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office.accenture.com/personal/mary_ambrosino_accenture_com/Documents/Contact Tracing/School Portal/SPOT2 Templates/"/>
    </mc:Choice>
  </mc:AlternateContent>
  <xr:revisionPtr revIDLastSave="0" documentId="8_{665863EE-4A87-4F07-BBA3-D5048869C8E7}" xr6:coauthVersionLast="47" xr6:coauthVersionMax="47" xr10:uidLastSave="{00000000-0000-0000-0000-000000000000}"/>
  <bookViews>
    <workbookView xWindow="-120" yWindow="-120" windowWidth="29040" windowHeight="15720" xr2:uid="{CE6E5A94-5D7B-4943-83BE-683D2434E2FB}"/>
  </bookViews>
  <sheets>
    <sheet name="Instructions" sheetId="2" r:id="rId1"/>
    <sheet name="Case Data Entry" sheetId="8" r:id="rId2"/>
    <sheet name="Case Error Checker" sheetId="9" state="hidden" r:id="rId3"/>
    <sheet name="Contact Data Entry" sheetId="1" r:id="rId4"/>
    <sheet name="Contact Error Checker" sheetId="5" state="hidden" r:id="rId5"/>
    <sheet name="DO NOT USE_Shared Picklist" sheetId="3" state="hidden" r:id="rId6"/>
    <sheet name="DO NOT USE_Case Formulas" sheetId="6" state="hidden" r:id="rId7"/>
    <sheet name="DO NOT USE_Contact Formulas" sheetId="4" state="hidden" r:id="rId8"/>
  </sheets>
  <externalReferences>
    <externalReference r:id="rId9"/>
  </externalReferences>
  <definedNames>
    <definedName name="AccountOwnerMap" localSheetId="1">[1]!Table3[#All]</definedName>
    <definedName name="AccountOwnerMap" localSheetId="3">[1]!Table3[#All]</definedName>
    <definedName name="AccountOwnerMap" localSheetId="5">[1]!Table3[#All]</definedName>
    <definedName name="AccountOwnerMap" localSheetId="0">[1]!Table3[#All]</definedName>
    <definedName name="AccountOwnerMap">[1]!Table3[#All]</definedName>
    <definedName name="ContactRecordId" localSheetId="1">[1]!Table1[Id]</definedName>
    <definedName name="ContactRecordId" localSheetId="3">[1]!Table1[Id]</definedName>
    <definedName name="ContactRecordId" localSheetId="5">[1]!Table1[Id]</definedName>
    <definedName name="ContactRecordId" localSheetId="0">[1]!Table1[Id]</definedName>
    <definedName name="ContactRecordId">[1]!Table1[Id]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7" i="5" l="1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737" i="5"/>
  <c r="Q738" i="5"/>
  <c r="Q739" i="5"/>
  <c r="Q740" i="5"/>
  <c r="Q741" i="5"/>
  <c r="Q742" i="5"/>
  <c r="Q743" i="5"/>
  <c r="Q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770" i="5"/>
  <c r="Q771" i="5"/>
  <c r="Q772" i="5"/>
  <c r="Q773" i="5"/>
  <c r="Q774" i="5"/>
  <c r="Q775" i="5"/>
  <c r="Q776" i="5"/>
  <c r="Q777" i="5"/>
  <c r="Q778" i="5"/>
  <c r="Q779" i="5"/>
  <c r="Q780" i="5"/>
  <c r="Q781" i="5"/>
  <c r="Q782" i="5"/>
  <c r="Q783" i="5"/>
  <c r="Q784" i="5"/>
  <c r="Q785" i="5"/>
  <c r="Q786" i="5"/>
  <c r="Q787" i="5"/>
  <c r="Q788" i="5"/>
  <c r="Q789" i="5"/>
  <c r="Q790" i="5"/>
  <c r="Q791" i="5"/>
  <c r="Q792" i="5"/>
  <c r="Q793" i="5"/>
  <c r="Q794" i="5"/>
  <c r="Q795" i="5"/>
  <c r="Q796" i="5"/>
  <c r="Q797" i="5"/>
  <c r="Q798" i="5"/>
  <c r="Q799" i="5"/>
  <c r="Q800" i="5"/>
  <c r="Q801" i="5"/>
  <c r="Q802" i="5"/>
  <c r="Q803" i="5"/>
  <c r="Q804" i="5"/>
  <c r="Q805" i="5"/>
  <c r="Q806" i="5"/>
  <c r="Q807" i="5"/>
  <c r="Q808" i="5"/>
  <c r="Q809" i="5"/>
  <c r="Q810" i="5"/>
  <c r="Q811" i="5"/>
  <c r="Q812" i="5"/>
  <c r="Q813" i="5"/>
  <c r="Q814" i="5"/>
  <c r="Q815" i="5"/>
  <c r="Q816" i="5"/>
  <c r="Q817" i="5"/>
  <c r="Q818" i="5"/>
  <c r="Q819" i="5"/>
  <c r="Q820" i="5"/>
  <c r="Q821" i="5"/>
  <c r="Q822" i="5"/>
  <c r="Q823" i="5"/>
  <c r="Q824" i="5"/>
  <c r="Q825" i="5"/>
  <c r="Q826" i="5"/>
  <c r="Q827" i="5"/>
  <c r="Q828" i="5"/>
  <c r="Q829" i="5"/>
  <c r="Q830" i="5"/>
  <c r="Q831" i="5"/>
  <c r="Q832" i="5"/>
  <c r="Q833" i="5"/>
  <c r="Q834" i="5"/>
  <c r="Q835" i="5"/>
  <c r="Q836" i="5"/>
  <c r="Q837" i="5"/>
  <c r="Q838" i="5"/>
  <c r="Q839" i="5"/>
  <c r="Q840" i="5"/>
  <c r="Q841" i="5"/>
  <c r="Q842" i="5"/>
  <c r="Q843" i="5"/>
  <c r="Q844" i="5"/>
  <c r="Q845" i="5"/>
  <c r="Q846" i="5"/>
  <c r="Q847" i="5"/>
  <c r="Q848" i="5"/>
  <c r="Q849" i="5"/>
  <c r="Q850" i="5"/>
  <c r="Q851" i="5"/>
  <c r="Q852" i="5"/>
  <c r="Q853" i="5"/>
  <c r="Q854" i="5"/>
  <c r="Q855" i="5"/>
  <c r="Q856" i="5"/>
  <c r="Q857" i="5"/>
  <c r="Q858" i="5"/>
  <c r="Q859" i="5"/>
  <c r="Q860" i="5"/>
  <c r="Q861" i="5"/>
  <c r="Q862" i="5"/>
  <c r="Q863" i="5"/>
  <c r="Q864" i="5"/>
  <c r="Q865" i="5"/>
  <c r="Q866" i="5"/>
  <c r="Q867" i="5"/>
  <c r="Q868" i="5"/>
  <c r="Q869" i="5"/>
  <c r="Q870" i="5"/>
  <c r="Q871" i="5"/>
  <c r="Q872" i="5"/>
  <c r="Q873" i="5"/>
  <c r="Q874" i="5"/>
  <c r="Q875" i="5"/>
  <c r="Q876" i="5"/>
  <c r="Q877" i="5"/>
  <c r="Q878" i="5"/>
  <c r="Q879" i="5"/>
  <c r="Q880" i="5"/>
  <c r="Q881" i="5"/>
  <c r="Q882" i="5"/>
  <c r="Q883" i="5"/>
  <c r="Q884" i="5"/>
  <c r="Q885" i="5"/>
  <c r="Q886" i="5"/>
  <c r="Q887" i="5"/>
  <c r="Q888" i="5"/>
  <c r="Q889" i="5"/>
  <c r="Q890" i="5"/>
  <c r="Q891" i="5"/>
  <c r="Q892" i="5"/>
  <c r="Q893" i="5"/>
  <c r="Q894" i="5"/>
  <c r="Q895" i="5"/>
  <c r="Q896" i="5"/>
  <c r="Q897" i="5"/>
  <c r="Q898" i="5"/>
  <c r="Q899" i="5"/>
  <c r="Q900" i="5"/>
  <c r="Q901" i="5"/>
  <c r="Q902" i="5"/>
  <c r="Q903" i="5"/>
  <c r="Q904" i="5"/>
  <c r="Q905" i="5"/>
  <c r="Q906" i="5"/>
  <c r="Q907" i="5"/>
  <c r="Q908" i="5"/>
  <c r="Q909" i="5"/>
  <c r="Q910" i="5"/>
  <c r="Q911" i="5"/>
  <c r="Q912" i="5"/>
  <c r="Q913" i="5"/>
  <c r="Q914" i="5"/>
  <c r="Q915" i="5"/>
  <c r="Q916" i="5"/>
  <c r="Q917" i="5"/>
  <c r="Q918" i="5"/>
  <c r="Q919" i="5"/>
  <c r="Q920" i="5"/>
  <c r="Q921" i="5"/>
  <c r="Q922" i="5"/>
  <c r="Q923" i="5"/>
  <c r="Q924" i="5"/>
  <c r="Q925" i="5"/>
  <c r="Q926" i="5"/>
  <c r="Q927" i="5"/>
  <c r="Q928" i="5"/>
  <c r="Q929" i="5"/>
  <c r="Q930" i="5"/>
  <c r="Q931" i="5"/>
  <c r="Q932" i="5"/>
  <c r="Q933" i="5"/>
  <c r="Q934" i="5"/>
  <c r="Q935" i="5"/>
  <c r="Q936" i="5"/>
  <c r="Q937" i="5"/>
  <c r="Q938" i="5"/>
  <c r="Q939" i="5"/>
  <c r="Q940" i="5"/>
  <c r="Q941" i="5"/>
  <c r="Q942" i="5"/>
  <c r="Q943" i="5"/>
  <c r="Q944" i="5"/>
  <c r="Q945" i="5"/>
  <c r="Q946" i="5"/>
  <c r="Q947" i="5"/>
  <c r="Q948" i="5"/>
  <c r="Q949" i="5"/>
  <c r="Q950" i="5"/>
  <c r="Q951" i="5"/>
  <c r="Q952" i="5"/>
  <c r="Q953" i="5"/>
  <c r="Q954" i="5"/>
  <c r="Q955" i="5"/>
  <c r="Q956" i="5"/>
  <c r="Q957" i="5"/>
  <c r="Q958" i="5"/>
  <c r="Q959" i="5"/>
  <c r="Q960" i="5"/>
  <c r="Q961" i="5"/>
  <c r="Q962" i="5"/>
  <c r="Q963" i="5"/>
  <c r="Q964" i="5"/>
  <c r="Q965" i="5"/>
  <c r="Q966" i="5"/>
  <c r="Q967" i="5"/>
  <c r="Q968" i="5"/>
  <c r="Q969" i="5"/>
  <c r="Q970" i="5"/>
  <c r="Q971" i="5"/>
  <c r="Q972" i="5"/>
  <c r="Q973" i="5"/>
  <c r="Q974" i="5"/>
  <c r="Q975" i="5"/>
  <c r="Q976" i="5"/>
  <c r="Q977" i="5"/>
  <c r="Q978" i="5"/>
  <c r="Q979" i="5"/>
  <c r="Q980" i="5"/>
  <c r="Q981" i="5"/>
  <c r="Q982" i="5"/>
  <c r="Q983" i="5"/>
  <c r="Q984" i="5"/>
  <c r="Q985" i="5"/>
  <c r="Q986" i="5"/>
  <c r="Q987" i="5"/>
  <c r="Q988" i="5"/>
  <c r="Q989" i="5"/>
  <c r="Q990" i="5"/>
  <c r="Q991" i="5"/>
  <c r="Q992" i="5"/>
  <c r="Q993" i="5"/>
  <c r="Q994" i="5"/>
  <c r="Q995" i="5"/>
  <c r="Q996" i="5"/>
  <c r="Q997" i="5"/>
  <c r="Q998" i="5"/>
  <c r="Q999" i="5"/>
  <c r="Q1000" i="5"/>
  <c r="Q1001" i="5"/>
  <c r="Q1002" i="5"/>
  <c r="Q1003" i="5"/>
  <c r="Q1004" i="5"/>
  <c r="Q1005" i="5"/>
  <c r="Q1006" i="5"/>
  <c r="Q6" i="5"/>
  <c r="M6" i="5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6" i="4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6" i="6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99" i="9"/>
  <c r="L300" i="9"/>
  <c r="L301" i="9"/>
  <c r="L302" i="9"/>
  <c r="L303" i="9"/>
  <c r="L304" i="9"/>
  <c r="L305" i="9"/>
  <c r="L306" i="9"/>
  <c r="L307" i="9"/>
  <c r="L308" i="9"/>
  <c r="L309" i="9"/>
  <c r="L310" i="9"/>
  <c r="L311" i="9"/>
  <c r="L312" i="9"/>
  <c r="L313" i="9"/>
  <c r="L314" i="9"/>
  <c r="L315" i="9"/>
  <c r="L316" i="9"/>
  <c r="L317" i="9"/>
  <c r="L318" i="9"/>
  <c r="L319" i="9"/>
  <c r="L320" i="9"/>
  <c r="L321" i="9"/>
  <c r="L322" i="9"/>
  <c r="L323" i="9"/>
  <c r="L324" i="9"/>
  <c r="L325" i="9"/>
  <c r="L326" i="9"/>
  <c r="L327" i="9"/>
  <c r="L328" i="9"/>
  <c r="L329" i="9"/>
  <c r="L330" i="9"/>
  <c r="L331" i="9"/>
  <c r="L332" i="9"/>
  <c r="L333" i="9"/>
  <c r="L334" i="9"/>
  <c r="L335" i="9"/>
  <c r="L336" i="9"/>
  <c r="L337" i="9"/>
  <c r="L338" i="9"/>
  <c r="L339" i="9"/>
  <c r="L340" i="9"/>
  <c r="L341" i="9"/>
  <c r="L342" i="9"/>
  <c r="L343" i="9"/>
  <c r="L344" i="9"/>
  <c r="L345" i="9"/>
  <c r="L346" i="9"/>
  <c r="L347" i="9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L379" i="9"/>
  <c r="L380" i="9"/>
  <c r="L381" i="9"/>
  <c r="L382" i="9"/>
  <c r="L383" i="9"/>
  <c r="L384" i="9"/>
  <c r="L385" i="9"/>
  <c r="L386" i="9"/>
  <c r="L387" i="9"/>
  <c r="L388" i="9"/>
  <c r="L389" i="9"/>
  <c r="L390" i="9"/>
  <c r="L391" i="9"/>
  <c r="L392" i="9"/>
  <c r="L393" i="9"/>
  <c r="L394" i="9"/>
  <c r="L395" i="9"/>
  <c r="L396" i="9"/>
  <c r="L397" i="9"/>
  <c r="L398" i="9"/>
  <c r="L399" i="9"/>
  <c r="L400" i="9"/>
  <c r="L401" i="9"/>
  <c r="L402" i="9"/>
  <c r="L403" i="9"/>
  <c r="L404" i="9"/>
  <c r="L405" i="9"/>
  <c r="L406" i="9"/>
  <c r="L407" i="9"/>
  <c r="L408" i="9"/>
  <c r="L409" i="9"/>
  <c r="L410" i="9"/>
  <c r="L411" i="9"/>
  <c r="L412" i="9"/>
  <c r="L413" i="9"/>
  <c r="L414" i="9"/>
  <c r="L415" i="9"/>
  <c r="L416" i="9"/>
  <c r="L417" i="9"/>
  <c r="L418" i="9"/>
  <c r="L419" i="9"/>
  <c r="L420" i="9"/>
  <c r="L421" i="9"/>
  <c r="L422" i="9"/>
  <c r="L423" i="9"/>
  <c r="L424" i="9"/>
  <c r="L425" i="9"/>
  <c r="L426" i="9"/>
  <c r="L427" i="9"/>
  <c r="L428" i="9"/>
  <c r="L429" i="9"/>
  <c r="L430" i="9"/>
  <c r="L431" i="9"/>
  <c r="L432" i="9"/>
  <c r="L433" i="9"/>
  <c r="L434" i="9"/>
  <c r="L435" i="9"/>
  <c r="L436" i="9"/>
  <c r="L437" i="9"/>
  <c r="L438" i="9"/>
  <c r="L439" i="9"/>
  <c r="L440" i="9"/>
  <c r="L441" i="9"/>
  <c r="L442" i="9"/>
  <c r="L443" i="9"/>
  <c r="L444" i="9"/>
  <c r="L445" i="9"/>
  <c r="L446" i="9"/>
  <c r="L447" i="9"/>
  <c r="L448" i="9"/>
  <c r="L449" i="9"/>
  <c r="L450" i="9"/>
  <c r="L451" i="9"/>
  <c r="L452" i="9"/>
  <c r="L453" i="9"/>
  <c r="L454" i="9"/>
  <c r="L455" i="9"/>
  <c r="L456" i="9"/>
  <c r="L457" i="9"/>
  <c r="L458" i="9"/>
  <c r="L459" i="9"/>
  <c r="L460" i="9"/>
  <c r="L461" i="9"/>
  <c r="L462" i="9"/>
  <c r="L463" i="9"/>
  <c r="L464" i="9"/>
  <c r="L465" i="9"/>
  <c r="L466" i="9"/>
  <c r="L467" i="9"/>
  <c r="L468" i="9"/>
  <c r="L469" i="9"/>
  <c r="L470" i="9"/>
  <c r="L471" i="9"/>
  <c r="L472" i="9"/>
  <c r="L473" i="9"/>
  <c r="L474" i="9"/>
  <c r="L475" i="9"/>
  <c r="L476" i="9"/>
  <c r="L477" i="9"/>
  <c r="L478" i="9"/>
  <c r="L479" i="9"/>
  <c r="L480" i="9"/>
  <c r="L481" i="9"/>
  <c r="L482" i="9"/>
  <c r="L483" i="9"/>
  <c r="L484" i="9"/>
  <c r="L485" i="9"/>
  <c r="L486" i="9"/>
  <c r="L487" i="9"/>
  <c r="L488" i="9"/>
  <c r="L489" i="9"/>
  <c r="L490" i="9"/>
  <c r="L491" i="9"/>
  <c r="L492" i="9"/>
  <c r="L493" i="9"/>
  <c r="L494" i="9"/>
  <c r="L495" i="9"/>
  <c r="L496" i="9"/>
  <c r="L497" i="9"/>
  <c r="L498" i="9"/>
  <c r="L499" i="9"/>
  <c r="L500" i="9"/>
  <c r="L501" i="9"/>
  <c r="L502" i="9"/>
  <c r="L503" i="9"/>
  <c r="L504" i="9"/>
  <c r="L505" i="9"/>
  <c r="L506" i="9"/>
  <c r="L507" i="9"/>
  <c r="L508" i="9"/>
  <c r="L509" i="9"/>
  <c r="L510" i="9"/>
  <c r="L511" i="9"/>
  <c r="L512" i="9"/>
  <c r="L513" i="9"/>
  <c r="L514" i="9"/>
  <c r="L515" i="9"/>
  <c r="L516" i="9"/>
  <c r="L517" i="9"/>
  <c r="L518" i="9"/>
  <c r="L519" i="9"/>
  <c r="L520" i="9"/>
  <c r="L521" i="9"/>
  <c r="L522" i="9"/>
  <c r="L523" i="9"/>
  <c r="L524" i="9"/>
  <c r="L525" i="9"/>
  <c r="L526" i="9"/>
  <c r="L527" i="9"/>
  <c r="L528" i="9"/>
  <c r="L529" i="9"/>
  <c r="L530" i="9"/>
  <c r="L531" i="9"/>
  <c r="L532" i="9"/>
  <c r="L533" i="9"/>
  <c r="L534" i="9"/>
  <c r="L535" i="9"/>
  <c r="L536" i="9"/>
  <c r="L537" i="9"/>
  <c r="L538" i="9"/>
  <c r="L539" i="9"/>
  <c r="L540" i="9"/>
  <c r="L541" i="9"/>
  <c r="L542" i="9"/>
  <c r="L543" i="9"/>
  <c r="L544" i="9"/>
  <c r="L545" i="9"/>
  <c r="L546" i="9"/>
  <c r="L547" i="9"/>
  <c r="L548" i="9"/>
  <c r="L549" i="9"/>
  <c r="L550" i="9"/>
  <c r="L551" i="9"/>
  <c r="L552" i="9"/>
  <c r="L553" i="9"/>
  <c r="L554" i="9"/>
  <c r="L555" i="9"/>
  <c r="L556" i="9"/>
  <c r="L557" i="9"/>
  <c r="L558" i="9"/>
  <c r="L559" i="9"/>
  <c r="L560" i="9"/>
  <c r="L561" i="9"/>
  <c r="L562" i="9"/>
  <c r="L563" i="9"/>
  <c r="L564" i="9"/>
  <c r="L565" i="9"/>
  <c r="L566" i="9"/>
  <c r="L567" i="9"/>
  <c r="L568" i="9"/>
  <c r="L569" i="9"/>
  <c r="L570" i="9"/>
  <c r="L571" i="9"/>
  <c r="L572" i="9"/>
  <c r="L573" i="9"/>
  <c r="L574" i="9"/>
  <c r="L575" i="9"/>
  <c r="L576" i="9"/>
  <c r="L577" i="9"/>
  <c r="L578" i="9"/>
  <c r="L579" i="9"/>
  <c r="L580" i="9"/>
  <c r="L581" i="9"/>
  <c r="L582" i="9"/>
  <c r="L583" i="9"/>
  <c r="L584" i="9"/>
  <c r="L585" i="9"/>
  <c r="L586" i="9"/>
  <c r="L587" i="9"/>
  <c r="L588" i="9"/>
  <c r="L589" i="9"/>
  <c r="L590" i="9"/>
  <c r="L591" i="9"/>
  <c r="L592" i="9"/>
  <c r="L593" i="9"/>
  <c r="L594" i="9"/>
  <c r="L595" i="9"/>
  <c r="L596" i="9"/>
  <c r="L597" i="9"/>
  <c r="L598" i="9"/>
  <c r="L599" i="9"/>
  <c r="L600" i="9"/>
  <c r="L601" i="9"/>
  <c r="L602" i="9"/>
  <c r="L603" i="9"/>
  <c r="L604" i="9"/>
  <c r="L605" i="9"/>
  <c r="L606" i="9"/>
  <c r="L607" i="9"/>
  <c r="L608" i="9"/>
  <c r="L609" i="9"/>
  <c r="L610" i="9"/>
  <c r="L611" i="9"/>
  <c r="L612" i="9"/>
  <c r="L613" i="9"/>
  <c r="L614" i="9"/>
  <c r="L615" i="9"/>
  <c r="L616" i="9"/>
  <c r="L617" i="9"/>
  <c r="L618" i="9"/>
  <c r="L619" i="9"/>
  <c r="L620" i="9"/>
  <c r="L621" i="9"/>
  <c r="L622" i="9"/>
  <c r="L623" i="9"/>
  <c r="L624" i="9"/>
  <c r="L625" i="9"/>
  <c r="L626" i="9"/>
  <c r="L627" i="9"/>
  <c r="L628" i="9"/>
  <c r="L629" i="9"/>
  <c r="L630" i="9"/>
  <c r="L631" i="9"/>
  <c r="L632" i="9"/>
  <c r="L633" i="9"/>
  <c r="L634" i="9"/>
  <c r="L635" i="9"/>
  <c r="L636" i="9"/>
  <c r="L637" i="9"/>
  <c r="L638" i="9"/>
  <c r="L639" i="9"/>
  <c r="L640" i="9"/>
  <c r="L641" i="9"/>
  <c r="L642" i="9"/>
  <c r="L643" i="9"/>
  <c r="L644" i="9"/>
  <c r="L645" i="9"/>
  <c r="L646" i="9"/>
  <c r="L647" i="9"/>
  <c r="L648" i="9"/>
  <c r="L649" i="9"/>
  <c r="L650" i="9"/>
  <c r="L651" i="9"/>
  <c r="L652" i="9"/>
  <c r="L653" i="9"/>
  <c r="L654" i="9"/>
  <c r="L655" i="9"/>
  <c r="L656" i="9"/>
  <c r="L657" i="9"/>
  <c r="L658" i="9"/>
  <c r="L659" i="9"/>
  <c r="L660" i="9"/>
  <c r="L661" i="9"/>
  <c r="L662" i="9"/>
  <c r="L663" i="9"/>
  <c r="L664" i="9"/>
  <c r="L665" i="9"/>
  <c r="L666" i="9"/>
  <c r="L667" i="9"/>
  <c r="L668" i="9"/>
  <c r="L669" i="9"/>
  <c r="L670" i="9"/>
  <c r="L671" i="9"/>
  <c r="L672" i="9"/>
  <c r="L673" i="9"/>
  <c r="L674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745" i="9"/>
  <c r="L746" i="9"/>
  <c r="L747" i="9"/>
  <c r="L748" i="9"/>
  <c r="L749" i="9"/>
  <c r="L750" i="9"/>
  <c r="L751" i="9"/>
  <c r="L752" i="9"/>
  <c r="L753" i="9"/>
  <c r="L754" i="9"/>
  <c r="L755" i="9"/>
  <c r="L756" i="9"/>
  <c r="L757" i="9"/>
  <c r="L758" i="9"/>
  <c r="L759" i="9"/>
  <c r="L760" i="9"/>
  <c r="L761" i="9"/>
  <c r="L762" i="9"/>
  <c r="L763" i="9"/>
  <c r="L764" i="9"/>
  <c r="L765" i="9"/>
  <c r="L766" i="9"/>
  <c r="L767" i="9"/>
  <c r="L768" i="9"/>
  <c r="L769" i="9"/>
  <c r="L770" i="9"/>
  <c r="L771" i="9"/>
  <c r="L772" i="9"/>
  <c r="L773" i="9"/>
  <c r="L774" i="9"/>
  <c r="L775" i="9"/>
  <c r="L776" i="9"/>
  <c r="L777" i="9"/>
  <c r="L778" i="9"/>
  <c r="L779" i="9"/>
  <c r="L780" i="9"/>
  <c r="L781" i="9"/>
  <c r="L782" i="9"/>
  <c r="L783" i="9"/>
  <c r="L784" i="9"/>
  <c r="L785" i="9"/>
  <c r="L786" i="9"/>
  <c r="L787" i="9"/>
  <c r="L788" i="9"/>
  <c r="L789" i="9"/>
  <c r="L790" i="9"/>
  <c r="L791" i="9"/>
  <c r="L792" i="9"/>
  <c r="L793" i="9"/>
  <c r="L794" i="9"/>
  <c r="L795" i="9"/>
  <c r="L796" i="9"/>
  <c r="L797" i="9"/>
  <c r="L798" i="9"/>
  <c r="L799" i="9"/>
  <c r="L800" i="9"/>
  <c r="L801" i="9"/>
  <c r="L802" i="9"/>
  <c r="L803" i="9"/>
  <c r="L804" i="9"/>
  <c r="L805" i="9"/>
  <c r="L806" i="9"/>
  <c r="L807" i="9"/>
  <c r="L808" i="9"/>
  <c r="L809" i="9"/>
  <c r="L810" i="9"/>
  <c r="L811" i="9"/>
  <c r="L812" i="9"/>
  <c r="L813" i="9"/>
  <c r="L814" i="9"/>
  <c r="L815" i="9"/>
  <c r="L816" i="9"/>
  <c r="L817" i="9"/>
  <c r="L818" i="9"/>
  <c r="L819" i="9"/>
  <c r="L820" i="9"/>
  <c r="L821" i="9"/>
  <c r="L822" i="9"/>
  <c r="L823" i="9"/>
  <c r="L824" i="9"/>
  <c r="L825" i="9"/>
  <c r="L826" i="9"/>
  <c r="L827" i="9"/>
  <c r="L828" i="9"/>
  <c r="L829" i="9"/>
  <c r="L830" i="9"/>
  <c r="L831" i="9"/>
  <c r="L832" i="9"/>
  <c r="L833" i="9"/>
  <c r="L834" i="9"/>
  <c r="L835" i="9"/>
  <c r="L836" i="9"/>
  <c r="L837" i="9"/>
  <c r="L838" i="9"/>
  <c r="L839" i="9"/>
  <c r="L840" i="9"/>
  <c r="L841" i="9"/>
  <c r="L842" i="9"/>
  <c r="L843" i="9"/>
  <c r="L844" i="9"/>
  <c r="L845" i="9"/>
  <c r="L846" i="9"/>
  <c r="L847" i="9"/>
  <c r="L848" i="9"/>
  <c r="L849" i="9"/>
  <c r="L850" i="9"/>
  <c r="L851" i="9"/>
  <c r="L852" i="9"/>
  <c r="L853" i="9"/>
  <c r="L854" i="9"/>
  <c r="L855" i="9"/>
  <c r="L856" i="9"/>
  <c r="L857" i="9"/>
  <c r="L858" i="9"/>
  <c r="L859" i="9"/>
  <c r="L860" i="9"/>
  <c r="L861" i="9"/>
  <c r="L862" i="9"/>
  <c r="L863" i="9"/>
  <c r="L864" i="9"/>
  <c r="L865" i="9"/>
  <c r="L866" i="9"/>
  <c r="L867" i="9"/>
  <c r="L868" i="9"/>
  <c r="L869" i="9"/>
  <c r="L870" i="9"/>
  <c r="L871" i="9"/>
  <c r="L872" i="9"/>
  <c r="L873" i="9"/>
  <c r="L874" i="9"/>
  <c r="L875" i="9"/>
  <c r="L876" i="9"/>
  <c r="L877" i="9"/>
  <c r="L878" i="9"/>
  <c r="L879" i="9"/>
  <c r="L880" i="9"/>
  <c r="L881" i="9"/>
  <c r="L882" i="9"/>
  <c r="L883" i="9"/>
  <c r="L884" i="9"/>
  <c r="L885" i="9"/>
  <c r="L886" i="9"/>
  <c r="L887" i="9"/>
  <c r="L888" i="9"/>
  <c r="L889" i="9"/>
  <c r="L890" i="9"/>
  <c r="L891" i="9"/>
  <c r="L892" i="9"/>
  <c r="L893" i="9"/>
  <c r="L894" i="9"/>
  <c r="L895" i="9"/>
  <c r="L896" i="9"/>
  <c r="L897" i="9"/>
  <c r="L898" i="9"/>
  <c r="L899" i="9"/>
  <c r="L900" i="9"/>
  <c r="L901" i="9"/>
  <c r="L902" i="9"/>
  <c r="L903" i="9"/>
  <c r="L904" i="9"/>
  <c r="L905" i="9"/>
  <c r="L906" i="9"/>
  <c r="L907" i="9"/>
  <c r="L908" i="9"/>
  <c r="L909" i="9"/>
  <c r="L910" i="9"/>
  <c r="L911" i="9"/>
  <c r="L912" i="9"/>
  <c r="L913" i="9"/>
  <c r="L914" i="9"/>
  <c r="L915" i="9"/>
  <c r="L916" i="9"/>
  <c r="L917" i="9"/>
  <c r="L918" i="9"/>
  <c r="L919" i="9"/>
  <c r="L920" i="9"/>
  <c r="L921" i="9"/>
  <c r="L922" i="9"/>
  <c r="L923" i="9"/>
  <c r="L924" i="9"/>
  <c r="L925" i="9"/>
  <c r="L926" i="9"/>
  <c r="L927" i="9"/>
  <c r="L928" i="9"/>
  <c r="L929" i="9"/>
  <c r="L930" i="9"/>
  <c r="L931" i="9"/>
  <c r="L932" i="9"/>
  <c r="L933" i="9"/>
  <c r="L934" i="9"/>
  <c r="L935" i="9"/>
  <c r="L936" i="9"/>
  <c r="L937" i="9"/>
  <c r="L938" i="9"/>
  <c r="L939" i="9"/>
  <c r="L940" i="9"/>
  <c r="L941" i="9"/>
  <c r="L942" i="9"/>
  <c r="L943" i="9"/>
  <c r="L944" i="9"/>
  <c r="L945" i="9"/>
  <c r="L946" i="9"/>
  <c r="L947" i="9"/>
  <c r="L948" i="9"/>
  <c r="L949" i="9"/>
  <c r="L950" i="9"/>
  <c r="L951" i="9"/>
  <c r="L952" i="9"/>
  <c r="L953" i="9"/>
  <c r="L954" i="9"/>
  <c r="L955" i="9"/>
  <c r="L956" i="9"/>
  <c r="L957" i="9"/>
  <c r="L958" i="9"/>
  <c r="L959" i="9"/>
  <c r="L960" i="9"/>
  <c r="L961" i="9"/>
  <c r="L962" i="9"/>
  <c r="L963" i="9"/>
  <c r="L964" i="9"/>
  <c r="L965" i="9"/>
  <c r="L966" i="9"/>
  <c r="L967" i="9"/>
  <c r="L968" i="9"/>
  <c r="L969" i="9"/>
  <c r="L970" i="9"/>
  <c r="L971" i="9"/>
  <c r="L972" i="9"/>
  <c r="L973" i="9"/>
  <c r="L974" i="9"/>
  <c r="L975" i="9"/>
  <c r="L976" i="9"/>
  <c r="L977" i="9"/>
  <c r="L978" i="9"/>
  <c r="L979" i="9"/>
  <c r="L980" i="9"/>
  <c r="L981" i="9"/>
  <c r="L982" i="9"/>
  <c r="L983" i="9"/>
  <c r="L984" i="9"/>
  <c r="L985" i="9"/>
  <c r="L986" i="9"/>
  <c r="L987" i="9"/>
  <c r="L988" i="9"/>
  <c r="L989" i="9"/>
  <c r="L990" i="9"/>
  <c r="L991" i="9"/>
  <c r="L992" i="9"/>
  <c r="L993" i="9"/>
  <c r="L994" i="9"/>
  <c r="L995" i="9"/>
  <c r="L996" i="9"/>
  <c r="L997" i="9"/>
  <c r="L998" i="9"/>
  <c r="L999" i="9"/>
  <c r="L1000" i="9"/>
  <c r="L1001" i="9"/>
  <c r="L1002" i="9"/>
  <c r="L1003" i="9"/>
  <c r="L1004" i="9"/>
  <c r="L1005" i="9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6" i="1"/>
  <c r="AC7" i="8"/>
  <c r="AC8" i="8"/>
  <c r="AC9" i="8"/>
  <c r="AC10" i="8"/>
  <c r="AC11" i="8"/>
  <c r="AC12" i="8"/>
  <c r="AC13" i="8"/>
  <c r="AC14" i="8"/>
  <c r="AC15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28" i="8"/>
  <c r="AC29" i="8"/>
  <c r="AC30" i="8"/>
  <c r="AC31" i="8"/>
  <c r="AC32" i="8"/>
  <c r="AC33" i="8"/>
  <c r="AC34" i="8"/>
  <c r="AC35" i="8"/>
  <c r="AC36" i="8"/>
  <c r="AC37" i="8"/>
  <c r="AC38" i="8"/>
  <c r="AC39" i="8"/>
  <c r="AC40" i="8"/>
  <c r="AC41" i="8"/>
  <c r="AC42" i="8"/>
  <c r="AC43" i="8"/>
  <c r="AC44" i="8"/>
  <c r="AC45" i="8"/>
  <c r="AC46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1" i="8"/>
  <c r="AC62" i="8"/>
  <c r="AC63" i="8"/>
  <c r="AC64" i="8"/>
  <c r="AC65" i="8"/>
  <c r="AC66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81" i="8"/>
  <c r="AC82" i="8"/>
  <c r="AC83" i="8"/>
  <c r="AC84" i="8"/>
  <c r="AC85" i="8"/>
  <c r="AC86" i="8"/>
  <c r="AC87" i="8"/>
  <c r="AC88" i="8"/>
  <c r="AC89" i="8"/>
  <c r="AC90" i="8"/>
  <c r="AC91" i="8"/>
  <c r="AC92" i="8"/>
  <c r="AC93" i="8"/>
  <c r="AC94" i="8"/>
  <c r="AC95" i="8"/>
  <c r="AC96" i="8"/>
  <c r="AC97" i="8"/>
  <c r="AC98" i="8"/>
  <c r="AC99" i="8"/>
  <c r="AC100" i="8"/>
  <c r="AC101" i="8"/>
  <c r="AC102" i="8"/>
  <c r="AC103" i="8"/>
  <c r="AC104" i="8"/>
  <c r="AC105" i="8"/>
  <c r="AC106" i="8"/>
  <c r="AC107" i="8"/>
  <c r="AC108" i="8"/>
  <c r="AC109" i="8"/>
  <c r="AC110" i="8"/>
  <c r="AC111" i="8"/>
  <c r="AC112" i="8"/>
  <c r="AC113" i="8"/>
  <c r="AC114" i="8"/>
  <c r="AC115" i="8"/>
  <c r="AC116" i="8"/>
  <c r="AC117" i="8"/>
  <c r="AC118" i="8"/>
  <c r="AC119" i="8"/>
  <c r="AC120" i="8"/>
  <c r="AC121" i="8"/>
  <c r="AC122" i="8"/>
  <c r="AC123" i="8"/>
  <c r="AC124" i="8"/>
  <c r="AC125" i="8"/>
  <c r="AC126" i="8"/>
  <c r="AC127" i="8"/>
  <c r="AC128" i="8"/>
  <c r="AC129" i="8"/>
  <c r="AC130" i="8"/>
  <c r="AC131" i="8"/>
  <c r="AC132" i="8"/>
  <c r="AC133" i="8"/>
  <c r="AC134" i="8"/>
  <c r="AC135" i="8"/>
  <c r="AC136" i="8"/>
  <c r="AC137" i="8"/>
  <c r="AC138" i="8"/>
  <c r="AC139" i="8"/>
  <c r="AC140" i="8"/>
  <c r="AC141" i="8"/>
  <c r="AC142" i="8"/>
  <c r="AC143" i="8"/>
  <c r="AC144" i="8"/>
  <c r="AC145" i="8"/>
  <c r="AC146" i="8"/>
  <c r="AC147" i="8"/>
  <c r="AC148" i="8"/>
  <c r="AC149" i="8"/>
  <c r="AC150" i="8"/>
  <c r="AC151" i="8"/>
  <c r="AC152" i="8"/>
  <c r="AC153" i="8"/>
  <c r="AC154" i="8"/>
  <c r="AC155" i="8"/>
  <c r="AC156" i="8"/>
  <c r="AC157" i="8"/>
  <c r="AC158" i="8"/>
  <c r="AC159" i="8"/>
  <c r="AC160" i="8"/>
  <c r="AC161" i="8"/>
  <c r="AC162" i="8"/>
  <c r="AC163" i="8"/>
  <c r="AC164" i="8"/>
  <c r="AC165" i="8"/>
  <c r="AC166" i="8"/>
  <c r="AC167" i="8"/>
  <c r="AC168" i="8"/>
  <c r="AC169" i="8"/>
  <c r="AC170" i="8"/>
  <c r="AC171" i="8"/>
  <c r="AC172" i="8"/>
  <c r="AC173" i="8"/>
  <c r="AC174" i="8"/>
  <c r="AC175" i="8"/>
  <c r="AC176" i="8"/>
  <c r="AC177" i="8"/>
  <c r="AC178" i="8"/>
  <c r="AC179" i="8"/>
  <c r="AC180" i="8"/>
  <c r="AC181" i="8"/>
  <c r="AC182" i="8"/>
  <c r="AC183" i="8"/>
  <c r="AC184" i="8"/>
  <c r="AC185" i="8"/>
  <c r="AC186" i="8"/>
  <c r="AC187" i="8"/>
  <c r="AC188" i="8"/>
  <c r="AC189" i="8"/>
  <c r="AC190" i="8"/>
  <c r="AC191" i="8"/>
  <c r="AC192" i="8"/>
  <c r="AC193" i="8"/>
  <c r="AC194" i="8"/>
  <c r="AC195" i="8"/>
  <c r="AC196" i="8"/>
  <c r="AC197" i="8"/>
  <c r="AC198" i="8"/>
  <c r="AC199" i="8"/>
  <c r="AC200" i="8"/>
  <c r="AC201" i="8"/>
  <c r="AC202" i="8"/>
  <c r="AC203" i="8"/>
  <c r="AC204" i="8"/>
  <c r="AC205" i="8"/>
  <c r="AC206" i="8"/>
  <c r="AC207" i="8"/>
  <c r="AC208" i="8"/>
  <c r="AC209" i="8"/>
  <c r="AC210" i="8"/>
  <c r="AC211" i="8"/>
  <c r="AC212" i="8"/>
  <c r="AC213" i="8"/>
  <c r="AC214" i="8"/>
  <c r="AC215" i="8"/>
  <c r="AC216" i="8"/>
  <c r="AC217" i="8"/>
  <c r="AC218" i="8"/>
  <c r="AC219" i="8"/>
  <c r="AC220" i="8"/>
  <c r="AC221" i="8"/>
  <c r="AC222" i="8"/>
  <c r="AC223" i="8"/>
  <c r="AC224" i="8"/>
  <c r="AC225" i="8"/>
  <c r="AC226" i="8"/>
  <c r="AC227" i="8"/>
  <c r="AC228" i="8"/>
  <c r="AC229" i="8"/>
  <c r="AC230" i="8"/>
  <c r="AC231" i="8"/>
  <c r="AC232" i="8"/>
  <c r="AC233" i="8"/>
  <c r="AC234" i="8"/>
  <c r="AC235" i="8"/>
  <c r="AC236" i="8"/>
  <c r="AC237" i="8"/>
  <c r="AC238" i="8"/>
  <c r="AC239" i="8"/>
  <c r="AC240" i="8"/>
  <c r="AC241" i="8"/>
  <c r="AC242" i="8"/>
  <c r="AC243" i="8"/>
  <c r="AC244" i="8"/>
  <c r="AC245" i="8"/>
  <c r="AC246" i="8"/>
  <c r="AC247" i="8"/>
  <c r="AC248" i="8"/>
  <c r="AC249" i="8"/>
  <c r="AC250" i="8"/>
  <c r="AC251" i="8"/>
  <c r="AC252" i="8"/>
  <c r="AC253" i="8"/>
  <c r="AC254" i="8"/>
  <c r="AC255" i="8"/>
  <c r="AC256" i="8"/>
  <c r="AC257" i="8"/>
  <c r="AC258" i="8"/>
  <c r="AC259" i="8"/>
  <c r="AC260" i="8"/>
  <c r="AC261" i="8"/>
  <c r="AC262" i="8"/>
  <c r="AC263" i="8"/>
  <c r="AC264" i="8"/>
  <c r="AC265" i="8"/>
  <c r="AC266" i="8"/>
  <c r="AC267" i="8"/>
  <c r="AC268" i="8"/>
  <c r="AC269" i="8"/>
  <c r="AC270" i="8"/>
  <c r="AC271" i="8"/>
  <c r="AC272" i="8"/>
  <c r="AC273" i="8"/>
  <c r="AC274" i="8"/>
  <c r="AC275" i="8"/>
  <c r="AC276" i="8"/>
  <c r="AC277" i="8"/>
  <c r="AC278" i="8"/>
  <c r="AC279" i="8"/>
  <c r="AC280" i="8"/>
  <c r="AC281" i="8"/>
  <c r="AC282" i="8"/>
  <c r="AC283" i="8"/>
  <c r="AC284" i="8"/>
  <c r="AC285" i="8"/>
  <c r="AC286" i="8"/>
  <c r="AC287" i="8"/>
  <c r="AC288" i="8"/>
  <c r="AC289" i="8"/>
  <c r="AC290" i="8"/>
  <c r="AC291" i="8"/>
  <c r="AC292" i="8"/>
  <c r="AC293" i="8"/>
  <c r="AC294" i="8"/>
  <c r="AC295" i="8"/>
  <c r="AC296" i="8"/>
  <c r="AC297" i="8"/>
  <c r="AC298" i="8"/>
  <c r="AC299" i="8"/>
  <c r="AC300" i="8"/>
  <c r="AC301" i="8"/>
  <c r="AC302" i="8"/>
  <c r="AC303" i="8"/>
  <c r="AC304" i="8"/>
  <c r="AC305" i="8"/>
  <c r="AC306" i="8"/>
  <c r="AC307" i="8"/>
  <c r="AC308" i="8"/>
  <c r="AC309" i="8"/>
  <c r="AC310" i="8"/>
  <c r="AC311" i="8"/>
  <c r="AC312" i="8"/>
  <c r="AC313" i="8"/>
  <c r="AC314" i="8"/>
  <c r="AC315" i="8"/>
  <c r="AC316" i="8"/>
  <c r="AC317" i="8"/>
  <c r="AC318" i="8"/>
  <c r="AC319" i="8"/>
  <c r="AC320" i="8"/>
  <c r="AC321" i="8"/>
  <c r="AC322" i="8"/>
  <c r="AC323" i="8"/>
  <c r="AC324" i="8"/>
  <c r="AC325" i="8"/>
  <c r="AC326" i="8"/>
  <c r="AC327" i="8"/>
  <c r="AC328" i="8"/>
  <c r="AC329" i="8"/>
  <c r="AC330" i="8"/>
  <c r="AC331" i="8"/>
  <c r="AC332" i="8"/>
  <c r="AC333" i="8"/>
  <c r="AC334" i="8"/>
  <c r="AC335" i="8"/>
  <c r="AC336" i="8"/>
  <c r="AC337" i="8"/>
  <c r="AC338" i="8"/>
  <c r="AC339" i="8"/>
  <c r="AC340" i="8"/>
  <c r="AC341" i="8"/>
  <c r="AC342" i="8"/>
  <c r="AC343" i="8"/>
  <c r="AC344" i="8"/>
  <c r="AC345" i="8"/>
  <c r="AC346" i="8"/>
  <c r="AC347" i="8"/>
  <c r="AC348" i="8"/>
  <c r="AC349" i="8"/>
  <c r="AC350" i="8"/>
  <c r="AC351" i="8"/>
  <c r="AC352" i="8"/>
  <c r="AC353" i="8"/>
  <c r="AC354" i="8"/>
  <c r="AC355" i="8"/>
  <c r="AC356" i="8"/>
  <c r="AC357" i="8"/>
  <c r="AC358" i="8"/>
  <c r="AC359" i="8"/>
  <c r="AC360" i="8"/>
  <c r="AC361" i="8"/>
  <c r="AC362" i="8"/>
  <c r="AC363" i="8"/>
  <c r="AC364" i="8"/>
  <c r="AC365" i="8"/>
  <c r="AC366" i="8"/>
  <c r="AC367" i="8"/>
  <c r="AC368" i="8"/>
  <c r="AC369" i="8"/>
  <c r="AC370" i="8"/>
  <c r="AC371" i="8"/>
  <c r="AC372" i="8"/>
  <c r="AC373" i="8"/>
  <c r="AC374" i="8"/>
  <c r="AC375" i="8"/>
  <c r="AC376" i="8"/>
  <c r="AC377" i="8"/>
  <c r="AC378" i="8"/>
  <c r="AC379" i="8"/>
  <c r="AC380" i="8"/>
  <c r="AC381" i="8"/>
  <c r="AC382" i="8"/>
  <c r="AC383" i="8"/>
  <c r="AC384" i="8"/>
  <c r="AC385" i="8"/>
  <c r="AC386" i="8"/>
  <c r="AC387" i="8"/>
  <c r="AC388" i="8"/>
  <c r="AC389" i="8"/>
  <c r="AC390" i="8"/>
  <c r="AC391" i="8"/>
  <c r="AC392" i="8"/>
  <c r="AC393" i="8"/>
  <c r="AC394" i="8"/>
  <c r="AC395" i="8"/>
  <c r="AC396" i="8"/>
  <c r="AC397" i="8"/>
  <c r="AC398" i="8"/>
  <c r="AC399" i="8"/>
  <c r="AC400" i="8"/>
  <c r="AC401" i="8"/>
  <c r="AC402" i="8"/>
  <c r="AC403" i="8"/>
  <c r="AC404" i="8"/>
  <c r="AC405" i="8"/>
  <c r="AC406" i="8"/>
  <c r="AC407" i="8"/>
  <c r="AC408" i="8"/>
  <c r="AC409" i="8"/>
  <c r="AC410" i="8"/>
  <c r="AC411" i="8"/>
  <c r="AC412" i="8"/>
  <c r="AC413" i="8"/>
  <c r="AC414" i="8"/>
  <c r="AC415" i="8"/>
  <c r="AC416" i="8"/>
  <c r="AC417" i="8"/>
  <c r="AC418" i="8"/>
  <c r="AC419" i="8"/>
  <c r="AC420" i="8"/>
  <c r="AC421" i="8"/>
  <c r="AC422" i="8"/>
  <c r="AC423" i="8"/>
  <c r="AC424" i="8"/>
  <c r="AC425" i="8"/>
  <c r="AC426" i="8"/>
  <c r="AC427" i="8"/>
  <c r="AC428" i="8"/>
  <c r="AC429" i="8"/>
  <c r="AC430" i="8"/>
  <c r="AC431" i="8"/>
  <c r="AC432" i="8"/>
  <c r="AC433" i="8"/>
  <c r="AC434" i="8"/>
  <c r="AC435" i="8"/>
  <c r="AC436" i="8"/>
  <c r="AC437" i="8"/>
  <c r="AC438" i="8"/>
  <c r="AC439" i="8"/>
  <c r="AC440" i="8"/>
  <c r="AC441" i="8"/>
  <c r="AC442" i="8"/>
  <c r="AC443" i="8"/>
  <c r="AC444" i="8"/>
  <c r="AC445" i="8"/>
  <c r="AC446" i="8"/>
  <c r="AC447" i="8"/>
  <c r="AC448" i="8"/>
  <c r="AC449" i="8"/>
  <c r="AC450" i="8"/>
  <c r="AC451" i="8"/>
  <c r="AC452" i="8"/>
  <c r="AC453" i="8"/>
  <c r="AC454" i="8"/>
  <c r="AC455" i="8"/>
  <c r="AC456" i="8"/>
  <c r="AC457" i="8"/>
  <c r="AC458" i="8"/>
  <c r="AC459" i="8"/>
  <c r="AC460" i="8"/>
  <c r="AC461" i="8"/>
  <c r="AC462" i="8"/>
  <c r="AC463" i="8"/>
  <c r="AC464" i="8"/>
  <c r="AC465" i="8"/>
  <c r="AC466" i="8"/>
  <c r="AC467" i="8"/>
  <c r="AC468" i="8"/>
  <c r="AC469" i="8"/>
  <c r="AC470" i="8"/>
  <c r="AC471" i="8"/>
  <c r="AC472" i="8"/>
  <c r="AC473" i="8"/>
  <c r="AC474" i="8"/>
  <c r="AC475" i="8"/>
  <c r="AC476" i="8"/>
  <c r="AC477" i="8"/>
  <c r="AC478" i="8"/>
  <c r="AC479" i="8"/>
  <c r="AC480" i="8"/>
  <c r="AC481" i="8"/>
  <c r="AC482" i="8"/>
  <c r="AC483" i="8"/>
  <c r="AC484" i="8"/>
  <c r="AC485" i="8"/>
  <c r="AC486" i="8"/>
  <c r="AC487" i="8"/>
  <c r="AC488" i="8"/>
  <c r="AC489" i="8"/>
  <c r="AC490" i="8"/>
  <c r="AC491" i="8"/>
  <c r="AC492" i="8"/>
  <c r="AC493" i="8"/>
  <c r="AC494" i="8"/>
  <c r="AC495" i="8"/>
  <c r="AC496" i="8"/>
  <c r="AC497" i="8"/>
  <c r="AC498" i="8"/>
  <c r="AC499" i="8"/>
  <c r="AC500" i="8"/>
  <c r="AC501" i="8"/>
  <c r="AC502" i="8"/>
  <c r="AC503" i="8"/>
  <c r="AC504" i="8"/>
  <c r="AC505" i="8"/>
  <c r="AC506" i="8"/>
  <c r="AC507" i="8"/>
  <c r="AC508" i="8"/>
  <c r="AC509" i="8"/>
  <c r="AC510" i="8"/>
  <c r="AC511" i="8"/>
  <c r="AC512" i="8"/>
  <c r="AC513" i="8"/>
  <c r="AC514" i="8"/>
  <c r="AC515" i="8"/>
  <c r="AC516" i="8"/>
  <c r="AC517" i="8"/>
  <c r="AC518" i="8"/>
  <c r="AC519" i="8"/>
  <c r="AC520" i="8"/>
  <c r="AC521" i="8"/>
  <c r="AC522" i="8"/>
  <c r="AC523" i="8"/>
  <c r="AC524" i="8"/>
  <c r="AC525" i="8"/>
  <c r="AC526" i="8"/>
  <c r="AC527" i="8"/>
  <c r="AC528" i="8"/>
  <c r="AC529" i="8"/>
  <c r="AC530" i="8"/>
  <c r="AC531" i="8"/>
  <c r="AC532" i="8"/>
  <c r="AC533" i="8"/>
  <c r="AC534" i="8"/>
  <c r="AC535" i="8"/>
  <c r="AC536" i="8"/>
  <c r="AC537" i="8"/>
  <c r="AC538" i="8"/>
  <c r="AC539" i="8"/>
  <c r="AC540" i="8"/>
  <c r="AC541" i="8"/>
  <c r="AC542" i="8"/>
  <c r="AC543" i="8"/>
  <c r="AC544" i="8"/>
  <c r="AC545" i="8"/>
  <c r="AC546" i="8"/>
  <c r="AC547" i="8"/>
  <c r="AC548" i="8"/>
  <c r="AC549" i="8"/>
  <c r="AC550" i="8"/>
  <c r="AC551" i="8"/>
  <c r="AC552" i="8"/>
  <c r="AC553" i="8"/>
  <c r="AC554" i="8"/>
  <c r="AC555" i="8"/>
  <c r="AC556" i="8"/>
  <c r="AC557" i="8"/>
  <c r="AC558" i="8"/>
  <c r="AC559" i="8"/>
  <c r="AC560" i="8"/>
  <c r="AC561" i="8"/>
  <c r="AC562" i="8"/>
  <c r="AC563" i="8"/>
  <c r="AC564" i="8"/>
  <c r="AC565" i="8"/>
  <c r="AC566" i="8"/>
  <c r="AC567" i="8"/>
  <c r="AC568" i="8"/>
  <c r="AC569" i="8"/>
  <c r="AC570" i="8"/>
  <c r="AC571" i="8"/>
  <c r="AC572" i="8"/>
  <c r="AC573" i="8"/>
  <c r="AC574" i="8"/>
  <c r="AC575" i="8"/>
  <c r="AC576" i="8"/>
  <c r="AC577" i="8"/>
  <c r="AC578" i="8"/>
  <c r="AC579" i="8"/>
  <c r="AC580" i="8"/>
  <c r="AC581" i="8"/>
  <c r="AC582" i="8"/>
  <c r="AC583" i="8"/>
  <c r="AC584" i="8"/>
  <c r="AC585" i="8"/>
  <c r="AC586" i="8"/>
  <c r="AC587" i="8"/>
  <c r="AC588" i="8"/>
  <c r="AC589" i="8"/>
  <c r="AC590" i="8"/>
  <c r="AC591" i="8"/>
  <c r="AC592" i="8"/>
  <c r="AC593" i="8"/>
  <c r="AC594" i="8"/>
  <c r="AC595" i="8"/>
  <c r="AC596" i="8"/>
  <c r="AC597" i="8"/>
  <c r="AC598" i="8"/>
  <c r="AC599" i="8"/>
  <c r="AC600" i="8"/>
  <c r="AC601" i="8"/>
  <c r="AC602" i="8"/>
  <c r="AC603" i="8"/>
  <c r="AC604" i="8"/>
  <c r="AC605" i="8"/>
  <c r="AC606" i="8"/>
  <c r="AC607" i="8"/>
  <c r="AC608" i="8"/>
  <c r="AC609" i="8"/>
  <c r="AC610" i="8"/>
  <c r="AC611" i="8"/>
  <c r="AC612" i="8"/>
  <c r="AC613" i="8"/>
  <c r="AC614" i="8"/>
  <c r="AC615" i="8"/>
  <c r="AC616" i="8"/>
  <c r="AC617" i="8"/>
  <c r="AC618" i="8"/>
  <c r="AC619" i="8"/>
  <c r="AC620" i="8"/>
  <c r="AC621" i="8"/>
  <c r="AC622" i="8"/>
  <c r="AC623" i="8"/>
  <c r="AC624" i="8"/>
  <c r="AC625" i="8"/>
  <c r="AC626" i="8"/>
  <c r="AC627" i="8"/>
  <c r="AC628" i="8"/>
  <c r="AC629" i="8"/>
  <c r="AC630" i="8"/>
  <c r="AC631" i="8"/>
  <c r="AC632" i="8"/>
  <c r="AC633" i="8"/>
  <c r="AC634" i="8"/>
  <c r="AC635" i="8"/>
  <c r="AC636" i="8"/>
  <c r="AC637" i="8"/>
  <c r="AC638" i="8"/>
  <c r="AC639" i="8"/>
  <c r="AC640" i="8"/>
  <c r="AC641" i="8"/>
  <c r="AC642" i="8"/>
  <c r="AC643" i="8"/>
  <c r="AC644" i="8"/>
  <c r="AC645" i="8"/>
  <c r="AC646" i="8"/>
  <c r="AC647" i="8"/>
  <c r="AC648" i="8"/>
  <c r="AC649" i="8"/>
  <c r="AC650" i="8"/>
  <c r="AC651" i="8"/>
  <c r="AC652" i="8"/>
  <c r="AC653" i="8"/>
  <c r="AC654" i="8"/>
  <c r="AC655" i="8"/>
  <c r="AC656" i="8"/>
  <c r="AC657" i="8"/>
  <c r="AC658" i="8"/>
  <c r="AC659" i="8"/>
  <c r="AC660" i="8"/>
  <c r="AC661" i="8"/>
  <c r="AC662" i="8"/>
  <c r="AC663" i="8"/>
  <c r="AC664" i="8"/>
  <c r="AC665" i="8"/>
  <c r="AC666" i="8"/>
  <c r="AC667" i="8"/>
  <c r="AC668" i="8"/>
  <c r="AC669" i="8"/>
  <c r="AC670" i="8"/>
  <c r="AC671" i="8"/>
  <c r="AC672" i="8"/>
  <c r="AC673" i="8"/>
  <c r="AC674" i="8"/>
  <c r="AC675" i="8"/>
  <c r="AC676" i="8"/>
  <c r="AC677" i="8"/>
  <c r="AC678" i="8"/>
  <c r="AC679" i="8"/>
  <c r="AC680" i="8"/>
  <c r="AC681" i="8"/>
  <c r="AC682" i="8"/>
  <c r="AC683" i="8"/>
  <c r="AC684" i="8"/>
  <c r="AC685" i="8"/>
  <c r="AC686" i="8"/>
  <c r="AC687" i="8"/>
  <c r="AC688" i="8"/>
  <c r="AC689" i="8"/>
  <c r="AC690" i="8"/>
  <c r="AC691" i="8"/>
  <c r="AC692" i="8"/>
  <c r="AC693" i="8"/>
  <c r="AC694" i="8"/>
  <c r="AC695" i="8"/>
  <c r="AC696" i="8"/>
  <c r="AC697" i="8"/>
  <c r="AC698" i="8"/>
  <c r="AC699" i="8"/>
  <c r="AC700" i="8"/>
  <c r="AC701" i="8"/>
  <c r="AC702" i="8"/>
  <c r="AC703" i="8"/>
  <c r="AC704" i="8"/>
  <c r="AC705" i="8"/>
  <c r="AC706" i="8"/>
  <c r="AC707" i="8"/>
  <c r="AC708" i="8"/>
  <c r="AC709" i="8"/>
  <c r="AC710" i="8"/>
  <c r="AC711" i="8"/>
  <c r="AC712" i="8"/>
  <c r="AC713" i="8"/>
  <c r="AC714" i="8"/>
  <c r="AC715" i="8"/>
  <c r="AC716" i="8"/>
  <c r="AC717" i="8"/>
  <c r="AC718" i="8"/>
  <c r="AC719" i="8"/>
  <c r="AC720" i="8"/>
  <c r="AC721" i="8"/>
  <c r="AC722" i="8"/>
  <c r="AC723" i="8"/>
  <c r="AC724" i="8"/>
  <c r="AC725" i="8"/>
  <c r="AC726" i="8"/>
  <c r="AC727" i="8"/>
  <c r="AC728" i="8"/>
  <c r="AC729" i="8"/>
  <c r="AC730" i="8"/>
  <c r="AC731" i="8"/>
  <c r="AC732" i="8"/>
  <c r="AC733" i="8"/>
  <c r="AC734" i="8"/>
  <c r="AC735" i="8"/>
  <c r="AC736" i="8"/>
  <c r="AC737" i="8"/>
  <c r="AC738" i="8"/>
  <c r="AC739" i="8"/>
  <c r="AC740" i="8"/>
  <c r="AC741" i="8"/>
  <c r="AC742" i="8"/>
  <c r="AC743" i="8"/>
  <c r="AC744" i="8"/>
  <c r="AC745" i="8"/>
  <c r="AC746" i="8"/>
  <c r="AC747" i="8"/>
  <c r="AC748" i="8"/>
  <c r="AC749" i="8"/>
  <c r="AC750" i="8"/>
  <c r="AC751" i="8"/>
  <c r="AC752" i="8"/>
  <c r="AC753" i="8"/>
  <c r="AC754" i="8"/>
  <c r="AC755" i="8"/>
  <c r="AC756" i="8"/>
  <c r="AC757" i="8"/>
  <c r="AC758" i="8"/>
  <c r="AC759" i="8"/>
  <c r="AC760" i="8"/>
  <c r="AC761" i="8"/>
  <c r="AC762" i="8"/>
  <c r="AC763" i="8"/>
  <c r="AC764" i="8"/>
  <c r="AC765" i="8"/>
  <c r="AC766" i="8"/>
  <c r="AC767" i="8"/>
  <c r="AC768" i="8"/>
  <c r="AC769" i="8"/>
  <c r="AC770" i="8"/>
  <c r="AC771" i="8"/>
  <c r="AC772" i="8"/>
  <c r="AC773" i="8"/>
  <c r="AC774" i="8"/>
  <c r="AC775" i="8"/>
  <c r="AC776" i="8"/>
  <c r="AC777" i="8"/>
  <c r="AC778" i="8"/>
  <c r="AC779" i="8"/>
  <c r="AC780" i="8"/>
  <c r="AC781" i="8"/>
  <c r="AC782" i="8"/>
  <c r="AC783" i="8"/>
  <c r="AC784" i="8"/>
  <c r="AC785" i="8"/>
  <c r="AC786" i="8"/>
  <c r="AC787" i="8"/>
  <c r="AC788" i="8"/>
  <c r="AC789" i="8"/>
  <c r="AC790" i="8"/>
  <c r="AC791" i="8"/>
  <c r="AC792" i="8"/>
  <c r="AC793" i="8"/>
  <c r="AC794" i="8"/>
  <c r="AC795" i="8"/>
  <c r="AC796" i="8"/>
  <c r="AC797" i="8"/>
  <c r="AC798" i="8"/>
  <c r="AC799" i="8"/>
  <c r="AC800" i="8"/>
  <c r="AC801" i="8"/>
  <c r="AC802" i="8"/>
  <c r="AC803" i="8"/>
  <c r="AC804" i="8"/>
  <c r="AC805" i="8"/>
  <c r="AC806" i="8"/>
  <c r="AC807" i="8"/>
  <c r="AC808" i="8"/>
  <c r="AC809" i="8"/>
  <c r="AC810" i="8"/>
  <c r="AC811" i="8"/>
  <c r="AC812" i="8"/>
  <c r="AC813" i="8"/>
  <c r="AC814" i="8"/>
  <c r="AC815" i="8"/>
  <c r="AC816" i="8"/>
  <c r="AC817" i="8"/>
  <c r="AC818" i="8"/>
  <c r="AC819" i="8"/>
  <c r="AC820" i="8"/>
  <c r="AC821" i="8"/>
  <c r="AC822" i="8"/>
  <c r="AC823" i="8"/>
  <c r="AC824" i="8"/>
  <c r="AC825" i="8"/>
  <c r="AC826" i="8"/>
  <c r="AC827" i="8"/>
  <c r="AC828" i="8"/>
  <c r="AC829" i="8"/>
  <c r="AC830" i="8"/>
  <c r="AC831" i="8"/>
  <c r="AC832" i="8"/>
  <c r="AC833" i="8"/>
  <c r="AC834" i="8"/>
  <c r="AC835" i="8"/>
  <c r="AC836" i="8"/>
  <c r="AC837" i="8"/>
  <c r="AC838" i="8"/>
  <c r="AC839" i="8"/>
  <c r="AC840" i="8"/>
  <c r="AC841" i="8"/>
  <c r="AC842" i="8"/>
  <c r="AC843" i="8"/>
  <c r="AC844" i="8"/>
  <c r="AC845" i="8"/>
  <c r="AC846" i="8"/>
  <c r="AC847" i="8"/>
  <c r="AC848" i="8"/>
  <c r="AC849" i="8"/>
  <c r="AC850" i="8"/>
  <c r="AC851" i="8"/>
  <c r="AC852" i="8"/>
  <c r="AC853" i="8"/>
  <c r="AC854" i="8"/>
  <c r="AC855" i="8"/>
  <c r="AC856" i="8"/>
  <c r="AC857" i="8"/>
  <c r="AC858" i="8"/>
  <c r="AC859" i="8"/>
  <c r="AC860" i="8"/>
  <c r="AC861" i="8"/>
  <c r="AC862" i="8"/>
  <c r="AC863" i="8"/>
  <c r="AC864" i="8"/>
  <c r="AC865" i="8"/>
  <c r="AC866" i="8"/>
  <c r="AC867" i="8"/>
  <c r="AC868" i="8"/>
  <c r="AC869" i="8"/>
  <c r="AC870" i="8"/>
  <c r="AC871" i="8"/>
  <c r="AC872" i="8"/>
  <c r="AC873" i="8"/>
  <c r="AC874" i="8"/>
  <c r="AC875" i="8"/>
  <c r="AC876" i="8"/>
  <c r="AC877" i="8"/>
  <c r="AC878" i="8"/>
  <c r="AC879" i="8"/>
  <c r="AC880" i="8"/>
  <c r="AC881" i="8"/>
  <c r="AC882" i="8"/>
  <c r="AC883" i="8"/>
  <c r="AC884" i="8"/>
  <c r="AC885" i="8"/>
  <c r="AC886" i="8"/>
  <c r="AC887" i="8"/>
  <c r="AC888" i="8"/>
  <c r="AC889" i="8"/>
  <c r="AC890" i="8"/>
  <c r="AC891" i="8"/>
  <c r="AC892" i="8"/>
  <c r="AC893" i="8"/>
  <c r="AC894" i="8"/>
  <c r="AC895" i="8"/>
  <c r="AC896" i="8"/>
  <c r="AC897" i="8"/>
  <c r="AC898" i="8"/>
  <c r="AC899" i="8"/>
  <c r="AC900" i="8"/>
  <c r="AC901" i="8"/>
  <c r="AC902" i="8"/>
  <c r="AC903" i="8"/>
  <c r="AC904" i="8"/>
  <c r="AC905" i="8"/>
  <c r="AC906" i="8"/>
  <c r="AC907" i="8"/>
  <c r="AC908" i="8"/>
  <c r="AC909" i="8"/>
  <c r="AC910" i="8"/>
  <c r="AC911" i="8"/>
  <c r="AC912" i="8"/>
  <c r="AC913" i="8"/>
  <c r="AC914" i="8"/>
  <c r="AC915" i="8"/>
  <c r="AC916" i="8"/>
  <c r="AC917" i="8"/>
  <c r="AC918" i="8"/>
  <c r="AC919" i="8"/>
  <c r="AC920" i="8"/>
  <c r="AC921" i="8"/>
  <c r="AC922" i="8"/>
  <c r="AC923" i="8"/>
  <c r="AC924" i="8"/>
  <c r="AC925" i="8"/>
  <c r="AC926" i="8"/>
  <c r="AC927" i="8"/>
  <c r="AC928" i="8"/>
  <c r="AC929" i="8"/>
  <c r="AC930" i="8"/>
  <c r="AC931" i="8"/>
  <c r="AC932" i="8"/>
  <c r="AC933" i="8"/>
  <c r="AC934" i="8"/>
  <c r="AC935" i="8"/>
  <c r="AC936" i="8"/>
  <c r="AC937" i="8"/>
  <c r="AC938" i="8"/>
  <c r="AC939" i="8"/>
  <c r="AC940" i="8"/>
  <c r="AC941" i="8"/>
  <c r="AC942" i="8"/>
  <c r="AC943" i="8"/>
  <c r="AC944" i="8"/>
  <c r="AC945" i="8"/>
  <c r="AC946" i="8"/>
  <c r="AC947" i="8"/>
  <c r="AC948" i="8"/>
  <c r="AC949" i="8"/>
  <c r="AC950" i="8"/>
  <c r="AC951" i="8"/>
  <c r="AC952" i="8"/>
  <c r="AC953" i="8"/>
  <c r="AC954" i="8"/>
  <c r="AC955" i="8"/>
  <c r="AC956" i="8"/>
  <c r="AC957" i="8"/>
  <c r="AC958" i="8"/>
  <c r="AC959" i="8"/>
  <c r="AC960" i="8"/>
  <c r="AC961" i="8"/>
  <c r="AC962" i="8"/>
  <c r="AC963" i="8"/>
  <c r="AC964" i="8"/>
  <c r="AC965" i="8"/>
  <c r="AC966" i="8"/>
  <c r="AC967" i="8"/>
  <c r="AC968" i="8"/>
  <c r="AC969" i="8"/>
  <c r="AC970" i="8"/>
  <c r="AC971" i="8"/>
  <c r="AC972" i="8"/>
  <c r="AC973" i="8"/>
  <c r="AC974" i="8"/>
  <c r="AC975" i="8"/>
  <c r="AC976" i="8"/>
  <c r="AC977" i="8"/>
  <c r="AC978" i="8"/>
  <c r="AC979" i="8"/>
  <c r="AC980" i="8"/>
  <c r="AC981" i="8"/>
  <c r="AC982" i="8"/>
  <c r="AC983" i="8"/>
  <c r="AC984" i="8"/>
  <c r="AC985" i="8"/>
  <c r="AC986" i="8"/>
  <c r="AC987" i="8"/>
  <c r="AC988" i="8"/>
  <c r="AC989" i="8"/>
  <c r="AC990" i="8"/>
  <c r="AC991" i="8"/>
  <c r="AC992" i="8"/>
  <c r="AC993" i="8"/>
  <c r="AC994" i="8"/>
  <c r="AC995" i="8"/>
  <c r="AC996" i="8"/>
  <c r="AC997" i="8"/>
  <c r="AC998" i="8"/>
  <c r="AC999" i="8"/>
  <c r="AC1000" i="8"/>
  <c r="AC1001" i="8"/>
  <c r="AC1002" i="8"/>
  <c r="AC1003" i="8"/>
  <c r="AC1004" i="8"/>
  <c r="AC1005" i="8"/>
  <c r="AC6" i="8"/>
  <c r="A1006" i="4" l="1"/>
  <c r="AD1006" i="5" s="1"/>
  <c r="AC1006" i="5" l="1"/>
  <c r="AA1006" i="5"/>
  <c r="Y1006" i="5"/>
  <c r="W1006" i="5"/>
  <c r="U1006" i="5"/>
  <c r="T1006" i="5"/>
  <c r="S1006" i="5"/>
  <c r="R1006" i="5"/>
  <c r="P1006" i="5"/>
  <c r="O1006" i="5"/>
  <c r="N1006" i="5"/>
  <c r="M1006" i="5"/>
  <c r="L1006" i="5"/>
  <c r="K1006" i="5"/>
  <c r="J1006" i="5"/>
  <c r="I1006" i="5"/>
  <c r="H1006" i="5"/>
  <c r="G1006" i="5"/>
  <c r="F1006" i="5"/>
  <c r="E1006" i="5"/>
  <c r="D1006" i="5"/>
  <c r="C1006" i="5"/>
  <c r="B1006" i="5"/>
  <c r="A1006" i="5"/>
  <c r="AF1005" i="8" l="1"/>
  <c r="AE1005" i="8"/>
  <c r="A1005" i="8"/>
  <c r="A1005" i="6" s="1"/>
  <c r="AF1004" i="8"/>
  <c r="AE1004" i="8"/>
  <c r="A1004" i="8"/>
  <c r="A1004" i="6" s="1"/>
  <c r="AF1003" i="8"/>
  <c r="AE1003" i="8"/>
  <c r="A1003" i="8"/>
  <c r="A1003" i="6" s="1"/>
  <c r="AF1002" i="8"/>
  <c r="AE1002" i="8"/>
  <c r="A1002" i="8"/>
  <c r="A1002" i="6" s="1"/>
  <c r="AF1001" i="8"/>
  <c r="AE1001" i="8"/>
  <c r="A1001" i="8"/>
  <c r="A1001" i="6" s="1"/>
  <c r="AF1000" i="8"/>
  <c r="AE1000" i="8"/>
  <c r="A1000" i="8"/>
  <c r="A1000" i="6" s="1"/>
  <c r="AF999" i="8"/>
  <c r="AE999" i="8"/>
  <c r="A999" i="8"/>
  <c r="A999" i="6" s="1"/>
  <c r="AF998" i="8"/>
  <c r="AE998" i="8"/>
  <c r="A998" i="8"/>
  <c r="A998" i="6" s="1"/>
  <c r="AF997" i="8"/>
  <c r="AE997" i="8"/>
  <c r="A997" i="8"/>
  <c r="A997" i="6" s="1"/>
  <c r="AF996" i="8"/>
  <c r="AE996" i="8"/>
  <c r="A996" i="8"/>
  <c r="A996" i="6" s="1"/>
  <c r="AF995" i="8"/>
  <c r="AE995" i="8"/>
  <c r="A995" i="8"/>
  <c r="A995" i="6" s="1"/>
  <c r="AF994" i="8"/>
  <c r="AE994" i="8"/>
  <c r="A994" i="8"/>
  <c r="A994" i="6" s="1"/>
  <c r="AF993" i="8"/>
  <c r="AE993" i="8"/>
  <c r="A993" i="8"/>
  <c r="A993" i="6" s="1"/>
  <c r="AF992" i="8"/>
  <c r="AE992" i="8"/>
  <c r="A992" i="8"/>
  <c r="A992" i="6" s="1"/>
  <c r="AF991" i="8"/>
  <c r="AE991" i="8"/>
  <c r="A991" i="8"/>
  <c r="A991" i="6" s="1"/>
  <c r="AF990" i="8"/>
  <c r="AE990" i="8"/>
  <c r="A990" i="8"/>
  <c r="A990" i="6" s="1"/>
  <c r="AF989" i="8"/>
  <c r="AE989" i="8"/>
  <c r="A989" i="8"/>
  <c r="A989" i="6" s="1"/>
  <c r="AF988" i="8"/>
  <c r="AE988" i="8"/>
  <c r="A988" i="8"/>
  <c r="A988" i="6" s="1"/>
  <c r="AF987" i="8"/>
  <c r="AE987" i="8"/>
  <c r="A987" i="8"/>
  <c r="A987" i="6" s="1"/>
  <c r="AF986" i="8"/>
  <c r="AE986" i="8"/>
  <c r="A986" i="8"/>
  <c r="A986" i="6" s="1"/>
  <c r="AF985" i="8"/>
  <c r="AE985" i="8"/>
  <c r="A985" i="8"/>
  <c r="A985" i="6" s="1"/>
  <c r="AF984" i="8"/>
  <c r="AE984" i="8"/>
  <c r="A984" i="8"/>
  <c r="A984" i="6" s="1"/>
  <c r="AF983" i="8"/>
  <c r="AE983" i="8"/>
  <c r="A983" i="8"/>
  <c r="A983" i="6" s="1"/>
  <c r="AF982" i="8"/>
  <c r="AE982" i="8"/>
  <c r="A982" i="8"/>
  <c r="A982" i="6" s="1"/>
  <c r="AF981" i="8"/>
  <c r="AE981" i="8"/>
  <c r="A981" i="8"/>
  <c r="A981" i="6" s="1"/>
  <c r="AF980" i="8"/>
  <c r="AE980" i="8"/>
  <c r="A980" i="8"/>
  <c r="A980" i="6" s="1"/>
  <c r="AF979" i="8"/>
  <c r="AE979" i="8"/>
  <c r="A979" i="8"/>
  <c r="A979" i="6" s="1"/>
  <c r="AF978" i="8"/>
  <c r="AE978" i="8"/>
  <c r="A978" i="8"/>
  <c r="A978" i="6" s="1"/>
  <c r="AF977" i="8"/>
  <c r="AE977" i="8"/>
  <c r="A977" i="8"/>
  <c r="A977" i="6" s="1"/>
  <c r="AF976" i="8"/>
  <c r="AE976" i="8"/>
  <c r="A976" i="8"/>
  <c r="A976" i="6" s="1"/>
  <c r="AF975" i="8"/>
  <c r="AE975" i="8"/>
  <c r="A975" i="8"/>
  <c r="A975" i="6" s="1"/>
  <c r="AF974" i="8"/>
  <c r="AE974" i="8"/>
  <c r="A974" i="8"/>
  <c r="A974" i="6" s="1"/>
  <c r="AF973" i="8"/>
  <c r="AE973" i="8"/>
  <c r="A973" i="8"/>
  <c r="A973" i="6" s="1"/>
  <c r="AF972" i="8"/>
  <c r="AE972" i="8"/>
  <c r="A972" i="8"/>
  <c r="A972" i="6" s="1"/>
  <c r="AF971" i="8"/>
  <c r="AE971" i="8"/>
  <c r="A971" i="8"/>
  <c r="A971" i="6" s="1"/>
  <c r="AF970" i="8"/>
  <c r="AE970" i="8"/>
  <c r="A970" i="8"/>
  <c r="A970" i="6" s="1"/>
  <c r="AF969" i="8"/>
  <c r="AE969" i="8"/>
  <c r="A969" i="8"/>
  <c r="A969" i="6" s="1"/>
  <c r="AF968" i="8"/>
  <c r="AE968" i="8"/>
  <c r="A968" i="8"/>
  <c r="A968" i="6" s="1"/>
  <c r="AF967" i="8"/>
  <c r="AE967" i="8"/>
  <c r="A967" i="8"/>
  <c r="A967" i="6" s="1"/>
  <c r="AF966" i="8"/>
  <c r="AE966" i="8"/>
  <c r="A966" i="8"/>
  <c r="A966" i="6" s="1"/>
  <c r="AF965" i="8"/>
  <c r="AE965" i="8"/>
  <c r="A965" i="8"/>
  <c r="A965" i="6" s="1"/>
  <c r="AF964" i="8"/>
  <c r="AE964" i="8"/>
  <c r="A964" i="8"/>
  <c r="A964" i="6" s="1"/>
  <c r="AF963" i="8"/>
  <c r="AE963" i="8"/>
  <c r="A963" i="8"/>
  <c r="A963" i="6" s="1"/>
  <c r="AF962" i="8"/>
  <c r="AE962" i="8"/>
  <c r="A962" i="8"/>
  <c r="A962" i="6" s="1"/>
  <c r="AF961" i="8"/>
  <c r="AE961" i="8"/>
  <c r="A961" i="8"/>
  <c r="A961" i="6" s="1"/>
  <c r="AF960" i="8"/>
  <c r="AE960" i="8"/>
  <c r="A960" i="8"/>
  <c r="A960" i="6" s="1"/>
  <c r="AF959" i="8"/>
  <c r="AE959" i="8"/>
  <c r="A959" i="8"/>
  <c r="A959" i="6" s="1"/>
  <c r="AF958" i="8"/>
  <c r="AE958" i="8"/>
  <c r="A958" i="8"/>
  <c r="A958" i="6" s="1"/>
  <c r="AF957" i="8"/>
  <c r="AE957" i="8"/>
  <c r="A957" i="8"/>
  <c r="A957" i="6" s="1"/>
  <c r="AF956" i="8"/>
  <c r="AE956" i="8"/>
  <c r="A956" i="8"/>
  <c r="A956" i="6" s="1"/>
  <c r="AF955" i="8"/>
  <c r="AE955" i="8"/>
  <c r="A955" i="8"/>
  <c r="A955" i="6" s="1"/>
  <c r="AF954" i="8"/>
  <c r="AE954" i="8"/>
  <c r="A954" i="8"/>
  <c r="A954" i="6" s="1"/>
  <c r="AF953" i="8"/>
  <c r="AE953" i="8"/>
  <c r="A953" i="8"/>
  <c r="A953" i="6" s="1"/>
  <c r="AF952" i="8"/>
  <c r="AE952" i="8"/>
  <c r="A952" i="8"/>
  <c r="A952" i="6" s="1"/>
  <c r="AF951" i="8"/>
  <c r="AE951" i="8"/>
  <c r="A951" i="8"/>
  <c r="A951" i="6" s="1"/>
  <c r="AF950" i="8"/>
  <c r="AE950" i="8"/>
  <c r="A950" i="8"/>
  <c r="A950" i="6" s="1"/>
  <c r="AF949" i="8"/>
  <c r="AE949" i="8"/>
  <c r="A949" i="8"/>
  <c r="A949" i="6" s="1"/>
  <c r="AF948" i="8"/>
  <c r="AE948" i="8"/>
  <c r="A948" i="8"/>
  <c r="A948" i="6" s="1"/>
  <c r="AF947" i="8"/>
  <c r="AE947" i="8"/>
  <c r="A947" i="8"/>
  <c r="A947" i="6" s="1"/>
  <c r="AF946" i="8"/>
  <c r="AE946" i="8"/>
  <c r="A946" i="8"/>
  <c r="A946" i="6" s="1"/>
  <c r="AF945" i="8"/>
  <c r="AE945" i="8"/>
  <c r="A945" i="8"/>
  <c r="A945" i="6" s="1"/>
  <c r="AF944" i="8"/>
  <c r="AE944" i="8"/>
  <c r="A944" i="8"/>
  <c r="A944" i="6" s="1"/>
  <c r="AF943" i="8"/>
  <c r="AE943" i="8"/>
  <c r="A943" i="8"/>
  <c r="A943" i="6" s="1"/>
  <c r="AF942" i="8"/>
  <c r="AE942" i="8"/>
  <c r="A942" i="8"/>
  <c r="A942" i="6" s="1"/>
  <c r="AF941" i="8"/>
  <c r="AE941" i="8"/>
  <c r="A941" i="8"/>
  <c r="A941" i="6" s="1"/>
  <c r="AF940" i="8"/>
  <c r="AE940" i="8"/>
  <c r="A940" i="8"/>
  <c r="A940" i="6" s="1"/>
  <c r="AF939" i="8"/>
  <c r="AE939" i="8"/>
  <c r="A939" i="8"/>
  <c r="A939" i="6" s="1"/>
  <c r="AF938" i="8"/>
  <c r="AE938" i="8"/>
  <c r="A938" i="8"/>
  <c r="A938" i="6" s="1"/>
  <c r="AF937" i="8"/>
  <c r="AE937" i="8"/>
  <c r="A937" i="8"/>
  <c r="A937" i="6" s="1"/>
  <c r="AF936" i="8"/>
  <c r="AE936" i="8"/>
  <c r="A936" i="8"/>
  <c r="A936" i="6" s="1"/>
  <c r="AF935" i="8"/>
  <c r="AE935" i="8"/>
  <c r="A935" i="8"/>
  <c r="A935" i="6" s="1"/>
  <c r="AF934" i="8"/>
  <c r="AE934" i="8"/>
  <c r="A934" i="8"/>
  <c r="A934" i="6" s="1"/>
  <c r="AF933" i="8"/>
  <c r="AE933" i="8"/>
  <c r="A933" i="8"/>
  <c r="A933" i="6" s="1"/>
  <c r="AF932" i="8"/>
  <c r="AE932" i="8"/>
  <c r="A932" i="8"/>
  <c r="A932" i="6" s="1"/>
  <c r="AF931" i="8"/>
  <c r="AE931" i="8"/>
  <c r="A931" i="8"/>
  <c r="A931" i="6" s="1"/>
  <c r="AF930" i="8"/>
  <c r="AE930" i="8"/>
  <c r="A930" i="8"/>
  <c r="A930" i="6" s="1"/>
  <c r="AF929" i="8"/>
  <c r="AE929" i="8"/>
  <c r="A929" i="8"/>
  <c r="A929" i="6" s="1"/>
  <c r="AF928" i="8"/>
  <c r="AE928" i="8"/>
  <c r="A928" i="8"/>
  <c r="A928" i="6" s="1"/>
  <c r="AF927" i="8"/>
  <c r="AE927" i="8"/>
  <c r="A927" i="8"/>
  <c r="A927" i="6" s="1"/>
  <c r="AF926" i="8"/>
  <c r="AE926" i="8"/>
  <c r="A926" i="8"/>
  <c r="A926" i="6" s="1"/>
  <c r="AF925" i="8"/>
  <c r="AE925" i="8"/>
  <c r="A925" i="8"/>
  <c r="A925" i="6" s="1"/>
  <c r="AF924" i="8"/>
  <c r="AE924" i="8"/>
  <c r="A924" i="8"/>
  <c r="A924" i="6" s="1"/>
  <c r="AF923" i="8"/>
  <c r="AE923" i="8"/>
  <c r="A923" i="8"/>
  <c r="A923" i="6" s="1"/>
  <c r="AF922" i="8"/>
  <c r="AE922" i="8"/>
  <c r="A922" i="8"/>
  <c r="A922" i="6" s="1"/>
  <c r="AF921" i="8"/>
  <c r="AE921" i="8"/>
  <c r="A921" i="8"/>
  <c r="A921" i="6" s="1"/>
  <c r="AF920" i="8"/>
  <c r="AE920" i="8"/>
  <c r="A920" i="8"/>
  <c r="A920" i="6" s="1"/>
  <c r="AF919" i="8"/>
  <c r="AE919" i="8"/>
  <c r="A919" i="8"/>
  <c r="A919" i="6" s="1"/>
  <c r="AF918" i="8"/>
  <c r="AE918" i="8"/>
  <c r="A918" i="8"/>
  <c r="A918" i="6" s="1"/>
  <c r="AF917" i="8"/>
  <c r="AE917" i="8"/>
  <c r="A917" i="8"/>
  <c r="A917" i="6" s="1"/>
  <c r="AF916" i="8"/>
  <c r="AE916" i="8"/>
  <c r="A916" i="8"/>
  <c r="A916" i="6" s="1"/>
  <c r="AF915" i="8"/>
  <c r="AE915" i="8"/>
  <c r="A915" i="8"/>
  <c r="A915" i="6" s="1"/>
  <c r="AF914" i="8"/>
  <c r="AE914" i="8"/>
  <c r="A914" i="8"/>
  <c r="A914" i="6" s="1"/>
  <c r="AF913" i="8"/>
  <c r="AE913" i="8"/>
  <c r="A913" i="8"/>
  <c r="A913" i="6" s="1"/>
  <c r="AF912" i="8"/>
  <c r="AE912" i="8"/>
  <c r="A912" i="8"/>
  <c r="A912" i="6" s="1"/>
  <c r="AF911" i="8"/>
  <c r="AE911" i="8"/>
  <c r="A911" i="8"/>
  <c r="A911" i="6" s="1"/>
  <c r="AF910" i="8"/>
  <c r="AE910" i="8"/>
  <c r="A910" i="8"/>
  <c r="A910" i="6" s="1"/>
  <c r="AF909" i="8"/>
  <c r="AE909" i="8"/>
  <c r="A909" i="8"/>
  <c r="A909" i="6" s="1"/>
  <c r="AF908" i="8"/>
  <c r="AE908" i="8"/>
  <c r="A908" i="8"/>
  <c r="A908" i="6" s="1"/>
  <c r="AF907" i="8"/>
  <c r="AE907" i="8"/>
  <c r="A907" i="8"/>
  <c r="A907" i="6" s="1"/>
  <c r="AF906" i="8"/>
  <c r="AE906" i="8"/>
  <c r="A906" i="8"/>
  <c r="A906" i="6" s="1"/>
  <c r="AF905" i="8"/>
  <c r="AE905" i="8"/>
  <c r="A905" i="8"/>
  <c r="A905" i="6" s="1"/>
  <c r="AF904" i="8"/>
  <c r="AE904" i="8"/>
  <c r="A904" i="8"/>
  <c r="A904" i="6" s="1"/>
  <c r="AF903" i="8"/>
  <c r="AE903" i="8"/>
  <c r="A903" i="8"/>
  <c r="A903" i="6" s="1"/>
  <c r="AF902" i="8"/>
  <c r="AE902" i="8"/>
  <c r="A902" i="8"/>
  <c r="A902" i="6" s="1"/>
  <c r="AF901" i="8"/>
  <c r="AE901" i="8"/>
  <c r="A901" i="8"/>
  <c r="A901" i="6" s="1"/>
  <c r="AF900" i="8"/>
  <c r="AE900" i="8"/>
  <c r="A900" i="8"/>
  <c r="A900" i="6" s="1"/>
  <c r="AF899" i="8"/>
  <c r="AE899" i="8"/>
  <c r="A899" i="8"/>
  <c r="A899" i="6" s="1"/>
  <c r="AF898" i="8"/>
  <c r="AE898" i="8"/>
  <c r="A898" i="8"/>
  <c r="A898" i="6" s="1"/>
  <c r="AF897" i="8"/>
  <c r="AE897" i="8"/>
  <c r="A897" i="8"/>
  <c r="A897" i="6" s="1"/>
  <c r="AF896" i="8"/>
  <c r="AE896" i="8"/>
  <c r="A896" i="8"/>
  <c r="A896" i="6" s="1"/>
  <c r="AF895" i="8"/>
  <c r="AE895" i="8"/>
  <c r="A895" i="8"/>
  <c r="A895" i="6" s="1"/>
  <c r="AF894" i="8"/>
  <c r="AE894" i="8"/>
  <c r="A894" i="8"/>
  <c r="A894" i="6" s="1"/>
  <c r="AF893" i="8"/>
  <c r="AE893" i="8"/>
  <c r="A893" i="8"/>
  <c r="A893" i="6" s="1"/>
  <c r="AF892" i="8"/>
  <c r="AE892" i="8"/>
  <c r="A892" i="8"/>
  <c r="A892" i="6" s="1"/>
  <c r="AF891" i="8"/>
  <c r="AE891" i="8"/>
  <c r="A891" i="8"/>
  <c r="A891" i="6" s="1"/>
  <c r="AF890" i="8"/>
  <c r="AE890" i="8"/>
  <c r="A890" i="8"/>
  <c r="A890" i="6" s="1"/>
  <c r="AF889" i="8"/>
  <c r="AE889" i="8"/>
  <c r="A889" i="8"/>
  <c r="A889" i="6" s="1"/>
  <c r="AF888" i="8"/>
  <c r="AE888" i="8"/>
  <c r="A888" i="8"/>
  <c r="A888" i="6" s="1"/>
  <c r="AF887" i="8"/>
  <c r="AE887" i="8"/>
  <c r="A887" i="8"/>
  <c r="A887" i="6" s="1"/>
  <c r="AF886" i="8"/>
  <c r="AE886" i="8"/>
  <c r="A886" i="8"/>
  <c r="A886" i="6" s="1"/>
  <c r="AF885" i="8"/>
  <c r="AE885" i="8"/>
  <c r="A885" i="8"/>
  <c r="A885" i="6" s="1"/>
  <c r="AF884" i="8"/>
  <c r="AE884" i="8"/>
  <c r="A884" i="8"/>
  <c r="A884" i="6" s="1"/>
  <c r="AF883" i="8"/>
  <c r="AE883" i="8"/>
  <c r="A883" i="8"/>
  <c r="A883" i="6" s="1"/>
  <c r="AF882" i="8"/>
  <c r="AE882" i="8"/>
  <c r="A882" i="8"/>
  <c r="A882" i="6" s="1"/>
  <c r="AF881" i="8"/>
  <c r="AE881" i="8"/>
  <c r="A881" i="8"/>
  <c r="A881" i="6" s="1"/>
  <c r="AF880" i="8"/>
  <c r="AE880" i="8"/>
  <c r="A880" i="8"/>
  <c r="A880" i="6" s="1"/>
  <c r="AF879" i="8"/>
  <c r="AE879" i="8"/>
  <c r="A879" i="8"/>
  <c r="A879" i="6" s="1"/>
  <c r="AF878" i="8"/>
  <c r="AE878" i="8"/>
  <c r="A878" i="8"/>
  <c r="A878" i="6" s="1"/>
  <c r="AF877" i="8"/>
  <c r="AE877" i="8"/>
  <c r="A877" i="8"/>
  <c r="A877" i="6" s="1"/>
  <c r="AF876" i="8"/>
  <c r="AE876" i="8"/>
  <c r="A876" i="8"/>
  <c r="A876" i="6" s="1"/>
  <c r="AF875" i="8"/>
  <c r="AE875" i="8"/>
  <c r="A875" i="8"/>
  <c r="A875" i="6" s="1"/>
  <c r="AF874" i="8"/>
  <c r="AE874" i="8"/>
  <c r="A874" i="8"/>
  <c r="A874" i="6" s="1"/>
  <c r="AF873" i="8"/>
  <c r="AE873" i="8"/>
  <c r="A873" i="8"/>
  <c r="A873" i="6" s="1"/>
  <c r="AF872" i="8"/>
  <c r="AE872" i="8"/>
  <c r="A872" i="8"/>
  <c r="A872" i="6" s="1"/>
  <c r="AF871" i="8"/>
  <c r="AE871" i="8"/>
  <c r="A871" i="8"/>
  <c r="A871" i="6" s="1"/>
  <c r="AF870" i="8"/>
  <c r="AE870" i="8"/>
  <c r="A870" i="8"/>
  <c r="A870" i="6" s="1"/>
  <c r="AF869" i="8"/>
  <c r="AE869" i="8"/>
  <c r="A869" i="8"/>
  <c r="A869" i="6" s="1"/>
  <c r="AF868" i="8"/>
  <c r="AE868" i="8"/>
  <c r="A868" i="8"/>
  <c r="A868" i="6" s="1"/>
  <c r="AF867" i="8"/>
  <c r="AE867" i="8"/>
  <c r="A867" i="8"/>
  <c r="A867" i="6" s="1"/>
  <c r="AF866" i="8"/>
  <c r="AE866" i="8"/>
  <c r="A866" i="8"/>
  <c r="A866" i="6" s="1"/>
  <c r="AF865" i="8"/>
  <c r="AE865" i="8"/>
  <c r="A865" i="8"/>
  <c r="A865" i="6" s="1"/>
  <c r="AF864" i="8"/>
  <c r="AE864" i="8"/>
  <c r="A864" i="8"/>
  <c r="A864" i="6" s="1"/>
  <c r="AF863" i="8"/>
  <c r="AE863" i="8"/>
  <c r="A863" i="8"/>
  <c r="A863" i="6" s="1"/>
  <c r="AF862" i="8"/>
  <c r="AE862" i="8"/>
  <c r="A862" i="8"/>
  <c r="A862" i="6" s="1"/>
  <c r="AF861" i="8"/>
  <c r="AE861" i="8"/>
  <c r="A861" i="8"/>
  <c r="A861" i="6" s="1"/>
  <c r="AF860" i="8"/>
  <c r="AE860" i="8"/>
  <c r="A860" i="8"/>
  <c r="A860" i="6" s="1"/>
  <c r="AF859" i="8"/>
  <c r="AE859" i="8"/>
  <c r="A859" i="8"/>
  <c r="A859" i="6" s="1"/>
  <c r="AF858" i="8"/>
  <c r="AE858" i="8"/>
  <c r="A858" i="8"/>
  <c r="A858" i="6" s="1"/>
  <c r="AF857" i="8"/>
  <c r="AE857" i="8"/>
  <c r="A857" i="8"/>
  <c r="A857" i="6" s="1"/>
  <c r="AF856" i="8"/>
  <c r="AE856" i="8"/>
  <c r="A856" i="8"/>
  <c r="A856" i="6" s="1"/>
  <c r="AF855" i="8"/>
  <c r="AE855" i="8"/>
  <c r="A855" i="8"/>
  <c r="A855" i="6" s="1"/>
  <c r="AF854" i="8"/>
  <c r="AE854" i="8"/>
  <c r="A854" i="8"/>
  <c r="A854" i="6" s="1"/>
  <c r="AF853" i="8"/>
  <c r="AE853" i="8"/>
  <c r="A853" i="8"/>
  <c r="A853" i="6" s="1"/>
  <c r="AF852" i="8"/>
  <c r="AE852" i="8"/>
  <c r="A852" i="8"/>
  <c r="A852" i="6" s="1"/>
  <c r="AF851" i="8"/>
  <c r="AE851" i="8"/>
  <c r="A851" i="8"/>
  <c r="A851" i="6" s="1"/>
  <c r="AF850" i="8"/>
  <c r="AE850" i="8"/>
  <c r="A850" i="8"/>
  <c r="A850" i="6" s="1"/>
  <c r="AF849" i="8"/>
  <c r="AE849" i="8"/>
  <c r="A849" i="8"/>
  <c r="A849" i="6" s="1"/>
  <c r="AF848" i="8"/>
  <c r="AE848" i="8"/>
  <c r="A848" i="8"/>
  <c r="A848" i="6" s="1"/>
  <c r="AF847" i="8"/>
  <c r="AE847" i="8"/>
  <c r="A847" i="8"/>
  <c r="A847" i="6" s="1"/>
  <c r="AF846" i="8"/>
  <c r="AE846" i="8"/>
  <c r="A846" i="8"/>
  <c r="A846" i="6" s="1"/>
  <c r="AF845" i="8"/>
  <c r="AE845" i="8"/>
  <c r="A845" i="8"/>
  <c r="A845" i="6" s="1"/>
  <c r="AF844" i="8"/>
  <c r="AE844" i="8"/>
  <c r="A844" i="8"/>
  <c r="A844" i="6" s="1"/>
  <c r="AF843" i="8"/>
  <c r="AE843" i="8"/>
  <c r="A843" i="8"/>
  <c r="A843" i="6" s="1"/>
  <c r="AF842" i="8"/>
  <c r="AE842" i="8"/>
  <c r="A842" i="8"/>
  <c r="A842" i="6" s="1"/>
  <c r="AF841" i="8"/>
  <c r="AE841" i="8"/>
  <c r="A841" i="8"/>
  <c r="A841" i="6" s="1"/>
  <c r="AF840" i="8"/>
  <c r="AE840" i="8"/>
  <c r="A840" i="8"/>
  <c r="A840" i="6" s="1"/>
  <c r="AF839" i="8"/>
  <c r="AE839" i="8"/>
  <c r="A839" i="8"/>
  <c r="A839" i="6" s="1"/>
  <c r="AF838" i="8"/>
  <c r="AE838" i="8"/>
  <c r="A838" i="8"/>
  <c r="A838" i="6" s="1"/>
  <c r="AF837" i="8"/>
  <c r="AE837" i="8"/>
  <c r="A837" i="8"/>
  <c r="A837" i="6" s="1"/>
  <c r="AF836" i="8"/>
  <c r="AE836" i="8"/>
  <c r="A836" i="8"/>
  <c r="A836" i="6" s="1"/>
  <c r="AF835" i="8"/>
  <c r="AE835" i="8"/>
  <c r="A835" i="8"/>
  <c r="A835" i="6" s="1"/>
  <c r="AF834" i="8"/>
  <c r="AE834" i="8"/>
  <c r="A834" i="8"/>
  <c r="A834" i="6" s="1"/>
  <c r="AF833" i="8"/>
  <c r="AE833" i="8"/>
  <c r="A833" i="8"/>
  <c r="A833" i="6" s="1"/>
  <c r="AF832" i="8"/>
  <c r="AE832" i="8"/>
  <c r="A832" i="8"/>
  <c r="A832" i="6" s="1"/>
  <c r="AF831" i="8"/>
  <c r="AE831" i="8"/>
  <c r="A831" i="8"/>
  <c r="A831" i="6" s="1"/>
  <c r="AF830" i="8"/>
  <c r="AE830" i="8"/>
  <c r="A830" i="8"/>
  <c r="A830" i="6" s="1"/>
  <c r="AF829" i="8"/>
  <c r="AE829" i="8"/>
  <c r="A829" i="8"/>
  <c r="A829" i="6" s="1"/>
  <c r="AF828" i="8"/>
  <c r="AE828" i="8"/>
  <c r="A828" i="8"/>
  <c r="A828" i="6" s="1"/>
  <c r="AF827" i="8"/>
  <c r="AE827" i="8"/>
  <c r="A827" i="8"/>
  <c r="A827" i="6" s="1"/>
  <c r="AF826" i="8"/>
  <c r="AE826" i="8"/>
  <c r="A826" i="8"/>
  <c r="A826" i="6" s="1"/>
  <c r="AF825" i="8"/>
  <c r="AE825" i="8"/>
  <c r="A825" i="8"/>
  <c r="A825" i="6" s="1"/>
  <c r="AF824" i="8"/>
  <c r="AE824" i="8"/>
  <c r="A824" i="8"/>
  <c r="A824" i="6" s="1"/>
  <c r="AF823" i="8"/>
  <c r="AE823" i="8"/>
  <c r="A823" i="8"/>
  <c r="A823" i="6" s="1"/>
  <c r="AF822" i="8"/>
  <c r="AE822" i="8"/>
  <c r="A822" i="8"/>
  <c r="A822" i="6" s="1"/>
  <c r="AF821" i="8"/>
  <c r="AE821" i="8"/>
  <c r="A821" i="8"/>
  <c r="A821" i="6" s="1"/>
  <c r="AF820" i="8"/>
  <c r="AE820" i="8"/>
  <c r="A820" i="8"/>
  <c r="A820" i="6" s="1"/>
  <c r="AF819" i="8"/>
  <c r="AE819" i="8"/>
  <c r="A819" i="8"/>
  <c r="A819" i="6" s="1"/>
  <c r="AF818" i="8"/>
  <c r="AE818" i="8"/>
  <c r="A818" i="8"/>
  <c r="A818" i="6" s="1"/>
  <c r="AF817" i="8"/>
  <c r="AE817" i="8"/>
  <c r="A817" i="8"/>
  <c r="A817" i="6" s="1"/>
  <c r="AF816" i="8"/>
  <c r="AE816" i="8"/>
  <c r="A816" i="8"/>
  <c r="A816" i="6" s="1"/>
  <c r="AF815" i="8"/>
  <c r="AE815" i="8"/>
  <c r="A815" i="8"/>
  <c r="A815" i="6" s="1"/>
  <c r="AF814" i="8"/>
  <c r="AE814" i="8"/>
  <c r="A814" i="8"/>
  <c r="A814" i="6" s="1"/>
  <c r="AF813" i="8"/>
  <c r="AE813" i="8"/>
  <c r="A813" i="8"/>
  <c r="A813" i="6" s="1"/>
  <c r="AF812" i="8"/>
  <c r="AE812" i="8"/>
  <c r="A812" i="8"/>
  <c r="A812" i="6" s="1"/>
  <c r="AF811" i="8"/>
  <c r="AE811" i="8"/>
  <c r="A811" i="8"/>
  <c r="A811" i="6" s="1"/>
  <c r="AF810" i="8"/>
  <c r="AE810" i="8"/>
  <c r="A810" i="8"/>
  <c r="A810" i="6" s="1"/>
  <c r="AF809" i="8"/>
  <c r="AE809" i="8"/>
  <c r="A809" i="8"/>
  <c r="A809" i="6" s="1"/>
  <c r="AF808" i="8"/>
  <c r="AE808" i="8"/>
  <c r="A808" i="8"/>
  <c r="A808" i="6" s="1"/>
  <c r="AF807" i="8"/>
  <c r="AE807" i="8"/>
  <c r="A807" i="8"/>
  <c r="A807" i="6" s="1"/>
  <c r="AF806" i="8"/>
  <c r="AE806" i="8"/>
  <c r="A806" i="8"/>
  <c r="A806" i="6" s="1"/>
  <c r="AF805" i="8"/>
  <c r="AE805" i="8"/>
  <c r="A805" i="8"/>
  <c r="A805" i="6" s="1"/>
  <c r="AF804" i="8"/>
  <c r="AE804" i="8"/>
  <c r="A804" i="8"/>
  <c r="A804" i="6" s="1"/>
  <c r="AF803" i="8"/>
  <c r="AE803" i="8"/>
  <c r="A803" i="8"/>
  <c r="A803" i="6" s="1"/>
  <c r="AF802" i="8"/>
  <c r="AE802" i="8"/>
  <c r="A802" i="8"/>
  <c r="A802" i="6" s="1"/>
  <c r="AF801" i="8"/>
  <c r="AE801" i="8"/>
  <c r="A801" i="8"/>
  <c r="A801" i="6" s="1"/>
  <c r="AF800" i="8"/>
  <c r="AE800" i="8"/>
  <c r="A800" i="8"/>
  <c r="A800" i="6" s="1"/>
  <c r="AF799" i="8"/>
  <c r="AE799" i="8"/>
  <c r="A799" i="8"/>
  <c r="A799" i="6" s="1"/>
  <c r="AF798" i="8"/>
  <c r="AE798" i="8"/>
  <c r="A798" i="8"/>
  <c r="A798" i="6" s="1"/>
  <c r="AF797" i="8"/>
  <c r="AE797" i="8"/>
  <c r="A797" i="8"/>
  <c r="A797" i="6" s="1"/>
  <c r="AF796" i="8"/>
  <c r="AE796" i="8"/>
  <c r="A796" i="8"/>
  <c r="A796" i="6" s="1"/>
  <c r="AF795" i="8"/>
  <c r="AE795" i="8"/>
  <c r="A795" i="8"/>
  <c r="A795" i="6" s="1"/>
  <c r="AF794" i="8"/>
  <c r="AE794" i="8"/>
  <c r="A794" i="8"/>
  <c r="A794" i="6" s="1"/>
  <c r="AF793" i="8"/>
  <c r="AE793" i="8"/>
  <c r="A793" i="8"/>
  <c r="A793" i="6" s="1"/>
  <c r="AF792" i="8"/>
  <c r="AE792" i="8"/>
  <c r="A792" i="8"/>
  <c r="A792" i="6" s="1"/>
  <c r="AF791" i="8"/>
  <c r="AE791" i="8"/>
  <c r="A791" i="8"/>
  <c r="A791" i="6" s="1"/>
  <c r="AF790" i="8"/>
  <c r="AE790" i="8"/>
  <c r="A790" i="8"/>
  <c r="A790" i="6" s="1"/>
  <c r="AF789" i="8"/>
  <c r="AE789" i="8"/>
  <c r="A789" i="8"/>
  <c r="A789" i="6" s="1"/>
  <c r="AF788" i="8"/>
  <c r="AE788" i="8"/>
  <c r="A788" i="8"/>
  <c r="A788" i="6" s="1"/>
  <c r="AF787" i="8"/>
  <c r="AE787" i="8"/>
  <c r="A787" i="8"/>
  <c r="A787" i="6" s="1"/>
  <c r="AF786" i="8"/>
  <c r="AE786" i="8"/>
  <c r="A786" i="8"/>
  <c r="A786" i="6" s="1"/>
  <c r="AF785" i="8"/>
  <c r="AE785" i="8"/>
  <c r="A785" i="8"/>
  <c r="A785" i="6" s="1"/>
  <c r="AF784" i="8"/>
  <c r="AE784" i="8"/>
  <c r="A784" i="8"/>
  <c r="A784" i="6" s="1"/>
  <c r="AF783" i="8"/>
  <c r="AE783" i="8"/>
  <c r="A783" i="8"/>
  <c r="A783" i="6" s="1"/>
  <c r="AF782" i="8"/>
  <c r="AE782" i="8"/>
  <c r="A782" i="8"/>
  <c r="A782" i="6" s="1"/>
  <c r="AF781" i="8"/>
  <c r="AE781" i="8"/>
  <c r="A781" i="8"/>
  <c r="A781" i="6" s="1"/>
  <c r="AF780" i="8"/>
  <c r="AE780" i="8"/>
  <c r="A780" i="8"/>
  <c r="A780" i="6" s="1"/>
  <c r="AF779" i="8"/>
  <c r="AE779" i="8"/>
  <c r="A779" i="8"/>
  <c r="A779" i="6" s="1"/>
  <c r="AF778" i="8"/>
  <c r="AE778" i="8"/>
  <c r="A778" i="8"/>
  <c r="A778" i="6" s="1"/>
  <c r="AF777" i="8"/>
  <c r="AE777" i="8"/>
  <c r="A777" i="8"/>
  <c r="A777" i="6" s="1"/>
  <c r="AF776" i="8"/>
  <c r="AE776" i="8"/>
  <c r="A776" i="8"/>
  <c r="A776" i="6" s="1"/>
  <c r="AF775" i="8"/>
  <c r="AE775" i="8"/>
  <c r="A775" i="8"/>
  <c r="A775" i="6" s="1"/>
  <c r="AF774" i="8"/>
  <c r="AE774" i="8"/>
  <c r="A774" i="8"/>
  <c r="A774" i="6" s="1"/>
  <c r="AF773" i="8"/>
  <c r="AE773" i="8"/>
  <c r="A773" i="8"/>
  <c r="A773" i="6" s="1"/>
  <c r="AF772" i="8"/>
  <c r="AE772" i="8"/>
  <c r="A772" i="8"/>
  <c r="A772" i="6" s="1"/>
  <c r="AF771" i="8"/>
  <c r="AE771" i="8"/>
  <c r="A771" i="8"/>
  <c r="A771" i="6" s="1"/>
  <c r="AF770" i="8"/>
  <c r="AE770" i="8"/>
  <c r="A770" i="8"/>
  <c r="A770" i="6" s="1"/>
  <c r="AF769" i="8"/>
  <c r="AE769" i="8"/>
  <c r="A769" i="8"/>
  <c r="A769" i="6" s="1"/>
  <c r="AF768" i="8"/>
  <c r="AE768" i="8"/>
  <c r="A768" i="8"/>
  <c r="A768" i="6" s="1"/>
  <c r="AF767" i="8"/>
  <c r="AE767" i="8"/>
  <c r="A767" i="8"/>
  <c r="A767" i="6" s="1"/>
  <c r="AF766" i="8"/>
  <c r="AE766" i="8"/>
  <c r="A766" i="8"/>
  <c r="A766" i="6" s="1"/>
  <c r="AF765" i="8"/>
  <c r="AE765" i="8"/>
  <c r="A765" i="8"/>
  <c r="A765" i="6" s="1"/>
  <c r="AF764" i="8"/>
  <c r="AE764" i="8"/>
  <c r="A764" i="8"/>
  <c r="A764" i="6" s="1"/>
  <c r="AF763" i="8"/>
  <c r="AE763" i="8"/>
  <c r="A763" i="8"/>
  <c r="A763" i="6" s="1"/>
  <c r="AF762" i="8"/>
  <c r="AE762" i="8"/>
  <c r="A762" i="8"/>
  <c r="A762" i="6" s="1"/>
  <c r="AF761" i="8"/>
  <c r="AE761" i="8"/>
  <c r="A761" i="8"/>
  <c r="A761" i="6" s="1"/>
  <c r="AF760" i="8"/>
  <c r="AE760" i="8"/>
  <c r="A760" i="8"/>
  <c r="A760" i="6" s="1"/>
  <c r="AF759" i="8"/>
  <c r="AE759" i="8"/>
  <c r="A759" i="8"/>
  <c r="A759" i="6" s="1"/>
  <c r="AF758" i="8"/>
  <c r="AE758" i="8"/>
  <c r="A758" i="8"/>
  <c r="A758" i="6" s="1"/>
  <c r="AF757" i="8"/>
  <c r="AE757" i="8"/>
  <c r="A757" i="8"/>
  <c r="A757" i="6" s="1"/>
  <c r="AF756" i="8"/>
  <c r="AE756" i="8"/>
  <c r="A756" i="8"/>
  <c r="A756" i="6" s="1"/>
  <c r="AF755" i="8"/>
  <c r="AE755" i="8"/>
  <c r="A755" i="8"/>
  <c r="A755" i="6" s="1"/>
  <c r="AF754" i="8"/>
  <c r="AE754" i="8"/>
  <c r="A754" i="8"/>
  <c r="A754" i="6" s="1"/>
  <c r="AF753" i="8"/>
  <c r="AE753" i="8"/>
  <c r="A753" i="8"/>
  <c r="A753" i="6" s="1"/>
  <c r="AF752" i="8"/>
  <c r="AE752" i="8"/>
  <c r="A752" i="8"/>
  <c r="A752" i="6" s="1"/>
  <c r="AF751" i="8"/>
  <c r="AE751" i="8"/>
  <c r="A751" i="8"/>
  <c r="A751" i="6" s="1"/>
  <c r="AF750" i="8"/>
  <c r="AE750" i="8"/>
  <c r="A750" i="8"/>
  <c r="A750" i="6" s="1"/>
  <c r="AF749" i="8"/>
  <c r="AE749" i="8"/>
  <c r="A749" i="8"/>
  <c r="A749" i="6" s="1"/>
  <c r="AF748" i="8"/>
  <c r="AE748" i="8"/>
  <c r="A748" i="8"/>
  <c r="A748" i="6" s="1"/>
  <c r="AF747" i="8"/>
  <c r="AE747" i="8"/>
  <c r="A747" i="8"/>
  <c r="A747" i="6" s="1"/>
  <c r="AF746" i="8"/>
  <c r="AE746" i="8"/>
  <c r="A746" i="8"/>
  <c r="A746" i="6" s="1"/>
  <c r="AF745" i="8"/>
  <c r="AE745" i="8"/>
  <c r="A745" i="8"/>
  <c r="A745" i="6" s="1"/>
  <c r="AF744" i="8"/>
  <c r="AE744" i="8"/>
  <c r="A744" i="8"/>
  <c r="A744" i="6" s="1"/>
  <c r="AF743" i="8"/>
  <c r="AE743" i="8"/>
  <c r="A743" i="8"/>
  <c r="A743" i="6" s="1"/>
  <c r="AF742" i="8"/>
  <c r="AE742" i="8"/>
  <c r="A742" i="8"/>
  <c r="A742" i="6" s="1"/>
  <c r="AF741" i="8"/>
  <c r="AE741" i="8"/>
  <c r="A741" i="8"/>
  <c r="A741" i="6" s="1"/>
  <c r="AF740" i="8"/>
  <c r="AE740" i="8"/>
  <c r="A740" i="8"/>
  <c r="A740" i="6" s="1"/>
  <c r="AF739" i="8"/>
  <c r="AE739" i="8"/>
  <c r="A739" i="8"/>
  <c r="A739" i="6" s="1"/>
  <c r="AF738" i="8"/>
  <c r="AE738" i="8"/>
  <c r="A738" i="8"/>
  <c r="A738" i="6" s="1"/>
  <c r="AF737" i="8"/>
  <c r="AE737" i="8"/>
  <c r="A737" i="8"/>
  <c r="A737" i="6" s="1"/>
  <c r="AF736" i="8"/>
  <c r="AE736" i="8"/>
  <c r="A736" i="8"/>
  <c r="A736" i="6" s="1"/>
  <c r="AF735" i="8"/>
  <c r="AE735" i="8"/>
  <c r="A735" i="8"/>
  <c r="A735" i="6" s="1"/>
  <c r="AF734" i="8"/>
  <c r="AE734" i="8"/>
  <c r="A734" i="8"/>
  <c r="A734" i="6" s="1"/>
  <c r="AF733" i="8"/>
  <c r="AE733" i="8"/>
  <c r="A733" i="8"/>
  <c r="A733" i="6" s="1"/>
  <c r="AF732" i="8"/>
  <c r="AE732" i="8"/>
  <c r="A732" i="8"/>
  <c r="A732" i="6" s="1"/>
  <c r="AF731" i="8"/>
  <c r="AE731" i="8"/>
  <c r="A731" i="8"/>
  <c r="A731" i="6" s="1"/>
  <c r="AF730" i="8"/>
  <c r="AE730" i="8"/>
  <c r="A730" i="8"/>
  <c r="A730" i="6" s="1"/>
  <c r="AF729" i="8"/>
  <c r="AE729" i="8"/>
  <c r="A729" i="8"/>
  <c r="A729" i="6" s="1"/>
  <c r="AF728" i="8"/>
  <c r="AE728" i="8"/>
  <c r="A728" i="8"/>
  <c r="A728" i="6" s="1"/>
  <c r="AF727" i="8"/>
  <c r="AE727" i="8"/>
  <c r="A727" i="8"/>
  <c r="A727" i="6" s="1"/>
  <c r="AF726" i="8"/>
  <c r="AE726" i="8"/>
  <c r="A726" i="8"/>
  <c r="A726" i="6" s="1"/>
  <c r="AF725" i="8"/>
  <c r="AE725" i="8"/>
  <c r="A725" i="8"/>
  <c r="A725" i="6" s="1"/>
  <c r="AF724" i="8"/>
  <c r="AE724" i="8"/>
  <c r="A724" i="8"/>
  <c r="A724" i="6" s="1"/>
  <c r="AF723" i="8"/>
  <c r="AE723" i="8"/>
  <c r="A723" i="8"/>
  <c r="A723" i="6" s="1"/>
  <c r="AF722" i="8"/>
  <c r="AE722" i="8"/>
  <c r="A722" i="8"/>
  <c r="A722" i="6" s="1"/>
  <c r="AF721" i="8"/>
  <c r="AE721" i="8"/>
  <c r="A721" i="8"/>
  <c r="A721" i="6" s="1"/>
  <c r="AF720" i="8"/>
  <c r="AE720" i="8"/>
  <c r="A720" i="8"/>
  <c r="A720" i="6" s="1"/>
  <c r="AF719" i="8"/>
  <c r="AE719" i="8"/>
  <c r="A719" i="8"/>
  <c r="A719" i="6" s="1"/>
  <c r="AF718" i="8"/>
  <c r="AE718" i="8"/>
  <c r="A718" i="8"/>
  <c r="A718" i="6" s="1"/>
  <c r="AF717" i="8"/>
  <c r="AE717" i="8"/>
  <c r="A717" i="8"/>
  <c r="A717" i="6" s="1"/>
  <c r="AF716" i="8"/>
  <c r="AE716" i="8"/>
  <c r="A716" i="8"/>
  <c r="A716" i="6" s="1"/>
  <c r="AF715" i="8"/>
  <c r="AE715" i="8"/>
  <c r="A715" i="8"/>
  <c r="A715" i="6" s="1"/>
  <c r="AF714" i="8"/>
  <c r="AE714" i="8"/>
  <c r="A714" i="8"/>
  <c r="A714" i="6" s="1"/>
  <c r="AF713" i="8"/>
  <c r="AE713" i="8"/>
  <c r="A713" i="8"/>
  <c r="A713" i="6" s="1"/>
  <c r="AF712" i="8"/>
  <c r="AE712" i="8"/>
  <c r="A712" i="8"/>
  <c r="A712" i="6" s="1"/>
  <c r="AF711" i="8"/>
  <c r="AE711" i="8"/>
  <c r="A711" i="8"/>
  <c r="A711" i="6" s="1"/>
  <c r="AF710" i="8"/>
  <c r="AE710" i="8"/>
  <c r="A710" i="8"/>
  <c r="A710" i="6" s="1"/>
  <c r="AF709" i="8"/>
  <c r="AE709" i="8"/>
  <c r="A709" i="8"/>
  <c r="A709" i="6" s="1"/>
  <c r="AF708" i="8"/>
  <c r="AE708" i="8"/>
  <c r="A708" i="8"/>
  <c r="A708" i="6" s="1"/>
  <c r="AF707" i="8"/>
  <c r="AE707" i="8"/>
  <c r="A707" i="8"/>
  <c r="A707" i="6" s="1"/>
  <c r="AF706" i="8"/>
  <c r="AE706" i="8"/>
  <c r="A706" i="8"/>
  <c r="A706" i="6" s="1"/>
  <c r="AF705" i="8"/>
  <c r="AE705" i="8"/>
  <c r="A705" i="8"/>
  <c r="A705" i="6" s="1"/>
  <c r="AF704" i="8"/>
  <c r="AE704" i="8"/>
  <c r="A704" i="8"/>
  <c r="A704" i="6" s="1"/>
  <c r="AF703" i="8"/>
  <c r="AE703" i="8"/>
  <c r="A703" i="8"/>
  <c r="A703" i="6" s="1"/>
  <c r="AF702" i="8"/>
  <c r="AE702" i="8"/>
  <c r="A702" i="8"/>
  <c r="A702" i="6" s="1"/>
  <c r="AF701" i="8"/>
  <c r="AE701" i="8"/>
  <c r="A701" i="8"/>
  <c r="A701" i="6" s="1"/>
  <c r="AF700" i="8"/>
  <c r="AE700" i="8"/>
  <c r="A700" i="8"/>
  <c r="A700" i="6" s="1"/>
  <c r="AF699" i="8"/>
  <c r="AE699" i="8"/>
  <c r="A699" i="8"/>
  <c r="A699" i="6" s="1"/>
  <c r="AF698" i="8"/>
  <c r="AE698" i="8"/>
  <c r="A698" i="8"/>
  <c r="A698" i="6" s="1"/>
  <c r="AF697" i="8"/>
  <c r="AE697" i="8"/>
  <c r="A697" i="8"/>
  <c r="A697" i="6" s="1"/>
  <c r="AF696" i="8"/>
  <c r="AE696" i="8"/>
  <c r="A696" i="8"/>
  <c r="A696" i="6" s="1"/>
  <c r="AF695" i="8"/>
  <c r="AE695" i="8"/>
  <c r="A695" i="8"/>
  <c r="A695" i="6" s="1"/>
  <c r="AF694" i="8"/>
  <c r="AE694" i="8"/>
  <c r="A694" i="8"/>
  <c r="A694" i="6" s="1"/>
  <c r="AF693" i="8"/>
  <c r="AE693" i="8"/>
  <c r="A693" i="8"/>
  <c r="A693" i="6" s="1"/>
  <c r="AF692" i="8"/>
  <c r="AE692" i="8"/>
  <c r="A692" i="8"/>
  <c r="A692" i="6" s="1"/>
  <c r="AF691" i="8"/>
  <c r="AE691" i="8"/>
  <c r="A691" i="8"/>
  <c r="A691" i="6" s="1"/>
  <c r="AF690" i="8"/>
  <c r="AE690" i="8"/>
  <c r="A690" i="8"/>
  <c r="A690" i="6" s="1"/>
  <c r="AF689" i="8"/>
  <c r="AE689" i="8"/>
  <c r="A689" i="8"/>
  <c r="A689" i="6" s="1"/>
  <c r="AF688" i="8"/>
  <c r="AE688" i="8"/>
  <c r="A688" i="8"/>
  <c r="A688" i="6" s="1"/>
  <c r="AF687" i="8"/>
  <c r="AE687" i="8"/>
  <c r="A687" i="8"/>
  <c r="A687" i="6" s="1"/>
  <c r="AF686" i="8"/>
  <c r="AE686" i="8"/>
  <c r="A686" i="8"/>
  <c r="A686" i="6" s="1"/>
  <c r="AF685" i="8"/>
  <c r="AE685" i="8"/>
  <c r="A685" i="8"/>
  <c r="A685" i="6" s="1"/>
  <c r="AF684" i="8"/>
  <c r="AE684" i="8"/>
  <c r="A684" i="8"/>
  <c r="A684" i="6" s="1"/>
  <c r="AF683" i="8"/>
  <c r="AE683" i="8"/>
  <c r="A683" i="8"/>
  <c r="A683" i="6" s="1"/>
  <c r="AF682" i="8"/>
  <c r="AE682" i="8"/>
  <c r="A682" i="8"/>
  <c r="A682" i="6" s="1"/>
  <c r="AF681" i="8"/>
  <c r="AE681" i="8"/>
  <c r="A681" i="8"/>
  <c r="A681" i="6" s="1"/>
  <c r="AF680" i="8"/>
  <c r="AE680" i="8"/>
  <c r="A680" i="8"/>
  <c r="A680" i="6" s="1"/>
  <c r="AF679" i="8"/>
  <c r="AE679" i="8"/>
  <c r="A679" i="8"/>
  <c r="A679" i="6" s="1"/>
  <c r="AF678" i="8"/>
  <c r="AE678" i="8"/>
  <c r="A678" i="8"/>
  <c r="A678" i="6" s="1"/>
  <c r="AF677" i="8"/>
  <c r="AE677" i="8"/>
  <c r="A677" i="8"/>
  <c r="A677" i="6" s="1"/>
  <c r="AF676" i="8"/>
  <c r="AE676" i="8"/>
  <c r="A676" i="8"/>
  <c r="A676" i="6" s="1"/>
  <c r="AF675" i="8"/>
  <c r="AE675" i="8"/>
  <c r="A675" i="8"/>
  <c r="A675" i="6" s="1"/>
  <c r="AF674" i="8"/>
  <c r="AE674" i="8"/>
  <c r="A674" i="8"/>
  <c r="A674" i="6" s="1"/>
  <c r="AF673" i="8"/>
  <c r="AE673" i="8"/>
  <c r="A673" i="8"/>
  <c r="A673" i="6" s="1"/>
  <c r="AF672" i="8"/>
  <c r="AE672" i="8"/>
  <c r="A672" i="8"/>
  <c r="A672" i="6" s="1"/>
  <c r="AF671" i="8"/>
  <c r="AE671" i="8"/>
  <c r="A671" i="8"/>
  <c r="A671" i="6" s="1"/>
  <c r="AF670" i="8"/>
  <c r="AE670" i="8"/>
  <c r="A670" i="8"/>
  <c r="A670" i="6" s="1"/>
  <c r="AF669" i="8"/>
  <c r="AE669" i="8"/>
  <c r="A669" i="8"/>
  <c r="A669" i="6" s="1"/>
  <c r="AF668" i="8"/>
  <c r="AE668" i="8"/>
  <c r="A668" i="8"/>
  <c r="A668" i="6" s="1"/>
  <c r="AF667" i="8"/>
  <c r="AE667" i="8"/>
  <c r="A667" i="8"/>
  <c r="A667" i="6" s="1"/>
  <c r="AF666" i="8"/>
  <c r="AE666" i="8"/>
  <c r="A666" i="8"/>
  <c r="A666" i="6" s="1"/>
  <c r="AF665" i="8"/>
  <c r="AE665" i="8"/>
  <c r="A665" i="8"/>
  <c r="A665" i="6" s="1"/>
  <c r="AF664" i="8"/>
  <c r="AE664" i="8"/>
  <c r="A664" i="8"/>
  <c r="A664" i="6" s="1"/>
  <c r="AF663" i="8"/>
  <c r="AE663" i="8"/>
  <c r="A663" i="8"/>
  <c r="A663" i="6" s="1"/>
  <c r="AF662" i="8"/>
  <c r="AE662" i="8"/>
  <c r="A662" i="8"/>
  <c r="A662" i="6" s="1"/>
  <c r="AF661" i="8"/>
  <c r="AE661" i="8"/>
  <c r="A661" i="8"/>
  <c r="A661" i="6" s="1"/>
  <c r="AF660" i="8"/>
  <c r="AE660" i="8"/>
  <c r="A660" i="8"/>
  <c r="A660" i="6" s="1"/>
  <c r="AF659" i="8"/>
  <c r="AE659" i="8"/>
  <c r="A659" i="8"/>
  <c r="A659" i="6" s="1"/>
  <c r="AF658" i="8"/>
  <c r="AE658" i="8"/>
  <c r="A658" i="8"/>
  <c r="A658" i="6" s="1"/>
  <c r="AF657" i="8"/>
  <c r="AE657" i="8"/>
  <c r="A657" i="8"/>
  <c r="A657" i="6" s="1"/>
  <c r="AF656" i="8"/>
  <c r="AE656" i="8"/>
  <c r="A656" i="8"/>
  <c r="A656" i="6" s="1"/>
  <c r="AF655" i="8"/>
  <c r="AE655" i="8"/>
  <c r="A655" i="8"/>
  <c r="A655" i="6" s="1"/>
  <c r="AF654" i="8"/>
  <c r="AE654" i="8"/>
  <c r="A654" i="8"/>
  <c r="A654" i="6" s="1"/>
  <c r="AF653" i="8"/>
  <c r="AE653" i="8"/>
  <c r="A653" i="8"/>
  <c r="A653" i="6" s="1"/>
  <c r="AF652" i="8"/>
  <c r="AE652" i="8"/>
  <c r="A652" i="8"/>
  <c r="A652" i="6" s="1"/>
  <c r="AF651" i="8"/>
  <c r="AE651" i="8"/>
  <c r="A651" i="8"/>
  <c r="A651" i="6" s="1"/>
  <c r="AF650" i="8"/>
  <c r="AE650" i="8"/>
  <c r="A650" i="8"/>
  <c r="A650" i="6" s="1"/>
  <c r="AF649" i="8"/>
  <c r="AE649" i="8"/>
  <c r="A649" i="8"/>
  <c r="A649" i="6" s="1"/>
  <c r="AF648" i="8"/>
  <c r="AE648" i="8"/>
  <c r="A648" i="8"/>
  <c r="A648" i="6" s="1"/>
  <c r="AF647" i="8"/>
  <c r="AE647" i="8"/>
  <c r="A647" i="8"/>
  <c r="A647" i="6" s="1"/>
  <c r="AF646" i="8"/>
  <c r="AE646" i="8"/>
  <c r="A646" i="8"/>
  <c r="A646" i="6" s="1"/>
  <c r="AF645" i="8"/>
  <c r="AE645" i="8"/>
  <c r="A645" i="8"/>
  <c r="A645" i="6" s="1"/>
  <c r="AF644" i="8"/>
  <c r="AE644" i="8"/>
  <c r="A644" i="8"/>
  <c r="A644" i="6" s="1"/>
  <c r="AF643" i="8"/>
  <c r="AE643" i="8"/>
  <c r="A643" i="8"/>
  <c r="A643" i="6" s="1"/>
  <c r="AF642" i="8"/>
  <c r="AE642" i="8"/>
  <c r="A642" i="8"/>
  <c r="A642" i="6" s="1"/>
  <c r="AF641" i="8"/>
  <c r="AE641" i="8"/>
  <c r="A641" i="8"/>
  <c r="A641" i="6" s="1"/>
  <c r="AF640" i="8"/>
  <c r="AE640" i="8"/>
  <c r="A640" i="8"/>
  <c r="A640" i="6" s="1"/>
  <c r="AF639" i="8"/>
  <c r="AE639" i="8"/>
  <c r="A639" i="8"/>
  <c r="A639" i="6" s="1"/>
  <c r="AF638" i="8"/>
  <c r="AE638" i="8"/>
  <c r="A638" i="8"/>
  <c r="A638" i="6" s="1"/>
  <c r="AF637" i="8"/>
  <c r="AE637" i="8"/>
  <c r="A637" i="8"/>
  <c r="A637" i="6" s="1"/>
  <c r="AF636" i="8"/>
  <c r="AE636" i="8"/>
  <c r="A636" i="8"/>
  <c r="A636" i="6" s="1"/>
  <c r="AF635" i="8"/>
  <c r="AE635" i="8"/>
  <c r="A635" i="8"/>
  <c r="A635" i="6" s="1"/>
  <c r="AF634" i="8"/>
  <c r="AE634" i="8"/>
  <c r="A634" i="8"/>
  <c r="A634" i="6" s="1"/>
  <c r="AF633" i="8"/>
  <c r="AE633" i="8"/>
  <c r="A633" i="8"/>
  <c r="A633" i="6" s="1"/>
  <c r="AF632" i="8"/>
  <c r="AE632" i="8"/>
  <c r="A632" i="8"/>
  <c r="A632" i="6" s="1"/>
  <c r="AF631" i="8"/>
  <c r="AE631" i="8"/>
  <c r="A631" i="8"/>
  <c r="A631" i="6" s="1"/>
  <c r="AF630" i="8"/>
  <c r="AE630" i="8"/>
  <c r="A630" i="8"/>
  <c r="A630" i="6" s="1"/>
  <c r="AF629" i="8"/>
  <c r="AE629" i="8"/>
  <c r="A629" i="8"/>
  <c r="A629" i="6" s="1"/>
  <c r="AF628" i="8"/>
  <c r="AE628" i="8"/>
  <c r="A628" i="8"/>
  <c r="A628" i="6" s="1"/>
  <c r="AF627" i="8"/>
  <c r="AE627" i="8"/>
  <c r="A627" i="8"/>
  <c r="A627" i="6" s="1"/>
  <c r="AF626" i="8"/>
  <c r="AE626" i="8"/>
  <c r="A626" i="8"/>
  <c r="A626" i="6" s="1"/>
  <c r="AF625" i="8"/>
  <c r="AE625" i="8"/>
  <c r="A625" i="8"/>
  <c r="A625" i="6" s="1"/>
  <c r="AF624" i="8"/>
  <c r="AE624" i="8"/>
  <c r="A624" i="8"/>
  <c r="A624" i="6" s="1"/>
  <c r="AF623" i="8"/>
  <c r="AE623" i="8"/>
  <c r="A623" i="8"/>
  <c r="A623" i="6" s="1"/>
  <c r="AF622" i="8"/>
  <c r="AE622" i="8"/>
  <c r="A622" i="8"/>
  <c r="A622" i="6" s="1"/>
  <c r="AF621" i="8"/>
  <c r="AE621" i="8"/>
  <c r="A621" i="8"/>
  <c r="A621" i="6" s="1"/>
  <c r="AF620" i="8"/>
  <c r="AE620" i="8"/>
  <c r="A620" i="8"/>
  <c r="A620" i="6" s="1"/>
  <c r="AF619" i="8"/>
  <c r="AE619" i="8"/>
  <c r="A619" i="8"/>
  <c r="A619" i="6" s="1"/>
  <c r="AF618" i="8"/>
  <c r="AE618" i="8"/>
  <c r="A618" i="8"/>
  <c r="A618" i="6" s="1"/>
  <c r="AF617" i="8"/>
  <c r="AE617" i="8"/>
  <c r="A617" i="8"/>
  <c r="A617" i="6" s="1"/>
  <c r="AF616" i="8"/>
  <c r="AE616" i="8"/>
  <c r="A616" i="8"/>
  <c r="A616" i="6" s="1"/>
  <c r="AF615" i="8"/>
  <c r="AE615" i="8"/>
  <c r="A615" i="8"/>
  <c r="A615" i="6" s="1"/>
  <c r="AF614" i="8"/>
  <c r="AE614" i="8"/>
  <c r="A614" i="8"/>
  <c r="A614" i="6" s="1"/>
  <c r="AF613" i="8"/>
  <c r="AE613" i="8"/>
  <c r="A613" i="8"/>
  <c r="A613" i="6" s="1"/>
  <c r="AF612" i="8"/>
  <c r="AE612" i="8"/>
  <c r="A612" i="8"/>
  <c r="A612" i="6" s="1"/>
  <c r="AF611" i="8"/>
  <c r="AE611" i="8"/>
  <c r="A611" i="8"/>
  <c r="A611" i="6" s="1"/>
  <c r="AF610" i="8"/>
  <c r="AE610" i="8"/>
  <c r="A610" i="8"/>
  <c r="A610" i="6" s="1"/>
  <c r="AF609" i="8"/>
  <c r="AE609" i="8"/>
  <c r="A609" i="8"/>
  <c r="A609" i="6" s="1"/>
  <c r="AF608" i="8"/>
  <c r="AE608" i="8"/>
  <c r="A608" i="8"/>
  <c r="A608" i="6" s="1"/>
  <c r="AF607" i="8"/>
  <c r="AE607" i="8"/>
  <c r="A607" i="8"/>
  <c r="A607" i="6" s="1"/>
  <c r="AF606" i="8"/>
  <c r="AE606" i="8"/>
  <c r="A606" i="8"/>
  <c r="A606" i="6" s="1"/>
  <c r="AF605" i="8"/>
  <c r="AE605" i="8"/>
  <c r="A605" i="8"/>
  <c r="A605" i="6" s="1"/>
  <c r="AF604" i="8"/>
  <c r="AE604" i="8"/>
  <c r="A604" i="8"/>
  <c r="A604" i="6" s="1"/>
  <c r="AF603" i="8"/>
  <c r="AE603" i="8"/>
  <c r="A603" i="8"/>
  <c r="A603" i="6" s="1"/>
  <c r="AF602" i="8"/>
  <c r="AE602" i="8"/>
  <c r="A602" i="8"/>
  <c r="A602" i="6" s="1"/>
  <c r="AF601" i="8"/>
  <c r="AE601" i="8"/>
  <c r="A601" i="8"/>
  <c r="A601" i="6" s="1"/>
  <c r="AF600" i="8"/>
  <c r="AE600" i="8"/>
  <c r="A600" i="8"/>
  <c r="A600" i="6" s="1"/>
  <c r="AF599" i="8"/>
  <c r="AE599" i="8"/>
  <c r="A599" i="8"/>
  <c r="A599" i="6" s="1"/>
  <c r="AF598" i="8"/>
  <c r="AE598" i="8"/>
  <c r="A598" i="8"/>
  <c r="A598" i="6" s="1"/>
  <c r="AF597" i="8"/>
  <c r="AE597" i="8"/>
  <c r="A597" i="8"/>
  <c r="A597" i="6" s="1"/>
  <c r="AF596" i="8"/>
  <c r="AE596" i="8"/>
  <c r="A596" i="8"/>
  <c r="A596" i="6" s="1"/>
  <c r="AF595" i="8"/>
  <c r="AE595" i="8"/>
  <c r="A595" i="8"/>
  <c r="A595" i="6" s="1"/>
  <c r="AF594" i="8"/>
  <c r="AE594" i="8"/>
  <c r="A594" i="8"/>
  <c r="A594" i="6" s="1"/>
  <c r="AF593" i="8"/>
  <c r="AE593" i="8"/>
  <c r="A593" i="8"/>
  <c r="A593" i="6" s="1"/>
  <c r="AF592" i="8"/>
  <c r="AE592" i="8"/>
  <c r="A592" i="8"/>
  <c r="A592" i="6" s="1"/>
  <c r="AF591" i="8"/>
  <c r="AE591" i="8"/>
  <c r="A591" i="8"/>
  <c r="A591" i="6" s="1"/>
  <c r="AF590" i="8"/>
  <c r="AE590" i="8"/>
  <c r="A590" i="8"/>
  <c r="A590" i="6" s="1"/>
  <c r="AF589" i="8"/>
  <c r="AE589" i="8"/>
  <c r="A589" i="8"/>
  <c r="A589" i="6" s="1"/>
  <c r="AF588" i="8"/>
  <c r="AE588" i="8"/>
  <c r="A588" i="8"/>
  <c r="A588" i="6" s="1"/>
  <c r="AF587" i="8"/>
  <c r="AE587" i="8"/>
  <c r="A587" i="8"/>
  <c r="A587" i="6" s="1"/>
  <c r="AF586" i="8"/>
  <c r="AE586" i="8"/>
  <c r="A586" i="8"/>
  <c r="A586" i="6" s="1"/>
  <c r="AF585" i="8"/>
  <c r="AE585" i="8"/>
  <c r="A585" i="8"/>
  <c r="A585" i="6" s="1"/>
  <c r="AF584" i="8"/>
  <c r="AE584" i="8"/>
  <c r="A584" i="8"/>
  <c r="A584" i="6" s="1"/>
  <c r="AF583" i="8"/>
  <c r="AE583" i="8"/>
  <c r="A583" i="8"/>
  <c r="A583" i="6" s="1"/>
  <c r="AF582" i="8"/>
  <c r="AE582" i="8"/>
  <c r="A582" i="8"/>
  <c r="A582" i="6" s="1"/>
  <c r="AF581" i="8"/>
  <c r="AE581" i="8"/>
  <c r="A581" i="8"/>
  <c r="A581" i="6" s="1"/>
  <c r="AF580" i="8"/>
  <c r="AE580" i="8"/>
  <c r="A580" i="8"/>
  <c r="A580" i="6" s="1"/>
  <c r="AF579" i="8"/>
  <c r="AE579" i="8"/>
  <c r="A579" i="8"/>
  <c r="A579" i="6" s="1"/>
  <c r="AF578" i="8"/>
  <c r="AE578" i="8"/>
  <c r="A578" i="8"/>
  <c r="A578" i="6" s="1"/>
  <c r="AF577" i="8"/>
  <c r="AE577" i="8"/>
  <c r="A577" i="8"/>
  <c r="A577" i="6" s="1"/>
  <c r="AF576" i="8"/>
  <c r="AE576" i="8"/>
  <c r="A576" i="8"/>
  <c r="A576" i="6" s="1"/>
  <c r="AF575" i="8"/>
  <c r="AE575" i="8"/>
  <c r="A575" i="8"/>
  <c r="A575" i="6" s="1"/>
  <c r="AF574" i="8"/>
  <c r="AE574" i="8"/>
  <c r="A574" i="8"/>
  <c r="A574" i="6" s="1"/>
  <c r="AF573" i="8"/>
  <c r="AE573" i="8"/>
  <c r="A573" i="8"/>
  <c r="A573" i="6" s="1"/>
  <c r="AF572" i="8"/>
  <c r="AE572" i="8"/>
  <c r="A572" i="8"/>
  <c r="A572" i="6" s="1"/>
  <c r="AF571" i="8"/>
  <c r="AE571" i="8"/>
  <c r="A571" i="8"/>
  <c r="A571" i="6" s="1"/>
  <c r="AF570" i="8"/>
  <c r="AE570" i="8"/>
  <c r="A570" i="8"/>
  <c r="A570" i="6" s="1"/>
  <c r="AF569" i="8"/>
  <c r="AE569" i="8"/>
  <c r="A569" i="8"/>
  <c r="A569" i="6" s="1"/>
  <c r="AF568" i="8"/>
  <c r="AE568" i="8"/>
  <c r="A568" i="8"/>
  <c r="A568" i="6" s="1"/>
  <c r="AF567" i="8"/>
  <c r="AE567" i="8"/>
  <c r="A567" i="8"/>
  <c r="A567" i="6" s="1"/>
  <c r="AF566" i="8"/>
  <c r="AE566" i="8"/>
  <c r="A566" i="8"/>
  <c r="A566" i="6" s="1"/>
  <c r="AF565" i="8"/>
  <c r="AE565" i="8"/>
  <c r="A565" i="8"/>
  <c r="A565" i="6" s="1"/>
  <c r="AF564" i="8"/>
  <c r="AE564" i="8"/>
  <c r="A564" i="8"/>
  <c r="A564" i="6" s="1"/>
  <c r="AF563" i="8"/>
  <c r="AE563" i="8"/>
  <c r="A563" i="8"/>
  <c r="A563" i="6" s="1"/>
  <c r="AF562" i="8"/>
  <c r="AE562" i="8"/>
  <c r="A562" i="8"/>
  <c r="A562" i="6" s="1"/>
  <c r="AF561" i="8"/>
  <c r="AE561" i="8"/>
  <c r="A561" i="8"/>
  <c r="A561" i="6" s="1"/>
  <c r="AF560" i="8"/>
  <c r="AE560" i="8"/>
  <c r="A560" i="8"/>
  <c r="A560" i="6" s="1"/>
  <c r="AF559" i="8"/>
  <c r="AE559" i="8"/>
  <c r="A559" i="8"/>
  <c r="A559" i="6" s="1"/>
  <c r="AF558" i="8"/>
  <c r="AE558" i="8"/>
  <c r="A558" i="8"/>
  <c r="A558" i="6" s="1"/>
  <c r="AF557" i="8"/>
  <c r="AE557" i="8"/>
  <c r="A557" i="8"/>
  <c r="A557" i="6" s="1"/>
  <c r="AF556" i="8"/>
  <c r="AE556" i="8"/>
  <c r="A556" i="8"/>
  <c r="A556" i="6" s="1"/>
  <c r="AF555" i="8"/>
  <c r="AE555" i="8"/>
  <c r="A555" i="8"/>
  <c r="A555" i="6" s="1"/>
  <c r="AF554" i="8"/>
  <c r="AE554" i="8"/>
  <c r="A554" i="8"/>
  <c r="A554" i="6" s="1"/>
  <c r="AF553" i="8"/>
  <c r="AE553" i="8"/>
  <c r="A553" i="8"/>
  <c r="A553" i="6" s="1"/>
  <c r="AF552" i="8"/>
  <c r="AE552" i="8"/>
  <c r="A552" i="8"/>
  <c r="A552" i="6" s="1"/>
  <c r="AF551" i="8"/>
  <c r="AE551" i="8"/>
  <c r="A551" i="8"/>
  <c r="A551" i="6" s="1"/>
  <c r="AF550" i="8"/>
  <c r="AE550" i="8"/>
  <c r="A550" i="8"/>
  <c r="A550" i="6" s="1"/>
  <c r="AF549" i="8"/>
  <c r="AE549" i="8"/>
  <c r="A549" i="8"/>
  <c r="A549" i="6" s="1"/>
  <c r="AF548" i="8"/>
  <c r="AE548" i="8"/>
  <c r="A548" i="8"/>
  <c r="A548" i="6" s="1"/>
  <c r="AF547" i="8"/>
  <c r="AE547" i="8"/>
  <c r="A547" i="8"/>
  <c r="A547" i="6" s="1"/>
  <c r="AF546" i="8"/>
  <c r="AE546" i="8"/>
  <c r="A546" i="8"/>
  <c r="A546" i="6" s="1"/>
  <c r="AF545" i="8"/>
  <c r="AE545" i="8"/>
  <c r="A545" i="8"/>
  <c r="A545" i="6" s="1"/>
  <c r="AF544" i="8"/>
  <c r="AE544" i="8"/>
  <c r="A544" i="8"/>
  <c r="A544" i="6" s="1"/>
  <c r="AF543" i="8"/>
  <c r="AE543" i="8"/>
  <c r="A543" i="8"/>
  <c r="A543" i="6" s="1"/>
  <c r="AF542" i="8"/>
  <c r="AE542" i="8"/>
  <c r="A542" i="8"/>
  <c r="A542" i="6" s="1"/>
  <c r="AF541" i="8"/>
  <c r="AE541" i="8"/>
  <c r="A541" i="8"/>
  <c r="A541" i="6" s="1"/>
  <c r="AF540" i="8"/>
  <c r="AE540" i="8"/>
  <c r="A540" i="8"/>
  <c r="A540" i="6" s="1"/>
  <c r="AF539" i="8"/>
  <c r="AE539" i="8"/>
  <c r="A539" i="8"/>
  <c r="A539" i="6" s="1"/>
  <c r="AF538" i="8"/>
  <c r="AE538" i="8"/>
  <c r="A538" i="8"/>
  <c r="A538" i="6" s="1"/>
  <c r="AF537" i="8"/>
  <c r="AE537" i="8"/>
  <c r="A537" i="8"/>
  <c r="A537" i="6" s="1"/>
  <c r="AF536" i="8"/>
  <c r="AE536" i="8"/>
  <c r="A536" i="8"/>
  <c r="A536" i="6" s="1"/>
  <c r="AF535" i="8"/>
  <c r="AE535" i="8"/>
  <c r="A535" i="8"/>
  <c r="A535" i="6" s="1"/>
  <c r="AF534" i="8"/>
  <c r="AE534" i="8"/>
  <c r="A534" i="8"/>
  <c r="A534" i="6" s="1"/>
  <c r="AF533" i="8"/>
  <c r="AE533" i="8"/>
  <c r="A533" i="8"/>
  <c r="A533" i="6" s="1"/>
  <c r="AF532" i="8"/>
  <c r="AE532" i="8"/>
  <c r="A532" i="8"/>
  <c r="A532" i="6" s="1"/>
  <c r="AF531" i="8"/>
  <c r="AE531" i="8"/>
  <c r="A531" i="8"/>
  <c r="A531" i="6" s="1"/>
  <c r="AF530" i="8"/>
  <c r="AE530" i="8"/>
  <c r="A530" i="8"/>
  <c r="A530" i="6" s="1"/>
  <c r="AF529" i="8"/>
  <c r="AE529" i="8"/>
  <c r="A529" i="8"/>
  <c r="A529" i="6" s="1"/>
  <c r="AF528" i="8"/>
  <c r="AE528" i="8"/>
  <c r="A528" i="8"/>
  <c r="A528" i="6" s="1"/>
  <c r="AF527" i="8"/>
  <c r="AE527" i="8"/>
  <c r="A527" i="8"/>
  <c r="A527" i="6" s="1"/>
  <c r="AF526" i="8"/>
  <c r="AE526" i="8"/>
  <c r="A526" i="8"/>
  <c r="A526" i="6" s="1"/>
  <c r="AF525" i="8"/>
  <c r="AE525" i="8"/>
  <c r="A525" i="8"/>
  <c r="A525" i="6" s="1"/>
  <c r="AF524" i="8"/>
  <c r="AE524" i="8"/>
  <c r="A524" i="8"/>
  <c r="A524" i="6" s="1"/>
  <c r="AF523" i="8"/>
  <c r="AE523" i="8"/>
  <c r="A523" i="8"/>
  <c r="A523" i="6" s="1"/>
  <c r="AF522" i="8"/>
  <c r="AE522" i="8"/>
  <c r="A522" i="8"/>
  <c r="A522" i="6" s="1"/>
  <c r="AF521" i="8"/>
  <c r="AE521" i="8"/>
  <c r="A521" i="8"/>
  <c r="A521" i="6" s="1"/>
  <c r="AF520" i="8"/>
  <c r="AE520" i="8"/>
  <c r="A520" i="8"/>
  <c r="A520" i="6" s="1"/>
  <c r="AF519" i="8"/>
  <c r="AE519" i="8"/>
  <c r="A519" i="8"/>
  <c r="A519" i="6" s="1"/>
  <c r="AF518" i="8"/>
  <c r="AE518" i="8"/>
  <c r="A518" i="8"/>
  <c r="A518" i="6" s="1"/>
  <c r="AF517" i="8"/>
  <c r="AE517" i="8"/>
  <c r="A517" i="8"/>
  <c r="A517" i="6" s="1"/>
  <c r="AF516" i="8"/>
  <c r="AE516" i="8"/>
  <c r="A516" i="8"/>
  <c r="A516" i="6" s="1"/>
  <c r="AF515" i="8"/>
  <c r="AE515" i="8"/>
  <c r="A515" i="8"/>
  <c r="A515" i="6" s="1"/>
  <c r="AF514" i="8"/>
  <c r="AE514" i="8"/>
  <c r="A514" i="8"/>
  <c r="A514" i="6" s="1"/>
  <c r="AF513" i="8"/>
  <c r="AE513" i="8"/>
  <c r="A513" i="8"/>
  <c r="A513" i="6" s="1"/>
  <c r="AF512" i="8"/>
  <c r="AE512" i="8"/>
  <c r="A512" i="8"/>
  <c r="A512" i="6" s="1"/>
  <c r="AF511" i="8"/>
  <c r="AE511" i="8"/>
  <c r="A511" i="8"/>
  <c r="A511" i="6" s="1"/>
  <c r="AF510" i="8"/>
  <c r="AE510" i="8"/>
  <c r="A510" i="8"/>
  <c r="A510" i="6" s="1"/>
  <c r="AF509" i="8"/>
  <c r="AE509" i="8"/>
  <c r="A509" i="8"/>
  <c r="A509" i="6" s="1"/>
  <c r="AF508" i="8"/>
  <c r="AE508" i="8"/>
  <c r="A508" i="8"/>
  <c r="A508" i="6" s="1"/>
  <c r="AF507" i="8"/>
  <c r="AE507" i="8"/>
  <c r="A507" i="8"/>
  <c r="A507" i="6" s="1"/>
  <c r="AF506" i="8"/>
  <c r="AE506" i="8"/>
  <c r="A506" i="8"/>
  <c r="A506" i="6" s="1"/>
  <c r="AF505" i="8"/>
  <c r="AE505" i="8"/>
  <c r="A505" i="8"/>
  <c r="A505" i="6" s="1"/>
  <c r="AF504" i="8"/>
  <c r="AE504" i="8"/>
  <c r="A504" i="8"/>
  <c r="A504" i="6" s="1"/>
  <c r="AF503" i="8"/>
  <c r="AE503" i="8"/>
  <c r="A503" i="8"/>
  <c r="A503" i="6" s="1"/>
  <c r="AF502" i="8"/>
  <c r="AE502" i="8"/>
  <c r="A502" i="8"/>
  <c r="A502" i="6" s="1"/>
  <c r="AF501" i="8"/>
  <c r="AE501" i="8"/>
  <c r="A501" i="8"/>
  <c r="A501" i="6" s="1"/>
  <c r="AF500" i="8"/>
  <c r="AE500" i="8"/>
  <c r="A500" i="8"/>
  <c r="A500" i="6" s="1"/>
  <c r="AF499" i="8"/>
  <c r="AE499" i="8"/>
  <c r="A499" i="8"/>
  <c r="A499" i="6" s="1"/>
  <c r="AF498" i="8"/>
  <c r="AE498" i="8"/>
  <c r="A498" i="8"/>
  <c r="A498" i="6" s="1"/>
  <c r="AF497" i="8"/>
  <c r="AE497" i="8"/>
  <c r="A497" i="8"/>
  <c r="A497" i="6" s="1"/>
  <c r="AF496" i="8"/>
  <c r="AE496" i="8"/>
  <c r="A496" i="8"/>
  <c r="A496" i="6" s="1"/>
  <c r="AF495" i="8"/>
  <c r="AE495" i="8"/>
  <c r="A495" i="8"/>
  <c r="A495" i="6" s="1"/>
  <c r="AF494" i="8"/>
  <c r="AE494" i="8"/>
  <c r="A494" i="8"/>
  <c r="A494" i="6" s="1"/>
  <c r="AF493" i="8"/>
  <c r="AE493" i="8"/>
  <c r="A493" i="8"/>
  <c r="A493" i="6" s="1"/>
  <c r="AF492" i="8"/>
  <c r="AE492" i="8"/>
  <c r="A492" i="8"/>
  <c r="A492" i="6" s="1"/>
  <c r="AF491" i="8"/>
  <c r="AE491" i="8"/>
  <c r="A491" i="8"/>
  <c r="A491" i="6" s="1"/>
  <c r="AF490" i="8"/>
  <c r="AE490" i="8"/>
  <c r="A490" i="8"/>
  <c r="A490" i="6" s="1"/>
  <c r="AF489" i="8"/>
  <c r="AE489" i="8"/>
  <c r="A489" i="8"/>
  <c r="A489" i="6" s="1"/>
  <c r="AF488" i="8"/>
  <c r="AE488" i="8"/>
  <c r="A488" i="8"/>
  <c r="A488" i="6" s="1"/>
  <c r="AF487" i="8"/>
  <c r="AE487" i="8"/>
  <c r="A487" i="8"/>
  <c r="A487" i="6" s="1"/>
  <c r="AF486" i="8"/>
  <c r="AE486" i="8"/>
  <c r="A486" i="8"/>
  <c r="A486" i="6" s="1"/>
  <c r="AF485" i="8"/>
  <c r="AE485" i="8"/>
  <c r="A485" i="8"/>
  <c r="A485" i="6" s="1"/>
  <c r="AF484" i="8"/>
  <c r="AE484" i="8"/>
  <c r="A484" i="8"/>
  <c r="A484" i="6" s="1"/>
  <c r="AF483" i="8"/>
  <c r="AE483" i="8"/>
  <c r="A483" i="8"/>
  <c r="A483" i="6" s="1"/>
  <c r="AF482" i="8"/>
  <c r="AE482" i="8"/>
  <c r="A482" i="8"/>
  <c r="A482" i="6" s="1"/>
  <c r="AF481" i="8"/>
  <c r="AE481" i="8"/>
  <c r="A481" i="8"/>
  <c r="A481" i="6" s="1"/>
  <c r="AF480" i="8"/>
  <c r="AE480" i="8"/>
  <c r="A480" i="8"/>
  <c r="A480" i="6" s="1"/>
  <c r="AF479" i="8"/>
  <c r="AE479" i="8"/>
  <c r="A479" i="8"/>
  <c r="A479" i="6" s="1"/>
  <c r="AF478" i="8"/>
  <c r="AE478" i="8"/>
  <c r="A478" i="8"/>
  <c r="A478" i="6" s="1"/>
  <c r="AF477" i="8"/>
  <c r="AE477" i="8"/>
  <c r="A477" i="8"/>
  <c r="A477" i="6" s="1"/>
  <c r="AF476" i="8"/>
  <c r="AE476" i="8"/>
  <c r="A476" i="8"/>
  <c r="A476" i="6" s="1"/>
  <c r="AF475" i="8"/>
  <c r="AE475" i="8"/>
  <c r="A475" i="8"/>
  <c r="A475" i="6" s="1"/>
  <c r="AF474" i="8"/>
  <c r="AE474" i="8"/>
  <c r="A474" i="8"/>
  <c r="A474" i="6" s="1"/>
  <c r="AF473" i="8"/>
  <c r="AE473" i="8"/>
  <c r="A473" i="8"/>
  <c r="A473" i="6" s="1"/>
  <c r="AF472" i="8"/>
  <c r="AE472" i="8"/>
  <c r="A472" i="8"/>
  <c r="A472" i="6" s="1"/>
  <c r="AF471" i="8"/>
  <c r="AE471" i="8"/>
  <c r="A471" i="8"/>
  <c r="A471" i="6" s="1"/>
  <c r="AF470" i="8"/>
  <c r="AE470" i="8"/>
  <c r="A470" i="8"/>
  <c r="A470" i="6" s="1"/>
  <c r="AF469" i="8"/>
  <c r="AE469" i="8"/>
  <c r="A469" i="8"/>
  <c r="A469" i="6" s="1"/>
  <c r="AF468" i="8"/>
  <c r="AE468" i="8"/>
  <c r="A468" i="8"/>
  <c r="A468" i="6" s="1"/>
  <c r="AF467" i="8"/>
  <c r="AE467" i="8"/>
  <c r="A467" i="8"/>
  <c r="A467" i="6" s="1"/>
  <c r="AF466" i="8"/>
  <c r="AE466" i="8"/>
  <c r="A466" i="8"/>
  <c r="A466" i="6" s="1"/>
  <c r="AF465" i="8"/>
  <c r="AE465" i="8"/>
  <c r="A465" i="8"/>
  <c r="A465" i="6" s="1"/>
  <c r="AF464" i="8"/>
  <c r="AE464" i="8"/>
  <c r="A464" i="8"/>
  <c r="A464" i="6" s="1"/>
  <c r="AF463" i="8"/>
  <c r="AE463" i="8"/>
  <c r="A463" i="8"/>
  <c r="A463" i="6" s="1"/>
  <c r="AF462" i="8"/>
  <c r="AE462" i="8"/>
  <c r="A462" i="8"/>
  <c r="A462" i="6" s="1"/>
  <c r="AF461" i="8"/>
  <c r="AE461" i="8"/>
  <c r="A461" i="8"/>
  <c r="A461" i="6" s="1"/>
  <c r="AF460" i="8"/>
  <c r="AE460" i="8"/>
  <c r="A460" i="8"/>
  <c r="A460" i="6" s="1"/>
  <c r="AF459" i="8"/>
  <c r="AE459" i="8"/>
  <c r="A459" i="8"/>
  <c r="A459" i="6" s="1"/>
  <c r="AF458" i="8"/>
  <c r="AE458" i="8"/>
  <c r="A458" i="8"/>
  <c r="A458" i="6" s="1"/>
  <c r="AF457" i="8"/>
  <c r="AE457" i="8"/>
  <c r="A457" i="8"/>
  <c r="A457" i="6" s="1"/>
  <c r="AF456" i="8"/>
  <c r="AE456" i="8"/>
  <c r="A456" i="8"/>
  <c r="A456" i="6" s="1"/>
  <c r="AF455" i="8"/>
  <c r="AE455" i="8"/>
  <c r="A455" i="8"/>
  <c r="A455" i="6" s="1"/>
  <c r="AF454" i="8"/>
  <c r="AE454" i="8"/>
  <c r="A454" i="8"/>
  <c r="A454" i="6" s="1"/>
  <c r="AF453" i="8"/>
  <c r="AE453" i="8"/>
  <c r="A453" i="8"/>
  <c r="A453" i="6" s="1"/>
  <c r="AF452" i="8"/>
  <c r="AE452" i="8"/>
  <c r="A452" i="8"/>
  <c r="A452" i="6" s="1"/>
  <c r="AF451" i="8"/>
  <c r="AE451" i="8"/>
  <c r="A451" i="8"/>
  <c r="A451" i="6" s="1"/>
  <c r="AF450" i="8"/>
  <c r="AE450" i="8"/>
  <c r="A450" i="8"/>
  <c r="A450" i="6" s="1"/>
  <c r="AF449" i="8"/>
  <c r="AE449" i="8"/>
  <c r="A449" i="8"/>
  <c r="A449" i="6" s="1"/>
  <c r="AF448" i="8"/>
  <c r="AE448" i="8"/>
  <c r="A448" i="8"/>
  <c r="A448" i="6" s="1"/>
  <c r="AF447" i="8"/>
  <c r="AE447" i="8"/>
  <c r="A447" i="8"/>
  <c r="A447" i="6" s="1"/>
  <c r="AF446" i="8"/>
  <c r="AE446" i="8"/>
  <c r="A446" i="8"/>
  <c r="A446" i="6" s="1"/>
  <c r="AF445" i="8"/>
  <c r="AE445" i="8"/>
  <c r="A445" i="8"/>
  <c r="A445" i="6" s="1"/>
  <c r="AF444" i="8"/>
  <c r="AE444" i="8"/>
  <c r="A444" i="8"/>
  <c r="A444" i="6" s="1"/>
  <c r="AF443" i="8"/>
  <c r="AE443" i="8"/>
  <c r="A443" i="8"/>
  <c r="A443" i="6" s="1"/>
  <c r="AF442" i="8"/>
  <c r="AE442" i="8"/>
  <c r="A442" i="8"/>
  <c r="A442" i="6" s="1"/>
  <c r="AF441" i="8"/>
  <c r="AE441" i="8"/>
  <c r="A441" i="8"/>
  <c r="A441" i="6" s="1"/>
  <c r="AF440" i="8"/>
  <c r="AE440" i="8"/>
  <c r="A440" i="8"/>
  <c r="A440" i="6" s="1"/>
  <c r="AF439" i="8"/>
  <c r="AE439" i="8"/>
  <c r="A439" i="8"/>
  <c r="A439" i="6" s="1"/>
  <c r="AF438" i="8"/>
  <c r="AE438" i="8"/>
  <c r="A438" i="8"/>
  <c r="A438" i="6" s="1"/>
  <c r="AF437" i="8"/>
  <c r="AE437" i="8"/>
  <c r="A437" i="8"/>
  <c r="A437" i="6" s="1"/>
  <c r="AF436" i="8"/>
  <c r="AE436" i="8"/>
  <c r="A436" i="8"/>
  <c r="A436" i="6" s="1"/>
  <c r="AF435" i="8"/>
  <c r="AE435" i="8"/>
  <c r="A435" i="8"/>
  <c r="A435" i="6" s="1"/>
  <c r="AF434" i="8"/>
  <c r="AE434" i="8"/>
  <c r="A434" i="8"/>
  <c r="A434" i="6" s="1"/>
  <c r="AF433" i="8"/>
  <c r="AE433" i="8"/>
  <c r="A433" i="8"/>
  <c r="A433" i="6" s="1"/>
  <c r="AF432" i="8"/>
  <c r="AE432" i="8"/>
  <c r="A432" i="8"/>
  <c r="A432" i="6" s="1"/>
  <c r="AF431" i="8"/>
  <c r="AE431" i="8"/>
  <c r="A431" i="8"/>
  <c r="A431" i="6" s="1"/>
  <c r="AF430" i="8"/>
  <c r="AE430" i="8"/>
  <c r="A430" i="8"/>
  <c r="A430" i="6" s="1"/>
  <c r="AF429" i="8"/>
  <c r="AE429" i="8"/>
  <c r="A429" i="8"/>
  <c r="A429" i="6" s="1"/>
  <c r="AF428" i="8"/>
  <c r="AE428" i="8"/>
  <c r="A428" i="8"/>
  <c r="A428" i="6" s="1"/>
  <c r="AF427" i="8"/>
  <c r="AE427" i="8"/>
  <c r="A427" i="8"/>
  <c r="A427" i="6" s="1"/>
  <c r="AF426" i="8"/>
  <c r="AE426" i="8"/>
  <c r="A426" i="8"/>
  <c r="A426" i="6" s="1"/>
  <c r="AF425" i="8"/>
  <c r="AE425" i="8"/>
  <c r="A425" i="8"/>
  <c r="A425" i="6" s="1"/>
  <c r="AF424" i="8"/>
  <c r="AE424" i="8"/>
  <c r="A424" i="8"/>
  <c r="A424" i="6" s="1"/>
  <c r="AF423" i="8"/>
  <c r="AE423" i="8"/>
  <c r="A423" i="8"/>
  <c r="A423" i="6" s="1"/>
  <c r="AF422" i="8"/>
  <c r="AE422" i="8"/>
  <c r="A422" i="8"/>
  <c r="A422" i="6" s="1"/>
  <c r="AF421" i="8"/>
  <c r="AE421" i="8"/>
  <c r="A421" i="8"/>
  <c r="A421" i="6" s="1"/>
  <c r="AF420" i="8"/>
  <c r="AE420" i="8"/>
  <c r="A420" i="8"/>
  <c r="A420" i="6" s="1"/>
  <c r="AF419" i="8"/>
  <c r="AE419" i="8"/>
  <c r="A419" i="8"/>
  <c r="A419" i="6" s="1"/>
  <c r="AF418" i="8"/>
  <c r="AE418" i="8"/>
  <c r="A418" i="8"/>
  <c r="A418" i="6" s="1"/>
  <c r="AF417" i="8"/>
  <c r="AE417" i="8"/>
  <c r="A417" i="8"/>
  <c r="A417" i="6" s="1"/>
  <c r="AF416" i="8"/>
  <c r="AE416" i="8"/>
  <c r="A416" i="8"/>
  <c r="A416" i="6" s="1"/>
  <c r="AF415" i="8"/>
  <c r="AE415" i="8"/>
  <c r="A415" i="8"/>
  <c r="A415" i="6" s="1"/>
  <c r="AF414" i="8"/>
  <c r="AE414" i="8"/>
  <c r="A414" i="8"/>
  <c r="A414" i="6" s="1"/>
  <c r="AF413" i="8"/>
  <c r="AE413" i="8"/>
  <c r="A413" i="8"/>
  <c r="A413" i="6" s="1"/>
  <c r="AF412" i="8"/>
  <c r="AE412" i="8"/>
  <c r="A412" i="8"/>
  <c r="A412" i="6" s="1"/>
  <c r="AF411" i="8"/>
  <c r="AE411" i="8"/>
  <c r="A411" i="8"/>
  <c r="A411" i="6" s="1"/>
  <c r="AF410" i="8"/>
  <c r="AE410" i="8"/>
  <c r="A410" i="8"/>
  <c r="A410" i="6" s="1"/>
  <c r="AF409" i="8"/>
  <c r="AE409" i="8"/>
  <c r="A409" i="8"/>
  <c r="A409" i="6" s="1"/>
  <c r="AF408" i="8"/>
  <c r="AE408" i="8"/>
  <c r="A408" i="8"/>
  <c r="A408" i="6" s="1"/>
  <c r="AF407" i="8"/>
  <c r="AE407" i="8"/>
  <c r="A407" i="8"/>
  <c r="A407" i="6" s="1"/>
  <c r="AF406" i="8"/>
  <c r="AE406" i="8"/>
  <c r="A406" i="8"/>
  <c r="A406" i="6" s="1"/>
  <c r="AF405" i="8"/>
  <c r="AE405" i="8"/>
  <c r="A405" i="8"/>
  <c r="A405" i="6" s="1"/>
  <c r="AF404" i="8"/>
  <c r="AE404" i="8"/>
  <c r="A404" i="8"/>
  <c r="A404" i="6" s="1"/>
  <c r="AF403" i="8"/>
  <c r="AE403" i="8"/>
  <c r="A403" i="8"/>
  <c r="A403" i="6" s="1"/>
  <c r="AF402" i="8"/>
  <c r="AE402" i="8"/>
  <c r="A402" i="8"/>
  <c r="A402" i="6" s="1"/>
  <c r="AF401" i="8"/>
  <c r="AE401" i="8"/>
  <c r="A401" i="8"/>
  <c r="A401" i="6" s="1"/>
  <c r="AF400" i="8"/>
  <c r="AE400" i="8"/>
  <c r="A400" i="8"/>
  <c r="A400" i="6" s="1"/>
  <c r="AF399" i="8"/>
  <c r="AE399" i="8"/>
  <c r="A399" i="8"/>
  <c r="A399" i="6" s="1"/>
  <c r="AF398" i="8"/>
  <c r="AE398" i="8"/>
  <c r="A398" i="8"/>
  <c r="A398" i="6" s="1"/>
  <c r="AF397" i="8"/>
  <c r="AE397" i="8"/>
  <c r="A397" i="8"/>
  <c r="A397" i="6" s="1"/>
  <c r="AF396" i="8"/>
  <c r="AE396" i="8"/>
  <c r="A396" i="8"/>
  <c r="A396" i="6" s="1"/>
  <c r="AF395" i="8"/>
  <c r="AE395" i="8"/>
  <c r="A395" i="8"/>
  <c r="A395" i="6" s="1"/>
  <c r="AF394" i="8"/>
  <c r="AE394" i="8"/>
  <c r="A394" i="8"/>
  <c r="A394" i="6" s="1"/>
  <c r="AF393" i="8"/>
  <c r="AE393" i="8"/>
  <c r="A393" i="8"/>
  <c r="A393" i="6" s="1"/>
  <c r="AF392" i="8"/>
  <c r="AE392" i="8"/>
  <c r="A392" i="8"/>
  <c r="A392" i="6" s="1"/>
  <c r="AF391" i="8"/>
  <c r="AE391" i="8"/>
  <c r="A391" i="8"/>
  <c r="A391" i="6" s="1"/>
  <c r="AF390" i="8"/>
  <c r="AE390" i="8"/>
  <c r="A390" i="8"/>
  <c r="A390" i="6" s="1"/>
  <c r="AF389" i="8"/>
  <c r="AE389" i="8"/>
  <c r="A389" i="8"/>
  <c r="A389" i="6" s="1"/>
  <c r="AF388" i="8"/>
  <c r="AE388" i="8"/>
  <c r="A388" i="8"/>
  <c r="A388" i="6" s="1"/>
  <c r="AF387" i="8"/>
  <c r="AE387" i="8"/>
  <c r="A387" i="8"/>
  <c r="A387" i="6" s="1"/>
  <c r="AF386" i="8"/>
  <c r="AE386" i="8"/>
  <c r="A386" i="8"/>
  <c r="A386" i="6" s="1"/>
  <c r="AF385" i="8"/>
  <c r="AE385" i="8"/>
  <c r="A385" i="8"/>
  <c r="A385" i="6" s="1"/>
  <c r="AF384" i="8"/>
  <c r="AE384" i="8"/>
  <c r="A384" i="8"/>
  <c r="A384" i="6" s="1"/>
  <c r="AF383" i="8"/>
  <c r="AE383" i="8"/>
  <c r="A383" i="8"/>
  <c r="A383" i="6" s="1"/>
  <c r="AF382" i="8"/>
  <c r="AE382" i="8"/>
  <c r="A382" i="8"/>
  <c r="A382" i="6" s="1"/>
  <c r="AF381" i="8"/>
  <c r="AE381" i="8"/>
  <c r="A381" i="8"/>
  <c r="A381" i="6" s="1"/>
  <c r="AF380" i="8"/>
  <c r="AE380" i="8"/>
  <c r="A380" i="8"/>
  <c r="A380" i="6" s="1"/>
  <c r="AF379" i="8"/>
  <c r="AE379" i="8"/>
  <c r="A379" i="8"/>
  <c r="A379" i="6" s="1"/>
  <c r="AF378" i="8"/>
  <c r="AE378" i="8"/>
  <c r="A378" i="8"/>
  <c r="A378" i="6" s="1"/>
  <c r="AF377" i="8"/>
  <c r="AE377" i="8"/>
  <c r="A377" i="8"/>
  <c r="A377" i="6" s="1"/>
  <c r="AF376" i="8"/>
  <c r="AE376" i="8"/>
  <c r="A376" i="8"/>
  <c r="A376" i="6" s="1"/>
  <c r="AF375" i="8"/>
  <c r="AE375" i="8"/>
  <c r="A375" i="8"/>
  <c r="A375" i="6" s="1"/>
  <c r="AF374" i="8"/>
  <c r="AE374" i="8"/>
  <c r="A374" i="8"/>
  <c r="A374" i="6" s="1"/>
  <c r="AF373" i="8"/>
  <c r="AE373" i="8"/>
  <c r="A373" i="8"/>
  <c r="A373" i="6" s="1"/>
  <c r="AF372" i="8"/>
  <c r="AE372" i="8"/>
  <c r="A372" i="8"/>
  <c r="A372" i="6" s="1"/>
  <c r="AF371" i="8"/>
  <c r="AE371" i="8"/>
  <c r="A371" i="8"/>
  <c r="A371" i="6" s="1"/>
  <c r="AF370" i="8"/>
  <c r="AE370" i="8"/>
  <c r="A370" i="8"/>
  <c r="A370" i="6" s="1"/>
  <c r="AF369" i="8"/>
  <c r="AE369" i="8"/>
  <c r="A369" i="8"/>
  <c r="A369" i="6" s="1"/>
  <c r="AF368" i="8"/>
  <c r="AE368" i="8"/>
  <c r="A368" i="8"/>
  <c r="A368" i="6" s="1"/>
  <c r="AF367" i="8"/>
  <c r="AE367" i="8"/>
  <c r="A367" i="8"/>
  <c r="A367" i="6" s="1"/>
  <c r="AF366" i="8"/>
  <c r="AE366" i="8"/>
  <c r="A366" i="8"/>
  <c r="A366" i="6" s="1"/>
  <c r="AF365" i="8"/>
  <c r="AE365" i="8"/>
  <c r="A365" i="8"/>
  <c r="A365" i="6" s="1"/>
  <c r="AF364" i="8"/>
  <c r="AE364" i="8"/>
  <c r="A364" i="8"/>
  <c r="A364" i="6" s="1"/>
  <c r="AF363" i="8"/>
  <c r="AE363" i="8"/>
  <c r="A363" i="8"/>
  <c r="A363" i="6" s="1"/>
  <c r="AF362" i="8"/>
  <c r="AE362" i="8"/>
  <c r="A362" i="8"/>
  <c r="A362" i="6" s="1"/>
  <c r="AF361" i="8"/>
  <c r="AE361" i="8"/>
  <c r="A361" i="8"/>
  <c r="A361" i="6" s="1"/>
  <c r="AF360" i="8"/>
  <c r="AE360" i="8"/>
  <c r="A360" i="8"/>
  <c r="A360" i="6" s="1"/>
  <c r="AF359" i="8"/>
  <c r="AE359" i="8"/>
  <c r="A359" i="8"/>
  <c r="A359" i="6" s="1"/>
  <c r="AF358" i="8"/>
  <c r="AE358" i="8"/>
  <c r="A358" i="8"/>
  <c r="A358" i="6" s="1"/>
  <c r="AF357" i="8"/>
  <c r="AE357" i="8"/>
  <c r="A357" i="8"/>
  <c r="A357" i="6" s="1"/>
  <c r="AF356" i="8"/>
  <c r="AE356" i="8"/>
  <c r="A356" i="8"/>
  <c r="A356" i="6" s="1"/>
  <c r="AF355" i="8"/>
  <c r="AE355" i="8"/>
  <c r="A355" i="8"/>
  <c r="A355" i="6" s="1"/>
  <c r="AF354" i="8"/>
  <c r="AE354" i="8"/>
  <c r="A354" i="8"/>
  <c r="A354" i="6" s="1"/>
  <c r="AF353" i="8"/>
  <c r="AE353" i="8"/>
  <c r="A353" i="8"/>
  <c r="A353" i="6" s="1"/>
  <c r="AF352" i="8"/>
  <c r="AE352" i="8"/>
  <c r="A352" i="8"/>
  <c r="A352" i="6" s="1"/>
  <c r="AF351" i="8"/>
  <c r="AE351" i="8"/>
  <c r="A351" i="8"/>
  <c r="A351" i="6" s="1"/>
  <c r="AF350" i="8"/>
  <c r="AE350" i="8"/>
  <c r="A350" i="8"/>
  <c r="A350" i="6" s="1"/>
  <c r="AF349" i="8"/>
  <c r="AE349" i="8"/>
  <c r="A349" i="8"/>
  <c r="A349" i="6" s="1"/>
  <c r="AF348" i="8"/>
  <c r="AE348" i="8"/>
  <c r="A348" i="8"/>
  <c r="A348" i="6" s="1"/>
  <c r="AF347" i="8"/>
  <c r="AE347" i="8"/>
  <c r="A347" i="8"/>
  <c r="A347" i="6" s="1"/>
  <c r="AF346" i="8"/>
  <c r="AE346" i="8"/>
  <c r="A346" i="8"/>
  <c r="A346" i="6" s="1"/>
  <c r="AF345" i="8"/>
  <c r="AE345" i="8"/>
  <c r="A345" i="8"/>
  <c r="A345" i="6" s="1"/>
  <c r="AF344" i="8"/>
  <c r="AE344" i="8"/>
  <c r="A344" i="8"/>
  <c r="A344" i="6" s="1"/>
  <c r="AF343" i="8"/>
  <c r="AE343" i="8"/>
  <c r="A343" i="8"/>
  <c r="A343" i="6" s="1"/>
  <c r="AF342" i="8"/>
  <c r="AE342" i="8"/>
  <c r="A342" i="8"/>
  <c r="A342" i="6" s="1"/>
  <c r="AF341" i="8"/>
  <c r="AE341" i="8"/>
  <c r="A341" i="8"/>
  <c r="A341" i="6" s="1"/>
  <c r="AF340" i="8"/>
  <c r="AE340" i="8"/>
  <c r="A340" i="8"/>
  <c r="A340" i="6" s="1"/>
  <c r="AF339" i="8"/>
  <c r="AE339" i="8"/>
  <c r="A339" i="8"/>
  <c r="A339" i="6" s="1"/>
  <c r="AF338" i="8"/>
  <c r="AE338" i="8"/>
  <c r="A338" i="8"/>
  <c r="A338" i="6" s="1"/>
  <c r="AF337" i="8"/>
  <c r="AE337" i="8"/>
  <c r="A337" i="8"/>
  <c r="A337" i="6" s="1"/>
  <c r="AF336" i="8"/>
  <c r="AE336" i="8"/>
  <c r="A336" i="8"/>
  <c r="A336" i="6" s="1"/>
  <c r="AF335" i="8"/>
  <c r="AE335" i="8"/>
  <c r="A335" i="8"/>
  <c r="A335" i="6" s="1"/>
  <c r="AF334" i="8"/>
  <c r="AE334" i="8"/>
  <c r="A334" i="8"/>
  <c r="A334" i="6" s="1"/>
  <c r="AF333" i="8"/>
  <c r="AE333" i="8"/>
  <c r="A333" i="8"/>
  <c r="A333" i="6" s="1"/>
  <c r="AF332" i="8"/>
  <c r="AE332" i="8"/>
  <c r="A332" i="8"/>
  <c r="A332" i="6" s="1"/>
  <c r="AF331" i="8"/>
  <c r="AE331" i="8"/>
  <c r="A331" i="8"/>
  <c r="A331" i="6" s="1"/>
  <c r="AF330" i="8"/>
  <c r="AE330" i="8"/>
  <c r="A330" i="8"/>
  <c r="A330" i="6" s="1"/>
  <c r="AF329" i="8"/>
  <c r="AE329" i="8"/>
  <c r="A329" i="8"/>
  <c r="A329" i="6" s="1"/>
  <c r="AF328" i="8"/>
  <c r="AE328" i="8"/>
  <c r="A328" i="8"/>
  <c r="A328" i="6" s="1"/>
  <c r="AF327" i="8"/>
  <c r="AE327" i="8"/>
  <c r="A327" i="8"/>
  <c r="A327" i="6" s="1"/>
  <c r="AF326" i="8"/>
  <c r="AE326" i="8"/>
  <c r="A326" i="8"/>
  <c r="A326" i="6" s="1"/>
  <c r="AF325" i="8"/>
  <c r="AE325" i="8"/>
  <c r="A325" i="8"/>
  <c r="A325" i="6" s="1"/>
  <c r="AF324" i="8"/>
  <c r="AE324" i="8"/>
  <c r="A324" i="8"/>
  <c r="A324" i="6" s="1"/>
  <c r="AF323" i="8"/>
  <c r="AE323" i="8"/>
  <c r="A323" i="8"/>
  <c r="A323" i="6" s="1"/>
  <c r="AF322" i="8"/>
  <c r="AE322" i="8"/>
  <c r="A322" i="8"/>
  <c r="A322" i="6" s="1"/>
  <c r="AF321" i="8"/>
  <c r="AE321" i="8"/>
  <c r="A321" i="8"/>
  <c r="A321" i="6" s="1"/>
  <c r="AF320" i="8"/>
  <c r="AE320" i="8"/>
  <c r="A320" i="8"/>
  <c r="A320" i="6" s="1"/>
  <c r="AF319" i="8"/>
  <c r="AE319" i="8"/>
  <c r="A319" i="8"/>
  <c r="A319" i="6" s="1"/>
  <c r="AF318" i="8"/>
  <c r="AE318" i="8"/>
  <c r="A318" i="8"/>
  <c r="A318" i="6" s="1"/>
  <c r="AF317" i="8"/>
  <c r="AE317" i="8"/>
  <c r="A317" i="8"/>
  <c r="A317" i="6" s="1"/>
  <c r="AF316" i="8"/>
  <c r="AE316" i="8"/>
  <c r="A316" i="8"/>
  <c r="A316" i="6" s="1"/>
  <c r="AF315" i="8"/>
  <c r="AE315" i="8"/>
  <c r="A315" i="8"/>
  <c r="A315" i="6" s="1"/>
  <c r="AF314" i="8"/>
  <c r="AE314" i="8"/>
  <c r="A314" i="8"/>
  <c r="A314" i="6" s="1"/>
  <c r="AF313" i="8"/>
  <c r="AE313" i="8"/>
  <c r="A313" i="8"/>
  <c r="A313" i="6" s="1"/>
  <c r="AF312" i="8"/>
  <c r="AE312" i="8"/>
  <c r="A312" i="8"/>
  <c r="A312" i="6" s="1"/>
  <c r="AF311" i="8"/>
  <c r="AE311" i="8"/>
  <c r="A311" i="8"/>
  <c r="A311" i="6" s="1"/>
  <c r="AF310" i="8"/>
  <c r="AE310" i="8"/>
  <c r="A310" i="8"/>
  <c r="A310" i="6" s="1"/>
  <c r="AF309" i="8"/>
  <c r="AE309" i="8"/>
  <c r="A309" i="8"/>
  <c r="A309" i="6" s="1"/>
  <c r="AF308" i="8"/>
  <c r="AE308" i="8"/>
  <c r="A308" i="8"/>
  <c r="A308" i="6" s="1"/>
  <c r="AF307" i="8"/>
  <c r="AE307" i="8"/>
  <c r="A307" i="8"/>
  <c r="A307" i="6" s="1"/>
  <c r="AF306" i="8"/>
  <c r="AE306" i="8"/>
  <c r="A306" i="8"/>
  <c r="A306" i="6" s="1"/>
  <c r="AF305" i="8"/>
  <c r="AE305" i="8"/>
  <c r="A305" i="8"/>
  <c r="A305" i="6" s="1"/>
  <c r="AF304" i="8"/>
  <c r="AE304" i="8"/>
  <c r="A304" i="8"/>
  <c r="A304" i="6" s="1"/>
  <c r="AF303" i="8"/>
  <c r="AE303" i="8"/>
  <c r="A303" i="8"/>
  <c r="A303" i="6" s="1"/>
  <c r="AF302" i="8"/>
  <c r="AE302" i="8"/>
  <c r="A302" i="8"/>
  <c r="A302" i="6" s="1"/>
  <c r="AF301" i="8"/>
  <c r="AE301" i="8"/>
  <c r="A301" i="8"/>
  <c r="A301" i="6" s="1"/>
  <c r="AF300" i="8"/>
  <c r="AE300" i="8"/>
  <c r="A300" i="8"/>
  <c r="A300" i="6" s="1"/>
  <c r="AF299" i="8"/>
  <c r="AE299" i="8"/>
  <c r="A299" i="8"/>
  <c r="A299" i="6" s="1"/>
  <c r="AF298" i="8"/>
  <c r="AE298" i="8"/>
  <c r="A298" i="8"/>
  <c r="A298" i="6" s="1"/>
  <c r="AF297" i="8"/>
  <c r="AE297" i="8"/>
  <c r="A297" i="8"/>
  <c r="A297" i="6" s="1"/>
  <c r="AF296" i="8"/>
  <c r="AE296" i="8"/>
  <c r="A296" i="8"/>
  <c r="A296" i="6" s="1"/>
  <c r="AF295" i="8"/>
  <c r="AE295" i="8"/>
  <c r="A295" i="8"/>
  <c r="A295" i="6" s="1"/>
  <c r="AF294" i="8"/>
  <c r="AE294" i="8"/>
  <c r="A294" i="8"/>
  <c r="A294" i="6" s="1"/>
  <c r="AF293" i="8"/>
  <c r="AE293" i="8"/>
  <c r="A293" i="8"/>
  <c r="A293" i="6" s="1"/>
  <c r="AF292" i="8"/>
  <c r="AE292" i="8"/>
  <c r="A292" i="8"/>
  <c r="A292" i="6" s="1"/>
  <c r="AF291" i="8"/>
  <c r="AE291" i="8"/>
  <c r="A291" i="8"/>
  <c r="A291" i="6" s="1"/>
  <c r="AF290" i="8"/>
  <c r="AE290" i="8"/>
  <c r="A290" i="8"/>
  <c r="A290" i="6" s="1"/>
  <c r="AF289" i="8"/>
  <c r="AE289" i="8"/>
  <c r="A289" i="8"/>
  <c r="A289" i="6" s="1"/>
  <c r="AF288" i="8"/>
  <c r="AE288" i="8"/>
  <c r="A288" i="8"/>
  <c r="A288" i="6" s="1"/>
  <c r="AF287" i="8"/>
  <c r="AE287" i="8"/>
  <c r="A287" i="8"/>
  <c r="A287" i="6" s="1"/>
  <c r="AF286" i="8"/>
  <c r="AE286" i="8"/>
  <c r="A286" i="8"/>
  <c r="A286" i="6" s="1"/>
  <c r="AF285" i="8"/>
  <c r="AE285" i="8"/>
  <c r="A285" i="8"/>
  <c r="A285" i="6" s="1"/>
  <c r="AF284" i="8"/>
  <c r="AE284" i="8"/>
  <c r="A284" i="8"/>
  <c r="A284" i="6" s="1"/>
  <c r="AF283" i="8"/>
  <c r="AE283" i="8"/>
  <c r="A283" i="8"/>
  <c r="A283" i="6" s="1"/>
  <c r="AF282" i="8"/>
  <c r="AE282" i="8"/>
  <c r="A282" i="8"/>
  <c r="A282" i="6" s="1"/>
  <c r="AF281" i="8"/>
  <c r="AE281" i="8"/>
  <c r="A281" i="8"/>
  <c r="A281" i="6" s="1"/>
  <c r="AF280" i="8"/>
  <c r="AE280" i="8"/>
  <c r="A280" i="8"/>
  <c r="A280" i="6" s="1"/>
  <c r="AF279" i="8"/>
  <c r="AE279" i="8"/>
  <c r="A279" i="8"/>
  <c r="A279" i="6" s="1"/>
  <c r="AF278" i="8"/>
  <c r="AE278" i="8"/>
  <c r="A278" i="8"/>
  <c r="A278" i="6" s="1"/>
  <c r="AF277" i="8"/>
  <c r="AE277" i="8"/>
  <c r="A277" i="8"/>
  <c r="A277" i="6" s="1"/>
  <c r="AF276" i="8"/>
  <c r="AE276" i="8"/>
  <c r="A276" i="8"/>
  <c r="A276" i="6" s="1"/>
  <c r="AF275" i="8"/>
  <c r="AE275" i="8"/>
  <c r="A275" i="8"/>
  <c r="A275" i="6" s="1"/>
  <c r="AF274" i="8"/>
  <c r="AE274" i="8"/>
  <c r="A274" i="8"/>
  <c r="A274" i="6" s="1"/>
  <c r="AF273" i="8"/>
  <c r="AE273" i="8"/>
  <c r="A273" i="8"/>
  <c r="A273" i="6" s="1"/>
  <c r="AF272" i="8"/>
  <c r="AE272" i="8"/>
  <c r="A272" i="8"/>
  <c r="A272" i="6" s="1"/>
  <c r="AF271" i="8"/>
  <c r="AE271" i="8"/>
  <c r="A271" i="8"/>
  <c r="A271" i="6" s="1"/>
  <c r="AF270" i="8"/>
  <c r="AE270" i="8"/>
  <c r="A270" i="8"/>
  <c r="A270" i="6" s="1"/>
  <c r="AF269" i="8"/>
  <c r="AE269" i="8"/>
  <c r="A269" i="8"/>
  <c r="A269" i="6" s="1"/>
  <c r="AF268" i="8"/>
  <c r="AE268" i="8"/>
  <c r="A268" i="8"/>
  <c r="A268" i="6" s="1"/>
  <c r="AF267" i="8"/>
  <c r="AE267" i="8"/>
  <c r="A267" i="8"/>
  <c r="A267" i="6" s="1"/>
  <c r="AF266" i="8"/>
  <c r="AE266" i="8"/>
  <c r="A266" i="8"/>
  <c r="A266" i="6" s="1"/>
  <c r="AF265" i="8"/>
  <c r="AE265" i="8"/>
  <c r="A265" i="8"/>
  <c r="A265" i="6" s="1"/>
  <c r="AF264" i="8"/>
  <c r="AE264" i="8"/>
  <c r="A264" i="8"/>
  <c r="A264" i="6" s="1"/>
  <c r="AF263" i="8"/>
  <c r="AE263" i="8"/>
  <c r="A263" i="8"/>
  <c r="A263" i="6" s="1"/>
  <c r="AF262" i="8"/>
  <c r="AE262" i="8"/>
  <c r="A262" i="8"/>
  <c r="A262" i="6" s="1"/>
  <c r="AF261" i="8"/>
  <c r="AE261" i="8"/>
  <c r="A261" i="8"/>
  <c r="A261" i="6" s="1"/>
  <c r="AF260" i="8"/>
  <c r="AE260" i="8"/>
  <c r="A260" i="8"/>
  <c r="A260" i="6" s="1"/>
  <c r="AF259" i="8"/>
  <c r="AE259" i="8"/>
  <c r="A259" i="8"/>
  <c r="A259" i="6" s="1"/>
  <c r="AF258" i="8"/>
  <c r="AE258" i="8"/>
  <c r="A258" i="8"/>
  <c r="A258" i="6" s="1"/>
  <c r="AF257" i="8"/>
  <c r="AE257" i="8"/>
  <c r="A257" i="8"/>
  <c r="A257" i="6" s="1"/>
  <c r="AF256" i="8"/>
  <c r="AE256" i="8"/>
  <c r="A256" i="8"/>
  <c r="A256" i="6" s="1"/>
  <c r="AF255" i="8"/>
  <c r="AE255" i="8"/>
  <c r="A255" i="8"/>
  <c r="A255" i="6" s="1"/>
  <c r="AF254" i="8"/>
  <c r="AE254" i="8"/>
  <c r="A254" i="8"/>
  <c r="A254" i="6" s="1"/>
  <c r="AF253" i="8"/>
  <c r="AE253" i="8"/>
  <c r="A253" i="8"/>
  <c r="A253" i="6" s="1"/>
  <c r="AF252" i="8"/>
  <c r="AE252" i="8"/>
  <c r="A252" i="8"/>
  <c r="A252" i="6" s="1"/>
  <c r="AF251" i="8"/>
  <c r="AE251" i="8"/>
  <c r="A251" i="8"/>
  <c r="A251" i="6" s="1"/>
  <c r="AF250" i="8"/>
  <c r="AE250" i="8"/>
  <c r="A250" i="8"/>
  <c r="A250" i="6" s="1"/>
  <c r="AF249" i="8"/>
  <c r="AE249" i="8"/>
  <c r="A249" i="8"/>
  <c r="A249" i="6" s="1"/>
  <c r="AF248" i="8"/>
  <c r="AE248" i="8"/>
  <c r="A248" i="8"/>
  <c r="A248" i="6" s="1"/>
  <c r="AF247" i="8"/>
  <c r="AE247" i="8"/>
  <c r="A247" i="8"/>
  <c r="A247" i="6" s="1"/>
  <c r="AF246" i="8"/>
  <c r="AE246" i="8"/>
  <c r="A246" i="8"/>
  <c r="A246" i="6" s="1"/>
  <c r="AF245" i="8"/>
  <c r="AE245" i="8"/>
  <c r="A245" i="8"/>
  <c r="A245" i="6" s="1"/>
  <c r="AF244" i="8"/>
  <c r="AE244" i="8"/>
  <c r="A244" i="8"/>
  <c r="A244" i="6" s="1"/>
  <c r="AF243" i="8"/>
  <c r="AE243" i="8"/>
  <c r="A243" i="8"/>
  <c r="A243" i="6" s="1"/>
  <c r="AF242" i="8"/>
  <c r="AE242" i="8"/>
  <c r="A242" i="8"/>
  <c r="A242" i="6" s="1"/>
  <c r="AF241" i="8"/>
  <c r="AE241" i="8"/>
  <c r="A241" i="8"/>
  <c r="A241" i="6" s="1"/>
  <c r="AF240" i="8"/>
  <c r="AE240" i="8"/>
  <c r="A240" i="8"/>
  <c r="A240" i="6" s="1"/>
  <c r="AF239" i="8"/>
  <c r="AE239" i="8"/>
  <c r="A239" i="8"/>
  <c r="A239" i="6" s="1"/>
  <c r="AF238" i="8"/>
  <c r="AE238" i="8"/>
  <c r="A238" i="8"/>
  <c r="A238" i="6" s="1"/>
  <c r="AF237" i="8"/>
  <c r="AE237" i="8"/>
  <c r="A237" i="8"/>
  <c r="A237" i="6" s="1"/>
  <c r="AF236" i="8"/>
  <c r="AE236" i="8"/>
  <c r="A236" i="8"/>
  <c r="A236" i="6" s="1"/>
  <c r="AF235" i="8"/>
  <c r="AE235" i="8"/>
  <c r="A235" i="8"/>
  <c r="A235" i="6" s="1"/>
  <c r="AF234" i="8"/>
  <c r="AE234" i="8"/>
  <c r="A234" i="8"/>
  <c r="A234" i="6" s="1"/>
  <c r="AF233" i="8"/>
  <c r="AE233" i="8"/>
  <c r="A233" i="8"/>
  <c r="A233" i="6" s="1"/>
  <c r="AF232" i="8"/>
  <c r="AE232" i="8"/>
  <c r="A232" i="8"/>
  <c r="A232" i="6" s="1"/>
  <c r="AF231" i="8"/>
  <c r="AE231" i="8"/>
  <c r="A231" i="8"/>
  <c r="A231" i="6" s="1"/>
  <c r="AF230" i="8"/>
  <c r="AE230" i="8"/>
  <c r="A230" i="8"/>
  <c r="A230" i="6" s="1"/>
  <c r="AF229" i="8"/>
  <c r="AE229" i="8"/>
  <c r="A229" i="8"/>
  <c r="A229" i="6" s="1"/>
  <c r="AF228" i="8"/>
  <c r="AE228" i="8"/>
  <c r="A228" i="8"/>
  <c r="A228" i="6" s="1"/>
  <c r="AF227" i="8"/>
  <c r="AE227" i="8"/>
  <c r="A227" i="8"/>
  <c r="A227" i="6" s="1"/>
  <c r="AF226" i="8"/>
  <c r="AE226" i="8"/>
  <c r="A226" i="8"/>
  <c r="A226" i="6" s="1"/>
  <c r="AF225" i="8"/>
  <c r="AE225" i="8"/>
  <c r="A225" i="8"/>
  <c r="A225" i="6" s="1"/>
  <c r="AF224" i="8"/>
  <c r="AE224" i="8"/>
  <c r="A224" i="8"/>
  <c r="A224" i="6" s="1"/>
  <c r="AF223" i="8"/>
  <c r="AE223" i="8"/>
  <c r="A223" i="8"/>
  <c r="A223" i="6" s="1"/>
  <c r="AF222" i="8"/>
  <c r="AE222" i="8"/>
  <c r="A222" i="8"/>
  <c r="A222" i="6" s="1"/>
  <c r="AF221" i="8"/>
  <c r="AE221" i="8"/>
  <c r="A221" i="8"/>
  <c r="A221" i="6" s="1"/>
  <c r="AF220" i="8"/>
  <c r="AE220" i="8"/>
  <c r="A220" i="8"/>
  <c r="A220" i="6" s="1"/>
  <c r="AF219" i="8"/>
  <c r="AE219" i="8"/>
  <c r="A219" i="8"/>
  <c r="A219" i="6" s="1"/>
  <c r="AF218" i="8"/>
  <c r="AE218" i="8"/>
  <c r="A218" i="8"/>
  <c r="A218" i="6" s="1"/>
  <c r="AF217" i="8"/>
  <c r="AE217" i="8"/>
  <c r="A217" i="8"/>
  <c r="A217" i="6" s="1"/>
  <c r="AF216" i="8"/>
  <c r="AE216" i="8"/>
  <c r="A216" i="8"/>
  <c r="A216" i="6" s="1"/>
  <c r="AF215" i="8"/>
  <c r="AE215" i="8"/>
  <c r="A215" i="8"/>
  <c r="A215" i="6" s="1"/>
  <c r="AF214" i="8"/>
  <c r="AE214" i="8"/>
  <c r="A214" i="8"/>
  <c r="A214" i="6" s="1"/>
  <c r="AF213" i="8"/>
  <c r="AE213" i="8"/>
  <c r="A213" i="8"/>
  <c r="A213" i="6" s="1"/>
  <c r="AF212" i="8"/>
  <c r="AE212" i="8"/>
  <c r="A212" i="8"/>
  <c r="A212" i="6" s="1"/>
  <c r="AF211" i="8"/>
  <c r="AE211" i="8"/>
  <c r="A211" i="8"/>
  <c r="A211" i="6" s="1"/>
  <c r="AF210" i="8"/>
  <c r="AE210" i="8"/>
  <c r="A210" i="8"/>
  <c r="A210" i="6" s="1"/>
  <c r="AF209" i="8"/>
  <c r="AE209" i="8"/>
  <c r="A209" i="8"/>
  <c r="A209" i="6" s="1"/>
  <c r="AF208" i="8"/>
  <c r="AE208" i="8"/>
  <c r="A208" i="8"/>
  <c r="A208" i="6" s="1"/>
  <c r="AF207" i="8"/>
  <c r="AE207" i="8"/>
  <c r="A207" i="8"/>
  <c r="A207" i="6" s="1"/>
  <c r="AF206" i="8"/>
  <c r="AE206" i="8"/>
  <c r="A206" i="8"/>
  <c r="A206" i="6" s="1"/>
  <c r="AF205" i="8"/>
  <c r="AE205" i="8"/>
  <c r="A205" i="8"/>
  <c r="A205" i="6" s="1"/>
  <c r="AF204" i="8"/>
  <c r="AE204" i="8"/>
  <c r="A204" i="8"/>
  <c r="A204" i="6" s="1"/>
  <c r="AF203" i="8"/>
  <c r="AE203" i="8"/>
  <c r="A203" i="8"/>
  <c r="A203" i="6" s="1"/>
  <c r="AF202" i="8"/>
  <c r="AE202" i="8"/>
  <c r="A202" i="8"/>
  <c r="A202" i="6" s="1"/>
  <c r="AF201" i="8"/>
  <c r="AE201" i="8"/>
  <c r="A201" i="8"/>
  <c r="A201" i="6" s="1"/>
  <c r="AF200" i="8"/>
  <c r="AE200" i="8"/>
  <c r="A200" i="8"/>
  <c r="A200" i="6" s="1"/>
  <c r="AF199" i="8"/>
  <c r="AE199" i="8"/>
  <c r="A199" i="8"/>
  <c r="A199" i="6" s="1"/>
  <c r="AF198" i="8"/>
  <c r="AE198" i="8"/>
  <c r="A198" i="8"/>
  <c r="A198" i="6" s="1"/>
  <c r="AF197" i="8"/>
  <c r="AE197" i="8"/>
  <c r="A197" i="8"/>
  <c r="A197" i="6" s="1"/>
  <c r="AF196" i="8"/>
  <c r="AE196" i="8"/>
  <c r="A196" i="8"/>
  <c r="A196" i="6" s="1"/>
  <c r="AF195" i="8"/>
  <c r="AE195" i="8"/>
  <c r="A195" i="8"/>
  <c r="A195" i="6" s="1"/>
  <c r="AF194" i="8"/>
  <c r="AE194" i="8"/>
  <c r="A194" i="8"/>
  <c r="A194" i="6" s="1"/>
  <c r="AF193" i="8"/>
  <c r="AE193" i="8"/>
  <c r="A193" i="8"/>
  <c r="A193" i="6" s="1"/>
  <c r="AF192" i="8"/>
  <c r="AE192" i="8"/>
  <c r="A192" i="8"/>
  <c r="A192" i="6" s="1"/>
  <c r="AF191" i="8"/>
  <c r="AE191" i="8"/>
  <c r="A191" i="8"/>
  <c r="A191" i="6" s="1"/>
  <c r="AF190" i="8"/>
  <c r="AE190" i="8"/>
  <c r="A190" i="8"/>
  <c r="A190" i="6" s="1"/>
  <c r="AF189" i="8"/>
  <c r="AE189" i="8"/>
  <c r="A189" i="8"/>
  <c r="A189" i="6" s="1"/>
  <c r="AF188" i="8"/>
  <c r="AE188" i="8"/>
  <c r="A188" i="8"/>
  <c r="A188" i="6" s="1"/>
  <c r="AF187" i="8"/>
  <c r="AE187" i="8"/>
  <c r="A187" i="8"/>
  <c r="A187" i="6" s="1"/>
  <c r="AF186" i="8"/>
  <c r="AE186" i="8"/>
  <c r="A186" i="8"/>
  <c r="A186" i="6" s="1"/>
  <c r="AF185" i="8"/>
  <c r="AE185" i="8"/>
  <c r="A185" i="8"/>
  <c r="A185" i="6" s="1"/>
  <c r="AF184" i="8"/>
  <c r="AE184" i="8"/>
  <c r="A184" i="8"/>
  <c r="A184" i="6" s="1"/>
  <c r="AF183" i="8"/>
  <c r="AE183" i="8"/>
  <c r="A183" i="8"/>
  <c r="A183" i="6" s="1"/>
  <c r="AF182" i="8"/>
  <c r="AE182" i="8"/>
  <c r="A182" i="8"/>
  <c r="A182" i="6" s="1"/>
  <c r="AF181" i="8"/>
  <c r="AE181" i="8"/>
  <c r="A181" i="8"/>
  <c r="A181" i="6" s="1"/>
  <c r="AF180" i="8"/>
  <c r="AE180" i="8"/>
  <c r="A180" i="8"/>
  <c r="A180" i="6" s="1"/>
  <c r="AF179" i="8"/>
  <c r="AE179" i="8"/>
  <c r="A179" i="8"/>
  <c r="A179" i="6" s="1"/>
  <c r="AF178" i="8"/>
  <c r="AE178" i="8"/>
  <c r="A178" i="8"/>
  <c r="A178" i="6" s="1"/>
  <c r="AF177" i="8"/>
  <c r="AE177" i="8"/>
  <c r="A177" i="8"/>
  <c r="A177" i="6" s="1"/>
  <c r="AF176" i="8"/>
  <c r="AE176" i="8"/>
  <c r="A176" i="8"/>
  <c r="A176" i="6" s="1"/>
  <c r="AF175" i="8"/>
  <c r="AE175" i="8"/>
  <c r="A175" i="8"/>
  <c r="A175" i="6" s="1"/>
  <c r="AF174" i="8"/>
  <c r="AE174" i="8"/>
  <c r="A174" i="8"/>
  <c r="A174" i="6" s="1"/>
  <c r="AF173" i="8"/>
  <c r="AE173" i="8"/>
  <c r="A173" i="8"/>
  <c r="A173" i="6" s="1"/>
  <c r="AF172" i="8"/>
  <c r="AE172" i="8"/>
  <c r="A172" i="8"/>
  <c r="A172" i="6" s="1"/>
  <c r="AF171" i="8"/>
  <c r="AE171" i="8"/>
  <c r="A171" i="8"/>
  <c r="A171" i="6" s="1"/>
  <c r="AF170" i="8"/>
  <c r="AE170" i="8"/>
  <c r="A170" i="8"/>
  <c r="A170" i="6" s="1"/>
  <c r="AF169" i="8"/>
  <c r="AE169" i="8"/>
  <c r="A169" i="8"/>
  <c r="A169" i="6" s="1"/>
  <c r="AF168" i="8"/>
  <c r="AE168" i="8"/>
  <c r="A168" i="8"/>
  <c r="A168" i="6" s="1"/>
  <c r="AF167" i="8"/>
  <c r="AE167" i="8"/>
  <c r="A167" i="8"/>
  <c r="A167" i="6" s="1"/>
  <c r="AF166" i="8"/>
  <c r="AE166" i="8"/>
  <c r="A166" i="8"/>
  <c r="A166" i="6" s="1"/>
  <c r="AF165" i="8"/>
  <c r="AE165" i="8"/>
  <c r="A165" i="8"/>
  <c r="A165" i="6" s="1"/>
  <c r="AF164" i="8"/>
  <c r="AE164" i="8"/>
  <c r="A164" i="8"/>
  <c r="A164" i="6" s="1"/>
  <c r="AF163" i="8"/>
  <c r="AE163" i="8"/>
  <c r="A163" i="8"/>
  <c r="A163" i="6" s="1"/>
  <c r="AF162" i="8"/>
  <c r="AE162" i="8"/>
  <c r="A162" i="8"/>
  <c r="A162" i="6" s="1"/>
  <c r="AF161" i="8"/>
  <c r="AE161" i="8"/>
  <c r="A161" i="8"/>
  <c r="A161" i="6" s="1"/>
  <c r="AF160" i="8"/>
  <c r="AE160" i="8"/>
  <c r="A160" i="8"/>
  <c r="A160" i="6" s="1"/>
  <c r="AF159" i="8"/>
  <c r="AE159" i="8"/>
  <c r="A159" i="8"/>
  <c r="A159" i="6" s="1"/>
  <c r="AF158" i="8"/>
  <c r="AE158" i="8"/>
  <c r="A158" i="8"/>
  <c r="A158" i="6" s="1"/>
  <c r="AF157" i="8"/>
  <c r="AE157" i="8"/>
  <c r="A157" i="8"/>
  <c r="A157" i="6" s="1"/>
  <c r="AF156" i="8"/>
  <c r="AE156" i="8"/>
  <c r="A156" i="8"/>
  <c r="A156" i="6" s="1"/>
  <c r="AF155" i="8"/>
  <c r="AE155" i="8"/>
  <c r="A155" i="8"/>
  <c r="A155" i="6" s="1"/>
  <c r="AF154" i="8"/>
  <c r="AE154" i="8"/>
  <c r="A154" i="8"/>
  <c r="A154" i="6" s="1"/>
  <c r="AF153" i="8"/>
  <c r="AE153" i="8"/>
  <c r="A153" i="8"/>
  <c r="A153" i="6" s="1"/>
  <c r="AF152" i="8"/>
  <c r="AE152" i="8"/>
  <c r="A152" i="8"/>
  <c r="A152" i="6" s="1"/>
  <c r="AF151" i="8"/>
  <c r="AE151" i="8"/>
  <c r="A151" i="8"/>
  <c r="A151" i="6" s="1"/>
  <c r="AF150" i="8"/>
  <c r="AE150" i="8"/>
  <c r="A150" i="8"/>
  <c r="A150" i="6" s="1"/>
  <c r="AF149" i="8"/>
  <c r="AE149" i="8"/>
  <c r="A149" i="8"/>
  <c r="A149" i="6" s="1"/>
  <c r="AF148" i="8"/>
  <c r="AE148" i="8"/>
  <c r="A148" i="8"/>
  <c r="A148" i="6" s="1"/>
  <c r="AF147" i="8"/>
  <c r="AE147" i="8"/>
  <c r="A147" i="8"/>
  <c r="A147" i="6" s="1"/>
  <c r="AF146" i="8"/>
  <c r="AE146" i="8"/>
  <c r="A146" i="8"/>
  <c r="A146" i="6" s="1"/>
  <c r="AF145" i="8"/>
  <c r="AE145" i="8"/>
  <c r="A145" i="8"/>
  <c r="A145" i="6" s="1"/>
  <c r="AF144" i="8"/>
  <c r="AE144" i="8"/>
  <c r="A144" i="8"/>
  <c r="A144" i="6" s="1"/>
  <c r="AF143" i="8"/>
  <c r="AE143" i="8"/>
  <c r="A143" i="8"/>
  <c r="A143" i="6" s="1"/>
  <c r="AF142" i="8"/>
  <c r="AE142" i="8"/>
  <c r="A142" i="8"/>
  <c r="A142" i="6" s="1"/>
  <c r="AF141" i="8"/>
  <c r="AE141" i="8"/>
  <c r="A141" i="8"/>
  <c r="A141" i="6" s="1"/>
  <c r="AF140" i="8"/>
  <c r="AE140" i="8"/>
  <c r="A140" i="8"/>
  <c r="A140" i="6" s="1"/>
  <c r="AF139" i="8"/>
  <c r="AE139" i="8"/>
  <c r="A139" i="8"/>
  <c r="A139" i="6" s="1"/>
  <c r="AF138" i="8"/>
  <c r="AE138" i="8"/>
  <c r="A138" i="8"/>
  <c r="A138" i="6" s="1"/>
  <c r="AF137" i="8"/>
  <c r="AE137" i="8"/>
  <c r="A137" i="8"/>
  <c r="A137" i="6" s="1"/>
  <c r="AF136" i="8"/>
  <c r="AE136" i="8"/>
  <c r="A136" i="8"/>
  <c r="A136" i="6" s="1"/>
  <c r="AF135" i="8"/>
  <c r="AE135" i="8"/>
  <c r="A135" i="8"/>
  <c r="A135" i="6" s="1"/>
  <c r="AF134" i="8"/>
  <c r="AE134" i="8"/>
  <c r="A134" i="8"/>
  <c r="A134" i="6" s="1"/>
  <c r="AF133" i="8"/>
  <c r="AE133" i="8"/>
  <c r="A133" i="8"/>
  <c r="A133" i="6" s="1"/>
  <c r="AF132" i="8"/>
  <c r="AE132" i="8"/>
  <c r="A132" i="8"/>
  <c r="A132" i="6" s="1"/>
  <c r="AF131" i="8"/>
  <c r="AE131" i="8"/>
  <c r="A131" i="8"/>
  <c r="A131" i="6" s="1"/>
  <c r="AF130" i="8"/>
  <c r="AE130" i="8"/>
  <c r="A130" i="8"/>
  <c r="A130" i="6" s="1"/>
  <c r="AF129" i="8"/>
  <c r="AE129" i="8"/>
  <c r="A129" i="8"/>
  <c r="A129" i="6" s="1"/>
  <c r="AF128" i="8"/>
  <c r="AE128" i="8"/>
  <c r="A128" i="8"/>
  <c r="A128" i="6" s="1"/>
  <c r="AF127" i="8"/>
  <c r="AE127" i="8"/>
  <c r="A127" i="8"/>
  <c r="A127" i="6" s="1"/>
  <c r="AF126" i="8"/>
  <c r="AE126" i="8"/>
  <c r="A126" i="8"/>
  <c r="A126" i="6" s="1"/>
  <c r="AF125" i="8"/>
  <c r="AE125" i="8"/>
  <c r="A125" i="8"/>
  <c r="A125" i="6" s="1"/>
  <c r="AF124" i="8"/>
  <c r="AE124" i="8"/>
  <c r="A124" i="8"/>
  <c r="A124" i="6" s="1"/>
  <c r="AF123" i="8"/>
  <c r="AE123" i="8"/>
  <c r="A123" i="8"/>
  <c r="A123" i="6" s="1"/>
  <c r="AF122" i="8"/>
  <c r="AE122" i="8"/>
  <c r="A122" i="8"/>
  <c r="A122" i="6" s="1"/>
  <c r="AF121" i="8"/>
  <c r="AE121" i="8"/>
  <c r="A121" i="8"/>
  <c r="A121" i="6" s="1"/>
  <c r="AF120" i="8"/>
  <c r="AE120" i="8"/>
  <c r="A120" i="8"/>
  <c r="A120" i="6" s="1"/>
  <c r="AF119" i="8"/>
  <c r="AE119" i="8"/>
  <c r="A119" i="8"/>
  <c r="A119" i="6" s="1"/>
  <c r="AF118" i="8"/>
  <c r="AE118" i="8"/>
  <c r="A118" i="8"/>
  <c r="A118" i="6" s="1"/>
  <c r="AF117" i="8"/>
  <c r="AE117" i="8"/>
  <c r="A117" i="8"/>
  <c r="A117" i="6" s="1"/>
  <c r="AF116" i="8"/>
  <c r="AE116" i="8"/>
  <c r="A116" i="8"/>
  <c r="A116" i="6" s="1"/>
  <c r="AF115" i="8"/>
  <c r="AE115" i="8"/>
  <c r="A115" i="8"/>
  <c r="A115" i="6" s="1"/>
  <c r="AF114" i="8"/>
  <c r="AE114" i="8"/>
  <c r="A114" i="8"/>
  <c r="A114" i="6" s="1"/>
  <c r="AF113" i="8"/>
  <c r="AE113" i="8"/>
  <c r="A113" i="8"/>
  <c r="A113" i="6" s="1"/>
  <c r="AF112" i="8"/>
  <c r="AE112" i="8"/>
  <c r="A112" i="8"/>
  <c r="A112" i="6" s="1"/>
  <c r="AF111" i="8"/>
  <c r="AE111" i="8"/>
  <c r="A111" i="8"/>
  <c r="A111" i="6" s="1"/>
  <c r="AF110" i="8"/>
  <c r="AE110" i="8"/>
  <c r="A110" i="8"/>
  <c r="A110" i="6" s="1"/>
  <c r="AF109" i="8"/>
  <c r="AE109" i="8"/>
  <c r="A109" i="8"/>
  <c r="A109" i="6" s="1"/>
  <c r="AF108" i="8"/>
  <c r="AE108" i="8"/>
  <c r="A108" i="8"/>
  <c r="A108" i="6" s="1"/>
  <c r="AF107" i="8"/>
  <c r="AE107" i="8"/>
  <c r="A107" i="8"/>
  <c r="A107" i="6" s="1"/>
  <c r="AF106" i="8"/>
  <c r="AE106" i="8"/>
  <c r="A106" i="8"/>
  <c r="A106" i="6" s="1"/>
  <c r="AF105" i="8"/>
  <c r="AE105" i="8"/>
  <c r="A105" i="8"/>
  <c r="A105" i="6" s="1"/>
  <c r="AF104" i="8"/>
  <c r="AE104" i="8"/>
  <c r="A104" i="8"/>
  <c r="A104" i="6" s="1"/>
  <c r="AF103" i="8"/>
  <c r="AE103" i="8"/>
  <c r="A103" i="8"/>
  <c r="A103" i="6" s="1"/>
  <c r="AF102" i="8"/>
  <c r="AE102" i="8"/>
  <c r="A102" i="8"/>
  <c r="A102" i="6" s="1"/>
  <c r="AF101" i="8"/>
  <c r="AE101" i="8"/>
  <c r="A101" i="8"/>
  <c r="A101" i="6" s="1"/>
  <c r="AF100" i="8"/>
  <c r="AE100" i="8"/>
  <c r="A100" i="8"/>
  <c r="A100" i="6" s="1"/>
  <c r="AF99" i="8"/>
  <c r="AE99" i="8"/>
  <c r="A99" i="8"/>
  <c r="A99" i="6" s="1"/>
  <c r="AF98" i="8"/>
  <c r="AE98" i="8"/>
  <c r="A98" i="8"/>
  <c r="A98" i="6" s="1"/>
  <c r="AF97" i="8"/>
  <c r="AE97" i="8"/>
  <c r="A97" i="8"/>
  <c r="A97" i="6" s="1"/>
  <c r="AF96" i="8"/>
  <c r="AE96" i="8"/>
  <c r="A96" i="8"/>
  <c r="A96" i="6" s="1"/>
  <c r="AF95" i="8"/>
  <c r="AE95" i="8"/>
  <c r="A95" i="8"/>
  <c r="A95" i="6" s="1"/>
  <c r="AF94" i="8"/>
  <c r="AE94" i="8"/>
  <c r="A94" i="8"/>
  <c r="A94" i="6" s="1"/>
  <c r="AF93" i="8"/>
  <c r="AE93" i="8"/>
  <c r="A93" i="8"/>
  <c r="A93" i="6" s="1"/>
  <c r="AF92" i="8"/>
  <c r="AE92" i="8"/>
  <c r="A92" i="8"/>
  <c r="A92" i="6" s="1"/>
  <c r="AF91" i="8"/>
  <c r="AE91" i="8"/>
  <c r="A91" i="8"/>
  <c r="A91" i="6" s="1"/>
  <c r="AF90" i="8"/>
  <c r="AE90" i="8"/>
  <c r="A90" i="8"/>
  <c r="A90" i="6" s="1"/>
  <c r="AF89" i="8"/>
  <c r="AE89" i="8"/>
  <c r="A89" i="8"/>
  <c r="A89" i="6" s="1"/>
  <c r="AF88" i="8"/>
  <c r="AE88" i="8"/>
  <c r="A88" i="8"/>
  <c r="A88" i="6" s="1"/>
  <c r="AF87" i="8"/>
  <c r="AE87" i="8"/>
  <c r="A87" i="8"/>
  <c r="A87" i="6" s="1"/>
  <c r="AF86" i="8"/>
  <c r="AE86" i="8"/>
  <c r="A86" i="8"/>
  <c r="A86" i="6" s="1"/>
  <c r="AF85" i="8"/>
  <c r="AE85" i="8"/>
  <c r="A85" i="8"/>
  <c r="A85" i="6" s="1"/>
  <c r="AF84" i="8"/>
  <c r="AE84" i="8"/>
  <c r="A84" i="8"/>
  <c r="A84" i="6" s="1"/>
  <c r="AF83" i="8"/>
  <c r="AE83" i="8"/>
  <c r="A83" i="8"/>
  <c r="A83" i="6" s="1"/>
  <c r="AF82" i="8"/>
  <c r="AE82" i="8"/>
  <c r="A82" i="8"/>
  <c r="A82" i="6" s="1"/>
  <c r="AF81" i="8"/>
  <c r="AE81" i="8"/>
  <c r="A81" i="8"/>
  <c r="A81" i="6" s="1"/>
  <c r="AF80" i="8"/>
  <c r="AE80" i="8"/>
  <c r="A80" i="8"/>
  <c r="A80" i="6" s="1"/>
  <c r="AF79" i="8"/>
  <c r="AE79" i="8"/>
  <c r="A79" i="8"/>
  <c r="A79" i="6" s="1"/>
  <c r="AF78" i="8"/>
  <c r="AE78" i="8"/>
  <c r="A78" i="8"/>
  <c r="A78" i="6" s="1"/>
  <c r="AF77" i="8"/>
  <c r="AE77" i="8"/>
  <c r="A77" i="8"/>
  <c r="A77" i="6" s="1"/>
  <c r="AF76" i="8"/>
  <c r="AE76" i="8"/>
  <c r="A76" i="8"/>
  <c r="A76" i="6" s="1"/>
  <c r="AF75" i="8"/>
  <c r="AE75" i="8"/>
  <c r="A75" i="8"/>
  <c r="A75" i="6" s="1"/>
  <c r="AF74" i="8"/>
  <c r="AE74" i="8"/>
  <c r="A74" i="8"/>
  <c r="A74" i="6" s="1"/>
  <c r="AF73" i="8"/>
  <c r="AE73" i="8"/>
  <c r="A73" i="8"/>
  <c r="A73" i="6" s="1"/>
  <c r="AF72" i="8"/>
  <c r="AE72" i="8"/>
  <c r="A72" i="8"/>
  <c r="A72" i="6" s="1"/>
  <c r="AF71" i="8"/>
  <c r="AE71" i="8"/>
  <c r="A71" i="8"/>
  <c r="A71" i="6" s="1"/>
  <c r="AF70" i="8"/>
  <c r="AE70" i="8"/>
  <c r="A70" i="8"/>
  <c r="A70" i="6" s="1"/>
  <c r="AF69" i="8"/>
  <c r="AE69" i="8"/>
  <c r="A69" i="8"/>
  <c r="A69" i="6" s="1"/>
  <c r="AF68" i="8"/>
  <c r="AE68" i="8"/>
  <c r="A68" i="8"/>
  <c r="A68" i="6" s="1"/>
  <c r="AF67" i="8"/>
  <c r="AE67" i="8"/>
  <c r="A67" i="8"/>
  <c r="A67" i="6" s="1"/>
  <c r="AF66" i="8"/>
  <c r="AE66" i="8"/>
  <c r="A66" i="8"/>
  <c r="A66" i="6" s="1"/>
  <c r="AF65" i="8"/>
  <c r="AE65" i="8"/>
  <c r="A65" i="8"/>
  <c r="A65" i="6" s="1"/>
  <c r="AF64" i="8"/>
  <c r="AE64" i="8"/>
  <c r="A64" i="8"/>
  <c r="A64" i="6" s="1"/>
  <c r="AF63" i="8"/>
  <c r="AE63" i="8"/>
  <c r="A63" i="8"/>
  <c r="A63" i="6" s="1"/>
  <c r="AF62" i="8"/>
  <c r="AE62" i="8"/>
  <c r="A62" i="8"/>
  <c r="A62" i="6" s="1"/>
  <c r="AF61" i="8"/>
  <c r="AE61" i="8"/>
  <c r="A61" i="8"/>
  <c r="A61" i="6" s="1"/>
  <c r="AF60" i="8"/>
  <c r="AE60" i="8"/>
  <c r="A60" i="8"/>
  <c r="A60" i="6" s="1"/>
  <c r="AF59" i="8"/>
  <c r="AE59" i="8"/>
  <c r="A59" i="8"/>
  <c r="A59" i="6" s="1"/>
  <c r="AF58" i="8"/>
  <c r="AE58" i="8"/>
  <c r="A58" i="8"/>
  <c r="A58" i="6" s="1"/>
  <c r="AF57" i="8"/>
  <c r="AE57" i="8"/>
  <c r="A57" i="8"/>
  <c r="A57" i="6" s="1"/>
  <c r="AF56" i="8"/>
  <c r="AE56" i="8"/>
  <c r="A56" i="8"/>
  <c r="A56" i="6" s="1"/>
  <c r="AF55" i="8"/>
  <c r="AE55" i="8"/>
  <c r="A55" i="8"/>
  <c r="A55" i="6" s="1"/>
  <c r="AF54" i="8"/>
  <c r="AE54" i="8"/>
  <c r="A54" i="8"/>
  <c r="A54" i="6" s="1"/>
  <c r="AF53" i="8"/>
  <c r="AE53" i="8"/>
  <c r="A53" i="8"/>
  <c r="A53" i="6" s="1"/>
  <c r="AF52" i="8"/>
  <c r="AE52" i="8"/>
  <c r="A52" i="8"/>
  <c r="A52" i="6" s="1"/>
  <c r="AF51" i="8"/>
  <c r="AE51" i="8"/>
  <c r="A51" i="8"/>
  <c r="A51" i="6" s="1"/>
  <c r="AF50" i="8"/>
  <c r="AE50" i="8"/>
  <c r="A50" i="8"/>
  <c r="A50" i="6" s="1"/>
  <c r="AF49" i="8"/>
  <c r="AE49" i="8"/>
  <c r="A49" i="8"/>
  <c r="A49" i="6" s="1"/>
  <c r="AF48" i="8"/>
  <c r="AE48" i="8"/>
  <c r="A48" i="8"/>
  <c r="A48" i="6" s="1"/>
  <c r="AF47" i="8"/>
  <c r="AE47" i="8"/>
  <c r="A47" i="8"/>
  <c r="A47" i="6" s="1"/>
  <c r="AF46" i="8"/>
  <c r="AE46" i="8"/>
  <c r="A46" i="8"/>
  <c r="A46" i="6" s="1"/>
  <c r="AF45" i="8"/>
  <c r="AE45" i="8"/>
  <c r="A45" i="8"/>
  <c r="A45" i="6" s="1"/>
  <c r="AF44" i="8"/>
  <c r="AE44" i="8"/>
  <c r="A44" i="8"/>
  <c r="A44" i="6" s="1"/>
  <c r="AF43" i="8"/>
  <c r="AE43" i="8"/>
  <c r="A43" i="8"/>
  <c r="A43" i="6" s="1"/>
  <c r="AF42" i="8"/>
  <c r="AE42" i="8"/>
  <c r="A42" i="8"/>
  <c r="A42" i="6" s="1"/>
  <c r="AF41" i="8"/>
  <c r="AE41" i="8"/>
  <c r="A41" i="8"/>
  <c r="A41" i="6" s="1"/>
  <c r="AF40" i="8"/>
  <c r="AE40" i="8"/>
  <c r="A40" i="8"/>
  <c r="A40" i="6" s="1"/>
  <c r="AF39" i="8"/>
  <c r="AE39" i="8"/>
  <c r="A39" i="8"/>
  <c r="A39" i="6" s="1"/>
  <c r="AF38" i="8"/>
  <c r="AE38" i="8"/>
  <c r="A38" i="8"/>
  <c r="A38" i="6" s="1"/>
  <c r="AF37" i="8"/>
  <c r="AE37" i="8"/>
  <c r="A37" i="8"/>
  <c r="A37" i="6" s="1"/>
  <c r="AF36" i="8"/>
  <c r="AE36" i="8"/>
  <c r="A36" i="8"/>
  <c r="A36" i="6" s="1"/>
  <c r="AF35" i="8"/>
  <c r="AE35" i="8"/>
  <c r="A35" i="8"/>
  <c r="A35" i="6" s="1"/>
  <c r="AF34" i="8"/>
  <c r="AE34" i="8"/>
  <c r="A34" i="8"/>
  <c r="A34" i="6" s="1"/>
  <c r="AF33" i="8"/>
  <c r="AE33" i="8"/>
  <c r="A33" i="8"/>
  <c r="A33" i="6" s="1"/>
  <c r="AF32" i="8"/>
  <c r="AE32" i="8"/>
  <c r="A32" i="8"/>
  <c r="A32" i="6" s="1"/>
  <c r="AF31" i="8"/>
  <c r="AE31" i="8"/>
  <c r="A31" i="8"/>
  <c r="A31" i="6" s="1"/>
  <c r="AF30" i="8"/>
  <c r="AE30" i="8"/>
  <c r="A30" i="8"/>
  <c r="A30" i="6" s="1"/>
  <c r="AF29" i="8"/>
  <c r="AE29" i="8"/>
  <c r="A29" i="8"/>
  <c r="A29" i="6" s="1"/>
  <c r="AF28" i="8"/>
  <c r="AE28" i="8"/>
  <c r="A28" i="8"/>
  <c r="A28" i="6" s="1"/>
  <c r="AF27" i="8"/>
  <c r="AE27" i="8"/>
  <c r="A27" i="8"/>
  <c r="A27" i="6" s="1"/>
  <c r="AF26" i="8"/>
  <c r="AE26" i="8"/>
  <c r="A26" i="8"/>
  <c r="A26" i="6" s="1"/>
  <c r="AF25" i="8"/>
  <c r="AE25" i="8"/>
  <c r="A25" i="8"/>
  <c r="A25" i="6" s="1"/>
  <c r="AF24" i="8"/>
  <c r="AE24" i="8"/>
  <c r="A24" i="8"/>
  <c r="A24" i="6" s="1"/>
  <c r="AF23" i="8"/>
  <c r="AE23" i="8"/>
  <c r="A23" i="8"/>
  <c r="A23" i="6" s="1"/>
  <c r="AF22" i="8"/>
  <c r="AE22" i="8"/>
  <c r="A22" i="8"/>
  <c r="A22" i="6" s="1"/>
  <c r="AF21" i="8"/>
  <c r="AE21" i="8"/>
  <c r="A21" i="8"/>
  <c r="A21" i="6" s="1"/>
  <c r="AF20" i="8"/>
  <c r="AE20" i="8"/>
  <c r="A20" i="8"/>
  <c r="A20" i="6" s="1"/>
  <c r="AF19" i="8"/>
  <c r="AE19" i="8"/>
  <c r="A19" i="8"/>
  <c r="A19" i="6" s="1"/>
  <c r="AF18" i="8"/>
  <c r="AE18" i="8"/>
  <c r="A18" i="8"/>
  <c r="A18" i="6" s="1"/>
  <c r="AF17" i="8"/>
  <c r="AE17" i="8"/>
  <c r="A17" i="8"/>
  <c r="A17" i="6" s="1"/>
  <c r="AF16" i="8"/>
  <c r="AE16" i="8"/>
  <c r="A16" i="8"/>
  <c r="A16" i="6" s="1"/>
  <c r="AF15" i="8"/>
  <c r="AE15" i="8"/>
  <c r="A15" i="8"/>
  <c r="A15" i="6" s="1"/>
  <c r="AF14" i="8"/>
  <c r="AE14" i="8"/>
  <c r="A14" i="8"/>
  <c r="A14" i="6" s="1"/>
  <c r="AF13" i="8"/>
  <c r="AE13" i="8"/>
  <c r="A13" i="8"/>
  <c r="A13" i="6" s="1"/>
  <c r="AF12" i="8"/>
  <c r="AE12" i="8"/>
  <c r="A12" i="8"/>
  <c r="A12" i="6" s="1"/>
  <c r="AF11" i="8"/>
  <c r="AE11" i="8"/>
  <c r="A11" i="8"/>
  <c r="A11" i="6" s="1"/>
  <c r="AF10" i="8"/>
  <c r="AE10" i="8"/>
  <c r="A10" i="8"/>
  <c r="A10" i="6" s="1"/>
  <c r="AF9" i="8"/>
  <c r="AE9" i="8"/>
  <c r="A9" i="8"/>
  <c r="A9" i="6" s="1"/>
  <c r="AF8" i="8"/>
  <c r="AE8" i="8"/>
  <c r="A8" i="8"/>
  <c r="A8" i="6" s="1"/>
  <c r="AF7" i="8"/>
  <c r="AE7" i="8"/>
  <c r="A7" i="8"/>
  <c r="A7" i="6" s="1"/>
  <c r="AF6" i="8"/>
  <c r="AE6" i="8"/>
  <c r="A6" i="8"/>
  <c r="A6" i="6" s="1"/>
  <c r="I6" i="9" l="1"/>
  <c r="L6" i="9"/>
  <c r="V838" i="9"/>
  <c r="U838" i="9"/>
  <c r="B838" i="9"/>
  <c r="M838" i="9"/>
  <c r="K838" i="9"/>
  <c r="AB838" i="9"/>
  <c r="AA838" i="9"/>
  <c r="T838" i="9"/>
  <c r="W838" i="9"/>
  <c r="S838" i="9"/>
  <c r="Q838" i="9"/>
  <c r="R838" i="9"/>
  <c r="P838" i="9"/>
  <c r="J838" i="9"/>
  <c r="N838" i="9"/>
  <c r="H838" i="9"/>
  <c r="I838" i="9"/>
  <c r="O838" i="9"/>
  <c r="F838" i="9"/>
  <c r="G838" i="9"/>
  <c r="C838" i="9"/>
  <c r="D838" i="9"/>
  <c r="E838" i="9"/>
  <c r="A838" i="9"/>
  <c r="V840" i="9"/>
  <c r="U840" i="9"/>
  <c r="B840" i="9"/>
  <c r="M840" i="9"/>
  <c r="K840" i="9"/>
  <c r="AB840" i="9"/>
  <c r="AA840" i="9"/>
  <c r="T840" i="9"/>
  <c r="S840" i="9"/>
  <c r="W840" i="9"/>
  <c r="Q840" i="9"/>
  <c r="P840" i="9"/>
  <c r="R840" i="9"/>
  <c r="O840" i="9"/>
  <c r="N840" i="9"/>
  <c r="J840" i="9"/>
  <c r="H840" i="9"/>
  <c r="G840" i="9"/>
  <c r="I840" i="9"/>
  <c r="F840" i="9"/>
  <c r="C840" i="9"/>
  <c r="D840" i="9"/>
  <c r="A840" i="9"/>
  <c r="E840" i="9"/>
  <c r="V842" i="9"/>
  <c r="U842" i="9"/>
  <c r="B842" i="9"/>
  <c r="K842" i="9"/>
  <c r="M842" i="9"/>
  <c r="AB842" i="9"/>
  <c r="AA842" i="9"/>
  <c r="W842" i="9"/>
  <c r="T842" i="9"/>
  <c r="S842" i="9"/>
  <c r="R842" i="9"/>
  <c r="Q842" i="9"/>
  <c r="J842" i="9"/>
  <c r="N842" i="9"/>
  <c r="P842" i="9"/>
  <c r="O842" i="9"/>
  <c r="I842" i="9"/>
  <c r="H842" i="9"/>
  <c r="F842" i="9"/>
  <c r="G842" i="9"/>
  <c r="E842" i="9"/>
  <c r="D842" i="9"/>
  <c r="C842" i="9"/>
  <c r="A842" i="9"/>
  <c r="V844" i="9"/>
  <c r="U844" i="9"/>
  <c r="B844" i="9"/>
  <c r="M844" i="9"/>
  <c r="K844" i="9"/>
  <c r="AB844" i="9"/>
  <c r="AA844" i="9"/>
  <c r="T844" i="9"/>
  <c r="W844" i="9"/>
  <c r="S844" i="9"/>
  <c r="Q844" i="9"/>
  <c r="R844" i="9"/>
  <c r="P844" i="9"/>
  <c r="J844" i="9"/>
  <c r="N844" i="9"/>
  <c r="O844" i="9"/>
  <c r="H844" i="9"/>
  <c r="I844" i="9"/>
  <c r="F844" i="9"/>
  <c r="G844" i="9"/>
  <c r="C844" i="9"/>
  <c r="D844" i="9"/>
  <c r="E844" i="9"/>
  <c r="A844" i="9"/>
  <c r="V846" i="9"/>
  <c r="U846" i="9"/>
  <c r="B846" i="9"/>
  <c r="M846" i="9"/>
  <c r="K846" i="9"/>
  <c r="AB846" i="9"/>
  <c r="AA846" i="9"/>
  <c r="T846" i="9"/>
  <c r="W846" i="9"/>
  <c r="S846" i="9"/>
  <c r="Q846" i="9"/>
  <c r="R846" i="9"/>
  <c r="P846" i="9"/>
  <c r="N846" i="9"/>
  <c r="O846" i="9"/>
  <c r="J846" i="9"/>
  <c r="H846" i="9"/>
  <c r="I846" i="9"/>
  <c r="F846" i="9"/>
  <c r="G846" i="9"/>
  <c r="C846" i="9"/>
  <c r="D846" i="9"/>
  <c r="E846" i="9"/>
  <c r="A846" i="9"/>
  <c r="V848" i="9"/>
  <c r="U848" i="9"/>
  <c r="M848" i="9"/>
  <c r="B848" i="9"/>
  <c r="K848" i="9"/>
  <c r="AB848" i="9"/>
  <c r="AA848" i="9"/>
  <c r="T848" i="9"/>
  <c r="S848" i="9"/>
  <c r="W848" i="9"/>
  <c r="Q848" i="9"/>
  <c r="P848" i="9"/>
  <c r="R848" i="9"/>
  <c r="O848" i="9"/>
  <c r="N848" i="9"/>
  <c r="J848" i="9"/>
  <c r="H848" i="9"/>
  <c r="G848" i="9"/>
  <c r="I848" i="9"/>
  <c r="F848" i="9"/>
  <c r="C848" i="9"/>
  <c r="D848" i="9"/>
  <c r="A848" i="9"/>
  <c r="E848" i="9"/>
  <c r="V850" i="9"/>
  <c r="U850" i="9"/>
  <c r="B850" i="9"/>
  <c r="M850" i="9"/>
  <c r="AB850" i="9"/>
  <c r="K850" i="9"/>
  <c r="AA850" i="9"/>
  <c r="W850" i="9"/>
  <c r="T850" i="9"/>
  <c r="S850" i="9"/>
  <c r="R850" i="9"/>
  <c r="Q850" i="9"/>
  <c r="J850" i="9"/>
  <c r="N850" i="9"/>
  <c r="O850" i="9"/>
  <c r="P850" i="9"/>
  <c r="I850" i="9"/>
  <c r="H850" i="9"/>
  <c r="F850" i="9"/>
  <c r="G850" i="9"/>
  <c r="E850" i="9"/>
  <c r="D850" i="9"/>
  <c r="C850" i="9"/>
  <c r="A850" i="9"/>
  <c r="V852" i="9"/>
  <c r="U852" i="9"/>
  <c r="B852" i="9"/>
  <c r="M852" i="9"/>
  <c r="K852" i="9"/>
  <c r="AB852" i="9"/>
  <c r="AA852" i="9"/>
  <c r="T852" i="9"/>
  <c r="W852" i="9"/>
  <c r="S852" i="9"/>
  <c r="Q852" i="9"/>
  <c r="R852" i="9"/>
  <c r="P852" i="9"/>
  <c r="J852" i="9"/>
  <c r="N852" i="9"/>
  <c r="O852" i="9"/>
  <c r="H852" i="9"/>
  <c r="I852" i="9"/>
  <c r="F852" i="9"/>
  <c r="G852" i="9"/>
  <c r="C852" i="9"/>
  <c r="D852" i="9"/>
  <c r="E852" i="9"/>
  <c r="A852" i="9"/>
  <c r="V854" i="9"/>
  <c r="U854" i="9"/>
  <c r="B854" i="9"/>
  <c r="M854" i="9"/>
  <c r="K854" i="9"/>
  <c r="AB854" i="9"/>
  <c r="AA854" i="9"/>
  <c r="T854" i="9"/>
  <c r="W854" i="9"/>
  <c r="S854" i="9"/>
  <c r="Q854" i="9"/>
  <c r="R854" i="9"/>
  <c r="P854" i="9"/>
  <c r="N854" i="9"/>
  <c r="O854" i="9"/>
  <c r="H854" i="9"/>
  <c r="J854" i="9"/>
  <c r="I854" i="9"/>
  <c r="F854" i="9"/>
  <c r="G854" i="9"/>
  <c r="C854" i="9"/>
  <c r="D854" i="9"/>
  <c r="E854" i="9"/>
  <c r="A854" i="9"/>
  <c r="V856" i="9"/>
  <c r="U856" i="9"/>
  <c r="B856" i="9"/>
  <c r="M856" i="9"/>
  <c r="K856" i="9"/>
  <c r="AB856" i="9"/>
  <c r="AA856" i="9"/>
  <c r="T856" i="9"/>
  <c r="W856" i="9"/>
  <c r="S856" i="9"/>
  <c r="Q856" i="9"/>
  <c r="R856" i="9"/>
  <c r="P856" i="9"/>
  <c r="O856" i="9"/>
  <c r="N856" i="9"/>
  <c r="J856" i="9"/>
  <c r="H856" i="9"/>
  <c r="G856" i="9"/>
  <c r="I856" i="9"/>
  <c r="C856" i="9"/>
  <c r="F856" i="9"/>
  <c r="D856" i="9"/>
  <c r="E856" i="9"/>
  <c r="A856" i="9"/>
  <c r="V858" i="9"/>
  <c r="U858" i="9"/>
  <c r="B858" i="9"/>
  <c r="M858" i="9"/>
  <c r="K858" i="9"/>
  <c r="AB858" i="9"/>
  <c r="AA858" i="9"/>
  <c r="W858" i="9"/>
  <c r="T858" i="9"/>
  <c r="S858" i="9"/>
  <c r="R858" i="9"/>
  <c r="Q858" i="9"/>
  <c r="J858" i="9"/>
  <c r="N858" i="9"/>
  <c r="O858" i="9"/>
  <c r="P858" i="9"/>
  <c r="I858" i="9"/>
  <c r="H858" i="9"/>
  <c r="F858" i="9"/>
  <c r="G858" i="9"/>
  <c r="E858" i="9"/>
  <c r="D858" i="9"/>
  <c r="C858" i="9"/>
  <c r="A858" i="9"/>
  <c r="V860" i="9"/>
  <c r="U860" i="9"/>
  <c r="B860" i="9"/>
  <c r="M860" i="9"/>
  <c r="K860" i="9"/>
  <c r="AB860" i="9"/>
  <c r="AA860" i="9"/>
  <c r="T860" i="9"/>
  <c r="W860" i="9"/>
  <c r="S860" i="9"/>
  <c r="Q860" i="9"/>
  <c r="R860" i="9"/>
  <c r="P860" i="9"/>
  <c r="J860" i="9"/>
  <c r="N860" i="9"/>
  <c r="O860" i="9"/>
  <c r="H860" i="9"/>
  <c r="I860" i="9"/>
  <c r="F860" i="9"/>
  <c r="G860" i="9"/>
  <c r="D860" i="9"/>
  <c r="E860" i="9"/>
  <c r="A860" i="9"/>
  <c r="C860" i="9"/>
  <c r="V862" i="9"/>
  <c r="U862" i="9"/>
  <c r="B862" i="9"/>
  <c r="M862" i="9"/>
  <c r="K862" i="9"/>
  <c r="AB862" i="9"/>
  <c r="AA862" i="9"/>
  <c r="T862" i="9"/>
  <c r="W862" i="9"/>
  <c r="S862" i="9"/>
  <c r="Q862" i="9"/>
  <c r="R862" i="9"/>
  <c r="P862" i="9"/>
  <c r="N862" i="9"/>
  <c r="O862" i="9"/>
  <c r="H862" i="9"/>
  <c r="I862" i="9"/>
  <c r="J862" i="9"/>
  <c r="F862" i="9"/>
  <c r="G862" i="9"/>
  <c r="C862" i="9"/>
  <c r="D862" i="9"/>
  <c r="E862" i="9"/>
  <c r="A862" i="9"/>
  <c r="V864" i="9"/>
  <c r="U864" i="9"/>
  <c r="B864" i="9"/>
  <c r="M864" i="9"/>
  <c r="K864" i="9"/>
  <c r="AB864" i="9"/>
  <c r="AA864" i="9"/>
  <c r="T864" i="9"/>
  <c r="W864" i="9"/>
  <c r="S864" i="9"/>
  <c r="Q864" i="9"/>
  <c r="R864" i="9"/>
  <c r="P864" i="9"/>
  <c r="O864" i="9"/>
  <c r="N864" i="9"/>
  <c r="H864" i="9"/>
  <c r="J864" i="9"/>
  <c r="G864" i="9"/>
  <c r="C864" i="9"/>
  <c r="I864" i="9"/>
  <c r="D864" i="9"/>
  <c r="F864" i="9"/>
  <c r="E864" i="9"/>
  <c r="A864" i="9"/>
  <c r="V866" i="9"/>
  <c r="U866" i="9"/>
  <c r="B866" i="9"/>
  <c r="M866" i="9"/>
  <c r="K866" i="9"/>
  <c r="AB866" i="9"/>
  <c r="AA866" i="9"/>
  <c r="W866" i="9"/>
  <c r="T866" i="9"/>
  <c r="S866" i="9"/>
  <c r="R866" i="9"/>
  <c r="J866" i="9"/>
  <c r="N866" i="9"/>
  <c r="O866" i="9"/>
  <c r="Q866" i="9"/>
  <c r="P866" i="9"/>
  <c r="I866" i="9"/>
  <c r="H866" i="9"/>
  <c r="F866" i="9"/>
  <c r="G866" i="9"/>
  <c r="E866" i="9"/>
  <c r="D866" i="9"/>
  <c r="A866" i="9"/>
  <c r="C866" i="9"/>
  <c r="V868" i="9"/>
  <c r="U868" i="9"/>
  <c r="B868" i="9"/>
  <c r="M868" i="9"/>
  <c r="K868" i="9"/>
  <c r="AB868" i="9"/>
  <c r="AA868" i="9"/>
  <c r="T868" i="9"/>
  <c r="W868" i="9"/>
  <c r="S868" i="9"/>
  <c r="Q868" i="9"/>
  <c r="R868" i="9"/>
  <c r="P868" i="9"/>
  <c r="J868" i="9"/>
  <c r="N868" i="9"/>
  <c r="O868" i="9"/>
  <c r="H868" i="9"/>
  <c r="I868" i="9"/>
  <c r="F868" i="9"/>
  <c r="G868" i="9"/>
  <c r="D868" i="9"/>
  <c r="E868" i="9"/>
  <c r="A868" i="9"/>
  <c r="C868" i="9"/>
  <c r="V870" i="9"/>
  <c r="U870" i="9"/>
  <c r="B870" i="9"/>
  <c r="M870" i="9"/>
  <c r="K870" i="9"/>
  <c r="AB870" i="9"/>
  <c r="AA870" i="9"/>
  <c r="T870" i="9"/>
  <c r="W870" i="9"/>
  <c r="S870" i="9"/>
  <c r="Q870" i="9"/>
  <c r="R870" i="9"/>
  <c r="P870" i="9"/>
  <c r="N870" i="9"/>
  <c r="J870" i="9"/>
  <c r="O870" i="9"/>
  <c r="H870" i="9"/>
  <c r="I870" i="9"/>
  <c r="F870" i="9"/>
  <c r="G870" i="9"/>
  <c r="C870" i="9"/>
  <c r="D870" i="9"/>
  <c r="E870" i="9"/>
  <c r="A870" i="9"/>
  <c r="V872" i="9"/>
  <c r="U872" i="9"/>
  <c r="B872" i="9"/>
  <c r="M872" i="9"/>
  <c r="K872" i="9"/>
  <c r="AB872" i="9"/>
  <c r="AA872" i="9"/>
  <c r="T872" i="9"/>
  <c r="W872" i="9"/>
  <c r="S872" i="9"/>
  <c r="Q872" i="9"/>
  <c r="P872" i="9"/>
  <c r="R872" i="9"/>
  <c r="O872" i="9"/>
  <c r="N872" i="9"/>
  <c r="J872" i="9"/>
  <c r="H872" i="9"/>
  <c r="I872" i="9"/>
  <c r="G872" i="9"/>
  <c r="F872" i="9"/>
  <c r="C872" i="9"/>
  <c r="D872" i="9"/>
  <c r="E872" i="9"/>
  <c r="A872" i="9"/>
  <c r="V874" i="9"/>
  <c r="U874" i="9"/>
  <c r="B874" i="9"/>
  <c r="M874" i="9"/>
  <c r="K874" i="9"/>
  <c r="AB874" i="9"/>
  <c r="AA874" i="9"/>
  <c r="W874" i="9"/>
  <c r="T874" i="9"/>
  <c r="S874" i="9"/>
  <c r="R874" i="9"/>
  <c r="Q874" i="9"/>
  <c r="J874" i="9"/>
  <c r="N874" i="9"/>
  <c r="O874" i="9"/>
  <c r="I874" i="9"/>
  <c r="H874" i="9"/>
  <c r="F874" i="9"/>
  <c r="P874" i="9"/>
  <c r="G874" i="9"/>
  <c r="E874" i="9"/>
  <c r="D874" i="9"/>
  <c r="C874" i="9"/>
  <c r="A874" i="9"/>
  <c r="V876" i="9"/>
  <c r="U876" i="9"/>
  <c r="B876" i="9"/>
  <c r="M876" i="9"/>
  <c r="K876" i="9"/>
  <c r="AB876" i="9"/>
  <c r="AA876" i="9"/>
  <c r="T876" i="9"/>
  <c r="W876" i="9"/>
  <c r="S876" i="9"/>
  <c r="Q876" i="9"/>
  <c r="R876" i="9"/>
  <c r="P876" i="9"/>
  <c r="N876" i="9"/>
  <c r="O876" i="9"/>
  <c r="H876" i="9"/>
  <c r="I876" i="9"/>
  <c r="J876" i="9"/>
  <c r="F876" i="9"/>
  <c r="G876" i="9"/>
  <c r="D876" i="9"/>
  <c r="E876" i="9"/>
  <c r="C876" i="9"/>
  <c r="A876" i="9"/>
  <c r="V878" i="9"/>
  <c r="U878" i="9"/>
  <c r="M878" i="9"/>
  <c r="B878" i="9"/>
  <c r="K878" i="9"/>
  <c r="AB878" i="9"/>
  <c r="AA878" i="9"/>
  <c r="T878" i="9"/>
  <c r="W878" i="9"/>
  <c r="S878" i="9"/>
  <c r="Q878" i="9"/>
  <c r="R878" i="9"/>
  <c r="P878" i="9"/>
  <c r="N878" i="9"/>
  <c r="H878" i="9"/>
  <c r="O878" i="9"/>
  <c r="I878" i="9"/>
  <c r="J878" i="9"/>
  <c r="F878" i="9"/>
  <c r="G878" i="9"/>
  <c r="D878" i="9"/>
  <c r="E878" i="9"/>
  <c r="A878" i="9"/>
  <c r="C878" i="9"/>
  <c r="V880" i="9"/>
  <c r="U880" i="9"/>
  <c r="B880" i="9"/>
  <c r="M880" i="9"/>
  <c r="K880" i="9"/>
  <c r="AB880" i="9"/>
  <c r="AA880" i="9"/>
  <c r="T880" i="9"/>
  <c r="W880" i="9"/>
  <c r="S880" i="9"/>
  <c r="Q880" i="9"/>
  <c r="P880" i="9"/>
  <c r="R880" i="9"/>
  <c r="O880" i="9"/>
  <c r="N880" i="9"/>
  <c r="H880" i="9"/>
  <c r="J880" i="9"/>
  <c r="G880" i="9"/>
  <c r="I880" i="9"/>
  <c r="F880" i="9"/>
  <c r="D880" i="9"/>
  <c r="A880" i="9"/>
  <c r="E880" i="9"/>
  <c r="C880" i="9"/>
  <c r="V882" i="9"/>
  <c r="U882" i="9"/>
  <c r="B882" i="9"/>
  <c r="M882" i="9"/>
  <c r="AB882" i="9"/>
  <c r="K882" i="9"/>
  <c r="AA882" i="9"/>
  <c r="W882" i="9"/>
  <c r="T882" i="9"/>
  <c r="R882" i="9"/>
  <c r="Q882" i="9"/>
  <c r="S882" i="9"/>
  <c r="N882" i="9"/>
  <c r="O882" i="9"/>
  <c r="P882" i="9"/>
  <c r="I882" i="9"/>
  <c r="J882" i="9"/>
  <c r="H882" i="9"/>
  <c r="F882" i="9"/>
  <c r="G882" i="9"/>
  <c r="E882" i="9"/>
  <c r="D882" i="9"/>
  <c r="A882" i="9"/>
  <c r="C882" i="9"/>
  <c r="V884" i="9"/>
  <c r="U884" i="9"/>
  <c r="M884" i="9"/>
  <c r="B884" i="9"/>
  <c r="K884" i="9"/>
  <c r="AB884" i="9"/>
  <c r="AA884" i="9"/>
  <c r="T884" i="9"/>
  <c r="W884" i="9"/>
  <c r="S884" i="9"/>
  <c r="Q884" i="9"/>
  <c r="R884" i="9"/>
  <c r="P884" i="9"/>
  <c r="N884" i="9"/>
  <c r="O884" i="9"/>
  <c r="H884" i="9"/>
  <c r="I884" i="9"/>
  <c r="J884" i="9"/>
  <c r="F884" i="9"/>
  <c r="G884" i="9"/>
  <c r="D884" i="9"/>
  <c r="E884" i="9"/>
  <c r="C884" i="9"/>
  <c r="A884" i="9"/>
  <c r="V886" i="9"/>
  <c r="U886" i="9"/>
  <c r="M886" i="9"/>
  <c r="B886" i="9"/>
  <c r="K886" i="9"/>
  <c r="AB886" i="9"/>
  <c r="AA886" i="9"/>
  <c r="T886" i="9"/>
  <c r="W886" i="9"/>
  <c r="S886" i="9"/>
  <c r="Q886" i="9"/>
  <c r="R886" i="9"/>
  <c r="P886" i="9"/>
  <c r="N886" i="9"/>
  <c r="H886" i="9"/>
  <c r="I886" i="9"/>
  <c r="O886" i="9"/>
  <c r="J886" i="9"/>
  <c r="F886" i="9"/>
  <c r="G886" i="9"/>
  <c r="D886" i="9"/>
  <c r="E886" i="9"/>
  <c r="A886" i="9"/>
  <c r="C886" i="9"/>
  <c r="V888" i="9"/>
  <c r="U888" i="9"/>
  <c r="M888" i="9"/>
  <c r="B888" i="9"/>
  <c r="K888" i="9"/>
  <c r="AB888" i="9"/>
  <c r="AA888" i="9"/>
  <c r="T888" i="9"/>
  <c r="S888" i="9"/>
  <c r="W888" i="9"/>
  <c r="Q888" i="9"/>
  <c r="R888" i="9"/>
  <c r="P888" i="9"/>
  <c r="O888" i="9"/>
  <c r="N888" i="9"/>
  <c r="H888" i="9"/>
  <c r="J888" i="9"/>
  <c r="G888" i="9"/>
  <c r="I888" i="9"/>
  <c r="F888" i="9"/>
  <c r="D888" i="9"/>
  <c r="A888" i="9"/>
  <c r="C888" i="9"/>
  <c r="E888" i="9"/>
  <c r="V890" i="9"/>
  <c r="U890" i="9"/>
  <c r="B890" i="9"/>
  <c r="M890" i="9"/>
  <c r="K890" i="9"/>
  <c r="AB890" i="9"/>
  <c r="AA890" i="9"/>
  <c r="W890" i="9"/>
  <c r="T890" i="9"/>
  <c r="R890" i="9"/>
  <c r="S890" i="9"/>
  <c r="Q890" i="9"/>
  <c r="P890" i="9"/>
  <c r="N890" i="9"/>
  <c r="O890" i="9"/>
  <c r="I890" i="9"/>
  <c r="J890" i="9"/>
  <c r="H890" i="9"/>
  <c r="F890" i="9"/>
  <c r="G890" i="9"/>
  <c r="E890" i="9"/>
  <c r="D890" i="9"/>
  <c r="A890" i="9"/>
  <c r="C890" i="9"/>
  <c r="V892" i="9"/>
  <c r="U892" i="9"/>
  <c r="B892" i="9"/>
  <c r="M892" i="9"/>
  <c r="K892" i="9"/>
  <c r="AB892" i="9"/>
  <c r="AA892" i="9"/>
  <c r="T892" i="9"/>
  <c r="W892" i="9"/>
  <c r="S892" i="9"/>
  <c r="Q892" i="9"/>
  <c r="R892" i="9"/>
  <c r="P892" i="9"/>
  <c r="N892" i="9"/>
  <c r="O892" i="9"/>
  <c r="H892" i="9"/>
  <c r="I892" i="9"/>
  <c r="J892" i="9"/>
  <c r="F892" i="9"/>
  <c r="G892" i="9"/>
  <c r="D892" i="9"/>
  <c r="E892" i="9"/>
  <c r="A892" i="9"/>
  <c r="C892" i="9"/>
  <c r="V894" i="9"/>
  <c r="U894" i="9"/>
  <c r="M894" i="9"/>
  <c r="B894" i="9"/>
  <c r="K894" i="9"/>
  <c r="AB894" i="9"/>
  <c r="AA894" i="9"/>
  <c r="T894" i="9"/>
  <c r="W894" i="9"/>
  <c r="S894" i="9"/>
  <c r="Q894" i="9"/>
  <c r="R894" i="9"/>
  <c r="P894" i="9"/>
  <c r="N894" i="9"/>
  <c r="H894" i="9"/>
  <c r="I894" i="9"/>
  <c r="J894" i="9"/>
  <c r="O894" i="9"/>
  <c r="F894" i="9"/>
  <c r="G894" i="9"/>
  <c r="D894" i="9"/>
  <c r="E894" i="9"/>
  <c r="A894" i="9"/>
  <c r="C894" i="9"/>
  <c r="V896" i="9"/>
  <c r="U896" i="9"/>
  <c r="B896" i="9"/>
  <c r="M896" i="9"/>
  <c r="K896" i="9"/>
  <c r="AB896" i="9"/>
  <c r="AA896" i="9"/>
  <c r="T896" i="9"/>
  <c r="S896" i="9"/>
  <c r="W896" i="9"/>
  <c r="Q896" i="9"/>
  <c r="R896" i="9"/>
  <c r="P896" i="9"/>
  <c r="O896" i="9"/>
  <c r="N896" i="9"/>
  <c r="H896" i="9"/>
  <c r="J896" i="9"/>
  <c r="G896" i="9"/>
  <c r="I896" i="9"/>
  <c r="D896" i="9"/>
  <c r="F896" i="9"/>
  <c r="A896" i="9"/>
  <c r="C896" i="9"/>
  <c r="E896" i="9"/>
  <c r="V898" i="9"/>
  <c r="U898" i="9"/>
  <c r="B898" i="9"/>
  <c r="M898" i="9"/>
  <c r="K898" i="9"/>
  <c r="AB898" i="9"/>
  <c r="AA898" i="9"/>
  <c r="W898" i="9"/>
  <c r="T898" i="9"/>
  <c r="S898" i="9"/>
  <c r="R898" i="9"/>
  <c r="P898" i="9"/>
  <c r="N898" i="9"/>
  <c r="O898" i="9"/>
  <c r="Q898" i="9"/>
  <c r="I898" i="9"/>
  <c r="J898" i="9"/>
  <c r="H898" i="9"/>
  <c r="F898" i="9"/>
  <c r="G898" i="9"/>
  <c r="E898" i="9"/>
  <c r="D898" i="9"/>
  <c r="A898" i="9"/>
  <c r="C898" i="9"/>
  <c r="V900" i="9"/>
  <c r="U900" i="9"/>
  <c r="B900" i="9"/>
  <c r="M900" i="9"/>
  <c r="K900" i="9"/>
  <c r="AB900" i="9"/>
  <c r="AA900" i="9"/>
  <c r="T900" i="9"/>
  <c r="W900" i="9"/>
  <c r="S900" i="9"/>
  <c r="Q900" i="9"/>
  <c r="R900" i="9"/>
  <c r="P900" i="9"/>
  <c r="N900" i="9"/>
  <c r="O900" i="9"/>
  <c r="H900" i="9"/>
  <c r="I900" i="9"/>
  <c r="J900" i="9"/>
  <c r="F900" i="9"/>
  <c r="G900" i="9"/>
  <c r="D900" i="9"/>
  <c r="E900" i="9"/>
  <c r="A900" i="9"/>
  <c r="C900" i="9"/>
  <c r="V902" i="9"/>
  <c r="U902" i="9"/>
  <c r="M902" i="9"/>
  <c r="B902" i="9"/>
  <c r="K902" i="9"/>
  <c r="AB902" i="9"/>
  <c r="AA902" i="9"/>
  <c r="T902" i="9"/>
  <c r="W902" i="9"/>
  <c r="S902" i="9"/>
  <c r="Q902" i="9"/>
  <c r="R902" i="9"/>
  <c r="P902" i="9"/>
  <c r="N902" i="9"/>
  <c r="H902" i="9"/>
  <c r="I902" i="9"/>
  <c r="J902" i="9"/>
  <c r="O902" i="9"/>
  <c r="F902" i="9"/>
  <c r="G902" i="9"/>
  <c r="D902" i="9"/>
  <c r="E902" i="9"/>
  <c r="A902" i="9"/>
  <c r="C902" i="9"/>
  <c r="V904" i="9"/>
  <c r="U904" i="9"/>
  <c r="M904" i="9"/>
  <c r="B904" i="9"/>
  <c r="K904" i="9"/>
  <c r="AB904" i="9"/>
  <c r="AA904" i="9"/>
  <c r="S904" i="9"/>
  <c r="T904" i="9"/>
  <c r="W904" i="9"/>
  <c r="Q904" i="9"/>
  <c r="P904" i="9"/>
  <c r="R904" i="9"/>
  <c r="O904" i="9"/>
  <c r="N904" i="9"/>
  <c r="H904" i="9"/>
  <c r="J904" i="9"/>
  <c r="G904" i="9"/>
  <c r="I904" i="9"/>
  <c r="F904" i="9"/>
  <c r="D904" i="9"/>
  <c r="E904" i="9"/>
  <c r="A904" i="9"/>
  <c r="C904" i="9"/>
  <c r="V906" i="9"/>
  <c r="U906" i="9"/>
  <c r="B906" i="9"/>
  <c r="K906" i="9"/>
  <c r="M906" i="9"/>
  <c r="AB906" i="9"/>
  <c r="AA906" i="9"/>
  <c r="W906" i="9"/>
  <c r="T906" i="9"/>
  <c r="S906" i="9"/>
  <c r="R906" i="9"/>
  <c r="Q906" i="9"/>
  <c r="N906" i="9"/>
  <c r="P906" i="9"/>
  <c r="O906" i="9"/>
  <c r="I906" i="9"/>
  <c r="J906" i="9"/>
  <c r="H906" i="9"/>
  <c r="F906" i="9"/>
  <c r="G906" i="9"/>
  <c r="E906" i="9"/>
  <c r="D906" i="9"/>
  <c r="A906" i="9"/>
  <c r="C906" i="9"/>
  <c r="V908" i="9"/>
  <c r="U908" i="9"/>
  <c r="B908" i="9"/>
  <c r="M908" i="9"/>
  <c r="K908" i="9"/>
  <c r="AB908" i="9"/>
  <c r="AA908" i="9"/>
  <c r="W908" i="9"/>
  <c r="T908" i="9"/>
  <c r="S908" i="9"/>
  <c r="Q908" i="9"/>
  <c r="R908" i="9"/>
  <c r="P908" i="9"/>
  <c r="N908" i="9"/>
  <c r="O908" i="9"/>
  <c r="H908" i="9"/>
  <c r="I908" i="9"/>
  <c r="J908" i="9"/>
  <c r="F908" i="9"/>
  <c r="G908" i="9"/>
  <c r="D908" i="9"/>
  <c r="E908" i="9"/>
  <c r="A908" i="9"/>
  <c r="C908" i="9"/>
  <c r="V910" i="9"/>
  <c r="U910" i="9"/>
  <c r="B910" i="9"/>
  <c r="M910" i="9"/>
  <c r="K910" i="9"/>
  <c r="AB910" i="9"/>
  <c r="AA910" i="9"/>
  <c r="W910" i="9"/>
  <c r="S910" i="9"/>
  <c r="T910" i="9"/>
  <c r="Q910" i="9"/>
  <c r="R910" i="9"/>
  <c r="P910" i="9"/>
  <c r="N910" i="9"/>
  <c r="O910" i="9"/>
  <c r="H910" i="9"/>
  <c r="I910" i="9"/>
  <c r="J910" i="9"/>
  <c r="F910" i="9"/>
  <c r="G910" i="9"/>
  <c r="D910" i="9"/>
  <c r="E910" i="9"/>
  <c r="A910" i="9"/>
  <c r="C910" i="9"/>
  <c r="V912" i="9"/>
  <c r="U912" i="9"/>
  <c r="B912" i="9"/>
  <c r="M912" i="9"/>
  <c r="K912" i="9"/>
  <c r="AB912" i="9"/>
  <c r="AA912" i="9"/>
  <c r="S912" i="9"/>
  <c r="T912" i="9"/>
  <c r="W912" i="9"/>
  <c r="Q912" i="9"/>
  <c r="P912" i="9"/>
  <c r="R912" i="9"/>
  <c r="O912" i="9"/>
  <c r="N912" i="9"/>
  <c r="H912" i="9"/>
  <c r="J912" i="9"/>
  <c r="G912" i="9"/>
  <c r="I912" i="9"/>
  <c r="F912" i="9"/>
  <c r="D912" i="9"/>
  <c r="A912" i="9"/>
  <c r="C912" i="9"/>
  <c r="E912" i="9"/>
  <c r="V914" i="9"/>
  <c r="U914" i="9"/>
  <c r="B914" i="9"/>
  <c r="M914" i="9"/>
  <c r="K914" i="9"/>
  <c r="AB914" i="9"/>
  <c r="AA914" i="9"/>
  <c r="W914" i="9"/>
  <c r="T914" i="9"/>
  <c r="S914" i="9"/>
  <c r="R914" i="9"/>
  <c r="Q914" i="9"/>
  <c r="N914" i="9"/>
  <c r="O914" i="9"/>
  <c r="P914" i="9"/>
  <c r="I914" i="9"/>
  <c r="J914" i="9"/>
  <c r="H914" i="9"/>
  <c r="F914" i="9"/>
  <c r="G914" i="9"/>
  <c r="E914" i="9"/>
  <c r="D914" i="9"/>
  <c r="A914" i="9"/>
  <c r="C914" i="9"/>
  <c r="V916" i="9"/>
  <c r="U916" i="9"/>
  <c r="B916" i="9"/>
  <c r="M916" i="9"/>
  <c r="K916" i="9"/>
  <c r="AB916" i="9"/>
  <c r="AA916" i="9"/>
  <c r="W916" i="9"/>
  <c r="T916" i="9"/>
  <c r="S916" i="9"/>
  <c r="Q916" i="9"/>
  <c r="R916" i="9"/>
  <c r="P916" i="9"/>
  <c r="N916" i="9"/>
  <c r="O916" i="9"/>
  <c r="H916" i="9"/>
  <c r="I916" i="9"/>
  <c r="J916" i="9"/>
  <c r="F916" i="9"/>
  <c r="G916" i="9"/>
  <c r="D916" i="9"/>
  <c r="E916" i="9"/>
  <c r="A916" i="9"/>
  <c r="C916" i="9"/>
  <c r="V918" i="9"/>
  <c r="U918" i="9"/>
  <c r="B918" i="9"/>
  <c r="M918" i="9"/>
  <c r="K918" i="9"/>
  <c r="AB918" i="9"/>
  <c r="AA918" i="9"/>
  <c r="W918" i="9"/>
  <c r="S918" i="9"/>
  <c r="T918" i="9"/>
  <c r="Q918" i="9"/>
  <c r="R918" i="9"/>
  <c r="P918" i="9"/>
  <c r="N918" i="9"/>
  <c r="O918" i="9"/>
  <c r="H918" i="9"/>
  <c r="I918" i="9"/>
  <c r="J918" i="9"/>
  <c r="F918" i="9"/>
  <c r="G918" i="9"/>
  <c r="D918" i="9"/>
  <c r="E918" i="9"/>
  <c r="A918" i="9"/>
  <c r="C918" i="9"/>
  <c r="V920" i="9"/>
  <c r="U920" i="9"/>
  <c r="B920" i="9"/>
  <c r="M920" i="9"/>
  <c r="K920" i="9"/>
  <c r="AB920" i="9"/>
  <c r="AA920" i="9"/>
  <c r="W920" i="9"/>
  <c r="S920" i="9"/>
  <c r="T920" i="9"/>
  <c r="Q920" i="9"/>
  <c r="R920" i="9"/>
  <c r="P920" i="9"/>
  <c r="O920" i="9"/>
  <c r="N920" i="9"/>
  <c r="H920" i="9"/>
  <c r="J920" i="9"/>
  <c r="G920" i="9"/>
  <c r="I920" i="9"/>
  <c r="F920" i="9"/>
  <c r="D920" i="9"/>
  <c r="E920" i="9"/>
  <c r="A920" i="9"/>
  <c r="C920" i="9"/>
  <c r="V922" i="9"/>
  <c r="U922" i="9"/>
  <c r="B922" i="9"/>
  <c r="M922" i="9"/>
  <c r="K922" i="9"/>
  <c r="AB922" i="9"/>
  <c r="AA922" i="9"/>
  <c r="W922" i="9"/>
  <c r="T922" i="9"/>
  <c r="S922" i="9"/>
  <c r="R922" i="9"/>
  <c r="Q922" i="9"/>
  <c r="N922" i="9"/>
  <c r="O922" i="9"/>
  <c r="P922" i="9"/>
  <c r="I922" i="9"/>
  <c r="J922" i="9"/>
  <c r="H922" i="9"/>
  <c r="F922" i="9"/>
  <c r="G922" i="9"/>
  <c r="E922" i="9"/>
  <c r="D922" i="9"/>
  <c r="A922" i="9"/>
  <c r="C922" i="9"/>
  <c r="V924" i="9"/>
  <c r="U924" i="9"/>
  <c r="M924" i="9"/>
  <c r="B924" i="9"/>
  <c r="K924" i="9"/>
  <c r="AB924" i="9"/>
  <c r="AA924" i="9"/>
  <c r="W924" i="9"/>
  <c r="T924" i="9"/>
  <c r="S924" i="9"/>
  <c r="Q924" i="9"/>
  <c r="R924" i="9"/>
  <c r="P924" i="9"/>
  <c r="N924" i="9"/>
  <c r="O924" i="9"/>
  <c r="H924" i="9"/>
  <c r="I924" i="9"/>
  <c r="J924" i="9"/>
  <c r="F924" i="9"/>
  <c r="G924" i="9"/>
  <c r="D924" i="9"/>
  <c r="E924" i="9"/>
  <c r="A924" i="9"/>
  <c r="C924" i="9"/>
  <c r="V926" i="9"/>
  <c r="U926" i="9"/>
  <c r="B926" i="9"/>
  <c r="M926" i="9"/>
  <c r="K926" i="9"/>
  <c r="AB926" i="9"/>
  <c r="AA926" i="9"/>
  <c r="W926" i="9"/>
  <c r="S926" i="9"/>
  <c r="T926" i="9"/>
  <c r="Q926" i="9"/>
  <c r="R926" i="9"/>
  <c r="P926" i="9"/>
  <c r="N926" i="9"/>
  <c r="O926" i="9"/>
  <c r="H926" i="9"/>
  <c r="I926" i="9"/>
  <c r="J926" i="9"/>
  <c r="F926" i="9"/>
  <c r="G926" i="9"/>
  <c r="D926" i="9"/>
  <c r="E926" i="9"/>
  <c r="A926" i="9"/>
  <c r="C926" i="9"/>
  <c r="V928" i="9"/>
  <c r="U928" i="9"/>
  <c r="B928" i="9"/>
  <c r="M928" i="9"/>
  <c r="K928" i="9"/>
  <c r="AB928" i="9"/>
  <c r="AA928" i="9"/>
  <c r="W928" i="9"/>
  <c r="S928" i="9"/>
  <c r="T928" i="9"/>
  <c r="Q928" i="9"/>
  <c r="R928" i="9"/>
  <c r="P928" i="9"/>
  <c r="O928" i="9"/>
  <c r="N928" i="9"/>
  <c r="H928" i="9"/>
  <c r="J928" i="9"/>
  <c r="G928" i="9"/>
  <c r="D928" i="9"/>
  <c r="F928" i="9"/>
  <c r="E928" i="9"/>
  <c r="A928" i="9"/>
  <c r="I928" i="9"/>
  <c r="C928" i="9"/>
  <c r="V930" i="9"/>
  <c r="U930" i="9"/>
  <c r="B930" i="9"/>
  <c r="M930" i="9"/>
  <c r="K930" i="9"/>
  <c r="AB930" i="9"/>
  <c r="AA930" i="9"/>
  <c r="W930" i="9"/>
  <c r="T930" i="9"/>
  <c r="S930" i="9"/>
  <c r="R930" i="9"/>
  <c r="N930" i="9"/>
  <c r="O930" i="9"/>
  <c r="P930" i="9"/>
  <c r="Q930" i="9"/>
  <c r="I930" i="9"/>
  <c r="J930" i="9"/>
  <c r="H930" i="9"/>
  <c r="F930" i="9"/>
  <c r="G930" i="9"/>
  <c r="E930" i="9"/>
  <c r="D930" i="9"/>
  <c r="A930" i="9"/>
  <c r="C930" i="9"/>
  <c r="V932" i="9"/>
  <c r="U932" i="9"/>
  <c r="B932" i="9"/>
  <c r="M932" i="9"/>
  <c r="K932" i="9"/>
  <c r="AB932" i="9"/>
  <c r="AA932" i="9"/>
  <c r="W932" i="9"/>
  <c r="T932" i="9"/>
  <c r="S932" i="9"/>
  <c r="Q932" i="9"/>
  <c r="R932" i="9"/>
  <c r="P932" i="9"/>
  <c r="N932" i="9"/>
  <c r="O932" i="9"/>
  <c r="H932" i="9"/>
  <c r="I932" i="9"/>
  <c r="J932" i="9"/>
  <c r="F932" i="9"/>
  <c r="G932" i="9"/>
  <c r="D932" i="9"/>
  <c r="E932" i="9"/>
  <c r="C932" i="9"/>
  <c r="A932" i="9"/>
  <c r="V934" i="9"/>
  <c r="U934" i="9"/>
  <c r="B934" i="9"/>
  <c r="M934" i="9"/>
  <c r="K934" i="9"/>
  <c r="AB934" i="9"/>
  <c r="AA934" i="9"/>
  <c r="W934" i="9"/>
  <c r="S934" i="9"/>
  <c r="T934" i="9"/>
  <c r="Q934" i="9"/>
  <c r="R934" i="9"/>
  <c r="P934" i="9"/>
  <c r="N934" i="9"/>
  <c r="O934" i="9"/>
  <c r="H934" i="9"/>
  <c r="I934" i="9"/>
  <c r="J934" i="9"/>
  <c r="F934" i="9"/>
  <c r="G934" i="9"/>
  <c r="D934" i="9"/>
  <c r="E934" i="9"/>
  <c r="A934" i="9"/>
  <c r="C934" i="9"/>
  <c r="V936" i="9"/>
  <c r="U936" i="9"/>
  <c r="B936" i="9"/>
  <c r="M936" i="9"/>
  <c r="K936" i="9"/>
  <c r="AB936" i="9"/>
  <c r="AA936" i="9"/>
  <c r="W936" i="9"/>
  <c r="S936" i="9"/>
  <c r="T936" i="9"/>
  <c r="Q936" i="9"/>
  <c r="P936" i="9"/>
  <c r="R936" i="9"/>
  <c r="O936" i="9"/>
  <c r="N936" i="9"/>
  <c r="H936" i="9"/>
  <c r="J936" i="9"/>
  <c r="I936" i="9"/>
  <c r="G936" i="9"/>
  <c r="F936" i="9"/>
  <c r="D936" i="9"/>
  <c r="E936" i="9"/>
  <c r="A936" i="9"/>
  <c r="C936" i="9"/>
  <c r="V938" i="9"/>
  <c r="U938" i="9"/>
  <c r="B938" i="9"/>
  <c r="M938" i="9"/>
  <c r="K938" i="9"/>
  <c r="AB938" i="9"/>
  <c r="AA938" i="9"/>
  <c r="W938" i="9"/>
  <c r="T938" i="9"/>
  <c r="S938" i="9"/>
  <c r="R938" i="9"/>
  <c r="Q938" i="9"/>
  <c r="N938" i="9"/>
  <c r="O938" i="9"/>
  <c r="I938" i="9"/>
  <c r="J938" i="9"/>
  <c r="P938" i="9"/>
  <c r="H938" i="9"/>
  <c r="F938" i="9"/>
  <c r="G938" i="9"/>
  <c r="E938" i="9"/>
  <c r="D938" i="9"/>
  <c r="A938" i="9"/>
  <c r="C938" i="9"/>
  <c r="V940" i="9"/>
  <c r="U940" i="9"/>
  <c r="B940" i="9"/>
  <c r="M940" i="9"/>
  <c r="K940" i="9"/>
  <c r="AB940" i="9"/>
  <c r="AA940" i="9"/>
  <c r="W940" i="9"/>
  <c r="T940" i="9"/>
  <c r="S940" i="9"/>
  <c r="Q940" i="9"/>
  <c r="R940" i="9"/>
  <c r="P940" i="9"/>
  <c r="N940" i="9"/>
  <c r="O940" i="9"/>
  <c r="H940" i="9"/>
  <c r="I940" i="9"/>
  <c r="J940" i="9"/>
  <c r="F940" i="9"/>
  <c r="G940" i="9"/>
  <c r="D940" i="9"/>
  <c r="E940" i="9"/>
  <c r="A940" i="9"/>
  <c r="C940" i="9"/>
  <c r="V942" i="9"/>
  <c r="U942" i="9"/>
  <c r="M942" i="9"/>
  <c r="B942" i="9"/>
  <c r="K942" i="9"/>
  <c r="AB942" i="9"/>
  <c r="AA942" i="9"/>
  <c r="W942" i="9"/>
  <c r="S942" i="9"/>
  <c r="T942" i="9"/>
  <c r="Q942" i="9"/>
  <c r="R942" i="9"/>
  <c r="P942" i="9"/>
  <c r="N942" i="9"/>
  <c r="H942" i="9"/>
  <c r="O942" i="9"/>
  <c r="I942" i="9"/>
  <c r="J942" i="9"/>
  <c r="F942" i="9"/>
  <c r="G942" i="9"/>
  <c r="D942" i="9"/>
  <c r="E942" i="9"/>
  <c r="A942" i="9"/>
  <c r="C942" i="9"/>
  <c r="V944" i="9"/>
  <c r="U944" i="9"/>
  <c r="B944" i="9"/>
  <c r="M944" i="9"/>
  <c r="K944" i="9"/>
  <c r="AB944" i="9"/>
  <c r="AA944" i="9"/>
  <c r="W944" i="9"/>
  <c r="S944" i="9"/>
  <c r="T944" i="9"/>
  <c r="Q944" i="9"/>
  <c r="P944" i="9"/>
  <c r="R944" i="9"/>
  <c r="O944" i="9"/>
  <c r="N944" i="9"/>
  <c r="H944" i="9"/>
  <c r="J944" i="9"/>
  <c r="G944" i="9"/>
  <c r="I944" i="9"/>
  <c r="F944" i="9"/>
  <c r="D944" i="9"/>
  <c r="A944" i="9"/>
  <c r="E944" i="9"/>
  <c r="C944" i="9"/>
  <c r="V946" i="9"/>
  <c r="U946" i="9"/>
  <c r="B946" i="9"/>
  <c r="M946" i="9"/>
  <c r="AB946" i="9"/>
  <c r="K946" i="9"/>
  <c r="AA946" i="9"/>
  <c r="W946" i="9"/>
  <c r="T946" i="9"/>
  <c r="R946" i="9"/>
  <c r="Q946" i="9"/>
  <c r="S946" i="9"/>
  <c r="N946" i="9"/>
  <c r="O946" i="9"/>
  <c r="P946" i="9"/>
  <c r="I946" i="9"/>
  <c r="J946" i="9"/>
  <c r="H946" i="9"/>
  <c r="F946" i="9"/>
  <c r="G946" i="9"/>
  <c r="E946" i="9"/>
  <c r="D946" i="9"/>
  <c r="A946" i="9"/>
  <c r="C946" i="9"/>
  <c r="V948" i="9"/>
  <c r="U948" i="9"/>
  <c r="B948" i="9"/>
  <c r="M948" i="9"/>
  <c r="K948" i="9"/>
  <c r="AB948" i="9"/>
  <c r="AA948" i="9"/>
  <c r="W948" i="9"/>
  <c r="T948" i="9"/>
  <c r="S948" i="9"/>
  <c r="Q948" i="9"/>
  <c r="R948" i="9"/>
  <c r="P948" i="9"/>
  <c r="N948" i="9"/>
  <c r="O948" i="9"/>
  <c r="H948" i="9"/>
  <c r="I948" i="9"/>
  <c r="J948" i="9"/>
  <c r="F948" i="9"/>
  <c r="G948" i="9"/>
  <c r="D948" i="9"/>
  <c r="E948" i="9"/>
  <c r="A948" i="9"/>
  <c r="C948" i="9"/>
  <c r="V950" i="9"/>
  <c r="U950" i="9"/>
  <c r="M950" i="9"/>
  <c r="B950" i="9"/>
  <c r="K950" i="9"/>
  <c r="AB950" i="9"/>
  <c r="AA950" i="9"/>
  <c r="W950" i="9"/>
  <c r="S950" i="9"/>
  <c r="T950" i="9"/>
  <c r="Q950" i="9"/>
  <c r="R950" i="9"/>
  <c r="P950" i="9"/>
  <c r="N950" i="9"/>
  <c r="H950" i="9"/>
  <c r="I950" i="9"/>
  <c r="O950" i="9"/>
  <c r="J950" i="9"/>
  <c r="F950" i="9"/>
  <c r="G950" i="9"/>
  <c r="D950" i="9"/>
  <c r="E950" i="9"/>
  <c r="A950" i="9"/>
  <c r="C950" i="9"/>
  <c r="V952" i="9"/>
  <c r="U952" i="9"/>
  <c r="M952" i="9"/>
  <c r="B952" i="9"/>
  <c r="K952" i="9"/>
  <c r="AB952" i="9"/>
  <c r="AA952" i="9"/>
  <c r="S952" i="9"/>
  <c r="W952" i="9"/>
  <c r="T952" i="9"/>
  <c r="Q952" i="9"/>
  <c r="R952" i="9"/>
  <c r="P952" i="9"/>
  <c r="O952" i="9"/>
  <c r="N952" i="9"/>
  <c r="H952" i="9"/>
  <c r="J952" i="9"/>
  <c r="G952" i="9"/>
  <c r="I952" i="9"/>
  <c r="F952" i="9"/>
  <c r="D952" i="9"/>
  <c r="A952" i="9"/>
  <c r="C952" i="9"/>
  <c r="E952" i="9"/>
  <c r="V954" i="9"/>
  <c r="U954" i="9"/>
  <c r="B954" i="9"/>
  <c r="M954" i="9"/>
  <c r="K954" i="9"/>
  <c r="AB954" i="9"/>
  <c r="AA954" i="9"/>
  <c r="W954" i="9"/>
  <c r="T954" i="9"/>
  <c r="R954" i="9"/>
  <c r="Q954" i="9"/>
  <c r="P954" i="9"/>
  <c r="N954" i="9"/>
  <c r="O954" i="9"/>
  <c r="S954" i="9"/>
  <c r="I954" i="9"/>
  <c r="J954" i="9"/>
  <c r="H954" i="9"/>
  <c r="F954" i="9"/>
  <c r="G954" i="9"/>
  <c r="E954" i="9"/>
  <c r="D954" i="9"/>
  <c r="A954" i="9"/>
  <c r="C954" i="9"/>
  <c r="V956" i="9"/>
  <c r="U956" i="9"/>
  <c r="B956" i="9"/>
  <c r="M956" i="9"/>
  <c r="K956" i="9"/>
  <c r="AB956" i="9"/>
  <c r="AA956" i="9"/>
  <c r="W956" i="9"/>
  <c r="T956" i="9"/>
  <c r="S956" i="9"/>
  <c r="Q956" i="9"/>
  <c r="R956" i="9"/>
  <c r="P956" i="9"/>
  <c r="N956" i="9"/>
  <c r="O956" i="9"/>
  <c r="H956" i="9"/>
  <c r="I956" i="9"/>
  <c r="J956" i="9"/>
  <c r="F956" i="9"/>
  <c r="G956" i="9"/>
  <c r="D956" i="9"/>
  <c r="E956" i="9"/>
  <c r="A956" i="9"/>
  <c r="C956" i="9"/>
  <c r="V958" i="9"/>
  <c r="U958" i="9"/>
  <c r="M958" i="9"/>
  <c r="B958" i="9"/>
  <c r="K958" i="9"/>
  <c r="AB958" i="9"/>
  <c r="AA958" i="9"/>
  <c r="W958" i="9"/>
  <c r="S958" i="9"/>
  <c r="T958" i="9"/>
  <c r="Q958" i="9"/>
  <c r="R958" i="9"/>
  <c r="P958" i="9"/>
  <c r="N958" i="9"/>
  <c r="H958" i="9"/>
  <c r="I958" i="9"/>
  <c r="J958" i="9"/>
  <c r="O958" i="9"/>
  <c r="F958" i="9"/>
  <c r="G958" i="9"/>
  <c r="D958" i="9"/>
  <c r="E958" i="9"/>
  <c r="A958" i="9"/>
  <c r="C958" i="9"/>
  <c r="V960" i="9"/>
  <c r="U960" i="9"/>
  <c r="M960" i="9"/>
  <c r="B960" i="9"/>
  <c r="K960" i="9"/>
  <c r="AB960" i="9"/>
  <c r="AA960" i="9"/>
  <c r="S960" i="9"/>
  <c r="T960" i="9"/>
  <c r="W960" i="9"/>
  <c r="Q960" i="9"/>
  <c r="R960" i="9"/>
  <c r="P960" i="9"/>
  <c r="O960" i="9"/>
  <c r="N960" i="9"/>
  <c r="H960" i="9"/>
  <c r="J960" i="9"/>
  <c r="G960" i="9"/>
  <c r="I960" i="9"/>
  <c r="D960" i="9"/>
  <c r="F960" i="9"/>
  <c r="A960" i="9"/>
  <c r="C960" i="9"/>
  <c r="E960" i="9"/>
  <c r="V962" i="9"/>
  <c r="U962" i="9"/>
  <c r="B962" i="9"/>
  <c r="M962" i="9"/>
  <c r="K962" i="9"/>
  <c r="AB962" i="9"/>
  <c r="AA962" i="9"/>
  <c r="W962" i="9"/>
  <c r="T962" i="9"/>
  <c r="S962" i="9"/>
  <c r="R962" i="9"/>
  <c r="P962" i="9"/>
  <c r="N962" i="9"/>
  <c r="O962" i="9"/>
  <c r="Q962" i="9"/>
  <c r="I962" i="9"/>
  <c r="J962" i="9"/>
  <c r="H962" i="9"/>
  <c r="F962" i="9"/>
  <c r="G962" i="9"/>
  <c r="E962" i="9"/>
  <c r="D962" i="9"/>
  <c r="A962" i="9"/>
  <c r="C962" i="9"/>
  <c r="V964" i="9"/>
  <c r="U964" i="9"/>
  <c r="B964" i="9"/>
  <c r="M964" i="9"/>
  <c r="K964" i="9"/>
  <c r="AB964" i="9"/>
  <c r="AA964" i="9"/>
  <c r="W964" i="9"/>
  <c r="T964" i="9"/>
  <c r="S964" i="9"/>
  <c r="Q964" i="9"/>
  <c r="R964" i="9"/>
  <c r="P964" i="9"/>
  <c r="N964" i="9"/>
  <c r="O964" i="9"/>
  <c r="H964" i="9"/>
  <c r="I964" i="9"/>
  <c r="J964" i="9"/>
  <c r="F964" i="9"/>
  <c r="G964" i="9"/>
  <c r="D964" i="9"/>
  <c r="E964" i="9"/>
  <c r="A964" i="9"/>
  <c r="C964" i="9"/>
  <c r="V966" i="9"/>
  <c r="U966" i="9"/>
  <c r="B966" i="9"/>
  <c r="M966" i="9"/>
  <c r="K966" i="9"/>
  <c r="AB966" i="9"/>
  <c r="AA966" i="9"/>
  <c r="W966" i="9"/>
  <c r="S966" i="9"/>
  <c r="T966" i="9"/>
  <c r="Q966" i="9"/>
  <c r="R966" i="9"/>
  <c r="P966" i="9"/>
  <c r="N966" i="9"/>
  <c r="H966" i="9"/>
  <c r="I966" i="9"/>
  <c r="J966" i="9"/>
  <c r="O966" i="9"/>
  <c r="F966" i="9"/>
  <c r="G966" i="9"/>
  <c r="D966" i="9"/>
  <c r="E966" i="9"/>
  <c r="A966" i="9"/>
  <c r="C966" i="9"/>
  <c r="V968" i="9"/>
  <c r="U968" i="9"/>
  <c r="B968" i="9"/>
  <c r="M968" i="9"/>
  <c r="K968" i="9"/>
  <c r="AB968" i="9"/>
  <c r="AA968" i="9"/>
  <c r="S968" i="9"/>
  <c r="T968" i="9"/>
  <c r="W968" i="9"/>
  <c r="Q968" i="9"/>
  <c r="P968" i="9"/>
  <c r="R968" i="9"/>
  <c r="O968" i="9"/>
  <c r="N968" i="9"/>
  <c r="H968" i="9"/>
  <c r="J968" i="9"/>
  <c r="G968" i="9"/>
  <c r="I968" i="9"/>
  <c r="F968" i="9"/>
  <c r="D968" i="9"/>
  <c r="A968" i="9"/>
  <c r="C968" i="9"/>
  <c r="E968" i="9"/>
  <c r="V970" i="9"/>
  <c r="U970" i="9"/>
  <c r="B970" i="9"/>
  <c r="K970" i="9"/>
  <c r="M970" i="9"/>
  <c r="AB970" i="9"/>
  <c r="AA970" i="9"/>
  <c r="W970" i="9"/>
  <c r="T970" i="9"/>
  <c r="S970" i="9"/>
  <c r="R970" i="9"/>
  <c r="Q970" i="9"/>
  <c r="N970" i="9"/>
  <c r="P970" i="9"/>
  <c r="O970" i="9"/>
  <c r="I970" i="9"/>
  <c r="J970" i="9"/>
  <c r="H970" i="9"/>
  <c r="F970" i="9"/>
  <c r="G970" i="9"/>
  <c r="E970" i="9"/>
  <c r="D970" i="9"/>
  <c r="A970" i="9"/>
  <c r="C970" i="9"/>
  <c r="V972" i="9"/>
  <c r="U972" i="9"/>
  <c r="B972" i="9"/>
  <c r="M972" i="9"/>
  <c r="K972" i="9"/>
  <c r="AB972" i="9"/>
  <c r="AA972" i="9"/>
  <c r="W972" i="9"/>
  <c r="T972" i="9"/>
  <c r="S972" i="9"/>
  <c r="Q972" i="9"/>
  <c r="R972" i="9"/>
  <c r="P972" i="9"/>
  <c r="N972" i="9"/>
  <c r="O972" i="9"/>
  <c r="H972" i="9"/>
  <c r="I972" i="9"/>
  <c r="J972" i="9"/>
  <c r="F972" i="9"/>
  <c r="G972" i="9"/>
  <c r="D972" i="9"/>
  <c r="E972" i="9"/>
  <c r="A972" i="9"/>
  <c r="C972" i="9"/>
  <c r="V974" i="9"/>
  <c r="U974" i="9"/>
  <c r="B974" i="9"/>
  <c r="M974" i="9"/>
  <c r="K974" i="9"/>
  <c r="AB974" i="9"/>
  <c r="AA974" i="9"/>
  <c r="W974" i="9"/>
  <c r="S974" i="9"/>
  <c r="T974" i="9"/>
  <c r="Q974" i="9"/>
  <c r="R974" i="9"/>
  <c r="P974" i="9"/>
  <c r="N974" i="9"/>
  <c r="O974" i="9"/>
  <c r="H974" i="9"/>
  <c r="I974" i="9"/>
  <c r="J974" i="9"/>
  <c r="F974" i="9"/>
  <c r="G974" i="9"/>
  <c r="D974" i="9"/>
  <c r="E974" i="9"/>
  <c r="A974" i="9"/>
  <c r="C974" i="9"/>
  <c r="V976" i="9"/>
  <c r="U976" i="9"/>
  <c r="M976" i="9"/>
  <c r="B976" i="9"/>
  <c r="K976" i="9"/>
  <c r="AB976" i="9"/>
  <c r="AA976" i="9"/>
  <c r="S976" i="9"/>
  <c r="T976" i="9"/>
  <c r="W976" i="9"/>
  <c r="Q976" i="9"/>
  <c r="P976" i="9"/>
  <c r="R976" i="9"/>
  <c r="O976" i="9"/>
  <c r="N976" i="9"/>
  <c r="H976" i="9"/>
  <c r="J976" i="9"/>
  <c r="G976" i="9"/>
  <c r="I976" i="9"/>
  <c r="F976" i="9"/>
  <c r="D976" i="9"/>
  <c r="A976" i="9"/>
  <c r="C976" i="9"/>
  <c r="E976" i="9"/>
  <c r="V978" i="9"/>
  <c r="U978" i="9"/>
  <c r="B978" i="9"/>
  <c r="M978" i="9"/>
  <c r="AB978" i="9"/>
  <c r="AA978" i="9"/>
  <c r="K978" i="9"/>
  <c r="W978" i="9"/>
  <c r="T978" i="9"/>
  <c r="S978" i="9"/>
  <c r="R978" i="9"/>
  <c r="Q978" i="9"/>
  <c r="N978" i="9"/>
  <c r="O978" i="9"/>
  <c r="P978" i="9"/>
  <c r="I978" i="9"/>
  <c r="J978" i="9"/>
  <c r="H978" i="9"/>
  <c r="F978" i="9"/>
  <c r="G978" i="9"/>
  <c r="E978" i="9"/>
  <c r="D978" i="9"/>
  <c r="A978" i="9"/>
  <c r="C978" i="9"/>
  <c r="V980" i="9"/>
  <c r="U980" i="9"/>
  <c r="B980" i="9"/>
  <c r="M980" i="9"/>
  <c r="K980" i="9"/>
  <c r="AB980" i="9"/>
  <c r="AA980" i="9"/>
  <c r="W980" i="9"/>
  <c r="T980" i="9"/>
  <c r="S980" i="9"/>
  <c r="Q980" i="9"/>
  <c r="R980" i="9"/>
  <c r="P980" i="9"/>
  <c r="N980" i="9"/>
  <c r="O980" i="9"/>
  <c r="H980" i="9"/>
  <c r="I980" i="9"/>
  <c r="J980" i="9"/>
  <c r="F980" i="9"/>
  <c r="G980" i="9"/>
  <c r="D980" i="9"/>
  <c r="E980" i="9"/>
  <c r="A980" i="9"/>
  <c r="C980" i="9"/>
  <c r="V982" i="9"/>
  <c r="U982" i="9"/>
  <c r="B982" i="9"/>
  <c r="M982" i="9"/>
  <c r="K982" i="9"/>
  <c r="AB982" i="9"/>
  <c r="AA982" i="9"/>
  <c r="W982" i="9"/>
  <c r="S982" i="9"/>
  <c r="T982" i="9"/>
  <c r="Q982" i="9"/>
  <c r="R982" i="9"/>
  <c r="P982" i="9"/>
  <c r="N982" i="9"/>
  <c r="O982" i="9"/>
  <c r="H982" i="9"/>
  <c r="I982" i="9"/>
  <c r="J982" i="9"/>
  <c r="F982" i="9"/>
  <c r="G982" i="9"/>
  <c r="D982" i="9"/>
  <c r="E982" i="9"/>
  <c r="A982" i="9"/>
  <c r="C982" i="9"/>
  <c r="V984" i="9"/>
  <c r="U984" i="9"/>
  <c r="B984" i="9"/>
  <c r="M984" i="9"/>
  <c r="K984" i="9"/>
  <c r="AB984" i="9"/>
  <c r="AA984" i="9"/>
  <c r="W984" i="9"/>
  <c r="S984" i="9"/>
  <c r="T984" i="9"/>
  <c r="Q984" i="9"/>
  <c r="R984" i="9"/>
  <c r="P984" i="9"/>
  <c r="O984" i="9"/>
  <c r="N984" i="9"/>
  <c r="H984" i="9"/>
  <c r="J984" i="9"/>
  <c r="G984" i="9"/>
  <c r="I984" i="9"/>
  <c r="F984" i="9"/>
  <c r="D984" i="9"/>
  <c r="E984" i="9"/>
  <c r="A984" i="9"/>
  <c r="C984" i="9"/>
  <c r="V986" i="9"/>
  <c r="U986" i="9"/>
  <c r="B986" i="9"/>
  <c r="M986" i="9"/>
  <c r="K986" i="9"/>
  <c r="AB986" i="9"/>
  <c r="AA986" i="9"/>
  <c r="W986" i="9"/>
  <c r="T986" i="9"/>
  <c r="S986" i="9"/>
  <c r="R986" i="9"/>
  <c r="Q986" i="9"/>
  <c r="N986" i="9"/>
  <c r="O986" i="9"/>
  <c r="P986" i="9"/>
  <c r="I986" i="9"/>
  <c r="J986" i="9"/>
  <c r="H986" i="9"/>
  <c r="F986" i="9"/>
  <c r="G986" i="9"/>
  <c r="E986" i="9"/>
  <c r="D986" i="9"/>
  <c r="A986" i="9"/>
  <c r="C986" i="9"/>
  <c r="V988" i="9"/>
  <c r="U988" i="9"/>
  <c r="B988" i="9"/>
  <c r="M988" i="9"/>
  <c r="K988" i="9"/>
  <c r="AB988" i="9"/>
  <c r="AA988" i="9"/>
  <c r="W988" i="9"/>
  <c r="T988" i="9"/>
  <c r="S988" i="9"/>
  <c r="Q988" i="9"/>
  <c r="R988" i="9"/>
  <c r="P988" i="9"/>
  <c r="N988" i="9"/>
  <c r="O988" i="9"/>
  <c r="H988" i="9"/>
  <c r="I988" i="9"/>
  <c r="J988" i="9"/>
  <c r="F988" i="9"/>
  <c r="G988" i="9"/>
  <c r="D988" i="9"/>
  <c r="E988" i="9"/>
  <c r="C988" i="9"/>
  <c r="A988" i="9"/>
  <c r="V990" i="9"/>
  <c r="U990" i="9"/>
  <c r="B990" i="9"/>
  <c r="M990" i="9"/>
  <c r="K990" i="9"/>
  <c r="AB990" i="9"/>
  <c r="AA990" i="9"/>
  <c r="W990" i="9"/>
  <c r="S990" i="9"/>
  <c r="T990" i="9"/>
  <c r="Q990" i="9"/>
  <c r="R990" i="9"/>
  <c r="P990" i="9"/>
  <c r="N990" i="9"/>
  <c r="O990" i="9"/>
  <c r="H990" i="9"/>
  <c r="I990" i="9"/>
  <c r="J990" i="9"/>
  <c r="F990" i="9"/>
  <c r="G990" i="9"/>
  <c r="D990" i="9"/>
  <c r="E990" i="9"/>
  <c r="A990" i="9"/>
  <c r="C990" i="9"/>
  <c r="V992" i="9"/>
  <c r="U992" i="9"/>
  <c r="B992" i="9"/>
  <c r="M992" i="9"/>
  <c r="K992" i="9"/>
  <c r="AB992" i="9"/>
  <c r="AA992" i="9"/>
  <c r="W992" i="9"/>
  <c r="S992" i="9"/>
  <c r="T992" i="9"/>
  <c r="Q992" i="9"/>
  <c r="R992" i="9"/>
  <c r="P992" i="9"/>
  <c r="O992" i="9"/>
  <c r="N992" i="9"/>
  <c r="H992" i="9"/>
  <c r="J992" i="9"/>
  <c r="G992" i="9"/>
  <c r="D992" i="9"/>
  <c r="I992" i="9"/>
  <c r="F992" i="9"/>
  <c r="E992" i="9"/>
  <c r="A992" i="9"/>
  <c r="C992" i="9"/>
  <c r="V994" i="9"/>
  <c r="U994" i="9"/>
  <c r="M994" i="9"/>
  <c r="B994" i="9"/>
  <c r="K994" i="9"/>
  <c r="AB994" i="9"/>
  <c r="AA994" i="9"/>
  <c r="W994" i="9"/>
  <c r="T994" i="9"/>
  <c r="S994" i="9"/>
  <c r="R994" i="9"/>
  <c r="Q994" i="9"/>
  <c r="N994" i="9"/>
  <c r="O994" i="9"/>
  <c r="P994" i="9"/>
  <c r="I994" i="9"/>
  <c r="J994" i="9"/>
  <c r="H994" i="9"/>
  <c r="F994" i="9"/>
  <c r="G994" i="9"/>
  <c r="E994" i="9"/>
  <c r="D994" i="9"/>
  <c r="A994" i="9"/>
  <c r="C994" i="9"/>
  <c r="V996" i="9"/>
  <c r="U996" i="9"/>
  <c r="B996" i="9"/>
  <c r="M996" i="9"/>
  <c r="K996" i="9"/>
  <c r="AB996" i="9"/>
  <c r="AA996" i="9"/>
  <c r="W996" i="9"/>
  <c r="T996" i="9"/>
  <c r="S996" i="9"/>
  <c r="Q996" i="9"/>
  <c r="R996" i="9"/>
  <c r="P996" i="9"/>
  <c r="N996" i="9"/>
  <c r="O996" i="9"/>
  <c r="H996" i="9"/>
  <c r="I996" i="9"/>
  <c r="J996" i="9"/>
  <c r="F996" i="9"/>
  <c r="G996" i="9"/>
  <c r="D996" i="9"/>
  <c r="E996" i="9"/>
  <c r="A996" i="9"/>
  <c r="C996" i="9"/>
  <c r="V998" i="9"/>
  <c r="U998" i="9"/>
  <c r="B998" i="9"/>
  <c r="M998" i="9"/>
  <c r="K998" i="9"/>
  <c r="AB998" i="9"/>
  <c r="AA998" i="9"/>
  <c r="W998" i="9"/>
  <c r="S998" i="9"/>
  <c r="T998" i="9"/>
  <c r="Q998" i="9"/>
  <c r="R998" i="9"/>
  <c r="P998" i="9"/>
  <c r="N998" i="9"/>
  <c r="O998" i="9"/>
  <c r="H998" i="9"/>
  <c r="I998" i="9"/>
  <c r="J998" i="9"/>
  <c r="F998" i="9"/>
  <c r="G998" i="9"/>
  <c r="D998" i="9"/>
  <c r="E998" i="9"/>
  <c r="A998" i="9"/>
  <c r="C998" i="9"/>
  <c r="V1000" i="9"/>
  <c r="U1000" i="9"/>
  <c r="B1000" i="9"/>
  <c r="M1000" i="9"/>
  <c r="K1000" i="9"/>
  <c r="AB1000" i="9"/>
  <c r="AA1000" i="9"/>
  <c r="W1000" i="9"/>
  <c r="S1000" i="9"/>
  <c r="T1000" i="9"/>
  <c r="Q1000" i="9"/>
  <c r="P1000" i="9"/>
  <c r="R1000" i="9"/>
  <c r="O1000" i="9"/>
  <c r="N1000" i="9"/>
  <c r="H1000" i="9"/>
  <c r="J1000" i="9"/>
  <c r="I1000" i="9"/>
  <c r="G1000" i="9"/>
  <c r="F1000" i="9"/>
  <c r="D1000" i="9"/>
  <c r="E1000" i="9"/>
  <c r="A1000" i="9"/>
  <c r="C1000" i="9"/>
  <c r="V1002" i="9"/>
  <c r="U1002" i="9"/>
  <c r="B1002" i="9"/>
  <c r="M1002" i="9"/>
  <c r="K1002" i="9"/>
  <c r="AB1002" i="9"/>
  <c r="AA1002" i="9"/>
  <c r="W1002" i="9"/>
  <c r="T1002" i="9"/>
  <c r="S1002" i="9"/>
  <c r="R1002" i="9"/>
  <c r="Q1002" i="9"/>
  <c r="N1002" i="9"/>
  <c r="O1002" i="9"/>
  <c r="P1002" i="9"/>
  <c r="I1002" i="9"/>
  <c r="J1002" i="9"/>
  <c r="H1002" i="9"/>
  <c r="F1002" i="9"/>
  <c r="G1002" i="9"/>
  <c r="E1002" i="9"/>
  <c r="D1002" i="9"/>
  <c r="A1002" i="9"/>
  <c r="C1002" i="9"/>
  <c r="V1004" i="9"/>
  <c r="U1004" i="9"/>
  <c r="B1004" i="9"/>
  <c r="M1004" i="9"/>
  <c r="K1004" i="9"/>
  <c r="AB1004" i="9"/>
  <c r="AA1004" i="9"/>
  <c r="W1004" i="9"/>
  <c r="T1004" i="9"/>
  <c r="S1004" i="9"/>
  <c r="Q1004" i="9"/>
  <c r="R1004" i="9"/>
  <c r="P1004" i="9"/>
  <c r="N1004" i="9"/>
  <c r="O1004" i="9"/>
  <c r="H1004" i="9"/>
  <c r="I1004" i="9"/>
  <c r="J1004" i="9"/>
  <c r="F1004" i="9"/>
  <c r="G1004" i="9"/>
  <c r="D1004" i="9"/>
  <c r="E1004" i="9"/>
  <c r="A1004" i="9"/>
  <c r="C1004" i="9"/>
  <c r="V8" i="9"/>
  <c r="U8" i="9"/>
  <c r="M8" i="9"/>
  <c r="B8" i="9"/>
  <c r="K8" i="9"/>
  <c r="AB8" i="9"/>
  <c r="AA8" i="9"/>
  <c r="W8" i="9"/>
  <c r="T8" i="9"/>
  <c r="R8" i="9"/>
  <c r="S8" i="9"/>
  <c r="P8" i="9"/>
  <c r="Q8" i="9"/>
  <c r="O8" i="9"/>
  <c r="N8" i="9"/>
  <c r="J8" i="9"/>
  <c r="G8" i="9"/>
  <c r="H8" i="9"/>
  <c r="I8" i="9"/>
  <c r="E8" i="9"/>
  <c r="F8" i="9"/>
  <c r="C8" i="9"/>
  <c r="D8" i="9"/>
  <c r="A8" i="9"/>
  <c r="V20" i="9"/>
  <c r="U20" i="9"/>
  <c r="B20" i="9"/>
  <c r="M20" i="9"/>
  <c r="K20" i="9"/>
  <c r="AB20" i="9"/>
  <c r="AA20" i="9"/>
  <c r="W20" i="9"/>
  <c r="T20" i="9"/>
  <c r="R20" i="9"/>
  <c r="S20" i="9"/>
  <c r="Q20" i="9"/>
  <c r="P20" i="9"/>
  <c r="O20" i="9"/>
  <c r="J20" i="9"/>
  <c r="N20" i="9"/>
  <c r="G20" i="9"/>
  <c r="H20" i="9"/>
  <c r="I20" i="9"/>
  <c r="E20" i="9"/>
  <c r="F20" i="9"/>
  <c r="C20" i="9"/>
  <c r="D20" i="9"/>
  <c r="A20" i="9"/>
  <c r="V32" i="9"/>
  <c r="U32" i="9"/>
  <c r="B32" i="9"/>
  <c r="M32" i="9"/>
  <c r="K32" i="9"/>
  <c r="AB32" i="9"/>
  <c r="T32" i="9"/>
  <c r="AA32" i="9"/>
  <c r="R32" i="9"/>
  <c r="W32" i="9"/>
  <c r="S32" i="9"/>
  <c r="P32" i="9"/>
  <c r="Q32" i="9"/>
  <c r="O32" i="9"/>
  <c r="N32" i="9"/>
  <c r="J32" i="9"/>
  <c r="G32" i="9"/>
  <c r="H32" i="9"/>
  <c r="E32" i="9"/>
  <c r="I32" i="9"/>
  <c r="F32" i="9"/>
  <c r="C32" i="9"/>
  <c r="D32" i="9"/>
  <c r="A32" i="9"/>
  <c r="V42" i="9"/>
  <c r="U42" i="9"/>
  <c r="B42" i="9"/>
  <c r="M42" i="9"/>
  <c r="K42" i="9"/>
  <c r="AB42" i="9"/>
  <c r="AA42" i="9"/>
  <c r="W42" i="9"/>
  <c r="T42" i="9"/>
  <c r="R42" i="9"/>
  <c r="S42" i="9"/>
  <c r="Q42" i="9"/>
  <c r="P42" i="9"/>
  <c r="O42" i="9"/>
  <c r="J42" i="9"/>
  <c r="N42" i="9"/>
  <c r="I42" i="9"/>
  <c r="H42" i="9"/>
  <c r="E42" i="9"/>
  <c r="F42" i="9"/>
  <c r="G42" i="9"/>
  <c r="D42" i="9"/>
  <c r="C42" i="9"/>
  <c r="A42" i="9"/>
  <c r="V54" i="9"/>
  <c r="U54" i="9"/>
  <c r="B54" i="9"/>
  <c r="M54" i="9"/>
  <c r="K54" i="9"/>
  <c r="AB54" i="9"/>
  <c r="AA54" i="9"/>
  <c r="W54" i="9"/>
  <c r="T54" i="9"/>
  <c r="R54" i="9"/>
  <c r="S54" i="9"/>
  <c r="P54" i="9"/>
  <c r="Q54" i="9"/>
  <c r="O54" i="9"/>
  <c r="J54" i="9"/>
  <c r="N54" i="9"/>
  <c r="G54" i="9"/>
  <c r="H54" i="9"/>
  <c r="I54" i="9"/>
  <c r="F54" i="9"/>
  <c r="C54" i="9"/>
  <c r="D54" i="9"/>
  <c r="A54" i="9"/>
  <c r="E54" i="9"/>
  <c r="V68" i="9"/>
  <c r="U68" i="9"/>
  <c r="B68" i="9"/>
  <c r="M68" i="9"/>
  <c r="K68" i="9"/>
  <c r="AB68" i="9"/>
  <c r="AA68" i="9"/>
  <c r="W68" i="9"/>
  <c r="T68" i="9"/>
  <c r="S68" i="9"/>
  <c r="Q68" i="9"/>
  <c r="R68" i="9"/>
  <c r="P68" i="9"/>
  <c r="O68" i="9"/>
  <c r="J68" i="9"/>
  <c r="N68" i="9"/>
  <c r="G68" i="9"/>
  <c r="H68" i="9"/>
  <c r="I68" i="9"/>
  <c r="E68" i="9"/>
  <c r="F68" i="9"/>
  <c r="C68" i="9"/>
  <c r="D68" i="9"/>
  <c r="A68" i="9"/>
  <c r="V82" i="9"/>
  <c r="U82" i="9"/>
  <c r="B82" i="9"/>
  <c r="K82" i="9"/>
  <c r="AB82" i="9"/>
  <c r="M82" i="9"/>
  <c r="AA82" i="9"/>
  <c r="W82" i="9"/>
  <c r="T82" i="9"/>
  <c r="R82" i="9"/>
  <c r="S82" i="9"/>
  <c r="Q82" i="9"/>
  <c r="P82" i="9"/>
  <c r="O82" i="9"/>
  <c r="J82" i="9"/>
  <c r="N82" i="9"/>
  <c r="I82" i="9"/>
  <c r="H82" i="9"/>
  <c r="E82" i="9"/>
  <c r="F82" i="9"/>
  <c r="G82" i="9"/>
  <c r="D82" i="9"/>
  <c r="C82" i="9"/>
  <c r="A82" i="9"/>
  <c r="V94" i="9"/>
  <c r="U94" i="9"/>
  <c r="B94" i="9"/>
  <c r="M94" i="9"/>
  <c r="K94" i="9"/>
  <c r="AB94" i="9"/>
  <c r="AA94" i="9"/>
  <c r="W94" i="9"/>
  <c r="T94" i="9"/>
  <c r="R94" i="9"/>
  <c r="S94" i="9"/>
  <c r="P94" i="9"/>
  <c r="Q94" i="9"/>
  <c r="O94" i="9"/>
  <c r="J94" i="9"/>
  <c r="N94" i="9"/>
  <c r="G94" i="9"/>
  <c r="H94" i="9"/>
  <c r="I94" i="9"/>
  <c r="F94" i="9"/>
  <c r="E94" i="9"/>
  <c r="C94" i="9"/>
  <c r="D94" i="9"/>
  <c r="A94" i="9"/>
  <c r="V106" i="9"/>
  <c r="U106" i="9"/>
  <c r="B106" i="9"/>
  <c r="K106" i="9"/>
  <c r="M106" i="9"/>
  <c r="AB106" i="9"/>
  <c r="AA106" i="9"/>
  <c r="W106" i="9"/>
  <c r="T106" i="9"/>
  <c r="S106" i="9"/>
  <c r="R106" i="9"/>
  <c r="Q106" i="9"/>
  <c r="P106" i="9"/>
  <c r="O106" i="9"/>
  <c r="J106" i="9"/>
  <c r="N106" i="9"/>
  <c r="I106" i="9"/>
  <c r="H106" i="9"/>
  <c r="E106" i="9"/>
  <c r="F106" i="9"/>
  <c r="G106" i="9"/>
  <c r="D106" i="9"/>
  <c r="C106" i="9"/>
  <c r="A106" i="9"/>
  <c r="V116" i="9"/>
  <c r="U116" i="9"/>
  <c r="B116" i="9"/>
  <c r="M116" i="9"/>
  <c r="K116" i="9"/>
  <c r="AB116" i="9"/>
  <c r="AA116" i="9"/>
  <c r="W116" i="9"/>
  <c r="T116" i="9"/>
  <c r="S116" i="9"/>
  <c r="Q116" i="9"/>
  <c r="R116" i="9"/>
  <c r="P116" i="9"/>
  <c r="O116" i="9"/>
  <c r="J116" i="9"/>
  <c r="N116" i="9"/>
  <c r="G116" i="9"/>
  <c r="H116" i="9"/>
  <c r="I116" i="9"/>
  <c r="E116" i="9"/>
  <c r="F116" i="9"/>
  <c r="C116" i="9"/>
  <c r="D116" i="9"/>
  <c r="A116" i="9"/>
  <c r="V126" i="9"/>
  <c r="U126" i="9"/>
  <c r="B126" i="9"/>
  <c r="M126" i="9"/>
  <c r="K126" i="9"/>
  <c r="AB126" i="9"/>
  <c r="AA126" i="9"/>
  <c r="W126" i="9"/>
  <c r="T126" i="9"/>
  <c r="S126" i="9"/>
  <c r="P126" i="9"/>
  <c r="Q126" i="9"/>
  <c r="R126" i="9"/>
  <c r="O126" i="9"/>
  <c r="J126" i="9"/>
  <c r="N126" i="9"/>
  <c r="G126" i="9"/>
  <c r="H126" i="9"/>
  <c r="I126" i="9"/>
  <c r="F126" i="9"/>
  <c r="E126" i="9"/>
  <c r="C126" i="9"/>
  <c r="D126" i="9"/>
  <c r="A126" i="9"/>
  <c r="V140" i="9"/>
  <c r="U140" i="9"/>
  <c r="B140" i="9"/>
  <c r="M140" i="9"/>
  <c r="K140" i="9"/>
  <c r="AB140" i="9"/>
  <c r="AA140" i="9"/>
  <c r="W140" i="9"/>
  <c r="T140" i="9"/>
  <c r="S140" i="9"/>
  <c r="Q140" i="9"/>
  <c r="R140" i="9"/>
  <c r="P140" i="9"/>
  <c r="O140" i="9"/>
  <c r="J140" i="9"/>
  <c r="N140" i="9"/>
  <c r="G140" i="9"/>
  <c r="H140" i="9"/>
  <c r="I140" i="9"/>
  <c r="E140" i="9"/>
  <c r="F140" i="9"/>
  <c r="C140" i="9"/>
  <c r="D140" i="9"/>
  <c r="A140" i="9"/>
  <c r="V156" i="9"/>
  <c r="U156" i="9"/>
  <c r="B156" i="9"/>
  <c r="M156" i="9"/>
  <c r="K156" i="9"/>
  <c r="AB156" i="9"/>
  <c r="AA156" i="9"/>
  <c r="W156" i="9"/>
  <c r="T156" i="9"/>
  <c r="S156" i="9"/>
  <c r="Q156" i="9"/>
  <c r="R156" i="9"/>
  <c r="P156" i="9"/>
  <c r="O156" i="9"/>
  <c r="J156" i="9"/>
  <c r="N156" i="9"/>
  <c r="G156" i="9"/>
  <c r="H156" i="9"/>
  <c r="I156" i="9"/>
  <c r="E156" i="9"/>
  <c r="F156" i="9"/>
  <c r="C156" i="9"/>
  <c r="D156" i="9"/>
  <c r="A156" i="9"/>
  <c r="V168" i="9"/>
  <c r="U168" i="9"/>
  <c r="B168" i="9"/>
  <c r="M168" i="9"/>
  <c r="K168" i="9"/>
  <c r="AB168" i="9"/>
  <c r="AA168" i="9"/>
  <c r="T168" i="9"/>
  <c r="W168" i="9"/>
  <c r="S168" i="9"/>
  <c r="P168" i="9"/>
  <c r="Q168" i="9"/>
  <c r="O168" i="9"/>
  <c r="R168" i="9"/>
  <c r="N168" i="9"/>
  <c r="G168" i="9"/>
  <c r="J168" i="9"/>
  <c r="H168" i="9"/>
  <c r="I168" i="9"/>
  <c r="E168" i="9"/>
  <c r="F168" i="9"/>
  <c r="C168" i="9"/>
  <c r="D168" i="9"/>
  <c r="A168" i="9"/>
  <c r="V178" i="9"/>
  <c r="U178" i="9"/>
  <c r="B178" i="9"/>
  <c r="K178" i="9"/>
  <c r="AB178" i="9"/>
  <c r="M178" i="9"/>
  <c r="AA178" i="9"/>
  <c r="W178" i="9"/>
  <c r="T178" i="9"/>
  <c r="R178" i="9"/>
  <c r="Q178" i="9"/>
  <c r="P178" i="9"/>
  <c r="S178" i="9"/>
  <c r="O178" i="9"/>
  <c r="J178" i="9"/>
  <c r="N178" i="9"/>
  <c r="I178" i="9"/>
  <c r="H178" i="9"/>
  <c r="E178" i="9"/>
  <c r="F178" i="9"/>
  <c r="G178" i="9"/>
  <c r="D178" i="9"/>
  <c r="A178" i="9"/>
  <c r="C178" i="9"/>
  <c r="V190" i="9"/>
  <c r="U190" i="9"/>
  <c r="B190" i="9"/>
  <c r="M190" i="9"/>
  <c r="K190" i="9"/>
  <c r="AB190" i="9"/>
  <c r="AA190" i="9"/>
  <c r="W190" i="9"/>
  <c r="T190" i="9"/>
  <c r="S190" i="9"/>
  <c r="P190" i="9"/>
  <c r="Q190" i="9"/>
  <c r="R190" i="9"/>
  <c r="O190" i="9"/>
  <c r="J190" i="9"/>
  <c r="N190" i="9"/>
  <c r="G190" i="9"/>
  <c r="H190" i="9"/>
  <c r="I190" i="9"/>
  <c r="F190" i="9"/>
  <c r="E190" i="9"/>
  <c r="C190" i="9"/>
  <c r="D190" i="9"/>
  <c r="A190" i="9"/>
  <c r="V202" i="9"/>
  <c r="U202" i="9"/>
  <c r="B202" i="9"/>
  <c r="K202" i="9"/>
  <c r="M202" i="9"/>
  <c r="AB202" i="9"/>
  <c r="AA202" i="9"/>
  <c r="W202" i="9"/>
  <c r="T202" i="9"/>
  <c r="S202" i="9"/>
  <c r="R202" i="9"/>
  <c r="Q202" i="9"/>
  <c r="P202" i="9"/>
  <c r="O202" i="9"/>
  <c r="J202" i="9"/>
  <c r="N202" i="9"/>
  <c r="I202" i="9"/>
  <c r="H202" i="9"/>
  <c r="E202" i="9"/>
  <c r="F202" i="9"/>
  <c r="G202" i="9"/>
  <c r="D202" i="9"/>
  <c r="C202" i="9"/>
  <c r="A202" i="9"/>
  <c r="V214" i="9"/>
  <c r="U214" i="9"/>
  <c r="M214" i="9"/>
  <c r="B214" i="9"/>
  <c r="K214" i="9"/>
  <c r="AB214" i="9"/>
  <c r="AA214" i="9"/>
  <c r="W214" i="9"/>
  <c r="T214" i="9"/>
  <c r="S214" i="9"/>
  <c r="P214" i="9"/>
  <c r="Q214" i="9"/>
  <c r="R214" i="9"/>
  <c r="O214" i="9"/>
  <c r="J214" i="9"/>
  <c r="N214" i="9"/>
  <c r="G214" i="9"/>
  <c r="H214" i="9"/>
  <c r="I214" i="9"/>
  <c r="F214" i="9"/>
  <c r="C214" i="9"/>
  <c r="D214" i="9"/>
  <c r="A214" i="9"/>
  <c r="E214" i="9"/>
  <c r="V226" i="9"/>
  <c r="U226" i="9"/>
  <c r="B226" i="9"/>
  <c r="K226" i="9"/>
  <c r="M226" i="9"/>
  <c r="AB226" i="9"/>
  <c r="AA226" i="9"/>
  <c r="W226" i="9"/>
  <c r="T226" i="9"/>
  <c r="S226" i="9"/>
  <c r="R226" i="9"/>
  <c r="O226" i="9"/>
  <c r="P226" i="9"/>
  <c r="Q226" i="9"/>
  <c r="J226" i="9"/>
  <c r="N226" i="9"/>
  <c r="I226" i="9"/>
  <c r="H226" i="9"/>
  <c r="E226" i="9"/>
  <c r="G226" i="9"/>
  <c r="F226" i="9"/>
  <c r="D226" i="9"/>
  <c r="C226" i="9"/>
  <c r="A226" i="9"/>
  <c r="V238" i="9"/>
  <c r="U238" i="9"/>
  <c r="B238" i="9"/>
  <c r="M238" i="9"/>
  <c r="K238" i="9"/>
  <c r="AA238" i="9"/>
  <c r="AB238" i="9"/>
  <c r="W238" i="9"/>
  <c r="T238" i="9"/>
  <c r="S238" i="9"/>
  <c r="P238" i="9"/>
  <c r="Q238" i="9"/>
  <c r="R238" i="9"/>
  <c r="O238" i="9"/>
  <c r="J238" i="9"/>
  <c r="N238" i="9"/>
  <c r="G238" i="9"/>
  <c r="H238" i="9"/>
  <c r="I238" i="9"/>
  <c r="F238" i="9"/>
  <c r="C238" i="9"/>
  <c r="D238" i="9"/>
  <c r="E238" i="9"/>
  <c r="A238" i="9"/>
  <c r="V250" i="9"/>
  <c r="U250" i="9"/>
  <c r="B250" i="9"/>
  <c r="M250" i="9"/>
  <c r="K250" i="9"/>
  <c r="AA250" i="9"/>
  <c r="AB250" i="9"/>
  <c r="W250" i="9"/>
  <c r="T250" i="9"/>
  <c r="R250" i="9"/>
  <c r="S250" i="9"/>
  <c r="Q250" i="9"/>
  <c r="P250" i="9"/>
  <c r="O250" i="9"/>
  <c r="J250" i="9"/>
  <c r="N250" i="9"/>
  <c r="I250" i="9"/>
  <c r="H250" i="9"/>
  <c r="E250" i="9"/>
  <c r="F250" i="9"/>
  <c r="G250" i="9"/>
  <c r="D250" i="9"/>
  <c r="C250" i="9"/>
  <c r="A250" i="9"/>
  <c r="V262" i="9"/>
  <c r="U262" i="9"/>
  <c r="M262" i="9"/>
  <c r="K262" i="9"/>
  <c r="B262" i="9"/>
  <c r="AA262" i="9"/>
  <c r="AB262" i="9"/>
  <c r="W262" i="9"/>
  <c r="T262" i="9"/>
  <c r="S262" i="9"/>
  <c r="P262" i="9"/>
  <c r="Q262" i="9"/>
  <c r="R262" i="9"/>
  <c r="O262" i="9"/>
  <c r="J262" i="9"/>
  <c r="N262" i="9"/>
  <c r="G262" i="9"/>
  <c r="H262" i="9"/>
  <c r="I262" i="9"/>
  <c r="F262" i="9"/>
  <c r="E262" i="9"/>
  <c r="C262" i="9"/>
  <c r="D262" i="9"/>
  <c r="A262" i="9"/>
  <c r="V274" i="9"/>
  <c r="U274" i="9"/>
  <c r="B274" i="9"/>
  <c r="K274" i="9"/>
  <c r="M274" i="9"/>
  <c r="AA274" i="9"/>
  <c r="AB274" i="9"/>
  <c r="W274" i="9"/>
  <c r="T274" i="9"/>
  <c r="S274" i="9"/>
  <c r="R274" i="9"/>
  <c r="Q274" i="9"/>
  <c r="P274" i="9"/>
  <c r="O274" i="9"/>
  <c r="J274" i="9"/>
  <c r="N274" i="9"/>
  <c r="I274" i="9"/>
  <c r="H274" i="9"/>
  <c r="E274" i="9"/>
  <c r="F274" i="9"/>
  <c r="G274" i="9"/>
  <c r="D274" i="9"/>
  <c r="C274" i="9"/>
  <c r="A274" i="9"/>
  <c r="V284" i="9"/>
  <c r="U284" i="9"/>
  <c r="M284" i="9"/>
  <c r="B284" i="9"/>
  <c r="K284" i="9"/>
  <c r="AA284" i="9"/>
  <c r="AB284" i="9"/>
  <c r="W284" i="9"/>
  <c r="T284" i="9"/>
  <c r="S284" i="9"/>
  <c r="Q284" i="9"/>
  <c r="R284" i="9"/>
  <c r="P284" i="9"/>
  <c r="O284" i="9"/>
  <c r="J284" i="9"/>
  <c r="N284" i="9"/>
  <c r="H284" i="9"/>
  <c r="I284" i="9"/>
  <c r="E284" i="9"/>
  <c r="F284" i="9"/>
  <c r="G284" i="9"/>
  <c r="C284" i="9"/>
  <c r="D284" i="9"/>
  <c r="A284" i="9"/>
  <c r="V294" i="9"/>
  <c r="U294" i="9"/>
  <c r="B294" i="9"/>
  <c r="M294" i="9"/>
  <c r="K294" i="9"/>
  <c r="AA294" i="9"/>
  <c r="AB294" i="9"/>
  <c r="W294" i="9"/>
  <c r="T294" i="9"/>
  <c r="S294" i="9"/>
  <c r="P294" i="9"/>
  <c r="Q294" i="9"/>
  <c r="R294" i="9"/>
  <c r="O294" i="9"/>
  <c r="J294" i="9"/>
  <c r="N294" i="9"/>
  <c r="H294" i="9"/>
  <c r="I294" i="9"/>
  <c r="F294" i="9"/>
  <c r="G294" i="9"/>
  <c r="E294" i="9"/>
  <c r="C294" i="9"/>
  <c r="D294" i="9"/>
  <c r="A294" i="9"/>
  <c r="V306" i="9"/>
  <c r="U306" i="9"/>
  <c r="B306" i="9"/>
  <c r="K306" i="9"/>
  <c r="M306" i="9"/>
  <c r="AA306" i="9"/>
  <c r="AB306" i="9"/>
  <c r="W306" i="9"/>
  <c r="T306" i="9"/>
  <c r="R306" i="9"/>
  <c r="S306" i="9"/>
  <c r="Q306" i="9"/>
  <c r="P306" i="9"/>
  <c r="O306" i="9"/>
  <c r="J306" i="9"/>
  <c r="N306" i="9"/>
  <c r="I306" i="9"/>
  <c r="H306" i="9"/>
  <c r="E306" i="9"/>
  <c r="F306" i="9"/>
  <c r="G306" i="9"/>
  <c r="D306" i="9"/>
  <c r="A306" i="9"/>
  <c r="C306" i="9"/>
  <c r="V320" i="9"/>
  <c r="U320" i="9"/>
  <c r="B320" i="9"/>
  <c r="M320" i="9"/>
  <c r="K320" i="9"/>
  <c r="AB320" i="9"/>
  <c r="AA320" i="9"/>
  <c r="W320" i="9"/>
  <c r="T320" i="9"/>
  <c r="S320" i="9"/>
  <c r="P320" i="9"/>
  <c r="Q320" i="9"/>
  <c r="R320" i="9"/>
  <c r="O320" i="9"/>
  <c r="N320" i="9"/>
  <c r="J320" i="9"/>
  <c r="H320" i="9"/>
  <c r="G320" i="9"/>
  <c r="I320" i="9"/>
  <c r="E320" i="9"/>
  <c r="C320" i="9"/>
  <c r="D320" i="9"/>
  <c r="F320" i="9"/>
  <c r="A320" i="9"/>
  <c r="V332" i="9"/>
  <c r="U332" i="9"/>
  <c r="B332" i="9"/>
  <c r="M332" i="9"/>
  <c r="K332" i="9"/>
  <c r="AA332" i="9"/>
  <c r="AB332" i="9"/>
  <c r="W332" i="9"/>
  <c r="T332" i="9"/>
  <c r="S332" i="9"/>
  <c r="Q332" i="9"/>
  <c r="R332" i="9"/>
  <c r="P332" i="9"/>
  <c r="J332" i="9"/>
  <c r="O332" i="9"/>
  <c r="N332" i="9"/>
  <c r="H332" i="9"/>
  <c r="I332" i="9"/>
  <c r="E332" i="9"/>
  <c r="F332" i="9"/>
  <c r="G332" i="9"/>
  <c r="C332" i="9"/>
  <c r="D332" i="9"/>
  <c r="A332" i="9"/>
  <c r="V344" i="9"/>
  <c r="U344" i="9"/>
  <c r="B344" i="9"/>
  <c r="M344" i="9"/>
  <c r="K344" i="9"/>
  <c r="AB344" i="9"/>
  <c r="AA344" i="9"/>
  <c r="W344" i="9"/>
  <c r="T344" i="9"/>
  <c r="S344" i="9"/>
  <c r="P344" i="9"/>
  <c r="Q344" i="9"/>
  <c r="R344" i="9"/>
  <c r="O344" i="9"/>
  <c r="N344" i="9"/>
  <c r="J344" i="9"/>
  <c r="H344" i="9"/>
  <c r="G344" i="9"/>
  <c r="I344" i="9"/>
  <c r="E344" i="9"/>
  <c r="F344" i="9"/>
  <c r="C344" i="9"/>
  <c r="D344" i="9"/>
  <c r="A344" i="9"/>
  <c r="V354" i="9"/>
  <c r="U354" i="9"/>
  <c r="B354" i="9"/>
  <c r="K354" i="9"/>
  <c r="M354" i="9"/>
  <c r="AA354" i="9"/>
  <c r="AB354" i="9"/>
  <c r="W354" i="9"/>
  <c r="T354" i="9"/>
  <c r="S354" i="9"/>
  <c r="R354" i="9"/>
  <c r="O354" i="9"/>
  <c r="P354" i="9"/>
  <c r="J354" i="9"/>
  <c r="N354" i="9"/>
  <c r="Q354" i="9"/>
  <c r="I354" i="9"/>
  <c r="H354" i="9"/>
  <c r="E354" i="9"/>
  <c r="F354" i="9"/>
  <c r="G354" i="9"/>
  <c r="D354" i="9"/>
  <c r="C354" i="9"/>
  <c r="A354" i="9"/>
  <c r="V366" i="9"/>
  <c r="U366" i="9"/>
  <c r="M366" i="9"/>
  <c r="B366" i="9"/>
  <c r="K366" i="9"/>
  <c r="AA366" i="9"/>
  <c r="AB366" i="9"/>
  <c r="W366" i="9"/>
  <c r="T366" i="9"/>
  <c r="S366" i="9"/>
  <c r="P366" i="9"/>
  <c r="Q366" i="9"/>
  <c r="R366" i="9"/>
  <c r="J366" i="9"/>
  <c r="N366" i="9"/>
  <c r="H366" i="9"/>
  <c r="O366" i="9"/>
  <c r="I366" i="9"/>
  <c r="F366" i="9"/>
  <c r="G366" i="9"/>
  <c r="C366" i="9"/>
  <c r="D366" i="9"/>
  <c r="E366" i="9"/>
  <c r="A366" i="9"/>
  <c r="V380" i="9"/>
  <c r="U380" i="9"/>
  <c r="B380" i="9"/>
  <c r="M380" i="9"/>
  <c r="K380" i="9"/>
  <c r="AA380" i="9"/>
  <c r="AB380" i="9"/>
  <c r="W380" i="9"/>
  <c r="T380" i="9"/>
  <c r="S380" i="9"/>
  <c r="Q380" i="9"/>
  <c r="R380" i="9"/>
  <c r="P380" i="9"/>
  <c r="J380" i="9"/>
  <c r="N380" i="9"/>
  <c r="O380" i="9"/>
  <c r="H380" i="9"/>
  <c r="I380" i="9"/>
  <c r="E380" i="9"/>
  <c r="F380" i="9"/>
  <c r="G380" i="9"/>
  <c r="C380" i="9"/>
  <c r="D380" i="9"/>
  <c r="A380" i="9"/>
  <c r="V394" i="9"/>
  <c r="U394" i="9"/>
  <c r="B394" i="9"/>
  <c r="K394" i="9"/>
  <c r="M394" i="9"/>
  <c r="AA394" i="9"/>
  <c r="AB394" i="9"/>
  <c r="W394" i="9"/>
  <c r="T394" i="9"/>
  <c r="S394" i="9"/>
  <c r="R394" i="9"/>
  <c r="Q394" i="9"/>
  <c r="P394" i="9"/>
  <c r="J394" i="9"/>
  <c r="N394" i="9"/>
  <c r="O394" i="9"/>
  <c r="I394" i="9"/>
  <c r="H394" i="9"/>
  <c r="E394" i="9"/>
  <c r="F394" i="9"/>
  <c r="G394" i="9"/>
  <c r="D394" i="9"/>
  <c r="C394" i="9"/>
  <c r="A394" i="9"/>
  <c r="V408" i="9"/>
  <c r="U408" i="9"/>
  <c r="B408" i="9"/>
  <c r="M408" i="9"/>
  <c r="K408" i="9"/>
  <c r="AB408" i="9"/>
  <c r="AA408" i="9"/>
  <c r="W408" i="9"/>
  <c r="T408" i="9"/>
  <c r="S408" i="9"/>
  <c r="P408" i="9"/>
  <c r="Q408" i="9"/>
  <c r="R408" i="9"/>
  <c r="O408" i="9"/>
  <c r="N408" i="9"/>
  <c r="J408" i="9"/>
  <c r="H408" i="9"/>
  <c r="G408" i="9"/>
  <c r="I408" i="9"/>
  <c r="E408" i="9"/>
  <c r="C408" i="9"/>
  <c r="F408" i="9"/>
  <c r="D408" i="9"/>
  <c r="A408" i="9"/>
  <c r="V422" i="9"/>
  <c r="U422" i="9"/>
  <c r="B422" i="9"/>
  <c r="M422" i="9"/>
  <c r="K422" i="9"/>
  <c r="AA422" i="9"/>
  <c r="AB422" i="9"/>
  <c r="W422" i="9"/>
  <c r="T422" i="9"/>
  <c r="S422" i="9"/>
  <c r="P422" i="9"/>
  <c r="Q422" i="9"/>
  <c r="R422" i="9"/>
  <c r="J422" i="9"/>
  <c r="N422" i="9"/>
  <c r="O422" i="9"/>
  <c r="H422" i="9"/>
  <c r="I422" i="9"/>
  <c r="F422" i="9"/>
  <c r="G422" i="9"/>
  <c r="E422" i="9"/>
  <c r="C422" i="9"/>
  <c r="D422" i="9"/>
  <c r="A422" i="9"/>
  <c r="V434" i="9"/>
  <c r="U434" i="9"/>
  <c r="B434" i="9"/>
  <c r="K434" i="9"/>
  <c r="M434" i="9"/>
  <c r="AA434" i="9"/>
  <c r="AB434" i="9"/>
  <c r="W434" i="9"/>
  <c r="T434" i="9"/>
  <c r="R434" i="9"/>
  <c r="Q434" i="9"/>
  <c r="P434" i="9"/>
  <c r="S434" i="9"/>
  <c r="J434" i="9"/>
  <c r="N434" i="9"/>
  <c r="O434" i="9"/>
  <c r="I434" i="9"/>
  <c r="H434" i="9"/>
  <c r="E434" i="9"/>
  <c r="F434" i="9"/>
  <c r="G434" i="9"/>
  <c r="D434" i="9"/>
  <c r="A434" i="9"/>
  <c r="C434" i="9"/>
  <c r="V446" i="9"/>
  <c r="U446" i="9"/>
  <c r="M446" i="9"/>
  <c r="B446" i="9"/>
  <c r="K446" i="9"/>
  <c r="AA446" i="9"/>
  <c r="AB446" i="9"/>
  <c r="W446" i="9"/>
  <c r="T446" i="9"/>
  <c r="S446" i="9"/>
  <c r="P446" i="9"/>
  <c r="Q446" i="9"/>
  <c r="R446" i="9"/>
  <c r="J446" i="9"/>
  <c r="N446" i="9"/>
  <c r="H446" i="9"/>
  <c r="I446" i="9"/>
  <c r="O446" i="9"/>
  <c r="F446" i="9"/>
  <c r="G446" i="9"/>
  <c r="E446" i="9"/>
  <c r="C446" i="9"/>
  <c r="D446" i="9"/>
  <c r="A446" i="9"/>
  <c r="V460" i="9"/>
  <c r="U460" i="9"/>
  <c r="B460" i="9"/>
  <c r="M460" i="9"/>
  <c r="K460" i="9"/>
  <c r="AA460" i="9"/>
  <c r="AB460" i="9"/>
  <c r="W460" i="9"/>
  <c r="T460" i="9"/>
  <c r="S460" i="9"/>
  <c r="Q460" i="9"/>
  <c r="R460" i="9"/>
  <c r="P460" i="9"/>
  <c r="J460" i="9"/>
  <c r="N460" i="9"/>
  <c r="O460" i="9"/>
  <c r="H460" i="9"/>
  <c r="I460" i="9"/>
  <c r="E460" i="9"/>
  <c r="F460" i="9"/>
  <c r="G460" i="9"/>
  <c r="C460" i="9"/>
  <c r="D460" i="9"/>
  <c r="A460" i="9"/>
  <c r="V472" i="9"/>
  <c r="U472" i="9"/>
  <c r="B472" i="9"/>
  <c r="M472" i="9"/>
  <c r="K472" i="9"/>
  <c r="AB472" i="9"/>
  <c r="AA472" i="9"/>
  <c r="W472" i="9"/>
  <c r="T472" i="9"/>
  <c r="S472" i="9"/>
  <c r="P472" i="9"/>
  <c r="Q472" i="9"/>
  <c r="R472" i="9"/>
  <c r="O472" i="9"/>
  <c r="N472" i="9"/>
  <c r="J472" i="9"/>
  <c r="H472" i="9"/>
  <c r="G472" i="9"/>
  <c r="I472" i="9"/>
  <c r="E472" i="9"/>
  <c r="C472" i="9"/>
  <c r="F472" i="9"/>
  <c r="D472" i="9"/>
  <c r="A472" i="9"/>
  <c r="V484" i="9"/>
  <c r="U484" i="9"/>
  <c r="B484" i="9"/>
  <c r="M484" i="9"/>
  <c r="K484" i="9"/>
  <c r="AA484" i="9"/>
  <c r="AB484" i="9"/>
  <c r="W484" i="9"/>
  <c r="T484" i="9"/>
  <c r="S484" i="9"/>
  <c r="Q484" i="9"/>
  <c r="R484" i="9"/>
  <c r="P484" i="9"/>
  <c r="J484" i="9"/>
  <c r="N484" i="9"/>
  <c r="O484" i="9"/>
  <c r="H484" i="9"/>
  <c r="I484" i="9"/>
  <c r="E484" i="9"/>
  <c r="F484" i="9"/>
  <c r="G484" i="9"/>
  <c r="C484" i="9"/>
  <c r="D484" i="9"/>
  <c r="A484" i="9"/>
  <c r="V490" i="9"/>
  <c r="U490" i="9"/>
  <c r="B490" i="9"/>
  <c r="M490" i="9"/>
  <c r="K490" i="9"/>
  <c r="AA490" i="9"/>
  <c r="AB490" i="9"/>
  <c r="W490" i="9"/>
  <c r="T490" i="9"/>
  <c r="S490" i="9"/>
  <c r="R490" i="9"/>
  <c r="Q490" i="9"/>
  <c r="P490" i="9"/>
  <c r="J490" i="9"/>
  <c r="N490" i="9"/>
  <c r="O490" i="9"/>
  <c r="I490" i="9"/>
  <c r="H490" i="9"/>
  <c r="E490" i="9"/>
  <c r="F490" i="9"/>
  <c r="G490" i="9"/>
  <c r="D490" i="9"/>
  <c r="C490" i="9"/>
  <c r="A490" i="9"/>
  <c r="V502" i="9"/>
  <c r="U502" i="9"/>
  <c r="B502" i="9"/>
  <c r="M502" i="9"/>
  <c r="K502" i="9"/>
  <c r="AA502" i="9"/>
  <c r="AB502" i="9"/>
  <c r="W502" i="9"/>
  <c r="T502" i="9"/>
  <c r="S502" i="9"/>
  <c r="P502" i="9"/>
  <c r="Q502" i="9"/>
  <c r="R502" i="9"/>
  <c r="J502" i="9"/>
  <c r="N502" i="9"/>
  <c r="H502" i="9"/>
  <c r="I502" i="9"/>
  <c r="O502" i="9"/>
  <c r="F502" i="9"/>
  <c r="G502" i="9"/>
  <c r="C502" i="9"/>
  <c r="D502" i="9"/>
  <c r="A502" i="9"/>
  <c r="E502" i="9"/>
  <c r="V512" i="9"/>
  <c r="U512" i="9"/>
  <c r="B512" i="9"/>
  <c r="M512" i="9"/>
  <c r="K512" i="9"/>
  <c r="AB512" i="9"/>
  <c r="AA512" i="9"/>
  <c r="W512" i="9"/>
  <c r="T512" i="9"/>
  <c r="S512" i="9"/>
  <c r="P512" i="9"/>
  <c r="Q512" i="9"/>
  <c r="R512" i="9"/>
  <c r="O512" i="9"/>
  <c r="N512" i="9"/>
  <c r="J512" i="9"/>
  <c r="H512" i="9"/>
  <c r="G512" i="9"/>
  <c r="I512" i="9"/>
  <c r="E512" i="9"/>
  <c r="C512" i="9"/>
  <c r="D512" i="9"/>
  <c r="F512" i="9"/>
  <c r="A512" i="9"/>
  <c r="V516" i="9"/>
  <c r="U516" i="9"/>
  <c r="B516" i="9"/>
  <c r="M516" i="9"/>
  <c r="K516" i="9"/>
  <c r="AA516" i="9"/>
  <c r="AB516" i="9"/>
  <c r="W516" i="9"/>
  <c r="T516" i="9"/>
  <c r="S516" i="9"/>
  <c r="Q516" i="9"/>
  <c r="R516" i="9"/>
  <c r="P516" i="9"/>
  <c r="J516" i="9"/>
  <c r="N516" i="9"/>
  <c r="O516" i="9"/>
  <c r="H516" i="9"/>
  <c r="I516" i="9"/>
  <c r="E516" i="9"/>
  <c r="F516" i="9"/>
  <c r="G516" i="9"/>
  <c r="C516" i="9"/>
  <c r="D516" i="9"/>
  <c r="A516" i="9"/>
  <c r="V520" i="9"/>
  <c r="U520" i="9"/>
  <c r="M520" i="9"/>
  <c r="B520" i="9"/>
  <c r="K520" i="9"/>
  <c r="AB520" i="9"/>
  <c r="AA520" i="9"/>
  <c r="W520" i="9"/>
  <c r="T520" i="9"/>
  <c r="S520" i="9"/>
  <c r="P520" i="9"/>
  <c r="Q520" i="9"/>
  <c r="R520" i="9"/>
  <c r="O520" i="9"/>
  <c r="N520" i="9"/>
  <c r="J520" i="9"/>
  <c r="H520" i="9"/>
  <c r="G520" i="9"/>
  <c r="I520" i="9"/>
  <c r="E520" i="9"/>
  <c r="F520" i="9"/>
  <c r="C520" i="9"/>
  <c r="D520" i="9"/>
  <c r="A520" i="9"/>
  <c r="V524" i="9"/>
  <c r="U524" i="9"/>
  <c r="B524" i="9"/>
  <c r="M524" i="9"/>
  <c r="K524" i="9"/>
  <c r="AB524" i="9"/>
  <c r="W524" i="9"/>
  <c r="AA524" i="9"/>
  <c r="T524" i="9"/>
  <c r="S524" i="9"/>
  <c r="Q524" i="9"/>
  <c r="R524" i="9"/>
  <c r="P524" i="9"/>
  <c r="J524" i="9"/>
  <c r="N524" i="9"/>
  <c r="O524" i="9"/>
  <c r="H524" i="9"/>
  <c r="I524" i="9"/>
  <c r="E524" i="9"/>
  <c r="F524" i="9"/>
  <c r="G524" i="9"/>
  <c r="C524" i="9"/>
  <c r="D524" i="9"/>
  <c r="A524" i="9"/>
  <c r="V534" i="9"/>
  <c r="U534" i="9"/>
  <c r="B534" i="9"/>
  <c r="M534" i="9"/>
  <c r="K534" i="9"/>
  <c r="AB534" i="9"/>
  <c r="W534" i="9"/>
  <c r="AA534" i="9"/>
  <c r="T534" i="9"/>
  <c r="S534" i="9"/>
  <c r="P534" i="9"/>
  <c r="Q534" i="9"/>
  <c r="R534" i="9"/>
  <c r="J534" i="9"/>
  <c r="N534" i="9"/>
  <c r="O534" i="9"/>
  <c r="H534" i="9"/>
  <c r="I534" i="9"/>
  <c r="F534" i="9"/>
  <c r="G534" i="9"/>
  <c r="C534" i="9"/>
  <c r="D534" i="9"/>
  <c r="A534" i="9"/>
  <c r="E534" i="9"/>
  <c r="V540" i="9"/>
  <c r="U540" i="9"/>
  <c r="B540" i="9"/>
  <c r="M540" i="9"/>
  <c r="K540" i="9"/>
  <c r="AB540" i="9"/>
  <c r="W540" i="9"/>
  <c r="AA540" i="9"/>
  <c r="T540" i="9"/>
  <c r="S540" i="9"/>
  <c r="Q540" i="9"/>
  <c r="R540" i="9"/>
  <c r="P540" i="9"/>
  <c r="J540" i="9"/>
  <c r="N540" i="9"/>
  <c r="O540" i="9"/>
  <c r="H540" i="9"/>
  <c r="I540" i="9"/>
  <c r="E540" i="9"/>
  <c r="F540" i="9"/>
  <c r="G540" i="9"/>
  <c r="C540" i="9"/>
  <c r="D540" i="9"/>
  <c r="A540" i="9"/>
  <c r="V544" i="9"/>
  <c r="U544" i="9"/>
  <c r="B544" i="9"/>
  <c r="M544" i="9"/>
  <c r="K544" i="9"/>
  <c r="AB544" i="9"/>
  <c r="AA544" i="9"/>
  <c r="T544" i="9"/>
  <c r="W544" i="9"/>
  <c r="S544" i="9"/>
  <c r="P544" i="9"/>
  <c r="Q544" i="9"/>
  <c r="R544" i="9"/>
  <c r="O544" i="9"/>
  <c r="N544" i="9"/>
  <c r="J544" i="9"/>
  <c r="H544" i="9"/>
  <c r="G544" i="9"/>
  <c r="E544" i="9"/>
  <c r="I544" i="9"/>
  <c r="C544" i="9"/>
  <c r="D544" i="9"/>
  <c r="F544" i="9"/>
  <c r="A544" i="9"/>
  <c r="V548" i="9"/>
  <c r="U548" i="9"/>
  <c r="B548" i="9"/>
  <c r="M548" i="9"/>
  <c r="K548" i="9"/>
  <c r="AB548" i="9"/>
  <c r="W548" i="9"/>
  <c r="AA548" i="9"/>
  <c r="T548" i="9"/>
  <c r="S548" i="9"/>
  <c r="Q548" i="9"/>
  <c r="R548" i="9"/>
  <c r="P548" i="9"/>
  <c r="J548" i="9"/>
  <c r="N548" i="9"/>
  <c r="O548" i="9"/>
  <c r="H548" i="9"/>
  <c r="I548" i="9"/>
  <c r="E548" i="9"/>
  <c r="F548" i="9"/>
  <c r="G548" i="9"/>
  <c r="C548" i="9"/>
  <c r="D548" i="9"/>
  <c r="A548" i="9"/>
  <c r="V552" i="9"/>
  <c r="U552" i="9"/>
  <c r="B552" i="9"/>
  <c r="M552" i="9"/>
  <c r="K552" i="9"/>
  <c r="AB552" i="9"/>
  <c r="AA552" i="9"/>
  <c r="T552" i="9"/>
  <c r="W552" i="9"/>
  <c r="S552" i="9"/>
  <c r="P552" i="9"/>
  <c r="Q552" i="9"/>
  <c r="R552" i="9"/>
  <c r="O552" i="9"/>
  <c r="N552" i="9"/>
  <c r="J552" i="9"/>
  <c r="H552" i="9"/>
  <c r="I552" i="9"/>
  <c r="G552" i="9"/>
  <c r="E552" i="9"/>
  <c r="F552" i="9"/>
  <c r="C552" i="9"/>
  <c r="D552" i="9"/>
  <c r="A552" i="9"/>
  <c r="V556" i="9"/>
  <c r="U556" i="9"/>
  <c r="B556" i="9"/>
  <c r="M556" i="9"/>
  <c r="K556" i="9"/>
  <c r="AB556" i="9"/>
  <c r="W556" i="9"/>
  <c r="AA556" i="9"/>
  <c r="T556" i="9"/>
  <c r="S556" i="9"/>
  <c r="Q556" i="9"/>
  <c r="R556" i="9"/>
  <c r="P556" i="9"/>
  <c r="J556" i="9"/>
  <c r="N556" i="9"/>
  <c r="O556" i="9"/>
  <c r="H556" i="9"/>
  <c r="I556" i="9"/>
  <c r="E556" i="9"/>
  <c r="F556" i="9"/>
  <c r="G556" i="9"/>
  <c r="C556" i="9"/>
  <c r="D556" i="9"/>
  <c r="A556" i="9"/>
  <c r="V560" i="9"/>
  <c r="U560" i="9"/>
  <c r="B560" i="9"/>
  <c r="M560" i="9"/>
  <c r="K560" i="9"/>
  <c r="AB560" i="9"/>
  <c r="AA560" i="9"/>
  <c r="W560" i="9"/>
  <c r="T560" i="9"/>
  <c r="S560" i="9"/>
  <c r="P560" i="9"/>
  <c r="Q560" i="9"/>
  <c r="R560" i="9"/>
  <c r="O560" i="9"/>
  <c r="N560" i="9"/>
  <c r="H560" i="9"/>
  <c r="G560" i="9"/>
  <c r="I560" i="9"/>
  <c r="J560" i="9"/>
  <c r="E560" i="9"/>
  <c r="F560" i="9"/>
  <c r="C560" i="9"/>
  <c r="D560" i="9"/>
  <c r="A560" i="9"/>
  <c r="V564" i="9"/>
  <c r="U564" i="9"/>
  <c r="B564" i="9"/>
  <c r="M564" i="9"/>
  <c r="K564" i="9"/>
  <c r="AB564" i="9"/>
  <c r="W564" i="9"/>
  <c r="AA564" i="9"/>
  <c r="T564" i="9"/>
  <c r="S564" i="9"/>
  <c r="Q564" i="9"/>
  <c r="R564" i="9"/>
  <c r="P564" i="9"/>
  <c r="J564" i="9"/>
  <c r="N564" i="9"/>
  <c r="O564" i="9"/>
  <c r="H564" i="9"/>
  <c r="I564" i="9"/>
  <c r="E564" i="9"/>
  <c r="F564" i="9"/>
  <c r="G564" i="9"/>
  <c r="C564" i="9"/>
  <c r="D564" i="9"/>
  <c r="A564" i="9"/>
  <c r="V568" i="9"/>
  <c r="U568" i="9"/>
  <c r="M568" i="9"/>
  <c r="K568" i="9"/>
  <c r="B568" i="9"/>
  <c r="AB568" i="9"/>
  <c r="AA568" i="9"/>
  <c r="W568" i="9"/>
  <c r="T568" i="9"/>
  <c r="S568" i="9"/>
  <c r="P568" i="9"/>
  <c r="Q568" i="9"/>
  <c r="R568" i="9"/>
  <c r="O568" i="9"/>
  <c r="N568" i="9"/>
  <c r="H568" i="9"/>
  <c r="J568" i="9"/>
  <c r="G568" i="9"/>
  <c r="I568" i="9"/>
  <c r="E568" i="9"/>
  <c r="C568" i="9"/>
  <c r="F568" i="9"/>
  <c r="D568" i="9"/>
  <c r="A568" i="9"/>
  <c r="V572" i="9"/>
  <c r="U572" i="9"/>
  <c r="B572" i="9"/>
  <c r="M572" i="9"/>
  <c r="K572" i="9"/>
  <c r="AB572" i="9"/>
  <c r="W572" i="9"/>
  <c r="AA572" i="9"/>
  <c r="T572" i="9"/>
  <c r="S572" i="9"/>
  <c r="Q572" i="9"/>
  <c r="R572" i="9"/>
  <c r="P572" i="9"/>
  <c r="J572" i="9"/>
  <c r="N572" i="9"/>
  <c r="O572" i="9"/>
  <c r="H572" i="9"/>
  <c r="I572" i="9"/>
  <c r="E572" i="9"/>
  <c r="F572" i="9"/>
  <c r="G572" i="9"/>
  <c r="C572" i="9"/>
  <c r="D572" i="9"/>
  <c r="A572" i="9"/>
  <c r="V574" i="9"/>
  <c r="U574" i="9"/>
  <c r="M574" i="9"/>
  <c r="B574" i="9"/>
  <c r="K574" i="9"/>
  <c r="AB574" i="9"/>
  <c r="W574" i="9"/>
  <c r="AA574" i="9"/>
  <c r="T574" i="9"/>
  <c r="S574" i="9"/>
  <c r="P574" i="9"/>
  <c r="Q574" i="9"/>
  <c r="R574" i="9"/>
  <c r="J574" i="9"/>
  <c r="N574" i="9"/>
  <c r="H574" i="9"/>
  <c r="I574" i="9"/>
  <c r="F574" i="9"/>
  <c r="G574" i="9"/>
  <c r="E574" i="9"/>
  <c r="O574" i="9"/>
  <c r="C574" i="9"/>
  <c r="D574" i="9"/>
  <c r="A574" i="9"/>
  <c r="V578" i="9"/>
  <c r="U578" i="9"/>
  <c r="B578" i="9"/>
  <c r="M578" i="9"/>
  <c r="K578" i="9"/>
  <c r="AB578" i="9"/>
  <c r="W578" i="9"/>
  <c r="AA578" i="9"/>
  <c r="T578" i="9"/>
  <c r="S578" i="9"/>
  <c r="R578" i="9"/>
  <c r="P578" i="9"/>
  <c r="J578" i="9"/>
  <c r="N578" i="9"/>
  <c r="O578" i="9"/>
  <c r="Q578" i="9"/>
  <c r="I578" i="9"/>
  <c r="H578" i="9"/>
  <c r="E578" i="9"/>
  <c r="F578" i="9"/>
  <c r="G578" i="9"/>
  <c r="D578" i="9"/>
  <c r="A578" i="9"/>
  <c r="C578" i="9"/>
  <c r="V582" i="9"/>
  <c r="U582" i="9"/>
  <c r="B582" i="9"/>
  <c r="M582" i="9"/>
  <c r="K582" i="9"/>
  <c r="AB582" i="9"/>
  <c r="W582" i="9"/>
  <c r="AA582" i="9"/>
  <c r="T582" i="9"/>
  <c r="S582" i="9"/>
  <c r="P582" i="9"/>
  <c r="Q582" i="9"/>
  <c r="R582" i="9"/>
  <c r="J582" i="9"/>
  <c r="N582" i="9"/>
  <c r="H582" i="9"/>
  <c r="I582" i="9"/>
  <c r="O582" i="9"/>
  <c r="F582" i="9"/>
  <c r="G582" i="9"/>
  <c r="E582" i="9"/>
  <c r="C582" i="9"/>
  <c r="D582" i="9"/>
  <c r="A582" i="9"/>
  <c r="V586" i="9"/>
  <c r="U586" i="9"/>
  <c r="B586" i="9"/>
  <c r="K586" i="9"/>
  <c r="M586" i="9"/>
  <c r="AB586" i="9"/>
  <c r="W586" i="9"/>
  <c r="AA586" i="9"/>
  <c r="T586" i="9"/>
  <c r="S586" i="9"/>
  <c r="R586" i="9"/>
  <c r="Q586" i="9"/>
  <c r="P586" i="9"/>
  <c r="J586" i="9"/>
  <c r="N586" i="9"/>
  <c r="O586" i="9"/>
  <c r="I586" i="9"/>
  <c r="H586" i="9"/>
  <c r="E586" i="9"/>
  <c r="F586" i="9"/>
  <c r="G586" i="9"/>
  <c r="D586" i="9"/>
  <c r="C586" i="9"/>
  <c r="A586" i="9"/>
  <c r="V590" i="9"/>
  <c r="U590" i="9"/>
  <c r="B590" i="9"/>
  <c r="M590" i="9"/>
  <c r="K590" i="9"/>
  <c r="AB590" i="9"/>
  <c r="W590" i="9"/>
  <c r="AA590" i="9"/>
  <c r="T590" i="9"/>
  <c r="S590" i="9"/>
  <c r="P590" i="9"/>
  <c r="Q590" i="9"/>
  <c r="R590" i="9"/>
  <c r="J590" i="9"/>
  <c r="N590" i="9"/>
  <c r="O590" i="9"/>
  <c r="H590" i="9"/>
  <c r="I590" i="9"/>
  <c r="F590" i="9"/>
  <c r="G590" i="9"/>
  <c r="C590" i="9"/>
  <c r="D590" i="9"/>
  <c r="E590" i="9"/>
  <c r="A590" i="9"/>
  <c r="V594" i="9"/>
  <c r="U594" i="9"/>
  <c r="B594" i="9"/>
  <c r="K594" i="9"/>
  <c r="M594" i="9"/>
  <c r="AB594" i="9"/>
  <c r="W594" i="9"/>
  <c r="AA594" i="9"/>
  <c r="T594" i="9"/>
  <c r="S594" i="9"/>
  <c r="R594" i="9"/>
  <c r="Q594" i="9"/>
  <c r="P594" i="9"/>
  <c r="J594" i="9"/>
  <c r="N594" i="9"/>
  <c r="O594" i="9"/>
  <c r="I594" i="9"/>
  <c r="H594" i="9"/>
  <c r="E594" i="9"/>
  <c r="F594" i="9"/>
  <c r="G594" i="9"/>
  <c r="D594" i="9"/>
  <c r="C594" i="9"/>
  <c r="A594" i="9"/>
  <c r="V598" i="9"/>
  <c r="U598" i="9"/>
  <c r="B598" i="9"/>
  <c r="M598" i="9"/>
  <c r="K598" i="9"/>
  <c r="AB598" i="9"/>
  <c r="W598" i="9"/>
  <c r="AA598" i="9"/>
  <c r="T598" i="9"/>
  <c r="S598" i="9"/>
  <c r="P598" i="9"/>
  <c r="Q598" i="9"/>
  <c r="R598" i="9"/>
  <c r="J598" i="9"/>
  <c r="N598" i="9"/>
  <c r="O598" i="9"/>
  <c r="H598" i="9"/>
  <c r="I598" i="9"/>
  <c r="F598" i="9"/>
  <c r="G598" i="9"/>
  <c r="C598" i="9"/>
  <c r="D598" i="9"/>
  <c r="A598" i="9"/>
  <c r="E598" i="9"/>
  <c r="V602" i="9"/>
  <c r="U602" i="9"/>
  <c r="K602" i="9"/>
  <c r="B602" i="9"/>
  <c r="M602" i="9"/>
  <c r="AB602" i="9"/>
  <c r="W602" i="9"/>
  <c r="AA602" i="9"/>
  <c r="T602" i="9"/>
  <c r="S602" i="9"/>
  <c r="R602" i="9"/>
  <c r="Q602" i="9"/>
  <c r="P602" i="9"/>
  <c r="J602" i="9"/>
  <c r="N602" i="9"/>
  <c r="O602" i="9"/>
  <c r="I602" i="9"/>
  <c r="H602" i="9"/>
  <c r="E602" i="9"/>
  <c r="F602" i="9"/>
  <c r="G602" i="9"/>
  <c r="D602" i="9"/>
  <c r="C602" i="9"/>
  <c r="A602" i="9"/>
  <c r="V606" i="9"/>
  <c r="U606" i="9"/>
  <c r="B606" i="9"/>
  <c r="M606" i="9"/>
  <c r="K606" i="9"/>
  <c r="AB606" i="9"/>
  <c r="W606" i="9"/>
  <c r="AA606" i="9"/>
  <c r="T606" i="9"/>
  <c r="S606" i="9"/>
  <c r="P606" i="9"/>
  <c r="Q606" i="9"/>
  <c r="R606" i="9"/>
  <c r="J606" i="9"/>
  <c r="N606" i="9"/>
  <c r="O606" i="9"/>
  <c r="H606" i="9"/>
  <c r="I606" i="9"/>
  <c r="F606" i="9"/>
  <c r="G606" i="9"/>
  <c r="E606" i="9"/>
  <c r="C606" i="9"/>
  <c r="D606" i="9"/>
  <c r="A606" i="9"/>
  <c r="V610" i="9"/>
  <c r="U610" i="9"/>
  <c r="B610" i="9"/>
  <c r="K610" i="9"/>
  <c r="M610" i="9"/>
  <c r="AB610" i="9"/>
  <c r="W610" i="9"/>
  <c r="AA610" i="9"/>
  <c r="T610" i="9"/>
  <c r="S610" i="9"/>
  <c r="R610" i="9"/>
  <c r="P610" i="9"/>
  <c r="J610" i="9"/>
  <c r="N610" i="9"/>
  <c r="O610" i="9"/>
  <c r="Q610" i="9"/>
  <c r="I610" i="9"/>
  <c r="H610" i="9"/>
  <c r="E610" i="9"/>
  <c r="F610" i="9"/>
  <c r="G610" i="9"/>
  <c r="D610" i="9"/>
  <c r="C610" i="9"/>
  <c r="A610" i="9"/>
  <c r="V614" i="9"/>
  <c r="U614" i="9"/>
  <c r="B614" i="9"/>
  <c r="M614" i="9"/>
  <c r="K614" i="9"/>
  <c r="AB614" i="9"/>
  <c r="W614" i="9"/>
  <c r="AA614" i="9"/>
  <c r="T614" i="9"/>
  <c r="S614" i="9"/>
  <c r="P614" i="9"/>
  <c r="Q614" i="9"/>
  <c r="R614" i="9"/>
  <c r="J614" i="9"/>
  <c r="N614" i="9"/>
  <c r="O614" i="9"/>
  <c r="H614" i="9"/>
  <c r="I614" i="9"/>
  <c r="F614" i="9"/>
  <c r="G614" i="9"/>
  <c r="E614" i="9"/>
  <c r="C614" i="9"/>
  <c r="D614" i="9"/>
  <c r="A614" i="9"/>
  <c r="V618" i="9"/>
  <c r="U618" i="9"/>
  <c r="B618" i="9"/>
  <c r="M618" i="9"/>
  <c r="K618" i="9"/>
  <c r="AB618" i="9"/>
  <c r="W618" i="9"/>
  <c r="AA618" i="9"/>
  <c r="T618" i="9"/>
  <c r="S618" i="9"/>
  <c r="R618" i="9"/>
  <c r="Q618" i="9"/>
  <c r="P618" i="9"/>
  <c r="J618" i="9"/>
  <c r="N618" i="9"/>
  <c r="O618" i="9"/>
  <c r="I618" i="9"/>
  <c r="H618" i="9"/>
  <c r="E618" i="9"/>
  <c r="F618" i="9"/>
  <c r="G618" i="9"/>
  <c r="D618" i="9"/>
  <c r="C618" i="9"/>
  <c r="A618" i="9"/>
  <c r="V622" i="9"/>
  <c r="U622" i="9"/>
  <c r="M622" i="9"/>
  <c r="B622" i="9"/>
  <c r="K622" i="9"/>
  <c r="AB622" i="9"/>
  <c r="W622" i="9"/>
  <c r="AA622" i="9"/>
  <c r="T622" i="9"/>
  <c r="S622" i="9"/>
  <c r="P622" i="9"/>
  <c r="Q622" i="9"/>
  <c r="R622" i="9"/>
  <c r="J622" i="9"/>
  <c r="N622" i="9"/>
  <c r="H622" i="9"/>
  <c r="O622" i="9"/>
  <c r="I622" i="9"/>
  <c r="F622" i="9"/>
  <c r="G622" i="9"/>
  <c r="C622" i="9"/>
  <c r="D622" i="9"/>
  <c r="E622" i="9"/>
  <c r="A622" i="9"/>
  <c r="V626" i="9"/>
  <c r="U626" i="9"/>
  <c r="B626" i="9"/>
  <c r="K626" i="9"/>
  <c r="M626" i="9"/>
  <c r="AB626" i="9"/>
  <c r="W626" i="9"/>
  <c r="AA626" i="9"/>
  <c r="T626" i="9"/>
  <c r="R626" i="9"/>
  <c r="Q626" i="9"/>
  <c r="S626" i="9"/>
  <c r="P626" i="9"/>
  <c r="J626" i="9"/>
  <c r="N626" i="9"/>
  <c r="O626" i="9"/>
  <c r="I626" i="9"/>
  <c r="H626" i="9"/>
  <c r="E626" i="9"/>
  <c r="F626" i="9"/>
  <c r="G626" i="9"/>
  <c r="D626" i="9"/>
  <c r="A626" i="9"/>
  <c r="C626" i="9"/>
  <c r="V630" i="9"/>
  <c r="U630" i="9"/>
  <c r="B630" i="9"/>
  <c r="M630" i="9"/>
  <c r="K630" i="9"/>
  <c r="AB630" i="9"/>
  <c r="W630" i="9"/>
  <c r="AA630" i="9"/>
  <c r="T630" i="9"/>
  <c r="S630" i="9"/>
  <c r="P630" i="9"/>
  <c r="Q630" i="9"/>
  <c r="R630" i="9"/>
  <c r="J630" i="9"/>
  <c r="N630" i="9"/>
  <c r="H630" i="9"/>
  <c r="I630" i="9"/>
  <c r="O630" i="9"/>
  <c r="F630" i="9"/>
  <c r="G630" i="9"/>
  <c r="C630" i="9"/>
  <c r="D630" i="9"/>
  <c r="A630" i="9"/>
  <c r="E630" i="9"/>
  <c r="V634" i="9"/>
  <c r="U634" i="9"/>
  <c r="B634" i="9"/>
  <c r="K634" i="9"/>
  <c r="M634" i="9"/>
  <c r="AB634" i="9"/>
  <c r="W634" i="9"/>
  <c r="AA634" i="9"/>
  <c r="T634" i="9"/>
  <c r="R634" i="9"/>
  <c r="S634" i="9"/>
  <c r="Q634" i="9"/>
  <c r="P634" i="9"/>
  <c r="J634" i="9"/>
  <c r="N634" i="9"/>
  <c r="O634" i="9"/>
  <c r="I634" i="9"/>
  <c r="H634" i="9"/>
  <c r="E634" i="9"/>
  <c r="F634" i="9"/>
  <c r="G634" i="9"/>
  <c r="D634" i="9"/>
  <c r="C634" i="9"/>
  <c r="A634" i="9"/>
  <c r="V638" i="9"/>
  <c r="U638" i="9"/>
  <c r="M638" i="9"/>
  <c r="B638" i="9"/>
  <c r="K638" i="9"/>
  <c r="AB638" i="9"/>
  <c r="W638" i="9"/>
  <c r="AA638" i="9"/>
  <c r="T638" i="9"/>
  <c r="S638" i="9"/>
  <c r="P638" i="9"/>
  <c r="Q638" i="9"/>
  <c r="R638" i="9"/>
  <c r="J638" i="9"/>
  <c r="N638" i="9"/>
  <c r="H638" i="9"/>
  <c r="I638" i="9"/>
  <c r="O638" i="9"/>
  <c r="F638" i="9"/>
  <c r="G638" i="9"/>
  <c r="E638" i="9"/>
  <c r="C638" i="9"/>
  <c r="D638" i="9"/>
  <c r="A638" i="9"/>
  <c r="V642" i="9"/>
  <c r="U642" i="9"/>
  <c r="B642" i="9"/>
  <c r="M642" i="9"/>
  <c r="K642" i="9"/>
  <c r="AB642" i="9"/>
  <c r="W642" i="9"/>
  <c r="AA642" i="9"/>
  <c r="T642" i="9"/>
  <c r="S642" i="9"/>
  <c r="R642" i="9"/>
  <c r="P642" i="9"/>
  <c r="J642" i="9"/>
  <c r="N642" i="9"/>
  <c r="O642" i="9"/>
  <c r="Q642" i="9"/>
  <c r="I642" i="9"/>
  <c r="H642" i="9"/>
  <c r="E642" i="9"/>
  <c r="F642" i="9"/>
  <c r="G642" i="9"/>
  <c r="D642" i="9"/>
  <c r="A642" i="9"/>
  <c r="C642" i="9"/>
  <c r="V646" i="9"/>
  <c r="U646" i="9"/>
  <c r="M646" i="9"/>
  <c r="B646" i="9"/>
  <c r="K646" i="9"/>
  <c r="AB646" i="9"/>
  <c r="W646" i="9"/>
  <c r="AA646" i="9"/>
  <c r="T646" i="9"/>
  <c r="S646" i="9"/>
  <c r="P646" i="9"/>
  <c r="Q646" i="9"/>
  <c r="R646" i="9"/>
  <c r="J646" i="9"/>
  <c r="N646" i="9"/>
  <c r="H646" i="9"/>
  <c r="I646" i="9"/>
  <c r="O646" i="9"/>
  <c r="F646" i="9"/>
  <c r="G646" i="9"/>
  <c r="E646" i="9"/>
  <c r="C646" i="9"/>
  <c r="D646" i="9"/>
  <c r="A646" i="9"/>
  <c r="V652" i="9"/>
  <c r="U652" i="9"/>
  <c r="B652" i="9"/>
  <c r="M652" i="9"/>
  <c r="AB652" i="9"/>
  <c r="K652" i="9"/>
  <c r="W652" i="9"/>
  <c r="AA652" i="9"/>
  <c r="T652" i="9"/>
  <c r="S652" i="9"/>
  <c r="Q652" i="9"/>
  <c r="R652" i="9"/>
  <c r="P652" i="9"/>
  <c r="J652" i="9"/>
  <c r="N652" i="9"/>
  <c r="O652" i="9"/>
  <c r="H652" i="9"/>
  <c r="I652" i="9"/>
  <c r="E652" i="9"/>
  <c r="F652" i="9"/>
  <c r="G652" i="9"/>
  <c r="C652" i="9"/>
  <c r="D652" i="9"/>
  <c r="A652" i="9"/>
  <c r="V656" i="9"/>
  <c r="U656" i="9"/>
  <c r="B656" i="9"/>
  <c r="M656" i="9"/>
  <c r="K656" i="9"/>
  <c r="AB656" i="9"/>
  <c r="AA656" i="9"/>
  <c r="W656" i="9"/>
  <c r="T656" i="9"/>
  <c r="S656" i="9"/>
  <c r="P656" i="9"/>
  <c r="Q656" i="9"/>
  <c r="R656" i="9"/>
  <c r="O656" i="9"/>
  <c r="N656" i="9"/>
  <c r="J656" i="9"/>
  <c r="H656" i="9"/>
  <c r="G656" i="9"/>
  <c r="I656" i="9"/>
  <c r="F656" i="9"/>
  <c r="C656" i="9"/>
  <c r="D656" i="9"/>
  <c r="A656" i="9"/>
  <c r="E656" i="9"/>
  <c r="V660" i="9"/>
  <c r="U660" i="9"/>
  <c r="B660" i="9"/>
  <c r="M660" i="9"/>
  <c r="K660" i="9"/>
  <c r="AB660" i="9"/>
  <c r="W660" i="9"/>
  <c r="AA660" i="9"/>
  <c r="T660" i="9"/>
  <c r="S660" i="9"/>
  <c r="Q660" i="9"/>
  <c r="R660" i="9"/>
  <c r="P660" i="9"/>
  <c r="J660" i="9"/>
  <c r="N660" i="9"/>
  <c r="O660" i="9"/>
  <c r="H660" i="9"/>
  <c r="I660" i="9"/>
  <c r="F660" i="9"/>
  <c r="G660" i="9"/>
  <c r="C660" i="9"/>
  <c r="D660" i="9"/>
  <c r="E660" i="9"/>
  <c r="A660" i="9"/>
  <c r="V664" i="9"/>
  <c r="U664" i="9"/>
  <c r="B664" i="9"/>
  <c r="M664" i="9"/>
  <c r="K664" i="9"/>
  <c r="AB664" i="9"/>
  <c r="AA664" i="9"/>
  <c r="W664" i="9"/>
  <c r="T664" i="9"/>
  <c r="S664" i="9"/>
  <c r="P664" i="9"/>
  <c r="Q664" i="9"/>
  <c r="R664" i="9"/>
  <c r="O664" i="9"/>
  <c r="N664" i="9"/>
  <c r="J664" i="9"/>
  <c r="H664" i="9"/>
  <c r="G664" i="9"/>
  <c r="I664" i="9"/>
  <c r="C664" i="9"/>
  <c r="F664" i="9"/>
  <c r="D664" i="9"/>
  <c r="E664" i="9"/>
  <c r="A664" i="9"/>
  <c r="V668" i="9"/>
  <c r="U668" i="9"/>
  <c r="B668" i="9"/>
  <c r="M668" i="9"/>
  <c r="AB668" i="9"/>
  <c r="K668" i="9"/>
  <c r="W668" i="9"/>
  <c r="AA668" i="9"/>
  <c r="T668" i="9"/>
  <c r="S668" i="9"/>
  <c r="Q668" i="9"/>
  <c r="R668" i="9"/>
  <c r="P668" i="9"/>
  <c r="J668" i="9"/>
  <c r="N668" i="9"/>
  <c r="O668" i="9"/>
  <c r="H668" i="9"/>
  <c r="I668" i="9"/>
  <c r="F668" i="9"/>
  <c r="G668" i="9"/>
  <c r="C668" i="9"/>
  <c r="D668" i="9"/>
  <c r="E668" i="9"/>
  <c r="A668" i="9"/>
  <c r="V672" i="9"/>
  <c r="U672" i="9"/>
  <c r="B672" i="9"/>
  <c r="M672" i="9"/>
  <c r="K672" i="9"/>
  <c r="AB672" i="9"/>
  <c r="AA672" i="9"/>
  <c r="T672" i="9"/>
  <c r="S672" i="9"/>
  <c r="W672" i="9"/>
  <c r="P672" i="9"/>
  <c r="Q672" i="9"/>
  <c r="R672" i="9"/>
  <c r="O672" i="9"/>
  <c r="N672" i="9"/>
  <c r="J672" i="9"/>
  <c r="H672" i="9"/>
  <c r="G672" i="9"/>
  <c r="I672" i="9"/>
  <c r="C672" i="9"/>
  <c r="D672" i="9"/>
  <c r="F672" i="9"/>
  <c r="E672" i="9"/>
  <c r="A672" i="9"/>
  <c r="V676" i="9"/>
  <c r="U676" i="9"/>
  <c r="B676" i="9"/>
  <c r="M676" i="9"/>
  <c r="K676" i="9"/>
  <c r="AB676" i="9"/>
  <c r="W676" i="9"/>
  <c r="AA676" i="9"/>
  <c r="T676" i="9"/>
  <c r="S676" i="9"/>
  <c r="Q676" i="9"/>
  <c r="R676" i="9"/>
  <c r="P676" i="9"/>
  <c r="J676" i="9"/>
  <c r="N676" i="9"/>
  <c r="O676" i="9"/>
  <c r="H676" i="9"/>
  <c r="I676" i="9"/>
  <c r="F676" i="9"/>
  <c r="G676" i="9"/>
  <c r="C676" i="9"/>
  <c r="D676" i="9"/>
  <c r="E676" i="9"/>
  <c r="A676" i="9"/>
  <c r="V680" i="9"/>
  <c r="U680" i="9"/>
  <c r="B680" i="9"/>
  <c r="M680" i="9"/>
  <c r="K680" i="9"/>
  <c r="AB680" i="9"/>
  <c r="AA680" i="9"/>
  <c r="T680" i="9"/>
  <c r="W680" i="9"/>
  <c r="S680" i="9"/>
  <c r="P680" i="9"/>
  <c r="Q680" i="9"/>
  <c r="R680" i="9"/>
  <c r="O680" i="9"/>
  <c r="N680" i="9"/>
  <c r="J680" i="9"/>
  <c r="H680" i="9"/>
  <c r="I680" i="9"/>
  <c r="G680" i="9"/>
  <c r="F680" i="9"/>
  <c r="C680" i="9"/>
  <c r="D680" i="9"/>
  <c r="E680" i="9"/>
  <c r="A680" i="9"/>
  <c r="V684" i="9"/>
  <c r="U684" i="9"/>
  <c r="B684" i="9"/>
  <c r="M684" i="9"/>
  <c r="AB684" i="9"/>
  <c r="W684" i="9"/>
  <c r="AA684" i="9"/>
  <c r="K684" i="9"/>
  <c r="T684" i="9"/>
  <c r="S684" i="9"/>
  <c r="Q684" i="9"/>
  <c r="R684" i="9"/>
  <c r="P684" i="9"/>
  <c r="J684" i="9"/>
  <c r="N684" i="9"/>
  <c r="O684" i="9"/>
  <c r="H684" i="9"/>
  <c r="I684" i="9"/>
  <c r="F684" i="9"/>
  <c r="G684" i="9"/>
  <c r="C684" i="9"/>
  <c r="D684" i="9"/>
  <c r="E684" i="9"/>
  <c r="A684" i="9"/>
  <c r="V688" i="9"/>
  <c r="U688" i="9"/>
  <c r="B688" i="9"/>
  <c r="M688" i="9"/>
  <c r="K688" i="9"/>
  <c r="AB688" i="9"/>
  <c r="AA688" i="9"/>
  <c r="W688" i="9"/>
  <c r="T688" i="9"/>
  <c r="S688" i="9"/>
  <c r="Q688" i="9"/>
  <c r="P688" i="9"/>
  <c r="R688" i="9"/>
  <c r="O688" i="9"/>
  <c r="N688" i="9"/>
  <c r="H688" i="9"/>
  <c r="J688" i="9"/>
  <c r="G688" i="9"/>
  <c r="I688" i="9"/>
  <c r="F688" i="9"/>
  <c r="C688" i="9"/>
  <c r="D688" i="9"/>
  <c r="A688" i="9"/>
  <c r="E688" i="9"/>
  <c r="V692" i="9"/>
  <c r="U692" i="9"/>
  <c r="M692" i="9"/>
  <c r="B692" i="9"/>
  <c r="K692" i="9"/>
  <c r="AB692" i="9"/>
  <c r="W692" i="9"/>
  <c r="AA692" i="9"/>
  <c r="T692" i="9"/>
  <c r="S692" i="9"/>
  <c r="Q692" i="9"/>
  <c r="R692" i="9"/>
  <c r="P692" i="9"/>
  <c r="J692" i="9"/>
  <c r="N692" i="9"/>
  <c r="O692" i="9"/>
  <c r="H692" i="9"/>
  <c r="I692" i="9"/>
  <c r="F692" i="9"/>
  <c r="G692" i="9"/>
  <c r="C692" i="9"/>
  <c r="D692" i="9"/>
  <c r="E692" i="9"/>
  <c r="A692" i="9"/>
  <c r="V696" i="9"/>
  <c r="U696" i="9"/>
  <c r="M696" i="9"/>
  <c r="B696" i="9"/>
  <c r="K696" i="9"/>
  <c r="AB696" i="9"/>
  <c r="AA696" i="9"/>
  <c r="W696" i="9"/>
  <c r="T696" i="9"/>
  <c r="S696" i="9"/>
  <c r="Q696" i="9"/>
  <c r="R696" i="9"/>
  <c r="P696" i="9"/>
  <c r="O696" i="9"/>
  <c r="N696" i="9"/>
  <c r="H696" i="9"/>
  <c r="J696" i="9"/>
  <c r="G696" i="9"/>
  <c r="I696" i="9"/>
  <c r="C696" i="9"/>
  <c r="F696" i="9"/>
  <c r="D696" i="9"/>
  <c r="A696" i="9"/>
  <c r="E696" i="9"/>
  <c r="V702" i="9"/>
  <c r="U702" i="9"/>
  <c r="B702" i="9"/>
  <c r="M702" i="9"/>
  <c r="K702" i="9"/>
  <c r="AB702" i="9"/>
  <c r="W702" i="9"/>
  <c r="AA702" i="9"/>
  <c r="T702" i="9"/>
  <c r="S702" i="9"/>
  <c r="Q702" i="9"/>
  <c r="R702" i="9"/>
  <c r="P702" i="9"/>
  <c r="J702" i="9"/>
  <c r="N702" i="9"/>
  <c r="H702" i="9"/>
  <c r="I702" i="9"/>
  <c r="O702" i="9"/>
  <c r="F702" i="9"/>
  <c r="G702" i="9"/>
  <c r="C702" i="9"/>
  <c r="D702" i="9"/>
  <c r="E702" i="9"/>
  <c r="A702" i="9"/>
  <c r="V794" i="9"/>
  <c r="U794" i="9"/>
  <c r="B794" i="9"/>
  <c r="K794" i="9"/>
  <c r="M794" i="9"/>
  <c r="AB794" i="9"/>
  <c r="AA794" i="9"/>
  <c r="W794" i="9"/>
  <c r="T794" i="9"/>
  <c r="S794" i="9"/>
  <c r="R794" i="9"/>
  <c r="Q794" i="9"/>
  <c r="J794" i="9"/>
  <c r="N794" i="9"/>
  <c r="O794" i="9"/>
  <c r="P794" i="9"/>
  <c r="I794" i="9"/>
  <c r="H794" i="9"/>
  <c r="F794" i="9"/>
  <c r="G794" i="9"/>
  <c r="E794" i="9"/>
  <c r="D794" i="9"/>
  <c r="C794" i="9"/>
  <c r="A794" i="9"/>
  <c r="V800" i="9"/>
  <c r="U800" i="9"/>
  <c r="B800" i="9"/>
  <c r="M800" i="9"/>
  <c r="K800" i="9"/>
  <c r="AB800" i="9"/>
  <c r="AA800" i="9"/>
  <c r="T800" i="9"/>
  <c r="W800" i="9"/>
  <c r="S800" i="9"/>
  <c r="Q800" i="9"/>
  <c r="R800" i="9"/>
  <c r="P800" i="9"/>
  <c r="O800" i="9"/>
  <c r="N800" i="9"/>
  <c r="J800" i="9"/>
  <c r="H800" i="9"/>
  <c r="G800" i="9"/>
  <c r="I800" i="9"/>
  <c r="C800" i="9"/>
  <c r="D800" i="9"/>
  <c r="F800" i="9"/>
  <c r="E800" i="9"/>
  <c r="A800" i="9"/>
  <c r="V806" i="9"/>
  <c r="U806" i="9"/>
  <c r="B806" i="9"/>
  <c r="M806" i="9"/>
  <c r="K806" i="9"/>
  <c r="AB806" i="9"/>
  <c r="AA806" i="9"/>
  <c r="T806" i="9"/>
  <c r="W806" i="9"/>
  <c r="S806" i="9"/>
  <c r="Q806" i="9"/>
  <c r="R806" i="9"/>
  <c r="P806" i="9"/>
  <c r="J806" i="9"/>
  <c r="N806" i="9"/>
  <c r="O806" i="9"/>
  <c r="H806" i="9"/>
  <c r="I806" i="9"/>
  <c r="F806" i="9"/>
  <c r="G806" i="9"/>
  <c r="C806" i="9"/>
  <c r="D806" i="9"/>
  <c r="E806" i="9"/>
  <c r="A806" i="9"/>
  <c r="V810" i="9"/>
  <c r="U810" i="9"/>
  <c r="B810" i="9"/>
  <c r="M810" i="9"/>
  <c r="K810" i="9"/>
  <c r="AB810" i="9"/>
  <c r="AA810" i="9"/>
  <c r="W810" i="9"/>
  <c r="T810" i="9"/>
  <c r="S810" i="9"/>
  <c r="R810" i="9"/>
  <c r="Q810" i="9"/>
  <c r="J810" i="9"/>
  <c r="N810" i="9"/>
  <c r="O810" i="9"/>
  <c r="I810" i="9"/>
  <c r="P810" i="9"/>
  <c r="H810" i="9"/>
  <c r="F810" i="9"/>
  <c r="G810" i="9"/>
  <c r="E810" i="9"/>
  <c r="D810" i="9"/>
  <c r="C810" i="9"/>
  <c r="A810" i="9"/>
  <c r="V816" i="9"/>
  <c r="U816" i="9"/>
  <c r="B816" i="9"/>
  <c r="M816" i="9"/>
  <c r="K816" i="9"/>
  <c r="AB816" i="9"/>
  <c r="AA816" i="9"/>
  <c r="T816" i="9"/>
  <c r="W816" i="9"/>
  <c r="S816" i="9"/>
  <c r="Q816" i="9"/>
  <c r="P816" i="9"/>
  <c r="R816" i="9"/>
  <c r="O816" i="9"/>
  <c r="N816" i="9"/>
  <c r="H816" i="9"/>
  <c r="G816" i="9"/>
  <c r="I816" i="9"/>
  <c r="J816" i="9"/>
  <c r="F816" i="9"/>
  <c r="C816" i="9"/>
  <c r="D816" i="9"/>
  <c r="A816" i="9"/>
  <c r="E816" i="9"/>
  <c r="V820" i="9"/>
  <c r="U820" i="9"/>
  <c r="B820" i="9"/>
  <c r="M820" i="9"/>
  <c r="K820" i="9"/>
  <c r="AB820" i="9"/>
  <c r="AA820" i="9"/>
  <c r="T820" i="9"/>
  <c r="W820" i="9"/>
  <c r="S820" i="9"/>
  <c r="Q820" i="9"/>
  <c r="R820" i="9"/>
  <c r="P820" i="9"/>
  <c r="J820" i="9"/>
  <c r="N820" i="9"/>
  <c r="O820" i="9"/>
  <c r="H820" i="9"/>
  <c r="I820" i="9"/>
  <c r="F820" i="9"/>
  <c r="G820" i="9"/>
  <c r="C820" i="9"/>
  <c r="D820" i="9"/>
  <c r="E820" i="9"/>
  <c r="A820" i="9"/>
  <c r="V824" i="9"/>
  <c r="U824" i="9"/>
  <c r="M824" i="9"/>
  <c r="B824" i="9"/>
  <c r="K824" i="9"/>
  <c r="AB824" i="9"/>
  <c r="AA824" i="9"/>
  <c r="T824" i="9"/>
  <c r="S824" i="9"/>
  <c r="W824" i="9"/>
  <c r="Q824" i="9"/>
  <c r="R824" i="9"/>
  <c r="P824" i="9"/>
  <c r="O824" i="9"/>
  <c r="N824" i="9"/>
  <c r="H824" i="9"/>
  <c r="J824" i="9"/>
  <c r="G824" i="9"/>
  <c r="I824" i="9"/>
  <c r="C824" i="9"/>
  <c r="F824" i="9"/>
  <c r="D824" i="9"/>
  <c r="A824" i="9"/>
  <c r="E824" i="9"/>
  <c r="V828" i="9"/>
  <c r="U828" i="9"/>
  <c r="B828" i="9"/>
  <c r="M828" i="9"/>
  <c r="K828" i="9"/>
  <c r="AB828" i="9"/>
  <c r="AA828" i="9"/>
  <c r="T828" i="9"/>
  <c r="W828" i="9"/>
  <c r="S828" i="9"/>
  <c r="Q828" i="9"/>
  <c r="R828" i="9"/>
  <c r="P828" i="9"/>
  <c r="J828" i="9"/>
  <c r="N828" i="9"/>
  <c r="O828" i="9"/>
  <c r="H828" i="9"/>
  <c r="I828" i="9"/>
  <c r="F828" i="9"/>
  <c r="G828" i="9"/>
  <c r="C828" i="9"/>
  <c r="D828" i="9"/>
  <c r="E828" i="9"/>
  <c r="A828" i="9"/>
  <c r="V834" i="9"/>
  <c r="U834" i="9"/>
  <c r="B834" i="9"/>
  <c r="M834" i="9"/>
  <c r="K834" i="9"/>
  <c r="AB834" i="9"/>
  <c r="AA834" i="9"/>
  <c r="W834" i="9"/>
  <c r="T834" i="9"/>
  <c r="S834" i="9"/>
  <c r="R834" i="9"/>
  <c r="J834" i="9"/>
  <c r="P834" i="9"/>
  <c r="N834" i="9"/>
  <c r="O834" i="9"/>
  <c r="Q834" i="9"/>
  <c r="I834" i="9"/>
  <c r="H834" i="9"/>
  <c r="F834" i="9"/>
  <c r="G834" i="9"/>
  <c r="E834" i="9"/>
  <c r="D834" i="9"/>
  <c r="A834" i="9"/>
  <c r="C834" i="9"/>
  <c r="V18" i="9"/>
  <c r="U18" i="9"/>
  <c r="B18" i="9"/>
  <c r="M18" i="9"/>
  <c r="K18" i="9"/>
  <c r="AB18" i="9"/>
  <c r="AA18" i="9"/>
  <c r="W18" i="9"/>
  <c r="T18" i="9"/>
  <c r="R18" i="9"/>
  <c r="S18" i="9"/>
  <c r="Q18" i="9"/>
  <c r="P18" i="9"/>
  <c r="O18" i="9"/>
  <c r="J18" i="9"/>
  <c r="N18" i="9"/>
  <c r="I18" i="9"/>
  <c r="H18" i="9"/>
  <c r="E18" i="9"/>
  <c r="F18" i="9"/>
  <c r="G18" i="9"/>
  <c r="D18" i="9"/>
  <c r="C18" i="9"/>
  <c r="A18" i="9"/>
  <c r="V30" i="9"/>
  <c r="U30" i="9"/>
  <c r="M30" i="9"/>
  <c r="B30" i="9"/>
  <c r="K30" i="9"/>
  <c r="AB30" i="9"/>
  <c r="AA30" i="9"/>
  <c r="W30" i="9"/>
  <c r="T30" i="9"/>
  <c r="R30" i="9"/>
  <c r="S30" i="9"/>
  <c r="P30" i="9"/>
  <c r="Q30" i="9"/>
  <c r="O30" i="9"/>
  <c r="J30" i="9"/>
  <c r="N30" i="9"/>
  <c r="G30" i="9"/>
  <c r="H30" i="9"/>
  <c r="I30" i="9"/>
  <c r="F30" i="9"/>
  <c r="E30" i="9"/>
  <c r="C30" i="9"/>
  <c r="D30" i="9"/>
  <c r="A30" i="9"/>
  <c r="V44" i="9"/>
  <c r="U44" i="9"/>
  <c r="B44" i="9"/>
  <c r="M44" i="9"/>
  <c r="K44" i="9"/>
  <c r="AB44" i="9"/>
  <c r="AA44" i="9"/>
  <c r="W44" i="9"/>
  <c r="T44" i="9"/>
  <c r="S44" i="9"/>
  <c r="Q44" i="9"/>
  <c r="R44" i="9"/>
  <c r="P44" i="9"/>
  <c r="O44" i="9"/>
  <c r="J44" i="9"/>
  <c r="N44" i="9"/>
  <c r="G44" i="9"/>
  <c r="H44" i="9"/>
  <c r="I44" i="9"/>
  <c r="E44" i="9"/>
  <c r="F44" i="9"/>
  <c r="C44" i="9"/>
  <c r="D44" i="9"/>
  <c r="A44" i="9"/>
  <c r="V56" i="9"/>
  <c r="U56" i="9"/>
  <c r="K56" i="9"/>
  <c r="B56" i="9"/>
  <c r="M56" i="9"/>
  <c r="AB56" i="9"/>
  <c r="AA56" i="9"/>
  <c r="W56" i="9"/>
  <c r="T56" i="9"/>
  <c r="R56" i="9"/>
  <c r="S56" i="9"/>
  <c r="P56" i="9"/>
  <c r="Q56" i="9"/>
  <c r="O56" i="9"/>
  <c r="N56" i="9"/>
  <c r="G56" i="9"/>
  <c r="H56" i="9"/>
  <c r="J56" i="9"/>
  <c r="I56" i="9"/>
  <c r="E56" i="9"/>
  <c r="C56" i="9"/>
  <c r="D56" i="9"/>
  <c r="F56" i="9"/>
  <c r="A56" i="9"/>
  <c r="V70" i="9"/>
  <c r="U70" i="9"/>
  <c r="B70" i="9"/>
  <c r="M70" i="9"/>
  <c r="K70" i="9"/>
  <c r="AB70" i="9"/>
  <c r="AA70" i="9"/>
  <c r="W70" i="9"/>
  <c r="T70" i="9"/>
  <c r="R70" i="9"/>
  <c r="S70" i="9"/>
  <c r="P70" i="9"/>
  <c r="Q70" i="9"/>
  <c r="O70" i="9"/>
  <c r="J70" i="9"/>
  <c r="N70" i="9"/>
  <c r="G70" i="9"/>
  <c r="H70" i="9"/>
  <c r="I70" i="9"/>
  <c r="F70" i="9"/>
  <c r="E70" i="9"/>
  <c r="C70" i="9"/>
  <c r="D70" i="9"/>
  <c r="A70" i="9"/>
  <c r="V80" i="9"/>
  <c r="U80" i="9"/>
  <c r="B80" i="9"/>
  <c r="M80" i="9"/>
  <c r="K80" i="9"/>
  <c r="AB80" i="9"/>
  <c r="AA80" i="9"/>
  <c r="W80" i="9"/>
  <c r="T80" i="9"/>
  <c r="R80" i="9"/>
  <c r="S80" i="9"/>
  <c r="P80" i="9"/>
  <c r="Q80" i="9"/>
  <c r="O80" i="9"/>
  <c r="N80" i="9"/>
  <c r="J80" i="9"/>
  <c r="G80" i="9"/>
  <c r="H80" i="9"/>
  <c r="I80" i="9"/>
  <c r="E80" i="9"/>
  <c r="F80" i="9"/>
  <c r="C80" i="9"/>
  <c r="D80" i="9"/>
  <c r="A80" i="9"/>
  <c r="V92" i="9"/>
  <c r="U92" i="9"/>
  <c r="B92" i="9"/>
  <c r="M92" i="9"/>
  <c r="K92" i="9"/>
  <c r="AB92" i="9"/>
  <c r="AA92" i="9"/>
  <c r="W92" i="9"/>
  <c r="T92" i="9"/>
  <c r="S92" i="9"/>
  <c r="Q92" i="9"/>
  <c r="R92" i="9"/>
  <c r="P92" i="9"/>
  <c r="O92" i="9"/>
  <c r="J92" i="9"/>
  <c r="N92" i="9"/>
  <c r="G92" i="9"/>
  <c r="H92" i="9"/>
  <c r="I92" i="9"/>
  <c r="E92" i="9"/>
  <c r="F92" i="9"/>
  <c r="C92" i="9"/>
  <c r="D92" i="9"/>
  <c r="A92" i="9"/>
  <c r="V104" i="9"/>
  <c r="U104" i="9"/>
  <c r="M104" i="9"/>
  <c r="B104" i="9"/>
  <c r="K104" i="9"/>
  <c r="AB104" i="9"/>
  <c r="AA104" i="9"/>
  <c r="T104" i="9"/>
  <c r="W104" i="9"/>
  <c r="S104" i="9"/>
  <c r="P104" i="9"/>
  <c r="Q104" i="9"/>
  <c r="O104" i="9"/>
  <c r="R104" i="9"/>
  <c r="N104" i="9"/>
  <c r="G104" i="9"/>
  <c r="J104" i="9"/>
  <c r="H104" i="9"/>
  <c r="I104" i="9"/>
  <c r="E104" i="9"/>
  <c r="F104" i="9"/>
  <c r="C104" i="9"/>
  <c r="D104" i="9"/>
  <c r="A104" i="9"/>
  <c r="V118" i="9"/>
  <c r="U118" i="9"/>
  <c r="B118" i="9"/>
  <c r="M118" i="9"/>
  <c r="K118" i="9"/>
  <c r="AB118" i="9"/>
  <c r="AA118" i="9"/>
  <c r="W118" i="9"/>
  <c r="T118" i="9"/>
  <c r="S118" i="9"/>
  <c r="P118" i="9"/>
  <c r="Q118" i="9"/>
  <c r="R118" i="9"/>
  <c r="O118" i="9"/>
  <c r="J118" i="9"/>
  <c r="N118" i="9"/>
  <c r="G118" i="9"/>
  <c r="H118" i="9"/>
  <c r="I118" i="9"/>
  <c r="F118" i="9"/>
  <c r="C118" i="9"/>
  <c r="D118" i="9"/>
  <c r="A118" i="9"/>
  <c r="E118" i="9"/>
  <c r="V130" i="9"/>
  <c r="U130" i="9"/>
  <c r="B130" i="9"/>
  <c r="K130" i="9"/>
  <c r="M130" i="9"/>
  <c r="AB130" i="9"/>
  <c r="AA130" i="9"/>
  <c r="W130" i="9"/>
  <c r="T130" i="9"/>
  <c r="S130" i="9"/>
  <c r="R130" i="9"/>
  <c r="O130" i="9"/>
  <c r="P130" i="9"/>
  <c r="J130" i="9"/>
  <c r="N130" i="9"/>
  <c r="Q130" i="9"/>
  <c r="I130" i="9"/>
  <c r="H130" i="9"/>
  <c r="E130" i="9"/>
  <c r="F130" i="9"/>
  <c r="G130" i="9"/>
  <c r="D130" i="9"/>
  <c r="A130" i="9"/>
  <c r="C130" i="9"/>
  <c r="V144" i="9"/>
  <c r="U144" i="9"/>
  <c r="B144" i="9"/>
  <c r="M144" i="9"/>
  <c r="AB144" i="9"/>
  <c r="K144" i="9"/>
  <c r="AA144" i="9"/>
  <c r="W144" i="9"/>
  <c r="T144" i="9"/>
  <c r="S144" i="9"/>
  <c r="P144" i="9"/>
  <c r="Q144" i="9"/>
  <c r="O144" i="9"/>
  <c r="R144" i="9"/>
  <c r="N144" i="9"/>
  <c r="J144" i="9"/>
  <c r="G144" i="9"/>
  <c r="H144" i="9"/>
  <c r="I144" i="9"/>
  <c r="E144" i="9"/>
  <c r="F144" i="9"/>
  <c r="C144" i="9"/>
  <c r="D144" i="9"/>
  <c r="A144" i="9"/>
  <c r="V154" i="9"/>
  <c r="U154" i="9"/>
  <c r="B154" i="9"/>
  <c r="M154" i="9"/>
  <c r="K154" i="9"/>
  <c r="AB154" i="9"/>
  <c r="AA154" i="9"/>
  <c r="W154" i="9"/>
  <c r="T154" i="9"/>
  <c r="S154" i="9"/>
  <c r="R154" i="9"/>
  <c r="Q154" i="9"/>
  <c r="P154" i="9"/>
  <c r="O154" i="9"/>
  <c r="J154" i="9"/>
  <c r="N154" i="9"/>
  <c r="I154" i="9"/>
  <c r="H154" i="9"/>
  <c r="G154" i="9"/>
  <c r="E154" i="9"/>
  <c r="F154" i="9"/>
  <c r="D154" i="9"/>
  <c r="C154" i="9"/>
  <c r="A154" i="9"/>
  <c r="V166" i="9"/>
  <c r="U166" i="9"/>
  <c r="B166" i="9"/>
  <c r="M166" i="9"/>
  <c r="K166" i="9"/>
  <c r="AB166" i="9"/>
  <c r="AA166" i="9"/>
  <c r="W166" i="9"/>
  <c r="T166" i="9"/>
  <c r="S166" i="9"/>
  <c r="P166" i="9"/>
  <c r="Q166" i="9"/>
  <c r="R166" i="9"/>
  <c r="O166" i="9"/>
  <c r="J166" i="9"/>
  <c r="N166" i="9"/>
  <c r="G166" i="9"/>
  <c r="H166" i="9"/>
  <c r="I166" i="9"/>
  <c r="F166" i="9"/>
  <c r="E166" i="9"/>
  <c r="C166" i="9"/>
  <c r="D166" i="9"/>
  <c r="A166" i="9"/>
  <c r="V176" i="9"/>
  <c r="U176" i="9"/>
  <c r="B176" i="9"/>
  <c r="M176" i="9"/>
  <c r="K176" i="9"/>
  <c r="AA176" i="9"/>
  <c r="AB176" i="9"/>
  <c r="W176" i="9"/>
  <c r="T176" i="9"/>
  <c r="S176" i="9"/>
  <c r="P176" i="9"/>
  <c r="Q176" i="9"/>
  <c r="O176" i="9"/>
  <c r="R176" i="9"/>
  <c r="N176" i="9"/>
  <c r="G176" i="9"/>
  <c r="H176" i="9"/>
  <c r="J176" i="9"/>
  <c r="I176" i="9"/>
  <c r="E176" i="9"/>
  <c r="C176" i="9"/>
  <c r="F176" i="9"/>
  <c r="D176" i="9"/>
  <c r="A176" i="9"/>
  <c r="V188" i="9"/>
  <c r="U188" i="9"/>
  <c r="B188" i="9"/>
  <c r="M188" i="9"/>
  <c r="K188" i="9"/>
  <c r="AB188" i="9"/>
  <c r="AA188" i="9"/>
  <c r="W188" i="9"/>
  <c r="T188" i="9"/>
  <c r="S188" i="9"/>
  <c r="Q188" i="9"/>
  <c r="R188" i="9"/>
  <c r="P188" i="9"/>
  <c r="O188" i="9"/>
  <c r="J188" i="9"/>
  <c r="N188" i="9"/>
  <c r="G188" i="9"/>
  <c r="H188" i="9"/>
  <c r="I188" i="9"/>
  <c r="E188" i="9"/>
  <c r="F188" i="9"/>
  <c r="C188" i="9"/>
  <c r="D188" i="9"/>
  <c r="A188" i="9"/>
  <c r="V200" i="9"/>
  <c r="U200" i="9"/>
  <c r="B200" i="9"/>
  <c r="M200" i="9"/>
  <c r="K200" i="9"/>
  <c r="AB200" i="9"/>
  <c r="AA200" i="9"/>
  <c r="W200" i="9"/>
  <c r="T200" i="9"/>
  <c r="S200" i="9"/>
  <c r="P200" i="9"/>
  <c r="Q200" i="9"/>
  <c r="O200" i="9"/>
  <c r="R200" i="9"/>
  <c r="N200" i="9"/>
  <c r="J200" i="9"/>
  <c r="G200" i="9"/>
  <c r="H200" i="9"/>
  <c r="I200" i="9"/>
  <c r="E200" i="9"/>
  <c r="F200" i="9"/>
  <c r="C200" i="9"/>
  <c r="D200" i="9"/>
  <c r="A200" i="9"/>
  <c r="V212" i="9"/>
  <c r="U212" i="9"/>
  <c r="B212" i="9"/>
  <c r="M212" i="9"/>
  <c r="K212" i="9"/>
  <c r="AB212" i="9"/>
  <c r="AA212" i="9"/>
  <c r="W212" i="9"/>
  <c r="T212" i="9"/>
  <c r="S212" i="9"/>
  <c r="Q212" i="9"/>
  <c r="R212" i="9"/>
  <c r="P212" i="9"/>
  <c r="O212" i="9"/>
  <c r="J212" i="9"/>
  <c r="N212" i="9"/>
  <c r="G212" i="9"/>
  <c r="H212" i="9"/>
  <c r="I212" i="9"/>
  <c r="E212" i="9"/>
  <c r="F212" i="9"/>
  <c r="C212" i="9"/>
  <c r="D212" i="9"/>
  <c r="A212" i="9"/>
  <c r="V224" i="9"/>
  <c r="U224" i="9"/>
  <c r="B224" i="9"/>
  <c r="M224" i="9"/>
  <c r="K224" i="9"/>
  <c r="AB224" i="9"/>
  <c r="AA224" i="9"/>
  <c r="T224" i="9"/>
  <c r="S224" i="9"/>
  <c r="W224" i="9"/>
  <c r="P224" i="9"/>
  <c r="Q224" i="9"/>
  <c r="R224" i="9"/>
  <c r="O224" i="9"/>
  <c r="N224" i="9"/>
  <c r="J224" i="9"/>
  <c r="G224" i="9"/>
  <c r="H224" i="9"/>
  <c r="E224" i="9"/>
  <c r="I224" i="9"/>
  <c r="F224" i="9"/>
  <c r="C224" i="9"/>
  <c r="D224" i="9"/>
  <c r="A224" i="9"/>
  <c r="V236" i="9"/>
  <c r="U236" i="9"/>
  <c r="B236" i="9"/>
  <c r="M236" i="9"/>
  <c r="K236" i="9"/>
  <c r="AB236" i="9"/>
  <c r="AA236" i="9"/>
  <c r="W236" i="9"/>
  <c r="T236" i="9"/>
  <c r="S236" i="9"/>
  <c r="Q236" i="9"/>
  <c r="R236" i="9"/>
  <c r="P236" i="9"/>
  <c r="O236" i="9"/>
  <c r="J236" i="9"/>
  <c r="N236" i="9"/>
  <c r="G236" i="9"/>
  <c r="H236" i="9"/>
  <c r="I236" i="9"/>
  <c r="E236" i="9"/>
  <c r="F236" i="9"/>
  <c r="C236" i="9"/>
  <c r="D236" i="9"/>
  <c r="A236" i="9"/>
  <c r="V248" i="9"/>
  <c r="U248" i="9"/>
  <c r="M248" i="9"/>
  <c r="B248" i="9"/>
  <c r="K248" i="9"/>
  <c r="AB248" i="9"/>
  <c r="AA248" i="9"/>
  <c r="W248" i="9"/>
  <c r="T248" i="9"/>
  <c r="S248" i="9"/>
  <c r="P248" i="9"/>
  <c r="Q248" i="9"/>
  <c r="R248" i="9"/>
  <c r="O248" i="9"/>
  <c r="N248" i="9"/>
  <c r="G248" i="9"/>
  <c r="H248" i="9"/>
  <c r="J248" i="9"/>
  <c r="I248" i="9"/>
  <c r="E248" i="9"/>
  <c r="C248" i="9"/>
  <c r="D248" i="9"/>
  <c r="A248" i="9"/>
  <c r="F248" i="9"/>
  <c r="V260" i="9"/>
  <c r="U260" i="9"/>
  <c r="B260" i="9"/>
  <c r="M260" i="9"/>
  <c r="K260" i="9"/>
  <c r="AA260" i="9"/>
  <c r="AB260" i="9"/>
  <c r="W260" i="9"/>
  <c r="T260" i="9"/>
  <c r="S260" i="9"/>
  <c r="Q260" i="9"/>
  <c r="R260" i="9"/>
  <c r="P260" i="9"/>
  <c r="O260" i="9"/>
  <c r="J260" i="9"/>
  <c r="N260" i="9"/>
  <c r="G260" i="9"/>
  <c r="H260" i="9"/>
  <c r="I260" i="9"/>
  <c r="E260" i="9"/>
  <c r="F260" i="9"/>
  <c r="C260" i="9"/>
  <c r="D260" i="9"/>
  <c r="A260" i="9"/>
  <c r="V270" i="9"/>
  <c r="U270" i="9"/>
  <c r="B270" i="9"/>
  <c r="M270" i="9"/>
  <c r="K270" i="9"/>
  <c r="AA270" i="9"/>
  <c r="AB270" i="9"/>
  <c r="W270" i="9"/>
  <c r="T270" i="9"/>
  <c r="S270" i="9"/>
  <c r="P270" i="9"/>
  <c r="Q270" i="9"/>
  <c r="R270" i="9"/>
  <c r="O270" i="9"/>
  <c r="J270" i="9"/>
  <c r="N270" i="9"/>
  <c r="H270" i="9"/>
  <c r="I270" i="9"/>
  <c r="F270" i="9"/>
  <c r="G270" i="9"/>
  <c r="C270" i="9"/>
  <c r="D270" i="9"/>
  <c r="E270" i="9"/>
  <c r="A270" i="9"/>
  <c r="V282" i="9"/>
  <c r="U282" i="9"/>
  <c r="B282" i="9"/>
  <c r="M282" i="9"/>
  <c r="K282" i="9"/>
  <c r="AA282" i="9"/>
  <c r="AB282" i="9"/>
  <c r="W282" i="9"/>
  <c r="T282" i="9"/>
  <c r="S282" i="9"/>
  <c r="R282" i="9"/>
  <c r="Q282" i="9"/>
  <c r="P282" i="9"/>
  <c r="O282" i="9"/>
  <c r="J282" i="9"/>
  <c r="N282" i="9"/>
  <c r="I282" i="9"/>
  <c r="H282" i="9"/>
  <c r="E282" i="9"/>
  <c r="F282" i="9"/>
  <c r="G282" i="9"/>
  <c r="D282" i="9"/>
  <c r="C282" i="9"/>
  <c r="A282" i="9"/>
  <c r="V296" i="9"/>
  <c r="U296" i="9"/>
  <c r="B296" i="9"/>
  <c r="M296" i="9"/>
  <c r="K296" i="9"/>
  <c r="AB296" i="9"/>
  <c r="AA296" i="9"/>
  <c r="T296" i="9"/>
  <c r="W296" i="9"/>
  <c r="S296" i="9"/>
  <c r="P296" i="9"/>
  <c r="Q296" i="9"/>
  <c r="O296" i="9"/>
  <c r="R296" i="9"/>
  <c r="N296" i="9"/>
  <c r="J296" i="9"/>
  <c r="H296" i="9"/>
  <c r="I296" i="9"/>
  <c r="G296" i="9"/>
  <c r="E296" i="9"/>
  <c r="F296" i="9"/>
  <c r="C296" i="9"/>
  <c r="D296" i="9"/>
  <c r="A296" i="9"/>
  <c r="V308" i="9"/>
  <c r="U308" i="9"/>
  <c r="B308" i="9"/>
  <c r="M308" i="9"/>
  <c r="K308" i="9"/>
  <c r="AA308" i="9"/>
  <c r="AB308" i="9"/>
  <c r="W308" i="9"/>
  <c r="T308" i="9"/>
  <c r="S308" i="9"/>
  <c r="Q308" i="9"/>
  <c r="R308" i="9"/>
  <c r="P308" i="9"/>
  <c r="O308" i="9"/>
  <c r="J308" i="9"/>
  <c r="N308" i="9"/>
  <c r="H308" i="9"/>
  <c r="I308" i="9"/>
  <c r="E308" i="9"/>
  <c r="F308" i="9"/>
  <c r="G308" i="9"/>
  <c r="C308" i="9"/>
  <c r="D308" i="9"/>
  <c r="A308" i="9"/>
  <c r="V318" i="9"/>
  <c r="U318" i="9"/>
  <c r="M318" i="9"/>
  <c r="B318" i="9"/>
  <c r="K318" i="9"/>
  <c r="AA318" i="9"/>
  <c r="AB318" i="9"/>
  <c r="W318" i="9"/>
  <c r="T318" i="9"/>
  <c r="S318" i="9"/>
  <c r="P318" i="9"/>
  <c r="Q318" i="9"/>
  <c r="R318" i="9"/>
  <c r="O318" i="9"/>
  <c r="J318" i="9"/>
  <c r="N318" i="9"/>
  <c r="H318" i="9"/>
  <c r="I318" i="9"/>
  <c r="F318" i="9"/>
  <c r="G318" i="9"/>
  <c r="E318" i="9"/>
  <c r="C318" i="9"/>
  <c r="D318" i="9"/>
  <c r="A318" i="9"/>
  <c r="V330" i="9"/>
  <c r="U330" i="9"/>
  <c r="B330" i="9"/>
  <c r="K330" i="9"/>
  <c r="M330" i="9"/>
  <c r="AA330" i="9"/>
  <c r="AB330" i="9"/>
  <c r="W330" i="9"/>
  <c r="T330" i="9"/>
  <c r="S330" i="9"/>
  <c r="R330" i="9"/>
  <c r="Q330" i="9"/>
  <c r="P330" i="9"/>
  <c r="O330" i="9"/>
  <c r="J330" i="9"/>
  <c r="N330" i="9"/>
  <c r="I330" i="9"/>
  <c r="H330" i="9"/>
  <c r="E330" i="9"/>
  <c r="F330" i="9"/>
  <c r="G330" i="9"/>
  <c r="D330" i="9"/>
  <c r="C330" i="9"/>
  <c r="A330" i="9"/>
  <c r="V342" i="9"/>
  <c r="U342" i="9"/>
  <c r="B342" i="9"/>
  <c r="M342" i="9"/>
  <c r="K342" i="9"/>
  <c r="AA342" i="9"/>
  <c r="AB342" i="9"/>
  <c r="W342" i="9"/>
  <c r="T342" i="9"/>
  <c r="S342" i="9"/>
  <c r="P342" i="9"/>
  <c r="Q342" i="9"/>
  <c r="R342" i="9"/>
  <c r="O342" i="9"/>
  <c r="J342" i="9"/>
  <c r="N342" i="9"/>
  <c r="H342" i="9"/>
  <c r="I342" i="9"/>
  <c r="F342" i="9"/>
  <c r="G342" i="9"/>
  <c r="C342" i="9"/>
  <c r="D342" i="9"/>
  <c r="A342" i="9"/>
  <c r="E342" i="9"/>
  <c r="V356" i="9"/>
  <c r="U356" i="9"/>
  <c r="B356" i="9"/>
  <c r="M356" i="9"/>
  <c r="K356" i="9"/>
  <c r="AA356" i="9"/>
  <c r="AB356" i="9"/>
  <c r="W356" i="9"/>
  <c r="T356" i="9"/>
  <c r="S356" i="9"/>
  <c r="Q356" i="9"/>
  <c r="R356" i="9"/>
  <c r="P356" i="9"/>
  <c r="J356" i="9"/>
  <c r="N356" i="9"/>
  <c r="O356" i="9"/>
  <c r="H356" i="9"/>
  <c r="I356" i="9"/>
  <c r="E356" i="9"/>
  <c r="F356" i="9"/>
  <c r="G356" i="9"/>
  <c r="C356" i="9"/>
  <c r="D356" i="9"/>
  <c r="A356" i="9"/>
  <c r="V368" i="9"/>
  <c r="U368" i="9"/>
  <c r="B368" i="9"/>
  <c r="M368" i="9"/>
  <c r="K368" i="9"/>
  <c r="AB368" i="9"/>
  <c r="AA368" i="9"/>
  <c r="W368" i="9"/>
  <c r="T368" i="9"/>
  <c r="S368" i="9"/>
  <c r="P368" i="9"/>
  <c r="Q368" i="9"/>
  <c r="R368" i="9"/>
  <c r="O368" i="9"/>
  <c r="N368" i="9"/>
  <c r="H368" i="9"/>
  <c r="G368" i="9"/>
  <c r="I368" i="9"/>
  <c r="J368" i="9"/>
  <c r="E368" i="9"/>
  <c r="C368" i="9"/>
  <c r="F368" i="9"/>
  <c r="D368" i="9"/>
  <c r="A368" i="9"/>
  <c r="V378" i="9"/>
  <c r="U378" i="9"/>
  <c r="B378" i="9"/>
  <c r="M378" i="9"/>
  <c r="K378" i="9"/>
  <c r="AA378" i="9"/>
  <c r="AB378" i="9"/>
  <c r="W378" i="9"/>
  <c r="T378" i="9"/>
  <c r="R378" i="9"/>
  <c r="S378" i="9"/>
  <c r="Q378" i="9"/>
  <c r="P378" i="9"/>
  <c r="J378" i="9"/>
  <c r="N378" i="9"/>
  <c r="O378" i="9"/>
  <c r="I378" i="9"/>
  <c r="H378" i="9"/>
  <c r="E378" i="9"/>
  <c r="F378" i="9"/>
  <c r="G378" i="9"/>
  <c r="D378" i="9"/>
  <c r="C378" i="9"/>
  <c r="A378" i="9"/>
  <c r="V390" i="9"/>
  <c r="U390" i="9"/>
  <c r="M390" i="9"/>
  <c r="B390" i="9"/>
  <c r="K390" i="9"/>
  <c r="AA390" i="9"/>
  <c r="AB390" i="9"/>
  <c r="W390" i="9"/>
  <c r="T390" i="9"/>
  <c r="S390" i="9"/>
  <c r="P390" i="9"/>
  <c r="Q390" i="9"/>
  <c r="R390" i="9"/>
  <c r="J390" i="9"/>
  <c r="N390" i="9"/>
  <c r="H390" i="9"/>
  <c r="I390" i="9"/>
  <c r="O390" i="9"/>
  <c r="F390" i="9"/>
  <c r="G390" i="9"/>
  <c r="E390" i="9"/>
  <c r="C390" i="9"/>
  <c r="D390" i="9"/>
  <c r="A390" i="9"/>
  <c r="V402" i="9"/>
  <c r="U402" i="9"/>
  <c r="B402" i="9"/>
  <c r="K402" i="9"/>
  <c r="AA402" i="9"/>
  <c r="AB402" i="9"/>
  <c r="M402" i="9"/>
  <c r="W402" i="9"/>
  <c r="T402" i="9"/>
  <c r="S402" i="9"/>
  <c r="R402" i="9"/>
  <c r="Q402" i="9"/>
  <c r="P402" i="9"/>
  <c r="J402" i="9"/>
  <c r="N402" i="9"/>
  <c r="O402" i="9"/>
  <c r="I402" i="9"/>
  <c r="H402" i="9"/>
  <c r="E402" i="9"/>
  <c r="F402" i="9"/>
  <c r="G402" i="9"/>
  <c r="D402" i="9"/>
  <c r="C402" i="9"/>
  <c r="A402" i="9"/>
  <c r="V414" i="9"/>
  <c r="U414" i="9"/>
  <c r="B414" i="9"/>
  <c r="M414" i="9"/>
  <c r="K414" i="9"/>
  <c r="AA414" i="9"/>
  <c r="AB414" i="9"/>
  <c r="W414" i="9"/>
  <c r="T414" i="9"/>
  <c r="S414" i="9"/>
  <c r="P414" i="9"/>
  <c r="Q414" i="9"/>
  <c r="R414" i="9"/>
  <c r="J414" i="9"/>
  <c r="N414" i="9"/>
  <c r="O414" i="9"/>
  <c r="H414" i="9"/>
  <c r="I414" i="9"/>
  <c r="F414" i="9"/>
  <c r="G414" i="9"/>
  <c r="E414" i="9"/>
  <c r="C414" i="9"/>
  <c r="D414" i="9"/>
  <c r="A414" i="9"/>
  <c r="V426" i="9"/>
  <c r="U426" i="9"/>
  <c r="B426" i="9"/>
  <c r="M426" i="9"/>
  <c r="K426" i="9"/>
  <c r="AA426" i="9"/>
  <c r="AB426" i="9"/>
  <c r="W426" i="9"/>
  <c r="T426" i="9"/>
  <c r="S426" i="9"/>
  <c r="R426" i="9"/>
  <c r="Q426" i="9"/>
  <c r="P426" i="9"/>
  <c r="J426" i="9"/>
  <c r="N426" i="9"/>
  <c r="O426" i="9"/>
  <c r="I426" i="9"/>
  <c r="H426" i="9"/>
  <c r="E426" i="9"/>
  <c r="F426" i="9"/>
  <c r="G426" i="9"/>
  <c r="D426" i="9"/>
  <c r="C426" i="9"/>
  <c r="A426" i="9"/>
  <c r="V438" i="9"/>
  <c r="U438" i="9"/>
  <c r="B438" i="9"/>
  <c r="M438" i="9"/>
  <c r="K438" i="9"/>
  <c r="AA438" i="9"/>
  <c r="AB438" i="9"/>
  <c r="W438" i="9"/>
  <c r="T438" i="9"/>
  <c r="S438" i="9"/>
  <c r="P438" i="9"/>
  <c r="Q438" i="9"/>
  <c r="R438" i="9"/>
  <c r="J438" i="9"/>
  <c r="N438" i="9"/>
  <c r="H438" i="9"/>
  <c r="I438" i="9"/>
  <c r="O438" i="9"/>
  <c r="F438" i="9"/>
  <c r="G438" i="9"/>
  <c r="C438" i="9"/>
  <c r="D438" i="9"/>
  <c r="E438" i="9"/>
  <c r="A438" i="9"/>
  <c r="V450" i="9"/>
  <c r="U450" i="9"/>
  <c r="B450" i="9"/>
  <c r="M450" i="9"/>
  <c r="K450" i="9"/>
  <c r="AA450" i="9"/>
  <c r="AB450" i="9"/>
  <c r="W450" i="9"/>
  <c r="T450" i="9"/>
  <c r="S450" i="9"/>
  <c r="R450" i="9"/>
  <c r="P450" i="9"/>
  <c r="J450" i="9"/>
  <c r="N450" i="9"/>
  <c r="O450" i="9"/>
  <c r="Q450" i="9"/>
  <c r="I450" i="9"/>
  <c r="H450" i="9"/>
  <c r="E450" i="9"/>
  <c r="F450" i="9"/>
  <c r="G450" i="9"/>
  <c r="D450" i="9"/>
  <c r="A450" i="9"/>
  <c r="C450" i="9"/>
  <c r="V462" i="9"/>
  <c r="U462" i="9"/>
  <c r="B462" i="9"/>
  <c r="M462" i="9"/>
  <c r="K462" i="9"/>
  <c r="AA462" i="9"/>
  <c r="AB462" i="9"/>
  <c r="W462" i="9"/>
  <c r="T462" i="9"/>
  <c r="S462" i="9"/>
  <c r="P462" i="9"/>
  <c r="Q462" i="9"/>
  <c r="R462" i="9"/>
  <c r="J462" i="9"/>
  <c r="N462" i="9"/>
  <c r="O462" i="9"/>
  <c r="H462" i="9"/>
  <c r="I462" i="9"/>
  <c r="F462" i="9"/>
  <c r="G462" i="9"/>
  <c r="C462" i="9"/>
  <c r="D462" i="9"/>
  <c r="E462" i="9"/>
  <c r="A462" i="9"/>
  <c r="V474" i="9"/>
  <c r="U474" i="9"/>
  <c r="B474" i="9"/>
  <c r="K474" i="9"/>
  <c r="M474" i="9"/>
  <c r="AA474" i="9"/>
  <c r="AB474" i="9"/>
  <c r="W474" i="9"/>
  <c r="T474" i="9"/>
  <c r="S474" i="9"/>
  <c r="R474" i="9"/>
  <c r="Q474" i="9"/>
  <c r="P474" i="9"/>
  <c r="J474" i="9"/>
  <c r="N474" i="9"/>
  <c r="O474" i="9"/>
  <c r="I474" i="9"/>
  <c r="H474" i="9"/>
  <c r="E474" i="9"/>
  <c r="F474" i="9"/>
  <c r="G474" i="9"/>
  <c r="D474" i="9"/>
  <c r="C474" i="9"/>
  <c r="A474" i="9"/>
  <c r="V486" i="9"/>
  <c r="U486" i="9"/>
  <c r="B486" i="9"/>
  <c r="M486" i="9"/>
  <c r="K486" i="9"/>
  <c r="AA486" i="9"/>
  <c r="AB486" i="9"/>
  <c r="W486" i="9"/>
  <c r="T486" i="9"/>
  <c r="S486" i="9"/>
  <c r="P486" i="9"/>
  <c r="Q486" i="9"/>
  <c r="R486" i="9"/>
  <c r="J486" i="9"/>
  <c r="N486" i="9"/>
  <c r="O486" i="9"/>
  <c r="H486" i="9"/>
  <c r="I486" i="9"/>
  <c r="F486" i="9"/>
  <c r="G486" i="9"/>
  <c r="E486" i="9"/>
  <c r="C486" i="9"/>
  <c r="D486" i="9"/>
  <c r="A486" i="9"/>
  <c r="V498" i="9"/>
  <c r="U498" i="9"/>
  <c r="B498" i="9"/>
  <c r="K498" i="9"/>
  <c r="M498" i="9"/>
  <c r="AA498" i="9"/>
  <c r="AB498" i="9"/>
  <c r="W498" i="9"/>
  <c r="T498" i="9"/>
  <c r="R498" i="9"/>
  <c r="Q498" i="9"/>
  <c r="P498" i="9"/>
  <c r="S498" i="9"/>
  <c r="J498" i="9"/>
  <c r="N498" i="9"/>
  <c r="O498" i="9"/>
  <c r="I498" i="9"/>
  <c r="H498" i="9"/>
  <c r="E498" i="9"/>
  <c r="F498" i="9"/>
  <c r="G498" i="9"/>
  <c r="D498" i="9"/>
  <c r="A498" i="9"/>
  <c r="C498" i="9"/>
  <c r="V510" i="9"/>
  <c r="U510" i="9"/>
  <c r="M510" i="9"/>
  <c r="B510" i="9"/>
  <c r="K510" i="9"/>
  <c r="AA510" i="9"/>
  <c r="AB510" i="9"/>
  <c r="W510" i="9"/>
  <c r="T510" i="9"/>
  <c r="S510" i="9"/>
  <c r="P510" i="9"/>
  <c r="Q510" i="9"/>
  <c r="R510" i="9"/>
  <c r="J510" i="9"/>
  <c r="N510" i="9"/>
  <c r="H510" i="9"/>
  <c r="I510" i="9"/>
  <c r="F510" i="9"/>
  <c r="O510" i="9"/>
  <c r="G510" i="9"/>
  <c r="E510" i="9"/>
  <c r="C510" i="9"/>
  <c r="D510" i="9"/>
  <c r="A510" i="9"/>
  <c r="V514" i="9"/>
  <c r="U514" i="9"/>
  <c r="B514" i="9"/>
  <c r="M514" i="9"/>
  <c r="K514" i="9"/>
  <c r="AA514" i="9"/>
  <c r="AB514" i="9"/>
  <c r="W514" i="9"/>
  <c r="T514" i="9"/>
  <c r="S514" i="9"/>
  <c r="R514" i="9"/>
  <c r="P514" i="9"/>
  <c r="J514" i="9"/>
  <c r="Q514" i="9"/>
  <c r="N514" i="9"/>
  <c r="O514" i="9"/>
  <c r="I514" i="9"/>
  <c r="H514" i="9"/>
  <c r="E514" i="9"/>
  <c r="F514" i="9"/>
  <c r="G514" i="9"/>
  <c r="D514" i="9"/>
  <c r="A514" i="9"/>
  <c r="C514" i="9"/>
  <c r="V518" i="9"/>
  <c r="U518" i="9"/>
  <c r="M518" i="9"/>
  <c r="B518" i="9"/>
  <c r="K518" i="9"/>
  <c r="AB518" i="9"/>
  <c r="W518" i="9"/>
  <c r="AA518" i="9"/>
  <c r="T518" i="9"/>
  <c r="S518" i="9"/>
  <c r="P518" i="9"/>
  <c r="Q518" i="9"/>
  <c r="R518" i="9"/>
  <c r="J518" i="9"/>
  <c r="N518" i="9"/>
  <c r="H518" i="9"/>
  <c r="I518" i="9"/>
  <c r="O518" i="9"/>
  <c r="F518" i="9"/>
  <c r="G518" i="9"/>
  <c r="E518" i="9"/>
  <c r="C518" i="9"/>
  <c r="D518" i="9"/>
  <c r="A518" i="9"/>
  <c r="V522" i="9"/>
  <c r="U522" i="9"/>
  <c r="B522" i="9"/>
  <c r="K522" i="9"/>
  <c r="M522" i="9"/>
  <c r="AB522" i="9"/>
  <c r="W522" i="9"/>
  <c r="AA522" i="9"/>
  <c r="T522" i="9"/>
  <c r="S522" i="9"/>
  <c r="R522" i="9"/>
  <c r="Q522" i="9"/>
  <c r="P522" i="9"/>
  <c r="J522" i="9"/>
  <c r="N522" i="9"/>
  <c r="O522" i="9"/>
  <c r="I522" i="9"/>
  <c r="H522" i="9"/>
  <c r="E522" i="9"/>
  <c r="F522" i="9"/>
  <c r="G522" i="9"/>
  <c r="D522" i="9"/>
  <c r="C522" i="9"/>
  <c r="A522" i="9"/>
  <c r="V530" i="9"/>
  <c r="U530" i="9"/>
  <c r="B530" i="9"/>
  <c r="K530" i="9"/>
  <c r="M530" i="9"/>
  <c r="AB530" i="9"/>
  <c r="W530" i="9"/>
  <c r="AA530" i="9"/>
  <c r="T530" i="9"/>
  <c r="S530" i="9"/>
  <c r="R530" i="9"/>
  <c r="Q530" i="9"/>
  <c r="P530" i="9"/>
  <c r="J530" i="9"/>
  <c r="N530" i="9"/>
  <c r="O530" i="9"/>
  <c r="I530" i="9"/>
  <c r="H530" i="9"/>
  <c r="E530" i="9"/>
  <c r="F530" i="9"/>
  <c r="G530" i="9"/>
  <c r="D530" i="9"/>
  <c r="C530" i="9"/>
  <c r="A530" i="9"/>
  <c r="V538" i="9"/>
  <c r="U538" i="9"/>
  <c r="B538" i="9"/>
  <c r="K538" i="9"/>
  <c r="M538" i="9"/>
  <c r="AB538" i="9"/>
  <c r="W538" i="9"/>
  <c r="AA538" i="9"/>
  <c r="T538" i="9"/>
  <c r="S538" i="9"/>
  <c r="R538" i="9"/>
  <c r="Q538" i="9"/>
  <c r="P538" i="9"/>
  <c r="J538" i="9"/>
  <c r="N538" i="9"/>
  <c r="O538" i="9"/>
  <c r="I538" i="9"/>
  <c r="H538" i="9"/>
  <c r="E538" i="9"/>
  <c r="F538" i="9"/>
  <c r="G538" i="9"/>
  <c r="D538" i="9"/>
  <c r="C538" i="9"/>
  <c r="A538" i="9"/>
  <c r="V542" i="9"/>
  <c r="U542" i="9"/>
  <c r="B542" i="9"/>
  <c r="M542" i="9"/>
  <c r="K542" i="9"/>
  <c r="AB542" i="9"/>
  <c r="W542" i="9"/>
  <c r="AA542" i="9"/>
  <c r="T542" i="9"/>
  <c r="S542" i="9"/>
  <c r="P542" i="9"/>
  <c r="Q542" i="9"/>
  <c r="R542" i="9"/>
  <c r="J542" i="9"/>
  <c r="N542" i="9"/>
  <c r="O542" i="9"/>
  <c r="H542" i="9"/>
  <c r="I542" i="9"/>
  <c r="F542" i="9"/>
  <c r="G542" i="9"/>
  <c r="E542" i="9"/>
  <c r="C542" i="9"/>
  <c r="D542" i="9"/>
  <c r="A542" i="9"/>
  <c r="V546" i="9"/>
  <c r="U546" i="9"/>
  <c r="K546" i="9"/>
  <c r="B546" i="9"/>
  <c r="M546" i="9"/>
  <c r="AB546" i="9"/>
  <c r="W546" i="9"/>
  <c r="AA546" i="9"/>
  <c r="T546" i="9"/>
  <c r="S546" i="9"/>
  <c r="R546" i="9"/>
  <c r="P546" i="9"/>
  <c r="J546" i="9"/>
  <c r="N546" i="9"/>
  <c r="Q546" i="9"/>
  <c r="O546" i="9"/>
  <c r="I546" i="9"/>
  <c r="H546" i="9"/>
  <c r="E546" i="9"/>
  <c r="F546" i="9"/>
  <c r="G546" i="9"/>
  <c r="D546" i="9"/>
  <c r="C546" i="9"/>
  <c r="A546" i="9"/>
  <c r="V550" i="9"/>
  <c r="U550" i="9"/>
  <c r="B550" i="9"/>
  <c r="M550" i="9"/>
  <c r="K550" i="9"/>
  <c r="AB550" i="9"/>
  <c r="W550" i="9"/>
  <c r="AA550" i="9"/>
  <c r="T550" i="9"/>
  <c r="S550" i="9"/>
  <c r="P550" i="9"/>
  <c r="Q550" i="9"/>
  <c r="R550" i="9"/>
  <c r="J550" i="9"/>
  <c r="N550" i="9"/>
  <c r="O550" i="9"/>
  <c r="H550" i="9"/>
  <c r="I550" i="9"/>
  <c r="F550" i="9"/>
  <c r="G550" i="9"/>
  <c r="E550" i="9"/>
  <c r="C550" i="9"/>
  <c r="D550" i="9"/>
  <c r="A550" i="9"/>
  <c r="V554" i="9"/>
  <c r="U554" i="9"/>
  <c r="B554" i="9"/>
  <c r="M554" i="9"/>
  <c r="K554" i="9"/>
  <c r="AB554" i="9"/>
  <c r="W554" i="9"/>
  <c r="AA554" i="9"/>
  <c r="T554" i="9"/>
  <c r="S554" i="9"/>
  <c r="R554" i="9"/>
  <c r="Q554" i="9"/>
  <c r="P554" i="9"/>
  <c r="J554" i="9"/>
  <c r="N554" i="9"/>
  <c r="O554" i="9"/>
  <c r="I554" i="9"/>
  <c r="H554" i="9"/>
  <c r="E554" i="9"/>
  <c r="F554" i="9"/>
  <c r="G554" i="9"/>
  <c r="D554" i="9"/>
  <c r="C554" i="9"/>
  <c r="A554" i="9"/>
  <c r="V558" i="9"/>
  <c r="U558" i="9"/>
  <c r="M558" i="9"/>
  <c r="B558" i="9"/>
  <c r="K558" i="9"/>
  <c r="AB558" i="9"/>
  <c r="W558" i="9"/>
  <c r="AA558" i="9"/>
  <c r="T558" i="9"/>
  <c r="S558" i="9"/>
  <c r="P558" i="9"/>
  <c r="Q558" i="9"/>
  <c r="R558" i="9"/>
  <c r="J558" i="9"/>
  <c r="N558" i="9"/>
  <c r="H558" i="9"/>
  <c r="O558" i="9"/>
  <c r="I558" i="9"/>
  <c r="F558" i="9"/>
  <c r="G558" i="9"/>
  <c r="C558" i="9"/>
  <c r="D558" i="9"/>
  <c r="E558" i="9"/>
  <c r="A558" i="9"/>
  <c r="V562" i="9"/>
  <c r="U562" i="9"/>
  <c r="B562" i="9"/>
  <c r="K562" i="9"/>
  <c r="M562" i="9"/>
  <c r="AB562" i="9"/>
  <c r="W562" i="9"/>
  <c r="AA562" i="9"/>
  <c r="T562" i="9"/>
  <c r="R562" i="9"/>
  <c r="S562" i="9"/>
  <c r="Q562" i="9"/>
  <c r="P562" i="9"/>
  <c r="J562" i="9"/>
  <c r="N562" i="9"/>
  <c r="O562" i="9"/>
  <c r="I562" i="9"/>
  <c r="H562" i="9"/>
  <c r="E562" i="9"/>
  <c r="F562" i="9"/>
  <c r="G562" i="9"/>
  <c r="D562" i="9"/>
  <c r="A562" i="9"/>
  <c r="C562" i="9"/>
  <c r="V566" i="9"/>
  <c r="U566" i="9"/>
  <c r="B566" i="9"/>
  <c r="M566" i="9"/>
  <c r="K566" i="9"/>
  <c r="AB566" i="9"/>
  <c r="W566" i="9"/>
  <c r="AA566" i="9"/>
  <c r="T566" i="9"/>
  <c r="S566" i="9"/>
  <c r="P566" i="9"/>
  <c r="Q566" i="9"/>
  <c r="R566" i="9"/>
  <c r="J566" i="9"/>
  <c r="N566" i="9"/>
  <c r="H566" i="9"/>
  <c r="I566" i="9"/>
  <c r="O566" i="9"/>
  <c r="F566" i="9"/>
  <c r="G566" i="9"/>
  <c r="C566" i="9"/>
  <c r="D566" i="9"/>
  <c r="A566" i="9"/>
  <c r="E566" i="9"/>
  <c r="V570" i="9"/>
  <c r="U570" i="9"/>
  <c r="B570" i="9"/>
  <c r="K570" i="9"/>
  <c r="M570" i="9"/>
  <c r="AB570" i="9"/>
  <c r="W570" i="9"/>
  <c r="AA570" i="9"/>
  <c r="T570" i="9"/>
  <c r="R570" i="9"/>
  <c r="S570" i="9"/>
  <c r="Q570" i="9"/>
  <c r="P570" i="9"/>
  <c r="J570" i="9"/>
  <c r="N570" i="9"/>
  <c r="O570" i="9"/>
  <c r="I570" i="9"/>
  <c r="H570" i="9"/>
  <c r="E570" i="9"/>
  <c r="F570" i="9"/>
  <c r="G570" i="9"/>
  <c r="D570" i="9"/>
  <c r="C570" i="9"/>
  <c r="A570" i="9"/>
  <c r="V576" i="9"/>
  <c r="U576" i="9"/>
  <c r="B576" i="9"/>
  <c r="M576" i="9"/>
  <c r="K576" i="9"/>
  <c r="AB576" i="9"/>
  <c r="AA576" i="9"/>
  <c r="W576" i="9"/>
  <c r="T576" i="9"/>
  <c r="S576" i="9"/>
  <c r="P576" i="9"/>
  <c r="Q576" i="9"/>
  <c r="R576" i="9"/>
  <c r="O576" i="9"/>
  <c r="N576" i="9"/>
  <c r="J576" i="9"/>
  <c r="H576" i="9"/>
  <c r="G576" i="9"/>
  <c r="I576" i="9"/>
  <c r="E576" i="9"/>
  <c r="C576" i="9"/>
  <c r="D576" i="9"/>
  <c r="F576" i="9"/>
  <c r="A576" i="9"/>
  <c r="V580" i="9"/>
  <c r="U580" i="9"/>
  <c r="B580" i="9"/>
  <c r="M580" i="9"/>
  <c r="K580" i="9"/>
  <c r="AB580" i="9"/>
  <c r="W580" i="9"/>
  <c r="AA580" i="9"/>
  <c r="T580" i="9"/>
  <c r="S580" i="9"/>
  <c r="Q580" i="9"/>
  <c r="R580" i="9"/>
  <c r="P580" i="9"/>
  <c r="J580" i="9"/>
  <c r="N580" i="9"/>
  <c r="O580" i="9"/>
  <c r="H580" i="9"/>
  <c r="I580" i="9"/>
  <c r="E580" i="9"/>
  <c r="F580" i="9"/>
  <c r="G580" i="9"/>
  <c r="C580" i="9"/>
  <c r="D580" i="9"/>
  <c r="A580" i="9"/>
  <c r="V584" i="9"/>
  <c r="U584" i="9"/>
  <c r="B584" i="9"/>
  <c r="M584" i="9"/>
  <c r="K584" i="9"/>
  <c r="AB584" i="9"/>
  <c r="AA584" i="9"/>
  <c r="W584" i="9"/>
  <c r="T584" i="9"/>
  <c r="S584" i="9"/>
  <c r="P584" i="9"/>
  <c r="Q584" i="9"/>
  <c r="R584" i="9"/>
  <c r="O584" i="9"/>
  <c r="N584" i="9"/>
  <c r="J584" i="9"/>
  <c r="H584" i="9"/>
  <c r="G584" i="9"/>
  <c r="I584" i="9"/>
  <c r="E584" i="9"/>
  <c r="F584" i="9"/>
  <c r="C584" i="9"/>
  <c r="D584" i="9"/>
  <c r="A584" i="9"/>
  <c r="V588" i="9"/>
  <c r="U588" i="9"/>
  <c r="B588" i="9"/>
  <c r="M588" i="9"/>
  <c r="K588" i="9"/>
  <c r="AB588" i="9"/>
  <c r="W588" i="9"/>
  <c r="AA588" i="9"/>
  <c r="T588" i="9"/>
  <c r="S588" i="9"/>
  <c r="Q588" i="9"/>
  <c r="R588" i="9"/>
  <c r="P588" i="9"/>
  <c r="J588" i="9"/>
  <c r="N588" i="9"/>
  <c r="O588" i="9"/>
  <c r="H588" i="9"/>
  <c r="I588" i="9"/>
  <c r="E588" i="9"/>
  <c r="F588" i="9"/>
  <c r="G588" i="9"/>
  <c r="C588" i="9"/>
  <c r="D588" i="9"/>
  <c r="A588" i="9"/>
  <c r="V592" i="9"/>
  <c r="U592" i="9"/>
  <c r="M592" i="9"/>
  <c r="B592" i="9"/>
  <c r="K592" i="9"/>
  <c r="AB592" i="9"/>
  <c r="AA592" i="9"/>
  <c r="W592" i="9"/>
  <c r="T592" i="9"/>
  <c r="S592" i="9"/>
  <c r="P592" i="9"/>
  <c r="Q592" i="9"/>
  <c r="R592" i="9"/>
  <c r="O592" i="9"/>
  <c r="N592" i="9"/>
  <c r="J592" i="9"/>
  <c r="H592" i="9"/>
  <c r="G592" i="9"/>
  <c r="I592" i="9"/>
  <c r="E592" i="9"/>
  <c r="F592" i="9"/>
  <c r="C592" i="9"/>
  <c r="D592" i="9"/>
  <c r="A592" i="9"/>
  <c r="V596" i="9"/>
  <c r="U596" i="9"/>
  <c r="B596" i="9"/>
  <c r="M596" i="9"/>
  <c r="K596" i="9"/>
  <c r="AB596" i="9"/>
  <c r="W596" i="9"/>
  <c r="AA596" i="9"/>
  <c r="T596" i="9"/>
  <c r="S596" i="9"/>
  <c r="Q596" i="9"/>
  <c r="R596" i="9"/>
  <c r="P596" i="9"/>
  <c r="J596" i="9"/>
  <c r="N596" i="9"/>
  <c r="O596" i="9"/>
  <c r="H596" i="9"/>
  <c r="I596" i="9"/>
  <c r="E596" i="9"/>
  <c r="F596" i="9"/>
  <c r="G596" i="9"/>
  <c r="C596" i="9"/>
  <c r="D596" i="9"/>
  <c r="A596" i="9"/>
  <c r="V600" i="9"/>
  <c r="U600" i="9"/>
  <c r="B600" i="9"/>
  <c r="M600" i="9"/>
  <c r="K600" i="9"/>
  <c r="AB600" i="9"/>
  <c r="AA600" i="9"/>
  <c r="W600" i="9"/>
  <c r="T600" i="9"/>
  <c r="S600" i="9"/>
  <c r="P600" i="9"/>
  <c r="Q600" i="9"/>
  <c r="R600" i="9"/>
  <c r="O600" i="9"/>
  <c r="N600" i="9"/>
  <c r="J600" i="9"/>
  <c r="H600" i="9"/>
  <c r="G600" i="9"/>
  <c r="I600" i="9"/>
  <c r="E600" i="9"/>
  <c r="C600" i="9"/>
  <c r="F600" i="9"/>
  <c r="D600" i="9"/>
  <c r="A600" i="9"/>
  <c r="V604" i="9"/>
  <c r="U604" i="9"/>
  <c r="B604" i="9"/>
  <c r="M604" i="9"/>
  <c r="K604" i="9"/>
  <c r="AB604" i="9"/>
  <c r="W604" i="9"/>
  <c r="AA604" i="9"/>
  <c r="T604" i="9"/>
  <c r="S604" i="9"/>
  <c r="Q604" i="9"/>
  <c r="R604" i="9"/>
  <c r="P604" i="9"/>
  <c r="J604" i="9"/>
  <c r="N604" i="9"/>
  <c r="O604" i="9"/>
  <c r="H604" i="9"/>
  <c r="I604" i="9"/>
  <c r="E604" i="9"/>
  <c r="F604" i="9"/>
  <c r="G604" i="9"/>
  <c r="C604" i="9"/>
  <c r="D604" i="9"/>
  <c r="A604" i="9"/>
  <c r="V608" i="9"/>
  <c r="U608" i="9"/>
  <c r="B608" i="9"/>
  <c r="M608" i="9"/>
  <c r="K608" i="9"/>
  <c r="AB608" i="9"/>
  <c r="AA608" i="9"/>
  <c r="T608" i="9"/>
  <c r="S608" i="9"/>
  <c r="W608" i="9"/>
  <c r="P608" i="9"/>
  <c r="Q608" i="9"/>
  <c r="R608" i="9"/>
  <c r="O608" i="9"/>
  <c r="N608" i="9"/>
  <c r="J608" i="9"/>
  <c r="H608" i="9"/>
  <c r="G608" i="9"/>
  <c r="E608" i="9"/>
  <c r="I608" i="9"/>
  <c r="C608" i="9"/>
  <c r="D608" i="9"/>
  <c r="F608" i="9"/>
  <c r="A608" i="9"/>
  <c r="V612" i="9"/>
  <c r="U612" i="9"/>
  <c r="B612" i="9"/>
  <c r="M612" i="9"/>
  <c r="K612" i="9"/>
  <c r="AB612" i="9"/>
  <c r="W612" i="9"/>
  <c r="AA612" i="9"/>
  <c r="T612" i="9"/>
  <c r="S612" i="9"/>
  <c r="Q612" i="9"/>
  <c r="R612" i="9"/>
  <c r="P612" i="9"/>
  <c r="J612" i="9"/>
  <c r="N612" i="9"/>
  <c r="O612" i="9"/>
  <c r="H612" i="9"/>
  <c r="I612" i="9"/>
  <c r="E612" i="9"/>
  <c r="F612" i="9"/>
  <c r="G612" i="9"/>
  <c r="C612" i="9"/>
  <c r="D612" i="9"/>
  <c r="A612" i="9"/>
  <c r="V616" i="9"/>
  <c r="U616" i="9"/>
  <c r="B616" i="9"/>
  <c r="M616" i="9"/>
  <c r="K616" i="9"/>
  <c r="AB616" i="9"/>
  <c r="AA616" i="9"/>
  <c r="T616" i="9"/>
  <c r="W616" i="9"/>
  <c r="S616" i="9"/>
  <c r="P616" i="9"/>
  <c r="Q616" i="9"/>
  <c r="R616" i="9"/>
  <c r="O616" i="9"/>
  <c r="N616" i="9"/>
  <c r="J616" i="9"/>
  <c r="H616" i="9"/>
  <c r="I616" i="9"/>
  <c r="G616" i="9"/>
  <c r="E616" i="9"/>
  <c r="F616" i="9"/>
  <c r="C616" i="9"/>
  <c r="D616" i="9"/>
  <c r="A616" i="9"/>
  <c r="V620" i="9"/>
  <c r="U620" i="9"/>
  <c r="B620" i="9"/>
  <c r="M620" i="9"/>
  <c r="K620" i="9"/>
  <c r="AB620" i="9"/>
  <c r="W620" i="9"/>
  <c r="AA620" i="9"/>
  <c r="T620" i="9"/>
  <c r="S620" i="9"/>
  <c r="Q620" i="9"/>
  <c r="R620" i="9"/>
  <c r="P620" i="9"/>
  <c r="J620" i="9"/>
  <c r="N620" i="9"/>
  <c r="O620" i="9"/>
  <c r="H620" i="9"/>
  <c r="I620" i="9"/>
  <c r="E620" i="9"/>
  <c r="F620" i="9"/>
  <c r="G620" i="9"/>
  <c r="C620" i="9"/>
  <c r="D620" i="9"/>
  <c r="A620" i="9"/>
  <c r="V624" i="9"/>
  <c r="U624" i="9"/>
  <c r="B624" i="9"/>
  <c r="M624" i="9"/>
  <c r="K624" i="9"/>
  <c r="AB624" i="9"/>
  <c r="AA624" i="9"/>
  <c r="W624" i="9"/>
  <c r="T624" i="9"/>
  <c r="S624" i="9"/>
  <c r="P624" i="9"/>
  <c r="Q624" i="9"/>
  <c r="R624" i="9"/>
  <c r="O624" i="9"/>
  <c r="N624" i="9"/>
  <c r="H624" i="9"/>
  <c r="G624" i="9"/>
  <c r="I624" i="9"/>
  <c r="E624" i="9"/>
  <c r="F624" i="9"/>
  <c r="C624" i="9"/>
  <c r="J624" i="9"/>
  <c r="D624" i="9"/>
  <c r="A624" i="9"/>
  <c r="V628" i="9"/>
  <c r="U628" i="9"/>
  <c r="M628" i="9"/>
  <c r="B628" i="9"/>
  <c r="K628" i="9"/>
  <c r="AB628" i="9"/>
  <c r="W628" i="9"/>
  <c r="AA628" i="9"/>
  <c r="T628" i="9"/>
  <c r="S628" i="9"/>
  <c r="Q628" i="9"/>
  <c r="R628" i="9"/>
  <c r="P628" i="9"/>
  <c r="J628" i="9"/>
  <c r="N628" i="9"/>
  <c r="O628" i="9"/>
  <c r="H628" i="9"/>
  <c r="I628" i="9"/>
  <c r="E628" i="9"/>
  <c r="F628" i="9"/>
  <c r="G628" i="9"/>
  <c r="C628" i="9"/>
  <c r="D628" i="9"/>
  <c r="A628" i="9"/>
  <c r="V632" i="9"/>
  <c r="U632" i="9"/>
  <c r="B632" i="9"/>
  <c r="M632" i="9"/>
  <c r="K632" i="9"/>
  <c r="AB632" i="9"/>
  <c r="AA632" i="9"/>
  <c r="W632" i="9"/>
  <c r="T632" i="9"/>
  <c r="S632" i="9"/>
  <c r="P632" i="9"/>
  <c r="Q632" i="9"/>
  <c r="R632" i="9"/>
  <c r="O632" i="9"/>
  <c r="N632" i="9"/>
  <c r="H632" i="9"/>
  <c r="J632" i="9"/>
  <c r="G632" i="9"/>
  <c r="I632" i="9"/>
  <c r="E632" i="9"/>
  <c r="C632" i="9"/>
  <c r="F632" i="9"/>
  <c r="D632" i="9"/>
  <c r="A632" i="9"/>
  <c r="V636" i="9"/>
  <c r="U636" i="9"/>
  <c r="B636" i="9"/>
  <c r="M636" i="9"/>
  <c r="K636" i="9"/>
  <c r="AB636" i="9"/>
  <c r="W636" i="9"/>
  <c r="AA636" i="9"/>
  <c r="T636" i="9"/>
  <c r="S636" i="9"/>
  <c r="Q636" i="9"/>
  <c r="R636" i="9"/>
  <c r="P636" i="9"/>
  <c r="J636" i="9"/>
  <c r="N636" i="9"/>
  <c r="O636" i="9"/>
  <c r="H636" i="9"/>
  <c r="I636" i="9"/>
  <c r="E636" i="9"/>
  <c r="F636" i="9"/>
  <c r="G636" i="9"/>
  <c r="C636" i="9"/>
  <c r="D636" i="9"/>
  <c r="A636" i="9"/>
  <c r="V640" i="9"/>
  <c r="U640" i="9"/>
  <c r="B640" i="9"/>
  <c r="M640" i="9"/>
  <c r="K640" i="9"/>
  <c r="AB640" i="9"/>
  <c r="AA640" i="9"/>
  <c r="W640" i="9"/>
  <c r="T640" i="9"/>
  <c r="S640" i="9"/>
  <c r="P640" i="9"/>
  <c r="Q640" i="9"/>
  <c r="R640" i="9"/>
  <c r="O640" i="9"/>
  <c r="N640" i="9"/>
  <c r="J640" i="9"/>
  <c r="H640" i="9"/>
  <c r="G640" i="9"/>
  <c r="I640" i="9"/>
  <c r="E640" i="9"/>
  <c r="C640" i="9"/>
  <c r="D640" i="9"/>
  <c r="F640" i="9"/>
  <c r="A640" i="9"/>
  <c r="V644" i="9"/>
  <c r="U644" i="9"/>
  <c r="B644" i="9"/>
  <c r="M644" i="9"/>
  <c r="K644" i="9"/>
  <c r="AB644" i="9"/>
  <c r="W644" i="9"/>
  <c r="AA644" i="9"/>
  <c r="T644" i="9"/>
  <c r="S644" i="9"/>
  <c r="Q644" i="9"/>
  <c r="R644" i="9"/>
  <c r="P644" i="9"/>
  <c r="J644" i="9"/>
  <c r="N644" i="9"/>
  <c r="O644" i="9"/>
  <c r="H644" i="9"/>
  <c r="I644" i="9"/>
  <c r="E644" i="9"/>
  <c r="F644" i="9"/>
  <c r="G644" i="9"/>
  <c r="C644" i="9"/>
  <c r="D644" i="9"/>
  <c r="A644" i="9"/>
  <c r="V648" i="9"/>
  <c r="U648" i="9"/>
  <c r="M648" i="9"/>
  <c r="B648" i="9"/>
  <c r="K648" i="9"/>
  <c r="AB648" i="9"/>
  <c r="AA648" i="9"/>
  <c r="W648" i="9"/>
  <c r="T648" i="9"/>
  <c r="S648" i="9"/>
  <c r="P648" i="9"/>
  <c r="Q648" i="9"/>
  <c r="R648" i="9"/>
  <c r="O648" i="9"/>
  <c r="N648" i="9"/>
  <c r="J648" i="9"/>
  <c r="H648" i="9"/>
  <c r="G648" i="9"/>
  <c r="I648" i="9"/>
  <c r="E648" i="9"/>
  <c r="F648" i="9"/>
  <c r="C648" i="9"/>
  <c r="D648" i="9"/>
  <c r="A648" i="9"/>
  <c r="V650" i="9"/>
  <c r="U650" i="9"/>
  <c r="K650" i="9"/>
  <c r="M650" i="9"/>
  <c r="B650" i="9"/>
  <c r="AB650" i="9"/>
  <c r="W650" i="9"/>
  <c r="AA650" i="9"/>
  <c r="T650" i="9"/>
  <c r="S650" i="9"/>
  <c r="R650" i="9"/>
  <c r="Q650" i="9"/>
  <c r="P650" i="9"/>
  <c r="J650" i="9"/>
  <c r="N650" i="9"/>
  <c r="O650" i="9"/>
  <c r="I650" i="9"/>
  <c r="H650" i="9"/>
  <c r="E650" i="9"/>
  <c r="F650" i="9"/>
  <c r="G650" i="9"/>
  <c r="D650" i="9"/>
  <c r="C650" i="9"/>
  <c r="A650" i="9"/>
  <c r="V654" i="9"/>
  <c r="U654" i="9"/>
  <c r="B654" i="9"/>
  <c r="M654" i="9"/>
  <c r="K654" i="9"/>
  <c r="AB654" i="9"/>
  <c r="W654" i="9"/>
  <c r="AA654" i="9"/>
  <c r="T654" i="9"/>
  <c r="S654" i="9"/>
  <c r="P654" i="9"/>
  <c r="Q654" i="9"/>
  <c r="R654" i="9"/>
  <c r="J654" i="9"/>
  <c r="N654" i="9"/>
  <c r="O654" i="9"/>
  <c r="H654" i="9"/>
  <c r="I654" i="9"/>
  <c r="F654" i="9"/>
  <c r="G654" i="9"/>
  <c r="C654" i="9"/>
  <c r="D654" i="9"/>
  <c r="E654" i="9"/>
  <c r="A654" i="9"/>
  <c r="V658" i="9"/>
  <c r="U658" i="9"/>
  <c r="B658" i="9"/>
  <c r="K658" i="9"/>
  <c r="M658" i="9"/>
  <c r="AB658" i="9"/>
  <c r="W658" i="9"/>
  <c r="AA658" i="9"/>
  <c r="T658" i="9"/>
  <c r="S658" i="9"/>
  <c r="R658" i="9"/>
  <c r="Q658" i="9"/>
  <c r="P658" i="9"/>
  <c r="J658" i="9"/>
  <c r="N658" i="9"/>
  <c r="O658" i="9"/>
  <c r="I658" i="9"/>
  <c r="H658" i="9"/>
  <c r="F658" i="9"/>
  <c r="G658" i="9"/>
  <c r="E658" i="9"/>
  <c r="D658" i="9"/>
  <c r="C658" i="9"/>
  <c r="A658" i="9"/>
  <c r="V662" i="9"/>
  <c r="U662" i="9"/>
  <c r="B662" i="9"/>
  <c r="M662" i="9"/>
  <c r="K662" i="9"/>
  <c r="AB662" i="9"/>
  <c r="W662" i="9"/>
  <c r="AA662" i="9"/>
  <c r="T662" i="9"/>
  <c r="S662" i="9"/>
  <c r="P662" i="9"/>
  <c r="Q662" i="9"/>
  <c r="R662" i="9"/>
  <c r="J662" i="9"/>
  <c r="N662" i="9"/>
  <c r="O662" i="9"/>
  <c r="H662" i="9"/>
  <c r="I662" i="9"/>
  <c r="F662" i="9"/>
  <c r="G662" i="9"/>
  <c r="C662" i="9"/>
  <c r="D662" i="9"/>
  <c r="E662" i="9"/>
  <c r="A662" i="9"/>
  <c r="V666" i="9"/>
  <c r="U666" i="9"/>
  <c r="K666" i="9"/>
  <c r="M666" i="9"/>
  <c r="B666" i="9"/>
  <c r="AB666" i="9"/>
  <c r="W666" i="9"/>
  <c r="AA666" i="9"/>
  <c r="T666" i="9"/>
  <c r="S666" i="9"/>
  <c r="R666" i="9"/>
  <c r="Q666" i="9"/>
  <c r="P666" i="9"/>
  <c r="J666" i="9"/>
  <c r="N666" i="9"/>
  <c r="O666" i="9"/>
  <c r="I666" i="9"/>
  <c r="H666" i="9"/>
  <c r="F666" i="9"/>
  <c r="G666" i="9"/>
  <c r="E666" i="9"/>
  <c r="D666" i="9"/>
  <c r="C666" i="9"/>
  <c r="A666" i="9"/>
  <c r="V670" i="9"/>
  <c r="U670" i="9"/>
  <c r="B670" i="9"/>
  <c r="M670" i="9"/>
  <c r="K670" i="9"/>
  <c r="AB670" i="9"/>
  <c r="W670" i="9"/>
  <c r="AA670" i="9"/>
  <c r="T670" i="9"/>
  <c r="S670" i="9"/>
  <c r="P670" i="9"/>
  <c r="Q670" i="9"/>
  <c r="R670" i="9"/>
  <c r="J670" i="9"/>
  <c r="N670" i="9"/>
  <c r="O670" i="9"/>
  <c r="H670" i="9"/>
  <c r="I670" i="9"/>
  <c r="F670" i="9"/>
  <c r="G670" i="9"/>
  <c r="C670" i="9"/>
  <c r="D670" i="9"/>
  <c r="E670" i="9"/>
  <c r="A670" i="9"/>
  <c r="V674" i="9"/>
  <c r="U674" i="9"/>
  <c r="B674" i="9"/>
  <c r="K674" i="9"/>
  <c r="M674" i="9"/>
  <c r="AB674" i="9"/>
  <c r="W674" i="9"/>
  <c r="AA674" i="9"/>
  <c r="T674" i="9"/>
  <c r="S674" i="9"/>
  <c r="R674" i="9"/>
  <c r="P674" i="9"/>
  <c r="J674" i="9"/>
  <c r="N674" i="9"/>
  <c r="O674" i="9"/>
  <c r="I674" i="9"/>
  <c r="Q674" i="9"/>
  <c r="H674" i="9"/>
  <c r="F674" i="9"/>
  <c r="G674" i="9"/>
  <c r="E674" i="9"/>
  <c r="D674" i="9"/>
  <c r="C674" i="9"/>
  <c r="A674" i="9"/>
  <c r="V678" i="9"/>
  <c r="U678" i="9"/>
  <c r="B678" i="9"/>
  <c r="M678" i="9"/>
  <c r="K678" i="9"/>
  <c r="AB678" i="9"/>
  <c r="W678" i="9"/>
  <c r="AA678" i="9"/>
  <c r="T678" i="9"/>
  <c r="S678" i="9"/>
  <c r="P678" i="9"/>
  <c r="Q678" i="9"/>
  <c r="R678" i="9"/>
  <c r="J678" i="9"/>
  <c r="N678" i="9"/>
  <c r="O678" i="9"/>
  <c r="H678" i="9"/>
  <c r="I678" i="9"/>
  <c r="F678" i="9"/>
  <c r="G678" i="9"/>
  <c r="C678" i="9"/>
  <c r="D678" i="9"/>
  <c r="E678" i="9"/>
  <c r="A678" i="9"/>
  <c r="V682" i="9"/>
  <c r="U682" i="9"/>
  <c r="B682" i="9"/>
  <c r="M682" i="9"/>
  <c r="K682" i="9"/>
  <c r="AB682" i="9"/>
  <c r="W682" i="9"/>
  <c r="AA682" i="9"/>
  <c r="T682" i="9"/>
  <c r="S682" i="9"/>
  <c r="R682" i="9"/>
  <c r="Q682" i="9"/>
  <c r="P682" i="9"/>
  <c r="J682" i="9"/>
  <c r="N682" i="9"/>
  <c r="O682" i="9"/>
  <c r="I682" i="9"/>
  <c r="H682" i="9"/>
  <c r="F682" i="9"/>
  <c r="G682" i="9"/>
  <c r="E682" i="9"/>
  <c r="D682" i="9"/>
  <c r="C682" i="9"/>
  <c r="A682" i="9"/>
  <c r="V686" i="9"/>
  <c r="U686" i="9"/>
  <c r="M686" i="9"/>
  <c r="B686" i="9"/>
  <c r="K686" i="9"/>
  <c r="AB686" i="9"/>
  <c r="W686" i="9"/>
  <c r="AA686" i="9"/>
  <c r="T686" i="9"/>
  <c r="S686" i="9"/>
  <c r="Q686" i="9"/>
  <c r="R686" i="9"/>
  <c r="P686" i="9"/>
  <c r="J686" i="9"/>
  <c r="N686" i="9"/>
  <c r="H686" i="9"/>
  <c r="O686" i="9"/>
  <c r="I686" i="9"/>
  <c r="F686" i="9"/>
  <c r="G686" i="9"/>
  <c r="C686" i="9"/>
  <c r="D686" i="9"/>
  <c r="E686" i="9"/>
  <c r="A686" i="9"/>
  <c r="V690" i="9"/>
  <c r="U690" i="9"/>
  <c r="B690" i="9"/>
  <c r="K690" i="9"/>
  <c r="M690" i="9"/>
  <c r="AB690" i="9"/>
  <c r="W690" i="9"/>
  <c r="AA690" i="9"/>
  <c r="T690" i="9"/>
  <c r="R690" i="9"/>
  <c r="Q690" i="9"/>
  <c r="S690" i="9"/>
  <c r="J690" i="9"/>
  <c r="N690" i="9"/>
  <c r="O690" i="9"/>
  <c r="P690" i="9"/>
  <c r="I690" i="9"/>
  <c r="H690" i="9"/>
  <c r="F690" i="9"/>
  <c r="G690" i="9"/>
  <c r="E690" i="9"/>
  <c r="D690" i="9"/>
  <c r="A690" i="9"/>
  <c r="C690" i="9"/>
  <c r="V694" i="9"/>
  <c r="U694" i="9"/>
  <c r="B694" i="9"/>
  <c r="M694" i="9"/>
  <c r="K694" i="9"/>
  <c r="AB694" i="9"/>
  <c r="W694" i="9"/>
  <c r="AA694" i="9"/>
  <c r="T694" i="9"/>
  <c r="S694" i="9"/>
  <c r="Q694" i="9"/>
  <c r="R694" i="9"/>
  <c r="P694" i="9"/>
  <c r="J694" i="9"/>
  <c r="N694" i="9"/>
  <c r="H694" i="9"/>
  <c r="I694" i="9"/>
  <c r="O694" i="9"/>
  <c r="F694" i="9"/>
  <c r="G694" i="9"/>
  <c r="C694" i="9"/>
  <c r="D694" i="9"/>
  <c r="E694" i="9"/>
  <c r="A694" i="9"/>
  <c r="V698" i="9"/>
  <c r="U698" i="9"/>
  <c r="B698" i="9"/>
  <c r="K698" i="9"/>
  <c r="M698" i="9"/>
  <c r="AB698" i="9"/>
  <c r="W698" i="9"/>
  <c r="AA698" i="9"/>
  <c r="T698" i="9"/>
  <c r="R698" i="9"/>
  <c r="Q698" i="9"/>
  <c r="P698" i="9"/>
  <c r="J698" i="9"/>
  <c r="N698" i="9"/>
  <c r="O698" i="9"/>
  <c r="S698" i="9"/>
  <c r="I698" i="9"/>
  <c r="H698" i="9"/>
  <c r="F698" i="9"/>
  <c r="G698" i="9"/>
  <c r="E698" i="9"/>
  <c r="D698" i="9"/>
  <c r="C698" i="9"/>
  <c r="A698" i="9"/>
  <c r="V700" i="9"/>
  <c r="U700" i="9"/>
  <c r="B700" i="9"/>
  <c r="M700" i="9"/>
  <c r="AB700" i="9"/>
  <c r="K700" i="9"/>
  <c r="W700" i="9"/>
  <c r="AA700" i="9"/>
  <c r="T700" i="9"/>
  <c r="S700" i="9"/>
  <c r="Q700" i="9"/>
  <c r="R700" i="9"/>
  <c r="P700" i="9"/>
  <c r="J700" i="9"/>
  <c r="N700" i="9"/>
  <c r="O700" i="9"/>
  <c r="H700" i="9"/>
  <c r="I700" i="9"/>
  <c r="F700" i="9"/>
  <c r="G700" i="9"/>
  <c r="C700" i="9"/>
  <c r="D700" i="9"/>
  <c r="E700" i="9"/>
  <c r="A700" i="9"/>
  <c r="V704" i="9"/>
  <c r="U704" i="9"/>
  <c r="B704" i="9"/>
  <c r="M704" i="9"/>
  <c r="K704" i="9"/>
  <c r="AB704" i="9"/>
  <c r="AA704" i="9"/>
  <c r="W704" i="9"/>
  <c r="T704" i="9"/>
  <c r="S704" i="9"/>
  <c r="Q704" i="9"/>
  <c r="R704" i="9"/>
  <c r="P704" i="9"/>
  <c r="O704" i="9"/>
  <c r="N704" i="9"/>
  <c r="J704" i="9"/>
  <c r="H704" i="9"/>
  <c r="G704" i="9"/>
  <c r="I704" i="9"/>
  <c r="C704" i="9"/>
  <c r="D704" i="9"/>
  <c r="F704" i="9"/>
  <c r="A704" i="9"/>
  <c r="E704" i="9"/>
  <c r="V706" i="9"/>
  <c r="U706" i="9"/>
  <c r="B706" i="9"/>
  <c r="M706" i="9"/>
  <c r="K706" i="9"/>
  <c r="AB706" i="9"/>
  <c r="W706" i="9"/>
  <c r="AA706" i="9"/>
  <c r="T706" i="9"/>
  <c r="S706" i="9"/>
  <c r="R706" i="9"/>
  <c r="J706" i="9"/>
  <c r="P706" i="9"/>
  <c r="N706" i="9"/>
  <c r="O706" i="9"/>
  <c r="Q706" i="9"/>
  <c r="I706" i="9"/>
  <c r="H706" i="9"/>
  <c r="F706" i="9"/>
  <c r="G706" i="9"/>
  <c r="E706" i="9"/>
  <c r="D706" i="9"/>
  <c r="A706" i="9"/>
  <c r="C706" i="9"/>
  <c r="V708" i="9"/>
  <c r="U708" i="9"/>
  <c r="B708" i="9"/>
  <c r="M708" i="9"/>
  <c r="K708" i="9"/>
  <c r="AB708" i="9"/>
  <c r="W708" i="9"/>
  <c r="AA708" i="9"/>
  <c r="T708" i="9"/>
  <c r="S708" i="9"/>
  <c r="Q708" i="9"/>
  <c r="R708" i="9"/>
  <c r="P708" i="9"/>
  <c r="J708" i="9"/>
  <c r="N708" i="9"/>
  <c r="O708" i="9"/>
  <c r="H708" i="9"/>
  <c r="I708" i="9"/>
  <c r="F708" i="9"/>
  <c r="G708" i="9"/>
  <c r="C708" i="9"/>
  <c r="D708" i="9"/>
  <c r="E708" i="9"/>
  <c r="A708" i="9"/>
  <c r="V712" i="9"/>
  <c r="U712" i="9"/>
  <c r="M712" i="9"/>
  <c r="B712" i="9"/>
  <c r="K712" i="9"/>
  <c r="AB712" i="9"/>
  <c r="AA712" i="9"/>
  <c r="T712" i="9"/>
  <c r="S712" i="9"/>
  <c r="W712" i="9"/>
  <c r="Q712" i="9"/>
  <c r="P712" i="9"/>
  <c r="R712" i="9"/>
  <c r="O712" i="9"/>
  <c r="N712" i="9"/>
  <c r="J712" i="9"/>
  <c r="H712" i="9"/>
  <c r="G712" i="9"/>
  <c r="I712" i="9"/>
  <c r="F712" i="9"/>
  <c r="C712" i="9"/>
  <c r="D712" i="9"/>
  <c r="E712" i="9"/>
  <c r="A712" i="9"/>
  <c r="V716" i="9"/>
  <c r="U716" i="9"/>
  <c r="B716" i="9"/>
  <c r="M716" i="9"/>
  <c r="K716" i="9"/>
  <c r="AB716" i="9"/>
  <c r="AA716" i="9"/>
  <c r="T716" i="9"/>
  <c r="W716" i="9"/>
  <c r="S716" i="9"/>
  <c r="Q716" i="9"/>
  <c r="R716" i="9"/>
  <c r="P716" i="9"/>
  <c r="J716" i="9"/>
  <c r="N716" i="9"/>
  <c r="O716" i="9"/>
  <c r="H716" i="9"/>
  <c r="I716" i="9"/>
  <c r="F716" i="9"/>
  <c r="G716" i="9"/>
  <c r="C716" i="9"/>
  <c r="D716" i="9"/>
  <c r="E716" i="9"/>
  <c r="A716" i="9"/>
  <c r="V720" i="9"/>
  <c r="U720" i="9"/>
  <c r="M720" i="9"/>
  <c r="B720" i="9"/>
  <c r="K720" i="9"/>
  <c r="AB720" i="9"/>
  <c r="AA720" i="9"/>
  <c r="T720" i="9"/>
  <c r="S720" i="9"/>
  <c r="W720" i="9"/>
  <c r="Q720" i="9"/>
  <c r="P720" i="9"/>
  <c r="R720" i="9"/>
  <c r="O720" i="9"/>
  <c r="N720" i="9"/>
  <c r="J720" i="9"/>
  <c r="H720" i="9"/>
  <c r="G720" i="9"/>
  <c r="I720" i="9"/>
  <c r="F720" i="9"/>
  <c r="C720" i="9"/>
  <c r="D720" i="9"/>
  <c r="A720" i="9"/>
  <c r="E720" i="9"/>
  <c r="V724" i="9"/>
  <c r="U724" i="9"/>
  <c r="B724" i="9"/>
  <c r="M724" i="9"/>
  <c r="K724" i="9"/>
  <c r="AB724" i="9"/>
  <c r="AA724" i="9"/>
  <c r="T724" i="9"/>
  <c r="W724" i="9"/>
  <c r="S724" i="9"/>
  <c r="Q724" i="9"/>
  <c r="R724" i="9"/>
  <c r="P724" i="9"/>
  <c r="J724" i="9"/>
  <c r="N724" i="9"/>
  <c r="O724" i="9"/>
  <c r="H724" i="9"/>
  <c r="I724" i="9"/>
  <c r="F724" i="9"/>
  <c r="G724" i="9"/>
  <c r="C724" i="9"/>
  <c r="D724" i="9"/>
  <c r="E724" i="9"/>
  <c r="A724" i="9"/>
  <c r="V726" i="9"/>
  <c r="U726" i="9"/>
  <c r="B726" i="9"/>
  <c r="M726" i="9"/>
  <c r="K726" i="9"/>
  <c r="AB726" i="9"/>
  <c r="AA726" i="9"/>
  <c r="T726" i="9"/>
  <c r="W726" i="9"/>
  <c r="S726" i="9"/>
  <c r="Q726" i="9"/>
  <c r="R726" i="9"/>
  <c r="P726" i="9"/>
  <c r="J726" i="9"/>
  <c r="N726" i="9"/>
  <c r="O726" i="9"/>
  <c r="H726" i="9"/>
  <c r="I726" i="9"/>
  <c r="F726" i="9"/>
  <c r="G726" i="9"/>
  <c r="C726" i="9"/>
  <c r="D726" i="9"/>
  <c r="E726" i="9"/>
  <c r="A726" i="9"/>
  <c r="V730" i="9"/>
  <c r="U730" i="9"/>
  <c r="B730" i="9"/>
  <c r="K730" i="9"/>
  <c r="M730" i="9"/>
  <c r="AB730" i="9"/>
  <c r="AA730" i="9"/>
  <c r="W730" i="9"/>
  <c r="T730" i="9"/>
  <c r="S730" i="9"/>
  <c r="R730" i="9"/>
  <c r="Q730" i="9"/>
  <c r="J730" i="9"/>
  <c r="N730" i="9"/>
  <c r="O730" i="9"/>
  <c r="P730" i="9"/>
  <c r="I730" i="9"/>
  <c r="H730" i="9"/>
  <c r="F730" i="9"/>
  <c r="G730" i="9"/>
  <c r="E730" i="9"/>
  <c r="D730" i="9"/>
  <c r="C730" i="9"/>
  <c r="A730" i="9"/>
  <c r="V734" i="9"/>
  <c r="U734" i="9"/>
  <c r="B734" i="9"/>
  <c r="M734" i="9"/>
  <c r="K734" i="9"/>
  <c r="AB734" i="9"/>
  <c r="AA734" i="9"/>
  <c r="T734" i="9"/>
  <c r="W734" i="9"/>
  <c r="S734" i="9"/>
  <c r="Q734" i="9"/>
  <c r="R734" i="9"/>
  <c r="P734" i="9"/>
  <c r="J734" i="9"/>
  <c r="N734" i="9"/>
  <c r="O734" i="9"/>
  <c r="H734" i="9"/>
  <c r="I734" i="9"/>
  <c r="F734" i="9"/>
  <c r="G734" i="9"/>
  <c r="C734" i="9"/>
  <c r="D734" i="9"/>
  <c r="E734" i="9"/>
  <c r="A734" i="9"/>
  <c r="V738" i="9"/>
  <c r="U738" i="9"/>
  <c r="B738" i="9"/>
  <c r="K738" i="9"/>
  <c r="M738" i="9"/>
  <c r="AB738" i="9"/>
  <c r="AA738" i="9"/>
  <c r="W738" i="9"/>
  <c r="T738" i="9"/>
  <c r="S738" i="9"/>
  <c r="R738" i="9"/>
  <c r="Q738" i="9"/>
  <c r="J738" i="9"/>
  <c r="N738" i="9"/>
  <c r="O738" i="9"/>
  <c r="P738" i="9"/>
  <c r="I738" i="9"/>
  <c r="H738" i="9"/>
  <c r="F738" i="9"/>
  <c r="G738" i="9"/>
  <c r="E738" i="9"/>
  <c r="D738" i="9"/>
  <c r="C738" i="9"/>
  <c r="A738" i="9"/>
  <c r="V740" i="9"/>
  <c r="U740" i="9"/>
  <c r="B740" i="9"/>
  <c r="M740" i="9"/>
  <c r="K740" i="9"/>
  <c r="AB740" i="9"/>
  <c r="AA740" i="9"/>
  <c r="T740" i="9"/>
  <c r="W740" i="9"/>
  <c r="S740" i="9"/>
  <c r="Q740" i="9"/>
  <c r="R740" i="9"/>
  <c r="P740" i="9"/>
  <c r="J740" i="9"/>
  <c r="N740" i="9"/>
  <c r="O740" i="9"/>
  <c r="H740" i="9"/>
  <c r="I740" i="9"/>
  <c r="F740" i="9"/>
  <c r="G740" i="9"/>
  <c r="C740" i="9"/>
  <c r="D740" i="9"/>
  <c r="E740" i="9"/>
  <c r="A740" i="9"/>
  <c r="V744" i="9"/>
  <c r="U744" i="9"/>
  <c r="B744" i="9"/>
  <c r="M744" i="9"/>
  <c r="K744" i="9"/>
  <c r="AB744" i="9"/>
  <c r="AA744" i="9"/>
  <c r="T744" i="9"/>
  <c r="W744" i="9"/>
  <c r="S744" i="9"/>
  <c r="Q744" i="9"/>
  <c r="P744" i="9"/>
  <c r="R744" i="9"/>
  <c r="O744" i="9"/>
  <c r="N744" i="9"/>
  <c r="J744" i="9"/>
  <c r="H744" i="9"/>
  <c r="I744" i="9"/>
  <c r="G744" i="9"/>
  <c r="F744" i="9"/>
  <c r="C744" i="9"/>
  <c r="D744" i="9"/>
  <c r="E744" i="9"/>
  <c r="A744" i="9"/>
  <c r="V748" i="9"/>
  <c r="U748" i="9"/>
  <c r="M748" i="9"/>
  <c r="B748" i="9"/>
  <c r="K748" i="9"/>
  <c r="AB748" i="9"/>
  <c r="AA748" i="9"/>
  <c r="T748" i="9"/>
  <c r="W748" i="9"/>
  <c r="S748" i="9"/>
  <c r="Q748" i="9"/>
  <c r="R748" i="9"/>
  <c r="P748" i="9"/>
  <c r="J748" i="9"/>
  <c r="N748" i="9"/>
  <c r="O748" i="9"/>
  <c r="H748" i="9"/>
  <c r="I748" i="9"/>
  <c r="F748" i="9"/>
  <c r="G748" i="9"/>
  <c r="C748" i="9"/>
  <c r="D748" i="9"/>
  <c r="E748" i="9"/>
  <c r="A748" i="9"/>
  <c r="V752" i="9"/>
  <c r="U752" i="9"/>
  <c r="B752" i="9"/>
  <c r="M752" i="9"/>
  <c r="K752" i="9"/>
  <c r="AB752" i="9"/>
  <c r="AA752" i="9"/>
  <c r="T752" i="9"/>
  <c r="W752" i="9"/>
  <c r="S752" i="9"/>
  <c r="Q752" i="9"/>
  <c r="P752" i="9"/>
  <c r="R752" i="9"/>
  <c r="O752" i="9"/>
  <c r="N752" i="9"/>
  <c r="H752" i="9"/>
  <c r="G752" i="9"/>
  <c r="J752" i="9"/>
  <c r="I752" i="9"/>
  <c r="F752" i="9"/>
  <c r="C752" i="9"/>
  <c r="D752" i="9"/>
  <c r="A752" i="9"/>
  <c r="E752" i="9"/>
  <c r="V754" i="9"/>
  <c r="U754" i="9"/>
  <c r="B754" i="9"/>
  <c r="K754" i="9"/>
  <c r="M754" i="9"/>
  <c r="AB754" i="9"/>
  <c r="AA754" i="9"/>
  <c r="W754" i="9"/>
  <c r="T754" i="9"/>
  <c r="R754" i="9"/>
  <c r="Q754" i="9"/>
  <c r="S754" i="9"/>
  <c r="J754" i="9"/>
  <c r="N754" i="9"/>
  <c r="O754" i="9"/>
  <c r="P754" i="9"/>
  <c r="I754" i="9"/>
  <c r="H754" i="9"/>
  <c r="F754" i="9"/>
  <c r="G754" i="9"/>
  <c r="E754" i="9"/>
  <c r="D754" i="9"/>
  <c r="A754" i="9"/>
  <c r="C754" i="9"/>
  <c r="V758" i="9"/>
  <c r="U758" i="9"/>
  <c r="B758" i="9"/>
  <c r="M758" i="9"/>
  <c r="K758" i="9"/>
  <c r="AB758" i="9"/>
  <c r="AA758" i="9"/>
  <c r="T758" i="9"/>
  <c r="W758" i="9"/>
  <c r="S758" i="9"/>
  <c r="Q758" i="9"/>
  <c r="R758" i="9"/>
  <c r="P758" i="9"/>
  <c r="J758" i="9"/>
  <c r="N758" i="9"/>
  <c r="H758" i="9"/>
  <c r="I758" i="9"/>
  <c r="O758" i="9"/>
  <c r="F758" i="9"/>
  <c r="G758" i="9"/>
  <c r="C758" i="9"/>
  <c r="D758" i="9"/>
  <c r="E758" i="9"/>
  <c r="A758" i="9"/>
  <c r="V762" i="9"/>
  <c r="U762" i="9"/>
  <c r="B762" i="9"/>
  <c r="K762" i="9"/>
  <c r="M762" i="9"/>
  <c r="AB762" i="9"/>
  <c r="AA762" i="9"/>
  <c r="W762" i="9"/>
  <c r="T762" i="9"/>
  <c r="R762" i="9"/>
  <c r="S762" i="9"/>
  <c r="Q762" i="9"/>
  <c r="P762" i="9"/>
  <c r="J762" i="9"/>
  <c r="N762" i="9"/>
  <c r="O762" i="9"/>
  <c r="I762" i="9"/>
  <c r="H762" i="9"/>
  <c r="F762" i="9"/>
  <c r="G762" i="9"/>
  <c r="E762" i="9"/>
  <c r="D762" i="9"/>
  <c r="A762" i="9"/>
  <c r="C762" i="9"/>
  <c r="V766" i="9"/>
  <c r="U766" i="9"/>
  <c r="M766" i="9"/>
  <c r="B766" i="9"/>
  <c r="K766" i="9"/>
  <c r="AB766" i="9"/>
  <c r="AA766" i="9"/>
  <c r="T766" i="9"/>
  <c r="W766" i="9"/>
  <c r="S766" i="9"/>
  <c r="Q766" i="9"/>
  <c r="R766" i="9"/>
  <c r="P766" i="9"/>
  <c r="J766" i="9"/>
  <c r="N766" i="9"/>
  <c r="H766" i="9"/>
  <c r="I766" i="9"/>
  <c r="O766" i="9"/>
  <c r="F766" i="9"/>
  <c r="G766" i="9"/>
  <c r="C766" i="9"/>
  <c r="D766" i="9"/>
  <c r="E766" i="9"/>
  <c r="A766" i="9"/>
  <c r="V770" i="9"/>
  <c r="U770" i="9"/>
  <c r="B770" i="9"/>
  <c r="M770" i="9"/>
  <c r="K770" i="9"/>
  <c r="AB770" i="9"/>
  <c r="AA770" i="9"/>
  <c r="W770" i="9"/>
  <c r="T770" i="9"/>
  <c r="S770" i="9"/>
  <c r="R770" i="9"/>
  <c r="J770" i="9"/>
  <c r="Q770" i="9"/>
  <c r="P770" i="9"/>
  <c r="N770" i="9"/>
  <c r="O770" i="9"/>
  <c r="I770" i="9"/>
  <c r="H770" i="9"/>
  <c r="F770" i="9"/>
  <c r="G770" i="9"/>
  <c r="E770" i="9"/>
  <c r="D770" i="9"/>
  <c r="A770" i="9"/>
  <c r="C770" i="9"/>
  <c r="V774" i="9"/>
  <c r="U774" i="9"/>
  <c r="M774" i="9"/>
  <c r="B774" i="9"/>
  <c r="K774" i="9"/>
  <c r="AB774" i="9"/>
  <c r="AA774" i="9"/>
  <c r="T774" i="9"/>
  <c r="W774" i="9"/>
  <c r="S774" i="9"/>
  <c r="Q774" i="9"/>
  <c r="R774" i="9"/>
  <c r="P774" i="9"/>
  <c r="J774" i="9"/>
  <c r="N774" i="9"/>
  <c r="H774" i="9"/>
  <c r="I774" i="9"/>
  <c r="O774" i="9"/>
  <c r="F774" i="9"/>
  <c r="G774" i="9"/>
  <c r="C774" i="9"/>
  <c r="D774" i="9"/>
  <c r="E774" i="9"/>
  <c r="A774" i="9"/>
  <c r="V778" i="9"/>
  <c r="U778" i="9"/>
  <c r="B778" i="9"/>
  <c r="K778" i="9"/>
  <c r="M778" i="9"/>
  <c r="AB778" i="9"/>
  <c r="AA778" i="9"/>
  <c r="W778" i="9"/>
  <c r="T778" i="9"/>
  <c r="S778" i="9"/>
  <c r="R778" i="9"/>
  <c r="Q778" i="9"/>
  <c r="J778" i="9"/>
  <c r="N778" i="9"/>
  <c r="P778" i="9"/>
  <c r="O778" i="9"/>
  <c r="I778" i="9"/>
  <c r="H778" i="9"/>
  <c r="F778" i="9"/>
  <c r="G778" i="9"/>
  <c r="E778" i="9"/>
  <c r="D778" i="9"/>
  <c r="C778" i="9"/>
  <c r="A778" i="9"/>
  <c r="V782" i="9"/>
  <c r="U782" i="9"/>
  <c r="B782" i="9"/>
  <c r="M782" i="9"/>
  <c r="K782" i="9"/>
  <c r="AB782" i="9"/>
  <c r="AA782" i="9"/>
  <c r="T782" i="9"/>
  <c r="W782" i="9"/>
  <c r="S782" i="9"/>
  <c r="Q782" i="9"/>
  <c r="R782" i="9"/>
  <c r="P782" i="9"/>
  <c r="J782" i="9"/>
  <c r="N782" i="9"/>
  <c r="O782" i="9"/>
  <c r="H782" i="9"/>
  <c r="I782" i="9"/>
  <c r="F782" i="9"/>
  <c r="G782" i="9"/>
  <c r="C782" i="9"/>
  <c r="D782" i="9"/>
  <c r="E782" i="9"/>
  <c r="A782" i="9"/>
  <c r="V786" i="9"/>
  <c r="U786" i="9"/>
  <c r="B786" i="9"/>
  <c r="K786" i="9"/>
  <c r="M786" i="9"/>
  <c r="AB786" i="9"/>
  <c r="AA786" i="9"/>
  <c r="W786" i="9"/>
  <c r="T786" i="9"/>
  <c r="S786" i="9"/>
  <c r="R786" i="9"/>
  <c r="Q786" i="9"/>
  <c r="J786" i="9"/>
  <c r="N786" i="9"/>
  <c r="O786" i="9"/>
  <c r="P786" i="9"/>
  <c r="I786" i="9"/>
  <c r="H786" i="9"/>
  <c r="F786" i="9"/>
  <c r="G786" i="9"/>
  <c r="E786" i="9"/>
  <c r="D786" i="9"/>
  <c r="C786" i="9"/>
  <c r="A786" i="9"/>
  <c r="V788" i="9"/>
  <c r="U788" i="9"/>
  <c r="B788" i="9"/>
  <c r="M788" i="9"/>
  <c r="K788" i="9"/>
  <c r="AB788" i="9"/>
  <c r="AA788" i="9"/>
  <c r="T788" i="9"/>
  <c r="W788" i="9"/>
  <c r="S788" i="9"/>
  <c r="Q788" i="9"/>
  <c r="R788" i="9"/>
  <c r="P788" i="9"/>
  <c r="J788" i="9"/>
  <c r="N788" i="9"/>
  <c r="O788" i="9"/>
  <c r="H788" i="9"/>
  <c r="I788" i="9"/>
  <c r="F788" i="9"/>
  <c r="G788" i="9"/>
  <c r="C788" i="9"/>
  <c r="D788" i="9"/>
  <c r="E788" i="9"/>
  <c r="A788" i="9"/>
  <c r="V792" i="9"/>
  <c r="U792" i="9"/>
  <c r="B792" i="9"/>
  <c r="M792" i="9"/>
  <c r="K792" i="9"/>
  <c r="AB792" i="9"/>
  <c r="AA792" i="9"/>
  <c r="T792" i="9"/>
  <c r="W792" i="9"/>
  <c r="S792" i="9"/>
  <c r="Q792" i="9"/>
  <c r="R792" i="9"/>
  <c r="P792" i="9"/>
  <c r="O792" i="9"/>
  <c r="N792" i="9"/>
  <c r="J792" i="9"/>
  <c r="H792" i="9"/>
  <c r="G792" i="9"/>
  <c r="I792" i="9"/>
  <c r="C792" i="9"/>
  <c r="F792" i="9"/>
  <c r="D792" i="9"/>
  <c r="E792" i="9"/>
  <c r="A792" i="9"/>
  <c r="V798" i="9"/>
  <c r="U798" i="9"/>
  <c r="B798" i="9"/>
  <c r="M798" i="9"/>
  <c r="K798" i="9"/>
  <c r="AB798" i="9"/>
  <c r="AA798" i="9"/>
  <c r="T798" i="9"/>
  <c r="W798" i="9"/>
  <c r="S798" i="9"/>
  <c r="Q798" i="9"/>
  <c r="R798" i="9"/>
  <c r="P798" i="9"/>
  <c r="J798" i="9"/>
  <c r="N798" i="9"/>
  <c r="O798" i="9"/>
  <c r="H798" i="9"/>
  <c r="I798" i="9"/>
  <c r="F798" i="9"/>
  <c r="G798" i="9"/>
  <c r="C798" i="9"/>
  <c r="D798" i="9"/>
  <c r="E798" i="9"/>
  <c r="A798" i="9"/>
  <c r="V804" i="9"/>
  <c r="U804" i="9"/>
  <c r="B804" i="9"/>
  <c r="M804" i="9"/>
  <c r="K804" i="9"/>
  <c r="AB804" i="9"/>
  <c r="AA804" i="9"/>
  <c r="T804" i="9"/>
  <c r="W804" i="9"/>
  <c r="S804" i="9"/>
  <c r="Q804" i="9"/>
  <c r="R804" i="9"/>
  <c r="P804" i="9"/>
  <c r="J804" i="9"/>
  <c r="N804" i="9"/>
  <c r="O804" i="9"/>
  <c r="H804" i="9"/>
  <c r="I804" i="9"/>
  <c r="F804" i="9"/>
  <c r="G804" i="9"/>
  <c r="C804" i="9"/>
  <c r="D804" i="9"/>
  <c r="E804" i="9"/>
  <c r="A804" i="9"/>
  <c r="V812" i="9"/>
  <c r="U812" i="9"/>
  <c r="B812" i="9"/>
  <c r="M812" i="9"/>
  <c r="K812" i="9"/>
  <c r="AB812" i="9"/>
  <c r="AA812" i="9"/>
  <c r="T812" i="9"/>
  <c r="W812" i="9"/>
  <c r="S812" i="9"/>
  <c r="Q812" i="9"/>
  <c r="R812" i="9"/>
  <c r="P812" i="9"/>
  <c r="J812" i="9"/>
  <c r="N812" i="9"/>
  <c r="O812" i="9"/>
  <c r="H812" i="9"/>
  <c r="I812" i="9"/>
  <c r="F812" i="9"/>
  <c r="G812" i="9"/>
  <c r="C812" i="9"/>
  <c r="D812" i="9"/>
  <c r="E812" i="9"/>
  <c r="A812" i="9"/>
  <c r="V818" i="9"/>
  <c r="U818" i="9"/>
  <c r="B818" i="9"/>
  <c r="M818" i="9"/>
  <c r="AB818" i="9"/>
  <c r="K818" i="9"/>
  <c r="AA818" i="9"/>
  <c r="W818" i="9"/>
  <c r="T818" i="9"/>
  <c r="R818" i="9"/>
  <c r="S818" i="9"/>
  <c r="Q818" i="9"/>
  <c r="J818" i="9"/>
  <c r="N818" i="9"/>
  <c r="O818" i="9"/>
  <c r="P818" i="9"/>
  <c r="I818" i="9"/>
  <c r="H818" i="9"/>
  <c r="F818" i="9"/>
  <c r="G818" i="9"/>
  <c r="E818" i="9"/>
  <c r="D818" i="9"/>
  <c r="A818" i="9"/>
  <c r="C818" i="9"/>
  <c r="V822" i="9"/>
  <c r="U822" i="9"/>
  <c r="M822" i="9"/>
  <c r="B822" i="9"/>
  <c r="K822" i="9"/>
  <c r="AB822" i="9"/>
  <c r="AA822" i="9"/>
  <c r="T822" i="9"/>
  <c r="W822" i="9"/>
  <c r="S822" i="9"/>
  <c r="Q822" i="9"/>
  <c r="R822" i="9"/>
  <c r="P822" i="9"/>
  <c r="J822" i="9"/>
  <c r="N822" i="9"/>
  <c r="H822" i="9"/>
  <c r="I822" i="9"/>
  <c r="O822" i="9"/>
  <c r="F822" i="9"/>
  <c r="G822" i="9"/>
  <c r="C822" i="9"/>
  <c r="D822" i="9"/>
  <c r="E822" i="9"/>
  <c r="A822" i="9"/>
  <c r="V826" i="9"/>
  <c r="U826" i="9"/>
  <c r="B826" i="9"/>
  <c r="M826" i="9"/>
  <c r="K826" i="9"/>
  <c r="AB826" i="9"/>
  <c r="AA826" i="9"/>
  <c r="W826" i="9"/>
  <c r="T826" i="9"/>
  <c r="R826" i="9"/>
  <c r="S826" i="9"/>
  <c r="Q826" i="9"/>
  <c r="P826" i="9"/>
  <c r="J826" i="9"/>
  <c r="N826" i="9"/>
  <c r="O826" i="9"/>
  <c r="I826" i="9"/>
  <c r="H826" i="9"/>
  <c r="F826" i="9"/>
  <c r="G826" i="9"/>
  <c r="E826" i="9"/>
  <c r="D826" i="9"/>
  <c r="C826" i="9"/>
  <c r="A826" i="9"/>
  <c r="V830" i="9"/>
  <c r="U830" i="9"/>
  <c r="M830" i="9"/>
  <c r="B830" i="9"/>
  <c r="K830" i="9"/>
  <c r="AB830" i="9"/>
  <c r="AA830" i="9"/>
  <c r="T830" i="9"/>
  <c r="W830" i="9"/>
  <c r="S830" i="9"/>
  <c r="Q830" i="9"/>
  <c r="R830" i="9"/>
  <c r="P830" i="9"/>
  <c r="J830" i="9"/>
  <c r="N830" i="9"/>
  <c r="H830" i="9"/>
  <c r="I830" i="9"/>
  <c r="O830" i="9"/>
  <c r="F830" i="9"/>
  <c r="G830" i="9"/>
  <c r="C830" i="9"/>
  <c r="D830" i="9"/>
  <c r="E830" i="9"/>
  <c r="A830" i="9"/>
  <c r="V836" i="9"/>
  <c r="U836" i="9"/>
  <c r="B836" i="9"/>
  <c r="M836" i="9"/>
  <c r="K836" i="9"/>
  <c r="AB836" i="9"/>
  <c r="AA836" i="9"/>
  <c r="T836" i="9"/>
  <c r="W836" i="9"/>
  <c r="S836" i="9"/>
  <c r="Q836" i="9"/>
  <c r="R836" i="9"/>
  <c r="P836" i="9"/>
  <c r="J836" i="9"/>
  <c r="N836" i="9"/>
  <c r="O836" i="9"/>
  <c r="H836" i="9"/>
  <c r="I836" i="9"/>
  <c r="F836" i="9"/>
  <c r="G836" i="9"/>
  <c r="C836" i="9"/>
  <c r="D836" i="9"/>
  <c r="E836" i="9"/>
  <c r="A836" i="9"/>
  <c r="V710" i="9"/>
  <c r="U710" i="9"/>
  <c r="M710" i="9"/>
  <c r="B710" i="9"/>
  <c r="K710" i="9"/>
  <c r="AB710" i="9"/>
  <c r="AA710" i="9"/>
  <c r="T710" i="9"/>
  <c r="W710" i="9"/>
  <c r="S710" i="9"/>
  <c r="Q710" i="9"/>
  <c r="R710" i="9"/>
  <c r="P710" i="9"/>
  <c r="J710" i="9"/>
  <c r="N710" i="9"/>
  <c r="H710" i="9"/>
  <c r="I710" i="9"/>
  <c r="O710" i="9"/>
  <c r="F710" i="9"/>
  <c r="G710" i="9"/>
  <c r="C710" i="9"/>
  <c r="D710" i="9"/>
  <c r="E710" i="9"/>
  <c r="A710" i="9"/>
  <c r="V714" i="9"/>
  <c r="U714" i="9"/>
  <c r="K714" i="9"/>
  <c r="B714" i="9"/>
  <c r="M714" i="9"/>
  <c r="AB714" i="9"/>
  <c r="AA714" i="9"/>
  <c r="W714" i="9"/>
  <c r="T714" i="9"/>
  <c r="S714" i="9"/>
  <c r="R714" i="9"/>
  <c r="Q714" i="9"/>
  <c r="J714" i="9"/>
  <c r="N714" i="9"/>
  <c r="P714" i="9"/>
  <c r="O714" i="9"/>
  <c r="I714" i="9"/>
  <c r="H714" i="9"/>
  <c r="F714" i="9"/>
  <c r="G714" i="9"/>
  <c r="E714" i="9"/>
  <c r="D714" i="9"/>
  <c r="C714" i="9"/>
  <c r="A714" i="9"/>
  <c r="V718" i="9"/>
  <c r="U718" i="9"/>
  <c r="B718" i="9"/>
  <c r="M718" i="9"/>
  <c r="K718" i="9"/>
  <c r="AB718" i="9"/>
  <c r="AA718" i="9"/>
  <c r="T718" i="9"/>
  <c r="W718" i="9"/>
  <c r="S718" i="9"/>
  <c r="Q718" i="9"/>
  <c r="R718" i="9"/>
  <c r="P718" i="9"/>
  <c r="J718" i="9"/>
  <c r="N718" i="9"/>
  <c r="O718" i="9"/>
  <c r="H718" i="9"/>
  <c r="I718" i="9"/>
  <c r="F718" i="9"/>
  <c r="G718" i="9"/>
  <c r="C718" i="9"/>
  <c r="D718" i="9"/>
  <c r="E718" i="9"/>
  <c r="A718" i="9"/>
  <c r="V722" i="9"/>
  <c r="U722" i="9"/>
  <c r="B722" i="9"/>
  <c r="K722" i="9"/>
  <c r="M722" i="9"/>
  <c r="AB722" i="9"/>
  <c r="AA722" i="9"/>
  <c r="W722" i="9"/>
  <c r="T722" i="9"/>
  <c r="S722" i="9"/>
  <c r="R722" i="9"/>
  <c r="Q722" i="9"/>
  <c r="J722" i="9"/>
  <c r="N722" i="9"/>
  <c r="O722" i="9"/>
  <c r="P722" i="9"/>
  <c r="I722" i="9"/>
  <c r="H722" i="9"/>
  <c r="F722" i="9"/>
  <c r="G722" i="9"/>
  <c r="E722" i="9"/>
  <c r="D722" i="9"/>
  <c r="C722" i="9"/>
  <c r="A722" i="9"/>
  <c r="V728" i="9"/>
  <c r="U728" i="9"/>
  <c r="B728" i="9"/>
  <c r="M728" i="9"/>
  <c r="K728" i="9"/>
  <c r="AB728" i="9"/>
  <c r="AA728" i="9"/>
  <c r="T728" i="9"/>
  <c r="W728" i="9"/>
  <c r="S728" i="9"/>
  <c r="Q728" i="9"/>
  <c r="R728" i="9"/>
  <c r="P728" i="9"/>
  <c r="O728" i="9"/>
  <c r="N728" i="9"/>
  <c r="J728" i="9"/>
  <c r="H728" i="9"/>
  <c r="G728" i="9"/>
  <c r="I728" i="9"/>
  <c r="C728" i="9"/>
  <c r="F728" i="9"/>
  <c r="D728" i="9"/>
  <c r="E728" i="9"/>
  <c r="A728" i="9"/>
  <c r="V732" i="9"/>
  <c r="U732" i="9"/>
  <c r="B732" i="9"/>
  <c r="M732" i="9"/>
  <c r="K732" i="9"/>
  <c r="AB732" i="9"/>
  <c r="AA732" i="9"/>
  <c r="T732" i="9"/>
  <c r="W732" i="9"/>
  <c r="S732" i="9"/>
  <c r="Q732" i="9"/>
  <c r="R732" i="9"/>
  <c r="P732" i="9"/>
  <c r="J732" i="9"/>
  <c r="N732" i="9"/>
  <c r="O732" i="9"/>
  <c r="H732" i="9"/>
  <c r="I732" i="9"/>
  <c r="F732" i="9"/>
  <c r="G732" i="9"/>
  <c r="C732" i="9"/>
  <c r="D732" i="9"/>
  <c r="E732" i="9"/>
  <c r="A732" i="9"/>
  <c r="V736" i="9"/>
  <c r="U736" i="9"/>
  <c r="B736" i="9"/>
  <c r="M736" i="9"/>
  <c r="K736" i="9"/>
  <c r="AB736" i="9"/>
  <c r="AA736" i="9"/>
  <c r="T736" i="9"/>
  <c r="W736" i="9"/>
  <c r="S736" i="9"/>
  <c r="Q736" i="9"/>
  <c r="R736" i="9"/>
  <c r="P736" i="9"/>
  <c r="O736" i="9"/>
  <c r="N736" i="9"/>
  <c r="J736" i="9"/>
  <c r="H736" i="9"/>
  <c r="G736" i="9"/>
  <c r="I736" i="9"/>
  <c r="C736" i="9"/>
  <c r="D736" i="9"/>
  <c r="F736" i="9"/>
  <c r="E736" i="9"/>
  <c r="A736" i="9"/>
  <c r="V742" i="9"/>
  <c r="U742" i="9"/>
  <c r="B742" i="9"/>
  <c r="M742" i="9"/>
  <c r="K742" i="9"/>
  <c r="AB742" i="9"/>
  <c r="AA742" i="9"/>
  <c r="T742" i="9"/>
  <c r="W742" i="9"/>
  <c r="S742" i="9"/>
  <c r="Q742" i="9"/>
  <c r="R742" i="9"/>
  <c r="P742" i="9"/>
  <c r="J742" i="9"/>
  <c r="N742" i="9"/>
  <c r="O742" i="9"/>
  <c r="H742" i="9"/>
  <c r="I742" i="9"/>
  <c r="F742" i="9"/>
  <c r="G742" i="9"/>
  <c r="C742" i="9"/>
  <c r="D742" i="9"/>
  <c r="E742" i="9"/>
  <c r="A742" i="9"/>
  <c r="V746" i="9"/>
  <c r="U746" i="9"/>
  <c r="B746" i="9"/>
  <c r="M746" i="9"/>
  <c r="K746" i="9"/>
  <c r="AB746" i="9"/>
  <c r="AA746" i="9"/>
  <c r="W746" i="9"/>
  <c r="T746" i="9"/>
  <c r="S746" i="9"/>
  <c r="R746" i="9"/>
  <c r="Q746" i="9"/>
  <c r="J746" i="9"/>
  <c r="N746" i="9"/>
  <c r="O746" i="9"/>
  <c r="I746" i="9"/>
  <c r="P746" i="9"/>
  <c r="H746" i="9"/>
  <c r="F746" i="9"/>
  <c r="G746" i="9"/>
  <c r="E746" i="9"/>
  <c r="D746" i="9"/>
  <c r="C746" i="9"/>
  <c r="A746" i="9"/>
  <c r="V750" i="9"/>
  <c r="U750" i="9"/>
  <c r="B750" i="9"/>
  <c r="M750" i="9"/>
  <c r="K750" i="9"/>
  <c r="AB750" i="9"/>
  <c r="AA750" i="9"/>
  <c r="T750" i="9"/>
  <c r="W750" i="9"/>
  <c r="S750" i="9"/>
  <c r="Q750" i="9"/>
  <c r="R750" i="9"/>
  <c r="P750" i="9"/>
  <c r="J750" i="9"/>
  <c r="N750" i="9"/>
  <c r="H750" i="9"/>
  <c r="O750" i="9"/>
  <c r="I750" i="9"/>
  <c r="F750" i="9"/>
  <c r="G750" i="9"/>
  <c r="C750" i="9"/>
  <c r="D750" i="9"/>
  <c r="E750" i="9"/>
  <c r="A750" i="9"/>
  <c r="V756" i="9"/>
  <c r="U756" i="9"/>
  <c r="B756" i="9"/>
  <c r="M756" i="9"/>
  <c r="K756" i="9"/>
  <c r="AB756" i="9"/>
  <c r="AA756" i="9"/>
  <c r="T756" i="9"/>
  <c r="W756" i="9"/>
  <c r="S756" i="9"/>
  <c r="Q756" i="9"/>
  <c r="R756" i="9"/>
  <c r="P756" i="9"/>
  <c r="J756" i="9"/>
  <c r="N756" i="9"/>
  <c r="O756" i="9"/>
  <c r="H756" i="9"/>
  <c r="I756" i="9"/>
  <c r="F756" i="9"/>
  <c r="G756" i="9"/>
  <c r="C756" i="9"/>
  <c r="D756" i="9"/>
  <c r="E756" i="9"/>
  <c r="A756" i="9"/>
  <c r="V760" i="9"/>
  <c r="U760" i="9"/>
  <c r="M760" i="9"/>
  <c r="B760" i="9"/>
  <c r="K760" i="9"/>
  <c r="AB760" i="9"/>
  <c r="AA760" i="9"/>
  <c r="T760" i="9"/>
  <c r="S760" i="9"/>
  <c r="W760" i="9"/>
  <c r="Q760" i="9"/>
  <c r="R760" i="9"/>
  <c r="P760" i="9"/>
  <c r="O760" i="9"/>
  <c r="N760" i="9"/>
  <c r="H760" i="9"/>
  <c r="J760" i="9"/>
  <c r="G760" i="9"/>
  <c r="I760" i="9"/>
  <c r="C760" i="9"/>
  <c r="F760" i="9"/>
  <c r="D760" i="9"/>
  <c r="A760" i="9"/>
  <c r="E760" i="9"/>
  <c r="V764" i="9"/>
  <c r="U764" i="9"/>
  <c r="B764" i="9"/>
  <c r="M764" i="9"/>
  <c r="K764" i="9"/>
  <c r="AB764" i="9"/>
  <c r="AA764" i="9"/>
  <c r="T764" i="9"/>
  <c r="W764" i="9"/>
  <c r="S764" i="9"/>
  <c r="Q764" i="9"/>
  <c r="R764" i="9"/>
  <c r="P764" i="9"/>
  <c r="J764" i="9"/>
  <c r="N764" i="9"/>
  <c r="O764" i="9"/>
  <c r="H764" i="9"/>
  <c r="I764" i="9"/>
  <c r="F764" i="9"/>
  <c r="G764" i="9"/>
  <c r="C764" i="9"/>
  <c r="D764" i="9"/>
  <c r="E764" i="9"/>
  <c r="A764" i="9"/>
  <c r="V768" i="9"/>
  <c r="U768" i="9"/>
  <c r="B768" i="9"/>
  <c r="M768" i="9"/>
  <c r="K768" i="9"/>
  <c r="AB768" i="9"/>
  <c r="AA768" i="9"/>
  <c r="T768" i="9"/>
  <c r="S768" i="9"/>
  <c r="W768" i="9"/>
  <c r="Q768" i="9"/>
  <c r="R768" i="9"/>
  <c r="P768" i="9"/>
  <c r="O768" i="9"/>
  <c r="N768" i="9"/>
  <c r="J768" i="9"/>
  <c r="H768" i="9"/>
  <c r="G768" i="9"/>
  <c r="I768" i="9"/>
  <c r="C768" i="9"/>
  <c r="D768" i="9"/>
  <c r="F768" i="9"/>
  <c r="A768" i="9"/>
  <c r="E768" i="9"/>
  <c r="V772" i="9"/>
  <c r="U772" i="9"/>
  <c r="B772" i="9"/>
  <c r="M772" i="9"/>
  <c r="K772" i="9"/>
  <c r="AB772" i="9"/>
  <c r="AA772" i="9"/>
  <c r="T772" i="9"/>
  <c r="W772" i="9"/>
  <c r="S772" i="9"/>
  <c r="Q772" i="9"/>
  <c r="R772" i="9"/>
  <c r="P772" i="9"/>
  <c r="J772" i="9"/>
  <c r="N772" i="9"/>
  <c r="O772" i="9"/>
  <c r="H772" i="9"/>
  <c r="I772" i="9"/>
  <c r="F772" i="9"/>
  <c r="G772" i="9"/>
  <c r="C772" i="9"/>
  <c r="D772" i="9"/>
  <c r="E772" i="9"/>
  <c r="A772" i="9"/>
  <c r="V776" i="9"/>
  <c r="U776" i="9"/>
  <c r="B776" i="9"/>
  <c r="M776" i="9"/>
  <c r="K776" i="9"/>
  <c r="AB776" i="9"/>
  <c r="AA776" i="9"/>
  <c r="T776" i="9"/>
  <c r="S776" i="9"/>
  <c r="W776" i="9"/>
  <c r="Q776" i="9"/>
  <c r="P776" i="9"/>
  <c r="R776" i="9"/>
  <c r="O776" i="9"/>
  <c r="N776" i="9"/>
  <c r="J776" i="9"/>
  <c r="H776" i="9"/>
  <c r="G776" i="9"/>
  <c r="I776" i="9"/>
  <c r="F776" i="9"/>
  <c r="C776" i="9"/>
  <c r="D776" i="9"/>
  <c r="A776" i="9"/>
  <c r="E776" i="9"/>
  <c r="V780" i="9"/>
  <c r="U780" i="9"/>
  <c r="B780" i="9"/>
  <c r="M780" i="9"/>
  <c r="AB780" i="9"/>
  <c r="K780" i="9"/>
  <c r="AA780" i="9"/>
  <c r="T780" i="9"/>
  <c r="W780" i="9"/>
  <c r="S780" i="9"/>
  <c r="Q780" i="9"/>
  <c r="R780" i="9"/>
  <c r="P780" i="9"/>
  <c r="J780" i="9"/>
  <c r="N780" i="9"/>
  <c r="O780" i="9"/>
  <c r="H780" i="9"/>
  <c r="I780" i="9"/>
  <c r="F780" i="9"/>
  <c r="G780" i="9"/>
  <c r="C780" i="9"/>
  <c r="D780" i="9"/>
  <c r="E780" i="9"/>
  <c r="A780" i="9"/>
  <c r="V784" i="9"/>
  <c r="U784" i="9"/>
  <c r="B784" i="9"/>
  <c r="M784" i="9"/>
  <c r="K784" i="9"/>
  <c r="AB784" i="9"/>
  <c r="AA784" i="9"/>
  <c r="T784" i="9"/>
  <c r="S784" i="9"/>
  <c r="W784" i="9"/>
  <c r="Q784" i="9"/>
  <c r="P784" i="9"/>
  <c r="R784" i="9"/>
  <c r="O784" i="9"/>
  <c r="N784" i="9"/>
  <c r="J784" i="9"/>
  <c r="H784" i="9"/>
  <c r="G784" i="9"/>
  <c r="I784" i="9"/>
  <c r="F784" i="9"/>
  <c r="C784" i="9"/>
  <c r="D784" i="9"/>
  <c r="A784" i="9"/>
  <c r="E784" i="9"/>
  <c r="V790" i="9"/>
  <c r="U790" i="9"/>
  <c r="B790" i="9"/>
  <c r="M790" i="9"/>
  <c r="K790" i="9"/>
  <c r="AB790" i="9"/>
  <c r="AA790" i="9"/>
  <c r="T790" i="9"/>
  <c r="W790" i="9"/>
  <c r="S790" i="9"/>
  <c r="Q790" i="9"/>
  <c r="R790" i="9"/>
  <c r="P790" i="9"/>
  <c r="J790" i="9"/>
  <c r="N790" i="9"/>
  <c r="O790" i="9"/>
  <c r="H790" i="9"/>
  <c r="I790" i="9"/>
  <c r="F790" i="9"/>
  <c r="G790" i="9"/>
  <c r="C790" i="9"/>
  <c r="D790" i="9"/>
  <c r="E790" i="9"/>
  <c r="A790" i="9"/>
  <c r="V796" i="9"/>
  <c r="U796" i="9"/>
  <c r="M796" i="9"/>
  <c r="B796" i="9"/>
  <c r="AB796" i="9"/>
  <c r="K796" i="9"/>
  <c r="AA796" i="9"/>
  <c r="T796" i="9"/>
  <c r="W796" i="9"/>
  <c r="S796" i="9"/>
  <c r="Q796" i="9"/>
  <c r="R796" i="9"/>
  <c r="P796" i="9"/>
  <c r="J796" i="9"/>
  <c r="N796" i="9"/>
  <c r="O796" i="9"/>
  <c r="H796" i="9"/>
  <c r="I796" i="9"/>
  <c r="F796" i="9"/>
  <c r="G796" i="9"/>
  <c r="C796" i="9"/>
  <c r="D796" i="9"/>
  <c r="E796" i="9"/>
  <c r="A796" i="9"/>
  <c r="V802" i="9"/>
  <c r="U802" i="9"/>
  <c r="B802" i="9"/>
  <c r="M802" i="9"/>
  <c r="K802" i="9"/>
  <c r="AB802" i="9"/>
  <c r="AA802" i="9"/>
  <c r="W802" i="9"/>
  <c r="T802" i="9"/>
  <c r="S802" i="9"/>
  <c r="R802" i="9"/>
  <c r="J802" i="9"/>
  <c r="N802" i="9"/>
  <c r="Q802" i="9"/>
  <c r="O802" i="9"/>
  <c r="P802" i="9"/>
  <c r="I802" i="9"/>
  <c r="H802" i="9"/>
  <c r="F802" i="9"/>
  <c r="G802" i="9"/>
  <c r="E802" i="9"/>
  <c r="D802" i="9"/>
  <c r="C802" i="9"/>
  <c r="A802" i="9"/>
  <c r="V808" i="9"/>
  <c r="U808" i="9"/>
  <c r="B808" i="9"/>
  <c r="M808" i="9"/>
  <c r="AB808" i="9"/>
  <c r="K808" i="9"/>
  <c r="AA808" i="9"/>
  <c r="T808" i="9"/>
  <c r="W808" i="9"/>
  <c r="S808" i="9"/>
  <c r="Q808" i="9"/>
  <c r="P808" i="9"/>
  <c r="R808" i="9"/>
  <c r="O808" i="9"/>
  <c r="N808" i="9"/>
  <c r="J808" i="9"/>
  <c r="H808" i="9"/>
  <c r="I808" i="9"/>
  <c r="G808" i="9"/>
  <c r="F808" i="9"/>
  <c r="C808" i="9"/>
  <c r="D808" i="9"/>
  <c r="E808" i="9"/>
  <c r="A808" i="9"/>
  <c r="V814" i="9"/>
  <c r="U814" i="9"/>
  <c r="M814" i="9"/>
  <c r="B814" i="9"/>
  <c r="K814" i="9"/>
  <c r="AB814" i="9"/>
  <c r="AA814" i="9"/>
  <c r="T814" i="9"/>
  <c r="W814" i="9"/>
  <c r="S814" i="9"/>
  <c r="Q814" i="9"/>
  <c r="R814" i="9"/>
  <c r="P814" i="9"/>
  <c r="J814" i="9"/>
  <c r="N814" i="9"/>
  <c r="H814" i="9"/>
  <c r="O814" i="9"/>
  <c r="I814" i="9"/>
  <c r="F814" i="9"/>
  <c r="G814" i="9"/>
  <c r="C814" i="9"/>
  <c r="D814" i="9"/>
  <c r="E814" i="9"/>
  <c r="A814" i="9"/>
  <c r="V832" i="9"/>
  <c r="U832" i="9"/>
  <c r="M832" i="9"/>
  <c r="B832" i="9"/>
  <c r="K832" i="9"/>
  <c r="AB832" i="9"/>
  <c r="AA832" i="9"/>
  <c r="T832" i="9"/>
  <c r="S832" i="9"/>
  <c r="W832" i="9"/>
  <c r="Q832" i="9"/>
  <c r="R832" i="9"/>
  <c r="P832" i="9"/>
  <c r="O832" i="9"/>
  <c r="N832" i="9"/>
  <c r="J832" i="9"/>
  <c r="H832" i="9"/>
  <c r="G832" i="9"/>
  <c r="I832" i="9"/>
  <c r="C832" i="9"/>
  <c r="D832" i="9"/>
  <c r="F832" i="9"/>
  <c r="A832" i="9"/>
  <c r="E832" i="9"/>
  <c r="V10" i="9"/>
  <c r="U10" i="9"/>
  <c r="M10" i="9"/>
  <c r="B10" i="9"/>
  <c r="K10" i="9"/>
  <c r="AB10" i="9"/>
  <c r="AA10" i="9"/>
  <c r="W10" i="9"/>
  <c r="T10" i="9"/>
  <c r="R10" i="9"/>
  <c r="S10" i="9"/>
  <c r="Q10" i="9"/>
  <c r="P10" i="9"/>
  <c r="O10" i="9"/>
  <c r="J10" i="9"/>
  <c r="N10" i="9"/>
  <c r="I10" i="9"/>
  <c r="H10" i="9"/>
  <c r="E10" i="9"/>
  <c r="F10" i="9"/>
  <c r="G10" i="9"/>
  <c r="D10" i="9"/>
  <c r="C10" i="9"/>
  <c r="A10" i="9"/>
  <c r="V26" i="9"/>
  <c r="U26" i="9"/>
  <c r="M26" i="9"/>
  <c r="K26" i="9"/>
  <c r="B26" i="9"/>
  <c r="AB26" i="9"/>
  <c r="AA26" i="9"/>
  <c r="W26" i="9"/>
  <c r="T26" i="9"/>
  <c r="R26" i="9"/>
  <c r="S26" i="9"/>
  <c r="Q26" i="9"/>
  <c r="P26" i="9"/>
  <c r="O26" i="9"/>
  <c r="J26" i="9"/>
  <c r="N26" i="9"/>
  <c r="I26" i="9"/>
  <c r="H26" i="9"/>
  <c r="G26" i="9"/>
  <c r="E26" i="9"/>
  <c r="F26" i="9"/>
  <c r="D26" i="9"/>
  <c r="C26" i="9"/>
  <c r="A26" i="9"/>
  <c r="V38" i="9"/>
  <c r="U38" i="9"/>
  <c r="B38" i="9"/>
  <c r="M38" i="9"/>
  <c r="AB38" i="9"/>
  <c r="K38" i="9"/>
  <c r="AA38" i="9"/>
  <c r="W38" i="9"/>
  <c r="T38" i="9"/>
  <c r="R38" i="9"/>
  <c r="S38" i="9"/>
  <c r="P38" i="9"/>
  <c r="Q38" i="9"/>
  <c r="O38" i="9"/>
  <c r="J38" i="9"/>
  <c r="N38" i="9"/>
  <c r="G38" i="9"/>
  <c r="H38" i="9"/>
  <c r="I38" i="9"/>
  <c r="F38" i="9"/>
  <c r="E38" i="9"/>
  <c r="C38" i="9"/>
  <c r="D38" i="9"/>
  <c r="A38" i="9"/>
  <c r="V50" i="9"/>
  <c r="U50" i="9"/>
  <c r="B50" i="9"/>
  <c r="M50" i="9"/>
  <c r="K50" i="9"/>
  <c r="AB50" i="9"/>
  <c r="AA50" i="9"/>
  <c r="W50" i="9"/>
  <c r="T50" i="9"/>
  <c r="R50" i="9"/>
  <c r="S50" i="9"/>
  <c r="Q50" i="9"/>
  <c r="P50" i="9"/>
  <c r="O50" i="9"/>
  <c r="J50" i="9"/>
  <c r="N50" i="9"/>
  <c r="I50" i="9"/>
  <c r="H50" i="9"/>
  <c r="E50" i="9"/>
  <c r="F50" i="9"/>
  <c r="G50" i="9"/>
  <c r="D50" i="9"/>
  <c r="A50" i="9"/>
  <c r="C50" i="9"/>
  <c r="V60" i="9"/>
  <c r="U60" i="9"/>
  <c r="B60" i="9"/>
  <c r="M60" i="9"/>
  <c r="K60" i="9"/>
  <c r="AB60" i="9"/>
  <c r="AA60" i="9"/>
  <c r="W60" i="9"/>
  <c r="T60" i="9"/>
  <c r="S60" i="9"/>
  <c r="Q60" i="9"/>
  <c r="R60" i="9"/>
  <c r="P60" i="9"/>
  <c r="O60" i="9"/>
  <c r="J60" i="9"/>
  <c r="N60" i="9"/>
  <c r="G60" i="9"/>
  <c r="H60" i="9"/>
  <c r="I60" i="9"/>
  <c r="E60" i="9"/>
  <c r="F60" i="9"/>
  <c r="C60" i="9"/>
  <c r="D60" i="9"/>
  <c r="A60" i="9"/>
  <c r="V72" i="9"/>
  <c r="U72" i="9"/>
  <c r="M72" i="9"/>
  <c r="B72" i="9"/>
  <c r="K72" i="9"/>
  <c r="AB72" i="9"/>
  <c r="AA72" i="9"/>
  <c r="W72" i="9"/>
  <c r="T72" i="9"/>
  <c r="R72" i="9"/>
  <c r="S72" i="9"/>
  <c r="P72" i="9"/>
  <c r="Q72" i="9"/>
  <c r="O72" i="9"/>
  <c r="N72" i="9"/>
  <c r="J72" i="9"/>
  <c r="G72" i="9"/>
  <c r="H72" i="9"/>
  <c r="I72" i="9"/>
  <c r="E72" i="9"/>
  <c r="F72" i="9"/>
  <c r="C72" i="9"/>
  <c r="D72" i="9"/>
  <c r="A72" i="9"/>
  <c r="V84" i="9"/>
  <c r="U84" i="9"/>
  <c r="B84" i="9"/>
  <c r="M84" i="9"/>
  <c r="K84" i="9"/>
  <c r="AB84" i="9"/>
  <c r="AA84" i="9"/>
  <c r="W84" i="9"/>
  <c r="T84" i="9"/>
  <c r="S84" i="9"/>
  <c r="Q84" i="9"/>
  <c r="P84" i="9"/>
  <c r="R84" i="9"/>
  <c r="O84" i="9"/>
  <c r="J84" i="9"/>
  <c r="N84" i="9"/>
  <c r="G84" i="9"/>
  <c r="H84" i="9"/>
  <c r="I84" i="9"/>
  <c r="E84" i="9"/>
  <c r="F84" i="9"/>
  <c r="C84" i="9"/>
  <c r="D84" i="9"/>
  <c r="A84" i="9"/>
  <c r="V100" i="9"/>
  <c r="U100" i="9"/>
  <c r="B100" i="9"/>
  <c r="M100" i="9"/>
  <c r="K100" i="9"/>
  <c r="AB100" i="9"/>
  <c r="AA100" i="9"/>
  <c r="W100" i="9"/>
  <c r="T100" i="9"/>
  <c r="S100" i="9"/>
  <c r="Q100" i="9"/>
  <c r="R100" i="9"/>
  <c r="P100" i="9"/>
  <c r="O100" i="9"/>
  <c r="J100" i="9"/>
  <c r="N100" i="9"/>
  <c r="G100" i="9"/>
  <c r="H100" i="9"/>
  <c r="I100" i="9"/>
  <c r="E100" i="9"/>
  <c r="F100" i="9"/>
  <c r="C100" i="9"/>
  <c r="D100" i="9"/>
  <c r="A100" i="9"/>
  <c r="V110" i="9"/>
  <c r="U110" i="9"/>
  <c r="B110" i="9"/>
  <c r="M110" i="9"/>
  <c r="K110" i="9"/>
  <c r="AB110" i="9"/>
  <c r="AA110" i="9"/>
  <c r="W110" i="9"/>
  <c r="T110" i="9"/>
  <c r="S110" i="9"/>
  <c r="P110" i="9"/>
  <c r="Q110" i="9"/>
  <c r="R110" i="9"/>
  <c r="O110" i="9"/>
  <c r="J110" i="9"/>
  <c r="N110" i="9"/>
  <c r="G110" i="9"/>
  <c r="H110" i="9"/>
  <c r="I110" i="9"/>
  <c r="F110" i="9"/>
  <c r="C110" i="9"/>
  <c r="D110" i="9"/>
  <c r="E110" i="9"/>
  <c r="A110" i="9"/>
  <c r="V122" i="9"/>
  <c r="U122" i="9"/>
  <c r="B122" i="9"/>
  <c r="M122" i="9"/>
  <c r="K122" i="9"/>
  <c r="AB122" i="9"/>
  <c r="AA122" i="9"/>
  <c r="W122" i="9"/>
  <c r="T122" i="9"/>
  <c r="R122" i="9"/>
  <c r="S122" i="9"/>
  <c r="Q122" i="9"/>
  <c r="P122" i="9"/>
  <c r="O122" i="9"/>
  <c r="J122" i="9"/>
  <c r="N122" i="9"/>
  <c r="I122" i="9"/>
  <c r="H122" i="9"/>
  <c r="E122" i="9"/>
  <c r="F122" i="9"/>
  <c r="G122" i="9"/>
  <c r="D122" i="9"/>
  <c r="A122" i="9"/>
  <c r="C122" i="9"/>
  <c r="V134" i="9"/>
  <c r="U134" i="9"/>
  <c r="B134" i="9"/>
  <c r="M134" i="9"/>
  <c r="K134" i="9"/>
  <c r="AB134" i="9"/>
  <c r="AA134" i="9"/>
  <c r="W134" i="9"/>
  <c r="T134" i="9"/>
  <c r="S134" i="9"/>
  <c r="P134" i="9"/>
  <c r="Q134" i="9"/>
  <c r="R134" i="9"/>
  <c r="O134" i="9"/>
  <c r="J134" i="9"/>
  <c r="N134" i="9"/>
  <c r="G134" i="9"/>
  <c r="H134" i="9"/>
  <c r="I134" i="9"/>
  <c r="F134" i="9"/>
  <c r="E134" i="9"/>
  <c r="C134" i="9"/>
  <c r="D134" i="9"/>
  <c r="A134" i="9"/>
  <c r="V146" i="9"/>
  <c r="U146" i="9"/>
  <c r="B146" i="9"/>
  <c r="K146" i="9"/>
  <c r="AB146" i="9"/>
  <c r="AA146" i="9"/>
  <c r="M146" i="9"/>
  <c r="W146" i="9"/>
  <c r="T146" i="9"/>
  <c r="S146" i="9"/>
  <c r="R146" i="9"/>
  <c r="Q146" i="9"/>
  <c r="P146" i="9"/>
  <c r="O146" i="9"/>
  <c r="J146" i="9"/>
  <c r="N146" i="9"/>
  <c r="I146" i="9"/>
  <c r="H146" i="9"/>
  <c r="E146" i="9"/>
  <c r="F146" i="9"/>
  <c r="G146" i="9"/>
  <c r="D146" i="9"/>
  <c r="C146" i="9"/>
  <c r="A146" i="9"/>
  <c r="V160" i="9"/>
  <c r="U160" i="9"/>
  <c r="B160" i="9"/>
  <c r="M160" i="9"/>
  <c r="K160" i="9"/>
  <c r="AB160" i="9"/>
  <c r="AA160" i="9"/>
  <c r="T160" i="9"/>
  <c r="S160" i="9"/>
  <c r="W160" i="9"/>
  <c r="P160" i="9"/>
  <c r="Q160" i="9"/>
  <c r="R160" i="9"/>
  <c r="O160" i="9"/>
  <c r="N160" i="9"/>
  <c r="J160" i="9"/>
  <c r="G160" i="9"/>
  <c r="H160" i="9"/>
  <c r="E160" i="9"/>
  <c r="I160" i="9"/>
  <c r="F160" i="9"/>
  <c r="C160" i="9"/>
  <c r="D160" i="9"/>
  <c r="A160" i="9"/>
  <c r="V172" i="9"/>
  <c r="U172" i="9"/>
  <c r="B172" i="9"/>
  <c r="M172" i="9"/>
  <c r="K172" i="9"/>
  <c r="AB172" i="9"/>
  <c r="AA172" i="9"/>
  <c r="W172" i="9"/>
  <c r="T172" i="9"/>
  <c r="S172" i="9"/>
  <c r="Q172" i="9"/>
  <c r="R172" i="9"/>
  <c r="P172" i="9"/>
  <c r="O172" i="9"/>
  <c r="J172" i="9"/>
  <c r="N172" i="9"/>
  <c r="G172" i="9"/>
  <c r="H172" i="9"/>
  <c r="I172" i="9"/>
  <c r="E172" i="9"/>
  <c r="F172" i="9"/>
  <c r="C172" i="9"/>
  <c r="D172" i="9"/>
  <c r="A172" i="9"/>
  <c r="V184" i="9"/>
  <c r="U184" i="9"/>
  <c r="B184" i="9"/>
  <c r="M184" i="9"/>
  <c r="K184" i="9"/>
  <c r="AB184" i="9"/>
  <c r="AA184" i="9"/>
  <c r="W184" i="9"/>
  <c r="T184" i="9"/>
  <c r="S184" i="9"/>
  <c r="P184" i="9"/>
  <c r="Q184" i="9"/>
  <c r="R184" i="9"/>
  <c r="O184" i="9"/>
  <c r="N184" i="9"/>
  <c r="G184" i="9"/>
  <c r="H184" i="9"/>
  <c r="J184" i="9"/>
  <c r="I184" i="9"/>
  <c r="E184" i="9"/>
  <c r="C184" i="9"/>
  <c r="D184" i="9"/>
  <c r="A184" i="9"/>
  <c r="F184" i="9"/>
  <c r="V194" i="9"/>
  <c r="U194" i="9"/>
  <c r="B194" i="9"/>
  <c r="K194" i="9"/>
  <c r="M194" i="9"/>
  <c r="AB194" i="9"/>
  <c r="AA194" i="9"/>
  <c r="W194" i="9"/>
  <c r="T194" i="9"/>
  <c r="S194" i="9"/>
  <c r="R194" i="9"/>
  <c r="O194" i="9"/>
  <c r="P194" i="9"/>
  <c r="J194" i="9"/>
  <c r="N194" i="9"/>
  <c r="Q194" i="9"/>
  <c r="I194" i="9"/>
  <c r="H194" i="9"/>
  <c r="E194" i="9"/>
  <c r="F194" i="9"/>
  <c r="G194" i="9"/>
  <c r="D194" i="9"/>
  <c r="A194" i="9"/>
  <c r="C194" i="9"/>
  <c r="V206" i="9"/>
  <c r="U206" i="9"/>
  <c r="B206" i="9"/>
  <c r="M206" i="9"/>
  <c r="K206" i="9"/>
  <c r="AB206" i="9"/>
  <c r="AA206" i="9"/>
  <c r="W206" i="9"/>
  <c r="T206" i="9"/>
  <c r="S206" i="9"/>
  <c r="P206" i="9"/>
  <c r="Q206" i="9"/>
  <c r="R206" i="9"/>
  <c r="O206" i="9"/>
  <c r="J206" i="9"/>
  <c r="N206" i="9"/>
  <c r="G206" i="9"/>
  <c r="H206" i="9"/>
  <c r="I206" i="9"/>
  <c r="F206" i="9"/>
  <c r="C206" i="9"/>
  <c r="D206" i="9"/>
  <c r="E206" i="9"/>
  <c r="A206" i="9"/>
  <c r="V216" i="9"/>
  <c r="U216" i="9"/>
  <c r="B216" i="9"/>
  <c r="M216" i="9"/>
  <c r="K216" i="9"/>
  <c r="AB216" i="9"/>
  <c r="AA216" i="9"/>
  <c r="W216" i="9"/>
  <c r="T216" i="9"/>
  <c r="S216" i="9"/>
  <c r="P216" i="9"/>
  <c r="Q216" i="9"/>
  <c r="R216" i="9"/>
  <c r="O216" i="9"/>
  <c r="N216" i="9"/>
  <c r="J216" i="9"/>
  <c r="G216" i="9"/>
  <c r="H216" i="9"/>
  <c r="I216" i="9"/>
  <c r="E216" i="9"/>
  <c r="F216" i="9"/>
  <c r="C216" i="9"/>
  <c r="D216" i="9"/>
  <c r="A216" i="9"/>
  <c r="V228" i="9"/>
  <c r="U228" i="9"/>
  <c r="B228" i="9"/>
  <c r="M228" i="9"/>
  <c r="K228" i="9"/>
  <c r="AB228" i="9"/>
  <c r="AA228" i="9"/>
  <c r="W228" i="9"/>
  <c r="T228" i="9"/>
  <c r="S228" i="9"/>
  <c r="Q228" i="9"/>
  <c r="R228" i="9"/>
  <c r="P228" i="9"/>
  <c r="O228" i="9"/>
  <c r="J228" i="9"/>
  <c r="N228" i="9"/>
  <c r="G228" i="9"/>
  <c r="H228" i="9"/>
  <c r="I228" i="9"/>
  <c r="E228" i="9"/>
  <c r="F228" i="9"/>
  <c r="C228" i="9"/>
  <c r="D228" i="9"/>
  <c r="A228" i="9"/>
  <c r="V240" i="9"/>
  <c r="U240" i="9"/>
  <c r="B240" i="9"/>
  <c r="M240" i="9"/>
  <c r="AB240" i="9"/>
  <c r="AA240" i="9"/>
  <c r="K240" i="9"/>
  <c r="W240" i="9"/>
  <c r="T240" i="9"/>
  <c r="S240" i="9"/>
  <c r="P240" i="9"/>
  <c r="Q240" i="9"/>
  <c r="O240" i="9"/>
  <c r="R240" i="9"/>
  <c r="N240" i="9"/>
  <c r="G240" i="9"/>
  <c r="H240" i="9"/>
  <c r="J240" i="9"/>
  <c r="I240" i="9"/>
  <c r="E240" i="9"/>
  <c r="C240" i="9"/>
  <c r="F240" i="9"/>
  <c r="D240" i="9"/>
  <c r="A240" i="9"/>
  <c r="V252" i="9"/>
  <c r="U252" i="9"/>
  <c r="B252" i="9"/>
  <c r="M252" i="9"/>
  <c r="K252" i="9"/>
  <c r="AA252" i="9"/>
  <c r="AB252" i="9"/>
  <c r="W252" i="9"/>
  <c r="T252" i="9"/>
  <c r="S252" i="9"/>
  <c r="Q252" i="9"/>
  <c r="R252" i="9"/>
  <c r="P252" i="9"/>
  <c r="O252" i="9"/>
  <c r="J252" i="9"/>
  <c r="N252" i="9"/>
  <c r="G252" i="9"/>
  <c r="H252" i="9"/>
  <c r="I252" i="9"/>
  <c r="E252" i="9"/>
  <c r="F252" i="9"/>
  <c r="C252" i="9"/>
  <c r="D252" i="9"/>
  <c r="A252" i="9"/>
  <c r="V264" i="9"/>
  <c r="U264" i="9"/>
  <c r="B264" i="9"/>
  <c r="M264" i="9"/>
  <c r="K264" i="9"/>
  <c r="AB264" i="9"/>
  <c r="AA264" i="9"/>
  <c r="W264" i="9"/>
  <c r="T264" i="9"/>
  <c r="S264" i="9"/>
  <c r="P264" i="9"/>
  <c r="Q264" i="9"/>
  <c r="O264" i="9"/>
  <c r="R264" i="9"/>
  <c r="N264" i="9"/>
  <c r="J264" i="9"/>
  <c r="H264" i="9"/>
  <c r="G264" i="9"/>
  <c r="I264" i="9"/>
  <c r="E264" i="9"/>
  <c r="F264" i="9"/>
  <c r="C264" i="9"/>
  <c r="D264" i="9"/>
  <c r="A264" i="9"/>
  <c r="V276" i="9"/>
  <c r="U276" i="9"/>
  <c r="B276" i="9"/>
  <c r="M276" i="9"/>
  <c r="K276" i="9"/>
  <c r="AA276" i="9"/>
  <c r="AB276" i="9"/>
  <c r="W276" i="9"/>
  <c r="T276" i="9"/>
  <c r="S276" i="9"/>
  <c r="Q276" i="9"/>
  <c r="R276" i="9"/>
  <c r="P276" i="9"/>
  <c r="O276" i="9"/>
  <c r="J276" i="9"/>
  <c r="N276" i="9"/>
  <c r="H276" i="9"/>
  <c r="I276" i="9"/>
  <c r="E276" i="9"/>
  <c r="F276" i="9"/>
  <c r="G276" i="9"/>
  <c r="C276" i="9"/>
  <c r="D276" i="9"/>
  <c r="A276" i="9"/>
  <c r="V288" i="9"/>
  <c r="U288" i="9"/>
  <c r="B288" i="9"/>
  <c r="M288" i="9"/>
  <c r="K288" i="9"/>
  <c r="AB288" i="9"/>
  <c r="AA288" i="9"/>
  <c r="T288" i="9"/>
  <c r="S288" i="9"/>
  <c r="W288" i="9"/>
  <c r="P288" i="9"/>
  <c r="Q288" i="9"/>
  <c r="R288" i="9"/>
  <c r="O288" i="9"/>
  <c r="N288" i="9"/>
  <c r="J288" i="9"/>
  <c r="H288" i="9"/>
  <c r="G288" i="9"/>
  <c r="E288" i="9"/>
  <c r="F288" i="9"/>
  <c r="I288" i="9"/>
  <c r="C288" i="9"/>
  <c r="D288" i="9"/>
  <c r="A288" i="9"/>
  <c r="V300" i="9"/>
  <c r="U300" i="9"/>
  <c r="M300" i="9"/>
  <c r="B300" i="9"/>
  <c r="K300" i="9"/>
  <c r="AA300" i="9"/>
  <c r="AB300" i="9"/>
  <c r="W300" i="9"/>
  <c r="T300" i="9"/>
  <c r="S300" i="9"/>
  <c r="Q300" i="9"/>
  <c r="R300" i="9"/>
  <c r="P300" i="9"/>
  <c r="O300" i="9"/>
  <c r="J300" i="9"/>
  <c r="N300" i="9"/>
  <c r="H300" i="9"/>
  <c r="I300" i="9"/>
  <c r="E300" i="9"/>
  <c r="F300" i="9"/>
  <c r="G300" i="9"/>
  <c r="C300" i="9"/>
  <c r="D300" i="9"/>
  <c r="A300" i="9"/>
  <c r="V310" i="9"/>
  <c r="U310" i="9"/>
  <c r="B310" i="9"/>
  <c r="M310" i="9"/>
  <c r="K310" i="9"/>
  <c r="AA310" i="9"/>
  <c r="AB310" i="9"/>
  <c r="W310" i="9"/>
  <c r="T310" i="9"/>
  <c r="S310" i="9"/>
  <c r="P310" i="9"/>
  <c r="Q310" i="9"/>
  <c r="R310" i="9"/>
  <c r="O310" i="9"/>
  <c r="J310" i="9"/>
  <c r="N310" i="9"/>
  <c r="H310" i="9"/>
  <c r="I310" i="9"/>
  <c r="F310" i="9"/>
  <c r="G310" i="9"/>
  <c r="C310" i="9"/>
  <c r="D310" i="9"/>
  <c r="A310" i="9"/>
  <c r="E310" i="9"/>
  <c r="V322" i="9"/>
  <c r="U322" i="9"/>
  <c r="B322" i="9"/>
  <c r="K322" i="9"/>
  <c r="M322" i="9"/>
  <c r="AA322" i="9"/>
  <c r="AB322" i="9"/>
  <c r="W322" i="9"/>
  <c r="T322" i="9"/>
  <c r="S322" i="9"/>
  <c r="R322" i="9"/>
  <c r="O322" i="9"/>
  <c r="P322" i="9"/>
  <c r="J322" i="9"/>
  <c r="N322" i="9"/>
  <c r="Q322" i="9"/>
  <c r="I322" i="9"/>
  <c r="H322" i="9"/>
  <c r="E322" i="9"/>
  <c r="F322" i="9"/>
  <c r="G322" i="9"/>
  <c r="D322" i="9"/>
  <c r="A322" i="9"/>
  <c r="C322" i="9"/>
  <c r="V334" i="9"/>
  <c r="U334" i="9"/>
  <c r="B334" i="9"/>
  <c r="M334" i="9"/>
  <c r="K334" i="9"/>
  <c r="AA334" i="9"/>
  <c r="AB334" i="9"/>
  <c r="W334" i="9"/>
  <c r="T334" i="9"/>
  <c r="S334" i="9"/>
  <c r="P334" i="9"/>
  <c r="Q334" i="9"/>
  <c r="R334" i="9"/>
  <c r="J334" i="9"/>
  <c r="O334" i="9"/>
  <c r="N334" i="9"/>
  <c r="H334" i="9"/>
  <c r="I334" i="9"/>
  <c r="F334" i="9"/>
  <c r="G334" i="9"/>
  <c r="C334" i="9"/>
  <c r="D334" i="9"/>
  <c r="E334" i="9"/>
  <c r="A334" i="9"/>
  <c r="V346" i="9"/>
  <c r="U346" i="9"/>
  <c r="B346" i="9"/>
  <c r="M346" i="9"/>
  <c r="K346" i="9"/>
  <c r="AA346" i="9"/>
  <c r="AB346" i="9"/>
  <c r="W346" i="9"/>
  <c r="T346" i="9"/>
  <c r="S346" i="9"/>
  <c r="R346" i="9"/>
  <c r="Q346" i="9"/>
  <c r="P346" i="9"/>
  <c r="O346" i="9"/>
  <c r="J346" i="9"/>
  <c r="N346" i="9"/>
  <c r="I346" i="9"/>
  <c r="H346" i="9"/>
  <c r="E346" i="9"/>
  <c r="F346" i="9"/>
  <c r="G346" i="9"/>
  <c r="D346" i="9"/>
  <c r="C346" i="9"/>
  <c r="A346" i="9"/>
  <c r="V360" i="9"/>
  <c r="U360" i="9"/>
  <c r="B360" i="9"/>
  <c r="M360" i="9"/>
  <c r="K360" i="9"/>
  <c r="AB360" i="9"/>
  <c r="AA360" i="9"/>
  <c r="T360" i="9"/>
  <c r="W360" i="9"/>
  <c r="S360" i="9"/>
  <c r="P360" i="9"/>
  <c r="Q360" i="9"/>
  <c r="R360" i="9"/>
  <c r="O360" i="9"/>
  <c r="N360" i="9"/>
  <c r="J360" i="9"/>
  <c r="H360" i="9"/>
  <c r="I360" i="9"/>
  <c r="G360" i="9"/>
  <c r="E360" i="9"/>
  <c r="F360" i="9"/>
  <c r="C360" i="9"/>
  <c r="D360" i="9"/>
  <c r="A360" i="9"/>
  <c r="V370" i="9"/>
  <c r="U370" i="9"/>
  <c r="B370" i="9"/>
  <c r="K370" i="9"/>
  <c r="M370" i="9"/>
  <c r="AA370" i="9"/>
  <c r="AB370" i="9"/>
  <c r="W370" i="9"/>
  <c r="T370" i="9"/>
  <c r="R370" i="9"/>
  <c r="Q370" i="9"/>
  <c r="S370" i="9"/>
  <c r="P370" i="9"/>
  <c r="J370" i="9"/>
  <c r="N370" i="9"/>
  <c r="O370" i="9"/>
  <c r="I370" i="9"/>
  <c r="H370" i="9"/>
  <c r="E370" i="9"/>
  <c r="F370" i="9"/>
  <c r="G370" i="9"/>
  <c r="D370" i="9"/>
  <c r="A370" i="9"/>
  <c r="C370" i="9"/>
  <c r="V382" i="9"/>
  <c r="U382" i="9"/>
  <c r="M382" i="9"/>
  <c r="B382" i="9"/>
  <c r="K382" i="9"/>
  <c r="AA382" i="9"/>
  <c r="AB382" i="9"/>
  <c r="W382" i="9"/>
  <c r="T382" i="9"/>
  <c r="S382" i="9"/>
  <c r="P382" i="9"/>
  <c r="Q382" i="9"/>
  <c r="R382" i="9"/>
  <c r="J382" i="9"/>
  <c r="N382" i="9"/>
  <c r="H382" i="9"/>
  <c r="I382" i="9"/>
  <c r="O382" i="9"/>
  <c r="F382" i="9"/>
  <c r="G382" i="9"/>
  <c r="E382" i="9"/>
  <c r="C382" i="9"/>
  <c r="D382" i="9"/>
  <c r="A382" i="9"/>
  <c r="V392" i="9"/>
  <c r="U392" i="9"/>
  <c r="B392" i="9"/>
  <c r="M392" i="9"/>
  <c r="K392" i="9"/>
  <c r="AB392" i="9"/>
  <c r="AA392" i="9"/>
  <c r="W392" i="9"/>
  <c r="T392" i="9"/>
  <c r="S392" i="9"/>
  <c r="P392" i="9"/>
  <c r="Q392" i="9"/>
  <c r="R392" i="9"/>
  <c r="O392" i="9"/>
  <c r="N392" i="9"/>
  <c r="J392" i="9"/>
  <c r="H392" i="9"/>
  <c r="G392" i="9"/>
  <c r="I392" i="9"/>
  <c r="E392" i="9"/>
  <c r="F392" i="9"/>
  <c r="C392" i="9"/>
  <c r="D392" i="9"/>
  <c r="A392" i="9"/>
  <c r="V404" i="9"/>
  <c r="U404" i="9"/>
  <c r="B404" i="9"/>
  <c r="M404" i="9"/>
  <c r="K404" i="9"/>
  <c r="AA404" i="9"/>
  <c r="AB404" i="9"/>
  <c r="W404" i="9"/>
  <c r="T404" i="9"/>
  <c r="S404" i="9"/>
  <c r="Q404" i="9"/>
  <c r="R404" i="9"/>
  <c r="P404" i="9"/>
  <c r="J404" i="9"/>
  <c r="N404" i="9"/>
  <c r="O404" i="9"/>
  <c r="H404" i="9"/>
  <c r="I404" i="9"/>
  <c r="E404" i="9"/>
  <c r="F404" i="9"/>
  <c r="G404" i="9"/>
  <c r="C404" i="9"/>
  <c r="D404" i="9"/>
  <c r="A404" i="9"/>
  <c r="V416" i="9"/>
  <c r="U416" i="9"/>
  <c r="B416" i="9"/>
  <c r="M416" i="9"/>
  <c r="K416" i="9"/>
  <c r="AB416" i="9"/>
  <c r="AA416" i="9"/>
  <c r="T416" i="9"/>
  <c r="W416" i="9"/>
  <c r="S416" i="9"/>
  <c r="P416" i="9"/>
  <c r="Q416" i="9"/>
  <c r="R416" i="9"/>
  <c r="O416" i="9"/>
  <c r="N416" i="9"/>
  <c r="J416" i="9"/>
  <c r="H416" i="9"/>
  <c r="G416" i="9"/>
  <c r="E416" i="9"/>
  <c r="C416" i="9"/>
  <c r="D416" i="9"/>
  <c r="F416" i="9"/>
  <c r="I416" i="9"/>
  <c r="A416" i="9"/>
  <c r="V430" i="9"/>
  <c r="U430" i="9"/>
  <c r="M430" i="9"/>
  <c r="B430" i="9"/>
  <c r="K430" i="9"/>
  <c r="AA430" i="9"/>
  <c r="AB430" i="9"/>
  <c r="W430" i="9"/>
  <c r="T430" i="9"/>
  <c r="S430" i="9"/>
  <c r="P430" i="9"/>
  <c r="Q430" i="9"/>
  <c r="R430" i="9"/>
  <c r="J430" i="9"/>
  <c r="N430" i="9"/>
  <c r="H430" i="9"/>
  <c r="O430" i="9"/>
  <c r="I430" i="9"/>
  <c r="F430" i="9"/>
  <c r="G430" i="9"/>
  <c r="C430" i="9"/>
  <c r="D430" i="9"/>
  <c r="E430" i="9"/>
  <c r="A430" i="9"/>
  <c r="V442" i="9"/>
  <c r="U442" i="9"/>
  <c r="B442" i="9"/>
  <c r="K442" i="9"/>
  <c r="M442" i="9"/>
  <c r="AA442" i="9"/>
  <c r="AB442" i="9"/>
  <c r="W442" i="9"/>
  <c r="T442" i="9"/>
  <c r="R442" i="9"/>
  <c r="Q442" i="9"/>
  <c r="P442" i="9"/>
  <c r="J442" i="9"/>
  <c r="N442" i="9"/>
  <c r="S442" i="9"/>
  <c r="O442" i="9"/>
  <c r="I442" i="9"/>
  <c r="H442" i="9"/>
  <c r="E442" i="9"/>
  <c r="F442" i="9"/>
  <c r="G442" i="9"/>
  <c r="D442" i="9"/>
  <c r="A442" i="9"/>
  <c r="C442" i="9"/>
  <c r="V454" i="9"/>
  <c r="U454" i="9"/>
  <c r="M454" i="9"/>
  <c r="B454" i="9"/>
  <c r="K454" i="9"/>
  <c r="AA454" i="9"/>
  <c r="AB454" i="9"/>
  <c r="W454" i="9"/>
  <c r="T454" i="9"/>
  <c r="S454" i="9"/>
  <c r="P454" i="9"/>
  <c r="Q454" i="9"/>
  <c r="R454" i="9"/>
  <c r="J454" i="9"/>
  <c r="N454" i="9"/>
  <c r="H454" i="9"/>
  <c r="I454" i="9"/>
  <c r="O454" i="9"/>
  <c r="F454" i="9"/>
  <c r="G454" i="9"/>
  <c r="E454" i="9"/>
  <c r="C454" i="9"/>
  <c r="D454" i="9"/>
  <c r="A454" i="9"/>
  <c r="V464" i="9"/>
  <c r="U464" i="9"/>
  <c r="B464" i="9"/>
  <c r="M464" i="9"/>
  <c r="K464" i="9"/>
  <c r="AB464" i="9"/>
  <c r="AA464" i="9"/>
  <c r="W464" i="9"/>
  <c r="T464" i="9"/>
  <c r="S464" i="9"/>
  <c r="P464" i="9"/>
  <c r="Q464" i="9"/>
  <c r="R464" i="9"/>
  <c r="O464" i="9"/>
  <c r="N464" i="9"/>
  <c r="J464" i="9"/>
  <c r="H464" i="9"/>
  <c r="G464" i="9"/>
  <c r="I464" i="9"/>
  <c r="E464" i="9"/>
  <c r="F464" i="9"/>
  <c r="C464" i="9"/>
  <c r="D464" i="9"/>
  <c r="A464" i="9"/>
  <c r="V480" i="9"/>
  <c r="U480" i="9"/>
  <c r="B480" i="9"/>
  <c r="M480" i="9"/>
  <c r="K480" i="9"/>
  <c r="AB480" i="9"/>
  <c r="AA480" i="9"/>
  <c r="T480" i="9"/>
  <c r="W480" i="9"/>
  <c r="S480" i="9"/>
  <c r="P480" i="9"/>
  <c r="Q480" i="9"/>
  <c r="R480" i="9"/>
  <c r="O480" i="9"/>
  <c r="N480" i="9"/>
  <c r="J480" i="9"/>
  <c r="H480" i="9"/>
  <c r="G480" i="9"/>
  <c r="E480" i="9"/>
  <c r="C480" i="9"/>
  <c r="D480" i="9"/>
  <c r="I480" i="9"/>
  <c r="F480" i="9"/>
  <c r="A480" i="9"/>
  <c r="V494" i="9"/>
  <c r="U494" i="9"/>
  <c r="M494" i="9"/>
  <c r="B494" i="9"/>
  <c r="K494" i="9"/>
  <c r="AA494" i="9"/>
  <c r="AB494" i="9"/>
  <c r="W494" i="9"/>
  <c r="T494" i="9"/>
  <c r="S494" i="9"/>
  <c r="P494" i="9"/>
  <c r="Q494" i="9"/>
  <c r="R494" i="9"/>
  <c r="J494" i="9"/>
  <c r="N494" i="9"/>
  <c r="H494" i="9"/>
  <c r="O494" i="9"/>
  <c r="I494" i="9"/>
  <c r="F494" i="9"/>
  <c r="G494" i="9"/>
  <c r="C494" i="9"/>
  <c r="D494" i="9"/>
  <c r="E494" i="9"/>
  <c r="A494" i="9"/>
  <c r="V504" i="9"/>
  <c r="U504" i="9"/>
  <c r="M504" i="9"/>
  <c r="B504" i="9"/>
  <c r="K504" i="9"/>
  <c r="AB504" i="9"/>
  <c r="AA504" i="9"/>
  <c r="W504" i="9"/>
  <c r="T504" i="9"/>
  <c r="S504" i="9"/>
  <c r="P504" i="9"/>
  <c r="Q504" i="9"/>
  <c r="R504" i="9"/>
  <c r="O504" i="9"/>
  <c r="N504" i="9"/>
  <c r="H504" i="9"/>
  <c r="J504" i="9"/>
  <c r="G504" i="9"/>
  <c r="I504" i="9"/>
  <c r="E504" i="9"/>
  <c r="C504" i="9"/>
  <c r="F504" i="9"/>
  <c r="D504" i="9"/>
  <c r="A504" i="9"/>
  <c r="V526" i="9"/>
  <c r="U526" i="9"/>
  <c r="B526" i="9"/>
  <c r="M526" i="9"/>
  <c r="K526" i="9"/>
  <c r="AB526" i="9"/>
  <c r="W526" i="9"/>
  <c r="AA526" i="9"/>
  <c r="T526" i="9"/>
  <c r="S526" i="9"/>
  <c r="P526" i="9"/>
  <c r="Q526" i="9"/>
  <c r="R526" i="9"/>
  <c r="J526" i="9"/>
  <c r="N526" i="9"/>
  <c r="O526" i="9"/>
  <c r="H526" i="9"/>
  <c r="I526" i="9"/>
  <c r="F526" i="9"/>
  <c r="G526" i="9"/>
  <c r="C526" i="9"/>
  <c r="D526" i="9"/>
  <c r="E526" i="9"/>
  <c r="A526" i="9"/>
  <c r="B7" i="9"/>
  <c r="V7" i="9"/>
  <c r="U7" i="9"/>
  <c r="K7" i="9"/>
  <c r="M7" i="9"/>
  <c r="AB7" i="9"/>
  <c r="AA7" i="9"/>
  <c r="W7" i="9"/>
  <c r="T7" i="9"/>
  <c r="R7" i="9"/>
  <c r="S7" i="9"/>
  <c r="P7" i="9"/>
  <c r="Q7" i="9"/>
  <c r="O7" i="9"/>
  <c r="J7" i="9"/>
  <c r="G7" i="9"/>
  <c r="N7" i="9"/>
  <c r="H7" i="9"/>
  <c r="I7" i="9"/>
  <c r="E7" i="9"/>
  <c r="F7" i="9"/>
  <c r="C7" i="9"/>
  <c r="D7" i="9"/>
  <c r="A7" i="9"/>
  <c r="B15" i="9"/>
  <c r="V15" i="9"/>
  <c r="U15" i="9"/>
  <c r="K15" i="9"/>
  <c r="M15" i="9"/>
  <c r="AB15" i="9"/>
  <c r="AA15" i="9"/>
  <c r="W15" i="9"/>
  <c r="T15" i="9"/>
  <c r="R15" i="9"/>
  <c r="S15" i="9"/>
  <c r="P15" i="9"/>
  <c r="Q15" i="9"/>
  <c r="O15" i="9"/>
  <c r="J15" i="9"/>
  <c r="G15" i="9"/>
  <c r="H15" i="9"/>
  <c r="N15" i="9"/>
  <c r="I15" i="9"/>
  <c r="E15" i="9"/>
  <c r="F15" i="9"/>
  <c r="C15" i="9"/>
  <c r="D15" i="9"/>
  <c r="A15" i="9"/>
  <c r="B23" i="9"/>
  <c r="V23" i="9"/>
  <c r="U23" i="9"/>
  <c r="K23" i="9"/>
  <c r="M23" i="9"/>
  <c r="AB23" i="9"/>
  <c r="AA23" i="9"/>
  <c r="W23" i="9"/>
  <c r="T23" i="9"/>
  <c r="R23" i="9"/>
  <c r="S23" i="9"/>
  <c r="P23" i="9"/>
  <c r="Q23" i="9"/>
  <c r="O23" i="9"/>
  <c r="J23" i="9"/>
  <c r="G23" i="9"/>
  <c r="H23" i="9"/>
  <c r="I23" i="9"/>
  <c r="E23" i="9"/>
  <c r="N23" i="9"/>
  <c r="F23" i="9"/>
  <c r="C23" i="9"/>
  <c r="D23" i="9"/>
  <c r="A23" i="9"/>
  <c r="B31" i="9"/>
  <c r="V31" i="9"/>
  <c r="U31" i="9"/>
  <c r="K31" i="9"/>
  <c r="M31" i="9"/>
  <c r="AB31" i="9"/>
  <c r="AA31" i="9"/>
  <c r="W31" i="9"/>
  <c r="T31" i="9"/>
  <c r="R31" i="9"/>
  <c r="S31" i="9"/>
  <c r="P31" i="9"/>
  <c r="Q31" i="9"/>
  <c r="O31" i="9"/>
  <c r="J31" i="9"/>
  <c r="G31" i="9"/>
  <c r="H31" i="9"/>
  <c r="I31" i="9"/>
  <c r="N31" i="9"/>
  <c r="E31" i="9"/>
  <c r="F31" i="9"/>
  <c r="C31" i="9"/>
  <c r="D31" i="9"/>
  <c r="A31" i="9"/>
  <c r="B39" i="9"/>
  <c r="V39" i="9"/>
  <c r="U39" i="9"/>
  <c r="K39" i="9"/>
  <c r="M39" i="9"/>
  <c r="AB39" i="9"/>
  <c r="AA39" i="9"/>
  <c r="W39" i="9"/>
  <c r="T39" i="9"/>
  <c r="R39" i="9"/>
  <c r="S39" i="9"/>
  <c r="P39" i="9"/>
  <c r="Q39" i="9"/>
  <c r="O39" i="9"/>
  <c r="J39" i="9"/>
  <c r="N39" i="9"/>
  <c r="G39" i="9"/>
  <c r="H39" i="9"/>
  <c r="I39" i="9"/>
  <c r="E39" i="9"/>
  <c r="F39" i="9"/>
  <c r="C39" i="9"/>
  <c r="D39" i="9"/>
  <c r="A39" i="9"/>
  <c r="B47" i="9"/>
  <c r="V47" i="9"/>
  <c r="U47" i="9"/>
  <c r="K47" i="9"/>
  <c r="M47" i="9"/>
  <c r="AB47" i="9"/>
  <c r="AA47" i="9"/>
  <c r="W47" i="9"/>
  <c r="T47" i="9"/>
  <c r="R47" i="9"/>
  <c r="S47" i="9"/>
  <c r="P47" i="9"/>
  <c r="Q47" i="9"/>
  <c r="O47" i="9"/>
  <c r="J47" i="9"/>
  <c r="N47" i="9"/>
  <c r="G47" i="9"/>
  <c r="H47" i="9"/>
  <c r="I47" i="9"/>
  <c r="E47" i="9"/>
  <c r="F47" i="9"/>
  <c r="C47" i="9"/>
  <c r="D47" i="9"/>
  <c r="A47" i="9"/>
  <c r="B55" i="9"/>
  <c r="V55" i="9"/>
  <c r="U55" i="9"/>
  <c r="K55" i="9"/>
  <c r="M55" i="9"/>
  <c r="AB55" i="9"/>
  <c r="AA55" i="9"/>
  <c r="W55" i="9"/>
  <c r="T55" i="9"/>
  <c r="R55" i="9"/>
  <c r="S55" i="9"/>
  <c r="P55" i="9"/>
  <c r="Q55" i="9"/>
  <c r="O55" i="9"/>
  <c r="J55" i="9"/>
  <c r="N55" i="9"/>
  <c r="G55" i="9"/>
  <c r="H55" i="9"/>
  <c r="I55" i="9"/>
  <c r="E55" i="9"/>
  <c r="F55" i="9"/>
  <c r="C55" i="9"/>
  <c r="D55" i="9"/>
  <c r="A55" i="9"/>
  <c r="B63" i="9"/>
  <c r="V63" i="9"/>
  <c r="U63" i="9"/>
  <c r="K63" i="9"/>
  <c r="M63" i="9"/>
  <c r="AB63" i="9"/>
  <c r="AA63" i="9"/>
  <c r="W63" i="9"/>
  <c r="T63" i="9"/>
  <c r="R63" i="9"/>
  <c r="S63" i="9"/>
  <c r="P63" i="9"/>
  <c r="Q63" i="9"/>
  <c r="O63" i="9"/>
  <c r="J63" i="9"/>
  <c r="N63" i="9"/>
  <c r="G63" i="9"/>
  <c r="H63" i="9"/>
  <c r="I63" i="9"/>
  <c r="E63" i="9"/>
  <c r="F63" i="9"/>
  <c r="C63" i="9"/>
  <c r="D63" i="9"/>
  <c r="A63" i="9"/>
  <c r="V75" i="9"/>
  <c r="U75" i="9"/>
  <c r="M75" i="9"/>
  <c r="K75" i="9"/>
  <c r="B75" i="9"/>
  <c r="AB75" i="9"/>
  <c r="AA75" i="9"/>
  <c r="W75" i="9"/>
  <c r="T75" i="9"/>
  <c r="S75" i="9"/>
  <c r="R75" i="9"/>
  <c r="Q75" i="9"/>
  <c r="P75" i="9"/>
  <c r="J75" i="9"/>
  <c r="N75" i="9"/>
  <c r="O75" i="9"/>
  <c r="H75" i="9"/>
  <c r="I75" i="9"/>
  <c r="G75" i="9"/>
  <c r="E75" i="9"/>
  <c r="F75" i="9"/>
  <c r="D75" i="9"/>
  <c r="C75" i="9"/>
  <c r="A75" i="9"/>
  <c r="V83" i="9"/>
  <c r="U83" i="9"/>
  <c r="B83" i="9"/>
  <c r="M83" i="9"/>
  <c r="K83" i="9"/>
  <c r="AB83" i="9"/>
  <c r="AA83" i="9"/>
  <c r="W83" i="9"/>
  <c r="T83" i="9"/>
  <c r="S83" i="9"/>
  <c r="R83" i="9"/>
  <c r="Q83" i="9"/>
  <c r="P83" i="9"/>
  <c r="O83" i="9"/>
  <c r="J83" i="9"/>
  <c r="N83" i="9"/>
  <c r="H83" i="9"/>
  <c r="I83" i="9"/>
  <c r="G83" i="9"/>
  <c r="E83" i="9"/>
  <c r="F83" i="9"/>
  <c r="D83" i="9"/>
  <c r="C83" i="9"/>
  <c r="A83" i="9"/>
  <c r="V91" i="9"/>
  <c r="U91" i="9"/>
  <c r="B91" i="9"/>
  <c r="M91" i="9"/>
  <c r="K91" i="9"/>
  <c r="AB91" i="9"/>
  <c r="AA91" i="9"/>
  <c r="W91" i="9"/>
  <c r="T91" i="9"/>
  <c r="S91" i="9"/>
  <c r="Q91" i="9"/>
  <c r="R91" i="9"/>
  <c r="O91" i="9"/>
  <c r="J91" i="9"/>
  <c r="N91" i="9"/>
  <c r="P91" i="9"/>
  <c r="H91" i="9"/>
  <c r="I91" i="9"/>
  <c r="G91" i="9"/>
  <c r="E91" i="9"/>
  <c r="F91" i="9"/>
  <c r="D91" i="9"/>
  <c r="C91" i="9"/>
  <c r="A91" i="9"/>
  <c r="V99" i="9"/>
  <c r="U99" i="9"/>
  <c r="B99" i="9"/>
  <c r="M99" i="9"/>
  <c r="K99" i="9"/>
  <c r="AB99" i="9"/>
  <c r="AA99" i="9"/>
  <c r="W99" i="9"/>
  <c r="T99" i="9"/>
  <c r="S99" i="9"/>
  <c r="R99" i="9"/>
  <c r="Q99" i="9"/>
  <c r="P99" i="9"/>
  <c r="J99" i="9"/>
  <c r="O99" i="9"/>
  <c r="N99" i="9"/>
  <c r="H99" i="9"/>
  <c r="I99" i="9"/>
  <c r="G99" i="9"/>
  <c r="E99" i="9"/>
  <c r="F99" i="9"/>
  <c r="D99" i="9"/>
  <c r="C99" i="9"/>
  <c r="A99" i="9"/>
  <c r="V109" i="9"/>
  <c r="U109" i="9"/>
  <c r="B109" i="9"/>
  <c r="M109" i="9"/>
  <c r="AB109" i="9"/>
  <c r="K109" i="9"/>
  <c r="AA109" i="9"/>
  <c r="W109" i="9"/>
  <c r="T109" i="9"/>
  <c r="S109" i="9"/>
  <c r="P109" i="9"/>
  <c r="Q109" i="9"/>
  <c r="R109" i="9"/>
  <c r="O109" i="9"/>
  <c r="J109" i="9"/>
  <c r="N109" i="9"/>
  <c r="G109" i="9"/>
  <c r="H109" i="9"/>
  <c r="I109" i="9"/>
  <c r="E109" i="9"/>
  <c r="F109" i="9"/>
  <c r="C109" i="9"/>
  <c r="D109" i="9"/>
  <c r="A109" i="9"/>
  <c r="V117" i="9"/>
  <c r="U117" i="9"/>
  <c r="B117" i="9"/>
  <c r="M117" i="9"/>
  <c r="AB117" i="9"/>
  <c r="K117" i="9"/>
  <c r="AA117" i="9"/>
  <c r="W117" i="9"/>
  <c r="T117" i="9"/>
  <c r="S117" i="9"/>
  <c r="P117" i="9"/>
  <c r="Q117" i="9"/>
  <c r="R117" i="9"/>
  <c r="O117" i="9"/>
  <c r="J117" i="9"/>
  <c r="N117" i="9"/>
  <c r="G117" i="9"/>
  <c r="H117" i="9"/>
  <c r="I117" i="9"/>
  <c r="E117" i="9"/>
  <c r="F117" i="9"/>
  <c r="C117" i="9"/>
  <c r="D117" i="9"/>
  <c r="A117" i="9"/>
  <c r="V123" i="9"/>
  <c r="U123" i="9"/>
  <c r="B123" i="9"/>
  <c r="M123" i="9"/>
  <c r="K123" i="9"/>
  <c r="AB123" i="9"/>
  <c r="AA123" i="9"/>
  <c r="W123" i="9"/>
  <c r="T123" i="9"/>
  <c r="S123" i="9"/>
  <c r="R123" i="9"/>
  <c r="Q123" i="9"/>
  <c r="J123" i="9"/>
  <c r="N123" i="9"/>
  <c r="P123" i="9"/>
  <c r="O123" i="9"/>
  <c r="H123" i="9"/>
  <c r="I123" i="9"/>
  <c r="G123" i="9"/>
  <c r="E123" i="9"/>
  <c r="F123" i="9"/>
  <c r="D123" i="9"/>
  <c r="C123" i="9"/>
  <c r="A123" i="9"/>
  <c r="V133" i="9"/>
  <c r="U133" i="9"/>
  <c r="B133" i="9"/>
  <c r="M133" i="9"/>
  <c r="K133" i="9"/>
  <c r="AB133" i="9"/>
  <c r="AA133" i="9"/>
  <c r="W133" i="9"/>
  <c r="T133" i="9"/>
  <c r="S133" i="9"/>
  <c r="P133" i="9"/>
  <c r="Q133" i="9"/>
  <c r="R133" i="9"/>
  <c r="O133" i="9"/>
  <c r="J133" i="9"/>
  <c r="N133" i="9"/>
  <c r="G133" i="9"/>
  <c r="H133" i="9"/>
  <c r="I133" i="9"/>
  <c r="E133" i="9"/>
  <c r="F133" i="9"/>
  <c r="C133" i="9"/>
  <c r="D133" i="9"/>
  <c r="A133" i="9"/>
  <c r="V139" i="9"/>
  <c r="U139" i="9"/>
  <c r="B139" i="9"/>
  <c r="M139" i="9"/>
  <c r="K139" i="9"/>
  <c r="AB139" i="9"/>
  <c r="AA139" i="9"/>
  <c r="W139" i="9"/>
  <c r="T139" i="9"/>
  <c r="S139" i="9"/>
  <c r="R139" i="9"/>
  <c r="Q139" i="9"/>
  <c r="P139" i="9"/>
  <c r="J139" i="9"/>
  <c r="N139" i="9"/>
  <c r="O139" i="9"/>
  <c r="H139" i="9"/>
  <c r="I139" i="9"/>
  <c r="G139" i="9"/>
  <c r="E139" i="9"/>
  <c r="F139" i="9"/>
  <c r="D139" i="9"/>
  <c r="C139" i="9"/>
  <c r="A139" i="9"/>
  <c r="V149" i="9"/>
  <c r="U149" i="9"/>
  <c r="B149" i="9"/>
  <c r="M149" i="9"/>
  <c r="AB149" i="9"/>
  <c r="K149" i="9"/>
  <c r="AA149" i="9"/>
  <c r="W149" i="9"/>
  <c r="T149" i="9"/>
  <c r="S149" i="9"/>
  <c r="P149" i="9"/>
  <c r="Q149" i="9"/>
  <c r="R149" i="9"/>
  <c r="O149" i="9"/>
  <c r="J149" i="9"/>
  <c r="N149" i="9"/>
  <c r="G149" i="9"/>
  <c r="H149" i="9"/>
  <c r="I149" i="9"/>
  <c r="E149" i="9"/>
  <c r="F149" i="9"/>
  <c r="C149" i="9"/>
  <c r="D149" i="9"/>
  <c r="A149" i="9"/>
  <c r="V157" i="9"/>
  <c r="U157" i="9"/>
  <c r="B157" i="9"/>
  <c r="M157" i="9"/>
  <c r="K157" i="9"/>
  <c r="AB157" i="9"/>
  <c r="AA157" i="9"/>
  <c r="W157" i="9"/>
  <c r="T157" i="9"/>
  <c r="S157" i="9"/>
  <c r="P157" i="9"/>
  <c r="Q157" i="9"/>
  <c r="R157" i="9"/>
  <c r="O157" i="9"/>
  <c r="J157" i="9"/>
  <c r="N157" i="9"/>
  <c r="G157" i="9"/>
  <c r="H157" i="9"/>
  <c r="I157" i="9"/>
  <c r="E157" i="9"/>
  <c r="F157" i="9"/>
  <c r="C157" i="9"/>
  <c r="D157" i="9"/>
  <c r="A157" i="9"/>
  <c r="V165" i="9"/>
  <c r="U165" i="9"/>
  <c r="B165" i="9"/>
  <c r="M165" i="9"/>
  <c r="K165" i="9"/>
  <c r="AB165" i="9"/>
  <c r="AA165" i="9"/>
  <c r="W165" i="9"/>
  <c r="T165" i="9"/>
  <c r="S165" i="9"/>
  <c r="P165" i="9"/>
  <c r="Q165" i="9"/>
  <c r="R165" i="9"/>
  <c r="O165" i="9"/>
  <c r="J165" i="9"/>
  <c r="N165" i="9"/>
  <c r="G165" i="9"/>
  <c r="H165" i="9"/>
  <c r="I165" i="9"/>
  <c r="E165" i="9"/>
  <c r="F165" i="9"/>
  <c r="C165" i="9"/>
  <c r="D165" i="9"/>
  <c r="A165" i="9"/>
  <c r="V173" i="9"/>
  <c r="U173" i="9"/>
  <c r="B173" i="9"/>
  <c r="M173" i="9"/>
  <c r="AB173" i="9"/>
  <c r="K173" i="9"/>
  <c r="AA173" i="9"/>
  <c r="W173" i="9"/>
  <c r="T173" i="9"/>
  <c r="S173" i="9"/>
  <c r="P173" i="9"/>
  <c r="Q173" i="9"/>
  <c r="R173" i="9"/>
  <c r="O173" i="9"/>
  <c r="J173" i="9"/>
  <c r="N173" i="9"/>
  <c r="G173" i="9"/>
  <c r="H173" i="9"/>
  <c r="I173" i="9"/>
  <c r="E173" i="9"/>
  <c r="F173" i="9"/>
  <c r="C173" i="9"/>
  <c r="D173" i="9"/>
  <c r="A173" i="9"/>
  <c r="V181" i="9"/>
  <c r="U181" i="9"/>
  <c r="B181" i="9"/>
  <c r="M181" i="9"/>
  <c r="AB181" i="9"/>
  <c r="K181" i="9"/>
  <c r="AA181" i="9"/>
  <c r="W181" i="9"/>
  <c r="T181" i="9"/>
  <c r="S181" i="9"/>
  <c r="P181" i="9"/>
  <c r="Q181" i="9"/>
  <c r="R181" i="9"/>
  <c r="O181" i="9"/>
  <c r="J181" i="9"/>
  <c r="N181" i="9"/>
  <c r="G181" i="9"/>
  <c r="H181" i="9"/>
  <c r="I181" i="9"/>
  <c r="E181" i="9"/>
  <c r="F181" i="9"/>
  <c r="C181" i="9"/>
  <c r="D181" i="9"/>
  <c r="A181" i="9"/>
  <c r="V189" i="9"/>
  <c r="U189" i="9"/>
  <c r="B189" i="9"/>
  <c r="M189" i="9"/>
  <c r="K189" i="9"/>
  <c r="AB189" i="9"/>
  <c r="AA189" i="9"/>
  <c r="W189" i="9"/>
  <c r="T189" i="9"/>
  <c r="S189" i="9"/>
  <c r="P189" i="9"/>
  <c r="Q189" i="9"/>
  <c r="R189" i="9"/>
  <c r="O189" i="9"/>
  <c r="J189" i="9"/>
  <c r="N189" i="9"/>
  <c r="G189" i="9"/>
  <c r="H189" i="9"/>
  <c r="I189" i="9"/>
  <c r="E189" i="9"/>
  <c r="F189" i="9"/>
  <c r="C189" i="9"/>
  <c r="D189" i="9"/>
  <c r="A189" i="9"/>
  <c r="B199" i="9"/>
  <c r="V199" i="9"/>
  <c r="U199" i="9"/>
  <c r="M199" i="9"/>
  <c r="K199" i="9"/>
  <c r="AB199" i="9"/>
  <c r="AA199" i="9"/>
  <c r="W199" i="9"/>
  <c r="T199" i="9"/>
  <c r="S199" i="9"/>
  <c r="P199" i="9"/>
  <c r="Q199" i="9"/>
  <c r="R199" i="9"/>
  <c r="O199" i="9"/>
  <c r="J199" i="9"/>
  <c r="G199" i="9"/>
  <c r="N199" i="9"/>
  <c r="H199" i="9"/>
  <c r="I199" i="9"/>
  <c r="E199" i="9"/>
  <c r="F199" i="9"/>
  <c r="C199" i="9"/>
  <c r="D199" i="9"/>
  <c r="A199" i="9"/>
  <c r="B207" i="9"/>
  <c r="V207" i="9"/>
  <c r="U207" i="9"/>
  <c r="M207" i="9"/>
  <c r="K207" i="9"/>
  <c r="AB207" i="9"/>
  <c r="AA207" i="9"/>
  <c r="W207" i="9"/>
  <c r="T207" i="9"/>
  <c r="S207" i="9"/>
  <c r="P207" i="9"/>
  <c r="Q207" i="9"/>
  <c r="R207" i="9"/>
  <c r="O207" i="9"/>
  <c r="J207" i="9"/>
  <c r="G207" i="9"/>
  <c r="H207" i="9"/>
  <c r="N207" i="9"/>
  <c r="I207" i="9"/>
  <c r="E207" i="9"/>
  <c r="F207" i="9"/>
  <c r="C207" i="9"/>
  <c r="D207" i="9"/>
  <c r="A207" i="9"/>
  <c r="B215" i="9"/>
  <c r="V215" i="9"/>
  <c r="U215" i="9"/>
  <c r="M215" i="9"/>
  <c r="K215" i="9"/>
  <c r="AB215" i="9"/>
  <c r="AA215" i="9"/>
  <c r="W215" i="9"/>
  <c r="T215" i="9"/>
  <c r="S215" i="9"/>
  <c r="P215" i="9"/>
  <c r="Q215" i="9"/>
  <c r="R215" i="9"/>
  <c r="O215" i="9"/>
  <c r="J215" i="9"/>
  <c r="G215" i="9"/>
  <c r="H215" i="9"/>
  <c r="I215" i="9"/>
  <c r="N215" i="9"/>
  <c r="E215" i="9"/>
  <c r="F215" i="9"/>
  <c r="C215" i="9"/>
  <c r="D215" i="9"/>
  <c r="A215" i="9"/>
  <c r="B223" i="9"/>
  <c r="V223" i="9"/>
  <c r="U223" i="9"/>
  <c r="M223" i="9"/>
  <c r="K223" i="9"/>
  <c r="AB223" i="9"/>
  <c r="AA223" i="9"/>
  <c r="W223" i="9"/>
  <c r="T223" i="9"/>
  <c r="S223" i="9"/>
  <c r="P223" i="9"/>
  <c r="Q223" i="9"/>
  <c r="R223" i="9"/>
  <c r="O223" i="9"/>
  <c r="J223" i="9"/>
  <c r="G223" i="9"/>
  <c r="H223" i="9"/>
  <c r="I223" i="9"/>
  <c r="N223" i="9"/>
  <c r="E223" i="9"/>
  <c r="F223" i="9"/>
  <c r="C223" i="9"/>
  <c r="D223" i="9"/>
  <c r="A223" i="9"/>
  <c r="B231" i="9"/>
  <c r="V231" i="9"/>
  <c r="U231" i="9"/>
  <c r="M231" i="9"/>
  <c r="K231" i="9"/>
  <c r="AB231" i="9"/>
  <c r="AA231" i="9"/>
  <c r="W231" i="9"/>
  <c r="T231" i="9"/>
  <c r="S231" i="9"/>
  <c r="P231" i="9"/>
  <c r="Q231" i="9"/>
  <c r="R231" i="9"/>
  <c r="O231" i="9"/>
  <c r="J231" i="9"/>
  <c r="N231" i="9"/>
  <c r="G231" i="9"/>
  <c r="H231" i="9"/>
  <c r="I231" i="9"/>
  <c r="E231" i="9"/>
  <c r="F231" i="9"/>
  <c r="C231" i="9"/>
  <c r="D231" i="9"/>
  <c r="A231" i="9"/>
  <c r="B239" i="9"/>
  <c r="V239" i="9"/>
  <c r="U239" i="9"/>
  <c r="M239" i="9"/>
  <c r="K239" i="9"/>
  <c r="AB239" i="9"/>
  <c r="AA239" i="9"/>
  <c r="W239" i="9"/>
  <c r="T239" i="9"/>
  <c r="S239" i="9"/>
  <c r="P239" i="9"/>
  <c r="Q239" i="9"/>
  <c r="R239" i="9"/>
  <c r="O239" i="9"/>
  <c r="J239" i="9"/>
  <c r="N239" i="9"/>
  <c r="G239" i="9"/>
  <c r="H239" i="9"/>
  <c r="I239" i="9"/>
  <c r="E239" i="9"/>
  <c r="F239" i="9"/>
  <c r="C239" i="9"/>
  <c r="D239" i="9"/>
  <c r="A239" i="9"/>
  <c r="B247" i="9"/>
  <c r="V247" i="9"/>
  <c r="U247" i="9"/>
  <c r="M247" i="9"/>
  <c r="K247" i="9"/>
  <c r="AA247" i="9"/>
  <c r="AB247" i="9"/>
  <c r="W247" i="9"/>
  <c r="T247" i="9"/>
  <c r="S247" i="9"/>
  <c r="P247" i="9"/>
  <c r="Q247" i="9"/>
  <c r="R247" i="9"/>
  <c r="O247" i="9"/>
  <c r="J247" i="9"/>
  <c r="N247" i="9"/>
  <c r="G247" i="9"/>
  <c r="H247" i="9"/>
  <c r="I247" i="9"/>
  <c r="E247" i="9"/>
  <c r="F247" i="9"/>
  <c r="C247" i="9"/>
  <c r="D247" i="9"/>
  <c r="A247" i="9"/>
  <c r="B255" i="9"/>
  <c r="V255" i="9"/>
  <c r="U255" i="9"/>
  <c r="M255" i="9"/>
  <c r="K255" i="9"/>
  <c r="AA255" i="9"/>
  <c r="AB255" i="9"/>
  <c r="W255" i="9"/>
  <c r="T255" i="9"/>
  <c r="S255" i="9"/>
  <c r="P255" i="9"/>
  <c r="Q255" i="9"/>
  <c r="R255" i="9"/>
  <c r="O255" i="9"/>
  <c r="J255" i="9"/>
  <c r="N255" i="9"/>
  <c r="G255" i="9"/>
  <c r="H255" i="9"/>
  <c r="I255" i="9"/>
  <c r="E255" i="9"/>
  <c r="F255" i="9"/>
  <c r="C255" i="9"/>
  <c r="D255" i="9"/>
  <c r="A255" i="9"/>
  <c r="B263" i="9"/>
  <c r="V263" i="9"/>
  <c r="U263" i="9"/>
  <c r="M263" i="9"/>
  <c r="K263" i="9"/>
  <c r="AA263" i="9"/>
  <c r="W263" i="9"/>
  <c r="AB263" i="9"/>
  <c r="T263" i="9"/>
  <c r="S263" i="9"/>
  <c r="P263" i="9"/>
  <c r="Q263" i="9"/>
  <c r="R263" i="9"/>
  <c r="O263" i="9"/>
  <c r="J263" i="9"/>
  <c r="N263" i="9"/>
  <c r="H263" i="9"/>
  <c r="I263" i="9"/>
  <c r="E263" i="9"/>
  <c r="F263" i="9"/>
  <c r="G263" i="9"/>
  <c r="C263" i="9"/>
  <c r="D263" i="9"/>
  <c r="A263" i="9"/>
  <c r="V273" i="9"/>
  <c r="U273" i="9"/>
  <c r="B273" i="9"/>
  <c r="M273" i="9"/>
  <c r="K273" i="9"/>
  <c r="AB273" i="9"/>
  <c r="AA273" i="9"/>
  <c r="W273" i="9"/>
  <c r="T273" i="9"/>
  <c r="S273" i="9"/>
  <c r="P273" i="9"/>
  <c r="R273" i="9"/>
  <c r="Q273" i="9"/>
  <c r="N273" i="9"/>
  <c r="O273" i="9"/>
  <c r="J273" i="9"/>
  <c r="I273" i="9"/>
  <c r="F273" i="9"/>
  <c r="G273" i="9"/>
  <c r="H273" i="9"/>
  <c r="E273" i="9"/>
  <c r="C273" i="9"/>
  <c r="A273" i="9"/>
  <c r="D273" i="9"/>
  <c r="V283" i="9"/>
  <c r="U283" i="9"/>
  <c r="B283" i="9"/>
  <c r="M283" i="9"/>
  <c r="K283" i="9"/>
  <c r="AA283" i="9"/>
  <c r="AB283" i="9"/>
  <c r="W283" i="9"/>
  <c r="T283" i="9"/>
  <c r="S283" i="9"/>
  <c r="R283" i="9"/>
  <c r="Q283" i="9"/>
  <c r="P283" i="9"/>
  <c r="J283" i="9"/>
  <c r="N283" i="9"/>
  <c r="O283" i="9"/>
  <c r="H283" i="9"/>
  <c r="I283" i="9"/>
  <c r="E283" i="9"/>
  <c r="F283" i="9"/>
  <c r="G283" i="9"/>
  <c r="D283" i="9"/>
  <c r="C283" i="9"/>
  <c r="A283" i="9"/>
  <c r="V291" i="9"/>
  <c r="U291" i="9"/>
  <c r="B291" i="9"/>
  <c r="M291" i="9"/>
  <c r="K291" i="9"/>
  <c r="AA291" i="9"/>
  <c r="AB291" i="9"/>
  <c r="W291" i="9"/>
  <c r="T291" i="9"/>
  <c r="S291" i="9"/>
  <c r="R291" i="9"/>
  <c r="Q291" i="9"/>
  <c r="P291" i="9"/>
  <c r="O291" i="9"/>
  <c r="J291" i="9"/>
  <c r="N291" i="9"/>
  <c r="H291" i="9"/>
  <c r="I291" i="9"/>
  <c r="E291" i="9"/>
  <c r="F291" i="9"/>
  <c r="G291" i="9"/>
  <c r="D291" i="9"/>
  <c r="C291" i="9"/>
  <c r="A291" i="9"/>
  <c r="V299" i="9"/>
  <c r="U299" i="9"/>
  <c r="B299" i="9"/>
  <c r="M299" i="9"/>
  <c r="K299" i="9"/>
  <c r="AA299" i="9"/>
  <c r="AB299" i="9"/>
  <c r="W299" i="9"/>
  <c r="T299" i="9"/>
  <c r="S299" i="9"/>
  <c r="R299" i="9"/>
  <c r="Q299" i="9"/>
  <c r="P299" i="9"/>
  <c r="J299" i="9"/>
  <c r="N299" i="9"/>
  <c r="O299" i="9"/>
  <c r="H299" i="9"/>
  <c r="I299" i="9"/>
  <c r="E299" i="9"/>
  <c r="F299" i="9"/>
  <c r="G299" i="9"/>
  <c r="D299" i="9"/>
  <c r="C299" i="9"/>
  <c r="A299" i="9"/>
  <c r="V307" i="9"/>
  <c r="U307" i="9"/>
  <c r="B307" i="9"/>
  <c r="M307" i="9"/>
  <c r="K307" i="9"/>
  <c r="AA307" i="9"/>
  <c r="AB307" i="9"/>
  <c r="W307" i="9"/>
  <c r="T307" i="9"/>
  <c r="S307" i="9"/>
  <c r="R307" i="9"/>
  <c r="Q307" i="9"/>
  <c r="P307" i="9"/>
  <c r="J307" i="9"/>
  <c r="N307" i="9"/>
  <c r="H307" i="9"/>
  <c r="I307" i="9"/>
  <c r="O307" i="9"/>
  <c r="E307" i="9"/>
  <c r="F307" i="9"/>
  <c r="G307" i="9"/>
  <c r="D307" i="9"/>
  <c r="C307" i="9"/>
  <c r="A307" i="9"/>
  <c r="V315" i="9"/>
  <c r="U315" i="9"/>
  <c r="B315" i="9"/>
  <c r="M315" i="9"/>
  <c r="K315" i="9"/>
  <c r="AA315" i="9"/>
  <c r="AB315" i="9"/>
  <c r="W315" i="9"/>
  <c r="T315" i="9"/>
  <c r="S315" i="9"/>
  <c r="R315" i="9"/>
  <c r="Q315" i="9"/>
  <c r="O315" i="9"/>
  <c r="J315" i="9"/>
  <c r="P315" i="9"/>
  <c r="N315" i="9"/>
  <c r="H315" i="9"/>
  <c r="I315" i="9"/>
  <c r="E315" i="9"/>
  <c r="F315" i="9"/>
  <c r="G315" i="9"/>
  <c r="D315" i="9"/>
  <c r="C315" i="9"/>
  <c r="A315" i="9"/>
  <c r="V323" i="9"/>
  <c r="U323" i="9"/>
  <c r="B323" i="9"/>
  <c r="M323" i="9"/>
  <c r="K323" i="9"/>
  <c r="AA323" i="9"/>
  <c r="AB323" i="9"/>
  <c r="W323" i="9"/>
  <c r="T323" i="9"/>
  <c r="S323" i="9"/>
  <c r="R323" i="9"/>
  <c r="Q323" i="9"/>
  <c r="P323" i="9"/>
  <c r="J323" i="9"/>
  <c r="N323" i="9"/>
  <c r="O323" i="9"/>
  <c r="H323" i="9"/>
  <c r="I323" i="9"/>
  <c r="E323" i="9"/>
  <c r="F323" i="9"/>
  <c r="G323" i="9"/>
  <c r="D323" i="9"/>
  <c r="C323" i="9"/>
  <c r="A323" i="9"/>
  <c r="V333" i="9"/>
  <c r="U333" i="9"/>
  <c r="B333" i="9"/>
  <c r="M333" i="9"/>
  <c r="K333" i="9"/>
  <c r="AA333" i="9"/>
  <c r="AB333" i="9"/>
  <c r="W333" i="9"/>
  <c r="T333" i="9"/>
  <c r="S333" i="9"/>
  <c r="P333" i="9"/>
  <c r="Q333" i="9"/>
  <c r="R333" i="9"/>
  <c r="J333" i="9"/>
  <c r="O333" i="9"/>
  <c r="N333" i="9"/>
  <c r="H333" i="9"/>
  <c r="I333" i="9"/>
  <c r="E333" i="9"/>
  <c r="F333" i="9"/>
  <c r="G333" i="9"/>
  <c r="C333" i="9"/>
  <c r="D333" i="9"/>
  <c r="A333" i="9"/>
  <c r="V341" i="9"/>
  <c r="U341" i="9"/>
  <c r="B341" i="9"/>
  <c r="M341" i="9"/>
  <c r="K341" i="9"/>
  <c r="AA341" i="9"/>
  <c r="AB341" i="9"/>
  <c r="W341" i="9"/>
  <c r="T341" i="9"/>
  <c r="S341" i="9"/>
  <c r="P341" i="9"/>
  <c r="Q341" i="9"/>
  <c r="R341" i="9"/>
  <c r="O341" i="9"/>
  <c r="J341" i="9"/>
  <c r="N341" i="9"/>
  <c r="H341" i="9"/>
  <c r="I341" i="9"/>
  <c r="E341" i="9"/>
  <c r="F341" i="9"/>
  <c r="G341" i="9"/>
  <c r="C341" i="9"/>
  <c r="D341" i="9"/>
  <c r="A341" i="9"/>
  <c r="V349" i="9"/>
  <c r="U349" i="9"/>
  <c r="B349" i="9"/>
  <c r="M349" i="9"/>
  <c r="K349" i="9"/>
  <c r="AA349" i="9"/>
  <c r="AB349" i="9"/>
  <c r="W349" i="9"/>
  <c r="T349" i="9"/>
  <c r="S349" i="9"/>
  <c r="P349" i="9"/>
  <c r="Q349" i="9"/>
  <c r="R349" i="9"/>
  <c r="O349" i="9"/>
  <c r="J349" i="9"/>
  <c r="N349" i="9"/>
  <c r="H349" i="9"/>
  <c r="I349" i="9"/>
  <c r="E349" i="9"/>
  <c r="F349" i="9"/>
  <c r="G349" i="9"/>
  <c r="C349" i="9"/>
  <c r="D349" i="9"/>
  <c r="A349" i="9"/>
  <c r="V355" i="9"/>
  <c r="U355" i="9"/>
  <c r="M355" i="9"/>
  <c r="B355" i="9"/>
  <c r="K355" i="9"/>
  <c r="AA355" i="9"/>
  <c r="AB355" i="9"/>
  <c r="W355" i="9"/>
  <c r="T355" i="9"/>
  <c r="S355" i="9"/>
  <c r="R355" i="9"/>
  <c r="Q355" i="9"/>
  <c r="P355" i="9"/>
  <c r="J355" i="9"/>
  <c r="N355" i="9"/>
  <c r="O355" i="9"/>
  <c r="H355" i="9"/>
  <c r="I355" i="9"/>
  <c r="E355" i="9"/>
  <c r="F355" i="9"/>
  <c r="G355" i="9"/>
  <c r="D355" i="9"/>
  <c r="C355" i="9"/>
  <c r="A355" i="9"/>
  <c r="V363" i="9"/>
  <c r="U363" i="9"/>
  <c r="B363" i="9"/>
  <c r="M363" i="9"/>
  <c r="K363" i="9"/>
  <c r="AA363" i="9"/>
  <c r="AB363" i="9"/>
  <c r="W363" i="9"/>
  <c r="T363" i="9"/>
  <c r="S363" i="9"/>
  <c r="R363" i="9"/>
  <c r="Q363" i="9"/>
  <c r="P363" i="9"/>
  <c r="J363" i="9"/>
  <c r="N363" i="9"/>
  <c r="O363" i="9"/>
  <c r="H363" i="9"/>
  <c r="I363" i="9"/>
  <c r="E363" i="9"/>
  <c r="F363" i="9"/>
  <c r="G363" i="9"/>
  <c r="D363" i="9"/>
  <c r="C363" i="9"/>
  <c r="A363" i="9"/>
  <c r="V371" i="9"/>
  <c r="U371" i="9"/>
  <c r="B371" i="9"/>
  <c r="M371" i="9"/>
  <c r="K371" i="9"/>
  <c r="AA371" i="9"/>
  <c r="AB371" i="9"/>
  <c r="W371" i="9"/>
  <c r="T371" i="9"/>
  <c r="S371" i="9"/>
  <c r="R371" i="9"/>
  <c r="Q371" i="9"/>
  <c r="P371" i="9"/>
  <c r="J371" i="9"/>
  <c r="N371" i="9"/>
  <c r="O371" i="9"/>
  <c r="H371" i="9"/>
  <c r="I371" i="9"/>
  <c r="E371" i="9"/>
  <c r="F371" i="9"/>
  <c r="G371" i="9"/>
  <c r="D371" i="9"/>
  <c r="C371" i="9"/>
  <c r="A371" i="9"/>
  <c r="V379" i="9"/>
  <c r="U379" i="9"/>
  <c r="B379" i="9"/>
  <c r="M379" i="9"/>
  <c r="K379" i="9"/>
  <c r="AA379" i="9"/>
  <c r="AB379" i="9"/>
  <c r="W379" i="9"/>
  <c r="T379" i="9"/>
  <c r="S379" i="9"/>
  <c r="R379" i="9"/>
  <c r="Q379" i="9"/>
  <c r="J379" i="9"/>
  <c r="N379" i="9"/>
  <c r="O379" i="9"/>
  <c r="P379" i="9"/>
  <c r="H379" i="9"/>
  <c r="I379" i="9"/>
  <c r="E379" i="9"/>
  <c r="F379" i="9"/>
  <c r="G379" i="9"/>
  <c r="D379" i="9"/>
  <c r="C379" i="9"/>
  <c r="A379" i="9"/>
  <c r="V387" i="9"/>
  <c r="U387" i="9"/>
  <c r="B387" i="9"/>
  <c r="M387" i="9"/>
  <c r="K387" i="9"/>
  <c r="AA387" i="9"/>
  <c r="AB387" i="9"/>
  <c r="W387" i="9"/>
  <c r="T387" i="9"/>
  <c r="S387" i="9"/>
  <c r="R387" i="9"/>
  <c r="Q387" i="9"/>
  <c r="P387" i="9"/>
  <c r="J387" i="9"/>
  <c r="N387" i="9"/>
  <c r="O387" i="9"/>
  <c r="H387" i="9"/>
  <c r="I387" i="9"/>
  <c r="E387" i="9"/>
  <c r="F387" i="9"/>
  <c r="G387" i="9"/>
  <c r="D387" i="9"/>
  <c r="C387" i="9"/>
  <c r="A387" i="9"/>
  <c r="V397" i="9"/>
  <c r="U397" i="9"/>
  <c r="B397" i="9"/>
  <c r="M397" i="9"/>
  <c r="K397" i="9"/>
  <c r="AA397" i="9"/>
  <c r="AB397" i="9"/>
  <c r="W397" i="9"/>
  <c r="T397" i="9"/>
  <c r="S397" i="9"/>
  <c r="P397" i="9"/>
  <c r="Q397" i="9"/>
  <c r="R397" i="9"/>
  <c r="J397" i="9"/>
  <c r="N397" i="9"/>
  <c r="O397" i="9"/>
  <c r="H397" i="9"/>
  <c r="I397" i="9"/>
  <c r="E397" i="9"/>
  <c r="G397" i="9"/>
  <c r="C397" i="9"/>
  <c r="F397" i="9"/>
  <c r="D397" i="9"/>
  <c r="A397" i="9"/>
  <c r="V405" i="9"/>
  <c r="U405" i="9"/>
  <c r="B405" i="9"/>
  <c r="M405" i="9"/>
  <c r="K405" i="9"/>
  <c r="AA405" i="9"/>
  <c r="AB405" i="9"/>
  <c r="W405" i="9"/>
  <c r="T405" i="9"/>
  <c r="S405" i="9"/>
  <c r="P405" i="9"/>
  <c r="Q405" i="9"/>
  <c r="R405" i="9"/>
  <c r="J405" i="9"/>
  <c r="N405" i="9"/>
  <c r="O405" i="9"/>
  <c r="H405" i="9"/>
  <c r="I405" i="9"/>
  <c r="E405" i="9"/>
  <c r="G405" i="9"/>
  <c r="C405" i="9"/>
  <c r="D405" i="9"/>
  <c r="F405" i="9"/>
  <c r="A405" i="9"/>
  <c r="V413" i="9"/>
  <c r="U413" i="9"/>
  <c r="B413" i="9"/>
  <c r="M413" i="9"/>
  <c r="K413" i="9"/>
  <c r="AA413" i="9"/>
  <c r="AB413" i="9"/>
  <c r="W413" i="9"/>
  <c r="T413" i="9"/>
  <c r="S413" i="9"/>
  <c r="P413" i="9"/>
  <c r="Q413" i="9"/>
  <c r="R413" i="9"/>
  <c r="J413" i="9"/>
  <c r="N413" i="9"/>
  <c r="O413" i="9"/>
  <c r="H413" i="9"/>
  <c r="I413" i="9"/>
  <c r="E413" i="9"/>
  <c r="G413" i="9"/>
  <c r="C413" i="9"/>
  <c r="D413" i="9"/>
  <c r="F413" i="9"/>
  <c r="A413" i="9"/>
  <c r="V419" i="9"/>
  <c r="U419" i="9"/>
  <c r="B419" i="9"/>
  <c r="M419" i="9"/>
  <c r="K419" i="9"/>
  <c r="AA419" i="9"/>
  <c r="AB419" i="9"/>
  <c r="W419" i="9"/>
  <c r="T419" i="9"/>
  <c r="S419" i="9"/>
  <c r="R419" i="9"/>
  <c r="Q419" i="9"/>
  <c r="P419" i="9"/>
  <c r="J419" i="9"/>
  <c r="N419" i="9"/>
  <c r="O419" i="9"/>
  <c r="H419" i="9"/>
  <c r="I419" i="9"/>
  <c r="E419" i="9"/>
  <c r="F419" i="9"/>
  <c r="G419" i="9"/>
  <c r="D419" i="9"/>
  <c r="C419" i="9"/>
  <c r="A419" i="9"/>
  <c r="V429" i="9"/>
  <c r="U429" i="9"/>
  <c r="B429" i="9"/>
  <c r="M429" i="9"/>
  <c r="K429" i="9"/>
  <c r="AA429" i="9"/>
  <c r="AB429" i="9"/>
  <c r="W429" i="9"/>
  <c r="T429" i="9"/>
  <c r="S429" i="9"/>
  <c r="P429" i="9"/>
  <c r="Q429" i="9"/>
  <c r="R429" i="9"/>
  <c r="J429" i="9"/>
  <c r="N429" i="9"/>
  <c r="O429" i="9"/>
  <c r="H429" i="9"/>
  <c r="I429" i="9"/>
  <c r="E429" i="9"/>
  <c r="G429" i="9"/>
  <c r="C429" i="9"/>
  <c r="F429" i="9"/>
  <c r="D429" i="9"/>
  <c r="A429" i="9"/>
  <c r="B439" i="9"/>
  <c r="V439" i="9"/>
  <c r="U439" i="9"/>
  <c r="M439" i="9"/>
  <c r="K439" i="9"/>
  <c r="AA439" i="9"/>
  <c r="AB439" i="9"/>
  <c r="W439" i="9"/>
  <c r="T439" i="9"/>
  <c r="S439" i="9"/>
  <c r="P439" i="9"/>
  <c r="Q439" i="9"/>
  <c r="R439" i="9"/>
  <c r="J439" i="9"/>
  <c r="O439" i="9"/>
  <c r="N439" i="9"/>
  <c r="H439" i="9"/>
  <c r="I439" i="9"/>
  <c r="E439" i="9"/>
  <c r="F439" i="9"/>
  <c r="G439" i="9"/>
  <c r="C439" i="9"/>
  <c r="D439" i="9"/>
  <c r="A439" i="9"/>
  <c r="V445" i="9"/>
  <c r="U445" i="9"/>
  <c r="B445" i="9"/>
  <c r="M445" i="9"/>
  <c r="K445" i="9"/>
  <c r="AA445" i="9"/>
  <c r="AB445" i="9"/>
  <c r="W445" i="9"/>
  <c r="T445" i="9"/>
  <c r="S445" i="9"/>
  <c r="P445" i="9"/>
  <c r="Q445" i="9"/>
  <c r="R445" i="9"/>
  <c r="J445" i="9"/>
  <c r="N445" i="9"/>
  <c r="O445" i="9"/>
  <c r="H445" i="9"/>
  <c r="I445" i="9"/>
  <c r="E445" i="9"/>
  <c r="G445" i="9"/>
  <c r="C445" i="9"/>
  <c r="D445" i="9"/>
  <c r="F445" i="9"/>
  <c r="A445" i="9"/>
  <c r="V453" i="9"/>
  <c r="U453" i="9"/>
  <c r="B453" i="9"/>
  <c r="M453" i="9"/>
  <c r="K453" i="9"/>
  <c r="AA453" i="9"/>
  <c r="AB453" i="9"/>
  <c r="W453" i="9"/>
  <c r="T453" i="9"/>
  <c r="S453" i="9"/>
  <c r="P453" i="9"/>
  <c r="Q453" i="9"/>
  <c r="R453" i="9"/>
  <c r="J453" i="9"/>
  <c r="N453" i="9"/>
  <c r="O453" i="9"/>
  <c r="H453" i="9"/>
  <c r="I453" i="9"/>
  <c r="E453" i="9"/>
  <c r="G453" i="9"/>
  <c r="F453" i="9"/>
  <c r="C453" i="9"/>
  <c r="D453" i="9"/>
  <c r="A453" i="9"/>
  <c r="V461" i="9"/>
  <c r="U461" i="9"/>
  <c r="B461" i="9"/>
  <c r="M461" i="9"/>
  <c r="K461" i="9"/>
  <c r="AA461" i="9"/>
  <c r="AB461" i="9"/>
  <c r="W461" i="9"/>
  <c r="T461" i="9"/>
  <c r="S461" i="9"/>
  <c r="P461" i="9"/>
  <c r="Q461" i="9"/>
  <c r="R461" i="9"/>
  <c r="J461" i="9"/>
  <c r="N461" i="9"/>
  <c r="O461" i="9"/>
  <c r="H461" i="9"/>
  <c r="I461" i="9"/>
  <c r="E461" i="9"/>
  <c r="G461" i="9"/>
  <c r="C461" i="9"/>
  <c r="F461" i="9"/>
  <c r="D461" i="9"/>
  <c r="A461" i="9"/>
  <c r="V467" i="9"/>
  <c r="U467" i="9"/>
  <c r="B467" i="9"/>
  <c r="M467" i="9"/>
  <c r="K467" i="9"/>
  <c r="AA467" i="9"/>
  <c r="AB467" i="9"/>
  <c r="W467" i="9"/>
  <c r="T467" i="9"/>
  <c r="S467" i="9"/>
  <c r="R467" i="9"/>
  <c r="Q467" i="9"/>
  <c r="P467" i="9"/>
  <c r="J467" i="9"/>
  <c r="N467" i="9"/>
  <c r="O467" i="9"/>
  <c r="H467" i="9"/>
  <c r="I467" i="9"/>
  <c r="E467" i="9"/>
  <c r="F467" i="9"/>
  <c r="G467" i="9"/>
  <c r="D467" i="9"/>
  <c r="C467" i="9"/>
  <c r="A467" i="9"/>
  <c r="V473" i="9"/>
  <c r="U473" i="9"/>
  <c r="K473" i="9"/>
  <c r="M473" i="9"/>
  <c r="B473" i="9"/>
  <c r="AB473" i="9"/>
  <c r="AA473" i="9"/>
  <c r="W473" i="9"/>
  <c r="S473" i="9"/>
  <c r="T473" i="9"/>
  <c r="P473" i="9"/>
  <c r="R473" i="9"/>
  <c r="Q473" i="9"/>
  <c r="N473" i="9"/>
  <c r="O473" i="9"/>
  <c r="J473" i="9"/>
  <c r="I473" i="9"/>
  <c r="F473" i="9"/>
  <c r="G473" i="9"/>
  <c r="H473" i="9"/>
  <c r="C473" i="9"/>
  <c r="E473" i="9"/>
  <c r="A473" i="9"/>
  <c r="D473" i="9"/>
  <c r="B479" i="9"/>
  <c r="V479" i="9"/>
  <c r="U479" i="9"/>
  <c r="M479" i="9"/>
  <c r="K479" i="9"/>
  <c r="AA479" i="9"/>
  <c r="AB479" i="9"/>
  <c r="W479" i="9"/>
  <c r="T479" i="9"/>
  <c r="S479" i="9"/>
  <c r="P479" i="9"/>
  <c r="Q479" i="9"/>
  <c r="R479" i="9"/>
  <c r="J479" i="9"/>
  <c r="O479" i="9"/>
  <c r="H479" i="9"/>
  <c r="I479" i="9"/>
  <c r="N479" i="9"/>
  <c r="E479" i="9"/>
  <c r="F479" i="9"/>
  <c r="C479" i="9"/>
  <c r="D479" i="9"/>
  <c r="G479" i="9"/>
  <c r="A479" i="9"/>
  <c r="B487" i="9"/>
  <c r="V487" i="9"/>
  <c r="U487" i="9"/>
  <c r="M487" i="9"/>
  <c r="K487" i="9"/>
  <c r="AA487" i="9"/>
  <c r="AB487" i="9"/>
  <c r="W487" i="9"/>
  <c r="T487" i="9"/>
  <c r="S487" i="9"/>
  <c r="P487" i="9"/>
  <c r="Q487" i="9"/>
  <c r="R487" i="9"/>
  <c r="J487" i="9"/>
  <c r="O487" i="9"/>
  <c r="N487" i="9"/>
  <c r="H487" i="9"/>
  <c r="I487" i="9"/>
  <c r="E487" i="9"/>
  <c r="F487" i="9"/>
  <c r="C487" i="9"/>
  <c r="D487" i="9"/>
  <c r="G487" i="9"/>
  <c r="A487" i="9"/>
  <c r="B495" i="9"/>
  <c r="V495" i="9"/>
  <c r="U495" i="9"/>
  <c r="M495" i="9"/>
  <c r="K495" i="9"/>
  <c r="AA495" i="9"/>
  <c r="AB495" i="9"/>
  <c r="W495" i="9"/>
  <c r="T495" i="9"/>
  <c r="S495" i="9"/>
  <c r="P495" i="9"/>
  <c r="Q495" i="9"/>
  <c r="R495" i="9"/>
  <c r="J495" i="9"/>
  <c r="O495" i="9"/>
  <c r="N495" i="9"/>
  <c r="H495" i="9"/>
  <c r="I495" i="9"/>
  <c r="E495" i="9"/>
  <c r="F495" i="9"/>
  <c r="G495" i="9"/>
  <c r="C495" i="9"/>
  <c r="D495" i="9"/>
  <c r="A495" i="9"/>
  <c r="V501" i="9"/>
  <c r="U501" i="9"/>
  <c r="B501" i="9"/>
  <c r="M501" i="9"/>
  <c r="K501" i="9"/>
  <c r="AA501" i="9"/>
  <c r="AB501" i="9"/>
  <c r="W501" i="9"/>
  <c r="T501" i="9"/>
  <c r="S501" i="9"/>
  <c r="P501" i="9"/>
  <c r="Q501" i="9"/>
  <c r="R501" i="9"/>
  <c r="J501" i="9"/>
  <c r="N501" i="9"/>
  <c r="O501" i="9"/>
  <c r="H501" i="9"/>
  <c r="I501" i="9"/>
  <c r="E501" i="9"/>
  <c r="G501" i="9"/>
  <c r="C501" i="9"/>
  <c r="D501" i="9"/>
  <c r="F501" i="9"/>
  <c r="A501" i="9"/>
  <c r="V507" i="9"/>
  <c r="U507" i="9"/>
  <c r="B507" i="9"/>
  <c r="M507" i="9"/>
  <c r="K507" i="9"/>
  <c r="AA507" i="9"/>
  <c r="AB507" i="9"/>
  <c r="W507" i="9"/>
  <c r="T507" i="9"/>
  <c r="S507" i="9"/>
  <c r="R507" i="9"/>
  <c r="Q507" i="9"/>
  <c r="P507" i="9"/>
  <c r="J507" i="9"/>
  <c r="N507" i="9"/>
  <c r="O507" i="9"/>
  <c r="H507" i="9"/>
  <c r="I507" i="9"/>
  <c r="E507" i="9"/>
  <c r="F507" i="9"/>
  <c r="G507" i="9"/>
  <c r="D507" i="9"/>
  <c r="C507" i="9"/>
  <c r="A507" i="9"/>
  <c r="V513" i="9"/>
  <c r="U513" i="9"/>
  <c r="B513" i="9"/>
  <c r="M513" i="9"/>
  <c r="K513" i="9"/>
  <c r="AB513" i="9"/>
  <c r="AA513" i="9"/>
  <c r="W513" i="9"/>
  <c r="T513" i="9"/>
  <c r="S513" i="9"/>
  <c r="P513" i="9"/>
  <c r="R513" i="9"/>
  <c r="Q513" i="9"/>
  <c r="N513" i="9"/>
  <c r="O513" i="9"/>
  <c r="J513" i="9"/>
  <c r="I513" i="9"/>
  <c r="H513" i="9"/>
  <c r="F513" i="9"/>
  <c r="G513" i="9"/>
  <c r="E513" i="9"/>
  <c r="C513" i="9"/>
  <c r="D513" i="9"/>
  <c r="A513" i="9"/>
  <c r="B519" i="9"/>
  <c r="V519" i="9"/>
  <c r="U519" i="9"/>
  <c r="M519" i="9"/>
  <c r="K519" i="9"/>
  <c r="W519" i="9"/>
  <c r="T519" i="9"/>
  <c r="AB519" i="9"/>
  <c r="S519" i="9"/>
  <c r="AA519" i="9"/>
  <c r="P519" i="9"/>
  <c r="Q519" i="9"/>
  <c r="R519" i="9"/>
  <c r="J519" i="9"/>
  <c r="O519" i="9"/>
  <c r="N519" i="9"/>
  <c r="H519" i="9"/>
  <c r="I519" i="9"/>
  <c r="E519" i="9"/>
  <c r="F519" i="9"/>
  <c r="G519" i="9"/>
  <c r="C519" i="9"/>
  <c r="D519" i="9"/>
  <c r="A519" i="9"/>
  <c r="V523" i="9"/>
  <c r="U523" i="9"/>
  <c r="B523" i="9"/>
  <c r="M523" i="9"/>
  <c r="K523" i="9"/>
  <c r="AB523" i="9"/>
  <c r="W523" i="9"/>
  <c r="AA523" i="9"/>
  <c r="T523" i="9"/>
  <c r="S523" i="9"/>
  <c r="R523" i="9"/>
  <c r="Q523" i="9"/>
  <c r="P523" i="9"/>
  <c r="J523" i="9"/>
  <c r="N523" i="9"/>
  <c r="O523" i="9"/>
  <c r="H523" i="9"/>
  <c r="I523" i="9"/>
  <c r="E523" i="9"/>
  <c r="F523" i="9"/>
  <c r="G523" i="9"/>
  <c r="D523" i="9"/>
  <c r="C523" i="9"/>
  <c r="A523" i="9"/>
  <c r="V529" i="9"/>
  <c r="U529" i="9"/>
  <c r="K529" i="9"/>
  <c r="B529" i="9"/>
  <c r="M529" i="9"/>
  <c r="AB529" i="9"/>
  <c r="AA529" i="9"/>
  <c r="W529" i="9"/>
  <c r="T529" i="9"/>
  <c r="S529" i="9"/>
  <c r="P529" i="9"/>
  <c r="R529" i="9"/>
  <c r="Q529" i="9"/>
  <c r="N529" i="9"/>
  <c r="O529" i="9"/>
  <c r="J529" i="9"/>
  <c r="I529" i="9"/>
  <c r="F529" i="9"/>
  <c r="G529" i="9"/>
  <c r="H529" i="9"/>
  <c r="E529" i="9"/>
  <c r="C529" i="9"/>
  <c r="A529" i="9"/>
  <c r="D529" i="9"/>
  <c r="B535" i="9"/>
  <c r="V535" i="9"/>
  <c r="U535" i="9"/>
  <c r="M535" i="9"/>
  <c r="K535" i="9"/>
  <c r="AB535" i="9"/>
  <c r="W535" i="9"/>
  <c r="AA535" i="9"/>
  <c r="T535" i="9"/>
  <c r="S535" i="9"/>
  <c r="P535" i="9"/>
  <c r="Q535" i="9"/>
  <c r="R535" i="9"/>
  <c r="J535" i="9"/>
  <c r="O535" i="9"/>
  <c r="H535" i="9"/>
  <c r="I535" i="9"/>
  <c r="E535" i="9"/>
  <c r="N535" i="9"/>
  <c r="F535" i="9"/>
  <c r="C535" i="9"/>
  <c r="D535" i="9"/>
  <c r="G535" i="9"/>
  <c r="A535" i="9"/>
  <c r="V539" i="9"/>
  <c r="U539" i="9"/>
  <c r="B539" i="9"/>
  <c r="M539" i="9"/>
  <c r="K539" i="9"/>
  <c r="AB539" i="9"/>
  <c r="W539" i="9"/>
  <c r="AA539" i="9"/>
  <c r="T539" i="9"/>
  <c r="S539" i="9"/>
  <c r="R539" i="9"/>
  <c r="Q539" i="9"/>
  <c r="P539" i="9"/>
  <c r="J539" i="9"/>
  <c r="N539" i="9"/>
  <c r="O539" i="9"/>
  <c r="H539" i="9"/>
  <c r="I539" i="9"/>
  <c r="E539" i="9"/>
  <c r="F539" i="9"/>
  <c r="G539" i="9"/>
  <c r="D539" i="9"/>
  <c r="C539" i="9"/>
  <c r="A539" i="9"/>
  <c r="V545" i="9"/>
  <c r="U545" i="9"/>
  <c r="B545" i="9"/>
  <c r="K545" i="9"/>
  <c r="M545" i="9"/>
  <c r="AB545" i="9"/>
  <c r="AA545" i="9"/>
  <c r="W545" i="9"/>
  <c r="S545" i="9"/>
  <c r="T545" i="9"/>
  <c r="P545" i="9"/>
  <c r="R545" i="9"/>
  <c r="Q545" i="9"/>
  <c r="N545" i="9"/>
  <c r="O545" i="9"/>
  <c r="J545" i="9"/>
  <c r="I545" i="9"/>
  <c r="F545" i="9"/>
  <c r="G545" i="9"/>
  <c r="H545" i="9"/>
  <c r="E545" i="9"/>
  <c r="C545" i="9"/>
  <c r="D545" i="9"/>
  <c r="A545" i="9"/>
  <c r="V553" i="9"/>
  <c r="U553" i="9"/>
  <c r="B553" i="9"/>
  <c r="K553" i="9"/>
  <c r="M553" i="9"/>
  <c r="AB553" i="9"/>
  <c r="AA553" i="9"/>
  <c r="W553" i="9"/>
  <c r="S553" i="9"/>
  <c r="T553" i="9"/>
  <c r="P553" i="9"/>
  <c r="Q553" i="9"/>
  <c r="N553" i="9"/>
  <c r="O553" i="9"/>
  <c r="R553" i="9"/>
  <c r="J553" i="9"/>
  <c r="I553" i="9"/>
  <c r="F553" i="9"/>
  <c r="G553" i="9"/>
  <c r="H553" i="9"/>
  <c r="E553" i="9"/>
  <c r="C553" i="9"/>
  <c r="A553" i="9"/>
  <c r="D553" i="9"/>
  <c r="B559" i="9"/>
  <c r="V559" i="9"/>
  <c r="U559" i="9"/>
  <c r="M559" i="9"/>
  <c r="K559" i="9"/>
  <c r="AB559" i="9"/>
  <c r="W559" i="9"/>
  <c r="AA559" i="9"/>
  <c r="T559" i="9"/>
  <c r="S559" i="9"/>
  <c r="P559" i="9"/>
  <c r="Q559" i="9"/>
  <c r="R559" i="9"/>
  <c r="J559" i="9"/>
  <c r="O559" i="9"/>
  <c r="N559" i="9"/>
  <c r="H559" i="9"/>
  <c r="I559" i="9"/>
  <c r="E559" i="9"/>
  <c r="F559" i="9"/>
  <c r="G559" i="9"/>
  <c r="C559" i="9"/>
  <c r="D559" i="9"/>
  <c r="A559" i="9"/>
  <c r="V563" i="9"/>
  <c r="U563" i="9"/>
  <c r="B563" i="9"/>
  <c r="M563" i="9"/>
  <c r="K563" i="9"/>
  <c r="AB563" i="9"/>
  <c r="W563" i="9"/>
  <c r="AA563" i="9"/>
  <c r="T563" i="9"/>
  <c r="S563" i="9"/>
  <c r="R563" i="9"/>
  <c r="Q563" i="9"/>
  <c r="P563" i="9"/>
  <c r="J563" i="9"/>
  <c r="N563" i="9"/>
  <c r="O563" i="9"/>
  <c r="H563" i="9"/>
  <c r="I563" i="9"/>
  <c r="E563" i="9"/>
  <c r="F563" i="9"/>
  <c r="G563" i="9"/>
  <c r="D563" i="9"/>
  <c r="C563" i="9"/>
  <c r="A563" i="9"/>
  <c r="V569" i="9"/>
  <c r="U569" i="9"/>
  <c r="B569" i="9"/>
  <c r="K569" i="9"/>
  <c r="M569" i="9"/>
  <c r="AB569" i="9"/>
  <c r="AA569" i="9"/>
  <c r="W569" i="9"/>
  <c r="T569" i="9"/>
  <c r="S569" i="9"/>
  <c r="P569" i="9"/>
  <c r="R569" i="9"/>
  <c r="Q569" i="9"/>
  <c r="N569" i="9"/>
  <c r="O569" i="9"/>
  <c r="J569" i="9"/>
  <c r="I569" i="9"/>
  <c r="F569" i="9"/>
  <c r="G569" i="9"/>
  <c r="H569" i="9"/>
  <c r="C569" i="9"/>
  <c r="E569" i="9"/>
  <c r="D569" i="9"/>
  <c r="A569" i="9"/>
  <c r="V573" i="9"/>
  <c r="U573" i="9"/>
  <c r="B573" i="9"/>
  <c r="K573" i="9"/>
  <c r="M573" i="9"/>
  <c r="AB573" i="9"/>
  <c r="W573" i="9"/>
  <c r="AA573" i="9"/>
  <c r="T573" i="9"/>
  <c r="S573" i="9"/>
  <c r="P573" i="9"/>
  <c r="Q573" i="9"/>
  <c r="R573" i="9"/>
  <c r="J573" i="9"/>
  <c r="N573" i="9"/>
  <c r="O573" i="9"/>
  <c r="H573" i="9"/>
  <c r="I573" i="9"/>
  <c r="E573" i="9"/>
  <c r="G573" i="9"/>
  <c r="C573" i="9"/>
  <c r="D573" i="9"/>
  <c r="F573" i="9"/>
  <c r="A573" i="9"/>
  <c r="V579" i="9"/>
  <c r="U579" i="9"/>
  <c r="B579" i="9"/>
  <c r="M579" i="9"/>
  <c r="K579" i="9"/>
  <c r="AB579" i="9"/>
  <c r="W579" i="9"/>
  <c r="AA579" i="9"/>
  <c r="T579" i="9"/>
  <c r="S579" i="9"/>
  <c r="R579" i="9"/>
  <c r="Q579" i="9"/>
  <c r="P579" i="9"/>
  <c r="J579" i="9"/>
  <c r="N579" i="9"/>
  <c r="O579" i="9"/>
  <c r="H579" i="9"/>
  <c r="I579" i="9"/>
  <c r="E579" i="9"/>
  <c r="F579" i="9"/>
  <c r="G579" i="9"/>
  <c r="D579" i="9"/>
  <c r="C579" i="9"/>
  <c r="A579" i="9"/>
  <c r="V585" i="9"/>
  <c r="U585" i="9"/>
  <c r="B585" i="9"/>
  <c r="K585" i="9"/>
  <c r="M585" i="9"/>
  <c r="AB585" i="9"/>
  <c r="AA585" i="9"/>
  <c r="W585" i="9"/>
  <c r="T585" i="9"/>
  <c r="S585" i="9"/>
  <c r="P585" i="9"/>
  <c r="Q585" i="9"/>
  <c r="N585" i="9"/>
  <c r="O585" i="9"/>
  <c r="R585" i="9"/>
  <c r="J585" i="9"/>
  <c r="I585" i="9"/>
  <c r="F585" i="9"/>
  <c r="H585" i="9"/>
  <c r="G585" i="9"/>
  <c r="E585" i="9"/>
  <c r="C585" i="9"/>
  <c r="D585" i="9"/>
  <c r="A585" i="9"/>
  <c r="B591" i="9"/>
  <c r="V591" i="9"/>
  <c r="U591" i="9"/>
  <c r="M591" i="9"/>
  <c r="K591" i="9"/>
  <c r="W591" i="9"/>
  <c r="AB591" i="9"/>
  <c r="T591" i="9"/>
  <c r="AA591" i="9"/>
  <c r="S591" i="9"/>
  <c r="P591" i="9"/>
  <c r="Q591" i="9"/>
  <c r="R591" i="9"/>
  <c r="J591" i="9"/>
  <c r="O591" i="9"/>
  <c r="H591" i="9"/>
  <c r="N591" i="9"/>
  <c r="I591" i="9"/>
  <c r="E591" i="9"/>
  <c r="F591" i="9"/>
  <c r="C591" i="9"/>
  <c r="G591" i="9"/>
  <c r="D591" i="9"/>
  <c r="A591" i="9"/>
  <c r="V597" i="9"/>
  <c r="U597" i="9"/>
  <c r="B597" i="9"/>
  <c r="M597" i="9"/>
  <c r="K597" i="9"/>
  <c r="AB597" i="9"/>
  <c r="W597" i="9"/>
  <c r="AA597" i="9"/>
  <c r="T597" i="9"/>
  <c r="S597" i="9"/>
  <c r="P597" i="9"/>
  <c r="Q597" i="9"/>
  <c r="R597" i="9"/>
  <c r="J597" i="9"/>
  <c r="N597" i="9"/>
  <c r="O597" i="9"/>
  <c r="H597" i="9"/>
  <c r="I597" i="9"/>
  <c r="E597" i="9"/>
  <c r="G597" i="9"/>
  <c r="C597" i="9"/>
  <c r="D597" i="9"/>
  <c r="F597" i="9"/>
  <c r="A597" i="9"/>
  <c r="V603" i="9"/>
  <c r="U603" i="9"/>
  <c r="B603" i="9"/>
  <c r="M603" i="9"/>
  <c r="K603" i="9"/>
  <c r="AB603" i="9"/>
  <c r="W603" i="9"/>
  <c r="AA603" i="9"/>
  <c r="T603" i="9"/>
  <c r="S603" i="9"/>
  <c r="R603" i="9"/>
  <c r="Q603" i="9"/>
  <c r="J603" i="9"/>
  <c r="N603" i="9"/>
  <c r="P603" i="9"/>
  <c r="O603" i="9"/>
  <c r="H603" i="9"/>
  <c r="I603" i="9"/>
  <c r="E603" i="9"/>
  <c r="F603" i="9"/>
  <c r="G603" i="9"/>
  <c r="D603" i="9"/>
  <c r="C603" i="9"/>
  <c r="A603" i="9"/>
  <c r="V609" i="9"/>
  <c r="U609" i="9"/>
  <c r="B609" i="9"/>
  <c r="K609" i="9"/>
  <c r="M609" i="9"/>
  <c r="AB609" i="9"/>
  <c r="AA609" i="9"/>
  <c r="W609" i="9"/>
  <c r="S609" i="9"/>
  <c r="T609" i="9"/>
  <c r="P609" i="9"/>
  <c r="R609" i="9"/>
  <c r="Q609" i="9"/>
  <c r="N609" i="9"/>
  <c r="O609" i="9"/>
  <c r="J609" i="9"/>
  <c r="I609" i="9"/>
  <c r="F609" i="9"/>
  <c r="G609" i="9"/>
  <c r="H609" i="9"/>
  <c r="E609" i="9"/>
  <c r="C609" i="9"/>
  <c r="A609" i="9"/>
  <c r="D609" i="9"/>
  <c r="B615" i="9"/>
  <c r="V615" i="9"/>
  <c r="U615" i="9"/>
  <c r="M615" i="9"/>
  <c r="K615" i="9"/>
  <c r="AB615" i="9"/>
  <c r="W615" i="9"/>
  <c r="AA615" i="9"/>
  <c r="T615" i="9"/>
  <c r="S615" i="9"/>
  <c r="P615" i="9"/>
  <c r="Q615" i="9"/>
  <c r="R615" i="9"/>
  <c r="J615" i="9"/>
  <c r="O615" i="9"/>
  <c r="N615" i="9"/>
  <c r="H615" i="9"/>
  <c r="I615" i="9"/>
  <c r="E615" i="9"/>
  <c r="F615" i="9"/>
  <c r="C615" i="9"/>
  <c r="D615" i="9"/>
  <c r="G615" i="9"/>
  <c r="A615" i="9"/>
  <c r="V621" i="9"/>
  <c r="U621" i="9"/>
  <c r="B621" i="9"/>
  <c r="M621" i="9"/>
  <c r="K621" i="9"/>
  <c r="AB621" i="9"/>
  <c r="W621" i="9"/>
  <c r="AA621" i="9"/>
  <c r="T621" i="9"/>
  <c r="S621" i="9"/>
  <c r="P621" i="9"/>
  <c r="Q621" i="9"/>
  <c r="R621" i="9"/>
  <c r="J621" i="9"/>
  <c r="N621" i="9"/>
  <c r="O621" i="9"/>
  <c r="H621" i="9"/>
  <c r="I621" i="9"/>
  <c r="E621" i="9"/>
  <c r="G621" i="9"/>
  <c r="C621" i="9"/>
  <c r="F621" i="9"/>
  <c r="D621" i="9"/>
  <c r="A621" i="9"/>
  <c r="V627" i="9"/>
  <c r="U627" i="9"/>
  <c r="B627" i="9"/>
  <c r="M627" i="9"/>
  <c r="K627" i="9"/>
  <c r="AB627" i="9"/>
  <c r="W627" i="9"/>
  <c r="AA627" i="9"/>
  <c r="T627" i="9"/>
  <c r="S627" i="9"/>
  <c r="R627" i="9"/>
  <c r="Q627" i="9"/>
  <c r="P627" i="9"/>
  <c r="J627" i="9"/>
  <c r="N627" i="9"/>
  <c r="O627" i="9"/>
  <c r="H627" i="9"/>
  <c r="I627" i="9"/>
  <c r="E627" i="9"/>
  <c r="F627" i="9"/>
  <c r="G627" i="9"/>
  <c r="D627" i="9"/>
  <c r="C627" i="9"/>
  <c r="A627" i="9"/>
  <c r="V633" i="9"/>
  <c r="U633" i="9"/>
  <c r="B633" i="9"/>
  <c r="M633" i="9"/>
  <c r="K633" i="9"/>
  <c r="AB633" i="9"/>
  <c r="AA633" i="9"/>
  <c r="W633" i="9"/>
  <c r="T633" i="9"/>
  <c r="S633" i="9"/>
  <c r="P633" i="9"/>
  <c r="R633" i="9"/>
  <c r="Q633" i="9"/>
  <c r="N633" i="9"/>
  <c r="O633" i="9"/>
  <c r="J633" i="9"/>
  <c r="I633" i="9"/>
  <c r="F633" i="9"/>
  <c r="G633" i="9"/>
  <c r="H633" i="9"/>
  <c r="C633" i="9"/>
  <c r="E633" i="9"/>
  <c r="D633" i="9"/>
  <c r="A633" i="9"/>
  <c r="B639" i="9"/>
  <c r="V639" i="9"/>
  <c r="U639" i="9"/>
  <c r="M639" i="9"/>
  <c r="K639" i="9"/>
  <c r="AB639" i="9"/>
  <c r="W639" i="9"/>
  <c r="T639" i="9"/>
  <c r="AA639" i="9"/>
  <c r="S639" i="9"/>
  <c r="P639" i="9"/>
  <c r="Q639" i="9"/>
  <c r="R639" i="9"/>
  <c r="J639" i="9"/>
  <c r="O639" i="9"/>
  <c r="N639" i="9"/>
  <c r="H639" i="9"/>
  <c r="I639" i="9"/>
  <c r="E639" i="9"/>
  <c r="F639" i="9"/>
  <c r="G639" i="9"/>
  <c r="C639" i="9"/>
  <c r="D639" i="9"/>
  <c r="A639" i="9"/>
  <c r="V645" i="9"/>
  <c r="U645" i="9"/>
  <c r="B645" i="9"/>
  <c r="M645" i="9"/>
  <c r="K645" i="9"/>
  <c r="AB645" i="9"/>
  <c r="W645" i="9"/>
  <c r="AA645" i="9"/>
  <c r="T645" i="9"/>
  <c r="S645" i="9"/>
  <c r="P645" i="9"/>
  <c r="Q645" i="9"/>
  <c r="R645" i="9"/>
  <c r="J645" i="9"/>
  <c r="N645" i="9"/>
  <c r="O645" i="9"/>
  <c r="H645" i="9"/>
  <c r="I645" i="9"/>
  <c r="E645" i="9"/>
  <c r="G645" i="9"/>
  <c r="F645" i="9"/>
  <c r="C645" i="9"/>
  <c r="D645" i="9"/>
  <c r="A645" i="9"/>
  <c r="V651" i="9"/>
  <c r="U651" i="9"/>
  <c r="B651" i="9"/>
  <c r="M651" i="9"/>
  <c r="K651" i="9"/>
  <c r="AB651" i="9"/>
  <c r="W651" i="9"/>
  <c r="AA651" i="9"/>
  <c r="T651" i="9"/>
  <c r="S651" i="9"/>
  <c r="R651" i="9"/>
  <c r="Q651" i="9"/>
  <c r="P651" i="9"/>
  <c r="J651" i="9"/>
  <c r="N651" i="9"/>
  <c r="O651" i="9"/>
  <c r="H651" i="9"/>
  <c r="I651" i="9"/>
  <c r="E651" i="9"/>
  <c r="F651" i="9"/>
  <c r="G651" i="9"/>
  <c r="D651" i="9"/>
  <c r="C651" i="9"/>
  <c r="A651" i="9"/>
  <c r="V657" i="9"/>
  <c r="U657" i="9"/>
  <c r="B657" i="9"/>
  <c r="M657" i="9"/>
  <c r="K657" i="9"/>
  <c r="AB657" i="9"/>
  <c r="AA657" i="9"/>
  <c r="W657" i="9"/>
  <c r="T657" i="9"/>
  <c r="S657" i="9"/>
  <c r="P657" i="9"/>
  <c r="R657" i="9"/>
  <c r="Q657" i="9"/>
  <c r="N657" i="9"/>
  <c r="O657" i="9"/>
  <c r="J657" i="9"/>
  <c r="I657" i="9"/>
  <c r="F657" i="9"/>
  <c r="G657" i="9"/>
  <c r="H657" i="9"/>
  <c r="C657" i="9"/>
  <c r="E657" i="9"/>
  <c r="A657" i="9"/>
  <c r="D657" i="9"/>
  <c r="B663" i="9"/>
  <c r="V663" i="9"/>
  <c r="U663" i="9"/>
  <c r="M663" i="9"/>
  <c r="K663" i="9"/>
  <c r="AB663" i="9"/>
  <c r="W663" i="9"/>
  <c r="AA663" i="9"/>
  <c r="T663" i="9"/>
  <c r="S663" i="9"/>
  <c r="Q663" i="9"/>
  <c r="R663" i="9"/>
  <c r="P663" i="9"/>
  <c r="J663" i="9"/>
  <c r="O663" i="9"/>
  <c r="H663" i="9"/>
  <c r="I663" i="9"/>
  <c r="N663" i="9"/>
  <c r="F663" i="9"/>
  <c r="C663" i="9"/>
  <c r="D663" i="9"/>
  <c r="G663" i="9"/>
  <c r="E663" i="9"/>
  <c r="A663" i="9"/>
  <c r="V669" i="9"/>
  <c r="U669" i="9"/>
  <c r="B669" i="9"/>
  <c r="M669" i="9"/>
  <c r="K669" i="9"/>
  <c r="AB669" i="9"/>
  <c r="W669" i="9"/>
  <c r="AA669" i="9"/>
  <c r="T669" i="9"/>
  <c r="S669" i="9"/>
  <c r="Q669" i="9"/>
  <c r="R669" i="9"/>
  <c r="P669" i="9"/>
  <c r="J669" i="9"/>
  <c r="N669" i="9"/>
  <c r="O669" i="9"/>
  <c r="H669" i="9"/>
  <c r="I669" i="9"/>
  <c r="G669" i="9"/>
  <c r="C669" i="9"/>
  <c r="D669" i="9"/>
  <c r="E669" i="9"/>
  <c r="F669" i="9"/>
  <c r="A669" i="9"/>
  <c r="V675" i="9"/>
  <c r="U675" i="9"/>
  <c r="M675" i="9"/>
  <c r="B675" i="9"/>
  <c r="K675" i="9"/>
  <c r="AB675" i="9"/>
  <c r="W675" i="9"/>
  <c r="AA675" i="9"/>
  <c r="T675" i="9"/>
  <c r="S675" i="9"/>
  <c r="R675" i="9"/>
  <c r="Q675" i="9"/>
  <c r="P675" i="9"/>
  <c r="J675" i="9"/>
  <c r="N675" i="9"/>
  <c r="O675" i="9"/>
  <c r="H675" i="9"/>
  <c r="I675" i="9"/>
  <c r="F675" i="9"/>
  <c r="G675" i="9"/>
  <c r="D675" i="9"/>
  <c r="E675" i="9"/>
  <c r="C675" i="9"/>
  <c r="A675" i="9"/>
  <c r="V681" i="9"/>
  <c r="U681" i="9"/>
  <c r="B681" i="9"/>
  <c r="M681" i="9"/>
  <c r="K681" i="9"/>
  <c r="AB681" i="9"/>
  <c r="AA681" i="9"/>
  <c r="W681" i="9"/>
  <c r="S681" i="9"/>
  <c r="T681" i="9"/>
  <c r="P681" i="9"/>
  <c r="Q681" i="9"/>
  <c r="N681" i="9"/>
  <c r="O681" i="9"/>
  <c r="R681" i="9"/>
  <c r="J681" i="9"/>
  <c r="I681" i="9"/>
  <c r="F681" i="9"/>
  <c r="G681" i="9"/>
  <c r="H681" i="9"/>
  <c r="C681" i="9"/>
  <c r="E681" i="9"/>
  <c r="A681" i="9"/>
  <c r="D681" i="9"/>
  <c r="B687" i="9"/>
  <c r="V687" i="9"/>
  <c r="U687" i="9"/>
  <c r="M687" i="9"/>
  <c r="K687" i="9"/>
  <c r="AB687" i="9"/>
  <c r="W687" i="9"/>
  <c r="AA687" i="9"/>
  <c r="T687" i="9"/>
  <c r="S687" i="9"/>
  <c r="Q687" i="9"/>
  <c r="R687" i="9"/>
  <c r="P687" i="9"/>
  <c r="J687" i="9"/>
  <c r="O687" i="9"/>
  <c r="N687" i="9"/>
  <c r="H687" i="9"/>
  <c r="I687" i="9"/>
  <c r="F687" i="9"/>
  <c r="G687" i="9"/>
  <c r="C687" i="9"/>
  <c r="D687" i="9"/>
  <c r="E687" i="9"/>
  <c r="A687" i="9"/>
  <c r="V693" i="9"/>
  <c r="U693" i="9"/>
  <c r="B693" i="9"/>
  <c r="M693" i="9"/>
  <c r="K693" i="9"/>
  <c r="AB693" i="9"/>
  <c r="W693" i="9"/>
  <c r="AA693" i="9"/>
  <c r="T693" i="9"/>
  <c r="S693" i="9"/>
  <c r="Q693" i="9"/>
  <c r="R693" i="9"/>
  <c r="P693" i="9"/>
  <c r="J693" i="9"/>
  <c r="N693" i="9"/>
  <c r="O693" i="9"/>
  <c r="H693" i="9"/>
  <c r="I693" i="9"/>
  <c r="G693" i="9"/>
  <c r="C693" i="9"/>
  <c r="D693" i="9"/>
  <c r="E693" i="9"/>
  <c r="F693" i="9"/>
  <c r="A693" i="9"/>
  <c r="V701" i="9"/>
  <c r="U701" i="9"/>
  <c r="B701" i="9"/>
  <c r="M701" i="9"/>
  <c r="K701" i="9"/>
  <c r="AB701" i="9"/>
  <c r="W701" i="9"/>
  <c r="AA701" i="9"/>
  <c r="T701" i="9"/>
  <c r="S701" i="9"/>
  <c r="Q701" i="9"/>
  <c r="R701" i="9"/>
  <c r="P701" i="9"/>
  <c r="J701" i="9"/>
  <c r="N701" i="9"/>
  <c r="O701" i="9"/>
  <c r="H701" i="9"/>
  <c r="I701" i="9"/>
  <c r="G701" i="9"/>
  <c r="C701" i="9"/>
  <c r="D701" i="9"/>
  <c r="E701" i="9"/>
  <c r="F701" i="9"/>
  <c r="A701" i="9"/>
  <c r="V707" i="9"/>
  <c r="U707" i="9"/>
  <c r="B707" i="9"/>
  <c r="M707" i="9"/>
  <c r="K707" i="9"/>
  <c r="AB707" i="9"/>
  <c r="W707" i="9"/>
  <c r="AA707" i="9"/>
  <c r="T707" i="9"/>
  <c r="S707" i="9"/>
  <c r="R707" i="9"/>
  <c r="Q707" i="9"/>
  <c r="P707" i="9"/>
  <c r="J707" i="9"/>
  <c r="N707" i="9"/>
  <c r="O707" i="9"/>
  <c r="H707" i="9"/>
  <c r="I707" i="9"/>
  <c r="F707" i="9"/>
  <c r="G707" i="9"/>
  <c r="D707" i="9"/>
  <c r="E707" i="9"/>
  <c r="C707" i="9"/>
  <c r="A707" i="9"/>
  <c r="V713" i="9"/>
  <c r="U713" i="9"/>
  <c r="B713" i="9"/>
  <c r="M713" i="9"/>
  <c r="K713" i="9"/>
  <c r="AB713" i="9"/>
  <c r="AA713" i="9"/>
  <c r="W713" i="9"/>
  <c r="T713" i="9"/>
  <c r="S713" i="9"/>
  <c r="P713" i="9"/>
  <c r="Q713" i="9"/>
  <c r="R713" i="9"/>
  <c r="N713" i="9"/>
  <c r="O713" i="9"/>
  <c r="J713" i="9"/>
  <c r="I713" i="9"/>
  <c r="F713" i="9"/>
  <c r="H713" i="9"/>
  <c r="G713" i="9"/>
  <c r="C713" i="9"/>
  <c r="E713" i="9"/>
  <c r="D713" i="9"/>
  <c r="A713" i="9"/>
  <c r="B719" i="9"/>
  <c r="V719" i="9"/>
  <c r="U719" i="9"/>
  <c r="M719" i="9"/>
  <c r="K719" i="9"/>
  <c r="AB719" i="9"/>
  <c r="T719" i="9"/>
  <c r="W719" i="9"/>
  <c r="AA719" i="9"/>
  <c r="S719" i="9"/>
  <c r="Q719" i="9"/>
  <c r="R719" i="9"/>
  <c r="P719" i="9"/>
  <c r="J719" i="9"/>
  <c r="O719" i="9"/>
  <c r="H719" i="9"/>
  <c r="N719" i="9"/>
  <c r="I719" i="9"/>
  <c r="F719" i="9"/>
  <c r="C719" i="9"/>
  <c r="G719" i="9"/>
  <c r="D719" i="9"/>
  <c r="E719" i="9"/>
  <c r="A719" i="9"/>
  <c r="V725" i="9"/>
  <c r="U725" i="9"/>
  <c r="B725" i="9"/>
  <c r="M725" i="9"/>
  <c r="K725" i="9"/>
  <c r="AB725" i="9"/>
  <c r="AA725" i="9"/>
  <c r="T725" i="9"/>
  <c r="W725" i="9"/>
  <c r="S725" i="9"/>
  <c r="Q725" i="9"/>
  <c r="R725" i="9"/>
  <c r="P725" i="9"/>
  <c r="J725" i="9"/>
  <c r="N725" i="9"/>
  <c r="O725" i="9"/>
  <c r="H725" i="9"/>
  <c r="I725" i="9"/>
  <c r="G725" i="9"/>
  <c r="C725" i="9"/>
  <c r="D725" i="9"/>
  <c r="E725" i="9"/>
  <c r="F725" i="9"/>
  <c r="A725" i="9"/>
  <c r="V733" i="9"/>
  <c r="U733" i="9"/>
  <c r="B733" i="9"/>
  <c r="M733" i="9"/>
  <c r="K733" i="9"/>
  <c r="AB733" i="9"/>
  <c r="AA733" i="9"/>
  <c r="T733" i="9"/>
  <c r="W733" i="9"/>
  <c r="S733" i="9"/>
  <c r="Q733" i="9"/>
  <c r="R733" i="9"/>
  <c r="P733" i="9"/>
  <c r="J733" i="9"/>
  <c r="N733" i="9"/>
  <c r="O733" i="9"/>
  <c r="H733" i="9"/>
  <c r="I733" i="9"/>
  <c r="G733" i="9"/>
  <c r="C733" i="9"/>
  <c r="D733" i="9"/>
  <c r="E733" i="9"/>
  <c r="F733" i="9"/>
  <c r="A733" i="9"/>
  <c r="B783" i="9"/>
  <c r="V783" i="9"/>
  <c r="U783" i="9"/>
  <c r="M783" i="9"/>
  <c r="K783" i="9"/>
  <c r="AB783" i="9"/>
  <c r="T783" i="9"/>
  <c r="W783" i="9"/>
  <c r="AA783" i="9"/>
  <c r="S783" i="9"/>
  <c r="Q783" i="9"/>
  <c r="R783" i="9"/>
  <c r="P783" i="9"/>
  <c r="J783" i="9"/>
  <c r="O783" i="9"/>
  <c r="H783" i="9"/>
  <c r="N783" i="9"/>
  <c r="I783" i="9"/>
  <c r="F783" i="9"/>
  <c r="C783" i="9"/>
  <c r="G783" i="9"/>
  <c r="D783" i="9"/>
  <c r="E783" i="9"/>
  <c r="A783" i="9"/>
  <c r="V789" i="9"/>
  <c r="U789" i="9"/>
  <c r="B789" i="9"/>
  <c r="M789" i="9"/>
  <c r="K789" i="9"/>
  <c r="AB789" i="9"/>
  <c r="AA789" i="9"/>
  <c r="T789" i="9"/>
  <c r="W789" i="9"/>
  <c r="S789" i="9"/>
  <c r="Q789" i="9"/>
  <c r="R789" i="9"/>
  <c r="P789" i="9"/>
  <c r="J789" i="9"/>
  <c r="N789" i="9"/>
  <c r="O789" i="9"/>
  <c r="H789" i="9"/>
  <c r="I789" i="9"/>
  <c r="G789" i="9"/>
  <c r="C789" i="9"/>
  <c r="D789" i="9"/>
  <c r="E789" i="9"/>
  <c r="F789" i="9"/>
  <c r="A789" i="9"/>
  <c r="V793" i="9"/>
  <c r="U793" i="9"/>
  <c r="B793" i="9"/>
  <c r="M793" i="9"/>
  <c r="K793" i="9"/>
  <c r="AB793" i="9"/>
  <c r="AA793" i="9"/>
  <c r="W793" i="9"/>
  <c r="S793" i="9"/>
  <c r="T793" i="9"/>
  <c r="R793" i="9"/>
  <c r="Q793" i="9"/>
  <c r="P793" i="9"/>
  <c r="N793" i="9"/>
  <c r="O793" i="9"/>
  <c r="J793" i="9"/>
  <c r="I793" i="9"/>
  <c r="F793" i="9"/>
  <c r="G793" i="9"/>
  <c r="H793" i="9"/>
  <c r="C793" i="9"/>
  <c r="E793" i="9"/>
  <c r="A793" i="9"/>
  <c r="D793" i="9"/>
  <c r="V795" i="9"/>
  <c r="U795" i="9"/>
  <c r="B795" i="9"/>
  <c r="M795" i="9"/>
  <c r="K795" i="9"/>
  <c r="AB795" i="9"/>
  <c r="AA795" i="9"/>
  <c r="T795" i="9"/>
  <c r="W795" i="9"/>
  <c r="S795" i="9"/>
  <c r="R795" i="9"/>
  <c r="Q795" i="9"/>
  <c r="P795" i="9"/>
  <c r="J795" i="9"/>
  <c r="N795" i="9"/>
  <c r="O795" i="9"/>
  <c r="H795" i="9"/>
  <c r="I795" i="9"/>
  <c r="F795" i="9"/>
  <c r="G795" i="9"/>
  <c r="D795" i="9"/>
  <c r="E795" i="9"/>
  <c r="C795" i="9"/>
  <c r="A795" i="9"/>
  <c r="V797" i="9"/>
  <c r="U797" i="9"/>
  <c r="B797" i="9"/>
  <c r="M797" i="9"/>
  <c r="K797" i="9"/>
  <c r="AB797" i="9"/>
  <c r="AA797" i="9"/>
  <c r="T797" i="9"/>
  <c r="W797" i="9"/>
  <c r="S797" i="9"/>
  <c r="Q797" i="9"/>
  <c r="R797" i="9"/>
  <c r="P797" i="9"/>
  <c r="J797" i="9"/>
  <c r="N797" i="9"/>
  <c r="O797" i="9"/>
  <c r="H797" i="9"/>
  <c r="I797" i="9"/>
  <c r="G797" i="9"/>
  <c r="C797" i="9"/>
  <c r="D797" i="9"/>
  <c r="E797" i="9"/>
  <c r="F797" i="9"/>
  <c r="A797" i="9"/>
  <c r="B799" i="9"/>
  <c r="V799" i="9"/>
  <c r="U799" i="9"/>
  <c r="M799" i="9"/>
  <c r="K799" i="9"/>
  <c r="AB799" i="9"/>
  <c r="AA799" i="9"/>
  <c r="T799" i="9"/>
  <c r="W799" i="9"/>
  <c r="S799" i="9"/>
  <c r="Q799" i="9"/>
  <c r="R799" i="9"/>
  <c r="P799" i="9"/>
  <c r="J799" i="9"/>
  <c r="O799" i="9"/>
  <c r="H799" i="9"/>
  <c r="I799" i="9"/>
  <c r="N799" i="9"/>
  <c r="F799" i="9"/>
  <c r="C799" i="9"/>
  <c r="D799" i="9"/>
  <c r="E799" i="9"/>
  <c r="A799" i="9"/>
  <c r="G799" i="9"/>
  <c r="V801" i="9"/>
  <c r="U801" i="9"/>
  <c r="B801" i="9"/>
  <c r="M801" i="9"/>
  <c r="K801" i="9"/>
  <c r="AB801" i="9"/>
  <c r="AA801" i="9"/>
  <c r="W801" i="9"/>
  <c r="S801" i="9"/>
  <c r="T801" i="9"/>
  <c r="R801" i="9"/>
  <c r="Q801" i="9"/>
  <c r="P801" i="9"/>
  <c r="N801" i="9"/>
  <c r="O801" i="9"/>
  <c r="J801" i="9"/>
  <c r="I801" i="9"/>
  <c r="F801" i="9"/>
  <c r="G801" i="9"/>
  <c r="H801" i="9"/>
  <c r="C801" i="9"/>
  <c r="E801" i="9"/>
  <c r="A801" i="9"/>
  <c r="D801" i="9"/>
  <c r="V803" i="9"/>
  <c r="U803" i="9"/>
  <c r="B803" i="9"/>
  <c r="M803" i="9"/>
  <c r="K803" i="9"/>
  <c r="AB803" i="9"/>
  <c r="AA803" i="9"/>
  <c r="T803" i="9"/>
  <c r="W803" i="9"/>
  <c r="S803" i="9"/>
  <c r="R803" i="9"/>
  <c r="Q803" i="9"/>
  <c r="P803" i="9"/>
  <c r="J803" i="9"/>
  <c r="N803" i="9"/>
  <c r="O803" i="9"/>
  <c r="H803" i="9"/>
  <c r="I803" i="9"/>
  <c r="F803" i="9"/>
  <c r="G803" i="9"/>
  <c r="D803" i="9"/>
  <c r="E803" i="9"/>
  <c r="C803" i="9"/>
  <c r="A803" i="9"/>
  <c r="V805" i="9"/>
  <c r="U805" i="9"/>
  <c r="B805" i="9"/>
  <c r="M805" i="9"/>
  <c r="K805" i="9"/>
  <c r="AB805" i="9"/>
  <c r="AA805" i="9"/>
  <c r="T805" i="9"/>
  <c r="W805" i="9"/>
  <c r="S805" i="9"/>
  <c r="Q805" i="9"/>
  <c r="R805" i="9"/>
  <c r="P805" i="9"/>
  <c r="J805" i="9"/>
  <c r="N805" i="9"/>
  <c r="O805" i="9"/>
  <c r="H805" i="9"/>
  <c r="I805" i="9"/>
  <c r="G805" i="9"/>
  <c r="F805" i="9"/>
  <c r="C805" i="9"/>
  <c r="D805" i="9"/>
  <c r="E805" i="9"/>
  <c r="A805" i="9"/>
  <c r="B807" i="9"/>
  <c r="V807" i="9"/>
  <c r="U807" i="9"/>
  <c r="M807" i="9"/>
  <c r="K807" i="9"/>
  <c r="AB807" i="9"/>
  <c r="AA807" i="9"/>
  <c r="T807" i="9"/>
  <c r="W807" i="9"/>
  <c r="S807" i="9"/>
  <c r="Q807" i="9"/>
  <c r="R807" i="9"/>
  <c r="P807" i="9"/>
  <c r="J807" i="9"/>
  <c r="O807" i="9"/>
  <c r="N807" i="9"/>
  <c r="H807" i="9"/>
  <c r="I807" i="9"/>
  <c r="F807" i="9"/>
  <c r="C807" i="9"/>
  <c r="D807" i="9"/>
  <c r="E807" i="9"/>
  <c r="G807" i="9"/>
  <c r="A807" i="9"/>
  <c r="V811" i="9"/>
  <c r="U811" i="9"/>
  <c r="M811" i="9"/>
  <c r="K811" i="9"/>
  <c r="B811" i="9"/>
  <c r="AB811" i="9"/>
  <c r="AA811" i="9"/>
  <c r="T811" i="9"/>
  <c r="W811" i="9"/>
  <c r="S811" i="9"/>
  <c r="R811" i="9"/>
  <c r="Q811" i="9"/>
  <c r="P811" i="9"/>
  <c r="J811" i="9"/>
  <c r="N811" i="9"/>
  <c r="O811" i="9"/>
  <c r="H811" i="9"/>
  <c r="I811" i="9"/>
  <c r="F811" i="9"/>
  <c r="G811" i="9"/>
  <c r="D811" i="9"/>
  <c r="E811" i="9"/>
  <c r="C811" i="9"/>
  <c r="A811" i="9"/>
  <c r="V813" i="9"/>
  <c r="U813" i="9"/>
  <c r="B813" i="9"/>
  <c r="M813" i="9"/>
  <c r="K813" i="9"/>
  <c r="AB813" i="9"/>
  <c r="AA813" i="9"/>
  <c r="T813" i="9"/>
  <c r="W813" i="9"/>
  <c r="S813" i="9"/>
  <c r="Q813" i="9"/>
  <c r="R813" i="9"/>
  <c r="P813" i="9"/>
  <c r="J813" i="9"/>
  <c r="N813" i="9"/>
  <c r="O813" i="9"/>
  <c r="H813" i="9"/>
  <c r="I813" i="9"/>
  <c r="G813" i="9"/>
  <c r="C813" i="9"/>
  <c r="F813" i="9"/>
  <c r="D813" i="9"/>
  <c r="E813" i="9"/>
  <c r="A813" i="9"/>
  <c r="V817" i="9"/>
  <c r="U817" i="9"/>
  <c r="B817" i="9"/>
  <c r="M817" i="9"/>
  <c r="K817" i="9"/>
  <c r="AB817" i="9"/>
  <c r="AA817" i="9"/>
  <c r="W817" i="9"/>
  <c r="T817" i="9"/>
  <c r="S817" i="9"/>
  <c r="R817" i="9"/>
  <c r="Q817" i="9"/>
  <c r="P817" i="9"/>
  <c r="N817" i="9"/>
  <c r="O817" i="9"/>
  <c r="J817" i="9"/>
  <c r="I817" i="9"/>
  <c r="F817" i="9"/>
  <c r="G817" i="9"/>
  <c r="H817" i="9"/>
  <c r="C817" i="9"/>
  <c r="E817" i="9"/>
  <c r="D817" i="9"/>
  <c r="A817" i="9"/>
  <c r="V819" i="9"/>
  <c r="U819" i="9"/>
  <c r="B819" i="9"/>
  <c r="M819" i="9"/>
  <c r="K819" i="9"/>
  <c r="AB819" i="9"/>
  <c r="AA819" i="9"/>
  <c r="T819" i="9"/>
  <c r="W819" i="9"/>
  <c r="S819" i="9"/>
  <c r="R819" i="9"/>
  <c r="Q819" i="9"/>
  <c r="P819" i="9"/>
  <c r="J819" i="9"/>
  <c r="N819" i="9"/>
  <c r="O819" i="9"/>
  <c r="H819" i="9"/>
  <c r="I819" i="9"/>
  <c r="F819" i="9"/>
  <c r="G819" i="9"/>
  <c r="D819" i="9"/>
  <c r="E819" i="9"/>
  <c r="C819" i="9"/>
  <c r="A819" i="9"/>
  <c r="V821" i="9"/>
  <c r="U821" i="9"/>
  <c r="B821" i="9"/>
  <c r="M821" i="9"/>
  <c r="K821" i="9"/>
  <c r="AB821" i="9"/>
  <c r="AA821" i="9"/>
  <c r="T821" i="9"/>
  <c r="W821" i="9"/>
  <c r="S821" i="9"/>
  <c r="Q821" i="9"/>
  <c r="R821" i="9"/>
  <c r="P821" i="9"/>
  <c r="J821" i="9"/>
  <c r="N821" i="9"/>
  <c r="O821" i="9"/>
  <c r="H821" i="9"/>
  <c r="I821" i="9"/>
  <c r="G821" i="9"/>
  <c r="C821" i="9"/>
  <c r="D821" i="9"/>
  <c r="E821" i="9"/>
  <c r="F821" i="9"/>
  <c r="A821" i="9"/>
  <c r="B823" i="9"/>
  <c r="V823" i="9"/>
  <c r="U823" i="9"/>
  <c r="M823" i="9"/>
  <c r="K823" i="9"/>
  <c r="AB823" i="9"/>
  <c r="AA823" i="9"/>
  <c r="T823" i="9"/>
  <c r="W823" i="9"/>
  <c r="S823" i="9"/>
  <c r="Q823" i="9"/>
  <c r="R823" i="9"/>
  <c r="P823" i="9"/>
  <c r="J823" i="9"/>
  <c r="O823" i="9"/>
  <c r="N823" i="9"/>
  <c r="H823" i="9"/>
  <c r="I823" i="9"/>
  <c r="F823" i="9"/>
  <c r="G823" i="9"/>
  <c r="C823" i="9"/>
  <c r="D823" i="9"/>
  <c r="E823" i="9"/>
  <c r="A823" i="9"/>
  <c r="V825" i="9"/>
  <c r="U825" i="9"/>
  <c r="B825" i="9"/>
  <c r="M825" i="9"/>
  <c r="K825" i="9"/>
  <c r="AB825" i="9"/>
  <c r="AA825" i="9"/>
  <c r="W825" i="9"/>
  <c r="T825" i="9"/>
  <c r="S825" i="9"/>
  <c r="R825" i="9"/>
  <c r="Q825" i="9"/>
  <c r="P825" i="9"/>
  <c r="N825" i="9"/>
  <c r="O825" i="9"/>
  <c r="J825" i="9"/>
  <c r="I825" i="9"/>
  <c r="F825" i="9"/>
  <c r="G825" i="9"/>
  <c r="H825" i="9"/>
  <c r="C825" i="9"/>
  <c r="E825" i="9"/>
  <c r="D825" i="9"/>
  <c r="A825" i="9"/>
  <c r="V827" i="9"/>
  <c r="U827" i="9"/>
  <c r="B827" i="9"/>
  <c r="M827" i="9"/>
  <c r="K827" i="9"/>
  <c r="AB827" i="9"/>
  <c r="AA827" i="9"/>
  <c r="T827" i="9"/>
  <c r="W827" i="9"/>
  <c r="S827" i="9"/>
  <c r="R827" i="9"/>
  <c r="Q827" i="9"/>
  <c r="P827" i="9"/>
  <c r="J827" i="9"/>
  <c r="N827" i="9"/>
  <c r="O827" i="9"/>
  <c r="H827" i="9"/>
  <c r="I827" i="9"/>
  <c r="F827" i="9"/>
  <c r="G827" i="9"/>
  <c r="D827" i="9"/>
  <c r="E827" i="9"/>
  <c r="C827" i="9"/>
  <c r="A827" i="9"/>
  <c r="V829" i="9"/>
  <c r="U829" i="9"/>
  <c r="B829" i="9"/>
  <c r="M829" i="9"/>
  <c r="K829" i="9"/>
  <c r="AB829" i="9"/>
  <c r="AA829" i="9"/>
  <c r="T829" i="9"/>
  <c r="W829" i="9"/>
  <c r="S829" i="9"/>
  <c r="Q829" i="9"/>
  <c r="R829" i="9"/>
  <c r="P829" i="9"/>
  <c r="J829" i="9"/>
  <c r="N829" i="9"/>
  <c r="O829" i="9"/>
  <c r="H829" i="9"/>
  <c r="I829" i="9"/>
  <c r="G829" i="9"/>
  <c r="C829" i="9"/>
  <c r="D829" i="9"/>
  <c r="E829" i="9"/>
  <c r="F829" i="9"/>
  <c r="A829" i="9"/>
  <c r="B831" i="9"/>
  <c r="V831" i="9"/>
  <c r="U831" i="9"/>
  <c r="M831" i="9"/>
  <c r="K831" i="9"/>
  <c r="AB831" i="9"/>
  <c r="T831" i="9"/>
  <c r="AA831" i="9"/>
  <c r="W831" i="9"/>
  <c r="S831" i="9"/>
  <c r="Q831" i="9"/>
  <c r="R831" i="9"/>
  <c r="P831" i="9"/>
  <c r="J831" i="9"/>
  <c r="O831" i="9"/>
  <c r="N831" i="9"/>
  <c r="H831" i="9"/>
  <c r="I831" i="9"/>
  <c r="F831" i="9"/>
  <c r="G831" i="9"/>
  <c r="C831" i="9"/>
  <c r="D831" i="9"/>
  <c r="E831" i="9"/>
  <c r="A831" i="9"/>
  <c r="V833" i="9"/>
  <c r="U833" i="9"/>
  <c r="M833" i="9"/>
  <c r="B833" i="9"/>
  <c r="K833" i="9"/>
  <c r="AB833" i="9"/>
  <c r="AA833" i="9"/>
  <c r="W833" i="9"/>
  <c r="T833" i="9"/>
  <c r="S833" i="9"/>
  <c r="R833" i="9"/>
  <c r="Q833" i="9"/>
  <c r="P833" i="9"/>
  <c r="N833" i="9"/>
  <c r="O833" i="9"/>
  <c r="J833" i="9"/>
  <c r="I833" i="9"/>
  <c r="H833" i="9"/>
  <c r="F833" i="9"/>
  <c r="G833" i="9"/>
  <c r="C833" i="9"/>
  <c r="E833" i="9"/>
  <c r="D833" i="9"/>
  <c r="A833" i="9"/>
  <c r="V835" i="9"/>
  <c r="U835" i="9"/>
  <c r="B835" i="9"/>
  <c r="M835" i="9"/>
  <c r="K835" i="9"/>
  <c r="AB835" i="9"/>
  <c r="AA835" i="9"/>
  <c r="T835" i="9"/>
  <c r="W835" i="9"/>
  <c r="S835" i="9"/>
  <c r="R835" i="9"/>
  <c r="Q835" i="9"/>
  <c r="P835" i="9"/>
  <c r="J835" i="9"/>
  <c r="N835" i="9"/>
  <c r="O835" i="9"/>
  <c r="H835" i="9"/>
  <c r="I835" i="9"/>
  <c r="F835" i="9"/>
  <c r="G835" i="9"/>
  <c r="D835" i="9"/>
  <c r="E835" i="9"/>
  <c r="C835" i="9"/>
  <c r="A835" i="9"/>
  <c r="V837" i="9"/>
  <c r="U837" i="9"/>
  <c r="B837" i="9"/>
  <c r="M837" i="9"/>
  <c r="K837" i="9"/>
  <c r="AB837" i="9"/>
  <c r="AA837" i="9"/>
  <c r="T837" i="9"/>
  <c r="W837" i="9"/>
  <c r="S837" i="9"/>
  <c r="Q837" i="9"/>
  <c r="R837" i="9"/>
  <c r="P837" i="9"/>
  <c r="J837" i="9"/>
  <c r="N837" i="9"/>
  <c r="O837" i="9"/>
  <c r="H837" i="9"/>
  <c r="I837" i="9"/>
  <c r="G837" i="9"/>
  <c r="F837" i="9"/>
  <c r="C837" i="9"/>
  <c r="D837" i="9"/>
  <c r="E837" i="9"/>
  <c r="A837" i="9"/>
  <c r="B839" i="9"/>
  <c r="V839" i="9"/>
  <c r="U839" i="9"/>
  <c r="M839" i="9"/>
  <c r="K839" i="9"/>
  <c r="AB839" i="9"/>
  <c r="T839" i="9"/>
  <c r="W839" i="9"/>
  <c r="AA839" i="9"/>
  <c r="S839" i="9"/>
  <c r="Q839" i="9"/>
  <c r="R839" i="9"/>
  <c r="P839" i="9"/>
  <c r="J839" i="9"/>
  <c r="O839" i="9"/>
  <c r="N839" i="9"/>
  <c r="H839" i="9"/>
  <c r="I839" i="9"/>
  <c r="F839" i="9"/>
  <c r="G839" i="9"/>
  <c r="C839" i="9"/>
  <c r="D839" i="9"/>
  <c r="E839" i="9"/>
  <c r="A839" i="9"/>
  <c r="V841" i="9"/>
  <c r="U841" i="9"/>
  <c r="B841" i="9"/>
  <c r="M841" i="9"/>
  <c r="K841" i="9"/>
  <c r="AB841" i="9"/>
  <c r="AA841" i="9"/>
  <c r="W841" i="9"/>
  <c r="T841" i="9"/>
  <c r="S841" i="9"/>
  <c r="P841" i="9"/>
  <c r="Q841" i="9"/>
  <c r="N841" i="9"/>
  <c r="O841" i="9"/>
  <c r="R841" i="9"/>
  <c r="J841" i="9"/>
  <c r="I841" i="9"/>
  <c r="F841" i="9"/>
  <c r="H841" i="9"/>
  <c r="G841" i="9"/>
  <c r="C841" i="9"/>
  <c r="E841" i="9"/>
  <c r="D841" i="9"/>
  <c r="A841" i="9"/>
  <c r="V843" i="9"/>
  <c r="U843" i="9"/>
  <c r="B843" i="9"/>
  <c r="M843" i="9"/>
  <c r="K843" i="9"/>
  <c r="AB843" i="9"/>
  <c r="AA843" i="9"/>
  <c r="T843" i="9"/>
  <c r="W843" i="9"/>
  <c r="S843" i="9"/>
  <c r="R843" i="9"/>
  <c r="Q843" i="9"/>
  <c r="P843" i="9"/>
  <c r="J843" i="9"/>
  <c r="N843" i="9"/>
  <c r="O843" i="9"/>
  <c r="H843" i="9"/>
  <c r="I843" i="9"/>
  <c r="F843" i="9"/>
  <c r="G843" i="9"/>
  <c r="D843" i="9"/>
  <c r="E843" i="9"/>
  <c r="C843" i="9"/>
  <c r="A843" i="9"/>
  <c r="V845" i="9"/>
  <c r="U845" i="9"/>
  <c r="B845" i="9"/>
  <c r="M845" i="9"/>
  <c r="K845" i="9"/>
  <c r="AB845" i="9"/>
  <c r="AA845" i="9"/>
  <c r="T845" i="9"/>
  <c r="W845" i="9"/>
  <c r="S845" i="9"/>
  <c r="Q845" i="9"/>
  <c r="R845" i="9"/>
  <c r="P845" i="9"/>
  <c r="J845" i="9"/>
  <c r="N845" i="9"/>
  <c r="O845" i="9"/>
  <c r="H845" i="9"/>
  <c r="I845" i="9"/>
  <c r="G845" i="9"/>
  <c r="C845" i="9"/>
  <c r="F845" i="9"/>
  <c r="D845" i="9"/>
  <c r="E845" i="9"/>
  <c r="A845" i="9"/>
  <c r="B847" i="9"/>
  <c r="V847" i="9"/>
  <c r="U847" i="9"/>
  <c r="M847" i="9"/>
  <c r="K847" i="9"/>
  <c r="AB847" i="9"/>
  <c r="T847" i="9"/>
  <c r="W847" i="9"/>
  <c r="AA847" i="9"/>
  <c r="S847" i="9"/>
  <c r="Q847" i="9"/>
  <c r="R847" i="9"/>
  <c r="P847" i="9"/>
  <c r="J847" i="9"/>
  <c r="O847" i="9"/>
  <c r="H847" i="9"/>
  <c r="N847" i="9"/>
  <c r="I847" i="9"/>
  <c r="F847" i="9"/>
  <c r="C847" i="9"/>
  <c r="G847" i="9"/>
  <c r="D847" i="9"/>
  <c r="E847" i="9"/>
  <c r="A847" i="9"/>
  <c r="V849" i="9"/>
  <c r="U849" i="9"/>
  <c r="B849" i="9"/>
  <c r="M849" i="9"/>
  <c r="K849" i="9"/>
  <c r="AB849" i="9"/>
  <c r="AA849" i="9"/>
  <c r="W849" i="9"/>
  <c r="T849" i="9"/>
  <c r="S849" i="9"/>
  <c r="R849" i="9"/>
  <c r="Q849" i="9"/>
  <c r="P849" i="9"/>
  <c r="N849" i="9"/>
  <c r="O849" i="9"/>
  <c r="J849" i="9"/>
  <c r="I849" i="9"/>
  <c r="F849" i="9"/>
  <c r="G849" i="9"/>
  <c r="H849" i="9"/>
  <c r="C849" i="9"/>
  <c r="E849" i="9"/>
  <c r="A849" i="9"/>
  <c r="D849" i="9"/>
  <c r="V851" i="9"/>
  <c r="U851" i="9"/>
  <c r="M851" i="9"/>
  <c r="B851" i="9"/>
  <c r="K851" i="9"/>
  <c r="AB851" i="9"/>
  <c r="AA851" i="9"/>
  <c r="T851" i="9"/>
  <c r="W851" i="9"/>
  <c r="S851" i="9"/>
  <c r="R851" i="9"/>
  <c r="Q851" i="9"/>
  <c r="P851" i="9"/>
  <c r="J851" i="9"/>
  <c r="N851" i="9"/>
  <c r="O851" i="9"/>
  <c r="H851" i="9"/>
  <c r="I851" i="9"/>
  <c r="F851" i="9"/>
  <c r="G851" i="9"/>
  <c r="D851" i="9"/>
  <c r="E851" i="9"/>
  <c r="C851" i="9"/>
  <c r="A851" i="9"/>
  <c r="V853" i="9"/>
  <c r="U853" i="9"/>
  <c r="B853" i="9"/>
  <c r="M853" i="9"/>
  <c r="K853" i="9"/>
  <c r="AB853" i="9"/>
  <c r="AA853" i="9"/>
  <c r="T853" i="9"/>
  <c r="W853" i="9"/>
  <c r="S853" i="9"/>
  <c r="Q853" i="9"/>
  <c r="R853" i="9"/>
  <c r="P853" i="9"/>
  <c r="J853" i="9"/>
  <c r="N853" i="9"/>
  <c r="O853" i="9"/>
  <c r="H853" i="9"/>
  <c r="I853" i="9"/>
  <c r="G853" i="9"/>
  <c r="C853" i="9"/>
  <c r="D853" i="9"/>
  <c r="E853" i="9"/>
  <c r="F853" i="9"/>
  <c r="A853" i="9"/>
  <c r="B855" i="9"/>
  <c r="V855" i="9"/>
  <c r="U855" i="9"/>
  <c r="M855" i="9"/>
  <c r="K855" i="9"/>
  <c r="AB855" i="9"/>
  <c r="AA855" i="9"/>
  <c r="T855" i="9"/>
  <c r="W855" i="9"/>
  <c r="S855" i="9"/>
  <c r="Q855" i="9"/>
  <c r="R855" i="9"/>
  <c r="P855" i="9"/>
  <c r="J855" i="9"/>
  <c r="O855" i="9"/>
  <c r="H855" i="9"/>
  <c r="I855" i="9"/>
  <c r="N855" i="9"/>
  <c r="F855" i="9"/>
  <c r="C855" i="9"/>
  <c r="D855" i="9"/>
  <c r="G855" i="9"/>
  <c r="E855" i="9"/>
  <c r="A855" i="9"/>
  <c r="V857" i="9"/>
  <c r="U857" i="9"/>
  <c r="B857" i="9"/>
  <c r="M857" i="9"/>
  <c r="K857" i="9"/>
  <c r="AB857" i="9"/>
  <c r="AA857" i="9"/>
  <c r="W857" i="9"/>
  <c r="S857" i="9"/>
  <c r="T857" i="9"/>
  <c r="R857" i="9"/>
  <c r="Q857" i="9"/>
  <c r="P857" i="9"/>
  <c r="N857" i="9"/>
  <c r="O857" i="9"/>
  <c r="J857" i="9"/>
  <c r="I857" i="9"/>
  <c r="F857" i="9"/>
  <c r="G857" i="9"/>
  <c r="H857" i="9"/>
  <c r="C857" i="9"/>
  <c r="E857" i="9"/>
  <c r="A857" i="9"/>
  <c r="D857" i="9"/>
  <c r="V859" i="9"/>
  <c r="U859" i="9"/>
  <c r="B859" i="9"/>
  <c r="M859" i="9"/>
  <c r="K859" i="9"/>
  <c r="AB859" i="9"/>
  <c r="AA859" i="9"/>
  <c r="T859" i="9"/>
  <c r="W859" i="9"/>
  <c r="S859" i="9"/>
  <c r="R859" i="9"/>
  <c r="Q859" i="9"/>
  <c r="P859" i="9"/>
  <c r="J859" i="9"/>
  <c r="N859" i="9"/>
  <c r="O859" i="9"/>
  <c r="H859" i="9"/>
  <c r="I859" i="9"/>
  <c r="F859" i="9"/>
  <c r="G859" i="9"/>
  <c r="D859" i="9"/>
  <c r="E859" i="9"/>
  <c r="C859" i="9"/>
  <c r="A859" i="9"/>
  <c r="V861" i="9"/>
  <c r="U861" i="9"/>
  <c r="B861" i="9"/>
  <c r="M861" i="9"/>
  <c r="K861" i="9"/>
  <c r="AB861" i="9"/>
  <c r="AA861" i="9"/>
  <c r="T861" i="9"/>
  <c r="W861" i="9"/>
  <c r="S861" i="9"/>
  <c r="Q861" i="9"/>
  <c r="R861" i="9"/>
  <c r="P861" i="9"/>
  <c r="J861" i="9"/>
  <c r="N861" i="9"/>
  <c r="O861" i="9"/>
  <c r="H861" i="9"/>
  <c r="I861" i="9"/>
  <c r="G861" i="9"/>
  <c r="D861" i="9"/>
  <c r="E861" i="9"/>
  <c r="F861" i="9"/>
  <c r="C861" i="9"/>
  <c r="A861" i="9"/>
  <c r="B863" i="9"/>
  <c r="V863" i="9"/>
  <c r="U863" i="9"/>
  <c r="M863" i="9"/>
  <c r="K863" i="9"/>
  <c r="AB863" i="9"/>
  <c r="AA863" i="9"/>
  <c r="T863" i="9"/>
  <c r="W863" i="9"/>
  <c r="S863" i="9"/>
  <c r="Q863" i="9"/>
  <c r="R863" i="9"/>
  <c r="P863" i="9"/>
  <c r="J863" i="9"/>
  <c r="O863" i="9"/>
  <c r="H863" i="9"/>
  <c r="I863" i="9"/>
  <c r="N863" i="9"/>
  <c r="F863" i="9"/>
  <c r="C863" i="9"/>
  <c r="D863" i="9"/>
  <c r="E863" i="9"/>
  <c r="A863" i="9"/>
  <c r="G863" i="9"/>
  <c r="V865" i="9"/>
  <c r="U865" i="9"/>
  <c r="B865" i="9"/>
  <c r="K865" i="9"/>
  <c r="M865" i="9"/>
  <c r="AB865" i="9"/>
  <c r="AA865" i="9"/>
  <c r="W865" i="9"/>
  <c r="S865" i="9"/>
  <c r="T865" i="9"/>
  <c r="R865" i="9"/>
  <c r="Q865" i="9"/>
  <c r="P865" i="9"/>
  <c r="N865" i="9"/>
  <c r="O865" i="9"/>
  <c r="J865" i="9"/>
  <c r="I865" i="9"/>
  <c r="F865" i="9"/>
  <c r="G865" i="9"/>
  <c r="H865" i="9"/>
  <c r="C865" i="9"/>
  <c r="E865" i="9"/>
  <c r="D865" i="9"/>
  <c r="A865" i="9"/>
  <c r="V867" i="9"/>
  <c r="U867" i="9"/>
  <c r="B867" i="9"/>
  <c r="M867" i="9"/>
  <c r="K867" i="9"/>
  <c r="AB867" i="9"/>
  <c r="AA867" i="9"/>
  <c r="T867" i="9"/>
  <c r="W867" i="9"/>
  <c r="S867" i="9"/>
  <c r="R867" i="9"/>
  <c r="Q867" i="9"/>
  <c r="P867" i="9"/>
  <c r="J867" i="9"/>
  <c r="N867" i="9"/>
  <c r="O867" i="9"/>
  <c r="H867" i="9"/>
  <c r="I867" i="9"/>
  <c r="F867" i="9"/>
  <c r="G867" i="9"/>
  <c r="D867" i="9"/>
  <c r="E867" i="9"/>
  <c r="C867" i="9"/>
  <c r="A867" i="9"/>
  <c r="V869" i="9"/>
  <c r="U869" i="9"/>
  <c r="B869" i="9"/>
  <c r="M869" i="9"/>
  <c r="K869" i="9"/>
  <c r="AB869" i="9"/>
  <c r="AA869" i="9"/>
  <c r="T869" i="9"/>
  <c r="W869" i="9"/>
  <c r="S869" i="9"/>
  <c r="Q869" i="9"/>
  <c r="R869" i="9"/>
  <c r="P869" i="9"/>
  <c r="J869" i="9"/>
  <c r="N869" i="9"/>
  <c r="O869" i="9"/>
  <c r="H869" i="9"/>
  <c r="I869" i="9"/>
  <c r="G869" i="9"/>
  <c r="F869" i="9"/>
  <c r="D869" i="9"/>
  <c r="E869" i="9"/>
  <c r="C869" i="9"/>
  <c r="A869" i="9"/>
  <c r="B871" i="9"/>
  <c r="V871" i="9"/>
  <c r="U871" i="9"/>
  <c r="M871" i="9"/>
  <c r="K871" i="9"/>
  <c r="AB871" i="9"/>
  <c r="AA871" i="9"/>
  <c r="T871" i="9"/>
  <c r="W871" i="9"/>
  <c r="S871" i="9"/>
  <c r="Q871" i="9"/>
  <c r="R871" i="9"/>
  <c r="P871" i="9"/>
  <c r="J871" i="9"/>
  <c r="O871" i="9"/>
  <c r="N871" i="9"/>
  <c r="H871" i="9"/>
  <c r="I871" i="9"/>
  <c r="F871" i="9"/>
  <c r="C871" i="9"/>
  <c r="D871" i="9"/>
  <c r="E871" i="9"/>
  <c r="G871" i="9"/>
  <c r="A871" i="9"/>
  <c r="V873" i="9"/>
  <c r="U873" i="9"/>
  <c r="B873" i="9"/>
  <c r="K873" i="9"/>
  <c r="AB873" i="9"/>
  <c r="AA873" i="9"/>
  <c r="M873" i="9"/>
  <c r="W873" i="9"/>
  <c r="S873" i="9"/>
  <c r="T873" i="9"/>
  <c r="P873" i="9"/>
  <c r="Q873" i="9"/>
  <c r="N873" i="9"/>
  <c r="O873" i="9"/>
  <c r="R873" i="9"/>
  <c r="J873" i="9"/>
  <c r="I873" i="9"/>
  <c r="F873" i="9"/>
  <c r="G873" i="9"/>
  <c r="H873" i="9"/>
  <c r="E873" i="9"/>
  <c r="C873" i="9"/>
  <c r="A873" i="9"/>
  <c r="D873" i="9"/>
  <c r="V875" i="9"/>
  <c r="U875" i="9"/>
  <c r="B875" i="9"/>
  <c r="M875" i="9"/>
  <c r="K875" i="9"/>
  <c r="AB875" i="9"/>
  <c r="AA875" i="9"/>
  <c r="T875" i="9"/>
  <c r="W875" i="9"/>
  <c r="S875" i="9"/>
  <c r="R875" i="9"/>
  <c r="Q875" i="9"/>
  <c r="P875" i="9"/>
  <c r="N875" i="9"/>
  <c r="O875" i="9"/>
  <c r="H875" i="9"/>
  <c r="I875" i="9"/>
  <c r="J875" i="9"/>
  <c r="F875" i="9"/>
  <c r="G875" i="9"/>
  <c r="D875" i="9"/>
  <c r="E875" i="9"/>
  <c r="C875" i="9"/>
  <c r="A875" i="9"/>
  <c r="V877" i="9"/>
  <c r="U877" i="9"/>
  <c r="B877" i="9"/>
  <c r="M877" i="9"/>
  <c r="K877" i="9"/>
  <c r="AB877" i="9"/>
  <c r="AA877" i="9"/>
  <c r="T877" i="9"/>
  <c r="W877" i="9"/>
  <c r="S877" i="9"/>
  <c r="Q877" i="9"/>
  <c r="R877" i="9"/>
  <c r="P877" i="9"/>
  <c r="N877" i="9"/>
  <c r="O877" i="9"/>
  <c r="H877" i="9"/>
  <c r="I877" i="9"/>
  <c r="J877" i="9"/>
  <c r="G877" i="9"/>
  <c r="F877" i="9"/>
  <c r="D877" i="9"/>
  <c r="E877" i="9"/>
  <c r="C877" i="9"/>
  <c r="A877" i="9"/>
  <c r="B879" i="9"/>
  <c r="V879" i="9"/>
  <c r="U879" i="9"/>
  <c r="M879" i="9"/>
  <c r="K879" i="9"/>
  <c r="AB879" i="9"/>
  <c r="AA879" i="9"/>
  <c r="T879" i="9"/>
  <c r="W879" i="9"/>
  <c r="S879" i="9"/>
  <c r="Q879" i="9"/>
  <c r="R879" i="9"/>
  <c r="P879" i="9"/>
  <c r="O879" i="9"/>
  <c r="N879" i="9"/>
  <c r="H879" i="9"/>
  <c r="I879" i="9"/>
  <c r="J879" i="9"/>
  <c r="F879" i="9"/>
  <c r="G879" i="9"/>
  <c r="C879" i="9"/>
  <c r="D879" i="9"/>
  <c r="E879" i="9"/>
  <c r="A879" i="9"/>
  <c r="V881" i="9"/>
  <c r="U881" i="9"/>
  <c r="B881" i="9"/>
  <c r="M881" i="9"/>
  <c r="K881" i="9"/>
  <c r="AB881" i="9"/>
  <c r="AA881" i="9"/>
  <c r="W881" i="9"/>
  <c r="T881" i="9"/>
  <c r="S881" i="9"/>
  <c r="R881" i="9"/>
  <c r="Q881" i="9"/>
  <c r="P881" i="9"/>
  <c r="N881" i="9"/>
  <c r="O881" i="9"/>
  <c r="J881" i="9"/>
  <c r="I881" i="9"/>
  <c r="F881" i="9"/>
  <c r="G881" i="9"/>
  <c r="H881" i="9"/>
  <c r="E881" i="9"/>
  <c r="D881" i="9"/>
  <c r="A881" i="9"/>
  <c r="C881" i="9"/>
  <c r="V883" i="9"/>
  <c r="U883" i="9"/>
  <c r="B883" i="9"/>
  <c r="M883" i="9"/>
  <c r="K883" i="9"/>
  <c r="AB883" i="9"/>
  <c r="AA883" i="9"/>
  <c r="T883" i="9"/>
  <c r="W883" i="9"/>
  <c r="S883" i="9"/>
  <c r="R883" i="9"/>
  <c r="Q883" i="9"/>
  <c r="P883" i="9"/>
  <c r="N883" i="9"/>
  <c r="O883" i="9"/>
  <c r="H883" i="9"/>
  <c r="I883" i="9"/>
  <c r="J883" i="9"/>
  <c r="F883" i="9"/>
  <c r="G883" i="9"/>
  <c r="D883" i="9"/>
  <c r="E883" i="9"/>
  <c r="C883" i="9"/>
  <c r="A883" i="9"/>
  <c r="V885" i="9"/>
  <c r="U885" i="9"/>
  <c r="B885" i="9"/>
  <c r="K885" i="9"/>
  <c r="M885" i="9"/>
  <c r="AB885" i="9"/>
  <c r="AA885" i="9"/>
  <c r="T885" i="9"/>
  <c r="W885" i="9"/>
  <c r="S885" i="9"/>
  <c r="Q885" i="9"/>
  <c r="R885" i="9"/>
  <c r="P885" i="9"/>
  <c r="N885" i="9"/>
  <c r="O885" i="9"/>
  <c r="H885" i="9"/>
  <c r="I885" i="9"/>
  <c r="J885" i="9"/>
  <c r="G885" i="9"/>
  <c r="D885" i="9"/>
  <c r="E885" i="9"/>
  <c r="F885" i="9"/>
  <c r="C885" i="9"/>
  <c r="A885" i="9"/>
  <c r="B887" i="9"/>
  <c r="V887" i="9"/>
  <c r="U887" i="9"/>
  <c r="M887" i="9"/>
  <c r="K887" i="9"/>
  <c r="AB887" i="9"/>
  <c r="AA887" i="9"/>
  <c r="T887" i="9"/>
  <c r="W887" i="9"/>
  <c r="S887" i="9"/>
  <c r="Q887" i="9"/>
  <c r="R887" i="9"/>
  <c r="P887" i="9"/>
  <c r="O887" i="9"/>
  <c r="N887" i="9"/>
  <c r="H887" i="9"/>
  <c r="I887" i="9"/>
  <c r="J887" i="9"/>
  <c r="F887" i="9"/>
  <c r="G887" i="9"/>
  <c r="C887" i="9"/>
  <c r="D887" i="9"/>
  <c r="E887" i="9"/>
  <c r="A887" i="9"/>
  <c r="V889" i="9"/>
  <c r="U889" i="9"/>
  <c r="B889" i="9"/>
  <c r="M889" i="9"/>
  <c r="K889" i="9"/>
  <c r="AB889" i="9"/>
  <c r="AA889" i="9"/>
  <c r="W889" i="9"/>
  <c r="T889" i="9"/>
  <c r="S889" i="9"/>
  <c r="R889" i="9"/>
  <c r="Q889" i="9"/>
  <c r="P889" i="9"/>
  <c r="N889" i="9"/>
  <c r="O889" i="9"/>
  <c r="J889" i="9"/>
  <c r="I889" i="9"/>
  <c r="F889" i="9"/>
  <c r="G889" i="9"/>
  <c r="H889" i="9"/>
  <c r="E889" i="9"/>
  <c r="D889" i="9"/>
  <c r="A889" i="9"/>
  <c r="C889" i="9"/>
  <c r="V891" i="9"/>
  <c r="U891" i="9"/>
  <c r="B891" i="9"/>
  <c r="M891" i="9"/>
  <c r="K891" i="9"/>
  <c r="AB891" i="9"/>
  <c r="AA891" i="9"/>
  <c r="T891" i="9"/>
  <c r="W891" i="9"/>
  <c r="S891" i="9"/>
  <c r="R891" i="9"/>
  <c r="Q891" i="9"/>
  <c r="P891" i="9"/>
  <c r="N891" i="9"/>
  <c r="O891" i="9"/>
  <c r="H891" i="9"/>
  <c r="I891" i="9"/>
  <c r="J891" i="9"/>
  <c r="F891" i="9"/>
  <c r="G891" i="9"/>
  <c r="D891" i="9"/>
  <c r="E891" i="9"/>
  <c r="C891" i="9"/>
  <c r="A891" i="9"/>
  <c r="V893" i="9"/>
  <c r="U893" i="9"/>
  <c r="B893" i="9"/>
  <c r="M893" i="9"/>
  <c r="AB893" i="9"/>
  <c r="AA893" i="9"/>
  <c r="K893" i="9"/>
  <c r="T893" i="9"/>
  <c r="W893" i="9"/>
  <c r="S893" i="9"/>
  <c r="Q893" i="9"/>
  <c r="R893" i="9"/>
  <c r="P893" i="9"/>
  <c r="N893" i="9"/>
  <c r="O893" i="9"/>
  <c r="H893" i="9"/>
  <c r="I893" i="9"/>
  <c r="J893" i="9"/>
  <c r="G893" i="9"/>
  <c r="D893" i="9"/>
  <c r="E893" i="9"/>
  <c r="C893" i="9"/>
  <c r="F893" i="9"/>
  <c r="A893" i="9"/>
  <c r="B895" i="9"/>
  <c r="V895" i="9"/>
  <c r="U895" i="9"/>
  <c r="M895" i="9"/>
  <c r="K895" i="9"/>
  <c r="AB895" i="9"/>
  <c r="T895" i="9"/>
  <c r="AA895" i="9"/>
  <c r="W895" i="9"/>
  <c r="S895" i="9"/>
  <c r="Q895" i="9"/>
  <c r="R895" i="9"/>
  <c r="P895" i="9"/>
  <c r="O895" i="9"/>
  <c r="N895" i="9"/>
  <c r="H895" i="9"/>
  <c r="I895" i="9"/>
  <c r="J895" i="9"/>
  <c r="F895" i="9"/>
  <c r="G895" i="9"/>
  <c r="D895" i="9"/>
  <c r="E895" i="9"/>
  <c r="A895" i="9"/>
  <c r="C895" i="9"/>
  <c r="V897" i="9"/>
  <c r="U897" i="9"/>
  <c r="B897" i="9"/>
  <c r="M897" i="9"/>
  <c r="K897" i="9"/>
  <c r="AB897" i="9"/>
  <c r="AA897" i="9"/>
  <c r="W897" i="9"/>
  <c r="T897" i="9"/>
  <c r="S897" i="9"/>
  <c r="R897" i="9"/>
  <c r="Q897" i="9"/>
  <c r="P897" i="9"/>
  <c r="N897" i="9"/>
  <c r="O897" i="9"/>
  <c r="J897" i="9"/>
  <c r="I897" i="9"/>
  <c r="H897" i="9"/>
  <c r="F897" i="9"/>
  <c r="G897" i="9"/>
  <c r="E897" i="9"/>
  <c r="D897" i="9"/>
  <c r="A897" i="9"/>
  <c r="C897" i="9"/>
  <c r="V899" i="9"/>
  <c r="U899" i="9"/>
  <c r="B899" i="9"/>
  <c r="M899" i="9"/>
  <c r="K899" i="9"/>
  <c r="AB899" i="9"/>
  <c r="AA899" i="9"/>
  <c r="T899" i="9"/>
  <c r="W899" i="9"/>
  <c r="S899" i="9"/>
  <c r="R899" i="9"/>
  <c r="Q899" i="9"/>
  <c r="P899" i="9"/>
  <c r="N899" i="9"/>
  <c r="O899" i="9"/>
  <c r="H899" i="9"/>
  <c r="I899" i="9"/>
  <c r="J899" i="9"/>
  <c r="F899" i="9"/>
  <c r="G899" i="9"/>
  <c r="D899" i="9"/>
  <c r="E899" i="9"/>
  <c r="C899" i="9"/>
  <c r="A899" i="9"/>
  <c r="V901" i="9"/>
  <c r="U901" i="9"/>
  <c r="B901" i="9"/>
  <c r="M901" i="9"/>
  <c r="K901" i="9"/>
  <c r="AB901" i="9"/>
  <c r="AA901" i="9"/>
  <c r="T901" i="9"/>
  <c r="W901" i="9"/>
  <c r="S901" i="9"/>
  <c r="Q901" i="9"/>
  <c r="R901" i="9"/>
  <c r="P901" i="9"/>
  <c r="N901" i="9"/>
  <c r="O901" i="9"/>
  <c r="H901" i="9"/>
  <c r="I901" i="9"/>
  <c r="J901" i="9"/>
  <c r="G901" i="9"/>
  <c r="F901" i="9"/>
  <c r="D901" i="9"/>
  <c r="E901" i="9"/>
  <c r="C901" i="9"/>
  <c r="A901" i="9"/>
  <c r="B903" i="9"/>
  <c r="V903" i="9"/>
  <c r="U903" i="9"/>
  <c r="M903" i="9"/>
  <c r="K903" i="9"/>
  <c r="AB903" i="9"/>
  <c r="W903" i="9"/>
  <c r="AA903" i="9"/>
  <c r="S903" i="9"/>
  <c r="T903" i="9"/>
  <c r="Q903" i="9"/>
  <c r="R903" i="9"/>
  <c r="P903" i="9"/>
  <c r="O903" i="9"/>
  <c r="N903" i="9"/>
  <c r="H903" i="9"/>
  <c r="I903" i="9"/>
  <c r="F903" i="9"/>
  <c r="G903" i="9"/>
  <c r="D903" i="9"/>
  <c r="E903" i="9"/>
  <c r="J903" i="9"/>
  <c r="A903" i="9"/>
  <c r="C903" i="9"/>
  <c r="V905" i="9"/>
  <c r="U905" i="9"/>
  <c r="B905" i="9"/>
  <c r="M905" i="9"/>
  <c r="K905" i="9"/>
  <c r="AB905" i="9"/>
  <c r="AA905" i="9"/>
  <c r="W905" i="9"/>
  <c r="S905" i="9"/>
  <c r="T905" i="9"/>
  <c r="P905" i="9"/>
  <c r="Q905" i="9"/>
  <c r="N905" i="9"/>
  <c r="O905" i="9"/>
  <c r="J905" i="9"/>
  <c r="R905" i="9"/>
  <c r="I905" i="9"/>
  <c r="F905" i="9"/>
  <c r="H905" i="9"/>
  <c r="G905" i="9"/>
  <c r="E905" i="9"/>
  <c r="D905" i="9"/>
  <c r="A905" i="9"/>
  <c r="C905" i="9"/>
  <c r="V907" i="9"/>
  <c r="U907" i="9"/>
  <c r="B907" i="9"/>
  <c r="M907" i="9"/>
  <c r="K907" i="9"/>
  <c r="AB907" i="9"/>
  <c r="AA907" i="9"/>
  <c r="W907" i="9"/>
  <c r="S907" i="9"/>
  <c r="T907" i="9"/>
  <c r="R907" i="9"/>
  <c r="Q907" i="9"/>
  <c r="P907" i="9"/>
  <c r="N907" i="9"/>
  <c r="O907" i="9"/>
  <c r="H907" i="9"/>
  <c r="I907" i="9"/>
  <c r="J907" i="9"/>
  <c r="F907" i="9"/>
  <c r="G907" i="9"/>
  <c r="D907" i="9"/>
  <c r="E907" i="9"/>
  <c r="A907" i="9"/>
  <c r="C907" i="9"/>
  <c r="V909" i="9"/>
  <c r="U909" i="9"/>
  <c r="B909" i="9"/>
  <c r="M909" i="9"/>
  <c r="K909" i="9"/>
  <c r="AB909" i="9"/>
  <c r="AA909" i="9"/>
  <c r="W909" i="9"/>
  <c r="S909" i="9"/>
  <c r="T909" i="9"/>
  <c r="Q909" i="9"/>
  <c r="R909" i="9"/>
  <c r="P909" i="9"/>
  <c r="N909" i="9"/>
  <c r="O909" i="9"/>
  <c r="H909" i="9"/>
  <c r="I909" i="9"/>
  <c r="J909" i="9"/>
  <c r="G909" i="9"/>
  <c r="F909" i="9"/>
  <c r="D909" i="9"/>
  <c r="E909" i="9"/>
  <c r="C909" i="9"/>
  <c r="A909" i="9"/>
  <c r="B911" i="9"/>
  <c r="V911" i="9"/>
  <c r="U911" i="9"/>
  <c r="M911" i="9"/>
  <c r="K911" i="9"/>
  <c r="AB911" i="9"/>
  <c r="W911" i="9"/>
  <c r="AA911" i="9"/>
  <c r="S911" i="9"/>
  <c r="T911" i="9"/>
  <c r="Q911" i="9"/>
  <c r="R911" i="9"/>
  <c r="P911" i="9"/>
  <c r="O911" i="9"/>
  <c r="H911" i="9"/>
  <c r="N911" i="9"/>
  <c r="I911" i="9"/>
  <c r="J911" i="9"/>
  <c r="F911" i="9"/>
  <c r="G911" i="9"/>
  <c r="D911" i="9"/>
  <c r="E911" i="9"/>
  <c r="A911" i="9"/>
  <c r="C911" i="9"/>
  <c r="V913" i="9"/>
  <c r="U913" i="9"/>
  <c r="B913" i="9"/>
  <c r="M913" i="9"/>
  <c r="K913" i="9"/>
  <c r="AB913" i="9"/>
  <c r="AA913" i="9"/>
  <c r="W913" i="9"/>
  <c r="S913" i="9"/>
  <c r="T913" i="9"/>
  <c r="R913" i="9"/>
  <c r="Q913" i="9"/>
  <c r="P913" i="9"/>
  <c r="N913" i="9"/>
  <c r="O913" i="9"/>
  <c r="J913" i="9"/>
  <c r="I913" i="9"/>
  <c r="F913" i="9"/>
  <c r="G913" i="9"/>
  <c r="H913" i="9"/>
  <c r="E913" i="9"/>
  <c r="A913" i="9"/>
  <c r="D913" i="9"/>
  <c r="C913" i="9"/>
  <c r="V915" i="9"/>
  <c r="U915" i="9"/>
  <c r="B915" i="9"/>
  <c r="M915" i="9"/>
  <c r="K915" i="9"/>
  <c r="AB915" i="9"/>
  <c r="AA915" i="9"/>
  <c r="W915" i="9"/>
  <c r="S915" i="9"/>
  <c r="T915" i="9"/>
  <c r="R915" i="9"/>
  <c r="Q915" i="9"/>
  <c r="P915" i="9"/>
  <c r="N915" i="9"/>
  <c r="O915" i="9"/>
  <c r="H915" i="9"/>
  <c r="I915" i="9"/>
  <c r="J915" i="9"/>
  <c r="F915" i="9"/>
  <c r="G915" i="9"/>
  <c r="D915" i="9"/>
  <c r="E915" i="9"/>
  <c r="C915" i="9"/>
  <c r="A915" i="9"/>
  <c r="V917" i="9"/>
  <c r="U917" i="9"/>
  <c r="B917" i="9"/>
  <c r="M917" i="9"/>
  <c r="K917" i="9"/>
  <c r="AB917" i="9"/>
  <c r="AA917" i="9"/>
  <c r="W917" i="9"/>
  <c r="S917" i="9"/>
  <c r="T917" i="9"/>
  <c r="Q917" i="9"/>
  <c r="R917" i="9"/>
  <c r="P917" i="9"/>
  <c r="N917" i="9"/>
  <c r="O917" i="9"/>
  <c r="H917" i="9"/>
  <c r="I917" i="9"/>
  <c r="J917" i="9"/>
  <c r="G917" i="9"/>
  <c r="D917" i="9"/>
  <c r="E917" i="9"/>
  <c r="F917" i="9"/>
  <c r="C917" i="9"/>
  <c r="A917" i="9"/>
  <c r="B919" i="9"/>
  <c r="V919" i="9"/>
  <c r="U919" i="9"/>
  <c r="M919" i="9"/>
  <c r="K919" i="9"/>
  <c r="AB919" i="9"/>
  <c r="AA919" i="9"/>
  <c r="W919" i="9"/>
  <c r="S919" i="9"/>
  <c r="T919" i="9"/>
  <c r="Q919" i="9"/>
  <c r="R919" i="9"/>
  <c r="P919" i="9"/>
  <c r="O919" i="9"/>
  <c r="H919" i="9"/>
  <c r="I919" i="9"/>
  <c r="J919" i="9"/>
  <c r="N919" i="9"/>
  <c r="F919" i="9"/>
  <c r="D919" i="9"/>
  <c r="G919" i="9"/>
  <c r="E919" i="9"/>
  <c r="A919" i="9"/>
  <c r="C919" i="9"/>
  <c r="V921" i="9"/>
  <c r="U921" i="9"/>
  <c r="M921" i="9"/>
  <c r="B921" i="9"/>
  <c r="K921" i="9"/>
  <c r="AB921" i="9"/>
  <c r="AA921" i="9"/>
  <c r="W921" i="9"/>
  <c r="S921" i="9"/>
  <c r="T921" i="9"/>
  <c r="R921" i="9"/>
  <c r="Q921" i="9"/>
  <c r="P921" i="9"/>
  <c r="N921" i="9"/>
  <c r="O921" i="9"/>
  <c r="J921" i="9"/>
  <c r="I921" i="9"/>
  <c r="F921" i="9"/>
  <c r="G921" i="9"/>
  <c r="H921" i="9"/>
  <c r="E921" i="9"/>
  <c r="A921" i="9"/>
  <c r="C921" i="9"/>
  <c r="D921" i="9"/>
  <c r="V923" i="9"/>
  <c r="U923" i="9"/>
  <c r="M923" i="9"/>
  <c r="B923" i="9"/>
  <c r="K923" i="9"/>
  <c r="AB923" i="9"/>
  <c r="AA923" i="9"/>
  <c r="W923" i="9"/>
  <c r="S923" i="9"/>
  <c r="T923" i="9"/>
  <c r="R923" i="9"/>
  <c r="Q923" i="9"/>
  <c r="P923" i="9"/>
  <c r="N923" i="9"/>
  <c r="O923" i="9"/>
  <c r="H923" i="9"/>
  <c r="I923" i="9"/>
  <c r="J923" i="9"/>
  <c r="F923" i="9"/>
  <c r="G923" i="9"/>
  <c r="D923" i="9"/>
  <c r="E923" i="9"/>
  <c r="C923" i="9"/>
  <c r="A923" i="9"/>
  <c r="V925" i="9"/>
  <c r="U925" i="9"/>
  <c r="B925" i="9"/>
  <c r="M925" i="9"/>
  <c r="K925" i="9"/>
  <c r="AB925" i="9"/>
  <c r="AA925" i="9"/>
  <c r="W925" i="9"/>
  <c r="S925" i="9"/>
  <c r="T925" i="9"/>
  <c r="Q925" i="9"/>
  <c r="R925" i="9"/>
  <c r="P925" i="9"/>
  <c r="N925" i="9"/>
  <c r="O925" i="9"/>
  <c r="H925" i="9"/>
  <c r="I925" i="9"/>
  <c r="J925" i="9"/>
  <c r="G925" i="9"/>
  <c r="D925" i="9"/>
  <c r="E925" i="9"/>
  <c r="F925" i="9"/>
  <c r="C925" i="9"/>
  <c r="A925" i="9"/>
  <c r="B927" i="9"/>
  <c r="V927" i="9"/>
  <c r="U927" i="9"/>
  <c r="M927" i="9"/>
  <c r="K927" i="9"/>
  <c r="AB927" i="9"/>
  <c r="AA927" i="9"/>
  <c r="W927" i="9"/>
  <c r="S927" i="9"/>
  <c r="T927" i="9"/>
  <c r="Q927" i="9"/>
  <c r="R927" i="9"/>
  <c r="P927" i="9"/>
  <c r="O927" i="9"/>
  <c r="H927" i="9"/>
  <c r="I927" i="9"/>
  <c r="N927" i="9"/>
  <c r="J927" i="9"/>
  <c r="F927" i="9"/>
  <c r="D927" i="9"/>
  <c r="E927" i="9"/>
  <c r="G927" i="9"/>
  <c r="A927" i="9"/>
  <c r="C927" i="9"/>
  <c r="V929" i="9"/>
  <c r="U929" i="9"/>
  <c r="B929" i="9"/>
  <c r="K929" i="9"/>
  <c r="M929" i="9"/>
  <c r="AB929" i="9"/>
  <c r="AA929" i="9"/>
  <c r="W929" i="9"/>
  <c r="S929" i="9"/>
  <c r="T929" i="9"/>
  <c r="R929" i="9"/>
  <c r="Q929" i="9"/>
  <c r="P929" i="9"/>
  <c r="N929" i="9"/>
  <c r="O929" i="9"/>
  <c r="J929" i="9"/>
  <c r="I929" i="9"/>
  <c r="F929" i="9"/>
  <c r="G929" i="9"/>
  <c r="H929" i="9"/>
  <c r="E929" i="9"/>
  <c r="D929" i="9"/>
  <c r="A929" i="9"/>
  <c r="C929" i="9"/>
  <c r="V931" i="9"/>
  <c r="U931" i="9"/>
  <c r="B931" i="9"/>
  <c r="M931" i="9"/>
  <c r="K931" i="9"/>
  <c r="AB931" i="9"/>
  <c r="AA931" i="9"/>
  <c r="W931" i="9"/>
  <c r="S931" i="9"/>
  <c r="T931" i="9"/>
  <c r="R931" i="9"/>
  <c r="Q931" i="9"/>
  <c r="P931" i="9"/>
  <c r="N931" i="9"/>
  <c r="O931" i="9"/>
  <c r="H931" i="9"/>
  <c r="I931" i="9"/>
  <c r="J931" i="9"/>
  <c r="F931" i="9"/>
  <c r="G931" i="9"/>
  <c r="D931" i="9"/>
  <c r="E931" i="9"/>
  <c r="C931" i="9"/>
  <c r="A931" i="9"/>
  <c r="V933" i="9"/>
  <c r="U933" i="9"/>
  <c r="B933" i="9"/>
  <c r="M933" i="9"/>
  <c r="K933" i="9"/>
  <c r="AB933" i="9"/>
  <c r="AA933" i="9"/>
  <c r="W933" i="9"/>
  <c r="S933" i="9"/>
  <c r="T933" i="9"/>
  <c r="Q933" i="9"/>
  <c r="R933" i="9"/>
  <c r="P933" i="9"/>
  <c r="N933" i="9"/>
  <c r="O933" i="9"/>
  <c r="H933" i="9"/>
  <c r="I933" i="9"/>
  <c r="J933" i="9"/>
  <c r="G933" i="9"/>
  <c r="F933" i="9"/>
  <c r="D933" i="9"/>
  <c r="E933" i="9"/>
  <c r="C933" i="9"/>
  <c r="A933" i="9"/>
  <c r="B935" i="9"/>
  <c r="V935" i="9"/>
  <c r="U935" i="9"/>
  <c r="M935" i="9"/>
  <c r="K935" i="9"/>
  <c r="AB935" i="9"/>
  <c r="AA935" i="9"/>
  <c r="W935" i="9"/>
  <c r="S935" i="9"/>
  <c r="T935" i="9"/>
  <c r="Q935" i="9"/>
  <c r="R935" i="9"/>
  <c r="P935" i="9"/>
  <c r="O935" i="9"/>
  <c r="N935" i="9"/>
  <c r="H935" i="9"/>
  <c r="I935" i="9"/>
  <c r="J935" i="9"/>
  <c r="F935" i="9"/>
  <c r="D935" i="9"/>
  <c r="E935" i="9"/>
  <c r="G935" i="9"/>
  <c r="A935" i="9"/>
  <c r="C935" i="9"/>
  <c r="V937" i="9"/>
  <c r="U937" i="9"/>
  <c r="B937" i="9"/>
  <c r="M937" i="9"/>
  <c r="K937" i="9"/>
  <c r="AB937" i="9"/>
  <c r="AA937" i="9"/>
  <c r="W937" i="9"/>
  <c r="S937" i="9"/>
  <c r="T937" i="9"/>
  <c r="P937" i="9"/>
  <c r="Q937" i="9"/>
  <c r="N937" i="9"/>
  <c r="O937" i="9"/>
  <c r="R937" i="9"/>
  <c r="J937" i="9"/>
  <c r="I937" i="9"/>
  <c r="F937" i="9"/>
  <c r="G937" i="9"/>
  <c r="H937" i="9"/>
  <c r="E937" i="9"/>
  <c r="A937" i="9"/>
  <c r="C937" i="9"/>
  <c r="D937" i="9"/>
  <c r="V939" i="9"/>
  <c r="U939" i="9"/>
  <c r="M939" i="9"/>
  <c r="B939" i="9"/>
  <c r="K939" i="9"/>
  <c r="AB939" i="9"/>
  <c r="AA939" i="9"/>
  <c r="W939" i="9"/>
  <c r="S939" i="9"/>
  <c r="T939" i="9"/>
  <c r="R939" i="9"/>
  <c r="Q939" i="9"/>
  <c r="P939" i="9"/>
  <c r="N939" i="9"/>
  <c r="O939" i="9"/>
  <c r="H939" i="9"/>
  <c r="I939" i="9"/>
  <c r="J939" i="9"/>
  <c r="F939" i="9"/>
  <c r="G939" i="9"/>
  <c r="D939" i="9"/>
  <c r="E939" i="9"/>
  <c r="C939" i="9"/>
  <c r="A939" i="9"/>
  <c r="V941" i="9"/>
  <c r="U941" i="9"/>
  <c r="B941" i="9"/>
  <c r="M941" i="9"/>
  <c r="K941" i="9"/>
  <c r="AB941" i="9"/>
  <c r="AA941" i="9"/>
  <c r="W941" i="9"/>
  <c r="S941" i="9"/>
  <c r="T941" i="9"/>
  <c r="Q941" i="9"/>
  <c r="R941" i="9"/>
  <c r="P941" i="9"/>
  <c r="N941" i="9"/>
  <c r="O941" i="9"/>
  <c r="H941" i="9"/>
  <c r="I941" i="9"/>
  <c r="J941" i="9"/>
  <c r="G941" i="9"/>
  <c r="F941" i="9"/>
  <c r="D941" i="9"/>
  <c r="E941" i="9"/>
  <c r="C941" i="9"/>
  <c r="A941" i="9"/>
  <c r="B943" i="9"/>
  <c r="V943" i="9"/>
  <c r="U943" i="9"/>
  <c r="M943" i="9"/>
  <c r="K943" i="9"/>
  <c r="AB943" i="9"/>
  <c r="AA943" i="9"/>
  <c r="W943" i="9"/>
  <c r="S943" i="9"/>
  <c r="T943" i="9"/>
  <c r="Q943" i="9"/>
  <c r="R943" i="9"/>
  <c r="P943" i="9"/>
  <c r="O943" i="9"/>
  <c r="N943" i="9"/>
  <c r="H943" i="9"/>
  <c r="I943" i="9"/>
  <c r="J943" i="9"/>
  <c r="F943" i="9"/>
  <c r="G943" i="9"/>
  <c r="D943" i="9"/>
  <c r="E943" i="9"/>
  <c r="A943" i="9"/>
  <c r="C943" i="9"/>
  <c r="V945" i="9"/>
  <c r="U945" i="9"/>
  <c r="B945" i="9"/>
  <c r="M945" i="9"/>
  <c r="K945" i="9"/>
  <c r="AB945" i="9"/>
  <c r="AA945" i="9"/>
  <c r="W945" i="9"/>
  <c r="S945" i="9"/>
  <c r="T945" i="9"/>
  <c r="R945" i="9"/>
  <c r="Q945" i="9"/>
  <c r="P945" i="9"/>
  <c r="N945" i="9"/>
  <c r="O945" i="9"/>
  <c r="J945" i="9"/>
  <c r="I945" i="9"/>
  <c r="F945" i="9"/>
  <c r="G945" i="9"/>
  <c r="H945" i="9"/>
  <c r="E945" i="9"/>
  <c r="D945" i="9"/>
  <c r="A945" i="9"/>
  <c r="C945" i="9"/>
  <c r="V947" i="9"/>
  <c r="U947" i="9"/>
  <c r="B947" i="9"/>
  <c r="M947" i="9"/>
  <c r="K947" i="9"/>
  <c r="AB947" i="9"/>
  <c r="AA947" i="9"/>
  <c r="W947" i="9"/>
  <c r="S947" i="9"/>
  <c r="T947" i="9"/>
  <c r="R947" i="9"/>
  <c r="Q947" i="9"/>
  <c r="P947" i="9"/>
  <c r="N947" i="9"/>
  <c r="O947" i="9"/>
  <c r="H947" i="9"/>
  <c r="I947" i="9"/>
  <c r="J947" i="9"/>
  <c r="F947" i="9"/>
  <c r="G947" i="9"/>
  <c r="D947" i="9"/>
  <c r="E947" i="9"/>
  <c r="A947" i="9"/>
  <c r="C947" i="9"/>
  <c r="V949" i="9"/>
  <c r="U949" i="9"/>
  <c r="B949" i="9"/>
  <c r="K949" i="9"/>
  <c r="M949" i="9"/>
  <c r="AB949" i="9"/>
  <c r="AA949" i="9"/>
  <c r="W949" i="9"/>
  <c r="S949" i="9"/>
  <c r="T949" i="9"/>
  <c r="Q949" i="9"/>
  <c r="R949" i="9"/>
  <c r="P949" i="9"/>
  <c r="N949" i="9"/>
  <c r="O949" i="9"/>
  <c r="H949" i="9"/>
  <c r="I949" i="9"/>
  <c r="J949" i="9"/>
  <c r="G949" i="9"/>
  <c r="D949" i="9"/>
  <c r="E949" i="9"/>
  <c r="F949" i="9"/>
  <c r="C949" i="9"/>
  <c r="A949" i="9"/>
  <c r="B951" i="9"/>
  <c r="V951" i="9"/>
  <c r="U951" i="9"/>
  <c r="M951" i="9"/>
  <c r="K951" i="9"/>
  <c r="AB951" i="9"/>
  <c r="AA951" i="9"/>
  <c r="W951" i="9"/>
  <c r="S951" i="9"/>
  <c r="T951" i="9"/>
  <c r="Q951" i="9"/>
  <c r="R951" i="9"/>
  <c r="P951" i="9"/>
  <c r="O951" i="9"/>
  <c r="N951" i="9"/>
  <c r="H951" i="9"/>
  <c r="I951" i="9"/>
  <c r="J951" i="9"/>
  <c r="F951" i="9"/>
  <c r="G951" i="9"/>
  <c r="D951" i="9"/>
  <c r="E951" i="9"/>
  <c r="A951" i="9"/>
  <c r="C951" i="9"/>
  <c r="V953" i="9"/>
  <c r="U953" i="9"/>
  <c r="B953" i="9"/>
  <c r="M953" i="9"/>
  <c r="K953" i="9"/>
  <c r="AB953" i="9"/>
  <c r="AA953" i="9"/>
  <c r="W953" i="9"/>
  <c r="S953" i="9"/>
  <c r="T953" i="9"/>
  <c r="R953" i="9"/>
  <c r="Q953" i="9"/>
  <c r="P953" i="9"/>
  <c r="N953" i="9"/>
  <c r="O953" i="9"/>
  <c r="J953" i="9"/>
  <c r="I953" i="9"/>
  <c r="F953" i="9"/>
  <c r="G953" i="9"/>
  <c r="E953" i="9"/>
  <c r="D953" i="9"/>
  <c r="A953" i="9"/>
  <c r="C953" i="9"/>
  <c r="H953" i="9"/>
  <c r="V955" i="9"/>
  <c r="U955" i="9"/>
  <c r="B955" i="9"/>
  <c r="M955" i="9"/>
  <c r="K955" i="9"/>
  <c r="AB955" i="9"/>
  <c r="AA955" i="9"/>
  <c r="W955" i="9"/>
  <c r="S955" i="9"/>
  <c r="T955" i="9"/>
  <c r="R955" i="9"/>
  <c r="Q955" i="9"/>
  <c r="P955" i="9"/>
  <c r="N955" i="9"/>
  <c r="O955" i="9"/>
  <c r="H955" i="9"/>
  <c r="I955" i="9"/>
  <c r="J955" i="9"/>
  <c r="F955" i="9"/>
  <c r="G955" i="9"/>
  <c r="D955" i="9"/>
  <c r="E955" i="9"/>
  <c r="C955" i="9"/>
  <c r="A955" i="9"/>
  <c r="V957" i="9"/>
  <c r="U957" i="9"/>
  <c r="B957" i="9"/>
  <c r="K957" i="9"/>
  <c r="AB957" i="9"/>
  <c r="M957" i="9"/>
  <c r="AA957" i="9"/>
  <c r="W957" i="9"/>
  <c r="S957" i="9"/>
  <c r="T957" i="9"/>
  <c r="Q957" i="9"/>
  <c r="R957" i="9"/>
  <c r="P957" i="9"/>
  <c r="N957" i="9"/>
  <c r="O957" i="9"/>
  <c r="H957" i="9"/>
  <c r="I957" i="9"/>
  <c r="J957" i="9"/>
  <c r="G957" i="9"/>
  <c r="D957" i="9"/>
  <c r="E957" i="9"/>
  <c r="C957" i="9"/>
  <c r="F957" i="9"/>
  <c r="A957" i="9"/>
  <c r="B959" i="9"/>
  <c r="V959" i="9"/>
  <c r="U959" i="9"/>
  <c r="M959" i="9"/>
  <c r="K959" i="9"/>
  <c r="AB959" i="9"/>
  <c r="AA959" i="9"/>
  <c r="W959" i="9"/>
  <c r="S959" i="9"/>
  <c r="T959" i="9"/>
  <c r="Q959" i="9"/>
  <c r="R959" i="9"/>
  <c r="P959" i="9"/>
  <c r="O959" i="9"/>
  <c r="N959" i="9"/>
  <c r="H959" i="9"/>
  <c r="I959" i="9"/>
  <c r="J959" i="9"/>
  <c r="F959" i="9"/>
  <c r="G959" i="9"/>
  <c r="D959" i="9"/>
  <c r="E959" i="9"/>
  <c r="A959" i="9"/>
  <c r="C959" i="9"/>
  <c r="V961" i="9"/>
  <c r="U961" i="9"/>
  <c r="M961" i="9"/>
  <c r="B961" i="9"/>
  <c r="K961" i="9"/>
  <c r="AB961" i="9"/>
  <c r="AA961" i="9"/>
  <c r="W961" i="9"/>
  <c r="S961" i="9"/>
  <c r="T961" i="9"/>
  <c r="R961" i="9"/>
  <c r="Q961" i="9"/>
  <c r="P961" i="9"/>
  <c r="N961" i="9"/>
  <c r="O961" i="9"/>
  <c r="J961" i="9"/>
  <c r="I961" i="9"/>
  <c r="H961" i="9"/>
  <c r="F961" i="9"/>
  <c r="G961" i="9"/>
  <c r="E961" i="9"/>
  <c r="D961" i="9"/>
  <c r="A961" i="9"/>
  <c r="C961" i="9"/>
  <c r="V963" i="9"/>
  <c r="U963" i="9"/>
  <c r="B963" i="9"/>
  <c r="M963" i="9"/>
  <c r="K963" i="9"/>
  <c r="AB963" i="9"/>
  <c r="AA963" i="9"/>
  <c r="W963" i="9"/>
  <c r="S963" i="9"/>
  <c r="T963" i="9"/>
  <c r="R963" i="9"/>
  <c r="Q963" i="9"/>
  <c r="P963" i="9"/>
  <c r="N963" i="9"/>
  <c r="O963" i="9"/>
  <c r="H963" i="9"/>
  <c r="I963" i="9"/>
  <c r="J963" i="9"/>
  <c r="F963" i="9"/>
  <c r="G963" i="9"/>
  <c r="D963" i="9"/>
  <c r="E963" i="9"/>
  <c r="A963" i="9"/>
  <c r="C963" i="9"/>
  <c r="V965" i="9"/>
  <c r="U965" i="9"/>
  <c r="B965" i="9"/>
  <c r="M965" i="9"/>
  <c r="K965" i="9"/>
  <c r="AB965" i="9"/>
  <c r="AA965" i="9"/>
  <c r="W965" i="9"/>
  <c r="S965" i="9"/>
  <c r="T965" i="9"/>
  <c r="Q965" i="9"/>
  <c r="R965" i="9"/>
  <c r="P965" i="9"/>
  <c r="N965" i="9"/>
  <c r="O965" i="9"/>
  <c r="H965" i="9"/>
  <c r="I965" i="9"/>
  <c r="J965" i="9"/>
  <c r="G965" i="9"/>
  <c r="F965" i="9"/>
  <c r="D965" i="9"/>
  <c r="E965" i="9"/>
  <c r="C965" i="9"/>
  <c r="A965" i="9"/>
  <c r="B967" i="9"/>
  <c r="V967" i="9"/>
  <c r="U967" i="9"/>
  <c r="M967" i="9"/>
  <c r="K967" i="9"/>
  <c r="AB967" i="9"/>
  <c r="W967" i="9"/>
  <c r="AA967" i="9"/>
  <c r="S967" i="9"/>
  <c r="T967" i="9"/>
  <c r="Q967" i="9"/>
  <c r="R967" i="9"/>
  <c r="P967" i="9"/>
  <c r="O967" i="9"/>
  <c r="N967" i="9"/>
  <c r="H967" i="9"/>
  <c r="I967" i="9"/>
  <c r="F967" i="9"/>
  <c r="G967" i="9"/>
  <c r="D967" i="9"/>
  <c r="E967" i="9"/>
  <c r="J967" i="9"/>
  <c r="A967" i="9"/>
  <c r="C967" i="9"/>
  <c r="V969" i="9"/>
  <c r="U969" i="9"/>
  <c r="B969" i="9"/>
  <c r="M969" i="9"/>
  <c r="K969" i="9"/>
  <c r="AB969" i="9"/>
  <c r="AA969" i="9"/>
  <c r="W969" i="9"/>
  <c r="S969" i="9"/>
  <c r="T969" i="9"/>
  <c r="P969" i="9"/>
  <c r="Q969" i="9"/>
  <c r="R969" i="9"/>
  <c r="N969" i="9"/>
  <c r="O969" i="9"/>
  <c r="J969" i="9"/>
  <c r="I969" i="9"/>
  <c r="F969" i="9"/>
  <c r="H969" i="9"/>
  <c r="G969" i="9"/>
  <c r="E969" i="9"/>
  <c r="D969" i="9"/>
  <c r="A969" i="9"/>
  <c r="C969" i="9"/>
  <c r="V971" i="9"/>
  <c r="U971" i="9"/>
  <c r="B971" i="9"/>
  <c r="M971" i="9"/>
  <c r="K971" i="9"/>
  <c r="AB971" i="9"/>
  <c r="AA971" i="9"/>
  <c r="W971" i="9"/>
  <c r="S971" i="9"/>
  <c r="T971" i="9"/>
  <c r="R971" i="9"/>
  <c r="Q971" i="9"/>
  <c r="P971" i="9"/>
  <c r="N971" i="9"/>
  <c r="O971" i="9"/>
  <c r="H971" i="9"/>
  <c r="I971" i="9"/>
  <c r="J971" i="9"/>
  <c r="F971" i="9"/>
  <c r="G971" i="9"/>
  <c r="D971" i="9"/>
  <c r="E971" i="9"/>
  <c r="C971" i="9"/>
  <c r="A971" i="9"/>
  <c r="V973" i="9"/>
  <c r="U973" i="9"/>
  <c r="B973" i="9"/>
  <c r="M973" i="9"/>
  <c r="K973" i="9"/>
  <c r="AB973" i="9"/>
  <c r="AA973" i="9"/>
  <c r="W973" i="9"/>
  <c r="S973" i="9"/>
  <c r="T973" i="9"/>
  <c r="Q973" i="9"/>
  <c r="R973" i="9"/>
  <c r="P973" i="9"/>
  <c r="N973" i="9"/>
  <c r="O973" i="9"/>
  <c r="H973" i="9"/>
  <c r="I973" i="9"/>
  <c r="J973" i="9"/>
  <c r="G973" i="9"/>
  <c r="F973" i="9"/>
  <c r="D973" i="9"/>
  <c r="E973" i="9"/>
  <c r="C973" i="9"/>
  <c r="A973" i="9"/>
  <c r="B975" i="9"/>
  <c r="V975" i="9"/>
  <c r="U975" i="9"/>
  <c r="M975" i="9"/>
  <c r="K975" i="9"/>
  <c r="AB975" i="9"/>
  <c r="W975" i="9"/>
  <c r="AA975" i="9"/>
  <c r="S975" i="9"/>
  <c r="T975" i="9"/>
  <c r="Q975" i="9"/>
  <c r="R975" i="9"/>
  <c r="P975" i="9"/>
  <c r="O975" i="9"/>
  <c r="H975" i="9"/>
  <c r="N975" i="9"/>
  <c r="I975" i="9"/>
  <c r="J975" i="9"/>
  <c r="F975" i="9"/>
  <c r="G975" i="9"/>
  <c r="D975" i="9"/>
  <c r="E975" i="9"/>
  <c r="A975" i="9"/>
  <c r="C975" i="9"/>
  <c r="V977" i="9"/>
  <c r="U977" i="9"/>
  <c r="B977" i="9"/>
  <c r="M977" i="9"/>
  <c r="K977" i="9"/>
  <c r="AB977" i="9"/>
  <c r="AA977" i="9"/>
  <c r="W977" i="9"/>
  <c r="S977" i="9"/>
  <c r="T977" i="9"/>
  <c r="R977" i="9"/>
  <c r="Q977" i="9"/>
  <c r="P977" i="9"/>
  <c r="N977" i="9"/>
  <c r="O977" i="9"/>
  <c r="J977" i="9"/>
  <c r="I977" i="9"/>
  <c r="F977" i="9"/>
  <c r="G977" i="9"/>
  <c r="H977" i="9"/>
  <c r="E977" i="9"/>
  <c r="A977" i="9"/>
  <c r="D977" i="9"/>
  <c r="C977" i="9"/>
  <c r="V979" i="9"/>
  <c r="U979" i="9"/>
  <c r="M979" i="9"/>
  <c r="K979" i="9"/>
  <c r="B979" i="9"/>
  <c r="AB979" i="9"/>
  <c r="AA979" i="9"/>
  <c r="W979" i="9"/>
  <c r="S979" i="9"/>
  <c r="T979" i="9"/>
  <c r="R979" i="9"/>
  <c r="Q979" i="9"/>
  <c r="P979" i="9"/>
  <c r="N979" i="9"/>
  <c r="O979" i="9"/>
  <c r="H979" i="9"/>
  <c r="I979" i="9"/>
  <c r="J979" i="9"/>
  <c r="F979" i="9"/>
  <c r="G979" i="9"/>
  <c r="D979" i="9"/>
  <c r="E979" i="9"/>
  <c r="C979" i="9"/>
  <c r="A979" i="9"/>
  <c r="V981" i="9"/>
  <c r="U981" i="9"/>
  <c r="B981" i="9"/>
  <c r="M981" i="9"/>
  <c r="K981" i="9"/>
  <c r="AB981" i="9"/>
  <c r="AA981" i="9"/>
  <c r="W981" i="9"/>
  <c r="S981" i="9"/>
  <c r="T981" i="9"/>
  <c r="Q981" i="9"/>
  <c r="R981" i="9"/>
  <c r="P981" i="9"/>
  <c r="N981" i="9"/>
  <c r="O981" i="9"/>
  <c r="H981" i="9"/>
  <c r="I981" i="9"/>
  <c r="J981" i="9"/>
  <c r="G981" i="9"/>
  <c r="D981" i="9"/>
  <c r="E981" i="9"/>
  <c r="F981" i="9"/>
  <c r="C981" i="9"/>
  <c r="A981" i="9"/>
  <c r="B983" i="9"/>
  <c r="V983" i="9"/>
  <c r="U983" i="9"/>
  <c r="M983" i="9"/>
  <c r="K983" i="9"/>
  <c r="AB983" i="9"/>
  <c r="AA983" i="9"/>
  <c r="W983" i="9"/>
  <c r="S983" i="9"/>
  <c r="T983" i="9"/>
  <c r="Q983" i="9"/>
  <c r="R983" i="9"/>
  <c r="P983" i="9"/>
  <c r="O983" i="9"/>
  <c r="H983" i="9"/>
  <c r="I983" i="9"/>
  <c r="J983" i="9"/>
  <c r="N983" i="9"/>
  <c r="F983" i="9"/>
  <c r="D983" i="9"/>
  <c r="G983" i="9"/>
  <c r="E983" i="9"/>
  <c r="A983" i="9"/>
  <c r="C983" i="9"/>
  <c r="V985" i="9"/>
  <c r="U985" i="9"/>
  <c r="B985" i="9"/>
  <c r="M985" i="9"/>
  <c r="K985" i="9"/>
  <c r="AB985" i="9"/>
  <c r="AA985" i="9"/>
  <c r="W985" i="9"/>
  <c r="S985" i="9"/>
  <c r="T985" i="9"/>
  <c r="R985" i="9"/>
  <c r="Q985" i="9"/>
  <c r="P985" i="9"/>
  <c r="N985" i="9"/>
  <c r="O985" i="9"/>
  <c r="J985" i="9"/>
  <c r="I985" i="9"/>
  <c r="F985" i="9"/>
  <c r="G985" i="9"/>
  <c r="H985" i="9"/>
  <c r="E985" i="9"/>
  <c r="A985" i="9"/>
  <c r="C985" i="9"/>
  <c r="D985" i="9"/>
  <c r="V987" i="9"/>
  <c r="U987" i="9"/>
  <c r="B987" i="9"/>
  <c r="M987" i="9"/>
  <c r="K987" i="9"/>
  <c r="AB987" i="9"/>
  <c r="AA987" i="9"/>
  <c r="W987" i="9"/>
  <c r="S987" i="9"/>
  <c r="T987" i="9"/>
  <c r="R987" i="9"/>
  <c r="Q987" i="9"/>
  <c r="P987" i="9"/>
  <c r="N987" i="9"/>
  <c r="O987" i="9"/>
  <c r="H987" i="9"/>
  <c r="I987" i="9"/>
  <c r="J987" i="9"/>
  <c r="F987" i="9"/>
  <c r="G987" i="9"/>
  <c r="D987" i="9"/>
  <c r="E987" i="9"/>
  <c r="C987" i="9"/>
  <c r="A987" i="9"/>
  <c r="V989" i="9"/>
  <c r="U989" i="9"/>
  <c r="B989" i="9"/>
  <c r="M989" i="9"/>
  <c r="AB989" i="9"/>
  <c r="K989" i="9"/>
  <c r="AA989" i="9"/>
  <c r="W989" i="9"/>
  <c r="S989" i="9"/>
  <c r="T989" i="9"/>
  <c r="Q989" i="9"/>
  <c r="R989" i="9"/>
  <c r="P989" i="9"/>
  <c r="N989" i="9"/>
  <c r="O989" i="9"/>
  <c r="H989" i="9"/>
  <c r="I989" i="9"/>
  <c r="J989" i="9"/>
  <c r="G989" i="9"/>
  <c r="D989" i="9"/>
  <c r="E989" i="9"/>
  <c r="C989" i="9"/>
  <c r="F989" i="9"/>
  <c r="A989" i="9"/>
  <c r="B991" i="9"/>
  <c r="V991" i="9"/>
  <c r="U991" i="9"/>
  <c r="M991" i="9"/>
  <c r="K991" i="9"/>
  <c r="AB991" i="9"/>
  <c r="AA991" i="9"/>
  <c r="W991" i="9"/>
  <c r="S991" i="9"/>
  <c r="T991" i="9"/>
  <c r="Q991" i="9"/>
  <c r="R991" i="9"/>
  <c r="P991" i="9"/>
  <c r="O991" i="9"/>
  <c r="H991" i="9"/>
  <c r="I991" i="9"/>
  <c r="N991" i="9"/>
  <c r="J991" i="9"/>
  <c r="F991" i="9"/>
  <c r="D991" i="9"/>
  <c r="E991" i="9"/>
  <c r="G991" i="9"/>
  <c r="A991" i="9"/>
  <c r="C991" i="9"/>
  <c r="V993" i="9"/>
  <c r="U993" i="9"/>
  <c r="B993" i="9"/>
  <c r="M993" i="9"/>
  <c r="K993" i="9"/>
  <c r="AB993" i="9"/>
  <c r="AA993" i="9"/>
  <c r="W993" i="9"/>
  <c r="S993" i="9"/>
  <c r="T993" i="9"/>
  <c r="R993" i="9"/>
  <c r="Q993" i="9"/>
  <c r="P993" i="9"/>
  <c r="N993" i="9"/>
  <c r="O993" i="9"/>
  <c r="J993" i="9"/>
  <c r="I993" i="9"/>
  <c r="F993" i="9"/>
  <c r="G993" i="9"/>
  <c r="H993" i="9"/>
  <c r="E993" i="9"/>
  <c r="A993" i="9"/>
  <c r="D993" i="9"/>
  <c r="C993" i="9"/>
  <c r="V995" i="9"/>
  <c r="U995" i="9"/>
  <c r="B995" i="9"/>
  <c r="M995" i="9"/>
  <c r="K995" i="9"/>
  <c r="AB995" i="9"/>
  <c r="AA995" i="9"/>
  <c r="W995" i="9"/>
  <c r="S995" i="9"/>
  <c r="T995" i="9"/>
  <c r="R995" i="9"/>
  <c r="Q995" i="9"/>
  <c r="P995" i="9"/>
  <c r="N995" i="9"/>
  <c r="O995" i="9"/>
  <c r="H995" i="9"/>
  <c r="I995" i="9"/>
  <c r="J995" i="9"/>
  <c r="F995" i="9"/>
  <c r="G995" i="9"/>
  <c r="D995" i="9"/>
  <c r="E995" i="9"/>
  <c r="C995" i="9"/>
  <c r="A995" i="9"/>
  <c r="V997" i="9"/>
  <c r="U997" i="9"/>
  <c r="B997" i="9"/>
  <c r="M997" i="9"/>
  <c r="K997" i="9"/>
  <c r="AB997" i="9"/>
  <c r="AA997" i="9"/>
  <c r="W997" i="9"/>
  <c r="S997" i="9"/>
  <c r="T997" i="9"/>
  <c r="Q997" i="9"/>
  <c r="R997" i="9"/>
  <c r="P997" i="9"/>
  <c r="N997" i="9"/>
  <c r="O997" i="9"/>
  <c r="H997" i="9"/>
  <c r="I997" i="9"/>
  <c r="J997" i="9"/>
  <c r="G997" i="9"/>
  <c r="F997" i="9"/>
  <c r="D997" i="9"/>
  <c r="E997" i="9"/>
  <c r="C997" i="9"/>
  <c r="A997" i="9"/>
  <c r="B999" i="9"/>
  <c r="V999" i="9"/>
  <c r="U999" i="9"/>
  <c r="M999" i="9"/>
  <c r="K999" i="9"/>
  <c r="AB999" i="9"/>
  <c r="AA999" i="9"/>
  <c r="W999" i="9"/>
  <c r="S999" i="9"/>
  <c r="T999" i="9"/>
  <c r="Q999" i="9"/>
  <c r="R999" i="9"/>
  <c r="P999" i="9"/>
  <c r="O999" i="9"/>
  <c r="N999" i="9"/>
  <c r="H999" i="9"/>
  <c r="I999" i="9"/>
  <c r="J999" i="9"/>
  <c r="F999" i="9"/>
  <c r="D999" i="9"/>
  <c r="E999" i="9"/>
  <c r="G999" i="9"/>
  <c r="A999" i="9"/>
  <c r="C999" i="9"/>
  <c r="V1001" i="9"/>
  <c r="U1001" i="9"/>
  <c r="B1001" i="9"/>
  <c r="K1001" i="9"/>
  <c r="M1001" i="9"/>
  <c r="AB1001" i="9"/>
  <c r="AA1001" i="9"/>
  <c r="W1001" i="9"/>
  <c r="S1001" i="9"/>
  <c r="T1001" i="9"/>
  <c r="P1001" i="9"/>
  <c r="Q1001" i="9"/>
  <c r="N1001" i="9"/>
  <c r="R1001" i="9"/>
  <c r="O1001" i="9"/>
  <c r="J1001" i="9"/>
  <c r="I1001" i="9"/>
  <c r="F1001" i="9"/>
  <c r="G1001" i="9"/>
  <c r="H1001" i="9"/>
  <c r="E1001" i="9"/>
  <c r="A1001" i="9"/>
  <c r="C1001" i="9"/>
  <c r="D1001" i="9"/>
  <c r="V1003" i="9"/>
  <c r="U1003" i="9"/>
  <c r="B1003" i="9"/>
  <c r="M1003" i="9"/>
  <c r="K1003" i="9"/>
  <c r="AB1003" i="9"/>
  <c r="AA1003" i="9"/>
  <c r="W1003" i="9"/>
  <c r="S1003" i="9"/>
  <c r="T1003" i="9"/>
  <c r="R1003" i="9"/>
  <c r="Q1003" i="9"/>
  <c r="P1003" i="9"/>
  <c r="N1003" i="9"/>
  <c r="O1003" i="9"/>
  <c r="H1003" i="9"/>
  <c r="I1003" i="9"/>
  <c r="J1003" i="9"/>
  <c r="F1003" i="9"/>
  <c r="G1003" i="9"/>
  <c r="D1003" i="9"/>
  <c r="E1003" i="9"/>
  <c r="A1003" i="9"/>
  <c r="C1003" i="9"/>
  <c r="V1005" i="9"/>
  <c r="U1005" i="9"/>
  <c r="B1005" i="9"/>
  <c r="M1005" i="9"/>
  <c r="K1005" i="9"/>
  <c r="AB1005" i="9"/>
  <c r="AA1005" i="9"/>
  <c r="W1005" i="9"/>
  <c r="S1005" i="9"/>
  <c r="T1005" i="9"/>
  <c r="Q1005" i="9"/>
  <c r="R1005" i="9"/>
  <c r="P1005" i="9"/>
  <c r="N1005" i="9"/>
  <c r="O1005" i="9"/>
  <c r="H1005" i="9"/>
  <c r="I1005" i="9"/>
  <c r="J1005" i="9"/>
  <c r="G1005" i="9"/>
  <c r="F1005" i="9"/>
  <c r="D1005" i="9"/>
  <c r="E1005" i="9"/>
  <c r="C1005" i="9"/>
  <c r="A1005" i="9"/>
  <c r="V12" i="9"/>
  <c r="U12" i="9"/>
  <c r="B12" i="9"/>
  <c r="K12" i="9"/>
  <c r="M12" i="9"/>
  <c r="AB12" i="9"/>
  <c r="AA12" i="9"/>
  <c r="W12" i="9"/>
  <c r="T12" i="9"/>
  <c r="R12" i="9"/>
  <c r="S12" i="9"/>
  <c r="Q12" i="9"/>
  <c r="P12" i="9"/>
  <c r="O12" i="9"/>
  <c r="J12" i="9"/>
  <c r="N12" i="9"/>
  <c r="G12" i="9"/>
  <c r="H12" i="9"/>
  <c r="I12" i="9"/>
  <c r="E12" i="9"/>
  <c r="F12" i="9"/>
  <c r="C12" i="9"/>
  <c r="D12" i="9"/>
  <c r="A12" i="9"/>
  <c r="V22" i="9"/>
  <c r="U22" i="9"/>
  <c r="B22" i="9"/>
  <c r="M22" i="9"/>
  <c r="K22" i="9"/>
  <c r="AB22" i="9"/>
  <c r="AA22" i="9"/>
  <c r="W22" i="9"/>
  <c r="T22" i="9"/>
  <c r="R22" i="9"/>
  <c r="S22" i="9"/>
  <c r="P22" i="9"/>
  <c r="Q22" i="9"/>
  <c r="O22" i="9"/>
  <c r="J22" i="9"/>
  <c r="N22" i="9"/>
  <c r="G22" i="9"/>
  <c r="H22" i="9"/>
  <c r="I22" i="9"/>
  <c r="F22" i="9"/>
  <c r="C22" i="9"/>
  <c r="D22" i="9"/>
  <c r="A22" i="9"/>
  <c r="E22" i="9"/>
  <c r="V34" i="9"/>
  <c r="U34" i="9"/>
  <c r="B34" i="9"/>
  <c r="M34" i="9"/>
  <c r="K34" i="9"/>
  <c r="AB34" i="9"/>
  <c r="AA34" i="9"/>
  <c r="W34" i="9"/>
  <c r="T34" i="9"/>
  <c r="R34" i="9"/>
  <c r="S34" i="9"/>
  <c r="O34" i="9"/>
  <c r="P34" i="9"/>
  <c r="J34" i="9"/>
  <c r="N34" i="9"/>
  <c r="Q34" i="9"/>
  <c r="I34" i="9"/>
  <c r="H34" i="9"/>
  <c r="E34" i="9"/>
  <c r="G34" i="9"/>
  <c r="F34" i="9"/>
  <c r="D34" i="9"/>
  <c r="C34" i="9"/>
  <c r="A34" i="9"/>
  <c r="V46" i="9"/>
  <c r="U46" i="9"/>
  <c r="B46" i="9"/>
  <c r="M46" i="9"/>
  <c r="AB46" i="9"/>
  <c r="K46" i="9"/>
  <c r="AA46" i="9"/>
  <c r="W46" i="9"/>
  <c r="T46" i="9"/>
  <c r="R46" i="9"/>
  <c r="S46" i="9"/>
  <c r="P46" i="9"/>
  <c r="Q46" i="9"/>
  <c r="O46" i="9"/>
  <c r="J46" i="9"/>
  <c r="N46" i="9"/>
  <c r="G46" i="9"/>
  <c r="H46" i="9"/>
  <c r="I46" i="9"/>
  <c r="F46" i="9"/>
  <c r="C46" i="9"/>
  <c r="D46" i="9"/>
  <c r="E46" i="9"/>
  <c r="A46" i="9"/>
  <c r="V58" i="9"/>
  <c r="U58" i="9"/>
  <c r="B58" i="9"/>
  <c r="M58" i="9"/>
  <c r="K58" i="9"/>
  <c r="AB58" i="9"/>
  <c r="AA58" i="9"/>
  <c r="W58" i="9"/>
  <c r="T58" i="9"/>
  <c r="R58" i="9"/>
  <c r="S58" i="9"/>
  <c r="Q58" i="9"/>
  <c r="P58" i="9"/>
  <c r="O58" i="9"/>
  <c r="J58" i="9"/>
  <c r="N58" i="9"/>
  <c r="I58" i="9"/>
  <c r="H58" i="9"/>
  <c r="E58" i="9"/>
  <c r="F58" i="9"/>
  <c r="G58" i="9"/>
  <c r="D58" i="9"/>
  <c r="A58" i="9"/>
  <c r="C58" i="9"/>
  <c r="V66" i="9"/>
  <c r="U66" i="9"/>
  <c r="B66" i="9"/>
  <c r="K66" i="9"/>
  <c r="M66" i="9"/>
  <c r="AB66" i="9"/>
  <c r="AA66" i="9"/>
  <c r="W66" i="9"/>
  <c r="T66" i="9"/>
  <c r="R66" i="9"/>
  <c r="S66" i="9"/>
  <c r="O66" i="9"/>
  <c r="P66" i="9"/>
  <c r="J66" i="9"/>
  <c r="N66" i="9"/>
  <c r="Q66" i="9"/>
  <c r="I66" i="9"/>
  <c r="H66" i="9"/>
  <c r="E66" i="9"/>
  <c r="F66" i="9"/>
  <c r="G66" i="9"/>
  <c r="D66" i="9"/>
  <c r="A66" i="9"/>
  <c r="C66" i="9"/>
  <c r="V76" i="9"/>
  <c r="U76" i="9"/>
  <c r="B76" i="9"/>
  <c r="M76" i="9"/>
  <c r="K76" i="9"/>
  <c r="AB76" i="9"/>
  <c r="AA76" i="9"/>
  <c r="W76" i="9"/>
  <c r="T76" i="9"/>
  <c r="S76" i="9"/>
  <c r="Q76" i="9"/>
  <c r="R76" i="9"/>
  <c r="P76" i="9"/>
  <c r="O76" i="9"/>
  <c r="J76" i="9"/>
  <c r="N76" i="9"/>
  <c r="G76" i="9"/>
  <c r="H76" i="9"/>
  <c r="I76" i="9"/>
  <c r="E76" i="9"/>
  <c r="F76" i="9"/>
  <c r="C76" i="9"/>
  <c r="D76" i="9"/>
  <c r="A76" i="9"/>
  <c r="V88" i="9"/>
  <c r="U88" i="9"/>
  <c r="B88" i="9"/>
  <c r="M88" i="9"/>
  <c r="K88" i="9"/>
  <c r="AB88" i="9"/>
  <c r="AA88" i="9"/>
  <c r="W88" i="9"/>
  <c r="T88" i="9"/>
  <c r="R88" i="9"/>
  <c r="S88" i="9"/>
  <c r="P88" i="9"/>
  <c r="Q88" i="9"/>
  <c r="O88" i="9"/>
  <c r="N88" i="9"/>
  <c r="J88" i="9"/>
  <c r="G88" i="9"/>
  <c r="H88" i="9"/>
  <c r="I88" i="9"/>
  <c r="E88" i="9"/>
  <c r="F88" i="9"/>
  <c r="C88" i="9"/>
  <c r="D88" i="9"/>
  <c r="A88" i="9"/>
  <c r="V96" i="9"/>
  <c r="U96" i="9"/>
  <c r="B96" i="9"/>
  <c r="M96" i="9"/>
  <c r="K96" i="9"/>
  <c r="AB96" i="9"/>
  <c r="T96" i="9"/>
  <c r="AA96" i="9"/>
  <c r="R96" i="9"/>
  <c r="S96" i="9"/>
  <c r="W96" i="9"/>
  <c r="P96" i="9"/>
  <c r="Q96" i="9"/>
  <c r="O96" i="9"/>
  <c r="N96" i="9"/>
  <c r="J96" i="9"/>
  <c r="G96" i="9"/>
  <c r="H96" i="9"/>
  <c r="E96" i="9"/>
  <c r="I96" i="9"/>
  <c r="F96" i="9"/>
  <c r="C96" i="9"/>
  <c r="D96" i="9"/>
  <c r="A96" i="9"/>
  <c r="V108" i="9"/>
  <c r="U108" i="9"/>
  <c r="B108" i="9"/>
  <c r="M108" i="9"/>
  <c r="K108" i="9"/>
  <c r="AB108" i="9"/>
  <c r="AA108" i="9"/>
  <c r="W108" i="9"/>
  <c r="T108" i="9"/>
  <c r="S108" i="9"/>
  <c r="Q108" i="9"/>
  <c r="R108" i="9"/>
  <c r="P108" i="9"/>
  <c r="O108" i="9"/>
  <c r="J108" i="9"/>
  <c r="N108" i="9"/>
  <c r="G108" i="9"/>
  <c r="H108" i="9"/>
  <c r="I108" i="9"/>
  <c r="E108" i="9"/>
  <c r="F108" i="9"/>
  <c r="C108" i="9"/>
  <c r="D108" i="9"/>
  <c r="A108" i="9"/>
  <c r="V120" i="9"/>
  <c r="U120" i="9"/>
  <c r="B120" i="9"/>
  <c r="M120" i="9"/>
  <c r="K120" i="9"/>
  <c r="AB120" i="9"/>
  <c r="AA120" i="9"/>
  <c r="W120" i="9"/>
  <c r="T120" i="9"/>
  <c r="S120" i="9"/>
  <c r="P120" i="9"/>
  <c r="Q120" i="9"/>
  <c r="R120" i="9"/>
  <c r="O120" i="9"/>
  <c r="N120" i="9"/>
  <c r="G120" i="9"/>
  <c r="H120" i="9"/>
  <c r="J120" i="9"/>
  <c r="I120" i="9"/>
  <c r="E120" i="9"/>
  <c r="C120" i="9"/>
  <c r="D120" i="9"/>
  <c r="A120" i="9"/>
  <c r="F120" i="9"/>
  <c r="V132" i="9"/>
  <c r="U132" i="9"/>
  <c r="B132" i="9"/>
  <c r="M132" i="9"/>
  <c r="K132" i="9"/>
  <c r="AB132" i="9"/>
  <c r="AA132" i="9"/>
  <c r="W132" i="9"/>
  <c r="T132" i="9"/>
  <c r="S132" i="9"/>
  <c r="Q132" i="9"/>
  <c r="R132" i="9"/>
  <c r="P132" i="9"/>
  <c r="O132" i="9"/>
  <c r="J132" i="9"/>
  <c r="N132" i="9"/>
  <c r="G132" i="9"/>
  <c r="H132" i="9"/>
  <c r="I132" i="9"/>
  <c r="E132" i="9"/>
  <c r="F132" i="9"/>
  <c r="C132" i="9"/>
  <c r="D132" i="9"/>
  <c r="A132" i="9"/>
  <c r="V142" i="9"/>
  <c r="U142" i="9"/>
  <c r="B142" i="9"/>
  <c r="M142" i="9"/>
  <c r="K142" i="9"/>
  <c r="AB142" i="9"/>
  <c r="AA142" i="9"/>
  <c r="W142" i="9"/>
  <c r="T142" i="9"/>
  <c r="S142" i="9"/>
  <c r="P142" i="9"/>
  <c r="Q142" i="9"/>
  <c r="R142" i="9"/>
  <c r="O142" i="9"/>
  <c r="J142" i="9"/>
  <c r="N142" i="9"/>
  <c r="G142" i="9"/>
  <c r="H142" i="9"/>
  <c r="I142" i="9"/>
  <c r="F142" i="9"/>
  <c r="C142" i="9"/>
  <c r="D142" i="9"/>
  <c r="E142" i="9"/>
  <c r="A142" i="9"/>
  <c r="V152" i="9"/>
  <c r="U152" i="9"/>
  <c r="B152" i="9"/>
  <c r="M152" i="9"/>
  <c r="K152" i="9"/>
  <c r="AB152" i="9"/>
  <c r="AA152" i="9"/>
  <c r="W152" i="9"/>
  <c r="T152" i="9"/>
  <c r="S152" i="9"/>
  <c r="P152" i="9"/>
  <c r="Q152" i="9"/>
  <c r="R152" i="9"/>
  <c r="O152" i="9"/>
  <c r="N152" i="9"/>
  <c r="J152" i="9"/>
  <c r="G152" i="9"/>
  <c r="H152" i="9"/>
  <c r="I152" i="9"/>
  <c r="E152" i="9"/>
  <c r="F152" i="9"/>
  <c r="C152" i="9"/>
  <c r="D152" i="9"/>
  <c r="A152" i="9"/>
  <c r="V162" i="9"/>
  <c r="U162" i="9"/>
  <c r="B162" i="9"/>
  <c r="K162" i="9"/>
  <c r="M162" i="9"/>
  <c r="AB162" i="9"/>
  <c r="AA162" i="9"/>
  <c r="W162" i="9"/>
  <c r="T162" i="9"/>
  <c r="S162" i="9"/>
  <c r="R162" i="9"/>
  <c r="O162" i="9"/>
  <c r="P162" i="9"/>
  <c r="J162" i="9"/>
  <c r="N162" i="9"/>
  <c r="I162" i="9"/>
  <c r="Q162" i="9"/>
  <c r="H162" i="9"/>
  <c r="E162" i="9"/>
  <c r="G162" i="9"/>
  <c r="F162" i="9"/>
  <c r="D162" i="9"/>
  <c r="C162" i="9"/>
  <c r="A162" i="9"/>
  <c r="V174" i="9"/>
  <c r="U174" i="9"/>
  <c r="M174" i="9"/>
  <c r="B174" i="9"/>
  <c r="K174" i="9"/>
  <c r="AB174" i="9"/>
  <c r="AA174" i="9"/>
  <c r="W174" i="9"/>
  <c r="T174" i="9"/>
  <c r="S174" i="9"/>
  <c r="P174" i="9"/>
  <c r="Q174" i="9"/>
  <c r="R174" i="9"/>
  <c r="O174" i="9"/>
  <c r="J174" i="9"/>
  <c r="N174" i="9"/>
  <c r="G174" i="9"/>
  <c r="H174" i="9"/>
  <c r="I174" i="9"/>
  <c r="F174" i="9"/>
  <c r="C174" i="9"/>
  <c r="D174" i="9"/>
  <c r="E174" i="9"/>
  <c r="A174" i="9"/>
  <c r="V186" i="9"/>
  <c r="U186" i="9"/>
  <c r="B186" i="9"/>
  <c r="M186" i="9"/>
  <c r="K186" i="9"/>
  <c r="AB186" i="9"/>
  <c r="AA186" i="9"/>
  <c r="W186" i="9"/>
  <c r="T186" i="9"/>
  <c r="R186" i="9"/>
  <c r="Q186" i="9"/>
  <c r="P186" i="9"/>
  <c r="O186" i="9"/>
  <c r="J186" i="9"/>
  <c r="S186" i="9"/>
  <c r="N186" i="9"/>
  <c r="I186" i="9"/>
  <c r="H186" i="9"/>
  <c r="E186" i="9"/>
  <c r="F186" i="9"/>
  <c r="G186" i="9"/>
  <c r="D186" i="9"/>
  <c r="A186" i="9"/>
  <c r="C186" i="9"/>
  <c r="V198" i="9"/>
  <c r="U198" i="9"/>
  <c r="B198" i="9"/>
  <c r="M198" i="9"/>
  <c r="K198" i="9"/>
  <c r="AB198" i="9"/>
  <c r="AA198" i="9"/>
  <c r="W198" i="9"/>
  <c r="T198" i="9"/>
  <c r="S198" i="9"/>
  <c r="P198" i="9"/>
  <c r="Q198" i="9"/>
  <c r="R198" i="9"/>
  <c r="O198" i="9"/>
  <c r="J198" i="9"/>
  <c r="N198" i="9"/>
  <c r="G198" i="9"/>
  <c r="H198" i="9"/>
  <c r="I198" i="9"/>
  <c r="F198" i="9"/>
  <c r="E198" i="9"/>
  <c r="C198" i="9"/>
  <c r="D198" i="9"/>
  <c r="A198" i="9"/>
  <c r="V210" i="9"/>
  <c r="U210" i="9"/>
  <c r="B210" i="9"/>
  <c r="K210" i="9"/>
  <c r="M210" i="9"/>
  <c r="AB210" i="9"/>
  <c r="AA210" i="9"/>
  <c r="W210" i="9"/>
  <c r="T210" i="9"/>
  <c r="S210" i="9"/>
  <c r="R210" i="9"/>
  <c r="Q210" i="9"/>
  <c r="P210" i="9"/>
  <c r="O210" i="9"/>
  <c r="J210" i="9"/>
  <c r="N210" i="9"/>
  <c r="I210" i="9"/>
  <c r="H210" i="9"/>
  <c r="E210" i="9"/>
  <c r="F210" i="9"/>
  <c r="G210" i="9"/>
  <c r="D210" i="9"/>
  <c r="C210" i="9"/>
  <c r="A210" i="9"/>
  <c r="V222" i="9"/>
  <c r="U222" i="9"/>
  <c r="B222" i="9"/>
  <c r="M222" i="9"/>
  <c r="K222" i="9"/>
  <c r="AB222" i="9"/>
  <c r="AA222" i="9"/>
  <c r="W222" i="9"/>
  <c r="T222" i="9"/>
  <c r="S222" i="9"/>
  <c r="P222" i="9"/>
  <c r="Q222" i="9"/>
  <c r="R222" i="9"/>
  <c r="O222" i="9"/>
  <c r="J222" i="9"/>
  <c r="N222" i="9"/>
  <c r="G222" i="9"/>
  <c r="H222" i="9"/>
  <c r="I222" i="9"/>
  <c r="F222" i="9"/>
  <c r="E222" i="9"/>
  <c r="C222" i="9"/>
  <c r="D222" i="9"/>
  <c r="A222" i="9"/>
  <c r="V234" i="9"/>
  <c r="U234" i="9"/>
  <c r="B234" i="9"/>
  <c r="K234" i="9"/>
  <c r="M234" i="9"/>
  <c r="AB234" i="9"/>
  <c r="AA234" i="9"/>
  <c r="W234" i="9"/>
  <c r="T234" i="9"/>
  <c r="S234" i="9"/>
  <c r="R234" i="9"/>
  <c r="Q234" i="9"/>
  <c r="P234" i="9"/>
  <c r="O234" i="9"/>
  <c r="J234" i="9"/>
  <c r="N234" i="9"/>
  <c r="I234" i="9"/>
  <c r="H234" i="9"/>
  <c r="E234" i="9"/>
  <c r="F234" i="9"/>
  <c r="G234" i="9"/>
  <c r="D234" i="9"/>
  <c r="C234" i="9"/>
  <c r="A234" i="9"/>
  <c r="V246" i="9"/>
  <c r="U246" i="9"/>
  <c r="B246" i="9"/>
  <c r="M246" i="9"/>
  <c r="K246" i="9"/>
  <c r="AA246" i="9"/>
  <c r="AB246" i="9"/>
  <c r="W246" i="9"/>
  <c r="T246" i="9"/>
  <c r="S246" i="9"/>
  <c r="P246" i="9"/>
  <c r="Q246" i="9"/>
  <c r="R246" i="9"/>
  <c r="O246" i="9"/>
  <c r="J246" i="9"/>
  <c r="N246" i="9"/>
  <c r="G246" i="9"/>
  <c r="H246" i="9"/>
  <c r="I246" i="9"/>
  <c r="F246" i="9"/>
  <c r="C246" i="9"/>
  <c r="D246" i="9"/>
  <c r="A246" i="9"/>
  <c r="E246" i="9"/>
  <c r="V258" i="9"/>
  <c r="U258" i="9"/>
  <c r="B258" i="9"/>
  <c r="K258" i="9"/>
  <c r="M258" i="9"/>
  <c r="AA258" i="9"/>
  <c r="AB258" i="9"/>
  <c r="W258" i="9"/>
  <c r="T258" i="9"/>
  <c r="S258" i="9"/>
  <c r="R258" i="9"/>
  <c r="O258" i="9"/>
  <c r="P258" i="9"/>
  <c r="J258" i="9"/>
  <c r="Q258" i="9"/>
  <c r="N258" i="9"/>
  <c r="I258" i="9"/>
  <c r="H258" i="9"/>
  <c r="E258" i="9"/>
  <c r="F258" i="9"/>
  <c r="G258" i="9"/>
  <c r="D258" i="9"/>
  <c r="A258" i="9"/>
  <c r="C258" i="9"/>
  <c r="V272" i="9"/>
  <c r="U272" i="9"/>
  <c r="B272" i="9"/>
  <c r="M272" i="9"/>
  <c r="K272" i="9"/>
  <c r="AB272" i="9"/>
  <c r="AA272" i="9"/>
  <c r="W272" i="9"/>
  <c r="T272" i="9"/>
  <c r="S272" i="9"/>
  <c r="P272" i="9"/>
  <c r="Q272" i="9"/>
  <c r="O272" i="9"/>
  <c r="R272" i="9"/>
  <c r="N272" i="9"/>
  <c r="J272" i="9"/>
  <c r="H272" i="9"/>
  <c r="G272" i="9"/>
  <c r="I272" i="9"/>
  <c r="E272" i="9"/>
  <c r="F272" i="9"/>
  <c r="C272" i="9"/>
  <c r="D272" i="9"/>
  <c r="A272" i="9"/>
  <c r="V286" i="9"/>
  <c r="U286" i="9"/>
  <c r="B286" i="9"/>
  <c r="M286" i="9"/>
  <c r="K286" i="9"/>
  <c r="AA286" i="9"/>
  <c r="AB286" i="9"/>
  <c r="W286" i="9"/>
  <c r="T286" i="9"/>
  <c r="S286" i="9"/>
  <c r="P286" i="9"/>
  <c r="Q286" i="9"/>
  <c r="R286" i="9"/>
  <c r="O286" i="9"/>
  <c r="J286" i="9"/>
  <c r="N286" i="9"/>
  <c r="H286" i="9"/>
  <c r="I286" i="9"/>
  <c r="F286" i="9"/>
  <c r="G286" i="9"/>
  <c r="E286" i="9"/>
  <c r="C286" i="9"/>
  <c r="D286" i="9"/>
  <c r="A286" i="9"/>
  <c r="V298" i="9"/>
  <c r="U298" i="9"/>
  <c r="B298" i="9"/>
  <c r="K298" i="9"/>
  <c r="M298" i="9"/>
  <c r="AA298" i="9"/>
  <c r="AB298" i="9"/>
  <c r="W298" i="9"/>
  <c r="T298" i="9"/>
  <c r="S298" i="9"/>
  <c r="R298" i="9"/>
  <c r="Q298" i="9"/>
  <c r="P298" i="9"/>
  <c r="O298" i="9"/>
  <c r="J298" i="9"/>
  <c r="N298" i="9"/>
  <c r="I298" i="9"/>
  <c r="H298" i="9"/>
  <c r="E298" i="9"/>
  <c r="F298" i="9"/>
  <c r="G298" i="9"/>
  <c r="D298" i="9"/>
  <c r="C298" i="9"/>
  <c r="A298" i="9"/>
  <c r="V316" i="9"/>
  <c r="U316" i="9"/>
  <c r="B316" i="9"/>
  <c r="M316" i="9"/>
  <c r="K316" i="9"/>
  <c r="AA316" i="9"/>
  <c r="AB316" i="9"/>
  <c r="W316" i="9"/>
  <c r="T316" i="9"/>
  <c r="S316" i="9"/>
  <c r="Q316" i="9"/>
  <c r="R316" i="9"/>
  <c r="P316" i="9"/>
  <c r="O316" i="9"/>
  <c r="J316" i="9"/>
  <c r="N316" i="9"/>
  <c r="H316" i="9"/>
  <c r="I316" i="9"/>
  <c r="E316" i="9"/>
  <c r="F316" i="9"/>
  <c r="G316" i="9"/>
  <c r="C316" i="9"/>
  <c r="D316" i="9"/>
  <c r="A316" i="9"/>
  <c r="V328" i="9"/>
  <c r="U328" i="9"/>
  <c r="M328" i="9"/>
  <c r="B328" i="9"/>
  <c r="K328" i="9"/>
  <c r="AB328" i="9"/>
  <c r="AA328" i="9"/>
  <c r="W328" i="9"/>
  <c r="T328" i="9"/>
  <c r="S328" i="9"/>
  <c r="P328" i="9"/>
  <c r="Q328" i="9"/>
  <c r="R328" i="9"/>
  <c r="O328" i="9"/>
  <c r="N328" i="9"/>
  <c r="J328" i="9"/>
  <c r="H328" i="9"/>
  <c r="G328" i="9"/>
  <c r="I328" i="9"/>
  <c r="E328" i="9"/>
  <c r="F328" i="9"/>
  <c r="C328" i="9"/>
  <c r="D328" i="9"/>
  <c r="A328" i="9"/>
  <c r="V340" i="9"/>
  <c r="U340" i="9"/>
  <c r="B340" i="9"/>
  <c r="M340" i="9"/>
  <c r="K340" i="9"/>
  <c r="AA340" i="9"/>
  <c r="AB340" i="9"/>
  <c r="W340" i="9"/>
  <c r="T340" i="9"/>
  <c r="S340" i="9"/>
  <c r="Q340" i="9"/>
  <c r="R340" i="9"/>
  <c r="P340" i="9"/>
  <c r="O340" i="9"/>
  <c r="J340" i="9"/>
  <c r="N340" i="9"/>
  <c r="H340" i="9"/>
  <c r="I340" i="9"/>
  <c r="E340" i="9"/>
  <c r="F340" i="9"/>
  <c r="G340" i="9"/>
  <c r="C340" i="9"/>
  <c r="D340" i="9"/>
  <c r="A340" i="9"/>
  <c r="V352" i="9"/>
  <c r="U352" i="9"/>
  <c r="B352" i="9"/>
  <c r="M352" i="9"/>
  <c r="K352" i="9"/>
  <c r="AB352" i="9"/>
  <c r="AA352" i="9"/>
  <c r="T352" i="9"/>
  <c r="W352" i="9"/>
  <c r="S352" i="9"/>
  <c r="P352" i="9"/>
  <c r="Q352" i="9"/>
  <c r="R352" i="9"/>
  <c r="O352" i="9"/>
  <c r="N352" i="9"/>
  <c r="J352" i="9"/>
  <c r="H352" i="9"/>
  <c r="G352" i="9"/>
  <c r="E352" i="9"/>
  <c r="F352" i="9"/>
  <c r="C352" i="9"/>
  <c r="I352" i="9"/>
  <c r="D352" i="9"/>
  <c r="A352" i="9"/>
  <c r="V364" i="9"/>
  <c r="U364" i="9"/>
  <c r="B364" i="9"/>
  <c r="M364" i="9"/>
  <c r="K364" i="9"/>
  <c r="AA364" i="9"/>
  <c r="AB364" i="9"/>
  <c r="W364" i="9"/>
  <c r="T364" i="9"/>
  <c r="S364" i="9"/>
  <c r="Q364" i="9"/>
  <c r="R364" i="9"/>
  <c r="P364" i="9"/>
  <c r="J364" i="9"/>
  <c r="N364" i="9"/>
  <c r="O364" i="9"/>
  <c r="H364" i="9"/>
  <c r="I364" i="9"/>
  <c r="E364" i="9"/>
  <c r="F364" i="9"/>
  <c r="G364" i="9"/>
  <c r="C364" i="9"/>
  <c r="D364" i="9"/>
  <c r="A364" i="9"/>
  <c r="V376" i="9"/>
  <c r="U376" i="9"/>
  <c r="M376" i="9"/>
  <c r="B376" i="9"/>
  <c r="K376" i="9"/>
  <c r="AB376" i="9"/>
  <c r="AA376" i="9"/>
  <c r="W376" i="9"/>
  <c r="T376" i="9"/>
  <c r="S376" i="9"/>
  <c r="P376" i="9"/>
  <c r="Q376" i="9"/>
  <c r="R376" i="9"/>
  <c r="O376" i="9"/>
  <c r="N376" i="9"/>
  <c r="H376" i="9"/>
  <c r="J376" i="9"/>
  <c r="G376" i="9"/>
  <c r="I376" i="9"/>
  <c r="E376" i="9"/>
  <c r="C376" i="9"/>
  <c r="D376" i="9"/>
  <c r="A376" i="9"/>
  <c r="F376" i="9"/>
  <c r="V388" i="9"/>
  <c r="U388" i="9"/>
  <c r="B388" i="9"/>
  <c r="M388" i="9"/>
  <c r="K388" i="9"/>
  <c r="AA388" i="9"/>
  <c r="AB388" i="9"/>
  <c r="W388" i="9"/>
  <c r="T388" i="9"/>
  <c r="S388" i="9"/>
  <c r="Q388" i="9"/>
  <c r="R388" i="9"/>
  <c r="P388" i="9"/>
  <c r="J388" i="9"/>
  <c r="N388" i="9"/>
  <c r="O388" i="9"/>
  <c r="H388" i="9"/>
  <c r="I388" i="9"/>
  <c r="E388" i="9"/>
  <c r="F388" i="9"/>
  <c r="G388" i="9"/>
  <c r="C388" i="9"/>
  <c r="D388" i="9"/>
  <c r="A388" i="9"/>
  <c r="V400" i="9"/>
  <c r="U400" i="9"/>
  <c r="M400" i="9"/>
  <c r="B400" i="9"/>
  <c r="K400" i="9"/>
  <c r="AB400" i="9"/>
  <c r="AA400" i="9"/>
  <c r="W400" i="9"/>
  <c r="T400" i="9"/>
  <c r="S400" i="9"/>
  <c r="P400" i="9"/>
  <c r="Q400" i="9"/>
  <c r="R400" i="9"/>
  <c r="O400" i="9"/>
  <c r="N400" i="9"/>
  <c r="J400" i="9"/>
  <c r="H400" i="9"/>
  <c r="G400" i="9"/>
  <c r="I400" i="9"/>
  <c r="E400" i="9"/>
  <c r="F400" i="9"/>
  <c r="C400" i="9"/>
  <c r="D400" i="9"/>
  <c r="A400" i="9"/>
  <c r="V412" i="9"/>
  <c r="U412" i="9"/>
  <c r="B412" i="9"/>
  <c r="M412" i="9"/>
  <c r="K412" i="9"/>
  <c r="AA412" i="9"/>
  <c r="AB412" i="9"/>
  <c r="W412" i="9"/>
  <c r="T412" i="9"/>
  <c r="S412" i="9"/>
  <c r="Q412" i="9"/>
  <c r="R412" i="9"/>
  <c r="P412" i="9"/>
  <c r="J412" i="9"/>
  <c r="N412" i="9"/>
  <c r="O412" i="9"/>
  <c r="H412" i="9"/>
  <c r="I412" i="9"/>
  <c r="E412" i="9"/>
  <c r="F412" i="9"/>
  <c r="G412" i="9"/>
  <c r="C412" i="9"/>
  <c r="D412" i="9"/>
  <c r="A412" i="9"/>
  <c r="V424" i="9"/>
  <c r="U424" i="9"/>
  <c r="B424" i="9"/>
  <c r="M424" i="9"/>
  <c r="K424" i="9"/>
  <c r="AB424" i="9"/>
  <c r="AA424" i="9"/>
  <c r="T424" i="9"/>
  <c r="W424" i="9"/>
  <c r="S424" i="9"/>
  <c r="P424" i="9"/>
  <c r="Q424" i="9"/>
  <c r="R424" i="9"/>
  <c r="O424" i="9"/>
  <c r="N424" i="9"/>
  <c r="J424" i="9"/>
  <c r="H424" i="9"/>
  <c r="I424" i="9"/>
  <c r="G424" i="9"/>
  <c r="E424" i="9"/>
  <c r="F424" i="9"/>
  <c r="C424" i="9"/>
  <c r="D424" i="9"/>
  <c r="A424" i="9"/>
  <c r="V436" i="9"/>
  <c r="U436" i="9"/>
  <c r="B436" i="9"/>
  <c r="M436" i="9"/>
  <c r="K436" i="9"/>
  <c r="AA436" i="9"/>
  <c r="AB436" i="9"/>
  <c r="W436" i="9"/>
  <c r="T436" i="9"/>
  <c r="S436" i="9"/>
  <c r="Q436" i="9"/>
  <c r="R436" i="9"/>
  <c r="P436" i="9"/>
  <c r="J436" i="9"/>
  <c r="N436" i="9"/>
  <c r="O436" i="9"/>
  <c r="H436" i="9"/>
  <c r="I436" i="9"/>
  <c r="E436" i="9"/>
  <c r="F436" i="9"/>
  <c r="G436" i="9"/>
  <c r="C436" i="9"/>
  <c r="D436" i="9"/>
  <c r="A436" i="9"/>
  <c r="V448" i="9"/>
  <c r="U448" i="9"/>
  <c r="B448" i="9"/>
  <c r="M448" i="9"/>
  <c r="K448" i="9"/>
  <c r="AB448" i="9"/>
  <c r="AA448" i="9"/>
  <c r="W448" i="9"/>
  <c r="T448" i="9"/>
  <c r="S448" i="9"/>
  <c r="P448" i="9"/>
  <c r="Q448" i="9"/>
  <c r="R448" i="9"/>
  <c r="O448" i="9"/>
  <c r="N448" i="9"/>
  <c r="J448" i="9"/>
  <c r="H448" i="9"/>
  <c r="G448" i="9"/>
  <c r="I448" i="9"/>
  <c r="E448" i="9"/>
  <c r="C448" i="9"/>
  <c r="D448" i="9"/>
  <c r="F448" i="9"/>
  <c r="A448" i="9"/>
  <c r="V458" i="9"/>
  <c r="U458" i="9"/>
  <c r="B458" i="9"/>
  <c r="K458" i="9"/>
  <c r="M458" i="9"/>
  <c r="AA458" i="9"/>
  <c r="AB458" i="9"/>
  <c r="W458" i="9"/>
  <c r="T458" i="9"/>
  <c r="S458" i="9"/>
  <c r="R458" i="9"/>
  <c r="Q458" i="9"/>
  <c r="P458" i="9"/>
  <c r="J458" i="9"/>
  <c r="N458" i="9"/>
  <c r="O458" i="9"/>
  <c r="I458" i="9"/>
  <c r="H458" i="9"/>
  <c r="E458" i="9"/>
  <c r="F458" i="9"/>
  <c r="G458" i="9"/>
  <c r="D458" i="9"/>
  <c r="C458" i="9"/>
  <c r="A458" i="9"/>
  <c r="V468" i="9"/>
  <c r="U468" i="9"/>
  <c r="B468" i="9"/>
  <c r="M468" i="9"/>
  <c r="K468" i="9"/>
  <c r="AA468" i="9"/>
  <c r="AB468" i="9"/>
  <c r="W468" i="9"/>
  <c r="T468" i="9"/>
  <c r="S468" i="9"/>
  <c r="Q468" i="9"/>
  <c r="R468" i="9"/>
  <c r="P468" i="9"/>
  <c r="J468" i="9"/>
  <c r="N468" i="9"/>
  <c r="O468" i="9"/>
  <c r="H468" i="9"/>
  <c r="I468" i="9"/>
  <c r="E468" i="9"/>
  <c r="F468" i="9"/>
  <c r="G468" i="9"/>
  <c r="C468" i="9"/>
  <c r="D468" i="9"/>
  <c r="A468" i="9"/>
  <c r="V476" i="9"/>
  <c r="U476" i="9"/>
  <c r="B476" i="9"/>
  <c r="M476" i="9"/>
  <c r="K476" i="9"/>
  <c r="AA476" i="9"/>
  <c r="AB476" i="9"/>
  <c r="W476" i="9"/>
  <c r="T476" i="9"/>
  <c r="S476" i="9"/>
  <c r="Q476" i="9"/>
  <c r="R476" i="9"/>
  <c r="P476" i="9"/>
  <c r="J476" i="9"/>
  <c r="N476" i="9"/>
  <c r="O476" i="9"/>
  <c r="H476" i="9"/>
  <c r="I476" i="9"/>
  <c r="E476" i="9"/>
  <c r="F476" i="9"/>
  <c r="G476" i="9"/>
  <c r="C476" i="9"/>
  <c r="D476" i="9"/>
  <c r="A476" i="9"/>
  <c r="V488" i="9"/>
  <c r="U488" i="9"/>
  <c r="B488" i="9"/>
  <c r="M488" i="9"/>
  <c r="K488" i="9"/>
  <c r="AB488" i="9"/>
  <c r="AA488" i="9"/>
  <c r="T488" i="9"/>
  <c r="W488" i="9"/>
  <c r="S488" i="9"/>
  <c r="P488" i="9"/>
  <c r="Q488" i="9"/>
  <c r="R488" i="9"/>
  <c r="O488" i="9"/>
  <c r="N488" i="9"/>
  <c r="J488" i="9"/>
  <c r="H488" i="9"/>
  <c r="I488" i="9"/>
  <c r="G488" i="9"/>
  <c r="E488" i="9"/>
  <c r="F488" i="9"/>
  <c r="C488" i="9"/>
  <c r="D488" i="9"/>
  <c r="A488" i="9"/>
  <c r="V500" i="9"/>
  <c r="U500" i="9"/>
  <c r="B500" i="9"/>
  <c r="M500" i="9"/>
  <c r="K500" i="9"/>
  <c r="AA500" i="9"/>
  <c r="AB500" i="9"/>
  <c r="W500" i="9"/>
  <c r="T500" i="9"/>
  <c r="S500" i="9"/>
  <c r="Q500" i="9"/>
  <c r="R500" i="9"/>
  <c r="P500" i="9"/>
  <c r="J500" i="9"/>
  <c r="N500" i="9"/>
  <c r="O500" i="9"/>
  <c r="H500" i="9"/>
  <c r="I500" i="9"/>
  <c r="E500" i="9"/>
  <c r="F500" i="9"/>
  <c r="G500" i="9"/>
  <c r="C500" i="9"/>
  <c r="D500" i="9"/>
  <c r="A500" i="9"/>
  <c r="V536" i="9"/>
  <c r="U536" i="9"/>
  <c r="B536" i="9"/>
  <c r="M536" i="9"/>
  <c r="K536" i="9"/>
  <c r="AB536" i="9"/>
  <c r="AA536" i="9"/>
  <c r="W536" i="9"/>
  <c r="T536" i="9"/>
  <c r="S536" i="9"/>
  <c r="P536" i="9"/>
  <c r="Q536" i="9"/>
  <c r="R536" i="9"/>
  <c r="O536" i="9"/>
  <c r="N536" i="9"/>
  <c r="J536" i="9"/>
  <c r="H536" i="9"/>
  <c r="G536" i="9"/>
  <c r="I536" i="9"/>
  <c r="E536" i="9"/>
  <c r="C536" i="9"/>
  <c r="F536" i="9"/>
  <c r="D536" i="9"/>
  <c r="A536" i="9"/>
  <c r="V13" i="9"/>
  <c r="U13" i="9"/>
  <c r="B13" i="9"/>
  <c r="M13" i="9"/>
  <c r="K13" i="9"/>
  <c r="AB13" i="9"/>
  <c r="AA13" i="9"/>
  <c r="W13" i="9"/>
  <c r="T13" i="9"/>
  <c r="S13" i="9"/>
  <c r="R13" i="9"/>
  <c r="P13" i="9"/>
  <c r="Q13" i="9"/>
  <c r="O13" i="9"/>
  <c r="J13" i="9"/>
  <c r="N13" i="9"/>
  <c r="G13" i="9"/>
  <c r="H13" i="9"/>
  <c r="I13" i="9"/>
  <c r="E13" i="9"/>
  <c r="F13" i="9"/>
  <c r="C13" i="9"/>
  <c r="D13" i="9"/>
  <c r="A13" i="9"/>
  <c r="V21" i="9"/>
  <c r="U21" i="9"/>
  <c r="B21" i="9"/>
  <c r="M21" i="9"/>
  <c r="K21" i="9"/>
  <c r="AB21" i="9"/>
  <c r="AA21" i="9"/>
  <c r="W21" i="9"/>
  <c r="T21" i="9"/>
  <c r="S21" i="9"/>
  <c r="R21" i="9"/>
  <c r="P21" i="9"/>
  <c r="Q21" i="9"/>
  <c r="O21" i="9"/>
  <c r="J21" i="9"/>
  <c r="N21" i="9"/>
  <c r="G21" i="9"/>
  <c r="H21" i="9"/>
  <c r="I21" i="9"/>
  <c r="E21" i="9"/>
  <c r="F21" i="9"/>
  <c r="C21" i="9"/>
  <c r="D21" i="9"/>
  <c r="A21" i="9"/>
  <c r="V29" i="9"/>
  <c r="U29" i="9"/>
  <c r="B29" i="9"/>
  <c r="K29" i="9"/>
  <c r="M29" i="9"/>
  <c r="AB29" i="9"/>
  <c r="AA29" i="9"/>
  <c r="W29" i="9"/>
  <c r="T29" i="9"/>
  <c r="S29" i="9"/>
  <c r="R29" i="9"/>
  <c r="P29" i="9"/>
  <c r="Q29" i="9"/>
  <c r="O29" i="9"/>
  <c r="J29" i="9"/>
  <c r="N29" i="9"/>
  <c r="G29" i="9"/>
  <c r="H29" i="9"/>
  <c r="I29" i="9"/>
  <c r="E29" i="9"/>
  <c r="F29" i="9"/>
  <c r="C29" i="9"/>
  <c r="D29" i="9"/>
  <c r="A29" i="9"/>
  <c r="V37" i="9"/>
  <c r="U37" i="9"/>
  <c r="B37" i="9"/>
  <c r="M37" i="9"/>
  <c r="K37" i="9"/>
  <c r="AB37" i="9"/>
  <c r="AA37" i="9"/>
  <c r="W37" i="9"/>
  <c r="T37" i="9"/>
  <c r="S37" i="9"/>
  <c r="R37" i="9"/>
  <c r="P37" i="9"/>
  <c r="Q37" i="9"/>
  <c r="O37" i="9"/>
  <c r="J37" i="9"/>
  <c r="N37" i="9"/>
  <c r="G37" i="9"/>
  <c r="H37" i="9"/>
  <c r="I37" i="9"/>
  <c r="E37" i="9"/>
  <c r="F37" i="9"/>
  <c r="C37" i="9"/>
  <c r="D37" i="9"/>
  <c r="A37" i="9"/>
  <c r="V43" i="9"/>
  <c r="U43" i="9"/>
  <c r="B43" i="9"/>
  <c r="M43" i="9"/>
  <c r="K43" i="9"/>
  <c r="AB43" i="9"/>
  <c r="AA43" i="9"/>
  <c r="W43" i="9"/>
  <c r="T43" i="9"/>
  <c r="S43" i="9"/>
  <c r="R43" i="9"/>
  <c r="Q43" i="9"/>
  <c r="P43" i="9"/>
  <c r="J43" i="9"/>
  <c r="N43" i="9"/>
  <c r="O43" i="9"/>
  <c r="H43" i="9"/>
  <c r="I43" i="9"/>
  <c r="G43" i="9"/>
  <c r="E43" i="9"/>
  <c r="F43" i="9"/>
  <c r="D43" i="9"/>
  <c r="C43" i="9"/>
  <c r="A43" i="9"/>
  <c r="V51" i="9"/>
  <c r="U51" i="9"/>
  <c r="B51" i="9"/>
  <c r="M51" i="9"/>
  <c r="K51" i="9"/>
  <c r="AB51" i="9"/>
  <c r="AA51" i="9"/>
  <c r="W51" i="9"/>
  <c r="T51" i="9"/>
  <c r="S51" i="9"/>
  <c r="R51" i="9"/>
  <c r="Q51" i="9"/>
  <c r="P51" i="9"/>
  <c r="J51" i="9"/>
  <c r="N51" i="9"/>
  <c r="O51" i="9"/>
  <c r="H51" i="9"/>
  <c r="I51" i="9"/>
  <c r="G51" i="9"/>
  <c r="E51" i="9"/>
  <c r="F51" i="9"/>
  <c r="D51" i="9"/>
  <c r="C51" i="9"/>
  <c r="A51" i="9"/>
  <c r="V59" i="9"/>
  <c r="U59" i="9"/>
  <c r="M59" i="9"/>
  <c r="B59" i="9"/>
  <c r="K59" i="9"/>
  <c r="AB59" i="9"/>
  <c r="AA59" i="9"/>
  <c r="W59" i="9"/>
  <c r="T59" i="9"/>
  <c r="S59" i="9"/>
  <c r="Q59" i="9"/>
  <c r="R59" i="9"/>
  <c r="J59" i="9"/>
  <c r="P59" i="9"/>
  <c r="N59" i="9"/>
  <c r="O59" i="9"/>
  <c r="H59" i="9"/>
  <c r="I59" i="9"/>
  <c r="G59" i="9"/>
  <c r="E59" i="9"/>
  <c r="F59" i="9"/>
  <c r="D59" i="9"/>
  <c r="C59" i="9"/>
  <c r="A59" i="9"/>
  <c r="V67" i="9"/>
  <c r="U67" i="9"/>
  <c r="B67" i="9"/>
  <c r="M67" i="9"/>
  <c r="K67" i="9"/>
  <c r="AB67" i="9"/>
  <c r="AA67" i="9"/>
  <c r="W67" i="9"/>
  <c r="T67" i="9"/>
  <c r="S67" i="9"/>
  <c r="R67" i="9"/>
  <c r="Q67" i="9"/>
  <c r="P67" i="9"/>
  <c r="J67" i="9"/>
  <c r="N67" i="9"/>
  <c r="H67" i="9"/>
  <c r="O67" i="9"/>
  <c r="I67" i="9"/>
  <c r="G67" i="9"/>
  <c r="E67" i="9"/>
  <c r="F67" i="9"/>
  <c r="D67" i="9"/>
  <c r="C67" i="9"/>
  <c r="A67" i="9"/>
  <c r="B71" i="9"/>
  <c r="V71" i="9"/>
  <c r="U71" i="9"/>
  <c r="M71" i="9"/>
  <c r="K71" i="9"/>
  <c r="AB71" i="9"/>
  <c r="AA71" i="9"/>
  <c r="W71" i="9"/>
  <c r="T71" i="9"/>
  <c r="R71" i="9"/>
  <c r="S71" i="9"/>
  <c r="P71" i="9"/>
  <c r="Q71" i="9"/>
  <c r="O71" i="9"/>
  <c r="J71" i="9"/>
  <c r="G71" i="9"/>
  <c r="N71" i="9"/>
  <c r="H71" i="9"/>
  <c r="I71" i="9"/>
  <c r="E71" i="9"/>
  <c r="F71" i="9"/>
  <c r="C71" i="9"/>
  <c r="D71" i="9"/>
  <c r="A71" i="9"/>
  <c r="B79" i="9"/>
  <c r="V79" i="9"/>
  <c r="U79" i="9"/>
  <c r="M79" i="9"/>
  <c r="K79" i="9"/>
  <c r="AB79" i="9"/>
  <c r="AA79" i="9"/>
  <c r="W79" i="9"/>
  <c r="T79" i="9"/>
  <c r="R79" i="9"/>
  <c r="S79" i="9"/>
  <c r="P79" i="9"/>
  <c r="Q79" i="9"/>
  <c r="O79" i="9"/>
  <c r="J79" i="9"/>
  <c r="G79" i="9"/>
  <c r="H79" i="9"/>
  <c r="N79" i="9"/>
  <c r="I79" i="9"/>
  <c r="E79" i="9"/>
  <c r="F79" i="9"/>
  <c r="C79" i="9"/>
  <c r="D79" i="9"/>
  <c r="A79" i="9"/>
  <c r="B87" i="9"/>
  <c r="V87" i="9"/>
  <c r="U87" i="9"/>
  <c r="M87" i="9"/>
  <c r="K87" i="9"/>
  <c r="AB87" i="9"/>
  <c r="AA87" i="9"/>
  <c r="W87" i="9"/>
  <c r="T87" i="9"/>
  <c r="R87" i="9"/>
  <c r="S87" i="9"/>
  <c r="P87" i="9"/>
  <c r="Q87" i="9"/>
  <c r="O87" i="9"/>
  <c r="J87" i="9"/>
  <c r="G87" i="9"/>
  <c r="H87" i="9"/>
  <c r="I87" i="9"/>
  <c r="E87" i="9"/>
  <c r="F87" i="9"/>
  <c r="N87" i="9"/>
  <c r="C87" i="9"/>
  <c r="D87" i="9"/>
  <c r="A87" i="9"/>
  <c r="V93" i="9"/>
  <c r="U93" i="9"/>
  <c r="B93" i="9"/>
  <c r="M93" i="9"/>
  <c r="K93" i="9"/>
  <c r="AB93" i="9"/>
  <c r="AA93" i="9"/>
  <c r="W93" i="9"/>
  <c r="T93" i="9"/>
  <c r="S93" i="9"/>
  <c r="R93" i="9"/>
  <c r="P93" i="9"/>
  <c r="Q93" i="9"/>
  <c r="O93" i="9"/>
  <c r="J93" i="9"/>
  <c r="N93" i="9"/>
  <c r="G93" i="9"/>
  <c r="H93" i="9"/>
  <c r="I93" i="9"/>
  <c r="E93" i="9"/>
  <c r="F93" i="9"/>
  <c r="C93" i="9"/>
  <c r="D93" i="9"/>
  <c r="A93" i="9"/>
  <c r="V101" i="9"/>
  <c r="U101" i="9"/>
  <c r="M101" i="9"/>
  <c r="B101" i="9"/>
  <c r="K101" i="9"/>
  <c r="AB101" i="9"/>
  <c r="AA101" i="9"/>
  <c r="W101" i="9"/>
  <c r="T101" i="9"/>
  <c r="S101" i="9"/>
  <c r="P101" i="9"/>
  <c r="Q101" i="9"/>
  <c r="R101" i="9"/>
  <c r="O101" i="9"/>
  <c r="J101" i="9"/>
  <c r="N101" i="9"/>
  <c r="G101" i="9"/>
  <c r="H101" i="9"/>
  <c r="I101" i="9"/>
  <c r="E101" i="9"/>
  <c r="F101" i="9"/>
  <c r="C101" i="9"/>
  <c r="D101" i="9"/>
  <c r="A101" i="9"/>
  <c r="V105" i="9"/>
  <c r="U105" i="9"/>
  <c r="B105" i="9"/>
  <c r="M105" i="9"/>
  <c r="K105" i="9"/>
  <c r="AB105" i="9"/>
  <c r="AA105" i="9"/>
  <c r="W105" i="9"/>
  <c r="S105" i="9"/>
  <c r="T105" i="9"/>
  <c r="P105" i="9"/>
  <c r="O105" i="9"/>
  <c r="Q105" i="9"/>
  <c r="N105" i="9"/>
  <c r="R105" i="9"/>
  <c r="J105" i="9"/>
  <c r="G105" i="9"/>
  <c r="I105" i="9"/>
  <c r="F105" i="9"/>
  <c r="H105" i="9"/>
  <c r="E105" i="9"/>
  <c r="C105" i="9"/>
  <c r="A105" i="9"/>
  <c r="D105" i="9"/>
  <c r="V113" i="9"/>
  <c r="U113" i="9"/>
  <c r="M113" i="9"/>
  <c r="B113" i="9"/>
  <c r="K113" i="9"/>
  <c r="AB113" i="9"/>
  <c r="AA113" i="9"/>
  <c r="W113" i="9"/>
  <c r="T113" i="9"/>
  <c r="S113" i="9"/>
  <c r="P113" i="9"/>
  <c r="R113" i="9"/>
  <c r="Q113" i="9"/>
  <c r="O113" i="9"/>
  <c r="N113" i="9"/>
  <c r="J113" i="9"/>
  <c r="G113" i="9"/>
  <c r="I113" i="9"/>
  <c r="F113" i="9"/>
  <c r="H113" i="9"/>
  <c r="E113" i="9"/>
  <c r="C113" i="9"/>
  <c r="D113" i="9"/>
  <c r="A113" i="9"/>
  <c r="B119" i="9"/>
  <c r="V119" i="9"/>
  <c r="U119" i="9"/>
  <c r="M119" i="9"/>
  <c r="K119" i="9"/>
  <c r="AB119" i="9"/>
  <c r="AA119" i="9"/>
  <c r="W119" i="9"/>
  <c r="T119" i="9"/>
  <c r="S119" i="9"/>
  <c r="P119" i="9"/>
  <c r="Q119" i="9"/>
  <c r="R119" i="9"/>
  <c r="O119" i="9"/>
  <c r="J119" i="9"/>
  <c r="N119" i="9"/>
  <c r="G119" i="9"/>
  <c r="H119" i="9"/>
  <c r="I119" i="9"/>
  <c r="E119" i="9"/>
  <c r="F119" i="9"/>
  <c r="C119" i="9"/>
  <c r="D119" i="9"/>
  <c r="A119" i="9"/>
  <c r="B127" i="9"/>
  <c r="V127" i="9"/>
  <c r="U127" i="9"/>
  <c r="M127" i="9"/>
  <c r="K127" i="9"/>
  <c r="AB127" i="9"/>
  <c r="AA127" i="9"/>
  <c r="W127" i="9"/>
  <c r="T127" i="9"/>
  <c r="S127" i="9"/>
  <c r="P127" i="9"/>
  <c r="Q127" i="9"/>
  <c r="R127" i="9"/>
  <c r="O127" i="9"/>
  <c r="J127" i="9"/>
  <c r="N127" i="9"/>
  <c r="G127" i="9"/>
  <c r="H127" i="9"/>
  <c r="I127" i="9"/>
  <c r="E127" i="9"/>
  <c r="F127" i="9"/>
  <c r="C127" i="9"/>
  <c r="D127" i="9"/>
  <c r="A127" i="9"/>
  <c r="B135" i="9"/>
  <c r="V135" i="9"/>
  <c r="U135" i="9"/>
  <c r="M135" i="9"/>
  <c r="K135" i="9"/>
  <c r="AB135" i="9"/>
  <c r="AA135" i="9"/>
  <c r="W135" i="9"/>
  <c r="T135" i="9"/>
  <c r="S135" i="9"/>
  <c r="P135" i="9"/>
  <c r="Q135" i="9"/>
  <c r="R135" i="9"/>
  <c r="O135" i="9"/>
  <c r="J135" i="9"/>
  <c r="G135" i="9"/>
  <c r="N135" i="9"/>
  <c r="H135" i="9"/>
  <c r="I135" i="9"/>
  <c r="E135" i="9"/>
  <c r="F135" i="9"/>
  <c r="C135" i="9"/>
  <c r="D135" i="9"/>
  <c r="A135" i="9"/>
  <c r="B143" i="9"/>
  <c r="V143" i="9"/>
  <c r="U143" i="9"/>
  <c r="M143" i="9"/>
  <c r="K143" i="9"/>
  <c r="AB143" i="9"/>
  <c r="AA143" i="9"/>
  <c r="W143" i="9"/>
  <c r="T143" i="9"/>
  <c r="S143" i="9"/>
  <c r="P143" i="9"/>
  <c r="Q143" i="9"/>
  <c r="R143" i="9"/>
  <c r="O143" i="9"/>
  <c r="J143" i="9"/>
  <c r="G143" i="9"/>
  <c r="H143" i="9"/>
  <c r="N143" i="9"/>
  <c r="I143" i="9"/>
  <c r="E143" i="9"/>
  <c r="F143" i="9"/>
  <c r="C143" i="9"/>
  <c r="D143" i="9"/>
  <c r="A143" i="9"/>
  <c r="V147" i="9"/>
  <c r="U147" i="9"/>
  <c r="B147" i="9"/>
  <c r="M147" i="9"/>
  <c r="K147" i="9"/>
  <c r="AB147" i="9"/>
  <c r="AA147" i="9"/>
  <c r="W147" i="9"/>
  <c r="T147" i="9"/>
  <c r="S147" i="9"/>
  <c r="R147" i="9"/>
  <c r="Q147" i="9"/>
  <c r="P147" i="9"/>
  <c r="O147" i="9"/>
  <c r="J147" i="9"/>
  <c r="N147" i="9"/>
  <c r="H147" i="9"/>
  <c r="I147" i="9"/>
  <c r="G147" i="9"/>
  <c r="E147" i="9"/>
  <c r="F147" i="9"/>
  <c r="D147" i="9"/>
  <c r="C147" i="9"/>
  <c r="A147" i="9"/>
  <c r="V155" i="9"/>
  <c r="U155" i="9"/>
  <c r="B155" i="9"/>
  <c r="M155" i="9"/>
  <c r="K155" i="9"/>
  <c r="AB155" i="9"/>
  <c r="AA155" i="9"/>
  <c r="W155" i="9"/>
  <c r="T155" i="9"/>
  <c r="S155" i="9"/>
  <c r="R155" i="9"/>
  <c r="Q155" i="9"/>
  <c r="O155" i="9"/>
  <c r="J155" i="9"/>
  <c r="N155" i="9"/>
  <c r="P155" i="9"/>
  <c r="H155" i="9"/>
  <c r="I155" i="9"/>
  <c r="G155" i="9"/>
  <c r="E155" i="9"/>
  <c r="F155" i="9"/>
  <c r="D155" i="9"/>
  <c r="C155" i="9"/>
  <c r="A155" i="9"/>
  <c r="V163" i="9"/>
  <c r="U163" i="9"/>
  <c r="B163" i="9"/>
  <c r="M163" i="9"/>
  <c r="K163" i="9"/>
  <c r="AB163" i="9"/>
  <c r="AA163" i="9"/>
  <c r="W163" i="9"/>
  <c r="T163" i="9"/>
  <c r="S163" i="9"/>
  <c r="R163" i="9"/>
  <c r="Q163" i="9"/>
  <c r="P163" i="9"/>
  <c r="J163" i="9"/>
  <c r="O163" i="9"/>
  <c r="N163" i="9"/>
  <c r="H163" i="9"/>
  <c r="I163" i="9"/>
  <c r="G163" i="9"/>
  <c r="E163" i="9"/>
  <c r="F163" i="9"/>
  <c r="D163" i="9"/>
  <c r="C163" i="9"/>
  <c r="A163" i="9"/>
  <c r="V171" i="9"/>
  <c r="U171" i="9"/>
  <c r="B171" i="9"/>
  <c r="M171" i="9"/>
  <c r="K171" i="9"/>
  <c r="AB171" i="9"/>
  <c r="AA171" i="9"/>
  <c r="W171" i="9"/>
  <c r="T171" i="9"/>
  <c r="S171" i="9"/>
  <c r="R171" i="9"/>
  <c r="Q171" i="9"/>
  <c r="P171" i="9"/>
  <c r="J171" i="9"/>
  <c r="N171" i="9"/>
  <c r="O171" i="9"/>
  <c r="H171" i="9"/>
  <c r="I171" i="9"/>
  <c r="G171" i="9"/>
  <c r="E171" i="9"/>
  <c r="F171" i="9"/>
  <c r="D171" i="9"/>
  <c r="C171" i="9"/>
  <c r="A171" i="9"/>
  <c r="V177" i="9"/>
  <c r="U177" i="9"/>
  <c r="M177" i="9"/>
  <c r="K177" i="9"/>
  <c r="B177" i="9"/>
  <c r="AB177" i="9"/>
  <c r="AA177" i="9"/>
  <c r="W177" i="9"/>
  <c r="T177" i="9"/>
  <c r="S177" i="9"/>
  <c r="P177" i="9"/>
  <c r="R177" i="9"/>
  <c r="Q177" i="9"/>
  <c r="O177" i="9"/>
  <c r="N177" i="9"/>
  <c r="J177" i="9"/>
  <c r="G177" i="9"/>
  <c r="I177" i="9"/>
  <c r="F177" i="9"/>
  <c r="H177" i="9"/>
  <c r="E177" i="9"/>
  <c r="C177" i="9"/>
  <c r="D177" i="9"/>
  <c r="A177" i="9"/>
  <c r="V185" i="9"/>
  <c r="U185" i="9"/>
  <c r="B185" i="9"/>
  <c r="M185" i="9"/>
  <c r="K185" i="9"/>
  <c r="AB185" i="9"/>
  <c r="AA185" i="9"/>
  <c r="W185" i="9"/>
  <c r="T185" i="9"/>
  <c r="S185" i="9"/>
  <c r="P185" i="9"/>
  <c r="R185" i="9"/>
  <c r="Q185" i="9"/>
  <c r="O185" i="9"/>
  <c r="N185" i="9"/>
  <c r="J185" i="9"/>
  <c r="G185" i="9"/>
  <c r="I185" i="9"/>
  <c r="F185" i="9"/>
  <c r="H185" i="9"/>
  <c r="C185" i="9"/>
  <c r="E185" i="9"/>
  <c r="D185" i="9"/>
  <c r="A185" i="9"/>
  <c r="V193" i="9"/>
  <c r="U193" i="9"/>
  <c r="M193" i="9"/>
  <c r="K193" i="9"/>
  <c r="B193" i="9"/>
  <c r="AB193" i="9"/>
  <c r="AA193" i="9"/>
  <c r="W193" i="9"/>
  <c r="T193" i="9"/>
  <c r="S193" i="9"/>
  <c r="P193" i="9"/>
  <c r="R193" i="9"/>
  <c r="O193" i="9"/>
  <c r="Q193" i="9"/>
  <c r="N193" i="9"/>
  <c r="J193" i="9"/>
  <c r="G193" i="9"/>
  <c r="I193" i="9"/>
  <c r="H193" i="9"/>
  <c r="F193" i="9"/>
  <c r="E193" i="9"/>
  <c r="C193" i="9"/>
  <c r="D193" i="9"/>
  <c r="A193" i="9"/>
  <c r="V197" i="9"/>
  <c r="U197" i="9"/>
  <c r="B197" i="9"/>
  <c r="M197" i="9"/>
  <c r="K197" i="9"/>
  <c r="AB197" i="9"/>
  <c r="AA197" i="9"/>
  <c r="W197" i="9"/>
  <c r="T197" i="9"/>
  <c r="S197" i="9"/>
  <c r="P197" i="9"/>
  <c r="Q197" i="9"/>
  <c r="R197" i="9"/>
  <c r="O197" i="9"/>
  <c r="J197" i="9"/>
  <c r="N197" i="9"/>
  <c r="G197" i="9"/>
  <c r="H197" i="9"/>
  <c r="I197" i="9"/>
  <c r="E197" i="9"/>
  <c r="F197" i="9"/>
  <c r="C197" i="9"/>
  <c r="D197" i="9"/>
  <c r="A197" i="9"/>
  <c r="V205" i="9"/>
  <c r="U205" i="9"/>
  <c r="B205" i="9"/>
  <c r="M205" i="9"/>
  <c r="AB205" i="9"/>
  <c r="K205" i="9"/>
  <c r="AA205" i="9"/>
  <c r="W205" i="9"/>
  <c r="T205" i="9"/>
  <c r="S205" i="9"/>
  <c r="P205" i="9"/>
  <c r="Q205" i="9"/>
  <c r="R205" i="9"/>
  <c r="O205" i="9"/>
  <c r="J205" i="9"/>
  <c r="N205" i="9"/>
  <c r="G205" i="9"/>
  <c r="H205" i="9"/>
  <c r="I205" i="9"/>
  <c r="E205" i="9"/>
  <c r="F205" i="9"/>
  <c r="C205" i="9"/>
  <c r="D205" i="9"/>
  <c r="A205" i="9"/>
  <c r="V213" i="9"/>
  <c r="U213" i="9"/>
  <c r="B213" i="9"/>
  <c r="M213" i="9"/>
  <c r="AB213" i="9"/>
  <c r="K213" i="9"/>
  <c r="AA213" i="9"/>
  <c r="W213" i="9"/>
  <c r="T213" i="9"/>
  <c r="S213" i="9"/>
  <c r="P213" i="9"/>
  <c r="Q213" i="9"/>
  <c r="R213" i="9"/>
  <c r="O213" i="9"/>
  <c r="J213" i="9"/>
  <c r="N213" i="9"/>
  <c r="G213" i="9"/>
  <c r="H213" i="9"/>
  <c r="I213" i="9"/>
  <c r="E213" i="9"/>
  <c r="F213" i="9"/>
  <c r="C213" i="9"/>
  <c r="D213" i="9"/>
  <c r="A213" i="9"/>
  <c r="V221" i="9"/>
  <c r="U221" i="9"/>
  <c r="B221" i="9"/>
  <c r="M221" i="9"/>
  <c r="K221" i="9"/>
  <c r="AB221" i="9"/>
  <c r="AA221" i="9"/>
  <c r="W221" i="9"/>
  <c r="T221" i="9"/>
  <c r="S221" i="9"/>
  <c r="P221" i="9"/>
  <c r="Q221" i="9"/>
  <c r="R221" i="9"/>
  <c r="O221" i="9"/>
  <c r="J221" i="9"/>
  <c r="N221" i="9"/>
  <c r="G221" i="9"/>
  <c r="H221" i="9"/>
  <c r="I221" i="9"/>
  <c r="E221" i="9"/>
  <c r="F221" i="9"/>
  <c r="C221" i="9"/>
  <c r="D221" i="9"/>
  <c r="A221" i="9"/>
  <c r="V227" i="9"/>
  <c r="U227" i="9"/>
  <c r="B227" i="9"/>
  <c r="M227" i="9"/>
  <c r="K227" i="9"/>
  <c r="AB227" i="9"/>
  <c r="AA227" i="9"/>
  <c r="W227" i="9"/>
  <c r="T227" i="9"/>
  <c r="S227" i="9"/>
  <c r="R227" i="9"/>
  <c r="Q227" i="9"/>
  <c r="P227" i="9"/>
  <c r="J227" i="9"/>
  <c r="O227" i="9"/>
  <c r="N227" i="9"/>
  <c r="H227" i="9"/>
  <c r="I227" i="9"/>
  <c r="G227" i="9"/>
  <c r="E227" i="9"/>
  <c r="F227" i="9"/>
  <c r="D227" i="9"/>
  <c r="C227" i="9"/>
  <c r="A227" i="9"/>
  <c r="V235" i="9"/>
  <c r="U235" i="9"/>
  <c r="B235" i="9"/>
  <c r="M235" i="9"/>
  <c r="K235" i="9"/>
  <c r="AB235" i="9"/>
  <c r="AA235" i="9"/>
  <c r="W235" i="9"/>
  <c r="T235" i="9"/>
  <c r="S235" i="9"/>
  <c r="R235" i="9"/>
  <c r="Q235" i="9"/>
  <c r="P235" i="9"/>
  <c r="J235" i="9"/>
  <c r="N235" i="9"/>
  <c r="O235" i="9"/>
  <c r="H235" i="9"/>
  <c r="I235" i="9"/>
  <c r="G235" i="9"/>
  <c r="E235" i="9"/>
  <c r="F235" i="9"/>
  <c r="D235" i="9"/>
  <c r="C235" i="9"/>
  <c r="A235" i="9"/>
  <c r="V243" i="9"/>
  <c r="U243" i="9"/>
  <c r="B243" i="9"/>
  <c r="M243" i="9"/>
  <c r="K243" i="9"/>
  <c r="AA243" i="9"/>
  <c r="AB243" i="9"/>
  <c r="W243" i="9"/>
  <c r="T243" i="9"/>
  <c r="S243" i="9"/>
  <c r="R243" i="9"/>
  <c r="Q243" i="9"/>
  <c r="P243" i="9"/>
  <c r="J243" i="9"/>
  <c r="N243" i="9"/>
  <c r="H243" i="9"/>
  <c r="I243" i="9"/>
  <c r="O243" i="9"/>
  <c r="G243" i="9"/>
  <c r="E243" i="9"/>
  <c r="F243" i="9"/>
  <c r="D243" i="9"/>
  <c r="C243" i="9"/>
  <c r="A243" i="9"/>
  <c r="V251" i="9"/>
  <c r="U251" i="9"/>
  <c r="B251" i="9"/>
  <c r="M251" i="9"/>
  <c r="K251" i="9"/>
  <c r="AA251" i="9"/>
  <c r="AB251" i="9"/>
  <c r="W251" i="9"/>
  <c r="T251" i="9"/>
  <c r="S251" i="9"/>
  <c r="R251" i="9"/>
  <c r="Q251" i="9"/>
  <c r="P251" i="9"/>
  <c r="O251" i="9"/>
  <c r="J251" i="9"/>
  <c r="N251" i="9"/>
  <c r="H251" i="9"/>
  <c r="I251" i="9"/>
  <c r="G251" i="9"/>
  <c r="E251" i="9"/>
  <c r="F251" i="9"/>
  <c r="D251" i="9"/>
  <c r="C251" i="9"/>
  <c r="A251" i="9"/>
  <c r="V257" i="9"/>
  <c r="U257" i="9"/>
  <c r="M257" i="9"/>
  <c r="B257" i="9"/>
  <c r="K257" i="9"/>
  <c r="AB257" i="9"/>
  <c r="AA257" i="9"/>
  <c r="W257" i="9"/>
  <c r="T257" i="9"/>
  <c r="S257" i="9"/>
  <c r="P257" i="9"/>
  <c r="R257" i="9"/>
  <c r="Q257" i="9"/>
  <c r="N257" i="9"/>
  <c r="O257" i="9"/>
  <c r="J257" i="9"/>
  <c r="G257" i="9"/>
  <c r="I257" i="9"/>
  <c r="H257" i="9"/>
  <c r="F257" i="9"/>
  <c r="E257" i="9"/>
  <c r="C257" i="9"/>
  <c r="D257" i="9"/>
  <c r="A257" i="9"/>
  <c r="V265" i="9"/>
  <c r="U265" i="9"/>
  <c r="B265" i="9"/>
  <c r="M265" i="9"/>
  <c r="K265" i="9"/>
  <c r="AB265" i="9"/>
  <c r="AA265" i="9"/>
  <c r="W265" i="9"/>
  <c r="T265" i="9"/>
  <c r="S265" i="9"/>
  <c r="P265" i="9"/>
  <c r="Q265" i="9"/>
  <c r="N265" i="9"/>
  <c r="R265" i="9"/>
  <c r="J265" i="9"/>
  <c r="O265" i="9"/>
  <c r="I265" i="9"/>
  <c r="F265" i="9"/>
  <c r="H265" i="9"/>
  <c r="G265" i="9"/>
  <c r="E265" i="9"/>
  <c r="C265" i="9"/>
  <c r="D265" i="9"/>
  <c r="A265" i="9"/>
  <c r="B271" i="9"/>
  <c r="V271" i="9"/>
  <c r="U271" i="9"/>
  <c r="M271" i="9"/>
  <c r="K271" i="9"/>
  <c r="AA271" i="9"/>
  <c r="W271" i="9"/>
  <c r="AB271" i="9"/>
  <c r="T271" i="9"/>
  <c r="S271" i="9"/>
  <c r="P271" i="9"/>
  <c r="Q271" i="9"/>
  <c r="R271" i="9"/>
  <c r="O271" i="9"/>
  <c r="J271" i="9"/>
  <c r="H271" i="9"/>
  <c r="N271" i="9"/>
  <c r="I271" i="9"/>
  <c r="E271" i="9"/>
  <c r="F271" i="9"/>
  <c r="C271" i="9"/>
  <c r="G271" i="9"/>
  <c r="D271" i="9"/>
  <c r="A271" i="9"/>
  <c r="B279" i="9"/>
  <c r="V279" i="9"/>
  <c r="U279" i="9"/>
  <c r="M279" i="9"/>
  <c r="K279" i="9"/>
  <c r="AA279" i="9"/>
  <c r="AB279" i="9"/>
  <c r="W279" i="9"/>
  <c r="T279" i="9"/>
  <c r="S279" i="9"/>
  <c r="P279" i="9"/>
  <c r="Q279" i="9"/>
  <c r="R279" i="9"/>
  <c r="O279" i="9"/>
  <c r="J279" i="9"/>
  <c r="H279" i="9"/>
  <c r="I279" i="9"/>
  <c r="N279" i="9"/>
  <c r="E279" i="9"/>
  <c r="F279" i="9"/>
  <c r="C279" i="9"/>
  <c r="D279" i="9"/>
  <c r="G279" i="9"/>
  <c r="A279" i="9"/>
  <c r="V285" i="9"/>
  <c r="U285" i="9"/>
  <c r="B285" i="9"/>
  <c r="M285" i="9"/>
  <c r="K285" i="9"/>
  <c r="AA285" i="9"/>
  <c r="AB285" i="9"/>
  <c r="W285" i="9"/>
  <c r="T285" i="9"/>
  <c r="S285" i="9"/>
  <c r="P285" i="9"/>
  <c r="Q285" i="9"/>
  <c r="R285" i="9"/>
  <c r="J285" i="9"/>
  <c r="N285" i="9"/>
  <c r="H285" i="9"/>
  <c r="I285" i="9"/>
  <c r="O285" i="9"/>
  <c r="E285" i="9"/>
  <c r="F285" i="9"/>
  <c r="G285" i="9"/>
  <c r="C285" i="9"/>
  <c r="D285" i="9"/>
  <c r="A285" i="9"/>
  <c r="V293" i="9"/>
  <c r="U293" i="9"/>
  <c r="B293" i="9"/>
  <c r="M293" i="9"/>
  <c r="K293" i="9"/>
  <c r="AA293" i="9"/>
  <c r="AB293" i="9"/>
  <c r="W293" i="9"/>
  <c r="T293" i="9"/>
  <c r="S293" i="9"/>
  <c r="P293" i="9"/>
  <c r="Q293" i="9"/>
  <c r="R293" i="9"/>
  <c r="O293" i="9"/>
  <c r="J293" i="9"/>
  <c r="N293" i="9"/>
  <c r="H293" i="9"/>
  <c r="I293" i="9"/>
  <c r="E293" i="9"/>
  <c r="F293" i="9"/>
  <c r="G293" i="9"/>
  <c r="C293" i="9"/>
  <c r="D293" i="9"/>
  <c r="A293" i="9"/>
  <c r="V301" i="9"/>
  <c r="U301" i="9"/>
  <c r="B301" i="9"/>
  <c r="M301" i="9"/>
  <c r="K301" i="9"/>
  <c r="AA301" i="9"/>
  <c r="AB301" i="9"/>
  <c r="W301" i="9"/>
  <c r="T301" i="9"/>
  <c r="S301" i="9"/>
  <c r="P301" i="9"/>
  <c r="Q301" i="9"/>
  <c r="R301" i="9"/>
  <c r="J301" i="9"/>
  <c r="O301" i="9"/>
  <c r="N301" i="9"/>
  <c r="H301" i="9"/>
  <c r="I301" i="9"/>
  <c r="E301" i="9"/>
  <c r="F301" i="9"/>
  <c r="G301" i="9"/>
  <c r="C301" i="9"/>
  <c r="D301" i="9"/>
  <c r="A301" i="9"/>
  <c r="V309" i="9"/>
  <c r="U309" i="9"/>
  <c r="M309" i="9"/>
  <c r="B309" i="9"/>
  <c r="K309" i="9"/>
  <c r="AA309" i="9"/>
  <c r="AB309" i="9"/>
  <c r="W309" i="9"/>
  <c r="T309" i="9"/>
  <c r="S309" i="9"/>
  <c r="P309" i="9"/>
  <c r="Q309" i="9"/>
  <c r="R309" i="9"/>
  <c r="J309" i="9"/>
  <c r="N309" i="9"/>
  <c r="O309" i="9"/>
  <c r="H309" i="9"/>
  <c r="I309" i="9"/>
  <c r="E309" i="9"/>
  <c r="F309" i="9"/>
  <c r="G309" i="9"/>
  <c r="C309" i="9"/>
  <c r="D309" i="9"/>
  <c r="A309" i="9"/>
  <c r="V313" i="9"/>
  <c r="U313" i="9"/>
  <c r="B313" i="9"/>
  <c r="M313" i="9"/>
  <c r="K313" i="9"/>
  <c r="AB313" i="9"/>
  <c r="AA313" i="9"/>
  <c r="W313" i="9"/>
  <c r="T313" i="9"/>
  <c r="S313" i="9"/>
  <c r="P313" i="9"/>
  <c r="R313" i="9"/>
  <c r="Q313" i="9"/>
  <c r="O313" i="9"/>
  <c r="N313" i="9"/>
  <c r="J313" i="9"/>
  <c r="I313" i="9"/>
  <c r="F313" i="9"/>
  <c r="G313" i="9"/>
  <c r="H313" i="9"/>
  <c r="C313" i="9"/>
  <c r="E313" i="9"/>
  <c r="D313" i="9"/>
  <c r="A313" i="9"/>
  <c r="B319" i="9"/>
  <c r="V319" i="9"/>
  <c r="U319" i="9"/>
  <c r="M319" i="9"/>
  <c r="K319" i="9"/>
  <c r="AA319" i="9"/>
  <c r="AB319" i="9"/>
  <c r="W319" i="9"/>
  <c r="T319" i="9"/>
  <c r="S319" i="9"/>
  <c r="P319" i="9"/>
  <c r="Q319" i="9"/>
  <c r="R319" i="9"/>
  <c r="O319" i="9"/>
  <c r="J319" i="9"/>
  <c r="N319" i="9"/>
  <c r="H319" i="9"/>
  <c r="I319" i="9"/>
  <c r="E319" i="9"/>
  <c r="F319" i="9"/>
  <c r="G319" i="9"/>
  <c r="C319" i="9"/>
  <c r="D319" i="9"/>
  <c r="A319" i="9"/>
  <c r="B327" i="9"/>
  <c r="V327" i="9"/>
  <c r="U327" i="9"/>
  <c r="M327" i="9"/>
  <c r="K327" i="9"/>
  <c r="AA327" i="9"/>
  <c r="W327" i="9"/>
  <c r="AB327" i="9"/>
  <c r="T327" i="9"/>
  <c r="S327" i="9"/>
  <c r="P327" i="9"/>
  <c r="Q327" i="9"/>
  <c r="R327" i="9"/>
  <c r="O327" i="9"/>
  <c r="J327" i="9"/>
  <c r="N327" i="9"/>
  <c r="H327" i="9"/>
  <c r="I327" i="9"/>
  <c r="E327" i="9"/>
  <c r="F327" i="9"/>
  <c r="G327" i="9"/>
  <c r="C327" i="9"/>
  <c r="D327" i="9"/>
  <c r="A327" i="9"/>
  <c r="B335" i="9"/>
  <c r="V335" i="9"/>
  <c r="U335" i="9"/>
  <c r="M335" i="9"/>
  <c r="K335" i="9"/>
  <c r="AA335" i="9"/>
  <c r="W335" i="9"/>
  <c r="AB335" i="9"/>
  <c r="T335" i="9"/>
  <c r="S335" i="9"/>
  <c r="P335" i="9"/>
  <c r="Q335" i="9"/>
  <c r="R335" i="9"/>
  <c r="O335" i="9"/>
  <c r="J335" i="9"/>
  <c r="H335" i="9"/>
  <c r="N335" i="9"/>
  <c r="I335" i="9"/>
  <c r="E335" i="9"/>
  <c r="F335" i="9"/>
  <c r="C335" i="9"/>
  <c r="G335" i="9"/>
  <c r="D335" i="9"/>
  <c r="A335" i="9"/>
  <c r="B343" i="9"/>
  <c r="V343" i="9"/>
  <c r="U343" i="9"/>
  <c r="M343" i="9"/>
  <c r="K343" i="9"/>
  <c r="AA343" i="9"/>
  <c r="AB343" i="9"/>
  <c r="W343" i="9"/>
  <c r="T343" i="9"/>
  <c r="S343" i="9"/>
  <c r="P343" i="9"/>
  <c r="Q343" i="9"/>
  <c r="R343" i="9"/>
  <c r="O343" i="9"/>
  <c r="J343" i="9"/>
  <c r="H343" i="9"/>
  <c r="I343" i="9"/>
  <c r="N343" i="9"/>
  <c r="E343" i="9"/>
  <c r="F343" i="9"/>
  <c r="C343" i="9"/>
  <c r="D343" i="9"/>
  <c r="G343" i="9"/>
  <c r="A343" i="9"/>
  <c r="B351" i="9"/>
  <c r="V351" i="9"/>
  <c r="U351" i="9"/>
  <c r="M351" i="9"/>
  <c r="K351" i="9"/>
  <c r="AA351" i="9"/>
  <c r="AB351" i="9"/>
  <c r="W351" i="9"/>
  <c r="T351" i="9"/>
  <c r="S351" i="9"/>
  <c r="P351" i="9"/>
  <c r="Q351" i="9"/>
  <c r="R351" i="9"/>
  <c r="O351" i="9"/>
  <c r="J351" i="9"/>
  <c r="H351" i="9"/>
  <c r="I351" i="9"/>
  <c r="N351" i="9"/>
  <c r="E351" i="9"/>
  <c r="F351" i="9"/>
  <c r="C351" i="9"/>
  <c r="D351" i="9"/>
  <c r="A351" i="9"/>
  <c r="G351" i="9"/>
  <c r="B359" i="9"/>
  <c r="V359" i="9"/>
  <c r="U359" i="9"/>
  <c r="M359" i="9"/>
  <c r="K359" i="9"/>
  <c r="AA359" i="9"/>
  <c r="AB359" i="9"/>
  <c r="W359" i="9"/>
  <c r="T359" i="9"/>
  <c r="S359" i="9"/>
  <c r="P359" i="9"/>
  <c r="Q359" i="9"/>
  <c r="R359" i="9"/>
  <c r="O359" i="9"/>
  <c r="J359" i="9"/>
  <c r="N359" i="9"/>
  <c r="H359" i="9"/>
  <c r="I359" i="9"/>
  <c r="E359" i="9"/>
  <c r="F359" i="9"/>
  <c r="C359" i="9"/>
  <c r="D359" i="9"/>
  <c r="G359" i="9"/>
  <c r="A359" i="9"/>
  <c r="B367" i="9"/>
  <c r="V367" i="9"/>
  <c r="U367" i="9"/>
  <c r="M367" i="9"/>
  <c r="K367" i="9"/>
  <c r="AA367" i="9"/>
  <c r="AB367" i="9"/>
  <c r="W367" i="9"/>
  <c r="T367" i="9"/>
  <c r="S367" i="9"/>
  <c r="P367" i="9"/>
  <c r="Q367" i="9"/>
  <c r="R367" i="9"/>
  <c r="J367" i="9"/>
  <c r="O367" i="9"/>
  <c r="N367" i="9"/>
  <c r="H367" i="9"/>
  <c r="I367" i="9"/>
  <c r="E367" i="9"/>
  <c r="F367" i="9"/>
  <c r="G367" i="9"/>
  <c r="C367" i="9"/>
  <c r="D367" i="9"/>
  <c r="A367" i="9"/>
  <c r="B375" i="9"/>
  <c r="V375" i="9"/>
  <c r="U375" i="9"/>
  <c r="M375" i="9"/>
  <c r="K375" i="9"/>
  <c r="AA375" i="9"/>
  <c r="AB375" i="9"/>
  <c r="W375" i="9"/>
  <c r="T375" i="9"/>
  <c r="S375" i="9"/>
  <c r="P375" i="9"/>
  <c r="Q375" i="9"/>
  <c r="R375" i="9"/>
  <c r="J375" i="9"/>
  <c r="O375" i="9"/>
  <c r="N375" i="9"/>
  <c r="H375" i="9"/>
  <c r="I375" i="9"/>
  <c r="E375" i="9"/>
  <c r="F375" i="9"/>
  <c r="G375" i="9"/>
  <c r="C375" i="9"/>
  <c r="D375" i="9"/>
  <c r="A375" i="9"/>
  <c r="B383" i="9"/>
  <c r="V383" i="9"/>
  <c r="U383" i="9"/>
  <c r="M383" i="9"/>
  <c r="K383" i="9"/>
  <c r="AA383" i="9"/>
  <c r="AB383" i="9"/>
  <c r="W383" i="9"/>
  <c r="T383" i="9"/>
  <c r="S383" i="9"/>
  <c r="P383" i="9"/>
  <c r="Q383" i="9"/>
  <c r="R383" i="9"/>
  <c r="J383" i="9"/>
  <c r="O383" i="9"/>
  <c r="N383" i="9"/>
  <c r="H383" i="9"/>
  <c r="I383" i="9"/>
  <c r="E383" i="9"/>
  <c r="F383" i="9"/>
  <c r="G383" i="9"/>
  <c r="C383" i="9"/>
  <c r="D383" i="9"/>
  <c r="A383" i="9"/>
  <c r="B391" i="9"/>
  <c r="V391" i="9"/>
  <c r="U391" i="9"/>
  <c r="M391" i="9"/>
  <c r="K391" i="9"/>
  <c r="AA391" i="9"/>
  <c r="W391" i="9"/>
  <c r="AB391" i="9"/>
  <c r="T391" i="9"/>
  <c r="S391" i="9"/>
  <c r="P391" i="9"/>
  <c r="Q391" i="9"/>
  <c r="R391" i="9"/>
  <c r="J391" i="9"/>
  <c r="O391" i="9"/>
  <c r="N391" i="9"/>
  <c r="H391" i="9"/>
  <c r="I391" i="9"/>
  <c r="E391" i="9"/>
  <c r="F391" i="9"/>
  <c r="G391" i="9"/>
  <c r="C391" i="9"/>
  <c r="D391" i="9"/>
  <c r="A391" i="9"/>
  <c r="B399" i="9"/>
  <c r="V399" i="9"/>
  <c r="U399" i="9"/>
  <c r="M399" i="9"/>
  <c r="K399" i="9"/>
  <c r="AA399" i="9"/>
  <c r="W399" i="9"/>
  <c r="AB399" i="9"/>
  <c r="T399" i="9"/>
  <c r="S399" i="9"/>
  <c r="P399" i="9"/>
  <c r="Q399" i="9"/>
  <c r="R399" i="9"/>
  <c r="J399" i="9"/>
  <c r="O399" i="9"/>
  <c r="H399" i="9"/>
  <c r="N399" i="9"/>
  <c r="I399" i="9"/>
  <c r="E399" i="9"/>
  <c r="F399" i="9"/>
  <c r="C399" i="9"/>
  <c r="G399" i="9"/>
  <c r="D399" i="9"/>
  <c r="A399" i="9"/>
  <c r="B407" i="9"/>
  <c r="V407" i="9"/>
  <c r="U407" i="9"/>
  <c r="M407" i="9"/>
  <c r="K407" i="9"/>
  <c r="AA407" i="9"/>
  <c r="AB407" i="9"/>
  <c r="W407" i="9"/>
  <c r="T407" i="9"/>
  <c r="S407" i="9"/>
  <c r="P407" i="9"/>
  <c r="Q407" i="9"/>
  <c r="R407" i="9"/>
  <c r="J407" i="9"/>
  <c r="O407" i="9"/>
  <c r="H407" i="9"/>
  <c r="I407" i="9"/>
  <c r="N407" i="9"/>
  <c r="E407" i="9"/>
  <c r="F407" i="9"/>
  <c r="C407" i="9"/>
  <c r="D407" i="9"/>
  <c r="G407" i="9"/>
  <c r="A407" i="9"/>
  <c r="B415" i="9"/>
  <c r="V415" i="9"/>
  <c r="U415" i="9"/>
  <c r="M415" i="9"/>
  <c r="K415" i="9"/>
  <c r="AA415" i="9"/>
  <c r="AB415" i="9"/>
  <c r="W415" i="9"/>
  <c r="T415" i="9"/>
  <c r="S415" i="9"/>
  <c r="P415" i="9"/>
  <c r="Q415" i="9"/>
  <c r="R415" i="9"/>
  <c r="J415" i="9"/>
  <c r="O415" i="9"/>
  <c r="H415" i="9"/>
  <c r="I415" i="9"/>
  <c r="N415" i="9"/>
  <c r="E415" i="9"/>
  <c r="F415" i="9"/>
  <c r="C415" i="9"/>
  <c r="D415" i="9"/>
  <c r="G415" i="9"/>
  <c r="A415" i="9"/>
  <c r="B423" i="9"/>
  <c r="V423" i="9"/>
  <c r="U423" i="9"/>
  <c r="M423" i="9"/>
  <c r="K423" i="9"/>
  <c r="AA423" i="9"/>
  <c r="AB423" i="9"/>
  <c r="W423" i="9"/>
  <c r="T423" i="9"/>
  <c r="S423" i="9"/>
  <c r="P423" i="9"/>
  <c r="Q423" i="9"/>
  <c r="R423" i="9"/>
  <c r="J423" i="9"/>
  <c r="O423" i="9"/>
  <c r="N423" i="9"/>
  <c r="H423" i="9"/>
  <c r="I423" i="9"/>
  <c r="E423" i="9"/>
  <c r="F423" i="9"/>
  <c r="C423" i="9"/>
  <c r="D423" i="9"/>
  <c r="G423" i="9"/>
  <c r="A423" i="9"/>
  <c r="V427" i="9"/>
  <c r="U427" i="9"/>
  <c r="B427" i="9"/>
  <c r="M427" i="9"/>
  <c r="K427" i="9"/>
  <c r="AA427" i="9"/>
  <c r="AB427" i="9"/>
  <c r="W427" i="9"/>
  <c r="T427" i="9"/>
  <c r="S427" i="9"/>
  <c r="R427" i="9"/>
  <c r="Q427" i="9"/>
  <c r="P427" i="9"/>
  <c r="J427" i="9"/>
  <c r="N427" i="9"/>
  <c r="O427" i="9"/>
  <c r="H427" i="9"/>
  <c r="I427" i="9"/>
  <c r="E427" i="9"/>
  <c r="F427" i="9"/>
  <c r="G427" i="9"/>
  <c r="D427" i="9"/>
  <c r="C427" i="9"/>
  <c r="A427" i="9"/>
  <c r="V435" i="9"/>
  <c r="U435" i="9"/>
  <c r="B435" i="9"/>
  <c r="M435" i="9"/>
  <c r="K435" i="9"/>
  <c r="AA435" i="9"/>
  <c r="AB435" i="9"/>
  <c r="W435" i="9"/>
  <c r="T435" i="9"/>
  <c r="S435" i="9"/>
  <c r="R435" i="9"/>
  <c r="Q435" i="9"/>
  <c r="P435" i="9"/>
  <c r="J435" i="9"/>
  <c r="N435" i="9"/>
  <c r="O435" i="9"/>
  <c r="H435" i="9"/>
  <c r="I435" i="9"/>
  <c r="E435" i="9"/>
  <c r="F435" i="9"/>
  <c r="G435" i="9"/>
  <c r="D435" i="9"/>
  <c r="C435" i="9"/>
  <c r="A435" i="9"/>
  <c r="V443" i="9"/>
  <c r="U443" i="9"/>
  <c r="B443" i="9"/>
  <c r="M443" i="9"/>
  <c r="K443" i="9"/>
  <c r="AA443" i="9"/>
  <c r="AB443" i="9"/>
  <c r="W443" i="9"/>
  <c r="T443" i="9"/>
  <c r="S443" i="9"/>
  <c r="R443" i="9"/>
  <c r="Q443" i="9"/>
  <c r="J443" i="9"/>
  <c r="N443" i="9"/>
  <c r="O443" i="9"/>
  <c r="H443" i="9"/>
  <c r="I443" i="9"/>
  <c r="P443" i="9"/>
  <c r="E443" i="9"/>
  <c r="F443" i="9"/>
  <c r="G443" i="9"/>
  <c r="D443" i="9"/>
  <c r="C443" i="9"/>
  <c r="A443" i="9"/>
  <c r="V451" i="9"/>
  <c r="U451" i="9"/>
  <c r="B451" i="9"/>
  <c r="M451" i="9"/>
  <c r="K451" i="9"/>
  <c r="AA451" i="9"/>
  <c r="AB451" i="9"/>
  <c r="W451" i="9"/>
  <c r="T451" i="9"/>
  <c r="S451" i="9"/>
  <c r="R451" i="9"/>
  <c r="Q451" i="9"/>
  <c r="P451" i="9"/>
  <c r="J451" i="9"/>
  <c r="N451" i="9"/>
  <c r="O451" i="9"/>
  <c r="H451" i="9"/>
  <c r="I451" i="9"/>
  <c r="E451" i="9"/>
  <c r="F451" i="9"/>
  <c r="G451" i="9"/>
  <c r="D451" i="9"/>
  <c r="C451" i="9"/>
  <c r="A451" i="9"/>
  <c r="V459" i="9"/>
  <c r="U459" i="9"/>
  <c r="B459" i="9"/>
  <c r="M459" i="9"/>
  <c r="K459" i="9"/>
  <c r="AA459" i="9"/>
  <c r="AB459" i="9"/>
  <c r="W459" i="9"/>
  <c r="T459" i="9"/>
  <c r="S459" i="9"/>
  <c r="R459" i="9"/>
  <c r="Q459" i="9"/>
  <c r="P459" i="9"/>
  <c r="J459" i="9"/>
  <c r="N459" i="9"/>
  <c r="O459" i="9"/>
  <c r="H459" i="9"/>
  <c r="I459" i="9"/>
  <c r="E459" i="9"/>
  <c r="F459" i="9"/>
  <c r="G459" i="9"/>
  <c r="D459" i="9"/>
  <c r="C459" i="9"/>
  <c r="A459" i="9"/>
  <c r="V465" i="9"/>
  <c r="U465" i="9"/>
  <c r="B465" i="9"/>
  <c r="K465" i="9"/>
  <c r="M465" i="9"/>
  <c r="AB465" i="9"/>
  <c r="AA465" i="9"/>
  <c r="W465" i="9"/>
  <c r="T465" i="9"/>
  <c r="S465" i="9"/>
  <c r="P465" i="9"/>
  <c r="R465" i="9"/>
  <c r="Q465" i="9"/>
  <c r="N465" i="9"/>
  <c r="O465" i="9"/>
  <c r="J465" i="9"/>
  <c r="I465" i="9"/>
  <c r="F465" i="9"/>
  <c r="G465" i="9"/>
  <c r="H465" i="9"/>
  <c r="E465" i="9"/>
  <c r="C465" i="9"/>
  <c r="A465" i="9"/>
  <c r="D465" i="9"/>
  <c r="B471" i="9"/>
  <c r="V471" i="9"/>
  <c r="U471" i="9"/>
  <c r="M471" i="9"/>
  <c r="K471" i="9"/>
  <c r="AA471" i="9"/>
  <c r="AB471" i="9"/>
  <c r="W471" i="9"/>
  <c r="T471" i="9"/>
  <c r="S471" i="9"/>
  <c r="P471" i="9"/>
  <c r="Q471" i="9"/>
  <c r="R471" i="9"/>
  <c r="J471" i="9"/>
  <c r="O471" i="9"/>
  <c r="H471" i="9"/>
  <c r="I471" i="9"/>
  <c r="N471" i="9"/>
  <c r="E471" i="9"/>
  <c r="F471" i="9"/>
  <c r="C471" i="9"/>
  <c r="D471" i="9"/>
  <c r="G471" i="9"/>
  <c r="A471" i="9"/>
  <c r="V477" i="9"/>
  <c r="U477" i="9"/>
  <c r="B477" i="9"/>
  <c r="M477" i="9"/>
  <c r="K477" i="9"/>
  <c r="AA477" i="9"/>
  <c r="AB477" i="9"/>
  <c r="W477" i="9"/>
  <c r="T477" i="9"/>
  <c r="S477" i="9"/>
  <c r="P477" i="9"/>
  <c r="Q477" i="9"/>
  <c r="R477" i="9"/>
  <c r="J477" i="9"/>
  <c r="N477" i="9"/>
  <c r="O477" i="9"/>
  <c r="H477" i="9"/>
  <c r="I477" i="9"/>
  <c r="E477" i="9"/>
  <c r="G477" i="9"/>
  <c r="C477" i="9"/>
  <c r="D477" i="9"/>
  <c r="F477" i="9"/>
  <c r="A477" i="9"/>
  <c r="V483" i="9"/>
  <c r="U483" i="9"/>
  <c r="B483" i="9"/>
  <c r="M483" i="9"/>
  <c r="K483" i="9"/>
  <c r="AA483" i="9"/>
  <c r="AB483" i="9"/>
  <c r="W483" i="9"/>
  <c r="T483" i="9"/>
  <c r="S483" i="9"/>
  <c r="R483" i="9"/>
  <c r="Q483" i="9"/>
  <c r="P483" i="9"/>
  <c r="J483" i="9"/>
  <c r="N483" i="9"/>
  <c r="O483" i="9"/>
  <c r="H483" i="9"/>
  <c r="I483" i="9"/>
  <c r="E483" i="9"/>
  <c r="F483" i="9"/>
  <c r="G483" i="9"/>
  <c r="D483" i="9"/>
  <c r="C483" i="9"/>
  <c r="A483" i="9"/>
  <c r="V491" i="9"/>
  <c r="U491" i="9"/>
  <c r="B491" i="9"/>
  <c r="M491" i="9"/>
  <c r="K491" i="9"/>
  <c r="AA491" i="9"/>
  <c r="AB491" i="9"/>
  <c r="W491" i="9"/>
  <c r="T491" i="9"/>
  <c r="S491" i="9"/>
  <c r="R491" i="9"/>
  <c r="Q491" i="9"/>
  <c r="P491" i="9"/>
  <c r="J491" i="9"/>
  <c r="N491" i="9"/>
  <c r="O491" i="9"/>
  <c r="H491" i="9"/>
  <c r="I491" i="9"/>
  <c r="E491" i="9"/>
  <c r="F491" i="9"/>
  <c r="G491" i="9"/>
  <c r="D491" i="9"/>
  <c r="C491" i="9"/>
  <c r="A491" i="9"/>
  <c r="V497" i="9"/>
  <c r="U497" i="9"/>
  <c r="B497" i="9"/>
  <c r="K497" i="9"/>
  <c r="M497" i="9"/>
  <c r="AB497" i="9"/>
  <c r="AA497" i="9"/>
  <c r="W497" i="9"/>
  <c r="T497" i="9"/>
  <c r="S497" i="9"/>
  <c r="P497" i="9"/>
  <c r="R497" i="9"/>
  <c r="Q497" i="9"/>
  <c r="N497" i="9"/>
  <c r="O497" i="9"/>
  <c r="J497" i="9"/>
  <c r="I497" i="9"/>
  <c r="F497" i="9"/>
  <c r="G497" i="9"/>
  <c r="H497" i="9"/>
  <c r="E497" i="9"/>
  <c r="C497" i="9"/>
  <c r="D497" i="9"/>
  <c r="A497" i="9"/>
  <c r="B503" i="9"/>
  <c r="V503" i="9"/>
  <c r="U503" i="9"/>
  <c r="M503" i="9"/>
  <c r="K503" i="9"/>
  <c r="AA503" i="9"/>
  <c r="AB503" i="9"/>
  <c r="W503" i="9"/>
  <c r="T503" i="9"/>
  <c r="S503" i="9"/>
  <c r="P503" i="9"/>
  <c r="Q503" i="9"/>
  <c r="R503" i="9"/>
  <c r="J503" i="9"/>
  <c r="O503" i="9"/>
  <c r="N503" i="9"/>
  <c r="H503" i="9"/>
  <c r="I503" i="9"/>
  <c r="E503" i="9"/>
  <c r="F503" i="9"/>
  <c r="G503" i="9"/>
  <c r="C503" i="9"/>
  <c r="D503" i="9"/>
  <c r="A503" i="9"/>
  <c r="V509" i="9"/>
  <c r="U509" i="9"/>
  <c r="B509" i="9"/>
  <c r="K509" i="9"/>
  <c r="M509" i="9"/>
  <c r="AA509" i="9"/>
  <c r="AB509" i="9"/>
  <c r="W509" i="9"/>
  <c r="T509" i="9"/>
  <c r="S509" i="9"/>
  <c r="P509" i="9"/>
  <c r="Q509" i="9"/>
  <c r="R509" i="9"/>
  <c r="J509" i="9"/>
  <c r="N509" i="9"/>
  <c r="O509" i="9"/>
  <c r="H509" i="9"/>
  <c r="I509" i="9"/>
  <c r="E509" i="9"/>
  <c r="G509" i="9"/>
  <c r="C509" i="9"/>
  <c r="D509" i="9"/>
  <c r="F509" i="9"/>
  <c r="A509" i="9"/>
  <c r="V517" i="9"/>
  <c r="U517" i="9"/>
  <c r="B517" i="9"/>
  <c r="M517" i="9"/>
  <c r="K517" i="9"/>
  <c r="AB517" i="9"/>
  <c r="W517" i="9"/>
  <c r="AA517" i="9"/>
  <c r="T517" i="9"/>
  <c r="S517" i="9"/>
  <c r="P517" i="9"/>
  <c r="Q517" i="9"/>
  <c r="R517" i="9"/>
  <c r="J517" i="9"/>
  <c r="N517" i="9"/>
  <c r="O517" i="9"/>
  <c r="H517" i="9"/>
  <c r="I517" i="9"/>
  <c r="E517" i="9"/>
  <c r="G517" i="9"/>
  <c r="F517" i="9"/>
  <c r="C517" i="9"/>
  <c r="D517" i="9"/>
  <c r="A517" i="9"/>
  <c r="V525" i="9"/>
  <c r="U525" i="9"/>
  <c r="B525" i="9"/>
  <c r="M525" i="9"/>
  <c r="K525" i="9"/>
  <c r="AB525" i="9"/>
  <c r="W525" i="9"/>
  <c r="AA525" i="9"/>
  <c r="T525" i="9"/>
  <c r="S525" i="9"/>
  <c r="P525" i="9"/>
  <c r="Q525" i="9"/>
  <c r="R525" i="9"/>
  <c r="J525" i="9"/>
  <c r="N525" i="9"/>
  <c r="O525" i="9"/>
  <c r="H525" i="9"/>
  <c r="I525" i="9"/>
  <c r="E525" i="9"/>
  <c r="G525" i="9"/>
  <c r="C525" i="9"/>
  <c r="F525" i="9"/>
  <c r="D525" i="9"/>
  <c r="A525" i="9"/>
  <c r="V531" i="9"/>
  <c r="U531" i="9"/>
  <c r="B531" i="9"/>
  <c r="M531" i="9"/>
  <c r="K531" i="9"/>
  <c r="AB531" i="9"/>
  <c r="W531" i="9"/>
  <c r="AA531" i="9"/>
  <c r="T531" i="9"/>
  <c r="S531" i="9"/>
  <c r="R531" i="9"/>
  <c r="Q531" i="9"/>
  <c r="P531" i="9"/>
  <c r="J531" i="9"/>
  <c r="N531" i="9"/>
  <c r="O531" i="9"/>
  <c r="H531" i="9"/>
  <c r="I531" i="9"/>
  <c r="E531" i="9"/>
  <c r="F531" i="9"/>
  <c r="G531" i="9"/>
  <c r="D531" i="9"/>
  <c r="C531" i="9"/>
  <c r="A531" i="9"/>
  <c r="V537" i="9"/>
  <c r="U537" i="9"/>
  <c r="B537" i="9"/>
  <c r="K537" i="9"/>
  <c r="M537" i="9"/>
  <c r="AB537" i="9"/>
  <c r="AA537" i="9"/>
  <c r="W537" i="9"/>
  <c r="S537" i="9"/>
  <c r="T537" i="9"/>
  <c r="P537" i="9"/>
  <c r="R537" i="9"/>
  <c r="Q537" i="9"/>
  <c r="N537" i="9"/>
  <c r="O537" i="9"/>
  <c r="J537" i="9"/>
  <c r="I537" i="9"/>
  <c r="F537" i="9"/>
  <c r="G537" i="9"/>
  <c r="H537" i="9"/>
  <c r="C537" i="9"/>
  <c r="E537" i="9"/>
  <c r="A537" i="9"/>
  <c r="D537" i="9"/>
  <c r="B543" i="9"/>
  <c r="V543" i="9"/>
  <c r="U543" i="9"/>
  <c r="M543" i="9"/>
  <c r="K543" i="9"/>
  <c r="AB543" i="9"/>
  <c r="W543" i="9"/>
  <c r="AA543" i="9"/>
  <c r="T543" i="9"/>
  <c r="S543" i="9"/>
  <c r="P543" i="9"/>
  <c r="Q543" i="9"/>
  <c r="R543" i="9"/>
  <c r="J543" i="9"/>
  <c r="O543" i="9"/>
  <c r="H543" i="9"/>
  <c r="I543" i="9"/>
  <c r="N543" i="9"/>
  <c r="E543" i="9"/>
  <c r="F543" i="9"/>
  <c r="C543" i="9"/>
  <c r="D543" i="9"/>
  <c r="A543" i="9"/>
  <c r="G543" i="9"/>
  <c r="V549" i="9"/>
  <c r="U549" i="9"/>
  <c r="B549" i="9"/>
  <c r="M549" i="9"/>
  <c r="K549" i="9"/>
  <c r="AB549" i="9"/>
  <c r="W549" i="9"/>
  <c r="AA549" i="9"/>
  <c r="T549" i="9"/>
  <c r="S549" i="9"/>
  <c r="P549" i="9"/>
  <c r="Q549" i="9"/>
  <c r="R549" i="9"/>
  <c r="J549" i="9"/>
  <c r="N549" i="9"/>
  <c r="O549" i="9"/>
  <c r="H549" i="9"/>
  <c r="I549" i="9"/>
  <c r="E549" i="9"/>
  <c r="G549" i="9"/>
  <c r="F549" i="9"/>
  <c r="C549" i="9"/>
  <c r="D549" i="9"/>
  <c r="A549" i="9"/>
  <c r="V555" i="9"/>
  <c r="U555" i="9"/>
  <c r="M555" i="9"/>
  <c r="K555" i="9"/>
  <c r="B555" i="9"/>
  <c r="AB555" i="9"/>
  <c r="W555" i="9"/>
  <c r="AA555" i="9"/>
  <c r="T555" i="9"/>
  <c r="S555" i="9"/>
  <c r="R555" i="9"/>
  <c r="Q555" i="9"/>
  <c r="P555" i="9"/>
  <c r="J555" i="9"/>
  <c r="N555" i="9"/>
  <c r="O555" i="9"/>
  <c r="H555" i="9"/>
  <c r="I555" i="9"/>
  <c r="E555" i="9"/>
  <c r="F555" i="9"/>
  <c r="G555" i="9"/>
  <c r="D555" i="9"/>
  <c r="C555" i="9"/>
  <c r="A555" i="9"/>
  <c r="V561" i="9"/>
  <c r="U561" i="9"/>
  <c r="B561" i="9"/>
  <c r="K561" i="9"/>
  <c r="M561" i="9"/>
  <c r="AB561" i="9"/>
  <c r="AA561" i="9"/>
  <c r="W561" i="9"/>
  <c r="T561" i="9"/>
  <c r="S561" i="9"/>
  <c r="P561" i="9"/>
  <c r="R561" i="9"/>
  <c r="Q561" i="9"/>
  <c r="N561" i="9"/>
  <c r="O561" i="9"/>
  <c r="J561" i="9"/>
  <c r="I561" i="9"/>
  <c r="F561" i="9"/>
  <c r="G561" i="9"/>
  <c r="H561" i="9"/>
  <c r="E561" i="9"/>
  <c r="C561" i="9"/>
  <c r="D561" i="9"/>
  <c r="A561" i="9"/>
  <c r="B567" i="9"/>
  <c r="V567" i="9"/>
  <c r="U567" i="9"/>
  <c r="M567" i="9"/>
  <c r="K567" i="9"/>
  <c r="AB567" i="9"/>
  <c r="W567" i="9"/>
  <c r="AA567" i="9"/>
  <c r="T567" i="9"/>
  <c r="S567" i="9"/>
  <c r="P567" i="9"/>
  <c r="Q567" i="9"/>
  <c r="R567" i="9"/>
  <c r="J567" i="9"/>
  <c r="O567" i="9"/>
  <c r="N567" i="9"/>
  <c r="H567" i="9"/>
  <c r="I567" i="9"/>
  <c r="E567" i="9"/>
  <c r="F567" i="9"/>
  <c r="G567" i="9"/>
  <c r="C567" i="9"/>
  <c r="D567" i="9"/>
  <c r="A567" i="9"/>
  <c r="V571" i="9"/>
  <c r="U571" i="9"/>
  <c r="B571" i="9"/>
  <c r="M571" i="9"/>
  <c r="K571" i="9"/>
  <c r="AB571" i="9"/>
  <c r="W571" i="9"/>
  <c r="AA571" i="9"/>
  <c r="T571" i="9"/>
  <c r="S571" i="9"/>
  <c r="R571" i="9"/>
  <c r="Q571" i="9"/>
  <c r="J571" i="9"/>
  <c r="P571" i="9"/>
  <c r="N571" i="9"/>
  <c r="O571" i="9"/>
  <c r="H571" i="9"/>
  <c r="I571" i="9"/>
  <c r="E571" i="9"/>
  <c r="F571" i="9"/>
  <c r="G571" i="9"/>
  <c r="D571" i="9"/>
  <c r="C571" i="9"/>
  <c r="A571" i="9"/>
  <c r="B575" i="9"/>
  <c r="V575" i="9"/>
  <c r="U575" i="9"/>
  <c r="M575" i="9"/>
  <c r="K575" i="9"/>
  <c r="AB575" i="9"/>
  <c r="W575" i="9"/>
  <c r="T575" i="9"/>
  <c r="AA575" i="9"/>
  <c r="S575" i="9"/>
  <c r="P575" i="9"/>
  <c r="Q575" i="9"/>
  <c r="R575" i="9"/>
  <c r="J575" i="9"/>
  <c r="O575" i="9"/>
  <c r="N575" i="9"/>
  <c r="H575" i="9"/>
  <c r="I575" i="9"/>
  <c r="E575" i="9"/>
  <c r="F575" i="9"/>
  <c r="G575" i="9"/>
  <c r="C575" i="9"/>
  <c r="D575" i="9"/>
  <c r="A575" i="9"/>
  <c r="V581" i="9"/>
  <c r="U581" i="9"/>
  <c r="B581" i="9"/>
  <c r="M581" i="9"/>
  <c r="K581" i="9"/>
  <c r="AB581" i="9"/>
  <c r="W581" i="9"/>
  <c r="AA581" i="9"/>
  <c r="T581" i="9"/>
  <c r="S581" i="9"/>
  <c r="P581" i="9"/>
  <c r="Q581" i="9"/>
  <c r="R581" i="9"/>
  <c r="J581" i="9"/>
  <c r="N581" i="9"/>
  <c r="O581" i="9"/>
  <c r="H581" i="9"/>
  <c r="I581" i="9"/>
  <c r="E581" i="9"/>
  <c r="G581" i="9"/>
  <c r="F581" i="9"/>
  <c r="C581" i="9"/>
  <c r="D581" i="9"/>
  <c r="A581" i="9"/>
  <c r="V589" i="9"/>
  <c r="U589" i="9"/>
  <c r="B589" i="9"/>
  <c r="M589" i="9"/>
  <c r="K589" i="9"/>
  <c r="AB589" i="9"/>
  <c r="W589" i="9"/>
  <c r="AA589" i="9"/>
  <c r="T589" i="9"/>
  <c r="S589" i="9"/>
  <c r="P589" i="9"/>
  <c r="Q589" i="9"/>
  <c r="R589" i="9"/>
  <c r="J589" i="9"/>
  <c r="N589" i="9"/>
  <c r="O589" i="9"/>
  <c r="H589" i="9"/>
  <c r="I589" i="9"/>
  <c r="E589" i="9"/>
  <c r="G589" i="9"/>
  <c r="C589" i="9"/>
  <c r="F589" i="9"/>
  <c r="D589" i="9"/>
  <c r="A589" i="9"/>
  <c r="V595" i="9"/>
  <c r="U595" i="9"/>
  <c r="B595" i="9"/>
  <c r="M595" i="9"/>
  <c r="K595" i="9"/>
  <c r="AB595" i="9"/>
  <c r="W595" i="9"/>
  <c r="AA595" i="9"/>
  <c r="T595" i="9"/>
  <c r="S595" i="9"/>
  <c r="R595" i="9"/>
  <c r="Q595" i="9"/>
  <c r="P595" i="9"/>
  <c r="J595" i="9"/>
  <c r="N595" i="9"/>
  <c r="O595" i="9"/>
  <c r="H595" i="9"/>
  <c r="I595" i="9"/>
  <c r="E595" i="9"/>
  <c r="F595" i="9"/>
  <c r="G595" i="9"/>
  <c r="D595" i="9"/>
  <c r="C595" i="9"/>
  <c r="A595" i="9"/>
  <c r="V601" i="9"/>
  <c r="U601" i="9"/>
  <c r="B601" i="9"/>
  <c r="K601" i="9"/>
  <c r="M601" i="9"/>
  <c r="AB601" i="9"/>
  <c r="AA601" i="9"/>
  <c r="W601" i="9"/>
  <c r="S601" i="9"/>
  <c r="T601" i="9"/>
  <c r="P601" i="9"/>
  <c r="R601" i="9"/>
  <c r="Q601" i="9"/>
  <c r="N601" i="9"/>
  <c r="O601" i="9"/>
  <c r="J601" i="9"/>
  <c r="I601" i="9"/>
  <c r="F601" i="9"/>
  <c r="G601" i="9"/>
  <c r="H601" i="9"/>
  <c r="C601" i="9"/>
  <c r="E601" i="9"/>
  <c r="A601" i="9"/>
  <c r="D601" i="9"/>
  <c r="B607" i="9"/>
  <c r="V607" i="9"/>
  <c r="U607" i="9"/>
  <c r="M607" i="9"/>
  <c r="K607" i="9"/>
  <c r="AB607" i="9"/>
  <c r="W607" i="9"/>
  <c r="AA607" i="9"/>
  <c r="T607" i="9"/>
  <c r="S607" i="9"/>
  <c r="P607" i="9"/>
  <c r="Q607" i="9"/>
  <c r="R607" i="9"/>
  <c r="J607" i="9"/>
  <c r="O607" i="9"/>
  <c r="H607" i="9"/>
  <c r="I607" i="9"/>
  <c r="N607" i="9"/>
  <c r="E607" i="9"/>
  <c r="F607" i="9"/>
  <c r="C607" i="9"/>
  <c r="D607" i="9"/>
  <c r="A607" i="9"/>
  <c r="G607" i="9"/>
  <c r="V613" i="9"/>
  <c r="U613" i="9"/>
  <c r="B613" i="9"/>
  <c r="M613" i="9"/>
  <c r="K613" i="9"/>
  <c r="AB613" i="9"/>
  <c r="W613" i="9"/>
  <c r="AA613" i="9"/>
  <c r="T613" i="9"/>
  <c r="S613" i="9"/>
  <c r="P613" i="9"/>
  <c r="Q613" i="9"/>
  <c r="R613" i="9"/>
  <c r="J613" i="9"/>
  <c r="N613" i="9"/>
  <c r="O613" i="9"/>
  <c r="H613" i="9"/>
  <c r="I613" i="9"/>
  <c r="E613" i="9"/>
  <c r="G613" i="9"/>
  <c r="F613" i="9"/>
  <c r="C613" i="9"/>
  <c r="D613" i="9"/>
  <c r="A613" i="9"/>
  <c r="V619" i="9"/>
  <c r="U619" i="9"/>
  <c r="M619" i="9"/>
  <c r="K619" i="9"/>
  <c r="B619" i="9"/>
  <c r="AB619" i="9"/>
  <c r="W619" i="9"/>
  <c r="AA619" i="9"/>
  <c r="T619" i="9"/>
  <c r="S619" i="9"/>
  <c r="R619" i="9"/>
  <c r="Q619" i="9"/>
  <c r="P619" i="9"/>
  <c r="J619" i="9"/>
  <c r="N619" i="9"/>
  <c r="O619" i="9"/>
  <c r="H619" i="9"/>
  <c r="I619" i="9"/>
  <c r="E619" i="9"/>
  <c r="F619" i="9"/>
  <c r="G619" i="9"/>
  <c r="D619" i="9"/>
  <c r="C619" i="9"/>
  <c r="A619" i="9"/>
  <c r="V625" i="9"/>
  <c r="U625" i="9"/>
  <c r="B625" i="9"/>
  <c r="M625" i="9"/>
  <c r="K625" i="9"/>
  <c r="AB625" i="9"/>
  <c r="AA625" i="9"/>
  <c r="W625" i="9"/>
  <c r="T625" i="9"/>
  <c r="S625" i="9"/>
  <c r="P625" i="9"/>
  <c r="R625" i="9"/>
  <c r="Q625" i="9"/>
  <c r="N625" i="9"/>
  <c r="O625" i="9"/>
  <c r="J625" i="9"/>
  <c r="I625" i="9"/>
  <c r="F625" i="9"/>
  <c r="G625" i="9"/>
  <c r="H625" i="9"/>
  <c r="E625" i="9"/>
  <c r="C625" i="9"/>
  <c r="D625" i="9"/>
  <c r="A625" i="9"/>
  <c r="B631" i="9"/>
  <c r="V631" i="9"/>
  <c r="U631" i="9"/>
  <c r="M631" i="9"/>
  <c r="K631" i="9"/>
  <c r="AB631" i="9"/>
  <c r="W631" i="9"/>
  <c r="AA631" i="9"/>
  <c r="T631" i="9"/>
  <c r="S631" i="9"/>
  <c r="P631" i="9"/>
  <c r="Q631" i="9"/>
  <c r="R631" i="9"/>
  <c r="J631" i="9"/>
  <c r="O631" i="9"/>
  <c r="N631" i="9"/>
  <c r="H631" i="9"/>
  <c r="I631" i="9"/>
  <c r="E631" i="9"/>
  <c r="F631" i="9"/>
  <c r="G631" i="9"/>
  <c r="C631" i="9"/>
  <c r="D631" i="9"/>
  <c r="A631" i="9"/>
  <c r="V635" i="9"/>
  <c r="U635" i="9"/>
  <c r="B635" i="9"/>
  <c r="M635" i="9"/>
  <c r="K635" i="9"/>
  <c r="AB635" i="9"/>
  <c r="W635" i="9"/>
  <c r="AA635" i="9"/>
  <c r="T635" i="9"/>
  <c r="S635" i="9"/>
  <c r="R635" i="9"/>
  <c r="Q635" i="9"/>
  <c r="J635" i="9"/>
  <c r="N635" i="9"/>
  <c r="O635" i="9"/>
  <c r="P635" i="9"/>
  <c r="H635" i="9"/>
  <c r="I635" i="9"/>
  <c r="E635" i="9"/>
  <c r="F635" i="9"/>
  <c r="G635" i="9"/>
  <c r="D635" i="9"/>
  <c r="C635" i="9"/>
  <c r="A635" i="9"/>
  <c r="V641" i="9"/>
  <c r="U641" i="9"/>
  <c r="M641" i="9"/>
  <c r="B641" i="9"/>
  <c r="K641" i="9"/>
  <c r="AB641" i="9"/>
  <c r="AA641" i="9"/>
  <c r="W641" i="9"/>
  <c r="T641" i="9"/>
  <c r="S641" i="9"/>
  <c r="P641" i="9"/>
  <c r="R641" i="9"/>
  <c r="Q641" i="9"/>
  <c r="N641" i="9"/>
  <c r="O641" i="9"/>
  <c r="J641" i="9"/>
  <c r="I641" i="9"/>
  <c r="H641" i="9"/>
  <c r="F641" i="9"/>
  <c r="G641" i="9"/>
  <c r="E641" i="9"/>
  <c r="C641" i="9"/>
  <c r="D641" i="9"/>
  <c r="A641" i="9"/>
  <c r="B647" i="9"/>
  <c r="V647" i="9"/>
  <c r="U647" i="9"/>
  <c r="M647" i="9"/>
  <c r="K647" i="9"/>
  <c r="W647" i="9"/>
  <c r="AB647" i="9"/>
  <c r="T647" i="9"/>
  <c r="S647" i="9"/>
  <c r="AA647" i="9"/>
  <c r="P647" i="9"/>
  <c r="Q647" i="9"/>
  <c r="R647" i="9"/>
  <c r="J647" i="9"/>
  <c r="O647" i="9"/>
  <c r="N647" i="9"/>
  <c r="H647" i="9"/>
  <c r="I647" i="9"/>
  <c r="E647" i="9"/>
  <c r="F647" i="9"/>
  <c r="G647" i="9"/>
  <c r="C647" i="9"/>
  <c r="D647" i="9"/>
  <c r="A647" i="9"/>
  <c r="V653" i="9"/>
  <c r="U653" i="9"/>
  <c r="B653" i="9"/>
  <c r="M653" i="9"/>
  <c r="K653" i="9"/>
  <c r="AB653" i="9"/>
  <c r="W653" i="9"/>
  <c r="AA653" i="9"/>
  <c r="T653" i="9"/>
  <c r="S653" i="9"/>
  <c r="P653" i="9"/>
  <c r="Q653" i="9"/>
  <c r="R653" i="9"/>
  <c r="J653" i="9"/>
  <c r="N653" i="9"/>
  <c r="O653" i="9"/>
  <c r="H653" i="9"/>
  <c r="I653" i="9"/>
  <c r="E653" i="9"/>
  <c r="G653" i="9"/>
  <c r="C653" i="9"/>
  <c r="F653" i="9"/>
  <c r="D653" i="9"/>
  <c r="A653" i="9"/>
  <c r="V659" i="9"/>
  <c r="U659" i="9"/>
  <c r="B659" i="9"/>
  <c r="M659" i="9"/>
  <c r="K659" i="9"/>
  <c r="AB659" i="9"/>
  <c r="W659" i="9"/>
  <c r="AA659" i="9"/>
  <c r="T659" i="9"/>
  <c r="S659" i="9"/>
  <c r="R659" i="9"/>
  <c r="Q659" i="9"/>
  <c r="P659" i="9"/>
  <c r="J659" i="9"/>
  <c r="N659" i="9"/>
  <c r="O659" i="9"/>
  <c r="H659" i="9"/>
  <c r="I659" i="9"/>
  <c r="F659" i="9"/>
  <c r="G659" i="9"/>
  <c r="D659" i="9"/>
  <c r="E659" i="9"/>
  <c r="C659" i="9"/>
  <c r="A659" i="9"/>
  <c r="V665" i="9"/>
  <c r="U665" i="9"/>
  <c r="B665" i="9"/>
  <c r="M665" i="9"/>
  <c r="K665" i="9"/>
  <c r="AB665" i="9"/>
  <c r="AA665" i="9"/>
  <c r="W665" i="9"/>
  <c r="S665" i="9"/>
  <c r="T665" i="9"/>
  <c r="P665" i="9"/>
  <c r="R665" i="9"/>
  <c r="Q665" i="9"/>
  <c r="N665" i="9"/>
  <c r="O665" i="9"/>
  <c r="J665" i="9"/>
  <c r="I665" i="9"/>
  <c r="F665" i="9"/>
  <c r="G665" i="9"/>
  <c r="H665" i="9"/>
  <c r="C665" i="9"/>
  <c r="E665" i="9"/>
  <c r="A665" i="9"/>
  <c r="D665" i="9"/>
  <c r="B671" i="9"/>
  <c r="V671" i="9"/>
  <c r="U671" i="9"/>
  <c r="M671" i="9"/>
  <c r="K671" i="9"/>
  <c r="AB671" i="9"/>
  <c r="W671" i="9"/>
  <c r="AA671" i="9"/>
  <c r="T671" i="9"/>
  <c r="S671" i="9"/>
  <c r="Q671" i="9"/>
  <c r="R671" i="9"/>
  <c r="P671" i="9"/>
  <c r="J671" i="9"/>
  <c r="O671" i="9"/>
  <c r="H671" i="9"/>
  <c r="I671" i="9"/>
  <c r="N671" i="9"/>
  <c r="F671" i="9"/>
  <c r="C671" i="9"/>
  <c r="D671" i="9"/>
  <c r="E671" i="9"/>
  <c r="A671" i="9"/>
  <c r="G671" i="9"/>
  <c r="V677" i="9"/>
  <c r="U677" i="9"/>
  <c r="B677" i="9"/>
  <c r="M677" i="9"/>
  <c r="K677" i="9"/>
  <c r="AB677" i="9"/>
  <c r="W677" i="9"/>
  <c r="AA677" i="9"/>
  <c r="T677" i="9"/>
  <c r="S677" i="9"/>
  <c r="Q677" i="9"/>
  <c r="R677" i="9"/>
  <c r="P677" i="9"/>
  <c r="J677" i="9"/>
  <c r="N677" i="9"/>
  <c r="O677" i="9"/>
  <c r="H677" i="9"/>
  <c r="I677" i="9"/>
  <c r="G677" i="9"/>
  <c r="F677" i="9"/>
  <c r="C677" i="9"/>
  <c r="D677" i="9"/>
  <c r="E677" i="9"/>
  <c r="A677" i="9"/>
  <c r="V683" i="9"/>
  <c r="U683" i="9"/>
  <c r="B683" i="9"/>
  <c r="M683" i="9"/>
  <c r="K683" i="9"/>
  <c r="AB683" i="9"/>
  <c r="W683" i="9"/>
  <c r="AA683" i="9"/>
  <c r="T683" i="9"/>
  <c r="S683" i="9"/>
  <c r="R683" i="9"/>
  <c r="Q683" i="9"/>
  <c r="P683" i="9"/>
  <c r="J683" i="9"/>
  <c r="N683" i="9"/>
  <c r="O683" i="9"/>
  <c r="H683" i="9"/>
  <c r="I683" i="9"/>
  <c r="F683" i="9"/>
  <c r="G683" i="9"/>
  <c r="D683" i="9"/>
  <c r="E683" i="9"/>
  <c r="C683" i="9"/>
  <c r="A683" i="9"/>
  <c r="V689" i="9"/>
  <c r="U689" i="9"/>
  <c r="B689" i="9"/>
  <c r="M689" i="9"/>
  <c r="K689" i="9"/>
  <c r="AB689" i="9"/>
  <c r="AA689" i="9"/>
  <c r="W689" i="9"/>
  <c r="T689" i="9"/>
  <c r="S689" i="9"/>
  <c r="R689" i="9"/>
  <c r="Q689" i="9"/>
  <c r="P689" i="9"/>
  <c r="N689" i="9"/>
  <c r="O689" i="9"/>
  <c r="J689" i="9"/>
  <c r="I689" i="9"/>
  <c r="F689" i="9"/>
  <c r="G689" i="9"/>
  <c r="H689" i="9"/>
  <c r="C689" i="9"/>
  <c r="E689" i="9"/>
  <c r="D689" i="9"/>
  <c r="A689" i="9"/>
  <c r="B695" i="9"/>
  <c r="V695" i="9"/>
  <c r="U695" i="9"/>
  <c r="M695" i="9"/>
  <c r="K695" i="9"/>
  <c r="AB695" i="9"/>
  <c r="W695" i="9"/>
  <c r="AA695" i="9"/>
  <c r="T695" i="9"/>
  <c r="S695" i="9"/>
  <c r="Q695" i="9"/>
  <c r="R695" i="9"/>
  <c r="P695" i="9"/>
  <c r="J695" i="9"/>
  <c r="O695" i="9"/>
  <c r="N695" i="9"/>
  <c r="H695" i="9"/>
  <c r="I695" i="9"/>
  <c r="F695" i="9"/>
  <c r="G695" i="9"/>
  <c r="C695" i="9"/>
  <c r="D695" i="9"/>
  <c r="E695" i="9"/>
  <c r="A695" i="9"/>
  <c r="V699" i="9"/>
  <c r="U699" i="9"/>
  <c r="B699" i="9"/>
  <c r="M699" i="9"/>
  <c r="K699" i="9"/>
  <c r="AB699" i="9"/>
  <c r="W699" i="9"/>
  <c r="AA699" i="9"/>
  <c r="T699" i="9"/>
  <c r="S699" i="9"/>
  <c r="R699" i="9"/>
  <c r="Q699" i="9"/>
  <c r="P699" i="9"/>
  <c r="J699" i="9"/>
  <c r="N699" i="9"/>
  <c r="O699" i="9"/>
  <c r="H699" i="9"/>
  <c r="I699" i="9"/>
  <c r="F699" i="9"/>
  <c r="G699" i="9"/>
  <c r="D699" i="9"/>
  <c r="E699" i="9"/>
  <c r="C699" i="9"/>
  <c r="A699" i="9"/>
  <c r="V705" i="9"/>
  <c r="U705" i="9"/>
  <c r="B705" i="9"/>
  <c r="M705" i="9"/>
  <c r="K705" i="9"/>
  <c r="AB705" i="9"/>
  <c r="AA705" i="9"/>
  <c r="W705" i="9"/>
  <c r="T705" i="9"/>
  <c r="S705" i="9"/>
  <c r="R705" i="9"/>
  <c r="Q705" i="9"/>
  <c r="P705" i="9"/>
  <c r="N705" i="9"/>
  <c r="O705" i="9"/>
  <c r="J705" i="9"/>
  <c r="I705" i="9"/>
  <c r="H705" i="9"/>
  <c r="F705" i="9"/>
  <c r="G705" i="9"/>
  <c r="C705" i="9"/>
  <c r="E705" i="9"/>
  <c r="D705" i="9"/>
  <c r="A705" i="9"/>
  <c r="B711" i="9"/>
  <c r="V711" i="9"/>
  <c r="U711" i="9"/>
  <c r="M711" i="9"/>
  <c r="K711" i="9"/>
  <c r="AB711" i="9"/>
  <c r="T711" i="9"/>
  <c r="W711" i="9"/>
  <c r="S711" i="9"/>
  <c r="AA711" i="9"/>
  <c r="Q711" i="9"/>
  <c r="R711" i="9"/>
  <c r="P711" i="9"/>
  <c r="J711" i="9"/>
  <c r="O711" i="9"/>
  <c r="N711" i="9"/>
  <c r="H711" i="9"/>
  <c r="I711" i="9"/>
  <c r="F711" i="9"/>
  <c r="G711" i="9"/>
  <c r="C711" i="9"/>
  <c r="D711" i="9"/>
  <c r="E711" i="9"/>
  <c r="A711" i="9"/>
  <c r="V717" i="9"/>
  <c r="U717" i="9"/>
  <c r="B717" i="9"/>
  <c r="M717" i="9"/>
  <c r="K717" i="9"/>
  <c r="AB717" i="9"/>
  <c r="AA717" i="9"/>
  <c r="T717" i="9"/>
  <c r="W717" i="9"/>
  <c r="S717" i="9"/>
  <c r="Q717" i="9"/>
  <c r="R717" i="9"/>
  <c r="P717" i="9"/>
  <c r="J717" i="9"/>
  <c r="N717" i="9"/>
  <c r="O717" i="9"/>
  <c r="H717" i="9"/>
  <c r="I717" i="9"/>
  <c r="G717" i="9"/>
  <c r="C717" i="9"/>
  <c r="F717" i="9"/>
  <c r="D717" i="9"/>
  <c r="E717" i="9"/>
  <c r="A717" i="9"/>
  <c r="V723" i="9"/>
  <c r="U723" i="9"/>
  <c r="M723" i="9"/>
  <c r="K723" i="9"/>
  <c r="B723" i="9"/>
  <c r="AB723" i="9"/>
  <c r="AA723" i="9"/>
  <c r="T723" i="9"/>
  <c r="W723" i="9"/>
  <c r="S723" i="9"/>
  <c r="R723" i="9"/>
  <c r="Q723" i="9"/>
  <c r="P723" i="9"/>
  <c r="J723" i="9"/>
  <c r="N723" i="9"/>
  <c r="O723" i="9"/>
  <c r="H723" i="9"/>
  <c r="I723" i="9"/>
  <c r="F723" i="9"/>
  <c r="G723" i="9"/>
  <c r="D723" i="9"/>
  <c r="E723" i="9"/>
  <c r="C723" i="9"/>
  <c r="A723" i="9"/>
  <c r="V729" i="9"/>
  <c r="U729" i="9"/>
  <c r="B729" i="9"/>
  <c r="M729" i="9"/>
  <c r="K729" i="9"/>
  <c r="AB729" i="9"/>
  <c r="AA729" i="9"/>
  <c r="W729" i="9"/>
  <c r="S729" i="9"/>
  <c r="T729" i="9"/>
  <c r="R729" i="9"/>
  <c r="Q729" i="9"/>
  <c r="P729" i="9"/>
  <c r="N729" i="9"/>
  <c r="O729" i="9"/>
  <c r="J729" i="9"/>
  <c r="I729" i="9"/>
  <c r="F729" i="9"/>
  <c r="G729" i="9"/>
  <c r="H729" i="9"/>
  <c r="C729" i="9"/>
  <c r="E729" i="9"/>
  <c r="A729" i="9"/>
  <c r="D729" i="9"/>
  <c r="B735" i="9"/>
  <c r="V735" i="9"/>
  <c r="U735" i="9"/>
  <c r="M735" i="9"/>
  <c r="K735" i="9"/>
  <c r="AB735" i="9"/>
  <c r="AA735" i="9"/>
  <c r="T735" i="9"/>
  <c r="W735" i="9"/>
  <c r="S735" i="9"/>
  <c r="Q735" i="9"/>
  <c r="R735" i="9"/>
  <c r="P735" i="9"/>
  <c r="J735" i="9"/>
  <c r="O735" i="9"/>
  <c r="H735" i="9"/>
  <c r="I735" i="9"/>
  <c r="N735" i="9"/>
  <c r="F735" i="9"/>
  <c r="C735" i="9"/>
  <c r="D735" i="9"/>
  <c r="E735" i="9"/>
  <c r="A735" i="9"/>
  <c r="G735" i="9"/>
  <c r="V741" i="9"/>
  <c r="U741" i="9"/>
  <c r="B741" i="9"/>
  <c r="M741" i="9"/>
  <c r="K741" i="9"/>
  <c r="AB741" i="9"/>
  <c r="AA741" i="9"/>
  <c r="T741" i="9"/>
  <c r="W741" i="9"/>
  <c r="S741" i="9"/>
  <c r="Q741" i="9"/>
  <c r="R741" i="9"/>
  <c r="P741" i="9"/>
  <c r="J741" i="9"/>
  <c r="N741" i="9"/>
  <c r="O741" i="9"/>
  <c r="H741" i="9"/>
  <c r="I741" i="9"/>
  <c r="G741" i="9"/>
  <c r="F741" i="9"/>
  <c r="C741" i="9"/>
  <c r="D741" i="9"/>
  <c r="E741" i="9"/>
  <c r="A741" i="9"/>
  <c r="V745" i="9"/>
  <c r="U745" i="9"/>
  <c r="B745" i="9"/>
  <c r="K745" i="9"/>
  <c r="AB745" i="9"/>
  <c r="M745" i="9"/>
  <c r="AA745" i="9"/>
  <c r="W745" i="9"/>
  <c r="S745" i="9"/>
  <c r="T745" i="9"/>
  <c r="P745" i="9"/>
  <c r="Q745" i="9"/>
  <c r="N745" i="9"/>
  <c r="R745" i="9"/>
  <c r="O745" i="9"/>
  <c r="J745" i="9"/>
  <c r="I745" i="9"/>
  <c r="F745" i="9"/>
  <c r="G745" i="9"/>
  <c r="H745" i="9"/>
  <c r="C745" i="9"/>
  <c r="E745" i="9"/>
  <c r="A745" i="9"/>
  <c r="D745" i="9"/>
  <c r="V749" i="9"/>
  <c r="U749" i="9"/>
  <c r="B749" i="9"/>
  <c r="M749" i="9"/>
  <c r="K749" i="9"/>
  <c r="AB749" i="9"/>
  <c r="AA749" i="9"/>
  <c r="T749" i="9"/>
  <c r="W749" i="9"/>
  <c r="S749" i="9"/>
  <c r="Q749" i="9"/>
  <c r="R749" i="9"/>
  <c r="P749" i="9"/>
  <c r="J749" i="9"/>
  <c r="N749" i="9"/>
  <c r="O749" i="9"/>
  <c r="H749" i="9"/>
  <c r="I749" i="9"/>
  <c r="G749" i="9"/>
  <c r="C749" i="9"/>
  <c r="F749" i="9"/>
  <c r="D749" i="9"/>
  <c r="E749" i="9"/>
  <c r="A749" i="9"/>
  <c r="V753" i="9"/>
  <c r="U753" i="9"/>
  <c r="B753" i="9"/>
  <c r="M753" i="9"/>
  <c r="K753" i="9"/>
  <c r="AB753" i="9"/>
  <c r="AA753" i="9"/>
  <c r="W753" i="9"/>
  <c r="T753" i="9"/>
  <c r="S753" i="9"/>
  <c r="R753" i="9"/>
  <c r="Q753" i="9"/>
  <c r="P753" i="9"/>
  <c r="N753" i="9"/>
  <c r="O753" i="9"/>
  <c r="J753" i="9"/>
  <c r="I753" i="9"/>
  <c r="F753" i="9"/>
  <c r="G753" i="9"/>
  <c r="H753" i="9"/>
  <c r="C753" i="9"/>
  <c r="E753" i="9"/>
  <c r="D753" i="9"/>
  <c r="A753" i="9"/>
  <c r="V757" i="9"/>
  <c r="U757" i="9"/>
  <c r="B757" i="9"/>
  <c r="M757" i="9"/>
  <c r="K757" i="9"/>
  <c r="AB757" i="9"/>
  <c r="AA757" i="9"/>
  <c r="T757" i="9"/>
  <c r="W757" i="9"/>
  <c r="S757" i="9"/>
  <c r="Q757" i="9"/>
  <c r="R757" i="9"/>
  <c r="P757" i="9"/>
  <c r="J757" i="9"/>
  <c r="N757" i="9"/>
  <c r="O757" i="9"/>
  <c r="H757" i="9"/>
  <c r="I757" i="9"/>
  <c r="G757" i="9"/>
  <c r="C757" i="9"/>
  <c r="D757" i="9"/>
  <c r="E757" i="9"/>
  <c r="F757" i="9"/>
  <c r="A757" i="9"/>
  <c r="V761" i="9"/>
  <c r="U761" i="9"/>
  <c r="B761" i="9"/>
  <c r="M761" i="9"/>
  <c r="K761" i="9"/>
  <c r="AB761" i="9"/>
  <c r="AA761" i="9"/>
  <c r="W761" i="9"/>
  <c r="T761" i="9"/>
  <c r="S761" i="9"/>
  <c r="R761" i="9"/>
  <c r="Q761" i="9"/>
  <c r="P761" i="9"/>
  <c r="N761" i="9"/>
  <c r="O761" i="9"/>
  <c r="J761" i="9"/>
  <c r="I761" i="9"/>
  <c r="F761" i="9"/>
  <c r="G761" i="9"/>
  <c r="H761" i="9"/>
  <c r="C761" i="9"/>
  <c r="E761" i="9"/>
  <c r="D761" i="9"/>
  <c r="A761" i="9"/>
  <c r="V765" i="9"/>
  <c r="U765" i="9"/>
  <c r="B765" i="9"/>
  <c r="M765" i="9"/>
  <c r="K765" i="9"/>
  <c r="AB765" i="9"/>
  <c r="AA765" i="9"/>
  <c r="T765" i="9"/>
  <c r="W765" i="9"/>
  <c r="S765" i="9"/>
  <c r="Q765" i="9"/>
  <c r="R765" i="9"/>
  <c r="P765" i="9"/>
  <c r="J765" i="9"/>
  <c r="N765" i="9"/>
  <c r="O765" i="9"/>
  <c r="H765" i="9"/>
  <c r="I765" i="9"/>
  <c r="G765" i="9"/>
  <c r="C765" i="9"/>
  <c r="D765" i="9"/>
  <c r="E765" i="9"/>
  <c r="F765" i="9"/>
  <c r="A765" i="9"/>
  <c r="V769" i="9"/>
  <c r="U769" i="9"/>
  <c r="B769" i="9"/>
  <c r="M769" i="9"/>
  <c r="K769" i="9"/>
  <c r="AB769" i="9"/>
  <c r="AA769" i="9"/>
  <c r="W769" i="9"/>
  <c r="T769" i="9"/>
  <c r="S769" i="9"/>
  <c r="R769" i="9"/>
  <c r="Q769" i="9"/>
  <c r="P769" i="9"/>
  <c r="N769" i="9"/>
  <c r="O769" i="9"/>
  <c r="J769" i="9"/>
  <c r="I769" i="9"/>
  <c r="H769" i="9"/>
  <c r="F769" i="9"/>
  <c r="G769" i="9"/>
  <c r="C769" i="9"/>
  <c r="E769" i="9"/>
  <c r="D769" i="9"/>
  <c r="A769" i="9"/>
  <c r="V773" i="9"/>
  <c r="U773" i="9"/>
  <c r="B773" i="9"/>
  <c r="M773" i="9"/>
  <c r="K773" i="9"/>
  <c r="AB773" i="9"/>
  <c r="AA773" i="9"/>
  <c r="T773" i="9"/>
  <c r="W773" i="9"/>
  <c r="S773" i="9"/>
  <c r="Q773" i="9"/>
  <c r="R773" i="9"/>
  <c r="P773" i="9"/>
  <c r="J773" i="9"/>
  <c r="N773" i="9"/>
  <c r="O773" i="9"/>
  <c r="H773" i="9"/>
  <c r="I773" i="9"/>
  <c r="G773" i="9"/>
  <c r="F773" i="9"/>
  <c r="C773" i="9"/>
  <c r="D773" i="9"/>
  <c r="E773" i="9"/>
  <c r="A773" i="9"/>
  <c r="V777" i="9"/>
  <c r="U777" i="9"/>
  <c r="B777" i="9"/>
  <c r="M777" i="9"/>
  <c r="K777" i="9"/>
  <c r="AB777" i="9"/>
  <c r="AA777" i="9"/>
  <c r="W777" i="9"/>
  <c r="T777" i="9"/>
  <c r="S777" i="9"/>
  <c r="P777" i="9"/>
  <c r="Q777" i="9"/>
  <c r="N777" i="9"/>
  <c r="O777" i="9"/>
  <c r="R777" i="9"/>
  <c r="J777" i="9"/>
  <c r="I777" i="9"/>
  <c r="F777" i="9"/>
  <c r="H777" i="9"/>
  <c r="G777" i="9"/>
  <c r="C777" i="9"/>
  <c r="E777" i="9"/>
  <c r="D777" i="9"/>
  <c r="A777" i="9"/>
  <c r="V785" i="9"/>
  <c r="U785" i="9"/>
  <c r="B785" i="9"/>
  <c r="M785" i="9"/>
  <c r="K785" i="9"/>
  <c r="AB785" i="9"/>
  <c r="AA785" i="9"/>
  <c r="W785" i="9"/>
  <c r="T785" i="9"/>
  <c r="S785" i="9"/>
  <c r="R785" i="9"/>
  <c r="Q785" i="9"/>
  <c r="P785" i="9"/>
  <c r="N785" i="9"/>
  <c r="O785" i="9"/>
  <c r="J785" i="9"/>
  <c r="I785" i="9"/>
  <c r="F785" i="9"/>
  <c r="G785" i="9"/>
  <c r="H785" i="9"/>
  <c r="C785" i="9"/>
  <c r="E785" i="9"/>
  <c r="A785" i="9"/>
  <c r="D785" i="9"/>
  <c r="B791" i="9"/>
  <c r="V791" i="9"/>
  <c r="U791" i="9"/>
  <c r="M791" i="9"/>
  <c r="K791" i="9"/>
  <c r="AB791" i="9"/>
  <c r="AA791" i="9"/>
  <c r="T791" i="9"/>
  <c r="W791" i="9"/>
  <c r="S791" i="9"/>
  <c r="Q791" i="9"/>
  <c r="R791" i="9"/>
  <c r="P791" i="9"/>
  <c r="J791" i="9"/>
  <c r="O791" i="9"/>
  <c r="H791" i="9"/>
  <c r="I791" i="9"/>
  <c r="N791" i="9"/>
  <c r="F791" i="9"/>
  <c r="C791" i="9"/>
  <c r="D791" i="9"/>
  <c r="G791" i="9"/>
  <c r="E791" i="9"/>
  <c r="A791" i="9"/>
  <c r="B815" i="9"/>
  <c r="V815" i="9"/>
  <c r="U815" i="9"/>
  <c r="M815" i="9"/>
  <c r="K815" i="9"/>
  <c r="AB815" i="9"/>
  <c r="AA815" i="9"/>
  <c r="T815" i="9"/>
  <c r="W815" i="9"/>
  <c r="S815" i="9"/>
  <c r="Q815" i="9"/>
  <c r="R815" i="9"/>
  <c r="P815" i="9"/>
  <c r="J815" i="9"/>
  <c r="O815" i="9"/>
  <c r="N815" i="9"/>
  <c r="H815" i="9"/>
  <c r="I815" i="9"/>
  <c r="F815" i="9"/>
  <c r="G815" i="9"/>
  <c r="C815" i="9"/>
  <c r="D815" i="9"/>
  <c r="E815" i="9"/>
  <c r="A815" i="9"/>
  <c r="V16" i="9"/>
  <c r="U16" i="9"/>
  <c r="B16" i="9"/>
  <c r="M16" i="9"/>
  <c r="K16" i="9"/>
  <c r="AB16" i="9"/>
  <c r="AA16" i="9"/>
  <c r="W16" i="9"/>
  <c r="T16" i="9"/>
  <c r="R16" i="9"/>
  <c r="S16" i="9"/>
  <c r="P16" i="9"/>
  <c r="Q16" i="9"/>
  <c r="O16" i="9"/>
  <c r="N16" i="9"/>
  <c r="J16" i="9"/>
  <c r="G16" i="9"/>
  <c r="H16" i="9"/>
  <c r="I16" i="9"/>
  <c r="E16" i="9"/>
  <c r="F16" i="9"/>
  <c r="C16" i="9"/>
  <c r="D16" i="9"/>
  <c r="A16" i="9"/>
  <c r="V28" i="9"/>
  <c r="U28" i="9"/>
  <c r="B28" i="9"/>
  <c r="K28" i="9"/>
  <c r="M28" i="9"/>
  <c r="AB28" i="9"/>
  <c r="AA28" i="9"/>
  <c r="W28" i="9"/>
  <c r="T28" i="9"/>
  <c r="R28" i="9"/>
  <c r="S28" i="9"/>
  <c r="Q28" i="9"/>
  <c r="P28" i="9"/>
  <c r="O28" i="9"/>
  <c r="J28" i="9"/>
  <c r="N28" i="9"/>
  <c r="G28" i="9"/>
  <c r="H28" i="9"/>
  <c r="I28" i="9"/>
  <c r="E28" i="9"/>
  <c r="F28" i="9"/>
  <c r="C28" i="9"/>
  <c r="D28" i="9"/>
  <c r="A28" i="9"/>
  <c r="V40" i="9"/>
  <c r="U40" i="9"/>
  <c r="M40" i="9"/>
  <c r="K40" i="9"/>
  <c r="B40" i="9"/>
  <c r="AB40" i="9"/>
  <c r="AA40" i="9"/>
  <c r="T40" i="9"/>
  <c r="W40" i="9"/>
  <c r="R40" i="9"/>
  <c r="S40" i="9"/>
  <c r="P40" i="9"/>
  <c r="Q40" i="9"/>
  <c r="O40" i="9"/>
  <c r="N40" i="9"/>
  <c r="G40" i="9"/>
  <c r="J40" i="9"/>
  <c r="H40" i="9"/>
  <c r="I40" i="9"/>
  <c r="E40" i="9"/>
  <c r="F40" i="9"/>
  <c r="C40" i="9"/>
  <c r="D40" i="9"/>
  <c r="A40" i="9"/>
  <c r="V52" i="9"/>
  <c r="U52" i="9"/>
  <c r="B52" i="9"/>
  <c r="M52" i="9"/>
  <c r="K52" i="9"/>
  <c r="AB52" i="9"/>
  <c r="AA52" i="9"/>
  <c r="W52" i="9"/>
  <c r="T52" i="9"/>
  <c r="S52" i="9"/>
  <c r="Q52" i="9"/>
  <c r="P52" i="9"/>
  <c r="R52" i="9"/>
  <c r="O52" i="9"/>
  <c r="J52" i="9"/>
  <c r="N52" i="9"/>
  <c r="G52" i="9"/>
  <c r="H52" i="9"/>
  <c r="I52" i="9"/>
  <c r="E52" i="9"/>
  <c r="F52" i="9"/>
  <c r="C52" i="9"/>
  <c r="D52" i="9"/>
  <c r="A52" i="9"/>
  <c r="V64" i="9"/>
  <c r="U64" i="9"/>
  <c r="B64" i="9"/>
  <c r="M64" i="9"/>
  <c r="K64" i="9"/>
  <c r="AB64" i="9"/>
  <c r="AA64" i="9"/>
  <c r="W64" i="9"/>
  <c r="T64" i="9"/>
  <c r="R64" i="9"/>
  <c r="S64" i="9"/>
  <c r="P64" i="9"/>
  <c r="Q64" i="9"/>
  <c r="O64" i="9"/>
  <c r="N64" i="9"/>
  <c r="J64" i="9"/>
  <c r="G64" i="9"/>
  <c r="H64" i="9"/>
  <c r="I64" i="9"/>
  <c r="E64" i="9"/>
  <c r="C64" i="9"/>
  <c r="D64" i="9"/>
  <c r="F64" i="9"/>
  <c r="A64" i="9"/>
  <c r="V78" i="9"/>
  <c r="U78" i="9"/>
  <c r="B78" i="9"/>
  <c r="M78" i="9"/>
  <c r="K78" i="9"/>
  <c r="AB78" i="9"/>
  <c r="AA78" i="9"/>
  <c r="W78" i="9"/>
  <c r="T78" i="9"/>
  <c r="R78" i="9"/>
  <c r="S78" i="9"/>
  <c r="P78" i="9"/>
  <c r="Q78" i="9"/>
  <c r="O78" i="9"/>
  <c r="J78" i="9"/>
  <c r="N78" i="9"/>
  <c r="G78" i="9"/>
  <c r="H78" i="9"/>
  <c r="I78" i="9"/>
  <c r="F78" i="9"/>
  <c r="C78" i="9"/>
  <c r="D78" i="9"/>
  <c r="E78" i="9"/>
  <c r="A78" i="9"/>
  <c r="V90" i="9"/>
  <c r="U90" i="9"/>
  <c r="B90" i="9"/>
  <c r="M90" i="9"/>
  <c r="K90" i="9"/>
  <c r="AB90" i="9"/>
  <c r="AA90" i="9"/>
  <c r="W90" i="9"/>
  <c r="T90" i="9"/>
  <c r="R90" i="9"/>
  <c r="S90" i="9"/>
  <c r="Q90" i="9"/>
  <c r="P90" i="9"/>
  <c r="O90" i="9"/>
  <c r="J90" i="9"/>
  <c r="N90" i="9"/>
  <c r="I90" i="9"/>
  <c r="H90" i="9"/>
  <c r="G90" i="9"/>
  <c r="E90" i="9"/>
  <c r="F90" i="9"/>
  <c r="D90" i="9"/>
  <c r="C90" i="9"/>
  <c r="A90" i="9"/>
  <c r="V102" i="9"/>
  <c r="U102" i="9"/>
  <c r="B102" i="9"/>
  <c r="M102" i="9"/>
  <c r="K102" i="9"/>
  <c r="AB102" i="9"/>
  <c r="AA102" i="9"/>
  <c r="W102" i="9"/>
  <c r="T102" i="9"/>
  <c r="S102" i="9"/>
  <c r="P102" i="9"/>
  <c r="Q102" i="9"/>
  <c r="R102" i="9"/>
  <c r="O102" i="9"/>
  <c r="J102" i="9"/>
  <c r="N102" i="9"/>
  <c r="G102" i="9"/>
  <c r="H102" i="9"/>
  <c r="I102" i="9"/>
  <c r="F102" i="9"/>
  <c r="E102" i="9"/>
  <c r="C102" i="9"/>
  <c r="D102" i="9"/>
  <c r="A102" i="9"/>
  <c r="V114" i="9"/>
  <c r="U114" i="9"/>
  <c r="K114" i="9"/>
  <c r="B114" i="9"/>
  <c r="AB114" i="9"/>
  <c r="M114" i="9"/>
  <c r="AA114" i="9"/>
  <c r="W114" i="9"/>
  <c r="T114" i="9"/>
  <c r="R114" i="9"/>
  <c r="Q114" i="9"/>
  <c r="S114" i="9"/>
  <c r="P114" i="9"/>
  <c r="O114" i="9"/>
  <c r="J114" i="9"/>
  <c r="N114" i="9"/>
  <c r="I114" i="9"/>
  <c r="H114" i="9"/>
  <c r="E114" i="9"/>
  <c r="F114" i="9"/>
  <c r="G114" i="9"/>
  <c r="D114" i="9"/>
  <c r="A114" i="9"/>
  <c r="C114" i="9"/>
  <c r="V128" i="9"/>
  <c r="U128" i="9"/>
  <c r="B128" i="9"/>
  <c r="M128" i="9"/>
  <c r="K128" i="9"/>
  <c r="AB128" i="9"/>
  <c r="AA128" i="9"/>
  <c r="W128" i="9"/>
  <c r="T128" i="9"/>
  <c r="S128" i="9"/>
  <c r="P128" i="9"/>
  <c r="Q128" i="9"/>
  <c r="R128" i="9"/>
  <c r="O128" i="9"/>
  <c r="N128" i="9"/>
  <c r="J128" i="9"/>
  <c r="G128" i="9"/>
  <c r="H128" i="9"/>
  <c r="I128" i="9"/>
  <c r="E128" i="9"/>
  <c r="C128" i="9"/>
  <c r="D128" i="9"/>
  <c r="F128" i="9"/>
  <c r="A128" i="9"/>
  <c r="V138" i="9"/>
  <c r="U138" i="9"/>
  <c r="B138" i="9"/>
  <c r="K138" i="9"/>
  <c r="M138" i="9"/>
  <c r="AB138" i="9"/>
  <c r="AA138" i="9"/>
  <c r="W138" i="9"/>
  <c r="T138" i="9"/>
  <c r="S138" i="9"/>
  <c r="R138" i="9"/>
  <c r="Q138" i="9"/>
  <c r="P138" i="9"/>
  <c r="O138" i="9"/>
  <c r="J138" i="9"/>
  <c r="N138" i="9"/>
  <c r="I138" i="9"/>
  <c r="H138" i="9"/>
  <c r="E138" i="9"/>
  <c r="F138" i="9"/>
  <c r="G138" i="9"/>
  <c r="D138" i="9"/>
  <c r="C138" i="9"/>
  <c r="A138" i="9"/>
  <c r="V150" i="9"/>
  <c r="U150" i="9"/>
  <c r="B150" i="9"/>
  <c r="M150" i="9"/>
  <c r="K150" i="9"/>
  <c r="AB150" i="9"/>
  <c r="AA150" i="9"/>
  <c r="W150" i="9"/>
  <c r="T150" i="9"/>
  <c r="S150" i="9"/>
  <c r="P150" i="9"/>
  <c r="Q150" i="9"/>
  <c r="R150" i="9"/>
  <c r="O150" i="9"/>
  <c r="J150" i="9"/>
  <c r="N150" i="9"/>
  <c r="G150" i="9"/>
  <c r="H150" i="9"/>
  <c r="I150" i="9"/>
  <c r="F150" i="9"/>
  <c r="C150" i="9"/>
  <c r="D150" i="9"/>
  <c r="A150" i="9"/>
  <c r="E150" i="9"/>
  <c r="V164" i="9"/>
  <c r="U164" i="9"/>
  <c r="B164" i="9"/>
  <c r="M164" i="9"/>
  <c r="K164" i="9"/>
  <c r="AB164" i="9"/>
  <c r="AA164" i="9"/>
  <c r="W164" i="9"/>
  <c r="T164" i="9"/>
  <c r="S164" i="9"/>
  <c r="Q164" i="9"/>
  <c r="R164" i="9"/>
  <c r="P164" i="9"/>
  <c r="O164" i="9"/>
  <c r="J164" i="9"/>
  <c r="N164" i="9"/>
  <c r="G164" i="9"/>
  <c r="H164" i="9"/>
  <c r="I164" i="9"/>
  <c r="E164" i="9"/>
  <c r="F164" i="9"/>
  <c r="C164" i="9"/>
  <c r="D164" i="9"/>
  <c r="A164" i="9"/>
  <c r="V180" i="9"/>
  <c r="U180" i="9"/>
  <c r="B180" i="9"/>
  <c r="M180" i="9"/>
  <c r="K180" i="9"/>
  <c r="AB180" i="9"/>
  <c r="AA180" i="9"/>
  <c r="W180" i="9"/>
  <c r="T180" i="9"/>
  <c r="S180" i="9"/>
  <c r="Q180" i="9"/>
  <c r="R180" i="9"/>
  <c r="P180" i="9"/>
  <c r="O180" i="9"/>
  <c r="J180" i="9"/>
  <c r="N180" i="9"/>
  <c r="G180" i="9"/>
  <c r="H180" i="9"/>
  <c r="I180" i="9"/>
  <c r="E180" i="9"/>
  <c r="F180" i="9"/>
  <c r="C180" i="9"/>
  <c r="D180" i="9"/>
  <c r="A180" i="9"/>
  <c r="V192" i="9"/>
  <c r="U192" i="9"/>
  <c r="B192" i="9"/>
  <c r="M192" i="9"/>
  <c r="K192" i="9"/>
  <c r="AB192" i="9"/>
  <c r="AA192" i="9"/>
  <c r="W192" i="9"/>
  <c r="T192" i="9"/>
  <c r="S192" i="9"/>
  <c r="P192" i="9"/>
  <c r="Q192" i="9"/>
  <c r="R192" i="9"/>
  <c r="O192" i="9"/>
  <c r="N192" i="9"/>
  <c r="J192" i="9"/>
  <c r="G192" i="9"/>
  <c r="H192" i="9"/>
  <c r="I192" i="9"/>
  <c r="E192" i="9"/>
  <c r="C192" i="9"/>
  <c r="D192" i="9"/>
  <c r="F192" i="9"/>
  <c r="A192" i="9"/>
  <c r="V204" i="9"/>
  <c r="U204" i="9"/>
  <c r="B204" i="9"/>
  <c r="M204" i="9"/>
  <c r="K204" i="9"/>
  <c r="AB204" i="9"/>
  <c r="AA204" i="9"/>
  <c r="W204" i="9"/>
  <c r="T204" i="9"/>
  <c r="S204" i="9"/>
  <c r="Q204" i="9"/>
  <c r="R204" i="9"/>
  <c r="P204" i="9"/>
  <c r="O204" i="9"/>
  <c r="J204" i="9"/>
  <c r="N204" i="9"/>
  <c r="G204" i="9"/>
  <c r="H204" i="9"/>
  <c r="I204" i="9"/>
  <c r="E204" i="9"/>
  <c r="F204" i="9"/>
  <c r="C204" i="9"/>
  <c r="D204" i="9"/>
  <c r="A204" i="9"/>
  <c r="V220" i="9"/>
  <c r="U220" i="9"/>
  <c r="B220" i="9"/>
  <c r="M220" i="9"/>
  <c r="K220" i="9"/>
  <c r="AB220" i="9"/>
  <c r="AA220" i="9"/>
  <c r="W220" i="9"/>
  <c r="T220" i="9"/>
  <c r="S220" i="9"/>
  <c r="Q220" i="9"/>
  <c r="R220" i="9"/>
  <c r="P220" i="9"/>
  <c r="O220" i="9"/>
  <c r="J220" i="9"/>
  <c r="N220" i="9"/>
  <c r="G220" i="9"/>
  <c r="H220" i="9"/>
  <c r="I220" i="9"/>
  <c r="E220" i="9"/>
  <c r="F220" i="9"/>
  <c r="C220" i="9"/>
  <c r="D220" i="9"/>
  <c r="A220" i="9"/>
  <c r="V232" i="9"/>
  <c r="U232" i="9"/>
  <c r="M232" i="9"/>
  <c r="B232" i="9"/>
  <c r="K232" i="9"/>
  <c r="AB232" i="9"/>
  <c r="AA232" i="9"/>
  <c r="T232" i="9"/>
  <c r="W232" i="9"/>
  <c r="S232" i="9"/>
  <c r="P232" i="9"/>
  <c r="Q232" i="9"/>
  <c r="O232" i="9"/>
  <c r="R232" i="9"/>
  <c r="N232" i="9"/>
  <c r="G232" i="9"/>
  <c r="J232" i="9"/>
  <c r="H232" i="9"/>
  <c r="I232" i="9"/>
  <c r="E232" i="9"/>
  <c r="F232" i="9"/>
  <c r="C232" i="9"/>
  <c r="D232" i="9"/>
  <c r="A232" i="9"/>
  <c r="V242" i="9"/>
  <c r="U242" i="9"/>
  <c r="B242" i="9"/>
  <c r="K242" i="9"/>
  <c r="AB242" i="9"/>
  <c r="M242" i="9"/>
  <c r="AA242" i="9"/>
  <c r="W242" i="9"/>
  <c r="T242" i="9"/>
  <c r="R242" i="9"/>
  <c r="Q242" i="9"/>
  <c r="P242" i="9"/>
  <c r="O242" i="9"/>
  <c r="S242" i="9"/>
  <c r="J242" i="9"/>
  <c r="N242" i="9"/>
  <c r="I242" i="9"/>
  <c r="H242" i="9"/>
  <c r="E242" i="9"/>
  <c r="F242" i="9"/>
  <c r="G242" i="9"/>
  <c r="D242" i="9"/>
  <c r="A242" i="9"/>
  <c r="C242" i="9"/>
  <c r="V254" i="9"/>
  <c r="U254" i="9"/>
  <c r="M254" i="9"/>
  <c r="B254" i="9"/>
  <c r="K254" i="9"/>
  <c r="AA254" i="9"/>
  <c r="AB254" i="9"/>
  <c r="W254" i="9"/>
  <c r="T254" i="9"/>
  <c r="S254" i="9"/>
  <c r="P254" i="9"/>
  <c r="Q254" i="9"/>
  <c r="R254" i="9"/>
  <c r="O254" i="9"/>
  <c r="J254" i="9"/>
  <c r="N254" i="9"/>
  <c r="G254" i="9"/>
  <c r="H254" i="9"/>
  <c r="I254" i="9"/>
  <c r="F254" i="9"/>
  <c r="E254" i="9"/>
  <c r="C254" i="9"/>
  <c r="D254" i="9"/>
  <c r="A254" i="9"/>
  <c r="V266" i="9"/>
  <c r="U266" i="9"/>
  <c r="B266" i="9"/>
  <c r="K266" i="9"/>
  <c r="M266" i="9"/>
  <c r="AA266" i="9"/>
  <c r="AB266" i="9"/>
  <c r="W266" i="9"/>
  <c r="T266" i="9"/>
  <c r="S266" i="9"/>
  <c r="R266" i="9"/>
  <c r="Q266" i="9"/>
  <c r="P266" i="9"/>
  <c r="O266" i="9"/>
  <c r="J266" i="9"/>
  <c r="N266" i="9"/>
  <c r="I266" i="9"/>
  <c r="H266" i="9"/>
  <c r="E266" i="9"/>
  <c r="F266" i="9"/>
  <c r="G266" i="9"/>
  <c r="D266" i="9"/>
  <c r="C266" i="9"/>
  <c r="A266" i="9"/>
  <c r="V278" i="9"/>
  <c r="U278" i="9"/>
  <c r="B278" i="9"/>
  <c r="M278" i="9"/>
  <c r="K278" i="9"/>
  <c r="AA278" i="9"/>
  <c r="AB278" i="9"/>
  <c r="W278" i="9"/>
  <c r="T278" i="9"/>
  <c r="S278" i="9"/>
  <c r="P278" i="9"/>
  <c r="Q278" i="9"/>
  <c r="R278" i="9"/>
  <c r="O278" i="9"/>
  <c r="J278" i="9"/>
  <c r="N278" i="9"/>
  <c r="H278" i="9"/>
  <c r="I278" i="9"/>
  <c r="F278" i="9"/>
  <c r="G278" i="9"/>
  <c r="C278" i="9"/>
  <c r="D278" i="9"/>
  <c r="A278" i="9"/>
  <c r="E278" i="9"/>
  <c r="V290" i="9"/>
  <c r="U290" i="9"/>
  <c r="B290" i="9"/>
  <c r="K290" i="9"/>
  <c r="M290" i="9"/>
  <c r="AA290" i="9"/>
  <c r="AB290" i="9"/>
  <c r="W290" i="9"/>
  <c r="T290" i="9"/>
  <c r="S290" i="9"/>
  <c r="R290" i="9"/>
  <c r="O290" i="9"/>
  <c r="P290" i="9"/>
  <c r="J290" i="9"/>
  <c r="N290" i="9"/>
  <c r="Q290" i="9"/>
  <c r="I290" i="9"/>
  <c r="H290" i="9"/>
  <c r="E290" i="9"/>
  <c r="F290" i="9"/>
  <c r="G290" i="9"/>
  <c r="D290" i="9"/>
  <c r="C290" i="9"/>
  <c r="A290" i="9"/>
  <c r="V304" i="9"/>
  <c r="U304" i="9"/>
  <c r="B304" i="9"/>
  <c r="M304" i="9"/>
  <c r="K304" i="9"/>
  <c r="AB304" i="9"/>
  <c r="AA304" i="9"/>
  <c r="W304" i="9"/>
  <c r="T304" i="9"/>
  <c r="S304" i="9"/>
  <c r="P304" i="9"/>
  <c r="Q304" i="9"/>
  <c r="O304" i="9"/>
  <c r="R304" i="9"/>
  <c r="N304" i="9"/>
  <c r="H304" i="9"/>
  <c r="G304" i="9"/>
  <c r="I304" i="9"/>
  <c r="J304" i="9"/>
  <c r="E304" i="9"/>
  <c r="C304" i="9"/>
  <c r="F304" i="9"/>
  <c r="D304" i="9"/>
  <c r="A304" i="9"/>
  <c r="V314" i="9"/>
  <c r="U314" i="9"/>
  <c r="B314" i="9"/>
  <c r="M314" i="9"/>
  <c r="K314" i="9"/>
  <c r="AA314" i="9"/>
  <c r="AB314" i="9"/>
  <c r="W314" i="9"/>
  <c r="T314" i="9"/>
  <c r="R314" i="9"/>
  <c r="S314" i="9"/>
  <c r="Q314" i="9"/>
  <c r="P314" i="9"/>
  <c r="O314" i="9"/>
  <c r="J314" i="9"/>
  <c r="N314" i="9"/>
  <c r="I314" i="9"/>
  <c r="H314" i="9"/>
  <c r="E314" i="9"/>
  <c r="F314" i="9"/>
  <c r="G314" i="9"/>
  <c r="D314" i="9"/>
  <c r="C314" i="9"/>
  <c r="A314" i="9"/>
  <c r="V326" i="9"/>
  <c r="U326" i="9"/>
  <c r="M326" i="9"/>
  <c r="B326" i="9"/>
  <c r="K326" i="9"/>
  <c r="AA326" i="9"/>
  <c r="AB326" i="9"/>
  <c r="W326" i="9"/>
  <c r="T326" i="9"/>
  <c r="S326" i="9"/>
  <c r="P326" i="9"/>
  <c r="Q326" i="9"/>
  <c r="R326" i="9"/>
  <c r="J326" i="9"/>
  <c r="N326" i="9"/>
  <c r="O326" i="9"/>
  <c r="H326" i="9"/>
  <c r="I326" i="9"/>
  <c r="F326" i="9"/>
  <c r="G326" i="9"/>
  <c r="E326" i="9"/>
  <c r="C326" i="9"/>
  <c r="D326" i="9"/>
  <c r="A326" i="9"/>
  <c r="V338" i="9"/>
  <c r="U338" i="9"/>
  <c r="B338" i="9"/>
  <c r="K338" i="9"/>
  <c r="M338" i="9"/>
  <c r="AA338" i="9"/>
  <c r="AB338" i="9"/>
  <c r="W338" i="9"/>
  <c r="T338" i="9"/>
  <c r="S338" i="9"/>
  <c r="R338" i="9"/>
  <c r="Q338" i="9"/>
  <c r="P338" i="9"/>
  <c r="O338" i="9"/>
  <c r="J338" i="9"/>
  <c r="N338" i="9"/>
  <c r="I338" i="9"/>
  <c r="H338" i="9"/>
  <c r="E338" i="9"/>
  <c r="F338" i="9"/>
  <c r="G338" i="9"/>
  <c r="D338" i="9"/>
  <c r="C338" i="9"/>
  <c r="A338" i="9"/>
  <c r="V350" i="9"/>
  <c r="U350" i="9"/>
  <c r="B350" i="9"/>
  <c r="M350" i="9"/>
  <c r="K350" i="9"/>
  <c r="AA350" i="9"/>
  <c r="AB350" i="9"/>
  <c r="W350" i="9"/>
  <c r="T350" i="9"/>
  <c r="S350" i="9"/>
  <c r="P350" i="9"/>
  <c r="Q350" i="9"/>
  <c r="R350" i="9"/>
  <c r="O350" i="9"/>
  <c r="J350" i="9"/>
  <c r="N350" i="9"/>
  <c r="H350" i="9"/>
  <c r="I350" i="9"/>
  <c r="F350" i="9"/>
  <c r="G350" i="9"/>
  <c r="E350" i="9"/>
  <c r="C350" i="9"/>
  <c r="D350" i="9"/>
  <c r="A350" i="9"/>
  <c r="V362" i="9"/>
  <c r="U362" i="9"/>
  <c r="B362" i="9"/>
  <c r="K362" i="9"/>
  <c r="M362" i="9"/>
  <c r="AA362" i="9"/>
  <c r="AB362" i="9"/>
  <c r="W362" i="9"/>
  <c r="T362" i="9"/>
  <c r="S362" i="9"/>
  <c r="R362" i="9"/>
  <c r="Q362" i="9"/>
  <c r="P362" i="9"/>
  <c r="J362" i="9"/>
  <c r="N362" i="9"/>
  <c r="O362" i="9"/>
  <c r="I362" i="9"/>
  <c r="H362" i="9"/>
  <c r="E362" i="9"/>
  <c r="F362" i="9"/>
  <c r="G362" i="9"/>
  <c r="D362" i="9"/>
  <c r="C362" i="9"/>
  <c r="A362" i="9"/>
  <c r="V374" i="9"/>
  <c r="U374" i="9"/>
  <c r="B374" i="9"/>
  <c r="M374" i="9"/>
  <c r="K374" i="9"/>
  <c r="AA374" i="9"/>
  <c r="AB374" i="9"/>
  <c r="W374" i="9"/>
  <c r="T374" i="9"/>
  <c r="S374" i="9"/>
  <c r="P374" i="9"/>
  <c r="Q374" i="9"/>
  <c r="R374" i="9"/>
  <c r="J374" i="9"/>
  <c r="N374" i="9"/>
  <c r="H374" i="9"/>
  <c r="I374" i="9"/>
  <c r="O374" i="9"/>
  <c r="F374" i="9"/>
  <c r="G374" i="9"/>
  <c r="C374" i="9"/>
  <c r="D374" i="9"/>
  <c r="A374" i="9"/>
  <c r="E374" i="9"/>
  <c r="V386" i="9"/>
  <c r="U386" i="9"/>
  <c r="B386" i="9"/>
  <c r="K386" i="9"/>
  <c r="M386" i="9"/>
  <c r="AA386" i="9"/>
  <c r="AB386" i="9"/>
  <c r="W386" i="9"/>
  <c r="T386" i="9"/>
  <c r="S386" i="9"/>
  <c r="R386" i="9"/>
  <c r="P386" i="9"/>
  <c r="J386" i="9"/>
  <c r="N386" i="9"/>
  <c r="O386" i="9"/>
  <c r="Q386" i="9"/>
  <c r="I386" i="9"/>
  <c r="H386" i="9"/>
  <c r="E386" i="9"/>
  <c r="F386" i="9"/>
  <c r="G386" i="9"/>
  <c r="D386" i="9"/>
  <c r="A386" i="9"/>
  <c r="C386" i="9"/>
  <c r="V398" i="9"/>
  <c r="U398" i="9"/>
  <c r="B398" i="9"/>
  <c r="M398" i="9"/>
  <c r="K398" i="9"/>
  <c r="AA398" i="9"/>
  <c r="AB398" i="9"/>
  <c r="W398" i="9"/>
  <c r="T398" i="9"/>
  <c r="S398" i="9"/>
  <c r="P398" i="9"/>
  <c r="Q398" i="9"/>
  <c r="R398" i="9"/>
  <c r="J398" i="9"/>
  <c r="N398" i="9"/>
  <c r="O398" i="9"/>
  <c r="H398" i="9"/>
  <c r="I398" i="9"/>
  <c r="F398" i="9"/>
  <c r="G398" i="9"/>
  <c r="C398" i="9"/>
  <c r="D398" i="9"/>
  <c r="E398" i="9"/>
  <c r="A398" i="9"/>
  <c r="V410" i="9"/>
  <c r="U410" i="9"/>
  <c r="B410" i="9"/>
  <c r="K410" i="9"/>
  <c r="M410" i="9"/>
  <c r="AA410" i="9"/>
  <c r="AB410" i="9"/>
  <c r="W410" i="9"/>
  <c r="T410" i="9"/>
  <c r="S410" i="9"/>
  <c r="R410" i="9"/>
  <c r="Q410" i="9"/>
  <c r="P410" i="9"/>
  <c r="J410" i="9"/>
  <c r="N410" i="9"/>
  <c r="O410" i="9"/>
  <c r="I410" i="9"/>
  <c r="H410" i="9"/>
  <c r="E410" i="9"/>
  <c r="F410" i="9"/>
  <c r="G410" i="9"/>
  <c r="D410" i="9"/>
  <c r="C410" i="9"/>
  <c r="A410" i="9"/>
  <c r="V420" i="9"/>
  <c r="U420" i="9"/>
  <c r="B420" i="9"/>
  <c r="M420" i="9"/>
  <c r="K420" i="9"/>
  <c r="AA420" i="9"/>
  <c r="AB420" i="9"/>
  <c r="W420" i="9"/>
  <c r="T420" i="9"/>
  <c r="S420" i="9"/>
  <c r="Q420" i="9"/>
  <c r="R420" i="9"/>
  <c r="P420" i="9"/>
  <c r="J420" i="9"/>
  <c r="N420" i="9"/>
  <c r="O420" i="9"/>
  <c r="H420" i="9"/>
  <c r="I420" i="9"/>
  <c r="E420" i="9"/>
  <c r="F420" i="9"/>
  <c r="G420" i="9"/>
  <c r="C420" i="9"/>
  <c r="D420" i="9"/>
  <c r="A420" i="9"/>
  <c r="V428" i="9"/>
  <c r="U428" i="9"/>
  <c r="B428" i="9"/>
  <c r="M428" i="9"/>
  <c r="K428" i="9"/>
  <c r="AA428" i="9"/>
  <c r="AB428" i="9"/>
  <c r="W428" i="9"/>
  <c r="T428" i="9"/>
  <c r="S428" i="9"/>
  <c r="Q428" i="9"/>
  <c r="R428" i="9"/>
  <c r="P428" i="9"/>
  <c r="J428" i="9"/>
  <c r="N428" i="9"/>
  <c r="O428" i="9"/>
  <c r="H428" i="9"/>
  <c r="I428" i="9"/>
  <c r="E428" i="9"/>
  <c r="F428" i="9"/>
  <c r="G428" i="9"/>
  <c r="C428" i="9"/>
  <c r="D428" i="9"/>
  <c r="A428" i="9"/>
  <c r="V440" i="9"/>
  <c r="U440" i="9"/>
  <c r="B440" i="9"/>
  <c r="M440" i="9"/>
  <c r="K440" i="9"/>
  <c r="AB440" i="9"/>
  <c r="AA440" i="9"/>
  <c r="W440" i="9"/>
  <c r="T440" i="9"/>
  <c r="S440" i="9"/>
  <c r="P440" i="9"/>
  <c r="Q440" i="9"/>
  <c r="R440" i="9"/>
  <c r="O440" i="9"/>
  <c r="N440" i="9"/>
  <c r="H440" i="9"/>
  <c r="J440" i="9"/>
  <c r="G440" i="9"/>
  <c r="I440" i="9"/>
  <c r="E440" i="9"/>
  <c r="C440" i="9"/>
  <c r="F440" i="9"/>
  <c r="D440" i="9"/>
  <c r="A440" i="9"/>
  <c r="V452" i="9"/>
  <c r="U452" i="9"/>
  <c r="B452" i="9"/>
  <c r="M452" i="9"/>
  <c r="K452" i="9"/>
  <c r="AA452" i="9"/>
  <c r="AB452" i="9"/>
  <c r="W452" i="9"/>
  <c r="T452" i="9"/>
  <c r="S452" i="9"/>
  <c r="Q452" i="9"/>
  <c r="R452" i="9"/>
  <c r="P452" i="9"/>
  <c r="J452" i="9"/>
  <c r="N452" i="9"/>
  <c r="O452" i="9"/>
  <c r="H452" i="9"/>
  <c r="I452" i="9"/>
  <c r="E452" i="9"/>
  <c r="F452" i="9"/>
  <c r="G452" i="9"/>
  <c r="C452" i="9"/>
  <c r="D452" i="9"/>
  <c r="A452" i="9"/>
  <c r="V470" i="9"/>
  <c r="U470" i="9"/>
  <c r="B470" i="9"/>
  <c r="M470" i="9"/>
  <c r="K470" i="9"/>
  <c r="AA470" i="9"/>
  <c r="AB470" i="9"/>
  <c r="W470" i="9"/>
  <c r="T470" i="9"/>
  <c r="S470" i="9"/>
  <c r="P470" i="9"/>
  <c r="Q470" i="9"/>
  <c r="R470" i="9"/>
  <c r="J470" i="9"/>
  <c r="N470" i="9"/>
  <c r="O470" i="9"/>
  <c r="H470" i="9"/>
  <c r="I470" i="9"/>
  <c r="F470" i="9"/>
  <c r="G470" i="9"/>
  <c r="C470" i="9"/>
  <c r="D470" i="9"/>
  <c r="A470" i="9"/>
  <c r="E470" i="9"/>
  <c r="V482" i="9"/>
  <c r="U482" i="9"/>
  <c r="B482" i="9"/>
  <c r="K482" i="9"/>
  <c r="M482" i="9"/>
  <c r="AA482" i="9"/>
  <c r="AB482" i="9"/>
  <c r="W482" i="9"/>
  <c r="T482" i="9"/>
  <c r="S482" i="9"/>
  <c r="R482" i="9"/>
  <c r="P482" i="9"/>
  <c r="Q482" i="9"/>
  <c r="J482" i="9"/>
  <c r="N482" i="9"/>
  <c r="O482" i="9"/>
  <c r="I482" i="9"/>
  <c r="H482" i="9"/>
  <c r="E482" i="9"/>
  <c r="F482" i="9"/>
  <c r="G482" i="9"/>
  <c r="D482" i="9"/>
  <c r="C482" i="9"/>
  <c r="A482" i="9"/>
  <c r="V496" i="9"/>
  <c r="U496" i="9"/>
  <c r="B496" i="9"/>
  <c r="M496" i="9"/>
  <c r="AB496" i="9"/>
  <c r="AA496" i="9"/>
  <c r="K496" i="9"/>
  <c r="W496" i="9"/>
  <c r="T496" i="9"/>
  <c r="S496" i="9"/>
  <c r="P496" i="9"/>
  <c r="Q496" i="9"/>
  <c r="R496" i="9"/>
  <c r="O496" i="9"/>
  <c r="N496" i="9"/>
  <c r="H496" i="9"/>
  <c r="G496" i="9"/>
  <c r="I496" i="9"/>
  <c r="J496" i="9"/>
  <c r="E496" i="9"/>
  <c r="F496" i="9"/>
  <c r="C496" i="9"/>
  <c r="D496" i="9"/>
  <c r="A496" i="9"/>
  <c r="V508" i="9"/>
  <c r="U508" i="9"/>
  <c r="B508" i="9"/>
  <c r="M508" i="9"/>
  <c r="K508" i="9"/>
  <c r="AA508" i="9"/>
  <c r="AB508" i="9"/>
  <c r="W508" i="9"/>
  <c r="T508" i="9"/>
  <c r="S508" i="9"/>
  <c r="Q508" i="9"/>
  <c r="R508" i="9"/>
  <c r="P508" i="9"/>
  <c r="J508" i="9"/>
  <c r="N508" i="9"/>
  <c r="O508" i="9"/>
  <c r="H508" i="9"/>
  <c r="I508" i="9"/>
  <c r="E508" i="9"/>
  <c r="F508" i="9"/>
  <c r="G508" i="9"/>
  <c r="C508" i="9"/>
  <c r="D508" i="9"/>
  <c r="A508" i="9"/>
  <c r="V532" i="9"/>
  <c r="U532" i="9"/>
  <c r="B532" i="9"/>
  <c r="M532" i="9"/>
  <c r="K532" i="9"/>
  <c r="AB532" i="9"/>
  <c r="W532" i="9"/>
  <c r="AA532" i="9"/>
  <c r="T532" i="9"/>
  <c r="S532" i="9"/>
  <c r="Q532" i="9"/>
  <c r="R532" i="9"/>
  <c r="P532" i="9"/>
  <c r="J532" i="9"/>
  <c r="N532" i="9"/>
  <c r="O532" i="9"/>
  <c r="H532" i="9"/>
  <c r="I532" i="9"/>
  <c r="E532" i="9"/>
  <c r="F532" i="9"/>
  <c r="G532" i="9"/>
  <c r="C532" i="9"/>
  <c r="D532" i="9"/>
  <c r="A532" i="9"/>
  <c r="V11" i="9"/>
  <c r="U11" i="9"/>
  <c r="M11" i="9"/>
  <c r="B11" i="9"/>
  <c r="K11" i="9"/>
  <c r="AB11" i="9"/>
  <c r="AA11" i="9"/>
  <c r="W11" i="9"/>
  <c r="T11" i="9"/>
  <c r="S11" i="9"/>
  <c r="Q11" i="9"/>
  <c r="P11" i="9"/>
  <c r="R11" i="9"/>
  <c r="J11" i="9"/>
  <c r="N11" i="9"/>
  <c r="O11" i="9"/>
  <c r="H11" i="9"/>
  <c r="I11" i="9"/>
  <c r="G11" i="9"/>
  <c r="E11" i="9"/>
  <c r="F11" i="9"/>
  <c r="D11" i="9"/>
  <c r="C11" i="9"/>
  <c r="A11" i="9"/>
  <c r="V19" i="9"/>
  <c r="U19" i="9"/>
  <c r="B19" i="9"/>
  <c r="M19" i="9"/>
  <c r="K19" i="9"/>
  <c r="AB19" i="9"/>
  <c r="AA19" i="9"/>
  <c r="W19" i="9"/>
  <c r="T19" i="9"/>
  <c r="S19" i="9"/>
  <c r="Q19" i="9"/>
  <c r="R19" i="9"/>
  <c r="P19" i="9"/>
  <c r="O19" i="9"/>
  <c r="J19" i="9"/>
  <c r="N19" i="9"/>
  <c r="H19" i="9"/>
  <c r="I19" i="9"/>
  <c r="G19" i="9"/>
  <c r="E19" i="9"/>
  <c r="F19" i="9"/>
  <c r="D19" i="9"/>
  <c r="C19" i="9"/>
  <c r="A19" i="9"/>
  <c r="V27" i="9"/>
  <c r="U27" i="9"/>
  <c r="B27" i="9"/>
  <c r="M27" i="9"/>
  <c r="K27" i="9"/>
  <c r="AB27" i="9"/>
  <c r="AA27" i="9"/>
  <c r="W27" i="9"/>
  <c r="T27" i="9"/>
  <c r="S27" i="9"/>
  <c r="R27" i="9"/>
  <c r="Q27" i="9"/>
  <c r="P27" i="9"/>
  <c r="O27" i="9"/>
  <c r="J27" i="9"/>
  <c r="N27" i="9"/>
  <c r="H27" i="9"/>
  <c r="I27" i="9"/>
  <c r="G27" i="9"/>
  <c r="E27" i="9"/>
  <c r="F27" i="9"/>
  <c r="D27" i="9"/>
  <c r="C27" i="9"/>
  <c r="A27" i="9"/>
  <c r="V35" i="9"/>
  <c r="U35" i="9"/>
  <c r="B35" i="9"/>
  <c r="M35" i="9"/>
  <c r="AB35" i="9"/>
  <c r="K35" i="9"/>
  <c r="AA35" i="9"/>
  <c r="W35" i="9"/>
  <c r="T35" i="9"/>
  <c r="S35" i="9"/>
  <c r="R35" i="9"/>
  <c r="Q35" i="9"/>
  <c r="P35" i="9"/>
  <c r="J35" i="9"/>
  <c r="O35" i="9"/>
  <c r="N35" i="9"/>
  <c r="H35" i="9"/>
  <c r="I35" i="9"/>
  <c r="G35" i="9"/>
  <c r="E35" i="9"/>
  <c r="F35" i="9"/>
  <c r="D35" i="9"/>
  <c r="C35" i="9"/>
  <c r="A35" i="9"/>
  <c r="V45" i="9"/>
  <c r="U45" i="9"/>
  <c r="B45" i="9"/>
  <c r="M45" i="9"/>
  <c r="K45" i="9"/>
  <c r="AB45" i="9"/>
  <c r="AA45" i="9"/>
  <c r="W45" i="9"/>
  <c r="T45" i="9"/>
  <c r="S45" i="9"/>
  <c r="R45" i="9"/>
  <c r="P45" i="9"/>
  <c r="Q45" i="9"/>
  <c r="O45" i="9"/>
  <c r="J45" i="9"/>
  <c r="N45" i="9"/>
  <c r="G45" i="9"/>
  <c r="H45" i="9"/>
  <c r="I45" i="9"/>
  <c r="E45" i="9"/>
  <c r="F45" i="9"/>
  <c r="C45" i="9"/>
  <c r="D45" i="9"/>
  <c r="A45" i="9"/>
  <c r="V53" i="9"/>
  <c r="U53" i="9"/>
  <c r="B53" i="9"/>
  <c r="M53" i="9"/>
  <c r="K53" i="9"/>
  <c r="AB53" i="9"/>
  <c r="AA53" i="9"/>
  <c r="W53" i="9"/>
  <c r="T53" i="9"/>
  <c r="S53" i="9"/>
  <c r="R53" i="9"/>
  <c r="P53" i="9"/>
  <c r="Q53" i="9"/>
  <c r="O53" i="9"/>
  <c r="J53" i="9"/>
  <c r="N53" i="9"/>
  <c r="G53" i="9"/>
  <c r="H53" i="9"/>
  <c r="I53" i="9"/>
  <c r="E53" i="9"/>
  <c r="F53" i="9"/>
  <c r="C53" i="9"/>
  <c r="D53" i="9"/>
  <c r="A53" i="9"/>
  <c r="V61" i="9"/>
  <c r="U61" i="9"/>
  <c r="B61" i="9"/>
  <c r="M61" i="9"/>
  <c r="K61" i="9"/>
  <c r="AB61" i="9"/>
  <c r="AA61" i="9"/>
  <c r="W61" i="9"/>
  <c r="T61" i="9"/>
  <c r="S61" i="9"/>
  <c r="R61" i="9"/>
  <c r="P61" i="9"/>
  <c r="Q61" i="9"/>
  <c r="O61" i="9"/>
  <c r="J61" i="9"/>
  <c r="N61" i="9"/>
  <c r="G61" i="9"/>
  <c r="H61" i="9"/>
  <c r="I61" i="9"/>
  <c r="E61" i="9"/>
  <c r="F61" i="9"/>
  <c r="C61" i="9"/>
  <c r="D61" i="9"/>
  <c r="A61" i="9"/>
  <c r="V69" i="9"/>
  <c r="U69" i="9"/>
  <c r="B69" i="9"/>
  <c r="M69" i="9"/>
  <c r="K69" i="9"/>
  <c r="AB69" i="9"/>
  <c r="AA69" i="9"/>
  <c r="W69" i="9"/>
  <c r="T69" i="9"/>
  <c r="S69" i="9"/>
  <c r="R69" i="9"/>
  <c r="P69" i="9"/>
  <c r="Q69" i="9"/>
  <c r="O69" i="9"/>
  <c r="J69" i="9"/>
  <c r="N69" i="9"/>
  <c r="G69" i="9"/>
  <c r="H69" i="9"/>
  <c r="I69" i="9"/>
  <c r="E69" i="9"/>
  <c r="F69" i="9"/>
  <c r="C69" i="9"/>
  <c r="D69" i="9"/>
  <c r="A69" i="9"/>
  <c r="V77" i="9"/>
  <c r="U77" i="9"/>
  <c r="B77" i="9"/>
  <c r="M77" i="9"/>
  <c r="AB77" i="9"/>
  <c r="K77" i="9"/>
  <c r="AA77" i="9"/>
  <c r="W77" i="9"/>
  <c r="T77" i="9"/>
  <c r="S77" i="9"/>
  <c r="R77" i="9"/>
  <c r="P77" i="9"/>
  <c r="Q77" i="9"/>
  <c r="O77" i="9"/>
  <c r="J77" i="9"/>
  <c r="N77" i="9"/>
  <c r="G77" i="9"/>
  <c r="H77" i="9"/>
  <c r="I77" i="9"/>
  <c r="E77" i="9"/>
  <c r="F77" i="9"/>
  <c r="C77" i="9"/>
  <c r="D77" i="9"/>
  <c r="A77" i="9"/>
  <c r="V85" i="9"/>
  <c r="U85" i="9"/>
  <c r="B85" i="9"/>
  <c r="M85" i="9"/>
  <c r="AB85" i="9"/>
  <c r="K85" i="9"/>
  <c r="AA85" i="9"/>
  <c r="W85" i="9"/>
  <c r="T85" i="9"/>
  <c r="S85" i="9"/>
  <c r="R85" i="9"/>
  <c r="P85" i="9"/>
  <c r="Q85" i="9"/>
  <c r="O85" i="9"/>
  <c r="J85" i="9"/>
  <c r="N85" i="9"/>
  <c r="G85" i="9"/>
  <c r="H85" i="9"/>
  <c r="I85" i="9"/>
  <c r="E85" i="9"/>
  <c r="F85" i="9"/>
  <c r="C85" i="9"/>
  <c r="D85" i="9"/>
  <c r="A85" i="9"/>
  <c r="B95" i="9"/>
  <c r="V95" i="9"/>
  <c r="U95" i="9"/>
  <c r="M95" i="9"/>
  <c r="K95" i="9"/>
  <c r="AB95" i="9"/>
  <c r="AA95" i="9"/>
  <c r="W95" i="9"/>
  <c r="T95" i="9"/>
  <c r="R95" i="9"/>
  <c r="S95" i="9"/>
  <c r="P95" i="9"/>
  <c r="Q95" i="9"/>
  <c r="O95" i="9"/>
  <c r="J95" i="9"/>
  <c r="G95" i="9"/>
  <c r="H95" i="9"/>
  <c r="I95" i="9"/>
  <c r="N95" i="9"/>
  <c r="E95" i="9"/>
  <c r="F95" i="9"/>
  <c r="C95" i="9"/>
  <c r="D95" i="9"/>
  <c r="A95" i="9"/>
  <c r="B103" i="9"/>
  <c r="V103" i="9"/>
  <c r="U103" i="9"/>
  <c r="M103" i="9"/>
  <c r="K103" i="9"/>
  <c r="AB103" i="9"/>
  <c r="AA103" i="9"/>
  <c r="W103" i="9"/>
  <c r="T103" i="9"/>
  <c r="S103" i="9"/>
  <c r="P103" i="9"/>
  <c r="Q103" i="9"/>
  <c r="R103" i="9"/>
  <c r="O103" i="9"/>
  <c r="J103" i="9"/>
  <c r="N103" i="9"/>
  <c r="G103" i="9"/>
  <c r="H103" i="9"/>
  <c r="I103" i="9"/>
  <c r="E103" i="9"/>
  <c r="F103" i="9"/>
  <c r="C103" i="9"/>
  <c r="D103" i="9"/>
  <c r="A103" i="9"/>
  <c r="B111" i="9"/>
  <c r="V111" i="9"/>
  <c r="U111" i="9"/>
  <c r="M111" i="9"/>
  <c r="K111" i="9"/>
  <c r="AB111" i="9"/>
  <c r="AA111" i="9"/>
  <c r="W111" i="9"/>
  <c r="T111" i="9"/>
  <c r="S111" i="9"/>
  <c r="P111" i="9"/>
  <c r="Q111" i="9"/>
  <c r="R111" i="9"/>
  <c r="O111" i="9"/>
  <c r="J111" i="9"/>
  <c r="N111" i="9"/>
  <c r="G111" i="9"/>
  <c r="H111" i="9"/>
  <c r="I111" i="9"/>
  <c r="E111" i="9"/>
  <c r="F111" i="9"/>
  <c r="C111" i="9"/>
  <c r="D111" i="9"/>
  <c r="A111" i="9"/>
  <c r="V121" i="9"/>
  <c r="U121" i="9"/>
  <c r="B121" i="9"/>
  <c r="M121" i="9"/>
  <c r="K121" i="9"/>
  <c r="AB121" i="9"/>
  <c r="AA121" i="9"/>
  <c r="W121" i="9"/>
  <c r="T121" i="9"/>
  <c r="S121" i="9"/>
  <c r="P121" i="9"/>
  <c r="R121" i="9"/>
  <c r="Q121" i="9"/>
  <c r="O121" i="9"/>
  <c r="N121" i="9"/>
  <c r="J121" i="9"/>
  <c r="G121" i="9"/>
  <c r="I121" i="9"/>
  <c r="F121" i="9"/>
  <c r="H121" i="9"/>
  <c r="C121" i="9"/>
  <c r="E121" i="9"/>
  <c r="D121" i="9"/>
  <c r="A121" i="9"/>
  <c r="V129" i="9"/>
  <c r="U129" i="9"/>
  <c r="B129" i="9"/>
  <c r="M129" i="9"/>
  <c r="K129" i="9"/>
  <c r="AB129" i="9"/>
  <c r="AA129" i="9"/>
  <c r="W129" i="9"/>
  <c r="T129" i="9"/>
  <c r="S129" i="9"/>
  <c r="P129" i="9"/>
  <c r="R129" i="9"/>
  <c r="O129" i="9"/>
  <c r="Q129" i="9"/>
  <c r="N129" i="9"/>
  <c r="J129" i="9"/>
  <c r="G129" i="9"/>
  <c r="I129" i="9"/>
  <c r="H129" i="9"/>
  <c r="F129" i="9"/>
  <c r="E129" i="9"/>
  <c r="C129" i="9"/>
  <c r="D129" i="9"/>
  <c r="A129" i="9"/>
  <c r="V137" i="9"/>
  <c r="U137" i="9"/>
  <c r="B137" i="9"/>
  <c r="M137" i="9"/>
  <c r="K137" i="9"/>
  <c r="AB137" i="9"/>
  <c r="AA137" i="9"/>
  <c r="W137" i="9"/>
  <c r="T137" i="9"/>
  <c r="S137" i="9"/>
  <c r="P137" i="9"/>
  <c r="O137" i="9"/>
  <c r="Q137" i="9"/>
  <c r="N137" i="9"/>
  <c r="J137" i="9"/>
  <c r="R137" i="9"/>
  <c r="G137" i="9"/>
  <c r="I137" i="9"/>
  <c r="F137" i="9"/>
  <c r="H137" i="9"/>
  <c r="E137" i="9"/>
  <c r="C137" i="9"/>
  <c r="D137" i="9"/>
  <c r="A137" i="9"/>
  <c r="V145" i="9"/>
  <c r="U145" i="9"/>
  <c r="M145" i="9"/>
  <c r="B145" i="9"/>
  <c r="K145" i="9"/>
  <c r="AB145" i="9"/>
  <c r="AA145" i="9"/>
  <c r="W145" i="9"/>
  <c r="T145" i="9"/>
  <c r="S145" i="9"/>
  <c r="P145" i="9"/>
  <c r="R145" i="9"/>
  <c r="Q145" i="9"/>
  <c r="O145" i="9"/>
  <c r="N145" i="9"/>
  <c r="J145" i="9"/>
  <c r="G145" i="9"/>
  <c r="I145" i="9"/>
  <c r="F145" i="9"/>
  <c r="H145" i="9"/>
  <c r="E145" i="9"/>
  <c r="C145" i="9"/>
  <c r="A145" i="9"/>
  <c r="D145" i="9"/>
  <c r="V153" i="9"/>
  <c r="U153" i="9"/>
  <c r="B153" i="9"/>
  <c r="M153" i="9"/>
  <c r="K153" i="9"/>
  <c r="AB153" i="9"/>
  <c r="AA153" i="9"/>
  <c r="W153" i="9"/>
  <c r="S153" i="9"/>
  <c r="T153" i="9"/>
  <c r="P153" i="9"/>
  <c r="R153" i="9"/>
  <c r="Q153" i="9"/>
  <c r="O153" i="9"/>
  <c r="N153" i="9"/>
  <c r="J153" i="9"/>
  <c r="G153" i="9"/>
  <c r="I153" i="9"/>
  <c r="F153" i="9"/>
  <c r="H153" i="9"/>
  <c r="C153" i="9"/>
  <c r="E153" i="9"/>
  <c r="A153" i="9"/>
  <c r="D153" i="9"/>
  <c r="V161" i="9"/>
  <c r="U161" i="9"/>
  <c r="B161" i="9"/>
  <c r="M161" i="9"/>
  <c r="K161" i="9"/>
  <c r="AB161" i="9"/>
  <c r="AA161" i="9"/>
  <c r="W161" i="9"/>
  <c r="S161" i="9"/>
  <c r="T161" i="9"/>
  <c r="P161" i="9"/>
  <c r="R161" i="9"/>
  <c r="O161" i="9"/>
  <c r="Q161" i="9"/>
  <c r="N161" i="9"/>
  <c r="J161" i="9"/>
  <c r="G161" i="9"/>
  <c r="I161" i="9"/>
  <c r="F161" i="9"/>
  <c r="H161" i="9"/>
  <c r="E161" i="9"/>
  <c r="C161" i="9"/>
  <c r="D161" i="9"/>
  <c r="A161" i="9"/>
  <c r="V169" i="9"/>
  <c r="U169" i="9"/>
  <c r="B169" i="9"/>
  <c r="M169" i="9"/>
  <c r="K169" i="9"/>
  <c r="AB169" i="9"/>
  <c r="AA169" i="9"/>
  <c r="W169" i="9"/>
  <c r="S169" i="9"/>
  <c r="T169" i="9"/>
  <c r="P169" i="9"/>
  <c r="O169" i="9"/>
  <c r="Q169" i="9"/>
  <c r="N169" i="9"/>
  <c r="R169" i="9"/>
  <c r="J169" i="9"/>
  <c r="G169" i="9"/>
  <c r="I169" i="9"/>
  <c r="F169" i="9"/>
  <c r="H169" i="9"/>
  <c r="E169" i="9"/>
  <c r="C169" i="9"/>
  <c r="A169" i="9"/>
  <c r="D169" i="9"/>
  <c r="V179" i="9"/>
  <c r="U179" i="9"/>
  <c r="B179" i="9"/>
  <c r="M179" i="9"/>
  <c r="K179" i="9"/>
  <c r="AB179" i="9"/>
  <c r="AA179" i="9"/>
  <c r="W179" i="9"/>
  <c r="T179" i="9"/>
  <c r="S179" i="9"/>
  <c r="R179" i="9"/>
  <c r="Q179" i="9"/>
  <c r="P179" i="9"/>
  <c r="J179" i="9"/>
  <c r="N179" i="9"/>
  <c r="O179" i="9"/>
  <c r="H179" i="9"/>
  <c r="I179" i="9"/>
  <c r="G179" i="9"/>
  <c r="E179" i="9"/>
  <c r="F179" i="9"/>
  <c r="D179" i="9"/>
  <c r="C179" i="9"/>
  <c r="A179" i="9"/>
  <c r="V187" i="9"/>
  <c r="U187" i="9"/>
  <c r="M187" i="9"/>
  <c r="B187" i="9"/>
  <c r="K187" i="9"/>
  <c r="AB187" i="9"/>
  <c r="AA187" i="9"/>
  <c r="W187" i="9"/>
  <c r="T187" i="9"/>
  <c r="S187" i="9"/>
  <c r="R187" i="9"/>
  <c r="Q187" i="9"/>
  <c r="J187" i="9"/>
  <c r="N187" i="9"/>
  <c r="O187" i="9"/>
  <c r="H187" i="9"/>
  <c r="P187" i="9"/>
  <c r="I187" i="9"/>
  <c r="G187" i="9"/>
  <c r="E187" i="9"/>
  <c r="F187" i="9"/>
  <c r="D187" i="9"/>
  <c r="C187" i="9"/>
  <c r="A187" i="9"/>
  <c r="V195" i="9"/>
  <c r="U195" i="9"/>
  <c r="B195" i="9"/>
  <c r="M195" i="9"/>
  <c r="K195" i="9"/>
  <c r="AB195" i="9"/>
  <c r="AA195" i="9"/>
  <c r="W195" i="9"/>
  <c r="T195" i="9"/>
  <c r="S195" i="9"/>
  <c r="R195" i="9"/>
  <c r="Q195" i="9"/>
  <c r="P195" i="9"/>
  <c r="J195" i="9"/>
  <c r="N195" i="9"/>
  <c r="H195" i="9"/>
  <c r="I195" i="9"/>
  <c r="O195" i="9"/>
  <c r="G195" i="9"/>
  <c r="E195" i="9"/>
  <c r="F195" i="9"/>
  <c r="D195" i="9"/>
  <c r="C195" i="9"/>
  <c r="A195" i="9"/>
  <c r="V203" i="9"/>
  <c r="U203" i="9"/>
  <c r="B203" i="9"/>
  <c r="M203" i="9"/>
  <c r="K203" i="9"/>
  <c r="AB203" i="9"/>
  <c r="AA203" i="9"/>
  <c r="W203" i="9"/>
  <c r="T203" i="9"/>
  <c r="S203" i="9"/>
  <c r="R203" i="9"/>
  <c r="Q203" i="9"/>
  <c r="P203" i="9"/>
  <c r="J203" i="9"/>
  <c r="N203" i="9"/>
  <c r="O203" i="9"/>
  <c r="H203" i="9"/>
  <c r="I203" i="9"/>
  <c r="G203" i="9"/>
  <c r="E203" i="9"/>
  <c r="F203" i="9"/>
  <c r="D203" i="9"/>
  <c r="C203" i="9"/>
  <c r="A203" i="9"/>
  <c r="V211" i="9"/>
  <c r="U211" i="9"/>
  <c r="B211" i="9"/>
  <c r="M211" i="9"/>
  <c r="K211" i="9"/>
  <c r="AB211" i="9"/>
  <c r="AA211" i="9"/>
  <c r="W211" i="9"/>
  <c r="T211" i="9"/>
  <c r="S211" i="9"/>
  <c r="R211" i="9"/>
  <c r="Q211" i="9"/>
  <c r="P211" i="9"/>
  <c r="O211" i="9"/>
  <c r="J211" i="9"/>
  <c r="N211" i="9"/>
  <c r="H211" i="9"/>
  <c r="I211" i="9"/>
  <c r="G211" i="9"/>
  <c r="E211" i="9"/>
  <c r="F211" i="9"/>
  <c r="D211" i="9"/>
  <c r="C211" i="9"/>
  <c r="A211" i="9"/>
  <c r="V219" i="9"/>
  <c r="U219" i="9"/>
  <c r="B219" i="9"/>
  <c r="M219" i="9"/>
  <c r="K219" i="9"/>
  <c r="AB219" i="9"/>
  <c r="AA219" i="9"/>
  <c r="W219" i="9"/>
  <c r="T219" i="9"/>
  <c r="S219" i="9"/>
  <c r="R219" i="9"/>
  <c r="Q219" i="9"/>
  <c r="O219" i="9"/>
  <c r="J219" i="9"/>
  <c r="N219" i="9"/>
  <c r="P219" i="9"/>
  <c r="H219" i="9"/>
  <c r="I219" i="9"/>
  <c r="G219" i="9"/>
  <c r="E219" i="9"/>
  <c r="F219" i="9"/>
  <c r="D219" i="9"/>
  <c r="C219" i="9"/>
  <c r="A219" i="9"/>
  <c r="V229" i="9"/>
  <c r="U229" i="9"/>
  <c r="B229" i="9"/>
  <c r="M229" i="9"/>
  <c r="K229" i="9"/>
  <c r="AB229" i="9"/>
  <c r="AA229" i="9"/>
  <c r="W229" i="9"/>
  <c r="T229" i="9"/>
  <c r="S229" i="9"/>
  <c r="P229" i="9"/>
  <c r="Q229" i="9"/>
  <c r="R229" i="9"/>
  <c r="O229" i="9"/>
  <c r="J229" i="9"/>
  <c r="N229" i="9"/>
  <c r="G229" i="9"/>
  <c r="H229" i="9"/>
  <c r="I229" i="9"/>
  <c r="E229" i="9"/>
  <c r="F229" i="9"/>
  <c r="C229" i="9"/>
  <c r="D229" i="9"/>
  <c r="A229" i="9"/>
  <c r="V237" i="9"/>
  <c r="U237" i="9"/>
  <c r="B237" i="9"/>
  <c r="M237" i="9"/>
  <c r="K237" i="9"/>
  <c r="AA237" i="9"/>
  <c r="AB237" i="9"/>
  <c r="W237" i="9"/>
  <c r="T237" i="9"/>
  <c r="S237" i="9"/>
  <c r="P237" i="9"/>
  <c r="Q237" i="9"/>
  <c r="R237" i="9"/>
  <c r="J237" i="9"/>
  <c r="O237" i="9"/>
  <c r="N237" i="9"/>
  <c r="G237" i="9"/>
  <c r="H237" i="9"/>
  <c r="I237" i="9"/>
  <c r="E237" i="9"/>
  <c r="F237" i="9"/>
  <c r="C237" i="9"/>
  <c r="D237" i="9"/>
  <c r="A237" i="9"/>
  <c r="V245" i="9"/>
  <c r="U245" i="9"/>
  <c r="B245" i="9"/>
  <c r="M245" i="9"/>
  <c r="K245" i="9"/>
  <c r="AA245" i="9"/>
  <c r="AB245" i="9"/>
  <c r="W245" i="9"/>
  <c r="T245" i="9"/>
  <c r="S245" i="9"/>
  <c r="P245" i="9"/>
  <c r="Q245" i="9"/>
  <c r="R245" i="9"/>
  <c r="J245" i="9"/>
  <c r="N245" i="9"/>
  <c r="O245" i="9"/>
  <c r="G245" i="9"/>
  <c r="H245" i="9"/>
  <c r="I245" i="9"/>
  <c r="E245" i="9"/>
  <c r="F245" i="9"/>
  <c r="C245" i="9"/>
  <c r="D245" i="9"/>
  <c r="A245" i="9"/>
  <c r="V253" i="9"/>
  <c r="U253" i="9"/>
  <c r="M253" i="9"/>
  <c r="B253" i="9"/>
  <c r="K253" i="9"/>
  <c r="AA253" i="9"/>
  <c r="AB253" i="9"/>
  <c r="W253" i="9"/>
  <c r="T253" i="9"/>
  <c r="S253" i="9"/>
  <c r="P253" i="9"/>
  <c r="Q253" i="9"/>
  <c r="R253" i="9"/>
  <c r="O253" i="9"/>
  <c r="J253" i="9"/>
  <c r="N253" i="9"/>
  <c r="G253" i="9"/>
  <c r="H253" i="9"/>
  <c r="I253" i="9"/>
  <c r="E253" i="9"/>
  <c r="F253" i="9"/>
  <c r="C253" i="9"/>
  <c r="D253" i="9"/>
  <c r="A253" i="9"/>
  <c r="V261" i="9"/>
  <c r="U261" i="9"/>
  <c r="B261" i="9"/>
  <c r="M261" i="9"/>
  <c r="K261" i="9"/>
  <c r="AA261" i="9"/>
  <c r="AB261" i="9"/>
  <c r="W261" i="9"/>
  <c r="T261" i="9"/>
  <c r="S261" i="9"/>
  <c r="P261" i="9"/>
  <c r="Q261" i="9"/>
  <c r="R261" i="9"/>
  <c r="J261" i="9"/>
  <c r="N261" i="9"/>
  <c r="O261" i="9"/>
  <c r="G261" i="9"/>
  <c r="H261" i="9"/>
  <c r="I261" i="9"/>
  <c r="E261" i="9"/>
  <c r="F261" i="9"/>
  <c r="C261" i="9"/>
  <c r="D261" i="9"/>
  <c r="A261" i="9"/>
  <c r="V269" i="9"/>
  <c r="U269" i="9"/>
  <c r="B269" i="9"/>
  <c r="M269" i="9"/>
  <c r="K269" i="9"/>
  <c r="AA269" i="9"/>
  <c r="AB269" i="9"/>
  <c r="W269" i="9"/>
  <c r="T269" i="9"/>
  <c r="S269" i="9"/>
  <c r="P269" i="9"/>
  <c r="Q269" i="9"/>
  <c r="R269" i="9"/>
  <c r="O269" i="9"/>
  <c r="J269" i="9"/>
  <c r="N269" i="9"/>
  <c r="H269" i="9"/>
  <c r="I269" i="9"/>
  <c r="E269" i="9"/>
  <c r="F269" i="9"/>
  <c r="G269" i="9"/>
  <c r="C269" i="9"/>
  <c r="D269" i="9"/>
  <c r="A269" i="9"/>
  <c r="V277" i="9"/>
  <c r="U277" i="9"/>
  <c r="B277" i="9"/>
  <c r="M277" i="9"/>
  <c r="K277" i="9"/>
  <c r="AA277" i="9"/>
  <c r="AB277" i="9"/>
  <c r="W277" i="9"/>
  <c r="T277" i="9"/>
  <c r="S277" i="9"/>
  <c r="P277" i="9"/>
  <c r="Q277" i="9"/>
  <c r="R277" i="9"/>
  <c r="O277" i="9"/>
  <c r="J277" i="9"/>
  <c r="N277" i="9"/>
  <c r="H277" i="9"/>
  <c r="I277" i="9"/>
  <c r="E277" i="9"/>
  <c r="F277" i="9"/>
  <c r="G277" i="9"/>
  <c r="C277" i="9"/>
  <c r="D277" i="9"/>
  <c r="A277" i="9"/>
  <c r="B287" i="9"/>
  <c r="V287" i="9"/>
  <c r="U287" i="9"/>
  <c r="M287" i="9"/>
  <c r="K287" i="9"/>
  <c r="AA287" i="9"/>
  <c r="AB287" i="9"/>
  <c r="W287" i="9"/>
  <c r="T287" i="9"/>
  <c r="S287" i="9"/>
  <c r="P287" i="9"/>
  <c r="Q287" i="9"/>
  <c r="R287" i="9"/>
  <c r="O287" i="9"/>
  <c r="J287" i="9"/>
  <c r="H287" i="9"/>
  <c r="I287" i="9"/>
  <c r="N287" i="9"/>
  <c r="E287" i="9"/>
  <c r="F287" i="9"/>
  <c r="C287" i="9"/>
  <c r="D287" i="9"/>
  <c r="G287" i="9"/>
  <c r="A287" i="9"/>
  <c r="B295" i="9"/>
  <c r="V295" i="9"/>
  <c r="U295" i="9"/>
  <c r="M295" i="9"/>
  <c r="K295" i="9"/>
  <c r="AA295" i="9"/>
  <c r="AB295" i="9"/>
  <c r="W295" i="9"/>
  <c r="T295" i="9"/>
  <c r="S295" i="9"/>
  <c r="P295" i="9"/>
  <c r="Q295" i="9"/>
  <c r="R295" i="9"/>
  <c r="O295" i="9"/>
  <c r="J295" i="9"/>
  <c r="N295" i="9"/>
  <c r="H295" i="9"/>
  <c r="I295" i="9"/>
  <c r="E295" i="9"/>
  <c r="F295" i="9"/>
  <c r="C295" i="9"/>
  <c r="D295" i="9"/>
  <c r="G295" i="9"/>
  <c r="A295" i="9"/>
  <c r="B303" i="9"/>
  <c r="V303" i="9"/>
  <c r="U303" i="9"/>
  <c r="M303" i="9"/>
  <c r="K303" i="9"/>
  <c r="AA303" i="9"/>
  <c r="AB303" i="9"/>
  <c r="W303" i="9"/>
  <c r="T303" i="9"/>
  <c r="S303" i="9"/>
  <c r="P303" i="9"/>
  <c r="Q303" i="9"/>
  <c r="R303" i="9"/>
  <c r="O303" i="9"/>
  <c r="J303" i="9"/>
  <c r="N303" i="9"/>
  <c r="H303" i="9"/>
  <c r="I303" i="9"/>
  <c r="E303" i="9"/>
  <c r="F303" i="9"/>
  <c r="G303" i="9"/>
  <c r="C303" i="9"/>
  <c r="D303" i="9"/>
  <c r="A303" i="9"/>
  <c r="B311" i="9"/>
  <c r="V311" i="9"/>
  <c r="U311" i="9"/>
  <c r="M311" i="9"/>
  <c r="K311" i="9"/>
  <c r="AA311" i="9"/>
  <c r="AB311" i="9"/>
  <c r="W311" i="9"/>
  <c r="T311" i="9"/>
  <c r="S311" i="9"/>
  <c r="P311" i="9"/>
  <c r="Q311" i="9"/>
  <c r="R311" i="9"/>
  <c r="O311" i="9"/>
  <c r="J311" i="9"/>
  <c r="N311" i="9"/>
  <c r="H311" i="9"/>
  <c r="I311" i="9"/>
  <c r="E311" i="9"/>
  <c r="F311" i="9"/>
  <c r="G311" i="9"/>
  <c r="C311" i="9"/>
  <c r="D311" i="9"/>
  <c r="A311" i="9"/>
  <c r="V321" i="9"/>
  <c r="U321" i="9"/>
  <c r="B321" i="9"/>
  <c r="M321" i="9"/>
  <c r="K321" i="9"/>
  <c r="AB321" i="9"/>
  <c r="AA321" i="9"/>
  <c r="W321" i="9"/>
  <c r="T321" i="9"/>
  <c r="S321" i="9"/>
  <c r="P321" i="9"/>
  <c r="R321" i="9"/>
  <c r="Q321" i="9"/>
  <c r="N321" i="9"/>
  <c r="O321" i="9"/>
  <c r="J321" i="9"/>
  <c r="I321" i="9"/>
  <c r="H321" i="9"/>
  <c r="F321" i="9"/>
  <c r="G321" i="9"/>
  <c r="E321" i="9"/>
  <c r="C321" i="9"/>
  <c r="D321" i="9"/>
  <c r="A321" i="9"/>
  <c r="V329" i="9"/>
  <c r="U329" i="9"/>
  <c r="B329" i="9"/>
  <c r="M329" i="9"/>
  <c r="K329" i="9"/>
  <c r="AB329" i="9"/>
  <c r="AA329" i="9"/>
  <c r="W329" i="9"/>
  <c r="T329" i="9"/>
  <c r="S329" i="9"/>
  <c r="P329" i="9"/>
  <c r="Q329" i="9"/>
  <c r="N329" i="9"/>
  <c r="O329" i="9"/>
  <c r="R329" i="9"/>
  <c r="J329" i="9"/>
  <c r="I329" i="9"/>
  <c r="F329" i="9"/>
  <c r="H329" i="9"/>
  <c r="G329" i="9"/>
  <c r="E329" i="9"/>
  <c r="C329" i="9"/>
  <c r="D329" i="9"/>
  <c r="A329" i="9"/>
  <c r="V337" i="9"/>
  <c r="U337" i="9"/>
  <c r="B337" i="9"/>
  <c r="M337" i="9"/>
  <c r="K337" i="9"/>
  <c r="AB337" i="9"/>
  <c r="AA337" i="9"/>
  <c r="W337" i="9"/>
  <c r="T337" i="9"/>
  <c r="S337" i="9"/>
  <c r="P337" i="9"/>
  <c r="R337" i="9"/>
  <c r="Q337" i="9"/>
  <c r="N337" i="9"/>
  <c r="O337" i="9"/>
  <c r="J337" i="9"/>
  <c r="I337" i="9"/>
  <c r="F337" i="9"/>
  <c r="G337" i="9"/>
  <c r="H337" i="9"/>
  <c r="E337" i="9"/>
  <c r="C337" i="9"/>
  <c r="A337" i="9"/>
  <c r="D337" i="9"/>
  <c r="V345" i="9"/>
  <c r="U345" i="9"/>
  <c r="B345" i="9"/>
  <c r="M345" i="9"/>
  <c r="K345" i="9"/>
  <c r="AB345" i="9"/>
  <c r="AA345" i="9"/>
  <c r="W345" i="9"/>
  <c r="S345" i="9"/>
  <c r="T345" i="9"/>
  <c r="P345" i="9"/>
  <c r="R345" i="9"/>
  <c r="Q345" i="9"/>
  <c r="N345" i="9"/>
  <c r="O345" i="9"/>
  <c r="J345" i="9"/>
  <c r="I345" i="9"/>
  <c r="F345" i="9"/>
  <c r="G345" i="9"/>
  <c r="H345" i="9"/>
  <c r="C345" i="9"/>
  <c r="E345" i="9"/>
  <c r="A345" i="9"/>
  <c r="D345" i="9"/>
  <c r="V353" i="9"/>
  <c r="U353" i="9"/>
  <c r="B353" i="9"/>
  <c r="M353" i="9"/>
  <c r="K353" i="9"/>
  <c r="AB353" i="9"/>
  <c r="AA353" i="9"/>
  <c r="W353" i="9"/>
  <c r="S353" i="9"/>
  <c r="T353" i="9"/>
  <c r="P353" i="9"/>
  <c r="R353" i="9"/>
  <c r="Q353" i="9"/>
  <c r="N353" i="9"/>
  <c r="O353" i="9"/>
  <c r="J353" i="9"/>
  <c r="I353" i="9"/>
  <c r="F353" i="9"/>
  <c r="G353" i="9"/>
  <c r="H353" i="9"/>
  <c r="E353" i="9"/>
  <c r="C353" i="9"/>
  <c r="A353" i="9"/>
  <c r="D353" i="9"/>
  <c r="V361" i="9"/>
  <c r="U361" i="9"/>
  <c r="B361" i="9"/>
  <c r="M361" i="9"/>
  <c r="K361" i="9"/>
  <c r="AB361" i="9"/>
  <c r="AA361" i="9"/>
  <c r="W361" i="9"/>
  <c r="S361" i="9"/>
  <c r="T361" i="9"/>
  <c r="P361" i="9"/>
  <c r="Q361" i="9"/>
  <c r="N361" i="9"/>
  <c r="O361" i="9"/>
  <c r="R361" i="9"/>
  <c r="J361" i="9"/>
  <c r="I361" i="9"/>
  <c r="F361" i="9"/>
  <c r="G361" i="9"/>
  <c r="H361" i="9"/>
  <c r="E361" i="9"/>
  <c r="C361" i="9"/>
  <c r="A361" i="9"/>
  <c r="D361" i="9"/>
  <c r="V369" i="9"/>
  <c r="U369" i="9"/>
  <c r="B369" i="9"/>
  <c r="M369" i="9"/>
  <c r="K369" i="9"/>
  <c r="AB369" i="9"/>
  <c r="AA369" i="9"/>
  <c r="W369" i="9"/>
  <c r="T369" i="9"/>
  <c r="S369" i="9"/>
  <c r="P369" i="9"/>
  <c r="R369" i="9"/>
  <c r="Q369" i="9"/>
  <c r="N369" i="9"/>
  <c r="O369" i="9"/>
  <c r="J369" i="9"/>
  <c r="I369" i="9"/>
  <c r="F369" i="9"/>
  <c r="G369" i="9"/>
  <c r="H369" i="9"/>
  <c r="E369" i="9"/>
  <c r="C369" i="9"/>
  <c r="D369" i="9"/>
  <c r="A369" i="9"/>
  <c r="V377" i="9"/>
  <c r="U377" i="9"/>
  <c r="B377" i="9"/>
  <c r="M377" i="9"/>
  <c r="K377" i="9"/>
  <c r="AB377" i="9"/>
  <c r="AA377" i="9"/>
  <c r="W377" i="9"/>
  <c r="T377" i="9"/>
  <c r="S377" i="9"/>
  <c r="P377" i="9"/>
  <c r="R377" i="9"/>
  <c r="Q377" i="9"/>
  <c r="N377" i="9"/>
  <c r="O377" i="9"/>
  <c r="J377" i="9"/>
  <c r="I377" i="9"/>
  <c r="F377" i="9"/>
  <c r="G377" i="9"/>
  <c r="H377" i="9"/>
  <c r="C377" i="9"/>
  <c r="E377" i="9"/>
  <c r="D377" i="9"/>
  <c r="A377" i="9"/>
  <c r="V385" i="9"/>
  <c r="U385" i="9"/>
  <c r="B385" i="9"/>
  <c r="M385" i="9"/>
  <c r="K385" i="9"/>
  <c r="AB385" i="9"/>
  <c r="AA385" i="9"/>
  <c r="W385" i="9"/>
  <c r="T385" i="9"/>
  <c r="S385" i="9"/>
  <c r="P385" i="9"/>
  <c r="R385" i="9"/>
  <c r="Q385" i="9"/>
  <c r="N385" i="9"/>
  <c r="O385" i="9"/>
  <c r="J385" i="9"/>
  <c r="I385" i="9"/>
  <c r="H385" i="9"/>
  <c r="F385" i="9"/>
  <c r="G385" i="9"/>
  <c r="E385" i="9"/>
  <c r="C385" i="9"/>
  <c r="D385" i="9"/>
  <c r="A385" i="9"/>
  <c r="V393" i="9"/>
  <c r="U393" i="9"/>
  <c r="B393" i="9"/>
  <c r="M393" i="9"/>
  <c r="K393" i="9"/>
  <c r="AB393" i="9"/>
  <c r="AA393" i="9"/>
  <c r="W393" i="9"/>
  <c r="T393" i="9"/>
  <c r="S393" i="9"/>
  <c r="P393" i="9"/>
  <c r="Q393" i="9"/>
  <c r="N393" i="9"/>
  <c r="O393" i="9"/>
  <c r="J393" i="9"/>
  <c r="R393" i="9"/>
  <c r="I393" i="9"/>
  <c r="F393" i="9"/>
  <c r="H393" i="9"/>
  <c r="G393" i="9"/>
  <c r="E393" i="9"/>
  <c r="C393" i="9"/>
  <c r="D393" i="9"/>
  <c r="A393" i="9"/>
  <c r="V401" i="9"/>
  <c r="U401" i="9"/>
  <c r="M401" i="9"/>
  <c r="B401" i="9"/>
  <c r="K401" i="9"/>
  <c r="AB401" i="9"/>
  <c r="AA401" i="9"/>
  <c r="W401" i="9"/>
  <c r="T401" i="9"/>
  <c r="S401" i="9"/>
  <c r="P401" i="9"/>
  <c r="R401" i="9"/>
  <c r="Q401" i="9"/>
  <c r="N401" i="9"/>
  <c r="O401" i="9"/>
  <c r="J401" i="9"/>
  <c r="I401" i="9"/>
  <c r="F401" i="9"/>
  <c r="G401" i="9"/>
  <c r="H401" i="9"/>
  <c r="E401" i="9"/>
  <c r="C401" i="9"/>
  <c r="A401" i="9"/>
  <c r="D401" i="9"/>
  <c r="V411" i="9"/>
  <c r="U411" i="9"/>
  <c r="B411" i="9"/>
  <c r="M411" i="9"/>
  <c r="K411" i="9"/>
  <c r="AA411" i="9"/>
  <c r="AB411" i="9"/>
  <c r="W411" i="9"/>
  <c r="T411" i="9"/>
  <c r="S411" i="9"/>
  <c r="R411" i="9"/>
  <c r="Q411" i="9"/>
  <c r="J411" i="9"/>
  <c r="N411" i="9"/>
  <c r="O411" i="9"/>
  <c r="P411" i="9"/>
  <c r="H411" i="9"/>
  <c r="I411" i="9"/>
  <c r="E411" i="9"/>
  <c r="F411" i="9"/>
  <c r="G411" i="9"/>
  <c r="D411" i="9"/>
  <c r="C411" i="9"/>
  <c r="A411" i="9"/>
  <c r="V421" i="9"/>
  <c r="U421" i="9"/>
  <c r="B421" i="9"/>
  <c r="M421" i="9"/>
  <c r="K421" i="9"/>
  <c r="AA421" i="9"/>
  <c r="AB421" i="9"/>
  <c r="W421" i="9"/>
  <c r="T421" i="9"/>
  <c r="S421" i="9"/>
  <c r="P421" i="9"/>
  <c r="Q421" i="9"/>
  <c r="R421" i="9"/>
  <c r="J421" i="9"/>
  <c r="N421" i="9"/>
  <c r="O421" i="9"/>
  <c r="H421" i="9"/>
  <c r="I421" i="9"/>
  <c r="E421" i="9"/>
  <c r="G421" i="9"/>
  <c r="F421" i="9"/>
  <c r="C421" i="9"/>
  <c r="D421" i="9"/>
  <c r="A421" i="9"/>
  <c r="B431" i="9"/>
  <c r="V431" i="9"/>
  <c r="U431" i="9"/>
  <c r="M431" i="9"/>
  <c r="K431" i="9"/>
  <c r="AA431" i="9"/>
  <c r="AB431" i="9"/>
  <c r="W431" i="9"/>
  <c r="T431" i="9"/>
  <c r="S431" i="9"/>
  <c r="P431" i="9"/>
  <c r="Q431" i="9"/>
  <c r="R431" i="9"/>
  <c r="J431" i="9"/>
  <c r="O431" i="9"/>
  <c r="N431" i="9"/>
  <c r="H431" i="9"/>
  <c r="I431" i="9"/>
  <c r="E431" i="9"/>
  <c r="F431" i="9"/>
  <c r="G431" i="9"/>
  <c r="C431" i="9"/>
  <c r="D431" i="9"/>
  <c r="A431" i="9"/>
  <c r="V441" i="9"/>
  <c r="U441" i="9"/>
  <c r="B441" i="9"/>
  <c r="K441" i="9"/>
  <c r="M441" i="9"/>
  <c r="AB441" i="9"/>
  <c r="AA441" i="9"/>
  <c r="W441" i="9"/>
  <c r="T441" i="9"/>
  <c r="S441" i="9"/>
  <c r="P441" i="9"/>
  <c r="R441" i="9"/>
  <c r="Q441" i="9"/>
  <c r="N441" i="9"/>
  <c r="O441" i="9"/>
  <c r="J441" i="9"/>
  <c r="I441" i="9"/>
  <c r="F441" i="9"/>
  <c r="G441" i="9"/>
  <c r="C441" i="9"/>
  <c r="E441" i="9"/>
  <c r="D441" i="9"/>
  <c r="A441" i="9"/>
  <c r="H441" i="9"/>
  <c r="V449" i="9"/>
  <c r="U449" i="9"/>
  <c r="B449" i="9"/>
  <c r="M449" i="9"/>
  <c r="K449" i="9"/>
  <c r="AB449" i="9"/>
  <c r="AA449" i="9"/>
  <c r="W449" i="9"/>
  <c r="T449" i="9"/>
  <c r="S449" i="9"/>
  <c r="P449" i="9"/>
  <c r="R449" i="9"/>
  <c r="Q449" i="9"/>
  <c r="N449" i="9"/>
  <c r="O449" i="9"/>
  <c r="J449" i="9"/>
  <c r="I449" i="9"/>
  <c r="H449" i="9"/>
  <c r="F449" i="9"/>
  <c r="G449" i="9"/>
  <c r="E449" i="9"/>
  <c r="C449" i="9"/>
  <c r="D449" i="9"/>
  <c r="A449" i="9"/>
  <c r="B455" i="9"/>
  <c r="V455" i="9"/>
  <c r="U455" i="9"/>
  <c r="M455" i="9"/>
  <c r="K455" i="9"/>
  <c r="AA455" i="9"/>
  <c r="W455" i="9"/>
  <c r="T455" i="9"/>
  <c r="AB455" i="9"/>
  <c r="S455" i="9"/>
  <c r="P455" i="9"/>
  <c r="Q455" i="9"/>
  <c r="R455" i="9"/>
  <c r="J455" i="9"/>
  <c r="O455" i="9"/>
  <c r="N455" i="9"/>
  <c r="H455" i="9"/>
  <c r="I455" i="9"/>
  <c r="E455" i="9"/>
  <c r="F455" i="9"/>
  <c r="G455" i="9"/>
  <c r="C455" i="9"/>
  <c r="D455" i="9"/>
  <c r="A455" i="9"/>
  <c r="B463" i="9"/>
  <c r="V463" i="9"/>
  <c r="U463" i="9"/>
  <c r="M463" i="9"/>
  <c r="K463" i="9"/>
  <c r="AA463" i="9"/>
  <c r="W463" i="9"/>
  <c r="AB463" i="9"/>
  <c r="T463" i="9"/>
  <c r="S463" i="9"/>
  <c r="P463" i="9"/>
  <c r="Q463" i="9"/>
  <c r="R463" i="9"/>
  <c r="J463" i="9"/>
  <c r="O463" i="9"/>
  <c r="H463" i="9"/>
  <c r="N463" i="9"/>
  <c r="I463" i="9"/>
  <c r="E463" i="9"/>
  <c r="F463" i="9"/>
  <c r="C463" i="9"/>
  <c r="G463" i="9"/>
  <c r="D463" i="9"/>
  <c r="A463" i="9"/>
  <c r="V469" i="9"/>
  <c r="U469" i="9"/>
  <c r="B469" i="9"/>
  <c r="M469" i="9"/>
  <c r="K469" i="9"/>
  <c r="AA469" i="9"/>
  <c r="AB469" i="9"/>
  <c r="W469" i="9"/>
  <c r="T469" i="9"/>
  <c r="S469" i="9"/>
  <c r="P469" i="9"/>
  <c r="Q469" i="9"/>
  <c r="R469" i="9"/>
  <c r="J469" i="9"/>
  <c r="N469" i="9"/>
  <c r="O469" i="9"/>
  <c r="H469" i="9"/>
  <c r="I469" i="9"/>
  <c r="E469" i="9"/>
  <c r="G469" i="9"/>
  <c r="C469" i="9"/>
  <c r="D469" i="9"/>
  <c r="F469" i="9"/>
  <c r="A469" i="9"/>
  <c r="V475" i="9"/>
  <c r="U475" i="9"/>
  <c r="B475" i="9"/>
  <c r="M475" i="9"/>
  <c r="K475" i="9"/>
  <c r="AA475" i="9"/>
  <c r="AB475" i="9"/>
  <c r="W475" i="9"/>
  <c r="T475" i="9"/>
  <c r="S475" i="9"/>
  <c r="R475" i="9"/>
  <c r="Q475" i="9"/>
  <c r="J475" i="9"/>
  <c r="N475" i="9"/>
  <c r="O475" i="9"/>
  <c r="P475" i="9"/>
  <c r="H475" i="9"/>
  <c r="I475" i="9"/>
  <c r="E475" i="9"/>
  <c r="F475" i="9"/>
  <c r="G475" i="9"/>
  <c r="D475" i="9"/>
  <c r="C475" i="9"/>
  <c r="A475" i="9"/>
  <c r="V481" i="9"/>
  <c r="U481" i="9"/>
  <c r="B481" i="9"/>
  <c r="K481" i="9"/>
  <c r="M481" i="9"/>
  <c r="AB481" i="9"/>
  <c r="AA481" i="9"/>
  <c r="W481" i="9"/>
  <c r="S481" i="9"/>
  <c r="T481" i="9"/>
  <c r="P481" i="9"/>
  <c r="R481" i="9"/>
  <c r="Q481" i="9"/>
  <c r="N481" i="9"/>
  <c r="O481" i="9"/>
  <c r="J481" i="9"/>
  <c r="I481" i="9"/>
  <c r="F481" i="9"/>
  <c r="G481" i="9"/>
  <c r="H481" i="9"/>
  <c r="E481" i="9"/>
  <c r="C481" i="9"/>
  <c r="A481" i="9"/>
  <c r="D481" i="9"/>
  <c r="V485" i="9"/>
  <c r="U485" i="9"/>
  <c r="B485" i="9"/>
  <c r="M485" i="9"/>
  <c r="K485" i="9"/>
  <c r="AA485" i="9"/>
  <c r="AB485" i="9"/>
  <c r="W485" i="9"/>
  <c r="T485" i="9"/>
  <c r="S485" i="9"/>
  <c r="P485" i="9"/>
  <c r="Q485" i="9"/>
  <c r="R485" i="9"/>
  <c r="J485" i="9"/>
  <c r="N485" i="9"/>
  <c r="O485" i="9"/>
  <c r="H485" i="9"/>
  <c r="I485" i="9"/>
  <c r="E485" i="9"/>
  <c r="G485" i="9"/>
  <c r="F485" i="9"/>
  <c r="C485" i="9"/>
  <c r="D485" i="9"/>
  <c r="A485" i="9"/>
  <c r="V493" i="9"/>
  <c r="U493" i="9"/>
  <c r="B493" i="9"/>
  <c r="M493" i="9"/>
  <c r="K493" i="9"/>
  <c r="AA493" i="9"/>
  <c r="AB493" i="9"/>
  <c r="W493" i="9"/>
  <c r="T493" i="9"/>
  <c r="S493" i="9"/>
  <c r="P493" i="9"/>
  <c r="Q493" i="9"/>
  <c r="R493" i="9"/>
  <c r="J493" i="9"/>
  <c r="N493" i="9"/>
  <c r="O493" i="9"/>
  <c r="H493" i="9"/>
  <c r="I493" i="9"/>
  <c r="E493" i="9"/>
  <c r="G493" i="9"/>
  <c r="C493" i="9"/>
  <c r="F493" i="9"/>
  <c r="D493" i="9"/>
  <c r="A493" i="9"/>
  <c r="V499" i="9"/>
  <c r="U499" i="9"/>
  <c r="B499" i="9"/>
  <c r="M499" i="9"/>
  <c r="K499" i="9"/>
  <c r="AA499" i="9"/>
  <c r="AB499" i="9"/>
  <c r="W499" i="9"/>
  <c r="T499" i="9"/>
  <c r="S499" i="9"/>
  <c r="R499" i="9"/>
  <c r="Q499" i="9"/>
  <c r="P499" i="9"/>
  <c r="J499" i="9"/>
  <c r="N499" i="9"/>
  <c r="O499" i="9"/>
  <c r="H499" i="9"/>
  <c r="I499" i="9"/>
  <c r="E499" i="9"/>
  <c r="F499" i="9"/>
  <c r="G499" i="9"/>
  <c r="D499" i="9"/>
  <c r="C499" i="9"/>
  <c r="A499" i="9"/>
  <c r="V505" i="9"/>
  <c r="U505" i="9"/>
  <c r="B505" i="9"/>
  <c r="K505" i="9"/>
  <c r="M505" i="9"/>
  <c r="AB505" i="9"/>
  <c r="AA505" i="9"/>
  <c r="W505" i="9"/>
  <c r="T505" i="9"/>
  <c r="S505" i="9"/>
  <c r="P505" i="9"/>
  <c r="R505" i="9"/>
  <c r="Q505" i="9"/>
  <c r="N505" i="9"/>
  <c r="O505" i="9"/>
  <c r="J505" i="9"/>
  <c r="I505" i="9"/>
  <c r="F505" i="9"/>
  <c r="G505" i="9"/>
  <c r="C505" i="9"/>
  <c r="H505" i="9"/>
  <c r="E505" i="9"/>
  <c r="D505" i="9"/>
  <c r="A505" i="9"/>
  <c r="B511" i="9"/>
  <c r="V511" i="9"/>
  <c r="U511" i="9"/>
  <c r="M511" i="9"/>
  <c r="K511" i="9"/>
  <c r="AA511" i="9"/>
  <c r="AB511" i="9"/>
  <c r="W511" i="9"/>
  <c r="T511" i="9"/>
  <c r="S511" i="9"/>
  <c r="P511" i="9"/>
  <c r="Q511" i="9"/>
  <c r="R511" i="9"/>
  <c r="J511" i="9"/>
  <c r="O511" i="9"/>
  <c r="N511" i="9"/>
  <c r="H511" i="9"/>
  <c r="I511" i="9"/>
  <c r="E511" i="9"/>
  <c r="F511" i="9"/>
  <c r="G511" i="9"/>
  <c r="C511" i="9"/>
  <c r="D511" i="9"/>
  <c r="A511" i="9"/>
  <c r="V515" i="9"/>
  <c r="U515" i="9"/>
  <c r="B515" i="9"/>
  <c r="M515" i="9"/>
  <c r="K515" i="9"/>
  <c r="AB515" i="9"/>
  <c r="W515" i="9"/>
  <c r="AA515" i="9"/>
  <c r="T515" i="9"/>
  <c r="S515" i="9"/>
  <c r="R515" i="9"/>
  <c r="Q515" i="9"/>
  <c r="P515" i="9"/>
  <c r="J515" i="9"/>
  <c r="N515" i="9"/>
  <c r="O515" i="9"/>
  <c r="H515" i="9"/>
  <c r="I515" i="9"/>
  <c r="E515" i="9"/>
  <c r="F515" i="9"/>
  <c r="G515" i="9"/>
  <c r="D515" i="9"/>
  <c r="C515" i="9"/>
  <c r="A515" i="9"/>
  <c r="V521" i="9"/>
  <c r="U521" i="9"/>
  <c r="B521" i="9"/>
  <c r="K521" i="9"/>
  <c r="M521" i="9"/>
  <c r="AB521" i="9"/>
  <c r="AA521" i="9"/>
  <c r="W521" i="9"/>
  <c r="T521" i="9"/>
  <c r="S521" i="9"/>
  <c r="P521" i="9"/>
  <c r="Q521" i="9"/>
  <c r="N521" i="9"/>
  <c r="O521" i="9"/>
  <c r="R521" i="9"/>
  <c r="J521" i="9"/>
  <c r="I521" i="9"/>
  <c r="F521" i="9"/>
  <c r="H521" i="9"/>
  <c r="G521" i="9"/>
  <c r="E521" i="9"/>
  <c r="C521" i="9"/>
  <c r="D521" i="9"/>
  <c r="A521" i="9"/>
  <c r="B527" i="9"/>
  <c r="V527" i="9"/>
  <c r="U527" i="9"/>
  <c r="M527" i="9"/>
  <c r="K527" i="9"/>
  <c r="W527" i="9"/>
  <c r="AB527" i="9"/>
  <c r="T527" i="9"/>
  <c r="AA527" i="9"/>
  <c r="S527" i="9"/>
  <c r="P527" i="9"/>
  <c r="Q527" i="9"/>
  <c r="R527" i="9"/>
  <c r="J527" i="9"/>
  <c r="O527" i="9"/>
  <c r="H527" i="9"/>
  <c r="N527" i="9"/>
  <c r="I527" i="9"/>
  <c r="E527" i="9"/>
  <c r="F527" i="9"/>
  <c r="C527" i="9"/>
  <c r="G527" i="9"/>
  <c r="D527" i="9"/>
  <c r="A527" i="9"/>
  <c r="V533" i="9"/>
  <c r="U533" i="9"/>
  <c r="B533" i="9"/>
  <c r="M533" i="9"/>
  <c r="K533" i="9"/>
  <c r="AB533" i="9"/>
  <c r="W533" i="9"/>
  <c r="AA533" i="9"/>
  <c r="T533" i="9"/>
  <c r="S533" i="9"/>
  <c r="P533" i="9"/>
  <c r="Q533" i="9"/>
  <c r="R533" i="9"/>
  <c r="J533" i="9"/>
  <c r="N533" i="9"/>
  <c r="O533" i="9"/>
  <c r="H533" i="9"/>
  <c r="I533" i="9"/>
  <c r="E533" i="9"/>
  <c r="G533" i="9"/>
  <c r="C533" i="9"/>
  <c r="D533" i="9"/>
  <c r="F533" i="9"/>
  <c r="A533" i="9"/>
  <c r="V541" i="9"/>
  <c r="U541" i="9"/>
  <c r="B541" i="9"/>
  <c r="M541" i="9"/>
  <c r="K541" i="9"/>
  <c r="AB541" i="9"/>
  <c r="W541" i="9"/>
  <c r="AA541" i="9"/>
  <c r="T541" i="9"/>
  <c r="S541" i="9"/>
  <c r="P541" i="9"/>
  <c r="Q541" i="9"/>
  <c r="R541" i="9"/>
  <c r="J541" i="9"/>
  <c r="N541" i="9"/>
  <c r="O541" i="9"/>
  <c r="H541" i="9"/>
  <c r="I541" i="9"/>
  <c r="E541" i="9"/>
  <c r="G541" i="9"/>
  <c r="C541" i="9"/>
  <c r="D541" i="9"/>
  <c r="F541" i="9"/>
  <c r="A541" i="9"/>
  <c r="V547" i="9"/>
  <c r="U547" i="9"/>
  <c r="B547" i="9"/>
  <c r="M547" i="9"/>
  <c r="K547" i="9"/>
  <c r="AB547" i="9"/>
  <c r="W547" i="9"/>
  <c r="AA547" i="9"/>
  <c r="T547" i="9"/>
  <c r="S547" i="9"/>
  <c r="R547" i="9"/>
  <c r="Q547" i="9"/>
  <c r="P547" i="9"/>
  <c r="J547" i="9"/>
  <c r="N547" i="9"/>
  <c r="O547" i="9"/>
  <c r="H547" i="9"/>
  <c r="I547" i="9"/>
  <c r="E547" i="9"/>
  <c r="F547" i="9"/>
  <c r="G547" i="9"/>
  <c r="D547" i="9"/>
  <c r="C547" i="9"/>
  <c r="A547" i="9"/>
  <c r="B551" i="9"/>
  <c r="V551" i="9"/>
  <c r="U551" i="9"/>
  <c r="M551" i="9"/>
  <c r="K551" i="9"/>
  <c r="AB551" i="9"/>
  <c r="W551" i="9"/>
  <c r="AA551" i="9"/>
  <c r="T551" i="9"/>
  <c r="S551" i="9"/>
  <c r="P551" i="9"/>
  <c r="Q551" i="9"/>
  <c r="R551" i="9"/>
  <c r="J551" i="9"/>
  <c r="O551" i="9"/>
  <c r="N551" i="9"/>
  <c r="H551" i="9"/>
  <c r="I551" i="9"/>
  <c r="E551" i="9"/>
  <c r="F551" i="9"/>
  <c r="C551" i="9"/>
  <c r="D551" i="9"/>
  <c r="G551" i="9"/>
  <c r="A551" i="9"/>
  <c r="V557" i="9"/>
  <c r="U557" i="9"/>
  <c r="B557" i="9"/>
  <c r="M557" i="9"/>
  <c r="K557" i="9"/>
  <c r="AB557" i="9"/>
  <c r="W557" i="9"/>
  <c r="AA557" i="9"/>
  <c r="T557" i="9"/>
  <c r="S557" i="9"/>
  <c r="P557" i="9"/>
  <c r="Q557" i="9"/>
  <c r="R557" i="9"/>
  <c r="J557" i="9"/>
  <c r="N557" i="9"/>
  <c r="O557" i="9"/>
  <c r="H557" i="9"/>
  <c r="I557" i="9"/>
  <c r="E557" i="9"/>
  <c r="G557" i="9"/>
  <c r="C557" i="9"/>
  <c r="F557" i="9"/>
  <c r="D557" i="9"/>
  <c r="A557" i="9"/>
  <c r="V565" i="9"/>
  <c r="U565" i="9"/>
  <c r="B565" i="9"/>
  <c r="M565" i="9"/>
  <c r="K565" i="9"/>
  <c r="AB565" i="9"/>
  <c r="W565" i="9"/>
  <c r="AA565" i="9"/>
  <c r="T565" i="9"/>
  <c r="S565" i="9"/>
  <c r="P565" i="9"/>
  <c r="Q565" i="9"/>
  <c r="R565" i="9"/>
  <c r="J565" i="9"/>
  <c r="N565" i="9"/>
  <c r="O565" i="9"/>
  <c r="H565" i="9"/>
  <c r="I565" i="9"/>
  <c r="E565" i="9"/>
  <c r="G565" i="9"/>
  <c r="C565" i="9"/>
  <c r="D565" i="9"/>
  <c r="F565" i="9"/>
  <c r="A565" i="9"/>
  <c r="V577" i="9"/>
  <c r="U577" i="9"/>
  <c r="B577" i="9"/>
  <c r="M577" i="9"/>
  <c r="K577" i="9"/>
  <c r="AB577" i="9"/>
  <c r="AA577" i="9"/>
  <c r="W577" i="9"/>
  <c r="T577" i="9"/>
  <c r="S577" i="9"/>
  <c r="P577" i="9"/>
  <c r="R577" i="9"/>
  <c r="Q577" i="9"/>
  <c r="N577" i="9"/>
  <c r="O577" i="9"/>
  <c r="J577" i="9"/>
  <c r="I577" i="9"/>
  <c r="H577" i="9"/>
  <c r="F577" i="9"/>
  <c r="G577" i="9"/>
  <c r="E577" i="9"/>
  <c r="C577" i="9"/>
  <c r="D577" i="9"/>
  <c r="A577" i="9"/>
  <c r="B583" i="9"/>
  <c r="V583" i="9"/>
  <c r="U583" i="9"/>
  <c r="M583" i="9"/>
  <c r="K583" i="9"/>
  <c r="W583" i="9"/>
  <c r="T583" i="9"/>
  <c r="AB583" i="9"/>
  <c r="S583" i="9"/>
  <c r="AA583" i="9"/>
  <c r="P583" i="9"/>
  <c r="Q583" i="9"/>
  <c r="R583" i="9"/>
  <c r="J583" i="9"/>
  <c r="O583" i="9"/>
  <c r="N583" i="9"/>
  <c r="H583" i="9"/>
  <c r="I583" i="9"/>
  <c r="E583" i="9"/>
  <c r="F583" i="9"/>
  <c r="G583" i="9"/>
  <c r="C583" i="9"/>
  <c r="D583" i="9"/>
  <c r="A583" i="9"/>
  <c r="V587" i="9"/>
  <c r="U587" i="9"/>
  <c r="B587" i="9"/>
  <c r="M587" i="9"/>
  <c r="K587" i="9"/>
  <c r="AB587" i="9"/>
  <c r="W587" i="9"/>
  <c r="AA587" i="9"/>
  <c r="T587" i="9"/>
  <c r="S587" i="9"/>
  <c r="R587" i="9"/>
  <c r="Q587" i="9"/>
  <c r="P587" i="9"/>
  <c r="J587" i="9"/>
  <c r="N587" i="9"/>
  <c r="O587" i="9"/>
  <c r="H587" i="9"/>
  <c r="I587" i="9"/>
  <c r="E587" i="9"/>
  <c r="F587" i="9"/>
  <c r="G587" i="9"/>
  <c r="D587" i="9"/>
  <c r="C587" i="9"/>
  <c r="A587" i="9"/>
  <c r="V593" i="9"/>
  <c r="U593" i="9"/>
  <c r="K593" i="9"/>
  <c r="B593" i="9"/>
  <c r="M593" i="9"/>
  <c r="AB593" i="9"/>
  <c r="AA593" i="9"/>
  <c r="W593" i="9"/>
  <c r="T593" i="9"/>
  <c r="S593" i="9"/>
  <c r="P593" i="9"/>
  <c r="R593" i="9"/>
  <c r="Q593" i="9"/>
  <c r="N593" i="9"/>
  <c r="O593" i="9"/>
  <c r="J593" i="9"/>
  <c r="I593" i="9"/>
  <c r="F593" i="9"/>
  <c r="G593" i="9"/>
  <c r="H593" i="9"/>
  <c r="E593" i="9"/>
  <c r="C593" i="9"/>
  <c r="A593" i="9"/>
  <c r="D593" i="9"/>
  <c r="B599" i="9"/>
  <c r="V599" i="9"/>
  <c r="U599" i="9"/>
  <c r="M599" i="9"/>
  <c r="K599" i="9"/>
  <c r="AB599" i="9"/>
  <c r="W599" i="9"/>
  <c r="AA599" i="9"/>
  <c r="T599" i="9"/>
  <c r="S599" i="9"/>
  <c r="P599" i="9"/>
  <c r="Q599" i="9"/>
  <c r="R599" i="9"/>
  <c r="J599" i="9"/>
  <c r="O599" i="9"/>
  <c r="H599" i="9"/>
  <c r="I599" i="9"/>
  <c r="E599" i="9"/>
  <c r="F599" i="9"/>
  <c r="N599" i="9"/>
  <c r="C599" i="9"/>
  <c r="D599" i="9"/>
  <c r="G599" i="9"/>
  <c r="A599" i="9"/>
  <c r="V605" i="9"/>
  <c r="U605" i="9"/>
  <c r="B605" i="9"/>
  <c r="M605" i="9"/>
  <c r="K605" i="9"/>
  <c r="AB605" i="9"/>
  <c r="W605" i="9"/>
  <c r="AA605" i="9"/>
  <c r="T605" i="9"/>
  <c r="S605" i="9"/>
  <c r="P605" i="9"/>
  <c r="Q605" i="9"/>
  <c r="R605" i="9"/>
  <c r="J605" i="9"/>
  <c r="N605" i="9"/>
  <c r="O605" i="9"/>
  <c r="H605" i="9"/>
  <c r="I605" i="9"/>
  <c r="E605" i="9"/>
  <c r="G605" i="9"/>
  <c r="C605" i="9"/>
  <c r="D605" i="9"/>
  <c r="F605" i="9"/>
  <c r="A605" i="9"/>
  <c r="V611" i="9"/>
  <c r="U611" i="9"/>
  <c r="B611" i="9"/>
  <c r="M611" i="9"/>
  <c r="K611" i="9"/>
  <c r="AB611" i="9"/>
  <c r="W611" i="9"/>
  <c r="AA611" i="9"/>
  <c r="T611" i="9"/>
  <c r="S611" i="9"/>
  <c r="R611" i="9"/>
  <c r="Q611" i="9"/>
  <c r="P611" i="9"/>
  <c r="J611" i="9"/>
  <c r="N611" i="9"/>
  <c r="O611" i="9"/>
  <c r="H611" i="9"/>
  <c r="I611" i="9"/>
  <c r="E611" i="9"/>
  <c r="F611" i="9"/>
  <c r="G611" i="9"/>
  <c r="D611" i="9"/>
  <c r="C611" i="9"/>
  <c r="A611" i="9"/>
  <c r="V617" i="9"/>
  <c r="U617" i="9"/>
  <c r="B617" i="9"/>
  <c r="M617" i="9"/>
  <c r="K617" i="9"/>
  <c r="AB617" i="9"/>
  <c r="AA617" i="9"/>
  <c r="W617" i="9"/>
  <c r="S617" i="9"/>
  <c r="T617" i="9"/>
  <c r="P617" i="9"/>
  <c r="Q617" i="9"/>
  <c r="N617" i="9"/>
  <c r="O617" i="9"/>
  <c r="R617" i="9"/>
  <c r="J617" i="9"/>
  <c r="I617" i="9"/>
  <c r="F617" i="9"/>
  <c r="G617" i="9"/>
  <c r="H617" i="9"/>
  <c r="E617" i="9"/>
  <c r="C617" i="9"/>
  <c r="A617" i="9"/>
  <c r="D617" i="9"/>
  <c r="B623" i="9"/>
  <c r="V623" i="9"/>
  <c r="U623" i="9"/>
  <c r="M623" i="9"/>
  <c r="K623" i="9"/>
  <c r="AB623" i="9"/>
  <c r="W623" i="9"/>
  <c r="AA623" i="9"/>
  <c r="T623" i="9"/>
  <c r="S623" i="9"/>
  <c r="P623" i="9"/>
  <c r="Q623" i="9"/>
  <c r="R623" i="9"/>
  <c r="J623" i="9"/>
  <c r="O623" i="9"/>
  <c r="N623" i="9"/>
  <c r="H623" i="9"/>
  <c r="I623" i="9"/>
  <c r="E623" i="9"/>
  <c r="F623" i="9"/>
  <c r="G623" i="9"/>
  <c r="C623" i="9"/>
  <c r="D623" i="9"/>
  <c r="A623" i="9"/>
  <c r="V629" i="9"/>
  <c r="U629" i="9"/>
  <c r="B629" i="9"/>
  <c r="M629" i="9"/>
  <c r="K629" i="9"/>
  <c r="AB629" i="9"/>
  <c r="W629" i="9"/>
  <c r="AA629" i="9"/>
  <c r="T629" i="9"/>
  <c r="S629" i="9"/>
  <c r="P629" i="9"/>
  <c r="Q629" i="9"/>
  <c r="R629" i="9"/>
  <c r="J629" i="9"/>
  <c r="N629" i="9"/>
  <c r="O629" i="9"/>
  <c r="H629" i="9"/>
  <c r="I629" i="9"/>
  <c r="E629" i="9"/>
  <c r="G629" i="9"/>
  <c r="C629" i="9"/>
  <c r="D629" i="9"/>
  <c r="F629" i="9"/>
  <c r="A629" i="9"/>
  <c r="V637" i="9"/>
  <c r="U637" i="9"/>
  <c r="B637" i="9"/>
  <c r="M637" i="9"/>
  <c r="K637" i="9"/>
  <c r="AB637" i="9"/>
  <c r="W637" i="9"/>
  <c r="AA637" i="9"/>
  <c r="T637" i="9"/>
  <c r="S637" i="9"/>
  <c r="P637" i="9"/>
  <c r="Q637" i="9"/>
  <c r="R637" i="9"/>
  <c r="J637" i="9"/>
  <c r="N637" i="9"/>
  <c r="O637" i="9"/>
  <c r="H637" i="9"/>
  <c r="I637" i="9"/>
  <c r="E637" i="9"/>
  <c r="G637" i="9"/>
  <c r="C637" i="9"/>
  <c r="D637" i="9"/>
  <c r="F637" i="9"/>
  <c r="A637" i="9"/>
  <c r="V643" i="9"/>
  <c r="U643" i="9"/>
  <c r="B643" i="9"/>
  <c r="M643" i="9"/>
  <c r="K643" i="9"/>
  <c r="AB643" i="9"/>
  <c r="W643" i="9"/>
  <c r="AA643" i="9"/>
  <c r="T643" i="9"/>
  <c r="S643" i="9"/>
  <c r="R643" i="9"/>
  <c r="Q643" i="9"/>
  <c r="P643" i="9"/>
  <c r="J643" i="9"/>
  <c r="N643" i="9"/>
  <c r="O643" i="9"/>
  <c r="H643" i="9"/>
  <c r="I643" i="9"/>
  <c r="E643" i="9"/>
  <c r="F643" i="9"/>
  <c r="G643" i="9"/>
  <c r="D643" i="9"/>
  <c r="C643" i="9"/>
  <c r="A643" i="9"/>
  <c r="V649" i="9"/>
  <c r="U649" i="9"/>
  <c r="B649" i="9"/>
  <c r="M649" i="9"/>
  <c r="K649" i="9"/>
  <c r="AB649" i="9"/>
  <c r="AA649" i="9"/>
  <c r="W649" i="9"/>
  <c r="T649" i="9"/>
  <c r="S649" i="9"/>
  <c r="P649" i="9"/>
  <c r="Q649" i="9"/>
  <c r="N649" i="9"/>
  <c r="O649" i="9"/>
  <c r="J649" i="9"/>
  <c r="R649" i="9"/>
  <c r="I649" i="9"/>
  <c r="F649" i="9"/>
  <c r="H649" i="9"/>
  <c r="G649" i="9"/>
  <c r="E649" i="9"/>
  <c r="C649" i="9"/>
  <c r="D649" i="9"/>
  <c r="A649" i="9"/>
  <c r="B655" i="9"/>
  <c r="V655" i="9"/>
  <c r="U655" i="9"/>
  <c r="M655" i="9"/>
  <c r="K655" i="9"/>
  <c r="W655" i="9"/>
  <c r="AB655" i="9"/>
  <c r="T655" i="9"/>
  <c r="AA655" i="9"/>
  <c r="S655" i="9"/>
  <c r="P655" i="9"/>
  <c r="Q655" i="9"/>
  <c r="R655" i="9"/>
  <c r="J655" i="9"/>
  <c r="O655" i="9"/>
  <c r="H655" i="9"/>
  <c r="N655" i="9"/>
  <c r="I655" i="9"/>
  <c r="F655" i="9"/>
  <c r="C655" i="9"/>
  <c r="G655" i="9"/>
  <c r="D655" i="9"/>
  <c r="E655" i="9"/>
  <c r="A655" i="9"/>
  <c r="V661" i="9"/>
  <c r="U661" i="9"/>
  <c r="B661" i="9"/>
  <c r="M661" i="9"/>
  <c r="K661" i="9"/>
  <c r="AB661" i="9"/>
  <c r="W661" i="9"/>
  <c r="AA661" i="9"/>
  <c r="T661" i="9"/>
  <c r="S661" i="9"/>
  <c r="Q661" i="9"/>
  <c r="R661" i="9"/>
  <c r="P661" i="9"/>
  <c r="J661" i="9"/>
  <c r="N661" i="9"/>
  <c r="O661" i="9"/>
  <c r="H661" i="9"/>
  <c r="I661" i="9"/>
  <c r="G661" i="9"/>
  <c r="C661" i="9"/>
  <c r="D661" i="9"/>
  <c r="E661" i="9"/>
  <c r="F661" i="9"/>
  <c r="A661" i="9"/>
  <c r="V667" i="9"/>
  <c r="U667" i="9"/>
  <c r="B667" i="9"/>
  <c r="M667" i="9"/>
  <c r="K667" i="9"/>
  <c r="AB667" i="9"/>
  <c r="W667" i="9"/>
  <c r="AA667" i="9"/>
  <c r="T667" i="9"/>
  <c r="S667" i="9"/>
  <c r="R667" i="9"/>
  <c r="Q667" i="9"/>
  <c r="P667" i="9"/>
  <c r="J667" i="9"/>
  <c r="N667" i="9"/>
  <c r="O667" i="9"/>
  <c r="H667" i="9"/>
  <c r="I667" i="9"/>
  <c r="F667" i="9"/>
  <c r="G667" i="9"/>
  <c r="D667" i="9"/>
  <c r="E667" i="9"/>
  <c r="C667" i="9"/>
  <c r="A667" i="9"/>
  <c r="V673" i="9"/>
  <c r="U673" i="9"/>
  <c r="B673" i="9"/>
  <c r="M673" i="9"/>
  <c r="K673" i="9"/>
  <c r="AB673" i="9"/>
  <c r="AA673" i="9"/>
  <c r="W673" i="9"/>
  <c r="S673" i="9"/>
  <c r="T673" i="9"/>
  <c r="P673" i="9"/>
  <c r="R673" i="9"/>
  <c r="Q673" i="9"/>
  <c r="N673" i="9"/>
  <c r="O673" i="9"/>
  <c r="J673" i="9"/>
  <c r="I673" i="9"/>
  <c r="F673" i="9"/>
  <c r="G673" i="9"/>
  <c r="H673" i="9"/>
  <c r="C673" i="9"/>
  <c r="E673" i="9"/>
  <c r="A673" i="9"/>
  <c r="D673" i="9"/>
  <c r="B679" i="9"/>
  <c r="V679" i="9"/>
  <c r="U679" i="9"/>
  <c r="M679" i="9"/>
  <c r="K679" i="9"/>
  <c r="AB679" i="9"/>
  <c r="W679" i="9"/>
  <c r="AA679" i="9"/>
  <c r="T679" i="9"/>
  <c r="S679" i="9"/>
  <c r="Q679" i="9"/>
  <c r="R679" i="9"/>
  <c r="J679" i="9"/>
  <c r="O679" i="9"/>
  <c r="N679" i="9"/>
  <c r="P679" i="9"/>
  <c r="H679" i="9"/>
  <c r="I679" i="9"/>
  <c r="F679" i="9"/>
  <c r="C679" i="9"/>
  <c r="D679" i="9"/>
  <c r="E679" i="9"/>
  <c r="G679" i="9"/>
  <c r="A679" i="9"/>
  <c r="V685" i="9"/>
  <c r="U685" i="9"/>
  <c r="B685" i="9"/>
  <c r="M685" i="9"/>
  <c r="K685" i="9"/>
  <c r="AB685" i="9"/>
  <c r="W685" i="9"/>
  <c r="AA685" i="9"/>
  <c r="T685" i="9"/>
  <c r="S685" i="9"/>
  <c r="Q685" i="9"/>
  <c r="R685" i="9"/>
  <c r="P685" i="9"/>
  <c r="J685" i="9"/>
  <c r="N685" i="9"/>
  <c r="O685" i="9"/>
  <c r="H685" i="9"/>
  <c r="I685" i="9"/>
  <c r="G685" i="9"/>
  <c r="C685" i="9"/>
  <c r="F685" i="9"/>
  <c r="D685" i="9"/>
  <c r="E685" i="9"/>
  <c r="A685" i="9"/>
  <c r="V691" i="9"/>
  <c r="U691" i="9"/>
  <c r="B691" i="9"/>
  <c r="M691" i="9"/>
  <c r="K691" i="9"/>
  <c r="AB691" i="9"/>
  <c r="W691" i="9"/>
  <c r="AA691" i="9"/>
  <c r="T691" i="9"/>
  <c r="S691" i="9"/>
  <c r="R691" i="9"/>
  <c r="Q691" i="9"/>
  <c r="P691" i="9"/>
  <c r="J691" i="9"/>
  <c r="N691" i="9"/>
  <c r="O691" i="9"/>
  <c r="H691" i="9"/>
  <c r="I691" i="9"/>
  <c r="F691" i="9"/>
  <c r="G691" i="9"/>
  <c r="D691" i="9"/>
  <c r="E691" i="9"/>
  <c r="C691" i="9"/>
  <c r="A691" i="9"/>
  <c r="V697" i="9"/>
  <c r="U697" i="9"/>
  <c r="B697" i="9"/>
  <c r="M697" i="9"/>
  <c r="K697" i="9"/>
  <c r="AB697" i="9"/>
  <c r="AA697" i="9"/>
  <c r="W697" i="9"/>
  <c r="T697" i="9"/>
  <c r="S697" i="9"/>
  <c r="R697" i="9"/>
  <c r="Q697" i="9"/>
  <c r="P697" i="9"/>
  <c r="N697" i="9"/>
  <c r="O697" i="9"/>
  <c r="J697" i="9"/>
  <c r="I697" i="9"/>
  <c r="F697" i="9"/>
  <c r="G697" i="9"/>
  <c r="H697" i="9"/>
  <c r="C697" i="9"/>
  <c r="E697" i="9"/>
  <c r="D697" i="9"/>
  <c r="A697" i="9"/>
  <c r="B703" i="9"/>
  <c r="V703" i="9"/>
  <c r="U703" i="9"/>
  <c r="M703" i="9"/>
  <c r="K703" i="9"/>
  <c r="AB703" i="9"/>
  <c r="W703" i="9"/>
  <c r="T703" i="9"/>
  <c r="AA703" i="9"/>
  <c r="S703" i="9"/>
  <c r="Q703" i="9"/>
  <c r="R703" i="9"/>
  <c r="P703" i="9"/>
  <c r="J703" i="9"/>
  <c r="O703" i="9"/>
  <c r="N703" i="9"/>
  <c r="H703" i="9"/>
  <c r="I703" i="9"/>
  <c r="F703" i="9"/>
  <c r="G703" i="9"/>
  <c r="C703" i="9"/>
  <c r="D703" i="9"/>
  <c r="E703" i="9"/>
  <c r="A703" i="9"/>
  <c r="V709" i="9"/>
  <c r="U709" i="9"/>
  <c r="B709" i="9"/>
  <c r="M709" i="9"/>
  <c r="K709" i="9"/>
  <c r="AB709" i="9"/>
  <c r="AA709" i="9"/>
  <c r="T709" i="9"/>
  <c r="W709" i="9"/>
  <c r="S709" i="9"/>
  <c r="Q709" i="9"/>
  <c r="R709" i="9"/>
  <c r="P709" i="9"/>
  <c r="J709" i="9"/>
  <c r="N709" i="9"/>
  <c r="O709" i="9"/>
  <c r="H709" i="9"/>
  <c r="I709" i="9"/>
  <c r="G709" i="9"/>
  <c r="F709" i="9"/>
  <c r="C709" i="9"/>
  <c r="D709" i="9"/>
  <c r="E709" i="9"/>
  <c r="A709" i="9"/>
  <c r="V715" i="9"/>
  <c r="U715" i="9"/>
  <c r="B715" i="9"/>
  <c r="M715" i="9"/>
  <c r="K715" i="9"/>
  <c r="AB715" i="9"/>
  <c r="AA715" i="9"/>
  <c r="T715" i="9"/>
  <c r="W715" i="9"/>
  <c r="S715" i="9"/>
  <c r="R715" i="9"/>
  <c r="Q715" i="9"/>
  <c r="P715" i="9"/>
  <c r="J715" i="9"/>
  <c r="N715" i="9"/>
  <c r="O715" i="9"/>
  <c r="H715" i="9"/>
  <c r="I715" i="9"/>
  <c r="F715" i="9"/>
  <c r="G715" i="9"/>
  <c r="D715" i="9"/>
  <c r="E715" i="9"/>
  <c r="C715" i="9"/>
  <c r="A715" i="9"/>
  <c r="V721" i="9"/>
  <c r="U721" i="9"/>
  <c r="B721" i="9"/>
  <c r="M721" i="9"/>
  <c r="K721" i="9"/>
  <c r="AB721" i="9"/>
  <c r="AA721" i="9"/>
  <c r="W721" i="9"/>
  <c r="T721" i="9"/>
  <c r="S721" i="9"/>
  <c r="R721" i="9"/>
  <c r="Q721" i="9"/>
  <c r="P721" i="9"/>
  <c r="N721" i="9"/>
  <c r="O721" i="9"/>
  <c r="J721" i="9"/>
  <c r="I721" i="9"/>
  <c r="F721" i="9"/>
  <c r="G721" i="9"/>
  <c r="H721" i="9"/>
  <c r="C721" i="9"/>
  <c r="E721" i="9"/>
  <c r="A721" i="9"/>
  <c r="D721" i="9"/>
  <c r="B727" i="9"/>
  <c r="V727" i="9"/>
  <c r="U727" i="9"/>
  <c r="M727" i="9"/>
  <c r="K727" i="9"/>
  <c r="AB727" i="9"/>
  <c r="AA727" i="9"/>
  <c r="T727" i="9"/>
  <c r="W727" i="9"/>
  <c r="S727" i="9"/>
  <c r="Q727" i="9"/>
  <c r="R727" i="9"/>
  <c r="P727" i="9"/>
  <c r="J727" i="9"/>
  <c r="O727" i="9"/>
  <c r="H727" i="9"/>
  <c r="I727" i="9"/>
  <c r="N727" i="9"/>
  <c r="F727" i="9"/>
  <c r="C727" i="9"/>
  <c r="D727" i="9"/>
  <c r="G727" i="9"/>
  <c r="E727" i="9"/>
  <c r="A727" i="9"/>
  <c r="V731" i="9"/>
  <c r="U731" i="9"/>
  <c r="B731" i="9"/>
  <c r="M731" i="9"/>
  <c r="K731" i="9"/>
  <c r="AB731" i="9"/>
  <c r="AA731" i="9"/>
  <c r="T731" i="9"/>
  <c r="W731" i="9"/>
  <c r="S731" i="9"/>
  <c r="R731" i="9"/>
  <c r="Q731" i="9"/>
  <c r="P731" i="9"/>
  <c r="J731" i="9"/>
  <c r="N731" i="9"/>
  <c r="O731" i="9"/>
  <c r="H731" i="9"/>
  <c r="I731" i="9"/>
  <c r="F731" i="9"/>
  <c r="G731" i="9"/>
  <c r="D731" i="9"/>
  <c r="E731" i="9"/>
  <c r="C731" i="9"/>
  <c r="A731" i="9"/>
  <c r="V737" i="9"/>
  <c r="U737" i="9"/>
  <c r="B737" i="9"/>
  <c r="M737" i="9"/>
  <c r="K737" i="9"/>
  <c r="AB737" i="9"/>
  <c r="AA737" i="9"/>
  <c r="W737" i="9"/>
  <c r="S737" i="9"/>
  <c r="T737" i="9"/>
  <c r="R737" i="9"/>
  <c r="Q737" i="9"/>
  <c r="P737" i="9"/>
  <c r="N737" i="9"/>
  <c r="O737" i="9"/>
  <c r="J737" i="9"/>
  <c r="I737" i="9"/>
  <c r="F737" i="9"/>
  <c r="G737" i="9"/>
  <c r="H737" i="9"/>
  <c r="C737" i="9"/>
  <c r="E737" i="9"/>
  <c r="D737" i="9"/>
  <c r="A737" i="9"/>
  <c r="V739" i="9"/>
  <c r="U739" i="9"/>
  <c r="M739" i="9"/>
  <c r="K739" i="9"/>
  <c r="B739" i="9"/>
  <c r="AB739" i="9"/>
  <c r="AA739" i="9"/>
  <c r="T739" i="9"/>
  <c r="W739" i="9"/>
  <c r="S739" i="9"/>
  <c r="R739" i="9"/>
  <c r="Q739" i="9"/>
  <c r="P739" i="9"/>
  <c r="J739" i="9"/>
  <c r="N739" i="9"/>
  <c r="O739" i="9"/>
  <c r="H739" i="9"/>
  <c r="I739" i="9"/>
  <c r="F739" i="9"/>
  <c r="G739" i="9"/>
  <c r="D739" i="9"/>
  <c r="E739" i="9"/>
  <c r="C739" i="9"/>
  <c r="A739" i="9"/>
  <c r="B743" i="9"/>
  <c r="V743" i="9"/>
  <c r="U743" i="9"/>
  <c r="M743" i="9"/>
  <c r="K743" i="9"/>
  <c r="AB743" i="9"/>
  <c r="AA743" i="9"/>
  <c r="T743" i="9"/>
  <c r="W743" i="9"/>
  <c r="S743" i="9"/>
  <c r="Q743" i="9"/>
  <c r="R743" i="9"/>
  <c r="P743" i="9"/>
  <c r="J743" i="9"/>
  <c r="O743" i="9"/>
  <c r="N743" i="9"/>
  <c r="H743" i="9"/>
  <c r="I743" i="9"/>
  <c r="F743" i="9"/>
  <c r="C743" i="9"/>
  <c r="D743" i="9"/>
  <c r="E743" i="9"/>
  <c r="G743" i="9"/>
  <c r="A743" i="9"/>
  <c r="V747" i="9"/>
  <c r="U747" i="9"/>
  <c r="M747" i="9"/>
  <c r="B747" i="9"/>
  <c r="K747" i="9"/>
  <c r="AB747" i="9"/>
  <c r="AA747" i="9"/>
  <c r="T747" i="9"/>
  <c r="W747" i="9"/>
  <c r="S747" i="9"/>
  <c r="R747" i="9"/>
  <c r="Q747" i="9"/>
  <c r="P747" i="9"/>
  <c r="J747" i="9"/>
  <c r="N747" i="9"/>
  <c r="O747" i="9"/>
  <c r="H747" i="9"/>
  <c r="I747" i="9"/>
  <c r="F747" i="9"/>
  <c r="G747" i="9"/>
  <c r="D747" i="9"/>
  <c r="E747" i="9"/>
  <c r="C747" i="9"/>
  <c r="A747" i="9"/>
  <c r="B751" i="9"/>
  <c r="V751" i="9"/>
  <c r="U751" i="9"/>
  <c r="M751" i="9"/>
  <c r="K751" i="9"/>
  <c r="AB751" i="9"/>
  <c r="AA751" i="9"/>
  <c r="T751" i="9"/>
  <c r="W751" i="9"/>
  <c r="S751" i="9"/>
  <c r="Q751" i="9"/>
  <c r="R751" i="9"/>
  <c r="P751" i="9"/>
  <c r="J751" i="9"/>
  <c r="O751" i="9"/>
  <c r="N751" i="9"/>
  <c r="H751" i="9"/>
  <c r="I751" i="9"/>
  <c r="F751" i="9"/>
  <c r="G751" i="9"/>
  <c r="C751" i="9"/>
  <c r="D751" i="9"/>
  <c r="E751" i="9"/>
  <c r="A751" i="9"/>
  <c r="V755" i="9"/>
  <c r="U755" i="9"/>
  <c r="B755" i="9"/>
  <c r="M755" i="9"/>
  <c r="K755" i="9"/>
  <c r="AB755" i="9"/>
  <c r="AA755" i="9"/>
  <c r="T755" i="9"/>
  <c r="W755" i="9"/>
  <c r="S755" i="9"/>
  <c r="R755" i="9"/>
  <c r="Q755" i="9"/>
  <c r="P755" i="9"/>
  <c r="J755" i="9"/>
  <c r="N755" i="9"/>
  <c r="O755" i="9"/>
  <c r="H755" i="9"/>
  <c r="I755" i="9"/>
  <c r="F755" i="9"/>
  <c r="G755" i="9"/>
  <c r="D755" i="9"/>
  <c r="E755" i="9"/>
  <c r="C755" i="9"/>
  <c r="A755" i="9"/>
  <c r="B759" i="9"/>
  <c r="V759" i="9"/>
  <c r="U759" i="9"/>
  <c r="M759" i="9"/>
  <c r="K759" i="9"/>
  <c r="AB759" i="9"/>
  <c r="AA759" i="9"/>
  <c r="T759" i="9"/>
  <c r="W759" i="9"/>
  <c r="S759" i="9"/>
  <c r="Q759" i="9"/>
  <c r="R759" i="9"/>
  <c r="P759" i="9"/>
  <c r="J759" i="9"/>
  <c r="O759" i="9"/>
  <c r="N759" i="9"/>
  <c r="H759" i="9"/>
  <c r="I759" i="9"/>
  <c r="F759" i="9"/>
  <c r="G759" i="9"/>
  <c r="C759" i="9"/>
  <c r="D759" i="9"/>
  <c r="E759" i="9"/>
  <c r="A759" i="9"/>
  <c r="V763" i="9"/>
  <c r="U763" i="9"/>
  <c r="B763" i="9"/>
  <c r="M763" i="9"/>
  <c r="K763" i="9"/>
  <c r="AB763" i="9"/>
  <c r="AA763" i="9"/>
  <c r="T763" i="9"/>
  <c r="W763" i="9"/>
  <c r="S763" i="9"/>
  <c r="R763" i="9"/>
  <c r="Q763" i="9"/>
  <c r="P763" i="9"/>
  <c r="J763" i="9"/>
  <c r="N763" i="9"/>
  <c r="O763" i="9"/>
  <c r="H763" i="9"/>
  <c r="I763" i="9"/>
  <c r="F763" i="9"/>
  <c r="G763" i="9"/>
  <c r="D763" i="9"/>
  <c r="E763" i="9"/>
  <c r="C763" i="9"/>
  <c r="A763" i="9"/>
  <c r="B767" i="9"/>
  <c r="V767" i="9"/>
  <c r="U767" i="9"/>
  <c r="M767" i="9"/>
  <c r="K767" i="9"/>
  <c r="AB767" i="9"/>
  <c r="T767" i="9"/>
  <c r="AA767" i="9"/>
  <c r="W767" i="9"/>
  <c r="S767" i="9"/>
  <c r="Q767" i="9"/>
  <c r="R767" i="9"/>
  <c r="P767" i="9"/>
  <c r="J767" i="9"/>
  <c r="O767" i="9"/>
  <c r="N767" i="9"/>
  <c r="H767" i="9"/>
  <c r="I767" i="9"/>
  <c r="F767" i="9"/>
  <c r="G767" i="9"/>
  <c r="C767" i="9"/>
  <c r="D767" i="9"/>
  <c r="E767" i="9"/>
  <c r="A767" i="9"/>
  <c r="V771" i="9"/>
  <c r="U771" i="9"/>
  <c r="B771" i="9"/>
  <c r="M771" i="9"/>
  <c r="K771" i="9"/>
  <c r="AB771" i="9"/>
  <c r="AA771" i="9"/>
  <c r="T771" i="9"/>
  <c r="W771" i="9"/>
  <c r="S771" i="9"/>
  <c r="R771" i="9"/>
  <c r="Q771" i="9"/>
  <c r="P771" i="9"/>
  <c r="J771" i="9"/>
  <c r="N771" i="9"/>
  <c r="O771" i="9"/>
  <c r="H771" i="9"/>
  <c r="I771" i="9"/>
  <c r="F771" i="9"/>
  <c r="G771" i="9"/>
  <c r="D771" i="9"/>
  <c r="E771" i="9"/>
  <c r="C771" i="9"/>
  <c r="A771" i="9"/>
  <c r="B775" i="9"/>
  <c r="V775" i="9"/>
  <c r="U775" i="9"/>
  <c r="M775" i="9"/>
  <c r="K775" i="9"/>
  <c r="AB775" i="9"/>
  <c r="T775" i="9"/>
  <c r="W775" i="9"/>
  <c r="S775" i="9"/>
  <c r="AA775" i="9"/>
  <c r="Q775" i="9"/>
  <c r="R775" i="9"/>
  <c r="P775" i="9"/>
  <c r="J775" i="9"/>
  <c r="O775" i="9"/>
  <c r="N775" i="9"/>
  <c r="H775" i="9"/>
  <c r="I775" i="9"/>
  <c r="F775" i="9"/>
  <c r="G775" i="9"/>
  <c r="C775" i="9"/>
  <c r="D775" i="9"/>
  <c r="E775" i="9"/>
  <c r="A775" i="9"/>
  <c r="V779" i="9"/>
  <c r="U779" i="9"/>
  <c r="B779" i="9"/>
  <c r="M779" i="9"/>
  <c r="K779" i="9"/>
  <c r="AB779" i="9"/>
  <c r="AA779" i="9"/>
  <c r="T779" i="9"/>
  <c r="W779" i="9"/>
  <c r="S779" i="9"/>
  <c r="R779" i="9"/>
  <c r="Q779" i="9"/>
  <c r="P779" i="9"/>
  <c r="J779" i="9"/>
  <c r="N779" i="9"/>
  <c r="O779" i="9"/>
  <c r="H779" i="9"/>
  <c r="I779" i="9"/>
  <c r="F779" i="9"/>
  <c r="G779" i="9"/>
  <c r="D779" i="9"/>
  <c r="E779" i="9"/>
  <c r="C779" i="9"/>
  <c r="A779" i="9"/>
  <c r="V781" i="9"/>
  <c r="U781" i="9"/>
  <c r="B781" i="9"/>
  <c r="M781" i="9"/>
  <c r="K781" i="9"/>
  <c r="AB781" i="9"/>
  <c r="AA781" i="9"/>
  <c r="T781" i="9"/>
  <c r="W781" i="9"/>
  <c r="S781" i="9"/>
  <c r="Q781" i="9"/>
  <c r="R781" i="9"/>
  <c r="P781" i="9"/>
  <c r="J781" i="9"/>
  <c r="N781" i="9"/>
  <c r="O781" i="9"/>
  <c r="H781" i="9"/>
  <c r="I781" i="9"/>
  <c r="G781" i="9"/>
  <c r="C781" i="9"/>
  <c r="F781" i="9"/>
  <c r="D781" i="9"/>
  <c r="E781" i="9"/>
  <c r="A781" i="9"/>
  <c r="V787" i="9"/>
  <c r="U787" i="9"/>
  <c r="M787" i="9"/>
  <c r="B787" i="9"/>
  <c r="K787" i="9"/>
  <c r="AB787" i="9"/>
  <c r="AA787" i="9"/>
  <c r="T787" i="9"/>
  <c r="W787" i="9"/>
  <c r="S787" i="9"/>
  <c r="R787" i="9"/>
  <c r="Q787" i="9"/>
  <c r="P787" i="9"/>
  <c r="J787" i="9"/>
  <c r="N787" i="9"/>
  <c r="O787" i="9"/>
  <c r="H787" i="9"/>
  <c r="I787" i="9"/>
  <c r="F787" i="9"/>
  <c r="G787" i="9"/>
  <c r="D787" i="9"/>
  <c r="E787" i="9"/>
  <c r="C787" i="9"/>
  <c r="A787" i="9"/>
  <c r="V809" i="9"/>
  <c r="U809" i="9"/>
  <c r="B809" i="9"/>
  <c r="M809" i="9"/>
  <c r="K809" i="9"/>
  <c r="AB809" i="9"/>
  <c r="AA809" i="9"/>
  <c r="W809" i="9"/>
  <c r="S809" i="9"/>
  <c r="T809" i="9"/>
  <c r="P809" i="9"/>
  <c r="Q809" i="9"/>
  <c r="N809" i="9"/>
  <c r="O809" i="9"/>
  <c r="R809" i="9"/>
  <c r="J809" i="9"/>
  <c r="I809" i="9"/>
  <c r="F809" i="9"/>
  <c r="G809" i="9"/>
  <c r="H809" i="9"/>
  <c r="C809" i="9"/>
  <c r="E809" i="9"/>
  <c r="A809" i="9"/>
  <c r="D809" i="9"/>
  <c r="V14" i="9"/>
  <c r="U14" i="9"/>
  <c r="B14" i="9"/>
  <c r="M14" i="9"/>
  <c r="K14" i="9"/>
  <c r="AB14" i="9"/>
  <c r="AA14" i="9"/>
  <c r="W14" i="9"/>
  <c r="T14" i="9"/>
  <c r="R14" i="9"/>
  <c r="S14" i="9"/>
  <c r="P14" i="9"/>
  <c r="Q14" i="9"/>
  <c r="O14" i="9"/>
  <c r="J14" i="9"/>
  <c r="N14" i="9"/>
  <c r="G14" i="9"/>
  <c r="H14" i="9"/>
  <c r="I14" i="9"/>
  <c r="F14" i="9"/>
  <c r="C14" i="9"/>
  <c r="D14" i="9"/>
  <c r="E14" i="9"/>
  <c r="A14" i="9"/>
  <c r="V24" i="9"/>
  <c r="U24" i="9"/>
  <c r="B24" i="9"/>
  <c r="M24" i="9"/>
  <c r="K24" i="9"/>
  <c r="AB24" i="9"/>
  <c r="AA24" i="9"/>
  <c r="W24" i="9"/>
  <c r="T24" i="9"/>
  <c r="R24" i="9"/>
  <c r="S24" i="9"/>
  <c r="P24" i="9"/>
  <c r="Q24" i="9"/>
  <c r="O24" i="9"/>
  <c r="N24" i="9"/>
  <c r="J24" i="9"/>
  <c r="G24" i="9"/>
  <c r="H24" i="9"/>
  <c r="I24" i="9"/>
  <c r="E24" i="9"/>
  <c r="F24" i="9"/>
  <c r="C24" i="9"/>
  <c r="D24" i="9"/>
  <c r="A24" i="9"/>
  <c r="V36" i="9"/>
  <c r="U36" i="9"/>
  <c r="B36" i="9"/>
  <c r="M36" i="9"/>
  <c r="K36" i="9"/>
  <c r="AB36" i="9"/>
  <c r="AA36" i="9"/>
  <c r="W36" i="9"/>
  <c r="T36" i="9"/>
  <c r="S36" i="9"/>
  <c r="Q36" i="9"/>
  <c r="R36" i="9"/>
  <c r="P36" i="9"/>
  <c r="O36" i="9"/>
  <c r="J36" i="9"/>
  <c r="N36" i="9"/>
  <c r="G36" i="9"/>
  <c r="H36" i="9"/>
  <c r="I36" i="9"/>
  <c r="E36" i="9"/>
  <c r="F36" i="9"/>
  <c r="C36" i="9"/>
  <c r="D36" i="9"/>
  <c r="A36" i="9"/>
  <c r="V48" i="9"/>
  <c r="U48" i="9"/>
  <c r="B48" i="9"/>
  <c r="M48" i="9"/>
  <c r="K48" i="9"/>
  <c r="AB48" i="9"/>
  <c r="AA48" i="9"/>
  <c r="W48" i="9"/>
  <c r="T48" i="9"/>
  <c r="R48" i="9"/>
  <c r="S48" i="9"/>
  <c r="P48" i="9"/>
  <c r="Q48" i="9"/>
  <c r="O48" i="9"/>
  <c r="N48" i="9"/>
  <c r="G48" i="9"/>
  <c r="H48" i="9"/>
  <c r="I48" i="9"/>
  <c r="J48" i="9"/>
  <c r="E48" i="9"/>
  <c r="C48" i="9"/>
  <c r="F48" i="9"/>
  <c r="D48" i="9"/>
  <c r="A48" i="9"/>
  <c r="V62" i="9"/>
  <c r="U62" i="9"/>
  <c r="B62" i="9"/>
  <c r="M62" i="9"/>
  <c r="K62" i="9"/>
  <c r="AB62" i="9"/>
  <c r="AA62" i="9"/>
  <c r="W62" i="9"/>
  <c r="T62" i="9"/>
  <c r="R62" i="9"/>
  <c r="S62" i="9"/>
  <c r="P62" i="9"/>
  <c r="Q62" i="9"/>
  <c r="O62" i="9"/>
  <c r="J62" i="9"/>
  <c r="N62" i="9"/>
  <c r="G62" i="9"/>
  <c r="H62" i="9"/>
  <c r="I62" i="9"/>
  <c r="F62" i="9"/>
  <c r="E62" i="9"/>
  <c r="C62" i="9"/>
  <c r="D62" i="9"/>
  <c r="A62" i="9"/>
  <c r="V74" i="9"/>
  <c r="U74" i="9"/>
  <c r="B74" i="9"/>
  <c r="K74" i="9"/>
  <c r="M74" i="9"/>
  <c r="AB74" i="9"/>
  <c r="AA74" i="9"/>
  <c r="W74" i="9"/>
  <c r="T74" i="9"/>
  <c r="R74" i="9"/>
  <c r="S74" i="9"/>
  <c r="Q74" i="9"/>
  <c r="P74" i="9"/>
  <c r="O74" i="9"/>
  <c r="J74" i="9"/>
  <c r="N74" i="9"/>
  <c r="I74" i="9"/>
  <c r="H74" i="9"/>
  <c r="E74" i="9"/>
  <c r="F74" i="9"/>
  <c r="G74" i="9"/>
  <c r="D74" i="9"/>
  <c r="C74" i="9"/>
  <c r="A74" i="9"/>
  <c r="V86" i="9"/>
  <c r="U86" i="9"/>
  <c r="B86" i="9"/>
  <c r="M86" i="9"/>
  <c r="K86" i="9"/>
  <c r="AB86" i="9"/>
  <c r="AA86" i="9"/>
  <c r="W86" i="9"/>
  <c r="T86" i="9"/>
  <c r="R86" i="9"/>
  <c r="S86" i="9"/>
  <c r="P86" i="9"/>
  <c r="Q86" i="9"/>
  <c r="O86" i="9"/>
  <c r="J86" i="9"/>
  <c r="N86" i="9"/>
  <c r="G86" i="9"/>
  <c r="H86" i="9"/>
  <c r="I86" i="9"/>
  <c r="F86" i="9"/>
  <c r="C86" i="9"/>
  <c r="D86" i="9"/>
  <c r="A86" i="9"/>
  <c r="E86" i="9"/>
  <c r="V98" i="9"/>
  <c r="U98" i="9"/>
  <c r="B98" i="9"/>
  <c r="K98" i="9"/>
  <c r="M98" i="9"/>
  <c r="AB98" i="9"/>
  <c r="AA98" i="9"/>
  <c r="W98" i="9"/>
  <c r="T98" i="9"/>
  <c r="R98" i="9"/>
  <c r="S98" i="9"/>
  <c r="O98" i="9"/>
  <c r="P98" i="9"/>
  <c r="J98" i="9"/>
  <c r="N98" i="9"/>
  <c r="Q98" i="9"/>
  <c r="I98" i="9"/>
  <c r="H98" i="9"/>
  <c r="E98" i="9"/>
  <c r="G98" i="9"/>
  <c r="F98" i="9"/>
  <c r="D98" i="9"/>
  <c r="C98" i="9"/>
  <c r="A98" i="9"/>
  <c r="V112" i="9"/>
  <c r="U112" i="9"/>
  <c r="B112" i="9"/>
  <c r="M112" i="9"/>
  <c r="K112" i="9"/>
  <c r="AA112" i="9"/>
  <c r="AB112" i="9"/>
  <c r="W112" i="9"/>
  <c r="T112" i="9"/>
  <c r="S112" i="9"/>
  <c r="P112" i="9"/>
  <c r="Q112" i="9"/>
  <c r="O112" i="9"/>
  <c r="R112" i="9"/>
  <c r="N112" i="9"/>
  <c r="G112" i="9"/>
  <c r="H112" i="9"/>
  <c r="I112" i="9"/>
  <c r="E112" i="9"/>
  <c r="J112" i="9"/>
  <c r="C112" i="9"/>
  <c r="F112" i="9"/>
  <c r="D112" i="9"/>
  <c r="A112" i="9"/>
  <c r="V124" i="9"/>
  <c r="U124" i="9"/>
  <c r="B124" i="9"/>
  <c r="M124" i="9"/>
  <c r="K124" i="9"/>
  <c r="AB124" i="9"/>
  <c r="AA124" i="9"/>
  <c r="W124" i="9"/>
  <c r="T124" i="9"/>
  <c r="S124" i="9"/>
  <c r="Q124" i="9"/>
  <c r="R124" i="9"/>
  <c r="P124" i="9"/>
  <c r="O124" i="9"/>
  <c r="J124" i="9"/>
  <c r="N124" i="9"/>
  <c r="G124" i="9"/>
  <c r="H124" i="9"/>
  <c r="I124" i="9"/>
  <c r="E124" i="9"/>
  <c r="F124" i="9"/>
  <c r="C124" i="9"/>
  <c r="D124" i="9"/>
  <c r="A124" i="9"/>
  <c r="V136" i="9"/>
  <c r="U136" i="9"/>
  <c r="B136" i="9"/>
  <c r="M136" i="9"/>
  <c r="K136" i="9"/>
  <c r="AB136" i="9"/>
  <c r="AA136" i="9"/>
  <c r="W136" i="9"/>
  <c r="T136" i="9"/>
  <c r="S136" i="9"/>
  <c r="P136" i="9"/>
  <c r="Q136" i="9"/>
  <c r="O136" i="9"/>
  <c r="R136" i="9"/>
  <c r="N136" i="9"/>
  <c r="J136" i="9"/>
  <c r="G136" i="9"/>
  <c r="H136" i="9"/>
  <c r="I136" i="9"/>
  <c r="E136" i="9"/>
  <c r="F136" i="9"/>
  <c r="C136" i="9"/>
  <c r="D136" i="9"/>
  <c r="A136" i="9"/>
  <c r="V148" i="9"/>
  <c r="U148" i="9"/>
  <c r="B148" i="9"/>
  <c r="M148" i="9"/>
  <c r="K148" i="9"/>
  <c r="AB148" i="9"/>
  <c r="AA148" i="9"/>
  <c r="W148" i="9"/>
  <c r="T148" i="9"/>
  <c r="S148" i="9"/>
  <c r="Q148" i="9"/>
  <c r="R148" i="9"/>
  <c r="P148" i="9"/>
  <c r="O148" i="9"/>
  <c r="J148" i="9"/>
  <c r="N148" i="9"/>
  <c r="G148" i="9"/>
  <c r="H148" i="9"/>
  <c r="I148" i="9"/>
  <c r="E148" i="9"/>
  <c r="F148" i="9"/>
  <c r="C148" i="9"/>
  <c r="D148" i="9"/>
  <c r="A148" i="9"/>
  <c r="V158" i="9"/>
  <c r="U158" i="9"/>
  <c r="B158" i="9"/>
  <c r="M158" i="9"/>
  <c r="K158" i="9"/>
  <c r="AB158" i="9"/>
  <c r="AA158" i="9"/>
  <c r="W158" i="9"/>
  <c r="T158" i="9"/>
  <c r="S158" i="9"/>
  <c r="P158" i="9"/>
  <c r="Q158" i="9"/>
  <c r="R158" i="9"/>
  <c r="O158" i="9"/>
  <c r="J158" i="9"/>
  <c r="N158" i="9"/>
  <c r="G158" i="9"/>
  <c r="H158" i="9"/>
  <c r="I158" i="9"/>
  <c r="F158" i="9"/>
  <c r="E158" i="9"/>
  <c r="C158" i="9"/>
  <c r="D158" i="9"/>
  <c r="A158" i="9"/>
  <c r="V170" i="9"/>
  <c r="U170" i="9"/>
  <c r="B170" i="9"/>
  <c r="K170" i="9"/>
  <c r="M170" i="9"/>
  <c r="AB170" i="9"/>
  <c r="AA170" i="9"/>
  <c r="W170" i="9"/>
  <c r="T170" i="9"/>
  <c r="S170" i="9"/>
  <c r="R170" i="9"/>
  <c r="Q170" i="9"/>
  <c r="P170" i="9"/>
  <c r="O170" i="9"/>
  <c r="J170" i="9"/>
  <c r="N170" i="9"/>
  <c r="I170" i="9"/>
  <c r="H170" i="9"/>
  <c r="E170" i="9"/>
  <c r="F170" i="9"/>
  <c r="G170" i="9"/>
  <c r="D170" i="9"/>
  <c r="C170" i="9"/>
  <c r="A170" i="9"/>
  <c r="V182" i="9"/>
  <c r="U182" i="9"/>
  <c r="B182" i="9"/>
  <c r="M182" i="9"/>
  <c r="K182" i="9"/>
  <c r="AB182" i="9"/>
  <c r="AA182" i="9"/>
  <c r="W182" i="9"/>
  <c r="T182" i="9"/>
  <c r="S182" i="9"/>
  <c r="P182" i="9"/>
  <c r="Q182" i="9"/>
  <c r="R182" i="9"/>
  <c r="O182" i="9"/>
  <c r="J182" i="9"/>
  <c r="N182" i="9"/>
  <c r="G182" i="9"/>
  <c r="H182" i="9"/>
  <c r="I182" i="9"/>
  <c r="F182" i="9"/>
  <c r="C182" i="9"/>
  <c r="D182" i="9"/>
  <c r="E182" i="9"/>
  <c r="A182" i="9"/>
  <c r="V196" i="9"/>
  <c r="U196" i="9"/>
  <c r="B196" i="9"/>
  <c r="M196" i="9"/>
  <c r="K196" i="9"/>
  <c r="AB196" i="9"/>
  <c r="AA196" i="9"/>
  <c r="W196" i="9"/>
  <c r="T196" i="9"/>
  <c r="S196" i="9"/>
  <c r="Q196" i="9"/>
  <c r="R196" i="9"/>
  <c r="P196" i="9"/>
  <c r="O196" i="9"/>
  <c r="J196" i="9"/>
  <c r="N196" i="9"/>
  <c r="G196" i="9"/>
  <c r="H196" i="9"/>
  <c r="I196" i="9"/>
  <c r="E196" i="9"/>
  <c r="F196" i="9"/>
  <c r="C196" i="9"/>
  <c r="D196" i="9"/>
  <c r="A196" i="9"/>
  <c r="V208" i="9"/>
  <c r="U208" i="9"/>
  <c r="B208" i="9"/>
  <c r="M208" i="9"/>
  <c r="AB208" i="9"/>
  <c r="K208" i="9"/>
  <c r="AA208" i="9"/>
  <c r="W208" i="9"/>
  <c r="T208" i="9"/>
  <c r="S208" i="9"/>
  <c r="P208" i="9"/>
  <c r="Q208" i="9"/>
  <c r="O208" i="9"/>
  <c r="R208" i="9"/>
  <c r="N208" i="9"/>
  <c r="J208" i="9"/>
  <c r="G208" i="9"/>
  <c r="H208" i="9"/>
  <c r="I208" i="9"/>
  <c r="E208" i="9"/>
  <c r="F208" i="9"/>
  <c r="C208" i="9"/>
  <c r="D208" i="9"/>
  <c r="A208" i="9"/>
  <c r="V218" i="9"/>
  <c r="U218" i="9"/>
  <c r="M218" i="9"/>
  <c r="K218" i="9"/>
  <c r="B218" i="9"/>
  <c r="AB218" i="9"/>
  <c r="AA218" i="9"/>
  <c r="W218" i="9"/>
  <c r="T218" i="9"/>
  <c r="S218" i="9"/>
  <c r="R218" i="9"/>
  <c r="Q218" i="9"/>
  <c r="P218" i="9"/>
  <c r="O218" i="9"/>
  <c r="J218" i="9"/>
  <c r="N218" i="9"/>
  <c r="I218" i="9"/>
  <c r="H218" i="9"/>
  <c r="G218" i="9"/>
  <c r="E218" i="9"/>
  <c r="F218" i="9"/>
  <c r="D218" i="9"/>
  <c r="C218" i="9"/>
  <c r="A218" i="9"/>
  <c r="V230" i="9"/>
  <c r="U230" i="9"/>
  <c r="M230" i="9"/>
  <c r="B230" i="9"/>
  <c r="K230" i="9"/>
  <c r="AB230" i="9"/>
  <c r="AA230" i="9"/>
  <c r="W230" i="9"/>
  <c r="T230" i="9"/>
  <c r="S230" i="9"/>
  <c r="P230" i="9"/>
  <c r="Q230" i="9"/>
  <c r="R230" i="9"/>
  <c r="O230" i="9"/>
  <c r="J230" i="9"/>
  <c r="N230" i="9"/>
  <c r="G230" i="9"/>
  <c r="H230" i="9"/>
  <c r="I230" i="9"/>
  <c r="F230" i="9"/>
  <c r="E230" i="9"/>
  <c r="C230" i="9"/>
  <c r="D230" i="9"/>
  <c r="A230" i="9"/>
  <c r="V244" i="9"/>
  <c r="U244" i="9"/>
  <c r="B244" i="9"/>
  <c r="M244" i="9"/>
  <c r="K244" i="9"/>
  <c r="AA244" i="9"/>
  <c r="AB244" i="9"/>
  <c r="W244" i="9"/>
  <c r="T244" i="9"/>
  <c r="S244" i="9"/>
  <c r="Q244" i="9"/>
  <c r="R244" i="9"/>
  <c r="P244" i="9"/>
  <c r="O244" i="9"/>
  <c r="J244" i="9"/>
  <c r="N244" i="9"/>
  <c r="G244" i="9"/>
  <c r="H244" i="9"/>
  <c r="I244" i="9"/>
  <c r="E244" i="9"/>
  <c r="F244" i="9"/>
  <c r="C244" i="9"/>
  <c r="D244" i="9"/>
  <c r="A244" i="9"/>
  <c r="V256" i="9"/>
  <c r="U256" i="9"/>
  <c r="B256" i="9"/>
  <c r="M256" i="9"/>
  <c r="K256" i="9"/>
  <c r="AB256" i="9"/>
  <c r="AA256" i="9"/>
  <c r="W256" i="9"/>
  <c r="T256" i="9"/>
  <c r="S256" i="9"/>
  <c r="P256" i="9"/>
  <c r="Q256" i="9"/>
  <c r="R256" i="9"/>
  <c r="O256" i="9"/>
  <c r="N256" i="9"/>
  <c r="J256" i="9"/>
  <c r="H256" i="9"/>
  <c r="I256" i="9"/>
  <c r="G256" i="9"/>
  <c r="E256" i="9"/>
  <c r="C256" i="9"/>
  <c r="D256" i="9"/>
  <c r="F256" i="9"/>
  <c r="A256" i="9"/>
  <c r="V268" i="9"/>
  <c r="U268" i="9"/>
  <c r="B268" i="9"/>
  <c r="M268" i="9"/>
  <c r="K268" i="9"/>
  <c r="AA268" i="9"/>
  <c r="AB268" i="9"/>
  <c r="W268" i="9"/>
  <c r="T268" i="9"/>
  <c r="S268" i="9"/>
  <c r="Q268" i="9"/>
  <c r="R268" i="9"/>
  <c r="P268" i="9"/>
  <c r="O268" i="9"/>
  <c r="J268" i="9"/>
  <c r="N268" i="9"/>
  <c r="H268" i="9"/>
  <c r="I268" i="9"/>
  <c r="E268" i="9"/>
  <c r="F268" i="9"/>
  <c r="G268" i="9"/>
  <c r="C268" i="9"/>
  <c r="D268" i="9"/>
  <c r="A268" i="9"/>
  <c r="V280" i="9"/>
  <c r="U280" i="9"/>
  <c r="B280" i="9"/>
  <c r="M280" i="9"/>
  <c r="K280" i="9"/>
  <c r="AB280" i="9"/>
  <c r="AA280" i="9"/>
  <c r="W280" i="9"/>
  <c r="T280" i="9"/>
  <c r="S280" i="9"/>
  <c r="P280" i="9"/>
  <c r="Q280" i="9"/>
  <c r="R280" i="9"/>
  <c r="O280" i="9"/>
  <c r="N280" i="9"/>
  <c r="J280" i="9"/>
  <c r="H280" i="9"/>
  <c r="G280" i="9"/>
  <c r="I280" i="9"/>
  <c r="E280" i="9"/>
  <c r="F280" i="9"/>
  <c r="C280" i="9"/>
  <c r="D280" i="9"/>
  <c r="A280" i="9"/>
  <c r="V292" i="9"/>
  <c r="U292" i="9"/>
  <c r="B292" i="9"/>
  <c r="M292" i="9"/>
  <c r="K292" i="9"/>
  <c r="AA292" i="9"/>
  <c r="AB292" i="9"/>
  <c r="W292" i="9"/>
  <c r="T292" i="9"/>
  <c r="S292" i="9"/>
  <c r="Q292" i="9"/>
  <c r="R292" i="9"/>
  <c r="P292" i="9"/>
  <c r="O292" i="9"/>
  <c r="J292" i="9"/>
  <c r="N292" i="9"/>
  <c r="H292" i="9"/>
  <c r="I292" i="9"/>
  <c r="E292" i="9"/>
  <c r="F292" i="9"/>
  <c r="G292" i="9"/>
  <c r="C292" i="9"/>
  <c r="D292" i="9"/>
  <c r="A292" i="9"/>
  <c r="V302" i="9"/>
  <c r="U302" i="9"/>
  <c r="M302" i="9"/>
  <c r="B302" i="9"/>
  <c r="K302" i="9"/>
  <c r="AA302" i="9"/>
  <c r="AB302" i="9"/>
  <c r="W302" i="9"/>
  <c r="T302" i="9"/>
  <c r="S302" i="9"/>
  <c r="P302" i="9"/>
  <c r="Q302" i="9"/>
  <c r="R302" i="9"/>
  <c r="O302" i="9"/>
  <c r="J302" i="9"/>
  <c r="N302" i="9"/>
  <c r="H302" i="9"/>
  <c r="I302" i="9"/>
  <c r="F302" i="9"/>
  <c r="G302" i="9"/>
  <c r="C302" i="9"/>
  <c r="D302" i="9"/>
  <c r="E302" i="9"/>
  <c r="A302" i="9"/>
  <c r="V312" i="9"/>
  <c r="U312" i="9"/>
  <c r="B312" i="9"/>
  <c r="M312" i="9"/>
  <c r="K312" i="9"/>
  <c r="AB312" i="9"/>
  <c r="AA312" i="9"/>
  <c r="W312" i="9"/>
  <c r="T312" i="9"/>
  <c r="S312" i="9"/>
  <c r="P312" i="9"/>
  <c r="Q312" i="9"/>
  <c r="R312" i="9"/>
  <c r="O312" i="9"/>
  <c r="N312" i="9"/>
  <c r="H312" i="9"/>
  <c r="J312" i="9"/>
  <c r="G312" i="9"/>
  <c r="I312" i="9"/>
  <c r="E312" i="9"/>
  <c r="C312" i="9"/>
  <c r="D312" i="9"/>
  <c r="A312" i="9"/>
  <c r="F312" i="9"/>
  <c r="V324" i="9"/>
  <c r="U324" i="9"/>
  <c r="B324" i="9"/>
  <c r="M324" i="9"/>
  <c r="K324" i="9"/>
  <c r="AA324" i="9"/>
  <c r="AB324" i="9"/>
  <c r="W324" i="9"/>
  <c r="T324" i="9"/>
  <c r="S324" i="9"/>
  <c r="Q324" i="9"/>
  <c r="R324" i="9"/>
  <c r="P324" i="9"/>
  <c r="J324" i="9"/>
  <c r="N324" i="9"/>
  <c r="O324" i="9"/>
  <c r="H324" i="9"/>
  <c r="I324" i="9"/>
  <c r="E324" i="9"/>
  <c r="F324" i="9"/>
  <c r="G324" i="9"/>
  <c r="C324" i="9"/>
  <c r="D324" i="9"/>
  <c r="A324" i="9"/>
  <c r="V336" i="9"/>
  <c r="U336" i="9"/>
  <c r="M336" i="9"/>
  <c r="B336" i="9"/>
  <c r="K336" i="9"/>
  <c r="AB336" i="9"/>
  <c r="AA336" i="9"/>
  <c r="W336" i="9"/>
  <c r="T336" i="9"/>
  <c r="S336" i="9"/>
  <c r="P336" i="9"/>
  <c r="Q336" i="9"/>
  <c r="R336" i="9"/>
  <c r="N336" i="9"/>
  <c r="O336" i="9"/>
  <c r="J336" i="9"/>
  <c r="H336" i="9"/>
  <c r="G336" i="9"/>
  <c r="I336" i="9"/>
  <c r="E336" i="9"/>
  <c r="F336" i="9"/>
  <c r="C336" i="9"/>
  <c r="D336" i="9"/>
  <c r="A336" i="9"/>
  <c r="V348" i="9"/>
  <c r="U348" i="9"/>
  <c r="M348" i="9"/>
  <c r="K348" i="9"/>
  <c r="B348" i="9"/>
  <c r="AA348" i="9"/>
  <c r="AB348" i="9"/>
  <c r="W348" i="9"/>
  <c r="T348" i="9"/>
  <c r="S348" i="9"/>
  <c r="Q348" i="9"/>
  <c r="R348" i="9"/>
  <c r="P348" i="9"/>
  <c r="J348" i="9"/>
  <c r="N348" i="9"/>
  <c r="O348" i="9"/>
  <c r="H348" i="9"/>
  <c r="I348" i="9"/>
  <c r="E348" i="9"/>
  <c r="F348" i="9"/>
  <c r="G348" i="9"/>
  <c r="C348" i="9"/>
  <c r="D348" i="9"/>
  <c r="A348" i="9"/>
  <c r="V358" i="9"/>
  <c r="U358" i="9"/>
  <c r="B358" i="9"/>
  <c r="M358" i="9"/>
  <c r="K358" i="9"/>
  <c r="AA358" i="9"/>
  <c r="AB358" i="9"/>
  <c r="W358" i="9"/>
  <c r="T358" i="9"/>
  <c r="S358" i="9"/>
  <c r="P358" i="9"/>
  <c r="Q358" i="9"/>
  <c r="R358" i="9"/>
  <c r="J358" i="9"/>
  <c r="N358" i="9"/>
  <c r="O358" i="9"/>
  <c r="H358" i="9"/>
  <c r="I358" i="9"/>
  <c r="F358" i="9"/>
  <c r="G358" i="9"/>
  <c r="E358" i="9"/>
  <c r="C358" i="9"/>
  <c r="D358" i="9"/>
  <c r="A358" i="9"/>
  <c r="V372" i="9"/>
  <c r="U372" i="9"/>
  <c r="B372" i="9"/>
  <c r="M372" i="9"/>
  <c r="K372" i="9"/>
  <c r="AA372" i="9"/>
  <c r="AB372" i="9"/>
  <c r="W372" i="9"/>
  <c r="T372" i="9"/>
  <c r="S372" i="9"/>
  <c r="Q372" i="9"/>
  <c r="R372" i="9"/>
  <c r="P372" i="9"/>
  <c r="J372" i="9"/>
  <c r="N372" i="9"/>
  <c r="O372" i="9"/>
  <c r="H372" i="9"/>
  <c r="I372" i="9"/>
  <c r="E372" i="9"/>
  <c r="F372" i="9"/>
  <c r="G372" i="9"/>
  <c r="C372" i="9"/>
  <c r="D372" i="9"/>
  <c r="A372" i="9"/>
  <c r="V384" i="9"/>
  <c r="U384" i="9"/>
  <c r="B384" i="9"/>
  <c r="M384" i="9"/>
  <c r="K384" i="9"/>
  <c r="AB384" i="9"/>
  <c r="AA384" i="9"/>
  <c r="W384" i="9"/>
  <c r="T384" i="9"/>
  <c r="S384" i="9"/>
  <c r="P384" i="9"/>
  <c r="Q384" i="9"/>
  <c r="R384" i="9"/>
  <c r="O384" i="9"/>
  <c r="N384" i="9"/>
  <c r="J384" i="9"/>
  <c r="H384" i="9"/>
  <c r="G384" i="9"/>
  <c r="I384" i="9"/>
  <c r="E384" i="9"/>
  <c r="C384" i="9"/>
  <c r="D384" i="9"/>
  <c r="F384" i="9"/>
  <c r="A384" i="9"/>
  <c r="V396" i="9"/>
  <c r="U396" i="9"/>
  <c r="B396" i="9"/>
  <c r="M396" i="9"/>
  <c r="K396" i="9"/>
  <c r="AA396" i="9"/>
  <c r="AB396" i="9"/>
  <c r="W396" i="9"/>
  <c r="T396" i="9"/>
  <c r="S396" i="9"/>
  <c r="Q396" i="9"/>
  <c r="R396" i="9"/>
  <c r="P396" i="9"/>
  <c r="J396" i="9"/>
  <c r="N396" i="9"/>
  <c r="O396" i="9"/>
  <c r="H396" i="9"/>
  <c r="I396" i="9"/>
  <c r="E396" i="9"/>
  <c r="F396" i="9"/>
  <c r="G396" i="9"/>
  <c r="C396" i="9"/>
  <c r="D396" i="9"/>
  <c r="A396" i="9"/>
  <c r="V406" i="9"/>
  <c r="U406" i="9"/>
  <c r="B406" i="9"/>
  <c r="M406" i="9"/>
  <c r="K406" i="9"/>
  <c r="AA406" i="9"/>
  <c r="AB406" i="9"/>
  <c r="W406" i="9"/>
  <c r="T406" i="9"/>
  <c r="S406" i="9"/>
  <c r="P406" i="9"/>
  <c r="Q406" i="9"/>
  <c r="R406" i="9"/>
  <c r="J406" i="9"/>
  <c r="N406" i="9"/>
  <c r="O406" i="9"/>
  <c r="H406" i="9"/>
  <c r="I406" i="9"/>
  <c r="F406" i="9"/>
  <c r="G406" i="9"/>
  <c r="C406" i="9"/>
  <c r="D406" i="9"/>
  <c r="A406" i="9"/>
  <c r="E406" i="9"/>
  <c r="V418" i="9"/>
  <c r="U418" i="9"/>
  <c r="B418" i="9"/>
  <c r="K418" i="9"/>
  <c r="M418" i="9"/>
  <c r="AA418" i="9"/>
  <c r="AB418" i="9"/>
  <c r="W418" i="9"/>
  <c r="T418" i="9"/>
  <c r="S418" i="9"/>
  <c r="R418" i="9"/>
  <c r="P418" i="9"/>
  <c r="J418" i="9"/>
  <c r="N418" i="9"/>
  <c r="O418" i="9"/>
  <c r="I418" i="9"/>
  <c r="H418" i="9"/>
  <c r="E418" i="9"/>
  <c r="Q418" i="9"/>
  <c r="F418" i="9"/>
  <c r="G418" i="9"/>
  <c r="D418" i="9"/>
  <c r="C418" i="9"/>
  <c r="A418" i="9"/>
  <c r="V432" i="9"/>
  <c r="U432" i="9"/>
  <c r="B432" i="9"/>
  <c r="M432" i="9"/>
  <c r="K432" i="9"/>
  <c r="AB432" i="9"/>
  <c r="AA432" i="9"/>
  <c r="W432" i="9"/>
  <c r="T432" i="9"/>
  <c r="S432" i="9"/>
  <c r="P432" i="9"/>
  <c r="Q432" i="9"/>
  <c r="R432" i="9"/>
  <c r="O432" i="9"/>
  <c r="N432" i="9"/>
  <c r="H432" i="9"/>
  <c r="G432" i="9"/>
  <c r="I432" i="9"/>
  <c r="J432" i="9"/>
  <c r="E432" i="9"/>
  <c r="F432" i="9"/>
  <c r="C432" i="9"/>
  <c r="D432" i="9"/>
  <c r="A432" i="9"/>
  <c r="V444" i="9"/>
  <c r="U444" i="9"/>
  <c r="B444" i="9"/>
  <c r="M444" i="9"/>
  <c r="K444" i="9"/>
  <c r="AA444" i="9"/>
  <c r="AB444" i="9"/>
  <c r="W444" i="9"/>
  <c r="T444" i="9"/>
  <c r="S444" i="9"/>
  <c r="Q444" i="9"/>
  <c r="R444" i="9"/>
  <c r="P444" i="9"/>
  <c r="J444" i="9"/>
  <c r="N444" i="9"/>
  <c r="O444" i="9"/>
  <c r="H444" i="9"/>
  <c r="I444" i="9"/>
  <c r="E444" i="9"/>
  <c r="F444" i="9"/>
  <c r="G444" i="9"/>
  <c r="C444" i="9"/>
  <c r="D444" i="9"/>
  <c r="A444" i="9"/>
  <c r="V456" i="9"/>
  <c r="U456" i="9"/>
  <c r="M456" i="9"/>
  <c r="B456" i="9"/>
  <c r="K456" i="9"/>
  <c r="AB456" i="9"/>
  <c r="AA456" i="9"/>
  <c r="W456" i="9"/>
  <c r="T456" i="9"/>
  <c r="S456" i="9"/>
  <c r="P456" i="9"/>
  <c r="Q456" i="9"/>
  <c r="R456" i="9"/>
  <c r="O456" i="9"/>
  <c r="N456" i="9"/>
  <c r="J456" i="9"/>
  <c r="H456" i="9"/>
  <c r="G456" i="9"/>
  <c r="I456" i="9"/>
  <c r="E456" i="9"/>
  <c r="F456" i="9"/>
  <c r="C456" i="9"/>
  <c r="D456" i="9"/>
  <c r="A456" i="9"/>
  <c r="V466" i="9"/>
  <c r="U466" i="9"/>
  <c r="B466" i="9"/>
  <c r="K466" i="9"/>
  <c r="M466" i="9"/>
  <c r="AA466" i="9"/>
  <c r="AB466" i="9"/>
  <c r="W466" i="9"/>
  <c r="T466" i="9"/>
  <c r="S466" i="9"/>
  <c r="R466" i="9"/>
  <c r="Q466" i="9"/>
  <c r="P466" i="9"/>
  <c r="J466" i="9"/>
  <c r="N466" i="9"/>
  <c r="O466" i="9"/>
  <c r="I466" i="9"/>
  <c r="H466" i="9"/>
  <c r="E466" i="9"/>
  <c r="F466" i="9"/>
  <c r="G466" i="9"/>
  <c r="D466" i="9"/>
  <c r="C466" i="9"/>
  <c r="A466" i="9"/>
  <c r="V478" i="9"/>
  <c r="U478" i="9"/>
  <c r="B478" i="9"/>
  <c r="M478" i="9"/>
  <c r="K478" i="9"/>
  <c r="AA478" i="9"/>
  <c r="AB478" i="9"/>
  <c r="W478" i="9"/>
  <c r="T478" i="9"/>
  <c r="S478" i="9"/>
  <c r="P478" i="9"/>
  <c r="Q478" i="9"/>
  <c r="R478" i="9"/>
  <c r="J478" i="9"/>
  <c r="N478" i="9"/>
  <c r="O478" i="9"/>
  <c r="H478" i="9"/>
  <c r="I478" i="9"/>
  <c r="F478" i="9"/>
  <c r="G478" i="9"/>
  <c r="E478" i="9"/>
  <c r="C478" i="9"/>
  <c r="D478" i="9"/>
  <c r="A478" i="9"/>
  <c r="V492" i="9"/>
  <c r="U492" i="9"/>
  <c r="B492" i="9"/>
  <c r="M492" i="9"/>
  <c r="K492" i="9"/>
  <c r="AA492" i="9"/>
  <c r="AB492" i="9"/>
  <c r="W492" i="9"/>
  <c r="T492" i="9"/>
  <c r="S492" i="9"/>
  <c r="Q492" i="9"/>
  <c r="R492" i="9"/>
  <c r="P492" i="9"/>
  <c r="J492" i="9"/>
  <c r="N492" i="9"/>
  <c r="O492" i="9"/>
  <c r="H492" i="9"/>
  <c r="I492" i="9"/>
  <c r="E492" i="9"/>
  <c r="F492" i="9"/>
  <c r="G492" i="9"/>
  <c r="C492" i="9"/>
  <c r="D492" i="9"/>
  <c r="A492" i="9"/>
  <c r="V506" i="9"/>
  <c r="U506" i="9"/>
  <c r="B506" i="9"/>
  <c r="K506" i="9"/>
  <c r="M506" i="9"/>
  <c r="AA506" i="9"/>
  <c r="AB506" i="9"/>
  <c r="W506" i="9"/>
  <c r="T506" i="9"/>
  <c r="R506" i="9"/>
  <c r="S506" i="9"/>
  <c r="Q506" i="9"/>
  <c r="P506" i="9"/>
  <c r="J506" i="9"/>
  <c r="N506" i="9"/>
  <c r="O506" i="9"/>
  <c r="I506" i="9"/>
  <c r="H506" i="9"/>
  <c r="E506" i="9"/>
  <c r="F506" i="9"/>
  <c r="G506" i="9"/>
  <c r="D506" i="9"/>
  <c r="A506" i="9"/>
  <c r="C506" i="9"/>
  <c r="V528" i="9"/>
  <c r="U528" i="9"/>
  <c r="M528" i="9"/>
  <c r="B528" i="9"/>
  <c r="K528" i="9"/>
  <c r="AB528" i="9"/>
  <c r="AA528" i="9"/>
  <c r="W528" i="9"/>
  <c r="T528" i="9"/>
  <c r="S528" i="9"/>
  <c r="P528" i="9"/>
  <c r="Q528" i="9"/>
  <c r="R528" i="9"/>
  <c r="O528" i="9"/>
  <c r="N528" i="9"/>
  <c r="J528" i="9"/>
  <c r="H528" i="9"/>
  <c r="G528" i="9"/>
  <c r="I528" i="9"/>
  <c r="E528" i="9"/>
  <c r="F528" i="9"/>
  <c r="C528" i="9"/>
  <c r="D528" i="9"/>
  <c r="A528" i="9"/>
  <c r="V9" i="9"/>
  <c r="U9" i="9"/>
  <c r="B9" i="9"/>
  <c r="M9" i="9"/>
  <c r="K9" i="9"/>
  <c r="AB9" i="9"/>
  <c r="AA9" i="9"/>
  <c r="W9" i="9"/>
  <c r="T9" i="9"/>
  <c r="R9" i="9"/>
  <c r="S9" i="9"/>
  <c r="P9" i="9"/>
  <c r="O9" i="9"/>
  <c r="Q9" i="9"/>
  <c r="N9" i="9"/>
  <c r="J9" i="9"/>
  <c r="G9" i="9"/>
  <c r="I9" i="9"/>
  <c r="F9" i="9"/>
  <c r="H9" i="9"/>
  <c r="E9" i="9"/>
  <c r="C9" i="9"/>
  <c r="D9" i="9"/>
  <c r="A9" i="9"/>
  <c r="V17" i="9"/>
  <c r="U17" i="9"/>
  <c r="M17" i="9"/>
  <c r="K17" i="9"/>
  <c r="B17" i="9"/>
  <c r="AB17" i="9"/>
  <c r="AA17" i="9"/>
  <c r="W17" i="9"/>
  <c r="R17" i="9"/>
  <c r="T17" i="9"/>
  <c r="S17" i="9"/>
  <c r="P17" i="9"/>
  <c r="Q17" i="9"/>
  <c r="O17" i="9"/>
  <c r="N17" i="9"/>
  <c r="J17" i="9"/>
  <c r="G17" i="9"/>
  <c r="I17" i="9"/>
  <c r="F17" i="9"/>
  <c r="H17" i="9"/>
  <c r="E17" i="9"/>
  <c r="C17" i="9"/>
  <c r="A17" i="9"/>
  <c r="D17" i="9"/>
  <c r="V25" i="9"/>
  <c r="U25" i="9"/>
  <c r="B25" i="9"/>
  <c r="K25" i="9"/>
  <c r="M25" i="9"/>
  <c r="AB25" i="9"/>
  <c r="AA25" i="9"/>
  <c r="W25" i="9"/>
  <c r="R25" i="9"/>
  <c r="S25" i="9"/>
  <c r="T25" i="9"/>
  <c r="P25" i="9"/>
  <c r="Q25" i="9"/>
  <c r="O25" i="9"/>
  <c r="N25" i="9"/>
  <c r="J25" i="9"/>
  <c r="G25" i="9"/>
  <c r="I25" i="9"/>
  <c r="F25" i="9"/>
  <c r="H25" i="9"/>
  <c r="C25" i="9"/>
  <c r="E25" i="9"/>
  <c r="A25" i="9"/>
  <c r="D25" i="9"/>
  <c r="V33" i="9"/>
  <c r="U33" i="9"/>
  <c r="B33" i="9"/>
  <c r="M33" i="9"/>
  <c r="K33" i="9"/>
  <c r="AB33" i="9"/>
  <c r="AA33" i="9"/>
  <c r="W33" i="9"/>
  <c r="R33" i="9"/>
  <c r="S33" i="9"/>
  <c r="T33" i="9"/>
  <c r="P33" i="9"/>
  <c r="O33" i="9"/>
  <c r="Q33" i="9"/>
  <c r="N33" i="9"/>
  <c r="J33" i="9"/>
  <c r="G33" i="9"/>
  <c r="I33" i="9"/>
  <c r="F33" i="9"/>
  <c r="H33" i="9"/>
  <c r="E33" i="9"/>
  <c r="C33" i="9"/>
  <c r="A33" i="9"/>
  <c r="D33" i="9"/>
  <c r="V41" i="9"/>
  <c r="U41" i="9"/>
  <c r="B41" i="9"/>
  <c r="K41" i="9"/>
  <c r="M41" i="9"/>
  <c r="AB41" i="9"/>
  <c r="AA41" i="9"/>
  <c r="W41" i="9"/>
  <c r="R41" i="9"/>
  <c r="S41" i="9"/>
  <c r="T41" i="9"/>
  <c r="P41" i="9"/>
  <c r="O41" i="9"/>
  <c r="Q41" i="9"/>
  <c r="N41" i="9"/>
  <c r="J41" i="9"/>
  <c r="G41" i="9"/>
  <c r="I41" i="9"/>
  <c r="F41" i="9"/>
  <c r="H41" i="9"/>
  <c r="E41" i="9"/>
  <c r="C41" i="9"/>
  <c r="A41" i="9"/>
  <c r="D41" i="9"/>
  <c r="V49" i="9"/>
  <c r="U49" i="9"/>
  <c r="B49" i="9"/>
  <c r="K49" i="9"/>
  <c r="M49" i="9"/>
  <c r="AB49" i="9"/>
  <c r="AA49" i="9"/>
  <c r="W49" i="9"/>
  <c r="T49" i="9"/>
  <c r="R49" i="9"/>
  <c r="S49" i="9"/>
  <c r="P49" i="9"/>
  <c r="Q49" i="9"/>
  <c r="O49" i="9"/>
  <c r="N49" i="9"/>
  <c r="J49" i="9"/>
  <c r="G49" i="9"/>
  <c r="I49" i="9"/>
  <c r="F49" i="9"/>
  <c r="H49" i="9"/>
  <c r="E49" i="9"/>
  <c r="C49" i="9"/>
  <c r="D49" i="9"/>
  <c r="A49" i="9"/>
  <c r="V57" i="9"/>
  <c r="U57" i="9"/>
  <c r="K57" i="9"/>
  <c r="B57" i="9"/>
  <c r="M57" i="9"/>
  <c r="AB57" i="9"/>
  <c r="AA57" i="9"/>
  <c r="W57" i="9"/>
  <c r="T57" i="9"/>
  <c r="R57" i="9"/>
  <c r="S57" i="9"/>
  <c r="P57" i="9"/>
  <c r="Q57" i="9"/>
  <c r="O57" i="9"/>
  <c r="N57" i="9"/>
  <c r="J57" i="9"/>
  <c r="G57" i="9"/>
  <c r="I57" i="9"/>
  <c r="F57" i="9"/>
  <c r="H57" i="9"/>
  <c r="C57" i="9"/>
  <c r="E57" i="9"/>
  <c r="D57" i="9"/>
  <c r="A57" i="9"/>
  <c r="V65" i="9"/>
  <c r="U65" i="9"/>
  <c r="B65" i="9"/>
  <c r="M65" i="9"/>
  <c r="K65" i="9"/>
  <c r="AB65" i="9"/>
  <c r="AA65" i="9"/>
  <c r="W65" i="9"/>
  <c r="T65" i="9"/>
  <c r="R65" i="9"/>
  <c r="S65" i="9"/>
  <c r="P65" i="9"/>
  <c r="O65" i="9"/>
  <c r="Q65" i="9"/>
  <c r="N65" i="9"/>
  <c r="J65" i="9"/>
  <c r="G65" i="9"/>
  <c r="I65" i="9"/>
  <c r="H65" i="9"/>
  <c r="F65" i="9"/>
  <c r="E65" i="9"/>
  <c r="C65" i="9"/>
  <c r="D65" i="9"/>
  <c r="A65" i="9"/>
  <c r="V73" i="9"/>
  <c r="U73" i="9"/>
  <c r="B73" i="9"/>
  <c r="M73" i="9"/>
  <c r="K73" i="9"/>
  <c r="AB73" i="9"/>
  <c r="AA73" i="9"/>
  <c r="W73" i="9"/>
  <c r="T73" i="9"/>
  <c r="R73" i="9"/>
  <c r="S73" i="9"/>
  <c r="P73" i="9"/>
  <c r="O73" i="9"/>
  <c r="Q73" i="9"/>
  <c r="N73" i="9"/>
  <c r="J73" i="9"/>
  <c r="G73" i="9"/>
  <c r="I73" i="9"/>
  <c r="F73" i="9"/>
  <c r="H73" i="9"/>
  <c r="E73" i="9"/>
  <c r="C73" i="9"/>
  <c r="D73" i="9"/>
  <c r="A73" i="9"/>
  <c r="V81" i="9"/>
  <c r="U81" i="9"/>
  <c r="B81" i="9"/>
  <c r="M81" i="9"/>
  <c r="K81" i="9"/>
  <c r="AB81" i="9"/>
  <c r="AA81" i="9"/>
  <c r="W81" i="9"/>
  <c r="R81" i="9"/>
  <c r="T81" i="9"/>
  <c r="S81" i="9"/>
  <c r="P81" i="9"/>
  <c r="Q81" i="9"/>
  <c r="O81" i="9"/>
  <c r="N81" i="9"/>
  <c r="J81" i="9"/>
  <c r="G81" i="9"/>
  <c r="I81" i="9"/>
  <c r="F81" i="9"/>
  <c r="H81" i="9"/>
  <c r="E81" i="9"/>
  <c r="C81" i="9"/>
  <c r="A81" i="9"/>
  <c r="D81" i="9"/>
  <c r="V89" i="9"/>
  <c r="U89" i="9"/>
  <c r="B89" i="9"/>
  <c r="M89" i="9"/>
  <c r="K89" i="9"/>
  <c r="AB89" i="9"/>
  <c r="AA89" i="9"/>
  <c r="W89" i="9"/>
  <c r="R89" i="9"/>
  <c r="S89" i="9"/>
  <c r="T89" i="9"/>
  <c r="P89" i="9"/>
  <c r="Q89" i="9"/>
  <c r="O89" i="9"/>
  <c r="N89" i="9"/>
  <c r="J89" i="9"/>
  <c r="G89" i="9"/>
  <c r="I89" i="9"/>
  <c r="F89" i="9"/>
  <c r="H89" i="9"/>
  <c r="C89" i="9"/>
  <c r="E89" i="9"/>
  <c r="A89" i="9"/>
  <c r="D89" i="9"/>
  <c r="V97" i="9"/>
  <c r="U97" i="9"/>
  <c r="B97" i="9"/>
  <c r="M97" i="9"/>
  <c r="K97" i="9"/>
  <c r="AB97" i="9"/>
  <c r="AA97" i="9"/>
  <c r="W97" i="9"/>
  <c r="R97" i="9"/>
  <c r="S97" i="9"/>
  <c r="T97" i="9"/>
  <c r="P97" i="9"/>
  <c r="O97" i="9"/>
  <c r="Q97" i="9"/>
  <c r="N97" i="9"/>
  <c r="J97" i="9"/>
  <c r="G97" i="9"/>
  <c r="I97" i="9"/>
  <c r="F97" i="9"/>
  <c r="H97" i="9"/>
  <c r="E97" i="9"/>
  <c r="C97" i="9"/>
  <c r="A97" i="9"/>
  <c r="D97" i="9"/>
  <c r="V107" i="9"/>
  <c r="U107" i="9"/>
  <c r="B107" i="9"/>
  <c r="M107" i="9"/>
  <c r="K107" i="9"/>
  <c r="AB107" i="9"/>
  <c r="AA107" i="9"/>
  <c r="W107" i="9"/>
  <c r="T107" i="9"/>
  <c r="S107" i="9"/>
  <c r="R107" i="9"/>
  <c r="Q107" i="9"/>
  <c r="P107" i="9"/>
  <c r="J107" i="9"/>
  <c r="N107" i="9"/>
  <c r="O107" i="9"/>
  <c r="H107" i="9"/>
  <c r="I107" i="9"/>
  <c r="G107" i="9"/>
  <c r="E107" i="9"/>
  <c r="F107" i="9"/>
  <c r="D107" i="9"/>
  <c r="C107" i="9"/>
  <c r="A107" i="9"/>
  <c r="V115" i="9"/>
  <c r="U115" i="9"/>
  <c r="B115" i="9"/>
  <c r="M115" i="9"/>
  <c r="K115" i="9"/>
  <c r="AB115" i="9"/>
  <c r="AA115" i="9"/>
  <c r="W115" i="9"/>
  <c r="T115" i="9"/>
  <c r="S115" i="9"/>
  <c r="R115" i="9"/>
  <c r="Q115" i="9"/>
  <c r="P115" i="9"/>
  <c r="J115" i="9"/>
  <c r="N115" i="9"/>
  <c r="O115" i="9"/>
  <c r="H115" i="9"/>
  <c r="I115" i="9"/>
  <c r="G115" i="9"/>
  <c r="E115" i="9"/>
  <c r="F115" i="9"/>
  <c r="D115" i="9"/>
  <c r="C115" i="9"/>
  <c r="A115" i="9"/>
  <c r="V125" i="9"/>
  <c r="U125" i="9"/>
  <c r="B125" i="9"/>
  <c r="M125" i="9"/>
  <c r="K125" i="9"/>
  <c r="AB125" i="9"/>
  <c r="AA125" i="9"/>
  <c r="W125" i="9"/>
  <c r="T125" i="9"/>
  <c r="S125" i="9"/>
  <c r="P125" i="9"/>
  <c r="Q125" i="9"/>
  <c r="R125" i="9"/>
  <c r="O125" i="9"/>
  <c r="J125" i="9"/>
  <c r="N125" i="9"/>
  <c r="G125" i="9"/>
  <c r="H125" i="9"/>
  <c r="I125" i="9"/>
  <c r="E125" i="9"/>
  <c r="F125" i="9"/>
  <c r="C125" i="9"/>
  <c r="D125" i="9"/>
  <c r="A125" i="9"/>
  <c r="V131" i="9"/>
  <c r="U131" i="9"/>
  <c r="B131" i="9"/>
  <c r="M131" i="9"/>
  <c r="K131" i="9"/>
  <c r="AB131" i="9"/>
  <c r="AA131" i="9"/>
  <c r="W131" i="9"/>
  <c r="T131" i="9"/>
  <c r="S131" i="9"/>
  <c r="R131" i="9"/>
  <c r="Q131" i="9"/>
  <c r="P131" i="9"/>
  <c r="J131" i="9"/>
  <c r="N131" i="9"/>
  <c r="H131" i="9"/>
  <c r="I131" i="9"/>
  <c r="O131" i="9"/>
  <c r="G131" i="9"/>
  <c r="E131" i="9"/>
  <c r="F131" i="9"/>
  <c r="D131" i="9"/>
  <c r="C131" i="9"/>
  <c r="A131" i="9"/>
  <c r="V141" i="9"/>
  <c r="U141" i="9"/>
  <c r="M141" i="9"/>
  <c r="B141" i="9"/>
  <c r="AB141" i="9"/>
  <c r="K141" i="9"/>
  <c r="AA141" i="9"/>
  <c r="W141" i="9"/>
  <c r="T141" i="9"/>
  <c r="S141" i="9"/>
  <c r="P141" i="9"/>
  <c r="Q141" i="9"/>
  <c r="R141" i="9"/>
  <c r="O141" i="9"/>
  <c r="J141" i="9"/>
  <c r="N141" i="9"/>
  <c r="G141" i="9"/>
  <c r="H141" i="9"/>
  <c r="I141" i="9"/>
  <c r="E141" i="9"/>
  <c r="F141" i="9"/>
  <c r="C141" i="9"/>
  <c r="D141" i="9"/>
  <c r="A141" i="9"/>
  <c r="B151" i="9"/>
  <c r="V151" i="9"/>
  <c r="U151" i="9"/>
  <c r="M151" i="9"/>
  <c r="K151" i="9"/>
  <c r="AB151" i="9"/>
  <c r="AA151" i="9"/>
  <c r="W151" i="9"/>
  <c r="T151" i="9"/>
  <c r="S151" i="9"/>
  <c r="P151" i="9"/>
  <c r="Q151" i="9"/>
  <c r="R151" i="9"/>
  <c r="O151" i="9"/>
  <c r="J151" i="9"/>
  <c r="G151" i="9"/>
  <c r="H151" i="9"/>
  <c r="I151" i="9"/>
  <c r="N151" i="9"/>
  <c r="E151" i="9"/>
  <c r="F151" i="9"/>
  <c r="C151" i="9"/>
  <c r="D151" i="9"/>
  <c r="A151" i="9"/>
  <c r="B159" i="9"/>
  <c r="V159" i="9"/>
  <c r="U159" i="9"/>
  <c r="M159" i="9"/>
  <c r="K159" i="9"/>
  <c r="AB159" i="9"/>
  <c r="AA159" i="9"/>
  <c r="W159" i="9"/>
  <c r="T159" i="9"/>
  <c r="S159" i="9"/>
  <c r="P159" i="9"/>
  <c r="Q159" i="9"/>
  <c r="R159" i="9"/>
  <c r="O159" i="9"/>
  <c r="J159" i="9"/>
  <c r="G159" i="9"/>
  <c r="H159" i="9"/>
  <c r="I159" i="9"/>
  <c r="N159" i="9"/>
  <c r="E159" i="9"/>
  <c r="F159" i="9"/>
  <c r="C159" i="9"/>
  <c r="D159" i="9"/>
  <c r="A159" i="9"/>
  <c r="B167" i="9"/>
  <c r="V167" i="9"/>
  <c r="U167" i="9"/>
  <c r="M167" i="9"/>
  <c r="K167" i="9"/>
  <c r="AB167" i="9"/>
  <c r="AA167" i="9"/>
  <c r="W167" i="9"/>
  <c r="T167" i="9"/>
  <c r="S167" i="9"/>
  <c r="P167" i="9"/>
  <c r="Q167" i="9"/>
  <c r="R167" i="9"/>
  <c r="O167" i="9"/>
  <c r="J167" i="9"/>
  <c r="N167" i="9"/>
  <c r="G167" i="9"/>
  <c r="H167" i="9"/>
  <c r="I167" i="9"/>
  <c r="E167" i="9"/>
  <c r="F167" i="9"/>
  <c r="C167" i="9"/>
  <c r="D167" i="9"/>
  <c r="A167" i="9"/>
  <c r="B175" i="9"/>
  <c r="V175" i="9"/>
  <c r="U175" i="9"/>
  <c r="M175" i="9"/>
  <c r="K175" i="9"/>
  <c r="AB175" i="9"/>
  <c r="AA175" i="9"/>
  <c r="W175" i="9"/>
  <c r="T175" i="9"/>
  <c r="S175" i="9"/>
  <c r="P175" i="9"/>
  <c r="Q175" i="9"/>
  <c r="R175" i="9"/>
  <c r="O175" i="9"/>
  <c r="J175" i="9"/>
  <c r="N175" i="9"/>
  <c r="G175" i="9"/>
  <c r="H175" i="9"/>
  <c r="I175" i="9"/>
  <c r="E175" i="9"/>
  <c r="F175" i="9"/>
  <c r="C175" i="9"/>
  <c r="D175" i="9"/>
  <c r="A175" i="9"/>
  <c r="B183" i="9"/>
  <c r="V183" i="9"/>
  <c r="U183" i="9"/>
  <c r="M183" i="9"/>
  <c r="K183" i="9"/>
  <c r="AB183" i="9"/>
  <c r="AA183" i="9"/>
  <c r="W183" i="9"/>
  <c r="T183" i="9"/>
  <c r="S183" i="9"/>
  <c r="P183" i="9"/>
  <c r="Q183" i="9"/>
  <c r="R183" i="9"/>
  <c r="O183" i="9"/>
  <c r="J183" i="9"/>
  <c r="N183" i="9"/>
  <c r="G183" i="9"/>
  <c r="H183" i="9"/>
  <c r="I183" i="9"/>
  <c r="E183" i="9"/>
  <c r="F183" i="9"/>
  <c r="C183" i="9"/>
  <c r="D183" i="9"/>
  <c r="A183" i="9"/>
  <c r="B191" i="9"/>
  <c r="V191" i="9"/>
  <c r="U191" i="9"/>
  <c r="M191" i="9"/>
  <c r="K191" i="9"/>
  <c r="AB191" i="9"/>
  <c r="AA191" i="9"/>
  <c r="W191" i="9"/>
  <c r="T191" i="9"/>
  <c r="S191" i="9"/>
  <c r="P191" i="9"/>
  <c r="Q191" i="9"/>
  <c r="R191" i="9"/>
  <c r="O191" i="9"/>
  <c r="J191" i="9"/>
  <c r="N191" i="9"/>
  <c r="G191" i="9"/>
  <c r="H191" i="9"/>
  <c r="I191" i="9"/>
  <c r="E191" i="9"/>
  <c r="F191" i="9"/>
  <c r="C191" i="9"/>
  <c r="D191" i="9"/>
  <c r="A191" i="9"/>
  <c r="V201" i="9"/>
  <c r="U201" i="9"/>
  <c r="B201" i="9"/>
  <c r="M201" i="9"/>
  <c r="K201" i="9"/>
  <c r="AB201" i="9"/>
  <c r="AA201" i="9"/>
  <c r="W201" i="9"/>
  <c r="T201" i="9"/>
  <c r="S201" i="9"/>
  <c r="P201" i="9"/>
  <c r="O201" i="9"/>
  <c r="Q201" i="9"/>
  <c r="R201" i="9"/>
  <c r="N201" i="9"/>
  <c r="J201" i="9"/>
  <c r="G201" i="9"/>
  <c r="I201" i="9"/>
  <c r="F201" i="9"/>
  <c r="H201" i="9"/>
  <c r="E201" i="9"/>
  <c r="C201" i="9"/>
  <c r="D201" i="9"/>
  <c r="A201" i="9"/>
  <c r="V209" i="9"/>
  <c r="U209" i="9"/>
  <c r="B209" i="9"/>
  <c r="M209" i="9"/>
  <c r="K209" i="9"/>
  <c r="AB209" i="9"/>
  <c r="AA209" i="9"/>
  <c r="W209" i="9"/>
  <c r="T209" i="9"/>
  <c r="S209" i="9"/>
  <c r="P209" i="9"/>
  <c r="R209" i="9"/>
  <c r="Q209" i="9"/>
  <c r="O209" i="9"/>
  <c r="N209" i="9"/>
  <c r="J209" i="9"/>
  <c r="G209" i="9"/>
  <c r="I209" i="9"/>
  <c r="F209" i="9"/>
  <c r="H209" i="9"/>
  <c r="E209" i="9"/>
  <c r="C209" i="9"/>
  <c r="A209" i="9"/>
  <c r="D209" i="9"/>
  <c r="V217" i="9"/>
  <c r="U217" i="9"/>
  <c r="B217" i="9"/>
  <c r="M217" i="9"/>
  <c r="K217" i="9"/>
  <c r="AB217" i="9"/>
  <c r="AA217" i="9"/>
  <c r="W217" i="9"/>
  <c r="S217" i="9"/>
  <c r="T217" i="9"/>
  <c r="P217" i="9"/>
  <c r="R217" i="9"/>
  <c r="Q217" i="9"/>
  <c r="O217" i="9"/>
  <c r="N217" i="9"/>
  <c r="J217" i="9"/>
  <c r="G217" i="9"/>
  <c r="I217" i="9"/>
  <c r="F217" i="9"/>
  <c r="H217" i="9"/>
  <c r="C217" i="9"/>
  <c r="E217" i="9"/>
  <c r="A217" i="9"/>
  <c r="D217" i="9"/>
  <c r="V225" i="9"/>
  <c r="U225" i="9"/>
  <c r="B225" i="9"/>
  <c r="M225" i="9"/>
  <c r="K225" i="9"/>
  <c r="AB225" i="9"/>
  <c r="AA225" i="9"/>
  <c r="W225" i="9"/>
  <c r="S225" i="9"/>
  <c r="T225" i="9"/>
  <c r="P225" i="9"/>
  <c r="R225" i="9"/>
  <c r="O225" i="9"/>
  <c r="Q225" i="9"/>
  <c r="N225" i="9"/>
  <c r="J225" i="9"/>
  <c r="G225" i="9"/>
  <c r="I225" i="9"/>
  <c r="F225" i="9"/>
  <c r="H225" i="9"/>
  <c r="E225" i="9"/>
  <c r="C225" i="9"/>
  <c r="D225" i="9"/>
  <c r="A225" i="9"/>
  <c r="V233" i="9"/>
  <c r="U233" i="9"/>
  <c r="B233" i="9"/>
  <c r="M233" i="9"/>
  <c r="K233" i="9"/>
  <c r="AB233" i="9"/>
  <c r="AA233" i="9"/>
  <c r="W233" i="9"/>
  <c r="S233" i="9"/>
  <c r="T233" i="9"/>
  <c r="P233" i="9"/>
  <c r="O233" i="9"/>
  <c r="Q233" i="9"/>
  <c r="N233" i="9"/>
  <c r="R233" i="9"/>
  <c r="J233" i="9"/>
  <c r="G233" i="9"/>
  <c r="I233" i="9"/>
  <c r="F233" i="9"/>
  <c r="H233" i="9"/>
  <c r="E233" i="9"/>
  <c r="C233" i="9"/>
  <c r="A233" i="9"/>
  <c r="D233" i="9"/>
  <c r="V241" i="9"/>
  <c r="U241" i="9"/>
  <c r="B241" i="9"/>
  <c r="M241" i="9"/>
  <c r="K241" i="9"/>
  <c r="AB241" i="9"/>
  <c r="AA241" i="9"/>
  <c r="W241" i="9"/>
  <c r="T241" i="9"/>
  <c r="S241" i="9"/>
  <c r="P241" i="9"/>
  <c r="R241" i="9"/>
  <c r="Q241" i="9"/>
  <c r="N241" i="9"/>
  <c r="O241" i="9"/>
  <c r="J241" i="9"/>
  <c r="G241" i="9"/>
  <c r="I241" i="9"/>
  <c r="F241" i="9"/>
  <c r="H241" i="9"/>
  <c r="E241" i="9"/>
  <c r="C241" i="9"/>
  <c r="D241" i="9"/>
  <c r="A241" i="9"/>
  <c r="V249" i="9"/>
  <c r="U249" i="9"/>
  <c r="B249" i="9"/>
  <c r="M249" i="9"/>
  <c r="K249" i="9"/>
  <c r="AB249" i="9"/>
  <c r="AA249" i="9"/>
  <c r="W249" i="9"/>
  <c r="T249" i="9"/>
  <c r="S249" i="9"/>
  <c r="P249" i="9"/>
  <c r="R249" i="9"/>
  <c r="Q249" i="9"/>
  <c r="O249" i="9"/>
  <c r="N249" i="9"/>
  <c r="J249" i="9"/>
  <c r="G249" i="9"/>
  <c r="I249" i="9"/>
  <c r="F249" i="9"/>
  <c r="H249" i="9"/>
  <c r="C249" i="9"/>
  <c r="E249" i="9"/>
  <c r="D249" i="9"/>
  <c r="A249" i="9"/>
  <c r="V259" i="9"/>
  <c r="U259" i="9"/>
  <c r="B259" i="9"/>
  <c r="M259" i="9"/>
  <c r="K259" i="9"/>
  <c r="AA259" i="9"/>
  <c r="AB259" i="9"/>
  <c r="W259" i="9"/>
  <c r="T259" i="9"/>
  <c r="S259" i="9"/>
  <c r="R259" i="9"/>
  <c r="Q259" i="9"/>
  <c r="P259" i="9"/>
  <c r="J259" i="9"/>
  <c r="N259" i="9"/>
  <c r="O259" i="9"/>
  <c r="H259" i="9"/>
  <c r="I259" i="9"/>
  <c r="G259" i="9"/>
  <c r="E259" i="9"/>
  <c r="F259" i="9"/>
  <c r="D259" i="9"/>
  <c r="C259" i="9"/>
  <c r="A259" i="9"/>
  <c r="V267" i="9"/>
  <c r="U267" i="9"/>
  <c r="B267" i="9"/>
  <c r="M267" i="9"/>
  <c r="K267" i="9"/>
  <c r="AA267" i="9"/>
  <c r="AB267" i="9"/>
  <c r="W267" i="9"/>
  <c r="T267" i="9"/>
  <c r="S267" i="9"/>
  <c r="R267" i="9"/>
  <c r="Q267" i="9"/>
  <c r="P267" i="9"/>
  <c r="J267" i="9"/>
  <c r="N267" i="9"/>
  <c r="O267" i="9"/>
  <c r="H267" i="9"/>
  <c r="I267" i="9"/>
  <c r="E267" i="9"/>
  <c r="F267" i="9"/>
  <c r="G267" i="9"/>
  <c r="D267" i="9"/>
  <c r="C267" i="9"/>
  <c r="A267" i="9"/>
  <c r="V275" i="9"/>
  <c r="U275" i="9"/>
  <c r="M275" i="9"/>
  <c r="K275" i="9"/>
  <c r="B275" i="9"/>
  <c r="AA275" i="9"/>
  <c r="AB275" i="9"/>
  <c r="W275" i="9"/>
  <c r="T275" i="9"/>
  <c r="S275" i="9"/>
  <c r="R275" i="9"/>
  <c r="Q275" i="9"/>
  <c r="P275" i="9"/>
  <c r="J275" i="9"/>
  <c r="O275" i="9"/>
  <c r="N275" i="9"/>
  <c r="H275" i="9"/>
  <c r="I275" i="9"/>
  <c r="E275" i="9"/>
  <c r="F275" i="9"/>
  <c r="G275" i="9"/>
  <c r="D275" i="9"/>
  <c r="C275" i="9"/>
  <c r="A275" i="9"/>
  <c r="V281" i="9"/>
  <c r="U281" i="9"/>
  <c r="M281" i="9"/>
  <c r="B281" i="9"/>
  <c r="K281" i="9"/>
  <c r="AB281" i="9"/>
  <c r="AA281" i="9"/>
  <c r="W281" i="9"/>
  <c r="S281" i="9"/>
  <c r="T281" i="9"/>
  <c r="P281" i="9"/>
  <c r="R281" i="9"/>
  <c r="Q281" i="9"/>
  <c r="N281" i="9"/>
  <c r="O281" i="9"/>
  <c r="J281" i="9"/>
  <c r="I281" i="9"/>
  <c r="F281" i="9"/>
  <c r="G281" i="9"/>
  <c r="H281" i="9"/>
  <c r="C281" i="9"/>
  <c r="E281" i="9"/>
  <c r="A281" i="9"/>
  <c r="D281" i="9"/>
  <c r="V289" i="9"/>
  <c r="U289" i="9"/>
  <c r="B289" i="9"/>
  <c r="M289" i="9"/>
  <c r="K289" i="9"/>
  <c r="AB289" i="9"/>
  <c r="AA289" i="9"/>
  <c r="W289" i="9"/>
  <c r="S289" i="9"/>
  <c r="T289" i="9"/>
  <c r="P289" i="9"/>
  <c r="R289" i="9"/>
  <c r="Q289" i="9"/>
  <c r="N289" i="9"/>
  <c r="O289" i="9"/>
  <c r="J289" i="9"/>
  <c r="I289" i="9"/>
  <c r="F289" i="9"/>
  <c r="G289" i="9"/>
  <c r="H289" i="9"/>
  <c r="E289" i="9"/>
  <c r="C289" i="9"/>
  <c r="D289" i="9"/>
  <c r="A289" i="9"/>
  <c r="V297" i="9"/>
  <c r="U297" i="9"/>
  <c r="B297" i="9"/>
  <c r="M297" i="9"/>
  <c r="K297" i="9"/>
  <c r="AB297" i="9"/>
  <c r="AA297" i="9"/>
  <c r="W297" i="9"/>
  <c r="S297" i="9"/>
  <c r="T297" i="9"/>
  <c r="P297" i="9"/>
  <c r="Q297" i="9"/>
  <c r="N297" i="9"/>
  <c r="O297" i="9"/>
  <c r="R297" i="9"/>
  <c r="J297" i="9"/>
  <c r="I297" i="9"/>
  <c r="F297" i="9"/>
  <c r="G297" i="9"/>
  <c r="H297" i="9"/>
  <c r="E297" i="9"/>
  <c r="C297" i="9"/>
  <c r="A297" i="9"/>
  <c r="D297" i="9"/>
  <c r="V305" i="9"/>
  <c r="U305" i="9"/>
  <c r="B305" i="9"/>
  <c r="M305" i="9"/>
  <c r="K305" i="9"/>
  <c r="AB305" i="9"/>
  <c r="AA305" i="9"/>
  <c r="W305" i="9"/>
  <c r="T305" i="9"/>
  <c r="S305" i="9"/>
  <c r="P305" i="9"/>
  <c r="R305" i="9"/>
  <c r="Q305" i="9"/>
  <c r="N305" i="9"/>
  <c r="O305" i="9"/>
  <c r="J305" i="9"/>
  <c r="I305" i="9"/>
  <c r="F305" i="9"/>
  <c r="G305" i="9"/>
  <c r="H305" i="9"/>
  <c r="E305" i="9"/>
  <c r="C305" i="9"/>
  <c r="D305" i="9"/>
  <c r="A305" i="9"/>
  <c r="V317" i="9"/>
  <c r="U317" i="9"/>
  <c r="B317" i="9"/>
  <c r="M317" i="9"/>
  <c r="K317" i="9"/>
  <c r="AA317" i="9"/>
  <c r="AB317" i="9"/>
  <c r="W317" i="9"/>
  <c r="T317" i="9"/>
  <c r="S317" i="9"/>
  <c r="P317" i="9"/>
  <c r="Q317" i="9"/>
  <c r="R317" i="9"/>
  <c r="O317" i="9"/>
  <c r="J317" i="9"/>
  <c r="N317" i="9"/>
  <c r="H317" i="9"/>
  <c r="I317" i="9"/>
  <c r="E317" i="9"/>
  <c r="F317" i="9"/>
  <c r="G317" i="9"/>
  <c r="C317" i="9"/>
  <c r="D317" i="9"/>
  <c r="A317" i="9"/>
  <c r="V325" i="9"/>
  <c r="U325" i="9"/>
  <c r="B325" i="9"/>
  <c r="M325" i="9"/>
  <c r="K325" i="9"/>
  <c r="AA325" i="9"/>
  <c r="AB325" i="9"/>
  <c r="W325" i="9"/>
  <c r="T325" i="9"/>
  <c r="S325" i="9"/>
  <c r="P325" i="9"/>
  <c r="Q325" i="9"/>
  <c r="R325" i="9"/>
  <c r="J325" i="9"/>
  <c r="N325" i="9"/>
  <c r="O325" i="9"/>
  <c r="H325" i="9"/>
  <c r="I325" i="9"/>
  <c r="E325" i="9"/>
  <c r="F325" i="9"/>
  <c r="G325" i="9"/>
  <c r="C325" i="9"/>
  <c r="D325" i="9"/>
  <c r="A325" i="9"/>
  <c r="V331" i="9"/>
  <c r="U331" i="9"/>
  <c r="B331" i="9"/>
  <c r="M331" i="9"/>
  <c r="K331" i="9"/>
  <c r="AA331" i="9"/>
  <c r="AB331" i="9"/>
  <c r="W331" i="9"/>
  <c r="T331" i="9"/>
  <c r="S331" i="9"/>
  <c r="R331" i="9"/>
  <c r="Q331" i="9"/>
  <c r="P331" i="9"/>
  <c r="J331" i="9"/>
  <c r="O331" i="9"/>
  <c r="N331" i="9"/>
  <c r="H331" i="9"/>
  <c r="I331" i="9"/>
  <c r="E331" i="9"/>
  <c r="F331" i="9"/>
  <c r="G331" i="9"/>
  <c r="D331" i="9"/>
  <c r="C331" i="9"/>
  <c r="A331" i="9"/>
  <c r="V339" i="9"/>
  <c r="U339" i="9"/>
  <c r="B339" i="9"/>
  <c r="M339" i="9"/>
  <c r="K339" i="9"/>
  <c r="AA339" i="9"/>
  <c r="AB339" i="9"/>
  <c r="W339" i="9"/>
  <c r="T339" i="9"/>
  <c r="S339" i="9"/>
  <c r="R339" i="9"/>
  <c r="Q339" i="9"/>
  <c r="P339" i="9"/>
  <c r="O339" i="9"/>
  <c r="J339" i="9"/>
  <c r="N339" i="9"/>
  <c r="H339" i="9"/>
  <c r="I339" i="9"/>
  <c r="E339" i="9"/>
  <c r="F339" i="9"/>
  <c r="G339" i="9"/>
  <c r="D339" i="9"/>
  <c r="C339" i="9"/>
  <c r="A339" i="9"/>
  <c r="V347" i="9"/>
  <c r="U347" i="9"/>
  <c r="B347" i="9"/>
  <c r="M347" i="9"/>
  <c r="K347" i="9"/>
  <c r="AA347" i="9"/>
  <c r="AB347" i="9"/>
  <c r="W347" i="9"/>
  <c r="T347" i="9"/>
  <c r="S347" i="9"/>
  <c r="R347" i="9"/>
  <c r="Q347" i="9"/>
  <c r="J347" i="9"/>
  <c r="N347" i="9"/>
  <c r="P347" i="9"/>
  <c r="H347" i="9"/>
  <c r="I347" i="9"/>
  <c r="O347" i="9"/>
  <c r="E347" i="9"/>
  <c r="F347" i="9"/>
  <c r="G347" i="9"/>
  <c r="D347" i="9"/>
  <c r="C347" i="9"/>
  <c r="A347" i="9"/>
  <c r="V357" i="9"/>
  <c r="U357" i="9"/>
  <c r="M357" i="9"/>
  <c r="B357" i="9"/>
  <c r="K357" i="9"/>
  <c r="AA357" i="9"/>
  <c r="AB357" i="9"/>
  <c r="W357" i="9"/>
  <c r="T357" i="9"/>
  <c r="S357" i="9"/>
  <c r="P357" i="9"/>
  <c r="Q357" i="9"/>
  <c r="R357" i="9"/>
  <c r="J357" i="9"/>
  <c r="N357" i="9"/>
  <c r="H357" i="9"/>
  <c r="O357" i="9"/>
  <c r="I357" i="9"/>
  <c r="E357" i="9"/>
  <c r="F357" i="9"/>
  <c r="G357" i="9"/>
  <c r="C357" i="9"/>
  <c r="D357" i="9"/>
  <c r="A357" i="9"/>
  <c r="V365" i="9"/>
  <c r="U365" i="9"/>
  <c r="B365" i="9"/>
  <c r="M365" i="9"/>
  <c r="K365" i="9"/>
  <c r="AA365" i="9"/>
  <c r="AB365" i="9"/>
  <c r="W365" i="9"/>
  <c r="T365" i="9"/>
  <c r="S365" i="9"/>
  <c r="P365" i="9"/>
  <c r="Q365" i="9"/>
  <c r="R365" i="9"/>
  <c r="J365" i="9"/>
  <c r="N365" i="9"/>
  <c r="O365" i="9"/>
  <c r="H365" i="9"/>
  <c r="I365" i="9"/>
  <c r="E365" i="9"/>
  <c r="F365" i="9"/>
  <c r="G365" i="9"/>
  <c r="C365" i="9"/>
  <c r="D365" i="9"/>
  <c r="A365" i="9"/>
  <c r="V373" i="9"/>
  <c r="U373" i="9"/>
  <c r="M373" i="9"/>
  <c r="B373" i="9"/>
  <c r="K373" i="9"/>
  <c r="AA373" i="9"/>
  <c r="AB373" i="9"/>
  <c r="W373" i="9"/>
  <c r="T373" i="9"/>
  <c r="S373" i="9"/>
  <c r="P373" i="9"/>
  <c r="Q373" i="9"/>
  <c r="R373" i="9"/>
  <c r="J373" i="9"/>
  <c r="N373" i="9"/>
  <c r="O373" i="9"/>
  <c r="H373" i="9"/>
  <c r="I373" i="9"/>
  <c r="E373" i="9"/>
  <c r="F373" i="9"/>
  <c r="G373" i="9"/>
  <c r="C373" i="9"/>
  <c r="D373" i="9"/>
  <c r="A373" i="9"/>
  <c r="V381" i="9"/>
  <c r="U381" i="9"/>
  <c r="B381" i="9"/>
  <c r="M381" i="9"/>
  <c r="K381" i="9"/>
  <c r="AA381" i="9"/>
  <c r="AB381" i="9"/>
  <c r="W381" i="9"/>
  <c r="T381" i="9"/>
  <c r="S381" i="9"/>
  <c r="P381" i="9"/>
  <c r="Q381" i="9"/>
  <c r="R381" i="9"/>
  <c r="J381" i="9"/>
  <c r="N381" i="9"/>
  <c r="O381" i="9"/>
  <c r="H381" i="9"/>
  <c r="I381" i="9"/>
  <c r="E381" i="9"/>
  <c r="F381" i="9"/>
  <c r="G381" i="9"/>
  <c r="C381" i="9"/>
  <c r="D381" i="9"/>
  <c r="A381" i="9"/>
  <c r="V389" i="9"/>
  <c r="U389" i="9"/>
  <c r="B389" i="9"/>
  <c r="M389" i="9"/>
  <c r="K389" i="9"/>
  <c r="AA389" i="9"/>
  <c r="AB389" i="9"/>
  <c r="W389" i="9"/>
  <c r="T389" i="9"/>
  <c r="S389" i="9"/>
  <c r="P389" i="9"/>
  <c r="Q389" i="9"/>
  <c r="R389" i="9"/>
  <c r="J389" i="9"/>
  <c r="N389" i="9"/>
  <c r="O389" i="9"/>
  <c r="H389" i="9"/>
  <c r="I389" i="9"/>
  <c r="E389" i="9"/>
  <c r="G389" i="9"/>
  <c r="F389" i="9"/>
  <c r="C389" i="9"/>
  <c r="D389" i="9"/>
  <c r="A389" i="9"/>
  <c r="V395" i="9"/>
  <c r="U395" i="9"/>
  <c r="B395" i="9"/>
  <c r="M395" i="9"/>
  <c r="K395" i="9"/>
  <c r="AA395" i="9"/>
  <c r="AB395" i="9"/>
  <c r="W395" i="9"/>
  <c r="T395" i="9"/>
  <c r="S395" i="9"/>
  <c r="R395" i="9"/>
  <c r="Q395" i="9"/>
  <c r="P395" i="9"/>
  <c r="J395" i="9"/>
  <c r="N395" i="9"/>
  <c r="O395" i="9"/>
  <c r="H395" i="9"/>
  <c r="I395" i="9"/>
  <c r="E395" i="9"/>
  <c r="F395" i="9"/>
  <c r="G395" i="9"/>
  <c r="D395" i="9"/>
  <c r="C395" i="9"/>
  <c r="A395" i="9"/>
  <c r="V403" i="9"/>
  <c r="U403" i="9"/>
  <c r="M403" i="9"/>
  <c r="B403" i="9"/>
  <c r="K403" i="9"/>
  <c r="AA403" i="9"/>
  <c r="AB403" i="9"/>
  <c r="W403" i="9"/>
  <c r="T403" i="9"/>
  <c r="S403" i="9"/>
  <c r="R403" i="9"/>
  <c r="Q403" i="9"/>
  <c r="P403" i="9"/>
  <c r="J403" i="9"/>
  <c r="N403" i="9"/>
  <c r="O403" i="9"/>
  <c r="H403" i="9"/>
  <c r="I403" i="9"/>
  <c r="E403" i="9"/>
  <c r="F403" i="9"/>
  <c r="G403" i="9"/>
  <c r="D403" i="9"/>
  <c r="C403" i="9"/>
  <c r="A403" i="9"/>
  <c r="V409" i="9"/>
  <c r="U409" i="9"/>
  <c r="K409" i="9"/>
  <c r="M409" i="9"/>
  <c r="B409" i="9"/>
  <c r="AB409" i="9"/>
  <c r="AA409" i="9"/>
  <c r="W409" i="9"/>
  <c r="S409" i="9"/>
  <c r="T409" i="9"/>
  <c r="P409" i="9"/>
  <c r="R409" i="9"/>
  <c r="Q409" i="9"/>
  <c r="N409" i="9"/>
  <c r="O409" i="9"/>
  <c r="J409" i="9"/>
  <c r="I409" i="9"/>
  <c r="F409" i="9"/>
  <c r="G409" i="9"/>
  <c r="H409" i="9"/>
  <c r="C409" i="9"/>
  <c r="E409" i="9"/>
  <c r="A409" i="9"/>
  <c r="D409" i="9"/>
  <c r="V417" i="9"/>
  <c r="U417" i="9"/>
  <c r="B417" i="9"/>
  <c r="K417" i="9"/>
  <c r="M417" i="9"/>
  <c r="AB417" i="9"/>
  <c r="AA417" i="9"/>
  <c r="W417" i="9"/>
  <c r="S417" i="9"/>
  <c r="T417" i="9"/>
  <c r="P417" i="9"/>
  <c r="R417" i="9"/>
  <c r="Q417" i="9"/>
  <c r="N417" i="9"/>
  <c r="O417" i="9"/>
  <c r="J417" i="9"/>
  <c r="I417" i="9"/>
  <c r="F417" i="9"/>
  <c r="G417" i="9"/>
  <c r="H417" i="9"/>
  <c r="E417" i="9"/>
  <c r="C417" i="9"/>
  <c r="A417" i="9"/>
  <c r="D417" i="9"/>
  <c r="V425" i="9"/>
  <c r="U425" i="9"/>
  <c r="B425" i="9"/>
  <c r="K425" i="9"/>
  <c r="M425" i="9"/>
  <c r="AB425" i="9"/>
  <c r="AA425" i="9"/>
  <c r="W425" i="9"/>
  <c r="S425" i="9"/>
  <c r="T425" i="9"/>
  <c r="P425" i="9"/>
  <c r="Q425" i="9"/>
  <c r="N425" i="9"/>
  <c r="O425" i="9"/>
  <c r="R425" i="9"/>
  <c r="J425" i="9"/>
  <c r="I425" i="9"/>
  <c r="F425" i="9"/>
  <c r="G425" i="9"/>
  <c r="H425" i="9"/>
  <c r="E425" i="9"/>
  <c r="C425" i="9"/>
  <c r="A425" i="9"/>
  <c r="D425" i="9"/>
  <c r="V433" i="9"/>
  <c r="U433" i="9"/>
  <c r="B433" i="9"/>
  <c r="K433" i="9"/>
  <c r="M433" i="9"/>
  <c r="AB433" i="9"/>
  <c r="AA433" i="9"/>
  <c r="W433" i="9"/>
  <c r="T433" i="9"/>
  <c r="S433" i="9"/>
  <c r="P433" i="9"/>
  <c r="R433" i="9"/>
  <c r="Q433" i="9"/>
  <c r="N433" i="9"/>
  <c r="O433" i="9"/>
  <c r="J433" i="9"/>
  <c r="I433" i="9"/>
  <c r="F433" i="9"/>
  <c r="G433" i="9"/>
  <c r="H433" i="9"/>
  <c r="E433" i="9"/>
  <c r="C433" i="9"/>
  <c r="D433" i="9"/>
  <c r="A433" i="9"/>
  <c r="V437" i="9"/>
  <c r="U437" i="9"/>
  <c r="B437" i="9"/>
  <c r="M437" i="9"/>
  <c r="K437" i="9"/>
  <c r="AA437" i="9"/>
  <c r="AB437" i="9"/>
  <c r="W437" i="9"/>
  <c r="T437" i="9"/>
  <c r="S437" i="9"/>
  <c r="P437" i="9"/>
  <c r="Q437" i="9"/>
  <c r="R437" i="9"/>
  <c r="J437" i="9"/>
  <c r="N437" i="9"/>
  <c r="O437" i="9"/>
  <c r="H437" i="9"/>
  <c r="I437" i="9"/>
  <c r="E437" i="9"/>
  <c r="G437" i="9"/>
  <c r="C437" i="9"/>
  <c r="D437" i="9"/>
  <c r="F437" i="9"/>
  <c r="A437" i="9"/>
  <c r="B447" i="9"/>
  <c r="V447" i="9"/>
  <c r="U447" i="9"/>
  <c r="M447" i="9"/>
  <c r="K447" i="9"/>
  <c r="AA447" i="9"/>
  <c r="AB447" i="9"/>
  <c r="W447" i="9"/>
  <c r="T447" i="9"/>
  <c r="S447" i="9"/>
  <c r="P447" i="9"/>
  <c r="Q447" i="9"/>
  <c r="R447" i="9"/>
  <c r="J447" i="9"/>
  <c r="O447" i="9"/>
  <c r="N447" i="9"/>
  <c r="H447" i="9"/>
  <c r="I447" i="9"/>
  <c r="E447" i="9"/>
  <c r="F447" i="9"/>
  <c r="G447" i="9"/>
  <c r="C447" i="9"/>
  <c r="D447" i="9"/>
  <c r="A447" i="9"/>
  <c r="V457" i="9"/>
  <c r="U457" i="9"/>
  <c r="B457" i="9"/>
  <c r="K457" i="9"/>
  <c r="M457" i="9"/>
  <c r="AB457" i="9"/>
  <c r="AA457" i="9"/>
  <c r="W457" i="9"/>
  <c r="T457" i="9"/>
  <c r="S457" i="9"/>
  <c r="P457" i="9"/>
  <c r="Q457" i="9"/>
  <c r="R457" i="9"/>
  <c r="N457" i="9"/>
  <c r="O457" i="9"/>
  <c r="J457" i="9"/>
  <c r="I457" i="9"/>
  <c r="F457" i="9"/>
  <c r="H457" i="9"/>
  <c r="G457" i="9"/>
  <c r="E457" i="9"/>
  <c r="C457" i="9"/>
  <c r="D457" i="9"/>
  <c r="A457" i="9"/>
  <c r="V489" i="9"/>
  <c r="U489" i="9"/>
  <c r="B489" i="9"/>
  <c r="K489" i="9"/>
  <c r="M489" i="9"/>
  <c r="AB489" i="9"/>
  <c r="AA489" i="9"/>
  <c r="W489" i="9"/>
  <c r="S489" i="9"/>
  <c r="T489" i="9"/>
  <c r="P489" i="9"/>
  <c r="Q489" i="9"/>
  <c r="N489" i="9"/>
  <c r="R489" i="9"/>
  <c r="O489" i="9"/>
  <c r="J489" i="9"/>
  <c r="I489" i="9"/>
  <c r="F489" i="9"/>
  <c r="G489" i="9"/>
  <c r="H489" i="9"/>
  <c r="E489" i="9"/>
  <c r="C489" i="9"/>
  <c r="A489" i="9"/>
  <c r="D489" i="9"/>
  <c r="U6" i="9"/>
  <c r="V6" i="9"/>
  <c r="B6" i="9"/>
  <c r="M6" i="9"/>
  <c r="K6" i="9"/>
  <c r="D6" i="9"/>
  <c r="E6" i="9"/>
  <c r="R6" i="9"/>
  <c r="S6" i="9"/>
  <c r="F6" i="9"/>
  <c r="T6" i="9"/>
  <c r="J6" i="9"/>
  <c r="G6" i="9"/>
  <c r="N6" i="9"/>
  <c r="H6" i="9"/>
  <c r="O6" i="9"/>
  <c r="P6" i="9"/>
  <c r="A6" i="9"/>
  <c r="C6" i="9"/>
  <c r="Q6" i="9"/>
  <c r="AB6" i="9"/>
  <c r="AA6" i="9"/>
  <c r="W6" i="9"/>
  <c r="A7" i="1"/>
  <c r="A7" i="4" s="1"/>
  <c r="AD7" i="5" s="1"/>
  <c r="A8" i="1"/>
  <c r="A8" i="4" s="1"/>
  <c r="AD8" i="5" s="1"/>
  <c r="A9" i="1"/>
  <c r="A9" i="4" s="1"/>
  <c r="AD9" i="5" s="1"/>
  <c r="A10" i="1"/>
  <c r="A10" i="4" s="1"/>
  <c r="AD10" i="5" s="1"/>
  <c r="A11" i="1"/>
  <c r="A11" i="4" s="1"/>
  <c r="AD11" i="5" s="1"/>
  <c r="A12" i="1"/>
  <c r="A12" i="4" s="1"/>
  <c r="AD12" i="5" s="1"/>
  <c r="A13" i="1"/>
  <c r="A13" i="4" s="1"/>
  <c r="AD13" i="5" s="1"/>
  <c r="A14" i="1"/>
  <c r="A14" i="4" s="1"/>
  <c r="AD14" i="5" s="1"/>
  <c r="A15" i="1"/>
  <c r="A15" i="4" s="1"/>
  <c r="AD15" i="5" s="1"/>
  <c r="A16" i="1"/>
  <c r="A16" i="4" s="1"/>
  <c r="AD16" i="5" s="1"/>
  <c r="A17" i="1"/>
  <c r="A17" i="4" s="1"/>
  <c r="AD17" i="5" s="1"/>
  <c r="A18" i="1"/>
  <c r="A18" i="4" s="1"/>
  <c r="AD18" i="5" s="1"/>
  <c r="A19" i="1"/>
  <c r="A19" i="4" s="1"/>
  <c r="AD19" i="5" s="1"/>
  <c r="A20" i="1"/>
  <c r="A20" i="4" s="1"/>
  <c r="AD20" i="5" s="1"/>
  <c r="A21" i="1"/>
  <c r="A21" i="4" s="1"/>
  <c r="AD21" i="5" s="1"/>
  <c r="A22" i="1"/>
  <c r="A22" i="4" s="1"/>
  <c r="AD22" i="5" s="1"/>
  <c r="A23" i="1"/>
  <c r="A23" i="4" s="1"/>
  <c r="AD23" i="5" s="1"/>
  <c r="A24" i="1"/>
  <c r="A24" i="4" s="1"/>
  <c r="AD24" i="5" s="1"/>
  <c r="A25" i="1"/>
  <c r="A25" i="4" s="1"/>
  <c r="AD25" i="5" s="1"/>
  <c r="A26" i="1"/>
  <c r="A26" i="4" s="1"/>
  <c r="AD26" i="5" s="1"/>
  <c r="A27" i="1"/>
  <c r="A27" i="4" s="1"/>
  <c r="AD27" i="5" s="1"/>
  <c r="A28" i="1"/>
  <c r="A28" i="4" s="1"/>
  <c r="AD28" i="5" s="1"/>
  <c r="A29" i="1"/>
  <c r="A29" i="4" s="1"/>
  <c r="AD29" i="5" s="1"/>
  <c r="A30" i="1"/>
  <c r="A30" i="4" s="1"/>
  <c r="AD30" i="5" s="1"/>
  <c r="A31" i="1"/>
  <c r="A31" i="4" s="1"/>
  <c r="AD31" i="5" s="1"/>
  <c r="A32" i="1"/>
  <c r="A32" i="4" s="1"/>
  <c r="AD32" i="5" s="1"/>
  <c r="A33" i="1"/>
  <c r="A33" i="4" s="1"/>
  <c r="AD33" i="5" s="1"/>
  <c r="A34" i="1"/>
  <c r="A34" i="4" s="1"/>
  <c r="AD34" i="5" s="1"/>
  <c r="A35" i="1"/>
  <c r="A35" i="4" s="1"/>
  <c r="AD35" i="5" s="1"/>
  <c r="A36" i="1"/>
  <c r="A36" i="4" s="1"/>
  <c r="AD36" i="5" s="1"/>
  <c r="A37" i="1"/>
  <c r="A37" i="4" s="1"/>
  <c r="AD37" i="5" s="1"/>
  <c r="A38" i="1"/>
  <c r="A38" i="4" s="1"/>
  <c r="AD38" i="5" s="1"/>
  <c r="A39" i="1"/>
  <c r="A39" i="4" s="1"/>
  <c r="AD39" i="5" s="1"/>
  <c r="A40" i="1"/>
  <c r="A40" i="4" s="1"/>
  <c r="AD40" i="5" s="1"/>
  <c r="A41" i="1"/>
  <c r="A41" i="4" s="1"/>
  <c r="AD41" i="5" s="1"/>
  <c r="A42" i="1"/>
  <c r="A42" i="4" s="1"/>
  <c r="AD42" i="5" s="1"/>
  <c r="A43" i="1"/>
  <c r="A43" i="4" s="1"/>
  <c r="AD43" i="5" s="1"/>
  <c r="A44" i="1"/>
  <c r="A44" i="4" s="1"/>
  <c r="AD44" i="5" s="1"/>
  <c r="A45" i="1"/>
  <c r="A45" i="4" s="1"/>
  <c r="AD45" i="5" s="1"/>
  <c r="A46" i="1"/>
  <c r="A46" i="4" s="1"/>
  <c r="AD46" i="5" s="1"/>
  <c r="A47" i="1"/>
  <c r="A47" i="4" s="1"/>
  <c r="AD47" i="5" s="1"/>
  <c r="A48" i="1"/>
  <c r="A48" i="4" s="1"/>
  <c r="AD48" i="5" s="1"/>
  <c r="A49" i="1"/>
  <c r="A49" i="4" s="1"/>
  <c r="AD49" i="5" s="1"/>
  <c r="A50" i="1"/>
  <c r="A50" i="4" s="1"/>
  <c r="AD50" i="5" s="1"/>
  <c r="A51" i="1"/>
  <c r="A51" i="4" s="1"/>
  <c r="AD51" i="5" s="1"/>
  <c r="A52" i="1"/>
  <c r="A52" i="4" s="1"/>
  <c r="AD52" i="5" s="1"/>
  <c r="A53" i="1"/>
  <c r="A53" i="4" s="1"/>
  <c r="AD53" i="5" s="1"/>
  <c r="A54" i="1"/>
  <c r="A54" i="4" s="1"/>
  <c r="AD54" i="5" s="1"/>
  <c r="A55" i="1"/>
  <c r="A55" i="4" s="1"/>
  <c r="AD55" i="5" s="1"/>
  <c r="A56" i="1"/>
  <c r="A56" i="4" s="1"/>
  <c r="AD56" i="5" s="1"/>
  <c r="A57" i="1"/>
  <c r="A57" i="4" s="1"/>
  <c r="AD57" i="5" s="1"/>
  <c r="A58" i="1"/>
  <c r="A58" i="4" s="1"/>
  <c r="AD58" i="5" s="1"/>
  <c r="A59" i="1"/>
  <c r="A59" i="4" s="1"/>
  <c r="AD59" i="5" s="1"/>
  <c r="A60" i="1"/>
  <c r="A60" i="4" s="1"/>
  <c r="AD60" i="5" s="1"/>
  <c r="A61" i="1"/>
  <c r="A61" i="4" s="1"/>
  <c r="AD61" i="5" s="1"/>
  <c r="A62" i="1"/>
  <c r="A62" i="4" s="1"/>
  <c r="AD62" i="5" s="1"/>
  <c r="A63" i="1"/>
  <c r="A63" i="4" s="1"/>
  <c r="AD63" i="5" s="1"/>
  <c r="A64" i="1"/>
  <c r="A64" i="4" s="1"/>
  <c r="AD64" i="5" s="1"/>
  <c r="A65" i="1"/>
  <c r="A65" i="4" s="1"/>
  <c r="AD65" i="5" s="1"/>
  <c r="A66" i="1"/>
  <c r="A66" i="4" s="1"/>
  <c r="AD66" i="5" s="1"/>
  <c r="A67" i="1"/>
  <c r="A67" i="4" s="1"/>
  <c r="AD67" i="5" s="1"/>
  <c r="A68" i="1"/>
  <c r="A68" i="4" s="1"/>
  <c r="AD68" i="5" s="1"/>
  <c r="A69" i="1"/>
  <c r="A69" i="4" s="1"/>
  <c r="AD69" i="5" s="1"/>
  <c r="A70" i="1"/>
  <c r="A70" i="4" s="1"/>
  <c r="AD70" i="5" s="1"/>
  <c r="A71" i="1"/>
  <c r="A71" i="4" s="1"/>
  <c r="AD71" i="5" s="1"/>
  <c r="A72" i="1"/>
  <c r="A72" i="4" s="1"/>
  <c r="AD72" i="5" s="1"/>
  <c r="A73" i="1"/>
  <c r="A73" i="4" s="1"/>
  <c r="AD73" i="5" s="1"/>
  <c r="A74" i="1"/>
  <c r="A74" i="4" s="1"/>
  <c r="AD74" i="5" s="1"/>
  <c r="A75" i="1"/>
  <c r="A75" i="4" s="1"/>
  <c r="AD75" i="5" s="1"/>
  <c r="A76" i="1"/>
  <c r="A76" i="4" s="1"/>
  <c r="AD76" i="5" s="1"/>
  <c r="A77" i="1"/>
  <c r="A77" i="4" s="1"/>
  <c r="AD77" i="5" s="1"/>
  <c r="A78" i="1"/>
  <c r="A78" i="4" s="1"/>
  <c r="AD78" i="5" s="1"/>
  <c r="A79" i="1"/>
  <c r="A79" i="4" s="1"/>
  <c r="AD79" i="5" s="1"/>
  <c r="A80" i="1"/>
  <c r="A80" i="4" s="1"/>
  <c r="AD80" i="5" s="1"/>
  <c r="A81" i="1"/>
  <c r="A81" i="4" s="1"/>
  <c r="AD81" i="5" s="1"/>
  <c r="A82" i="1"/>
  <c r="A82" i="4" s="1"/>
  <c r="AD82" i="5" s="1"/>
  <c r="A83" i="1"/>
  <c r="A83" i="4" s="1"/>
  <c r="AD83" i="5" s="1"/>
  <c r="A84" i="1"/>
  <c r="A84" i="4" s="1"/>
  <c r="AD84" i="5" s="1"/>
  <c r="A85" i="1"/>
  <c r="A85" i="4" s="1"/>
  <c r="AD85" i="5" s="1"/>
  <c r="A86" i="1"/>
  <c r="A86" i="4" s="1"/>
  <c r="AD86" i="5" s="1"/>
  <c r="A87" i="1"/>
  <c r="A87" i="4" s="1"/>
  <c r="AD87" i="5" s="1"/>
  <c r="A88" i="1"/>
  <c r="A88" i="4" s="1"/>
  <c r="AD88" i="5" s="1"/>
  <c r="A89" i="1"/>
  <c r="A89" i="4" s="1"/>
  <c r="AD89" i="5" s="1"/>
  <c r="A90" i="1"/>
  <c r="A90" i="4" s="1"/>
  <c r="AD90" i="5" s="1"/>
  <c r="A91" i="1"/>
  <c r="A91" i="4" s="1"/>
  <c r="AD91" i="5" s="1"/>
  <c r="A92" i="1"/>
  <c r="A92" i="4" s="1"/>
  <c r="AD92" i="5" s="1"/>
  <c r="A93" i="1"/>
  <c r="A93" i="4" s="1"/>
  <c r="AD93" i="5" s="1"/>
  <c r="A94" i="1"/>
  <c r="A94" i="4" s="1"/>
  <c r="AD94" i="5" s="1"/>
  <c r="A95" i="1"/>
  <c r="A95" i="4" s="1"/>
  <c r="AD95" i="5" s="1"/>
  <c r="A96" i="1"/>
  <c r="A96" i="4" s="1"/>
  <c r="AD96" i="5" s="1"/>
  <c r="A97" i="1"/>
  <c r="A97" i="4" s="1"/>
  <c r="AD97" i="5" s="1"/>
  <c r="A98" i="1"/>
  <c r="A98" i="4" s="1"/>
  <c r="AD98" i="5" s="1"/>
  <c r="A99" i="1"/>
  <c r="A99" i="4" s="1"/>
  <c r="AD99" i="5" s="1"/>
  <c r="A100" i="1"/>
  <c r="A100" i="4" s="1"/>
  <c r="AD100" i="5" s="1"/>
  <c r="A101" i="1"/>
  <c r="A101" i="4" s="1"/>
  <c r="AD101" i="5" s="1"/>
  <c r="A102" i="1"/>
  <c r="A102" i="4" s="1"/>
  <c r="AD102" i="5" s="1"/>
  <c r="A103" i="1"/>
  <c r="A103" i="4" s="1"/>
  <c r="AD103" i="5" s="1"/>
  <c r="A104" i="1"/>
  <c r="A104" i="4" s="1"/>
  <c r="AD104" i="5" s="1"/>
  <c r="A105" i="1"/>
  <c r="A105" i="4" s="1"/>
  <c r="AD105" i="5" s="1"/>
  <c r="A106" i="1"/>
  <c r="A106" i="4" s="1"/>
  <c r="AD106" i="5" s="1"/>
  <c r="A107" i="1"/>
  <c r="A107" i="4" s="1"/>
  <c r="AD107" i="5" s="1"/>
  <c r="A108" i="1"/>
  <c r="A108" i="4" s="1"/>
  <c r="AD108" i="5" s="1"/>
  <c r="A109" i="1"/>
  <c r="A109" i="4" s="1"/>
  <c r="AD109" i="5" s="1"/>
  <c r="A110" i="1"/>
  <c r="A110" i="4" s="1"/>
  <c r="AD110" i="5" s="1"/>
  <c r="A111" i="1"/>
  <c r="A111" i="4" s="1"/>
  <c r="AD111" i="5" s="1"/>
  <c r="A112" i="1"/>
  <c r="A112" i="4" s="1"/>
  <c r="AD112" i="5" s="1"/>
  <c r="A113" i="1"/>
  <c r="A113" i="4" s="1"/>
  <c r="AD113" i="5" s="1"/>
  <c r="A114" i="1"/>
  <c r="A114" i="4" s="1"/>
  <c r="AD114" i="5" s="1"/>
  <c r="A115" i="1"/>
  <c r="A115" i="4" s="1"/>
  <c r="AD115" i="5" s="1"/>
  <c r="A116" i="1"/>
  <c r="A116" i="4" s="1"/>
  <c r="AD116" i="5" s="1"/>
  <c r="A117" i="1"/>
  <c r="A117" i="4" s="1"/>
  <c r="AD117" i="5" s="1"/>
  <c r="A118" i="1"/>
  <c r="A118" i="4" s="1"/>
  <c r="AD118" i="5" s="1"/>
  <c r="A119" i="1"/>
  <c r="A119" i="4" s="1"/>
  <c r="AD119" i="5" s="1"/>
  <c r="A120" i="1"/>
  <c r="A120" i="4" s="1"/>
  <c r="AD120" i="5" s="1"/>
  <c r="A121" i="1"/>
  <c r="A121" i="4" s="1"/>
  <c r="AD121" i="5" s="1"/>
  <c r="A122" i="1"/>
  <c r="A122" i="4" s="1"/>
  <c r="AD122" i="5" s="1"/>
  <c r="A123" i="1"/>
  <c r="A123" i="4" s="1"/>
  <c r="AD123" i="5" s="1"/>
  <c r="A124" i="1"/>
  <c r="A124" i="4" s="1"/>
  <c r="AD124" i="5" s="1"/>
  <c r="A125" i="1"/>
  <c r="A125" i="4" s="1"/>
  <c r="AD125" i="5" s="1"/>
  <c r="A126" i="1"/>
  <c r="A126" i="4" s="1"/>
  <c r="AD126" i="5" s="1"/>
  <c r="A127" i="1"/>
  <c r="A127" i="4" s="1"/>
  <c r="AD127" i="5" s="1"/>
  <c r="A128" i="1"/>
  <c r="A128" i="4" s="1"/>
  <c r="AD128" i="5" s="1"/>
  <c r="A129" i="1"/>
  <c r="A129" i="4" s="1"/>
  <c r="AD129" i="5" s="1"/>
  <c r="A130" i="1"/>
  <c r="A130" i="4" s="1"/>
  <c r="AD130" i="5" s="1"/>
  <c r="A131" i="1"/>
  <c r="A131" i="4" s="1"/>
  <c r="AD131" i="5" s="1"/>
  <c r="A132" i="1"/>
  <c r="A132" i="4" s="1"/>
  <c r="AD132" i="5" s="1"/>
  <c r="A133" i="1"/>
  <c r="A133" i="4" s="1"/>
  <c r="AD133" i="5" s="1"/>
  <c r="A134" i="1"/>
  <c r="A134" i="4" s="1"/>
  <c r="AD134" i="5" s="1"/>
  <c r="A135" i="1"/>
  <c r="A135" i="4" s="1"/>
  <c r="AD135" i="5" s="1"/>
  <c r="A136" i="1"/>
  <c r="A136" i="4" s="1"/>
  <c r="AD136" i="5" s="1"/>
  <c r="A137" i="1"/>
  <c r="A137" i="4" s="1"/>
  <c r="AD137" i="5" s="1"/>
  <c r="A138" i="1"/>
  <c r="A138" i="4" s="1"/>
  <c r="AD138" i="5" s="1"/>
  <c r="A139" i="1"/>
  <c r="A139" i="4" s="1"/>
  <c r="AD139" i="5" s="1"/>
  <c r="A140" i="1"/>
  <c r="A140" i="4" s="1"/>
  <c r="AD140" i="5" s="1"/>
  <c r="A141" i="1"/>
  <c r="A141" i="4" s="1"/>
  <c r="AD141" i="5" s="1"/>
  <c r="A142" i="1"/>
  <c r="A142" i="4" s="1"/>
  <c r="AD142" i="5" s="1"/>
  <c r="A143" i="1"/>
  <c r="A143" i="4" s="1"/>
  <c r="AD143" i="5" s="1"/>
  <c r="A144" i="1"/>
  <c r="A144" i="4" s="1"/>
  <c r="AD144" i="5" s="1"/>
  <c r="A145" i="1"/>
  <c r="A145" i="4" s="1"/>
  <c r="AD145" i="5" s="1"/>
  <c r="A146" i="1"/>
  <c r="A146" i="4" s="1"/>
  <c r="AD146" i="5" s="1"/>
  <c r="A147" i="1"/>
  <c r="A147" i="4" s="1"/>
  <c r="AD147" i="5" s="1"/>
  <c r="A148" i="1"/>
  <c r="A148" i="4" s="1"/>
  <c r="AD148" i="5" s="1"/>
  <c r="A149" i="1"/>
  <c r="A149" i="4" s="1"/>
  <c r="AD149" i="5" s="1"/>
  <c r="A150" i="1"/>
  <c r="A150" i="4" s="1"/>
  <c r="AD150" i="5" s="1"/>
  <c r="A151" i="1"/>
  <c r="A151" i="4" s="1"/>
  <c r="AD151" i="5" s="1"/>
  <c r="A152" i="1"/>
  <c r="A152" i="4" s="1"/>
  <c r="AD152" i="5" s="1"/>
  <c r="A153" i="1"/>
  <c r="A153" i="4" s="1"/>
  <c r="AD153" i="5" s="1"/>
  <c r="A154" i="1"/>
  <c r="A154" i="4" s="1"/>
  <c r="AD154" i="5" s="1"/>
  <c r="A155" i="1"/>
  <c r="A155" i="4" s="1"/>
  <c r="AD155" i="5" s="1"/>
  <c r="A156" i="1"/>
  <c r="A156" i="4" s="1"/>
  <c r="AD156" i="5" s="1"/>
  <c r="A157" i="1"/>
  <c r="A157" i="4" s="1"/>
  <c r="AD157" i="5" s="1"/>
  <c r="A158" i="1"/>
  <c r="A158" i="4" s="1"/>
  <c r="AD158" i="5" s="1"/>
  <c r="A159" i="1"/>
  <c r="A159" i="4" s="1"/>
  <c r="AD159" i="5" s="1"/>
  <c r="A160" i="1"/>
  <c r="A160" i="4" s="1"/>
  <c r="AD160" i="5" s="1"/>
  <c r="A161" i="1"/>
  <c r="A161" i="4" s="1"/>
  <c r="AD161" i="5" s="1"/>
  <c r="A162" i="1"/>
  <c r="A162" i="4" s="1"/>
  <c r="AD162" i="5" s="1"/>
  <c r="A163" i="1"/>
  <c r="A163" i="4" s="1"/>
  <c r="AD163" i="5" s="1"/>
  <c r="A164" i="1"/>
  <c r="A164" i="4" s="1"/>
  <c r="AD164" i="5" s="1"/>
  <c r="A165" i="1"/>
  <c r="A165" i="4" s="1"/>
  <c r="AD165" i="5" s="1"/>
  <c r="A166" i="1"/>
  <c r="A166" i="4" s="1"/>
  <c r="AD166" i="5" s="1"/>
  <c r="A167" i="1"/>
  <c r="A167" i="4" s="1"/>
  <c r="AD167" i="5" s="1"/>
  <c r="A168" i="1"/>
  <c r="A168" i="4" s="1"/>
  <c r="AD168" i="5" s="1"/>
  <c r="A169" i="1"/>
  <c r="A169" i="4" s="1"/>
  <c r="AD169" i="5" s="1"/>
  <c r="A170" i="1"/>
  <c r="A170" i="4" s="1"/>
  <c r="AD170" i="5" s="1"/>
  <c r="A171" i="1"/>
  <c r="A171" i="4" s="1"/>
  <c r="AD171" i="5" s="1"/>
  <c r="A172" i="1"/>
  <c r="A172" i="4" s="1"/>
  <c r="AD172" i="5" s="1"/>
  <c r="A173" i="1"/>
  <c r="A173" i="4" s="1"/>
  <c r="AD173" i="5" s="1"/>
  <c r="A174" i="1"/>
  <c r="A174" i="4" s="1"/>
  <c r="AD174" i="5" s="1"/>
  <c r="A175" i="1"/>
  <c r="A175" i="4" s="1"/>
  <c r="AD175" i="5" s="1"/>
  <c r="A176" i="1"/>
  <c r="A176" i="4" s="1"/>
  <c r="AD176" i="5" s="1"/>
  <c r="A177" i="1"/>
  <c r="A177" i="4" s="1"/>
  <c r="AD177" i="5" s="1"/>
  <c r="A178" i="1"/>
  <c r="A178" i="4" s="1"/>
  <c r="AD178" i="5" s="1"/>
  <c r="A179" i="1"/>
  <c r="A179" i="4" s="1"/>
  <c r="AD179" i="5" s="1"/>
  <c r="A180" i="1"/>
  <c r="A180" i="4" s="1"/>
  <c r="AD180" i="5" s="1"/>
  <c r="A181" i="1"/>
  <c r="A181" i="4" s="1"/>
  <c r="AD181" i="5" s="1"/>
  <c r="A182" i="1"/>
  <c r="A182" i="4" s="1"/>
  <c r="AD182" i="5" s="1"/>
  <c r="A183" i="1"/>
  <c r="A183" i="4" s="1"/>
  <c r="AD183" i="5" s="1"/>
  <c r="A184" i="1"/>
  <c r="A184" i="4" s="1"/>
  <c r="AD184" i="5" s="1"/>
  <c r="A185" i="1"/>
  <c r="A185" i="4" s="1"/>
  <c r="AD185" i="5" s="1"/>
  <c r="A186" i="1"/>
  <c r="A186" i="4" s="1"/>
  <c r="AD186" i="5" s="1"/>
  <c r="A187" i="1"/>
  <c r="A187" i="4" s="1"/>
  <c r="AD187" i="5" s="1"/>
  <c r="A188" i="1"/>
  <c r="A188" i="4" s="1"/>
  <c r="AD188" i="5" s="1"/>
  <c r="A189" i="1"/>
  <c r="A189" i="4" s="1"/>
  <c r="AD189" i="5" s="1"/>
  <c r="A190" i="1"/>
  <c r="A190" i="4" s="1"/>
  <c r="AD190" i="5" s="1"/>
  <c r="A191" i="1"/>
  <c r="A191" i="4" s="1"/>
  <c r="AD191" i="5" s="1"/>
  <c r="A192" i="1"/>
  <c r="A192" i="4" s="1"/>
  <c r="AD192" i="5" s="1"/>
  <c r="A193" i="1"/>
  <c r="A193" i="4" s="1"/>
  <c r="AD193" i="5" s="1"/>
  <c r="A194" i="1"/>
  <c r="A194" i="4" s="1"/>
  <c r="AD194" i="5" s="1"/>
  <c r="A195" i="1"/>
  <c r="A195" i="4" s="1"/>
  <c r="AD195" i="5" s="1"/>
  <c r="A196" i="1"/>
  <c r="A196" i="4" s="1"/>
  <c r="AD196" i="5" s="1"/>
  <c r="A197" i="1"/>
  <c r="A197" i="4" s="1"/>
  <c r="AD197" i="5" s="1"/>
  <c r="A198" i="1"/>
  <c r="A198" i="4" s="1"/>
  <c r="AD198" i="5" s="1"/>
  <c r="A199" i="1"/>
  <c r="A199" i="4" s="1"/>
  <c r="AD199" i="5" s="1"/>
  <c r="A200" i="1"/>
  <c r="A200" i="4" s="1"/>
  <c r="AD200" i="5" s="1"/>
  <c r="A201" i="1"/>
  <c r="A201" i="4" s="1"/>
  <c r="AD201" i="5" s="1"/>
  <c r="A202" i="1"/>
  <c r="A202" i="4" s="1"/>
  <c r="AD202" i="5" s="1"/>
  <c r="A203" i="1"/>
  <c r="A203" i="4" s="1"/>
  <c r="AD203" i="5" s="1"/>
  <c r="A204" i="1"/>
  <c r="A204" i="4" s="1"/>
  <c r="AD204" i="5" s="1"/>
  <c r="A205" i="1"/>
  <c r="A205" i="4" s="1"/>
  <c r="AD205" i="5" s="1"/>
  <c r="A206" i="1"/>
  <c r="A206" i="4" s="1"/>
  <c r="AD206" i="5" s="1"/>
  <c r="A207" i="1"/>
  <c r="A207" i="4" s="1"/>
  <c r="AD207" i="5" s="1"/>
  <c r="A208" i="1"/>
  <c r="A208" i="4" s="1"/>
  <c r="AD208" i="5" s="1"/>
  <c r="A209" i="1"/>
  <c r="A209" i="4" s="1"/>
  <c r="AD209" i="5" s="1"/>
  <c r="A210" i="1"/>
  <c r="A210" i="4" s="1"/>
  <c r="AD210" i="5" s="1"/>
  <c r="A211" i="1"/>
  <c r="A211" i="4" s="1"/>
  <c r="AD211" i="5" s="1"/>
  <c r="A212" i="1"/>
  <c r="A212" i="4" s="1"/>
  <c r="AD212" i="5" s="1"/>
  <c r="A213" i="1"/>
  <c r="A213" i="4" s="1"/>
  <c r="AD213" i="5" s="1"/>
  <c r="A214" i="1"/>
  <c r="A214" i="4" s="1"/>
  <c r="AD214" i="5" s="1"/>
  <c r="A215" i="1"/>
  <c r="A215" i="4" s="1"/>
  <c r="AD215" i="5" s="1"/>
  <c r="A216" i="1"/>
  <c r="A216" i="4" s="1"/>
  <c r="AD216" i="5" s="1"/>
  <c r="A217" i="1"/>
  <c r="A217" i="4" s="1"/>
  <c r="AD217" i="5" s="1"/>
  <c r="A218" i="1"/>
  <c r="A218" i="4" s="1"/>
  <c r="AD218" i="5" s="1"/>
  <c r="A219" i="1"/>
  <c r="A219" i="4" s="1"/>
  <c r="AD219" i="5" s="1"/>
  <c r="A220" i="1"/>
  <c r="A220" i="4" s="1"/>
  <c r="AD220" i="5" s="1"/>
  <c r="A221" i="1"/>
  <c r="A221" i="4" s="1"/>
  <c r="AD221" i="5" s="1"/>
  <c r="A222" i="1"/>
  <c r="A222" i="4" s="1"/>
  <c r="AD222" i="5" s="1"/>
  <c r="A223" i="1"/>
  <c r="A223" i="4" s="1"/>
  <c r="AD223" i="5" s="1"/>
  <c r="A224" i="1"/>
  <c r="A224" i="4" s="1"/>
  <c r="AD224" i="5" s="1"/>
  <c r="A225" i="1"/>
  <c r="A225" i="4" s="1"/>
  <c r="AD225" i="5" s="1"/>
  <c r="A226" i="1"/>
  <c r="A226" i="4" s="1"/>
  <c r="AD226" i="5" s="1"/>
  <c r="A227" i="1"/>
  <c r="A227" i="4" s="1"/>
  <c r="AD227" i="5" s="1"/>
  <c r="A228" i="1"/>
  <c r="A228" i="4" s="1"/>
  <c r="AD228" i="5" s="1"/>
  <c r="A229" i="1"/>
  <c r="A229" i="4" s="1"/>
  <c r="AD229" i="5" s="1"/>
  <c r="A230" i="1"/>
  <c r="A230" i="4" s="1"/>
  <c r="AD230" i="5" s="1"/>
  <c r="A231" i="1"/>
  <c r="A231" i="4" s="1"/>
  <c r="AD231" i="5" s="1"/>
  <c r="A232" i="1"/>
  <c r="A232" i="4" s="1"/>
  <c r="AD232" i="5" s="1"/>
  <c r="A233" i="1"/>
  <c r="A233" i="4" s="1"/>
  <c r="AD233" i="5" s="1"/>
  <c r="A234" i="1"/>
  <c r="A234" i="4" s="1"/>
  <c r="AD234" i="5" s="1"/>
  <c r="A235" i="1"/>
  <c r="A235" i="4" s="1"/>
  <c r="AD235" i="5" s="1"/>
  <c r="A236" i="1"/>
  <c r="A236" i="4" s="1"/>
  <c r="AD236" i="5" s="1"/>
  <c r="A237" i="1"/>
  <c r="A237" i="4" s="1"/>
  <c r="AD237" i="5" s="1"/>
  <c r="A238" i="1"/>
  <c r="A238" i="4" s="1"/>
  <c r="AD238" i="5" s="1"/>
  <c r="A239" i="1"/>
  <c r="A239" i="4" s="1"/>
  <c r="AD239" i="5" s="1"/>
  <c r="A240" i="1"/>
  <c r="A240" i="4" s="1"/>
  <c r="AD240" i="5" s="1"/>
  <c r="A241" i="1"/>
  <c r="A241" i="4" s="1"/>
  <c r="AD241" i="5" s="1"/>
  <c r="A242" i="1"/>
  <c r="A242" i="4" s="1"/>
  <c r="AD242" i="5" s="1"/>
  <c r="A243" i="1"/>
  <c r="A243" i="4" s="1"/>
  <c r="AD243" i="5" s="1"/>
  <c r="A244" i="1"/>
  <c r="A244" i="4" s="1"/>
  <c r="AD244" i="5" s="1"/>
  <c r="A245" i="1"/>
  <c r="A245" i="4" s="1"/>
  <c r="AD245" i="5" s="1"/>
  <c r="A246" i="1"/>
  <c r="A246" i="4" s="1"/>
  <c r="AD246" i="5" s="1"/>
  <c r="A247" i="1"/>
  <c r="A247" i="4" s="1"/>
  <c r="AD247" i="5" s="1"/>
  <c r="A248" i="1"/>
  <c r="A248" i="4" s="1"/>
  <c r="AD248" i="5" s="1"/>
  <c r="A249" i="1"/>
  <c r="A249" i="4" s="1"/>
  <c r="AD249" i="5" s="1"/>
  <c r="A250" i="1"/>
  <c r="A250" i="4" s="1"/>
  <c r="AD250" i="5" s="1"/>
  <c r="A251" i="1"/>
  <c r="A251" i="4" s="1"/>
  <c r="AD251" i="5" s="1"/>
  <c r="A252" i="1"/>
  <c r="A252" i="4" s="1"/>
  <c r="AD252" i="5" s="1"/>
  <c r="A253" i="1"/>
  <c r="A253" i="4" s="1"/>
  <c r="AD253" i="5" s="1"/>
  <c r="A254" i="1"/>
  <c r="A254" i="4" s="1"/>
  <c r="AD254" i="5" s="1"/>
  <c r="A255" i="1"/>
  <c r="A255" i="4" s="1"/>
  <c r="AD255" i="5" s="1"/>
  <c r="A256" i="1"/>
  <c r="A256" i="4" s="1"/>
  <c r="AD256" i="5" s="1"/>
  <c r="A257" i="1"/>
  <c r="A257" i="4" s="1"/>
  <c r="AD257" i="5" s="1"/>
  <c r="A258" i="1"/>
  <c r="A258" i="4" s="1"/>
  <c r="AD258" i="5" s="1"/>
  <c r="A259" i="1"/>
  <c r="A259" i="4" s="1"/>
  <c r="AD259" i="5" s="1"/>
  <c r="A260" i="1"/>
  <c r="A260" i="4" s="1"/>
  <c r="AD260" i="5" s="1"/>
  <c r="A261" i="1"/>
  <c r="A261" i="4" s="1"/>
  <c r="AD261" i="5" s="1"/>
  <c r="A262" i="1"/>
  <c r="A262" i="4" s="1"/>
  <c r="AD262" i="5" s="1"/>
  <c r="A263" i="1"/>
  <c r="A263" i="4" s="1"/>
  <c r="AD263" i="5" s="1"/>
  <c r="A264" i="1"/>
  <c r="A264" i="4" s="1"/>
  <c r="AD264" i="5" s="1"/>
  <c r="A265" i="1"/>
  <c r="A265" i="4" s="1"/>
  <c r="AD265" i="5" s="1"/>
  <c r="A266" i="1"/>
  <c r="A266" i="4" s="1"/>
  <c r="AD266" i="5" s="1"/>
  <c r="A267" i="1"/>
  <c r="A267" i="4" s="1"/>
  <c r="AD267" i="5" s="1"/>
  <c r="A268" i="1"/>
  <c r="A268" i="4" s="1"/>
  <c r="AD268" i="5" s="1"/>
  <c r="A269" i="1"/>
  <c r="A269" i="4" s="1"/>
  <c r="AD269" i="5" s="1"/>
  <c r="A270" i="1"/>
  <c r="A270" i="4" s="1"/>
  <c r="AD270" i="5" s="1"/>
  <c r="A271" i="1"/>
  <c r="A271" i="4" s="1"/>
  <c r="AD271" i="5" s="1"/>
  <c r="A272" i="1"/>
  <c r="A272" i="4" s="1"/>
  <c r="AD272" i="5" s="1"/>
  <c r="A273" i="1"/>
  <c r="A273" i="4" s="1"/>
  <c r="AD273" i="5" s="1"/>
  <c r="A274" i="1"/>
  <c r="A274" i="4" s="1"/>
  <c r="AD274" i="5" s="1"/>
  <c r="A275" i="1"/>
  <c r="A275" i="4" s="1"/>
  <c r="AD275" i="5" s="1"/>
  <c r="A276" i="1"/>
  <c r="A276" i="4" s="1"/>
  <c r="AD276" i="5" s="1"/>
  <c r="A277" i="1"/>
  <c r="A277" i="4" s="1"/>
  <c r="AD277" i="5" s="1"/>
  <c r="A278" i="1"/>
  <c r="A278" i="4" s="1"/>
  <c r="AD278" i="5" s="1"/>
  <c r="A279" i="1"/>
  <c r="A279" i="4" s="1"/>
  <c r="AD279" i="5" s="1"/>
  <c r="A280" i="1"/>
  <c r="A280" i="4" s="1"/>
  <c r="AD280" i="5" s="1"/>
  <c r="A281" i="1"/>
  <c r="A281" i="4" s="1"/>
  <c r="AD281" i="5" s="1"/>
  <c r="A282" i="1"/>
  <c r="A282" i="4" s="1"/>
  <c r="AD282" i="5" s="1"/>
  <c r="A283" i="1"/>
  <c r="A283" i="4" s="1"/>
  <c r="AD283" i="5" s="1"/>
  <c r="A284" i="1"/>
  <c r="A284" i="4" s="1"/>
  <c r="AD284" i="5" s="1"/>
  <c r="A285" i="1"/>
  <c r="A285" i="4" s="1"/>
  <c r="AD285" i="5" s="1"/>
  <c r="A286" i="1"/>
  <c r="A286" i="4" s="1"/>
  <c r="AD286" i="5" s="1"/>
  <c r="A287" i="1"/>
  <c r="A287" i="4" s="1"/>
  <c r="AD287" i="5" s="1"/>
  <c r="A288" i="1"/>
  <c r="A288" i="4" s="1"/>
  <c r="AD288" i="5" s="1"/>
  <c r="A289" i="1"/>
  <c r="A289" i="4" s="1"/>
  <c r="AD289" i="5" s="1"/>
  <c r="A290" i="1"/>
  <c r="A290" i="4" s="1"/>
  <c r="AD290" i="5" s="1"/>
  <c r="A291" i="1"/>
  <c r="A291" i="4" s="1"/>
  <c r="AD291" i="5" s="1"/>
  <c r="A292" i="1"/>
  <c r="A292" i="4" s="1"/>
  <c r="AD292" i="5" s="1"/>
  <c r="A293" i="1"/>
  <c r="A293" i="4" s="1"/>
  <c r="AD293" i="5" s="1"/>
  <c r="A294" i="1"/>
  <c r="A294" i="4" s="1"/>
  <c r="AD294" i="5" s="1"/>
  <c r="A295" i="1"/>
  <c r="A295" i="4" s="1"/>
  <c r="AD295" i="5" s="1"/>
  <c r="A296" i="1"/>
  <c r="A296" i="4" s="1"/>
  <c r="AD296" i="5" s="1"/>
  <c r="A297" i="1"/>
  <c r="A297" i="4" s="1"/>
  <c r="AD297" i="5" s="1"/>
  <c r="A298" i="1"/>
  <c r="A298" i="4" s="1"/>
  <c r="AD298" i="5" s="1"/>
  <c r="A299" i="1"/>
  <c r="A299" i="4" s="1"/>
  <c r="AD299" i="5" s="1"/>
  <c r="A300" i="1"/>
  <c r="A300" i="4" s="1"/>
  <c r="AD300" i="5" s="1"/>
  <c r="A301" i="1"/>
  <c r="A301" i="4" s="1"/>
  <c r="AD301" i="5" s="1"/>
  <c r="A302" i="1"/>
  <c r="A302" i="4" s="1"/>
  <c r="AD302" i="5" s="1"/>
  <c r="A303" i="1"/>
  <c r="A303" i="4" s="1"/>
  <c r="AD303" i="5" s="1"/>
  <c r="A304" i="1"/>
  <c r="A304" i="4" s="1"/>
  <c r="AD304" i="5" s="1"/>
  <c r="A305" i="1"/>
  <c r="A305" i="4" s="1"/>
  <c r="AD305" i="5" s="1"/>
  <c r="A306" i="1"/>
  <c r="A306" i="4" s="1"/>
  <c r="AD306" i="5" s="1"/>
  <c r="A307" i="1"/>
  <c r="A307" i="4" s="1"/>
  <c r="AD307" i="5" s="1"/>
  <c r="A308" i="1"/>
  <c r="A308" i="4" s="1"/>
  <c r="AD308" i="5" s="1"/>
  <c r="A309" i="1"/>
  <c r="A309" i="4" s="1"/>
  <c r="AD309" i="5" s="1"/>
  <c r="A310" i="1"/>
  <c r="A310" i="4" s="1"/>
  <c r="AD310" i="5" s="1"/>
  <c r="A311" i="1"/>
  <c r="A311" i="4" s="1"/>
  <c r="AD311" i="5" s="1"/>
  <c r="A312" i="1"/>
  <c r="A312" i="4" s="1"/>
  <c r="AD312" i="5" s="1"/>
  <c r="A313" i="1"/>
  <c r="A313" i="4" s="1"/>
  <c r="AD313" i="5" s="1"/>
  <c r="A314" i="1"/>
  <c r="A314" i="4" s="1"/>
  <c r="AD314" i="5" s="1"/>
  <c r="A315" i="1"/>
  <c r="A315" i="4" s="1"/>
  <c r="AD315" i="5" s="1"/>
  <c r="A316" i="1"/>
  <c r="A316" i="4" s="1"/>
  <c r="AD316" i="5" s="1"/>
  <c r="A317" i="1"/>
  <c r="A317" i="4" s="1"/>
  <c r="AD317" i="5" s="1"/>
  <c r="A318" i="1"/>
  <c r="A318" i="4" s="1"/>
  <c r="AD318" i="5" s="1"/>
  <c r="A319" i="1"/>
  <c r="A319" i="4" s="1"/>
  <c r="AD319" i="5" s="1"/>
  <c r="A320" i="1"/>
  <c r="A320" i="4" s="1"/>
  <c r="AD320" i="5" s="1"/>
  <c r="A321" i="1"/>
  <c r="A321" i="4" s="1"/>
  <c r="AD321" i="5" s="1"/>
  <c r="A322" i="1"/>
  <c r="A322" i="4" s="1"/>
  <c r="AD322" i="5" s="1"/>
  <c r="A323" i="1"/>
  <c r="A323" i="4" s="1"/>
  <c r="AD323" i="5" s="1"/>
  <c r="A324" i="1"/>
  <c r="A324" i="4" s="1"/>
  <c r="AD324" i="5" s="1"/>
  <c r="A325" i="1"/>
  <c r="A325" i="4" s="1"/>
  <c r="AD325" i="5" s="1"/>
  <c r="A326" i="1"/>
  <c r="A326" i="4" s="1"/>
  <c r="AD326" i="5" s="1"/>
  <c r="A327" i="1"/>
  <c r="A327" i="4" s="1"/>
  <c r="AD327" i="5" s="1"/>
  <c r="A328" i="1"/>
  <c r="A328" i="4" s="1"/>
  <c r="AD328" i="5" s="1"/>
  <c r="A329" i="1"/>
  <c r="A329" i="4" s="1"/>
  <c r="AD329" i="5" s="1"/>
  <c r="A330" i="1"/>
  <c r="A330" i="4" s="1"/>
  <c r="AD330" i="5" s="1"/>
  <c r="A331" i="1"/>
  <c r="A331" i="4" s="1"/>
  <c r="AD331" i="5" s="1"/>
  <c r="A332" i="1"/>
  <c r="A332" i="4" s="1"/>
  <c r="AD332" i="5" s="1"/>
  <c r="A333" i="1"/>
  <c r="A333" i="4" s="1"/>
  <c r="AD333" i="5" s="1"/>
  <c r="A334" i="1"/>
  <c r="A334" i="4" s="1"/>
  <c r="AD334" i="5" s="1"/>
  <c r="A335" i="1"/>
  <c r="A335" i="4" s="1"/>
  <c r="AD335" i="5" s="1"/>
  <c r="A336" i="1"/>
  <c r="A336" i="4" s="1"/>
  <c r="AD336" i="5" s="1"/>
  <c r="A337" i="1"/>
  <c r="A337" i="4" s="1"/>
  <c r="AD337" i="5" s="1"/>
  <c r="A338" i="1"/>
  <c r="A338" i="4" s="1"/>
  <c r="AD338" i="5" s="1"/>
  <c r="A339" i="1"/>
  <c r="A339" i="4" s="1"/>
  <c r="AD339" i="5" s="1"/>
  <c r="A340" i="1"/>
  <c r="A340" i="4" s="1"/>
  <c r="AD340" i="5" s="1"/>
  <c r="A341" i="1"/>
  <c r="A341" i="4" s="1"/>
  <c r="AD341" i="5" s="1"/>
  <c r="A342" i="1"/>
  <c r="A342" i="4" s="1"/>
  <c r="AD342" i="5" s="1"/>
  <c r="A343" i="1"/>
  <c r="A343" i="4" s="1"/>
  <c r="AD343" i="5" s="1"/>
  <c r="A344" i="1"/>
  <c r="A344" i="4" s="1"/>
  <c r="AD344" i="5" s="1"/>
  <c r="A345" i="1"/>
  <c r="A345" i="4" s="1"/>
  <c r="AD345" i="5" s="1"/>
  <c r="A346" i="1"/>
  <c r="A346" i="4" s="1"/>
  <c r="AD346" i="5" s="1"/>
  <c r="A347" i="1"/>
  <c r="A347" i="4" s="1"/>
  <c r="AD347" i="5" s="1"/>
  <c r="A348" i="1"/>
  <c r="A348" i="4" s="1"/>
  <c r="AD348" i="5" s="1"/>
  <c r="A349" i="1"/>
  <c r="A349" i="4" s="1"/>
  <c r="AD349" i="5" s="1"/>
  <c r="A350" i="1"/>
  <c r="A350" i="4" s="1"/>
  <c r="AD350" i="5" s="1"/>
  <c r="A351" i="1"/>
  <c r="A351" i="4" s="1"/>
  <c r="AD351" i="5" s="1"/>
  <c r="A352" i="1"/>
  <c r="A352" i="4" s="1"/>
  <c r="AD352" i="5" s="1"/>
  <c r="A353" i="1"/>
  <c r="A353" i="4" s="1"/>
  <c r="AD353" i="5" s="1"/>
  <c r="A354" i="1"/>
  <c r="A354" i="4" s="1"/>
  <c r="AD354" i="5" s="1"/>
  <c r="A355" i="1"/>
  <c r="A355" i="4" s="1"/>
  <c r="AD355" i="5" s="1"/>
  <c r="A356" i="1"/>
  <c r="A356" i="4" s="1"/>
  <c r="AD356" i="5" s="1"/>
  <c r="A357" i="1"/>
  <c r="A357" i="4" s="1"/>
  <c r="AD357" i="5" s="1"/>
  <c r="A358" i="1"/>
  <c r="A358" i="4" s="1"/>
  <c r="AD358" i="5" s="1"/>
  <c r="A359" i="1"/>
  <c r="A359" i="4" s="1"/>
  <c r="AD359" i="5" s="1"/>
  <c r="A360" i="1"/>
  <c r="A360" i="4" s="1"/>
  <c r="AD360" i="5" s="1"/>
  <c r="A361" i="1"/>
  <c r="A361" i="4" s="1"/>
  <c r="AD361" i="5" s="1"/>
  <c r="A362" i="1"/>
  <c r="A362" i="4" s="1"/>
  <c r="AD362" i="5" s="1"/>
  <c r="A363" i="1"/>
  <c r="A363" i="4" s="1"/>
  <c r="AD363" i="5" s="1"/>
  <c r="A364" i="1"/>
  <c r="A364" i="4" s="1"/>
  <c r="AD364" i="5" s="1"/>
  <c r="A365" i="1"/>
  <c r="A365" i="4" s="1"/>
  <c r="AD365" i="5" s="1"/>
  <c r="A366" i="1"/>
  <c r="A366" i="4" s="1"/>
  <c r="AD366" i="5" s="1"/>
  <c r="A367" i="1"/>
  <c r="A367" i="4" s="1"/>
  <c r="AD367" i="5" s="1"/>
  <c r="A368" i="1"/>
  <c r="A368" i="4" s="1"/>
  <c r="AD368" i="5" s="1"/>
  <c r="A369" i="1"/>
  <c r="A369" i="4" s="1"/>
  <c r="AD369" i="5" s="1"/>
  <c r="A370" i="1"/>
  <c r="A370" i="4" s="1"/>
  <c r="AD370" i="5" s="1"/>
  <c r="A371" i="1"/>
  <c r="A371" i="4" s="1"/>
  <c r="AD371" i="5" s="1"/>
  <c r="A372" i="1"/>
  <c r="A372" i="4" s="1"/>
  <c r="AD372" i="5" s="1"/>
  <c r="A373" i="1"/>
  <c r="A373" i="4" s="1"/>
  <c r="AD373" i="5" s="1"/>
  <c r="A374" i="1"/>
  <c r="A374" i="4" s="1"/>
  <c r="AD374" i="5" s="1"/>
  <c r="A375" i="1"/>
  <c r="A375" i="4" s="1"/>
  <c r="AD375" i="5" s="1"/>
  <c r="A376" i="1"/>
  <c r="A376" i="4" s="1"/>
  <c r="AD376" i="5" s="1"/>
  <c r="A377" i="1"/>
  <c r="A377" i="4" s="1"/>
  <c r="AD377" i="5" s="1"/>
  <c r="A378" i="1"/>
  <c r="A378" i="4" s="1"/>
  <c r="AD378" i="5" s="1"/>
  <c r="A379" i="1"/>
  <c r="A379" i="4" s="1"/>
  <c r="AD379" i="5" s="1"/>
  <c r="A380" i="1"/>
  <c r="A380" i="4" s="1"/>
  <c r="AD380" i="5" s="1"/>
  <c r="A381" i="1"/>
  <c r="A381" i="4" s="1"/>
  <c r="AD381" i="5" s="1"/>
  <c r="A382" i="1"/>
  <c r="A382" i="4" s="1"/>
  <c r="AD382" i="5" s="1"/>
  <c r="A383" i="1"/>
  <c r="A383" i="4" s="1"/>
  <c r="AD383" i="5" s="1"/>
  <c r="A384" i="1"/>
  <c r="A384" i="4" s="1"/>
  <c r="AD384" i="5" s="1"/>
  <c r="A385" i="1"/>
  <c r="A385" i="4" s="1"/>
  <c r="AD385" i="5" s="1"/>
  <c r="A386" i="1"/>
  <c r="A386" i="4" s="1"/>
  <c r="AD386" i="5" s="1"/>
  <c r="A387" i="1"/>
  <c r="A387" i="4" s="1"/>
  <c r="AD387" i="5" s="1"/>
  <c r="A388" i="1"/>
  <c r="A388" i="4" s="1"/>
  <c r="AD388" i="5" s="1"/>
  <c r="A389" i="1"/>
  <c r="A389" i="4" s="1"/>
  <c r="AD389" i="5" s="1"/>
  <c r="A390" i="1"/>
  <c r="A390" i="4" s="1"/>
  <c r="AD390" i="5" s="1"/>
  <c r="A391" i="1"/>
  <c r="A391" i="4" s="1"/>
  <c r="AD391" i="5" s="1"/>
  <c r="A392" i="1"/>
  <c r="A392" i="4" s="1"/>
  <c r="AD392" i="5" s="1"/>
  <c r="A393" i="1"/>
  <c r="A393" i="4" s="1"/>
  <c r="AD393" i="5" s="1"/>
  <c r="A394" i="1"/>
  <c r="A394" i="4" s="1"/>
  <c r="AD394" i="5" s="1"/>
  <c r="A395" i="1"/>
  <c r="A395" i="4" s="1"/>
  <c r="AD395" i="5" s="1"/>
  <c r="A396" i="1"/>
  <c r="A396" i="4" s="1"/>
  <c r="AD396" i="5" s="1"/>
  <c r="A397" i="1"/>
  <c r="A397" i="4" s="1"/>
  <c r="AD397" i="5" s="1"/>
  <c r="A398" i="1"/>
  <c r="A398" i="4" s="1"/>
  <c r="AD398" i="5" s="1"/>
  <c r="A399" i="1"/>
  <c r="A399" i="4" s="1"/>
  <c r="AD399" i="5" s="1"/>
  <c r="A400" i="1"/>
  <c r="A400" i="4" s="1"/>
  <c r="AD400" i="5" s="1"/>
  <c r="A401" i="1"/>
  <c r="A401" i="4" s="1"/>
  <c r="AD401" i="5" s="1"/>
  <c r="A402" i="1"/>
  <c r="A402" i="4" s="1"/>
  <c r="AD402" i="5" s="1"/>
  <c r="A403" i="1"/>
  <c r="A403" i="4" s="1"/>
  <c r="AD403" i="5" s="1"/>
  <c r="A404" i="1"/>
  <c r="A404" i="4" s="1"/>
  <c r="AD404" i="5" s="1"/>
  <c r="A405" i="1"/>
  <c r="A405" i="4" s="1"/>
  <c r="AD405" i="5" s="1"/>
  <c r="A406" i="1"/>
  <c r="A406" i="4" s="1"/>
  <c r="AD406" i="5" s="1"/>
  <c r="A407" i="1"/>
  <c r="A407" i="4" s="1"/>
  <c r="AD407" i="5" s="1"/>
  <c r="A408" i="1"/>
  <c r="A408" i="4" s="1"/>
  <c r="AD408" i="5" s="1"/>
  <c r="A409" i="1"/>
  <c r="A409" i="4" s="1"/>
  <c r="AD409" i="5" s="1"/>
  <c r="A410" i="1"/>
  <c r="A410" i="4" s="1"/>
  <c r="AD410" i="5" s="1"/>
  <c r="A411" i="1"/>
  <c r="A411" i="4" s="1"/>
  <c r="AD411" i="5" s="1"/>
  <c r="A412" i="1"/>
  <c r="A412" i="4" s="1"/>
  <c r="AD412" i="5" s="1"/>
  <c r="A413" i="1"/>
  <c r="A413" i="4" s="1"/>
  <c r="AD413" i="5" s="1"/>
  <c r="A414" i="1"/>
  <c r="A414" i="4" s="1"/>
  <c r="AD414" i="5" s="1"/>
  <c r="A415" i="1"/>
  <c r="A415" i="4" s="1"/>
  <c r="AD415" i="5" s="1"/>
  <c r="A416" i="1"/>
  <c r="A416" i="4" s="1"/>
  <c r="AD416" i="5" s="1"/>
  <c r="A417" i="1"/>
  <c r="A417" i="4" s="1"/>
  <c r="AD417" i="5" s="1"/>
  <c r="A418" i="1"/>
  <c r="A418" i="4" s="1"/>
  <c r="AD418" i="5" s="1"/>
  <c r="A419" i="1"/>
  <c r="A419" i="4" s="1"/>
  <c r="AD419" i="5" s="1"/>
  <c r="A420" i="1"/>
  <c r="A420" i="4" s="1"/>
  <c r="AD420" i="5" s="1"/>
  <c r="A421" i="1"/>
  <c r="A421" i="4" s="1"/>
  <c r="AD421" i="5" s="1"/>
  <c r="A422" i="1"/>
  <c r="A422" i="4" s="1"/>
  <c r="AD422" i="5" s="1"/>
  <c r="A423" i="1"/>
  <c r="A423" i="4" s="1"/>
  <c r="AD423" i="5" s="1"/>
  <c r="A424" i="1"/>
  <c r="A424" i="4" s="1"/>
  <c r="AD424" i="5" s="1"/>
  <c r="A425" i="1"/>
  <c r="A425" i="4" s="1"/>
  <c r="AD425" i="5" s="1"/>
  <c r="A426" i="1"/>
  <c r="A426" i="4" s="1"/>
  <c r="AD426" i="5" s="1"/>
  <c r="A427" i="1"/>
  <c r="A427" i="4" s="1"/>
  <c r="AD427" i="5" s="1"/>
  <c r="A428" i="1"/>
  <c r="A428" i="4" s="1"/>
  <c r="AD428" i="5" s="1"/>
  <c r="A429" i="1"/>
  <c r="A429" i="4" s="1"/>
  <c r="AD429" i="5" s="1"/>
  <c r="A430" i="1"/>
  <c r="A430" i="4" s="1"/>
  <c r="AD430" i="5" s="1"/>
  <c r="A431" i="1"/>
  <c r="A431" i="4" s="1"/>
  <c r="AD431" i="5" s="1"/>
  <c r="A432" i="1"/>
  <c r="A432" i="4" s="1"/>
  <c r="AD432" i="5" s="1"/>
  <c r="A433" i="1"/>
  <c r="A433" i="4" s="1"/>
  <c r="AD433" i="5" s="1"/>
  <c r="A434" i="1"/>
  <c r="A434" i="4" s="1"/>
  <c r="AD434" i="5" s="1"/>
  <c r="A435" i="1"/>
  <c r="A435" i="4" s="1"/>
  <c r="AD435" i="5" s="1"/>
  <c r="A436" i="1"/>
  <c r="A436" i="4" s="1"/>
  <c r="AD436" i="5" s="1"/>
  <c r="A437" i="1"/>
  <c r="A437" i="4" s="1"/>
  <c r="AD437" i="5" s="1"/>
  <c r="A438" i="1"/>
  <c r="A438" i="4" s="1"/>
  <c r="AD438" i="5" s="1"/>
  <c r="A439" i="1"/>
  <c r="A439" i="4" s="1"/>
  <c r="AD439" i="5" s="1"/>
  <c r="A440" i="1"/>
  <c r="A440" i="4" s="1"/>
  <c r="AD440" i="5" s="1"/>
  <c r="A441" i="1"/>
  <c r="A441" i="4" s="1"/>
  <c r="AD441" i="5" s="1"/>
  <c r="A442" i="1"/>
  <c r="A442" i="4" s="1"/>
  <c r="AD442" i="5" s="1"/>
  <c r="A443" i="1"/>
  <c r="A443" i="4" s="1"/>
  <c r="AD443" i="5" s="1"/>
  <c r="A444" i="1"/>
  <c r="A444" i="4" s="1"/>
  <c r="AD444" i="5" s="1"/>
  <c r="A445" i="1"/>
  <c r="A445" i="4" s="1"/>
  <c r="AD445" i="5" s="1"/>
  <c r="A446" i="1"/>
  <c r="A446" i="4" s="1"/>
  <c r="AD446" i="5" s="1"/>
  <c r="A447" i="1"/>
  <c r="A447" i="4" s="1"/>
  <c r="AD447" i="5" s="1"/>
  <c r="A448" i="1"/>
  <c r="A448" i="4" s="1"/>
  <c r="AD448" i="5" s="1"/>
  <c r="A449" i="1"/>
  <c r="A449" i="4" s="1"/>
  <c r="AD449" i="5" s="1"/>
  <c r="A450" i="1"/>
  <c r="A450" i="4" s="1"/>
  <c r="AD450" i="5" s="1"/>
  <c r="A451" i="1"/>
  <c r="A451" i="4" s="1"/>
  <c r="AD451" i="5" s="1"/>
  <c r="A452" i="1"/>
  <c r="A452" i="4" s="1"/>
  <c r="AD452" i="5" s="1"/>
  <c r="A453" i="1"/>
  <c r="A453" i="4" s="1"/>
  <c r="AD453" i="5" s="1"/>
  <c r="A454" i="1"/>
  <c r="A454" i="4" s="1"/>
  <c r="AD454" i="5" s="1"/>
  <c r="A455" i="1"/>
  <c r="A455" i="4" s="1"/>
  <c r="AD455" i="5" s="1"/>
  <c r="A456" i="1"/>
  <c r="A456" i="4" s="1"/>
  <c r="AD456" i="5" s="1"/>
  <c r="A457" i="1"/>
  <c r="A457" i="4" s="1"/>
  <c r="AD457" i="5" s="1"/>
  <c r="A458" i="1"/>
  <c r="A458" i="4" s="1"/>
  <c r="AD458" i="5" s="1"/>
  <c r="A459" i="1"/>
  <c r="A459" i="4" s="1"/>
  <c r="AD459" i="5" s="1"/>
  <c r="A460" i="1"/>
  <c r="A460" i="4" s="1"/>
  <c r="AD460" i="5" s="1"/>
  <c r="A461" i="1"/>
  <c r="A461" i="4" s="1"/>
  <c r="AD461" i="5" s="1"/>
  <c r="A462" i="1"/>
  <c r="A462" i="4" s="1"/>
  <c r="AD462" i="5" s="1"/>
  <c r="A463" i="1"/>
  <c r="A463" i="4" s="1"/>
  <c r="AD463" i="5" s="1"/>
  <c r="A464" i="1"/>
  <c r="A464" i="4" s="1"/>
  <c r="AD464" i="5" s="1"/>
  <c r="A465" i="1"/>
  <c r="A465" i="4" s="1"/>
  <c r="AD465" i="5" s="1"/>
  <c r="A466" i="1"/>
  <c r="A466" i="4" s="1"/>
  <c r="AD466" i="5" s="1"/>
  <c r="A467" i="1"/>
  <c r="A467" i="4" s="1"/>
  <c r="AD467" i="5" s="1"/>
  <c r="A468" i="1"/>
  <c r="A468" i="4" s="1"/>
  <c r="AD468" i="5" s="1"/>
  <c r="A469" i="1"/>
  <c r="A469" i="4" s="1"/>
  <c r="AD469" i="5" s="1"/>
  <c r="A470" i="1"/>
  <c r="A470" i="4" s="1"/>
  <c r="AD470" i="5" s="1"/>
  <c r="A471" i="1"/>
  <c r="A471" i="4" s="1"/>
  <c r="AD471" i="5" s="1"/>
  <c r="A472" i="1"/>
  <c r="A472" i="4" s="1"/>
  <c r="AD472" i="5" s="1"/>
  <c r="A473" i="1"/>
  <c r="A473" i="4" s="1"/>
  <c r="AD473" i="5" s="1"/>
  <c r="A474" i="1"/>
  <c r="A474" i="4" s="1"/>
  <c r="AD474" i="5" s="1"/>
  <c r="A475" i="1"/>
  <c r="A475" i="4" s="1"/>
  <c r="AD475" i="5" s="1"/>
  <c r="A476" i="1"/>
  <c r="A476" i="4" s="1"/>
  <c r="AD476" i="5" s="1"/>
  <c r="A477" i="1"/>
  <c r="A477" i="4" s="1"/>
  <c r="AD477" i="5" s="1"/>
  <c r="A478" i="1"/>
  <c r="A478" i="4" s="1"/>
  <c r="AD478" i="5" s="1"/>
  <c r="A479" i="1"/>
  <c r="A479" i="4" s="1"/>
  <c r="AD479" i="5" s="1"/>
  <c r="A480" i="1"/>
  <c r="A480" i="4" s="1"/>
  <c r="AD480" i="5" s="1"/>
  <c r="A481" i="1"/>
  <c r="A481" i="4" s="1"/>
  <c r="AD481" i="5" s="1"/>
  <c r="A482" i="1"/>
  <c r="A482" i="4" s="1"/>
  <c r="AD482" i="5" s="1"/>
  <c r="A483" i="1"/>
  <c r="A483" i="4" s="1"/>
  <c r="AD483" i="5" s="1"/>
  <c r="A484" i="1"/>
  <c r="A484" i="4" s="1"/>
  <c r="AD484" i="5" s="1"/>
  <c r="A485" i="1"/>
  <c r="A485" i="4" s="1"/>
  <c r="AD485" i="5" s="1"/>
  <c r="A486" i="1"/>
  <c r="A486" i="4" s="1"/>
  <c r="AD486" i="5" s="1"/>
  <c r="A487" i="1"/>
  <c r="A487" i="4" s="1"/>
  <c r="AD487" i="5" s="1"/>
  <c r="A488" i="1"/>
  <c r="A488" i="4" s="1"/>
  <c r="AD488" i="5" s="1"/>
  <c r="A489" i="1"/>
  <c r="A489" i="4" s="1"/>
  <c r="AD489" i="5" s="1"/>
  <c r="A490" i="1"/>
  <c r="A490" i="4" s="1"/>
  <c r="AD490" i="5" s="1"/>
  <c r="A491" i="1"/>
  <c r="A491" i="4" s="1"/>
  <c r="AD491" i="5" s="1"/>
  <c r="A492" i="1"/>
  <c r="A492" i="4" s="1"/>
  <c r="AD492" i="5" s="1"/>
  <c r="A493" i="1"/>
  <c r="A493" i="4" s="1"/>
  <c r="AD493" i="5" s="1"/>
  <c r="A494" i="1"/>
  <c r="A494" i="4" s="1"/>
  <c r="AD494" i="5" s="1"/>
  <c r="A495" i="1"/>
  <c r="A495" i="4" s="1"/>
  <c r="AD495" i="5" s="1"/>
  <c r="A496" i="1"/>
  <c r="A496" i="4" s="1"/>
  <c r="AD496" i="5" s="1"/>
  <c r="A497" i="1"/>
  <c r="A497" i="4" s="1"/>
  <c r="AD497" i="5" s="1"/>
  <c r="A498" i="1"/>
  <c r="A498" i="4" s="1"/>
  <c r="AD498" i="5" s="1"/>
  <c r="A499" i="1"/>
  <c r="A499" i="4" s="1"/>
  <c r="AD499" i="5" s="1"/>
  <c r="A500" i="1"/>
  <c r="A500" i="4" s="1"/>
  <c r="AD500" i="5" s="1"/>
  <c r="A501" i="1"/>
  <c r="A501" i="4" s="1"/>
  <c r="AD501" i="5" s="1"/>
  <c r="A502" i="1"/>
  <c r="A502" i="4" s="1"/>
  <c r="AD502" i="5" s="1"/>
  <c r="A503" i="1"/>
  <c r="A503" i="4" s="1"/>
  <c r="AD503" i="5" s="1"/>
  <c r="A504" i="1"/>
  <c r="A504" i="4" s="1"/>
  <c r="AD504" i="5" s="1"/>
  <c r="A505" i="1"/>
  <c r="A505" i="4" s="1"/>
  <c r="AD505" i="5" s="1"/>
  <c r="A506" i="1"/>
  <c r="A506" i="4" s="1"/>
  <c r="AD506" i="5" s="1"/>
  <c r="A507" i="1"/>
  <c r="A507" i="4" s="1"/>
  <c r="AD507" i="5" s="1"/>
  <c r="A508" i="1"/>
  <c r="A508" i="4" s="1"/>
  <c r="AD508" i="5" s="1"/>
  <c r="A509" i="1"/>
  <c r="A509" i="4" s="1"/>
  <c r="AD509" i="5" s="1"/>
  <c r="A510" i="1"/>
  <c r="A510" i="4" s="1"/>
  <c r="AD510" i="5" s="1"/>
  <c r="A511" i="1"/>
  <c r="A511" i="4" s="1"/>
  <c r="AD511" i="5" s="1"/>
  <c r="A512" i="1"/>
  <c r="A512" i="4" s="1"/>
  <c r="AD512" i="5" s="1"/>
  <c r="A513" i="1"/>
  <c r="A513" i="4" s="1"/>
  <c r="AD513" i="5" s="1"/>
  <c r="A514" i="1"/>
  <c r="A514" i="4" s="1"/>
  <c r="AD514" i="5" s="1"/>
  <c r="A515" i="1"/>
  <c r="A515" i="4" s="1"/>
  <c r="AD515" i="5" s="1"/>
  <c r="A516" i="1"/>
  <c r="A516" i="4" s="1"/>
  <c r="AD516" i="5" s="1"/>
  <c r="A517" i="1"/>
  <c r="A517" i="4" s="1"/>
  <c r="AD517" i="5" s="1"/>
  <c r="A518" i="1"/>
  <c r="A518" i="4" s="1"/>
  <c r="AD518" i="5" s="1"/>
  <c r="A519" i="1"/>
  <c r="A519" i="4" s="1"/>
  <c r="AD519" i="5" s="1"/>
  <c r="A520" i="1"/>
  <c r="A520" i="4" s="1"/>
  <c r="AD520" i="5" s="1"/>
  <c r="A521" i="1"/>
  <c r="A521" i="4" s="1"/>
  <c r="AD521" i="5" s="1"/>
  <c r="A522" i="1"/>
  <c r="A522" i="4" s="1"/>
  <c r="AD522" i="5" s="1"/>
  <c r="A523" i="1"/>
  <c r="A523" i="4" s="1"/>
  <c r="AD523" i="5" s="1"/>
  <c r="A524" i="1"/>
  <c r="A524" i="4" s="1"/>
  <c r="AD524" i="5" s="1"/>
  <c r="A525" i="1"/>
  <c r="A525" i="4" s="1"/>
  <c r="AD525" i="5" s="1"/>
  <c r="A526" i="1"/>
  <c r="A526" i="4" s="1"/>
  <c r="AD526" i="5" s="1"/>
  <c r="A527" i="1"/>
  <c r="A527" i="4" s="1"/>
  <c r="AD527" i="5" s="1"/>
  <c r="A528" i="1"/>
  <c r="A528" i="4" s="1"/>
  <c r="AD528" i="5" s="1"/>
  <c r="A529" i="1"/>
  <c r="A529" i="4" s="1"/>
  <c r="AD529" i="5" s="1"/>
  <c r="A530" i="1"/>
  <c r="A530" i="4" s="1"/>
  <c r="AD530" i="5" s="1"/>
  <c r="A531" i="1"/>
  <c r="A531" i="4" s="1"/>
  <c r="AD531" i="5" s="1"/>
  <c r="A532" i="1"/>
  <c r="A532" i="4" s="1"/>
  <c r="AD532" i="5" s="1"/>
  <c r="A533" i="1"/>
  <c r="A533" i="4" s="1"/>
  <c r="AD533" i="5" s="1"/>
  <c r="A534" i="1"/>
  <c r="A534" i="4" s="1"/>
  <c r="AD534" i="5" s="1"/>
  <c r="A535" i="1"/>
  <c r="A535" i="4" s="1"/>
  <c r="AD535" i="5" s="1"/>
  <c r="A536" i="1"/>
  <c r="A536" i="4" s="1"/>
  <c r="AD536" i="5" s="1"/>
  <c r="A537" i="1"/>
  <c r="A537" i="4" s="1"/>
  <c r="AD537" i="5" s="1"/>
  <c r="A538" i="1"/>
  <c r="A538" i="4" s="1"/>
  <c r="AD538" i="5" s="1"/>
  <c r="A539" i="1"/>
  <c r="A539" i="4" s="1"/>
  <c r="AD539" i="5" s="1"/>
  <c r="A540" i="1"/>
  <c r="A540" i="4" s="1"/>
  <c r="AD540" i="5" s="1"/>
  <c r="A541" i="1"/>
  <c r="A541" i="4" s="1"/>
  <c r="AD541" i="5" s="1"/>
  <c r="A542" i="1"/>
  <c r="A542" i="4" s="1"/>
  <c r="AD542" i="5" s="1"/>
  <c r="A543" i="1"/>
  <c r="A543" i="4" s="1"/>
  <c r="AD543" i="5" s="1"/>
  <c r="A544" i="1"/>
  <c r="A544" i="4" s="1"/>
  <c r="AD544" i="5" s="1"/>
  <c r="A545" i="1"/>
  <c r="A545" i="4" s="1"/>
  <c r="AD545" i="5" s="1"/>
  <c r="A546" i="1"/>
  <c r="A546" i="4" s="1"/>
  <c r="AD546" i="5" s="1"/>
  <c r="A547" i="1"/>
  <c r="A547" i="4" s="1"/>
  <c r="AD547" i="5" s="1"/>
  <c r="A548" i="1"/>
  <c r="A548" i="4" s="1"/>
  <c r="AD548" i="5" s="1"/>
  <c r="A549" i="1"/>
  <c r="A549" i="4" s="1"/>
  <c r="AD549" i="5" s="1"/>
  <c r="A550" i="1"/>
  <c r="A550" i="4" s="1"/>
  <c r="AD550" i="5" s="1"/>
  <c r="A551" i="1"/>
  <c r="A551" i="4" s="1"/>
  <c r="AD551" i="5" s="1"/>
  <c r="A552" i="1"/>
  <c r="A552" i="4" s="1"/>
  <c r="AD552" i="5" s="1"/>
  <c r="A553" i="1"/>
  <c r="A553" i="4" s="1"/>
  <c r="AD553" i="5" s="1"/>
  <c r="A554" i="1"/>
  <c r="A554" i="4" s="1"/>
  <c r="AD554" i="5" s="1"/>
  <c r="A555" i="1"/>
  <c r="A555" i="4" s="1"/>
  <c r="AD555" i="5" s="1"/>
  <c r="A556" i="1"/>
  <c r="A556" i="4" s="1"/>
  <c r="AD556" i="5" s="1"/>
  <c r="A557" i="1"/>
  <c r="A557" i="4" s="1"/>
  <c r="AD557" i="5" s="1"/>
  <c r="A558" i="1"/>
  <c r="A558" i="4" s="1"/>
  <c r="AD558" i="5" s="1"/>
  <c r="A559" i="1"/>
  <c r="A559" i="4" s="1"/>
  <c r="AD559" i="5" s="1"/>
  <c r="A560" i="1"/>
  <c r="A560" i="4" s="1"/>
  <c r="AD560" i="5" s="1"/>
  <c r="A561" i="1"/>
  <c r="A561" i="4" s="1"/>
  <c r="AD561" i="5" s="1"/>
  <c r="A562" i="1"/>
  <c r="A562" i="4" s="1"/>
  <c r="AD562" i="5" s="1"/>
  <c r="A563" i="1"/>
  <c r="A563" i="4" s="1"/>
  <c r="AD563" i="5" s="1"/>
  <c r="A564" i="1"/>
  <c r="A564" i="4" s="1"/>
  <c r="AD564" i="5" s="1"/>
  <c r="A565" i="1"/>
  <c r="A565" i="4" s="1"/>
  <c r="AD565" i="5" s="1"/>
  <c r="A566" i="1"/>
  <c r="A566" i="4" s="1"/>
  <c r="AD566" i="5" s="1"/>
  <c r="A567" i="1"/>
  <c r="A567" i="4" s="1"/>
  <c r="AD567" i="5" s="1"/>
  <c r="A568" i="1"/>
  <c r="A568" i="4" s="1"/>
  <c r="AD568" i="5" s="1"/>
  <c r="A569" i="1"/>
  <c r="A569" i="4" s="1"/>
  <c r="AD569" i="5" s="1"/>
  <c r="A570" i="1"/>
  <c r="A570" i="4" s="1"/>
  <c r="AD570" i="5" s="1"/>
  <c r="A571" i="1"/>
  <c r="A571" i="4" s="1"/>
  <c r="AD571" i="5" s="1"/>
  <c r="A572" i="1"/>
  <c r="A572" i="4" s="1"/>
  <c r="AD572" i="5" s="1"/>
  <c r="A573" i="1"/>
  <c r="A573" i="4" s="1"/>
  <c r="AD573" i="5" s="1"/>
  <c r="A574" i="1"/>
  <c r="A574" i="4" s="1"/>
  <c r="AD574" i="5" s="1"/>
  <c r="A575" i="1"/>
  <c r="A575" i="4" s="1"/>
  <c r="AD575" i="5" s="1"/>
  <c r="A576" i="1"/>
  <c r="A576" i="4" s="1"/>
  <c r="AD576" i="5" s="1"/>
  <c r="A577" i="1"/>
  <c r="A577" i="4" s="1"/>
  <c r="AD577" i="5" s="1"/>
  <c r="A578" i="1"/>
  <c r="A578" i="4" s="1"/>
  <c r="AD578" i="5" s="1"/>
  <c r="A579" i="1"/>
  <c r="A579" i="4" s="1"/>
  <c r="AD579" i="5" s="1"/>
  <c r="A580" i="1"/>
  <c r="A580" i="4" s="1"/>
  <c r="AD580" i="5" s="1"/>
  <c r="A581" i="1"/>
  <c r="A581" i="4" s="1"/>
  <c r="AD581" i="5" s="1"/>
  <c r="A582" i="1"/>
  <c r="A582" i="4" s="1"/>
  <c r="AD582" i="5" s="1"/>
  <c r="A583" i="1"/>
  <c r="A583" i="4" s="1"/>
  <c r="AD583" i="5" s="1"/>
  <c r="A584" i="1"/>
  <c r="A584" i="4" s="1"/>
  <c r="AD584" i="5" s="1"/>
  <c r="A585" i="1"/>
  <c r="A585" i="4" s="1"/>
  <c r="AD585" i="5" s="1"/>
  <c r="A586" i="1"/>
  <c r="A586" i="4" s="1"/>
  <c r="AD586" i="5" s="1"/>
  <c r="A587" i="1"/>
  <c r="A587" i="4" s="1"/>
  <c r="AD587" i="5" s="1"/>
  <c r="A588" i="1"/>
  <c r="A588" i="4" s="1"/>
  <c r="AD588" i="5" s="1"/>
  <c r="A589" i="1"/>
  <c r="A589" i="4" s="1"/>
  <c r="AD589" i="5" s="1"/>
  <c r="A590" i="1"/>
  <c r="A590" i="4" s="1"/>
  <c r="AD590" i="5" s="1"/>
  <c r="A591" i="1"/>
  <c r="A591" i="4" s="1"/>
  <c r="AD591" i="5" s="1"/>
  <c r="A592" i="1"/>
  <c r="A592" i="4" s="1"/>
  <c r="AD592" i="5" s="1"/>
  <c r="A593" i="1"/>
  <c r="A593" i="4" s="1"/>
  <c r="AD593" i="5" s="1"/>
  <c r="A594" i="1"/>
  <c r="A594" i="4" s="1"/>
  <c r="AD594" i="5" s="1"/>
  <c r="A595" i="1"/>
  <c r="A595" i="4" s="1"/>
  <c r="AD595" i="5" s="1"/>
  <c r="A596" i="1"/>
  <c r="A596" i="4" s="1"/>
  <c r="AD596" i="5" s="1"/>
  <c r="A597" i="1"/>
  <c r="A597" i="4" s="1"/>
  <c r="AD597" i="5" s="1"/>
  <c r="A598" i="1"/>
  <c r="A598" i="4" s="1"/>
  <c r="AD598" i="5" s="1"/>
  <c r="A599" i="1"/>
  <c r="A599" i="4" s="1"/>
  <c r="AD599" i="5" s="1"/>
  <c r="A600" i="1"/>
  <c r="A600" i="4" s="1"/>
  <c r="AD600" i="5" s="1"/>
  <c r="A601" i="1"/>
  <c r="A601" i="4" s="1"/>
  <c r="AD601" i="5" s="1"/>
  <c r="A602" i="1"/>
  <c r="A602" i="4" s="1"/>
  <c r="AD602" i="5" s="1"/>
  <c r="A603" i="1"/>
  <c r="A603" i="4" s="1"/>
  <c r="AD603" i="5" s="1"/>
  <c r="A604" i="1"/>
  <c r="A604" i="4" s="1"/>
  <c r="AD604" i="5" s="1"/>
  <c r="A605" i="1"/>
  <c r="A605" i="4" s="1"/>
  <c r="AD605" i="5" s="1"/>
  <c r="A606" i="1"/>
  <c r="A606" i="4" s="1"/>
  <c r="AD606" i="5" s="1"/>
  <c r="A607" i="1"/>
  <c r="A607" i="4" s="1"/>
  <c r="AD607" i="5" s="1"/>
  <c r="A608" i="1"/>
  <c r="A608" i="4" s="1"/>
  <c r="AD608" i="5" s="1"/>
  <c r="A609" i="1"/>
  <c r="A609" i="4" s="1"/>
  <c r="AD609" i="5" s="1"/>
  <c r="A610" i="1"/>
  <c r="A610" i="4" s="1"/>
  <c r="AD610" i="5" s="1"/>
  <c r="A611" i="1"/>
  <c r="A611" i="4" s="1"/>
  <c r="AD611" i="5" s="1"/>
  <c r="A612" i="1"/>
  <c r="A612" i="4" s="1"/>
  <c r="AD612" i="5" s="1"/>
  <c r="A613" i="1"/>
  <c r="A613" i="4" s="1"/>
  <c r="AD613" i="5" s="1"/>
  <c r="A614" i="1"/>
  <c r="A614" i="4" s="1"/>
  <c r="AD614" i="5" s="1"/>
  <c r="A615" i="1"/>
  <c r="A615" i="4" s="1"/>
  <c r="AD615" i="5" s="1"/>
  <c r="A616" i="1"/>
  <c r="A616" i="4" s="1"/>
  <c r="AD616" i="5" s="1"/>
  <c r="A617" i="1"/>
  <c r="A617" i="4" s="1"/>
  <c r="AD617" i="5" s="1"/>
  <c r="A618" i="1"/>
  <c r="A618" i="4" s="1"/>
  <c r="AD618" i="5" s="1"/>
  <c r="A619" i="1"/>
  <c r="A619" i="4" s="1"/>
  <c r="AD619" i="5" s="1"/>
  <c r="A620" i="1"/>
  <c r="A620" i="4" s="1"/>
  <c r="AD620" i="5" s="1"/>
  <c r="A621" i="1"/>
  <c r="A621" i="4" s="1"/>
  <c r="AD621" i="5" s="1"/>
  <c r="A622" i="1"/>
  <c r="A622" i="4" s="1"/>
  <c r="AD622" i="5" s="1"/>
  <c r="A623" i="1"/>
  <c r="A623" i="4" s="1"/>
  <c r="AD623" i="5" s="1"/>
  <c r="A624" i="1"/>
  <c r="A624" i="4" s="1"/>
  <c r="AD624" i="5" s="1"/>
  <c r="A625" i="1"/>
  <c r="A625" i="4" s="1"/>
  <c r="AD625" i="5" s="1"/>
  <c r="A626" i="1"/>
  <c r="A626" i="4" s="1"/>
  <c r="AD626" i="5" s="1"/>
  <c r="A627" i="1"/>
  <c r="A627" i="4" s="1"/>
  <c r="AD627" i="5" s="1"/>
  <c r="A628" i="1"/>
  <c r="A628" i="4" s="1"/>
  <c r="AD628" i="5" s="1"/>
  <c r="A629" i="1"/>
  <c r="A629" i="4" s="1"/>
  <c r="AD629" i="5" s="1"/>
  <c r="A630" i="1"/>
  <c r="A630" i="4" s="1"/>
  <c r="AD630" i="5" s="1"/>
  <c r="A631" i="1"/>
  <c r="A631" i="4" s="1"/>
  <c r="AD631" i="5" s="1"/>
  <c r="A632" i="1"/>
  <c r="A632" i="4" s="1"/>
  <c r="AD632" i="5" s="1"/>
  <c r="A633" i="1"/>
  <c r="A633" i="4" s="1"/>
  <c r="AD633" i="5" s="1"/>
  <c r="A634" i="1"/>
  <c r="A634" i="4" s="1"/>
  <c r="AD634" i="5" s="1"/>
  <c r="A635" i="1"/>
  <c r="A635" i="4" s="1"/>
  <c r="AD635" i="5" s="1"/>
  <c r="A636" i="1"/>
  <c r="A636" i="4" s="1"/>
  <c r="AD636" i="5" s="1"/>
  <c r="A637" i="1"/>
  <c r="A637" i="4" s="1"/>
  <c r="AD637" i="5" s="1"/>
  <c r="A638" i="1"/>
  <c r="A638" i="4" s="1"/>
  <c r="AD638" i="5" s="1"/>
  <c r="A639" i="1"/>
  <c r="A639" i="4" s="1"/>
  <c r="AD639" i="5" s="1"/>
  <c r="A640" i="1"/>
  <c r="A640" i="4" s="1"/>
  <c r="AD640" i="5" s="1"/>
  <c r="A641" i="1"/>
  <c r="A641" i="4" s="1"/>
  <c r="AD641" i="5" s="1"/>
  <c r="A642" i="1"/>
  <c r="A642" i="4" s="1"/>
  <c r="AD642" i="5" s="1"/>
  <c r="A643" i="1"/>
  <c r="A643" i="4" s="1"/>
  <c r="AD643" i="5" s="1"/>
  <c r="A644" i="1"/>
  <c r="A644" i="4" s="1"/>
  <c r="AD644" i="5" s="1"/>
  <c r="A645" i="1"/>
  <c r="A645" i="4" s="1"/>
  <c r="AD645" i="5" s="1"/>
  <c r="A646" i="1"/>
  <c r="A646" i="4" s="1"/>
  <c r="AD646" i="5" s="1"/>
  <c r="A647" i="1"/>
  <c r="A647" i="4" s="1"/>
  <c r="AD647" i="5" s="1"/>
  <c r="A648" i="1"/>
  <c r="A648" i="4" s="1"/>
  <c r="AD648" i="5" s="1"/>
  <c r="A649" i="1"/>
  <c r="A649" i="4" s="1"/>
  <c r="AD649" i="5" s="1"/>
  <c r="A650" i="1"/>
  <c r="A650" i="4" s="1"/>
  <c r="AD650" i="5" s="1"/>
  <c r="A651" i="1"/>
  <c r="A651" i="4" s="1"/>
  <c r="AD651" i="5" s="1"/>
  <c r="A652" i="1"/>
  <c r="A652" i="4" s="1"/>
  <c r="AD652" i="5" s="1"/>
  <c r="A653" i="1"/>
  <c r="A653" i="4" s="1"/>
  <c r="AD653" i="5" s="1"/>
  <c r="A654" i="1"/>
  <c r="A654" i="4" s="1"/>
  <c r="AD654" i="5" s="1"/>
  <c r="A655" i="1"/>
  <c r="A655" i="4" s="1"/>
  <c r="AD655" i="5" s="1"/>
  <c r="A656" i="1"/>
  <c r="A656" i="4" s="1"/>
  <c r="AD656" i="5" s="1"/>
  <c r="A657" i="1"/>
  <c r="A657" i="4" s="1"/>
  <c r="AD657" i="5" s="1"/>
  <c r="A658" i="1"/>
  <c r="A658" i="4" s="1"/>
  <c r="AD658" i="5" s="1"/>
  <c r="A659" i="1"/>
  <c r="A659" i="4" s="1"/>
  <c r="AD659" i="5" s="1"/>
  <c r="A660" i="1"/>
  <c r="A660" i="4" s="1"/>
  <c r="AD660" i="5" s="1"/>
  <c r="A661" i="1"/>
  <c r="A661" i="4" s="1"/>
  <c r="AD661" i="5" s="1"/>
  <c r="A662" i="1"/>
  <c r="A662" i="4" s="1"/>
  <c r="AD662" i="5" s="1"/>
  <c r="A663" i="1"/>
  <c r="A663" i="4" s="1"/>
  <c r="AD663" i="5" s="1"/>
  <c r="A664" i="1"/>
  <c r="A664" i="4" s="1"/>
  <c r="AD664" i="5" s="1"/>
  <c r="A665" i="1"/>
  <c r="A665" i="4" s="1"/>
  <c r="AD665" i="5" s="1"/>
  <c r="A666" i="1"/>
  <c r="A666" i="4" s="1"/>
  <c r="AD666" i="5" s="1"/>
  <c r="A667" i="1"/>
  <c r="A667" i="4" s="1"/>
  <c r="AD667" i="5" s="1"/>
  <c r="A668" i="1"/>
  <c r="A668" i="4" s="1"/>
  <c r="AD668" i="5" s="1"/>
  <c r="A669" i="1"/>
  <c r="A669" i="4" s="1"/>
  <c r="AD669" i="5" s="1"/>
  <c r="A670" i="1"/>
  <c r="A670" i="4" s="1"/>
  <c r="AD670" i="5" s="1"/>
  <c r="A671" i="1"/>
  <c r="A671" i="4" s="1"/>
  <c r="AD671" i="5" s="1"/>
  <c r="A672" i="1"/>
  <c r="A672" i="4" s="1"/>
  <c r="AD672" i="5" s="1"/>
  <c r="A673" i="1"/>
  <c r="A673" i="4" s="1"/>
  <c r="AD673" i="5" s="1"/>
  <c r="A674" i="1"/>
  <c r="A674" i="4" s="1"/>
  <c r="AD674" i="5" s="1"/>
  <c r="A675" i="1"/>
  <c r="A675" i="4" s="1"/>
  <c r="AD675" i="5" s="1"/>
  <c r="A676" i="1"/>
  <c r="A676" i="4" s="1"/>
  <c r="AD676" i="5" s="1"/>
  <c r="A677" i="1"/>
  <c r="A677" i="4" s="1"/>
  <c r="AD677" i="5" s="1"/>
  <c r="A678" i="1"/>
  <c r="A678" i="4" s="1"/>
  <c r="AD678" i="5" s="1"/>
  <c r="A679" i="1"/>
  <c r="A679" i="4" s="1"/>
  <c r="AD679" i="5" s="1"/>
  <c r="A680" i="1"/>
  <c r="A680" i="4" s="1"/>
  <c r="AD680" i="5" s="1"/>
  <c r="A681" i="1"/>
  <c r="A681" i="4" s="1"/>
  <c r="AD681" i="5" s="1"/>
  <c r="A682" i="1"/>
  <c r="A682" i="4" s="1"/>
  <c r="AD682" i="5" s="1"/>
  <c r="A683" i="1"/>
  <c r="A683" i="4" s="1"/>
  <c r="AD683" i="5" s="1"/>
  <c r="A684" i="1"/>
  <c r="A684" i="4" s="1"/>
  <c r="AD684" i="5" s="1"/>
  <c r="A685" i="1"/>
  <c r="A685" i="4" s="1"/>
  <c r="AD685" i="5" s="1"/>
  <c r="A686" i="1"/>
  <c r="A686" i="4" s="1"/>
  <c r="AD686" i="5" s="1"/>
  <c r="A687" i="1"/>
  <c r="A687" i="4" s="1"/>
  <c r="AD687" i="5" s="1"/>
  <c r="A688" i="1"/>
  <c r="A688" i="4" s="1"/>
  <c r="AD688" i="5" s="1"/>
  <c r="A689" i="1"/>
  <c r="A689" i="4" s="1"/>
  <c r="AD689" i="5" s="1"/>
  <c r="A690" i="1"/>
  <c r="A690" i="4" s="1"/>
  <c r="AD690" i="5" s="1"/>
  <c r="A691" i="1"/>
  <c r="A691" i="4" s="1"/>
  <c r="AD691" i="5" s="1"/>
  <c r="A692" i="1"/>
  <c r="A692" i="4" s="1"/>
  <c r="AD692" i="5" s="1"/>
  <c r="A693" i="1"/>
  <c r="A693" i="4" s="1"/>
  <c r="AD693" i="5" s="1"/>
  <c r="A694" i="1"/>
  <c r="A694" i="4" s="1"/>
  <c r="AD694" i="5" s="1"/>
  <c r="A695" i="1"/>
  <c r="A695" i="4" s="1"/>
  <c r="AD695" i="5" s="1"/>
  <c r="A696" i="1"/>
  <c r="A696" i="4" s="1"/>
  <c r="AD696" i="5" s="1"/>
  <c r="A697" i="1"/>
  <c r="A697" i="4" s="1"/>
  <c r="AD697" i="5" s="1"/>
  <c r="A698" i="1"/>
  <c r="A698" i="4" s="1"/>
  <c r="AD698" i="5" s="1"/>
  <c r="A699" i="1"/>
  <c r="A699" i="4" s="1"/>
  <c r="AD699" i="5" s="1"/>
  <c r="A700" i="1"/>
  <c r="A700" i="4" s="1"/>
  <c r="AD700" i="5" s="1"/>
  <c r="A701" i="1"/>
  <c r="A701" i="4" s="1"/>
  <c r="AD701" i="5" s="1"/>
  <c r="A702" i="1"/>
  <c r="A702" i="4" s="1"/>
  <c r="AD702" i="5" s="1"/>
  <c r="A703" i="1"/>
  <c r="A703" i="4" s="1"/>
  <c r="AD703" i="5" s="1"/>
  <c r="A704" i="1"/>
  <c r="A704" i="4" s="1"/>
  <c r="AD704" i="5" s="1"/>
  <c r="A705" i="1"/>
  <c r="A705" i="4" s="1"/>
  <c r="AD705" i="5" s="1"/>
  <c r="A706" i="1"/>
  <c r="A706" i="4" s="1"/>
  <c r="AD706" i="5" s="1"/>
  <c r="A707" i="1"/>
  <c r="A707" i="4" s="1"/>
  <c r="AD707" i="5" s="1"/>
  <c r="A708" i="1"/>
  <c r="A708" i="4" s="1"/>
  <c r="AD708" i="5" s="1"/>
  <c r="A709" i="1"/>
  <c r="A709" i="4" s="1"/>
  <c r="AD709" i="5" s="1"/>
  <c r="A710" i="1"/>
  <c r="A710" i="4" s="1"/>
  <c r="AD710" i="5" s="1"/>
  <c r="A711" i="1"/>
  <c r="A711" i="4" s="1"/>
  <c r="AD711" i="5" s="1"/>
  <c r="A712" i="1"/>
  <c r="A712" i="4" s="1"/>
  <c r="AD712" i="5" s="1"/>
  <c r="A713" i="1"/>
  <c r="A713" i="4" s="1"/>
  <c r="AD713" i="5" s="1"/>
  <c r="A714" i="1"/>
  <c r="A714" i="4" s="1"/>
  <c r="AD714" i="5" s="1"/>
  <c r="A715" i="1"/>
  <c r="A715" i="4" s="1"/>
  <c r="AD715" i="5" s="1"/>
  <c r="A716" i="1"/>
  <c r="A716" i="4" s="1"/>
  <c r="AD716" i="5" s="1"/>
  <c r="A717" i="1"/>
  <c r="A717" i="4" s="1"/>
  <c r="AD717" i="5" s="1"/>
  <c r="A718" i="1"/>
  <c r="A718" i="4" s="1"/>
  <c r="AD718" i="5" s="1"/>
  <c r="A719" i="1"/>
  <c r="A719" i="4" s="1"/>
  <c r="AD719" i="5" s="1"/>
  <c r="A720" i="1"/>
  <c r="A720" i="4" s="1"/>
  <c r="AD720" i="5" s="1"/>
  <c r="A721" i="1"/>
  <c r="A721" i="4" s="1"/>
  <c r="AD721" i="5" s="1"/>
  <c r="A722" i="1"/>
  <c r="A722" i="4" s="1"/>
  <c r="AD722" i="5" s="1"/>
  <c r="A723" i="1"/>
  <c r="A723" i="4" s="1"/>
  <c r="AD723" i="5" s="1"/>
  <c r="A724" i="1"/>
  <c r="A724" i="4" s="1"/>
  <c r="AD724" i="5" s="1"/>
  <c r="A725" i="1"/>
  <c r="A725" i="4" s="1"/>
  <c r="AD725" i="5" s="1"/>
  <c r="A726" i="1"/>
  <c r="A726" i="4" s="1"/>
  <c r="AD726" i="5" s="1"/>
  <c r="A727" i="1"/>
  <c r="A727" i="4" s="1"/>
  <c r="AD727" i="5" s="1"/>
  <c r="A728" i="1"/>
  <c r="A728" i="4" s="1"/>
  <c r="AD728" i="5" s="1"/>
  <c r="A729" i="1"/>
  <c r="A729" i="4" s="1"/>
  <c r="AD729" i="5" s="1"/>
  <c r="A730" i="1"/>
  <c r="A730" i="4" s="1"/>
  <c r="AD730" i="5" s="1"/>
  <c r="A731" i="1"/>
  <c r="A731" i="4" s="1"/>
  <c r="AD731" i="5" s="1"/>
  <c r="A732" i="1"/>
  <c r="A732" i="4" s="1"/>
  <c r="AD732" i="5" s="1"/>
  <c r="A733" i="1"/>
  <c r="A733" i="4" s="1"/>
  <c r="AD733" i="5" s="1"/>
  <c r="A734" i="1"/>
  <c r="A734" i="4" s="1"/>
  <c r="AD734" i="5" s="1"/>
  <c r="A735" i="1"/>
  <c r="A735" i="4" s="1"/>
  <c r="AD735" i="5" s="1"/>
  <c r="A736" i="1"/>
  <c r="A736" i="4" s="1"/>
  <c r="AD736" i="5" s="1"/>
  <c r="A737" i="1"/>
  <c r="A737" i="4" s="1"/>
  <c r="AD737" i="5" s="1"/>
  <c r="A738" i="1"/>
  <c r="A738" i="4" s="1"/>
  <c r="AD738" i="5" s="1"/>
  <c r="A739" i="1"/>
  <c r="A739" i="4" s="1"/>
  <c r="AD739" i="5" s="1"/>
  <c r="A740" i="1"/>
  <c r="A740" i="4" s="1"/>
  <c r="AD740" i="5" s="1"/>
  <c r="A741" i="1"/>
  <c r="A741" i="4" s="1"/>
  <c r="AD741" i="5" s="1"/>
  <c r="A742" i="1"/>
  <c r="A742" i="4" s="1"/>
  <c r="AD742" i="5" s="1"/>
  <c r="A743" i="1"/>
  <c r="A743" i="4" s="1"/>
  <c r="AD743" i="5" s="1"/>
  <c r="A744" i="1"/>
  <c r="A744" i="4" s="1"/>
  <c r="AD744" i="5" s="1"/>
  <c r="A745" i="1"/>
  <c r="A745" i="4" s="1"/>
  <c r="AD745" i="5" s="1"/>
  <c r="A746" i="1"/>
  <c r="A746" i="4" s="1"/>
  <c r="AD746" i="5" s="1"/>
  <c r="A747" i="1"/>
  <c r="A747" i="4" s="1"/>
  <c r="AD747" i="5" s="1"/>
  <c r="A748" i="1"/>
  <c r="A748" i="4" s="1"/>
  <c r="AD748" i="5" s="1"/>
  <c r="A749" i="1"/>
  <c r="A749" i="4" s="1"/>
  <c r="AD749" i="5" s="1"/>
  <c r="A750" i="1"/>
  <c r="A750" i="4" s="1"/>
  <c r="AD750" i="5" s="1"/>
  <c r="A751" i="1"/>
  <c r="A751" i="4" s="1"/>
  <c r="AD751" i="5" s="1"/>
  <c r="A752" i="1"/>
  <c r="A752" i="4" s="1"/>
  <c r="AD752" i="5" s="1"/>
  <c r="A753" i="1"/>
  <c r="A753" i="4" s="1"/>
  <c r="AD753" i="5" s="1"/>
  <c r="A754" i="1"/>
  <c r="A754" i="4" s="1"/>
  <c r="AD754" i="5" s="1"/>
  <c r="A755" i="1"/>
  <c r="A755" i="4" s="1"/>
  <c r="AD755" i="5" s="1"/>
  <c r="A756" i="1"/>
  <c r="A756" i="4" s="1"/>
  <c r="AD756" i="5" s="1"/>
  <c r="A757" i="1"/>
  <c r="A757" i="4" s="1"/>
  <c r="AD757" i="5" s="1"/>
  <c r="A758" i="1"/>
  <c r="A758" i="4" s="1"/>
  <c r="AD758" i="5" s="1"/>
  <c r="A759" i="1"/>
  <c r="A759" i="4" s="1"/>
  <c r="AD759" i="5" s="1"/>
  <c r="A760" i="1"/>
  <c r="A760" i="4" s="1"/>
  <c r="AD760" i="5" s="1"/>
  <c r="A761" i="1"/>
  <c r="A761" i="4" s="1"/>
  <c r="AD761" i="5" s="1"/>
  <c r="A762" i="1"/>
  <c r="A762" i="4" s="1"/>
  <c r="AD762" i="5" s="1"/>
  <c r="A763" i="1"/>
  <c r="A763" i="4" s="1"/>
  <c r="AD763" i="5" s="1"/>
  <c r="A764" i="1"/>
  <c r="A764" i="4" s="1"/>
  <c r="AD764" i="5" s="1"/>
  <c r="A765" i="1"/>
  <c r="A765" i="4" s="1"/>
  <c r="AD765" i="5" s="1"/>
  <c r="A766" i="1"/>
  <c r="A766" i="4" s="1"/>
  <c r="AD766" i="5" s="1"/>
  <c r="A767" i="1"/>
  <c r="A767" i="4" s="1"/>
  <c r="AD767" i="5" s="1"/>
  <c r="A768" i="1"/>
  <c r="A768" i="4" s="1"/>
  <c r="AD768" i="5" s="1"/>
  <c r="A769" i="1"/>
  <c r="A769" i="4" s="1"/>
  <c r="AD769" i="5" s="1"/>
  <c r="A770" i="1"/>
  <c r="A770" i="4" s="1"/>
  <c r="AD770" i="5" s="1"/>
  <c r="A771" i="1"/>
  <c r="A771" i="4" s="1"/>
  <c r="AD771" i="5" s="1"/>
  <c r="A772" i="1"/>
  <c r="A772" i="4" s="1"/>
  <c r="AD772" i="5" s="1"/>
  <c r="A773" i="1"/>
  <c r="A773" i="4" s="1"/>
  <c r="AD773" i="5" s="1"/>
  <c r="A774" i="1"/>
  <c r="A774" i="4" s="1"/>
  <c r="AD774" i="5" s="1"/>
  <c r="A775" i="1"/>
  <c r="A775" i="4" s="1"/>
  <c r="AD775" i="5" s="1"/>
  <c r="A776" i="1"/>
  <c r="A776" i="4" s="1"/>
  <c r="AD776" i="5" s="1"/>
  <c r="A777" i="1"/>
  <c r="A777" i="4" s="1"/>
  <c r="AD777" i="5" s="1"/>
  <c r="A778" i="1"/>
  <c r="A778" i="4" s="1"/>
  <c r="AD778" i="5" s="1"/>
  <c r="A779" i="1"/>
  <c r="A779" i="4" s="1"/>
  <c r="AD779" i="5" s="1"/>
  <c r="A780" i="1"/>
  <c r="A780" i="4" s="1"/>
  <c r="AD780" i="5" s="1"/>
  <c r="A781" i="1"/>
  <c r="A781" i="4" s="1"/>
  <c r="AD781" i="5" s="1"/>
  <c r="A782" i="1"/>
  <c r="A782" i="4" s="1"/>
  <c r="AD782" i="5" s="1"/>
  <c r="A783" i="1"/>
  <c r="A783" i="4" s="1"/>
  <c r="AD783" i="5" s="1"/>
  <c r="A784" i="1"/>
  <c r="A784" i="4" s="1"/>
  <c r="AD784" i="5" s="1"/>
  <c r="A785" i="1"/>
  <c r="A785" i="4" s="1"/>
  <c r="AD785" i="5" s="1"/>
  <c r="A786" i="1"/>
  <c r="A786" i="4" s="1"/>
  <c r="AD786" i="5" s="1"/>
  <c r="A787" i="1"/>
  <c r="A787" i="4" s="1"/>
  <c r="AD787" i="5" s="1"/>
  <c r="A788" i="1"/>
  <c r="A788" i="4" s="1"/>
  <c r="AD788" i="5" s="1"/>
  <c r="A789" i="1"/>
  <c r="A789" i="4" s="1"/>
  <c r="AD789" i="5" s="1"/>
  <c r="A790" i="1"/>
  <c r="A790" i="4" s="1"/>
  <c r="AD790" i="5" s="1"/>
  <c r="A791" i="1"/>
  <c r="A791" i="4" s="1"/>
  <c r="AD791" i="5" s="1"/>
  <c r="A792" i="1"/>
  <c r="A792" i="4" s="1"/>
  <c r="AD792" i="5" s="1"/>
  <c r="A793" i="1"/>
  <c r="A793" i="4" s="1"/>
  <c r="AD793" i="5" s="1"/>
  <c r="A794" i="1"/>
  <c r="A794" i="4" s="1"/>
  <c r="AD794" i="5" s="1"/>
  <c r="A795" i="1"/>
  <c r="A795" i="4" s="1"/>
  <c r="AD795" i="5" s="1"/>
  <c r="A796" i="1"/>
  <c r="A796" i="4" s="1"/>
  <c r="AD796" i="5" s="1"/>
  <c r="A797" i="1"/>
  <c r="A797" i="4" s="1"/>
  <c r="AD797" i="5" s="1"/>
  <c r="A798" i="1"/>
  <c r="A798" i="4" s="1"/>
  <c r="AD798" i="5" s="1"/>
  <c r="A799" i="1"/>
  <c r="A799" i="4" s="1"/>
  <c r="AD799" i="5" s="1"/>
  <c r="A800" i="1"/>
  <c r="A800" i="4" s="1"/>
  <c r="AD800" i="5" s="1"/>
  <c r="A801" i="1"/>
  <c r="A801" i="4" s="1"/>
  <c r="AD801" i="5" s="1"/>
  <c r="A802" i="1"/>
  <c r="A802" i="4" s="1"/>
  <c r="AD802" i="5" s="1"/>
  <c r="A803" i="1"/>
  <c r="A803" i="4" s="1"/>
  <c r="AD803" i="5" s="1"/>
  <c r="A804" i="1"/>
  <c r="A804" i="4" s="1"/>
  <c r="AD804" i="5" s="1"/>
  <c r="A805" i="1"/>
  <c r="A805" i="4" s="1"/>
  <c r="AD805" i="5" s="1"/>
  <c r="A806" i="1"/>
  <c r="A806" i="4" s="1"/>
  <c r="AD806" i="5" s="1"/>
  <c r="A807" i="1"/>
  <c r="A807" i="4" s="1"/>
  <c r="AD807" i="5" s="1"/>
  <c r="A808" i="1"/>
  <c r="A808" i="4" s="1"/>
  <c r="AD808" i="5" s="1"/>
  <c r="A809" i="1"/>
  <c r="A809" i="4" s="1"/>
  <c r="AD809" i="5" s="1"/>
  <c r="A810" i="1"/>
  <c r="A810" i="4" s="1"/>
  <c r="AD810" i="5" s="1"/>
  <c r="A811" i="1"/>
  <c r="A811" i="4" s="1"/>
  <c r="AD811" i="5" s="1"/>
  <c r="A812" i="1"/>
  <c r="A812" i="4" s="1"/>
  <c r="AD812" i="5" s="1"/>
  <c r="A813" i="1"/>
  <c r="A813" i="4" s="1"/>
  <c r="AD813" i="5" s="1"/>
  <c r="A814" i="1"/>
  <c r="A814" i="4" s="1"/>
  <c r="AD814" i="5" s="1"/>
  <c r="A815" i="1"/>
  <c r="A815" i="4" s="1"/>
  <c r="AD815" i="5" s="1"/>
  <c r="A816" i="1"/>
  <c r="A816" i="4" s="1"/>
  <c r="AD816" i="5" s="1"/>
  <c r="A817" i="1"/>
  <c r="A817" i="4" s="1"/>
  <c r="AD817" i="5" s="1"/>
  <c r="A818" i="1"/>
  <c r="A818" i="4" s="1"/>
  <c r="AD818" i="5" s="1"/>
  <c r="A819" i="1"/>
  <c r="A819" i="4" s="1"/>
  <c r="AD819" i="5" s="1"/>
  <c r="A820" i="1"/>
  <c r="A820" i="4" s="1"/>
  <c r="AD820" i="5" s="1"/>
  <c r="A821" i="1"/>
  <c r="A821" i="4" s="1"/>
  <c r="AD821" i="5" s="1"/>
  <c r="A822" i="1"/>
  <c r="A822" i="4" s="1"/>
  <c r="AD822" i="5" s="1"/>
  <c r="A823" i="1"/>
  <c r="A823" i="4" s="1"/>
  <c r="AD823" i="5" s="1"/>
  <c r="A824" i="1"/>
  <c r="A824" i="4" s="1"/>
  <c r="AD824" i="5" s="1"/>
  <c r="A825" i="1"/>
  <c r="A825" i="4" s="1"/>
  <c r="AD825" i="5" s="1"/>
  <c r="A826" i="1"/>
  <c r="A826" i="4" s="1"/>
  <c r="AD826" i="5" s="1"/>
  <c r="A827" i="1"/>
  <c r="A827" i="4" s="1"/>
  <c r="AD827" i="5" s="1"/>
  <c r="A828" i="1"/>
  <c r="A828" i="4" s="1"/>
  <c r="AD828" i="5" s="1"/>
  <c r="A829" i="1"/>
  <c r="A829" i="4" s="1"/>
  <c r="AD829" i="5" s="1"/>
  <c r="A830" i="1"/>
  <c r="A830" i="4" s="1"/>
  <c r="AD830" i="5" s="1"/>
  <c r="A831" i="1"/>
  <c r="A831" i="4" s="1"/>
  <c r="AD831" i="5" s="1"/>
  <c r="A832" i="1"/>
  <c r="A832" i="4" s="1"/>
  <c r="AD832" i="5" s="1"/>
  <c r="A833" i="1"/>
  <c r="A833" i="4" s="1"/>
  <c r="AD833" i="5" s="1"/>
  <c r="A834" i="1"/>
  <c r="A834" i="4" s="1"/>
  <c r="AD834" i="5" s="1"/>
  <c r="A835" i="1"/>
  <c r="A835" i="4" s="1"/>
  <c r="AD835" i="5" s="1"/>
  <c r="A836" i="1"/>
  <c r="A836" i="4" s="1"/>
  <c r="AD836" i="5" s="1"/>
  <c r="A837" i="1"/>
  <c r="A837" i="4" s="1"/>
  <c r="AD837" i="5" s="1"/>
  <c r="A838" i="1"/>
  <c r="A838" i="4" s="1"/>
  <c r="AD838" i="5" s="1"/>
  <c r="A839" i="1"/>
  <c r="A839" i="4" s="1"/>
  <c r="AD839" i="5" s="1"/>
  <c r="A840" i="1"/>
  <c r="A840" i="4" s="1"/>
  <c r="AD840" i="5" s="1"/>
  <c r="A841" i="1"/>
  <c r="A841" i="4" s="1"/>
  <c r="AD841" i="5" s="1"/>
  <c r="A842" i="1"/>
  <c r="A842" i="4" s="1"/>
  <c r="AD842" i="5" s="1"/>
  <c r="A843" i="1"/>
  <c r="A843" i="4" s="1"/>
  <c r="AD843" i="5" s="1"/>
  <c r="A844" i="1"/>
  <c r="A844" i="4" s="1"/>
  <c r="AD844" i="5" s="1"/>
  <c r="A845" i="1"/>
  <c r="A845" i="4" s="1"/>
  <c r="AD845" i="5" s="1"/>
  <c r="A846" i="1"/>
  <c r="A846" i="4" s="1"/>
  <c r="AD846" i="5" s="1"/>
  <c r="A847" i="1"/>
  <c r="A847" i="4" s="1"/>
  <c r="AD847" i="5" s="1"/>
  <c r="A848" i="1"/>
  <c r="A848" i="4" s="1"/>
  <c r="AD848" i="5" s="1"/>
  <c r="A849" i="1"/>
  <c r="A849" i="4" s="1"/>
  <c r="AD849" i="5" s="1"/>
  <c r="A850" i="1"/>
  <c r="A850" i="4" s="1"/>
  <c r="AD850" i="5" s="1"/>
  <c r="A851" i="1"/>
  <c r="A851" i="4" s="1"/>
  <c r="AD851" i="5" s="1"/>
  <c r="A852" i="1"/>
  <c r="A852" i="4" s="1"/>
  <c r="AD852" i="5" s="1"/>
  <c r="A853" i="1"/>
  <c r="A853" i="4" s="1"/>
  <c r="AD853" i="5" s="1"/>
  <c r="A854" i="1"/>
  <c r="A854" i="4" s="1"/>
  <c r="AD854" i="5" s="1"/>
  <c r="A855" i="1"/>
  <c r="A855" i="4" s="1"/>
  <c r="AD855" i="5" s="1"/>
  <c r="A856" i="1"/>
  <c r="A856" i="4" s="1"/>
  <c r="AD856" i="5" s="1"/>
  <c r="A857" i="1"/>
  <c r="A857" i="4" s="1"/>
  <c r="AD857" i="5" s="1"/>
  <c r="A858" i="1"/>
  <c r="A858" i="4" s="1"/>
  <c r="AD858" i="5" s="1"/>
  <c r="A859" i="1"/>
  <c r="A859" i="4" s="1"/>
  <c r="AD859" i="5" s="1"/>
  <c r="A860" i="1"/>
  <c r="A860" i="4" s="1"/>
  <c r="AD860" i="5" s="1"/>
  <c r="A861" i="1"/>
  <c r="A861" i="4" s="1"/>
  <c r="AD861" i="5" s="1"/>
  <c r="A862" i="1"/>
  <c r="A862" i="4" s="1"/>
  <c r="AD862" i="5" s="1"/>
  <c r="A863" i="1"/>
  <c r="A863" i="4" s="1"/>
  <c r="AD863" i="5" s="1"/>
  <c r="A864" i="1"/>
  <c r="A864" i="4" s="1"/>
  <c r="AD864" i="5" s="1"/>
  <c r="A865" i="1"/>
  <c r="A865" i="4" s="1"/>
  <c r="AD865" i="5" s="1"/>
  <c r="A866" i="1"/>
  <c r="A866" i="4" s="1"/>
  <c r="AD866" i="5" s="1"/>
  <c r="A867" i="1"/>
  <c r="A867" i="4" s="1"/>
  <c r="AD867" i="5" s="1"/>
  <c r="A868" i="1"/>
  <c r="A868" i="4" s="1"/>
  <c r="AD868" i="5" s="1"/>
  <c r="A869" i="1"/>
  <c r="A869" i="4" s="1"/>
  <c r="AD869" i="5" s="1"/>
  <c r="A870" i="1"/>
  <c r="A870" i="4" s="1"/>
  <c r="AD870" i="5" s="1"/>
  <c r="A871" i="1"/>
  <c r="A871" i="4" s="1"/>
  <c r="AD871" i="5" s="1"/>
  <c r="A872" i="1"/>
  <c r="A872" i="4" s="1"/>
  <c r="AD872" i="5" s="1"/>
  <c r="A873" i="1"/>
  <c r="A873" i="4" s="1"/>
  <c r="AD873" i="5" s="1"/>
  <c r="A874" i="1"/>
  <c r="A874" i="4" s="1"/>
  <c r="AD874" i="5" s="1"/>
  <c r="A875" i="1"/>
  <c r="A875" i="4" s="1"/>
  <c r="AD875" i="5" s="1"/>
  <c r="A876" i="1"/>
  <c r="A876" i="4" s="1"/>
  <c r="AD876" i="5" s="1"/>
  <c r="A877" i="1"/>
  <c r="A877" i="4" s="1"/>
  <c r="AD877" i="5" s="1"/>
  <c r="A878" i="1"/>
  <c r="A878" i="4" s="1"/>
  <c r="AD878" i="5" s="1"/>
  <c r="A879" i="1"/>
  <c r="A879" i="4" s="1"/>
  <c r="AD879" i="5" s="1"/>
  <c r="A880" i="1"/>
  <c r="A880" i="4" s="1"/>
  <c r="AD880" i="5" s="1"/>
  <c r="A881" i="1"/>
  <c r="A881" i="4" s="1"/>
  <c r="AD881" i="5" s="1"/>
  <c r="A882" i="1"/>
  <c r="A882" i="4" s="1"/>
  <c r="AD882" i="5" s="1"/>
  <c r="A883" i="1"/>
  <c r="A883" i="4" s="1"/>
  <c r="AD883" i="5" s="1"/>
  <c r="A884" i="1"/>
  <c r="A884" i="4" s="1"/>
  <c r="AD884" i="5" s="1"/>
  <c r="A885" i="1"/>
  <c r="A885" i="4" s="1"/>
  <c r="AD885" i="5" s="1"/>
  <c r="A886" i="1"/>
  <c r="A886" i="4" s="1"/>
  <c r="AD886" i="5" s="1"/>
  <c r="A887" i="1"/>
  <c r="A887" i="4" s="1"/>
  <c r="AD887" i="5" s="1"/>
  <c r="A888" i="1"/>
  <c r="A888" i="4" s="1"/>
  <c r="AD888" i="5" s="1"/>
  <c r="A889" i="1"/>
  <c r="A889" i="4" s="1"/>
  <c r="AD889" i="5" s="1"/>
  <c r="A890" i="1"/>
  <c r="A890" i="4" s="1"/>
  <c r="AD890" i="5" s="1"/>
  <c r="A891" i="1"/>
  <c r="A891" i="4" s="1"/>
  <c r="AD891" i="5" s="1"/>
  <c r="A892" i="1"/>
  <c r="A892" i="4" s="1"/>
  <c r="AD892" i="5" s="1"/>
  <c r="A893" i="1"/>
  <c r="A893" i="4" s="1"/>
  <c r="AD893" i="5" s="1"/>
  <c r="A894" i="1"/>
  <c r="A894" i="4" s="1"/>
  <c r="AD894" i="5" s="1"/>
  <c r="A895" i="1"/>
  <c r="A895" i="4" s="1"/>
  <c r="AD895" i="5" s="1"/>
  <c r="A896" i="1"/>
  <c r="A896" i="4" s="1"/>
  <c r="AD896" i="5" s="1"/>
  <c r="A897" i="1"/>
  <c r="A897" i="4" s="1"/>
  <c r="AD897" i="5" s="1"/>
  <c r="A898" i="1"/>
  <c r="A898" i="4" s="1"/>
  <c r="AD898" i="5" s="1"/>
  <c r="A899" i="1"/>
  <c r="A899" i="4" s="1"/>
  <c r="AD899" i="5" s="1"/>
  <c r="A900" i="1"/>
  <c r="A900" i="4" s="1"/>
  <c r="AD900" i="5" s="1"/>
  <c r="A901" i="1"/>
  <c r="A901" i="4" s="1"/>
  <c r="AD901" i="5" s="1"/>
  <c r="A902" i="1"/>
  <c r="A902" i="4" s="1"/>
  <c r="AD902" i="5" s="1"/>
  <c r="A903" i="1"/>
  <c r="A903" i="4" s="1"/>
  <c r="AD903" i="5" s="1"/>
  <c r="A904" i="1"/>
  <c r="A904" i="4" s="1"/>
  <c r="AD904" i="5" s="1"/>
  <c r="A905" i="1"/>
  <c r="A905" i="4" s="1"/>
  <c r="AD905" i="5" s="1"/>
  <c r="A906" i="1"/>
  <c r="A906" i="4" s="1"/>
  <c r="AD906" i="5" s="1"/>
  <c r="A907" i="1"/>
  <c r="A907" i="4" s="1"/>
  <c r="AD907" i="5" s="1"/>
  <c r="A908" i="1"/>
  <c r="A908" i="4" s="1"/>
  <c r="AD908" i="5" s="1"/>
  <c r="A909" i="1"/>
  <c r="A909" i="4" s="1"/>
  <c r="AD909" i="5" s="1"/>
  <c r="A910" i="1"/>
  <c r="A910" i="4" s="1"/>
  <c r="AD910" i="5" s="1"/>
  <c r="A911" i="1"/>
  <c r="A911" i="4" s="1"/>
  <c r="AD911" i="5" s="1"/>
  <c r="A912" i="1"/>
  <c r="A912" i="4" s="1"/>
  <c r="AD912" i="5" s="1"/>
  <c r="A913" i="1"/>
  <c r="A913" i="4" s="1"/>
  <c r="AD913" i="5" s="1"/>
  <c r="A914" i="1"/>
  <c r="A914" i="4" s="1"/>
  <c r="AD914" i="5" s="1"/>
  <c r="A915" i="1"/>
  <c r="A915" i="4" s="1"/>
  <c r="AD915" i="5" s="1"/>
  <c r="A916" i="1"/>
  <c r="A916" i="4" s="1"/>
  <c r="AD916" i="5" s="1"/>
  <c r="A917" i="1"/>
  <c r="A917" i="4" s="1"/>
  <c r="AD917" i="5" s="1"/>
  <c r="A918" i="1"/>
  <c r="A918" i="4" s="1"/>
  <c r="AD918" i="5" s="1"/>
  <c r="A919" i="1"/>
  <c r="A919" i="4" s="1"/>
  <c r="AD919" i="5" s="1"/>
  <c r="A920" i="1"/>
  <c r="A920" i="4" s="1"/>
  <c r="AD920" i="5" s="1"/>
  <c r="A921" i="1"/>
  <c r="A921" i="4" s="1"/>
  <c r="AD921" i="5" s="1"/>
  <c r="A922" i="1"/>
  <c r="A922" i="4" s="1"/>
  <c r="AD922" i="5" s="1"/>
  <c r="A923" i="1"/>
  <c r="A923" i="4" s="1"/>
  <c r="AD923" i="5" s="1"/>
  <c r="A924" i="1"/>
  <c r="A924" i="4" s="1"/>
  <c r="AD924" i="5" s="1"/>
  <c r="A925" i="1"/>
  <c r="A925" i="4" s="1"/>
  <c r="AD925" i="5" s="1"/>
  <c r="A926" i="1"/>
  <c r="A926" i="4" s="1"/>
  <c r="AD926" i="5" s="1"/>
  <c r="A927" i="1"/>
  <c r="A927" i="4" s="1"/>
  <c r="AD927" i="5" s="1"/>
  <c r="A928" i="1"/>
  <c r="A928" i="4" s="1"/>
  <c r="AD928" i="5" s="1"/>
  <c r="A929" i="1"/>
  <c r="A929" i="4" s="1"/>
  <c r="AD929" i="5" s="1"/>
  <c r="A930" i="1"/>
  <c r="A930" i="4" s="1"/>
  <c r="AD930" i="5" s="1"/>
  <c r="A931" i="1"/>
  <c r="A931" i="4" s="1"/>
  <c r="AD931" i="5" s="1"/>
  <c r="A932" i="1"/>
  <c r="A932" i="4" s="1"/>
  <c r="AD932" i="5" s="1"/>
  <c r="A933" i="1"/>
  <c r="A933" i="4" s="1"/>
  <c r="AD933" i="5" s="1"/>
  <c r="A934" i="1"/>
  <c r="A934" i="4" s="1"/>
  <c r="AD934" i="5" s="1"/>
  <c r="A935" i="1"/>
  <c r="A935" i="4" s="1"/>
  <c r="AD935" i="5" s="1"/>
  <c r="A936" i="1"/>
  <c r="A936" i="4" s="1"/>
  <c r="AD936" i="5" s="1"/>
  <c r="A937" i="1"/>
  <c r="A937" i="4" s="1"/>
  <c r="AD937" i="5" s="1"/>
  <c r="A938" i="1"/>
  <c r="A938" i="4" s="1"/>
  <c r="AD938" i="5" s="1"/>
  <c r="A939" i="1"/>
  <c r="A939" i="4" s="1"/>
  <c r="AD939" i="5" s="1"/>
  <c r="A940" i="1"/>
  <c r="A940" i="4" s="1"/>
  <c r="AD940" i="5" s="1"/>
  <c r="A941" i="1"/>
  <c r="A941" i="4" s="1"/>
  <c r="AD941" i="5" s="1"/>
  <c r="A942" i="1"/>
  <c r="A942" i="4" s="1"/>
  <c r="AD942" i="5" s="1"/>
  <c r="A943" i="1"/>
  <c r="A943" i="4" s="1"/>
  <c r="AD943" i="5" s="1"/>
  <c r="A944" i="1"/>
  <c r="A944" i="4" s="1"/>
  <c r="AD944" i="5" s="1"/>
  <c r="A945" i="1"/>
  <c r="A945" i="4" s="1"/>
  <c r="AD945" i="5" s="1"/>
  <c r="A946" i="1"/>
  <c r="A946" i="4" s="1"/>
  <c r="AD946" i="5" s="1"/>
  <c r="A947" i="1"/>
  <c r="A947" i="4" s="1"/>
  <c r="AD947" i="5" s="1"/>
  <c r="A948" i="1"/>
  <c r="A948" i="4" s="1"/>
  <c r="AD948" i="5" s="1"/>
  <c r="A949" i="1"/>
  <c r="A949" i="4" s="1"/>
  <c r="AD949" i="5" s="1"/>
  <c r="A950" i="1"/>
  <c r="A950" i="4" s="1"/>
  <c r="AD950" i="5" s="1"/>
  <c r="A951" i="1"/>
  <c r="A951" i="4" s="1"/>
  <c r="AD951" i="5" s="1"/>
  <c r="A952" i="1"/>
  <c r="A952" i="4" s="1"/>
  <c r="AD952" i="5" s="1"/>
  <c r="A953" i="1"/>
  <c r="A953" i="4" s="1"/>
  <c r="AD953" i="5" s="1"/>
  <c r="A954" i="1"/>
  <c r="A954" i="4" s="1"/>
  <c r="AD954" i="5" s="1"/>
  <c r="A955" i="1"/>
  <c r="A955" i="4" s="1"/>
  <c r="AD955" i="5" s="1"/>
  <c r="A956" i="1"/>
  <c r="A956" i="4" s="1"/>
  <c r="AD956" i="5" s="1"/>
  <c r="A957" i="1"/>
  <c r="A957" i="4" s="1"/>
  <c r="AD957" i="5" s="1"/>
  <c r="A958" i="1"/>
  <c r="A958" i="4" s="1"/>
  <c r="AD958" i="5" s="1"/>
  <c r="A959" i="1"/>
  <c r="A959" i="4" s="1"/>
  <c r="AD959" i="5" s="1"/>
  <c r="A960" i="1"/>
  <c r="A960" i="4" s="1"/>
  <c r="AD960" i="5" s="1"/>
  <c r="A961" i="1"/>
  <c r="A961" i="4" s="1"/>
  <c r="AD961" i="5" s="1"/>
  <c r="A962" i="1"/>
  <c r="A962" i="4" s="1"/>
  <c r="AD962" i="5" s="1"/>
  <c r="A963" i="1"/>
  <c r="A963" i="4" s="1"/>
  <c r="AD963" i="5" s="1"/>
  <c r="A964" i="1"/>
  <c r="A964" i="4" s="1"/>
  <c r="AD964" i="5" s="1"/>
  <c r="A965" i="1"/>
  <c r="A965" i="4" s="1"/>
  <c r="AD965" i="5" s="1"/>
  <c r="A966" i="1"/>
  <c r="A966" i="4" s="1"/>
  <c r="AD966" i="5" s="1"/>
  <c r="A967" i="1"/>
  <c r="A967" i="4" s="1"/>
  <c r="AD967" i="5" s="1"/>
  <c r="A968" i="1"/>
  <c r="A968" i="4" s="1"/>
  <c r="AD968" i="5" s="1"/>
  <c r="A969" i="1"/>
  <c r="A969" i="4" s="1"/>
  <c r="AD969" i="5" s="1"/>
  <c r="A970" i="1"/>
  <c r="A970" i="4" s="1"/>
  <c r="AD970" i="5" s="1"/>
  <c r="A971" i="1"/>
  <c r="A971" i="4" s="1"/>
  <c r="AD971" i="5" s="1"/>
  <c r="A972" i="1"/>
  <c r="A972" i="4" s="1"/>
  <c r="AD972" i="5" s="1"/>
  <c r="A973" i="1"/>
  <c r="A973" i="4" s="1"/>
  <c r="AD973" i="5" s="1"/>
  <c r="A974" i="1"/>
  <c r="A974" i="4" s="1"/>
  <c r="AD974" i="5" s="1"/>
  <c r="A975" i="1"/>
  <c r="A975" i="4" s="1"/>
  <c r="AD975" i="5" s="1"/>
  <c r="A976" i="1"/>
  <c r="A976" i="4" s="1"/>
  <c r="AD976" i="5" s="1"/>
  <c r="A977" i="1"/>
  <c r="A977" i="4" s="1"/>
  <c r="AD977" i="5" s="1"/>
  <c r="A978" i="1"/>
  <c r="A978" i="4" s="1"/>
  <c r="AD978" i="5" s="1"/>
  <c r="A979" i="1"/>
  <c r="A979" i="4" s="1"/>
  <c r="AD979" i="5" s="1"/>
  <c r="A980" i="1"/>
  <c r="A980" i="4" s="1"/>
  <c r="AD980" i="5" s="1"/>
  <c r="A981" i="1"/>
  <c r="A981" i="4" s="1"/>
  <c r="AD981" i="5" s="1"/>
  <c r="A982" i="1"/>
  <c r="A982" i="4" s="1"/>
  <c r="AD982" i="5" s="1"/>
  <c r="A983" i="1"/>
  <c r="A983" i="4" s="1"/>
  <c r="AD983" i="5" s="1"/>
  <c r="A984" i="1"/>
  <c r="A984" i="4" s="1"/>
  <c r="AD984" i="5" s="1"/>
  <c r="A985" i="1"/>
  <c r="A985" i="4" s="1"/>
  <c r="AD985" i="5" s="1"/>
  <c r="A986" i="1"/>
  <c r="A986" i="4" s="1"/>
  <c r="AD986" i="5" s="1"/>
  <c r="A987" i="1"/>
  <c r="A987" i="4" s="1"/>
  <c r="AD987" i="5" s="1"/>
  <c r="A988" i="1"/>
  <c r="A988" i="4" s="1"/>
  <c r="AD988" i="5" s="1"/>
  <c r="A989" i="1"/>
  <c r="A989" i="4" s="1"/>
  <c r="AD989" i="5" s="1"/>
  <c r="A990" i="1"/>
  <c r="A990" i="4" s="1"/>
  <c r="AD990" i="5" s="1"/>
  <c r="A991" i="1"/>
  <c r="A991" i="4" s="1"/>
  <c r="AD991" i="5" s="1"/>
  <c r="A992" i="1"/>
  <c r="A992" i="4" s="1"/>
  <c r="AD992" i="5" s="1"/>
  <c r="A993" i="1"/>
  <c r="A993" i="4" s="1"/>
  <c r="AD993" i="5" s="1"/>
  <c r="A994" i="1"/>
  <c r="A994" i="4" s="1"/>
  <c r="AD994" i="5" s="1"/>
  <c r="A995" i="1"/>
  <c r="A995" i="4" s="1"/>
  <c r="AD995" i="5" s="1"/>
  <c r="A996" i="1"/>
  <c r="A996" i="4" s="1"/>
  <c r="AD996" i="5" s="1"/>
  <c r="A997" i="1"/>
  <c r="A997" i="4" s="1"/>
  <c r="AD997" i="5" s="1"/>
  <c r="A998" i="1"/>
  <c r="A998" i="4" s="1"/>
  <c r="AD998" i="5" s="1"/>
  <c r="A999" i="1"/>
  <c r="A999" i="4" s="1"/>
  <c r="AD999" i="5" s="1"/>
  <c r="A1000" i="1"/>
  <c r="A1000" i="4" s="1"/>
  <c r="AD1000" i="5" s="1"/>
  <c r="A1001" i="1"/>
  <c r="A1001" i="4" s="1"/>
  <c r="AD1001" i="5" s="1"/>
  <c r="A1002" i="1"/>
  <c r="A1002" i="4" s="1"/>
  <c r="AD1002" i="5" s="1"/>
  <c r="A1003" i="1"/>
  <c r="A1003" i="4" s="1"/>
  <c r="AD1003" i="5" s="1"/>
  <c r="A1004" i="1"/>
  <c r="A1004" i="4" s="1"/>
  <c r="AD1004" i="5" s="1"/>
  <c r="A1005" i="1"/>
  <c r="A1005" i="4" s="1"/>
  <c r="AD1005" i="5" s="1"/>
  <c r="A6" i="1"/>
  <c r="A6" i="4" s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6" i="1"/>
  <c r="C3" i="3"/>
  <c r="Z6" i="9" s="1"/>
  <c r="B6" i="5" l="1"/>
  <c r="AD6" i="5"/>
  <c r="U1005" i="5"/>
  <c r="AC1005" i="5"/>
  <c r="Y1005" i="5"/>
  <c r="T1005" i="5"/>
  <c r="R1005" i="5"/>
  <c r="L1005" i="5"/>
  <c r="H1005" i="5"/>
  <c r="D1005" i="5"/>
  <c r="A1005" i="5"/>
  <c r="W1005" i="5"/>
  <c r="P1005" i="5"/>
  <c r="N1005" i="5"/>
  <c r="K1005" i="5"/>
  <c r="G1005" i="5"/>
  <c r="C1005" i="5"/>
  <c r="B1005" i="5"/>
  <c r="O1005" i="5"/>
  <c r="J1005" i="5"/>
  <c r="F1005" i="5"/>
  <c r="S1005" i="5"/>
  <c r="E1005" i="5"/>
  <c r="AA1005" i="5"/>
  <c r="M1005" i="5"/>
  <c r="I1005" i="5"/>
  <c r="AC990" i="5"/>
  <c r="AA990" i="5"/>
  <c r="Y990" i="5"/>
  <c r="W990" i="5"/>
  <c r="U990" i="5"/>
  <c r="T990" i="5"/>
  <c r="S990" i="5"/>
  <c r="R990" i="5"/>
  <c r="P990" i="5"/>
  <c r="O990" i="5"/>
  <c r="N990" i="5"/>
  <c r="M990" i="5"/>
  <c r="L990" i="5"/>
  <c r="K990" i="5"/>
  <c r="J990" i="5"/>
  <c r="I990" i="5"/>
  <c r="H990" i="5"/>
  <c r="G990" i="5"/>
  <c r="F990" i="5"/>
  <c r="E990" i="5"/>
  <c r="D990" i="5"/>
  <c r="B990" i="5"/>
  <c r="A990" i="5"/>
  <c r="C990" i="5"/>
  <c r="AC934" i="5"/>
  <c r="AA934" i="5"/>
  <c r="Y934" i="5"/>
  <c r="W934" i="5"/>
  <c r="U934" i="5"/>
  <c r="T934" i="5"/>
  <c r="S934" i="5"/>
  <c r="R934" i="5"/>
  <c r="P934" i="5"/>
  <c r="O934" i="5"/>
  <c r="N934" i="5"/>
  <c r="M934" i="5"/>
  <c r="L934" i="5"/>
  <c r="K934" i="5"/>
  <c r="J934" i="5"/>
  <c r="I934" i="5"/>
  <c r="H934" i="5"/>
  <c r="G934" i="5"/>
  <c r="F934" i="5"/>
  <c r="E934" i="5"/>
  <c r="D934" i="5"/>
  <c r="C934" i="5"/>
  <c r="B934" i="5"/>
  <c r="A934" i="5"/>
  <c r="AC878" i="5"/>
  <c r="AA878" i="5"/>
  <c r="Y878" i="5"/>
  <c r="W878" i="5"/>
  <c r="U878" i="5"/>
  <c r="T878" i="5"/>
  <c r="S878" i="5"/>
  <c r="R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878" i="5"/>
  <c r="A878" i="5"/>
  <c r="AC830" i="5"/>
  <c r="AA830" i="5"/>
  <c r="Y830" i="5"/>
  <c r="W830" i="5"/>
  <c r="U830" i="5"/>
  <c r="T830" i="5"/>
  <c r="S830" i="5"/>
  <c r="R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830" i="5"/>
  <c r="A830" i="5"/>
  <c r="AC774" i="5"/>
  <c r="AA774" i="5"/>
  <c r="Y774" i="5"/>
  <c r="W774" i="5"/>
  <c r="U774" i="5"/>
  <c r="T774" i="5"/>
  <c r="S774" i="5"/>
  <c r="R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774" i="5"/>
  <c r="A774" i="5"/>
  <c r="AC718" i="5"/>
  <c r="AA718" i="5"/>
  <c r="Y718" i="5"/>
  <c r="W718" i="5"/>
  <c r="U718" i="5"/>
  <c r="T718" i="5"/>
  <c r="S718" i="5"/>
  <c r="R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718" i="5"/>
  <c r="A718" i="5"/>
  <c r="AC678" i="5"/>
  <c r="AA678" i="5"/>
  <c r="Y678" i="5"/>
  <c r="W678" i="5"/>
  <c r="U678" i="5"/>
  <c r="T678" i="5"/>
  <c r="S678" i="5"/>
  <c r="R678" i="5"/>
  <c r="P678" i="5"/>
  <c r="O678" i="5"/>
  <c r="N678" i="5"/>
  <c r="M678" i="5"/>
  <c r="L678" i="5"/>
  <c r="K678" i="5"/>
  <c r="J678" i="5"/>
  <c r="I678" i="5"/>
  <c r="H678" i="5"/>
  <c r="G678" i="5"/>
  <c r="F678" i="5"/>
  <c r="E678" i="5"/>
  <c r="D678" i="5"/>
  <c r="C678" i="5"/>
  <c r="B678" i="5"/>
  <c r="A678" i="5"/>
  <c r="AC630" i="5"/>
  <c r="AA630" i="5"/>
  <c r="Y630" i="5"/>
  <c r="W630" i="5"/>
  <c r="U630" i="5"/>
  <c r="T630" i="5"/>
  <c r="S630" i="5"/>
  <c r="R630" i="5"/>
  <c r="P630" i="5"/>
  <c r="O630" i="5"/>
  <c r="N630" i="5"/>
  <c r="M630" i="5"/>
  <c r="L630" i="5"/>
  <c r="K630" i="5"/>
  <c r="J630" i="5"/>
  <c r="I630" i="5"/>
  <c r="H630" i="5"/>
  <c r="G630" i="5"/>
  <c r="F630" i="5"/>
  <c r="E630" i="5"/>
  <c r="D630" i="5"/>
  <c r="C630" i="5"/>
  <c r="B630" i="5"/>
  <c r="A630" i="5"/>
  <c r="AC574" i="5"/>
  <c r="AA574" i="5"/>
  <c r="Y574" i="5"/>
  <c r="W574" i="5"/>
  <c r="U574" i="5"/>
  <c r="T574" i="5"/>
  <c r="S574" i="5"/>
  <c r="R574" i="5"/>
  <c r="P574" i="5"/>
  <c r="O574" i="5"/>
  <c r="N574" i="5"/>
  <c r="M574" i="5"/>
  <c r="L574" i="5"/>
  <c r="K574" i="5"/>
  <c r="J574" i="5"/>
  <c r="I574" i="5"/>
  <c r="H574" i="5"/>
  <c r="G574" i="5"/>
  <c r="F574" i="5"/>
  <c r="E574" i="5"/>
  <c r="D574" i="5"/>
  <c r="C574" i="5"/>
  <c r="B574" i="5"/>
  <c r="A574" i="5"/>
  <c r="AC518" i="5"/>
  <c r="AA518" i="5"/>
  <c r="Y518" i="5"/>
  <c r="W518" i="5"/>
  <c r="U518" i="5"/>
  <c r="T518" i="5"/>
  <c r="S518" i="5"/>
  <c r="R518" i="5"/>
  <c r="P518" i="5"/>
  <c r="O518" i="5"/>
  <c r="N518" i="5"/>
  <c r="M518" i="5"/>
  <c r="L518" i="5"/>
  <c r="K518" i="5"/>
  <c r="J518" i="5"/>
  <c r="I518" i="5"/>
  <c r="H518" i="5"/>
  <c r="G518" i="5"/>
  <c r="F518" i="5"/>
  <c r="E518" i="5"/>
  <c r="D518" i="5"/>
  <c r="C518" i="5"/>
  <c r="B518" i="5"/>
  <c r="A518" i="5"/>
  <c r="AC454" i="5"/>
  <c r="AA454" i="5"/>
  <c r="Y454" i="5"/>
  <c r="W454" i="5"/>
  <c r="U454" i="5"/>
  <c r="T454" i="5"/>
  <c r="S454" i="5"/>
  <c r="R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454" i="5"/>
  <c r="A454" i="5"/>
  <c r="AC398" i="5"/>
  <c r="AA398" i="5"/>
  <c r="Y398" i="5"/>
  <c r="W398" i="5"/>
  <c r="U398" i="5"/>
  <c r="T398" i="5"/>
  <c r="S398" i="5"/>
  <c r="R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398" i="5"/>
  <c r="A398" i="5"/>
  <c r="AC358" i="5"/>
  <c r="AA358" i="5"/>
  <c r="Y358" i="5"/>
  <c r="W358" i="5"/>
  <c r="U358" i="5"/>
  <c r="T358" i="5"/>
  <c r="S358" i="5"/>
  <c r="R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358" i="5"/>
  <c r="A358" i="5"/>
  <c r="AC302" i="5"/>
  <c r="AA302" i="5"/>
  <c r="Y302" i="5"/>
  <c r="W302" i="5"/>
  <c r="U302" i="5"/>
  <c r="T302" i="5"/>
  <c r="S302" i="5"/>
  <c r="R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302" i="5"/>
  <c r="A302" i="5"/>
  <c r="AC254" i="5"/>
  <c r="AA254" i="5"/>
  <c r="Y254" i="5"/>
  <c r="W254" i="5"/>
  <c r="U254" i="5"/>
  <c r="T254" i="5"/>
  <c r="S254" i="5"/>
  <c r="R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254" i="5"/>
  <c r="A254" i="5"/>
  <c r="AC198" i="5"/>
  <c r="AA198" i="5"/>
  <c r="Y198" i="5"/>
  <c r="W198" i="5"/>
  <c r="U198" i="5"/>
  <c r="T198" i="5"/>
  <c r="S198" i="5"/>
  <c r="R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A198" i="5"/>
  <c r="AC158" i="5"/>
  <c r="AA158" i="5"/>
  <c r="Y158" i="5"/>
  <c r="W158" i="5"/>
  <c r="U158" i="5"/>
  <c r="T158" i="5"/>
  <c r="S158" i="5"/>
  <c r="R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B158" i="5"/>
  <c r="A158" i="5"/>
  <c r="AC70" i="5"/>
  <c r="AA70" i="5"/>
  <c r="Y70" i="5"/>
  <c r="W70" i="5"/>
  <c r="U70" i="5"/>
  <c r="T70" i="5"/>
  <c r="S70" i="5"/>
  <c r="R70" i="5"/>
  <c r="P70" i="5"/>
  <c r="O70" i="5"/>
  <c r="M70" i="5"/>
  <c r="N70" i="5"/>
  <c r="L70" i="5"/>
  <c r="K70" i="5"/>
  <c r="J70" i="5"/>
  <c r="I70" i="5"/>
  <c r="H70" i="5"/>
  <c r="G70" i="5"/>
  <c r="F70" i="5"/>
  <c r="E70" i="5"/>
  <c r="D70" i="5"/>
  <c r="C70" i="5"/>
  <c r="B70" i="5"/>
  <c r="A70" i="5"/>
  <c r="AC999" i="5"/>
  <c r="AA999" i="5"/>
  <c r="Y999" i="5"/>
  <c r="W999" i="5"/>
  <c r="U999" i="5"/>
  <c r="T999" i="5"/>
  <c r="S999" i="5"/>
  <c r="P999" i="5"/>
  <c r="R999" i="5"/>
  <c r="O999" i="5"/>
  <c r="N999" i="5"/>
  <c r="M999" i="5"/>
  <c r="L999" i="5"/>
  <c r="K999" i="5"/>
  <c r="J999" i="5"/>
  <c r="I999" i="5"/>
  <c r="H999" i="5"/>
  <c r="G999" i="5"/>
  <c r="F999" i="5"/>
  <c r="E999" i="5"/>
  <c r="D999" i="5"/>
  <c r="C999" i="5"/>
  <c r="B999" i="5"/>
  <c r="A999" i="5"/>
  <c r="AC991" i="5"/>
  <c r="AA991" i="5"/>
  <c r="Y991" i="5"/>
  <c r="W991" i="5"/>
  <c r="U991" i="5"/>
  <c r="T991" i="5"/>
  <c r="S991" i="5"/>
  <c r="P991" i="5"/>
  <c r="R991" i="5"/>
  <c r="O991" i="5"/>
  <c r="N991" i="5"/>
  <c r="M991" i="5"/>
  <c r="L991" i="5"/>
  <c r="K991" i="5"/>
  <c r="J991" i="5"/>
  <c r="I991" i="5"/>
  <c r="H991" i="5"/>
  <c r="G991" i="5"/>
  <c r="F991" i="5"/>
  <c r="E991" i="5"/>
  <c r="D991" i="5"/>
  <c r="B991" i="5"/>
  <c r="A991" i="5"/>
  <c r="C991" i="5"/>
  <c r="AC983" i="5"/>
  <c r="AA983" i="5"/>
  <c r="Y983" i="5"/>
  <c r="W983" i="5"/>
  <c r="U983" i="5"/>
  <c r="T983" i="5"/>
  <c r="S983" i="5"/>
  <c r="P983" i="5"/>
  <c r="R983" i="5"/>
  <c r="O983" i="5"/>
  <c r="N983" i="5"/>
  <c r="M983" i="5"/>
  <c r="L983" i="5"/>
  <c r="K983" i="5"/>
  <c r="J983" i="5"/>
  <c r="I983" i="5"/>
  <c r="H983" i="5"/>
  <c r="G983" i="5"/>
  <c r="F983" i="5"/>
  <c r="E983" i="5"/>
  <c r="D983" i="5"/>
  <c r="C983" i="5"/>
  <c r="B983" i="5"/>
  <c r="A983" i="5"/>
  <c r="AC975" i="5"/>
  <c r="AA975" i="5"/>
  <c r="Y975" i="5"/>
  <c r="W975" i="5"/>
  <c r="U975" i="5"/>
  <c r="T975" i="5"/>
  <c r="S975" i="5"/>
  <c r="R975" i="5"/>
  <c r="O975" i="5"/>
  <c r="P975" i="5"/>
  <c r="N975" i="5"/>
  <c r="M975" i="5"/>
  <c r="L975" i="5"/>
  <c r="K975" i="5"/>
  <c r="J975" i="5"/>
  <c r="I975" i="5"/>
  <c r="H975" i="5"/>
  <c r="G975" i="5"/>
  <c r="F975" i="5"/>
  <c r="E975" i="5"/>
  <c r="D975" i="5"/>
  <c r="C975" i="5"/>
  <c r="B975" i="5"/>
  <c r="A975" i="5"/>
  <c r="AC967" i="5"/>
  <c r="AA967" i="5"/>
  <c r="Y967" i="5"/>
  <c r="W967" i="5"/>
  <c r="U967" i="5"/>
  <c r="T967" i="5"/>
  <c r="S967" i="5"/>
  <c r="O967" i="5"/>
  <c r="P967" i="5"/>
  <c r="R967" i="5"/>
  <c r="N967" i="5"/>
  <c r="M967" i="5"/>
  <c r="L967" i="5"/>
  <c r="K967" i="5"/>
  <c r="J967" i="5"/>
  <c r="I967" i="5"/>
  <c r="H967" i="5"/>
  <c r="G967" i="5"/>
  <c r="F967" i="5"/>
  <c r="E967" i="5"/>
  <c r="D967" i="5"/>
  <c r="B967" i="5"/>
  <c r="A967" i="5"/>
  <c r="C967" i="5"/>
  <c r="AC959" i="5"/>
  <c r="AA959" i="5"/>
  <c r="Y959" i="5"/>
  <c r="W959" i="5"/>
  <c r="U959" i="5"/>
  <c r="T959" i="5"/>
  <c r="S959" i="5"/>
  <c r="O959" i="5"/>
  <c r="P959" i="5"/>
  <c r="R959" i="5"/>
  <c r="N959" i="5"/>
  <c r="M959" i="5"/>
  <c r="L959" i="5"/>
  <c r="K959" i="5"/>
  <c r="J959" i="5"/>
  <c r="I959" i="5"/>
  <c r="H959" i="5"/>
  <c r="G959" i="5"/>
  <c r="F959" i="5"/>
  <c r="E959" i="5"/>
  <c r="D959" i="5"/>
  <c r="C959" i="5"/>
  <c r="B959" i="5"/>
  <c r="A959" i="5"/>
  <c r="AC951" i="5"/>
  <c r="AA951" i="5"/>
  <c r="Y951" i="5"/>
  <c r="W951" i="5"/>
  <c r="U951" i="5"/>
  <c r="T951" i="5"/>
  <c r="S951" i="5"/>
  <c r="P951" i="5"/>
  <c r="O951" i="5"/>
  <c r="R951" i="5"/>
  <c r="N951" i="5"/>
  <c r="M951" i="5"/>
  <c r="L951" i="5"/>
  <c r="K951" i="5"/>
  <c r="J951" i="5"/>
  <c r="I951" i="5"/>
  <c r="H951" i="5"/>
  <c r="G951" i="5"/>
  <c r="F951" i="5"/>
  <c r="E951" i="5"/>
  <c r="D951" i="5"/>
  <c r="C951" i="5"/>
  <c r="B951" i="5"/>
  <c r="A951" i="5"/>
  <c r="AC943" i="5"/>
  <c r="AA943" i="5"/>
  <c r="Y943" i="5"/>
  <c r="W943" i="5"/>
  <c r="U943" i="5"/>
  <c r="T943" i="5"/>
  <c r="S943" i="5"/>
  <c r="P943" i="5"/>
  <c r="R943" i="5"/>
  <c r="O943" i="5"/>
  <c r="N943" i="5"/>
  <c r="M943" i="5"/>
  <c r="L943" i="5"/>
  <c r="K943" i="5"/>
  <c r="J943" i="5"/>
  <c r="I943" i="5"/>
  <c r="H943" i="5"/>
  <c r="G943" i="5"/>
  <c r="F943" i="5"/>
  <c r="E943" i="5"/>
  <c r="D943" i="5"/>
  <c r="C943" i="5"/>
  <c r="B943" i="5"/>
  <c r="A943" i="5"/>
  <c r="AC935" i="5"/>
  <c r="AA935" i="5"/>
  <c r="Y935" i="5"/>
  <c r="W935" i="5"/>
  <c r="U935" i="5"/>
  <c r="T935" i="5"/>
  <c r="S935" i="5"/>
  <c r="P935" i="5"/>
  <c r="R935" i="5"/>
  <c r="O935" i="5"/>
  <c r="N935" i="5"/>
  <c r="M935" i="5"/>
  <c r="L935" i="5"/>
  <c r="K935" i="5"/>
  <c r="J935" i="5"/>
  <c r="I935" i="5"/>
  <c r="H935" i="5"/>
  <c r="G935" i="5"/>
  <c r="F935" i="5"/>
  <c r="E935" i="5"/>
  <c r="D935" i="5"/>
  <c r="B935" i="5"/>
  <c r="A935" i="5"/>
  <c r="C935" i="5"/>
  <c r="AC927" i="5"/>
  <c r="AA927" i="5"/>
  <c r="Y927" i="5"/>
  <c r="W927" i="5"/>
  <c r="U927" i="5"/>
  <c r="T927" i="5"/>
  <c r="S927" i="5"/>
  <c r="P927" i="5"/>
  <c r="R927" i="5"/>
  <c r="O927" i="5"/>
  <c r="N927" i="5"/>
  <c r="M927" i="5"/>
  <c r="L927" i="5"/>
  <c r="K927" i="5"/>
  <c r="J927" i="5"/>
  <c r="I927" i="5"/>
  <c r="H927" i="5"/>
  <c r="G927" i="5"/>
  <c r="F927" i="5"/>
  <c r="E927" i="5"/>
  <c r="D927" i="5"/>
  <c r="C927" i="5"/>
  <c r="B927" i="5"/>
  <c r="A927" i="5"/>
  <c r="AC919" i="5"/>
  <c r="AA919" i="5"/>
  <c r="Y919" i="5"/>
  <c r="W919" i="5"/>
  <c r="U919" i="5"/>
  <c r="T919" i="5"/>
  <c r="S919" i="5"/>
  <c r="P919" i="5"/>
  <c r="R919" i="5"/>
  <c r="O919" i="5"/>
  <c r="N919" i="5"/>
  <c r="M919" i="5"/>
  <c r="L919" i="5"/>
  <c r="K919" i="5"/>
  <c r="J919" i="5"/>
  <c r="I919" i="5"/>
  <c r="H919" i="5"/>
  <c r="G919" i="5"/>
  <c r="F919" i="5"/>
  <c r="E919" i="5"/>
  <c r="D919" i="5"/>
  <c r="C919" i="5"/>
  <c r="B919" i="5"/>
  <c r="A919" i="5"/>
  <c r="AC911" i="5"/>
  <c r="AA911" i="5"/>
  <c r="Y911" i="5"/>
  <c r="W911" i="5"/>
  <c r="U911" i="5"/>
  <c r="T911" i="5"/>
  <c r="S911" i="5"/>
  <c r="R911" i="5"/>
  <c r="O911" i="5"/>
  <c r="P911" i="5"/>
  <c r="N911" i="5"/>
  <c r="M911" i="5"/>
  <c r="L911" i="5"/>
  <c r="K911" i="5"/>
  <c r="J911" i="5"/>
  <c r="I911" i="5"/>
  <c r="H911" i="5"/>
  <c r="G911" i="5"/>
  <c r="F911" i="5"/>
  <c r="E911" i="5"/>
  <c r="D911" i="5"/>
  <c r="C911" i="5"/>
  <c r="B911" i="5"/>
  <c r="A911" i="5"/>
  <c r="AC903" i="5"/>
  <c r="AA903" i="5"/>
  <c r="Y903" i="5"/>
  <c r="W903" i="5"/>
  <c r="U903" i="5"/>
  <c r="T903" i="5"/>
  <c r="S903" i="5"/>
  <c r="O903" i="5"/>
  <c r="P903" i="5"/>
  <c r="R903" i="5"/>
  <c r="N903" i="5"/>
  <c r="M903" i="5"/>
  <c r="L903" i="5"/>
  <c r="K903" i="5"/>
  <c r="J903" i="5"/>
  <c r="I903" i="5"/>
  <c r="H903" i="5"/>
  <c r="G903" i="5"/>
  <c r="F903" i="5"/>
  <c r="E903" i="5"/>
  <c r="D903" i="5"/>
  <c r="B903" i="5"/>
  <c r="A903" i="5"/>
  <c r="C903" i="5"/>
  <c r="AC895" i="5"/>
  <c r="AA895" i="5"/>
  <c r="Y895" i="5"/>
  <c r="W895" i="5"/>
  <c r="U895" i="5"/>
  <c r="T895" i="5"/>
  <c r="S895" i="5"/>
  <c r="O895" i="5"/>
  <c r="P895" i="5"/>
  <c r="R895" i="5"/>
  <c r="N895" i="5"/>
  <c r="M895" i="5"/>
  <c r="L895" i="5"/>
  <c r="K895" i="5"/>
  <c r="J895" i="5"/>
  <c r="I895" i="5"/>
  <c r="H895" i="5"/>
  <c r="G895" i="5"/>
  <c r="F895" i="5"/>
  <c r="E895" i="5"/>
  <c r="D895" i="5"/>
  <c r="C895" i="5"/>
  <c r="B895" i="5"/>
  <c r="A895" i="5"/>
  <c r="AC887" i="5"/>
  <c r="AA887" i="5"/>
  <c r="Y887" i="5"/>
  <c r="W887" i="5"/>
  <c r="U887" i="5"/>
  <c r="T887" i="5"/>
  <c r="S887" i="5"/>
  <c r="P887" i="5"/>
  <c r="O887" i="5"/>
  <c r="R887" i="5"/>
  <c r="N887" i="5"/>
  <c r="M887" i="5"/>
  <c r="L887" i="5"/>
  <c r="K887" i="5"/>
  <c r="J887" i="5"/>
  <c r="I887" i="5"/>
  <c r="H887" i="5"/>
  <c r="G887" i="5"/>
  <c r="F887" i="5"/>
  <c r="E887" i="5"/>
  <c r="D887" i="5"/>
  <c r="C887" i="5"/>
  <c r="B887" i="5"/>
  <c r="A887" i="5"/>
  <c r="AC879" i="5"/>
  <c r="AA879" i="5"/>
  <c r="Y879" i="5"/>
  <c r="W879" i="5"/>
  <c r="U879" i="5"/>
  <c r="T879" i="5"/>
  <c r="S879" i="5"/>
  <c r="P879" i="5"/>
  <c r="R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879" i="5"/>
  <c r="A879" i="5"/>
  <c r="AC871" i="5"/>
  <c r="AA871" i="5"/>
  <c r="Y871" i="5"/>
  <c r="W871" i="5"/>
  <c r="U871" i="5"/>
  <c r="T871" i="5"/>
  <c r="S871" i="5"/>
  <c r="P871" i="5"/>
  <c r="R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B871" i="5"/>
  <c r="A871" i="5"/>
  <c r="C871" i="5"/>
  <c r="AC863" i="5"/>
  <c r="AA863" i="5"/>
  <c r="Y863" i="5"/>
  <c r="W863" i="5"/>
  <c r="U863" i="5"/>
  <c r="T863" i="5"/>
  <c r="S863" i="5"/>
  <c r="P863" i="5"/>
  <c r="R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863" i="5"/>
  <c r="A863" i="5"/>
  <c r="AC855" i="5"/>
  <c r="AA855" i="5"/>
  <c r="Y855" i="5"/>
  <c r="W855" i="5"/>
  <c r="U855" i="5"/>
  <c r="T855" i="5"/>
  <c r="S855" i="5"/>
  <c r="P855" i="5"/>
  <c r="R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855" i="5"/>
  <c r="A855" i="5"/>
  <c r="AC847" i="5"/>
  <c r="AA847" i="5"/>
  <c r="Y847" i="5"/>
  <c r="W847" i="5"/>
  <c r="U847" i="5"/>
  <c r="T847" i="5"/>
  <c r="S847" i="5"/>
  <c r="R847" i="5"/>
  <c r="O847" i="5"/>
  <c r="P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847" i="5"/>
  <c r="A847" i="5"/>
  <c r="AC839" i="5"/>
  <c r="AA839" i="5"/>
  <c r="Y839" i="5"/>
  <c r="W839" i="5"/>
  <c r="U839" i="5"/>
  <c r="T839" i="5"/>
  <c r="S839" i="5"/>
  <c r="O839" i="5"/>
  <c r="P839" i="5"/>
  <c r="R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839" i="5"/>
  <c r="A839" i="5"/>
  <c r="AC831" i="5"/>
  <c r="AA831" i="5"/>
  <c r="Y831" i="5"/>
  <c r="W831" i="5"/>
  <c r="U831" i="5"/>
  <c r="T831" i="5"/>
  <c r="S831" i="5"/>
  <c r="O831" i="5"/>
  <c r="P831" i="5"/>
  <c r="R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831" i="5"/>
  <c r="A831" i="5"/>
  <c r="AC823" i="5"/>
  <c r="AA823" i="5"/>
  <c r="Y823" i="5"/>
  <c r="W823" i="5"/>
  <c r="U823" i="5"/>
  <c r="T823" i="5"/>
  <c r="S823" i="5"/>
  <c r="P823" i="5"/>
  <c r="O823" i="5"/>
  <c r="R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823" i="5"/>
  <c r="A823" i="5"/>
  <c r="AC815" i="5"/>
  <c r="AA815" i="5"/>
  <c r="Y815" i="5"/>
  <c r="W815" i="5"/>
  <c r="U815" i="5"/>
  <c r="T815" i="5"/>
  <c r="S815" i="5"/>
  <c r="P815" i="5"/>
  <c r="R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815" i="5"/>
  <c r="A815" i="5"/>
  <c r="AC807" i="5"/>
  <c r="AA807" i="5"/>
  <c r="Y807" i="5"/>
  <c r="W807" i="5"/>
  <c r="U807" i="5"/>
  <c r="T807" i="5"/>
  <c r="S807" i="5"/>
  <c r="P807" i="5"/>
  <c r="O807" i="5"/>
  <c r="R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807" i="5"/>
  <c r="A807" i="5"/>
  <c r="AC799" i="5"/>
  <c r="AA799" i="5"/>
  <c r="Y799" i="5"/>
  <c r="W799" i="5"/>
  <c r="U799" i="5"/>
  <c r="T799" i="5"/>
  <c r="S799" i="5"/>
  <c r="O799" i="5"/>
  <c r="P799" i="5"/>
  <c r="R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799" i="5"/>
  <c r="A799" i="5"/>
  <c r="AC791" i="5"/>
  <c r="AA791" i="5"/>
  <c r="Y791" i="5"/>
  <c r="W791" i="5"/>
  <c r="U791" i="5"/>
  <c r="T791" i="5"/>
  <c r="S791" i="5"/>
  <c r="P791" i="5"/>
  <c r="R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791" i="5"/>
  <c r="A791" i="5"/>
  <c r="AC783" i="5"/>
  <c r="AA783" i="5"/>
  <c r="Y783" i="5"/>
  <c r="W783" i="5"/>
  <c r="U783" i="5"/>
  <c r="T783" i="5"/>
  <c r="S783" i="5"/>
  <c r="R783" i="5"/>
  <c r="O783" i="5"/>
  <c r="P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783" i="5"/>
  <c r="A783" i="5"/>
  <c r="AC775" i="5"/>
  <c r="AA775" i="5"/>
  <c r="Y775" i="5"/>
  <c r="W775" i="5"/>
  <c r="U775" i="5"/>
  <c r="T775" i="5"/>
  <c r="S775" i="5"/>
  <c r="O775" i="5"/>
  <c r="P775" i="5"/>
  <c r="R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775" i="5"/>
  <c r="A775" i="5"/>
  <c r="AC767" i="5"/>
  <c r="AA767" i="5"/>
  <c r="Y767" i="5"/>
  <c r="W767" i="5"/>
  <c r="U767" i="5"/>
  <c r="T767" i="5"/>
  <c r="S767" i="5"/>
  <c r="O767" i="5"/>
  <c r="P767" i="5"/>
  <c r="R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767" i="5"/>
  <c r="A767" i="5"/>
  <c r="AC759" i="5"/>
  <c r="AA759" i="5"/>
  <c r="Y759" i="5"/>
  <c r="W759" i="5"/>
  <c r="U759" i="5"/>
  <c r="T759" i="5"/>
  <c r="S759" i="5"/>
  <c r="P759" i="5"/>
  <c r="R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759" i="5"/>
  <c r="A759" i="5"/>
  <c r="AC751" i="5"/>
  <c r="AA751" i="5"/>
  <c r="Y751" i="5"/>
  <c r="W751" i="5"/>
  <c r="U751" i="5"/>
  <c r="T751" i="5"/>
  <c r="S751" i="5"/>
  <c r="P751" i="5"/>
  <c r="R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751" i="5"/>
  <c r="A751" i="5"/>
  <c r="AC743" i="5"/>
  <c r="AA743" i="5"/>
  <c r="Y743" i="5"/>
  <c r="W743" i="5"/>
  <c r="U743" i="5"/>
  <c r="T743" i="5"/>
  <c r="S743" i="5"/>
  <c r="P743" i="5"/>
  <c r="O743" i="5"/>
  <c r="R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743" i="5"/>
  <c r="A743" i="5"/>
  <c r="AC735" i="5"/>
  <c r="AA735" i="5"/>
  <c r="Y735" i="5"/>
  <c r="W735" i="5"/>
  <c r="U735" i="5"/>
  <c r="T735" i="5"/>
  <c r="S735" i="5"/>
  <c r="O735" i="5"/>
  <c r="P735" i="5"/>
  <c r="R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735" i="5"/>
  <c r="A735" i="5"/>
  <c r="AC727" i="5"/>
  <c r="AA727" i="5"/>
  <c r="Y727" i="5"/>
  <c r="W727" i="5"/>
  <c r="U727" i="5"/>
  <c r="T727" i="5"/>
  <c r="S727" i="5"/>
  <c r="P727" i="5"/>
  <c r="R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727" i="5"/>
  <c r="A727" i="5"/>
  <c r="AC719" i="5"/>
  <c r="AA719" i="5"/>
  <c r="Y719" i="5"/>
  <c r="W719" i="5"/>
  <c r="U719" i="5"/>
  <c r="T719" i="5"/>
  <c r="S719" i="5"/>
  <c r="R719" i="5"/>
  <c r="O719" i="5"/>
  <c r="P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719" i="5"/>
  <c r="A719" i="5"/>
  <c r="AC711" i="5"/>
  <c r="AA711" i="5"/>
  <c r="Y711" i="5"/>
  <c r="W711" i="5"/>
  <c r="U711" i="5"/>
  <c r="T711" i="5"/>
  <c r="S711" i="5"/>
  <c r="O711" i="5"/>
  <c r="P711" i="5"/>
  <c r="R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711" i="5"/>
  <c r="A711" i="5"/>
  <c r="AC703" i="5"/>
  <c r="AA703" i="5"/>
  <c r="Y703" i="5"/>
  <c r="W703" i="5"/>
  <c r="U703" i="5"/>
  <c r="T703" i="5"/>
  <c r="S703" i="5"/>
  <c r="O703" i="5"/>
  <c r="P703" i="5"/>
  <c r="R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703" i="5"/>
  <c r="A703" i="5"/>
  <c r="AC695" i="5"/>
  <c r="AA695" i="5"/>
  <c r="Y695" i="5"/>
  <c r="W695" i="5"/>
  <c r="U695" i="5"/>
  <c r="T695" i="5"/>
  <c r="S695" i="5"/>
  <c r="P695" i="5"/>
  <c r="R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695" i="5"/>
  <c r="A695" i="5"/>
  <c r="AC687" i="5"/>
  <c r="AA687" i="5"/>
  <c r="Y687" i="5"/>
  <c r="W687" i="5"/>
  <c r="U687" i="5"/>
  <c r="T687" i="5"/>
  <c r="S687" i="5"/>
  <c r="P687" i="5"/>
  <c r="R687" i="5"/>
  <c r="O687" i="5"/>
  <c r="N687" i="5"/>
  <c r="M687" i="5"/>
  <c r="L687" i="5"/>
  <c r="K687" i="5"/>
  <c r="J687" i="5"/>
  <c r="I687" i="5"/>
  <c r="H687" i="5"/>
  <c r="G687" i="5"/>
  <c r="F687" i="5"/>
  <c r="E687" i="5"/>
  <c r="D687" i="5"/>
  <c r="C687" i="5"/>
  <c r="B687" i="5"/>
  <c r="A687" i="5"/>
  <c r="AC679" i="5"/>
  <c r="AA679" i="5"/>
  <c r="Y679" i="5"/>
  <c r="W679" i="5"/>
  <c r="U679" i="5"/>
  <c r="T679" i="5"/>
  <c r="S679" i="5"/>
  <c r="P679" i="5"/>
  <c r="O679" i="5"/>
  <c r="R679" i="5"/>
  <c r="N679" i="5"/>
  <c r="M679" i="5"/>
  <c r="L679" i="5"/>
  <c r="K679" i="5"/>
  <c r="J679" i="5"/>
  <c r="I679" i="5"/>
  <c r="H679" i="5"/>
  <c r="G679" i="5"/>
  <c r="F679" i="5"/>
  <c r="E679" i="5"/>
  <c r="D679" i="5"/>
  <c r="C679" i="5"/>
  <c r="B679" i="5"/>
  <c r="A679" i="5"/>
  <c r="AC671" i="5"/>
  <c r="AA671" i="5"/>
  <c r="Y671" i="5"/>
  <c r="W671" i="5"/>
  <c r="U671" i="5"/>
  <c r="T671" i="5"/>
  <c r="S671" i="5"/>
  <c r="O671" i="5"/>
  <c r="P671" i="5"/>
  <c r="R671" i="5"/>
  <c r="N671" i="5"/>
  <c r="M671" i="5"/>
  <c r="L671" i="5"/>
  <c r="K671" i="5"/>
  <c r="J671" i="5"/>
  <c r="I671" i="5"/>
  <c r="H671" i="5"/>
  <c r="G671" i="5"/>
  <c r="F671" i="5"/>
  <c r="E671" i="5"/>
  <c r="D671" i="5"/>
  <c r="C671" i="5"/>
  <c r="B671" i="5"/>
  <c r="A671" i="5"/>
  <c r="AC663" i="5"/>
  <c r="AA663" i="5"/>
  <c r="Y663" i="5"/>
  <c r="W663" i="5"/>
  <c r="U663" i="5"/>
  <c r="T663" i="5"/>
  <c r="S663" i="5"/>
  <c r="P663" i="5"/>
  <c r="R663" i="5"/>
  <c r="O663" i="5"/>
  <c r="N663" i="5"/>
  <c r="M663" i="5"/>
  <c r="L663" i="5"/>
  <c r="K663" i="5"/>
  <c r="J663" i="5"/>
  <c r="I663" i="5"/>
  <c r="H663" i="5"/>
  <c r="G663" i="5"/>
  <c r="F663" i="5"/>
  <c r="E663" i="5"/>
  <c r="D663" i="5"/>
  <c r="C663" i="5"/>
  <c r="B663" i="5"/>
  <c r="A663" i="5"/>
  <c r="AC655" i="5"/>
  <c r="AA655" i="5"/>
  <c r="Y655" i="5"/>
  <c r="W655" i="5"/>
  <c r="U655" i="5"/>
  <c r="T655" i="5"/>
  <c r="S655" i="5"/>
  <c r="R655" i="5"/>
  <c r="O655" i="5"/>
  <c r="P655" i="5"/>
  <c r="N655" i="5"/>
  <c r="M655" i="5"/>
  <c r="L655" i="5"/>
  <c r="K655" i="5"/>
  <c r="J655" i="5"/>
  <c r="I655" i="5"/>
  <c r="H655" i="5"/>
  <c r="G655" i="5"/>
  <c r="F655" i="5"/>
  <c r="E655" i="5"/>
  <c r="D655" i="5"/>
  <c r="C655" i="5"/>
  <c r="B655" i="5"/>
  <c r="A655" i="5"/>
  <c r="AC647" i="5"/>
  <c r="AA647" i="5"/>
  <c r="Y647" i="5"/>
  <c r="W647" i="5"/>
  <c r="U647" i="5"/>
  <c r="T647" i="5"/>
  <c r="S647" i="5"/>
  <c r="O647" i="5"/>
  <c r="P647" i="5"/>
  <c r="R647" i="5"/>
  <c r="N647" i="5"/>
  <c r="M647" i="5"/>
  <c r="L647" i="5"/>
  <c r="K647" i="5"/>
  <c r="J647" i="5"/>
  <c r="I647" i="5"/>
  <c r="H647" i="5"/>
  <c r="G647" i="5"/>
  <c r="F647" i="5"/>
  <c r="E647" i="5"/>
  <c r="D647" i="5"/>
  <c r="C647" i="5"/>
  <c r="B647" i="5"/>
  <c r="A647" i="5"/>
  <c r="AC639" i="5"/>
  <c r="AA639" i="5"/>
  <c r="Y639" i="5"/>
  <c r="W639" i="5"/>
  <c r="U639" i="5"/>
  <c r="T639" i="5"/>
  <c r="S639" i="5"/>
  <c r="O639" i="5"/>
  <c r="P639" i="5"/>
  <c r="R639" i="5"/>
  <c r="N639" i="5"/>
  <c r="M639" i="5"/>
  <c r="L639" i="5"/>
  <c r="K639" i="5"/>
  <c r="J639" i="5"/>
  <c r="I639" i="5"/>
  <c r="H639" i="5"/>
  <c r="G639" i="5"/>
  <c r="F639" i="5"/>
  <c r="E639" i="5"/>
  <c r="D639" i="5"/>
  <c r="C639" i="5"/>
  <c r="B639" i="5"/>
  <c r="A639" i="5"/>
  <c r="AC631" i="5"/>
  <c r="AA631" i="5"/>
  <c r="Y631" i="5"/>
  <c r="W631" i="5"/>
  <c r="U631" i="5"/>
  <c r="T631" i="5"/>
  <c r="S631" i="5"/>
  <c r="P631" i="5"/>
  <c r="R631" i="5"/>
  <c r="O631" i="5"/>
  <c r="N631" i="5"/>
  <c r="M631" i="5"/>
  <c r="L631" i="5"/>
  <c r="K631" i="5"/>
  <c r="J631" i="5"/>
  <c r="I631" i="5"/>
  <c r="H631" i="5"/>
  <c r="G631" i="5"/>
  <c r="F631" i="5"/>
  <c r="E631" i="5"/>
  <c r="D631" i="5"/>
  <c r="C631" i="5"/>
  <c r="B631" i="5"/>
  <c r="A631" i="5"/>
  <c r="AC623" i="5"/>
  <c r="AA623" i="5"/>
  <c r="Y623" i="5"/>
  <c r="W623" i="5"/>
  <c r="U623" i="5"/>
  <c r="T623" i="5"/>
  <c r="S623" i="5"/>
  <c r="P623" i="5"/>
  <c r="R623" i="5"/>
  <c r="O623" i="5"/>
  <c r="N623" i="5"/>
  <c r="M623" i="5"/>
  <c r="L623" i="5"/>
  <c r="K623" i="5"/>
  <c r="J623" i="5"/>
  <c r="I623" i="5"/>
  <c r="H623" i="5"/>
  <c r="G623" i="5"/>
  <c r="F623" i="5"/>
  <c r="E623" i="5"/>
  <c r="D623" i="5"/>
  <c r="C623" i="5"/>
  <c r="B623" i="5"/>
  <c r="A623" i="5"/>
  <c r="AC615" i="5"/>
  <c r="AA615" i="5"/>
  <c r="Y615" i="5"/>
  <c r="W615" i="5"/>
  <c r="U615" i="5"/>
  <c r="T615" i="5"/>
  <c r="S615" i="5"/>
  <c r="P615" i="5"/>
  <c r="O615" i="5"/>
  <c r="R615" i="5"/>
  <c r="N615" i="5"/>
  <c r="M615" i="5"/>
  <c r="L615" i="5"/>
  <c r="K615" i="5"/>
  <c r="J615" i="5"/>
  <c r="I615" i="5"/>
  <c r="H615" i="5"/>
  <c r="G615" i="5"/>
  <c r="F615" i="5"/>
  <c r="E615" i="5"/>
  <c r="D615" i="5"/>
  <c r="C615" i="5"/>
  <c r="B615" i="5"/>
  <c r="A615" i="5"/>
  <c r="AC607" i="5"/>
  <c r="AA607" i="5"/>
  <c r="Y607" i="5"/>
  <c r="W607" i="5"/>
  <c r="U607" i="5"/>
  <c r="T607" i="5"/>
  <c r="S607" i="5"/>
  <c r="O607" i="5"/>
  <c r="P607" i="5"/>
  <c r="R607" i="5"/>
  <c r="N607" i="5"/>
  <c r="M607" i="5"/>
  <c r="L607" i="5"/>
  <c r="K607" i="5"/>
  <c r="J607" i="5"/>
  <c r="I607" i="5"/>
  <c r="H607" i="5"/>
  <c r="G607" i="5"/>
  <c r="F607" i="5"/>
  <c r="E607" i="5"/>
  <c r="D607" i="5"/>
  <c r="C607" i="5"/>
  <c r="B607" i="5"/>
  <c r="A607" i="5"/>
  <c r="AC599" i="5"/>
  <c r="AA599" i="5"/>
  <c r="Y599" i="5"/>
  <c r="W599" i="5"/>
  <c r="U599" i="5"/>
  <c r="T599" i="5"/>
  <c r="S599" i="5"/>
  <c r="P599" i="5"/>
  <c r="R599" i="5"/>
  <c r="O599" i="5"/>
  <c r="N599" i="5"/>
  <c r="M599" i="5"/>
  <c r="L599" i="5"/>
  <c r="K599" i="5"/>
  <c r="J599" i="5"/>
  <c r="I599" i="5"/>
  <c r="H599" i="5"/>
  <c r="G599" i="5"/>
  <c r="F599" i="5"/>
  <c r="E599" i="5"/>
  <c r="D599" i="5"/>
  <c r="C599" i="5"/>
  <c r="B599" i="5"/>
  <c r="A599" i="5"/>
  <c r="AC591" i="5"/>
  <c r="AA591" i="5"/>
  <c r="Y591" i="5"/>
  <c r="W591" i="5"/>
  <c r="U591" i="5"/>
  <c r="T591" i="5"/>
  <c r="S591" i="5"/>
  <c r="R591" i="5"/>
  <c r="O591" i="5"/>
  <c r="P591" i="5"/>
  <c r="N591" i="5"/>
  <c r="M591" i="5"/>
  <c r="L591" i="5"/>
  <c r="K591" i="5"/>
  <c r="J591" i="5"/>
  <c r="I591" i="5"/>
  <c r="H591" i="5"/>
  <c r="G591" i="5"/>
  <c r="F591" i="5"/>
  <c r="E591" i="5"/>
  <c r="D591" i="5"/>
  <c r="C591" i="5"/>
  <c r="B591" i="5"/>
  <c r="A591" i="5"/>
  <c r="AC583" i="5"/>
  <c r="AA583" i="5"/>
  <c r="Y583" i="5"/>
  <c r="W583" i="5"/>
  <c r="U583" i="5"/>
  <c r="T583" i="5"/>
  <c r="S583" i="5"/>
  <c r="O583" i="5"/>
  <c r="P583" i="5"/>
  <c r="R583" i="5"/>
  <c r="N583" i="5"/>
  <c r="M583" i="5"/>
  <c r="L583" i="5"/>
  <c r="K583" i="5"/>
  <c r="J583" i="5"/>
  <c r="I583" i="5"/>
  <c r="H583" i="5"/>
  <c r="G583" i="5"/>
  <c r="F583" i="5"/>
  <c r="E583" i="5"/>
  <c r="D583" i="5"/>
  <c r="C583" i="5"/>
  <c r="B583" i="5"/>
  <c r="A583" i="5"/>
  <c r="AC575" i="5"/>
  <c r="AA575" i="5"/>
  <c r="Y575" i="5"/>
  <c r="W575" i="5"/>
  <c r="U575" i="5"/>
  <c r="T575" i="5"/>
  <c r="S575" i="5"/>
  <c r="O575" i="5"/>
  <c r="P575" i="5"/>
  <c r="R575" i="5"/>
  <c r="N575" i="5"/>
  <c r="M575" i="5"/>
  <c r="L575" i="5"/>
  <c r="K575" i="5"/>
  <c r="J575" i="5"/>
  <c r="I575" i="5"/>
  <c r="H575" i="5"/>
  <c r="G575" i="5"/>
  <c r="F575" i="5"/>
  <c r="E575" i="5"/>
  <c r="D575" i="5"/>
  <c r="C575" i="5"/>
  <c r="B575" i="5"/>
  <c r="A575" i="5"/>
  <c r="AC567" i="5"/>
  <c r="AA567" i="5"/>
  <c r="Y567" i="5"/>
  <c r="W567" i="5"/>
  <c r="U567" i="5"/>
  <c r="T567" i="5"/>
  <c r="S567" i="5"/>
  <c r="P567" i="5"/>
  <c r="R567" i="5"/>
  <c r="O567" i="5"/>
  <c r="N567" i="5"/>
  <c r="M567" i="5"/>
  <c r="L567" i="5"/>
  <c r="K567" i="5"/>
  <c r="J567" i="5"/>
  <c r="I567" i="5"/>
  <c r="H567" i="5"/>
  <c r="G567" i="5"/>
  <c r="F567" i="5"/>
  <c r="E567" i="5"/>
  <c r="D567" i="5"/>
  <c r="C567" i="5"/>
  <c r="B567" i="5"/>
  <c r="A567" i="5"/>
  <c r="AC559" i="5"/>
  <c r="AA559" i="5"/>
  <c r="Y559" i="5"/>
  <c r="W559" i="5"/>
  <c r="U559" i="5"/>
  <c r="T559" i="5"/>
  <c r="S559" i="5"/>
  <c r="P559" i="5"/>
  <c r="R559" i="5"/>
  <c r="O559" i="5"/>
  <c r="N559" i="5"/>
  <c r="M559" i="5"/>
  <c r="L559" i="5"/>
  <c r="K559" i="5"/>
  <c r="J559" i="5"/>
  <c r="I559" i="5"/>
  <c r="H559" i="5"/>
  <c r="G559" i="5"/>
  <c r="F559" i="5"/>
  <c r="E559" i="5"/>
  <c r="D559" i="5"/>
  <c r="C559" i="5"/>
  <c r="B559" i="5"/>
  <c r="A559" i="5"/>
  <c r="AC551" i="5"/>
  <c r="AA551" i="5"/>
  <c r="Y551" i="5"/>
  <c r="W551" i="5"/>
  <c r="U551" i="5"/>
  <c r="T551" i="5"/>
  <c r="S551" i="5"/>
  <c r="P551" i="5"/>
  <c r="O551" i="5"/>
  <c r="R551" i="5"/>
  <c r="N551" i="5"/>
  <c r="M551" i="5"/>
  <c r="L551" i="5"/>
  <c r="K551" i="5"/>
  <c r="J551" i="5"/>
  <c r="I551" i="5"/>
  <c r="H551" i="5"/>
  <c r="G551" i="5"/>
  <c r="F551" i="5"/>
  <c r="E551" i="5"/>
  <c r="D551" i="5"/>
  <c r="C551" i="5"/>
  <c r="B551" i="5"/>
  <c r="A551" i="5"/>
  <c r="AC543" i="5"/>
  <c r="AA543" i="5"/>
  <c r="Y543" i="5"/>
  <c r="W543" i="5"/>
  <c r="U543" i="5"/>
  <c r="T543" i="5"/>
  <c r="S543" i="5"/>
  <c r="O543" i="5"/>
  <c r="P543" i="5"/>
  <c r="R543" i="5"/>
  <c r="N543" i="5"/>
  <c r="M543" i="5"/>
  <c r="L543" i="5"/>
  <c r="K543" i="5"/>
  <c r="J543" i="5"/>
  <c r="I543" i="5"/>
  <c r="H543" i="5"/>
  <c r="G543" i="5"/>
  <c r="F543" i="5"/>
  <c r="E543" i="5"/>
  <c r="D543" i="5"/>
  <c r="C543" i="5"/>
  <c r="B543" i="5"/>
  <c r="A543" i="5"/>
  <c r="AC535" i="5"/>
  <c r="AA535" i="5"/>
  <c r="Y535" i="5"/>
  <c r="W535" i="5"/>
  <c r="U535" i="5"/>
  <c r="T535" i="5"/>
  <c r="S535" i="5"/>
  <c r="P535" i="5"/>
  <c r="R535" i="5"/>
  <c r="O535" i="5"/>
  <c r="N535" i="5"/>
  <c r="M535" i="5"/>
  <c r="L535" i="5"/>
  <c r="K535" i="5"/>
  <c r="J535" i="5"/>
  <c r="I535" i="5"/>
  <c r="H535" i="5"/>
  <c r="G535" i="5"/>
  <c r="F535" i="5"/>
  <c r="E535" i="5"/>
  <c r="D535" i="5"/>
  <c r="C535" i="5"/>
  <c r="B535" i="5"/>
  <c r="A535" i="5"/>
  <c r="AC527" i="5"/>
  <c r="AA527" i="5"/>
  <c r="Y527" i="5"/>
  <c r="W527" i="5"/>
  <c r="U527" i="5"/>
  <c r="T527" i="5"/>
  <c r="S527" i="5"/>
  <c r="R527" i="5"/>
  <c r="O527" i="5"/>
  <c r="P527" i="5"/>
  <c r="N527" i="5"/>
  <c r="M527" i="5"/>
  <c r="L527" i="5"/>
  <c r="K527" i="5"/>
  <c r="J527" i="5"/>
  <c r="I527" i="5"/>
  <c r="H527" i="5"/>
  <c r="G527" i="5"/>
  <c r="F527" i="5"/>
  <c r="E527" i="5"/>
  <c r="D527" i="5"/>
  <c r="C527" i="5"/>
  <c r="B527" i="5"/>
  <c r="A527" i="5"/>
  <c r="AC519" i="5"/>
  <c r="AA519" i="5"/>
  <c r="Y519" i="5"/>
  <c r="W519" i="5"/>
  <c r="U519" i="5"/>
  <c r="T519" i="5"/>
  <c r="S519" i="5"/>
  <c r="O519" i="5"/>
  <c r="P519" i="5"/>
  <c r="R519" i="5"/>
  <c r="N519" i="5"/>
  <c r="M519" i="5"/>
  <c r="L519" i="5"/>
  <c r="K519" i="5"/>
  <c r="J519" i="5"/>
  <c r="I519" i="5"/>
  <c r="H519" i="5"/>
  <c r="G519" i="5"/>
  <c r="F519" i="5"/>
  <c r="E519" i="5"/>
  <c r="D519" i="5"/>
  <c r="C519" i="5"/>
  <c r="B519" i="5"/>
  <c r="A519" i="5"/>
  <c r="AC511" i="5"/>
  <c r="AA511" i="5"/>
  <c r="Y511" i="5"/>
  <c r="W511" i="5"/>
  <c r="U511" i="5"/>
  <c r="T511" i="5"/>
  <c r="S511" i="5"/>
  <c r="O511" i="5"/>
  <c r="P511" i="5"/>
  <c r="R511" i="5"/>
  <c r="N511" i="5"/>
  <c r="M511" i="5"/>
  <c r="L511" i="5"/>
  <c r="K511" i="5"/>
  <c r="J511" i="5"/>
  <c r="I511" i="5"/>
  <c r="H511" i="5"/>
  <c r="G511" i="5"/>
  <c r="F511" i="5"/>
  <c r="E511" i="5"/>
  <c r="D511" i="5"/>
  <c r="C511" i="5"/>
  <c r="B511" i="5"/>
  <c r="A511" i="5"/>
  <c r="AC503" i="5"/>
  <c r="AA503" i="5"/>
  <c r="Y503" i="5"/>
  <c r="W503" i="5"/>
  <c r="U503" i="5"/>
  <c r="T503" i="5"/>
  <c r="S503" i="5"/>
  <c r="P503" i="5"/>
  <c r="R503" i="5"/>
  <c r="O503" i="5"/>
  <c r="N503" i="5"/>
  <c r="M503" i="5"/>
  <c r="L503" i="5"/>
  <c r="K503" i="5"/>
  <c r="J503" i="5"/>
  <c r="I503" i="5"/>
  <c r="H503" i="5"/>
  <c r="G503" i="5"/>
  <c r="F503" i="5"/>
  <c r="E503" i="5"/>
  <c r="D503" i="5"/>
  <c r="C503" i="5"/>
  <c r="B503" i="5"/>
  <c r="A503" i="5"/>
  <c r="AC495" i="5"/>
  <c r="AA495" i="5"/>
  <c r="Y495" i="5"/>
  <c r="W495" i="5"/>
  <c r="U495" i="5"/>
  <c r="T495" i="5"/>
  <c r="S495" i="5"/>
  <c r="P495" i="5"/>
  <c r="R495" i="5"/>
  <c r="O495" i="5"/>
  <c r="N495" i="5"/>
  <c r="M495" i="5"/>
  <c r="L495" i="5"/>
  <c r="K495" i="5"/>
  <c r="J495" i="5"/>
  <c r="I495" i="5"/>
  <c r="H495" i="5"/>
  <c r="G495" i="5"/>
  <c r="F495" i="5"/>
  <c r="E495" i="5"/>
  <c r="D495" i="5"/>
  <c r="C495" i="5"/>
  <c r="B495" i="5"/>
  <c r="A495" i="5"/>
  <c r="AC487" i="5"/>
  <c r="AA487" i="5"/>
  <c r="Y487" i="5"/>
  <c r="W487" i="5"/>
  <c r="U487" i="5"/>
  <c r="T487" i="5"/>
  <c r="S487" i="5"/>
  <c r="P487" i="5"/>
  <c r="O487" i="5"/>
  <c r="R487" i="5"/>
  <c r="N487" i="5"/>
  <c r="M487" i="5"/>
  <c r="L487" i="5"/>
  <c r="K487" i="5"/>
  <c r="J487" i="5"/>
  <c r="I487" i="5"/>
  <c r="H487" i="5"/>
  <c r="G487" i="5"/>
  <c r="F487" i="5"/>
  <c r="E487" i="5"/>
  <c r="D487" i="5"/>
  <c r="C487" i="5"/>
  <c r="B487" i="5"/>
  <c r="A487" i="5"/>
  <c r="AC479" i="5"/>
  <c r="AA479" i="5"/>
  <c r="Y479" i="5"/>
  <c r="W479" i="5"/>
  <c r="U479" i="5"/>
  <c r="T479" i="5"/>
  <c r="S479" i="5"/>
  <c r="O479" i="5"/>
  <c r="P479" i="5"/>
  <c r="R479" i="5"/>
  <c r="N479" i="5"/>
  <c r="M479" i="5"/>
  <c r="L479" i="5"/>
  <c r="K479" i="5"/>
  <c r="J479" i="5"/>
  <c r="I479" i="5"/>
  <c r="H479" i="5"/>
  <c r="G479" i="5"/>
  <c r="F479" i="5"/>
  <c r="E479" i="5"/>
  <c r="D479" i="5"/>
  <c r="C479" i="5"/>
  <c r="B479" i="5"/>
  <c r="A479" i="5"/>
  <c r="AC471" i="5"/>
  <c r="AA471" i="5"/>
  <c r="Y471" i="5"/>
  <c r="W471" i="5"/>
  <c r="U471" i="5"/>
  <c r="T471" i="5"/>
  <c r="S471" i="5"/>
  <c r="P471" i="5"/>
  <c r="R471" i="5"/>
  <c r="O471" i="5"/>
  <c r="N471" i="5"/>
  <c r="M471" i="5"/>
  <c r="L471" i="5"/>
  <c r="K471" i="5"/>
  <c r="J471" i="5"/>
  <c r="I471" i="5"/>
  <c r="H471" i="5"/>
  <c r="G471" i="5"/>
  <c r="F471" i="5"/>
  <c r="E471" i="5"/>
  <c r="D471" i="5"/>
  <c r="C471" i="5"/>
  <c r="B471" i="5"/>
  <c r="A471" i="5"/>
  <c r="AC463" i="5"/>
  <c r="AA463" i="5"/>
  <c r="Y463" i="5"/>
  <c r="W463" i="5"/>
  <c r="U463" i="5"/>
  <c r="T463" i="5"/>
  <c r="S463" i="5"/>
  <c r="R463" i="5"/>
  <c r="O463" i="5"/>
  <c r="P463" i="5"/>
  <c r="N463" i="5"/>
  <c r="M463" i="5"/>
  <c r="L463" i="5"/>
  <c r="K463" i="5"/>
  <c r="J463" i="5"/>
  <c r="I463" i="5"/>
  <c r="H463" i="5"/>
  <c r="G463" i="5"/>
  <c r="F463" i="5"/>
  <c r="E463" i="5"/>
  <c r="D463" i="5"/>
  <c r="C463" i="5"/>
  <c r="B463" i="5"/>
  <c r="A463" i="5"/>
  <c r="AC455" i="5"/>
  <c r="AA455" i="5"/>
  <c r="Y455" i="5"/>
  <c r="W455" i="5"/>
  <c r="U455" i="5"/>
  <c r="T455" i="5"/>
  <c r="S455" i="5"/>
  <c r="O455" i="5"/>
  <c r="P455" i="5"/>
  <c r="R455" i="5"/>
  <c r="N455" i="5"/>
  <c r="M455" i="5"/>
  <c r="L455" i="5"/>
  <c r="K455" i="5"/>
  <c r="J455" i="5"/>
  <c r="I455" i="5"/>
  <c r="H455" i="5"/>
  <c r="G455" i="5"/>
  <c r="F455" i="5"/>
  <c r="E455" i="5"/>
  <c r="D455" i="5"/>
  <c r="C455" i="5"/>
  <c r="B455" i="5"/>
  <c r="A455" i="5"/>
  <c r="AC447" i="5"/>
  <c r="AA447" i="5"/>
  <c r="Y447" i="5"/>
  <c r="W447" i="5"/>
  <c r="U447" i="5"/>
  <c r="T447" i="5"/>
  <c r="S447" i="5"/>
  <c r="O447" i="5"/>
  <c r="P447" i="5"/>
  <c r="R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447" i="5"/>
  <c r="A447" i="5"/>
  <c r="AC439" i="5"/>
  <c r="AA439" i="5"/>
  <c r="Y439" i="5"/>
  <c r="W439" i="5"/>
  <c r="U439" i="5"/>
  <c r="T439" i="5"/>
  <c r="S439" i="5"/>
  <c r="P439" i="5"/>
  <c r="R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439" i="5"/>
  <c r="A439" i="5"/>
  <c r="AC431" i="5"/>
  <c r="AA431" i="5"/>
  <c r="Y431" i="5"/>
  <c r="W431" i="5"/>
  <c r="U431" i="5"/>
  <c r="T431" i="5"/>
  <c r="S431" i="5"/>
  <c r="P431" i="5"/>
  <c r="R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431" i="5"/>
  <c r="A431" i="5"/>
  <c r="AC423" i="5"/>
  <c r="AA423" i="5"/>
  <c r="Y423" i="5"/>
  <c r="W423" i="5"/>
  <c r="U423" i="5"/>
  <c r="T423" i="5"/>
  <c r="S423" i="5"/>
  <c r="P423" i="5"/>
  <c r="O423" i="5"/>
  <c r="R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423" i="5"/>
  <c r="A423" i="5"/>
  <c r="AC415" i="5"/>
  <c r="AA415" i="5"/>
  <c r="Y415" i="5"/>
  <c r="W415" i="5"/>
  <c r="U415" i="5"/>
  <c r="T415" i="5"/>
  <c r="S415" i="5"/>
  <c r="O415" i="5"/>
  <c r="P415" i="5"/>
  <c r="R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415" i="5"/>
  <c r="A415" i="5"/>
  <c r="AC407" i="5"/>
  <c r="AA407" i="5"/>
  <c r="Y407" i="5"/>
  <c r="W407" i="5"/>
  <c r="U407" i="5"/>
  <c r="T407" i="5"/>
  <c r="S407" i="5"/>
  <c r="P407" i="5"/>
  <c r="R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407" i="5"/>
  <c r="A407" i="5"/>
  <c r="AC399" i="5"/>
  <c r="AA399" i="5"/>
  <c r="Y399" i="5"/>
  <c r="W399" i="5"/>
  <c r="U399" i="5"/>
  <c r="T399" i="5"/>
  <c r="S399" i="5"/>
  <c r="R399" i="5"/>
  <c r="O399" i="5"/>
  <c r="P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399" i="5"/>
  <c r="A399" i="5"/>
  <c r="AC391" i="5"/>
  <c r="AA391" i="5"/>
  <c r="Y391" i="5"/>
  <c r="W391" i="5"/>
  <c r="U391" i="5"/>
  <c r="T391" i="5"/>
  <c r="S391" i="5"/>
  <c r="O391" i="5"/>
  <c r="P391" i="5"/>
  <c r="R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391" i="5"/>
  <c r="A391" i="5"/>
  <c r="AC383" i="5"/>
  <c r="AA383" i="5"/>
  <c r="Y383" i="5"/>
  <c r="W383" i="5"/>
  <c r="U383" i="5"/>
  <c r="T383" i="5"/>
  <c r="S383" i="5"/>
  <c r="O383" i="5"/>
  <c r="P383" i="5"/>
  <c r="R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383" i="5"/>
  <c r="A383" i="5"/>
  <c r="AC375" i="5"/>
  <c r="AA375" i="5"/>
  <c r="Y375" i="5"/>
  <c r="W375" i="5"/>
  <c r="U375" i="5"/>
  <c r="T375" i="5"/>
  <c r="S375" i="5"/>
  <c r="P375" i="5"/>
  <c r="R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375" i="5"/>
  <c r="A375" i="5"/>
  <c r="AC367" i="5"/>
  <c r="AA367" i="5"/>
  <c r="Y367" i="5"/>
  <c r="W367" i="5"/>
  <c r="U367" i="5"/>
  <c r="T367" i="5"/>
  <c r="S367" i="5"/>
  <c r="P367" i="5"/>
  <c r="R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367" i="5"/>
  <c r="A367" i="5"/>
  <c r="AC359" i="5"/>
  <c r="AA359" i="5"/>
  <c r="Y359" i="5"/>
  <c r="W359" i="5"/>
  <c r="U359" i="5"/>
  <c r="T359" i="5"/>
  <c r="S359" i="5"/>
  <c r="P359" i="5"/>
  <c r="O359" i="5"/>
  <c r="R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359" i="5"/>
  <c r="A359" i="5"/>
  <c r="AC351" i="5"/>
  <c r="AA351" i="5"/>
  <c r="Y351" i="5"/>
  <c r="W351" i="5"/>
  <c r="U351" i="5"/>
  <c r="T351" i="5"/>
  <c r="S351" i="5"/>
  <c r="O351" i="5"/>
  <c r="P351" i="5"/>
  <c r="R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351" i="5"/>
  <c r="A351" i="5"/>
  <c r="AC343" i="5"/>
  <c r="AA343" i="5"/>
  <c r="Y343" i="5"/>
  <c r="W343" i="5"/>
  <c r="U343" i="5"/>
  <c r="T343" i="5"/>
  <c r="S343" i="5"/>
  <c r="P343" i="5"/>
  <c r="R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343" i="5"/>
  <c r="A343" i="5"/>
  <c r="AC335" i="5"/>
  <c r="AA335" i="5"/>
  <c r="Y335" i="5"/>
  <c r="W335" i="5"/>
  <c r="U335" i="5"/>
  <c r="T335" i="5"/>
  <c r="S335" i="5"/>
  <c r="R335" i="5"/>
  <c r="O335" i="5"/>
  <c r="P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335" i="5"/>
  <c r="A335" i="5"/>
  <c r="AC327" i="5"/>
  <c r="AA327" i="5"/>
  <c r="Y327" i="5"/>
  <c r="W327" i="5"/>
  <c r="U327" i="5"/>
  <c r="T327" i="5"/>
  <c r="S327" i="5"/>
  <c r="O327" i="5"/>
  <c r="P327" i="5"/>
  <c r="R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327" i="5"/>
  <c r="A327" i="5"/>
  <c r="AC319" i="5"/>
  <c r="AA319" i="5"/>
  <c r="Y319" i="5"/>
  <c r="W319" i="5"/>
  <c r="U319" i="5"/>
  <c r="T319" i="5"/>
  <c r="S319" i="5"/>
  <c r="O319" i="5"/>
  <c r="P319" i="5"/>
  <c r="R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319" i="5"/>
  <c r="A319" i="5"/>
  <c r="AC311" i="5"/>
  <c r="AA311" i="5"/>
  <c r="Y311" i="5"/>
  <c r="W311" i="5"/>
  <c r="U311" i="5"/>
  <c r="T311" i="5"/>
  <c r="S311" i="5"/>
  <c r="P311" i="5"/>
  <c r="R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311" i="5"/>
  <c r="A311" i="5"/>
  <c r="AC303" i="5"/>
  <c r="AA303" i="5"/>
  <c r="Y303" i="5"/>
  <c r="W303" i="5"/>
  <c r="U303" i="5"/>
  <c r="T303" i="5"/>
  <c r="S303" i="5"/>
  <c r="P303" i="5"/>
  <c r="R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303" i="5"/>
  <c r="A303" i="5"/>
  <c r="AC295" i="5"/>
  <c r="AA295" i="5"/>
  <c r="Y295" i="5"/>
  <c r="W295" i="5"/>
  <c r="U295" i="5"/>
  <c r="T295" i="5"/>
  <c r="S295" i="5"/>
  <c r="P295" i="5"/>
  <c r="O295" i="5"/>
  <c r="R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295" i="5"/>
  <c r="A295" i="5"/>
  <c r="AC287" i="5"/>
  <c r="AA287" i="5"/>
  <c r="Y287" i="5"/>
  <c r="W287" i="5"/>
  <c r="U287" i="5"/>
  <c r="T287" i="5"/>
  <c r="S287" i="5"/>
  <c r="O287" i="5"/>
  <c r="P287" i="5"/>
  <c r="R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287" i="5"/>
  <c r="A287" i="5"/>
  <c r="AC279" i="5"/>
  <c r="AA279" i="5"/>
  <c r="Y279" i="5"/>
  <c r="W279" i="5"/>
  <c r="U279" i="5"/>
  <c r="T279" i="5"/>
  <c r="S279" i="5"/>
  <c r="P279" i="5"/>
  <c r="R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279" i="5"/>
  <c r="A279" i="5"/>
  <c r="AC271" i="5"/>
  <c r="AA271" i="5"/>
  <c r="Y271" i="5"/>
  <c r="W271" i="5"/>
  <c r="U271" i="5"/>
  <c r="T271" i="5"/>
  <c r="S271" i="5"/>
  <c r="R271" i="5"/>
  <c r="O271" i="5"/>
  <c r="P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271" i="5"/>
  <c r="A271" i="5"/>
  <c r="AC263" i="5"/>
  <c r="AA263" i="5"/>
  <c r="Y263" i="5"/>
  <c r="W263" i="5"/>
  <c r="U263" i="5"/>
  <c r="T263" i="5"/>
  <c r="S263" i="5"/>
  <c r="O263" i="5"/>
  <c r="P263" i="5"/>
  <c r="R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263" i="5"/>
  <c r="A263" i="5"/>
  <c r="AC255" i="5"/>
  <c r="AA255" i="5"/>
  <c r="Y255" i="5"/>
  <c r="W255" i="5"/>
  <c r="U255" i="5"/>
  <c r="T255" i="5"/>
  <c r="S255" i="5"/>
  <c r="O255" i="5"/>
  <c r="P255" i="5"/>
  <c r="R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255" i="5"/>
  <c r="A255" i="5"/>
  <c r="AC247" i="5"/>
  <c r="AA247" i="5"/>
  <c r="Y247" i="5"/>
  <c r="W247" i="5"/>
  <c r="U247" i="5"/>
  <c r="T247" i="5"/>
  <c r="S247" i="5"/>
  <c r="P247" i="5"/>
  <c r="R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247" i="5"/>
  <c r="A247" i="5"/>
  <c r="AC239" i="5"/>
  <c r="AA239" i="5"/>
  <c r="Y239" i="5"/>
  <c r="W239" i="5"/>
  <c r="U239" i="5"/>
  <c r="T239" i="5"/>
  <c r="S239" i="5"/>
  <c r="P239" i="5"/>
  <c r="R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239" i="5"/>
  <c r="A239" i="5"/>
  <c r="AC231" i="5"/>
  <c r="AA231" i="5"/>
  <c r="Y231" i="5"/>
  <c r="W231" i="5"/>
  <c r="U231" i="5"/>
  <c r="T231" i="5"/>
  <c r="S231" i="5"/>
  <c r="P231" i="5"/>
  <c r="O231" i="5"/>
  <c r="R231" i="5"/>
  <c r="N231" i="5"/>
  <c r="M231" i="5"/>
  <c r="L231" i="5"/>
  <c r="K231" i="5"/>
  <c r="J231" i="5"/>
  <c r="I231" i="5"/>
  <c r="H231" i="5"/>
  <c r="G231" i="5"/>
  <c r="F231" i="5"/>
  <c r="E231" i="5"/>
  <c r="D231" i="5"/>
  <c r="C231" i="5"/>
  <c r="B231" i="5"/>
  <c r="A231" i="5"/>
  <c r="AC223" i="5"/>
  <c r="AA223" i="5"/>
  <c r="Y223" i="5"/>
  <c r="W223" i="5"/>
  <c r="U223" i="5"/>
  <c r="T223" i="5"/>
  <c r="S223" i="5"/>
  <c r="O223" i="5"/>
  <c r="P223" i="5"/>
  <c r="R223" i="5"/>
  <c r="N223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A223" i="5"/>
  <c r="AC215" i="5"/>
  <c r="AA215" i="5"/>
  <c r="Y215" i="5"/>
  <c r="W215" i="5"/>
  <c r="U215" i="5"/>
  <c r="T215" i="5"/>
  <c r="S215" i="5"/>
  <c r="P215" i="5"/>
  <c r="R215" i="5"/>
  <c r="O215" i="5"/>
  <c r="N215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A215" i="5"/>
  <c r="AC207" i="5"/>
  <c r="AA207" i="5"/>
  <c r="Y207" i="5"/>
  <c r="W207" i="5"/>
  <c r="U207" i="5"/>
  <c r="T207" i="5"/>
  <c r="S207" i="5"/>
  <c r="R207" i="5"/>
  <c r="O207" i="5"/>
  <c r="P207" i="5"/>
  <c r="N207" i="5"/>
  <c r="M207" i="5"/>
  <c r="L207" i="5"/>
  <c r="K207" i="5"/>
  <c r="I207" i="5"/>
  <c r="H207" i="5"/>
  <c r="J207" i="5"/>
  <c r="G207" i="5"/>
  <c r="F207" i="5"/>
  <c r="E207" i="5"/>
  <c r="D207" i="5"/>
  <c r="C207" i="5"/>
  <c r="B207" i="5"/>
  <c r="A207" i="5"/>
  <c r="AC199" i="5"/>
  <c r="AA199" i="5"/>
  <c r="Y199" i="5"/>
  <c r="W199" i="5"/>
  <c r="U199" i="5"/>
  <c r="T199" i="5"/>
  <c r="S199" i="5"/>
  <c r="O199" i="5"/>
  <c r="P199" i="5"/>
  <c r="R199" i="5"/>
  <c r="N199" i="5"/>
  <c r="M199" i="5"/>
  <c r="L199" i="5"/>
  <c r="K199" i="5"/>
  <c r="J199" i="5"/>
  <c r="I199" i="5"/>
  <c r="H199" i="5"/>
  <c r="G199" i="5"/>
  <c r="F199" i="5"/>
  <c r="E199" i="5"/>
  <c r="D199" i="5"/>
  <c r="C199" i="5"/>
  <c r="B199" i="5"/>
  <c r="A199" i="5"/>
  <c r="AC191" i="5"/>
  <c r="AA191" i="5"/>
  <c r="Y191" i="5"/>
  <c r="W191" i="5"/>
  <c r="U191" i="5"/>
  <c r="T191" i="5"/>
  <c r="S191" i="5"/>
  <c r="O191" i="5"/>
  <c r="P191" i="5"/>
  <c r="R191" i="5"/>
  <c r="N191" i="5"/>
  <c r="M191" i="5"/>
  <c r="L191" i="5"/>
  <c r="K191" i="5"/>
  <c r="J191" i="5"/>
  <c r="I191" i="5"/>
  <c r="H191" i="5"/>
  <c r="G191" i="5"/>
  <c r="F191" i="5"/>
  <c r="E191" i="5"/>
  <c r="D191" i="5"/>
  <c r="C191" i="5"/>
  <c r="B191" i="5"/>
  <c r="A191" i="5"/>
  <c r="AC183" i="5"/>
  <c r="AA183" i="5"/>
  <c r="Y183" i="5"/>
  <c r="W183" i="5"/>
  <c r="U183" i="5"/>
  <c r="T183" i="5"/>
  <c r="S183" i="5"/>
  <c r="P183" i="5"/>
  <c r="R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A183" i="5"/>
  <c r="AC175" i="5"/>
  <c r="AA175" i="5"/>
  <c r="Y175" i="5"/>
  <c r="W175" i="5"/>
  <c r="U175" i="5"/>
  <c r="T175" i="5"/>
  <c r="S175" i="5"/>
  <c r="P175" i="5"/>
  <c r="R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C175" i="5"/>
  <c r="B175" i="5"/>
  <c r="A175" i="5"/>
  <c r="AC167" i="5"/>
  <c r="AA167" i="5"/>
  <c r="Y167" i="5"/>
  <c r="W167" i="5"/>
  <c r="U167" i="5"/>
  <c r="T167" i="5"/>
  <c r="S167" i="5"/>
  <c r="P167" i="5"/>
  <c r="O167" i="5"/>
  <c r="R167" i="5"/>
  <c r="N167" i="5"/>
  <c r="M167" i="5"/>
  <c r="L167" i="5"/>
  <c r="K167" i="5"/>
  <c r="J167" i="5"/>
  <c r="I167" i="5"/>
  <c r="H167" i="5"/>
  <c r="G167" i="5"/>
  <c r="F167" i="5"/>
  <c r="E167" i="5"/>
  <c r="D167" i="5"/>
  <c r="C167" i="5"/>
  <c r="B167" i="5"/>
  <c r="A167" i="5"/>
  <c r="AC159" i="5"/>
  <c r="AA159" i="5"/>
  <c r="Y159" i="5"/>
  <c r="W159" i="5"/>
  <c r="U159" i="5"/>
  <c r="T159" i="5"/>
  <c r="S159" i="5"/>
  <c r="O159" i="5"/>
  <c r="P159" i="5"/>
  <c r="R159" i="5"/>
  <c r="N159" i="5"/>
  <c r="M159" i="5"/>
  <c r="L159" i="5"/>
  <c r="K159" i="5"/>
  <c r="J159" i="5"/>
  <c r="I159" i="5"/>
  <c r="H159" i="5"/>
  <c r="G159" i="5"/>
  <c r="F159" i="5"/>
  <c r="E159" i="5"/>
  <c r="D159" i="5"/>
  <c r="C159" i="5"/>
  <c r="B159" i="5"/>
  <c r="A159" i="5"/>
  <c r="AC151" i="5"/>
  <c r="AA151" i="5"/>
  <c r="Y151" i="5"/>
  <c r="W151" i="5"/>
  <c r="U151" i="5"/>
  <c r="T151" i="5"/>
  <c r="S151" i="5"/>
  <c r="P151" i="5"/>
  <c r="R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C151" i="5"/>
  <c r="B151" i="5"/>
  <c r="A151" i="5"/>
  <c r="AC143" i="5"/>
  <c r="AA143" i="5"/>
  <c r="Y143" i="5"/>
  <c r="W143" i="5"/>
  <c r="U143" i="5"/>
  <c r="T143" i="5"/>
  <c r="S143" i="5"/>
  <c r="R143" i="5"/>
  <c r="O143" i="5"/>
  <c r="P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B143" i="5"/>
  <c r="A143" i="5"/>
  <c r="AC135" i="5"/>
  <c r="AA135" i="5"/>
  <c r="Y135" i="5"/>
  <c r="W135" i="5"/>
  <c r="U135" i="5"/>
  <c r="T135" i="5"/>
  <c r="S135" i="5"/>
  <c r="O135" i="5"/>
  <c r="P135" i="5"/>
  <c r="R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A135" i="5"/>
  <c r="AC127" i="5"/>
  <c r="AA127" i="5"/>
  <c r="Y127" i="5"/>
  <c r="W127" i="5"/>
  <c r="U127" i="5"/>
  <c r="T127" i="5"/>
  <c r="S127" i="5"/>
  <c r="O127" i="5"/>
  <c r="P127" i="5"/>
  <c r="R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A127" i="5"/>
  <c r="AC119" i="5"/>
  <c r="AA119" i="5"/>
  <c r="Y119" i="5"/>
  <c r="W119" i="5"/>
  <c r="U119" i="5"/>
  <c r="T119" i="5"/>
  <c r="S119" i="5"/>
  <c r="P119" i="5"/>
  <c r="R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A119" i="5"/>
  <c r="AC111" i="5"/>
  <c r="AA111" i="5"/>
  <c r="Y111" i="5"/>
  <c r="W111" i="5"/>
  <c r="U111" i="5"/>
  <c r="T111" i="5"/>
  <c r="S111" i="5"/>
  <c r="P111" i="5"/>
  <c r="R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A111" i="5"/>
  <c r="AC103" i="5"/>
  <c r="AA103" i="5"/>
  <c r="Y103" i="5"/>
  <c r="W103" i="5"/>
  <c r="U103" i="5"/>
  <c r="T103" i="5"/>
  <c r="S103" i="5"/>
  <c r="P103" i="5"/>
  <c r="O103" i="5"/>
  <c r="R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A103" i="5"/>
  <c r="AC95" i="5"/>
  <c r="AA95" i="5"/>
  <c r="Y95" i="5"/>
  <c r="W95" i="5"/>
  <c r="U95" i="5"/>
  <c r="T95" i="5"/>
  <c r="S95" i="5"/>
  <c r="O95" i="5"/>
  <c r="P95" i="5"/>
  <c r="R95" i="5"/>
  <c r="N95" i="5"/>
  <c r="M95" i="5"/>
  <c r="L95" i="5"/>
  <c r="K95" i="5"/>
  <c r="J95" i="5"/>
  <c r="I95" i="5"/>
  <c r="H95" i="5"/>
  <c r="G95" i="5"/>
  <c r="F95" i="5"/>
  <c r="E95" i="5"/>
  <c r="D95" i="5"/>
  <c r="C95" i="5"/>
  <c r="B95" i="5"/>
  <c r="A95" i="5"/>
  <c r="AC87" i="5"/>
  <c r="AA87" i="5"/>
  <c r="Y87" i="5"/>
  <c r="W87" i="5"/>
  <c r="U87" i="5"/>
  <c r="T87" i="5"/>
  <c r="S87" i="5"/>
  <c r="R87" i="5"/>
  <c r="P87" i="5"/>
  <c r="N87" i="5"/>
  <c r="O87" i="5"/>
  <c r="M87" i="5"/>
  <c r="L87" i="5"/>
  <c r="K87" i="5"/>
  <c r="J87" i="5"/>
  <c r="I87" i="5"/>
  <c r="H87" i="5"/>
  <c r="G87" i="5"/>
  <c r="F87" i="5"/>
  <c r="E87" i="5"/>
  <c r="D87" i="5"/>
  <c r="C87" i="5"/>
  <c r="B87" i="5"/>
  <c r="A87" i="5"/>
  <c r="AC79" i="5"/>
  <c r="AA79" i="5"/>
  <c r="Y79" i="5"/>
  <c r="W79" i="5"/>
  <c r="U79" i="5"/>
  <c r="T79" i="5"/>
  <c r="S79" i="5"/>
  <c r="R79" i="5"/>
  <c r="O79" i="5"/>
  <c r="N79" i="5"/>
  <c r="P79" i="5"/>
  <c r="M79" i="5"/>
  <c r="L79" i="5"/>
  <c r="K79" i="5"/>
  <c r="J79" i="5"/>
  <c r="I79" i="5"/>
  <c r="H79" i="5"/>
  <c r="G79" i="5"/>
  <c r="F79" i="5"/>
  <c r="E79" i="5"/>
  <c r="D79" i="5"/>
  <c r="C79" i="5"/>
  <c r="B79" i="5"/>
  <c r="A79" i="5"/>
  <c r="AC71" i="5"/>
  <c r="AA71" i="5"/>
  <c r="Y71" i="5"/>
  <c r="W71" i="5"/>
  <c r="U71" i="5"/>
  <c r="T71" i="5"/>
  <c r="S71" i="5"/>
  <c r="R71" i="5"/>
  <c r="O71" i="5"/>
  <c r="N71" i="5"/>
  <c r="P71" i="5"/>
  <c r="M71" i="5"/>
  <c r="L71" i="5"/>
  <c r="K71" i="5"/>
  <c r="J71" i="5"/>
  <c r="I71" i="5"/>
  <c r="H71" i="5"/>
  <c r="G71" i="5"/>
  <c r="F71" i="5"/>
  <c r="E71" i="5"/>
  <c r="D71" i="5"/>
  <c r="C71" i="5"/>
  <c r="B71" i="5"/>
  <c r="A71" i="5"/>
  <c r="AC63" i="5"/>
  <c r="AA63" i="5"/>
  <c r="Y63" i="5"/>
  <c r="W63" i="5"/>
  <c r="U63" i="5"/>
  <c r="T63" i="5"/>
  <c r="S63" i="5"/>
  <c r="R63" i="5"/>
  <c r="O63" i="5"/>
  <c r="N63" i="5"/>
  <c r="P63" i="5"/>
  <c r="M63" i="5"/>
  <c r="L63" i="5"/>
  <c r="K63" i="5"/>
  <c r="J63" i="5"/>
  <c r="I63" i="5"/>
  <c r="H63" i="5"/>
  <c r="G63" i="5"/>
  <c r="F63" i="5"/>
  <c r="E63" i="5"/>
  <c r="D63" i="5"/>
  <c r="C63" i="5"/>
  <c r="B63" i="5"/>
  <c r="A63" i="5"/>
  <c r="AC55" i="5"/>
  <c r="AA55" i="5"/>
  <c r="W55" i="5"/>
  <c r="Y55" i="5"/>
  <c r="U55" i="5"/>
  <c r="T55" i="5"/>
  <c r="S55" i="5"/>
  <c r="R55" i="5"/>
  <c r="P55" i="5"/>
  <c r="N55" i="5"/>
  <c r="O55" i="5"/>
  <c r="M55" i="5"/>
  <c r="L55" i="5"/>
  <c r="K55" i="5"/>
  <c r="J55" i="5"/>
  <c r="I55" i="5"/>
  <c r="H55" i="5"/>
  <c r="G55" i="5"/>
  <c r="F55" i="5"/>
  <c r="E55" i="5"/>
  <c r="D55" i="5"/>
  <c r="C55" i="5"/>
  <c r="B55" i="5"/>
  <c r="A55" i="5"/>
  <c r="AC47" i="5"/>
  <c r="AA47" i="5"/>
  <c r="Y47" i="5"/>
  <c r="W47" i="5"/>
  <c r="U47" i="5"/>
  <c r="T47" i="5"/>
  <c r="S47" i="5"/>
  <c r="R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A47" i="5"/>
  <c r="AC39" i="5"/>
  <c r="AA39" i="5"/>
  <c r="Y39" i="5"/>
  <c r="W39" i="5"/>
  <c r="U39" i="5"/>
  <c r="T39" i="5"/>
  <c r="S39" i="5"/>
  <c r="R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B39" i="5"/>
  <c r="A39" i="5"/>
  <c r="AC31" i="5"/>
  <c r="AA31" i="5"/>
  <c r="Y31" i="5"/>
  <c r="W31" i="5"/>
  <c r="U31" i="5"/>
  <c r="T31" i="5"/>
  <c r="S31" i="5"/>
  <c r="R31" i="5"/>
  <c r="O31" i="5"/>
  <c r="P31" i="5"/>
  <c r="N31" i="5"/>
  <c r="M31" i="5"/>
  <c r="L31" i="5"/>
  <c r="K31" i="5"/>
  <c r="J31" i="5"/>
  <c r="I31" i="5"/>
  <c r="H31" i="5"/>
  <c r="G31" i="5"/>
  <c r="F31" i="5"/>
  <c r="E31" i="5"/>
  <c r="D31" i="5"/>
  <c r="C31" i="5"/>
  <c r="B31" i="5"/>
  <c r="A31" i="5"/>
  <c r="AC23" i="5"/>
  <c r="AA23" i="5"/>
  <c r="Y23" i="5"/>
  <c r="W23" i="5"/>
  <c r="U23" i="5"/>
  <c r="T23" i="5"/>
  <c r="S23" i="5"/>
  <c r="R23" i="5"/>
  <c r="P23" i="5"/>
  <c r="N23" i="5"/>
  <c r="O23" i="5"/>
  <c r="M23" i="5"/>
  <c r="L23" i="5"/>
  <c r="K23" i="5"/>
  <c r="J23" i="5"/>
  <c r="I23" i="5"/>
  <c r="H23" i="5"/>
  <c r="G23" i="5"/>
  <c r="F23" i="5"/>
  <c r="E23" i="5"/>
  <c r="D23" i="5"/>
  <c r="C23" i="5"/>
  <c r="B23" i="5"/>
  <c r="A23" i="5"/>
  <c r="AC15" i="5"/>
  <c r="AA15" i="5"/>
  <c r="Y15" i="5"/>
  <c r="W15" i="5"/>
  <c r="U15" i="5"/>
  <c r="T15" i="5"/>
  <c r="S15" i="5"/>
  <c r="R15" i="5"/>
  <c r="N15" i="5"/>
  <c r="O15" i="5"/>
  <c r="P15" i="5"/>
  <c r="M15" i="5"/>
  <c r="L15" i="5"/>
  <c r="K15" i="5"/>
  <c r="J15" i="5"/>
  <c r="I15" i="5"/>
  <c r="H15" i="5"/>
  <c r="G15" i="5"/>
  <c r="F15" i="5"/>
  <c r="E15" i="5"/>
  <c r="D15" i="5"/>
  <c r="C15" i="5"/>
  <c r="B15" i="5"/>
  <c r="A15" i="5"/>
  <c r="AC7" i="5"/>
  <c r="AA7" i="5"/>
  <c r="Y7" i="5"/>
  <c r="W7" i="5"/>
  <c r="U7" i="5"/>
  <c r="T7" i="5"/>
  <c r="S7" i="5"/>
  <c r="R7" i="5"/>
  <c r="N7" i="5"/>
  <c r="O7" i="5"/>
  <c r="P7" i="5"/>
  <c r="M7" i="5"/>
  <c r="L7" i="5"/>
  <c r="K7" i="5"/>
  <c r="J7" i="5"/>
  <c r="I7" i="5"/>
  <c r="H7" i="5"/>
  <c r="G7" i="5"/>
  <c r="F7" i="5"/>
  <c r="E7" i="5"/>
  <c r="D7" i="5"/>
  <c r="C7" i="5"/>
  <c r="B7" i="5"/>
  <c r="A7" i="5"/>
  <c r="AC966" i="5"/>
  <c r="AA966" i="5"/>
  <c r="Y966" i="5"/>
  <c r="W966" i="5"/>
  <c r="U966" i="5"/>
  <c r="T966" i="5"/>
  <c r="S966" i="5"/>
  <c r="R966" i="5"/>
  <c r="P966" i="5"/>
  <c r="O966" i="5"/>
  <c r="N966" i="5"/>
  <c r="M966" i="5"/>
  <c r="L966" i="5"/>
  <c r="K966" i="5"/>
  <c r="J966" i="5"/>
  <c r="I966" i="5"/>
  <c r="H966" i="5"/>
  <c r="G966" i="5"/>
  <c r="F966" i="5"/>
  <c r="E966" i="5"/>
  <c r="D966" i="5"/>
  <c r="C966" i="5"/>
  <c r="B966" i="5"/>
  <c r="A966" i="5"/>
  <c r="AC910" i="5"/>
  <c r="AA910" i="5"/>
  <c r="Y910" i="5"/>
  <c r="W910" i="5"/>
  <c r="U910" i="5"/>
  <c r="T910" i="5"/>
  <c r="S910" i="5"/>
  <c r="R910" i="5"/>
  <c r="P910" i="5"/>
  <c r="O910" i="5"/>
  <c r="N910" i="5"/>
  <c r="M910" i="5"/>
  <c r="L910" i="5"/>
  <c r="K910" i="5"/>
  <c r="J910" i="5"/>
  <c r="I910" i="5"/>
  <c r="H910" i="5"/>
  <c r="G910" i="5"/>
  <c r="F910" i="5"/>
  <c r="E910" i="5"/>
  <c r="D910" i="5"/>
  <c r="C910" i="5"/>
  <c r="B910" i="5"/>
  <c r="A910" i="5"/>
  <c r="AC862" i="5"/>
  <c r="AA862" i="5"/>
  <c r="Y862" i="5"/>
  <c r="W862" i="5"/>
  <c r="U862" i="5"/>
  <c r="T862" i="5"/>
  <c r="S862" i="5"/>
  <c r="R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862" i="5"/>
  <c r="A862" i="5"/>
  <c r="AC798" i="5"/>
  <c r="AA798" i="5"/>
  <c r="Y798" i="5"/>
  <c r="W798" i="5"/>
  <c r="U798" i="5"/>
  <c r="T798" i="5"/>
  <c r="S798" i="5"/>
  <c r="R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798" i="5"/>
  <c r="A798" i="5"/>
  <c r="AC742" i="5"/>
  <c r="AA742" i="5"/>
  <c r="Y742" i="5"/>
  <c r="W742" i="5"/>
  <c r="U742" i="5"/>
  <c r="T742" i="5"/>
  <c r="S742" i="5"/>
  <c r="R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742" i="5"/>
  <c r="A742" i="5"/>
  <c r="AC702" i="5"/>
  <c r="AA702" i="5"/>
  <c r="Y702" i="5"/>
  <c r="W702" i="5"/>
  <c r="U702" i="5"/>
  <c r="T702" i="5"/>
  <c r="S702" i="5"/>
  <c r="R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702" i="5"/>
  <c r="A702" i="5"/>
  <c r="AC646" i="5"/>
  <c r="AA646" i="5"/>
  <c r="Y646" i="5"/>
  <c r="W646" i="5"/>
  <c r="U646" i="5"/>
  <c r="T646" i="5"/>
  <c r="S646" i="5"/>
  <c r="R646" i="5"/>
  <c r="P646" i="5"/>
  <c r="O646" i="5"/>
  <c r="N646" i="5"/>
  <c r="M646" i="5"/>
  <c r="L646" i="5"/>
  <c r="K646" i="5"/>
  <c r="J646" i="5"/>
  <c r="I646" i="5"/>
  <c r="H646" i="5"/>
  <c r="G646" i="5"/>
  <c r="F646" i="5"/>
  <c r="E646" i="5"/>
  <c r="D646" i="5"/>
  <c r="C646" i="5"/>
  <c r="B646" i="5"/>
  <c r="A646" i="5"/>
  <c r="AC590" i="5"/>
  <c r="AA590" i="5"/>
  <c r="Y590" i="5"/>
  <c r="W590" i="5"/>
  <c r="U590" i="5"/>
  <c r="T590" i="5"/>
  <c r="S590" i="5"/>
  <c r="R590" i="5"/>
  <c r="P590" i="5"/>
  <c r="O590" i="5"/>
  <c r="N590" i="5"/>
  <c r="M590" i="5"/>
  <c r="L590" i="5"/>
  <c r="K590" i="5"/>
  <c r="J590" i="5"/>
  <c r="I590" i="5"/>
  <c r="H590" i="5"/>
  <c r="G590" i="5"/>
  <c r="F590" i="5"/>
  <c r="E590" i="5"/>
  <c r="D590" i="5"/>
  <c r="C590" i="5"/>
  <c r="B590" i="5"/>
  <c r="A590" i="5"/>
  <c r="AC534" i="5"/>
  <c r="AA534" i="5"/>
  <c r="Y534" i="5"/>
  <c r="W534" i="5"/>
  <c r="U534" i="5"/>
  <c r="T534" i="5"/>
  <c r="S534" i="5"/>
  <c r="R534" i="5"/>
  <c r="P534" i="5"/>
  <c r="O534" i="5"/>
  <c r="N534" i="5"/>
  <c r="M534" i="5"/>
  <c r="L534" i="5"/>
  <c r="K534" i="5"/>
  <c r="J534" i="5"/>
  <c r="I534" i="5"/>
  <c r="H534" i="5"/>
  <c r="G534" i="5"/>
  <c r="F534" i="5"/>
  <c r="E534" i="5"/>
  <c r="D534" i="5"/>
  <c r="C534" i="5"/>
  <c r="B534" i="5"/>
  <c r="A534" i="5"/>
  <c r="AC478" i="5"/>
  <c r="AA478" i="5"/>
  <c r="Y478" i="5"/>
  <c r="W478" i="5"/>
  <c r="U478" i="5"/>
  <c r="T478" i="5"/>
  <c r="S478" i="5"/>
  <c r="R478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D478" i="5"/>
  <c r="C478" i="5"/>
  <c r="B478" i="5"/>
  <c r="A478" i="5"/>
  <c r="AC430" i="5"/>
  <c r="AA430" i="5"/>
  <c r="Y430" i="5"/>
  <c r="W430" i="5"/>
  <c r="U430" i="5"/>
  <c r="T430" i="5"/>
  <c r="S430" i="5"/>
  <c r="R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430" i="5"/>
  <c r="A430" i="5"/>
  <c r="AC374" i="5"/>
  <c r="AA374" i="5"/>
  <c r="Y374" i="5"/>
  <c r="W374" i="5"/>
  <c r="U374" i="5"/>
  <c r="T374" i="5"/>
  <c r="S374" i="5"/>
  <c r="R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374" i="5"/>
  <c r="A374" i="5"/>
  <c r="AC326" i="5"/>
  <c r="AA326" i="5"/>
  <c r="Y326" i="5"/>
  <c r="W326" i="5"/>
  <c r="U326" i="5"/>
  <c r="T326" i="5"/>
  <c r="S326" i="5"/>
  <c r="R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326" i="5"/>
  <c r="A326" i="5"/>
  <c r="AC270" i="5"/>
  <c r="AA270" i="5"/>
  <c r="Y270" i="5"/>
  <c r="W270" i="5"/>
  <c r="U270" i="5"/>
  <c r="T270" i="5"/>
  <c r="S270" i="5"/>
  <c r="R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270" i="5"/>
  <c r="A270" i="5"/>
  <c r="AC222" i="5"/>
  <c r="AA222" i="5"/>
  <c r="Y222" i="5"/>
  <c r="W222" i="5"/>
  <c r="U222" i="5"/>
  <c r="T222" i="5"/>
  <c r="S222" i="5"/>
  <c r="R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A222" i="5"/>
  <c r="AC190" i="5"/>
  <c r="AA190" i="5"/>
  <c r="Y190" i="5"/>
  <c r="W190" i="5"/>
  <c r="U190" i="5"/>
  <c r="T190" i="5"/>
  <c r="S190" i="5"/>
  <c r="R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B190" i="5"/>
  <c r="A190" i="5"/>
  <c r="AC166" i="5"/>
  <c r="AA166" i="5"/>
  <c r="Y166" i="5"/>
  <c r="W166" i="5"/>
  <c r="U166" i="5"/>
  <c r="T166" i="5"/>
  <c r="S166" i="5"/>
  <c r="R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A166" i="5"/>
  <c r="AC126" i="5"/>
  <c r="AA126" i="5"/>
  <c r="Y126" i="5"/>
  <c r="W126" i="5"/>
  <c r="U126" i="5"/>
  <c r="T126" i="5"/>
  <c r="S126" i="5"/>
  <c r="R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A126" i="5"/>
  <c r="AC118" i="5"/>
  <c r="AA118" i="5"/>
  <c r="Y118" i="5"/>
  <c r="W118" i="5"/>
  <c r="U118" i="5"/>
  <c r="T118" i="5"/>
  <c r="S118" i="5"/>
  <c r="R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B118" i="5"/>
  <c r="A118" i="5"/>
  <c r="AC110" i="5"/>
  <c r="AA110" i="5"/>
  <c r="Y110" i="5"/>
  <c r="W110" i="5"/>
  <c r="U110" i="5"/>
  <c r="T110" i="5"/>
  <c r="S110" i="5"/>
  <c r="R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A110" i="5"/>
  <c r="AC102" i="5"/>
  <c r="AA102" i="5"/>
  <c r="Y102" i="5"/>
  <c r="W102" i="5"/>
  <c r="U102" i="5"/>
  <c r="T102" i="5"/>
  <c r="S102" i="5"/>
  <c r="R102" i="5"/>
  <c r="P102" i="5"/>
  <c r="O102" i="5"/>
  <c r="M102" i="5"/>
  <c r="N102" i="5"/>
  <c r="L102" i="5"/>
  <c r="K102" i="5"/>
  <c r="J102" i="5"/>
  <c r="I102" i="5"/>
  <c r="H102" i="5"/>
  <c r="G102" i="5"/>
  <c r="F102" i="5"/>
  <c r="E102" i="5"/>
  <c r="D102" i="5"/>
  <c r="C102" i="5"/>
  <c r="B102" i="5"/>
  <c r="A102" i="5"/>
  <c r="AC94" i="5"/>
  <c r="AA94" i="5"/>
  <c r="Y94" i="5"/>
  <c r="W94" i="5"/>
  <c r="U94" i="5"/>
  <c r="T94" i="5"/>
  <c r="S94" i="5"/>
  <c r="R94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B94" i="5"/>
  <c r="A94" i="5"/>
  <c r="AC86" i="5"/>
  <c r="AA86" i="5"/>
  <c r="Y86" i="5"/>
  <c r="W86" i="5"/>
  <c r="U86" i="5"/>
  <c r="T86" i="5"/>
  <c r="S86" i="5"/>
  <c r="R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C86" i="5"/>
  <c r="B86" i="5"/>
  <c r="A86" i="5"/>
  <c r="AC30" i="5"/>
  <c r="AA30" i="5"/>
  <c r="Y30" i="5"/>
  <c r="W30" i="5"/>
  <c r="U30" i="5"/>
  <c r="T30" i="5"/>
  <c r="S30" i="5"/>
  <c r="R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AC22" i="5"/>
  <c r="AA22" i="5"/>
  <c r="Y22" i="5"/>
  <c r="W22" i="5"/>
  <c r="U22" i="5"/>
  <c r="T22" i="5"/>
  <c r="S22" i="5"/>
  <c r="R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B22" i="5"/>
  <c r="A22" i="5"/>
  <c r="AC14" i="5"/>
  <c r="AA14" i="5"/>
  <c r="Y14" i="5"/>
  <c r="W14" i="5"/>
  <c r="U14" i="5"/>
  <c r="T14" i="5"/>
  <c r="S14" i="5"/>
  <c r="R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AC997" i="5"/>
  <c r="AA997" i="5"/>
  <c r="Y997" i="5"/>
  <c r="W997" i="5"/>
  <c r="U997" i="5"/>
  <c r="T997" i="5"/>
  <c r="S997" i="5"/>
  <c r="R997" i="5"/>
  <c r="P997" i="5"/>
  <c r="O997" i="5"/>
  <c r="N997" i="5"/>
  <c r="M997" i="5"/>
  <c r="L997" i="5"/>
  <c r="K997" i="5"/>
  <c r="J997" i="5"/>
  <c r="I997" i="5"/>
  <c r="H997" i="5"/>
  <c r="G997" i="5"/>
  <c r="F997" i="5"/>
  <c r="E997" i="5"/>
  <c r="D997" i="5"/>
  <c r="C997" i="5"/>
  <c r="B997" i="5"/>
  <c r="A997" i="5"/>
  <c r="AC989" i="5"/>
  <c r="AA989" i="5"/>
  <c r="Y989" i="5"/>
  <c r="W989" i="5"/>
  <c r="U989" i="5"/>
  <c r="T989" i="5"/>
  <c r="S989" i="5"/>
  <c r="R989" i="5"/>
  <c r="P989" i="5"/>
  <c r="O989" i="5"/>
  <c r="N989" i="5"/>
  <c r="M989" i="5"/>
  <c r="L989" i="5"/>
  <c r="K989" i="5"/>
  <c r="J989" i="5"/>
  <c r="I989" i="5"/>
  <c r="H989" i="5"/>
  <c r="G989" i="5"/>
  <c r="F989" i="5"/>
  <c r="E989" i="5"/>
  <c r="D989" i="5"/>
  <c r="C989" i="5"/>
  <c r="B989" i="5"/>
  <c r="A989" i="5"/>
  <c r="AC981" i="5"/>
  <c r="AA981" i="5"/>
  <c r="Y981" i="5"/>
  <c r="W981" i="5"/>
  <c r="U981" i="5"/>
  <c r="T981" i="5"/>
  <c r="S981" i="5"/>
  <c r="R981" i="5"/>
  <c r="P981" i="5"/>
  <c r="O981" i="5"/>
  <c r="N981" i="5"/>
  <c r="M981" i="5"/>
  <c r="L981" i="5"/>
  <c r="K981" i="5"/>
  <c r="J981" i="5"/>
  <c r="I981" i="5"/>
  <c r="H981" i="5"/>
  <c r="G981" i="5"/>
  <c r="F981" i="5"/>
  <c r="E981" i="5"/>
  <c r="D981" i="5"/>
  <c r="C981" i="5"/>
  <c r="B981" i="5"/>
  <c r="A981" i="5"/>
  <c r="AC973" i="5"/>
  <c r="AA973" i="5"/>
  <c r="Y973" i="5"/>
  <c r="W973" i="5"/>
  <c r="U973" i="5"/>
  <c r="T973" i="5"/>
  <c r="S973" i="5"/>
  <c r="R973" i="5"/>
  <c r="P973" i="5"/>
  <c r="O973" i="5"/>
  <c r="N973" i="5"/>
  <c r="M973" i="5"/>
  <c r="L973" i="5"/>
  <c r="K973" i="5"/>
  <c r="J973" i="5"/>
  <c r="I973" i="5"/>
  <c r="H973" i="5"/>
  <c r="G973" i="5"/>
  <c r="F973" i="5"/>
  <c r="E973" i="5"/>
  <c r="D973" i="5"/>
  <c r="C973" i="5"/>
  <c r="B973" i="5"/>
  <c r="A973" i="5"/>
  <c r="AC965" i="5"/>
  <c r="AA965" i="5"/>
  <c r="Y965" i="5"/>
  <c r="W965" i="5"/>
  <c r="U965" i="5"/>
  <c r="T965" i="5"/>
  <c r="S965" i="5"/>
  <c r="R965" i="5"/>
  <c r="P965" i="5"/>
  <c r="O965" i="5"/>
  <c r="N965" i="5"/>
  <c r="M965" i="5"/>
  <c r="L965" i="5"/>
  <c r="K965" i="5"/>
  <c r="J965" i="5"/>
  <c r="I965" i="5"/>
  <c r="H965" i="5"/>
  <c r="G965" i="5"/>
  <c r="F965" i="5"/>
  <c r="E965" i="5"/>
  <c r="D965" i="5"/>
  <c r="C965" i="5"/>
  <c r="B965" i="5"/>
  <c r="A965" i="5"/>
  <c r="AC957" i="5"/>
  <c r="AA957" i="5"/>
  <c r="Y957" i="5"/>
  <c r="W957" i="5"/>
  <c r="U957" i="5"/>
  <c r="T957" i="5"/>
  <c r="S957" i="5"/>
  <c r="R957" i="5"/>
  <c r="P957" i="5"/>
  <c r="O957" i="5"/>
  <c r="N957" i="5"/>
  <c r="M957" i="5"/>
  <c r="L957" i="5"/>
  <c r="K957" i="5"/>
  <c r="J957" i="5"/>
  <c r="I957" i="5"/>
  <c r="H957" i="5"/>
  <c r="G957" i="5"/>
  <c r="F957" i="5"/>
  <c r="E957" i="5"/>
  <c r="D957" i="5"/>
  <c r="C957" i="5"/>
  <c r="B957" i="5"/>
  <c r="A957" i="5"/>
  <c r="AC949" i="5"/>
  <c r="AA949" i="5"/>
  <c r="Y949" i="5"/>
  <c r="W949" i="5"/>
  <c r="U949" i="5"/>
  <c r="T949" i="5"/>
  <c r="S949" i="5"/>
  <c r="R949" i="5"/>
  <c r="P949" i="5"/>
  <c r="O949" i="5"/>
  <c r="N949" i="5"/>
  <c r="M949" i="5"/>
  <c r="L949" i="5"/>
  <c r="K949" i="5"/>
  <c r="J949" i="5"/>
  <c r="I949" i="5"/>
  <c r="H949" i="5"/>
  <c r="G949" i="5"/>
  <c r="F949" i="5"/>
  <c r="E949" i="5"/>
  <c r="D949" i="5"/>
  <c r="C949" i="5"/>
  <c r="B949" i="5"/>
  <c r="A949" i="5"/>
  <c r="AC941" i="5"/>
  <c r="AA941" i="5"/>
  <c r="Y941" i="5"/>
  <c r="W941" i="5"/>
  <c r="U941" i="5"/>
  <c r="T941" i="5"/>
  <c r="S941" i="5"/>
  <c r="R941" i="5"/>
  <c r="P941" i="5"/>
  <c r="O941" i="5"/>
  <c r="N941" i="5"/>
  <c r="M941" i="5"/>
  <c r="L941" i="5"/>
  <c r="K941" i="5"/>
  <c r="J941" i="5"/>
  <c r="I941" i="5"/>
  <c r="H941" i="5"/>
  <c r="G941" i="5"/>
  <c r="F941" i="5"/>
  <c r="E941" i="5"/>
  <c r="D941" i="5"/>
  <c r="C941" i="5"/>
  <c r="B941" i="5"/>
  <c r="A941" i="5"/>
  <c r="AC933" i="5"/>
  <c r="AA933" i="5"/>
  <c r="Y933" i="5"/>
  <c r="W933" i="5"/>
  <c r="U933" i="5"/>
  <c r="T933" i="5"/>
  <c r="S933" i="5"/>
  <c r="R933" i="5"/>
  <c r="P933" i="5"/>
  <c r="O933" i="5"/>
  <c r="N933" i="5"/>
  <c r="M933" i="5"/>
  <c r="L933" i="5"/>
  <c r="K933" i="5"/>
  <c r="J933" i="5"/>
  <c r="I933" i="5"/>
  <c r="H933" i="5"/>
  <c r="G933" i="5"/>
  <c r="F933" i="5"/>
  <c r="E933" i="5"/>
  <c r="D933" i="5"/>
  <c r="C933" i="5"/>
  <c r="B933" i="5"/>
  <c r="A933" i="5"/>
  <c r="AC925" i="5"/>
  <c r="AA925" i="5"/>
  <c r="Y925" i="5"/>
  <c r="W925" i="5"/>
  <c r="U925" i="5"/>
  <c r="T925" i="5"/>
  <c r="S925" i="5"/>
  <c r="R925" i="5"/>
  <c r="P925" i="5"/>
  <c r="O925" i="5"/>
  <c r="N925" i="5"/>
  <c r="M925" i="5"/>
  <c r="L925" i="5"/>
  <c r="K925" i="5"/>
  <c r="J925" i="5"/>
  <c r="I925" i="5"/>
  <c r="H925" i="5"/>
  <c r="G925" i="5"/>
  <c r="F925" i="5"/>
  <c r="E925" i="5"/>
  <c r="D925" i="5"/>
  <c r="C925" i="5"/>
  <c r="B925" i="5"/>
  <c r="A925" i="5"/>
  <c r="AC917" i="5"/>
  <c r="AA917" i="5"/>
  <c r="Y917" i="5"/>
  <c r="W917" i="5"/>
  <c r="U917" i="5"/>
  <c r="T917" i="5"/>
  <c r="S917" i="5"/>
  <c r="R917" i="5"/>
  <c r="P917" i="5"/>
  <c r="O917" i="5"/>
  <c r="N917" i="5"/>
  <c r="M917" i="5"/>
  <c r="L917" i="5"/>
  <c r="K917" i="5"/>
  <c r="J917" i="5"/>
  <c r="I917" i="5"/>
  <c r="H917" i="5"/>
  <c r="G917" i="5"/>
  <c r="F917" i="5"/>
  <c r="E917" i="5"/>
  <c r="D917" i="5"/>
  <c r="C917" i="5"/>
  <c r="B917" i="5"/>
  <c r="A917" i="5"/>
  <c r="AC909" i="5"/>
  <c r="AA909" i="5"/>
  <c r="Y909" i="5"/>
  <c r="W909" i="5"/>
  <c r="U909" i="5"/>
  <c r="T909" i="5"/>
  <c r="S909" i="5"/>
  <c r="R909" i="5"/>
  <c r="P909" i="5"/>
  <c r="O909" i="5"/>
  <c r="N909" i="5"/>
  <c r="M909" i="5"/>
  <c r="L909" i="5"/>
  <c r="K909" i="5"/>
  <c r="J909" i="5"/>
  <c r="I909" i="5"/>
  <c r="H909" i="5"/>
  <c r="G909" i="5"/>
  <c r="F909" i="5"/>
  <c r="E909" i="5"/>
  <c r="D909" i="5"/>
  <c r="C909" i="5"/>
  <c r="B909" i="5"/>
  <c r="A909" i="5"/>
  <c r="AC901" i="5"/>
  <c r="AA901" i="5"/>
  <c r="Y901" i="5"/>
  <c r="W901" i="5"/>
  <c r="U901" i="5"/>
  <c r="T901" i="5"/>
  <c r="S901" i="5"/>
  <c r="R901" i="5"/>
  <c r="P901" i="5"/>
  <c r="O901" i="5"/>
  <c r="N901" i="5"/>
  <c r="M901" i="5"/>
  <c r="L901" i="5"/>
  <c r="K901" i="5"/>
  <c r="J901" i="5"/>
  <c r="I901" i="5"/>
  <c r="H901" i="5"/>
  <c r="G901" i="5"/>
  <c r="F901" i="5"/>
  <c r="E901" i="5"/>
  <c r="D901" i="5"/>
  <c r="C901" i="5"/>
  <c r="B901" i="5"/>
  <c r="A901" i="5"/>
  <c r="AC893" i="5"/>
  <c r="AA893" i="5"/>
  <c r="Y893" i="5"/>
  <c r="W893" i="5"/>
  <c r="U893" i="5"/>
  <c r="T893" i="5"/>
  <c r="S893" i="5"/>
  <c r="R893" i="5"/>
  <c r="P893" i="5"/>
  <c r="O893" i="5"/>
  <c r="N893" i="5"/>
  <c r="M893" i="5"/>
  <c r="L893" i="5"/>
  <c r="K893" i="5"/>
  <c r="J893" i="5"/>
  <c r="I893" i="5"/>
  <c r="H893" i="5"/>
  <c r="G893" i="5"/>
  <c r="F893" i="5"/>
  <c r="E893" i="5"/>
  <c r="D893" i="5"/>
  <c r="C893" i="5"/>
  <c r="B893" i="5"/>
  <c r="A893" i="5"/>
  <c r="AC885" i="5"/>
  <c r="AA885" i="5"/>
  <c r="Y885" i="5"/>
  <c r="W885" i="5"/>
  <c r="U885" i="5"/>
  <c r="T885" i="5"/>
  <c r="S885" i="5"/>
  <c r="R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885" i="5"/>
  <c r="A885" i="5"/>
  <c r="AC877" i="5"/>
  <c r="AA877" i="5"/>
  <c r="Y877" i="5"/>
  <c r="W877" i="5"/>
  <c r="U877" i="5"/>
  <c r="T877" i="5"/>
  <c r="S877" i="5"/>
  <c r="R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877" i="5"/>
  <c r="A877" i="5"/>
  <c r="AC869" i="5"/>
  <c r="AA869" i="5"/>
  <c r="Y869" i="5"/>
  <c r="W869" i="5"/>
  <c r="U869" i="5"/>
  <c r="T869" i="5"/>
  <c r="S869" i="5"/>
  <c r="R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869" i="5"/>
  <c r="A869" i="5"/>
  <c r="AC861" i="5"/>
  <c r="AA861" i="5"/>
  <c r="Y861" i="5"/>
  <c r="W861" i="5"/>
  <c r="U861" i="5"/>
  <c r="T861" i="5"/>
  <c r="S861" i="5"/>
  <c r="R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861" i="5"/>
  <c r="A861" i="5"/>
  <c r="AC853" i="5"/>
  <c r="AA853" i="5"/>
  <c r="Y853" i="5"/>
  <c r="W853" i="5"/>
  <c r="U853" i="5"/>
  <c r="T853" i="5"/>
  <c r="S853" i="5"/>
  <c r="R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853" i="5"/>
  <c r="A853" i="5"/>
  <c r="AC845" i="5"/>
  <c r="AA845" i="5"/>
  <c r="Y845" i="5"/>
  <c r="W845" i="5"/>
  <c r="U845" i="5"/>
  <c r="T845" i="5"/>
  <c r="S845" i="5"/>
  <c r="R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845" i="5"/>
  <c r="A845" i="5"/>
  <c r="AC837" i="5"/>
  <c r="AA837" i="5"/>
  <c r="Y837" i="5"/>
  <c r="W837" i="5"/>
  <c r="U837" i="5"/>
  <c r="T837" i="5"/>
  <c r="S837" i="5"/>
  <c r="R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837" i="5"/>
  <c r="A837" i="5"/>
  <c r="AC829" i="5"/>
  <c r="AA829" i="5"/>
  <c r="Y829" i="5"/>
  <c r="W829" i="5"/>
  <c r="U829" i="5"/>
  <c r="T829" i="5"/>
  <c r="S829" i="5"/>
  <c r="R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829" i="5"/>
  <c r="A829" i="5"/>
  <c r="AC821" i="5"/>
  <c r="AA821" i="5"/>
  <c r="Y821" i="5"/>
  <c r="W821" i="5"/>
  <c r="U821" i="5"/>
  <c r="T821" i="5"/>
  <c r="S821" i="5"/>
  <c r="R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821" i="5"/>
  <c r="A821" i="5"/>
  <c r="AC813" i="5"/>
  <c r="AA813" i="5"/>
  <c r="Y813" i="5"/>
  <c r="W813" i="5"/>
  <c r="U813" i="5"/>
  <c r="T813" i="5"/>
  <c r="S813" i="5"/>
  <c r="R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813" i="5"/>
  <c r="A813" i="5"/>
  <c r="AC805" i="5"/>
  <c r="AA805" i="5"/>
  <c r="Y805" i="5"/>
  <c r="W805" i="5"/>
  <c r="U805" i="5"/>
  <c r="T805" i="5"/>
  <c r="S805" i="5"/>
  <c r="R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805" i="5"/>
  <c r="A805" i="5"/>
  <c r="AC797" i="5"/>
  <c r="AA797" i="5"/>
  <c r="Y797" i="5"/>
  <c r="W797" i="5"/>
  <c r="U797" i="5"/>
  <c r="T797" i="5"/>
  <c r="S797" i="5"/>
  <c r="R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797" i="5"/>
  <c r="A797" i="5"/>
  <c r="AC789" i="5"/>
  <c r="AA789" i="5"/>
  <c r="Y789" i="5"/>
  <c r="W789" i="5"/>
  <c r="U789" i="5"/>
  <c r="T789" i="5"/>
  <c r="S789" i="5"/>
  <c r="R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789" i="5"/>
  <c r="A789" i="5"/>
  <c r="AC781" i="5"/>
  <c r="AA781" i="5"/>
  <c r="Y781" i="5"/>
  <c r="W781" i="5"/>
  <c r="U781" i="5"/>
  <c r="T781" i="5"/>
  <c r="S781" i="5"/>
  <c r="R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781" i="5"/>
  <c r="A781" i="5"/>
  <c r="AC773" i="5"/>
  <c r="AA773" i="5"/>
  <c r="Y773" i="5"/>
  <c r="W773" i="5"/>
  <c r="U773" i="5"/>
  <c r="T773" i="5"/>
  <c r="S773" i="5"/>
  <c r="R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773" i="5"/>
  <c r="A773" i="5"/>
  <c r="AC765" i="5"/>
  <c r="AA765" i="5"/>
  <c r="Y765" i="5"/>
  <c r="W765" i="5"/>
  <c r="U765" i="5"/>
  <c r="T765" i="5"/>
  <c r="S765" i="5"/>
  <c r="R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765" i="5"/>
  <c r="A765" i="5"/>
  <c r="AC757" i="5"/>
  <c r="AA757" i="5"/>
  <c r="Y757" i="5"/>
  <c r="W757" i="5"/>
  <c r="U757" i="5"/>
  <c r="T757" i="5"/>
  <c r="S757" i="5"/>
  <c r="R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757" i="5"/>
  <c r="A757" i="5"/>
  <c r="AC749" i="5"/>
  <c r="AA749" i="5"/>
  <c r="Y749" i="5"/>
  <c r="W749" i="5"/>
  <c r="U749" i="5"/>
  <c r="T749" i="5"/>
  <c r="S749" i="5"/>
  <c r="R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749" i="5"/>
  <c r="A749" i="5"/>
  <c r="AC741" i="5"/>
  <c r="AA741" i="5"/>
  <c r="Y741" i="5"/>
  <c r="W741" i="5"/>
  <c r="U741" i="5"/>
  <c r="T741" i="5"/>
  <c r="S741" i="5"/>
  <c r="R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741" i="5"/>
  <c r="A741" i="5"/>
  <c r="AC733" i="5"/>
  <c r="AA733" i="5"/>
  <c r="Y733" i="5"/>
  <c r="W733" i="5"/>
  <c r="U733" i="5"/>
  <c r="T733" i="5"/>
  <c r="S733" i="5"/>
  <c r="R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733" i="5"/>
  <c r="A733" i="5"/>
  <c r="AC725" i="5"/>
  <c r="AA725" i="5"/>
  <c r="Y725" i="5"/>
  <c r="W725" i="5"/>
  <c r="U725" i="5"/>
  <c r="T725" i="5"/>
  <c r="S725" i="5"/>
  <c r="R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725" i="5"/>
  <c r="A725" i="5"/>
  <c r="AC717" i="5"/>
  <c r="AA717" i="5"/>
  <c r="Y717" i="5"/>
  <c r="W717" i="5"/>
  <c r="U717" i="5"/>
  <c r="T717" i="5"/>
  <c r="S717" i="5"/>
  <c r="R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717" i="5"/>
  <c r="A717" i="5"/>
  <c r="AC709" i="5"/>
  <c r="AA709" i="5"/>
  <c r="Y709" i="5"/>
  <c r="W709" i="5"/>
  <c r="U709" i="5"/>
  <c r="T709" i="5"/>
  <c r="S709" i="5"/>
  <c r="R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709" i="5"/>
  <c r="A709" i="5"/>
  <c r="AC701" i="5"/>
  <c r="AA701" i="5"/>
  <c r="Y701" i="5"/>
  <c r="W701" i="5"/>
  <c r="U701" i="5"/>
  <c r="T701" i="5"/>
  <c r="S701" i="5"/>
  <c r="R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701" i="5"/>
  <c r="A701" i="5"/>
  <c r="AC693" i="5"/>
  <c r="AA693" i="5"/>
  <c r="Y693" i="5"/>
  <c r="W693" i="5"/>
  <c r="U693" i="5"/>
  <c r="T693" i="5"/>
  <c r="S693" i="5"/>
  <c r="R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693" i="5"/>
  <c r="A693" i="5"/>
  <c r="AC685" i="5"/>
  <c r="AA685" i="5"/>
  <c r="Y685" i="5"/>
  <c r="W685" i="5"/>
  <c r="U685" i="5"/>
  <c r="T685" i="5"/>
  <c r="S685" i="5"/>
  <c r="R685" i="5"/>
  <c r="P685" i="5"/>
  <c r="O685" i="5"/>
  <c r="N685" i="5"/>
  <c r="M685" i="5"/>
  <c r="L685" i="5"/>
  <c r="K685" i="5"/>
  <c r="J685" i="5"/>
  <c r="I685" i="5"/>
  <c r="H685" i="5"/>
  <c r="G685" i="5"/>
  <c r="F685" i="5"/>
  <c r="E685" i="5"/>
  <c r="D685" i="5"/>
  <c r="C685" i="5"/>
  <c r="B685" i="5"/>
  <c r="A685" i="5"/>
  <c r="AC677" i="5"/>
  <c r="AA677" i="5"/>
  <c r="Y677" i="5"/>
  <c r="W677" i="5"/>
  <c r="U677" i="5"/>
  <c r="T677" i="5"/>
  <c r="S677" i="5"/>
  <c r="R677" i="5"/>
  <c r="P677" i="5"/>
  <c r="O677" i="5"/>
  <c r="N677" i="5"/>
  <c r="M677" i="5"/>
  <c r="L677" i="5"/>
  <c r="K677" i="5"/>
  <c r="J677" i="5"/>
  <c r="I677" i="5"/>
  <c r="H677" i="5"/>
  <c r="G677" i="5"/>
  <c r="F677" i="5"/>
  <c r="E677" i="5"/>
  <c r="D677" i="5"/>
  <c r="C677" i="5"/>
  <c r="B677" i="5"/>
  <c r="A677" i="5"/>
  <c r="AC669" i="5"/>
  <c r="AA669" i="5"/>
  <c r="Y669" i="5"/>
  <c r="W669" i="5"/>
  <c r="U669" i="5"/>
  <c r="T669" i="5"/>
  <c r="S669" i="5"/>
  <c r="R669" i="5"/>
  <c r="P669" i="5"/>
  <c r="O669" i="5"/>
  <c r="N669" i="5"/>
  <c r="M669" i="5"/>
  <c r="L669" i="5"/>
  <c r="K669" i="5"/>
  <c r="J669" i="5"/>
  <c r="I669" i="5"/>
  <c r="H669" i="5"/>
  <c r="G669" i="5"/>
  <c r="F669" i="5"/>
  <c r="E669" i="5"/>
  <c r="D669" i="5"/>
  <c r="C669" i="5"/>
  <c r="B669" i="5"/>
  <c r="A669" i="5"/>
  <c r="AC661" i="5"/>
  <c r="AA661" i="5"/>
  <c r="Y661" i="5"/>
  <c r="W661" i="5"/>
  <c r="U661" i="5"/>
  <c r="T661" i="5"/>
  <c r="S661" i="5"/>
  <c r="R661" i="5"/>
  <c r="P661" i="5"/>
  <c r="O661" i="5"/>
  <c r="N661" i="5"/>
  <c r="M661" i="5"/>
  <c r="L661" i="5"/>
  <c r="K661" i="5"/>
  <c r="J661" i="5"/>
  <c r="I661" i="5"/>
  <c r="H661" i="5"/>
  <c r="G661" i="5"/>
  <c r="F661" i="5"/>
  <c r="D661" i="5"/>
  <c r="C661" i="5"/>
  <c r="E661" i="5"/>
  <c r="B661" i="5"/>
  <c r="A661" i="5"/>
  <c r="AC653" i="5"/>
  <c r="AA653" i="5"/>
  <c r="Y653" i="5"/>
  <c r="W653" i="5"/>
  <c r="U653" i="5"/>
  <c r="T653" i="5"/>
  <c r="S653" i="5"/>
  <c r="R653" i="5"/>
  <c r="P653" i="5"/>
  <c r="O653" i="5"/>
  <c r="N653" i="5"/>
  <c r="M653" i="5"/>
  <c r="L653" i="5"/>
  <c r="K653" i="5"/>
  <c r="J653" i="5"/>
  <c r="I653" i="5"/>
  <c r="H653" i="5"/>
  <c r="G653" i="5"/>
  <c r="F653" i="5"/>
  <c r="D653" i="5"/>
  <c r="C653" i="5"/>
  <c r="E653" i="5"/>
  <c r="B653" i="5"/>
  <c r="A653" i="5"/>
  <c r="AC645" i="5"/>
  <c r="AA645" i="5"/>
  <c r="Y645" i="5"/>
  <c r="W645" i="5"/>
  <c r="U645" i="5"/>
  <c r="T645" i="5"/>
  <c r="S645" i="5"/>
  <c r="R645" i="5"/>
  <c r="P645" i="5"/>
  <c r="O645" i="5"/>
  <c r="N645" i="5"/>
  <c r="M645" i="5"/>
  <c r="L645" i="5"/>
  <c r="K645" i="5"/>
  <c r="J645" i="5"/>
  <c r="I645" i="5"/>
  <c r="H645" i="5"/>
  <c r="G645" i="5"/>
  <c r="F645" i="5"/>
  <c r="E645" i="5"/>
  <c r="D645" i="5"/>
  <c r="C645" i="5"/>
  <c r="B645" i="5"/>
  <c r="A645" i="5"/>
  <c r="AC637" i="5"/>
  <c r="AA637" i="5"/>
  <c r="Y637" i="5"/>
  <c r="W637" i="5"/>
  <c r="U637" i="5"/>
  <c r="T637" i="5"/>
  <c r="S637" i="5"/>
  <c r="R637" i="5"/>
  <c r="P637" i="5"/>
  <c r="O637" i="5"/>
  <c r="N637" i="5"/>
  <c r="M637" i="5"/>
  <c r="L637" i="5"/>
  <c r="K637" i="5"/>
  <c r="J637" i="5"/>
  <c r="I637" i="5"/>
  <c r="H637" i="5"/>
  <c r="G637" i="5"/>
  <c r="F637" i="5"/>
  <c r="D637" i="5"/>
  <c r="C637" i="5"/>
  <c r="E637" i="5"/>
  <c r="B637" i="5"/>
  <c r="A637" i="5"/>
  <c r="AC629" i="5"/>
  <c r="AA629" i="5"/>
  <c r="Y629" i="5"/>
  <c r="W629" i="5"/>
  <c r="U629" i="5"/>
  <c r="T629" i="5"/>
  <c r="S629" i="5"/>
  <c r="R629" i="5"/>
  <c r="P629" i="5"/>
  <c r="O629" i="5"/>
  <c r="N629" i="5"/>
  <c r="M629" i="5"/>
  <c r="L629" i="5"/>
  <c r="K629" i="5"/>
  <c r="J629" i="5"/>
  <c r="I629" i="5"/>
  <c r="H629" i="5"/>
  <c r="G629" i="5"/>
  <c r="F629" i="5"/>
  <c r="D629" i="5"/>
  <c r="C629" i="5"/>
  <c r="E629" i="5"/>
  <c r="B629" i="5"/>
  <c r="A629" i="5"/>
  <c r="AC621" i="5"/>
  <c r="AA621" i="5"/>
  <c r="Y621" i="5"/>
  <c r="W621" i="5"/>
  <c r="U621" i="5"/>
  <c r="T621" i="5"/>
  <c r="S621" i="5"/>
  <c r="R621" i="5"/>
  <c r="P621" i="5"/>
  <c r="O621" i="5"/>
  <c r="N621" i="5"/>
  <c r="M621" i="5"/>
  <c r="L621" i="5"/>
  <c r="K621" i="5"/>
  <c r="J621" i="5"/>
  <c r="I621" i="5"/>
  <c r="H621" i="5"/>
  <c r="G621" i="5"/>
  <c r="F621" i="5"/>
  <c r="D621" i="5"/>
  <c r="C621" i="5"/>
  <c r="E621" i="5"/>
  <c r="B621" i="5"/>
  <c r="A621" i="5"/>
  <c r="AC613" i="5"/>
  <c r="AA613" i="5"/>
  <c r="Y613" i="5"/>
  <c r="W613" i="5"/>
  <c r="U613" i="5"/>
  <c r="T613" i="5"/>
  <c r="S613" i="5"/>
  <c r="R613" i="5"/>
  <c r="P613" i="5"/>
  <c r="O613" i="5"/>
  <c r="N613" i="5"/>
  <c r="M613" i="5"/>
  <c r="L613" i="5"/>
  <c r="K613" i="5"/>
  <c r="J613" i="5"/>
  <c r="I613" i="5"/>
  <c r="H613" i="5"/>
  <c r="G613" i="5"/>
  <c r="F613" i="5"/>
  <c r="E613" i="5"/>
  <c r="D613" i="5"/>
  <c r="C613" i="5"/>
  <c r="B613" i="5"/>
  <c r="A613" i="5"/>
  <c r="AC605" i="5"/>
  <c r="AA605" i="5"/>
  <c r="Y605" i="5"/>
  <c r="W605" i="5"/>
  <c r="U605" i="5"/>
  <c r="T605" i="5"/>
  <c r="S605" i="5"/>
  <c r="R605" i="5"/>
  <c r="P605" i="5"/>
  <c r="O605" i="5"/>
  <c r="N605" i="5"/>
  <c r="M605" i="5"/>
  <c r="L605" i="5"/>
  <c r="K605" i="5"/>
  <c r="J605" i="5"/>
  <c r="I605" i="5"/>
  <c r="H605" i="5"/>
  <c r="G605" i="5"/>
  <c r="F605" i="5"/>
  <c r="D605" i="5"/>
  <c r="C605" i="5"/>
  <c r="E605" i="5"/>
  <c r="B605" i="5"/>
  <c r="A605" i="5"/>
  <c r="AC597" i="5"/>
  <c r="AA597" i="5"/>
  <c r="Y597" i="5"/>
  <c r="W597" i="5"/>
  <c r="U597" i="5"/>
  <c r="T597" i="5"/>
  <c r="S597" i="5"/>
  <c r="R597" i="5"/>
  <c r="P597" i="5"/>
  <c r="O597" i="5"/>
  <c r="N597" i="5"/>
  <c r="M597" i="5"/>
  <c r="L597" i="5"/>
  <c r="K597" i="5"/>
  <c r="J597" i="5"/>
  <c r="I597" i="5"/>
  <c r="H597" i="5"/>
  <c r="G597" i="5"/>
  <c r="F597" i="5"/>
  <c r="E597" i="5"/>
  <c r="D597" i="5"/>
  <c r="C597" i="5"/>
  <c r="B597" i="5"/>
  <c r="A597" i="5"/>
  <c r="AC589" i="5"/>
  <c r="AA589" i="5"/>
  <c r="Y589" i="5"/>
  <c r="W589" i="5"/>
  <c r="U589" i="5"/>
  <c r="T589" i="5"/>
  <c r="S589" i="5"/>
  <c r="R589" i="5"/>
  <c r="P589" i="5"/>
  <c r="O589" i="5"/>
  <c r="N589" i="5"/>
  <c r="M589" i="5"/>
  <c r="L589" i="5"/>
  <c r="K589" i="5"/>
  <c r="J589" i="5"/>
  <c r="I589" i="5"/>
  <c r="H589" i="5"/>
  <c r="G589" i="5"/>
  <c r="F589" i="5"/>
  <c r="E589" i="5"/>
  <c r="D589" i="5"/>
  <c r="C589" i="5"/>
  <c r="B589" i="5"/>
  <c r="A589" i="5"/>
  <c r="AC581" i="5"/>
  <c r="AA581" i="5"/>
  <c r="Y581" i="5"/>
  <c r="W581" i="5"/>
  <c r="U581" i="5"/>
  <c r="T581" i="5"/>
  <c r="S581" i="5"/>
  <c r="R581" i="5"/>
  <c r="P581" i="5"/>
  <c r="O581" i="5"/>
  <c r="N581" i="5"/>
  <c r="M581" i="5"/>
  <c r="L581" i="5"/>
  <c r="K581" i="5"/>
  <c r="J581" i="5"/>
  <c r="I581" i="5"/>
  <c r="H581" i="5"/>
  <c r="G581" i="5"/>
  <c r="F581" i="5"/>
  <c r="E581" i="5"/>
  <c r="D581" i="5"/>
  <c r="C581" i="5"/>
  <c r="B581" i="5"/>
  <c r="A581" i="5"/>
  <c r="AC573" i="5"/>
  <c r="AA573" i="5"/>
  <c r="Y573" i="5"/>
  <c r="W573" i="5"/>
  <c r="U573" i="5"/>
  <c r="T573" i="5"/>
  <c r="S573" i="5"/>
  <c r="R573" i="5"/>
  <c r="P573" i="5"/>
  <c r="O573" i="5"/>
  <c r="N573" i="5"/>
  <c r="M573" i="5"/>
  <c r="L573" i="5"/>
  <c r="K573" i="5"/>
  <c r="J573" i="5"/>
  <c r="I573" i="5"/>
  <c r="H573" i="5"/>
  <c r="G573" i="5"/>
  <c r="F573" i="5"/>
  <c r="E573" i="5"/>
  <c r="D573" i="5"/>
  <c r="C573" i="5"/>
  <c r="B573" i="5"/>
  <c r="A573" i="5"/>
  <c r="AC565" i="5"/>
  <c r="AA565" i="5"/>
  <c r="Y565" i="5"/>
  <c r="W565" i="5"/>
  <c r="U565" i="5"/>
  <c r="T565" i="5"/>
  <c r="S565" i="5"/>
  <c r="R565" i="5"/>
  <c r="P565" i="5"/>
  <c r="O565" i="5"/>
  <c r="N565" i="5"/>
  <c r="M565" i="5"/>
  <c r="L565" i="5"/>
  <c r="K565" i="5"/>
  <c r="J565" i="5"/>
  <c r="I565" i="5"/>
  <c r="H565" i="5"/>
  <c r="G565" i="5"/>
  <c r="F565" i="5"/>
  <c r="E565" i="5"/>
  <c r="D565" i="5"/>
  <c r="C565" i="5"/>
  <c r="B565" i="5"/>
  <c r="A565" i="5"/>
  <c r="AC557" i="5"/>
  <c r="AA557" i="5"/>
  <c r="Y557" i="5"/>
  <c r="W557" i="5"/>
  <c r="U557" i="5"/>
  <c r="T557" i="5"/>
  <c r="S557" i="5"/>
  <c r="R557" i="5"/>
  <c r="P557" i="5"/>
  <c r="O557" i="5"/>
  <c r="N557" i="5"/>
  <c r="M557" i="5"/>
  <c r="L557" i="5"/>
  <c r="K557" i="5"/>
  <c r="J557" i="5"/>
  <c r="I557" i="5"/>
  <c r="H557" i="5"/>
  <c r="G557" i="5"/>
  <c r="F557" i="5"/>
  <c r="E557" i="5"/>
  <c r="D557" i="5"/>
  <c r="C557" i="5"/>
  <c r="B557" i="5"/>
  <c r="A557" i="5"/>
  <c r="AC549" i="5"/>
  <c r="AA549" i="5"/>
  <c r="Y549" i="5"/>
  <c r="W549" i="5"/>
  <c r="U549" i="5"/>
  <c r="T549" i="5"/>
  <c r="S549" i="5"/>
  <c r="R549" i="5"/>
  <c r="P549" i="5"/>
  <c r="O549" i="5"/>
  <c r="N549" i="5"/>
  <c r="M549" i="5"/>
  <c r="L549" i="5"/>
  <c r="K549" i="5"/>
  <c r="J549" i="5"/>
  <c r="I549" i="5"/>
  <c r="H549" i="5"/>
  <c r="G549" i="5"/>
  <c r="F549" i="5"/>
  <c r="E549" i="5"/>
  <c r="D549" i="5"/>
  <c r="C549" i="5"/>
  <c r="B549" i="5"/>
  <c r="A549" i="5"/>
  <c r="AC541" i="5"/>
  <c r="AA541" i="5"/>
  <c r="Y541" i="5"/>
  <c r="W541" i="5"/>
  <c r="U541" i="5"/>
  <c r="T541" i="5"/>
  <c r="S541" i="5"/>
  <c r="R541" i="5"/>
  <c r="P541" i="5"/>
  <c r="O541" i="5"/>
  <c r="N541" i="5"/>
  <c r="M541" i="5"/>
  <c r="L541" i="5"/>
  <c r="K541" i="5"/>
  <c r="J541" i="5"/>
  <c r="I541" i="5"/>
  <c r="H541" i="5"/>
  <c r="G541" i="5"/>
  <c r="F541" i="5"/>
  <c r="E541" i="5"/>
  <c r="D541" i="5"/>
  <c r="C541" i="5"/>
  <c r="B541" i="5"/>
  <c r="A541" i="5"/>
  <c r="AC533" i="5"/>
  <c r="AA533" i="5"/>
  <c r="Y533" i="5"/>
  <c r="W533" i="5"/>
  <c r="U533" i="5"/>
  <c r="T533" i="5"/>
  <c r="S533" i="5"/>
  <c r="R533" i="5"/>
  <c r="P533" i="5"/>
  <c r="O533" i="5"/>
  <c r="N533" i="5"/>
  <c r="M533" i="5"/>
  <c r="L533" i="5"/>
  <c r="K533" i="5"/>
  <c r="J533" i="5"/>
  <c r="I533" i="5"/>
  <c r="H533" i="5"/>
  <c r="G533" i="5"/>
  <c r="F533" i="5"/>
  <c r="E533" i="5"/>
  <c r="D533" i="5"/>
  <c r="C533" i="5"/>
  <c r="B533" i="5"/>
  <c r="A533" i="5"/>
  <c r="AC525" i="5"/>
  <c r="AA525" i="5"/>
  <c r="Y525" i="5"/>
  <c r="W525" i="5"/>
  <c r="U525" i="5"/>
  <c r="T525" i="5"/>
  <c r="S525" i="5"/>
  <c r="R525" i="5"/>
  <c r="P525" i="5"/>
  <c r="O525" i="5"/>
  <c r="N525" i="5"/>
  <c r="M525" i="5"/>
  <c r="L525" i="5"/>
  <c r="K525" i="5"/>
  <c r="J525" i="5"/>
  <c r="I525" i="5"/>
  <c r="H525" i="5"/>
  <c r="G525" i="5"/>
  <c r="F525" i="5"/>
  <c r="E525" i="5"/>
  <c r="D525" i="5"/>
  <c r="C525" i="5"/>
  <c r="B525" i="5"/>
  <c r="A525" i="5"/>
  <c r="AC517" i="5"/>
  <c r="AA517" i="5"/>
  <c r="Y517" i="5"/>
  <c r="W517" i="5"/>
  <c r="U517" i="5"/>
  <c r="T517" i="5"/>
  <c r="S517" i="5"/>
  <c r="R517" i="5"/>
  <c r="P517" i="5"/>
  <c r="O517" i="5"/>
  <c r="N517" i="5"/>
  <c r="M517" i="5"/>
  <c r="L517" i="5"/>
  <c r="K517" i="5"/>
  <c r="J517" i="5"/>
  <c r="I517" i="5"/>
  <c r="H517" i="5"/>
  <c r="G517" i="5"/>
  <c r="F517" i="5"/>
  <c r="E517" i="5"/>
  <c r="D517" i="5"/>
  <c r="C517" i="5"/>
  <c r="B517" i="5"/>
  <c r="A517" i="5"/>
  <c r="AC509" i="5"/>
  <c r="AA509" i="5"/>
  <c r="Y509" i="5"/>
  <c r="W509" i="5"/>
  <c r="U509" i="5"/>
  <c r="T509" i="5"/>
  <c r="S509" i="5"/>
  <c r="R509" i="5"/>
  <c r="P509" i="5"/>
  <c r="O509" i="5"/>
  <c r="N509" i="5"/>
  <c r="M509" i="5"/>
  <c r="L509" i="5"/>
  <c r="K509" i="5"/>
  <c r="J509" i="5"/>
  <c r="I509" i="5"/>
  <c r="H509" i="5"/>
  <c r="G509" i="5"/>
  <c r="F509" i="5"/>
  <c r="E509" i="5"/>
  <c r="D509" i="5"/>
  <c r="C509" i="5"/>
  <c r="B509" i="5"/>
  <c r="A509" i="5"/>
  <c r="AC501" i="5"/>
  <c r="AA501" i="5"/>
  <c r="Y501" i="5"/>
  <c r="W501" i="5"/>
  <c r="U501" i="5"/>
  <c r="T501" i="5"/>
  <c r="S501" i="5"/>
  <c r="R501" i="5"/>
  <c r="P501" i="5"/>
  <c r="O501" i="5"/>
  <c r="N501" i="5"/>
  <c r="M501" i="5"/>
  <c r="L501" i="5"/>
  <c r="K501" i="5"/>
  <c r="J501" i="5"/>
  <c r="I501" i="5"/>
  <c r="H501" i="5"/>
  <c r="G501" i="5"/>
  <c r="F501" i="5"/>
  <c r="E501" i="5"/>
  <c r="D501" i="5"/>
  <c r="C501" i="5"/>
  <c r="B501" i="5"/>
  <c r="A501" i="5"/>
  <c r="AC493" i="5"/>
  <c r="AA493" i="5"/>
  <c r="Y493" i="5"/>
  <c r="W493" i="5"/>
  <c r="U493" i="5"/>
  <c r="T493" i="5"/>
  <c r="S493" i="5"/>
  <c r="R493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D493" i="5"/>
  <c r="C493" i="5"/>
  <c r="B493" i="5"/>
  <c r="A493" i="5"/>
  <c r="AC485" i="5"/>
  <c r="AA485" i="5"/>
  <c r="Y485" i="5"/>
  <c r="W485" i="5"/>
  <c r="U485" i="5"/>
  <c r="T485" i="5"/>
  <c r="S485" i="5"/>
  <c r="R485" i="5"/>
  <c r="P485" i="5"/>
  <c r="O485" i="5"/>
  <c r="N485" i="5"/>
  <c r="M485" i="5"/>
  <c r="L485" i="5"/>
  <c r="K485" i="5"/>
  <c r="J485" i="5"/>
  <c r="I485" i="5"/>
  <c r="H485" i="5"/>
  <c r="G485" i="5"/>
  <c r="F485" i="5"/>
  <c r="E485" i="5"/>
  <c r="D485" i="5"/>
  <c r="C485" i="5"/>
  <c r="B485" i="5"/>
  <c r="A485" i="5"/>
  <c r="AC477" i="5"/>
  <c r="AA477" i="5"/>
  <c r="Y477" i="5"/>
  <c r="W477" i="5"/>
  <c r="U477" i="5"/>
  <c r="T477" i="5"/>
  <c r="S477" i="5"/>
  <c r="R477" i="5"/>
  <c r="P477" i="5"/>
  <c r="O477" i="5"/>
  <c r="N477" i="5"/>
  <c r="M477" i="5"/>
  <c r="L477" i="5"/>
  <c r="K477" i="5"/>
  <c r="J477" i="5"/>
  <c r="I477" i="5"/>
  <c r="H477" i="5"/>
  <c r="G477" i="5"/>
  <c r="F477" i="5"/>
  <c r="E477" i="5"/>
  <c r="D477" i="5"/>
  <c r="C477" i="5"/>
  <c r="B477" i="5"/>
  <c r="A477" i="5"/>
  <c r="AC469" i="5"/>
  <c r="AA469" i="5"/>
  <c r="Y469" i="5"/>
  <c r="W469" i="5"/>
  <c r="U469" i="5"/>
  <c r="T469" i="5"/>
  <c r="S469" i="5"/>
  <c r="R469" i="5"/>
  <c r="P469" i="5"/>
  <c r="O469" i="5"/>
  <c r="N469" i="5"/>
  <c r="M469" i="5"/>
  <c r="L469" i="5"/>
  <c r="K469" i="5"/>
  <c r="J469" i="5"/>
  <c r="I469" i="5"/>
  <c r="H469" i="5"/>
  <c r="G469" i="5"/>
  <c r="F469" i="5"/>
  <c r="E469" i="5"/>
  <c r="D469" i="5"/>
  <c r="C469" i="5"/>
  <c r="B469" i="5"/>
  <c r="A469" i="5"/>
  <c r="AC461" i="5"/>
  <c r="AA461" i="5"/>
  <c r="Y461" i="5"/>
  <c r="W461" i="5"/>
  <c r="U461" i="5"/>
  <c r="T461" i="5"/>
  <c r="S461" i="5"/>
  <c r="R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D461" i="5"/>
  <c r="C461" i="5"/>
  <c r="B461" i="5"/>
  <c r="A461" i="5"/>
  <c r="AC453" i="5"/>
  <c r="AA453" i="5"/>
  <c r="Y453" i="5"/>
  <c r="W453" i="5"/>
  <c r="U453" i="5"/>
  <c r="T453" i="5"/>
  <c r="S453" i="5"/>
  <c r="R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453" i="5"/>
  <c r="A453" i="5"/>
  <c r="AC445" i="5"/>
  <c r="AA445" i="5"/>
  <c r="Y445" i="5"/>
  <c r="W445" i="5"/>
  <c r="U445" i="5"/>
  <c r="T445" i="5"/>
  <c r="S445" i="5"/>
  <c r="R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445" i="5"/>
  <c r="A445" i="5"/>
  <c r="AC437" i="5"/>
  <c r="AA437" i="5"/>
  <c r="Y437" i="5"/>
  <c r="W437" i="5"/>
  <c r="U437" i="5"/>
  <c r="T437" i="5"/>
  <c r="S437" i="5"/>
  <c r="R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437" i="5"/>
  <c r="A437" i="5"/>
  <c r="AC429" i="5"/>
  <c r="AA429" i="5"/>
  <c r="Y429" i="5"/>
  <c r="W429" i="5"/>
  <c r="U429" i="5"/>
  <c r="T429" i="5"/>
  <c r="S429" i="5"/>
  <c r="R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429" i="5"/>
  <c r="A429" i="5"/>
  <c r="AC421" i="5"/>
  <c r="AA421" i="5"/>
  <c r="Y421" i="5"/>
  <c r="W421" i="5"/>
  <c r="U421" i="5"/>
  <c r="T421" i="5"/>
  <c r="S421" i="5"/>
  <c r="R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421" i="5"/>
  <c r="A421" i="5"/>
  <c r="AC413" i="5"/>
  <c r="AA413" i="5"/>
  <c r="Y413" i="5"/>
  <c r="W413" i="5"/>
  <c r="U413" i="5"/>
  <c r="T413" i="5"/>
  <c r="S413" i="5"/>
  <c r="R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413" i="5"/>
  <c r="A413" i="5"/>
  <c r="AC405" i="5"/>
  <c r="AA405" i="5"/>
  <c r="Y405" i="5"/>
  <c r="W405" i="5"/>
  <c r="U405" i="5"/>
  <c r="T405" i="5"/>
  <c r="S405" i="5"/>
  <c r="R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405" i="5"/>
  <c r="A405" i="5"/>
  <c r="AC397" i="5"/>
  <c r="AA397" i="5"/>
  <c r="Y397" i="5"/>
  <c r="W397" i="5"/>
  <c r="U397" i="5"/>
  <c r="T397" i="5"/>
  <c r="S397" i="5"/>
  <c r="R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397" i="5"/>
  <c r="A397" i="5"/>
  <c r="AC389" i="5"/>
  <c r="AA389" i="5"/>
  <c r="Y389" i="5"/>
  <c r="W389" i="5"/>
  <c r="U389" i="5"/>
  <c r="T389" i="5"/>
  <c r="S389" i="5"/>
  <c r="R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389" i="5"/>
  <c r="A389" i="5"/>
  <c r="AC381" i="5"/>
  <c r="AA381" i="5"/>
  <c r="Y381" i="5"/>
  <c r="W381" i="5"/>
  <c r="U381" i="5"/>
  <c r="T381" i="5"/>
  <c r="S381" i="5"/>
  <c r="R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381" i="5"/>
  <c r="A381" i="5"/>
  <c r="AC373" i="5"/>
  <c r="AA373" i="5"/>
  <c r="Y373" i="5"/>
  <c r="W373" i="5"/>
  <c r="U373" i="5"/>
  <c r="T373" i="5"/>
  <c r="S373" i="5"/>
  <c r="R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373" i="5"/>
  <c r="A373" i="5"/>
  <c r="AC365" i="5"/>
  <c r="AA365" i="5"/>
  <c r="Y365" i="5"/>
  <c r="W365" i="5"/>
  <c r="U365" i="5"/>
  <c r="T365" i="5"/>
  <c r="S365" i="5"/>
  <c r="R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365" i="5"/>
  <c r="A365" i="5"/>
  <c r="AC357" i="5"/>
  <c r="AA357" i="5"/>
  <c r="Y357" i="5"/>
  <c r="W357" i="5"/>
  <c r="U357" i="5"/>
  <c r="T357" i="5"/>
  <c r="S357" i="5"/>
  <c r="R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357" i="5"/>
  <c r="A357" i="5"/>
  <c r="AC349" i="5"/>
  <c r="AA349" i="5"/>
  <c r="Y349" i="5"/>
  <c r="W349" i="5"/>
  <c r="U349" i="5"/>
  <c r="T349" i="5"/>
  <c r="S349" i="5"/>
  <c r="R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349" i="5"/>
  <c r="A349" i="5"/>
  <c r="AC341" i="5"/>
  <c r="AA341" i="5"/>
  <c r="Y341" i="5"/>
  <c r="W341" i="5"/>
  <c r="U341" i="5"/>
  <c r="T341" i="5"/>
  <c r="S341" i="5"/>
  <c r="R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341" i="5"/>
  <c r="A341" i="5"/>
  <c r="AC333" i="5"/>
  <c r="AA333" i="5"/>
  <c r="Y333" i="5"/>
  <c r="W333" i="5"/>
  <c r="U333" i="5"/>
  <c r="T333" i="5"/>
  <c r="S333" i="5"/>
  <c r="R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333" i="5"/>
  <c r="A333" i="5"/>
  <c r="AC325" i="5"/>
  <c r="AA325" i="5"/>
  <c r="Y325" i="5"/>
  <c r="W325" i="5"/>
  <c r="U325" i="5"/>
  <c r="T325" i="5"/>
  <c r="S325" i="5"/>
  <c r="R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325" i="5"/>
  <c r="A325" i="5"/>
  <c r="AC317" i="5"/>
  <c r="AA317" i="5"/>
  <c r="Y317" i="5"/>
  <c r="W317" i="5"/>
  <c r="U317" i="5"/>
  <c r="T317" i="5"/>
  <c r="S317" i="5"/>
  <c r="R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317" i="5"/>
  <c r="A317" i="5"/>
  <c r="AC309" i="5"/>
  <c r="AA309" i="5"/>
  <c r="Y309" i="5"/>
  <c r="W309" i="5"/>
  <c r="U309" i="5"/>
  <c r="T309" i="5"/>
  <c r="S309" i="5"/>
  <c r="R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309" i="5"/>
  <c r="A309" i="5"/>
  <c r="AC301" i="5"/>
  <c r="AA301" i="5"/>
  <c r="Y301" i="5"/>
  <c r="W301" i="5"/>
  <c r="U301" i="5"/>
  <c r="T301" i="5"/>
  <c r="S301" i="5"/>
  <c r="R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301" i="5"/>
  <c r="A301" i="5"/>
  <c r="AC293" i="5"/>
  <c r="AA293" i="5"/>
  <c r="Y293" i="5"/>
  <c r="W293" i="5"/>
  <c r="U293" i="5"/>
  <c r="T293" i="5"/>
  <c r="S293" i="5"/>
  <c r="R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293" i="5"/>
  <c r="A293" i="5"/>
  <c r="AC285" i="5"/>
  <c r="AA285" i="5"/>
  <c r="Y285" i="5"/>
  <c r="W285" i="5"/>
  <c r="U285" i="5"/>
  <c r="T285" i="5"/>
  <c r="S285" i="5"/>
  <c r="R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285" i="5"/>
  <c r="A285" i="5"/>
  <c r="AC277" i="5"/>
  <c r="AA277" i="5"/>
  <c r="Y277" i="5"/>
  <c r="W277" i="5"/>
  <c r="U277" i="5"/>
  <c r="T277" i="5"/>
  <c r="S277" i="5"/>
  <c r="R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A277" i="5"/>
  <c r="AC269" i="5"/>
  <c r="AA269" i="5"/>
  <c r="Y269" i="5"/>
  <c r="W269" i="5"/>
  <c r="U269" i="5"/>
  <c r="T269" i="5"/>
  <c r="S269" i="5"/>
  <c r="R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269" i="5"/>
  <c r="A269" i="5"/>
  <c r="AC261" i="5"/>
  <c r="AA261" i="5"/>
  <c r="Y261" i="5"/>
  <c r="W261" i="5"/>
  <c r="U261" i="5"/>
  <c r="T261" i="5"/>
  <c r="S261" i="5"/>
  <c r="R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261" i="5"/>
  <c r="A261" i="5"/>
  <c r="AC253" i="5"/>
  <c r="AA253" i="5"/>
  <c r="Y253" i="5"/>
  <c r="W253" i="5"/>
  <c r="U253" i="5"/>
  <c r="T253" i="5"/>
  <c r="S253" i="5"/>
  <c r="R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253" i="5"/>
  <c r="A253" i="5"/>
  <c r="AC245" i="5"/>
  <c r="AA245" i="5"/>
  <c r="Y245" i="5"/>
  <c r="W245" i="5"/>
  <c r="U245" i="5"/>
  <c r="T245" i="5"/>
  <c r="S245" i="5"/>
  <c r="R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245" i="5"/>
  <c r="A245" i="5"/>
  <c r="AC237" i="5"/>
  <c r="AA237" i="5"/>
  <c r="Y237" i="5"/>
  <c r="W237" i="5"/>
  <c r="U237" i="5"/>
  <c r="T237" i="5"/>
  <c r="S237" i="5"/>
  <c r="R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B237" i="5"/>
  <c r="A237" i="5"/>
  <c r="AC229" i="5"/>
  <c r="AA229" i="5"/>
  <c r="Y229" i="5"/>
  <c r="W229" i="5"/>
  <c r="U229" i="5"/>
  <c r="T229" i="5"/>
  <c r="S229" i="5"/>
  <c r="R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A229" i="5"/>
  <c r="AC221" i="5"/>
  <c r="AA221" i="5"/>
  <c r="Y221" i="5"/>
  <c r="W221" i="5"/>
  <c r="U221" i="5"/>
  <c r="T221" i="5"/>
  <c r="S221" i="5"/>
  <c r="R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A221" i="5"/>
  <c r="AC213" i="5"/>
  <c r="AA213" i="5"/>
  <c r="Y213" i="5"/>
  <c r="W213" i="5"/>
  <c r="U213" i="5"/>
  <c r="T213" i="5"/>
  <c r="S213" i="5"/>
  <c r="R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A213" i="5"/>
  <c r="AC205" i="5"/>
  <c r="AA205" i="5"/>
  <c r="Y205" i="5"/>
  <c r="W205" i="5"/>
  <c r="U205" i="5"/>
  <c r="T205" i="5"/>
  <c r="S205" i="5"/>
  <c r="R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A205" i="5"/>
  <c r="AC197" i="5"/>
  <c r="AA197" i="5"/>
  <c r="Y197" i="5"/>
  <c r="W197" i="5"/>
  <c r="U197" i="5"/>
  <c r="T197" i="5"/>
  <c r="S197" i="5"/>
  <c r="R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D197" i="5"/>
  <c r="C197" i="5"/>
  <c r="B197" i="5"/>
  <c r="A197" i="5"/>
  <c r="AC189" i="5"/>
  <c r="AA189" i="5"/>
  <c r="Y189" i="5"/>
  <c r="W189" i="5"/>
  <c r="U189" i="5"/>
  <c r="T189" i="5"/>
  <c r="S189" i="5"/>
  <c r="R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B189" i="5"/>
  <c r="A189" i="5"/>
  <c r="AC181" i="5"/>
  <c r="AA181" i="5"/>
  <c r="Y181" i="5"/>
  <c r="W181" i="5"/>
  <c r="U181" i="5"/>
  <c r="T181" i="5"/>
  <c r="S181" i="5"/>
  <c r="R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B181" i="5"/>
  <c r="A181" i="5"/>
  <c r="AC173" i="5"/>
  <c r="AA173" i="5"/>
  <c r="Y173" i="5"/>
  <c r="W173" i="5"/>
  <c r="U173" i="5"/>
  <c r="T173" i="5"/>
  <c r="S173" i="5"/>
  <c r="R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B173" i="5"/>
  <c r="A173" i="5"/>
  <c r="AC165" i="5"/>
  <c r="AA165" i="5"/>
  <c r="Y165" i="5"/>
  <c r="W165" i="5"/>
  <c r="U165" i="5"/>
  <c r="T165" i="5"/>
  <c r="S165" i="5"/>
  <c r="R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A165" i="5"/>
  <c r="AC157" i="5"/>
  <c r="AA157" i="5"/>
  <c r="Y157" i="5"/>
  <c r="W157" i="5"/>
  <c r="U157" i="5"/>
  <c r="T157" i="5"/>
  <c r="S157" i="5"/>
  <c r="R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C157" i="5"/>
  <c r="B157" i="5"/>
  <c r="A157" i="5"/>
  <c r="AC149" i="5"/>
  <c r="AA149" i="5"/>
  <c r="Y149" i="5"/>
  <c r="W149" i="5"/>
  <c r="U149" i="5"/>
  <c r="T149" i="5"/>
  <c r="S149" i="5"/>
  <c r="R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B149" i="5"/>
  <c r="A149" i="5"/>
  <c r="AC141" i="5"/>
  <c r="AA141" i="5"/>
  <c r="Y141" i="5"/>
  <c r="W141" i="5"/>
  <c r="U141" i="5"/>
  <c r="T141" i="5"/>
  <c r="S141" i="5"/>
  <c r="R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A141" i="5"/>
  <c r="AC133" i="5"/>
  <c r="AA133" i="5"/>
  <c r="Y133" i="5"/>
  <c r="W133" i="5"/>
  <c r="U133" i="5"/>
  <c r="T133" i="5"/>
  <c r="S133" i="5"/>
  <c r="R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B133" i="5"/>
  <c r="A133" i="5"/>
  <c r="AC125" i="5"/>
  <c r="AA125" i="5"/>
  <c r="Y125" i="5"/>
  <c r="W125" i="5"/>
  <c r="U125" i="5"/>
  <c r="T125" i="5"/>
  <c r="S125" i="5"/>
  <c r="R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B125" i="5"/>
  <c r="A125" i="5"/>
  <c r="AC117" i="5"/>
  <c r="AA117" i="5"/>
  <c r="Y117" i="5"/>
  <c r="W117" i="5"/>
  <c r="U117" i="5"/>
  <c r="T117" i="5"/>
  <c r="S117" i="5"/>
  <c r="R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A117" i="5"/>
  <c r="AC109" i="5"/>
  <c r="AA109" i="5"/>
  <c r="Y109" i="5"/>
  <c r="W109" i="5"/>
  <c r="U109" i="5"/>
  <c r="T109" i="5"/>
  <c r="S109" i="5"/>
  <c r="R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B109" i="5"/>
  <c r="A109" i="5"/>
  <c r="AC101" i="5"/>
  <c r="AA101" i="5"/>
  <c r="Y101" i="5"/>
  <c r="W101" i="5"/>
  <c r="U101" i="5"/>
  <c r="T101" i="5"/>
  <c r="S101" i="5"/>
  <c r="R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A101" i="5"/>
  <c r="AC93" i="5"/>
  <c r="AA93" i="5"/>
  <c r="Y93" i="5"/>
  <c r="W93" i="5"/>
  <c r="U93" i="5"/>
  <c r="T93" i="5"/>
  <c r="S93" i="5"/>
  <c r="R93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B93" i="5"/>
  <c r="A93" i="5"/>
  <c r="AC85" i="5"/>
  <c r="AA85" i="5"/>
  <c r="Y85" i="5"/>
  <c r="W85" i="5"/>
  <c r="U85" i="5"/>
  <c r="T85" i="5"/>
  <c r="S85" i="5"/>
  <c r="R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B85" i="5"/>
  <c r="A85" i="5"/>
  <c r="AC77" i="5"/>
  <c r="AA77" i="5"/>
  <c r="Y77" i="5"/>
  <c r="W77" i="5"/>
  <c r="U77" i="5"/>
  <c r="T77" i="5"/>
  <c r="S77" i="5"/>
  <c r="R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B77" i="5"/>
  <c r="A77" i="5"/>
  <c r="AC69" i="5"/>
  <c r="AA69" i="5"/>
  <c r="Y69" i="5"/>
  <c r="W69" i="5"/>
  <c r="U69" i="5"/>
  <c r="T69" i="5"/>
  <c r="S69" i="5"/>
  <c r="R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C69" i="5"/>
  <c r="B69" i="5"/>
  <c r="A69" i="5"/>
  <c r="AC61" i="5"/>
  <c r="AA61" i="5"/>
  <c r="Y61" i="5"/>
  <c r="W61" i="5"/>
  <c r="U61" i="5"/>
  <c r="T61" i="5"/>
  <c r="S61" i="5"/>
  <c r="R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B61" i="5"/>
  <c r="A61" i="5"/>
  <c r="AC53" i="5"/>
  <c r="AA53" i="5"/>
  <c r="Y53" i="5"/>
  <c r="W53" i="5"/>
  <c r="U53" i="5"/>
  <c r="T53" i="5"/>
  <c r="S53" i="5"/>
  <c r="R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B53" i="5"/>
  <c r="A53" i="5"/>
  <c r="AC45" i="5"/>
  <c r="AA45" i="5"/>
  <c r="Y45" i="5"/>
  <c r="W45" i="5"/>
  <c r="U45" i="5"/>
  <c r="T45" i="5"/>
  <c r="S45" i="5"/>
  <c r="R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A45" i="5"/>
  <c r="AC37" i="5"/>
  <c r="AA37" i="5"/>
  <c r="Y37" i="5"/>
  <c r="W37" i="5"/>
  <c r="U37" i="5"/>
  <c r="T37" i="5"/>
  <c r="S37" i="5"/>
  <c r="R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B37" i="5"/>
  <c r="A37" i="5"/>
  <c r="AC29" i="5"/>
  <c r="AA29" i="5"/>
  <c r="Y29" i="5"/>
  <c r="W29" i="5"/>
  <c r="U29" i="5"/>
  <c r="T29" i="5"/>
  <c r="S29" i="5"/>
  <c r="R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B29" i="5"/>
  <c r="A29" i="5"/>
  <c r="AC21" i="5"/>
  <c r="AA21" i="5"/>
  <c r="Y21" i="5"/>
  <c r="W21" i="5"/>
  <c r="U21" i="5"/>
  <c r="T21" i="5"/>
  <c r="S21" i="5"/>
  <c r="R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A21" i="5"/>
  <c r="AC13" i="5"/>
  <c r="AA13" i="5"/>
  <c r="Y13" i="5"/>
  <c r="W13" i="5"/>
  <c r="U13" i="5"/>
  <c r="T13" i="5"/>
  <c r="S13" i="5"/>
  <c r="R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B13" i="5"/>
  <c r="A13" i="5"/>
  <c r="AC998" i="5"/>
  <c r="AA998" i="5"/>
  <c r="Y998" i="5"/>
  <c r="W998" i="5"/>
  <c r="U998" i="5"/>
  <c r="T998" i="5"/>
  <c r="S998" i="5"/>
  <c r="R998" i="5"/>
  <c r="P998" i="5"/>
  <c r="O998" i="5"/>
  <c r="N998" i="5"/>
  <c r="M998" i="5"/>
  <c r="L998" i="5"/>
  <c r="K998" i="5"/>
  <c r="J998" i="5"/>
  <c r="I998" i="5"/>
  <c r="H998" i="5"/>
  <c r="G998" i="5"/>
  <c r="F998" i="5"/>
  <c r="E998" i="5"/>
  <c r="D998" i="5"/>
  <c r="C998" i="5"/>
  <c r="B998" i="5"/>
  <c r="A998" i="5"/>
  <c r="AC942" i="5"/>
  <c r="AA942" i="5"/>
  <c r="Y942" i="5"/>
  <c r="W942" i="5"/>
  <c r="U942" i="5"/>
  <c r="T942" i="5"/>
  <c r="S942" i="5"/>
  <c r="R942" i="5"/>
  <c r="P942" i="5"/>
  <c r="O942" i="5"/>
  <c r="N942" i="5"/>
  <c r="M942" i="5"/>
  <c r="L942" i="5"/>
  <c r="K942" i="5"/>
  <c r="J942" i="5"/>
  <c r="I942" i="5"/>
  <c r="H942" i="5"/>
  <c r="G942" i="5"/>
  <c r="F942" i="5"/>
  <c r="E942" i="5"/>
  <c r="D942" i="5"/>
  <c r="C942" i="5"/>
  <c r="B942" i="5"/>
  <c r="A942" i="5"/>
  <c r="AC870" i="5"/>
  <c r="AA870" i="5"/>
  <c r="Y870" i="5"/>
  <c r="W870" i="5"/>
  <c r="U870" i="5"/>
  <c r="T870" i="5"/>
  <c r="S870" i="5"/>
  <c r="R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870" i="5"/>
  <c r="A870" i="5"/>
  <c r="AC814" i="5"/>
  <c r="AA814" i="5"/>
  <c r="Y814" i="5"/>
  <c r="W814" i="5"/>
  <c r="U814" i="5"/>
  <c r="T814" i="5"/>
  <c r="S814" i="5"/>
  <c r="R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814" i="5"/>
  <c r="A814" i="5"/>
  <c r="AC758" i="5"/>
  <c r="AA758" i="5"/>
  <c r="Y758" i="5"/>
  <c r="W758" i="5"/>
  <c r="U758" i="5"/>
  <c r="T758" i="5"/>
  <c r="S758" i="5"/>
  <c r="R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758" i="5"/>
  <c r="A758" i="5"/>
  <c r="AC686" i="5"/>
  <c r="AA686" i="5"/>
  <c r="Y686" i="5"/>
  <c r="W686" i="5"/>
  <c r="U686" i="5"/>
  <c r="T686" i="5"/>
  <c r="S686" i="5"/>
  <c r="R686" i="5"/>
  <c r="P686" i="5"/>
  <c r="O686" i="5"/>
  <c r="N686" i="5"/>
  <c r="M686" i="5"/>
  <c r="L686" i="5"/>
  <c r="K686" i="5"/>
  <c r="J686" i="5"/>
  <c r="I686" i="5"/>
  <c r="H686" i="5"/>
  <c r="G686" i="5"/>
  <c r="F686" i="5"/>
  <c r="E686" i="5"/>
  <c r="D686" i="5"/>
  <c r="C686" i="5"/>
  <c r="B686" i="5"/>
  <c r="A686" i="5"/>
  <c r="AC622" i="5"/>
  <c r="AA622" i="5"/>
  <c r="Y622" i="5"/>
  <c r="W622" i="5"/>
  <c r="U622" i="5"/>
  <c r="T622" i="5"/>
  <c r="S622" i="5"/>
  <c r="R622" i="5"/>
  <c r="P622" i="5"/>
  <c r="O622" i="5"/>
  <c r="N622" i="5"/>
  <c r="M622" i="5"/>
  <c r="L622" i="5"/>
  <c r="K622" i="5"/>
  <c r="J622" i="5"/>
  <c r="I622" i="5"/>
  <c r="H622" i="5"/>
  <c r="G622" i="5"/>
  <c r="F622" i="5"/>
  <c r="E622" i="5"/>
  <c r="D622" i="5"/>
  <c r="C622" i="5"/>
  <c r="B622" i="5"/>
  <c r="A622" i="5"/>
  <c r="AC542" i="5"/>
  <c r="AA542" i="5"/>
  <c r="Y542" i="5"/>
  <c r="W542" i="5"/>
  <c r="U542" i="5"/>
  <c r="T542" i="5"/>
  <c r="S542" i="5"/>
  <c r="R542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D542" i="5"/>
  <c r="C542" i="5"/>
  <c r="B542" i="5"/>
  <c r="A542" i="5"/>
  <c r="AC486" i="5"/>
  <c r="AA486" i="5"/>
  <c r="Y486" i="5"/>
  <c r="W486" i="5"/>
  <c r="U486" i="5"/>
  <c r="T486" i="5"/>
  <c r="S486" i="5"/>
  <c r="R486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D486" i="5"/>
  <c r="C486" i="5"/>
  <c r="B486" i="5"/>
  <c r="A486" i="5"/>
  <c r="AC422" i="5"/>
  <c r="AA422" i="5"/>
  <c r="Y422" i="5"/>
  <c r="W422" i="5"/>
  <c r="U422" i="5"/>
  <c r="T422" i="5"/>
  <c r="S422" i="5"/>
  <c r="R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422" i="5"/>
  <c r="A422" i="5"/>
  <c r="AC318" i="5"/>
  <c r="AA318" i="5"/>
  <c r="Y318" i="5"/>
  <c r="W318" i="5"/>
  <c r="U318" i="5"/>
  <c r="T318" i="5"/>
  <c r="S318" i="5"/>
  <c r="R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318" i="5"/>
  <c r="A318" i="5"/>
  <c r="AC62" i="5"/>
  <c r="AA62" i="5"/>
  <c r="Y62" i="5"/>
  <c r="W62" i="5"/>
  <c r="U62" i="5"/>
  <c r="T62" i="5"/>
  <c r="S62" i="5"/>
  <c r="R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B62" i="5"/>
  <c r="A62" i="5"/>
  <c r="AC1004" i="5"/>
  <c r="AA1004" i="5"/>
  <c r="Y1004" i="5"/>
  <c r="W1004" i="5"/>
  <c r="U1004" i="5"/>
  <c r="T1004" i="5"/>
  <c r="S1004" i="5"/>
  <c r="R1004" i="5"/>
  <c r="P1004" i="5"/>
  <c r="O1004" i="5"/>
  <c r="N1004" i="5"/>
  <c r="M1004" i="5"/>
  <c r="L1004" i="5"/>
  <c r="K1004" i="5"/>
  <c r="J1004" i="5"/>
  <c r="I1004" i="5"/>
  <c r="F1004" i="5"/>
  <c r="E1004" i="5"/>
  <c r="D1004" i="5"/>
  <c r="G1004" i="5"/>
  <c r="H1004" i="5"/>
  <c r="B1004" i="5"/>
  <c r="A1004" i="5"/>
  <c r="C1004" i="5"/>
  <c r="AC996" i="5"/>
  <c r="AA996" i="5"/>
  <c r="Y996" i="5"/>
  <c r="W996" i="5"/>
  <c r="U996" i="5"/>
  <c r="T996" i="5"/>
  <c r="S996" i="5"/>
  <c r="R996" i="5"/>
  <c r="P996" i="5"/>
  <c r="O996" i="5"/>
  <c r="N996" i="5"/>
  <c r="M996" i="5"/>
  <c r="L996" i="5"/>
  <c r="K996" i="5"/>
  <c r="J996" i="5"/>
  <c r="I996" i="5"/>
  <c r="G996" i="5"/>
  <c r="E996" i="5"/>
  <c r="D996" i="5"/>
  <c r="H996" i="5"/>
  <c r="F996" i="5"/>
  <c r="C996" i="5"/>
  <c r="B996" i="5"/>
  <c r="A996" i="5"/>
  <c r="AC988" i="5"/>
  <c r="AA988" i="5"/>
  <c r="Y988" i="5"/>
  <c r="W988" i="5"/>
  <c r="U988" i="5"/>
  <c r="T988" i="5"/>
  <c r="S988" i="5"/>
  <c r="R988" i="5"/>
  <c r="P988" i="5"/>
  <c r="O988" i="5"/>
  <c r="N988" i="5"/>
  <c r="M988" i="5"/>
  <c r="L988" i="5"/>
  <c r="K988" i="5"/>
  <c r="J988" i="5"/>
  <c r="I988" i="5"/>
  <c r="H988" i="5"/>
  <c r="E988" i="5"/>
  <c r="D988" i="5"/>
  <c r="G988" i="5"/>
  <c r="B988" i="5"/>
  <c r="A988" i="5"/>
  <c r="C988" i="5"/>
  <c r="F988" i="5"/>
  <c r="AC980" i="5"/>
  <c r="AA980" i="5"/>
  <c r="Y980" i="5"/>
  <c r="W980" i="5"/>
  <c r="U980" i="5"/>
  <c r="T980" i="5"/>
  <c r="S980" i="5"/>
  <c r="R980" i="5"/>
  <c r="P980" i="5"/>
  <c r="O980" i="5"/>
  <c r="N980" i="5"/>
  <c r="M980" i="5"/>
  <c r="L980" i="5"/>
  <c r="K980" i="5"/>
  <c r="J980" i="5"/>
  <c r="I980" i="5"/>
  <c r="E980" i="5"/>
  <c r="D980" i="5"/>
  <c r="F980" i="5"/>
  <c r="H980" i="5"/>
  <c r="C980" i="5"/>
  <c r="B980" i="5"/>
  <c r="A980" i="5"/>
  <c r="G980" i="5"/>
  <c r="AC972" i="5"/>
  <c r="AA972" i="5"/>
  <c r="Y972" i="5"/>
  <c r="W972" i="5"/>
  <c r="U972" i="5"/>
  <c r="T972" i="5"/>
  <c r="S972" i="5"/>
  <c r="R972" i="5"/>
  <c r="P972" i="5"/>
  <c r="O972" i="5"/>
  <c r="N972" i="5"/>
  <c r="M972" i="5"/>
  <c r="L972" i="5"/>
  <c r="K972" i="5"/>
  <c r="J972" i="5"/>
  <c r="I972" i="5"/>
  <c r="E972" i="5"/>
  <c r="D972" i="5"/>
  <c r="C972" i="5"/>
  <c r="F972" i="5"/>
  <c r="G972" i="5"/>
  <c r="H972" i="5"/>
  <c r="B972" i="5"/>
  <c r="A972" i="5"/>
  <c r="AC964" i="5"/>
  <c r="AA964" i="5"/>
  <c r="Y964" i="5"/>
  <c r="W964" i="5"/>
  <c r="U964" i="5"/>
  <c r="T964" i="5"/>
  <c r="S964" i="5"/>
  <c r="R964" i="5"/>
  <c r="P964" i="5"/>
  <c r="O964" i="5"/>
  <c r="N964" i="5"/>
  <c r="M964" i="5"/>
  <c r="L964" i="5"/>
  <c r="K964" i="5"/>
  <c r="J964" i="5"/>
  <c r="I964" i="5"/>
  <c r="E964" i="5"/>
  <c r="D964" i="5"/>
  <c r="C964" i="5"/>
  <c r="F964" i="5"/>
  <c r="G964" i="5"/>
  <c r="H964" i="5"/>
  <c r="B964" i="5"/>
  <c r="A964" i="5"/>
  <c r="AC956" i="5"/>
  <c r="AA956" i="5"/>
  <c r="Y956" i="5"/>
  <c r="W956" i="5"/>
  <c r="U956" i="5"/>
  <c r="T956" i="5"/>
  <c r="S956" i="5"/>
  <c r="R956" i="5"/>
  <c r="P956" i="5"/>
  <c r="O956" i="5"/>
  <c r="N956" i="5"/>
  <c r="M956" i="5"/>
  <c r="L956" i="5"/>
  <c r="K956" i="5"/>
  <c r="J956" i="5"/>
  <c r="I956" i="5"/>
  <c r="E956" i="5"/>
  <c r="D956" i="5"/>
  <c r="C956" i="5"/>
  <c r="F956" i="5"/>
  <c r="G956" i="5"/>
  <c r="H956" i="5"/>
  <c r="B956" i="5"/>
  <c r="A956" i="5"/>
  <c r="AC948" i="5"/>
  <c r="AA948" i="5"/>
  <c r="Y948" i="5"/>
  <c r="W948" i="5"/>
  <c r="U948" i="5"/>
  <c r="T948" i="5"/>
  <c r="S948" i="5"/>
  <c r="R948" i="5"/>
  <c r="P948" i="5"/>
  <c r="O948" i="5"/>
  <c r="N948" i="5"/>
  <c r="M948" i="5"/>
  <c r="L948" i="5"/>
  <c r="K948" i="5"/>
  <c r="J948" i="5"/>
  <c r="I948" i="5"/>
  <c r="E948" i="5"/>
  <c r="D948" i="5"/>
  <c r="C948" i="5"/>
  <c r="F948" i="5"/>
  <c r="G948" i="5"/>
  <c r="H948" i="5"/>
  <c r="B948" i="5"/>
  <c r="A948" i="5"/>
  <c r="AC940" i="5"/>
  <c r="AA940" i="5"/>
  <c r="Y940" i="5"/>
  <c r="W940" i="5"/>
  <c r="U940" i="5"/>
  <c r="T940" i="5"/>
  <c r="S940" i="5"/>
  <c r="R940" i="5"/>
  <c r="P940" i="5"/>
  <c r="O940" i="5"/>
  <c r="N940" i="5"/>
  <c r="M940" i="5"/>
  <c r="L940" i="5"/>
  <c r="K940" i="5"/>
  <c r="J940" i="5"/>
  <c r="I940" i="5"/>
  <c r="F940" i="5"/>
  <c r="E940" i="5"/>
  <c r="D940" i="5"/>
  <c r="C940" i="5"/>
  <c r="G940" i="5"/>
  <c r="H940" i="5"/>
  <c r="B940" i="5"/>
  <c r="A940" i="5"/>
  <c r="AC932" i="5"/>
  <c r="AA932" i="5"/>
  <c r="Y932" i="5"/>
  <c r="W932" i="5"/>
  <c r="U932" i="5"/>
  <c r="T932" i="5"/>
  <c r="S932" i="5"/>
  <c r="R932" i="5"/>
  <c r="P932" i="5"/>
  <c r="O932" i="5"/>
  <c r="N932" i="5"/>
  <c r="M932" i="5"/>
  <c r="L932" i="5"/>
  <c r="K932" i="5"/>
  <c r="J932" i="5"/>
  <c r="I932" i="5"/>
  <c r="H932" i="5"/>
  <c r="G932" i="5"/>
  <c r="E932" i="5"/>
  <c r="D932" i="5"/>
  <c r="C932" i="5"/>
  <c r="F932" i="5"/>
  <c r="B932" i="5"/>
  <c r="A932" i="5"/>
  <c r="AC924" i="5"/>
  <c r="AA924" i="5"/>
  <c r="Y924" i="5"/>
  <c r="W924" i="5"/>
  <c r="U924" i="5"/>
  <c r="T924" i="5"/>
  <c r="S924" i="5"/>
  <c r="R924" i="5"/>
  <c r="P924" i="5"/>
  <c r="O924" i="5"/>
  <c r="N924" i="5"/>
  <c r="M924" i="5"/>
  <c r="L924" i="5"/>
  <c r="K924" i="5"/>
  <c r="J924" i="5"/>
  <c r="I924" i="5"/>
  <c r="H924" i="5"/>
  <c r="E924" i="5"/>
  <c r="D924" i="5"/>
  <c r="C924" i="5"/>
  <c r="G924" i="5"/>
  <c r="B924" i="5"/>
  <c r="A924" i="5"/>
  <c r="F924" i="5"/>
  <c r="AC916" i="5"/>
  <c r="AA916" i="5"/>
  <c r="Y916" i="5"/>
  <c r="W916" i="5"/>
  <c r="U916" i="5"/>
  <c r="T916" i="5"/>
  <c r="S916" i="5"/>
  <c r="R916" i="5"/>
  <c r="P916" i="5"/>
  <c r="O916" i="5"/>
  <c r="N916" i="5"/>
  <c r="M916" i="5"/>
  <c r="L916" i="5"/>
  <c r="K916" i="5"/>
  <c r="J916" i="5"/>
  <c r="I916" i="5"/>
  <c r="H916" i="5"/>
  <c r="E916" i="5"/>
  <c r="D916" i="5"/>
  <c r="C916" i="5"/>
  <c r="F916" i="5"/>
  <c r="B916" i="5"/>
  <c r="A916" i="5"/>
  <c r="G916" i="5"/>
  <c r="AC908" i="5"/>
  <c r="AA908" i="5"/>
  <c r="Y908" i="5"/>
  <c r="W908" i="5"/>
  <c r="U908" i="5"/>
  <c r="T908" i="5"/>
  <c r="S908" i="5"/>
  <c r="R908" i="5"/>
  <c r="P908" i="5"/>
  <c r="O908" i="5"/>
  <c r="N908" i="5"/>
  <c r="M908" i="5"/>
  <c r="L908" i="5"/>
  <c r="K908" i="5"/>
  <c r="J908" i="5"/>
  <c r="I908" i="5"/>
  <c r="H908" i="5"/>
  <c r="E908" i="5"/>
  <c r="D908" i="5"/>
  <c r="C908" i="5"/>
  <c r="F908" i="5"/>
  <c r="G908" i="5"/>
  <c r="B908" i="5"/>
  <c r="A908" i="5"/>
  <c r="AC900" i="5"/>
  <c r="AA900" i="5"/>
  <c r="Y900" i="5"/>
  <c r="W900" i="5"/>
  <c r="U900" i="5"/>
  <c r="T900" i="5"/>
  <c r="S900" i="5"/>
  <c r="R900" i="5"/>
  <c r="P900" i="5"/>
  <c r="O900" i="5"/>
  <c r="N900" i="5"/>
  <c r="M900" i="5"/>
  <c r="L900" i="5"/>
  <c r="K900" i="5"/>
  <c r="J900" i="5"/>
  <c r="I900" i="5"/>
  <c r="H900" i="5"/>
  <c r="E900" i="5"/>
  <c r="D900" i="5"/>
  <c r="C900" i="5"/>
  <c r="F900" i="5"/>
  <c r="G900" i="5"/>
  <c r="B900" i="5"/>
  <c r="A900" i="5"/>
  <c r="AC892" i="5"/>
  <c r="AA892" i="5"/>
  <c r="Y892" i="5"/>
  <c r="W892" i="5"/>
  <c r="U892" i="5"/>
  <c r="T892" i="5"/>
  <c r="S892" i="5"/>
  <c r="R892" i="5"/>
  <c r="P892" i="5"/>
  <c r="O892" i="5"/>
  <c r="N892" i="5"/>
  <c r="M892" i="5"/>
  <c r="L892" i="5"/>
  <c r="K892" i="5"/>
  <c r="J892" i="5"/>
  <c r="I892" i="5"/>
  <c r="H892" i="5"/>
  <c r="E892" i="5"/>
  <c r="D892" i="5"/>
  <c r="C892" i="5"/>
  <c r="F892" i="5"/>
  <c r="G892" i="5"/>
  <c r="B892" i="5"/>
  <c r="A892" i="5"/>
  <c r="AC884" i="5"/>
  <c r="AA884" i="5"/>
  <c r="Y884" i="5"/>
  <c r="W884" i="5"/>
  <c r="U884" i="5"/>
  <c r="T884" i="5"/>
  <c r="S884" i="5"/>
  <c r="R884" i="5"/>
  <c r="P884" i="5"/>
  <c r="O884" i="5"/>
  <c r="N884" i="5"/>
  <c r="M884" i="5"/>
  <c r="L884" i="5"/>
  <c r="K884" i="5"/>
  <c r="J884" i="5"/>
  <c r="I884" i="5"/>
  <c r="H884" i="5"/>
  <c r="E884" i="5"/>
  <c r="D884" i="5"/>
  <c r="C884" i="5"/>
  <c r="F884" i="5"/>
  <c r="G884" i="5"/>
  <c r="B884" i="5"/>
  <c r="A884" i="5"/>
  <c r="AC876" i="5"/>
  <c r="AA876" i="5"/>
  <c r="Y876" i="5"/>
  <c r="W876" i="5"/>
  <c r="U876" i="5"/>
  <c r="T876" i="5"/>
  <c r="S876" i="5"/>
  <c r="R876" i="5"/>
  <c r="P876" i="5"/>
  <c r="O876" i="5"/>
  <c r="N876" i="5"/>
  <c r="M876" i="5"/>
  <c r="L876" i="5"/>
  <c r="K876" i="5"/>
  <c r="J876" i="5"/>
  <c r="I876" i="5"/>
  <c r="H876" i="5"/>
  <c r="F876" i="5"/>
  <c r="E876" i="5"/>
  <c r="D876" i="5"/>
  <c r="C876" i="5"/>
  <c r="G876" i="5"/>
  <c r="B876" i="5"/>
  <c r="A876" i="5"/>
  <c r="AC868" i="5"/>
  <c r="AA868" i="5"/>
  <c r="Y868" i="5"/>
  <c r="W868" i="5"/>
  <c r="U868" i="5"/>
  <c r="T868" i="5"/>
  <c r="S868" i="5"/>
  <c r="R868" i="5"/>
  <c r="P868" i="5"/>
  <c r="O868" i="5"/>
  <c r="N868" i="5"/>
  <c r="M868" i="5"/>
  <c r="L868" i="5"/>
  <c r="K868" i="5"/>
  <c r="J868" i="5"/>
  <c r="I868" i="5"/>
  <c r="H868" i="5"/>
  <c r="G868" i="5"/>
  <c r="E868" i="5"/>
  <c r="D868" i="5"/>
  <c r="C868" i="5"/>
  <c r="F868" i="5"/>
  <c r="B868" i="5"/>
  <c r="A868" i="5"/>
  <c r="AC860" i="5"/>
  <c r="AA860" i="5"/>
  <c r="Y860" i="5"/>
  <c r="W860" i="5"/>
  <c r="U860" i="5"/>
  <c r="T860" i="5"/>
  <c r="S860" i="5"/>
  <c r="R860" i="5"/>
  <c r="P860" i="5"/>
  <c r="O860" i="5"/>
  <c r="N860" i="5"/>
  <c r="M860" i="5"/>
  <c r="L860" i="5"/>
  <c r="K860" i="5"/>
  <c r="J860" i="5"/>
  <c r="I860" i="5"/>
  <c r="H860" i="5"/>
  <c r="E860" i="5"/>
  <c r="D860" i="5"/>
  <c r="C860" i="5"/>
  <c r="G860" i="5"/>
  <c r="B860" i="5"/>
  <c r="A860" i="5"/>
  <c r="F860" i="5"/>
  <c r="AC852" i="5"/>
  <c r="AA852" i="5"/>
  <c r="Y852" i="5"/>
  <c r="W852" i="5"/>
  <c r="U852" i="5"/>
  <c r="T852" i="5"/>
  <c r="S852" i="5"/>
  <c r="R852" i="5"/>
  <c r="P852" i="5"/>
  <c r="O852" i="5"/>
  <c r="N852" i="5"/>
  <c r="M852" i="5"/>
  <c r="L852" i="5"/>
  <c r="K852" i="5"/>
  <c r="J852" i="5"/>
  <c r="I852" i="5"/>
  <c r="H852" i="5"/>
  <c r="E852" i="5"/>
  <c r="D852" i="5"/>
  <c r="C852" i="5"/>
  <c r="F852" i="5"/>
  <c r="G852" i="5"/>
  <c r="B852" i="5"/>
  <c r="A852" i="5"/>
  <c r="AC844" i="5"/>
  <c r="AA844" i="5"/>
  <c r="Y844" i="5"/>
  <c r="W844" i="5"/>
  <c r="U844" i="5"/>
  <c r="T844" i="5"/>
  <c r="S844" i="5"/>
  <c r="R844" i="5"/>
  <c r="P844" i="5"/>
  <c r="O844" i="5"/>
  <c r="N844" i="5"/>
  <c r="M844" i="5"/>
  <c r="L844" i="5"/>
  <c r="K844" i="5"/>
  <c r="J844" i="5"/>
  <c r="I844" i="5"/>
  <c r="H844" i="5"/>
  <c r="E844" i="5"/>
  <c r="D844" i="5"/>
  <c r="C844" i="5"/>
  <c r="F844" i="5"/>
  <c r="G844" i="5"/>
  <c r="B844" i="5"/>
  <c r="A844" i="5"/>
  <c r="AC836" i="5"/>
  <c r="AA836" i="5"/>
  <c r="Y836" i="5"/>
  <c r="W836" i="5"/>
  <c r="U836" i="5"/>
  <c r="T836" i="5"/>
  <c r="S836" i="5"/>
  <c r="R836" i="5"/>
  <c r="P836" i="5"/>
  <c r="O836" i="5"/>
  <c r="N836" i="5"/>
  <c r="M836" i="5"/>
  <c r="L836" i="5"/>
  <c r="K836" i="5"/>
  <c r="J836" i="5"/>
  <c r="I836" i="5"/>
  <c r="H836" i="5"/>
  <c r="E836" i="5"/>
  <c r="D836" i="5"/>
  <c r="C836" i="5"/>
  <c r="F836" i="5"/>
  <c r="G836" i="5"/>
  <c r="B836" i="5"/>
  <c r="A836" i="5"/>
  <c r="AC828" i="5"/>
  <c r="AA828" i="5"/>
  <c r="Y828" i="5"/>
  <c r="W828" i="5"/>
  <c r="U828" i="5"/>
  <c r="T828" i="5"/>
  <c r="S828" i="5"/>
  <c r="R828" i="5"/>
  <c r="P828" i="5"/>
  <c r="O828" i="5"/>
  <c r="N828" i="5"/>
  <c r="M828" i="5"/>
  <c r="L828" i="5"/>
  <c r="K828" i="5"/>
  <c r="J828" i="5"/>
  <c r="I828" i="5"/>
  <c r="H828" i="5"/>
  <c r="E828" i="5"/>
  <c r="D828" i="5"/>
  <c r="C828" i="5"/>
  <c r="F828" i="5"/>
  <c r="G828" i="5"/>
  <c r="B828" i="5"/>
  <c r="A828" i="5"/>
  <c r="AC820" i="5"/>
  <c r="AA820" i="5"/>
  <c r="Y820" i="5"/>
  <c r="W820" i="5"/>
  <c r="U820" i="5"/>
  <c r="T820" i="5"/>
  <c r="S820" i="5"/>
  <c r="R820" i="5"/>
  <c r="P820" i="5"/>
  <c r="O820" i="5"/>
  <c r="N820" i="5"/>
  <c r="M820" i="5"/>
  <c r="L820" i="5"/>
  <c r="K820" i="5"/>
  <c r="J820" i="5"/>
  <c r="I820" i="5"/>
  <c r="H820" i="5"/>
  <c r="E820" i="5"/>
  <c r="D820" i="5"/>
  <c r="C820" i="5"/>
  <c r="F820" i="5"/>
  <c r="G820" i="5"/>
  <c r="B820" i="5"/>
  <c r="A820" i="5"/>
  <c r="AC812" i="5"/>
  <c r="AA812" i="5"/>
  <c r="Y812" i="5"/>
  <c r="W812" i="5"/>
  <c r="U812" i="5"/>
  <c r="T812" i="5"/>
  <c r="S812" i="5"/>
  <c r="R812" i="5"/>
  <c r="P812" i="5"/>
  <c r="O812" i="5"/>
  <c r="N812" i="5"/>
  <c r="M812" i="5"/>
  <c r="L812" i="5"/>
  <c r="K812" i="5"/>
  <c r="J812" i="5"/>
  <c r="I812" i="5"/>
  <c r="H812" i="5"/>
  <c r="F812" i="5"/>
  <c r="E812" i="5"/>
  <c r="D812" i="5"/>
  <c r="C812" i="5"/>
  <c r="G812" i="5"/>
  <c r="B812" i="5"/>
  <c r="A812" i="5"/>
  <c r="AC804" i="5"/>
  <c r="AA804" i="5"/>
  <c r="Y804" i="5"/>
  <c r="W804" i="5"/>
  <c r="U804" i="5"/>
  <c r="T804" i="5"/>
  <c r="S804" i="5"/>
  <c r="R804" i="5"/>
  <c r="P804" i="5"/>
  <c r="O804" i="5"/>
  <c r="N804" i="5"/>
  <c r="M804" i="5"/>
  <c r="L804" i="5"/>
  <c r="K804" i="5"/>
  <c r="J804" i="5"/>
  <c r="I804" i="5"/>
  <c r="H804" i="5"/>
  <c r="G804" i="5"/>
  <c r="E804" i="5"/>
  <c r="D804" i="5"/>
  <c r="C804" i="5"/>
  <c r="F804" i="5"/>
  <c r="B804" i="5"/>
  <c r="A804" i="5"/>
  <c r="AC796" i="5"/>
  <c r="AA796" i="5"/>
  <c r="Y796" i="5"/>
  <c r="W796" i="5"/>
  <c r="U796" i="5"/>
  <c r="T796" i="5"/>
  <c r="S796" i="5"/>
  <c r="R796" i="5"/>
  <c r="P796" i="5"/>
  <c r="O796" i="5"/>
  <c r="N796" i="5"/>
  <c r="M796" i="5"/>
  <c r="L796" i="5"/>
  <c r="K796" i="5"/>
  <c r="J796" i="5"/>
  <c r="I796" i="5"/>
  <c r="H796" i="5"/>
  <c r="E796" i="5"/>
  <c r="D796" i="5"/>
  <c r="C796" i="5"/>
  <c r="G796" i="5"/>
  <c r="B796" i="5"/>
  <c r="A796" i="5"/>
  <c r="F796" i="5"/>
  <c r="AC788" i="5"/>
  <c r="AA788" i="5"/>
  <c r="Y788" i="5"/>
  <c r="W788" i="5"/>
  <c r="U788" i="5"/>
  <c r="T788" i="5"/>
  <c r="S788" i="5"/>
  <c r="R788" i="5"/>
  <c r="P788" i="5"/>
  <c r="O788" i="5"/>
  <c r="N788" i="5"/>
  <c r="M788" i="5"/>
  <c r="L788" i="5"/>
  <c r="K788" i="5"/>
  <c r="J788" i="5"/>
  <c r="I788" i="5"/>
  <c r="H788" i="5"/>
  <c r="E788" i="5"/>
  <c r="D788" i="5"/>
  <c r="C788" i="5"/>
  <c r="F788" i="5"/>
  <c r="G788" i="5"/>
  <c r="B788" i="5"/>
  <c r="A788" i="5"/>
  <c r="AC780" i="5"/>
  <c r="AA780" i="5"/>
  <c r="Y780" i="5"/>
  <c r="W780" i="5"/>
  <c r="U780" i="5"/>
  <c r="T780" i="5"/>
  <c r="S780" i="5"/>
  <c r="R780" i="5"/>
  <c r="P780" i="5"/>
  <c r="O780" i="5"/>
  <c r="N780" i="5"/>
  <c r="M780" i="5"/>
  <c r="L780" i="5"/>
  <c r="K780" i="5"/>
  <c r="J780" i="5"/>
  <c r="I780" i="5"/>
  <c r="H780" i="5"/>
  <c r="E780" i="5"/>
  <c r="D780" i="5"/>
  <c r="C780" i="5"/>
  <c r="F780" i="5"/>
  <c r="G780" i="5"/>
  <c r="B780" i="5"/>
  <c r="A780" i="5"/>
  <c r="AC772" i="5"/>
  <c r="AA772" i="5"/>
  <c r="Y772" i="5"/>
  <c r="W772" i="5"/>
  <c r="U772" i="5"/>
  <c r="T772" i="5"/>
  <c r="S772" i="5"/>
  <c r="R772" i="5"/>
  <c r="P772" i="5"/>
  <c r="O772" i="5"/>
  <c r="N772" i="5"/>
  <c r="M772" i="5"/>
  <c r="L772" i="5"/>
  <c r="K772" i="5"/>
  <c r="J772" i="5"/>
  <c r="I772" i="5"/>
  <c r="H772" i="5"/>
  <c r="E772" i="5"/>
  <c r="D772" i="5"/>
  <c r="C772" i="5"/>
  <c r="F772" i="5"/>
  <c r="G772" i="5"/>
  <c r="B772" i="5"/>
  <c r="A772" i="5"/>
  <c r="AC764" i="5"/>
  <c r="AA764" i="5"/>
  <c r="Y764" i="5"/>
  <c r="W764" i="5"/>
  <c r="U764" i="5"/>
  <c r="T764" i="5"/>
  <c r="S764" i="5"/>
  <c r="R764" i="5"/>
  <c r="P764" i="5"/>
  <c r="O764" i="5"/>
  <c r="N764" i="5"/>
  <c r="M764" i="5"/>
  <c r="L764" i="5"/>
  <c r="K764" i="5"/>
  <c r="J764" i="5"/>
  <c r="I764" i="5"/>
  <c r="H764" i="5"/>
  <c r="E764" i="5"/>
  <c r="D764" i="5"/>
  <c r="C764" i="5"/>
  <c r="F764" i="5"/>
  <c r="G764" i="5"/>
  <c r="B764" i="5"/>
  <c r="A764" i="5"/>
  <c r="AC756" i="5"/>
  <c r="AA756" i="5"/>
  <c r="Y756" i="5"/>
  <c r="W756" i="5"/>
  <c r="U756" i="5"/>
  <c r="T756" i="5"/>
  <c r="S756" i="5"/>
  <c r="R756" i="5"/>
  <c r="P756" i="5"/>
  <c r="O756" i="5"/>
  <c r="N756" i="5"/>
  <c r="M756" i="5"/>
  <c r="L756" i="5"/>
  <c r="K756" i="5"/>
  <c r="J756" i="5"/>
  <c r="I756" i="5"/>
  <c r="H756" i="5"/>
  <c r="E756" i="5"/>
  <c r="D756" i="5"/>
  <c r="C756" i="5"/>
  <c r="F756" i="5"/>
  <c r="G756" i="5"/>
  <c r="B756" i="5"/>
  <c r="A756" i="5"/>
  <c r="AC748" i="5"/>
  <c r="AA748" i="5"/>
  <c r="Y748" i="5"/>
  <c r="W748" i="5"/>
  <c r="U748" i="5"/>
  <c r="T748" i="5"/>
  <c r="S748" i="5"/>
  <c r="R748" i="5"/>
  <c r="P748" i="5"/>
  <c r="O748" i="5"/>
  <c r="N748" i="5"/>
  <c r="M748" i="5"/>
  <c r="L748" i="5"/>
  <c r="K748" i="5"/>
  <c r="J748" i="5"/>
  <c r="I748" i="5"/>
  <c r="H748" i="5"/>
  <c r="F748" i="5"/>
  <c r="E748" i="5"/>
  <c r="D748" i="5"/>
  <c r="C748" i="5"/>
  <c r="G748" i="5"/>
  <c r="B748" i="5"/>
  <c r="A748" i="5"/>
  <c r="AC740" i="5"/>
  <c r="AA740" i="5"/>
  <c r="Y740" i="5"/>
  <c r="W740" i="5"/>
  <c r="U740" i="5"/>
  <c r="T740" i="5"/>
  <c r="S740" i="5"/>
  <c r="R740" i="5"/>
  <c r="P740" i="5"/>
  <c r="O740" i="5"/>
  <c r="N740" i="5"/>
  <c r="M740" i="5"/>
  <c r="L740" i="5"/>
  <c r="K740" i="5"/>
  <c r="J740" i="5"/>
  <c r="I740" i="5"/>
  <c r="H740" i="5"/>
  <c r="G740" i="5"/>
  <c r="E740" i="5"/>
  <c r="D740" i="5"/>
  <c r="C740" i="5"/>
  <c r="F740" i="5"/>
  <c r="B740" i="5"/>
  <c r="A740" i="5"/>
  <c r="AC732" i="5"/>
  <c r="AA732" i="5"/>
  <c r="Y732" i="5"/>
  <c r="W732" i="5"/>
  <c r="U732" i="5"/>
  <c r="T732" i="5"/>
  <c r="S732" i="5"/>
  <c r="R732" i="5"/>
  <c r="P732" i="5"/>
  <c r="O732" i="5"/>
  <c r="N732" i="5"/>
  <c r="M732" i="5"/>
  <c r="L732" i="5"/>
  <c r="K732" i="5"/>
  <c r="J732" i="5"/>
  <c r="I732" i="5"/>
  <c r="H732" i="5"/>
  <c r="E732" i="5"/>
  <c r="D732" i="5"/>
  <c r="C732" i="5"/>
  <c r="G732" i="5"/>
  <c r="F732" i="5"/>
  <c r="B732" i="5"/>
  <c r="A732" i="5"/>
  <c r="AC724" i="5"/>
  <c r="AA724" i="5"/>
  <c r="Y724" i="5"/>
  <c r="W724" i="5"/>
  <c r="U724" i="5"/>
  <c r="T724" i="5"/>
  <c r="S724" i="5"/>
  <c r="R724" i="5"/>
  <c r="P724" i="5"/>
  <c r="O724" i="5"/>
  <c r="N724" i="5"/>
  <c r="M724" i="5"/>
  <c r="L724" i="5"/>
  <c r="K724" i="5"/>
  <c r="J724" i="5"/>
  <c r="I724" i="5"/>
  <c r="H724" i="5"/>
  <c r="E724" i="5"/>
  <c r="D724" i="5"/>
  <c r="C724" i="5"/>
  <c r="F724" i="5"/>
  <c r="G724" i="5"/>
  <c r="B724" i="5"/>
  <c r="A724" i="5"/>
  <c r="AC716" i="5"/>
  <c r="AA716" i="5"/>
  <c r="Y716" i="5"/>
  <c r="W716" i="5"/>
  <c r="U716" i="5"/>
  <c r="T716" i="5"/>
  <c r="S716" i="5"/>
  <c r="R716" i="5"/>
  <c r="P716" i="5"/>
  <c r="O716" i="5"/>
  <c r="N716" i="5"/>
  <c r="M716" i="5"/>
  <c r="L716" i="5"/>
  <c r="K716" i="5"/>
  <c r="J716" i="5"/>
  <c r="I716" i="5"/>
  <c r="H716" i="5"/>
  <c r="E716" i="5"/>
  <c r="D716" i="5"/>
  <c r="C716" i="5"/>
  <c r="F716" i="5"/>
  <c r="G716" i="5"/>
  <c r="B716" i="5"/>
  <c r="A716" i="5"/>
  <c r="AC708" i="5"/>
  <c r="AA708" i="5"/>
  <c r="Y708" i="5"/>
  <c r="W708" i="5"/>
  <c r="U708" i="5"/>
  <c r="T708" i="5"/>
  <c r="S708" i="5"/>
  <c r="R708" i="5"/>
  <c r="P708" i="5"/>
  <c r="O708" i="5"/>
  <c r="N708" i="5"/>
  <c r="M708" i="5"/>
  <c r="L708" i="5"/>
  <c r="K708" i="5"/>
  <c r="J708" i="5"/>
  <c r="I708" i="5"/>
  <c r="H708" i="5"/>
  <c r="E708" i="5"/>
  <c r="D708" i="5"/>
  <c r="C708" i="5"/>
  <c r="F708" i="5"/>
  <c r="G708" i="5"/>
  <c r="B708" i="5"/>
  <c r="A708" i="5"/>
  <c r="AC700" i="5"/>
  <c r="AA700" i="5"/>
  <c r="Y700" i="5"/>
  <c r="W700" i="5"/>
  <c r="U700" i="5"/>
  <c r="T700" i="5"/>
  <c r="S700" i="5"/>
  <c r="R700" i="5"/>
  <c r="P700" i="5"/>
  <c r="O700" i="5"/>
  <c r="N700" i="5"/>
  <c r="M700" i="5"/>
  <c r="L700" i="5"/>
  <c r="K700" i="5"/>
  <c r="J700" i="5"/>
  <c r="I700" i="5"/>
  <c r="H700" i="5"/>
  <c r="E700" i="5"/>
  <c r="D700" i="5"/>
  <c r="C700" i="5"/>
  <c r="F700" i="5"/>
  <c r="G700" i="5"/>
  <c r="B700" i="5"/>
  <c r="A700" i="5"/>
  <c r="AC692" i="5"/>
  <c r="AA692" i="5"/>
  <c r="Y692" i="5"/>
  <c r="W692" i="5"/>
  <c r="U692" i="5"/>
  <c r="T692" i="5"/>
  <c r="S692" i="5"/>
  <c r="R692" i="5"/>
  <c r="P692" i="5"/>
  <c r="O692" i="5"/>
  <c r="N692" i="5"/>
  <c r="M692" i="5"/>
  <c r="L692" i="5"/>
  <c r="K692" i="5"/>
  <c r="J692" i="5"/>
  <c r="I692" i="5"/>
  <c r="H692" i="5"/>
  <c r="E692" i="5"/>
  <c r="D692" i="5"/>
  <c r="C692" i="5"/>
  <c r="F692" i="5"/>
  <c r="G692" i="5"/>
  <c r="B692" i="5"/>
  <c r="A692" i="5"/>
  <c r="AC684" i="5"/>
  <c r="AA684" i="5"/>
  <c r="Y684" i="5"/>
  <c r="W684" i="5"/>
  <c r="U684" i="5"/>
  <c r="T684" i="5"/>
  <c r="S684" i="5"/>
  <c r="R684" i="5"/>
  <c r="P684" i="5"/>
  <c r="O684" i="5"/>
  <c r="N684" i="5"/>
  <c r="M684" i="5"/>
  <c r="L684" i="5"/>
  <c r="K684" i="5"/>
  <c r="J684" i="5"/>
  <c r="I684" i="5"/>
  <c r="H684" i="5"/>
  <c r="F684" i="5"/>
  <c r="E684" i="5"/>
  <c r="D684" i="5"/>
  <c r="C684" i="5"/>
  <c r="G684" i="5"/>
  <c r="B684" i="5"/>
  <c r="A684" i="5"/>
  <c r="AC676" i="5"/>
  <c r="AA676" i="5"/>
  <c r="Y676" i="5"/>
  <c r="W676" i="5"/>
  <c r="U676" i="5"/>
  <c r="T676" i="5"/>
  <c r="S676" i="5"/>
  <c r="R676" i="5"/>
  <c r="P676" i="5"/>
  <c r="O676" i="5"/>
  <c r="N676" i="5"/>
  <c r="M676" i="5"/>
  <c r="L676" i="5"/>
  <c r="K676" i="5"/>
  <c r="J676" i="5"/>
  <c r="I676" i="5"/>
  <c r="H676" i="5"/>
  <c r="G676" i="5"/>
  <c r="E676" i="5"/>
  <c r="D676" i="5"/>
  <c r="C676" i="5"/>
  <c r="F676" i="5"/>
  <c r="B676" i="5"/>
  <c r="A676" i="5"/>
  <c r="AC668" i="5"/>
  <c r="AA668" i="5"/>
  <c r="Y668" i="5"/>
  <c r="W668" i="5"/>
  <c r="U668" i="5"/>
  <c r="T668" i="5"/>
  <c r="S668" i="5"/>
  <c r="R668" i="5"/>
  <c r="P668" i="5"/>
  <c r="O668" i="5"/>
  <c r="N668" i="5"/>
  <c r="M668" i="5"/>
  <c r="L668" i="5"/>
  <c r="K668" i="5"/>
  <c r="J668" i="5"/>
  <c r="I668" i="5"/>
  <c r="H668" i="5"/>
  <c r="E668" i="5"/>
  <c r="D668" i="5"/>
  <c r="C668" i="5"/>
  <c r="G668" i="5"/>
  <c r="F668" i="5"/>
  <c r="B668" i="5"/>
  <c r="A668" i="5"/>
  <c r="AC660" i="5"/>
  <c r="AA660" i="5"/>
  <c r="Y660" i="5"/>
  <c r="W660" i="5"/>
  <c r="U660" i="5"/>
  <c r="T660" i="5"/>
  <c r="S660" i="5"/>
  <c r="R660" i="5"/>
  <c r="P660" i="5"/>
  <c r="O660" i="5"/>
  <c r="N660" i="5"/>
  <c r="M660" i="5"/>
  <c r="L660" i="5"/>
  <c r="K660" i="5"/>
  <c r="J660" i="5"/>
  <c r="I660" i="5"/>
  <c r="H660" i="5"/>
  <c r="D660" i="5"/>
  <c r="C660" i="5"/>
  <c r="E660" i="5"/>
  <c r="F660" i="5"/>
  <c r="B660" i="5"/>
  <c r="A660" i="5"/>
  <c r="G660" i="5"/>
  <c r="AC652" i="5"/>
  <c r="AA652" i="5"/>
  <c r="Y652" i="5"/>
  <c r="W652" i="5"/>
  <c r="U652" i="5"/>
  <c r="T652" i="5"/>
  <c r="S652" i="5"/>
  <c r="R652" i="5"/>
  <c r="P652" i="5"/>
  <c r="O652" i="5"/>
  <c r="N652" i="5"/>
  <c r="M652" i="5"/>
  <c r="L652" i="5"/>
  <c r="K652" i="5"/>
  <c r="J652" i="5"/>
  <c r="I652" i="5"/>
  <c r="H652" i="5"/>
  <c r="D652" i="5"/>
  <c r="C652" i="5"/>
  <c r="E652" i="5"/>
  <c r="F652" i="5"/>
  <c r="G652" i="5"/>
  <c r="B652" i="5"/>
  <c r="A652" i="5"/>
  <c r="AC644" i="5"/>
  <c r="AA644" i="5"/>
  <c r="Y644" i="5"/>
  <c r="W644" i="5"/>
  <c r="U644" i="5"/>
  <c r="T644" i="5"/>
  <c r="S644" i="5"/>
  <c r="R644" i="5"/>
  <c r="P644" i="5"/>
  <c r="O644" i="5"/>
  <c r="N644" i="5"/>
  <c r="M644" i="5"/>
  <c r="L644" i="5"/>
  <c r="K644" i="5"/>
  <c r="J644" i="5"/>
  <c r="I644" i="5"/>
  <c r="H644" i="5"/>
  <c r="D644" i="5"/>
  <c r="C644" i="5"/>
  <c r="F644" i="5"/>
  <c r="G644" i="5"/>
  <c r="E644" i="5"/>
  <c r="B644" i="5"/>
  <c r="A644" i="5"/>
  <c r="AC636" i="5"/>
  <c r="AA636" i="5"/>
  <c r="Y636" i="5"/>
  <c r="W636" i="5"/>
  <c r="U636" i="5"/>
  <c r="T636" i="5"/>
  <c r="S636" i="5"/>
  <c r="R636" i="5"/>
  <c r="P636" i="5"/>
  <c r="O636" i="5"/>
  <c r="N636" i="5"/>
  <c r="M636" i="5"/>
  <c r="L636" i="5"/>
  <c r="K636" i="5"/>
  <c r="J636" i="5"/>
  <c r="I636" i="5"/>
  <c r="H636" i="5"/>
  <c r="D636" i="5"/>
  <c r="C636" i="5"/>
  <c r="F636" i="5"/>
  <c r="G636" i="5"/>
  <c r="E636" i="5"/>
  <c r="B636" i="5"/>
  <c r="A636" i="5"/>
  <c r="AC628" i="5"/>
  <c r="AA628" i="5"/>
  <c r="Y628" i="5"/>
  <c r="W628" i="5"/>
  <c r="U628" i="5"/>
  <c r="T628" i="5"/>
  <c r="S628" i="5"/>
  <c r="R628" i="5"/>
  <c r="P628" i="5"/>
  <c r="O628" i="5"/>
  <c r="N628" i="5"/>
  <c r="M628" i="5"/>
  <c r="L628" i="5"/>
  <c r="K628" i="5"/>
  <c r="J628" i="5"/>
  <c r="I628" i="5"/>
  <c r="H628" i="5"/>
  <c r="D628" i="5"/>
  <c r="C628" i="5"/>
  <c r="F628" i="5"/>
  <c r="G628" i="5"/>
  <c r="E628" i="5"/>
  <c r="B628" i="5"/>
  <c r="A628" i="5"/>
  <c r="AC620" i="5"/>
  <c r="AA620" i="5"/>
  <c r="Y620" i="5"/>
  <c r="W620" i="5"/>
  <c r="U620" i="5"/>
  <c r="T620" i="5"/>
  <c r="S620" i="5"/>
  <c r="R620" i="5"/>
  <c r="P620" i="5"/>
  <c r="O620" i="5"/>
  <c r="N620" i="5"/>
  <c r="M620" i="5"/>
  <c r="L620" i="5"/>
  <c r="K620" i="5"/>
  <c r="J620" i="5"/>
  <c r="I620" i="5"/>
  <c r="H620" i="5"/>
  <c r="F620" i="5"/>
  <c r="D620" i="5"/>
  <c r="C620" i="5"/>
  <c r="G620" i="5"/>
  <c r="E620" i="5"/>
  <c r="B620" i="5"/>
  <c r="A620" i="5"/>
  <c r="AC612" i="5"/>
  <c r="AA612" i="5"/>
  <c r="Y612" i="5"/>
  <c r="W612" i="5"/>
  <c r="U612" i="5"/>
  <c r="T612" i="5"/>
  <c r="S612" i="5"/>
  <c r="R612" i="5"/>
  <c r="P612" i="5"/>
  <c r="O612" i="5"/>
  <c r="N612" i="5"/>
  <c r="M612" i="5"/>
  <c r="L612" i="5"/>
  <c r="K612" i="5"/>
  <c r="J612" i="5"/>
  <c r="I612" i="5"/>
  <c r="H612" i="5"/>
  <c r="G612" i="5"/>
  <c r="D612" i="5"/>
  <c r="C612" i="5"/>
  <c r="F612" i="5"/>
  <c r="E612" i="5"/>
  <c r="B612" i="5"/>
  <c r="A612" i="5"/>
  <c r="AC604" i="5"/>
  <c r="AA604" i="5"/>
  <c r="Y604" i="5"/>
  <c r="W604" i="5"/>
  <c r="U604" i="5"/>
  <c r="T604" i="5"/>
  <c r="S604" i="5"/>
  <c r="R604" i="5"/>
  <c r="P604" i="5"/>
  <c r="O604" i="5"/>
  <c r="N604" i="5"/>
  <c r="M604" i="5"/>
  <c r="L604" i="5"/>
  <c r="K604" i="5"/>
  <c r="J604" i="5"/>
  <c r="I604" i="5"/>
  <c r="H604" i="5"/>
  <c r="D604" i="5"/>
  <c r="C604" i="5"/>
  <c r="E604" i="5"/>
  <c r="G604" i="5"/>
  <c r="F604" i="5"/>
  <c r="B604" i="5"/>
  <c r="A604" i="5"/>
  <c r="AC596" i="5"/>
  <c r="AA596" i="5"/>
  <c r="Y596" i="5"/>
  <c r="W596" i="5"/>
  <c r="U596" i="5"/>
  <c r="T596" i="5"/>
  <c r="S596" i="5"/>
  <c r="R596" i="5"/>
  <c r="P596" i="5"/>
  <c r="O596" i="5"/>
  <c r="N596" i="5"/>
  <c r="M596" i="5"/>
  <c r="L596" i="5"/>
  <c r="K596" i="5"/>
  <c r="J596" i="5"/>
  <c r="I596" i="5"/>
  <c r="H596" i="5"/>
  <c r="D596" i="5"/>
  <c r="C596" i="5"/>
  <c r="E596" i="5"/>
  <c r="F596" i="5"/>
  <c r="B596" i="5"/>
  <c r="A596" i="5"/>
  <c r="G596" i="5"/>
  <c r="AC588" i="5"/>
  <c r="AA588" i="5"/>
  <c r="Y588" i="5"/>
  <c r="W588" i="5"/>
  <c r="U588" i="5"/>
  <c r="T588" i="5"/>
  <c r="S588" i="5"/>
  <c r="R588" i="5"/>
  <c r="P588" i="5"/>
  <c r="O588" i="5"/>
  <c r="N588" i="5"/>
  <c r="M588" i="5"/>
  <c r="L588" i="5"/>
  <c r="K588" i="5"/>
  <c r="J588" i="5"/>
  <c r="I588" i="5"/>
  <c r="H588" i="5"/>
  <c r="D588" i="5"/>
  <c r="C588" i="5"/>
  <c r="E588" i="5"/>
  <c r="F588" i="5"/>
  <c r="G588" i="5"/>
  <c r="B588" i="5"/>
  <c r="A588" i="5"/>
  <c r="AC580" i="5"/>
  <c r="AA580" i="5"/>
  <c r="Y580" i="5"/>
  <c r="W580" i="5"/>
  <c r="U580" i="5"/>
  <c r="T580" i="5"/>
  <c r="S580" i="5"/>
  <c r="R580" i="5"/>
  <c r="P580" i="5"/>
  <c r="O580" i="5"/>
  <c r="N580" i="5"/>
  <c r="M580" i="5"/>
  <c r="L580" i="5"/>
  <c r="K580" i="5"/>
  <c r="J580" i="5"/>
  <c r="I580" i="5"/>
  <c r="H580" i="5"/>
  <c r="D580" i="5"/>
  <c r="C580" i="5"/>
  <c r="E580" i="5"/>
  <c r="F580" i="5"/>
  <c r="G580" i="5"/>
  <c r="B580" i="5"/>
  <c r="A580" i="5"/>
  <c r="AC572" i="5"/>
  <c r="AA572" i="5"/>
  <c r="Y572" i="5"/>
  <c r="W572" i="5"/>
  <c r="U572" i="5"/>
  <c r="T572" i="5"/>
  <c r="S572" i="5"/>
  <c r="R572" i="5"/>
  <c r="P572" i="5"/>
  <c r="O572" i="5"/>
  <c r="N572" i="5"/>
  <c r="M572" i="5"/>
  <c r="L572" i="5"/>
  <c r="K572" i="5"/>
  <c r="J572" i="5"/>
  <c r="I572" i="5"/>
  <c r="H572" i="5"/>
  <c r="D572" i="5"/>
  <c r="C572" i="5"/>
  <c r="E572" i="5"/>
  <c r="F572" i="5"/>
  <c r="G572" i="5"/>
  <c r="B572" i="5"/>
  <c r="A572" i="5"/>
  <c r="AC564" i="5"/>
  <c r="AA564" i="5"/>
  <c r="Y564" i="5"/>
  <c r="W564" i="5"/>
  <c r="U564" i="5"/>
  <c r="T564" i="5"/>
  <c r="S564" i="5"/>
  <c r="R564" i="5"/>
  <c r="P564" i="5"/>
  <c r="O564" i="5"/>
  <c r="N564" i="5"/>
  <c r="M564" i="5"/>
  <c r="L564" i="5"/>
  <c r="K564" i="5"/>
  <c r="J564" i="5"/>
  <c r="I564" i="5"/>
  <c r="H564" i="5"/>
  <c r="E564" i="5"/>
  <c r="D564" i="5"/>
  <c r="C564" i="5"/>
  <c r="F564" i="5"/>
  <c r="G564" i="5"/>
  <c r="B564" i="5"/>
  <c r="A564" i="5"/>
  <c r="AC556" i="5"/>
  <c r="AA556" i="5"/>
  <c r="Y556" i="5"/>
  <c r="W556" i="5"/>
  <c r="U556" i="5"/>
  <c r="T556" i="5"/>
  <c r="S556" i="5"/>
  <c r="R556" i="5"/>
  <c r="P556" i="5"/>
  <c r="O556" i="5"/>
  <c r="N556" i="5"/>
  <c r="M556" i="5"/>
  <c r="L556" i="5"/>
  <c r="K556" i="5"/>
  <c r="J556" i="5"/>
  <c r="I556" i="5"/>
  <c r="H556" i="5"/>
  <c r="F556" i="5"/>
  <c r="D556" i="5"/>
  <c r="C556" i="5"/>
  <c r="G556" i="5"/>
  <c r="E556" i="5"/>
  <c r="B556" i="5"/>
  <c r="A556" i="5"/>
  <c r="AC548" i="5"/>
  <c r="AA548" i="5"/>
  <c r="Y548" i="5"/>
  <c r="W548" i="5"/>
  <c r="U548" i="5"/>
  <c r="T548" i="5"/>
  <c r="S548" i="5"/>
  <c r="R548" i="5"/>
  <c r="P548" i="5"/>
  <c r="O548" i="5"/>
  <c r="N548" i="5"/>
  <c r="M548" i="5"/>
  <c r="L548" i="5"/>
  <c r="K548" i="5"/>
  <c r="J548" i="5"/>
  <c r="I548" i="5"/>
  <c r="H548" i="5"/>
  <c r="G548" i="5"/>
  <c r="D548" i="5"/>
  <c r="C548" i="5"/>
  <c r="F548" i="5"/>
  <c r="E548" i="5"/>
  <c r="B548" i="5"/>
  <c r="A548" i="5"/>
  <c r="AC540" i="5"/>
  <c r="AA540" i="5"/>
  <c r="Y540" i="5"/>
  <c r="W540" i="5"/>
  <c r="U540" i="5"/>
  <c r="T540" i="5"/>
  <c r="S540" i="5"/>
  <c r="R540" i="5"/>
  <c r="P540" i="5"/>
  <c r="O540" i="5"/>
  <c r="N540" i="5"/>
  <c r="M540" i="5"/>
  <c r="L540" i="5"/>
  <c r="K540" i="5"/>
  <c r="J540" i="5"/>
  <c r="I540" i="5"/>
  <c r="H540" i="5"/>
  <c r="D540" i="5"/>
  <c r="C540" i="5"/>
  <c r="E540" i="5"/>
  <c r="G540" i="5"/>
  <c r="B540" i="5"/>
  <c r="A540" i="5"/>
  <c r="F540" i="5"/>
  <c r="AC532" i="5"/>
  <c r="AA532" i="5"/>
  <c r="Y532" i="5"/>
  <c r="W532" i="5"/>
  <c r="U532" i="5"/>
  <c r="T532" i="5"/>
  <c r="S532" i="5"/>
  <c r="R532" i="5"/>
  <c r="P532" i="5"/>
  <c r="O532" i="5"/>
  <c r="N532" i="5"/>
  <c r="M532" i="5"/>
  <c r="L532" i="5"/>
  <c r="K532" i="5"/>
  <c r="J532" i="5"/>
  <c r="I532" i="5"/>
  <c r="H532" i="5"/>
  <c r="D532" i="5"/>
  <c r="C532" i="5"/>
  <c r="E532" i="5"/>
  <c r="F532" i="5"/>
  <c r="B532" i="5"/>
  <c r="A532" i="5"/>
  <c r="G532" i="5"/>
  <c r="AC524" i="5"/>
  <c r="AA524" i="5"/>
  <c r="Y524" i="5"/>
  <c r="W524" i="5"/>
  <c r="U524" i="5"/>
  <c r="T524" i="5"/>
  <c r="S524" i="5"/>
  <c r="R524" i="5"/>
  <c r="P524" i="5"/>
  <c r="O524" i="5"/>
  <c r="N524" i="5"/>
  <c r="M524" i="5"/>
  <c r="L524" i="5"/>
  <c r="K524" i="5"/>
  <c r="J524" i="5"/>
  <c r="I524" i="5"/>
  <c r="H524" i="5"/>
  <c r="D524" i="5"/>
  <c r="C524" i="5"/>
  <c r="E524" i="5"/>
  <c r="F524" i="5"/>
  <c r="G524" i="5"/>
  <c r="B524" i="5"/>
  <c r="A524" i="5"/>
  <c r="AC516" i="5"/>
  <c r="AA516" i="5"/>
  <c r="Y516" i="5"/>
  <c r="W516" i="5"/>
  <c r="U516" i="5"/>
  <c r="T516" i="5"/>
  <c r="S516" i="5"/>
  <c r="R516" i="5"/>
  <c r="P516" i="5"/>
  <c r="O516" i="5"/>
  <c r="N516" i="5"/>
  <c r="M516" i="5"/>
  <c r="L516" i="5"/>
  <c r="K516" i="5"/>
  <c r="J516" i="5"/>
  <c r="I516" i="5"/>
  <c r="H516" i="5"/>
  <c r="D516" i="5"/>
  <c r="C516" i="5"/>
  <c r="E516" i="5"/>
  <c r="F516" i="5"/>
  <c r="G516" i="5"/>
  <c r="B516" i="5"/>
  <c r="A516" i="5"/>
  <c r="AC508" i="5"/>
  <c r="AA508" i="5"/>
  <c r="Y508" i="5"/>
  <c r="W508" i="5"/>
  <c r="U508" i="5"/>
  <c r="T508" i="5"/>
  <c r="S508" i="5"/>
  <c r="R508" i="5"/>
  <c r="P508" i="5"/>
  <c r="O508" i="5"/>
  <c r="N508" i="5"/>
  <c r="M508" i="5"/>
  <c r="L508" i="5"/>
  <c r="K508" i="5"/>
  <c r="J508" i="5"/>
  <c r="I508" i="5"/>
  <c r="H508" i="5"/>
  <c r="D508" i="5"/>
  <c r="C508" i="5"/>
  <c r="E508" i="5"/>
  <c r="F508" i="5"/>
  <c r="G508" i="5"/>
  <c r="B508" i="5"/>
  <c r="A508" i="5"/>
  <c r="AC500" i="5"/>
  <c r="AA500" i="5"/>
  <c r="Y500" i="5"/>
  <c r="W500" i="5"/>
  <c r="U500" i="5"/>
  <c r="T500" i="5"/>
  <c r="S500" i="5"/>
  <c r="R500" i="5"/>
  <c r="P500" i="5"/>
  <c r="O500" i="5"/>
  <c r="N500" i="5"/>
  <c r="M500" i="5"/>
  <c r="L500" i="5"/>
  <c r="K500" i="5"/>
  <c r="J500" i="5"/>
  <c r="I500" i="5"/>
  <c r="H500" i="5"/>
  <c r="E500" i="5"/>
  <c r="D500" i="5"/>
  <c r="C500" i="5"/>
  <c r="F500" i="5"/>
  <c r="G500" i="5"/>
  <c r="B500" i="5"/>
  <c r="A500" i="5"/>
  <c r="AC492" i="5"/>
  <c r="AA492" i="5"/>
  <c r="Y492" i="5"/>
  <c r="W492" i="5"/>
  <c r="U492" i="5"/>
  <c r="T492" i="5"/>
  <c r="S492" i="5"/>
  <c r="R492" i="5"/>
  <c r="P492" i="5"/>
  <c r="O492" i="5"/>
  <c r="N492" i="5"/>
  <c r="M492" i="5"/>
  <c r="L492" i="5"/>
  <c r="K492" i="5"/>
  <c r="J492" i="5"/>
  <c r="I492" i="5"/>
  <c r="H492" i="5"/>
  <c r="F492" i="5"/>
  <c r="D492" i="5"/>
  <c r="C492" i="5"/>
  <c r="G492" i="5"/>
  <c r="E492" i="5"/>
  <c r="B492" i="5"/>
  <c r="A492" i="5"/>
  <c r="AC484" i="5"/>
  <c r="AA484" i="5"/>
  <c r="Y484" i="5"/>
  <c r="W484" i="5"/>
  <c r="U484" i="5"/>
  <c r="T484" i="5"/>
  <c r="S484" i="5"/>
  <c r="R484" i="5"/>
  <c r="P484" i="5"/>
  <c r="O484" i="5"/>
  <c r="N484" i="5"/>
  <c r="M484" i="5"/>
  <c r="L484" i="5"/>
  <c r="K484" i="5"/>
  <c r="J484" i="5"/>
  <c r="I484" i="5"/>
  <c r="H484" i="5"/>
  <c r="G484" i="5"/>
  <c r="D484" i="5"/>
  <c r="C484" i="5"/>
  <c r="F484" i="5"/>
  <c r="E484" i="5"/>
  <c r="B484" i="5"/>
  <c r="A484" i="5"/>
  <c r="AC476" i="5"/>
  <c r="AA476" i="5"/>
  <c r="Y476" i="5"/>
  <c r="W476" i="5"/>
  <c r="U476" i="5"/>
  <c r="T476" i="5"/>
  <c r="S476" i="5"/>
  <c r="R476" i="5"/>
  <c r="P476" i="5"/>
  <c r="O476" i="5"/>
  <c r="N476" i="5"/>
  <c r="M476" i="5"/>
  <c r="L476" i="5"/>
  <c r="K476" i="5"/>
  <c r="J476" i="5"/>
  <c r="I476" i="5"/>
  <c r="H476" i="5"/>
  <c r="D476" i="5"/>
  <c r="C476" i="5"/>
  <c r="E476" i="5"/>
  <c r="G476" i="5"/>
  <c r="B476" i="5"/>
  <c r="A476" i="5"/>
  <c r="F476" i="5"/>
  <c r="AC468" i="5"/>
  <c r="AA468" i="5"/>
  <c r="Y468" i="5"/>
  <c r="W468" i="5"/>
  <c r="U468" i="5"/>
  <c r="T468" i="5"/>
  <c r="S468" i="5"/>
  <c r="R468" i="5"/>
  <c r="P468" i="5"/>
  <c r="O468" i="5"/>
  <c r="N468" i="5"/>
  <c r="M468" i="5"/>
  <c r="L468" i="5"/>
  <c r="K468" i="5"/>
  <c r="J468" i="5"/>
  <c r="I468" i="5"/>
  <c r="H468" i="5"/>
  <c r="D468" i="5"/>
  <c r="C468" i="5"/>
  <c r="E468" i="5"/>
  <c r="F468" i="5"/>
  <c r="B468" i="5"/>
  <c r="A468" i="5"/>
  <c r="G468" i="5"/>
  <c r="AC460" i="5"/>
  <c r="AA460" i="5"/>
  <c r="Y460" i="5"/>
  <c r="W460" i="5"/>
  <c r="U460" i="5"/>
  <c r="T460" i="5"/>
  <c r="S460" i="5"/>
  <c r="R460" i="5"/>
  <c r="P460" i="5"/>
  <c r="O460" i="5"/>
  <c r="N460" i="5"/>
  <c r="M460" i="5"/>
  <c r="L460" i="5"/>
  <c r="K460" i="5"/>
  <c r="J460" i="5"/>
  <c r="I460" i="5"/>
  <c r="H460" i="5"/>
  <c r="D460" i="5"/>
  <c r="C460" i="5"/>
  <c r="E460" i="5"/>
  <c r="F460" i="5"/>
  <c r="G460" i="5"/>
  <c r="B460" i="5"/>
  <c r="A460" i="5"/>
  <c r="AC452" i="5"/>
  <c r="AA452" i="5"/>
  <c r="Y452" i="5"/>
  <c r="W452" i="5"/>
  <c r="U452" i="5"/>
  <c r="T452" i="5"/>
  <c r="S452" i="5"/>
  <c r="R452" i="5"/>
  <c r="P452" i="5"/>
  <c r="O452" i="5"/>
  <c r="N452" i="5"/>
  <c r="M452" i="5"/>
  <c r="L452" i="5"/>
  <c r="K452" i="5"/>
  <c r="J452" i="5"/>
  <c r="I452" i="5"/>
  <c r="H452" i="5"/>
  <c r="D452" i="5"/>
  <c r="C452" i="5"/>
  <c r="E452" i="5"/>
  <c r="F452" i="5"/>
  <c r="G452" i="5"/>
  <c r="B452" i="5"/>
  <c r="A452" i="5"/>
  <c r="AC444" i="5"/>
  <c r="AA444" i="5"/>
  <c r="Y444" i="5"/>
  <c r="W444" i="5"/>
  <c r="U444" i="5"/>
  <c r="T444" i="5"/>
  <c r="S444" i="5"/>
  <c r="R444" i="5"/>
  <c r="P444" i="5"/>
  <c r="O444" i="5"/>
  <c r="N444" i="5"/>
  <c r="M444" i="5"/>
  <c r="L444" i="5"/>
  <c r="K444" i="5"/>
  <c r="J444" i="5"/>
  <c r="I444" i="5"/>
  <c r="H444" i="5"/>
  <c r="D444" i="5"/>
  <c r="C444" i="5"/>
  <c r="E444" i="5"/>
  <c r="F444" i="5"/>
  <c r="G444" i="5"/>
  <c r="B444" i="5"/>
  <c r="A444" i="5"/>
  <c r="AC436" i="5"/>
  <c r="AA436" i="5"/>
  <c r="Y436" i="5"/>
  <c r="W436" i="5"/>
  <c r="U436" i="5"/>
  <c r="T436" i="5"/>
  <c r="S436" i="5"/>
  <c r="R436" i="5"/>
  <c r="P436" i="5"/>
  <c r="O436" i="5"/>
  <c r="N436" i="5"/>
  <c r="M436" i="5"/>
  <c r="L436" i="5"/>
  <c r="K436" i="5"/>
  <c r="J436" i="5"/>
  <c r="I436" i="5"/>
  <c r="H436" i="5"/>
  <c r="E436" i="5"/>
  <c r="D436" i="5"/>
  <c r="C436" i="5"/>
  <c r="F436" i="5"/>
  <c r="G436" i="5"/>
  <c r="B436" i="5"/>
  <c r="A436" i="5"/>
  <c r="AC428" i="5"/>
  <c r="AA428" i="5"/>
  <c r="Y428" i="5"/>
  <c r="W428" i="5"/>
  <c r="U428" i="5"/>
  <c r="T428" i="5"/>
  <c r="S428" i="5"/>
  <c r="R428" i="5"/>
  <c r="P428" i="5"/>
  <c r="O428" i="5"/>
  <c r="N428" i="5"/>
  <c r="M428" i="5"/>
  <c r="L428" i="5"/>
  <c r="K428" i="5"/>
  <c r="J428" i="5"/>
  <c r="I428" i="5"/>
  <c r="H428" i="5"/>
  <c r="F428" i="5"/>
  <c r="D428" i="5"/>
  <c r="C428" i="5"/>
  <c r="G428" i="5"/>
  <c r="E428" i="5"/>
  <c r="B428" i="5"/>
  <c r="A428" i="5"/>
  <c r="AC420" i="5"/>
  <c r="AA420" i="5"/>
  <c r="Y420" i="5"/>
  <c r="W420" i="5"/>
  <c r="U420" i="5"/>
  <c r="T420" i="5"/>
  <c r="S420" i="5"/>
  <c r="R420" i="5"/>
  <c r="P420" i="5"/>
  <c r="O420" i="5"/>
  <c r="N420" i="5"/>
  <c r="M420" i="5"/>
  <c r="L420" i="5"/>
  <c r="K420" i="5"/>
  <c r="J420" i="5"/>
  <c r="I420" i="5"/>
  <c r="H420" i="5"/>
  <c r="G420" i="5"/>
  <c r="D420" i="5"/>
  <c r="C420" i="5"/>
  <c r="F420" i="5"/>
  <c r="B420" i="5"/>
  <c r="A420" i="5"/>
  <c r="E420" i="5"/>
  <c r="AC412" i="5"/>
  <c r="AA412" i="5"/>
  <c r="Y412" i="5"/>
  <c r="W412" i="5"/>
  <c r="U412" i="5"/>
  <c r="T412" i="5"/>
  <c r="S412" i="5"/>
  <c r="R412" i="5"/>
  <c r="P412" i="5"/>
  <c r="O412" i="5"/>
  <c r="N412" i="5"/>
  <c r="M412" i="5"/>
  <c r="L412" i="5"/>
  <c r="K412" i="5"/>
  <c r="J412" i="5"/>
  <c r="I412" i="5"/>
  <c r="H412" i="5"/>
  <c r="D412" i="5"/>
  <c r="C412" i="5"/>
  <c r="E412" i="5"/>
  <c r="G412" i="5"/>
  <c r="B412" i="5"/>
  <c r="A412" i="5"/>
  <c r="F412" i="5"/>
  <c r="AC404" i="5"/>
  <c r="AA404" i="5"/>
  <c r="Y404" i="5"/>
  <c r="W404" i="5"/>
  <c r="U404" i="5"/>
  <c r="T404" i="5"/>
  <c r="S404" i="5"/>
  <c r="R404" i="5"/>
  <c r="P404" i="5"/>
  <c r="O404" i="5"/>
  <c r="N404" i="5"/>
  <c r="M404" i="5"/>
  <c r="L404" i="5"/>
  <c r="K404" i="5"/>
  <c r="J404" i="5"/>
  <c r="I404" i="5"/>
  <c r="H404" i="5"/>
  <c r="D404" i="5"/>
  <c r="C404" i="5"/>
  <c r="E404" i="5"/>
  <c r="F404" i="5"/>
  <c r="B404" i="5"/>
  <c r="A404" i="5"/>
  <c r="G404" i="5"/>
  <c r="AC396" i="5"/>
  <c r="AA396" i="5"/>
  <c r="Y396" i="5"/>
  <c r="W396" i="5"/>
  <c r="U396" i="5"/>
  <c r="T396" i="5"/>
  <c r="S396" i="5"/>
  <c r="R396" i="5"/>
  <c r="P396" i="5"/>
  <c r="O396" i="5"/>
  <c r="N396" i="5"/>
  <c r="M396" i="5"/>
  <c r="L396" i="5"/>
  <c r="K396" i="5"/>
  <c r="J396" i="5"/>
  <c r="I396" i="5"/>
  <c r="H396" i="5"/>
  <c r="D396" i="5"/>
  <c r="C396" i="5"/>
  <c r="E396" i="5"/>
  <c r="F396" i="5"/>
  <c r="G396" i="5"/>
  <c r="B396" i="5"/>
  <c r="A396" i="5"/>
  <c r="AC388" i="5"/>
  <c r="AA388" i="5"/>
  <c r="Y388" i="5"/>
  <c r="W388" i="5"/>
  <c r="U388" i="5"/>
  <c r="T388" i="5"/>
  <c r="S388" i="5"/>
  <c r="R388" i="5"/>
  <c r="P388" i="5"/>
  <c r="O388" i="5"/>
  <c r="N388" i="5"/>
  <c r="M388" i="5"/>
  <c r="L388" i="5"/>
  <c r="K388" i="5"/>
  <c r="J388" i="5"/>
  <c r="I388" i="5"/>
  <c r="H388" i="5"/>
  <c r="D388" i="5"/>
  <c r="C388" i="5"/>
  <c r="E388" i="5"/>
  <c r="F388" i="5"/>
  <c r="G388" i="5"/>
  <c r="B388" i="5"/>
  <c r="A388" i="5"/>
  <c r="AC380" i="5"/>
  <c r="AA380" i="5"/>
  <c r="Y380" i="5"/>
  <c r="W380" i="5"/>
  <c r="U380" i="5"/>
  <c r="T380" i="5"/>
  <c r="S380" i="5"/>
  <c r="R380" i="5"/>
  <c r="P380" i="5"/>
  <c r="O380" i="5"/>
  <c r="N380" i="5"/>
  <c r="M380" i="5"/>
  <c r="L380" i="5"/>
  <c r="K380" i="5"/>
  <c r="J380" i="5"/>
  <c r="I380" i="5"/>
  <c r="H380" i="5"/>
  <c r="D380" i="5"/>
  <c r="C380" i="5"/>
  <c r="E380" i="5"/>
  <c r="F380" i="5"/>
  <c r="G380" i="5"/>
  <c r="B380" i="5"/>
  <c r="A380" i="5"/>
  <c r="AC372" i="5"/>
  <c r="AA372" i="5"/>
  <c r="Y372" i="5"/>
  <c r="W372" i="5"/>
  <c r="U372" i="5"/>
  <c r="T372" i="5"/>
  <c r="S372" i="5"/>
  <c r="R372" i="5"/>
  <c r="P372" i="5"/>
  <c r="O372" i="5"/>
  <c r="N372" i="5"/>
  <c r="M372" i="5"/>
  <c r="L372" i="5"/>
  <c r="K372" i="5"/>
  <c r="J372" i="5"/>
  <c r="I372" i="5"/>
  <c r="H372" i="5"/>
  <c r="E372" i="5"/>
  <c r="D372" i="5"/>
  <c r="C372" i="5"/>
  <c r="F372" i="5"/>
  <c r="G372" i="5"/>
  <c r="B372" i="5"/>
  <c r="A372" i="5"/>
  <c r="AC364" i="5"/>
  <c r="AA364" i="5"/>
  <c r="Y364" i="5"/>
  <c r="W364" i="5"/>
  <c r="U364" i="5"/>
  <c r="T364" i="5"/>
  <c r="S364" i="5"/>
  <c r="R364" i="5"/>
  <c r="P364" i="5"/>
  <c r="O364" i="5"/>
  <c r="N364" i="5"/>
  <c r="M364" i="5"/>
  <c r="L364" i="5"/>
  <c r="K364" i="5"/>
  <c r="J364" i="5"/>
  <c r="I364" i="5"/>
  <c r="H364" i="5"/>
  <c r="F364" i="5"/>
  <c r="D364" i="5"/>
  <c r="C364" i="5"/>
  <c r="G364" i="5"/>
  <c r="E364" i="5"/>
  <c r="B364" i="5"/>
  <c r="A364" i="5"/>
  <c r="AC356" i="5"/>
  <c r="AA356" i="5"/>
  <c r="Y356" i="5"/>
  <c r="W356" i="5"/>
  <c r="U356" i="5"/>
  <c r="T356" i="5"/>
  <c r="S356" i="5"/>
  <c r="R356" i="5"/>
  <c r="P356" i="5"/>
  <c r="O356" i="5"/>
  <c r="N356" i="5"/>
  <c r="M356" i="5"/>
  <c r="L356" i="5"/>
  <c r="K356" i="5"/>
  <c r="J356" i="5"/>
  <c r="I356" i="5"/>
  <c r="H356" i="5"/>
  <c r="G356" i="5"/>
  <c r="D356" i="5"/>
  <c r="C356" i="5"/>
  <c r="F356" i="5"/>
  <c r="B356" i="5"/>
  <c r="A356" i="5"/>
  <c r="E356" i="5"/>
  <c r="AC348" i="5"/>
  <c r="AA348" i="5"/>
  <c r="Y348" i="5"/>
  <c r="W348" i="5"/>
  <c r="U348" i="5"/>
  <c r="T348" i="5"/>
  <c r="S348" i="5"/>
  <c r="R348" i="5"/>
  <c r="P348" i="5"/>
  <c r="O348" i="5"/>
  <c r="N348" i="5"/>
  <c r="M348" i="5"/>
  <c r="L348" i="5"/>
  <c r="K348" i="5"/>
  <c r="J348" i="5"/>
  <c r="I348" i="5"/>
  <c r="H348" i="5"/>
  <c r="D348" i="5"/>
  <c r="C348" i="5"/>
  <c r="E348" i="5"/>
  <c r="G348" i="5"/>
  <c r="B348" i="5"/>
  <c r="A348" i="5"/>
  <c r="F348" i="5"/>
  <c r="AC340" i="5"/>
  <c r="AA340" i="5"/>
  <c r="Y340" i="5"/>
  <c r="W340" i="5"/>
  <c r="U340" i="5"/>
  <c r="T340" i="5"/>
  <c r="S340" i="5"/>
  <c r="R340" i="5"/>
  <c r="P340" i="5"/>
  <c r="O340" i="5"/>
  <c r="N340" i="5"/>
  <c r="M340" i="5"/>
  <c r="L340" i="5"/>
  <c r="K340" i="5"/>
  <c r="J340" i="5"/>
  <c r="I340" i="5"/>
  <c r="H340" i="5"/>
  <c r="D340" i="5"/>
  <c r="C340" i="5"/>
  <c r="E340" i="5"/>
  <c r="F340" i="5"/>
  <c r="G340" i="5"/>
  <c r="B340" i="5"/>
  <c r="A340" i="5"/>
  <c r="AC332" i="5"/>
  <c r="AA332" i="5"/>
  <c r="Y332" i="5"/>
  <c r="W332" i="5"/>
  <c r="U332" i="5"/>
  <c r="T332" i="5"/>
  <c r="S332" i="5"/>
  <c r="R332" i="5"/>
  <c r="P332" i="5"/>
  <c r="O332" i="5"/>
  <c r="N332" i="5"/>
  <c r="M332" i="5"/>
  <c r="L332" i="5"/>
  <c r="K332" i="5"/>
  <c r="J332" i="5"/>
  <c r="I332" i="5"/>
  <c r="H332" i="5"/>
  <c r="D332" i="5"/>
  <c r="C332" i="5"/>
  <c r="E332" i="5"/>
  <c r="F332" i="5"/>
  <c r="G332" i="5"/>
  <c r="B332" i="5"/>
  <c r="A332" i="5"/>
  <c r="AC324" i="5"/>
  <c r="AA324" i="5"/>
  <c r="Y324" i="5"/>
  <c r="W324" i="5"/>
  <c r="U324" i="5"/>
  <c r="T324" i="5"/>
  <c r="S324" i="5"/>
  <c r="R324" i="5"/>
  <c r="P324" i="5"/>
  <c r="O324" i="5"/>
  <c r="N324" i="5"/>
  <c r="M324" i="5"/>
  <c r="L324" i="5"/>
  <c r="K324" i="5"/>
  <c r="J324" i="5"/>
  <c r="I324" i="5"/>
  <c r="H324" i="5"/>
  <c r="D324" i="5"/>
  <c r="C324" i="5"/>
  <c r="E324" i="5"/>
  <c r="F324" i="5"/>
  <c r="G324" i="5"/>
  <c r="B324" i="5"/>
  <c r="A324" i="5"/>
  <c r="AC316" i="5"/>
  <c r="AA316" i="5"/>
  <c r="Y316" i="5"/>
  <c r="W316" i="5"/>
  <c r="U316" i="5"/>
  <c r="T316" i="5"/>
  <c r="S316" i="5"/>
  <c r="R316" i="5"/>
  <c r="P316" i="5"/>
  <c r="O316" i="5"/>
  <c r="N316" i="5"/>
  <c r="M316" i="5"/>
  <c r="L316" i="5"/>
  <c r="K316" i="5"/>
  <c r="J316" i="5"/>
  <c r="I316" i="5"/>
  <c r="H316" i="5"/>
  <c r="D316" i="5"/>
  <c r="C316" i="5"/>
  <c r="E316" i="5"/>
  <c r="F316" i="5"/>
  <c r="G316" i="5"/>
  <c r="B316" i="5"/>
  <c r="A316" i="5"/>
  <c r="AC308" i="5"/>
  <c r="AA308" i="5"/>
  <c r="Y308" i="5"/>
  <c r="W308" i="5"/>
  <c r="U308" i="5"/>
  <c r="T308" i="5"/>
  <c r="S308" i="5"/>
  <c r="R308" i="5"/>
  <c r="P308" i="5"/>
  <c r="O308" i="5"/>
  <c r="N308" i="5"/>
  <c r="M308" i="5"/>
  <c r="L308" i="5"/>
  <c r="K308" i="5"/>
  <c r="J308" i="5"/>
  <c r="I308" i="5"/>
  <c r="H308" i="5"/>
  <c r="E308" i="5"/>
  <c r="D308" i="5"/>
  <c r="C308" i="5"/>
  <c r="F308" i="5"/>
  <c r="G308" i="5"/>
  <c r="B308" i="5"/>
  <c r="A308" i="5"/>
  <c r="AC300" i="5"/>
  <c r="AA300" i="5"/>
  <c r="Y300" i="5"/>
  <c r="W300" i="5"/>
  <c r="U300" i="5"/>
  <c r="T300" i="5"/>
  <c r="S300" i="5"/>
  <c r="R300" i="5"/>
  <c r="P300" i="5"/>
  <c r="O300" i="5"/>
  <c r="N300" i="5"/>
  <c r="M300" i="5"/>
  <c r="L300" i="5"/>
  <c r="K300" i="5"/>
  <c r="J300" i="5"/>
  <c r="I300" i="5"/>
  <c r="H300" i="5"/>
  <c r="F300" i="5"/>
  <c r="D300" i="5"/>
  <c r="C300" i="5"/>
  <c r="G300" i="5"/>
  <c r="E300" i="5"/>
  <c r="B300" i="5"/>
  <c r="A300" i="5"/>
  <c r="AC292" i="5"/>
  <c r="AA292" i="5"/>
  <c r="Y292" i="5"/>
  <c r="W292" i="5"/>
  <c r="U292" i="5"/>
  <c r="T292" i="5"/>
  <c r="S292" i="5"/>
  <c r="R292" i="5"/>
  <c r="P292" i="5"/>
  <c r="O292" i="5"/>
  <c r="N292" i="5"/>
  <c r="M292" i="5"/>
  <c r="L292" i="5"/>
  <c r="K292" i="5"/>
  <c r="J292" i="5"/>
  <c r="I292" i="5"/>
  <c r="H292" i="5"/>
  <c r="G292" i="5"/>
  <c r="D292" i="5"/>
  <c r="C292" i="5"/>
  <c r="F292" i="5"/>
  <c r="B292" i="5"/>
  <c r="A292" i="5"/>
  <c r="E292" i="5"/>
  <c r="AC284" i="5"/>
  <c r="AA284" i="5"/>
  <c r="Y284" i="5"/>
  <c r="W284" i="5"/>
  <c r="U284" i="5"/>
  <c r="T284" i="5"/>
  <c r="S284" i="5"/>
  <c r="R284" i="5"/>
  <c r="P284" i="5"/>
  <c r="O284" i="5"/>
  <c r="N284" i="5"/>
  <c r="M284" i="5"/>
  <c r="L284" i="5"/>
  <c r="K284" i="5"/>
  <c r="J284" i="5"/>
  <c r="I284" i="5"/>
  <c r="H284" i="5"/>
  <c r="D284" i="5"/>
  <c r="C284" i="5"/>
  <c r="E284" i="5"/>
  <c r="G284" i="5"/>
  <c r="B284" i="5"/>
  <c r="A284" i="5"/>
  <c r="F284" i="5"/>
  <c r="AC276" i="5"/>
  <c r="AA276" i="5"/>
  <c r="Y276" i="5"/>
  <c r="W276" i="5"/>
  <c r="U276" i="5"/>
  <c r="T276" i="5"/>
  <c r="S276" i="5"/>
  <c r="R276" i="5"/>
  <c r="P276" i="5"/>
  <c r="O276" i="5"/>
  <c r="N276" i="5"/>
  <c r="M276" i="5"/>
  <c r="L276" i="5"/>
  <c r="K276" i="5"/>
  <c r="J276" i="5"/>
  <c r="I276" i="5"/>
  <c r="H276" i="5"/>
  <c r="D276" i="5"/>
  <c r="C276" i="5"/>
  <c r="E276" i="5"/>
  <c r="F276" i="5"/>
  <c r="G276" i="5"/>
  <c r="B276" i="5"/>
  <c r="A276" i="5"/>
  <c r="AC268" i="5"/>
  <c r="AA268" i="5"/>
  <c r="Y268" i="5"/>
  <c r="W268" i="5"/>
  <c r="U268" i="5"/>
  <c r="T268" i="5"/>
  <c r="S268" i="5"/>
  <c r="R268" i="5"/>
  <c r="P268" i="5"/>
  <c r="O268" i="5"/>
  <c r="N268" i="5"/>
  <c r="M268" i="5"/>
  <c r="L268" i="5"/>
  <c r="K268" i="5"/>
  <c r="J268" i="5"/>
  <c r="I268" i="5"/>
  <c r="H268" i="5"/>
  <c r="D268" i="5"/>
  <c r="C268" i="5"/>
  <c r="E268" i="5"/>
  <c r="F268" i="5"/>
  <c r="G268" i="5"/>
  <c r="B268" i="5"/>
  <c r="A268" i="5"/>
  <c r="AC260" i="5"/>
  <c r="AA260" i="5"/>
  <c r="Y260" i="5"/>
  <c r="W260" i="5"/>
  <c r="U260" i="5"/>
  <c r="T260" i="5"/>
  <c r="S260" i="5"/>
  <c r="R260" i="5"/>
  <c r="P260" i="5"/>
  <c r="O260" i="5"/>
  <c r="N260" i="5"/>
  <c r="M260" i="5"/>
  <c r="L260" i="5"/>
  <c r="K260" i="5"/>
  <c r="J260" i="5"/>
  <c r="I260" i="5"/>
  <c r="H260" i="5"/>
  <c r="D260" i="5"/>
  <c r="C260" i="5"/>
  <c r="E260" i="5"/>
  <c r="F260" i="5"/>
  <c r="G260" i="5"/>
  <c r="B260" i="5"/>
  <c r="A260" i="5"/>
  <c r="AC252" i="5"/>
  <c r="AA252" i="5"/>
  <c r="Y252" i="5"/>
  <c r="W252" i="5"/>
  <c r="U252" i="5"/>
  <c r="T252" i="5"/>
  <c r="S252" i="5"/>
  <c r="R252" i="5"/>
  <c r="P252" i="5"/>
  <c r="O252" i="5"/>
  <c r="N252" i="5"/>
  <c r="M252" i="5"/>
  <c r="L252" i="5"/>
  <c r="K252" i="5"/>
  <c r="J252" i="5"/>
  <c r="I252" i="5"/>
  <c r="H252" i="5"/>
  <c r="D252" i="5"/>
  <c r="C252" i="5"/>
  <c r="E252" i="5"/>
  <c r="F252" i="5"/>
  <c r="G252" i="5"/>
  <c r="B252" i="5"/>
  <c r="A252" i="5"/>
  <c r="AC244" i="5"/>
  <c r="AA244" i="5"/>
  <c r="Y244" i="5"/>
  <c r="W244" i="5"/>
  <c r="U244" i="5"/>
  <c r="T244" i="5"/>
  <c r="S244" i="5"/>
  <c r="R244" i="5"/>
  <c r="P244" i="5"/>
  <c r="O244" i="5"/>
  <c r="N244" i="5"/>
  <c r="M244" i="5"/>
  <c r="L244" i="5"/>
  <c r="K244" i="5"/>
  <c r="J244" i="5"/>
  <c r="I244" i="5"/>
  <c r="H244" i="5"/>
  <c r="E244" i="5"/>
  <c r="D244" i="5"/>
  <c r="C244" i="5"/>
  <c r="F244" i="5"/>
  <c r="G244" i="5"/>
  <c r="B244" i="5"/>
  <c r="A244" i="5"/>
  <c r="AC236" i="5"/>
  <c r="AA236" i="5"/>
  <c r="Y236" i="5"/>
  <c r="W236" i="5"/>
  <c r="U236" i="5"/>
  <c r="T236" i="5"/>
  <c r="S236" i="5"/>
  <c r="R236" i="5"/>
  <c r="P236" i="5"/>
  <c r="O236" i="5"/>
  <c r="N236" i="5"/>
  <c r="M236" i="5"/>
  <c r="L236" i="5"/>
  <c r="K236" i="5"/>
  <c r="J236" i="5"/>
  <c r="I236" i="5"/>
  <c r="H236" i="5"/>
  <c r="F236" i="5"/>
  <c r="D236" i="5"/>
  <c r="C236" i="5"/>
  <c r="G236" i="5"/>
  <c r="E236" i="5"/>
  <c r="B236" i="5"/>
  <c r="A236" i="5"/>
  <c r="AC228" i="5"/>
  <c r="AA228" i="5"/>
  <c r="Y228" i="5"/>
  <c r="W228" i="5"/>
  <c r="U228" i="5"/>
  <c r="T228" i="5"/>
  <c r="S228" i="5"/>
  <c r="R228" i="5"/>
  <c r="P228" i="5"/>
  <c r="O228" i="5"/>
  <c r="N228" i="5"/>
  <c r="M228" i="5"/>
  <c r="L228" i="5"/>
  <c r="K228" i="5"/>
  <c r="J228" i="5"/>
  <c r="I228" i="5"/>
  <c r="H228" i="5"/>
  <c r="G228" i="5"/>
  <c r="D228" i="5"/>
  <c r="C228" i="5"/>
  <c r="F228" i="5"/>
  <c r="B228" i="5"/>
  <c r="A228" i="5"/>
  <c r="E228" i="5"/>
  <c r="AC220" i="5"/>
  <c r="AA220" i="5"/>
  <c r="Y220" i="5"/>
  <c r="W220" i="5"/>
  <c r="U220" i="5"/>
  <c r="T220" i="5"/>
  <c r="S220" i="5"/>
  <c r="R220" i="5"/>
  <c r="P220" i="5"/>
  <c r="O220" i="5"/>
  <c r="N220" i="5"/>
  <c r="M220" i="5"/>
  <c r="L220" i="5"/>
  <c r="K220" i="5"/>
  <c r="J220" i="5"/>
  <c r="I220" i="5"/>
  <c r="H220" i="5"/>
  <c r="D220" i="5"/>
  <c r="C220" i="5"/>
  <c r="E220" i="5"/>
  <c r="G220" i="5"/>
  <c r="F220" i="5"/>
  <c r="B220" i="5"/>
  <c r="A220" i="5"/>
  <c r="AC212" i="5"/>
  <c r="AA212" i="5"/>
  <c r="Y212" i="5"/>
  <c r="W212" i="5"/>
  <c r="U212" i="5"/>
  <c r="T212" i="5"/>
  <c r="S212" i="5"/>
  <c r="R212" i="5"/>
  <c r="P212" i="5"/>
  <c r="O212" i="5"/>
  <c r="N212" i="5"/>
  <c r="M212" i="5"/>
  <c r="L212" i="5"/>
  <c r="K212" i="5"/>
  <c r="J212" i="5"/>
  <c r="I212" i="5"/>
  <c r="H212" i="5"/>
  <c r="D212" i="5"/>
  <c r="C212" i="5"/>
  <c r="E212" i="5"/>
  <c r="F212" i="5"/>
  <c r="G212" i="5"/>
  <c r="B212" i="5"/>
  <c r="A212" i="5"/>
  <c r="AC204" i="5"/>
  <c r="AA204" i="5"/>
  <c r="Y204" i="5"/>
  <c r="W204" i="5"/>
  <c r="U204" i="5"/>
  <c r="T204" i="5"/>
  <c r="S204" i="5"/>
  <c r="R204" i="5"/>
  <c r="P204" i="5"/>
  <c r="O204" i="5"/>
  <c r="N204" i="5"/>
  <c r="M204" i="5"/>
  <c r="L204" i="5"/>
  <c r="K204" i="5"/>
  <c r="J204" i="5"/>
  <c r="I204" i="5"/>
  <c r="H204" i="5"/>
  <c r="D204" i="5"/>
  <c r="C204" i="5"/>
  <c r="E204" i="5"/>
  <c r="F204" i="5"/>
  <c r="G204" i="5"/>
  <c r="B204" i="5"/>
  <c r="A204" i="5"/>
  <c r="AC196" i="5"/>
  <c r="AA196" i="5"/>
  <c r="Y196" i="5"/>
  <c r="W196" i="5"/>
  <c r="U196" i="5"/>
  <c r="T196" i="5"/>
  <c r="S196" i="5"/>
  <c r="R196" i="5"/>
  <c r="P196" i="5"/>
  <c r="O196" i="5"/>
  <c r="N196" i="5"/>
  <c r="M196" i="5"/>
  <c r="L196" i="5"/>
  <c r="K196" i="5"/>
  <c r="J196" i="5"/>
  <c r="I196" i="5"/>
  <c r="H196" i="5"/>
  <c r="D196" i="5"/>
  <c r="C196" i="5"/>
  <c r="E196" i="5"/>
  <c r="F196" i="5"/>
  <c r="G196" i="5"/>
  <c r="B196" i="5"/>
  <c r="A196" i="5"/>
  <c r="AC188" i="5"/>
  <c r="AA188" i="5"/>
  <c r="Y188" i="5"/>
  <c r="W188" i="5"/>
  <c r="U188" i="5"/>
  <c r="T188" i="5"/>
  <c r="S188" i="5"/>
  <c r="R188" i="5"/>
  <c r="P188" i="5"/>
  <c r="O188" i="5"/>
  <c r="N188" i="5"/>
  <c r="M188" i="5"/>
  <c r="L188" i="5"/>
  <c r="K188" i="5"/>
  <c r="J188" i="5"/>
  <c r="I188" i="5"/>
  <c r="H188" i="5"/>
  <c r="D188" i="5"/>
  <c r="C188" i="5"/>
  <c r="E188" i="5"/>
  <c r="F188" i="5"/>
  <c r="G188" i="5"/>
  <c r="B188" i="5"/>
  <c r="A188" i="5"/>
  <c r="AC180" i="5"/>
  <c r="AA180" i="5"/>
  <c r="Y180" i="5"/>
  <c r="W180" i="5"/>
  <c r="U180" i="5"/>
  <c r="T180" i="5"/>
  <c r="S180" i="5"/>
  <c r="R180" i="5"/>
  <c r="P180" i="5"/>
  <c r="O180" i="5"/>
  <c r="N180" i="5"/>
  <c r="M180" i="5"/>
  <c r="L180" i="5"/>
  <c r="K180" i="5"/>
  <c r="J180" i="5"/>
  <c r="I180" i="5"/>
  <c r="H180" i="5"/>
  <c r="E180" i="5"/>
  <c r="D180" i="5"/>
  <c r="C180" i="5"/>
  <c r="F180" i="5"/>
  <c r="G180" i="5"/>
  <c r="B180" i="5"/>
  <c r="A180" i="5"/>
  <c r="AC172" i="5"/>
  <c r="AA172" i="5"/>
  <c r="Y172" i="5"/>
  <c r="W172" i="5"/>
  <c r="U172" i="5"/>
  <c r="T172" i="5"/>
  <c r="S172" i="5"/>
  <c r="R172" i="5"/>
  <c r="P172" i="5"/>
  <c r="O172" i="5"/>
  <c r="N172" i="5"/>
  <c r="M172" i="5"/>
  <c r="L172" i="5"/>
  <c r="K172" i="5"/>
  <c r="J172" i="5"/>
  <c r="I172" i="5"/>
  <c r="H172" i="5"/>
  <c r="F172" i="5"/>
  <c r="D172" i="5"/>
  <c r="C172" i="5"/>
  <c r="G172" i="5"/>
  <c r="E172" i="5"/>
  <c r="B172" i="5"/>
  <c r="A172" i="5"/>
  <c r="AC164" i="5"/>
  <c r="AA164" i="5"/>
  <c r="Y164" i="5"/>
  <c r="W164" i="5"/>
  <c r="U164" i="5"/>
  <c r="T164" i="5"/>
  <c r="S164" i="5"/>
  <c r="R164" i="5"/>
  <c r="P164" i="5"/>
  <c r="O164" i="5"/>
  <c r="N164" i="5"/>
  <c r="M164" i="5"/>
  <c r="L164" i="5"/>
  <c r="K164" i="5"/>
  <c r="J164" i="5"/>
  <c r="I164" i="5"/>
  <c r="H164" i="5"/>
  <c r="G164" i="5"/>
  <c r="D164" i="5"/>
  <c r="C164" i="5"/>
  <c r="F164" i="5"/>
  <c r="B164" i="5"/>
  <c r="A164" i="5"/>
  <c r="E164" i="5"/>
  <c r="AC156" i="5"/>
  <c r="AA156" i="5"/>
  <c r="Y156" i="5"/>
  <c r="W156" i="5"/>
  <c r="U156" i="5"/>
  <c r="T156" i="5"/>
  <c r="S156" i="5"/>
  <c r="R156" i="5"/>
  <c r="P156" i="5"/>
  <c r="O156" i="5"/>
  <c r="N156" i="5"/>
  <c r="M156" i="5"/>
  <c r="L156" i="5"/>
  <c r="K156" i="5"/>
  <c r="J156" i="5"/>
  <c r="I156" i="5"/>
  <c r="H156" i="5"/>
  <c r="D156" i="5"/>
  <c r="C156" i="5"/>
  <c r="E156" i="5"/>
  <c r="G156" i="5"/>
  <c r="F156" i="5"/>
  <c r="B156" i="5"/>
  <c r="A156" i="5"/>
  <c r="AC148" i="5"/>
  <c r="AA148" i="5"/>
  <c r="Y148" i="5"/>
  <c r="W148" i="5"/>
  <c r="U148" i="5"/>
  <c r="T148" i="5"/>
  <c r="S148" i="5"/>
  <c r="R148" i="5"/>
  <c r="P148" i="5"/>
  <c r="O148" i="5"/>
  <c r="N148" i="5"/>
  <c r="M148" i="5"/>
  <c r="L148" i="5"/>
  <c r="K148" i="5"/>
  <c r="J148" i="5"/>
  <c r="I148" i="5"/>
  <c r="H148" i="5"/>
  <c r="D148" i="5"/>
  <c r="C148" i="5"/>
  <c r="E148" i="5"/>
  <c r="F148" i="5"/>
  <c r="B148" i="5"/>
  <c r="A148" i="5"/>
  <c r="G148" i="5"/>
  <c r="AC140" i="5"/>
  <c r="AA140" i="5"/>
  <c r="Y140" i="5"/>
  <c r="W140" i="5"/>
  <c r="U140" i="5"/>
  <c r="T140" i="5"/>
  <c r="S140" i="5"/>
  <c r="R140" i="5"/>
  <c r="P140" i="5"/>
  <c r="O140" i="5"/>
  <c r="N140" i="5"/>
  <c r="M140" i="5"/>
  <c r="L140" i="5"/>
  <c r="K140" i="5"/>
  <c r="J140" i="5"/>
  <c r="I140" i="5"/>
  <c r="H140" i="5"/>
  <c r="D140" i="5"/>
  <c r="C140" i="5"/>
  <c r="E140" i="5"/>
  <c r="F140" i="5"/>
  <c r="G140" i="5"/>
  <c r="B140" i="5"/>
  <c r="A140" i="5"/>
  <c r="AC132" i="5"/>
  <c r="AA132" i="5"/>
  <c r="Y132" i="5"/>
  <c r="W132" i="5"/>
  <c r="U132" i="5"/>
  <c r="T132" i="5"/>
  <c r="S132" i="5"/>
  <c r="R132" i="5"/>
  <c r="P132" i="5"/>
  <c r="O132" i="5"/>
  <c r="N132" i="5"/>
  <c r="M132" i="5"/>
  <c r="L132" i="5"/>
  <c r="K132" i="5"/>
  <c r="J132" i="5"/>
  <c r="I132" i="5"/>
  <c r="H132" i="5"/>
  <c r="D132" i="5"/>
  <c r="C132" i="5"/>
  <c r="E132" i="5"/>
  <c r="F132" i="5"/>
  <c r="G132" i="5"/>
  <c r="B132" i="5"/>
  <c r="A132" i="5"/>
  <c r="AC124" i="5"/>
  <c r="AA124" i="5"/>
  <c r="Y124" i="5"/>
  <c r="W124" i="5"/>
  <c r="U124" i="5"/>
  <c r="T124" i="5"/>
  <c r="S124" i="5"/>
  <c r="R124" i="5"/>
  <c r="P124" i="5"/>
  <c r="O124" i="5"/>
  <c r="N124" i="5"/>
  <c r="M124" i="5"/>
  <c r="L124" i="5"/>
  <c r="K124" i="5"/>
  <c r="J124" i="5"/>
  <c r="I124" i="5"/>
  <c r="H124" i="5"/>
  <c r="D124" i="5"/>
  <c r="C124" i="5"/>
  <c r="E124" i="5"/>
  <c r="F124" i="5"/>
  <c r="G124" i="5"/>
  <c r="B124" i="5"/>
  <c r="A124" i="5"/>
  <c r="AC116" i="5"/>
  <c r="AA116" i="5"/>
  <c r="Y116" i="5"/>
  <c r="W116" i="5"/>
  <c r="U116" i="5"/>
  <c r="T116" i="5"/>
  <c r="S116" i="5"/>
  <c r="R116" i="5"/>
  <c r="P116" i="5"/>
  <c r="O116" i="5"/>
  <c r="N116" i="5"/>
  <c r="M116" i="5"/>
  <c r="L116" i="5"/>
  <c r="K116" i="5"/>
  <c r="J116" i="5"/>
  <c r="I116" i="5"/>
  <c r="H116" i="5"/>
  <c r="E116" i="5"/>
  <c r="D116" i="5"/>
  <c r="C116" i="5"/>
  <c r="F116" i="5"/>
  <c r="G116" i="5"/>
  <c r="B116" i="5"/>
  <c r="A116" i="5"/>
  <c r="AC108" i="5"/>
  <c r="AA108" i="5"/>
  <c r="Y108" i="5"/>
  <c r="W108" i="5"/>
  <c r="U108" i="5"/>
  <c r="T108" i="5"/>
  <c r="S108" i="5"/>
  <c r="R108" i="5"/>
  <c r="P108" i="5"/>
  <c r="O108" i="5"/>
  <c r="N108" i="5"/>
  <c r="M108" i="5"/>
  <c r="L108" i="5"/>
  <c r="K108" i="5"/>
  <c r="J108" i="5"/>
  <c r="I108" i="5"/>
  <c r="H108" i="5"/>
  <c r="F108" i="5"/>
  <c r="D108" i="5"/>
  <c r="C108" i="5"/>
  <c r="G108" i="5"/>
  <c r="E108" i="5"/>
  <c r="B108" i="5"/>
  <c r="A108" i="5"/>
  <c r="AC100" i="5"/>
  <c r="AA100" i="5"/>
  <c r="Y100" i="5"/>
  <c r="W100" i="5"/>
  <c r="U100" i="5"/>
  <c r="T100" i="5"/>
  <c r="S100" i="5"/>
  <c r="R100" i="5"/>
  <c r="P100" i="5"/>
  <c r="O100" i="5"/>
  <c r="N100" i="5"/>
  <c r="M100" i="5"/>
  <c r="L100" i="5"/>
  <c r="K100" i="5"/>
  <c r="J100" i="5"/>
  <c r="I100" i="5"/>
  <c r="H100" i="5"/>
  <c r="G100" i="5"/>
  <c r="D100" i="5"/>
  <c r="C100" i="5"/>
  <c r="F100" i="5"/>
  <c r="E100" i="5"/>
  <c r="B100" i="5"/>
  <c r="A100" i="5"/>
  <c r="AC92" i="5"/>
  <c r="AA92" i="5"/>
  <c r="Y92" i="5"/>
  <c r="W92" i="5"/>
  <c r="U92" i="5"/>
  <c r="T92" i="5"/>
  <c r="S92" i="5"/>
  <c r="R92" i="5"/>
  <c r="P92" i="5"/>
  <c r="O92" i="5"/>
  <c r="N92" i="5"/>
  <c r="M92" i="5"/>
  <c r="L92" i="5"/>
  <c r="K92" i="5"/>
  <c r="J92" i="5"/>
  <c r="I92" i="5"/>
  <c r="H92" i="5"/>
  <c r="D92" i="5"/>
  <c r="C92" i="5"/>
  <c r="E92" i="5"/>
  <c r="G92" i="5"/>
  <c r="F92" i="5"/>
  <c r="B92" i="5"/>
  <c r="A92" i="5"/>
  <c r="AC84" i="5"/>
  <c r="AA84" i="5"/>
  <c r="Y84" i="5"/>
  <c r="W84" i="5"/>
  <c r="U84" i="5"/>
  <c r="T84" i="5"/>
  <c r="S84" i="5"/>
  <c r="R84" i="5"/>
  <c r="P84" i="5"/>
  <c r="O84" i="5"/>
  <c r="N84" i="5"/>
  <c r="M84" i="5"/>
  <c r="L84" i="5"/>
  <c r="K84" i="5"/>
  <c r="J84" i="5"/>
  <c r="I84" i="5"/>
  <c r="H84" i="5"/>
  <c r="D84" i="5"/>
  <c r="C84" i="5"/>
  <c r="E84" i="5"/>
  <c r="F84" i="5"/>
  <c r="B84" i="5"/>
  <c r="A84" i="5"/>
  <c r="G84" i="5"/>
  <c r="AC76" i="5"/>
  <c r="AA76" i="5"/>
  <c r="Y76" i="5"/>
  <c r="W76" i="5"/>
  <c r="U76" i="5"/>
  <c r="T76" i="5"/>
  <c r="S76" i="5"/>
  <c r="R76" i="5"/>
  <c r="P76" i="5"/>
  <c r="O76" i="5"/>
  <c r="N76" i="5"/>
  <c r="M76" i="5"/>
  <c r="L76" i="5"/>
  <c r="K76" i="5"/>
  <c r="J76" i="5"/>
  <c r="I76" i="5"/>
  <c r="H76" i="5"/>
  <c r="D76" i="5"/>
  <c r="C76" i="5"/>
  <c r="E76" i="5"/>
  <c r="F76" i="5"/>
  <c r="G76" i="5"/>
  <c r="B76" i="5"/>
  <c r="A76" i="5"/>
  <c r="AC68" i="5"/>
  <c r="AA68" i="5"/>
  <c r="Y68" i="5"/>
  <c r="W68" i="5"/>
  <c r="U68" i="5"/>
  <c r="T68" i="5"/>
  <c r="S68" i="5"/>
  <c r="R68" i="5"/>
  <c r="P68" i="5"/>
  <c r="O68" i="5"/>
  <c r="N68" i="5"/>
  <c r="M68" i="5"/>
  <c r="L68" i="5"/>
  <c r="K68" i="5"/>
  <c r="J68" i="5"/>
  <c r="I68" i="5"/>
  <c r="H68" i="5"/>
  <c r="D68" i="5"/>
  <c r="C68" i="5"/>
  <c r="E68" i="5"/>
  <c r="F68" i="5"/>
  <c r="G68" i="5"/>
  <c r="B68" i="5"/>
  <c r="A68" i="5"/>
  <c r="AC60" i="5"/>
  <c r="AA60" i="5"/>
  <c r="W60" i="5"/>
  <c r="Y60" i="5"/>
  <c r="U60" i="5"/>
  <c r="T60" i="5"/>
  <c r="S60" i="5"/>
  <c r="R60" i="5"/>
  <c r="P60" i="5"/>
  <c r="O60" i="5"/>
  <c r="N60" i="5"/>
  <c r="M60" i="5"/>
  <c r="L60" i="5"/>
  <c r="K60" i="5"/>
  <c r="J60" i="5"/>
  <c r="I60" i="5"/>
  <c r="H60" i="5"/>
  <c r="D60" i="5"/>
  <c r="C60" i="5"/>
  <c r="E60" i="5"/>
  <c r="F60" i="5"/>
  <c r="G60" i="5"/>
  <c r="B60" i="5"/>
  <c r="A60" i="5"/>
  <c r="AC52" i="5"/>
  <c r="AA52" i="5"/>
  <c r="Y52" i="5"/>
  <c r="W52" i="5"/>
  <c r="U52" i="5"/>
  <c r="T52" i="5"/>
  <c r="S52" i="5"/>
  <c r="R52" i="5"/>
  <c r="P52" i="5"/>
  <c r="O52" i="5"/>
  <c r="N52" i="5"/>
  <c r="M52" i="5"/>
  <c r="L52" i="5"/>
  <c r="K52" i="5"/>
  <c r="J52" i="5"/>
  <c r="I52" i="5"/>
  <c r="H52" i="5"/>
  <c r="E52" i="5"/>
  <c r="D52" i="5"/>
  <c r="C52" i="5"/>
  <c r="F52" i="5"/>
  <c r="G52" i="5"/>
  <c r="B52" i="5"/>
  <c r="A52" i="5"/>
  <c r="AC44" i="5"/>
  <c r="AA44" i="5"/>
  <c r="Y44" i="5"/>
  <c r="W44" i="5"/>
  <c r="U44" i="5"/>
  <c r="T44" i="5"/>
  <c r="S44" i="5"/>
  <c r="R44" i="5"/>
  <c r="P44" i="5"/>
  <c r="O44" i="5"/>
  <c r="N44" i="5"/>
  <c r="M44" i="5"/>
  <c r="L44" i="5"/>
  <c r="K44" i="5"/>
  <c r="J44" i="5"/>
  <c r="I44" i="5"/>
  <c r="H44" i="5"/>
  <c r="F44" i="5"/>
  <c r="D44" i="5"/>
  <c r="C44" i="5"/>
  <c r="G44" i="5"/>
  <c r="E44" i="5"/>
  <c r="B44" i="5"/>
  <c r="A44" i="5"/>
  <c r="AC36" i="5"/>
  <c r="AA36" i="5"/>
  <c r="Y36" i="5"/>
  <c r="W36" i="5"/>
  <c r="U36" i="5"/>
  <c r="T36" i="5"/>
  <c r="S36" i="5"/>
  <c r="R36" i="5"/>
  <c r="P36" i="5"/>
  <c r="O36" i="5"/>
  <c r="N36" i="5"/>
  <c r="M36" i="5"/>
  <c r="L36" i="5"/>
  <c r="K36" i="5"/>
  <c r="J36" i="5"/>
  <c r="I36" i="5"/>
  <c r="H36" i="5"/>
  <c r="G36" i="5"/>
  <c r="D36" i="5"/>
  <c r="C36" i="5"/>
  <c r="F36" i="5"/>
  <c r="E36" i="5"/>
  <c r="B36" i="5"/>
  <c r="A36" i="5"/>
  <c r="AC28" i="5"/>
  <c r="AA28" i="5"/>
  <c r="Y28" i="5"/>
  <c r="W28" i="5"/>
  <c r="U28" i="5"/>
  <c r="T28" i="5"/>
  <c r="S28" i="5"/>
  <c r="R28" i="5"/>
  <c r="P28" i="5"/>
  <c r="O28" i="5"/>
  <c r="N28" i="5"/>
  <c r="M28" i="5"/>
  <c r="L28" i="5"/>
  <c r="K28" i="5"/>
  <c r="J28" i="5"/>
  <c r="I28" i="5"/>
  <c r="H28" i="5"/>
  <c r="D28" i="5"/>
  <c r="C28" i="5"/>
  <c r="E28" i="5"/>
  <c r="G28" i="5"/>
  <c r="B28" i="5"/>
  <c r="A28" i="5"/>
  <c r="F28" i="5"/>
  <c r="AC20" i="5"/>
  <c r="AA20" i="5"/>
  <c r="Y20" i="5"/>
  <c r="W20" i="5"/>
  <c r="U20" i="5"/>
  <c r="T20" i="5"/>
  <c r="S20" i="5"/>
  <c r="R20" i="5"/>
  <c r="P20" i="5"/>
  <c r="O20" i="5"/>
  <c r="N20" i="5"/>
  <c r="M20" i="5"/>
  <c r="L20" i="5"/>
  <c r="K20" i="5"/>
  <c r="J20" i="5"/>
  <c r="I20" i="5"/>
  <c r="H20" i="5"/>
  <c r="D20" i="5"/>
  <c r="C20" i="5"/>
  <c r="E20" i="5"/>
  <c r="F20" i="5"/>
  <c r="B20" i="5"/>
  <c r="A20" i="5"/>
  <c r="G20" i="5"/>
  <c r="AC12" i="5"/>
  <c r="AA12" i="5"/>
  <c r="Y12" i="5"/>
  <c r="W12" i="5"/>
  <c r="U12" i="5"/>
  <c r="T12" i="5"/>
  <c r="S12" i="5"/>
  <c r="R12" i="5"/>
  <c r="P12" i="5"/>
  <c r="O12" i="5"/>
  <c r="N12" i="5"/>
  <c r="M12" i="5"/>
  <c r="L12" i="5"/>
  <c r="K12" i="5"/>
  <c r="J12" i="5"/>
  <c r="I12" i="5"/>
  <c r="H12" i="5"/>
  <c r="D12" i="5"/>
  <c r="C12" i="5"/>
  <c r="E12" i="5"/>
  <c r="F12" i="5"/>
  <c r="G12" i="5"/>
  <c r="B12" i="5"/>
  <c r="A12" i="5"/>
  <c r="AC982" i="5"/>
  <c r="AA982" i="5"/>
  <c r="Y982" i="5"/>
  <c r="W982" i="5"/>
  <c r="U982" i="5"/>
  <c r="T982" i="5"/>
  <c r="S982" i="5"/>
  <c r="R982" i="5"/>
  <c r="P982" i="5"/>
  <c r="O982" i="5"/>
  <c r="N982" i="5"/>
  <c r="M982" i="5"/>
  <c r="L982" i="5"/>
  <c r="K982" i="5"/>
  <c r="J982" i="5"/>
  <c r="I982" i="5"/>
  <c r="H982" i="5"/>
  <c r="G982" i="5"/>
  <c r="F982" i="5"/>
  <c r="E982" i="5"/>
  <c r="D982" i="5"/>
  <c r="C982" i="5"/>
  <c r="B982" i="5"/>
  <c r="A982" i="5"/>
  <c r="AC926" i="5"/>
  <c r="AA926" i="5"/>
  <c r="Y926" i="5"/>
  <c r="W926" i="5"/>
  <c r="U926" i="5"/>
  <c r="T926" i="5"/>
  <c r="S926" i="5"/>
  <c r="R926" i="5"/>
  <c r="P926" i="5"/>
  <c r="O926" i="5"/>
  <c r="N926" i="5"/>
  <c r="M926" i="5"/>
  <c r="L926" i="5"/>
  <c r="K926" i="5"/>
  <c r="J926" i="5"/>
  <c r="I926" i="5"/>
  <c r="H926" i="5"/>
  <c r="G926" i="5"/>
  <c r="F926" i="5"/>
  <c r="E926" i="5"/>
  <c r="D926" i="5"/>
  <c r="C926" i="5"/>
  <c r="B926" i="5"/>
  <c r="A926" i="5"/>
  <c r="AC886" i="5"/>
  <c r="AA886" i="5"/>
  <c r="Y886" i="5"/>
  <c r="W886" i="5"/>
  <c r="U886" i="5"/>
  <c r="T886" i="5"/>
  <c r="S886" i="5"/>
  <c r="R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886" i="5"/>
  <c r="A886" i="5"/>
  <c r="AC822" i="5"/>
  <c r="AA822" i="5"/>
  <c r="Y822" i="5"/>
  <c r="W822" i="5"/>
  <c r="U822" i="5"/>
  <c r="T822" i="5"/>
  <c r="S822" i="5"/>
  <c r="R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822" i="5"/>
  <c r="A822" i="5"/>
  <c r="AC766" i="5"/>
  <c r="AA766" i="5"/>
  <c r="Y766" i="5"/>
  <c r="W766" i="5"/>
  <c r="U766" i="5"/>
  <c r="T766" i="5"/>
  <c r="S766" i="5"/>
  <c r="R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766" i="5"/>
  <c r="A766" i="5"/>
  <c r="AC710" i="5"/>
  <c r="AA710" i="5"/>
  <c r="Y710" i="5"/>
  <c r="W710" i="5"/>
  <c r="U710" i="5"/>
  <c r="T710" i="5"/>
  <c r="S710" i="5"/>
  <c r="R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710" i="5"/>
  <c r="A710" i="5"/>
  <c r="AC654" i="5"/>
  <c r="AA654" i="5"/>
  <c r="Y654" i="5"/>
  <c r="W654" i="5"/>
  <c r="U654" i="5"/>
  <c r="T654" i="5"/>
  <c r="S654" i="5"/>
  <c r="R654" i="5"/>
  <c r="P654" i="5"/>
  <c r="O654" i="5"/>
  <c r="N654" i="5"/>
  <c r="M654" i="5"/>
  <c r="L654" i="5"/>
  <c r="K654" i="5"/>
  <c r="J654" i="5"/>
  <c r="I654" i="5"/>
  <c r="H654" i="5"/>
  <c r="G654" i="5"/>
  <c r="F654" i="5"/>
  <c r="E654" i="5"/>
  <c r="D654" i="5"/>
  <c r="C654" i="5"/>
  <c r="B654" i="5"/>
  <c r="A654" i="5"/>
  <c r="AC598" i="5"/>
  <c r="AA598" i="5"/>
  <c r="Y598" i="5"/>
  <c r="W598" i="5"/>
  <c r="U598" i="5"/>
  <c r="T598" i="5"/>
  <c r="S598" i="5"/>
  <c r="R598" i="5"/>
  <c r="P598" i="5"/>
  <c r="O598" i="5"/>
  <c r="N598" i="5"/>
  <c r="M598" i="5"/>
  <c r="L598" i="5"/>
  <c r="K598" i="5"/>
  <c r="J598" i="5"/>
  <c r="I598" i="5"/>
  <c r="H598" i="5"/>
  <c r="G598" i="5"/>
  <c r="F598" i="5"/>
  <c r="E598" i="5"/>
  <c r="D598" i="5"/>
  <c r="C598" i="5"/>
  <c r="B598" i="5"/>
  <c r="A598" i="5"/>
  <c r="AC550" i="5"/>
  <c r="AA550" i="5"/>
  <c r="Y550" i="5"/>
  <c r="W550" i="5"/>
  <c r="U550" i="5"/>
  <c r="T550" i="5"/>
  <c r="S550" i="5"/>
  <c r="R550" i="5"/>
  <c r="P550" i="5"/>
  <c r="O550" i="5"/>
  <c r="N550" i="5"/>
  <c r="M550" i="5"/>
  <c r="L550" i="5"/>
  <c r="K550" i="5"/>
  <c r="J550" i="5"/>
  <c r="I550" i="5"/>
  <c r="H550" i="5"/>
  <c r="G550" i="5"/>
  <c r="F550" i="5"/>
  <c r="E550" i="5"/>
  <c r="D550" i="5"/>
  <c r="C550" i="5"/>
  <c r="B550" i="5"/>
  <c r="A550" i="5"/>
  <c r="AC510" i="5"/>
  <c r="AA510" i="5"/>
  <c r="Y510" i="5"/>
  <c r="W510" i="5"/>
  <c r="U510" i="5"/>
  <c r="T510" i="5"/>
  <c r="S510" i="5"/>
  <c r="R510" i="5"/>
  <c r="P510" i="5"/>
  <c r="O510" i="5"/>
  <c r="N510" i="5"/>
  <c r="M510" i="5"/>
  <c r="L510" i="5"/>
  <c r="K510" i="5"/>
  <c r="J510" i="5"/>
  <c r="I510" i="5"/>
  <c r="H510" i="5"/>
  <c r="G510" i="5"/>
  <c r="F510" i="5"/>
  <c r="E510" i="5"/>
  <c r="D510" i="5"/>
  <c r="C510" i="5"/>
  <c r="B510" i="5"/>
  <c r="A510" i="5"/>
  <c r="AC462" i="5"/>
  <c r="AA462" i="5"/>
  <c r="Y462" i="5"/>
  <c r="W462" i="5"/>
  <c r="U462" i="5"/>
  <c r="T462" i="5"/>
  <c r="S462" i="5"/>
  <c r="R462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D462" i="5"/>
  <c r="C462" i="5"/>
  <c r="B462" i="5"/>
  <c r="A462" i="5"/>
  <c r="AC406" i="5"/>
  <c r="AA406" i="5"/>
  <c r="Y406" i="5"/>
  <c r="W406" i="5"/>
  <c r="U406" i="5"/>
  <c r="T406" i="5"/>
  <c r="S406" i="5"/>
  <c r="R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406" i="5"/>
  <c r="A406" i="5"/>
  <c r="AC350" i="5"/>
  <c r="AA350" i="5"/>
  <c r="Y350" i="5"/>
  <c r="W350" i="5"/>
  <c r="U350" i="5"/>
  <c r="T350" i="5"/>
  <c r="S350" i="5"/>
  <c r="R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350" i="5"/>
  <c r="A350" i="5"/>
  <c r="AC294" i="5"/>
  <c r="AA294" i="5"/>
  <c r="Y294" i="5"/>
  <c r="W294" i="5"/>
  <c r="U294" i="5"/>
  <c r="T294" i="5"/>
  <c r="S294" i="5"/>
  <c r="R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294" i="5"/>
  <c r="A294" i="5"/>
  <c r="AC246" i="5"/>
  <c r="AA246" i="5"/>
  <c r="Y246" i="5"/>
  <c r="W246" i="5"/>
  <c r="U246" i="5"/>
  <c r="T246" i="5"/>
  <c r="S246" i="5"/>
  <c r="R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246" i="5"/>
  <c r="A246" i="5"/>
  <c r="AC206" i="5"/>
  <c r="AA206" i="5"/>
  <c r="Y206" i="5"/>
  <c r="W206" i="5"/>
  <c r="U206" i="5"/>
  <c r="T206" i="5"/>
  <c r="S206" i="5"/>
  <c r="R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A206" i="5"/>
  <c r="AC150" i="5"/>
  <c r="AA150" i="5"/>
  <c r="Y150" i="5"/>
  <c r="W150" i="5"/>
  <c r="U150" i="5"/>
  <c r="T150" i="5"/>
  <c r="S150" i="5"/>
  <c r="R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A150" i="5"/>
  <c r="AC78" i="5"/>
  <c r="AA78" i="5"/>
  <c r="Y78" i="5"/>
  <c r="W78" i="5"/>
  <c r="U78" i="5"/>
  <c r="T78" i="5"/>
  <c r="S78" i="5"/>
  <c r="R78" i="5"/>
  <c r="P78" i="5"/>
  <c r="O78" i="5"/>
  <c r="M78" i="5"/>
  <c r="L78" i="5"/>
  <c r="K78" i="5"/>
  <c r="J78" i="5"/>
  <c r="N78" i="5"/>
  <c r="I78" i="5"/>
  <c r="H78" i="5"/>
  <c r="G78" i="5"/>
  <c r="F78" i="5"/>
  <c r="E78" i="5"/>
  <c r="D78" i="5"/>
  <c r="C78" i="5"/>
  <c r="B78" i="5"/>
  <c r="A78" i="5"/>
  <c r="AC1003" i="5"/>
  <c r="AA1003" i="5"/>
  <c r="Y1003" i="5"/>
  <c r="W1003" i="5"/>
  <c r="U1003" i="5"/>
  <c r="T1003" i="5"/>
  <c r="S1003" i="5"/>
  <c r="R1003" i="5"/>
  <c r="P1003" i="5"/>
  <c r="O1003" i="5"/>
  <c r="N1003" i="5"/>
  <c r="M1003" i="5"/>
  <c r="L1003" i="5"/>
  <c r="K1003" i="5"/>
  <c r="J1003" i="5"/>
  <c r="I1003" i="5"/>
  <c r="H1003" i="5"/>
  <c r="G1003" i="5"/>
  <c r="F1003" i="5"/>
  <c r="E1003" i="5"/>
  <c r="D1003" i="5"/>
  <c r="C1003" i="5"/>
  <c r="B1003" i="5"/>
  <c r="A1003" i="5"/>
  <c r="AC995" i="5"/>
  <c r="AA995" i="5"/>
  <c r="Y995" i="5"/>
  <c r="W995" i="5"/>
  <c r="U995" i="5"/>
  <c r="T995" i="5"/>
  <c r="S995" i="5"/>
  <c r="R995" i="5"/>
  <c r="P995" i="5"/>
  <c r="O995" i="5"/>
  <c r="N995" i="5"/>
  <c r="M995" i="5"/>
  <c r="L995" i="5"/>
  <c r="K995" i="5"/>
  <c r="J995" i="5"/>
  <c r="I995" i="5"/>
  <c r="H995" i="5"/>
  <c r="G995" i="5"/>
  <c r="F995" i="5"/>
  <c r="E995" i="5"/>
  <c r="D995" i="5"/>
  <c r="C995" i="5"/>
  <c r="B995" i="5"/>
  <c r="A995" i="5"/>
  <c r="AC987" i="5"/>
  <c r="AA987" i="5"/>
  <c r="Y987" i="5"/>
  <c r="W987" i="5"/>
  <c r="U987" i="5"/>
  <c r="T987" i="5"/>
  <c r="S987" i="5"/>
  <c r="R987" i="5"/>
  <c r="P987" i="5"/>
  <c r="O987" i="5"/>
  <c r="N987" i="5"/>
  <c r="M987" i="5"/>
  <c r="L987" i="5"/>
  <c r="K987" i="5"/>
  <c r="J987" i="5"/>
  <c r="I987" i="5"/>
  <c r="H987" i="5"/>
  <c r="G987" i="5"/>
  <c r="F987" i="5"/>
  <c r="E987" i="5"/>
  <c r="D987" i="5"/>
  <c r="C987" i="5"/>
  <c r="B987" i="5"/>
  <c r="A987" i="5"/>
  <c r="AC979" i="5"/>
  <c r="AA979" i="5"/>
  <c r="Y979" i="5"/>
  <c r="W979" i="5"/>
  <c r="U979" i="5"/>
  <c r="T979" i="5"/>
  <c r="S979" i="5"/>
  <c r="R979" i="5"/>
  <c r="P979" i="5"/>
  <c r="O979" i="5"/>
  <c r="N979" i="5"/>
  <c r="M979" i="5"/>
  <c r="L979" i="5"/>
  <c r="K979" i="5"/>
  <c r="J979" i="5"/>
  <c r="I979" i="5"/>
  <c r="H979" i="5"/>
  <c r="G979" i="5"/>
  <c r="F979" i="5"/>
  <c r="E979" i="5"/>
  <c r="D979" i="5"/>
  <c r="C979" i="5"/>
  <c r="B979" i="5"/>
  <c r="A979" i="5"/>
  <c r="AC971" i="5"/>
  <c r="AA971" i="5"/>
  <c r="Y971" i="5"/>
  <c r="W971" i="5"/>
  <c r="U971" i="5"/>
  <c r="T971" i="5"/>
  <c r="S971" i="5"/>
  <c r="R971" i="5"/>
  <c r="P971" i="5"/>
  <c r="O971" i="5"/>
  <c r="N971" i="5"/>
  <c r="M971" i="5"/>
  <c r="L971" i="5"/>
  <c r="K971" i="5"/>
  <c r="J971" i="5"/>
  <c r="I971" i="5"/>
  <c r="H971" i="5"/>
  <c r="G971" i="5"/>
  <c r="F971" i="5"/>
  <c r="E971" i="5"/>
  <c r="D971" i="5"/>
  <c r="C971" i="5"/>
  <c r="B971" i="5"/>
  <c r="A971" i="5"/>
  <c r="AC963" i="5"/>
  <c r="AA963" i="5"/>
  <c r="Y963" i="5"/>
  <c r="W963" i="5"/>
  <c r="U963" i="5"/>
  <c r="T963" i="5"/>
  <c r="S963" i="5"/>
  <c r="R963" i="5"/>
  <c r="P963" i="5"/>
  <c r="O963" i="5"/>
  <c r="N963" i="5"/>
  <c r="M963" i="5"/>
  <c r="L963" i="5"/>
  <c r="K963" i="5"/>
  <c r="J963" i="5"/>
  <c r="I963" i="5"/>
  <c r="H963" i="5"/>
  <c r="G963" i="5"/>
  <c r="F963" i="5"/>
  <c r="E963" i="5"/>
  <c r="D963" i="5"/>
  <c r="C963" i="5"/>
  <c r="B963" i="5"/>
  <c r="A963" i="5"/>
  <c r="AC955" i="5"/>
  <c r="AA955" i="5"/>
  <c r="Y955" i="5"/>
  <c r="W955" i="5"/>
  <c r="U955" i="5"/>
  <c r="T955" i="5"/>
  <c r="S955" i="5"/>
  <c r="R955" i="5"/>
  <c r="P955" i="5"/>
  <c r="O955" i="5"/>
  <c r="N955" i="5"/>
  <c r="M955" i="5"/>
  <c r="L955" i="5"/>
  <c r="K955" i="5"/>
  <c r="J955" i="5"/>
  <c r="I955" i="5"/>
  <c r="H955" i="5"/>
  <c r="G955" i="5"/>
  <c r="F955" i="5"/>
  <c r="E955" i="5"/>
  <c r="D955" i="5"/>
  <c r="C955" i="5"/>
  <c r="B955" i="5"/>
  <c r="A955" i="5"/>
  <c r="AC947" i="5"/>
  <c r="AA947" i="5"/>
  <c r="Y947" i="5"/>
  <c r="W947" i="5"/>
  <c r="U947" i="5"/>
  <c r="T947" i="5"/>
  <c r="S947" i="5"/>
  <c r="R947" i="5"/>
  <c r="P947" i="5"/>
  <c r="O947" i="5"/>
  <c r="N947" i="5"/>
  <c r="M947" i="5"/>
  <c r="L947" i="5"/>
  <c r="K947" i="5"/>
  <c r="J947" i="5"/>
  <c r="I947" i="5"/>
  <c r="H947" i="5"/>
  <c r="G947" i="5"/>
  <c r="F947" i="5"/>
  <c r="E947" i="5"/>
  <c r="D947" i="5"/>
  <c r="C947" i="5"/>
  <c r="B947" i="5"/>
  <c r="A947" i="5"/>
  <c r="AC939" i="5"/>
  <c r="AA939" i="5"/>
  <c r="Y939" i="5"/>
  <c r="W939" i="5"/>
  <c r="U939" i="5"/>
  <c r="T939" i="5"/>
  <c r="S939" i="5"/>
  <c r="R939" i="5"/>
  <c r="P939" i="5"/>
  <c r="O939" i="5"/>
  <c r="N939" i="5"/>
  <c r="M939" i="5"/>
  <c r="L939" i="5"/>
  <c r="K939" i="5"/>
  <c r="J939" i="5"/>
  <c r="I939" i="5"/>
  <c r="H939" i="5"/>
  <c r="G939" i="5"/>
  <c r="F939" i="5"/>
  <c r="E939" i="5"/>
  <c r="D939" i="5"/>
  <c r="C939" i="5"/>
  <c r="B939" i="5"/>
  <c r="A939" i="5"/>
  <c r="AC931" i="5"/>
  <c r="AA931" i="5"/>
  <c r="Y931" i="5"/>
  <c r="W931" i="5"/>
  <c r="U931" i="5"/>
  <c r="T931" i="5"/>
  <c r="S931" i="5"/>
  <c r="R931" i="5"/>
  <c r="P931" i="5"/>
  <c r="O931" i="5"/>
  <c r="N931" i="5"/>
  <c r="M931" i="5"/>
  <c r="L931" i="5"/>
  <c r="K931" i="5"/>
  <c r="J931" i="5"/>
  <c r="I931" i="5"/>
  <c r="H931" i="5"/>
  <c r="G931" i="5"/>
  <c r="F931" i="5"/>
  <c r="E931" i="5"/>
  <c r="D931" i="5"/>
  <c r="C931" i="5"/>
  <c r="B931" i="5"/>
  <c r="A931" i="5"/>
  <c r="AC923" i="5"/>
  <c r="AA923" i="5"/>
  <c r="Y923" i="5"/>
  <c r="W923" i="5"/>
  <c r="U923" i="5"/>
  <c r="T923" i="5"/>
  <c r="S923" i="5"/>
  <c r="R923" i="5"/>
  <c r="P923" i="5"/>
  <c r="O923" i="5"/>
  <c r="N923" i="5"/>
  <c r="M923" i="5"/>
  <c r="L923" i="5"/>
  <c r="K923" i="5"/>
  <c r="J923" i="5"/>
  <c r="I923" i="5"/>
  <c r="H923" i="5"/>
  <c r="G923" i="5"/>
  <c r="F923" i="5"/>
  <c r="E923" i="5"/>
  <c r="D923" i="5"/>
  <c r="C923" i="5"/>
  <c r="B923" i="5"/>
  <c r="A923" i="5"/>
  <c r="AC915" i="5"/>
  <c r="AA915" i="5"/>
  <c r="Y915" i="5"/>
  <c r="W915" i="5"/>
  <c r="U915" i="5"/>
  <c r="T915" i="5"/>
  <c r="S915" i="5"/>
  <c r="R915" i="5"/>
  <c r="P915" i="5"/>
  <c r="O915" i="5"/>
  <c r="N915" i="5"/>
  <c r="M915" i="5"/>
  <c r="L915" i="5"/>
  <c r="K915" i="5"/>
  <c r="J915" i="5"/>
  <c r="I915" i="5"/>
  <c r="H915" i="5"/>
  <c r="G915" i="5"/>
  <c r="F915" i="5"/>
  <c r="E915" i="5"/>
  <c r="D915" i="5"/>
  <c r="C915" i="5"/>
  <c r="B915" i="5"/>
  <c r="A915" i="5"/>
  <c r="AC907" i="5"/>
  <c r="AA907" i="5"/>
  <c r="Y907" i="5"/>
  <c r="W907" i="5"/>
  <c r="U907" i="5"/>
  <c r="T907" i="5"/>
  <c r="S907" i="5"/>
  <c r="R907" i="5"/>
  <c r="P907" i="5"/>
  <c r="O907" i="5"/>
  <c r="N907" i="5"/>
  <c r="M907" i="5"/>
  <c r="L907" i="5"/>
  <c r="K907" i="5"/>
  <c r="J907" i="5"/>
  <c r="I907" i="5"/>
  <c r="H907" i="5"/>
  <c r="G907" i="5"/>
  <c r="F907" i="5"/>
  <c r="E907" i="5"/>
  <c r="D907" i="5"/>
  <c r="C907" i="5"/>
  <c r="B907" i="5"/>
  <c r="A907" i="5"/>
  <c r="AC899" i="5"/>
  <c r="AA899" i="5"/>
  <c r="Y899" i="5"/>
  <c r="W899" i="5"/>
  <c r="U899" i="5"/>
  <c r="T899" i="5"/>
  <c r="S899" i="5"/>
  <c r="R899" i="5"/>
  <c r="P899" i="5"/>
  <c r="O899" i="5"/>
  <c r="N899" i="5"/>
  <c r="M899" i="5"/>
  <c r="L899" i="5"/>
  <c r="K899" i="5"/>
  <c r="J899" i="5"/>
  <c r="I899" i="5"/>
  <c r="H899" i="5"/>
  <c r="G899" i="5"/>
  <c r="F899" i="5"/>
  <c r="E899" i="5"/>
  <c r="D899" i="5"/>
  <c r="C899" i="5"/>
  <c r="B899" i="5"/>
  <c r="A899" i="5"/>
  <c r="AC891" i="5"/>
  <c r="AA891" i="5"/>
  <c r="Y891" i="5"/>
  <c r="W891" i="5"/>
  <c r="U891" i="5"/>
  <c r="T891" i="5"/>
  <c r="S891" i="5"/>
  <c r="R891" i="5"/>
  <c r="P891" i="5"/>
  <c r="O891" i="5"/>
  <c r="N891" i="5"/>
  <c r="M891" i="5"/>
  <c r="L891" i="5"/>
  <c r="K891" i="5"/>
  <c r="J891" i="5"/>
  <c r="I891" i="5"/>
  <c r="H891" i="5"/>
  <c r="G891" i="5"/>
  <c r="F891" i="5"/>
  <c r="E891" i="5"/>
  <c r="D891" i="5"/>
  <c r="C891" i="5"/>
  <c r="B891" i="5"/>
  <c r="A891" i="5"/>
  <c r="AC883" i="5"/>
  <c r="AA883" i="5"/>
  <c r="Y883" i="5"/>
  <c r="W883" i="5"/>
  <c r="U883" i="5"/>
  <c r="T883" i="5"/>
  <c r="S883" i="5"/>
  <c r="R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883" i="5"/>
  <c r="A883" i="5"/>
  <c r="AC875" i="5"/>
  <c r="AA875" i="5"/>
  <c r="Y875" i="5"/>
  <c r="W875" i="5"/>
  <c r="U875" i="5"/>
  <c r="T875" i="5"/>
  <c r="S875" i="5"/>
  <c r="R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875" i="5"/>
  <c r="A875" i="5"/>
  <c r="AC867" i="5"/>
  <c r="AA867" i="5"/>
  <c r="Y867" i="5"/>
  <c r="W867" i="5"/>
  <c r="U867" i="5"/>
  <c r="T867" i="5"/>
  <c r="S867" i="5"/>
  <c r="R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867" i="5"/>
  <c r="A867" i="5"/>
  <c r="AC859" i="5"/>
  <c r="AA859" i="5"/>
  <c r="Y859" i="5"/>
  <c r="W859" i="5"/>
  <c r="U859" i="5"/>
  <c r="T859" i="5"/>
  <c r="S859" i="5"/>
  <c r="R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859" i="5"/>
  <c r="A859" i="5"/>
  <c r="AC851" i="5"/>
  <c r="AA851" i="5"/>
  <c r="Y851" i="5"/>
  <c r="W851" i="5"/>
  <c r="U851" i="5"/>
  <c r="T851" i="5"/>
  <c r="S851" i="5"/>
  <c r="R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851" i="5"/>
  <c r="A851" i="5"/>
  <c r="AC843" i="5"/>
  <c r="AA843" i="5"/>
  <c r="Y843" i="5"/>
  <c r="W843" i="5"/>
  <c r="U843" i="5"/>
  <c r="T843" i="5"/>
  <c r="S843" i="5"/>
  <c r="R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843" i="5"/>
  <c r="A843" i="5"/>
  <c r="AC835" i="5"/>
  <c r="AA835" i="5"/>
  <c r="Y835" i="5"/>
  <c r="W835" i="5"/>
  <c r="U835" i="5"/>
  <c r="T835" i="5"/>
  <c r="S835" i="5"/>
  <c r="R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835" i="5"/>
  <c r="A835" i="5"/>
  <c r="AC827" i="5"/>
  <c r="AA827" i="5"/>
  <c r="Y827" i="5"/>
  <c r="W827" i="5"/>
  <c r="U827" i="5"/>
  <c r="T827" i="5"/>
  <c r="S827" i="5"/>
  <c r="R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827" i="5"/>
  <c r="A827" i="5"/>
  <c r="AC819" i="5"/>
  <c r="AA819" i="5"/>
  <c r="Y819" i="5"/>
  <c r="W819" i="5"/>
  <c r="U819" i="5"/>
  <c r="T819" i="5"/>
  <c r="S819" i="5"/>
  <c r="R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819" i="5"/>
  <c r="A819" i="5"/>
  <c r="AC811" i="5"/>
  <c r="AA811" i="5"/>
  <c r="Y811" i="5"/>
  <c r="W811" i="5"/>
  <c r="U811" i="5"/>
  <c r="T811" i="5"/>
  <c r="S811" i="5"/>
  <c r="R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811" i="5"/>
  <c r="A811" i="5"/>
  <c r="AC803" i="5"/>
  <c r="AA803" i="5"/>
  <c r="Y803" i="5"/>
  <c r="W803" i="5"/>
  <c r="U803" i="5"/>
  <c r="T803" i="5"/>
  <c r="S803" i="5"/>
  <c r="R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803" i="5"/>
  <c r="A803" i="5"/>
  <c r="AC795" i="5"/>
  <c r="AA795" i="5"/>
  <c r="Y795" i="5"/>
  <c r="W795" i="5"/>
  <c r="U795" i="5"/>
  <c r="T795" i="5"/>
  <c r="S795" i="5"/>
  <c r="R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795" i="5"/>
  <c r="A795" i="5"/>
  <c r="AC787" i="5"/>
  <c r="AA787" i="5"/>
  <c r="Y787" i="5"/>
  <c r="W787" i="5"/>
  <c r="U787" i="5"/>
  <c r="T787" i="5"/>
  <c r="S787" i="5"/>
  <c r="R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787" i="5"/>
  <c r="A787" i="5"/>
  <c r="AC779" i="5"/>
  <c r="AA779" i="5"/>
  <c r="Y779" i="5"/>
  <c r="W779" i="5"/>
  <c r="U779" i="5"/>
  <c r="T779" i="5"/>
  <c r="S779" i="5"/>
  <c r="R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779" i="5"/>
  <c r="A779" i="5"/>
  <c r="AC771" i="5"/>
  <c r="AA771" i="5"/>
  <c r="Y771" i="5"/>
  <c r="W771" i="5"/>
  <c r="U771" i="5"/>
  <c r="T771" i="5"/>
  <c r="S771" i="5"/>
  <c r="R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771" i="5"/>
  <c r="A771" i="5"/>
  <c r="AC763" i="5"/>
  <c r="AA763" i="5"/>
  <c r="Y763" i="5"/>
  <c r="W763" i="5"/>
  <c r="U763" i="5"/>
  <c r="T763" i="5"/>
  <c r="S763" i="5"/>
  <c r="R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763" i="5"/>
  <c r="A763" i="5"/>
  <c r="AC755" i="5"/>
  <c r="AA755" i="5"/>
  <c r="Y755" i="5"/>
  <c r="W755" i="5"/>
  <c r="U755" i="5"/>
  <c r="T755" i="5"/>
  <c r="S755" i="5"/>
  <c r="R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755" i="5"/>
  <c r="A755" i="5"/>
  <c r="AC747" i="5"/>
  <c r="AA747" i="5"/>
  <c r="Y747" i="5"/>
  <c r="W747" i="5"/>
  <c r="U747" i="5"/>
  <c r="T747" i="5"/>
  <c r="S747" i="5"/>
  <c r="R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747" i="5"/>
  <c r="A747" i="5"/>
  <c r="AC739" i="5"/>
  <c r="AA739" i="5"/>
  <c r="Y739" i="5"/>
  <c r="W739" i="5"/>
  <c r="U739" i="5"/>
  <c r="T739" i="5"/>
  <c r="S739" i="5"/>
  <c r="R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739" i="5"/>
  <c r="A739" i="5"/>
  <c r="AC731" i="5"/>
  <c r="AA731" i="5"/>
  <c r="Y731" i="5"/>
  <c r="W731" i="5"/>
  <c r="U731" i="5"/>
  <c r="T731" i="5"/>
  <c r="S731" i="5"/>
  <c r="R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731" i="5"/>
  <c r="A731" i="5"/>
  <c r="AC723" i="5"/>
  <c r="AA723" i="5"/>
  <c r="Y723" i="5"/>
  <c r="W723" i="5"/>
  <c r="U723" i="5"/>
  <c r="T723" i="5"/>
  <c r="S723" i="5"/>
  <c r="R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723" i="5"/>
  <c r="A723" i="5"/>
  <c r="AC715" i="5"/>
  <c r="AA715" i="5"/>
  <c r="Y715" i="5"/>
  <c r="W715" i="5"/>
  <c r="U715" i="5"/>
  <c r="T715" i="5"/>
  <c r="S715" i="5"/>
  <c r="R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715" i="5"/>
  <c r="A715" i="5"/>
  <c r="AC707" i="5"/>
  <c r="AA707" i="5"/>
  <c r="Y707" i="5"/>
  <c r="W707" i="5"/>
  <c r="U707" i="5"/>
  <c r="T707" i="5"/>
  <c r="S707" i="5"/>
  <c r="R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707" i="5"/>
  <c r="A707" i="5"/>
  <c r="AC699" i="5"/>
  <c r="AA699" i="5"/>
  <c r="Y699" i="5"/>
  <c r="W699" i="5"/>
  <c r="U699" i="5"/>
  <c r="T699" i="5"/>
  <c r="S699" i="5"/>
  <c r="R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699" i="5"/>
  <c r="A699" i="5"/>
  <c r="AC691" i="5"/>
  <c r="AA691" i="5"/>
  <c r="Y691" i="5"/>
  <c r="W691" i="5"/>
  <c r="U691" i="5"/>
  <c r="T691" i="5"/>
  <c r="S691" i="5"/>
  <c r="R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691" i="5"/>
  <c r="A691" i="5"/>
  <c r="AC683" i="5"/>
  <c r="AA683" i="5"/>
  <c r="Y683" i="5"/>
  <c r="W683" i="5"/>
  <c r="U683" i="5"/>
  <c r="T683" i="5"/>
  <c r="S683" i="5"/>
  <c r="R683" i="5"/>
  <c r="P683" i="5"/>
  <c r="O683" i="5"/>
  <c r="N683" i="5"/>
  <c r="M683" i="5"/>
  <c r="L683" i="5"/>
  <c r="K683" i="5"/>
  <c r="J683" i="5"/>
  <c r="I683" i="5"/>
  <c r="H683" i="5"/>
  <c r="G683" i="5"/>
  <c r="F683" i="5"/>
  <c r="E683" i="5"/>
  <c r="D683" i="5"/>
  <c r="C683" i="5"/>
  <c r="B683" i="5"/>
  <c r="A683" i="5"/>
  <c r="AC675" i="5"/>
  <c r="AA675" i="5"/>
  <c r="Y675" i="5"/>
  <c r="W675" i="5"/>
  <c r="U675" i="5"/>
  <c r="T675" i="5"/>
  <c r="S675" i="5"/>
  <c r="R675" i="5"/>
  <c r="P675" i="5"/>
  <c r="O675" i="5"/>
  <c r="N675" i="5"/>
  <c r="M675" i="5"/>
  <c r="L675" i="5"/>
  <c r="K675" i="5"/>
  <c r="J675" i="5"/>
  <c r="I675" i="5"/>
  <c r="H675" i="5"/>
  <c r="G675" i="5"/>
  <c r="F675" i="5"/>
  <c r="E675" i="5"/>
  <c r="D675" i="5"/>
  <c r="C675" i="5"/>
  <c r="B675" i="5"/>
  <c r="A675" i="5"/>
  <c r="AC667" i="5"/>
  <c r="AA667" i="5"/>
  <c r="Y667" i="5"/>
  <c r="W667" i="5"/>
  <c r="U667" i="5"/>
  <c r="T667" i="5"/>
  <c r="S667" i="5"/>
  <c r="R667" i="5"/>
  <c r="P667" i="5"/>
  <c r="O667" i="5"/>
  <c r="N667" i="5"/>
  <c r="M667" i="5"/>
  <c r="L667" i="5"/>
  <c r="K667" i="5"/>
  <c r="J667" i="5"/>
  <c r="I667" i="5"/>
  <c r="H667" i="5"/>
  <c r="G667" i="5"/>
  <c r="F667" i="5"/>
  <c r="E667" i="5"/>
  <c r="D667" i="5"/>
  <c r="C667" i="5"/>
  <c r="B667" i="5"/>
  <c r="A667" i="5"/>
  <c r="AC659" i="5"/>
  <c r="AA659" i="5"/>
  <c r="Y659" i="5"/>
  <c r="W659" i="5"/>
  <c r="U659" i="5"/>
  <c r="T659" i="5"/>
  <c r="S659" i="5"/>
  <c r="R659" i="5"/>
  <c r="P659" i="5"/>
  <c r="O659" i="5"/>
  <c r="N659" i="5"/>
  <c r="M659" i="5"/>
  <c r="L659" i="5"/>
  <c r="K659" i="5"/>
  <c r="J659" i="5"/>
  <c r="I659" i="5"/>
  <c r="H659" i="5"/>
  <c r="G659" i="5"/>
  <c r="F659" i="5"/>
  <c r="E659" i="5"/>
  <c r="D659" i="5"/>
  <c r="C659" i="5"/>
  <c r="B659" i="5"/>
  <c r="A659" i="5"/>
  <c r="AC651" i="5"/>
  <c r="AA651" i="5"/>
  <c r="Y651" i="5"/>
  <c r="W651" i="5"/>
  <c r="U651" i="5"/>
  <c r="T651" i="5"/>
  <c r="S651" i="5"/>
  <c r="R651" i="5"/>
  <c r="P651" i="5"/>
  <c r="O651" i="5"/>
  <c r="N651" i="5"/>
  <c r="M651" i="5"/>
  <c r="L651" i="5"/>
  <c r="K651" i="5"/>
  <c r="J651" i="5"/>
  <c r="I651" i="5"/>
  <c r="H651" i="5"/>
  <c r="G651" i="5"/>
  <c r="F651" i="5"/>
  <c r="E651" i="5"/>
  <c r="D651" i="5"/>
  <c r="C651" i="5"/>
  <c r="B651" i="5"/>
  <c r="A651" i="5"/>
  <c r="AC643" i="5"/>
  <c r="AA643" i="5"/>
  <c r="Y643" i="5"/>
  <c r="W643" i="5"/>
  <c r="U643" i="5"/>
  <c r="T643" i="5"/>
  <c r="S643" i="5"/>
  <c r="R643" i="5"/>
  <c r="P643" i="5"/>
  <c r="O643" i="5"/>
  <c r="N643" i="5"/>
  <c r="M643" i="5"/>
  <c r="L643" i="5"/>
  <c r="K643" i="5"/>
  <c r="J643" i="5"/>
  <c r="I643" i="5"/>
  <c r="H643" i="5"/>
  <c r="G643" i="5"/>
  <c r="F643" i="5"/>
  <c r="E643" i="5"/>
  <c r="D643" i="5"/>
  <c r="C643" i="5"/>
  <c r="B643" i="5"/>
  <c r="A643" i="5"/>
  <c r="AC635" i="5"/>
  <c r="AA635" i="5"/>
  <c r="Y635" i="5"/>
  <c r="W635" i="5"/>
  <c r="U635" i="5"/>
  <c r="T635" i="5"/>
  <c r="S635" i="5"/>
  <c r="R635" i="5"/>
  <c r="P635" i="5"/>
  <c r="O635" i="5"/>
  <c r="N635" i="5"/>
  <c r="M635" i="5"/>
  <c r="L635" i="5"/>
  <c r="K635" i="5"/>
  <c r="J635" i="5"/>
  <c r="I635" i="5"/>
  <c r="H635" i="5"/>
  <c r="G635" i="5"/>
  <c r="F635" i="5"/>
  <c r="E635" i="5"/>
  <c r="D635" i="5"/>
  <c r="C635" i="5"/>
  <c r="B635" i="5"/>
  <c r="A635" i="5"/>
  <c r="AC627" i="5"/>
  <c r="AA627" i="5"/>
  <c r="Y627" i="5"/>
  <c r="W627" i="5"/>
  <c r="U627" i="5"/>
  <c r="T627" i="5"/>
  <c r="S627" i="5"/>
  <c r="R627" i="5"/>
  <c r="P627" i="5"/>
  <c r="O627" i="5"/>
  <c r="N627" i="5"/>
  <c r="M627" i="5"/>
  <c r="L627" i="5"/>
  <c r="K627" i="5"/>
  <c r="J627" i="5"/>
  <c r="I627" i="5"/>
  <c r="H627" i="5"/>
  <c r="G627" i="5"/>
  <c r="F627" i="5"/>
  <c r="E627" i="5"/>
  <c r="D627" i="5"/>
  <c r="C627" i="5"/>
  <c r="B627" i="5"/>
  <c r="A627" i="5"/>
  <c r="AC619" i="5"/>
  <c r="AA619" i="5"/>
  <c r="Y619" i="5"/>
  <c r="W619" i="5"/>
  <c r="U619" i="5"/>
  <c r="T619" i="5"/>
  <c r="S619" i="5"/>
  <c r="R619" i="5"/>
  <c r="P619" i="5"/>
  <c r="O619" i="5"/>
  <c r="N619" i="5"/>
  <c r="M619" i="5"/>
  <c r="L619" i="5"/>
  <c r="K619" i="5"/>
  <c r="J619" i="5"/>
  <c r="I619" i="5"/>
  <c r="H619" i="5"/>
  <c r="G619" i="5"/>
  <c r="F619" i="5"/>
  <c r="E619" i="5"/>
  <c r="D619" i="5"/>
  <c r="C619" i="5"/>
  <c r="B619" i="5"/>
  <c r="A619" i="5"/>
  <c r="AC611" i="5"/>
  <c r="AA611" i="5"/>
  <c r="Y611" i="5"/>
  <c r="W611" i="5"/>
  <c r="U611" i="5"/>
  <c r="T611" i="5"/>
  <c r="S611" i="5"/>
  <c r="R611" i="5"/>
  <c r="P611" i="5"/>
  <c r="O611" i="5"/>
  <c r="N611" i="5"/>
  <c r="M611" i="5"/>
  <c r="L611" i="5"/>
  <c r="K611" i="5"/>
  <c r="J611" i="5"/>
  <c r="I611" i="5"/>
  <c r="H611" i="5"/>
  <c r="G611" i="5"/>
  <c r="F611" i="5"/>
  <c r="E611" i="5"/>
  <c r="D611" i="5"/>
  <c r="C611" i="5"/>
  <c r="B611" i="5"/>
  <c r="A611" i="5"/>
  <c r="AC603" i="5"/>
  <c r="AA603" i="5"/>
  <c r="Y603" i="5"/>
  <c r="W603" i="5"/>
  <c r="U603" i="5"/>
  <c r="T603" i="5"/>
  <c r="S603" i="5"/>
  <c r="R603" i="5"/>
  <c r="P603" i="5"/>
  <c r="O603" i="5"/>
  <c r="N603" i="5"/>
  <c r="M603" i="5"/>
  <c r="L603" i="5"/>
  <c r="K603" i="5"/>
  <c r="J603" i="5"/>
  <c r="I603" i="5"/>
  <c r="H603" i="5"/>
  <c r="G603" i="5"/>
  <c r="F603" i="5"/>
  <c r="E603" i="5"/>
  <c r="D603" i="5"/>
  <c r="C603" i="5"/>
  <c r="B603" i="5"/>
  <c r="A603" i="5"/>
  <c r="AC595" i="5"/>
  <c r="AA595" i="5"/>
  <c r="Y595" i="5"/>
  <c r="W595" i="5"/>
  <c r="U595" i="5"/>
  <c r="T595" i="5"/>
  <c r="S595" i="5"/>
  <c r="R595" i="5"/>
  <c r="P595" i="5"/>
  <c r="O595" i="5"/>
  <c r="N595" i="5"/>
  <c r="M595" i="5"/>
  <c r="L595" i="5"/>
  <c r="K595" i="5"/>
  <c r="J595" i="5"/>
  <c r="I595" i="5"/>
  <c r="H595" i="5"/>
  <c r="G595" i="5"/>
  <c r="F595" i="5"/>
  <c r="E595" i="5"/>
  <c r="D595" i="5"/>
  <c r="C595" i="5"/>
  <c r="B595" i="5"/>
  <c r="A595" i="5"/>
  <c r="AC587" i="5"/>
  <c r="AA587" i="5"/>
  <c r="Y587" i="5"/>
  <c r="W587" i="5"/>
  <c r="U587" i="5"/>
  <c r="T587" i="5"/>
  <c r="S587" i="5"/>
  <c r="R587" i="5"/>
  <c r="P587" i="5"/>
  <c r="O587" i="5"/>
  <c r="N587" i="5"/>
  <c r="M587" i="5"/>
  <c r="L587" i="5"/>
  <c r="K587" i="5"/>
  <c r="J587" i="5"/>
  <c r="I587" i="5"/>
  <c r="H587" i="5"/>
  <c r="G587" i="5"/>
  <c r="F587" i="5"/>
  <c r="E587" i="5"/>
  <c r="D587" i="5"/>
  <c r="C587" i="5"/>
  <c r="B587" i="5"/>
  <c r="A587" i="5"/>
  <c r="AC579" i="5"/>
  <c r="AA579" i="5"/>
  <c r="Y579" i="5"/>
  <c r="W579" i="5"/>
  <c r="U579" i="5"/>
  <c r="T579" i="5"/>
  <c r="S579" i="5"/>
  <c r="R579" i="5"/>
  <c r="P579" i="5"/>
  <c r="O579" i="5"/>
  <c r="N579" i="5"/>
  <c r="M579" i="5"/>
  <c r="L579" i="5"/>
  <c r="K579" i="5"/>
  <c r="J579" i="5"/>
  <c r="I579" i="5"/>
  <c r="H579" i="5"/>
  <c r="G579" i="5"/>
  <c r="F579" i="5"/>
  <c r="E579" i="5"/>
  <c r="D579" i="5"/>
  <c r="C579" i="5"/>
  <c r="B579" i="5"/>
  <c r="A579" i="5"/>
  <c r="AC571" i="5"/>
  <c r="AA571" i="5"/>
  <c r="Y571" i="5"/>
  <c r="W571" i="5"/>
  <c r="U571" i="5"/>
  <c r="T571" i="5"/>
  <c r="S571" i="5"/>
  <c r="R571" i="5"/>
  <c r="P571" i="5"/>
  <c r="O571" i="5"/>
  <c r="N571" i="5"/>
  <c r="M571" i="5"/>
  <c r="L571" i="5"/>
  <c r="K571" i="5"/>
  <c r="J571" i="5"/>
  <c r="I571" i="5"/>
  <c r="H571" i="5"/>
  <c r="G571" i="5"/>
  <c r="F571" i="5"/>
  <c r="E571" i="5"/>
  <c r="D571" i="5"/>
  <c r="C571" i="5"/>
  <c r="B571" i="5"/>
  <c r="A571" i="5"/>
  <c r="AC563" i="5"/>
  <c r="AA563" i="5"/>
  <c r="Y563" i="5"/>
  <c r="W563" i="5"/>
  <c r="U563" i="5"/>
  <c r="T563" i="5"/>
  <c r="S563" i="5"/>
  <c r="R563" i="5"/>
  <c r="P563" i="5"/>
  <c r="O563" i="5"/>
  <c r="N563" i="5"/>
  <c r="M563" i="5"/>
  <c r="L563" i="5"/>
  <c r="K563" i="5"/>
  <c r="J563" i="5"/>
  <c r="I563" i="5"/>
  <c r="H563" i="5"/>
  <c r="G563" i="5"/>
  <c r="F563" i="5"/>
  <c r="E563" i="5"/>
  <c r="D563" i="5"/>
  <c r="C563" i="5"/>
  <c r="B563" i="5"/>
  <c r="A563" i="5"/>
  <c r="AC555" i="5"/>
  <c r="AA555" i="5"/>
  <c r="Y555" i="5"/>
  <c r="W555" i="5"/>
  <c r="U555" i="5"/>
  <c r="T555" i="5"/>
  <c r="S555" i="5"/>
  <c r="R555" i="5"/>
  <c r="P555" i="5"/>
  <c r="O555" i="5"/>
  <c r="N555" i="5"/>
  <c r="M555" i="5"/>
  <c r="L555" i="5"/>
  <c r="K555" i="5"/>
  <c r="J555" i="5"/>
  <c r="I555" i="5"/>
  <c r="H555" i="5"/>
  <c r="G555" i="5"/>
  <c r="F555" i="5"/>
  <c r="E555" i="5"/>
  <c r="D555" i="5"/>
  <c r="C555" i="5"/>
  <c r="B555" i="5"/>
  <c r="A555" i="5"/>
  <c r="AC547" i="5"/>
  <c r="AA547" i="5"/>
  <c r="Y547" i="5"/>
  <c r="W547" i="5"/>
  <c r="U547" i="5"/>
  <c r="T547" i="5"/>
  <c r="S547" i="5"/>
  <c r="R547" i="5"/>
  <c r="P547" i="5"/>
  <c r="O547" i="5"/>
  <c r="N547" i="5"/>
  <c r="M547" i="5"/>
  <c r="L547" i="5"/>
  <c r="K547" i="5"/>
  <c r="J547" i="5"/>
  <c r="I547" i="5"/>
  <c r="H547" i="5"/>
  <c r="G547" i="5"/>
  <c r="F547" i="5"/>
  <c r="E547" i="5"/>
  <c r="D547" i="5"/>
  <c r="C547" i="5"/>
  <c r="B547" i="5"/>
  <c r="A547" i="5"/>
  <c r="AC539" i="5"/>
  <c r="AA539" i="5"/>
  <c r="Y539" i="5"/>
  <c r="W539" i="5"/>
  <c r="U539" i="5"/>
  <c r="T539" i="5"/>
  <c r="S539" i="5"/>
  <c r="R539" i="5"/>
  <c r="P539" i="5"/>
  <c r="O539" i="5"/>
  <c r="N539" i="5"/>
  <c r="M539" i="5"/>
  <c r="L539" i="5"/>
  <c r="K539" i="5"/>
  <c r="J539" i="5"/>
  <c r="I539" i="5"/>
  <c r="H539" i="5"/>
  <c r="G539" i="5"/>
  <c r="F539" i="5"/>
  <c r="E539" i="5"/>
  <c r="D539" i="5"/>
  <c r="C539" i="5"/>
  <c r="B539" i="5"/>
  <c r="A539" i="5"/>
  <c r="AC531" i="5"/>
  <c r="AA531" i="5"/>
  <c r="Y531" i="5"/>
  <c r="W531" i="5"/>
  <c r="U531" i="5"/>
  <c r="T531" i="5"/>
  <c r="S531" i="5"/>
  <c r="R531" i="5"/>
  <c r="P531" i="5"/>
  <c r="O531" i="5"/>
  <c r="N531" i="5"/>
  <c r="M531" i="5"/>
  <c r="L531" i="5"/>
  <c r="K531" i="5"/>
  <c r="J531" i="5"/>
  <c r="I531" i="5"/>
  <c r="H531" i="5"/>
  <c r="G531" i="5"/>
  <c r="F531" i="5"/>
  <c r="E531" i="5"/>
  <c r="D531" i="5"/>
  <c r="C531" i="5"/>
  <c r="B531" i="5"/>
  <c r="A531" i="5"/>
  <c r="AC523" i="5"/>
  <c r="AA523" i="5"/>
  <c r="Y523" i="5"/>
  <c r="W523" i="5"/>
  <c r="U523" i="5"/>
  <c r="T523" i="5"/>
  <c r="S523" i="5"/>
  <c r="R523" i="5"/>
  <c r="P523" i="5"/>
  <c r="O523" i="5"/>
  <c r="N523" i="5"/>
  <c r="M523" i="5"/>
  <c r="L523" i="5"/>
  <c r="K523" i="5"/>
  <c r="J523" i="5"/>
  <c r="I523" i="5"/>
  <c r="H523" i="5"/>
  <c r="G523" i="5"/>
  <c r="F523" i="5"/>
  <c r="E523" i="5"/>
  <c r="D523" i="5"/>
  <c r="C523" i="5"/>
  <c r="B523" i="5"/>
  <c r="A523" i="5"/>
  <c r="AC515" i="5"/>
  <c r="AA515" i="5"/>
  <c r="Y515" i="5"/>
  <c r="W515" i="5"/>
  <c r="U515" i="5"/>
  <c r="T515" i="5"/>
  <c r="S515" i="5"/>
  <c r="R515" i="5"/>
  <c r="P515" i="5"/>
  <c r="O515" i="5"/>
  <c r="N515" i="5"/>
  <c r="M515" i="5"/>
  <c r="L515" i="5"/>
  <c r="K515" i="5"/>
  <c r="J515" i="5"/>
  <c r="I515" i="5"/>
  <c r="H515" i="5"/>
  <c r="G515" i="5"/>
  <c r="F515" i="5"/>
  <c r="E515" i="5"/>
  <c r="D515" i="5"/>
  <c r="C515" i="5"/>
  <c r="B515" i="5"/>
  <c r="A515" i="5"/>
  <c r="AC507" i="5"/>
  <c r="AA507" i="5"/>
  <c r="Y507" i="5"/>
  <c r="W507" i="5"/>
  <c r="U507" i="5"/>
  <c r="T507" i="5"/>
  <c r="S507" i="5"/>
  <c r="R507" i="5"/>
  <c r="P507" i="5"/>
  <c r="O507" i="5"/>
  <c r="N507" i="5"/>
  <c r="M507" i="5"/>
  <c r="L507" i="5"/>
  <c r="K507" i="5"/>
  <c r="J507" i="5"/>
  <c r="I507" i="5"/>
  <c r="H507" i="5"/>
  <c r="G507" i="5"/>
  <c r="F507" i="5"/>
  <c r="E507" i="5"/>
  <c r="D507" i="5"/>
  <c r="C507" i="5"/>
  <c r="B507" i="5"/>
  <c r="A507" i="5"/>
  <c r="AC499" i="5"/>
  <c r="AA499" i="5"/>
  <c r="Y499" i="5"/>
  <c r="W499" i="5"/>
  <c r="U499" i="5"/>
  <c r="T499" i="5"/>
  <c r="S499" i="5"/>
  <c r="R499" i="5"/>
  <c r="P499" i="5"/>
  <c r="O499" i="5"/>
  <c r="N499" i="5"/>
  <c r="M499" i="5"/>
  <c r="L499" i="5"/>
  <c r="K499" i="5"/>
  <c r="J499" i="5"/>
  <c r="I499" i="5"/>
  <c r="H499" i="5"/>
  <c r="G499" i="5"/>
  <c r="F499" i="5"/>
  <c r="E499" i="5"/>
  <c r="D499" i="5"/>
  <c r="C499" i="5"/>
  <c r="B499" i="5"/>
  <c r="A499" i="5"/>
  <c r="AC491" i="5"/>
  <c r="AA491" i="5"/>
  <c r="Y491" i="5"/>
  <c r="W491" i="5"/>
  <c r="U491" i="5"/>
  <c r="T491" i="5"/>
  <c r="S491" i="5"/>
  <c r="R491" i="5"/>
  <c r="P491" i="5"/>
  <c r="O491" i="5"/>
  <c r="N491" i="5"/>
  <c r="M491" i="5"/>
  <c r="L491" i="5"/>
  <c r="K491" i="5"/>
  <c r="J491" i="5"/>
  <c r="I491" i="5"/>
  <c r="H491" i="5"/>
  <c r="G491" i="5"/>
  <c r="F491" i="5"/>
  <c r="E491" i="5"/>
  <c r="D491" i="5"/>
  <c r="C491" i="5"/>
  <c r="B491" i="5"/>
  <c r="A491" i="5"/>
  <c r="AC483" i="5"/>
  <c r="AA483" i="5"/>
  <c r="Y483" i="5"/>
  <c r="W483" i="5"/>
  <c r="U483" i="5"/>
  <c r="T483" i="5"/>
  <c r="S483" i="5"/>
  <c r="R483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D483" i="5"/>
  <c r="C483" i="5"/>
  <c r="B483" i="5"/>
  <c r="A483" i="5"/>
  <c r="AC475" i="5"/>
  <c r="AA475" i="5"/>
  <c r="Y475" i="5"/>
  <c r="W475" i="5"/>
  <c r="U475" i="5"/>
  <c r="T475" i="5"/>
  <c r="S475" i="5"/>
  <c r="R475" i="5"/>
  <c r="P475" i="5"/>
  <c r="O475" i="5"/>
  <c r="N475" i="5"/>
  <c r="M475" i="5"/>
  <c r="L475" i="5"/>
  <c r="K475" i="5"/>
  <c r="J475" i="5"/>
  <c r="I475" i="5"/>
  <c r="H475" i="5"/>
  <c r="G475" i="5"/>
  <c r="F475" i="5"/>
  <c r="E475" i="5"/>
  <c r="D475" i="5"/>
  <c r="C475" i="5"/>
  <c r="B475" i="5"/>
  <c r="A475" i="5"/>
  <c r="AC467" i="5"/>
  <c r="AA467" i="5"/>
  <c r="Y467" i="5"/>
  <c r="W467" i="5"/>
  <c r="U467" i="5"/>
  <c r="T467" i="5"/>
  <c r="S467" i="5"/>
  <c r="R467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D467" i="5"/>
  <c r="C467" i="5"/>
  <c r="B467" i="5"/>
  <c r="A467" i="5"/>
  <c r="AC459" i="5"/>
  <c r="AA459" i="5"/>
  <c r="Y459" i="5"/>
  <c r="W459" i="5"/>
  <c r="U459" i="5"/>
  <c r="T459" i="5"/>
  <c r="S459" i="5"/>
  <c r="R459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D459" i="5"/>
  <c r="C459" i="5"/>
  <c r="B459" i="5"/>
  <c r="A459" i="5"/>
  <c r="AC451" i="5"/>
  <c r="AA451" i="5"/>
  <c r="Y451" i="5"/>
  <c r="W451" i="5"/>
  <c r="U451" i="5"/>
  <c r="T451" i="5"/>
  <c r="S451" i="5"/>
  <c r="R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451" i="5"/>
  <c r="A451" i="5"/>
  <c r="AC443" i="5"/>
  <c r="AA443" i="5"/>
  <c r="Y443" i="5"/>
  <c r="W443" i="5"/>
  <c r="U443" i="5"/>
  <c r="T443" i="5"/>
  <c r="S443" i="5"/>
  <c r="R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443" i="5"/>
  <c r="A443" i="5"/>
  <c r="AC435" i="5"/>
  <c r="AA435" i="5"/>
  <c r="Y435" i="5"/>
  <c r="W435" i="5"/>
  <c r="U435" i="5"/>
  <c r="T435" i="5"/>
  <c r="S435" i="5"/>
  <c r="R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435" i="5"/>
  <c r="A435" i="5"/>
  <c r="AC427" i="5"/>
  <c r="AA427" i="5"/>
  <c r="Y427" i="5"/>
  <c r="W427" i="5"/>
  <c r="U427" i="5"/>
  <c r="T427" i="5"/>
  <c r="S427" i="5"/>
  <c r="R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427" i="5"/>
  <c r="A427" i="5"/>
  <c r="AC419" i="5"/>
  <c r="AA419" i="5"/>
  <c r="Y419" i="5"/>
  <c r="W419" i="5"/>
  <c r="U419" i="5"/>
  <c r="T419" i="5"/>
  <c r="S419" i="5"/>
  <c r="R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419" i="5"/>
  <c r="A419" i="5"/>
  <c r="AC411" i="5"/>
  <c r="AA411" i="5"/>
  <c r="Y411" i="5"/>
  <c r="W411" i="5"/>
  <c r="U411" i="5"/>
  <c r="T411" i="5"/>
  <c r="S411" i="5"/>
  <c r="R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411" i="5"/>
  <c r="A411" i="5"/>
  <c r="AC403" i="5"/>
  <c r="AA403" i="5"/>
  <c r="Y403" i="5"/>
  <c r="W403" i="5"/>
  <c r="U403" i="5"/>
  <c r="T403" i="5"/>
  <c r="S403" i="5"/>
  <c r="R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403" i="5"/>
  <c r="A403" i="5"/>
  <c r="AC395" i="5"/>
  <c r="AA395" i="5"/>
  <c r="Y395" i="5"/>
  <c r="W395" i="5"/>
  <c r="U395" i="5"/>
  <c r="T395" i="5"/>
  <c r="S395" i="5"/>
  <c r="R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395" i="5"/>
  <c r="A395" i="5"/>
  <c r="AC387" i="5"/>
  <c r="AA387" i="5"/>
  <c r="Y387" i="5"/>
  <c r="W387" i="5"/>
  <c r="U387" i="5"/>
  <c r="T387" i="5"/>
  <c r="S387" i="5"/>
  <c r="R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387" i="5"/>
  <c r="A387" i="5"/>
  <c r="AC379" i="5"/>
  <c r="AA379" i="5"/>
  <c r="Y379" i="5"/>
  <c r="W379" i="5"/>
  <c r="U379" i="5"/>
  <c r="T379" i="5"/>
  <c r="S379" i="5"/>
  <c r="R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379" i="5"/>
  <c r="A379" i="5"/>
  <c r="AC371" i="5"/>
  <c r="AA371" i="5"/>
  <c r="Y371" i="5"/>
  <c r="W371" i="5"/>
  <c r="U371" i="5"/>
  <c r="T371" i="5"/>
  <c r="S371" i="5"/>
  <c r="R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371" i="5"/>
  <c r="A371" i="5"/>
  <c r="AC363" i="5"/>
  <c r="AA363" i="5"/>
  <c r="Y363" i="5"/>
  <c r="W363" i="5"/>
  <c r="U363" i="5"/>
  <c r="T363" i="5"/>
  <c r="S363" i="5"/>
  <c r="R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363" i="5"/>
  <c r="A363" i="5"/>
  <c r="AC355" i="5"/>
  <c r="AA355" i="5"/>
  <c r="Y355" i="5"/>
  <c r="W355" i="5"/>
  <c r="U355" i="5"/>
  <c r="T355" i="5"/>
  <c r="S355" i="5"/>
  <c r="R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355" i="5"/>
  <c r="A355" i="5"/>
  <c r="AC347" i="5"/>
  <c r="AA347" i="5"/>
  <c r="Y347" i="5"/>
  <c r="W347" i="5"/>
  <c r="U347" i="5"/>
  <c r="T347" i="5"/>
  <c r="S347" i="5"/>
  <c r="R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347" i="5"/>
  <c r="A347" i="5"/>
  <c r="AC339" i="5"/>
  <c r="AA339" i="5"/>
  <c r="Y339" i="5"/>
  <c r="W339" i="5"/>
  <c r="U339" i="5"/>
  <c r="T339" i="5"/>
  <c r="S339" i="5"/>
  <c r="R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339" i="5"/>
  <c r="A339" i="5"/>
  <c r="AC331" i="5"/>
  <c r="AA331" i="5"/>
  <c r="Y331" i="5"/>
  <c r="W331" i="5"/>
  <c r="U331" i="5"/>
  <c r="T331" i="5"/>
  <c r="S331" i="5"/>
  <c r="R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331" i="5"/>
  <c r="A331" i="5"/>
  <c r="AC323" i="5"/>
  <c r="AA323" i="5"/>
  <c r="Y323" i="5"/>
  <c r="W323" i="5"/>
  <c r="U323" i="5"/>
  <c r="T323" i="5"/>
  <c r="S323" i="5"/>
  <c r="R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323" i="5"/>
  <c r="A323" i="5"/>
  <c r="AC315" i="5"/>
  <c r="AA315" i="5"/>
  <c r="Y315" i="5"/>
  <c r="W315" i="5"/>
  <c r="U315" i="5"/>
  <c r="T315" i="5"/>
  <c r="S315" i="5"/>
  <c r="R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315" i="5"/>
  <c r="A315" i="5"/>
  <c r="AC307" i="5"/>
  <c r="AA307" i="5"/>
  <c r="Y307" i="5"/>
  <c r="W307" i="5"/>
  <c r="U307" i="5"/>
  <c r="T307" i="5"/>
  <c r="S307" i="5"/>
  <c r="R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307" i="5"/>
  <c r="A307" i="5"/>
  <c r="AC299" i="5"/>
  <c r="AA299" i="5"/>
  <c r="Y299" i="5"/>
  <c r="W299" i="5"/>
  <c r="U299" i="5"/>
  <c r="T299" i="5"/>
  <c r="S299" i="5"/>
  <c r="R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299" i="5"/>
  <c r="A299" i="5"/>
  <c r="AC291" i="5"/>
  <c r="AA291" i="5"/>
  <c r="Y291" i="5"/>
  <c r="W291" i="5"/>
  <c r="U291" i="5"/>
  <c r="T291" i="5"/>
  <c r="S291" i="5"/>
  <c r="R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291" i="5"/>
  <c r="A291" i="5"/>
  <c r="AC283" i="5"/>
  <c r="AA283" i="5"/>
  <c r="Y283" i="5"/>
  <c r="W283" i="5"/>
  <c r="U283" i="5"/>
  <c r="T283" i="5"/>
  <c r="S283" i="5"/>
  <c r="R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283" i="5"/>
  <c r="A283" i="5"/>
  <c r="AC275" i="5"/>
  <c r="AA275" i="5"/>
  <c r="Y275" i="5"/>
  <c r="W275" i="5"/>
  <c r="U275" i="5"/>
  <c r="T275" i="5"/>
  <c r="S275" i="5"/>
  <c r="R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275" i="5"/>
  <c r="A275" i="5"/>
  <c r="AC267" i="5"/>
  <c r="AA267" i="5"/>
  <c r="Y267" i="5"/>
  <c r="W267" i="5"/>
  <c r="U267" i="5"/>
  <c r="T267" i="5"/>
  <c r="S267" i="5"/>
  <c r="R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267" i="5"/>
  <c r="A267" i="5"/>
  <c r="AC259" i="5"/>
  <c r="AA259" i="5"/>
  <c r="Y259" i="5"/>
  <c r="W259" i="5"/>
  <c r="U259" i="5"/>
  <c r="T259" i="5"/>
  <c r="S259" i="5"/>
  <c r="R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259" i="5"/>
  <c r="A259" i="5"/>
  <c r="AC251" i="5"/>
  <c r="AA251" i="5"/>
  <c r="Y251" i="5"/>
  <c r="W251" i="5"/>
  <c r="U251" i="5"/>
  <c r="T251" i="5"/>
  <c r="S251" i="5"/>
  <c r="R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251" i="5"/>
  <c r="A251" i="5"/>
  <c r="AC243" i="5"/>
  <c r="AA243" i="5"/>
  <c r="Y243" i="5"/>
  <c r="W243" i="5"/>
  <c r="U243" i="5"/>
  <c r="T243" i="5"/>
  <c r="S243" i="5"/>
  <c r="R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243" i="5"/>
  <c r="A243" i="5"/>
  <c r="AC235" i="5"/>
  <c r="AA235" i="5"/>
  <c r="Y235" i="5"/>
  <c r="W235" i="5"/>
  <c r="U235" i="5"/>
  <c r="T235" i="5"/>
  <c r="S235" i="5"/>
  <c r="R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B235" i="5"/>
  <c r="A235" i="5"/>
  <c r="AC227" i="5"/>
  <c r="AA227" i="5"/>
  <c r="Y227" i="5"/>
  <c r="W227" i="5"/>
  <c r="U227" i="5"/>
  <c r="T227" i="5"/>
  <c r="S227" i="5"/>
  <c r="R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A227" i="5"/>
  <c r="AC219" i="5"/>
  <c r="AA219" i="5"/>
  <c r="Y219" i="5"/>
  <c r="W219" i="5"/>
  <c r="U219" i="5"/>
  <c r="T219" i="5"/>
  <c r="S219" i="5"/>
  <c r="R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A219" i="5"/>
  <c r="AC211" i="5"/>
  <c r="AA211" i="5"/>
  <c r="Y211" i="5"/>
  <c r="W211" i="5"/>
  <c r="U211" i="5"/>
  <c r="T211" i="5"/>
  <c r="S211" i="5"/>
  <c r="R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A211" i="5"/>
  <c r="AC203" i="5"/>
  <c r="AA203" i="5"/>
  <c r="Y203" i="5"/>
  <c r="W203" i="5"/>
  <c r="U203" i="5"/>
  <c r="T203" i="5"/>
  <c r="S203" i="5"/>
  <c r="R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A203" i="5"/>
  <c r="AC195" i="5"/>
  <c r="AA195" i="5"/>
  <c r="Y195" i="5"/>
  <c r="W195" i="5"/>
  <c r="U195" i="5"/>
  <c r="T195" i="5"/>
  <c r="S195" i="5"/>
  <c r="R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D195" i="5"/>
  <c r="C195" i="5"/>
  <c r="B195" i="5"/>
  <c r="A195" i="5"/>
  <c r="AC187" i="5"/>
  <c r="AA187" i="5"/>
  <c r="Y187" i="5"/>
  <c r="W187" i="5"/>
  <c r="U187" i="5"/>
  <c r="T187" i="5"/>
  <c r="S187" i="5"/>
  <c r="R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B187" i="5"/>
  <c r="A187" i="5"/>
  <c r="AC179" i="5"/>
  <c r="AA179" i="5"/>
  <c r="Y179" i="5"/>
  <c r="W179" i="5"/>
  <c r="U179" i="5"/>
  <c r="T179" i="5"/>
  <c r="S179" i="5"/>
  <c r="R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C179" i="5"/>
  <c r="B179" i="5"/>
  <c r="A179" i="5"/>
  <c r="AC171" i="5"/>
  <c r="AA171" i="5"/>
  <c r="Y171" i="5"/>
  <c r="W171" i="5"/>
  <c r="U171" i="5"/>
  <c r="T171" i="5"/>
  <c r="S171" i="5"/>
  <c r="R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C171" i="5"/>
  <c r="B171" i="5"/>
  <c r="A171" i="5"/>
  <c r="AC163" i="5"/>
  <c r="AA163" i="5"/>
  <c r="Y163" i="5"/>
  <c r="W163" i="5"/>
  <c r="U163" i="5"/>
  <c r="T163" i="5"/>
  <c r="S163" i="5"/>
  <c r="R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C163" i="5"/>
  <c r="B163" i="5"/>
  <c r="A163" i="5"/>
  <c r="AC155" i="5"/>
  <c r="AA155" i="5"/>
  <c r="Y155" i="5"/>
  <c r="W155" i="5"/>
  <c r="U155" i="5"/>
  <c r="T155" i="5"/>
  <c r="S155" i="5"/>
  <c r="R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A155" i="5"/>
  <c r="AC147" i="5"/>
  <c r="AA147" i="5"/>
  <c r="Y147" i="5"/>
  <c r="W147" i="5"/>
  <c r="U147" i="5"/>
  <c r="T147" i="5"/>
  <c r="S147" i="5"/>
  <c r="R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C147" i="5"/>
  <c r="B147" i="5"/>
  <c r="A147" i="5"/>
  <c r="AC139" i="5"/>
  <c r="AA139" i="5"/>
  <c r="Y139" i="5"/>
  <c r="W139" i="5"/>
  <c r="U139" i="5"/>
  <c r="T139" i="5"/>
  <c r="S139" i="5"/>
  <c r="R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A139" i="5"/>
  <c r="AC131" i="5"/>
  <c r="AA131" i="5"/>
  <c r="Y131" i="5"/>
  <c r="W131" i="5"/>
  <c r="U131" i="5"/>
  <c r="T131" i="5"/>
  <c r="S131" i="5"/>
  <c r="R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B131" i="5"/>
  <c r="A131" i="5"/>
  <c r="AC123" i="5"/>
  <c r="AA123" i="5"/>
  <c r="Y123" i="5"/>
  <c r="W123" i="5"/>
  <c r="U123" i="5"/>
  <c r="T123" i="5"/>
  <c r="S123" i="5"/>
  <c r="R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B123" i="5"/>
  <c r="A123" i="5"/>
  <c r="AC115" i="5"/>
  <c r="AA115" i="5"/>
  <c r="Y115" i="5"/>
  <c r="W115" i="5"/>
  <c r="U115" i="5"/>
  <c r="T115" i="5"/>
  <c r="S115" i="5"/>
  <c r="R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A115" i="5"/>
  <c r="AC107" i="5"/>
  <c r="AA107" i="5"/>
  <c r="Y107" i="5"/>
  <c r="W107" i="5"/>
  <c r="U107" i="5"/>
  <c r="T107" i="5"/>
  <c r="S107" i="5"/>
  <c r="R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A107" i="5"/>
  <c r="AC99" i="5"/>
  <c r="AA99" i="5"/>
  <c r="Y99" i="5"/>
  <c r="W99" i="5"/>
  <c r="U99" i="5"/>
  <c r="T99" i="5"/>
  <c r="S99" i="5"/>
  <c r="R99" i="5"/>
  <c r="P99" i="5"/>
  <c r="O99" i="5"/>
  <c r="M99" i="5"/>
  <c r="N99" i="5"/>
  <c r="L99" i="5"/>
  <c r="K99" i="5"/>
  <c r="J99" i="5"/>
  <c r="I99" i="5"/>
  <c r="H99" i="5"/>
  <c r="G99" i="5"/>
  <c r="F99" i="5"/>
  <c r="E99" i="5"/>
  <c r="D99" i="5"/>
  <c r="C99" i="5"/>
  <c r="B99" i="5"/>
  <c r="A99" i="5"/>
  <c r="AC91" i="5"/>
  <c r="AA91" i="5"/>
  <c r="Y91" i="5"/>
  <c r="W91" i="5"/>
  <c r="U91" i="5"/>
  <c r="T91" i="5"/>
  <c r="S91" i="5"/>
  <c r="R91" i="5"/>
  <c r="P91" i="5"/>
  <c r="O91" i="5"/>
  <c r="M91" i="5"/>
  <c r="N91" i="5"/>
  <c r="L91" i="5"/>
  <c r="K91" i="5"/>
  <c r="J91" i="5"/>
  <c r="I91" i="5"/>
  <c r="H91" i="5"/>
  <c r="G91" i="5"/>
  <c r="F91" i="5"/>
  <c r="E91" i="5"/>
  <c r="D91" i="5"/>
  <c r="C91" i="5"/>
  <c r="B91" i="5"/>
  <c r="A91" i="5"/>
  <c r="AC83" i="5"/>
  <c r="AA83" i="5"/>
  <c r="Y83" i="5"/>
  <c r="W83" i="5"/>
  <c r="U83" i="5"/>
  <c r="T83" i="5"/>
  <c r="S83" i="5"/>
  <c r="R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B83" i="5"/>
  <c r="A83" i="5"/>
  <c r="AC75" i="5"/>
  <c r="AA75" i="5"/>
  <c r="Y75" i="5"/>
  <c r="W75" i="5"/>
  <c r="U75" i="5"/>
  <c r="T75" i="5"/>
  <c r="S75" i="5"/>
  <c r="R75" i="5"/>
  <c r="P75" i="5"/>
  <c r="O75" i="5"/>
  <c r="M75" i="5"/>
  <c r="N75" i="5"/>
  <c r="L75" i="5"/>
  <c r="K75" i="5"/>
  <c r="J75" i="5"/>
  <c r="I75" i="5"/>
  <c r="H75" i="5"/>
  <c r="G75" i="5"/>
  <c r="F75" i="5"/>
  <c r="E75" i="5"/>
  <c r="D75" i="5"/>
  <c r="C75" i="5"/>
  <c r="B75" i="5"/>
  <c r="A75" i="5"/>
  <c r="AC67" i="5"/>
  <c r="AA67" i="5"/>
  <c r="Y67" i="5"/>
  <c r="W67" i="5"/>
  <c r="U67" i="5"/>
  <c r="T67" i="5"/>
  <c r="S67" i="5"/>
  <c r="R67" i="5"/>
  <c r="P67" i="5"/>
  <c r="O67" i="5"/>
  <c r="M67" i="5"/>
  <c r="N67" i="5"/>
  <c r="L67" i="5"/>
  <c r="K67" i="5"/>
  <c r="J67" i="5"/>
  <c r="I67" i="5"/>
  <c r="H67" i="5"/>
  <c r="G67" i="5"/>
  <c r="F67" i="5"/>
  <c r="E67" i="5"/>
  <c r="D67" i="5"/>
  <c r="C67" i="5"/>
  <c r="B67" i="5"/>
  <c r="A67" i="5"/>
  <c r="AC59" i="5"/>
  <c r="AA59" i="5"/>
  <c r="W59" i="5"/>
  <c r="Y59" i="5"/>
  <c r="U59" i="5"/>
  <c r="T59" i="5"/>
  <c r="S59" i="5"/>
  <c r="R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B59" i="5"/>
  <c r="A59" i="5"/>
  <c r="AC51" i="5"/>
  <c r="AA51" i="5"/>
  <c r="Y51" i="5"/>
  <c r="W51" i="5"/>
  <c r="U51" i="5"/>
  <c r="T51" i="5"/>
  <c r="S51" i="5"/>
  <c r="R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B51" i="5"/>
  <c r="A51" i="5"/>
  <c r="AC43" i="5"/>
  <c r="AA43" i="5"/>
  <c r="Y43" i="5"/>
  <c r="W43" i="5"/>
  <c r="U43" i="5"/>
  <c r="T43" i="5"/>
  <c r="S43" i="5"/>
  <c r="R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B43" i="5"/>
  <c r="A43" i="5"/>
  <c r="AC35" i="5"/>
  <c r="AA35" i="5"/>
  <c r="Y35" i="5"/>
  <c r="W35" i="5"/>
  <c r="U35" i="5"/>
  <c r="T35" i="5"/>
  <c r="S35" i="5"/>
  <c r="R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AC27" i="5"/>
  <c r="AA27" i="5"/>
  <c r="Y27" i="5"/>
  <c r="W27" i="5"/>
  <c r="U27" i="5"/>
  <c r="T27" i="5"/>
  <c r="S27" i="5"/>
  <c r="R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AC19" i="5"/>
  <c r="AA19" i="5"/>
  <c r="Y19" i="5"/>
  <c r="W19" i="5"/>
  <c r="U19" i="5"/>
  <c r="T19" i="5"/>
  <c r="S19" i="5"/>
  <c r="R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AC11" i="5"/>
  <c r="AA11" i="5"/>
  <c r="Y11" i="5"/>
  <c r="W11" i="5"/>
  <c r="U11" i="5"/>
  <c r="T11" i="5"/>
  <c r="S11" i="5"/>
  <c r="R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B11" i="5"/>
  <c r="A11" i="5"/>
  <c r="AC974" i="5"/>
  <c r="AA974" i="5"/>
  <c r="Y974" i="5"/>
  <c r="W974" i="5"/>
  <c r="U974" i="5"/>
  <c r="T974" i="5"/>
  <c r="S974" i="5"/>
  <c r="R974" i="5"/>
  <c r="P974" i="5"/>
  <c r="O974" i="5"/>
  <c r="N974" i="5"/>
  <c r="M974" i="5"/>
  <c r="L974" i="5"/>
  <c r="K974" i="5"/>
  <c r="J974" i="5"/>
  <c r="I974" i="5"/>
  <c r="H974" i="5"/>
  <c r="G974" i="5"/>
  <c r="F974" i="5"/>
  <c r="E974" i="5"/>
  <c r="D974" i="5"/>
  <c r="C974" i="5"/>
  <c r="B974" i="5"/>
  <c r="A974" i="5"/>
  <c r="AC918" i="5"/>
  <c r="AA918" i="5"/>
  <c r="Y918" i="5"/>
  <c r="W918" i="5"/>
  <c r="U918" i="5"/>
  <c r="T918" i="5"/>
  <c r="S918" i="5"/>
  <c r="R918" i="5"/>
  <c r="P918" i="5"/>
  <c r="O918" i="5"/>
  <c r="N918" i="5"/>
  <c r="M918" i="5"/>
  <c r="L918" i="5"/>
  <c r="K918" i="5"/>
  <c r="J918" i="5"/>
  <c r="I918" i="5"/>
  <c r="H918" i="5"/>
  <c r="G918" i="5"/>
  <c r="F918" i="5"/>
  <c r="E918" i="5"/>
  <c r="D918" i="5"/>
  <c r="C918" i="5"/>
  <c r="B918" i="5"/>
  <c r="A918" i="5"/>
  <c r="AC854" i="5"/>
  <c r="AA854" i="5"/>
  <c r="Y854" i="5"/>
  <c r="W854" i="5"/>
  <c r="U854" i="5"/>
  <c r="T854" i="5"/>
  <c r="S854" i="5"/>
  <c r="R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854" i="5"/>
  <c r="A854" i="5"/>
  <c r="AC806" i="5"/>
  <c r="AA806" i="5"/>
  <c r="Y806" i="5"/>
  <c r="W806" i="5"/>
  <c r="U806" i="5"/>
  <c r="T806" i="5"/>
  <c r="S806" i="5"/>
  <c r="R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806" i="5"/>
  <c r="A806" i="5"/>
  <c r="AC750" i="5"/>
  <c r="AA750" i="5"/>
  <c r="Y750" i="5"/>
  <c r="W750" i="5"/>
  <c r="U750" i="5"/>
  <c r="T750" i="5"/>
  <c r="S750" i="5"/>
  <c r="R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750" i="5"/>
  <c r="A750" i="5"/>
  <c r="AC694" i="5"/>
  <c r="AA694" i="5"/>
  <c r="Y694" i="5"/>
  <c r="W694" i="5"/>
  <c r="U694" i="5"/>
  <c r="T694" i="5"/>
  <c r="S694" i="5"/>
  <c r="R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694" i="5"/>
  <c r="A694" i="5"/>
  <c r="AC638" i="5"/>
  <c r="AA638" i="5"/>
  <c r="Y638" i="5"/>
  <c r="W638" i="5"/>
  <c r="U638" i="5"/>
  <c r="T638" i="5"/>
  <c r="S638" i="5"/>
  <c r="R638" i="5"/>
  <c r="P638" i="5"/>
  <c r="O638" i="5"/>
  <c r="N638" i="5"/>
  <c r="M638" i="5"/>
  <c r="L638" i="5"/>
  <c r="K638" i="5"/>
  <c r="J638" i="5"/>
  <c r="I638" i="5"/>
  <c r="H638" i="5"/>
  <c r="G638" i="5"/>
  <c r="F638" i="5"/>
  <c r="E638" i="5"/>
  <c r="D638" i="5"/>
  <c r="C638" i="5"/>
  <c r="B638" i="5"/>
  <c r="A638" i="5"/>
  <c r="AC582" i="5"/>
  <c r="AA582" i="5"/>
  <c r="Y582" i="5"/>
  <c r="W582" i="5"/>
  <c r="U582" i="5"/>
  <c r="T582" i="5"/>
  <c r="S582" i="5"/>
  <c r="R582" i="5"/>
  <c r="P582" i="5"/>
  <c r="O582" i="5"/>
  <c r="N582" i="5"/>
  <c r="M582" i="5"/>
  <c r="L582" i="5"/>
  <c r="K582" i="5"/>
  <c r="J582" i="5"/>
  <c r="I582" i="5"/>
  <c r="H582" i="5"/>
  <c r="G582" i="5"/>
  <c r="F582" i="5"/>
  <c r="E582" i="5"/>
  <c r="D582" i="5"/>
  <c r="C582" i="5"/>
  <c r="B582" i="5"/>
  <c r="A582" i="5"/>
  <c r="AC526" i="5"/>
  <c r="AA526" i="5"/>
  <c r="Y526" i="5"/>
  <c r="W526" i="5"/>
  <c r="U526" i="5"/>
  <c r="T526" i="5"/>
  <c r="S526" i="5"/>
  <c r="R526" i="5"/>
  <c r="P526" i="5"/>
  <c r="O526" i="5"/>
  <c r="N526" i="5"/>
  <c r="M526" i="5"/>
  <c r="L526" i="5"/>
  <c r="K526" i="5"/>
  <c r="J526" i="5"/>
  <c r="I526" i="5"/>
  <c r="H526" i="5"/>
  <c r="G526" i="5"/>
  <c r="F526" i="5"/>
  <c r="E526" i="5"/>
  <c r="D526" i="5"/>
  <c r="C526" i="5"/>
  <c r="B526" i="5"/>
  <c r="A526" i="5"/>
  <c r="AC470" i="5"/>
  <c r="AA470" i="5"/>
  <c r="Y470" i="5"/>
  <c r="W470" i="5"/>
  <c r="U470" i="5"/>
  <c r="T470" i="5"/>
  <c r="S470" i="5"/>
  <c r="R470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D470" i="5"/>
  <c r="C470" i="5"/>
  <c r="B470" i="5"/>
  <c r="A470" i="5"/>
  <c r="AC414" i="5"/>
  <c r="AA414" i="5"/>
  <c r="Y414" i="5"/>
  <c r="W414" i="5"/>
  <c r="U414" i="5"/>
  <c r="T414" i="5"/>
  <c r="S414" i="5"/>
  <c r="R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414" i="5"/>
  <c r="A414" i="5"/>
  <c r="AC366" i="5"/>
  <c r="AA366" i="5"/>
  <c r="Y366" i="5"/>
  <c r="W366" i="5"/>
  <c r="U366" i="5"/>
  <c r="T366" i="5"/>
  <c r="S366" i="5"/>
  <c r="R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366" i="5"/>
  <c r="A366" i="5"/>
  <c r="AC310" i="5"/>
  <c r="AA310" i="5"/>
  <c r="Y310" i="5"/>
  <c r="W310" i="5"/>
  <c r="U310" i="5"/>
  <c r="T310" i="5"/>
  <c r="S310" i="5"/>
  <c r="R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310" i="5"/>
  <c r="A310" i="5"/>
  <c r="AC262" i="5"/>
  <c r="AA262" i="5"/>
  <c r="Y262" i="5"/>
  <c r="W262" i="5"/>
  <c r="U262" i="5"/>
  <c r="T262" i="5"/>
  <c r="S262" i="5"/>
  <c r="R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262" i="5"/>
  <c r="A262" i="5"/>
  <c r="AC214" i="5"/>
  <c r="AA214" i="5"/>
  <c r="Y214" i="5"/>
  <c r="W214" i="5"/>
  <c r="U214" i="5"/>
  <c r="T214" i="5"/>
  <c r="S214" i="5"/>
  <c r="R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A214" i="5"/>
  <c r="AC46" i="5"/>
  <c r="AA46" i="5"/>
  <c r="Y46" i="5"/>
  <c r="W46" i="5"/>
  <c r="U46" i="5"/>
  <c r="T46" i="5"/>
  <c r="S46" i="5"/>
  <c r="R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A46" i="5"/>
  <c r="AC1002" i="5"/>
  <c r="AA1002" i="5"/>
  <c r="Y1002" i="5"/>
  <c r="W1002" i="5"/>
  <c r="U1002" i="5"/>
  <c r="T1002" i="5"/>
  <c r="S1002" i="5"/>
  <c r="R1002" i="5"/>
  <c r="P1002" i="5"/>
  <c r="O1002" i="5"/>
  <c r="N1002" i="5"/>
  <c r="M1002" i="5"/>
  <c r="L1002" i="5"/>
  <c r="K1002" i="5"/>
  <c r="J1002" i="5"/>
  <c r="I1002" i="5"/>
  <c r="H1002" i="5"/>
  <c r="G1002" i="5"/>
  <c r="F1002" i="5"/>
  <c r="B1002" i="5"/>
  <c r="A1002" i="5"/>
  <c r="C1002" i="5"/>
  <c r="D1002" i="5"/>
  <c r="E1002" i="5"/>
  <c r="AC994" i="5"/>
  <c r="AA994" i="5"/>
  <c r="Y994" i="5"/>
  <c r="W994" i="5"/>
  <c r="U994" i="5"/>
  <c r="T994" i="5"/>
  <c r="S994" i="5"/>
  <c r="R994" i="5"/>
  <c r="P994" i="5"/>
  <c r="O994" i="5"/>
  <c r="N994" i="5"/>
  <c r="M994" i="5"/>
  <c r="L994" i="5"/>
  <c r="K994" i="5"/>
  <c r="J994" i="5"/>
  <c r="I994" i="5"/>
  <c r="H994" i="5"/>
  <c r="G994" i="5"/>
  <c r="F994" i="5"/>
  <c r="C994" i="5"/>
  <c r="B994" i="5"/>
  <c r="A994" i="5"/>
  <c r="D994" i="5"/>
  <c r="E994" i="5"/>
  <c r="AC986" i="5"/>
  <c r="AA986" i="5"/>
  <c r="Y986" i="5"/>
  <c r="W986" i="5"/>
  <c r="U986" i="5"/>
  <c r="T986" i="5"/>
  <c r="S986" i="5"/>
  <c r="R986" i="5"/>
  <c r="P986" i="5"/>
  <c r="O986" i="5"/>
  <c r="N986" i="5"/>
  <c r="M986" i="5"/>
  <c r="L986" i="5"/>
  <c r="K986" i="5"/>
  <c r="J986" i="5"/>
  <c r="I986" i="5"/>
  <c r="H986" i="5"/>
  <c r="G986" i="5"/>
  <c r="F986" i="5"/>
  <c r="B986" i="5"/>
  <c r="A986" i="5"/>
  <c r="D986" i="5"/>
  <c r="E986" i="5"/>
  <c r="C986" i="5"/>
  <c r="AC978" i="5"/>
  <c r="AA978" i="5"/>
  <c r="Y978" i="5"/>
  <c r="W978" i="5"/>
  <c r="U978" i="5"/>
  <c r="T978" i="5"/>
  <c r="S978" i="5"/>
  <c r="R978" i="5"/>
  <c r="P978" i="5"/>
  <c r="O978" i="5"/>
  <c r="N978" i="5"/>
  <c r="M978" i="5"/>
  <c r="L978" i="5"/>
  <c r="K978" i="5"/>
  <c r="J978" i="5"/>
  <c r="I978" i="5"/>
  <c r="H978" i="5"/>
  <c r="G978" i="5"/>
  <c r="F978" i="5"/>
  <c r="B978" i="5"/>
  <c r="A978" i="5"/>
  <c r="C978" i="5"/>
  <c r="D978" i="5"/>
  <c r="E978" i="5"/>
  <c r="AC970" i="5"/>
  <c r="AA970" i="5"/>
  <c r="Y970" i="5"/>
  <c r="W970" i="5"/>
  <c r="U970" i="5"/>
  <c r="T970" i="5"/>
  <c r="S970" i="5"/>
  <c r="R970" i="5"/>
  <c r="P970" i="5"/>
  <c r="O970" i="5"/>
  <c r="N970" i="5"/>
  <c r="M970" i="5"/>
  <c r="L970" i="5"/>
  <c r="K970" i="5"/>
  <c r="J970" i="5"/>
  <c r="I970" i="5"/>
  <c r="H970" i="5"/>
  <c r="G970" i="5"/>
  <c r="F970" i="5"/>
  <c r="B970" i="5"/>
  <c r="A970" i="5"/>
  <c r="D970" i="5"/>
  <c r="E970" i="5"/>
  <c r="C970" i="5"/>
  <c r="AC962" i="5"/>
  <c r="AA962" i="5"/>
  <c r="Y962" i="5"/>
  <c r="W962" i="5"/>
  <c r="U962" i="5"/>
  <c r="T962" i="5"/>
  <c r="S962" i="5"/>
  <c r="R962" i="5"/>
  <c r="P962" i="5"/>
  <c r="O962" i="5"/>
  <c r="N962" i="5"/>
  <c r="M962" i="5"/>
  <c r="L962" i="5"/>
  <c r="K962" i="5"/>
  <c r="J962" i="5"/>
  <c r="I962" i="5"/>
  <c r="H962" i="5"/>
  <c r="G962" i="5"/>
  <c r="F962" i="5"/>
  <c r="D962" i="5"/>
  <c r="B962" i="5"/>
  <c r="A962" i="5"/>
  <c r="E962" i="5"/>
  <c r="C962" i="5"/>
  <c r="AC954" i="5"/>
  <c r="AA954" i="5"/>
  <c r="Y954" i="5"/>
  <c r="W954" i="5"/>
  <c r="U954" i="5"/>
  <c r="T954" i="5"/>
  <c r="S954" i="5"/>
  <c r="R954" i="5"/>
  <c r="P954" i="5"/>
  <c r="O954" i="5"/>
  <c r="N954" i="5"/>
  <c r="M954" i="5"/>
  <c r="L954" i="5"/>
  <c r="K954" i="5"/>
  <c r="J954" i="5"/>
  <c r="I954" i="5"/>
  <c r="H954" i="5"/>
  <c r="G954" i="5"/>
  <c r="F954" i="5"/>
  <c r="E954" i="5"/>
  <c r="B954" i="5"/>
  <c r="A954" i="5"/>
  <c r="C954" i="5"/>
  <c r="D954" i="5"/>
  <c r="AC946" i="5"/>
  <c r="AA946" i="5"/>
  <c r="Y946" i="5"/>
  <c r="W946" i="5"/>
  <c r="U946" i="5"/>
  <c r="T946" i="5"/>
  <c r="S946" i="5"/>
  <c r="R946" i="5"/>
  <c r="P946" i="5"/>
  <c r="O946" i="5"/>
  <c r="N946" i="5"/>
  <c r="M946" i="5"/>
  <c r="L946" i="5"/>
  <c r="K946" i="5"/>
  <c r="J946" i="5"/>
  <c r="I946" i="5"/>
  <c r="H946" i="5"/>
  <c r="G946" i="5"/>
  <c r="F946" i="5"/>
  <c r="B946" i="5"/>
  <c r="A946" i="5"/>
  <c r="C946" i="5"/>
  <c r="D946" i="5"/>
  <c r="E946" i="5"/>
  <c r="AC938" i="5"/>
  <c r="AA938" i="5"/>
  <c r="Y938" i="5"/>
  <c r="W938" i="5"/>
  <c r="U938" i="5"/>
  <c r="T938" i="5"/>
  <c r="S938" i="5"/>
  <c r="R938" i="5"/>
  <c r="P938" i="5"/>
  <c r="O938" i="5"/>
  <c r="N938" i="5"/>
  <c r="M938" i="5"/>
  <c r="L938" i="5"/>
  <c r="K938" i="5"/>
  <c r="J938" i="5"/>
  <c r="I938" i="5"/>
  <c r="H938" i="5"/>
  <c r="G938" i="5"/>
  <c r="F938" i="5"/>
  <c r="B938" i="5"/>
  <c r="A938" i="5"/>
  <c r="D938" i="5"/>
  <c r="E938" i="5"/>
  <c r="C938" i="5"/>
  <c r="AC930" i="5"/>
  <c r="AA930" i="5"/>
  <c r="Y930" i="5"/>
  <c r="W930" i="5"/>
  <c r="U930" i="5"/>
  <c r="T930" i="5"/>
  <c r="S930" i="5"/>
  <c r="R930" i="5"/>
  <c r="P930" i="5"/>
  <c r="O930" i="5"/>
  <c r="N930" i="5"/>
  <c r="M930" i="5"/>
  <c r="L930" i="5"/>
  <c r="K930" i="5"/>
  <c r="J930" i="5"/>
  <c r="I930" i="5"/>
  <c r="H930" i="5"/>
  <c r="G930" i="5"/>
  <c r="F930" i="5"/>
  <c r="B930" i="5"/>
  <c r="A930" i="5"/>
  <c r="D930" i="5"/>
  <c r="E930" i="5"/>
  <c r="C930" i="5"/>
  <c r="AC922" i="5"/>
  <c r="AA922" i="5"/>
  <c r="Y922" i="5"/>
  <c r="W922" i="5"/>
  <c r="U922" i="5"/>
  <c r="T922" i="5"/>
  <c r="S922" i="5"/>
  <c r="R922" i="5"/>
  <c r="P922" i="5"/>
  <c r="O922" i="5"/>
  <c r="N922" i="5"/>
  <c r="M922" i="5"/>
  <c r="L922" i="5"/>
  <c r="K922" i="5"/>
  <c r="J922" i="5"/>
  <c r="I922" i="5"/>
  <c r="H922" i="5"/>
  <c r="G922" i="5"/>
  <c r="F922" i="5"/>
  <c r="B922" i="5"/>
  <c r="A922" i="5"/>
  <c r="D922" i="5"/>
  <c r="C922" i="5"/>
  <c r="E922" i="5"/>
  <c r="AC914" i="5"/>
  <c r="AA914" i="5"/>
  <c r="Y914" i="5"/>
  <c r="W914" i="5"/>
  <c r="U914" i="5"/>
  <c r="T914" i="5"/>
  <c r="S914" i="5"/>
  <c r="R914" i="5"/>
  <c r="P914" i="5"/>
  <c r="O914" i="5"/>
  <c r="N914" i="5"/>
  <c r="M914" i="5"/>
  <c r="L914" i="5"/>
  <c r="K914" i="5"/>
  <c r="J914" i="5"/>
  <c r="I914" i="5"/>
  <c r="H914" i="5"/>
  <c r="G914" i="5"/>
  <c r="F914" i="5"/>
  <c r="B914" i="5"/>
  <c r="A914" i="5"/>
  <c r="C914" i="5"/>
  <c r="D914" i="5"/>
  <c r="E914" i="5"/>
  <c r="AC906" i="5"/>
  <c r="AA906" i="5"/>
  <c r="Y906" i="5"/>
  <c r="W906" i="5"/>
  <c r="U906" i="5"/>
  <c r="T906" i="5"/>
  <c r="S906" i="5"/>
  <c r="R906" i="5"/>
  <c r="P906" i="5"/>
  <c r="O906" i="5"/>
  <c r="N906" i="5"/>
  <c r="M906" i="5"/>
  <c r="L906" i="5"/>
  <c r="K906" i="5"/>
  <c r="J906" i="5"/>
  <c r="I906" i="5"/>
  <c r="H906" i="5"/>
  <c r="G906" i="5"/>
  <c r="F906" i="5"/>
  <c r="B906" i="5"/>
  <c r="A906" i="5"/>
  <c r="D906" i="5"/>
  <c r="E906" i="5"/>
  <c r="C906" i="5"/>
  <c r="AC898" i="5"/>
  <c r="AA898" i="5"/>
  <c r="Y898" i="5"/>
  <c r="W898" i="5"/>
  <c r="U898" i="5"/>
  <c r="T898" i="5"/>
  <c r="S898" i="5"/>
  <c r="R898" i="5"/>
  <c r="P898" i="5"/>
  <c r="O898" i="5"/>
  <c r="N898" i="5"/>
  <c r="M898" i="5"/>
  <c r="L898" i="5"/>
  <c r="K898" i="5"/>
  <c r="J898" i="5"/>
  <c r="I898" i="5"/>
  <c r="H898" i="5"/>
  <c r="G898" i="5"/>
  <c r="F898" i="5"/>
  <c r="D898" i="5"/>
  <c r="B898" i="5"/>
  <c r="A898" i="5"/>
  <c r="E898" i="5"/>
  <c r="C898" i="5"/>
  <c r="AC890" i="5"/>
  <c r="AA890" i="5"/>
  <c r="Y890" i="5"/>
  <c r="W890" i="5"/>
  <c r="U890" i="5"/>
  <c r="T890" i="5"/>
  <c r="S890" i="5"/>
  <c r="R890" i="5"/>
  <c r="P890" i="5"/>
  <c r="O890" i="5"/>
  <c r="N890" i="5"/>
  <c r="M890" i="5"/>
  <c r="L890" i="5"/>
  <c r="K890" i="5"/>
  <c r="J890" i="5"/>
  <c r="I890" i="5"/>
  <c r="H890" i="5"/>
  <c r="G890" i="5"/>
  <c r="F890" i="5"/>
  <c r="E890" i="5"/>
  <c r="B890" i="5"/>
  <c r="A890" i="5"/>
  <c r="C890" i="5"/>
  <c r="D890" i="5"/>
  <c r="AC882" i="5"/>
  <c r="AA882" i="5"/>
  <c r="Y882" i="5"/>
  <c r="W882" i="5"/>
  <c r="U882" i="5"/>
  <c r="T882" i="5"/>
  <c r="S882" i="5"/>
  <c r="R882" i="5"/>
  <c r="P882" i="5"/>
  <c r="O882" i="5"/>
  <c r="N882" i="5"/>
  <c r="M882" i="5"/>
  <c r="L882" i="5"/>
  <c r="K882" i="5"/>
  <c r="J882" i="5"/>
  <c r="I882" i="5"/>
  <c r="H882" i="5"/>
  <c r="G882" i="5"/>
  <c r="F882" i="5"/>
  <c r="B882" i="5"/>
  <c r="A882" i="5"/>
  <c r="C882" i="5"/>
  <c r="D882" i="5"/>
  <c r="E882" i="5"/>
  <c r="AC874" i="5"/>
  <c r="AA874" i="5"/>
  <c r="Y874" i="5"/>
  <c r="W874" i="5"/>
  <c r="U874" i="5"/>
  <c r="T874" i="5"/>
  <c r="S874" i="5"/>
  <c r="R874" i="5"/>
  <c r="P874" i="5"/>
  <c r="O874" i="5"/>
  <c r="N874" i="5"/>
  <c r="M874" i="5"/>
  <c r="L874" i="5"/>
  <c r="K874" i="5"/>
  <c r="J874" i="5"/>
  <c r="I874" i="5"/>
  <c r="H874" i="5"/>
  <c r="G874" i="5"/>
  <c r="F874" i="5"/>
  <c r="B874" i="5"/>
  <c r="A874" i="5"/>
  <c r="D874" i="5"/>
  <c r="E874" i="5"/>
  <c r="C874" i="5"/>
  <c r="AC866" i="5"/>
  <c r="AA866" i="5"/>
  <c r="Y866" i="5"/>
  <c r="W866" i="5"/>
  <c r="U866" i="5"/>
  <c r="T866" i="5"/>
  <c r="S866" i="5"/>
  <c r="R866" i="5"/>
  <c r="P866" i="5"/>
  <c r="O866" i="5"/>
  <c r="N866" i="5"/>
  <c r="M866" i="5"/>
  <c r="L866" i="5"/>
  <c r="K866" i="5"/>
  <c r="J866" i="5"/>
  <c r="I866" i="5"/>
  <c r="H866" i="5"/>
  <c r="G866" i="5"/>
  <c r="F866" i="5"/>
  <c r="B866" i="5"/>
  <c r="A866" i="5"/>
  <c r="D866" i="5"/>
  <c r="E866" i="5"/>
  <c r="C866" i="5"/>
  <c r="AC858" i="5"/>
  <c r="AA858" i="5"/>
  <c r="Y858" i="5"/>
  <c r="W858" i="5"/>
  <c r="U858" i="5"/>
  <c r="T858" i="5"/>
  <c r="S858" i="5"/>
  <c r="R858" i="5"/>
  <c r="P858" i="5"/>
  <c r="O858" i="5"/>
  <c r="N858" i="5"/>
  <c r="M858" i="5"/>
  <c r="L858" i="5"/>
  <c r="K858" i="5"/>
  <c r="J858" i="5"/>
  <c r="I858" i="5"/>
  <c r="H858" i="5"/>
  <c r="G858" i="5"/>
  <c r="F858" i="5"/>
  <c r="B858" i="5"/>
  <c r="A858" i="5"/>
  <c r="D858" i="5"/>
  <c r="C858" i="5"/>
  <c r="E858" i="5"/>
  <c r="AC850" i="5"/>
  <c r="AA850" i="5"/>
  <c r="Y850" i="5"/>
  <c r="W850" i="5"/>
  <c r="U850" i="5"/>
  <c r="T850" i="5"/>
  <c r="S850" i="5"/>
  <c r="R850" i="5"/>
  <c r="P850" i="5"/>
  <c r="O850" i="5"/>
  <c r="N850" i="5"/>
  <c r="M850" i="5"/>
  <c r="L850" i="5"/>
  <c r="K850" i="5"/>
  <c r="J850" i="5"/>
  <c r="I850" i="5"/>
  <c r="H850" i="5"/>
  <c r="G850" i="5"/>
  <c r="F850" i="5"/>
  <c r="B850" i="5"/>
  <c r="A850" i="5"/>
  <c r="C850" i="5"/>
  <c r="D850" i="5"/>
  <c r="E850" i="5"/>
  <c r="AC842" i="5"/>
  <c r="AA842" i="5"/>
  <c r="Y842" i="5"/>
  <c r="W842" i="5"/>
  <c r="U842" i="5"/>
  <c r="T842" i="5"/>
  <c r="S842" i="5"/>
  <c r="R842" i="5"/>
  <c r="P842" i="5"/>
  <c r="O842" i="5"/>
  <c r="N842" i="5"/>
  <c r="M842" i="5"/>
  <c r="L842" i="5"/>
  <c r="K842" i="5"/>
  <c r="J842" i="5"/>
  <c r="I842" i="5"/>
  <c r="H842" i="5"/>
  <c r="G842" i="5"/>
  <c r="F842" i="5"/>
  <c r="C842" i="5"/>
  <c r="B842" i="5"/>
  <c r="A842" i="5"/>
  <c r="D842" i="5"/>
  <c r="E842" i="5"/>
  <c r="AC834" i="5"/>
  <c r="AA834" i="5"/>
  <c r="Y834" i="5"/>
  <c r="W834" i="5"/>
  <c r="U834" i="5"/>
  <c r="T834" i="5"/>
  <c r="S834" i="5"/>
  <c r="R834" i="5"/>
  <c r="P834" i="5"/>
  <c r="O834" i="5"/>
  <c r="N834" i="5"/>
  <c r="M834" i="5"/>
  <c r="L834" i="5"/>
  <c r="K834" i="5"/>
  <c r="J834" i="5"/>
  <c r="I834" i="5"/>
  <c r="H834" i="5"/>
  <c r="G834" i="5"/>
  <c r="F834" i="5"/>
  <c r="D834" i="5"/>
  <c r="B834" i="5"/>
  <c r="A834" i="5"/>
  <c r="E834" i="5"/>
  <c r="C834" i="5"/>
  <c r="AC826" i="5"/>
  <c r="AA826" i="5"/>
  <c r="Y826" i="5"/>
  <c r="W826" i="5"/>
  <c r="U826" i="5"/>
  <c r="T826" i="5"/>
  <c r="S826" i="5"/>
  <c r="R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B826" i="5"/>
  <c r="A826" i="5"/>
  <c r="C826" i="5"/>
  <c r="D826" i="5"/>
  <c r="AC818" i="5"/>
  <c r="AA818" i="5"/>
  <c r="Y818" i="5"/>
  <c r="W818" i="5"/>
  <c r="U818" i="5"/>
  <c r="T818" i="5"/>
  <c r="S818" i="5"/>
  <c r="R818" i="5"/>
  <c r="P818" i="5"/>
  <c r="O818" i="5"/>
  <c r="M818" i="5"/>
  <c r="N818" i="5"/>
  <c r="L818" i="5"/>
  <c r="K818" i="5"/>
  <c r="J818" i="5"/>
  <c r="I818" i="5"/>
  <c r="H818" i="5"/>
  <c r="G818" i="5"/>
  <c r="F818" i="5"/>
  <c r="B818" i="5"/>
  <c r="A818" i="5"/>
  <c r="C818" i="5"/>
  <c r="D818" i="5"/>
  <c r="E818" i="5"/>
  <c r="AC810" i="5"/>
  <c r="AA810" i="5"/>
  <c r="Y810" i="5"/>
  <c r="W810" i="5"/>
  <c r="U810" i="5"/>
  <c r="T810" i="5"/>
  <c r="S810" i="5"/>
  <c r="R810" i="5"/>
  <c r="P810" i="5"/>
  <c r="O810" i="5"/>
  <c r="M810" i="5"/>
  <c r="N810" i="5"/>
  <c r="L810" i="5"/>
  <c r="K810" i="5"/>
  <c r="J810" i="5"/>
  <c r="I810" i="5"/>
  <c r="H810" i="5"/>
  <c r="G810" i="5"/>
  <c r="F810" i="5"/>
  <c r="B810" i="5"/>
  <c r="A810" i="5"/>
  <c r="C810" i="5"/>
  <c r="D810" i="5"/>
  <c r="E810" i="5"/>
  <c r="AC802" i="5"/>
  <c r="AA802" i="5"/>
  <c r="Y802" i="5"/>
  <c r="W802" i="5"/>
  <c r="U802" i="5"/>
  <c r="T802" i="5"/>
  <c r="S802" i="5"/>
  <c r="R802" i="5"/>
  <c r="P802" i="5"/>
  <c r="O802" i="5"/>
  <c r="M802" i="5"/>
  <c r="N802" i="5"/>
  <c r="L802" i="5"/>
  <c r="K802" i="5"/>
  <c r="J802" i="5"/>
  <c r="I802" i="5"/>
  <c r="H802" i="5"/>
  <c r="G802" i="5"/>
  <c r="F802" i="5"/>
  <c r="B802" i="5"/>
  <c r="A802" i="5"/>
  <c r="C802" i="5"/>
  <c r="D802" i="5"/>
  <c r="E802" i="5"/>
  <c r="AC794" i="5"/>
  <c r="AA794" i="5"/>
  <c r="Y794" i="5"/>
  <c r="W794" i="5"/>
  <c r="U794" i="5"/>
  <c r="T794" i="5"/>
  <c r="S794" i="5"/>
  <c r="R794" i="5"/>
  <c r="P794" i="5"/>
  <c r="O794" i="5"/>
  <c r="M794" i="5"/>
  <c r="N794" i="5"/>
  <c r="L794" i="5"/>
  <c r="K794" i="5"/>
  <c r="J794" i="5"/>
  <c r="I794" i="5"/>
  <c r="H794" i="5"/>
  <c r="G794" i="5"/>
  <c r="F794" i="5"/>
  <c r="B794" i="5"/>
  <c r="A794" i="5"/>
  <c r="C794" i="5"/>
  <c r="D794" i="5"/>
  <c r="E794" i="5"/>
  <c r="AC786" i="5"/>
  <c r="AA786" i="5"/>
  <c r="Y786" i="5"/>
  <c r="W786" i="5"/>
  <c r="U786" i="5"/>
  <c r="T786" i="5"/>
  <c r="S786" i="5"/>
  <c r="R786" i="5"/>
  <c r="P786" i="5"/>
  <c r="O786" i="5"/>
  <c r="M786" i="5"/>
  <c r="N786" i="5"/>
  <c r="L786" i="5"/>
  <c r="K786" i="5"/>
  <c r="J786" i="5"/>
  <c r="I786" i="5"/>
  <c r="H786" i="5"/>
  <c r="G786" i="5"/>
  <c r="F786" i="5"/>
  <c r="B786" i="5"/>
  <c r="A786" i="5"/>
  <c r="C786" i="5"/>
  <c r="D786" i="5"/>
  <c r="E786" i="5"/>
  <c r="AC778" i="5"/>
  <c r="AA778" i="5"/>
  <c r="Y778" i="5"/>
  <c r="W778" i="5"/>
  <c r="U778" i="5"/>
  <c r="T778" i="5"/>
  <c r="S778" i="5"/>
  <c r="R778" i="5"/>
  <c r="P778" i="5"/>
  <c r="O778" i="5"/>
  <c r="N778" i="5"/>
  <c r="M778" i="5"/>
  <c r="L778" i="5"/>
  <c r="K778" i="5"/>
  <c r="J778" i="5"/>
  <c r="I778" i="5"/>
  <c r="H778" i="5"/>
  <c r="G778" i="5"/>
  <c r="F778" i="5"/>
  <c r="C778" i="5"/>
  <c r="B778" i="5"/>
  <c r="A778" i="5"/>
  <c r="D778" i="5"/>
  <c r="E778" i="5"/>
  <c r="AC770" i="5"/>
  <c r="AA770" i="5"/>
  <c r="Y770" i="5"/>
  <c r="W770" i="5"/>
  <c r="U770" i="5"/>
  <c r="T770" i="5"/>
  <c r="S770" i="5"/>
  <c r="R770" i="5"/>
  <c r="P770" i="5"/>
  <c r="O770" i="5"/>
  <c r="N770" i="5"/>
  <c r="M770" i="5"/>
  <c r="L770" i="5"/>
  <c r="K770" i="5"/>
  <c r="J770" i="5"/>
  <c r="I770" i="5"/>
  <c r="H770" i="5"/>
  <c r="G770" i="5"/>
  <c r="F770" i="5"/>
  <c r="D770" i="5"/>
  <c r="B770" i="5"/>
  <c r="A770" i="5"/>
  <c r="E770" i="5"/>
  <c r="C770" i="5"/>
  <c r="AC762" i="5"/>
  <c r="AA762" i="5"/>
  <c r="Y762" i="5"/>
  <c r="W762" i="5"/>
  <c r="U762" i="5"/>
  <c r="T762" i="5"/>
  <c r="S762" i="5"/>
  <c r="R762" i="5"/>
  <c r="P762" i="5"/>
  <c r="O762" i="5"/>
  <c r="M762" i="5"/>
  <c r="N762" i="5"/>
  <c r="L762" i="5"/>
  <c r="K762" i="5"/>
  <c r="J762" i="5"/>
  <c r="I762" i="5"/>
  <c r="H762" i="5"/>
  <c r="G762" i="5"/>
  <c r="F762" i="5"/>
  <c r="E762" i="5"/>
  <c r="B762" i="5"/>
  <c r="A762" i="5"/>
  <c r="C762" i="5"/>
  <c r="D762" i="5"/>
  <c r="AC754" i="5"/>
  <c r="AA754" i="5"/>
  <c r="Y754" i="5"/>
  <c r="W754" i="5"/>
  <c r="U754" i="5"/>
  <c r="T754" i="5"/>
  <c r="S754" i="5"/>
  <c r="R754" i="5"/>
  <c r="P754" i="5"/>
  <c r="O754" i="5"/>
  <c r="M754" i="5"/>
  <c r="N754" i="5"/>
  <c r="L754" i="5"/>
  <c r="K754" i="5"/>
  <c r="J754" i="5"/>
  <c r="I754" i="5"/>
  <c r="H754" i="5"/>
  <c r="G754" i="5"/>
  <c r="F754" i="5"/>
  <c r="B754" i="5"/>
  <c r="A754" i="5"/>
  <c r="C754" i="5"/>
  <c r="D754" i="5"/>
  <c r="E754" i="5"/>
  <c r="AC746" i="5"/>
  <c r="AA746" i="5"/>
  <c r="Y746" i="5"/>
  <c r="W746" i="5"/>
  <c r="U746" i="5"/>
  <c r="T746" i="5"/>
  <c r="S746" i="5"/>
  <c r="R746" i="5"/>
  <c r="P746" i="5"/>
  <c r="O746" i="5"/>
  <c r="M746" i="5"/>
  <c r="N746" i="5"/>
  <c r="L746" i="5"/>
  <c r="K746" i="5"/>
  <c r="J746" i="5"/>
  <c r="I746" i="5"/>
  <c r="H746" i="5"/>
  <c r="G746" i="5"/>
  <c r="F746" i="5"/>
  <c r="B746" i="5"/>
  <c r="A746" i="5"/>
  <c r="C746" i="5"/>
  <c r="D746" i="5"/>
  <c r="E746" i="5"/>
  <c r="AC738" i="5"/>
  <c r="AA738" i="5"/>
  <c r="Y738" i="5"/>
  <c r="W738" i="5"/>
  <c r="U738" i="5"/>
  <c r="T738" i="5"/>
  <c r="S738" i="5"/>
  <c r="R738" i="5"/>
  <c r="P738" i="5"/>
  <c r="O738" i="5"/>
  <c r="M738" i="5"/>
  <c r="N738" i="5"/>
  <c r="L738" i="5"/>
  <c r="K738" i="5"/>
  <c r="J738" i="5"/>
  <c r="I738" i="5"/>
  <c r="H738" i="5"/>
  <c r="G738" i="5"/>
  <c r="F738" i="5"/>
  <c r="B738" i="5"/>
  <c r="A738" i="5"/>
  <c r="C738" i="5"/>
  <c r="D738" i="5"/>
  <c r="E738" i="5"/>
  <c r="AC730" i="5"/>
  <c r="AA730" i="5"/>
  <c r="Y730" i="5"/>
  <c r="W730" i="5"/>
  <c r="U730" i="5"/>
  <c r="T730" i="5"/>
  <c r="S730" i="5"/>
  <c r="R730" i="5"/>
  <c r="P730" i="5"/>
  <c r="O730" i="5"/>
  <c r="M730" i="5"/>
  <c r="N730" i="5"/>
  <c r="L730" i="5"/>
  <c r="K730" i="5"/>
  <c r="J730" i="5"/>
  <c r="I730" i="5"/>
  <c r="H730" i="5"/>
  <c r="G730" i="5"/>
  <c r="F730" i="5"/>
  <c r="B730" i="5"/>
  <c r="A730" i="5"/>
  <c r="C730" i="5"/>
  <c r="D730" i="5"/>
  <c r="E730" i="5"/>
  <c r="AC722" i="5"/>
  <c r="AA722" i="5"/>
  <c r="Y722" i="5"/>
  <c r="W722" i="5"/>
  <c r="U722" i="5"/>
  <c r="T722" i="5"/>
  <c r="S722" i="5"/>
  <c r="R722" i="5"/>
  <c r="P722" i="5"/>
  <c r="O722" i="5"/>
  <c r="M722" i="5"/>
  <c r="N722" i="5"/>
  <c r="L722" i="5"/>
  <c r="K722" i="5"/>
  <c r="J722" i="5"/>
  <c r="I722" i="5"/>
  <c r="H722" i="5"/>
  <c r="G722" i="5"/>
  <c r="F722" i="5"/>
  <c r="B722" i="5"/>
  <c r="A722" i="5"/>
  <c r="C722" i="5"/>
  <c r="D722" i="5"/>
  <c r="E722" i="5"/>
  <c r="AC714" i="5"/>
  <c r="AA714" i="5"/>
  <c r="Y714" i="5"/>
  <c r="W714" i="5"/>
  <c r="U714" i="5"/>
  <c r="T714" i="5"/>
  <c r="S714" i="5"/>
  <c r="R714" i="5"/>
  <c r="P714" i="5"/>
  <c r="O714" i="5"/>
  <c r="N714" i="5"/>
  <c r="M714" i="5"/>
  <c r="L714" i="5"/>
  <c r="K714" i="5"/>
  <c r="J714" i="5"/>
  <c r="I714" i="5"/>
  <c r="H714" i="5"/>
  <c r="G714" i="5"/>
  <c r="F714" i="5"/>
  <c r="C714" i="5"/>
  <c r="B714" i="5"/>
  <c r="A714" i="5"/>
  <c r="D714" i="5"/>
  <c r="E714" i="5"/>
  <c r="AC706" i="5"/>
  <c r="AA706" i="5"/>
  <c r="Y706" i="5"/>
  <c r="W706" i="5"/>
  <c r="U706" i="5"/>
  <c r="T706" i="5"/>
  <c r="S706" i="5"/>
  <c r="R706" i="5"/>
  <c r="P706" i="5"/>
  <c r="O706" i="5"/>
  <c r="N706" i="5"/>
  <c r="M706" i="5"/>
  <c r="L706" i="5"/>
  <c r="K706" i="5"/>
  <c r="J706" i="5"/>
  <c r="I706" i="5"/>
  <c r="H706" i="5"/>
  <c r="G706" i="5"/>
  <c r="F706" i="5"/>
  <c r="D706" i="5"/>
  <c r="B706" i="5"/>
  <c r="A706" i="5"/>
  <c r="E706" i="5"/>
  <c r="C706" i="5"/>
  <c r="AC698" i="5"/>
  <c r="AA698" i="5"/>
  <c r="Y698" i="5"/>
  <c r="W698" i="5"/>
  <c r="U698" i="5"/>
  <c r="T698" i="5"/>
  <c r="S698" i="5"/>
  <c r="R698" i="5"/>
  <c r="P698" i="5"/>
  <c r="O698" i="5"/>
  <c r="M698" i="5"/>
  <c r="N698" i="5"/>
  <c r="L698" i="5"/>
  <c r="K698" i="5"/>
  <c r="J698" i="5"/>
  <c r="I698" i="5"/>
  <c r="H698" i="5"/>
  <c r="G698" i="5"/>
  <c r="F698" i="5"/>
  <c r="E698" i="5"/>
  <c r="B698" i="5"/>
  <c r="A698" i="5"/>
  <c r="C698" i="5"/>
  <c r="D698" i="5"/>
  <c r="AC690" i="5"/>
  <c r="AA690" i="5"/>
  <c r="Y690" i="5"/>
  <c r="W690" i="5"/>
  <c r="U690" i="5"/>
  <c r="T690" i="5"/>
  <c r="S690" i="5"/>
  <c r="R690" i="5"/>
  <c r="P690" i="5"/>
  <c r="O690" i="5"/>
  <c r="M690" i="5"/>
  <c r="N690" i="5"/>
  <c r="L690" i="5"/>
  <c r="K690" i="5"/>
  <c r="J690" i="5"/>
  <c r="I690" i="5"/>
  <c r="H690" i="5"/>
  <c r="G690" i="5"/>
  <c r="F690" i="5"/>
  <c r="B690" i="5"/>
  <c r="A690" i="5"/>
  <c r="C690" i="5"/>
  <c r="D690" i="5"/>
  <c r="E690" i="5"/>
  <c r="AC682" i="5"/>
  <c r="AA682" i="5"/>
  <c r="Y682" i="5"/>
  <c r="W682" i="5"/>
  <c r="U682" i="5"/>
  <c r="T682" i="5"/>
  <c r="S682" i="5"/>
  <c r="R682" i="5"/>
  <c r="P682" i="5"/>
  <c r="O682" i="5"/>
  <c r="M682" i="5"/>
  <c r="N682" i="5"/>
  <c r="L682" i="5"/>
  <c r="K682" i="5"/>
  <c r="J682" i="5"/>
  <c r="I682" i="5"/>
  <c r="H682" i="5"/>
  <c r="G682" i="5"/>
  <c r="F682" i="5"/>
  <c r="B682" i="5"/>
  <c r="A682" i="5"/>
  <c r="C682" i="5"/>
  <c r="D682" i="5"/>
  <c r="E682" i="5"/>
  <c r="AC674" i="5"/>
  <c r="AA674" i="5"/>
  <c r="Y674" i="5"/>
  <c r="W674" i="5"/>
  <c r="U674" i="5"/>
  <c r="T674" i="5"/>
  <c r="S674" i="5"/>
  <c r="R674" i="5"/>
  <c r="P674" i="5"/>
  <c r="O674" i="5"/>
  <c r="M674" i="5"/>
  <c r="N674" i="5"/>
  <c r="L674" i="5"/>
  <c r="K674" i="5"/>
  <c r="J674" i="5"/>
  <c r="I674" i="5"/>
  <c r="H674" i="5"/>
  <c r="G674" i="5"/>
  <c r="F674" i="5"/>
  <c r="B674" i="5"/>
  <c r="A674" i="5"/>
  <c r="C674" i="5"/>
  <c r="D674" i="5"/>
  <c r="E674" i="5"/>
  <c r="AC666" i="5"/>
  <c r="AA666" i="5"/>
  <c r="Y666" i="5"/>
  <c r="W666" i="5"/>
  <c r="U666" i="5"/>
  <c r="T666" i="5"/>
  <c r="S666" i="5"/>
  <c r="R666" i="5"/>
  <c r="P666" i="5"/>
  <c r="O666" i="5"/>
  <c r="M666" i="5"/>
  <c r="N666" i="5"/>
  <c r="L666" i="5"/>
  <c r="K666" i="5"/>
  <c r="J666" i="5"/>
  <c r="I666" i="5"/>
  <c r="H666" i="5"/>
  <c r="G666" i="5"/>
  <c r="F666" i="5"/>
  <c r="B666" i="5"/>
  <c r="A666" i="5"/>
  <c r="C666" i="5"/>
  <c r="D666" i="5"/>
  <c r="E666" i="5"/>
  <c r="AC658" i="5"/>
  <c r="AA658" i="5"/>
  <c r="Y658" i="5"/>
  <c r="W658" i="5"/>
  <c r="U658" i="5"/>
  <c r="T658" i="5"/>
  <c r="S658" i="5"/>
  <c r="R658" i="5"/>
  <c r="P658" i="5"/>
  <c r="O658" i="5"/>
  <c r="M658" i="5"/>
  <c r="N658" i="5"/>
  <c r="L658" i="5"/>
  <c r="K658" i="5"/>
  <c r="J658" i="5"/>
  <c r="I658" i="5"/>
  <c r="H658" i="5"/>
  <c r="G658" i="5"/>
  <c r="F658" i="5"/>
  <c r="E658" i="5"/>
  <c r="B658" i="5"/>
  <c r="A658" i="5"/>
  <c r="C658" i="5"/>
  <c r="D658" i="5"/>
  <c r="AC650" i="5"/>
  <c r="AA650" i="5"/>
  <c r="Y650" i="5"/>
  <c r="W650" i="5"/>
  <c r="U650" i="5"/>
  <c r="T650" i="5"/>
  <c r="S650" i="5"/>
  <c r="R650" i="5"/>
  <c r="P650" i="5"/>
  <c r="O650" i="5"/>
  <c r="N650" i="5"/>
  <c r="M650" i="5"/>
  <c r="L650" i="5"/>
  <c r="K650" i="5"/>
  <c r="J650" i="5"/>
  <c r="I650" i="5"/>
  <c r="H650" i="5"/>
  <c r="G650" i="5"/>
  <c r="F650" i="5"/>
  <c r="E650" i="5"/>
  <c r="C650" i="5"/>
  <c r="B650" i="5"/>
  <c r="A650" i="5"/>
  <c r="D650" i="5"/>
  <c r="AC642" i="5"/>
  <c r="AA642" i="5"/>
  <c r="Y642" i="5"/>
  <c r="W642" i="5"/>
  <c r="U642" i="5"/>
  <c r="T642" i="5"/>
  <c r="S642" i="5"/>
  <c r="R642" i="5"/>
  <c r="P642" i="5"/>
  <c r="O642" i="5"/>
  <c r="N642" i="5"/>
  <c r="M642" i="5"/>
  <c r="L642" i="5"/>
  <c r="K642" i="5"/>
  <c r="J642" i="5"/>
  <c r="I642" i="5"/>
  <c r="H642" i="5"/>
  <c r="G642" i="5"/>
  <c r="F642" i="5"/>
  <c r="E642" i="5"/>
  <c r="D642" i="5"/>
  <c r="B642" i="5"/>
  <c r="A642" i="5"/>
  <c r="C642" i="5"/>
  <c r="AC634" i="5"/>
  <c r="AA634" i="5"/>
  <c r="Y634" i="5"/>
  <c r="W634" i="5"/>
  <c r="U634" i="5"/>
  <c r="T634" i="5"/>
  <c r="S634" i="5"/>
  <c r="R634" i="5"/>
  <c r="P634" i="5"/>
  <c r="O634" i="5"/>
  <c r="M634" i="5"/>
  <c r="N634" i="5"/>
  <c r="L634" i="5"/>
  <c r="K634" i="5"/>
  <c r="J634" i="5"/>
  <c r="I634" i="5"/>
  <c r="H634" i="5"/>
  <c r="G634" i="5"/>
  <c r="F634" i="5"/>
  <c r="E634" i="5"/>
  <c r="B634" i="5"/>
  <c r="A634" i="5"/>
  <c r="C634" i="5"/>
  <c r="D634" i="5"/>
  <c r="AC626" i="5"/>
  <c r="AA626" i="5"/>
  <c r="Y626" i="5"/>
  <c r="W626" i="5"/>
  <c r="U626" i="5"/>
  <c r="T626" i="5"/>
  <c r="S626" i="5"/>
  <c r="R626" i="5"/>
  <c r="P626" i="5"/>
  <c r="O626" i="5"/>
  <c r="M626" i="5"/>
  <c r="N626" i="5"/>
  <c r="L626" i="5"/>
  <c r="K626" i="5"/>
  <c r="J626" i="5"/>
  <c r="I626" i="5"/>
  <c r="H626" i="5"/>
  <c r="G626" i="5"/>
  <c r="F626" i="5"/>
  <c r="E626" i="5"/>
  <c r="B626" i="5"/>
  <c r="A626" i="5"/>
  <c r="C626" i="5"/>
  <c r="D626" i="5"/>
  <c r="AC618" i="5"/>
  <c r="AA618" i="5"/>
  <c r="Y618" i="5"/>
  <c r="W618" i="5"/>
  <c r="U618" i="5"/>
  <c r="T618" i="5"/>
  <c r="S618" i="5"/>
  <c r="R618" i="5"/>
  <c r="P618" i="5"/>
  <c r="O618" i="5"/>
  <c r="M618" i="5"/>
  <c r="N618" i="5"/>
  <c r="L618" i="5"/>
  <c r="K618" i="5"/>
  <c r="J618" i="5"/>
  <c r="I618" i="5"/>
  <c r="H618" i="5"/>
  <c r="G618" i="5"/>
  <c r="F618" i="5"/>
  <c r="E618" i="5"/>
  <c r="B618" i="5"/>
  <c r="A618" i="5"/>
  <c r="C618" i="5"/>
  <c r="D618" i="5"/>
  <c r="AC610" i="5"/>
  <c r="AA610" i="5"/>
  <c r="Y610" i="5"/>
  <c r="W610" i="5"/>
  <c r="U610" i="5"/>
  <c r="T610" i="5"/>
  <c r="S610" i="5"/>
  <c r="R610" i="5"/>
  <c r="P610" i="5"/>
  <c r="O610" i="5"/>
  <c r="M610" i="5"/>
  <c r="N610" i="5"/>
  <c r="L610" i="5"/>
  <c r="K610" i="5"/>
  <c r="J610" i="5"/>
  <c r="I610" i="5"/>
  <c r="H610" i="5"/>
  <c r="G610" i="5"/>
  <c r="F610" i="5"/>
  <c r="E610" i="5"/>
  <c r="B610" i="5"/>
  <c r="A610" i="5"/>
  <c r="C610" i="5"/>
  <c r="D610" i="5"/>
  <c r="AC602" i="5"/>
  <c r="AA602" i="5"/>
  <c r="Y602" i="5"/>
  <c r="W602" i="5"/>
  <c r="U602" i="5"/>
  <c r="T602" i="5"/>
  <c r="S602" i="5"/>
  <c r="R602" i="5"/>
  <c r="P602" i="5"/>
  <c r="O602" i="5"/>
  <c r="M602" i="5"/>
  <c r="N602" i="5"/>
  <c r="L602" i="5"/>
  <c r="K602" i="5"/>
  <c r="J602" i="5"/>
  <c r="I602" i="5"/>
  <c r="H602" i="5"/>
  <c r="G602" i="5"/>
  <c r="F602" i="5"/>
  <c r="E602" i="5"/>
  <c r="B602" i="5"/>
  <c r="A602" i="5"/>
  <c r="C602" i="5"/>
  <c r="D602" i="5"/>
  <c r="AC594" i="5"/>
  <c r="AA594" i="5"/>
  <c r="Y594" i="5"/>
  <c r="W594" i="5"/>
  <c r="U594" i="5"/>
  <c r="T594" i="5"/>
  <c r="S594" i="5"/>
  <c r="R594" i="5"/>
  <c r="P594" i="5"/>
  <c r="O594" i="5"/>
  <c r="M594" i="5"/>
  <c r="N594" i="5"/>
  <c r="L594" i="5"/>
  <c r="K594" i="5"/>
  <c r="J594" i="5"/>
  <c r="I594" i="5"/>
  <c r="H594" i="5"/>
  <c r="G594" i="5"/>
  <c r="F594" i="5"/>
  <c r="E594" i="5"/>
  <c r="B594" i="5"/>
  <c r="A594" i="5"/>
  <c r="C594" i="5"/>
  <c r="D594" i="5"/>
  <c r="AC586" i="5"/>
  <c r="AA586" i="5"/>
  <c r="Y586" i="5"/>
  <c r="W586" i="5"/>
  <c r="U586" i="5"/>
  <c r="T586" i="5"/>
  <c r="S586" i="5"/>
  <c r="R586" i="5"/>
  <c r="P586" i="5"/>
  <c r="O586" i="5"/>
  <c r="N586" i="5"/>
  <c r="M586" i="5"/>
  <c r="L586" i="5"/>
  <c r="K586" i="5"/>
  <c r="J586" i="5"/>
  <c r="I586" i="5"/>
  <c r="H586" i="5"/>
  <c r="G586" i="5"/>
  <c r="F586" i="5"/>
  <c r="E586" i="5"/>
  <c r="C586" i="5"/>
  <c r="B586" i="5"/>
  <c r="A586" i="5"/>
  <c r="D586" i="5"/>
  <c r="AC578" i="5"/>
  <c r="AA578" i="5"/>
  <c r="Y578" i="5"/>
  <c r="W578" i="5"/>
  <c r="U578" i="5"/>
  <c r="T578" i="5"/>
  <c r="S578" i="5"/>
  <c r="R578" i="5"/>
  <c r="P578" i="5"/>
  <c r="O578" i="5"/>
  <c r="N578" i="5"/>
  <c r="M578" i="5"/>
  <c r="L578" i="5"/>
  <c r="K578" i="5"/>
  <c r="J578" i="5"/>
  <c r="I578" i="5"/>
  <c r="H578" i="5"/>
  <c r="G578" i="5"/>
  <c r="F578" i="5"/>
  <c r="E578" i="5"/>
  <c r="D578" i="5"/>
  <c r="B578" i="5"/>
  <c r="A578" i="5"/>
  <c r="C578" i="5"/>
  <c r="AC570" i="5"/>
  <c r="AA570" i="5"/>
  <c r="Y570" i="5"/>
  <c r="W570" i="5"/>
  <c r="U570" i="5"/>
  <c r="T570" i="5"/>
  <c r="S570" i="5"/>
  <c r="R570" i="5"/>
  <c r="P570" i="5"/>
  <c r="O570" i="5"/>
  <c r="M570" i="5"/>
  <c r="N570" i="5"/>
  <c r="L570" i="5"/>
  <c r="K570" i="5"/>
  <c r="J570" i="5"/>
  <c r="I570" i="5"/>
  <c r="H570" i="5"/>
  <c r="G570" i="5"/>
  <c r="F570" i="5"/>
  <c r="E570" i="5"/>
  <c r="B570" i="5"/>
  <c r="A570" i="5"/>
  <c r="C570" i="5"/>
  <c r="D570" i="5"/>
  <c r="AC562" i="5"/>
  <c r="AA562" i="5"/>
  <c r="Y562" i="5"/>
  <c r="W562" i="5"/>
  <c r="U562" i="5"/>
  <c r="T562" i="5"/>
  <c r="S562" i="5"/>
  <c r="R562" i="5"/>
  <c r="P562" i="5"/>
  <c r="O562" i="5"/>
  <c r="M562" i="5"/>
  <c r="N562" i="5"/>
  <c r="L562" i="5"/>
  <c r="K562" i="5"/>
  <c r="J562" i="5"/>
  <c r="I562" i="5"/>
  <c r="H562" i="5"/>
  <c r="G562" i="5"/>
  <c r="F562" i="5"/>
  <c r="E562" i="5"/>
  <c r="B562" i="5"/>
  <c r="A562" i="5"/>
  <c r="C562" i="5"/>
  <c r="D562" i="5"/>
  <c r="AC554" i="5"/>
  <c r="AA554" i="5"/>
  <c r="Y554" i="5"/>
  <c r="W554" i="5"/>
  <c r="U554" i="5"/>
  <c r="T554" i="5"/>
  <c r="S554" i="5"/>
  <c r="R554" i="5"/>
  <c r="P554" i="5"/>
  <c r="O554" i="5"/>
  <c r="M554" i="5"/>
  <c r="N554" i="5"/>
  <c r="L554" i="5"/>
  <c r="K554" i="5"/>
  <c r="J554" i="5"/>
  <c r="I554" i="5"/>
  <c r="H554" i="5"/>
  <c r="G554" i="5"/>
  <c r="F554" i="5"/>
  <c r="E554" i="5"/>
  <c r="B554" i="5"/>
  <c r="A554" i="5"/>
  <c r="C554" i="5"/>
  <c r="D554" i="5"/>
  <c r="AC546" i="5"/>
  <c r="AA546" i="5"/>
  <c r="Y546" i="5"/>
  <c r="W546" i="5"/>
  <c r="U546" i="5"/>
  <c r="T546" i="5"/>
  <c r="S546" i="5"/>
  <c r="R546" i="5"/>
  <c r="P546" i="5"/>
  <c r="O546" i="5"/>
  <c r="M546" i="5"/>
  <c r="N546" i="5"/>
  <c r="L546" i="5"/>
  <c r="K546" i="5"/>
  <c r="J546" i="5"/>
  <c r="I546" i="5"/>
  <c r="H546" i="5"/>
  <c r="G546" i="5"/>
  <c r="F546" i="5"/>
  <c r="E546" i="5"/>
  <c r="B546" i="5"/>
  <c r="A546" i="5"/>
  <c r="C546" i="5"/>
  <c r="D546" i="5"/>
  <c r="AC538" i="5"/>
  <c r="AA538" i="5"/>
  <c r="Y538" i="5"/>
  <c r="W538" i="5"/>
  <c r="U538" i="5"/>
  <c r="T538" i="5"/>
  <c r="S538" i="5"/>
  <c r="R538" i="5"/>
  <c r="P538" i="5"/>
  <c r="O538" i="5"/>
  <c r="M538" i="5"/>
  <c r="N538" i="5"/>
  <c r="L538" i="5"/>
  <c r="K538" i="5"/>
  <c r="J538" i="5"/>
  <c r="I538" i="5"/>
  <c r="H538" i="5"/>
  <c r="G538" i="5"/>
  <c r="F538" i="5"/>
  <c r="E538" i="5"/>
  <c r="B538" i="5"/>
  <c r="A538" i="5"/>
  <c r="C538" i="5"/>
  <c r="D538" i="5"/>
  <c r="AC530" i="5"/>
  <c r="AA530" i="5"/>
  <c r="Y530" i="5"/>
  <c r="W530" i="5"/>
  <c r="U530" i="5"/>
  <c r="T530" i="5"/>
  <c r="S530" i="5"/>
  <c r="R530" i="5"/>
  <c r="P530" i="5"/>
  <c r="O530" i="5"/>
  <c r="M530" i="5"/>
  <c r="N530" i="5"/>
  <c r="L530" i="5"/>
  <c r="K530" i="5"/>
  <c r="J530" i="5"/>
  <c r="I530" i="5"/>
  <c r="H530" i="5"/>
  <c r="G530" i="5"/>
  <c r="F530" i="5"/>
  <c r="E530" i="5"/>
  <c r="B530" i="5"/>
  <c r="A530" i="5"/>
  <c r="C530" i="5"/>
  <c r="D530" i="5"/>
  <c r="AC522" i="5"/>
  <c r="AA522" i="5"/>
  <c r="Y522" i="5"/>
  <c r="W522" i="5"/>
  <c r="U522" i="5"/>
  <c r="T522" i="5"/>
  <c r="S522" i="5"/>
  <c r="R522" i="5"/>
  <c r="P522" i="5"/>
  <c r="O522" i="5"/>
  <c r="N522" i="5"/>
  <c r="M522" i="5"/>
  <c r="L522" i="5"/>
  <c r="K522" i="5"/>
  <c r="J522" i="5"/>
  <c r="I522" i="5"/>
  <c r="H522" i="5"/>
  <c r="G522" i="5"/>
  <c r="F522" i="5"/>
  <c r="E522" i="5"/>
  <c r="C522" i="5"/>
  <c r="B522" i="5"/>
  <c r="A522" i="5"/>
  <c r="D522" i="5"/>
  <c r="AC514" i="5"/>
  <c r="AA514" i="5"/>
  <c r="Y514" i="5"/>
  <c r="W514" i="5"/>
  <c r="U514" i="5"/>
  <c r="T514" i="5"/>
  <c r="S514" i="5"/>
  <c r="R514" i="5"/>
  <c r="P514" i="5"/>
  <c r="O514" i="5"/>
  <c r="N514" i="5"/>
  <c r="M514" i="5"/>
  <c r="L514" i="5"/>
  <c r="K514" i="5"/>
  <c r="J514" i="5"/>
  <c r="I514" i="5"/>
  <c r="H514" i="5"/>
  <c r="G514" i="5"/>
  <c r="F514" i="5"/>
  <c r="E514" i="5"/>
  <c r="D514" i="5"/>
  <c r="B514" i="5"/>
  <c r="A514" i="5"/>
  <c r="C514" i="5"/>
  <c r="AC506" i="5"/>
  <c r="AA506" i="5"/>
  <c r="Y506" i="5"/>
  <c r="W506" i="5"/>
  <c r="U506" i="5"/>
  <c r="T506" i="5"/>
  <c r="S506" i="5"/>
  <c r="R506" i="5"/>
  <c r="P506" i="5"/>
  <c r="O506" i="5"/>
  <c r="M506" i="5"/>
  <c r="N506" i="5"/>
  <c r="L506" i="5"/>
  <c r="K506" i="5"/>
  <c r="J506" i="5"/>
  <c r="I506" i="5"/>
  <c r="H506" i="5"/>
  <c r="G506" i="5"/>
  <c r="F506" i="5"/>
  <c r="E506" i="5"/>
  <c r="B506" i="5"/>
  <c r="A506" i="5"/>
  <c r="C506" i="5"/>
  <c r="D506" i="5"/>
  <c r="AC498" i="5"/>
  <c r="AA498" i="5"/>
  <c r="Y498" i="5"/>
  <c r="W498" i="5"/>
  <c r="U498" i="5"/>
  <c r="T498" i="5"/>
  <c r="S498" i="5"/>
  <c r="R498" i="5"/>
  <c r="P498" i="5"/>
  <c r="O498" i="5"/>
  <c r="M498" i="5"/>
  <c r="N498" i="5"/>
  <c r="L498" i="5"/>
  <c r="K498" i="5"/>
  <c r="J498" i="5"/>
  <c r="I498" i="5"/>
  <c r="H498" i="5"/>
  <c r="G498" i="5"/>
  <c r="F498" i="5"/>
  <c r="E498" i="5"/>
  <c r="B498" i="5"/>
  <c r="A498" i="5"/>
  <c r="C498" i="5"/>
  <c r="D498" i="5"/>
  <c r="AC490" i="5"/>
  <c r="AA490" i="5"/>
  <c r="Y490" i="5"/>
  <c r="W490" i="5"/>
  <c r="U490" i="5"/>
  <c r="T490" i="5"/>
  <c r="S490" i="5"/>
  <c r="R490" i="5"/>
  <c r="P490" i="5"/>
  <c r="O490" i="5"/>
  <c r="M490" i="5"/>
  <c r="N490" i="5"/>
  <c r="L490" i="5"/>
  <c r="K490" i="5"/>
  <c r="J490" i="5"/>
  <c r="I490" i="5"/>
  <c r="H490" i="5"/>
  <c r="G490" i="5"/>
  <c r="F490" i="5"/>
  <c r="E490" i="5"/>
  <c r="B490" i="5"/>
  <c r="A490" i="5"/>
  <c r="C490" i="5"/>
  <c r="D490" i="5"/>
  <c r="AC482" i="5"/>
  <c r="AA482" i="5"/>
  <c r="Y482" i="5"/>
  <c r="W482" i="5"/>
  <c r="U482" i="5"/>
  <c r="T482" i="5"/>
  <c r="S482" i="5"/>
  <c r="R482" i="5"/>
  <c r="P482" i="5"/>
  <c r="O482" i="5"/>
  <c r="M482" i="5"/>
  <c r="N482" i="5"/>
  <c r="L482" i="5"/>
  <c r="K482" i="5"/>
  <c r="J482" i="5"/>
  <c r="I482" i="5"/>
  <c r="H482" i="5"/>
  <c r="G482" i="5"/>
  <c r="F482" i="5"/>
  <c r="E482" i="5"/>
  <c r="B482" i="5"/>
  <c r="A482" i="5"/>
  <c r="C482" i="5"/>
  <c r="D482" i="5"/>
  <c r="AC474" i="5"/>
  <c r="AA474" i="5"/>
  <c r="Y474" i="5"/>
  <c r="W474" i="5"/>
  <c r="U474" i="5"/>
  <c r="T474" i="5"/>
  <c r="S474" i="5"/>
  <c r="R474" i="5"/>
  <c r="P474" i="5"/>
  <c r="O474" i="5"/>
  <c r="M474" i="5"/>
  <c r="N474" i="5"/>
  <c r="L474" i="5"/>
  <c r="K474" i="5"/>
  <c r="J474" i="5"/>
  <c r="I474" i="5"/>
  <c r="H474" i="5"/>
  <c r="G474" i="5"/>
  <c r="F474" i="5"/>
  <c r="E474" i="5"/>
  <c r="B474" i="5"/>
  <c r="A474" i="5"/>
  <c r="C474" i="5"/>
  <c r="D474" i="5"/>
  <c r="AC466" i="5"/>
  <c r="AA466" i="5"/>
  <c r="Y466" i="5"/>
  <c r="W466" i="5"/>
  <c r="U466" i="5"/>
  <c r="T466" i="5"/>
  <c r="S466" i="5"/>
  <c r="R466" i="5"/>
  <c r="P466" i="5"/>
  <c r="O466" i="5"/>
  <c r="M466" i="5"/>
  <c r="N466" i="5"/>
  <c r="L466" i="5"/>
  <c r="K466" i="5"/>
  <c r="J466" i="5"/>
  <c r="I466" i="5"/>
  <c r="H466" i="5"/>
  <c r="G466" i="5"/>
  <c r="F466" i="5"/>
  <c r="E466" i="5"/>
  <c r="B466" i="5"/>
  <c r="A466" i="5"/>
  <c r="C466" i="5"/>
  <c r="D466" i="5"/>
  <c r="AC458" i="5"/>
  <c r="AA458" i="5"/>
  <c r="Y458" i="5"/>
  <c r="W458" i="5"/>
  <c r="U458" i="5"/>
  <c r="T458" i="5"/>
  <c r="S458" i="5"/>
  <c r="R458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C458" i="5"/>
  <c r="B458" i="5"/>
  <c r="A458" i="5"/>
  <c r="D458" i="5"/>
  <c r="AC450" i="5"/>
  <c r="AA450" i="5"/>
  <c r="Y450" i="5"/>
  <c r="W450" i="5"/>
  <c r="U450" i="5"/>
  <c r="T450" i="5"/>
  <c r="S450" i="5"/>
  <c r="R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B450" i="5"/>
  <c r="A450" i="5"/>
  <c r="C450" i="5"/>
  <c r="AC442" i="5"/>
  <c r="AA442" i="5"/>
  <c r="Y442" i="5"/>
  <c r="W442" i="5"/>
  <c r="U442" i="5"/>
  <c r="T442" i="5"/>
  <c r="S442" i="5"/>
  <c r="R442" i="5"/>
  <c r="P442" i="5"/>
  <c r="O442" i="5"/>
  <c r="M442" i="5"/>
  <c r="N442" i="5"/>
  <c r="L442" i="5"/>
  <c r="K442" i="5"/>
  <c r="J442" i="5"/>
  <c r="I442" i="5"/>
  <c r="H442" i="5"/>
  <c r="G442" i="5"/>
  <c r="F442" i="5"/>
  <c r="E442" i="5"/>
  <c r="B442" i="5"/>
  <c r="A442" i="5"/>
  <c r="C442" i="5"/>
  <c r="D442" i="5"/>
  <c r="AC434" i="5"/>
  <c r="AA434" i="5"/>
  <c r="Y434" i="5"/>
  <c r="W434" i="5"/>
  <c r="U434" i="5"/>
  <c r="T434" i="5"/>
  <c r="S434" i="5"/>
  <c r="R434" i="5"/>
  <c r="P434" i="5"/>
  <c r="O434" i="5"/>
  <c r="M434" i="5"/>
  <c r="N434" i="5"/>
  <c r="L434" i="5"/>
  <c r="K434" i="5"/>
  <c r="J434" i="5"/>
  <c r="I434" i="5"/>
  <c r="H434" i="5"/>
  <c r="G434" i="5"/>
  <c r="F434" i="5"/>
  <c r="E434" i="5"/>
  <c r="B434" i="5"/>
  <c r="A434" i="5"/>
  <c r="C434" i="5"/>
  <c r="D434" i="5"/>
  <c r="AC426" i="5"/>
  <c r="AA426" i="5"/>
  <c r="Y426" i="5"/>
  <c r="W426" i="5"/>
  <c r="U426" i="5"/>
  <c r="T426" i="5"/>
  <c r="S426" i="5"/>
  <c r="R426" i="5"/>
  <c r="P426" i="5"/>
  <c r="O426" i="5"/>
  <c r="M426" i="5"/>
  <c r="N426" i="5"/>
  <c r="L426" i="5"/>
  <c r="K426" i="5"/>
  <c r="J426" i="5"/>
  <c r="I426" i="5"/>
  <c r="H426" i="5"/>
  <c r="G426" i="5"/>
  <c r="F426" i="5"/>
  <c r="E426" i="5"/>
  <c r="B426" i="5"/>
  <c r="A426" i="5"/>
  <c r="C426" i="5"/>
  <c r="D426" i="5"/>
  <c r="AC418" i="5"/>
  <c r="AA418" i="5"/>
  <c r="Y418" i="5"/>
  <c r="W418" i="5"/>
  <c r="U418" i="5"/>
  <c r="T418" i="5"/>
  <c r="S418" i="5"/>
  <c r="R418" i="5"/>
  <c r="P418" i="5"/>
  <c r="O418" i="5"/>
  <c r="M418" i="5"/>
  <c r="N418" i="5"/>
  <c r="L418" i="5"/>
  <c r="K418" i="5"/>
  <c r="J418" i="5"/>
  <c r="I418" i="5"/>
  <c r="H418" i="5"/>
  <c r="G418" i="5"/>
  <c r="F418" i="5"/>
  <c r="E418" i="5"/>
  <c r="B418" i="5"/>
  <c r="A418" i="5"/>
  <c r="C418" i="5"/>
  <c r="D418" i="5"/>
  <c r="AC410" i="5"/>
  <c r="AA410" i="5"/>
  <c r="Y410" i="5"/>
  <c r="W410" i="5"/>
  <c r="U410" i="5"/>
  <c r="T410" i="5"/>
  <c r="S410" i="5"/>
  <c r="R410" i="5"/>
  <c r="P410" i="5"/>
  <c r="O410" i="5"/>
  <c r="M410" i="5"/>
  <c r="N410" i="5"/>
  <c r="L410" i="5"/>
  <c r="K410" i="5"/>
  <c r="J410" i="5"/>
  <c r="I410" i="5"/>
  <c r="H410" i="5"/>
  <c r="G410" i="5"/>
  <c r="F410" i="5"/>
  <c r="E410" i="5"/>
  <c r="B410" i="5"/>
  <c r="A410" i="5"/>
  <c r="C410" i="5"/>
  <c r="D410" i="5"/>
  <c r="AC402" i="5"/>
  <c r="AA402" i="5"/>
  <c r="Y402" i="5"/>
  <c r="W402" i="5"/>
  <c r="U402" i="5"/>
  <c r="T402" i="5"/>
  <c r="S402" i="5"/>
  <c r="R402" i="5"/>
  <c r="P402" i="5"/>
  <c r="O402" i="5"/>
  <c r="M402" i="5"/>
  <c r="N402" i="5"/>
  <c r="L402" i="5"/>
  <c r="K402" i="5"/>
  <c r="J402" i="5"/>
  <c r="I402" i="5"/>
  <c r="H402" i="5"/>
  <c r="G402" i="5"/>
  <c r="F402" i="5"/>
  <c r="E402" i="5"/>
  <c r="B402" i="5"/>
  <c r="A402" i="5"/>
  <c r="C402" i="5"/>
  <c r="D402" i="5"/>
  <c r="AC394" i="5"/>
  <c r="AA394" i="5"/>
  <c r="Y394" i="5"/>
  <c r="W394" i="5"/>
  <c r="U394" i="5"/>
  <c r="T394" i="5"/>
  <c r="S394" i="5"/>
  <c r="R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C394" i="5"/>
  <c r="B394" i="5"/>
  <c r="A394" i="5"/>
  <c r="D394" i="5"/>
  <c r="AC386" i="5"/>
  <c r="AA386" i="5"/>
  <c r="Y386" i="5"/>
  <c r="W386" i="5"/>
  <c r="U386" i="5"/>
  <c r="T386" i="5"/>
  <c r="S386" i="5"/>
  <c r="R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B386" i="5"/>
  <c r="A386" i="5"/>
  <c r="C386" i="5"/>
  <c r="AC378" i="5"/>
  <c r="AA378" i="5"/>
  <c r="Y378" i="5"/>
  <c r="W378" i="5"/>
  <c r="U378" i="5"/>
  <c r="T378" i="5"/>
  <c r="S378" i="5"/>
  <c r="R378" i="5"/>
  <c r="P378" i="5"/>
  <c r="O378" i="5"/>
  <c r="M378" i="5"/>
  <c r="N378" i="5"/>
  <c r="L378" i="5"/>
  <c r="K378" i="5"/>
  <c r="J378" i="5"/>
  <c r="I378" i="5"/>
  <c r="H378" i="5"/>
  <c r="G378" i="5"/>
  <c r="F378" i="5"/>
  <c r="E378" i="5"/>
  <c r="B378" i="5"/>
  <c r="A378" i="5"/>
  <c r="C378" i="5"/>
  <c r="D378" i="5"/>
  <c r="AC370" i="5"/>
  <c r="AA370" i="5"/>
  <c r="Y370" i="5"/>
  <c r="W370" i="5"/>
  <c r="U370" i="5"/>
  <c r="T370" i="5"/>
  <c r="S370" i="5"/>
  <c r="R370" i="5"/>
  <c r="P370" i="5"/>
  <c r="O370" i="5"/>
  <c r="M370" i="5"/>
  <c r="N370" i="5"/>
  <c r="L370" i="5"/>
  <c r="K370" i="5"/>
  <c r="J370" i="5"/>
  <c r="I370" i="5"/>
  <c r="H370" i="5"/>
  <c r="G370" i="5"/>
  <c r="F370" i="5"/>
  <c r="E370" i="5"/>
  <c r="B370" i="5"/>
  <c r="A370" i="5"/>
  <c r="C370" i="5"/>
  <c r="D370" i="5"/>
  <c r="AC362" i="5"/>
  <c r="AA362" i="5"/>
  <c r="Y362" i="5"/>
  <c r="W362" i="5"/>
  <c r="U362" i="5"/>
  <c r="T362" i="5"/>
  <c r="S362" i="5"/>
  <c r="R362" i="5"/>
  <c r="P362" i="5"/>
  <c r="O362" i="5"/>
  <c r="M362" i="5"/>
  <c r="N362" i="5"/>
  <c r="L362" i="5"/>
  <c r="K362" i="5"/>
  <c r="J362" i="5"/>
  <c r="I362" i="5"/>
  <c r="H362" i="5"/>
  <c r="G362" i="5"/>
  <c r="F362" i="5"/>
  <c r="E362" i="5"/>
  <c r="B362" i="5"/>
  <c r="A362" i="5"/>
  <c r="C362" i="5"/>
  <c r="D362" i="5"/>
  <c r="AC354" i="5"/>
  <c r="AA354" i="5"/>
  <c r="Y354" i="5"/>
  <c r="W354" i="5"/>
  <c r="U354" i="5"/>
  <c r="T354" i="5"/>
  <c r="S354" i="5"/>
  <c r="R354" i="5"/>
  <c r="P354" i="5"/>
  <c r="O354" i="5"/>
  <c r="M354" i="5"/>
  <c r="N354" i="5"/>
  <c r="L354" i="5"/>
  <c r="K354" i="5"/>
  <c r="J354" i="5"/>
  <c r="I354" i="5"/>
  <c r="H354" i="5"/>
  <c r="G354" i="5"/>
  <c r="F354" i="5"/>
  <c r="E354" i="5"/>
  <c r="B354" i="5"/>
  <c r="A354" i="5"/>
  <c r="C354" i="5"/>
  <c r="D354" i="5"/>
  <c r="AC346" i="5"/>
  <c r="AA346" i="5"/>
  <c r="Y346" i="5"/>
  <c r="W346" i="5"/>
  <c r="U346" i="5"/>
  <c r="T346" i="5"/>
  <c r="S346" i="5"/>
  <c r="R346" i="5"/>
  <c r="P346" i="5"/>
  <c r="O346" i="5"/>
  <c r="M346" i="5"/>
  <c r="N346" i="5"/>
  <c r="L346" i="5"/>
  <c r="K346" i="5"/>
  <c r="J346" i="5"/>
  <c r="I346" i="5"/>
  <c r="H346" i="5"/>
  <c r="G346" i="5"/>
  <c r="F346" i="5"/>
  <c r="E346" i="5"/>
  <c r="B346" i="5"/>
  <c r="A346" i="5"/>
  <c r="C346" i="5"/>
  <c r="D346" i="5"/>
  <c r="AC338" i="5"/>
  <c r="AA338" i="5"/>
  <c r="Y338" i="5"/>
  <c r="W338" i="5"/>
  <c r="U338" i="5"/>
  <c r="T338" i="5"/>
  <c r="S338" i="5"/>
  <c r="R338" i="5"/>
  <c r="P338" i="5"/>
  <c r="O338" i="5"/>
  <c r="M338" i="5"/>
  <c r="N338" i="5"/>
  <c r="L338" i="5"/>
  <c r="K338" i="5"/>
  <c r="J338" i="5"/>
  <c r="I338" i="5"/>
  <c r="H338" i="5"/>
  <c r="G338" i="5"/>
  <c r="F338" i="5"/>
  <c r="E338" i="5"/>
  <c r="B338" i="5"/>
  <c r="A338" i="5"/>
  <c r="C338" i="5"/>
  <c r="D338" i="5"/>
  <c r="AC330" i="5"/>
  <c r="AA330" i="5"/>
  <c r="Y330" i="5"/>
  <c r="W330" i="5"/>
  <c r="U330" i="5"/>
  <c r="T330" i="5"/>
  <c r="S330" i="5"/>
  <c r="R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C330" i="5"/>
  <c r="B330" i="5"/>
  <c r="A330" i="5"/>
  <c r="D330" i="5"/>
  <c r="AC322" i="5"/>
  <c r="AA322" i="5"/>
  <c r="Y322" i="5"/>
  <c r="W322" i="5"/>
  <c r="U322" i="5"/>
  <c r="T322" i="5"/>
  <c r="S322" i="5"/>
  <c r="R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B322" i="5"/>
  <c r="A322" i="5"/>
  <c r="C322" i="5"/>
  <c r="AC314" i="5"/>
  <c r="AA314" i="5"/>
  <c r="Y314" i="5"/>
  <c r="W314" i="5"/>
  <c r="U314" i="5"/>
  <c r="T314" i="5"/>
  <c r="S314" i="5"/>
  <c r="R314" i="5"/>
  <c r="P314" i="5"/>
  <c r="O314" i="5"/>
  <c r="M314" i="5"/>
  <c r="N314" i="5"/>
  <c r="L314" i="5"/>
  <c r="K314" i="5"/>
  <c r="J314" i="5"/>
  <c r="I314" i="5"/>
  <c r="H314" i="5"/>
  <c r="G314" i="5"/>
  <c r="F314" i="5"/>
  <c r="E314" i="5"/>
  <c r="B314" i="5"/>
  <c r="A314" i="5"/>
  <c r="C314" i="5"/>
  <c r="D314" i="5"/>
  <c r="AC306" i="5"/>
  <c r="AA306" i="5"/>
  <c r="Y306" i="5"/>
  <c r="W306" i="5"/>
  <c r="U306" i="5"/>
  <c r="T306" i="5"/>
  <c r="S306" i="5"/>
  <c r="R306" i="5"/>
  <c r="P306" i="5"/>
  <c r="O306" i="5"/>
  <c r="M306" i="5"/>
  <c r="N306" i="5"/>
  <c r="L306" i="5"/>
  <c r="K306" i="5"/>
  <c r="J306" i="5"/>
  <c r="I306" i="5"/>
  <c r="H306" i="5"/>
  <c r="G306" i="5"/>
  <c r="F306" i="5"/>
  <c r="E306" i="5"/>
  <c r="B306" i="5"/>
  <c r="A306" i="5"/>
  <c r="C306" i="5"/>
  <c r="D306" i="5"/>
  <c r="AC298" i="5"/>
  <c r="AA298" i="5"/>
  <c r="Y298" i="5"/>
  <c r="W298" i="5"/>
  <c r="U298" i="5"/>
  <c r="T298" i="5"/>
  <c r="S298" i="5"/>
  <c r="R298" i="5"/>
  <c r="P298" i="5"/>
  <c r="O298" i="5"/>
  <c r="M298" i="5"/>
  <c r="N298" i="5"/>
  <c r="L298" i="5"/>
  <c r="K298" i="5"/>
  <c r="J298" i="5"/>
  <c r="I298" i="5"/>
  <c r="H298" i="5"/>
  <c r="G298" i="5"/>
  <c r="F298" i="5"/>
  <c r="E298" i="5"/>
  <c r="B298" i="5"/>
  <c r="A298" i="5"/>
  <c r="C298" i="5"/>
  <c r="D298" i="5"/>
  <c r="AC290" i="5"/>
  <c r="AA290" i="5"/>
  <c r="Y290" i="5"/>
  <c r="W290" i="5"/>
  <c r="U290" i="5"/>
  <c r="T290" i="5"/>
  <c r="S290" i="5"/>
  <c r="R290" i="5"/>
  <c r="P290" i="5"/>
  <c r="O290" i="5"/>
  <c r="M290" i="5"/>
  <c r="N290" i="5"/>
  <c r="L290" i="5"/>
  <c r="K290" i="5"/>
  <c r="J290" i="5"/>
  <c r="I290" i="5"/>
  <c r="H290" i="5"/>
  <c r="G290" i="5"/>
  <c r="F290" i="5"/>
  <c r="E290" i="5"/>
  <c r="B290" i="5"/>
  <c r="A290" i="5"/>
  <c r="C290" i="5"/>
  <c r="D290" i="5"/>
  <c r="AC282" i="5"/>
  <c r="AA282" i="5"/>
  <c r="Y282" i="5"/>
  <c r="W282" i="5"/>
  <c r="U282" i="5"/>
  <c r="T282" i="5"/>
  <c r="S282" i="5"/>
  <c r="R282" i="5"/>
  <c r="P282" i="5"/>
  <c r="O282" i="5"/>
  <c r="M282" i="5"/>
  <c r="N282" i="5"/>
  <c r="L282" i="5"/>
  <c r="K282" i="5"/>
  <c r="J282" i="5"/>
  <c r="I282" i="5"/>
  <c r="H282" i="5"/>
  <c r="G282" i="5"/>
  <c r="F282" i="5"/>
  <c r="E282" i="5"/>
  <c r="B282" i="5"/>
  <c r="A282" i="5"/>
  <c r="C282" i="5"/>
  <c r="D282" i="5"/>
  <c r="AC274" i="5"/>
  <c r="AA274" i="5"/>
  <c r="Y274" i="5"/>
  <c r="W274" i="5"/>
  <c r="U274" i="5"/>
  <c r="T274" i="5"/>
  <c r="S274" i="5"/>
  <c r="R274" i="5"/>
  <c r="P274" i="5"/>
  <c r="O274" i="5"/>
  <c r="M274" i="5"/>
  <c r="N274" i="5"/>
  <c r="L274" i="5"/>
  <c r="K274" i="5"/>
  <c r="J274" i="5"/>
  <c r="I274" i="5"/>
  <c r="H274" i="5"/>
  <c r="G274" i="5"/>
  <c r="F274" i="5"/>
  <c r="E274" i="5"/>
  <c r="B274" i="5"/>
  <c r="A274" i="5"/>
  <c r="C274" i="5"/>
  <c r="D274" i="5"/>
  <c r="AC266" i="5"/>
  <c r="AA266" i="5"/>
  <c r="Y266" i="5"/>
  <c r="W266" i="5"/>
  <c r="U266" i="5"/>
  <c r="T266" i="5"/>
  <c r="S266" i="5"/>
  <c r="R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C266" i="5"/>
  <c r="B266" i="5"/>
  <c r="A266" i="5"/>
  <c r="D266" i="5"/>
  <c r="AC258" i="5"/>
  <c r="AA258" i="5"/>
  <c r="Y258" i="5"/>
  <c r="W258" i="5"/>
  <c r="U258" i="5"/>
  <c r="T258" i="5"/>
  <c r="S258" i="5"/>
  <c r="R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B258" i="5"/>
  <c r="A258" i="5"/>
  <c r="C258" i="5"/>
  <c r="AC250" i="5"/>
  <c r="AA250" i="5"/>
  <c r="Y250" i="5"/>
  <c r="W250" i="5"/>
  <c r="U250" i="5"/>
  <c r="T250" i="5"/>
  <c r="S250" i="5"/>
  <c r="R250" i="5"/>
  <c r="P250" i="5"/>
  <c r="O250" i="5"/>
  <c r="M250" i="5"/>
  <c r="N250" i="5"/>
  <c r="L250" i="5"/>
  <c r="K250" i="5"/>
  <c r="J250" i="5"/>
  <c r="I250" i="5"/>
  <c r="H250" i="5"/>
  <c r="G250" i="5"/>
  <c r="F250" i="5"/>
  <c r="E250" i="5"/>
  <c r="B250" i="5"/>
  <c r="A250" i="5"/>
  <c r="C250" i="5"/>
  <c r="D250" i="5"/>
  <c r="AC242" i="5"/>
  <c r="AA242" i="5"/>
  <c r="Y242" i="5"/>
  <c r="W242" i="5"/>
  <c r="U242" i="5"/>
  <c r="T242" i="5"/>
  <c r="S242" i="5"/>
  <c r="R242" i="5"/>
  <c r="P242" i="5"/>
  <c r="O242" i="5"/>
  <c r="M242" i="5"/>
  <c r="N242" i="5"/>
  <c r="L242" i="5"/>
  <c r="K242" i="5"/>
  <c r="J242" i="5"/>
  <c r="I242" i="5"/>
  <c r="H242" i="5"/>
  <c r="G242" i="5"/>
  <c r="F242" i="5"/>
  <c r="E242" i="5"/>
  <c r="B242" i="5"/>
  <c r="A242" i="5"/>
  <c r="C242" i="5"/>
  <c r="D242" i="5"/>
  <c r="AC234" i="5"/>
  <c r="AA234" i="5"/>
  <c r="Y234" i="5"/>
  <c r="W234" i="5"/>
  <c r="U234" i="5"/>
  <c r="T234" i="5"/>
  <c r="S234" i="5"/>
  <c r="R234" i="5"/>
  <c r="P234" i="5"/>
  <c r="O234" i="5"/>
  <c r="M234" i="5"/>
  <c r="N234" i="5"/>
  <c r="L234" i="5"/>
  <c r="K234" i="5"/>
  <c r="J234" i="5"/>
  <c r="I234" i="5"/>
  <c r="H234" i="5"/>
  <c r="G234" i="5"/>
  <c r="F234" i="5"/>
  <c r="E234" i="5"/>
  <c r="B234" i="5"/>
  <c r="A234" i="5"/>
  <c r="C234" i="5"/>
  <c r="D234" i="5"/>
  <c r="AC226" i="5"/>
  <c r="AA226" i="5"/>
  <c r="Y226" i="5"/>
  <c r="W226" i="5"/>
  <c r="U226" i="5"/>
  <c r="T226" i="5"/>
  <c r="S226" i="5"/>
  <c r="R226" i="5"/>
  <c r="P226" i="5"/>
  <c r="O226" i="5"/>
  <c r="M226" i="5"/>
  <c r="N226" i="5"/>
  <c r="L226" i="5"/>
  <c r="K226" i="5"/>
  <c r="J226" i="5"/>
  <c r="I226" i="5"/>
  <c r="H226" i="5"/>
  <c r="G226" i="5"/>
  <c r="F226" i="5"/>
  <c r="E226" i="5"/>
  <c r="B226" i="5"/>
  <c r="A226" i="5"/>
  <c r="C226" i="5"/>
  <c r="D226" i="5"/>
  <c r="AC218" i="5"/>
  <c r="AA218" i="5"/>
  <c r="Y218" i="5"/>
  <c r="W218" i="5"/>
  <c r="U218" i="5"/>
  <c r="T218" i="5"/>
  <c r="S218" i="5"/>
  <c r="R218" i="5"/>
  <c r="P218" i="5"/>
  <c r="O218" i="5"/>
  <c r="M218" i="5"/>
  <c r="N218" i="5"/>
  <c r="L218" i="5"/>
  <c r="K218" i="5"/>
  <c r="J218" i="5"/>
  <c r="I218" i="5"/>
  <c r="H218" i="5"/>
  <c r="G218" i="5"/>
  <c r="F218" i="5"/>
  <c r="E218" i="5"/>
  <c r="B218" i="5"/>
  <c r="A218" i="5"/>
  <c r="C218" i="5"/>
  <c r="D218" i="5"/>
  <c r="AC210" i="5"/>
  <c r="AA210" i="5"/>
  <c r="Y210" i="5"/>
  <c r="W210" i="5"/>
  <c r="U210" i="5"/>
  <c r="T210" i="5"/>
  <c r="S210" i="5"/>
  <c r="R210" i="5"/>
  <c r="P210" i="5"/>
  <c r="O210" i="5"/>
  <c r="M210" i="5"/>
  <c r="N210" i="5"/>
  <c r="L210" i="5"/>
  <c r="K210" i="5"/>
  <c r="J210" i="5"/>
  <c r="I210" i="5"/>
  <c r="H210" i="5"/>
  <c r="G210" i="5"/>
  <c r="F210" i="5"/>
  <c r="E210" i="5"/>
  <c r="B210" i="5"/>
  <c r="A210" i="5"/>
  <c r="C210" i="5"/>
  <c r="D210" i="5"/>
  <c r="AC202" i="5"/>
  <c r="AA202" i="5"/>
  <c r="Y202" i="5"/>
  <c r="W202" i="5"/>
  <c r="U202" i="5"/>
  <c r="T202" i="5"/>
  <c r="S202" i="5"/>
  <c r="R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C202" i="5"/>
  <c r="B202" i="5"/>
  <c r="A202" i="5"/>
  <c r="D202" i="5"/>
  <c r="AC194" i="5"/>
  <c r="AA194" i="5"/>
  <c r="Y194" i="5"/>
  <c r="W194" i="5"/>
  <c r="U194" i="5"/>
  <c r="T194" i="5"/>
  <c r="S194" i="5"/>
  <c r="R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4" i="5"/>
  <c r="B194" i="5"/>
  <c r="A194" i="5"/>
  <c r="C194" i="5"/>
  <c r="AC186" i="5"/>
  <c r="AA186" i="5"/>
  <c r="Y186" i="5"/>
  <c r="W186" i="5"/>
  <c r="U186" i="5"/>
  <c r="T186" i="5"/>
  <c r="S186" i="5"/>
  <c r="R186" i="5"/>
  <c r="P186" i="5"/>
  <c r="O186" i="5"/>
  <c r="M186" i="5"/>
  <c r="N186" i="5"/>
  <c r="L186" i="5"/>
  <c r="K186" i="5"/>
  <c r="J186" i="5"/>
  <c r="I186" i="5"/>
  <c r="H186" i="5"/>
  <c r="G186" i="5"/>
  <c r="F186" i="5"/>
  <c r="E186" i="5"/>
  <c r="B186" i="5"/>
  <c r="A186" i="5"/>
  <c r="C186" i="5"/>
  <c r="D186" i="5"/>
  <c r="AC178" i="5"/>
  <c r="AA178" i="5"/>
  <c r="Y178" i="5"/>
  <c r="W178" i="5"/>
  <c r="U178" i="5"/>
  <c r="T178" i="5"/>
  <c r="S178" i="5"/>
  <c r="R178" i="5"/>
  <c r="P178" i="5"/>
  <c r="O178" i="5"/>
  <c r="M178" i="5"/>
  <c r="N178" i="5"/>
  <c r="L178" i="5"/>
  <c r="K178" i="5"/>
  <c r="J178" i="5"/>
  <c r="I178" i="5"/>
  <c r="H178" i="5"/>
  <c r="G178" i="5"/>
  <c r="F178" i="5"/>
  <c r="E178" i="5"/>
  <c r="B178" i="5"/>
  <c r="A178" i="5"/>
  <c r="C178" i="5"/>
  <c r="D178" i="5"/>
  <c r="AC170" i="5"/>
  <c r="AA170" i="5"/>
  <c r="Y170" i="5"/>
  <c r="W170" i="5"/>
  <c r="U170" i="5"/>
  <c r="T170" i="5"/>
  <c r="S170" i="5"/>
  <c r="R170" i="5"/>
  <c r="P170" i="5"/>
  <c r="O170" i="5"/>
  <c r="M170" i="5"/>
  <c r="N170" i="5"/>
  <c r="L170" i="5"/>
  <c r="K170" i="5"/>
  <c r="J170" i="5"/>
  <c r="I170" i="5"/>
  <c r="H170" i="5"/>
  <c r="G170" i="5"/>
  <c r="F170" i="5"/>
  <c r="E170" i="5"/>
  <c r="B170" i="5"/>
  <c r="A170" i="5"/>
  <c r="C170" i="5"/>
  <c r="D170" i="5"/>
  <c r="AC162" i="5"/>
  <c r="AA162" i="5"/>
  <c r="Y162" i="5"/>
  <c r="W162" i="5"/>
  <c r="U162" i="5"/>
  <c r="T162" i="5"/>
  <c r="S162" i="5"/>
  <c r="R162" i="5"/>
  <c r="P162" i="5"/>
  <c r="O162" i="5"/>
  <c r="M162" i="5"/>
  <c r="N162" i="5"/>
  <c r="L162" i="5"/>
  <c r="K162" i="5"/>
  <c r="J162" i="5"/>
  <c r="I162" i="5"/>
  <c r="H162" i="5"/>
  <c r="G162" i="5"/>
  <c r="F162" i="5"/>
  <c r="E162" i="5"/>
  <c r="B162" i="5"/>
  <c r="A162" i="5"/>
  <c r="C162" i="5"/>
  <c r="D162" i="5"/>
  <c r="AC154" i="5"/>
  <c r="AA154" i="5"/>
  <c r="Y154" i="5"/>
  <c r="W154" i="5"/>
  <c r="U154" i="5"/>
  <c r="T154" i="5"/>
  <c r="S154" i="5"/>
  <c r="R154" i="5"/>
  <c r="P154" i="5"/>
  <c r="O154" i="5"/>
  <c r="M154" i="5"/>
  <c r="N154" i="5"/>
  <c r="L154" i="5"/>
  <c r="K154" i="5"/>
  <c r="J154" i="5"/>
  <c r="I154" i="5"/>
  <c r="H154" i="5"/>
  <c r="G154" i="5"/>
  <c r="F154" i="5"/>
  <c r="E154" i="5"/>
  <c r="B154" i="5"/>
  <c r="A154" i="5"/>
  <c r="C154" i="5"/>
  <c r="D154" i="5"/>
  <c r="AC146" i="5"/>
  <c r="AA146" i="5"/>
  <c r="Y146" i="5"/>
  <c r="W146" i="5"/>
  <c r="U146" i="5"/>
  <c r="T146" i="5"/>
  <c r="S146" i="5"/>
  <c r="R146" i="5"/>
  <c r="P146" i="5"/>
  <c r="O146" i="5"/>
  <c r="M146" i="5"/>
  <c r="N146" i="5"/>
  <c r="L146" i="5"/>
  <c r="K146" i="5"/>
  <c r="J146" i="5"/>
  <c r="I146" i="5"/>
  <c r="H146" i="5"/>
  <c r="G146" i="5"/>
  <c r="F146" i="5"/>
  <c r="E146" i="5"/>
  <c r="B146" i="5"/>
  <c r="A146" i="5"/>
  <c r="C146" i="5"/>
  <c r="D146" i="5"/>
  <c r="AC138" i="5"/>
  <c r="AA138" i="5"/>
  <c r="Y138" i="5"/>
  <c r="W138" i="5"/>
  <c r="U138" i="5"/>
  <c r="T138" i="5"/>
  <c r="S138" i="5"/>
  <c r="R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C138" i="5"/>
  <c r="B138" i="5"/>
  <c r="A138" i="5"/>
  <c r="D138" i="5"/>
  <c r="AC130" i="5"/>
  <c r="AA130" i="5"/>
  <c r="Y130" i="5"/>
  <c r="W130" i="5"/>
  <c r="U130" i="5"/>
  <c r="T130" i="5"/>
  <c r="S130" i="5"/>
  <c r="R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B130" i="5"/>
  <c r="A130" i="5"/>
  <c r="C130" i="5"/>
  <c r="AC122" i="5"/>
  <c r="AA122" i="5"/>
  <c r="Y122" i="5"/>
  <c r="W122" i="5"/>
  <c r="U122" i="5"/>
  <c r="T122" i="5"/>
  <c r="S122" i="5"/>
  <c r="R122" i="5"/>
  <c r="P122" i="5"/>
  <c r="O122" i="5"/>
  <c r="M122" i="5"/>
  <c r="N122" i="5"/>
  <c r="L122" i="5"/>
  <c r="K122" i="5"/>
  <c r="J122" i="5"/>
  <c r="I122" i="5"/>
  <c r="H122" i="5"/>
  <c r="G122" i="5"/>
  <c r="F122" i="5"/>
  <c r="E122" i="5"/>
  <c r="B122" i="5"/>
  <c r="A122" i="5"/>
  <c r="C122" i="5"/>
  <c r="D122" i="5"/>
  <c r="AC114" i="5"/>
  <c r="AA114" i="5"/>
  <c r="Y114" i="5"/>
  <c r="W114" i="5"/>
  <c r="U114" i="5"/>
  <c r="T114" i="5"/>
  <c r="S114" i="5"/>
  <c r="R114" i="5"/>
  <c r="P114" i="5"/>
  <c r="O114" i="5"/>
  <c r="M114" i="5"/>
  <c r="N114" i="5"/>
  <c r="L114" i="5"/>
  <c r="K114" i="5"/>
  <c r="J114" i="5"/>
  <c r="I114" i="5"/>
  <c r="H114" i="5"/>
  <c r="G114" i="5"/>
  <c r="F114" i="5"/>
  <c r="E114" i="5"/>
  <c r="B114" i="5"/>
  <c r="A114" i="5"/>
  <c r="C114" i="5"/>
  <c r="D114" i="5"/>
  <c r="AC106" i="5"/>
  <c r="AA106" i="5"/>
  <c r="Y106" i="5"/>
  <c r="W106" i="5"/>
  <c r="U106" i="5"/>
  <c r="T106" i="5"/>
  <c r="S106" i="5"/>
  <c r="R106" i="5"/>
  <c r="P106" i="5"/>
  <c r="O106" i="5"/>
  <c r="M106" i="5"/>
  <c r="N106" i="5"/>
  <c r="L106" i="5"/>
  <c r="K106" i="5"/>
  <c r="J106" i="5"/>
  <c r="I106" i="5"/>
  <c r="H106" i="5"/>
  <c r="G106" i="5"/>
  <c r="F106" i="5"/>
  <c r="E106" i="5"/>
  <c r="B106" i="5"/>
  <c r="A106" i="5"/>
  <c r="C106" i="5"/>
  <c r="D106" i="5"/>
  <c r="AC98" i="5"/>
  <c r="AA98" i="5"/>
  <c r="Y98" i="5"/>
  <c r="W98" i="5"/>
  <c r="U98" i="5"/>
  <c r="T98" i="5"/>
  <c r="S98" i="5"/>
  <c r="R98" i="5"/>
  <c r="P98" i="5"/>
  <c r="O98" i="5"/>
  <c r="N98" i="5"/>
  <c r="M98" i="5"/>
  <c r="L98" i="5"/>
  <c r="K98" i="5"/>
  <c r="J98" i="5"/>
  <c r="I98" i="5"/>
  <c r="H98" i="5"/>
  <c r="G98" i="5"/>
  <c r="F98" i="5"/>
  <c r="E98" i="5"/>
  <c r="B98" i="5"/>
  <c r="A98" i="5"/>
  <c r="C98" i="5"/>
  <c r="D98" i="5"/>
  <c r="AC90" i="5"/>
  <c r="AA90" i="5"/>
  <c r="Y90" i="5"/>
  <c r="W90" i="5"/>
  <c r="U90" i="5"/>
  <c r="T90" i="5"/>
  <c r="S90" i="5"/>
  <c r="R90" i="5"/>
  <c r="P90" i="5"/>
  <c r="O90" i="5"/>
  <c r="N90" i="5"/>
  <c r="M90" i="5"/>
  <c r="L90" i="5"/>
  <c r="K90" i="5"/>
  <c r="J90" i="5"/>
  <c r="I90" i="5"/>
  <c r="H90" i="5"/>
  <c r="G90" i="5"/>
  <c r="F90" i="5"/>
  <c r="E90" i="5"/>
  <c r="B90" i="5"/>
  <c r="A90" i="5"/>
  <c r="C90" i="5"/>
  <c r="D90" i="5"/>
  <c r="AC82" i="5"/>
  <c r="AA82" i="5"/>
  <c r="Y82" i="5"/>
  <c r="W82" i="5"/>
  <c r="U82" i="5"/>
  <c r="T82" i="5"/>
  <c r="S82" i="5"/>
  <c r="R82" i="5"/>
  <c r="P82" i="5"/>
  <c r="O82" i="5"/>
  <c r="N82" i="5"/>
  <c r="M82" i="5"/>
  <c r="L82" i="5"/>
  <c r="K82" i="5"/>
  <c r="J82" i="5"/>
  <c r="I82" i="5"/>
  <c r="H82" i="5"/>
  <c r="G82" i="5"/>
  <c r="F82" i="5"/>
  <c r="E82" i="5"/>
  <c r="B82" i="5"/>
  <c r="A82" i="5"/>
  <c r="C82" i="5"/>
  <c r="D82" i="5"/>
  <c r="AC74" i="5"/>
  <c r="AA74" i="5"/>
  <c r="Y74" i="5"/>
  <c r="W74" i="5"/>
  <c r="U74" i="5"/>
  <c r="T74" i="5"/>
  <c r="S74" i="5"/>
  <c r="R74" i="5"/>
  <c r="P74" i="5"/>
  <c r="O74" i="5"/>
  <c r="N74" i="5"/>
  <c r="M74" i="5"/>
  <c r="L74" i="5"/>
  <c r="K74" i="5"/>
  <c r="J74" i="5"/>
  <c r="I74" i="5"/>
  <c r="H74" i="5"/>
  <c r="G74" i="5"/>
  <c r="F74" i="5"/>
  <c r="E74" i="5"/>
  <c r="C74" i="5"/>
  <c r="B74" i="5"/>
  <c r="A74" i="5"/>
  <c r="D74" i="5"/>
  <c r="AC66" i="5"/>
  <c r="AA66" i="5"/>
  <c r="Y66" i="5"/>
  <c r="W66" i="5"/>
  <c r="U66" i="5"/>
  <c r="T66" i="5"/>
  <c r="S66" i="5"/>
  <c r="R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B66" i="5"/>
  <c r="A66" i="5"/>
  <c r="C66" i="5"/>
  <c r="AC58" i="5"/>
  <c r="AA58" i="5"/>
  <c r="W58" i="5"/>
  <c r="Y58" i="5"/>
  <c r="U58" i="5"/>
  <c r="T58" i="5"/>
  <c r="S58" i="5"/>
  <c r="R58" i="5"/>
  <c r="P58" i="5"/>
  <c r="O58" i="5"/>
  <c r="N58" i="5"/>
  <c r="M58" i="5"/>
  <c r="L58" i="5"/>
  <c r="K58" i="5"/>
  <c r="J58" i="5"/>
  <c r="I58" i="5"/>
  <c r="H58" i="5"/>
  <c r="G58" i="5"/>
  <c r="F58" i="5"/>
  <c r="E58" i="5"/>
  <c r="B58" i="5"/>
  <c r="A58" i="5"/>
  <c r="C58" i="5"/>
  <c r="D58" i="5"/>
  <c r="AC50" i="5"/>
  <c r="AA50" i="5"/>
  <c r="Y50" i="5"/>
  <c r="W50" i="5"/>
  <c r="U50" i="5"/>
  <c r="T50" i="5"/>
  <c r="S50" i="5"/>
  <c r="R50" i="5"/>
  <c r="P50" i="5"/>
  <c r="O50" i="5"/>
  <c r="N50" i="5"/>
  <c r="M50" i="5"/>
  <c r="L50" i="5"/>
  <c r="K50" i="5"/>
  <c r="J50" i="5"/>
  <c r="I50" i="5"/>
  <c r="H50" i="5"/>
  <c r="G50" i="5"/>
  <c r="F50" i="5"/>
  <c r="E50" i="5"/>
  <c r="B50" i="5"/>
  <c r="A50" i="5"/>
  <c r="C50" i="5"/>
  <c r="D50" i="5"/>
  <c r="AC42" i="5"/>
  <c r="AA42" i="5"/>
  <c r="Y42" i="5"/>
  <c r="W42" i="5"/>
  <c r="U42" i="5"/>
  <c r="T42" i="5"/>
  <c r="S42" i="5"/>
  <c r="R42" i="5"/>
  <c r="P42" i="5"/>
  <c r="O42" i="5"/>
  <c r="N42" i="5"/>
  <c r="M42" i="5"/>
  <c r="L42" i="5"/>
  <c r="K42" i="5"/>
  <c r="J42" i="5"/>
  <c r="I42" i="5"/>
  <c r="H42" i="5"/>
  <c r="G42" i="5"/>
  <c r="F42" i="5"/>
  <c r="E42" i="5"/>
  <c r="B42" i="5"/>
  <c r="A42" i="5"/>
  <c r="C42" i="5"/>
  <c r="D42" i="5"/>
  <c r="AC34" i="5"/>
  <c r="AA34" i="5"/>
  <c r="Y34" i="5"/>
  <c r="W34" i="5"/>
  <c r="U34" i="5"/>
  <c r="T34" i="5"/>
  <c r="S34" i="5"/>
  <c r="R34" i="5"/>
  <c r="P34" i="5"/>
  <c r="O34" i="5"/>
  <c r="N34" i="5"/>
  <c r="M34" i="5"/>
  <c r="L34" i="5"/>
  <c r="K34" i="5"/>
  <c r="J34" i="5"/>
  <c r="I34" i="5"/>
  <c r="H34" i="5"/>
  <c r="G34" i="5"/>
  <c r="F34" i="5"/>
  <c r="E34" i="5"/>
  <c r="B34" i="5"/>
  <c r="A34" i="5"/>
  <c r="C34" i="5"/>
  <c r="D34" i="5"/>
  <c r="AC26" i="5"/>
  <c r="AA26" i="5"/>
  <c r="Y26" i="5"/>
  <c r="W26" i="5"/>
  <c r="U26" i="5"/>
  <c r="T26" i="5"/>
  <c r="S26" i="5"/>
  <c r="R26" i="5"/>
  <c r="P26" i="5"/>
  <c r="O26" i="5"/>
  <c r="N26" i="5"/>
  <c r="M26" i="5"/>
  <c r="L26" i="5"/>
  <c r="K26" i="5"/>
  <c r="J26" i="5"/>
  <c r="I26" i="5"/>
  <c r="H26" i="5"/>
  <c r="G26" i="5"/>
  <c r="F26" i="5"/>
  <c r="E26" i="5"/>
  <c r="B26" i="5"/>
  <c r="A26" i="5"/>
  <c r="C26" i="5"/>
  <c r="D26" i="5"/>
  <c r="AC18" i="5"/>
  <c r="AA18" i="5"/>
  <c r="Y18" i="5"/>
  <c r="W18" i="5"/>
  <c r="U18" i="5"/>
  <c r="T18" i="5"/>
  <c r="S18" i="5"/>
  <c r="R18" i="5"/>
  <c r="P18" i="5"/>
  <c r="O18" i="5"/>
  <c r="N18" i="5"/>
  <c r="M18" i="5"/>
  <c r="L18" i="5"/>
  <c r="K18" i="5"/>
  <c r="J18" i="5"/>
  <c r="I18" i="5"/>
  <c r="H18" i="5"/>
  <c r="G18" i="5"/>
  <c r="F18" i="5"/>
  <c r="E18" i="5"/>
  <c r="B18" i="5"/>
  <c r="A18" i="5"/>
  <c r="C18" i="5"/>
  <c r="D18" i="5"/>
  <c r="AC10" i="5"/>
  <c r="AA10" i="5"/>
  <c r="Y10" i="5"/>
  <c r="W10" i="5"/>
  <c r="U10" i="5"/>
  <c r="T10" i="5"/>
  <c r="S10" i="5"/>
  <c r="R10" i="5"/>
  <c r="P10" i="5"/>
  <c r="O10" i="5"/>
  <c r="N10" i="5"/>
  <c r="M10" i="5"/>
  <c r="L10" i="5"/>
  <c r="K10" i="5"/>
  <c r="J10" i="5"/>
  <c r="I10" i="5"/>
  <c r="H10" i="5"/>
  <c r="G10" i="5"/>
  <c r="F10" i="5"/>
  <c r="E10" i="5"/>
  <c r="C10" i="5"/>
  <c r="B10" i="5"/>
  <c r="A10" i="5"/>
  <c r="D10" i="5"/>
  <c r="AC958" i="5"/>
  <c r="AA958" i="5"/>
  <c r="Y958" i="5"/>
  <c r="W958" i="5"/>
  <c r="U958" i="5"/>
  <c r="T958" i="5"/>
  <c r="S958" i="5"/>
  <c r="R958" i="5"/>
  <c r="P958" i="5"/>
  <c r="O958" i="5"/>
  <c r="N958" i="5"/>
  <c r="M958" i="5"/>
  <c r="L958" i="5"/>
  <c r="K958" i="5"/>
  <c r="J958" i="5"/>
  <c r="I958" i="5"/>
  <c r="H958" i="5"/>
  <c r="G958" i="5"/>
  <c r="F958" i="5"/>
  <c r="E958" i="5"/>
  <c r="D958" i="5"/>
  <c r="C958" i="5"/>
  <c r="B958" i="5"/>
  <c r="A958" i="5"/>
  <c r="AC902" i="5"/>
  <c r="AA902" i="5"/>
  <c r="Y902" i="5"/>
  <c r="W902" i="5"/>
  <c r="U902" i="5"/>
  <c r="T902" i="5"/>
  <c r="S902" i="5"/>
  <c r="R902" i="5"/>
  <c r="P902" i="5"/>
  <c r="O902" i="5"/>
  <c r="N902" i="5"/>
  <c r="M902" i="5"/>
  <c r="L902" i="5"/>
  <c r="K902" i="5"/>
  <c r="J902" i="5"/>
  <c r="I902" i="5"/>
  <c r="H902" i="5"/>
  <c r="G902" i="5"/>
  <c r="F902" i="5"/>
  <c r="E902" i="5"/>
  <c r="D902" i="5"/>
  <c r="C902" i="5"/>
  <c r="B902" i="5"/>
  <c r="A902" i="5"/>
  <c r="AC846" i="5"/>
  <c r="AA846" i="5"/>
  <c r="Y846" i="5"/>
  <c r="W846" i="5"/>
  <c r="U846" i="5"/>
  <c r="T846" i="5"/>
  <c r="S846" i="5"/>
  <c r="R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846" i="5"/>
  <c r="A846" i="5"/>
  <c r="AC790" i="5"/>
  <c r="AA790" i="5"/>
  <c r="Y790" i="5"/>
  <c r="W790" i="5"/>
  <c r="U790" i="5"/>
  <c r="T790" i="5"/>
  <c r="S790" i="5"/>
  <c r="R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790" i="5"/>
  <c r="A790" i="5"/>
  <c r="AC734" i="5"/>
  <c r="AA734" i="5"/>
  <c r="Y734" i="5"/>
  <c r="W734" i="5"/>
  <c r="U734" i="5"/>
  <c r="T734" i="5"/>
  <c r="S734" i="5"/>
  <c r="R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734" i="5"/>
  <c r="A734" i="5"/>
  <c r="AC662" i="5"/>
  <c r="AA662" i="5"/>
  <c r="Y662" i="5"/>
  <c r="W662" i="5"/>
  <c r="U662" i="5"/>
  <c r="T662" i="5"/>
  <c r="S662" i="5"/>
  <c r="R662" i="5"/>
  <c r="P662" i="5"/>
  <c r="O662" i="5"/>
  <c r="N662" i="5"/>
  <c r="M662" i="5"/>
  <c r="L662" i="5"/>
  <c r="K662" i="5"/>
  <c r="J662" i="5"/>
  <c r="I662" i="5"/>
  <c r="H662" i="5"/>
  <c r="G662" i="5"/>
  <c r="F662" i="5"/>
  <c r="E662" i="5"/>
  <c r="D662" i="5"/>
  <c r="C662" i="5"/>
  <c r="B662" i="5"/>
  <c r="A662" i="5"/>
  <c r="AC606" i="5"/>
  <c r="AA606" i="5"/>
  <c r="Y606" i="5"/>
  <c r="W606" i="5"/>
  <c r="U606" i="5"/>
  <c r="T606" i="5"/>
  <c r="S606" i="5"/>
  <c r="R606" i="5"/>
  <c r="P606" i="5"/>
  <c r="O606" i="5"/>
  <c r="N606" i="5"/>
  <c r="M606" i="5"/>
  <c r="L606" i="5"/>
  <c r="K606" i="5"/>
  <c r="J606" i="5"/>
  <c r="I606" i="5"/>
  <c r="H606" i="5"/>
  <c r="G606" i="5"/>
  <c r="F606" i="5"/>
  <c r="E606" i="5"/>
  <c r="D606" i="5"/>
  <c r="C606" i="5"/>
  <c r="B606" i="5"/>
  <c r="A606" i="5"/>
  <c r="AC566" i="5"/>
  <c r="AA566" i="5"/>
  <c r="Y566" i="5"/>
  <c r="W566" i="5"/>
  <c r="U566" i="5"/>
  <c r="T566" i="5"/>
  <c r="S566" i="5"/>
  <c r="R566" i="5"/>
  <c r="P566" i="5"/>
  <c r="O566" i="5"/>
  <c r="N566" i="5"/>
  <c r="M566" i="5"/>
  <c r="L566" i="5"/>
  <c r="K566" i="5"/>
  <c r="J566" i="5"/>
  <c r="I566" i="5"/>
  <c r="H566" i="5"/>
  <c r="G566" i="5"/>
  <c r="F566" i="5"/>
  <c r="E566" i="5"/>
  <c r="D566" i="5"/>
  <c r="C566" i="5"/>
  <c r="B566" i="5"/>
  <c r="A566" i="5"/>
  <c r="AC502" i="5"/>
  <c r="AA502" i="5"/>
  <c r="Y502" i="5"/>
  <c r="W502" i="5"/>
  <c r="U502" i="5"/>
  <c r="T502" i="5"/>
  <c r="S502" i="5"/>
  <c r="R502" i="5"/>
  <c r="P502" i="5"/>
  <c r="O502" i="5"/>
  <c r="N502" i="5"/>
  <c r="M502" i="5"/>
  <c r="L502" i="5"/>
  <c r="K502" i="5"/>
  <c r="J502" i="5"/>
  <c r="I502" i="5"/>
  <c r="H502" i="5"/>
  <c r="G502" i="5"/>
  <c r="F502" i="5"/>
  <c r="E502" i="5"/>
  <c r="D502" i="5"/>
  <c r="C502" i="5"/>
  <c r="B502" i="5"/>
  <c r="A502" i="5"/>
  <c r="AC438" i="5"/>
  <c r="AA438" i="5"/>
  <c r="Y438" i="5"/>
  <c r="W438" i="5"/>
  <c r="U438" i="5"/>
  <c r="T438" i="5"/>
  <c r="S438" i="5"/>
  <c r="R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438" i="5"/>
  <c r="A438" i="5"/>
  <c r="AC382" i="5"/>
  <c r="AA382" i="5"/>
  <c r="Y382" i="5"/>
  <c r="W382" i="5"/>
  <c r="U382" i="5"/>
  <c r="T382" i="5"/>
  <c r="S382" i="5"/>
  <c r="R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382" i="5"/>
  <c r="A382" i="5"/>
  <c r="AC334" i="5"/>
  <c r="AA334" i="5"/>
  <c r="Y334" i="5"/>
  <c r="W334" i="5"/>
  <c r="U334" i="5"/>
  <c r="T334" i="5"/>
  <c r="S334" i="5"/>
  <c r="R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334" i="5"/>
  <c r="A334" i="5"/>
  <c r="AC278" i="5"/>
  <c r="AA278" i="5"/>
  <c r="Y278" i="5"/>
  <c r="W278" i="5"/>
  <c r="U278" i="5"/>
  <c r="T278" i="5"/>
  <c r="S278" i="5"/>
  <c r="R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278" i="5"/>
  <c r="A278" i="5"/>
  <c r="AC238" i="5"/>
  <c r="AA238" i="5"/>
  <c r="Y238" i="5"/>
  <c r="W238" i="5"/>
  <c r="U238" i="5"/>
  <c r="T238" i="5"/>
  <c r="S238" i="5"/>
  <c r="R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D238" i="5"/>
  <c r="C238" i="5"/>
  <c r="B238" i="5"/>
  <c r="A238" i="5"/>
  <c r="AC182" i="5"/>
  <c r="AA182" i="5"/>
  <c r="Y182" i="5"/>
  <c r="W182" i="5"/>
  <c r="U182" i="5"/>
  <c r="T182" i="5"/>
  <c r="S182" i="5"/>
  <c r="R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C182" i="5"/>
  <c r="B182" i="5"/>
  <c r="A182" i="5"/>
  <c r="AC134" i="5"/>
  <c r="AA134" i="5"/>
  <c r="Y134" i="5"/>
  <c r="W134" i="5"/>
  <c r="U134" i="5"/>
  <c r="T134" i="5"/>
  <c r="S134" i="5"/>
  <c r="R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B134" i="5"/>
  <c r="A134" i="5"/>
  <c r="AC54" i="5"/>
  <c r="AA54" i="5"/>
  <c r="Y54" i="5"/>
  <c r="W54" i="5"/>
  <c r="U54" i="5"/>
  <c r="T54" i="5"/>
  <c r="S54" i="5"/>
  <c r="R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B54" i="5"/>
  <c r="A54" i="5"/>
  <c r="AC1001" i="5"/>
  <c r="AA1001" i="5"/>
  <c r="Y1001" i="5"/>
  <c r="W1001" i="5"/>
  <c r="U1001" i="5"/>
  <c r="T1001" i="5"/>
  <c r="S1001" i="5"/>
  <c r="R1001" i="5"/>
  <c r="P1001" i="5"/>
  <c r="O1001" i="5"/>
  <c r="N1001" i="5"/>
  <c r="M1001" i="5"/>
  <c r="L1001" i="5"/>
  <c r="K1001" i="5"/>
  <c r="J1001" i="5"/>
  <c r="I1001" i="5"/>
  <c r="H1001" i="5"/>
  <c r="G1001" i="5"/>
  <c r="F1001" i="5"/>
  <c r="E1001" i="5"/>
  <c r="D1001" i="5"/>
  <c r="C1001" i="5"/>
  <c r="B1001" i="5"/>
  <c r="A1001" i="5"/>
  <c r="AC993" i="5"/>
  <c r="AA993" i="5"/>
  <c r="Y993" i="5"/>
  <c r="W993" i="5"/>
  <c r="U993" i="5"/>
  <c r="T993" i="5"/>
  <c r="S993" i="5"/>
  <c r="R993" i="5"/>
  <c r="P993" i="5"/>
  <c r="O993" i="5"/>
  <c r="N993" i="5"/>
  <c r="M993" i="5"/>
  <c r="L993" i="5"/>
  <c r="K993" i="5"/>
  <c r="J993" i="5"/>
  <c r="I993" i="5"/>
  <c r="H993" i="5"/>
  <c r="G993" i="5"/>
  <c r="F993" i="5"/>
  <c r="E993" i="5"/>
  <c r="D993" i="5"/>
  <c r="C993" i="5"/>
  <c r="B993" i="5"/>
  <c r="A993" i="5"/>
  <c r="AC985" i="5"/>
  <c r="AA985" i="5"/>
  <c r="Y985" i="5"/>
  <c r="W985" i="5"/>
  <c r="U985" i="5"/>
  <c r="T985" i="5"/>
  <c r="S985" i="5"/>
  <c r="R985" i="5"/>
  <c r="P985" i="5"/>
  <c r="O985" i="5"/>
  <c r="N985" i="5"/>
  <c r="M985" i="5"/>
  <c r="L985" i="5"/>
  <c r="K985" i="5"/>
  <c r="J985" i="5"/>
  <c r="I985" i="5"/>
  <c r="H985" i="5"/>
  <c r="G985" i="5"/>
  <c r="F985" i="5"/>
  <c r="E985" i="5"/>
  <c r="D985" i="5"/>
  <c r="C985" i="5"/>
  <c r="B985" i="5"/>
  <c r="A985" i="5"/>
  <c r="AC977" i="5"/>
  <c r="AA977" i="5"/>
  <c r="Y977" i="5"/>
  <c r="W977" i="5"/>
  <c r="U977" i="5"/>
  <c r="T977" i="5"/>
  <c r="S977" i="5"/>
  <c r="R977" i="5"/>
  <c r="P977" i="5"/>
  <c r="O977" i="5"/>
  <c r="N977" i="5"/>
  <c r="M977" i="5"/>
  <c r="L977" i="5"/>
  <c r="K977" i="5"/>
  <c r="J977" i="5"/>
  <c r="I977" i="5"/>
  <c r="H977" i="5"/>
  <c r="G977" i="5"/>
  <c r="F977" i="5"/>
  <c r="E977" i="5"/>
  <c r="D977" i="5"/>
  <c r="C977" i="5"/>
  <c r="B977" i="5"/>
  <c r="A977" i="5"/>
  <c r="AC969" i="5"/>
  <c r="AA969" i="5"/>
  <c r="Y969" i="5"/>
  <c r="W969" i="5"/>
  <c r="U969" i="5"/>
  <c r="T969" i="5"/>
  <c r="S969" i="5"/>
  <c r="R969" i="5"/>
  <c r="P969" i="5"/>
  <c r="O969" i="5"/>
  <c r="N969" i="5"/>
  <c r="M969" i="5"/>
  <c r="L969" i="5"/>
  <c r="K969" i="5"/>
  <c r="J969" i="5"/>
  <c r="I969" i="5"/>
  <c r="H969" i="5"/>
  <c r="G969" i="5"/>
  <c r="F969" i="5"/>
  <c r="E969" i="5"/>
  <c r="D969" i="5"/>
  <c r="C969" i="5"/>
  <c r="B969" i="5"/>
  <c r="A969" i="5"/>
  <c r="AC961" i="5"/>
  <c r="AA961" i="5"/>
  <c r="Y961" i="5"/>
  <c r="W961" i="5"/>
  <c r="U961" i="5"/>
  <c r="T961" i="5"/>
  <c r="S961" i="5"/>
  <c r="R961" i="5"/>
  <c r="P961" i="5"/>
  <c r="O961" i="5"/>
  <c r="N961" i="5"/>
  <c r="M961" i="5"/>
  <c r="L961" i="5"/>
  <c r="K961" i="5"/>
  <c r="J961" i="5"/>
  <c r="I961" i="5"/>
  <c r="H961" i="5"/>
  <c r="G961" i="5"/>
  <c r="F961" i="5"/>
  <c r="E961" i="5"/>
  <c r="D961" i="5"/>
  <c r="C961" i="5"/>
  <c r="B961" i="5"/>
  <c r="A961" i="5"/>
  <c r="AC953" i="5"/>
  <c r="AA953" i="5"/>
  <c r="Y953" i="5"/>
  <c r="W953" i="5"/>
  <c r="U953" i="5"/>
  <c r="T953" i="5"/>
  <c r="S953" i="5"/>
  <c r="R953" i="5"/>
  <c r="P953" i="5"/>
  <c r="O953" i="5"/>
  <c r="N953" i="5"/>
  <c r="M953" i="5"/>
  <c r="L953" i="5"/>
  <c r="K953" i="5"/>
  <c r="J953" i="5"/>
  <c r="I953" i="5"/>
  <c r="H953" i="5"/>
  <c r="G953" i="5"/>
  <c r="F953" i="5"/>
  <c r="E953" i="5"/>
  <c r="D953" i="5"/>
  <c r="C953" i="5"/>
  <c r="B953" i="5"/>
  <c r="A953" i="5"/>
  <c r="AC945" i="5"/>
  <c r="AA945" i="5"/>
  <c r="Y945" i="5"/>
  <c r="W945" i="5"/>
  <c r="U945" i="5"/>
  <c r="T945" i="5"/>
  <c r="S945" i="5"/>
  <c r="R945" i="5"/>
  <c r="P945" i="5"/>
  <c r="O945" i="5"/>
  <c r="N945" i="5"/>
  <c r="M945" i="5"/>
  <c r="L945" i="5"/>
  <c r="K945" i="5"/>
  <c r="J945" i="5"/>
  <c r="I945" i="5"/>
  <c r="H945" i="5"/>
  <c r="G945" i="5"/>
  <c r="F945" i="5"/>
  <c r="E945" i="5"/>
  <c r="D945" i="5"/>
  <c r="C945" i="5"/>
  <c r="B945" i="5"/>
  <c r="A945" i="5"/>
  <c r="AC937" i="5"/>
  <c r="AA937" i="5"/>
  <c r="Y937" i="5"/>
  <c r="W937" i="5"/>
  <c r="U937" i="5"/>
  <c r="T937" i="5"/>
  <c r="S937" i="5"/>
  <c r="R937" i="5"/>
  <c r="P937" i="5"/>
  <c r="O937" i="5"/>
  <c r="N937" i="5"/>
  <c r="M937" i="5"/>
  <c r="L937" i="5"/>
  <c r="K937" i="5"/>
  <c r="J937" i="5"/>
  <c r="I937" i="5"/>
  <c r="H937" i="5"/>
  <c r="G937" i="5"/>
  <c r="F937" i="5"/>
  <c r="E937" i="5"/>
  <c r="D937" i="5"/>
  <c r="C937" i="5"/>
  <c r="B937" i="5"/>
  <c r="A937" i="5"/>
  <c r="AC929" i="5"/>
  <c r="AA929" i="5"/>
  <c r="Y929" i="5"/>
  <c r="W929" i="5"/>
  <c r="U929" i="5"/>
  <c r="T929" i="5"/>
  <c r="S929" i="5"/>
  <c r="R929" i="5"/>
  <c r="P929" i="5"/>
  <c r="O929" i="5"/>
  <c r="N929" i="5"/>
  <c r="M929" i="5"/>
  <c r="L929" i="5"/>
  <c r="K929" i="5"/>
  <c r="J929" i="5"/>
  <c r="I929" i="5"/>
  <c r="H929" i="5"/>
  <c r="G929" i="5"/>
  <c r="F929" i="5"/>
  <c r="E929" i="5"/>
  <c r="D929" i="5"/>
  <c r="C929" i="5"/>
  <c r="B929" i="5"/>
  <c r="A929" i="5"/>
  <c r="AC921" i="5"/>
  <c r="AA921" i="5"/>
  <c r="Y921" i="5"/>
  <c r="W921" i="5"/>
  <c r="U921" i="5"/>
  <c r="T921" i="5"/>
  <c r="S921" i="5"/>
  <c r="R921" i="5"/>
  <c r="P921" i="5"/>
  <c r="O921" i="5"/>
  <c r="N921" i="5"/>
  <c r="M921" i="5"/>
  <c r="L921" i="5"/>
  <c r="K921" i="5"/>
  <c r="J921" i="5"/>
  <c r="I921" i="5"/>
  <c r="H921" i="5"/>
  <c r="G921" i="5"/>
  <c r="F921" i="5"/>
  <c r="E921" i="5"/>
  <c r="D921" i="5"/>
  <c r="C921" i="5"/>
  <c r="B921" i="5"/>
  <c r="A921" i="5"/>
  <c r="AC913" i="5"/>
  <c r="AA913" i="5"/>
  <c r="Y913" i="5"/>
  <c r="W913" i="5"/>
  <c r="U913" i="5"/>
  <c r="T913" i="5"/>
  <c r="S913" i="5"/>
  <c r="R913" i="5"/>
  <c r="P913" i="5"/>
  <c r="O913" i="5"/>
  <c r="N913" i="5"/>
  <c r="M913" i="5"/>
  <c r="L913" i="5"/>
  <c r="K913" i="5"/>
  <c r="J913" i="5"/>
  <c r="I913" i="5"/>
  <c r="H913" i="5"/>
  <c r="G913" i="5"/>
  <c r="F913" i="5"/>
  <c r="E913" i="5"/>
  <c r="D913" i="5"/>
  <c r="C913" i="5"/>
  <c r="B913" i="5"/>
  <c r="A913" i="5"/>
  <c r="AC905" i="5"/>
  <c r="AA905" i="5"/>
  <c r="Y905" i="5"/>
  <c r="W905" i="5"/>
  <c r="U905" i="5"/>
  <c r="T905" i="5"/>
  <c r="S905" i="5"/>
  <c r="R905" i="5"/>
  <c r="P905" i="5"/>
  <c r="O905" i="5"/>
  <c r="N905" i="5"/>
  <c r="M905" i="5"/>
  <c r="L905" i="5"/>
  <c r="K905" i="5"/>
  <c r="J905" i="5"/>
  <c r="I905" i="5"/>
  <c r="H905" i="5"/>
  <c r="G905" i="5"/>
  <c r="F905" i="5"/>
  <c r="E905" i="5"/>
  <c r="D905" i="5"/>
  <c r="C905" i="5"/>
  <c r="B905" i="5"/>
  <c r="A905" i="5"/>
  <c r="AC897" i="5"/>
  <c r="AA897" i="5"/>
  <c r="Y897" i="5"/>
  <c r="W897" i="5"/>
  <c r="U897" i="5"/>
  <c r="T897" i="5"/>
  <c r="S897" i="5"/>
  <c r="R897" i="5"/>
  <c r="P897" i="5"/>
  <c r="O897" i="5"/>
  <c r="N897" i="5"/>
  <c r="M897" i="5"/>
  <c r="L897" i="5"/>
  <c r="K897" i="5"/>
  <c r="J897" i="5"/>
  <c r="I897" i="5"/>
  <c r="H897" i="5"/>
  <c r="G897" i="5"/>
  <c r="F897" i="5"/>
  <c r="E897" i="5"/>
  <c r="D897" i="5"/>
  <c r="C897" i="5"/>
  <c r="B897" i="5"/>
  <c r="A897" i="5"/>
  <c r="AC889" i="5"/>
  <c r="AA889" i="5"/>
  <c r="Y889" i="5"/>
  <c r="W889" i="5"/>
  <c r="U889" i="5"/>
  <c r="T889" i="5"/>
  <c r="S889" i="5"/>
  <c r="R889" i="5"/>
  <c r="P889" i="5"/>
  <c r="O889" i="5"/>
  <c r="N889" i="5"/>
  <c r="M889" i="5"/>
  <c r="L889" i="5"/>
  <c r="K889" i="5"/>
  <c r="J889" i="5"/>
  <c r="I889" i="5"/>
  <c r="H889" i="5"/>
  <c r="G889" i="5"/>
  <c r="F889" i="5"/>
  <c r="E889" i="5"/>
  <c r="D889" i="5"/>
  <c r="C889" i="5"/>
  <c r="B889" i="5"/>
  <c r="A889" i="5"/>
  <c r="AC881" i="5"/>
  <c r="AA881" i="5"/>
  <c r="Y881" i="5"/>
  <c r="W881" i="5"/>
  <c r="U881" i="5"/>
  <c r="T881" i="5"/>
  <c r="S881" i="5"/>
  <c r="R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881" i="5"/>
  <c r="A881" i="5"/>
  <c r="AC873" i="5"/>
  <c r="AA873" i="5"/>
  <c r="Y873" i="5"/>
  <c r="W873" i="5"/>
  <c r="U873" i="5"/>
  <c r="T873" i="5"/>
  <c r="S873" i="5"/>
  <c r="R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873" i="5"/>
  <c r="A873" i="5"/>
  <c r="AC865" i="5"/>
  <c r="AA865" i="5"/>
  <c r="Y865" i="5"/>
  <c r="W865" i="5"/>
  <c r="U865" i="5"/>
  <c r="T865" i="5"/>
  <c r="S865" i="5"/>
  <c r="R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865" i="5"/>
  <c r="A865" i="5"/>
  <c r="AC857" i="5"/>
  <c r="AA857" i="5"/>
  <c r="Y857" i="5"/>
  <c r="W857" i="5"/>
  <c r="U857" i="5"/>
  <c r="T857" i="5"/>
  <c r="S857" i="5"/>
  <c r="R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857" i="5"/>
  <c r="A857" i="5"/>
  <c r="AC849" i="5"/>
  <c r="AA849" i="5"/>
  <c r="Y849" i="5"/>
  <c r="W849" i="5"/>
  <c r="U849" i="5"/>
  <c r="T849" i="5"/>
  <c r="S849" i="5"/>
  <c r="R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849" i="5"/>
  <c r="A849" i="5"/>
  <c r="AC841" i="5"/>
  <c r="AA841" i="5"/>
  <c r="Y841" i="5"/>
  <c r="W841" i="5"/>
  <c r="U841" i="5"/>
  <c r="T841" i="5"/>
  <c r="S841" i="5"/>
  <c r="R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841" i="5"/>
  <c r="A841" i="5"/>
  <c r="AC833" i="5"/>
  <c r="AA833" i="5"/>
  <c r="Y833" i="5"/>
  <c r="W833" i="5"/>
  <c r="U833" i="5"/>
  <c r="T833" i="5"/>
  <c r="S833" i="5"/>
  <c r="R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833" i="5"/>
  <c r="A833" i="5"/>
  <c r="AC825" i="5"/>
  <c r="AA825" i="5"/>
  <c r="Y825" i="5"/>
  <c r="W825" i="5"/>
  <c r="U825" i="5"/>
  <c r="T825" i="5"/>
  <c r="S825" i="5"/>
  <c r="R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825" i="5"/>
  <c r="A825" i="5"/>
  <c r="AC817" i="5"/>
  <c r="AA817" i="5"/>
  <c r="Y817" i="5"/>
  <c r="W817" i="5"/>
  <c r="U817" i="5"/>
  <c r="T817" i="5"/>
  <c r="S817" i="5"/>
  <c r="R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817" i="5"/>
  <c r="A817" i="5"/>
  <c r="AC809" i="5"/>
  <c r="AA809" i="5"/>
  <c r="Y809" i="5"/>
  <c r="W809" i="5"/>
  <c r="U809" i="5"/>
  <c r="T809" i="5"/>
  <c r="S809" i="5"/>
  <c r="R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809" i="5"/>
  <c r="A809" i="5"/>
  <c r="AC801" i="5"/>
  <c r="AA801" i="5"/>
  <c r="Y801" i="5"/>
  <c r="W801" i="5"/>
  <c r="U801" i="5"/>
  <c r="T801" i="5"/>
  <c r="S801" i="5"/>
  <c r="R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801" i="5"/>
  <c r="A801" i="5"/>
  <c r="AC793" i="5"/>
  <c r="AA793" i="5"/>
  <c r="Y793" i="5"/>
  <c r="W793" i="5"/>
  <c r="U793" i="5"/>
  <c r="T793" i="5"/>
  <c r="S793" i="5"/>
  <c r="R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793" i="5"/>
  <c r="A793" i="5"/>
  <c r="AC785" i="5"/>
  <c r="AA785" i="5"/>
  <c r="Y785" i="5"/>
  <c r="W785" i="5"/>
  <c r="U785" i="5"/>
  <c r="T785" i="5"/>
  <c r="S785" i="5"/>
  <c r="R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785" i="5"/>
  <c r="A785" i="5"/>
  <c r="AC777" i="5"/>
  <c r="AA777" i="5"/>
  <c r="Y777" i="5"/>
  <c r="W777" i="5"/>
  <c r="U777" i="5"/>
  <c r="T777" i="5"/>
  <c r="S777" i="5"/>
  <c r="R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777" i="5"/>
  <c r="A777" i="5"/>
  <c r="AC769" i="5"/>
  <c r="AA769" i="5"/>
  <c r="Y769" i="5"/>
  <c r="W769" i="5"/>
  <c r="U769" i="5"/>
  <c r="T769" i="5"/>
  <c r="S769" i="5"/>
  <c r="R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769" i="5"/>
  <c r="A769" i="5"/>
  <c r="AC761" i="5"/>
  <c r="AA761" i="5"/>
  <c r="Y761" i="5"/>
  <c r="W761" i="5"/>
  <c r="U761" i="5"/>
  <c r="T761" i="5"/>
  <c r="S761" i="5"/>
  <c r="R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761" i="5"/>
  <c r="A761" i="5"/>
  <c r="AC753" i="5"/>
  <c r="AA753" i="5"/>
  <c r="Y753" i="5"/>
  <c r="W753" i="5"/>
  <c r="U753" i="5"/>
  <c r="T753" i="5"/>
  <c r="S753" i="5"/>
  <c r="R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753" i="5"/>
  <c r="A753" i="5"/>
  <c r="AC745" i="5"/>
  <c r="AA745" i="5"/>
  <c r="Y745" i="5"/>
  <c r="W745" i="5"/>
  <c r="U745" i="5"/>
  <c r="T745" i="5"/>
  <c r="S745" i="5"/>
  <c r="R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745" i="5"/>
  <c r="A745" i="5"/>
  <c r="AC737" i="5"/>
  <c r="AA737" i="5"/>
  <c r="Y737" i="5"/>
  <c r="W737" i="5"/>
  <c r="U737" i="5"/>
  <c r="T737" i="5"/>
  <c r="S737" i="5"/>
  <c r="R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737" i="5"/>
  <c r="A737" i="5"/>
  <c r="AC729" i="5"/>
  <c r="AA729" i="5"/>
  <c r="Y729" i="5"/>
  <c r="W729" i="5"/>
  <c r="U729" i="5"/>
  <c r="T729" i="5"/>
  <c r="S729" i="5"/>
  <c r="R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729" i="5"/>
  <c r="A729" i="5"/>
  <c r="AC721" i="5"/>
  <c r="AA721" i="5"/>
  <c r="Y721" i="5"/>
  <c r="W721" i="5"/>
  <c r="U721" i="5"/>
  <c r="T721" i="5"/>
  <c r="S721" i="5"/>
  <c r="R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721" i="5"/>
  <c r="A721" i="5"/>
  <c r="AC713" i="5"/>
  <c r="AA713" i="5"/>
  <c r="Y713" i="5"/>
  <c r="W713" i="5"/>
  <c r="U713" i="5"/>
  <c r="T713" i="5"/>
  <c r="S713" i="5"/>
  <c r="R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713" i="5"/>
  <c r="A713" i="5"/>
  <c r="AC705" i="5"/>
  <c r="AA705" i="5"/>
  <c r="Y705" i="5"/>
  <c r="W705" i="5"/>
  <c r="U705" i="5"/>
  <c r="T705" i="5"/>
  <c r="S705" i="5"/>
  <c r="R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705" i="5"/>
  <c r="A705" i="5"/>
  <c r="AC697" i="5"/>
  <c r="AA697" i="5"/>
  <c r="Y697" i="5"/>
  <c r="W697" i="5"/>
  <c r="U697" i="5"/>
  <c r="T697" i="5"/>
  <c r="S697" i="5"/>
  <c r="R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697" i="5"/>
  <c r="A697" i="5"/>
  <c r="AC689" i="5"/>
  <c r="AA689" i="5"/>
  <c r="Y689" i="5"/>
  <c r="W689" i="5"/>
  <c r="U689" i="5"/>
  <c r="T689" i="5"/>
  <c r="S689" i="5"/>
  <c r="R689" i="5"/>
  <c r="P689" i="5"/>
  <c r="O689" i="5"/>
  <c r="N689" i="5"/>
  <c r="M689" i="5"/>
  <c r="L689" i="5"/>
  <c r="K689" i="5"/>
  <c r="J689" i="5"/>
  <c r="I689" i="5"/>
  <c r="H689" i="5"/>
  <c r="G689" i="5"/>
  <c r="F689" i="5"/>
  <c r="E689" i="5"/>
  <c r="D689" i="5"/>
  <c r="C689" i="5"/>
  <c r="B689" i="5"/>
  <c r="A689" i="5"/>
  <c r="AC681" i="5"/>
  <c r="AA681" i="5"/>
  <c r="Y681" i="5"/>
  <c r="W681" i="5"/>
  <c r="U681" i="5"/>
  <c r="T681" i="5"/>
  <c r="S681" i="5"/>
  <c r="R681" i="5"/>
  <c r="P681" i="5"/>
  <c r="O681" i="5"/>
  <c r="N681" i="5"/>
  <c r="M681" i="5"/>
  <c r="L681" i="5"/>
  <c r="K681" i="5"/>
  <c r="J681" i="5"/>
  <c r="I681" i="5"/>
  <c r="H681" i="5"/>
  <c r="G681" i="5"/>
  <c r="F681" i="5"/>
  <c r="E681" i="5"/>
  <c r="D681" i="5"/>
  <c r="C681" i="5"/>
  <c r="B681" i="5"/>
  <c r="A681" i="5"/>
  <c r="AC673" i="5"/>
  <c r="AA673" i="5"/>
  <c r="Y673" i="5"/>
  <c r="W673" i="5"/>
  <c r="U673" i="5"/>
  <c r="T673" i="5"/>
  <c r="S673" i="5"/>
  <c r="R673" i="5"/>
  <c r="P673" i="5"/>
  <c r="O673" i="5"/>
  <c r="N673" i="5"/>
  <c r="M673" i="5"/>
  <c r="L673" i="5"/>
  <c r="K673" i="5"/>
  <c r="J673" i="5"/>
  <c r="I673" i="5"/>
  <c r="H673" i="5"/>
  <c r="G673" i="5"/>
  <c r="F673" i="5"/>
  <c r="E673" i="5"/>
  <c r="D673" i="5"/>
  <c r="C673" i="5"/>
  <c r="B673" i="5"/>
  <c r="A673" i="5"/>
  <c r="AC665" i="5"/>
  <c r="AA665" i="5"/>
  <c r="Y665" i="5"/>
  <c r="W665" i="5"/>
  <c r="U665" i="5"/>
  <c r="T665" i="5"/>
  <c r="S665" i="5"/>
  <c r="R665" i="5"/>
  <c r="P665" i="5"/>
  <c r="O665" i="5"/>
  <c r="N665" i="5"/>
  <c r="M665" i="5"/>
  <c r="L665" i="5"/>
  <c r="K665" i="5"/>
  <c r="J665" i="5"/>
  <c r="I665" i="5"/>
  <c r="H665" i="5"/>
  <c r="G665" i="5"/>
  <c r="F665" i="5"/>
  <c r="E665" i="5"/>
  <c r="D665" i="5"/>
  <c r="C665" i="5"/>
  <c r="B665" i="5"/>
  <c r="A665" i="5"/>
  <c r="AC657" i="5"/>
  <c r="AA657" i="5"/>
  <c r="Y657" i="5"/>
  <c r="W657" i="5"/>
  <c r="U657" i="5"/>
  <c r="T657" i="5"/>
  <c r="S657" i="5"/>
  <c r="R657" i="5"/>
  <c r="P657" i="5"/>
  <c r="O657" i="5"/>
  <c r="N657" i="5"/>
  <c r="M657" i="5"/>
  <c r="L657" i="5"/>
  <c r="K657" i="5"/>
  <c r="J657" i="5"/>
  <c r="I657" i="5"/>
  <c r="H657" i="5"/>
  <c r="G657" i="5"/>
  <c r="F657" i="5"/>
  <c r="E657" i="5"/>
  <c r="D657" i="5"/>
  <c r="C657" i="5"/>
  <c r="B657" i="5"/>
  <c r="A657" i="5"/>
  <c r="AC649" i="5"/>
  <c r="AA649" i="5"/>
  <c r="Y649" i="5"/>
  <c r="W649" i="5"/>
  <c r="U649" i="5"/>
  <c r="T649" i="5"/>
  <c r="S649" i="5"/>
  <c r="R649" i="5"/>
  <c r="P649" i="5"/>
  <c r="O649" i="5"/>
  <c r="N649" i="5"/>
  <c r="M649" i="5"/>
  <c r="L649" i="5"/>
  <c r="K649" i="5"/>
  <c r="J649" i="5"/>
  <c r="I649" i="5"/>
  <c r="H649" i="5"/>
  <c r="G649" i="5"/>
  <c r="F649" i="5"/>
  <c r="E649" i="5"/>
  <c r="D649" i="5"/>
  <c r="C649" i="5"/>
  <c r="B649" i="5"/>
  <c r="A649" i="5"/>
  <c r="AC641" i="5"/>
  <c r="AA641" i="5"/>
  <c r="Y641" i="5"/>
  <c r="W641" i="5"/>
  <c r="U641" i="5"/>
  <c r="T641" i="5"/>
  <c r="S641" i="5"/>
  <c r="R641" i="5"/>
  <c r="P641" i="5"/>
  <c r="O641" i="5"/>
  <c r="N641" i="5"/>
  <c r="M641" i="5"/>
  <c r="L641" i="5"/>
  <c r="K641" i="5"/>
  <c r="J641" i="5"/>
  <c r="I641" i="5"/>
  <c r="H641" i="5"/>
  <c r="G641" i="5"/>
  <c r="F641" i="5"/>
  <c r="E641" i="5"/>
  <c r="D641" i="5"/>
  <c r="C641" i="5"/>
  <c r="B641" i="5"/>
  <c r="A641" i="5"/>
  <c r="AC633" i="5"/>
  <c r="AA633" i="5"/>
  <c r="Y633" i="5"/>
  <c r="W633" i="5"/>
  <c r="U633" i="5"/>
  <c r="T633" i="5"/>
  <c r="S633" i="5"/>
  <c r="R633" i="5"/>
  <c r="P633" i="5"/>
  <c r="O633" i="5"/>
  <c r="N633" i="5"/>
  <c r="M633" i="5"/>
  <c r="L633" i="5"/>
  <c r="K633" i="5"/>
  <c r="J633" i="5"/>
  <c r="I633" i="5"/>
  <c r="H633" i="5"/>
  <c r="G633" i="5"/>
  <c r="F633" i="5"/>
  <c r="E633" i="5"/>
  <c r="D633" i="5"/>
  <c r="C633" i="5"/>
  <c r="B633" i="5"/>
  <c r="A633" i="5"/>
  <c r="AC625" i="5"/>
  <c r="AA625" i="5"/>
  <c r="Y625" i="5"/>
  <c r="W625" i="5"/>
  <c r="U625" i="5"/>
  <c r="T625" i="5"/>
  <c r="S625" i="5"/>
  <c r="R625" i="5"/>
  <c r="P625" i="5"/>
  <c r="O625" i="5"/>
  <c r="N625" i="5"/>
  <c r="M625" i="5"/>
  <c r="L625" i="5"/>
  <c r="K625" i="5"/>
  <c r="J625" i="5"/>
  <c r="I625" i="5"/>
  <c r="H625" i="5"/>
  <c r="G625" i="5"/>
  <c r="F625" i="5"/>
  <c r="E625" i="5"/>
  <c r="D625" i="5"/>
  <c r="C625" i="5"/>
  <c r="B625" i="5"/>
  <c r="A625" i="5"/>
  <c r="AC617" i="5"/>
  <c r="AA617" i="5"/>
  <c r="Y617" i="5"/>
  <c r="W617" i="5"/>
  <c r="U617" i="5"/>
  <c r="T617" i="5"/>
  <c r="S617" i="5"/>
  <c r="R617" i="5"/>
  <c r="P617" i="5"/>
  <c r="O617" i="5"/>
  <c r="N617" i="5"/>
  <c r="M617" i="5"/>
  <c r="L617" i="5"/>
  <c r="K617" i="5"/>
  <c r="J617" i="5"/>
  <c r="I617" i="5"/>
  <c r="H617" i="5"/>
  <c r="G617" i="5"/>
  <c r="F617" i="5"/>
  <c r="E617" i="5"/>
  <c r="D617" i="5"/>
  <c r="C617" i="5"/>
  <c r="B617" i="5"/>
  <c r="A617" i="5"/>
  <c r="AC609" i="5"/>
  <c r="AA609" i="5"/>
  <c r="Y609" i="5"/>
  <c r="W609" i="5"/>
  <c r="U609" i="5"/>
  <c r="T609" i="5"/>
  <c r="S609" i="5"/>
  <c r="R609" i="5"/>
  <c r="P609" i="5"/>
  <c r="O609" i="5"/>
  <c r="N609" i="5"/>
  <c r="M609" i="5"/>
  <c r="L609" i="5"/>
  <c r="K609" i="5"/>
  <c r="J609" i="5"/>
  <c r="I609" i="5"/>
  <c r="H609" i="5"/>
  <c r="G609" i="5"/>
  <c r="F609" i="5"/>
  <c r="E609" i="5"/>
  <c r="D609" i="5"/>
  <c r="C609" i="5"/>
  <c r="B609" i="5"/>
  <c r="A609" i="5"/>
  <c r="AC601" i="5"/>
  <c r="AA601" i="5"/>
  <c r="Y601" i="5"/>
  <c r="W601" i="5"/>
  <c r="U601" i="5"/>
  <c r="T601" i="5"/>
  <c r="S601" i="5"/>
  <c r="R601" i="5"/>
  <c r="P601" i="5"/>
  <c r="O601" i="5"/>
  <c r="N601" i="5"/>
  <c r="M601" i="5"/>
  <c r="L601" i="5"/>
  <c r="K601" i="5"/>
  <c r="J601" i="5"/>
  <c r="I601" i="5"/>
  <c r="H601" i="5"/>
  <c r="G601" i="5"/>
  <c r="F601" i="5"/>
  <c r="E601" i="5"/>
  <c r="D601" i="5"/>
  <c r="C601" i="5"/>
  <c r="B601" i="5"/>
  <c r="A601" i="5"/>
  <c r="AC593" i="5"/>
  <c r="AA593" i="5"/>
  <c r="Y593" i="5"/>
  <c r="W593" i="5"/>
  <c r="U593" i="5"/>
  <c r="T593" i="5"/>
  <c r="S593" i="5"/>
  <c r="R593" i="5"/>
  <c r="P593" i="5"/>
  <c r="O593" i="5"/>
  <c r="N593" i="5"/>
  <c r="M593" i="5"/>
  <c r="L593" i="5"/>
  <c r="K593" i="5"/>
  <c r="J593" i="5"/>
  <c r="I593" i="5"/>
  <c r="H593" i="5"/>
  <c r="G593" i="5"/>
  <c r="F593" i="5"/>
  <c r="E593" i="5"/>
  <c r="D593" i="5"/>
  <c r="C593" i="5"/>
  <c r="B593" i="5"/>
  <c r="A593" i="5"/>
  <c r="AC585" i="5"/>
  <c r="AA585" i="5"/>
  <c r="Y585" i="5"/>
  <c r="W585" i="5"/>
  <c r="U585" i="5"/>
  <c r="T585" i="5"/>
  <c r="S585" i="5"/>
  <c r="R585" i="5"/>
  <c r="P585" i="5"/>
  <c r="O585" i="5"/>
  <c r="N585" i="5"/>
  <c r="M585" i="5"/>
  <c r="L585" i="5"/>
  <c r="K585" i="5"/>
  <c r="J585" i="5"/>
  <c r="I585" i="5"/>
  <c r="H585" i="5"/>
  <c r="G585" i="5"/>
  <c r="F585" i="5"/>
  <c r="E585" i="5"/>
  <c r="D585" i="5"/>
  <c r="C585" i="5"/>
  <c r="B585" i="5"/>
  <c r="A585" i="5"/>
  <c r="AC577" i="5"/>
  <c r="AA577" i="5"/>
  <c r="Y577" i="5"/>
  <c r="W577" i="5"/>
  <c r="U577" i="5"/>
  <c r="T577" i="5"/>
  <c r="S577" i="5"/>
  <c r="R577" i="5"/>
  <c r="P577" i="5"/>
  <c r="O577" i="5"/>
  <c r="N577" i="5"/>
  <c r="M577" i="5"/>
  <c r="L577" i="5"/>
  <c r="K577" i="5"/>
  <c r="J577" i="5"/>
  <c r="I577" i="5"/>
  <c r="H577" i="5"/>
  <c r="G577" i="5"/>
  <c r="F577" i="5"/>
  <c r="E577" i="5"/>
  <c r="D577" i="5"/>
  <c r="C577" i="5"/>
  <c r="B577" i="5"/>
  <c r="A577" i="5"/>
  <c r="AC569" i="5"/>
  <c r="AA569" i="5"/>
  <c r="Y569" i="5"/>
  <c r="W569" i="5"/>
  <c r="U569" i="5"/>
  <c r="T569" i="5"/>
  <c r="S569" i="5"/>
  <c r="R569" i="5"/>
  <c r="P569" i="5"/>
  <c r="O569" i="5"/>
  <c r="N569" i="5"/>
  <c r="M569" i="5"/>
  <c r="L569" i="5"/>
  <c r="K569" i="5"/>
  <c r="J569" i="5"/>
  <c r="I569" i="5"/>
  <c r="H569" i="5"/>
  <c r="G569" i="5"/>
  <c r="F569" i="5"/>
  <c r="E569" i="5"/>
  <c r="D569" i="5"/>
  <c r="C569" i="5"/>
  <c r="B569" i="5"/>
  <c r="A569" i="5"/>
  <c r="AC561" i="5"/>
  <c r="AA561" i="5"/>
  <c r="Y561" i="5"/>
  <c r="W561" i="5"/>
  <c r="U561" i="5"/>
  <c r="T561" i="5"/>
  <c r="S561" i="5"/>
  <c r="R561" i="5"/>
  <c r="P561" i="5"/>
  <c r="O561" i="5"/>
  <c r="N561" i="5"/>
  <c r="M561" i="5"/>
  <c r="L561" i="5"/>
  <c r="K561" i="5"/>
  <c r="J561" i="5"/>
  <c r="I561" i="5"/>
  <c r="H561" i="5"/>
  <c r="G561" i="5"/>
  <c r="F561" i="5"/>
  <c r="E561" i="5"/>
  <c r="D561" i="5"/>
  <c r="C561" i="5"/>
  <c r="B561" i="5"/>
  <c r="A561" i="5"/>
  <c r="AC553" i="5"/>
  <c r="AA553" i="5"/>
  <c r="Y553" i="5"/>
  <c r="W553" i="5"/>
  <c r="U553" i="5"/>
  <c r="T553" i="5"/>
  <c r="S553" i="5"/>
  <c r="R553" i="5"/>
  <c r="P553" i="5"/>
  <c r="O553" i="5"/>
  <c r="N553" i="5"/>
  <c r="M553" i="5"/>
  <c r="L553" i="5"/>
  <c r="K553" i="5"/>
  <c r="J553" i="5"/>
  <c r="I553" i="5"/>
  <c r="H553" i="5"/>
  <c r="G553" i="5"/>
  <c r="F553" i="5"/>
  <c r="E553" i="5"/>
  <c r="D553" i="5"/>
  <c r="C553" i="5"/>
  <c r="B553" i="5"/>
  <c r="A553" i="5"/>
  <c r="AC545" i="5"/>
  <c r="AA545" i="5"/>
  <c r="Y545" i="5"/>
  <c r="W545" i="5"/>
  <c r="U545" i="5"/>
  <c r="T545" i="5"/>
  <c r="S545" i="5"/>
  <c r="R545" i="5"/>
  <c r="P545" i="5"/>
  <c r="O545" i="5"/>
  <c r="N545" i="5"/>
  <c r="M545" i="5"/>
  <c r="L545" i="5"/>
  <c r="K545" i="5"/>
  <c r="J545" i="5"/>
  <c r="I545" i="5"/>
  <c r="H545" i="5"/>
  <c r="G545" i="5"/>
  <c r="F545" i="5"/>
  <c r="E545" i="5"/>
  <c r="D545" i="5"/>
  <c r="C545" i="5"/>
  <c r="B545" i="5"/>
  <c r="A545" i="5"/>
  <c r="AC537" i="5"/>
  <c r="AA537" i="5"/>
  <c r="Y537" i="5"/>
  <c r="W537" i="5"/>
  <c r="U537" i="5"/>
  <c r="T537" i="5"/>
  <c r="S537" i="5"/>
  <c r="R537" i="5"/>
  <c r="P537" i="5"/>
  <c r="O537" i="5"/>
  <c r="N537" i="5"/>
  <c r="M537" i="5"/>
  <c r="L537" i="5"/>
  <c r="K537" i="5"/>
  <c r="J537" i="5"/>
  <c r="I537" i="5"/>
  <c r="H537" i="5"/>
  <c r="G537" i="5"/>
  <c r="F537" i="5"/>
  <c r="E537" i="5"/>
  <c r="D537" i="5"/>
  <c r="C537" i="5"/>
  <c r="B537" i="5"/>
  <c r="A537" i="5"/>
  <c r="AC529" i="5"/>
  <c r="AA529" i="5"/>
  <c r="Y529" i="5"/>
  <c r="W529" i="5"/>
  <c r="U529" i="5"/>
  <c r="T529" i="5"/>
  <c r="S529" i="5"/>
  <c r="R529" i="5"/>
  <c r="P529" i="5"/>
  <c r="O529" i="5"/>
  <c r="N529" i="5"/>
  <c r="M529" i="5"/>
  <c r="L529" i="5"/>
  <c r="K529" i="5"/>
  <c r="J529" i="5"/>
  <c r="I529" i="5"/>
  <c r="H529" i="5"/>
  <c r="G529" i="5"/>
  <c r="F529" i="5"/>
  <c r="E529" i="5"/>
  <c r="D529" i="5"/>
  <c r="C529" i="5"/>
  <c r="B529" i="5"/>
  <c r="A529" i="5"/>
  <c r="AC521" i="5"/>
  <c r="AA521" i="5"/>
  <c r="Y521" i="5"/>
  <c r="W521" i="5"/>
  <c r="U521" i="5"/>
  <c r="T521" i="5"/>
  <c r="S521" i="5"/>
  <c r="R521" i="5"/>
  <c r="P521" i="5"/>
  <c r="O521" i="5"/>
  <c r="N521" i="5"/>
  <c r="M521" i="5"/>
  <c r="L521" i="5"/>
  <c r="K521" i="5"/>
  <c r="J521" i="5"/>
  <c r="I521" i="5"/>
  <c r="H521" i="5"/>
  <c r="G521" i="5"/>
  <c r="F521" i="5"/>
  <c r="E521" i="5"/>
  <c r="D521" i="5"/>
  <c r="C521" i="5"/>
  <c r="B521" i="5"/>
  <c r="A521" i="5"/>
  <c r="AC513" i="5"/>
  <c r="AA513" i="5"/>
  <c r="Y513" i="5"/>
  <c r="W513" i="5"/>
  <c r="U513" i="5"/>
  <c r="T513" i="5"/>
  <c r="S513" i="5"/>
  <c r="R513" i="5"/>
  <c r="P513" i="5"/>
  <c r="O513" i="5"/>
  <c r="N513" i="5"/>
  <c r="M513" i="5"/>
  <c r="L513" i="5"/>
  <c r="K513" i="5"/>
  <c r="J513" i="5"/>
  <c r="I513" i="5"/>
  <c r="H513" i="5"/>
  <c r="G513" i="5"/>
  <c r="F513" i="5"/>
  <c r="E513" i="5"/>
  <c r="D513" i="5"/>
  <c r="C513" i="5"/>
  <c r="B513" i="5"/>
  <c r="A513" i="5"/>
  <c r="AC505" i="5"/>
  <c r="AA505" i="5"/>
  <c r="Y505" i="5"/>
  <c r="W505" i="5"/>
  <c r="U505" i="5"/>
  <c r="T505" i="5"/>
  <c r="S505" i="5"/>
  <c r="R505" i="5"/>
  <c r="P505" i="5"/>
  <c r="O505" i="5"/>
  <c r="N505" i="5"/>
  <c r="M505" i="5"/>
  <c r="L505" i="5"/>
  <c r="K505" i="5"/>
  <c r="J505" i="5"/>
  <c r="I505" i="5"/>
  <c r="H505" i="5"/>
  <c r="G505" i="5"/>
  <c r="F505" i="5"/>
  <c r="E505" i="5"/>
  <c r="D505" i="5"/>
  <c r="C505" i="5"/>
  <c r="B505" i="5"/>
  <c r="A505" i="5"/>
  <c r="AC497" i="5"/>
  <c r="AA497" i="5"/>
  <c r="Y497" i="5"/>
  <c r="W497" i="5"/>
  <c r="U497" i="5"/>
  <c r="T497" i="5"/>
  <c r="S497" i="5"/>
  <c r="R497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D497" i="5"/>
  <c r="C497" i="5"/>
  <c r="B497" i="5"/>
  <c r="A497" i="5"/>
  <c r="AC489" i="5"/>
  <c r="AA489" i="5"/>
  <c r="Y489" i="5"/>
  <c r="W489" i="5"/>
  <c r="U489" i="5"/>
  <c r="T489" i="5"/>
  <c r="S489" i="5"/>
  <c r="R489" i="5"/>
  <c r="P489" i="5"/>
  <c r="O489" i="5"/>
  <c r="N489" i="5"/>
  <c r="M489" i="5"/>
  <c r="L489" i="5"/>
  <c r="K489" i="5"/>
  <c r="J489" i="5"/>
  <c r="I489" i="5"/>
  <c r="H489" i="5"/>
  <c r="G489" i="5"/>
  <c r="F489" i="5"/>
  <c r="E489" i="5"/>
  <c r="D489" i="5"/>
  <c r="C489" i="5"/>
  <c r="B489" i="5"/>
  <c r="A489" i="5"/>
  <c r="AC481" i="5"/>
  <c r="AA481" i="5"/>
  <c r="Y481" i="5"/>
  <c r="W481" i="5"/>
  <c r="U481" i="5"/>
  <c r="T481" i="5"/>
  <c r="S481" i="5"/>
  <c r="R481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D481" i="5"/>
  <c r="C481" i="5"/>
  <c r="B481" i="5"/>
  <c r="A481" i="5"/>
  <c r="AC473" i="5"/>
  <c r="AA473" i="5"/>
  <c r="Y473" i="5"/>
  <c r="W473" i="5"/>
  <c r="U473" i="5"/>
  <c r="T473" i="5"/>
  <c r="S473" i="5"/>
  <c r="R473" i="5"/>
  <c r="P473" i="5"/>
  <c r="O473" i="5"/>
  <c r="N473" i="5"/>
  <c r="M473" i="5"/>
  <c r="L473" i="5"/>
  <c r="K473" i="5"/>
  <c r="J473" i="5"/>
  <c r="I473" i="5"/>
  <c r="H473" i="5"/>
  <c r="G473" i="5"/>
  <c r="F473" i="5"/>
  <c r="E473" i="5"/>
  <c r="D473" i="5"/>
  <c r="C473" i="5"/>
  <c r="B473" i="5"/>
  <c r="A473" i="5"/>
  <c r="AC465" i="5"/>
  <c r="AA465" i="5"/>
  <c r="Y465" i="5"/>
  <c r="W465" i="5"/>
  <c r="U465" i="5"/>
  <c r="T465" i="5"/>
  <c r="S465" i="5"/>
  <c r="R465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D465" i="5"/>
  <c r="C465" i="5"/>
  <c r="B465" i="5"/>
  <c r="A465" i="5"/>
  <c r="AC457" i="5"/>
  <c r="AA457" i="5"/>
  <c r="Y457" i="5"/>
  <c r="W457" i="5"/>
  <c r="U457" i="5"/>
  <c r="T457" i="5"/>
  <c r="S457" i="5"/>
  <c r="R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D457" i="5"/>
  <c r="C457" i="5"/>
  <c r="B457" i="5"/>
  <c r="A457" i="5"/>
  <c r="AC449" i="5"/>
  <c r="AA449" i="5"/>
  <c r="Y449" i="5"/>
  <c r="W449" i="5"/>
  <c r="U449" i="5"/>
  <c r="T449" i="5"/>
  <c r="S449" i="5"/>
  <c r="R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449" i="5"/>
  <c r="A449" i="5"/>
  <c r="AC441" i="5"/>
  <c r="AA441" i="5"/>
  <c r="Y441" i="5"/>
  <c r="W441" i="5"/>
  <c r="U441" i="5"/>
  <c r="T441" i="5"/>
  <c r="S441" i="5"/>
  <c r="R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441" i="5"/>
  <c r="A441" i="5"/>
  <c r="AC433" i="5"/>
  <c r="AA433" i="5"/>
  <c r="Y433" i="5"/>
  <c r="W433" i="5"/>
  <c r="U433" i="5"/>
  <c r="T433" i="5"/>
  <c r="S433" i="5"/>
  <c r="R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433" i="5"/>
  <c r="A433" i="5"/>
  <c r="AC425" i="5"/>
  <c r="AA425" i="5"/>
  <c r="Y425" i="5"/>
  <c r="W425" i="5"/>
  <c r="U425" i="5"/>
  <c r="T425" i="5"/>
  <c r="S425" i="5"/>
  <c r="R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425" i="5"/>
  <c r="A425" i="5"/>
  <c r="AC417" i="5"/>
  <c r="AA417" i="5"/>
  <c r="Y417" i="5"/>
  <c r="W417" i="5"/>
  <c r="U417" i="5"/>
  <c r="T417" i="5"/>
  <c r="S417" i="5"/>
  <c r="R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417" i="5"/>
  <c r="A417" i="5"/>
  <c r="AC409" i="5"/>
  <c r="AA409" i="5"/>
  <c r="Y409" i="5"/>
  <c r="W409" i="5"/>
  <c r="U409" i="5"/>
  <c r="T409" i="5"/>
  <c r="S409" i="5"/>
  <c r="R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409" i="5"/>
  <c r="A409" i="5"/>
  <c r="AC401" i="5"/>
  <c r="AA401" i="5"/>
  <c r="Y401" i="5"/>
  <c r="W401" i="5"/>
  <c r="U401" i="5"/>
  <c r="T401" i="5"/>
  <c r="S401" i="5"/>
  <c r="R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401" i="5"/>
  <c r="A401" i="5"/>
  <c r="AC393" i="5"/>
  <c r="AA393" i="5"/>
  <c r="Y393" i="5"/>
  <c r="W393" i="5"/>
  <c r="U393" i="5"/>
  <c r="T393" i="5"/>
  <c r="S393" i="5"/>
  <c r="R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393" i="5"/>
  <c r="A393" i="5"/>
  <c r="AC385" i="5"/>
  <c r="AA385" i="5"/>
  <c r="Y385" i="5"/>
  <c r="W385" i="5"/>
  <c r="U385" i="5"/>
  <c r="T385" i="5"/>
  <c r="S385" i="5"/>
  <c r="R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385" i="5"/>
  <c r="A385" i="5"/>
  <c r="AC377" i="5"/>
  <c r="AA377" i="5"/>
  <c r="Y377" i="5"/>
  <c r="W377" i="5"/>
  <c r="U377" i="5"/>
  <c r="T377" i="5"/>
  <c r="S377" i="5"/>
  <c r="R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A377" i="5"/>
  <c r="AC369" i="5"/>
  <c r="AA369" i="5"/>
  <c r="Y369" i="5"/>
  <c r="W369" i="5"/>
  <c r="U369" i="5"/>
  <c r="T369" i="5"/>
  <c r="S369" i="5"/>
  <c r="R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369" i="5"/>
  <c r="A369" i="5"/>
  <c r="AC361" i="5"/>
  <c r="AA361" i="5"/>
  <c r="Y361" i="5"/>
  <c r="W361" i="5"/>
  <c r="U361" i="5"/>
  <c r="T361" i="5"/>
  <c r="S361" i="5"/>
  <c r="R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361" i="5"/>
  <c r="A361" i="5"/>
  <c r="AC353" i="5"/>
  <c r="AA353" i="5"/>
  <c r="Y353" i="5"/>
  <c r="W353" i="5"/>
  <c r="U353" i="5"/>
  <c r="T353" i="5"/>
  <c r="S353" i="5"/>
  <c r="R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353" i="5"/>
  <c r="A353" i="5"/>
  <c r="AC345" i="5"/>
  <c r="AA345" i="5"/>
  <c r="Y345" i="5"/>
  <c r="W345" i="5"/>
  <c r="U345" i="5"/>
  <c r="T345" i="5"/>
  <c r="S345" i="5"/>
  <c r="R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345" i="5"/>
  <c r="A345" i="5"/>
  <c r="AC337" i="5"/>
  <c r="AA337" i="5"/>
  <c r="Y337" i="5"/>
  <c r="W337" i="5"/>
  <c r="U337" i="5"/>
  <c r="T337" i="5"/>
  <c r="S337" i="5"/>
  <c r="R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337" i="5"/>
  <c r="A337" i="5"/>
  <c r="AC329" i="5"/>
  <c r="AA329" i="5"/>
  <c r="Y329" i="5"/>
  <c r="W329" i="5"/>
  <c r="U329" i="5"/>
  <c r="T329" i="5"/>
  <c r="S329" i="5"/>
  <c r="R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329" i="5"/>
  <c r="A329" i="5"/>
  <c r="AC321" i="5"/>
  <c r="AA321" i="5"/>
  <c r="Y321" i="5"/>
  <c r="W321" i="5"/>
  <c r="U321" i="5"/>
  <c r="T321" i="5"/>
  <c r="S321" i="5"/>
  <c r="R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321" i="5"/>
  <c r="A321" i="5"/>
  <c r="AC313" i="5"/>
  <c r="AA313" i="5"/>
  <c r="Y313" i="5"/>
  <c r="W313" i="5"/>
  <c r="U313" i="5"/>
  <c r="T313" i="5"/>
  <c r="S313" i="5"/>
  <c r="R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313" i="5"/>
  <c r="A313" i="5"/>
  <c r="AC305" i="5"/>
  <c r="AA305" i="5"/>
  <c r="Y305" i="5"/>
  <c r="W305" i="5"/>
  <c r="U305" i="5"/>
  <c r="T305" i="5"/>
  <c r="S305" i="5"/>
  <c r="R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305" i="5"/>
  <c r="A305" i="5"/>
  <c r="AC297" i="5"/>
  <c r="AA297" i="5"/>
  <c r="Y297" i="5"/>
  <c r="W297" i="5"/>
  <c r="U297" i="5"/>
  <c r="T297" i="5"/>
  <c r="S297" i="5"/>
  <c r="R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297" i="5"/>
  <c r="A297" i="5"/>
  <c r="AC289" i="5"/>
  <c r="AA289" i="5"/>
  <c r="Y289" i="5"/>
  <c r="W289" i="5"/>
  <c r="U289" i="5"/>
  <c r="T289" i="5"/>
  <c r="S289" i="5"/>
  <c r="R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289" i="5"/>
  <c r="A289" i="5"/>
  <c r="AC281" i="5"/>
  <c r="AA281" i="5"/>
  <c r="Y281" i="5"/>
  <c r="W281" i="5"/>
  <c r="U281" i="5"/>
  <c r="T281" i="5"/>
  <c r="S281" i="5"/>
  <c r="R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281" i="5"/>
  <c r="A281" i="5"/>
  <c r="AC273" i="5"/>
  <c r="AA273" i="5"/>
  <c r="Y273" i="5"/>
  <c r="W273" i="5"/>
  <c r="U273" i="5"/>
  <c r="T273" i="5"/>
  <c r="S273" i="5"/>
  <c r="R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273" i="5"/>
  <c r="A273" i="5"/>
  <c r="AC265" i="5"/>
  <c r="AA265" i="5"/>
  <c r="Y265" i="5"/>
  <c r="W265" i="5"/>
  <c r="U265" i="5"/>
  <c r="T265" i="5"/>
  <c r="S265" i="5"/>
  <c r="R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265" i="5"/>
  <c r="A265" i="5"/>
  <c r="AC257" i="5"/>
  <c r="AA257" i="5"/>
  <c r="Y257" i="5"/>
  <c r="W257" i="5"/>
  <c r="U257" i="5"/>
  <c r="T257" i="5"/>
  <c r="S257" i="5"/>
  <c r="R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257" i="5"/>
  <c r="A257" i="5"/>
  <c r="AC249" i="5"/>
  <c r="AA249" i="5"/>
  <c r="Y249" i="5"/>
  <c r="W249" i="5"/>
  <c r="U249" i="5"/>
  <c r="T249" i="5"/>
  <c r="S249" i="5"/>
  <c r="R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249" i="5"/>
  <c r="A249" i="5"/>
  <c r="AC241" i="5"/>
  <c r="AA241" i="5"/>
  <c r="Y241" i="5"/>
  <c r="W241" i="5"/>
  <c r="U241" i="5"/>
  <c r="T241" i="5"/>
  <c r="S241" i="5"/>
  <c r="R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241" i="5"/>
  <c r="A241" i="5"/>
  <c r="AC233" i="5"/>
  <c r="AA233" i="5"/>
  <c r="Y233" i="5"/>
  <c r="W233" i="5"/>
  <c r="U233" i="5"/>
  <c r="T233" i="5"/>
  <c r="S233" i="5"/>
  <c r="R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3" i="5"/>
  <c r="C233" i="5"/>
  <c r="B233" i="5"/>
  <c r="A233" i="5"/>
  <c r="AC225" i="5"/>
  <c r="AA225" i="5"/>
  <c r="Y225" i="5"/>
  <c r="W225" i="5"/>
  <c r="U225" i="5"/>
  <c r="T225" i="5"/>
  <c r="S225" i="5"/>
  <c r="R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A225" i="5"/>
  <c r="AC217" i="5"/>
  <c r="AA217" i="5"/>
  <c r="Y217" i="5"/>
  <c r="W217" i="5"/>
  <c r="U217" i="5"/>
  <c r="T217" i="5"/>
  <c r="S217" i="5"/>
  <c r="R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A217" i="5"/>
  <c r="AC209" i="5"/>
  <c r="AA209" i="5"/>
  <c r="Y209" i="5"/>
  <c r="W209" i="5"/>
  <c r="U209" i="5"/>
  <c r="T209" i="5"/>
  <c r="S209" i="5"/>
  <c r="R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A209" i="5"/>
  <c r="AC201" i="5"/>
  <c r="AA201" i="5"/>
  <c r="Y201" i="5"/>
  <c r="W201" i="5"/>
  <c r="U201" i="5"/>
  <c r="T201" i="5"/>
  <c r="S201" i="5"/>
  <c r="R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D201" i="5"/>
  <c r="C201" i="5"/>
  <c r="B201" i="5"/>
  <c r="A201" i="5"/>
  <c r="AC193" i="5"/>
  <c r="AA193" i="5"/>
  <c r="Y193" i="5"/>
  <c r="W193" i="5"/>
  <c r="U193" i="5"/>
  <c r="T193" i="5"/>
  <c r="S193" i="5"/>
  <c r="R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B193" i="5"/>
  <c r="A193" i="5"/>
  <c r="AC185" i="5"/>
  <c r="AA185" i="5"/>
  <c r="Y185" i="5"/>
  <c r="W185" i="5"/>
  <c r="U185" i="5"/>
  <c r="T185" i="5"/>
  <c r="S185" i="5"/>
  <c r="R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A185" i="5"/>
  <c r="AC177" i="5"/>
  <c r="AA177" i="5"/>
  <c r="Y177" i="5"/>
  <c r="W177" i="5"/>
  <c r="U177" i="5"/>
  <c r="T177" i="5"/>
  <c r="S177" i="5"/>
  <c r="R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B177" i="5"/>
  <c r="A177" i="5"/>
  <c r="AC169" i="5"/>
  <c r="AA169" i="5"/>
  <c r="Y169" i="5"/>
  <c r="W169" i="5"/>
  <c r="U169" i="5"/>
  <c r="T169" i="5"/>
  <c r="S169" i="5"/>
  <c r="R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C169" i="5"/>
  <c r="B169" i="5"/>
  <c r="A169" i="5"/>
  <c r="AC161" i="5"/>
  <c r="AA161" i="5"/>
  <c r="Y161" i="5"/>
  <c r="W161" i="5"/>
  <c r="U161" i="5"/>
  <c r="T161" i="5"/>
  <c r="S161" i="5"/>
  <c r="R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C161" i="5"/>
  <c r="B161" i="5"/>
  <c r="A161" i="5"/>
  <c r="AC153" i="5"/>
  <c r="AA153" i="5"/>
  <c r="Y153" i="5"/>
  <c r="W153" i="5"/>
  <c r="U153" i="5"/>
  <c r="T153" i="5"/>
  <c r="S153" i="5"/>
  <c r="R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A153" i="5"/>
  <c r="AC145" i="5"/>
  <c r="AA145" i="5"/>
  <c r="Y145" i="5"/>
  <c r="W145" i="5"/>
  <c r="U145" i="5"/>
  <c r="T145" i="5"/>
  <c r="S145" i="5"/>
  <c r="R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A145" i="5"/>
  <c r="AC137" i="5"/>
  <c r="AA137" i="5"/>
  <c r="Y137" i="5"/>
  <c r="W137" i="5"/>
  <c r="U137" i="5"/>
  <c r="T137" i="5"/>
  <c r="S137" i="5"/>
  <c r="R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C137" i="5"/>
  <c r="B137" i="5"/>
  <c r="A137" i="5"/>
  <c r="AC129" i="5"/>
  <c r="AA129" i="5"/>
  <c r="Y129" i="5"/>
  <c r="W129" i="5"/>
  <c r="U129" i="5"/>
  <c r="T129" i="5"/>
  <c r="S129" i="5"/>
  <c r="R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B129" i="5"/>
  <c r="A129" i="5"/>
  <c r="AC121" i="5"/>
  <c r="AA121" i="5"/>
  <c r="Y121" i="5"/>
  <c r="W121" i="5"/>
  <c r="U121" i="5"/>
  <c r="T121" i="5"/>
  <c r="S121" i="5"/>
  <c r="R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C121" i="5"/>
  <c r="B121" i="5"/>
  <c r="A121" i="5"/>
  <c r="AC113" i="5"/>
  <c r="AA113" i="5"/>
  <c r="Y113" i="5"/>
  <c r="W113" i="5"/>
  <c r="U113" i="5"/>
  <c r="T113" i="5"/>
  <c r="S113" i="5"/>
  <c r="R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B113" i="5"/>
  <c r="A113" i="5"/>
  <c r="AC105" i="5"/>
  <c r="AA105" i="5"/>
  <c r="Y105" i="5"/>
  <c r="W105" i="5"/>
  <c r="U105" i="5"/>
  <c r="T105" i="5"/>
  <c r="S105" i="5"/>
  <c r="R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A105" i="5"/>
  <c r="AC97" i="5"/>
  <c r="AA97" i="5"/>
  <c r="Y97" i="5"/>
  <c r="W97" i="5"/>
  <c r="U97" i="5"/>
  <c r="T97" i="5"/>
  <c r="S97" i="5"/>
  <c r="R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A97" i="5"/>
  <c r="AC89" i="5"/>
  <c r="AA89" i="5"/>
  <c r="Y89" i="5"/>
  <c r="W89" i="5"/>
  <c r="U89" i="5"/>
  <c r="T89" i="5"/>
  <c r="S89" i="5"/>
  <c r="R89" i="5"/>
  <c r="P89" i="5"/>
  <c r="N89" i="5"/>
  <c r="O89" i="5"/>
  <c r="M89" i="5"/>
  <c r="L89" i="5"/>
  <c r="K89" i="5"/>
  <c r="J89" i="5"/>
  <c r="I89" i="5"/>
  <c r="H89" i="5"/>
  <c r="G89" i="5"/>
  <c r="F89" i="5"/>
  <c r="E89" i="5"/>
  <c r="D89" i="5"/>
  <c r="C89" i="5"/>
  <c r="B89" i="5"/>
  <c r="A89" i="5"/>
  <c r="AC81" i="5"/>
  <c r="AA81" i="5"/>
  <c r="Y81" i="5"/>
  <c r="W81" i="5"/>
  <c r="U81" i="5"/>
  <c r="T81" i="5"/>
  <c r="S81" i="5"/>
  <c r="R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C81" i="5"/>
  <c r="B81" i="5"/>
  <c r="A81" i="5"/>
  <c r="AC73" i="5"/>
  <c r="AA73" i="5"/>
  <c r="Y73" i="5"/>
  <c r="W73" i="5"/>
  <c r="U73" i="5"/>
  <c r="T73" i="5"/>
  <c r="S73" i="5"/>
  <c r="R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B73" i="5"/>
  <c r="A73" i="5"/>
  <c r="AC65" i="5"/>
  <c r="AA65" i="5"/>
  <c r="Y65" i="5"/>
  <c r="W65" i="5"/>
  <c r="U65" i="5"/>
  <c r="T65" i="5"/>
  <c r="S65" i="5"/>
  <c r="R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B65" i="5"/>
  <c r="A65" i="5"/>
  <c r="AC57" i="5"/>
  <c r="AA57" i="5"/>
  <c r="W57" i="5"/>
  <c r="Y57" i="5"/>
  <c r="U57" i="5"/>
  <c r="T57" i="5"/>
  <c r="S57" i="5"/>
  <c r="R57" i="5"/>
  <c r="P57" i="5"/>
  <c r="N57" i="5"/>
  <c r="O57" i="5"/>
  <c r="M57" i="5"/>
  <c r="L57" i="5"/>
  <c r="K57" i="5"/>
  <c r="J57" i="5"/>
  <c r="I57" i="5"/>
  <c r="H57" i="5"/>
  <c r="G57" i="5"/>
  <c r="F57" i="5"/>
  <c r="E57" i="5"/>
  <c r="D57" i="5"/>
  <c r="C57" i="5"/>
  <c r="B57" i="5"/>
  <c r="A57" i="5"/>
  <c r="AC49" i="5"/>
  <c r="AA49" i="5"/>
  <c r="Y49" i="5"/>
  <c r="W49" i="5"/>
  <c r="U49" i="5"/>
  <c r="T49" i="5"/>
  <c r="S49" i="5"/>
  <c r="R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B49" i="5"/>
  <c r="A49" i="5"/>
  <c r="AC41" i="5"/>
  <c r="AA41" i="5"/>
  <c r="Y41" i="5"/>
  <c r="W41" i="5"/>
  <c r="U41" i="5"/>
  <c r="T41" i="5"/>
  <c r="S41" i="5"/>
  <c r="R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B41" i="5"/>
  <c r="A41" i="5"/>
  <c r="AC33" i="5"/>
  <c r="AA33" i="5"/>
  <c r="Y33" i="5"/>
  <c r="W33" i="5"/>
  <c r="U33" i="5"/>
  <c r="T33" i="5"/>
  <c r="S33" i="5"/>
  <c r="R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B33" i="5"/>
  <c r="A33" i="5"/>
  <c r="AC25" i="5"/>
  <c r="AA25" i="5"/>
  <c r="Y25" i="5"/>
  <c r="W25" i="5"/>
  <c r="U25" i="5"/>
  <c r="T25" i="5"/>
  <c r="S25" i="5"/>
  <c r="R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B25" i="5"/>
  <c r="A25" i="5"/>
  <c r="AC17" i="5"/>
  <c r="AA17" i="5"/>
  <c r="Y17" i="5"/>
  <c r="W17" i="5"/>
  <c r="U17" i="5"/>
  <c r="T17" i="5"/>
  <c r="S17" i="5"/>
  <c r="R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AC9" i="5"/>
  <c r="AA9" i="5"/>
  <c r="Y9" i="5"/>
  <c r="W9" i="5"/>
  <c r="U9" i="5"/>
  <c r="T9" i="5"/>
  <c r="S9" i="5"/>
  <c r="R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B9" i="5"/>
  <c r="A9" i="5"/>
  <c r="AC950" i="5"/>
  <c r="AA950" i="5"/>
  <c r="Y950" i="5"/>
  <c r="W950" i="5"/>
  <c r="U950" i="5"/>
  <c r="T950" i="5"/>
  <c r="S950" i="5"/>
  <c r="R950" i="5"/>
  <c r="P950" i="5"/>
  <c r="O950" i="5"/>
  <c r="N950" i="5"/>
  <c r="M950" i="5"/>
  <c r="L950" i="5"/>
  <c r="K950" i="5"/>
  <c r="J950" i="5"/>
  <c r="I950" i="5"/>
  <c r="H950" i="5"/>
  <c r="G950" i="5"/>
  <c r="F950" i="5"/>
  <c r="E950" i="5"/>
  <c r="D950" i="5"/>
  <c r="C950" i="5"/>
  <c r="B950" i="5"/>
  <c r="A950" i="5"/>
  <c r="AC894" i="5"/>
  <c r="AA894" i="5"/>
  <c r="Y894" i="5"/>
  <c r="W894" i="5"/>
  <c r="U894" i="5"/>
  <c r="T894" i="5"/>
  <c r="S894" i="5"/>
  <c r="R894" i="5"/>
  <c r="P894" i="5"/>
  <c r="O894" i="5"/>
  <c r="N894" i="5"/>
  <c r="M894" i="5"/>
  <c r="L894" i="5"/>
  <c r="K894" i="5"/>
  <c r="J894" i="5"/>
  <c r="I894" i="5"/>
  <c r="H894" i="5"/>
  <c r="G894" i="5"/>
  <c r="F894" i="5"/>
  <c r="E894" i="5"/>
  <c r="D894" i="5"/>
  <c r="C894" i="5"/>
  <c r="B894" i="5"/>
  <c r="A894" i="5"/>
  <c r="AC838" i="5"/>
  <c r="AA838" i="5"/>
  <c r="Y838" i="5"/>
  <c r="W838" i="5"/>
  <c r="U838" i="5"/>
  <c r="T838" i="5"/>
  <c r="S838" i="5"/>
  <c r="R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838" i="5"/>
  <c r="A838" i="5"/>
  <c r="AC782" i="5"/>
  <c r="AA782" i="5"/>
  <c r="Y782" i="5"/>
  <c r="W782" i="5"/>
  <c r="U782" i="5"/>
  <c r="T782" i="5"/>
  <c r="S782" i="5"/>
  <c r="R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782" i="5"/>
  <c r="A782" i="5"/>
  <c r="AC726" i="5"/>
  <c r="AA726" i="5"/>
  <c r="Y726" i="5"/>
  <c r="W726" i="5"/>
  <c r="U726" i="5"/>
  <c r="T726" i="5"/>
  <c r="S726" i="5"/>
  <c r="R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726" i="5"/>
  <c r="A726" i="5"/>
  <c r="AC670" i="5"/>
  <c r="AA670" i="5"/>
  <c r="Y670" i="5"/>
  <c r="W670" i="5"/>
  <c r="U670" i="5"/>
  <c r="T670" i="5"/>
  <c r="S670" i="5"/>
  <c r="R670" i="5"/>
  <c r="P670" i="5"/>
  <c r="O670" i="5"/>
  <c r="N670" i="5"/>
  <c r="M670" i="5"/>
  <c r="L670" i="5"/>
  <c r="K670" i="5"/>
  <c r="J670" i="5"/>
  <c r="I670" i="5"/>
  <c r="H670" i="5"/>
  <c r="G670" i="5"/>
  <c r="F670" i="5"/>
  <c r="E670" i="5"/>
  <c r="D670" i="5"/>
  <c r="C670" i="5"/>
  <c r="B670" i="5"/>
  <c r="A670" i="5"/>
  <c r="AC614" i="5"/>
  <c r="AA614" i="5"/>
  <c r="Y614" i="5"/>
  <c r="W614" i="5"/>
  <c r="U614" i="5"/>
  <c r="T614" i="5"/>
  <c r="S614" i="5"/>
  <c r="R614" i="5"/>
  <c r="P614" i="5"/>
  <c r="O614" i="5"/>
  <c r="N614" i="5"/>
  <c r="M614" i="5"/>
  <c r="L614" i="5"/>
  <c r="K614" i="5"/>
  <c r="J614" i="5"/>
  <c r="I614" i="5"/>
  <c r="H614" i="5"/>
  <c r="G614" i="5"/>
  <c r="F614" i="5"/>
  <c r="E614" i="5"/>
  <c r="D614" i="5"/>
  <c r="C614" i="5"/>
  <c r="B614" i="5"/>
  <c r="A614" i="5"/>
  <c r="AC558" i="5"/>
  <c r="AA558" i="5"/>
  <c r="Y558" i="5"/>
  <c r="W558" i="5"/>
  <c r="U558" i="5"/>
  <c r="T558" i="5"/>
  <c r="S558" i="5"/>
  <c r="R558" i="5"/>
  <c r="P558" i="5"/>
  <c r="O558" i="5"/>
  <c r="N558" i="5"/>
  <c r="M558" i="5"/>
  <c r="L558" i="5"/>
  <c r="K558" i="5"/>
  <c r="J558" i="5"/>
  <c r="I558" i="5"/>
  <c r="H558" i="5"/>
  <c r="G558" i="5"/>
  <c r="F558" i="5"/>
  <c r="E558" i="5"/>
  <c r="D558" i="5"/>
  <c r="C558" i="5"/>
  <c r="B558" i="5"/>
  <c r="A558" i="5"/>
  <c r="AC494" i="5"/>
  <c r="AA494" i="5"/>
  <c r="Y494" i="5"/>
  <c r="W494" i="5"/>
  <c r="U494" i="5"/>
  <c r="T494" i="5"/>
  <c r="S494" i="5"/>
  <c r="R494" i="5"/>
  <c r="P494" i="5"/>
  <c r="O494" i="5"/>
  <c r="N494" i="5"/>
  <c r="M494" i="5"/>
  <c r="L494" i="5"/>
  <c r="K494" i="5"/>
  <c r="J494" i="5"/>
  <c r="I494" i="5"/>
  <c r="H494" i="5"/>
  <c r="G494" i="5"/>
  <c r="F494" i="5"/>
  <c r="E494" i="5"/>
  <c r="D494" i="5"/>
  <c r="C494" i="5"/>
  <c r="B494" i="5"/>
  <c r="A494" i="5"/>
  <c r="AC446" i="5"/>
  <c r="AA446" i="5"/>
  <c r="Y446" i="5"/>
  <c r="W446" i="5"/>
  <c r="U446" i="5"/>
  <c r="T446" i="5"/>
  <c r="S446" i="5"/>
  <c r="R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446" i="5"/>
  <c r="A446" i="5"/>
  <c r="AC390" i="5"/>
  <c r="AA390" i="5"/>
  <c r="Y390" i="5"/>
  <c r="W390" i="5"/>
  <c r="U390" i="5"/>
  <c r="T390" i="5"/>
  <c r="S390" i="5"/>
  <c r="R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A390" i="5"/>
  <c r="AC342" i="5"/>
  <c r="AA342" i="5"/>
  <c r="Y342" i="5"/>
  <c r="W342" i="5"/>
  <c r="U342" i="5"/>
  <c r="T342" i="5"/>
  <c r="S342" i="5"/>
  <c r="R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342" i="5"/>
  <c r="A342" i="5"/>
  <c r="AC286" i="5"/>
  <c r="AA286" i="5"/>
  <c r="Y286" i="5"/>
  <c r="W286" i="5"/>
  <c r="U286" i="5"/>
  <c r="T286" i="5"/>
  <c r="S286" i="5"/>
  <c r="R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286" i="5"/>
  <c r="A286" i="5"/>
  <c r="AC230" i="5"/>
  <c r="AA230" i="5"/>
  <c r="Y230" i="5"/>
  <c r="W230" i="5"/>
  <c r="U230" i="5"/>
  <c r="T230" i="5"/>
  <c r="S230" i="5"/>
  <c r="R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B230" i="5"/>
  <c r="A230" i="5"/>
  <c r="AC174" i="5"/>
  <c r="AA174" i="5"/>
  <c r="Y174" i="5"/>
  <c r="W174" i="5"/>
  <c r="U174" i="5"/>
  <c r="T174" i="5"/>
  <c r="S174" i="5"/>
  <c r="R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A174" i="5"/>
  <c r="AC142" i="5"/>
  <c r="AA142" i="5"/>
  <c r="Y142" i="5"/>
  <c r="W142" i="5"/>
  <c r="U142" i="5"/>
  <c r="T142" i="5"/>
  <c r="S142" i="5"/>
  <c r="R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C142" i="5"/>
  <c r="B142" i="5"/>
  <c r="A142" i="5"/>
  <c r="AC38" i="5"/>
  <c r="AA38" i="5"/>
  <c r="Y38" i="5"/>
  <c r="W38" i="5"/>
  <c r="U38" i="5"/>
  <c r="T38" i="5"/>
  <c r="S38" i="5"/>
  <c r="R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B38" i="5"/>
  <c r="A38" i="5"/>
  <c r="AC1000" i="5"/>
  <c r="AA1000" i="5"/>
  <c r="Y1000" i="5"/>
  <c r="W1000" i="5"/>
  <c r="U1000" i="5"/>
  <c r="T1000" i="5"/>
  <c r="S1000" i="5"/>
  <c r="R1000" i="5"/>
  <c r="P1000" i="5"/>
  <c r="O1000" i="5"/>
  <c r="N1000" i="5"/>
  <c r="M1000" i="5"/>
  <c r="L1000" i="5"/>
  <c r="K1000" i="5"/>
  <c r="J1000" i="5"/>
  <c r="I1000" i="5"/>
  <c r="H1000" i="5"/>
  <c r="G1000" i="5"/>
  <c r="F1000" i="5"/>
  <c r="E1000" i="5"/>
  <c r="D1000" i="5"/>
  <c r="C1000" i="5"/>
  <c r="B1000" i="5"/>
  <c r="A1000" i="5"/>
  <c r="AC992" i="5"/>
  <c r="AA992" i="5"/>
  <c r="Y992" i="5"/>
  <c r="W992" i="5"/>
  <c r="U992" i="5"/>
  <c r="T992" i="5"/>
  <c r="S992" i="5"/>
  <c r="R992" i="5"/>
  <c r="P992" i="5"/>
  <c r="O992" i="5"/>
  <c r="N992" i="5"/>
  <c r="M992" i="5"/>
  <c r="L992" i="5"/>
  <c r="K992" i="5"/>
  <c r="J992" i="5"/>
  <c r="I992" i="5"/>
  <c r="H992" i="5"/>
  <c r="G992" i="5"/>
  <c r="F992" i="5"/>
  <c r="E992" i="5"/>
  <c r="D992" i="5"/>
  <c r="C992" i="5"/>
  <c r="B992" i="5"/>
  <c r="A992" i="5"/>
  <c r="AC984" i="5"/>
  <c r="AA984" i="5"/>
  <c r="Y984" i="5"/>
  <c r="W984" i="5"/>
  <c r="U984" i="5"/>
  <c r="T984" i="5"/>
  <c r="S984" i="5"/>
  <c r="R984" i="5"/>
  <c r="P984" i="5"/>
  <c r="O984" i="5"/>
  <c r="N984" i="5"/>
  <c r="M984" i="5"/>
  <c r="L984" i="5"/>
  <c r="K984" i="5"/>
  <c r="J984" i="5"/>
  <c r="I984" i="5"/>
  <c r="H984" i="5"/>
  <c r="G984" i="5"/>
  <c r="F984" i="5"/>
  <c r="E984" i="5"/>
  <c r="D984" i="5"/>
  <c r="C984" i="5"/>
  <c r="B984" i="5"/>
  <c r="A984" i="5"/>
  <c r="AC976" i="5"/>
  <c r="AA976" i="5"/>
  <c r="Y976" i="5"/>
  <c r="W976" i="5"/>
  <c r="U976" i="5"/>
  <c r="T976" i="5"/>
  <c r="S976" i="5"/>
  <c r="R976" i="5"/>
  <c r="P976" i="5"/>
  <c r="O976" i="5"/>
  <c r="N976" i="5"/>
  <c r="M976" i="5"/>
  <c r="L976" i="5"/>
  <c r="K976" i="5"/>
  <c r="J976" i="5"/>
  <c r="I976" i="5"/>
  <c r="H976" i="5"/>
  <c r="G976" i="5"/>
  <c r="F976" i="5"/>
  <c r="E976" i="5"/>
  <c r="D976" i="5"/>
  <c r="C976" i="5"/>
  <c r="B976" i="5"/>
  <c r="A976" i="5"/>
  <c r="AC968" i="5"/>
  <c r="AA968" i="5"/>
  <c r="Y968" i="5"/>
  <c r="W968" i="5"/>
  <c r="U968" i="5"/>
  <c r="T968" i="5"/>
  <c r="S968" i="5"/>
  <c r="R968" i="5"/>
  <c r="P968" i="5"/>
  <c r="O968" i="5"/>
  <c r="N968" i="5"/>
  <c r="M968" i="5"/>
  <c r="L968" i="5"/>
  <c r="K968" i="5"/>
  <c r="J968" i="5"/>
  <c r="I968" i="5"/>
  <c r="H968" i="5"/>
  <c r="G968" i="5"/>
  <c r="F968" i="5"/>
  <c r="E968" i="5"/>
  <c r="D968" i="5"/>
  <c r="C968" i="5"/>
  <c r="B968" i="5"/>
  <c r="A968" i="5"/>
  <c r="AC960" i="5"/>
  <c r="AA960" i="5"/>
  <c r="Y960" i="5"/>
  <c r="W960" i="5"/>
  <c r="U960" i="5"/>
  <c r="T960" i="5"/>
  <c r="S960" i="5"/>
  <c r="R960" i="5"/>
  <c r="P960" i="5"/>
  <c r="O960" i="5"/>
  <c r="N960" i="5"/>
  <c r="M960" i="5"/>
  <c r="L960" i="5"/>
  <c r="K960" i="5"/>
  <c r="J960" i="5"/>
  <c r="I960" i="5"/>
  <c r="H960" i="5"/>
  <c r="G960" i="5"/>
  <c r="F960" i="5"/>
  <c r="E960" i="5"/>
  <c r="D960" i="5"/>
  <c r="C960" i="5"/>
  <c r="B960" i="5"/>
  <c r="A960" i="5"/>
  <c r="AC952" i="5"/>
  <c r="AA952" i="5"/>
  <c r="Y952" i="5"/>
  <c r="W952" i="5"/>
  <c r="U952" i="5"/>
  <c r="T952" i="5"/>
  <c r="S952" i="5"/>
  <c r="R952" i="5"/>
  <c r="P952" i="5"/>
  <c r="O952" i="5"/>
  <c r="N952" i="5"/>
  <c r="M952" i="5"/>
  <c r="L952" i="5"/>
  <c r="K952" i="5"/>
  <c r="J952" i="5"/>
  <c r="I952" i="5"/>
  <c r="H952" i="5"/>
  <c r="G952" i="5"/>
  <c r="F952" i="5"/>
  <c r="E952" i="5"/>
  <c r="D952" i="5"/>
  <c r="C952" i="5"/>
  <c r="B952" i="5"/>
  <c r="A952" i="5"/>
  <c r="AC944" i="5"/>
  <c r="AA944" i="5"/>
  <c r="Y944" i="5"/>
  <c r="W944" i="5"/>
  <c r="U944" i="5"/>
  <c r="T944" i="5"/>
  <c r="S944" i="5"/>
  <c r="R944" i="5"/>
  <c r="P944" i="5"/>
  <c r="O944" i="5"/>
  <c r="N944" i="5"/>
  <c r="M944" i="5"/>
  <c r="L944" i="5"/>
  <c r="K944" i="5"/>
  <c r="J944" i="5"/>
  <c r="I944" i="5"/>
  <c r="H944" i="5"/>
  <c r="G944" i="5"/>
  <c r="F944" i="5"/>
  <c r="E944" i="5"/>
  <c r="D944" i="5"/>
  <c r="C944" i="5"/>
  <c r="B944" i="5"/>
  <c r="A944" i="5"/>
  <c r="AC936" i="5"/>
  <c r="AA936" i="5"/>
  <c r="Y936" i="5"/>
  <c r="W936" i="5"/>
  <c r="U936" i="5"/>
  <c r="T936" i="5"/>
  <c r="S936" i="5"/>
  <c r="R936" i="5"/>
  <c r="P936" i="5"/>
  <c r="O936" i="5"/>
  <c r="N936" i="5"/>
  <c r="M936" i="5"/>
  <c r="L936" i="5"/>
  <c r="K936" i="5"/>
  <c r="J936" i="5"/>
  <c r="I936" i="5"/>
  <c r="H936" i="5"/>
  <c r="G936" i="5"/>
  <c r="F936" i="5"/>
  <c r="E936" i="5"/>
  <c r="D936" i="5"/>
  <c r="C936" i="5"/>
  <c r="B936" i="5"/>
  <c r="A936" i="5"/>
  <c r="AC928" i="5"/>
  <c r="AA928" i="5"/>
  <c r="Y928" i="5"/>
  <c r="W928" i="5"/>
  <c r="U928" i="5"/>
  <c r="T928" i="5"/>
  <c r="S928" i="5"/>
  <c r="R928" i="5"/>
  <c r="P928" i="5"/>
  <c r="O928" i="5"/>
  <c r="N928" i="5"/>
  <c r="M928" i="5"/>
  <c r="L928" i="5"/>
  <c r="K928" i="5"/>
  <c r="J928" i="5"/>
  <c r="I928" i="5"/>
  <c r="H928" i="5"/>
  <c r="G928" i="5"/>
  <c r="F928" i="5"/>
  <c r="E928" i="5"/>
  <c r="D928" i="5"/>
  <c r="C928" i="5"/>
  <c r="B928" i="5"/>
  <c r="A928" i="5"/>
  <c r="AC920" i="5"/>
  <c r="AA920" i="5"/>
  <c r="Y920" i="5"/>
  <c r="W920" i="5"/>
  <c r="U920" i="5"/>
  <c r="T920" i="5"/>
  <c r="S920" i="5"/>
  <c r="R920" i="5"/>
  <c r="P920" i="5"/>
  <c r="O920" i="5"/>
  <c r="N920" i="5"/>
  <c r="M920" i="5"/>
  <c r="L920" i="5"/>
  <c r="K920" i="5"/>
  <c r="J920" i="5"/>
  <c r="I920" i="5"/>
  <c r="H920" i="5"/>
  <c r="G920" i="5"/>
  <c r="F920" i="5"/>
  <c r="E920" i="5"/>
  <c r="D920" i="5"/>
  <c r="C920" i="5"/>
  <c r="B920" i="5"/>
  <c r="A920" i="5"/>
  <c r="AC912" i="5"/>
  <c r="AA912" i="5"/>
  <c r="Y912" i="5"/>
  <c r="W912" i="5"/>
  <c r="U912" i="5"/>
  <c r="T912" i="5"/>
  <c r="S912" i="5"/>
  <c r="R912" i="5"/>
  <c r="P912" i="5"/>
  <c r="O912" i="5"/>
  <c r="N912" i="5"/>
  <c r="M912" i="5"/>
  <c r="L912" i="5"/>
  <c r="K912" i="5"/>
  <c r="J912" i="5"/>
  <c r="I912" i="5"/>
  <c r="H912" i="5"/>
  <c r="G912" i="5"/>
  <c r="F912" i="5"/>
  <c r="E912" i="5"/>
  <c r="D912" i="5"/>
  <c r="C912" i="5"/>
  <c r="B912" i="5"/>
  <c r="A912" i="5"/>
  <c r="AC904" i="5"/>
  <c r="AA904" i="5"/>
  <c r="Y904" i="5"/>
  <c r="W904" i="5"/>
  <c r="U904" i="5"/>
  <c r="T904" i="5"/>
  <c r="S904" i="5"/>
  <c r="R904" i="5"/>
  <c r="P904" i="5"/>
  <c r="O904" i="5"/>
  <c r="N904" i="5"/>
  <c r="M904" i="5"/>
  <c r="L904" i="5"/>
  <c r="K904" i="5"/>
  <c r="J904" i="5"/>
  <c r="I904" i="5"/>
  <c r="H904" i="5"/>
  <c r="G904" i="5"/>
  <c r="F904" i="5"/>
  <c r="E904" i="5"/>
  <c r="D904" i="5"/>
  <c r="C904" i="5"/>
  <c r="B904" i="5"/>
  <c r="A904" i="5"/>
  <c r="AC896" i="5"/>
  <c r="AA896" i="5"/>
  <c r="Y896" i="5"/>
  <c r="W896" i="5"/>
  <c r="U896" i="5"/>
  <c r="T896" i="5"/>
  <c r="S896" i="5"/>
  <c r="R896" i="5"/>
  <c r="P896" i="5"/>
  <c r="O896" i="5"/>
  <c r="N896" i="5"/>
  <c r="M896" i="5"/>
  <c r="L896" i="5"/>
  <c r="K896" i="5"/>
  <c r="J896" i="5"/>
  <c r="I896" i="5"/>
  <c r="H896" i="5"/>
  <c r="G896" i="5"/>
  <c r="F896" i="5"/>
  <c r="E896" i="5"/>
  <c r="D896" i="5"/>
  <c r="C896" i="5"/>
  <c r="B896" i="5"/>
  <c r="A896" i="5"/>
  <c r="AC888" i="5"/>
  <c r="AA888" i="5"/>
  <c r="Y888" i="5"/>
  <c r="W888" i="5"/>
  <c r="U888" i="5"/>
  <c r="T888" i="5"/>
  <c r="S888" i="5"/>
  <c r="R888" i="5"/>
  <c r="P888" i="5"/>
  <c r="O888" i="5"/>
  <c r="N888" i="5"/>
  <c r="M888" i="5"/>
  <c r="L888" i="5"/>
  <c r="K888" i="5"/>
  <c r="J888" i="5"/>
  <c r="I888" i="5"/>
  <c r="H888" i="5"/>
  <c r="G888" i="5"/>
  <c r="F888" i="5"/>
  <c r="E888" i="5"/>
  <c r="D888" i="5"/>
  <c r="C888" i="5"/>
  <c r="B888" i="5"/>
  <c r="A888" i="5"/>
  <c r="AC880" i="5"/>
  <c r="AA880" i="5"/>
  <c r="Y880" i="5"/>
  <c r="W880" i="5"/>
  <c r="U880" i="5"/>
  <c r="T880" i="5"/>
  <c r="S880" i="5"/>
  <c r="R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880" i="5"/>
  <c r="A880" i="5"/>
  <c r="AC872" i="5"/>
  <c r="AA872" i="5"/>
  <c r="Y872" i="5"/>
  <c r="W872" i="5"/>
  <c r="U872" i="5"/>
  <c r="T872" i="5"/>
  <c r="S872" i="5"/>
  <c r="R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872" i="5"/>
  <c r="A872" i="5"/>
  <c r="AC864" i="5"/>
  <c r="AA864" i="5"/>
  <c r="Y864" i="5"/>
  <c r="W864" i="5"/>
  <c r="U864" i="5"/>
  <c r="T864" i="5"/>
  <c r="S864" i="5"/>
  <c r="R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864" i="5"/>
  <c r="A864" i="5"/>
  <c r="AC856" i="5"/>
  <c r="AA856" i="5"/>
  <c r="Y856" i="5"/>
  <c r="W856" i="5"/>
  <c r="U856" i="5"/>
  <c r="T856" i="5"/>
  <c r="S856" i="5"/>
  <c r="R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856" i="5"/>
  <c r="A856" i="5"/>
  <c r="AC848" i="5"/>
  <c r="AA848" i="5"/>
  <c r="Y848" i="5"/>
  <c r="W848" i="5"/>
  <c r="U848" i="5"/>
  <c r="T848" i="5"/>
  <c r="S848" i="5"/>
  <c r="R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848" i="5"/>
  <c r="A848" i="5"/>
  <c r="AC840" i="5"/>
  <c r="AA840" i="5"/>
  <c r="Y840" i="5"/>
  <c r="W840" i="5"/>
  <c r="U840" i="5"/>
  <c r="T840" i="5"/>
  <c r="S840" i="5"/>
  <c r="R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840" i="5"/>
  <c r="A840" i="5"/>
  <c r="AC832" i="5"/>
  <c r="AA832" i="5"/>
  <c r="Y832" i="5"/>
  <c r="W832" i="5"/>
  <c r="U832" i="5"/>
  <c r="T832" i="5"/>
  <c r="S832" i="5"/>
  <c r="R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832" i="5"/>
  <c r="A832" i="5"/>
  <c r="AC824" i="5"/>
  <c r="AA824" i="5"/>
  <c r="Y824" i="5"/>
  <c r="W824" i="5"/>
  <c r="U824" i="5"/>
  <c r="T824" i="5"/>
  <c r="S824" i="5"/>
  <c r="R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824" i="5"/>
  <c r="A824" i="5"/>
  <c r="AC816" i="5"/>
  <c r="AA816" i="5"/>
  <c r="Y816" i="5"/>
  <c r="W816" i="5"/>
  <c r="U816" i="5"/>
  <c r="T816" i="5"/>
  <c r="S816" i="5"/>
  <c r="R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816" i="5"/>
  <c r="A816" i="5"/>
  <c r="AC808" i="5"/>
  <c r="AA808" i="5"/>
  <c r="Y808" i="5"/>
  <c r="W808" i="5"/>
  <c r="U808" i="5"/>
  <c r="T808" i="5"/>
  <c r="S808" i="5"/>
  <c r="R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808" i="5"/>
  <c r="A808" i="5"/>
  <c r="AC800" i="5"/>
  <c r="AA800" i="5"/>
  <c r="Y800" i="5"/>
  <c r="W800" i="5"/>
  <c r="U800" i="5"/>
  <c r="T800" i="5"/>
  <c r="S800" i="5"/>
  <c r="R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800" i="5"/>
  <c r="A800" i="5"/>
  <c r="AC792" i="5"/>
  <c r="AA792" i="5"/>
  <c r="Y792" i="5"/>
  <c r="W792" i="5"/>
  <c r="U792" i="5"/>
  <c r="T792" i="5"/>
  <c r="S792" i="5"/>
  <c r="R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792" i="5"/>
  <c r="A792" i="5"/>
  <c r="AC784" i="5"/>
  <c r="AA784" i="5"/>
  <c r="Y784" i="5"/>
  <c r="W784" i="5"/>
  <c r="U784" i="5"/>
  <c r="T784" i="5"/>
  <c r="S784" i="5"/>
  <c r="R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784" i="5"/>
  <c r="A784" i="5"/>
  <c r="AC776" i="5"/>
  <c r="AA776" i="5"/>
  <c r="Y776" i="5"/>
  <c r="W776" i="5"/>
  <c r="U776" i="5"/>
  <c r="T776" i="5"/>
  <c r="S776" i="5"/>
  <c r="R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776" i="5"/>
  <c r="A776" i="5"/>
  <c r="AC768" i="5"/>
  <c r="AA768" i="5"/>
  <c r="Y768" i="5"/>
  <c r="W768" i="5"/>
  <c r="U768" i="5"/>
  <c r="T768" i="5"/>
  <c r="S768" i="5"/>
  <c r="R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768" i="5"/>
  <c r="A768" i="5"/>
  <c r="AC760" i="5"/>
  <c r="AA760" i="5"/>
  <c r="Y760" i="5"/>
  <c r="W760" i="5"/>
  <c r="U760" i="5"/>
  <c r="T760" i="5"/>
  <c r="S760" i="5"/>
  <c r="R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760" i="5"/>
  <c r="A760" i="5"/>
  <c r="AC752" i="5"/>
  <c r="AA752" i="5"/>
  <c r="Y752" i="5"/>
  <c r="W752" i="5"/>
  <c r="U752" i="5"/>
  <c r="T752" i="5"/>
  <c r="S752" i="5"/>
  <c r="R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752" i="5"/>
  <c r="A752" i="5"/>
  <c r="AC744" i="5"/>
  <c r="AA744" i="5"/>
  <c r="Y744" i="5"/>
  <c r="W744" i="5"/>
  <c r="U744" i="5"/>
  <c r="T744" i="5"/>
  <c r="S744" i="5"/>
  <c r="R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744" i="5"/>
  <c r="A744" i="5"/>
  <c r="AC736" i="5"/>
  <c r="AA736" i="5"/>
  <c r="Y736" i="5"/>
  <c r="W736" i="5"/>
  <c r="U736" i="5"/>
  <c r="T736" i="5"/>
  <c r="S736" i="5"/>
  <c r="R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736" i="5"/>
  <c r="A736" i="5"/>
  <c r="AC728" i="5"/>
  <c r="AA728" i="5"/>
  <c r="Y728" i="5"/>
  <c r="W728" i="5"/>
  <c r="U728" i="5"/>
  <c r="T728" i="5"/>
  <c r="S728" i="5"/>
  <c r="R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728" i="5"/>
  <c r="A728" i="5"/>
  <c r="AC720" i="5"/>
  <c r="AA720" i="5"/>
  <c r="Y720" i="5"/>
  <c r="W720" i="5"/>
  <c r="U720" i="5"/>
  <c r="T720" i="5"/>
  <c r="S720" i="5"/>
  <c r="R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720" i="5"/>
  <c r="A720" i="5"/>
  <c r="AC712" i="5"/>
  <c r="AA712" i="5"/>
  <c r="Y712" i="5"/>
  <c r="W712" i="5"/>
  <c r="U712" i="5"/>
  <c r="T712" i="5"/>
  <c r="S712" i="5"/>
  <c r="R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712" i="5"/>
  <c r="A712" i="5"/>
  <c r="AC704" i="5"/>
  <c r="AA704" i="5"/>
  <c r="Y704" i="5"/>
  <c r="W704" i="5"/>
  <c r="U704" i="5"/>
  <c r="T704" i="5"/>
  <c r="S704" i="5"/>
  <c r="R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704" i="5"/>
  <c r="A704" i="5"/>
  <c r="AC696" i="5"/>
  <c r="AA696" i="5"/>
  <c r="Y696" i="5"/>
  <c r="W696" i="5"/>
  <c r="U696" i="5"/>
  <c r="T696" i="5"/>
  <c r="S696" i="5"/>
  <c r="R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696" i="5"/>
  <c r="A696" i="5"/>
  <c r="AC688" i="5"/>
  <c r="AA688" i="5"/>
  <c r="Y688" i="5"/>
  <c r="W688" i="5"/>
  <c r="U688" i="5"/>
  <c r="T688" i="5"/>
  <c r="S688" i="5"/>
  <c r="R688" i="5"/>
  <c r="P688" i="5"/>
  <c r="O688" i="5"/>
  <c r="N688" i="5"/>
  <c r="M688" i="5"/>
  <c r="L688" i="5"/>
  <c r="K688" i="5"/>
  <c r="J688" i="5"/>
  <c r="I688" i="5"/>
  <c r="H688" i="5"/>
  <c r="G688" i="5"/>
  <c r="F688" i="5"/>
  <c r="E688" i="5"/>
  <c r="D688" i="5"/>
  <c r="C688" i="5"/>
  <c r="B688" i="5"/>
  <c r="A688" i="5"/>
  <c r="AC680" i="5"/>
  <c r="AA680" i="5"/>
  <c r="Y680" i="5"/>
  <c r="W680" i="5"/>
  <c r="U680" i="5"/>
  <c r="T680" i="5"/>
  <c r="S680" i="5"/>
  <c r="R680" i="5"/>
  <c r="P680" i="5"/>
  <c r="O680" i="5"/>
  <c r="N680" i="5"/>
  <c r="M680" i="5"/>
  <c r="L680" i="5"/>
  <c r="K680" i="5"/>
  <c r="J680" i="5"/>
  <c r="I680" i="5"/>
  <c r="H680" i="5"/>
  <c r="G680" i="5"/>
  <c r="F680" i="5"/>
  <c r="E680" i="5"/>
  <c r="D680" i="5"/>
  <c r="C680" i="5"/>
  <c r="B680" i="5"/>
  <c r="A680" i="5"/>
  <c r="AC672" i="5"/>
  <c r="AA672" i="5"/>
  <c r="Y672" i="5"/>
  <c r="W672" i="5"/>
  <c r="U672" i="5"/>
  <c r="T672" i="5"/>
  <c r="S672" i="5"/>
  <c r="R672" i="5"/>
  <c r="P672" i="5"/>
  <c r="O672" i="5"/>
  <c r="N672" i="5"/>
  <c r="M672" i="5"/>
  <c r="L672" i="5"/>
  <c r="K672" i="5"/>
  <c r="J672" i="5"/>
  <c r="I672" i="5"/>
  <c r="H672" i="5"/>
  <c r="G672" i="5"/>
  <c r="F672" i="5"/>
  <c r="E672" i="5"/>
  <c r="D672" i="5"/>
  <c r="C672" i="5"/>
  <c r="B672" i="5"/>
  <c r="A672" i="5"/>
  <c r="AC664" i="5"/>
  <c r="AA664" i="5"/>
  <c r="Y664" i="5"/>
  <c r="W664" i="5"/>
  <c r="U664" i="5"/>
  <c r="T664" i="5"/>
  <c r="S664" i="5"/>
  <c r="R664" i="5"/>
  <c r="P664" i="5"/>
  <c r="O664" i="5"/>
  <c r="N664" i="5"/>
  <c r="M664" i="5"/>
  <c r="L664" i="5"/>
  <c r="K664" i="5"/>
  <c r="J664" i="5"/>
  <c r="I664" i="5"/>
  <c r="H664" i="5"/>
  <c r="G664" i="5"/>
  <c r="F664" i="5"/>
  <c r="E664" i="5"/>
  <c r="D664" i="5"/>
  <c r="C664" i="5"/>
  <c r="B664" i="5"/>
  <c r="A664" i="5"/>
  <c r="AC656" i="5"/>
  <c r="AA656" i="5"/>
  <c r="Y656" i="5"/>
  <c r="W656" i="5"/>
  <c r="U656" i="5"/>
  <c r="T656" i="5"/>
  <c r="S656" i="5"/>
  <c r="R656" i="5"/>
  <c r="P656" i="5"/>
  <c r="O656" i="5"/>
  <c r="N656" i="5"/>
  <c r="M656" i="5"/>
  <c r="L656" i="5"/>
  <c r="K656" i="5"/>
  <c r="J656" i="5"/>
  <c r="I656" i="5"/>
  <c r="H656" i="5"/>
  <c r="G656" i="5"/>
  <c r="F656" i="5"/>
  <c r="E656" i="5"/>
  <c r="D656" i="5"/>
  <c r="C656" i="5"/>
  <c r="B656" i="5"/>
  <c r="A656" i="5"/>
  <c r="AC648" i="5"/>
  <c r="AA648" i="5"/>
  <c r="Y648" i="5"/>
  <c r="W648" i="5"/>
  <c r="U648" i="5"/>
  <c r="T648" i="5"/>
  <c r="S648" i="5"/>
  <c r="R648" i="5"/>
  <c r="P648" i="5"/>
  <c r="O648" i="5"/>
  <c r="N648" i="5"/>
  <c r="M648" i="5"/>
  <c r="L648" i="5"/>
  <c r="K648" i="5"/>
  <c r="J648" i="5"/>
  <c r="I648" i="5"/>
  <c r="H648" i="5"/>
  <c r="G648" i="5"/>
  <c r="F648" i="5"/>
  <c r="E648" i="5"/>
  <c r="D648" i="5"/>
  <c r="C648" i="5"/>
  <c r="B648" i="5"/>
  <c r="A648" i="5"/>
  <c r="AC640" i="5"/>
  <c r="AA640" i="5"/>
  <c r="Y640" i="5"/>
  <c r="W640" i="5"/>
  <c r="U640" i="5"/>
  <c r="T640" i="5"/>
  <c r="S640" i="5"/>
  <c r="R640" i="5"/>
  <c r="P640" i="5"/>
  <c r="O640" i="5"/>
  <c r="N640" i="5"/>
  <c r="M640" i="5"/>
  <c r="L640" i="5"/>
  <c r="K640" i="5"/>
  <c r="J640" i="5"/>
  <c r="I640" i="5"/>
  <c r="H640" i="5"/>
  <c r="G640" i="5"/>
  <c r="F640" i="5"/>
  <c r="E640" i="5"/>
  <c r="D640" i="5"/>
  <c r="C640" i="5"/>
  <c r="B640" i="5"/>
  <c r="A640" i="5"/>
  <c r="AC632" i="5"/>
  <c r="AA632" i="5"/>
  <c r="Y632" i="5"/>
  <c r="W632" i="5"/>
  <c r="U632" i="5"/>
  <c r="T632" i="5"/>
  <c r="S632" i="5"/>
  <c r="R632" i="5"/>
  <c r="P632" i="5"/>
  <c r="O632" i="5"/>
  <c r="N632" i="5"/>
  <c r="M632" i="5"/>
  <c r="L632" i="5"/>
  <c r="K632" i="5"/>
  <c r="J632" i="5"/>
  <c r="I632" i="5"/>
  <c r="H632" i="5"/>
  <c r="G632" i="5"/>
  <c r="F632" i="5"/>
  <c r="E632" i="5"/>
  <c r="D632" i="5"/>
  <c r="C632" i="5"/>
  <c r="B632" i="5"/>
  <c r="A632" i="5"/>
  <c r="AC624" i="5"/>
  <c r="AA624" i="5"/>
  <c r="Y624" i="5"/>
  <c r="W624" i="5"/>
  <c r="U624" i="5"/>
  <c r="T624" i="5"/>
  <c r="S624" i="5"/>
  <c r="R624" i="5"/>
  <c r="P624" i="5"/>
  <c r="O624" i="5"/>
  <c r="N624" i="5"/>
  <c r="M624" i="5"/>
  <c r="L624" i="5"/>
  <c r="K624" i="5"/>
  <c r="J624" i="5"/>
  <c r="I624" i="5"/>
  <c r="H624" i="5"/>
  <c r="G624" i="5"/>
  <c r="F624" i="5"/>
  <c r="E624" i="5"/>
  <c r="D624" i="5"/>
  <c r="C624" i="5"/>
  <c r="B624" i="5"/>
  <c r="A624" i="5"/>
  <c r="AC616" i="5"/>
  <c r="AA616" i="5"/>
  <c r="Y616" i="5"/>
  <c r="W616" i="5"/>
  <c r="U616" i="5"/>
  <c r="T616" i="5"/>
  <c r="S616" i="5"/>
  <c r="R616" i="5"/>
  <c r="P616" i="5"/>
  <c r="O616" i="5"/>
  <c r="N616" i="5"/>
  <c r="M616" i="5"/>
  <c r="L616" i="5"/>
  <c r="K616" i="5"/>
  <c r="J616" i="5"/>
  <c r="I616" i="5"/>
  <c r="H616" i="5"/>
  <c r="G616" i="5"/>
  <c r="F616" i="5"/>
  <c r="E616" i="5"/>
  <c r="D616" i="5"/>
  <c r="C616" i="5"/>
  <c r="B616" i="5"/>
  <c r="A616" i="5"/>
  <c r="AC608" i="5"/>
  <c r="AA608" i="5"/>
  <c r="Y608" i="5"/>
  <c r="W608" i="5"/>
  <c r="U608" i="5"/>
  <c r="T608" i="5"/>
  <c r="S608" i="5"/>
  <c r="R608" i="5"/>
  <c r="P608" i="5"/>
  <c r="O608" i="5"/>
  <c r="N608" i="5"/>
  <c r="M608" i="5"/>
  <c r="L608" i="5"/>
  <c r="K608" i="5"/>
  <c r="J608" i="5"/>
  <c r="I608" i="5"/>
  <c r="H608" i="5"/>
  <c r="G608" i="5"/>
  <c r="F608" i="5"/>
  <c r="E608" i="5"/>
  <c r="D608" i="5"/>
  <c r="C608" i="5"/>
  <c r="B608" i="5"/>
  <c r="A608" i="5"/>
  <c r="AC600" i="5"/>
  <c r="AA600" i="5"/>
  <c r="Y600" i="5"/>
  <c r="W600" i="5"/>
  <c r="U600" i="5"/>
  <c r="T600" i="5"/>
  <c r="S600" i="5"/>
  <c r="R600" i="5"/>
  <c r="P600" i="5"/>
  <c r="O600" i="5"/>
  <c r="N600" i="5"/>
  <c r="M600" i="5"/>
  <c r="L600" i="5"/>
  <c r="K600" i="5"/>
  <c r="J600" i="5"/>
  <c r="I600" i="5"/>
  <c r="H600" i="5"/>
  <c r="G600" i="5"/>
  <c r="F600" i="5"/>
  <c r="E600" i="5"/>
  <c r="D600" i="5"/>
  <c r="C600" i="5"/>
  <c r="B600" i="5"/>
  <c r="A600" i="5"/>
  <c r="AC592" i="5"/>
  <c r="AA592" i="5"/>
  <c r="Y592" i="5"/>
  <c r="W592" i="5"/>
  <c r="U592" i="5"/>
  <c r="T592" i="5"/>
  <c r="S592" i="5"/>
  <c r="R592" i="5"/>
  <c r="P592" i="5"/>
  <c r="O592" i="5"/>
  <c r="N592" i="5"/>
  <c r="M592" i="5"/>
  <c r="L592" i="5"/>
  <c r="K592" i="5"/>
  <c r="J592" i="5"/>
  <c r="I592" i="5"/>
  <c r="H592" i="5"/>
  <c r="G592" i="5"/>
  <c r="F592" i="5"/>
  <c r="E592" i="5"/>
  <c r="D592" i="5"/>
  <c r="C592" i="5"/>
  <c r="B592" i="5"/>
  <c r="A592" i="5"/>
  <c r="AC584" i="5"/>
  <c r="AA584" i="5"/>
  <c r="Y584" i="5"/>
  <c r="W584" i="5"/>
  <c r="U584" i="5"/>
  <c r="T584" i="5"/>
  <c r="S584" i="5"/>
  <c r="R584" i="5"/>
  <c r="P584" i="5"/>
  <c r="O584" i="5"/>
  <c r="N584" i="5"/>
  <c r="M584" i="5"/>
  <c r="L584" i="5"/>
  <c r="K584" i="5"/>
  <c r="J584" i="5"/>
  <c r="I584" i="5"/>
  <c r="H584" i="5"/>
  <c r="G584" i="5"/>
  <c r="F584" i="5"/>
  <c r="E584" i="5"/>
  <c r="D584" i="5"/>
  <c r="C584" i="5"/>
  <c r="B584" i="5"/>
  <c r="A584" i="5"/>
  <c r="AC576" i="5"/>
  <c r="AA576" i="5"/>
  <c r="Y576" i="5"/>
  <c r="W576" i="5"/>
  <c r="U576" i="5"/>
  <c r="T576" i="5"/>
  <c r="S576" i="5"/>
  <c r="R576" i="5"/>
  <c r="P576" i="5"/>
  <c r="O576" i="5"/>
  <c r="N576" i="5"/>
  <c r="M576" i="5"/>
  <c r="L576" i="5"/>
  <c r="K576" i="5"/>
  <c r="J576" i="5"/>
  <c r="I576" i="5"/>
  <c r="H576" i="5"/>
  <c r="G576" i="5"/>
  <c r="F576" i="5"/>
  <c r="E576" i="5"/>
  <c r="D576" i="5"/>
  <c r="C576" i="5"/>
  <c r="B576" i="5"/>
  <c r="A576" i="5"/>
  <c r="AC568" i="5"/>
  <c r="AA568" i="5"/>
  <c r="Y568" i="5"/>
  <c r="W568" i="5"/>
  <c r="U568" i="5"/>
  <c r="T568" i="5"/>
  <c r="S568" i="5"/>
  <c r="R568" i="5"/>
  <c r="P568" i="5"/>
  <c r="O568" i="5"/>
  <c r="N568" i="5"/>
  <c r="M568" i="5"/>
  <c r="L568" i="5"/>
  <c r="K568" i="5"/>
  <c r="J568" i="5"/>
  <c r="I568" i="5"/>
  <c r="H568" i="5"/>
  <c r="G568" i="5"/>
  <c r="F568" i="5"/>
  <c r="E568" i="5"/>
  <c r="D568" i="5"/>
  <c r="C568" i="5"/>
  <c r="B568" i="5"/>
  <c r="A568" i="5"/>
  <c r="AC560" i="5"/>
  <c r="AA560" i="5"/>
  <c r="Y560" i="5"/>
  <c r="W560" i="5"/>
  <c r="U560" i="5"/>
  <c r="T560" i="5"/>
  <c r="S560" i="5"/>
  <c r="R560" i="5"/>
  <c r="P560" i="5"/>
  <c r="O560" i="5"/>
  <c r="N560" i="5"/>
  <c r="M560" i="5"/>
  <c r="L560" i="5"/>
  <c r="K560" i="5"/>
  <c r="J560" i="5"/>
  <c r="I560" i="5"/>
  <c r="H560" i="5"/>
  <c r="G560" i="5"/>
  <c r="F560" i="5"/>
  <c r="E560" i="5"/>
  <c r="D560" i="5"/>
  <c r="C560" i="5"/>
  <c r="B560" i="5"/>
  <c r="A560" i="5"/>
  <c r="AC552" i="5"/>
  <c r="AA552" i="5"/>
  <c r="Y552" i="5"/>
  <c r="W552" i="5"/>
  <c r="U552" i="5"/>
  <c r="T552" i="5"/>
  <c r="S552" i="5"/>
  <c r="R552" i="5"/>
  <c r="P552" i="5"/>
  <c r="O552" i="5"/>
  <c r="N552" i="5"/>
  <c r="M552" i="5"/>
  <c r="L552" i="5"/>
  <c r="K552" i="5"/>
  <c r="J552" i="5"/>
  <c r="I552" i="5"/>
  <c r="H552" i="5"/>
  <c r="G552" i="5"/>
  <c r="F552" i="5"/>
  <c r="E552" i="5"/>
  <c r="D552" i="5"/>
  <c r="C552" i="5"/>
  <c r="B552" i="5"/>
  <c r="A552" i="5"/>
  <c r="AC544" i="5"/>
  <c r="AA544" i="5"/>
  <c r="Y544" i="5"/>
  <c r="W544" i="5"/>
  <c r="U544" i="5"/>
  <c r="T544" i="5"/>
  <c r="S544" i="5"/>
  <c r="R544" i="5"/>
  <c r="P544" i="5"/>
  <c r="O544" i="5"/>
  <c r="N544" i="5"/>
  <c r="M544" i="5"/>
  <c r="L544" i="5"/>
  <c r="K544" i="5"/>
  <c r="J544" i="5"/>
  <c r="I544" i="5"/>
  <c r="H544" i="5"/>
  <c r="G544" i="5"/>
  <c r="F544" i="5"/>
  <c r="E544" i="5"/>
  <c r="D544" i="5"/>
  <c r="C544" i="5"/>
  <c r="B544" i="5"/>
  <c r="A544" i="5"/>
  <c r="AC536" i="5"/>
  <c r="AA536" i="5"/>
  <c r="Y536" i="5"/>
  <c r="W536" i="5"/>
  <c r="U536" i="5"/>
  <c r="T536" i="5"/>
  <c r="S536" i="5"/>
  <c r="R536" i="5"/>
  <c r="P536" i="5"/>
  <c r="O536" i="5"/>
  <c r="N536" i="5"/>
  <c r="M536" i="5"/>
  <c r="L536" i="5"/>
  <c r="K536" i="5"/>
  <c r="J536" i="5"/>
  <c r="I536" i="5"/>
  <c r="H536" i="5"/>
  <c r="G536" i="5"/>
  <c r="F536" i="5"/>
  <c r="E536" i="5"/>
  <c r="D536" i="5"/>
  <c r="C536" i="5"/>
  <c r="B536" i="5"/>
  <c r="A536" i="5"/>
  <c r="AC528" i="5"/>
  <c r="AA528" i="5"/>
  <c r="Y528" i="5"/>
  <c r="W528" i="5"/>
  <c r="U528" i="5"/>
  <c r="T528" i="5"/>
  <c r="S528" i="5"/>
  <c r="R528" i="5"/>
  <c r="P528" i="5"/>
  <c r="O528" i="5"/>
  <c r="N528" i="5"/>
  <c r="M528" i="5"/>
  <c r="L528" i="5"/>
  <c r="K528" i="5"/>
  <c r="J528" i="5"/>
  <c r="I528" i="5"/>
  <c r="H528" i="5"/>
  <c r="G528" i="5"/>
  <c r="F528" i="5"/>
  <c r="E528" i="5"/>
  <c r="D528" i="5"/>
  <c r="C528" i="5"/>
  <c r="B528" i="5"/>
  <c r="A528" i="5"/>
  <c r="AC520" i="5"/>
  <c r="AA520" i="5"/>
  <c r="Y520" i="5"/>
  <c r="W520" i="5"/>
  <c r="U520" i="5"/>
  <c r="T520" i="5"/>
  <c r="S520" i="5"/>
  <c r="R520" i="5"/>
  <c r="P520" i="5"/>
  <c r="O520" i="5"/>
  <c r="N520" i="5"/>
  <c r="M520" i="5"/>
  <c r="L520" i="5"/>
  <c r="K520" i="5"/>
  <c r="J520" i="5"/>
  <c r="I520" i="5"/>
  <c r="H520" i="5"/>
  <c r="G520" i="5"/>
  <c r="F520" i="5"/>
  <c r="E520" i="5"/>
  <c r="D520" i="5"/>
  <c r="C520" i="5"/>
  <c r="B520" i="5"/>
  <c r="A520" i="5"/>
  <c r="AC512" i="5"/>
  <c r="AA512" i="5"/>
  <c r="Y512" i="5"/>
  <c r="W512" i="5"/>
  <c r="U512" i="5"/>
  <c r="T512" i="5"/>
  <c r="S512" i="5"/>
  <c r="R512" i="5"/>
  <c r="P512" i="5"/>
  <c r="O512" i="5"/>
  <c r="N512" i="5"/>
  <c r="M512" i="5"/>
  <c r="L512" i="5"/>
  <c r="K512" i="5"/>
  <c r="J512" i="5"/>
  <c r="I512" i="5"/>
  <c r="H512" i="5"/>
  <c r="G512" i="5"/>
  <c r="F512" i="5"/>
  <c r="E512" i="5"/>
  <c r="D512" i="5"/>
  <c r="C512" i="5"/>
  <c r="B512" i="5"/>
  <c r="A512" i="5"/>
  <c r="AC504" i="5"/>
  <c r="AA504" i="5"/>
  <c r="Y504" i="5"/>
  <c r="W504" i="5"/>
  <c r="U504" i="5"/>
  <c r="T504" i="5"/>
  <c r="S504" i="5"/>
  <c r="R504" i="5"/>
  <c r="P504" i="5"/>
  <c r="O504" i="5"/>
  <c r="N504" i="5"/>
  <c r="M504" i="5"/>
  <c r="L504" i="5"/>
  <c r="K504" i="5"/>
  <c r="J504" i="5"/>
  <c r="I504" i="5"/>
  <c r="H504" i="5"/>
  <c r="G504" i="5"/>
  <c r="F504" i="5"/>
  <c r="E504" i="5"/>
  <c r="D504" i="5"/>
  <c r="C504" i="5"/>
  <c r="B504" i="5"/>
  <c r="A504" i="5"/>
  <c r="AC496" i="5"/>
  <c r="AA496" i="5"/>
  <c r="Y496" i="5"/>
  <c r="W496" i="5"/>
  <c r="U496" i="5"/>
  <c r="T496" i="5"/>
  <c r="S496" i="5"/>
  <c r="R496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D496" i="5"/>
  <c r="C496" i="5"/>
  <c r="B496" i="5"/>
  <c r="A496" i="5"/>
  <c r="AC488" i="5"/>
  <c r="AA488" i="5"/>
  <c r="Y488" i="5"/>
  <c r="W488" i="5"/>
  <c r="U488" i="5"/>
  <c r="T488" i="5"/>
  <c r="S488" i="5"/>
  <c r="R488" i="5"/>
  <c r="P488" i="5"/>
  <c r="O488" i="5"/>
  <c r="N488" i="5"/>
  <c r="M488" i="5"/>
  <c r="L488" i="5"/>
  <c r="K488" i="5"/>
  <c r="J488" i="5"/>
  <c r="I488" i="5"/>
  <c r="H488" i="5"/>
  <c r="G488" i="5"/>
  <c r="F488" i="5"/>
  <c r="E488" i="5"/>
  <c r="D488" i="5"/>
  <c r="C488" i="5"/>
  <c r="B488" i="5"/>
  <c r="A488" i="5"/>
  <c r="AC480" i="5"/>
  <c r="AA480" i="5"/>
  <c r="Y480" i="5"/>
  <c r="W480" i="5"/>
  <c r="U480" i="5"/>
  <c r="T480" i="5"/>
  <c r="S480" i="5"/>
  <c r="R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D480" i="5"/>
  <c r="C480" i="5"/>
  <c r="B480" i="5"/>
  <c r="A480" i="5"/>
  <c r="AC472" i="5"/>
  <c r="AA472" i="5"/>
  <c r="Y472" i="5"/>
  <c r="W472" i="5"/>
  <c r="U472" i="5"/>
  <c r="T472" i="5"/>
  <c r="S472" i="5"/>
  <c r="R472" i="5"/>
  <c r="P472" i="5"/>
  <c r="O472" i="5"/>
  <c r="N472" i="5"/>
  <c r="M472" i="5"/>
  <c r="L472" i="5"/>
  <c r="K472" i="5"/>
  <c r="J472" i="5"/>
  <c r="I472" i="5"/>
  <c r="H472" i="5"/>
  <c r="G472" i="5"/>
  <c r="F472" i="5"/>
  <c r="E472" i="5"/>
  <c r="D472" i="5"/>
  <c r="C472" i="5"/>
  <c r="B472" i="5"/>
  <c r="A472" i="5"/>
  <c r="AC464" i="5"/>
  <c r="AA464" i="5"/>
  <c r="Y464" i="5"/>
  <c r="W464" i="5"/>
  <c r="U464" i="5"/>
  <c r="T464" i="5"/>
  <c r="S464" i="5"/>
  <c r="R464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D464" i="5"/>
  <c r="C464" i="5"/>
  <c r="B464" i="5"/>
  <c r="A464" i="5"/>
  <c r="AC456" i="5"/>
  <c r="AA456" i="5"/>
  <c r="Y456" i="5"/>
  <c r="W456" i="5"/>
  <c r="U456" i="5"/>
  <c r="T456" i="5"/>
  <c r="S456" i="5"/>
  <c r="R456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D456" i="5"/>
  <c r="C456" i="5"/>
  <c r="B456" i="5"/>
  <c r="A456" i="5"/>
  <c r="AC448" i="5"/>
  <c r="AA448" i="5"/>
  <c r="Y448" i="5"/>
  <c r="W448" i="5"/>
  <c r="U448" i="5"/>
  <c r="T448" i="5"/>
  <c r="S448" i="5"/>
  <c r="R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448" i="5"/>
  <c r="A448" i="5"/>
  <c r="AC440" i="5"/>
  <c r="AA440" i="5"/>
  <c r="Y440" i="5"/>
  <c r="W440" i="5"/>
  <c r="U440" i="5"/>
  <c r="T440" i="5"/>
  <c r="S440" i="5"/>
  <c r="R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440" i="5"/>
  <c r="A440" i="5"/>
  <c r="AC432" i="5"/>
  <c r="AA432" i="5"/>
  <c r="Y432" i="5"/>
  <c r="W432" i="5"/>
  <c r="U432" i="5"/>
  <c r="T432" i="5"/>
  <c r="S432" i="5"/>
  <c r="R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432" i="5"/>
  <c r="A432" i="5"/>
  <c r="AC424" i="5"/>
  <c r="AA424" i="5"/>
  <c r="Y424" i="5"/>
  <c r="W424" i="5"/>
  <c r="U424" i="5"/>
  <c r="T424" i="5"/>
  <c r="S424" i="5"/>
  <c r="R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424" i="5"/>
  <c r="A424" i="5"/>
  <c r="AC416" i="5"/>
  <c r="AA416" i="5"/>
  <c r="Y416" i="5"/>
  <c r="W416" i="5"/>
  <c r="U416" i="5"/>
  <c r="T416" i="5"/>
  <c r="S416" i="5"/>
  <c r="R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416" i="5"/>
  <c r="A416" i="5"/>
  <c r="AC408" i="5"/>
  <c r="AA408" i="5"/>
  <c r="Y408" i="5"/>
  <c r="W408" i="5"/>
  <c r="U408" i="5"/>
  <c r="T408" i="5"/>
  <c r="S408" i="5"/>
  <c r="R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408" i="5"/>
  <c r="A408" i="5"/>
  <c r="AC400" i="5"/>
  <c r="AA400" i="5"/>
  <c r="Y400" i="5"/>
  <c r="W400" i="5"/>
  <c r="U400" i="5"/>
  <c r="T400" i="5"/>
  <c r="S400" i="5"/>
  <c r="R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400" i="5"/>
  <c r="A400" i="5"/>
  <c r="AC392" i="5"/>
  <c r="AA392" i="5"/>
  <c r="Y392" i="5"/>
  <c r="W392" i="5"/>
  <c r="U392" i="5"/>
  <c r="T392" i="5"/>
  <c r="S392" i="5"/>
  <c r="R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392" i="5"/>
  <c r="A392" i="5"/>
  <c r="AC384" i="5"/>
  <c r="AA384" i="5"/>
  <c r="Y384" i="5"/>
  <c r="W384" i="5"/>
  <c r="U384" i="5"/>
  <c r="T384" i="5"/>
  <c r="S384" i="5"/>
  <c r="R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384" i="5"/>
  <c r="A384" i="5"/>
  <c r="AC376" i="5"/>
  <c r="AA376" i="5"/>
  <c r="Y376" i="5"/>
  <c r="W376" i="5"/>
  <c r="U376" i="5"/>
  <c r="T376" i="5"/>
  <c r="S376" i="5"/>
  <c r="R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A376" i="5"/>
  <c r="AC368" i="5"/>
  <c r="AA368" i="5"/>
  <c r="Y368" i="5"/>
  <c r="W368" i="5"/>
  <c r="U368" i="5"/>
  <c r="T368" i="5"/>
  <c r="S368" i="5"/>
  <c r="R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368" i="5"/>
  <c r="A368" i="5"/>
  <c r="AC360" i="5"/>
  <c r="AA360" i="5"/>
  <c r="Y360" i="5"/>
  <c r="W360" i="5"/>
  <c r="U360" i="5"/>
  <c r="T360" i="5"/>
  <c r="S360" i="5"/>
  <c r="R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360" i="5"/>
  <c r="A360" i="5"/>
  <c r="AC352" i="5"/>
  <c r="AA352" i="5"/>
  <c r="Y352" i="5"/>
  <c r="W352" i="5"/>
  <c r="U352" i="5"/>
  <c r="T352" i="5"/>
  <c r="S352" i="5"/>
  <c r="R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352" i="5"/>
  <c r="A352" i="5"/>
  <c r="AC344" i="5"/>
  <c r="AA344" i="5"/>
  <c r="Y344" i="5"/>
  <c r="W344" i="5"/>
  <c r="U344" i="5"/>
  <c r="T344" i="5"/>
  <c r="S344" i="5"/>
  <c r="R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344" i="5"/>
  <c r="A344" i="5"/>
  <c r="AC336" i="5"/>
  <c r="AA336" i="5"/>
  <c r="Y336" i="5"/>
  <c r="W336" i="5"/>
  <c r="U336" i="5"/>
  <c r="T336" i="5"/>
  <c r="S336" i="5"/>
  <c r="R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336" i="5"/>
  <c r="A336" i="5"/>
  <c r="AC328" i="5"/>
  <c r="AA328" i="5"/>
  <c r="Y328" i="5"/>
  <c r="W328" i="5"/>
  <c r="U328" i="5"/>
  <c r="T328" i="5"/>
  <c r="S328" i="5"/>
  <c r="R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328" i="5"/>
  <c r="A328" i="5"/>
  <c r="AC320" i="5"/>
  <c r="AA320" i="5"/>
  <c r="Y320" i="5"/>
  <c r="W320" i="5"/>
  <c r="U320" i="5"/>
  <c r="T320" i="5"/>
  <c r="S320" i="5"/>
  <c r="R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320" i="5"/>
  <c r="A320" i="5"/>
  <c r="AC312" i="5"/>
  <c r="AA312" i="5"/>
  <c r="Y312" i="5"/>
  <c r="W312" i="5"/>
  <c r="U312" i="5"/>
  <c r="T312" i="5"/>
  <c r="S312" i="5"/>
  <c r="R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312" i="5"/>
  <c r="A312" i="5"/>
  <c r="AC304" i="5"/>
  <c r="AA304" i="5"/>
  <c r="Y304" i="5"/>
  <c r="W304" i="5"/>
  <c r="U304" i="5"/>
  <c r="T304" i="5"/>
  <c r="S304" i="5"/>
  <c r="R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304" i="5"/>
  <c r="A304" i="5"/>
  <c r="AC296" i="5"/>
  <c r="AA296" i="5"/>
  <c r="Y296" i="5"/>
  <c r="W296" i="5"/>
  <c r="U296" i="5"/>
  <c r="T296" i="5"/>
  <c r="S296" i="5"/>
  <c r="R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296" i="5"/>
  <c r="A296" i="5"/>
  <c r="AC288" i="5"/>
  <c r="AA288" i="5"/>
  <c r="Y288" i="5"/>
  <c r="W288" i="5"/>
  <c r="U288" i="5"/>
  <c r="T288" i="5"/>
  <c r="S288" i="5"/>
  <c r="R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288" i="5"/>
  <c r="A288" i="5"/>
  <c r="AC280" i="5"/>
  <c r="AA280" i="5"/>
  <c r="Y280" i="5"/>
  <c r="W280" i="5"/>
  <c r="U280" i="5"/>
  <c r="T280" i="5"/>
  <c r="S280" i="5"/>
  <c r="R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280" i="5"/>
  <c r="A280" i="5"/>
  <c r="AC272" i="5"/>
  <c r="AA272" i="5"/>
  <c r="Y272" i="5"/>
  <c r="W272" i="5"/>
  <c r="U272" i="5"/>
  <c r="T272" i="5"/>
  <c r="S272" i="5"/>
  <c r="R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272" i="5"/>
  <c r="A272" i="5"/>
  <c r="AC264" i="5"/>
  <c r="AA264" i="5"/>
  <c r="Y264" i="5"/>
  <c r="W264" i="5"/>
  <c r="U264" i="5"/>
  <c r="T264" i="5"/>
  <c r="S264" i="5"/>
  <c r="R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264" i="5"/>
  <c r="A264" i="5"/>
  <c r="AC256" i="5"/>
  <c r="AA256" i="5"/>
  <c r="Y256" i="5"/>
  <c r="W256" i="5"/>
  <c r="U256" i="5"/>
  <c r="T256" i="5"/>
  <c r="S256" i="5"/>
  <c r="R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256" i="5"/>
  <c r="A256" i="5"/>
  <c r="AC248" i="5"/>
  <c r="AA248" i="5"/>
  <c r="Y248" i="5"/>
  <c r="W248" i="5"/>
  <c r="U248" i="5"/>
  <c r="T248" i="5"/>
  <c r="S248" i="5"/>
  <c r="R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248" i="5"/>
  <c r="A248" i="5"/>
  <c r="AC240" i="5"/>
  <c r="AA240" i="5"/>
  <c r="Y240" i="5"/>
  <c r="W240" i="5"/>
  <c r="U240" i="5"/>
  <c r="T240" i="5"/>
  <c r="S240" i="5"/>
  <c r="R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240" i="5"/>
  <c r="A240" i="5"/>
  <c r="AC232" i="5"/>
  <c r="AA232" i="5"/>
  <c r="Y232" i="5"/>
  <c r="W232" i="5"/>
  <c r="U232" i="5"/>
  <c r="T232" i="5"/>
  <c r="S232" i="5"/>
  <c r="R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D232" i="5"/>
  <c r="C232" i="5"/>
  <c r="B232" i="5"/>
  <c r="A232" i="5"/>
  <c r="AC224" i="5"/>
  <c r="AA224" i="5"/>
  <c r="Y224" i="5"/>
  <c r="W224" i="5"/>
  <c r="U224" i="5"/>
  <c r="T224" i="5"/>
  <c r="S224" i="5"/>
  <c r="R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A224" i="5"/>
  <c r="AC216" i="5"/>
  <c r="AA216" i="5"/>
  <c r="Y216" i="5"/>
  <c r="W216" i="5"/>
  <c r="U216" i="5"/>
  <c r="T216" i="5"/>
  <c r="S216" i="5"/>
  <c r="R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A216" i="5"/>
  <c r="AC208" i="5"/>
  <c r="AA208" i="5"/>
  <c r="Y208" i="5"/>
  <c r="W208" i="5"/>
  <c r="U208" i="5"/>
  <c r="T208" i="5"/>
  <c r="S208" i="5"/>
  <c r="R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A208" i="5"/>
  <c r="AC200" i="5"/>
  <c r="AA200" i="5"/>
  <c r="Y200" i="5"/>
  <c r="W200" i="5"/>
  <c r="U200" i="5"/>
  <c r="T200" i="5"/>
  <c r="S200" i="5"/>
  <c r="R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D200" i="5"/>
  <c r="C200" i="5"/>
  <c r="B200" i="5"/>
  <c r="A200" i="5"/>
  <c r="AC192" i="5"/>
  <c r="AA192" i="5"/>
  <c r="Y192" i="5"/>
  <c r="W192" i="5"/>
  <c r="U192" i="5"/>
  <c r="T192" i="5"/>
  <c r="S192" i="5"/>
  <c r="R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D192" i="5"/>
  <c r="C192" i="5"/>
  <c r="B192" i="5"/>
  <c r="A192" i="5"/>
  <c r="AC184" i="5"/>
  <c r="AA184" i="5"/>
  <c r="Y184" i="5"/>
  <c r="W184" i="5"/>
  <c r="U184" i="5"/>
  <c r="T184" i="5"/>
  <c r="S184" i="5"/>
  <c r="R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A184" i="5"/>
  <c r="AC176" i="5"/>
  <c r="AA176" i="5"/>
  <c r="Y176" i="5"/>
  <c r="W176" i="5"/>
  <c r="U176" i="5"/>
  <c r="T176" i="5"/>
  <c r="S176" i="5"/>
  <c r="R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C176" i="5"/>
  <c r="B176" i="5"/>
  <c r="A176" i="5"/>
  <c r="AC168" i="5"/>
  <c r="AA168" i="5"/>
  <c r="Y168" i="5"/>
  <c r="W168" i="5"/>
  <c r="U168" i="5"/>
  <c r="T168" i="5"/>
  <c r="S168" i="5"/>
  <c r="R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C168" i="5"/>
  <c r="B168" i="5"/>
  <c r="A168" i="5"/>
  <c r="AC160" i="5"/>
  <c r="AA160" i="5"/>
  <c r="Y160" i="5"/>
  <c r="W160" i="5"/>
  <c r="U160" i="5"/>
  <c r="T160" i="5"/>
  <c r="S160" i="5"/>
  <c r="R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B160" i="5"/>
  <c r="A160" i="5"/>
  <c r="AC152" i="5"/>
  <c r="AA152" i="5"/>
  <c r="Y152" i="5"/>
  <c r="W152" i="5"/>
  <c r="U152" i="5"/>
  <c r="T152" i="5"/>
  <c r="S152" i="5"/>
  <c r="R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D152" i="5"/>
  <c r="C152" i="5"/>
  <c r="B152" i="5"/>
  <c r="A152" i="5"/>
  <c r="AC144" i="5"/>
  <c r="AA144" i="5"/>
  <c r="Y144" i="5"/>
  <c r="W144" i="5"/>
  <c r="U144" i="5"/>
  <c r="T144" i="5"/>
  <c r="S144" i="5"/>
  <c r="R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A144" i="5"/>
  <c r="AC136" i="5"/>
  <c r="AA136" i="5"/>
  <c r="Y136" i="5"/>
  <c r="W136" i="5"/>
  <c r="U136" i="5"/>
  <c r="T136" i="5"/>
  <c r="S136" i="5"/>
  <c r="R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B136" i="5"/>
  <c r="A136" i="5"/>
  <c r="AC128" i="5"/>
  <c r="AA128" i="5"/>
  <c r="Y128" i="5"/>
  <c r="W128" i="5"/>
  <c r="U128" i="5"/>
  <c r="T128" i="5"/>
  <c r="S128" i="5"/>
  <c r="R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B128" i="5"/>
  <c r="A128" i="5"/>
  <c r="AC120" i="5"/>
  <c r="AA120" i="5"/>
  <c r="Y120" i="5"/>
  <c r="W120" i="5"/>
  <c r="U120" i="5"/>
  <c r="T120" i="5"/>
  <c r="S120" i="5"/>
  <c r="R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A120" i="5"/>
  <c r="AC112" i="5"/>
  <c r="AA112" i="5"/>
  <c r="Y112" i="5"/>
  <c r="W112" i="5"/>
  <c r="U112" i="5"/>
  <c r="T112" i="5"/>
  <c r="S112" i="5"/>
  <c r="R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A112" i="5"/>
  <c r="AC104" i="5"/>
  <c r="AA104" i="5"/>
  <c r="Y104" i="5"/>
  <c r="W104" i="5"/>
  <c r="U104" i="5"/>
  <c r="T104" i="5"/>
  <c r="S104" i="5"/>
  <c r="R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A104" i="5"/>
  <c r="AC96" i="5"/>
  <c r="AA96" i="5"/>
  <c r="Y96" i="5"/>
  <c r="W96" i="5"/>
  <c r="U96" i="5"/>
  <c r="T96" i="5"/>
  <c r="S96" i="5"/>
  <c r="R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B96" i="5"/>
  <c r="A96" i="5"/>
  <c r="AC88" i="5"/>
  <c r="AA88" i="5"/>
  <c r="Y88" i="5"/>
  <c r="W88" i="5"/>
  <c r="U88" i="5"/>
  <c r="T88" i="5"/>
  <c r="S88" i="5"/>
  <c r="R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C88" i="5"/>
  <c r="B88" i="5"/>
  <c r="A88" i="5"/>
  <c r="AC80" i="5"/>
  <c r="AA80" i="5"/>
  <c r="Y80" i="5"/>
  <c r="W80" i="5"/>
  <c r="U80" i="5"/>
  <c r="T80" i="5"/>
  <c r="S80" i="5"/>
  <c r="R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C80" i="5"/>
  <c r="B80" i="5"/>
  <c r="A80" i="5"/>
  <c r="AC72" i="5"/>
  <c r="AA72" i="5"/>
  <c r="Y72" i="5"/>
  <c r="W72" i="5"/>
  <c r="U72" i="5"/>
  <c r="T72" i="5"/>
  <c r="S72" i="5"/>
  <c r="R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C72" i="5"/>
  <c r="B72" i="5"/>
  <c r="A72" i="5"/>
  <c r="AC64" i="5"/>
  <c r="AA64" i="5"/>
  <c r="Y64" i="5"/>
  <c r="W64" i="5"/>
  <c r="U64" i="5"/>
  <c r="T64" i="5"/>
  <c r="S64" i="5"/>
  <c r="R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B64" i="5"/>
  <c r="A64" i="5"/>
  <c r="AC56" i="5"/>
  <c r="AA56" i="5"/>
  <c r="W56" i="5"/>
  <c r="Y56" i="5"/>
  <c r="U56" i="5"/>
  <c r="T56" i="5"/>
  <c r="S56" i="5"/>
  <c r="R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B56" i="5"/>
  <c r="A56" i="5"/>
  <c r="AC48" i="5"/>
  <c r="AA48" i="5"/>
  <c r="Y48" i="5"/>
  <c r="W48" i="5"/>
  <c r="U48" i="5"/>
  <c r="T48" i="5"/>
  <c r="S48" i="5"/>
  <c r="R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A48" i="5"/>
  <c r="AC40" i="5"/>
  <c r="AA40" i="5"/>
  <c r="Y40" i="5"/>
  <c r="W40" i="5"/>
  <c r="U40" i="5"/>
  <c r="T40" i="5"/>
  <c r="S40" i="5"/>
  <c r="R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B40" i="5"/>
  <c r="A40" i="5"/>
  <c r="AC32" i="5"/>
  <c r="AA32" i="5"/>
  <c r="Y32" i="5"/>
  <c r="W32" i="5"/>
  <c r="U32" i="5"/>
  <c r="T32" i="5"/>
  <c r="S32" i="5"/>
  <c r="R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AC24" i="5"/>
  <c r="AA24" i="5"/>
  <c r="Y24" i="5"/>
  <c r="W24" i="5"/>
  <c r="U24" i="5"/>
  <c r="T24" i="5"/>
  <c r="S24" i="5"/>
  <c r="R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A24" i="5"/>
  <c r="AC16" i="5"/>
  <c r="AA16" i="5"/>
  <c r="Y16" i="5"/>
  <c r="W16" i="5"/>
  <c r="U16" i="5"/>
  <c r="T16" i="5"/>
  <c r="S16" i="5"/>
  <c r="R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B16" i="5"/>
  <c r="A16" i="5"/>
  <c r="AC8" i="5"/>
  <c r="AA8" i="5"/>
  <c r="Y8" i="5"/>
  <c r="W8" i="5"/>
  <c r="U8" i="5"/>
  <c r="T8" i="5"/>
  <c r="S8" i="5"/>
  <c r="R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A8" i="5"/>
  <c r="AA6" i="5"/>
  <c r="S6" i="5"/>
  <c r="E6" i="5"/>
  <c r="Y6" i="5"/>
  <c r="R6" i="5"/>
  <c r="L6" i="5"/>
  <c r="D6" i="5"/>
  <c r="F6" i="5"/>
  <c r="W6" i="5"/>
  <c r="P6" i="5"/>
  <c r="K6" i="5"/>
  <c r="C6" i="5"/>
  <c r="O6" i="5"/>
  <c r="J6" i="5"/>
  <c r="U6" i="5"/>
  <c r="I6" i="5"/>
  <c r="AC6" i="5"/>
  <c r="T6" i="5"/>
  <c r="H6" i="5"/>
  <c r="A6" i="5"/>
  <c r="N6" i="5"/>
  <c r="G6" i="5"/>
  <c r="Z7" i="9"/>
  <c r="Z15" i="9"/>
  <c r="Z23" i="9"/>
  <c r="Z31" i="9"/>
  <c r="Z39" i="9"/>
  <c r="Z47" i="9"/>
  <c r="Z55" i="9"/>
  <c r="Z63" i="9"/>
  <c r="Z71" i="9"/>
  <c r="Z79" i="9"/>
  <c r="Z87" i="9"/>
  <c r="Z95" i="9"/>
  <c r="Z103" i="9"/>
  <c r="Z111" i="9"/>
  <c r="Z119" i="9"/>
  <c r="Z127" i="9"/>
  <c r="Z135" i="9"/>
  <c r="Z143" i="9"/>
  <c r="Z151" i="9"/>
  <c r="Z159" i="9"/>
  <c r="Z167" i="9"/>
  <c r="Z175" i="9"/>
  <c r="Z183" i="9"/>
  <c r="Z191" i="9"/>
  <c r="Z199" i="9"/>
  <c r="Z207" i="9"/>
  <c r="Z215" i="9"/>
  <c r="Z223" i="9"/>
  <c r="Z231" i="9"/>
  <c r="Z239" i="9"/>
  <c r="Z247" i="9"/>
  <c r="Z255" i="9"/>
  <c r="Z263" i="9"/>
  <c r="Z271" i="9"/>
  <c r="Z279" i="9"/>
  <c r="Z287" i="9"/>
  <c r="Z295" i="9"/>
  <c r="Z303" i="9"/>
  <c r="Z311" i="9"/>
  <c r="Z319" i="9"/>
  <c r="Z327" i="9"/>
  <c r="Z335" i="9"/>
  <c r="Z343" i="9"/>
  <c r="Z351" i="9"/>
  <c r="Z359" i="9"/>
  <c r="Z367" i="9"/>
  <c r="Z375" i="9"/>
  <c r="Z383" i="9"/>
  <c r="Z391" i="9"/>
  <c r="Z399" i="9"/>
  <c r="Z407" i="9"/>
  <c r="Z415" i="9"/>
  <c r="Z423" i="9"/>
  <c r="Z431" i="9"/>
  <c r="Z439" i="9"/>
  <c r="Z447" i="9"/>
  <c r="Z455" i="9"/>
  <c r="Z463" i="9"/>
  <c r="Z471" i="9"/>
  <c r="Z479" i="9"/>
  <c r="Z487" i="9"/>
  <c r="Z495" i="9"/>
  <c r="Z503" i="9"/>
  <c r="Z511" i="9"/>
  <c r="Z519" i="9"/>
  <c r="Z527" i="9"/>
  <c r="Z535" i="9"/>
  <c r="Z543" i="9"/>
  <c r="Z551" i="9"/>
  <c r="Z559" i="9"/>
  <c r="Z567" i="9"/>
  <c r="Z575" i="9"/>
  <c r="Z583" i="9"/>
  <c r="Z591" i="9"/>
  <c r="Z599" i="9"/>
  <c r="Z607" i="9"/>
  <c r="Z615" i="9"/>
  <c r="Z623" i="9"/>
  <c r="Z631" i="9"/>
  <c r="Z639" i="9"/>
  <c r="Z647" i="9"/>
  <c r="Z655" i="9"/>
  <c r="Z663" i="9"/>
  <c r="Z671" i="9"/>
  <c r="Z679" i="9"/>
  <c r="Z8" i="9"/>
  <c r="Z16" i="9"/>
  <c r="Z24" i="9"/>
  <c r="Z32" i="9"/>
  <c r="Z40" i="9"/>
  <c r="Z48" i="9"/>
  <c r="Z56" i="9"/>
  <c r="Z64" i="9"/>
  <c r="Z72" i="9"/>
  <c r="Z80" i="9"/>
  <c r="Z88" i="9"/>
  <c r="Z96" i="9"/>
  <c r="Z104" i="9"/>
  <c r="Z112" i="9"/>
  <c r="Z120" i="9"/>
  <c r="Z128" i="9"/>
  <c r="Z136" i="9"/>
  <c r="Z144" i="9"/>
  <c r="Z152" i="9"/>
  <c r="Z160" i="9"/>
  <c r="Z168" i="9"/>
  <c r="Z176" i="9"/>
  <c r="Z184" i="9"/>
  <c r="Z192" i="9"/>
  <c r="Z200" i="9"/>
  <c r="Z208" i="9"/>
  <c r="Z216" i="9"/>
  <c r="Z224" i="9"/>
  <c r="Z232" i="9"/>
  <c r="Z240" i="9"/>
  <c r="Z248" i="9"/>
  <c r="Z256" i="9"/>
  <c r="Z264" i="9"/>
  <c r="Z272" i="9"/>
  <c r="Z280" i="9"/>
  <c r="Z288" i="9"/>
  <c r="Z296" i="9"/>
  <c r="Z304" i="9"/>
  <c r="Z312" i="9"/>
  <c r="Z320" i="9"/>
  <c r="Z328" i="9"/>
  <c r="Z336" i="9"/>
  <c r="Z344" i="9"/>
  <c r="Z352" i="9"/>
  <c r="Z360" i="9"/>
  <c r="Z368" i="9"/>
  <c r="Z376" i="9"/>
  <c r="Z384" i="9"/>
  <c r="Z392" i="9"/>
  <c r="Z400" i="9"/>
  <c r="Z408" i="9"/>
  <c r="Z416" i="9"/>
  <c r="Z424" i="9"/>
  <c r="Z432" i="9"/>
  <c r="Z440" i="9"/>
  <c r="Z448" i="9"/>
  <c r="Z456" i="9"/>
  <c r="Z464" i="9"/>
  <c r="Z472" i="9"/>
  <c r="Z480" i="9"/>
  <c r="Z488" i="9"/>
  <c r="Z496" i="9"/>
  <c r="Z504" i="9"/>
  <c r="Z512" i="9"/>
  <c r="Z520" i="9"/>
  <c r="Z528" i="9"/>
  <c r="Z536" i="9"/>
  <c r="Z544" i="9"/>
  <c r="Z552" i="9"/>
  <c r="Z560" i="9"/>
  <c r="Z568" i="9"/>
  <c r="Z576" i="9"/>
  <c r="Z584" i="9"/>
  <c r="Z592" i="9"/>
  <c r="Z600" i="9"/>
  <c r="Z608" i="9"/>
  <c r="Z616" i="9"/>
  <c r="Z624" i="9"/>
  <c r="Z632" i="9"/>
  <c r="Z640" i="9"/>
  <c r="Z648" i="9"/>
  <c r="Z656" i="9"/>
  <c r="Z664" i="9"/>
  <c r="Z672" i="9"/>
  <c r="Z680" i="9"/>
  <c r="Z9" i="9"/>
  <c r="Z17" i="9"/>
  <c r="Z25" i="9"/>
  <c r="Z33" i="9"/>
  <c r="Z41" i="9"/>
  <c r="Z49" i="9"/>
  <c r="Z57" i="9"/>
  <c r="Z65" i="9"/>
  <c r="Z73" i="9"/>
  <c r="Z81" i="9"/>
  <c r="Z89" i="9"/>
  <c r="Z97" i="9"/>
  <c r="Z105" i="9"/>
  <c r="Z113" i="9"/>
  <c r="Z121" i="9"/>
  <c r="Z129" i="9"/>
  <c r="Z137" i="9"/>
  <c r="Z145" i="9"/>
  <c r="Z153" i="9"/>
  <c r="Z161" i="9"/>
  <c r="Z169" i="9"/>
  <c r="Z177" i="9"/>
  <c r="Z185" i="9"/>
  <c r="Z193" i="9"/>
  <c r="Z201" i="9"/>
  <c r="Z209" i="9"/>
  <c r="Z217" i="9"/>
  <c r="Z225" i="9"/>
  <c r="Z233" i="9"/>
  <c r="Z241" i="9"/>
  <c r="Z249" i="9"/>
  <c r="Z257" i="9"/>
  <c r="Z265" i="9"/>
  <c r="Z273" i="9"/>
  <c r="Z281" i="9"/>
  <c r="Z289" i="9"/>
  <c r="Z297" i="9"/>
  <c r="Z305" i="9"/>
  <c r="Z313" i="9"/>
  <c r="Z321" i="9"/>
  <c r="Z329" i="9"/>
  <c r="Z337" i="9"/>
  <c r="Z345" i="9"/>
  <c r="Z353" i="9"/>
  <c r="Z361" i="9"/>
  <c r="Z369" i="9"/>
  <c r="Z377" i="9"/>
  <c r="Z385" i="9"/>
  <c r="Z393" i="9"/>
  <c r="Z401" i="9"/>
  <c r="Z409" i="9"/>
  <c r="Z417" i="9"/>
  <c r="Z425" i="9"/>
  <c r="Z433" i="9"/>
  <c r="Z441" i="9"/>
  <c r="Z449" i="9"/>
  <c r="Z457" i="9"/>
  <c r="Z465" i="9"/>
  <c r="Z473" i="9"/>
  <c r="Z481" i="9"/>
  <c r="Z489" i="9"/>
  <c r="Z497" i="9"/>
  <c r="Z505" i="9"/>
  <c r="Z513" i="9"/>
  <c r="Z521" i="9"/>
  <c r="Z529" i="9"/>
  <c r="Z537" i="9"/>
  <c r="Z545" i="9"/>
  <c r="Z553" i="9"/>
  <c r="Z561" i="9"/>
  <c r="Z569" i="9"/>
  <c r="Z577" i="9"/>
  <c r="Z585" i="9"/>
  <c r="Z593" i="9"/>
  <c r="Z601" i="9"/>
  <c r="Z609" i="9"/>
  <c r="Z617" i="9"/>
  <c r="Z625" i="9"/>
  <c r="Z633" i="9"/>
  <c r="Z641" i="9"/>
  <c r="Z649" i="9"/>
  <c r="Z657" i="9"/>
  <c r="Z665" i="9"/>
  <c r="Z673" i="9"/>
  <c r="Z681" i="9"/>
  <c r="Z10" i="9"/>
  <c r="Z18" i="9"/>
  <c r="Z26" i="9"/>
  <c r="Z34" i="9"/>
  <c r="Z42" i="9"/>
  <c r="Z50" i="9"/>
  <c r="Z58" i="9"/>
  <c r="Z66" i="9"/>
  <c r="Z74" i="9"/>
  <c r="Z82" i="9"/>
  <c r="Z90" i="9"/>
  <c r="Z98" i="9"/>
  <c r="Z106" i="9"/>
  <c r="Z114" i="9"/>
  <c r="Z122" i="9"/>
  <c r="Z130" i="9"/>
  <c r="Z138" i="9"/>
  <c r="Z146" i="9"/>
  <c r="Z154" i="9"/>
  <c r="Z162" i="9"/>
  <c r="Z170" i="9"/>
  <c r="Z178" i="9"/>
  <c r="Z186" i="9"/>
  <c r="Z194" i="9"/>
  <c r="Z202" i="9"/>
  <c r="Z210" i="9"/>
  <c r="Z218" i="9"/>
  <c r="Z226" i="9"/>
  <c r="Z234" i="9"/>
  <c r="Z242" i="9"/>
  <c r="Z250" i="9"/>
  <c r="Z258" i="9"/>
  <c r="Z266" i="9"/>
  <c r="Z274" i="9"/>
  <c r="Z282" i="9"/>
  <c r="Z290" i="9"/>
  <c r="Z298" i="9"/>
  <c r="Z306" i="9"/>
  <c r="Z314" i="9"/>
  <c r="Z322" i="9"/>
  <c r="Z330" i="9"/>
  <c r="Z338" i="9"/>
  <c r="Z346" i="9"/>
  <c r="Z354" i="9"/>
  <c r="Z362" i="9"/>
  <c r="Z370" i="9"/>
  <c r="Z378" i="9"/>
  <c r="Z386" i="9"/>
  <c r="Z394" i="9"/>
  <c r="Z402" i="9"/>
  <c r="Z410" i="9"/>
  <c r="Z418" i="9"/>
  <c r="Z426" i="9"/>
  <c r="Z434" i="9"/>
  <c r="Z442" i="9"/>
  <c r="Z450" i="9"/>
  <c r="Z458" i="9"/>
  <c r="Z466" i="9"/>
  <c r="Z474" i="9"/>
  <c r="Z482" i="9"/>
  <c r="Z490" i="9"/>
  <c r="Z498" i="9"/>
  <c r="Z506" i="9"/>
  <c r="Z514" i="9"/>
  <c r="Z522" i="9"/>
  <c r="Z530" i="9"/>
  <c r="Z538" i="9"/>
  <c r="Z546" i="9"/>
  <c r="Z554" i="9"/>
  <c r="Z562" i="9"/>
  <c r="Z570" i="9"/>
  <c r="Z578" i="9"/>
  <c r="Z586" i="9"/>
  <c r="Z594" i="9"/>
  <c r="Z602" i="9"/>
  <c r="Z610" i="9"/>
  <c r="Z618" i="9"/>
  <c r="Z626" i="9"/>
  <c r="Z634" i="9"/>
  <c r="Z642" i="9"/>
  <c r="Z650" i="9"/>
  <c r="Z658" i="9"/>
  <c r="Z666" i="9"/>
  <c r="Z674" i="9"/>
  <c r="Z682" i="9"/>
  <c r="Z11" i="9"/>
  <c r="Z19" i="9"/>
  <c r="Z27" i="9"/>
  <c r="Z35" i="9"/>
  <c r="Z43" i="9"/>
  <c r="Z51" i="9"/>
  <c r="Z59" i="9"/>
  <c r="Z67" i="9"/>
  <c r="Z75" i="9"/>
  <c r="Z83" i="9"/>
  <c r="Z91" i="9"/>
  <c r="Z99" i="9"/>
  <c r="Z107" i="9"/>
  <c r="Z115" i="9"/>
  <c r="Z123" i="9"/>
  <c r="Z131" i="9"/>
  <c r="Z139" i="9"/>
  <c r="Z147" i="9"/>
  <c r="Z155" i="9"/>
  <c r="Z163" i="9"/>
  <c r="Z171" i="9"/>
  <c r="Z179" i="9"/>
  <c r="Z187" i="9"/>
  <c r="Z195" i="9"/>
  <c r="Z203" i="9"/>
  <c r="Z211" i="9"/>
  <c r="Z219" i="9"/>
  <c r="Z227" i="9"/>
  <c r="Z235" i="9"/>
  <c r="Z243" i="9"/>
  <c r="Z251" i="9"/>
  <c r="Z259" i="9"/>
  <c r="Z267" i="9"/>
  <c r="Z275" i="9"/>
  <c r="Z283" i="9"/>
  <c r="Z291" i="9"/>
  <c r="Z299" i="9"/>
  <c r="Z307" i="9"/>
  <c r="Z315" i="9"/>
  <c r="Z323" i="9"/>
  <c r="Z331" i="9"/>
  <c r="Z339" i="9"/>
  <c r="Z347" i="9"/>
  <c r="Z355" i="9"/>
  <c r="Z363" i="9"/>
  <c r="Z371" i="9"/>
  <c r="Z379" i="9"/>
  <c r="Z387" i="9"/>
  <c r="Z395" i="9"/>
  <c r="Z403" i="9"/>
  <c r="Z411" i="9"/>
  <c r="Z419" i="9"/>
  <c r="Z427" i="9"/>
  <c r="Z435" i="9"/>
  <c r="Z443" i="9"/>
  <c r="Z451" i="9"/>
  <c r="Z459" i="9"/>
  <c r="Z467" i="9"/>
  <c r="Z475" i="9"/>
  <c r="Z483" i="9"/>
  <c r="Z491" i="9"/>
  <c r="Z499" i="9"/>
  <c r="Z507" i="9"/>
  <c r="Z515" i="9"/>
  <c r="Z523" i="9"/>
  <c r="Z531" i="9"/>
  <c r="Z539" i="9"/>
  <c r="Z547" i="9"/>
  <c r="Z555" i="9"/>
  <c r="Z563" i="9"/>
  <c r="Z571" i="9"/>
  <c r="Z579" i="9"/>
  <c r="Z587" i="9"/>
  <c r="Z595" i="9"/>
  <c r="Z603" i="9"/>
  <c r="Z611" i="9"/>
  <c r="Z619" i="9"/>
  <c r="Z627" i="9"/>
  <c r="Z635" i="9"/>
  <c r="Z643" i="9"/>
  <c r="Z651" i="9"/>
  <c r="Z659" i="9"/>
  <c r="Z667" i="9"/>
  <c r="Z675" i="9"/>
  <c r="Z683" i="9"/>
  <c r="Z12" i="9"/>
  <c r="Z20" i="9"/>
  <c r="Z28" i="9"/>
  <c r="Z36" i="9"/>
  <c r="Z44" i="9"/>
  <c r="Z52" i="9"/>
  <c r="Z60" i="9"/>
  <c r="Z68" i="9"/>
  <c r="Z76" i="9"/>
  <c r="Z84" i="9"/>
  <c r="Z92" i="9"/>
  <c r="Z100" i="9"/>
  <c r="Z108" i="9"/>
  <c r="Z116" i="9"/>
  <c r="Z124" i="9"/>
  <c r="Z132" i="9"/>
  <c r="Z140" i="9"/>
  <c r="Z148" i="9"/>
  <c r="Z156" i="9"/>
  <c r="Z164" i="9"/>
  <c r="Z172" i="9"/>
  <c r="Z180" i="9"/>
  <c r="Z188" i="9"/>
  <c r="Z196" i="9"/>
  <c r="Z204" i="9"/>
  <c r="Z212" i="9"/>
  <c r="Z220" i="9"/>
  <c r="Z228" i="9"/>
  <c r="Z236" i="9"/>
  <c r="Z244" i="9"/>
  <c r="Z252" i="9"/>
  <c r="Z260" i="9"/>
  <c r="Z268" i="9"/>
  <c r="Z276" i="9"/>
  <c r="Z284" i="9"/>
  <c r="Z292" i="9"/>
  <c r="Z300" i="9"/>
  <c r="Z308" i="9"/>
  <c r="Z316" i="9"/>
  <c r="Z324" i="9"/>
  <c r="Z332" i="9"/>
  <c r="Z340" i="9"/>
  <c r="Z348" i="9"/>
  <c r="Z356" i="9"/>
  <c r="Z364" i="9"/>
  <c r="Z372" i="9"/>
  <c r="Z380" i="9"/>
  <c r="Z388" i="9"/>
  <c r="Z396" i="9"/>
  <c r="Z404" i="9"/>
  <c r="Z412" i="9"/>
  <c r="Z420" i="9"/>
  <c r="Z428" i="9"/>
  <c r="Z436" i="9"/>
  <c r="Z444" i="9"/>
  <c r="Z452" i="9"/>
  <c r="Z460" i="9"/>
  <c r="Z468" i="9"/>
  <c r="Z476" i="9"/>
  <c r="Z484" i="9"/>
  <c r="Z492" i="9"/>
  <c r="Z500" i="9"/>
  <c r="Z508" i="9"/>
  <c r="Z516" i="9"/>
  <c r="Z524" i="9"/>
  <c r="Z532" i="9"/>
  <c r="Z540" i="9"/>
  <c r="Z548" i="9"/>
  <c r="Z556" i="9"/>
  <c r="Z564" i="9"/>
  <c r="Z572" i="9"/>
  <c r="Z580" i="9"/>
  <c r="Z588" i="9"/>
  <c r="Z596" i="9"/>
  <c r="Z604" i="9"/>
  <c r="Z612" i="9"/>
  <c r="Z620" i="9"/>
  <c r="Z628" i="9"/>
  <c r="Z636" i="9"/>
  <c r="Z644" i="9"/>
  <c r="Z652" i="9"/>
  <c r="Z660" i="9"/>
  <c r="Z668" i="9"/>
  <c r="Z676" i="9"/>
  <c r="Z684" i="9"/>
  <c r="Z13" i="9"/>
  <c r="Z45" i="9"/>
  <c r="Z77" i="9"/>
  <c r="Z109" i="9"/>
  <c r="Z141" i="9"/>
  <c r="Z173" i="9"/>
  <c r="Z205" i="9"/>
  <c r="Z237" i="9"/>
  <c r="Z269" i="9"/>
  <c r="Z301" i="9"/>
  <c r="Z333" i="9"/>
  <c r="Z365" i="9"/>
  <c r="Z397" i="9"/>
  <c r="Z429" i="9"/>
  <c r="Z461" i="9"/>
  <c r="Z493" i="9"/>
  <c r="Z525" i="9"/>
  <c r="Z557" i="9"/>
  <c r="Z589" i="9"/>
  <c r="Z621" i="9"/>
  <c r="Z653" i="9"/>
  <c r="Z685" i="9"/>
  <c r="Z693" i="9"/>
  <c r="Z701" i="9"/>
  <c r="Z709" i="9"/>
  <c r="Z717" i="9"/>
  <c r="Z725" i="9"/>
  <c r="Z733" i="9"/>
  <c r="Z741" i="9"/>
  <c r="Z749" i="9"/>
  <c r="Z757" i="9"/>
  <c r="Z765" i="9"/>
  <c r="Z773" i="9"/>
  <c r="Z781" i="9"/>
  <c r="Z789" i="9"/>
  <c r="Z797" i="9"/>
  <c r="Z805" i="9"/>
  <c r="Z813" i="9"/>
  <c r="Z821" i="9"/>
  <c r="Z829" i="9"/>
  <c r="Z837" i="9"/>
  <c r="Z845" i="9"/>
  <c r="Z853" i="9"/>
  <c r="Z861" i="9"/>
  <c r="Z869" i="9"/>
  <c r="Z877" i="9"/>
  <c r="Z885" i="9"/>
  <c r="Z893" i="9"/>
  <c r="Z901" i="9"/>
  <c r="Z909" i="9"/>
  <c r="Z917" i="9"/>
  <c r="Z925" i="9"/>
  <c r="Z933" i="9"/>
  <c r="Z941" i="9"/>
  <c r="Z949" i="9"/>
  <c r="Z957" i="9"/>
  <c r="Z965" i="9"/>
  <c r="Z973" i="9"/>
  <c r="Z981" i="9"/>
  <c r="Z989" i="9"/>
  <c r="Z997" i="9"/>
  <c r="Z1005" i="9"/>
  <c r="Z69" i="9"/>
  <c r="Z389" i="9"/>
  <c r="Z613" i="9"/>
  <c r="Z715" i="9"/>
  <c r="Z771" i="9"/>
  <c r="Z827" i="9"/>
  <c r="Z883" i="9"/>
  <c r="Z939" i="9"/>
  <c r="Z987" i="9"/>
  <c r="Z14" i="9"/>
  <c r="Z46" i="9"/>
  <c r="Z78" i="9"/>
  <c r="Z110" i="9"/>
  <c r="Z142" i="9"/>
  <c r="Z174" i="9"/>
  <c r="Z206" i="9"/>
  <c r="Z238" i="9"/>
  <c r="Z270" i="9"/>
  <c r="Z302" i="9"/>
  <c r="Z334" i="9"/>
  <c r="Z366" i="9"/>
  <c r="Z398" i="9"/>
  <c r="Z430" i="9"/>
  <c r="Z462" i="9"/>
  <c r="Z494" i="9"/>
  <c r="Z526" i="9"/>
  <c r="Z558" i="9"/>
  <c r="Z590" i="9"/>
  <c r="Z622" i="9"/>
  <c r="Z654" i="9"/>
  <c r="Z686" i="9"/>
  <c r="Z694" i="9"/>
  <c r="Z702" i="9"/>
  <c r="Z710" i="9"/>
  <c r="Z718" i="9"/>
  <c r="Z726" i="9"/>
  <c r="Z734" i="9"/>
  <c r="Z742" i="9"/>
  <c r="Z750" i="9"/>
  <c r="Z758" i="9"/>
  <c r="Z766" i="9"/>
  <c r="Z774" i="9"/>
  <c r="Z782" i="9"/>
  <c r="Z790" i="9"/>
  <c r="Z798" i="9"/>
  <c r="Z806" i="9"/>
  <c r="Z814" i="9"/>
  <c r="Z822" i="9"/>
  <c r="Z830" i="9"/>
  <c r="Z838" i="9"/>
  <c r="Z846" i="9"/>
  <c r="Z854" i="9"/>
  <c r="Z862" i="9"/>
  <c r="Z870" i="9"/>
  <c r="Z878" i="9"/>
  <c r="Z886" i="9"/>
  <c r="Z894" i="9"/>
  <c r="Z902" i="9"/>
  <c r="Z910" i="9"/>
  <c r="Z918" i="9"/>
  <c r="Z926" i="9"/>
  <c r="Z934" i="9"/>
  <c r="Z942" i="9"/>
  <c r="Z950" i="9"/>
  <c r="Z958" i="9"/>
  <c r="Z966" i="9"/>
  <c r="Z974" i="9"/>
  <c r="Z982" i="9"/>
  <c r="Z990" i="9"/>
  <c r="Z998" i="9"/>
  <c r="Z165" i="9"/>
  <c r="Z325" i="9"/>
  <c r="Z485" i="9"/>
  <c r="Z691" i="9"/>
  <c r="Z723" i="9"/>
  <c r="Z787" i="9"/>
  <c r="Z835" i="9"/>
  <c r="Z891" i="9"/>
  <c r="Z947" i="9"/>
  <c r="Z1003" i="9"/>
  <c r="Z21" i="9"/>
  <c r="Z53" i="9"/>
  <c r="Z85" i="9"/>
  <c r="Z117" i="9"/>
  <c r="Z149" i="9"/>
  <c r="Z181" i="9"/>
  <c r="Z213" i="9"/>
  <c r="Z245" i="9"/>
  <c r="Z277" i="9"/>
  <c r="Z309" i="9"/>
  <c r="Z341" i="9"/>
  <c r="Z373" i="9"/>
  <c r="Z405" i="9"/>
  <c r="Z437" i="9"/>
  <c r="Z469" i="9"/>
  <c r="Z501" i="9"/>
  <c r="Z533" i="9"/>
  <c r="Z565" i="9"/>
  <c r="Z597" i="9"/>
  <c r="Z629" i="9"/>
  <c r="Z661" i="9"/>
  <c r="Z687" i="9"/>
  <c r="Z695" i="9"/>
  <c r="Z703" i="9"/>
  <c r="Z711" i="9"/>
  <c r="Z719" i="9"/>
  <c r="Z727" i="9"/>
  <c r="Z735" i="9"/>
  <c r="Z743" i="9"/>
  <c r="Z751" i="9"/>
  <c r="Z759" i="9"/>
  <c r="Z767" i="9"/>
  <c r="Z775" i="9"/>
  <c r="Z783" i="9"/>
  <c r="Z791" i="9"/>
  <c r="Z799" i="9"/>
  <c r="Z807" i="9"/>
  <c r="Z815" i="9"/>
  <c r="Z823" i="9"/>
  <c r="Z831" i="9"/>
  <c r="Z839" i="9"/>
  <c r="Z847" i="9"/>
  <c r="Z855" i="9"/>
  <c r="Z863" i="9"/>
  <c r="Z871" i="9"/>
  <c r="Z879" i="9"/>
  <c r="Z887" i="9"/>
  <c r="Z895" i="9"/>
  <c r="Z903" i="9"/>
  <c r="Z911" i="9"/>
  <c r="Z919" i="9"/>
  <c r="Z927" i="9"/>
  <c r="Z935" i="9"/>
  <c r="Z943" i="9"/>
  <c r="Z951" i="9"/>
  <c r="Z959" i="9"/>
  <c r="Z967" i="9"/>
  <c r="Z975" i="9"/>
  <c r="Z983" i="9"/>
  <c r="Z991" i="9"/>
  <c r="Z999" i="9"/>
  <c r="Z197" i="9"/>
  <c r="Z261" i="9"/>
  <c r="Z453" i="9"/>
  <c r="Z677" i="9"/>
  <c r="Z731" i="9"/>
  <c r="Z779" i="9"/>
  <c r="Z843" i="9"/>
  <c r="Z899" i="9"/>
  <c r="Z963" i="9"/>
  <c r="Z22" i="9"/>
  <c r="Z54" i="9"/>
  <c r="Z86" i="9"/>
  <c r="Z118" i="9"/>
  <c r="Z150" i="9"/>
  <c r="Z182" i="9"/>
  <c r="Z214" i="9"/>
  <c r="Z246" i="9"/>
  <c r="Z278" i="9"/>
  <c r="Z310" i="9"/>
  <c r="Z342" i="9"/>
  <c r="Z374" i="9"/>
  <c r="Z406" i="9"/>
  <c r="Z438" i="9"/>
  <c r="Z470" i="9"/>
  <c r="Z502" i="9"/>
  <c r="Z534" i="9"/>
  <c r="Z566" i="9"/>
  <c r="Z598" i="9"/>
  <c r="Z630" i="9"/>
  <c r="Z662" i="9"/>
  <c r="Z688" i="9"/>
  <c r="Z696" i="9"/>
  <c r="Z704" i="9"/>
  <c r="Z712" i="9"/>
  <c r="Z720" i="9"/>
  <c r="Z728" i="9"/>
  <c r="Z736" i="9"/>
  <c r="Z744" i="9"/>
  <c r="Z752" i="9"/>
  <c r="Z760" i="9"/>
  <c r="Z768" i="9"/>
  <c r="Z776" i="9"/>
  <c r="Z784" i="9"/>
  <c r="Z792" i="9"/>
  <c r="Z800" i="9"/>
  <c r="Z808" i="9"/>
  <c r="Z816" i="9"/>
  <c r="Z824" i="9"/>
  <c r="Z832" i="9"/>
  <c r="Z840" i="9"/>
  <c r="Z848" i="9"/>
  <c r="Z856" i="9"/>
  <c r="Z864" i="9"/>
  <c r="Z872" i="9"/>
  <c r="Z880" i="9"/>
  <c r="Z888" i="9"/>
  <c r="Z896" i="9"/>
  <c r="Z904" i="9"/>
  <c r="Z912" i="9"/>
  <c r="Z920" i="9"/>
  <c r="Z928" i="9"/>
  <c r="Z936" i="9"/>
  <c r="Z944" i="9"/>
  <c r="Z952" i="9"/>
  <c r="Z960" i="9"/>
  <c r="Z968" i="9"/>
  <c r="Z976" i="9"/>
  <c r="Z984" i="9"/>
  <c r="Z992" i="9"/>
  <c r="Z1000" i="9"/>
  <c r="Z101" i="9"/>
  <c r="Z421" i="9"/>
  <c r="Z645" i="9"/>
  <c r="Z739" i="9"/>
  <c r="Z795" i="9"/>
  <c r="Z851" i="9"/>
  <c r="Z915" i="9"/>
  <c r="Z971" i="9"/>
  <c r="Z29" i="9"/>
  <c r="Z61" i="9"/>
  <c r="Z93" i="9"/>
  <c r="Z125" i="9"/>
  <c r="Z157" i="9"/>
  <c r="Z189" i="9"/>
  <c r="Z221" i="9"/>
  <c r="Z253" i="9"/>
  <c r="Z285" i="9"/>
  <c r="Z317" i="9"/>
  <c r="Z349" i="9"/>
  <c r="Z381" i="9"/>
  <c r="Z413" i="9"/>
  <c r="Z445" i="9"/>
  <c r="Z477" i="9"/>
  <c r="Z509" i="9"/>
  <c r="Z541" i="9"/>
  <c r="Z573" i="9"/>
  <c r="Z605" i="9"/>
  <c r="Z637" i="9"/>
  <c r="Z669" i="9"/>
  <c r="Z689" i="9"/>
  <c r="Z697" i="9"/>
  <c r="Z705" i="9"/>
  <c r="Z713" i="9"/>
  <c r="Z721" i="9"/>
  <c r="Z729" i="9"/>
  <c r="Z737" i="9"/>
  <c r="Z745" i="9"/>
  <c r="Z753" i="9"/>
  <c r="Z761" i="9"/>
  <c r="Z769" i="9"/>
  <c r="Z777" i="9"/>
  <c r="Z785" i="9"/>
  <c r="Z793" i="9"/>
  <c r="Z801" i="9"/>
  <c r="Z809" i="9"/>
  <c r="Z817" i="9"/>
  <c r="Z825" i="9"/>
  <c r="Z833" i="9"/>
  <c r="Z841" i="9"/>
  <c r="Z849" i="9"/>
  <c r="Z857" i="9"/>
  <c r="Z865" i="9"/>
  <c r="Z873" i="9"/>
  <c r="Z881" i="9"/>
  <c r="Z889" i="9"/>
  <c r="Z897" i="9"/>
  <c r="Z905" i="9"/>
  <c r="Z913" i="9"/>
  <c r="Z921" i="9"/>
  <c r="Z929" i="9"/>
  <c r="Z937" i="9"/>
  <c r="Z945" i="9"/>
  <c r="Z953" i="9"/>
  <c r="Z961" i="9"/>
  <c r="Z969" i="9"/>
  <c r="Z977" i="9"/>
  <c r="Z985" i="9"/>
  <c r="Z993" i="9"/>
  <c r="Z1001" i="9"/>
  <c r="Z229" i="9"/>
  <c r="Z293" i="9"/>
  <c r="Z517" i="9"/>
  <c r="Z699" i="9"/>
  <c r="Z755" i="9"/>
  <c r="Z811" i="9"/>
  <c r="Z867" i="9"/>
  <c r="Z923" i="9"/>
  <c r="Z979" i="9"/>
  <c r="Z30" i="9"/>
  <c r="Z62" i="9"/>
  <c r="Z94" i="9"/>
  <c r="Z126" i="9"/>
  <c r="Z158" i="9"/>
  <c r="Z190" i="9"/>
  <c r="Z222" i="9"/>
  <c r="Z254" i="9"/>
  <c r="Z286" i="9"/>
  <c r="Z318" i="9"/>
  <c r="Z350" i="9"/>
  <c r="Z382" i="9"/>
  <c r="Z414" i="9"/>
  <c r="Z446" i="9"/>
  <c r="Z478" i="9"/>
  <c r="Z510" i="9"/>
  <c r="Z542" i="9"/>
  <c r="Z574" i="9"/>
  <c r="Z606" i="9"/>
  <c r="Z638" i="9"/>
  <c r="Z670" i="9"/>
  <c r="Z690" i="9"/>
  <c r="Z698" i="9"/>
  <c r="Z706" i="9"/>
  <c r="Z714" i="9"/>
  <c r="Z722" i="9"/>
  <c r="Z730" i="9"/>
  <c r="Z738" i="9"/>
  <c r="Z746" i="9"/>
  <c r="Z754" i="9"/>
  <c r="Z762" i="9"/>
  <c r="Z770" i="9"/>
  <c r="Z778" i="9"/>
  <c r="Z786" i="9"/>
  <c r="Z794" i="9"/>
  <c r="Z802" i="9"/>
  <c r="Z810" i="9"/>
  <c r="Z818" i="9"/>
  <c r="Z826" i="9"/>
  <c r="Z834" i="9"/>
  <c r="Z842" i="9"/>
  <c r="Z850" i="9"/>
  <c r="Z858" i="9"/>
  <c r="Z866" i="9"/>
  <c r="Z874" i="9"/>
  <c r="Z882" i="9"/>
  <c r="Z890" i="9"/>
  <c r="Z898" i="9"/>
  <c r="Z906" i="9"/>
  <c r="Z914" i="9"/>
  <c r="Z922" i="9"/>
  <c r="Z930" i="9"/>
  <c r="Z938" i="9"/>
  <c r="Z946" i="9"/>
  <c r="Z954" i="9"/>
  <c r="Z962" i="9"/>
  <c r="Z970" i="9"/>
  <c r="Z978" i="9"/>
  <c r="Z986" i="9"/>
  <c r="Z994" i="9"/>
  <c r="Z1002" i="9"/>
  <c r="Z37" i="9"/>
  <c r="Z581" i="9"/>
  <c r="Z747" i="9"/>
  <c r="Z803" i="9"/>
  <c r="Z859" i="9"/>
  <c r="Z907" i="9"/>
  <c r="Z955" i="9"/>
  <c r="Z38" i="9"/>
  <c r="Z70" i="9"/>
  <c r="Z102" i="9"/>
  <c r="Z134" i="9"/>
  <c r="Z166" i="9"/>
  <c r="Z198" i="9"/>
  <c r="Z230" i="9"/>
  <c r="Z262" i="9"/>
  <c r="Z294" i="9"/>
  <c r="Z326" i="9"/>
  <c r="Z358" i="9"/>
  <c r="Z390" i="9"/>
  <c r="Z422" i="9"/>
  <c r="Z454" i="9"/>
  <c r="Z486" i="9"/>
  <c r="Z518" i="9"/>
  <c r="Z550" i="9"/>
  <c r="Z582" i="9"/>
  <c r="Z614" i="9"/>
  <c r="Z646" i="9"/>
  <c r="Z678" i="9"/>
  <c r="Z692" i="9"/>
  <c r="Z700" i="9"/>
  <c r="Z708" i="9"/>
  <c r="Z716" i="9"/>
  <c r="Z724" i="9"/>
  <c r="Z732" i="9"/>
  <c r="Z740" i="9"/>
  <c r="Z748" i="9"/>
  <c r="Z756" i="9"/>
  <c r="Z764" i="9"/>
  <c r="Z772" i="9"/>
  <c r="Z780" i="9"/>
  <c r="Z788" i="9"/>
  <c r="Z796" i="9"/>
  <c r="Z804" i="9"/>
  <c r="Z812" i="9"/>
  <c r="Z820" i="9"/>
  <c r="Z828" i="9"/>
  <c r="Z836" i="9"/>
  <c r="Z844" i="9"/>
  <c r="Z852" i="9"/>
  <c r="Z860" i="9"/>
  <c r="Z868" i="9"/>
  <c r="Z876" i="9"/>
  <c r="Z884" i="9"/>
  <c r="Z892" i="9"/>
  <c r="Z900" i="9"/>
  <c r="Z908" i="9"/>
  <c r="Z916" i="9"/>
  <c r="Z924" i="9"/>
  <c r="Z932" i="9"/>
  <c r="Z940" i="9"/>
  <c r="Z948" i="9"/>
  <c r="Z956" i="9"/>
  <c r="Z964" i="9"/>
  <c r="Z972" i="9"/>
  <c r="Z980" i="9"/>
  <c r="Z988" i="9"/>
  <c r="Z996" i="9"/>
  <c r="Z1004" i="9"/>
  <c r="Z133" i="9"/>
  <c r="Z357" i="9"/>
  <c r="Z549" i="9"/>
  <c r="Z707" i="9"/>
  <c r="Z763" i="9"/>
  <c r="Z819" i="9"/>
  <c r="Z875" i="9"/>
  <c r="Z931" i="9"/>
  <c r="Z995" i="9"/>
  <c r="Y6" i="9"/>
  <c r="Y7" i="9"/>
  <c r="Y15" i="9"/>
  <c r="Y23" i="9"/>
  <c r="Y31" i="9"/>
  <c r="Y39" i="9"/>
  <c r="Y47" i="9"/>
  <c r="Y55" i="9"/>
  <c r="Y63" i="9"/>
  <c r="Y71" i="9"/>
  <c r="Y79" i="9"/>
  <c r="Y87" i="9"/>
  <c r="Y95" i="9"/>
  <c r="Y103" i="9"/>
  <c r="Y111" i="9"/>
  <c r="Y119" i="9"/>
  <c r="Y127" i="9"/>
  <c r="Y135" i="9"/>
  <c r="Y143" i="9"/>
  <c r="Y151" i="9"/>
  <c r="Y159" i="9"/>
  <c r="Y167" i="9"/>
  <c r="Y175" i="9"/>
  <c r="Y183" i="9"/>
  <c r="Y191" i="9"/>
  <c r="Y199" i="9"/>
  <c r="Y207" i="9"/>
  <c r="Y215" i="9"/>
  <c r="Y223" i="9"/>
  <c r="Y231" i="9"/>
  <c r="Y239" i="9"/>
  <c r="Y247" i="9"/>
  <c r="Y255" i="9"/>
  <c r="Y263" i="9"/>
  <c r="Y271" i="9"/>
  <c r="Y279" i="9"/>
  <c r="Y287" i="9"/>
  <c r="Y295" i="9"/>
  <c r="Y303" i="9"/>
  <c r="Y311" i="9"/>
  <c r="Y319" i="9"/>
  <c r="Y327" i="9"/>
  <c r="Y335" i="9"/>
  <c r="Y343" i="9"/>
  <c r="Y351" i="9"/>
  <c r="Y359" i="9"/>
  <c r="Y367" i="9"/>
  <c r="Y375" i="9"/>
  <c r="Y383" i="9"/>
  <c r="Y391" i="9"/>
  <c r="Y399" i="9"/>
  <c r="Y407" i="9"/>
  <c r="Y415" i="9"/>
  <c r="Y423" i="9"/>
  <c r="Y431" i="9"/>
  <c r="Y439" i="9"/>
  <c r="Y447" i="9"/>
  <c r="Y455" i="9"/>
  <c r="Y463" i="9"/>
  <c r="Y471" i="9"/>
  <c r="Y479" i="9"/>
  <c r="Y487" i="9"/>
  <c r="Y495" i="9"/>
  <c r="Y503" i="9"/>
  <c r="Y511" i="9"/>
  <c r="Y519" i="9"/>
  <c r="Y527" i="9"/>
  <c r="Y535" i="9"/>
  <c r="Y543" i="9"/>
  <c r="Y551" i="9"/>
  <c r="Y559" i="9"/>
  <c r="Y567" i="9"/>
  <c r="Y575" i="9"/>
  <c r="Y583" i="9"/>
  <c r="Y591" i="9"/>
  <c r="Y599" i="9"/>
  <c r="Y607" i="9"/>
  <c r="Y615" i="9"/>
  <c r="Y623" i="9"/>
  <c r="Y631" i="9"/>
  <c r="Y639" i="9"/>
  <c r="Y647" i="9"/>
  <c r="Y655" i="9"/>
  <c r="Y663" i="9"/>
  <c r="Y671" i="9"/>
  <c r="Y679" i="9"/>
  <c r="Y8" i="9"/>
  <c r="Y16" i="9"/>
  <c r="Y24" i="9"/>
  <c r="Y32" i="9"/>
  <c r="Y40" i="9"/>
  <c r="Y48" i="9"/>
  <c r="Y56" i="9"/>
  <c r="Y64" i="9"/>
  <c r="Y72" i="9"/>
  <c r="Y80" i="9"/>
  <c r="Y88" i="9"/>
  <c r="Y96" i="9"/>
  <c r="Y104" i="9"/>
  <c r="Y112" i="9"/>
  <c r="Y120" i="9"/>
  <c r="Y128" i="9"/>
  <c r="Y136" i="9"/>
  <c r="Y144" i="9"/>
  <c r="Y152" i="9"/>
  <c r="Y160" i="9"/>
  <c r="Y168" i="9"/>
  <c r="Y176" i="9"/>
  <c r="Y184" i="9"/>
  <c r="Y192" i="9"/>
  <c r="Y200" i="9"/>
  <c r="Y208" i="9"/>
  <c r="Y216" i="9"/>
  <c r="Y224" i="9"/>
  <c r="Y232" i="9"/>
  <c r="Y240" i="9"/>
  <c r="Y248" i="9"/>
  <c r="Y256" i="9"/>
  <c r="Y264" i="9"/>
  <c r="Y272" i="9"/>
  <c r="Y280" i="9"/>
  <c r="Y288" i="9"/>
  <c r="Y296" i="9"/>
  <c r="Y304" i="9"/>
  <c r="Y312" i="9"/>
  <c r="Y320" i="9"/>
  <c r="Y328" i="9"/>
  <c r="Y336" i="9"/>
  <c r="Y344" i="9"/>
  <c r="Y352" i="9"/>
  <c r="Y360" i="9"/>
  <c r="Y368" i="9"/>
  <c r="Y376" i="9"/>
  <c r="Y384" i="9"/>
  <c r="Y392" i="9"/>
  <c r="Y400" i="9"/>
  <c r="Y408" i="9"/>
  <c r="Y416" i="9"/>
  <c r="Y424" i="9"/>
  <c r="Y432" i="9"/>
  <c r="Y440" i="9"/>
  <c r="Y448" i="9"/>
  <c r="Y456" i="9"/>
  <c r="Y464" i="9"/>
  <c r="Y472" i="9"/>
  <c r="Y480" i="9"/>
  <c r="Y488" i="9"/>
  <c r="Y496" i="9"/>
  <c r="Y504" i="9"/>
  <c r="Y512" i="9"/>
  <c r="Y520" i="9"/>
  <c r="Y528" i="9"/>
  <c r="Y536" i="9"/>
  <c r="Y544" i="9"/>
  <c r="Y552" i="9"/>
  <c r="Y560" i="9"/>
  <c r="Y568" i="9"/>
  <c r="Y576" i="9"/>
  <c r="Y584" i="9"/>
  <c r="Y592" i="9"/>
  <c r="Y600" i="9"/>
  <c r="Y608" i="9"/>
  <c r="Y616" i="9"/>
  <c r="Y624" i="9"/>
  <c r="Y632" i="9"/>
  <c r="Y640" i="9"/>
  <c r="Y648" i="9"/>
  <c r="Y656" i="9"/>
  <c r="Y664" i="9"/>
  <c r="Y672" i="9"/>
  <c r="Y680" i="9"/>
  <c r="Y9" i="9"/>
  <c r="Y17" i="9"/>
  <c r="Y25" i="9"/>
  <c r="Y33" i="9"/>
  <c r="Y41" i="9"/>
  <c r="Y49" i="9"/>
  <c r="Y57" i="9"/>
  <c r="Y65" i="9"/>
  <c r="Y73" i="9"/>
  <c r="Y81" i="9"/>
  <c r="Y89" i="9"/>
  <c r="Y97" i="9"/>
  <c r="Y105" i="9"/>
  <c r="Y113" i="9"/>
  <c r="Y121" i="9"/>
  <c r="Y129" i="9"/>
  <c r="Y137" i="9"/>
  <c r="Y145" i="9"/>
  <c r="Y153" i="9"/>
  <c r="Y161" i="9"/>
  <c r="Y169" i="9"/>
  <c r="Y177" i="9"/>
  <c r="Y185" i="9"/>
  <c r="Y193" i="9"/>
  <c r="Y201" i="9"/>
  <c r="Y209" i="9"/>
  <c r="Y217" i="9"/>
  <c r="Y225" i="9"/>
  <c r="Y233" i="9"/>
  <c r="Y241" i="9"/>
  <c r="Y249" i="9"/>
  <c r="Y257" i="9"/>
  <c r="Y265" i="9"/>
  <c r="Y273" i="9"/>
  <c r="Y281" i="9"/>
  <c r="Y289" i="9"/>
  <c r="Y297" i="9"/>
  <c r="Y305" i="9"/>
  <c r="Y313" i="9"/>
  <c r="Y321" i="9"/>
  <c r="Y329" i="9"/>
  <c r="Y337" i="9"/>
  <c r="Y345" i="9"/>
  <c r="Y353" i="9"/>
  <c r="Y361" i="9"/>
  <c r="Y369" i="9"/>
  <c r="Y377" i="9"/>
  <c r="Y385" i="9"/>
  <c r="Y393" i="9"/>
  <c r="Y401" i="9"/>
  <c r="Y409" i="9"/>
  <c r="Y417" i="9"/>
  <c r="Y425" i="9"/>
  <c r="Y433" i="9"/>
  <c r="Y441" i="9"/>
  <c r="Y449" i="9"/>
  <c r="Y457" i="9"/>
  <c r="Y465" i="9"/>
  <c r="Y473" i="9"/>
  <c r="Y481" i="9"/>
  <c r="Y489" i="9"/>
  <c r="Y497" i="9"/>
  <c r="Y505" i="9"/>
  <c r="Y513" i="9"/>
  <c r="Y521" i="9"/>
  <c r="Y529" i="9"/>
  <c r="Y537" i="9"/>
  <c r="Y545" i="9"/>
  <c r="Y553" i="9"/>
  <c r="Y561" i="9"/>
  <c r="Y569" i="9"/>
  <c r="Y577" i="9"/>
  <c r="Y585" i="9"/>
  <c r="Y593" i="9"/>
  <c r="Y601" i="9"/>
  <c r="Y609" i="9"/>
  <c r="Y617" i="9"/>
  <c r="Y625" i="9"/>
  <c r="Y633" i="9"/>
  <c r="Y641" i="9"/>
  <c r="Y649" i="9"/>
  <c r="Y657" i="9"/>
  <c r="Y10" i="9"/>
  <c r="Y18" i="9"/>
  <c r="Y26" i="9"/>
  <c r="Y34" i="9"/>
  <c r="Y42" i="9"/>
  <c r="Y50" i="9"/>
  <c r="Y58" i="9"/>
  <c r="Y66" i="9"/>
  <c r="Y74" i="9"/>
  <c r="Y82" i="9"/>
  <c r="Y90" i="9"/>
  <c r="Y98" i="9"/>
  <c r="Y106" i="9"/>
  <c r="Y114" i="9"/>
  <c r="Y122" i="9"/>
  <c r="Y130" i="9"/>
  <c r="Y138" i="9"/>
  <c r="Y146" i="9"/>
  <c r="Y154" i="9"/>
  <c r="Y162" i="9"/>
  <c r="Y170" i="9"/>
  <c r="Y178" i="9"/>
  <c r="Y186" i="9"/>
  <c r="Y194" i="9"/>
  <c r="Y202" i="9"/>
  <c r="Y12" i="9"/>
  <c r="Y20" i="9"/>
  <c r="Y28" i="9"/>
  <c r="Y36" i="9"/>
  <c r="Y44" i="9"/>
  <c r="Y52" i="9"/>
  <c r="Y60" i="9"/>
  <c r="Y68" i="9"/>
  <c r="Y76" i="9"/>
  <c r="Y84" i="9"/>
  <c r="Y92" i="9"/>
  <c r="Y100" i="9"/>
  <c r="Y108" i="9"/>
  <c r="Y116" i="9"/>
  <c r="Y124" i="9"/>
  <c r="Y132" i="9"/>
  <c r="Y140" i="9"/>
  <c r="Y148" i="9"/>
  <c r="Y156" i="9"/>
  <c r="Y164" i="9"/>
  <c r="Y172" i="9"/>
  <c r="Y180" i="9"/>
  <c r="Y188" i="9"/>
  <c r="Y196" i="9"/>
  <c r="Y204" i="9"/>
  <c r="Y212" i="9"/>
  <c r="Y220" i="9"/>
  <c r="Y228" i="9"/>
  <c r="Y236" i="9"/>
  <c r="Y244" i="9"/>
  <c r="Y252" i="9"/>
  <c r="Y260" i="9"/>
  <c r="Y268" i="9"/>
  <c r="Y276" i="9"/>
  <c r="Y284" i="9"/>
  <c r="Y292" i="9"/>
  <c r="Y300" i="9"/>
  <c r="Y308" i="9"/>
  <c r="Y316" i="9"/>
  <c r="Y324" i="9"/>
  <c r="Y332" i="9"/>
  <c r="Y340" i="9"/>
  <c r="Y348" i="9"/>
  <c r="Y356" i="9"/>
  <c r="Y364" i="9"/>
  <c r="Y372" i="9"/>
  <c r="Y380" i="9"/>
  <c r="Y388" i="9"/>
  <c r="Y396" i="9"/>
  <c r="Y404" i="9"/>
  <c r="Y412" i="9"/>
  <c r="Y420" i="9"/>
  <c r="Y428" i="9"/>
  <c r="Y436" i="9"/>
  <c r="Y444" i="9"/>
  <c r="Y452" i="9"/>
  <c r="Y460" i="9"/>
  <c r="Y468" i="9"/>
  <c r="Y476" i="9"/>
  <c r="Y484" i="9"/>
  <c r="Y492" i="9"/>
  <c r="Y500" i="9"/>
  <c r="Y508" i="9"/>
  <c r="Y516" i="9"/>
  <c r="Y524" i="9"/>
  <c r="Y532" i="9"/>
  <c r="Y540" i="9"/>
  <c r="Y548" i="9"/>
  <c r="Y556" i="9"/>
  <c r="Y564" i="9"/>
  <c r="Y572" i="9"/>
  <c r="Y580" i="9"/>
  <c r="Y588" i="9"/>
  <c r="Y596" i="9"/>
  <c r="Y604" i="9"/>
  <c r="Y612" i="9"/>
  <c r="Y620" i="9"/>
  <c r="Y628" i="9"/>
  <c r="Y636" i="9"/>
  <c r="Y644" i="9"/>
  <c r="Y652" i="9"/>
  <c r="Y660" i="9"/>
  <c r="Y668" i="9"/>
  <c r="Y676" i="9"/>
  <c r="Y684" i="9"/>
  <c r="Y11" i="9"/>
  <c r="Y30" i="9"/>
  <c r="Y53" i="9"/>
  <c r="Y75" i="9"/>
  <c r="Y94" i="9"/>
  <c r="Y117" i="9"/>
  <c r="Y139" i="9"/>
  <c r="Y158" i="9"/>
  <c r="Y181" i="9"/>
  <c r="Y203" i="9"/>
  <c r="Y219" i="9"/>
  <c r="Y235" i="9"/>
  <c r="Y251" i="9"/>
  <c r="Y267" i="9"/>
  <c r="Y283" i="9"/>
  <c r="Y299" i="9"/>
  <c r="Y315" i="9"/>
  <c r="Y331" i="9"/>
  <c r="Y347" i="9"/>
  <c r="Y363" i="9"/>
  <c r="Y379" i="9"/>
  <c r="Y395" i="9"/>
  <c r="Y411" i="9"/>
  <c r="Y427" i="9"/>
  <c r="Y443" i="9"/>
  <c r="Y459" i="9"/>
  <c r="Y475" i="9"/>
  <c r="Y491" i="9"/>
  <c r="Y507" i="9"/>
  <c r="Y523" i="9"/>
  <c r="Y539" i="9"/>
  <c r="Y555" i="9"/>
  <c r="Y571" i="9"/>
  <c r="Y587" i="9"/>
  <c r="Y603" i="9"/>
  <c r="Y619" i="9"/>
  <c r="Y635" i="9"/>
  <c r="Y651" i="9"/>
  <c r="Y666" i="9"/>
  <c r="Y678" i="9"/>
  <c r="Y689" i="9"/>
  <c r="Y697" i="9"/>
  <c r="Y705" i="9"/>
  <c r="Y713" i="9"/>
  <c r="Y721" i="9"/>
  <c r="Y729" i="9"/>
  <c r="Y737" i="9"/>
  <c r="Y745" i="9"/>
  <c r="Y753" i="9"/>
  <c r="Y761" i="9"/>
  <c r="Y769" i="9"/>
  <c r="Y777" i="9"/>
  <c r="Y785" i="9"/>
  <c r="Y793" i="9"/>
  <c r="Y801" i="9"/>
  <c r="Y809" i="9"/>
  <c r="Y817" i="9"/>
  <c r="Y825" i="9"/>
  <c r="Y833" i="9"/>
  <c r="Y841" i="9"/>
  <c r="Y849" i="9"/>
  <c r="Y857" i="9"/>
  <c r="Y865" i="9"/>
  <c r="Y873" i="9"/>
  <c r="Y881" i="9"/>
  <c r="Y889" i="9"/>
  <c r="Y897" i="9"/>
  <c r="Y905" i="9"/>
  <c r="Y913" i="9"/>
  <c r="Y921" i="9"/>
  <c r="Y929" i="9"/>
  <c r="Y937" i="9"/>
  <c r="Y945" i="9"/>
  <c r="Y953" i="9"/>
  <c r="Y961" i="9"/>
  <c r="Y969" i="9"/>
  <c r="Y977" i="9"/>
  <c r="Y985" i="9"/>
  <c r="Y993" i="9"/>
  <c r="Y1001" i="9"/>
  <c r="Y13" i="9"/>
  <c r="Y35" i="9"/>
  <c r="Y54" i="9"/>
  <c r="Y77" i="9"/>
  <c r="Y99" i="9"/>
  <c r="Y118" i="9"/>
  <c r="Y141" i="9"/>
  <c r="Y163" i="9"/>
  <c r="Y182" i="9"/>
  <c r="Y205" i="9"/>
  <c r="Y221" i="9"/>
  <c r="Y237" i="9"/>
  <c r="Y253" i="9"/>
  <c r="Y269" i="9"/>
  <c r="Y285" i="9"/>
  <c r="Y301" i="9"/>
  <c r="Y317" i="9"/>
  <c r="Y333" i="9"/>
  <c r="Y349" i="9"/>
  <c r="Y365" i="9"/>
  <c r="Y381" i="9"/>
  <c r="Y397" i="9"/>
  <c r="Y413" i="9"/>
  <c r="Y429" i="9"/>
  <c r="Y445" i="9"/>
  <c r="Y461" i="9"/>
  <c r="Y477" i="9"/>
  <c r="Y493" i="9"/>
  <c r="Y509" i="9"/>
  <c r="Y525" i="9"/>
  <c r="Y541" i="9"/>
  <c r="Y557" i="9"/>
  <c r="Y573" i="9"/>
  <c r="Y589" i="9"/>
  <c r="Y605" i="9"/>
  <c r="Y621" i="9"/>
  <c r="Y637" i="9"/>
  <c r="Y653" i="9"/>
  <c r="Y667" i="9"/>
  <c r="Y681" i="9"/>
  <c r="Y690" i="9"/>
  <c r="Y698" i="9"/>
  <c r="Y706" i="9"/>
  <c r="Y714" i="9"/>
  <c r="Y722" i="9"/>
  <c r="Y730" i="9"/>
  <c r="Y738" i="9"/>
  <c r="Y746" i="9"/>
  <c r="Y754" i="9"/>
  <c r="Y762" i="9"/>
  <c r="Y770" i="9"/>
  <c r="Y778" i="9"/>
  <c r="Y786" i="9"/>
  <c r="Y794" i="9"/>
  <c r="Y802" i="9"/>
  <c r="Y810" i="9"/>
  <c r="Y818" i="9"/>
  <c r="Y826" i="9"/>
  <c r="Y834" i="9"/>
  <c r="Y842" i="9"/>
  <c r="Y850" i="9"/>
  <c r="Y858" i="9"/>
  <c r="Y866" i="9"/>
  <c r="Y874" i="9"/>
  <c r="Y882" i="9"/>
  <c r="Y890" i="9"/>
  <c r="Y898" i="9"/>
  <c r="Y906" i="9"/>
  <c r="Y914" i="9"/>
  <c r="Y922" i="9"/>
  <c r="Y930" i="9"/>
  <c r="Y938" i="9"/>
  <c r="Y946" i="9"/>
  <c r="Y954" i="9"/>
  <c r="Y962" i="9"/>
  <c r="Y970" i="9"/>
  <c r="Y978" i="9"/>
  <c r="Y986" i="9"/>
  <c r="Y994" i="9"/>
  <c r="Y1002" i="9"/>
  <c r="Y14" i="9"/>
  <c r="Y37" i="9"/>
  <c r="Y59" i="9"/>
  <c r="Y78" i="9"/>
  <c r="Y101" i="9"/>
  <c r="Y123" i="9"/>
  <c r="Y142" i="9"/>
  <c r="Y165" i="9"/>
  <c r="Y187" i="9"/>
  <c r="Y206" i="9"/>
  <c r="Y222" i="9"/>
  <c r="Y238" i="9"/>
  <c r="Y254" i="9"/>
  <c r="Y270" i="9"/>
  <c r="Y286" i="9"/>
  <c r="Y302" i="9"/>
  <c r="Y318" i="9"/>
  <c r="Y334" i="9"/>
  <c r="Y350" i="9"/>
  <c r="Y366" i="9"/>
  <c r="Y382" i="9"/>
  <c r="Y398" i="9"/>
  <c r="Y414" i="9"/>
  <c r="Y430" i="9"/>
  <c r="Y446" i="9"/>
  <c r="Y462" i="9"/>
  <c r="Y478" i="9"/>
  <c r="Y494" i="9"/>
  <c r="Y510" i="9"/>
  <c r="Y526" i="9"/>
  <c r="Y542" i="9"/>
  <c r="Y558" i="9"/>
  <c r="Y574" i="9"/>
  <c r="Y590" i="9"/>
  <c r="Y606" i="9"/>
  <c r="Y622" i="9"/>
  <c r="Y638" i="9"/>
  <c r="Y654" i="9"/>
  <c r="Y669" i="9"/>
  <c r="Y682" i="9"/>
  <c r="Y691" i="9"/>
  <c r="Y699" i="9"/>
  <c r="Y707" i="9"/>
  <c r="Y715" i="9"/>
  <c r="Y723" i="9"/>
  <c r="Y731" i="9"/>
  <c r="Y739" i="9"/>
  <c r="Y747" i="9"/>
  <c r="Y755" i="9"/>
  <c r="Y763" i="9"/>
  <c r="Y771" i="9"/>
  <c r="Y779" i="9"/>
  <c r="Y787" i="9"/>
  <c r="Y795" i="9"/>
  <c r="Y803" i="9"/>
  <c r="Y811" i="9"/>
  <c r="Y819" i="9"/>
  <c r="Y827" i="9"/>
  <c r="Y835" i="9"/>
  <c r="Y843" i="9"/>
  <c r="Y851" i="9"/>
  <c r="Y859" i="9"/>
  <c r="Y867" i="9"/>
  <c r="Y875" i="9"/>
  <c r="Y883" i="9"/>
  <c r="Y891" i="9"/>
  <c r="Y899" i="9"/>
  <c r="Y907" i="9"/>
  <c r="Y915" i="9"/>
  <c r="Y923" i="9"/>
  <c r="Y931" i="9"/>
  <c r="Y939" i="9"/>
  <c r="Y947" i="9"/>
  <c r="Y955" i="9"/>
  <c r="Y963" i="9"/>
  <c r="Y971" i="9"/>
  <c r="Y979" i="9"/>
  <c r="Y987" i="9"/>
  <c r="Y995" i="9"/>
  <c r="Y1003" i="9"/>
  <c r="Y19" i="9"/>
  <c r="Y38" i="9"/>
  <c r="Y61" i="9"/>
  <c r="Y83" i="9"/>
  <c r="Y102" i="9"/>
  <c r="Y125" i="9"/>
  <c r="Y147" i="9"/>
  <c r="Y166" i="9"/>
  <c r="Y189" i="9"/>
  <c r="Y210" i="9"/>
  <c r="Y226" i="9"/>
  <c r="Y242" i="9"/>
  <c r="Y258" i="9"/>
  <c r="Y274" i="9"/>
  <c r="Y290" i="9"/>
  <c r="Y306" i="9"/>
  <c r="Y322" i="9"/>
  <c r="Y338" i="9"/>
  <c r="Y354" i="9"/>
  <c r="Y370" i="9"/>
  <c r="Y386" i="9"/>
  <c r="Y402" i="9"/>
  <c r="Y418" i="9"/>
  <c r="Y434" i="9"/>
  <c r="Y450" i="9"/>
  <c r="Y466" i="9"/>
  <c r="Y482" i="9"/>
  <c r="Y498" i="9"/>
  <c r="Y514" i="9"/>
  <c r="Y530" i="9"/>
  <c r="Y546" i="9"/>
  <c r="Y562" i="9"/>
  <c r="Y578" i="9"/>
  <c r="Y594" i="9"/>
  <c r="Y610" i="9"/>
  <c r="Y626" i="9"/>
  <c r="Y642" i="9"/>
  <c r="Y658" i="9"/>
  <c r="Y670" i="9"/>
  <c r="Y683" i="9"/>
  <c r="Y692" i="9"/>
  <c r="Y700" i="9"/>
  <c r="Y708" i="9"/>
  <c r="Y716" i="9"/>
  <c r="Y724" i="9"/>
  <c r="Y732" i="9"/>
  <c r="Y740" i="9"/>
  <c r="Y748" i="9"/>
  <c r="Y756" i="9"/>
  <c r="Y764" i="9"/>
  <c r="Y772" i="9"/>
  <c r="Y780" i="9"/>
  <c r="Y788" i="9"/>
  <c r="Y796" i="9"/>
  <c r="Y804" i="9"/>
  <c r="Y812" i="9"/>
  <c r="Y820" i="9"/>
  <c r="Y828" i="9"/>
  <c r="Y836" i="9"/>
  <c r="Y844" i="9"/>
  <c r="Y852" i="9"/>
  <c r="Y860" i="9"/>
  <c r="Y868" i="9"/>
  <c r="Y876" i="9"/>
  <c r="Y884" i="9"/>
  <c r="Y892" i="9"/>
  <c r="Y900" i="9"/>
  <c r="Y908" i="9"/>
  <c r="Y916" i="9"/>
  <c r="Y924" i="9"/>
  <c r="Y932" i="9"/>
  <c r="Y940" i="9"/>
  <c r="Y948" i="9"/>
  <c r="Y956" i="9"/>
  <c r="Y964" i="9"/>
  <c r="Y972" i="9"/>
  <c r="Y980" i="9"/>
  <c r="Y988" i="9"/>
  <c r="Y996" i="9"/>
  <c r="Y1004" i="9"/>
  <c r="Y21" i="9"/>
  <c r="Y43" i="9"/>
  <c r="Y62" i="9"/>
  <c r="Y85" i="9"/>
  <c r="Y107" i="9"/>
  <c r="Y126" i="9"/>
  <c r="Y149" i="9"/>
  <c r="Y171" i="9"/>
  <c r="Y190" i="9"/>
  <c r="Y211" i="9"/>
  <c r="Y227" i="9"/>
  <c r="Y243" i="9"/>
  <c r="Y259" i="9"/>
  <c r="Y275" i="9"/>
  <c r="Y291" i="9"/>
  <c r="Y307" i="9"/>
  <c r="Y323" i="9"/>
  <c r="Y339" i="9"/>
  <c r="Y355" i="9"/>
  <c r="Y371" i="9"/>
  <c r="Y387" i="9"/>
  <c r="Y403" i="9"/>
  <c r="Y419" i="9"/>
  <c r="Y435" i="9"/>
  <c r="Y451" i="9"/>
  <c r="Y467" i="9"/>
  <c r="Y483" i="9"/>
  <c r="Y499" i="9"/>
  <c r="Y515" i="9"/>
  <c r="Y531" i="9"/>
  <c r="Y547" i="9"/>
  <c r="Y563" i="9"/>
  <c r="Y579" i="9"/>
  <c r="Y595" i="9"/>
  <c r="Y611" i="9"/>
  <c r="Y627" i="9"/>
  <c r="Y643" i="9"/>
  <c r="Y659" i="9"/>
  <c r="Y673" i="9"/>
  <c r="Y685" i="9"/>
  <c r="Y693" i="9"/>
  <c r="Y701" i="9"/>
  <c r="Y709" i="9"/>
  <c r="Y717" i="9"/>
  <c r="Y725" i="9"/>
  <c r="Y733" i="9"/>
  <c r="Y741" i="9"/>
  <c r="Y749" i="9"/>
  <c r="Y757" i="9"/>
  <c r="Y765" i="9"/>
  <c r="Y773" i="9"/>
  <c r="Y781" i="9"/>
  <c r="Y789" i="9"/>
  <c r="Y797" i="9"/>
  <c r="Y805" i="9"/>
  <c r="Y813" i="9"/>
  <c r="Y821" i="9"/>
  <c r="Y829" i="9"/>
  <c r="Y837" i="9"/>
  <c r="Y845" i="9"/>
  <c r="Y853" i="9"/>
  <c r="Y861" i="9"/>
  <c r="Y869" i="9"/>
  <c r="Y877" i="9"/>
  <c r="Y885" i="9"/>
  <c r="Y893" i="9"/>
  <c r="Y901" i="9"/>
  <c r="Y909" i="9"/>
  <c r="Y917" i="9"/>
  <c r="Y925" i="9"/>
  <c r="Y933" i="9"/>
  <c r="Y941" i="9"/>
  <c r="Y949" i="9"/>
  <c r="Y957" i="9"/>
  <c r="Y965" i="9"/>
  <c r="Y973" i="9"/>
  <c r="Y981" i="9"/>
  <c r="Y989" i="9"/>
  <c r="Y997" i="9"/>
  <c r="Y1005" i="9"/>
  <c r="Y22" i="9"/>
  <c r="Y45" i="9"/>
  <c r="Y67" i="9"/>
  <c r="Y86" i="9"/>
  <c r="Y109" i="9"/>
  <c r="Y131" i="9"/>
  <c r="Y150" i="9"/>
  <c r="Y173" i="9"/>
  <c r="Y195" i="9"/>
  <c r="Y213" i="9"/>
  <c r="Y229" i="9"/>
  <c r="Y245" i="9"/>
  <c r="Y261" i="9"/>
  <c r="Y277" i="9"/>
  <c r="Y293" i="9"/>
  <c r="Y309" i="9"/>
  <c r="Y325" i="9"/>
  <c r="Y341" i="9"/>
  <c r="Y357" i="9"/>
  <c r="Y373" i="9"/>
  <c r="Y389" i="9"/>
  <c r="Y405" i="9"/>
  <c r="Y421" i="9"/>
  <c r="Y437" i="9"/>
  <c r="Y453" i="9"/>
  <c r="Y469" i="9"/>
  <c r="Y485" i="9"/>
  <c r="Y501" i="9"/>
  <c r="Y517" i="9"/>
  <c r="Y533" i="9"/>
  <c r="Y549" i="9"/>
  <c r="Y565" i="9"/>
  <c r="Y581" i="9"/>
  <c r="Y597" i="9"/>
  <c r="Y613" i="9"/>
  <c r="Y629" i="9"/>
  <c r="Y645" i="9"/>
  <c r="Y661" i="9"/>
  <c r="Y674" i="9"/>
  <c r="Y686" i="9"/>
  <c r="Y694" i="9"/>
  <c r="Y702" i="9"/>
  <c r="Y710" i="9"/>
  <c r="Y718" i="9"/>
  <c r="Y726" i="9"/>
  <c r="Y734" i="9"/>
  <c r="Y742" i="9"/>
  <c r="Y750" i="9"/>
  <c r="Y758" i="9"/>
  <c r="Y766" i="9"/>
  <c r="Y774" i="9"/>
  <c r="Y782" i="9"/>
  <c r="Y790" i="9"/>
  <c r="Y798" i="9"/>
  <c r="Y806" i="9"/>
  <c r="Y814" i="9"/>
  <c r="Y822" i="9"/>
  <c r="Y830" i="9"/>
  <c r="Y838" i="9"/>
  <c r="Y846" i="9"/>
  <c r="Y854" i="9"/>
  <c r="Y862" i="9"/>
  <c r="Y870" i="9"/>
  <c r="Y878" i="9"/>
  <c r="Y886" i="9"/>
  <c r="Y894" i="9"/>
  <c r="Y902" i="9"/>
  <c r="Y910" i="9"/>
  <c r="Y918" i="9"/>
  <c r="Y926" i="9"/>
  <c r="Y934" i="9"/>
  <c r="Y942" i="9"/>
  <c r="Y950" i="9"/>
  <c r="Y958" i="9"/>
  <c r="Y966" i="9"/>
  <c r="Y974" i="9"/>
  <c r="Y982" i="9"/>
  <c r="Y990" i="9"/>
  <c r="Y998" i="9"/>
  <c r="Y51" i="9"/>
  <c r="Y93" i="9"/>
  <c r="Y134" i="9"/>
  <c r="Y179" i="9"/>
  <c r="Y218" i="9"/>
  <c r="Y250" i="9"/>
  <c r="Y27" i="9"/>
  <c r="Y46" i="9"/>
  <c r="Y69" i="9"/>
  <c r="Y91" i="9"/>
  <c r="Y110" i="9"/>
  <c r="Y133" i="9"/>
  <c r="Y155" i="9"/>
  <c r="Y174" i="9"/>
  <c r="Y197" i="9"/>
  <c r="Y214" i="9"/>
  <c r="Y230" i="9"/>
  <c r="Y246" i="9"/>
  <c r="Y262" i="9"/>
  <c r="Y278" i="9"/>
  <c r="Y294" i="9"/>
  <c r="Y310" i="9"/>
  <c r="Y326" i="9"/>
  <c r="Y342" i="9"/>
  <c r="Y358" i="9"/>
  <c r="Y374" i="9"/>
  <c r="Y390" i="9"/>
  <c r="Y406" i="9"/>
  <c r="Y422" i="9"/>
  <c r="Y438" i="9"/>
  <c r="Y454" i="9"/>
  <c r="Y470" i="9"/>
  <c r="Y486" i="9"/>
  <c r="Y502" i="9"/>
  <c r="Y518" i="9"/>
  <c r="Y534" i="9"/>
  <c r="Y550" i="9"/>
  <c r="Y566" i="9"/>
  <c r="Y582" i="9"/>
  <c r="Y598" i="9"/>
  <c r="Y614" i="9"/>
  <c r="Y630" i="9"/>
  <c r="Y646" i="9"/>
  <c r="Y662" i="9"/>
  <c r="Y675" i="9"/>
  <c r="Y687" i="9"/>
  <c r="Y695" i="9"/>
  <c r="Y703" i="9"/>
  <c r="Y711" i="9"/>
  <c r="Y719" i="9"/>
  <c r="Y727" i="9"/>
  <c r="Y735" i="9"/>
  <c r="Y743" i="9"/>
  <c r="Y751" i="9"/>
  <c r="Y759" i="9"/>
  <c r="Y767" i="9"/>
  <c r="Y775" i="9"/>
  <c r="Y783" i="9"/>
  <c r="Y791" i="9"/>
  <c r="Y799" i="9"/>
  <c r="Y807" i="9"/>
  <c r="Y815" i="9"/>
  <c r="Y823" i="9"/>
  <c r="Y831" i="9"/>
  <c r="Y839" i="9"/>
  <c r="Y847" i="9"/>
  <c r="Y855" i="9"/>
  <c r="Y863" i="9"/>
  <c r="Y871" i="9"/>
  <c r="Y879" i="9"/>
  <c r="Y887" i="9"/>
  <c r="Y895" i="9"/>
  <c r="Y903" i="9"/>
  <c r="Y911" i="9"/>
  <c r="Y919" i="9"/>
  <c r="Y927" i="9"/>
  <c r="Y935" i="9"/>
  <c r="Y943" i="9"/>
  <c r="Y951" i="9"/>
  <c r="Y959" i="9"/>
  <c r="Y967" i="9"/>
  <c r="Y975" i="9"/>
  <c r="Y983" i="9"/>
  <c r="Y991" i="9"/>
  <c r="Y999" i="9"/>
  <c r="Y29" i="9"/>
  <c r="Y115" i="9"/>
  <c r="Y157" i="9"/>
  <c r="Y198" i="9"/>
  <c r="Y234" i="9"/>
  <c r="Y266" i="9"/>
  <c r="Y70" i="9"/>
  <c r="Y394" i="9"/>
  <c r="Y522" i="9"/>
  <c r="Y650" i="9"/>
  <c r="Y728" i="9"/>
  <c r="Y792" i="9"/>
  <c r="Y856" i="9"/>
  <c r="Y920" i="9"/>
  <c r="Y984" i="9"/>
  <c r="Y282" i="9"/>
  <c r="Y410" i="9"/>
  <c r="Y538" i="9"/>
  <c r="Y665" i="9"/>
  <c r="Y736" i="9"/>
  <c r="Y800" i="9"/>
  <c r="Y864" i="9"/>
  <c r="Y928" i="9"/>
  <c r="Y992" i="9"/>
  <c r="Y298" i="9"/>
  <c r="Y426" i="9"/>
  <c r="Y554" i="9"/>
  <c r="Y677" i="9"/>
  <c r="Y744" i="9"/>
  <c r="Y808" i="9"/>
  <c r="Y872" i="9"/>
  <c r="Y936" i="9"/>
  <c r="Y1000" i="9"/>
  <c r="Y314" i="9"/>
  <c r="Y442" i="9"/>
  <c r="Y570" i="9"/>
  <c r="Y688" i="9"/>
  <c r="Y752" i="9"/>
  <c r="Y816" i="9"/>
  <c r="Y880" i="9"/>
  <c r="Y944" i="9"/>
  <c r="Y330" i="9"/>
  <c r="Y458" i="9"/>
  <c r="Y586" i="9"/>
  <c r="Y696" i="9"/>
  <c r="Y760" i="9"/>
  <c r="Y824" i="9"/>
  <c r="Y888" i="9"/>
  <c r="Y952" i="9"/>
  <c r="Y346" i="9"/>
  <c r="Y474" i="9"/>
  <c r="Y602" i="9"/>
  <c r="Y704" i="9"/>
  <c r="Y768" i="9"/>
  <c r="Y832" i="9"/>
  <c r="Y896" i="9"/>
  <c r="Y960" i="9"/>
  <c r="Y362" i="9"/>
  <c r="Y490" i="9"/>
  <c r="Y618" i="9"/>
  <c r="Y712" i="9"/>
  <c r="Y776" i="9"/>
  <c r="Y840" i="9"/>
  <c r="Y904" i="9"/>
  <c r="Y968" i="9"/>
  <c r="Y378" i="9"/>
  <c r="Y506" i="9"/>
  <c r="Y634" i="9"/>
  <c r="Y720" i="9"/>
  <c r="Y784" i="9"/>
  <c r="Y848" i="9"/>
  <c r="Y912" i="9"/>
  <c r="Y976" i="9"/>
  <c r="AB6" i="5"/>
  <c r="AB7" i="5"/>
  <c r="AB15" i="5"/>
  <c r="AB23" i="5"/>
  <c r="AB31" i="5"/>
  <c r="AB39" i="5"/>
  <c r="AB47" i="5"/>
  <c r="AB55" i="5"/>
  <c r="AB63" i="5"/>
  <c r="AB71" i="5"/>
  <c r="AB79" i="5"/>
  <c r="AB87" i="5"/>
  <c r="AB95" i="5"/>
  <c r="AB103" i="5"/>
  <c r="AB111" i="5"/>
  <c r="AB119" i="5"/>
  <c r="AB127" i="5"/>
  <c r="AB135" i="5"/>
  <c r="AB143" i="5"/>
  <c r="AB151" i="5"/>
  <c r="AB159" i="5"/>
  <c r="AB167" i="5"/>
  <c r="AB175" i="5"/>
  <c r="AB183" i="5"/>
  <c r="AB191" i="5"/>
  <c r="AB199" i="5"/>
  <c r="AB207" i="5"/>
  <c r="AB215" i="5"/>
  <c r="AB223" i="5"/>
  <c r="AB231" i="5"/>
  <c r="AB239" i="5"/>
  <c r="AB247" i="5"/>
  <c r="AB255" i="5"/>
  <c r="AB263" i="5"/>
  <c r="AB271" i="5"/>
  <c r="AB279" i="5"/>
  <c r="AB287" i="5"/>
  <c r="AB295" i="5"/>
  <c r="AB303" i="5"/>
  <c r="AB311" i="5"/>
  <c r="AB319" i="5"/>
  <c r="AB327" i="5"/>
  <c r="AB335" i="5"/>
  <c r="AB343" i="5"/>
  <c r="AB351" i="5"/>
  <c r="AB359" i="5"/>
  <c r="AB367" i="5"/>
  <c r="AB375" i="5"/>
  <c r="AB383" i="5"/>
  <c r="AB391" i="5"/>
  <c r="AB399" i="5"/>
  <c r="AB407" i="5"/>
  <c r="AB415" i="5"/>
  <c r="AB423" i="5"/>
  <c r="AB431" i="5"/>
  <c r="AB439" i="5"/>
  <c r="AB447" i="5"/>
  <c r="AB455" i="5"/>
  <c r="AB463" i="5"/>
  <c r="AB471" i="5"/>
  <c r="AB479" i="5"/>
  <c r="AB487" i="5"/>
  <c r="AB495" i="5"/>
  <c r="AB503" i="5"/>
  <c r="AB511" i="5"/>
  <c r="AB8" i="5"/>
  <c r="AB16" i="5"/>
  <c r="AB24" i="5"/>
  <c r="AB32" i="5"/>
  <c r="AB40" i="5"/>
  <c r="AB48" i="5"/>
  <c r="AB56" i="5"/>
  <c r="AB64" i="5"/>
  <c r="AB72" i="5"/>
  <c r="AB80" i="5"/>
  <c r="AB88" i="5"/>
  <c r="AB9" i="5"/>
  <c r="AB17" i="5"/>
  <c r="AB25" i="5"/>
  <c r="AB33" i="5"/>
  <c r="AB41" i="5"/>
  <c r="AB49" i="5"/>
  <c r="AB57" i="5"/>
  <c r="AB65" i="5"/>
  <c r="AB73" i="5"/>
  <c r="AB81" i="5"/>
  <c r="AB89" i="5"/>
  <c r="AB97" i="5"/>
  <c r="AB105" i="5"/>
  <c r="AB113" i="5"/>
  <c r="AB121" i="5"/>
  <c r="AB129" i="5"/>
  <c r="AB137" i="5"/>
  <c r="AB145" i="5"/>
  <c r="AB153" i="5"/>
  <c r="AB161" i="5"/>
  <c r="AB169" i="5"/>
  <c r="AB177" i="5"/>
  <c r="AB185" i="5"/>
  <c r="AB193" i="5"/>
  <c r="AB201" i="5"/>
  <c r="AB209" i="5"/>
  <c r="AB217" i="5"/>
  <c r="AB225" i="5"/>
  <c r="AB233" i="5"/>
  <c r="AB241" i="5"/>
  <c r="AB249" i="5"/>
  <c r="AB257" i="5"/>
  <c r="AB265" i="5"/>
  <c r="AB273" i="5"/>
  <c r="AB281" i="5"/>
  <c r="AB289" i="5"/>
  <c r="AB297" i="5"/>
  <c r="AB305" i="5"/>
  <c r="AB313" i="5"/>
  <c r="AB321" i="5"/>
  <c r="AB329" i="5"/>
  <c r="AB337" i="5"/>
  <c r="AB345" i="5"/>
  <c r="AB353" i="5"/>
  <c r="AB361" i="5"/>
  <c r="AB369" i="5"/>
  <c r="AB377" i="5"/>
  <c r="AB385" i="5"/>
  <c r="AB393" i="5"/>
  <c r="AB401" i="5"/>
  <c r="AB409" i="5"/>
  <c r="AB417" i="5"/>
  <c r="AB425" i="5"/>
  <c r="AB433" i="5"/>
  <c r="AB441" i="5"/>
  <c r="AB449" i="5"/>
  <c r="AB457" i="5"/>
  <c r="AB465" i="5"/>
  <c r="AB473" i="5"/>
  <c r="AB481" i="5"/>
  <c r="AB489" i="5"/>
  <c r="AB497" i="5"/>
  <c r="AB505" i="5"/>
  <c r="AB513" i="5"/>
  <c r="AB521" i="5"/>
  <c r="AB529" i="5"/>
  <c r="AB537" i="5"/>
  <c r="AB545" i="5"/>
  <c r="AB553" i="5"/>
  <c r="AB561" i="5"/>
  <c r="AB569" i="5"/>
  <c r="AB577" i="5"/>
  <c r="AB585" i="5"/>
  <c r="AB593" i="5"/>
  <c r="AB601" i="5"/>
  <c r="AB609" i="5"/>
  <c r="AB617" i="5"/>
  <c r="AB625" i="5"/>
  <c r="AB633" i="5"/>
  <c r="AB641" i="5"/>
  <c r="AB649" i="5"/>
  <c r="AB657" i="5"/>
  <c r="AB665" i="5"/>
  <c r="AB673" i="5"/>
  <c r="AB681" i="5"/>
  <c r="AB10" i="5"/>
  <c r="AB18" i="5"/>
  <c r="AB26" i="5"/>
  <c r="AB34" i="5"/>
  <c r="AB42" i="5"/>
  <c r="AB50" i="5"/>
  <c r="AB58" i="5"/>
  <c r="AB66" i="5"/>
  <c r="AB74" i="5"/>
  <c r="AB82" i="5"/>
  <c r="AB90" i="5"/>
  <c r="AB98" i="5"/>
  <c r="AB106" i="5"/>
  <c r="AB114" i="5"/>
  <c r="AB122" i="5"/>
  <c r="AB130" i="5"/>
  <c r="AB138" i="5"/>
  <c r="AB146" i="5"/>
  <c r="AB154" i="5"/>
  <c r="AB162" i="5"/>
  <c r="AB170" i="5"/>
  <c r="AB178" i="5"/>
  <c r="AB186" i="5"/>
  <c r="AB194" i="5"/>
  <c r="AB202" i="5"/>
  <c r="AB210" i="5"/>
  <c r="AB218" i="5"/>
  <c r="AB226" i="5"/>
  <c r="AB234" i="5"/>
  <c r="AB242" i="5"/>
  <c r="AB250" i="5"/>
  <c r="AB258" i="5"/>
  <c r="AB266" i="5"/>
  <c r="AB274" i="5"/>
  <c r="AB282" i="5"/>
  <c r="AB290" i="5"/>
  <c r="AB298" i="5"/>
  <c r="AB306" i="5"/>
  <c r="AB314" i="5"/>
  <c r="AB322" i="5"/>
  <c r="AB330" i="5"/>
  <c r="AB338" i="5"/>
  <c r="AB346" i="5"/>
  <c r="AB354" i="5"/>
  <c r="AB362" i="5"/>
  <c r="AB370" i="5"/>
  <c r="AB378" i="5"/>
  <c r="AB386" i="5"/>
  <c r="AB394" i="5"/>
  <c r="AB402" i="5"/>
  <c r="AB410" i="5"/>
  <c r="AB418" i="5"/>
  <c r="AB426" i="5"/>
  <c r="AB434" i="5"/>
  <c r="AB442" i="5"/>
  <c r="AB450" i="5"/>
  <c r="AB458" i="5"/>
  <c r="AB466" i="5"/>
  <c r="AB474" i="5"/>
  <c r="AB482" i="5"/>
  <c r="AB490" i="5"/>
  <c r="AB498" i="5"/>
  <c r="AB506" i="5"/>
  <c r="AB514" i="5"/>
  <c r="AB11" i="5"/>
  <c r="AB19" i="5"/>
  <c r="AB27" i="5"/>
  <c r="AB35" i="5"/>
  <c r="AB43" i="5"/>
  <c r="AB51" i="5"/>
  <c r="AB59" i="5"/>
  <c r="AB67" i="5"/>
  <c r="AB75" i="5"/>
  <c r="AB83" i="5"/>
  <c r="AB91" i="5"/>
  <c r="AB99" i="5"/>
  <c r="AB107" i="5"/>
  <c r="AB115" i="5"/>
  <c r="AB123" i="5"/>
  <c r="AB131" i="5"/>
  <c r="AB139" i="5"/>
  <c r="AB147" i="5"/>
  <c r="AB155" i="5"/>
  <c r="AB163" i="5"/>
  <c r="AB171" i="5"/>
  <c r="AB179" i="5"/>
  <c r="AB187" i="5"/>
  <c r="AB195" i="5"/>
  <c r="AB203" i="5"/>
  <c r="AB211" i="5"/>
  <c r="AB219" i="5"/>
  <c r="AB227" i="5"/>
  <c r="AB235" i="5"/>
  <c r="AB243" i="5"/>
  <c r="AB251" i="5"/>
  <c r="AB12" i="5"/>
  <c r="AB20" i="5"/>
  <c r="AB28" i="5"/>
  <c r="AB36" i="5"/>
  <c r="AB44" i="5"/>
  <c r="AB52" i="5"/>
  <c r="AB60" i="5"/>
  <c r="AB68" i="5"/>
  <c r="AB76" i="5"/>
  <c r="AB84" i="5"/>
  <c r="AB13" i="5"/>
  <c r="AB21" i="5"/>
  <c r="AB29" i="5"/>
  <c r="AB37" i="5"/>
  <c r="AB45" i="5"/>
  <c r="AB53" i="5"/>
  <c r="AB61" i="5"/>
  <c r="AB69" i="5"/>
  <c r="AB77" i="5"/>
  <c r="AB85" i="5"/>
  <c r="AB93" i="5"/>
  <c r="AB101" i="5"/>
  <c r="AB109" i="5"/>
  <c r="AB117" i="5"/>
  <c r="AB125" i="5"/>
  <c r="AB133" i="5"/>
  <c r="AB141" i="5"/>
  <c r="AB149" i="5"/>
  <c r="AB157" i="5"/>
  <c r="AB165" i="5"/>
  <c r="AB173" i="5"/>
  <c r="AB181" i="5"/>
  <c r="AB189" i="5"/>
  <c r="AB197" i="5"/>
  <c r="AB205" i="5"/>
  <c r="AB213" i="5"/>
  <c r="AB221" i="5"/>
  <c r="AB229" i="5"/>
  <c r="AB237" i="5"/>
  <c r="AB245" i="5"/>
  <c r="AB253" i="5"/>
  <c r="AB261" i="5"/>
  <c r="AB269" i="5"/>
  <c r="AB277" i="5"/>
  <c r="AB285" i="5"/>
  <c r="AB293" i="5"/>
  <c r="AB301" i="5"/>
  <c r="AB309" i="5"/>
  <c r="AB317" i="5"/>
  <c r="AB325" i="5"/>
  <c r="AB333" i="5"/>
  <c r="AB341" i="5"/>
  <c r="AB349" i="5"/>
  <c r="AB357" i="5"/>
  <c r="AB365" i="5"/>
  <c r="AB373" i="5"/>
  <c r="AB381" i="5"/>
  <c r="AB389" i="5"/>
  <c r="AB397" i="5"/>
  <c r="AB405" i="5"/>
  <c r="AB413" i="5"/>
  <c r="AB421" i="5"/>
  <c r="AB429" i="5"/>
  <c r="AB437" i="5"/>
  <c r="AB445" i="5"/>
  <c r="AB453" i="5"/>
  <c r="AB461" i="5"/>
  <c r="AB469" i="5"/>
  <c r="AB477" i="5"/>
  <c r="AB485" i="5"/>
  <c r="AB493" i="5"/>
  <c r="AB501" i="5"/>
  <c r="AB509" i="5"/>
  <c r="AB517" i="5"/>
  <c r="AB525" i="5"/>
  <c r="AB533" i="5"/>
  <c r="AB541" i="5"/>
  <c r="AB549" i="5"/>
  <c r="AB557" i="5"/>
  <c r="AB565" i="5"/>
  <c r="AB573" i="5"/>
  <c r="AB581" i="5"/>
  <c r="AB589" i="5"/>
  <c r="AB597" i="5"/>
  <c r="AB605" i="5"/>
  <c r="AB613" i="5"/>
  <c r="AB621" i="5"/>
  <c r="AB629" i="5"/>
  <c r="AB637" i="5"/>
  <c r="AB645" i="5"/>
  <c r="AB653" i="5"/>
  <c r="AB661" i="5"/>
  <c r="AB669" i="5"/>
  <c r="AB677" i="5"/>
  <c r="AB685" i="5"/>
  <c r="AB14" i="5"/>
  <c r="AB78" i="5"/>
  <c r="AB108" i="5"/>
  <c r="AB128" i="5"/>
  <c r="AB150" i="5"/>
  <c r="AB172" i="5"/>
  <c r="AB192" i="5"/>
  <c r="AB214" i="5"/>
  <c r="AB236" i="5"/>
  <c r="AB256" i="5"/>
  <c r="AB272" i="5"/>
  <c r="AB288" i="5"/>
  <c r="AB304" i="5"/>
  <c r="AB320" i="5"/>
  <c r="AB336" i="5"/>
  <c r="AB352" i="5"/>
  <c r="AB368" i="5"/>
  <c r="AB384" i="5"/>
  <c r="AB400" i="5"/>
  <c r="AB416" i="5"/>
  <c r="AB432" i="5"/>
  <c r="AB448" i="5"/>
  <c r="AB464" i="5"/>
  <c r="AB480" i="5"/>
  <c r="AB496" i="5"/>
  <c r="AB512" i="5"/>
  <c r="AB524" i="5"/>
  <c r="AB535" i="5"/>
  <c r="AB546" i="5"/>
  <c r="AB556" i="5"/>
  <c r="AB567" i="5"/>
  <c r="AB578" i="5"/>
  <c r="AB588" i="5"/>
  <c r="AB599" i="5"/>
  <c r="AB610" i="5"/>
  <c r="AB620" i="5"/>
  <c r="AB631" i="5"/>
  <c r="AB642" i="5"/>
  <c r="AB652" i="5"/>
  <c r="AB663" i="5"/>
  <c r="AB674" i="5"/>
  <c r="AB684" i="5"/>
  <c r="AB693" i="5"/>
  <c r="AB701" i="5"/>
  <c r="AB709" i="5"/>
  <c r="AB717" i="5"/>
  <c r="AB725" i="5"/>
  <c r="AB733" i="5"/>
  <c r="AB741" i="5"/>
  <c r="AB749" i="5"/>
  <c r="AB757" i="5"/>
  <c r="AB765" i="5"/>
  <c r="AB773" i="5"/>
  <c r="AB781" i="5"/>
  <c r="AB789" i="5"/>
  <c r="AB797" i="5"/>
  <c r="AB805" i="5"/>
  <c r="AB813" i="5"/>
  <c r="AB821" i="5"/>
  <c r="AB829" i="5"/>
  <c r="AB837" i="5"/>
  <c r="AB845" i="5"/>
  <c r="AB853" i="5"/>
  <c r="AB861" i="5"/>
  <c r="AB869" i="5"/>
  <c r="AB877" i="5"/>
  <c r="AB885" i="5"/>
  <c r="AB893" i="5"/>
  <c r="AB901" i="5"/>
  <c r="AB909" i="5"/>
  <c r="AB917" i="5"/>
  <c r="AB925" i="5"/>
  <c r="AB933" i="5"/>
  <c r="AB941" i="5"/>
  <c r="AB949" i="5"/>
  <c r="AB957" i="5"/>
  <c r="AB965" i="5"/>
  <c r="AB973" i="5"/>
  <c r="AB981" i="5"/>
  <c r="AB989" i="5"/>
  <c r="AB997" i="5"/>
  <c r="AB1005" i="5"/>
  <c r="AB144" i="5"/>
  <c r="AB22" i="5"/>
  <c r="AB86" i="5"/>
  <c r="AB110" i="5"/>
  <c r="AB132" i="5"/>
  <c r="AB152" i="5"/>
  <c r="AB174" i="5"/>
  <c r="AB196" i="5"/>
  <c r="AB216" i="5"/>
  <c r="AB238" i="5"/>
  <c r="AB259" i="5"/>
  <c r="AB275" i="5"/>
  <c r="AB291" i="5"/>
  <c r="AB307" i="5"/>
  <c r="AB323" i="5"/>
  <c r="AB339" i="5"/>
  <c r="AB355" i="5"/>
  <c r="AB371" i="5"/>
  <c r="AB387" i="5"/>
  <c r="AB403" i="5"/>
  <c r="AB419" i="5"/>
  <c r="AB435" i="5"/>
  <c r="AB451" i="5"/>
  <c r="AB467" i="5"/>
  <c r="AB483" i="5"/>
  <c r="AB499" i="5"/>
  <c r="AB515" i="5"/>
  <c r="AB526" i="5"/>
  <c r="AB536" i="5"/>
  <c r="AB547" i="5"/>
  <c r="AB558" i="5"/>
  <c r="AB568" i="5"/>
  <c r="AB579" i="5"/>
  <c r="AB590" i="5"/>
  <c r="AB600" i="5"/>
  <c r="AB611" i="5"/>
  <c r="AB622" i="5"/>
  <c r="AB632" i="5"/>
  <c r="AB643" i="5"/>
  <c r="AB654" i="5"/>
  <c r="AB664" i="5"/>
  <c r="AB675" i="5"/>
  <c r="AB686" i="5"/>
  <c r="AB694" i="5"/>
  <c r="AB702" i="5"/>
  <c r="AB710" i="5"/>
  <c r="AB718" i="5"/>
  <c r="AB726" i="5"/>
  <c r="AB734" i="5"/>
  <c r="AB742" i="5"/>
  <c r="AB750" i="5"/>
  <c r="AB758" i="5"/>
  <c r="AB766" i="5"/>
  <c r="AB774" i="5"/>
  <c r="AB782" i="5"/>
  <c r="AB790" i="5"/>
  <c r="AB798" i="5"/>
  <c r="AB806" i="5"/>
  <c r="AB814" i="5"/>
  <c r="AB822" i="5"/>
  <c r="AB830" i="5"/>
  <c r="AB838" i="5"/>
  <c r="AB846" i="5"/>
  <c r="AB854" i="5"/>
  <c r="AB862" i="5"/>
  <c r="AB870" i="5"/>
  <c r="AB878" i="5"/>
  <c r="AB886" i="5"/>
  <c r="AB894" i="5"/>
  <c r="AB902" i="5"/>
  <c r="AB910" i="5"/>
  <c r="AB918" i="5"/>
  <c r="AB926" i="5"/>
  <c r="AB934" i="5"/>
  <c r="AB942" i="5"/>
  <c r="AB950" i="5"/>
  <c r="AB958" i="5"/>
  <c r="AB966" i="5"/>
  <c r="AB974" i="5"/>
  <c r="AB982" i="5"/>
  <c r="AB990" i="5"/>
  <c r="AB998" i="5"/>
  <c r="AB1006" i="5"/>
  <c r="AB62" i="5"/>
  <c r="AB30" i="5"/>
  <c r="AB92" i="5"/>
  <c r="AB112" i="5"/>
  <c r="AB134" i="5"/>
  <c r="AB156" i="5"/>
  <c r="AB176" i="5"/>
  <c r="AB198" i="5"/>
  <c r="AB220" i="5"/>
  <c r="AB240" i="5"/>
  <c r="AB260" i="5"/>
  <c r="AB276" i="5"/>
  <c r="AB292" i="5"/>
  <c r="AB308" i="5"/>
  <c r="AB324" i="5"/>
  <c r="AB340" i="5"/>
  <c r="AB356" i="5"/>
  <c r="AB372" i="5"/>
  <c r="AB388" i="5"/>
  <c r="AB404" i="5"/>
  <c r="AB420" i="5"/>
  <c r="AB436" i="5"/>
  <c r="AB452" i="5"/>
  <c r="AB468" i="5"/>
  <c r="AB484" i="5"/>
  <c r="AB500" i="5"/>
  <c r="AB516" i="5"/>
  <c r="AB527" i="5"/>
  <c r="AB538" i="5"/>
  <c r="AB548" i="5"/>
  <c r="AB559" i="5"/>
  <c r="AB570" i="5"/>
  <c r="AB580" i="5"/>
  <c r="AB591" i="5"/>
  <c r="AB602" i="5"/>
  <c r="AB612" i="5"/>
  <c r="AB623" i="5"/>
  <c r="AB634" i="5"/>
  <c r="AB644" i="5"/>
  <c r="AB655" i="5"/>
  <c r="AB666" i="5"/>
  <c r="AB676" i="5"/>
  <c r="AB687" i="5"/>
  <c r="AB695" i="5"/>
  <c r="AB703" i="5"/>
  <c r="AB711" i="5"/>
  <c r="AB719" i="5"/>
  <c r="AB727" i="5"/>
  <c r="AB735" i="5"/>
  <c r="AB743" i="5"/>
  <c r="AB751" i="5"/>
  <c r="AB759" i="5"/>
  <c r="AB767" i="5"/>
  <c r="AB775" i="5"/>
  <c r="AB783" i="5"/>
  <c r="AB791" i="5"/>
  <c r="AB799" i="5"/>
  <c r="AB807" i="5"/>
  <c r="AB815" i="5"/>
  <c r="AB823" i="5"/>
  <c r="AB831" i="5"/>
  <c r="AB839" i="5"/>
  <c r="AB847" i="5"/>
  <c r="AB855" i="5"/>
  <c r="AB863" i="5"/>
  <c r="AB871" i="5"/>
  <c r="AB879" i="5"/>
  <c r="AB887" i="5"/>
  <c r="AB895" i="5"/>
  <c r="AB903" i="5"/>
  <c r="AB911" i="5"/>
  <c r="AB919" i="5"/>
  <c r="AB927" i="5"/>
  <c r="AB935" i="5"/>
  <c r="AB943" i="5"/>
  <c r="AB951" i="5"/>
  <c r="AB959" i="5"/>
  <c r="AB967" i="5"/>
  <c r="AB975" i="5"/>
  <c r="AB983" i="5"/>
  <c r="AB991" i="5"/>
  <c r="AB999" i="5"/>
  <c r="AB124" i="5"/>
  <c r="AB38" i="5"/>
  <c r="AB94" i="5"/>
  <c r="AB116" i="5"/>
  <c r="AB136" i="5"/>
  <c r="AB158" i="5"/>
  <c r="AB180" i="5"/>
  <c r="AB200" i="5"/>
  <c r="AB222" i="5"/>
  <c r="AB244" i="5"/>
  <c r="AB262" i="5"/>
  <c r="AB278" i="5"/>
  <c r="AB294" i="5"/>
  <c r="AB310" i="5"/>
  <c r="AB326" i="5"/>
  <c r="AB342" i="5"/>
  <c r="AB358" i="5"/>
  <c r="AB374" i="5"/>
  <c r="AB390" i="5"/>
  <c r="AB406" i="5"/>
  <c r="AB422" i="5"/>
  <c r="AB438" i="5"/>
  <c r="AB454" i="5"/>
  <c r="AB470" i="5"/>
  <c r="AB486" i="5"/>
  <c r="AB502" i="5"/>
  <c r="AB518" i="5"/>
  <c r="AB528" i="5"/>
  <c r="AB539" i="5"/>
  <c r="AB550" i="5"/>
  <c r="AB560" i="5"/>
  <c r="AB571" i="5"/>
  <c r="AB582" i="5"/>
  <c r="AB592" i="5"/>
  <c r="AB603" i="5"/>
  <c r="AB614" i="5"/>
  <c r="AB624" i="5"/>
  <c r="AB635" i="5"/>
  <c r="AB646" i="5"/>
  <c r="AB656" i="5"/>
  <c r="AB667" i="5"/>
  <c r="AB678" i="5"/>
  <c r="AB688" i="5"/>
  <c r="AB696" i="5"/>
  <c r="AB704" i="5"/>
  <c r="AB712" i="5"/>
  <c r="AB720" i="5"/>
  <c r="AB728" i="5"/>
  <c r="AB736" i="5"/>
  <c r="AB744" i="5"/>
  <c r="AB752" i="5"/>
  <c r="AB760" i="5"/>
  <c r="AB768" i="5"/>
  <c r="AB776" i="5"/>
  <c r="AB784" i="5"/>
  <c r="AB792" i="5"/>
  <c r="AB800" i="5"/>
  <c r="AB808" i="5"/>
  <c r="AB816" i="5"/>
  <c r="AB824" i="5"/>
  <c r="AB832" i="5"/>
  <c r="AB840" i="5"/>
  <c r="AB848" i="5"/>
  <c r="AB856" i="5"/>
  <c r="AB864" i="5"/>
  <c r="AB872" i="5"/>
  <c r="AB880" i="5"/>
  <c r="AB888" i="5"/>
  <c r="AB896" i="5"/>
  <c r="AB904" i="5"/>
  <c r="AB912" i="5"/>
  <c r="AB920" i="5"/>
  <c r="AB928" i="5"/>
  <c r="AB936" i="5"/>
  <c r="AB944" i="5"/>
  <c r="AB952" i="5"/>
  <c r="AB960" i="5"/>
  <c r="AB968" i="5"/>
  <c r="AB976" i="5"/>
  <c r="AB984" i="5"/>
  <c r="AB992" i="5"/>
  <c r="AB1000" i="5"/>
  <c r="AB208" i="5"/>
  <c r="AB46" i="5"/>
  <c r="AB96" i="5"/>
  <c r="AB118" i="5"/>
  <c r="AB140" i="5"/>
  <c r="AB160" i="5"/>
  <c r="AB182" i="5"/>
  <c r="AB204" i="5"/>
  <c r="AB224" i="5"/>
  <c r="AB246" i="5"/>
  <c r="AB264" i="5"/>
  <c r="AB280" i="5"/>
  <c r="AB296" i="5"/>
  <c r="AB312" i="5"/>
  <c r="AB328" i="5"/>
  <c r="AB344" i="5"/>
  <c r="AB360" i="5"/>
  <c r="AB376" i="5"/>
  <c r="AB392" i="5"/>
  <c r="AB408" i="5"/>
  <c r="AB424" i="5"/>
  <c r="AB440" i="5"/>
  <c r="AB456" i="5"/>
  <c r="AB472" i="5"/>
  <c r="AB488" i="5"/>
  <c r="AB504" i="5"/>
  <c r="AB519" i="5"/>
  <c r="AB530" i="5"/>
  <c r="AB540" i="5"/>
  <c r="AB551" i="5"/>
  <c r="AB562" i="5"/>
  <c r="AB572" i="5"/>
  <c r="AB583" i="5"/>
  <c r="AB594" i="5"/>
  <c r="AB604" i="5"/>
  <c r="AB615" i="5"/>
  <c r="AB626" i="5"/>
  <c r="AB636" i="5"/>
  <c r="AB647" i="5"/>
  <c r="AB658" i="5"/>
  <c r="AB668" i="5"/>
  <c r="AB679" i="5"/>
  <c r="AB689" i="5"/>
  <c r="AB697" i="5"/>
  <c r="AB705" i="5"/>
  <c r="AB713" i="5"/>
  <c r="AB721" i="5"/>
  <c r="AB729" i="5"/>
  <c r="AB737" i="5"/>
  <c r="AB745" i="5"/>
  <c r="AB753" i="5"/>
  <c r="AB761" i="5"/>
  <c r="AB769" i="5"/>
  <c r="AB777" i="5"/>
  <c r="AB785" i="5"/>
  <c r="AB793" i="5"/>
  <c r="AB801" i="5"/>
  <c r="AB809" i="5"/>
  <c r="AB817" i="5"/>
  <c r="AB825" i="5"/>
  <c r="AB833" i="5"/>
  <c r="AB841" i="5"/>
  <c r="AB849" i="5"/>
  <c r="AB857" i="5"/>
  <c r="AB865" i="5"/>
  <c r="AB873" i="5"/>
  <c r="AB881" i="5"/>
  <c r="AB889" i="5"/>
  <c r="AB897" i="5"/>
  <c r="AB905" i="5"/>
  <c r="AB913" i="5"/>
  <c r="AB921" i="5"/>
  <c r="AB929" i="5"/>
  <c r="AB937" i="5"/>
  <c r="AB945" i="5"/>
  <c r="AB953" i="5"/>
  <c r="AB961" i="5"/>
  <c r="AB969" i="5"/>
  <c r="AB977" i="5"/>
  <c r="AB985" i="5"/>
  <c r="AB993" i="5"/>
  <c r="AB1001" i="5"/>
  <c r="AB166" i="5"/>
  <c r="AB54" i="5"/>
  <c r="AB100" i="5"/>
  <c r="AB120" i="5"/>
  <c r="AB142" i="5"/>
  <c r="AB164" i="5"/>
  <c r="AB184" i="5"/>
  <c r="AB206" i="5"/>
  <c r="AB228" i="5"/>
  <c r="AB248" i="5"/>
  <c r="AB267" i="5"/>
  <c r="AB283" i="5"/>
  <c r="AB299" i="5"/>
  <c r="AB315" i="5"/>
  <c r="AB331" i="5"/>
  <c r="AB347" i="5"/>
  <c r="AB363" i="5"/>
  <c r="AB379" i="5"/>
  <c r="AB395" i="5"/>
  <c r="AB411" i="5"/>
  <c r="AB427" i="5"/>
  <c r="AB443" i="5"/>
  <c r="AB459" i="5"/>
  <c r="AB475" i="5"/>
  <c r="AB491" i="5"/>
  <c r="AB507" i="5"/>
  <c r="AB520" i="5"/>
  <c r="AB531" i="5"/>
  <c r="AB542" i="5"/>
  <c r="AB552" i="5"/>
  <c r="AB563" i="5"/>
  <c r="AB574" i="5"/>
  <c r="AB584" i="5"/>
  <c r="AB595" i="5"/>
  <c r="AB606" i="5"/>
  <c r="AB616" i="5"/>
  <c r="AB627" i="5"/>
  <c r="AB638" i="5"/>
  <c r="AB648" i="5"/>
  <c r="AB659" i="5"/>
  <c r="AB670" i="5"/>
  <c r="AB680" i="5"/>
  <c r="AB690" i="5"/>
  <c r="AB698" i="5"/>
  <c r="AB706" i="5"/>
  <c r="AB714" i="5"/>
  <c r="AB722" i="5"/>
  <c r="AB730" i="5"/>
  <c r="AB738" i="5"/>
  <c r="AB746" i="5"/>
  <c r="AB754" i="5"/>
  <c r="AB762" i="5"/>
  <c r="AB770" i="5"/>
  <c r="AB778" i="5"/>
  <c r="AB786" i="5"/>
  <c r="AB794" i="5"/>
  <c r="AB802" i="5"/>
  <c r="AB810" i="5"/>
  <c r="AB818" i="5"/>
  <c r="AB826" i="5"/>
  <c r="AB834" i="5"/>
  <c r="AB842" i="5"/>
  <c r="AB850" i="5"/>
  <c r="AB858" i="5"/>
  <c r="AB866" i="5"/>
  <c r="AB874" i="5"/>
  <c r="AB882" i="5"/>
  <c r="AB890" i="5"/>
  <c r="AB898" i="5"/>
  <c r="AB906" i="5"/>
  <c r="AB914" i="5"/>
  <c r="AB922" i="5"/>
  <c r="AB930" i="5"/>
  <c r="AB938" i="5"/>
  <c r="AB946" i="5"/>
  <c r="AB954" i="5"/>
  <c r="AB962" i="5"/>
  <c r="AB970" i="5"/>
  <c r="AB978" i="5"/>
  <c r="AB986" i="5"/>
  <c r="AB994" i="5"/>
  <c r="AB1002" i="5"/>
  <c r="AB188" i="5"/>
  <c r="AB230" i="5"/>
  <c r="AB252" i="5"/>
  <c r="AB268" i="5"/>
  <c r="AB284" i="5"/>
  <c r="AB300" i="5"/>
  <c r="AB316" i="5"/>
  <c r="AB332" i="5"/>
  <c r="AB348" i="5"/>
  <c r="AB364" i="5"/>
  <c r="AB380" i="5"/>
  <c r="AB396" i="5"/>
  <c r="AB412" i="5"/>
  <c r="AB428" i="5"/>
  <c r="AB444" i="5"/>
  <c r="AB460" i="5"/>
  <c r="AB476" i="5"/>
  <c r="AB492" i="5"/>
  <c r="AB508" i="5"/>
  <c r="AB522" i="5"/>
  <c r="AB532" i="5"/>
  <c r="AB543" i="5"/>
  <c r="AB554" i="5"/>
  <c r="AB564" i="5"/>
  <c r="AB575" i="5"/>
  <c r="AB586" i="5"/>
  <c r="AB596" i="5"/>
  <c r="AB607" i="5"/>
  <c r="AB618" i="5"/>
  <c r="AB628" i="5"/>
  <c r="AB639" i="5"/>
  <c r="AB650" i="5"/>
  <c r="AB660" i="5"/>
  <c r="AB671" i="5"/>
  <c r="AB682" i="5"/>
  <c r="AB691" i="5"/>
  <c r="AB699" i="5"/>
  <c r="AB707" i="5"/>
  <c r="AB715" i="5"/>
  <c r="AB723" i="5"/>
  <c r="AB731" i="5"/>
  <c r="AB739" i="5"/>
  <c r="AB747" i="5"/>
  <c r="AB755" i="5"/>
  <c r="AB763" i="5"/>
  <c r="AB771" i="5"/>
  <c r="AB779" i="5"/>
  <c r="AB787" i="5"/>
  <c r="AB795" i="5"/>
  <c r="AB803" i="5"/>
  <c r="AB811" i="5"/>
  <c r="AB819" i="5"/>
  <c r="AB827" i="5"/>
  <c r="AB835" i="5"/>
  <c r="AB843" i="5"/>
  <c r="AB851" i="5"/>
  <c r="AB859" i="5"/>
  <c r="AB867" i="5"/>
  <c r="AB875" i="5"/>
  <c r="AB883" i="5"/>
  <c r="AB891" i="5"/>
  <c r="AB899" i="5"/>
  <c r="AB907" i="5"/>
  <c r="AB915" i="5"/>
  <c r="AB923" i="5"/>
  <c r="AB931" i="5"/>
  <c r="AB939" i="5"/>
  <c r="AB947" i="5"/>
  <c r="AB955" i="5"/>
  <c r="AB963" i="5"/>
  <c r="AB971" i="5"/>
  <c r="AB979" i="5"/>
  <c r="AB987" i="5"/>
  <c r="AB995" i="5"/>
  <c r="AB1003" i="5"/>
  <c r="AB70" i="5"/>
  <c r="AB104" i="5"/>
  <c r="AB126" i="5"/>
  <c r="AB148" i="5"/>
  <c r="AB168" i="5"/>
  <c r="AB190" i="5"/>
  <c r="AB212" i="5"/>
  <c r="AB232" i="5"/>
  <c r="AB254" i="5"/>
  <c r="AB270" i="5"/>
  <c r="AB286" i="5"/>
  <c r="AB302" i="5"/>
  <c r="AB318" i="5"/>
  <c r="AB334" i="5"/>
  <c r="AB350" i="5"/>
  <c r="AB366" i="5"/>
  <c r="AB382" i="5"/>
  <c r="AB398" i="5"/>
  <c r="AB414" i="5"/>
  <c r="AB430" i="5"/>
  <c r="AB446" i="5"/>
  <c r="AB462" i="5"/>
  <c r="AB478" i="5"/>
  <c r="AB494" i="5"/>
  <c r="AB510" i="5"/>
  <c r="AB523" i="5"/>
  <c r="AB534" i="5"/>
  <c r="AB544" i="5"/>
  <c r="AB555" i="5"/>
  <c r="AB566" i="5"/>
  <c r="AB576" i="5"/>
  <c r="AB587" i="5"/>
  <c r="AB598" i="5"/>
  <c r="AB608" i="5"/>
  <c r="AB619" i="5"/>
  <c r="AB630" i="5"/>
  <c r="AB640" i="5"/>
  <c r="AB651" i="5"/>
  <c r="AB662" i="5"/>
  <c r="AB672" i="5"/>
  <c r="AB683" i="5"/>
  <c r="AB692" i="5"/>
  <c r="AB700" i="5"/>
  <c r="AB708" i="5"/>
  <c r="AB716" i="5"/>
  <c r="AB724" i="5"/>
  <c r="AB732" i="5"/>
  <c r="AB740" i="5"/>
  <c r="AB748" i="5"/>
  <c r="AB756" i="5"/>
  <c r="AB764" i="5"/>
  <c r="AB772" i="5"/>
  <c r="AB780" i="5"/>
  <c r="AB788" i="5"/>
  <c r="AB796" i="5"/>
  <c r="AB804" i="5"/>
  <c r="AB812" i="5"/>
  <c r="AB820" i="5"/>
  <c r="AB828" i="5"/>
  <c r="AB836" i="5"/>
  <c r="AB844" i="5"/>
  <c r="AB852" i="5"/>
  <c r="AB860" i="5"/>
  <c r="AB868" i="5"/>
  <c r="AB876" i="5"/>
  <c r="AB884" i="5"/>
  <c r="AB892" i="5"/>
  <c r="AB900" i="5"/>
  <c r="AB908" i="5"/>
  <c r="AB916" i="5"/>
  <c r="AB924" i="5"/>
  <c r="AB932" i="5"/>
  <c r="AB940" i="5"/>
  <c r="AB948" i="5"/>
  <c r="AB956" i="5"/>
  <c r="AB964" i="5"/>
  <c r="AB972" i="5"/>
  <c r="AB980" i="5"/>
  <c r="AB988" i="5"/>
  <c r="AB996" i="5"/>
  <c r="AB1004" i="5"/>
  <c r="AB102" i="5"/>
  <c r="V6" i="5"/>
  <c r="V7" i="5"/>
  <c r="V15" i="5"/>
  <c r="V23" i="5"/>
  <c r="V31" i="5"/>
  <c r="V39" i="5"/>
  <c r="V47" i="5"/>
  <c r="V55" i="5"/>
  <c r="V63" i="5"/>
  <c r="V71" i="5"/>
  <c r="V79" i="5"/>
  <c r="V87" i="5"/>
  <c r="V95" i="5"/>
  <c r="V103" i="5"/>
  <c r="V111" i="5"/>
  <c r="V119" i="5"/>
  <c r="V127" i="5"/>
  <c r="V135" i="5"/>
  <c r="V143" i="5"/>
  <c r="V151" i="5"/>
  <c r="V159" i="5"/>
  <c r="V167" i="5"/>
  <c r="V175" i="5"/>
  <c r="V183" i="5"/>
  <c r="V191" i="5"/>
  <c r="V199" i="5"/>
  <c r="V207" i="5"/>
  <c r="V215" i="5"/>
  <c r="V223" i="5"/>
  <c r="V231" i="5"/>
  <c r="V239" i="5"/>
  <c r="V247" i="5"/>
  <c r="V255" i="5"/>
  <c r="V263" i="5"/>
  <c r="V271" i="5"/>
  <c r="V279" i="5"/>
  <c r="V287" i="5"/>
  <c r="V295" i="5"/>
  <c r="V303" i="5"/>
  <c r="V311" i="5"/>
  <c r="V319" i="5"/>
  <c r="V327" i="5"/>
  <c r="V335" i="5"/>
  <c r="V343" i="5"/>
  <c r="V351" i="5"/>
  <c r="V359" i="5"/>
  <c r="V367" i="5"/>
  <c r="V375" i="5"/>
  <c r="V383" i="5"/>
  <c r="V391" i="5"/>
  <c r="V399" i="5"/>
  <c r="V407" i="5"/>
  <c r="V415" i="5"/>
  <c r="V423" i="5"/>
  <c r="V431" i="5"/>
  <c r="V439" i="5"/>
  <c r="V447" i="5"/>
  <c r="V455" i="5"/>
  <c r="V463" i="5"/>
  <c r="V471" i="5"/>
  <c r="V479" i="5"/>
  <c r="V487" i="5"/>
  <c r="V495" i="5"/>
  <c r="V503" i="5"/>
  <c r="V511" i="5"/>
  <c r="V519" i="5"/>
  <c r="V527" i="5"/>
  <c r="V535" i="5"/>
  <c r="V543" i="5"/>
  <c r="V551" i="5"/>
  <c r="V559" i="5"/>
  <c r="V567" i="5"/>
  <c r="V575" i="5"/>
  <c r="V583" i="5"/>
  <c r="V591" i="5"/>
  <c r="V599" i="5"/>
  <c r="V607" i="5"/>
  <c r="V615" i="5"/>
  <c r="V623" i="5"/>
  <c r="V631" i="5"/>
  <c r="V639" i="5"/>
  <c r="V647" i="5"/>
  <c r="V655" i="5"/>
  <c r="V663" i="5"/>
  <c r="V671" i="5"/>
  <c r="V679" i="5"/>
  <c r="V8" i="5"/>
  <c r="V16" i="5"/>
  <c r="V24" i="5"/>
  <c r="V32" i="5"/>
  <c r="V40" i="5"/>
  <c r="V48" i="5"/>
  <c r="V56" i="5"/>
  <c r="V64" i="5"/>
  <c r="V72" i="5"/>
  <c r="V80" i="5"/>
  <c r="V88" i="5"/>
  <c r="V96" i="5"/>
  <c r="V104" i="5"/>
  <c r="V112" i="5"/>
  <c r="V120" i="5"/>
  <c r="V128" i="5"/>
  <c r="V136" i="5"/>
  <c r="V144" i="5"/>
  <c r="V152" i="5"/>
  <c r="V160" i="5"/>
  <c r="V168" i="5"/>
  <c r="V176" i="5"/>
  <c r="V184" i="5"/>
  <c r="V192" i="5"/>
  <c r="V200" i="5"/>
  <c r="V208" i="5"/>
  <c r="V216" i="5"/>
  <c r="V224" i="5"/>
  <c r="V232" i="5"/>
  <c r="V240" i="5"/>
  <c r="V248" i="5"/>
  <c r="V256" i="5"/>
  <c r="V264" i="5"/>
  <c r="V272" i="5"/>
  <c r="V280" i="5"/>
  <c r="V288" i="5"/>
  <c r="V296" i="5"/>
  <c r="V304" i="5"/>
  <c r="V312" i="5"/>
  <c r="V320" i="5"/>
  <c r="V328" i="5"/>
  <c r="V336" i="5"/>
  <c r="V344" i="5"/>
  <c r="V352" i="5"/>
  <c r="V360" i="5"/>
  <c r="V368" i="5"/>
  <c r="V376" i="5"/>
  <c r="V384" i="5"/>
  <c r="V392" i="5"/>
  <c r="V400" i="5"/>
  <c r="V408" i="5"/>
  <c r="V416" i="5"/>
  <c r="V424" i="5"/>
  <c r="V432" i="5"/>
  <c r="V440" i="5"/>
  <c r="V448" i="5"/>
  <c r="V456" i="5"/>
  <c r="V464" i="5"/>
  <c r="V472" i="5"/>
  <c r="V480" i="5"/>
  <c r="V488" i="5"/>
  <c r="V496" i="5"/>
  <c r="V504" i="5"/>
  <c r="V512" i="5"/>
  <c r="V520" i="5"/>
  <c r="V528" i="5"/>
  <c r="V536" i="5"/>
  <c r="V544" i="5"/>
  <c r="V552" i="5"/>
  <c r="V560" i="5"/>
  <c r="V568" i="5"/>
  <c r="V576" i="5"/>
  <c r="V584" i="5"/>
  <c r="V592" i="5"/>
  <c r="V600" i="5"/>
  <c r="V608" i="5"/>
  <c r="V616" i="5"/>
  <c r="V624" i="5"/>
  <c r="V632" i="5"/>
  <c r="V640" i="5"/>
  <c r="V648" i="5"/>
  <c r="V656" i="5"/>
  <c r="V664" i="5"/>
  <c r="V672" i="5"/>
  <c r="V680" i="5"/>
  <c r="V9" i="5"/>
  <c r="V17" i="5"/>
  <c r="V25" i="5"/>
  <c r="V33" i="5"/>
  <c r="V41" i="5"/>
  <c r="V49" i="5"/>
  <c r="V57" i="5"/>
  <c r="V65" i="5"/>
  <c r="V73" i="5"/>
  <c r="V81" i="5"/>
  <c r="V89" i="5"/>
  <c r="V97" i="5"/>
  <c r="V105" i="5"/>
  <c r="V113" i="5"/>
  <c r="V121" i="5"/>
  <c r="V129" i="5"/>
  <c r="V137" i="5"/>
  <c r="V145" i="5"/>
  <c r="V153" i="5"/>
  <c r="V161" i="5"/>
  <c r="V169" i="5"/>
  <c r="V177" i="5"/>
  <c r="V185" i="5"/>
  <c r="V193" i="5"/>
  <c r="V201" i="5"/>
  <c r="V209" i="5"/>
  <c r="V217" i="5"/>
  <c r="V225" i="5"/>
  <c r="V233" i="5"/>
  <c r="V241" i="5"/>
  <c r="V249" i="5"/>
  <c r="V257" i="5"/>
  <c r="V265" i="5"/>
  <c r="V273" i="5"/>
  <c r="V281" i="5"/>
  <c r="V289" i="5"/>
  <c r="V297" i="5"/>
  <c r="V305" i="5"/>
  <c r="V313" i="5"/>
  <c r="V321" i="5"/>
  <c r="V329" i="5"/>
  <c r="V337" i="5"/>
  <c r="V345" i="5"/>
  <c r="V353" i="5"/>
  <c r="V361" i="5"/>
  <c r="V369" i="5"/>
  <c r="V377" i="5"/>
  <c r="V385" i="5"/>
  <c r="V393" i="5"/>
  <c r="V401" i="5"/>
  <c r="V409" i="5"/>
  <c r="V417" i="5"/>
  <c r="V425" i="5"/>
  <c r="V433" i="5"/>
  <c r="V441" i="5"/>
  <c r="V449" i="5"/>
  <c r="V457" i="5"/>
  <c r="V465" i="5"/>
  <c r="V473" i="5"/>
  <c r="V481" i="5"/>
  <c r="V489" i="5"/>
  <c r="V497" i="5"/>
  <c r="V505" i="5"/>
  <c r="V513" i="5"/>
  <c r="V521" i="5"/>
  <c r="V529" i="5"/>
  <c r="V537" i="5"/>
  <c r="V545" i="5"/>
  <c r="V553" i="5"/>
  <c r="V561" i="5"/>
  <c r="V569" i="5"/>
  <c r="V577" i="5"/>
  <c r="V585" i="5"/>
  <c r="V593" i="5"/>
  <c r="V601" i="5"/>
  <c r="V609" i="5"/>
  <c r="V617" i="5"/>
  <c r="V625" i="5"/>
  <c r="V633" i="5"/>
  <c r="V641" i="5"/>
  <c r="V649" i="5"/>
  <c r="V657" i="5"/>
  <c r="V665" i="5"/>
  <c r="V673" i="5"/>
  <c r="V681" i="5"/>
  <c r="V10" i="5"/>
  <c r="V18" i="5"/>
  <c r="V26" i="5"/>
  <c r="V34" i="5"/>
  <c r="V42" i="5"/>
  <c r="V50" i="5"/>
  <c r="V58" i="5"/>
  <c r="V66" i="5"/>
  <c r="V74" i="5"/>
  <c r="V82" i="5"/>
  <c r="V90" i="5"/>
  <c r="V98" i="5"/>
  <c r="V106" i="5"/>
  <c r="V114" i="5"/>
  <c r="V122" i="5"/>
  <c r="V130" i="5"/>
  <c r="V138" i="5"/>
  <c r="V146" i="5"/>
  <c r="V154" i="5"/>
  <c r="V162" i="5"/>
  <c r="V170" i="5"/>
  <c r="V178" i="5"/>
  <c r="V186" i="5"/>
  <c r="V194" i="5"/>
  <c r="V202" i="5"/>
  <c r="V210" i="5"/>
  <c r="V218" i="5"/>
  <c r="V226" i="5"/>
  <c r="V234" i="5"/>
  <c r="V242" i="5"/>
  <c r="V11" i="5"/>
  <c r="V19" i="5"/>
  <c r="V27" i="5"/>
  <c r="V35" i="5"/>
  <c r="V43" i="5"/>
  <c r="V51" i="5"/>
  <c r="V59" i="5"/>
  <c r="V67" i="5"/>
  <c r="V75" i="5"/>
  <c r="V83" i="5"/>
  <c r="V91" i="5"/>
  <c r="V99" i="5"/>
  <c r="V107" i="5"/>
  <c r="V115" i="5"/>
  <c r="V123" i="5"/>
  <c r="V131" i="5"/>
  <c r="V139" i="5"/>
  <c r="V147" i="5"/>
  <c r="V155" i="5"/>
  <c r="V163" i="5"/>
  <c r="V171" i="5"/>
  <c r="V179" i="5"/>
  <c r="V187" i="5"/>
  <c r="V195" i="5"/>
  <c r="V203" i="5"/>
  <c r="V211" i="5"/>
  <c r="V219" i="5"/>
  <c r="V227" i="5"/>
  <c r="V235" i="5"/>
  <c r="V243" i="5"/>
  <c r="V251" i="5"/>
  <c r="V259" i="5"/>
  <c r="V267" i="5"/>
  <c r="V275" i="5"/>
  <c r="V283" i="5"/>
  <c r="V291" i="5"/>
  <c r="V299" i="5"/>
  <c r="V307" i="5"/>
  <c r="V315" i="5"/>
  <c r="V323" i="5"/>
  <c r="V331" i="5"/>
  <c r="V339" i="5"/>
  <c r="V347" i="5"/>
  <c r="V355" i="5"/>
  <c r="V363" i="5"/>
  <c r="V371" i="5"/>
  <c r="V379" i="5"/>
  <c r="V387" i="5"/>
  <c r="V395" i="5"/>
  <c r="V403" i="5"/>
  <c r="V411" i="5"/>
  <c r="V419" i="5"/>
  <c r="V427" i="5"/>
  <c r="V435" i="5"/>
  <c r="V443" i="5"/>
  <c r="V451" i="5"/>
  <c r="V459" i="5"/>
  <c r="V467" i="5"/>
  <c r="V475" i="5"/>
  <c r="V483" i="5"/>
  <c r="V491" i="5"/>
  <c r="V499" i="5"/>
  <c r="V507" i="5"/>
  <c r="V515" i="5"/>
  <c r="V523" i="5"/>
  <c r="V531" i="5"/>
  <c r="V539" i="5"/>
  <c r="V547" i="5"/>
  <c r="V555" i="5"/>
  <c r="V563" i="5"/>
  <c r="V571" i="5"/>
  <c r="V579" i="5"/>
  <c r="V587" i="5"/>
  <c r="V595" i="5"/>
  <c r="V603" i="5"/>
  <c r="V611" i="5"/>
  <c r="V619" i="5"/>
  <c r="V627" i="5"/>
  <c r="V635" i="5"/>
  <c r="V643" i="5"/>
  <c r="V651" i="5"/>
  <c r="V659" i="5"/>
  <c r="V667" i="5"/>
  <c r="V675" i="5"/>
  <c r="V14" i="5"/>
  <c r="V22" i="5"/>
  <c r="V30" i="5"/>
  <c r="V38" i="5"/>
  <c r="V46" i="5"/>
  <c r="V54" i="5"/>
  <c r="V62" i="5"/>
  <c r="V70" i="5"/>
  <c r="V78" i="5"/>
  <c r="V86" i="5"/>
  <c r="V94" i="5"/>
  <c r="V102" i="5"/>
  <c r="V110" i="5"/>
  <c r="V118" i="5"/>
  <c r="V126" i="5"/>
  <c r="V134" i="5"/>
  <c r="V142" i="5"/>
  <c r="V150" i="5"/>
  <c r="V158" i="5"/>
  <c r="V166" i="5"/>
  <c r="V174" i="5"/>
  <c r="V182" i="5"/>
  <c r="V190" i="5"/>
  <c r="V198" i="5"/>
  <c r="V206" i="5"/>
  <c r="V214" i="5"/>
  <c r="V222" i="5"/>
  <c r="V230" i="5"/>
  <c r="V238" i="5"/>
  <c r="V246" i="5"/>
  <c r="V254" i="5"/>
  <c r="V262" i="5"/>
  <c r="V270" i="5"/>
  <c r="V278" i="5"/>
  <c r="V286" i="5"/>
  <c r="V294" i="5"/>
  <c r="V302" i="5"/>
  <c r="V12" i="5"/>
  <c r="V44" i="5"/>
  <c r="V76" i="5"/>
  <c r="V108" i="5"/>
  <c r="V140" i="5"/>
  <c r="V172" i="5"/>
  <c r="V204" i="5"/>
  <c r="V236" i="5"/>
  <c r="V260" i="5"/>
  <c r="V282" i="5"/>
  <c r="V301" i="5"/>
  <c r="V318" i="5"/>
  <c r="V334" i="5"/>
  <c r="V350" i="5"/>
  <c r="V366" i="5"/>
  <c r="V382" i="5"/>
  <c r="V398" i="5"/>
  <c r="V414" i="5"/>
  <c r="V430" i="5"/>
  <c r="V446" i="5"/>
  <c r="V462" i="5"/>
  <c r="V478" i="5"/>
  <c r="V494" i="5"/>
  <c r="V510" i="5"/>
  <c r="V526" i="5"/>
  <c r="V542" i="5"/>
  <c r="V558" i="5"/>
  <c r="V574" i="5"/>
  <c r="V590" i="5"/>
  <c r="V606" i="5"/>
  <c r="V622" i="5"/>
  <c r="V638" i="5"/>
  <c r="V654" i="5"/>
  <c r="V670" i="5"/>
  <c r="V685" i="5"/>
  <c r="V693" i="5"/>
  <c r="V701" i="5"/>
  <c r="V709" i="5"/>
  <c r="V717" i="5"/>
  <c r="V725" i="5"/>
  <c r="V733" i="5"/>
  <c r="V741" i="5"/>
  <c r="V749" i="5"/>
  <c r="V757" i="5"/>
  <c r="V765" i="5"/>
  <c r="V773" i="5"/>
  <c r="V781" i="5"/>
  <c r="V789" i="5"/>
  <c r="V797" i="5"/>
  <c r="V805" i="5"/>
  <c r="V813" i="5"/>
  <c r="V821" i="5"/>
  <c r="V829" i="5"/>
  <c r="V837" i="5"/>
  <c r="V845" i="5"/>
  <c r="V853" i="5"/>
  <c r="V861" i="5"/>
  <c r="V869" i="5"/>
  <c r="V877" i="5"/>
  <c r="V885" i="5"/>
  <c r="V893" i="5"/>
  <c r="V901" i="5"/>
  <c r="V909" i="5"/>
  <c r="V917" i="5"/>
  <c r="V925" i="5"/>
  <c r="V933" i="5"/>
  <c r="V941" i="5"/>
  <c r="V949" i="5"/>
  <c r="V957" i="5"/>
  <c r="V965" i="5"/>
  <c r="V973" i="5"/>
  <c r="V981" i="5"/>
  <c r="V989" i="5"/>
  <c r="V997" i="5"/>
  <c r="V1005" i="5"/>
  <c r="V13" i="5"/>
  <c r="V45" i="5"/>
  <c r="V77" i="5"/>
  <c r="V109" i="5"/>
  <c r="V141" i="5"/>
  <c r="V173" i="5"/>
  <c r="V205" i="5"/>
  <c r="V237" i="5"/>
  <c r="V261" i="5"/>
  <c r="V284" i="5"/>
  <c r="V306" i="5"/>
  <c r="V322" i="5"/>
  <c r="V338" i="5"/>
  <c r="V354" i="5"/>
  <c r="V370" i="5"/>
  <c r="V386" i="5"/>
  <c r="V402" i="5"/>
  <c r="V418" i="5"/>
  <c r="V434" i="5"/>
  <c r="V450" i="5"/>
  <c r="V466" i="5"/>
  <c r="V482" i="5"/>
  <c r="V498" i="5"/>
  <c r="V514" i="5"/>
  <c r="V530" i="5"/>
  <c r="V546" i="5"/>
  <c r="V562" i="5"/>
  <c r="V578" i="5"/>
  <c r="V594" i="5"/>
  <c r="V610" i="5"/>
  <c r="V626" i="5"/>
  <c r="V642" i="5"/>
  <c r="V658" i="5"/>
  <c r="V674" i="5"/>
  <c r="V686" i="5"/>
  <c r="V694" i="5"/>
  <c r="V702" i="5"/>
  <c r="V710" i="5"/>
  <c r="V718" i="5"/>
  <c r="V726" i="5"/>
  <c r="V734" i="5"/>
  <c r="V742" i="5"/>
  <c r="V750" i="5"/>
  <c r="V758" i="5"/>
  <c r="V766" i="5"/>
  <c r="V774" i="5"/>
  <c r="V782" i="5"/>
  <c r="V790" i="5"/>
  <c r="V798" i="5"/>
  <c r="V806" i="5"/>
  <c r="V814" i="5"/>
  <c r="V822" i="5"/>
  <c r="V830" i="5"/>
  <c r="V838" i="5"/>
  <c r="V846" i="5"/>
  <c r="V854" i="5"/>
  <c r="V862" i="5"/>
  <c r="V870" i="5"/>
  <c r="V878" i="5"/>
  <c r="V886" i="5"/>
  <c r="V894" i="5"/>
  <c r="V902" i="5"/>
  <c r="V910" i="5"/>
  <c r="V918" i="5"/>
  <c r="V926" i="5"/>
  <c r="V934" i="5"/>
  <c r="V942" i="5"/>
  <c r="V950" i="5"/>
  <c r="V958" i="5"/>
  <c r="V966" i="5"/>
  <c r="V974" i="5"/>
  <c r="V982" i="5"/>
  <c r="V990" i="5"/>
  <c r="V998" i="5"/>
  <c r="V1006" i="5"/>
  <c r="V20" i="5"/>
  <c r="V52" i="5"/>
  <c r="V84" i="5"/>
  <c r="V116" i="5"/>
  <c r="V148" i="5"/>
  <c r="V180" i="5"/>
  <c r="V212" i="5"/>
  <c r="V244" i="5"/>
  <c r="V266" i="5"/>
  <c r="V285" i="5"/>
  <c r="V308" i="5"/>
  <c r="V324" i="5"/>
  <c r="V340" i="5"/>
  <c r="V356" i="5"/>
  <c r="V372" i="5"/>
  <c r="V388" i="5"/>
  <c r="V404" i="5"/>
  <c r="V420" i="5"/>
  <c r="V436" i="5"/>
  <c r="V452" i="5"/>
  <c r="V468" i="5"/>
  <c r="V484" i="5"/>
  <c r="V500" i="5"/>
  <c r="V516" i="5"/>
  <c r="V532" i="5"/>
  <c r="V548" i="5"/>
  <c r="V564" i="5"/>
  <c r="V580" i="5"/>
  <c r="V596" i="5"/>
  <c r="V612" i="5"/>
  <c r="V628" i="5"/>
  <c r="V644" i="5"/>
  <c r="V660" i="5"/>
  <c r="V676" i="5"/>
  <c r="V687" i="5"/>
  <c r="V695" i="5"/>
  <c r="V703" i="5"/>
  <c r="V711" i="5"/>
  <c r="V719" i="5"/>
  <c r="V727" i="5"/>
  <c r="V735" i="5"/>
  <c r="V743" i="5"/>
  <c r="V751" i="5"/>
  <c r="V759" i="5"/>
  <c r="V767" i="5"/>
  <c r="V775" i="5"/>
  <c r="V783" i="5"/>
  <c r="V791" i="5"/>
  <c r="V799" i="5"/>
  <c r="V807" i="5"/>
  <c r="V815" i="5"/>
  <c r="V823" i="5"/>
  <c r="V831" i="5"/>
  <c r="V839" i="5"/>
  <c r="V847" i="5"/>
  <c r="V855" i="5"/>
  <c r="V863" i="5"/>
  <c r="V871" i="5"/>
  <c r="V879" i="5"/>
  <c r="V887" i="5"/>
  <c r="V895" i="5"/>
  <c r="V903" i="5"/>
  <c r="V911" i="5"/>
  <c r="V919" i="5"/>
  <c r="V927" i="5"/>
  <c r="V935" i="5"/>
  <c r="V943" i="5"/>
  <c r="V951" i="5"/>
  <c r="V959" i="5"/>
  <c r="V967" i="5"/>
  <c r="V975" i="5"/>
  <c r="V983" i="5"/>
  <c r="V991" i="5"/>
  <c r="V999" i="5"/>
  <c r="V21" i="5"/>
  <c r="V53" i="5"/>
  <c r="V85" i="5"/>
  <c r="V117" i="5"/>
  <c r="V149" i="5"/>
  <c r="V181" i="5"/>
  <c r="V213" i="5"/>
  <c r="V245" i="5"/>
  <c r="V268" i="5"/>
  <c r="V290" i="5"/>
  <c r="V309" i="5"/>
  <c r="V325" i="5"/>
  <c r="V341" i="5"/>
  <c r="V357" i="5"/>
  <c r="V373" i="5"/>
  <c r="V389" i="5"/>
  <c r="V405" i="5"/>
  <c r="V421" i="5"/>
  <c r="V437" i="5"/>
  <c r="V453" i="5"/>
  <c r="V469" i="5"/>
  <c r="V485" i="5"/>
  <c r="V501" i="5"/>
  <c r="V517" i="5"/>
  <c r="V533" i="5"/>
  <c r="V549" i="5"/>
  <c r="V565" i="5"/>
  <c r="V581" i="5"/>
  <c r="V597" i="5"/>
  <c r="V613" i="5"/>
  <c r="V629" i="5"/>
  <c r="V645" i="5"/>
  <c r="V661" i="5"/>
  <c r="V677" i="5"/>
  <c r="V688" i="5"/>
  <c r="V696" i="5"/>
  <c r="V704" i="5"/>
  <c r="V712" i="5"/>
  <c r="V720" i="5"/>
  <c r="V728" i="5"/>
  <c r="V736" i="5"/>
  <c r="V744" i="5"/>
  <c r="V752" i="5"/>
  <c r="V760" i="5"/>
  <c r="V768" i="5"/>
  <c r="V776" i="5"/>
  <c r="V784" i="5"/>
  <c r="V792" i="5"/>
  <c r="V800" i="5"/>
  <c r="V808" i="5"/>
  <c r="V816" i="5"/>
  <c r="V824" i="5"/>
  <c r="V832" i="5"/>
  <c r="V840" i="5"/>
  <c r="V848" i="5"/>
  <c r="V856" i="5"/>
  <c r="V864" i="5"/>
  <c r="V872" i="5"/>
  <c r="V880" i="5"/>
  <c r="V888" i="5"/>
  <c r="V896" i="5"/>
  <c r="V904" i="5"/>
  <c r="V912" i="5"/>
  <c r="V920" i="5"/>
  <c r="V928" i="5"/>
  <c r="V936" i="5"/>
  <c r="V944" i="5"/>
  <c r="V952" i="5"/>
  <c r="V960" i="5"/>
  <c r="V968" i="5"/>
  <c r="V976" i="5"/>
  <c r="V984" i="5"/>
  <c r="V992" i="5"/>
  <c r="V1000" i="5"/>
  <c r="V28" i="5"/>
  <c r="V60" i="5"/>
  <c r="V92" i="5"/>
  <c r="V124" i="5"/>
  <c r="V156" i="5"/>
  <c r="V188" i="5"/>
  <c r="V220" i="5"/>
  <c r="V250" i="5"/>
  <c r="V269" i="5"/>
  <c r="V292" i="5"/>
  <c r="V310" i="5"/>
  <c r="V326" i="5"/>
  <c r="V342" i="5"/>
  <c r="V358" i="5"/>
  <c r="V374" i="5"/>
  <c r="V390" i="5"/>
  <c r="V406" i="5"/>
  <c r="V422" i="5"/>
  <c r="V438" i="5"/>
  <c r="V454" i="5"/>
  <c r="V470" i="5"/>
  <c r="V486" i="5"/>
  <c r="V502" i="5"/>
  <c r="V518" i="5"/>
  <c r="V534" i="5"/>
  <c r="V550" i="5"/>
  <c r="V566" i="5"/>
  <c r="V582" i="5"/>
  <c r="V598" i="5"/>
  <c r="V614" i="5"/>
  <c r="V630" i="5"/>
  <c r="V646" i="5"/>
  <c r="V662" i="5"/>
  <c r="V678" i="5"/>
  <c r="V689" i="5"/>
  <c r="V697" i="5"/>
  <c r="V705" i="5"/>
  <c r="V713" i="5"/>
  <c r="V721" i="5"/>
  <c r="V729" i="5"/>
  <c r="V737" i="5"/>
  <c r="V745" i="5"/>
  <c r="V753" i="5"/>
  <c r="V761" i="5"/>
  <c r="V769" i="5"/>
  <c r="V777" i="5"/>
  <c r="V785" i="5"/>
  <c r="V793" i="5"/>
  <c r="V801" i="5"/>
  <c r="V809" i="5"/>
  <c r="V817" i="5"/>
  <c r="V825" i="5"/>
  <c r="V833" i="5"/>
  <c r="V841" i="5"/>
  <c r="V849" i="5"/>
  <c r="V857" i="5"/>
  <c r="V865" i="5"/>
  <c r="V873" i="5"/>
  <c r="V881" i="5"/>
  <c r="V889" i="5"/>
  <c r="V897" i="5"/>
  <c r="V905" i="5"/>
  <c r="V913" i="5"/>
  <c r="V921" i="5"/>
  <c r="V929" i="5"/>
  <c r="V937" i="5"/>
  <c r="V945" i="5"/>
  <c r="V953" i="5"/>
  <c r="V961" i="5"/>
  <c r="V969" i="5"/>
  <c r="V977" i="5"/>
  <c r="V985" i="5"/>
  <c r="V993" i="5"/>
  <c r="V1001" i="5"/>
  <c r="V29" i="5"/>
  <c r="V61" i="5"/>
  <c r="V93" i="5"/>
  <c r="V125" i="5"/>
  <c r="V157" i="5"/>
  <c r="V189" i="5"/>
  <c r="V221" i="5"/>
  <c r="V252" i="5"/>
  <c r="V274" i="5"/>
  <c r="V293" i="5"/>
  <c r="V314" i="5"/>
  <c r="V330" i="5"/>
  <c r="V346" i="5"/>
  <c r="V362" i="5"/>
  <c r="V378" i="5"/>
  <c r="V394" i="5"/>
  <c r="V410" i="5"/>
  <c r="V426" i="5"/>
  <c r="V442" i="5"/>
  <c r="V458" i="5"/>
  <c r="V474" i="5"/>
  <c r="V490" i="5"/>
  <c r="V506" i="5"/>
  <c r="V522" i="5"/>
  <c r="V538" i="5"/>
  <c r="V554" i="5"/>
  <c r="V570" i="5"/>
  <c r="V586" i="5"/>
  <c r="V602" i="5"/>
  <c r="V618" i="5"/>
  <c r="V634" i="5"/>
  <c r="V650" i="5"/>
  <c r="V666" i="5"/>
  <c r="V682" i="5"/>
  <c r="V690" i="5"/>
  <c r="V698" i="5"/>
  <c r="V706" i="5"/>
  <c r="V714" i="5"/>
  <c r="V722" i="5"/>
  <c r="V730" i="5"/>
  <c r="V738" i="5"/>
  <c r="V746" i="5"/>
  <c r="V754" i="5"/>
  <c r="V762" i="5"/>
  <c r="V770" i="5"/>
  <c r="V778" i="5"/>
  <c r="V786" i="5"/>
  <c r="V794" i="5"/>
  <c r="V802" i="5"/>
  <c r="V810" i="5"/>
  <c r="V818" i="5"/>
  <c r="V826" i="5"/>
  <c r="V834" i="5"/>
  <c r="V842" i="5"/>
  <c r="V850" i="5"/>
  <c r="V858" i="5"/>
  <c r="V866" i="5"/>
  <c r="V874" i="5"/>
  <c r="V882" i="5"/>
  <c r="V890" i="5"/>
  <c r="V898" i="5"/>
  <c r="V906" i="5"/>
  <c r="V914" i="5"/>
  <c r="V922" i="5"/>
  <c r="V930" i="5"/>
  <c r="V938" i="5"/>
  <c r="V946" i="5"/>
  <c r="V954" i="5"/>
  <c r="V962" i="5"/>
  <c r="V970" i="5"/>
  <c r="V978" i="5"/>
  <c r="V986" i="5"/>
  <c r="V994" i="5"/>
  <c r="V1002" i="5"/>
  <c r="V36" i="5"/>
  <c r="V68" i="5"/>
  <c r="V100" i="5"/>
  <c r="V132" i="5"/>
  <c r="V164" i="5"/>
  <c r="V196" i="5"/>
  <c r="V228" i="5"/>
  <c r="V253" i="5"/>
  <c r="V276" i="5"/>
  <c r="V298" i="5"/>
  <c r="V316" i="5"/>
  <c r="V332" i="5"/>
  <c r="V348" i="5"/>
  <c r="V364" i="5"/>
  <c r="V380" i="5"/>
  <c r="V396" i="5"/>
  <c r="V412" i="5"/>
  <c r="V428" i="5"/>
  <c r="V444" i="5"/>
  <c r="V460" i="5"/>
  <c r="V476" i="5"/>
  <c r="V492" i="5"/>
  <c r="V508" i="5"/>
  <c r="V524" i="5"/>
  <c r="V540" i="5"/>
  <c r="V556" i="5"/>
  <c r="V572" i="5"/>
  <c r="V588" i="5"/>
  <c r="V604" i="5"/>
  <c r="V620" i="5"/>
  <c r="V636" i="5"/>
  <c r="V652" i="5"/>
  <c r="V668" i="5"/>
  <c r="V683" i="5"/>
  <c r="V691" i="5"/>
  <c r="V699" i="5"/>
  <c r="V707" i="5"/>
  <c r="V715" i="5"/>
  <c r="V723" i="5"/>
  <c r="V731" i="5"/>
  <c r="V739" i="5"/>
  <c r="V747" i="5"/>
  <c r="V755" i="5"/>
  <c r="V763" i="5"/>
  <c r="V771" i="5"/>
  <c r="V779" i="5"/>
  <c r="V787" i="5"/>
  <c r="V795" i="5"/>
  <c r="V803" i="5"/>
  <c r="V811" i="5"/>
  <c r="V819" i="5"/>
  <c r="V827" i="5"/>
  <c r="V835" i="5"/>
  <c r="V843" i="5"/>
  <c r="V851" i="5"/>
  <c r="V859" i="5"/>
  <c r="V867" i="5"/>
  <c r="V875" i="5"/>
  <c r="V883" i="5"/>
  <c r="V891" i="5"/>
  <c r="V899" i="5"/>
  <c r="V907" i="5"/>
  <c r="V915" i="5"/>
  <c r="V923" i="5"/>
  <c r="V931" i="5"/>
  <c r="V939" i="5"/>
  <c r="V947" i="5"/>
  <c r="V955" i="5"/>
  <c r="V963" i="5"/>
  <c r="V971" i="5"/>
  <c r="V979" i="5"/>
  <c r="V987" i="5"/>
  <c r="V995" i="5"/>
  <c r="V1003" i="5"/>
  <c r="V37" i="5"/>
  <c r="V69" i="5"/>
  <c r="V101" i="5"/>
  <c r="V133" i="5"/>
  <c r="V165" i="5"/>
  <c r="V197" i="5"/>
  <c r="V229" i="5"/>
  <c r="V258" i="5"/>
  <c r="V277" i="5"/>
  <c r="V300" i="5"/>
  <c r="V317" i="5"/>
  <c r="V333" i="5"/>
  <c r="V349" i="5"/>
  <c r="V365" i="5"/>
  <c r="V381" i="5"/>
  <c r="V397" i="5"/>
  <c r="V413" i="5"/>
  <c r="V429" i="5"/>
  <c r="V445" i="5"/>
  <c r="V461" i="5"/>
  <c r="V477" i="5"/>
  <c r="V493" i="5"/>
  <c r="V509" i="5"/>
  <c r="V525" i="5"/>
  <c r="V541" i="5"/>
  <c r="V557" i="5"/>
  <c r="V573" i="5"/>
  <c r="V589" i="5"/>
  <c r="V605" i="5"/>
  <c r="V621" i="5"/>
  <c r="V637" i="5"/>
  <c r="V653" i="5"/>
  <c r="V669" i="5"/>
  <c r="V684" i="5"/>
  <c r="V692" i="5"/>
  <c r="V700" i="5"/>
  <c r="V708" i="5"/>
  <c r="V716" i="5"/>
  <c r="V724" i="5"/>
  <c r="V732" i="5"/>
  <c r="V740" i="5"/>
  <c r="V748" i="5"/>
  <c r="V756" i="5"/>
  <c r="V764" i="5"/>
  <c r="V772" i="5"/>
  <c r="V780" i="5"/>
  <c r="V788" i="5"/>
  <c r="V796" i="5"/>
  <c r="V804" i="5"/>
  <c r="V812" i="5"/>
  <c r="V820" i="5"/>
  <c r="V828" i="5"/>
  <c r="V836" i="5"/>
  <c r="V844" i="5"/>
  <c r="V852" i="5"/>
  <c r="V860" i="5"/>
  <c r="V868" i="5"/>
  <c r="V876" i="5"/>
  <c r="V884" i="5"/>
  <c r="V892" i="5"/>
  <c r="V900" i="5"/>
  <c r="V908" i="5"/>
  <c r="V916" i="5"/>
  <c r="V924" i="5"/>
  <c r="V932" i="5"/>
  <c r="V940" i="5"/>
  <c r="V948" i="5"/>
  <c r="V956" i="5"/>
  <c r="V964" i="5"/>
  <c r="V972" i="5"/>
  <c r="V980" i="5"/>
  <c r="V988" i="5"/>
  <c r="V996" i="5"/>
  <c r="V1004" i="5"/>
  <c r="B1" i="9" l="1"/>
  <c r="B1" i="5" l="1"/>
</calcChain>
</file>

<file path=xl/sharedStrings.xml><?xml version="1.0" encoding="utf-8"?>
<sst xmlns="http://schemas.openxmlformats.org/spreadsheetml/2006/main" count="714" uniqueCount="439">
  <si>
    <t>Location Name:</t>
  </si>
  <si>
    <t>SHARED</t>
  </si>
  <si>
    <t>First_Name__c</t>
  </si>
  <si>
    <t>Last_Name__c</t>
  </si>
  <si>
    <t>Birthdate__c</t>
  </si>
  <si>
    <t>Best_Phone_Number_to_Reach__c</t>
  </si>
  <si>
    <t>Address__c</t>
  </si>
  <si>
    <t>City__c</t>
  </si>
  <si>
    <t>State__c</t>
  </si>
  <si>
    <t>Zip__c</t>
  </si>
  <si>
    <t>Occupation_Job_Title__c</t>
  </si>
  <si>
    <t>Last_Date_Employee_Was_at_Worksite__c</t>
  </si>
  <si>
    <t>Language__c</t>
  </si>
  <si>
    <t>Hispanic__c</t>
  </si>
  <si>
    <t>Gender__c</t>
  </si>
  <si>
    <t>Race</t>
  </si>
  <si>
    <t>Race #2</t>
  </si>
  <si>
    <t>SPOT_Resident_Staff__c</t>
  </si>
  <si>
    <t>Work_Area_Department__c</t>
  </si>
  <si>
    <t>Number_of_people_in_work_area_department__c</t>
  </si>
  <si>
    <t>Ever_Symptomatic__c</t>
  </si>
  <si>
    <t>Symptom_Onset_Date__c</t>
  </si>
  <si>
    <t>Has_person_received_COVID_19_vaccine__c</t>
  </si>
  <si>
    <t>Notes__c</t>
  </si>
  <si>
    <t>Date_entity_notified_of_positive_test__c</t>
  </si>
  <si>
    <t>Test_Date__c</t>
  </si>
  <si>
    <t>Test_Type__c</t>
  </si>
  <si>
    <t>Test_Result__c</t>
  </si>
  <si>
    <t>Exposure_Event__c</t>
  </si>
  <si>
    <t>CreatedById</t>
  </si>
  <si>
    <t>Race__c</t>
  </si>
  <si>
    <t>Section</t>
  </si>
  <si>
    <t>Personal Information</t>
  </si>
  <si>
    <t>Workplace Information</t>
  </si>
  <si>
    <t>Exposure Information</t>
  </si>
  <si>
    <t>Lab Results (if known)</t>
  </si>
  <si>
    <t>Health Dept. Use Only</t>
  </si>
  <si>
    <t>Required/Optional</t>
  </si>
  <si>
    <t>Required</t>
  </si>
  <si>
    <t>CASE Data Entry</t>
  </si>
  <si>
    <t>Date (YYYY-MM-DD)</t>
  </si>
  <si>
    <t>The person's or parent / guardian's mobile phone number. Mobile Phone must be a 10 digit phone number without the Country code (i.e. 1) or symbols.</t>
  </si>
  <si>
    <t>California must be entered as "California" not "CA"</t>
  </si>
  <si>
    <t>Occupation is the kind of work someone does (e.g. registered nurse, janitor, cashier, auto mechanic, etc.)</t>
  </si>
  <si>
    <t>Last date that person went to their workplace outside their home
Format: YYYY-MM-DD</t>
  </si>
  <si>
    <t>The person's primary / preferred language</t>
  </si>
  <si>
    <t>Indicate if the person is of Hispanic or Latino descent.</t>
  </si>
  <si>
    <t>This is the person's current gender identity. Note that this may be different from the person's biological sex at birth.</t>
  </si>
  <si>
    <t>Specify person's racial/ethnic background. They may identify more than one option. To indicate if the person is of Hispanic or Latino descent, use the Ethnicity field and indicate Hispanic or Latino.</t>
  </si>
  <si>
    <t>Optionally provide a second Race.</t>
  </si>
  <si>
    <t>Indicates if the person lives or works in a congregate setting.</t>
  </si>
  <si>
    <t>Please specify any area(s) within the workplace where the employee worked (i.e. Kitchen, Produce Department, Building A, Floor 3, Assembly Line C, etc)</t>
  </si>
  <si>
    <t>If person is or was recently symptomatic, specifies date when the first symptom began.
Format: YYYY-MM-DD</t>
  </si>
  <si>
    <t>Has the person received at least one dose of a COVID-19 vaccine?</t>
  </si>
  <si>
    <t>Use this field to indicate any additional information relevant to this person or the exposure.</t>
  </si>
  <si>
    <t>Date the school or workplace was notified of the positive test or symptomatic individual.
Date (YYYY-MM-DD)</t>
  </si>
  <si>
    <t>Enter the date of the person's COVID-19 test. If the exact date is unknown, enter the approximate date.
Date (YYYY-MM-DD)</t>
  </si>
  <si>
    <t>Enter the result of the person's COVID-19 test. Select "Unknown" if the result is unknown.</t>
  </si>
  <si>
    <t>Review the values below to confirm they are one or more of the following values, separated by a semi-colon:
American Indian or Alaska Native; Asian; Black or African American; Native Hawaiian or Other Pacific Islander; Other; Unknown; White</t>
  </si>
  <si>
    <t>#</t>
  </si>
  <si>
    <r>
      <t xml:space="preserve">First Name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</si>
  <si>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Last Name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</si>
  <si>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Birthdate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</si>
  <si>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Mobile Phone (or Parent/Guardian Phone)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</si>
  <si>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Home Street Address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</si>
  <si>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City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</si>
  <si>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State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   </t>
    </r>
    <r>
      <rPr>
        <b/>
        <sz val="11"/>
        <rFont val="Wingdings 3"/>
        <family val="1"/>
        <charset val="2"/>
      </rPr>
      <t></t>
    </r>
  </si>
  <si>
    <r>
      <t xml:space="preserve">Zip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</si>
  <si>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Occupation/Job Title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</si>
  <si>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Last Date On Site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</si>
  <si>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Language                    </t>
    </r>
    <r>
      <rPr>
        <b/>
        <sz val="11"/>
        <rFont val="Wingdings 3"/>
        <family val="1"/>
        <charset val="2"/>
      </rPr>
      <t></t>
    </r>
  </si>
  <si>
    <r>
      <t xml:space="preserve">Ethnicity               </t>
    </r>
    <r>
      <rPr>
        <b/>
        <sz val="11"/>
        <rFont val="Wingdings 3"/>
        <family val="1"/>
        <charset val="2"/>
      </rPr>
      <t></t>
    </r>
  </si>
  <si>
    <r>
      <t xml:space="preserve">Gender                   </t>
    </r>
    <r>
      <rPr>
        <b/>
        <sz val="11"/>
        <rFont val="Wingdings 3"/>
        <family val="1"/>
        <charset val="2"/>
      </rPr>
      <t></t>
    </r>
  </si>
  <si>
    <r>
      <t xml:space="preserve">Race                             </t>
    </r>
    <r>
      <rPr>
        <b/>
        <sz val="11"/>
        <rFont val="Wingdings 3"/>
        <family val="1"/>
        <charset val="2"/>
      </rPr>
      <t></t>
    </r>
  </si>
  <si>
    <r>
      <t xml:space="preserve">Race #2                  </t>
    </r>
    <r>
      <rPr>
        <b/>
        <sz val="11"/>
        <rFont val="Wingdings 3"/>
        <family val="1"/>
        <charset val="2"/>
      </rPr>
      <t></t>
    </r>
  </si>
  <si>
    <t>Resident/Staff in Congregate Setting</t>
  </si>
  <si>
    <t>Work Area/Department (for Staff)</t>
  </si>
  <si>
    <t># People in Their Unit/Floor/Area/Dept</t>
  </si>
  <si>
    <t>Symptom Onset Date</t>
  </si>
  <si>
    <r>
      <t xml:space="preserve">Has person received COVID-19 vaccine?      </t>
    </r>
    <r>
      <rPr>
        <b/>
        <sz val="11"/>
        <rFont val="Wingdings 3"/>
        <family val="1"/>
        <charset val="2"/>
      </rPr>
      <t></t>
    </r>
  </si>
  <si>
    <t>Notes</t>
  </si>
  <si>
    <t>Date Entity Notified of Positive Test</t>
  </si>
  <si>
    <t>Lab Result Test Date</t>
  </si>
  <si>
    <r>
      <t xml:space="preserve">Lab Result Test Type </t>
    </r>
    <r>
      <rPr>
        <b/>
        <sz val="11"/>
        <rFont val="Wingdings 3"/>
        <family val="1"/>
        <charset val="2"/>
      </rPr>
      <t></t>
    </r>
  </si>
  <si>
    <r>
      <t xml:space="preserve">Lab Result Test Result         </t>
    </r>
    <r>
      <rPr>
        <b/>
        <sz val="11"/>
        <rFont val="Wingdings 3"/>
        <family val="1"/>
        <charset val="2"/>
      </rPr>
      <t></t>
    </r>
  </si>
  <si>
    <r>
      <t xml:space="preserve">Health Dept. Use Only - SPOT Liaison ID </t>
    </r>
    <r>
      <rPr>
        <b/>
        <sz val="11"/>
        <color rgb="FFFF0000"/>
        <rFont val="Calibri"/>
        <family val="2"/>
        <scheme val="minor"/>
      </rPr>
      <t>*</t>
    </r>
  </si>
  <si>
    <t>Health Dept. Use Only - Race</t>
  </si>
  <si>
    <t>OVERALL STATUS --&gt;</t>
  </si>
  <si>
    <t>Legend:</t>
  </si>
  <si>
    <t>&lt;Error message&gt;</t>
  </si>
  <si>
    <t>Indicates the corresponding cell on the "Case Data Entry" tab contains an error and needs to be corrected</t>
  </si>
  <si>
    <t>OK</t>
  </si>
  <si>
    <t>Indicates no errors were found in the corresponding cell on the "Case Data Entry" tab</t>
  </si>
  <si>
    <t>*This checker is provided for your convenience and serves as a helpful tool when checking the bulk upload template for errors. You may encounter additional errors when uploading the template in CalCONNECT that cannot be caught by this excel sheet.</t>
  </si>
  <si>
    <t>Error if the row contains values in any cell and not all required fields are completed</t>
  </si>
  <si>
    <t>Error if First Name is blank and row contains values in any other cells</t>
  </si>
  <si>
    <t>Error if Last Name is blank and row contains values in any other cells</t>
  </si>
  <si>
    <t>Error if Birthdate is blank and row contains values in any other cells</t>
  </si>
  <si>
    <t>Error if Mobile is blank and row contains values in any other cells
Error if not in correct format</t>
  </si>
  <si>
    <t>Error if Home Street Address is greater than 255 characters
Error if Home Street Address is blank and row contains values in any other cells</t>
  </si>
  <si>
    <t>Error if City is greater than 40 characters
Error if City is blank and row contains values in any other cells</t>
  </si>
  <si>
    <t>Error if State is not one of the drop-down values
Error if State is blank and row contains values in any other cells</t>
  </si>
  <si>
    <t>Error if Zip is blank and row contains values in any other cells</t>
  </si>
  <si>
    <t>Error if Occupation is blank and row contains values in any other cells</t>
  </si>
  <si>
    <t>Error if Last Date On Site is blank and row contains values in any other cells</t>
  </si>
  <si>
    <t>Error if Language is not one of the drop-down values</t>
  </si>
  <si>
    <t>Error if Ethnicity is not one of the drop-down values</t>
  </si>
  <si>
    <t>Error if Gender is not one of the drop-down values</t>
  </si>
  <si>
    <t>Error if Race is not one of the drop-down values</t>
  </si>
  <si>
    <t>Error if Resident/Staff in Congregate Setting is not one of the drop-down values</t>
  </si>
  <si>
    <t>Error if Work Area/Department is more than 255 characters</t>
  </si>
  <si>
    <t>Error if # People in Their Unit/Floor/Area/Dept is not a number</t>
  </si>
  <si>
    <t>Error if Has person received COVID-19 vaccine? is not one of the drop-down values</t>
  </si>
  <si>
    <t>Error if Date Entity Notified of Positive Test is a future date</t>
  </si>
  <si>
    <t>Error if Test Date is a future date</t>
  </si>
  <si>
    <t>Error if Lab Result Test Type is not one of the drop-down values</t>
  </si>
  <si>
    <t>Error if Lab Result Test Result is not one of the drop-down values</t>
  </si>
  <si>
    <t>All required fields completed?</t>
  </si>
  <si>
    <r>
      <t xml:space="preserve">State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     </t>
    </r>
    <r>
      <rPr>
        <b/>
        <sz val="11"/>
        <rFont val="Wingdings 3"/>
        <family val="1"/>
        <charset val="2"/>
      </rPr>
      <t></t>
    </r>
  </si>
  <si>
    <r>
      <t xml:space="preserve">Occupation/Job Title (for Staff)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</si>
  <si>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Race #2                 </t>
    </r>
    <r>
      <rPr>
        <b/>
        <sz val="11"/>
        <rFont val="Wingdings 3"/>
        <family val="1"/>
        <charset val="2"/>
      </rPr>
      <t></t>
    </r>
  </si>
  <si>
    <t>Email__c</t>
  </si>
  <si>
    <t>Home_Phone__c</t>
  </si>
  <si>
    <t>Resident_Country_or_LHJ__c</t>
  </si>
  <si>
    <t>Employer_Name__c</t>
  </si>
  <si>
    <t>Work_Shifts__c</t>
  </si>
  <si>
    <t>Last_Exposure_Date__c</t>
  </si>
  <si>
    <t>Has_this_person_already_been_tested__c</t>
  </si>
  <si>
    <t>CLOSE CONTACT Data Entry</t>
  </si>
  <si>
    <t>The person's or parent / guardian's home phone number. Home Phone must be a 10 digit phone number without the Country code (i.e. 1) or symbols.</t>
  </si>
  <si>
    <t>County or Local Health Jurisdiction (LHJ) where person resides. Only needed if it is different than county where the school is located.</t>
  </si>
  <si>
    <t>Name of the person's employer</t>
  </si>
  <si>
    <t>Please specify what shifts the employee worked (i.e. M-F 8am-5pm; night shifts, etc)</t>
  </si>
  <si>
    <t>The last date the person was exposed to someone who tested positive for COVID-19
Format: YYYY-MM-DD</t>
  </si>
  <si>
    <t>Select TRUE if the person has already been tested for COVID-19.</t>
  </si>
  <si>
    <t>Email</t>
  </si>
  <si>
    <t>Home Phone</t>
  </si>
  <si>
    <r>
      <t xml:space="preserve">Resident County / LHJ              </t>
    </r>
    <r>
      <rPr>
        <b/>
        <sz val="11"/>
        <rFont val="Wingdings 3"/>
        <family val="1"/>
        <charset val="2"/>
      </rPr>
      <t></t>
    </r>
  </si>
  <si>
    <t>Employer Name (for Staff)</t>
  </si>
  <si>
    <t>Work Shifts (for Staff)</t>
  </si>
  <si>
    <r>
      <t xml:space="preserve">Last Exposure Date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</si>
  <si>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Has this person already been tested for COVID-19?   </t>
    </r>
    <r>
      <rPr>
        <b/>
        <sz val="11"/>
        <rFont val="Wingdings 3"/>
        <family val="1"/>
        <charset val="2"/>
      </rPr>
      <t></t>
    </r>
  </si>
  <si>
    <t>Indicates the corresponding cell on the "Contact Data Entry" tab contains an error and needs to be corrected</t>
  </si>
  <si>
    <t>Indicates no errors were found in the corresponding cell on the "Contact Data Entry" tab</t>
  </si>
  <si>
    <t>Error if Email is not in correct format</t>
  </si>
  <si>
    <t>Error if Home Phone is not in the correct format</t>
  </si>
  <si>
    <t>Error if Resident County / LHJ is not one of the drop-down values</t>
  </si>
  <si>
    <t>Error if Employer Name (for Staff) is greater than 250 characters</t>
  </si>
  <si>
    <t>Error if Work Shifts is more than 255 characters</t>
  </si>
  <si>
    <t>Error if Last Exposure Date is a future date
Error if Last Exposure Date is blank and row contains values in any other cells</t>
  </si>
  <si>
    <t>Error if Has this person already been tested for COVID-19? Is not one of the drop-down values</t>
  </si>
  <si>
    <r>
      <t xml:space="preserve">Resident County / LHJ                </t>
    </r>
    <r>
      <rPr>
        <b/>
        <sz val="11"/>
        <rFont val="Wingdings 3"/>
        <family val="1"/>
        <charset val="2"/>
      </rPr>
      <t></t>
    </r>
  </si>
  <si>
    <t>School Information</t>
  </si>
  <si>
    <t>Vaccination Information</t>
  </si>
  <si>
    <t>Field Name</t>
  </si>
  <si>
    <t>Affiliated with a school?</t>
  </si>
  <si>
    <t>Today's Date</t>
  </si>
  <si>
    <t>Ever Symptomatic</t>
  </si>
  <si>
    <t>Gender</t>
  </si>
  <si>
    <t>Grade</t>
  </si>
  <si>
    <t>Has person received COVID-19 vaccine?</t>
  </si>
  <si>
    <t>Has this person already been tested?</t>
  </si>
  <si>
    <t>Hispanic</t>
  </si>
  <si>
    <t>Housing Status</t>
  </si>
  <si>
    <t>Is person an athlete or coach/staff?</t>
  </si>
  <si>
    <t>Language</t>
  </si>
  <si>
    <t>Recent Visit to &gt;1 campuses/schools?</t>
  </si>
  <si>
    <t>Resident County / LHJ</t>
  </si>
  <si>
    <t>Specimen Source</t>
  </si>
  <si>
    <t>State</t>
  </si>
  <si>
    <t>Test Result</t>
  </si>
  <si>
    <t>Test Type</t>
  </si>
  <si>
    <t>Education Group</t>
  </si>
  <si>
    <t>Vaccine Type #1</t>
  </si>
  <si>
    <t>Vaccine Type #2</t>
  </si>
  <si>
    <t>Yes, student</t>
  </si>
  <si>
    <t>Yes</t>
  </si>
  <si>
    <t>Female</t>
  </si>
  <si>
    <t>Pre-K</t>
  </si>
  <si>
    <t>true</t>
  </si>
  <si>
    <t>Unknown</t>
  </si>
  <si>
    <t>Stably housed</t>
  </si>
  <si>
    <t>Yes, athlete</t>
  </si>
  <si>
    <t>English</t>
  </si>
  <si>
    <t>Alameda</t>
  </si>
  <si>
    <t>Nose swab/NP</t>
  </si>
  <si>
    <t>Alabama</t>
  </si>
  <si>
    <t>Pending</t>
  </si>
  <si>
    <t>PCR/RNA/Molecular</t>
  </si>
  <si>
    <t>Academic Class</t>
  </si>
  <si>
    <t>Pfizer COVID-19 Vaccine</t>
  </si>
  <si>
    <t>Yes, staff</t>
  </si>
  <si>
    <t>American Indian or Alaska Native</t>
  </si>
  <si>
    <t>Yes, staff/faculty or volunteer</t>
  </si>
  <si>
    <t>No</t>
  </si>
  <si>
    <t>Trans male/ transman</t>
  </si>
  <si>
    <t>Kindergarten</t>
  </si>
  <si>
    <t>false</t>
  </si>
  <si>
    <t>Not Hispanic or Latino</t>
  </si>
  <si>
    <t>Unstably housed</t>
  </si>
  <si>
    <t>Yes, coach/staff or volunteer</t>
  </si>
  <si>
    <t>Spanish</t>
  </si>
  <si>
    <t>Alpine</t>
  </si>
  <si>
    <t>Mouth swab/OP</t>
  </si>
  <si>
    <t>Alaska</t>
  </si>
  <si>
    <t>Positive</t>
  </si>
  <si>
    <t>Antigen</t>
  </si>
  <si>
    <t>Campus Residential</t>
  </si>
  <si>
    <t>Moderna COVID-19 Vaccine</t>
  </si>
  <si>
    <t>Yes, resident</t>
  </si>
  <si>
    <t>Asian</t>
  </si>
  <si>
    <t>Male</t>
  </si>
  <si>
    <t>Hispanic or Latino</t>
  </si>
  <si>
    <t>Amador</t>
  </si>
  <si>
    <t>Sputum</t>
  </si>
  <si>
    <t>Arizona</t>
  </si>
  <si>
    <t>Negative</t>
  </si>
  <si>
    <t>Antibody</t>
  </si>
  <si>
    <t>Carpool/Shared Transportation</t>
  </si>
  <si>
    <t>Janssen (J&amp;J) COVID-19 Vaccine</t>
  </si>
  <si>
    <t>Yes, both</t>
  </si>
  <si>
    <t>Black or African American</t>
  </si>
  <si>
    <t>Trans female/ trans Woman</t>
  </si>
  <si>
    <t>Afrikaans</t>
  </si>
  <si>
    <t>Berkeley</t>
  </si>
  <si>
    <t>Urine</t>
  </si>
  <si>
    <t>Arkansas</t>
  </si>
  <si>
    <t>Inconclusive</t>
  </si>
  <si>
    <t>Off-Campus Residential</t>
  </si>
  <si>
    <t>Native Hawaiian or Other Pacific Islander</t>
  </si>
  <si>
    <t>Genderqueer or non-binary</t>
  </si>
  <si>
    <t>Amharic</t>
  </si>
  <si>
    <t>Butte</t>
  </si>
  <si>
    <t>Blood</t>
  </si>
  <si>
    <t>California</t>
  </si>
  <si>
    <t>Other</t>
  </si>
  <si>
    <t>Social Gathering</t>
  </si>
  <si>
    <t>Identity not listed</t>
  </si>
  <si>
    <t>Arabic</t>
  </si>
  <si>
    <t>Calaveras</t>
  </si>
  <si>
    <t>Stool</t>
  </si>
  <si>
    <t>Colorado</t>
  </si>
  <si>
    <t>Social Organization</t>
  </si>
  <si>
    <t>Declined to answer</t>
  </si>
  <si>
    <t>Aromanian, Arumanian, Macedo-Romanian</t>
  </si>
  <si>
    <t>Colusa</t>
  </si>
  <si>
    <t>Connecticut</t>
  </si>
  <si>
    <t>Sport Team/Club</t>
  </si>
  <si>
    <t>White</t>
  </si>
  <si>
    <t>Bantu (Other)</t>
  </si>
  <si>
    <t>Contra Costa</t>
  </si>
  <si>
    <t>Delaware</t>
  </si>
  <si>
    <t>Summer Camp</t>
  </si>
  <si>
    <t>Bengali</t>
  </si>
  <si>
    <t>Del Norte</t>
  </si>
  <si>
    <t>Florida</t>
  </si>
  <si>
    <t>Workplace</t>
  </si>
  <si>
    <t>Burmese</t>
  </si>
  <si>
    <t>El Dorado</t>
  </si>
  <si>
    <t>Georgia</t>
  </si>
  <si>
    <t>Cambodian</t>
  </si>
  <si>
    <t>Fresno</t>
  </si>
  <si>
    <t>Hawaii</t>
  </si>
  <si>
    <t>Cantonese</t>
  </si>
  <si>
    <t>Glenn</t>
  </si>
  <si>
    <t>Idaho</t>
  </si>
  <si>
    <t>Caucasian (Other)</t>
  </si>
  <si>
    <t>Humboldt</t>
  </si>
  <si>
    <t>Illinois</t>
  </si>
  <si>
    <t>Chaochow</t>
  </si>
  <si>
    <t>Imperial</t>
  </si>
  <si>
    <t>Indiana</t>
  </si>
  <si>
    <t>Cherokee</t>
  </si>
  <si>
    <t>Inyo</t>
  </si>
  <si>
    <t>Iowa</t>
  </si>
  <si>
    <t>Chinese</t>
  </si>
  <si>
    <t>Kern</t>
  </si>
  <si>
    <t>Kansas</t>
  </si>
  <si>
    <t>Creoles and pidgins, French-based (Other)</t>
  </si>
  <si>
    <t>Kings</t>
  </si>
  <si>
    <t>Kentucky</t>
  </si>
  <si>
    <t>Cushitic (Other)</t>
  </si>
  <si>
    <t>Lake</t>
  </si>
  <si>
    <t>Louisiana</t>
  </si>
  <si>
    <t>Dakota</t>
  </si>
  <si>
    <t>Lassen</t>
  </si>
  <si>
    <t>Maine</t>
  </si>
  <si>
    <t>Deaf mute</t>
  </si>
  <si>
    <t>Long Beach</t>
  </si>
  <si>
    <t>Maryland</t>
  </si>
  <si>
    <t>Farsi</t>
  </si>
  <si>
    <t>Los Angeles</t>
  </si>
  <si>
    <t>Massachusetts</t>
  </si>
  <si>
    <t>Fiji</t>
  </si>
  <si>
    <t>Madera</t>
  </si>
  <si>
    <t>Michigan</t>
  </si>
  <si>
    <t>Filipino, Pilipino</t>
  </si>
  <si>
    <t>Marin</t>
  </si>
  <si>
    <t>Minnesota</t>
  </si>
  <si>
    <t>French</t>
  </si>
  <si>
    <t>Mariposa</t>
  </si>
  <si>
    <t>Mississippi</t>
  </si>
  <si>
    <t>German</t>
  </si>
  <si>
    <t>Mendocino</t>
  </si>
  <si>
    <t>Missouri</t>
  </si>
  <si>
    <t>Gujarati</t>
  </si>
  <si>
    <t>Merced</t>
  </si>
  <si>
    <t>Montana</t>
  </si>
  <si>
    <t>Hindi</t>
  </si>
  <si>
    <t>Modoc</t>
  </si>
  <si>
    <t>Nebraska</t>
  </si>
  <si>
    <t>Hmong</t>
  </si>
  <si>
    <t>Mono</t>
  </si>
  <si>
    <t>Nevada</t>
  </si>
  <si>
    <t>Indonesian</t>
  </si>
  <si>
    <t>Monterey</t>
  </si>
  <si>
    <t>New Hampshire</t>
  </si>
  <si>
    <t>Italian</t>
  </si>
  <si>
    <t>Napa</t>
  </si>
  <si>
    <t>New Jersey</t>
  </si>
  <si>
    <t>Japanese</t>
  </si>
  <si>
    <t>New Mexico</t>
  </si>
  <si>
    <t>Kannada</t>
  </si>
  <si>
    <t>Orange</t>
  </si>
  <si>
    <t>New York</t>
  </si>
  <si>
    <t>Korean</t>
  </si>
  <si>
    <t>Pasadena</t>
  </si>
  <si>
    <t>North Carolina</t>
  </si>
  <si>
    <t>Kru languages</t>
  </si>
  <si>
    <t>Placer</t>
  </si>
  <si>
    <t>North Dakota</t>
  </si>
  <si>
    <t>Kurdish</t>
  </si>
  <si>
    <t>Plumas</t>
  </si>
  <si>
    <t>Ohio</t>
  </si>
  <si>
    <t>Laothian</t>
  </si>
  <si>
    <t>Riverside</t>
  </si>
  <si>
    <t>Oklahoma</t>
  </si>
  <si>
    <t>Latin</t>
  </si>
  <si>
    <t>Sacramento</t>
  </si>
  <si>
    <t>Oregon</t>
  </si>
  <si>
    <t>Luganda</t>
  </si>
  <si>
    <t>San Benito</t>
  </si>
  <si>
    <t>Pennsylvania</t>
  </si>
  <si>
    <t>Malayalam</t>
  </si>
  <si>
    <t>San Bernardino</t>
  </si>
  <si>
    <t>Rhode Island</t>
  </si>
  <si>
    <t>Mam</t>
  </si>
  <si>
    <t>San Diego</t>
  </si>
  <si>
    <t>South Carolina</t>
  </si>
  <si>
    <t>Mandar</t>
  </si>
  <si>
    <t>San Francisco</t>
  </si>
  <si>
    <t>South Dakota</t>
  </si>
  <si>
    <t>Mandarin</t>
  </si>
  <si>
    <t>San Joaquin</t>
  </si>
  <si>
    <t>Tennessee</t>
  </si>
  <si>
    <t>Marathi</t>
  </si>
  <si>
    <t>San Luis Obispo</t>
  </si>
  <si>
    <t>Texas</t>
  </si>
  <si>
    <t>Marshallese</t>
  </si>
  <si>
    <t>San Mateo</t>
  </si>
  <si>
    <t>Utah</t>
  </si>
  <si>
    <t>Mien</t>
  </si>
  <si>
    <t>Santa Barbara</t>
  </si>
  <si>
    <t>Vermont</t>
  </si>
  <si>
    <t>Mixteca</t>
  </si>
  <si>
    <t>Santa Clara</t>
  </si>
  <si>
    <t>Virginia</t>
  </si>
  <si>
    <t>Mongolian</t>
  </si>
  <si>
    <t>Santa Cruz</t>
  </si>
  <si>
    <t>Washington</t>
  </si>
  <si>
    <t>Mon-Khmer (Other)</t>
  </si>
  <si>
    <t>Shasta</t>
  </si>
  <si>
    <t>West Virginia</t>
  </si>
  <si>
    <t>Moroccan Arabic</t>
  </si>
  <si>
    <t>Sierra</t>
  </si>
  <si>
    <t>Wisconsin</t>
  </si>
  <si>
    <t>Nepali</t>
  </si>
  <si>
    <t>Siskiyou</t>
  </si>
  <si>
    <t>Wyoming</t>
  </si>
  <si>
    <t>Not specified</t>
  </si>
  <si>
    <t>Solano</t>
  </si>
  <si>
    <t>Oaxacan</t>
  </si>
  <si>
    <t>Sonoma</t>
  </si>
  <si>
    <t>Stanislaus</t>
  </si>
  <si>
    <t>Pashto</t>
  </si>
  <si>
    <t>Sutter</t>
  </si>
  <si>
    <t>Portuguese</t>
  </si>
  <si>
    <t>Tehama</t>
  </si>
  <si>
    <t>Punjabi</t>
  </si>
  <si>
    <t>Trinity</t>
  </si>
  <si>
    <t>Rarotongan, Cook Islands Maori</t>
  </si>
  <si>
    <t>Tulare</t>
  </si>
  <si>
    <t>Refused</t>
  </si>
  <si>
    <t>Tuolumne</t>
  </si>
  <si>
    <t>Russian</t>
  </si>
  <si>
    <t>Ventura</t>
  </si>
  <si>
    <t>Samoan</t>
  </si>
  <si>
    <t>Yolo</t>
  </si>
  <si>
    <t>Sebuano</t>
  </si>
  <si>
    <t>Yuba</t>
  </si>
  <si>
    <t>Sign Languages</t>
  </si>
  <si>
    <t>Singhalese</t>
  </si>
  <si>
    <t>Somali</t>
  </si>
  <si>
    <t>Sureth</t>
  </si>
  <si>
    <t>Swahili</t>
  </si>
  <si>
    <t>Syrian</t>
  </si>
  <si>
    <t>Tagalog</t>
  </si>
  <si>
    <t>Tahitian</t>
  </si>
  <si>
    <t>Taiwanese</t>
  </si>
  <si>
    <t>Tamil</t>
  </si>
  <si>
    <t>Tegulu</t>
  </si>
  <si>
    <t>Thai</t>
  </si>
  <si>
    <t>Tigrinya</t>
  </si>
  <si>
    <t>Triqui</t>
  </si>
  <si>
    <t>Ukrainian</t>
  </si>
  <si>
    <t>Urdu</t>
  </si>
  <si>
    <t>Vietnamese</t>
  </si>
  <si>
    <t>Zapotec</t>
  </si>
  <si>
    <t>Row Contains Data?</t>
  </si>
  <si>
    <t>Required fields are missing in row?</t>
  </si>
  <si>
    <r>
      <t xml:space="preserve">Lab Result Test Date </t>
    </r>
    <r>
      <rPr>
        <b/>
        <sz val="11"/>
        <color rgb="FFFF0000"/>
        <rFont val="Calibri"/>
        <family val="2"/>
        <scheme val="minor"/>
      </rPr>
      <t>*</t>
    </r>
  </si>
  <si>
    <t>Error if Test Date is not filled out and row contains values in any other cells
Error if Test Date is a future date</t>
  </si>
  <si>
    <r>
      <t xml:space="preserve">Has this person had symptoms?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</t>
    </r>
    <r>
      <rPr>
        <b/>
        <sz val="11"/>
        <rFont val="Wingdings 3"/>
        <family val="1"/>
        <charset val="2"/>
      </rPr>
      <t></t>
    </r>
  </si>
  <si>
    <t>If Ever Symptomatic is "No" or "Unknown", this field is not required.
Format: YYYY-MM-DD</t>
  </si>
  <si>
    <r>
      <t xml:space="preserve">If yes, when did the symptoms start? </t>
    </r>
    <r>
      <rPr>
        <b/>
        <sz val="11"/>
        <color rgb="FFFF0000"/>
        <rFont val="Calibri"/>
        <family val="2"/>
        <scheme val="minor"/>
      </rPr>
      <t>*</t>
    </r>
  </si>
  <si>
    <t xml:space="preserve">
Error if Has this person had symptoms? is blank and row contains values in any other cells
Error if Ever Symptomatic is not one of the drop-down values</t>
  </si>
  <si>
    <t>Error if Has this person had symptoms? Is Yes and If yes, when did the symptoms start? Is blank</t>
  </si>
  <si>
    <t>If yes, when did the symptoms start?</t>
  </si>
  <si>
    <r>
      <t xml:space="preserve">Has this person had symptoms?    </t>
    </r>
    <r>
      <rPr>
        <b/>
        <sz val="11"/>
        <rFont val="Wingdings 3"/>
        <family val="1"/>
        <charset val="2"/>
      </rPr>
      <t></t>
    </r>
  </si>
  <si>
    <r>
      <t xml:space="preserve">Has this person had symptoms?     </t>
    </r>
    <r>
      <rPr>
        <b/>
        <sz val="11"/>
        <rFont val="Wingdings 3"/>
        <family val="1"/>
        <charset val="2"/>
      </rPr>
      <t></t>
    </r>
  </si>
  <si>
    <t>Error if Has this person had symptoms? is not one of the drop-down values</t>
  </si>
  <si>
    <r>
      <t xml:space="preserve">Health Dept. Use Only - Location Account ID </t>
    </r>
    <r>
      <rPr>
        <b/>
        <sz val="11"/>
        <color rgb="FFFF0000"/>
        <rFont val="Calibri"/>
        <family val="2"/>
        <scheme val="minor"/>
      </rPr>
      <t>*</t>
    </r>
  </si>
  <si>
    <t>Health Dept. Use Only - Exposure Event ID</t>
  </si>
  <si>
    <t>Location_of_the_Exposure__c</t>
  </si>
  <si>
    <r>
      <t xml:space="preserve">Specific Place in the Location </t>
    </r>
    <r>
      <rPr>
        <b/>
        <sz val="11"/>
        <color rgb="FFFF0000"/>
        <rFont val="Calibri"/>
        <family val="2"/>
        <scheme val="minor"/>
      </rPr>
      <t>*</t>
    </r>
  </si>
  <si>
    <t>The specific place the case/contact was present within the location (i.e., Cafeteria, Floor 2, Break Room).</t>
  </si>
  <si>
    <t>Specific_Place_in_the_Location_Account__c</t>
  </si>
  <si>
    <t>Exposure Event (optional):</t>
  </si>
  <si>
    <t>Error if Specific Place in the Location is blank and row contains values in any other cells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</si>
</sst>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0"/>
      <name val="Century Gothic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1147A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E801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</fills>
  <borders count="10">
    <border>
      <left/>
      <right/>
      <top/>
      <bottom/>
      <diagonal/>
    </border>
    <border>
      <left style="medium">
        <color rgb="FF1147A3"/>
      </left>
      <right/>
      <top style="medium">
        <color rgb="FF1147A3"/>
      </top>
      <bottom style="thin">
        <color rgb="FF1147A3"/>
      </bottom>
      <diagonal/>
    </border>
    <border>
      <left style="medium">
        <color rgb="FF1147A3"/>
      </left>
      <right style="medium">
        <color rgb="FF1147A3"/>
      </right>
      <top style="medium">
        <color rgb="FF1147A3"/>
      </top>
      <bottom style="medium">
        <color rgb="FF1147A3"/>
      </bottom>
      <diagonal/>
    </border>
    <border>
      <left style="medium">
        <color rgb="FF1147A3"/>
      </left>
      <right/>
      <top style="thin">
        <color rgb="FF1147A3"/>
      </top>
      <bottom style="medium">
        <color rgb="FF1147A3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theme="6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67">
    <xf numFmtId="0" fontId="0" fillId="0" borderId="0" xfId="0"/>
    <xf numFmtId="0" fontId="0" fillId="5" borderId="0" xfId="0" applyFill="1"/>
    <xf numFmtId="0" fontId="0" fillId="7" borderId="0" xfId="0" applyFill="1"/>
    <xf numFmtId="0" fontId="0" fillId="8" borderId="0" xfId="0" applyFill="1"/>
    <xf numFmtId="14" fontId="0" fillId="0" borderId="0" xfId="0" applyNumberFormat="1"/>
    <xf numFmtId="0" fontId="11" fillId="4" borderId="1" xfId="0" applyFont="1" applyFill="1" applyBorder="1"/>
    <xf numFmtId="0" fontId="0" fillId="0" borderId="2" xfId="0" applyBorder="1"/>
    <xf numFmtId="0" fontId="11" fillId="4" borderId="3" xfId="0" applyFont="1" applyFill="1" applyBorder="1"/>
    <xf numFmtId="0" fontId="12" fillId="0" borderId="0" xfId="0" applyFont="1"/>
    <xf numFmtId="0" fontId="0" fillId="11" borderId="0" xfId="0" applyFill="1"/>
    <xf numFmtId="0" fontId="4" fillId="3" borderId="0" xfId="0" applyFont="1" applyFill="1"/>
    <xf numFmtId="49" fontId="0" fillId="0" borderId="0" xfId="0" applyNumberFormat="1"/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0" fontId="6" fillId="2" borderId="0" xfId="0" applyFont="1" applyFill="1"/>
    <xf numFmtId="0" fontId="0" fillId="3" borderId="0" xfId="0" applyFill="1"/>
    <xf numFmtId="0" fontId="1" fillId="4" borderId="0" xfId="0" applyFont="1" applyFill="1"/>
    <xf numFmtId="0" fontId="0" fillId="6" borderId="0" xfId="0" applyFill="1"/>
    <xf numFmtId="0" fontId="0" fillId="9" borderId="0" xfId="0" applyFill="1"/>
    <xf numFmtId="0" fontId="2" fillId="3" borderId="0" xfId="0" applyFont="1" applyFill="1"/>
    <xf numFmtId="0" fontId="7" fillId="10" borderId="0" xfId="0" applyFont="1" applyFill="1" applyAlignment="1">
      <alignment vertical="center" wrapText="1"/>
    </xf>
    <xf numFmtId="0" fontId="8" fillId="0" borderId="0" xfId="0" applyFont="1" applyAlignment="1">
      <alignment vertical="center" wrapText="1"/>
    </xf>
    <xf numFmtId="0" fontId="5" fillId="0" borderId="0" xfId="0" applyFont="1"/>
    <xf numFmtId="0" fontId="6" fillId="12" borderId="0" xfId="0" applyFont="1" applyFill="1"/>
    <xf numFmtId="0" fontId="13" fillId="12" borderId="0" xfId="0" applyFont="1" applyFill="1"/>
    <xf numFmtId="0" fontId="6" fillId="12" borderId="0" xfId="0" applyFont="1" applyFill="1" applyAlignment="1">
      <alignment vertical="center" wrapText="1"/>
    </xf>
    <xf numFmtId="0" fontId="14" fillId="12" borderId="0" xfId="1" applyFont="1" applyFill="1" applyAlignment="1" applyProtection="1">
      <alignment vertical="center" wrapText="1"/>
    </xf>
    <xf numFmtId="0" fontId="14" fillId="12" borderId="0" xfId="0" applyFont="1" applyFill="1" applyAlignment="1">
      <alignment vertical="center" wrapText="1"/>
    </xf>
    <xf numFmtId="0" fontId="6" fillId="12" borderId="4" xfId="0" applyFont="1" applyFill="1" applyBorder="1"/>
    <xf numFmtId="0" fontId="1" fillId="10" borderId="4" xfId="0" applyFont="1" applyFill="1" applyBorder="1"/>
    <xf numFmtId="0" fontId="0" fillId="0" borderId="4" xfId="0" applyBorder="1" applyProtection="1">
      <protection locked="0"/>
    </xf>
    <xf numFmtId="0" fontId="10" fillId="0" borderId="4" xfId="2" applyBorder="1" applyProtection="1">
      <protection locked="0"/>
    </xf>
    <xf numFmtId="49" fontId="0" fillId="0" borderId="4" xfId="0" applyNumberFormat="1" applyBorder="1" applyProtection="1">
      <protection locked="0"/>
    </xf>
    <xf numFmtId="164" fontId="0" fillId="0" borderId="4" xfId="0" applyNumberFormat="1" applyBorder="1" applyProtection="1">
      <protection locked="0"/>
    </xf>
    <xf numFmtId="0" fontId="0" fillId="11" borderId="4" xfId="0" applyFill="1" applyBorder="1" applyProtection="1">
      <protection locked="0"/>
    </xf>
    <xf numFmtId="0" fontId="0" fillId="11" borderId="0" xfId="0" applyFill="1" applyProtection="1">
      <protection locked="0"/>
    </xf>
    <xf numFmtId="164" fontId="0" fillId="11" borderId="4" xfId="0" applyNumberFormat="1" applyFill="1" applyBorder="1" applyProtection="1">
      <protection locked="0"/>
    </xf>
    <xf numFmtId="164" fontId="0" fillId="11" borderId="0" xfId="0" applyNumberFormat="1" applyFill="1" applyProtection="1">
      <protection locked="0"/>
    </xf>
    <xf numFmtId="0" fontId="0" fillId="0" borderId="4" xfId="0" applyBorder="1"/>
    <xf numFmtId="0" fontId="0" fillId="0" borderId="0" xfId="0" quotePrefix="1" applyAlignment="1">
      <alignment wrapText="1"/>
    </xf>
    <xf numFmtId="0" fontId="0" fillId="14" borderId="5" xfId="0" quotePrefix="1" applyFill="1" applyBorder="1" applyAlignment="1">
      <alignment horizontal="center" vertical="center" wrapText="1"/>
    </xf>
    <xf numFmtId="0" fontId="0" fillId="0" borderId="0" xfId="0" quotePrefix="1" applyAlignment="1">
      <alignment vertical="center" wrapText="1"/>
    </xf>
    <xf numFmtId="0" fontId="0" fillId="0" borderId="0" xfId="0" applyAlignment="1">
      <alignment wrapText="1"/>
    </xf>
    <xf numFmtId="0" fontId="0" fillId="0" borderId="6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16" fillId="0" borderId="6" xfId="0" applyFont="1" applyBorder="1" applyAlignment="1">
      <alignment wrapText="1"/>
    </xf>
    <xf numFmtId="0" fontId="0" fillId="5" borderId="4" xfId="0" applyFill="1" applyBorder="1" applyProtection="1">
      <protection locked="0"/>
    </xf>
    <xf numFmtId="164" fontId="0" fillId="5" borderId="4" xfId="0" applyNumberFormat="1" applyFill="1" applyBorder="1" applyProtection="1">
      <protection locked="0"/>
    </xf>
    <xf numFmtId="0" fontId="0" fillId="5" borderId="0" xfId="0" applyFill="1" applyProtection="1">
      <protection locked="0"/>
    </xf>
    <xf numFmtId="164" fontId="0" fillId="5" borderId="0" xfId="0" applyNumberFormat="1" applyFill="1" applyProtection="1">
      <protection locked="0"/>
    </xf>
    <xf numFmtId="0" fontId="7" fillId="16" borderId="0" xfId="0" applyFont="1" applyFill="1" applyAlignment="1">
      <alignment vertical="center" wrapText="1"/>
    </xf>
    <xf numFmtId="0" fontId="1" fillId="16" borderId="4" xfId="0" applyFont="1" applyFill="1" applyBorder="1"/>
    <xf numFmtId="0" fontId="4" fillId="5" borderId="8" xfId="0" applyFont="1" applyFill="1" applyBorder="1" applyAlignment="1">
      <alignment horizontal="center" vertical="center"/>
    </xf>
    <xf numFmtId="0" fontId="4" fillId="11" borderId="9" xfId="0" applyFont="1" applyFill="1" applyBorder="1" applyAlignment="1">
      <alignment horizontal="center" vertical="center"/>
    </xf>
    <xf numFmtId="0" fontId="0" fillId="0" borderId="4" xfId="0" applyFill="1" applyBorder="1" applyProtection="1">
      <protection locked="0"/>
    </xf>
    <xf numFmtId="0" fontId="0" fillId="0" borderId="0" xfId="0" applyFill="1" applyProtection="1">
      <protection locked="0"/>
    </xf>
    <xf numFmtId="0" fontId="16" fillId="0" borderId="6" xfId="0" applyFont="1" applyBorder="1" applyAlignment="1">
      <alignment wrapText="1"/>
    </xf>
    <xf numFmtId="0" fontId="17" fillId="16" borderId="7" xfId="1" applyFont="1" applyFill="1" applyBorder="1" applyAlignment="1" applyProtection="1">
      <alignment horizontal="center" vertical="center" wrapText="1"/>
    </xf>
    <xf numFmtId="0" fontId="4" fillId="13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13" borderId="0" xfId="0" quotePrefix="1" applyFont="1" applyFill="1" applyAlignment="1">
      <alignment horizontal="center" vertical="center" wrapText="1"/>
    </xf>
    <xf numFmtId="0" fontId="16" fillId="0" borderId="6" xfId="0" applyFont="1" applyBorder="1" applyAlignment="1">
      <alignment horizontal="left" wrapText="1"/>
    </xf>
    <xf numFmtId="0" fontId="17" fillId="15" borderId="7" xfId="1" applyFont="1" applyFill="1" applyBorder="1" applyAlignment="1" applyProtection="1">
      <alignment horizontal="center" vertical="center" wrapText="1"/>
    </xf>
    <xf numFmtId="0" fontId="16" fillId="0" borderId="6" xfId="0" applyFont="1" applyBorder="1" applyAlignment="1">
      <alignment wrapText="1"/>
    </xf>
  </cellXfs>
  <cellStyles count="3">
    <cellStyle name="Explanatory Text" xfId="1" builtinId="53"/>
    <cellStyle name="Hyperlink" xfId="2" builtinId="8"/>
    <cellStyle name="Normal" xfId="0" builtinId="0"/>
  </cellStyles>
  <dxfs count="12"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5" tint="0.79998168889431442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theme="5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4" tint="0.79998168889431442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104774</xdr:rowOff>
    </xdr:from>
    <xdr:to>
      <xdr:col>16</xdr:col>
      <xdr:colOff>485775</xdr:colOff>
      <xdr:row>54</xdr:row>
      <xdr:rowOff>11339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E7AEFC-2046-45EA-BBFF-EBC1EE8456C9}"/>
            </a:ext>
          </a:extLst>
        </xdr:cNvPr>
        <xdr:cNvSpPr txBox="1"/>
      </xdr:nvSpPr>
      <xdr:spPr>
        <a:xfrm>
          <a:off x="57150" y="1646917"/>
          <a:ext cx="10225768" cy="898933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Century Gothic" panose="020B0502020202020204" pitchFamily="34" charset="0"/>
            </a:rPr>
            <a:t>Overview:</a:t>
          </a:r>
        </a:p>
        <a:p>
          <a:r>
            <a:rPr lang="en-US" sz="1800">
              <a:latin typeface="Century Gothic" panose="020B0502020202020204" pitchFamily="34" charset="0"/>
            </a:rPr>
            <a:t>Use</a:t>
          </a:r>
          <a:r>
            <a:rPr lang="en-US" sz="1800" baseline="0">
              <a:latin typeface="Century Gothic" panose="020B0502020202020204" pitchFamily="34" charset="0"/>
            </a:rPr>
            <a:t> this template to e</a:t>
          </a:r>
          <a:r>
            <a:rPr lang="en-US" sz="1800">
              <a:latin typeface="Century Gothic" panose="020B0502020202020204" pitchFamily="34" charset="0"/>
            </a:rPr>
            <a:t>nter information</a:t>
          </a:r>
          <a:r>
            <a:rPr lang="en-US" sz="1800" baseline="0">
              <a:latin typeface="Century Gothic" panose="020B0502020202020204" pitchFamily="34" charset="0"/>
            </a:rPr>
            <a:t> about individuals who tested positive for COVID-19 or were in close-contact to an infected person at your location. Please read the instructions and best practices before beginning.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For a demo on how to complete the SPOT Bulk Upload template, please refer to the YouTube video on the Bulk Upload page in SPOT.</a:t>
          </a:r>
          <a:endParaRPr lang="en-US" sz="1800" baseline="0">
            <a:latin typeface="Century Gothic" panose="020B0502020202020204" pitchFamily="34" charset="0"/>
          </a:endParaRPr>
        </a:p>
        <a:p>
          <a:endParaRPr lang="en-US" sz="1800">
            <a:latin typeface="Century Gothic" panose="020B0502020202020204" pitchFamily="34" charset="0"/>
          </a:endParaRPr>
        </a:p>
        <a:p>
          <a:r>
            <a:rPr lang="en-US" sz="1800" b="1">
              <a:latin typeface="Century Gothic" panose="020B0502020202020204" pitchFamily="34" charset="0"/>
            </a:rPr>
            <a:t>Instructions:</a:t>
          </a:r>
        </a:p>
        <a:p>
          <a:r>
            <a:rPr lang="en-US" sz="1800">
              <a:latin typeface="Century Gothic" panose="020B0502020202020204" pitchFamily="34" charset="0"/>
            </a:rPr>
            <a:t>1.</a:t>
          </a:r>
          <a:r>
            <a:rPr lang="en-US" sz="1800" baseline="0">
              <a:latin typeface="Century Gothic" panose="020B0502020202020204" pitchFamily="34" charset="0"/>
            </a:rPr>
            <a:t> </a:t>
          </a:r>
          <a:r>
            <a:rPr lang="en-US" sz="1800" b="1" baseline="0">
              <a:latin typeface="Century Gothic" panose="020B0502020202020204" pitchFamily="34" charset="0"/>
            </a:rPr>
            <a:t>On this tab</a:t>
          </a:r>
          <a:r>
            <a:rPr lang="en-US" sz="1800" baseline="0">
              <a:latin typeface="Century Gothic" panose="020B0502020202020204" pitchFamily="34" charset="0"/>
            </a:rPr>
            <a:t>, enter the name of the Location and Exposure Event # (optional) in the fields to the right. The Exposure Event # is provided to you by your local health department.</a:t>
          </a:r>
        </a:p>
        <a:p>
          <a:endParaRPr lang="en-US" sz="1800" baseline="0">
            <a:latin typeface="Century Gothic" panose="020B0502020202020204" pitchFamily="34" charset="0"/>
          </a:endParaRPr>
        </a:p>
        <a:p>
          <a:r>
            <a:rPr lang="en-US" sz="1800" baseline="0">
              <a:latin typeface="Century Gothic" panose="020B0502020202020204" pitchFamily="34" charset="0"/>
            </a:rPr>
            <a:t>2. </a:t>
          </a:r>
          <a:r>
            <a:rPr lang="en-US" sz="1800" b="1" baseline="0">
              <a:latin typeface="Century Gothic" panose="020B0502020202020204" pitchFamily="34" charset="0"/>
            </a:rPr>
            <a:t>On the Contact Data Entry tab</a:t>
          </a:r>
          <a:r>
            <a:rPr lang="en-US" sz="1800" baseline="0">
              <a:latin typeface="Century Gothic" panose="020B0502020202020204" pitchFamily="34" charset="0"/>
            </a:rPr>
            <a:t>, enter information about </a:t>
          </a:r>
          <a:r>
            <a:rPr lang="en-US" sz="1800" b="1" baseline="0">
              <a:latin typeface="Century Gothic" panose="020B0502020202020204" pitchFamily="34" charset="0"/>
            </a:rPr>
            <a:t>close contacts</a:t>
          </a:r>
          <a:r>
            <a:rPr lang="en-US" sz="1800" baseline="0">
              <a:latin typeface="Century Gothic" panose="020B0502020202020204" pitchFamily="34" charset="0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On the Case Data Entry tab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, enter information about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COVID-19 cases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.</a:t>
          </a:r>
          <a:endParaRPr lang="en-US" sz="1800" baseline="0">
            <a:latin typeface="Century Gothic" panose="020B0502020202020204" pitchFamily="34" charset="0"/>
          </a:endParaRPr>
        </a:p>
        <a:p>
          <a:endParaRPr lang="en-US" sz="1800" baseline="0">
            <a:solidFill>
              <a:srgbClr val="FF0000"/>
            </a:solidFill>
            <a:latin typeface="Century Gothic" panose="020B0502020202020204" pitchFamily="34" charset="0"/>
          </a:endParaRPr>
        </a:p>
        <a:p>
          <a:r>
            <a:rPr lang="en-US" sz="1800" baseline="0">
              <a:solidFill>
                <a:srgbClr val="FF0000"/>
              </a:solidFill>
              <a:latin typeface="Century Gothic" panose="020B0502020202020204" pitchFamily="34" charset="0"/>
            </a:rPr>
            <a:t>**Notes: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Enter each individual's information in a separate row.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Do not modify the template headers. Do not delete any rows or columns.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Fields marked as Required must be filled out. Those fields are marked with a red asterisk and the columns are shaded light blue (positive cases) and light orange (close contacts).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Many of the fields have data validations. For best results, either type the information directly into the sheet or "Paste Values" only.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Dates must be formatted as YYYY-MM-DD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Phone Numbers must be formatted as 10 digit phone numbers without the Country code (i.e. 1) or symbols. (e.g., 9165554321, not 1-916-555-4321)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Fields with an arrow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Wingdings 3" panose="05040102010807070707" pitchFamily="18" charset="2"/>
              <a:ea typeface="+mn-ea"/>
              <a:cs typeface="+mn-cs"/>
            </a:rPr>
            <a:t>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 are "picklists," meaning you must select a value from the drop-down provided.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- Do not enter data in the fields marked Health Department Use Only</a:t>
          </a:r>
        </a:p>
        <a:p>
          <a:endParaRPr lang="en-US" sz="1800" baseline="0">
            <a:latin typeface="Century Gothic" panose="020B0502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3. After you have finished entering information, send the file back to your Local Health Department via the Bulk Upload page in SPOT.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68034</xdr:colOff>
      <xdr:row>0</xdr:row>
      <xdr:rowOff>45356</xdr:rowOff>
    </xdr:from>
    <xdr:to>
      <xdr:col>16</xdr:col>
      <xdr:colOff>493883</xdr:colOff>
      <xdr:row>8</xdr:row>
      <xdr:rowOff>100555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C5538D-57E6-4E47-A7C6-42E157139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4" y="45356"/>
          <a:ext cx="10179449" cy="1579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509257</xdr:colOff>
      <xdr:row>6</xdr:row>
      <xdr:rowOff>66015</xdr:rowOff>
    </xdr:from>
    <xdr:to>
      <xdr:col>6</xdr:col>
      <xdr:colOff>267708</xdr:colOff>
      <xdr:row>28</xdr:row>
      <xdr:rowOff>179369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9A40CD-51E7-410B-A004-97329E824E89}"/>
            </a:ext>
          </a:extLst>
        </xdr:cNvPr>
        <xdr:cNvSpPr txBox="1"/>
      </xdr:nvSpPr>
      <xdr:spPr>
        <a:xfrm>
          <a:off x="1961584" y="1584357"/>
          <a:ext cx="7699094" cy="4262859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chemeClr val="bg1"/>
              </a:solidFill>
            </a:rPr>
            <a:t>Note: </a:t>
          </a:r>
          <a:r>
            <a:rPr lang="en-US" sz="2400" b="0" baseline="0">
              <a:solidFill>
                <a:schemeClr val="bg1"/>
              </a:solidFill>
            </a:rPr>
            <a:t>This tab is only for </a:t>
          </a:r>
          <a:r>
            <a:rPr lang="en-US" sz="2400" b="1" u="sng" baseline="0">
              <a:solidFill>
                <a:schemeClr val="bg1"/>
              </a:solidFill>
            </a:rPr>
            <a:t>COVID-19 cases</a:t>
          </a:r>
          <a:r>
            <a:rPr lang="en-US" sz="2400" b="0" u="none" baseline="0">
              <a:solidFill>
                <a:schemeClr val="bg1"/>
              </a:solidFill>
            </a:rPr>
            <a:t> (individuals who have tested positive for COVID-19).</a:t>
          </a:r>
        </a:p>
        <a:p>
          <a:endParaRPr lang="en-US" sz="2400" b="1" u="sng" baseline="0">
            <a:solidFill>
              <a:schemeClr val="bg1"/>
            </a:solidFill>
          </a:endParaRPr>
        </a:p>
        <a:p>
          <a:r>
            <a:rPr lang="en-US" sz="2400" b="1" u="sng" baseline="0">
              <a:solidFill>
                <a:schemeClr val="bg1"/>
              </a:solidFill>
            </a:rPr>
            <a:t>Close contacts</a:t>
          </a:r>
          <a:r>
            <a:rPr lang="en-US" sz="2400" b="0" baseline="0">
              <a:solidFill>
                <a:schemeClr val="bg1"/>
              </a:solidFill>
            </a:rPr>
            <a:t> (individuals who have come in close contact with someone who tested positive for COVID-19) must be entered on the </a:t>
          </a:r>
          <a:r>
            <a:rPr lang="en-US" sz="2400" b="1" u="sng" baseline="0">
              <a:solidFill>
                <a:schemeClr val="bg1"/>
              </a:solidFill>
            </a:rPr>
            <a:t>Contact Data Entry</a:t>
          </a:r>
          <a:r>
            <a:rPr lang="en-US" sz="2400" b="0" baseline="0">
              <a:solidFill>
                <a:schemeClr val="bg1"/>
              </a:solidFill>
            </a:rPr>
            <a:t> tab.</a:t>
          </a:r>
        </a:p>
        <a:p>
          <a:endParaRPr lang="en-US" sz="2400" b="0" baseline="0">
            <a:solidFill>
              <a:schemeClr val="bg1"/>
            </a:solidFill>
          </a:endParaRPr>
        </a:p>
        <a:p>
          <a:r>
            <a:rPr lang="en-US" sz="2400" b="0" baseline="0">
              <a:solidFill>
                <a:schemeClr val="bg1"/>
              </a:solidFill>
            </a:rPr>
            <a:t>You may delete or move this box.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617554</xdr:colOff>
      <xdr:row>6</xdr:row>
      <xdr:rowOff>83736</xdr:rowOff>
    </xdr:from>
    <xdr:to>
      <xdr:col>6</xdr:col>
      <xdr:colOff>2538846</xdr:colOff>
      <xdr:row>29</xdr:row>
      <xdr:rowOff>13244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A575739-EDE7-495A-8ADD-5FA2FC65B7AC}"/>
            </a:ext>
          </a:extLst>
        </xdr:cNvPr>
        <xdr:cNvSpPr txBox="1"/>
      </xdr:nvSpPr>
      <xdr:spPr>
        <a:xfrm>
          <a:off x="2062005" y="1601456"/>
          <a:ext cx="7699094" cy="4262859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chemeClr val="bg1"/>
              </a:solidFill>
            </a:rPr>
            <a:t>Note: </a:t>
          </a:r>
          <a:r>
            <a:rPr lang="en-US" sz="2400" b="0" baseline="0">
              <a:solidFill>
                <a:schemeClr val="bg1"/>
              </a:solidFill>
            </a:rPr>
            <a:t>This tab is only for </a:t>
          </a:r>
          <a:r>
            <a:rPr lang="en-US" sz="2400" b="1" u="sng" baseline="0">
              <a:solidFill>
                <a:schemeClr val="bg1"/>
              </a:solidFill>
            </a:rPr>
            <a:t>close contacts</a:t>
          </a:r>
          <a:r>
            <a:rPr lang="en-US" sz="2400" b="0" baseline="0">
              <a:solidFill>
                <a:schemeClr val="bg1"/>
              </a:solidFill>
            </a:rPr>
            <a:t> (individuals who have come in close contact with someone who tested positive for COVID-19).</a:t>
          </a:r>
        </a:p>
        <a:p>
          <a:endParaRPr lang="en-US" sz="2400" b="0" baseline="0">
            <a:solidFill>
              <a:schemeClr val="bg1"/>
            </a:solidFill>
          </a:endParaRPr>
        </a:p>
        <a:p>
          <a:r>
            <a:rPr lang="en-US" sz="2400" b="1" u="sng" baseline="0">
              <a:solidFill>
                <a:schemeClr val="bg1"/>
              </a:solidFill>
            </a:rPr>
            <a:t>COVID-19 cases</a:t>
          </a:r>
          <a:r>
            <a:rPr lang="en-US" sz="2400" b="0" baseline="0">
              <a:solidFill>
                <a:schemeClr val="bg1"/>
              </a:solidFill>
            </a:rPr>
            <a:t> (individuals who have tested positive for COVID-19) must be entered on the </a:t>
          </a:r>
          <a:r>
            <a:rPr lang="en-US" sz="2400" b="1" u="sng" baseline="0">
              <a:solidFill>
                <a:schemeClr val="bg1"/>
              </a:solidFill>
            </a:rPr>
            <a:t>Case Data Entry</a:t>
          </a:r>
          <a:r>
            <a:rPr lang="en-US" sz="2400" b="0" baseline="0">
              <a:solidFill>
                <a:schemeClr val="bg1"/>
              </a:solidFill>
            </a:rPr>
            <a:t> tab.</a:t>
          </a:r>
        </a:p>
        <a:p>
          <a:endParaRPr lang="en-US" sz="2400" b="0" baseline="0">
            <a:solidFill>
              <a:schemeClr val="bg1"/>
            </a:solidFill>
          </a:endParaRPr>
        </a:p>
        <a:p>
          <a:r>
            <a:rPr lang="en-US" sz="2400" b="0" baseline="0">
              <a:solidFill>
                <a:schemeClr val="bg1"/>
              </a:solidFill>
            </a:rPr>
            <a:t>You may delete or move this box.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120650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73565ED-32AC-4CE2-B621-345F2A326D14}"/>
            </a:ext>
          </a:extLst>
        </xdr:cNvPr>
        <xdr:cNvSpPr>
          <a:spLocks noChangeAspect="1" noChangeArrowheads="1"/>
        </xdr:cNvSpPr>
      </xdr:nvSpPr>
      <xdr:spPr bwMode="auto">
        <a:xfrm>
          <a:off x="704850" y="11430000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ContactTracingCA/Shared%20Documents/Platform/Salesforce/Functional/Functionality%20Documentation/School%20Portal/SPOT%20Bulk%20Upload%20Templates/SPOT%20Bulk%20Record%20Upload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Data-School"/>
      <sheetName val="README-School Portal Liaisons"/>
      <sheetName val="README-Health Dept.Use Only"/>
      <sheetName val="School Picklist Values"/>
      <sheetName val="Enter Data-Shared"/>
      <sheetName val="README-Shared Portal Liaisons"/>
      <sheetName val="Shared Picklist Values"/>
      <sheetName val="Constants"/>
      <sheetName val="SPOT Bulk Record Upload Temp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0B89-BCBD-46DF-A578-CC813B04DD27}">
  <dimension ref="S17:T19"/>
  <sheetViews>
    <sheetView tabSelected="1" zoomScale="84" workbookViewId="0">
      <selection activeCell="S20" sqref="S20"/>
    </sheetView>
  </sheetViews>
  <sheetFormatPr defaultRowHeight="15" x14ac:dyDescent="0.25"/>
  <cols>
    <col min="19" max="19" width="45.85546875" bestFit="1" customWidth="1"/>
    <col min="20" max="20" width="58.140625" customWidth="1"/>
  </cols>
  <sheetData>
    <row r="17" spans="19:20" ht="15.75" thickBot="1" x14ac:dyDescent="0.3"/>
    <row r="18" spans="19:20" ht="23.25" thickBot="1" x14ac:dyDescent="0.35">
      <c r="S18" s="5" t="s">
        <v>0</v>
      </c>
      <c r="T18" s="6"/>
    </row>
    <row r="19" spans="19:20" ht="23.25" thickBot="1" x14ac:dyDescent="0.35">
      <c r="S19" s="7" t="s">
        <v>437</v>
      </c>
      <c r="T19" s="6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00CC1-F041-4DA6-9E25-D2C193C147A7}">
  <sheetPr>
    <tabColor theme="4"/>
  </sheetPr>
  <dimension ref="A1:AF1005"/>
  <sheetViews>
    <sheetView zoomScale="110" zoomScaleNormal="110" workbookViewId="0">
      <pane xSplit="3" ySplit="5" topLeftCell="D6" activePane="bottomRight" state="frozen"/>
      <selection pane="topRight" activeCell="S26" sqref="S26"/>
      <selection pane="bottomLeft" activeCell="S26" sqref="S26"/>
      <selection pane="bottomRight" activeCell="B4" sqref="B4:C4"/>
    </sheetView>
  </sheetViews>
  <sheetFormatPr defaultRowHeight="15" x14ac:dyDescent="0.25"/>
  <cols>
    <col min="1" max="1" width="18" hidden="1" customWidth="1"/>
    <col min="2" max="3" width="21.7109375" style="51" bestFit="1" customWidth="1"/>
    <col min="4" max="4" width="21.7109375" style="52" bestFit="1" customWidth="1"/>
    <col min="5" max="5" width="41.28515625" style="51" customWidth="1"/>
    <col min="6" max="6" width="34.28515625" style="51" customWidth="1"/>
    <col min="7" max="7" width="15" style="51" customWidth="1"/>
    <col min="8" max="8" width="19.42578125" style="51" customWidth="1"/>
    <col min="9" max="9" width="12.28515625" style="51" customWidth="1"/>
    <col min="10" max="10" width="32.5703125" style="51" customWidth="1"/>
    <col min="11" max="11" width="42.140625" style="52" bestFit="1" customWidth="1"/>
    <col min="12" max="12" width="42.140625" style="52" customWidth="1"/>
    <col min="13" max="14" width="21.7109375" style="12" bestFit="1" customWidth="1"/>
    <col min="15" max="15" width="24.28515625" style="12" customWidth="1"/>
    <col min="16" max="16" width="37.7109375" style="12" customWidth="1"/>
    <col min="17" max="17" width="21" style="12" customWidth="1"/>
    <col min="18" max="18" width="34.140625" style="12" bestFit="1" customWidth="1"/>
    <col min="19" max="20" width="37.5703125" style="12" customWidth="1"/>
    <col min="21" max="21" width="34.5703125" style="51" bestFit="1" customWidth="1"/>
    <col min="22" max="22" width="35.85546875" style="14" bestFit="1" customWidth="1"/>
    <col min="23" max="23" width="42.42578125" style="12" bestFit="1" customWidth="1"/>
    <col min="24" max="24" width="25.5703125" style="12" customWidth="1"/>
    <col min="25" max="25" width="33.28515625" style="14" bestFit="1" customWidth="1"/>
    <col min="26" max="26" width="33.28515625" style="52" customWidth="1"/>
    <col min="27" max="27" width="23" style="12" bestFit="1" customWidth="1"/>
    <col min="28" max="28" width="32.5703125" style="12" customWidth="1"/>
    <col min="29" max="29" width="42.42578125" style="49" bestFit="1" customWidth="1"/>
    <col min="30" max="30" width="43.7109375" style="58" customWidth="1"/>
    <col min="31" max="31" width="45.28515625" style="51" customWidth="1"/>
    <col min="32" max="32" width="49.85546875" style="12" customWidth="1"/>
    <col min="33" max="16384" width="9.140625" style="12"/>
  </cols>
  <sheetData>
    <row r="1" spans="1:32" customFormat="1" hidden="1" x14ac:dyDescent="0.25">
      <c r="A1" s="15" t="s">
        <v>1</v>
      </c>
      <c r="B1" s="16" t="s">
        <v>2</v>
      </c>
      <c r="C1" s="16" t="s">
        <v>3</v>
      </c>
      <c r="D1" s="16" t="s">
        <v>4</v>
      </c>
      <c r="E1" s="16" t="s">
        <v>5</v>
      </c>
      <c r="F1" s="16" t="s">
        <v>6</v>
      </c>
      <c r="G1" s="16" t="s">
        <v>7</v>
      </c>
      <c r="H1" s="16" t="s">
        <v>8</v>
      </c>
      <c r="I1" s="16" t="s">
        <v>9</v>
      </c>
      <c r="J1" s="16" t="s">
        <v>10</v>
      </c>
      <c r="K1" s="16" t="s">
        <v>11</v>
      </c>
      <c r="L1" s="16" t="s">
        <v>436</v>
      </c>
      <c r="M1" s="16" t="s">
        <v>12</v>
      </c>
      <c r="N1" s="16" t="s">
        <v>13</v>
      </c>
      <c r="O1" s="16" t="s">
        <v>14</v>
      </c>
      <c r="P1" s="16" t="s">
        <v>15</v>
      </c>
      <c r="Q1" s="16" t="s">
        <v>16</v>
      </c>
      <c r="R1" s="16" t="s">
        <v>17</v>
      </c>
      <c r="S1" s="16" t="s">
        <v>18</v>
      </c>
      <c r="T1" s="16" t="s">
        <v>19</v>
      </c>
      <c r="U1" s="16" t="s">
        <v>20</v>
      </c>
      <c r="V1" s="16" t="s">
        <v>21</v>
      </c>
      <c r="W1" s="16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6" t="s">
        <v>27</v>
      </c>
      <c r="AC1" s="16" t="s">
        <v>433</v>
      </c>
      <c r="AD1" s="16" t="s">
        <v>28</v>
      </c>
      <c r="AE1" s="16" t="s">
        <v>29</v>
      </c>
      <c r="AF1" s="16" t="s">
        <v>30</v>
      </c>
    </row>
    <row r="2" spans="1:32" customFormat="1" hidden="1" x14ac:dyDescent="0.25">
      <c r="A2" s="17" t="s">
        <v>31</v>
      </c>
      <c r="B2" s="1" t="s">
        <v>32</v>
      </c>
      <c r="C2" s="1" t="s">
        <v>32</v>
      </c>
      <c r="D2" s="1" t="s">
        <v>32</v>
      </c>
      <c r="E2" s="1" t="s">
        <v>32</v>
      </c>
      <c r="F2" s="1" t="s">
        <v>32</v>
      </c>
      <c r="G2" s="1" t="s">
        <v>32</v>
      </c>
      <c r="H2" s="1" t="s">
        <v>32</v>
      </c>
      <c r="I2" s="1" t="s">
        <v>32</v>
      </c>
      <c r="J2" s="18" t="s">
        <v>33</v>
      </c>
      <c r="K2" s="18" t="s">
        <v>33</v>
      </c>
      <c r="L2" s="18"/>
      <c r="M2" s="1" t="s">
        <v>32</v>
      </c>
      <c r="N2" s="1" t="s">
        <v>32</v>
      </c>
      <c r="O2" s="1" t="s">
        <v>32</v>
      </c>
      <c r="P2" s="1" t="s">
        <v>32</v>
      </c>
      <c r="Q2" s="1"/>
      <c r="R2" s="18" t="s">
        <v>33</v>
      </c>
      <c r="S2" s="18" t="s">
        <v>33</v>
      </c>
      <c r="T2" s="18" t="s">
        <v>33</v>
      </c>
      <c r="U2" s="2" t="s">
        <v>34</v>
      </c>
      <c r="V2" s="2" t="s">
        <v>34</v>
      </c>
      <c r="W2" s="2" t="s">
        <v>34</v>
      </c>
      <c r="X2" s="2" t="s">
        <v>34</v>
      </c>
      <c r="Y2" s="2"/>
      <c r="Z2" s="3" t="s">
        <v>35</v>
      </c>
      <c r="AA2" s="3" t="s">
        <v>35</v>
      </c>
      <c r="AB2" s="3" t="s">
        <v>35</v>
      </c>
      <c r="AC2" s="19" t="s">
        <v>36</v>
      </c>
      <c r="AD2" s="19" t="s">
        <v>36</v>
      </c>
      <c r="AE2" s="19" t="s">
        <v>36</v>
      </c>
      <c r="AF2" s="19" t="s">
        <v>36</v>
      </c>
    </row>
    <row r="3" spans="1:32" customFormat="1" hidden="1" x14ac:dyDescent="0.25">
      <c r="A3" s="24" t="s">
        <v>37</v>
      </c>
      <c r="B3" s="25" t="s">
        <v>38</v>
      </c>
      <c r="C3" s="25" t="s">
        <v>38</v>
      </c>
      <c r="D3" s="25" t="s">
        <v>38</v>
      </c>
      <c r="E3" s="25" t="s">
        <v>38</v>
      </c>
      <c r="F3" s="25" t="s">
        <v>38</v>
      </c>
      <c r="G3" s="25" t="s">
        <v>38</v>
      </c>
      <c r="H3" s="25" t="s">
        <v>38</v>
      </c>
      <c r="I3" s="25" t="s">
        <v>38</v>
      </c>
      <c r="J3" s="25"/>
      <c r="K3" s="25" t="s">
        <v>38</v>
      </c>
      <c r="L3" s="25" t="s">
        <v>38</v>
      </c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0" t="s">
        <v>38</v>
      </c>
      <c r="AD3" s="20"/>
      <c r="AE3" s="20" t="s">
        <v>38</v>
      </c>
      <c r="AF3" s="20"/>
    </row>
    <row r="4" spans="1:32" s="22" customFormat="1" ht="90" x14ac:dyDescent="0.25">
      <c r="A4" s="26"/>
      <c r="B4" s="60" t="s">
        <v>39</v>
      </c>
      <c r="C4" s="60"/>
      <c r="D4" s="27" t="s">
        <v>40</v>
      </c>
      <c r="E4" s="28" t="s">
        <v>41</v>
      </c>
      <c r="F4" s="28"/>
      <c r="G4" s="28"/>
      <c r="H4" s="28" t="s">
        <v>42</v>
      </c>
      <c r="I4" s="28"/>
      <c r="J4" s="28" t="s">
        <v>43</v>
      </c>
      <c r="K4" s="28" t="s">
        <v>44</v>
      </c>
      <c r="L4" s="28" t="s">
        <v>435</v>
      </c>
      <c r="M4" s="27" t="s">
        <v>45</v>
      </c>
      <c r="N4" s="28" t="s">
        <v>46</v>
      </c>
      <c r="O4" s="28" t="s">
        <v>47</v>
      </c>
      <c r="P4" s="28" t="s">
        <v>48</v>
      </c>
      <c r="Q4" s="28" t="s">
        <v>49</v>
      </c>
      <c r="R4" s="28" t="s">
        <v>50</v>
      </c>
      <c r="S4" s="28" t="s">
        <v>51</v>
      </c>
      <c r="T4" s="28"/>
      <c r="U4" s="28"/>
      <c r="V4" s="28" t="s">
        <v>423</v>
      </c>
      <c r="W4" s="28" t="s">
        <v>53</v>
      </c>
      <c r="X4" s="28" t="s">
        <v>54</v>
      </c>
      <c r="Y4" s="28" t="s">
        <v>55</v>
      </c>
      <c r="Z4" s="28" t="s">
        <v>56</v>
      </c>
      <c r="AA4" s="28"/>
      <c r="AB4" s="28" t="s">
        <v>57</v>
      </c>
      <c r="AC4" s="54"/>
      <c r="AD4" s="53"/>
      <c r="AE4" s="53"/>
      <c r="AF4" s="53" t="s">
        <v>58</v>
      </c>
    </row>
    <row r="5" spans="1:32" s="23" customFormat="1" x14ac:dyDescent="0.25">
      <c r="A5" s="29" t="s">
        <v>59</v>
      </c>
      <c r="B5" s="29" t="s">
        <v>60</v>
      </c>
      <c r="C5" s="29" t="s">
        <v>61</v>
      </c>
      <c r="D5" s="29" t="s">
        <v>62</v>
      </c>
      <c r="E5" s="29" t="s">
        <v>63</v>
      </c>
      <c r="F5" s="29" t="s">
        <v>64</v>
      </c>
      <c r="G5" s="29" t="s">
        <v>65</v>
      </c>
      <c r="H5" s="29" t="s">
        <v>66</v>
      </c>
      <c r="I5" s="29" t="s">
        <v>67</v>
      </c>
      <c r="J5" s="29" t="s">
        <v>68</v>
      </c>
      <c r="K5" s="29" t="s">
        <v>69</v>
      </c>
      <c r="L5" s="29" t="s">
        <v>434</v>
      </c>
      <c r="M5" s="29" t="s">
        <v>70</v>
      </c>
      <c r="N5" s="29" t="s">
        <v>71</v>
      </c>
      <c r="O5" s="29" t="s">
        <v>72</v>
      </c>
      <c r="P5" s="29" t="s">
        <v>73</v>
      </c>
      <c r="Q5" s="29" t="s">
        <v>74</v>
      </c>
      <c r="R5" s="29" t="s">
        <v>75</v>
      </c>
      <c r="S5" s="29" t="s">
        <v>76</v>
      </c>
      <c r="T5" s="29" t="s">
        <v>77</v>
      </c>
      <c r="U5" s="29" t="s">
        <v>422</v>
      </c>
      <c r="V5" s="29" t="s">
        <v>424</v>
      </c>
      <c r="W5" s="29" t="s">
        <v>79</v>
      </c>
      <c r="X5" s="29" t="s">
        <v>80</v>
      </c>
      <c r="Y5" s="29" t="s">
        <v>81</v>
      </c>
      <c r="Z5" s="29" t="s">
        <v>420</v>
      </c>
      <c r="AA5" s="29" t="s">
        <v>83</v>
      </c>
      <c r="AB5" s="29" t="s">
        <v>84</v>
      </c>
      <c r="AC5" s="54" t="s">
        <v>431</v>
      </c>
      <c r="AD5" s="54" t="s">
        <v>432</v>
      </c>
      <c r="AE5" s="54" t="s">
        <v>85</v>
      </c>
      <c r="AF5" s="54" t="s">
        <v>86</v>
      </c>
    </row>
    <row r="6" spans="1:32" x14ac:dyDescent="0.25">
      <c r="A6" s="39" t="e">
        <f t="shared" ref="A6:A69" si="0">IF(COUNTA(B6:AB6)&gt;0,"x",NA())</f>
        <v>#N/A</v>
      </c>
      <c r="B6" s="49"/>
      <c r="C6" s="49"/>
      <c r="D6" s="50"/>
      <c r="E6" s="49"/>
      <c r="F6" s="49"/>
      <c r="G6" s="49"/>
      <c r="H6" s="49"/>
      <c r="I6" s="49"/>
      <c r="J6" s="49"/>
      <c r="K6" s="50"/>
      <c r="L6" s="50"/>
      <c r="M6" s="31"/>
      <c r="N6" s="31"/>
      <c r="O6" s="31"/>
      <c r="P6" s="31"/>
      <c r="Q6" s="31"/>
      <c r="R6" s="31"/>
      <c r="S6" s="31"/>
      <c r="T6" s="31"/>
      <c r="U6" s="49"/>
      <c r="V6" s="34"/>
      <c r="W6" s="31"/>
      <c r="X6" s="31"/>
      <c r="Y6" s="34"/>
      <c r="Z6" s="50"/>
      <c r="AA6" s="31"/>
      <c r="AB6" s="31"/>
      <c r="AC6" s="49" t="e">
        <f>IF(ISBLANK(C6),NA(),"FIELD MUST BE COMPLETED BY HEALTH DEPT.")</f>
        <v>#N/A</v>
      </c>
      <c r="AD6" s="57"/>
      <c r="AE6" s="49" t="e">
        <f t="shared" ref="AE6:AE69" si="1">IF(ISBLANK(C6),NA(),"FIELD MUST BE COMPLETED BY HEALTH DEPT.")</f>
        <v>#N/A</v>
      </c>
      <c r="AF6" s="31" t="e">
        <f>IF(AND(ISBLANK(P6),ISBLANK(Q6)),NA(),_xlfn.TEXTJOIN(";",TRUE,P6:Q6))</f>
        <v>#N/A</v>
      </c>
    </row>
    <row r="7" spans="1:32" x14ac:dyDescent="0.25">
      <c r="A7" s="39" t="e">
        <f t="shared" si="0"/>
        <v>#N/A</v>
      </c>
      <c r="B7" s="49"/>
      <c r="C7" s="49"/>
      <c r="D7" s="50"/>
      <c r="E7" s="49"/>
      <c r="F7" s="49"/>
      <c r="G7" s="49"/>
      <c r="H7" s="49"/>
      <c r="I7" s="49"/>
      <c r="J7" s="49"/>
      <c r="K7" s="50"/>
      <c r="L7" s="50"/>
      <c r="M7" s="31"/>
      <c r="N7" s="31"/>
      <c r="O7" s="31"/>
      <c r="P7" s="31"/>
      <c r="Q7" s="31"/>
      <c r="R7" s="31"/>
      <c r="S7" s="31"/>
      <c r="T7" s="31"/>
      <c r="U7" s="49"/>
      <c r="V7" s="34"/>
      <c r="W7" s="31"/>
      <c r="X7" s="31"/>
      <c r="Y7" s="34"/>
      <c r="Z7" s="50"/>
      <c r="AA7" s="31"/>
      <c r="AB7" s="31"/>
      <c r="AC7" s="49" t="e">
        <f t="shared" ref="AC7:AC70" si="2">IF(ISBLANK(C7),NA(),"FIELD MUST BE COMPLETED BY HEALTH DEPT.")</f>
        <v>#N/A</v>
      </c>
      <c r="AD7" s="57"/>
      <c r="AE7" s="49" t="e">
        <f t="shared" si="1"/>
        <v>#N/A</v>
      </c>
      <c r="AF7" s="31" t="e">
        <f t="shared" ref="AF7:AF70" si="3">IF(AND(ISBLANK(P7),ISBLANK(Q7)),NA(),_xlfn.TEXTJOIN(";",TRUE,P7:Q7))</f>
        <v>#N/A</v>
      </c>
    </row>
    <row r="8" spans="1:32" x14ac:dyDescent="0.25">
      <c r="A8" s="39" t="e">
        <f t="shared" si="0"/>
        <v>#N/A</v>
      </c>
      <c r="B8" s="49"/>
      <c r="C8" s="49"/>
      <c r="D8" s="50"/>
      <c r="E8" s="49"/>
      <c r="F8" s="49"/>
      <c r="G8" s="49"/>
      <c r="H8" s="49"/>
      <c r="I8" s="49"/>
      <c r="J8" s="49"/>
      <c r="K8" s="50"/>
      <c r="L8" s="50"/>
      <c r="M8" s="31"/>
      <c r="N8" s="31"/>
      <c r="O8" s="31"/>
      <c r="P8" s="31"/>
      <c r="Q8" s="31"/>
      <c r="R8" s="31"/>
      <c r="S8" s="31"/>
      <c r="T8" s="31"/>
      <c r="U8" s="49"/>
      <c r="V8" s="34"/>
      <c r="W8" s="31"/>
      <c r="X8" s="31"/>
      <c r="Y8" s="34"/>
      <c r="Z8" s="50"/>
      <c r="AA8" s="31"/>
      <c r="AB8" s="31"/>
      <c r="AC8" s="49" t="e">
        <f t="shared" si="2"/>
        <v>#N/A</v>
      </c>
      <c r="AD8" s="57"/>
      <c r="AE8" s="49" t="e">
        <f t="shared" si="1"/>
        <v>#N/A</v>
      </c>
      <c r="AF8" s="31" t="e">
        <f t="shared" si="3"/>
        <v>#N/A</v>
      </c>
    </row>
    <row r="9" spans="1:32" x14ac:dyDescent="0.25">
      <c r="A9" s="39" t="e">
        <f t="shared" si="0"/>
        <v>#N/A</v>
      </c>
      <c r="B9" s="49"/>
      <c r="C9" s="49"/>
      <c r="D9" s="50"/>
      <c r="E9" s="49"/>
      <c r="F9" s="49"/>
      <c r="G9" s="49"/>
      <c r="H9" s="49"/>
      <c r="I9" s="49"/>
      <c r="J9" s="49"/>
      <c r="K9" s="50"/>
      <c r="L9" s="50"/>
      <c r="M9" s="31"/>
      <c r="N9" s="31"/>
      <c r="O9" s="31"/>
      <c r="P9" s="31"/>
      <c r="Q9" s="31"/>
      <c r="R9" s="31"/>
      <c r="S9" s="31"/>
      <c r="T9" s="31"/>
      <c r="U9" s="49"/>
      <c r="V9" s="34"/>
      <c r="W9" s="31"/>
      <c r="X9" s="31"/>
      <c r="Y9" s="34"/>
      <c r="Z9" s="50"/>
      <c r="AA9" s="31"/>
      <c r="AB9" s="31"/>
      <c r="AC9" s="49" t="e">
        <f t="shared" si="2"/>
        <v>#N/A</v>
      </c>
      <c r="AD9" s="57"/>
      <c r="AE9" s="49" t="e">
        <f t="shared" si="1"/>
        <v>#N/A</v>
      </c>
      <c r="AF9" s="31" t="e">
        <f t="shared" si="3"/>
        <v>#N/A</v>
      </c>
    </row>
    <row r="10" spans="1:32" x14ac:dyDescent="0.25">
      <c r="A10" s="39" t="e">
        <f t="shared" si="0"/>
        <v>#N/A</v>
      </c>
      <c r="B10" s="49"/>
      <c r="C10" s="49"/>
      <c r="D10" s="50"/>
      <c r="E10" s="49"/>
      <c r="F10" s="49"/>
      <c r="G10" s="49"/>
      <c r="H10" s="49"/>
      <c r="I10" s="49"/>
      <c r="J10" s="49"/>
      <c r="K10" s="50"/>
      <c r="L10" s="50"/>
      <c r="M10" s="31"/>
      <c r="N10" s="31"/>
      <c r="O10" s="31"/>
      <c r="P10" s="31"/>
      <c r="Q10" s="31"/>
      <c r="R10" s="31"/>
      <c r="S10" s="31"/>
      <c r="T10" s="31"/>
      <c r="U10" s="49"/>
      <c r="V10" s="34"/>
      <c r="W10" s="31"/>
      <c r="X10" s="31"/>
      <c r="Y10" s="34"/>
      <c r="Z10" s="50"/>
      <c r="AA10" s="31"/>
      <c r="AB10" s="31"/>
      <c r="AC10" s="49" t="e">
        <f t="shared" si="2"/>
        <v>#N/A</v>
      </c>
      <c r="AD10" s="57"/>
      <c r="AE10" s="49" t="e">
        <f t="shared" si="1"/>
        <v>#N/A</v>
      </c>
      <c r="AF10" s="31" t="e">
        <f t="shared" si="3"/>
        <v>#N/A</v>
      </c>
    </row>
    <row r="11" spans="1:32" x14ac:dyDescent="0.25">
      <c r="A11" s="39" t="e">
        <f t="shared" si="0"/>
        <v>#N/A</v>
      </c>
      <c r="B11" s="49"/>
      <c r="C11" s="49"/>
      <c r="D11" s="50"/>
      <c r="E11" s="49"/>
      <c r="F11" s="49"/>
      <c r="G11" s="49"/>
      <c r="H11" s="49"/>
      <c r="I11" s="49"/>
      <c r="J11" s="49"/>
      <c r="K11" s="50"/>
      <c r="L11" s="50"/>
      <c r="M11" s="31"/>
      <c r="N11" s="31"/>
      <c r="O11" s="31"/>
      <c r="P11" s="31"/>
      <c r="Q11" s="31"/>
      <c r="R11" s="31"/>
      <c r="S11" s="31"/>
      <c r="T11" s="31"/>
      <c r="U11" s="49"/>
      <c r="V11" s="34"/>
      <c r="W11" s="31"/>
      <c r="X11" s="31"/>
      <c r="Y11" s="34"/>
      <c r="Z11" s="50"/>
      <c r="AA11" s="31"/>
      <c r="AB11" s="31"/>
      <c r="AC11" s="49" t="e">
        <f t="shared" si="2"/>
        <v>#N/A</v>
      </c>
      <c r="AD11" s="57"/>
      <c r="AE11" s="49" t="e">
        <f t="shared" si="1"/>
        <v>#N/A</v>
      </c>
      <c r="AF11" s="31" t="e">
        <f t="shared" si="3"/>
        <v>#N/A</v>
      </c>
    </row>
    <row r="12" spans="1:32" x14ac:dyDescent="0.25">
      <c r="A12" s="39" t="e">
        <f t="shared" si="0"/>
        <v>#N/A</v>
      </c>
      <c r="B12" s="49"/>
      <c r="C12" s="49"/>
      <c r="D12" s="50"/>
      <c r="E12" s="49"/>
      <c r="F12" s="49"/>
      <c r="G12" s="49"/>
      <c r="H12" s="49"/>
      <c r="I12" s="49"/>
      <c r="J12" s="49"/>
      <c r="K12" s="50"/>
      <c r="L12" s="50"/>
      <c r="M12" s="31"/>
      <c r="N12" s="31"/>
      <c r="O12" s="31"/>
      <c r="P12" s="31"/>
      <c r="Q12" s="31"/>
      <c r="R12" s="31"/>
      <c r="S12" s="31"/>
      <c r="T12" s="31"/>
      <c r="U12" s="49"/>
      <c r="V12" s="34"/>
      <c r="W12" s="31"/>
      <c r="X12" s="31"/>
      <c r="Y12" s="34"/>
      <c r="Z12" s="50"/>
      <c r="AA12" s="31"/>
      <c r="AB12" s="31"/>
      <c r="AC12" s="49" t="e">
        <f t="shared" si="2"/>
        <v>#N/A</v>
      </c>
      <c r="AD12" s="57"/>
      <c r="AE12" s="49" t="e">
        <f t="shared" si="1"/>
        <v>#N/A</v>
      </c>
      <c r="AF12" s="31" t="e">
        <f t="shared" si="3"/>
        <v>#N/A</v>
      </c>
    </row>
    <row r="13" spans="1:32" x14ac:dyDescent="0.25">
      <c r="A13" s="39" t="e">
        <f t="shared" si="0"/>
        <v>#N/A</v>
      </c>
      <c r="B13" s="49"/>
      <c r="C13" s="49"/>
      <c r="D13" s="50"/>
      <c r="E13" s="49"/>
      <c r="F13" s="49"/>
      <c r="G13" s="49"/>
      <c r="H13" s="49"/>
      <c r="I13" s="49"/>
      <c r="J13" s="49"/>
      <c r="K13" s="50"/>
      <c r="L13" s="50"/>
      <c r="M13" s="31"/>
      <c r="N13" s="31"/>
      <c r="O13" s="31"/>
      <c r="P13" s="31"/>
      <c r="Q13" s="31"/>
      <c r="R13" s="31"/>
      <c r="S13" s="31"/>
      <c r="T13" s="31"/>
      <c r="U13" s="49"/>
      <c r="V13" s="34"/>
      <c r="W13" s="31"/>
      <c r="X13" s="31"/>
      <c r="Y13" s="34"/>
      <c r="Z13" s="50"/>
      <c r="AA13" s="31"/>
      <c r="AB13" s="31"/>
      <c r="AC13" s="49" t="e">
        <f t="shared" si="2"/>
        <v>#N/A</v>
      </c>
      <c r="AD13" s="57"/>
      <c r="AE13" s="49" t="e">
        <f t="shared" si="1"/>
        <v>#N/A</v>
      </c>
      <c r="AF13" s="31" t="e">
        <f t="shared" si="3"/>
        <v>#N/A</v>
      </c>
    </row>
    <row r="14" spans="1:32" x14ac:dyDescent="0.25">
      <c r="A14" s="39" t="e">
        <f t="shared" si="0"/>
        <v>#N/A</v>
      </c>
      <c r="B14" s="49"/>
      <c r="C14" s="49"/>
      <c r="D14" s="50"/>
      <c r="E14" s="49"/>
      <c r="F14" s="49"/>
      <c r="G14" s="49"/>
      <c r="H14" s="49"/>
      <c r="I14" s="49"/>
      <c r="J14" s="49"/>
      <c r="K14" s="50"/>
      <c r="L14" s="50"/>
      <c r="M14" s="31"/>
      <c r="N14" s="31"/>
      <c r="O14" s="31"/>
      <c r="P14" s="31"/>
      <c r="Q14" s="31"/>
      <c r="R14" s="31"/>
      <c r="S14" s="31"/>
      <c r="T14" s="31"/>
      <c r="U14" s="49"/>
      <c r="V14" s="34"/>
      <c r="W14" s="31"/>
      <c r="X14" s="31"/>
      <c r="Y14" s="34"/>
      <c r="Z14" s="50"/>
      <c r="AA14" s="31"/>
      <c r="AB14" s="31"/>
      <c r="AC14" s="49" t="e">
        <f t="shared" si="2"/>
        <v>#N/A</v>
      </c>
      <c r="AD14" s="57"/>
      <c r="AE14" s="49" t="e">
        <f t="shared" si="1"/>
        <v>#N/A</v>
      </c>
      <c r="AF14" s="31" t="e">
        <f t="shared" si="3"/>
        <v>#N/A</v>
      </c>
    </row>
    <row r="15" spans="1:32" x14ac:dyDescent="0.25">
      <c r="A15" s="39" t="e">
        <f t="shared" si="0"/>
        <v>#N/A</v>
      </c>
      <c r="B15" s="49"/>
      <c r="C15" s="49"/>
      <c r="D15" s="50"/>
      <c r="E15" s="49"/>
      <c r="F15" s="49"/>
      <c r="G15" s="49"/>
      <c r="H15" s="49"/>
      <c r="I15" s="49"/>
      <c r="J15" s="49"/>
      <c r="K15" s="50"/>
      <c r="L15" s="50"/>
      <c r="M15" s="31"/>
      <c r="N15" s="31"/>
      <c r="O15" s="31"/>
      <c r="P15" s="31"/>
      <c r="Q15" s="31"/>
      <c r="R15" s="31"/>
      <c r="S15" s="31"/>
      <c r="T15" s="31"/>
      <c r="U15" s="49"/>
      <c r="V15" s="34"/>
      <c r="W15" s="31"/>
      <c r="X15" s="31"/>
      <c r="Y15" s="34"/>
      <c r="Z15" s="50"/>
      <c r="AA15" s="31"/>
      <c r="AB15" s="31"/>
      <c r="AC15" s="49" t="e">
        <f t="shared" si="2"/>
        <v>#N/A</v>
      </c>
      <c r="AD15" s="57"/>
      <c r="AE15" s="49" t="e">
        <f t="shared" si="1"/>
        <v>#N/A</v>
      </c>
      <c r="AF15" s="31" t="e">
        <f t="shared" si="3"/>
        <v>#N/A</v>
      </c>
    </row>
    <row r="16" spans="1:32" x14ac:dyDescent="0.25">
      <c r="A16" s="39" t="e">
        <f t="shared" si="0"/>
        <v>#N/A</v>
      </c>
      <c r="B16" s="49"/>
      <c r="C16" s="49"/>
      <c r="D16" s="50"/>
      <c r="E16" s="49"/>
      <c r="F16" s="49"/>
      <c r="G16" s="49"/>
      <c r="H16" s="49"/>
      <c r="I16" s="49"/>
      <c r="J16" s="49"/>
      <c r="K16" s="50"/>
      <c r="L16" s="50"/>
      <c r="M16" s="31"/>
      <c r="N16" s="31"/>
      <c r="O16" s="31"/>
      <c r="P16" s="31"/>
      <c r="Q16" s="31"/>
      <c r="R16" s="31"/>
      <c r="S16" s="31"/>
      <c r="T16" s="31"/>
      <c r="U16" s="49"/>
      <c r="V16" s="34"/>
      <c r="W16" s="31"/>
      <c r="X16" s="31"/>
      <c r="Y16" s="34"/>
      <c r="Z16" s="50"/>
      <c r="AA16" s="31"/>
      <c r="AB16" s="31"/>
      <c r="AC16" s="49" t="e">
        <f t="shared" si="2"/>
        <v>#N/A</v>
      </c>
      <c r="AD16" s="57"/>
      <c r="AE16" s="49" t="e">
        <f t="shared" si="1"/>
        <v>#N/A</v>
      </c>
      <c r="AF16" s="31" t="e">
        <f t="shared" si="3"/>
        <v>#N/A</v>
      </c>
    </row>
    <row r="17" spans="1:32" x14ac:dyDescent="0.25">
      <c r="A17" s="39" t="e">
        <f t="shared" si="0"/>
        <v>#N/A</v>
      </c>
      <c r="B17" s="49"/>
      <c r="C17" s="49"/>
      <c r="D17" s="50"/>
      <c r="E17" s="49"/>
      <c r="F17" s="49"/>
      <c r="G17" s="49"/>
      <c r="H17" s="49"/>
      <c r="I17" s="49"/>
      <c r="J17" s="49"/>
      <c r="K17" s="50"/>
      <c r="L17" s="50"/>
      <c r="M17" s="31"/>
      <c r="N17" s="31"/>
      <c r="O17" s="31"/>
      <c r="P17" s="31"/>
      <c r="Q17" s="31"/>
      <c r="R17" s="31"/>
      <c r="S17" s="31"/>
      <c r="T17" s="31"/>
      <c r="U17" s="49"/>
      <c r="V17" s="34"/>
      <c r="W17" s="31"/>
      <c r="X17" s="31"/>
      <c r="Y17" s="34"/>
      <c r="Z17" s="50"/>
      <c r="AA17" s="31"/>
      <c r="AB17" s="31"/>
      <c r="AC17" s="49" t="e">
        <f t="shared" si="2"/>
        <v>#N/A</v>
      </c>
      <c r="AD17" s="57"/>
      <c r="AE17" s="49" t="e">
        <f t="shared" si="1"/>
        <v>#N/A</v>
      </c>
      <c r="AF17" s="31" t="e">
        <f t="shared" si="3"/>
        <v>#N/A</v>
      </c>
    </row>
    <row r="18" spans="1:32" x14ac:dyDescent="0.25">
      <c r="A18" s="39" t="e">
        <f t="shared" si="0"/>
        <v>#N/A</v>
      </c>
      <c r="B18" s="49"/>
      <c r="C18" s="49"/>
      <c r="D18" s="50"/>
      <c r="E18" s="49"/>
      <c r="F18" s="49"/>
      <c r="G18" s="49"/>
      <c r="H18" s="49"/>
      <c r="I18" s="49"/>
      <c r="J18" s="49"/>
      <c r="K18" s="50"/>
      <c r="L18" s="50"/>
      <c r="M18" s="31"/>
      <c r="N18" s="31"/>
      <c r="O18" s="31"/>
      <c r="P18" s="31"/>
      <c r="Q18" s="31"/>
      <c r="R18" s="31"/>
      <c r="S18" s="31"/>
      <c r="T18" s="31"/>
      <c r="U18" s="49"/>
      <c r="V18" s="34"/>
      <c r="W18" s="31"/>
      <c r="X18" s="31"/>
      <c r="Y18" s="34"/>
      <c r="Z18" s="50"/>
      <c r="AA18" s="31"/>
      <c r="AB18" s="31"/>
      <c r="AC18" s="49" t="e">
        <f t="shared" si="2"/>
        <v>#N/A</v>
      </c>
      <c r="AD18" s="57"/>
      <c r="AE18" s="49" t="e">
        <f t="shared" si="1"/>
        <v>#N/A</v>
      </c>
      <c r="AF18" s="31" t="e">
        <f t="shared" si="3"/>
        <v>#N/A</v>
      </c>
    </row>
    <row r="19" spans="1:32" x14ac:dyDescent="0.25">
      <c r="A19" s="39" t="e">
        <f t="shared" si="0"/>
        <v>#N/A</v>
      </c>
      <c r="B19" s="49"/>
      <c r="C19" s="49"/>
      <c r="D19" s="50"/>
      <c r="E19" s="49"/>
      <c r="F19" s="49"/>
      <c r="G19" s="49"/>
      <c r="H19" s="49"/>
      <c r="I19" s="49"/>
      <c r="J19" s="49"/>
      <c r="K19" s="50"/>
      <c r="L19" s="50"/>
      <c r="M19" s="31"/>
      <c r="N19" s="31"/>
      <c r="O19" s="31"/>
      <c r="P19" s="31"/>
      <c r="Q19" s="31"/>
      <c r="R19" s="31"/>
      <c r="S19" s="31"/>
      <c r="T19" s="31"/>
      <c r="U19" s="49"/>
      <c r="V19" s="34"/>
      <c r="W19" s="31"/>
      <c r="X19" s="31"/>
      <c r="Y19" s="34"/>
      <c r="Z19" s="50"/>
      <c r="AA19" s="31"/>
      <c r="AB19" s="31"/>
      <c r="AC19" s="49" t="e">
        <f t="shared" si="2"/>
        <v>#N/A</v>
      </c>
      <c r="AD19" s="57"/>
      <c r="AE19" s="49" t="e">
        <f t="shared" si="1"/>
        <v>#N/A</v>
      </c>
      <c r="AF19" s="31" t="e">
        <f t="shared" si="3"/>
        <v>#N/A</v>
      </c>
    </row>
    <row r="20" spans="1:32" x14ac:dyDescent="0.25">
      <c r="A20" s="39" t="e">
        <f t="shared" si="0"/>
        <v>#N/A</v>
      </c>
      <c r="B20" s="49"/>
      <c r="C20" s="49"/>
      <c r="D20" s="50"/>
      <c r="E20" s="49"/>
      <c r="F20" s="49"/>
      <c r="G20" s="49"/>
      <c r="H20" s="49"/>
      <c r="I20" s="49"/>
      <c r="J20" s="49"/>
      <c r="K20" s="50"/>
      <c r="L20" s="50"/>
      <c r="M20" s="31"/>
      <c r="N20" s="31"/>
      <c r="O20" s="31"/>
      <c r="P20" s="31"/>
      <c r="Q20" s="31"/>
      <c r="R20" s="31"/>
      <c r="S20" s="31"/>
      <c r="T20" s="31"/>
      <c r="U20" s="49"/>
      <c r="V20" s="34"/>
      <c r="W20" s="31"/>
      <c r="X20" s="31"/>
      <c r="Y20" s="34"/>
      <c r="Z20" s="50"/>
      <c r="AA20" s="31"/>
      <c r="AB20" s="31"/>
      <c r="AC20" s="49" t="e">
        <f t="shared" si="2"/>
        <v>#N/A</v>
      </c>
      <c r="AD20" s="57"/>
      <c r="AE20" s="49" t="e">
        <f t="shared" si="1"/>
        <v>#N/A</v>
      </c>
      <c r="AF20" s="31" t="e">
        <f t="shared" si="3"/>
        <v>#N/A</v>
      </c>
    </row>
    <row r="21" spans="1:32" x14ac:dyDescent="0.25">
      <c r="A21" s="39" t="e">
        <f t="shared" si="0"/>
        <v>#N/A</v>
      </c>
      <c r="B21" s="49"/>
      <c r="C21" s="49"/>
      <c r="D21" s="50"/>
      <c r="E21" s="49"/>
      <c r="F21" s="49"/>
      <c r="G21" s="49"/>
      <c r="H21" s="49"/>
      <c r="I21" s="49"/>
      <c r="J21" s="49"/>
      <c r="K21" s="50"/>
      <c r="L21" s="50"/>
      <c r="M21" s="31"/>
      <c r="N21" s="31"/>
      <c r="O21" s="31"/>
      <c r="P21" s="31"/>
      <c r="Q21" s="31"/>
      <c r="R21" s="31"/>
      <c r="S21" s="31"/>
      <c r="T21" s="31"/>
      <c r="U21" s="49"/>
      <c r="V21" s="34"/>
      <c r="W21" s="31"/>
      <c r="X21" s="31"/>
      <c r="Y21" s="34"/>
      <c r="Z21" s="50"/>
      <c r="AA21" s="31"/>
      <c r="AB21" s="31"/>
      <c r="AC21" s="49" t="e">
        <f t="shared" si="2"/>
        <v>#N/A</v>
      </c>
      <c r="AD21" s="57"/>
      <c r="AE21" s="49" t="e">
        <f t="shared" si="1"/>
        <v>#N/A</v>
      </c>
      <c r="AF21" s="31" t="e">
        <f t="shared" si="3"/>
        <v>#N/A</v>
      </c>
    </row>
    <row r="22" spans="1:32" x14ac:dyDescent="0.25">
      <c r="A22" s="39" t="e">
        <f t="shared" si="0"/>
        <v>#N/A</v>
      </c>
      <c r="B22" s="49"/>
      <c r="C22" s="49"/>
      <c r="D22" s="50"/>
      <c r="E22" s="49"/>
      <c r="F22" s="49"/>
      <c r="G22" s="49"/>
      <c r="H22" s="49"/>
      <c r="I22" s="49"/>
      <c r="J22" s="49"/>
      <c r="K22" s="50"/>
      <c r="L22" s="50"/>
      <c r="M22" s="31"/>
      <c r="N22" s="31"/>
      <c r="O22" s="31"/>
      <c r="P22" s="31"/>
      <c r="Q22" s="31"/>
      <c r="R22" s="31"/>
      <c r="S22" s="31"/>
      <c r="T22" s="31"/>
      <c r="U22" s="49"/>
      <c r="V22" s="34"/>
      <c r="W22" s="31"/>
      <c r="X22" s="31"/>
      <c r="Y22" s="34"/>
      <c r="Z22" s="50"/>
      <c r="AA22" s="31"/>
      <c r="AB22" s="31"/>
      <c r="AC22" s="49" t="e">
        <f t="shared" si="2"/>
        <v>#N/A</v>
      </c>
      <c r="AD22" s="57"/>
      <c r="AE22" s="49" t="e">
        <f t="shared" si="1"/>
        <v>#N/A</v>
      </c>
      <c r="AF22" s="31" t="e">
        <f t="shared" si="3"/>
        <v>#N/A</v>
      </c>
    </row>
    <row r="23" spans="1:32" x14ac:dyDescent="0.25">
      <c r="A23" s="39" t="e">
        <f t="shared" si="0"/>
        <v>#N/A</v>
      </c>
      <c r="B23" s="49"/>
      <c r="C23" s="49"/>
      <c r="D23" s="50"/>
      <c r="E23" s="49"/>
      <c r="F23" s="49"/>
      <c r="G23" s="49"/>
      <c r="H23" s="49"/>
      <c r="I23" s="49"/>
      <c r="J23" s="49"/>
      <c r="K23" s="50"/>
      <c r="L23" s="50"/>
      <c r="M23" s="31"/>
      <c r="N23" s="31"/>
      <c r="O23" s="31"/>
      <c r="P23" s="31"/>
      <c r="Q23" s="31"/>
      <c r="R23" s="31"/>
      <c r="S23" s="31"/>
      <c r="T23" s="31"/>
      <c r="U23" s="49"/>
      <c r="V23" s="34"/>
      <c r="W23" s="31"/>
      <c r="X23" s="31"/>
      <c r="Y23" s="34"/>
      <c r="Z23" s="50"/>
      <c r="AA23" s="31"/>
      <c r="AB23" s="31"/>
      <c r="AC23" s="49" t="e">
        <f t="shared" si="2"/>
        <v>#N/A</v>
      </c>
      <c r="AD23" s="57"/>
      <c r="AE23" s="49" t="e">
        <f t="shared" si="1"/>
        <v>#N/A</v>
      </c>
      <c r="AF23" s="31" t="e">
        <f t="shared" si="3"/>
        <v>#N/A</v>
      </c>
    </row>
    <row r="24" spans="1:32" x14ac:dyDescent="0.25">
      <c r="A24" s="39" t="e">
        <f t="shared" si="0"/>
        <v>#N/A</v>
      </c>
      <c r="B24" s="49"/>
      <c r="C24" s="49"/>
      <c r="D24" s="50"/>
      <c r="E24" s="49"/>
      <c r="F24" s="49"/>
      <c r="G24" s="49"/>
      <c r="H24" s="49"/>
      <c r="I24" s="49"/>
      <c r="J24" s="49"/>
      <c r="K24" s="50"/>
      <c r="L24" s="50"/>
      <c r="M24" s="31"/>
      <c r="N24" s="31"/>
      <c r="O24" s="31"/>
      <c r="P24" s="31"/>
      <c r="Q24" s="31"/>
      <c r="R24" s="31"/>
      <c r="S24" s="31"/>
      <c r="T24" s="31"/>
      <c r="U24" s="49"/>
      <c r="V24" s="34"/>
      <c r="W24" s="31"/>
      <c r="X24" s="31"/>
      <c r="Y24" s="34"/>
      <c r="Z24" s="50"/>
      <c r="AA24" s="31"/>
      <c r="AB24" s="31"/>
      <c r="AC24" s="49" t="e">
        <f t="shared" si="2"/>
        <v>#N/A</v>
      </c>
      <c r="AD24" s="57"/>
      <c r="AE24" s="49" t="e">
        <f t="shared" si="1"/>
        <v>#N/A</v>
      </c>
      <c r="AF24" s="31" t="e">
        <f t="shared" si="3"/>
        <v>#N/A</v>
      </c>
    </row>
    <row r="25" spans="1:32" x14ac:dyDescent="0.25">
      <c r="A25" s="39" t="e">
        <f t="shared" si="0"/>
        <v>#N/A</v>
      </c>
      <c r="B25" s="49"/>
      <c r="C25" s="49"/>
      <c r="D25" s="50"/>
      <c r="E25" s="49"/>
      <c r="F25" s="49"/>
      <c r="G25" s="49"/>
      <c r="H25" s="49"/>
      <c r="I25" s="49"/>
      <c r="J25" s="49"/>
      <c r="K25" s="50"/>
      <c r="L25" s="50"/>
      <c r="M25" s="31"/>
      <c r="N25" s="31"/>
      <c r="O25" s="31"/>
      <c r="P25" s="31"/>
      <c r="Q25" s="31"/>
      <c r="R25" s="31"/>
      <c r="S25" s="31"/>
      <c r="T25" s="31"/>
      <c r="U25" s="49"/>
      <c r="V25" s="34"/>
      <c r="W25" s="31"/>
      <c r="X25" s="31"/>
      <c r="Y25" s="34"/>
      <c r="Z25" s="50"/>
      <c r="AA25" s="31"/>
      <c r="AB25" s="31"/>
      <c r="AC25" s="49" t="e">
        <f t="shared" si="2"/>
        <v>#N/A</v>
      </c>
      <c r="AD25" s="57"/>
      <c r="AE25" s="49" t="e">
        <f t="shared" si="1"/>
        <v>#N/A</v>
      </c>
      <c r="AF25" s="31" t="e">
        <f t="shared" si="3"/>
        <v>#N/A</v>
      </c>
    </row>
    <row r="26" spans="1:32" x14ac:dyDescent="0.25">
      <c r="A26" s="39" t="e">
        <f t="shared" si="0"/>
        <v>#N/A</v>
      </c>
      <c r="B26" s="49"/>
      <c r="C26" s="49"/>
      <c r="D26" s="50"/>
      <c r="E26" s="49"/>
      <c r="F26" s="49"/>
      <c r="G26" s="49"/>
      <c r="H26" s="49"/>
      <c r="I26" s="49"/>
      <c r="J26" s="49"/>
      <c r="K26" s="50"/>
      <c r="L26" s="50"/>
      <c r="M26" s="31"/>
      <c r="N26" s="31"/>
      <c r="O26" s="31"/>
      <c r="P26" s="31"/>
      <c r="Q26" s="31"/>
      <c r="R26" s="31"/>
      <c r="S26" s="31"/>
      <c r="T26" s="31"/>
      <c r="U26" s="49"/>
      <c r="V26" s="34"/>
      <c r="W26" s="31"/>
      <c r="X26" s="31"/>
      <c r="Y26" s="34"/>
      <c r="Z26" s="50"/>
      <c r="AA26" s="31"/>
      <c r="AB26" s="31"/>
      <c r="AC26" s="49" t="e">
        <f t="shared" si="2"/>
        <v>#N/A</v>
      </c>
      <c r="AD26" s="57"/>
      <c r="AE26" s="49" t="e">
        <f t="shared" si="1"/>
        <v>#N/A</v>
      </c>
      <c r="AF26" s="31" t="e">
        <f t="shared" si="3"/>
        <v>#N/A</v>
      </c>
    </row>
    <row r="27" spans="1:32" x14ac:dyDescent="0.25">
      <c r="A27" s="39" t="e">
        <f t="shared" si="0"/>
        <v>#N/A</v>
      </c>
      <c r="B27" s="49"/>
      <c r="C27" s="49"/>
      <c r="D27" s="50"/>
      <c r="E27" s="49"/>
      <c r="F27" s="49"/>
      <c r="G27" s="49"/>
      <c r="H27" s="49"/>
      <c r="I27" s="49"/>
      <c r="J27" s="49"/>
      <c r="K27" s="50"/>
      <c r="L27" s="50"/>
      <c r="M27" s="31"/>
      <c r="N27" s="31"/>
      <c r="O27" s="31"/>
      <c r="P27" s="31"/>
      <c r="Q27" s="31"/>
      <c r="R27" s="31"/>
      <c r="S27" s="31"/>
      <c r="T27" s="31"/>
      <c r="U27" s="49"/>
      <c r="V27" s="34"/>
      <c r="W27" s="31"/>
      <c r="X27" s="31"/>
      <c r="Y27" s="34"/>
      <c r="Z27" s="50"/>
      <c r="AA27" s="31"/>
      <c r="AB27" s="31"/>
      <c r="AC27" s="49" t="e">
        <f t="shared" si="2"/>
        <v>#N/A</v>
      </c>
      <c r="AD27" s="57"/>
      <c r="AE27" s="49" t="e">
        <f t="shared" si="1"/>
        <v>#N/A</v>
      </c>
      <c r="AF27" s="31" t="e">
        <f t="shared" si="3"/>
        <v>#N/A</v>
      </c>
    </row>
    <row r="28" spans="1:32" x14ac:dyDescent="0.25">
      <c r="A28" s="39" t="e">
        <f t="shared" si="0"/>
        <v>#N/A</v>
      </c>
      <c r="B28" s="49"/>
      <c r="C28" s="49"/>
      <c r="D28" s="50"/>
      <c r="E28" s="49"/>
      <c r="F28" s="49"/>
      <c r="G28" s="49"/>
      <c r="H28" s="49"/>
      <c r="I28" s="49"/>
      <c r="J28" s="49"/>
      <c r="K28" s="50"/>
      <c r="L28" s="50"/>
      <c r="M28" s="31"/>
      <c r="N28" s="31"/>
      <c r="O28" s="31"/>
      <c r="P28" s="31"/>
      <c r="Q28" s="31"/>
      <c r="R28" s="31"/>
      <c r="S28" s="31"/>
      <c r="T28" s="31"/>
      <c r="U28" s="49"/>
      <c r="V28" s="34"/>
      <c r="W28" s="31"/>
      <c r="X28" s="31"/>
      <c r="Y28" s="34"/>
      <c r="Z28" s="50"/>
      <c r="AA28" s="31"/>
      <c r="AB28" s="31"/>
      <c r="AC28" s="49" t="e">
        <f t="shared" si="2"/>
        <v>#N/A</v>
      </c>
      <c r="AD28" s="57"/>
      <c r="AE28" s="49" t="e">
        <f t="shared" si="1"/>
        <v>#N/A</v>
      </c>
      <c r="AF28" s="31" t="e">
        <f t="shared" si="3"/>
        <v>#N/A</v>
      </c>
    </row>
    <row r="29" spans="1:32" x14ac:dyDescent="0.25">
      <c r="A29" s="39" t="e">
        <f t="shared" si="0"/>
        <v>#N/A</v>
      </c>
      <c r="B29" s="49"/>
      <c r="C29" s="49"/>
      <c r="D29" s="50"/>
      <c r="E29" s="49"/>
      <c r="F29" s="49"/>
      <c r="G29" s="49"/>
      <c r="H29" s="49"/>
      <c r="I29" s="49"/>
      <c r="J29" s="49"/>
      <c r="K29" s="50"/>
      <c r="L29" s="50"/>
      <c r="M29" s="31"/>
      <c r="N29" s="31"/>
      <c r="O29" s="31"/>
      <c r="P29" s="31"/>
      <c r="Q29" s="31"/>
      <c r="R29" s="31"/>
      <c r="S29" s="31"/>
      <c r="T29" s="31"/>
      <c r="U29" s="49"/>
      <c r="V29" s="34"/>
      <c r="W29" s="31"/>
      <c r="X29" s="31"/>
      <c r="Y29" s="34"/>
      <c r="Z29" s="50"/>
      <c r="AA29" s="31"/>
      <c r="AB29" s="31"/>
      <c r="AC29" s="49" t="e">
        <f t="shared" si="2"/>
        <v>#N/A</v>
      </c>
      <c r="AD29" s="57"/>
      <c r="AE29" s="49" t="e">
        <f t="shared" si="1"/>
        <v>#N/A</v>
      </c>
      <c r="AF29" s="31" t="e">
        <f t="shared" si="3"/>
        <v>#N/A</v>
      </c>
    </row>
    <row r="30" spans="1:32" x14ac:dyDescent="0.25">
      <c r="A30" s="39" t="e">
        <f t="shared" si="0"/>
        <v>#N/A</v>
      </c>
      <c r="B30" s="49"/>
      <c r="C30" s="49"/>
      <c r="D30" s="50"/>
      <c r="E30" s="49"/>
      <c r="F30" s="49"/>
      <c r="G30" s="49"/>
      <c r="H30" s="49"/>
      <c r="I30" s="49"/>
      <c r="J30" s="49"/>
      <c r="K30" s="50"/>
      <c r="L30" s="50"/>
      <c r="M30" s="31"/>
      <c r="N30" s="31"/>
      <c r="O30" s="31"/>
      <c r="P30" s="31"/>
      <c r="Q30" s="31"/>
      <c r="R30" s="31"/>
      <c r="S30" s="31"/>
      <c r="T30" s="31"/>
      <c r="U30" s="49"/>
      <c r="V30" s="34"/>
      <c r="W30" s="31"/>
      <c r="X30" s="31"/>
      <c r="Y30" s="34"/>
      <c r="Z30" s="50"/>
      <c r="AA30" s="31"/>
      <c r="AB30" s="31"/>
      <c r="AC30" s="49" t="e">
        <f t="shared" si="2"/>
        <v>#N/A</v>
      </c>
      <c r="AD30" s="57"/>
      <c r="AE30" s="49" t="e">
        <f t="shared" si="1"/>
        <v>#N/A</v>
      </c>
      <c r="AF30" s="31" t="e">
        <f t="shared" si="3"/>
        <v>#N/A</v>
      </c>
    </row>
    <row r="31" spans="1:32" x14ac:dyDescent="0.25">
      <c r="A31" s="39" t="e">
        <f t="shared" si="0"/>
        <v>#N/A</v>
      </c>
      <c r="B31" s="49"/>
      <c r="C31" s="49"/>
      <c r="D31" s="50"/>
      <c r="E31" s="49"/>
      <c r="F31" s="49"/>
      <c r="G31" s="49"/>
      <c r="H31" s="49"/>
      <c r="I31" s="49"/>
      <c r="J31" s="49"/>
      <c r="K31" s="50"/>
      <c r="L31" s="50"/>
      <c r="M31" s="31"/>
      <c r="N31" s="31"/>
      <c r="O31" s="31"/>
      <c r="P31" s="31"/>
      <c r="Q31" s="31"/>
      <c r="R31" s="31"/>
      <c r="S31" s="31"/>
      <c r="T31" s="31"/>
      <c r="U31" s="49"/>
      <c r="V31" s="34"/>
      <c r="W31" s="31"/>
      <c r="X31" s="31"/>
      <c r="Y31" s="34"/>
      <c r="Z31" s="50"/>
      <c r="AA31" s="31"/>
      <c r="AB31" s="31"/>
      <c r="AC31" s="49" t="e">
        <f t="shared" si="2"/>
        <v>#N/A</v>
      </c>
      <c r="AD31" s="57"/>
      <c r="AE31" s="49" t="e">
        <f t="shared" si="1"/>
        <v>#N/A</v>
      </c>
      <c r="AF31" s="31" t="e">
        <f t="shared" si="3"/>
        <v>#N/A</v>
      </c>
    </row>
    <row r="32" spans="1:32" x14ac:dyDescent="0.25">
      <c r="A32" s="39" t="e">
        <f t="shared" si="0"/>
        <v>#N/A</v>
      </c>
      <c r="B32" s="49"/>
      <c r="C32" s="49"/>
      <c r="D32" s="50"/>
      <c r="E32" s="49"/>
      <c r="F32" s="49"/>
      <c r="G32" s="49"/>
      <c r="H32" s="49"/>
      <c r="I32" s="49"/>
      <c r="J32" s="49"/>
      <c r="K32" s="50"/>
      <c r="L32" s="50"/>
      <c r="M32" s="31"/>
      <c r="N32" s="31"/>
      <c r="O32" s="31"/>
      <c r="P32" s="31"/>
      <c r="Q32" s="31"/>
      <c r="R32" s="31"/>
      <c r="S32" s="31"/>
      <c r="T32" s="31"/>
      <c r="U32" s="49"/>
      <c r="V32" s="34"/>
      <c r="W32" s="31"/>
      <c r="X32" s="31"/>
      <c r="Y32" s="34"/>
      <c r="Z32" s="50"/>
      <c r="AA32" s="31"/>
      <c r="AB32" s="31"/>
      <c r="AC32" s="49" t="e">
        <f t="shared" si="2"/>
        <v>#N/A</v>
      </c>
      <c r="AD32" s="57"/>
      <c r="AE32" s="49" t="e">
        <f t="shared" si="1"/>
        <v>#N/A</v>
      </c>
      <c r="AF32" s="31" t="e">
        <f t="shared" si="3"/>
        <v>#N/A</v>
      </c>
    </row>
    <row r="33" spans="1:32" x14ac:dyDescent="0.25">
      <c r="A33" s="39" t="e">
        <f t="shared" si="0"/>
        <v>#N/A</v>
      </c>
      <c r="B33" s="49"/>
      <c r="C33" s="49"/>
      <c r="D33" s="50"/>
      <c r="E33" s="49"/>
      <c r="F33" s="49"/>
      <c r="G33" s="49"/>
      <c r="H33" s="49"/>
      <c r="I33" s="49"/>
      <c r="J33" s="49"/>
      <c r="K33" s="50"/>
      <c r="L33" s="50"/>
      <c r="M33" s="31"/>
      <c r="N33" s="31"/>
      <c r="O33" s="31"/>
      <c r="P33" s="31"/>
      <c r="Q33" s="31"/>
      <c r="R33" s="31"/>
      <c r="S33" s="31"/>
      <c r="T33" s="31"/>
      <c r="U33" s="49"/>
      <c r="V33" s="34"/>
      <c r="W33" s="31"/>
      <c r="X33" s="31"/>
      <c r="Y33" s="34"/>
      <c r="Z33" s="50"/>
      <c r="AA33" s="31"/>
      <c r="AB33" s="31"/>
      <c r="AC33" s="49" t="e">
        <f t="shared" si="2"/>
        <v>#N/A</v>
      </c>
      <c r="AD33" s="57"/>
      <c r="AE33" s="49" t="e">
        <f t="shared" si="1"/>
        <v>#N/A</v>
      </c>
      <c r="AF33" s="31" t="e">
        <f t="shared" si="3"/>
        <v>#N/A</v>
      </c>
    </row>
    <row r="34" spans="1:32" x14ac:dyDescent="0.25">
      <c r="A34" s="39" t="e">
        <f t="shared" si="0"/>
        <v>#N/A</v>
      </c>
      <c r="B34" s="49"/>
      <c r="C34" s="49"/>
      <c r="D34" s="50"/>
      <c r="E34" s="49"/>
      <c r="F34" s="49"/>
      <c r="G34" s="49"/>
      <c r="H34" s="49"/>
      <c r="I34" s="49"/>
      <c r="J34" s="49"/>
      <c r="K34" s="50"/>
      <c r="L34" s="50"/>
      <c r="M34" s="31"/>
      <c r="N34" s="31"/>
      <c r="O34" s="31"/>
      <c r="P34" s="31"/>
      <c r="Q34" s="31"/>
      <c r="R34" s="31"/>
      <c r="S34" s="31"/>
      <c r="T34" s="31"/>
      <c r="U34" s="49"/>
      <c r="V34" s="34"/>
      <c r="W34" s="31"/>
      <c r="X34" s="31"/>
      <c r="Y34" s="34"/>
      <c r="Z34" s="50"/>
      <c r="AA34" s="31"/>
      <c r="AB34" s="31"/>
      <c r="AC34" s="49" t="e">
        <f t="shared" si="2"/>
        <v>#N/A</v>
      </c>
      <c r="AD34" s="57"/>
      <c r="AE34" s="49" t="e">
        <f t="shared" si="1"/>
        <v>#N/A</v>
      </c>
      <c r="AF34" s="31" t="e">
        <f t="shared" si="3"/>
        <v>#N/A</v>
      </c>
    </row>
    <row r="35" spans="1:32" x14ac:dyDescent="0.25">
      <c r="A35" s="39" t="e">
        <f t="shared" si="0"/>
        <v>#N/A</v>
      </c>
      <c r="B35" s="49"/>
      <c r="C35" s="49"/>
      <c r="D35" s="50"/>
      <c r="E35" s="49"/>
      <c r="F35" s="49"/>
      <c r="G35" s="49"/>
      <c r="H35" s="49"/>
      <c r="I35" s="49"/>
      <c r="J35" s="49"/>
      <c r="K35" s="50"/>
      <c r="L35" s="50"/>
      <c r="M35" s="31"/>
      <c r="N35" s="31"/>
      <c r="O35" s="31"/>
      <c r="P35" s="31"/>
      <c r="Q35" s="31"/>
      <c r="R35" s="31"/>
      <c r="S35" s="31"/>
      <c r="T35" s="31"/>
      <c r="U35" s="49"/>
      <c r="V35" s="34"/>
      <c r="W35" s="31"/>
      <c r="X35" s="31"/>
      <c r="Y35" s="34"/>
      <c r="Z35" s="50"/>
      <c r="AA35" s="31"/>
      <c r="AB35" s="31"/>
      <c r="AC35" s="49" t="e">
        <f t="shared" si="2"/>
        <v>#N/A</v>
      </c>
      <c r="AD35" s="57"/>
      <c r="AE35" s="49" t="e">
        <f t="shared" si="1"/>
        <v>#N/A</v>
      </c>
      <c r="AF35" s="31" t="e">
        <f t="shared" si="3"/>
        <v>#N/A</v>
      </c>
    </row>
    <row r="36" spans="1:32" x14ac:dyDescent="0.25">
      <c r="A36" s="39" t="e">
        <f t="shared" si="0"/>
        <v>#N/A</v>
      </c>
      <c r="B36" s="49"/>
      <c r="C36" s="49"/>
      <c r="D36" s="50"/>
      <c r="E36" s="49"/>
      <c r="F36" s="49"/>
      <c r="G36" s="49"/>
      <c r="H36" s="49"/>
      <c r="I36" s="49"/>
      <c r="J36" s="49"/>
      <c r="K36" s="50"/>
      <c r="L36" s="50"/>
      <c r="M36" s="31"/>
      <c r="N36" s="31"/>
      <c r="O36" s="31"/>
      <c r="P36" s="31"/>
      <c r="Q36" s="31"/>
      <c r="R36" s="31"/>
      <c r="S36" s="31"/>
      <c r="T36" s="31"/>
      <c r="U36" s="49"/>
      <c r="V36" s="34"/>
      <c r="W36" s="31"/>
      <c r="X36" s="31"/>
      <c r="Y36" s="34"/>
      <c r="Z36" s="50"/>
      <c r="AA36" s="31"/>
      <c r="AB36" s="31"/>
      <c r="AC36" s="49" t="e">
        <f t="shared" si="2"/>
        <v>#N/A</v>
      </c>
      <c r="AD36" s="57"/>
      <c r="AE36" s="49" t="e">
        <f t="shared" si="1"/>
        <v>#N/A</v>
      </c>
      <c r="AF36" s="31" t="e">
        <f t="shared" si="3"/>
        <v>#N/A</v>
      </c>
    </row>
    <row r="37" spans="1:32" x14ac:dyDescent="0.25">
      <c r="A37" s="39" t="e">
        <f t="shared" si="0"/>
        <v>#N/A</v>
      </c>
      <c r="B37" s="49"/>
      <c r="C37" s="49"/>
      <c r="D37" s="50"/>
      <c r="E37" s="49"/>
      <c r="F37" s="49"/>
      <c r="G37" s="49"/>
      <c r="H37" s="49"/>
      <c r="I37" s="49"/>
      <c r="J37" s="49"/>
      <c r="K37" s="50"/>
      <c r="L37" s="50"/>
      <c r="M37" s="31"/>
      <c r="N37" s="31"/>
      <c r="O37" s="31"/>
      <c r="P37" s="31"/>
      <c r="Q37" s="31"/>
      <c r="R37" s="31"/>
      <c r="S37" s="31"/>
      <c r="T37" s="31"/>
      <c r="U37" s="49"/>
      <c r="V37" s="34"/>
      <c r="W37" s="31"/>
      <c r="X37" s="31"/>
      <c r="Y37" s="34"/>
      <c r="Z37" s="50"/>
      <c r="AA37" s="31"/>
      <c r="AB37" s="31"/>
      <c r="AC37" s="49" t="e">
        <f t="shared" si="2"/>
        <v>#N/A</v>
      </c>
      <c r="AD37" s="57"/>
      <c r="AE37" s="49" t="e">
        <f t="shared" si="1"/>
        <v>#N/A</v>
      </c>
      <c r="AF37" s="31" t="e">
        <f t="shared" si="3"/>
        <v>#N/A</v>
      </c>
    </row>
    <row r="38" spans="1:32" x14ac:dyDescent="0.25">
      <c r="A38" s="39" t="e">
        <f t="shared" si="0"/>
        <v>#N/A</v>
      </c>
      <c r="B38" s="49"/>
      <c r="C38" s="49"/>
      <c r="D38" s="50"/>
      <c r="E38" s="49"/>
      <c r="F38" s="49"/>
      <c r="G38" s="49"/>
      <c r="H38" s="49"/>
      <c r="I38" s="49"/>
      <c r="J38" s="49"/>
      <c r="K38" s="50"/>
      <c r="L38" s="50"/>
      <c r="M38" s="31"/>
      <c r="N38" s="31"/>
      <c r="O38" s="31"/>
      <c r="P38" s="31"/>
      <c r="Q38" s="31"/>
      <c r="R38" s="31"/>
      <c r="S38" s="31"/>
      <c r="T38" s="31"/>
      <c r="U38" s="49"/>
      <c r="V38" s="34"/>
      <c r="W38" s="31"/>
      <c r="X38" s="31"/>
      <c r="Y38" s="34"/>
      <c r="Z38" s="50"/>
      <c r="AA38" s="31"/>
      <c r="AB38" s="31"/>
      <c r="AC38" s="49" t="e">
        <f t="shared" si="2"/>
        <v>#N/A</v>
      </c>
      <c r="AD38" s="57"/>
      <c r="AE38" s="49" t="e">
        <f t="shared" si="1"/>
        <v>#N/A</v>
      </c>
      <c r="AF38" s="31" t="e">
        <f t="shared" si="3"/>
        <v>#N/A</v>
      </c>
    </row>
    <row r="39" spans="1:32" x14ac:dyDescent="0.25">
      <c r="A39" s="39" t="e">
        <f t="shared" si="0"/>
        <v>#N/A</v>
      </c>
      <c r="B39" s="49"/>
      <c r="C39" s="49"/>
      <c r="D39" s="50"/>
      <c r="E39" s="49"/>
      <c r="F39" s="49"/>
      <c r="G39" s="49"/>
      <c r="H39" s="49"/>
      <c r="I39" s="49"/>
      <c r="J39" s="49"/>
      <c r="K39" s="50"/>
      <c r="L39" s="50"/>
      <c r="M39" s="31"/>
      <c r="N39" s="31"/>
      <c r="O39" s="31"/>
      <c r="P39" s="31"/>
      <c r="Q39" s="31"/>
      <c r="R39" s="31"/>
      <c r="S39" s="31"/>
      <c r="T39" s="31"/>
      <c r="U39" s="49"/>
      <c r="V39" s="34"/>
      <c r="W39" s="31"/>
      <c r="X39" s="31"/>
      <c r="Y39" s="34"/>
      <c r="Z39" s="50"/>
      <c r="AA39" s="31"/>
      <c r="AB39" s="31"/>
      <c r="AC39" s="49" t="e">
        <f t="shared" si="2"/>
        <v>#N/A</v>
      </c>
      <c r="AD39" s="57"/>
      <c r="AE39" s="49" t="e">
        <f t="shared" si="1"/>
        <v>#N/A</v>
      </c>
      <c r="AF39" s="31" t="e">
        <f t="shared" si="3"/>
        <v>#N/A</v>
      </c>
    </row>
    <row r="40" spans="1:32" x14ac:dyDescent="0.25">
      <c r="A40" s="39" t="e">
        <f t="shared" si="0"/>
        <v>#N/A</v>
      </c>
      <c r="B40" s="49"/>
      <c r="C40" s="49"/>
      <c r="D40" s="50"/>
      <c r="E40" s="49"/>
      <c r="F40" s="49"/>
      <c r="G40" s="49"/>
      <c r="H40" s="49"/>
      <c r="I40" s="49"/>
      <c r="J40" s="49"/>
      <c r="K40" s="50"/>
      <c r="L40" s="50"/>
      <c r="M40" s="31"/>
      <c r="N40" s="31"/>
      <c r="O40" s="31"/>
      <c r="P40" s="31"/>
      <c r="Q40" s="31"/>
      <c r="R40" s="31"/>
      <c r="S40" s="31"/>
      <c r="T40" s="31"/>
      <c r="U40" s="49"/>
      <c r="V40" s="34"/>
      <c r="W40" s="31"/>
      <c r="X40" s="31"/>
      <c r="Y40" s="34"/>
      <c r="Z40" s="50"/>
      <c r="AA40" s="31"/>
      <c r="AB40" s="31"/>
      <c r="AC40" s="49" t="e">
        <f t="shared" si="2"/>
        <v>#N/A</v>
      </c>
      <c r="AD40" s="57"/>
      <c r="AE40" s="49" t="e">
        <f t="shared" si="1"/>
        <v>#N/A</v>
      </c>
      <c r="AF40" s="31" t="e">
        <f t="shared" si="3"/>
        <v>#N/A</v>
      </c>
    </row>
    <row r="41" spans="1:32" x14ac:dyDescent="0.25">
      <c r="A41" s="39" t="e">
        <f t="shared" si="0"/>
        <v>#N/A</v>
      </c>
      <c r="B41" s="49"/>
      <c r="C41" s="49"/>
      <c r="D41" s="50"/>
      <c r="E41" s="49"/>
      <c r="F41" s="49"/>
      <c r="G41" s="49"/>
      <c r="H41" s="49"/>
      <c r="I41" s="49"/>
      <c r="J41" s="49"/>
      <c r="K41" s="50"/>
      <c r="L41" s="50"/>
      <c r="M41" s="31"/>
      <c r="N41" s="31"/>
      <c r="O41" s="31"/>
      <c r="P41" s="31"/>
      <c r="Q41" s="31"/>
      <c r="R41" s="31"/>
      <c r="S41" s="31"/>
      <c r="T41" s="31"/>
      <c r="U41" s="49"/>
      <c r="V41" s="34"/>
      <c r="W41" s="31"/>
      <c r="X41" s="31"/>
      <c r="Y41" s="34"/>
      <c r="Z41" s="50"/>
      <c r="AA41" s="31"/>
      <c r="AB41" s="31"/>
      <c r="AC41" s="49" t="e">
        <f t="shared" si="2"/>
        <v>#N/A</v>
      </c>
      <c r="AD41" s="57"/>
      <c r="AE41" s="49" t="e">
        <f t="shared" si="1"/>
        <v>#N/A</v>
      </c>
      <c r="AF41" s="31" t="e">
        <f t="shared" si="3"/>
        <v>#N/A</v>
      </c>
    </row>
    <row r="42" spans="1:32" x14ac:dyDescent="0.25">
      <c r="A42" s="39" t="e">
        <f t="shared" si="0"/>
        <v>#N/A</v>
      </c>
      <c r="B42" s="49"/>
      <c r="C42" s="49"/>
      <c r="D42" s="50"/>
      <c r="E42" s="49"/>
      <c r="F42" s="49"/>
      <c r="G42" s="49"/>
      <c r="H42" s="49"/>
      <c r="I42" s="49"/>
      <c r="J42" s="49"/>
      <c r="K42" s="50"/>
      <c r="L42" s="50"/>
      <c r="M42" s="31"/>
      <c r="N42" s="31"/>
      <c r="O42" s="31"/>
      <c r="P42" s="31"/>
      <c r="Q42" s="31"/>
      <c r="R42" s="31"/>
      <c r="S42" s="31"/>
      <c r="T42" s="31"/>
      <c r="U42" s="49"/>
      <c r="V42" s="34"/>
      <c r="W42" s="31"/>
      <c r="X42" s="31"/>
      <c r="Y42" s="34"/>
      <c r="Z42" s="50"/>
      <c r="AA42" s="31"/>
      <c r="AB42" s="31"/>
      <c r="AC42" s="49" t="e">
        <f t="shared" si="2"/>
        <v>#N/A</v>
      </c>
      <c r="AD42" s="57"/>
      <c r="AE42" s="49" t="e">
        <f t="shared" si="1"/>
        <v>#N/A</v>
      </c>
      <c r="AF42" s="31" t="e">
        <f t="shared" si="3"/>
        <v>#N/A</v>
      </c>
    </row>
    <row r="43" spans="1:32" x14ac:dyDescent="0.25">
      <c r="A43" s="39" t="e">
        <f t="shared" si="0"/>
        <v>#N/A</v>
      </c>
      <c r="B43" s="49"/>
      <c r="C43" s="49"/>
      <c r="D43" s="50"/>
      <c r="E43" s="49"/>
      <c r="F43" s="49"/>
      <c r="G43" s="49"/>
      <c r="H43" s="49"/>
      <c r="I43" s="49"/>
      <c r="J43" s="49"/>
      <c r="K43" s="50"/>
      <c r="L43" s="50"/>
      <c r="M43" s="31"/>
      <c r="N43" s="31"/>
      <c r="O43" s="31"/>
      <c r="P43" s="31"/>
      <c r="Q43" s="31"/>
      <c r="R43" s="31"/>
      <c r="S43" s="31"/>
      <c r="T43" s="31"/>
      <c r="U43" s="49"/>
      <c r="V43" s="34"/>
      <c r="W43" s="31"/>
      <c r="X43" s="31"/>
      <c r="Y43" s="34"/>
      <c r="Z43" s="50"/>
      <c r="AA43" s="31"/>
      <c r="AB43" s="31"/>
      <c r="AC43" s="49" t="e">
        <f t="shared" si="2"/>
        <v>#N/A</v>
      </c>
      <c r="AD43" s="57"/>
      <c r="AE43" s="49" t="e">
        <f t="shared" si="1"/>
        <v>#N/A</v>
      </c>
      <c r="AF43" s="31" t="e">
        <f t="shared" si="3"/>
        <v>#N/A</v>
      </c>
    </row>
    <row r="44" spans="1:32" x14ac:dyDescent="0.25">
      <c r="A44" s="39" t="e">
        <f t="shared" si="0"/>
        <v>#N/A</v>
      </c>
      <c r="B44" s="49"/>
      <c r="C44" s="49"/>
      <c r="D44" s="50"/>
      <c r="E44" s="49"/>
      <c r="F44" s="49"/>
      <c r="G44" s="49"/>
      <c r="H44" s="49"/>
      <c r="I44" s="49"/>
      <c r="J44" s="49"/>
      <c r="K44" s="50"/>
      <c r="L44" s="50"/>
      <c r="M44" s="31"/>
      <c r="N44" s="31"/>
      <c r="O44" s="31"/>
      <c r="P44" s="31"/>
      <c r="Q44" s="31"/>
      <c r="R44" s="31"/>
      <c r="S44" s="31"/>
      <c r="T44" s="31"/>
      <c r="U44" s="49"/>
      <c r="V44" s="34"/>
      <c r="W44" s="31"/>
      <c r="X44" s="31"/>
      <c r="Y44" s="34"/>
      <c r="Z44" s="50"/>
      <c r="AA44" s="31"/>
      <c r="AB44" s="31"/>
      <c r="AC44" s="49" t="e">
        <f t="shared" si="2"/>
        <v>#N/A</v>
      </c>
      <c r="AD44" s="57"/>
      <c r="AE44" s="49" t="e">
        <f t="shared" si="1"/>
        <v>#N/A</v>
      </c>
      <c r="AF44" s="31" t="e">
        <f t="shared" si="3"/>
        <v>#N/A</v>
      </c>
    </row>
    <row r="45" spans="1:32" x14ac:dyDescent="0.25">
      <c r="A45" s="39" t="e">
        <f t="shared" si="0"/>
        <v>#N/A</v>
      </c>
      <c r="B45" s="49"/>
      <c r="C45" s="49"/>
      <c r="D45" s="50"/>
      <c r="E45" s="49"/>
      <c r="F45" s="49"/>
      <c r="G45" s="49"/>
      <c r="H45" s="49"/>
      <c r="I45" s="49"/>
      <c r="J45" s="49"/>
      <c r="K45" s="50"/>
      <c r="L45" s="50"/>
      <c r="M45" s="31"/>
      <c r="N45" s="31"/>
      <c r="O45" s="31"/>
      <c r="P45" s="31"/>
      <c r="Q45" s="31"/>
      <c r="R45" s="31"/>
      <c r="S45" s="31"/>
      <c r="T45" s="31"/>
      <c r="U45" s="49"/>
      <c r="V45" s="34"/>
      <c r="W45" s="31"/>
      <c r="X45" s="31"/>
      <c r="Y45" s="34"/>
      <c r="Z45" s="50"/>
      <c r="AA45" s="31"/>
      <c r="AB45" s="31"/>
      <c r="AC45" s="49" t="e">
        <f t="shared" si="2"/>
        <v>#N/A</v>
      </c>
      <c r="AD45" s="57"/>
      <c r="AE45" s="49" t="e">
        <f t="shared" si="1"/>
        <v>#N/A</v>
      </c>
      <c r="AF45" s="31" t="e">
        <f t="shared" si="3"/>
        <v>#N/A</v>
      </c>
    </row>
    <row r="46" spans="1:32" x14ac:dyDescent="0.25">
      <c r="A46" s="39" t="e">
        <f t="shared" si="0"/>
        <v>#N/A</v>
      </c>
      <c r="B46" s="49"/>
      <c r="C46" s="49"/>
      <c r="D46" s="50"/>
      <c r="E46" s="49"/>
      <c r="F46" s="49"/>
      <c r="G46" s="49"/>
      <c r="H46" s="49"/>
      <c r="I46" s="49"/>
      <c r="J46" s="49"/>
      <c r="K46" s="50"/>
      <c r="L46" s="50"/>
      <c r="M46" s="31"/>
      <c r="N46" s="31"/>
      <c r="O46" s="31"/>
      <c r="P46" s="31"/>
      <c r="Q46" s="31"/>
      <c r="R46" s="31"/>
      <c r="S46" s="31"/>
      <c r="T46" s="31"/>
      <c r="U46" s="49"/>
      <c r="V46" s="34"/>
      <c r="W46" s="31"/>
      <c r="X46" s="31"/>
      <c r="Y46" s="34"/>
      <c r="Z46" s="50"/>
      <c r="AA46" s="31"/>
      <c r="AB46" s="31"/>
      <c r="AC46" s="49" t="e">
        <f t="shared" si="2"/>
        <v>#N/A</v>
      </c>
      <c r="AD46" s="57"/>
      <c r="AE46" s="49" t="e">
        <f t="shared" si="1"/>
        <v>#N/A</v>
      </c>
      <c r="AF46" s="31" t="e">
        <f t="shared" si="3"/>
        <v>#N/A</v>
      </c>
    </row>
    <row r="47" spans="1:32" x14ac:dyDescent="0.25">
      <c r="A47" s="39" t="e">
        <f t="shared" si="0"/>
        <v>#N/A</v>
      </c>
      <c r="B47" s="49"/>
      <c r="C47" s="49"/>
      <c r="D47" s="50"/>
      <c r="E47" s="49"/>
      <c r="F47" s="49"/>
      <c r="G47" s="49"/>
      <c r="H47" s="49"/>
      <c r="I47" s="49"/>
      <c r="J47" s="49"/>
      <c r="K47" s="50"/>
      <c r="L47" s="50"/>
      <c r="M47" s="31"/>
      <c r="N47" s="31"/>
      <c r="O47" s="31"/>
      <c r="P47" s="31"/>
      <c r="Q47" s="31"/>
      <c r="R47" s="31"/>
      <c r="S47" s="31"/>
      <c r="T47" s="31"/>
      <c r="U47" s="49"/>
      <c r="V47" s="34"/>
      <c r="W47" s="31"/>
      <c r="X47" s="31"/>
      <c r="Y47" s="34"/>
      <c r="Z47" s="50"/>
      <c r="AA47" s="31"/>
      <c r="AB47" s="31"/>
      <c r="AC47" s="49" t="e">
        <f t="shared" si="2"/>
        <v>#N/A</v>
      </c>
      <c r="AD47" s="57"/>
      <c r="AE47" s="49" t="e">
        <f t="shared" si="1"/>
        <v>#N/A</v>
      </c>
      <c r="AF47" s="31" t="e">
        <f t="shared" si="3"/>
        <v>#N/A</v>
      </c>
    </row>
    <row r="48" spans="1:32" x14ac:dyDescent="0.25">
      <c r="A48" s="39" t="e">
        <f t="shared" si="0"/>
        <v>#N/A</v>
      </c>
      <c r="B48" s="49"/>
      <c r="C48" s="49"/>
      <c r="D48" s="50"/>
      <c r="E48" s="49"/>
      <c r="F48" s="49"/>
      <c r="G48" s="49"/>
      <c r="H48" s="49"/>
      <c r="I48" s="49"/>
      <c r="J48" s="49"/>
      <c r="K48" s="50"/>
      <c r="L48" s="50"/>
      <c r="M48" s="31"/>
      <c r="N48" s="31"/>
      <c r="O48" s="31"/>
      <c r="P48" s="31"/>
      <c r="Q48" s="31"/>
      <c r="R48" s="31"/>
      <c r="S48" s="31"/>
      <c r="T48" s="31"/>
      <c r="U48" s="49"/>
      <c r="V48" s="34"/>
      <c r="W48" s="31"/>
      <c r="X48" s="31"/>
      <c r="Y48" s="34"/>
      <c r="Z48" s="50"/>
      <c r="AA48" s="31"/>
      <c r="AB48" s="31"/>
      <c r="AC48" s="49" t="e">
        <f t="shared" si="2"/>
        <v>#N/A</v>
      </c>
      <c r="AD48" s="57"/>
      <c r="AE48" s="49" t="e">
        <f t="shared" si="1"/>
        <v>#N/A</v>
      </c>
      <c r="AF48" s="31" t="e">
        <f t="shared" si="3"/>
        <v>#N/A</v>
      </c>
    </row>
    <row r="49" spans="1:32" x14ac:dyDescent="0.25">
      <c r="A49" s="39" t="e">
        <f t="shared" si="0"/>
        <v>#N/A</v>
      </c>
      <c r="B49" s="49"/>
      <c r="C49" s="49"/>
      <c r="D49" s="50"/>
      <c r="E49" s="49"/>
      <c r="F49" s="49"/>
      <c r="G49" s="49"/>
      <c r="H49" s="49"/>
      <c r="I49" s="49"/>
      <c r="J49" s="49"/>
      <c r="K49" s="50"/>
      <c r="L49" s="50"/>
      <c r="M49" s="31"/>
      <c r="N49" s="31"/>
      <c r="O49" s="31"/>
      <c r="P49" s="31"/>
      <c r="Q49" s="31"/>
      <c r="R49" s="31"/>
      <c r="S49" s="31"/>
      <c r="T49" s="31"/>
      <c r="U49" s="49"/>
      <c r="V49" s="34"/>
      <c r="W49" s="31"/>
      <c r="X49" s="31"/>
      <c r="Y49" s="34"/>
      <c r="Z49" s="50"/>
      <c r="AA49" s="31"/>
      <c r="AB49" s="31"/>
      <c r="AC49" s="49" t="e">
        <f t="shared" si="2"/>
        <v>#N/A</v>
      </c>
      <c r="AD49" s="57"/>
      <c r="AE49" s="49" t="e">
        <f t="shared" si="1"/>
        <v>#N/A</v>
      </c>
      <c r="AF49" s="31" t="e">
        <f t="shared" si="3"/>
        <v>#N/A</v>
      </c>
    </row>
    <row r="50" spans="1:32" x14ac:dyDescent="0.25">
      <c r="A50" s="39" t="e">
        <f t="shared" si="0"/>
        <v>#N/A</v>
      </c>
      <c r="B50" s="49"/>
      <c r="C50" s="49"/>
      <c r="D50" s="50"/>
      <c r="E50" s="49"/>
      <c r="F50" s="49"/>
      <c r="G50" s="49"/>
      <c r="H50" s="49"/>
      <c r="I50" s="49"/>
      <c r="J50" s="49"/>
      <c r="K50" s="50"/>
      <c r="L50" s="50"/>
      <c r="M50" s="31"/>
      <c r="N50" s="31"/>
      <c r="O50" s="31"/>
      <c r="P50" s="31"/>
      <c r="Q50" s="31"/>
      <c r="R50" s="31"/>
      <c r="S50" s="31"/>
      <c r="T50" s="31"/>
      <c r="U50" s="49"/>
      <c r="V50" s="34"/>
      <c r="W50" s="31"/>
      <c r="X50" s="31"/>
      <c r="Y50" s="34"/>
      <c r="Z50" s="50"/>
      <c r="AA50" s="31"/>
      <c r="AB50" s="31"/>
      <c r="AC50" s="49" t="e">
        <f t="shared" si="2"/>
        <v>#N/A</v>
      </c>
      <c r="AD50" s="57"/>
      <c r="AE50" s="49" t="e">
        <f t="shared" si="1"/>
        <v>#N/A</v>
      </c>
      <c r="AF50" s="31" t="e">
        <f t="shared" si="3"/>
        <v>#N/A</v>
      </c>
    </row>
    <row r="51" spans="1:32" x14ac:dyDescent="0.25">
      <c r="A51" s="39" t="e">
        <f t="shared" si="0"/>
        <v>#N/A</v>
      </c>
      <c r="B51" s="49"/>
      <c r="C51" s="49"/>
      <c r="D51" s="50"/>
      <c r="E51" s="49"/>
      <c r="F51" s="49"/>
      <c r="G51" s="49"/>
      <c r="H51" s="49"/>
      <c r="I51" s="49"/>
      <c r="J51" s="49"/>
      <c r="K51" s="50"/>
      <c r="L51" s="50"/>
      <c r="M51" s="31"/>
      <c r="N51" s="31"/>
      <c r="O51" s="31"/>
      <c r="P51" s="31"/>
      <c r="Q51" s="31"/>
      <c r="R51" s="31"/>
      <c r="S51" s="31"/>
      <c r="T51" s="31"/>
      <c r="U51" s="49"/>
      <c r="V51" s="34"/>
      <c r="W51" s="31"/>
      <c r="X51" s="31"/>
      <c r="Y51" s="34"/>
      <c r="Z51" s="50"/>
      <c r="AA51" s="31"/>
      <c r="AB51" s="31"/>
      <c r="AC51" s="49" t="e">
        <f t="shared" si="2"/>
        <v>#N/A</v>
      </c>
      <c r="AD51" s="57"/>
      <c r="AE51" s="49" t="e">
        <f t="shared" si="1"/>
        <v>#N/A</v>
      </c>
      <c r="AF51" s="31" t="e">
        <f t="shared" si="3"/>
        <v>#N/A</v>
      </c>
    </row>
    <row r="52" spans="1:32" x14ac:dyDescent="0.25">
      <c r="A52" s="39" t="e">
        <f t="shared" si="0"/>
        <v>#N/A</v>
      </c>
      <c r="B52" s="49"/>
      <c r="C52" s="49"/>
      <c r="D52" s="50"/>
      <c r="E52" s="49"/>
      <c r="F52" s="49"/>
      <c r="G52" s="49"/>
      <c r="H52" s="49"/>
      <c r="I52" s="49"/>
      <c r="J52" s="49"/>
      <c r="K52" s="50"/>
      <c r="L52" s="50"/>
      <c r="M52" s="31"/>
      <c r="N52" s="31"/>
      <c r="O52" s="31"/>
      <c r="P52" s="31"/>
      <c r="Q52" s="31"/>
      <c r="R52" s="31"/>
      <c r="S52" s="31"/>
      <c r="T52" s="31"/>
      <c r="U52" s="49"/>
      <c r="V52" s="34"/>
      <c r="W52" s="31"/>
      <c r="X52" s="31"/>
      <c r="Y52" s="34"/>
      <c r="Z52" s="50"/>
      <c r="AA52" s="31"/>
      <c r="AB52" s="31"/>
      <c r="AC52" s="49" t="e">
        <f t="shared" si="2"/>
        <v>#N/A</v>
      </c>
      <c r="AD52" s="57"/>
      <c r="AE52" s="49" t="e">
        <f t="shared" si="1"/>
        <v>#N/A</v>
      </c>
      <c r="AF52" s="31" t="e">
        <f t="shared" si="3"/>
        <v>#N/A</v>
      </c>
    </row>
    <row r="53" spans="1:32" x14ac:dyDescent="0.25">
      <c r="A53" s="39" t="e">
        <f t="shared" si="0"/>
        <v>#N/A</v>
      </c>
      <c r="B53" s="49"/>
      <c r="C53" s="49"/>
      <c r="D53" s="50"/>
      <c r="E53" s="49"/>
      <c r="F53" s="49"/>
      <c r="G53" s="49"/>
      <c r="H53" s="49"/>
      <c r="I53" s="49"/>
      <c r="J53" s="49"/>
      <c r="K53" s="50"/>
      <c r="L53" s="50"/>
      <c r="M53" s="31"/>
      <c r="N53" s="31"/>
      <c r="O53" s="31"/>
      <c r="P53" s="31"/>
      <c r="Q53" s="31"/>
      <c r="R53" s="31"/>
      <c r="S53" s="31"/>
      <c r="T53" s="31"/>
      <c r="U53" s="49"/>
      <c r="V53" s="34"/>
      <c r="W53" s="31"/>
      <c r="X53" s="31"/>
      <c r="Y53" s="34"/>
      <c r="Z53" s="50"/>
      <c r="AA53" s="31"/>
      <c r="AB53" s="31"/>
      <c r="AC53" s="49" t="e">
        <f t="shared" si="2"/>
        <v>#N/A</v>
      </c>
      <c r="AD53" s="57"/>
      <c r="AE53" s="49" t="e">
        <f t="shared" si="1"/>
        <v>#N/A</v>
      </c>
      <c r="AF53" s="31" t="e">
        <f t="shared" si="3"/>
        <v>#N/A</v>
      </c>
    </row>
    <row r="54" spans="1:32" x14ac:dyDescent="0.25">
      <c r="A54" s="39" t="e">
        <f t="shared" si="0"/>
        <v>#N/A</v>
      </c>
      <c r="B54" s="49"/>
      <c r="C54" s="49"/>
      <c r="D54" s="50"/>
      <c r="E54" s="49"/>
      <c r="F54" s="49"/>
      <c r="G54" s="49"/>
      <c r="H54" s="49"/>
      <c r="I54" s="49"/>
      <c r="J54" s="49"/>
      <c r="K54" s="50"/>
      <c r="L54" s="50"/>
      <c r="M54" s="31"/>
      <c r="N54" s="31"/>
      <c r="O54" s="31"/>
      <c r="P54" s="31"/>
      <c r="Q54" s="31"/>
      <c r="R54" s="31"/>
      <c r="S54" s="31"/>
      <c r="T54" s="31"/>
      <c r="U54" s="49"/>
      <c r="V54" s="34"/>
      <c r="W54" s="31"/>
      <c r="X54" s="31"/>
      <c r="Y54" s="34"/>
      <c r="Z54" s="50"/>
      <c r="AA54" s="31"/>
      <c r="AB54" s="31"/>
      <c r="AC54" s="49" t="e">
        <f t="shared" si="2"/>
        <v>#N/A</v>
      </c>
      <c r="AD54" s="57"/>
      <c r="AE54" s="49" t="e">
        <f t="shared" si="1"/>
        <v>#N/A</v>
      </c>
      <c r="AF54" s="31" t="e">
        <f t="shared" si="3"/>
        <v>#N/A</v>
      </c>
    </row>
    <row r="55" spans="1:32" x14ac:dyDescent="0.25">
      <c r="A55" s="39" t="e">
        <f t="shared" si="0"/>
        <v>#N/A</v>
      </c>
      <c r="B55" s="49"/>
      <c r="C55" s="49"/>
      <c r="D55" s="50"/>
      <c r="E55" s="49"/>
      <c r="F55" s="49"/>
      <c r="G55" s="49"/>
      <c r="H55" s="49"/>
      <c r="I55" s="49"/>
      <c r="J55" s="49"/>
      <c r="K55" s="50"/>
      <c r="L55" s="50"/>
      <c r="M55" s="31"/>
      <c r="N55" s="31"/>
      <c r="O55" s="31"/>
      <c r="P55" s="31"/>
      <c r="Q55" s="31"/>
      <c r="R55" s="31"/>
      <c r="S55" s="31"/>
      <c r="T55" s="31"/>
      <c r="U55" s="49"/>
      <c r="V55" s="34"/>
      <c r="W55" s="31"/>
      <c r="X55" s="31"/>
      <c r="Y55" s="34"/>
      <c r="Z55" s="50"/>
      <c r="AA55" s="31"/>
      <c r="AB55" s="31"/>
      <c r="AC55" s="49" t="e">
        <f t="shared" si="2"/>
        <v>#N/A</v>
      </c>
      <c r="AD55" s="57"/>
      <c r="AE55" s="49" t="e">
        <f t="shared" si="1"/>
        <v>#N/A</v>
      </c>
      <c r="AF55" s="31" t="e">
        <f t="shared" si="3"/>
        <v>#N/A</v>
      </c>
    </row>
    <row r="56" spans="1:32" x14ac:dyDescent="0.25">
      <c r="A56" s="39" t="e">
        <f t="shared" si="0"/>
        <v>#N/A</v>
      </c>
      <c r="B56" s="49"/>
      <c r="C56" s="49"/>
      <c r="D56" s="50"/>
      <c r="E56" s="49"/>
      <c r="F56" s="49"/>
      <c r="G56" s="49"/>
      <c r="H56" s="49"/>
      <c r="I56" s="49"/>
      <c r="J56" s="49"/>
      <c r="K56" s="50"/>
      <c r="L56" s="50"/>
      <c r="M56" s="31"/>
      <c r="N56" s="31"/>
      <c r="O56" s="31"/>
      <c r="P56" s="31"/>
      <c r="Q56" s="31"/>
      <c r="R56" s="31"/>
      <c r="S56" s="31"/>
      <c r="T56" s="31"/>
      <c r="U56" s="49"/>
      <c r="V56" s="34"/>
      <c r="W56" s="31"/>
      <c r="X56" s="31"/>
      <c r="Y56" s="34"/>
      <c r="Z56" s="50"/>
      <c r="AA56" s="31"/>
      <c r="AB56" s="31"/>
      <c r="AC56" s="49" t="e">
        <f t="shared" si="2"/>
        <v>#N/A</v>
      </c>
      <c r="AD56" s="57"/>
      <c r="AE56" s="49" t="e">
        <f t="shared" si="1"/>
        <v>#N/A</v>
      </c>
      <c r="AF56" s="31" t="e">
        <f t="shared" si="3"/>
        <v>#N/A</v>
      </c>
    </row>
    <row r="57" spans="1:32" x14ac:dyDescent="0.25">
      <c r="A57" s="39" t="e">
        <f t="shared" si="0"/>
        <v>#N/A</v>
      </c>
      <c r="B57" s="49"/>
      <c r="C57" s="49"/>
      <c r="D57" s="50"/>
      <c r="E57" s="49"/>
      <c r="F57" s="49"/>
      <c r="G57" s="49"/>
      <c r="H57" s="49"/>
      <c r="I57" s="49"/>
      <c r="J57" s="49"/>
      <c r="K57" s="50"/>
      <c r="L57" s="50"/>
      <c r="M57" s="31"/>
      <c r="N57" s="31"/>
      <c r="O57" s="31"/>
      <c r="P57" s="31"/>
      <c r="Q57" s="31"/>
      <c r="R57" s="31"/>
      <c r="S57" s="31"/>
      <c r="T57" s="31"/>
      <c r="U57" s="49"/>
      <c r="V57" s="34"/>
      <c r="W57" s="31"/>
      <c r="X57" s="31"/>
      <c r="Y57" s="34"/>
      <c r="Z57" s="50"/>
      <c r="AA57" s="31"/>
      <c r="AB57" s="31"/>
      <c r="AC57" s="49" t="e">
        <f t="shared" si="2"/>
        <v>#N/A</v>
      </c>
      <c r="AD57" s="57"/>
      <c r="AE57" s="49" t="e">
        <f t="shared" si="1"/>
        <v>#N/A</v>
      </c>
      <c r="AF57" s="31" t="e">
        <f t="shared" si="3"/>
        <v>#N/A</v>
      </c>
    </row>
    <row r="58" spans="1:32" x14ac:dyDescent="0.25">
      <c r="A58" s="39" t="e">
        <f t="shared" si="0"/>
        <v>#N/A</v>
      </c>
      <c r="B58" s="49"/>
      <c r="C58" s="49"/>
      <c r="D58" s="50"/>
      <c r="E58" s="49"/>
      <c r="F58" s="49"/>
      <c r="G58" s="49"/>
      <c r="H58" s="49"/>
      <c r="I58" s="49"/>
      <c r="J58" s="49"/>
      <c r="K58" s="50"/>
      <c r="L58" s="50"/>
      <c r="M58" s="31"/>
      <c r="N58" s="31"/>
      <c r="O58" s="31"/>
      <c r="P58" s="31"/>
      <c r="Q58" s="31"/>
      <c r="R58" s="31"/>
      <c r="S58" s="31"/>
      <c r="T58" s="31"/>
      <c r="U58" s="49"/>
      <c r="V58" s="34"/>
      <c r="W58" s="31"/>
      <c r="X58" s="31"/>
      <c r="Y58" s="34"/>
      <c r="Z58" s="50"/>
      <c r="AA58" s="31"/>
      <c r="AB58" s="31"/>
      <c r="AC58" s="49" t="e">
        <f t="shared" si="2"/>
        <v>#N/A</v>
      </c>
      <c r="AD58" s="57"/>
      <c r="AE58" s="49" t="e">
        <f t="shared" si="1"/>
        <v>#N/A</v>
      </c>
      <c r="AF58" s="31" t="e">
        <f t="shared" si="3"/>
        <v>#N/A</v>
      </c>
    </row>
    <row r="59" spans="1:32" x14ac:dyDescent="0.25">
      <c r="A59" s="39" t="e">
        <f t="shared" si="0"/>
        <v>#N/A</v>
      </c>
      <c r="B59" s="49"/>
      <c r="C59" s="49"/>
      <c r="D59" s="50"/>
      <c r="E59" s="49"/>
      <c r="F59" s="49"/>
      <c r="G59" s="49"/>
      <c r="H59" s="49"/>
      <c r="I59" s="49"/>
      <c r="J59" s="49"/>
      <c r="K59" s="50"/>
      <c r="L59" s="50"/>
      <c r="M59" s="31"/>
      <c r="N59" s="31"/>
      <c r="O59" s="31"/>
      <c r="P59" s="31"/>
      <c r="Q59" s="31"/>
      <c r="R59" s="31"/>
      <c r="S59" s="31"/>
      <c r="T59" s="31"/>
      <c r="U59" s="49"/>
      <c r="V59" s="34"/>
      <c r="W59" s="31"/>
      <c r="X59" s="31"/>
      <c r="Y59" s="34"/>
      <c r="Z59" s="50"/>
      <c r="AA59" s="31"/>
      <c r="AB59" s="31"/>
      <c r="AC59" s="49" t="e">
        <f t="shared" si="2"/>
        <v>#N/A</v>
      </c>
      <c r="AD59" s="57"/>
      <c r="AE59" s="49" t="e">
        <f t="shared" si="1"/>
        <v>#N/A</v>
      </c>
      <c r="AF59" s="31" t="e">
        <f t="shared" si="3"/>
        <v>#N/A</v>
      </c>
    </row>
    <row r="60" spans="1:32" x14ac:dyDescent="0.25">
      <c r="A60" s="39" t="e">
        <f t="shared" si="0"/>
        <v>#N/A</v>
      </c>
      <c r="B60" s="49"/>
      <c r="C60" s="49"/>
      <c r="D60" s="50"/>
      <c r="E60" s="49"/>
      <c r="F60" s="49"/>
      <c r="G60" s="49"/>
      <c r="H60" s="49"/>
      <c r="I60" s="49"/>
      <c r="J60" s="49"/>
      <c r="K60" s="50"/>
      <c r="L60" s="50"/>
      <c r="M60" s="31"/>
      <c r="N60" s="31"/>
      <c r="O60" s="31"/>
      <c r="P60" s="31"/>
      <c r="Q60" s="31"/>
      <c r="R60" s="31"/>
      <c r="S60" s="31"/>
      <c r="T60" s="31"/>
      <c r="U60" s="49"/>
      <c r="V60" s="34"/>
      <c r="W60" s="31"/>
      <c r="X60" s="31"/>
      <c r="Y60" s="34"/>
      <c r="Z60" s="50"/>
      <c r="AA60" s="31"/>
      <c r="AB60" s="31"/>
      <c r="AC60" s="49" t="e">
        <f t="shared" si="2"/>
        <v>#N/A</v>
      </c>
      <c r="AD60" s="57"/>
      <c r="AE60" s="49" t="e">
        <f t="shared" si="1"/>
        <v>#N/A</v>
      </c>
      <c r="AF60" s="31" t="e">
        <f t="shared" si="3"/>
        <v>#N/A</v>
      </c>
    </row>
    <row r="61" spans="1:32" x14ac:dyDescent="0.25">
      <c r="A61" s="39" t="e">
        <f t="shared" si="0"/>
        <v>#N/A</v>
      </c>
      <c r="B61" s="49"/>
      <c r="C61" s="49"/>
      <c r="D61" s="50"/>
      <c r="E61" s="49"/>
      <c r="F61" s="49"/>
      <c r="G61" s="49"/>
      <c r="H61" s="49"/>
      <c r="I61" s="49"/>
      <c r="J61" s="49"/>
      <c r="K61" s="50"/>
      <c r="L61" s="50"/>
      <c r="M61" s="31"/>
      <c r="N61" s="31"/>
      <c r="O61" s="31"/>
      <c r="P61" s="31"/>
      <c r="Q61" s="31"/>
      <c r="R61" s="31"/>
      <c r="S61" s="31"/>
      <c r="T61" s="31"/>
      <c r="U61" s="49"/>
      <c r="V61" s="34"/>
      <c r="W61" s="31"/>
      <c r="X61" s="31"/>
      <c r="Y61" s="34"/>
      <c r="Z61" s="50"/>
      <c r="AA61" s="31"/>
      <c r="AB61" s="31"/>
      <c r="AC61" s="49" t="e">
        <f t="shared" si="2"/>
        <v>#N/A</v>
      </c>
      <c r="AD61" s="57"/>
      <c r="AE61" s="49" t="e">
        <f t="shared" si="1"/>
        <v>#N/A</v>
      </c>
      <c r="AF61" s="31" t="e">
        <f t="shared" si="3"/>
        <v>#N/A</v>
      </c>
    </row>
    <row r="62" spans="1:32" x14ac:dyDescent="0.25">
      <c r="A62" s="39" t="e">
        <f t="shared" si="0"/>
        <v>#N/A</v>
      </c>
      <c r="B62" s="49"/>
      <c r="C62" s="49"/>
      <c r="D62" s="50"/>
      <c r="E62" s="49"/>
      <c r="F62" s="49"/>
      <c r="G62" s="49"/>
      <c r="H62" s="49"/>
      <c r="I62" s="49"/>
      <c r="J62" s="49"/>
      <c r="K62" s="50"/>
      <c r="L62" s="50"/>
      <c r="M62" s="31"/>
      <c r="N62" s="31"/>
      <c r="O62" s="31"/>
      <c r="P62" s="31"/>
      <c r="Q62" s="31"/>
      <c r="R62" s="31"/>
      <c r="S62" s="31"/>
      <c r="T62" s="31"/>
      <c r="U62" s="49"/>
      <c r="V62" s="34"/>
      <c r="W62" s="31"/>
      <c r="X62" s="31"/>
      <c r="Y62" s="34"/>
      <c r="Z62" s="50"/>
      <c r="AA62" s="31"/>
      <c r="AB62" s="31"/>
      <c r="AC62" s="49" t="e">
        <f t="shared" si="2"/>
        <v>#N/A</v>
      </c>
      <c r="AD62" s="57"/>
      <c r="AE62" s="49" t="e">
        <f t="shared" si="1"/>
        <v>#N/A</v>
      </c>
      <c r="AF62" s="31" t="e">
        <f t="shared" si="3"/>
        <v>#N/A</v>
      </c>
    </row>
    <row r="63" spans="1:32" x14ac:dyDescent="0.25">
      <c r="A63" s="39" t="e">
        <f t="shared" si="0"/>
        <v>#N/A</v>
      </c>
      <c r="B63" s="49"/>
      <c r="C63" s="49"/>
      <c r="D63" s="50"/>
      <c r="E63" s="49"/>
      <c r="F63" s="49"/>
      <c r="G63" s="49"/>
      <c r="H63" s="49"/>
      <c r="I63" s="49"/>
      <c r="J63" s="49"/>
      <c r="K63" s="50"/>
      <c r="L63" s="50"/>
      <c r="M63" s="31"/>
      <c r="N63" s="31"/>
      <c r="O63" s="31"/>
      <c r="P63" s="31"/>
      <c r="Q63" s="31"/>
      <c r="R63" s="31"/>
      <c r="S63" s="31"/>
      <c r="T63" s="31"/>
      <c r="U63" s="49"/>
      <c r="V63" s="34"/>
      <c r="W63" s="31"/>
      <c r="X63" s="31"/>
      <c r="Y63" s="34"/>
      <c r="Z63" s="50"/>
      <c r="AA63" s="31"/>
      <c r="AB63" s="31"/>
      <c r="AC63" s="49" t="e">
        <f t="shared" si="2"/>
        <v>#N/A</v>
      </c>
      <c r="AD63" s="57"/>
      <c r="AE63" s="49" t="e">
        <f t="shared" si="1"/>
        <v>#N/A</v>
      </c>
      <c r="AF63" s="31" t="e">
        <f t="shared" si="3"/>
        <v>#N/A</v>
      </c>
    </row>
    <row r="64" spans="1:32" x14ac:dyDescent="0.25">
      <c r="A64" s="39" t="e">
        <f t="shared" si="0"/>
        <v>#N/A</v>
      </c>
      <c r="B64" s="49"/>
      <c r="C64" s="49"/>
      <c r="D64" s="50"/>
      <c r="E64" s="49"/>
      <c r="F64" s="49"/>
      <c r="G64" s="49"/>
      <c r="H64" s="49"/>
      <c r="I64" s="49"/>
      <c r="J64" s="49"/>
      <c r="K64" s="50"/>
      <c r="L64" s="50"/>
      <c r="M64" s="31"/>
      <c r="N64" s="31"/>
      <c r="O64" s="31"/>
      <c r="P64" s="31"/>
      <c r="Q64" s="31"/>
      <c r="R64" s="31"/>
      <c r="S64" s="31"/>
      <c r="T64" s="31"/>
      <c r="U64" s="49"/>
      <c r="V64" s="34"/>
      <c r="W64" s="31"/>
      <c r="X64" s="31"/>
      <c r="Y64" s="34"/>
      <c r="Z64" s="50"/>
      <c r="AA64" s="31"/>
      <c r="AB64" s="31"/>
      <c r="AC64" s="49" t="e">
        <f t="shared" si="2"/>
        <v>#N/A</v>
      </c>
      <c r="AD64" s="57"/>
      <c r="AE64" s="49" t="e">
        <f t="shared" si="1"/>
        <v>#N/A</v>
      </c>
      <c r="AF64" s="31" t="e">
        <f t="shared" si="3"/>
        <v>#N/A</v>
      </c>
    </row>
    <row r="65" spans="1:32" x14ac:dyDescent="0.25">
      <c r="A65" s="39" t="e">
        <f t="shared" si="0"/>
        <v>#N/A</v>
      </c>
      <c r="B65" s="49"/>
      <c r="C65" s="49"/>
      <c r="D65" s="50"/>
      <c r="E65" s="49"/>
      <c r="F65" s="49"/>
      <c r="G65" s="49"/>
      <c r="H65" s="49"/>
      <c r="I65" s="49"/>
      <c r="J65" s="49"/>
      <c r="K65" s="50"/>
      <c r="L65" s="50"/>
      <c r="M65" s="31"/>
      <c r="N65" s="31"/>
      <c r="O65" s="31"/>
      <c r="P65" s="31"/>
      <c r="Q65" s="31"/>
      <c r="R65" s="31"/>
      <c r="S65" s="31"/>
      <c r="T65" s="31"/>
      <c r="U65" s="49"/>
      <c r="V65" s="34"/>
      <c r="W65" s="31"/>
      <c r="X65" s="31"/>
      <c r="Y65" s="34"/>
      <c r="Z65" s="50"/>
      <c r="AA65" s="31"/>
      <c r="AB65" s="31"/>
      <c r="AC65" s="49" t="e">
        <f t="shared" si="2"/>
        <v>#N/A</v>
      </c>
      <c r="AD65" s="57"/>
      <c r="AE65" s="49" t="e">
        <f t="shared" si="1"/>
        <v>#N/A</v>
      </c>
      <c r="AF65" s="31" t="e">
        <f t="shared" si="3"/>
        <v>#N/A</v>
      </c>
    </row>
    <row r="66" spans="1:32" x14ac:dyDescent="0.25">
      <c r="A66" s="39" t="e">
        <f t="shared" si="0"/>
        <v>#N/A</v>
      </c>
      <c r="B66" s="49"/>
      <c r="C66" s="49"/>
      <c r="D66" s="50"/>
      <c r="E66" s="49"/>
      <c r="F66" s="49"/>
      <c r="G66" s="49"/>
      <c r="H66" s="49"/>
      <c r="I66" s="49"/>
      <c r="J66" s="49"/>
      <c r="K66" s="50"/>
      <c r="L66" s="50"/>
      <c r="M66" s="31"/>
      <c r="N66" s="31"/>
      <c r="O66" s="31"/>
      <c r="P66" s="31"/>
      <c r="Q66" s="31"/>
      <c r="R66" s="31"/>
      <c r="S66" s="31"/>
      <c r="T66" s="31"/>
      <c r="U66" s="49"/>
      <c r="V66" s="34"/>
      <c r="W66" s="31"/>
      <c r="X66" s="31"/>
      <c r="Y66" s="34"/>
      <c r="Z66" s="50"/>
      <c r="AA66" s="31"/>
      <c r="AB66" s="31"/>
      <c r="AC66" s="49" t="e">
        <f t="shared" si="2"/>
        <v>#N/A</v>
      </c>
      <c r="AD66" s="57"/>
      <c r="AE66" s="49" t="e">
        <f t="shared" si="1"/>
        <v>#N/A</v>
      </c>
      <c r="AF66" s="31" t="e">
        <f t="shared" si="3"/>
        <v>#N/A</v>
      </c>
    </row>
    <row r="67" spans="1:32" x14ac:dyDescent="0.25">
      <c r="A67" s="39" t="e">
        <f t="shared" si="0"/>
        <v>#N/A</v>
      </c>
      <c r="B67" s="49"/>
      <c r="C67" s="49"/>
      <c r="D67" s="50"/>
      <c r="E67" s="49"/>
      <c r="F67" s="49"/>
      <c r="G67" s="49"/>
      <c r="H67" s="49"/>
      <c r="I67" s="49"/>
      <c r="J67" s="49"/>
      <c r="K67" s="50"/>
      <c r="L67" s="50"/>
      <c r="M67" s="31"/>
      <c r="N67" s="31"/>
      <c r="O67" s="31"/>
      <c r="P67" s="31"/>
      <c r="Q67" s="31"/>
      <c r="R67" s="31"/>
      <c r="S67" s="31"/>
      <c r="T67" s="31"/>
      <c r="U67" s="49"/>
      <c r="V67" s="34"/>
      <c r="W67" s="31"/>
      <c r="X67" s="31"/>
      <c r="Y67" s="34"/>
      <c r="Z67" s="50"/>
      <c r="AA67" s="31"/>
      <c r="AB67" s="31"/>
      <c r="AC67" s="49" t="e">
        <f t="shared" si="2"/>
        <v>#N/A</v>
      </c>
      <c r="AD67" s="57"/>
      <c r="AE67" s="49" t="e">
        <f t="shared" si="1"/>
        <v>#N/A</v>
      </c>
      <c r="AF67" s="31" t="e">
        <f t="shared" si="3"/>
        <v>#N/A</v>
      </c>
    </row>
    <row r="68" spans="1:32" x14ac:dyDescent="0.25">
      <c r="A68" s="39" t="e">
        <f t="shared" si="0"/>
        <v>#N/A</v>
      </c>
      <c r="B68" s="49"/>
      <c r="C68" s="49"/>
      <c r="D68" s="50"/>
      <c r="E68" s="49"/>
      <c r="F68" s="49"/>
      <c r="G68" s="49"/>
      <c r="H68" s="49"/>
      <c r="I68" s="49"/>
      <c r="J68" s="49"/>
      <c r="K68" s="50"/>
      <c r="L68" s="50"/>
      <c r="M68" s="31"/>
      <c r="N68" s="31"/>
      <c r="O68" s="31"/>
      <c r="P68" s="31"/>
      <c r="Q68" s="31"/>
      <c r="R68" s="31"/>
      <c r="S68" s="31"/>
      <c r="T68" s="31"/>
      <c r="U68" s="49"/>
      <c r="V68" s="34"/>
      <c r="W68" s="31"/>
      <c r="X68" s="31"/>
      <c r="Y68" s="34"/>
      <c r="Z68" s="50"/>
      <c r="AA68" s="31"/>
      <c r="AB68" s="31"/>
      <c r="AC68" s="49" t="e">
        <f t="shared" si="2"/>
        <v>#N/A</v>
      </c>
      <c r="AD68" s="57"/>
      <c r="AE68" s="49" t="e">
        <f t="shared" si="1"/>
        <v>#N/A</v>
      </c>
      <c r="AF68" s="31" t="e">
        <f t="shared" si="3"/>
        <v>#N/A</v>
      </c>
    </row>
    <row r="69" spans="1:32" x14ac:dyDescent="0.25">
      <c r="A69" s="39" t="e">
        <f t="shared" si="0"/>
        <v>#N/A</v>
      </c>
      <c r="B69" s="49"/>
      <c r="C69" s="49"/>
      <c r="D69" s="50"/>
      <c r="E69" s="49"/>
      <c r="F69" s="49"/>
      <c r="G69" s="49"/>
      <c r="H69" s="49"/>
      <c r="I69" s="49"/>
      <c r="J69" s="49"/>
      <c r="K69" s="50"/>
      <c r="L69" s="50"/>
      <c r="M69" s="31"/>
      <c r="N69" s="31"/>
      <c r="O69" s="31"/>
      <c r="P69" s="31"/>
      <c r="Q69" s="31"/>
      <c r="R69" s="31"/>
      <c r="S69" s="31"/>
      <c r="T69" s="31"/>
      <c r="U69" s="49"/>
      <c r="V69" s="34"/>
      <c r="W69" s="31"/>
      <c r="X69" s="31"/>
      <c r="Y69" s="34"/>
      <c r="Z69" s="50"/>
      <c r="AA69" s="31"/>
      <c r="AB69" s="31"/>
      <c r="AC69" s="49" t="e">
        <f t="shared" si="2"/>
        <v>#N/A</v>
      </c>
      <c r="AD69" s="57"/>
      <c r="AE69" s="49" t="e">
        <f t="shared" si="1"/>
        <v>#N/A</v>
      </c>
      <c r="AF69" s="31" t="e">
        <f t="shared" si="3"/>
        <v>#N/A</v>
      </c>
    </row>
    <row r="70" spans="1:32" x14ac:dyDescent="0.25">
      <c r="A70" s="39" t="e">
        <f t="shared" ref="A70:A133" si="4">IF(COUNTA(B70:AB70)&gt;0,"x",NA())</f>
        <v>#N/A</v>
      </c>
      <c r="B70" s="49"/>
      <c r="C70" s="49"/>
      <c r="D70" s="50"/>
      <c r="E70" s="49"/>
      <c r="F70" s="49"/>
      <c r="G70" s="49"/>
      <c r="H70" s="49"/>
      <c r="I70" s="49"/>
      <c r="J70" s="49"/>
      <c r="K70" s="50"/>
      <c r="L70" s="50"/>
      <c r="M70" s="31"/>
      <c r="N70" s="31"/>
      <c r="O70" s="31"/>
      <c r="P70" s="31"/>
      <c r="Q70" s="31"/>
      <c r="R70" s="31"/>
      <c r="S70" s="31"/>
      <c r="T70" s="31"/>
      <c r="U70" s="49"/>
      <c r="V70" s="34"/>
      <c r="W70" s="31"/>
      <c r="X70" s="31"/>
      <c r="Y70" s="34"/>
      <c r="Z70" s="50"/>
      <c r="AA70" s="31"/>
      <c r="AB70" s="31"/>
      <c r="AC70" s="49" t="e">
        <f t="shared" si="2"/>
        <v>#N/A</v>
      </c>
      <c r="AD70" s="57"/>
      <c r="AE70" s="49" t="e">
        <f t="shared" ref="AE70:AE133" si="5">IF(ISBLANK(C70),NA(),"FIELD MUST BE COMPLETED BY HEALTH DEPT.")</f>
        <v>#N/A</v>
      </c>
      <c r="AF70" s="31" t="e">
        <f t="shared" si="3"/>
        <v>#N/A</v>
      </c>
    </row>
    <row r="71" spans="1:32" x14ac:dyDescent="0.25">
      <c r="A71" s="39" t="e">
        <f t="shared" si="4"/>
        <v>#N/A</v>
      </c>
      <c r="B71" s="49"/>
      <c r="C71" s="49"/>
      <c r="D71" s="50"/>
      <c r="E71" s="49"/>
      <c r="F71" s="49"/>
      <c r="G71" s="49"/>
      <c r="H71" s="49"/>
      <c r="I71" s="49"/>
      <c r="J71" s="49"/>
      <c r="K71" s="50"/>
      <c r="L71" s="50"/>
      <c r="M71" s="31"/>
      <c r="N71" s="31"/>
      <c r="O71" s="31"/>
      <c r="P71" s="31"/>
      <c r="Q71" s="31"/>
      <c r="R71" s="31"/>
      <c r="S71" s="31"/>
      <c r="T71" s="31"/>
      <c r="U71" s="49"/>
      <c r="V71" s="34"/>
      <c r="W71" s="31"/>
      <c r="X71" s="31"/>
      <c r="Y71" s="34"/>
      <c r="Z71" s="50"/>
      <c r="AA71" s="31"/>
      <c r="AB71" s="31"/>
      <c r="AC71" s="49" t="e">
        <f t="shared" ref="AC71:AC134" si="6">IF(ISBLANK(C71),NA(),"FIELD MUST BE COMPLETED BY HEALTH DEPT.")</f>
        <v>#N/A</v>
      </c>
      <c r="AD71" s="57"/>
      <c r="AE71" s="49" t="e">
        <f t="shared" si="5"/>
        <v>#N/A</v>
      </c>
      <c r="AF71" s="31" t="e">
        <f t="shared" ref="AF71:AF134" si="7">IF(AND(ISBLANK(P71),ISBLANK(Q71)),NA(),_xlfn.TEXTJOIN(";",TRUE,P71:Q71))</f>
        <v>#N/A</v>
      </c>
    </row>
    <row r="72" spans="1:32" x14ac:dyDescent="0.25">
      <c r="A72" s="39" t="e">
        <f t="shared" si="4"/>
        <v>#N/A</v>
      </c>
      <c r="B72" s="49"/>
      <c r="C72" s="49"/>
      <c r="D72" s="50"/>
      <c r="E72" s="49"/>
      <c r="F72" s="49"/>
      <c r="G72" s="49"/>
      <c r="H72" s="49"/>
      <c r="I72" s="49"/>
      <c r="J72" s="49"/>
      <c r="K72" s="50"/>
      <c r="L72" s="50"/>
      <c r="M72" s="31"/>
      <c r="N72" s="31"/>
      <c r="O72" s="31"/>
      <c r="P72" s="31"/>
      <c r="Q72" s="31"/>
      <c r="R72" s="31"/>
      <c r="S72" s="31"/>
      <c r="T72" s="31"/>
      <c r="U72" s="49"/>
      <c r="V72" s="34"/>
      <c r="W72" s="31"/>
      <c r="X72" s="31"/>
      <c r="Y72" s="34"/>
      <c r="Z72" s="50"/>
      <c r="AA72" s="31"/>
      <c r="AB72" s="31"/>
      <c r="AC72" s="49" t="e">
        <f t="shared" si="6"/>
        <v>#N/A</v>
      </c>
      <c r="AD72" s="57"/>
      <c r="AE72" s="49" t="e">
        <f t="shared" si="5"/>
        <v>#N/A</v>
      </c>
      <c r="AF72" s="31" t="e">
        <f t="shared" si="7"/>
        <v>#N/A</v>
      </c>
    </row>
    <row r="73" spans="1:32" x14ac:dyDescent="0.25">
      <c r="A73" s="39" t="e">
        <f t="shared" si="4"/>
        <v>#N/A</v>
      </c>
      <c r="B73" s="49"/>
      <c r="C73" s="49"/>
      <c r="D73" s="50"/>
      <c r="E73" s="49"/>
      <c r="F73" s="49"/>
      <c r="G73" s="49"/>
      <c r="H73" s="49"/>
      <c r="I73" s="49"/>
      <c r="J73" s="49"/>
      <c r="K73" s="50"/>
      <c r="L73" s="50"/>
      <c r="M73" s="31"/>
      <c r="N73" s="31"/>
      <c r="O73" s="31"/>
      <c r="P73" s="31"/>
      <c r="Q73" s="31"/>
      <c r="R73" s="31"/>
      <c r="S73" s="31"/>
      <c r="T73" s="31"/>
      <c r="U73" s="49"/>
      <c r="V73" s="34"/>
      <c r="W73" s="31"/>
      <c r="X73" s="31"/>
      <c r="Y73" s="34"/>
      <c r="Z73" s="50"/>
      <c r="AA73" s="31"/>
      <c r="AB73" s="31"/>
      <c r="AC73" s="49" t="e">
        <f t="shared" si="6"/>
        <v>#N/A</v>
      </c>
      <c r="AD73" s="57"/>
      <c r="AE73" s="49" t="e">
        <f t="shared" si="5"/>
        <v>#N/A</v>
      </c>
      <c r="AF73" s="31" t="e">
        <f t="shared" si="7"/>
        <v>#N/A</v>
      </c>
    </row>
    <row r="74" spans="1:32" x14ac:dyDescent="0.25">
      <c r="A74" s="39" t="e">
        <f t="shared" si="4"/>
        <v>#N/A</v>
      </c>
      <c r="B74" s="49"/>
      <c r="C74" s="49"/>
      <c r="D74" s="50"/>
      <c r="E74" s="49"/>
      <c r="F74" s="49"/>
      <c r="G74" s="49"/>
      <c r="H74" s="49"/>
      <c r="I74" s="49"/>
      <c r="J74" s="49"/>
      <c r="K74" s="50"/>
      <c r="L74" s="50"/>
      <c r="M74" s="31"/>
      <c r="N74" s="31"/>
      <c r="O74" s="31"/>
      <c r="P74" s="31"/>
      <c r="Q74" s="31"/>
      <c r="R74" s="31"/>
      <c r="S74" s="31"/>
      <c r="T74" s="31"/>
      <c r="U74" s="49"/>
      <c r="V74" s="34"/>
      <c r="W74" s="31"/>
      <c r="X74" s="31"/>
      <c r="Y74" s="34"/>
      <c r="Z74" s="50"/>
      <c r="AA74" s="31"/>
      <c r="AB74" s="31"/>
      <c r="AC74" s="49" t="e">
        <f t="shared" si="6"/>
        <v>#N/A</v>
      </c>
      <c r="AD74" s="57"/>
      <c r="AE74" s="49" t="e">
        <f t="shared" si="5"/>
        <v>#N/A</v>
      </c>
      <c r="AF74" s="31" t="e">
        <f t="shared" si="7"/>
        <v>#N/A</v>
      </c>
    </row>
    <row r="75" spans="1:32" x14ac:dyDescent="0.25">
      <c r="A75" s="39" t="e">
        <f t="shared" si="4"/>
        <v>#N/A</v>
      </c>
      <c r="B75" s="49"/>
      <c r="C75" s="49"/>
      <c r="D75" s="50"/>
      <c r="E75" s="49"/>
      <c r="F75" s="49"/>
      <c r="G75" s="49"/>
      <c r="H75" s="49"/>
      <c r="I75" s="49"/>
      <c r="J75" s="49"/>
      <c r="K75" s="50"/>
      <c r="L75" s="50"/>
      <c r="M75" s="31"/>
      <c r="N75" s="31"/>
      <c r="O75" s="31"/>
      <c r="P75" s="31"/>
      <c r="Q75" s="31"/>
      <c r="R75" s="31"/>
      <c r="S75" s="31"/>
      <c r="T75" s="31"/>
      <c r="U75" s="49"/>
      <c r="V75" s="34"/>
      <c r="W75" s="31"/>
      <c r="X75" s="31"/>
      <c r="Y75" s="34"/>
      <c r="Z75" s="50"/>
      <c r="AA75" s="31"/>
      <c r="AB75" s="31"/>
      <c r="AC75" s="49" t="e">
        <f t="shared" si="6"/>
        <v>#N/A</v>
      </c>
      <c r="AD75" s="57"/>
      <c r="AE75" s="49" t="e">
        <f t="shared" si="5"/>
        <v>#N/A</v>
      </c>
      <c r="AF75" s="31" t="e">
        <f t="shared" si="7"/>
        <v>#N/A</v>
      </c>
    </row>
    <row r="76" spans="1:32" x14ac:dyDescent="0.25">
      <c r="A76" s="39" t="e">
        <f t="shared" si="4"/>
        <v>#N/A</v>
      </c>
      <c r="B76" s="49"/>
      <c r="C76" s="49"/>
      <c r="D76" s="50"/>
      <c r="E76" s="49"/>
      <c r="F76" s="49"/>
      <c r="G76" s="49"/>
      <c r="H76" s="49"/>
      <c r="I76" s="49"/>
      <c r="J76" s="49"/>
      <c r="K76" s="50"/>
      <c r="L76" s="50"/>
      <c r="M76" s="31"/>
      <c r="N76" s="31"/>
      <c r="O76" s="31"/>
      <c r="P76" s="31"/>
      <c r="Q76" s="31"/>
      <c r="R76" s="31"/>
      <c r="S76" s="31"/>
      <c r="T76" s="31"/>
      <c r="U76" s="49"/>
      <c r="V76" s="34"/>
      <c r="W76" s="31"/>
      <c r="X76" s="31"/>
      <c r="Y76" s="34"/>
      <c r="Z76" s="50"/>
      <c r="AA76" s="31"/>
      <c r="AB76" s="31"/>
      <c r="AC76" s="49" t="e">
        <f t="shared" si="6"/>
        <v>#N/A</v>
      </c>
      <c r="AD76" s="57"/>
      <c r="AE76" s="49" t="e">
        <f t="shared" si="5"/>
        <v>#N/A</v>
      </c>
      <c r="AF76" s="31" t="e">
        <f t="shared" si="7"/>
        <v>#N/A</v>
      </c>
    </row>
    <row r="77" spans="1:32" x14ac:dyDescent="0.25">
      <c r="A77" s="39" t="e">
        <f t="shared" si="4"/>
        <v>#N/A</v>
      </c>
      <c r="B77" s="49"/>
      <c r="C77" s="49"/>
      <c r="D77" s="50"/>
      <c r="E77" s="49"/>
      <c r="F77" s="49"/>
      <c r="G77" s="49"/>
      <c r="H77" s="49"/>
      <c r="I77" s="49"/>
      <c r="J77" s="49"/>
      <c r="K77" s="50"/>
      <c r="L77" s="50"/>
      <c r="M77" s="31"/>
      <c r="N77" s="31"/>
      <c r="O77" s="31"/>
      <c r="P77" s="31"/>
      <c r="Q77" s="31"/>
      <c r="R77" s="31"/>
      <c r="S77" s="31"/>
      <c r="T77" s="31"/>
      <c r="U77" s="49"/>
      <c r="V77" s="34"/>
      <c r="W77" s="31"/>
      <c r="X77" s="31"/>
      <c r="Y77" s="34"/>
      <c r="Z77" s="50"/>
      <c r="AA77" s="31"/>
      <c r="AB77" s="31"/>
      <c r="AC77" s="49" t="e">
        <f t="shared" si="6"/>
        <v>#N/A</v>
      </c>
      <c r="AD77" s="57"/>
      <c r="AE77" s="49" t="e">
        <f t="shared" si="5"/>
        <v>#N/A</v>
      </c>
      <c r="AF77" s="31" t="e">
        <f t="shared" si="7"/>
        <v>#N/A</v>
      </c>
    </row>
    <row r="78" spans="1:32" x14ac:dyDescent="0.25">
      <c r="A78" s="39" t="e">
        <f t="shared" si="4"/>
        <v>#N/A</v>
      </c>
      <c r="B78" s="49"/>
      <c r="C78" s="49"/>
      <c r="D78" s="50"/>
      <c r="E78" s="49"/>
      <c r="F78" s="49"/>
      <c r="G78" s="49"/>
      <c r="H78" s="49"/>
      <c r="I78" s="49"/>
      <c r="J78" s="49"/>
      <c r="K78" s="50"/>
      <c r="L78" s="50"/>
      <c r="M78" s="31"/>
      <c r="N78" s="31"/>
      <c r="O78" s="31"/>
      <c r="P78" s="31"/>
      <c r="Q78" s="31"/>
      <c r="R78" s="31"/>
      <c r="S78" s="31"/>
      <c r="T78" s="31"/>
      <c r="U78" s="49"/>
      <c r="V78" s="34"/>
      <c r="W78" s="31"/>
      <c r="X78" s="31"/>
      <c r="Y78" s="34"/>
      <c r="Z78" s="50"/>
      <c r="AA78" s="31"/>
      <c r="AB78" s="31"/>
      <c r="AC78" s="49" t="e">
        <f t="shared" si="6"/>
        <v>#N/A</v>
      </c>
      <c r="AD78" s="57"/>
      <c r="AE78" s="49" t="e">
        <f t="shared" si="5"/>
        <v>#N/A</v>
      </c>
      <c r="AF78" s="31" t="e">
        <f t="shared" si="7"/>
        <v>#N/A</v>
      </c>
    </row>
    <row r="79" spans="1:32" x14ac:dyDescent="0.25">
      <c r="A79" s="39" t="e">
        <f t="shared" si="4"/>
        <v>#N/A</v>
      </c>
      <c r="B79" s="49"/>
      <c r="C79" s="49"/>
      <c r="D79" s="50"/>
      <c r="E79" s="49"/>
      <c r="F79" s="49"/>
      <c r="G79" s="49"/>
      <c r="H79" s="49"/>
      <c r="I79" s="49"/>
      <c r="J79" s="49"/>
      <c r="K79" s="50"/>
      <c r="L79" s="50"/>
      <c r="M79" s="31"/>
      <c r="N79" s="31"/>
      <c r="O79" s="31"/>
      <c r="P79" s="31"/>
      <c r="Q79" s="31"/>
      <c r="R79" s="31"/>
      <c r="S79" s="31"/>
      <c r="T79" s="31"/>
      <c r="U79" s="49"/>
      <c r="V79" s="34"/>
      <c r="W79" s="31"/>
      <c r="X79" s="31"/>
      <c r="Y79" s="34"/>
      <c r="Z79" s="50"/>
      <c r="AA79" s="31"/>
      <c r="AB79" s="31"/>
      <c r="AC79" s="49" t="e">
        <f t="shared" si="6"/>
        <v>#N/A</v>
      </c>
      <c r="AD79" s="57"/>
      <c r="AE79" s="49" t="e">
        <f t="shared" si="5"/>
        <v>#N/A</v>
      </c>
      <c r="AF79" s="31" t="e">
        <f t="shared" si="7"/>
        <v>#N/A</v>
      </c>
    </row>
    <row r="80" spans="1:32" x14ac:dyDescent="0.25">
      <c r="A80" s="39" t="e">
        <f t="shared" si="4"/>
        <v>#N/A</v>
      </c>
      <c r="B80" s="49"/>
      <c r="C80" s="49"/>
      <c r="D80" s="50"/>
      <c r="E80" s="49"/>
      <c r="F80" s="49"/>
      <c r="G80" s="49"/>
      <c r="H80" s="49"/>
      <c r="I80" s="49"/>
      <c r="J80" s="49"/>
      <c r="K80" s="50"/>
      <c r="L80" s="50"/>
      <c r="M80" s="31"/>
      <c r="N80" s="31"/>
      <c r="O80" s="31"/>
      <c r="P80" s="31"/>
      <c r="Q80" s="31"/>
      <c r="R80" s="31"/>
      <c r="S80" s="31"/>
      <c r="T80" s="31"/>
      <c r="U80" s="49"/>
      <c r="V80" s="34"/>
      <c r="W80" s="31"/>
      <c r="X80" s="31"/>
      <c r="Y80" s="34"/>
      <c r="Z80" s="50"/>
      <c r="AA80" s="31"/>
      <c r="AB80" s="31"/>
      <c r="AC80" s="49" t="e">
        <f t="shared" si="6"/>
        <v>#N/A</v>
      </c>
      <c r="AD80" s="57"/>
      <c r="AE80" s="49" t="e">
        <f t="shared" si="5"/>
        <v>#N/A</v>
      </c>
      <c r="AF80" s="31" t="e">
        <f t="shared" si="7"/>
        <v>#N/A</v>
      </c>
    </row>
    <row r="81" spans="1:32" x14ac:dyDescent="0.25">
      <c r="A81" s="39" t="e">
        <f t="shared" si="4"/>
        <v>#N/A</v>
      </c>
      <c r="B81" s="49"/>
      <c r="C81" s="49"/>
      <c r="D81" s="50"/>
      <c r="E81" s="49"/>
      <c r="F81" s="49"/>
      <c r="G81" s="49"/>
      <c r="H81" s="49"/>
      <c r="I81" s="49"/>
      <c r="J81" s="49"/>
      <c r="K81" s="50"/>
      <c r="L81" s="50"/>
      <c r="M81" s="31"/>
      <c r="N81" s="31"/>
      <c r="O81" s="31"/>
      <c r="P81" s="31"/>
      <c r="Q81" s="31"/>
      <c r="R81" s="31"/>
      <c r="S81" s="31"/>
      <c r="T81" s="31"/>
      <c r="U81" s="49"/>
      <c r="V81" s="34"/>
      <c r="W81" s="31"/>
      <c r="X81" s="31"/>
      <c r="Y81" s="34"/>
      <c r="Z81" s="50"/>
      <c r="AA81" s="31"/>
      <c r="AB81" s="31"/>
      <c r="AC81" s="49" t="e">
        <f t="shared" si="6"/>
        <v>#N/A</v>
      </c>
      <c r="AD81" s="57"/>
      <c r="AE81" s="49" t="e">
        <f t="shared" si="5"/>
        <v>#N/A</v>
      </c>
      <c r="AF81" s="31" t="e">
        <f t="shared" si="7"/>
        <v>#N/A</v>
      </c>
    </row>
    <row r="82" spans="1:32" x14ac:dyDescent="0.25">
      <c r="A82" s="39" t="e">
        <f t="shared" si="4"/>
        <v>#N/A</v>
      </c>
      <c r="B82" s="49"/>
      <c r="C82" s="49"/>
      <c r="D82" s="50"/>
      <c r="E82" s="49"/>
      <c r="F82" s="49"/>
      <c r="G82" s="49"/>
      <c r="H82" s="49"/>
      <c r="I82" s="49"/>
      <c r="J82" s="49"/>
      <c r="K82" s="50"/>
      <c r="L82" s="50"/>
      <c r="M82" s="31"/>
      <c r="N82" s="31"/>
      <c r="O82" s="31"/>
      <c r="P82" s="31"/>
      <c r="Q82" s="31"/>
      <c r="R82" s="31"/>
      <c r="S82" s="31"/>
      <c r="T82" s="31"/>
      <c r="U82" s="49"/>
      <c r="V82" s="34"/>
      <c r="W82" s="31"/>
      <c r="X82" s="31"/>
      <c r="Y82" s="34"/>
      <c r="Z82" s="50"/>
      <c r="AA82" s="31"/>
      <c r="AB82" s="31"/>
      <c r="AC82" s="49" t="e">
        <f t="shared" si="6"/>
        <v>#N/A</v>
      </c>
      <c r="AD82" s="57"/>
      <c r="AE82" s="49" t="e">
        <f t="shared" si="5"/>
        <v>#N/A</v>
      </c>
      <c r="AF82" s="31" t="e">
        <f t="shared" si="7"/>
        <v>#N/A</v>
      </c>
    </row>
    <row r="83" spans="1:32" x14ac:dyDescent="0.25">
      <c r="A83" s="39" t="e">
        <f t="shared" si="4"/>
        <v>#N/A</v>
      </c>
      <c r="B83" s="49"/>
      <c r="C83" s="49"/>
      <c r="D83" s="50"/>
      <c r="E83" s="49"/>
      <c r="F83" s="49"/>
      <c r="G83" s="49"/>
      <c r="H83" s="49"/>
      <c r="I83" s="49"/>
      <c r="J83" s="49"/>
      <c r="K83" s="50"/>
      <c r="L83" s="50"/>
      <c r="M83" s="31"/>
      <c r="N83" s="31"/>
      <c r="O83" s="31"/>
      <c r="P83" s="31"/>
      <c r="Q83" s="31"/>
      <c r="R83" s="31"/>
      <c r="S83" s="31"/>
      <c r="T83" s="31"/>
      <c r="U83" s="49"/>
      <c r="V83" s="34"/>
      <c r="W83" s="31"/>
      <c r="X83" s="31"/>
      <c r="Y83" s="34"/>
      <c r="Z83" s="50"/>
      <c r="AA83" s="31"/>
      <c r="AB83" s="31"/>
      <c r="AC83" s="49" t="e">
        <f t="shared" si="6"/>
        <v>#N/A</v>
      </c>
      <c r="AD83" s="57"/>
      <c r="AE83" s="49" t="e">
        <f t="shared" si="5"/>
        <v>#N/A</v>
      </c>
      <c r="AF83" s="31" t="e">
        <f t="shared" si="7"/>
        <v>#N/A</v>
      </c>
    </row>
    <row r="84" spans="1:32" x14ac:dyDescent="0.25">
      <c r="A84" s="39" t="e">
        <f t="shared" si="4"/>
        <v>#N/A</v>
      </c>
      <c r="B84" s="49"/>
      <c r="C84" s="49"/>
      <c r="D84" s="50"/>
      <c r="E84" s="49"/>
      <c r="F84" s="49"/>
      <c r="G84" s="49"/>
      <c r="H84" s="49"/>
      <c r="I84" s="49"/>
      <c r="J84" s="49"/>
      <c r="K84" s="50"/>
      <c r="L84" s="50"/>
      <c r="M84" s="31"/>
      <c r="N84" s="31"/>
      <c r="O84" s="31"/>
      <c r="P84" s="31"/>
      <c r="Q84" s="31"/>
      <c r="R84" s="31"/>
      <c r="S84" s="31"/>
      <c r="T84" s="31"/>
      <c r="U84" s="49"/>
      <c r="V84" s="34"/>
      <c r="W84" s="31"/>
      <c r="X84" s="31"/>
      <c r="Y84" s="34"/>
      <c r="Z84" s="50"/>
      <c r="AA84" s="31"/>
      <c r="AB84" s="31"/>
      <c r="AC84" s="49" t="e">
        <f t="shared" si="6"/>
        <v>#N/A</v>
      </c>
      <c r="AD84" s="57"/>
      <c r="AE84" s="49" t="e">
        <f t="shared" si="5"/>
        <v>#N/A</v>
      </c>
      <c r="AF84" s="31" t="e">
        <f t="shared" si="7"/>
        <v>#N/A</v>
      </c>
    </row>
    <row r="85" spans="1:32" x14ac:dyDescent="0.25">
      <c r="A85" s="39" t="e">
        <f t="shared" si="4"/>
        <v>#N/A</v>
      </c>
      <c r="B85" s="49"/>
      <c r="C85" s="49"/>
      <c r="D85" s="50"/>
      <c r="E85" s="49"/>
      <c r="F85" s="49"/>
      <c r="G85" s="49"/>
      <c r="H85" s="49"/>
      <c r="I85" s="49"/>
      <c r="J85" s="49"/>
      <c r="K85" s="50"/>
      <c r="L85" s="50"/>
      <c r="M85" s="31"/>
      <c r="N85" s="31"/>
      <c r="O85" s="31"/>
      <c r="P85" s="31"/>
      <c r="Q85" s="31"/>
      <c r="R85" s="31"/>
      <c r="S85" s="31"/>
      <c r="T85" s="31"/>
      <c r="U85" s="49"/>
      <c r="V85" s="34"/>
      <c r="W85" s="31"/>
      <c r="X85" s="31"/>
      <c r="Y85" s="34"/>
      <c r="Z85" s="50"/>
      <c r="AA85" s="31"/>
      <c r="AB85" s="31"/>
      <c r="AC85" s="49" t="e">
        <f t="shared" si="6"/>
        <v>#N/A</v>
      </c>
      <c r="AD85" s="57"/>
      <c r="AE85" s="49" t="e">
        <f t="shared" si="5"/>
        <v>#N/A</v>
      </c>
      <c r="AF85" s="31" t="e">
        <f t="shared" si="7"/>
        <v>#N/A</v>
      </c>
    </row>
    <row r="86" spans="1:32" x14ac:dyDescent="0.25">
      <c r="A86" s="39" t="e">
        <f t="shared" si="4"/>
        <v>#N/A</v>
      </c>
      <c r="B86" s="49"/>
      <c r="C86" s="49"/>
      <c r="D86" s="50"/>
      <c r="E86" s="49"/>
      <c r="F86" s="49"/>
      <c r="G86" s="49"/>
      <c r="H86" s="49"/>
      <c r="I86" s="49"/>
      <c r="J86" s="49"/>
      <c r="K86" s="50"/>
      <c r="L86" s="50"/>
      <c r="M86" s="31"/>
      <c r="N86" s="31"/>
      <c r="O86" s="31"/>
      <c r="P86" s="31"/>
      <c r="Q86" s="31"/>
      <c r="R86" s="31"/>
      <c r="S86" s="31"/>
      <c r="T86" s="31"/>
      <c r="U86" s="49"/>
      <c r="V86" s="34"/>
      <c r="W86" s="31"/>
      <c r="X86" s="31"/>
      <c r="Y86" s="34"/>
      <c r="Z86" s="50"/>
      <c r="AA86" s="31"/>
      <c r="AB86" s="31"/>
      <c r="AC86" s="49" t="e">
        <f t="shared" si="6"/>
        <v>#N/A</v>
      </c>
      <c r="AD86" s="57"/>
      <c r="AE86" s="49" t="e">
        <f t="shared" si="5"/>
        <v>#N/A</v>
      </c>
      <c r="AF86" s="31" t="e">
        <f t="shared" si="7"/>
        <v>#N/A</v>
      </c>
    </row>
    <row r="87" spans="1:32" x14ac:dyDescent="0.25">
      <c r="A87" s="39" t="e">
        <f t="shared" si="4"/>
        <v>#N/A</v>
      </c>
      <c r="B87" s="49"/>
      <c r="C87" s="49"/>
      <c r="D87" s="50"/>
      <c r="E87" s="49"/>
      <c r="F87" s="49"/>
      <c r="G87" s="49"/>
      <c r="H87" s="49"/>
      <c r="I87" s="49"/>
      <c r="J87" s="49"/>
      <c r="K87" s="50"/>
      <c r="L87" s="50"/>
      <c r="M87" s="31"/>
      <c r="N87" s="31"/>
      <c r="O87" s="31"/>
      <c r="P87" s="31"/>
      <c r="Q87" s="31"/>
      <c r="R87" s="31"/>
      <c r="S87" s="31"/>
      <c r="T87" s="31"/>
      <c r="U87" s="49"/>
      <c r="V87" s="34"/>
      <c r="W87" s="31"/>
      <c r="X87" s="31"/>
      <c r="Y87" s="34"/>
      <c r="Z87" s="50"/>
      <c r="AA87" s="31"/>
      <c r="AB87" s="31"/>
      <c r="AC87" s="49" t="e">
        <f t="shared" si="6"/>
        <v>#N/A</v>
      </c>
      <c r="AD87" s="57"/>
      <c r="AE87" s="49" t="e">
        <f t="shared" si="5"/>
        <v>#N/A</v>
      </c>
      <c r="AF87" s="31" t="e">
        <f t="shared" si="7"/>
        <v>#N/A</v>
      </c>
    </row>
    <row r="88" spans="1:32" x14ac:dyDescent="0.25">
      <c r="A88" s="39" t="e">
        <f t="shared" si="4"/>
        <v>#N/A</v>
      </c>
      <c r="B88" s="49"/>
      <c r="C88" s="49"/>
      <c r="D88" s="50"/>
      <c r="E88" s="49"/>
      <c r="F88" s="49"/>
      <c r="G88" s="49"/>
      <c r="H88" s="49"/>
      <c r="I88" s="49"/>
      <c r="J88" s="49"/>
      <c r="K88" s="50"/>
      <c r="L88" s="50"/>
      <c r="M88" s="31"/>
      <c r="N88" s="31"/>
      <c r="O88" s="31"/>
      <c r="P88" s="31"/>
      <c r="Q88" s="31"/>
      <c r="R88" s="31"/>
      <c r="S88" s="31"/>
      <c r="T88" s="31"/>
      <c r="U88" s="49"/>
      <c r="V88" s="34"/>
      <c r="W88" s="31"/>
      <c r="X88" s="31"/>
      <c r="Y88" s="34"/>
      <c r="Z88" s="50"/>
      <c r="AA88" s="31"/>
      <c r="AB88" s="31"/>
      <c r="AC88" s="49" t="e">
        <f t="shared" si="6"/>
        <v>#N/A</v>
      </c>
      <c r="AD88" s="57"/>
      <c r="AE88" s="49" t="e">
        <f t="shared" si="5"/>
        <v>#N/A</v>
      </c>
      <c r="AF88" s="31" t="e">
        <f t="shared" si="7"/>
        <v>#N/A</v>
      </c>
    </row>
    <row r="89" spans="1:32" x14ac:dyDescent="0.25">
      <c r="A89" s="39" t="e">
        <f t="shared" si="4"/>
        <v>#N/A</v>
      </c>
      <c r="B89" s="49"/>
      <c r="C89" s="49"/>
      <c r="D89" s="50"/>
      <c r="E89" s="49"/>
      <c r="F89" s="49"/>
      <c r="G89" s="49"/>
      <c r="H89" s="49"/>
      <c r="I89" s="49"/>
      <c r="J89" s="49"/>
      <c r="K89" s="50"/>
      <c r="L89" s="50"/>
      <c r="M89" s="31"/>
      <c r="N89" s="31"/>
      <c r="O89" s="31"/>
      <c r="P89" s="31"/>
      <c r="Q89" s="31"/>
      <c r="R89" s="31"/>
      <c r="S89" s="31"/>
      <c r="T89" s="31"/>
      <c r="U89" s="49"/>
      <c r="V89" s="34"/>
      <c r="W89" s="31"/>
      <c r="X89" s="31"/>
      <c r="Y89" s="34"/>
      <c r="Z89" s="50"/>
      <c r="AA89" s="31"/>
      <c r="AB89" s="31"/>
      <c r="AC89" s="49" t="e">
        <f t="shared" si="6"/>
        <v>#N/A</v>
      </c>
      <c r="AD89" s="57"/>
      <c r="AE89" s="49" t="e">
        <f t="shared" si="5"/>
        <v>#N/A</v>
      </c>
      <c r="AF89" s="31" t="e">
        <f t="shared" si="7"/>
        <v>#N/A</v>
      </c>
    </row>
    <row r="90" spans="1:32" x14ac:dyDescent="0.25">
      <c r="A90" s="39" t="e">
        <f t="shared" si="4"/>
        <v>#N/A</v>
      </c>
      <c r="B90" s="49"/>
      <c r="C90" s="49"/>
      <c r="D90" s="50"/>
      <c r="E90" s="49"/>
      <c r="F90" s="49"/>
      <c r="G90" s="49"/>
      <c r="H90" s="49"/>
      <c r="I90" s="49"/>
      <c r="J90" s="49"/>
      <c r="K90" s="50"/>
      <c r="L90" s="50"/>
      <c r="M90" s="31"/>
      <c r="N90" s="31"/>
      <c r="O90" s="31"/>
      <c r="P90" s="31"/>
      <c r="Q90" s="31"/>
      <c r="R90" s="31"/>
      <c r="S90" s="31"/>
      <c r="T90" s="31"/>
      <c r="U90" s="49"/>
      <c r="V90" s="34"/>
      <c r="W90" s="31"/>
      <c r="X90" s="31"/>
      <c r="Y90" s="34"/>
      <c r="Z90" s="50"/>
      <c r="AA90" s="31"/>
      <c r="AB90" s="31"/>
      <c r="AC90" s="49" t="e">
        <f t="shared" si="6"/>
        <v>#N/A</v>
      </c>
      <c r="AD90" s="57"/>
      <c r="AE90" s="49" t="e">
        <f t="shared" si="5"/>
        <v>#N/A</v>
      </c>
      <c r="AF90" s="31" t="e">
        <f t="shared" si="7"/>
        <v>#N/A</v>
      </c>
    </row>
    <row r="91" spans="1:32" x14ac:dyDescent="0.25">
      <c r="A91" s="39" t="e">
        <f t="shared" si="4"/>
        <v>#N/A</v>
      </c>
      <c r="B91" s="49"/>
      <c r="C91" s="49"/>
      <c r="D91" s="50"/>
      <c r="E91" s="49"/>
      <c r="F91" s="49"/>
      <c r="G91" s="49"/>
      <c r="H91" s="49"/>
      <c r="I91" s="49"/>
      <c r="J91" s="49"/>
      <c r="K91" s="50"/>
      <c r="L91" s="50"/>
      <c r="M91" s="31"/>
      <c r="N91" s="31"/>
      <c r="O91" s="31"/>
      <c r="P91" s="31"/>
      <c r="Q91" s="31"/>
      <c r="R91" s="31"/>
      <c r="S91" s="31"/>
      <c r="T91" s="31"/>
      <c r="U91" s="49"/>
      <c r="V91" s="34"/>
      <c r="W91" s="31"/>
      <c r="X91" s="31"/>
      <c r="Y91" s="34"/>
      <c r="Z91" s="50"/>
      <c r="AA91" s="31"/>
      <c r="AB91" s="31"/>
      <c r="AC91" s="49" t="e">
        <f t="shared" si="6"/>
        <v>#N/A</v>
      </c>
      <c r="AD91" s="57"/>
      <c r="AE91" s="49" t="e">
        <f t="shared" si="5"/>
        <v>#N/A</v>
      </c>
      <c r="AF91" s="31" t="e">
        <f t="shared" si="7"/>
        <v>#N/A</v>
      </c>
    </row>
    <row r="92" spans="1:32" x14ac:dyDescent="0.25">
      <c r="A92" s="39" t="e">
        <f t="shared" si="4"/>
        <v>#N/A</v>
      </c>
      <c r="B92" s="49"/>
      <c r="C92" s="49"/>
      <c r="D92" s="50"/>
      <c r="E92" s="49"/>
      <c r="F92" s="49"/>
      <c r="G92" s="49"/>
      <c r="H92" s="49"/>
      <c r="I92" s="49"/>
      <c r="J92" s="49"/>
      <c r="K92" s="50"/>
      <c r="L92" s="50"/>
      <c r="M92" s="31"/>
      <c r="N92" s="31"/>
      <c r="O92" s="31"/>
      <c r="P92" s="31"/>
      <c r="Q92" s="31"/>
      <c r="R92" s="31"/>
      <c r="S92" s="31"/>
      <c r="T92" s="31"/>
      <c r="U92" s="49"/>
      <c r="V92" s="34"/>
      <c r="W92" s="31"/>
      <c r="X92" s="31"/>
      <c r="Y92" s="34"/>
      <c r="Z92" s="50"/>
      <c r="AA92" s="31"/>
      <c r="AB92" s="31"/>
      <c r="AC92" s="49" t="e">
        <f t="shared" si="6"/>
        <v>#N/A</v>
      </c>
      <c r="AD92" s="57"/>
      <c r="AE92" s="49" t="e">
        <f t="shared" si="5"/>
        <v>#N/A</v>
      </c>
      <c r="AF92" s="31" t="e">
        <f t="shared" si="7"/>
        <v>#N/A</v>
      </c>
    </row>
    <row r="93" spans="1:32" x14ac:dyDescent="0.25">
      <c r="A93" s="39" t="e">
        <f t="shared" si="4"/>
        <v>#N/A</v>
      </c>
      <c r="B93" s="49"/>
      <c r="C93" s="49"/>
      <c r="D93" s="50"/>
      <c r="E93" s="49"/>
      <c r="F93" s="49"/>
      <c r="G93" s="49"/>
      <c r="H93" s="49"/>
      <c r="I93" s="49"/>
      <c r="J93" s="49"/>
      <c r="K93" s="50"/>
      <c r="L93" s="50"/>
      <c r="M93" s="31"/>
      <c r="N93" s="31"/>
      <c r="O93" s="31"/>
      <c r="P93" s="31"/>
      <c r="Q93" s="31"/>
      <c r="R93" s="31"/>
      <c r="S93" s="31"/>
      <c r="T93" s="31"/>
      <c r="U93" s="49"/>
      <c r="V93" s="34"/>
      <c r="W93" s="31"/>
      <c r="X93" s="31"/>
      <c r="Y93" s="34"/>
      <c r="Z93" s="50"/>
      <c r="AA93" s="31"/>
      <c r="AB93" s="31"/>
      <c r="AC93" s="49" t="e">
        <f t="shared" si="6"/>
        <v>#N/A</v>
      </c>
      <c r="AD93" s="57"/>
      <c r="AE93" s="49" t="e">
        <f t="shared" si="5"/>
        <v>#N/A</v>
      </c>
      <c r="AF93" s="31" t="e">
        <f t="shared" si="7"/>
        <v>#N/A</v>
      </c>
    </row>
    <row r="94" spans="1:32" x14ac:dyDescent="0.25">
      <c r="A94" s="39" t="e">
        <f t="shared" si="4"/>
        <v>#N/A</v>
      </c>
      <c r="B94" s="49"/>
      <c r="C94" s="49"/>
      <c r="D94" s="50"/>
      <c r="E94" s="49"/>
      <c r="F94" s="49"/>
      <c r="G94" s="49"/>
      <c r="H94" s="49"/>
      <c r="I94" s="49"/>
      <c r="J94" s="49"/>
      <c r="K94" s="50"/>
      <c r="L94" s="50"/>
      <c r="M94" s="31"/>
      <c r="N94" s="31"/>
      <c r="O94" s="31"/>
      <c r="P94" s="31"/>
      <c r="Q94" s="31"/>
      <c r="R94" s="31"/>
      <c r="S94" s="31"/>
      <c r="T94" s="31"/>
      <c r="U94" s="49"/>
      <c r="V94" s="34"/>
      <c r="W94" s="31"/>
      <c r="X94" s="31"/>
      <c r="Y94" s="34"/>
      <c r="Z94" s="50"/>
      <c r="AA94" s="31"/>
      <c r="AB94" s="31"/>
      <c r="AC94" s="49" t="e">
        <f t="shared" si="6"/>
        <v>#N/A</v>
      </c>
      <c r="AD94" s="57"/>
      <c r="AE94" s="49" t="e">
        <f t="shared" si="5"/>
        <v>#N/A</v>
      </c>
      <c r="AF94" s="31" t="e">
        <f t="shared" si="7"/>
        <v>#N/A</v>
      </c>
    </row>
    <row r="95" spans="1:32" x14ac:dyDescent="0.25">
      <c r="A95" s="39" t="e">
        <f t="shared" si="4"/>
        <v>#N/A</v>
      </c>
      <c r="B95" s="49"/>
      <c r="C95" s="49"/>
      <c r="D95" s="50"/>
      <c r="E95" s="49"/>
      <c r="F95" s="49"/>
      <c r="G95" s="49"/>
      <c r="H95" s="49"/>
      <c r="I95" s="49"/>
      <c r="J95" s="49"/>
      <c r="K95" s="50"/>
      <c r="L95" s="50"/>
      <c r="M95" s="31"/>
      <c r="N95" s="31"/>
      <c r="O95" s="31"/>
      <c r="P95" s="31"/>
      <c r="Q95" s="31"/>
      <c r="R95" s="31"/>
      <c r="S95" s="31"/>
      <c r="T95" s="31"/>
      <c r="U95" s="49"/>
      <c r="V95" s="34"/>
      <c r="W95" s="31"/>
      <c r="X95" s="31"/>
      <c r="Y95" s="34"/>
      <c r="Z95" s="50"/>
      <c r="AA95" s="31"/>
      <c r="AB95" s="31"/>
      <c r="AC95" s="49" t="e">
        <f t="shared" si="6"/>
        <v>#N/A</v>
      </c>
      <c r="AD95" s="57"/>
      <c r="AE95" s="49" t="e">
        <f t="shared" si="5"/>
        <v>#N/A</v>
      </c>
      <c r="AF95" s="31" t="e">
        <f t="shared" si="7"/>
        <v>#N/A</v>
      </c>
    </row>
    <row r="96" spans="1:32" x14ac:dyDescent="0.25">
      <c r="A96" s="39" t="e">
        <f t="shared" si="4"/>
        <v>#N/A</v>
      </c>
      <c r="B96" s="49"/>
      <c r="C96" s="49"/>
      <c r="D96" s="50"/>
      <c r="E96" s="49"/>
      <c r="F96" s="49"/>
      <c r="G96" s="49"/>
      <c r="H96" s="49"/>
      <c r="I96" s="49"/>
      <c r="J96" s="49"/>
      <c r="K96" s="50"/>
      <c r="L96" s="50"/>
      <c r="M96" s="31"/>
      <c r="N96" s="31"/>
      <c r="O96" s="31"/>
      <c r="P96" s="31"/>
      <c r="Q96" s="31"/>
      <c r="R96" s="31"/>
      <c r="S96" s="31"/>
      <c r="T96" s="31"/>
      <c r="U96" s="49"/>
      <c r="V96" s="34"/>
      <c r="W96" s="31"/>
      <c r="X96" s="31"/>
      <c r="Y96" s="34"/>
      <c r="Z96" s="50"/>
      <c r="AA96" s="31"/>
      <c r="AB96" s="31"/>
      <c r="AC96" s="49" t="e">
        <f t="shared" si="6"/>
        <v>#N/A</v>
      </c>
      <c r="AD96" s="57"/>
      <c r="AE96" s="49" t="e">
        <f t="shared" si="5"/>
        <v>#N/A</v>
      </c>
      <c r="AF96" s="31" t="e">
        <f t="shared" si="7"/>
        <v>#N/A</v>
      </c>
    </row>
    <row r="97" spans="1:32" x14ac:dyDescent="0.25">
      <c r="A97" s="39" t="e">
        <f t="shared" si="4"/>
        <v>#N/A</v>
      </c>
      <c r="B97" s="49"/>
      <c r="C97" s="49"/>
      <c r="D97" s="50"/>
      <c r="E97" s="49"/>
      <c r="F97" s="49"/>
      <c r="G97" s="49"/>
      <c r="H97" s="49"/>
      <c r="I97" s="49"/>
      <c r="J97" s="49"/>
      <c r="K97" s="50"/>
      <c r="L97" s="50"/>
      <c r="M97" s="31"/>
      <c r="N97" s="31"/>
      <c r="O97" s="31"/>
      <c r="P97" s="31"/>
      <c r="Q97" s="31"/>
      <c r="R97" s="31"/>
      <c r="S97" s="31"/>
      <c r="T97" s="31"/>
      <c r="U97" s="49"/>
      <c r="V97" s="34"/>
      <c r="W97" s="31"/>
      <c r="X97" s="31"/>
      <c r="Y97" s="34"/>
      <c r="Z97" s="50"/>
      <c r="AA97" s="31"/>
      <c r="AB97" s="31"/>
      <c r="AC97" s="49" t="e">
        <f t="shared" si="6"/>
        <v>#N/A</v>
      </c>
      <c r="AD97" s="57"/>
      <c r="AE97" s="49" t="e">
        <f t="shared" si="5"/>
        <v>#N/A</v>
      </c>
      <c r="AF97" s="31" t="e">
        <f t="shared" si="7"/>
        <v>#N/A</v>
      </c>
    </row>
    <row r="98" spans="1:32" x14ac:dyDescent="0.25">
      <c r="A98" s="39" t="e">
        <f t="shared" si="4"/>
        <v>#N/A</v>
      </c>
      <c r="B98" s="49"/>
      <c r="C98" s="49"/>
      <c r="D98" s="50"/>
      <c r="E98" s="49"/>
      <c r="F98" s="49"/>
      <c r="G98" s="49"/>
      <c r="H98" s="49"/>
      <c r="I98" s="49"/>
      <c r="J98" s="49"/>
      <c r="K98" s="50"/>
      <c r="L98" s="50"/>
      <c r="M98" s="31"/>
      <c r="N98" s="31"/>
      <c r="O98" s="31"/>
      <c r="P98" s="31"/>
      <c r="Q98" s="31"/>
      <c r="R98" s="31"/>
      <c r="S98" s="31"/>
      <c r="T98" s="31"/>
      <c r="U98" s="49"/>
      <c r="V98" s="34"/>
      <c r="W98" s="31"/>
      <c r="X98" s="31"/>
      <c r="Y98" s="34"/>
      <c r="Z98" s="50"/>
      <c r="AA98" s="31"/>
      <c r="AB98" s="31"/>
      <c r="AC98" s="49" t="e">
        <f t="shared" si="6"/>
        <v>#N/A</v>
      </c>
      <c r="AD98" s="57"/>
      <c r="AE98" s="49" t="e">
        <f t="shared" si="5"/>
        <v>#N/A</v>
      </c>
      <c r="AF98" s="31" t="e">
        <f t="shared" si="7"/>
        <v>#N/A</v>
      </c>
    </row>
    <row r="99" spans="1:32" x14ac:dyDescent="0.25">
      <c r="A99" s="39" t="e">
        <f t="shared" si="4"/>
        <v>#N/A</v>
      </c>
      <c r="B99" s="49"/>
      <c r="C99" s="49"/>
      <c r="D99" s="50"/>
      <c r="E99" s="49"/>
      <c r="F99" s="49"/>
      <c r="G99" s="49"/>
      <c r="H99" s="49"/>
      <c r="I99" s="49"/>
      <c r="J99" s="49"/>
      <c r="K99" s="50"/>
      <c r="L99" s="50"/>
      <c r="M99" s="31"/>
      <c r="N99" s="31"/>
      <c r="O99" s="31"/>
      <c r="P99" s="31"/>
      <c r="Q99" s="31"/>
      <c r="R99" s="31"/>
      <c r="S99" s="31"/>
      <c r="T99" s="31"/>
      <c r="U99" s="49"/>
      <c r="V99" s="34"/>
      <c r="W99" s="31"/>
      <c r="X99" s="31"/>
      <c r="Y99" s="34"/>
      <c r="Z99" s="50"/>
      <c r="AA99" s="31"/>
      <c r="AB99" s="31"/>
      <c r="AC99" s="49" t="e">
        <f t="shared" si="6"/>
        <v>#N/A</v>
      </c>
      <c r="AD99" s="57"/>
      <c r="AE99" s="49" t="e">
        <f t="shared" si="5"/>
        <v>#N/A</v>
      </c>
      <c r="AF99" s="31" t="e">
        <f t="shared" si="7"/>
        <v>#N/A</v>
      </c>
    </row>
    <row r="100" spans="1:32" x14ac:dyDescent="0.25">
      <c r="A100" s="39" t="e">
        <f t="shared" si="4"/>
        <v>#N/A</v>
      </c>
      <c r="B100" s="49"/>
      <c r="C100" s="49"/>
      <c r="D100" s="50"/>
      <c r="E100" s="49"/>
      <c r="F100" s="49"/>
      <c r="G100" s="49"/>
      <c r="H100" s="49"/>
      <c r="I100" s="49"/>
      <c r="J100" s="49"/>
      <c r="K100" s="50"/>
      <c r="L100" s="50"/>
      <c r="M100" s="31"/>
      <c r="N100" s="31"/>
      <c r="O100" s="31"/>
      <c r="P100" s="31"/>
      <c r="Q100" s="31"/>
      <c r="R100" s="31"/>
      <c r="S100" s="31"/>
      <c r="T100" s="31"/>
      <c r="U100" s="49"/>
      <c r="V100" s="34"/>
      <c r="W100" s="31"/>
      <c r="X100" s="31"/>
      <c r="Y100" s="34"/>
      <c r="Z100" s="50"/>
      <c r="AA100" s="31"/>
      <c r="AB100" s="31"/>
      <c r="AC100" s="49" t="e">
        <f t="shared" si="6"/>
        <v>#N/A</v>
      </c>
      <c r="AD100" s="57"/>
      <c r="AE100" s="49" t="e">
        <f t="shared" si="5"/>
        <v>#N/A</v>
      </c>
      <c r="AF100" s="31" t="e">
        <f t="shared" si="7"/>
        <v>#N/A</v>
      </c>
    </row>
    <row r="101" spans="1:32" x14ac:dyDescent="0.25">
      <c r="A101" s="39" t="e">
        <f t="shared" si="4"/>
        <v>#N/A</v>
      </c>
      <c r="B101" s="49"/>
      <c r="C101" s="49"/>
      <c r="D101" s="50"/>
      <c r="E101" s="49"/>
      <c r="F101" s="49"/>
      <c r="G101" s="49"/>
      <c r="H101" s="49"/>
      <c r="I101" s="49"/>
      <c r="J101" s="49"/>
      <c r="K101" s="50"/>
      <c r="L101" s="50"/>
      <c r="M101" s="31"/>
      <c r="N101" s="31"/>
      <c r="O101" s="31"/>
      <c r="P101" s="31"/>
      <c r="Q101" s="31"/>
      <c r="R101" s="31"/>
      <c r="S101" s="31"/>
      <c r="T101" s="31"/>
      <c r="U101" s="49"/>
      <c r="V101" s="34"/>
      <c r="W101" s="31"/>
      <c r="X101" s="31"/>
      <c r="Y101" s="34"/>
      <c r="Z101" s="50"/>
      <c r="AA101" s="31"/>
      <c r="AB101" s="31"/>
      <c r="AC101" s="49" t="e">
        <f t="shared" si="6"/>
        <v>#N/A</v>
      </c>
      <c r="AD101" s="57"/>
      <c r="AE101" s="49" t="e">
        <f t="shared" si="5"/>
        <v>#N/A</v>
      </c>
      <c r="AF101" s="31" t="e">
        <f t="shared" si="7"/>
        <v>#N/A</v>
      </c>
    </row>
    <row r="102" spans="1:32" x14ac:dyDescent="0.25">
      <c r="A102" s="39" t="e">
        <f t="shared" si="4"/>
        <v>#N/A</v>
      </c>
      <c r="B102" s="49"/>
      <c r="C102" s="49"/>
      <c r="D102" s="50"/>
      <c r="E102" s="49"/>
      <c r="F102" s="49"/>
      <c r="G102" s="49"/>
      <c r="H102" s="49"/>
      <c r="I102" s="49"/>
      <c r="J102" s="49"/>
      <c r="K102" s="50"/>
      <c r="L102" s="50"/>
      <c r="M102" s="31"/>
      <c r="N102" s="31"/>
      <c r="O102" s="31"/>
      <c r="P102" s="31"/>
      <c r="Q102" s="31"/>
      <c r="R102" s="31"/>
      <c r="S102" s="31"/>
      <c r="T102" s="31"/>
      <c r="U102" s="49"/>
      <c r="V102" s="34"/>
      <c r="W102" s="31"/>
      <c r="X102" s="31"/>
      <c r="Y102" s="34"/>
      <c r="Z102" s="50"/>
      <c r="AA102" s="31"/>
      <c r="AB102" s="31"/>
      <c r="AC102" s="49" t="e">
        <f t="shared" si="6"/>
        <v>#N/A</v>
      </c>
      <c r="AD102" s="57"/>
      <c r="AE102" s="49" t="e">
        <f t="shared" si="5"/>
        <v>#N/A</v>
      </c>
      <c r="AF102" s="31" t="e">
        <f t="shared" si="7"/>
        <v>#N/A</v>
      </c>
    </row>
    <row r="103" spans="1:32" x14ac:dyDescent="0.25">
      <c r="A103" s="39" t="e">
        <f t="shared" si="4"/>
        <v>#N/A</v>
      </c>
      <c r="B103" s="49"/>
      <c r="C103" s="49"/>
      <c r="D103" s="50"/>
      <c r="E103" s="49"/>
      <c r="F103" s="49"/>
      <c r="G103" s="49"/>
      <c r="H103" s="49"/>
      <c r="I103" s="49"/>
      <c r="J103" s="49"/>
      <c r="K103" s="50"/>
      <c r="L103" s="50"/>
      <c r="M103" s="31"/>
      <c r="N103" s="31"/>
      <c r="O103" s="31"/>
      <c r="P103" s="31"/>
      <c r="Q103" s="31"/>
      <c r="R103" s="31"/>
      <c r="S103" s="31"/>
      <c r="T103" s="31"/>
      <c r="U103" s="49"/>
      <c r="V103" s="34"/>
      <c r="W103" s="31"/>
      <c r="X103" s="31"/>
      <c r="Y103" s="34"/>
      <c r="Z103" s="50"/>
      <c r="AA103" s="31"/>
      <c r="AB103" s="31"/>
      <c r="AC103" s="49" t="e">
        <f t="shared" si="6"/>
        <v>#N/A</v>
      </c>
      <c r="AD103" s="57"/>
      <c r="AE103" s="49" t="e">
        <f t="shared" si="5"/>
        <v>#N/A</v>
      </c>
      <c r="AF103" s="31" t="e">
        <f t="shared" si="7"/>
        <v>#N/A</v>
      </c>
    </row>
    <row r="104" spans="1:32" x14ac:dyDescent="0.25">
      <c r="A104" s="39" t="e">
        <f t="shared" si="4"/>
        <v>#N/A</v>
      </c>
      <c r="B104" s="49"/>
      <c r="C104" s="49"/>
      <c r="D104" s="50"/>
      <c r="E104" s="49"/>
      <c r="F104" s="49"/>
      <c r="G104" s="49"/>
      <c r="H104" s="49"/>
      <c r="I104" s="49"/>
      <c r="J104" s="49"/>
      <c r="K104" s="50"/>
      <c r="L104" s="50"/>
      <c r="M104" s="31"/>
      <c r="N104" s="31"/>
      <c r="O104" s="31"/>
      <c r="P104" s="31"/>
      <c r="Q104" s="31"/>
      <c r="R104" s="31"/>
      <c r="S104" s="31"/>
      <c r="T104" s="31"/>
      <c r="U104" s="49"/>
      <c r="V104" s="34"/>
      <c r="W104" s="31"/>
      <c r="X104" s="31"/>
      <c r="Y104" s="34"/>
      <c r="Z104" s="50"/>
      <c r="AA104" s="31"/>
      <c r="AB104" s="31"/>
      <c r="AC104" s="49" t="e">
        <f t="shared" si="6"/>
        <v>#N/A</v>
      </c>
      <c r="AD104" s="57"/>
      <c r="AE104" s="49" t="e">
        <f t="shared" si="5"/>
        <v>#N/A</v>
      </c>
      <c r="AF104" s="31" t="e">
        <f t="shared" si="7"/>
        <v>#N/A</v>
      </c>
    </row>
    <row r="105" spans="1:32" x14ac:dyDescent="0.25">
      <c r="A105" s="39" t="e">
        <f t="shared" si="4"/>
        <v>#N/A</v>
      </c>
      <c r="B105" s="49"/>
      <c r="C105" s="49"/>
      <c r="D105" s="50"/>
      <c r="E105" s="49"/>
      <c r="F105" s="49"/>
      <c r="G105" s="49"/>
      <c r="H105" s="49"/>
      <c r="I105" s="49"/>
      <c r="J105" s="49"/>
      <c r="K105" s="50"/>
      <c r="L105" s="50"/>
      <c r="M105" s="31"/>
      <c r="N105" s="31"/>
      <c r="O105" s="31"/>
      <c r="P105" s="31"/>
      <c r="Q105" s="31"/>
      <c r="R105" s="31"/>
      <c r="S105" s="31"/>
      <c r="T105" s="31"/>
      <c r="U105" s="49"/>
      <c r="V105" s="34"/>
      <c r="W105" s="31"/>
      <c r="X105" s="31"/>
      <c r="Y105" s="34"/>
      <c r="Z105" s="50"/>
      <c r="AA105" s="31"/>
      <c r="AB105" s="31"/>
      <c r="AC105" s="49" t="e">
        <f t="shared" si="6"/>
        <v>#N/A</v>
      </c>
      <c r="AD105" s="57"/>
      <c r="AE105" s="49" t="e">
        <f t="shared" si="5"/>
        <v>#N/A</v>
      </c>
      <c r="AF105" s="31" t="e">
        <f t="shared" si="7"/>
        <v>#N/A</v>
      </c>
    </row>
    <row r="106" spans="1:32" x14ac:dyDescent="0.25">
      <c r="A106" s="39" t="e">
        <f t="shared" si="4"/>
        <v>#N/A</v>
      </c>
      <c r="B106" s="49"/>
      <c r="C106" s="49"/>
      <c r="D106" s="50"/>
      <c r="E106" s="49"/>
      <c r="F106" s="49"/>
      <c r="G106" s="49"/>
      <c r="H106" s="49"/>
      <c r="I106" s="49"/>
      <c r="J106" s="49"/>
      <c r="K106" s="50"/>
      <c r="L106" s="50"/>
      <c r="M106" s="31"/>
      <c r="N106" s="31"/>
      <c r="O106" s="31"/>
      <c r="P106" s="31"/>
      <c r="Q106" s="31"/>
      <c r="R106" s="31"/>
      <c r="S106" s="31"/>
      <c r="T106" s="31"/>
      <c r="U106" s="49"/>
      <c r="V106" s="34"/>
      <c r="W106" s="31"/>
      <c r="X106" s="31"/>
      <c r="Y106" s="34"/>
      <c r="Z106" s="50"/>
      <c r="AA106" s="31"/>
      <c r="AB106" s="31"/>
      <c r="AC106" s="49" t="e">
        <f t="shared" si="6"/>
        <v>#N/A</v>
      </c>
      <c r="AD106" s="57"/>
      <c r="AE106" s="49" t="e">
        <f t="shared" si="5"/>
        <v>#N/A</v>
      </c>
      <c r="AF106" s="31" t="e">
        <f t="shared" si="7"/>
        <v>#N/A</v>
      </c>
    </row>
    <row r="107" spans="1:32" x14ac:dyDescent="0.25">
      <c r="A107" s="39" t="e">
        <f t="shared" si="4"/>
        <v>#N/A</v>
      </c>
      <c r="B107" s="49"/>
      <c r="C107" s="49"/>
      <c r="D107" s="50"/>
      <c r="E107" s="49"/>
      <c r="F107" s="49"/>
      <c r="G107" s="49"/>
      <c r="H107" s="49"/>
      <c r="I107" s="49"/>
      <c r="J107" s="49"/>
      <c r="K107" s="50"/>
      <c r="L107" s="50"/>
      <c r="M107" s="31"/>
      <c r="N107" s="31"/>
      <c r="O107" s="31"/>
      <c r="P107" s="31"/>
      <c r="Q107" s="31"/>
      <c r="R107" s="31"/>
      <c r="S107" s="31"/>
      <c r="T107" s="31"/>
      <c r="U107" s="49"/>
      <c r="V107" s="34"/>
      <c r="W107" s="31"/>
      <c r="X107" s="31"/>
      <c r="Y107" s="34"/>
      <c r="Z107" s="50"/>
      <c r="AA107" s="31"/>
      <c r="AB107" s="31"/>
      <c r="AC107" s="49" t="e">
        <f t="shared" si="6"/>
        <v>#N/A</v>
      </c>
      <c r="AD107" s="57"/>
      <c r="AE107" s="49" t="e">
        <f t="shared" si="5"/>
        <v>#N/A</v>
      </c>
      <c r="AF107" s="31" t="e">
        <f t="shared" si="7"/>
        <v>#N/A</v>
      </c>
    </row>
    <row r="108" spans="1:32" x14ac:dyDescent="0.25">
      <c r="A108" s="39" t="e">
        <f t="shared" si="4"/>
        <v>#N/A</v>
      </c>
      <c r="B108" s="49"/>
      <c r="C108" s="49"/>
      <c r="D108" s="50"/>
      <c r="E108" s="49"/>
      <c r="F108" s="49"/>
      <c r="G108" s="49"/>
      <c r="H108" s="49"/>
      <c r="I108" s="49"/>
      <c r="J108" s="49"/>
      <c r="K108" s="50"/>
      <c r="L108" s="50"/>
      <c r="M108" s="31"/>
      <c r="N108" s="31"/>
      <c r="O108" s="31"/>
      <c r="P108" s="31"/>
      <c r="Q108" s="31"/>
      <c r="R108" s="31"/>
      <c r="S108" s="31"/>
      <c r="T108" s="31"/>
      <c r="U108" s="49"/>
      <c r="V108" s="34"/>
      <c r="W108" s="31"/>
      <c r="X108" s="31"/>
      <c r="Y108" s="34"/>
      <c r="Z108" s="50"/>
      <c r="AA108" s="31"/>
      <c r="AB108" s="31"/>
      <c r="AC108" s="49" t="e">
        <f t="shared" si="6"/>
        <v>#N/A</v>
      </c>
      <c r="AD108" s="57"/>
      <c r="AE108" s="49" t="e">
        <f t="shared" si="5"/>
        <v>#N/A</v>
      </c>
      <c r="AF108" s="31" t="e">
        <f t="shared" si="7"/>
        <v>#N/A</v>
      </c>
    </row>
    <row r="109" spans="1:32" x14ac:dyDescent="0.25">
      <c r="A109" s="39" t="e">
        <f t="shared" si="4"/>
        <v>#N/A</v>
      </c>
      <c r="B109" s="49"/>
      <c r="C109" s="49"/>
      <c r="D109" s="50"/>
      <c r="E109" s="49"/>
      <c r="F109" s="49"/>
      <c r="G109" s="49"/>
      <c r="H109" s="49"/>
      <c r="I109" s="49"/>
      <c r="J109" s="49"/>
      <c r="K109" s="50"/>
      <c r="L109" s="50"/>
      <c r="M109" s="31"/>
      <c r="N109" s="31"/>
      <c r="O109" s="31"/>
      <c r="P109" s="31"/>
      <c r="Q109" s="31"/>
      <c r="R109" s="31"/>
      <c r="S109" s="31"/>
      <c r="T109" s="31"/>
      <c r="U109" s="49"/>
      <c r="V109" s="34"/>
      <c r="W109" s="31"/>
      <c r="X109" s="31"/>
      <c r="Y109" s="34"/>
      <c r="Z109" s="50"/>
      <c r="AA109" s="31"/>
      <c r="AB109" s="31"/>
      <c r="AC109" s="49" t="e">
        <f t="shared" si="6"/>
        <v>#N/A</v>
      </c>
      <c r="AD109" s="57"/>
      <c r="AE109" s="49" t="e">
        <f t="shared" si="5"/>
        <v>#N/A</v>
      </c>
      <c r="AF109" s="31" t="e">
        <f t="shared" si="7"/>
        <v>#N/A</v>
      </c>
    </row>
    <row r="110" spans="1:32" x14ac:dyDescent="0.25">
      <c r="A110" s="39" t="e">
        <f t="shared" si="4"/>
        <v>#N/A</v>
      </c>
      <c r="B110" s="49"/>
      <c r="C110" s="49"/>
      <c r="D110" s="50"/>
      <c r="E110" s="49"/>
      <c r="F110" s="49"/>
      <c r="G110" s="49"/>
      <c r="H110" s="49"/>
      <c r="I110" s="49"/>
      <c r="J110" s="49"/>
      <c r="K110" s="50"/>
      <c r="L110" s="50"/>
      <c r="M110" s="31"/>
      <c r="N110" s="31"/>
      <c r="O110" s="31"/>
      <c r="P110" s="31"/>
      <c r="Q110" s="31"/>
      <c r="R110" s="31"/>
      <c r="S110" s="31"/>
      <c r="T110" s="31"/>
      <c r="U110" s="49"/>
      <c r="V110" s="34"/>
      <c r="W110" s="31"/>
      <c r="X110" s="31"/>
      <c r="Y110" s="34"/>
      <c r="Z110" s="50"/>
      <c r="AA110" s="31"/>
      <c r="AB110" s="31"/>
      <c r="AC110" s="49" t="e">
        <f t="shared" si="6"/>
        <v>#N/A</v>
      </c>
      <c r="AD110" s="57"/>
      <c r="AE110" s="49" t="e">
        <f t="shared" si="5"/>
        <v>#N/A</v>
      </c>
      <c r="AF110" s="31" t="e">
        <f t="shared" si="7"/>
        <v>#N/A</v>
      </c>
    </row>
    <row r="111" spans="1:32" x14ac:dyDescent="0.25">
      <c r="A111" s="39" t="e">
        <f t="shared" si="4"/>
        <v>#N/A</v>
      </c>
      <c r="B111" s="49"/>
      <c r="C111" s="49"/>
      <c r="D111" s="50"/>
      <c r="E111" s="49"/>
      <c r="F111" s="49"/>
      <c r="G111" s="49"/>
      <c r="H111" s="49"/>
      <c r="I111" s="49"/>
      <c r="J111" s="49"/>
      <c r="K111" s="50"/>
      <c r="L111" s="50"/>
      <c r="M111" s="31"/>
      <c r="N111" s="31"/>
      <c r="O111" s="31"/>
      <c r="P111" s="31"/>
      <c r="Q111" s="31"/>
      <c r="R111" s="31"/>
      <c r="S111" s="31"/>
      <c r="T111" s="31"/>
      <c r="U111" s="49"/>
      <c r="V111" s="34"/>
      <c r="W111" s="31"/>
      <c r="X111" s="31"/>
      <c r="Y111" s="34"/>
      <c r="Z111" s="50"/>
      <c r="AA111" s="31"/>
      <c r="AB111" s="31"/>
      <c r="AC111" s="49" t="e">
        <f t="shared" si="6"/>
        <v>#N/A</v>
      </c>
      <c r="AD111" s="57"/>
      <c r="AE111" s="49" t="e">
        <f t="shared" si="5"/>
        <v>#N/A</v>
      </c>
      <c r="AF111" s="31" t="e">
        <f t="shared" si="7"/>
        <v>#N/A</v>
      </c>
    </row>
    <row r="112" spans="1:32" x14ac:dyDescent="0.25">
      <c r="A112" s="39" t="e">
        <f t="shared" si="4"/>
        <v>#N/A</v>
      </c>
      <c r="B112" s="49"/>
      <c r="C112" s="49"/>
      <c r="D112" s="50"/>
      <c r="E112" s="49"/>
      <c r="F112" s="49"/>
      <c r="G112" s="49"/>
      <c r="H112" s="49"/>
      <c r="I112" s="49"/>
      <c r="J112" s="49"/>
      <c r="K112" s="50"/>
      <c r="L112" s="50"/>
      <c r="M112" s="31"/>
      <c r="N112" s="31"/>
      <c r="O112" s="31"/>
      <c r="P112" s="31"/>
      <c r="Q112" s="31"/>
      <c r="R112" s="31"/>
      <c r="S112" s="31"/>
      <c r="T112" s="31"/>
      <c r="U112" s="49"/>
      <c r="V112" s="34"/>
      <c r="W112" s="31"/>
      <c r="X112" s="31"/>
      <c r="Y112" s="34"/>
      <c r="Z112" s="50"/>
      <c r="AA112" s="31"/>
      <c r="AB112" s="31"/>
      <c r="AC112" s="49" t="e">
        <f t="shared" si="6"/>
        <v>#N/A</v>
      </c>
      <c r="AD112" s="57"/>
      <c r="AE112" s="49" t="e">
        <f t="shared" si="5"/>
        <v>#N/A</v>
      </c>
      <c r="AF112" s="31" t="e">
        <f t="shared" si="7"/>
        <v>#N/A</v>
      </c>
    </row>
    <row r="113" spans="1:32" x14ac:dyDescent="0.25">
      <c r="A113" s="39" t="e">
        <f t="shared" si="4"/>
        <v>#N/A</v>
      </c>
      <c r="B113" s="49"/>
      <c r="C113" s="49"/>
      <c r="D113" s="50"/>
      <c r="E113" s="49"/>
      <c r="F113" s="49"/>
      <c r="G113" s="49"/>
      <c r="H113" s="49"/>
      <c r="I113" s="49"/>
      <c r="J113" s="49"/>
      <c r="K113" s="50"/>
      <c r="L113" s="50"/>
      <c r="M113" s="31"/>
      <c r="N113" s="31"/>
      <c r="O113" s="31"/>
      <c r="P113" s="31"/>
      <c r="Q113" s="31"/>
      <c r="R113" s="31"/>
      <c r="S113" s="31"/>
      <c r="T113" s="31"/>
      <c r="U113" s="49"/>
      <c r="V113" s="34"/>
      <c r="W113" s="31"/>
      <c r="X113" s="31"/>
      <c r="Y113" s="34"/>
      <c r="Z113" s="50"/>
      <c r="AA113" s="31"/>
      <c r="AB113" s="31"/>
      <c r="AC113" s="49" t="e">
        <f t="shared" si="6"/>
        <v>#N/A</v>
      </c>
      <c r="AD113" s="57"/>
      <c r="AE113" s="49" t="e">
        <f t="shared" si="5"/>
        <v>#N/A</v>
      </c>
      <c r="AF113" s="31" t="e">
        <f t="shared" si="7"/>
        <v>#N/A</v>
      </c>
    </row>
    <row r="114" spans="1:32" x14ac:dyDescent="0.25">
      <c r="A114" s="39" t="e">
        <f t="shared" si="4"/>
        <v>#N/A</v>
      </c>
      <c r="B114" s="49"/>
      <c r="C114" s="49"/>
      <c r="D114" s="50"/>
      <c r="E114" s="49"/>
      <c r="F114" s="49"/>
      <c r="G114" s="49"/>
      <c r="H114" s="49"/>
      <c r="I114" s="49"/>
      <c r="J114" s="49"/>
      <c r="K114" s="50"/>
      <c r="L114" s="50"/>
      <c r="M114" s="31"/>
      <c r="N114" s="31"/>
      <c r="O114" s="31"/>
      <c r="P114" s="31"/>
      <c r="Q114" s="31"/>
      <c r="R114" s="31"/>
      <c r="S114" s="31"/>
      <c r="T114" s="31"/>
      <c r="U114" s="49"/>
      <c r="V114" s="34"/>
      <c r="W114" s="31"/>
      <c r="X114" s="31"/>
      <c r="Y114" s="34"/>
      <c r="Z114" s="50"/>
      <c r="AA114" s="31"/>
      <c r="AB114" s="31"/>
      <c r="AC114" s="49" t="e">
        <f t="shared" si="6"/>
        <v>#N/A</v>
      </c>
      <c r="AD114" s="57"/>
      <c r="AE114" s="49" t="e">
        <f t="shared" si="5"/>
        <v>#N/A</v>
      </c>
      <c r="AF114" s="31" t="e">
        <f t="shared" si="7"/>
        <v>#N/A</v>
      </c>
    </row>
    <row r="115" spans="1:32" x14ac:dyDescent="0.25">
      <c r="A115" s="39" t="e">
        <f t="shared" si="4"/>
        <v>#N/A</v>
      </c>
      <c r="B115" s="49"/>
      <c r="C115" s="49"/>
      <c r="D115" s="50"/>
      <c r="E115" s="49"/>
      <c r="F115" s="49"/>
      <c r="G115" s="49"/>
      <c r="H115" s="49"/>
      <c r="I115" s="49"/>
      <c r="J115" s="49"/>
      <c r="K115" s="50"/>
      <c r="L115" s="50"/>
      <c r="M115" s="31"/>
      <c r="N115" s="31"/>
      <c r="O115" s="31"/>
      <c r="P115" s="31"/>
      <c r="Q115" s="31"/>
      <c r="R115" s="31"/>
      <c r="S115" s="31"/>
      <c r="T115" s="31"/>
      <c r="U115" s="49"/>
      <c r="V115" s="34"/>
      <c r="W115" s="31"/>
      <c r="X115" s="31"/>
      <c r="Y115" s="34"/>
      <c r="Z115" s="50"/>
      <c r="AA115" s="31"/>
      <c r="AB115" s="31"/>
      <c r="AC115" s="49" t="e">
        <f t="shared" si="6"/>
        <v>#N/A</v>
      </c>
      <c r="AD115" s="57"/>
      <c r="AE115" s="49" t="e">
        <f t="shared" si="5"/>
        <v>#N/A</v>
      </c>
      <c r="AF115" s="31" t="e">
        <f t="shared" si="7"/>
        <v>#N/A</v>
      </c>
    </row>
    <row r="116" spans="1:32" x14ac:dyDescent="0.25">
      <c r="A116" s="39" t="e">
        <f t="shared" si="4"/>
        <v>#N/A</v>
      </c>
      <c r="B116" s="49"/>
      <c r="C116" s="49"/>
      <c r="D116" s="50"/>
      <c r="E116" s="49"/>
      <c r="F116" s="49"/>
      <c r="G116" s="49"/>
      <c r="H116" s="49"/>
      <c r="I116" s="49"/>
      <c r="J116" s="49"/>
      <c r="K116" s="50"/>
      <c r="L116" s="50"/>
      <c r="M116" s="31"/>
      <c r="N116" s="31"/>
      <c r="O116" s="31"/>
      <c r="P116" s="31"/>
      <c r="Q116" s="31"/>
      <c r="R116" s="31"/>
      <c r="S116" s="31"/>
      <c r="T116" s="31"/>
      <c r="U116" s="49"/>
      <c r="V116" s="34"/>
      <c r="W116" s="31"/>
      <c r="X116" s="31"/>
      <c r="Y116" s="34"/>
      <c r="Z116" s="50"/>
      <c r="AA116" s="31"/>
      <c r="AB116" s="31"/>
      <c r="AC116" s="49" t="e">
        <f t="shared" si="6"/>
        <v>#N/A</v>
      </c>
      <c r="AD116" s="57"/>
      <c r="AE116" s="49" t="e">
        <f t="shared" si="5"/>
        <v>#N/A</v>
      </c>
      <c r="AF116" s="31" t="e">
        <f t="shared" si="7"/>
        <v>#N/A</v>
      </c>
    </row>
    <row r="117" spans="1:32" x14ac:dyDescent="0.25">
      <c r="A117" s="39" t="e">
        <f t="shared" si="4"/>
        <v>#N/A</v>
      </c>
      <c r="B117" s="49"/>
      <c r="C117" s="49"/>
      <c r="D117" s="50"/>
      <c r="E117" s="49"/>
      <c r="F117" s="49"/>
      <c r="G117" s="49"/>
      <c r="H117" s="49"/>
      <c r="I117" s="49"/>
      <c r="J117" s="49"/>
      <c r="K117" s="50"/>
      <c r="L117" s="50"/>
      <c r="M117" s="31"/>
      <c r="N117" s="31"/>
      <c r="O117" s="31"/>
      <c r="P117" s="31"/>
      <c r="Q117" s="31"/>
      <c r="R117" s="31"/>
      <c r="S117" s="31"/>
      <c r="T117" s="31"/>
      <c r="U117" s="49"/>
      <c r="V117" s="34"/>
      <c r="W117" s="31"/>
      <c r="X117" s="31"/>
      <c r="Y117" s="34"/>
      <c r="Z117" s="50"/>
      <c r="AA117" s="31"/>
      <c r="AB117" s="31"/>
      <c r="AC117" s="49" t="e">
        <f t="shared" si="6"/>
        <v>#N/A</v>
      </c>
      <c r="AD117" s="57"/>
      <c r="AE117" s="49" t="e">
        <f t="shared" si="5"/>
        <v>#N/A</v>
      </c>
      <c r="AF117" s="31" t="e">
        <f t="shared" si="7"/>
        <v>#N/A</v>
      </c>
    </row>
    <row r="118" spans="1:32" x14ac:dyDescent="0.25">
      <c r="A118" s="39" t="e">
        <f t="shared" si="4"/>
        <v>#N/A</v>
      </c>
      <c r="B118" s="49"/>
      <c r="C118" s="49"/>
      <c r="D118" s="50"/>
      <c r="E118" s="49"/>
      <c r="F118" s="49"/>
      <c r="G118" s="49"/>
      <c r="H118" s="49"/>
      <c r="I118" s="49"/>
      <c r="J118" s="49"/>
      <c r="K118" s="50"/>
      <c r="L118" s="50"/>
      <c r="M118" s="31"/>
      <c r="N118" s="31"/>
      <c r="O118" s="31"/>
      <c r="P118" s="31"/>
      <c r="Q118" s="31"/>
      <c r="R118" s="31"/>
      <c r="S118" s="31"/>
      <c r="T118" s="31"/>
      <c r="U118" s="49"/>
      <c r="V118" s="34"/>
      <c r="W118" s="31"/>
      <c r="X118" s="31"/>
      <c r="Y118" s="34"/>
      <c r="Z118" s="50"/>
      <c r="AA118" s="31"/>
      <c r="AB118" s="31"/>
      <c r="AC118" s="49" t="e">
        <f t="shared" si="6"/>
        <v>#N/A</v>
      </c>
      <c r="AD118" s="57"/>
      <c r="AE118" s="49" t="e">
        <f t="shared" si="5"/>
        <v>#N/A</v>
      </c>
      <c r="AF118" s="31" t="e">
        <f t="shared" si="7"/>
        <v>#N/A</v>
      </c>
    </row>
    <row r="119" spans="1:32" x14ac:dyDescent="0.25">
      <c r="A119" s="39" t="e">
        <f t="shared" si="4"/>
        <v>#N/A</v>
      </c>
      <c r="B119" s="49"/>
      <c r="C119" s="49"/>
      <c r="D119" s="50"/>
      <c r="E119" s="49"/>
      <c r="F119" s="49"/>
      <c r="G119" s="49"/>
      <c r="H119" s="49"/>
      <c r="I119" s="49"/>
      <c r="J119" s="49"/>
      <c r="K119" s="50"/>
      <c r="L119" s="50"/>
      <c r="M119" s="31"/>
      <c r="N119" s="31"/>
      <c r="O119" s="31"/>
      <c r="P119" s="31"/>
      <c r="Q119" s="31"/>
      <c r="R119" s="31"/>
      <c r="S119" s="31"/>
      <c r="T119" s="31"/>
      <c r="U119" s="49"/>
      <c r="V119" s="34"/>
      <c r="W119" s="31"/>
      <c r="X119" s="31"/>
      <c r="Y119" s="34"/>
      <c r="Z119" s="50"/>
      <c r="AA119" s="31"/>
      <c r="AB119" s="31"/>
      <c r="AC119" s="49" t="e">
        <f t="shared" si="6"/>
        <v>#N/A</v>
      </c>
      <c r="AD119" s="57"/>
      <c r="AE119" s="49" t="e">
        <f t="shared" si="5"/>
        <v>#N/A</v>
      </c>
      <c r="AF119" s="31" t="e">
        <f t="shared" si="7"/>
        <v>#N/A</v>
      </c>
    </row>
    <row r="120" spans="1:32" x14ac:dyDescent="0.25">
      <c r="A120" s="39" t="e">
        <f t="shared" si="4"/>
        <v>#N/A</v>
      </c>
      <c r="B120" s="49"/>
      <c r="C120" s="49"/>
      <c r="D120" s="50"/>
      <c r="E120" s="49"/>
      <c r="F120" s="49"/>
      <c r="G120" s="49"/>
      <c r="H120" s="49"/>
      <c r="I120" s="49"/>
      <c r="J120" s="49"/>
      <c r="K120" s="50"/>
      <c r="L120" s="50"/>
      <c r="M120" s="31"/>
      <c r="N120" s="31"/>
      <c r="O120" s="31"/>
      <c r="P120" s="31"/>
      <c r="Q120" s="31"/>
      <c r="R120" s="31"/>
      <c r="S120" s="31"/>
      <c r="T120" s="31"/>
      <c r="U120" s="49"/>
      <c r="V120" s="34"/>
      <c r="W120" s="31"/>
      <c r="X120" s="31"/>
      <c r="Y120" s="34"/>
      <c r="Z120" s="50"/>
      <c r="AA120" s="31"/>
      <c r="AB120" s="31"/>
      <c r="AC120" s="49" t="e">
        <f t="shared" si="6"/>
        <v>#N/A</v>
      </c>
      <c r="AD120" s="57"/>
      <c r="AE120" s="49" t="e">
        <f t="shared" si="5"/>
        <v>#N/A</v>
      </c>
      <c r="AF120" s="31" t="e">
        <f t="shared" si="7"/>
        <v>#N/A</v>
      </c>
    </row>
    <row r="121" spans="1:32" x14ac:dyDescent="0.25">
      <c r="A121" s="39" t="e">
        <f t="shared" si="4"/>
        <v>#N/A</v>
      </c>
      <c r="B121" s="49"/>
      <c r="C121" s="49"/>
      <c r="D121" s="50"/>
      <c r="E121" s="49"/>
      <c r="F121" s="49"/>
      <c r="G121" s="49"/>
      <c r="H121" s="49"/>
      <c r="I121" s="49"/>
      <c r="J121" s="49"/>
      <c r="K121" s="50"/>
      <c r="L121" s="50"/>
      <c r="M121" s="31"/>
      <c r="N121" s="31"/>
      <c r="O121" s="31"/>
      <c r="P121" s="31"/>
      <c r="Q121" s="31"/>
      <c r="R121" s="31"/>
      <c r="S121" s="31"/>
      <c r="T121" s="31"/>
      <c r="U121" s="49"/>
      <c r="V121" s="34"/>
      <c r="W121" s="31"/>
      <c r="X121" s="31"/>
      <c r="Y121" s="34"/>
      <c r="Z121" s="50"/>
      <c r="AA121" s="31"/>
      <c r="AB121" s="31"/>
      <c r="AC121" s="49" t="e">
        <f t="shared" si="6"/>
        <v>#N/A</v>
      </c>
      <c r="AD121" s="57"/>
      <c r="AE121" s="49" t="e">
        <f t="shared" si="5"/>
        <v>#N/A</v>
      </c>
      <c r="AF121" s="31" t="e">
        <f t="shared" si="7"/>
        <v>#N/A</v>
      </c>
    </row>
    <row r="122" spans="1:32" x14ac:dyDescent="0.25">
      <c r="A122" s="39" t="e">
        <f t="shared" si="4"/>
        <v>#N/A</v>
      </c>
      <c r="B122" s="49"/>
      <c r="C122" s="49"/>
      <c r="D122" s="50"/>
      <c r="E122" s="49"/>
      <c r="F122" s="49"/>
      <c r="G122" s="49"/>
      <c r="H122" s="49"/>
      <c r="I122" s="49"/>
      <c r="J122" s="49"/>
      <c r="K122" s="50"/>
      <c r="L122" s="50"/>
      <c r="M122" s="31"/>
      <c r="N122" s="31"/>
      <c r="O122" s="31"/>
      <c r="P122" s="31"/>
      <c r="Q122" s="31"/>
      <c r="R122" s="31"/>
      <c r="S122" s="31"/>
      <c r="T122" s="31"/>
      <c r="U122" s="49"/>
      <c r="V122" s="34"/>
      <c r="W122" s="31"/>
      <c r="X122" s="31"/>
      <c r="Y122" s="34"/>
      <c r="Z122" s="50"/>
      <c r="AA122" s="31"/>
      <c r="AB122" s="31"/>
      <c r="AC122" s="49" t="e">
        <f t="shared" si="6"/>
        <v>#N/A</v>
      </c>
      <c r="AD122" s="57"/>
      <c r="AE122" s="49" t="e">
        <f t="shared" si="5"/>
        <v>#N/A</v>
      </c>
      <c r="AF122" s="31" t="e">
        <f t="shared" si="7"/>
        <v>#N/A</v>
      </c>
    </row>
    <row r="123" spans="1:32" x14ac:dyDescent="0.25">
      <c r="A123" s="39" t="e">
        <f t="shared" si="4"/>
        <v>#N/A</v>
      </c>
      <c r="B123" s="49"/>
      <c r="C123" s="49"/>
      <c r="D123" s="50"/>
      <c r="E123" s="49"/>
      <c r="F123" s="49"/>
      <c r="G123" s="49"/>
      <c r="H123" s="49"/>
      <c r="I123" s="49"/>
      <c r="J123" s="49"/>
      <c r="K123" s="50"/>
      <c r="L123" s="50"/>
      <c r="M123" s="31"/>
      <c r="N123" s="31"/>
      <c r="O123" s="31"/>
      <c r="P123" s="31"/>
      <c r="Q123" s="31"/>
      <c r="R123" s="31"/>
      <c r="S123" s="31"/>
      <c r="T123" s="31"/>
      <c r="U123" s="49"/>
      <c r="V123" s="34"/>
      <c r="W123" s="31"/>
      <c r="X123" s="31"/>
      <c r="Y123" s="34"/>
      <c r="Z123" s="50"/>
      <c r="AA123" s="31"/>
      <c r="AB123" s="31"/>
      <c r="AC123" s="49" t="e">
        <f t="shared" si="6"/>
        <v>#N/A</v>
      </c>
      <c r="AD123" s="57"/>
      <c r="AE123" s="49" t="e">
        <f t="shared" si="5"/>
        <v>#N/A</v>
      </c>
      <c r="AF123" s="31" t="e">
        <f t="shared" si="7"/>
        <v>#N/A</v>
      </c>
    </row>
    <row r="124" spans="1:32" x14ac:dyDescent="0.25">
      <c r="A124" s="39" t="e">
        <f t="shared" si="4"/>
        <v>#N/A</v>
      </c>
      <c r="B124" s="49"/>
      <c r="C124" s="49"/>
      <c r="D124" s="50"/>
      <c r="E124" s="49"/>
      <c r="F124" s="49"/>
      <c r="G124" s="49"/>
      <c r="H124" s="49"/>
      <c r="I124" s="49"/>
      <c r="J124" s="49"/>
      <c r="K124" s="50"/>
      <c r="L124" s="50"/>
      <c r="M124" s="31"/>
      <c r="N124" s="31"/>
      <c r="O124" s="31"/>
      <c r="P124" s="31"/>
      <c r="Q124" s="31"/>
      <c r="R124" s="31"/>
      <c r="S124" s="31"/>
      <c r="T124" s="31"/>
      <c r="U124" s="49"/>
      <c r="V124" s="34"/>
      <c r="W124" s="31"/>
      <c r="X124" s="31"/>
      <c r="Y124" s="34"/>
      <c r="Z124" s="50"/>
      <c r="AA124" s="31"/>
      <c r="AB124" s="31"/>
      <c r="AC124" s="49" t="e">
        <f t="shared" si="6"/>
        <v>#N/A</v>
      </c>
      <c r="AD124" s="57"/>
      <c r="AE124" s="49" t="e">
        <f t="shared" si="5"/>
        <v>#N/A</v>
      </c>
      <c r="AF124" s="31" t="e">
        <f t="shared" si="7"/>
        <v>#N/A</v>
      </c>
    </row>
    <row r="125" spans="1:32" x14ac:dyDescent="0.25">
      <c r="A125" s="39" t="e">
        <f t="shared" si="4"/>
        <v>#N/A</v>
      </c>
      <c r="B125" s="49"/>
      <c r="C125" s="49"/>
      <c r="D125" s="50"/>
      <c r="E125" s="49"/>
      <c r="F125" s="49"/>
      <c r="G125" s="49"/>
      <c r="H125" s="49"/>
      <c r="I125" s="49"/>
      <c r="J125" s="49"/>
      <c r="K125" s="50"/>
      <c r="L125" s="50"/>
      <c r="M125" s="31"/>
      <c r="N125" s="31"/>
      <c r="O125" s="31"/>
      <c r="P125" s="31"/>
      <c r="Q125" s="31"/>
      <c r="R125" s="31"/>
      <c r="S125" s="31"/>
      <c r="T125" s="31"/>
      <c r="U125" s="49"/>
      <c r="V125" s="34"/>
      <c r="W125" s="31"/>
      <c r="X125" s="31"/>
      <c r="Y125" s="34"/>
      <c r="Z125" s="50"/>
      <c r="AA125" s="31"/>
      <c r="AB125" s="31"/>
      <c r="AC125" s="49" t="e">
        <f t="shared" si="6"/>
        <v>#N/A</v>
      </c>
      <c r="AD125" s="57"/>
      <c r="AE125" s="49" t="e">
        <f t="shared" si="5"/>
        <v>#N/A</v>
      </c>
      <c r="AF125" s="31" t="e">
        <f t="shared" si="7"/>
        <v>#N/A</v>
      </c>
    </row>
    <row r="126" spans="1:32" x14ac:dyDescent="0.25">
      <c r="A126" s="39" t="e">
        <f t="shared" si="4"/>
        <v>#N/A</v>
      </c>
      <c r="B126" s="49"/>
      <c r="C126" s="49"/>
      <c r="D126" s="50"/>
      <c r="E126" s="49"/>
      <c r="F126" s="49"/>
      <c r="G126" s="49"/>
      <c r="H126" s="49"/>
      <c r="I126" s="49"/>
      <c r="J126" s="49"/>
      <c r="K126" s="50"/>
      <c r="L126" s="50"/>
      <c r="M126" s="31"/>
      <c r="N126" s="31"/>
      <c r="O126" s="31"/>
      <c r="P126" s="31"/>
      <c r="Q126" s="31"/>
      <c r="R126" s="31"/>
      <c r="S126" s="31"/>
      <c r="T126" s="31"/>
      <c r="U126" s="49"/>
      <c r="V126" s="34"/>
      <c r="W126" s="31"/>
      <c r="X126" s="31"/>
      <c r="Y126" s="34"/>
      <c r="Z126" s="50"/>
      <c r="AA126" s="31"/>
      <c r="AB126" s="31"/>
      <c r="AC126" s="49" t="e">
        <f t="shared" si="6"/>
        <v>#N/A</v>
      </c>
      <c r="AD126" s="57"/>
      <c r="AE126" s="49" t="e">
        <f t="shared" si="5"/>
        <v>#N/A</v>
      </c>
      <c r="AF126" s="31" t="e">
        <f t="shared" si="7"/>
        <v>#N/A</v>
      </c>
    </row>
    <row r="127" spans="1:32" x14ac:dyDescent="0.25">
      <c r="A127" s="39" t="e">
        <f t="shared" si="4"/>
        <v>#N/A</v>
      </c>
      <c r="B127" s="49"/>
      <c r="C127" s="49"/>
      <c r="D127" s="50"/>
      <c r="E127" s="49"/>
      <c r="F127" s="49"/>
      <c r="G127" s="49"/>
      <c r="H127" s="49"/>
      <c r="I127" s="49"/>
      <c r="J127" s="49"/>
      <c r="K127" s="50"/>
      <c r="L127" s="50"/>
      <c r="M127" s="31"/>
      <c r="N127" s="31"/>
      <c r="O127" s="31"/>
      <c r="P127" s="31"/>
      <c r="Q127" s="31"/>
      <c r="R127" s="31"/>
      <c r="S127" s="31"/>
      <c r="T127" s="31"/>
      <c r="U127" s="49"/>
      <c r="V127" s="34"/>
      <c r="W127" s="31"/>
      <c r="X127" s="31"/>
      <c r="Y127" s="34"/>
      <c r="Z127" s="50"/>
      <c r="AA127" s="31"/>
      <c r="AB127" s="31"/>
      <c r="AC127" s="49" t="e">
        <f t="shared" si="6"/>
        <v>#N/A</v>
      </c>
      <c r="AD127" s="57"/>
      <c r="AE127" s="49" t="e">
        <f t="shared" si="5"/>
        <v>#N/A</v>
      </c>
      <c r="AF127" s="31" t="e">
        <f t="shared" si="7"/>
        <v>#N/A</v>
      </c>
    </row>
    <row r="128" spans="1:32" x14ac:dyDescent="0.25">
      <c r="A128" s="39" t="e">
        <f t="shared" si="4"/>
        <v>#N/A</v>
      </c>
      <c r="B128" s="49"/>
      <c r="C128" s="49"/>
      <c r="D128" s="50"/>
      <c r="E128" s="49"/>
      <c r="F128" s="49"/>
      <c r="G128" s="49"/>
      <c r="H128" s="49"/>
      <c r="I128" s="49"/>
      <c r="J128" s="49"/>
      <c r="K128" s="50"/>
      <c r="L128" s="50"/>
      <c r="M128" s="31"/>
      <c r="N128" s="31"/>
      <c r="O128" s="31"/>
      <c r="P128" s="31"/>
      <c r="Q128" s="31"/>
      <c r="R128" s="31"/>
      <c r="S128" s="31"/>
      <c r="T128" s="31"/>
      <c r="U128" s="49"/>
      <c r="V128" s="34"/>
      <c r="W128" s="31"/>
      <c r="X128" s="31"/>
      <c r="Y128" s="34"/>
      <c r="Z128" s="50"/>
      <c r="AA128" s="31"/>
      <c r="AB128" s="31"/>
      <c r="AC128" s="49" t="e">
        <f t="shared" si="6"/>
        <v>#N/A</v>
      </c>
      <c r="AD128" s="57"/>
      <c r="AE128" s="49" t="e">
        <f t="shared" si="5"/>
        <v>#N/A</v>
      </c>
      <c r="AF128" s="31" t="e">
        <f t="shared" si="7"/>
        <v>#N/A</v>
      </c>
    </row>
    <row r="129" spans="1:32" x14ac:dyDescent="0.25">
      <c r="A129" s="39" t="e">
        <f t="shared" si="4"/>
        <v>#N/A</v>
      </c>
      <c r="B129" s="49"/>
      <c r="C129" s="49"/>
      <c r="D129" s="50"/>
      <c r="E129" s="49"/>
      <c r="F129" s="49"/>
      <c r="G129" s="49"/>
      <c r="H129" s="49"/>
      <c r="I129" s="49"/>
      <c r="J129" s="49"/>
      <c r="K129" s="50"/>
      <c r="L129" s="50"/>
      <c r="M129" s="31"/>
      <c r="N129" s="31"/>
      <c r="O129" s="31"/>
      <c r="P129" s="31"/>
      <c r="Q129" s="31"/>
      <c r="R129" s="31"/>
      <c r="S129" s="31"/>
      <c r="T129" s="31"/>
      <c r="U129" s="49"/>
      <c r="V129" s="34"/>
      <c r="W129" s="31"/>
      <c r="X129" s="31"/>
      <c r="Y129" s="34"/>
      <c r="Z129" s="50"/>
      <c r="AA129" s="31"/>
      <c r="AB129" s="31"/>
      <c r="AC129" s="49" t="e">
        <f t="shared" si="6"/>
        <v>#N/A</v>
      </c>
      <c r="AD129" s="57"/>
      <c r="AE129" s="49" t="e">
        <f t="shared" si="5"/>
        <v>#N/A</v>
      </c>
      <c r="AF129" s="31" t="e">
        <f t="shared" si="7"/>
        <v>#N/A</v>
      </c>
    </row>
    <row r="130" spans="1:32" x14ac:dyDescent="0.25">
      <c r="A130" s="39" t="e">
        <f t="shared" si="4"/>
        <v>#N/A</v>
      </c>
      <c r="B130" s="49"/>
      <c r="C130" s="49"/>
      <c r="D130" s="50"/>
      <c r="E130" s="49"/>
      <c r="F130" s="49"/>
      <c r="G130" s="49"/>
      <c r="H130" s="49"/>
      <c r="I130" s="49"/>
      <c r="J130" s="49"/>
      <c r="K130" s="50"/>
      <c r="L130" s="50"/>
      <c r="M130" s="31"/>
      <c r="N130" s="31"/>
      <c r="O130" s="31"/>
      <c r="P130" s="31"/>
      <c r="Q130" s="31"/>
      <c r="R130" s="31"/>
      <c r="S130" s="31"/>
      <c r="T130" s="31"/>
      <c r="U130" s="49"/>
      <c r="V130" s="34"/>
      <c r="W130" s="31"/>
      <c r="X130" s="31"/>
      <c r="Y130" s="34"/>
      <c r="Z130" s="50"/>
      <c r="AA130" s="31"/>
      <c r="AB130" s="31"/>
      <c r="AC130" s="49" t="e">
        <f t="shared" si="6"/>
        <v>#N/A</v>
      </c>
      <c r="AD130" s="57"/>
      <c r="AE130" s="49" t="e">
        <f t="shared" si="5"/>
        <v>#N/A</v>
      </c>
      <c r="AF130" s="31" t="e">
        <f t="shared" si="7"/>
        <v>#N/A</v>
      </c>
    </row>
    <row r="131" spans="1:32" x14ac:dyDescent="0.25">
      <c r="A131" s="39" t="e">
        <f t="shared" si="4"/>
        <v>#N/A</v>
      </c>
      <c r="B131" s="49"/>
      <c r="C131" s="49"/>
      <c r="D131" s="50"/>
      <c r="E131" s="49"/>
      <c r="F131" s="49"/>
      <c r="G131" s="49"/>
      <c r="H131" s="49"/>
      <c r="I131" s="49"/>
      <c r="J131" s="49"/>
      <c r="K131" s="50"/>
      <c r="L131" s="50"/>
      <c r="M131" s="31"/>
      <c r="N131" s="31"/>
      <c r="O131" s="31"/>
      <c r="P131" s="31"/>
      <c r="Q131" s="31"/>
      <c r="R131" s="31"/>
      <c r="S131" s="31"/>
      <c r="T131" s="31"/>
      <c r="U131" s="49"/>
      <c r="V131" s="34"/>
      <c r="W131" s="31"/>
      <c r="X131" s="31"/>
      <c r="Y131" s="34"/>
      <c r="Z131" s="50"/>
      <c r="AA131" s="31"/>
      <c r="AB131" s="31"/>
      <c r="AC131" s="49" t="e">
        <f t="shared" si="6"/>
        <v>#N/A</v>
      </c>
      <c r="AD131" s="57"/>
      <c r="AE131" s="49" t="e">
        <f t="shared" si="5"/>
        <v>#N/A</v>
      </c>
      <c r="AF131" s="31" t="e">
        <f t="shared" si="7"/>
        <v>#N/A</v>
      </c>
    </row>
    <row r="132" spans="1:32" x14ac:dyDescent="0.25">
      <c r="A132" s="39" t="e">
        <f t="shared" si="4"/>
        <v>#N/A</v>
      </c>
      <c r="B132" s="49"/>
      <c r="C132" s="49"/>
      <c r="D132" s="50"/>
      <c r="E132" s="49"/>
      <c r="F132" s="49"/>
      <c r="G132" s="49"/>
      <c r="H132" s="49"/>
      <c r="I132" s="49"/>
      <c r="J132" s="49"/>
      <c r="K132" s="50"/>
      <c r="L132" s="50"/>
      <c r="M132" s="31"/>
      <c r="N132" s="31"/>
      <c r="O132" s="31"/>
      <c r="P132" s="31"/>
      <c r="Q132" s="31"/>
      <c r="R132" s="31"/>
      <c r="S132" s="31"/>
      <c r="T132" s="31"/>
      <c r="U132" s="49"/>
      <c r="V132" s="34"/>
      <c r="W132" s="31"/>
      <c r="X132" s="31"/>
      <c r="Y132" s="34"/>
      <c r="Z132" s="50"/>
      <c r="AA132" s="31"/>
      <c r="AB132" s="31"/>
      <c r="AC132" s="49" t="e">
        <f t="shared" si="6"/>
        <v>#N/A</v>
      </c>
      <c r="AD132" s="57"/>
      <c r="AE132" s="49" t="e">
        <f t="shared" si="5"/>
        <v>#N/A</v>
      </c>
      <c r="AF132" s="31" t="e">
        <f t="shared" si="7"/>
        <v>#N/A</v>
      </c>
    </row>
    <row r="133" spans="1:32" x14ac:dyDescent="0.25">
      <c r="A133" s="39" t="e">
        <f t="shared" si="4"/>
        <v>#N/A</v>
      </c>
      <c r="B133" s="49"/>
      <c r="C133" s="49"/>
      <c r="D133" s="50"/>
      <c r="E133" s="49"/>
      <c r="F133" s="49"/>
      <c r="G133" s="49"/>
      <c r="H133" s="49"/>
      <c r="I133" s="49"/>
      <c r="J133" s="49"/>
      <c r="K133" s="50"/>
      <c r="L133" s="50"/>
      <c r="M133" s="31"/>
      <c r="N133" s="31"/>
      <c r="O133" s="31"/>
      <c r="P133" s="31"/>
      <c r="Q133" s="31"/>
      <c r="R133" s="31"/>
      <c r="S133" s="31"/>
      <c r="T133" s="31"/>
      <c r="U133" s="49"/>
      <c r="V133" s="34"/>
      <c r="W133" s="31"/>
      <c r="X133" s="31"/>
      <c r="Y133" s="34"/>
      <c r="Z133" s="50"/>
      <c r="AA133" s="31"/>
      <c r="AB133" s="31"/>
      <c r="AC133" s="49" t="e">
        <f t="shared" si="6"/>
        <v>#N/A</v>
      </c>
      <c r="AD133" s="57"/>
      <c r="AE133" s="49" t="e">
        <f t="shared" si="5"/>
        <v>#N/A</v>
      </c>
      <c r="AF133" s="31" t="e">
        <f t="shared" si="7"/>
        <v>#N/A</v>
      </c>
    </row>
    <row r="134" spans="1:32" x14ac:dyDescent="0.25">
      <c r="A134" s="39" t="e">
        <f t="shared" ref="A134:A197" si="8">IF(COUNTA(B134:AB134)&gt;0,"x",NA())</f>
        <v>#N/A</v>
      </c>
      <c r="B134" s="49"/>
      <c r="C134" s="49"/>
      <c r="D134" s="50"/>
      <c r="E134" s="49"/>
      <c r="F134" s="49"/>
      <c r="G134" s="49"/>
      <c r="H134" s="49"/>
      <c r="I134" s="49"/>
      <c r="J134" s="49"/>
      <c r="K134" s="50"/>
      <c r="L134" s="50"/>
      <c r="M134" s="31"/>
      <c r="N134" s="31"/>
      <c r="O134" s="31"/>
      <c r="P134" s="31"/>
      <c r="Q134" s="31"/>
      <c r="R134" s="31"/>
      <c r="S134" s="31"/>
      <c r="T134" s="31"/>
      <c r="U134" s="49"/>
      <c r="V134" s="34"/>
      <c r="W134" s="31"/>
      <c r="X134" s="31"/>
      <c r="Y134" s="34"/>
      <c r="Z134" s="50"/>
      <c r="AA134" s="31"/>
      <c r="AB134" s="31"/>
      <c r="AC134" s="49" t="e">
        <f t="shared" si="6"/>
        <v>#N/A</v>
      </c>
      <c r="AD134" s="57"/>
      <c r="AE134" s="49" t="e">
        <f t="shared" ref="AE134:AE197" si="9">IF(ISBLANK(C134),NA(),"FIELD MUST BE COMPLETED BY HEALTH DEPT.")</f>
        <v>#N/A</v>
      </c>
      <c r="AF134" s="31" t="e">
        <f t="shared" si="7"/>
        <v>#N/A</v>
      </c>
    </row>
    <row r="135" spans="1:32" x14ac:dyDescent="0.25">
      <c r="A135" s="39" t="e">
        <f t="shared" si="8"/>
        <v>#N/A</v>
      </c>
      <c r="B135" s="49"/>
      <c r="C135" s="49"/>
      <c r="D135" s="50"/>
      <c r="E135" s="49"/>
      <c r="F135" s="49"/>
      <c r="G135" s="49"/>
      <c r="H135" s="49"/>
      <c r="I135" s="49"/>
      <c r="J135" s="49"/>
      <c r="K135" s="50"/>
      <c r="L135" s="50"/>
      <c r="M135" s="31"/>
      <c r="N135" s="31"/>
      <c r="O135" s="31"/>
      <c r="P135" s="31"/>
      <c r="Q135" s="31"/>
      <c r="R135" s="31"/>
      <c r="S135" s="31"/>
      <c r="T135" s="31"/>
      <c r="U135" s="49"/>
      <c r="V135" s="34"/>
      <c r="W135" s="31"/>
      <c r="X135" s="31"/>
      <c r="Y135" s="34"/>
      <c r="Z135" s="50"/>
      <c r="AA135" s="31"/>
      <c r="AB135" s="31"/>
      <c r="AC135" s="49" t="e">
        <f t="shared" ref="AC135:AC198" si="10">IF(ISBLANK(C135),NA(),"FIELD MUST BE COMPLETED BY HEALTH DEPT.")</f>
        <v>#N/A</v>
      </c>
      <c r="AD135" s="57"/>
      <c r="AE135" s="49" t="e">
        <f t="shared" si="9"/>
        <v>#N/A</v>
      </c>
      <c r="AF135" s="31" t="e">
        <f t="shared" ref="AF135:AF198" si="11">IF(AND(ISBLANK(P135),ISBLANK(Q135)),NA(),_xlfn.TEXTJOIN(";",TRUE,P135:Q135))</f>
        <v>#N/A</v>
      </c>
    </row>
    <row r="136" spans="1:32" x14ac:dyDescent="0.25">
      <c r="A136" s="39" t="e">
        <f t="shared" si="8"/>
        <v>#N/A</v>
      </c>
      <c r="B136" s="49"/>
      <c r="C136" s="49"/>
      <c r="D136" s="50"/>
      <c r="E136" s="49"/>
      <c r="F136" s="49"/>
      <c r="G136" s="49"/>
      <c r="H136" s="49"/>
      <c r="I136" s="49"/>
      <c r="J136" s="49"/>
      <c r="K136" s="50"/>
      <c r="L136" s="50"/>
      <c r="M136" s="31"/>
      <c r="N136" s="31"/>
      <c r="O136" s="31"/>
      <c r="P136" s="31"/>
      <c r="Q136" s="31"/>
      <c r="R136" s="31"/>
      <c r="S136" s="31"/>
      <c r="T136" s="31"/>
      <c r="U136" s="49"/>
      <c r="V136" s="34"/>
      <c r="W136" s="31"/>
      <c r="X136" s="31"/>
      <c r="Y136" s="34"/>
      <c r="Z136" s="50"/>
      <c r="AA136" s="31"/>
      <c r="AB136" s="31"/>
      <c r="AC136" s="49" t="e">
        <f t="shared" si="10"/>
        <v>#N/A</v>
      </c>
      <c r="AD136" s="57"/>
      <c r="AE136" s="49" t="e">
        <f t="shared" si="9"/>
        <v>#N/A</v>
      </c>
      <c r="AF136" s="31" t="e">
        <f t="shared" si="11"/>
        <v>#N/A</v>
      </c>
    </row>
    <row r="137" spans="1:32" x14ac:dyDescent="0.25">
      <c r="A137" s="39" t="e">
        <f t="shared" si="8"/>
        <v>#N/A</v>
      </c>
      <c r="B137" s="49"/>
      <c r="C137" s="49"/>
      <c r="D137" s="50"/>
      <c r="E137" s="49"/>
      <c r="F137" s="49"/>
      <c r="G137" s="49"/>
      <c r="H137" s="49"/>
      <c r="I137" s="49"/>
      <c r="J137" s="49"/>
      <c r="K137" s="50"/>
      <c r="L137" s="50"/>
      <c r="M137" s="31"/>
      <c r="N137" s="31"/>
      <c r="O137" s="31"/>
      <c r="P137" s="31"/>
      <c r="Q137" s="31"/>
      <c r="R137" s="31"/>
      <c r="S137" s="31"/>
      <c r="T137" s="31"/>
      <c r="U137" s="49"/>
      <c r="V137" s="34"/>
      <c r="W137" s="31"/>
      <c r="X137" s="31"/>
      <c r="Y137" s="34"/>
      <c r="Z137" s="50"/>
      <c r="AA137" s="31"/>
      <c r="AB137" s="31"/>
      <c r="AC137" s="49" t="e">
        <f t="shared" si="10"/>
        <v>#N/A</v>
      </c>
      <c r="AD137" s="57"/>
      <c r="AE137" s="49" t="e">
        <f t="shared" si="9"/>
        <v>#N/A</v>
      </c>
      <c r="AF137" s="31" t="e">
        <f t="shared" si="11"/>
        <v>#N/A</v>
      </c>
    </row>
    <row r="138" spans="1:32" x14ac:dyDescent="0.25">
      <c r="A138" s="39" t="e">
        <f t="shared" si="8"/>
        <v>#N/A</v>
      </c>
      <c r="B138" s="49"/>
      <c r="C138" s="49"/>
      <c r="D138" s="50"/>
      <c r="E138" s="49"/>
      <c r="F138" s="49"/>
      <c r="G138" s="49"/>
      <c r="H138" s="49"/>
      <c r="I138" s="49"/>
      <c r="J138" s="49"/>
      <c r="K138" s="50"/>
      <c r="L138" s="50"/>
      <c r="M138" s="31"/>
      <c r="N138" s="31"/>
      <c r="O138" s="31"/>
      <c r="P138" s="31"/>
      <c r="Q138" s="31"/>
      <c r="R138" s="31"/>
      <c r="S138" s="31"/>
      <c r="T138" s="31"/>
      <c r="U138" s="49"/>
      <c r="V138" s="34"/>
      <c r="W138" s="31"/>
      <c r="X138" s="31"/>
      <c r="Y138" s="34"/>
      <c r="Z138" s="50"/>
      <c r="AA138" s="31"/>
      <c r="AB138" s="31"/>
      <c r="AC138" s="49" t="e">
        <f t="shared" si="10"/>
        <v>#N/A</v>
      </c>
      <c r="AD138" s="57"/>
      <c r="AE138" s="49" t="e">
        <f t="shared" si="9"/>
        <v>#N/A</v>
      </c>
      <c r="AF138" s="31" t="e">
        <f t="shared" si="11"/>
        <v>#N/A</v>
      </c>
    </row>
    <row r="139" spans="1:32" x14ac:dyDescent="0.25">
      <c r="A139" s="39" t="e">
        <f t="shared" si="8"/>
        <v>#N/A</v>
      </c>
      <c r="B139" s="49"/>
      <c r="C139" s="49"/>
      <c r="D139" s="50"/>
      <c r="E139" s="49"/>
      <c r="F139" s="49"/>
      <c r="G139" s="49"/>
      <c r="H139" s="49"/>
      <c r="I139" s="49"/>
      <c r="J139" s="49"/>
      <c r="K139" s="50"/>
      <c r="L139" s="50"/>
      <c r="M139" s="31"/>
      <c r="N139" s="31"/>
      <c r="O139" s="31"/>
      <c r="P139" s="31"/>
      <c r="Q139" s="31"/>
      <c r="R139" s="31"/>
      <c r="S139" s="31"/>
      <c r="T139" s="31"/>
      <c r="U139" s="49"/>
      <c r="V139" s="34"/>
      <c r="W139" s="31"/>
      <c r="X139" s="31"/>
      <c r="Y139" s="34"/>
      <c r="Z139" s="50"/>
      <c r="AA139" s="31"/>
      <c r="AB139" s="31"/>
      <c r="AC139" s="49" t="e">
        <f t="shared" si="10"/>
        <v>#N/A</v>
      </c>
      <c r="AD139" s="57"/>
      <c r="AE139" s="49" t="e">
        <f t="shared" si="9"/>
        <v>#N/A</v>
      </c>
      <c r="AF139" s="31" t="e">
        <f t="shared" si="11"/>
        <v>#N/A</v>
      </c>
    </row>
    <row r="140" spans="1:32" x14ac:dyDescent="0.25">
      <c r="A140" s="39" t="e">
        <f t="shared" si="8"/>
        <v>#N/A</v>
      </c>
      <c r="B140" s="49"/>
      <c r="C140" s="49"/>
      <c r="D140" s="50"/>
      <c r="E140" s="49"/>
      <c r="F140" s="49"/>
      <c r="G140" s="49"/>
      <c r="H140" s="49"/>
      <c r="I140" s="49"/>
      <c r="J140" s="49"/>
      <c r="K140" s="50"/>
      <c r="L140" s="50"/>
      <c r="M140" s="31"/>
      <c r="N140" s="31"/>
      <c r="O140" s="31"/>
      <c r="P140" s="31"/>
      <c r="Q140" s="31"/>
      <c r="R140" s="31"/>
      <c r="S140" s="31"/>
      <c r="T140" s="31"/>
      <c r="U140" s="49"/>
      <c r="V140" s="34"/>
      <c r="W140" s="31"/>
      <c r="X140" s="31"/>
      <c r="Y140" s="34"/>
      <c r="Z140" s="50"/>
      <c r="AA140" s="31"/>
      <c r="AB140" s="31"/>
      <c r="AC140" s="49" t="e">
        <f t="shared" si="10"/>
        <v>#N/A</v>
      </c>
      <c r="AD140" s="57"/>
      <c r="AE140" s="49" t="e">
        <f t="shared" si="9"/>
        <v>#N/A</v>
      </c>
      <c r="AF140" s="31" t="e">
        <f t="shared" si="11"/>
        <v>#N/A</v>
      </c>
    </row>
    <row r="141" spans="1:32" x14ac:dyDescent="0.25">
      <c r="A141" s="39" t="e">
        <f t="shared" si="8"/>
        <v>#N/A</v>
      </c>
      <c r="B141" s="49"/>
      <c r="C141" s="49"/>
      <c r="D141" s="50"/>
      <c r="E141" s="49"/>
      <c r="F141" s="49"/>
      <c r="G141" s="49"/>
      <c r="H141" s="49"/>
      <c r="I141" s="49"/>
      <c r="J141" s="49"/>
      <c r="K141" s="50"/>
      <c r="L141" s="50"/>
      <c r="M141" s="31"/>
      <c r="N141" s="31"/>
      <c r="O141" s="31"/>
      <c r="P141" s="31"/>
      <c r="Q141" s="31"/>
      <c r="R141" s="31"/>
      <c r="S141" s="31"/>
      <c r="T141" s="31"/>
      <c r="U141" s="49"/>
      <c r="V141" s="34"/>
      <c r="W141" s="31"/>
      <c r="X141" s="31"/>
      <c r="Y141" s="34"/>
      <c r="Z141" s="50"/>
      <c r="AA141" s="31"/>
      <c r="AB141" s="31"/>
      <c r="AC141" s="49" t="e">
        <f t="shared" si="10"/>
        <v>#N/A</v>
      </c>
      <c r="AD141" s="57"/>
      <c r="AE141" s="49" t="e">
        <f t="shared" si="9"/>
        <v>#N/A</v>
      </c>
      <c r="AF141" s="31" t="e">
        <f t="shared" si="11"/>
        <v>#N/A</v>
      </c>
    </row>
    <row r="142" spans="1:32" x14ac:dyDescent="0.25">
      <c r="A142" s="39" t="e">
        <f t="shared" si="8"/>
        <v>#N/A</v>
      </c>
      <c r="B142" s="49"/>
      <c r="C142" s="49"/>
      <c r="D142" s="50"/>
      <c r="E142" s="49"/>
      <c r="F142" s="49"/>
      <c r="G142" s="49"/>
      <c r="H142" s="49"/>
      <c r="I142" s="49"/>
      <c r="J142" s="49"/>
      <c r="K142" s="50"/>
      <c r="L142" s="50"/>
      <c r="M142" s="31"/>
      <c r="N142" s="31"/>
      <c r="O142" s="31"/>
      <c r="P142" s="31"/>
      <c r="Q142" s="31"/>
      <c r="R142" s="31"/>
      <c r="S142" s="31"/>
      <c r="T142" s="31"/>
      <c r="U142" s="49"/>
      <c r="V142" s="34"/>
      <c r="W142" s="31"/>
      <c r="X142" s="31"/>
      <c r="Y142" s="34"/>
      <c r="Z142" s="50"/>
      <c r="AA142" s="31"/>
      <c r="AB142" s="31"/>
      <c r="AC142" s="49" t="e">
        <f t="shared" si="10"/>
        <v>#N/A</v>
      </c>
      <c r="AD142" s="57"/>
      <c r="AE142" s="49" t="e">
        <f t="shared" si="9"/>
        <v>#N/A</v>
      </c>
      <c r="AF142" s="31" t="e">
        <f t="shared" si="11"/>
        <v>#N/A</v>
      </c>
    </row>
    <row r="143" spans="1:32" x14ac:dyDescent="0.25">
      <c r="A143" s="39" t="e">
        <f t="shared" si="8"/>
        <v>#N/A</v>
      </c>
      <c r="B143" s="49"/>
      <c r="C143" s="49"/>
      <c r="D143" s="50"/>
      <c r="E143" s="49"/>
      <c r="F143" s="49"/>
      <c r="G143" s="49"/>
      <c r="H143" s="49"/>
      <c r="I143" s="49"/>
      <c r="J143" s="49"/>
      <c r="K143" s="50"/>
      <c r="L143" s="50"/>
      <c r="M143" s="31"/>
      <c r="N143" s="31"/>
      <c r="O143" s="31"/>
      <c r="P143" s="31"/>
      <c r="Q143" s="31"/>
      <c r="R143" s="31"/>
      <c r="S143" s="31"/>
      <c r="T143" s="31"/>
      <c r="U143" s="49"/>
      <c r="V143" s="34"/>
      <c r="W143" s="31"/>
      <c r="X143" s="31"/>
      <c r="Y143" s="34"/>
      <c r="Z143" s="50"/>
      <c r="AA143" s="31"/>
      <c r="AB143" s="31"/>
      <c r="AC143" s="49" t="e">
        <f t="shared" si="10"/>
        <v>#N/A</v>
      </c>
      <c r="AD143" s="57"/>
      <c r="AE143" s="49" t="e">
        <f t="shared" si="9"/>
        <v>#N/A</v>
      </c>
      <c r="AF143" s="31" t="e">
        <f t="shared" si="11"/>
        <v>#N/A</v>
      </c>
    </row>
    <row r="144" spans="1:32" x14ac:dyDescent="0.25">
      <c r="A144" s="39" t="e">
        <f t="shared" si="8"/>
        <v>#N/A</v>
      </c>
      <c r="B144" s="49"/>
      <c r="C144" s="49"/>
      <c r="D144" s="50"/>
      <c r="E144" s="49"/>
      <c r="F144" s="49"/>
      <c r="G144" s="49"/>
      <c r="H144" s="49"/>
      <c r="I144" s="49"/>
      <c r="J144" s="49"/>
      <c r="K144" s="50"/>
      <c r="L144" s="50"/>
      <c r="M144" s="31"/>
      <c r="N144" s="31"/>
      <c r="O144" s="31"/>
      <c r="P144" s="31"/>
      <c r="Q144" s="31"/>
      <c r="R144" s="31"/>
      <c r="S144" s="31"/>
      <c r="T144" s="31"/>
      <c r="U144" s="49"/>
      <c r="V144" s="34"/>
      <c r="W144" s="31"/>
      <c r="X144" s="31"/>
      <c r="Y144" s="34"/>
      <c r="Z144" s="50"/>
      <c r="AA144" s="31"/>
      <c r="AB144" s="31"/>
      <c r="AC144" s="49" t="e">
        <f t="shared" si="10"/>
        <v>#N/A</v>
      </c>
      <c r="AD144" s="57"/>
      <c r="AE144" s="49" t="e">
        <f t="shared" si="9"/>
        <v>#N/A</v>
      </c>
      <c r="AF144" s="31" t="e">
        <f t="shared" si="11"/>
        <v>#N/A</v>
      </c>
    </row>
    <row r="145" spans="1:32" x14ac:dyDescent="0.25">
      <c r="A145" s="39" t="e">
        <f t="shared" si="8"/>
        <v>#N/A</v>
      </c>
      <c r="B145" s="49"/>
      <c r="C145" s="49"/>
      <c r="D145" s="50"/>
      <c r="E145" s="49"/>
      <c r="F145" s="49"/>
      <c r="G145" s="49"/>
      <c r="H145" s="49"/>
      <c r="I145" s="49"/>
      <c r="J145" s="49"/>
      <c r="K145" s="50"/>
      <c r="L145" s="50"/>
      <c r="M145" s="31"/>
      <c r="N145" s="31"/>
      <c r="O145" s="31"/>
      <c r="P145" s="31"/>
      <c r="Q145" s="31"/>
      <c r="R145" s="31"/>
      <c r="S145" s="31"/>
      <c r="T145" s="31"/>
      <c r="U145" s="49"/>
      <c r="V145" s="34"/>
      <c r="W145" s="31"/>
      <c r="X145" s="31"/>
      <c r="Y145" s="34"/>
      <c r="Z145" s="50"/>
      <c r="AA145" s="31"/>
      <c r="AB145" s="31"/>
      <c r="AC145" s="49" t="e">
        <f t="shared" si="10"/>
        <v>#N/A</v>
      </c>
      <c r="AD145" s="57"/>
      <c r="AE145" s="49" t="e">
        <f t="shared" si="9"/>
        <v>#N/A</v>
      </c>
      <c r="AF145" s="31" t="e">
        <f t="shared" si="11"/>
        <v>#N/A</v>
      </c>
    </row>
    <row r="146" spans="1:32" x14ac:dyDescent="0.25">
      <c r="A146" s="39" t="e">
        <f t="shared" si="8"/>
        <v>#N/A</v>
      </c>
      <c r="B146" s="49"/>
      <c r="C146" s="49"/>
      <c r="D146" s="50"/>
      <c r="E146" s="49"/>
      <c r="F146" s="49"/>
      <c r="G146" s="49"/>
      <c r="H146" s="49"/>
      <c r="I146" s="49"/>
      <c r="J146" s="49"/>
      <c r="K146" s="50"/>
      <c r="L146" s="50"/>
      <c r="M146" s="31"/>
      <c r="N146" s="31"/>
      <c r="O146" s="31"/>
      <c r="P146" s="31"/>
      <c r="Q146" s="31"/>
      <c r="R146" s="31"/>
      <c r="S146" s="31"/>
      <c r="T146" s="31"/>
      <c r="U146" s="49"/>
      <c r="V146" s="34"/>
      <c r="W146" s="31"/>
      <c r="X146" s="31"/>
      <c r="Y146" s="34"/>
      <c r="Z146" s="50"/>
      <c r="AA146" s="31"/>
      <c r="AB146" s="31"/>
      <c r="AC146" s="49" t="e">
        <f t="shared" si="10"/>
        <v>#N/A</v>
      </c>
      <c r="AD146" s="57"/>
      <c r="AE146" s="49" t="e">
        <f t="shared" si="9"/>
        <v>#N/A</v>
      </c>
      <c r="AF146" s="31" t="e">
        <f t="shared" si="11"/>
        <v>#N/A</v>
      </c>
    </row>
    <row r="147" spans="1:32" x14ac:dyDescent="0.25">
      <c r="A147" s="39" t="e">
        <f t="shared" si="8"/>
        <v>#N/A</v>
      </c>
      <c r="B147" s="49"/>
      <c r="C147" s="49"/>
      <c r="D147" s="50"/>
      <c r="E147" s="49"/>
      <c r="F147" s="49"/>
      <c r="G147" s="49"/>
      <c r="H147" s="49"/>
      <c r="I147" s="49"/>
      <c r="J147" s="49"/>
      <c r="K147" s="50"/>
      <c r="L147" s="50"/>
      <c r="M147" s="31"/>
      <c r="N147" s="31"/>
      <c r="O147" s="31"/>
      <c r="P147" s="31"/>
      <c r="Q147" s="31"/>
      <c r="R147" s="31"/>
      <c r="S147" s="31"/>
      <c r="T147" s="31"/>
      <c r="U147" s="49"/>
      <c r="V147" s="34"/>
      <c r="W147" s="31"/>
      <c r="X147" s="31"/>
      <c r="Y147" s="34"/>
      <c r="Z147" s="50"/>
      <c r="AA147" s="31"/>
      <c r="AB147" s="31"/>
      <c r="AC147" s="49" t="e">
        <f t="shared" si="10"/>
        <v>#N/A</v>
      </c>
      <c r="AD147" s="57"/>
      <c r="AE147" s="49" t="e">
        <f t="shared" si="9"/>
        <v>#N/A</v>
      </c>
      <c r="AF147" s="31" t="e">
        <f t="shared" si="11"/>
        <v>#N/A</v>
      </c>
    </row>
    <row r="148" spans="1:32" x14ac:dyDescent="0.25">
      <c r="A148" s="39" t="e">
        <f t="shared" si="8"/>
        <v>#N/A</v>
      </c>
      <c r="B148" s="49"/>
      <c r="C148" s="49"/>
      <c r="D148" s="50"/>
      <c r="E148" s="49"/>
      <c r="F148" s="49"/>
      <c r="G148" s="49"/>
      <c r="H148" s="49"/>
      <c r="I148" s="49"/>
      <c r="J148" s="49"/>
      <c r="K148" s="50"/>
      <c r="L148" s="50"/>
      <c r="M148" s="31"/>
      <c r="N148" s="31"/>
      <c r="O148" s="31"/>
      <c r="P148" s="31"/>
      <c r="Q148" s="31"/>
      <c r="R148" s="31"/>
      <c r="S148" s="31"/>
      <c r="T148" s="31"/>
      <c r="U148" s="49"/>
      <c r="V148" s="34"/>
      <c r="W148" s="31"/>
      <c r="X148" s="31"/>
      <c r="Y148" s="34"/>
      <c r="Z148" s="50"/>
      <c r="AA148" s="31"/>
      <c r="AB148" s="31"/>
      <c r="AC148" s="49" t="e">
        <f t="shared" si="10"/>
        <v>#N/A</v>
      </c>
      <c r="AD148" s="57"/>
      <c r="AE148" s="49" t="e">
        <f t="shared" si="9"/>
        <v>#N/A</v>
      </c>
      <c r="AF148" s="31" t="e">
        <f t="shared" si="11"/>
        <v>#N/A</v>
      </c>
    </row>
    <row r="149" spans="1:32" x14ac:dyDescent="0.25">
      <c r="A149" s="39" t="e">
        <f t="shared" si="8"/>
        <v>#N/A</v>
      </c>
      <c r="B149" s="49"/>
      <c r="C149" s="49"/>
      <c r="D149" s="50"/>
      <c r="E149" s="49"/>
      <c r="F149" s="49"/>
      <c r="G149" s="49"/>
      <c r="H149" s="49"/>
      <c r="I149" s="49"/>
      <c r="J149" s="49"/>
      <c r="K149" s="50"/>
      <c r="L149" s="50"/>
      <c r="M149" s="31"/>
      <c r="N149" s="31"/>
      <c r="O149" s="31"/>
      <c r="P149" s="31"/>
      <c r="Q149" s="31"/>
      <c r="R149" s="31"/>
      <c r="S149" s="31"/>
      <c r="T149" s="31"/>
      <c r="U149" s="49"/>
      <c r="V149" s="34"/>
      <c r="W149" s="31"/>
      <c r="X149" s="31"/>
      <c r="Y149" s="34"/>
      <c r="Z149" s="50"/>
      <c r="AA149" s="31"/>
      <c r="AB149" s="31"/>
      <c r="AC149" s="49" t="e">
        <f t="shared" si="10"/>
        <v>#N/A</v>
      </c>
      <c r="AD149" s="57"/>
      <c r="AE149" s="49" t="e">
        <f t="shared" si="9"/>
        <v>#N/A</v>
      </c>
      <c r="AF149" s="31" t="e">
        <f t="shared" si="11"/>
        <v>#N/A</v>
      </c>
    </row>
    <row r="150" spans="1:32" x14ac:dyDescent="0.25">
      <c r="A150" s="39" t="e">
        <f t="shared" si="8"/>
        <v>#N/A</v>
      </c>
      <c r="B150" s="49"/>
      <c r="C150" s="49"/>
      <c r="D150" s="50"/>
      <c r="E150" s="49"/>
      <c r="F150" s="49"/>
      <c r="G150" s="49"/>
      <c r="H150" s="49"/>
      <c r="I150" s="49"/>
      <c r="J150" s="49"/>
      <c r="K150" s="50"/>
      <c r="L150" s="50"/>
      <c r="M150" s="31"/>
      <c r="N150" s="31"/>
      <c r="O150" s="31"/>
      <c r="P150" s="31"/>
      <c r="Q150" s="31"/>
      <c r="R150" s="31"/>
      <c r="S150" s="31"/>
      <c r="T150" s="31"/>
      <c r="U150" s="49"/>
      <c r="V150" s="34"/>
      <c r="W150" s="31"/>
      <c r="X150" s="31"/>
      <c r="Y150" s="34"/>
      <c r="Z150" s="50"/>
      <c r="AA150" s="31"/>
      <c r="AB150" s="31"/>
      <c r="AC150" s="49" t="e">
        <f t="shared" si="10"/>
        <v>#N/A</v>
      </c>
      <c r="AD150" s="57"/>
      <c r="AE150" s="49" t="e">
        <f t="shared" si="9"/>
        <v>#N/A</v>
      </c>
      <c r="AF150" s="31" t="e">
        <f t="shared" si="11"/>
        <v>#N/A</v>
      </c>
    </row>
    <row r="151" spans="1:32" x14ac:dyDescent="0.25">
      <c r="A151" s="39" t="e">
        <f t="shared" si="8"/>
        <v>#N/A</v>
      </c>
      <c r="B151" s="49"/>
      <c r="C151" s="49"/>
      <c r="D151" s="50"/>
      <c r="E151" s="49"/>
      <c r="F151" s="49"/>
      <c r="G151" s="49"/>
      <c r="H151" s="49"/>
      <c r="I151" s="49"/>
      <c r="J151" s="49"/>
      <c r="K151" s="50"/>
      <c r="L151" s="50"/>
      <c r="M151" s="31"/>
      <c r="N151" s="31"/>
      <c r="O151" s="31"/>
      <c r="P151" s="31"/>
      <c r="Q151" s="31"/>
      <c r="R151" s="31"/>
      <c r="S151" s="31"/>
      <c r="T151" s="31"/>
      <c r="U151" s="49"/>
      <c r="V151" s="34"/>
      <c r="W151" s="31"/>
      <c r="X151" s="31"/>
      <c r="Y151" s="34"/>
      <c r="Z151" s="50"/>
      <c r="AA151" s="31"/>
      <c r="AB151" s="31"/>
      <c r="AC151" s="49" t="e">
        <f t="shared" si="10"/>
        <v>#N/A</v>
      </c>
      <c r="AD151" s="57"/>
      <c r="AE151" s="49" t="e">
        <f t="shared" si="9"/>
        <v>#N/A</v>
      </c>
      <c r="AF151" s="31" t="e">
        <f t="shared" si="11"/>
        <v>#N/A</v>
      </c>
    </row>
    <row r="152" spans="1:32" x14ac:dyDescent="0.25">
      <c r="A152" s="39" t="e">
        <f t="shared" si="8"/>
        <v>#N/A</v>
      </c>
      <c r="B152" s="49"/>
      <c r="C152" s="49"/>
      <c r="D152" s="50"/>
      <c r="E152" s="49"/>
      <c r="F152" s="49"/>
      <c r="G152" s="49"/>
      <c r="H152" s="49"/>
      <c r="I152" s="49"/>
      <c r="J152" s="49"/>
      <c r="K152" s="50"/>
      <c r="L152" s="50"/>
      <c r="M152" s="31"/>
      <c r="N152" s="31"/>
      <c r="O152" s="31"/>
      <c r="P152" s="31"/>
      <c r="Q152" s="31"/>
      <c r="R152" s="31"/>
      <c r="S152" s="31"/>
      <c r="T152" s="31"/>
      <c r="U152" s="49"/>
      <c r="V152" s="34"/>
      <c r="W152" s="31"/>
      <c r="X152" s="31"/>
      <c r="Y152" s="34"/>
      <c r="Z152" s="50"/>
      <c r="AA152" s="31"/>
      <c r="AB152" s="31"/>
      <c r="AC152" s="49" t="e">
        <f t="shared" si="10"/>
        <v>#N/A</v>
      </c>
      <c r="AD152" s="57"/>
      <c r="AE152" s="49" t="e">
        <f t="shared" si="9"/>
        <v>#N/A</v>
      </c>
      <c r="AF152" s="31" t="e">
        <f t="shared" si="11"/>
        <v>#N/A</v>
      </c>
    </row>
    <row r="153" spans="1:32" x14ac:dyDescent="0.25">
      <c r="A153" s="39" t="e">
        <f t="shared" si="8"/>
        <v>#N/A</v>
      </c>
      <c r="B153" s="49"/>
      <c r="C153" s="49"/>
      <c r="D153" s="50"/>
      <c r="E153" s="49"/>
      <c r="F153" s="49"/>
      <c r="G153" s="49"/>
      <c r="H153" s="49"/>
      <c r="I153" s="49"/>
      <c r="J153" s="49"/>
      <c r="K153" s="50"/>
      <c r="L153" s="50"/>
      <c r="M153" s="31"/>
      <c r="N153" s="31"/>
      <c r="O153" s="31"/>
      <c r="P153" s="31"/>
      <c r="Q153" s="31"/>
      <c r="R153" s="31"/>
      <c r="S153" s="31"/>
      <c r="T153" s="31"/>
      <c r="U153" s="49"/>
      <c r="V153" s="34"/>
      <c r="W153" s="31"/>
      <c r="X153" s="31"/>
      <c r="Y153" s="34"/>
      <c r="Z153" s="50"/>
      <c r="AA153" s="31"/>
      <c r="AB153" s="31"/>
      <c r="AC153" s="49" t="e">
        <f t="shared" si="10"/>
        <v>#N/A</v>
      </c>
      <c r="AD153" s="57"/>
      <c r="AE153" s="49" t="e">
        <f t="shared" si="9"/>
        <v>#N/A</v>
      </c>
      <c r="AF153" s="31" t="e">
        <f t="shared" si="11"/>
        <v>#N/A</v>
      </c>
    </row>
    <row r="154" spans="1:32" x14ac:dyDescent="0.25">
      <c r="A154" s="39" t="e">
        <f t="shared" si="8"/>
        <v>#N/A</v>
      </c>
      <c r="B154" s="49"/>
      <c r="C154" s="49"/>
      <c r="D154" s="50"/>
      <c r="E154" s="49"/>
      <c r="F154" s="49"/>
      <c r="G154" s="49"/>
      <c r="H154" s="49"/>
      <c r="I154" s="49"/>
      <c r="J154" s="49"/>
      <c r="K154" s="50"/>
      <c r="L154" s="50"/>
      <c r="M154" s="31"/>
      <c r="N154" s="31"/>
      <c r="O154" s="31"/>
      <c r="P154" s="31"/>
      <c r="Q154" s="31"/>
      <c r="R154" s="31"/>
      <c r="S154" s="31"/>
      <c r="T154" s="31"/>
      <c r="U154" s="49"/>
      <c r="V154" s="34"/>
      <c r="W154" s="31"/>
      <c r="X154" s="31"/>
      <c r="Y154" s="34"/>
      <c r="Z154" s="50"/>
      <c r="AA154" s="31"/>
      <c r="AB154" s="31"/>
      <c r="AC154" s="49" t="e">
        <f t="shared" si="10"/>
        <v>#N/A</v>
      </c>
      <c r="AD154" s="57"/>
      <c r="AE154" s="49" t="e">
        <f t="shared" si="9"/>
        <v>#N/A</v>
      </c>
      <c r="AF154" s="31" t="e">
        <f t="shared" si="11"/>
        <v>#N/A</v>
      </c>
    </row>
    <row r="155" spans="1:32" x14ac:dyDescent="0.25">
      <c r="A155" s="39" t="e">
        <f t="shared" si="8"/>
        <v>#N/A</v>
      </c>
      <c r="B155" s="49"/>
      <c r="C155" s="49"/>
      <c r="D155" s="50"/>
      <c r="E155" s="49"/>
      <c r="F155" s="49"/>
      <c r="G155" s="49"/>
      <c r="H155" s="49"/>
      <c r="I155" s="49"/>
      <c r="J155" s="49"/>
      <c r="K155" s="50"/>
      <c r="L155" s="50"/>
      <c r="M155" s="31"/>
      <c r="N155" s="31"/>
      <c r="O155" s="31"/>
      <c r="P155" s="31"/>
      <c r="Q155" s="31"/>
      <c r="R155" s="31"/>
      <c r="S155" s="31"/>
      <c r="T155" s="31"/>
      <c r="U155" s="49"/>
      <c r="V155" s="34"/>
      <c r="W155" s="31"/>
      <c r="X155" s="31"/>
      <c r="Y155" s="34"/>
      <c r="Z155" s="50"/>
      <c r="AA155" s="31"/>
      <c r="AB155" s="31"/>
      <c r="AC155" s="49" t="e">
        <f t="shared" si="10"/>
        <v>#N/A</v>
      </c>
      <c r="AD155" s="57"/>
      <c r="AE155" s="49" t="e">
        <f t="shared" si="9"/>
        <v>#N/A</v>
      </c>
      <c r="AF155" s="31" t="e">
        <f t="shared" si="11"/>
        <v>#N/A</v>
      </c>
    </row>
    <row r="156" spans="1:32" x14ac:dyDescent="0.25">
      <c r="A156" s="39" t="e">
        <f t="shared" si="8"/>
        <v>#N/A</v>
      </c>
      <c r="B156" s="49"/>
      <c r="C156" s="49"/>
      <c r="D156" s="50"/>
      <c r="E156" s="49"/>
      <c r="F156" s="49"/>
      <c r="G156" s="49"/>
      <c r="H156" s="49"/>
      <c r="I156" s="49"/>
      <c r="J156" s="49"/>
      <c r="K156" s="50"/>
      <c r="L156" s="50"/>
      <c r="M156" s="31"/>
      <c r="N156" s="31"/>
      <c r="O156" s="31"/>
      <c r="P156" s="31"/>
      <c r="Q156" s="31"/>
      <c r="R156" s="31"/>
      <c r="S156" s="31"/>
      <c r="T156" s="31"/>
      <c r="U156" s="49"/>
      <c r="V156" s="34"/>
      <c r="W156" s="31"/>
      <c r="X156" s="31"/>
      <c r="Y156" s="34"/>
      <c r="Z156" s="50"/>
      <c r="AA156" s="31"/>
      <c r="AB156" s="31"/>
      <c r="AC156" s="49" t="e">
        <f t="shared" si="10"/>
        <v>#N/A</v>
      </c>
      <c r="AD156" s="57"/>
      <c r="AE156" s="49" t="e">
        <f t="shared" si="9"/>
        <v>#N/A</v>
      </c>
      <c r="AF156" s="31" t="e">
        <f t="shared" si="11"/>
        <v>#N/A</v>
      </c>
    </row>
    <row r="157" spans="1:32" x14ac:dyDescent="0.25">
      <c r="A157" s="39" t="e">
        <f t="shared" si="8"/>
        <v>#N/A</v>
      </c>
      <c r="B157" s="49"/>
      <c r="C157" s="49"/>
      <c r="D157" s="50"/>
      <c r="E157" s="49"/>
      <c r="F157" s="49"/>
      <c r="G157" s="49"/>
      <c r="H157" s="49"/>
      <c r="I157" s="49"/>
      <c r="J157" s="49"/>
      <c r="K157" s="50"/>
      <c r="L157" s="50"/>
      <c r="M157" s="31"/>
      <c r="N157" s="31"/>
      <c r="O157" s="31"/>
      <c r="P157" s="31"/>
      <c r="Q157" s="31"/>
      <c r="R157" s="31"/>
      <c r="S157" s="31"/>
      <c r="T157" s="31"/>
      <c r="U157" s="49"/>
      <c r="V157" s="34"/>
      <c r="W157" s="31"/>
      <c r="X157" s="31"/>
      <c r="Y157" s="34"/>
      <c r="Z157" s="50"/>
      <c r="AA157" s="31"/>
      <c r="AB157" s="31"/>
      <c r="AC157" s="49" t="e">
        <f t="shared" si="10"/>
        <v>#N/A</v>
      </c>
      <c r="AD157" s="57"/>
      <c r="AE157" s="49" t="e">
        <f t="shared" si="9"/>
        <v>#N/A</v>
      </c>
      <c r="AF157" s="31" t="e">
        <f t="shared" si="11"/>
        <v>#N/A</v>
      </c>
    </row>
    <row r="158" spans="1:32" x14ac:dyDescent="0.25">
      <c r="A158" s="39" t="e">
        <f t="shared" si="8"/>
        <v>#N/A</v>
      </c>
      <c r="B158" s="49"/>
      <c r="C158" s="49"/>
      <c r="D158" s="50"/>
      <c r="E158" s="49"/>
      <c r="F158" s="49"/>
      <c r="G158" s="49"/>
      <c r="H158" s="49"/>
      <c r="I158" s="49"/>
      <c r="J158" s="49"/>
      <c r="K158" s="50"/>
      <c r="L158" s="50"/>
      <c r="M158" s="31"/>
      <c r="N158" s="31"/>
      <c r="O158" s="31"/>
      <c r="P158" s="31"/>
      <c r="Q158" s="31"/>
      <c r="R158" s="31"/>
      <c r="S158" s="31"/>
      <c r="T158" s="31"/>
      <c r="U158" s="49"/>
      <c r="V158" s="34"/>
      <c r="W158" s="31"/>
      <c r="X158" s="31"/>
      <c r="Y158" s="34"/>
      <c r="Z158" s="50"/>
      <c r="AA158" s="31"/>
      <c r="AB158" s="31"/>
      <c r="AC158" s="49" t="e">
        <f t="shared" si="10"/>
        <v>#N/A</v>
      </c>
      <c r="AD158" s="57"/>
      <c r="AE158" s="49" t="e">
        <f t="shared" si="9"/>
        <v>#N/A</v>
      </c>
      <c r="AF158" s="31" t="e">
        <f t="shared" si="11"/>
        <v>#N/A</v>
      </c>
    </row>
    <row r="159" spans="1:32" x14ac:dyDescent="0.25">
      <c r="A159" s="39" t="e">
        <f t="shared" si="8"/>
        <v>#N/A</v>
      </c>
      <c r="B159" s="49"/>
      <c r="C159" s="49"/>
      <c r="D159" s="50"/>
      <c r="E159" s="49"/>
      <c r="F159" s="49"/>
      <c r="G159" s="49"/>
      <c r="H159" s="49"/>
      <c r="I159" s="49"/>
      <c r="J159" s="49"/>
      <c r="K159" s="50"/>
      <c r="L159" s="50"/>
      <c r="M159" s="31"/>
      <c r="N159" s="31"/>
      <c r="O159" s="31"/>
      <c r="P159" s="31"/>
      <c r="Q159" s="31"/>
      <c r="R159" s="31"/>
      <c r="S159" s="31"/>
      <c r="T159" s="31"/>
      <c r="U159" s="49"/>
      <c r="V159" s="34"/>
      <c r="W159" s="31"/>
      <c r="X159" s="31"/>
      <c r="Y159" s="34"/>
      <c r="Z159" s="50"/>
      <c r="AA159" s="31"/>
      <c r="AB159" s="31"/>
      <c r="AC159" s="49" t="e">
        <f t="shared" si="10"/>
        <v>#N/A</v>
      </c>
      <c r="AD159" s="57"/>
      <c r="AE159" s="49" t="e">
        <f t="shared" si="9"/>
        <v>#N/A</v>
      </c>
      <c r="AF159" s="31" t="e">
        <f t="shared" si="11"/>
        <v>#N/A</v>
      </c>
    </row>
    <row r="160" spans="1:32" x14ac:dyDescent="0.25">
      <c r="A160" s="39" t="e">
        <f t="shared" si="8"/>
        <v>#N/A</v>
      </c>
      <c r="B160" s="49"/>
      <c r="C160" s="49"/>
      <c r="D160" s="50"/>
      <c r="E160" s="49"/>
      <c r="F160" s="49"/>
      <c r="G160" s="49"/>
      <c r="H160" s="49"/>
      <c r="I160" s="49"/>
      <c r="J160" s="49"/>
      <c r="K160" s="50"/>
      <c r="L160" s="50"/>
      <c r="M160" s="31"/>
      <c r="N160" s="31"/>
      <c r="O160" s="31"/>
      <c r="P160" s="31"/>
      <c r="Q160" s="31"/>
      <c r="R160" s="31"/>
      <c r="S160" s="31"/>
      <c r="T160" s="31"/>
      <c r="U160" s="49"/>
      <c r="V160" s="34"/>
      <c r="W160" s="31"/>
      <c r="X160" s="31"/>
      <c r="Y160" s="34"/>
      <c r="Z160" s="50"/>
      <c r="AA160" s="31"/>
      <c r="AB160" s="31"/>
      <c r="AC160" s="49" t="e">
        <f t="shared" si="10"/>
        <v>#N/A</v>
      </c>
      <c r="AD160" s="57"/>
      <c r="AE160" s="49" t="e">
        <f t="shared" si="9"/>
        <v>#N/A</v>
      </c>
      <c r="AF160" s="31" t="e">
        <f t="shared" si="11"/>
        <v>#N/A</v>
      </c>
    </row>
    <row r="161" spans="1:32" x14ac:dyDescent="0.25">
      <c r="A161" s="39" t="e">
        <f t="shared" si="8"/>
        <v>#N/A</v>
      </c>
      <c r="B161" s="49"/>
      <c r="C161" s="49"/>
      <c r="D161" s="50"/>
      <c r="E161" s="49"/>
      <c r="F161" s="49"/>
      <c r="G161" s="49"/>
      <c r="H161" s="49"/>
      <c r="I161" s="49"/>
      <c r="J161" s="49"/>
      <c r="K161" s="50"/>
      <c r="L161" s="50"/>
      <c r="M161" s="31"/>
      <c r="N161" s="31"/>
      <c r="O161" s="31"/>
      <c r="P161" s="31"/>
      <c r="Q161" s="31"/>
      <c r="R161" s="31"/>
      <c r="S161" s="31"/>
      <c r="T161" s="31"/>
      <c r="U161" s="49"/>
      <c r="V161" s="34"/>
      <c r="W161" s="31"/>
      <c r="X161" s="31"/>
      <c r="Y161" s="34"/>
      <c r="Z161" s="50"/>
      <c r="AA161" s="31"/>
      <c r="AB161" s="31"/>
      <c r="AC161" s="49" t="e">
        <f t="shared" si="10"/>
        <v>#N/A</v>
      </c>
      <c r="AD161" s="57"/>
      <c r="AE161" s="49" t="e">
        <f t="shared" si="9"/>
        <v>#N/A</v>
      </c>
      <c r="AF161" s="31" t="e">
        <f t="shared" si="11"/>
        <v>#N/A</v>
      </c>
    </row>
    <row r="162" spans="1:32" x14ac:dyDescent="0.25">
      <c r="A162" s="39" t="e">
        <f t="shared" si="8"/>
        <v>#N/A</v>
      </c>
      <c r="B162" s="49"/>
      <c r="C162" s="49"/>
      <c r="D162" s="50"/>
      <c r="E162" s="49"/>
      <c r="F162" s="49"/>
      <c r="G162" s="49"/>
      <c r="H162" s="49"/>
      <c r="I162" s="49"/>
      <c r="J162" s="49"/>
      <c r="K162" s="50"/>
      <c r="L162" s="50"/>
      <c r="M162" s="31"/>
      <c r="N162" s="31"/>
      <c r="O162" s="31"/>
      <c r="P162" s="31"/>
      <c r="Q162" s="31"/>
      <c r="R162" s="31"/>
      <c r="S162" s="31"/>
      <c r="T162" s="31"/>
      <c r="U162" s="49"/>
      <c r="V162" s="34"/>
      <c r="W162" s="31"/>
      <c r="X162" s="31"/>
      <c r="Y162" s="34"/>
      <c r="Z162" s="50"/>
      <c r="AA162" s="31"/>
      <c r="AB162" s="31"/>
      <c r="AC162" s="49" t="e">
        <f t="shared" si="10"/>
        <v>#N/A</v>
      </c>
      <c r="AD162" s="57"/>
      <c r="AE162" s="49" t="e">
        <f t="shared" si="9"/>
        <v>#N/A</v>
      </c>
      <c r="AF162" s="31" t="e">
        <f t="shared" si="11"/>
        <v>#N/A</v>
      </c>
    </row>
    <row r="163" spans="1:32" x14ac:dyDescent="0.25">
      <c r="A163" s="39" t="e">
        <f t="shared" si="8"/>
        <v>#N/A</v>
      </c>
      <c r="B163" s="49"/>
      <c r="C163" s="49"/>
      <c r="D163" s="50"/>
      <c r="E163" s="49"/>
      <c r="F163" s="49"/>
      <c r="G163" s="49"/>
      <c r="H163" s="49"/>
      <c r="I163" s="49"/>
      <c r="J163" s="49"/>
      <c r="K163" s="50"/>
      <c r="L163" s="50"/>
      <c r="M163" s="31"/>
      <c r="N163" s="31"/>
      <c r="O163" s="31"/>
      <c r="P163" s="31"/>
      <c r="Q163" s="31"/>
      <c r="R163" s="31"/>
      <c r="S163" s="31"/>
      <c r="T163" s="31"/>
      <c r="U163" s="49"/>
      <c r="V163" s="34"/>
      <c r="W163" s="31"/>
      <c r="X163" s="31"/>
      <c r="Y163" s="34"/>
      <c r="Z163" s="50"/>
      <c r="AA163" s="31"/>
      <c r="AB163" s="31"/>
      <c r="AC163" s="49" t="e">
        <f t="shared" si="10"/>
        <v>#N/A</v>
      </c>
      <c r="AD163" s="57"/>
      <c r="AE163" s="49" t="e">
        <f t="shared" si="9"/>
        <v>#N/A</v>
      </c>
      <c r="AF163" s="31" t="e">
        <f t="shared" si="11"/>
        <v>#N/A</v>
      </c>
    </row>
    <row r="164" spans="1:32" x14ac:dyDescent="0.25">
      <c r="A164" s="39" t="e">
        <f t="shared" si="8"/>
        <v>#N/A</v>
      </c>
      <c r="B164" s="49"/>
      <c r="C164" s="49"/>
      <c r="D164" s="50"/>
      <c r="E164" s="49"/>
      <c r="F164" s="49"/>
      <c r="G164" s="49"/>
      <c r="H164" s="49"/>
      <c r="I164" s="49"/>
      <c r="J164" s="49"/>
      <c r="K164" s="50"/>
      <c r="L164" s="50"/>
      <c r="M164" s="31"/>
      <c r="N164" s="31"/>
      <c r="O164" s="31"/>
      <c r="P164" s="31"/>
      <c r="Q164" s="31"/>
      <c r="R164" s="31"/>
      <c r="S164" s="31"/>
      <c r="T164" s="31"/>
      <c r="U164" s="49"/>
      <c r="V164" s="34"/>
      <c r="W164" s="31"/>
      <c r="X164" s="31"/>
      <c r="Y164" s="34"/>
      <c r="Z164" s="50"/>
      <c r="AA164" s="31"/>
      <c r="AB164" s="31"/>
      <c r="AC164" s="49" t="e">
        <f t="shared" si="10"/>
        <v>#N/A</v>
      </c>
      <c r="AD164" s="57"/>
      <c r="AE164" s="49" t="e">
        <f t="shared" si="9"/>
        <v>#N/A</v>
      </c>
      <c r="AF164" s="31" t="e">
        <f t="shared" si="11"/>
        <v>#N/A</v>
      </c>
    </row>
    <row r="165" spans="1:32" x14ac:dyDescent="0.25">
      <c r="A165" s="39" t="e">
        <f t="shared" si="8"/>
        <v>#N/A</v>
      </c>
      <c r="B165" s="49"/>
      <c r="C165" s="49"/>
      <c r="D165" s="50"/>
      <c r="E165" s="49"/>
      <c r="F165" s="49"/>
      <c r="G165" s="49"/>
      <c r="H165" s="49"/>
      <c r="I165" s="49"/>
      <c r="J165" s="49"/>
      <c r="K165" s="50"/>
      <c r="L165" s="50"/>
      <c r="M165" s="31"/>
      <c r="N165" s="31"/>
      <c r="O165" s="31"/>
      <c r="P165" s="31"/>
      <c r="Q165" s="31"/>
      <c r="R165" s="31"/>
      <c r="S165" s="31"/>
      <c r="T165" s="31"/>
      <c r="U165" s="49"/>
      <c r="V165" s="34"/>
      <c r="W165" s="31"/>
      <c r="X165" s="31"/>
      <c r="Y165" s="34"/>
      <c r="Z165" s="50"/>
      <c r="AA165" s="31"/>
      <c r="AB165" s="31"/>
      <c r="AC165" s="49" t="e">
        <f t="shared" si="10"/>
        <v>#N/A</v>
      </c>
      <c r="AD165" s="57"/>
      <c r="AE165" s="49" t="e">
        <f t="shared" si="9"/>
        <v>#N/A</v>
      </c>
      <c r="AF165" s="31" t="e">
        <f t="shared" si="11"/>
        <v>#N/A</v>
      </c>
    </row>
    <row r="166" spans="1:32" x14ac:dyDescent="0.25">
      <c r="A166" s="39" t="e">
        <f t="shared" si="8"/>
        <v>#N/A</v>
      </c>
      <c r="B166" s="49"/>
      <c r="C166" s="49"/>
      <c r="D166" s="50"/>
      <c r="E166" s="49"/>
      <c r="F166" s="49"/>
      <c r="G166" s="49"/>
      <c r="H166" s="49"/>
      <c r="I166" s="49"/>
      <c r="J166" s="49"/>
      <c r="K166" s="50"/>
      <c r="L166" s="50"/>
      <c r="M166" s="31"/>
      <c r="N166" s="31"/>
      <c r="O166" s="31"/>
      <c r="P166" s="31"/>
      <c r="Q166" s="31"/>
      <c r="R166" s="31"/>
      <c r="S166" s="31"/>
      <c r="T166" s="31"/>
      <c r="U166" s="49"/>
      <c r="V166" s="34"/>
      <c r="W166" s="31"/>
      <c r="X166" s="31"/>
      <c r="Y166" s="34"/>
      <c r="Z166" s="50"/>
      <c r="AA166" s="31"/>
      <c r="AB166" s="31"/>
      <c r="AC166" s="49" t="e">
        <f t="shared" si="10"/>
        <v>#N/A</v>
      </c>
      <c r="AD166" s="57"/>
      <c r="AE166" s="49" t="e">
        <f t="shared" si="9"/>
        <v>#N/A</v>
      </c>
      <c r="AF166" s="31" t="e">
        <f t="shared" si="11"/>
        <v>#N/A</v>
      </c>
    </row>
    <row r="167" spans="1:32" x14ac:dyDescent="0.25">
      <c r="A167" s="39" t="e">
        <f t="shared" si="8"/>
        <v>#N/A</v>
      </c>
      <c r="B167" s="49"/>
      <c r="C167" s="49"/>
      <c r="D167" s="50"/>
      <c r="E167" s="49"/>
      <c r="F167" s="49"/>
      <c r="G167" s="49"/>
      <c r="H167" s="49"/>
      <c r="I167" s="49"/>
      <c r="J167" s="49"/>
      <c r="K167" s="50"/>
      <c r="L167" s="50"/>
      <c r="M167" s="31"/>
      <c r="N167" s="31"/>
      <c r="O167" s="31"/>
      <c r="P167" s="31"/>
      <c r="Q167" s="31"/>
      <c r="R167" s="31"/>
      <c r="S167" s="31"/>
      <c r="T167" s="31"/>
      <c r="U167" s="49"/>
      <c r="V167" s="34"/>
      <c r="W167" s="31"/>
      <c r="X167" s="31"/>
      <c r="Y167" s="34"/>
      <c r="Z167" s="50"/>
      <c r="AA167" s="31"/>
      <c r="AB167" s="31"/>
      <c r="AC167" s="49" t="e">
        <f t="shared" si="10"/>
        <v>#N/A</v>
      </c>
      <c r="AD167" s="57"/>
      <c r="AE167" s="49" t="e">
        <f t="shared" si="9"/>
        <v>#N/A</v>
      </c>
      <c r="AF167" s="31" t="e">
        <f t="shared" si="11"/>
        <v>#N/A</v>
      </c>
    </row>
    <row r="168" spans="1:32" x14ac:dyDescent="0.25">
      <c r="A168" s="39" t="e">
        <f t="shared" si="8"/>
        <v>#N/A</v>
      </c>
      <c r="B168" s="49"/>
      <c r="C168" s="49"/>
      <c r="D168" s="50"/>
      <c r="E168" s="49"/>
      <c r="F168" s="49"/>
      <c r="G168" s="49"/>
      <c r="H168" s="49"/>
      <c r="I168" s="49"/>
      <c r="J168" s="49"/>
      <c r="K168" s="50"/>
      <c r="L168" s="50"/>
      <c r="M168" s="31"/>
      <c r="N168" s="31"/>
      <c r="O168" s="31"/>
      <c r="P168" s="31"/>
      <c r="Q168" s="31"/>
      <c r="R168" s="31"/>
      <c r="S168" s="31"/>
      <c r="T168" s="31"/>
      <c r="U168" s="49"/>
      <c r="V168" s="34"/>
      <c r="W168" s="31"/>
      <c r="X168" s="31"/>
      <c r="Y168" s="34"/>
      <c r="Z168" s="50"/>
      <c r="AA168" s="31"/>
      <c r="AB168" s="31"/>
      <c r="AC168" s="49" t="e">
        <f t="shared" si="10"/>
        <v>#N/A</v>
      </c>
      <c r="AD168" s="57"/>
      <c r="AE168" s="49" t="e">
        <f t="shared" si="9"/>
        <v>#N/A</v>
      </c>
      <c r="AF168" s="31" t="e">
        <f t="shared" si="11"/>
        <v>#N/A</v>
      </c>
    </row>
    <row r="169" spans="1:32" x14ac:dyDescent="0.25">
      <c r="A169" s="39" t="e">
        <f t="shared" si="8"/>
        <v>#N/A</v>
      </c>
      <c r="B169" s="49"/>
      <c r="C169" s="49"/>
      <c r="D169" s="50"/>
      <c r="E169" s="49"/>
      <c r="F169" s="49"/>
      <c r="G169" s="49"/>
      <c r="H169" s="49"/>
      <c r="I169" s="49"/>
      <c r="J169" s="49"/>
      <c r="K169" s="50"/>
      <c r="L169" s="50"/>
      <c r="M169" s="31"/>
      <c r="N169" s="31"/>
      <c r="O169" s="31"/>
      <c r="P169" s="31"/>
      <c r="Q169" s="31"/>
      <c r="R169" s="31"/>
      <c r="S169" s="31"/>
      <c r="T169" s="31"/>
      <c r="U169" s="49"/>
      <c r="V169" s="34"/>
      <c r="W169" s="31"/>
      <c r="X169" s="31"/>
      <c r="Y169" s="34"/>
      <c r="Z169" s="50"/>
      <c r="AA169" s="31"/>
      <c r="AB169" s="31"/>
      <c r="AC169" s="49" t="e">
        <f t="shared" si="10"/>
        <v>#N/A</v>
      </c>
      <c r="AD169" s="57"/>
      <c r="AE169" s="49" t="e">
        <f t="shared" si="9"/>
        <v>#N/A</v>
      </c>
      <c r="AF169" s="31" t="e">
        <f t="shared" si="11"/>
        <v>#N/A</v>
      </c>
    </row>
    <row r="170" spans="1:32" x14ac:dyDescent="0.25">
      <c r="A170" s="39" t="e">
        <f t="shared" si="8"/>
        <v>#N/A</v>
      </c>
      <c r="B170" s="49"/>
      <c r="C170" s="49"/>
      <c r="D170" s="50"/>
      <c r="E170" s="49"/>
      <c r="F170" s="49"/>
      <c r="G170" s="49"/>
      <c r="H170" s="49"/>
      <c r="I170" s="49"/>
      <c r="J170" s="49"/>
      <c r="K170" s="50"/>
      <c r="L170" s="50"/>
      <c r="M170" s="31"/>
      <c r="N170" s="31"/>
      <c r="O170" s="31"/>
      <c r="P170" s="31"/>
      <c r="Q170" s="31"/>
      <c r="R170" s="31"/>
      <c r="S170" s="31"/>
      <c r="T170" s="31"/>
      <c r="U170" s="49"/>
      <c r="V170" s="34"/>
      <c r="W170" s="31"/>
      <c r="X170" s="31"/>
      <c r="Y170" s="34"/>
      <c r="Z170" s="50"/>
      <c r="AA170" s="31"/>
      <c r="AB170" s="31"/>
      <c r="AC170" s="49" t="e">
        <f t="shared" si="10"/>
        <v>#N/A</v>
      </c>
      <c r="AD170" s="57"/>
      <c r="AE170" s="49" t="e">
        <f t="shared" si="9"/>
        <v>#N/A</v>
      </c>
      <c r="AF170" s="31" t="e">
        <f t="shared" si="11"/>
        <v>#N/A</v>
      </c>
    </row>
    <row r="171" spans="1:32" x14ac:dyDescent="0.25">
      <c r="A171" s="39" t="e">
        <f t="shared" si="8"/>
        <v>#N/A</v>
      </c>
      <c r="B171" s="49"/>
      <c r="C171" s="49"/>
      <c r="D171" s="50"/>
      <c r="E171" s="49"/>
      <c r="F171" s="49"/>
      <c r="G171" s="49"/>
      <c r="H171" s="49"/>
      <c r="I171" s="49"/>
      <c r="J171" s="49"/>
      <c r="K171" s="50"/>
      <c r="L171" s="50"/>
      <c r="M171" s="31"/>
      <c r="N171" s="31"/>
      <c r="O171" s="31"/>
      <c r="P171" s="31"/>
      <c r="Q171" s="31"/>
      <c r="R171" s="31"/>
      <c r="S171" s="31"/>
      <c r="T171" s="31"/>
      <c r="U171" s="49"/>
      <c r="V171" s="34"/>
      <c r="W171" s="31"/>
      <c r="X171" s="31"/>
      <c r="Y171" s="34"/>
      <c r="Z171" s="50"/>
      <c r="AA171" s="31"/>
      <c r="AB171" s="31"/>
      <c r="AC171" s="49" t="e">
        <f t="shared" si="10"/>
        <v>#N/A</v>
      </c>
      <c r="AD171" s="57"/>
      <c r="AE171" s="49" t="e">
        <f t="shared" si="9"/>
        <v>#N/A</v>
      </c>
      <c r="AF171" s="31" t="e">
        <f t="shared" si="11"/>
        <v>#N/A</v>
      </c>
    </row>
    <row r="172" spans="1:32" x14ac:dyDescent="0.25">
      <c r="A172" s="39" t="e">
        <f t="shared" si="8"/>
        <v>#N/A</v>
      </c>
      <c r="B172" s="49"/>
      <c r="C172" s="49"/>
      <c r="D172" s="50"/>
      <c r="E172" s="49"/>
      <c r="F172" s="49"/>
      <c r="G172" s="49"/>
      <c r="H172" s="49"/>
      <c r="I172" s="49"/>
      <c r="J172" s="49"/>
      <c r="K172" s="50"/>
      <c r="L172" s="50"/>
      <c r="M172" s="31"/>
      <c r="N172" s="31"/>
      <c r="O172" s="31"/>
      <c r="P172" s="31"/>
      <c r="Q172" s="31"/>
      <c r="R172" s="31"/>
      <c r="S172" s="31"/>
      <c r="T172" s="31"/>
      <c r="U172" s="49"/>
      <c r="V172" s="34"/>
      <c r="W172" s="31"/>
      <c r="X172" s="31"/>
      <c r="Y172" s="34"/>
      <c r="Z172" s="50"/>
      <c r="AA172" s="31"/>
      <c r="AB172" s="31"/>
      <c r="AC172" s="49" t="e">
        <f t="shared" si="10"/>
        <v>#N/A</v>
      </c>
      <c r="AD172" s="57"/>
      <c r="AE172" s="49" t="e">
        <f t="shared" si="9"/>
        <v>#N/A</v>
      </c>
      <c r="AF172" s="31" t="e">
        <f t="shared" si="11"/>
        <v>#N/A</v>
      </c>
    </row>
    <row r="173" spans="1:32" x14ac:dyDescent="0.25">
      <c r="A173" s="39" t="e">
        <f t="shared" si="8"/>
        <v>#N/A</v>
      </c>
      <c r="B173" s="49"/>
      <c r="C173" s="49"/>
      <c r="D173" s="50"/>
      <c r="E173" s="49"/>
      <c r="F173" s="49"/>
      <c r="G173" s="49"/>
      <c r="H173" s="49"/>
      <c r="I173" s="49"/>
      <c r="J173" s="49"/>
      <c r="K173" s="50"/>
      <c r="L173" s="50"/>
      <c r="M173" s="31"/>
      <c r="N173" s="31"/>
      <c r="O173" s="31"/>
      <c r="P173" s="31"/>
      <c r="Q173" s="31"/>
      <c r="R173" s="31"/>
      <c r="S173" s="31"/>
      <c r="T173" s="31"/>
      <c r="U173" s="49"/>
      <c r="V173" s="34"/>
      <c r="W173" s="31"/>
      <c r="X173" s="31"/>
      <c r="Y173" s="34"/>
      <c r="Z173" s="50"/>
      <c r="AA173" s="31"/>
      <c r="AB173" s="31"/>
      <c r="AC173" s="49" t="e">
        <f t="shared" si="10"/>
        <v>#N/A</v>
      </c>
      <c r="AD173" s="57"/>
      <c r="AE173" s="49" t="e">
        <f t="shared" si="9"/>
        <v>#N/A</v>
      </c>
      <c r="AF173" s="31" t="e">
        <f t="shared" si="11"/>
        <v>#N/A</v>
      </c>
    </row>
    <row r="174" spans="1:32" x14ac:dyDescent="0.25">
      <c r="A174" s="39" t="e">
        <f t="shared" si="8"/>
        <v>#N/A</v>
      </c>
      <c r="B174" s="49"/>
      <c r="C174" s="49"/>
      <c r="D174" s="50"/>
      <c r="E174" s="49"/>
      <c r="F174" s="49"/>
      <c r="G174" s="49"/>
      <c r="H174" s="49"/>
      <c r="I174" s="49"/>
      <c r="J174" s="49"/>
      <c r="K174" s="50"/>
      <c r="L174" s="50"/>
      <c r="M174" s="31"/>
      <c r="N174" s="31"/>
      <c r="O174" s="31"/>
      <c r="P174" s="31"/>
      <c r="Q174" s="31"/>
      <c r="R174" s="31"/>
      <c r="S174" s="31"/>
      <c r="T174" s="31"/>
      <c r="U174" s="49"/>
      <c r="V174" s="34"/>
      <c r="W174" s="31"/>
      <c r="X174" s="31"/>
      <c r="Y174" s="34"/>
      <c r="Z174" s="50"/>
      <c r="AA174" s="31"/>
      <c r="AB174" s="31"/>
      <c r="AC174" s="49" t="e">
        <f t="shared" si="10"/>
        <v>#N/A</v>
      </c>
      <c r="AD174" s="57"/>
      <c r="AE174" s="49" t="e">
        <f t="shared" si="9"/>
        <v>#N/A</v>
      </c>
      <c r="AF174" s="31" t="e">
        <f t="shared" si="11"/>
        <v>#N/A</v>
      </c>
    </row>
    <row r="175" spans="1:32" x14ac:dyDescent="0.25">
      <c r="A175" s="39" t="e">
        <f t="shared" si="8"/>
        <v>#N/A</v>
      </c>
      <c r="B175" s="49"/>
      <c r="C175" s="49"/>
      <c r="D175" s="50"/>
      <c r="E175" s="49"/>
      <c r="F175" s="49"/>
      <c r="G175" s="49"/>
      <c r="H175" s="49"/>
      <c r="I175" s="49"/>
      <c r="J175" s="49"/>
      <c r="K175" s="50"/>
      <c r="L175" s="50"/>
      <c r="M175" s="31"/>
      <c r="N175" s="31"/>
      <c r="O175" s="31"/>
      <c r="P175" s="31"/>
      <c r="Q175" s="31"/>
      <c r="R175" s="31"/>
      <c r="S175" s="31"/>
      <c r="T175" s="31"/>
      <c r="U175" s="49"/>
      <c r="V175" s="34"/>
      <c r="W175" s="31"/>
      <c r="X175" s="31"/>
      <c r="Y175" s="34"/>
      <c r="Z175" s="50"/>
      <c r="AA175" s="31"/>
      <c r="AB175" s="31"/>
      <c r="AC175" s="49" t="e">
        <f t="shared" si="10"/>
        <v>#N/A</v>
      </c>
      <c r="AD175" s="57"/>
      <c r="AE175" s="49" t="e">
        <f t="shared" si="9"/>
        <v>#N/A</v>
      </c>
      <c r="AF175" s="31" t="e">
        <f t="shared" si="11"/>
        <v>#N/A</v>
      </c>
    </row>
    <row r="176" spans="1:32" x14ac:dyDescent="0.25">
      <c r="A176" s="39" t="e">
        <f t="shared" si="8"/>
        <v>#N/A</v>
      </c>
      <c r="B176" s="49"/>
      <c r="C176" s="49"/>
      <c r="D176" s="50"/>
      <c r="E176" s="49"/>
      <c r="F176" s="49"/>
      <c r="G176" s="49"/>
      <c r="H176" s="49"/>
      <c r="I176" s="49"/>
      <c r="J176" s="49"/>
      <c r="K176" s="50"/>
      <c r="L176" s="50"/>
      <c r="M176" s="31"/>
      <c r="N176" s="31"/>
      <c r="O176" s="31"/>
      <c r="P176" s="31"/>
      <c r="Q176" s="31"/>
      <c r="R176" s="31"/>
      <c r="S176" s="31"/>
      <c r="T176" s="31"/>
      <c r="U176" s="49"/>
      <c r="V176" s="34"/>
      <c r="W176" s="31"/>
      <c r="X176" s="31"/>
      <c r="Y176" s="34"/>
      <c r="Z176" s="50"/>
      <c r="AA176" s="31"/>
      <c r="AB176" s="31"/>
      <c r="AC176" s="49" t="e">
        <f t="shared" si="10"/>
        <v>#N/A</v>
      </c>
      <c r="AD176" s="57"/>
      <c r="AE176" s="49" t="e">
        <f t="shared" si="9"/>
        <v>#N/A</v>
      </c>
      <c r="AF176" s="31" t="e">
        <f t="shared" si="11"/>
        <v>#N/A</v>
      </c>
    </row>
    <row r="177" spans="1:32" x14ac:dyDescent="0.25">
      <c r="A177" s="39" t="e">
        <f t="shared" si="8"/>
        <v>#N/A</v>
      </c>
      <c r="B177" s="49"/>
      <c r="C177" s="49"/>
      <c r="D177" s="50"/>
      <c r="E177" s="49"/>
      <c r="F177" s="49"/>
      <c r="G177" s="49"/>
      <c r="H177" s="49"/>
      <c r="I177" s="49"/>
      <c r="J177" s="49"/>
      <c r="K177" s="50"/>
      <c r="L177" s="50"/>
      <c r="M177" s="31"/>
      <c r="N177" s="31"/>
      <c r="O177" s="31"/>
      <c r="P177" s="31"/>
      <c r="Q177" s="31"/>
      <c r="R177" s="31"/>
      <c r="S177" s="31"/>
      <c r="T177" s="31"/>
      <c r="U177" s="49"/>
      <c r="V177" s="34"/>
      <c r="W177" s="31"/>
      <c r="X177" s="31"/>
      <c r="Y177" s="34"/>
      <c r="Z177" s="50"/>
      <c r="AA177" s="31"/>
      <c r="AB177" s="31"/>
      <c r="AC177" s="49" t="e">
        <f t="shared" si="10"/>
        <v>#N/A</v>
      </c>
      <c r="AD177" s="57"/>
      <c r="AE177" s="49" t="e">
        <f t="shared" si="9"/>
        <v>#N/A</v>
      </c>
      <c r="AF177" s="31" t="e">
        <f t="shared" si="11"/>
        <v>#N/A</v>
      </c>
    </row>
    <row r="178" spans="1:32" x14ac:dyDescent="0.25">
      <c r="A178" s="39" t="e">
        <f t="shared" si="8"/>
        <v>#N/A</v>
      </c>
      <c r="B178" s="49"/>
      <c r="C178" s="49"/>
      <c r="D178" s="50"/>
      <c r="E178" s="49"/>
      <c r="F178" s="49"/>
      <c r="G178" s="49"/>
      <c r="H178" s="49"/>
      <c r="I178" s="49"/>
      <c r="J178" s="49"/>
      <c r="K178" s="50"/>
      <c r="L178" s="50"/>
      <c r="M178" s="31"/>
      <c r="N178" s="31"/>
      <c r="O178" s="31"/>
      <c r="P178" s="31"/>
      <c r="Q178" s="31"/>
      <c r="R178" s="31"/>
      <c r="S178" s="31"/>
      <c r="T178" s="31"/>
      <c r="U178" s="49"/>
      <c r="V178" s="34"/>
      <c r="W178" s="31"/>
      <c r="X178" s="31"/>
      <c r="Y178" s="34"/>
      <c r="Z178" s="50"/>
      <c r="AA178" s="31"/>
      <c r="AB178" s="31"/>
      <c r="AC178" s="49" t="e">
        <f t="shared" si="10"/>
        <v>#N/A</v>
      </c>
      <c r="AD178" s="57"/>
      <c r="AE178" s="49" t="e">
        <f t="shared" si="9"/>
        <v>#N/A</v>
      </c>
      <c r="AF178" s="31" t="e">
        <f t="shared" si="11"/>
        <v>#N/A</v>
      </c>
    </row>
    <row r="179" spans="1:32" x14ac:dyDescent="0.25">
      <c r="A179" s="39" t="e">
        <f t="shared" si="8"/>
        <v>#N/A</v>
      </c>
      <c r="B179" s="49"/>
      <c r="C179" s="49"/>
      <c r="D179" s="50"/>
      <c r="E179" s="49"/>
      <c r="F179" s="49"/>
      <c r="G179" s="49"/>
      <c r="H179" s="49"/>
      <c r="I179" s="49"/>
      <c r="J179" s="49"/>
      <c r="K179" s="50"/>
      <c r="L179" s="50"/>
      <c r="M179" s="31"/>
      <c r="N179" s="31"/>
      <c r="O179" s="31"/>
      <c r="P179" s="31"/>
      <c r="Q179" s="31"/>
      <c r="R179" s="31"/>
      <c r="S179" s="31"/>
      <c r="T179" s="31"/>
      <c r="U179" s="49"/>
      <c r="V179" s="34"/>
      <c r="W179" s="31"/>
      <c r="X179" s="31"/>
      <c r="Y179" s="34"/>
      <c r="Z179" s="50"/>
      <c r="AA179" s="31"/>
      <c r="AB179" s="31"/>
      <c r="AC179" s="49" t="e">
        <f t="shared" si="10"/>
        <v>#N/A</v>
      </c>
      <c r="AD179" s="57"/>
      <c r="AE179" s="49" t="e">
        <f t="shared" si="9"/>
        <v>#N/A</v>
      </c>
      <c r="AF179" s="31" t="e">
        <f t="shared" si="11"/>
        <v>#N/A</v>
      </c>
    </row>
    <row r="180" spans="1:32" x14ac:dyDescent="0.25">
      <c r="A180" s="39" t="e">
        <f t="shared" si="8"/>
        <v>#N/A</v>
      </c>
      <c r="B180" s="49"/>
      <c r="C180" s="49"/>
      <c r="D180" s="50"/>
      <c r="E180" s="49"/>
      <c r="F180" s="49"/>
      <c r="G180" s="49"/>
      <c r="H180" s="49"/>
      <c r="I180" s="49"/>
      <c r="J180" s="49"/>
      <c r="K180" s="50"/>
      <c r="L180" s="50"/>
      <c r="M180" s="31"/>
      <c r="N180" s="31"/>
      <c r="O180" s="31"/>
      <c r="P180" s="31"/>
      <c r="Q180" s="31"/>
      <c r="R180" s="31"/>
      <c r="S180" s="31"/>
      <c r="T180" s="31"/>
      <c r="U180" s="49"/>
      <c r="V180" s="34"/>
      <c r="W180" s="31"/>
      <c r="X180" s="31"/>
      <c r="Y180" s="34"/>
      <c r="Z180" s="50"/>
      <c r="AA180" s="31"/>
      <c r="AB180" s="31"/>
      <c r="AC180" s="49" t="e">
        <f t="shared" si="10"/>
        <v>#N/A</v>
      </c>
      <c r="AD180" s="57"/>
      <c r="AE180" s="49" t="e">
        <f t="shared" si="9"/>
        <v>#N/A</v>
      </c>
      <c r="AF180" s="31" t="e">
        <f t="shared" si="11"/>
        <v>#N/A</v>
      </c>
    </row>
    <row r="181" spans="1:32" x14ac:dyDescent="0.25">
      <c r="A181" s="39" t="e">
        <f t="shared" si="8"/>
        <v>#N/A</v>
      </c>
      <c r="B181" s="49"/>
      <c r="C181" s="49"/>
      <c r="D181" s="50"/>
      <c r="E181" s="49"/>
      <c r="F181" s="49"/>
      <c r="G181" s="49"/>
      <c r="H181" s="49"/>
      <c r="I181" s="49"/>
      <c r="J181" s="49"/>
      <c r="K181" s="50"/>
      <c r="L181" s="50"/>
      <c r="M181" s="31"/>
      <c r="N181" s="31"/>
      <c r="O181" s="31"/>
      <c r="P181" s="31"/>
      <c r="Q181" s="31"/>
      <c r="R181" s="31"/>
      <c r="S181" s="31"/>
      <c r="T181" s="31"/>
      <c r="U181" s="49"/>
      <c r="V181" s="34"/>
      <c r="W181" s="31"/>
      <c r="X181" s="31"/>
      <c r="Y181" s="34"/>
      <c r="Z181" s="50"/>
      <c r="AA181" s="31"/>
      <c r="AB181" s="31"/>
      <c r="AC181" s="49" t="e">
        <f t="shared" si="10"/>
        <v>#N/A</v>
      </c>
      <c r="AD181" s="57"/>
      <c r="AE181" s="49" t="e">
        <f t="shared" si="9"/>
        <v>#N/A</v>
      </c>
      <c r="AF181" s="31" t="e">
        <f t="shared" si="11"/>
        <v>#N/A</v>
      </c>
    </row>
    <row r="182" spans="1:32" x14ac:dyDescent="0.25">
      <c r="A182" s="39" t="e">
        <f t="shared" si="8"/>
        <v>#N/A</v>
      </c>
      <c r="B182" s="49"/>
      <c r="C182" s="49"/>
      <c r="D182" s="50"/>
      <c r="E182" s="49"/>
      <c r="F182" s="49"/>
      <c r="G182" s="49"/>
      <c r="H182" s="49"/>
      <c r="I182" s="49"/>
      <c r="J182" s="49"/>
      <c r="K182" s="50"/>
      <c r="L182" s="50"/>
      <c r="M182" s="31"/>
      <c r="N182" s="31"/>
      <c r="O182" s="31"/>
      <c r="P182" s="31"/>
      <c r="Q182" s="31"/>
      <c r="R182" s="31"/>
      <c r="S182" s="31"/>
      <c r="T182" s="31"/>
      <c r="U182" s="49"/>
      <c r="V182" s="34"/>
      <c r="W182" s="31"/>
      <c r="X182" s="31"/>
      <c r="Y182" s="34"/>
      <c r="Z182" s="50"/>
      <c r="AA182" s="31"/>
      <c r="AB182" s="31"/>
      <c r="AC182" s="49" t="e">
        <f t="shared" si="10"/>
        <v>#N/A</v>
      </c>
      <c r="AD182" s="57"/>
      <c r="AE182" s="49" t="e">
        <f t="shared" si="9"/>
        <v>#N/A</v>
      </c>
      <c r="AF182" s="31" t="e">
        <f t="shared" si="11"/>
        <v>#N/A</v>
      </c>
    </row>
    <row r="183" spans="1:32" x14ac:dyDescent="0.25">
      <c r="A183" s="39" t="e">
        <f t="shared" si="8"/>
        <v>#N/A</v>
      </c>
      <c r="B183" s="49"/>
      <c r="C183" s="49"/>
      <c r="D183" s="50"/>
      <c r="E183" s="49"/>
      <c r="F183" s="49"/>
      <c r="G183" s="49"/>
      <c r="H183" s="49"/>
      <c r="I183" s="49"/>
      <c r="J183" s="49"/>
      <c r="K183" s="50"/>
      <c r="L183" s="50"/>
      <c r="M183" s="31"/>
      <c r="N183" s="31"/>
      <c r="O183" s="31"/>
      <c r="P183" s="31"/>
      <c r="Q183" s="31"/>
      <c r="R183" s="31"/>
      <c r="S183" s="31"/>
      <c r="T183" s="31"/>
      <c r="U183" s="49"/>
      <c r="V183" s="34"/>
      <c r="W183" s="31"/>
      <c r="X183" s="31"/>
      <c r="Y183" s="34"/>
      <c r="Z183" s="50"/>
      <c r="AA183" s="31"/>
      <c r="AB183" s="31"/>
      <c r="AC183" s="49" t="e">
        <f t="shared" si="10"/>
        <v>#N/A</v>
      </c>
      <c r="AD183" s="57"/>
      <c r="AE183" s="49" t="e">
        <f t="shared" si="9"/>
        <v>#N/A</v>
      </c>
      <c r="AF183" s="31" t="e">
        <f t="shared" si="11"/>
        <v>#N/A</v>
      </c>
    </row>
    <row r="184" spans="1:32" x14ac:dyDescent="0.25">
      <c r="A184" s="39" t="e">
        <f t="shared" si="8"/>
        <v>#N/A</v>
      </c>
      <c r="B184" s="49"/>
      <c r="C184" s="49"/>
      <c r="D184" s="50"/>
      <c r="E184" s="49"/>
      <c r="F184" s="49"/>
      <c r="G184" s="49"/>
      <c r="H184" s="49"/>
      <c r="I184" s="49"/>
      <c r="J184" s="49"/>
      <c r="K184" s="50"/>
      <c r="L184" s="50"/>
      <c r="M184" s="31"/>
      <c r="N184" s="31"/>
      <c r="O184" s="31"/>
      <c r="P184" s="31"/>
      <c r="Q184" s="31"/>
      <c r="R184" s="31"/>
      <c r="S184" s="31"/>
      <c r="T184" s="31"/>
      <c r="U184" s="49"/>
      <c r="V184" s="34"/>
      <c r="W184" s="31"/>
      <c r="X184" s="31"/>
      <c r="Y184" s="34"/>
      <c r="Z184" s="50"/>
      <c r="AA184" s="31"/>
      <c r="AB184" s="31"/>
      <c r="AC184" s="49" t="e">
        <f t="shared" si="10"/>
        <v>#N/A</v>
      </c>
      <c r="AD184" s="57"/>
      <c r="AE184" s="49" t="e">
        <f t="shared" si="9"/>
        <v>#N/A</v>
      </c>
      <c r="AF184" s="31" t="e">
        <f t="shared" si="11"/>
        <v>#N/A</v>
      </c>
    </row>
    <row r="185" spans="1:32" x14ac:dyDescent="0.25">
      <c r="A185" s="39" t="e">
        <f t="shared" si="8"/>
        <v>#N/A</v>
      </c>
      <c r="B185" s="49"/>
      <c r="C185" s="49"/>
      <c r="D185" s="50"/>
      <c r="E185" s="49"/>
      <c r="F185" s="49"/>
      <c r="G185" s="49"/>
      <c r="H185" s="49"/>
      <c r="I185" s="49"/>
      <c r="J185" s="49"/>
      <c r="K185" s="50"/>
      <c r="L185" s="50"/>
      <c r="M185" s="31"/>
      <c r="N185" s="31"/>
      <c r="O185" s="31"/>
      <c r="P185" s="31"/>
      <c r="Q185" s="31"/>
      <c r="R185" s="31"/>
      <c r="S185" s="31"/>
      <c r="T185" s="31"/>
      <c r="U185" s="49"/>
      <c r="V185" s="34"/>
      <c r="W185" s="31"/>
      <c r="X185" s="31"/>
      <c r="Y185" s="34"/>
      <c r="Z185" s="50"/>
      <c r="AA185" s="31"/>
      <c r="AB185" s="31"/>
      <c r="AC185" s="49" t="e">
        <f t="shared" si="10"/>
        <v>#N/A</v>
      </c>
      <c r="AD185" s="57"/>
      <c r="AE185" s="49" t="e">
        <f t="shared" si="9"/>
        <v>#N/A</v>
      </c>
      <c r="AF185" s="31" t="e">
        <f t="shared" si="11"/>
        <v>#N/A</v>
      </c>
    </row>
    <row r="186" spans="1:32" x14ac:dyDescent="0.25">
      <c r="A186" s="39" t="e">
        <f t="shared" si="8"/>
        <v>#N/A</v>
      </c>
      <c r="B186" s="49"/>
      <c r="C186" s="49"/>
      <c r="D186" s="50"/>
      <c r="E186" s="49"/>
      <c r="F186" s="49"/>
      <c r="G186" s="49"/>
      <c r="H186" s="49"/>
      <c r="I186" s="49"/>
      <c r="J186" s="49"/>
      <c r="K186" s="50"/>
      <c r="L186" s="50"/>
      <c r="M186" s="31"/>
      <c r="N186" s="31"/>
      <c r="O186" s="31"/>
      <c r="P186" s="31"/>
      <c r="Q186" s="31"/>
      <c r="R186" s="31"/>
      <c r="S186" s="31"/>
      <c r="T186" s="31"/>
      <c r="U186" s="49"/>
      <c r="V186" s="34"/>
      <c r="W186" s="31"/>
      <c r="X186" s="31"/>
      <c r="Y186" s="34"/>
      <c r="Z186" s="50"/>
      <c r="AA186" s="31"/>
      <c r="AB186" s="31"/>
      <c r="AC186" s="49" t="e">
        <f t="shared" si="10"/>
        <v>#N/A</v>
      </c>
      <c r="AD186" s="57"/>
      <c r="AE186" s="49" t="e">
        <f t="shared" si="9"/>
        <v>#N/A</v>
      </c>
      <c r="AF186" s="31" t="e">
        <f t="shared" si="11"/>
        <v>#N/A</v>
      </c>
    </row>
    <row r="187" spans="1:32" x14ac:dyDescent="0.25">
      <c r="A187" s="39" t="e">
        <f t="shared" si="8"/>
        <v>#N/A</v>
      </c>
      <c r="B187" s="49"/>
      <c r="C187" s="49"/>
      <c r="D187" s="50"/>
      <c r="E187" s="49"/>
      <c r="F187" s="49"/>
      <c r="G187" s="49"/>
      <c r="H187" s="49"/>
      <c r="I187" s="49"/>
      <c r="J187" s="49"/>
      <c r="K187" s="50"/>
      <c r="L187" s="50"/>
      <c r="M187" s="31"/>
      <c r="N187" s="31"/>
      <c r="O187" s="31"/>
      <c r="P187" s="31"/>
      <c r="Q187" s="31"/>
      <c r="R187" s="31"/>
      <c r="S187" s="31"/>
      <c r="T187" s="31"/>
      <c r="U187" s="49"/>
      <c r="V187" s="34"/>
      <c r="W187" s="31"/>
      <c r="X187" s="31"/>
      <c r="Y187" s="34"/>
      <c r="Z187" s="50"/>
      <c r="AA187" s="31"/>
      <c r="AB187" s="31"/>
      <c r="AC187" s="49" t="e">
        <f t="shared" si="10"/>
        <v>#N/A</v>
      </c>
      <c r="AD187" s="57"/>
      <c r="AE187" s="49" t="e">
        <f t="shared" si="9"/>
        <v>#N/A</v>
      </c>
      <c r="AF187" s="31" t="e">
        <f t="shared" si="11"/>
        <v>#N/A</v>
      </c>
    </row>
    <row r="188" spans="1:32" x14ac:dyDescent="0.25">
      <c r="A188" s="39" t="e">
        <f t="shared" si="8"/>
        <v>#N/A</v>
      </c>
      <c r="B188" s="49"/>
      <c r="C188" s="49"/>
      <c r="D188" s="50"/>
      <c r="E188" s="49"/>
      <c r="F188" s="49"/>
      <c r="G188" s="49"/>
      <c r="H188" s="49"/>
      <c r="I188" s="49"/>
      <c r="J188" s="49"/>
      <c r="K188" s="50"/>
      <c r="L188" s="50"/>
      <c r="M188" s="31"/>
      <c r="N188" s="31"/>
      <c r="O188" s="31"/>
      <c r="P188" s="31"/>
      <c r="Q188" s="31"/>
      <c r="R188" s="31"/>
      <c r="S188" s="31"/>
      <c r="T188" s="31"/>
      <c r="U188" s="49"/>
      <c r="V188" s="34"/>
      <c r="W188" s="31"/>
      <c r="X188" s="31"/>
      <c r="Y188" s="34"/>
      <c r="Z188" s="50"/>
      <c r="AA188" s="31"/>
      <c r="AB188" s="31"/>
      <c r="AC188" s="49" t="e">
        <f t="shared" si="10"/>
        <v>#N/A</v>
      </c>
      <c r="AD188" s="57"/>
      <c r="AE188" s="49" t="e">
        <f t="shared" si="9"/>
        <v>#N/A</v>
      </c>
      <c r="AF188" s="31" t="e">
        <f t="shared" si="11"/>
        <v>#N/A</v>
      </c>
    </row>
    <row r="189" spans="1:32" x14ac:dyDescent="0.25">
      <c r="A189" s="39" t="e">
        <f t="shared" si="8"/>
        <v>#N/A</v>
      </c>
      <c r="B189" s="49"/>
      <c r="C189" s="49"/>
      <c r="D189" s="50"/>
      <c r="E189" s="49"/>
      <c r="F189" s="49"/>
      <c r="G189" s="49"/>
      <c r="H189" s="49"/>
      <c r="I189" s="49"/>
      <c r="J189" s="49"/>
      <c r="K189" s="50"/>
      <c r="L189" s="50"/>
      <c r="M189" s="31"/>
      <c r="N189" s="31"/>
      <c r="O189" s="31"/>
      <c r="P189" s="31"/>
      <c r="Q189" s="31"/>
      <c r="R189" s="31"/>
      <c r="S189" s="31"/>
      <c r="T189" s="31"/>
      <c r="U189" s="49"/>
      <c r="V189" s="34"/>
      <c r="W189" s="31"/>
      <c r="X189" s="31"/>
      <c r="Y189" s="34"/>
      <c r="Z189" s="50"/>
      <c r="AA189" s="31"/>
      <c r="AB189" s="31"/>
      <c r="AC189" s="49" t="e">
        <f t="shared" si="10"/>
        <v>#N/A</v>
      </c>
      <c r="AD189" s="57"/>
      <c r="AE189" s="49" t="e">
        <f t="shared" si="9"/>
        <v>#N/A</v>
      </c>
      <c r="AF189" s="31" t="e">
        <f t="shared" si="11"/>
        <v>#N/A</v>
      </c>
    </row>
    <row r="190" spans="1:32" x14ac:dyDescent="0.25">
      <c r="A190" s="39" t="e">
        <f t="shared" si="8"/>
        <v>#N/A</v>
      </c>
      <c r="B190" s="49"/>
      <c r="C190" s="49"/>
      <c r="D190" s="50"/>
      <c r="E190" s="49"/>
      <c r="F190" s="49"/>
      <c r="G190" s="49"/>
      <c r="H190" s="49"/>
      <c r="I190" s="49"/>
      <c r="J190" s="49"/>
      <c r="K190" s="50"/>
      <c r="L190" s="50"/>
      <c r="M190" s="31"/>
      <c r="N190" s="31"/>
      <c r="O190" s="31"/>
      <c r="P190" s="31"/>
      <c r="Q190" s="31"/>
      <c r="R190" s="31"/>
      <c r="S190" s="31"/>
      <c r="T190" s="31"/>
      <c r="U190" s="49"/>
      <c r="V190" s="34"/>
      <c r="W190" s="31"/>
      <c r="X190" s="31"/>
      <c r="Y190" s="34"/>
      <c r="Z190" s="50"/>
      <c r="AA190" s="31"/>
      <c r="AB190" s="31"/>
      <c r="AC190" s="49" t="e">
        <f t="shared" si="10"/>
        <v>#N/A</v>
      </c>
      <c r="AD190" s="57"/>
      <c r="AE190" s="49" t="e">
        <f t="shared" si="9"/>
        <v>#N/A</v>
      </c>
      <c r="AF190" s="31" t="e">
        <f t="shared" si="11"/>
        <v>#N/A</v>
      </c>
    </row>
    <row r="191" spans="1:32" x14ac:dyDescent="0.25">
      <c r="A191" s="39" t="e">
        <f t="shared" si="8"/>
        <v>#N/A</v>
      </c>
      <c r="B191" s="49"/>
      <c r="C191" s="49"/>
      <c r="D191" s="50"/>
      <c r="E191" s="49"/>
      <c r="F191" s="49"/>
      <c r="G191" s="49"/>
      <c r="H191" s="49"/>
      <c r="I191" s="49"/>
      <c r="J191" s="49"/>
      <c r="K191" s="50"/>
      <c r="L191" s="50"/>
      <c r="M191" s="31"/>
      <c r="N191" s="31"/>
      <c r="O191" s="31"/>
      <c r="P191" s="31"/>
      <c r="Q191" s="31"/>
      <c r="R191" s="31"/>
      <c r="S191" s="31"/>
      <c r="T191" s="31"/>
      <c r="U191" s="49"/>
      <c r="V191" s="34"/>
      <c r="W191" s="31"/>
      <c r="X191" s="31"/>
      <c r="Y191" s="34"/>
      <c r="Z191" s="50"/>
      <c r="AA191" s="31"/>
      <c r="AB191" s="31"/>
      <c r="AC191" s="49" t="e">
        <f t="shared" si="10"/>
        <v>#N/A</v>
      </c>
      <c r="AD191" s="57"/>
      <c r="AE191" s="49" t="e">
        <f t="shared" si="9"/>
        <v>#N/A</v>
      </c>
      <c r="AF191" s="31" t="e">
        <f t="shared" si="11"/>
        <v>#N/A</v>
      </c>
    </row>
    <row r="192" spans="1:32" x14ac:dyDescent="0.25">
      <c r="A192" s="39" t="e">
        <f t="shared" si="8"/>
        <v>#N/A</v>
      </c>
      <c r="B192" s="49"/>
      <c r="C192" s="49"/>
      <c r="D192" s="50"/>
      <c r="E192" s="49"/>
      <c r="F192" s="49"/>
      <c r="G192" s="49"/>
      <c r="H192" s="49"/>
      <c r="I192" s="49"/>
      <c r="J192" s="49"/>
      <c r="K192" s="50"/>
      <c r="L192" s="50"/>
      <c r="M192" s="31"/>
      <c r="N192" s="31"/>
      <c r="O192" s="31"/>
      <c r="P192" s="31"/>
      <c r="Q192" s="31"/>
      <c r="R192" s="31"/>
      <c r="S192" s="31"/>
      <c r="T192" s="31"/>
      <c r="U192" s="49"/>
      <c r="V192" s="34"/>
      <c r="W192" s="31"/>
      <c r="X192" s="31"/>
      <c r="Y192" s="34"/>
      <c r="Z192" s="50"/>
      <c r="AA192" s="31"/>
      <c r="AB192" s="31"/>
      <c r="AC192" s="49" t="e">
        <f t="shared" si="10"/>
        <v>#N/A</v>
      </c>
      <c r="AD192" s="57"/>
      <c r="AE192" s="49" t="e">
        <f t="shared" si="9"/>
        <v>#N/A</v>
      </c>
      <c r="AF192" s="31" t="e">
        <f t="shared" si="11"/>
        <v>#N/A</v>
      </c>
    </row>
    <row r="193" spans="1:32" x14ac:dyDescent="0.25">
      <c r="A193" s="39" t="e">
        <f t="shared" si="8"/>
        <v>#N/A</v>
      </c>
      <c r="B193" s="49"/>
      <c r="C193" s="49"/>
      <c r="D193" s="50"/>
      <c r="E193" s="49"/>
      <c r="F193" s="49"/>
      <c r="G193" s="49"/>
      <c r="H193" s="49"/>
      <c r="I193" s="49"/>
      <c r="J193" s="49"/>
      <c r="K193" s="50"/>
      <c r="L193" s="50"/>
      <c r="M193" s="31"/>
      <c r="N193" s="31"/>
      <c r="O193" s="31"/>
      <c r="P193" s="31"/>
      <c r="Q193" s="31"/>
      <c r="R193" s="31"/>
      <c r="S193" s="31"/>
      <c r="T193" s="31"/>
      <c r="U193" s="49"/>
      <c r="V193" s="34"/>
      <c r="W193" s="31"/>
      <c r="X193" s="31"/>
      <c r="Y193" s="34"/>
      <c r="Z193" s="50"/>
      <c r="AA193" s="31"/>
      <c r="AB193" s="31"/>
      <c r="AC193" s="49" t="e">
        <f t="shared" si="10"/>
        <v>#N/A</v>
      </c>
      <c r="AD193" s="57"/>
      <c r="AE193" s="49" t="e">
        <f t="shared" si="9"/>
        <v>#N/A</v>
      </c>
      <c r="AF193" s="31" t="e">
        <f t="shared" si="11"/>
        <v>#N/A</v>
      </c>
    </row>
    <row r="194" spans="1:32" x14ac:dyDescent="0.25">
      <c r="A194" s="39" t="e">
        <f t="shared" si="8"/>
        <v>#N/A</v>
      </c>
      <c r="B194" s="49"/>
      <c r="C194" s="49"/>
      <c r="D194" s="50"/>
      <c r="E194" s="49"/>
      <c r="F194" s="49"/>
      <c r="G194" s="49"/>
      <c r="H194" s="49"/>
      <c r="I194" s="49"/>
      <c r="J194" s="49"/>
      <c r="K194" s="50"/>
      <c r="L194" s="50"/>
      <c r="M194" s="31"/>
      <c r="N194" s="31"/>
      <c r="O194" s="31"/>
      <c r="P194" s="31"/>
      <c r="Q194" s="31"/>
      <c r="R194" s="31"/>
      <c r="S194" s="31"/>
      <c r="T194" s="31"/>
      <c r="U194" s="49"/>
      <c r="V194" s="34"/>
      <c r="W194" s="31"/>
      <c r="X194" s="31"/>
      <c r="Y194" s="34"/>
      <c r="Z194" s="50"/>
      <c r="AA194" s="31"/>
      <c r="AB194" s="31"/>
      <c r="AC194" s="49" t="e">
        <f t="shared" si="10"/>
        <v>#N/A</v>
      </c>
      <c r="AD194" s="57"/>
      <c r="AE194" s="49" t="e">
        <f t="shared" si="9"/>
        <v>#N/A</v>
      </c>
      <c r="AF194" s="31" t="e">
        <f t="shared" si="11"/>
        <v>#N/A</v>
      </c>
    </row>
    <row r="195" spans="1:32" x14ac:dyDescent="0.25">
      <c r="A195" s="39" t="e">
        <f t="shared" si="8"/>
        <v>#N/A</v>
      </c>
      <c r="B195" s="49"/>
      <c r="C195" s="49"/>
      <c r="D195" s="50"/>
      <c r="E195" s="49"/>
      <c r="F195" s="49"/>
      <c r="G195" s="49"/>
      <c r="H195" s="49"/>
      <c r="I195" s="49"/>
      <c r="J195" s="49"/>
      <c r="K195" s="50"/>
      <c r="L195" s="50"/>
      <c r="M195" s="31"/>
      <c r="N195" s="31"/>
      <c r="O195" s="31"/>
      <c r="P195" s="31"/>
      <c r="Q195" s="31"/>
      <c r="R195" s="31"/>
      <c r="S195" s="31"/>
      <c r="T195" s="31"/>
      <c r="U195" s="49"/>
      <c r="V195" s="34"/>
      <c r="W195" s="31"/>
      <c r="X195" s="31"/>
      <c r="Y195" s="34"/>
      <c r="Z195" s="50"/>
      <c r="AA195" s="31"/>
      <c r="AB195" s="31"/>
      <c r="AC195" s="49" t="e">
        <f t="shared" si="10"/>
        <v>#N/A</v>
      </c>
      <c r="AD195" s="57"/>
      <c r="AE195" s="49" t="e">
        <f t="shared" si="9"/>
        <v>#N/A</v>
      </c>
      <c r="AF195" s="31" t="e">
        <f t="shared" si="11"/>
        <v>#N/A</v>
      </c>
    </row>
    <row r="196" spans="1:32" x14ac:dyDescent="0.25">
      <c r="A196" s="39" t="e">
        <f t="shared" si="8"/>
        <v>#N/A</v>
      </c>
      <c r="B196" s="49"/>
      <c r="C196" s="49"/>
      <c r="D196" s="50"/>
      <c r="E196" s="49"/>
      <c r="F196" s="49"/>
      <c r="G196" s="49"/>
      <c r="H196" s="49"/>
      <c r="I196" s="49"/>
      <c r="J196" s="49"/>
      <c r="K196" s="50"/>
      <c r="L196" s="50"/>
      <c r="M196" s="31"/>
      <c r="N196" s="31"/>
      <c r="O196" s="31"/>
      <c r="P196" s="31"/>
      <c r="Q196" s="31"/>
      <c r="R196" s="31"/>
      <c r="S196" s="31"/>
      <c r="T196" s="31"/>
      <c r="U196" s="49"/>
      <c r="V196" s="34"/>
      <c r="W196" s="31"/>
      <c r="X196" s="31"/>
      <c r="Y196" s="34"/>
      <c r="Z196" s="50"/>
      <c r="AA196" s="31"/>
      <c r="AB196" s="31"/>
      <c r="AC196" s="49" t="e">
        <f t="shared" si="10"/>
        <v>#N/A</v>
      </c>
      <c r="AD196" s="57"/>
      <c r="AE196" s="49" t="e">
        <f t="shared" si="9"/>
        <v>#N/A</v>
      </c>
      <c r="AF196" s="31" t="e">
        <f t="shared" si="11"/>
        <v>#N/A</v>
      </c>
    </row>
    <row r="197" spans="1:32" x14ac:dyDescent="0.25">
      <c r="A197" s="39" t="e">
        <f t="shared" si="8"/>
        <v>#N/A</v>
      </c>
      <c r="B197" s="49"/>
      <c r="C197" s="49"/>
      <c r="D197" s="50"/>
      <c r="E197" s="49"/>
      <c r="F197" s="49"/>
      <c r="G197" s="49"/>
      <c r="H197" s="49"/>
      <c r="I197" s="49"/>
      <c r="J197" s="49"/>
      <c r="K197" s="50"/>
      <c r="L197" s="50"/>
      <c r="M197" s="31"/>
      <c r="N197" s="31"/>
      <c r="O197" s="31"/>
      <c r="P197" s="31"/>
      <c r="Q197" s="31"/>
      <c r="R197" s="31"/>
      <c r="S197" s="31"/>
      <c r="T197" s="31"/>
      <c r="U197" s="49"/>
      <c r="V197" s="34"/>
      <c r="W197" s="31"/>
      <c r="X197" s="31"/>
      <c r="Y197" s="34"/>
      <c r="Z197" s="50"/>
      <c r="AA197" s="31"/>
      <c r="AB197" s="31"/>
      <c r="AC197" s="49" t="e">
        <f t="shared" si="10"/>
        <v>#N/A</v>
      </c>
      <c r="AD197" s="57"/>
      <c r="AE197" s="49" t="e">
        <f t="shared" si="9"/>
        <v>#N/A</v>
      </c>
      <c r="AF197" s="31" t="e">
        <f t="shared" si="11"/>
        <v>#N/A</v>
      </c>
    </row>
    <row r="198" spans="1:32" x14ac:dyDescent="0.25">
      <c r="A198" s="39" t="e">
        <f t="shared" ref="A198:A261" si="12">IF(COUNTA(B198:AB198)&gt;0,"x",NA())</f>
        <v>#N/A</v>
      </c>
      <c r="B198" s="49"/>
      <c r="C198" s="49"/>
      <c r="D198" s="50"/>
      <c r="E198" s="49"/>
      <c r="F198" s="49"/>
      <c r="G198" s="49"/>
      <c r="H198" s="49"/>
      <c r="I198" s="49"/>
      <c r="J198" s="49"/>
      <c r="K198" s="50"/>
      <c r="L198" s="50"/>
      <c r="M198" s="31"/>
      <c r="N198" s="31"/>
      <c r="O198" s="31"/>
      <c r="P198" s="31"/>
      <c r="Q198" s="31"/>
      <c r="R198" s="31"/>
      <c r="S198" s="31"/>
      <c r="T198" s="31"/>
      <c r="U198" s="49"/>
      <c r="V198" s="34"/>
      <c r="W198" s="31"/>
      <c r="X198" s="31"/>
      <c r="Y198" s="34"/>
      <c r="Z198" s="50"/>
      <c r="AA198" s="31"/>
      <c r="AB198" s="31"/>
      <c r="AC198" s="49" t="e">
        <f t="shared" si="10"/>
        <v>#N/A</v>
      </c>
      <c r="AD198" s="57"/>
      <c r="AE198" s="49" t="e">
        <f t="shared" ref="AE198:AE261" si="13">IF(ISBLANK(C198),NA(),"FIELD MUST BE COMPLETED BY HEALTH DEPT.")</f>
        <v>#N/A</v>
      </c>
      <c r="AF198" s="31" t="e">
        <f t="shared" si="11"/>
        <v>#N/A</v>
      </c>
    </row>
    <row r="199" spans="1:32" x14ac:dyDescent="0.25">
      <c r="A199" s="39" t="e">
        <f t="shared" si="12"/>
        <v>#N/A</v>
      </c>
      <c r="B199" s="49"/>
      <c r="C199" s="49"/>
      <c r="D199" s="50"/>
      <c r="E199" s="49"/>
      <c r="F199" s="49"/>
      <c r="G199" s="49"/>
      <c r="H199" s="49"/>
      <c r="I199" s="49"/>
      <c r="J199" s="49"/>
      <c r="K199" s="50"/>
      <c r="L199" s="50"/>
      <c r="M199" s="31"/>
      <c r="N199" s="31"/>
      <c r="O199" s="31"/>
      <c r="P199" s="31"/>
      <c r="Q199" s="31"/>
      <c r="R199" s="31"/>
      <c r="S199" s="31"/>
      <c r="T199" s="31"/>
      <c r="U199" s="49"/>
      <c r="V199" s="34"/>
      <c r="W199" s="31"/>
      <c r="X199" s="31"/>
      <c r="Y199" s="34"/>
      <c r="Z199" s="50"/>
      <c r="AA199" s="31"/>
      <c r="AB199" s="31"/>
      <c r="AC199" s="49" t="e">
        <f t="shared" ref="AC199:AC262" si="14">IF(ISBLANK(C199),NA(),"FIELD MUST BE COMPLETED BY HEALTH DEPT.")</f>
        <v>#N/A</v>
      </c>
      <c r="AD199" s="57"/>
      <c r="AE199" s="49" t="e">
        <f t="shared" si="13"/>
        <v>#N/A</v>
      </c>
      <c r="AF199" s="31" t="e">
        <f t="shared" ref="AF199:AF262" si="15">IF(AND(ISBLANK(P199),ISBLANK(Q199)),NA(),_xlfn.TEXTJOIN(";",TRUE,P199:Q199))</f>
        <v>#N/A</v>
      </c>
    </row>
    <row r="200" spans="1:32" x14ac:dyDescent="0.25">
      <c r="A200" s="39" t="e">
        <f t="shared" si="12"/>
        <v>#N/A</v>
      </c>
      <c r="B200" s="49"/>
      <c r="C200" s="49"/>
      <c r="D200" s="50"/>
      <c r="E200" s="49"/>
      <c r="F200" s="49"/>
      <c r="G200" s="49"/>
      <c r="H200" s="49"/>
      <c r="I200" s="49"/>
      <c r="J200" s="49"/>
      <c r="K200" s="50"/>
      <c r="L200" s="50"/>
      <c r="M200" s="31"/>
      <c r="N200" s="31"/>
      <c r="O200" s="31"/>
      <c r="P200" s="31"/>
      <c r="Q200" s="31"/>
      <c r="R200" s="31"/>
      <c r="S200" s="31"/>
      <c r="T200" s="31"/>
      <c r="U200" s="49"/>
      <c r="V200" s="34"/>
      <c r="W200" s="31"/>
      <c r="X200" s="31"/>
      <c r="Y200" s="34"/>
      <c r="Z200" s="50"/>
      <c r="AA200" s="31"/>
      <c r="AB200" s="31"/>
      <c r="AC200" s="49" t="e">
        <f t="shared" si="14"/>
        <v>#N/A</v>
      </c>
      <c r="AD200" s="57"/>
      <c r="AE200" s="49" t="e">
        <f t="shared" si="13"/>
        <v>#N/A</v>
      </c>
      <c r="AF200" s="31" t="e">
        <f t="shared" si="15"/>
        <v>#N/A</v>
      </c>
    </row>
    <row r="201" spans="1:32" x14ac:dyDescent="0.25">
      <c r="A201" s="39" t="e">
        <f t="shared" si="12"/>
        <v>#N/A</v>
      </c>
      <c r="B201" s="49"/>
      <c r="C201" s="49"/>
      <c r="D201" s="50"/>
      <c r="E201" s="49"/>
      <c r="F201" s="49"/>
      <c r="G201" s="49"/>
      <c r="H201" s="49"/>
      <c r="I201" s="49"/>
      <c r="J201" s="49"/>
      <c r="K201" s="50"/>
      <c r="L201" s="50"/>
      <c r="M201" s="31"/>
      <c r="N201" s="31"/>
      <c r="O201" s="31"/>
      <c r="P201" s="31"/>
      <c r="Q201" s="31"/>
      <c r="R201" s="31"/>
      <c r="S201" s="31"/>
      <c r="T201" s="31"/>
      <c r="U201" s="49"/>
      <c r="V201" s="34"/>
      <c r="W201" s="31"/>
      <c r="X201" s="31"/>
      <c r="Y201" s="34"/>
      <c r="Z201" s="50"/>
      <c r="AA201" s="31"/>
      <c r="AB201" s="31"/>
      <c r="AC201" s="49" t="e">
        <f t="shared" si="14"/>
        <v>#N/A</v>
      </c>
      <c r="AD201" s="57"/>
      <c r="AE201" s="49" t="e">
        <f t="shared" si="13"/>
        <v>#N/A</v>
      </c>
      <c r="AF201" s="31" t="e">
        <f t="shared" si="15"/>
        <v>#N/A</v>
      </c>
    </row>
    <row r="202" spans="1:32" x14ac:dyDescent="0.25">
      <c r="A202" s="39" t="e">
        <f t="shared" si="12"/>
        <v>#N/A</v>
      </c>
      <c r="B202" s="49"/>
      <c r="C202" s="49"/>
      <c r="D202" s="50"/>
      <c r="E202" s="49"/>
      <c r="F202" s="49"/>
      <c r="G202" s="49"/>
      <c r="H202" s="49"/>
      <c r="I202" s="49"/>
      <c r="J202" s="49"/>
      <c r="K202" s="50"/>
      <c r="L202" s="50"/>
      <c r="M202" s="31"/>
      <c r="N202" s="31"/>
      <c r="O202" s="31"/>
      <c r="P202" s="31"/>
      <c r="Q202" s="31"/>
      <c r="R202" s="31"/>
      <c r="S202" s="31"/>
      <c r="T202" s="31"/>
      <c r="U202" s="49"/>
      <c r="V202" s="34"/>
      <c r="W202" s="31"/>
      <c r="X202" s="31"/>
      <c r="Y202" s="34"/>
      <c r="Z202" s="50"/>
      <c r="AA202" s="31"/>
      <c r="AB202" s="31"/>
      <c r="AC202" s="49" t="e">
        <f t="shared" si="14"/>
        <v>#N/A</v>
      </c>
      <c r="AD202" s="57"/>
      <c r="AE202" s="49" t="e">
        <f t="shared" si="13"/>
        <v>#N/A</v>
      </c>
      <c r="AF202" s="31" t="e">
        <f t="shared" si="15"/>
        <v>#N/A</v>
      </c>
    </row>
    <row r="203" spans="1:32" x14ac:dyDescent="0.25">
      <c r="A203" s="39" t="e">
        <f t="shared" si="12"/>
        <v>#N/A</v>
      </c>
      <c r="B203" s="49"/>
      <c r="C203" s="49"/>
      <c r="D203" s="50"/>
      <c r="E203" s="49"/>
      <c r="F203" s="49"/>
      <c r="G203" s="49"/>
      <c r="H203" s="49"/>
      <c r="I203" s="49"/>
      <c r="J203" s="49"/>
      <c r="K203" s="50"/>
      <c r="L203" s="50"/>
      <c r="M203" s="31"/>
      <c r="N203" s="31"/>
      <c r="O203" s="31"/>
      <c r="P203" s="31"/>
      <c r="Q203" s="31"/>
      <c r="R203" s="31"/>
      <c r="S203" s="31"/>
      <c r="T203" s="31"/>
      <c r="U203" s="49"/>
      <c r="V203" s="34"/>
      <c r="W203" s="31"/>
      <c r="X203" s="31"/>
      <c r="Y203" s="34"/>
      <c r="Z203" s="50"/>
      <c r="AA203" s="31"/>
      <c r="AB203" s="31"/>
      <c r="AC203" s="49" t="e">
        <f t="shared" si="14"/>
        <v>#N/A</v>
      </c>
      <c r="AD203" s="57"/>
      <c r="AE203" s="49" t="e">
        <f t="shared" si="13"/>
        <v>#N/A</v>
      </c>
      <c r="AF203" s="31" t="e">
        <f t="shared" si="15"/>
        <v>#N/A</v>
      </c>
    </row>
    <row r="204" spans="1:32" x14ac:dyDescent="0.25">
      <c r="A204" s="39" t="e">
        <f t="shared" si="12"/>
        <v>#N/A</v>
      </c>
      <c r="B204" s="49"/>
      <c r="C204" s="49"/>
      <c r="D204" s="50"/>
      <c r="E204" s="49"/>
      <c r="F204" s="49"/>
      <c r="G204" s="49"/>
      <c r="H204" s="49"/>
      <c r="I204" s="49"/>
      <c r="J204" s="49"/>
      <c r="K204" s="50"/>
      <c r="L204" s="50"/>
      <c r="M204" s="31"/>
      <c r="N204" s="31"/>
      <c r="O204" s="31"/>
      <c r="P204" s="31"/>
      <c r="Q204" s="31"/>
      <c r="R204" s="31"/>
      <c r="S204" s="31"/>
      <c r="T204" s="31"/>
      <c r="U204" s="49"/>
      <c r="V204" s="34"/>
      <c r="W204" s="31"/>
      <c r="X204" s="31"/>
      <c r="Y204" s="34"/>
      <c r="Z204" s="50"/>
      <c r="AA204" s="31"/>
      <c r="AB204" s="31"/>
      <c r="AC204" s="49" t="e">
        <f t="shared" si="14"/>
        <v>#N/A</v>
      </c>
      <c r="AD204" s="57"/>
      <c r="AE204" s="49" t="e">
        <f t="shared" si="13"/>
        <v>#N/A</v>
      </c>
      <c r="AF204" s="31" t="e">
        <f t="shared" si="15"/>
        <v>#N/A</v>
      </c>
    </row>
    <row r="205" spans="1:32" x14ac:dyDescent="0.25">
      <c r="A205" s="39" t="e">
        <f t="shared" si="12"/>
        <v>#N/A</v>
      </c>
      <c r="B205" s="49"/>
      <c r="C205" s="49"/>
      <c r="D205" s="50"/>
      <c r="E205" s="49"/>
      <c r="F205" s="49"/>
      <c r="G205" s="49"/>
      <c r="H205" s="49"/>
      <c r="I205" s="49"/>
      <c r="J205" s="49"/>
      <c r="K205" s="50"/>
      <c r="L205" s="50"/>
      <c r="M205" s="31"/>
      <c r="N205" s="31"/>
      <c r="O205" s="31"/>
      <c r="P205" s="31"/>
      <c r="Q205" s="31"/>
      <c r="R205" s="31"/>
      <c r="S205" s="31"/>
      <c r="T205" s="31"/>
      <c r="U205" s="49"/>
      <c r="V205" s="34"/>
      <c r="W205" s="31"/>
      <c r="X205" s="31"/>
      <c r="Y205" s="34"/>
      <c r="Z205" s="50"/>
      <c r="AA205" s="31"/>
      <c r="AB205" s="31"/>
      <c r="AC205" s="49" t="e">
        <f t="shared" si="14"/>
        <v>#N/A</v>
      </c>
      <c r="AD205" s="57"/>
      <c r="AE205" s="49" t="e">
        <f t="shared" si="13"/>
        <v>#N/A</v>
      </c>
      <c r="AF205" s="31" t="e">
        <f t="shared" si="15"/>
        <v>#N/A</v>
      </c>
    </row>
    <row r="206" spans="1:32" x14ac:dyDescent="0.25">
      <c r="A206" s="39" t="e">
        <f t="shared" si="12"/>
        <v>#N/A</v>
      </c>
      <c r="B206" s="49"/>
      <c r="C206" s="49"/>
      <c r="D206" s="50"/>
      <c r="E206" s="49"/>
      <c r="F206" s="49"/>
      <c r="G206" s="49"/>
      <c r="H206" s="49"/>
      <c r="I206" s="49"/>
      <c r="J206" s="49"/>
      <c r="K206" s="50"/>
      <c r="L206" s="50"/>
      <c r="M206" s="31"/>
      <c r="N206" s="31"/>
      <c r="O206" s="31"/>
      <c r="P206" s="31"/>
      <c r="Q206" s="31"/>
      <c r="R206" s="31"/>
      <c r="S206" s="31"/>
      <c r="T206" s="31"/>
      <c r="U206" s="49"/>
      <c r="V206" s="34"/>
      <c r="W206" s="31"/>
      <c r="X206" s="31"/>
      <c r="Y206" s="34"/>
      <c r="Z206" s="50"/>
      <c r="AA206" s="31"/>
      <c r="AB206" s="31"/>
      <c r="AC206" s="49" t="e">
        <f t="shared" si="14"/>
        <v>#N/A</v>
      </c>
      <c r="AD206" s="57"/>
      <c r="AE206" s="49" t="e">
        <f t="shared" si="13"/>
        <v>#N/A</v>
      </c>
      <c r="AF206" s="31" t="e">
        <f t="shared" si="15"/>
        <v>#N/A</v>
      </c>
    </row>
    <row r="207" spans="1:32" x14ac:dyDescent="0.25">
      <c r="A207" s="39" t="e">
        <f t="shared" si="12"/>
        <v>#N/A</v>
      </c>
      <c r="B207" s="49"/>
      <c r="C207" s="49"/>
      <c r="D207" s="50"/>
      <c r="E207" s="49"/>
      <c r="F207" s="49"/>
      <c r="G207" s="49"/>
      <c r="H207" s="49"/>
      <c r="I207" s="49"/>
      <c r="J207" s="49"/>
      <c r="K207" s="50"/>
      <c r="L207" s="50"/>
      <c r="M207" s="31"/>
      <c r="N207" s="31"/>
      <c r="O207" s="31"/>
      <c r="P207" s="31"/>
      <c r="Q207" s="31"/>
      <c r="R207" s="31"/>
      <c r="S207" s="31"/>
      <c r="T207" s="31"/>
      <c r="U207" s="49"/>
      <c r="V207" s="34"/>
      <c r="W207" s="31"/>
      <c r="X207" s="31"/>
      <c r="Y207" s="34"/>
      <c r="Z207" s="50"/>
      <c r="AA207" s="31"/>
      <c r="AB207" s="31"/>
      <c r="AC207" s="49" t="e">
        <f t="shared" si="14"/>
        <v>#N/A</v>
      </c>
      <c r="AD207" s="57"/>
      <c r="AE207" s="49" t="e">
        <f t="shared" si="13"/>
        <v>#N/A</v>
      </c>
      <c r="AF207" s="31" t="e">
        <f t="shared" si="15"/>
        <v>#N/A</v>
      </c>
    </row>
    <row r="208" spans="1:32" x14ac:dyDescent="0.25">
      <c r="A208" s="39" t="e">
        <f t="shared" si="12"/>
        <v>#N/A</v>
      </c>
      <c r="B208" s="49"/>
      <c r="C208" s="49"/>
      <c r="D208" s="50"/>
      <c r="E208" s="49"/>
      <c r="F208" s="49"/>
      <c r="G208" s="49"/>
      <c r="H208" s="49"/>
      <c r="I208" s="49"/>
      <c r="J208" s="49"/>
      <c r="K208" s="50"/>
      <c r="L208" s="50"/>
      <c r="M208" s="31"/>
      <c r="N208" s="31"/>
      <c r="O208" s="31"/>
      <c r="P208" s="31"/>
      <c r="Q208" s="31"/>
      <c r="R208" s="31"/>
      <c r="S208" s="31"/>
      <c r="T208" s="31"/>
      <c r="U208" s="49"/>
      <c r="V208" s="34"/>
      <c r="W208" s="31"/>
      <c r="X208" s="31"/>
      <c r="Y208" s="34"/>
      <c r="Z208" s="50"/>
      <c r="AA208" s="31"/>
      <c r="AB208" s="31"/>
      <c r="AC208" s="49" t="e">
        <f t="shared" si="14"/>
        <v>#N/A</v>
      </c>
      <c r="AD208" s="57"/>
      <c r="AE208" s="49" t="e">
        <f t="shared" si="13"/>
        <v>#N/A</v>
      </c>
      <c r="AF208" s="31" t="e">
        <f t="shared" si="15"/>
        <v>#N/A</v>
      </c>
    </row>
    <row r="209" spans="1:32" x14ac:dyDescent="0.25">
      <c r="A209" s="39" t="e">
        <f t="shared" si="12"/>
        <v>#N/A</v>
      </c>
      <c r="B209" s="49"/>
      <c r="C209" s="49"/>
      <c r="D209" s="50"/>
      <c r="E209" s="49"/>
      <c r="F209" s="49"/>
      <c r="G209" s="49"/>
      <c r="H209" s="49"/>
      <c r="I209" s="49"/>
      <c r="J209" s="49"/>
      <c r="K209" s="50"/>
      <c r="L209" s="50"/>
      <c r="M209" s="31"/>
      <c r="N209" s="31"/>
      <c r="O209" s="31"/>
      <c r="P209" s="31"/>
      <c r="Q209" s="31"/>
      <c r="R209" s="31"/>
      <c r="S209" s="31"/>
      <c r="T209" s="31"/>
      <c r="U209" s="49"/>
      <c r="V209" s="34"/>
      <c r="W209" s="31"/>
      <c r="X209" s="31"/>
      <c r="Y209" s="34"/>
      <c r="Z209" s="50"/>
      <c r="AA209" s="31"/>
      <c r="AB209" s="31"/>
      <c r="AC209" s="49" t="e">
        <f t="shared" si="14"/>
        <v>#N/A</v>
      </c>
      <c r="AD209" s="57"/>
      <c r="AE209" s="49" t="e">
        <f t="shared" si="13"/>
        <v>#N/A</v>
      </c>
      <c r="AF209" s="31" t="e">
        <f t="shared" si="15"/>
        <v>#N/A</v>
      </c>
    </row>
    <row r="210" spans="1:32" x14ac:dyDescent="0.25">
      <c r="A210" s="39" t="e">
        <f t="shared" si="12"/>
        <v>#N/A</v>
      </c>
      <c r="B210" s="49"/>
      <c r="C210" s="49"/>
      <c r="D210" s="50"/>
      <c r="E210" s="49"/>
      <c r="F210" s="49"/>
      <c r="G210" s="49"/>
      <c r="H210" s="49"/>
      <c r="I210" s="49"/>
      <c r="J210" s="49"/>
      <c r="K210" s="50"/>
      <c r="L210" s="50"/>
      <c r="M210" s="31"/>
      <c r="N210" s="31"/>
      <c r="O210" s="31"/>
      <c r="P210" s="31"/>
      <c r="Q210" s="31"/>
      <c r="R210" s="31"/>
      <c r="S210" s="31"/>
      <c r="T210" s="31"/>
      <c r="U210" s="49"/>
      <c r="V210" s="34"/>
      <c r="W210" s="31"/>
      <c r="X210" s="31"/>
      <c r="Y210" s="34"/>
      <c r="Z210" s="50"/>
      <c r="AA210" s="31"/>
      <c r="AB210" s="31"/>
      <c r="AC210" s="49" t="e">
        <f t="shared" si="14"/>
        <v>#N/A</v>
      </c>
      <c r="AD210" s="57"/>
      <c r="AE210" s="49" t="e">
        <f t="shared" si="13"/>
        <v>#N/A</v>
      </c>
      <c r="AF210" s="31" t="e">
        <f t="shared" si="15"/>
        <v>#N/A</v>
      </c>
    </row>
    <row r="211" spans="1:32" x14ac:dyDescent="0.25">
      <c r="A211" s="39" t="e">
        <f t="shared" si="12"/>
        <v>#N/A</v>
      </c>
      <c r="B211" s="49"/>
      <c r="C211" s="49"/>
      <c r="D211" s="50"/>
      <c r="E211" s="49"/>
      <c r="F211" s="49"/>
      <c r="G211" s="49"/>
      <c r="H211" s="49"/>
      <c r="I211" s="49"/>
      <c r="J211" s="49"/>
      <c r="K211" s="50"/>
      <c r="L211" s="50"/>
      <c r="M211" s="31"/>
      <c r="N211" s="31"/>
      <c r="O211" s="31"/>
      <c r="P211" s="31"/>
      <c r="Q211" s="31"/>
      <c r="R211" s="31"/>
      <c r="S211" s="31"/>
      <c r="T211" s="31"/>
      <c r="U211" s="49"/>
      <c r="V211" s="34"/>
      <c r="W211" s="31"/>
      <c r="X211" s="31"/>
      <c r="Y211" s="34"/>
      <c r="Z211" s="50"/>
      <c r="AA211" s="31"/>
      <c r="AB211" s="31"/>
      <c r="AC211" s="49" t="e">
        <f t="shared" si="14"/>
        <v>#N/A</v>
      </c>
      <c r="AD211" s="57"/>
      <c r="AE211" s="49" t="e">
        <f t="shared" si="13"/>
        <v>#N/A</v>
      </c>
      <c r="AF211" s="31" t="e">
        <f t="shared" si="15"/>
        <v>#N/A</v>
      </c>
    </row>
    <row r="212" spans="1:32" x14ac:dyDescent="0.25">
      <c r="A212" s="39" t="e">
        <f t="shared" si="12"/>
        <v>#N/A</v>
      </c>
      <c r="B212" s="49"/>
      <c r="C212" s="49"/>
      <c r="D212" s="50"/>
      <c r="E212" s="49"/>
      <c r="F212" s="49"/>
      <c r="G212" s="49"/>
      <c r="H212" s="49"/>
      <c r="I212" s="49"/>
      <c r="J212" s="49"/>
      <c r="K212" s="50"/>
      <c r="L212" s="50"/>
      <c r="M212" s="31"/>
      <c r="N212" s="31"/>
      <c r="O212" s="31"/>
      <c r="P212" s="31"/>
      <c r="Q212" s="31"/>
      <c r="R212" s="31"/>
      <c r="S212" s="31"/>
      <c r="T212" s="31"/>
      <c r="U212" s="49"/>
      <c r="V212" s="34"/>
      <c r="W212" s="31"/>
      <c r="X212" s="31"/>
      <c r="Y212" s="34"/>
      <c r="Z212" s="50"/>
      <c r="AA212" s="31"/>
      <c r="AB212" s="31"/>
      <c r="AC212" s="49" t="e">
        <f t="shared" si="14"/>
        <v>#N/A</v>
      </c>
      <c r="AD212" s="57"/>
      <c r="AE212" s="49" t="e">
        <f t="shared" si="13"/>
        <v>#N/A</v>
      </c>
      <c r="AF212" s="31" t="e">
        <f t="shared" si="15"/>
        <v>#N/A</v>
      </c>
    </row>
    <row r="213" spans="1:32" x14ac:dyDescent="0.25">
      <c r="A213" s="39" t="e">
        <f t="shared" si="12"/>
        <v>#N/A</v>
      </c>
      <c r="B213" s="49"/>
      <c r="C213" s="49"/>
      <c r="D213" s="50"/>
      <c r="E213" s="49"/>
      <c r="F213" s="49"/>
      <c r="G213" s="49"/>
      <c r="H213" s="49"/>
      <c r="I213" s="49"/>
      <c r="J213" s="49"/>
      <c r="K213" s="50"/>
      <c r="L213" s="50"/>
      <c r="M213" s="31"/>
      <c r="N213" s="31"/>
      <c r="O213" s="31"/>
      <c r="P213" s="31"/>
      <c r="Q213" s="31"/>
      <c r="R213" s="31"/>
      <c r="S213" s="31"/>
      <c r="T213" s="31"/>
      <c r="U213" s="49"/>
      <c r="V213" s="34"/>
      <c r="W213" s="31"/>
      <c r="X213" s="31"/>
      <c r="Y213" s="34"/>
      <c r="Z213" s="50"/>
      <c r="AA213" s="31"/>
      <c r="AB213" s="31"/>
      <c r="AC213" s="49" t="e">
        <f t="shared" si="14"/>
        <v>#N/A</v>
      </c>
      <c r="AD213" s="57"/>
      <c r="AE213" s="49" t="e">
        <f t="shared" si="13"/>
        <v>#N/A</v>
      </c>
      <c r="AF213" s="31" t="e">
        <f t="shared" si="15"/>
        <v>#N/A</v>
      </c>
    </row>
    <row r="214" spans="1:32" x14ac:dyDescent="0.25">
      <c r="A214" s="39" t="e">
        <f t="shared" si="12"/>
        <v>#N/A</v>
      </c>
      <c r="B214" s="49"/>
      <c r="C214" s="49"/>
      <c r="D214" s="50"/>
      <c r="E214" s="49"/>
      <c r="F214" s="49"/>
      <c r="G214" s="49"/>
      <c r="H214" s="49"/>
      <c r="I214" s="49"/>
      <c r="J214" s="49"/>
      <c r="K214" s="50"/>
      <c r="L214" s="50"/>
      <c r="M214" s="31"/>
      <c r="N214" s="31"/>
      <c r="O214" s="31"/>
      <c r="P214" s="31"/>
      <c r="Q214" s="31"/>
      <c r="R214" s="31"/>
      <c r="S214" s="31"/>
      <c r="T214" s="31"/>
      <c r="U214" s="49"/>
      <c r="V214" s="34"/>
      <c r="W214" s="31"/>
      <c r="X214" s="31"/>
      <c r="Y214" s="34"/>
      <c r="Z214" s="50"/>
      <c r="AA214" s="31"/>
      <c r="AB214" s="31"/>
      <c r="AC214" s="49" t="e">
        <f t="shared" si="14"/>
        <v>#N/A</v>
      </c>
      <c r="AD214" s="57"/>
      <c r="AE214" s="49" t="e">
        <f t="shared" si="13"/>
        <v>#N/A</v>
      </c>
      <c r="AF214" s="31" t="e">
        <f t="shared" si="15"/>
        <v>#N/A</v>
      </c>
    </row>
    <row r="215" spans="1:32" x14ac:dyDescent="0.25">
      <c r="A215" s="39" t="e">
        <f t="shared" si="12"/>
        <v>#N/A</v>
      </c>
      <c r="B215" s="49"/>
      <c r="C215" s="49"/>
      <c r="D215" s="50"/>
      <c r="E215" s="49"/>
      <c r="F215" s="49"/>
      <c r="G215" s="49"/>
      <c r="H215" s="49"/>
      <c r="I215" s="49"/>
      <c r="J215" s="49"/>
      <c r="K215" s="50"/>
      <c r="L215" s="50"/>
      <c r="M215" s="31"/>
      <c r="N215" s="31"/>
      <c r="O215" s="31"/>
      <c r="P215" s="31"/>
      <c r="Q215" s="31"/>
      <c r="R215" s="31"/>
      <c r="S215" s="31"/>
      <c r="T215" s="31"/>
      <c r="U215" s="49"/>
      <c r="V215" s="34"/>
      <c r="W215" s="31"/>
      <c r="X215" s="31"/>
      <c r="Y215" s="34"/>
      <c r="Z215" s="50"/>
      <c r="AA215" s="31"/>
      <c r="AB215" s="31"/>
      <c r="AC215" s="49" t="e">
        <f t="shared" si="14"/>
        <v>#N/A</v>
      </c>
      <c r="AD215" s="57"/>
      <c r="AE215" s="49" t="e">
        <f t="shared" si="13"/>
        <v>#N/A</v>
      </c>
      <c r="AF215" s="31" t="e">
        <f t="shared" si="15"/>
        <v>#N/A</v>
      </c>
    </row>
    <row r="216" spans="1:32" x14ac:dyDescent="0.25">
      <c r="A216" s="39" t="e">
        <f t="shared" si="12"/>
        <v>#N/A</v>
      </c>
      <c r="B216" s="49"/>
      <c r="C216" s="49"/>
      <c r="D216" s="50"/>
      <c r="E216" s="49"/>
      <c r="F216" s="49"/>
      <c r="G216" s="49"/>
      <c r="H216" s="49"/>
      <c r="I216" s="49"/>
      <c r="J216" s="49"/>
      <c r="K216" s="50"/>
      <c r="L216" s="50"/>
      <c r="M216" s="31"/>
      <c r="N216" s="31"/>
      <c r="O216" s="31"/>
      <c r="P216" s="31"/>
      <c r="Q216" s="31"/>
      <c r="R216" s="31"/>
      <c r="S216" s="31"/>
      <c r="T216" s="31"/>
      <c r="U216" s="49"/>
      <c r="V216" s="34"/>
      <c r="W216" s="31"/>
      <c r="X216" s="31"/>
      <c r="Y216" s="34"/>
      <c r="Z216" s="50"/>
      <c r="AA216" s="31"/>
      <c r="AB216" s="31"/>
      <c r="AC216" s="49" t="e">
        <f t="shared" si="14"/>
        <v>#N/A</v>
      </c>
      <c r="AD216" s="57"/>
      <c r="AE216" s="49" t="e">
        <f t="shared" si="13"/>
        <v>#N/A</v>
      </c>
      <c r="AF216" s="31" t="e">
        <f t="shared" si="15"/>
        <v>#N/A</v>
      </c>
    </row>
    <row r="217" spans="1:32" x14ac:dyDescent="0.25">
      <c r="A217" s="39" t="e">
        <f t="shared" si="12"/>
        <v>#N/A</v>
      </c>
      <c r="B217" s="49"/>
      <c r="C217" s="49"/>
      <c r="D217" s="50"/>
      <c r="E217" s="49"/>
      <c r="F217" s="49"/>
      <c r="G217" s="49"/>
      <c r="H217" s="49"/>
      <c r="I217" s="49"/>
      <c r="J217" s="49"/>
      <c r="K217" s="50"/>
      <c r="L217" s="50"/>
      <c r="M217" s="31"/>
      <c r="N217" s="31"/>
      <c r="O217" s="31"/>
      <c r="P217" s="31"/>
      <c r="Q217" s="31"/>
      <c r="R217" s="31"/>
      <c r="S217" s="31"/>
      <c r="T217" s="31"/>
      <c r="U217" s="49"/>
      <c r="V217" s="34"/>
      <c r="W217" s="31"/>
      <c r="X217" s="31"/>
      <c r="Y217" s="34"/>
      <c r="Z217" s="50"/>
      <c r="AA217" s="31"/>
      <c r="AB217" s="31"/>
      <c r="AC217" s="49" t="e">
        <f t="shared" si="14"/>
        <v>#N/A</v>
      </c>
      <c r="AD217" s="57"/>
      <c r="AE217" s="49" t="e">
        <f t="shared" si="13"/>
        <v>#N/A</v>
      </c>
      <c r="AF217" s="31" t="e">
        <f t="shared" si="15"/>
        <v>#N/A</v>
      </c>
    </row>
    <row r="218" spans="1:32" x14ac:dyDescent="0.25">
      <c r="A218" s="39" t="e">
        <f t="shared" si="12"/>
        <v>#N/A</v>
      </c>
      <c r="B218" s="49"/>
      <c r="C218" s="49"/>
      <c r="D218" s="50"/>
      <c r="E218" s="49"/>
      <c r="F218" s="49"/>
      <c r="G218" s="49"/>
      <c r="H218" s="49"/>
      <c r="I218" s="49"/>
      <c r="J218" s="49"/>
      <c r="K218" s="50"/>
      <c r="L218" s="50"/>
      <c r="M218" s="31"/>
      <c r="N218" s="31"/>
      <c r="O218" s="31"/>
      <c r="P218" s="31"/>
      <c r="Q218" s="31"/>
      <c r="R218" s="31"/>
      <c r="S218" s="31"/>
      <c r="T218" s="31"/>
      <c r="U218" s="49"/>
      <c r="V218" s="34"/>
      <c r="W218" s="31"/>
      <c r="X218" s="31"/>
      <c r="Y218" s="34"/>
      <c r="Z218" s="50"/>
      <c r="AA218" s="31"/>
      <c r="AB218" s="31"/>
      <c r="AC218" s="49" t="e">
        <f t="shared" si="14"/>
        <v>#N/A</v>
      </c>
      <c r="AD218" s="57"/>
      <c r="AE218" s="49" t="e">
        <f t="shared" si="13"/>
        <v>#N/A</v>
      </c>
      <c r="AF218" s="31" t="e">
        <f t="shared" si="15"/>
        <v>#N/A</v>
      </c>
    </row>
    <row r="219" spans="1:32" x14ac:dyDescent="0.25">
      <c r="A219" s="39" t="e">
        <f t="shared" si="12"/>
        <v>#N/A</v>
      </c>
      <c r="B219" s="49"/>
      <c r="C219" s="49"/>
      <c r="D219" s="50"/>
      <c r="E219" s="49"/>
      <c r="F219" s="49"/>
      <c r="G219" s="49"/>
      <c r="H219" s="49"/>
      <c r="I219" s="49"/>
      <c r="J219" s="49"/>
      <c r="K219" s="50"/>
      <c r="L219" s="50"/>
      <c r="M219" s="31"/>
      <c r="N219" s="31"/>
      <c r="O219" s="31"/>
      <c r="P219" s="31"/>
      <c r="Q219" s="31"/>
      <c r="R219" s="31"/>
      <c r="S219" s="31"/>
      <c r="T219" s="31"/>
      <c r="U219" s="49"/>
      <c r="V219" s="34"/>
      <c r="W219" s="31"/>
      <c r="X219" s="31"/>
      <c r="Y219" s="34"/>
      <c r="Z219" s="50"/>
      <c r="AA219" s="31"/>
      <c r="AB219" s="31"/>
      <c r="AC219" s="49" t="e">
        <f t="shared" si="14"/>
        <v>#N/A</v>
      </c>
      <c r="AD219" s="57"/>
      <c r="AE219" s="49" t="e">
        <f t="shared" si="13"/>
        <v>#N/A</v>
      </c>
      <c r="AF219" s="31" t="e">
        <f t="shared" si="15"/>
        <v>#N/A</v>
      </c>
    </row>
    <row r="220" spans="1:32" x14ac:dyDescent="0.25">
      <c r="A220" s="39" t="e">
        <f t="shared" si="12"/>
        <v>#N/A</v>
      </c>
      <c r="B220" s="49"/>
      <c r="C220" s="49"/>
      <c r="D220" s="50"/>
      <c r="E220" s="49"/>
      <c r="F220" s="49"/>
      <c r="G220" s="49"/>
      <c r="H220" s="49"/>
      <c r="I220" s="49"/>
      <c r="J220" s="49"/>
      <c r="K220" s="50"/>
      <c r="L220" s="50"/>
      <c r="M220" s="31"/>
      <c r="N220" s="31"/>
      <c r="O220" s="31"/>
      <c r="P220" s="31"/>
      <c r="Q220" s="31"/>
      <c r="R220" s="31"/>
      <c r="S220" s="31"/>
      <c r="T220" s="31"/>
      <c r="U220" s="49"/>
      <c r="V220" s="34"/>
      <c r="W220" s="31"/>
      <c r="X220" s="31"/>
      <c r="Y220" s="34"/>
      <c r="Z220" s="50"/>
      <c r="AA220" s="31"/>
      <c r="AB220" s="31"/>
      <c r="AC220" s="49" t="e">
        <f t="shared" si="14"/>
        <v>#N/A</v>
      </c>
      <c r="AD220" s="57"/>
      <c r="AE220" s="49" t="e">
        <f t="shared" si="13"/>
        <v>#N/A</v>
      </c>
      <c r="AF220" s="31" t="e">
        <f t="shared" si="15"/>
        <v>#N/A</v>
      </c>
    </row>
    <row r="221" spans="1:32" x14ac:dyDescent="0.25">
      <c r="A221" s="39" t="e">
        <f t="shared" si="12"/>
        <v>#N/A</v>
      </c>
      <c r="B221" s="49"/>
      <c r="C221" s="49"/>
      <c r="D221" s="50"/>
      <c r="E221" s="49"/>
      <c r="F221" s="49"/>
      <c r="G221" s="49"/>
      <c r="H221" s="49"/>
      <c r="I221" s="49"/>
      <c r="J221" s="49"/>
      <c r="K221" s="50"/>
      <c r="L221" s="50"/>
      <c r="M221" s="31"/>
      <c r="N221" s="31"/>
      <c r="O221" s="31"/>
      <c r="P221" s="31"/>
      <c r="Q221" s="31"/>
      <c r="R221" s="31"/>
      <c r="S221" s="31"/>
      <c r="T221" s="31"/>
      <c r="U221" s="49"/>
      <c r="V221" s="34"/>
      <c r="W221" s="31"/>
      <c r="X221" s="31"/>
      <c r="Y221" s="34"/>
      <c r="Z221" s="50"/>
      <c r="AA221" s="31"/>
      <c r="AB221" s="31"/>
      <c r="AC221" s="49" t="e">
        <f t="shared" si="14"/>
        <v>#N/A</v>
      </c>
      <c r="AD221" s="57"/>
      <c r="AE221" s="49" t="e">
        <f t="shared" si="13"/>
        <v>#N/A</v>
      </c>
      <c r="AF221" s="31" t="e">
        <f t="shared" si="15"/>
        <v>#N/A</v>
      </c>
    </row>
    <row r="222" spans="1:32" x14ac:dyDescent="0.25">
      <c r="A222" s="39" t="e">
        <f t="shared" si="12"/>
        <v>#N/A</v>
      </c>
      <c r="B222" s="49"/>
      <c r="C222" s="49"/>
      <c r="D222" s="50"/>
      <c r="E222" s="49"/>
      <c r="F222" s="49"/>
      <c r="G222" s="49"/>
      <c r="H222" s="49"/>
      <c r="I222" s="49"/>
      <c r="J222" s="49"/>
      <c r="K222" s="50"/>
      <c r="L222" s="50"/>
      <c r="M222" s="31"/>
      <c r="N222" s="31"/>
      <c r="O222" s="31"/>
      <c r="P222" s="31"/>
      <c r="Q222" s="31"/>
      <c r="R222" s="31"/>
      <c r="S222" s="31"/>
      <c r="T222" s="31"/>
      <c r="U222" s="49"/>
      <c r="V222" s="34"/>
      <c r="W222" s="31"/>
      <c r="X222" s="31"/>
      <c r="Y222" s="34"/>
      <c r="Z222" s="50"/>
      <c r="AA222" s="31"/>
      <c r="AB222" s="31"/>
      <c r="AC222" s="49" t="e">
        <f t="shared" si="14"/>
        <v>#N/A</v>
      </c>
      <c r="AD222" s="57"/>
      <c r="AE222" s="49" t="e">
        <f t="shared" si="13"/>
        <v>#N/A</v>
      </c>
      <c r="AF222" s="31" t="e">
        <f t="shared" si="15"/>
        <v>#N/A</v>
      </c>
    </row>
    <row r="223" spans="1:32" x14ac:dyDescent="0.25">
      <c r="A223" s="39" t="e">
        <f t="shared" si="12"/>
        <v>#N/A</v>
      </c>
      <c r="B223" s="49"/>
      <c r="C223" s="49"/>
      <c r="D223" s="50"/>
      <c r="E223" s="49"/>
      <c r="F223" s="49"/>
      <c r="G223" s="49"/>
      <c r="H223" s="49"/>
      <c r="I223" s="49"/>
      <c r="J223" s="49"/>
      <c r="K223" s="50"/>
      <c r="L223" s="50"/>
      <c r="M223" s="31"/>
      <c r="N223" s="31"/>
      <c r="O223" s="31"/>
      <c r="P223" s="31"/>
      <c r="Q223" s="31"/>
      <c r="R223" s="31"/>
      <c r="S223" s="31"/>
      <c r="T223" s="31"/>
      <c r="U223" s="49"/>
      <c r="V223" s="34"/>
      <c r="W223" s="31"/>
      <c r="X223" s="31"/>
      <c r="Y223" s="34"/>
      <c r="Z223" s="50"/>
      <c r="AA223" s="31"/>
      <c r="AB223" s="31"/>
      <c r="AC223" s="49" t="e">
        <f t="shared" si="14"/>
        <v>#N/A</v>
      </c>
      <c r="AD223" s="57"/>
      <c r="AE223" s="49" t="e">
        <f t="shared" si="13"/>
        <v>#N/A</v>
      </c>
      <c r="AF223" s="31" t="e">
        <f t="shared" si="15"/>
        <v>#N/A</v>
      </c>
    </row>
    <row r="224" spans="1:32" x14ac:dyDescent="0.25">
      <c r="A224" s="39" t="e">
        <f t="shared" si="12"/>
        <v>#N/A</v>
      </c>
      <c r="B224" s="49"/>
      <c r="C224" s="49"/>
      <c r="D224" s="50"/>
      <c r="E224" s="49"/>
      <c r="F224" s="49"/>
      <c r="G224" s="49"/>
      <c r="H224" s="49"/>
      <c r="I224" s="49"/>
      <c r="J224" s="49"/>
      <c r="K224" s="50"/>
      <c r="L224" s="50"/>
      <c r="M224" s="31"/>
      <c r="N224" s="31"/>
      <c r="O224" s="31"/>
      <c r="P224" s="31"/>
      <c r="Q224" s="31"/>
      <c r="R224" s="31"/>
      <c r="S224" s="31"/>
      <c r="T224" s="31"/>
      <c r="U224" s="49"/>
      <c r="V224" s="34"/>
      <c r="W224" s="31"/>
      <c r="X224" s="31"/>
      <c r="Y224" s="34"/>
      <c r="Z224" s="50"/>
      <c r="AA224" s="31"/>
      <c r="AB224" s="31"/>
      <c r="AC224" s="49" t="e">
        <f t="shared" si="14"/>
        <v>#N/A</v>
      </c>
      <c r="AD224" s="57"/>
      <c r="AE224" s="49" t="e">
        <f t="shared" si="13"/>
        <v>#N/A</v>
      </c>
      <c r="AF224" s="31" t="e">
        <f t="shared" si="15"/>
        <v>#N/A</v>
      </c>
    </row>
    <row r="225" spans="1:32" x14ac:dyDescent="0.25">
      <c r="A225" s="39" t="e">
        <f t="shared" si="12"/>
        <v>#N/A</v>
      </c>
      <c r="B225" s="49"/>
      <c r="C225" s="49"/>
      <c r="D225" s="50"/>
      <c r="E225" s="49"/>
      <c r="F225" s="49"/>
      <c r="G225" s="49"/>
      <c r="H225" s="49"/>
      <c r="I225" s="49"/>
      <c r="J225" s="49"/>
      <c r="K225" s="50"/>
      <c r="L225" s="50"/>
      <c r="M225" s="31"/>
      <c r="N225" s="31"/>
      <c r="O225" s="31"/>
      <c r="P225" s="31"/>
      <c r="Q225" s="31"/>
      <c r="R225" s="31"/>
      <c r="S225" s="31"/>
      <c r="T225" s="31"/>
      <c r="U225" s="49"/>
      <c r="V225" s="34"/>
      <c r="W225" s="31"/>
      <c r="X225" s="31"/>
      <c r="Y225" s="34"/>
      <c r="Z225" s="50"/>
      <c r="AA225" s="31"/>
      <c r="AB225" s="31"/>
      <c r="AC225" s="49" t="e">
        <f t="shared" si="14"/>
        <v>#N/A</v>
      </c>
      <c r="AD225" s="57"/>
      <c r="AE225" s="49" t="e">
        <f t="shared" si="13"/>
        <v>#N/A</v>
      </c>
      <c r="AF225" s="31" t="e">
        <f t="shared" si="15"/>
        <v>#N/A</v>
      </c>
    </row>
    <row r="226" spans="1:32" x14ac:dyDescent="0.25">
      <c r="A226" s="39" t="e">
        <f t="shared" si="12"/>
        <v>#N/A</v>
      </c>
      <c r="B226" s="49"/>
      <c r="C226" s="49"/>
      <c r="D226" s="50"/>
      <c r="E226" s="49"/>
      <c r="F226" s="49"/>
      <c r="G226" s="49"/>
      <c r="H226" s="49"/>
      <c r="I226" s="49"/>
      <c r="J226" s="49"/>
      <c r="K226" s="50"/>
      <c r="L226" s="50"/>
      <c r="M226" s="31"/>
      <c r="N226" s="31"/>
      <c r="O226" s="31"/>
      <c r="P226" s="31"/>
      <c r="Q226" s="31"/>
      <c r="R226" s="31"/>
      <c r="S226" s="31"/>
      <c r="T226" s="31"/>
      <c r="U226" s="49"/>
      <c r="V226" s="34"/>
      <c r="W226" s="31"/>
      <c r="X226" s="31"/>
      <c r="Y226" s="34"/>
      <c r="Z226" s="50"/>
      <c r="AA226" s="31"/>
      <c r="AB226" s="31"/>
      <c r="AC226" s="49" t="e">
        <f t="shared" si="14"/>
        <v>#N/A</v>
      </c>
      <c r="AD226" s="57"/>
      <c r="AE226" s="49" t="e">
        <f t="shared" si="13"/>
        <v>#N/A</v>
      </c>
      <c r="AF226" s="31" t="e">
        <f t="shared" si="15"/>
        <v>#N/A</v>
      </c>
    </row>
    <row r="227" spans="1:32" x14ac:dyDescent="0.25">
      <c r="A227" s="39" t="e">
        <f t="shared" si="12"/>
        <v>#N/A</v>
      </c>
      <c r="B227" s="49"/>
      <c r="C227" s="49"/>
      <c r="D227" s="50"/>
      <c r="E227" s="49"/>
      <c r="F227" s="49"/>
      <c r="G227" s="49"/>
      <c r="H227" s="49"/>
      <c r="I227" s="49"/>
      <c r="J227" s="49"/>
      <c r="K227" s="50"/>
      <c r="L227" s="50"/>
      <c r="M227" s="31"/>
      <c r="N227" s="31"/>
      <c r="O227" s="31"/>
      <c r="P227" s="31"/>
      <c r="Q227" s="31"/>
      <c r="R227" s="31"/>
      <c r="S227" s="31"/>
      <c r="T227" s="31"/>
      <c r="U227" s="49"/>
      <c r="V227" s="34"/>
      <c r="W227" s="31"/>
      <c r="X227" s="31"/>
      <c r="Y227" s="34"/>
      <c r="Z227" s="50"/>
      <c r="AA227" s="31"/>
      <c r="AB227" s="31"/>
      <c r="AC227" s="49" t="e">
        <f t="shared" si="14"/>
        <v>#N/A</v>
      </c>
      <c r="AD227" s="57"/>
      <c r="AE227" s="49" t="e">
        <f t="shared" si="13"/>
        <v>#N/A</v>
      </c>
      <c r="AF227" s="31" t="e">
        <f t="shared" si="15"/>
        <v>#N/A</v>
      </c>
    </row>
    <row r="228" spans="1:32" x14ac:dyDescent="0.25">
      <c r="A228" s="39" t="e">
        <f t="shared" si="12"/>
        <v>#N/A</v>
      </c>
      <c r="B228" s="49"/>
      <c r="C228" s="49"/>
      <c r="D228" s="50"/>
      <c r="E228" s="49"/>
      <c r="F228" s="49"/>
      <c r="G228" s="49"/>
      <c r="H228" s="49"/>
      <c r="I228" s="49"/>
      <c r="J228" s="49"/>
      <c r="K228" s="50"/>
      <c r="L228" s="50"/>
      <c r="M228" s="31"/>
      <c r="N228" s="31"/>
      <c r="O228" s="31"/>
      <c r="P228" s="31"/>
      <c r="Q228" s="31"/>
      <c r="R228" s="31"/>
      <c r="S228" s="31"/>
      <c r="T228" s="31"/>
      <c r="U228" s="49"/>
      <c r="V228" s="34"/>
      <c r="W228" s="31"/>
      <c r="X228" s="31"/>
      <c r="Y228" s="34"/>
      <c r="Z228" s="50"/>
      <c r="AA228" s="31"/>
      <c r="AB228" s="31"/>
      <c r="AC228" s="49" t="e">
        <f t="shared" si="14"/>
        <v>#N/A</v>
      </c>
      <c r="AD228" s="57"/>
      <c r="AE228" s="49" t="e">
        <f t="shared" si="13"/>
        <v>#N/A</v>
      </c>
      <c r="AF228" s="31" t="e">
        <f t="shared" si="15"/>
        <v>#N/A</v>
      </c>
    </row>
    <row r="229" spans="1:32" x14ac:dyDescent="0.25">
      <c r="A229" s="39" t="e">
        <f t="shared" si="12"/>
        <v>#N/A</v>
      </c>
      <c r="B229" s="49"/>
      <c r="C229" s="49"/>
      <c r="D229" s="50"/>
      <c r="E229" s="49"/>
      <c r="F229" s="49"/>
      <c r="G229" s="49"/>
      <c r="H229" s="49"/>
      <c r="I229" s="49"/>
      <c r="J229" s="49"/>
      <c r="K229" s="50"/>
      <c r="L229" s="50"/>
      <c r="M229" s="31"/>
      <c r="N229" s="31"/>
      <c r="O229" s="31"/>
      <c r="P229" s="31"/>
      <c r="Q229" s="31"/>
      <c r="R229" s="31"/>
      <c r="S229" s="31"/>
      <c r="T229" s="31"/>
      <c r="U229" s="49"/>
      <c r="V229" s="34"/>
      <c r="W229" s="31"/>
      <c r="X229" s="31"/>
      <c r="Y229" s="34"/>
      <c r="Z229" s="50"/>
      <c r="AA229" s="31"/>
      <c r="AB229" s="31"/>
      <c r="AC229" s="49" t="e">
        <f t="shared" si="14"/>
        <v>#N/A</v>
      </c>
      <c r="AD229" s="57"/>
      <c r="AE229" s="49" t="e">
        <f t="shared" si="13"/>
        <v>#N/A</v>
      </c>
      <c r="AF229" s="31" t="e">
        <f t="shared" si="15"/>
        <v>#N/A</v>
      </c>
    </row>
    <row r="230" spans="1:32" x14ac:dyDescent="0.25">
      <c r="A230" s="39" t="e">
        <f t="shared" si="12"/>
        <v>#N/A</v>
      </c>
      <c r="B230" s="49"/>
      <c r="C230" s="49"/>
      <c r="D230" s="50"/>
      <c r="E230" s="49"/>
      <c r="F230" s="49"/>
      <c r="G230" s="49"/>
      <c r="H230" s="49"/>
      <c r="I230" s="49"/>
      <c r="J230" s="49"/>
      <c r="K230" s="50"/>
      <c r="L230" s="50"/>
      <c r="M230" s="31"/>
      <c r="N230" s="31"/>
      <c r="O230" s="31"/>
      <c r="P230" s="31"/>
      <c r="Q230" s="31"/>
      <c r="R230" s="31"/>
      <c r="S230" s="31"/>
      <c r="T230" s="31"/>
      <c r="U230" s="49"/>
      <c r="V230" s="34"/>
      <c r="W230" s="31"/>
      <c r="X230" s="31"/>
      <c r="Y230" s="34"/>
      <c r="Z230" s="50"/>
      <c r="AA230" s="31"/>
      <c r="AB230" s="31"/>
      <c r="AC230" s="49" t="e">
        <f t="shared" si="14"/>
        <v>#N/A</v>
      </c>
      <c r="AD230" s="57"/>
      <c r="AE230" s="49" t="e">
        <f t="shared" si="13"/>
        <v>#N/A</v>
      </c>
      <c r="AF230" s="31" t="e">
        <f t="shared" si="15"/>
        <v>#N/A</v>
      </c>
    </row>
    <row r="231" spans="1:32" x14ac:dyDescent="0.25">
      <c r="A231" s="39" t="e">
        <f t="shared" si="12"/>
        <v>#N/A</v>
      </c>
      <c r="B231" s="49"/>
      <c r="C231" s="49"/>
      <c r="D231" s="50"/>
      <c r="E231" s="49"/>
      <c r="F231" s="49"/>
      <c r="G231" s="49"/>
      <c r="H231" s="49"/>
      <c r="I231" s="49"/>
      <c r="J231" s="49"/>
      <c r="K231" s="50"/>
      <c r="L231" s="50"/>
      <c r="M231" s="31"/>
      <c r="N231" s="31"/>
      <c r="O231" s="31"/>
      <c r="P231" s="31"/>
      <c r="Q231" s="31"/>
      <c r="R231" s="31"/>
      <c r="S231" s="31"/>
      <c r="T231" s="31"/>
      <c r="U231" s="49"/>
      <c r="V231" s="34"/>
      <c r="W231" s="31"/>
      <c r="X231" s="31"/>
      <c r="Y231" s="34"/>
      <c r="Z231" s="50"/>
      <c r="AA231" s="31"/>
      <c r="AB231" s="31"/>
      <c r="AC231" s="49" t="e">
        <f t="shared" si="14"/>
        <v>#N/A</v>
      </c>
      <c r="AD231" s="57"/>
      <c r="AE231" s="49" t="e">
        <f t="shared" si="13"/>
        <v>#N/A</v>
      </c>
      <c r="AF231" s="31" t="e">
        <f t="shared" si="15"/>
        <v>#N/A</v>
      </c>
    </row>
    <row r="232" spans="1:32" x14ac:dyDescent="0.25">
      <c r="A232" s="39" t="e">
        <f t="shared" si="12"/>
        <v>#N/A</v>
      </c>
      <c r="B232" s="49"/>
      <c r="C232" s="49"/>
      <c r="D232" s="50"/>
      <c r="E232" s="49"/>
      <c r="F232" s="49"/>
      <c r="G232" s="49"/>
      <c r="H232" s="49"/>
      <c r="I232" s="49"/>
      <c r="J232" s="49"/>
      <c r="K232" s="50"/>
      <c r="L232" s="50"/>
      <c r="M232" s="31"/>
      <c r="N232" s="31"/>
      <c r="O232" s="31"/>
      <c r="P232" s="31"/>
      <c r="Q232" s="31"/>
      <c r="R232" s="31"/>
      <c r="S232" s="31"/>
      <c r="T232" s="31"/>
      <c r="U232" s="49"/>
      <c r="V232" s="34"/>
      <c r="W232" s="31"/>
      <c r="X232" s="31"/>
      <c r="Y232" s="34"/>
      <c r="Z232" s="50"/>
      <c r="AA232" s="31"/>
      <c r="AB232" s="31"/>
      <c r="AC232" s="49" t="e">
        <f t="shared" si="14"/>
        <v>#N/A</v>
      </c>
      <c r="AD232" s="57"/>
      <c r="AE232" s="49" t="e">
        <f t="shared" si="13"/>
        <v>#N/A</v>
      </c>
      <c r="AF232" s="31" t="e">
        <f t="shared" si="15"/>
        <v>#N/A</v>
      </c>
    </row>
    <row r="233" spans="1:32" x14ac:dyDescent="0.25">
      <c r="A233" s="39" t="e">
        <f t="shared" si="12"/>
        <v>#N/A</v>
      </c>
      <c r="B233" s="49"/>
      <c r="C233" s="49"/>
      <c r="D233" s="50"/>
      <c r="E233" s="49"/>
      <c r="F233" s="49"/>
      <c r="G233" s="49"/>
      <c r="H233" s="49"/>
      <c r="I233" s="49"/>
      <c r="J233" s="49"/>
      <c r="K233" s="50"/>
      <c r="L233" s="50"/>
      <c r="M233" s="31"/>
      <c r="N233" s="31"/>
      <c r="O233" s="31"/>
      <c r="P233" s="31"/>
      <c r="Q233" s="31"/>
      <c r="R233" s="31"/>
      <c r="S233" s="31"/>
      <c r="T233" s="31"/>
      <c r="U233" s="49"/>
      <c r="V233" s="34"/>
      <c r="W233" s="31"/>
      <c r="X233" s="31"/>
      <c r="Y233" s="34"/>
      <c r="Z233" s="50"/>
      <c r="AA233" s="31"/>
      <c r="AB233" s="31"/>
      <c r="AC233" s="49" t="e">
        <f t="shared" si="14"/>
        <v>#N/A</v>
      </c>
      <c r="AD233" s="57"/>
      <c r="AE233" s="49" t="e">
        <f t="shared" si="13"/>
        <v>#N/A</v>
      </c>
      <c r="AF233" s="31" t="e">
        <f t="shared" si="15"/>
        <v>#N/A</v>
      </c>
    </row>
    <row r="234" spans="1:32" x14ac:dyDescent="0.25">
      <c r="A234" s="39" t="e">
        <f t="shared" si="12"/>
        <v>#N/A</v>
      </c>
      <c r="B234" s="49"/>
      <c r="C234" s="49"/>
      <c r="D234" s="50"/>
      <c r="E234" s="49"/>
      <c r="F234" s="49"/>
      <c r="G234" s="49"/>
      <c r="H234" s="49"/>
      <c r="I234" s="49"/>
      <c r="J234" s="49"/>
      <c r="K234" s="50"/>
      <c r="L234" s="50"/>
      <c r="M234" s="31"/>
      <c r="N234" s="31"/>
      <c r="O234" s="31"/>
      <c r="P234" s="31"/>
      <c r="Q234" s="31"/>
      <c r="R234" s="31"/>
      <c r="S234" s="31"/>
      <c r="T234" s="31"/>
      <c r="U234" s="49"/>
      <c r="V234" s="34"/>
      <c r="W234" s="31"/>
      <c r="X234" s="31"/>
      <c r="Y234" s="34"/>
      <c r="Z234" s="50"/>
      <c r="AA234" s="31"/>
      <c r="AB234" s="31"/>
      <c r="AC234" s="49" t="e">
        <f t="shared" si="14"/>
        <v>#N/A</v>
      </c>
      <c r="AD234" s="57"/>
      <c r="AE234" s="49" t="e">
        <f t="shared" si="13"/>
        <v>#N/A</v>
      </c>
      <c r="AF234" s="31" t="e">
        <f t="shared" si="15"/>
        <v>#N/A</v>
      </c>
    </row>
    <row r="235" spans="1:32" x14ac:dyDescent="0.25">
      <c r="A235" s="39" t="e">
        <f t="shared" si="12"/>
        <v>#N/A</v>
      </c>
      <c r="B235" s="49"/>
      <c r="C235" s="49"/>
      <c r="D235" s="50"/>
      <c r="E235" s="49"/>
      <c r="F235" s="49"/>
      <c r="G235" s="49"/>
      <c r="H235" s="49"/>
      <c r="I235" s="49"/>
      <c r="J235" s="49"/>
      <c r="K235" s="50"/>
      <c r="L235" s="50"/>
      <c r="M235" s="31"/>
      <c r="N235" s="31"/>
      <c r="O235" s="31"/>
      <c r="P235" s="31"/>
      <c r="Q235" s="31"/>
      <c r="R235" s="31"/>
      <c r="S235" s="31"/>
      <c r="T235" s="31"/>
      <c r="U235" s="49"/>
      <c r="V235" s="34"/>
      <c r="W235" s="31"/>
      <c r="X235" s="31"/>
      <c r="Y235" s="34"/>
      <c r="Z235" s="50"/>
      <c r="AA235" s="31"/>
      <c r="AB235" s="31"/>
      <c r="AC235" s="49" t="e">
        <f t="shared" si="14"/>
        <v>#N/A</v>
      </c>
      <c r="AD235" s="57"/>
      <c r="AE235" s="49" t="e">
        <f t="shared" si="13"/>
        <v>#N/A</v>
      </c>
      <c r="AF235" s="31" t="e">
        <f t="shared" si="15"/>
        <v>#N/A</v>
      </c>
    </row>
    <row r="236" spans="1:32" x14ac:dyDescent="0.25">
      <c r="A236" s="39" t="e">
        <f t="shared" si="12"/>
        <v>#N/A</v>
      </c>
      <c r="B236" s="49"/>
      <c r="C236" s="49"/>
      <c r="D236" s="50"/>
      <c r="E236" s="49"/>
      <c r="F236" s="49"/>
      <c r="G236" s="49"/>
      <c r="H236" s="49"/>
      <c r="I236" s="49"/>
      <c r="J236" s="49"/>
      <c r="K236" s="50"/>
      <c r="L236" s="50"/>
      <c r="M236" s="31"/>
      <c r="N236" s="31"/>
      <c r="O236" s="31"/>
      <c r="P236" s="31"/>
      <c r="Q236" s="31"/>
      <c r="R236" s="31"/>
      <c r="S236" s="31"/>
      <c r="T236" s="31"/>
      <c r="U236" s="49"/>
      <c r="V236" s="34"/>
      <c r="W236" s="31"/>
      <c r="X236" s="31"/>
      <c r="Y236" s="34"/>
      <c r="Z236" s="50"/>
      <c r="AA236" s="31"/>
      <c r="AB236" s="31"/>
      <c r="AC236" s="49" t="e">
        <f t="shared" si="14"/>
        <v>#N/A</v>
      </c>
      <c r="AD236" s="57"/>
      <c r="AE236" s="49" t="e">
        <f t="shared" si="13"/>
        <v>#N/A</v>
      </c>
      <c r="AF236" s="31" t="e">
        <f t="shared" si="15"/>
        <v>#N/A</v>
      </c>
    </row>
    <row r="237" spans="1:32" x14ac:dyDescent="0.25">
      <c r="A237" s="39" t="e">
        <f t="shared" si="12"/>
        <v>#N/A</v>
      </c>
      <c r="B237" s="49"/>
      <c r="C237" s="49"/>
      <c r="D237" s="50"/>
      <c r="E237" s="49"/>
      <c r="F237" s="49"/>
      <c r="G237" s="49"/>
      <c r="H237" s="49"/>
      <c r="I237" s="49"/>
      <c r="J237" s="49"/>
      <c r="K237" s="50"/>
      <c r="L237" s="50"/>
      <c r="M237" s="31"/>
      <c r="N237" s="31"/>
      <c r="O237" s="31"/>
      <c r="P237" s="31"/>
      <c r="Q237" s="31"/>
      <c r="R237" s="31"/>
      <c r="S237" s="31"/>
      <c r="T237" s="31"/>
      <c r="U237" s="49"/>
      <c r="V237" s="34"/>
      <c r="W237" s="31"/>
      <c r="X237" s="31"/>
      <c r="Y237" s="34"/>
      <c r="Z237" s="50"/>
      <c r="AA237" s="31"/>
      <c r="AB237" s="31"/>
      <c r="AC237" s="49" t="e">
        <f t="shared" si="14"/>
        <v>#N/A</v>
      </c>
      <c r="AD237" s="57"/>
      <c r="AE237" s="49" t="e">
        <f t="shared" si="13"/>
        <v>#N/A</v>
      </c>
      <c r="AF237" s="31" t="e">
        <f t="shared" si="15"/>
        <v>#N/A</v>
      </c>
    </row>
    <row r="238" spans="1:32" x14ac:dyDescent="0.25">
      <c r="A238" s="39" t="e">
        <f t="shared" si="12"/>
        <v>#N/A</v>
      </c>
      <c r="B238" s="49"/>
      <c r="C238" s="49"/>
      <c r="D238" s="50"/>
      <c r="E238" s="49"/>
      <c r="F238" s="49"/>
      <c r="G238" s="49"/>
      <c r="H238" s="49"/>
      <c r="I238" s="49"/>
      <c r="J238" s="49"/>
      <c r="K238" s="50"/>
      <c r="L238" s="50"/>
      <c r="M238" s="31"/>
      <c r="N238" s="31"/>
      <c r="O238" s="31"/>
      <c r="P238" s="31"/>
      <c r="Q238" s="31"/>
      <c r="R238" s="31"/>
      <c r="S238" s="31"/>
      <c r="T238" s="31"/>
      <c r="U238" s="49"/>
      <c r="V238" s="34"/>
      <c r="W238" s="31"/>
      <c r="X238" s="31"/>
      <c r="Y238" s="34"/>
      <c r="Z238" s="50"/>
      <c r="AA238" s="31"/>
      <c r="AB238" s="31"/>
      <c r="AC238" s="49" t="e">
        <f t="shared" si="14"/>
        <v>#N/A</v>
      </c>
      <c r="AD238" s="57"/>
      <c r="AE238" s="49" t="e">
        <f t="shared" si="13"/>
        <v>#N/A</v>
      </c>
      <c r="AF238" s="31" t="e">
        <f t="shared" si="15"/>
        <v>#N/A</v>
      </c>
    </row>
    <row r="239" spans="1:32" x14ac:dyDescent="0.25">
      <c r="A239" s="39" t="e">
        <f t="shared" si="12"/>
        <v>#N/A</v>
      </c>
      <c r="B239" s="49"/>
      <c r="C239" s="49"/>
      <c r="D239" s="50"/>
      <c r="E239" s="49"/>
      <c r="F239" s="49"/>
      <c r="G239" s="49"/>
      <c r="H239" s="49"/>
      <c r="I239" s="49"/>
      <c r="J239" s="49"/>
      <c r="K239" s="50"/>
      <c r="L239" s="50"/>
      <c r="M239" s="31"/>
      <c r="N239" s="31"/>
      <c r="O239" s="31"/>
      <c r="P239" s="31"/>
      <c r="Q239" s="31"/>
      <c r="R239" s="31"/>
      <c r="S239" s="31"/>
      <c r="T239" s="31"/>
      <c r="U239" s="49"/>
      <c r="V239" s="34"/>
      <c r="W239" s="31"/>
      <c r="X239" s="31"/>
      <c r="Y239" s="34"/>
      <c r="Z239" s="50"/>
      <c r="AA239" s="31"/>
      <c r="AB239" s="31"/>
      <c r="AC239" s="49" t="e">
        <f t="shared" si="14"/>
        <v>#N/A</v>
      </c>
      <c r="AD239" s="57"/>
      <c r="AE239" s="49" t="e">
        <f t="shared" si="13"/>
        <v>#N/A</v>
      </c>
      <c r="AF239" s="31" t="e">
        <f t="shared" si="15"/>
        <v>#N/A</v>
      </c>
    </row>
    <row r="240" spans="1:32" x14ac:dyDescent="0.25">
      <c r="A240" s="39" t="e">
        <f t="shared" si="12"/>
        <v>#N/A</v>
      </c>
      <c r="B240" s="49"/>
      <c r="C240" s="49"/>
      <c r="D240" s="50"/>
      <c r="E240" s="49"/>
      <c r="F240" s="49"/>
      <c r="G240" s="49"/>
      <c r="H240" s="49"/>
      <c r="I240" s="49"/>
      <c r="J240" s="49"/>
      <c r="K240" s="50"/>
      <c r="L240" s="50"/>
      <c r="M240" s="31"/>
      <c r="N240" s="31"/>
      <c r="O240" s="31"/>
      <c r="P240" s="31"/>
      <c r="Q240" s="31"/>
      <c r="R240" s="31"/>
      <c r="S240" s="31"/>
      <c r="T240" s="31"/>
      <c r="U240" s="49"/>
      <c r="V240" s="34"/>
      <c r="W240" s="31"/>
      <c r="X240" s="31"/>
      <c r="Y240" s="34"/>
      <c r="Z240" s="50"/>
      <c r="AA240" s="31"/>
      <c r="AB240" s="31"/>
      <c r="AC240" s="49" t="e">
        <f t="shared" si="14"/>
        <v>#N/A</v>
      </c>
      <c r="AD240" s="57"/>
      <c r="AE240" s="49" t="e">
        <f t="shared" si="13"/>
        <v>#N/A</v>
      </c>
      <c r="AF240" s="31" t="e">
        <f t="shared" si="15"/>
        <v>#N/A</v>
      </c>
    </row>
    <row r="241" spans="1:32" x14ac:dyDescent="0.25">
      <c r="A241" s="39" t="e">
        <f t="shared" si="12"/>
        <v>#N/A</v>
      </c>
      <c r="B241" s="49"/>
      <c r="C241" s="49"/>
      <c r="D241" s="50"/>
      <c r="E241" s="49"/>
      <c r="F241" s="49"/>
      <c r="G241" s="49"/>
      <c r="H241" s="49"/>
      <c r="I241" s="49"/>
      <c r="J241" s="49"/>
      <c r="K241" s="50"/>
      <c r="L241" s="50"/>
      <c r="M241" s="31"/>
      <c r="N241" s="31"/>
      <c r="O241" s="31"/>
      <c r="P241" s="31"/>
      <c r="Q241" s="31"/>
      <c r="R241" s="31"/>
      <c r="S241" s="31"/>
      <c r="T241" s="31"/>
      <c r="U241" s="49"/>
      <c r="V241" s="34"/>
      <c r="W241" s="31"/>
      <c r="X241" s="31"/>
      <c r="Y241" s="34"/>
      <c r="Z241" s="50"/>
      <c r="AA241" s="31"/>
      <c r="AB241" s="31"/>
      <c r="AC241" s="49" t="e">
        <f t="shared" si="14"/>
        <v>#N/A</v>
      </c>
      <c r="AD241" s="57"/>
      <c r="AE241" s="49" t="e">
        <f t="shared" si="13"/>
        <v>#N/A</v>
      </c>
      <c r="AF241" s="31" t="e">
        <f t="shared" si="15"/>
        <v>#N/A</v>
      </c>
    </row>
    <row r="242" spans="1:32" x14ac:dyDescent="0.25">
      <c r="A242" s="39" t="e">
        <f t="shared" si="12"/>
        <v>#N/A</v>
      </c>
      <c r="B242" s="49"/>
      <c r="C242" s="49"/>
      <c r="D242" s="50"/>
      <c r="E242" s="49"/>
      <c r="F242" s="49"/>
      <c r="G242" s="49"/>
      <c r="H242" s="49"/>
      <c r="I242" s="49"/>
      <c r="J242" s="49"/>
      <c r="K242" s="50"/>
      <c r="L242" s="50"/>
      <c r="M242" s="31"/>
      <c r="N242" s="31"/>
      <c r="O242" s="31"/>
      <c r="P242" s="31"/>
      <c r="Q242" s="31"/>
      <c r="R242" s="31"/>
      <c r="S242" s="31"/>
      <c r="T242" s="31"/>
      <c r="U242" s="49"/>
      <c r="V242" s="34"/>
      <c r="W242" s="31"/>
      <c r="X242" s="31"/>
      <c r="Y242" s="34"/>
      <c r="Z242" s="50"/>
      <c r="AA242" s="31"/>
      <c r="AB242" s="31"/>
      <c r="AC242" s="49" t="e">
        <f t="shared" si="14"/>
        <v>#N/A</v>
      </c>
      <c r="AD242" s="57"/>
      <c r="AE242" s="49" t="e">
        <f t="shared" si="13"/>
        <v>#N/A</v>
      </c>
      <c r="AF242" s="31" t="e">
        <f t="shared" si="15"/>
        <v>#N/A</v>
      </c>
    </row>
    <row r="243" spans="1:32" x14ac:dyDescent="0.25">
      <c r="A243" s="39" t="e">
        <f t="shared" si="12"/>
        <v>#N/A</v>
      </c>
      <c r="B243" s="49"/>
      <c r="C243" s="49"/>
      <c r="D243" s="50"/>
      <c r="E243" s="49"/>
      <c r="F243" s="49"/>
      <c r="G243" s="49"/>
      <c r="H243" s="49"/>
      <c r="I243" s="49"/>
      <c r="J243" s="49"/>
      <c r="K243" s="50"/>
      <c r="L243" s="50"/>
      <c r="M243" s="31"/>
      <c r="N243" s="31"/>
      <c r="O243" s="31"/>
      <c r="P243" s="31"/>
      <c r="Q243" s="31"/>
      <c r="R243" s="31"/>
      <c r="S243" s="31"/>
      <c r="T243" s="31"/>
      <c r="U243" s="49"/>
      <c r="V243" s="34"/>
      <c r="W243" s="31"/>
      <c r="X243" s="31"/>
      <c r="Y243" s="34"/>
      <c r="Z243" s="50"/>
      <c r="AA243" s="31"/>
      <c r="AB243" s="31"/>
      <c r="AC243" s="49" t="e">
        <f t="shared" si="14"/>
        <v>#N/A</v>
      </c>
      <c r="AD243" s="57"/>
      <c r="AE243" s="49" t="e">
        <f t="shared" si="13"/>
        <v>#N/A</v>
      </c>
      <c r="AF243" s="31" t="e">
        <f t="shared" si="15"/>
        <v>#N/A</v>
      </c>
    </row>
    <row r="244" spans="1:32" x14ac:dyDescent="0.25">
      <c r="A244" s="39" t="e">
        <f t="shared" si="12"/>
        <v>#N/A</v>
      </c>
      <c r="B244" s="49"/>
      <c r="C244" s="49"/>
      <c r="D244" s="50"/>
      <c r="E244" s="49"/>
      <c r="F244" s="49"/>
      <c r="G244" s="49"/>
      <c r="H244" s="49"/>
      <c r="I244" s="49"/>
      <c r="J244" s="49"/>
      <c r="K244" s="50"/>
      <c r="L244" s="50"/>
      <c r="M244" s="31"/>
      <c r="N244" s="31"/>
      <c r="O244" s="31"/>
      <c r="P244" s="31"/>
      <c r="Q244" s="31"/>
      <c r="R244" s="31"/>
      <c r="S244" s="31"/>
      <c r="T244" s="31"/>
      <c r="U244" s="49"/>
      <c r="V244" s="34"/>
      <c r="W244" s="31"/>
      <c r="X244" s="31"/>
      <c r="Y244" s="34"/>
      <c r="Z244" s="50"/>
      <c r="AA244" s="31"/>
      <c r="AB244" s="31"/>
      <c r="AC244" s="49" t="e">
        <f t="shared" si="14"/>
        <v>#N/A</v>
      </c>
      <c r="AD244" s="57"/>
      <c r="AE244" s="49" t="e">
        <f t="shared" si="13"/>
        <v>#N/A</v>
      </c>
      <c r="AF244" s="31" t="e">
        <f t="shared" si="15"/>
        <v>#N/A</v>
      </c>
    </row>
    <row r="245" spans="1:32" x14ac:dyDescent="0.25">
      <c r="A245" s="39" t="e">
        <f t="shared" si="12"/>
        <v>#N/A</v>
      </c>
      <c r="B245" s="49"/>
      <c r="C245" s="49"/>
      <c r="D245" s="50"/>
      <c r="E245" s="49"/>
      <c r="F245" s="49"/>
      <c r="G245" s="49"/>
      <c r="H245" s="49"/>
      <c r="I245" s="49"/>
      <c r="J245" s="49"/>
      <c r="K245" s="50"/>
      <c r="L245" s="50"/>
      <c r="M245" s="31"/>
      <c r="N245" s="31"/>
      <c r="O245" s="31"/>
      <c r="P245" s="31"/>
      <c r="Q245" s="31"/>
      <c r="R245" s="31"/>
      <c r="S245" s="31"/>
      <c r="T245" s="31"/>
      <c r="U245" s="49"/>
      <c r="V245" s="34"/>
      <c r="W245" s="31"/>
      <c r="X245" s="31"/>
      <c r="Y245" s="34"/>
      <c r="Z245" s="50"/>
      <c r="AA245" s="31"/>
      <c r="AB245" s="31"/>
      <c r="AC245" s="49" t="e">
        <f t="shared" si="14"/>
        <v>#N/A</v>
      </c>
      <c r="AD245" s="57"/>
      <c r="AE245" s="49" t="e">
        <f t="shared" si="13"/>
        <v>#N/A</v>
      </c>
      <c r="AF245" s="31" t="e">
        <f t="shared" si="15"/>
        <v>#N/A</v>
      </c>
    </row>
    <row r="246" spans="1:32" x14ac:dyDescent="0.25">
      <c r="A246" s="39" t="e">
        <f t="shared" si="12"/>
        <v>#N/A</v>
      </c>
      <c r="B246" s="49"/>
      <c r="C246" s="49"/>
      <c r="D246" s="50"/>
      <c r="E246" s="49"/>
      <c r="F246" s="49"/>
      <c r="G246" s="49"/>
      <c r="H246" s="49"/>
      <c r="I246" s="49"/>
      <c r="J246" s="49"/>
      <c r="K246" s="50"/>
      <c r="L246" s="50"/>
      <c r="M246" s="31"/>
      <c r="N246" s="31"/>
      <c r="O246" s="31"/>
      <c r="P246" s="31"/>
      <c r="Q246" s="31"/>
      <c r="R246" s="31"/>
      <c r="S246" s="31"/>
      <c r="T246" s="31"/>
      <c r="U246" s="49"/>
      <c r="V246" s="34"/>
      <c r="W246" s="31"/>
      <c r="X246" s="31"/>
      <c r="Y246" s="34"/>
      <c r="Z246" s="50"/>
      <c r="AA246" s="31"/>
      <c r="AB246" s="31"/>
      <c r="AC246" s="49" t="e">
        <f t="shared" si="14"/>
        <v>#N/A</v>
      </c>
      <c r="AD246" s="57"/>
      <c r="AE246" s="49" t="e">
        <f t="shared" si="13"/>
        <v>#N/A</v>
      </c>
      <c r="AF246" s="31" t="e">
        <f t="shared" si="15"/>
        <v>#N/A</v>
      </c>
    </row>
    <row r="247" spans="1:32" x14ac:dyDescent="0.25">
      <c r="A247" s="39" t="e">
        <f t="shared" si="12"/>
        <v>#N/A</v>
      </c>
      <c r="B247" s="49"/>
      <c r="C247" s="49"/>
      <c r="D247" s="50"/>
      <c r="E247" s="49"/>
      <c r="F247" s="49"/>
      <c r="G247" s="49"/>
      <c r="H247" s="49"/>
      <c r="I247" s="49"/>
      <c r="J247" s="49"/>
      <c r="K247" s="50"/>
      <c r="L247" s="50"/>
      <c r="M247" s="31"/>
      <c r="N247" s="31"/>
      <c r="O247" s="31"/>
      <c r="P247" s="31"/>
      <c r="Q247" s="31"/>
      <c r="R247" s="31"/>
      <c r="S247" s="31"/>
      <c r="T247" s="31"/>
      <c r="U247" s="49"/>
      <c r="V247" s="34"/>
      <c r="W247" s="31"/>
      <c r="X247" s="31"/>
      <c r="Y247" s="34"/>
      <c r="Z247" s="50"/>
      <c r="AA247" s="31"/>
      <c r="AB247" s="31"/>
      <c r="AC247" s="49" t="e">
        <f t="shared" si="14"/>
        <v>#N/A</v>
      </c>
      <c r="AD247" s="57"/>
      <c r="AE247" s="49" t="e">
        <f t="shared" si="13"/>
        <v>#N/A</v>
      </c>
      <c r="AF247" s="31" t="e">
        <f t="shared" si="15"/>
        <v>#N/A</v>
      </c>
    </row>
    <row r="248" spans="1:32" x14ac:dyDescent="0.25">
      <c r="A248" s="39" t="e">
        <f t="shared" si="12"/>
        <v>#N/A</v>
      </c>
      <c r="B248" s="49"/>
      <c r="C248" s="49"/>
      <c r="D248" s="50"/>
      <c r="E248" s="49"/>
      <c r="F248" s="49"/>
      <c r="G248" s="49"/>
      <c r="H248" s="49"/>
      <c r="I248" s="49"/>
      <c r="J248" s="49"/>
      <c r="K248" s="50"/>
      <c r="L248" s="50"/>
      <c r="M248" s="31"/>
      <c r="N248" s="31"/>
      <c r="O248" s="31"/>
      <c r="P248" s="31"/>
      <c r="Q248" s="31"/>
      <c r="R248" s="31"/>
      <c r="S248" s="31"/>
      <c r="T248" s="31"/>
      <c r="U248" s="49"/>
      <c r="V248" s="34"/>
      <c r="W248" s="31"/>
      <c r="X248" s="31"/>
      <c r="Y248" s="34"/>
      <c r="Z248" s="50"/>
      <c r="AA248" s="31"/>
      <c r="AB248" s="31"/>
      <c r="AC248" s="49" t="e">
        <f t="shared" si="14"/>
        <v>#N/A</v>
      </c>
      <c r="AD248" s="57"/>
      <c r="AE248" s="49" t="e">
        <f t="shared" si="13"/>
        <v>#N/A</v>
      </c>
      <c r="AF248" s="31" t="e">
        <f t="shared" si="15"/>
        <v>#N/A</v>
      </c>
    </row>
    <row r="249" spans="1:32" x14ac:dyDescent="0.25">
      <c r="A249" s="39" t="e">
        <f t="shared" si="12"/>
        <v>#N/A</v>
      </c>
      <c r="B249" s="49"/>
      <c r="C249" s="49"/>
      <c r="D249" s="50"/>
      <c r="E249" s="49"/>
      <c r="F249" s="49"/>
      <c r="G249" s="49"/>
      <c r="H249" s="49"/>
      <c r="I249" s="49"/>
      <c r="J249" s="49"/>
      <c r="K249" s="50"/>
      <c r="L249" s="50"/>
      <c r="M249" s="31"/>
      <c r="N249" s="31"/>
      <c r="O249" s="31"/>
      <c r="P249" s="31"/>
      <c r="Q249" s="31"/>
      <c r="R249" s="31"/>
      <c r="S249" s="31"/>
      <c r="T249" s="31"/>
      <c r="U249" s="49"/>
      <c r="V249" s="34"/>
      <c r="W249" s="31"/>
      <c r="X249" s="31"/>
      <c r="Y249" s="34"/>
      <c r="Z249" s="50"/>
      <c r="AA249" s="31"/>
      <c r="AB249" s="31"/>
      <c r="AC249" s="49" t="e">
        <f t="shared" si="14"/>
        <v>#N/A</v>
      </c>
      <c r="AD249" s="57"/>
      <c r="AE249" s="49" t="e">
        <f t="shared" si="13"/>
        <v>#N/A</v>
      </c>
      <c r="AF249" s="31" t="e">
        <f t="shared" si="15"/>
        <v>#N/A</v>
      </c>
    </row>
    <row r="250" spans="1:32" x14ac:dyDescent="0.25">
      <c r="A250" s="39" t="e">
        <f t="shared" si="12"/>
        <v>#N/A</v>
      </c>
      <c r="B250" s="49"/>
      <c r="C250" s="49"/>
      <c r="D250" s="50"/>
      <c r="E250" s="49"/>
      <c r="F250" s="49"/>
      <c r="G250" s="49"/>
      <c r="H250" s="49"/>
      <c r="I250" s="49"/>
      <c r="J250" s="49"/>
      <c r="K250" s="50"/>
      <c r="L250" s="50"/>
      <c r="M250" s="31"/>
      <c r="N250" s="31"/>
      <c r="O250" s="31"/>
      <c r="P250" s="31"/>
      <c r="Q250" s="31"/>
      <c r="R250" s="31"/>
      <c r="S250" s="31"/>
      <c r="T250" s="31"/>
      <c r="U250" s="49"/>
      <c r="V250" s="34"/>
      <c r="W250" s="31"/>
      <c r="X250" s="31"/>
      <c r="Y250" s="34"/>
      <c r="Z250" s="50"/>
      <c r="AA250" s="31"/>
      <c r="AB250" s="31"/>
      <c r="AC250" s="49" t="e">
        <f t="shared" si="14"/>
        <v>#N/A</v>
      </c>
      <c r="AD250" s="57"/>
      <c r="AE250" s="49" t="e">
        <f t="shared" si="13"/>
        <v>#N/A</v>
      </c>
      <c r="AF250" s="31" t="e">
        <f t="shared" si="15"/>
        <v>#N/A</v>
      </c>
    </row>
    <row r="251" spans="1:32" x14ac:dyDescent="0.25">
      <c r="A251" s="39" t="e">
        <f t="shared" si="12"/>
        <v>#N/A</v>
      </c>
      <c r="B251" s="49"/>
      <c r="C251" s="49"/>
      <c r="D251" s="50"/>
      <c r="E251" s="49"/>
      <c r="F251" s="49"/>
      <c r="G251" s="49"/>
      <c r="H251" s="49"/>
      <c r="I251" s="49"/>
      <c r="J251" s="49"/>
      <c r="K251" s="50"/>
      <c r="L251" s="50"/>
      <c r="M251" s="31"/>
      <c r="N251" s="31"/>
      <c r="O251" s="31"/>
      <c r="P251" s="31"/>
      <c r="Q251" s="31"/>
      <c r="R251" s="31"/>
      <c r="S251" s="31"/>
      <c r="T251" s="31"/>
      <c r="U251" s="49"/>
      <c r="V251" s="34"/>
      <c r="W251" s="31"/>
      <c r="X251" s="31"/>
      <c r="Y251" s="34"/>
      <c r="Z251" s="50"/>
      <c r="AA251" s="31"/>
      <c r="AB251" s="31"/>
      <c r="AC251" s="49" t="e">
        <f t="shared" si="14"/>
        <v>#N/A</v>
      </c>
      <c r="AD251" s="57"/>
      <c r="AE251" s="49" t="e">
        <f t="shared" si="13"/>
        <v>#N/A</v>
      </c>
      <c r="AF251" s="31" t="e">
        <f t="shared" si="15"/>
        <v>#N/A</v>
      </c>
    </row>
    <row r="252" spans="1:32" x14ac:dyDescent="0.25">
      <c r="A252" s="39" t="e">
        <f t="shared" si="12"/>
        <v>#N/A</v>
      </c>
      <c r="B252" s="49"/>
      <c r="C252" s="49"/>
      <c r="D252" s="50"/>
      <c r="E252" s="49"/>
      <c r="F252" s="49"/>
      <c r="G252" s="49"/>
      <c r="H252" s="49"/>
      <c r="I252" s="49"/>
      <c r="J252" s="49"/>
      <c r="K252" s="50"/>
      <c r="L252" s="50"/>
      <c r="M252" s="31"/>
      <c r="N252" s="31"/>
      <c r="O252" s="31"/>
      <c r="P252" s="31"/>
      <c r="Q252" s="31"/>
      <c r="R252" s="31"/>
      <c r="S252" s="31"/>
      <c r="T252" s="31"/>
      <c r="U252" s="49"/>
      <c r="V252" s="34"/>
      <c r="W252" s="31"/>
      <c r="X252" s="31"/>
      <c r="Y252" s="34"/>
      <c r="Z252" s="50"/>
      <c r="AA252" s="31"/>
      <c r="AB252" s="31"/>
      <c r="AC252" s="49" t="e">
        <f t="shared" si="14"/>
        <v>#N/A</v>
      </c>
      <c r="AD252" s="57"/>
      <c r="AE252" s="49" t="e">
        <f t="shared" si="13"/>
        <v>#N/A</v>
      </c>
      <c r="AF252" s="31" t="e">
        <f t="shared" si="15"/>
        <v>#N/A</v>
      </c>
    </row>
    <row r="253" spans="1:32" x14ac:dyDescent="0.25">
      <c r="A253" s="39" t="e">
        <f t="shared" si="12"/>
        <v>#N/A</v>
      </c>
      <c r="B253" s="49"/>
      <c r="C253" s="49"/>
      <c r="D253" s="50"/>
      <c r="E253" s="49"/>
      <c r="F253" s="49"/>
      <c r="G253" s="49"/>
      <c r="H253" s="49"/>
      <c r="I253" s="49"/>
      <c r="J253" s="49"/>
      <c r="K253" s="50"/>
      <c r="L253" s="50"/>
      <c r="M253" s="31"/>
      <c r="N253" s="31"/>
      <c r="O253" s="31"/>
      <c r="P253" s="31"/>
      <c r="Q253" s="31"/>
      <c r="R253" s="31"/>
      <c r="S253" s="31"/>
      <c r="T253" s="31"/>
      <c r="U253" s="49"/>
      <c r="V253" s="34"/>
      <c r="W253" s="31"/>
      <c r="X253" s="31"/>
      <c r="Y253" s="34"/>
      <c r="Z253" s="50"/>
      <c r="AA253" s="31"/>
      <c r="AB253" s="31"/>
      <c r="AC253" s="49" t="e">
        <f t="shared" si="14"/>
        <v>#N/A</v>
      </c>
      <c r="AD253" s="57"/>
      <c r="AE253" s="49" t="e">
        <f t="shared" si="13"/>
        <v>#N/A</v>
      </c>
      <c r="AF253" s="31" t="e">
        <f t="shared" si="15"/>
        <v>#N/A</v>
      </c>
    </row>
    <row r="254" spans="1:32" x14ac:dyDescent="0.25">
      <c r="A254" s="39" t="e">
        <f t="shared" si="12"/>
        <v>#N/A</v>
      </c>
      <c r="B254" s="49"/>
      <c r="C254" s="49"/>
      <c r="D254" s="50"/>
      <c r="E254" s="49"/>
      <c r="F254" s="49"/>
      <c r="G254" s="49"/>
      <c r="H254" s="49"/>
      <c r="I254" s="49"/>
      <c r="J254" s="49"/>
      <c r="K254" s="50"/>
      <c r="L254" s="50"/>
      <c r="M254" s="31"/>
      <c r="N254" s="31"/>
      <c r="O254" s="31"/>
      <c r="P254" s="31"/>
      <c r="Q254" s="31"/>
      <c r="R254" s="31"/>
      <c r="S254" s="31"/>
      <c r="T254" s="31"/>
      <c r="U254" s="49"/>
      <c r="V254" s="34"/>
      <c r="W254" s="31"/>
      <c r="X254" s="31"/>
      <c r="Y254" s="34"/>
      <c r="Z254" s="50"/>
      <c r="AA254" s="31"/>
      <c r="AB254" s="31"/>
      <c r="AC254" s="49" t="e">
        <f t="shared" si="14"/>
        <v>#N/A</v>
      </c>
      <c r="AD254" s="57"/>
      <c r="AE254" s="49" t="e">
        <f t="shared" si="13"/>
        <v>#N/A</v>
      </c>
      <c r="AF254" s="31" t="e">
        <f t="shared" si="15"/>
        <v>#N/A</v>
      </c>
    </row>
    <row r="255" spans="1:32" x14ac:dyDescent="0.25">
      <c r="A255" s="39" t="e">
        <f t="shared" si="12"/>
        <v>#N/A</v>
      </c>
      <c r="B255" s="49"/>
      <c r="C255" s="49"/>
      <c r="D255" s="50"/>
      <c r="E255" s="49"/>
      <c r="F255" s="49"/>
      <c r="G255" s="49"/>
      <c r="H255" s="49"/>
      <c r="I255" s="49"/>
      <c r="J255" s="49"/>
      <c r="K255" s="50"/>
      <c r="L255" s="50"/>
      <c r="M255" s="31"/>
      <c r="N255" s="31"/>
      <c r="O255" s="31"/>
      <c r="P255" s="31"/>
      <c r="Q255" s="31"/>
      <c r="R255" s="31"/>
      <c r="S255" s="31"/>
      <c r="T255" s="31"/>
      <c r="U255" s="49"/>
      <c r="V255" s="34"/>
      <c r="W255" s="31"/>
      <c r="X255" s="31"/>
      <c r="Y255" s="34"/>
      <c r="Z255" s="50"/>
      <c r="AA255" s="31"/>
      <c r="AB255" s="31"/>
      <c r="AC255" s="49" t="e">
        <f t="shared" si="14"/>
        <v>#N/A</v>
      </c>
      <c r="AD255" s="57"/>
      <c r="AE255" s="49" t="e">
        <f t="shared" si="13"/>
        <v>#N/A</v>
      </c>
      <c r="AF255" s="31" t="e">
        <f t="shared" si="15"/>
        <v>#N/A</v>
      </c>
    </row>
    <row r="256" spans="1:32" x14ac:dyDescent="0.25">
      <c r="A256" s="39" t="e">
        <f t="shared" si="12"/>
        <v>#N/A</v>
      </c>
      <c r="B256" s="49"/>
      <c r="C256" s="49"/>
      <c r="D256" s="50"/>
      <c r="E256" s="49"/>
      <c r="F256" s="49"/>
      <c r="G256" s="49"/>
      <c r="H256" s="49"/>
      <c r="I256" s="49"/>
      <c r="J256" s="49"/>
      <c r="K256" s="50"/>
      <c r="L256" s="50"/>
      <c r="M256" s="31"/>
      <c r="N256" s="31"/>
      <c r="O256" s="31"/>
      <c r="P256" s="31"/>
      <c r="Q256" s="31"/>
      <c r="R256" s="31"/>
      <c r="S256" s="31"/>
      <c r="T256" s="31"/>
      <c r="U256" s="49"/>
      <c r="V256" s="34"/>
      <c r="W256" s="31"/>
      <c r="X256" s="31"/>
      <c r="Y256" s="34"/>
      <c r="Z256" s="50"/>
      <c r="AA256" s="31"/>
      <c r="AB256" s="31"/>
      <c r="AC256" s="49" t="e">
        <f t="shared" si="14"/>
        <v>#N/A</v>
      </c>
      <c r="AD256" s="57"/>
      <c r="AE256" s="49" t="e">
        <f t="shared" si="13"/>
        <v>#N/A</v>
      </c>
      <c r="AF256" s="31" t="e">
        <f t="shared" si="15"/>
        <v>#N/A</v>
      </c>
    </row>
    <row r="257" spans="1:32" x14ac:dyDescent="0.25">
      <c r="A257" s="39" t="e">
        <f t="shared" si="12"/>
        <v>#N/A</v>
      </c>
      <c r="B257" s="49"/>
      <c r="C257" s="49"/>
      <c r="D257" s="50"/>
      <c r="E257" s="49"/>
      <c r="F257" s="49"/>
      <c r="G257" s="49"/>
      <c r="H257" s="49"/>
      <c r="I257" s="49"/>
      <c r="J257" s="49"/>
      <c r="K257" s="50"/>
      <c r="L257" s="50"/>
      <c r="M257" s="31"/>
      <c r="N257" s="31"/>
      <c r="O257" s="31"/>
      <c r="P257" s="31"/>
      <c r="Q257" s="31"/>
      <c r="R257" s="31"/>
      <c r="S257" s="31"/>
      <c r="T257" s="31"/>
      <c r="U257" s="49"/>
      <c r="V257" s="34"/>
      <c r="W257" s="31"/>
      <c r="X257" s="31"/>
      <c r="Y257" s="34"/>
      <c r="Z257" s="50"/>
      <c r="AA257" s="31"/>
      <c r="AB257" s="31"/>
      <c r="AC257" s="49" t="e">
        <f t="shared" si="14"/>
        <v>#N/A</v>
      </c>
      <c r="AD257" s="57"/>
      <c r="AE257" s="49" t="e">
        <f t="shared" si="13"/>
        <v>#N/A</v>
      </c>
      <c r="AF257" s="31" t="e">
        <f t="shared" si="15"/>
        <v>#N/A</v>
      </c>
    </row>
    <row r="258" spans="1:32" x14ac:dyDescent="0.25">
      <c r="A258" s="39" t="e">
        <f t="shared" si="12"/>
        <v>#N/A</v>
      </c>
      <c r="B258" s="49"/>
      <c r="C258" s="49"/>
      <c r="D258" s="50"/>
      <c r="E258" s="49"/>
      <c r="F258" s="49"/>
      <c r="G258" s="49"/>
      <c r="H258" s="49"/>
      <c r="I258" s="49"/>
      <c r="J258" s="49"/>
      <c r="K258" s="50"/>
      <c r="L258" s="50"/>
      <c r="M258" s="31"/>
      <c r="N258" s="31"/>
      <c r="O258" s="31"/>
      <c r="P258" s="31"/>
      <c r="Q258" s="31"/>
      <c r="R258" s="31"/>
      <c r="S258" s="31"/>
      <c r="T258" s="31"/>
      <c r="U258" s="49"/>
      <c r="V258" s="34"/>
      <c r="W258" s="31"/>
      <c r="X258" s="31"/>
      <c r="Y258" s="34"/>
      <c r="Z258" s="50"/>
      <c r="AA258" s="31"/>
      <c r="AB258" s="31"/>
      <c r="AC258" s="49" t="e">
        <f t="shared" si="14"/>
        <v>#N/A</v>
      </c>
      <c r="AD258" s="57"/>
      <c r="AE258" s="49" t="e">
        <f t="shared" si="13"/>
        <v>#N/A</v>
      </c>
      <c r="AF258" s="31" t="e">
        <f t="shared" si="15"/>
        <v>#N/A</v>
      </c>
    </row>
    <row r="259" spans="1:32" x14ac:dyDescent="0.25">
      <c r="A259" s="39" t="e">
        <f t="shared" si="12"/>
        <v>#N/A</v>
      </c>
      <c r="B259" s="49"/>
      <c r="C259" s="49"/>
      <c r="D259" s="50"/>
      <c r="E259" s="49"/>
      <c r="F259" s="49"/>
      <c r="G259" s="49"/>
      <c r="H259" s="49"/>
      <c r="I259" s="49"/>
      <c r="J259" s="49"/>
      <c r="K259" s="50"/>
      <c r="L259" s="50"/>
      <c r="M259" s="31"/>
      <c r="N259" s="31"/>
      <c r="O259" s="31"/>
      <c r="P259" s="31"/>
      <c r="Q259" s="31"/>
      <c r="R259" s="31"/>
      <c r="S259" s="31"/>
      <c r="T259" s="31"/>
      <c r="U259" s="49"/>
      <c r="V259" s="34"/>
      <c r="W259" s="31"/>
      <c r="X259" s="31"/>
      <c r="Y259" s="34"/>
      <c r="Z259" s="50"/>
      <c r="AA259" s="31"/>
      <c r="AB259" s="31"/>
      <c r="AC259" s="49" t="e">
        <f t="shared" si="14"/>
        <v>#N/A</v>
      </c>
      <c r="AD259" s="57"/>
      <c r="AE259" s="49" t="e">
        <f t="shared" si="13"/>
        <v>#N/A</v>
      </c>
      <c r="AF259" s="31" t="e">
        <f t="shared" si="15"/>
        <v>#N/A</v>
      </c>
    </row>
    <row r="260" spans="1:32" x14ac:dyDescent="0.25">
      <c r="A260" s="39" t="e">
        <f t="shared" si="12"/>
        <v>#N/A</v>
      </c>
      <c r="B260" s="49"/>
      <c r="C260" s="49"/>
      <c r="D260" s="50"/>
      <c r="E260" s="49"/>
      <c r="F260" s="49"/>
      <c r="G260" s="49"/>
      <c r="H260" s="49"/>
      <c r="I260" s="49"/>
      <c r="J260" s="49"/>
      <c r="K260" s="50"/>
      <c r="L260" s="50"/>
      <c r="M260" s="31"/>
      <c r="N260" s="31"/>
      <c r="O260" s="31"/>
      <c r="P260" s="31"/>
      <c r="Q260" s="31"/>
      <c r="R260" s="31"/>
      <c r="S260" s="31"/>
      <c r="T260" s="31"/>
      <c r="U260" s="49"/>
      <c r="V260" s="34"/>
      <c r="W260" s="31"/>
      <c r="X260" s="31"/>
      <c r="Y260" s="34"/>
      <c r="Z260" s="50"/>
      <c r="AA260" s="31"/>
      <c r="AB260" s="31"/>
      <c r="AC260" s="49" t="e">
        <f t="shared" si="14"/>
        <v>#N/A</v>
      </c>
      <c r="AD260" s="57"/>
      <c r="AE260" s="49" t="e">
        <f t="shared" si="13"/>
        <v>#N/A</v>
      </c>
      <c r="AF260" s="31" t="e">
        <f t="shared" si="15"/>
        <v>#N/A</v>
      </c>
    </row>
    <row r="261" spans="1:32" x14ac:dyDescent="0.25">
      <c r="A261" s="39" t="e">
        <f t="shared" si="12"/>
        <v>#N/A</v>
      </c>
      <c r="B261" s="49"/>
      <c r="C261" s="49"/>
      <c r="D261" s="50"/>
      <c r="E261" s="49"/>
      <c r="F261" s="49"/>
      <c r="G261" s="49"/>
      <c r="H261" s="49"/>
      <c r="I261" s="49"/>
      <c r="J261" s="49"/>
      <c r="K261" s="50"/>
      <c r="L261" s="50"/>
      <c r="M261" s="31"/>
      <c r="N261" s="31"/>
      <c r="O261" s="31"/>
      <c r="P261" s="31"/>
      <c r="Q261" s="31"/>
      <c r="R261" s="31"/>
      <c r="S261" s="31"/>
      <c r="T261" s="31"/>
      <c r="U261" s="49"/>
      <c r="V261" s="34"/>
      <c r="W261" s="31"/>
      <c r="X261" s="31"/>
      <c r="Y261" s="34"/>
      <c r="Z261" s="50"/>
      <c r="AA261" s="31"/>
      <c r="AB261" s="31"/>
      <c r="AC261" s="49" t="e">
        <f t="shared" si="14"/>
        <v>#N/A</v>
      </c>
      <c r="AD261" s="57"/>
      <c r="AE261" s="49" t="e">
        <f t="shared" si="13"/>
        <v>#N/A</v>
      </c>
      <c r="AF261" s="31" t="e">
        <f t="shared" si="15"/>
        <v>#N/A</v>
      </c>
    </row>
    <row r="262" spans="1:32" x14ac:dyDescent="0.25">
      <c r="A262" s="39" t="e">
        <f t="shared" ref="A262:A325" si="16">IF(COUNTA(B262:AB262)&gt;0,"x",NA())</f>
        <v>#N/A</v>
      </c>
      <c r="B262" s="49"/>
      <c r="C262" s="49"/>
      <c r="D262" s="50"/>
      <c r="E262" s="49"/>
      <c r="F262" s="49"/>
      <c r="G262" s="49"/>
      <c r="H262" s="49"/>
      <c r="I262" s="49"/>
      <c r="J262" s="49"/>
      <c r="K262" s="50"/>
      <c r="L262" s="50"/>
      <c r="M262" s="31"/>
      <c r="N262" s="31"/>
      <c r="O262" s="31"/>
      <c r="P262" s="31"/>
      <c r="Q262" s="31"/>
      <c r="R262" s="31"/>
      <c r="S262" s="31"/>
      <c r="T262" s="31"/>
      <c r="U262" s="49"/>
      <c r="V262" s="34"/>
      <c r="W262" s="31"/>
      <c r="X262" s="31"/>
      <c r="Y262" s="34"/>
      <c r="Z262" s="50"/>
      <c r="AA262" s="31"/>
      <c r="AB262" s="31"/>
      <c r="AC262" s="49" t="e">
        <f t="shared" si="14"/>
        <v>#N/A</v>
      </c>
      <c r="AD262" s="57"/>
      <c r="AE262" s="49" t="e">
        <f t="shared" ref="AE262:AE325" si="17">IF(ISBLANK(C262),NA(),"FIELD MUST BE COMPLETED BY HEALTH DEPT.")</f>
        <v>#N/A</v>
      </c>
      <c r="AF262" s="31" t="e">
        <f t="shared" si="15"/>
        <v>#N/A</v>
      </c>
    </row>
    <row r="263" spans="1:32" x14ac:dyDescent="0.25">
      <c r="A263" s="39" t="e">
        <f t="shared" si="16"/>
        <v>#N/A</v>
      </c>
      <c r="B263" s="49"/>
      <c r="C263" s="49"/>
      <c r="D263" s="50"/>
      <c r="E263" s="49"/>
      <c r="F263" s="49"/>
      <c r="G263" s="49"/>
      <c r="H263" s="49"/>
      <c r="I263" s="49"/>
      <c r="J263" s="49"/>
      <c r="K263" s="50"/>
      <c r="L263" s="50"/>
      <c r="M263" s="31"/>
      <c r="N263" s="31"/>
      <c r="O263" s="31"/>
      <c r="P263" s="31"/>
      <c r="Q263" s="31"/>
      <c r="R263" s="31"/>
      <c r="S263" s="31"/>
      <c r="T263" s="31"/>
      <c r="U263" s="49"/>
      <c r="V263" s="34"/>
      <c r="W263" s="31"/>
      <c r="X263" s="31"/>
      <c r="Y263" s="34"/>
      <c r="Z263" s="50"/>
      <c r="AA263" s="31"/>
      <c r="AB263" s="31"/>
      <c r="AC263" s="49" t="e">
        <f t="shared" ref="AC263:AC326" si="18">IF(ISBLANK(C263),NA(),"FIELD MUST BE COMPLETED BY HEALTH DEPT.")</f>
        <v>#N/A</v>
      </c>
      <c r="AD263" s="57"/>
      <c r="AE263" s="49" t="e">
        <f t="shared" si="17"/>
        <v>#N/A</v>
      </c>
      <c r="AF263" s="31" t="e">
        <f t="shared" ref="AF263:AF326" si="19">IF(AND(ISBLANK(P263),ISBLANK(Q263)),NA(),_xlfn.TEXTJOIN(";",TRUE,P263:Q263))</f>
        <v>#N/A</v>
      </c>
    </row>
    <row r="264" spans="1:32" x14ac:dyDescent="0.25">
      <c r="A264" s="39" t="e">
        <f t="shared" si="16"/>
        <v>#N/A</v>
      </c>
      <c r="B264" s="49"/>
      <c r="C264" s="49"/>
      <c r="D264" s="50"/>
      <c r="E264" s="49"/>
      <c r="F264" s="49"/>
      <c r="G264" s="49"/>
      <c r="H264" s="49"/>
      <c r="I264" s="49"/>
      <c r="J264" s="49"/>
      <c r="K264" s="50"/>
      <c r="L264" s="50"/>
      <c r="M264" s="31"/>
      <c r="N264" s="31"/>
      <c r="O264" s="31"/>
      <c r="P264" s="31"/>
      <c r="Q264" s="31"/>
      <c r="R264" s="31"/>
      <c r="S264" s="31"/>
      <c r="T264" s="31"/>
      <c r="U264" s="49"/>
      <c r="V264" s="34"/>
      <c r="W264" s="31"/>
      <c r="X264" s="31"/>
      <c r="Y264" s="34"/>
      <c r="Z264" s="50"/>
      <c r="AA264" s="31"/>
      <c r="AB264" s="31"/>
      <c r="AC264" s="49" t="e">
        <f t="shared" si="18"/>
        <v>#N/A</v>
      </c>
      <c r="AD264" s="57"/>
      <c r="AE264" s="49" t="e">
        <f t="shared" si="17"/>
        <v>#N/A</v>
      </c>
      <c r="AF264" s="31" t="e">
        <f t="shared" si="19"/>
        <v>#N/A</v>
      </c>
    </row>
    <row r="265" spans="1:32" x14ac:dyDescent="0.25">
      <c r="A265" s="39" t="e">
        <f t="shared" si="16"/>
        <v>#N/A</v>
      </c>
      <c r="B265" s="49"/>
      <c r="C265" s="49"/>
      <c r="D265" s="50"/>
      <c r="E265" s="49"/>
      <c r="F265" s="49"/>
      <c r="G265" s="49"/>
      <c r="H265" s="49"/>
      <c r="I265" s="49"/>
      <c r="J265" s="49"/>
      <c r="K265" s="50"/>
      <c r="L265" s="50"/>
      <c r="M265" s="31"/>
      <c r="N265" s="31"/>
      <c r="O265" s="31"/>
      <c r="P265" s="31"/>
      <c r="Q265" s="31"/>
      <c r="R265" s="31"/>
      <c r="S265" s="31"/>
      <c r="T265" s="31"/>
      <c r="U265" s="49"/>
      <c r="V265" s="34"/>
      <c r="W265" s="31"/>
      <c r="X265" s="31"/>
      <c r="Y265" s="34"/>
      <c r="Z265" s="50"/>
      <c r="AA265" s="31"/>
      <c r="AB265" s="31"/>
      <c r="AC265" s="49" t="e">
        <f t="shared" si="18"/>
        <v>#N/A</v>
      </c>
      <c r="AD265" s="57"/>
      <c r="AE265" s="49" t="e">
        <f t="shared" si="17"/>
        <v>#N/A</v>
      </c>
      <c r="AF265" s="31" t="e">
        <f t="shared" si="19"/>
        <v>#N/A</v>
      </c>
    </row>
    <row r="266" spans="1:32" x14ac:dyDescent="0.25">
      <c r="A266" s="39" t="e">
        <f t="shared" si="16"/>
        <v>#N/A</v>
      </c>
      <c r="B266" s="49"/>
      <c r="C266" s="49"/>
      <c r="D266" s="50"/>
      <c r="E266" s="49"/>
      <c r="F266" s="49"/>
      <c r="G266" s="49"/>
      <c r="H266" s="49"/>
      <c r="I266" s="49"/>
      <c r="J266" s="49"/>
      <c r="K266" s="50"/>
      <c r="L266" s="50"/>
      <c r="M266" s="31"/>
      <c r="N266" s="31"/>
      <c r="O266" s="31"/>
      <c r="P266" s="31"/>
      <c r="Q266" s="31"/>
      <c r="R266" s="31"/>
      <c r="S266" s="31"/>
      <c r="T266" s="31"/>
      <c r="U266" s="49"/>
      <c r="V266" s="34"/>
      <c r="W266" s="31"/>
      <c r="X266" s="31"/>
      <c r="Y266" s="34"/>
      <c r="Z266" s="50"/>
      <c r="AA266" s="31"/>
      <c r="AB266" s="31"/>
      <c r="AC266" s="49" t="e">
        <f t="shared" si="18"/>
        <v>#N/A</v>
      </c>
      <c r="AD266" s="57"/>
      <c r="AE266" s="49" t="e">
        <f t="shared" si="17"/>
        <v>#N/A</v>
      </c>
      <c r="AF266" s="31" t="e">
        <f t="shared" si="19"/>
        <v>#N/A</v>
      </c>
    </row>
    <row r="267" spans="1:32" x14ac:dyDescent="0.25">
      <c r="A267" s="39" t="e">
        <f t="shared" si="16"/>
        <v>#N/A</v>
      </c>
      <c r="B267" s="49"/>
      <c r="C267" s="49"/>
      <c r="D267" s="50"/>
      <c r="E267" s="49"/>
      <c r="F267" s="49"/>
      <c r="G267" s="49"/>
      <c r="H267" s="49"/>
      <c r="I267" s="49"/>
      <c r="J267" s="49"/>
      <c r="K267" s="50"/>
      <c r="L267" s="50"/>
      <c r="M267" s="31"/>
      <c r="N267" s="31"/>
      <c r="O267" s="31"/>
      <c r="P267" s="31"/>
      <c r="Q267" s="31"/>
      <c r="R267" s="31"/>
      <c r="S267" s="31"/>
      <c r="T267" s="31"/>
      <c r="U267" s="49"/>
      <c r="V267" s="34"/>
      <c r="W267" s="31"/>
      <c r="X267" s="31"/>
      <c r="Y267" s="34"/>
      <c r="Z267" s="50"/>
      <c r="AA267" s="31"/>
      <c r="AB267" s="31"/>
      <c r="AC267" s="49" t="e">
        <f t="shared" si="18"/>
        <v>#N/A</v>
      </c>
      <c r="AD267" s="57"/>
      <c r="AE267" s="49" t="e">
        <f t="shared" si="17"/>
        <v>#N/A</v>
      </c>
      <c r="AF267" s="31" t="e">
        <f t="shared" si="19"/>
        <v>#N/A</v>
      </c>
    </row>
    <row r="268" spans="1:32" x14ac:dyDescent="0.25">
      <c r="A268" s="39" t="e">
        <f t="shared" si="16"/>
        <v>#N/A</v>
      </c>
      <c r="B268" s="49"/>
      <c r="C268" s="49"/>
      <c r="D268" s="50"/>
      <c r="E268" s="49"/>
      <c r="F268" s="49"/>
      <c r="G268" s="49"/>
      <c r="H268" s="49"/>
      <c r="I268" s="49"/>
      <c r="J268" s="49"/>
      <c r="K268" s="50"/>
      <c r="L268" s="50"/>
      <c r="M268" s="31"/>
      <c r="N268" s="31"/>
      <c r="O268" s="31"/>
      <c r="P268" s="31"/>
      <c r="Q268" s="31"/>
      <c r="R268" s="31"/>
      <c r="S268" s="31"/>
      <c r="T268" s="31"/>
      <c r="U268" s="49"/>
      <c r="V268" s="34"/>
      <c r="W268" s="31"/>
      <c r="X268" s="31"/>
      <c r="Y268" s="34"/>
      <c r="Z268" s="50"/>
      <c r="AA268" s="31"/>
      <c r="AB268" s="31"/>
      <c r="AC268" s="49" t="e">
        <f t="shared" si="18"/>
        <v>#N/A</v>
      </c>
      <c r="AD268" s="57"/>
      <c r="AE268" s="49" t="e">
        <f t="shared" si="17"/>
        <v>#N/A</v>
      </c>
      <c r="AF268" s="31" t="e">
        <f t="shared" si="19"/>
        <v>#N/A</v>
      </c>
    </row>
    <row r="269" spans="1:32" x14ac:dyDescent="0.25">
      <c r="A269" s="39" t="e">
        <f t="shared" si="16"/>
        <v>#N/A</v>
      </c>
      <c r="B269" s="49"/>
      <c r="C269" s="49"/>
      <c r="D269" s="50"/>
      <c r="E269" s="49"/>
      <c r="F269" s="49"/>
      <c r="G269" s="49"/>
      <c r="H269" s="49"/>
      <c r="I269" s="49"/>
      <c r="J269" s="49"/>
      <c r="K269" s="50"/>
      <c r="L269" s="50"/>
      <c r="M269" s="31"/>
      <c r="N269" s="31"/>
      <c r="O269" s="31"/>
      <c r="P269" s="31"/>
      <c r="Q269" s="31"/>
      <c r="R269" s="31"/>
      <c r="S269" s="31"/>
      <c r="T269" s="31"/>
      <c r="U269" s="49"/>
      <c r="V269" s="34"/>
      <c r="W269" s="31"/>
      <c r="X269" s="31"/>
      <c r="Y269" s="34"/>
      <c r="Z269" s="50"/>
      <c r="AA269" s="31"/>
      <c r="AB269" s="31"/>
      <c r="AC269" s="49" t="e">
        <f t="shared" si="18"/>
        <v>#N/A</v>
      </c>
      <c r="AD269" s="57"/>
      <c r="AE269" s="49" t="e">
        <f t="shared" si="17"/>
        <v>#N/A</v>
      </c>
      <c r="AF269" s="31" t="e">
        <f t="shared" si="19"/>
        <v>#N/A</v>
      </c>
    </row>
    <row r="270" spans="1:32" x14ac:dyDescent="0.25">
      <c r="A270" s="39" t="e">
        <f t="shared" si="16"/>
        <v>#N/A</v>
      </c>
      <c r="B270" s="49"/>
      <c r="C270" s="49"/>
      <c r="D270" s="50"/>
      <c r="E270" s="49"/>
      <c r="F270" s="49"/>
      <c r="G270" s="49"/>
      <c r="H270" s="49"/>
      <c r="I270" s="49"/>
      <c r="J270" s="49"/>
      <c r="K270" s="50"/>
      <c r="L270" s="50"/>
      <c r="M270" s="31"/>
      <c r="N270" s="31"/>
      <c r="O270" s="31"/>
      <c r="P270" s="31"/>
      <c r="Q270" s="31"/>
      <c r="R270" s="31"/>
      <c r="S270" s="31"/>
      <c r="T270" s="31"/>
      <c r="U270" s="49"/>
      <c r="V270" s="34"/>
      <c r="W270" s="31"/>
      <c r="X270" s="31"/>
      <c r="Y270" s="34"/>
      <c r="Z270" s="50"/>
      <c r="AA270" s="31"/>
      <c r="AB270" s="31"/>
      <c r="AC270" s="49" t="e">
        <f t="shared" si="18"/>
        <v>#N/A</v>
      </c>
      <c r="AD270" s="57"/>
      <c r="AE270" s="49" t="e">
        <f t="shared" si="17"/>
        <v>#N/A</v>
      </c>
      <c r="AF270" s="31" t="e">
        <f t="shared" si="19"/>
        <v>#N/A</v>
      </c>
    </row>
    <row r="271" spans="1:32" x14ac:dyDescent="0.25">
      <c r="A271" s="39" t="e">
        <f t="shared" si="16"/>
        <v>#N/A</v>
      </c>
      <c r="B271" s="49"/>
      <c r="C271" s="49"/>
      <c r="D271" s="50"/>
      <c r="E271" s="49"/>
      <c r="F271" s="49"/>
      <c r="G271" s="49"/>
      <c r="H271" s="49"/>
      <c r="I271" s="49"/>
      <c r="J271" s="49"/>
      <c r="K271" s="50"/>
      <c r="L271" s="50"/>
      <c r="M271" s="31"/>
      <c r="N271" s="31"/>
      <c r="O271" s="31"/>
      <c r="P271" s="31"/>
      <c r="Q271" s="31"/>
      <c r="R271" s="31"/>
      <c r="S271" s="31"/>
      <c r="T271" s="31"/>
      <c r="U271" s="49"/>
      <c r="V271" s="34"/>
      <c r="W271" s="31"/>
      <c r="X271" s="31"/>
      <c r="Y271" s="34"/>
      <c r="Z271" s="50"/>
      <c r="AA271" s="31"/>
      <c r="AB271" s="31"/>
      <c r="AC271" s="49" t="e">
        <f t="shared" si="18"/>
        <v>#N/A</v>
      </c>
      <c r="AD271" s="57"/>
      <c r="AE271" s="49" t="e">
        <f t="shared" si="17"/>
        <v>#N/A</v>
      </c>
      <c r="AF271" s="31" t="e">
        <f t="shared" si="19"/>
        <v>#N/A</v>
      </c>
    </row>
    <row r="272" spans="1:32" x14ac:dyDescent="0.25">
      <c r="A272" s="39" t="e">
        <f t="shared" si="16"/>
        <v>#N/A</v>
      </c>
      <c r="B272" s="49"/>
      <c r="C272" s="49"/>
      <c r="D272" s="50"/>
      <c r="E272" s="49"/>
      <c r="F272" s="49"/>
      <c r="G272" s="49"/>
      <c r="H272" s="49"/>
      <c r="I272" s="49"/>
      <c r="J272" s="49"/>
      <c r="K272" s="50"/>
      <c r="L272" s="50"/>
      <c r="M272" s="31"/>
      <c r="N272" s="31"/>
      <c r="O272" s="31"/>
      <c r="P272" s="31"/>
      <c r="Q272" s="31"/>
      <c r="R272" s="31"/>
      <c r="S272" s="31"/>
      <c r="T272" s="31"/>
      <c r="U272" s="49"/>
      <c r="V272" s="34"/>
      <c r="W272" s="31"/>
      <c r="X272" s="31"/>
      <c r="Y272" s="34"/>
      <c r="Z272" s="50"/>
      <c r="AA272" s="31"/>
      <c r="AB272" s="31"/>
      <c r="AC272" s="49" t="e">
        <f t="shared" si="18"/>
        <v>#N/A</v>
      </c>
      <c r="AD272" s="57"/>
      <c r="AE272" s="49" t="e">
        <f t="shared" si="17"/>
        <v>#N/A</v>
      </c>
      <c r="AF272" s="31" t="e">
        <f t="shared" si="19"/>
        <v>#N/A</v>
      </c>
    </row>
    <row r="273" spans="1:32" x14ac:dyDescent="0.25">
      <c r="A273" s="39" t="e">
        <f t="shared" si="16"/>
        <v>#N/A</v>
      </c>
      <c r="B273" s="49"/>
      <c r="C273" s="49"/>
      <c r="D273" s="50"/>
      <c r="E273" s="49"/>
      <c r="F273" s="49"/>
      <c r="G273" s="49"/>
      <c r="H273" s="49"/>
      <c r="I273" s="49"/>
      <c r="J273" s="49"/>
      <c r="K273" s="50"/>
      <c r="L273" s="50"/>
      <c r="M273" s="31"/>
      <c r="N273" s="31"/>
      <c r="O273" s="31"/>
      <c r="P273" s="31"/>
      <c r="Q273" s="31"/>
      <c r="R273" s="31"/>
      <c r="S273" s="31"/>
      <c r="T273" s="31"/>
      <c r="U273" s="49"/>
      <c r="V273" s="34"/>
      <c r="W273" s="31"/>
      <c r="X273" s="31"/>
      <c r="Y273" s="34"/>
      <c r="Z273" s="50"/>
      <c r="AA273" s="31"/>
      <c r="AB273" s="31"/>
      <c r="AC273" s="49" t="e">
        <f t="shared" si="18"/>
        <v>#N/A</v>
      </c>
      <c r="AD273" s="57"/>
      <c r="AE273" s="49" t="e">
        <f t="shared" si="17"/>
        <v>#N/A</v>
      </c>
      <c r="AF273" s="31" t="e">
        <f t="shared" si="19"/>
        <v>#N/A</v>
      </c>
    </row>
    <row r="274" spans="1:32" x14ac:dyDescent="0.25">
      <c r="A274" s="39" t="e">
        <f t="shared" si="16"/>
        <v>#N/A</v>
      </c>
      <c r="B274" s="49"/>
      <c r="C274" s="49"/>
      <c r="D274" s="50"/>
      <c r="E274" s="49"/>
      <c r="F274" s="49"/>
      <c r="G274" s="49"/>
      <c r="H274" s="49"/>
      <c r="I274" s="49"/>
      <c r="J274" s="49"/>
      <c r="K274" s="50"/>
      <c r="L274" s="50"/>
      <c r="M274" s="31"/>
      <c r="N274" s="31"/>
      <c r="O274" s="31"/>
      <c r="P274" s="31"/>
      <c r="Q274" s="31"/>
      <c r="R274" s="31"/>
      <c r="S274" s="31"/>
      <c r="T274" s="31"/>
      <c r="U274" s="49"/>
      <c r="V274" s="34"/>
      <c r="W274" s="31"/>
      <c r="X274" s="31"/>
      <c r="Y274" s="34"/>
      <c r="Z274" s="50"/>
      <c r="AA274" s="31"/>
      <c r="AB274" s="31"/>
      <c r="AC274" s="49" t="e">
        <f t="shared" si="18"/>
        <v>#N/A</v>
      </c>
      <c r="AD274" s="57"/>
      <c r="AE274" s="49" t="e">
        <f t="shared" si="17"/>
        <v>#N/A</v>
      </c>
      <c r="AF274" s="31" t="e">
        <f t="shared" si="19"/>
        <v>#N/A</v>
      </c>
    </row>
    <row r="275" spans="1:32" x14ac:dyDescent="0.25">
      <c r="A275" s="39" t="e">
        <f t="shared" si="16"/>
        <v>#N/A</v>
      </c>
      <c r="B275" s="49"/>
      <c r="C275" s="49"/>
      <c r="D275" s="50"/>
      <c r="E275" s="49"/>
      <c r="F275" s="49"/>
      <c r="G275" s="49"/>
      <c r="H275" s="49"/>
      <c r="I275" s="49"/>
      <c r="J275" s="49"/>
      <c r="K275" s="50"/>
      <c r="L275" s="50"/>
      <c r="M275" s="31"/>
      <c r="N275" s="31"/>
      <c r="O275" s="31"/>
      <c r="P275" s="31"/>
      <c r="Q275" s="31"/>
      <c r="R275" s="31"/>
      <c r="S275" s="31"/>
      <c r="T275" s="31"/>
      <c r="U275" s="49"/>
      <c r="V275" s="34"/>
      <c r="W275" s="31"/>
      <c r="X275" s="31"/>
      <c r="Y275" s="34"/>
      <c r="Z275" s="50"/>
      <c r="AA275" s="31"/>
      <c r="AB275" s="31"/>
      <c r="AC275" s="49" t="e">
        <f t="shared" si="18"/>
        <v>#N/A</v>
      </c>
      <c r="AD275" s="57"/>
      <c r="AE275" s="49" t="e">
        <f t="shared" si="17"/>
        <v>#N/A</v>
      </c>
      <c r="AF275" s="31" t="e">
        <f t="shared" si="19"/>
        <v>#N/A</v>
      </c>
    </row>
    <row r="276" spans="1:32" x14ac:dyDescent="0.25">
      <c r="A276" s="39" t="e">
        <f t="shared" si="16"/>
        <v>#N/A</v>
      </c>
      <c r="B276" s="49"/>
      <c r="C276" s="49"/>
      <c r="D276" s="50"/>
      <c r="E276" s="49"/>
      <c r="F276" s="49"/>
      <c r="G276" s="49"/>
      <c r="H276" s="49"/>
      <c r="I276" s="49"/>
      <c r="J276" s="49"/>
      <c r="K276" s="50"/>
      <c r="L276" s="50"/>
      <c r="M276" s="31"/>
      <c r="N276" s="31"/>
      <c r="O276" s="31"/>
      <c r="P276" s="31"/>
      <c r="Q276" s="31"/>
      <c r="R276" s="31"/>
      <c r="S276" s="31"/>
      <c r="T276" s="31"/>
      <c r="U276" s="49"/>
      <c r="V276" s="34"/>
      <c r="W276" s="31"/>
      <c r="X276" s="31"/>
      <c r="Y276" s="34"/>
      <c r="Z276" s="50"/>
      <c r="AA276" s="31"/>
      <c r="AB276" s="31"/>
      <c r="AC276" s="49" t="e">
        <f t="shared" si="18"/>
        <v>#N/A</v>
      </c>
      <c r="AD276" s="57"/>
      <c r="AE276" s="49" t="e">
        <f t="shared" si="17"/>
        <v>#N/A</v>
      </c>
      <c r="AF276" s="31" t="e">
        <f t="shared" si="19"/>
        <v>#N/A</v>
      </c>
    </row>
    <row r="277" spans="1:32" x14ac:dyDescent="0.25">
      <c r="A277" s="39" t="e">
        <f t="shared" si="16"/>
        <v>#N/A</v>
      </c>
      <c r="B277" s="49"/>
      <c r="C277" s="49"/>
      <c r="D277" s="50"/>
      <c r="E277" s="49"/>
      <c r="F277" s="49"/>
      <c r="G277" s="49"/>
      <c r="H277" s="49"/>
      <c r="I277" s="49"/>
      <c r="J277" s="49"/>
      <c r="K277" s="50"/>
      <c r="L277" s="50"/>
      <c r="M277" s="31"/>
      <c r="N277" s="31"/>
      <c r="O277" s="31"/>
      <c r="P277" s="31"/>
      <c r="Q277" s="31"/>
      <c r="R277" s="31"/>
      <c r="S277" s="31"/>
      <c r="T277" s="31"/>
      <c r="U277" s="49"/>
      <c r="V277" s="34"/>
      <c r="W277" s="31"/>
      <c r="X277" s="31"/>
      <c r="Y277" s="34"/>
      <c r="Z277" s="50"/>
      <c r="AA277" s="31"/>
      <c r="AB277" s="31"/>
      <c r="AC277" s="49" t="e">
        <f t="shared" si="18"/>
        <v>#N/A</v>
      </c>
      <c r="AD277" s="57"/>
      <c r="AE277" s="49" t="e">
        <f t="shared" si="17"/>
        <v>#N/A</v>
      </c>
      <c r="AF277" s="31" t="e">
        <f t="shared" si="19"/>
        <v>#N/A</v>
      </c>
    </row>
    <row r="278" spans="1:32" x14ac:dyDescent="0.25">
      <c r="A278" s="39" t="e">
        <f t="shared" si="16"/>
        <v>#N/A</v>
      </c>
      <c r="B278" s="49"/>
      <c r="C278" s="49"/>
      <c r="D278" s="50"/>
      <c r="E278" s="49"/>
      <c r="F278" s="49"/>
      <c r="G278" s="49"/>
      <c r="H278" s="49"/>
      <c r="I278" s="49"/>
      <c r="J278" s="49"/>
      <c r="K278" s="50"/>
      <c r="L278" s="50"/>
      <c r="M278" s="31"/>
      <c r="N278" s="31"/>
      <c r="O278" s="31"/>
      <c r="P278" s="31"/>
      <c r="Q278" s="31"/>
      <c r="R278" s="31"/>
      <c r="S278" s="31"/>
      <c r="T278" s="31"/>
      <c r="U278" s="49"/>
      <c r="V278" s="34"/>
      <c r="W278" s="31"/>
      <c r="X278" s="31"/>
      <c r="Y278" s="34"/>
      <c r="Z278" s="50"/>
      <c r="AA278" s="31"/>
      <c r="AB278" s="31"/>
      <c r="AC278" s="49" t="e">
        <f t="shared" si="18"/>
        <v>#N/A</v>
      </c>
      <c r="AD278" s="57"/>
      <c r="AE278" s="49" t="e">
        <f t="shared" si="17"/>
        <v>#N/A</v>
      </c>
      <c r="AF278" s="31" t="e">
        <f t="shared" si="19"/>
        <v>#N/A</v>
      </c>
    </row>
    <row r="279" spans="1:32" x14ac:dyDescent="0.25">
      <c r="A279" s="39" t="e">
        <f t="shared" si="16"/>
        <v>#N/A</v>
      </c>
      <c r="B279" s="49"/>
      <c r="C279" s="49"/>
      <c r="D279" s="50"/>
      <c r="E279" s="49"/>
      <c r="F279" s="49"/>
      <c r="G279" s="49"/>
      <c r="H279" s="49"/>
      <c r="I279" s="49"/>
      <c r="J279" s="49"/>
      <c r="K279" s="50"/>
      <c r="L279" s="50"/>
      <c r="M279" s="31"/>
      <c r="N279" s="31"/>
      <c r="O279" s="31"/>
      <c r="P279" s="31"/>
      <c r="Q279" s="31"/>
      <c r="R279" s="31"/>
      <c r="S279" s="31"/>
      <c r="T279" s="31"/>
      <c r="U279" s="49"/>
      <c r="V279" s="34"/>
      <c r="W279" s="31"/>
      <c r="X279" s="31"/>
      <c r="Y279" s="34"/>
      <c r="Z279" s="50"/>
      <c r="AA279" s="31"/>
      <c r="AB279" s="31"/>
      <c r="AC279" s="49" t="e">
        <f t="shared" si="18"/>
        <v>#N/A</v>
      </c>
      <c r="AD279" s="57"/>
      <c r="AE279" s="49" t="e">
        <f t="shared" si="17"/>
        <v>#N/A</v>
      </c>
      <c r="AF279" s="31" t="e">
        <f t="shared" si="19"/>
        <v>#N/A</v>
      </c>
    </row>
    <row r="280" spans="1:32" x14ac:dyDescent="0.25">
      <c r="A280" s="39" t="e">
        <f t="shared" si="16"/>
        <v>#N/A</v>
      </c>
      <c r="B280" s="49"/>
      <c r="C280" s="49"/>
      <c r="D280" s="50"/>
      <c r="E280" s="49"/>
      <c r="F280" s="49"/>
      <c r="G280" s="49"/>
      <c r="H280" s="49"/>
      <c r="I280" s="49"/>
      <c r="J280" s="49"/>
      <c r="K280" s="50"/>
      <c r="L280" s="50"/>
      <c r="M280" s="31"/>
      <c r="N280" s="31"/>
      <c r="O280" s="31"/>
      <c r="P280" s="31"/>
      <c r="Q280" s="31"/>
      <c r="R280" s="31"/>
      <c r="S280" s="31"/>
      <c r="T280" s="31"/>
      <c r="U280" s="49"/>
      <c r="V280" s="34"/>
      <c r="W280" s="31"/>
      <c r="X280" s="31"/>
      <c r="Y280" s="34"/>
      <c r="Z280" s="50"/>
      <c r="AA280" s="31"/>
      <c r="AB280" s="31"/>
      <c r="AC280" s="49" t="e">
        <f t="shared" si="18"/>
        <v>#N/A</v>
      </c>
      <c r="AD280" s="57"/>
      <c r="AE280" s="49" t="e">
        <f t="shared" si="17"/>
        <v>#N/A</v>
      </c>
      <c r="AF280" s="31" t="e">
        <f t="shared" si="19"/>
        <v>#N/A</v>
      </c>
    </row>
    <row r="281" spans="1:32" x14ac:dyDescent="0.25">
      <c r="A281" s="39" t="e">
        <f t="shared" si="16"/>
        <v>#N/A</v>
      </c>
      <c r="B281" s="49"/>
      <c r="C281" s="49"/>
      <c r="D281" s="50"/>
      <c r="E281" s="49"/>
      <c r="F281" s="49"/>
      <c r="G281" s="49"/>
      <c r="H281" s="49"/>
      <c r="I281" s="49"/>
      <c r="J281" s="49"/>
      <c r="K281" s="50"/>
      <c r="L281" s="50"/>
      <c r="M281" s="31"/>
      <c r="N281" s="31"/>
      <c r="O281" s="31"/>
      <c r="P281" s="31"/>
      <c r="Q281" s="31"/>
      <c r="R281" s="31"/>
      <c r="S281" s="31"/>
      <c r="T281" s="31"/>
      <c r="U281" s="49"/>
      <c r="V281" s="34"/>
      <c r="W281" s="31"/>
      <c r="X281" s="31"/>
      <c r="Y281" s="34"/>
      <c r="Z281" s="50"/>
      <c r="AA281" s="31"/>
      <c r="AB281" s="31"/>
      <c r="AC281" s="49" t="e">
        <f t="shared" si="18"/>
        <v>#N/A</v>
      </c>
      <c r="AD281" s="57"/>
      <c r="AE281" s="49" t="e">
        <f t="shared" si="17"/>
        <v>#N/A</v>
      </c>
      <c r="AF281" s="31" t="e">
        <f t="shared" si="19"/>
        <v>#N/A</v>
      </c>
    </row>
    <row r="282" spans="1:32" x14ac:dyDescent="0.25">
      <c r="A282" s="39" t="e">
        <f t="shared" si="16"/>
        <v>#N/A</v>
      </c>
      <c r="B282" s="49"/>
      <c r="C282" s="49"/>
      <c r="D282" s="50"/>
      <c r="E282" s="49"/>
      <c r="F282" s="49"/>
      <c r="G282" s="49"/>
      <c r="H282" s="49"/>
      <c r="I282" s="49"/>
      <c r="J282" s="49"/>
      <c r="K282" s="50"/>
      <c r="L282" s="50"/>
      <c r="M282" s="31"/>
      <c r="N282" s="31"/>
      <c r="O282" s="31"/>
      <c r="P282" s="31"/>
      <c r="Q282" s="31"/>
      <c r="R282" s="31"/>
      <c r="S282" s="31"/>
      <c r="T282" s="31"/>
      <c r="U282" s="49"/>
      <c r="V282" s="34"/>
      <c r="W282" s="31"/>
      <c r="X282" s="31"/>
      <c r="Y282" s="34"/>
      <c r="Z282" s="50"/>
      <c r="AA282" s="31"/>
      <c r="AB282" s="31"/>
      <c r="AC282" s="49" t="e">
        <f t="shared" si="18"/>
        <v>#N/A</v>
      </c>
      <c r="AD282" s="57"/>
      <c r="AE282" s="49" t="e">
        <f t="shared" si="17"/>
        <v>#N/A</v>
      </c>
      <c r="AF282" s="31" t="e">
        <f t="shared" si="19"/>
        <v>#N/A</v>
      </c>
    </row>
    <row r="283" spans="1:32" x14ac:dyDescent="0.25">
      <c r="A283" s="39" t="e">
        <f t="shared" si="16"/>
        <v>#N/A</v>
      </c>
      <c r="B283" s="49"/>
      <c r="C283" s="49"/>
      <c r="D283" s="50"/>
      <c r="E283" s="49"/>
      <c r="F283" s="49"/>
      <c r="G283" s="49"/>
      <c r="H283" s="49"/>
      <c r="I283" s="49"/>
      <c r="J283" s="49"/>
      <c r="K283" s="50"/>
      <c r="L283" s="50"/>
      <c r="M283" s="31"/>
      <c r="N283" s="31"/>
      <c r="O283" s="31"/>
      <c r="P283" s="31"/>
      <c r="Q283" s="31"/>
      <c r="R283" s="31"/>
      <c r="S283" s="31"/>
      <c r="T283" s="31"/>
      <c r="U283" s="49"/>
      <c r="V283" s="34"/>
      <c r="W283" s="31"/>
      <c r="X283" s="31"/>
      <c r="Y283" s="34"/>
      <c r="Z283" s="50"/>
      <c r="AA283" s="31"/>
      <c r="AB283" s="31"/>
      <c r="AC283" s="49" t="e">
        <f t="shared" si="18"/>
        <v>#N/A</v>
      </c>
      <c r="AD283" s="57"/>
      <c r="AE283" s="49" t="e">
        <f t="shared" si="17"/>
        <v>#N/A</v>
      </c>
      <c r="AF283" s="31" t="e">
        <f t="shared" si="19"/>
        <v>#N/A</v>
      </c>
    </row>
    <row r="284" spans="1:32" x14ac:dyDescent="0.25">
      <c r="A284" s="39" t="e">
        <f t="shared" si="16"/>
        <v>#N/A</v>
      </c>
      <c r="B284" s="49"/>
      <c r="C284" s="49"/>
      <c r="D284" s="50"/>
      <c r="E284" s="49"/>
      <c r="F284" s="49"/>
      <c r="G284" s="49"/>
      <c r="H284" s="49"/>
      <c r="I284" s="49"/>
      <c r="J284" s="49"/>
      <c r="K284" s="50"/>
      <c r="L284" s="50"/>
      <c r="M284" s="31"/>
      <c r="N284" s="31"/>
      <c r="O284" s="31"/>
      <c r="P284" s="31"/>
      <c r="Q284" s="31"/>
      <c r="R284" s="31"/>
      <c r="S284" s="31"/>
      <c r="T284" s="31"/>
      <c r="U284" s="49"/>
      <c r="V284" s="34"/>
      <c r="W284" s="31"/>
      <c r="X284" s="31"/>
      <c r="Y284" s="34"/>
      <c r="Z284" s="50"/>
      <c r="AA284" s="31"/>
      <c r="AB284" s="31"/>
      <c r="AC284" s="49" t="e">
        <f t="shared" si="18"/>
        <v>#N/A</v>
      </c>
      <c r="AD284" s="57"/>
      <c r="AE284" s="49" t="e">
        <f t="shared" si="17"/>
        <v>#N/A</v>
      </c>
      <c r="AF284" s="31" t="e">
        <f t="shared" si="19"/>
        <v>#N/A</v>
      </c>
    </row>
    <row r="285" spans="1:32" x14ac:dyDescent="0.25">
      <c r="A285" s="39" t="e">
        <f t="shared" si="16"/>
        <v>#N/A</v>
      </c>
      <c r="B285" s="49"/>
      <c r="C285" s="49"/>
      <c r="D285" s="50"/>
      <c r="E285" s="49"/>
      <c r="F285" s="49"/>
      <c r="G285" s="49"/>
      <c r="H285" s="49"/>
      <c r="I285" s="49"/>
      <c r="J285" s="49"/>
      <c r="K285" s="50"/>
      <c r="L285" s="50"/>
      <c r="M285" s="31"/>
      <c r="N285" s="31"/>
      <c r="O285" s="31"/>
      <c r="P285" s="31"/>
      <c r="Q285" s="31"/>
      <c r="R285" s="31"/>
      <c r="S285" s="31"/>
      <c r="T285" s="31"/>
      <c r="U285" s="49"/>
      <c r="V285" s="34"/>
      <c r="W285" s="31"/>
      <c r="X285" s="31"/>
      <c r="Y285" s="34"/>
      <c r="Z285" s="50"/>
      <c r="AA285" s="31"/>
      <c r="AB285" s="31"/>
      <c r="AC285" s="49" t="e">
        <f t="shared" si="18"/>
        <v>#N/A</v>
      </c>
      <c r="AD285" s="57"/>
      <c r="AE285" s="49" t="e">
        <f t="shared" si="17"/>
        <v>#N/A</v>
      </c>
      <c r="AF285" s="31" t="e">
        <f t="shared" si="19"/>
        <v>#N/A</v>
      </c>
    </row>
    <row r="286" spans="1:32" x14ac:dyDescent="0.25">
      <c r="A286" s="39" t="e">
        <f t="shared" si="16"/>
        <v>#N/A</v>
      </c>
      <c r="B286" s="49"/>
      <c r="C286" s="49"/>
      <c r="D286" s="50"/>
      <c r="E286" s="49"/>
      <c r="F286" s="49"/>
      <c r="G286" s="49"/>
      <c r="H286" s="49"/>
      <c r="I286" s="49"/>
      <c r="J286" s="49"/>
      <c r="K286" s="50"/>
      <c r="L286" s="50"/>
      <c r="M286" s="31"/>
      <c r="N286" s="31"/>
      <c r="O286" s="31"/>
      <c r="P286" s="31"/>
      <c r="Q286" s="31"/>
      <c r="R286" s="31"/>
      <c r="S286" s="31"/>
      <c r="T286" s="31"/>
      <c r="U286" s="49"/>
      <c r="V286" s="34"/>
      <c r="W286" s="31"/>
      <c r="X286" s="31"/>
      <c r="Y286" s="34"/>
      <c r="Z286" s="50"/>
      <c r="AA286" s="31"/>
      <c r="AB286" s="31"/>
      <c r="AC286" s="49" t="e">
        <f t="shared" si="18"/>
        <v>#N/A</v>
      </c>
      <c r="AD286" s="57"/>
      <c r="AE286" s="49" t="e">
        <f t="shared" si="17"/>
        <v>#N/A</v>
      </c>
      <c r="AF286" s="31" t="e">
        <f t="shared" si="19"/>
        <v>#N/A</v>
      </c>
    </row>
    <row r="287" spans="1:32" x14ac:dyDescent="0.25">
      <c r="A287" s="39" t="e">
        <f t="shared" si="16"/>
        <v>#N/A</v>
      </c>
      <c r="B287" s="49"/>
      <c r="C287" s="49"/>
      <c r="D287" s="50"/>
      <c r="E287" s="49"/>
      <c r="F287" s="49"/>
      <c r="G287" s="49"/>
      <c r="H287" s="49"/>
      <c r="I287" s="49"/>
      <c r="J287" s="49"/>
      <c r="K287" s="50"/>
      <c r="L287" s="50"/>
      <c r="M287" s="31"/>
      <c r="N287" s="31"/>
      <c r="O287" s="31"/>
      <c r="P287" s="31"/>
      <c r="Q287" s="31"/>
      <c r="R287" s="31"/>
      <c r="S287" s="31"/>
      <c r="T287" s="31"/>
      <c r="U287" s="49"/>
      <c r="V287" s="34"/>
      <c r="W287" s="31"/>
      <c r="X287" s="31"/>
      <c r="Y287" s="34"/>
      <c r="Z287" s="50"/>
      <c r="AA287" s="31"/>
      <c r="AB287" s="31"/>
      <c r="AC287" s="49" t="e">
        <f t="shared" si="18"/>
        <v>#N/A</v>
      </c>
      <c r="AD287" s="57"/>
      <c r="AE287" s="49" t="e">
        <f t="shared" si="17"/>
        <v>#N/A</v>
      </c>
      <c r="AF287" s="31" t="e">
        <f t="shared" si="19"/>
        <v>#N/A</v>
      </c>
    </row>
    <row r="288" spans="1:32" x14ac:dyDescent="0.25">
      <c r="A288" s="39" t="e">
        <f t="shared" si="16"/>
        <v>#N/A</v>
      </c>
      <c r="B288" s="49"/>
      <c r="C288" s="49"/>
      <c r="D288" s="50"/>
      <c r="E288" s="49"/>
      <c r="F288" s="49"/>
      <c r="G288" s="49"/>
      <c r="H288" s="49"/>
      <c r="I288" s="49"/>
      <c r="J288" s="49"/>
      <c r="K288" s="50"/>
      <c r="L288" s="50"/>
      <c r="M288" s="31"/>
      <c r="N288" s="31"/>
      <c r="O288" s="31"/>
      <c r="P288" s="31"/>
      <c r="Q288" s="31"/>
      <c r="R288" s="31"/>
      <c r="S288" s="31"/>
      <c r="T288" s="31"/>
      <c r="U288" s="49"/>
      <c r="V288" s="34"/>
      <c r="W288" s="31"/>
      <c r="X288" s="31"/>
      <c r="Y288" s="34"/>
      <c r="Z288" s="50"/>
      <c r="AA288" s="31"/>
      <c r="AB288" s="31"/>
      <c r="AC288" s="49" t="e">
        <f t="shared" si="18"/>
        <v>#N/A</v>
      </c>
      <c r="AD288" s="57"/>
      <c r="AE288" s="49" t="e">
        <f t="shared" si="17"/>
        <v>#N/A</v>
      </c>
      <c r="AF288" s="31" t="e">
        <f t="shared" si="19"/>
        <v>#N/A</v>
      </c>
    </row>
    <row r="289" spans="1:32" x14ac:dyDescent="0.25">
      <c r="A289" s="39" t="e">
        <f t="shared" si="16"/>
        <v>#N/A</v>
      </c>
      <c r="B289" s="49"/>
      <c r="C289" s="49"/>
      <c r="D289" s="50"/>
      <c r="E289" s="49"/>
      <c r="F289" s="49"/>
      <c r="G289" s="49"/>
      <c r="H289" s="49"/>
      <c r="I289" s="49"/>
      <c r="J289" s="49"/>
      <c r="K289" s="50"/>
      <c r="L289" s="50"/>
      <c r="M289" s="31"/>
      <c r="N289" s="31"/>
      <c r="O289" s="31"/>
      <c r="P289" s="31"/>
      <c r="Q289" s="31"/>
      <c r="R289" s="31"/>
      <c r="S289" s="31"/>
      <c r="T289" s="31"/>
      <c r="U289" s="49"/>
      <c r="V289" s="34"/>
      <c r="W289" s="31"/>
      <c r="X289" s="31"/>
      <c r="Y289" s="34"/>
      <c r="Z289" s="50"/>
      <c r="AA289" s="31"/>
      <c r="AB289" s="31"/>
      <c r="AC289" s="49" t="e">
        <f t="shared" si="18"/>
        <v>#N/A</v>
      </c>
      <c r="AD289" s="57"/>
      <c r="AE289" s="49" t="e">
        <f t="shared" si="17"/>
        <v>#N/A</v>
      </c>
      <c r="AF289" s="31" t="e">
        <f t="shared" si="19"/>
        <v>#N/A</v>
      </c>
    </row>
    <row r="290" spans="1:32" x14ac:dyDescent="0.25">
      <c r="A290" s="39" t="e">
        <f t="shared" si="16"/>
        <v>#N/A</v>
      </c>
      <c r="B290" s="49"/>
      <c r="C290" s="49"/>
      <c r="D290" s="50"/>
      <c r="E290" s="49"/>
      <c r="F290" s="49"/>
      <c r="G290" s="49"/>
      <c r="H290" s="49"/>
      <c r="I290" s="49"/>
      <c r="J290" s="49"/>
      <c r="K290" s="50"/>
      <c r="L290" s="50"/>
      <c r="M290" s="31"/>
      <c r="N290" s="31"/>
      <c r="O290" s="31"/>
      <c r="P290" s="31"/>
      <c r="Q290" s="31"/>
      <c r="R290" s="31"/>
      <c r="S290" s="31"/>
      <c r="T290" s="31"/>
      <c r="U290" s="49"/>
      <c r="V290" s="34"/>
      <c r="W290" s="31"/>
      <c r="X290" s="31"/>
      <c r="Y290" s="34"/>
      <c r="Z290" s="50"/>
      <c r="AA290" s="31"/>
      <c r="AB290" s="31"/>
      <c r="AC290" s="49" t="e">
        <f t="shared" si="18"/>
        <v>#N/A</v>
      </c>
      <c r="AD290" s="57"/>
      <c r="AE290" s="49" t="e">
        <f t="shared" si="17"/>
        <v>#N/A</v>
      </c>
      <c r="AF290" s="31" t="e">
        <f t="shared" si="19"/>
        <v>#N/A</v>
      </c>
    </row>
    <row r="291" spans="1:32" x14ac:dyDescent="0.25">
      <c r="A291" s="39" t="e">
        <f t="shared" si="16"/>
        <v>#N/A</v>
      </c>
      <c r="B291" s="49"/>
      <c r="C291" s="49"/>
      <c r="D291" s="50"/>
      <c r="E291" s="49"/>
      <c r="F291" s="49"/>
      <c r="G291" s="49"/>
      <c r="H291" s="49"/>
      <c r="I291" s="49"/>
      <c r="J291" s="49"/>
      <c r="K291" s="50"/>
      <c r="L291" s="50"/>
      <c r="M291" s="31"/>
      <c r="N291" s="31"/>
      <c r="O291" s="31"/>
      <c r="P291" s="31"/>
      <c r="Q291" s="31"/>
      <c r="R291" s="31"/>
      <c r="S291" s="31"/>
      <c r="T291" s="31"/>
      <c r="U291" s="49"/>
      <c r="V291" s="34"/>
      <c r="W291" s="31"/>
      <c r="X291" s="31"/>
      <c r="Y291" s="34"/>
      <c r="Z291" s="50"/>
      <c r="AA291" s="31"/>
      <c r="AB291" s="31"/>
      <c r="AC291" s="49" t="e">
        <f t="shared" si="18"/>
        <v>#N/A</v>
      </c>
      <c r="AD291" s="57"/>
      <c r="AE291" s="49" t="e">
        <f t="shared" si="17"/>
        <v>#N/A</v>
      </c>
      <c r="AF291" s="31" t="e">
        <f t="shared" si="19"/>
        <v>#N/A</v>
      </c>
    </row>
    <row r="292" spans="1:32" x14ac:dyDescent="0.25">
      <c r="A292" s="39" t="e">
        <f t="shared" si="16"/>
        <v>#N/A</v>
      </c>
      <c r="B292" s="49"/>
      <c r="C292" s="49"/>
      <c r="D292" s="50"/>
      <c r="E292" s="49"/>
      <c r="F292" s="49"/>
      <c r="G292" s="49"/>
      <c r="H292" s="49"/>
      <c r="I292" s="49"/>
      <c r="J292" s="49"/>
      <c r="K292" s="50"/>
      <c r="L292" s="50"/>
      <c r="M292" s="31"/>
      <c r="N292" s="31"/>
      <c r="O292" s="31"/>
      <c r="P292" s="31"/>
      <c r="Q292" s="31"/>
      <c r="R292" s="31"/>
      <c r="S292" s="31"/>
      <c r="T292" s="31"/>
      <c r="U292" s="49"/>
      <c r="V292" s="34"/>
      <c r="W292" s="31"/>
      <c r="X292" s="31"/>
      <c r="Y292" s="34"/>
      <c r="Z292" s="50"/>
      <c r="AA292" s="31"/>
      <c r="AB292" s="31"/>
      <c r="AC292" s="49" t="e">
        <f t="shared" si="18"/>
        <v>#N/A</v>
      </c>
      <c r="AD292" s="57"/>
      <c r="AE292" s="49" t="e">
        <f t="shared" si="17"/>
        <v>#N/A</v>
      </c>
      <c r="AF292" s="31" t="e">
        <f t="shared" si="19"/>
        <v>#N/A</v>
      </c>
    </row>
    <row r="293" spans="1:32" x14ac:dyDescent="0.25">
      <c r="A293" s="39" t="e">
        <f t="shared" si="16"/>
        <v>#N/A</v>
      </c>
      <c r="B293" s="49"/>
      <c r="C293" s="49"/>
      <c r="D293" s="50"/>
      <c r="E293" s="49"/>
      <c r="F293" s="49"/>
      <c r="G293" s="49"/>
      <c r="H293" s="49"/>
      <c r="I293" s="49"/>
      <c r="J293" s="49"/>
      <c r="K293" s="50"/>
      <c r="L293" s="50"/>
      <c r="M293" s="31"/>
      <c r="N293" s="31"/>
      <c r="O293" s="31"/>
      <c r="P293" s="31"/>
      <c r="Q293" s="31"/>
      <c r="R293" s="31"/>
      <c r="S293" s="31"/>
      <c r="T293" s="31"/>
      <c r="U293" s="49"/>
      <c r="V293" s="34"/>
      <c r="W293" s="31"/>
      <c r="X293" s="31"/>
      <c r="Y293" s="34"/>
      <c r="Z293" s="50"/>
      <c r="AA293" s="31"/>
      <c r="AB293" s="31"/>
      <c r="AC293" s="49" t="e">
        <f t="shared" si="18"/>
        <v>#N/A</v>
      </c>
      <c r="AD293" s="57"/>
      <c r="AE293" s="49" t="e">
        <f t="shared" si="17"/>
        <v>#N/A</v>
      </c>
      <c r="AF293" s="31" t="e">
        <f t="shared" si="19"/>
        <v>#N/A</v>
      </c>
    </row>
    <row r="294" spans="1:32" x14ac:dyDescent="0.25">
      <c r="A294" s="39" t="e">
        <f t="shared" si="16"/>
        <v>#N/A</v>
      </c>
      <c r="B294" s="49"/>
      <c r="C294" s="49"/>
      <c r="D294" s="50"/>
      <c r="E294" s="49"/>
      <c r="F294" s="49"/>
      <c r="G294" s="49"/>
      <c r="H294" s="49"/>
      <c r="I294" s="49"/>
      <c r="J294" s="49"/>
      <c r="K294" s="50"/>
      <c r="L294" s="50"/>
      <c r="M294" s="31"/>
      <c r="N294" s="31"/>
      <c r="O294" s="31"/>
      <c r="P294" s="31"/>
      <c r="Q294" s="31"/>
      <c r="R294" s="31"/>
      <c r="S294" s="31"/>
      <c r="T294" s="31"/>
      <c r="U294" s="49"/>
      <c r="V294" s="34"/>
      <c r="W294" s="31"/>
      <c r="X294" s="31"/>
      <c r="Y294" s="34"/>
      <c r="Z294" s="50"/>
      <c r="AA294" s="31"/>
      <c r="AB294" s="31"/>
      <c r="AC294" s="49" t="e">
        <f t="shared" si="18"/>
        <v>#N/A</v>
      </c>
      <c r="AD294" s="57"/>
      <c r="AE294" s="49" t="e">
        <f t="shared" si="17"/>
        <v>#N/A</v>
      </c>
      <c r="AF294" s="31" t="e">
        <f t="shared" si="19"/>
        <v>#N/A</v>
      </c>
    </row>
    <row r="295" spans="1:32" x14ac:dyDescent="0.25">
      <c r="A295" s="39" t="e">
        <f t="shared" si="16"/>
        <v>#N/A</v>
      </c>
      <c r="B295" s="49"/>
      <c r="C295" s="49"/>
      <c r="D295" s="50"/>
      <c r="E295" s="49"/>
      <c r="F295" s="49"/>
      <c r="G295" s="49"/>
      <c r="H295" s="49"/>
      <c r="I295" s="49"/>
      <c r="J295" s="49"/>
      <c r="K295" s="50"/>
      <c r="L295" s="50"/>
      <c r="M295" s="31"/>
      <c r="N295" s="31"/>
      <c r="O295" s="31"/>
      <c r="P295" s="31"/>
      <c r="Q295" s="31"/>
      <c r="R295" s="31"/>
      <c r="S295" s="31"/>
      <c r="T295" s="31"/>
      <c r="U295" s="49"/>
      <c r="V295" s="34"/>
      <c r="W295" s="31"/>
      <c r="X295" s="31"/>
      <c r="Y295" s="34"/>
      <c r="Z295" s="50"/>
      <c r="AA295" s="31"/>
      <c r="AB295" s="31"/>
      <c r="AC295" s="49" t="e">
        <f t="shared" si="18"/>
        <v>#N/A</v>
      </c>
      <c r="AD295" s="57"/>
      <c r="AE295" s="49" t="e">
        <f t="shared" si="17"/>
        <v>#N/A</v>
      </c>
      <c r="AF295" s="31" t="e">
        <f t="shared" si="19"/>
        <v>#N/A</v>
      </c>
    </row>
    <row r="296" spans="1:32" x14ac:dyDescent="0.25">
      <c r="A296" s="39" t="e">
        <f t="shared" si="16"/>
        <v>#N/A</v>
      </c>
      <c r="B296" s="49"/>
      <c r="C296" s="49"/>
      <c r="D296" s="50"/>
      <c r="E296" s="49"/>
      <c r="F296" s="49"/>
      <c r="G296" s="49"/>
      <c r="H296" s="49"/>
      <c r="I296" s="49"/>
      <c r="J296" s="49"/>
      <c r="K296" s="50"/>
      <c r="L296" s="50"/>
      <c r="M296" s="31"/>
      <c r="N296" s="31"/>
      <c r="O296" s="31"/>
      <c r="P296" s="31"/>
      <c r="Q296" s="31"/>
      <c r="R296" s="31"/>
      <c r="S296" s="31"/>
      <c r="T296" s="31"/>
      <c r="U296" s="49"/>
      <c r="V296" s="34"/>
      <c r="W296" s="31"/>
      <c r="X296" s="31"/>
      <c r="Y296" s="34"/>
      <c r="Z296" s="50"/>
      <c r="AA296" s="31"/>
      <c r="AB296" s="31"/>
      <c r="AC296" s="49" t="e">
        <f t="shared" si="18"/>
        <v>#N/A</v>
      </c>
      <c r="AD296" s="57"/>
      <c r="AE296" s="49" t="e">
        <f t="shared" si="17"/>
        <v>#N/A</v>
      </c>
      <c r="AF296" s="31" t="e">
        <f t="shared" si="19"/>
        <v>#N/A</v>
      </c>
    </row>
    <row r="297" spans="1:32" x14ac:dyDescent="0.25">
      <c r="A297" s="39" t="e">
        <f t="shared" si="16"/>
        <v>#N/A</v>
      </c>
      <c r="B297" s="49"/>
      <c r="C297" s="49"/>
      <c r="D297" s="50"/>
      <c r="E297" s="49"/>
      <c r="F297" s="49"/>
      <c r="G297" s="49"/>
      <c r="H297" s="49"/>
      <c r="I297" s="49"/>
      <c r="J297" s="49"/>
      <c r="K297" s="50"/>
      <c r="L297" s="50"/>
      <c r="M297" s="31"/>
      <c r="N297" s="31"/>
      <c r="O297" s="31"/>
      <c r="P297" s="31"/>
      <c r="Q297" s="31"/>
      <c r="R297" s="31"/>
      <c r="S297" s="31"/>
      <c r="T297" s="31"/>
      <c r="U297" s="49"/>
      <c r="V297" s="34"/>
      <c r="W297" s="31"/>
      <c r="X297" s="31"/>
      <c r="Y297" s="34"/>
      <c r="Z297" s="50"/>
      <c r="AA297" s="31"/>
      <c r="AB297" s="31"/>
      <c r="AC297" s="49" t="e">
        <f t="shared" si="18"/>
        <v>#N/A</v>
      </c>
      <c r="AD297" s="57"/>
      <c r="AE297" s="49" t="e">
        <f t="shared" si="17"/>
        <v>#N/A</v>
      </c>
      <c r="AF297" s="31" t="e">
        <f t="shared" si="19"/>
        <v>#N/A</v>
      </c>
    </row>
    <row r="298" spans="1:32" x14ac:dyDescent="0.25">
      <c r="A298" s="39" t="e">
        <f t="shared" si="16"/>
        <v>#N/A</v>
      </c>
      <c r="B298" s="49"/>
      <c r="C298" s="49"/>
      <c r="D298" s="50"/>
      <c r="E298" s="49"/>
      <c r="F298" s="49"/>
      <c r="G298" s="49"/>
      <c r="H298" s="49"/>
      <c r="I298" s="49"/>
      <c r="J298" s="49"/>
      <c r="K298" s="50"/>
      <c r="L298" s="50"/>
      <c r="M298" s="31"/>
      <c r="N298" s="31"/>
      <c r="O298" s="31"/>
      <c r="P298" s="31"/>
      <c r="Q298" s="31"/>
      <c r="R298" s="31"/>
      <c r="S298" s="31"/>
      <c r="T298" s="31"/>
      <c r="U298" s="49"/>
      <c r="V298" s="34"/>
      <c r="W298" s="31"/>
      <c r="X298" s="31"/>
      <c r="Y298" s="34"/>
      <c r="Z298" s="50"/>
      <c r="AA298" s="31"/>
      <c r="AB298" s="31"/>
      <c r="AC298" s="49" t="e">
        <f t="shared" si="18"/>
        <v>#N/A</v>
      </c>
      <c r="AD298" s="57"/>
      <c r="AE298" s="49" t="e">
        <f t="shared" si="17"/>
        <v>#N/A</v>
      </c>
      <c r="AF298" s="31" t="e">
        <f t="shared" si="19"/>
        <v>#N/A</v>
      </c>
    </row>
    <row r="299" spans="1:32" x14ac:dyDescent="0.25">
      <c r="A299" s="39" t="e">
        <f t="shared" si="16"/>
        <v>#N/A</v>
      </c>
      <c r="B299" s="49"/>
      <c r="C299" s="49"/>
      <c r="D299" s="50"/>
      <c r="E299" s="49"/>
      <c r="F299" s="49"/>
      <c r="G299" s="49"/>
      <c r="H299" s="49"/>
      <c r="I299" s="49"/>
      <c r="J299" s="49"/>
      <c r="K299" s="50"/>
      <c r="L299" s="50"/>
      <c r="M299" s="31"/>
      <c r="N299" s="31"/>
      <c r="O299" s="31"/>
      <c r="P299" s="31"/>
      <c r="Q299" s="31"/>
      <c r="R299" s="31"/>
      <c r="S299" s="31"/>
      <c r="T299" s="31"/>
      <c r="U299" s="49"/>
      <c r="V299" s="34"/>
      <c r="W299" s="31"/>
      <c r="X299" s="31"/>
      <c r="Y299" s="34"/>
      <c r="Z299" s="50"/>
      <c r="AA299" s="31"/>
      <c r="AB299" s="31"/>
      <c r="AC299" s="49" t="e">
        <f t="shared" si="18"/>
        <v>#N/A</v>
      </c>
      <c r="AD299" s="57"/>
      <c r="AE299" s="49" t="e">
        <f t="shared" si="17"/>
        <v>#N/A</v>
      </c>
      <c r="AF299" s="31" t="e">
        <f t="shared" si="19"/>
        <v>#N/A</v>
      </c>
    </row>
    <row r="300" spans="1:32" x14ac:dyDescent="0.25">
      <c r="A300" s="39" t="e">
        <f t="shared" si="16"/>
        <v>#N/A</v>
      </c>
      <c r="B300" s="49"/>
      <c r="C300" s="49"/>
      <c r="D300" s="50"/>
      <c r="E300" s="49"/>
      <c r="F300" s="49"/>
      <c r="G300" s="49"/>
      <c r="H300" s="49"/>
      <c r="I300" s="49"/>
      <c r="J300" s="49"/>
      <c r="K300" s="50"/>
      <c r="L300" s="50"/>
      <c r="M300" s="31"/>
      <c r="N300" s="31"/>
      <c r="O300" s="31"/>
      <c r="P300" s="31"/>
      <c r="Q300" s="31"/>
      <c r="R300" s="31"/>
      <c r="S300" s="31"/>
      <c r="T300" s="31"/>
      <c r="U300" s="49"/>
      <c r="V300" s="34"/>
      <c r="W300" s="31"/>
      <c r="X300" s="31"/>
      <c r="Y300" s="34"/>
      <c r="Z300" s="50"/>
      <c r="AA300" s="31"/>
      <c r="AB300" s="31"/>
      <c r="AC300" s="49" t="e">
        <f t="shared" si="18"/>
        <v>#N/A</v>
      </c>
      <c r="AD300" s="57"/>
      <c r="AE300" s="49" t="e">
        <f t="shared" si="17"/>
        <v>#N/A</v>
      </c>
      <c r="AF300" s="31" t="e">
        <f t="shared" si="19"/>
        <v>#N/A</v>
      </c>
    </row>
    <row r="301" spans="1:32" x14ac:dyDescent="0.25">
      <c r="A301" s="39" t="e">
        <f t="shared" si="16"/>
        <v>#N/A</v>
      </c>
      <c r="B301" s="49"/>
      <c r="C301" s="49"/>
      <c r="D301" s="50"/>
      <c r="E301" s="49"/>
      <c r="F301" s="49"/>
      <c r="G301" s="49"/>
      <c r="H301" s="49"/>
      <c r="I301" s="49"/>
      <c r="J301" s="49"/>
      <c r="K301" s="50"/>
      <c r="L301" s="50"/>
      <c r="M301" s="31"/>
      <c r="N301" s="31"/>
      <c r="O301" s="31"/>
      <c r="P301" s="31"/>
      <c r="Q301" s="31"/>
      <c r="R301" s="31"/>
      <c r="S301" s="31"/>
      <c r="T301" s="31"/>
      <c r="U301" s="49"/>
      <c r="V301" s="34"/>
      <c r="W301" s="31"/>
      <c r="X301" s="31"/>
      <c r="Y301" s="34"/>
      <c r="Z301" s="50"/>
      <c r="AA301" s="31"/>
      <c r="AB301" s="31"/>
      <c r="AC301" s="49" t="e">
        <f t="shared" si="18"/>
        <v>#N/A</v>
      </c>
      <c r="AD301" s="57"/>
      <c r="AE301" s="49" t="e">
        <f t="shared" si="17"/>
        <v>#N/A</v>
      </c>
      <c r="AF301" s="31" t="e">
        <f t="shared" si="19"/>
        <v>#N/A</v>
      </c>
    </row>
    <row r="302" spans="1:32" x14ac:dyDescent="0.25">
      <c r="A302" s="39" t="e">
        <f t="shared" si="16"/>
        <v>#N/A</v>
      </c>
      <c r="B302" s="49"/>
      <c r="C302" s="49"/>
      <c r="D302" s="50"/>
      <c r="E302" s="49"/>
      <c r="F302" s="49"/>
      <c r="G302" s="49"/>
      <c r="H302" s="49"/>
      <c r="I302" s="49"/>
      <c r="J302" s="49"/>
      <c r="K302" s="50"/>
      <c r="L302" s="50"/>
      <c r="M302" s="31"/>
      <c r="N302" s="31"/>
      <c r="O302" s="31"/>
      <c r="P302" s="31"/>
      <c r="Q302" s="31"/>
      <c r="R302" s="31"/>
      <c r="S302" s="31"/>
      <c r="T302" s="31"/>
      <c r="U302" s="49"/>
      <c r="V302" s="34"/>
      <c r="W302" s="31"/>
      <c r="X302" s="31"/>
      <c r="Y302" s="34"/>
      <c r="Z302" s="50"/>
      <c r="AA302" s="31"/>
      <c r="AB302" s="31"/>
      <c r="AC302" s="49" t="e">
        <f t="shared" si="18"/>
        <v>#N/A</v>
      </c>
      <c r="AD302" s="57"/>
      <c r="AE302" s="49" t="e">
        <f t="shared" si="17"/>
        <v>#N/A</v>
      </c>
      <c r="AF302" s="31" t="e">
        <f t="shared" si="19"/>
        <v>#N/A</v>
      </c>
    </row>
    <row r="303" spans="1:32" x14ac:dyDescent="0.25">
      <c r="A303" s="39" t="e">
        <f t="shared" si="16"/>
        <v>#N/A</v>
      </c>
      <c r="B303" s="49"/>
      <c r="C303" s="49"/>
      <c r="D303" s="50"/>
      <c r="E303" s="49"/>
      <c r="F303" s="49"/>
      <c r="G303" s="49"/>
      <c r="H303" s="49"/>
      <c r="I303" s="49"/>
      <c r="J303" s="49"/>
      <c r="K303" s="50"/>
      <c r="L303" s="50"/>
      <c r="M303" s="31"/>
      <c r="N303" s="31"/>
      <c r="O303" s="31"/>
      <c r="P303" s="31"/>
      <c r="Q303" s="31"/>
      <c r="R303" s="31"/>
      <c r="S303" s="31"/>
      <c r="T303" s="31"/>
      <c r="U303" s="49"/>
      <c r="V303" s="34"/>
      <c r="W303" s="31"/>
      <c r="X303" s="31"/>
      <c r="Y303" s="34"/>
      <c r="Z303" s="50"/>
      <c r="AA303" s="31"/>
      <c r="AB303" s="31"/>
      <c r="AC303" s="49" t="e">
        <f t="shared" si="18"/>
        <v>#N/A</v>
      </c>
      <c r="AD303" s="57"/>
      <c r="AE303" s="49" t="e">
        <f t="shared" si="17"/>
        <v>#N/A</v>
      </c>
      <c r="AF303" s="31" t="e">
        <f t="shared" si="19"/>
        <v>#N/A</v>
      </c>
    </row>
    <row r="304" spans="1:32" x14ac:dyDescent="0.25">
      <c r="A304" s="39" t="e">
        <f t="shared" si="16"/>
        <v>#N/A</v>
      </c>
      <c r="B304" s="49"/>
      <c r="C304" s="49"/>
      <c r="D304" s="50"/>
      <c r="E304" s="49"/>
      <c r="F304" s="49"/>
      <c r="G304" s="49"/>
      <c r="H304" s="49"/>
      <c r="I304" s="49"/>
      <c r="J304" s="49"/>
      <c r="K304" s="50"/>
      <c r="L304" s="50"/>
      <c r="M304" s="31"/>
      <c r="N304" s="31"/>
      <c r="O304" s="31"/>
      <c r="P304" s="31"/>
      <c r="Q304" s="31"/>
      <c r="R304" s="31"/>
      <c r="S304" s="31"/>
      <c r="T304" s="31"/>
      <c r="U304" s="49"/>
      <c r="V304" s="34"/>
      <c r="W304" s="31"/>
      <c r="X304" s="31"/>
      <c r="Y304" s="34"/>
      <c r="Z304" s="50"/>
      <c r="AA304" s="31"/>
      <c r="AB304" s="31"/>
      <c r="AC304" s="49" t="e">
        <f t="shared" si="18"/>
        <v>#N/A</v>
      </c>
      <c r="AD304" s="57"/>
      <c r="AE304" s="49" t="e">
        <f t="shared" si="17"/>
        <v>#N/A</v>
      </c>
      <c r="AF304" s="31" t="e">
        <f t="shared" si="19"/>
        <v>#N/A</v>
      </c>
    </row>
    <row r="305" spans="1:32" x14ac:dyDescent="0.25">
      <c r="A305" s="39" t="e">
        <f t="shared" si="16"/>
        <v>#N/A</v>
      </c>
      <c r="B305" s="49"/>
      <c r="C305" s="49"/>
      <c r="D305" s="50"/>
      <c r="E305" s="49"/>
      <c r="F305" s="49"/>
      <c r="G305" s="49"/>
      <c r="H305" s="49"/>
      <c r="I305" s="49"/>
      <c r="J305" s="49"/>
      <c r="K305" s="50"/>
      <c r="L305" s="50"/>
      <c r="M305" s="31"/>
      <c r="N305" s="31"/>
      <c r="O305" s="31"/>
      <c r="P305" s="31"/>
      <c r="Q305" s="31"/>
      <c r="R305" s="31"/>
      <c r="S305" s="31"/>
      <c r="T305" s="31"/>
      <c r="U305" s="49"/>
      <c r="V305" s="34"/>
      <c r="W305" s="31"/>
      <c r="X305" s="31"/>
      <c r="Y305" s="34"/>
      <c r="Z305" s="50"/>
      <c r="AA305" s="31"/>
      <c r="AB305" s="31"/>
      <c r="AC305" s="49" t="e">
        <f t="shared" si="18"/>
        <v>#N/A</v>
      </c>
      <c r="AD305" s="57"/>
      <c r="AE305" s="49" t="e">
        <f t="shared" si="17"/>
        <v>#N/A</v>
      </c>
      <c r="AF305" s="31" t="e">
        <f t="shared" si="19"/>
        <v>#N/A</v>
      </c>
    </row>
    <row r="306" spans="1:32" x14ac:dyDescent="0.25">
      <c r="A306" s="39" t="e">
        <f t="shared" si="16"/>
        <v>#N/A</v>
      </c>
      <c r="B306" s="49"/>
      <c r="C306" s="49"/>
      <c r="D306" s="50"/>
      <c r="E306" s="49"/>
      <c r="F306" s="49"/>
      <c r="G306" s="49"/>
      <c r="H306" s="49"/>
      <c r="I306" s="49"/>
      <c r="J306" s="49"/>
      <c r="K306" s="50"/>
      <c r="L306" s="50"/>
      <c r="M306" s="31"/>
      <c r="N306" s="31"/>
      <c r="O306" s="31"/>
      <c r="P306" s="31"/>
      <c r="Q306" s="31"/>
      <c r="R306" s="31"/>
      <c r="S306" s="31"/>
      <c r="T306" s="31"/>
      <c r="U306" s="49"/>
      <c r="V306" s="34"/>
      <c r="W306" s="31"/>
      <c r="X306" s="31"/>
      <c r="Y306" s="34"/>
      <c r="Z306" s="50"/>
      <c r="AA306" s="31"/>
      <c r="AB306" s="31"/>
      <c r="AC306" s="49" t="e">
        <f t="shared" si="18"/>
        <v>#N/A</v>
      </c>
      <c r="AD306" s="57"/>
      <c r="AE306" s="49" t="e">
        <f t="shared" si="17"/>
        <v>#N/A</v>
      </c>
      <c r="AF306" s="31" t="e">
        <f t="shared" si="19"/>
        <v>#N/A</v>
      </c>
    </row>
    <row r="307" spans="1:32" x14ac:dyDescent="0.25">
      <c r="A307" s="39" t="e">
        <f t="shared" si="16"/>
        <v>#N/A</v>
      </c>
      <c r="B307" s="49"/>
      <c r="C307" s="49"/>
      <c r="D307" s="50"/>
      <c r="E307" s="49"/>
      <c r="F307" s="49"/>
      <c r="G307" s="49"/>
      <c r="H307" s="49"/>
      <c r="I307" s="49"/>
      <c r="J307" s="49"/>
      <c r="K307" s="50"/>
      <c r="L307" s="50"/>
      <c r="M307" s="31"/>
      <c r="N307" s="31"/>
      <c r="O307" s="31"/>
      <c r="P307" s="31"/>
      <c r="Q307" s="31"/>
      <c r="R307" s="31"/>
      <c r="S307" s="31"/>
      <c r="T307" s="31"/>
      <c r="U307" s="49"/>
      <c r="V307" s="34"/>
      <c r="W307" s="31"/>
      <c r="X307" s="31"/>
      <c r="Y307" s="34"/>
      <c r="Z307" s="50"/>
      <c r="AA307" s="31"/>
      <c r="AB307" s="31"/>
      <c r="AC307" s="49" t="e">
        <f t="shared" si="18"/>
        <v>#N/A</v>
      </c>
      <c r="AD307" s="57"/>
      <c r="AE307" s="49" t="e">
        <f t="shared" si="17"/>
        <v>#N/A</v>
      </c>
      <c r="AF307" s="31" t="e">
        <f t="shared" si="19"/>
        <v>#N/A</v>
      </c>
    </row>
    <row r="308" spans="1:32" x14ac:dyDescent="0.25">
      <c r="A308" s="39" t="e">
        <f t="shared" si="16"/>
        <v>#N/A</v>
      </c>
      <c r="B308" s="49"/>
      <c r="C308" s="49"/>
      <c r="D308" s="50"/>
      <c r="E308" s="49"/>
      <c r="F308" s="49"/>
      <c r="G308" s="49"/>
      <c r="H308" s="49"/>
      <c r="I308" s="49"/>
      <c r="J308" s="49"/>
      <c r="K308" s="50"/>
      <c r="L308" s="50"/>
      <c r="M308" s="31"/>
      <c r="N308" s="31"/>
      <c r="O308" s="31"/>
      <c r="P308" s="31"/>
      <c r="Q308" s="31"/>
      <c r="R308" s="31"/>
      <c r="S308" s="31"/>
      <c r="T308" s="31"/>
      <c r="U308" s="49"/>
      <c r="V308" s="34"/>
      <c r="W308" s="31"/>
      <c r="X308" s="31"/>
      <c r="Y308" s="34"/>
      <c r="Z308" s="50"/>
      <c r="AA308" s="31"/>
      <c r="AB308" s="31"/>
      <c r="AC308" s="49" t="e">
        <f t="shared" si="18"/>
        <v>#N/A</v>
      </c>
      <c r="AD308" s="57"/>
      <c r="AE308" s="49" t="e">
        <f t="shared" si="17"/>
        <v>#N/A</v>
      </c>
      <c r="AF308" s="31" t="e">
        <f t="shared" si="19"/>
        <v>#N/A</v>
      </c>
    </row>
    <row r="309" spans="1:32" x14ac:dyDescent="0.25">
      <c r="A309" s="39" t="e">
        <f t="shared" si="16"/>
        <v>#N/A</v>
      </c>
      <c r="B309" s="49"/>
      <c r="C309" s="49"/>
      <c r="D309" s="50"/>
      <c r="E309" s="49"/>
      <c r="F309" s="49"/>
      <c r="G309" s="49"/>
      <c r="H309" s="49"/>
      <c r="I309" s="49"/>
      <c r="J309" s="49"/>
      <c r="K309" s="50"/>
      <c r="L309" s="50"/>
      <c r="M309" s="31"/>
      <c r="N309" s="31"/>
      <c r="O309" s="31"/>
      <c r="P309" s="31"/>
      <c r="Q309" s="31"/>
      <c r="R309" s="31"/>
      <c r="S309" s="31"/>
      <c r="T309" s="31"/>
      <c r="U309" s="49"/>
      <c r="V309" s="34"/>
      <c r="W309" s="31"/>
      <c r="X309" s="31"/>
      <c r="Y309" s="34"/>
      <c r="Z309" s="50"/>
      <c r="AA309" s="31"/>
      <c r="AB309" s="31"/>
      <c r="AC309" s="49" t="e">
        <f t="shared" si="18"/>
        <v>#N/A</v>
      </c>
      <c r="AD309" s="57"/>
      <c r="AE309" s="49" t="e">
        <f t="shared" si="17"/>
        <v>#N/A</v>
      </c>
      <c r="AF309" s="31" t="e">
        <f t="shared" si="19"/>
        <v>#N/A</v>
      </c>
    </row>
    <row r="310" spans="1:32" x14ac:dyDescent="0.25">
      <c r="A310" s="39" t="e">
        <f t="shared" si="16"/>
        <v>#N/A</v>
      </c>
      <c r="B310" s="49"/>
      <c r="C310" s="49"/>
      <c r="D310" s="50"/>
      <c r="E310" s="49"/>
      <c r="F310" s="49"/>
      <c r="G310" s="49"/>
      <c r="H310" s="49"/>
      <c r="I310" s="49"/>
      <c r="J310" s="49"/>
      <c r="K310" s="50"/>
      <c r="L310" s="50"/>
      <c r="M310" s="31"/>
      <c r="N310" s="31"/>
      <c r="O310" s="31"/>
      <c r="P310" s="31"/>
      <c r="Q310" s="31"/>
      <c r="R310" s="31"/>
      <c r="S310" s="31"/>
      <c r="T310" s="31"/>
      <c r="U310" s="49"/>
      <c r="V310" s="34"/>
      <c r="W310" s="31"/>
      <c r="X310" s="31"/>
      <c r="Y310" s="34"/>
      <c r="Z310" s="50"/>
      <c r="AA310" s="31"/>
      <c r="AB310" s="31"/>
      <c r="AC310" s="49" t="e">
        <f t="shared" si="18"/>
        <v>#N/A</v>
      </c>
      <c r="AD310" s="57"/>
      <c r="AE310" s="49" t="e">
        <f t="shared" si="17"/>
        <v>#N/A</v>
      </c>
      <c r="AF310" s="31" t="e">
        <f t="shared" si="19"/>
        <v>#N/A</v>
      </c>
    </row>
    <row r="311" spans="1:32" x14ac:dyDescent="0.25">
      <c r="A311" s="39" t="e">
        <f t="shared" si="16"/>
        <v>#N/A</v>
      </c>
      <c r="B311" s="49"/>
      <c r="C311" s="49"/>
      <c r="D311" s="50"/>
      <c r="E311" s="49"/>
      <c r="F311" s="49"/>
      <c r="G311" s="49"/>
      <c r="H311" s="49"/>
      <c r="I311" s="49"/>
      <c r="J311" s="49"/>
      <c r="K311" s="50"/>
      <c r="L311" s="50"/>
      <c r="M311" s="31"/>
      <c r="N311" s="31"/>
      <c r="O311" s="31"/>
      <c r="P311" s="31"/>
      <c r="Q311" s="31"/>
      <c r="R311" s="31"/>
      <c r="S311" s="31"/>
      <c r="T311" s="31"/>
      <c r="U311" s="49"/>
      <c r="V311" s="34"/>
      <c r="W311" s="31"/>
      <c r="X311" s="31"/>
      <c r="Y311" s="34"/>
      <c r="Z311" s="50"/>
      <c r="AA311" s="31"/>
      <c r="AB311" s="31"/>
      <c r="AC311" s="49" t="e">
        <f t="shared" si="18"/>
        <v>#N/A</v>
      </c>
      <c r="AD311" s="57"/>
      <c r="AE311" s="49" t="e">
        <f t="shared" si="17"/>
        <v>#N/A</v>
      </c>
      <c r="AF311" s="31" t="e">
        <f t="shared" si="19"/>
        <v>#N/A</v>
      </c>
    </row>
    <row r="312" spans="1:32" x14ac:dyDescent="0.25">
      <c r="A312" s="39" t="e">
        <f t="shared" si="16"/>
        <v>#N/A</v>
      </c>
      <c r="B312" s="49"/>
      <c r="C312" s="49"/>
      <c r="D312" s="50"/>
      <c r="E312" s="49"/>
      <c r="F312" s="49"/>
      <c r="G312" s="49"/>
      <c r="H312" s="49"/>
      <c r="I312" s="49"/>
      <c r="J312" s="49"/>
      <c r="K312" s="50"/>
      <c r="L312" s="50"/>
      <c r="M312" s="31"/>
      <c r="N312" s="31"/>
      <c r="O312" s="31"/>
      <c r="P312" s="31"/>
      <c r="Q312" s="31"/>
      <c r="R312" s="31"/>
      <c r="S312" s="31"/>
      <c r="T312" s="31"/>
      <c r="U312" s="49"/>
      <c r="V312" s="34"/>
      <c r="W312" s="31"/>
      <c r="X312" s="31"/>
      <c r="Y312" s="34"/>
      <c r="Z312" s="50"/>
      <c r="AA312" s="31"/>
      <c r="AB312" s="31"/>
      <c r="AC312" s="49" t="e">
        <f t="shared" si="18"/>
        <v>#N/A</v>
      </c>
      <c r="AD312" s="57"/>
      <c r="AE312" s="49" t="e">
        <f t="shared" si="17"/>
        <v>#N/A</v>
      </c>
      <c r="AF312" s="31" t="e">
        <f t="shared" si="19"/>
        <v>#N/A</v>
      </c>
    </row>
    <row r="313" spans="1:32" x14ac:dyDescent="0.25">
      <c r="A313" s="39" t="e">
        <f t="shared" si="16"/>
        <v>#N/A</v>
      </c>
      <c r="B313" s="49"/>
      <c r="C313" s="49"/>
      <c r="D313" s="50"/>
      <c r="E313" s="49"/>
      <c r="F313" s="49"/>
      <c r="G313" s="49"/>
      <c r="H313" s="49"/>
      <c r="I313" s="49"/>
      <c r="J313" s="49"/>
      <c r="K313" s="50"/>
      <c r="L313" s="50"/>
      <c r="M313" s="31"/>
      <c r="N313" s="31"/>
      <c r="O313" s="31"/>
      <c r="P313" s="31"/>
      <c r="Q313" s="31"/>
      <c r="R313" s="31"/>
      <c r="S313" s="31"/>
      <c r="T313" s="31"/>
      <c r="U313" s="49"/>
      <c r="V313" s="34"/>
      <c r="W313" s="31"/>
      <c r="X313" s="31"/>
      <c r="Y313" s="34"/>
      <c r="Z313" s="50"/>
      <c r="AA313" s="31"/>
      <c r="AB313" s="31"/>
      <c r="AC313" s="49" t="e">
        <f t="shared" si="18"/>
        <v>#N/A</v>
      </c>
      <c r="AD313" s="57"/>
      <c r="AE313" s="49" t="e">
        <f t="shared" si="17"/>
        <v>#N/A</v>
      </c>
      <c r="AF313" s="31" t="e">
        <f t="shared" si="19"/>
        <v>#N/A</v>
      </c>
    </row>
    <row r="314" spans="1:32" x14ac:dyDescent="0.25">
      <c r="A314" s="39" t="e">
        <f t="shared" si="16"/>
        <v>#N/A</v>
      </c>
      <c r="B314" s="49"/>
      <c r="C314" s="49"/>
      <c r="D314" s="50"/>
      <c r="E314" s="49"/>
      <c r="F314" s="49"/>
      <c r="G314" s="49"/>
      <c r="H314" s="49"/>
      <c r="I314" s="49"/>
      <c r="J314" s="49"/>
      <c r="K314" s="50"/>
      <c r="L314" s="50"/>
      <c r="M314" s="31"/>
      <c r="N314" s="31"/>
      <c r="O314" s="31"/>
      <c r="P314" s="31"/>
      <c r="Q314" s="31"/>
      <c r="R314" s="31"/>
      <c r="S314" s="31"/>
      <c r="T314" s="31"/>
      <c r="U314" s="49"/>
      <c r="V314" s="34"/>
      <c r="W314" s="31"/>
      <c r="X314" s="31"/>
      <c r="Y314" s="34"/>
      <c r="Z314" s="50"/>
      <c r="AA314" s="31"/>
      <c r="AB314" s="31"/>
      <c r="AC314" s="49" t="e">
        <f t="shared" si="18"/>
        <v>#N/A</v>
      </c>
      <c r="AD314" s="57"/>
      <c r="AE314" s="49" t="e">
        <f t="shared" si="17"/>
        <v>#N/A</v>
      </c>
      <c r="AF314" s="31" t="e">
        <f t="shared" si="19"/>
        <v>#N/A</v>
      </c>
    </row>
    <row r="315" spans="1:32" x14ac:dyDescent="0.25">
      <c r="A315" s="39" t="e">
        <f t="shared" si="16"/>
        <v>#N/A</v>
      </c>
      <c r="B315" s="49"/>
      <c r="C315" s="49"/>
      <c r="D315" s="50"/>
      <c r="E315" s="49"/>
      <c r="F315" s="49"/>
      <c r="G315" s="49"/>
      <c r="H315" s="49"/>
      <c r="I315" s="49"/>
      <c r="J315" s="49"/>
      <c r="K315" s="50"/>
      <c r="L315" s="50"/>
      <c r="M315" s="31"/>
      <c r="N315" s="31"/>
      <c r="O315" s="31"/>
      <c r="P315" s="31"/>
      <c r="Q315" s="31"/>
      <c r="R315" s="31"/>
      <c r="S315" s="31"/>
      <c r="T315" s="31"/>
      <c r="U315" s="49"/>
      <c r="V315" s="34"/>
      <c r="W315" s="31"/>
      <c r="X315" s="31"/>
      <c r="Y315" s="34"/>
      <c r="Z315" s="50"/>
      <c r="AA315" s="31"/>
      <c r="AB315" s="31"/>
      <c r="AC315" s="49" t="e">
        <f t="shared" si="18"/>
        <v>#N/A</v>
      </c>
      <c r="AD315" s="57"/>
      <c r="AE315" s="49" t="e">
        <f t="shared" si="17"/>
        <v>#N/A</v>
      </c>
      <c r="AF315" s="31" t="e">
        <f t="shared" si="19"/>
        <v>#N/A</v>
      </c>
    </row>
    <row r="316" spans="1:32" x14ac:dyDescent="0.25">
      <c r="A316" s="39" t="e">
        <f t="shared" si="16"/>
        <v>#N/A</v>
      </c>
      <c r="B316" s="49"/>
      <c r="C316" s="49"/>
      <c r="D316" s="50"/>
      <c r="E316" s="49"/>
      <c r="F316" s="49"/>
      <c r="G316" s="49"/>
      <c r="H316" s="49"/>
      <c r="I316" s="49"/>
      <c r="J316" s="49"/>
      <c r="K316" s="50"/>
      <c r="L316" s="50"/>
      <c r="M316" s="31"/>
      <c r="N316" s="31"/>
      <c r="O316" s="31"/>
      <c r="P316" s="31"/>
      <c r="Q316" s="31"/>
      <c r="R316" s="31"/>
      <c r="S316" s="31"/>
      <c r="T316" s="31"/>
      <c r="U316" s="49"/>
      <c r="V316" s="34"/>
      <c r="W316" s="31"/>
      <c r="X316" s="31"/>
      <c r="Y316" s="34"/>
      <c r="Z316" s="50"/>
      <c r="AA316" s="31"/>
      <c r="AB316" s="31"/>
      <c r="AC316" s="49" t="e">
        <f t="shared" si="18"/>
        <v>#N/A</v>
      </c>
      <c r="AD316" s="57"/>
      <c r="AE316" s="49" t="e">
        <f t="shared" si="17"/>
        <v>#N/A</v>
      </c>
      <c r="AF316" s="31" t="e">
        <f t="shared" si="19"/>
        <v>#N/A</v>
      </c>
    </row>
    <row r="317" spans="1:32" x14ac:dyDescent="0.25">
      <c r="A317" s="39" t="e">
        <f t="shared" si="16"/>
        <v>#N/A</v>
      </c>
      <c r="B317" s="49"/>
      <c r="C317" s="49"/>
      <c r="D317" s="50"/>
      <c r="E317" s="49"/>
      <c r="F317" s="49"/>
      <c r="G317" s="49"/>
      <c r="H317" s="49"/>
      <c r="I317" s="49"/>
      <c r="J317" s="49"/>
      <c r="K317" s="50"/>
      <c r="L317" s="50"/>
      <c r="M317" s="31"/>
      <c r="N317" s="31"/>
      <c r="O317" s="31"/>
      <c r="P317" s="31"/>
      <c r="Q317" s="31"/>
      <c r="R317" s="31"/>
      <c r="S317" s="31"/>
      <c r="T317" s="31"/>
      <c r="U317" s="49"/>
      <c r="V317" s="34"/>
      <c r="W317" s="31"/>
      <c r="X317" s="31"/>
      <c r="Y317" s="34"/>
      <c r="Z317" s="50"/>
      <c r="AA317" s="31"/>
      <c r="AB317" s="31"/>
      <c r="AC317" s="49" t="e">
        <f t="shared" si="18"/>
        <v>#N/A</v>
      </c>
      <c r="AD317" s="57"/>
      <c r="AE317" s="49" t="e">
        <f t="shared" si="17"/>
        <v>#N/A</v>
      </c>
      <c r="AF317" s="31" t="e">
        <f t="shared" si="19"/>
        <v>#N/A</v>
      </c>
    </row>
    <row r="318" spans="1:32" x14ac:dyDescent="0.25">
      <c r="A318" s="39" t="e">
        <f t="shared" si="16"/>
        <v>#N/A</v>
      </c>
      <c r="B318" s="49"/>
      <c r="C318" s="49"/>
      <c r="D318" s="50"/>
      <c r="E318" s="49"/>
      <c r="F318" s="49"/>
      <c r="G318" s="49"/>
      <c r="H318" s="49"/>
      <c r="I318" s="49"/>
      <c r="J318" s="49"/>
      <c r="K318" s="50"/>
      <c r="L318" s="50"/>
      <c r="M318" s="31"/>
      <c r="N318" s="31"/>
      <c r="O318" s="31"/>
      <c r="P318" s="31"/>
      <c r="Q318" s="31"/>
      <c r="R318" s="31"/>
      <c r="S318" s="31"/>
      <c r="T318" s="31"/>
      <c r="U318" s="49"/>
      <c r="V318" s="34"/>
      <c r="W318" s="31"/>
      <c r="X318" s="31"/>
      <c r="Y318" s="34"/>
      <c r="Z318" s="50"/>
      <c r="AA318" s="31"/>
      <c r="AB318" s="31"/>
      <c r="AC318" s="49" t="e">
        <f t="shared" si="18"/>
        <v>#N/A</v>
      </c>
      <c r="AD318" s="57"/>
      <c r="AE318" s="49" t="e">
        <f t="shared" si="17"/>
        <v>#N/A</v>
      </c>
      <c r="AF318" s="31" t="e">
        <f t="shared" si="19"/>
        <v>#N/A</v>
      </c>
    </row>
    <row r="319" spans="1:32" x14ac:dyDescent="0.25">
      <c r="A319" s="39" t="e">
        <f t="shared" si="16"/>
        <v>#N/A</v>
      </c>
      <c r="B319" s="49"/>
      <c r="C319" s="49"/>
      <c r="D319" s="50"/>
      <c r="E319" s="49"/>
      <c r="F319" s="49"/>
      <c r="G319" s="49"/>
      <c r="H319" s="49"/>
      <c r="I319" s="49"/>
      <c r="J319" s="49"/>
      <c r="K319" s="50"/>
      <c r="L319" s="50"/>
      <c r="M319" s="31"/>
      <c r="N319" s="31"/>
      <c r="O319" s="31"/>
      <c r="P319" s="31"/>
      <c r="Q319" s="31"/>
      <c r="R319" s="31"/>
      <c r="S319" s="31"/>
      <c r="T319" s="31"/>
      <c r="U319" s="49"/>
      <c r="V319" s="34"/>
      <c r="W319" s="31"/>
      <c r="X319" s="31"/>
      <c r="Y319" s="34"/>
      <c r="Z319" s="50"/>
      <c r="AA319" s="31"/>
      <c r="AB319" s="31"/>
      <c r="AC319" s="49" t="e">
        <f t="shared" si="18"/>
        <v>#N/A</v>
      </c>
      <c r="AD319" s="57"/>
      <c r="AE319" s="49" t="e">
        <f t="shared" si="17"/>
        <v>#N/A</v>
      </c>
      <c r="AF319" s="31" t="e">
        <f t="shared" si="19"/>
        <v>#N/A</v>
      </c>
    </row>
    <row r="320" spans="1:32" x14ac:dyDescent="0.25">
      <c r="A320" s="39" t="e">
        <f t="shared" si="16"/>
        <v>#N/A</v>
      </c>
      <c r="B320" s="49"/>
      <c r="C320" s="49"/>
      <c r="D320" s="50"/>
      <c r="E320" s="49"/>
      <c r="F320" s="49"/>
      <c r="G320" s="49"/>
      <c r="H320" s="49"/>
      <c r="I320" s="49"/>
      <c r="J320" s="49"/>
      <c r="K320" s="50"/>
      <c r="L320" s="50"/>
      <c r="M320" s="31"/>
      <c r="N320" s="31"/>
      <c r="O320" s="31"/>
      <c r="P320" s="31"/>
      <c r="Q320" s="31"/>
      <c r="R320" s="31"/>
      <c r="S320" s="31"/>
      <c r="T320" s="31"/>
      <c r="U320" s="49"/>
      <c r="V320" s="34"/>
      <c r="W320" s="31"/>
      <c r="X320" s="31"/>
      <c r="Y320" s="34"/>
      <c r="Z320" s="50"/>
      <c r="AA320" s="31"/>
      <c r="AB320" s="31"/>
      <c r="AC320" s="49" t="e">
        <f t="shared" si="18"/>
        <v>#N/A</v>
      </c>
      <c r="AD320" s="57"/>
      <c r="AE320" s="49" t="e">
        <f t="shared" si="17"/>
        <v>#N/A</v>
      </c>
      <c r="AF320" s="31" t="e">
        <f t="shared" si="19"/>
        <v>#N/A</v>
      </c>
    </row>
    <row r="321" spans="1:32" x14ac:dyDescent="0.25">
      <c r="A321" s="39" t="e">
        <f t="shared" si="16"/>
        <v>#N/A</v>
      </c>
      <c r="B321" s="49"/>
      <c r="C321" s="49"/>
      <c r="D321" s="50"/>
      <c r="E321" s="49"/>
      <c r="F321" s="49"/>
      <c r="G321" s="49"/>
      <c r="H321" s="49"/>
      <c r="I321" s="49"/>
      <c r="J321" s="49"/>
      <c r="K321" s="50"/>
      <c r="L321" s="50"/>
      <c r="M321" s="31"/>
      <c r="N321" s="31"/>
      <c r="O321" s="31"/>
      <c r="P321" s="31"/>
      <c r="Q321" s="31"/>
      <c r="R321" s="31"/>
      <c r="S321" s="31"/>
      <c r="T321" s="31"/>
      <c r="U321" s="49"/>
      <c r="V321" s="34"/>
      <c r="W321" s="31"/>
      <c r="X321" s="31"/>
      <c r="Y321" s="34"/>
      <c r="Z321" s="50"/>
      <c r="AA321" s="31"/>
      <c r="AB321" s="31"/>
      <c r="AC321" s="49" t="e">
        <f t="shared" si="18"/>
        <v>#N/A</v>
      </c>
      <c r="AD321" s="57"/>
      <c r="AE321" s="49" t="e">
        <f t="shared" si="17"/>
        <v>#N/A</v>
      </c>
      <c r="AF321" s="31" t="e">
        <f t="shared" si="19"/>
        <v>#N/A</v>
      </c>
    </row>
    <row r="322" spans="1:32" x14ac:dyDescent="0.25">
      <c r="A322" s="39" t="e">
        <f t="shared" si="16"/>
        <v>#N/A</v>
      </c>
      <c r="B322" s="49"/>
      <c r="C322" s="49"/>
      <c r="D322" s="50"/>
      <c r="E322" s="49"/>
      <c r="F322" s="49"/>
      <c r="G322" s="49"/>
      <c r="H322" s="49"/>
      <c r="I322" s="49"/>
      <c r="J322" s="49"/>
      <c r="K322" s="50"/>
      <c r="L322" s="50"/>
      <c r="M322" s="31"/>
      <c r="N322" s="31"/>
      <c r="O322" s="31"/>
      <c r="P322" s="31"/>
      <c r="Q322" s="31"/>
      <c r="R322" s="31"/>
      <c r="S322" s="31"/>
      <c r="T322" s="31"/>
      <c r="U322" s="49"/>
      <c r="V322" s="34"/>
      <c r="W322" s="31"/>
      <c r="X322" s="31"/>
      <c r="Y322" s="34"/>
      <c r="Z322" s="50"/>
      <c r="AA322" s="31"/>
      <c r="AB322" s="31"/>
      <c r="AC322" s="49" t="e">
        <f t="shared" si="18"/>
        <v>#N/A</v>
      </c>
      <c r="AD322" s="57"/>
      <c r="AE322" s="49" t="e">
        <f t="shared" si="17"/>
        <v>#N/A</v>
      </c>
      <c r="AF322" s="31" t="e">
        <f t="shared" si="19"/>
        <v>#N/A</v>
      </c>
    </row>
    <row r="323" spans="1:32" x14ac:dyDescent="0.25">
      <c r="A323" s="39" t="e">
        <f t="shared" si="16"/>
        <v>#N/A</v>
      </c>
      <c r="B323" s="49"/>
      <c r="C323" s="49"/>
      <c r="D323" s="50"/>
      <c r="E323" s="49"/>
      <c r="F323" s="49"/>
      <c r="G323" s="49"/>
      <c r="H323" s="49"/>
      <c r="I323" s="49"/>
      <c r="J323" s="49"/>
      <c r="K323" s="50"/>
      <c r="L323" s="50"/>
      <c r="M323" s="31"/>
      <c r="N323" s="31"/>
      <c r="O323" s="31"/>
      <c r="P323" s="31"/>
      <c r="Q323" s="31"/>
      <c r="R323" s="31"/>
      <c r="S323" s="31"/>
      <c r="T323" s="31"/>
      <c r="U323" s="49"/>
      <c r="V323" s="34"/>
      <c r="W323" s="31"/>
      <c r="X323" s="31"/>
      <c r="Y323" s="34"/>
      <c r="Z323" s="50"/>
      <c r="AA323" s="31"/>
      <c r="AB323" s="31"/>
      <c r="AC323" s="49" t="e">
        <f t="shared" si="18"/>
        <v>#N/A</v>
      </c>
      <c r="AD323" s="57"/>
      <c r="AE323" s="49" t="e">
        <f t="shared" si="17"/>
        <v>#N/A</v>
      </c>
      <c r="AF323" s="31" t="e">
        <f t="shared" si="19"/>
        <v>#N/A</v>
      </c>
    </row>
    <row r="324" spans="1:32" x14ac:dyDescent="0.25">
      <c r="A324" s="39" t="e">
        <f t="shared" si="16"/>
        <v>#N/A</v>
      </c>
      <c r="B324" s="49"/>
      <c r="C324" s="49"/>
      <c r="D324" s="50"/>
      <c r="E324" s="49"/>
      <c r="F324" s="49"/>
      <c r="G324" s="49"/>
      <c r="H324" s="49"/>
      <c r="I324" s="49"/>
      <c r="J324" s="49"/>
      <c r="K324" s="50"/>
      <c r="L324" s="50"/>
      <c r="M324" s="31"/>
      <c r="N324" s="31"/>
      <c r="O324" s="31"/>
      <c r="P324" s="31"/>
      <c r="Q324" s="31"/>
      <c r="R324" s="31"/>
      <c r="S324" s="31"/>
      <c r="T324" s="31"/>
      <c r="U324" s="49"/>
      <c r="V324" s="34"/>
      <c r="W324" s="31"/>
      <c r="X324" s="31"/>
      <c r="Y324" s="34"/>
      <c r="Z324" s="50"/>
      <c r="AA324" s="31"/>
      <c r="AB324" s="31"/>
      <c r="AC324" s="49" t="e">
        <f t="shared" si="18"/>
        <v>#N/A</v>
      </c>
      <c r="AD324" s="57"/>
      <c r="AE324" s="49" t="e">
        <f t="shared" si="17"/>
        <v>#N/A</v>
      </c>
      <c r="AF324" s="31" t="e">
        <f t="shared" si="19"/>
        <v>#N/A</v>
      </c>
    </row>
    <row r="325" spans="1:32" x14ac:dyDescent="0.25">
      <c r="A325" s="39" t="e">
        <f t="shared" si="16"/>
        <v>#N/A</v>
      </c>
      <c r="B325" s="49"/>
      <c r="C325" s="49"/>
      <c r="D325" s="50"/>
      <c r="E325" s="49"/>
      <c r="F325" s="49"/>
      <c r="G325" s="49"/>
      <c r="H325" s="49"/>
      <c r="I325" s="49"/>
      <c r="J325" s="49"/>
      <c r="K325" s="50"/>
      <c r="L325" s="50"/>
      <c r="M325" s="31"/>
      <c r="N325" s="31"/>
      <c r="O325" s="31"/>
      <c r="P325" s="31"/>
      <c r="Q325" s="31"/>
      <c r="R325" s="31"/>
      <c r="S325" s="31"/>
      <c r="T325" s="31"/>
      <c r="U325" s="49"/>
      <c r="V325" s="34"/>
      <c r="W325" s="31"/>
      <c r="X325" s="31"/>
      <c r="Y325" s="34"/>
      <c r="Z325" s="50"/>
      <c r="AA325" s="31"/>
      <c r="AB325" s="31"/>
      <c r="AC325" s="49" t="e">
        <f t="shared" si="18"/>
        <v>#N/A</v>
      </c>
      <c r="AD325" s="57"/>
      <c r="AE325" s="49" t="e">
        <f t="shared" si="17"/>
        <v>#N/A</v>
      </c>
      <c r="AF325" s="31" t="e">
        <f t="shared" si="19"/>
        <v>#N/A</v>
      </c>
    </row>
    <row r="326" spans="1:32" x14ac:dyDescent="0.25">
      <c r="A326" s="39" t="e">
        <f t="shared" ref="A326:A389" si="20">IF(COUNTA(B326:AB326)&gt;0,"x",NA())</f>
        <v>#N/A</v>
      </c>
      <c r="B326" s="49"/>
      <c r="C326" s="49"/>
      <c r="D326" s="50"/>
      <c r="E326" s="49"/>
      <c r="F326" s="49"/>
      <c r="G326" s="49"/>
      <c r="H326" s="49"/>
      <c r="I326" s="49"/>
      <c r="J326" s="49"/>
      <c r="K326" s="50"/>
      <c r="L326" s="50"/>
      <c r="M326" s="31"/>
      <c r="N326" s="31"/>
      <c r="O326" s="31"/>
      <c r="P326" s="31"/>
      <c r="Q326" s="31"/>
      <c r="R326" s="31"/>
      <c r="S326" s="31"/>
      <c r="T326" s="31"/>
      <c r="U326" s="49"/>
      <c r="V326" s="34"/>
      <c r="W326" s="31"/>
      <c r="X326" s="31"/>
      <c r="Y326" s="34"/>
      <c r="Z326" s="50"/>
      <c r="AA326" s="31"/>
      <c r="AB326" s="31"/>
      <c r="AC326" s="49" t="e">
        <f t="shared" si="18"/>
        <v>#N/A</v>
      </c>
      <c r="AD326" s="57"/>
      <c r="AE326" s="49" t="e">
        <f t="shared" ref="AE326:AE389" si="21">IF(ISBLANK(C326),NA(),"FIELD MUST BE COMPLETED BY HEALTH DEPT.")</f>
        <v>#N/A</v>
      </c>
      <c r="AF326" s="31" t="e">
        <f t="shared" si="19"/>
        <v>#N/A</v>
      </c>
    </row>
    <row r="327" spans="1:32" x14ac:dyDescent="0.25">
      <c r="A327" s="39" t="e">
        <f t="shared" si="20"/>
        <v>#N/A</v>
      </c>
      <c r="B327" s="49"/>
      <c r="C327" s="49"/>
      <c r="D327" s="50"/>
      <c r="E327" s="49"/>
      <c r="F327" s="49"/>
      <c r="G327" s="49"/>
      <c r="H327" s="49"/>
      <c r="I327" s="49"/>
      <c r="J327" s="49"/>
      <c r="K327" s="50"/>
      <c r="L327" s="50"/>
      <c r="M327" s="31"/>
      <c r="N327" s="31"/>
      <c r="O327" s="31"/>
      <c r="P327" s="31"/>
      <c r="Q327" s="31"/>
      <c r="R327" s="31"/>
      <c r="S327" s="31"/>
      <c r="T327" s="31"/>
      <c r="U327" s="49"/>
      <c r="V327" s="34"/>
      <c r="W327" s="31"/>
      <c r="X327" s="31"/>
      <c r="Y327" s="34"/>
      <c r="Z327" s="50"/>
      <c r="AA327" s="31"/>
      <c r="AB327" s="31"/>
      <c r="AC327" s="49" t="e">
        <f t="shared" ref="AC327:AC390" si="22">IF(ISBLANK(C327),NA(),"FIELD MUST BE COMPLETED BY HEALTH DEPT.")</f>
        <v>#N/A</v>
      </c>
      <c r="AD327" s="57"/>
      <c r="AE327" s="49" t="e">
        <f t="shared" si="21"/>
        <v>#N/A</v>
      </c>
      <c r="AF327" s="31" t="e">
        <f t="shared" ref="AF327:AF390" si="23">IF(AND(ISBLANK(P327),ISBLANK(Q327)),NA(),_xlfn.TEXTJOIN(";",TRUE,P327:Q327))</f>
        <v>#N/A</v>
      </c>
    </row>
    <row r="328" spans="1:32" x14ac:dyDescent="0.25">
      <c r="A328" s="39" t="e">
        <f t="shared" si="20"/>
        <v>#N/A</v>
      </c>
      <c r="B328" s="49"/>
      <c r="C328" s="49"/>
      <c r="D328" s="50"/>
      <c r="E328" s="49"/>
      <c r="F328" s="49"/>
      <c r="G328" s="49"/>
      <c r="H328" s="49"/>
      <c r="I328" s="49"/>
      <c r="J328" s="49"/>
      <c r="K328" s="50"/>
      <c r="L328" s="50"/>
      <c r="M328" s="31"/>
      <c r="N328" s="31"/>
      <c r="O328" s="31"/>
      <c r="P328" s="31"/>
      <c r="Q328" s="31"/>
      <c r="R328" s="31"/>
      <c r="S328" s="31"/>
      <c r="T328" s="31"/>
      <c r="U328" s="49"/>
      <c r="V328" s="34"/>
      <c r="W328" s="31"/>
      <c r="X328" s="31"/>
      <c r="Y328" s="34"/>
      <c r="Z328" s="50"/>
      <c r="AA328" s="31"/>
      <c r="AB328" s="31"/>
      <c r="AC328" s="49" t="e">
        <f t="shared" si="22"/>
        <v>#N/A</v>
      </c>
      <c r="AD328" s="57"/>
      <c r="AE328" s="49" t="e">
        <f t="shared" si="21"/>
        <v>#N/A</v>
      </c>
      <c r="AF328" s="31" t="e">
        <f t="shared" si="23"/>
        <v>#N/A</v>
      </c>
    </row>
    <row r="329" spans="1:32" x14ac:dyDescent="0.25">
      <c r="A329" s="39" t="e">
        <f t="shared" si="20"/>
        <v>#N/A</v>
      </c>
      <c r="B329" s="49"/>
      <c r="C329" s="49"/>
      <c r="D329" s="50"/>
      <c r="E329" s="49"/>
      <c r="F329" s="49"/>
      <c r="G329" s="49"/>
      <c r="H329" s="49"/>
      <c r="I329" s="49"/>
      <c r="J329" s="49"/>
      <c r="K329" s="50"/>
      <c r="L329" s="50"/>
      <c r="M329" s="31"/>
      <c r="N329" s="31"/>
      <c r="O329" s="31"/>
      <c r="P329" s="31"/>
      <c r="Q329" s="31"/>
      <c r="R329" s="31"/>
      <c r="S329" s="31"/>
      <c r="T329" s="31"/>
      <c r="U329" s="49"/>
      <c r="V329" s="34"/>
      <c r="W329" s="31"/>
      <c r="X329" s="31"/>
      <c r="Y329" s="34"/>
      <c r="Z329" s="50"/>
      <c r="AA329" s="31"/>
      <c r="AB329" s="31"/>
      <c r="AC329" s="49" t="e">
        <f t="shared" si="22"/>
        <v>#N/A</v>
      </c>
      <c r="AD329" s="57"/>
      <c r="AE329" s="49" t="e">
        <f t="shared" si="21"/>
        <v>#N/A</v>
      </c>
      <c r="AF329" s="31" t="e">
        <f t="shared" si="23"/>
        <v>#N/A</v>
      </c>
    </row>
    <row r="330" spans="1:32" x14ac:dyDescent="0.25">
      <c r="A330" s="39" t="e">
        <f t="shared" si="20"/>
        <v>#N/A</v>
      </c>
      <c r="B330" s="49"/>
      <c r="C330" s="49"/>
      <c r="D330" s="50"/>
      <c r="E330" s="49"/>
      <c r="F330" s="49"/>
      <c r="G330" s="49"/>
      <c r="H330" s="49"/>
      <c r="I330" s="49"/>
      <c r="J330" s="49"/>
      <c r="K330" s="50"/>
      <c r="L330" s="50"/>
      <c r="M330" s="31"/>
      <c r="N330" s="31"/>
      <c r="O330" s="31"/>
      <c r="P330" s="31"/>
      <c r="Q330" s="31"/>
      <c r="R330" s="31"/>
      <c r="S330" s="31"/>
      <c r="T330" s="31"/>
      <c r="U330" s="49"/>
      <c r="V330" s="34"/>
      <c r="W330" s="31"/>
      <c r="X330" s="31"/>
      <c r="Y330" s="34"/>
      <c r="Z330" s="50"/>
      <c r="AA330" s="31"/>
      <c r="AB330" s="31"/>
      <c r="AC330" s="49" t="e">
        <f t="shared" si="22"/>
        <v>#N/A</v>
      </c>
      <c r="AD330" s="57"/>
      <c r="AE330" s="49" t="e">
        <f t="shared" si="21"/>
        <v>#N/A</v>
      </c>
      <c r="AF330" s="31" t="e">
        <f t="shared" si="23"/>
        <v>#N/A</v>
      </c>
    </row>
    <row r="331" spans="1:32" x14ac:dyDescent="0.25">
      <c r="A331" s="39" t="e">
        <f t="shared" si="20"/>
        <v>#N/A</v>
      </c>
      <c r="B331" s="49"/>
      <c r="C331" s="49"/>
      <c r="D331" s="50"/>
      <c r="E331" s="49"/>
      <c r="F331" s="49"/>
      <c r="G331" s="49"/>
      <c r="H331" s="49"/>
      <c r="I331" s="49"/>
      <c r="J331" s="49"/>
      <c r="K331" s="50"/>
      <c r="L331" s="50"/>
      <c r="M331" s="31"/>
      <c r="N331" s="31"/>
      <c r="O331" s="31"/>
      <c r="P331" s="31"/>
      <c r="Q331" s="31"/>
      <c r="R331" s="31"/>
      <c r="S331" s="31"/>
      <c r="T331" s="31"/>
      <c r="U331" s="49"/>
      <c r="V331" s="34"/>
      <c r="W331" s="31"/>
      <c r="X331" s="31"/>
      <c r="Y331" s="34"/>
      <c r="Z331" s="50"/>
      <c r="AA331" s="31"/>
      <c r="AB331" s="31"/>
      <c r="AC331" s="49" t="e">
        <f t="shared" si="22"/>
        <v>#N/A</v>
      </c>
      <c r="AD331" s="57"/>
      <c r="AE331" s="49" t="e">
        <f t="shared" si="21"/>
        <v>#N/A</v>
      </c>
      <c r="AF331" s="31" t="e">
        <f t="shared" si="23"/>
        <v>#N/A</v>
      </c>
    </row>
    <row r="332" spans="1:32" x14ac:dyDescent="0.25">
      <c r="A332" s="39" t="e">
        <f t="shared" si="20"/>
        <v>#N/A</v>
      </c>
      <c r="B332" s="49"/>
      <c r="C332" s="49"/>
      <c r="D332" s="50"/>
      <c r="E332" s="49"/>
      <c r="F332" s="49"/>
      <c r="G332" s="49"/>
      <c r="H332" s="49"/>
      <c r="I332" s="49"/>
      <c r="J332" s="49"/>
      <c r="K332" s="50"/>
      <c r="L332" s="50"/>
      <c r="M332" s="31"/>
      <c r="N332" s="31"/>
      <c r="O332" s="31"/>
      <c r="P332" s="31"/>
      <c r="Q332" s="31"/>
      <c r="R332" s="31"/>
      <c r="S332" s="31"/>
      <c r="T332" s="31"/>
      <c r="U332" s="49"/>
      <c r="V332" s="34"/>
      <c r="W332" s="31"/>
      <c r="X332" s="31"/>
      <c r="Y332" s="34"/>
      <c r="Z332" s="50"/>
      <c r="AA332" s="31"/>
      <c r="AB332" s="31"/>
      <c r="AC332" s="49" t="e">
        <f t="shared" si="22"/>
        <v>#N/A</v>
      </c>
      <c r="AD332" s="57"/>
      <c r="AE332" s="49" t="e">
        <f t="shared" si="21"/>
        <v>#N/A</v>
      </c>
      <c r="AF332" s="31" t="e">
        <f t="shared" si="23"/>
        <v>#N/A</v>
      </c>
    </row>
    <row r="333" spans="1:32" x14ac:dyDescent="0.25">
      <c r="A333" s="39" t="e">
        <f t="shared" si="20"/>
        <v>#N/A</v>
      </c>
      <c r="B333" s="49"/>
      <c r="C333" s="49"/>
      <c r="D333" s="50"/>
      <c r="E333" s="49"/>
      <c r="F333" s="49"/>
      <c r="G333" s="49"/>
      <c r="H333" s="49"/>
      <c r="I333" s="49"/>
      <c r="J333" s="49"/>
      <c r="K333" s="50"/>
      <c r="L333" s="50"/>
      <c r="M333" s="31"/>
      <c r="N333" s="31"/>
      <c r="O333" s="31"/>
      <c r="P333" s="31"/>
      <c r="Q333" s="31"/>
      <c r="R333" s="31"/>
      <c r="S333" s="31"/>
      <c r="T333" s="31"/>
      <c r="U333" s="49"/>
      <c r="V333" s="34"/>
      <c r="W333" s="31"/>
      <c r="X333" s="31"/>
      <c r="Y333" s="34"/>
      <c r="Z333" s="50"/>
      <c r="AA333" s="31"/>
      <c r="AB333" s="31"/>
      <c r="AC333" s="49" t="e">
        <f t="shared" si="22"/>
        <v>#N/A</v>
      </c>
      <c r="AD333" s="57"/>
      <c r="AE333" s="49" t="e">
        <f t="shared" si="21"/>
        <v>#N/A</v>
      </c>
      <c r="AF333" s="31" t="e">
        <f t="shared" si="23"/>
        <v>#N/A</v>
      </c>
    </row>
    <row r="334" spans="1:32" x14ac:dyDescent="0.25">
      <c r="A334" s="39" t="e">
        <f t="shared" si="20"/>
        <v>#N/A</v>
      </c>
      <c r="B334" s="49"/>
      <c r="C334" s="49"/>
      <c r="D334" s="50"/>
      <c r="E334" s="49"/>
      <c r="F334" s="49"/>
      <c r="G334" s="49"/>
      <c r="H334" s="49"/>
      <c r="I334" s="49"/>
      <c r="J334" s="49"/>
      <c r="K334" s="50"/>
      <c r="L334" s="50"/>
      <c r="M334" s="31"/>
      <c r="N334" s="31"/>
      <c r="O334" s="31"/>
      <c r="P334" s="31"/>
      <c r="Q334" s="31"/>
      <c r="R334" s="31"/>
      <c r="S334" s="31"/>
      <c r="T334" s="31"/>
      <c r="U334" s="49"/>
      <c r="V334" s="34"/>
      <c r="W334" s="31"/>
      <c r="X334" s="31"/>
      <c r="Y334" s="34"/>
      <c r="Z334" s="50"/>
      <c r="AA334" s="31"/>
      <c r="AB334" s="31"/>
      <c r="AC334" s="49" t="e">
        <f t="shared" si="22"/>
        <v>#N/A</v>
      </c>
      <c r="AD334" s="57"/>
      <c r="AE334" s="49" t="e">
        <f t="shared" si="21"/>
        <v>#N/A</v>
      </c>
      <c r="AF334" s="31" t="e">
        <f t="shared" si="23"/>
        <v>#N/A</v>
      </c>
    </row>
    <row r="335" spans="1:32" x14ac:dyDescent="0.25">
      <c r="A335" s="39" t="e">
        <f t="shared" si="20"/>
        <v>#N/A</v>
      </c>
      <c r="B335" s="49"/>
      <c r="C335" s="49"/>
      <c r="D335" s="50"/>
      <c r="E335" s="49"/>
      <c r="F335" s="49"/>
      <c r="G335" s="49"/>
      <c r="H335" s="49"/>
      <c r="I335" s="49"/>
      <c r="J335" s="49"/>
      <c r="K335" s="50"/>
      <c r="L335" s="50"/>
      <c r="M335" s="31"/>
      <c r="N335" s="31"/>
      <c r="O335" s="31"/>
      <c r="P335" s="31"/>
      <c r="Q335" s="31"/>
      <c r="R335" s="31"/>
      <c r="S335" s="31"/>
      <c r="T335" s="31"/>
      <c r="U335" s="49"/>
      <c r="V335" s="34"/>
      <c r="W335" s="31"/>
      <c r="X335" s="31"/>
      <c r="Y335" s="34"/>
      <c r="Z335" s="50"/>
      <c r="AA335" s="31"/>
      <c r="AB335" s="31"/>
      <c r="AC335" s="49" t="e">
        <f t="shared" si="22"/>
        <v>#N/A</v>
      </c>
      <c r="AD335" s="57"/>
      <c r="AE335" s="49" t="e">
        <f t="shared" si="21"/>
        <v>#N/A</v>
      </c>
      <c r="AF335" s="31" t="e">
        <f t="shared" si="23"/>
        <v>#N/A</v>
      </c>
    </row>
    <row r="336" spans="1:32" x14ac:dyDescent="0.25">
      <c r="A336" s="39" t="e">
        <f t="shared" si="20"/>
        <v>#N/A</v>
      </c>
      <c r="B336" s="49"/>
      <c r="C336" s="49"/>
      <c r="D336" s="50"/>
      <c r="E336" s="49"/>
      <c r="F336" s="49"/>
      <c r="G336" s="49"/>
      <c r="H336" s="49"/>
      <c r="I336" s="49"/>
      <c r="J336" s="49"/>
      <c r="K336" s="50"/>
      <c r="L336" s="50"/>
      <c r="M336" s="31"/>
      <c r="N336" s="31"/>
      <c r="O336" s="31"/>
      <c r="P336" s="31"/>
      <c r="Q336" s="31"/>
      <c r="R336" s="31"/>
      <c r="S336" s="31"/>
      <c r="T336" s="31"/>
      <c r="U336" s="49"/>
      <c r="V336" s="34"/>
      <c r="W336" s="31"/>
      <c r="X336" s="31"/>
      <c r="Y336" s="34"/>
      <c r="Z336" s="50"/>
      <c r="AA336" s="31"/>
      <c r="AB336" s="31"/>
      <c r="AC336" s="49" t="e">
        <f t="shared" si="22"/>
        <v>#N/A</v>
      </c>
      <c r="AD336" s="57"/>
      <c r="AE336" s="49" t="e">
        <f t="shared" si="21"/>
        <v>#N/A</v>
      </c>
      <c r="AF336" s="31" t="e">
        <f t="shared" si="23"/>
        <v>#N/A</v>
      </c>
    </row>
    <row r="337" spans="1:32" x14ac:dyDescent="0.25">
      <c r="A337" s="39" t="e">
        <f t="shared" si="20"/>
        <v>#N/A</v>
      </c>
      <c r="B337" s="49"/>
      <c r="C337" s="49"/>
      <c r="D337" s="50"/>
      <c r="E337" s="49"/>
      <c r="F337" s="49"/>
      <c r="G337" s="49"/>
      <c r="H337" s="49"/>
      <c r="I337" s="49"/>
      <c r="J337" s="49"/>
      <c r="K337" s="50"/>
      <c r="L337" s="50"/>
      <c r="M337" s="31"/>
      <c r="N337" s="31"/>
      <c r="O337" s="31"/>
      <c r="P337" s="31"/>
      <c r="Q337" s="31"/>
      <c r="R337" s="31"/>
      <c r="S337" s="31"/>
      <c r="T337" s="31"/>
      <c r="U337" s="49"/>
      <c r="V337" s="34"/>
      <c r="W337" s="31"/>
      <c r="X337" s="31"/>
      <c r="Y337" s="34"/>
      <c r="Z337" s="50"/>
      <c r="AA337" s="31"/>
      <c r="AB337" s="31"/>
      <c r="AC337" s="49" t="e">
        <f t="shared" si="22"/>
        <v>#N/A</v>
      </c>
      <c r="AD337" s="57"/>
      <c r="AE337" s="49" t="e">
        <f t="shared" si="21"/>
        <v>#N/A</v>
      </c>
      <c r="AF337" s="31" t="e">
        <f t="shared" si="23"/>
        <v>#N/A</v>
      </c>
    </row>
    <row r="338" spans="1:32" x14ac:dyDescent="0.25">
      <c r="A338" s="39" t="e">
        <f t="shared" si="20"/>
        <v>#N/A</v>
      </c>
      <c r="B338" s="49"/>
      <c r="C338" s="49"/>
      <c r="D338" s="50"/>
      <c r="E338" s="49"/>
      <c r="F338" s="49"/>
      <c r="G338" s="49"/>
      <c r="H338" s="49"/>
      <c r="I338" s="49"/>
      <c r="J338" s="49"/>
      <c r="K338" s="50"/>
      <c r="L338" s="50"/>
      <c r="M338" s="31"/>
      <c r="N338" s="31"/>
      <c r="O338" s="31"/>
      <c r="P338" s="31"/>
      <c r="Q338" s="31"/>
      <c r="R338" s="31"/>
      <c r="S338" s="31"/>
      <c r="T338" s="31"/>
      <c r="U338" s="49"/>
      <c r="V338" s="34"/>
      <c r="W338" s="31"/>
      <c r="X338" s="31"/>
      <c r="Y338" s="34"/>
      <c r="Z338" s="50"/>
      <c r="AA338" s="31"/>
      <c r="AB338" s="31"/>
      <c r="AC338" s="49" t="e">
        <f t="shared" si="22"/>
        <v>#N/A</v>
      </c>
      <c r="AD338" s="57"/>
      <c r="AE338" s="49" t="e">
        <f t="shared" si="21"/>
        <v>#N/A</v>
      </c>
      <c r="AF338" s="31" t="e">
        <f t="shared" si="23"/>
        <v>#N/A</v>
      </c>
    </row>
    <row r="339" spans="1:32" x14ac:dyDescent="0.25">
      <c r="A339" s="39" t="e">
        <f t="shared" si="20"/>
        <v>#N/A</v>
      </c>
      <c r="B339" s="49"/>
      <c r="C339" s="49"/>
      <c r="D339" s="50"/>
      <c r="E339" s="49"/>
      <c r="F339" s="49"/>
      <c r="G339" s="49"/>
      <c r="H339" s="49"/>
      <c r="I339" s="49"/>
      <c r="J339" s="49"/>
      <c r="K339" s="50"/>
      <c r="L339" s="50"/>
      <c r="M339" s="31"/>
      <c r="N339" s="31"/>
      <c r="O339" s="31"/>
      <c r="P339" s="31"/>
      <c r="Q339" s="31"/>
      <c r="R339" s="31"/>
      <c r="S339" s="31"/>
      <c r="T339" s="31"/>
      <c r="U339" s="49"/>
      <c r="V339" s="34"/>
      <c r="W339" s="31"/>
      <c r="X339" s="31"/>
      <c r="Y339" s="34"/>
      <c r="Z339" s="50"/>
      <c r="AA339" s="31"/>
      <c r="AB339" s="31"/>
      <c r="AC339" s="49" t="e">
        <f t="shared" si="22"/>
        <v>#N/A</v>
      </c>
      <c r="AD339" s="57"/>
      <c r="AE339" s="49" t="e">
        <f t="shared" si="21"/>
        <v>#N/A</v>
      </c>
      <c r="AF339" s="31" t="e">
        <f t="shared" si="23"/>
        <v>#N/A</v>
      </c>
    </row>
    <row r="340" spans="1:32" x14ac:dyDescent="0.25">
      <c r="A340" s="39" t="e">
        <f t="shared" si="20"/>
        <v>#N/A</v>
      </c>
      <c r="B340" s="49"/>
      <c r="C340" s="49"/>
      <c r="D340" s="50"/>
      <c r="E340" s="49"/>
      <c r="F340" s="49"/>
      <c r="G340" s="49"/>
      <c r="H340" s="49"/>
      <c r="I340" s="49"/>
      <c r="J340" s="49"/>
      <c r="K340" s="50"/>
      <c r="L340" s="50"/>
      <c r="M340" s="31"/>
      <c r="N340" s="31"/>
      <c r="O340" s="31"/>
      <c r="P340" s="31"/>
      <c r="Q340" s="31"/>
      <c r="R340" s="31"/>
      <c r="S340" s="31"/>
      <c r="T340" s="31"/>
      <c r="U340" s="49"/>
      <c r="V340" s="34"/>
      <c r="W340" s="31"/>
      <c r="X340" s="31"/>
      <c r="Y340" s="34"/>
      <c r="Z340" s="50"/>
      <c r="AA340" s="31"/>
      <c r="AB340" s="31"/>
      <c r="AC340" s="49" t="e">
        <f t="shared" si="22"/>
        <v>#N/A</v>
      </c>
      <c r="AD340" s="57"/>
      <c r="AE340" s="49" t="e">
        <f t="shared" si="21"/>
        <v>#N/A</v>
      </c>
      <c r="AF340" s="31" t="e">
        <f t="shared" si="23"/>
        <v>#N/A</v>
      </c>
    </row>
    <row r="341" spans="1:32" x14ac:dyDescent="0.25">
      <c r="A341" s="39" t="e">
        <f t="shared" si="20"/>
        <v>#N/A</v>
      </c>
      <c r="B341" s="49"/>
      <c r="C341" s="49"/>
      <c r="D341" s="50"/>
      <c r="E341" s="49"/>
      <c r="F341" s="49"/>
      <c r="G341" s="49"/>
      <c r="H341" s="49"/>
      <c r="I341" s="49"/>
      <c r="J341" s="49"/>
      <c r="K341" s="50"/>
      <c r="L341" s="50"/>
      <c r="M341" s="31"/>
      <c r="N341" s="31"/>
      <c r="O341" s="31"/>
      <c r="P341" s="31"/>
      <c r="Q341" s="31"/>
      <c r="R341" s="31"/>
      <c r="S341" s="31"/>
      <c r="T341" s="31"/>
      <c r="U341" s="49"/>
      <c r="V341" s="34"/>
      <c r="W341" s="31"/>
      <c r="X341" s="31"/>
      <c r="Y341" s="34"/>
      <c r="Z341" s="50"/>
      <c r="AA341" s="31"/>
      <c r="AB341" s="31"/>
      <c r="AC341" s="49" t="e">
        <f t="shared" si="22"/>
        <v>#N/A</v>
      </c>
      <c r="AD341" s="57"/>
      <c r="AE341" s="49" t="e">
        <f t="shared" si="21"/>
        <v>#N/A</v>
      </c>
      <c r="AF341" s="31" t="e">
        <f t="shared" si="23"/>
        <v>#N/A</v>
      </c>
    </row>
    <row r="342" spans="1:32" x14ac:dyDescent="0.25">
      <c r="A342" s="39" t="e">
        <f t="shared" si="20"/>
        <v>#N/A</v>
      </c>
      <c r="B342" s="49"/>
      <c r="C342" s="49"/>
      <c r="D342" s="50"/>
      <c r="E342" s="49"/>
      <c r="F342" s="49"/>
      <c r="G342" s="49"/>
      <c r="H342" s="49"/>
      <c r="I342" s="49"/>
      <c r="J342" s="49"/>
      <c r="K342" s="50"/>
      <c r="L342" s="50"/>
      <c r="M342" s="31"/>
      <c r="N342" s="31"/>
      <c r="O342" s="31"/>
      <c r="P342" s="31"/>
      <c r="Q342" s="31"/>
      <c r="R342" s="31"/>
      <c r="S342" s="31"/>
      <c r="T342" s="31"/>
      <c r="U342" s="49"/>
      <c r="V342" s="34"/>
      <c r="W342" s="31"/>
      <c r="X342" s="31"/>
      <c r="Y342" s="34"/>
      <c r="Z342" s="50"/>
      <c r="AA342" s="31"/>
      <c r="AB342" s="31"/>
      <c r="AC342" s="49" t="e">
        <f t="shared" si="22"/>
        <v>#N/A</v>
      </c>
      <c r="AD342" s="57"/>
      <c r="AE342" s="49" t="e">
        <f t="shared" si="21"/>
        <v>#N/A</v>
      </c>
      <c r="AF342" s="31" t="e">
        <f t="shared" si="23"/>
        <v>#N/A</v>
      </c>
    </row>
    <row r="343" spans="1:32" x14ac:dyDescent="0.25">
      <c r="A343" s="39" t="e">
        <f t="shared" si="20"/>
        <v>#N/A</v>
      </c>
      <c r="B343" s="49"/>
      <c r="C343" s="49"/>
      <c r="D343" s="50"/>
      <c r="E343" s="49"/>
      <c r="F343" s="49"/>
      <c r="G343" s="49"/>
      <c r="H343" s="49"/>
      <c r="I343" s="49"/>
      <c r="J343" s="49"/>
      <c r="K343" s="50"/>
      <c r="L343" s="50"/>
      <c r="M343" s="31"/>
      <c r="N343" s="31"/>
      <c r="O343" s="31"/>
      <c r="P343" s="31"/>
      <c r="Q343" s="31"/>
      <c r="R343" s="31"/>
      <c r="S343" s="31"/>
      <c r="T343" s="31"/>
      <c r="U343" s="49"/>
      <c r="V343" s="34"/>
      <c r="W343" s="31"/>
      <c r="X343" s="31"/>
      <c r="Y343" s="34"/>
      <c r="Z343" s="50"/>
      <c r="AA343" s="31"/>
      <c r="AB343" s="31"/>
      <c r="AC343" s="49" t="e">
        <f t="shared" si="22"/>
        <v>#N/A</v>
      </c>
      <c r="AD343" s="57"/>
      <c r="AE343" s="49" t="e">
        <f t="shared" si="21"/>
        <v>#N/A</v>
      </c>
      <c r="AF343" s="31" t="e">
        <f t="shared" si="23"/>
        <v>#N/A</v>
      </c>
    </row>
    <row r="344" spans="1:32" x14ac:dyDescent="0.25">
      <c r="A344" s="39" t="e">
        <f t="shared" si="20"/>
        <v>#N/A</v>
      </c>
      <c r="B344" s="49"/>
      <c r="C344" s="49"/>
      <c r="D344" s="50"/>
      <c r="E344" s="49"/>
      <c r="F344" s="49"/>
      <c r="G344" s="49"/>
      <c r="H344" s="49"/>
      <c r="I344" s="49"/>
      <c r="J344" s="49"/>
      <c r="K344" s="50"/>
      <c r="L344" s="50"/>
      <c r="M344" s="31"/>
      <c r="N344" s="31"/>
      <c r="O344" s="31"/>
      <c r="P344" s="31"/>
      <c r="Q344" s="31"/>
      <c r="R344" s="31"/>
      <c r="S344" s="31"/>
      <c r="T344" s="31"/>
      <c r="U344" s="49"/>
      <c r="V344" s="34"/>
      <c r="W344" s="31"/>
      <c r="X344" s="31"/>
      <c r="Y344" s="34"/>
      <c r="Z344" s="50"/>
      <c r="AA344" s="31"/>
      <c r="AB344" s="31"/>
      <c r="AC344" s="49" t="e">
        <f t="shared" si="22"/>
        <v>#N/A</v>
      </c>
      <c r="AD344" s="57"/>
      <c r="AE344" s="49" t="e">
        <f t="shared" si="21"/>
        <v>#N/A</v>
      </c>
      <c r="AF344" s="31" t="e">
        <f t="shared" si="23"/>
        <v>#N/A</v>
      </c>
    </row>
    <row r="345" spans="1:32" x14ac:dyDescent="0.25">
      <c r="A345" s="39" t="e">
        <f t="shared" si="20"/>
        <v>#N/A</v>
      </c>
      <c r="B345" s="49"/>
      <c r="C345" s="49"/>
      <c r="D345" s="50"/>
      <c r="E345" s="49"/>
      <c r="F345" s="49"/>
      <c r="G345" s="49"/>
      <c r="H345" s="49"/>
      <c r="I345" s="49"/>
      <c r="J345" s="49"/>
      <c r="K345" s="50"/>
      <c r="L345" s="50"/>
      <c r="M345" s="31"/>
      <c r="N345" s="31"/>
      <c r="O345" s="31"/>
      <c r="P345" s="31"/>
      <c r="Q345" s="31"/>
      <c r="R345" s="31"/>
      <c r="S345" s="31"/>
      <c r="T345" s="31"/>
      <c r="U345" s="49"/>
      <c r="V345" s="34"/>
      <c r="W345" s="31"/>
      <c r="X345" s="31"/>
      <c r="Y345" s="34"/>
      <c r="Z345" s="50"/>
      <c r="AA345" s="31"/>
      <c r="AB345" s="31"/>
      <c r="AC345" s="49" t="e">
        <f t="shared" si="22"/>
        <v>#N/A</v>
      </c>
      <c r="AD345" s="57"/>
      <c r="AE345" s="49" t="e">
        <f t="shared" si="21"/>
        <v>#N/A</v>
      </c>
      <c r="AF345" s="31" t="e">
        <f t="shared" si="23"/>
        <v>#N/A</v>
      </c>
    </row>
    <row r="346" spans="1:32" x14ac:dyDescent="0.25">
      <c r="A346" s="39" t="e">
        <f t="shared" si="20"/>
        <v>#N/A</v>
      </c>
      <c r="B346" s="49"/>
      <c r="C346" s="49"/>
      <c r="D346" s="50"/>
      <c r="E346" s="49"/>
      <c r="F346" s="49"/>
      <c r="G346" s="49"/>
      <c r="H346" s="49"/>
      <c r="I346" s="49"/>
      <c r="J346" s="49"/>
      <c r="K346" s="50"/>
      <c r="L346" s="50"/>
      <c r="M346" s="31"/>
      <c r="N346" s="31"/>
      <c r="O346" s="31"/>
      <c r="P346" s="31"/>
      <c r="Q346" s="31"/>
      <c r="R346" s="31"/>
      <c r="S346" s="31"/>
      <c r="T346" s="31"/>
      <c r="U346" s="49"/>
      <c r="V346" s="34"/>
      <c r="W346" s="31"/>
      <c r="X346" s="31"/>
      <c r="Y346" s="34"/>
      <c r="Z346" s="50"/>
      <c r="AA346" s="31"/>
      <c r="AB346" s="31"/>
      <c r="AC346" s="49" t="e">
        <f t="shared" si="22"/>
        <v>#N/A</v>
      </c>
      <c r="AD346" s="57"/>
      <c r="AE346" s="49" t="e">
        <f t="shared" si="21"/>
        <v>#N/A</v>
      </c>
      <c r="AF346" s="31" t="e">
        <f t="shared" si="23"/>
        <v>#N/A</v>
      </c>
    </row>
    <row r="347" spans="1:32" x14ac:dyDescent="0.25">
      <c r="A347" s="39" t="e">
        <f t="shared" si="20"/>
        <v>#N/A</v>
      </c>
      <c r="B347" s="49"/>
      <c r="C347" s="49"/>
      <c r="D347" s="50"/>
      <c r="E347" s="49"/>
      <c r="F347" s="49"/>
      <c r="G347" s="49"/>
      <c r="H347" s="49"/>
      <c r="I347" s="49"/>
      <c r="J347" s="49"/>
      <c r="K347" s="50"/>
      <c r="L347" s="50"/>
      <c r="M347" s="31"/>
      <c r="N347" s="31"/>
      <c r="O347" s="31"/>
      <c r="P347" s="31"/>
      <c r="Q347" s="31"/>
      <c r="R347" s="31"/>
      <c r="S347" s="31"/>
      <c r="T347" s="31"/>
      <c r="U347" s="49"/>
      <c r="V347" s="34"/>
      <c r="W347" s="31"/>
      <c r="X347" s="31"/>
      <c r="Y347" s="34"/>
      <c r="Z347" s="50"/>
      <c r="AA347" s="31"/>
      <c r="AB347" s="31"/>
      <c r="AC347" s="49" t="e">
        <f t="shared" si="22"/>
        <v>#N/A</v>
      </c>
      <c r="AD347" s="57"/>
      <c r="AE347" s="49" t="e">
        <f t="shared" si="21"/>
        <v>#N/A</v>
      </c>
      <c r="AF347" s="31" t="e">
        <f t="shared" si="23"/>
        <v>#N/A</v>
      </c>
    </row>
    <row r="348" spans="1:32" x14ac:dyDescent="0.25">
      <c r="A348" s="39" t="e">
        <f t="shared" si="20"/>
        <v>#N/A</v>
      </c>
      <c r="B348" s="49"/>
      <c r="C348" s="49"/>
      <c r="D348" s="50"/>
      <c r="E348" s="49"/>
      <c r="F348" s="49"/>
      <c r="G348" s="49"/>
      <c r="H348" s="49"/>
      <c r="I348" s="49"/>
      <c r="J348" s="49"/>
      <c r="K348" s="50"/>
      <c r="L348" s="50"/>
      <c r="M348" s="31"/>
      <c r="N348" s="31"/>
      <c r="O348" s="31"/>
      <c r="P348" s="31"/>
      <c r="Q348" s="31"/>
      <c r="R348" s="31"/>
      <c r="S348" s="31"/>
      <c r="T348" s="31"/>
      <c r="U348" s="49"/>
      <c r="V348" s="34"/>
      <c r="W348" s="31"/>
      <c r="X348" s="31"/>
      <c r="Y348" s="34"/>
      <c r="Z348" s="50"/>
      <c r="AA348" s="31"/>
      <c r="AB348" s="31"/>
      <c r="AC348" s="49" t="e">
        <f t="shared" si="22"/>
        <v>#N/A</v>
      </c>
      <c r="AD348" s="57"/>
      <c r="AE348" s="49" t="e">
        <f t="shared" si="21"/>
        <v>#N/A</v>
      </c>
      <c r="AF348" s="31" t="e">
        <f t="shared" si="23"/>
        <v>#N/A</v>
      </c>
    </row>
    <row r="349" spans="1:32" x14ac:dyDescent="0.25">
      <c r="A349" s="39" t="e">
        <f t="shared" si="20"/>
        <v>#N/A</v>
      </c>
      <c r="B349" s="49"/>
      <c r="C349" s="49"/>
      <c r="D349" s="50"/>
      <c r="E349" s="49"/>
      <c r="F349" s="49"/>
      <c r="G349" s="49"/>
      <c r="H349" s="49"/>
      <c r="I349" s="49"/>
      <c r="J349" s="49"/>
      <c r="K349" s="50"/>
      <c r="L349" s="50"/>
      <c r="M349" s="31"/>
      <c r="N349" s="31"/>
      <c r="O349" s="31"/>
      <c r="P349" s="31"/>
      <c r="Q349" s="31"/>
      <c r="R349" s="31"/>
      <c r="S349" s="31"/>
      <c r="T349" s="31"/>
      <c r="U349" s="49"/>
      <c r="V349" s="34"/>
      <c r="W349" s="31"/>
      <c r="X349" s="31"/>
      <c r="Y349" s="34"/>
      <c r="Z349" s="50"/>
      <c r="AA349" s="31"/>
      <c r="AB349" s="31"/>
      <c r="AC349" s="49" t="e">
        <f t="shared" si="22"/>
        <v>#N/A</v>
      </c>
      <c r="AD349" s="57"/>
      <c r="AE349" s="49" t="e">
        <f t="shared" si="21"/>
        <v>#N/A</v>
      </c>
      <c r="AF349" s="31" t="e">
        <f t="shared" si="23"/>
        <v>#N/A</v>
      </c>
    </row>
    <row r="350" spans="1:32" x14ac:dyDescent="0.25">
      <c r="A350" s="39" t="e">
        <f t="shared" si="20"/>
        <v>#N/A</v>
      </c>
      <c r="B350" s="49"/>
      <c r="C350" s="49"/>
      <c r="D350" s="50"/>
      <c r="E350" s="49"/>
      <c r="F350" s="49"/>
      <c r="G350" s="49"/>
      <c r="H350" s="49"/>
      <c r="I350" s="49"/>
      <c r="J350" s="49"/>
      <c r="K350" s="50"/>
      <c r="L350" s="50"/>
      <c r="M350" s="31"/>
      <c r="N350" s="31"/>
      <c r="O350" s="31"/>
      <c r="P350" s="31"/>
      <c r="Q350" s="31"/>
      <c r="R350" s="31"/>
      <c r="S350" s="31"/>
      <c r="T350" s="31"/>
      <c r="U350" s="49"/>
      <c r="V350" s="34"/>
      <c r="W350" s="31"/>
      <c r="X350" s="31"/>
      <c r="Y350" s="34"/>
      <c r="Z350" s="50"/>
      <c r="AA350" s="31"/>
      <c r="AB350" s="31"/>
      <c r="AC350" s="49" t="e">
        <f t="shared" si="22"/>
        <v>#N/A</v>
      </c>
      <c r="AD350" s="57"/>
      <c r="AE350" s="49" t="e">
        <f t="shared" si="21"/>
        <v>#N/A</v>
      </c>
      <c r="AF350" s="31" t="e">
        <f t="shared" si="23"/>
        <v>#N/A</v>
      </c>
    </row>
    <row r="351" spans="1:32" x14ac:dyDescent="0.25">
      <c r="A351" s="39" t="e">
        <f t="shared" si="20"/>
        <v>#N/A</v>
      </c>
      <c r="B351" s="49"/>
      <c r="C351" s="49"/>
      <c r="D351" s="50"/>
      <c r="E351" s="49"/>
      <c r="F351" s="49"/>
      <c r="G351" s="49"/>
      <c r="H351" s="49"/>
      <c r="I351" s="49"/>
      <c r="J351" s="49"/>
      <c r="K351" s="50"/>
      <c r="L351" s="50"/>
      <c r="M351" s="31"/>
      <c r="N351" s="31"/>
      <c r="O351" s="31"/>
      <c r="P351" s="31"/>
      <c r="Q351" s="31"/>
      <c r="R351" s="31"/>
      <c r="S351" s="31"/>
      <c r="T351" s="31"/>
      <c r="U351" s="49"/>
      <c r="V351" s="34"/>
      <c r="W351" s="31"/>
      <c r="X351" s="31"/>
      <c r="Y351" s="34"/>
      <c r="Z351" s="50"/>
      <c r="AA351" s="31"/>
      <c r="AB351" s="31"/>
      <c r="AC351" s="49" t="e">
        <f t="shared" si="22"/>
        <v>#N/A</v>
      </c>
      <c r="AD351" s="57"/>
      <c r="AE351" s="49" t="e">
        <f t="shared" si="21"/>
        <v>#N/A</v>
      </c>
      <c r="AF351" s="31" t="e">
        <f t="shared" si="23"/>
        <v>#N/A</v>
      </c>
    </row>
    <row r="352" spans="1:32" x14ac:dyDescent="0.25">
      <c r="A352" s="39" t="e">
        <f t="shared" si="20"/>
        <v>#N/A</v>
      </c>
      <c r="B352" s="49"/>
      <c r="C352" s="49"/>
      <c r="D352" s="50"/>
      <c r="E352" s="49"/>
      <c r="F352" s="49"/>
      <c r="G352" s="49"/>
      <c r="H352" s="49"/>
      <c r="I352" s="49"/>
      <c r="J352" s="49"/>
      <c r="K352" s="50"/>
      <c r="L352" s="50"/>
      <c r="M352" s="31"/>
      <c r="N352" s="31"/>
      <c r="O352" s="31"/>
      <c r="P352" s="31"/>
      <c r="Q352" s="31"/>
      <c r="R352" s="31"/>
      <c r="S352" s="31"/>
      <c r="T352" s="31"/>
      <c r="U352" s="49"/>
      <c r="V352" s="34"/>
      <c r="W352" s="31"/>
      <c r="X352" s="31"/>
      <c r="Y352" s="34"/>
      <c r="Z352" s="50"/>
      <c r="AA352" s="31"/>
      <c r="AB352" s="31"/>
      <c r="AC352" s="49" t="e">
        <f t="shared" si="22"/>
        <v>#N/A</v>
      </c>
      <c r="AD352" s="57"/>
      <c r="AE352" s="49" t="e">
        <f t="shared" si="21"/>
        <v>#N/A</v>
      </c>
      <c r="AF352" s="31" t="e">
        <f t="shared" si="23"/>
        <v>#N/A</v>
      </c>
    </row>
    <row r="353" spans="1:32" x14ac:dyDescent="0.25">
      <c r="A353" s="39" t="e">
        <f t="shared" si="20"/>
        <v>#N/A</v>
      </c>
      <c r="B353" s="49"/>
      <c r="C353" s="49"/>
      <c r="D353" s="50"/>
      <c r="E353" s="49"/>
      <c r="F353" s="49"/>
      <c r="G353" s="49"/>
      <c r="H353" s="49"/>
      <c r="I353" s="49"/>
      <c r="J353" s="49"/>
      <c r="K353" s="50"/>
      <c r="L353" s="50"/>
      <c r="M353" s="31"/>
      <c r="N353" s="31"/>
      <c r="O353" s="31"/>
      <c r="P353" s="31"/>
      <c r="Q353" s="31"/>
      <c r="R353" s="31"/>
      <c r="S353" s="31"/>
      <c r="T353" s="31"/>
      <c r="U353" s="49"/>
      <c r="V353" s="34"/>
      <c r="W353" s="31"/>
      <c r="X353" s="31"/>
      <c r="Y353" s="34"/>
      <c r="Z353" s="50"/>
      <c r="AA353" s="31"/>
      <c r="AB353" s="31"/>
      <c r="AC353" s="49" t="e">
        <f t="shared" si="22"/>
        <v>#N/A</v>
      </c>
      <c r="AD353" s="57"/>
      <c r="AE353" s="49" t="e">
        <f t="shared" si="21"/>
        <v>#N/A</v>
      </c>
      <c r="AF353" s="31" t="e">
        <f t="shared" si="23"/>
        <v>#N/A</v>
      </c>
    </row>
    <row r="354" spans="1:32" x14ac:dyDescent="0.25">
      <c r="A354" s="39" t="e">
        <f t="shared" si="20"/>
        <v>#N/A</v>
      </c>
      <c r="B354" s="49"/>
      <c r="C354" s="49"/>
      <c r="D354" s="50"/>
      <c r="E354" s="49"/>
      <c r="F354" s="49"/>
      <c r="G354" s="49"/>
      <c r="H354" s="49"/>
      <c r="I354" s="49"/>
      <c r="J354" s="49"/>
      <c r="K354" s="50"/>
      <c r="L354" s="50"/>
      <c r="M354" s="31"/>
      <c r="N354" s="31"/>
      <c r="O354" s="31"/>
      <c r="P354" s="31"/>
      <c r="Q354" s="31"/>
      <c r="R354" s="31"/>
      <c r="S354" s="31"/>
      <c r="T354" s="31"/>
      <c r="U354" s="49"/>
      <c r="V354" s="34"/>
      <c r="W354" s="31"/>
      <c r="X354" s="31"/>
      <c r="Y354" s="34"/>
      <c r="Z354" s="50"/>
      <c r="AA354" s="31"/>
      <c r="AB354" s="31"/>
      <c r="AC354" s="49" t="e">
        <f t="shared" si="22"/>
        <v>#N/A</v>
      </c>
      <c r="AD354" s="57"/>
      <c r="AE354" s="49" t="e">
        <f t="shared" si="21"/>
        <v>#N/A</v>
      </c>
      <c r="AF354" s="31" t="e">
        <f t="shared" si="23"/>
        <v>#N/A</v>
      </c>
    </row>
    <row r="355" spans="1:32" x14ac:dyDescent="0.25">
      <c r="A355" s="39" t="e">
        <f t="shared" si="20"/>
        <v>#N/A</v>
      </c>
      <c r="B355" s="49"/>
      <c r="C355" s="49"/>
      <c r="D355" s="50"/>
      <c r="E355" s="49"/>
      <c r="F355" s="49"/>
      <c r="G355" s="49"/>
      <c r="H355" s="49"/>
      <c r="I355" s="49"/>
      <c r="J355" s="49"/>
      <c r="K355" s="50"/>
      <c r="L355" s="50"/>
      <c r="M355" s="31"/>
      <c r="N355" s="31"/>
      <c r="O355" s="31"/>
      <c r="P355" s="31"/>
      <c r="Q355" s="31"/>
      <c r="R355" s="31"/>
      <c r="S355" s="31"/>
      <c r="T355" s="31"/>
      <c r="U355" s="49"/>
      <c r="V355" s="34"/>
      <c r="W355" s="31"/>
      <c r="X355" s="31"/>
      <c r="Y355" s="34"/>
      <c r="Z355" s="50"/>
      <c r="AA355" s="31"/>
      <c r="AB355" s="31"/>
      <c r="AC355" s="49" t="e">
        <f t="shared" si="22"/>
        <v>#N/A</v>
      </c>
      <c r="AD355" s="57"/>
      <c r="AE355" s="49" t="e">
        <f t="shared" si="21"/>
        <v>#N/A</v>
      </c>
      <c r="AF355" s="31" t="e">
        <f t="shared" si="23"/>
        <v>#N/A</v>
      </c>
    </row>
    <row r="356" spans="1:32" x14ac:dyDescent="0.25">
      <c r="A356" s="39" t="e">
        <f t="shared" si="20"/>
        <v>#N/A</v>
      </c>
      <c r="B356" s="49"/>
      <c r="C356" s="49"/>
      <c r="D356" s="50"/>
      <c r="E356" s="49"/>
      <c r="F356" s="49"/>
      <c r="G356" s="49"/>
      <c r="H356" s="49"/>
      <c r="I356" s="49"/>
      <c r="J356" s="49"/>
      <c r="K356" s="50"/>
      <c r="L356" s="50"/>
      <c r="M356" s="31"/>
      <c r="N356" s="31"/>
      <c r="O356" s="31"/>
      <c r="P356" s="31"/>
      <c r="Q356" s="31"/>
      <c r="R356" s="31"/>
      <c r="S356" s="31"/>
      <c r="T356" s="31"/>
      <c r="U356" s="49"/>
      <c r="V356" s="34"/>
      <c r="W356" s="31"/>
      <c r="X356" s="31"/>
      <c r="Y356" s="34"/>
      <c r="Z356" s="50"/>
      <c r="AA356" s="31"/>
      <c r="AB356" s="31"/>
      <c r="AC356" s="49" t="e">
        <f t="shared" si="22"/>
        <v>#N/A</v>
      </c>
      <c r="AD356" s="57"/>
      <c r="AE356" s="49" t="e">
        <f t="shared" si="21"/>
        <v>#N/A</v>
      </c>
      <c r="AF356" s="31" t="e">
        <f t="shared" si="23"/>
        <v>#N/A</v>
      </c>
    </row>
    <row r="357" spans="1:32" x14ac:dyDescent="0.25">
      <c r="A357" s="39" t="e">
        <f t="shared" si="20"/>
        <v>#N/A</v>
      </c>
      <c r="B357" s="49"/>
      <c r="C357" s="49"/>
      <c r="D357" s="50"/>
      <c r="E357" s="49"/>
      <c r="F357" s="49"/>
      <c r="G357" s="49"/>
      <c r="H357" s="49"/>
      <c r="I357" s="49"/>
      <c r="J357" s="49"/>
      <c r="K357" s="50"/>
      <c r="L357" s="50"/>
      <c r="M357" s="31"/>
      <c r="N357" s="31"/>
      <c r="O357" s="31"/>
      <c r="P357" s="31"/>
      <c r="Q357" s="31"/>
      <c r="R357" s="31"/>
      <c r="S357" s="31"/>
      <c r="T357" s="31"/>
      <c r="U357" s="49"/>
      <c r="V357" s="34"/>
      <c r="W357" s="31"/>
      <c r="X357" s="31"/>
      <c r="Y357" s="34"/>
      <c r="Z357" s="50"/>
      <c r="AA357" s="31"/>
      <c r="AB357" s="31"/>
      <c r="AC357" s="49" t="e">
        <f t="shared" si="22"/>
        <v>#N/A</v>
      </c>
      <c r="AD357" s="57"/>
      <c r="AE357" s="49" t="e">
        <f t="shared" si="21"/>
        <v>#N/A</v>
      </c>
      <c r="AF357" s="31" t="e">
        <f t="shared" si="23"/>
        <v>#N/A</v>
      </c>
    </row>
    <row r="358" spans="1:32" x14ac:dyDescent="0.25">
      <c r="A358" s="39" t="e">
        <f t="shared" si="20"/>
        <v>#N/A</v>
      </c>
      <c r="B358" s="49"/>
      <c r="C358" s="49"/>
      <c r="D358" s="50"/>
      <c r="E358" s="49"/>
      <c r="F358" s="49"/>
      <c r="G358" s="49"/>
      <c r="H358" s="49"/>
      <c r="I358" s="49"/>
      <c r="J358" s="49"/>
      <c r="K358" s="50"/>
      <c r="L358" s="50"/>
      <c r="M358" s="31"/>
      <c r="N358" s="31"/>
      <c r="O358" s="31"/>
      <c r="P358" s="31"/>
      <c r="Q358" s="31"/>
      <c r="R358" s="31"/>
      <c r="S358" s="31"/>
      <c r="T358" s="31"/>
      <c r="U358" s="49"/>
      <c r="V358" s="34"/>
      <c r="W358" s="31"/>
      <c r="X358" s="31"/>
      <c r="Y358" s="34"/>
      <c r="Z358" s="50"/>
      <c r="AA358" s="31"/>
      <c r="AB358" s="31"/>
      <c r="AC358" s="49" t="e">
        <f t="shared" si="22"/>
        <v>#N/A</v>
      </c>
      <c r="AD358" s="57"/>
      <c r="AE358" s="49" t="e">
        <f t="shared" si="21"/>
        <v>#N/A</v>
      </c>
      <c r="AF358" s="31" t="e">
        <f t="shared" si="23"/>
        <v>#N/A</v>
      </c>
    </row>
    <row r="359" spans="1:32" x14ac:dyDescent="0.25">
      <c r="A359" s="39" t="e">
        <f t="shared" si="20"/>
        <v>#N/A</v>
      </c>
      <c r="B359" s="49"/>
      <c r="C359" s="49"/>
      <c r="D359" s="50"/>
      <c r="E359" s="49"/>
      <c r="F359" s="49"/>
      <c r="G359" s="49"/>
      <c r="H359" s="49"/>
      <c r="I359" s="49"/>
      <c r="J359" s="49"/>
      <c r="K359" s="50"/>
      <c r="L359" s="50"/>
      <c r="M359" s="31"/>
      <c r="N359" s="31"/>
      <c r="O359" s="31"/>
      <c r="P359" s="31"/>
      <c r="Q359" s="31"/>
      <c r="R359" s="31"/>
      <c r="S359" s="31"/>
      <c r="T359" s="31"/>
      <c r="U359" s="49"/>
      <c r="V359" s="34"/>
      <c r="W359" s="31"/>
      <c r="X359" s="31"/>
      <c r="Y359" s="34"/>
      <c r="Z359" s="50"/>
      <c r="AA359" s="31"/>
      <c r="AB359" s="31"/>
      <c r="AC359" s="49" t="e">
        <f t="shared" si="22"/>
        <v>#N/A</v>
      </c>
      <c r="AD359" s="57"/>
      <c r="AE359" s="49" t="e">
        <f t="shared" si="21"/>
        <v>#N/A</v>
      </c>
      <c r="AF359" s="31" t="e">
        <f t="shared" si="23"/>
        <v>#N/A</v>
      </c>
    </row>
    <row r="360" spans="1:32" x14ac:dyDescent="0.25">
      <c r="A360" s="39" t="e">
        <f t="shared" si="20"/>
        <v>#N/A</v>
      </c>
      <c r="B360" s="49"/>
      <c r="C360" s="49"/>
      <c r="D360" s="50"/>
      <c r="E360" s="49"/>
      <c r="F360" s="49"/>
      <c r="G360" s="49"/>
      <c r="H360" s="49"/>
      <c r="I360" s="49"/>
      <c r="J360" s="49"/>
      <c r="K360" s="50"/>
      <c r="L360" s="50"/>
      <c r="M360" s="31"/>
      <c r="N360" s="31"/>
      <c r="O360" s="31"/>
      <c r="P360" s="31"/>
      <c r="Q360" s="31"/>
      <c r="R360" s="31"/>
      <c r="S360" s="31"/>
      <c r="T360" s="31"/>
      <c r="U360" s="49"/>
      <c r="V360" s="34"/>
      <c r="W360" s="31"/>
      <c r="X360" s="31"/>
      <c r="Y360" s="34"/>
      <c r="Z360" s="50"/>
      <c r="AA360" s="31"/>
      <c r="AB360" s="31"/>
      <c r="AC360" s="49" t="e">
        <f t="shared" si="22"/>
        <v>#N/A</v>
      </c>
      <c r="AD360" s="57"/>
      <c r="AE360" s="49" t="e">
        <f t="shared" si="21"/>
        <v>#N/A</v>
      </c>
      <c r="AF360" s="31" t="e">
        <f t="shared" si="23"/>
        <v>#N/A</v>
      </c>
    </row>
    <row r="361" spans="1:32" x14ac:dyDescent="0.25">
      <c r="A361" s="39" t="e">
        <f t="shared" si="20"/>
        <v>#N/A</v>
      </c>
      <c r="B361" s="49"/>
      <c r="C361" s="49"/>
      <c r="D361" s="50"/>
      <c r="E361" s="49"/>
      <c r="F361" s="49"/>
      <c r="G361" s="49"/>
      <c r="H361" s="49"/>
      <c r="I361" s="49"/>
      <c r="J361" s="49"/>
      <c r="K361" s="50"/>
      <c r="L361" s="50"/>
      <c r="M361" s="31"/>
      <c r="N361" s="31"/>
      <c r="O361" s="31"/>
      <c r="P361" s="31"/>
      <c r="Q361" s="31"/>
      <c r="R361" s="31"/>
      <c r="S361" s="31"/>
      <c r="T361" s="31"/>
      <c r="U361" s="49"/>
      <c r="V361" s="34"/>
      <c r="W361" s="31"/>
      <c r="X361" s="31"/>
      <c r="Y361" s="34"/>
      <c r="Z361" s="50"/>
      <c r="AA361" s="31"/>
      <c r="AB361" s="31"/>
      <c r="AC361" s="49" t="e">
        <f t="shared" si="22"/>
        <v>#N/A</v>
      </c>
      <c r="AD361" s="57"/>
      <c r="AE361" s="49" t="e">
        <f t="shared" si="21"/>
        <v>#N/A</v>
      </c>
      <c r="AF361" s="31" t="e">
        <f t="shared" si="23"/>
        <v>#N/A</v>
      </c>
    </row>
    <row r="362" spans="1:32" x14ac:dyDescent="0.25">
      <c r="A362" s="39" t="e">
        <f t="shared" si="20"/>
        <v>#N/A</v>
      </c>
      <c r="B362" s="49"/>
      <c r="C362" s="49"/>
      <c r="D362" s="50"/>
      <c r="E362" s="49"/>
      <c r="F362" s="49"/>
      <c r="G362" s="49"/>
      <c r="H362" s="49"/>
      <c r="I362" s="49"/>
      <c r="J362" s="49"/>
      <c r="K362" s="50"/>
      <c r="L362" s="50"/>
      <c r="M362" s="31"/>
      <c r="N362" s="31"/>
      <c r="O362" s="31"/>
      <c r="P362" s="31"/>
      <c r="Q362" s="31"/>
      <c r="R362" s="31"/>
      <c r="S362" s="31"/>
      <c r="T362" s="31"/>
      <c r="U362" s="49"/>
      <c r="V362" s="34"/>
      <c r="W362" s="31"/>
      <c r="X362" s="31"/>
      <c r="Y362" s="34"/>
      <c r="Z362" s="50"/>
      <c r="AA362" s="31"/>
      <c r="AB362" s="31"/>
      <c r="AC362" s="49" t="e">
        <f t="shared" si="22"/>
        <v>#N/A</v>
      </c>
      <c r="AD362" s="57"/>
      <c r="AE362" s="49" t="e">
        <f t="shared" si="21"/>
        <v>#N/A</v>
      </c>
      <c r="AF362" s="31" t="e">
        <f t="shared" si="23"/>
        <v>#N/A</v>
      </c>
    </row>
    <row r="363" spans="1:32" x14ac:dyDescent="0.25">
      <c r="A363" s="39" t="e">
        <f t="shared" si="20"/>
        <v>#N/A</v>
      </c>
      <c r="B363" s="49"/>
      <c r="C363" s="49"/>
      <c r="D363" s="50"/>
      <c r="E363" s="49"/>
      <c r="F363" s="49"/>
      <c r="G363" s="49"/>
      <c r="H363" s="49"/>
      <c r="I363" s="49"/>
      <c r="J363" s="49"/>
      <c r="K363" s="50"/>
      <c r="L363" s="50"/>
      <c r="M363" s="31"/>
      <c r="N363" s="31"/>
      <c r="O363" s="31"/>
      <c r="P363" s="31"/>
      <c r="Q363" s="31"/>
      <c r="R363" s="31"/>
      <c r="S363" s="31"/>
      <c r="T363" s="31"/>
      <c r="U363" s="49"/>
      <c r="V363" s="34"/>
      <c r="W363" s="31"/>
      <c r="X363" s="31"/>
      <c r="Y363" s="34"/>
      <c r="Z363" s="50"/>
      <c r="AA363" s="31"/>
      <c r="AB363" s="31"/>
      <c r="AC363" s="49" t="e">
        <f t="shared" si="22"/>
        <v>#N/A</v>
      </c>
      <c r="AD363" s="57"/>
      <c r="AE363" s="49" t="e">
        <f t="shared" si="21"/>
        <v>#N/A</v>
      </c>
      <c r="AF363" s="31" t="e">
        <f t="shared" si="23"/>
        <v>#N/A</v>
      </c>
    </row>
    <row r="364" spans="1:32" x14ac:dyDescent="0.25">
      <c r="A364" s="39" t="e">
        <f t="shared" si="20"/>
        <v>#N/A</v>
      </c>
      <c r="B364" s="49"/>
      <c r="C364" s="49"/>
      <c r="D364" s="50"/>
      <c r="E364" s="49"/>
      <c r="F364" s="49"/>
      <c r="G364" s="49"/>
      <c r="H364" s="49"/>
      <c r="I364" s="49"/>
      <c r="J364" s="49"/>
      <c r="K364" s="50"/>
      <c r="L364" s="50"/>
      <c r="M364" s="31"/>
      <c r="N364" s="31"/>
      <c r="O364" s="31"/>
      <c r="P364" s="31"/>
      <c r="Q364" s="31"/>
      <c r="R364" s="31"/>
      <c r="S364" s="31"/>
      <c r="T364" s="31"/>
      <c r="U364" s="49"/>
      <c r="V364" s="34"/>
      <c r="W364" s="31"/>
      <c r="X364" s="31"/>
      <c r="Y364" s="34"/>
      <c r="Z364" s="50"/>
      <c r="AA364" s="31"/>
      <c r="AB364" s="31"/>
      <c r="AC364" s="49" t="e">
        <f t="shared" si="22"/>
        <v>#N/A</v>
      </c>
      <c r="AD364" s="57"/>
      <c r="AE364" s="49" t="e">
        <f t="shared" si="21"/>
        <v>#N/A</v>
      </c>
      <c r="AF364" s="31" t="e">
        <f t="shared" si="23"/>
        <v>#N/A</v>
      </c>
    </row>
    <row r="365" spans="1:32" x14ac:dyDescent="0.25">
      <c r="A365" s="39" t="e">
        <f t="shared" si="20"/>
        <v>#N/A</v>
      </c>
      <c r="B365" s="49"/>
      <c r="C365" s="49"/>
      <c r="D365" s="50"/>
      <c r="E365" s="49"/>
      <c r="F365" s="49"/>
      <c r="G365" s="49"/>
      <c r="H365" s="49"/>
      <c r="I365" s="49"/>
      <c r="J365" s="49"/>
      <c r="K365" s="50"/>
      <c r="L365" s="50"/>
      <c r="M365" s="31"/>
      <c r="N365" s="31"/>
      <c r="O365" s="31"/>
      <c r="P365" s="31"/>
      <c r="Q365" s="31"/>
      <c r="R365" s="31"/>
      <c r="S365" s="31"/>
      <c r="T365" s="31"/>
      <c r="U365" s="49"/>
      <c r="V365" s="34"/>
      <c r="W365" s="31"/>
      <c r="X365" s="31"/>
      <c r="Y365" s="34"/>
      <c r="Z365" s="50"/>
      <c r="AA365" s="31"/>
      <c r="AB365" s="31"/>
      <c r="AC365" s="49" t="e">
        <f t="shared" si="22"/>
        <v>#N/A</v>
      </c>
      <c r="AD365" s="57"/>
      <c r="AE365" s="49" t="e">
        <f t="shared" si="21"/>
        <v>#N/A</v>
      </c>
      <c r="AF365" s="31" t="e">
        <f t="shared" si="23"/>
        <v>#N/A</v>
      </c>
    </row>
    <row r="366" spans="1:32" x14ac:dyDescent="0.25">
      <c r="A366" s="39" t="e">
        <f t="shared" si="20"/>
        <v>#N/A</v>
      </c>
      <c r="B366" s="49"/>
      <c r="C366" s="49"/>
      <c r="D366" s="50"/>
      <c r="E366" s="49"/>
      <c r="F366" s="49"/>
      <c r="G366" s="49"/>
      <c r="H366" s="49"/>
      <c r="I366" s="49"/>
      <c r="J366" s="49"/>
      <c r="K366" s="50"/>
      <c r="L366" s="50"/>
      <c r="M366" s="31"/>
      <c r="N366" s="31"/>
      <c r="O366" s="31"/>
      <c r="P366" s="31"/>
      <c r="Q366" s="31"/>
      <c r="R366" s="31"/>
      <c r="S366" s="31"/>
      <c r="T366" s="31"/>
      <c r="U366" s="49"/>
      <c r="V366" s="34"/>
      <c r="W366" s="31"/>
      <c r="X366" s="31"/>
      <c r="Y366" s="34"/>
      <c r="Z366" s="50"/>
      <c r="AA366" s="31"/>
      <c r="AB366" s="31"/>
      <c r="AC366" s="49" t="e">
        <f t="shared" si="22"/>
        <v>#N/A</v>
      </c>
      <c r="AD366" s="57"/>
      <c r="AE366" s="49" t="e">
        <f t="shared" si="21"/>
        <v>#N/A</v>
      </c>
      <c r="AF366" s="31" t="e">
        <f t="shared" si="23"/>
        <v>#N/A</v>
      </c>
    </row>
    <row r="367" spans="1:32" x14ac:dyDescent="0.25">
      <c r="A367" s="39" t="e">
        <f t="shared" si="20"/>
        <v>#N/A</v>
      </c>
      <c r="B367" s="49"/>
      <c r="C367" s="49"/>
      <c r="D367" s="50"/>
      <c r="E367" s="49"/>
      <c r="F367" s="49"/>
      <c r="G367" s="49"/>
      <c r="H367" s="49"/>
      <c r="I367" s="49"/>
      <c r="J367" s="49"/>
      <c r="K367" s="50"/>
      <c r="L367" s="50"/>
      <c r="M367" s="31"/>
      <c r="N367" s="31"/>
      <c r="O367" s="31"/>
      <c r="P367" s="31"/>
      <c r="Q367" s="31"/>
      <c r="R367" s="31"/>
      <c r="S367" s="31"/>
      <c r="T367" s="31"/>
      <c r="U367" s="49"/>
      <c r="V367" s="34"/>
      <c r="W367" s="31"/>
      <c r="X367" s="31"/>
      <c r="Y367" s="34"/>
      <c r="Z367" s="50"/>
      <c r="AA367" s="31"/>
      <c r="AB367" s="31"/>
      <c r="AC367" s="49" t="e">
        <f t="shared" si="22"/>
        <v>#N/A</v>
      </c>
      <c r="AD367" s="57"/>
      <c r="AE367" s="49" t="e">
        <f t="shared" si="21"/>
        <v>#N/A</v>
      </c>
      <c r="AF367" s="31" t="e">
        <f t="shared" si="23"/>
        <v>#N/A</v>
      </c>
    </row>
    <row r="368" spans="1:32" x14ac:dyDescent="0.25">
      <c r="A368" s="39" t="e">
        <f t="shared" si="20"/>
        <v>#N/A</v>
      </c>
      <c r="B368" s="49"/>
      <c r="C368" s="49"/>
      <c r="D368" s="50"/>
      <c r="E368" s="49"/>
      <c r="F368" s="49"/>
      <c r="G368" s="49"/>
      <c r="H368" s="49"/>
      <c r="I368" s="49"/>
      <c r="J368" s="49"/>
      <c r="K368" s="50"/>
      <c r="L368" s="50"/>
      <c r="M368" s="31"/>
      <c r="N368" s="31"/>
      <c r="O368" s="31"/>
      <c r="P368" s="31"/>
      <c r="Q368" s="31"/>
      <c r="R368" s="31"/>
      <c r="S368" s="31"/>
      <c r="T368" s="31"/>
      <c r="U368" s="49"/>
      <c r="V368" s="34"/>
      <c r="W368" s="31"/>
      <c r="X368" s="31"/>
      <c r="Y368" s="34"/>
      <c r="Z368" s="50"/>
      <c r="AA368" s="31"/>
      <c r="AB368" s="31"/>
      <c r="AC368" s="49" t="e">
        <f t="shared" si="22"/>
        <v>#N/A</v>
      </c>
      <c r="AD368" s="57"/>
      <c r="AE368" s="49" t="e">
        <f t="shared" si="21"/>
        <v>#N/A</v>
      </c>
      <c r="AF368" s="31" t="e">
        <f t="shared" si="23"/>
        <v>#N/A</v>
      </c>
    </row>
    <row r="369" spans="1:32" x14ac:dyDescent="0.25">
      <c r="A369" s="39" t="e">
        <f t="shared" si="20"/>
        <v>#N/A</v>
      </c>
      <c r="B369" s="49"/>
      <c r="C369" s="49"/>
      <c r="D369" s="50"/>
      <c r="E369" s="49"/>
      <c r="F369" s="49"/>
      <c r="G369" s="49"/>
      <c r="H369" s="49"/>
      <c r="I369" s="49"/>
      <c r="J369" s="49"/>
      <c r="K369" s="50"/>
      <c r="L369" s="50"/>
      <c r="M369" s="31"/>
      <c r="N369" s="31"/>
      <c r="O369" s="31"/>
      <c r="P369" s="31"/>
      <c r="Q369" s="31"/>
      <c r="R369" s="31"/>
      <c r="S369" s="31"/>
      <c r="T369" s="31"/>
      <c r="U369" s="49"/>
      <c r="V369" s="34"/>
      <c r="W369" s="31"/>
      <c r="X369" s="31"/>
      <c r="Y369" s="34"/>
      <c r="Z369" s="50"/>
      <c r="AA369" s="31"/>
      <c r="AB369" s="31"/>
      <c r="AC369" s="49" t="e">
        <f t="shared" si="22"/>
        <v>#N/A</v>
      </c>
      <c r="AD369" s="57"/>
      <c r="AE369" s="49" t="e">
        <f t="shared" si="21"/>
        <v>#N/A</v>
      </c>
      <c r="AF369" s="31" t="e">
        <f t="shared" si="23"/>
        <v>#N/A</v>
      </c>
    </row>
    <row r="370" spans="1:32" x14ac:dyDescent="0.25">
      <c r="A370" s="39" t="e">
        <f t="shared" si="20"/>
        <v>#N/A</v>
      </c>
      <c r="B370" s="49"/>
      <c r="C370" s="49"/>
      <c r="D370" s="50"/>
      <c r="E370" s="49"/>
      <c r="F370" s="49"/>
      <c r="G370" s="49"/>
      <c r="H370" s="49"/>
      <c r="I370" s="49"/>
      <c r="J370" s="49"/>
      <c r="K370" s="50"/>
      <c r="L370" s="50"/>
      <c r="M370" s="31"/>
      <c r="N370" s="31"/>
      <c r="O370" s="31"/>
      <c r="P370" s="31"/>
      <c r="Q370" s="31"/>
      <c r="R370" s="31"/>
      <c r="S370" s="31"/>
      <c r="T370" s="31"/>
      <c r="U370" s="49"/>
      <c r="V370" s="34"/>
      <c r="W370" s="31"/>
      <c r="X370" s="31"/>
      <c r="Y370" s="34"/>
      <c r="Z370" s="50"/>
      <c r="AA370" s="31"/>
      <c r="AB370" s="31"/>
      <c r="AC370" s="49" t="e">
        <f t="shared" si="22"/>
        <v>#N/A</v>
      </c>
      <c r="AD370" s="57"/>
      <c r="AE370" s="49" t="e">
        <f t="shared" si="21"/>
        <v>#N/A</v>
      </c>
      <c r="AF370" s="31" t="e">
        <f t="shared" si="23"/>
        <v>#N/A</v>
      </c>
    </row>
    <row r="371" spans="1:32" x14ac:dyDescent="0.25">
      <c r="A371" s="39" t="e">
        <f t="shared" si="20"/>
        <v>#N/A</v>
      </c>
      <c r="B371" s="49"/>
      <c r="C371" s="49"/>
      <c r="D371" s="50"/>
      <c r="E371" s="49"/>
      <c r="F371" s="49"/>
      <c r="G371" s="49"/>
      <c r="H371" s="49"/>
      <c r="I371" s="49"/>
      <c r="J371" s="49"/>
      <c r="K371" s="50"/>
      <c r="L371" s="50"/>
      <c r="M371" s="31"/>
      <c r="N371" s="31"/>
      <c r="O371" s="31"/>
      <c r="P371" s="31"/>
      <c r="Q371" s="31"/>
      <c r="R371" s="31"/>
      <c r="S371" s="31"/>
      <c r="T371" s="31"/>
      <c r="U371" s="49"/>
      <c r="V371" s="34"/>
      <c r="W371" s="31"/>
      <c r="X371" s="31"/>
      <c r="Y371" s="34"/>
      <c r="Z371" s="50"/>
      <c r="AA371" s="31"/>
      <c r="AB371" s="31"/>
      <c r="AC371" s="49" t="e">
        <f t="shared" si="22"/>
        <v>#N/A</v>
      </c>
      <c r="AD371" s="57"/>
      <c r="AE371" s="49" t="e">
        <f t="shared" si="21"/>
        <v>#N/A</v>
      </c>
      <c r="AF371" s="31" t="e">
        <f t="shared" si="23"/>
        <v>#N/A</v>
      </c>
    </row>
    <row r="372" spans="1:32" x14ac:dyDescent="0.25">
      <c r="A372" s="39" t="e">
        <f t="shared" si="20"/>
        <v>#N/A</v>
      </c>
      <c r="B372" s="49"/>
      <c r="C372" s="49"/>
      <c r="D372" s="50"/>
      <c r="E372" s="49"/>
      <c r="F372" s="49"/>
      <c r="G372" s="49"/>
      <c r="H372" s="49"/>
      <c r="I372" s="49"/>
      <c r="J372" s="49"/>
      <c r="K372" s="50"/>
      <c r="L372" s="50"/>
      <c r="M372" s="31"/>
      <c r="N372" s="31"/>
      <c r="O372" s="31"/>
      <c r="P372" s="31"/>
      <c r="Q372" s="31"/>
      <c r="R372" s="31"/>
      <c r="S372" s="31"/>
      <c r="T372" s="31"/>
      <c r="U372" s="49"/>
      <c r="V372" s="34"/>
      <c r="W372" s="31"/>
      <c r="X372" s="31"/>
      <c r="Y372" s="34"/>
      <c r="Z372" s="50"/>
      <c r="AA372" s="31"/>
      <c r="AB372" s="31"/>
      <c r="AC372" s="49" t="e">
        <f t="shared" si="22"/>
        <v>#N/A</v>
      </c>
      <c r="AD372" s="57"/>
      <c r="AE372" s="49" t="e">
        <f t="shared" si="21"/>
        <v>#N/A</v>
      </c>
      <c r="AF372" s="31" t="e">
        <f t="shared" si="23"/>
        <v>#N/A</v>
      </c>
    </row>
    <row r="373" spans="1:32" x14ac:dyDescent="0.25">
      <c r="A373" s="39" t="e">
        <f t="shared" si="20"/>
        <v>#N/A</v>
      </c>
      <c r="B373" s="49"/>
      <c r="C373" s="49"/>
      <c r="D373" s="50"/>
      <c r="E373" s="49"/>
      <c r="F373" s="49"/>
      <c r="G373" s="49"/>
      <c r="H373" s="49"/>
      <c r="I373" s="49"/>
      <c r="J373" s="49"/>
      <c r="K373" s="50"/>
      <c r="L373" s="50"/>
      <c r="M373" s="31"/>
      <c r="N373" s="31"/>
      <c r="O373" s="31"/>
      <c r="P373" s="31"/>
      <c r="Q373" s="31"/>
      <c r="R373" s="31"/>
      <c r="S373" s="31"/>
      <c r="T373" s="31"/>
      <c r="U373" s="49"/>
      <c r="V373" s="34"/>
      <c r="W373" s="31"/>
      <c r="X373" s="31"/>
      <c r="Y373" s="34"/>
      <c r="Z373" s="50"/>
      <c r="AA373" s="31"/>
      <c r="AB373" s="31"/>
      <c r="AC373" s="49" t="e">
        <f t="shared" si="22"/>
        <v>#N/A</v>
      </c>
      <c r="AD373" s="57"/>
      <c r="AE373" s="49" t="e">
        <f t="shared" si="21"/>
        <v>#N/A</v>
      </c>
      <c r="AF373" s="31" t="e">
        <f t="shared" si="23"/>
        <v>#N/A</v>
      </c>
    </row>
    <row r="374" spans="1:32" x14ac:dyDescent="0.25">
      <c r="A374" s="39" t="e">
        <f t="shared" si="20"/>
        <v>#N/A</v>
      </c>
      <c r="B374" s="49"/>
      <c r="C374" s="49"/>
      <c r="D374" s="50"/>
      <c r="E374" s="49"/>
      <c r="F374" s="49"/>
      <c r="G374" s="49"/>
      <c r="H374" s="49"/>
      <c r="I374" s="49"/>
      <c r="J374" s="49"/>
      <c r="K374" s="50"/>
      <c r="L374" s="50"/>
      <c r="M374" s="31"/>
      <c r="N374" s="31"/>
      <c r="O374" s="31"/>
      <c r="P374" s="31"/>
      <c r="Q374" s="31"/>
      <c r="R374" s="31"/>
      <c r="S374" s="31"/>
      <c r="T374" s="31"/>
      <c r="U374" s="49"/>
      <c r="V374" s="34"/>
      <c r="W374" s="31"/>
      <c r="X374" s="31"/>
      <c r="Y374" s="34"/>
      <c r="Z374" s="50"/>
      <c r="AA374" s="31"/>
      <c r="AB374" s="31"/>
      <c r="AC374" s="49" t="e">
        <f t="shared" si="22"/>
        <v>#N/A</v>
      </c>
      <c r="AD374" s="57"/>
      <c r="AE374" s="49" t="e">
        <f t="shared" si="21"/>
        <v>#N/A</v>
      </c>
      <c r="AF374" s="31" t="e">
        <f t="shared" si="23"/>
        <v>#N/A</v>
      </c>
    </row>
    <row r="375" spans="1:32" x14ac:dyDescent="0.25">
      <c r="A375" s="39" t="e">
        <f t="shared" si="20"/>
        <v>#N/A</v>
      </c>
      <c r="B375" s="49"/>
      <c r="C375" s="49"/>
      <c r="D375" s="50"/>
      <c r="E375" s="49"/>
      <c r="F375" s="49"/>
      <c r="G375" s="49"/>
      <c r="H375" s="49"/>
      <c r="I375" s="49"/>
      <c r="J375" s="49"/>
      <c r="K375" s="50"/>
      <c r="L375" s="50"/>
      <c r="M375" s="31"/>
      <c r="N375" s="31"/>
      <c r="O375" s="31"/>
      <c r="P375" s="31"/>
      <c r="Q375" s="31"/>
      <c r="R375" s="31"/>
      <c r="S375" s="31"/>
      <c r="T375" s="31"/>
      <c r="U375" s="49"/>
      <c r="V375" s="34"/>
      <c r="W375" s="31"/>
      <c r="X375" s="31"/>
      <c r="Y375" s="34"/>
      <c r="Z375" s="50"/>
      <c r="AA375" s="31"/>
      <c r="AB375" s="31"/>
      <c r="AC375" s="49" t="e">
        <f t="shared" si="22"/>
        <v>#N/A</v>
      </c>
      <c r="AD375" s="57"/>
      <c r="AE375" s="49" t="e">
        <f t="shared" si="21"/>
        <v>#N/A</v>
      </c>
      <c r="AF375" s="31" t="e">
        <f t="shared" si="23"/>
        <v>#N/A</v>
      </c>
    </row>
    <row r="376" spans="1:32" x14ac:dyDescent="0.25">
      <c r="A376" s="39" t="e">
        <f t="shared" si="20"/>
        <v>#N/A</v>
      </c>
      <c r="B376" s="49"/>
      <c r="C376" s="49"/>
      <c r="D376" s="50"/>
      <c r="E376" s="49"/>
      <c r="F376" s="49"/>
      <c r="G376" s="49"/>
      <c r="H376" s="49"/>
      <c r="I376" s="49"/>
      <c r="J376" s="49"/>
      <c r="K376" s="50"/>
      <c r="L376" s="50"/>
      <c r="M376" s="31"/>
      <c r="N376" s="31"/>
      <c r="O376" s="31"/>
      <c r="P376" s="31"/>
      <c r="Q376" s="31"/>
      <c r="R376" s="31"/>
      <c r="S376" s="31"/>
      <c r="T376" s="31"/>
      <c r="U376" s="49"/>
      <c r="V376" s="34"/>
      <c r="W376" s="31"/>
      <c r="X376" s="31"/>
      <c r="Y376" s="34"/>
      <c r="Z376" s="50"/>
      <c r="AA376" s="31"/>
      <c r="AB376" s="31"/>
      <c r="AC376" s="49" t="e">
        <f t="shared" si="22"/>
        <v>#N/A</v>
      </c>
      <c r="AD376" s="57"/>
      <c r="AE376" s="49" t="e">
        <f t="shared" si="21"/>
        <v>#N/A</v>
      </c>
      <c r="AF376" s="31" t="e">
        <f t="shared" si="23"/>
        <v>#N/A</v>
      </c>
    </row>
    <row r="377" spans="1:32" x14ac:dyDescent="0.25">
      <c r="A377" s="39" t="e">
        <f t="shared" si="20"/>
        <v>#N/A</v>
      </c>
      <c r="B377" s="49"/>
      <c r="C377" s="49"/>
      <c r="D377" s="50"/>
      <c r="E377" s="49"/>
      <c r="F377" s="49"/>
      <c r="G377" s="49"/>
      <c r="H377" s="49"/>
      <c r="I377" s="49"/>
      <c r="J377" s="49"/>
      <c r="K377" s="50"/>
      <c r="L377" s="50"/>
      <c r="M377" s="31"/>
      <c r="N377" s="31"/>
      <c r="O377" s="31"/>
      <c r="P377" s="31"/>
      <c r="Q377" s="31"/>
      <c r="R377" s="31"/>
      <c r="S377" s="31"/>
      <c r="T377" s="31"/>
      <c r="U377" s="49"/>
      <c r="V377" s="34"/>
      <c r="W377" s="31"/>
      <c r="X377" s="31"/>
      <c r="Y377" s="34"/>
      <c r="Z377" s="50"/>
      <c r="AA377" s="31"/>
      <c r="AB377" s="31"/>
      <c r="AC377" s="49" t="e">
        <f t="shared" si="22"/>
        <v>#N/A</v>
      </c>
      <c r="AD377" s="57"/>
      <c r="AE377" s="49" t="e">
        <f t="shared" si="21"/>
        <v>#N/A</v>
      </c>
      <c r="AF377" s="31" t="e">
        <f t="shared" si="23"/>
        <v>#N/A</v>
      </c>
    </row>
    <row r="378" spans="1:32" x14ac:dyDescent="0.25">
      <c r="A378" s="39" t="e">
        <f t="shared" si="20"/>
        <v>#N/A</v>
      </c>
      <c r="B378" s="49"/>
      <c r="C378" s="49"/>
      <c r="D378" s="50"/>
      <c r="E378" s="49"/>
      <c r="F378" s="49"/>
      <c r="G378" s="49"/>
      <c r="H378" s="49"/>
      <c r="I378" s="49"/>
      <c r="J378" s="49"/>
      <c r="K378" s="50"/>
      <c r="L378" s="50"/>
      <c r="M378" s="31"/>
      <c r="N378" s="31"/>
      <c r="O378" s="31"/>
      <c r="P378" s="31"/>
      <c r="Q378" s="31"/>
      <c r="R378" s="31"/>
      <c r="S378" s="31"/>
      <c r="T378" s="31"/>
      <c r="U378" s="49"/>
      <c r="V378" s="34"/>
      <c r="W378" s="31"/>
      <c r="X378" s="31"/>
      <c r="Y378" s="34"/>
      <c r="Z378" s="50"/>
      <c r="AA378" s="31"/>
      <c r="AB378" s="31"/>
      <c r="AC378" s="49" t="e">
        <f t="shared" si="22"/>
        <v>#N/A</v>
      </c>
      <c r="AD378" s="57"/>
      <c r="AE378" s="49" t="e">
        <f t="shared" si="21"/>
        <v>#N/A</v>
      </c>
      <c r="AF378" s="31" t="e">
        <f t="shared" si="23"/>
        <v>#N/A</v>
      </c>
    </row>
    <row r="379" spans="1:32" x14ac:dyDescent="0.25">
      <c r="A379" s="39" t="e">
        <f t="shared" si="20"/>
        <v>#N/A</v>
      </c>
      <c r="B379" s="49"/>
      <c r="C379" s="49"/>
      <c r="D379" s="50"/>
      <c r="E379" s="49"/>
      <c r="F379" s="49"/>
      <c r="G379" s="49"/>
      <c r="H379" s="49"/>
      <c r="I379" s="49"/>
      <c r="J379" s="49"/>
      <c r="K379" s="50"/>
      <c r="L379" s="50"/>
      <c r="M379" s="31"/>
      <c r="N379" s="31"/>
      <c r="O379" s="31"/>
      <c r="P379" s="31"/>
      <c r="Q379" s="31"/>
      <c r="R379" s="31"/>
      <c r="S379" s="31"/>
      <c r="T379" s="31"/>
      <c r="U379" s="49"/>
      <c r="V379" s="34"/>
      <c r="W379" s="31"/>
      <c r="X379" s="31"/>
      <c r="Y379" s="34"/>
      <c r="Z379" s="50"/>
      <c r="AA379" s="31"/>
      <c r="AB379" s="31"/>
      <c r="AC379" s="49" t="e">
        <f t="shared" si="22"/>
        <v>#N/A</v>
      </c>
      <c r="AD379" s="57"/>
      <c r="AE379" s="49" t="e">
        <f t="shared" si="21"/>
        <v>#N/A</v>
      </c>
      <c r="AF379" s="31" t="e">
        <f t="shared" si="23"/>
        <v>#N/A</v>
      </c>
    </row>
    <row r="380" spans="1:32" x14ac:dyDescent="0.25">
      <c r="A380" s="39" t="e">
        <f t="shared" si="20"/>
        <v>#N/A</v>
      </c>
      <c r="B380" s="49"/>
      <c r="C380" s="49"/>
      <c r="D380" s="50"/>
      <c r="E380" s="49"/>
      <c r="F380" s="49"/>
      <c r="G380" s="49"/>
      <c r="H380" s="49"/>
      <c r="I380" s="49"/>
      <c r="J380" s="49"/>
      <c r="K380" s="50"/>
      <c r="L380" s="50"/>
      <c r="M380" s="31"/>
      <c r="N380" s="31"/>
      <c r="O380" s="31"/>
      <c r="P380" s="31"/>
      <c r="Q380" s="31"/>
      <c r="R380" s="31"/>
      <c r="S380" s="31"/>
      <c r="T380" s="31"/>
      <c r="U380" s="49"/>
      <c r="V380" s="34"/>
      <c r="W380" s="31"/>
      <c r="X380" s="31"/>
      <c r="Y380" s="34"/>
      <c r="Z380" s="50"/>
      <c r="AA380" s="31"/>
      <c r="AB380" s="31"/>
      <c r="AC380" s="49" t="e">
        <f t="shared" si="22"/>
        <v>#N/A</v>
      </c>
      <c r="AD380" s="57"/>
      <c r="AE380" s="49" t="e">
        <f t="shared" si="21"/>
        <v>#N/A</v>
      </c>
      <c r="AF380" s="31" t="e">
        <f t="shared" si="23"/>
        <v>#N/A</v>
      </c>
    </row>
    <row r="381" spans="1:32" x14ac:dyDescent="0.25">
      <c r="A381" s="39" t="e">
        <f t="shared" si="20"/>
        <v>#N/A</v>
      </c>
      <c r="B381" s="49"/>
      <c r="C381" s="49"/>
      <c r="D381" s="50"/>
      <c r="E381" s="49"/>
      <c r="F381" s="49"/>
      <c r="G381" s="49"/>
      <c r="H381" s="49"/>
      <c r="I381" s="49"/>
      <c r="J381" s="49"/>
      <c r="K381" s="50"/>
      <c r="L381" s="50"/>
      <c r="M381" s="31"/>
      <c r="N381" s="31"/>
      <c r="O381" s="31"/>
      <c r="P381" s="31"/>
      <c r="Q381" s="31"/>
      <c r="R381" s="31"/>
      <c r="S381" s="31"/>
      <c r="T381" s="31"/>
      <c r="U381" s="49"/>
      <c r="V381" s="34"/>
      <c r="W381" s="31"/>
      <c r="X381" s="31"/>
      <c r="Y381" s="34"/>
      <c r="Z381" s="50"/>
      <c r="AA381" s="31"/>
      <c r="AB381" s="31"/>
      <c r="AC381" s="49" t="e">
        <f t="shared" si="22"/>
        <v>#N/A</v>
      </c>
      <c r="AD381" s="57"/>
      <c r="AE381" s="49" t="e">
        <f t="shared" si="21"/>
        <v>#N/A</v>
      </c>
      <c r="AF381" s="31" t="e">
        <f t="shared" si="23"/>
        <v>#N/A</v>
      </c>
    </row>
    <row r="382" spans="1:32" x14ac:dyDescent="0.25">
      <c r="A382" s="39" t="e">
        <f t="shared" si="20"/>
        <v>#N/A</v>
      </c>
      <c r="B382" s="49"/>
      <c r="C382" s="49"/>
      <c r="D382" s="50"/>
      <c r="E382" s="49"/>
      <c r="F382" s="49"/>
      <c r="G382" s="49"/>
      <c r="H382" s="49"/>
      <c r="I382" s="49"/>
      <c r="J382" s="49"/>
      <c r="K382" s="50"/>
      <c r="L382" s="50"/>
      <c r="M382" s="31"/>
      <c r="N382" s="31"/>
      <c r="O382" s="31"/>
      <c r="P382" s="31"/>
      <c r="Q382" s="31"/>
      <c r="R382" s="31"/>
      <c r="S382" s="31"/>
      <c r="T382" s="31"/>
      <c r="U382" s="49"/>
      <c r="V382" s="34"/>
      <c r="W382" s="31"/>
      <c r="X382" s="31"/>
      <c r="Y382" s="34"/>
      <c r="Z382" s="50"/>
      <c r="AA382" s="31"/>
      <c r="AB382" s="31"/>
      <c r="AC382" s="49" t="e">
        <f t="shared" si="22"/>
        <v>#N/A</v>
      </c>
      <c r="AD382" s="57"/>
      <c r="AE382" s="49" t="e">
        <f t="shared" si="21"/>
        <v>#N/A</v>
      </c>
      <c r="AF382" s="31" t="e">
        <f t="shared" si="23"/>
        <v>#N/A</v>
      </c>
    </row>
    <row r="383" spans="1:32" x14ac:dyDescent="0.25">
      <c r="A383" s="39" t="e">
        <f t="shared" si="20"/>
        <v>#N/A</v>
      </c>
      <c r="B383" s="49"/>
      <c r="C383" s="49"/>
      <c r="D383" s="50"/>
      <c r="E383" s="49"/>
      <c r="F383" s="49"/>
      <c r="G383" s="49"/>
      <c r="H383" s="49"/>
      <c r="I383" s="49"/>
      <c r="J383" s="49"/>
      <c r="K383" s="50"/>
      <c r="L383" s="50"/>
      <c r="M383" s="31"/>
      <c r="N383" s="31"/>
      <c r="O383" s="31"/>
      <c r="P383" s="31"/>
      <c r="Q383" s="31"/>
      <c r="R383" s="31"/>
      <c r="S383" s="31"/>
      <c r="T383" s="31"/>
      <c r="U383" s="49"/>
      <c r="V383" s="34"/>
      <c r="W383" s="31"/>
      <c r="X383" s="31"/>
      <c r="Y383" s="34"/>
      <c r="Z383" s="50"/>
      <c r="AA383" s="31"/>
      <c r="AB383" s="31"/>
      <c r="AC383" s="49" t="e">
        <f t="shared" si="22"/>
        <v>#N/A</v>
      </c>
      <c r="AD383" s="57"/>
      <c r="AE383" s="49" t="e">
        <f t="shared" si="21"/>
        <v>#N/A</v>
      </c>
      <c r="AF383" s="31" t="e">
        <f t="shared" si="23"/>
        <v>#N/A</v>
      </c>
    </row>
    <row r="384" spans="1:32" x14ac:dyDescent="0.25">
      <c r="A384" s="39" t="e">
        <f t="shared" si="20"/>
        <v>#N/A</v>
      </c>
      <c r="B384" s="49"/>
      <c r="C384" s="49"/>
      <c r="D384" s="50"/>
      <c r="E384" s="49"/>
      <c r="F384" s="49"/>
      <c r="G384" s="49"/>
      <c r="H384" s="49"/>
      <c r="I384" s="49"/>
      <c r="J384" s="49"/>
      <c r="K384" s="50"/>
      <c r="L384" s="50"/>
      <c r="M384" s="31"/>
      <c r="N384" s="31"/>
      <c r="O384" s="31"/>
      <c r="P384" s="31"/>
      <c r="Q384" s="31"/>
      <c r="R384" s="31"/>
      <c r="S384" s="31"/>
      <c r="T384" s="31"/>
      <c r="U384" s="49"/>
      <c r="V384" s="34"/>
      <c r="W384" s="31"/>
      <c r="X384" s="31"/>
      <c r="Y384" s="34"/>
      <c r="Z384" s="50"/>
      <c r="AA384" s="31"/>
      <c r="AB384" s="31"/>
      <c r="AC384" s="49" t="e">
        <f t="shared" si="22"/>
        <v>#N/A</v>
      </c>
      <c r="AD384" s="57"/>
      <c r="AE384" s="49" t="e">
        <f t="shared" si="21"/>
        <v>#N/A</v>
      </c>
      <c r="AF384" s="31" t="e">
        <f t="shared" si="23"/>
        <v>#N/A</v>
      </c>
    </row>
    <row r="385" spans="1:32" x14ac:dyDescent="0.25">
      <c r="A385" s="39" t="e">
        <f t="shared" si="20"/>
        <v>#N/A</v>
      </c>
      <c r="B385" s="49"/>
      <c r="C385" s="49"/>
      <c r="D385" s="50"/>
      <c r="E385" s="49"/>
      <c r="F385" s="49"/>
      <c r="G385" s="49"/>
      <c r="H385" s="49"/>
      <c r="I385" s="49"/>
      <c r="J385" s="49"/>
      <c r="K385" s="50"/>
      <c r="L385" s="50"/>
      <c r="M385" s="31"/>
      <c r="N385" s="31"/>
      <c r="O385" s="31"/>
      <c r="P385" s="31"/>
      <c r="Q385" s="31"/>
      <c r="R385" s="31"/>
      <c r="S385" s="31"/>
      <c r="T385" s="31"/>
      <c r="U385" s="49"/>
      <c r="V385" s="34"/>
      <c r="W385" s="31"/>
      <c r="X385" s="31"/>
      <c r="Y385" s="34"/>
      <c r="Z385" s="50"/>
      <c r="AA385" s="31"/>
      <c r="AB385" s="31"/>
      <c r="AC385" s="49" t="e">
        <f t="shared" si="22"/>
        <v>#N/A</v>
      </c>
      <c r="AD385" s="57"/>
      <c r="AE385" s="49" t="e">
        <f t="shared" si="21"/>
        <v>#N/A</v>
      </c>
      <c r="AF385" s="31" t="e">
        <f t="shared" si="23"/>
        <v>#N/A</v>
      </c>
    </row>
    <row r="386" spans="1:32" x14ac:dyDescent="0.25">
      <c r="A386" s="39" t="e">
        <f t="shared" si="20"/>
        <v>#N/A</v>
      </c>
      <c r="B386" s="49"/>
      <c r="C386" s="49"/>
      <c r="D386" s="50"/>
      <c r="E386" s="49"/>
      <c r="F386" s="49"/>
      <c r="G386" s="49"/>
      <c r="H386" s="49"/>
      <c r="I386" s="49"/>
      <c r="J386" s="49"/>
      <c r="K386" s="50"/>
      <c r="L386" s="50"/>
      <c r="M386" s="31"/>
      <c r="N386" s="31"/>
      <c r="O386" s="31"/>
      <c r="P386" s="31"/>
      <c r="Q386" s="31"/>
      <c r="R386" s="31"/>
      <c r="S386" s="31"/>
      <c r="T386" s="31"/>
      <c r="U386" s="49"/>
      <c r="V386" s="34"/>
      <c r="W386" s="31"/>
      <c r="X386" s="31"/>
      <c r="Y386" s="34"/>
      <c r="Z386" s="50"/>
      <c r="AA386" s="31"/>
      <c r="AB386" s="31"/>
      <c r="AC386" s="49" t="e">
        <f t="shared" si="22"/>
        <v>#N/A</v>
      </c>
      <c r="AD386" s="57"/>
      <c r="AE386" s="49" t="e">
        <f t="shared" si="21"/>
        <v>#N/A</v>
      </c>
      <c r="AF386" s="31" t="e">
        <f t="shared" si="23"/>
        <v>#N/A</v>
      </c>
    </row>
    <row r="387" spans="1:32" x14ac:dyDescent="0.25">
      <c r="A387" s="39" t="e">
        <f t="shared" si="20"/>
        <v>#N/A</v>
      </c>
      <c r="B387" s="49"/>
      <c r="C387" s="49"/>
      <c r="D387" s="50"/>
      <c r="E387" s="49"/>
      <c r="F387" s="49"/>
      <c r="G387" s="49"/>
      <c r="H387" s="49"/>
      <c r="I387" s="49"/>
      <c r="J387" s="49"/>
      <c r="K387" s="50"/>
      <c r="L387" s="50"/>
      <c r="M387" s="31"/>
      <c r="N387" s="31"/>
      <c r="O387" s="31"/>
      <c r="P387" s="31"/>
      <c r="Q387" s="31"/>
      <c r="R387" s="31"/>
      <c r="S387" s="31"/>
      <c r="T387" s="31"/>
      <c r="U387" s="49"/>
      <c r="V387" s="34"/>
      <c r="W387" s="31"/>
      <c r="X387" s="31"/>
      <c r="Y387" s="34"/>
      <c r="Z387" s="50"/>
      <c r="AA387" s="31"/>
      <c r="AB387" s="31"/>
      <c r="AC387" s="49" t="e">
        <f t="shared" si="22"/>
        <v>#N/A</v>
      </c>
      <c r="AD387" s="57"/>
      <c r="AE387" s="49" t="e">
        <f t="shared" si="21"/>
        <v>#N/A</v>
      </c>
      <c r="AF387" s="31" t="e">
        <f t="shared" si="23"/>
        <v>#N/A</v>
      </c>
    </row>
    <row r="388" spans="1:32" x14ac:dyDescent="0.25">
      <c r="A388" s="39" t="e">
        <f t="shared" si="20"/>
        <v>#N/A</v>
      </c>
      <c r="B388" s="49"/>
      <c r="C388" s="49"/>
      <c r="D388" s="50"/>
      <c r="E388" s="49"/>
      <c r="F388" s="49"/>
      <c r="G388" s="49"/>
      <c r="H388" s="49"/>
      <c r="I388" s="49"/>
      <c r="J388" s="49"/>
      <c r="K388" s="50"/>
      <c r="L388" s="50"/>
      <c r="M388" s="31"/>
      <c r="N388" s="31"/>
      <c r="O388" s="31"/>
      <c r="P388" s="31"/>
      <c r="Q388" s="31"/>
      <c r="R388" s="31"/>
      <c r="S388" s="31"/>
      <c r="T388" s="31"/>
      <c r="U388" s="49"/>
      <c r="V388" s="34"/>
      <c r="W388" s="31"/>
      <c r="X388" s="31"/>
      <c r="Y388" s="34"/>
      <c r="Z388" s="50"/>
      <c r="AA388" s="31"/>
      <c r="AB388" s="31"/>
      <c r="AC388" s="49" t="e">
        <f t="shared" si="22"/>
        <v>#N/A</v>
      </c>
      <c r="AD388" s="57"/>
      <c r="AE388" s="49" t="e">
        <f t="shared" si="21"/>
        <v>#N/A</v>
      </c>
      <c r="AF388" s="31" t="e">
        <f t="shared" si="23"/>
        <v>#N/A</v>
      </c>
    </row>
    <row r="389" spans="1:32" x14ac:dyDescent="0.25">
      <c r="A389" s="39" t="e">
        <f t="shared" si="20"/>
        <v>#N/A</v>
      </c>
      <c r="B389" s="49"/>
      <c r="C389" s="49"/>
      <c r="D389" s="50"/>
      <c r="E389" s="49"/>
      <c r="F389" s="49"/>
      <c r="G389" s="49"/>
      <c r="H389" s="49"/>
      <c r="I389" s="49"/>
      <c r="J389" s="49"/>
      <c r="K389" s="50"/>
      <c r="L389" s="50"/>
      <c r="M389" s="31"/>
      <c r="N389" s="31"/>
      <c r="O389" s="31"/>
      <c r="P389" s="31"/>
      <c r="Q389" s="31"/>
      <c r="R389" s="31"/>
      <c r="S389" s="31"/>
      <c r="T389" s="31"/>
      <c r="U389" s="49"/>
      <c r="V389" s="34"/>
      <c r="W389" s="31"/>
      <c r="X389" s="31"/>
      <c r="Y389" s="34"/>
      <c r="Z389" s="50"/>
      <c r="AA389" s="31"/>
      <c r="AB389" s="31"/>
      <c r="AC389" s="49" t="e">
        <f t="shared" si="22"/>
        <v>#N/A</v>
      </c>
      <c r="AD389" s="57"/>
      <c r="AE389" s="49" t="e">
        <f t="shared" si="21"/>
        <v>#N/A</v>
      </c>
      <c r="AF389" s="31" t="e">
        <f t="shared" si="23"/>
        <v>#N/A</v>
      </c>
    </row>
    <row r="390" spans="1:32" x14ac:dyDescent="0.25">
      <c r="A390" s="39" t="e">
        <f t="shared" ref="A390:A453" si="24">IF(COUNTA(B390:AB390)&gt;0,"x",NA())</f>
        <v>#N/A</v>
      </c>
      <c r="B390" s="49"/>
      <c r="C390" s="49"/>
      <c r="D390" s="50"/>
      <c r="E390" s="49"/>
      <c r="F390" s="49"/>
      <c r="G390" s="49"/>
      <c r="H390" s="49"/>
      <c r="I390" s="49"/>
      <c r="J390" s="49"/>
      <c r="K390" s="50"/>
      <c r="L390" s="50"/>
      <c r="M390" s="31"/>
      <c r="N390" s="31"/>
      <c r="O390" s="31"/>
      <c r="P390" s="31"/>
      <c r="Q390" s="31"/>
      <c r="R390" s="31"/>
      <c r="S390" s="31"/>
      <c r="T390" s="31"/>
      <c r="U390" s="49"/>
      <c r="V390" s="34"/>
      <c r="W390" s="31"/>
      <c r="X390" s="31"/>
      <c r="Y390" s="34"/>
      <c r="Z390" s="50"/>
      <c r="AA390" s="31"/>
      <c r="AB390" s="31"/>
      <c r="AC390" s="49" t="e">
        <f t="shared" si="22"/>
        <v>#N/A</v>
      </c>
      <c r="AD390" s="57"/>
      <c r="AE390" s="49" t="e">
        <f t="shared" ref="AE390:AE453" si="25">IF(ISBLANK(C390),NA(),"FIELD MUST BE COMPLETED BY HEALTH DEPT.")</f>
        <v>#N/A</v>
      </c>
      <c r="AF390" s="31" t="e">
        <f t="shared" si="23"/>
        <v>#N/A</v>
      </c>
    </row>
    <row r="391" spans="1:32" x14ac:dyDescent="0.25">
      <c r="A391" s="39" t="e">
        <f t="shared" si="24"/>
        <v>#N/A</v>
      </c>
      <c r="B391" s="49"/>
      <c r="C391" s="49"/>
      <c r="D391" s="50"/>
      <c r="E391" s="49"/>
      <c r="F391" s="49"/>
      <c r="G391" s="49"/>
      <c r="H391" s="49"/>
      <c r="I391" s="49"/>
      <c r="J391" s="49"/>
      <c r="K391" s="50"/>
      <c r="L391" s="50"/>
      <c r="M391" s="31"/>
      <c r="N391" s="31"/>
      <c r="O391" s="31"/>
      <c r="P391" s="31"/>
      <c r="Q391" s="31"/>
      <c r="R391" s="31"/>
      <c r="S391" s="31"/>
      <c r="T391" s="31"/>
      <c r="U391" s="49"/>
      <c r="V391" s="34"/>
      <c r="W391" s="31"/>
      <c r="X391" s="31"/>
      <c r="Y391" s="34"/>
      <c r="Z391" s="50"/>
      <c r="AA391" s="31"/>
      <c r="AB391" s="31"/>
      <c r="AC391" s="49" t="e">
        <f t="shared" ref="AC391:AC454" si="26">IF(ISBLANK(C391),NA(),"FIELD MUST BE COMPLETED BY HEALTH DEPT.")</f>
        <v>#N/A</v>
      </c>
      <c r="AD391" s="57"/>
      <c r="AE391" s="49" t="e">
        <f t="shared" si="25"/>
        <v>#N/A</v>
      </c>
      <c r="AF391" s="31" t="e">
        <f t="shared" ref="AF391:AF454" si="27">IF(AND(ISBLANK(P391),ISBLANK(Q391)),NA(),_xlfn.TEXTJOIN(";",TRUE,P391:Q391))</f>
        <v>#N/A</v>
      </c>
    </row>
    <row r="392" spans="1:32" x14ac:dyDescent="0.25">
      <c r="A392" s="39" t="e">
        <f t="shared" si="24"/>
        <v>#N/A</v>
      </c>
      <c r="B392" s="49"/>
      <c r="C392" s="49"/>
      <c r="D392" s="50"/>
      <c r="E392" s="49"/>
      <c r="F392" s="49"/>
      <c r="G392" s="49"/>
      <c r="H392" s="49"/>
      <c r="I392" s="49"/>
      <c r="J392" s="49"/>
      <c r="K392" s="50"/>
      <c r="L392" s="50"/>
      <c r="M392" s="31"/>
      <c r="N392" s="31"/>
      <c r="O392" s="31"/>
      <c r="P392" s="31"/>
      <c r="Q392" s="31"/>
      <c r="R392" s="31"/>
      <c r="S392" s="31"/>
      <c r="T392" s="31"/>
      <c r="U392" s="49"/>
      <c r="V392" s="34"/>
      <c r="W392" s="31"/>
      <c r="X392" s="31"/>
      <c r="Y392" s="34"/>
      <c r="Z392" s="50"/>
      <c r="AA392" s="31"/>
      <c r="AB392" s="31"/>
      <c r="AC392" s="49" t="e">
        <f t="shared" si="26"/>
        <v>#N/A</v>
      </c>
      <c r="AD392" s="57"/>
      <c r="AE392" s="49" t="e">
        <f t="shared" si="25"/>
        <v>#N/A</v>
      </c>
      <c r="AF392" s="31" t="e">
        <f t="shared" si="27"/>
        <v>#N/A</v>
      </c>
    </row>
    <row r="393" spans="1:32" x14ac:dyDescent="0.25">
      <c r="A393" s="39" t="e">
        <f t="shared" si="24"/>
        <v>#N/A</v>
      </c>
      <c r="B393" s="49"/>
      <c r="C393" s="49"/>
      <c r="D393" s="50"/>
      <c r="E393" s="49"/>
      <c r="F393" s="49"/>
      <c r="G393" s="49"/>
      <c r="H393" s="49"/>
      <c r="I393" s="49"/>
      <c r="J393" s="49"/>
      <c r="K393" s="50"/>
      <c r="L393" s="50"/>
      <c r="M393" s="31"/>
      <c r="N393" s="31"/>
      <c r="O393" s="31"/>
      <c r="P393" s="31"/>
      <c r="Q393" s="31"/>
      <c r="R393" s="31"/>
      <c r="S393" s="31"/>
      <c r="T393" s="31"/>
      <c r="U393" s="49"/>
      <c r="V393" s="34"/>
      <c r="W393" s="31"/>
      <c r="X393" s="31"/>
      <c r="Y393" s="34"/>
      <c r="Z393" s="50"/>
      <c r="AA393" s="31"/>
      <c r="AB393" s="31"/>
      <c r="AC393" s="49" t="e">
        <f t="shared" si="26"/>
        <v>#N/A</v>
      </c>
      <c r="AD393" s="57"/>
      <c r="AE393" s="49" t="e">
        <f t="shared" si="25"/>
        <v>#N/A</v>
      </c>
      <c r="AF393" s="31" t="e">
        <f t="shared" si="27"/>
        <v>#N/A</v>
      </c>
    </row>
    <row r="394" spans="1:32" x14ac:dyDescent="0.25">
      <c r="A394" s="39" t="e">
        <f t="shared" si="24"/>
        <v>#N/A</v>
      </c>
      <c r="B394" s="49"/>
      <c r="C394" s="49"/>
      <c r="D394" s="50"/>
      <c r="E394" s="49"/>
      <c r="F394" s="49"/>
      <c r="G394" s="49"/>
      <c r="H394" s="49"/>
      <c r="I394" s="49"/>
      <c r="J394" s="49"/>
      <c r="K394" s="50"/>
      <c r="L394" s="50"/>
      <c r="M394" s="31"/>
      <c r="N394" s="31"/>
      <c r="O394" s="31"/>
      <c r="P394" s="31"/>
      <c r="Q394" s="31"/>
      <c r="R394" s="31"/>
      <c r="S394" s="31"/>
      <c r="T394" s="31"/>
      <c r="U394" s="49"/>
      <c r="V394" s="34"/>
      <c r="W394" s="31"/>
      <c r="X394" s="31"/>
      <c r="Y394" s="34"/>
      <c r="Z394" s="50"/>
      <c r="AA394" s="31"/>
      <c r="AB394" s="31"/>
      <c r="AC394" s="49" t="e">
        <f t="shared" si="26"/>
        <v>#N/A</v>
      </c>
      <c r="AD394" s="57"/>
      <c r="AE394" s="49" t="e">
        <f t="shared" si="25"/>
        <v>#N/A</v>
      </c>
      <c r="AF394" s="31" t="e">
        <f t="shared" si="27"/>
        <v>#N/A</v>
      </c>
    </row>
    <row r="395" spans="1:32" x14ac:dyDescent="0.25">
      <c r="A395" s="39" t="e">
        <f t="shared" si="24"/>
        <v>#N/A</v>
      </c>
      <c r="B395" s="49"/>
      <c r="C395" s="49"/>
      <c r="D395" s="50"/>
      <c r="E395" s="49"/>
      <c r="F395" s="49"/>
      <c r="G395" s="49"/>
      <c r="H395" s="49"/>
      <c r="I395" s="49"/>
      <c r="J395" s="49"/>
      <c r="K395" s="50"/>
      <c r="L395" s="50"/>
      <c r="M395" s="31"/>
      <c r="N395" s="31"/>
      <c r="O395" s="31"/>
      <c r="P395" s="31"/>
      <c r="Q395" s="31"/>
      <c r="R395" s="31"/>
      <c r="S395" s="31"/>
      <c r="T395" s="31"/>
      <c r="U395" s="49"/>
      <c r="V395" s="34"/>
      <c r="W395" s="31"/>
      <c r="X395" s="31"/>
      <c r="Y395" s="34"/>
      <c r="Z395" s="50"/>
      <c r="AA395" s="31"/>
      <c r="AB395" s="31"/>
      <c r="AC395" s="49" t="e">
        <f t="shared" si="26"/>
        <v>#N/A</v>
      </c>
      <c r="AD395" s="57"/>
      <c r="AE395" s="49" t="e">
        <f t="shared" si="25"/>
        <v>#N/A</v>
      </c>
      <c r="AF395" s="31" t="e">
        <f t="shared" si="27"/>
        <v>#N/A</v>
      </c>
    </row>
    <row r="396" spans="1:32" x14ac:dyDescent="0.25">
      <c r="A396" s="39" t="e">
        <f t="shared" si="24"/>
        <v>#N/A</v>
      </c>
      <c r="B396" s="49"/>
      <c r="C396" s="49"/>
      <c r="D396" s="50"/>
      <c r="E396" s="49"/>
      <c r="F396" s="49"/>
      <c r="G396" s="49"/>
      <c r="H396" s="49"/>
      <c r="I396" s="49"/>
      <c r="J396" s="49"/>
      <c r="K396" s="50"/>
      <c r="L396" s="50"/>
      <c r="M396" s="31"/>
      <c r="N396" s="31"/>
      <c r="O396" s="31"/>
      <c r="P396" s="31"/>
      <c r="Q396" s="31"/>
      <c r="R396" s="31"/>
      <c r="S396" s="31"/>
      <c r="T396" s="31"/>
      <c r="U396" s="49"/>
      <c r="V396" s="34"/>
      <c r="W396" s="31"/>
      <c r="X396" s="31"/>
      <c r="Y396" s="34"/>
      <c r="Z396" s="50"/>
      <c r="AA396" s="31"/>
      <c r="AB396" s="31"/>
      <c r="AC396" s="49" t="e">
        <f t="shared" si="26"/>
        <v>#N/A</v>
      </c>
      <c r="AD396" s="57"/>
      <c r="AE396" s="49" t="e">
        <f t="shared" si="25"/>
        <v>#N/A</v>
      </c>
      <c r="AF396" s="31" t="e">
        <f t="shared" si="27"/>
        <v>#N/A</v>
      </c>
    </row>
    <row r="397" spans="1:32" x14ac:dyDescent="0.25">
      <c r="A397" s="39" t="e">
        <f t="shared" si="24"/>
        <v>#N/A</v>
      </c>
      <c r="B397" s="49"/>
      <c r="C397" s="49"/>
      <c r="D397" s="50"/>
      <c r="E397" s="49"/>
      <c r="F397" s="49"/>
      <c r="G397" s="49"/>
      <c r="H397" s="49"/>
      <c r="I397" s="49"/>
      <c r="J397" s="49"/>
      <c r="K397" s="50"/>
      <c r="L397" s="50"/>
      <c r="M397" s="31"/>
      <c r="N397" s="31"/>
      <c r="O397" s="31"/>
      <c r="P397" s="31"/>
      <c r="Q397" s="31"/>
      <c r="R397" s="31"/>
      <c r="S397" s="31"/>
      <c r="T397" s="31"/>
      <c r="U397" s="49"/>
      <c r="V397" s="34"/>
      <c r="W397" s="31"/>
      <c r="X397" s="31"/>
      <c r="Y397" s="34"/>
      <c r="Z397" s="50"/>
      <c r="AA397" s="31"/>
      <c r="AB397" s="31"/>
      <c r="AC397" s="49" t="e">
        <f t="shared" si="26"/>
        <v>#N/A</v>
      </c>
      <c r="AD397" s="57"/>
      <c r="AE397" s="49" t="e">
        <f t="shared" si="25"/>
        <v>#N/A</v>
      </c>
      <c r="AF397" s="31" t="e">
        <f t="shared" si="27"/>
        <v>#N/A</v>
      </c>
    </row>
    <row r="398" spans="1:32" x14ac:dyDescent="0.25">
      <c r="A398" s="39" t="e">
        <f t="shared" si="24"/>
        <v>#N/A</v>
      </c>
      <c r="B398" s="49"/>
      <c r="C398" s="49"/>
      <c r="D398" s="50"/>
      <c r="E398" s="49"/>
      <c r="F398" s="49"/>
      <c r="G398" s="49"/>
      <c r="H398" s="49"/>
      <c r="I398" s="49"/>
      <c r="J398" s="49"/>
      <c r="K398" s="50"/>
      <c r="L398" s="50"/>
      <c r="M398" s="31"/>
      <c r="N398" s="31"/>
      <c r="O398" s="31"/>
      <c r="P398" s="31"/>
      <c r="Q398" s="31"/>
      <c r="R398" s="31"/>
      <c r="S398" s="31"/>
      <c r="T398" s="31"/>
      <c r="U398" s="49"/>
      <c r="V398" s="34"/>
      <c r="W398" s="31"/>
      <c r="X398" s="31"/>
      <c r="Y398" s="34"/>
      <c r="Z398" s="50"/>
      <c r="AA398" s="31"/>
      <c r="AB398" s="31"/>
      <c r="AC398" s="49" t="e">
        <f t="shared" si="26"/>
        <v>#N/A</v>
      </c>
      <c r="AD398" s="57"/>
      <c r="AE398" s="49" t="e">
        <f t="shared" si="25"/>
        <v>#N/A</v>
      </c>
      <c r="AF398" s="31" t="e">
        <f t="shared" si="27"/>
        <v>#N/A</v>
      </c>
    </row>
    <row r="399" spans="1:32" x14ac:dyDescent="0.25">
      <c r="A399" s="39" t="e">
        <f t="shared" si="24"/>
        <v>#N/A</v>
      </c>
      <c r="B399" s="49"/>
      <c r="C399" s="49"/>
      <c r="D399" s="50"/>
      <c r="E399" s="49"/>
      <c r="F399" s="49"/>
      <c r="G399" s="49"/>
      <c r="H399" s="49"/>
      <c r="I399" s="49"/>
      <c r="J399" s="49"/>
      <c r="K399" s="50"/>
      <c r="L399" s="50"/>
      <c r="M399" s="31"/>
      <c r="N399" s="31"/>
      <c r="O399" s="31"/>
      <c r="P399" s="31"/>
      <c r="Q399" s="31"/>
      <c r="R399" s="31"/>
      <c r="S399" s="31"/>
      <c r="T399" s="31"/>
      <c r="U399" s="49"/>
      <c r="V399" s="34"/>
      <c r="W399" s="31"/>
      <c r="X399" s="31"/>
      <c r="Y399" s="34"/>
      <c r="Z399" s="50"/>
      <c r="AA399" s="31"/>
      <c r="AB399" s="31"/>
      <c r="AC399" s="49" t="e">
        <f t="shared" si="26"/>
        <v>#N/A</v>
      </c>
      <c r="AD399" s="57"/>
      <c r="AE399" s="49" t="e">
        <f t="shared" si="25"/>
        <v>#N/A</v>
      </c>
      <c r="AF399" s="31" t="e">
        <f t="shared" si="27"/>
        <v>#N/A</v>
      </c>
    </row>
    <row r="400" spans="1:32" x14ac:dyDescent="0.25">
      <c r="A400" s="39" t="e">
        <f t="shared" si="24"/>
        <v>#N/A</v>
      </c>
      <c r="B400" s="49"/>
      <c r="C400" s="49"/>
      <c r="D400" s="50"/>
      <c r="E400" s="49"/>
      <c r="F400" s="49"/>
      <c r="G400" s="49"/>
      <c r="H400" s="49"/>
      <c r="I400" s="49"/>
      <c r="J400" s="49"/>
      <c r="K400" s="50"/>
      <c r="L400" s="50"/>
      <c r="M400" s="31"/>
      <c r="N400" s="31"/>
      <c r="O400" s="31"/>
      <c r="P400" s="31"/>
      <c r="Q400" s="31"/>
      <c r="R400" s="31"/>
      <c r="S400" s="31"/>
      <c r="T400" s="31"/>
      <c r="U400" s="49"/>
      <c r="V400" s="34"/>
      <c r="W400" s="31"/>
      <c r="X400" s="31"/>
      <c r="Y400" s="34"/>
      <c r="Z400" s="50"/>
      <c r="AA400" s="31"/>
      <c r="AB400" s="31"/>
      <c r="AC400" s="49" t="e">
        <f t="shared" si="26"/>
        <v>#N/A</v>
      </c>
      <c r="AD400" s="57"/>
      <c r="AE400" s="49" t="e">
        <f t="shared" si="25"/>
        <v>#N/A</v>
      </c>
      <c r="AF400" s="31" t="e">
        <f t="shared" si="27"/>
        <v>#N/A</v>
      </c>
    </row>
    <row r="401" spans="1:32" x14ac:dyDescent="0.25">
      <c r="A401" s="39" t="e">
        <f t="shared" si="24"/>
        <v>#N/A</v>
      </c>
      <c r="B401" s="49"/>
      <c r="C401" s="49"/>
      <c r="D401" s="50"/>
      <c r="E401" s="49"/>
      <c r="F401" s="49"/>
      <c r="G401" s="49"/>
      <c r="H401" s="49"/>
      <c r="I401" s="49"/>
      <c r="J401" s="49"/>
      <c r="K401" s="50"/>
      <c r="L401" s="50"/>
      <c r="M401" s="31"/>
      <c r="N401" s="31"/>
      <c r="O401" s="31"/>
      <c r="P401" s="31"/>
      <c r="Q401" s="31"/>
      <c r="R401" s="31"/>
      <c r="S401" s="31"/>
      <c r="T401" s="31"/>
      <c r="U401" s="49"/>
      <c r="V401" s="34"/>
      <c r="W401" s="31"/>
      <c r="X401" s="31"/>
      <c r="Y401" s="34"/>
      <c r="Z401" s="50"/>
      <c r="AA401" s="31"/>
      <c r="AB401" s="31"/>
      <c r="AC401" s="49" t="e">
        <f t="shared" si="26"/>
        <v>#N/A</v>
      </c>
      <c r="AD401" s="57"/>
      <c r="AE401" s="49" t="e">
        <f t="shared" si="25"/>
        <v>#N/A</v>
      </c>
      <c r="AF401" s="31" t="e">
        <f t="shared" si="27"/>
        <v>#N/A</v>
      </c>
    </row>
    <row r="402" spans="1:32" x14ac:dyDescent="0.25">
      <c r="A402" s="39" t="e">
        <f t="shared" si="24"/>
        <v>#N/A</v>
      </c>
      <c r="B402" s="49"/>
      <c r="C402" s="49"/>
      <c r="D402" s="50"/>
      <c r="E402" s="49"/>
      <c r="F402" s="49"/>
      <c r="G402" s="49"/>
      <c r="H402" s="49"/>
      <c r="I402" s="49"/>
      <c r="J402" s="49"/>
      <c r="K402" s="50"/>
      <c r="L402" s="50"/>
      <c r="M402" s="31"/>
      <c r="N402" s="31"/>
      <c r="O402" s="31"/>
      <c r="P402" s="31"/>
      <c r="Q402" s="31"/>
      <c r="R402" s="31"/>
      <c r="S402" s="31"/>
      <c r="T402" s="31"/>
      <c r="U402" s="49"/>
      <c r="V402" s="34"/>
      <c r="W402" s="31"/>
      <c r="X402" s="31"/>
      <c r="Y402" s="34"/>
      <c r="Z402" s="50"/>
      <c r="AA402" s="31"/>
      <c r="AB402" s="31"/>
      <c r="AC402" s="49" t="e">
        <f t="shared" si="26"/>
        <v>#N/A</v>
      </c>
      <c r="AD402" s="57"/>
      <c r="AE402" s="49" t="e">
        <f t="shared" si="25"/>
        <v>#N/A</v>
      </c>
      <c r="AF402" s="31" t="e">
        <f t="shared" si="27"/>
        <v>#N/A</v>
      </c>
    </row>
    <row r="403" spans="1:32" x14ac:dyDescent="0.25">
      <c r="A403" s="39" t="e">
        <f t="shared" si="24"/>
        <v>#N/A</v>
      </c>
      <c r="B403" s="49"/>
      <c r="C403" s="49"/>
      <c r="D403" s="50"/>
      <c r="E403" s="49"/>
      <c r="F403" s="49"/>
      <c r="G403" s="49"/>
      <c r="H403" s="49"/>
      <c r="I403" s="49"/>
      <c r="J403" s="49"/>
      <c r="K403" s="50"/>
      <c r="L403" s="50"/>
      <c r="M403" s="31"/>
      <c r="N403" s="31"/>
      <c r="O403" s="31"/>
      <c r="P403" s="31"/>
      <c r="Q403" s="31"/>
      <c r="R403" s="31"/>
      <c r="S403" s="31"/>
      <c r="T403" s="31"/>
      <c r="U403" s="49"/>
      <c r="V403" s="34"/>
      <c r="W403" s="31"/>
      <c r="X403" s="31"/>
      <c r="Y403" s="34"/>
      <c r="Z403" s="50"/>
      <c r="AA403" s="31"/>
      <c r="AB403" s="31"/>
      <c r="AC403" s="49" t="e">
        <f t="shared" si="26"/>
        <v>#N/A</v>
      </c>
      <c r="AD403" s="57"/>
      <c r="AE403" s="49" t="e">
        <f t="shared" si="25"/>
        <v>#N/A</v>
      </c>
      <c r="AF403" s="31" t="e">
        <f t="shared" si="27"/>
        <v>#N/A</v>
      </c>
    </row>
    <row r="404" spans="1:32" x14ac:dyDescent="0.25">
      <c r="A404" s="39" t="e">
        <f t="shared" si="24"/>
        <v>#N/A</v>
      </c>
      <c r="B404" s="49"/>
      <c r="C404" s="49"/>
      <c r="D404" s="50"/>
      <c r="E404" s="49"/>
      <c r="F404" s="49"/>
      <c r="G404" s="49"/>
      <c r="H404" s="49"/>
      <c r="I404" s="49"/>
      <c r="J404" s="49"/>
      <c r="K404" s="50"/>
      <c r="L404" s="50"/>
      <c r="M404" s="31"/>
      <c r="N404" s="31"/>
      <c r="O404" s="31"/>
      <c r="P404" s="31"/>
      <c r="Q404" s="31"/>
      <c r="R404" s="31"/>
      <c r="S404" s="31"/>
      <c r="T404" s="31"/>
      <c r="U404" s="49"/>
      <c r="V404" s="34"/>
      <c r="W404" s="31"/>
      <c r="X404" s="31"/>
      <c r="Y404" s="34"/>
      <c r="Z404" s="50"/>
      <c r="AA404" s="31"/>
      <c r="AB404" s="31"/>
      <c r="AC404" s="49" t="e">
        <f t="shared" si="26"/>
        <v>#N/A</v>
      </c>
      <c r="AD404" s="57"/>
      <c r="AE404" s="49" t="e">
        <f t="shared" si="25"/>
        <v>#N/A</v>
      </c>
      <c r="AF404" s="31" t="e">
        <f t="shared" si="27"/>
        <v>#N/A</v>
      </c>
    </row>
    <row r="405" spans="1:32" x14ac:dyDescent="0.25">
      <c r="A405" s="39" t="e">
        <f t="shared" si="24"/>
        <v>#N/A</v>
      </c>
      <c r="B405" s="49"/>
      <c r="C405" s="49"/>
      <c r="D405" s="50"/>
      <c r="E405" s="49"/>
      <c r="F405" s="49"/>
      <c r="G405" s="49"/>
      <c r="H405" s="49"/>
      <c r="I405" s="49"/>
      <c r="J405" s="49"/>
      <c r="K405" s="50"/>
      <c r="L405" s="50"/>
      <c r="M405" s="31"/>
      <c r="N405" s="31"/>
      <c r="O405" s="31"/>
      <c r="P405" s="31"/>
      <c r="Q405" s="31"/>
      <c r="R405" s="31"/>
      <c r="S405" s="31"/>
      <c r="T405" s="31"/>
      <c r="U405" s="49"/>
      <c r="V405" s="34"/>
      <c r="W405" s="31"/>
      <c r="X405" s="31"/>
      <c r="Y405" s="34"/>
      <c r="Z405" s="50"/>
      <c r="AA405" s="31"/>
      <c r="AB405" s="31"/>
      <c r="AC405" s="49" t="e">
        <f t="shared" si="26"/>
        <v>#N/A</v>
      </c>
      <c r="AD405" s="57"/>
      <c r="AE405" s="49" t="e">
        <f t="shared" si="25"/>
        <v>#N/A</v>
      </c>
      <c r="AF405" s="31" t="e">
        <f t="shared" si="27"/>
        <v>#N/A</v>
      </c>
    </row>
    <row r="406" spans="1:32" x14ac:dyDescent="0.25">
      <c r="A406" s="39" t="e">
        <f t="shared" si="24"/>
        <v>#N/A</v>
      </c>
      <c r="B406" s="49"/>
      <c r="C406" s="49"/>
      <c r="D406" s="50"/>
      <c r="E406" s="49"/>
      <c r="F406" s="49"/>
      <c r="G406" s="49"/>
      <c r="H406" s="49"/>
      <c r="I406" s="49"/>
      <c r="J406" s="49"/>
      <c r="K406" s="50"/>
      <c r="L406" s="50"/>
      <c r="M406" s="31"/>
      <c r="N406" s="31"/>
      <c r="O406" s="31"/>
      <c r="P406" s="31"/>
      <c r="Q406" s="31"/>
      <c r="R406" s="31"/>
      <c r="S406" s="31"/>
      <c r="T406" s="31"/>
      <c r="U406" s="49"/>
      <c r="V406" s="34"/>
      <c r="W406" s="31"/>
      <c r="X406" s="31"/>
      <c r="Y406" s="34"/>
      <c r="Z406" s="50"/>
      <c r="AA406" s="31"/>
      <c r="AB406" s="31"/>
      <c r="AC406" s="49" t="e">
        <f t="shared" si="26"/>
        <v>#N/A</v>
      </c>
      <c r="AD406" s="57"/>
      <c r="AE406" s="49" t="e">
        <f t="shared" si="25"/>
        <v>#N/A</v>
      </c>
      <c r="AF406" s="31" t="e">
        <f t="shared" si="27"/>
        <v>#N/A</v>
      </c>
    </row>
    <row r="407" spans="1:32" x14ac:dyDescent="0.25">
      <c r="A407" s="39" t="e">
        <f t="shared" si="24"/>
        <v>#N/A</v>
      </c>
      <c r="B407" s="49"/>
      <c r="C407" s="49"/>
      <c r="D407" s="50"/>
      <c r="E407" s="49"/>
      <c r="F407" s="49"/>
      <c r="G407" s="49"/>
      <c r="H407" s="49"/>
      <c r="I407" s="49"/>
      <c r="J407" s="49"/>
      <c r="K407" s="50"/>
      <c r="L407" s="50"/>
      <c r="M407" s="31"/>
      <c r="N407" s="31"/>
      <c r="O407" s="31"/>
      <c r="P407" s="31"/>
      <c r="Q407" s="31"/>
      <c r="R407" s="31"/>
      <c r="S407" s="31"/>
      <c r="T407" s="31"/>
      <c r="U407" s="49"/>
      <c r="V407" s="34"/>
      <c r="W407" s="31"/>
      <c r="X407" s="31"/>
      <c r="Y407" s="34"/>
      <c r="Z407" s="50"/>
      <c r="AA407" s="31"/>
      <c r="AB407" s="31"/>
      <c r="AC407" s="49" t="e">
        <f t="shared" si="26"/>
        <v>#N/A</v>
      </c>
      <c r="AD407" s="57"/>
      <c r="AE407" s="49" t="e">
        <f t="shared" si="25"/>
        <v>#N/A</v>
      </c>
      <c r="AF407" s="31" t="e">
        <f t="shared" si="27"/>
        <v>#N/A</v>
      </c>
    </row>
    <row r="408" spans="1:32" x14ac:dyDescent="0.25">
      <c r="A408" s="39" t="e">
        <f t="shared" si="24"/>
        <v>#N/A</v>
      </c>
      <c r="B408" s="49"/>
      <c r="C408" s="49"/>
      <c r="D408" s="50"/>
      <c r="E408" s="49"/>
      <c r="F408" s="49"/>
      <c r="G408" s="49"/>
      <c r="H408" s="49"/>
      <c r="I408" s="49"/>
      <c r="J408" s="49"/>
      <c r="K408" s="50"/>
      <c r="L408" s="50"/>
      <c r="M408" s="31"/>
      <c r="N408" s="31"/>
      <c r="O408" s="31"/>
      <c r="P408" s="31"/>
      <c r="Q408" s="31"/>
      <c r="R408" s="31"/>
      <c r="S408" s="31"/>
      <c r="T408" s="31"/>
      <c r="U408" s="49"/>
      <c r="V408" s="34"/>
      <c r="W408" s="31"/>
      <c r="X408" s="31"/>
      <c r="Y408" s="34"/>
      <c r="Z408" s="50"/>
      <c r="AA408" s="31"/>
      <c r="AB408" s="31"/>
      <c r="AC408" s="49" t="e">
        <f t="shared" si="26"/>
        <v>#N/A</v>
      </c>
      <c r="AD408" s="57"/>
      <c r="AE408" s="49" t="e">
        <f t="shared" si="25"/>
        <v>#N/A</v>
      </c>
      <c r="AF408" s="31" t="e">
        <f t="shared" si="27"/>
        <v>#N/A</v>
      </c>
    </row>
    <row r="409" spans="1:32" x14ac:dyDescent="0.25">
      <c r="A409" s="39" t="e">
        <f t="shared" si="24"/>
        <v>#N/A</v>
      </c>
      <c r="B409" s="49"/>
      <c r="C409" s="49"/>
      <c r="D409" s="50"/>
      <c r="E409" s="49"/>
      <c r="F409" s="49"/>
      <c r="G409" s="49"/>
      <c r="H409" s="49"/>
      <c r="I409" s="49"/>
      <c r="J409" s="49"/>
      <c r="K409" s="50"/>
      <c r="L409" s="50"/>
      <c r="M409" s="31"/>
      <c r="N409" s="31"/>
      <c r="O409" s="31"/>
      <c r="P409" s="31"/>
      <c r="Q409" s="31"/>
      <c r="R409" s="31"/>
      <c r="S409" s="31"/>
      <c r="T409" s="31"/>
      <c r="U409" s="49"/>
      <c r="V409" s="34"/>
      <c r="W409" s="31"/>
      <c r="X409" s="31"/>
      <c r="Y409" s="34"/>
      <c r="Z409" s="50"/>
      <c r="AA409" s="31"/>
      <c r="AB409" s="31"/>
      <c r="AC409" s="49" t="e">
        <f t="shared" si="26"/>
        <v>#N/A</v>
      </c>
      <c r="AD409" s="57"/>
      <c r="AE409" s="49" t="e">
        <f t="shared" si="25"/>
        <v>#N/A</v>
      </c>
      <c r="AF409" s="31" t="e">
        <f t="shared" si="27"/>
        <v>#N/A</v>
      </c>
    </row>
    <row r="410" spans="1:32" x14ac:dyDescent="0.25">
      <c r="A410" s="39" t="e">
        <f t="shared" si="24"/>
        <v>#N/A</v>
      </c>
      <c r="B410" s="49"/>
      <c r="C410" s="49"/>
      <c r="D410" s="50"/>
      <c r="E410" s="49"/>
      <c r="F410" s="49"/>
      <c r="G410" s="49"/>
      <c r="H410" s="49"/>
      <c r="I410" s="49"/>
      <c r="J410" s="49"/>
      <c r="K410" s="50"/>
      <c r="L410" s="50"/>
      <c r="M410" s="31"/>
      <c r="N410" s="31"/>
      <c r="O410" s="31"/>
      <c r="P410" s="31"/>
      <c r="Q410" s="31"/>
      <c r="R410" s="31"/>
      <c r="S410" s="31"/>
      <c r="T410" s="31"/>
      <c r="U410" s="49"/>
      <c r="V410" s="34"/>
      <c r="W410" s="31"/>
      <c r="X410" s="31"/>
      <c r="Y410" s="34"/>
      <c r="Z410" s="50"/>
      <c r="AA410" s="31"/>
      <c r="AB410" s="31"/>
      <c r="AC410" s="49" t="e">
        <f t="shared" si="26"/>
        <v>#N/A</v>
      </c>
      <c r="AD410" s="57"/>
      <c r="AE410" s="49" t="e">
        <f t="shared" si="25"/>
        <v>#N/A</v>
      </c>
      <c r="AF410" s="31" t="e">
        <f t="shared" si="27"/>
        <v>#N/A</v>
      </c>
    </row>
    <row r="411" spans="1:32" x14ac:dyDescent="0.25">
      <c r="A411" s="39" t="e">
        <f t="shared" si="24"/>
        <v>#N/A</v>
      </c>
      <c r="B411" s="49"/>
      <c r="C411" s="49"/>
      <c r="D411" s="50"/>
      <c r="E411" s="49"/>
      <c r="F411" s="49"/>
      <c r="G411" s="49"/>
      <c r="H411" s="49"/>
      <c r="I411" s="49"/>
      <c r="J411" s="49"/>
      <c r="K411" s="50"/>
      <c r="L411" s="50"/>
      <c r="M411" s="31"/>
      <c r="N411" s="31"/>
      <c r="O411" s="31"/>
      <c r="P411" s="31"/>
      <c r="Q411" s="31"/>
      <c r="R411" s="31"/>
      <c r="S411" s="31"/>
      <c r="T411" s="31"/>
      <c r="U411" s="49"/>
      <c r="V411" s="34"/>
      <c r="W411" s="31"/>
      <c r="X411" s="31"/>
      <c r="Y411" s="34"/>
      <c r="Z411" s="50"/>
      <c r="AA411" s="31"/>
      <c r="AB411" s="31"/>
      <c r="AC411" s="49" t="e">
        <f t="shared" si="26"/>
        <v>#N/A</v>
      </c>
      <c r="AD411" s="57"/>
      <c r="AE411" s="49" t="e">
        <f t="shared" si="25"/>
        <v>#N/A</v>
      </c>
      <c r="AF411" s="31" t="e">
        <f t="shared" si="27"/>
        <v>#N/A</v>
      </c>
    </row>
    <row r="412" spans="1:32" x14ac:dyDescent="0.25">
      <c r="A412" s="39" t="e">
        <f t="shared" si="24"/>
        <v>#N/A</v>
      </c>
      <c r="B412" s="49"/>
      <c r="C412" s="49"/>
      <c r="D412" s="50"/>
      <c r="E412" s="49"/>
      <c r="F412" s="49"/>
      <c r="G412" s="49"/>
      <c r="H412" s="49"/>
      <c r="I412" s="49"/>
      <c r="J412" s="49"/>
      <c r="K412" s="50"/>
      <c r="L412" s="50"/>
      <c r="M412" s="31"/>
      <c r="N412" s="31"/>
      <c r="O412" s="31"/>
      <c r="P412" s="31"/>
      <c r="Q412" s="31"/>
      <c r="R412" s="31"/>
      <c r="S412" s="31"/>
      <c r="T412" s="31"/>
      <c r="U412" s="49"/>
      <c r="V412" s="34"/>
      <c r="W412" s="31"/>
      <c r="X412" s="31"/>
      <c r="Y412" s="34"/>
      <c r="Z412" s="50"/>
      <c r="AA412" s="31"/>
      <c r="AB412" s="31"/>
      <c r="AC412" s="49" t="e">
        <f t="shared" si="26"/>
        <v>#N/A</v>
      </c>
      <c r="AD412" s="57"/>
      <c r="AE412" s="49" t="e">
        <f t="shared" si="25"/>
        <v>#N/A</v>
      </c>
      <c r="AF412" s="31" t="e">
        <f t="shared" si="27"/>
        <v>#N/A</v>
      </c>
    </row>
    <row r="413" spans="1:32" x14ac:dyDescent="0.25">
      <c r="A413" s="39" t="e">
        <f t="shared" si="24"/>
        <v>#N/A</v>
      </c>
      <c r="B413" s="49"/>
      <c r="C413" s="49"/>
      <c r="D413" s="50"/>
      <c r="E413" s="49"/>
      <c r="F413" s="49"/>
      <c r="G413" s="49"/>
      <c r="H413" s="49"/>
      <c r="I413" s="49"/>
      <c r="J413" s="49"/>
      <c r="K413" s="50"/>
      <c r="L413" s="50"/>
      <c r="M413" s="31"/>
      <c r="N413" s="31"/>
      <c r="O413" s="31"/>
      <c r="P413" s="31"/>
      <c r="Q413" s="31"/>
      <c r="R413" s="31"/>
      <c r="S413" s="31"/>
      <c r="T413" s="31"/>
      <c r="U413" s="49"/>
      <c r="V413" s="34"/>
      <c r="W413" s="31"/>
      <c r="X413" s="31"/>
      <c r="Y413" s="34"/>
      <c r="Z413" s="50"/>
      <c r="AA413" s="31"/>
      <c r="AB413" s="31"/>
      <c r="AC413" s="49" t="e">
        <f t="shared" si="26"/>
        <v>#N/A</v>
      </c>
      <c r="AD413" s="57"/>
      <c r="AE413" s="49" t="e">
        <f t="shared" si="25"/>
        <v>#N/A</v>
      </c>
      <c r="AF413" s="31" t="e">
        <f t="shared" si="27"/>
        <v>#N/A</v>
      </c>
    </row>
    <row r="414" spans="1:32" x14ac:dyDescent="0.25">
      <c r="A414" s="39" t="e">
        <f t="shared" si="24"/>
        <v>#N/A</v>
      </c>
      <c r="B414" s="49"/>
      <c r="C414" s="49"/>
      <c r="D414" s="50"/>
      <c r="E414" s="49"/>
      <c r="F414" s="49"/>
      <c r="G414" s="49"/>
      <c r="H414" s="49"/>
      <c r="I414" s="49"/>
      <c r="J414" s="49"/>
      <c r="K414" s="50"/>
      <c r="L414" s="50"/>
      <c r="M414" s="31"/>
      <c r="N414" s="31"/>
      <c r="O414" s="31"/>
      <c r="P414" s="31"/>
      <c r="Q414" s="31"/>
      <c r="R414" s="31"/>
      <c r="S414" s="31"/>
      <c r="T414" s="31"/>
      <c r="U414" s="49"/>
      <c r="V414" s="34"/>
      <c r="W414" s="31"/>
      <c r="X414" s="31"/>
      <c r="Y414" s="34"/>
      <c r="Z414" s="50"/>
      <c r="AA414" s="31"/>
      <c r="AB414" s="31"/>
      <c r="AC414" s="49" t="e">
        <f t="shared" si="26"/>
        <v>#N/A</v>
      </c>
      <c r="AD414" s="57"/>
      <c r="AE414" s="49" t="e">
        <f t="shared" si="25"/>
        <v>#N/A</v>
      </c>
      <c r="AF414" s="31" t="e">
        <f t="shared" si="27"/>
        <v>#N/A</v>
      </c>
    </row>
    <row r="415" spans="1:32" x14ac:dyDescent="0.25">
      <c r="A415" s="39" t="e">
        <f t="shared" si="24"/>
        <v>#N/A</v>
      </c>
      <c r="B415" s="49"/>
      <c r="C415" s="49"/>
      <c r="D415" s="50"/>
      <c r="E415" s="49"/>
      <c r="F415" s="49"/>
      <c r="G415" s="49"/>
      <c r="H415" s="49"/>
      <c r="I415" s="49"/>
      <c r="J415" s="49"/>
      <c r="K415" s="50"/>
      <c r="L415" s="50"/>
      <c r="M415" s="31"/>
      <c r="N415" s="31"/>
      <c r="O415" s="31"/>
      <c r="P415" s="31"/>
      <c r="Q415" s="31"/>
      <c r="R415" s="31"/>
      <c r="S415" s="31"/>
      <c r="T415" s="31"/>
      <c r="U415" s="49"/>
      <c r="V415" s="34"/>
      <c r="W415" s="31"/>
      <c r="X415" s="31"/>
      <c r="Y415" s="34"/>
      <c r="Z415" s="50"/>
      <c r="AA415" s="31"/>
      <c r="AB415" s="31"/>
      <c r="AC415" s="49" t="e">
        <f t="shared" si="26"/>
        <v>#N/A</v>
      </c>
      <c r="AD415" s="57"/>
      <c r="AE415" s="49" t="e">
        <f t="shared" si="25"/>
        <v>#N/A</v>
      </c>
      <c r="AF415" s="31" t="e">
        <f t="shared" si="27"/>
        <v>#N/A</v>
      </c>
    </row>
    <row r="416" spans="1:32" x14ac:dyDescent="0.25">
      <c r="A416" s="39" t="e">
        <f t="shared" si="24"/>
        <v>#N/A</v>
      </c>
      <c r="B416" s="49"/>
      <c r="C416" s="49"/>
      <c r="D416" s="50"/>
      <c r="E416" s="49"/>
      <c r="F416" s="49"/>
      <c r="G416" s="49"/>
      <c r="H416" s="49"/>
      <c r="I416" s="49"/>
      <c r="J416" s="49"/>
      <c r="K416" s="50"/>
      <c r="L416" s="50"/>
      <c r="M416" s="31"/>
      <c r="N416" s="31"/>
      <c r="O416" s="31"/>
      <c r="P416" s="31"/>
      <c r="Q416" s="31"/>
      <c r="R416" s="31"/>
      <c r="S416" s="31"/>
      <c r="T416" s="31"/>
      <c r="U416" s="49"/>
      <c r="V416" s="34"/>
      <c r="W416" s="31"/>
      <c r="X416" s="31"/>
      <c r="Y416" s="34"/>
      <c r="Z416" s="50"/>
      <c r="AA416" s="31"/>
      <c r="AB416" s="31"/>
      <c r="AC416" s="49" t="e">
        <f t="shared" si="26"/>
        <v>#N/A</v>
      </c>
      <c r="AD416" s="57"/>
      <c r="AE416" s="49" t="e">
        <f t="shared" si="25"/>
        <v>#N/A</v>
      </c>
      <c r="AF416" s="31" t="e">
        <f t="shared" si="27"/>
        <v>#N/A</v>
      </c>
    </row>
    <row r="417" spans="1:32" x14ac:dyDescent="0.25">
      <c r="A417" s="39" t="e">
        <f t="shared" si="24"/>
        <v>#N/A</v>
      </c>
      <c r="B417" s="49"/>
      <c r="C417" s="49"/>
      <c r="D417" s="50"/>
      <c r="E417" s="49"/>
      <c r="F417" s="49"/>
      <c r="G417" s="49"/>
      <c r="H417" s="49"/>
      <c r="I417" s="49"/>
      <c r="J417" s="49"/>
      <c r="K417" s="50"/>
      <c r="L417" s="50"/>
      <c r="M417" s="31"/>
      <c r="N417" s="31"/>
      <c r="O417" s="31"/>
      <c r="P417" s="31"/>
      <c r="Q417" s="31"/>
      <c r="R417" s="31"/>
      <c r="S417" s="31"/>
      <c r="T417" s="31"/>
      <c r="U417" s="49"/>
      <c r="V417" s="34"/>
      <c r="W417" s="31"/>
      <c r="X417" s="31"/>
      <c r="Y417" s="34"/>
      <c r="Z417" s="50"/>
      <c r="AA417" s="31"/>
      <c r="AB417" s="31"/>
      <c r="AC417" s="49" t="e">
        <f t="shared" si="26"/>
        <v>#N/A</v>
      </c>
      <c r="AD417" s="57"/>
      <c r="AE417" s="49" t="e">
        <f t="shared" si="25"/>
        <v>#N/A</v>
      </c>
      <c r="AF417" s="31" t="e">
        <f t="shared" si="27"/>
        <v>#N/A</v>
      </c>
    </row>
    <row r="418" spans="1:32" x14ac:dyDescent="0.25">
      <c r="A418" s="39" t="e">
        <f t="shared" si="24"/>
        <v>#N/A</v>
      </c>
      <c r="B418" s="49"/>
      <c r="C418" s="49"/>
      <c r="D418" s="50"/>
      <c r="E418" s="49"/>
      <c r="F418" s="49"/>
      <c r="G418" s="49"/>
      <c r="H418" s="49"/>
      <c r="I418" s="49"/>
      <c r="J418" s="49"/>
      <c r="K418" s="50"/>
      <c r="L418" s="50"/>
      <c r="M418" s="31"/>
      <c r="N418" s="31"/>
      <c r="O418" s="31"/>
      <c r="P418" s="31"/>
      <c r="Q418" s="31"/>
      <c r="R418" s="31"/>
      <c r="S418" s="31"/>
      <c r="T418" s="31"/>
      <c r="U418" s="49"/>
      <c r="V418" s="34"/>
      <c r="W418" s="31"/>
      <c r="X418" s="31"/>
      <c r="Y418" s="34"/>
      <c r="Z418" s="50"/>
      <c r="AA418" s="31"/>
      <c r="AB418" s="31"/>
      <c r="AC418" s="49" t="e">
        <f t="shared" si="26"/>
        <v>#N/A</v>
      </c>
      <c r="AD418" s="57"/>
      <c r="AE418" s="49" t="e">
        <f t="shared" si="25"/>
        <v>#N/A</v>
      </c>
      <c r="AF418" s="31" t="e">
        <f t="shared" si="27"/>
        <v>#N/A</v>
      </c>
    </row>
    <row r="419" spans="1:32" x14ac:dyDescent="0.25">
      <c r="A419" s="39" t="e">
        <f t="shared" si="24"/>
        <v>#N/A</v>
      </c>
      <c r="B419" s="49"/>
      <c r="C419" s="49"/>
      <c r="D419" s="50"/>
      <c r="E419" s="49"/>
      <c r="F419" s="49"/>
      <c r="G419" s="49"/>
      <c r="H419" s="49"/>
      <c r="I419" s="49"/>
      <c r="J419" s="49"/>
      <c r="K419" s="50"/>
      <c r="L419" s="50"/>
      <c r="M419" s="31"/>
      <c r="N419" s="31"/>
      <c r="O419" s="31"/>
      <c r="P419" s="31"/>
      <c r="Q419" s="31"/>
      <c r="R419" s="31"/>
      <c r="S419" s="31"/>
      <c r="T419" s="31"/>
      <c r="U419" s="49"/>
      <c r="V419" s="34"/>
      <c r="W419" s="31"/>
      <c r="X419" s="31"/>
      <c r="Y419" s="34"/>
      <c r="Z419" s="50"/>
      <c r="AA419" s="31"/>
      <c r="AB419" s="31"/>
      <c r="AC419" s="49" t="e">
        <f t="shared" si="26"/>
        <v>#N/A</v>
      </c>
      <c r="AD419" s="57"/>
      <c r="AE419" s="49" t="e">
        <f t="shared" si="25"/>
        <v>#N/A</v>
      </c>
      <c r="AF419" s="31" t="e">
        <f t="shared" si="27"/>
        <v>#N/A</v>
      </c>
    </row>
    <row r="420" spans="1:32" x14ac:dyDescent="0.25">
      <c r="A420" s="39" t="e">
        <f t="shared" si="24"/>
        <v>#N/A</v>
      </c>
      <c r="B420" s="49"/>
      <c r="C420" s="49"/>
      <c r="D420" s="50"/>
      <c r="E420" s="49"/>
      <c r="F420" s="49"/>
      <c r="G420" s="49"/>
      <c r="H420" s="49"/>
      <c r="I420" s="49"/>
      <c r="J420" s="49"/>
      <c r="K420" s="50"/>
      <c r="L420" s="50"/>
      <c r="M420" s="31"/>
      <c r="N420" s="31"/>
      <c r="O420" s="31"/>
      <c r="P420" s="31"/>
      <c r="Q420" s="31"/>
      <c r="R420" s="31"/>
      <c r="S420" s="31"/>
      <c r="T420" s="31"/>
      <c r="U420" s="49"/>
      <c r="V420" s="34"/>
      <c r="W420" s="31"/>
      <c r="X420" s="31"/>
      <c r="Y420" s="34"/>
      <c r="Z420" s="50"/>
      <c r="AA420" s="31"/>
      <c r="AB420" s="31"/>
      <c r="AC420" s="49" t="e">
        <f t="shared" si="26"/>
        <v>#N/A</v>
      </c>
      <c r="AD420" s="57"/>
      <c r="AE420" s="49" t="e">
        <f t="shared" si="25"/>
        <v>#N/A</v>
      </c>
      <c r="AF420" s="31" t="e">
        <f t="shared" si="27"/>
        <v>#N/A</v>
      </c>
    </row>
    <row r="421" spans="1:32" x14ac:dyDescent="0.25">
      <c r="A421" s="39" t="e">
        <f t="shared" si="24"/>
        <v>#N/A</v>
      </c>
      <c r="B421" s="49"/>
      <c r="C421" s="49"/>
      <c r="D421" s="50"/>
      <c r="E421" s="49"/>
      <c r="F421" s="49"/>
      <c r="G421" s="49"/>
      <c r="H421" s="49"/>
      <c r="I421" s="49"/>
      <c r="J421" s="49"/>
      <c r="K421" s="50"/>
      <c r="L421" s="50"/>
      <c r="M421" s="31"/>
      <c r="N421" s="31"/>
      <c r="O421" s="31"/>
      <c r="P421" s="31"/>
      <c r="Q421" s="31"/>
      <c r="R421" s="31"/>
      <c r="S421" s="31"/>
      <c r="T421" s="31"/>
      <c r="U421" s="49"/>
      <c r="V421" s="34"/>
      <c r="W421" s="31"/>
      <c r="X421" s="31"/>
      <c r="Y421" s="34"/>
      <c r="Z421" s="50"/>
      <c r="AA421" s="31"/>
      <c r="AB421" s="31"/>
      <c r="AC421" s="49" t="e">
        <f t="shared" si="26"/>
        <v>#N/A</v>
      </c>
      <c r="AD421" s="57"/>
      <c r="AE421" s="49" t="e">
        <f t="shared" si="25"/>
        <v>#N/A</v>
      </c>
      <c r="AF421" s="31" t="e">
        <f t="shared" si="27"/>
        <v>#N/A</v>
      </c>
    </row>
    <row r="422" spans="1:32" x14ac:dyDescent="0.25">
      <c r="A422" s="39" t="e">
        <f t="shared" si="24"/>
        <v>#N/A</v>
      </c>
      <c r="B422" s="49"/>
      <c r="C422" s="49"/>
      <c r="D422" s="50"/>
      <c r="E422" s="49"/>
      <c r="F422" s="49"/>
      <c r="G422" s="49"/>
      <c r="H422" s="49"/>
      <c r="I422" s="49"/>
      <c r="J422" s="49"/>
      <c r="K422" s="50"/>
      <c r="L422" s="50"/>
      <c r="M422" s="31"/>
      <c r="N422" s="31"/>
      <c r="O422" s="31"/>
      <c r="P422" s="31"/>
      <c r="Q422" s="31"/>
      <c r="R422" s="31"/>
      <c r="S422" s="31"/>
      <c r="T422" s="31"/>
      <c r="U422" s="49"/>
      <c r="V422" s="34"/>
      <c r="W422" s="31"/>
      <c r="X422" s="31"/>
      <c r="Y422" s="34"/>
      <c r="Z422" s="50"/>
      <c r="AA422" s="31"/>
      <c r="AB422" s="31"/>
      <c r="AC422" s="49" t="e">
        <f t="shared" si="26"/>
        <v>#N/A</v>
      </c>
      <c r="AD422" s="57"/>
      <c r="AE422" s="49" t="e">
        <f t="shared" si="25"/>
        <v>#N/A</v>
      </c>
      <c r="AF422" s="31" t="e">
        <f t="shared" si="27"/>
        <v>#N/A</v>
      </c>
    </row>
    <row r="423" spans="1:32" x14ac:dyDescent="0.25">
      <c r="A423" s="39" t="e">
        <f t="shared" si="24"/>
        <v>#N/A</v>
      </c>
      <c r="B423" s="49"/>
      <c r="C423" s="49"/>
      <c r="D423" s="50"/>
      <c r="E423" s="49"/>
      <c r="F423" s="49"/>
      <c r="G423" s="49"/>
      <c r="H423" s="49"/>
      <c r="I423" s="49"/>
      <c r="J423" s="49"/>
      <c r="K423" s="50"/>
      <c r="L423" s="50"/>
      <c r="M423" s="31"/>
      <c r="N423" s="31"/>
      <c r="O423" s="31"/>
      <c r="P423" s="31"/>
      <c r="Q423" s="31"/>
      <c r="R423" s="31"/>
      <c r="S423" s="31"/>
      <c r="T423" s="31"/>
      <c r="U423" s="49"/>
      <c r="V423" s="34"/>
      <c r="W423" s="31"/>
      <c r="X423" s="31"/>
      <c r="Y423" s="34"/>
      <c r="Z423" s="50"/>
      <c r="AA423" s="31"/>
      <c r="AB423" s="31"/>
      <c r="AC423" s="49" t="e">
        <f t="shared" si="26"/>
        <v>#N/A</v>
      </c>
      <c r="AD423" s="57"/>
      <c r="AE423" s="49" t="e">
        <f t="shared" si="25"/>
        <v>#N/A</v>
      </c>
      <c r="AF423" s="31" t="e">
        <f t="shared" si="27"/>
        <v>#N/A</v>
      </c>
    </row>
    <row r="424" spans="1:32" x14ac:dyDescent="0.25">
      <c r="A424" s="39" t="e">
        <f t="shared" si="24"/>
        <v>#N/A</v>
      </c>
      <c r="B424" s="49"/>
      <c r="C424" s="49"/>
      <c r="D424" s="50"/>
      <c r="E424" s="49"/>
      <c r="F424" s="49"/>
      <c r="G424" s="49"/>
      <c r="H424" s="49"/>
      <c r="I424" s="49"/>
      <c r="J424" s="49"/>
      <c r="K424" s="50"/>
      <c r="L424" s="50"/>
      <c r="M424" s="31"/>
      <c r="N424" s="31"/>
      <c r="O424" s="31"/>
      <c r="P424" s="31"/>
      <c r="Q424" s="31"/>
      <c r="R424" s="31"/>
      <c r="S424" s="31"/>
      <c r="T424" s="31"/>
      <c r="U424" s="49"/>
      <c r="V424" s="34"/>
      <c r="W424" s="31"/>
      <c r="X424" s="31"/>
      <c r="Y424" s="34"/>
      <c r="Z424" s="50"/>
      <c r="AA424" s="31"/>
      <c r="AB424" s="31"/>
      <c r="AC424" s="49" t="e">
        <f t="shared" si="26"/>
        <v>#N/A</v>
      </c>
      <c r="AD424" s="57"/>
      <c r="AE424" s="49" t="e">
        <f t="shared" si="25"/>
        <v>#N/A</v>
      </c>
      <c r="AF424" s="31" t="e">
        <f t="shared" si="27"/>
        <v>#N/A</v>
      </c>
    </row>
    <row r="425" spans="1:32" x14ac:dyDescent="0.25">
      <c r="A425" s="39" t="e">
        <f t="shared" si="24"/>
        <v>#N/A</v>
      </c>
      <c r="B425" s="49"/>
      <c r="C425" s="49"/>
      <c r="D425" s="50"/>
      <c r="E425" s="49"/>
      <c r="F425" s="49"/>
      <c r="G425" s="49"/>
      <c r="H425" s="49"/>
      <c r="I425" s="49"/>
      <c r="J425" s="49"/>
      <c r="K425" s="50"/>
      <c r="L425" s="50"/>
      <c r="M425" s="31"/>
      <c r="N425" s="31"/>
      <c r="O425" s="31"/>
      <c r="P425" s="31"/>
      <c r="Q425" s="31"/>
      <c r="R425" s="31"/>
      <c r="S425" s="31"/>
      <c r="T425" s="31"/>
      <c r="U425" s="49"/>
      <c r="V425" s="34"/>
      <c r="W425" s="31"/>
      <c r="X425" s="31"/>
      <c r="Y425" s="34"/>
      <c r="Z425" s="50"/>
      <c r="AA425" s="31"/>
      <c r="AB425" s="31"/>
      <c r="AC425" s="49" t="e">
        <f t="shared" si="26"/>
        <v>#N/A</v>
      </c>
      <c r="AD425" s="57"/>
      <c r="AE425" s="49" t="e">
        <f t="shared" si="25"/>
        <v>#N/A</v>
      </c>
      <c r="AF425" s="31" t="e">
        <f t="shared" si="27"/>
        <v>#N/A</v>
      </c>
    </row>
    <row r="426" spans="1:32" x14ac:dyDescent="0.25">
      <c r="A426" s="39" t="e">
        <f t="shared" si="24"/>
        <v>#N/A</v>
      </c>
      <c r="B426" s="49"/>
      <c r="C426" s="49"/>
      <c r="D426" s="50"/>
      <c r="E426" s="49"/>
      <c r="F426" s="49"/>
      <c r="G426" s="49"/>
      <c r="H426" s="49"/>
      <c r="I426" s="49"/>
      <c r="J426" s="49"/>
      <c r="K426" s="50"/>
      <c r="L426" s="50"/>
      <c r="M426" s="31"/>
      <c r="N426" s="31"/>
      <c r="O426" s="31"/>
      <c r="P426" s="31"/>
      <c r="Q426" s="31"/>
      <c r="R426" s="31"/>
      <c r="S426" s="31"/>
      <c r="T426" s="31"/>
      <c r="U426" s="49"/>
      <c r="V426" s="34"/>
      <c r="W426" s="31"/>
      <c r="X426" s="31"/>
      <c r="Y426" s="34"/>
      <c r="Z426" s="50"/>
      <c r="AA426" s="31"/>
      <c r="AB426" s="31"/>
      <c r="AC426" s="49" t="e">
        <f t="shared" si="26"/>
        <v>#N/A</v>
      </c>
      <c r="AD426" s="57"/>
      <c r="AE426" s="49" t="e">
        <f t="shared" si="25"/>
        <v>#N/A</v>
      </c>
      <c r="AF426" s="31" t="e">
        <f t="shared" si="27"/>
        <v>#N/A</v>
      </c>
    </row>
    <row r="427" spans="1:32" x14ac:dyDescent="0.25">
      <c r="A427" s="39" t="e">
        <f t="shared" si="24"/>
        <v>#N/A</v>
      </c>
      <c r="B427" s="49"/>
      <c r="C427" s="49"/>
      <c r="D427" s="50"/>
      <c r="E427" s="49"/>
      <c r="F427" s="49"/>
      <c r="G427" s="49"/>
      <c r="H427" s="49"/>
      <c r="I427" s="49"/>
      <c r="J427" s="49"/>
      <c r="K427" s="50"/>
      <c r="L427" s="50"/>
      <c r="M427" s="31"/>
      <c r="N427" s="31"/>
      <c r="O427" s="31"/>
      <c r="P427" s="31"/>
      <c r="Q427" s="31"/>
      <c r="R427" s="31"/>
      <c r="S427" s="31"/>
      <c r="T427" s="31"/>
      <c r="U427" s="49"/>
      <c r="V427" s="34"/>
      <c r="W427" s="31"/>
      <c r="X427" s="31"/>
      <c r="Y427" s="34"/>
      <c r="Z427" s="50"/>
      <c r="AA427" s="31"/>
      <c r="AB427" s="31"/>
      <c r="AC427" s="49" t="e">
        <f t="shared" si="26"/>
        <v>#N/A</v>
      </c>
      <c r="AD427" s="57"/>
      <c r="AE427" s="49" t="e">
        <f t="shared" si="25"/>
        <v>#N/A</v>
      </c>
      <c r="AF427" s="31" t="e">
        <f t="shared" si="27"/>
        <v>#N/A</v>
      </c>
    </row>
    <row r="428" spans="1:32" x14ac:dyDescent="0.25">
      <c r="A428" s="39" t="e">
        <f t="shared" si="24"/>
        <v>#N/A</v>
      </c>
      <c r="B428" s="49"/>
      <c r="C428" s="49"/>
      <c r="D428" s="50"/>
      <c r="E428" s="49"/>
      <c r="F428" s="49"/>
      <c r="G428" s="49"/>
      <c r="H428" s="49"/>
      <c r="I428" s="49"/>
      <c r="J428" s="49"/>
      <c r="K428" s="50"/>
      <c r="L428" s="50"/>
      <c r="M428" s="31"/>
      <c r="N428" s="31"/>
      <c r="O428" s="31"/>
      <c r="P428" s="31"/>
      <c r="Q428" s="31"/>
      <c r="R428" s="31"/>
      <c r="S428" s="31"/>
      <c r="T428" s="31"/>
      <c r="U428" s="49"/>
      <c r="V428" s="34"/>
      <c r="W428" s="31"/>
      <c r="X428" s="31"/>
      <c r="Y428" s="34"/>
      <c r="Z428" s="50"/>
      <c r="AA428" s="31"/>
      <c r="AB428" s="31"/>
      <c r="AC428" s="49" t="e">
        <f t="shared" si="26"/>
        <v>#N/A</v>
      </c>
      <c r="AD428" s="57"/>
      <c r="AE428" s="49" t="e">
        <f t="shared" si="25"/>
        <v>#N/A</v>
      </c>
      <c r="AF428" s="31" t="e">
        <f t="shared" si="27"/>
        <v>#N/A</v>
      </c>
    </row>
    <row r="429" spans="1:32" x14ac:dyDescent="0.25">
      <c r="A429" s="39" t="e">
        <f t="shared" si="24"/>
        <v>#N/A</v>
      </c>
      <c r="B429" s="49"/>
      <c r="C429" s="49"/>
      <c r="D429" s="50"/>
      <c r="E429" s="49"/>
      <c r="F429" s="49"/>
      <c r="G429" s="49"/>
      <c r="H429" s="49"/>
      <c r="I429" s="49"/>
      <c r="J429" s="49"/>
      <c r="K429" s="50"/>
      <c r="L429" s="50"/>
      <c r="M429" s="31"/>
      <c r="N429" s="31"/>
      <c r="O429" s="31"/>
      <c r="P429" s="31"/>
      <c r="Q429" s="31"/>
      <c r="R429" s="31"/>
      <c r="S429" s="31"/>
      <c r="T429" s="31"/>
      <c r="U429" s="49"/>
      <c r="V429" s="34"/>
      <c r="W429" s="31"/>
      <c r="X429" s="31"/>
      <c r="Y429" s="34"/>
      <c r="Z429" s="50"/>
      <c r="AA429" s="31"/>
      <c r="AB429" s="31"/>
      <c r="AC429" s="49" t="e">
        <f t="shared" si="26"/>
        <v>#N/A</v>
      </c>
      <c r="AD429" s="57"/>
      <c r="AE429" s="49" t="e">
        <f t="shared" si="25"/>
        <v>#N/A</v>
      </c>
      <c r="AF429" s="31" t="e">
        <f t="shared" si="27"/>
        <v>#N/A</v>
      </c>
    </row>
    <row r="430" spans="1:32" x14ac:dyDescent="0.25">
      <c r="A430" s="39" t="e">
        <f t="shared" si="24"/>
        <v>#N/A</v>
      </c>
      <c r="B430" s="49"/>
      <c r="C430" s="49"/>
      <c r="D430" s="50"/>
      <c r="E430" s="49"/>
      <c r="F430" s="49"/>
      <c r="G430" s="49"/>
      <c r="H430" s="49"/>
      <c r="I430" s="49"/>
      <c r="J430" s="49"/>
      <c r="K430" s="50"/>
      <c r="L430" s="50"/>
      <c r="M430" s="31"/>
      <c r="N430" s="31"/>
      <c r="O430" s="31"/>
      <c r="P430" s="31"/>
      <c r="Q430" s="31"/>
      <c r="R430" s="31"/>
      <c r="S430" s="31"/>
      <c r="T430" s="31"/>
      <c r="U430" s="49"/>
      <c r="V430" s="34"/>
      <c r="W430" s="31"/>
      <c r="X430" s="31"/>
      <c r="Y430" s="34"/>
      <c r="Z430" s="50"/>
      <c r="AA430" s="31"/>
      <c r="AB430" s="31"/>
      <c r="AC430" s="49" t="e">
        <f t="shared" si="26"/>
        <v>#N/A</v>
      </c>
      <c r="AD430" s="57"/>
      <c r="AE430" s="49" t="e">
        <f t="shared" si="25"/>
        <v>#N/A</v>
      </c>
      <c r="AF430" s="31" t="e">
        <f t="shared" si="27"/>
        <v>#N/A</v>
      </c>
    </row>
    <row r="431" spans="1:32" x14ac:dyDescent="0.25">
      <c r="A431" s="39" t="e">
        <f t="shared" si="24"/>
        <v>#N/A</v>
      </c>
      <c r="B431" s="49"/>
      <c r="C431" s="49"/>
      <c r="D431" s="50"/>
      <c r="E431" s="49"/>
      <c r="F431" s="49"/>
      <c r="G431" s="49"/>
      <c r="H431" s="49"/>
      <c r="I431" s="49"/>
      <c r="J431" s="49"/>
      <c r="K431" s="50"/>
      <c r="L431" s="50"/>
      <c r="M431" s="31"/>
      <c r="N431" s="31"/>
      <c r="O431" s="31"/>
      <c r="P431" s="31"/>
      <c r="Q431" s="31"/>
      <c r="R431" s="31"/>
      <c r="S431" s="31"/>
      <c r="T431" s="31"/>
      <c r="U431" s="49"/>
      <c r="V431" s="34"/>
      <c r="W431" s="31"/>
      <c r="X431" s="31"/>
      <c r="Y431" s="34"/>
      <c r="Z431" s="50"/>
      <c r="AA431" s="31"/>
      <c r="AB431" s="31"/>
      <c r="AC431" s="49" t="e">
        <f t="shared" si="26"/>
        <v>#N/A</v>
      </c>
      <c r="AD431" s="57"/>
      <c r="AE431" s="49" t="e">
        <f t="shared" si="25"/>
        <v>#N/A</v>
      </c>
      <c r="AF431" s="31" t="e">
        <f t="shared" si="27"/>
        <v>#N/A</v>
      </c>
    </row>
    <row r="432" spans="1:32" x14ac:dyDescent="0.25">
      <c r="A432" s="39" t="e">
        <f t="shared" si="24"/>
        <v>#N/A</v>
      </c>
      <c r="B432" s="49"/>
      <c r="C432" s="49"/>
      <c r="D432" s="50"/>
      <c r="E432" s="49"/>
      <c r="F432" s="49"/>
      <c r="G432" s="49"/>
      <c r="H432" s="49"/>
      <c r="I432" s="49"/>
      <c r="J432" s="49"/>
      <c r="K432" s="50"/>
      <c r="L432" s="50"/>
      <c r="M432" s="31"/>
      <c r="N432" s="31"/>
      <c r="O432" s="31"/>
      <c r="P432" s="31"/>
      <c r="Q432" s="31"/>
      <c r="R432" s="31"/>
      <c r="S432" s="31"/>
      <c r="T432" s="31"/>
      <c r="U432" s="49"/>
      <c r="V432" s="34"/>
      <c r="W432" s="31"/>
      <c r="X432" s="31"/>
      <c r="Y432" s="34"/>
      <c r="Z432" s="50"/>
      <c r="AA432" s="31"/>
      <c r="AB432" s="31"/>
      <c r="AC432" s="49" t="e">
        <f t="shared" si="26"/>
        <v>#N/A</v>
      </c>
      <c r="AD432" s="57"/>
      <c r="AE432" s="49" t="e">
        <f t="shared" si="25"/>
        <v>#N/A</v>
      </c>
      <c r="AF432" s="31" t="e">
        <f t="shared" si="27"/>
        <v>#N/A</v>
      </c>
    </row>
    <row r="433" spans="1:32" x14ac:dyDescent="0.25">
      <c r="A433" s="39" t="e">
        <f t="shared" si="24"/>
        <v>#N/A</v>
      </c>
      <c r="B433" s="49"/>
      <c r="C433" s="49"/>
      <c r="D433" s="50"/>
      <c r="E433" s="49"/>
      <c r="F433" s="49"/>
      <c r="G433" s="49"/>
      <c r="H433" s="49"/>
      <c r="I433" s="49"/>
      <c r="J433" s="49"/>
      <c r="K433" s="50"/>
      <c r="L433" s="50"/>
      <c r="M433" s="31"/>
      <c r="N433" s="31"/>
      <c r="O433" s="31"/>
      <c r="P433" s="31"/>
      <c r="Q433" s="31"/>
      <c r="R433" s="31"/>
      <c r="S433" s="31"/>
      <c r="T433" s="31"/>
      <c r="U433" s="49"/>
      <c r="V433" s="34"/>
      <c r="W433" s="31"/>
      <c r="X433" s="31"/>
      <c r="Y433" s="34"/>
      <c r="Z433" s="50"/>
      <c r="AA433" s="31"/>
      <c r="AB433" s="31"/>
      <c r="AC433" s="49" t="e">
        <f t="shared" si="26"/>
        <v>#N/A</v>
      </c>
      <c r="AD433" s="57"/>
      <c r="AE433" s="49" t="e">
        <f t="shared" si="25"/>
        <v>#N/A</v>
      </c>
      <c r="AF433" s="31" t="e">
        <f t="shared" si="27"/>
        <v>#N/A</v>
      </c>
    </row>
    <row r="434" spans="1:32" x14ac:dyDescent="0.25">
      <c r="A434" s="39" t="e">
        <f t="shared" si="24"/>
        <v>#N/A</v>
      </c>
      <c r="B434" s="49"/>
      <c r="C434" s="49"/>
      <c r="D434" s="50"/>
      <c r="E434" s="49"/>
      <c r="F434" s="49"/>
      <c r="G434" s="49"/>
      <c r="H434" s="49"/>
      <c r="I434" s="49"/>
      <c r="J434" s="49"/>
      <c r="K434" s="50"/>
      <c r="L434" s="50"/>
      <c r="M434" s="31"/>
      <c r="N434" s="31"/>
      <c r="O434" s="31"/>
      <c r="P434" s="31"/>
      <c r="Q434" s="31"/>
      <c r="R434" s="31"/>
      <c r="S434" s="31"/>
      <c r="T434" s="31"/>
      <c r="U434" s="49"/>
      <c r="V434" s="34"/>
      <c r="W434" s="31"/>
      <c r="X434" s="31"/>
      <c r="Y434" s="34"/>
      <c r="Z434" s="50"/>
      <c r="AA434" s="31"/>
      <c r="AB434" s="31"/>
      <c r="AC434" s="49" t="e">
        <f t="shared" si="26"/>
        <v>#N/A</v>
      </c>
      <c r="AD434" s="57"/>
      <c r="AE434" s="49" t="e">
        <f t="shared" si="25"/>
        <v>#N/A</v>
      </c>
      <c r="AF434" s="31" t="e">
        <f t="shared" si="27"/>
        <v>#N/A</v>
      </c>
    </row>
    <row r="435" spans="1:32" x14ac:dyDescent="0.25">
      <c r="A435" s="39" t="e">
        <f t="shared" si="24"/>
        <v>#N/A</v>
      </c>
      <c r="B435" s="49"/>
      <c r="C435" s="49"/>
      <c r="D435" s="50"/>
      <c r="E435" s="49"/>
      <c r="F435" s="49"/>
      <c r="G435" s="49"/>
      <c r="H435" s="49"/>
      <c r="I435" s="49"/>
      <c r="J435" s="49"/>
      <c r="K435" s="50"/>
      <c r="L435" s="50"/>
      <c r="M435" s="31"/>
      <c r="N435" s="31"/>
      <c r="O435" s="31"/>
      <c r="P435" s="31"/>
      <c r="Q435" s="31"/>
      <c r="R435" s="31"/>
      <c r="S435" s="31"/>
      <c r="T435" s="31"/>
      <c r="U435" s="49"/>
      <c r="V435" s="34"/>
      <c r="W435" s="31"/>
      <c r="X435" s="31"/>
      <c r="Y435" s="34"/>
      <c r="Z435" s="50"/>
      <c r="AA435" s="31"/>
      <c r="AB435" s="31"/>
      <c r="AC435" s="49" t="e">
        <f t="shared" si="26"/>
        <v>#N/A</v>
      </c>
      <c r="AD435" s="57"/>
      <c r="AE435" s="49" t="e">
        <f t="shared" si="25"/>
        <v>#N/A</v>
      </c>
      <c r="AF435" s="31" t="e">
        <f t="shared" si="27"/>
        <v>#N/A</v>
      </c>
    </row>
    <row r="436" spans="1:32" x14ac:dyDescent="0.25">
      <c r="A436" s="39" t="e">
        <f t="shared" si="24"/>
        <v>#N/A</v>
      </c>
      <c r="B436" s="49"/>
      <c r="C436" s="49"/>
      <c r="D436" s="50"/>
      <c r="E436" s="49"/>
      <c r="F436" s="49"/>
      <c r="G436" s="49"/>
      <c r="H436" s="49"/>
      <c r="I436" s="49"/>
      <c r="J436" s="49"/>
      <c r="K436" s="50"/>
      <c r="L436" s="50"/>
      <c r="M436" s="31"/>
      <c r="N436" s="31"/>
      <c r="O436" s="31"/>
      <c r="P436" s="31"/>
      <c r="Q436" s="31"/>
      <c r="R436" s="31"/>
      <c r="S436" s="31"/>
      <c r="T436" s="31"/>
      <c r="U436" s="49"/>
      <c r="V436" s="34"/>
      <c r="W436" s="31"/>
      <c r="X436" s="31"/>
      <c r="Y436" s="34"/>
      <c r="Z436" s="50"/>
      <c r="AA436" s="31"/>
      <c r="AB436" s="31"/>
      <c r="AC436" s="49" t="e">
        <f t="shared" si="26"/>
        <v>#N/A</v>
      </c>
      <c r="AD436" s="57"/>
      <c r="AE436" s="49" t="e">
        <f t="shared" si="25"/>
        <v>#N/A</v>
      </c>
      <c r="AF436" s="31" t="e">
        <f t="shared" si="27"/>
        <v>#N/A</v>
      </c>
    </row>
    <row r="437" spans="1:32" x14ac:dyDescent="0.25">
      <c r="A437" s="39" t="e">
        <f t="shared" si="24"/>
        <v>#N/A</v>
      </c>
      <c r="B437" s="49"/>
      <c r="C437" s="49"/>
      <c r="D437" s="50"/>
      <c r="E437" s="49"/>
      <c r="F437" s="49"/>
      <c r="G437" s="49"/>
      <c r="H437" s="49"/>
      <c r="I437" s="49"/>
      <c r="J437" s="49"/>
      <c r="K437" s="50"/>
      <c r="L437" s="50"/>
      <c r="M437" s="31"/>
      <c r="N437" s="31"/>
      <c r="O437" s="31"/>
      <c r="P437" s="31"/>
      <c r="Q437" s="31"/>
      <c r="R437" s="31"/>
      <c r="S437" s="31"/>
      <c r="T437" s="31"/>
      <c r="U437" s="49"/>
      <c r="V437" s="34"/>
      <c r="W437" s="31"/>
      <c r="X437" s="31"/>
      <c r="Y437" s="34"/>
      <c r="Z437" s="50"/>
      <c r="AA437" s="31"/>
      <c r="AB437" s="31"/>
      <c r="AC437" s="49" t="e">
        <f t="shared" si="26"/>
        <v>#N/A</v>
      </c>
      <c r="AD437" s="57"/>
      <c r="AE437" s="49" t="e">
        <f t="shared" si="25"/>
        <v>#N/A</v>
      </c>
      <c r="AF437" s="31" t="e">
        <f t="shared" si="27"/>
        <v>#N/A</v>
      </c>
    </row>
    <row r="438" spans="1:32" x14ac:dyDescent="0.25">
      <c r="A438" s="39" t="e">
        <f t="shared" si="24"/>
        <v>#N/A</v>
      </c>
      <c r="B438" s="49"/>
      <c r="C438" s="49"/>
      <c r="D438" s="50"/>
      <c r="E438" s="49"/>
      <c r="F438" s="49"/>
      <c r="G438" s="49"/>
      <c r="H438" s="49"/>
      <c r="I438" s="49"/>
      <c r="J438" s="49"/>
      <c r="K438" s="50"/>
      <c r="L438" s="50"/>
      <c r="M438" s="31"/>
      <c r="N438" s="31"/>
      <c r="O438" s="31"/>
      <c r="P438" s="31"/>
      <c r="Q438" s="31"/>
      <c r="R438" s="31"/>
      <c r="S438" s="31"/>
      <c r="T438" s="31"/>
      <c r="U438" s="49"/>
      <c r="V438" s="34"/>
      <c r="W438" s="31"/>
      <c r="X438" s="31"/>
      <c r="Y438" s="34"/>
      <c r="Z438" s="50"/>
      <c r="AA438" s="31"/>
      <c r="AB438" s="31"/>
      <c r="AC438" s="49" t="e">
        <f t="shared" si="26"/>
        <v>#N/A</v>
      </c>
      <c r="AD438" s="57"/>
      <c r="AE438" s="49" t="e">
        <f t="shared" si="25"/>
        <v>#N/A</v>
      </c>
      <c r="AF438" s="31" t="e">
        <f t="shared" si="27"/>
        <v>#N/A</v>
      </c>
    </row>
    <row r="439" spans="1:32" x14ac:dyDescent="0.25">
      <c r="A439" s="39" t="e">
        <f t="shared" si="24"/>
        <v>#N/A</v>
      </c>
      <c r="B439" s="49"/>
      <c r="C439" s="49"/>
      <c r="D439" s="50"/>
      <c r="E439" s="49"/>
      <c r="F439" s="49"/>
      <c r="G439" s="49"/>
      <c r="H439" s="49"/>
      <c r="I439" s="49"/>
      <c r="J439" s="49"/>
      <c r="K439" s="50"/>
      <c r="L439" s="50"/>
      <c r="M439" s="31"/>
      <c r="N439" s="31"/>
      <c r="O439" s="31"/>
      <c r="P439" s="31"/>
      <c r="Q439" s="31"/>
      <c r="R439" s="31"/>
      <c r="S439" s="31"/>
      <c r="T439" s="31"/>
      <c r="U439" s="49"/>
      <c r="V439" s="34"/>
      <c r="W439" s="31"/>
      <c r="X439" s="31"/>
      <c r="Y439" s="34"/>
      <c r="Z439" s="50"/>
      <c r="AA439" s="31"/>
      <c r="AB439" s="31"/>
      <c r="AC439" s="49" t="e">
        <f t="shared" si="26"/>
        <v>#N/A</v>
      </c>
      <c r="AD439" s="57"/>
      <c r="AE439" s="49" t="e">
        <f t="shared" si="25"/>
        <v>#N/A</v>
      </c>
      <c r="AF439" s="31" t="e">
        <f t="shared" si="27"/>
        <v>#N/A</v>
      </c>
    </row>
    <row r="440" spans="1:32" x14ac:dyDescent="0.25">
      <c r="A440" s="39" t="e">
        <f t="shared" si="24"/>
        <v>#N/A</v>
      </c>
      <c r="B440" s="49"/>
      <c r="C440" s="49"/>
      <c r="D440" s="50"/>
      <c r="E440" s="49"/>
      <c r="F440" s="49"/>
      <c r="G440" s="49"/>
      <c r="H440" s="49"/>
      <c r="I440" s="49"/>
      <c r="J440" s="49"/>
      <c r="K440" s="50"/>
      <c r="L440" s="50"/>
      <c r="M440" s="31"/>
      <c r="N440" s="31"/>
      <c r="O440" s="31"/>
      <c r="P440" s="31"/>
      <c r="Q440" s="31"/>
      <c r="R440" s="31"/>
      <c r="S440" s="31"/>
      <c r="T440" s="31"/>
      <c r="U440" s="49"/>
      <c r="V440" s="34"/>
      <c r="W440" s="31"/>
      <c r="X440" s="31"/>
      <c r="Y440" s="34"/>
      <c r="Z440" s="50"/>
      <c r="AA440" s="31"/>
      <c r="AB440" s="31"/>
      <c r="AC440" s="49" t="e">
        <f t="shared" si="26"/>
        <v>#N/A</v>
      </c>
      <c r="AD440" s="57"/>
      <c r="AE440" s="49" t="e">
        <f t="shared" si="25"/>
        <v>#N/A</v>
      </c>
      <c r="AF440" s="31" t="e">
        <f t="shared" si="27"/>
        <v>#N/A</v>
      </c>
    </row>
    <row r="441" spans="1:32" x14ac:dyDescent="0.25">
      <c r="A441" s="39" t="e">
        <f t="shared" si="24"/>
        <v>#N/A</v>
      </c>
      <c r="B441" s="49"/>
      <c r="C441" s="49"/>
      <c r="D441" s="50"/>
      <c r="E441" s="49"/>
      <c r="F441" s="49"/>
      <c r="G441" s="49"/>
      <c r="H441" s="49"/>
      <c r="I441" s="49"/>
      <c r="J441" s="49"/>
      <c r="K441" s="50"/>
      <c r="L441" s="50"/>
      <c r="M441" s="31"/>
      <c r="N441" s="31"/>
      <c r="O441" s="31"/>
      <c r="P441" s="31"/>
      <c r="Q441" s="31"/>
      <c r="R441" s="31"/>
      <c r="S441" s="31"/>
      <c r="T441" s="31"/>
      <c r="U441" s="49"/>
      <c r="V441" s="34"/>
      <c r="W441" s="31"/>
      <c r="X441" s="31"/>
      <c r="Y441" s="34"/>
      <c r="Z441" s="50"/>
      <c r="AA441" s="31"/>
      <c r="AB441" s="31"/>
      <c r="AC441" s="49" t="e">
        <f t="shared" si="26"/>
        <v>#N/A</v>
      </c>
      <c r="AD441" s="57"/>
      <c r="AE441" s="49" t="e">
        <f t="shared" si="25"/>
        <v>#N/A</v>
      </c>
      <c r="AF441" s="31" t="e">
        <f t="shared" si="27"/>
        <v>#N/A</v>
      </c>
    </row>
    <row r="442" spans="1:32" x14ac:dyDescent="0.25">
      <c r="A442" s="39" t="e">
        <f t="shared" si="24"/>
        <v>#N/A</v>
      </c>
      <c r="B442" s="49"/>
      <c r="C442" s="49"/>
      <c r="D442" s="50"/>
      <c r="E442" s="49"/>
      <c r="F442" s="49"/>
      <c r="G442" s="49"/>
      <c r="H442" s="49"/>
      <c r="I442" s="49"/>
      <c r="J442" s="49"/>
      <c r="K442" s="50"/>
      <c r="L442" s="50"/>
      <c r="M442" s="31"/>
      <c r="N442" s="31"/>
      <c r="O442" s="31"/>
      <c r="P442" s="31"/>
      <c r="Q442" s="31"/>
      <c r="R442" s="31"/>
      <c r="S442" s="31"/>
      <c r="T442" s="31"/>
      <c r="U442" s="49"/>
      <c r="V442" s="34"/>
      <c r="W442" s="31"/>
      <c r="X442" s="31"/>
      <c r="Y442" s="34"/>
      <c r="Z442" s="50"/>
      <c r="AA442" s="31"/>
      <c r="AB442" s="31"/>
      <c r="AC442" s="49" t="e">
        <f t="shared" si="26"/>
        <v>#N/A</v>
      </c>
      <c r="AD442" s="57"/>
      <c r="AE442" s="49" t="e">
        <f t="shared" si="25"/>
        <v>#N/A</v>
      </c>
      <c r="AF442" s="31" t="e">
        <f t="shared" si="27"/>
        <v>#N/A</v>
      </c>
    </row>
    <row r="443" spans="1:32" x14ac:dyDescent="0.25">
      <c r="A443" s="39" t="e">
        <f t="shared" si="24"/>
        <v>#N/A</v>
      </c>
      <c r="B443" s="49"/>
      <c r="C443" s="49"/>
      <c r="D443" s="50"/>
      <c r="E443" s="49"/>
      <c r="F443" s="49"/>
      <c r="G443" s="49"/>
      <c r="H443" s="49"/>
      <c r="I443" s="49"/>
      <c r="J443" s="49"/>
      <c r="K443" s="50"/>
      <c r="L443" s="50"/>
      <c r="M443" s="31"/>
      <c r="N443" s="31"/>
      <c r="O443" s="31"/>
      <c r="P443" s="31"/>
      <c r="Q443" s="31"/>
      <c r="R443" s="31"/>
      <c r="S443" s="31"/>
      <c r="T443" s="31"/>
      <c r="U443" s="49"/>
      <c r="V443" s="34"/>
      <c r="W443" s="31"/>
      <c r="X443" s="31"/>
      <c r="Y443" s="34"/>
      <c r="Z443" s="50"/>
      <c r="AA443" s="31"/>
      <c r="AB443" s="31"/>
      <c r="AC443" s="49" t="e">
        <f t="shared" si="26"/>
        <v>#N/A</v>
      </c>
      <c r="AD443" s="57"/>
      <c r="AE443" s="49" t="e">
        <f t="shared" si="25"/>
        <v>#N/A</v>
      </c>
      <c r="AF443" s="31" t="e">
        <f t="shared" si="27"/>
        <v>#N/A</v>
      </c>
    </row>
    <row r="444" spans="1:32" x14ac:dyDescent="0.25">
      <c r="A444" s="39" t="e">
        <f t="shared" si="24"/>
        <v>#N/A</v>
      </c>
      <c r="B444" s="49"/>
      <c r="C444" s="49"/>
      <c r="D444" s="50"/>
      <c r="E444" s="49"/>
      <c r="F444" s="49"/>
      <c r="G444" s="49"/>
      <c r="H444" s="49"/>
      <c r="I444" s="49"/>
      <c r="J444" s="49"/>
      <c r="K444" s="50"/>
      <c r="L444" s="50"/>
      <c r="M444" s="31"/>
      <c r="N444" s="31"/>
      <c r="O444" s="31"/>
      <c r="P444" s="31"/>
      <c r="Q444" s="31"/>
      <c r="R444" s="31"/>
      <c r="S444" s="31"/>
      <c r="T444" s="31"/>
      <c r="U444" s="49"/>
      <c r="V444" s="34"/>
      <c r="W444" s="31"/>
      <c r="X444" s="31"/>
      <c r="Y444" s="34"/>
      <c r="Z444" s="50"/>
      <c r="AA444" s="31"/>
      <c r="AB444" s="31"/>
      <c r="AC444" s="49" t="e">
        <f t="shared" si="26"/>
        <v>#N/A</v>
      </c>
      <c r="AD444" s="57"/>
      <c r="AE444" s="49" t="e">
        <f t="shared" si="25"/>
        <v>#N/A</v>
      </c>
      <c r="AF444" s="31" t="e">
        <f t="shared" si="27"/>
        <v>#N/A</v>
      </c>
    </row>
    <row r="445" spans="1:32" x14ac:dyDescent="0.25">
      <c r="A445" s="39" t="e">
        <f t="shared" si="24"/>
        <v>#N/A</v>
      </c>
      <c r="B445" s="49"/>
      <c r="C445" s="49"/>
      <c r="D445" s="50"/>
      <c r="E445" s="49"/>
      <c r="F445" s="49"/>
      <c r="G445" s="49"/>
      <c r="H445" s="49"/>
      <c r="I445" s="49"/>
      <c r="J445" s="49"/>
      <c r="K445" s="50"/>
      <c r="L445" s="50"/>
      <c r="M445" s="31"/>
      <c r="N445" s="31"/>
      <c r="O445" s="31"/>
      <c r="P445" s="31"/>
      <c r="Q445" s="31"/>
      <c r="R445" s="31"/>
      <c r="S445" s="31"/>
      <c r="T445" s="31"/>
      <c r="U445" s="49"/>
      <c r="V445" s="34"/>
      <c r="W445" s="31"/>
      <c r="X445" s="31"/>
      <c r="Y445" s="34"/>
      <c r="Z445" s="50"/>
      <c r="AA445" s="31"/>
      <c r="AB445" s="31"/>
      <c r="AC445" s="49" t="e">
        <f t="shared" si="26"/>
        <v>#N/A</v>
      </c>
      <c r="AD445" s="57"/>
      <c r="AE445" s="49" t="e">
        <f t="shared" si="25"/>
        <v>#N/A</v>
      </c>
      <c r="AF445" s="31" t="e">
        <f t="shared" si="27"/>
        <v>#N/A</v>
      </c>
    </row>
    <row r="446" spans="1:32" x14ac:dyDescent="0.25">
      <c r="A446" s="39" t="e">
        <f t="shared" si="24"/>
        <v>#N/A</v>
      </c>
      <c r="B446" s="49"/>
      <c r="C446" s="49"/>
      <c r="D446" s="50"/>
      <c r="E446" s="49"/>
      <c r="F446" s="49"/>
      <c r="G446" s="49"/>
      <c r="H446" s="49"/>
      <c r="I446" s="49"/>
      <c r="J446" s="49"/>
      <c r="K446" s="50"/>
      <c r="L446" s="50"/>
      <c r="M446" s="31"/>
      <c r="N446" s="31"/>
      <c r="O446" s="31"/>
      <c r="P446" s="31"/>
      <c r="Q446" s="31"/>
      <c r="R446" s="31"/>
      <c r="S446" s="31"/>
      <c r="T446" s="31"/>
      <c r="U446" s="49"/>
      <c r="V446" s="34"/>
      <c r="W446" s="31"/>
      <c r="X446" s="31"/>
      <c r="Y446" s="34"/>
      <c r="Z446" s="50"/>
      <c r="AA446" s="31"/>
      <c r="AB446" s="31"/>
      <c r="AC446" s="49" t="e">
        <f t="shared" si="26"/>
        <v>#N/A</v>
      </c>
      <c r="AD446" s="57"/>
      <c r="AE446" s="49" t="e">
        <f t="shared" si="25"/>
        <v>#N/A</v>
      </c>
      <c r="AF446" s="31" t="e">
        <f t="shared" si="27"/>
        <v>#N/A</v>
      </c>
    </row>
    <row r="447" spans="1:32" x14ac:dyDescent="0.25">
      <c r="A447" s="39" t="e">
        <f t="shared" si="24"/>
        <v>#N/A</v>
      </c>
      <c r="B447" s="49"/>
      <c r="C447" s="49"/>
      <c r="D447" s="50"/>
      <c r="E447" s="49"/>
      <c r="F447" s="49"/>
      <c r="G447" s="49"/>
      <c r="H447" s="49"/>
      <c r="I447" s="49"/>
      <c r="J447" s="49"/>
      <c r="K447" s="50"/>
      <c r="L447" s="50"/>
      <c r="M447" s="31"/>
      <c r="N447" s="31"/>
      <c r="O447" s="31"/>
      <c r="P447" s="31"/>
      <c r="Q447" s="31"/>
      <c r="R447" s="31"/>
      <c r="S447" s="31"/>
      <c r="T447" s="31"/>
      <c r="U447" s="49"/>
      <c r="V447" s="34"/>
      <c r="W447" s="31"/>
      <c r="X447" s="31"/>
      <c r="Y447" s="34"/>
      <c r="Z447" s="50"/>
      <c r="AA447" s="31"/>
      <c r="AB447" s="31"/>
      <c r="AC447" s="49" t="e">
        <f t="shared" si="26"/>
        <v>#N/A</v>
      </c>
      <c r="AD447" s="57"/>
      <c r="AE447" s="49" t="e">
        <f t="shared" si="25"/>
        <v>#N/A</v>
      </c>
      <c r="AF447" s="31" t="e">
        <f t="shared" si="27"/>
        <v>#N/A</v>
      </c>
    </row>
    <row r="448" spans="1:32" x14ac:dyDescent="0.25">
      <c r="A448" s="39" t="e">
        <f t="shared" si="24"/>
        <v>#N/A</v>
      </c>
      <c r="B448" s="49"/>
      <c r="C448" s="49"/>
      <c r="D448" s="50"/>
      <c r="E448" s="49"/>
      <c r="F448" s="49"/>
      <c r="G448" s="49"/>
      <c r="H448" s="49"/>
      <c r="I448" s="49"/>
      <c r="J448" s="49"/>
      <c r="K448" s="50"/>
      <c r="L448" s="50"/>
      <c r="M448" s="31"/>
      <c r="N448" s="31"/>
      <c r="O448" s="31"/>
      <c r="P448" s="31"/>
      <c r="Q448" s="31"/>
      <c r="R448" s="31"/>
      <c r="S448" s="31"/>
      <c r="T448" s="31"/>
      <c r="U448" s="49"/>
      <c r="V448" s="34"/>
      <c r="W448" s="31"/>
      <c r="X448" s="31"/>
      <c r="Y448" s="34"/>
      <c r="Z448" s="50"/>
      <c r="AA448" s="31"/>
      <c r="AB448" s="31"/>
      <c r="AC448" s="49" t="e">
        <f t="shared" si="26"/>
        <v>#N/A</v>
      </c>
      <c r="AD448" s="57"/>
      <c r="AE448" s="49" t="e">
        <f t="shared" si="25"/>
        <v>#N/A</v>
      </c>
      <c r="AF448" s="31" t="e">
        <f t="shared" si="27"/>
        <v>#N/A</v>
      </c>
    </row>
    <row r="449" spans="1:32" x14ac:dyDescent="0.25">
      <c r="A449" s="39" t="e">
        <f t="shared" si="24"/>
        <v>#N/A</v>
      </c>
      <c r="B449" s="49"/>
      <c r="C449" s="49"/>
      <c r="D449" s="50"/>
      <c r="E449" s="49"/>
      <c r="F449" s="49"/>
      <c r="G449" s="49"/>
      <c r="H449" s="49"/>
      <c r="I449" s="49"/>
      <c r="J449" s="49"/>
      <c r="K449" s="50"/>
      <c r="L449" s="50"/>
      <c r="M449" s="31"/>
      <c r="N449" s="31"/>
      <c r="O449" s="31"/>
      <c r="P449" s="31"/>
      <c r="Q449" s="31"/>
      <c r="R449" s="31"/>
      <c r="S449" s="31"/>
      <c r="T449" s="31"/>
      <c r="U449" s="49"/>
      <c r="V449" s="34"/>
      <c r="W449" s="31"/>
      <c r="X449" s="31"/>
      <c r="Y449" s="34"/>
      <c r="Z449" s="50"/>
      <c r="AA449" s="31"/>
      <c r="AB449" s="31"/>
      <c r="AC449" s="49" t="e">
        <f t="shared" si="26"/>
        <v>#N/A</v>
      </c>
      <c r="AD449" s="57"/>
      <c r="AE449" s="49" t="e">
        <f t="shared" si="25"/>
        <v>#N/A</v>
      </c>
      <c r="AF449" s="31" t="e">
        <f t="shared" si="27"/>
        <v>#N/A</v>
      </c>
    </row>
    <row r="450" spans="1:32" x14ac:dyDescent="0.25">
      <c r="A450" s="39" t="e">
        <f t="shared" si="24"/>
        <v>#N/A</v>
      </c>
      <c r="B450" s="49"/>
      <c r="C450" s="49"/>
      <c r="D450" s="50"/>
      <c r="E450" s="49"/>
      <c r="F450" s="49"/>
      <c r="G450" s="49"/>
      <c r="H450" s="49"/>
      <c r="I450" s="49"/>
      <c r="J450" s="49"/>
      <c r="K450" s="50"/>
      <c r="L450" s="50"/>
      <c r="M450" s="31"/>
      <c r="N450" s="31"/>
      <c r="O450" s="31"/>
      <c r="P450" s="31"/>
      <c r="Q450" s="31"/>
      <c r="R450" s="31"/>
      <c r="S450" s="31"/>
      <c r="T450" s="31"/>
      <c r="U450" s="49"/>
      <c r="V450" s="34"/>
      <c r="W450" s="31"/>
      <c r="X450" s="31"/>
      <c r="Y450" s="34"/>
      <c r="Z450" s="50"/>
      <c r="AA450" s="31"/>
      <c r="AB450" s="31"/>
      <c r="AC450" s="49" t="e">
        <f t="shared" si="26"/>
        <v>#N/A</v>
      </c>
      <c r="AD450" s="57"/>
      <c r="AE450" s="49" t="e">
        <f t="shared" si="25"/>
        <v>#N/A</v>
      </c>
      <c r="AF450" s="31" t="e">
        <f t="shared" si="27"/>
        <v>#N/A</v>
      </c>
    </row>
    <row r="451" spans="1:32" x14ac:dyDescent="0.25">
      <c r="A451" s="39" t="e">
        <f t="shared" si="24"/>
        <v>#N/A</v>
      </c>
      <c r="B451" s="49"/>
      <c r="C451" s="49"/>
      <c r="D451" s="50"/>
      <c r="E451" s="49"/>
      <c r="F451" s="49"/>
      <c r="G451" s="49"/>
      <c r="H451" s="49"/>
      <c r="I451" s="49"/>
      <c r="J451" s="49"/>
      <c r="K451" s="50"/>
      <c r="L451" s="50"/>
      <c r="M451" s="31"/>
      <c r="N451" s="31"/>
      <c r="O451" s="31"/>
      <c r="P451" s="31"/>
      <c r="Q451" s="31"/>
      <c r="R451" s="31"/>
      <c r="S451" s="31"/>
      <c r="T451" s="31"/>
      <c r="U451" s="49"/>
      <c r="V451" s="34"/>
      <c r="W451" s="31"/>
      <c r="X451" s="31"/>
      <c r="Y451" s="34"/>
      <c r="Z451" s="50"/>
      <c r="AA451" s="31"/>
      <c r="AB451" s="31"/>
      <c r="AC451" s="49" t="e">
        <f t="shared" si="26"/>
        <v>#N/A</v>
      </c>
      <c r="AD451" s="57"/>
      <c r="AE451" s="49" t="e">
        <f t="shared" si="25"/>
        <v>#N/A</v>
      </c>
      <c r="AF451" s="31" t="e">
        <f t="shared" si="27"/>
        <v>#N/A</v>
      </c>
    </row>
    <row r="452" spans="1:32" x14ac:dyDescent="0.25">
      <c r="A452" s="39" t="e">
        <f t="shared" si="24"/>
        <v>#N/A</v>
      </c>
      <c r="B452" s="49"/>
      <c r="C452" s="49"/>
      <c r="D452" s="50"/>
      <c r="E452" s="49"/>
      <c r="F452" s="49"/>
      <c r="G452" s="49"/>
      <c r="H452" s="49"/>
      <c r="I452" s="49"/>
      <c r="J452" s="49"/>
      <c r="K452" s="50"/>
      <c r="L452" s="50"/>
      <c r="M452" s="31"/>
      <c r="N452" s="31"/>
      <c r="O452" s="31"/>
      <c r="P452" s="31"/>
      <c r="Q452" s="31"/>
      <c r="R452" s="31"/>
      <c r="S452" s="31"/>
      <c r="T452" s="31"/>
      <c r="U452" s="49"/>
      <c r="V452" s="34"/>
      <c r="W452" s="31"/>
      <c r="X452" s="31"/>
      <c r="Y452" s="34"/>
      <c r="Z452" s="50"/>
      <c r="AA452" s="31"/>
      <c r="AB452" s="31"/>
      <c r="AC452" s="49" t="e">
        <f t="shared" si="26"/>
        <v>#N/A</v>
      </c>
      <c r="AD452" s="57"/>
      <c r="AE452" s="49" t="e">
        <f t="shared" si="25"/>
        <v>#N/A</v>
      </c>
      <c r="AF452" s="31" t="e">
        <f t="shared" si="27"/>
        <v>#N/A</v>
      </c>
    </row>
    <row r="453" spans="1:32" x14ac:dyDescent="0.25">
      <c r="A453" s="39" t="e">
        <f t="shared" si="24"/>
        <v>#N/A</v>
      </c>
      <c r="B453" s="49"/>
      <c r="C453" s="49"/>
      <c r="D453" s="50"/>
      <c r="E453" s="49"/>
      <c r="F453" s="49"/>
      <c r="G453" s="49"/>
      <c r="H453" s="49"/>
      <c r="I453" s="49"/>
      <c r="J453" s="49"/>
      <c r="K453" s="50"/>
      <c r="L453" s="50"/>
      <c r="M453" s="31"/>
      <c r="N453" s="31"/>
      <c r="O453" s="31"/>
      <c r="P453" s="31"/>
      <c r="Q453" s="31"/>
      <c r="R453" s="31"/>
      <c r="S453" s="31"/>
      <c r="T453" s="31"/>
      <c r="U453" s="49"/>
      <c r="V453" s="34"/>
      <c r="W453" s="31"/>
      <c r="X453" s="31"/>
      <c r="Y453" s="34"/>
      <c r="Z453" s="50"/>
      <c r="AA453" s="31"/>
      <c r="AB453" s="31"/>
      <c r="AC453" s="49" t="e">
        <f t="shared" si="26"/>
        <v>#N/A</v>
      </c>
      <c r="AD453" s="57"/>
      <c r="AE453" s="49" t="e">
        <f t="shared" si="25"/>
        <v>#N/A</v>
      </c>
      <c r="AF453" s="31" t="e">
        <f t="shared" si="27"/>
        <v>#N/A</v>
      </c>
    </row>
    <row r="454" spans="1:32" x14ac:dyDescent="0.25">
      <c r="A454" s="39" t="e">
        <f t="shared" ref="A454:A517" si="28">IF(COUNTA(B454:AB454)&gt;0,"x",NA())</f>
        <v>#N/A</v>
      </c>
      <c r="B454" s="49"/>
      <c r="C454" s="49"/>
      <c r="D454" s="50"/>
      <c r="E454" s="49"/>
      <c r="F454" s="49"/>
      <c r="G454" s="49"/>
      <c r="H454" s="49"/>
      <c r="I454" s="49"/>
      <c r="J454" s="49"/>
      <c r="K454" s="50"/>
      <c r="L454" s="50"/>
      <c r="M454" s="31"/>
      <c r="N454" s="31"/>
      <c r="O454" s="31"/>
      <c r="P454" s="31"/>
      <c r="Q454" s="31"/>
      <c r="R454" s="31"/>
      <c r="S454" s="31"/>
      <c r="T454" s="31"/>
      <c r="U454" s="49"/>
      <c r="V454" s="34"/>
      <c r="W454" s="31"/>
      <c r="X454" s="31"/>
      <c r="Y454" s="34"/>
      <c r="Z454" s="50"/>
      <c r="AA454" s="31"/>
      <c r="AB454" s="31"/>
      <c r="AC454" s="49" t="e">
        <f t="shared" si="26"/>
        <v>#N/A</v>
      </c>
      <c r="AD454" s="57"/>
      <c r="AE454" s="49" t="e">
        <f t="shared" ref="AE454:AE517" si="29">IF(ISBLANK(C454),NA(),"FIELD MUST BE COMPLETED BY HEALTH DEPT.")</f>
        <v>#N/A</v>
      </c>
      <c r="AF454" s="31" t="e">
        <f t="shared" si="27"/>
        <v>#N/A</v>
      </c>
    </row>
    <row r="455" spans="1:32" x14ac:dyDescent="0.25">
      <c r="A455" s="39" t="e">
        <f t="shared" si="28"/>
        <v>#N/A</v>
      </c>
      <c r="B455" s="49"/>
      <c r="C455" s="49"/>
      <c r="D455" s="50"/>
      <c r="E455" s="49"/>
      <c r="F455" s="49"/>
      <c r="G455" s="49"/>
      <c r="H455" s="49"/>
      <c r="I455" s="49"/>
      <c r="J455" s="49"/>
      <c r="K455" s="50"/>
      <c r="L455" s="50"/>
      <c r="M455" s="31"/>
      <c r="N455" s="31"/>
      <c r="O455" s="31"/>
      <c r="P455" s="31"/>
      <c r="Q455" s="31"/>
      <c r="R455" s="31"/>
      <c r="S455" s="31"/>
      <c r="T455" s="31"/>
      <c r="U455" s="49"/>
      <c r="V455" s="34"/>
      <c r="W455" s="31"/>
      <c r="X455" s="31"/>
      <c r="Y455" s="34"/>
      <c r="Z455" s="50"/>
      <c r="AA455" s="31"/>
      <c r="AB455" s="31"/>
      <c r="AC455" s="49" t="e">
        <f t="shared" ref="AC455:AC518" si="30">IF(ISBLANK(C455),NA(),"FIELD MUST BE COMPLETED BY HEALTH DEPT.")</f>
        <v>#N/A</v>
      </c>
      <c r="AD455" s="57"/>
      <c r="AE455" s="49" t="e">
        <f t="shared" si="29"/>
        <v>#N/A</v>
      </c>
      <c r="AF455" s="31" t="e">
        <f t="shared" ref="AF455:AF518" si="31">IF(AND(ISBLANK(P455),ISBLANK(Q455)),NA(),_xlfn.TEXTJOIN(";",TRUE,P455:Q455))</f>
        <v>#N/A</v>
      </c>
    </row>
    <row r="456" spans="1:32" x14ac:dyDescent="0.25">
      <c r="A456" s="39" t="e">
        <f t="shared" si="28"/>
        <v>#N/A</v>
      </c>
      <c r="B456" s="49"/>
      <c r="C456" s="49"/>
      <c r="D456" s="50"/>
      <c r="E456" s="49"/>
      <c r="F456" s="49"/>
      <c r="G456" s="49"/>
      <c r="H456" s="49"/>
      <c r="I456" s="49"/>
      <c r="J456" s="49"/>
      <c r="K456" s="50"/>
      <c r="L456" s="50"/>
      <c r="M456" s="31"/>
      <c r="N456" s="31"/>
      <c r="O456" s="31"/>
      <c r="P456" s="31"/>
      <c r="Q456" s="31"/>
      <c r="R456" s="31"/>
      <c r="S456" s="31"/>
      <c r="T456" s="31"/>
      <c r="U456" s="49"/>
      <c r="V456" s="34"/>
      <c r="W456" s="31"/>
      <c r="X456" s="31"/>
      <c r="Y456" s="34"/>
      <c r="Z456" s="50"/>
      <c r="AA456" s="31"/>
      <c r="AB456" s="31"/>
      <c r="AC456" s="49" t="e">
        <f t="shared" si="30"/>
        <v>#N/A</v>
      </c>
      <c r="AD456" s="57"/>
      <c r="AE456" s="49" t="e">
        <f t="shared" si="29"/>
        <v>#N/A</v>
      </c>
      <c r="AF456" s="31" t="e">
        <f t="shared" si="31"/>
        <v>#N/A</v>
      </c>
    </row>
    <row r="457" spans="1:32" x14ac:dyDescent="0.25">
      <c r="A457" s="39" t="e">
        <f t="shared" si="28"/>
        <v>#N/A</v>
      </c>
      <c r="B457" s="49"/>
      <c r="C457" s="49"/>
      <c r="D457" s="50"/>
      <c r="E457" s="49"/>
      <c r="F457" s="49"/>
      <c r="G457" s="49"/>
      <c r="H457" s="49"/>
      <c r="I457" s="49"/>
      <c r="J457" s="49"/>
      <c r="K457" s="50"/>
      <c r="L457" s="50"/>
      <c r="M457" s="31"/>
      <c r="N457" s="31"/>
      <c r="O457" s="31"/>
      <c r="P457" s="31"/>
      <c r="Q457" s="31"/>
      <c r="R457" s="31"/>
      <c r="S457" s="31"/>
      <c r="T457" s="31"/>
      <c r="U457" s="49"/>
      <c r="V457" s="34"/>
      <c r="W457" s="31"/>
      <c r="X457" s="31"/>
      <c r="Y457" s="34"/>
      <c r="Z457" s="50"/>
      <c r="AA457" s="31"/>
      <c r="AB457" s="31"/>
      <c r="AC457" s="49" t="e">
        <f t="shared" si="30"/>
        <v>#N/A</v>
      </c>
      <c r="AD457" s="57"/>
      <c r="AE457" s="49" t="e">
        <f t="shared" si="29"/>
        <v>#N/A</v>
      </c>
      <c r="AF457" s="31" t="e">
        <f t="shared" si="31"/>
        <v>#N/A</v>
      </c>
    </row>
    <row r="458" spans="1:32" x14ac:dyDescent="0.25">
      <c r="A458" s="39" t="e">
        <f t="shared" si="28"/>
        <v>#N/A</v>
      </c>
      <c r="B458" s="49"/>
      <c r="C458" s="49"/>
      <c r="D458" s="50"/>
      <c r="E458" s="49"/>
      <c r="F458" s="49"/>
      <c r="G458" s="49"/>
      <c r="H458" s="49"/>
      <c r="I458" s="49"/>
      <c r="J458" s="49"/>
      <c r="K458" s="50"/>
      <c r="L458" s="50"/>
      <c r="M458" s="31"/>
      <c r="N458" s="31"/>
      <c r="O458" s="31"/>
      <c r="P458" s="31"/>
      <c r="Q458" s="31"/>
      <c r="R458" s="31"/>
      <c r="S458" s="31"/>
      <c r="T458" s="31"/>
      <c r="U458" s="49"/>
      <c r="V458" s="34"/>
      <c r="W458" s="31"/>
      <c r="X458" s="31"/>
      <c r="Y458" s="34"/>
      <c r="Z458" s="50"/>
      <c r="AA458" s="31"/>
      <c r="AB458" s="31"/>
      <c r="AC458" s="49" t="e">
        <f t="shared" si="30"/>
        <v>#N/A</v>
      </c>
      <c r="AD458" s="57"/>
      <c r="AE458" s="49" t="e">
        <f t="shared" si="29"/>
        <v>#N/A</v>
      </c>
      <c r="AF458" s="31" t="e">
        <f t="shared" si="31"/>
        <v>#N/A</v>
      </c>
    </row>
    <row r="459" spans="1:32" x14ac:dyDescent="0.25">
      <c r="A459" s="39" t="e">
        <f t="shared" si="28"/>
        <v>#N/A</v>
      </c>
      <c r="B459" s="49"/>
      <c r="C459" s="49"/>
      <c r="D459" s="50"/>
      <c r="E459" s="49"/>
      <c r="F459" s="49"/>
      <c r="G459" s="49"/>
      <c r="H459" s="49"/>
      <c r="I459" s="49"/>
      <c r="J459" s="49"/>
      <c r="K459" s="50"/>
      <c r="L459" s="50"/>
      <c r="M459" s="31"/>
      <c r="N459" s="31"/>
      <c r="O459" s="31"/>
      <c r="P459" s="31"/>
      <c r="Q459" s="31"/>
      <c r="R459" s="31"/>
      <c r="S459" s="31"/>
      <c r="T459" s="31"/>
      <c r="U459" s="49"/>
      <c r="V459" s="34"/>
      <c r="W459" s="31"/>
      <c r="X459" s="31"/>
      <c r="Y459" s="34"/>
      <c r="Z459" s="50"/>
      <c r="AA459" s="31"/>
      <c r="AB459" s="31"/>
      <c r="AC459" s="49" t="e">
        <f t="shared" si="30"/>
        <v>#N/A</v>
      </c>
      <c r="AD459" s="57"/>
      <c r="AE459" s="49" t="e">
        <f t="shared" si="29"/>
        <v>#N/A</v>
      </c>
      <c r="AF459" s="31" t="e">
        <f t="shared" si="31"/>
        <v>#N/A</v>
      </c>
    </row>
    <row r="460" spans="1:32" x14ac:dyDescent="0.25">
      <c r="A460" s="39" t="e">
        <f t="shared" si="28"/>
        <v>#N/A</v>
      </c>
      <c r="B460" s="49"/>
      <c r="C460" s="49"/>
      <c r="D460" s="50"/>
      <c r="E460" s="49"/>
      <c r="F460" s="49"/>
      <c r="G460" s="49"/>
      <c r="H460" s="49"/>
      <c r="I460" s="49"/>
      <c r="J460" s="49"/>
      <c r="K460" s="50"/>
      <c r="L460" s="50"/>
      <c r="M460" s="31"/>
      <c r="N460" s="31"/>
      <c r="O460" s="31"/>
      <c r="P460" s="31"/>
      <c r="Q460" s="31"/>
      <c r="R460" s="31"/>
      <c r="S460" s="31"/>
      <c r="T460" s="31"/>
      <c r="U460" s="49"/>
      <c r="V460" s="34"/>
      <c r="W460" s="31"/>
      <c r="X460" s="31"/>
      <c r="Y460" s="34"/>
      <c r="Z460" s="50"/>
      <c r="AA460" s="31"/>
      <c r="AB460" s="31"/>
      <c r="AC460" s="49" t="e">
        <f t="shared" si="30"/>
        <v>#N/A</v>
      </c>
      <c r="AD460" s="57"/>
      <c r="AE460" s="49" t="e">
        <f t="shared" si="29"/>
        <v>#N/A</v>
      </c>
      <c r="AF460" s="31" t="e">
        <f t="shared" si="31"/>
        <v>#N/A</v>
      </c>
    </row>
    <row r="461" spans="1:32" x14ac:dyDescent="0.25">
      <c r="A461" s="39" t="e">
        <f t="shared" si="28"/>
        <v>#N/A</v>
      </c>
      <c r="B461" s="49"/>
      <c r="C461" s="49"/>
      <c r="D461" s="50"/>
      <c r="E461" s="49"/>
      <c r="F461" s="49"/>
      <c r="G461" s="49"/>
      <c r="H461" s="49"/>
      <c r="I461" s="49"/>
      <c r="J461" s="49"/>
      <c r="K461" s="50"/>
      <c r="L461" s="50"/>
      <c r="M461" s="31"/>
      <c r="N461" s="31"/>
      <c r="O461" s="31"/>
      <c r="P461" s="31"/>
      <c r="Q461" s="31"/>
      <c r="R461" s="31"/>
      <c r="S461" s="31"/>
      <c r="T461" s="31"/>
      <c r="U461" s="49"/>
      <c r="V461" s="34"/>
      <c r="W461" s="31"/>
      <c r="X461" s="31"/>
      <c r="Y461" s="34"/>
      <c r="Z461" s="50"/>
      <c r="AA461" s="31"/>
      <c r="AB461" s="31"/>
      <c r="AC461" s="49" t="e">
        <f t="shared" si="30"/>
        <v>#N/A</v>
      </c>
      <c r="AD461" s="57"/>
      <c r="AE461" s="49" t="e">
        <f t="shared" si="29"/>
        <v>#N/A</v>
      </c>
      <c r="AF461" s="31" t="e">
        <f t="shared" si="31"/>
        <v>#N/A</v>
      </c>
    </row>
    <row r="462" spans="1:32" x14ac:dyDescent="0.25">
      <c r="A462" s="39" t="e">
        <f t="shared" si="28"/>
        <v>#N/A</v>
      </c>
      <c r="B462" s="49"/>
      <c r="C462" s="49"/>
      <c r="D462" s="50"/>
      <c r="E462" s="49"/>
      <c r="F462" s="49"/>
      <c r="G462" s="49"/>
      <c r="H462" s="49"/>
      <c r="I462" s="49"/>
      <c r="J462" s="49"/>
      <c r="K462" s="50"/>
      <c r="L462" s="50"/>
      <c r="M462" s="31"/>
      <c r="N462" s="31"/>
      <c r="O462" s="31"/>
      <c r="P462" s="31"/>
      <c r="Q462" s="31"/>
      <c r="R462" s="31"/>
      <c r="S462" s="31"/>
      <c r="T462" s="31"/>
      <c r="U462" s="49"/>
      <c r="V462" s="34"/>
      <c r="W462" s="31"/>
      <c r="X462" s="31"/>
      <c r="Y462" s="34"/>
      <c r="Z462" s="50"/>
      <c r="AA462" s="31"/>
      <c r="AB462" s="31"/>
      <c r="AC462" s="49" t="e">
        <f t="shared" si="30"/>
        <v>#N/A</v>
      </c>
      <c r="AD462" s="57"/>
      <c r="AE462" s="49" t="e">
        <f t="shared" si="29"/>
        <v>#N/A</v>
      </c>
      <c r="AF462" s="31" t="e">
        <f t="shared" si="31"/>
        <v>#N/A</v>
      </c>
    </row>
    <row r="463" spans="1:32" x14ac:dyDescent="0.25">
      <c r="A463" s="39" t="e">
        <f t="shared" si="28"/>
        <v>#N/A</v>
      </c>
      <c r="B463" s="49"/>
      <c r="C463" s="49"/>
      <c r="D463" s="50"/>
      <c r="E463" s="49"/>
      <c r="F463" s="49"/>
      <c r="G463" s="49"/>
      <c r="H463" s="49"/>
      <c r="I463" s="49"/>
      <c r="J463" s="49"/>
      <c r="K463" s="50"/>
      <c r="L463" s="50"/>
      <c r="M463" s="31"/>
      <c r="N463" s="31"/>
      <c r="O463" s="31"/>
      <c r="P463" s="31"/>
      <c r="Q463" s="31"/>
      <c r="R463" s="31"/>
      <c r="S463" s="31"/>
      <c r="T463" s="31"/>
      <c r="U463" s="49"/>
      <c r="V463" s="34"/>
      <c r="W463" s="31"/>
      <c r="X463" s="31"/>
      <c r="Y463" s="34"/>
      <c r="Z463" s="50"/>
      <c r="AA463" s="31"/>
      <c r="AB463" s="31"/>
      <c r="AC463" s="49" t="e">
        <f t="shared" si="30"/>
        <v>#N/A</v>
      </c>
      <c r="AD463" s="57"/>
      <c r="AE463" s="49" t="e">
        <f t="shared" si="29"/>
        <v>#N/A</v>
      </c>
      <c r="AF463" s="31" t="e">
        <f t="shared" si="31"/>
        <v>#N/A</v>
      </c>
    </row>
    <row r="464" spans="1:32" x14ac:dyDescent="0.25">
      <c r="A464" s="39" t="e">
        <f t="shared" si="28"/>
        <v>#N/A</v>
      </c>
      <c r="B464" s="49"/>
      <c r="C464" s="49"/>
      <c r="D464" s="50"/>
      <c r="E464" s="49"/>
      <c r="F464" s="49"/>
      <c r="G464" s="49"/>
      <c r="H464" s="49"/>
      <c r="I464" s="49"/>
      <c r="J464" s="49"/>
      <c r="K464" s="50"/>
      <c r="L464" s="50"/>
      <c r="M464" s="31"/>
      <c r="N464" s="31"/>
      <c r="O464" s="31"/>
      <c r="P464" s="31"/>
      <c r="Q464" s="31"/>
      <c r="R464" s="31"/>
      <c r="S464" s="31"/>
      <c r="T464" s="31"/>
      <c r="U464" s="49"/>
      <c r="V464" s="34"/>
      <c r="W464" s="31"/>
      <c r="X464" s="31"/>
      <c r="Y464" s="34"/>
      <c r="Z464" s="50"/>
      <c r="AA464" s="31"/>
      <c r="AB464" s="31"/>
      <c r="AC464" s="49" t="e">
        <f t="shared" si="30"/>
        <v>#N/A</v>
      </c>
      <c r="AD464" s="57"/>
      <c r="AE464" s="49" t="e">
        <f t="shared" si="29"/>
        <v>#N/A</v>
      </c>
      <c r="AF464" s="31" t="e">
        <f t="shared" si="31"/>
        <v>#N/A</v>
      </c>
    </row>
    <row r="465" spans="1:32" x14ac:dyDescent="0.25">
      <c r="A465" s="39" t="e">
        <f t="shared" si="28"/>
        <v>#N/A</v>
      </c>
      <c r="B465" s="49"/>
      <c r="C465" s="49"/>
      <c r="D465" s="50"/>
      <c r="E465" s="49"/>
      <c r="F465" s="49"/>
      <c r="G465" s="49"/>
      <c r="H465" s="49"/>
      <c r="I465" s="49"/>
      <c r="J465" s="49"/>
      <c r="K465" s="50"/>
      <c r="L465" s="50"/>
      <c r="M465" s="31"/>
      <c r="N465" s="31"/>
      <c r="O465" s="31"/>
      <c r="P465" s="31"/>
      <c r="Q465" s="31"/>
      <c r="R465" s="31"/>
      <c r="S465" s="31"/>
      <c r="T465" s="31"/>
      <c r="U465" s="49"/>
      <c r="V465" s="34"/>
      <c r="W465" s="31"/>
      <c r="X465" s="31"/>
      <c r="Y465" s="34"/>
      <c r="Z465" s="50"/>
      <c r="AA465" s="31"/>
      <c r="AB465" s="31"/>
      <c r="AC465" s="49" t="e">
        <f t="shared" si="30"/>
        <v>#N/A</v>
      </c>
      <c r="AD465" s="57"/>
      <c r="AE465" s="49" t="e">
        <f t="shared" si="29"/>
        <v>#N/A</v>
      </c>
      <c r="AF465" s="31" t="e">
        <f t="shared" si="31"/>
        <v>#N/A</v>
      </c>
    </row>
    <row r="466" spans="1:32" x14ac:dyDescent="0.25">
      <c r="A466" s="39" t="e">
        <f t="shared" si="28"/>
        <v>#N/A</v>
      </c>
      <c r="B466" s="49"/>
      <c r="C466" s="49"/>
      <c r="D466" s="50"/>
      <c r="E466" s="49"/>
      <c r="F466" s="49"/>
      <c r="G466" s="49"/>
      <c r="H466" s="49"/>
      <c r="I466" s="49"/>
      <c r="J466" s="49"/>
      <c r="K466" s="50"/>
      <c r="L466" s="50"/>
      <c r="M466" s="31"/>
      <c r="N466" s="31"/>
      <c r="O466" s="31"/>
      <c r="P466" s="31"/>
      <c r="Q466" s="31"/>
      <c r="R466" s="31"/>
      <c r="S466" s="31"/>
      <c r="T466" s="31"/>
      <c r="U466" s="49"/>
      <c r="V466" s="34"/>
      <c r="W466" s="31"/>
      <c r="X466" s="31"/>
      <c r="Y466" s="34"/>
      <c r="Z466" s="50"/>
      <c r="AA466" s="31"/>
      <c r="AB466" s="31"/>
      <c r="AC466" s="49" t="e">
        <f t="shared" si="30"/>
        <v>#N/A</v>
      </c>
      <c r="AD466" s="57"/>
      <c r="AE466" s="49" t="e">
        <f t="shared" si="29"/>
        <v>#N/A</v>
      </c>
      <c r="AF466" s="31" t="e">
        <f t="shared" si="31"/>
        <v>#N/A</v>
      </c>
    </row>
    <row r="467" spans="1:32" x14ac:dyDescent="0.25">
      <c r="A467" s="39" t="e">
        <f t="shared" si="28"/>
        <v>#N/A</v>
      </c>
      <c r="B467" s="49"/>
      <c r="C467" s="49"/>
      <c r="D467" s="50"/>
      <c r="E467" s="49"/>
      <c r="F467" s="49"/>
      <c r="G467" s="49"/>
      <c r="H467" s="49"/>
      <c r="I467" s="49"/>
      <c r="J467" s="49"/>
      <c r="K467" s="50"/>
      <c r="L467" s="50"/>
      <c r="M467" s="31"/>
      <c r="N467" s="31"/>
      <c r="O467" s="31"/>
      <c r="P467" s="31"/>
      <c r="Q467" s="31"/>
      <c r="R467" s="31"/>
      <c r="S467" s="31"/>
      <c r="T467" s="31"/>
      <c r="U467" s="49"/>
      <c r="V467" s="34"/>
      <c r="W467" s="31"/>
      <c r="X467" s="31"/>
      <c r="Y467" s="34"/>
      <c r="Z467" s="50"/>
      <c r="AA467" s="31"/>
      <c r="AB467" s="31"/>
      <c r="AC467" s="49" t="e">
        <f t="shared" si="30"/>
        <v>#N/A</v>
      </c>
      <c r="AD467" s="57"/>
      <c r="AE467" s="49" t="e">
        <f t="shared" si="29"/>
        <v>#N/A</v>
      </c>
      <c r="AF467" s="31" t="e">
        <f t="shared" si="31"/>
        <v>#N/A</v>
      </c>
    </row>
    <row r="468" spans="1:32" x14ac:dyDescent="0.25">
      <c r="A468" s="39" t="e">
        <f t="shared" si="28"/>
        <v>#N/A</v>
      </c>
      <c r="B468" s="49"/>
      <c r="C468" s="49"/>
      <c r="D468" s="50"/>
      <c r="E468" s="49"/>
      <c r="F468" s="49"/>
      <c r="G468" s="49"/>
      <c r="H468" s="49"/>
      <c r="I468" s="49"/>
      <c r="J468" s="49"/>
      <c r="K468" s="50"/>
      <c r="L468" s="50"/>
      <c r="M468" s="31"/>
      <c r="N468" s="31"/>
      <c r="O468" s="31"/>
      <c r="P468" s="31"/>
      <c r="Q468" s="31"/>
      <c r="R468" s="31"/>
      <c r="S468" s="31"/>
      <c r="T468" s="31"/>
      <c r="U468" s="49"/>
      <c r="V468" s="34"/>
      <c r="W468" s="31"/>
      <c r="X468" s="31"/>
      <c r="Y468" s="34"/>
      <c r="Z468" s="50"/>
      <c r="AA468" s="31"/>
      <c r="AB468" s="31"/>
      <c r="AC468" s="49" t="e">
        <f t="shared" si="30"/>
        <v>#N/A</v>
      </c>
      <c r="AD468" s="57"/>
      <c r="AE468" s="49" t="e">
        <f t="shared" si="29"/>
        <v>#N/A</v>
      </c>
      <c r="AF468" s="31" t="e">
        <f t="shared" si="31"/>
        <v>#N/A</v>
      </c>
    </row>
    <row r="469" spans="1:32" x14ac:dyDescent="0.25">
      <c r="A469" s="39" t="e">
        <f t="shared" si="28"/>
        <v>#N/A</v>
      </c>
      <c r="B469" s="49"/>
      <c r="C469" s="49"/>
      <c r="D469" s="50"/>
      <c r="E469" s="49"/>
      <c r="F469" s="49"/>
      <c r="G469" s="49"/>
      <c r="H469" s="49"/>
      <c r="I469" s="49"/>
      <c r="J469" s="49"/>
      <c r="K469" s="50"/>
      <c r="L469" s="50"/>
      <c r="M469" s="31"/>
      <c r="N469" s="31"/>
      <c r="O469" s="31"/>
      <c r="P469" s="31"/>
      <c r="Q469" s="31"/>
      <c r="R469" s="31"/>
      <c r="S469" s="31"/>
      <c r="T469" s="31"/>
      <c r="U469" s="49"/>
      <c r="V469" s="34"/>
      <c r="W469" s="31"/>
      <c r="X469" s="31"/>
      <c r="Y469" s="34"/>
      <c r="Z469" s="50"/>
      <c r="AA469" s="31"/>
      <c r="AB469" s="31"/>
      <c r="AC469" s="49" t="e">
        <f t="shared" si="30"/>
        <v>#N/A</v>
      </c>
      <c r="AD469" s="57"/>
      <c r="AE469" s="49" t="e">
        <f t="shared" si="29"/>
        <v>#N/A</v>
      </c>
      <c r="AF469" s="31" t="e">
        <f t="shared" si="31"/>
        <v>#N/A</v>
      </c>
    </row>
    <row r="470" spans="1:32" x14ac:dyDescent="0.25">
      <c r="A470" s="39" t="e">
        <f t="shared" si="28"/>
        <v>#N/A</v>
      </c>
      <c r="B470" s="49"/>
      <c r="C470" s="49"/>
      <c r="D470" s="50"/>
      <c r="E470" s="49"/>
      <c r="F470" s="49"/>
      <c r="G470" s="49"/>
      <c r="H470" s="49"/>
      <c r="I470" s="49"/>
      <c r="J470" s="49"/>
      <c r="K470" s="50"/>
      <c r="L470" s="50"/>
      <c r="M470" s="31"/>
      <c r="N470" s="31"/>
      <c r="O470" s="31"/>
      <c r="P470" s="31"/>
      <c r="Q470" s="31"/>
      <c r="R470" s="31"/>
      <c r="S470" s="31"/>
      <c r="T470" s="31"/>
      <c r="U470" s="49"/>
      <c r="V470" s="34"/>
      <c r="W470" s="31"/>
      <c r="X470" s="31"/>
      <c r="Y470" s="34"/>
      <c r="Z470" s="50"/>
      <c r="AA470" s="31"/>
      <c r="AB470" s="31"/>
      <c r="AC470" s="49" t="e">
        <f t="shared" si="30"/>
        <v>#N/A</v>
      </c>
      <c r="AD470" s="57"/>
      <c r="AE470" s="49" t="e">
        <f t="shared" si="29"/>
        <v>#N/A</v>
      </c>
      <c r="AF470" s="31" t="e">
        <f t="shared" si="31"/>
        <v>#N/A</v>
      </c>
    </row>
    <row r="471" spans="1:32" x14ac:dyDescent="0.25">
      <c r="A471" s="39" t="e">
        <f t="shared" si="28"/>
        <v>#N/A</v>
      </c>
      <c r="B471" s="49"/>
      <c r="C471" s="49"/>
      <c r="D471" s="50"/>
      <c r="E471" s="49"/>
      <c r="F471" s="49"/>
      <c r="G471" s="49"/>
      <c r="H471" s="49"/>
      <c r="I471" s="49"/>
      <c r="J471" s="49"/>
      <c r="K471" s="50"/>
      <c r="L471" s="50"/>
      <c r="M471" s="31"/>
      <c r="N471" s="31"/>
      <c r="O471" s="31"/>
      <c r="P471" s="31"/>
      <c r="Q471" s="31"/>
      <c r="R471" s="31"/>
      <c r="S471" s="31"/>
      <c r="T471" s="31"/>
      <c r="U471" s="49"/>
      <c r="V471" s="34"/>
      <c r="W471" s="31"/>
      <c r="X471" s="31"/>
      <c r="Y471" s="34"/>
      <c r="Z471" s="50"/>
      <c r="AA471" s="31"/>
      <c r="AB471" s="31"/>
      <c r="AC471" s="49" t="e">
        <f t="shared" si="30"/>
        <v>#N/A</v>
      </c>
      <c r="AD471" s="57"/>
      <c r="AE471" s="49" t="e">
        <f t="shared" si="29"/>
        <v>#N/A</v>
      </c>
      <c r="AF471" s="31" t="e">
        <f t="shared" si="31"/>
        <v>#N/A</v>
      </c>
    </row>
    <row r="472" spans="1:32" x14ac:dyDescent="0.25">
      <c r="A472" s="39" t="e">
        <f t="shared" si="28"/>
        <v>#N/A</v>
      </c>
      <c r="B472" s="49"/>
      <c r="C472" s="49"/>
      <c r="D472" s="50"/>
      <c r="E472" s="49"/>
      <c r="F472" s="49"/>
      <c r="G472" s="49"/>
      <c r="H472" s="49"/>
      <c r="I472" s="49"/>
      <c r="J472" s="49"/>
      <c r="K472" s="50"/>
      <c r="L472" s="50"/>
      <c r="M472" s="31"/>
      <c r="N472" s="31"/>
      <c r="O472" s="31"/>
      <c r="P472" s="31"/>
      <c r="Q472" s="31"/>
      <c r="R472" s="31"/>
      <c r="S472" s="31"/>
      <c r="T472" s="31"/>
      <c r="U472" s="49"/>
      <c r="V472" s="34"/>
      <c r="W472" s="31"/>
      <c r="X472" s="31"/>
      <c r="Y472" s="34"/>
      <c r="Z472" s="50"/>
      <c r="AA472" s="31"/>
      <c r="AB472" s="31"/>
      <c r="AC472" s="49" t="e">
        <f t="shared" si="30"/>
        <v>#N/A</v>
      </c>
      <c r="AD472" s="57"/>
      <c r="AE472" s="49" t="e">
        <f t="shared" si="29"/>
        <v>#N/A</v>
      </c>
      <c r="AF472" s="31" t="e">
        <f t="shared" si="31"/>
        <v>#N/A</v>
      </c>
    </row>
    <row r="473" spans="1:32" x14ac:dyDescent="0.25">
      <c r="A473" s="39" t="e">
        <f t="shared" si="28"/>
        <v>#N/A</v>
      </c>
      <c r="B473" s="49"/>
      <c r="C473" s="49"/>
      <c r="D473" s="50"/>
      <c r="E473" s="49"/>
      <c r="F473" s="49"/>
      <c r="G473" s="49"/>
      <c r="H473" s="49"/>
      <c r="I473" s="49"/>
      <c r="J473" s="49"/>
      <c r="K473" s="50"/>
      <c r="L473" s="50"/>
      <c r="M473" s="31"/>
      <c r="N473" s="31"/>
      <c r="O473" s="31"/>
      <c r="P473" s="31"/>
      <c r="Q473" s="31"/>
      <c r="R473" s="31"/>
      <c r="S473" s="31"/>
      <c r="T473" s="31"/>
      <c r="U473" s="49"/>
      <c r="V473" s="34"/>
      <c r="W473" s="31"/>
      <c r="X473" s="31"/>
      <c r="Y473" s="34"/>
      <c r="Z473" s="50"/>
      <c r="AA473" s="31"/>
      <c r="AB473" s="31"/>
      <c r="AC473" s="49" t="e">
        <f t="shared" si="30"/>
        <v>#N/A</v>
      </c>
      <c r="AD473" s="57"/>
      <c r="AE473" s="49" t="e">
        <f t="shared" si="29"/>
        <v>#N/A</v>
      </c>
      <c r="AF473" s="31" t="e">
        <f t="shared" si="31"/>
        <v>#N/A</v>
      </c>
    </row>
    <row r="474" spans="1:32" x14ac:dyDescent="0.25">
      <c r="A474" s="39" t="e">
        <f t="shared" si="28"/>
        <v>#N/A</v>
      </c>
      <c r="B474" s="49"/>
      <c r="C474" s="49"/>
      <c r="D474" s="50"/>
      <c r="E474" s="49"/>
      <c r="F474" s="49"/>
      <c r="G474" s="49"/>
      <c r="H474" s="49"/>
      <c r="I474" s="49"/>
      <c r="J474" s="49"/>
      <c r="K474" s="50"/>
      <c r="L474" s="50"/>
      <c r="M474" s="31"/>
      <c r="N474" s="31"/>
      <c r="O474" s="31"/>
      <c r="P474" s="31"/>
      <c r="Q474" s="31"/>
      <c r="R474" s="31"/>
      <c r="S474" s="31"/>
      <c r="T474" s="31"/>
      <c r="U474" s="49"/>
      <c r="V474" s="34"/>
      <c r="W474" s="31"/>
      <c r="X474" s="31"/>
      <c r="Y474" s="34"/>
      <c r="Z474" s="50"/>
      <c r="AA474" s="31"/>
      <c r="AB474" s="31"/>
      <c r="AC474" s="49" t="e">
        <f t="shared" si="30"/>
        <v>#N/A</v>
      </c>
      <c r="AD474" s="57"/>
      <c r="AE474" s="49" t="e">
        <f t="shared" si="29"/>
        <v>#N/A</v>
      </c>
      <c r="AF474" s="31" t="e">
        <f t="shared" si="31"/>
        <v>#N/A</v>
      </c>
    </row>
    <row r="475" spans="1:32" x14ac:dyDescent="0.25">
      <c r="A475" s="39" t="e">
        <f t="shared" si="28"/>
        <v>#N/A</v>
      </c>
      <c r="B475" s="49"/>
      <c r="C475" s="49"/>
      <c r="D475" s="50"/>
      <c r="E475" s="49"/>
      <c r="F475" s="49"/>
      <c r="G475" s="49"/>
      <c r="H475" s="49"/>
      <c r="I475" s="49"/>
      <c r="J475" s="49"/>
      <c r="K475" s="50"/>
      <c r="L475" s="50"/>
      <c r="M475" s="31"/>
      <c r="N475" s="31"/>
      <c r="O475" s="31"/>
      <c r="P475" s="31"/>
      <c r="Q475" s="31"/>
      <c r="R475" s="31"/>
      <c r="S475" s="31"/>
      <c r="T475" s="31"/>
      <c r="U475" s="49"/>
      <c r="V475" s="34"/>
      <c r="W475" s="31"/>
      <c r="X475" s="31"/>
      <c r="Y475" s="34"/>
      <c r="Z475" s="50"/>
      <c r="AA475" s="31"/>
      <c r="AB475" s="31"/>
      <c r="AC475" s="49" t="e">
        <f t="shared" si="30"/>
        <v>#N/A</v>
      </c>
      <c r="AD475" s="57"/>
      <c r="AE475" s="49" t="e">
        <f t="shared" si="29"/>
        <v>#N/A</v>
      </c>
      <c r="AF475" s="31" t="e">
        <f t="shared" si="31"/>
        <v>#N/A</v>
      </c>
    </row>
    <row r="476" spans="1:32" x14ac:dyDescent="0.25">
      <c r="A476" s="39" t="e">
        <f t="shared" si="28"/>
        <v>#N/A</v>
      </c>
      <c r="B476" s="49"/>
      <c r="C476" s="49"/>
      <c r="D476" s="50"/>
      <c r="E476" s="49"/>
      <c r="F476" s="49"/>
      <c r="G476" s="49"/>
      <c r="H476" s="49"/>
      <c r="I476" s="49"/>
      <c r="J476" s="49"/>
      <c r="K476" s="50"/>
      <c r="L476" s="50"/>
      <c r="M476" s="31"/>
      <c r="N476" s="31"/>
      <c r="O476" s="31"/>
      <c r="P476" s="31"/>
      <c r="Q476" s="31"/>
      <c r="R476" s="31"/>
      <c r="S476" s="31"/>
      <c r="T476" s="31"/>
      <c r="U476" s="49"/>
      <c r="V476" s="34"/>
      <c r="W476" s="31"/>
      <c r="X476" s="31"/>
      <c r="Y476" s="34"/>
      <c r="Z476" s="50"/>
      <c r="AA476" s="31"/>
      <c r="AB476" s="31"/>
      <c r="AC476" s="49" t="e">
        <f t="shared" si="30"/>
        <v>#N/A</v>
      </c>
      <c r="AD476" s="57"/>
      <c r="AE476" s="49" t="e">
        <f t="shared" si="29"/>
        <v>#N/A</v>
      </c>
      <c r="AF476" s="31" t="e">
        <f t="shared" si="31"/>
        <v>#N/A</v>
      </c>
    </row>
    <row r="477" spans="1:32" x14ac:dyDescent="0.25">
      <c r="A477" s="39" t="e">
        <f t="shared" si="28"/>
        <v>#N/A</v>
      </c>
      <c r="B477" s="49"/>
      <c r="C477" s="49"/>
      <c r="D477" s="50"/>
      <c r="E477" s="49"/>
      <c r="F477" s="49"/>
      <c r="G477" s="49"/>
      <c r="H477" s="49"/>
      <c r="I477" s="49"/>
      <c r="J477" s="49"/>
      <c r="K477" s="50"/>
      <c r="L477" s="50"/>
      <c r="M477" s="31"/>
      <c r="N477" s="31"/>
      <c r="O477" s="31"/>
      <c r="P477" s="31"/>
      <c r="Q477" s="31"/>
      <c r="R477" s="31"/>
      <c r="S477" s="31"/>
      <c r="T477" s="31"/>
      <c r="U477" s="49"/>
      <c r="V477" s="34"/>
      <c r="W477" s="31"/>
      <c r="X477" s="31"/>
      <c r="Y477" s="34"/>
      <c r="Z477" s="50"/>
      <c r="AA477" s="31"/>
      <c r="AB477" s="31"/>
      <c r="AC477" s="49" t="e">
        <f t="shared" si="30"/>
        <v>#N/A</v>
      </c>
      <c r="AD477" s="57"/>
      <c r="AE477" s="49" t="e">
        <f t="shared" si="29"/>
        <v>#N/A</v>
      </c>
      <c r="AF477" s="31" t="e">
        <f t="shared" si="31"/>
        <v>#N/A</v>
      </c>
    </row>
    <row r="478" spans="1:32" x14ac:dyDescent="0.25">
      <c r="A478" s="39" t="e">
        <f t="shared" si="28"/>
        <v>#N/A</v>
      </c>
      <c r="B478" s="49"/>
      <c r="C478" s="49"/>
      <c r="D478" s="50"/>
      <c r="E478" s="49"/>
      <c r="F478" s="49"/>
      <c r="G478" s="49"/>
      <c r="H478" s="49"/>
      <c r="I478" s="49"/>
      <c r="J478" s="49"/>
      <c r="K478" s="50"/>
      <c r="L478" s="50"/>
      <c r="M478" s="31"/>
      <c r="N478" s="31"/>
      <c r="O478" s="31"/>
      <c r="P478" s="31"/>
      <c r="Q478" s="31"/>
      <c r="R478" s="31"/>
      <c r="S478" s="31"/>
      <c r="T478" s="31"/>
      <c r="U478" s="49"/>
      <c r="V478" s="34"/>
      <c r="W478" s="31"/>
      <c r="X478" s="31"/>
      <c r="Y478" s="34"/>
      <c r="Z478" s="50"/>
      <c r="AA478" s="31"/>
      <c r="AB478" s="31"/>
      <c r="AC478" s="49" t="e">
        <f t="shared" si="30"/>
        <v>#N/A</v>
      </c>
      <c r="AD478" s="57"/>
      <c r="AE478" s="49" t="e">
        <f t="shared" si="29"/>
        <v>#N/A</v>
      </c>
      <c r="AF478" s="31" t="e">
        <f t="shared" si="31"/>
        <v>#N/A</v>
      </c>
    </row>
    <row r="479" spans="1:32" x14ac:dyDescent="0.25">
      <c r="A479" s="39" t="e">
        <f t="shared" si="28"/>
        <v>#N/A</v>
      </c>
      <c r="B479" s="49"/>
      <c r="C479" s="49"/>
      <c r="D479" s="50"/>
      <c r="E479" s="49"/>
      <c r="F479" s="49"/>
      <c r="G479" s="49"/>
      <c r="H479" s="49"/>
      <c r="I479" s="49"/>
      <c r="J479" s="49"/>
      <c r="K479" s="50"/>
      <c r="L479" s="50"/>
      <c r="M479" s="31"/>
      <c r="N479" s="31"/>
      <c r="O479" s="31"/>
      <c r="P479" s="31"/>
      <c r="Q479" s="31"/>
      <c r="R479" s="31"/>
      <c r="S479" s="31"/>
      <c r="T479" s="31"/>
      <c r="U479" s="49"/>
      <c r="V479" s="34"/>
      <c r="W479" s="31"/>
      <c r="X479" s="31"/>
      <c r="Y479" s="34"/>
      <c r="Z479" s="50"/>
      <c r="AA479" s="31"/>
      <c r="AB479" s="31"/>
      <c r="AC479" s="49" t="e">
        <f t="shared" si="30"/>
        <v>#N/A</v>
      </c>
      <c r="AD479" s="57"/>
      <c r="AE479" s="49" t="e">
        <f t="shared" si="29"/>
        <v>#N/A</v>
      </c>
      <c r="AF479" s="31" t="e">
        <f t="shared" si="31"/>
        <v>#N/A</v>
      </c>
    </row>
    <row r="480" spans="1:32" x14ac:dyDescent="0.25">
      <c r="A480" s="39" t="e">
        <f t="shared" si="28"/>
        <v>#N/A</v>
      </c>
      <c r="B480" s="49"/>
      <c r="C480" s="49"/>
      <c r="D480" s="50"/>
      <c r="E480" s="49"/>
      <c r="F480" s="49"/>
      <c r="G480" s="49"/>
      <c r="H480" s="49"/>
      <c r="I480" s="49"/>
      <c r="J480" s="49"/>
      <c r="K480" s="50"/>
      <c r="L480" s="50"/>
      <c r="M480" s="31"/>
      <c r="N480" s="31"/>
      <c r="O480" s="31"/>
      <c r="P480" s="31"/>
      <c r="Q480" s="31"/>
      <c r="R480" s="31"/>
      <c r="S480" s="31"/>
      <c r="T480" s="31"/>
      <c r="U480" s="49"/>
      <c r="V480" s="34"/>
      <c r="W480" s="31"/>
      <c r="X480" s="31"/>
      <c r="Y480" s="34"/>
      <c r="Z480" s="50"/>
      <c r="AA480" s="31"/>
      <c r="AB480" s="31"/>
      <c r="AC480" s="49" t="e">
        <f t="shared" si="30"/>
        <v>#N/A</v>
      </c>
      <c r="AD480" s="57"/>
      <c r="AE480" s="49" t="e">
        <f t="shared" si="29"/>
        <v>#N/A</v>
      </c>
      <c r="AF480" s="31" t="e">
        <f t="shared" si="31"/>
        <v>#N/A</v>
      </c>
    </row>
    <row r="481" spans="1:32" x14ac:dyDescent="0.25">
      <c r="A481" s="39" t="e">
        <f t="shared" si="28"/>
        <v>#N/A</v>
      </c>
      <c r="B481" s="49"/>
      <c r="C481" s="49"/>
      <c r="D481" s="50"/>
      <c r="E481" s="49"/>
      <c r="F481" s="49"/>
      <c r="G481" s="49"/>
      <c r="H481" s="49"/>
      <c r="I481" s="49"/>
      <c r="J481" s="49"/>
      <c r="K481" s="50"/>
      <c r="L481" s="50"/>
      <c r="M481" s="31"/>
      <c r="N481" s="31"/>
      <c r="O481" s="31"/>
      <c r="P481" s="31"/>
      <c r="Q481" s="31"/>
      <c r="R481" s="31"/>
      <c r="S481" s="31"/>
      <c r="T481" s="31"/>
      <c r="U481" s="49"/>
      <c r="V481" s="34"/>
      <c r="W481" s="31"/>
      <c r="X481" s="31"/>
      <c r="Y481" s="34"/>
      <c r="Z481" s="50"/>
      <c r="AA481" s="31"/>
      <c r="AB481" s="31"/>
      <c r="AC481" s="49" t="e">
        <f t="shared" si="30"/>
        <v>#N/A</v>
      </c>
      <c r="AD481" s="57"/>
      <c r="AE481" s="49" t="e">
        <f t="shared" si="29"/>
        <v>#N/A</v>
      </c>
      <c r="AF481" s="31" t="e">
        <f t="shared" si="31"/>
        <v>#N/A</v>
      </c>
    </row>
    <row r="482" spans="1:32" x14ac:dyDescent="0.25">
      <c r="A482" s="39" t="e">
        <f t="shared" si="28"/>
        <v>#N/A</v>
      </c>
      <c r="B482" s="49"/>
      <c r="C482" s="49"/>
      <c r="D482" s="50"/>
      <c r="E482" s="49"/>
      <c r="F482" s="49"/>
      <c r="G482" s="49"/>
      <c r="H482" s="49"/>
      <c r="I482" s="49"/>
      <c r="J482" s="49"/>
      <c r="K482" s="50"/>
      <c r="L482" s="50"/>
      <c r="M482" s="31"/>
      <c r="N482" s="31"/>
      <c r="O482" s="31"/>
      <c r="P482" s="31"/>
      <c r="Q482" s="31"/>
      <c r="R482" s="31"/>
      <c r="S482" s="31"/>
      <c r="T482" s="31"/>
      <c r="U482" s="49"/>
      <c r="V482" s="34"/>
      <c r="W482" s="31"/>
      <c r="X482" s="31"/>
      <c r="Y482" s="34"/>
      <c r="Z482" s="50"/>
      <c r="AA482" s="31"/>
      <c r="AB482" s="31"/>
      <c r="AC482" s="49" t="e">
        <f t="shared" si="30"/>
        <v>#N/A</v>
      </c>
      <c r="AD482" s="57"/>
      <c r="AE482" s="49" t="e">
        <f t="shared" si="29"/>
        <v>#N/A</v>
      </c>
      <c r="AF482" s="31" t="e">
        <f t="shared" si="31"/>
        <v>#N/A</v>
      </c>
    </row>
    <row r="483" spans="1:32" x14ac:dyDescent="0.25">
      <c r="A483" s="39" t="e">
        <f t="shared" si="28"/>
        <v>#N/A</v>
      </c>
      <c r="B483" s="49"/>
      <c r="C483" s="49"/>
      <c r="D483" s="50"/>
      <c r="E483" s="49"/>
      <c r="F483" s="49"/>
      <c r="G483" s="49"/>
      <c r="H483" s="49"/>
      <c r="I483" s="49"/>
      <c r="J483" s="49"/>
      <c r="K483" s="50"/>
      <c r="L483" s="50"/>
      <c r="M483" s="31"/>
      <c r="N483" s="31"/>
      <c r="O483" s="31"/>
      <c r="P483" s="31"/>
      <c r="Q483" s="31"/>
      <c r="R483" s="31"/>
      <c r="S483" s="31"/>
      <c r="T483" s="31"/>
      <c r="U483" s="49"/>
      <c r="V483" s="34"/>
      <c r="W483" s="31"/>
      <c r="X483" s="31"/>
      <c r="Y483" s="34"/>
      <c r="Z483" s="50"/>
      <c r="AA483" s="31"/>
      <c r="AB483" s="31"/>
      <c r="AC483" s="49" t="e">
        <f t="shared" si="30"/>
        <v>#N/A</v>
      </c>
      <c r="AD483" s="57"/>
      <c r="AE483" s="49" t="e">
        <f t="shared" si="29"/>
        <v>#N/A</v>
      </c>
      <c r="AF483" s="31" t="e">
        <f t="shared" si="31"/>
        <v>#N/A</v>
      </c>
    </row>
    <row r="484" spans="1:32" x14ac:dyDescent="0.25">
      <c r="A484" s="39" t="e">
        <f t="shared" si="28"/>
        <v>#N/A</v>
      </c>
      <c r="B484" s="49"/>
      <c r="C484" s="49"/>
      <c r="D484" s="50"/>
      <c r="E484" s="49"/>
      <c r="F484" s="49"/>
      <c r="G484" s="49"/>
      <c r="H484" s="49"/>
      <c r="I484" s="49"/>
      <c r="J484" s="49"/>
      <c r="K484" s="50"/>
      <c r="L484" s="50"/>
      <c r="M484" s="31"/>
      <c r="N484" s="31"/>
      <c r="O484" s="31"/>
      <c r="P484" s="31"/>
      <c r="Q484" s="31"/>
      <c r="R484" s="31"/>
      <c r="S484" s="31"/>
      <c r="T484" s="31"/>
      <c r="U484" s="49"/>
      <c r="V484" s="34"/>
      <c r="W484" s="31"/>
      <c r="X484" s="31"/>
      <c r="Y484" s="34"/>
      <c r="Z484" s="50"/>
      <c r="AA484" s="31"/>
      <c r="AB484" s="31"/>
      <c r="AC484" s="49" t="e">
        <f t="shared" si="30"/>
        <v>#N/A</v>
      </c>
      <c r="AD484" s="57"/>
      <c r="AE484" s="49" t="e">
        <f t="shared" si="29"/>
        <v>#N/A</v>
      </c>
      <c r="AF484" s="31" t="e">
        <f t="shared" si="31"/>
        <v>#N/A</v>
      </c>
    </row>
    <row r="485" spans="1:32" x14ac:dyDescent="0.25">
      <c r="A485" s="39" t="e">
        <f t="shared" si="28"/>
        <v>#N/A</v>
      </c>
      <c r="B485" s="49"/>
      <c r="C485" s="49"/>
      <c r="D485" s="50"/>
      <c r="E485" s="49"/>
      <c r="F485" s="49"/>
      <c r="G485" s="49"/>
      <c r="H485" s="49"/>
      <c r="I485" s="49"/>
      <c r="J485" s="49"/>
      <c r="K485" s="50"/>
      <c r="L485" s="50"/>
      <c r="M485" s="31"/>
      <c r="N485" s="31"/>
      <c r="O485" s="31"/>
      <c r="P485" s="31"/>
      <c r="Q485" s="31"/>
      <c r="R485" s="31"/>
      <c r="S485" s="31"/>
      <c r="T485" s="31"/>
      <c r="U485" s="49"/>
      <c r="V485" s="34"/>
      <c r="W485" s="31"/>
      <c r="X485" s="31"/>
      <c r="Y485" s="34"/>
      <c r="Z485" s="50"/>
      <c r="AA485" s="31"/>
      <c r="AB485" s="31"/>
      <c r="AC485" s="49" t="e">
        <f t="shared" si="30"/>
        <v>#N/A</v>
      </c>
      <c r="AD485" s="57"/>
      <c r="AE485" s="49" t="e">
        <f t="shared" si="29"/>
        <v>#N/A</v>
      </c>
      <c r="AF485" s="31" t="e">
        <f t="shared" si="31"/>
        <v>#N/A</v>
      </c>
    </row>
    <row r="486" spans="1:32" x14ac:dyDescent="0.25">
      <c r="A486" s="39" t="e">
        <f t="shared" si="28"/>
        <v>#N/A</v>
      </c>
      <c r="B486" s="49"/>
      <c r="C486" s="49"/>
      <c r="D486" s="50"/>
      <c r="E486" s="49"/>
      <c r="F486" s="49"/>
      <c r="G486" s="49"/>
      <c r="H486" s="49"/>
      <c r="I486" s="49"/>
      <c r="J486" s="49"/>
      <c r="K486" s="50"/>
      <c r="L486" s="50"/>
      <c r="M486" s="31"/>
      <c r="N486" s="31"/>
      <c r="O486" s="31"/>
      <c r="P486" s="31"/>
      <c r="Q486" s="31"/>
      <c r="R486" s="31"/>
      <c r="S486" s="31"/>
      <c r="T486" s="31"/>
      <c r="U486" s="49"/>
      <c r="V486" s="34"/>
      <c r="W486" s="31"/>
      <c r="X486" s="31"/>
      <c r="Y486" s="34"/>
      <c r="Z486" s="50"/>
      <c r="AA486" s="31"/>
      <c r="AB486" s="31"/>
      <c r="AC486" s="49" t="e">
        <f t="shared" si="30"/>
        <v>#N/A</v>
      </c>
      <c r="AD486" s="57"/>
      <c r="AE486" s="49" t="e">
        <f t="shared" si="29"/>
        <v>#N/A</v>
      </c>
      <c r="AF486" s="31" t="e">
        <f t="shared" si="31"/>
        <v>#N/A</v>
      </c>
    </row>
    <row r="487" spans="1:32" x14ac:dyDescent="0.25">
      <c r="A487" s="39" t="e">
        <f t="shared" si="28"/>
        <v>#N/A</v>
      </c>
      <c r="B487" s="49"/>
      <c r="C487" s="49"/>
      <c r="D487" s="50"/>
      <c r="E487" s="49"/>
      <c r="F487" s="49"/>
      <c r="G487" s="49"/>
      <c r="H487" s="49"/>
      <c r="I487" s="49"/>
      <c r="J487" s="49"/>
      <c r="K487" s="50"/>
      <c r="L487" s="50"/>
      <c r="M487" s="31"/>
      <c r="N487" s="31"/>
      <c r="O487" s="31"/>
      <c r="P487" s="31"/>
      <c r="Q487" s="31"/>
      <c r="R487" s="31"/>
      <c r="S487" s="31"/>
      <c r="T487" s="31"/>
      <c r="U487" s="49"/>
      <c r="V487" s="34"/>
      <c r="W487" s="31"/>
      <c r="X487" s="31"/>
      <c r="Y487" s="34"/>
      <c r="Z487" s="50"/>
      <c r="AA487" s="31"/>
      <c r="AB487" s="31"/>
      <c r="AC487" s="49" t="e">
        <f t="shared" si="30"/>
        <v>#N/A</v>
      </c>
      <c r="AD487" s="57"/>
      <c r="AE487" s="49" t="e">
        <f t="shared" si="29"/>
        <v>#N/A</v>
      </c>
      <c r="AF487" s="31" t="e">
        <f t="shared" si="31"/>
        <v>#N/A</v>
      </c>
    </row>
    <row r="488" spans="1:32" x14ac:dyDescent="0.25">
      <c r="A488" s="39" t="e">
        <f t="shared" si="28"/>
        <v>#N/A</v>
      </c>
      <c r="B488" s="49"/>
      <c r="C488" s="49"/>
      <c r="D488" s="50"/>
      <c r="E488" s="49"/>
      <c r="F488" s="49"/>
      <c r="G488" s="49"/>
      <c r="H488" s="49"/>
      <c r="I488" s="49"/>
      <c r="J488" s="49"/>
      <c r="K488" s="50"/>
      <c r="L488" s="50"/>
      <c r="M488" s="31"/>
      <c r="N488" s="31"/>
      <c r="O488" s="31"/>
      <c r="P488" s="31"/>
      <c r="Q488" s="31"/>
      <c r="R488" s="31"/>
      <c r="S488" s="31"/>
      <c r="T488" s="31"/>
      <c r="U488" s="49"/>
      <c r="V488" s="34"/>
      <c r="W488" s="31"/>
      <c r="X488" s="31"/>
      <c r="Y488" s="34"/>
      <c r="Z488" s="50"/>
      <c r="AA488" s="31"/>
      <c r="AB488" s="31"/>
      <c r="AC488" s="49" t="e">
        <f t="shared" si="30"/>
        <v>#N/A</v>
      </c>
      <c r="AD488" s="57"/>
      <c r="AE488" s="49" t="e">
        <f t="shared" si="29"/>
        <v>#N/A</v>
      </c>
      <c r="AF488" s="31" t="e">
        <f t="shared" si="31"/>
        <v>#N/A</v>
      </c>
    </row>
    <row r="489" spans="1:32" x14ac:dyDescent="0.25">
      <c r="A489" s="39" t="e">
        <f t="shared" si="28"/>
        <v>#N/A</v>
      </c>
      <c r="B489" s="49"/>
      <c r="C489" s="49"/>
      <c r="D489" s="50"/>
      <c r="E489" s="49"/>
      <c r="F489" s="49"/>
      <c r="G489" s="49"/>
      <c r="H489" s="49"/>
      <c r="I489" s="49"/>
      <c r="J489" s="49"/>
      <c r="K489" s="50"/>
      <c r="L489" s="50"/>
      <c r="M489" s="31"/>
      <c r="N489" s="31"/>
      <c r="O489" s="31"/>
      <c r="P489" s="31"/>
      <c r="Q489" s="31"/>
      <c r="R489" s="31"/>
      <c r="S489" s="31"/>
      <c r="T489" s="31"/>
      <c r="U489" s="49"/>
      <c r="V489" s="34"/>
      <c r="W489" s="31"/>
      <c r="X489" s="31"/>
      <c r="Y489" s="34"/>
      <c r="Z489" s="50"/>
      <c r="AA489" s="31"/>
      <c r="AB489" s="31"/>
      <c r="AC489" s="49" t="e">
        <f t="shared" si="30"/>
        <v>#N/A</v>
      </c>
      <c r="AD489" s="57"/>
      <c r="AE489" s="49" t="e">
        <f t="shared" si="29"/>
        <v>#N/A</v>
      </c>
      <c r="AF489" s="31" t="e">
        <f t="shared" si="31"/>
        <v>#N/A</v>
      </c>
    </row>
    <row r="490" spans="1:32" x14ac:dyDescent="0.25">
      <c r="A490" s="39" t="e">
        <f t="shared" si="28"/>
        <v>#N/A</v>
      </c>
      <c r="B490" s="49"/>
      <c r="C490" s="49"/>
      <c r="D490" s="50"/>
      <c r="E490" s="49"/>
      <c r="F490" s="49"/>
      <c r="G490" s="49"/>
      <c r="H490" s="49"/>
      <c r="I490" s="49"/>
      <c r="J490" s="49"/>
      <c r="K490" s="50"/>
      <c r="L490" s="50"/>
      <c r="M490" s="31"/>
      <c r="N490" s="31"/>
      <c r="O490" s="31"/>
      <c r="P490" s="31"/>
      <c r="Q490" s="31"/>
      <c r="R490" s="31"/>
      <c r="S490" s="31"/>
      <c r="T490" s="31"/>
      <c r="U490" s="49"/>
      <c r="V490" s="34"/>
      <c r="W490" s="31"/>
      <c r="X490" s="31"/>
      <c r="Y490" s="34"/>
      <c r="Z490" s="50"/>
      <c r="AA490" s="31"/>
      <c r="AB490" s="31"/>
      <c r="AC490" s="49" t="e">
        <f t="shared" si="30"/>
        <v>#N/A</v>
      </c>
      <c r="AD490" s="57"/>
      <c r="AE490" s="49" t="e">
        <f t="shared" si="29"/>
        <v>#N/A</v>
      </c>
      <c r="AF490" s="31" t="e">
        <f t="shared" si="31"/>
        <v>#N/A</v>
      </c>
    </row>
    <row r="491" spans="1:32" x14ac:dyDescent="0.25">
      <c r="A491" s="39" t="e">
        <f t="shared" si="28"/>
        <v>#N/A</v>
      </c>
      <c r="B491" s="49"/>
      <c r="C491" s="49"/>
      <c r="D491" s="50"/>
      <c r="E491" s="49"/>
      <c r="F491" s="49"/>
      <c r="G491" s="49"/>
      <c r="H491" s="49"/>
      <c r="I491" s="49"/>
      <c r="J491" s="49"/>
      <c r="K491" s="50"/>
      <c r="L491" s="50"/>
      <c r="M491" s="31"/>
      <c r="N491" s="31"/>
      <c r="O491" s="31"/>
      <c r="P491" s="31"/>
      <c r="Q491" s="31"/>
      <c r="R491" s="31"/>
      <c r="S491" s="31"/>
      <c r="T491" s="31"/>
      <c r="U491" s="49"/>
      <c r="V491" s="34"/>
      <c r="W491" s="31"/>
      <c r="X491" s="31"/>
      <c r="Y491" s="34"/>
      <c r="Z491" s="50"/>
      <c r="AA491" s="31"/>
      <c r="AB491" s="31"/>
      <c r="AC491" s="49" t="e">
        <f t="shared" si="30"/>
        <v>#N/A</v>
      </c>
      <c r="AD491" s="57"/>
      <c r="AE491" s="49" t="e">
        <f t="shared" si="29"/>
        <v>#N/A</v>
      </c>
      <c r="AF491" s="31" t="e">
        <f t="shared" si="31"/>
        <v>#N/A</v>
      </c>
    </row>
    <row r="492" spans="1:32" x14ac:dyDescent="0.25">
      <c r="A492" s="39" t="e">
        <f t="shared" si="28"/>
        <v>#N/A</v>
      </c>
      <c r="B492" s="49"/>
      <c r="C492" s="49"/>
      <c r="D492" s="50"/>
      <c r="E492" s="49"/>
      <c r="F492" s="49"/>
      <c r="G492" s="49"/>
      <c r="H492" s="49"/>
      <c r="I492" s="49"/>
      <c r="J492" s="49"/>
      <c r="K492" s="50"/>
      <c r="L492" s="50"/>
      <c r="M492" s="31"/>
      <c r="N492" s="31"/>
      <c r="O492" s="31"/>
      <c r="P492" s="31"/>
      <c r="Q492" s="31"/>
      <c r="R492" s="31"/>
      <c r="S492" s="31"/>
      <c r="T492" s="31"/>
      <c r="U492" s="49"/>
      <c r="V492" s="34"/>
      <c r="W492" s="31"/>
      <c r="X492" s="31"/>
      <c r="Y492" s="34"/>
      <c r="Z492" s="50"/>
      <c r="AA492" s="31"/>
      <c r="AB492" s="31"/>
      <c r="AC492" s="49" t="e">
        <f t="shared" si="30"/>
        <v>#N/A</v>
      </c>
      <c r="AD492" s="57"/>
      <c r="AE492" s="49" t="e">
        <f t="shared" si="29"/>
        <v>#N/A</v>
      </c>
      <c r="AF492" s="31" t="e">
        <f t="shared" si="31"/>
        <v>#N/A</v>
      </c>
    </row>
    <row r="493" spans="1:32" x14ac:dyDescent="0.25">
      <c r="A493" s="39" t="e">
        <f t="shared" si="28"/>
        <v>#N/A</v>
      </c>
      <c r="B493" s="49"/>
      <c r="C493" s="49"/>
      <c r="D493" s="50"/>
      <c r="E493" s="49"/>
      <c r="F493" s="49"/>
      <c r="G493" s="49"/>
      <c r="H493" s="49"/>
      <c r="I493" s="49"/>
      <c r="J493" s="49"/>
      <c r="K493" s="50"/>
      <c r="L493" s="50"/>
      <c r="M493" s="31"/>
      <c r="N493" s="31"/>
      <c r="O493" s="31"/>
      <c r="P493" s="31"/>
      <c r="Q493" s="31"/>
      <c r="R493" s="31"/>
      <c r="S493" s="31"/>
      <c r="T493" s="31"/>
      <c r="U493" s="49"/>
      <c r="V493" s="34"/>
      <c r="W493" s="31"/>
      <c r="X493" s="31"/>
      <c r="Y493" s="34"/>
      <c r="Z493" s="50"/>
      <c r="AA493" s="31"/>
      <c r="AB493" s="31"/>
      <c r="AC493" s="49" t="e">
        <f t="shared" si="30"/>
        <v>#N/A</v>
      </c>
      <c r="AD493" s="57"/>
      <c r="AE493" s="49" t="e">
        <f t="shared" si="29"/>
        <v>#N/A</v>
      </c>
      <c r="AF493" s="31" t="e">
        <f t="shared" si="31"/>
        <v>#N/A</v>
      </c>
    </row>
    <row r="494" spans="1:32" x14ac:dyDescent="0.25">
      <c r="A494" s="39" t="e">
        <f t="shared" si="28"/>
        <v>#N/A</v>
      </c>
      <c r="B494" s="49"/>
      <c r="C494" s="49"/>
      <c r="D494" s="50"/>
      <c r="E494" s="49"/>
      <c r="F494" s="49"/>
      <c r="G494" s="49"/>
      <c r="H494" s="49"/>
      <c r="I494" s="49"/>
      <c r="J494" s="49"/>
      <c r="K494" s="50"/>
      <c r="L494" s="50"/>
      <c r="M494" s="31"/>
      <c r="N494" s="31"/>
      <c r="O494" s="31"/>
      <c r="P494" s="31"/>
      <c r="Q494" s="31"/>
      <c r="R494" s="31"/>
      <c r="S494" s="31"/>
      <c r="T494" s="31"/>
      <c r="U494" s="49"/>
      <c r="V494" s="34"/>
      <c r="W494" s="31"/>
      <c r="X494" s="31"/>
      <c r="Y494" s="34"/>
      <c r="Z494" s="50"/>
      <c r="AA494" s="31"/>
      <c r="AB494" s="31"/>
      <c r="AC494" s="49" t="e">
        <f t="shared" si="30"/>
        <v>#N/A</v>
      </c>
      <c r="AD494" s="57"/>
      <c r="AE494" s="49" t="e">
        <f t="shared" si="29"/>
        <v>#N/A</v>
      </c>
      <c r="AF494" s="31" t="e">
        <f t="shared" si="31"/>
        <v>#N/A</v>
      </c>
    </row>
    <row r="495" spans="1:32" x14ac:dyDescent="0.25">
      <c r="A495" s="39" t="e">
        <f t="shared" si="28"/>
        <v>#N/A</v>
      </c>
      <c r="B495" s="49"/>
      <c r="C495" s="49"/>
      <c r="D495" s="50"/>
      <c r="E495" s="49"/>
      <c r="F495" s="49"/>
      <c r="G495" s="49"/>
      <c r="H495" s="49"/>
      <c r="I495" s="49"/>
      <c r="J495" s="49"/>
      <c r="K495" s="50"/>
      <c r="L495" s="50"/>
      <c r="M495" s="31"/>
      <c r="N495" s="31"/>
      <c r="O495" s="31"/>
      <c r="P495" s="31"/>
      <c r="Q495" s="31"/>
      <c r="R495" s="31"/>
      <c r="S495" s="31"/>
      <c r="T495" s="31"/>
      <c r="U495" s="49"/>
      <c r="V495" s="34"/>
      <c r="W495" s="31"/>
      <c r="X495" s="31"/>
      <c r="Y495" s="34"/>
      <c r="Z495" s="50"/>
      <c r="AA495" s="31"/>
      <c r="AB495" s="31"/>
      <c r="AC495" s="49" t="e">
        <f t="shared" si="30"/>
        <v>#N/A</v>
      </c>
      <c r="AD495" s="57"/>
      <c r="AE495" s="49" t="e">
        <f t="shared" si="29"/>
        <v>#N/A</v>
      </c>
      <c r="AF495" s="31" t="e">
        <f t="shared" si="31"/>
        <v>#N/A</v>
      </c>
    </row>
    <row r="496" spans="1:32" x14ac:dyDescent="0.25">
      <c r="A496" s="39" t="e">
        <f t="shared" si="28"/>
        <v>#N/A</v>
      </c>
      <c r="B496" s="49"/>
      <c r="C496" s="49"/>
      <c r="D496" s="50"/>
      <c r="E496" s="49"/>
      <c r="F496" s="49"/>
      <c r="G496" s="49"/>
      <c r="H496" s="49"/>
      <c r="I496" s="49"/>
      <c r="J496" s="49"/>
      <c r="K496" s="50"/>
      <c r="L496" s="50"/>
      <c r="M496" s="31"/>
      <c r="N496" s="31"/>
      <c r="O496" s="31"/>
      <c r="P496" s="31"/>
      <c r="Q496" s="31"/>
      <c r="R496" s="31"/>
      <c r="S496" s="31"/>
      <c r="T496" s="31"/>
      <c r="U496" s="49"/>
      <c r="V496" s="34"/>
      <c r="W496" s="31"/>
      <c r="X496" s="31"/>
      <c r="Y496" s="34"/>
      <c r="Z496" s="50"/>
      <c r="AA496" s="31"/>
      <c r="AB496" s="31"/>
      <c r="AC496" s="49" t="e">
        <f t="shared" si="30"/>
        <v>#N/A</v>
      </c>
      <c r="AD496" s="57"/>
      <c r="AE496" s="49" t="e">
        <f t="shared" si="29"/>
        <v>#N/A</v>
      </c>
      <c r="AF496" s="31" t="e">
        <f t="shared" si="31"/>
        <v>#N/A</v>
      </c>
    </row>
    <row r="497" spans="1:32" x14ac:dyDescent="0.25">
      <c r="A497" s="39" t="e">
        <f t="shared" si="28"/>
        <v>#N/A</v>
      </c>
      <c r="B497" s="49"/>
      <c r="C497" s="49"/>
      <c r="D497" s="50"/>
      <c r="E497" s="49"/>
      <c r="F497" s="49"/>
      <c r="G497" s="49"/>
      <c r="H497" s="49"/>
      <c r="I497" s="49"/>
      <c r="J497" s="49"/>
      <c r="K497" s="50"/>
      <c r="L497" s="50"/>
      <c r="M497" s="31"/>
      <c r="N497" s="31"/>
      <c r="O497" s="31"/>
      <c r="P497" s="31"/>
      <c r="Q497" s="31"/>
      <c r="R497" s="31"/>
      <c r="S497" s="31"/>
      <c r="T497" s="31"/>
      <c r="U497" s="49"/>
      <c r="V497" s="34"/>
      <c r="W497" s="31"/>
      <c r="X497" s="31"/>
      <c r="Y497" s="34"/>
      <c r="Z497" s="50"/>
      <c r="AA497" s="31"/>
      <c r="AB497" s="31"/>
      <c r="AC497" s="49" t="e">
        <f t="shared" si="30"/>
        <v>#N/A</v>
      </c>
      <c r="AD497" s="57"/>
      <c r="AE497" s="49" t="e">
        <f t="shared" si="29"/>
        <v>#N/A</v>
      </c>
      <c r="AF497" s="31" t="e">
        <f t="shared" si="31"/>
        <v>#N/A</v>
      </c>
    </row>
    <row r="498" spans="1:32" x14ac:dyDescent="0.25">
      <c r="A498" s="39" t="e">
        <f t="shared" si="28"/>
        <v>#N/A</v>
      </c>
      <c r="B498" s="49"/>
      <c r="C498" s="49"/>
      <c r="D498" s="50"/>
      <c r="E498" s="49"/>
      <c r="F498" s="49"/>
      <c r="G498" s="49"/>
      <c r="H498" s="49"/>
      <c r="I498" s="49"/>
      <c r="J498" s="49"/>
      <c r="K498" s="50"/>
      <c r="L498" s="50"/>
      <c r="M498" s="31"/>
      <c r="N498" s="31"/>
      <c r="O498" s="31"/>
      <c r="P498" s="31"/>
      <c r="Q498" s="31"/>
      <c r="R498" s="31"/>
      <c r="S498" s="31"/>
      <c r="T498" s="31"/>
      <c r="U498" s="49"/>
      <c r="V498" s="34"/>
      <c r="W498" s="31"/>
      <c r="X498" s="31"/>
      <c r="Y498" s="34"/>
      <c r="Z498" s="50"/>
      <c r="AA498" s="31"/>
      <c r="AB498" s="31"/>
      <c r="AC498" s="49" t="e">
        <f t="shared" si="30"/>
        <v>#N/A</v>
      </c>
      <c r="AD498" s="57"/>
      <c r="AE498" s="49" t="e">
        <f t="shared" si="29"/>
        <v>#N/A</v>
      </c>
      <c r="AF498" s="31" t="e">
        <f t="shared" si="31"/>
        <v>#N/A</v>
      </c>
    </row>
    <row r="499" spans="1:32" x14ac:dyDescent="0.25">
      <c r="A499" s="39" t="e">
        <f t="shared" si="28"/>
        <v>#N/A</v>
      </c>
      <c r="B499" s="49"/>
      <c r="C499" s="49"/>
      <c r="D499" s="50"/>
      <c r="E499" s="49"/>
      <c r="F499" s="49"/>
      <c r="G499" s="49"/>
      <c r="H499" s="49"/>
      <c r="I499" s="49"/>
      <c r="J499" s="49"/>
      <c r="K499" s="50"/>
      <c r="L499" s="50"/>
      <c r="M499" s="31"/>
      <c r="N499" s="31"/>
      <c r="O499" s="31"/>
      <c r="P499" s="31"/>
      <c r="Q499" s="31"/>
      <c r="R499" s="31"/>
      <c r="S499" s="31"/>
      <c r="T499" s="31"/>
      <c r="U499" s="49"/>
      <c r="V499" s="34"/>
      <c r="W499" s="31"/>
      <c r="X499" s="31"/>
      <c r="Y499" s="34"/>
      <c r="Z499" s="50"/>
      <c r="AA499" s="31"/>
      <c r="AB499" s="31"/>
      <c r="AC499" s="49" t="e">
        <f t="shared" si="30"/>
        <v>#N/A</v>
      </c>
      <c r="AD499" s="57"/>
      <c r="AE499" s="49" t="e">
        <f t="shared" si="29"/>
        <v>#N/A</v>
      </c>
      <c r="AF499" s="31" t="e">
        <f t="shared" si="31"/>
        <v>#N/A</v>
      </c>
    </row>
    <row r="500" spans="1:32" x14ac:dyDescent="0.25">
      <c r="A500" s="39" t="e">
        <f t="shared" si="28"/>
        <v>#N/A</v>
      </c>
      <c r="B500" s="49"/>
      <c r="C500" s="49"/>
      <c r="D500" s="50"/>
      <c r="E500" s="49"/>
      <c r="F500" s="49"/>
      <c r="G500" s="49"/>
      <c r="H500" s="49"/>
      <c r="I500" s="49"/>
      <c r="J500" s="49"/>
      <c r="K500" s="50"/>
      <c r="L500" s="50"/>
      <c r="M500" s="31"/>
      <c r="N500" s="31"/>
      <c r="O500" s="31"/>
      <c r="P500" s="31"/>
      <c r="Q500" s="31"/>
      <c r="R500" s="31"/>
      <c r="S500" s="31"/>
      <c r="T500" s="31"/>
      <c r="U500" s="49"/>
      <c r="V500" s="34"/>
      <c r="W500" s="31"/>
      <c r="X500" s="31"/>
      <c r="Y500" s="34"/>
      <c r="Z500" s="50"/>
      <c r="AA500" s="31"/>
      <c r="AB500" s="31"/>
      <c r="AC500" s="49" t="e">
        <f t="shared" si="30"/>
        <v>#N/A</v>
      </c>
      <c r="AD500" s="57"/>
      <c r="AE500" s="49" t="e">
        <f t="shared" si="29"/>
        <v>#N/A</v>
      </c>
      <c r="AF500" s="31" t="e">
        <f t="shared" si="31"/>
        <v>#N/A</v>
      </c>
    </row>
    <row r="501" spans="1:32" x14ac:dyDescent="0.25">
      <c r="A501" s="39" t="e">
        <f t="shared" si="28"/>
        <v>#N/A</v>
      </c>
      <c r="B501" s="49"/>
      <c r="C501" s="49"/>
      <c r="D501" s="50"/>
      <c r="E501" s="49"/>
      <c r="F501" s="49"/>
      <c r="G501" s="49"/>
      <c r="H501" s="49"/>
      <c r="I501" s="49"/>
      <c r="J501" s="49"/>
      <c r="K501" s="50"/>
      <c r="L501" s="50"/>
      <c r="M501" s="31"/>
      <c r="N501" s="31"/>
      <c r="O501" s="31"/>
      <c r="P501" s="31"/>
      <c r="Q501" s="31"/>
      <c r="R501" s="31"/>
      <c r="S501" s="31"/>
      <c r="T501" s="31"/>
      <c r="U501" s="49"/>
      <c r="V501" s="34"/>
      <c r="W501" s="31"/>
      <c r="X501" s="31"/>
      <c r="Y501" s="34"/>
      <c r="Z501" s="50"/>
      <c r="AA501" s="31"/>
      <c r="AB501" s="31"/>
      <c r="AC501" s="49" t="e">
        <f t="shared" si="30"/>
        <v>#N/A</v>
      </c>
      <c r="AD501" s="57"/>
      <c r="AE501" s="49" t="e">
        <f t="shared" si="29"/>
        <v>#N/A</v>
      </c>
      <c r="AF501" s="31" t="e">
        <f t="shared" si="31"/>
        <v>#N/A</v>
      </c>
    </row>
    <row r="502" spans="1:32" x14ac:dyDescent="0.25">
      <c r="A502" s="39" t="e">
        <f t="shared" si="28"/>
        <v>#N/A</v>
      </c>
      <c r="B502" s="49"/>
      <c r="C502" s="49"/>
      <c r="D502" s="50"/>
      <c r="E502" s="49"/>
      <c r="F502" s="49"/>
      <c r="G502" s="49"/>
      <c r="H502" s="49"/>
      <c r="I502" s="49"/>
      <c r="J502" s="49"/>
      <c r="K502" s="50"/>
      <c r="L502" s="50"/>
      <c r="M502" s="31"/>
      <c r="N502" s="31"/>
      <c r="O502" s="31"/>
      <c r="P502" s="31"/>
      <c r="Q502" s="31"/>
      <c r="R502" s="31"/>
      <c r="S502" s="31"/>
      <c r="T502" s="31"/>
      <c r="U502" s="49"/>
      <c r="V502" s="34"/>
      <c r="W502" s="31"/>
      <c r="X502" s="31"/>
      <c r="Y502" s="34"/>
      <c r="Z502" s="50"/>
      <c r="AA502" s="31"/>
      <c r="AB502" s="31"/>
      <c r="AC502" s="49" t="e">
        <f t="shared" si="30"/>
        <v>#N/A</v>
      </c>
      <c r="AD502" s="57"/>
      <c r="AE502" s="49" t="e">
        <f t="shared" si="29"/>
        <v>#N/A</v>
      </c>
      <c r="AF502" s="31" t="e">
        <f t="shared" si="31"/>
        <v>#N/A</v>
      </c>
    </row>
    <row r="503" spans="1:32" x14ac:dyDescent="0.25">
      <c r="A503" s="39" t="e">
        <f t="shared" si="28"/>
        <v>#N/A</v>
      </c>
      <c r="B503" s="49"/>
      <c r="C503" s="49"/>
      <c r="D503" s="50"/>
      <c r="E503" s="49"/>
      <c r="F503" s="49"/>
      <c r="G503" s="49"/>
      <c r="H503" s="49"/>
      <c r="I503" s="49"/>
      <c r="J503" s="49"/>
      <c r="K503" s="50"/>
      <c r="L503" s="50"/>
      <c r="M503" s="31"/>
      <c r="N503" s="31"/>
      <c r="O503" s="31"/>
      <c r="P503" s="31"/>
      <c r="Q503" s="31"/>
      <c r="R503" s="31"/>
      <c r="S503" s="31"/>
      <c r="T503" s="31"/>
      <c r="U503" s="49"/>
      <c r="V503" s="34"/>
      <c r="W503" s="31"/>
      <c r="X503" s="31"/>
      <c r="Y503" s="34"/>
      <c r="Z503" s="50"/>
      <c r="AA503" s="31"/>
      <c r="AB503" s="31"/>
      <c r="AC503" s="49" t="e">
        <f t="shared" si="30"/>
        <v>#N/A</v>
      </c>
      <c r="AD503" s="57"/>
      <c r="AE503" s="49" t="e">
        <f t="shared" si="29"/>
        <v>#N/A</v>
      </c>
      <c r="AF503" s="31" t="e">
        <f t="shared" si="31"/>
        <v>#N/A</v>
      </c>
    </row>
    <row r="504" spans="1:32" x14ac:dyDescent="0.25">
      <c r="A504" s="39" t="e">
        <f t="shared" si="28"/>
        <v>#N/A</v>
      </c>
      <c r="B504" s="49"/>
      <c r="C504" s="49"/>
      <c r="D504" s="50"/>
      <c r="E504" s="49"/>
      <c r="F504" s="49"/>
      <c r="G504" s="49"/>
      <c r="H504" s="49"/>
      <c r="I504" s="49"/>
      <c r="J504" s="49"/>
      <c r="K504" s="50"/>
      <c r="L504" s="50"/>
      <c r="M504" s="31"/>
      <c r="N504" s="31"/>
      <c r="O504" s="31"/>
      <c r="P504" s="31"/>
      <c r="Q504" s="31"/>
      <c r="R504" s="31"/>
      <c r="S504" s="31"/>
      <c r="T504" s="31"/>
      <c r="U504" s="49"/>
      <c r="V504" s="34"/>
      <c r="W504" s="31"/>
      <c r="X504" s="31"/>
      <c r="Y504" s="34"/>
      <c r="Z504" s="50"/>
      <c r="AA504" s="31"/>
      <c r="AB504" s="31"/>
      <c r="AC504" s="49" t="e">
        <f t="shared" si="30"/>
        <v>#N/A</v>
      </c>
      <c r="AD504" s="57"/>
      <c r="AE504" s="49" t="e">
        <f t="shared" si="29"/>
        <v>#N/A</v>
      </c>
      <c r="AF504" s="31" t="e">
        <f t="shared" si="31"/>
        <v>#N/A</v>
      </c>
    </row>
    <row r="505" spans="1:32" x14ac:dyDescent="0.25">
      <c r="A505" s="39" t="e">
        <f t="shared" si="28"/>
        <v>#N/A</v>
      </c>
      <c r="B505" s="49"/>
      <c r="C505" s="49"/>
      <c r="D505" s="50"/>
      <c r="E505" s="49"/>
      <c r="F505" s="49"/>
      <c r="G505" s="49"/>
      <c r="H505" s="49"/>
      <c r="I505" s="49"/>
      <c r="J505" s="49"/>
      <c r="K505" s="50"/>
      <c r="L505" s="50"/>
      <c r="M505" s="31"/>
      <c r="N505" s="31"/>
      <c r="O505" s="31"/>
      <c r="P505" s="31"/>
      <c r="Q505" s="31"/>
      <c r="R505" s="31"/>
      <c r="S505" s="31"/>
      <c r="T505" s="31"/>
      <c r="U505" s="49"/>
      <c r="V505" s="34"/>
      <c r="W505" s="31"/>
      <c r="X505" s="31"/>
      <c r="Y505" s="34"/>
      <c r="Z505" s="50"/>
      <c r="AA505" s="31"/>
      <c r="AB505" s="31"/>
      <c r="AC505" s="49" t="e">
        <f t="shared" si="30"/>
        <v>#N/A</v>
      </c>
      <c r="AD505" s="57"/>
      <c r="AE505" s="49" t="e">
        <f t="shared" si="29"/>
        <v>#N/A</v>
      </c>
      <c r="AF505" s="31" t="e">
        <f t="shared" si="31"/>
        <v>#N/A</v>
      </c>
    </row>
    <row r="506" spans="1:32" x14ac:dyDescent="0.25">
      <c r="A506" s="39" t="e">
        <f t="shared" si="28"/>
        <v>#N/A</v>
      </c>
      <c r="B506" s="49"/>
      <c r="C506" s="49"/>
      <c r="D506" s="50"/>
      <c r="E506" s="49"/>
      <c r="F506" s="49"/>
      <c r="G506" s="49"/>
      <c r="H506" s="49"/>
      <c r="I506" s="49"/>
      <c r="J506" s="49"/>
      <c r="K506" s="50"/>
      <c r="L506" s="50"/>
      <c r="M506" s="31"/>
      <c r="N506" s="31"/>
      <c r="O506" s="31"/>
      <c r="P506" s="31"/>
      <c r="Q506" s="31"/>
      <c r="R506" s="31"/>
      <c r="S506" s="31"/>
      <c r="T506" s="31"/>
      <c r="U506" s="49"/>
      <c r="V506" s="34"/>
      <c r="W506" s="31"/>
      <c r="X506" s="31"/>
      <c r="Y506" s="34"/>
      <c r="Z506" s="50"/>
      <c r="AA506" s="31"/>
      <c r="AB506" s="31"/>
      <c r="AC506" s="49" t="e">
        <f t="shared" si="30"/>
        <v>#N/A</v>
      </c>
      <c r="AD506" s="57"/>
      <c r="AE506" s="49" t="e">
        <f t="shared" si="29"/>
        <v>#N/A</v>
      </c>
      <c r="AF506" s="31" t="e">
        <f t="shared" si="31"/>
        <v>#N/A</v>
      </c>
    </row>
    <row r="507" spans="1:32" x14ac:dyDescent="0.25">
      <c r="A507" s="39" t="e">
        <f t="shared" si="28"/>
        <v>#N/A</v>
      </c>
      <c r="B507" s="49"/>
      <c r="C507" s="49"/>
      <c r="D507" s="50"/>
      <c r="E507" s="49"/>
      <c r="F507" s="49"/>
      <c r="G507" s="49"/>
      <c r="H507" s="49"/>
      <c r="I507" s="49"/>
      <c r="J507" s="49"/>
      <c r="K507" s="50"/>
      <c r="L507" s="50"/>
      <c r="M507" s="31"/>
      <c r="N507" s="31"/>
      <c r="O507" s="31"/>
      <c r="P507" s="31"/>
      <c r="Q507" s="31"/>
      <c r="R507" s="31"/>
      <c r="S507" s="31"/>
      <c r="T507" s="31"/>
      <c r="U507" s="49"/>
      <c r="V507" s="34"/>
      <c r="W507" s="31"/>
      <c r="X507" s="31"/>
      <c r="Y507" s="34"/>
      <c r="Z507" s="50"/>
      <c r="AA507" s="31"/>
      <c r="AB507" s="31"/>
      <c r="AC507" s="49" t="e">
        <f t="shared" si="30"/>
        <v>#N/A</v>
      </c>
      <c r="AD507" s="57"/>
      <c r="AE507" s="49" t="e">
        <f t="shared" si="29"/>
        <v>#N/A</v>
      </c>
      <c r="AF507" s="31" t="e">
        <f t="shared" si="31"/>
        <v>#N/A</v>
      </c>
    </row>
    <row r="508" spans="1:32" x14ac:dyDescent="0.25">
      <c r="A508" s="39" t="e">
        <f t="shared" si="28"/>
        <v>#N/A</v>
      </c>
      <c r="B508" s="49"/>
      <c r="C508" s="49"/>
      <c r="D508" s="50"/>
      <c r="E508" s="49"/>
      <c r="F508" s="49"/>
      <c r="G508" s="49"/>
      <c r="H508" s="49"/>
      <c r="I508" s="49"/>
      <c r="J508" s="49"/>
      <c r="K508" s="50"/>
      <c r="L508" s="50"/>
      <c r="M508" s="31"/>
      <c r="N508" s="31"/>
      <c r="O508" s="31"/>
      <c r="P508" s="31"/>
      <c r="Q508" s="31"/>
      <c r="R508" s="31"/>
      <c r="S508" s="31"/>
      <c r="T508" s="31"/>
      <c r="U508" s="49"/>
      <c r="V508" s="34"/>
      <c r="W508" s="31"/>
      <c r="X508" s="31"/>
      <c r="Y508" s="34"/>
      <c r="Z508" s="50"/>
      <c r="AA508" s="31"/>
      <c r="AB508" s="31"/>
      <c r="AC508" s="49" t="e">
        <f t="shared" si="30"/>
        <v>#N/A</v>
      </c>
      <c r="AD508" s="57"/>
      <c r="AE508" s="49" t="e">
        <f t="shared" si="29"/>
        <v>#N/A</v>
      </c>
      <c r="AF508" s="31" t="e">
        <f t="shared" si="31"/>
        <v>#N/A</v>
      </c>
    </row>
    <row r="509" spans="1:32" x14ac:dyDescent="0.25">
      <c r="A509" s="39" t="e">
        <f t="shared" si="28"/>
        <v>#N/A</v>
      </c>
      <c r="B509" s="49"/>
      <c r="C509" s="49"/>
      <c r="D509" s="50"/>
      <c r="E509" s="49"/>
      <c r="F509" s="49"/>
      <c r="G509" s="49"/>
      <c r="H509" s="49"/>
      <c r="I509" s="49"/>
      <c r="J509" s="49"/>
      <c r="K509" s="50"/>
      <c r="L509" s="50"/>
      <c r="M509" s="31"/>
      <c r="N509" s="31"/>
      <c r="O509" s="31"/>
      <c r="P509" s="31"/>
      <c r="Q509" s="31"/>
      <c r="R509" s="31"/>
      <c r="S509" s="31"/>
      <c r="T509" s="31"/>
      <c r="U509" s="49"/>
      <c r="V509" s="34"/>
      <c r="W509" s="31"/>
      <c r="X509" s="31"/>
      <c r="Y509" s="34"/>
      <c r="Z509" s="50"/>
      <c r="AA509" s="31"/>
      <c r="AB509" s="31"/>
      <c r="AC509" s="49" t="e">
        <f t="shared" si="30"/>
        <v>#N/A</v>
      </c>
      <c r="AD509" s="57"/>
      <c r="AE509" s="49" t="e">
        <f t="shared" si="29"/>
        <v>#N/A</v>
      </c>
      <c r="AF509" s="31" t="e">
        <f t="shared" si="31"/>
        <v>#N/A</v>
      </c>
    </row>
    <row r="510" spans="1:32" x14ac:dyDescent="0.25">
      <c r="A510" s="39" t="e">
        <f t="shared" si="28"/>
        <v>#N/A</v>
      </c>
      <c r="B510" s="49"/>
      <c r="C510" s="49"/>
      <c r="D510" s="50"/>
      <c r="E510" s="49"/>
      <c r="F510" s="49"/>
      <c r="G510" s="49"/>
      <c r="H510" s="49"/>
      <c r="I510" s="49"/>
      <c r="J510" s="49"/>
      <c r="K510" s="50"/>
      <c r="L510" s="50"/>
      <c r="M510" s="31"/>
      <c r="N510" s="31"/>
      <c r="O510" s="31"/>
      <c r="P510" s="31"/>
      <c r="Q510" s="31"/>
      <c r="R510" s="31"/>
      <c r="S510" s="31"/>
      <c r="T510" s="31"/>
      <c r="U510" s="49"/>
      <c r="V510" s="34"/>
      <c r="W510" s="31"/>
      <c r="X510" s="31"/>
      <c r="Y510" s="34"/>
      <c r="Z510" s="50"/>
      <c r="AA510" s="31"/>
      <c r="AB510" s="31"/>
      <c r="AC510" s="49" t="e">
        <f t="shared" si="30"/>
        <v>#N/A</v>
      </c>
      <c r="AD510" s="57"/>
      <c r="AE510" s="49" t="e">
        <f t="shared" si="29"/>
        <v>#N/A</v>
      </c>
      <c r="AF510" s="31" t="e">
        <f t="shared" si="31"/>
        <v>#N/A</v>
      </c>
    </row>
    <row r="511" spans="1:32" x14ac:dyDescent="0.25">
      <c r="A511" s="39" t="e">
        <f t="shared" si="28"/>
        <v>#N/A</v>
      </c>
      <c r="B511" s="49"/>
      <c r="C511" s="49"/>
      <c r="D511" s="50"/>
      <c r="E511" s="49"/>
      <c r="F511" s="49"/>
      <c r="G511" s="49"/>
      <c r="H511" s="49"/>
      <c r="I511" s="49"/>
      <c r="J511" s="49"/>
      <c r="K511" s="50"/>
      <c r="L511" s="50"/>
      <c r="M511" s="31"/>
      <c r="N511" s="31"/>
      <c r="O511" s="31"/>
      <c r="P511" s="31"/>
      <c r="Q511" s="31"/>
      <c r="R511" s="31"/>
      <c r="S511" s="31"/>
      <c r="T511" s="31"/>
      <c r="U511" s="49"/>
      <c r="V511" s="34"/>
      <c r="W511" s="31"/>
      <c r="X511" s="31"/>
      <c r="Y511" s="34"/>
      <c r="Z511" s="50"/>
      <c r="AA511" s="31"/>
      <c r="AB511" s="31"/>
      <c r="AC511" s="49" t="e">
        <f t="shared" si="30"/>
        <v>#N/A</v>
      </c>
      <c r="AD511" s="57"/>
      <c r="AE511" s="49" t="e">
        <f t="shared" si="29"/>
        <v>#N/A</v>
      </c>
      <c r="AF511" s="31" t="e">
        <f t="shared" si="31"/>
        <v>#N/A</v>
      </c>
    </row>
    <row r="512" spans="1:32" x14ac:dyDescent="0.25">
      <c r="A512" s="39" t="e">
        <f t="shared" si="28"/>
        <v>#N/A</v>
      </c>
      <c r="B512" s="49"/>
      <c r="C512" s="49"/>
      <c r="D512" s="50"/>
      <c r="E512" s="49"/>
      <c r="F512" s="49"/>
      <c r="G512" s="49"/>
      <c r="H512" s="49"/>
      <c r="I512" s="49"/>
      <c r="J512" s="49"/>
      <c r="K512" s="50"/>
      <c r="L512" s="50"/>
      <c r="M512" s="31"/>
      <c r="N512" s="31"/>
      <c r="O512" s="31"/>
      <c r="P512" s="31"/>
      <c r="Q512" s="31"/>
      <c r="R512" s="31"/>
      <c r="S512" s="31"/>
      <c r="T512" s="31"/>
      <c r="U512" s="49"/>
      <c r="V512" s="34"/>
      <c r="W512" s="31"/>
      <c r="X512" s="31"/>
      <c r="Y512" s="34"/>
      <c r="Z512" s="50"/>
      <c r="AA512" s="31"/>
      <c r="AB512" s="31"/>
      <c r="AC512" s="49" t="e">
        <f t="shared" si="30"/>
        <v>#N/A</v>
      </c>
      <c r="AD512" s="57"/>
      <c r="AE512" s="49" t="e">
        <f t="shared" si="29"/>
        <v>#N/A</v>
      </c>
      <c r="AF512" s="31" t="e">
        <f t="shared" si="31"/>
        <v>#N/A</v>
      </c>
    </row>
    <row r="513" spans="1:32" x14ac:dyDescent="0.25">
      <c r="A513" s="39" t="e">
        <f t="shared" si="28"/>
        <v>#N/A</v>
      </c>
      <c r="B513" s="49"/>
      <c r="C513" s="49"/>
      <c r="D513" s="50"/>
      <c r="E513" s="49"/>
      <c r="F513" s="49"/>
      <c r="G513" s="49"/>
      <c r="H513" s="49"/>
      <c r="I513" s="49"/>
      <c r="J513" s="49"/>
      <c r="K513" s="50"/>
      <c r="L513" s="50"/>
      <c r="M513" s="31"/>
      <c r="N513" s="31"/>
      <c r="O513" s="31"/>
      <c r="P513" s="31"/>
      <c r="Q513" s="31"/>
      <c r="R513" s="31"/>
      <c r="S513" s="31"/>
      <c r="T513" s="31"/>
      <c r="U513" s="49"/>
      <c r="V513" s="34"/>
      <c r="W513" s="31"/>
      <c r="X513" s="31"/>
      <c r="Y513" s="34"/>
      <c r="Z513" s="50"/>
      <c r="AA513" s="31"/>
      <c r="AB513" s="31"/>
      <c r="AC513" s="49" t="e">
        <f t="shared" si="30"/>
        <v>#N/A</v>
      </c>
      <c r="AD513" s="57"/>
      <c r="AE513" s="49" t="e">
        <f t="shared" si="29"/>
        <v>#N/A</v>
      </c>
      <c r="AF513" s="31" t="e">
        <f t="shared" si="31"/>
        <v>#N/A</v>
      </c>
    </row>
    <row r="514" spans="1:32" x14ac:dyDescent="0.25">
      <c r="A514" s="39" t="e">
        <f t="shared" si="28"/>
        <v>#N/A</v>
      </c>
      <c r="B514" s="49"/>
      <c r="C514" s="49"/>
      <c r="D514" s="50"/>
      <c r="E514" s="49"/>
      <c r="F514" s="49"/>
      <c r="G514" s="49"/>
      <c r="H514" s="49"/>
      <c r="I514" s="49"/>
      <c r="J514" s="49"/>
      <c r="K514" s="50"/>
      <c r="L514" s="50"/>
      <c r="M514" s="31"/>
      <c r="N514" s="31"/>
      <c r="O514" s="31"/>
      <c r="P514" s="31"/>
      <c r="Q514" s="31"/>
      <c r="R514" s="31"/>
      <c r="S514" s="31"/>
      <c r="T514" s="31"/>
      <c r="U514" s="49"/>
      <c r="V514" s="34"/>
      <c r="W514" s="31"/>
      <c r="X514" s="31"/>
      <c r="Y514" s="34"/>
      <c r="Z514" s="50"/>
      <c r="AA514" s="31"/>
      <c r="AB514" s="31"/>
      <c r="AC514" s="49" t="e">
        <f t="shared" si="30"/>
        <v>#N/A</v>
      </c>
      <c r="AD514" s="57"/>
      <c r="AE514" s="49" t="e">
        <f t="shared" si="29"/>
        <v>#N/A</v>
      </c>
      <c r="AF514" s="31" t="e">
        <f t="shared" si="31"/>
        <v>#N/A</v>
      </c>
    </row>
    <row r="515" spans="1:32" x14ac:dyDescent="0.25">
      <c r="A515" s="39" t="e">
        <f t="shared" si="28"/>
        <v>#N/A</v>
      </c>
      <c r="B515" s="49"/>
      <c r="C515" s="49"/>
      <c r="D515" s="50"/>
      <c r="E515" s="49"/>
      <c r="F515" s="49"/>
      <c r="G515" s="49"/>
      <c r="H515" s="49"/>
      <c r="I515" s="49"/>
      <c r="J515" s="49"/>
      <c r="K515" s="50"/>
      <c r="L515" s="50"/>
      <c r="M515" s="31"/>
      <c r="N515" s="31"/>
      <c r="O515" s="31"/>
      <c r="P515" s="31"/>
      <c r="Q515" s="31"/>
      <c r="R515" s="31"/>
      <c r="S515" s="31"/>
      <c r="T515" s="31"/>
      <c r="U515" s="49"/>
      <c r="V515" s="34"/>
      <c r="W515" s="31"/>
      <c r="X515" s="31"/>
      <c r="Y515" s="34"/>
      <c r="Z515" s="50"/>
      <c r="AA515" s="31"/>
      <c r="AB515" s="31"/>
      <c r="AC515" s="49" t="e">
        <f t="shared" si="30"/>
        <v>#N/A</v>
      </c>
      <c r="AD515" s="57"/>
      <c r="AE515" s="49" t="e">
        <f t="shared" si="29"/>
        <v>#N/A</v>
      </c>
      <c r="AF515" s="31" t="e">
        <f t="shared" si="31"/>
        <v>#N/A</v>
      </c>
    </row>
    <row r="516" spans="1:32" x14ac:dyDescent="0.25">
      <c r="A516" s="39" t="e">
        <f t="shared" si="28"/>
        <v>#N/A</v>
      </c>
      <c r="B516" s="49"/>
      <c r="C516" s="49"/>
      <c r="D516" s="50"/>
      <c r="E516" s="49"/>
      <c r="F516" s="49"/>
      <c r="G516" s="49"/>
      <c r="H516" s="49"/>
      <c r="I516" s="49"/>
      <c r="J516" s="49"/>
      <c r="K516" s="50"/>
      <c r="L516" s="50"/>
      <c r="M516" s="31"/>
      <c r="N516" s="31"/>
      <c r="O516" s="31"/>
      <c r="P516" s="31"/>
      <c r="Q516" s="31"/>
      <c r="R516" s="31"/>
      <c r="S516" s="31"/>
      <c r="T516" s="31"/>
      <c r="U516" s="49"/>
      <c r="V516" s="34"/>
      <c r="W516" s="31"/>
      <c r="X516" s="31"/>
      <c r="Y516" s="34"/>
      <c r="Z516" s="50"/>
      <c r="AA516" s="31"/>
      <c r="AB516" s="31"/>
      <c r="AC516" s="49" t="e">
        <f t="shared" si="30"/>
        <v>#N/A</v>
      </c>
      <c r="AD516" s="57"/>
      <c r="AE516" s="49" t="e">
        <f t="shared" si="29"/>
        <v>#N/A</v>
      </c>
      <c r="AF516" s="31" t="e">
        <f t="shared" si="31"/>
        <v>#N/A</v>
      </c>
    </row>
    <row r="517" spans="1:32" x14ac:dyDescent="0.25">
      <c r="A517" s="39" t="e">
        <f t="shared" si="28"/>
        <v>#N/A</v>
      </c>
      <c r="B517" s="49"/>
      <c r="C517" s="49"/>
      <c r="D517" s="50"/>
      <c r="E517" s="49"/>
      <c r="F517" s="49"/>
      <c r="G517" s="49"/>
      <c r="H517" s="49"/>
      <c r="I517" s="49"/>
      <c r="J517" s="49"/>
      <c r="K517" s="50"/>
      <c r="L517" s="50"/>
      <c r="M517" s="31"/>
      <c r="N517" s="31"/>
      <c r="O517" s="31"/>
      <c r="P517" s="31"/>
      <c r="Q517" s="31"/>
      <c r="R517" s="31"/>
      <c r="S517" s="31"/>
      <c r="T517" s="31"/>
      <c r="U517" s="49"/>
      <c r="V517" s="34"/>
      <c r="W517" s="31"/>
      <c r="X517" s="31"/>
      <c r="Y517" s="34"/>
      <c r="Z517" s="50"/>
      <c r="AA517" s="31"/>
      <c r="AB517" s="31"/>
      <c r="AC517" s="49" t="e">
        <f t="shared" si="30"/>
        <v>#N/A</v>
      </c>
      <c r="AD517" s="57"/>
      <c r="AE517" s="49" t="e">
        <f t="shared" si="29"/>
        <v>#N/A</v>
      </c>
      <c r="AF517" s="31" t="e">
        <f t="shared" si="31"/>
        <v>#N/A</v>
      </c>
    </row>
    <row r="518" spans="1:32" x14ac:dyDescent="0.25">
      <c r="A518" s="39" t="e">
        <f t="shared" ref="A518:A581" si="32">IF(COUNTA(B518:AB518)&gt;0,"x",NA())</f>
        <v>#N/A</v>
      </c>
      <c r="B518" s="49"/>
      <c r="C518" s="49"/>
      <c r="D518" s="50"/>
      <c r="E518" s="49"/>
      <c r="F518" s="49"/>
      <c r="G518" s="49"/>
      <c r="H518" s="49"/>
      <c r="I518" s="49"/>
      <c r="J518" s="49"/>
      <c r="K518" s="50"/>
      <c r="L518" s="50"/>
      <c r="M518" s="31"/>
      <c r="N518" s="31"/>
      <c r="O518" s="31"/>
      <c r="P518" s="31"/>
      <c r="Q518" s="31"/>
      <c r="R518" s="31"/>
      <c r="S518" s="31"/>
      <c r="T518" s="31"/>
      <c r="U518" s="49"/>
      <c r="V518" s="34"/>
      <c r="W518" s="31"/>
      <c r="X518" s="31"/>
      <c r="Y518" s="34"/>
      <c r="Z518" s="50"/>
      <c r="AA518" s="31"/>
      <c r="AB518" s="31"/>
      <c r="AC518" s="49" t="e">
        <f t="shared" si="30"/>
        <v>#N/A</v>
      </c>
      <c r="AD518" s="57"/>
      <c r="AE518" s="49" t="e">
        <f t="shared" ref="AE518:AE581" si="33">IF(ISBLANK(C518),NA(),"FIELD MUST BE COMPLETED BY HEALTH DEPT.")</f>
        <v>#N/A</v>
      </c>
      <c r="AF518" s="31" t="e">
        <f t="shared" si="31"/>
        <v>#N/A</v>
      </c>
    </row>
    <row r="519" spans="1:32" x14ac:dyDescent="0.25">
      <c r="A519" s="39" t="e">
        <f t="shared" si="32"/>
        <v>#N/A</v>
      </c>
      <c r="B519" s="49"/>
      <c r="C519" s="49"/>
      <c r="D519" s="50"/>
      <c r="E519" s="49"/>
      <c r="F519" s="49"/>
      <c r="G519" s="49"/>
      <c r="H519" s="49"/>
      <c r="I519" s="49"/>
      <c r="J519" s="49"/>
      <c r="K519" s="50"/>
      <c r="L519" s="50"/>
      <c r="M519" s="31"/>
      <c r="N519" s="31"/>
      <c r="O519" s="31"/>
      <c r="P519" s="31"/>
      <c r="Q519" s="31"/>
      <c r="R519" s="31"/>
      <c r="S519" s="31"/>
      <c r="T519" s="31"/>
      <c r="U519" s="49"/>
      <c r="V519" s="34"/>
      <c r="W519" s="31"/>
      <c r="X519" s="31"/>
      <c r="Y519" s="34"/>
      <c r="Z519" s="50"/>
      <c r="AA519" s="31"/>
      <c r="AB519" s="31"/>
      <c r="AC519" s="49" t="e">
        <f t="shared" ref="AC519:AC582" si="34">IF(ISBLANK(C519),NA(),"FIELD MUST BE COMPLETED BY HEALTH DEPT.")</f>
        <v>#N/A</v>
      </c>
      <c r="AD519" s="57"/>
      <c r="AE519" s="49" t="e">
        <f t="shared" si="33"/>
        <v>#N/A</v>
      </c>
      <c r="AF519" s="31" t="e">
        <f t="shared" ref="AF519:AF582" si="35">IF(AND(ISBLANK(P519),ISBLANK(Q519)),NA(),_xlfn.TEXTJOIN(";",TRUE,P519:Q519))</f>
        <v>#N/A</v>
      </c>
    </row>
    <row r="520" spans="1:32" x14ac:dyDescent="0.25">
      <c r="A520" s="39" t="e">
        <f t="shared" si="32"/>
        <v>#N/A</v>
      </c>
      <c r="B520" s="49"/>
      <c r="C520" s="49"/>
      <c r="D520" s="50"/>
      <c r="E520" s="49"/>
      <c r="F520" s="49"/>
      <c r="G520" s="49"/>
      <c r="H520" s="49"/>
      <c r="I520" s="49"/>
      <c r="J520" s="49"/>
      <c r="K520" s="50"/>
      <c r="L520" s="50"/>
      <c r="M520" s="31"/>
      <c r="N520" s="31"/>
      <c r="O520" s="31"/>
      <c r="P520" s="31"/>
      <c r="Q520" s="31"/>
      <c r="R520" s="31"/>
      <c r="S520" s="31"/>
      <c r="T520" s="31"/>
      <c r="U520" s="49"/>
      <c r="V520" s="34"/>
      <c r="W520" s="31"/>
      <c r="X520" s="31"/>
      <c r="Y520" s="34"/>
      <c r="Z520" s="50"/>
      <c r="AA520" s="31"/>
      <c r="AB520" s="31"/>
      <c r="AC520" s="49" t="e">
        <f t="shared" si="34"/>
        <v>#N/A</v>
      </c>
      <c r="AD520" s="57"/>
      <c r="AE520" s="49" t="e">
        <f t="shared" si="33"/>
        <v>#N/A</v>
      </c>
      <c r="AF520" s="31" t="e">
        <f t="shared" si="35"/>
        <v>#N/A</v>
      </c>
    </row>
    <row r="521" spans="1:32" x14ac:dyDescent="0.25">
      <c r="A521" s="39" t="e">
        <f t="shared" si="32"/>
        <v>#N/A</v>
      </c>
      <c r="B521" s="49"/>
      <c r="C521" s="49"/>
      <c r="D521" s="50"/>
      <c r="E521" s="49"/>
      <c r="F521" s="49"/>
      <c r="G521" s="49"/>
      <c r="H521" s="49"/>
      <c r="I521" s="49"/>
      <c r="J521" s="49"/>
      <c r="K521" s="50"/>
      <c r="L521" s="50"/>
      <c r="M521" s="31"/>
      <c r="N521" s="31"/>
      <c r="O521" s="31"/>
      <c r="P521" s="31"/>
      <c r="Q521" s="31"/>
      <c r="R521" s="31"/>
      <c r="S521" s="31"/>
      <c r="T521" s="31"/>
      <c r="U521" s="49"/>
      <c r="V521" s="34"/>
      <c r="W521" s="31"/>
      <c r="X521" s="31"/>
      <c r="Y521" s="34"/>
      <c r="Z521" s="50"/>
      <c r="AA521" s="31"/>
      <c r="AB521" s="31"/>
      <c r="AC521" s="49" t="e">
        <f t="shared" si="34"/>
        <v>#N/A</v>
      </c>
      <c r="AD521" s="57"/>
      <c r="AE521" s="49" t="e">
        <f t="shared" si="33"/>
        <v>#N/A</v>
      </c>
      <c r="AF521" s="31" t="e">
        <f t="shared" si="35"/>
        <v>#N/A</v>
      </c>
    </row>
    <row r="522" spans="1:32" x14ac:dyDescent="0.25">
      <c r="A522" s="39" t="e">
        <f t="shared" si="32"/>
        <v>#N/A</v>
      </c>
      <c r="B522" s="49"/>
      <c r="C522" s="49"/>
      <c r="D522" s="50"/>
      <c r="E522" s="49"/>
      <c r="F522" s="49"/>
      <c r="G522" s="49"/>
      <c r="H522" s="49"/>
      <c r="I522" s="49"/>
      <c r="J522" s="49"/>
      <c r="K522" s="50"/>
      <c r="L522" s="50"/>
      <c r="M522" s="31"/>
      <c r="N522" s="31"/>
      <c r="O522" s="31"/>
      <c r="P522" s="31"/>
      <c r="Q522" s="31"/>
      <c r="R522" s="31"/>
      <c r="S522" s="31"/>
      <c r="T522" s="31"/>
      <c r="U522" s="49"/>
      <c r="V522" s="34"/>
      <c r="W522" s="31"/>
      <c r="X522" s="31"/>
      <c r="Y522" s="34"/>
      <c r="Z522" s="50"/>
      <c r="AA522" s="31"/>
      <c r="AB522" s="31"/>
      <c r="AC522" s="49" t="e">
        <f t="shared" si="34"/>
        <v>#N/A</v>
      </c>
      <c r="AD522" s="57"/>
      <c r="AE522" s="49" t="e">
        <f t="shared" si="33"/>
        <v>#N/A</v>
      </c>
      <c r="AF522" s="31" t="e">
        <f t="shared" si="35"/>
        <v>#N/A</v>
      </c>
    </row>
    <row r="523" spans="1:32" x14ac:dyDescent="0.25">
      <c r="A523" s="39" t="e">
        <f t="shared" si="32"/>
        <v>#N/A</v>
      </c>
      <c r="B523" s="49"/>
      <c r="C523" s="49"/>
      <c r="D523" s="50"/>
      <c r="E523" s="49"/>
      <c r="F523" s="49"/>
      <c r="G523" s="49"/>
      <c r="H523" s="49"/>
      <c r="I523" s="49"/>
      <c r="J523" s="49"/>
      <c r="K523" s="50"/>
      <c r="L523" s="50"/>
      <c r="M523" s="31"/>
      <c r="N523" s="31"/>
      <c r="O523" s="31"/>
      <c r="P523" s="31"/>
      <c r="Q523" s="31"/>
      <c r="R523" s="31"/>
      <c r="S523" s="31"/>
      <c r="T523" s="31"/>
      <c r="U523" s="49"/>
      <c r="V523" s="34"/>
      <c r="W523" s="31"/>
      <c r="X523" s="31"/>
      <c r="Y523" s="34"/>
      <c r="Z523" s="50"/>
      <c r="AA523" s="31"/>
      <c r="AB523" s="31"/>
      <c r="AC523" s="49" t="e">
        <f t="shared" si="34"/>
        <v>#N/A</v>
      </c>
      <c r="AD523" s="57"/>
      <c r="AE523" s="49" t="e">
        <f t="shared" si="33"/>
        <v>#N/A</v>
      </c>
      <c r="AF523" s="31" t="e">
        <f t="shared" si="35"/>
        <v>#N/A</v>
      </c>
    </row>
    <row r="524" spans="1:32" x14ac:dyDescent="0.25">
      <c r="A524" s="39" t="e">
        <f t="shared" si="32"/>
        <v>#N/A</v>
      </c>
      <c r="B524" s="49"/>
      <c r="C524" s="49"/>
      <c r="D524" s="50"/>
      <c r="E524" s="49"/>
      <c r="F524" s="49"/>
      <c r="G524" s="49"/>
      <c r="H524" s="49"/>
      <c r="I524" s="49"/>
      <c r="J524" s="49"/>
      <c r="K524" s="50"/>
      <c r="L524" s="50"/>
      <c r="M524" s="31"/>
      <c r="N524" s="31"/>
      <c r="O524" s="31"/>
      <c r="P524" s="31"/>
      <c r="Q524" s="31"/>
      <c r="R524" s="31"/>
      <c r="S524" s="31"/>
      <c r="T524" s="31"/>
      <c r="U524" s="49"/>
      <c r="V524" s="34"/>
      <c r="W524" s="31"/>
      <c r="X524" s="31"/>
      <c r="Y524" s="34"/>
      <c r="Z524" s="50"/>
      <c r="AA524" s="31"/>
      <c r="AB524" s="31"/>
      <c r="AC524" s="49" t="e">
        <f t="shared" si="34"/>
        <v>#N/A</v>
      </c>
      <c r="AD524" s="57"/>
      <c r="AE524" s="49" t="e">
        <f t="shared" si="33"/>
        <v>#N/A</v>
      </c>
      <c r="AF524" s="31" t="e">
        <f t="shared" si="35"/>
        <v>#N/A</v>
      </c>
    </row>
    <row r="525" spans="1:32" x14ac:dyDescent="0.25">
      <c r="A525" s="39" t="e">
        <f t="shared" si="32"/>
        <v>#N/A</v>
      </c>
      <c r="B525" s="49"/>
      <c r="C525" s="49"/>
      <c r="D525" s="50"/>
      <c r="E525" s="49"/>
      <c r="F525" s="49"/>
      <c r="G525" s="49"/>
      <c r="H525" s="49"/>
      <c r="I525" s="49"/>
      <c r="J525" s="49"/>
      <c r="K525" s="50"/>
      <c r="L525" s="50"/>
      <c r="M525" s="31"/>
      <c r="N525" s="31"/>
      <c r="O525" s="31"/>
      <c r="P525" s="31"/>
      <c r="Q525" s="31"/>
      <c r="R525" s="31"/>
      <c r="S525" s="31"/>
      <c r="T525" s="31"/>
      <c r="U525" s="49"/>
      <c r="V525" s="34"/>
      <c r="W525" s="31"/>
      <c r="X525" s="31"/>
      <c r="Y525" s="34"/>
      <c r="Z525" s="50"/>
      <c r="AA525" s="31"/>
      <c r="AB525" s="31"/>
      <c r="AC525" s="49" t="e">
        <f t="shared" si="34"/>
        <v>#N/A</v>
      </c>
      <c r="AD525" s="57"/>
      <c r="AE525" s="49" t="e">
        <f t="shared" si="33"/>
        <v>#N/A</v>
      </c>
      <c r="AF525" s="31" t="e">
        <f t="shared" si="35"/>
        <v>#N/A</v>
      </c>
    </row>
    <row r="526" spans="1:32" x14ac:dyDescent="0.25">
      <c r="A526" s="39" t="e">
        <f t="shared" si="32"/>
        <v>#N/A</v>
      </c>
      <c r="B526" s="49"/>
      <c r="C526" s="49"/>
      <c r="D526" s="50"/>
      <c r="E526" s="49"/>
      <c r="F526" s="49"/>
      <c r="G526" s="49"/>
      <c r="H526" s="49"/>
      <c r="I526" s="49"/>
      <c r="J526" s="49"/>
      <c r="K526" s="50"/>
      <c r="L526" s="50"/>
      <c r="M526" s="31"/>
      <c r="N526" s="31"/>
      <c r="O526" s="31"/>
      <c r="P526" s="31"/>
      <c r="Q526" s="31"/>
      <c r="R526" s="31"/>
      <c r="S526" s="31"/>
      <c r="T526" s="31"/>
      <c r="U526" s="49"/>
      <c r="V526" s="34"/>
      <c r="W526" s="31"/>
      <c r="X526" s="31"/>
      <c r="Y526" s="34"/>
      <c r="Z526" s="50"/>
      <c r="AA526" s="31"/>
      <c r="AB526" s="31"/>
      <c r="AC526" s="49" t="e">
        <f t="shared" si="34"/>
        <v>#N/A</v>
      </c>
      <c r="AD526" s="57"/>
      <c r="AE526" s="49" t="e">
        <f t="shared" si="33"/>
        <v>#N/A</v>
      </c>
      <c r="AF526" s="31" t="e">
        <f t="shared" si="35"/>
        <v>#N/A</v>
      </c>
    </row>
    <row r="527" spans="1:32" x14ac:dyDescent="0.25">
      <c r="A527" s="39" t="e">
        <f t="shared" si="32"/>
        <v>#N/A</v>
      </c>
      <c r="B527" s="49"/>
      <c r="C527" s="49"/>
      <c r="D527" s="50"/>
      <c r="E527" s="49"/>
      <c r="F527" s="49"/>
      <c r="G527" s="49"/>
      <c r="H527" s="49"/>
      <c r="I527" s="49"/>
      <c r="J527" s="49"/>
      <c r="K527" s="50"/>
      <c r="L527" s="50"/>
      <c r="M527" s="31"/>
      <c r="N527" s="31"/>
      <c r="O527" s="31"/>
      <c r="P527" s="31"/>
      <c r="Q527" s="31"/>
      <c r="R527" s="31"/>
      <c r="S527" s="31"/>
      <c r="T527" s="31"/>
      <c r="U527" s="49"/>
      <c r="V527" s="34"/>
      <c r="W527" s="31"/>
      <c r="X527" s="31"/>
      <c r="Y527" s="34"/>
      <c r="Z527" s="50"/>
      <c r="AA527" s="31"/>
      <c r="AB527" s="31"/>
      <c r="AC527" s="49" t="e">
        <f t="shared" si="34"/>
        <v>#N/A</v>
      </c>
      <c r="AD527" s="57"/>
      <c r="AE527" s="49" t="e">
        <f t="shared" si="33"/>
        <v>#N/A</v>
      </c>
      <c r="AF527" s="31" t="e">
        <f t="shared" si="35"/>
        <v>#N/A</v>
      </c>
    </row>
    <row r="528" spans="1:32" x14ac:dyDescent="0.25">
      <c r="A528" s="39" t="e">
        <f t="shared" si="32"/>
        <v>#N/A</v>
      </c>
      <c r="B528" s="49"/>
      <c r="C528" s="49"/>
      <c r="D528" s="50"/>
      <c r="E528" s="49"/>
      <c r="F528" s="49"/>
      <c r="G528" s="49"/>
      <c r="H528" s="49"/>
      <c r="I528" s="49"/>
      <c r="J528" s="49"/>
      <c r="K528" s="50"/>
      <c r="L528" s="50"/>
      <c r="M528" s="31"/>
      <c r="N528" s="31"/>
      <c r="O528" s="31"/>
      <c r="P528" s="31"/>
      <c r="Q528" s="31"/>
      <c r="R528" s="31"/>
      <c r="S528" s="31"/>
      <c r="T528" s="31"/>
      <c r="U528" s="49"/>
      <c r="V528" s="34"/>
      <c r="W528" s="31"/>
      <c r="X528" s="31"/>
      <c r="Y528" s="34"/>
      <c r="Z528" s="50"/>
      <c r="AA528" s="31"/>
      <c r="AB528" s="31"/>
      <c r="AC528" s="49" t="e">
        <f t="shared" si="34"/>
        <v>#N/A</v>
      </c>
      <c r="AD528" s="57"/>
      <c r="AE528" s="49" t="e">
        <f t="shared" si="33"/>
        <v>#N/A</v>
      </c>
      <c r="AF528" s="31" t="e">
        <f t="shared" si="35"/>
        <v>#N/A</v>
      </c>
    </row>
    <row r="529" spans="1:32" x14ac:dyDescent="0.25">
      <c r="A529" s="39" t="e">
        <f t="shared" si="32"/>
        <v>#N/A</v>
      </c>
      <c r="B529" s="49"/>
      <c r="C529" s="49"/>
      <c r="D529" s="50"/>
      <c r="E529" s="49"/>
      <c r="F529" s="49"/>
      <c r="G529" s="49"/>
      <c r="H529" s="49"/>
      <c r="I529" s="49"/>
      <c r="J529" s="49"/>
      <c r="K529" s="50"/>
      <c r="L529" s="50"/>
      <c r="M529" s="31"/>
      <c r="N529" s="31"/>
      <c r="O529" s="31"/>
      <c r="P529" s="31"/>
      <c r="Q529" s="31"/>
      <c r="R529" s="31"/>
      <c r="S529" s="31"/>
      <c r="T529" s="31"/>
      <c r="U529" s="49"/>
      <c r="V529" s="34"/>
      <c r="W529" s="31"/>
      <c r="X529" s="31"/>
      <c r="Y529" s="34"/>
      <c r="Z529" s="50"/>
      <c r="AA529" s="31"/>
      <c r="AB529" s="31"/>
      <c r="AC529" s="49" t="e">
        <f t="shared" si="34"/>
        <v>#N/A</v>
      </c>
      <c r="AD529" s="57"/>
      <c r="AE529" s="49" t="e">
        <f t="shared" si="33"/>
        <v>#N/A</v>
      </c>
      <c r="AF529" s="31" t="e">
        <f t="shared" si="35"/>
        <v>#N/A</v>
      </c>
    </row>
    <row r="530" spans="1:32" x14ac:dyDescent="0.25">
      <c r="A530" s="39" t="e">
        <f t="shared" si="32"/>
        <v>#N/A</v>
      </c>
      <c r="B530" s="49"/>
      <c r="C530" s="49"/>
      <c r="D530" s="50"/>
      <c r="E530" s="49"/>
      <c r="F530" s="49"/>
      <c r="G530" s="49"/>
      <c r="H530" s="49"/>
      <c r="I530" s="49"/>
      <c r="J530" s="49"/>
      <c r="K530" s="50"/>
      <c r="L530" s="50"/>
      <c r="M530" s="31"/>
      <c r="N530" s="31"/>
      <c r="O530" s="31"/>
      <c r="P530" s="31"/>
      <c r="Q530" s="31"/>
      <c r="R530" s="31"/>
      <c r="S530" s="31"/>
      <c r="T530" s="31"/>
      <c r="U530" s="49"/>
      <c r="V530" s="34"/>
      <c r="W530" s="31"/>
      <c r="X530" s="31"/>
      <c r="Y530" s="34"/>
      <c r="Z530" s="50"/>
      <c r="AA530" s="31"/>
      <c r="AB530" s="31"/>
      <c r="AC530" s="49" t="e">
        <f t="shared" si="34"/>
        <v>#N/A</v>
      </c>
      <c r="AD530" s="57"/>
      <c r="AE530" s="49" t="e">
        <f t="shared" si="33"/>
        <v>#N/A</v>
      </c>
      <c r="AF530" s="31" t="e">
        <f t="shared" si="35"/>
        <v>#N/A</v>
      </c>
    </row>
    <row r="531" spans="1:32" x14ac:dyDescent="0.25">
      <c r="A531" s="39" t="e">
        <f t="shared" si="32"/>
        <v>#N/A</v>
      </c>
      <c r="B531" s="49"/>
      <c r="C531" s="49"/>
      <c r="D531" s="50"/>
      <c r="E531" s="49"/>
      <c r="F531" s="49"/>
      <c r="G531" s="49"/>
      <c r="H531" s="49"/>
      <c r="I531" s="49"/>
      <c r="J531" s="49"/>
      <c r="K531" s="50"/>
      <c r="L531" s="50"/>
      <c r="M531" s="31"/>
      <c r="N531" s="31"/>
      <c r="O531" s="31"/>
      <c r="P531" s="31"/>
      <c r="Q531" s="31"/>
      <c r="R531" s="31"/>
      <c r="S531" s="31"/>
      <c r="T531" s="31"/>
      <c r="U531" s="49"/>
      <c r="V531" s="34"/>
      <c r="W531" s="31"/>
      <c r="X531" s="31"/>
      <c r="Y531" s="34"/>
      <c r="Z531" s="50"/>
      <c r="AA531" s="31"/>
      <c r="AB531" s="31"/>
      <c r="AC531" s="49" t="e">
        <f t="shared" si="34"/>
        <v>#N/A</v>
      </c>
      <c r="AD531" s="57"/>
      <c r="AE531" s="49" t="e">
        <f t="shared" si="33"/>
        <v>#N/A</v>
      </c>
      <c r="AF531" s="31" t="e">
        <f t="shared" si="35"/>
        <v>#N/A</v>
      </c>
    </row>
    <row r="532" spans="1:32" x14ac:dyDescent="0.25">
      <c r="A532" s="39" t="e">
        <f t="shared" si="32"/>
        <v>#N/A</v>
      </c>
      <c r="B532" s="49"/>
      <c r="C532" s="49"/>
      <c r="D532" s="50"/>
      <c r="E532" s="49"/>
      <c r="F532" s="49"/>
      <c r="G532" s="49"/>
      <c r="H532" s="49"/>
      <c r="I532" s="49"/>
      <c r="J532" s="49"/>
      <c r="K532" s="50"/>
      <c r="L532" s="50"/>
      <c r="M532" s="31"/>
      <c r="N532" s="31"/>
      <c r="O532" s="31"/>
      <c r="P532" s="31"/>
      <c r="Q532" s="31"/>
      <c r="R532" s="31"/>
      <c r="S532" s="31"/>
      <c r="T532" s="31"/>
      <c r="U532" s="49"/>
      <c r="V532" s="34"/>
      <c r="W532" s="31"/>
      <c r="X532" s="31"/>
      <c r="Y532" s="34"/>
      <c r="Z532" s="50"/>
      <c r="AA532" s="31"/>
      <c r="AB532" s="31"/>
      <c r="AC532" s="49" t="e">
        <f t="shared" si="34"/>
        <v>#N/A</v>
      </c>
      <c r="AD532" s="57"/>
      <c r="AE532" s="49" t="e">
        <f t="shared" si="33"/>
        <v>#N/A</v>
      </c>
      <c r="AF532" s="31" t="e">
        <f t="shared" si="35"/>
        <v>#N/A</v>
      </c>
    </row>
    <row r="533" spans="1:32" x14ac:dyDescent="0.25">
      <c r="A533" s="39" t="e">
        <f t="shared" si="32"/>
        <v>#N/A</v>
      </c>
      <c r="B533" s="49"/>
      <c r="C533" s="49"/>
      <c r="D533" s="50"/>
      <c r="E533" s="49"/>
      <c r="F533" s="49"/>
      <c r="G533" s="49"/>
      <c r="H533" s="49"/>
      <c r="I533" s="49"/>
      <c r="J533" s="49"/>
      <c r="K533" s="50"/>
      <c r="L533" s="50"/>
      <c r="M533" s="31"/>
      <c r="N533" s="31"/>
      <c r="O533" s="31"/>
      <c r="P533" s="31"/>
      <c r="Q533" s="31"/>
      <c r="R533" s="31"/>
      <c r="S533" s="31"/>
      <c r="T533" s="31"/>
      <c r="U533" s="49"/>
      <c r="V533" s="34"/>
      <c r="W533" s="31"/>
      <c r="X533" s="31"/>
      <c r="Y533" s="34"/>
      <c r="Z533" s="50"/>
      <c r="AA533" s="31"/>
      <c r="AB533" s="31"/>
      <c r="AC533" s="49" t="e">
        <f t="shared" si="34"/>
        <v>#N/A</v>
      </c>
      <c r="AD533" s="57"/>
      <c r="AE533" s="49" t="e">
        <f t="shared" si="33"/>
        <v>#N/A</v>
      </c>
      <c r="AF533" s="31" t="e">
        <f t="shared" si="35"/>
        <v>#N/A</v>
      </c>
    </row>
    <row r="534" spans="1:32" x14ac:dyDescent="0.25">
      <c r="A534" s="39" t="e">
        <f t="shared" si="32"/>
        <v>#N/A</v>
      </c>
      <c r="B534" s="49"/>
      <c r="C534" s="49"/>
      <c r="D534" s="50"/>
      <c r="E534" s="49"/>
      <c r="F534" s="49"/>
      <c r="G534" s="49"/>
      <c r="H534" s="49"/>
      <c r="I534" s="49"/>
      <c r="J534" s="49"/>
      <c r="K534" s="50"/>
      <c r="L534" s="50"/>
      <c r="M534" s="31"/>
      <c r="N534" s="31"/>
      <c r="O534" s="31"/>
      <c r="P534" s="31"/>
      <c r="Q534" s="31"/>
      <c r="R534" s="31"/>
      <c r="S534" s="31"/>
      <c r="T534" s="31"/>
      <c r="U534" s="49"/>
      <c r="V534" s="34"/>
      <c r="W534" s="31"/>
      <c r="X534" s="31"/>
      <c r="Y534" s="34"/>
      <c r="Z534" s="50"/>
      <c r="AA534" s="31"/>
      <c r="AB534" s="31"/>
      <c r="AC534" s="49" t="e">
        <f t="shared" si="34"/>
        <v>#N/A</v>
      </c>
      <c r="AD534" s="57"/>
      <c r="AE534" s="49" t="e">
        <f t="shared" si="33"/>
        <v>#N/A</v>
      </c>
      <c r="AF534" s="31" t="e">
        <f t="shared" si="35"/>
        <v>#N/A</v>
      </c>
    </row>
    <row r="535" spans="1:32" x14ac:dyDescent="0.25">
      <c r="A535" s="39" t="e">
        <f t="shared" si="32"/>
        <v>#N/A</v>
      </c>
      <c r="B535" s="49"/>
      <c r="C535" s="49"/>
      <c r="D535" s="50"/>
      <c r="E535" s="49"/>
      <c r="F535" s="49"/>
      <c r="G535" s="49"/>
      <c r="H535" s="49"/>
      <c r="I535" s="49"/>
      <c r="J535" s="49"/>
      <c r="K535" s="50"/>
      <c r="L535" s="50"/>
      <c r="M535" s="31"/>
      <c r="N535" s="31"/>
      <c r="O535" s="31"/>
      <c r="P535" s="31"/>
      <c r="Q535" s="31"/>
      <c r="R535" s="31"/>
      <c r="S535" s="31"/>
      <c r="T535" s="31"/>
      <c r="U535" s="49"/>
      <c r="V535" s="34"/>
      <c r="W535" s="31"/>
      <c r="X535" s="31"/>
      <c r="Y535" s="34"/>
      <c r="Z535" s="50"/>
      <c r="AA535" s="31"/>
      <c r="AB535" s="31"/>
      <c r="AC535" s="49" t="e">
        <f t="shared" si="34"/>
        <v>#N/A</v>
      </c>
      <c r="AD535" s="57"/>
      <c r="AE535" s="49" t="e">
        <f t="shared" si="33"/>
        <v>#N/A</v>
      </c>
      <c r="AF535" s="31" t="e">
        <f t="shared" si="35"/>
        <v>#N/A</v>
      </c>
    </row>
    <row r="536" spans="1:32" x14ac:dyDescent="0.25">
      <c r="A536" s="39" t="e">
        <f t="shared" si="32"/>
        <v>#N/A</v>
      </c>
      <c r="B536" s="49"/>
      <c r="C536" s="49"/>
      <c r="D536" s="50"/>
      <c r="E536" s="49"/>
      <c r="F536" s="49"/>
      <c r="G536" s="49"/>
      <c r="H536" s="49"/>
      <c r="I536" s="49"/>
      <c r="J536" s="49"/>
      <c r="K536" s="50"/>
      <c r="L536" s="50"/>
      <c r="M536" s="31"/>
      <c r="N536" s="31"/>
      <c r="O536" s="31"/>
      <c r="P536" s="31"/>
      <c r="Q536" s="31"/>
      <c r="R536" s="31"/>
      <c r="S536" s="31"/>
      <c r="T536" s="31"/>
      <c r="U536" s="49"/>
      <c r="V536" s="34"/>
      <c r="W536" s="31"/>
      <c r="X536" s="31"/>
      <c r="Y536" s="34"/>
      <c r="Z536" s="50"/>
      <c r="AA536" s="31"/>
      <c r="AB536" s="31"/>
      <c r="AC536" s="49" t="e">
        <f t="shared" si="34"/>
        <v>#N/A</v>
      </c>
      <c r="AD536" s="57"/>
      <c r="AE536" s="49" t="e">
        <f t="shared" si="33"/>
        <v>#N/A</v>
      </c>
      <c r="AF536" s="31" t="e">
        <f t="shared" si="35"/>
        <v>#N/A</v>
      </c>
    </row>
    <row r="537" spans="1:32" x14ac:dyDescent="0.25">
      <c r="A537" s="39" t="e">
        <f t="shared" si="32"/>
        <v>#N/A</v>
      </c>
      <c r="B537" s="49"/>
      <c r="C537" s="49"/>
      <c r="D537" s="50"/>
      <c r="E537" s="49"/>
      <c r="F537" s="49"/>
      <c r="G537" s="49"/>
      <c r="H537" s="49"/>
      <c r="I537" s="49"/>
      <c r="J537" s="49"/>
      <c r="K537" s="50"/>
      <c r="L537" s="50"/>
      <c r="M537" s="31"/>
      <c r="N537" s="31"/>
      <c r="O537" s="31"/>
      <c r="P537" s="31"/>
      <c r="Q537" s="31"/>
      <c r="R537" s="31"/>
      <c r="S537" s="31"/>
      <c r="T537" s="31"/>
      <c r="U537" s="49"/>
      <c r="V537" s="34"/>
      <c r="W537" s="31"/>
      <c r="X537" s="31"/>
      <c r="Y537" s="34"/>
      <c r="Z537" s="50"/>
      <c r="AA537" s="31"/>
      <c r="AB537" s="31"/>
      <c r="AC537" s="49" t="e">
        <f t="shared" si="34"/>
        <v>#N/A</v>
      </c>
      <c r="AD537" s="57"/>
      <c r="AE537" s="49" t="e">
        <f t="shared" si="33"/>
        <v>#N/A</v>
      </c>
      <c r="AF537" s="31" t="e">
        <f t="shared" si="35"/>
        <v>#N/A</v>
      </c>
    </row>
    <row r="538" spans="1:32" x14ac:dyDescent="0.25">
      <c r="A538" s="39" t="e">
        <f t="shared" si="32"/>
        <v>#N/A</v>
      </c>
      <c r="B538" s="49"/>
      <c r="C538" s="49"/>
      <c r="D538" s="50"/>
      <c r="E538" s="49"/>
      <c r="F538" s="49"/>
      <c r="G538" s="49"/>
      <c r="H538" s="49"/>
      <c r="I538" s="49"/>
      <c r="J538" s="49"/>
      <c r="K538" s="50"/>
      <c r="L538" s="50"/>
      <c r="M538" s="31"/>
      <c r="N538" s="31"/>
      <c r="O538" s="31"/>
      <c r="P538" s="31"/>
      <c r="Q538" s="31"/>
      <c r="R538" s="31"/>
      <c r="S538" s="31"/>
      <c r="T538" s="31"/>
      <c r="U538" s="49"/>
      <c r="V538" s="34"/>
      <c r="W538" s="31"/>
      <c r="X538" s="31"/>
      <c r="Y538" s="34"/>
      <c r="Z538" s="50"/>
      <c r="AA538" s="31"/>
      <c r="AB538" s="31"/>
      <c r="AC538" s="49" t="e">
        <f t="shared" si="34"/>
        <v>#N/A</v>
      </c>
      <c r="AD538" s="57"/>
      <c r="AE538" s="49" t="e">
        <f t="shared" si="33"/>
        <v>#N/A</v>
      </c>
      <c r="AF538" s="31" t="e">
        <f t="shared" si="35"/>
        <v>#N/A</v>
      </c>
    </row>
    <row r="539" spans="1:32" x14ac:dyDescent="0.25">
      <c r="A539" s="39" t="e">
        <f t="shared" si="32"/>
        <v>#N/A</v>
      </c>
      <c r="B539" s="49"/>
      <c r="C539" s="49"/>
      <c r="D539" s="50"/>
      <c r="E539" s="49"/>
      <c r="F539" s="49"/>
      <c r="G539" s="49"/>
      <c r="H539" s="49"/>
      <c r="I539" s="49"/>
      <c r="J539" s="49"/>
      <c r="K539" s="50"/>
      <c r="L539" s="50"/>
      <c r="M539" s="31"/>
      <c r="N539" s="31"/>
      <c r="O539" s="31"/>
      <c r="P539" s="31"/>
      <c r="Q539" s="31"/>
      <c r="R539" s="31"/>
      <c r="S539" s="31"/>
      <c r="T539" s="31"/>
      <c r="U539" s="49"/>
      <c r="V539" s="34"/>
      <c r="W539" s="31"/>
      <c r="X539" s="31"/>
      <c r="Y539" s="34"/>
      <c r="Z539" s="50"/>
      <c r="AA539" s="31"/>
      <c r="AB539" s="31"/>
      <c r="AC539" s="49" t="e">
        <f t="shared" si="34"/>
        <v>#N/A</v>
      </c>
      <c r="AD539" s="57"/>
      <c r="AE539" s="49" t="e">
        <f t="shared" si="33"/>
        <v>#N/A</v>
      </c>
      <c r="AF539" s="31" t="e">
        <f t="shared" si="35"/>
        <v>#N/A</v>
      </c>
    </row>
    <row r="540" spans="1:32" x14ac:dyDescent="0.25">
      <c r="A540" s="39" t="e">
        <f t="shared" si="32"/>
        <v>#N/A</v>
      </c>
      <c r="B540" s="49"/>
      <c r="C540" s="49"/>
      <c r="D540" s="50"/>
      <c r="E540" s="49"/>
      <c r="F540" s="49"/>
      <c r="G540" s="49"/>
      <c r="H540" s="49"/>
      <c r="I540" s="49"/>
      <c r="J540" s="49"/>
      <c r="K540" s="50"/>
      <c r="L540" s="50"/>
      <c r="M540" s="31"/>
      <c r="N540" s="31"/>
      <c r="O540" s="31"/>
      <c r="P540" s="31"/>
      <c r="Q540" s="31"/>
      <c r="R540" s="31"/>
      <c r="S540" s="31"/>
      <c r="T540" s="31"/>
      <c r="U540" s="49"/>
      <c r="V540" s="34"/>
      <c r="W540" s="31"/>
      <c r="X540" s="31"/>
      <c r="Y540" s="34"/>
      <c r="Z540" s="50"/>
      <c r="AA540" s="31"/>
      <c r="AB540" s="31"/>
      <c r="AC540" s="49" t="e">
        <f t="shared" si="34"/>
        <v>#N/A</v>
      </c>
      <c r="AD540" s="57"/>
      <c r="AE540" s="49" t="e">
        <f t="shared" si="33"/>
        <v>#N/A</v>
      </c>
      <c r="AF540" s="31" t="e">
        <f t="shared" si="35"/>
        <v>#N/A</v>
      </c>
    </row>
    <row r="541" spans="1:32" x14ac:dyDescent="0.25">
      <c r="A541" s="39" t="e">
        <f t="shared" si="32"/>
        <v>#N/A</v>
      </c>
      <c r="B541" s="49"/>
      <c r="C541" s="49"/>
      <c r="D541" s="50"/>
      <c r="E541" s="49"/>
      <c r="F541" s="49"/>
      <c r="G541" s="49"/>
      <c r="H541" s="49"/>
      <c r="I541" s="49"/>
      <c r="J541" s="49"/>
      <c r="K541" s="50"/>
      <c r="L541" s="50"/>
      <c r="M541" s="31"/>
      <c r="N541" s="31"/>
      <c r="O541" s="31"/>
      <c r="P541" s="31"/>
      <c r="Q541" s="31"/>
      <c r="R541" s="31"/>
      <c r="S541" s="31"/>
      <c r="T541" s="31"/>
      <c r="U541" s="49"/>
      <c r="V541" s="34"/>
      <c r="W541" s="31"/>
      <c r="X541" s="31"/>
      <c r="Y541" s="34"/>
      <c r="Z541" s="50"/>
      <c r="AA541" s="31"/>
      <c r="AB541" s="31"/>
      <c r="AC541" s="49" t="e">
        <f t="shared" si="34"/>
        <v>#N/A</v>
      </c>
      <c r="AD541" s="57"/>
      <c r="AE541" s="49" t="e">
        <f t="shared" si="33"/>
        <v>#N/A</v>
      </c>
      <c r="AF541" s="31" t="e">
        <f t="shared" si="35"/>
        <v>#N/A</v>
      </c>
    </row>
    <row r="542" spans="1:32" x14ac:dyDescent="0.25">
      <c r="A542" s="39" t="e">
        <f t="shared" si="32"/>
        <v>#N/A</v>
      </c>
      <c r="B542" s="49"/>
      <c r="C542" s="49"/>
      <c r="D542" s="50"/>
      <c r="E542" s="49"/>
      <c r="F542" s="49"/>
      <c r="G542" s="49"/>
      <c r="H542" s="49"/>
      <c r="I542" s="49"/>
      <c r="J542" s="49"/>
      <c r="K542" s="50"/>
      <c r="L542" s="50"/>
      <c r="M542" s="31"/>
      <c r="N542" s="31"/>
      <c r="O542" s="31"/>
      <c r="P542" s="31"/>
      <c r="Q542" s="31"/>
      <c r="R542" s="31"/>
      <c r="S542" s="31"/>
      <c r="T542" s="31"/>
      <c r="U542" s="49"/>
      <c r="V542" s="34"/>
      <c r="W542" s="31"/>
      <c r="X542" s="31"/>
      <c r="Y542" s="34"/>
      <c r="Z542" s="50"/>
      <c r="AA542" s="31"/>
      <c r="AB542" s="31"/>
      <c r="AC542" s="49" t="e">
        <f t="shared" si="34"/>
        <v>#N/A</v>
      </c>
      <c r="AD542" s="57"/>
      <c r="AE542" s="49" t="e">
        <f t="shared" si="33"/>
        <v>#N/A</v>
      </c>
      <c r="AF542" s="31" t="e">
        <f t="shared" si="35"/>
        <v>#N/A</v>
      </c>
    </row>
    <row r="543" spans="1:32" x14ac:dyDescent="0.25">
      <c r="A543" s="39" t="e">
        <f t="shared" si="32"/>
        <v>#N/A</v>
      </c>
      <c r="B543" s="49"/>
      <c r="C543" s="49"/>
      <c r="D543" s="50"/>
      <c r="E543" s="49"/>
      <c r="F543" s="49"/>
      <c r="G543" s="49"/>
      <c r="H543" s="49"/>
      <c r="I543" s="49"/>
      <c r="J543" s="49"/>
      <c r="K543" s="50"/>
      <c r="L543" s="50"/>
      <c r="M543" s="31"/>
      <c r="N543" s="31"/>
      <c r="O543" s="31"/>
      <c r="P543" s="31"/>
      <c r="Q543" s="31"/>
      <c r="R543" s="31"/>
      <c r="S543" s="31"/>
      <c r="T543" s="31"/>
      <c r="U543" s="49"/>
      <c r="V543" s="34"/>
      <c r="W543" s="31"/>
      <c r="X543" s="31"/>
      <c r="Y543" s="34"/>
      <c r="Z543" s="50"/>
      <c r="AA543" s="31"/>
      <c r="AB543" s="31"/>
      <c r="AC543" s="49" t="e">
        <f t="shared" si="34"/>
        <v>#N/A</v>
      </c>
      <c r="AD543" s="57"/>
      <c r="AE543" s="49" t="e">
        <f t="shared" si="33"/>
        <v>#N/A</v>
      </c>
      <c r="AF543" s="31" t="e">
        <f t="shared" si="35"/>
        <v>#N/A</v>
      </c>
    </row>
    <row r="544" spans="1:32" x14ac:dyDescent="0.25">
      <c r="A544" s="39" t="e">
        <f t="shared" si="32"/>
        <v>#N/A</v>
      </c>
      <c r="B544" s="49"/>
      <c r="C544" s="49"/>
      <c r="D544" s="50"/>
      <c r="E544" s="49"/>
      <c r="F544" s="49"/>
      <c r="G544" s="49"/>
      <c r="H544" s="49"/>
      <c r="I544" s="49"/>
      <c r="J544" s="49"/>
      <c r="K544" s="50"/>
      <c r="L544" s="50"/>
      <c r="M544" s="31"/>
      <c r="N544" s="31"/>
      <c r="O544" s="31"/>
      <c r="P544" s="31"/>
      <c r="Q544" s="31"/>
      <c r="R544" s="31"/>
      <c r="S544" s="31"/>
      <c r="T544" s="31"/>
      <c r="U544" s="49"/>
      <c r="V544" s="34"/>
      <c r="W544" s="31"/>
      <c r="X544" s="31"/>
      <c r="Y544" s="34"/>
      <c r="Z544" s="50"/>
      <c r="AA544" s="31"/>
      <c r="AB544" s="31"/>
      <c r="AC544" s="49" t="e">
        <f t="shared" si="34"/>
        <v>#N/A</v>
      </c>
      <c r="AD544" s="57"/>
      <c r="AE544" s="49" t="e">
        <f t="shared" si="33"/>
        <v>#N/A</v>
      </c>
      <c r="AF544" s="31" t="e">
        <f t="shared" si="35"/>
        <v>#N/A</v>
      </c>
    </row>
    <row r="545" spans="1:32" x14ac:dyDescent="0.25">
      <c r="A545" s="39" t="e">
        <f t="shared" si="32"/>
        <v>#N/A</v>
      </c>
      <c r="B545" s="49"/>
      <c r="C545" s="49"/>
      <c r="D545" s="50"/>
      <c r="E545" s="49"/>
      <c r="F545" s="49"/>
      <c r="G545" s="49"/>
      <c r="H545" s="49"/>
      <c r="I545" s="49"/>
      <c r="J545" s="49"/>
      <c r="K545" s="50"/>
      <c r="L545" s="50"/>
      <c r="M545" s="31"/>
      <c r="N545" s="31"/>
      <c r="O545" s="31"/>
      <c r="P545" s="31"/>
      <c r="Q545" s="31"/>
      <c r="R545" s="31"/>
      <c r="S545" s="31"/>
      <c r="T545" s="31"/>
      <c r="U545" s="49"/>
      <c r="V545" s="34"/>
      <c r="W545" s="31"/>
      <c r="X545" s="31"/>
      <c r="Y545" s="34"/>
      <c r="Z545" s="50"/>
      <c r="AA545" s="31"/>
      <c r="AB545" s="31"/>
      <c r="AC545" s="49" t="e">
        <f t="shared" si="34"/>
        <v>#N/A</v>
      </c>
      <c r="AD545" s="57"/>
      <c r="AE545" s="49" t="e">
        <f t="shared" si="33"/>
        <v>#N/A</v>
      </c>
      <c r="AF545" s="31" t="e">
        <f t="shared" si="35"/>
        <v>#N/A</v>
      </c>
    </row>
    <row r="546" spans="1:32" x14ac:dyDescent="0.25">
      <c r="A546" s="39" t="e">
        <f t="shared" si="32"/>
        <v>#N/A</v>
      </c>
      <c r="B546" s="49"/>
      <c r="C546" s="49"/>
      <c r="D546" s="50"/>
      <c r="E546" s="49"/>
      <c r="F546" s="49"/>
      <c r="G546" s="49"/>
      <c r="H546" s="49"/>
      <c r="I546" s="49"/>
      <c r="J546" s="49"/>
      <c r="K546" s="50"/>
      <c r="L546" s="50"/>
      <c r="M546" s="31"/>
      <c r="N546" s="31"/>
      <c r="O546" s="31"/>
      <c r="P546" s="31"/>
      <c r="Q546" s="31"/>
      <c r="R546" s="31"/>
      <c r="S546" s="31"/>
      <c r="T546" s="31"/>
      <c r="U546" s="49"/>
      <c r="V546" s="34"/>
      <c r="W546" s="31"/>
      <c r="X546" s="31"/>
      <c r="Y546" s="34"/>
      <c r="Z546" s="50"/>
      <c r="AA546" s="31"/>
      <c r="AB546" s="31"/>
      <c r="AC546" s="49" t="e">
        <f t="shared" si="34"/>
        <v>#N/A</v>
      </c>
      <c r="AD546" s="57"/>
      <c r="AE546" s="49" t="e">
        <f t="shared" si="33"/>
        <v>#N/A</v>
      </c>
      <c r="AF546" s="31" t="e">
        <f t="shared" si="35"/>
        <v>#N/A</v>
      </c>
    </row>
    <row r="547" spans="1:32" x14ac:dyDescent="0.25">
      <c r="A547" s="39" t="e">
        <f t="shared" si="32"/>
        <v>#N/A</v>
      </c>
      <c r="B547" s="49"/>
      <c r="C547" s="49"/>
      <c r="D547" s="50"/>
      <c r="E547" s="49"/>
      <c r="F547" s="49"/>
      <c r="G547" s="49"/>
      <c r="H547" s="49"/>
      <c r="I547" s="49"/>
      <c r="J547" s="49"/>
      <c r="K547" s="50"/>
      <c r="L547" s="50"/>
      <c r="M547" s="31"/>
      <c r="N547" s="31"/>
      <c r="O547" s="31"/>
      <c r="P547" s="31"/>
      <c r="Q547" s="31"/>
      <c r="R547" s="31"/>
      <c r="S547" s="31"/>
      <c r="T547" s="31"/>
      <c r="U547" s="49"/>
      <c r="V547" s="34"/>
      <c r="W547" s="31"/>
      <c r="X547" s="31"/>
      <c r="Y547" s="34"/>
      <c r="Z547" s="50"/>
      <c r="AA547" s="31"/>
      <c r="AB547" s="31"/>
      <c r="AC547" s="49" t="e">
        <f t="shared" si="34"/>
        <v>#N/A</v>
      </c>
      <c r="AD547" s="57"/>
      <c r="AE547" s="49" t="e">
        <f t="shared" si="33"/>
        <v>#N/A</v>
      </c>
      <c r="AF547" s="31" t="e">
        <f t="shared" si="35"/>
        <v>#N/A</v>
      </c>
    </row>
    <row r="548" spans="1:32" x14ac:dyDescent="0.25">
      <c r="A548" s="39" t="e">
        <f t="shared" si="32"/>
        <v>#N/A</v>
      </c>
      <c r="B548" s="49"/>
      <c r="C548" s="49"/>
      <c r="D548" s="50"/>
      <c r="E548" s="49"/>
      <c r="F548" s="49"/>
      <c r="G548" s="49"/>
      <c r="H548" s="49"/>
      <c r="I548" s="49"/>
      <c r="J548" s="49"/>
      <c r="K548" s="50"/>
      <c r="L548" s="50"/>
      <c r="M548" s="31"/>
      <c r="N548" s="31"/>
      <c r="O548" s="31"/>
      <c r="P548" s="31"/>
      <c r="Q548" s="31"/>
      <c r="R548" s="31"/>
      <c r="S548" s="31"/>
      <c r="T548" s="31"/>
      <c r="U548" s="49"/>
      <c r="V548" s="34"/>
      <c r="W548" s="31"/>
      <c r="X548" s="31"/>
      <c r="Y548" s="34"/>
      <c r="Z548" s="50"/>
      <c r="AA548" s="31"/>
      <c r="AB548" s="31"/>
      <c r="AC548" s="49" t="e">
        <f t="shared" si="34"/>
        <v>#N/A</v>
      </c>
      <c r="AD548" s="57"/>
      <c r="AE548" s="49" t="e">
        <f t="shared" si="33"/>
        <v>#N/A</v>
      </c>
      <c r="AF548" s="31" t="e">
        <f t="shared" si="35"/>
        <v>#N/A</v>
      </c>
    </row>
    <row r="549" spans="1:32" x14ac:dyDescent="0.25">
      <c r="A549" s="39" t="e">
        <f t="shared" si="32"/>
        <v>#N/A</v>
      </c>
      <c r="B549" s="49"/>
      <c r="C549" s="49"/>
      <c r="D549" s="50"/>
      <c r="E549" s="49"/>
      <c r="F549" s="49"/>
      <c r="G549" s="49"/>
      <c r="H549" s="49"/>
      <c r="I549" s="49"/>
      <c r="J549" s="49"/>
      <c r="K549" s="50"/>
      <c r="L549" s="50"/>
      <c r="M549" s="31"/>
      <c r="N549" s="31"/>
      <c r="O549" s="31"/>
      <c r="P549" s="31"/>
      <c r="Q549" s="31"/>
      <c r="R549" s="31"/>
      <c r="S549" s="31"/>
      <c r="T549" s="31"/>
      <c r="U549" s="49"/>
      <c r="V549" s="34"/>
      <c r="W549" s="31"/>
      <c r="X549" s="31"/>
      <c r="Y549" s="34"/>
      <c r="Z549" s="50"/>
      <c r="AA549" s="31"/>
      <c r="AB549" s="31"/>
      <c r="AC549" s="49" t="e">
        <f t="shared" si="34"/>
        <v>#N/A</v>
      </c>
      <c r="AD549" s="57"/>
      <c r="AE549" s="49" t="e">
        <f t="shared" si="33"/>
        <v>#N/A</v>
      </c>
      <c r="AF549" s="31" t="e">
        <f t="shared" si="35"/>
        <v>#N/A</v>
      </c>
    </row>
    <row r="550" spans="1:32" x14ac:dyDescent="0.25">
      <c r="A550" s="39" t="e">
        <f t="shared" si="32"/>
        <v>#N/A</v>
      </c>
      <c r="B550" s="49"/>
      <c r="C550" s="49"/>
      <c r="D550" s="50"/>
      <c r="E550" s="49"/>
      <c r="F550" s="49"/>
      <c r="G550" s="49"/>
      <c r="H550" s="49"/>
      <c r="I550" s="49"/>
      <c r="J550" s="49"/>
      <c r="K550" s="50"/>
      <c r="L550" s="50"/>
      <c r="M550" s="31"/>
      <c r="N550" s="31"/>
      <c r="O550" s="31"/>
      <c r="P550" s="31"/>
      <c r="Q550" s="31"/>
      <c r="R550" s="31"/>
      <c r="S550" s="31"/>
      <c r="T550" s="31"/>
      <c r="U550" s="49"/>
      <c r="V550" s="34"/>
      <c r="W550" s="31"/>
      <c r="X550" s="31"/>
      <c r="Y550" s="34"/>
      <c r="Z550" s="50"/>
      <c r="AA550" s="31"/>
      <c r="AB550" s="31"/>
      <c r="AC550" s="49" t="e">
        <f t="shared" si="34"/>
        <v>#N/A</v>
      </c>
      <c r="AD550" s="57"/>
      <c r="AE550" s="49" t="e">
        <f t="shared" si="33"/>
        <v>#N/A</v>
      </c>
      <c r="AF550" s="31" t="e">
        <f t="shared" si="35"/>
        <v>#N/A</v>
      </c>
    </row>
    <row r="551" spans="1:32" x14ac:dyDescent="0.25">
      <c r="A551" s="39" t="e">
        <f t="shared" si="32"/>
        <v>#N/A</v>
      </c>
      <c r="B551" s="49"/>
      <c r="C551" s="49"/>
      <c r="D551" s="50"/>
      <c r="E551" s="49"/>
      <c r="F551" s="49"/>
      <c r="G551" s="49"/>
      <c r="H551" s="49"/>
      <c r="I551" s="49"/>
      <c r="J551" s="49"/>
      <c r="K551" s="50"/>
      <c r="L551" s="50"/>
      <c r="M551" s="31"/>
      <c r="N551" s="31"/>
      <c r="O551" s="31"/>
      <c r="P551" s="31"/>
      <c r="Q551" s="31"/>
      <c r="R551" s="31"/>
      <c r="S551" s="31"/>
      <c r="T551" s="31"/>
      <c r="U551" s="49"/>
      <c r="V551" s="34"/>
      <c r="W551" s="31"/>
      <c r="X551" s="31"/>
      <c r="Y551" s="34"/>
      <c r="Z551" s="50"/>
      <c r="AA551" s="31"/>
      <c r="AB551" s="31"/>
      <c r="AC551" s="49" t="e">
        <f t="shared" si="34"/>
        <v>#N/A</v>
      </c>
      <c r="AD551" s="57"/>
      <c r="AE551" s="49" t="e">
        <f t="shared" si="33"/>
        <v>#N/A</v>
      </c>
      <c r="AF551" s="31" t="e">
        <f t="shared" si="35"/>
        <v>#N/A</v>
      </c>
    </row>
    <row r="552" spans="1:32" x14ac:dyDescent="0.25">
      <c r="A552" s="39" t="e">
        <f t="shared" si="32"/>
        <v>#N/A</v>
      </c>
      <c r="B552" s="49"/>
      <c r="C552" s="49"/>
      <c r="D552" s="50"/>
      <c r="E552" s="49"/>
      <c r="F552" s="49"/>
      <c r="G552" s="49"/>
      <c r="H552" s="49"/>
      <c r="I552" s="49"/>
      <c r="J552" s="49"/>
      <c r="K552" s="50"/>
      <c r="L552" s="50"/>
      <c r="M552" s="31"/>
      <c r="N552" s="31"/>
      <c r="O552" s="31"/>
      <c r="P552" s="31"/>
      <c r="Q552" s="31"/>
      <c r="R552" s="31"/>
      <c r="S552" s="31"/>
      <c r="T552" s="31"/>
      <c r="U552" s="49"/>
      <c r="V552" s="34"/>
      <c r="W552" s="31"/>
      <c r="X552" s="31"/>
      <c r="Y552" s="34"/>
      <c r="Z552" s="50"/>
      <c r="AA552" s="31"/>
      <c r="AB552" s="31"/>
      <c r="AC552" s="49" t="e">
        <f t="shared" si="34"/>
        <v>#N/A</v>
      </c>
      <c r="AD552" s="57"/>
      <c r="AE552" s="49" t="e">
        <f t="shared" si="33"/>
        <v>#N/A</v>
      </c>
      <c r="AF552" s="31" t="e">
        <f t="shared" si="35"/>
        <v>#N/A</v>
      </c>
    </row>
    <row r="553" spans="1:32" x14ac:dyDescent="0.25">
      <c r="A553" s="39" t="e">
        <f t="shared" si="32"/>
        <v>#N/A</v>
      </c>
      <c r="B553" s="49"/>
      <c r="C553" s="49"/>
      <c r="D553" s="50"/>
      <c r="E553" s="49"/>
      <c r="F553" s="49"/>
      <c r="G553" s="49"/>
      <c r="H553" s="49"/>
      <c r="I553" s="49"/>
      <c r="J553" s="49"/>
      <c r="K553" s="50"/>
      <c r="L553" s="50"/>
      <c r="M553" s="31"/>
      <c r="N553" s="31"/>
      <c r="O553" s="31"/>
      <c r="P553" s="31"/>
      <c r="Q553" s="31"/>
      <c r="R553" s="31"/>
      <c r="S553" s="31"/>
      <c r="T553" s="31"/>
      <c r="U553" s="49"/>
      <c r="V553" s="34"/>
      <c r="W553" s="31"/>
      <c r="X553" s="31"/>
      <c r="Y553" s="34"/>
      <c r="Z553" s="50"/>
      <c r="AA553" s="31"/>
      <c r="AB553" s="31"/>
      <c r="AC553" s="49" t="e">
        <f t="shared" si="34"/>
        <v>#N/A</v>
      </c>
      <c r="AD553" s="57"/>
      <c r="AE553" s="49" t="e">
        <f t="shared" si="33"/>
        <v>#N/A</v>
      </c>
      <c r="AF553" s="31" t="e">
        <f t="shared" si="35"/>
        <v>#N/A</v>
      </c>
    </row>
    <row r="554" spans="1:32" x14ac:dyDescent="0.25">
      <c r="A554" s="39" t="e">
        <f t="shared" si="32"/>
        <v>#N/A</v>
      </c>
      <c r="B554" s="49"/>
      <c r="C554" s="49"/>
      <c r="D554" s="50"/>
      <c r="E554" s="49"/>
      <c r="F554" s="49"/>
      <c r="G554" s="49"/>
      <c r="H554" s="49"/>
      <c r="I554" s="49"/>
      <c r="J554" s="49"/>
      <c r="K554" s="50"/>
      <c r="L554" s="50"/>
      <c r="M554" s="31"/>
      <c r="N554" s="31"/>
      <c r="O554" s="31"/>
      <c r="P554" s="31"/>
      <c r="Q554" s="31"/>
      <c r="R554" s="31"/>
      <c r="S554" s="31"/>
      <c r="T554" s="31"/>
      <c r="U554" s="49"/>
      <c r="V554" s="34"/>
      <c r="W554" s="31"/>
      <c r="X554" s="31"/>
      <c r="Y554" s="34"/>
      <c r="Z554" s="50"/>
      <c r="AA554" s="31"/>
      <c r="AB554" s="31"/>
      <c r="AC554" s="49" t="e">
        <f t="shared" si="34"/>
        <v>#N/A</v>
      </c>
      <c r="AD554" s="57"/>
      <c r="AE554" s="49" t="e">
        <f t="shared" si="33"/>
        <v>#N/A</v>
      </c>
      <c r="AF554" s="31" t="e">
        <f t="shared" si="35"/>
        <v>#N/A</v>
      </c>
    </row>
    <row r="555" spans="1:32" x14ac:dyDescent="0.25">
      <c r="A555" s="39" t="e">
        <f t="shared" si="32"/>
        <v>#N/A</v>
      </c>
      <c r="B555" s="49"/>
      <c r="C555" s="49"/>
      <c r="D555" s="50"/>
      <c r="E555" s="49"/>
      <c r="F555" s="49"/>
      <c r="G555" s="49"/>
      <c r="H555" s="49"/>
      <c r="I555" s="49"/>
      <c r="J555" s="49"/>
      <c r="K555" s="50"/>
      <c r="L555" s="50"/>
      <c r="M555" s="31"/>
      <c r="N555" s="31"/>
      <c r="O555" s="31"/>
      <c r="P555" s="31"/>
      <c r="Q555" s="31"/>
      <c r="R555" s="31"/>
      <c r="S555" s="31"/>
      <c r="T555" s="31"/>
      <c r="U555" s="49"/>
      <c r="V555" s="34"/>
      <c r="W555" s="31"/>
      <c r="X555" s="31"/>
      <c r="Y555" s="34"/>
      <c r="Z555" s="50"/>
      <c r="AA555" s="31"/>
      <c r="AB555" s="31"/>
      <c r="AC555" s="49" t="e">
        <f t="shared" si="34"/>
        <v>#N/A</v>
      </c>
      <c r="AD555" s="57"/>
      <c r="AE555" s="49" t="e">
        <f t="shared" si="33"/>
        <v>#N/A</v>
      </c>
      <c r="AF555" s="31" t="e">
        <f t="shared" si="35"/>
        <v>#N/A</v>
      </c>
    </row>
    <row r="556" spans="1:32" x14ac:dyDescent="0.25">
      <c r="A556" s="39" t="e">
        <f t="shared" si="32"/>
        <v>#N/A</v>
      </c>
      <c r="B556" s="49"/>
      <c r="C556" s="49"/>
      <c r="D556" s="50"/>
      <c r="E556" s="49"/>
      <c r="F556" s="49"/>
      <c r="G556" s="49"/>
      <c r="H556" s="49"/>
      <c r="I556" s="49"/>
      <c r="J556" s="49"/>
      <c r="K556" s="50"/>
      <c r="L556" s="50"/>
      <c r="M556" s="31"/>
      <c r="N556" s="31"/>
      <c r="O556" s="31"/>
      <c r="P556" s="31"/>
      <c r="Q556" s="31"/>
      <c r="R556" s="31"/>
      <c r="S556" s="31"/>
      <c r="T556" s="31"/>
      <c r="U556" s="49"/>
      <c r="V556" s="34"/>
      <c r="W556" s="31"/>
      <c r="X556" s="31"/>
      <c r="Y556" s="34"/>
      <c r="Z556" s="50"/>
      <c r="AA556" s="31"/>
      <c r="AB556" s="31"/>
      <c r="AC556" s="49" t="e">
        <f t="shared" si="34"/>
        <v>#N/A</v>
      </c>
      <c r="AD556" s="57"/>
      <c r="AE556" s="49" t="e">
        <f t="shared" si="33"/>
        <v>#N/A</v>
      </c>
      <c r="AF556" s="31" t="e">
        <f t="shared" si="35"/>
        <v>#N/A</v>
      </c>
    </row>
    <row r="557" spans="1:32" x14ac:dyDescent="0.25">
      <c r="A557" s="39" t="e">
        <f t="shared" si="32"/>
        <v>#N/A</v>
      </c>
      <c r="B557" s="49"/>
      <c r="C557" s="49"/>
      <c r="D557" s="50"/>
      <c r="E557" s="49"/>
      <c r="F557" s="49"/>
      <c r="G557" s="49"/>
      <c r="H557" s="49"/>
      <c r="I557" s="49"/>
      <c r="J557" s="49"/>
      <c r="K557" s="50"/>
      <c r="L557" s="50"/>
      <c r="M557" s="31"/>
      <c r="N557" s="31"/>
      <c r="O557" s="31"/>
      <c r="P557" s="31"/>
      <c r="Q557" s="31"/>
      <c r="R557" s="31"/>
      <c r="S557" s="31"/>
      <c r="T557" s="31"/>
      <c r="U557" s="49"/>
      <c r="V557" s="34"/>
      <c r="W557" s="31"/>
      <c r="X557" s="31"/>
      <c r="Y557" s="34"/>
      <c r="Z557" s="50"/>
      <c r="AA557" s="31"/>
      <c r="AB557" s="31"/>
      <c r="AC557" s="49" t="e">
        <f t="shared" si="34"/>
        <v>#N/A</v>
      </c>
      <c r="AD557" s="57"/>
      <c r="AE557" s="49" t="e">
        <f t="shared" si="33"/>
        <v>#N/A</v>
      </c>
      <c r="AF557" s="31" t="e">
        <f t="shared" si="35"/>
        <v>#N/A</v>
      </c>
    </row>
    <row r="558" spans="1:32" x14ac:dyDescent="0.25">
      <c r="A558" s="39" t="e">
        <f t="shared" si="32"/>
        <v>#N/A</v>
      </c>
      <c r="B558" s="49"/>
      <c r="C558" s="49"/>
      <c r="D558" s="50"/>
      <c r="E558" s="49"/>
      <c r="F558" s="49"/>
      <c r="G558" s="49"/>
      <c r="H558" s="49"/>
      <c r="I558" s="49"/>
      <c r="J558" s="49"/>
      <c r="K558" s="50"/>
      <c r="L558" s="50"/>
      <c r="M558" s="31"/>
      <c r="N558" s="31"/>
      <c r="O558" s="31"/>
      <c r="P558" s="31"/>
      <c r="Q558" s="31"/>
      <c r="R558" s="31"/>
      <c r="S558" s="31"/>
      <c r="T558" s="31"/>
      <c r="U558" s="49"/>
      <c r="V558" s="34"/>
      <c r="W558" s="31"/>
      <c r="X558" s="31"/>
      <c r="Y558" s="34"/>
      <c r="Z558" s="50"/>
      <c r="AA558" s="31"/>
      <c r="AB558" s="31"/>
      <c r="AC558" s="49" t="e">
        <f t="shared" si="34"/>
        <v>#N/A</v>
      </c>
      <c r="AD558" s="57"/>
      <c r="AE558" s="49" t="e">
        <f t="shared" si="33"/>
        <v>#N/A</v>
      </c>
      <c r="AF558" s="31" t="e">
        <f t="shared" si="35"/>
        <v>#N/A</v>
      </c>
    </row>
    <row r="559" spans="1:32" x14ac:dyDescent="0.25">
      <c r="A559" s="39" t="e">
        <f t="shared" si="32"/>
        <v>#N/A</v>
      </c>
      <c r="B559" s="49"/>
      <c r="C559" s="49"/>
      <c r="D559" s="50"/>
      <c r="E559" s="49"/>
      <c r="F559" s="49"/>
      <c r="G559" s="49"/>
      <c r="H559" s="49"/>
      <c r="I559" s="49"/>
      <c r="J559" s="49"/>
      <c r="K559" s="50"/>
      <c r="L559" s="50"/>
      <c r="M559" s="31"/>
      <c r="N559" s="31"/>
      <c r="O559" s="31"/>
      <c r="P559" s="31"/>
      <c r="Q559" s="31"/>
      <c r="R559" s="31"/>
      <c r="S559" s="31"/>
      <c r="T559" s="31"/>
      <c r="U559" s="49"/>
      <c r="V559" s="34"/>
      <c r="W559" s="31"/>
      <c r="X559" s="31"/>
      <c r="Y559" s="34"/>
      <c r="Z559" s="50"/>
      <c r="AA559" s="31"/>
      <c r="AB559" s="31"/>
      <c r="AC559" s="49" t="e">
        <f t="shared" si="34"/>
        <v>#N/A</v>
      </c>
      <c r="AD559" s="57"/>
      <c r="AE559" s="49" t="e">
        <f t="shared" si="33"/>
        <v>#N/A</v>
      </c>
      <c r="AF559" s="31" t="e">
        <f t="shared" si="35"/>
        <v>#N/A</v>
      </c>
    </row>
    <row r="560" spans="1:32" x14ac:dyDescent="0.25">
      <c r="A560" s="39" t="e">
        <f t="shared" si="32"/>
        <v>#N/A</v>
      </c>
      <c r="B560" s="49"/>
      <c r="C560" s="49"/>
      <c r="D560" s="50"/>
      <c r="E560" s="49"/>
      <c r="F560" s="49"/>
      <c r="G560" s="49"/>
      <c r="H560" s="49"/>
      <c r="I560" s="49"/>
      <c r="J560" s="49"/>
      <c r="K560" s="50"/>
      <c r="L560" s="50"/>
      <c r="M560" s="31"/>
      <c r="N560" s="31"/>
      <c r="O560" s="31"/>
      <c r="P560" s="31"/>
      <c r="Q560" s="31"/>
      <c r="R560" s="31"/>
      <c r="S560" s="31"/>
      <c r="T560" s="31"/>
      <c r="U560" s="49"/>
      <c r="V560" s="34"/>
      <c r="W560" s="31"/>
      <c r="X560" s="31"/>
      <c r="Y560" s="34"/>
      <c r="Z560" s="50"/>
      <c r="AA560" s="31"/>
      <c r="AB560" s="31"/>
      <c r="AC560" s="49" t="e">
        <f t="shared" si="34"/>
        <v>#N/A</v>
      </c>
      <c r="AD560" s="57"/>
      <c r="AE560" s="49" t="e">
        <f t="shared" si="33"/>
        <v>#N/A</v>
      </c>
      <c r="AF560" s="31" t="e">
        <f t="shared" si="35"/>
        <v>#N/A</v>
      </c>
    </row>
    <row r="561" spans="1:32" x14ac:dyDescent="0.25">
      <c r="A561" s="39" t="e">
        <f t="shared" si="32"/>
        <v>#N/A</v>
      </c>
      <c r="B561" s="49"/>
      <c r="C561" s="49"/>
      <c r="D561" s="50"/>
      <c r="E561" s="49"/>
      <c r="F561" s="49"/>
      <c r="G561" s="49"/>
      <c r="H561" s="49"/>
      <c r="I561" s="49"/>
      <c r="J561" s="49"/>
      <c r="K561" s="50"/>
      <c r="L561" s="50"/>
      <c r="M561" s="31"/>
      <c r="N561" s="31"/>
      <c r="O561" s="31"/>
      <c r="P561" s="31"/>
      <c r="Q561" s="31"/>
      <c r="R561" s="31"/>
      <c r="S561" s="31"/>
      <c r="T561" s="31"/>
      <c r="U561" s="49"/>
      <c r="V561" s="34"/>
      <c r="W561" s="31"/>
      <c r="X561" s="31"/>
      <c r="Y561" s="34"/>
      <c r="Z561" s="50"/>
      <c r="AA561" s="31"/>
      <c r="AB561" s="31"/>
      <c r="AC561" s="49" t="e">
        <f t="shared" si="34"/>
        <v>#N/A</v>
      </c>
      <c r="AD561" s="57"/>
      <c r="AE561" s="49" t="e">
        <f t="shared" si="33"/>
        <v>#N/A</v>
      </c>
      <c r="AF561" s="31" t="e">
        <f t="shared" si="35"/>
        <v>#N/A</v>
      </c>
    </row>
    <row r="562" spans="1:32" x14ac:dyDescent="0.25">
      <c r="A562" s="39" t="e">
        <f t="shared" si="32"/>
        <v>#N/A</v>
      </c>
      <c r="B562" s="49"/>
      <c r="C562" s="49"/>
      <c r="D562" s="50"/>
      <c r="E562" s="49"/>
      <c r="F562" s="49"/>
      <c r="G562" s="49"/>
      <c r="H562" s="49"/>
      <c r="I562" s="49"/>
      <c r="J562" s="49"/>
      <c r="K562" s="50"/>
      <c r="L562" s="50"/>
      <c r="M562" s="31"/>
      <c r="N562" s="31"/>
      <c r="O562" s="31"/>
      <c r="P562" s="31"/>
      <c r="Q562" s="31"/>
      <c r="R562" s="31"/>
      <c r="S562" s="31"/>
      <c r="T562" s="31"/>
      <c r="U562" s="49"/>
      <c r="V562" s="34"/>
      <c r="W562" s="31"/>
      <c r="X562" s="31"/>
      <c r="Y562" s="34"/>
      <c r="Z562" s="50"/>
      <c r="AA562" s="31"/>
      <c r="AB562" s="31"/>
      <c r="AC562" s="49" t="e">
        <f t="shared" si="34"/>
        <v>#N/A</v>
      </c>
      <c r="AD562" s="57"/>
      <c r="AE562" s="49" t="e">
        <f t="shared" si="33"/>
        <v>#N/A</v>
      </c>
      <c r="AF562" s="31" t="e">
        <f t="shared" si="35"/>
        <v>#N/A</v>
      </c>
    </row>
    <row r="563" spans="1:32" x14ac:dyDescent="0.25">
      <c r="A563" s="39" t="e">
        <f t="shared" si="32"/>
        <v>#N/A</v>
      </c>
      <c r="B563" s="49"/>
      <c r="C563" s="49"/>
      <c r="D563" s="50"/>
      <c r="E563" s="49"/>
      <c r="F563" s="49"/>
      <c r="G563" s="49"/>
      <c r="H563" s="49"/>
      <c r="I563" s="49"/>
      <c r="J563" s="49"/>
      <c r="K563" s="50"/>
      <c r="L563" s="50"/>
      <c r="M563" s="31"/>
      <c r="N563" s="31"/>
      <c r="O563" s="31"/>
      <c r="P563" s="31"/>
      <c r="Q563" s="31"/>
      <c r="R563" s="31"/>
      <c r="S563" s="31"/>
      <c r="T563" s="31"/>
      <c r="U563" s="49"/>
      <c r="V563" s="34"/>
      <c r="W563" s="31"/>
      <c r="X563" s="31"/>
      <c r="Y563" s="34"/>
      <c r="Z563" s="50"/>
      <c r="AA563" s="31"/>
      <c r="AB563" s="31"/>
      <c r="AC563" s="49" t="e">
        <f t="shared" si="34"/>
        <v>#N/A</v>
      </c>
      <c r="AD563" s="57"/>
      <c r="AE563" s="49" t="e">
        <f t="shared" si="33"/>
        <v>#N/A</v>
      </c>
      <c r="AF563" s="31" t="e">
        <f t="shared" si="35"/>
        <v>#N/A</v>
      </c>
    </row>
    <row r="564" spans="1:32" x14ac:dyDescent="0.25">
      <c r="A564" s="39" t="e">
        <f t="shared" si="32"/>
        <v>#N/A</v>
      </c>
      <c r="B564" s="49"/>
      <c r="C564" s="49"/>
      <c r="D564" s="50"/>
      <c r="E564" s="49"/>
      <c r="F564" s="49"/>
      <c r="G564" s="49"/>
      <c r="H564" s="49"/>
      <c r="I564" s="49"/>
      <c r="J564" s="49"/>
      <c r="K564" s="50"/>
      <c r="L564" s="50"/>
      <c r="M564" s="31"/>
      <c r="N564" s="31"/>
      <c r="O564" s="31"/>
      <c r="P564" s="31"/>
      <c r="Q564" s="31"/>
      <c r="R564" s="31"/>
      <c r="S564" s="31"/>
      <c r="T564" s="31"/>
      <c r="U564" s="49"/>
      <c r="V564" s="34"/>
      <c r="W564" s="31"/>
      <c r="X564" s="31"/>
      <c r="Y564" s="34"/>
      <c r="Z564" s="50"/>
      <c r="AA564" s="31"/>
      <c r="AB564" s="31"/>
      <c r="AC564" s="49" t="e">
        <f t="shared" si="34"/>
        <v>#N/A</v>
      </c>
      <c r="AD564" s="57"/>
      <c r="AE564" s="49" t="e">
        <f t="shared" si="33"/>
        <v>#N/A</v>
      </c>
      <c r="AF564" s="31" t="e">
        <f t="shared" si="35"/>
        <v>#N/A</v>
      </c>
    </row>
    <row r="565" spans="1:32" x14ac:dyDescent="0.25">
      <c r="A565" s="39" t="e">
        <f t="shared" si="32"/>
        <v>#N/A</v>
      </c>
      <c r="B565" s="49"/>
      <c r="C565" s="49"/>
      <c r="D565" s="50"/>
      <c r="E565" s="49"/>
      <c r="F565" s="49"/>
      <c r="G565" s="49"/>
      <c r="H565" s="49"/>
      <c r="I565" s="49"/>
      <c r="J565" s="49"/>
      <c r="K565" s="50"/>
      <c r="L565" s="50"/>
      <c r="M565" s="31"/>
      <c r="N565" s="31"/>
      <c r="O565" s="31"/>
      <c r="P565" s="31"/>
      <c r="Q565" s="31"/>
      <c r="R565" s="31"/>
      <c r="S565" s="31"/>
      <c r="T565" s="31"/>
      <c r="U565" s="49"/>
      <c r="V565" s="34"/>
      <c r="W565" s="31"/>
      <c r="X565" s="31"/>
      <c r="Y565" s="34"/>
      <c r="Z565" s="50"/>
      <c r="AA565" s="31"/>
      <c r="AB565" s="31"/>
      <c r="AC565" s="49" t="e">
        <f t="shared" si="34"/>
        <v>#N/A</v>
      </c>
      <c r="AD565" s="57"/>
      <c r="AE565" s="49" t="e">
        <f t="shared" si="33"/>
        <v>#N/A</v>
      </c>
      <c r="AF565" s="31" t="e">
        <f t="shared" si="35"/>
        <v>#N/A</v>
      </c>
    </row>
    <row r="566" spans="1:32" x14ac:dyDescent="0.25">
      <c r="A566" s="39" t="e">
        <f t="shared" si="32"/>
        <v>#N/A</v>
      </c>
      <c r="B566" s="49"/>
      <c r="C566" s="49"/>
      <c r="D566" s="50"/>
      <c r="E566" s="49"/>
      <c r="F566" s="49"/>
      <c r="G566" s="49"/>
      <c r="H566" s="49"/>
      <c r="I566" s="49"/>
      <c r="J566" s="49"/>
      <c r="K566" s="50"/>
      <c r="L566" s="50"/>
      <c r="M566" s="31"/>
      <c r="N566" s="31"/>
      <c r="O566" s="31"/>
      <c r="P566" s="31"/>
      <c r="Q566" s="31"/>
      <c r="R566" s="31"/>
      <c r="S566" s="31"/>
      <c r="T566" s="31"/>
      <c r="U566" s="49"/>
      <c r="V566" s="34"/>
      <c r="W566" s="31"/>
      <c r="X566" s="31"/>
      <c r="Y566" s="34"/>
      <c r="Z566" s="50"/>
      <c r="AA566" s="31"/>
      <c r="AB566" s="31"/>
      <c r="AC566" s="49" t="e">
        <f t="shared" si="34"/>
        <v>#N/A</v>
      </c>
      <c r="AD566" s="57"/>
      <c r="AE566" s="49" t="e">
        <f t="shared" si="33"/>
        <v>#N/A</v>
      </c>
      <c r="AF566" s="31" t="e">
        <f t="shared" si="35"/>
        <v>#N/A</v>
      </c>
    </row>
    <row r="567" spans="1:32" x14ac:dyDescent="0.25">
      <c r="A567" s="39" t="e">
        <f t="shared" si="32"/>
        <v>#N/A</v>
      </c>
      <c r="B567" s="49"/>
      <c r="C567" s="49"/>
      <c r="D567" s="50"/>
      <c r="E567" s="49"/>
      <c r="F567" s="49"/>
      <c r="G567" s="49"/>
      <c r="H567" s="49"/>
      <c r="I567" s="49"/>
      <c r="J567" s="49"/>
      <c r="K567" s="50"/>
      <c r="L567" s="50"/>
      <c r="M567" s="31"/>
      <c r="N567" s="31"/>
      <c r="O567" s="31"/>
      <c r="P567" s="31"/>
      <c r="Q567" s="31"/>
      <c r="R567" s="31"/>
      <c r="S567" s="31"/>
      <c r="T567" s="31"/>
      <c r="U567" s="49"/>
      <c r="V567" s="34"/>
      <c r="W567" s="31"/>
      <c r="X567" s="31"/>
      <c r="Y567" s="34"/>
      <c r="Z567" s="50"/>
      <c r="AA567" s="31"/>
      <c r="AB567" s="31"/>
      <c r="AC567" s="49" t="e">
        <f t="shared" si="34"/>
        <v>#N/A</v>
      </c>
      <c r="AD567" s="57"/>
      <c r="AE567" s="49" t="e">
        <f t="shared" si="33"/>
        <v>#N/A</v>
      </c>
      <c r="AF567" s="31" t="e">
        <f t="shared" si="35"/>
        <v>#N/A</v>
      </c>
    </row>
    <row r="568" spans="1:32" x14ac:dyDescent="0.25">
      <c r="A568" s="39" t="e">
        <f t="shared" si="32"/>
        <v>#N/A</v>
      </c>
      <c r="B568" s="49"/>
      <c r="C568" s="49"/>
      <c r="D568" s="50"/>
      <c r="E568" s="49"/>
      <c r="F568" s="49"/>
      <c r="G568" s="49"/>
      <c r="H568" s="49"/>
      <c r="I568" s="49"/>
      <c r="J568" s="49"/>
      <c r="K568" s="50"/>
      <c r="L568" s="50"/>
      <c r="M568" s="31"/>
      <c r="N568" s="31"/>
      <c r="O568" s="31"/>
      <c r="P568" s="31"/>
      <c r="Q568" s="31"/>
      <c r="R568" s="31"/>
      <c r="S568" s="31"/>
      <c r="T568" s="31"/>
      <c r="U568" s="49"/>
      <c r="V568" s="34"/>
      <c r="W568" s="31"/>
      <c r="X568" s="31"/>
      <c r="Y568" s="34"/>
      <c r="Z568" s="50"/>
      <c r="AA568" s="31"/>
      <c r="AB568" s="31"/>
      <c r="AC568" s="49" t="e">
        <f t="shared" si="34"/>
        <v>#N/A</v>
      </c>
      <c r="AD568" s="57"/>
      <c r="AE568" s="49" t="e">
        <f t="shared" si="33"/>
        <v>#N/A</v>
      </c>
      <c r="AF568" s="31" t="e">
        <f t="shared" si="35"/>
        <v>#N/A</v>
      </c>
    </row>
    <row r="569" spans="1:32" x14ac:dyDescent="0.25">
      <c r="A569" s="39" t="e">
        <f t="shared" si="32"/>
        <v>#N/A</v>
      </c>
      <c r="B569" s="49"/>
      <c r="C569" s="49"/>
      <c r="D569" s="50"/>
      <c r="E569" s="49"/>
      <c r="F569" s="49"/>
      <c r="G569" s="49"/>
      <c r="H569" s="49"/>
      <c r="I569" s="49"/>
      <c r="J569" s="49"/>
      <c r="K569" s="50"/>
      <c r="L569" s="50"/>
      <c r="M569" s="31"/>
      <c r="N569" s="31"/>
      <c r="O569" s="31"/>
      <c r="P569" s="31"/>
      <c r="Q569" s="31"/>
      <c r="R569" s="31"/>
      <c r="S569" s="31"/>
      <c r="T569" s="31"/>
      <c r="U569" s="49"/>
      <c r="V569" s="34"/>
      <c r="W569" s="31"/>
      <c r="X569" s="31"/>
      <c r="Y569" s="34"/>
      <c r="Z569" s="50"/>
      <c r="AA569" s="31"/>
      <c r="AB569" s="31"/>
      <c r="AC569" s="49" t="e">
        <f t="shared" si="34"/>
        <v>#N/A</v>
      </c>
      <c r="AD569" s="57"/>
      <c r="AE569" s="49" t="e">
        <f t="shared" si="33"/>
        <v>#N/A</v>
      </c>
      <c r="AF569" s="31" t="e">
        <f t="shared" si="35"/>
        <v>#N/A</v>
      </c>
    </row>
    <row r="570" spans="1:32" x14ac:dyDescent="0.25">
      <c r="A570" s="39" t="e">
        <f t="shared" si="32"/>
        <v>#N/A</v>
      </c>
      <c r="B570" s="49"/>
      <c r="C570" s="49"/>
      <c r="D570" s="50"/>
      <c r="E570" s="49"/>
      <c r="F570" s="49"/>
      <c r="G570" s="49"/>
      <c r="H570" s="49"/>
      <c r="I570" s="49"/>
      <c r="J570" s="49"/>
      <c r="K570" s="50"/>
      <c r="L570" s="50"/>
      <c r="M570" s="31"/>
      <c r="N570" s="31"/>
      <c r="O570" s="31"/>
      <c r="P570" s="31"/>
      <c r="Q570" s="31"/>
      <c r="R570" s="31"/>
      <c r="S570" s="31"/>
      <c r="T570" s="31"/>
      <c r="U570" s="49"/>
      <c r="V570" s="34"/>
      <c r="W570" s="31"/>
      <c r="X570" s="31"/>
      <c r="Y570" s="34"/>
      <c r="Z570" s="50"/>
      <c r="AA570" s="31"/>
      <c r="AB570" s="31"/>
      <c r="AC570" s="49" t="e">
        <f t="shared" si="34"/>
        <v>#N/A</v>
      </c>
      <c r="AD570" s="57"/>
      <c r="AE570" s="49" t="e">
        <f t="shared" si="33"/>
        <v>#N/A</v>
      </c>
      <c r="AF570" s="31" t="e">
        <f t="shared" si="35"/>
        <v>#N/A</v>
      </c>
    </row>
    <row r="571" spans="1:32" x14ac:dyDescent="0.25">
      <c r="A571" s="39" t="e">
        <f t="shared" si="32"/>
        <v>#N/A</v>
      </c>
      <c r="B571" s="49"/>
      <c r="C571" s="49"/>
      <c r="D571" s="50"/>
      <c r="E571" s="49"/>
      <c r="F571" s="49"/>
      <c r="G571" s="49"/>
      <c r="H571" s="49"/>
      <c r="I571" s="49"/>
      <c r="J571" s="49"/>
      <c r="K571" s="50"/>
      <c r="L571" s="50"/>
      <c r="M571" s="31"/>
      <c r="N571" s="31"/>
      <c r="O571" s="31"/>
      <c r="P571" s="31"/>
      <c r="Q571" s="31"/>
      <c r="R571" s="31"/>
      <c r="S571" s="31"/>
      <c r="T571" s="31"/>
      <c r="U571" s="49"/>
      <c r="V571" s="34"/>
      <c r="W571" s="31"/>
      <c r="X571" s="31"/>
      <c r="Y571" s="34"/>
      <c r="Z571" s="50"/>
      <c r="AA571" s="31"/>
      <c r="AB571" s="31"/>
      <c r="AC571" s="49" t="e">
        <f t="shared" si="34"/>
        <v>#N/A</v>
      </c>
      <c r="AD571" s="57"/>
      <c r="AE571" s="49" t="e">
        <f t="shared" si="33"/>
        <v>#N/A</v>
      </c>
      <c r="AF571" s="31" t="e">
        <f t="shared" si="35"/>
        <v>#N/A</v>
      </c>
    </row>
    <row r="572" spans="1:32" x14ac:dyDescent="0.25">
      <c r="A572" s="39" t="e">
        <f t="shared" si="32"/>
        <v>#N/A</v>
      </c>
      <c r="B572" s="49"/>
      <c r="C572" s="49"/>
      <c r="D572" s="50"/>
      <c r="E572" s="49"/>
      <c r="F572" s="49"/>
      <c r="G572" s="49"/>
      <c r="H572" s="49"/>
      <c r="I572" s="49"/>
      <c r="J572" s="49"/>
      <c r="K572" s="50"/>
      <c r="L572" s="50"/>
      <c r="M572" s="31"/>
      <c r="N572" s="31"/>
      <c r="O572" s="31"/>
      <c r="P572" s="31"/>
      <c r="Q572" s="31"/>
      <c r="R572" s="31"/>
      <c r="S572" s="31"/>
      <c r="T572" s="31"/>
      <c r="U572" s="49"/>
      <c r="V572" s="34"/>
      <c r="W572" s="31"/>
      <c r="X572" s="31"/>
      <c r="Y572" s="34"/>
      <c r="Z572" s="50"/>
      <c r="AA572" s="31"/>
      <c r="AB572" s="31"/>
      <c r="AC572" s="49" t="e">
        <f t="shared" si="34"/>
        <v>#N/A</v>
      </c>
      <c r="AD572" s="57"/>
      <c r="AE572" s="49" t="e">
        <f t="shared" si="33"/>
        <v>#N/A</v>
      </c>
      <c r="AF572" s="31" t="e">
        <f t="shared" si="35"/>
        <v>#N/A</v>
      </c>
    </row>
    <row r="573" spans="1:32" x14ac:dyDescent="0.25">
      <c r="A573" s="39" t="e">
        <f t="shared" si="32"/>
        <v>#N/A</v>
      </c>
      <c r="B573" s="49"/>
      <c r="C573" s="49"/>
      <c r="D573" s="50"/>
      <c r="E573" s="49"/>
      <c r="F573" s="49"/>
      <c r="G573" s="49"/>
      <c r="H573" s="49"/>
      <c r="I573" s="49"/>
      <c r="J573" s="49"/>
      <c r="K573" s="50"/>
      <c r="L573" s="50"/>
      <c r="M573" s="31"/>
      <c r="N573" s="31"/>
      <c r="O573" s="31"/>
      <c r="P573" s="31"/>
      <c r="Q573" s="31"/>
      <c r="R573" s="31"/>
      <c r="S573" s="31"/>
      <c r="T573" s="31"/>
      <c r="U573" s="49"/>
      <c r="V573" s="34"/>
      <c r="W573" s="31"/>
      <c r="X573" s="31"/>
      <c r="Y573" s="34"/>
      <c r="Z573" s="50"/>
      <c r="AA573" s="31"/>
      <c r="AB573" s="31"/>
      <c r="AC573" s="49" t="e">
        <f t="shared" si="34"/>
        <v>#N/A</v>
      </c>
      <c r="AD573" s="57"/>
      <c r="AE573" s="49" t="e">
        <f t="shared" si="33"/>
        <v>#N/A</v>
      </c>
      <c r="AF573" s="31" t="e">
        <f t="shared" si="35"/>
        <v>#N/A</v>
      </c>
    </row>
    <row r="574" spans="1:32" x14ac:dyDescent="0.25">
      <c r="A574" s="39" t="e">
        <f t="shared" si="32"/>
        <v>#N/A</v>
      </c>
      <c r="B574" s="49"/>
      <c r="C574" s="49"/>
      <c r="D574" s="50"/>
      <c r="E574" s="49"/>
      <c r="F574" s="49"/>
      <c r="G574" s="49"/>
      <c r="H574" s="49"/>
      <c r="I574" s="49"/>
      <c r="J574" s="49"/>
      <c r="K574" s="50"/>
      <c r="L574" s="50"/>
      <c r="M574" s="31"/>
      <c r="N574" s="31"/>
      <c r="O574" s="31"/>
      <c r="P574" s="31"/>
      <c r="Q574" s="31"/>
      <c r="R574" s="31"/>
      <c r="S574" s="31"/>
      <c r="T574" s="31"/>
      <c r="U574" s="49"/>
      <c r="V574" s="34"/>
      <c r="W574" s="31"/>
      <c r="X574" s="31"/>
      <c r="Y574" s="34"/>
      <c r="Z574" s="50"/>
      <c r="AA574" s="31"/>
      <c r="AB574" s="31"/>
      <c r="AC574" s="49" t="e">
        <f t="shared" si="34"/>
        <v>#N/A</v>
      </c>
      <c r="AD574" s="57"/>
      <c r="AE574" s="49" t="e">
        <f t="shared" si="33"/>
        <v>#N/A</v>
      </c>
      <c r="AF574" s="31" t="e">
        <f t="shared" si="35"/>
        <v>#N/A</v>
      </c>
    </row>
    <row r="575" spans="1:32" x14ac:dyDescent="0.25">
      <c r="A575" s="39" t="e">
        <f t="shared" si="32"/>
        <v>#N/A</v>
      </c>
      <c r="B575" s="49"/>
      <c r="C575" s="49"/>
      <c r="D575" s="50"/>
      <c r="E575" s="49"/>
      <c r="F575" s="49"/>
      <c r="G575" s="49"/>
      <c r="H575" s="49"/>
      <c r="I575" s="49"/>
      <c r="J575" s="49"/>
      <c r="K575" s="50"/>
      <c r="L575" s="50"/>
      <c r="M575" s="31"/>
      <c r="N575" s="31"/>
      <c r="O575" s="31"/>
      <c r="P575" s="31"/>
      <c r="Q575" s="31"/>
      <c r="R575" s="31"/>
      <c r="S575" s="31"/>
      <c r="T575" s="31"/>
      <c r="U575" s="49"/>
      <c r="V575" s="34"/>
      <c r="W575" s="31"/>
      <c r="X575" s="31"/>
      <c r="Y575" s="34"/>
      <c r="Z575" s="50"/>
      <c r="AA575" s="31"/>
      <c r="AB575" s="31"/>
      <c r="AC575" s="49" t="e">
        <f t="shared" si="34"/>
        <v>#N/A</v>
      </c>
      <c r="AD575" s="57"/>
      <c r="AE575" s="49" t="e">
        <f t="shared" si="33"/>
        <v>#N/A</v>
      </c>
      <c r="AF575" s="31" t="e">
        <f t="shared" si="35"/>
        <v>#N/A</v>
      </c>
    </row>
    <row r="576" spans="1:32" x14ac:dyDescent="0.25">
      <c r="A576" s="39" t="e">
        <f t="shared" si="32"/>
        <v>#N/A</v>
      </c>
      <c r="B576" s="49"/>
      <c r="C576" s="49"/>
      <c r="D576" s="50"/>
      <c r="E576" s="49"/>
      <c r="F576" s="49"/>
      <c r="G576" s="49"/>
      <c r="H576" s="49"/>
      <c r="I576" s="49"/>
      <c r="J576" s="49"/>
      <c r="K576" s="50"/>
      <c r="L576" s="50"/>
      <c r="M576" s="31"/>
      <c r="N576" s="31"/>
      <c r="O576" s="31"/>
      <c r="P576" s="31"/>
      <c r="Q576" s="31"/>
      <c r="R576" s="31"/>
      <c r="S576" s="31"/>
      <c r="T576" s="31"/>
      <c r="U576" s="49"/>
      <c r="V576" s="34"/>
      <c r="W576" s="31"/>
      <c r="X576" s="31"/>
      <c r="Y576" s="34"/>
      <c r="Z576" s="50"/>
      <c r="AA576" s="31"/>
      <c r="AB576" s="31"/>
      <c r="AC576" s="49" t="e">
        <f t="shared" si="34"/>
        <v>#N/A</v>
      </c>
      <c r="AD576" s="57"/>
      <c r="AE576" s="49" t="e">
        <f t="shared" si="33"/>
        <v>#N/A</v>
      </c>
      <c r="AF576" s="31" t="e">
        <f t="shared" si="35"/>
        <v>#N/A</v>
      </c>
    </row>
    <row r="577" spans="1:32" x14ac:dyDescent="0.25">
      <c r="A577" s="39" t="e">
        <f t="shared" si="32"/>
        <v>#N/A</v>
      </c>
      <c r="B577" s="49"/>
      <c r="C577" s="49"/>
      <c r="D577" s="50"/>
      <c r="E577" s="49"/>
      <c r="F577" s="49"/>
      <c r="G577" s="49"/>
      <c r="H577" s="49"/>
      <c r="I577" s="49"/>
      <c r="J577" s="49"/>
      <c r="K577" s="50"/>
      <c r="L577" s="50"/>
      <c r="M577" s="31"/>
      <c r="N577" s="31"/>
      <c r="O577" s="31"/>
      <c r="P577" s="31"/>
      <c r="Q577" s="31"/>
      <c r="R577" s="31"/>
      <c r="S577" s="31"/>
      <c r="T577" s="31"/>
      <c r="U577" s="49"/>
      <c r="V577" s="34"/>
      <c r="W577" s="31"/>
      <c r="X577" s="31"/>
      <c r="Y577" s="34"/>
      <c r="Z577" s="50"/>
      <c r="AA577" s="31"/>
      <c r="AB577" s="31"/>
      <c r="AC577" s="49" t="e">
        <f t="shared" si="34"/>
        <v>#N/A</v>
      </c>
      <c r="AD577" s="57"/>
      <c r="AE577" s="49" t="e">
        <f t="shared" si="33"/>
        <v>#N/A</v>
      </c>
      <c r="AF577" s="31" t="e">
        <f t="shared" si="35"/>
        <v>#N/A</v>
      </c>
    </row>
    <row r="578" spans="1:32" x14ac:dyDescent="0.25">
      <c r="A578" s="39" t="e">
        <f t="shared" si="32"/>
        <v>#N/A</v>
      </c>
      <c r="B578" s="49"/>
      <c r="C578" s="49"/>
      <c r="D578" s="50"/>
      <c r="E578" s="49"/>
      <c r="F578" s="49"/>
      <c r="G578" s="49"/>
      <c r="H578" s="49"/>
      <c r="I578" s="49"/>
      <c r="J578" s="49"/>
      <c r="K578" s="50"/>
      <c r="L578" s="50"/>
      <c r="M578" s="31"/>
      <c r="N578" s="31"/>
      <c r="O578" s="31"/>
      <c r="P578" s="31"/>
      <c r="Q578" s="31"/>
      <c r="R578" s="31"/>
      <c r="S578" s="31"/>
      <c r="T578" s="31"/>
      <c r="U578" s="49"/>
      <c r="V578" s="34"/>
      <c r="W578" s="31"/>
      <c r="X578" s="31"/>
      <c r="Y578" s="34"/>
      <c r="Z578" s="50"/>
      <c r="AA578" s="31"/>
      <c r="AB578" s="31"/>
      <c r="AC578" s="49" t="e">
        <f t="shared" si="34"/>
        <v>#N/A</v>
      </c>
      <c r="AD578" s="57"/>
      <c r="AE578" s="49" t="e">
        <f t="shared" si="33"/>
        <v>#N/A</v>
      </c>
      <c r="AF578" s="31" t="e">
        <f t="shared" si="35"/>
        <v>#N/A</v>
      </c>
    </row>
    <row r="579" spans="1:32" x14ac:dyDescent="0.25">
      <c r="A579" s="39" t="e">
        <f t="shared" si="32"/>
        <v>#N/A</v>
      </c>
      <c r="B579" s="49"/>
      <c r="C579" s="49"/>
      <c r="D579" s="50"/>
      <c r="E579" s="49"/>
      <c r="F579" s="49"/>
      <c r="G579" s="49"/>
      <c r="H579" s="49"/>
      <c r="I579" s="49"/>
      <c r="J579" s="49"/>
      <c r="K579" s="50"/>
      <c r="L579" s="50"/>
      <c r="M579" s="31"/>
      <c r="N579" s="31"/>
      <c r="O579" s="31"/>
      <c r="P579" s="31"/>
      <c r="Q579" s="31"/>
      <c r="R579" s="31"/>
      <c r="S579" s="31"/>
      <c r="T579" s="31"/>
      <c r="U579" s="49"/>
      <c r="V579" s="34"/>
      <c r="W579" s="31"/>
      <c r="X579" s="31"/>
      <c r="Y579" s="34"/>
      <c r="Z579" s="50"/>
      <c r="AA579" s="31"/>
      <c r="AB579" s="31"/>
      <c r="AC579" s="49" t="e">
        <f t="shared" si="34"/>
        <v>#N/A</v>
      </c>
      <c r="AD579" s="57"/>
      <c r="AE579" s="49" t="e">
        <f t="shared" si="33"/>
        <v>#N/A</v>
      </c>
      <c r="AF579" s="31" t="e">
        <f t="shared" si="35"/>
        <v>#N/A</v>
      </c>
    </row>
    <row r="580" spans="1:32" x14ac:dyDescent="0.25">
      <c r="A580" s="39" t="e">
        <f t="shared" si="32"/>
        <v>#N/A</v>
      </c>
      <c r="B580" s="49"/>
      <c r="C580" s="49"/>
      <c r="D580" s="50"/>
      <c r="E580" s="49"/>
      <c r="F580" s="49"/>
      <c r="G580" s="49"/>
      <c r="H580" s="49"/>
      <c r="I580" s="49"/>
      <c r="J580" s="49"/>
      <c r="K580" s="50"/>
      <c r="L580" s="50"/>
      <c r="M580" s="31"/>
      <c r="N580" s="31"/>
      <c r="O580" s="31"/>
      <c r="P580" s="31"/>
      <c r="Q580" s="31"/>
      <c r="R580" s="31"/>
      <c r="S580" s="31"/>
      <c r="T580" s="31"/>
      <c r="U580" s="49"/>
      <c r="V580" s="34"/>
      <c r="W580" s="31"/>
      <c r="X580" s="31"/>
      <c r="Y580" s="34"/>
      <c r="Z580" s="50"/>
      <c r="AA580" s="31"/>
      <c r="AB580" s="31"/>
      <c r="AC580" s="49" t="e">
        <f t="shared" si="34"/>
        <v>#N/A</v>
      </c>
      <c r="AD580" s="57"/>
      <c r="AE580" s="49" t="e">
        <f t="shared" si="33"/>
        <v>#N/A</v>
      </c>
      <c r="AF580" s="31" t="e">
        <f t="shared" si="35"/>
        <v>#N/A</v>
      </c>
    </row>
    <row r="581" spans="1:32" x14ac:dyDescent="0.25">
      <c r="A581" s="39" t="e">
        <f t="shared" si="32"/>
        <v>#N/A</v>
      </c>
      <c r="B581" s="49"/>
      <c r="C581" s="49"/>
      <c r="D581" s="50"/>
      <c r="E581" s="49"/>
      <c r="F581" s="49"/>
      <c r="G581" s="49"/>
      <c r="H581" s="49"/>
      <c r="I581" s="49"/>
      <c r="J581" s="49"/>
      <c r="K581" s="50"/>
      <c r="L581" s="50"/>
      <c r="M581" s="31"/>
      <c r="N581" s="31"/>
      <c r="O581" s="31"/>
      <c r="P581" s="31"/>
      <c r="Q581" s="31"/>
      <c r="R581" s="31"/>
      <c r="S581" s="31"/>
      <c r="T581" s="31"/>
      <c r="U581" s="49"/>
      <c r="V581" s="34"/>
      <c r="W581" s="31"/>
      <c r="X581" s="31"/>
      <c r="Y581" s="34"/>
      <c r="Z581" s="50"/>
      <c r="AA581" s="31"/>
      <c r="AB581" s="31"/>
      <c r="AC581" s="49" t="e">
        <f t="shared" si="34"/>
        <v>#N/A</v>
      </c>
      <c r="AD581" s="57"/>
      <c r="AE581" s="49" t="e">
        <f t="shared" si="33"/>
        <v>#N/A</v>
      </c>
      <c r="AF581" s="31" t="e">
        <f t="shared" si="35"/>
        <v>#N/A</v>
      </c>
    </row>
    <row r="582" spans="1:32" x14ac:dyDescent="0.25">
      <c r="A582" s="39" t="e">
        <f t="shared" ref="A582:A645" si="36">IF(COUNTA(B582:AB582)&gt;0,"x",NA())</f>
        <v>#N/A</v>
      </c>
      <c r="B582" s="49"/>
      <c r="C582" s="49"/>
      <c r="D582" s="50"/>
      <c r="E582" s="49"/>
      <c r="F582" s="49"/>
      <c r="G582" s="49"/>
      <c r="H582" s="49"/>
      <c r="I582" s="49"/>
      <c r="J582" s="49"/>
      <c r="K582" s="50"/>
      <c r="L582" s="50"/>
      <c r="M582" s="31"/>
      <c r="N582" s="31"/>
      <c r="O582" s="31"/>
      <c r="P582" s="31"/>
      <c r="Q582" s="31"/>
      <c r="R582" s="31"/>
      <c r="S582" s="31"/>
      <c r="T582" s="31"/>
      <c r="U582" s="49"/>
      <c r="V582" s="34"/>
      <c r="W582" s="31"/>
      <c r="X582" s="31"/>
      <c r="Y582" s="34"/>
      <c r="Z582" s="50"/>
      <c r="AA582" s="31"/>
      <c r="AB582" s="31"/>
      <c r="AC582" s="49" t="e">
        <f t="shared" si="34"/>
        <v>#N/A</v>
      </c>
      <c r="AD582" s="57"/>
      <c r="AE582" s="49" t="e">
        <f t="shared" ref="AE582:AE645" si="37">IF(ISBLANK(C582),NA(),"FIELD MUST BE COMPLETED BY HEALTH DEPT.")</f>
        <v>#N/A</v>
      </c>
      <c r="AF582" s="31" t="e">
        <f t="shared" si="35"/>
        <v>#N/A</v>
      </c>
    </row>
    <row r="583" spans="1:32" x14ac:dyDescent="0.25">
      <c r="A583" s="39" t="e">
        <f t="shared" si="36"/>
        <v>#N/A</v>
      </c>
      <c r="B583" s="49"/>
      <c r="C583" s="49"/>
      <c r="D583" s="50"/>
      <c r="E583" s="49"/>
      <c r="F583" s="49"/>
      <c r="G583" s="49"/>
      <c r="H583" s="49"/>
      <c r="I583" s="49"/>
      <c r="J583" s="49"/>
      <c r="K583" s="50"/>
      <c r="L583" s="50"/>
      <c r="M583" s="31"/>
      <c r="N583" s="31"/>
      <c r="O583" s="31"/>
      <c r="P583" s="31"/>
      <c r="Q583" s="31"/>
      <c r="R583" s="31"/>
      <c r="S583" s="31"/>
      <c r="T583" s="31"/>
      <c r="U583" s="49"/>
      <c r="V583" s="34"/>
      <c r="W583" s="31"/>
      <c r="X583" s="31"/>
      <c r="Y583" s="34"/>
      <c r="Z583" s="50"/>
      <c r="AA583" s="31"/>
      <c r="AB583" s="31"/>
      <c r="AC583" s="49" t="e">
        <f t="shared" ref="AC583:AC646" si="38">IF(ISBLANK(C583),NA(),"FIELD MUST BE COMPLETED BY HEALTH DEPT.")</f>
        <v>#N/A</v>
      </c>
      <c r="AD583" s="57"/>
      <c r="AE583" s="49" t="e">
        <f t="shared" si="37"/>
        <v>#N/A</v>
      </c>
      <c r="AF583" s="31" t="e">
        <f t="shared" ref="AF583:AF646" si="39">IF(AND(ISBLANK(P583),ISBLANK(Q583)),NA(),_xlfn.TEXTJOIN(";",TRUE,P583:Q583))</f>
        <v>#N/A</v>
      </c>
    </row>
    <row r="584" spans="1:32" x14ac:dyDescent="0.25">
      <c r="A584" s="39" t="e">
        <f t="shared" si="36"/>
        <v>#N/A</v>
      </c>
      <c r="B584" s="49"/>
      <c r="C584" s="49"/>
      <c r="D584" s="50"/>
      <c r="E584" s="49"/>
      <c r="F584" s="49"/>
      <c r="G584" s="49"/>
      <c r="H584" s="49"/>
      <c r="I584" s="49"/>
      <c r="J584" s="49"/>
      <c r="K584" s="50"/>
      <c r="L584" s="50"/>
      <c r="M584" s="31"/>
      <c r="N584" s="31"/>
      <c r="O584" s="31"/>
      <c r="P584" s="31"/>
      <c r="Q584" s="31"/>
      <c r="R584" s="31"/>
      <c r="S584" s="31"/>
      <c r="T584" s="31"/>
      <c r="U584" s="49"/>
      <c r="V584" s="34"/>
      <c r="W584" s="31"/>
      <c r="X584" s="31"/>
      <c r="Y584" s="34"/>
      <c r="Z584" s="50"/>
      <c r="AA584" s="31"/>
      <c r="AB584" s="31"/>
      <c r="AC584" s="49" t="e">
        <f t="shared" si="38"/>
        <v>#N/A</v>
      </c>
      <c r="AD584" s="57"/>
      <c r="AE584" s="49" t="e">
        <f t="shared" si="37"/>
        <v>#N/A</v>
      </c>
      <c r="AF584" s="31" t="e">
        <f t="shared" si="39"/>
        <v>#N/A</v>
      </c>
    </row>
    <row r="585" spans="1:32" x14ac:dyDescent="0.25">
      <c r="A585" s="39" t="e">
        <f t="shared" si="36"/>
        <v>#N/A</v>
      </c>
      <c r="B585" s="49"/>
      <c r="C585" s="49"/>
      <c r="D585" s="50"/>
      <c r="E585" s="49"/>
      <c r="F585" s="49"/>
      <c r="G585" s="49"/>
      <c r="H585" s="49"/>
      <c r="I585" s="49"/>
      <c r="J585" s="49"/>
      <c r="K585" s="50"/>
      <c r="L585" s="50"/>
      <c r="M585" s="31"/>
      <c r="N585" s="31"/>
      <c r="O585" s="31"/>
      <c r="P585" s="31"/>
      <c r="Q585" s="31"/>
      <c r="R585" s="31"/>
      <c r="S585" s="31"/>
      <c r="T585" s="31"/>
      <c r="U585" s="49"/>
      <c r="V585" s="34"/>
      <c r="W585" s="31"/>
      <c r="X585" s="31"/>
      <c r="Y585" s="34"/>
      <c r="Z585" s="50"/>
      <c r="AA585" s="31"/>
      <c r="AB585" s="31"/>
      <c r="AC585" s="49" t="e">
        <f t="shared" si="38"/>
        <v>#N/A</v>
      </c>
      <c r="AD585" s="57"/>
      <c r="AE585" s="49" t="e">
        <f t="shared" si="37"/>
        <v>#N/A</v>
      </c>
      <c r="AF585" s="31" t="e">
        <f t="shared" si="39"/>
        <v>#N/A</v>
      </c>
    </row>
    <row r="586" spans="1:32" x14ac:dyDescent="0.25">
      <c r="A586" s="39" t="e">
        <f t="shared" si="36"/>
        <v>#N/A</v>
      </c>
      <c r="B586" s="49"/>
      <c r="C586" s="49"/>
      <c r="D586" s="50"/>
      <c r="E586" s="49"/>
      <c r="F586" s="49"/>
      <c r="G586" s="49"/>
      <c r="H586" s="49"/>
      <c r="I586" s="49"/>
      <c r="J586" s="49"/>
      <c r="K586" s="50"/>
      <c r="L586" s="50"/>
      <c r="M586" s="31"/>
      <c r="N586" s="31"/>
      <c r="O586" s="31"/>
      <c r="P586" s="31"/>
      <c r="Q586" s="31"/>
      <c r="R586" s="31"/>
      <c r="S586" s="31"/>
      <c r="T586" s="31"/>
      <c r="U586" s="49"/>
      <c r="V586" s="34"/>
      <c r="W586" s="31"/>
      <c r="X586" s="31"/>
      <c r="Y586" s="34"/>
      <c r="Z586" s="50"/>
      <c r="AA586" s="31"/>
      <c r="AB586" s="31"/>
      <c r="AC586" s="49" t="e">
        <f t="shared" si="38"/>
        <v>#N/A</v>
      </c>
      <c r="AD586" s="57"/>
      <c r="AE586" s="49" t="e">
        <f t="shared" si="37"/>
        <v>#N/A</v>
      </c>
      <c r="AF586" s="31" t="e">
        <f t="shared" si="39"/>
        <v>#N/A</v>
      </c>
    </row>
    <row r="587" spans="1:32" x14ac:dyDescent="0.25">
      <c r="A587" s="39" t="e">
        <f t="shared" si="36"/>
        <v>#N/A</v>
      </c>
      <c r="B587" s="49"/>
      <c r="C587" s="49"/>
      <c r="D587" s="50"/>
      <c r="E587" s="49"/>
      <c r="F587" s="49"/>
      <c r="G587" s="49"/>
      <c r="H587" s="49"/>
      <c r="I587" s="49"/>
      <c r="J587" s="49"/>
      <c r="K587" s="50"/>
      <c r="L587" s="50"/>
      <c r="M587" s="31"/>
      <c r="N587" s="31"/>
      <c r="O587" s="31"/>
      <c r="P587" s="31"/>
      <c r="Q587" s="31"/>
      <c r="R587" s="31"/>
      <c r="S587" s="31"/>
      <c r="T587" s="31"/>
      <c r="U587" s="49"/>
      <c r="V587" s="34"/>
      <c r="W587" s="31"/>
      <c r="X587" s="31"/>
      <c r="Y587" s="34"/>
      <c r="Z587" s="50"/>
      <c r="AA587" s="31"/>
      <c r="AB587" s="31"/>
      <c r="AC587" s="49" t="e">
        <f t="shared" si="38"/>
        <v>#N/A</v>
      </c>
      <c r="AD587" s="57"/>
      <c r="AE587" s="49" t="e">
        <f t="shared" si="37"/>
        <v>#N/A</v>
      </c>
      <c r="AF587" s="31" t="e">
        <f t="shared" si="39"/>
        <v>#N/A</v>
      </c>
    </row>
    <row r="588" spans="1:32" x14ac:dyDescent="0.25">
      <c r="A588" s="39" t="e">
        <f t="shared" si="36"/>
        <v>#N/A</v>
      </c>
      <c r="B588" s="49"/>
      <c r="C588" s="49"/>
      <c r="D588" s="50"/>
      <c r="E588" s="49"/>
      <c r="F588" s="49"/>
      <c r="G588" s="49"/>
      <c r="H588" s="49"/>
      <c r="I588" s="49"/>
      <c r="J588" s="49"/>
      <c r="K588" s="50"/>
      <c r="L588" s="50"/>
      <c r="M588" s="31"/>
      <c r="N588" s="31"/>
      <c r="O588" s="31"/>
      <c r="P588" s="31"/>
      <c r="Q588" s="31"/>
      <c r="R588" s="31"/>
      <c r="S588" s="31"/>
      <c r="T588" s="31"/>
      <c r="U588" s="49"/>
      <c r="V588" s="34"/>
      <c r="W588" s="31"/>
      <c r="X588" s="31"/>
      <c r="Y588" s="34"/>
      <c r="Z588" s="50"/>
      <c r="AA588" s="31"/>
      <c r="AB588" s="31"/>
      <c r="AC588" s="49" t="e">
        <f t="shared" si="38"/>
        <v>#N/A</v>
      </c>
      <c r="AD588" s="57"/>
      <c r="AE588" s="49" t="e">
        <f t="shared" si="37"/>
        <v>#N/A</v>
      </c>
      <c r="AF588" s="31" t="e">
        <f t="shared" si="39"/>
        <v>#N/A</v>
      </c>
    </row>
    <row r="589" spans="1:32" x14ac:dyDescent="0.25">
      <c r="A589" s="39" t="e">
        <f t="shared" si="36"/>
        <v>#N/A</v>
      </c>
      <c r="B589" s="49"/>
      <c r="C589" s="49"/>
      <c r="D589" s="50"/>
      <c r="E589" s="49"/>
      <c r="F589" s="49"/>
      <c r="G589" s="49"/>
      <c r="H589" s="49"/>
      <c r="I589" s="49"/>
      <c r="J589" s="49"/>
      <c r="K589" s="50"/>
      <c r="L589" s="50"/>
      <c r="M589" s="31"/>
      <c r="N589" s="31"/>
      <c r="O589" s="31"/>
      <c r="P589" s="31"/>
      <c r="Q589" s="31"/>
      <c r="R589" s="31"/>
      <c r="S589" s="31"/>
      <c r="T589" s="31"/>
      <c r="U589" s="49"/>
      <c r="V589" s="34"/>
      <c r="W589" s="31"/>
      <c r="X589" s="31"/>
      <c r="Y589" s="34"/>
      <c r="Z589" s="50"/>
      <c r="AA589" s="31"/>
      <c r="AB589" s="31"/>
      <c r="AC589" s="49" t="e">
        <f t="shared" si="38"/>
        <v>#N/A</v>
      </c>
      <c r="AD589" s="57"/>
      <c r="AE589" s="49" t="e">
        <f t="shared" si="37"/>
        <v>#N/A</v>
      </c>
      <c r="AF589" s="31" t="e">
        <f t="shared" si="39"/>
        <v>#N/A</v>
      </c>
    </row>
    <row r="590" spans="1:32" x14ac:dyDescent="0.25">
      <c r="A590" s="39" t="e">
        <f t="shared" si="36"/>
        <v>#N/A</v>
      </c>
      <c r="B590" s="49"/>
      <c r="C590" s="49"/>
      <c r="D590" s="50"/>
      <c r="E590" s="49"/>
      <c r="F590" s="49"/>
      <c r="G590" s="49"/>
      <c r="H590" s="49"/>
      <c r="I590" s="49"/>
      <c r="J590" s="49"/>
      <c r="K590" s="50"/>
      <c r="L590" s="50"/>
      <c r="M590" s="31"/>
      <c r="N590" s="31"/>
      <c r="O590" s="31"/>
      <c r="P590" s="31"/>
      <c r="Q590" s="31"/>
      <c r="R590" s="31"/>
      <c r="S590" s="31"/>
      <c r="T590" s="31"/>
      <c r="U590" s="49"/>
      <c r="V590" s="34"/>
      <c r="W590" s="31"/>
      <c r="X590" s="31"/>
      <c r="Y590" s="34"/>
      <c r="Z590" s="50"/>
      <c r="AA590" s="31"/>
      <c r="AB590" s="31"/>
      <c r="AC590" s="49" t="e">
        <f t="shared" si="38"/>
        <v>#N/A</v>
      </c>
      <c r="AD590" s="57"/>
      <c r="AE590" s="49" t="e">
        <f t="shared" si="37"/>
        <v>#N/A</v>
      </c>
      <c r="AF590" s="31" t="e">
        <f t="shared" si="39"/>
        <v>#N/A</v>
      </c>
    </row>
    <row r="591" spans="1:32" x14ac:dyDescent="0.25">
      <c r="A591" s="39" t="e">
        <f t="shared" si="36"/>
        <v>#N/A</v>
      </c>
      <c r="B591" s="49"/>
      <c r="C591" s="49"/>
      <c r="D591" s="50"/>
      <c r="E591" s="49"/>
      <c r="F591" s="49"/>
      <c r="G591" s="49"/>
      <c r="H591" s="49"/>
      <c r="I591" s="49"/>
      <c r="J591" s="49"/>
      <c r="K591" s="50"/>
      <c r="L591" s="50"/>
      <c r="M591" s="31"/>
      <c r="N591" s="31"/>
      <c r="O591" s="31"/>
      <c r="P591" s="31"/>
      <c r="Q591" s="31"/>
      <c r="R591" s="31"/>
      <c r="S591" s="31"/>
      <c r="T591" s="31"/>
      <c r="U591" s="49"/>
      <c r="V591" s="34"/>
      <c r="W591" s="31"/>
      <c r="X591" s="31"/>
      <c r="Y591" s="34"/>
      <c r="Z591" s="50"/>
      <c r="AA591" s="31"/>
      <c r="AB591" s="31"/>
      <c r="AC591" s="49" t="e">
        <f t="shared" si="38"/>
        <v>#N/A</v>
      </c>
      <c r="AD591" s="57"/>
      <c r="AE591" s="49" t="e">
        <f t="shared" si="37"/>
        <v>#N/A</v>
      </c>
      <c r="AF591" s="31" t="e">
        <f t="shared" si="39"/>
        <v>#N/A</v>
      </c>
    </row>
    <row r="592" spans="1:32" x14ac:dyDescent="0.25">
      <c r="A592" s="39" t="e">
        <f t="shared" si="36"/>
        <v>#N/A</v>
      </c>
      <c r="B592" s="49"/>
      <c r="C592" s="49"/>
      <c r="D592" s="50"/>
      <c r="E592" s="49"/>
      <c r="F592" s="49"/>
      <c r="G592" s="49"/>
      <c r="H592" s="49"/>
      <c r="I592" s="49"/>
      <c r="J592" s="49"/>
      <c r="K592" s="50"/>
      <c r="L592" s="50"/>
      <c r="M592" s="31"/>
      <c r="N592" s="31"/>
      <c r="O592" s="31"/>
      <c r="P592" s="31"/>
      <c r="Q592" s="31"/>
      <c r="R592" s="31"/>
      <c r="S592" s="31"/>
      <c r="T592" s="31"/>
      <c r="U592" s="49"/>
      <c r="V592" s="34"/>
      <c r="W592" s="31"/>
      <c r="X592" s="31"/>
      <c r="Y592" s="34"/>
      <c r="Z592" s="50"/>
      <c r="AA592" s="31"/>
      <c r="AB592" s="31"/>
      <c r="AC592" s="49" t="e">
        <f t="shared" si="38"/>
        <v>#N/A</v>
      </c>
      <c r="AD592" s="57"/>
      <c r="AE592" s="49" t="e">
        <f t="shared" si="37"/>
        <v>#N/A</v>
      </c>
      <c r="AF592" s="31" t="e">
        <f t="shared" si="39"/>
        <v>#N/A</v>
      </c>
    </row>
    <row r="593" spans="1:32" x14ac:dyDescent="0.25">
      <c r="A593" s="39" t="e">
        <f t="shared" si="36"/>
        <v>#N/A</v>
      </c>
      <c r="B593" s="49"/>
      <c r="C593" s="49"/>
      <c r="D593" s="50"/>
      <c r="E593" s="49"/>
      <c r="F593" s="49"/>
      <c r="G593" s="49"/>
      <c r="H593" s="49"/>
      <c r="I593" s="49"/>
      <c r="J593" s="49"/>
      <c r="K593" s="50"/>
      <c r="L593" s="50"/>
      <c r="M593" s="31"/>
      <c r="N593" s="31"/>
      <c r="O593" s="31"/>
      <c r="P593" s="31"/>
      <c r="Q593" s="31"/>
      <c r="R593" s="31"/>
      <c r="S593" s="31"/>
      <c r="T593" s="31"/>
      <c r="U593" s="49"/>
      <c r="V593" s="34"/>
      <c r="W593" s="31"/>
      <c r="X593" s="31"/>
      <c r="Y593" s="34"/>
      <c r="Z593" s="50"/>
      <c r="AA593" s="31"/>
      <c r="AB593" s="31"/>
      <c r="AC593" s="49" t="e">
        <f t="shared" si="38"/>
        <v>#N/A</v>
      </c>
      <c r="AD593" s="57"/>
      <c r="AE593" s="49" t="e">
        <f t="shared" si="37"/>
        <v>#N/A</v>
      </c>
      <c r="AF593" s="31" t="e">
        <f t="shared" si="39"/>
        <v>#N/A</v>
      </c>
    </row>
    <row r="594" spans="1:32" x14ac:dyDescent="0.25">
      <c r="A594" s="39" t="e">
        <f t="shared" si="36"/>
        <v>#N/A</v>
      </c>
      <c r="B594" s="49"/>
      <c r="C594" s="49"/>
      <c r="D594" s="50"/>
      <c r="E594" s="49"/>
      <c r="F594" s="49"/>
      <c r="G594" s="49"/>
      <c r="H594" s="49"/>
      <c r="I594" s="49"/>
      <c r="J594" s="49"/>
      <c r="K594" s="50"/>
      <c r="L594" s="50"/>
      <c r="M594" s="31"/>
      <c r="N594" s="31"/>
      <c r="O594" s="31"/>
      <c r="P594" s="31"/>
      <c r="Q594" s="31"/>
      <c r="R594" s="31"/>
      <c r="S594" s="31"/>
      <c r="T594" s="31"/>
      <c r="U594" s="49"/>
      <c r="V594" s="34"/>
      <c r="W594" s="31"/>
      <c r="X594" s="31"/>
      <c r="Y594" s="34"/>
      <c r="Z594" s="50"/>
      <c r="AA594" s="31"/>
      <c r="AB594" s="31"/>
      <c r="AC594" s="49" t="e">
        <f t="shared" si="38"/>
        <v>#N/A</v>
      </c>
      <c r="AD594" s="57"/>
      <c r="AE594" s="49" t="e">
        <f t="shared" si="37"/>
        <v>#N/A</v>
      </c>
      <c r="AF594" s="31" t="e">
        <f t="shared" si="39"/>
        <v>#N/A</v>
      </c>
    </row>
    <row r="595" spans="1:32" x14ac:dyDescent="0.25">
      <c r="A595" s="39" t="e">
        <f t="shared" si="36"/>
        <v>#N/A</v>
      </c>
      <c r="B595" s="49"/>
      <c r="C595" s="49"/>
      <c r="D595" s="50"/>
      <c r="E595" s="49"/>
      <c r="F595" s="49"/>
      <c r="G595" s="49"/>
      <c r="H595" s="49"/>
      <c r="I595" s="49"/>
      <c r="J595" s="49"/>
      <c r="K595" s="50"/>
      <c r="L595" s="50"/>
      <c r="M595" s="31"/>
      <c r="N595" s="31"/>
      <c r="O595" s="31"/>
      <c r="P595" s="31"/>
      <c r="Q595" s="31"/>
      <c r="R595" s="31"/>
      <c r="S595" s="31"/>
      <c r="T595" s="31"/>
      <c r="U595" s="49"/>
      <c r="V595" s="34"/>
      <c r="W595" s="31"/>
      <c r="X595" s="31"/>
      <c r="Y595" s="34"/>
      <c r="Z595" s="50"/>
      <c r="AA595" s="31"/>
      <c r="AB595" s="31"/>
      <c r="AC595" s="49" t="e">
        <f t="shared" si="38"/>
        <v>#N/A</v>
      </c>
      <c r="AD595" s="57"/>
      <c r="AE595" s="49" t="e">
        <f t="shared" si="37"/>
        <v>#N/A</v>
      </c>
      <c r="AF595" s="31" t="e">
        <f t="shared" si="39"/>
        <v>#N/A</v>
      </c>
    </row>
    <row r="596" spans="1:32" x14ac:dyDescent="0.25">
      <c r="A596" s="39" t="e">
        <f t="shared" si="36"/>
        <v>#N/A</v>
      </c>
      <c r="B596" s="49"/>
      <c r="C596" s="49"/>
      <c r="D596" s="50"/>
      <c r="E596" s="49"/>
      <c r="F596" s="49"/>
      <c r="G596" s="49"/>
      <c r="H596" s="49"/>
      <c r="I596" s="49"/>
      <c r="J596" s="49"/>
      <c r="K596" s="50"/>
      <c r="L596" s="50"/>
      <c r="M596" s="31"/>
      <c r="N596" s="31"/>
      <c r="O596" s="31"/>
      <c r="P596" s="31"/>
      <c r="Q596" s="31"/>
      <c r="R596" s="31"/>
      <c r="S596" s="31"/>
      <c r="T596" s="31"/>
      <c r="U596" s="49"/>
      <c r="V596" s="34"/>
      <c r="W596" s="31"/>
      <c r="X596" s="31"/>
      <c r="Y596" s="34"/>
      <c r="Z596" s="50"/>
      <c r="AA596" s="31"/>
      <c r="AB596" s="31"/>
      <c r="AC596" s="49" t="e">
        <f t="shared" si="38"/>
        <v>#N/A</v>
      </c>
      <c r="AD596" s="57"/>
      <c r="AE596" s="49" t="e">
        <f t="shared" si="37"/>
        <v>#N/A</v>
      </c>
      <c r="AF596" s="31" t="e">
        <f t="shared" si="39"/>
        <v>#N/A</v>
      </c>
    </row>
    <row r="597" spans="1:32" x14ac:dyDescent="0.25">
      <c r="A597" s="39" t="e">
        <f t="shared" si="36"/>
        <v>#N/A</v>
      </c>
      <c r="B597" s="49"/>
      <c r="C597" s="49"/>
      <c r="D597" s="50"/>
      <c r="E597" s="49"/>
      <c r="F597" s="49"/>
      <c r="G597" s="49"/>
      <c r="H597" s="49"/>
      <c r="I597" s="49"/>
      <c r="J597" s="49"/>
      <c r="K597" s="50"/>
      <c r="L597" s="50"/>
      <c r="M597" s="31"/>
      <c r="N597" s="31"/>
      <c r="O597" s="31"/>
      <c r="P597" s="31"/>
      <c r="Q597" s="31"/>
      <c r="R597" s="31"/>
      <c r="S597" s="31"/>
      <c r="T597" s="31"/>
      <c r="U597" s="49"/>
      <c r="V597" s="34"/>
      <c r="W597" s="31"/>
      <c r="X597" s="31"/>
      <c r="Y597" s="34"/>
      <c r="Z597" s="50"/>
      <c r="AA597" s="31"/>
      <c r="AB597" s="31"/>
      <c r="AC597" s="49" t="e">
        <f t="shared" si="38"/>
        <v>#N/A</v>
      </c>
      <c r="AD597" s="57"/>
      <c r="AE597" s="49" t="e">
        <f t="shared" si="37"/>
        <v>#N/A</v>
      </c>
      <c r="AF597" s="31" t="e">
        <f t="shared" si="39"/>
        <v>#N/A</v>
      </c>
    </row>
    <row r="598" spans="1:32" x14ac:dyDescent="0.25">
      <c r="A598" s="39" t="e">
        <f t="shared" si="36"/>
        <v>#N/A</v>
      </c>
      <c r="B598" s="49"/>
      <c r="C598" s="49"/>
      <c r="D598" s="50"/>
      <c r="E598" s="49"/>
      <c r="F598" s="49"/>
      <c r="G598" s="49"/>
      <c r="H598" s="49"/>
      <c r="I598" s="49"/>
      <c r="J598" s="49"/>
      <c r="K598" s="50"/>
      <c r="L598" s="50"/>
      <c r="M598" s="31"/>
      <c r="N598" s="31"/>
      <c r="O598" s="31"/>
      <c r="P598" s="31"/>
      <c r="Q598" s="31"/>
      <c r="R598" s="31"/>
      <c r="S598" s="31"/>
      <c r="T598" s="31"/>
      <c r="U598" s="49"/>
      <c r="V598" s="34"/>
      <c r="W598" s="31"/>
      <c r="X598" s="31"/>
      <c r="Y598" s="34"/>
      <c r="Z598" s="50"/>
      <c r="AA598" s="31"/>
      <c r="AB598" s="31"/>
      <c r="AC598" s="49" t="e">
        <f t="shared" si="38"/>
        <v>#N/A</v>
      </c>
      <c r="AD598" s="57"/>
      <c r="AE598" s="49" t="e">
        <f t="shared" si="37"/>
        <v>#N/A</v>
      </c>
      <c r="AF598" s="31" t="e">
        <f t="shared" si="39"/>
        <v>#N/A</v>
      </c>
    </row>
    <row r="599" spans="1:32" x14ac:dyDescent="0.25">
      <c r="A599" s="39" t="e">
        <f t="shared" si="36"/>
        <v>#N/A</v>
      </c>
      <c r="B599" s="49"/>
      <c r="C599" s="49"/>
      <c r="D599" s="50"/>
      <c r="E599" s="49"/>
      <c r="F599" s="49"/>
      <c r="G599" s="49"/>
      <c r="H599" s="49"/>
      <c r="I599" s="49"/>
      <c r="J599" s="49"/>
      <c r="K599" s="50"/>
      <c r="L599" s="50"/>
      <c r="M599" s="31"/>
      <c r="N599" s="31"/>
      <c r="O599" s="31"/>
      <c r="P599" s="31"/>
      <c r="Q599" s="31"/>
      <c r="R599" s="31"/>
      <c r="S599" s="31"/>
      <c r="T599" s="31"/>
      <c r="U599" s="49"/>
      <c r="V599" s="34"/>
      <c r="W599" s="31"/>
      <c r="X599" s="31"/>
      <c r="Y599" s="34"/>
      <c r="Z599" s="50"/>
      <c r="AA599" s="31"/>
      <c r="AB599" s="31"/>
      <c r="AC599" s="49" t="e">
        <f t="shared" si="38"/>
        <v>#N/A</v>
      </c>
      <c r="AD599" s="57"/>
      <c r="AE599" s="49" t="e">
        <f t="shared" si="37"/>
        <v>#N/A</v>
      </c>
      <c r="AF599" s="31" t="e">
        <f t="shared" si="39"/>
        <v>#N/A</v>
      </c>
    </row>
    <row r="600" spans="1:32" x14ac:dyDescent="0.25">
      <c r="A600" s="39" t="e">
        <f t="shared" si="36"/>
        <v>#N/A</v>
      </c>
      <c r="B600" s="49"/>
      <c r="C600" s="49"/>
      <c r="D600" s="50"/>
      <c r="E600" s="49"/>
      <c r="F600" s="49"/>
      <c r="G600" s="49"/>
      <c r="H600" s="49"/>
      <c r="I600" s="49"/>
      <c r="J600" s="49"/>
      <c r="K600" s="50"/>
      <c r="L600" s="50"/>
      <c r="M600" s="31"/>
      <c r="N600" s="31"/>
      <c r="O600" s="31"/>
      <c r="P600" s="31"/>
      <c r="Q600" s="31"/>
      <c r="R600" s="31"/>
      <c r="S600" s="31"/>
      <c r="T600" s="31"/>
      <c r="U600" s="49"/>
      <c r="V600" s="34"/>
      <c r="W600" s="31"/>
      <c r="X600" s="31"/>
      <c r="Y600" s="34"/>
      <c r="Z600" s="50"/>
      <c r="AA600" s="31"/>
      <c r="AB600" s="31"/>
      <c r="AC600" s="49" t="e">
        <f t="shared" si="38"/>
        <v>#N/A</v>
      </c>
      <c r="AD600" s="57"/>
      <c r="AE600" s="49" t="e">
        <f t="shared" si="37"/>
        <v>#N/A</v>
      </c>
      <c r="AF600" s="31" t="e">
        <f t="shared" si="39"/>
        <v>#N/A</v>
      </c>
    </row>
    <row r="601" spans="1:32" x14ac:dyDescent="0.25">
      <c r="A601" s="39" t="e">
        <f t="shared" si="36"/>
        <v>#N/A</v>
      </c>
      <c r="B601" s="49"/>
      <c r="C601" s="49"/>
      <c r="D601" s="50"/>
      <c r="E601" s="49"/>
      <c r="F601" s="49"/>
      <c r="G601" s="49"/>
      <c r="H601" s="49"/>
      <c r="I601" s="49"/>
      <c r="J601" s="49"/>
      <c r="K601" s="50"/>
      <c r="L601" s="50"/>
      <c r="M601" s="31"/>
      <c r="N601" s="31"/>
      <c r="O601" s="31"/>
      <c r="P601" s="31"/>
      <c r="Q601" s="31"/>
      <c r="R601" s="31"/>
      <c r="S601" s="31"/>
      <c r="T601" s="31"/>
      <c r="U601" s="49"/>
      <c r="V601" s="34"/>
      <c r="W601" s="31"/>
      <c r="X601" s="31"/>
      <c r="Y601" s="34"/>
      <c r="Z601" s="50"/>
      <c r="AA601" s="31"/>
      <c r="AB601" s="31"/>
      <c r="AC601" s="49" t="e">
        <f t="shared" si="38"/>
        <v>#N/A</v>
      </c>
      <c r="AD601" s="57"/>
      <c r="AE601" s="49" t="e">
        <f t="shared" si="37"/>
        <v>#N/A</v>
      </c>
      <c r="AF601" s="31" t="e">
        <f t="shared" si="39"/>
        <v>#N/A</v>
      </c>
    </row>
    <row r="602" spans="1:32" x14ac:dyDescent="0.25">
      <c r="A602" s="39" t="e">
        <f t="shared" si="36"/>
        <v>#N/A</v>
      </c>
      <c r="B602" s="49"/>
      <c r="C602" s="49"/>
      <c r="D602" s="50"/>
      <c r="E602" s="49"/>
      <c r="F602" s="49"/>
      <c r="G602" s="49"/>
      <c r="H602" s="49"/>
      <c r="I602" s="49"/>
      <c r="J602" s="49"/>
      <c r="K602" s="50"/>
      <c r="L602" s="50"/>
      <c r="M602" s="31"/>
      <c r="N602" s="31"/>
      <c r="O602" s="31"/>
      <c r="P602" s="31"/>
      <c r="Q602" s="31"/>
      <c r="R602" s="31"/>
      <c r="S602" s="31"/>
      <c r="T602" s="31"/>
      <c r="U602" s="49"/>
      <c r="V602" s="34"/>
      <c r="W602" s="31"/>
      <c r="X602" s="31"/>
      <c r="Y602" s="34"/>
      <c r="Z602" s="50"/>
      <c r="AA602" s="31"/>
      <c r="AB602" s="31"/>
      <c r="AC602" s="49" t="e">
        <f t="shared" si="38"/>
        <v>#N/A</v>
      </c>
      <c r="AD602" s="57"/>
      <c r="AE602" s="49" t="e">
        <f t="shared" si="37"/>
        <v>#N/A</v>
      </c>
      <c r="AF602" s="31" t="e">
        <f t="shared" si="39"/>
        <v>#N/A</v>
      </c>
    </row>
    <row r="603" spans="1:32" x14ac:dyDescent="0.25">
      <c r="A603" s="39" t="e">
        <f t="shared" si="36"/>
        <v>#N/A</v>
      </c>
      <c r="B603" s="49"/>
      <c r="C603" s="49"/>
      <c r="D603" s="50"/>
      <c r="E603" s="49"/>
      <c r="F603" s="49"/>
      <c r="G603" s="49"/>
      <c r="H603" s="49"/>
      <c r="I603" s="49"/>
      <c r="J603" s="49"/>
      <c r="K603" s="50"/>
      <c r="L603" s="50"/>
      <c r="M603" s="31"/>
      <c r="N603" s="31"/>
      <c r="O603" s="31"/>
      <c r="P603" s="31"/>
      <c r="Q603" s="31"/>
      <c r="R603" s="31"/>
      <c r="S603" s="31"/>
      <c r="T603" s="31"/>
      <c r="U603" s="49"/>
      <c r="V603" s="34"/>
      <c r="W603" s="31"/>
      <c r="X603" s="31"/>
      <c r="Y603" s="34"/>
      <c r="Z603" s="50"/>
      <c r="AA603" s="31"/>
      <c r="AB603" s="31"/>
      <c r="AC603" s="49" t="e">
        <f t="shared" si="38"/>
        <v>#N/A</v>
      </c>
      <c r="AD603" s="57"/>
      <c r="AE603" s="49" t="e">
        <f t="shared" si="37"/>
        <v>#N/A</v>
      </c>
      <c r="AF603" s="31" t="e">
        <f t="shared" si="39"/>
        <v>#N/A</v>
      </c>
    </row>
    <row r="604" spans="1:32" x14ac:dyDescent="0.25">
      <c r="A604" s="39" t="e">
        <f t="shared" si="36"/>
        <v>#N/A</v>
      </c>
      <c r="B604" s="49"/>
      <c r="C604" s="49"/>
      <c r="D604" s="50"/>
      <c r="E604" s="49"/>
      <c r="F604" s="49"/>
      <c r="G604" s="49"/>
      <c r="H604" s="49"/>
      <c r="I604" s="49"/>
      <c r="J604" s="49"/>
      <c r="K604" s="50"/>
      <c r="L604" s="50"/>
      <c r="M604" s="31"/>
      <c r="N604" s="31"/>
      <c r="O604" s="31"/>
      <c r="P604" s="31"/>
      <c r="Q604" s="31"/>
      <c r="R604" s="31"/>
      <c r="S604" s="31"/>
      <c r="T604" s="31"/>
      <c r="U604" s="49"/>
      <c r="V604" s="34"/>
      <c r="W604" s="31"/>
      <c r="X604" s="31"/>
      <c r="Y604" s="34"/>
      <c r="Z604" s="50"/>
      <c r="AA604" s="31"/>
      <c r="AB604" s="31"/>
      <c r="AC604" s="49" t="e">
        <f t="shared" si="38"/>
        <v>#N/A</v>
      </c>
      <c r="AD604" s="57"/>
      <c r="AE604" s="49" t="e">
        <f t="shared" si="37"/>
        <v>#N/A</v>
      </c>
      <c r="AF604" s="31" t="e">
        <f t="shared" si="39"/>
        <v>#N/A</v>
      </c>
    </row>
    <row r="605" spans="1:32" x14ac:dyDescent="0.25">
      <c r="A605" s="39" t="e">
        <f t="shared" si="36"/>
        <v>#N/A</v>
      </c>
      <c r="B605" s="49"/>
      <c r="C605" s="49"/>
      <c r="D605" s="50"/>
      <c r="E605" s="49"/>
      <c r="F605" s="49"/>
      <c r="G605" s="49"/>
      <c r="H605" s="49"/>
      <c r="I605" s="49"/>
      <c r="J605" s="49"/>
      <c r="K605" s="50"/>
      <c r="L605" s="50"/>
      <c r="M605" s="31"/>
      <c r="N605" s="31"/>
      <c r="O605" s="31"/>
      <c r="P605" s="31"/>
      <c r="Q605" s="31"/>
      <c r="R605" s="31"/>
      <c r="S605" s="31"/>
      <c r="T605" s="31"/>
      <c r="U605" s="49"/>
      <c r="V605" s="34"/>
      <c r="W605" s="31"/>
      <c r="X605" s="31"/>
      <c r="Y605" s="34"/>
      <c r="Z605" s="50"/>
      <c r="AA605" s="31"/>
      <c r="AB605" s="31"/>
      <c r="AC605" s="49" t="e">
        <f t="shared" si="38"/>
        <v>#N/A</v>
      </c>
      <c r="AD605" s="57"/>
      <c r="AE605" s="49" t="e">
        <f t="shared" si="37"/>
        <v>#N/A</v>
      </c>
      <c r="AF605" s="31" t="e">
        <f t="shared" si="39"/>
        <v>#N/A</v>
      </c>
    </row>
    <row r="606" spans="1:32" x14ac:dyDescent="0.25">
      <c r="A606" s="39" t="e">
        <f t="shared" si="36"/>
        <v>#N/A</v>
      </c>
      <c r="B606" s="49"/>
      <c r="C606" s="49"/>
      <c r="D606" s="50"/>
      <c r="E606" s="49"/>
      <c r="F606" s="49"/>
      <c r="G606" s="49"/>
      <c r="H606" s="49"/>
      <c r="I606" s="49"/>
      <c r="J606" s="49"/>
      <c r="K606" s="50"/>
      <c r="L606" s="50"/>
      <c r="M606" s="31"/>
      <c r="N606" s="31"/>
      <c r="O606" s="31"/>
      <c r="P606" s="31"/>
      <c r="Q606" s="31"/>
      <c r="R606" s="31"/>
      <c r="S606" s="31"/>
      <c r="T606" s="31"/>
      <c r="U606" s="49"/>
      <c r="V606" s="34"/>
      <c r="W606" s="31"/>
      <c r="X606" s="31"/>
      <c r="Y606" s="34"/>
      <c r="Z606" s="50"/>
      <c r="AA606" s="31"/>
      <c r="AB606" s="31"/>
      <c r="AC606" s="49" t="e">
        <f t="shared" si="38"/>
        <v>#N/A</v>
      </c>
      <c r="AD606" s="57"/>
      <c r="AE606" s="49" t="e">
        <f t="shared" si="37"/>
        <v>#N/A</v>
      </c>
      <c r="AF606" s="31" t="e">
        <f t="shared" si="39"/>
        <v>#N/A</v>
      </c>
    </row>
    <row r="607" spans="1:32" x14ac:dyDescent="0.25">
      <c r="A607" s="39" t="e">
        <f t="shared" si="36"/>
        <v>#N/A</v>
      </c>
      <c r="B607" s="49"/>
      <c r="C607" s="49"/>
      <c r="D607" s="50"/>
      <c r="E607" s="49"/>
      <c r="F607" s="49"/>
      <c r="G607" s="49"/>
      <c r="H607" s="49"/>
      <c r="I607" s="49"/>
      <c r="J607" s="49"/>
      <c r="K607" s="50"/>
      <c r="L607" s="50"/>
      <c r="M607" s="31"/>
      <c r="N607" s="31"/>
      <c r="O607" s="31"/>
      <c r="P607" s="31"/>
      <c r="Q607" s="31"/>
      <c r="R607" s="31"/>
      <c r="S607" s="31"/>
      <c r="T607" s="31"/>
      <c r="U607" s="49"/>
      <c r="V607" s="34"/>
      <c r="W607" s="31"/>
      <c r="X607" s="31"/>
      <c r="Y607" s="34"/>
      <c r="Z607" s="50"/>
      <c r="AA607" s="31"/>
      <c r="AB607" s="31"/>
      <c r="AC607" s="49" t="e">
        <f t="shared" si="38"/>
        <v>#N/A</v>
      </c>
      <c r="AD607" s="57"/>
      <c r="AE607" s="49" t="e">
        <f t="shared" si="37"/>
        <v>#N/A</v>
      </c>
      <c r="AF607" s="31" t="e">
        <f t="shared" si="39"/>
        <v>#N/A</v>
      </c>
    </row>
    <row r="608" spans="1:32" x14ac:dyDescent="0.25">
      <c r="A608" s="39" t="e">
        <f t="shared" si="36"/>
        <v>#N/A</v>
      </c>
      <c r="B608" s="49"/>
      <c r="C608" s="49"/>
      <c r="D608" s="50"/>
      <c r="E608" s="49"/>
      <c r="F608" s="49"/>
      <c r="G608" s="49"/>
      <c r="H608" s="49"/>
      <c r="I608" s="49"/>
      <c r="J608" s="49"/>
      <c r="K608" s="50"/>
      <c r="L608" s="50"/>
      <c r="M608" s="31"/>
      <c r="N608" s="31"/>
      <c r="O608" s="31"/>
      <c r="P608" s="31"/>
      <c r="Q608" s="31"/>
      <c r="R608" s="31"/>
      <c r="S608" s="31"/>
      <c r="T608" s="31"/>
      <c r="U608" s="49"/>
      <c r="V608" s="34"/>
      <c r="W608" s="31"/>
      <c r="X608" s="31"/>
      <c r="Y608" s="34"/>
      <c r="Z608" s="50"/>
      <c r="AA608" s="31"/>
      <c r="AB608" s="31"/>
      <c r="AC608" s="49" t="e">
        <f t="shared" si="38"/>
        <v>#N/A</v>
      </c>
      <c r="AD608" s="57"/>
      <c r="AE608" s="49" t="e">
        <f t="shared" si="37"/>
        <v>#N/A</v>
      </c>
      <c r="AF608" s="31" t="e">
        <f t="shared" si="39"/>
        <v>#N/A</v>
      </c>
    </row>
    <row r="609" spans="1:32" x14ac:dyDescent="0.25">
      <c r="A609" s="39" t="e">
        <f t="shared" si="36"/>
        <v>#N/A</v>
      </c>
      <c r="B609" s="49"/>
      <c r="C609" s="49"/>
      <c r="D609" s="50"/>
      <c r="E609" s="49"/>
      <c r="F609" s="49"/>
      <c r="G609" s="49"/>
      <c r="H609" s="49"/>
      <c r="I609" s="49"/>
      <c r="J609" s="49"/>
      <c r="K609" s="50"/>
      <c r="L609" s="50"/>
      <c r="M609" s="31"/>
      <c r="N609" s="31"/>
      <c r="O609" s="31"/>
      <c r="P609" s="31"/>
      <c r="Q609" s="31"/>
      <c r="R609" s="31"/>
      <c r="S609" s="31"/>
      <c r="T609" s="31"/>
      <c r="U609" s="49"/>
      <c r="V609" s="34"/>
      <c r="W609" s="31"/>
      <c r="X609" s="31"/>
      <c r="Y609" s="34"/>
      <c r="Z609" s="50"/>
      <c r="AA609" s="31"/>
      <c r="AB609" s="31"/>
      <c r="AC609" s="49" t="e">
        <f t="shared" si="38"/>
        <v>#N/A</v>
      </c>
      <c r="AD609" s="57"/>
      <c r="AE609" s="49" t="e">
        <f t="shared" si="37"/>
        <v>#N/A</v>
      </c>
      <c r="AF609" s="31" t="e">
        <f t="shared" si="39"/>
        <v>#N/A</v>
      </c>
    </row>
    <row r="610" spans="1:32" x14ac:dyDescent="0.25">
      <c r="A610" s="39" t="e">
        <f t="shared" si="36"/>
        <v>#N/A</v>
      </c>
      <c r="B610" s="49"/>
      <c r="C610" s="49"/>
      <c r="D610" s="50"/>
      <c r="E610" s="49"/>
      <c r="F610" s="49"/>
      <c r="G610" s="49"/>
      <c r="H610" s="49"/>
      <c r="I610" s="49"/>
      <c r="J610" s="49"/>
      <c r="K610" s="50"/>
      <c r="L610" s="50"/>
      <c r="M610" s="31"/>
      <c r="N610" s="31"/>
      <c r="O610" s="31"/>
      <c r="P610" s="31"/>
      <c r="Q610" s="31"/>
      <c r="R610" s="31"/>
      <c r="S610" s="31"/>
      <c r="T610" s="31"/>
      <c r="U610" s="49"/>
      <c r="V610" s="34"/>
      <c r="W610" s="31"/>
      <c r="X610" s="31"/>
      <c r="Y610" s="34"/>
      <c r="Z610" s="50"/>
      <c r="AA610" s="31"/>
      <c r="AB610" s="31"/>
      <c r="AC610" s="49" t="e">
        <f t="shared" si="38"/>
        <v>#N/A</v>
      </c>
      <c r="AD610" s="57"/>
      <c r="AE610" s="49" t="e">
        <f t="shared" si="37"/>
        <v>#N/A</v>
      </c>
      <c r="AF610" s="31" t="e">
        <f t="shared" si="39"/>
        <v>#N/A</v>
      </c>
    </row>
    <row r="611" spans="1:32" x14ac:dyDescent="0.25">
      <c r="A611" s="39" t="e">
        <f t="shared" si="36"/>
        <v>#N/A</v>
      </c>
      <c r="B611" s="49"/>
      <c r="C611" s="49"/>
      <c r="D611" s="50"/>
      <c r="E611" s="49"/>
      <c r="F611" s="49"/>
      <c r="G611" s="49"/>
      <c r="H611" s="49"/>
      <c r="I611" s="49"/>
      <c r="J611" s="49"/>
      <c r="K611" s="50"/>
      <c r="L611" s="50"/>
      <c r="M611" s="31"/>
      <c r="N611" s="31"/>
      <c r="O611" s="31"/>
      <c r="P611" s="31"/>
      <c r="Q611" s="31"/>
      <c r="R611" s="31"/>
      <c r="S611" s="31"/>
      <c r="T611" s="31"/>
      <c r="U611" s="49"/>
      <c r="V611" s="34"/>
      <c r="W611" s="31"/>
      <c r="X611" s="31"/>
      <c r="Y611" s="34"/>
      <c r="Z611" s="50"/>
      <c r="AA611" s="31"/>
      <c r="AB611" s="31"/>
      <c r="AC611" s="49" t="e">
        <f t="shared" si="38"/>
        <v>#N/A</v>
      </c>
      <c r="AD611" s="57"/>
      <c r="AE611" s="49" t="e">
        <f t="shared" si="37"/>
        <v>#N/A</v>
      </c>
      <c r="AF611" s="31" t="e">
        <f t="shared" si="39"/>
        <v>#N/A</v>
      </c>
    </row>
    <row r="612" spans="1:32" x14ac:dyDescent="0.25">
      <c r="A612" s="39" t="e">
        <f t="shared" si="36"/>
        <v>#N/A</v>
      </c>
      <c r="B612" s="49"/>
      <c r="C612" s="49"/>
      <c r="D612" s="50"/>
      <c r="E612" s="49"/>
      <c r="F612" s="49"/>
      <c r="G612" s="49"/>
      <c r="H612" s="49"/>
      <c r="I612" s="49"/>
      <c r="J612" s="49"/>
      <c r="K612" s="50"/>
      <c r="L612" s="50"/>
      <c r="M612" s="31"/>
      <c r="N612" s="31"/>
      <c r="O612" s="31"/>
      <c r="P612" s="31"/>
      <c r="Q612" s="31"/>
      <c r="R612" s="31"/>
      <c r="S612" s="31"/>
      <c r="T612" s="31"/>
      <c r="U612" s="49"/>
      <c r="V612" s="34"/>
      <c r="W612" s="31"/>
      <c r="X612" s="31"/>
      <c r="Y612" s="34"/>
      <c r="Z612" s="50"/>
      <c r="AA612" s="31"/>
      <c r="AB612" s="31"/>
      <c r="AC612" s="49" t="e">
        <f t="shared" si="38"/>
        <v>#N/A</v>
      </c>
      <c r="AD612" s="57"/>
      <c r="AE612" s="49" t="e">
        <f t="shared" si="37"/>
        <v>#N/A</v>
      </c>
      <c r="AF612" s="31" t="e">
        <f t="shared" si="39"/>
        <v>#N/A</v>
      </c>
    </row>
    <row r="613" spans="1:32" x14ac:dyDescent="0.25">
      <c r="A613" s="39" t="e">
        <f t="shared" si="36"/>
        <v>#N/A</v>
      </c>
      <c r="B613" s="49"/>
      <c r="C613" s="49"/>
      <c r="D613" s="50"/>
      <c r="E613" s="49"/>
      <c r="F613" s="49"/>
      <c r="G613" s="49"/>
      <c r="H613" s="49"/>
      <c r="I613" s="49"/>
      <c r="J613" s="49"/>
      <c r="K613" s="50"/>
      <c r="L613" s="50"/>
      <c r="M613" s="31"/>
      <c r="N613" s="31"/>
      <c r="O613" s="31"/>
      <c r="P613" s="31"/>
      <c r="Q613" s="31"/>
      <c r="R613" s="31"/>
      <c r="S613" s="31"/>
      <c r="T613" s="31"/>
      <c r="U613" s="49"/>
      <c r="V613" s="34"/>
      <c r="W613" s="31"/>
      <c r="X613" s="31"/>
      <c r="Y613" s="34"/>
      <c r="Z613" s="50"/>
      <c r="AA613" s="31"/>
      <c r="AB613" s="31"/>
      <c r="AC613" s="49" t="e">
        <f t="shared" si="38"/>
        <v>#N/A</v>
      </c>
      <c r="AD613" s="57"/>
      <c r="AE613" s="49" t="e">
        <f t="shared" si="37"/>
        <v>#N/A</v>
      </c>
      <c r="AF613" s="31" t="e">
        <f t="shared" si="39"/>
        <v>#N/A</v>
      </c>
    </row>
    <row r="614" spans="1:32" x14ac:dyDescent="0.25">
      <c r="A614" s="39" t="e">
        <f t="shared" si="36"/>
        <v>#N/A</v>
      </c>
      <c r="B614" s="49"/>
      <c r="C614" s="49"/>
      <c r="D614" s="50"/>
      <c r="E614" s="49"/>
      <c r="F614" s="49"/>
      <c r="G614" s="49"/>
      <c r="H614" s="49"/>
      <c r="I614" s="49"/>
      <c r="J614" s="49"/>
      <c r="K614" s="50"/>
      <c r="L614" s="50"/>
      <c r="M614" s="31"/>
      <c r="N614" s="31"/>
      <c r="O614" s="31"/>
      <c r="P614" s="31"/>
      <c r="Q614" s="31"/>
      <c r="R614" s="31"/>
      <c r="S614" s="31"/>
      <c r="T614" s="31"/>
      <c r="U614" s="49"/>
      <c r="V614" s="34"/>
      <c r="W614" s="31"/>
      <c r="X614" s="31"/>
      <c r="Y614" s="34"/>
      <c r="Z614" s="50"/>
      <c r="AA614" s="31"/>
      <c r="AB614" s="31"/>
      <c r="AC614" s="49" t="e">
        <f t="shared" si="38"/>
        <v>#N/A</v>
      </c>
      <c r="AD614" s="57"/>
      <c r="AE614" s="49" t="e">
        <f t="shared" si="37"/>
        <v>#N/A</v>
      </c>
      <c r="AF614" s="31" t="e">
        <f t="shared" si="39"/>
        <v>#N/A</v>
      </c>
    </row>
    <row r="615" spans="1:32" x14ac:dyDescent="0.25">
      <c r="A615" s="39" t="e">
        <f t="shared" si="36"/>
        <v>#N/A</v>
      </c>
      <c r="B615" s="49"/>
      <c r="C615" s="49"/>
      <c r="D615" s="50"/>
      <c r="E615" s="49"/>
      <c r="F615" s="49"/>
      <c r="G615" s="49"/>
      <c r="H615" s="49"/>
      <c r="I615" s="49"/>
      <c r="J615" s="49"/>
      <c r="K615" s="50"/>
      <c r="L615" s="50"/>
      <c r="M615" s="31"/>
      <c r="N615" s="31"/>
      <c r="O615" s="31"/>
      <c r="P615" s="31"/>
      <c r="Q615" s="31"/>
      <c r="R615" s="31"/>
      <c r="S615" s="31"/>
      <c r="T615" s="31"/>
      <c r="U615" s="49"/>
      <c r="V615" s="34"/>
      <c r="W615" s="31"/>
      <c r="X615" s="31"/>
      <c r="Y615" s="34"/>
      <c r="Z615" s="50"/>
      <c r="AA615" s="31"/>
      <c r="AB615" s="31"/>
      <c r="AC615" s="49" t="e">
        <f t="shared" si="38"/>
        <v>#N/A</v>
      </c>
      <c r="AD615" s="57"/>
      <c r="AE615" s="49" t="e">
        <f t="shared" si="37"/>
        <v>#N/A</v>
      </c>
      <c r="AF615" s="31" t="e">
        <f t="shared" si="39"/>
        <v>#N/A</v>
      </c>
    </row>
    <row r="616" spans="1:32" x14ac:dyDescent="0.25">
      <c r="A616" s="39" t="e">
        <f t="shared" si="36"/>
        <v>#N/A</v>
      </c>
      <c r="B616" s="49"/>
      <c r="C616" s="49"/>
      <c r="D616" s="50"/>
      <c r="E616" s="49"/>
      <c r="F616" s="49"/>
      <c r="G616" s="49"/>
      <c r="H616" s="49"/>
      <c r="I616" s="49"/>
      <c r="J616" s="49"/>
      <c r="K616" s="50"/>
      <c r="L616" s="50"/>
      <c r="M616" s="31"/>
      <c r="N616" s="31"/>
      <c r="O616" s="31"/>
      <c r="P616" s="31"/>
      <c r="Q616" s="31"/>
      <c r="R616" s="31"/>
      <c r="S616" s="31"/>
      <c r="T616" s="31"/>
      <c r="U616" s="49"/>
      <c r="V616" s="34"/>
      <c r="W616" s="31"/>
      <c r="X616" s="31"/>
      <c r="Y616" s="34"/>
      <c r="Z616" s="50"/>
      <c r="AA616" s="31"/>
      <c r="AB616" s="31"/>
      <c r="AC616" s="49" t="e">
        <f t="shared" si="38"/>
        <v>#N/A</v>
      </c>
      <c r="AD616" s="57"/>
      <c r="AE616" s="49" t="e">
        <f t="shared" si="37"/>
        <v>#N/A</v>
      </c>
      <c r="AF616" s="31" t="e">
        <f t="shared" si="39"/>
        <v>#N/A</v>
      </c>
    </row>
    <row r="617" spans="1:32" x14ac:dyDescent="0.25">
      <c r="A617" s="39" t="e">
        <f t="shared" si="36"/>
        <v>#N/A</v>
      </c>
      <c r="B617" s="49"/>
      <c r="C617" s="49"/>
      <c r="D617" s="50"/>
      <c r="E617" s="49"/>
      <c r="F617" s="49"/>
      <c r="G617" s="49"/>
      <c r="H617" s="49"/>
      <c r="I617" s="49"/>
      <c r="J617" s="49"/>
      <c r="K617" s="50"/>
      <c r="L617" s="50"/>
      <c r="M617" s="31"/>
      <c r="N617" s="31"/>
      <c r="O617" s="31"/>
      <c r="P617" s="31"/>
      <c r="Q617" s="31"/>
      <c r="R617" s="31"/>
      <c r="S617" s="31"/>
      <c r="T617" s="31"/>
      <c r="U617" s="49"/>
      <c r="V617" s="34"/>
      <c r="W617" s="31"/>
      <c r="X617" s="31"/>
      <c r="Y617" s="34"/>
      <c r="Z617" s="50"/>
      <c r="AA617" s="31"/>
      <c r="AB617" s="31"/>
      <c r="AC617" s="49" t="e">
        <f t="shared" si="38"/>
        <v>#N/A</v>
      </c>
      <c r="AD617" s="57"/>
      <c r="AE617" s="49" t="e">
        <f t="shared" si="37"/>
        <v>#N/A</v>
      </c>
      <c r="AF617" s="31" t="e">
        <f t="shared" si="39"/>
        <v>#N/A</v>
      </c>
    </row>
    <row r="618" spans="1:32" x14ac:dyDescent="0.25">
      <c r="A618" s="39" t="e">
        <f t="shared" si="36"/>
        <v>#N/A</v>
      </c>
      <c r="B618" s="49"/>
      <c r="C618" s="49"/>
      <c r="D618" s="50"/>
      <c r="E618" s="49"/>
      <c r="F618" s="49"/>
      <c r="G618" s="49"/>
      <c r="H618" s="49"/>
      <c r="I618" s="49"/>
      <c r="J618" s="49"/>
      <c r="K618" s="50"/>
      <c r="L618" s="50"/>
      <c r="M618" s="31"/>
      <c r="N618" s="31"/>
      <c r="O618" s="31"/>
      <c r="P618" s="31"/>
      <c r="Q618" s="31"/>
      <c r="R618" s="31"/>
      <c r="S618" s="31"/>
      <c r="T618" s="31"/>
      <c r="U618" s="49"/>
      <c r="V618" s="34"/>
      <c r="W618" s="31"/>
      <c r="X618" s="31"/>
      <c r="Y618" s="34"/>
      <c r="Z618" s="50"/>
      <c r="AA618" s="31"/>
      <c r="AB618" s="31"/>
      <c r="AC618" s="49" t="e">
        <f t="shared" si="38"/>
        <v>#N/A</v>
      </c>
      <c r="AD618" s="57"/>
      <c r="AE618" s="49" t="e">
        <f t="shared" si="37"/>
        <v>#N/A</v>
      </c>
      <c r="AF618" s="31" t="e">
        <f t="shared" si="39"/>
        <v>#N/A</v>
      </c>
    </row>
    <row r="619" spans="1:32" x14ac:dyDescent="0.25">
      <c r="A619" s="39" t="e">
        <f t="shared" si="36"/>
        <v>#N/A</v>
      </c>
      <c r="B619" s="49"/>
      <c r="C619" s="49"/>
      <c r="D619" s="50"/>
      <c r="E619" s="49"/>
      <c r="F619" s="49"/>
      <c r="G619" s="49"/>
      <c r="H619" s="49"/>
      <c r="I619" s="49"/>
      <c r="J619" s="49"/>
      <c r="K619" s="50"/>
      <c r="L619" s="50"/>
      <c r="M619" s="31"/>
      <c r="N619" s="31"/>
      <c r="O619" s="31"/>
      <c r="P619" s="31"/>
      <c r="Q619" s="31"/>
      <c r="R619" s="31"/>
      <c r="S619" s="31"/>
      <c r="T619" s="31"/>
      <c r="U619" s="49"/>
      <c r="V619" s="34"/>
      <c r="W619" s="31"/>
      <c r="X619" s="31"/>
      <c r="Y619" s="34"/>
      <c r="Z619" s="50"/>
      <c r="AA619" s="31"/>
      <c r="AB619" s="31"/>
      <c r="AC619" s="49" t="e">
        <f t="shared" si="38"/>
        <v>#N/A</v>
      </c>
      <c r="AD619" s="57"/>
      <c r="AE619" s="49" t="e">
        <f t="shared" si="37"/>
        <v>#N/A</v>
      </c>
      <c r="AF619" s="31" t="e">
        <f t="shared" si="39"/>
        <v>#N/A</v>
      </c>
    </row>
    <row r="620" spans="1:32" x14ac:dyDescent="0.25">
      <c r="A620" s="39" t="e">
        <f t="shared" si="36"/>
        <v>#N/A</v>
      </c>
      <c r="B620" s="49"/>
      <c r="C620" s="49"/>
      <c r="D620" s="50"/>
      <c r="E620" s="49"/>
      <c r="F620" s="49"/>
      <c r="G620" s="49"/>
      <c r="H620" s="49"/>
      <c r="I620" s="49"/>
      <c r="J620" s="49"/>
      <c r="K620" s="50"/>
      <c r="L620" s="50"/>
      <c r="M620" s="31"/>
      <c r="N620" s="31"/>
      <c r="O620" s="31"/>
      <c r="P620" s="31"/>
      <c r="Q620" s="31"/>
      <c r="R620" s="31"/>
      <c r="S620" s="31"/>
      <c r="T620" s="31"/>
      <c r="U620" s="49"/>
      <c r="V620" s="34"/>
      <c r="W620" s="31"/>
      <c r="X620" s="31"/>
      <c r="Y620" s="34"/>
      <c r="Z620" s="50"/>
      <c r="AA620" s="31"/>
      <c r="AB620" s="31"/>
      <c r="AC620" s="49" t="e">
        <f t="shared" si="38"/>
        <v>#N/A</v>
      </c>
      <c r="AD620" s="57"/>
      <c r="AE620" s="49" t="e">
        <f t="shared" si="37"/>
        <v>#N/A</v>
      </c>
      <c r="AF620" s="31" t="e">
        <f t="shared" si="39"/>
        <v>#N/A</v>
      </c>
    </row>
    <row r="621" spans="1:32" x14ac:dyDescent="0.25">
      <c r="A621" s="39" t="e">
        <f t="shared" si="36"/>
        <v>#N/A</v>
      </c>
      <c r="B621" s="49"/>
      <c r="C621" s="49"/>
      <c r="D621" s="50"/>
      <c r="E621" s="49"/>
      <c r="F621" s="49"/>
      <c r="G621" s="49"/>
      <c r="H621" s="49"/>
      <c r="I621" s="49"/>
      <c r="J621" s="49"/>
      <c r="K621" s="50"/>
      <c r="L621" s="50"/>
      <c r="M621" s="31"/>
      <c r="N621" s="31"/>
      <c r="O621" s="31"/>
      <c r="P621" s="31"/>
      <c r="Q621" s="31"/>
      <c r="R621" s="31"/>
      <c r="S621" s="31"/>
      <c r="T621" s="31"/>
      <c r="U621" s="49"/>
      <c r="V621" s="34"/>
      <c r="W621" s="31"/>
      <c r="X621" s="31"/>
      <c r="Y621" s="34"/>
      <c r="Z621" s="50"/>
      <c r="AA621" s="31"/>
      <c r="AB621" s="31"/>
      <c r="AC621" s="49" t="e">
        <f t="shared" si="38"/>
        <v>#N/A</v>
      </c>
      <c r="AD621" s="57"/>
      <c r="AE621" s="49" t="e">
        <f t="shared" si="37"/>
        <v>#N/A</v>
      </c>
      <c r="AF621" s="31" t="e">
        <f t="shared" si="39"/>
        <v>#N/A</v>
      </c>
    </row>
    <row r="622" spans="1:32" x14ac:dyDescent="0.25">
      <c r="A622" s="39" t="e">
        <f t="shared" si="36"/>
        <v>#N/A</v>
      </c>
      <c r="B622" s="49"/>
      <c r="C622" s="49"/>
      <c r="D622" s="50"/>
      <c r="E622" s="49"/>
      <c r="F622" s="49"/>
      <c r="G622" s="49"/>
      <c r="H622" s="49"/>
      <c r="I622" s="49"/>
      <c r="J622" s="49"/>
      <c r="K622" s="50"/>
      <c r="L622" s="50"/>
      <c r="M622" s="31"/>
      <c r="N622" s="31"/>
      <c r="O622" s="31"/>
      <c r="P622" s="31"/>
      <c r="Q622" s="31"/>
      <c r="R622" s="31"/>
      <c r="S622" s="31"/>
      <c r="T622" s="31"/>
      <c r="U622" s="49"/>
      <c r="V622" s="34"/>
      <c r="W622" s="31"/>
      <c r="X622" s="31"/>
      <c r="Y622" s="34"/>
      <c r="Z622" s="50"/>
      <c r="AA622" s="31"/>
      <c r="AB622" s="31"/>
      <c r="AC622" s="49" t="e">
        <f t="shared" si="38"/>
        <v>#N/A</v>
      </c>
      <c r="AD622" s="57"/>
      <c r="AE622" s="49" t="e">
        <f t="shared" si="37"/>
        <v>#N/A</v>
      </c>
      <c r="AF622" s="31" t="e">
        <f t="shared" si="39"/>
        <v>#N/A</v>
      </c>
    </row>
    <row r="623" spans="1:32" x14ac:dyDescent="0.25">
      <c r="A623" s="39" t="e">
        <f t="shared" si="36"/>
        <v>#N/A</v>
      </c>
      <c r="B623" s="49"/>
      <c r="C623" s="49"/>
      <c r="D623" s="50"/>
      <c r="E623" s="49"/>
      <c r="F623" s="49"/>
      <c r="G623" s="49"/>
      <c r="H623" s="49"/>
      <c r="I623" s="49"/>
      <c r="J623" s="49"/>
      <c r="K623" s="50"/>
      <c r="L623" s="50"/>
      <c r="M623" s="31"/>
      <c r="N623" s="31"/>
      <c r="O623" s="31"/>
      <c r="P623" s="31"/>
      <c r="Q623" s="31"/>
      <c r="R623" s="31"/>
      <c r="S623" s="31"/>
      <c r="T623" s="31"/>
      <c r="U623" s="49"/>
      <c r="V623" s="34"/>
      <c r="W623" s="31"/>
      <c r="X623" s="31"/>
      <c r="Y623" s="34"/>
      <c r="Z623" s="50"/>
      <c r="AA623" s="31"/>
      <c r="AB623" s="31"/>
      <c r="AC623" s="49" t="e">
        <f t="shared" si="38"/>
        <v>#N/A</v>
      </c>
      <c r="AD623" s="57"/>
      <c r="AE623" s="49" t="e">
        <f t="shared" si="37"/>
        <v>#N/A</v>
      </c>
      <c r="AF623" s="31" t="e">
        <f t="shared" si="39"/>
        <v>#N/A</v>
      </c>
    </row>
    <row r="624" spans="1:32" x14ac:dyDescent="0.25">
      <c r="A624" s="39" t="e">
        <f t="shared" si="36"/>
        <v>#N/A</v>
      </c>
      <c r="B624" s="49"/>
      <c r="C624" s="49"/>
      <c r="D624" s="50"/>
      <c r="E624" s="49"/>
      <c r="F624" s="49"/>
      <c r="G624" s="49"/>
      <c r="H624" s="49"/>
      <c r="I624" s="49"/>
      <c r="J624" s="49"/>
      <c r="K624" s="50"/>
      <c r="L624" s="50"/>
      <c r="M624" s="31"/>
      <c r="N624" s="31"/>
      <c r="O624" s="31"/>
      <c r="P624" s="31"/>
      <c r="Q624" s="31"/>
      <c r="R624" s="31"/>
      <c r="S624" s="31"/>
      <c r="T624" s="31"/>
      <c r="U624" s="49"/>
      <c r="V624" s="34"/>
      <c r="W624" s="31"/>
      <c r="X624" s="31"/>
      <c r="Y624" s="34"/>
      <c r="Z624" s="50"/>
      <c r="AA624" s="31"/>
      <c r="AB624" s="31"/>
      <c r="AC624" s="49" t="e">
        <f t="shared" si="38"/>
        <v>#N/A</v>
      </c>
      <c r="AD624" s="57"/>
      <c r="AE624" s="49" t="e">
        <f t="shared" si="37"/>
        <v>#N/A</v>
      </c>
      <c r="AF624" s="31" t="e">
        <f t="shared" si="39"/>
        <v>#N/A</v>
      </c>
    </row>
    <row r="625" spans="1:32" x14ac:dyDescent="0.25">
      <c r="A625" s="39" t="e">
        <f t="shared" si="36"/>
        <v>#N/A</v>
      </c>
      <c r="B625" s="49"/>
      <c r="C625" s="49"/>
      <c r="D625" s="50"/>
      <c r="E625" s="49"/>
      <c r="F625" s="49"/>
      <c r="G625" s="49"/>
      <c r="H625" s="49"/>
      <c r="I625" s="49"/>
      <c r="J625" s="49"/>
      <c r="K625" s="50"/>
      <c r="L625" s="50"/>
      <c r="M625" s="31"/>
      <c r="N625" s="31"/>
      <c r="O625" s="31"/>
      <c r="P625" s="31"/>
      <c r="Q625" s="31"/>
      <c r="R625" s="31"/>
      <c r="S625" s="31"/>
      <c r="T625" s="31"/>
      <c r="U625" s="49"/>
      <c r="V625" s="34"/>
      <c r="W625" s="31"/>
      <c r="X625" s="31"/>
      <c r="Y625" s="34"/>
      <c r="Z625" s="50"/>
      <c r="AA625" s="31"/>
      <c r="AB625" s="31"/>
      <c r="AC625" s="49" t="e">
        <f t="shared" si="38"/>
        <v>#N/A</v>
      </c>
      <c r="AD625" s="57"/>
      <c r="AE625" s="49" t="e">
        <f t="shared" si="37"/>
        <v>#N/A</v>
      </c>
      <c r="AF625" s="31" t="e">
        <f t="shared" si="39"/>
        <v>#N/A</v>
      </c>
    </row>
    <row r="626" spans="1:32" x14ac:dyDescent="0.25">
      <c r="A626" s="39" t="e">
        <f t="shared" si="36"/>
        <v>#N/A</v>
      </c>
      <c r="B626" s="49"/>
      <c r="C626" s="49"/>
      <c r="D626" s="50"/>
      <c r="E626" s="49"/>
      <c r="F626" s="49"/>
      <c r="G626" s="49"/>
      <c r="H626" s="49"/>
      <c r="I626" s="49"/>
      <c r="J626" s="49"/>
      <c r="K626" s="50"/>
      <c r="L626" s="50"/>
      <c r="M626" s="31"/>
      <c r="N626" s="31"/>
      <c r="O626" s="31"/>
      <c r="P626" s="31"/>
      <c r="Q626" s="31"/>
      <c r="R626" s="31"/>
      <c r="S626" s="31"/>
      <c r="T626" s="31"/>
      <c r="U626" s="49"/>
      <c r="V626" s="34"/>
      <c r="W626" s="31"/>
      <c r="X626" s="31"/>
      <c r="Y626" s="34"/>
      <c r="Z626" s="50"/>
      <c r="AA626" s="31"/>
      <c r="AB626" s="31"/>
      <c r="AC626" s="49" t="e">
        <f t="shared" si="38"/>
        <v>#N/A</v>
      </c>
      <c r="AD626" s="57"/>
      <c r="AE626" s="49" t="e">
        <f t="shared" si="37"/>
        <v>#N/A</v>
      </c>
      <c r="AF626" s="31" t="e">
        <f t="shared" si="39"/>
        <v>#N/A</v>
      </c>
    </row>
    <row r="627" spans="1:32" x14ac:dyDescent="0.25">
      <c r="A627" s="39" t="e">
        <f t="shared" si="36"/>
        <v>#N/A</v>
      </c>
      <c r="B627" s="49"/>
      <c r="C627" s="49"/>
      <c r="D627" s="50"/>
      <c r="E627" s="49"/>
      <c r="F627" s="49"/>
      <c r="G627" s="49"/>
      <c r="H627" s="49"/>
      <c r="I627" s="49"/>
      <c r="J627" s="49"/>
      <c r="K627" s="50"/>
      <c r="L627" s="50"/>
      <c r="M627" s="31"/>
      <c r="N627" s="31"/>
      <c r="O627" s="31"/>
      <c r="P627" s="31"/>
      <c r="Q627" s="31"/>
      <c r="R627" s="31"/>
      <c r="S627" s="31"/>
      <c r="T627" s="31"/>
      <c r="U627" s="49"/>
      <c r="V627" s="34"/>
      <c r="W627" s="31"/>
      <c r="X627" s="31"/>
      <c r="Y627" s="34"/>
      <c r="Z627" s="50"/>
      <c r="AA627" s="31"/>
      <c r="AB627" s="31"/>
      <c r="AC627" s="49" t="e">
        <f t="shared" si="38"/>
        <v>#N/A</v>
      </c>
      <c r="AD627" s="57"/>
      <c r="AE627" s="49" t="e">
        <f t="shared" si="37"/>
        <v>#N/A</v>
      </c>
      <c r="AF627" s="31" t="e">
        <f t="shared" si="39"/>
        <v>#N/A</v>
      </c>
    </row>
    <row r="628" spans="1:32" x14ac:dyDescent="0.25">
      <c r="A628" s="39" t="e">
        <f t="shared" si="36"/>
        <v>#N/A</v>
      </c>
      <c r="B628" s="49"/>
      <c r="C628" s="49"/>
      <c r="D628" s="50"/>
      <c r="E628" s="49"/>
      <c r="F628" s="49"/>
      <c r="G628" s="49"/>
      <c r="H628" s="49"/>
      <c r="I628" s="49"/>
      <c r="J628" s="49"/>
      <c r="K628" s="50"/>
      <c r="L628" s="50"/>
      <c r="M628" s="31"/>
      <c r="N628" s="31"/>
      <c r="O628" s="31"/>
      <c r="P628" s="31"/>
      <c r="Q628" s="31"/>
      <c r="R628" s="31"/>
      <c r="S628" s="31"/>
      <c r="T628" s="31"/>
      <c r="U628" s="49"/>
      <c r="V628" s="34"/>
      <c r="W628" s="31"/>
      <c r="X628" s="31"/>
      <c r="Y628" s="34"/>
      <c r="Z628" s="50"/>
      <c r="AA628" s="31"/>
      <c r="AB628" s="31"/>
      <c r="AC628" s="49" t="e">
        <f t="shared" si="38"/>
        <v>#N/A</v>
      </c>
      <c r="AD628" s="57"/>
      <c r="AE628" s="49" t="e">
        <f t="shared" si="37"/>
        <v>#N/A</v>
      </c>
      <c r="AF628" s="31" t="e">
        <f t="shared" si="39"/>
        <v>#N/A</v>
      </c>
    </row>
    <row r="629" spans="1:32" x14ac:dyDescent="0.25">
      <c r="A629" s="39" t="e">
        <f t="shared" si="36"/>
        <v>#N/A</v>
      </c>
      <c r="B629" s="49"/>
      <c r="C629" s="49"/>
      <c r="D629" s="50"/>
      <c r="E629" s="49"/>
      <c r="F629" s="49"/>
      <c r="G629" s="49"/>
      <c r="H629" s="49"/>
      <c r="I629" s="49"/>
      <c r="J629" s="49"/>
      <c r="K629" s="50"/>
      <c r="L629" s="50"/>
      <c r="M629" s="31"/>
      <c r="N629" s="31"/>
      <c r="O629" s="31"/>
      <c r="P629" s="31"/>
      <c r="Q629" s="31"/>
      <c r="R629" s="31"/>
      <c r="S629" s="31"/>
      <c r="T629" s="31"/>
      <c r="U629" s="49"/>
      <c r="V629" s="34"/>
      <c r="W629" s="31"/>
      <c r="X629" s="31"/>
      <c r="Y629" s="34"/>
      <c r="Z629" s="50"/>
      <c r="AA629" s="31"/>
      <c r="AB629" s="31"/>
      <c r="AC629" s="49" t="e">
        <f t="shared" si="38"/>
        <v>#N/A</v>
      </c>
      <c r="AD629" s="57"/>
      <c r="AE629" s="49" t="e">
        <f t="shared" si="37"/>
        <v>#N/A</v>
      </c>
      <c r="AF629" s="31" t="e">
        <f t="shared" si="39"/>
        <v>#N/A</v>
      </c>
    </row>
    <row r="630" spans="1:32" x14ac:dyDescent="0.25">
      <c r="A630" s="39" t="e">
        <f t="shared" si="36"/>
        <v>#N/A</v>
      </c>
      <c r="B630" s="49"/>
      <c r="C630" s="49"/>
      <c r="D630" s="50"/>
      <c r="E630" s="49"/>
      <c r="F630" s="49"/>
      <c r="G630" s="49"/>
      <c r="H630" s="49"/>
      <c r="I630" s="49"/>
      <c r="J630" s="49"/>
      <c r="K630" s="50"/>
      <c r="L630" s="50"/>
      <c r="M630" s="31"/>
      <c r="N630" s="31"/>
      <c r="O630" s="31"/>
      <c r="P630" s="31"/>
      <c r="Q630" s="31"/>
      <c r="R630" s="31"/>
      <c r="S630" s="31"/>
      <c r="T630" s="31"/>
      <c r="U630" s="49"/>
      <c r="V630" s="34"/>
      <c r="W630" s="31"/>
      <c r="X630" s="31"/>
      <c r="Y630" s="34"/>
      <c r="Z630" s="50"/>
      <c r="AA630" s="31"/>
      <c r="AB630" s="31"/>
      <c r="AC630" s="49" t="e">
        <f t="shared" si="38"/>
        <v>#N/A</v>
      </c>
      <c r="AD630" s="57"/>
      <c r="AE630" s="49" t="e">
        <f t="shared" si="37"/>
        <v>#N/A</v>
      </c>
      <c r="AF630" s="31" t="e">
        <f t="shared" si="39"/>
        <v>#N/A</v>
      </c>
    </row>
    <row r="631" spans="1:32" x14ac:dyDescent="0.25">
      <c r="A631" s="39" t="e">
        <f t="shared" si="36"/>
        <v>#N/A</v>
      </c>
      <c r="B631" s="49"/>
      <c r="C631" s="49"/>
      <c r="D631" s="50"/>
      <c r="E631" s="49"/>
      <c r="F631" s="49"/>
      <c r="G631" s="49"/>
      <c r="H631" s="49"/>
      <c r="I631" s="49"/>
      <c r="J631" s="49"/>
      <c r="K631" s="50"/>
      <c r="L631" s="50"/>
      <c r="M631" s="31"/>
      <c r="N631" s="31"/>
      <c r="O631" s="31"/>
      <c r="P631" s="31"/>
      <c r="Q631" s="31"/>
      <c r="R631" s="31"/>
      <c r="S631" s="31"/>
      <c r="T631" s="31"/>
      <c r="U631" s="49"/>
      <c r="V631" s="34"/>
      <c r="W631" s="31"/>
      <c r="X631" s="31"/>
      <c r="Y631" s="34"/>
      <c r="Z631" s="50"/>
      <c r="AA631" s="31"/>
      <c r="AB631" s="31"/>
      <c r="AC631" s="49" t="e">
        <f t="shared" si="38"/>
        <v>#N/A</v>
      </c>
      <c r="AD631" s="57"/>
      <c r="AE631" s="49" t="e">
        <f t="shared" si="37"/>
        <v>#N/A</v>
      </c>
      <c r="AF631" s="31" t="e">
        <f t="shared" si="39"/>
        <v>#N/A</v>
      </c>
    </row>
    <row r="632" spans="1:32" x14ac:dyDescent="0.25">
      <c r="A632" s="39" t="e">
        <f t="shared" si="36"/>
        <v>#N/A</v>
      </c>
      <c r="B632" s="49"/>
      <c r="C632" s="49"/>
      <c r="D632" s="50"/>
      <c r="E632" s="49"/>
      <c r="F632" s="49"/>
      <c r="G632" s="49"/>
      <c r="H632" s="49"/>
      <c r="I632" s="49"/>
      <c r="J632" s="49"/>
      <c r="K632" s="50"/>
      <c r="L632" s="50"/>
      <c r="M632" s="31"/>
      <c r="N632" s="31"/>
      <c r="O632" s="31"/>
      <c r="P632" s="31"/>
      <c r="Q632" s="31"/>
      <c r="R632" s="31"/>
      <c r="S632" s="31"/>
      <c r="T632" s="31"/>
      <c r="U632" s="49"/>
      <c r="V632" s="34"/>
      <c r="W632" s="31"/>
      <c r="X632" s="31"/>
      <c r="Y632" s="34"/>
      <c r="Z632" s="50"/>
      <c r="AA632" s="31"/>
      <c r="AB632" s="31"/>
      <c r="AC632" s="49" t="e">
        <f t="shared" si="38"/>
        <v>#N/A</v>
      </c>
      <c r="AD632" s="57"/>
      <c r="AE632" s="49" t="e">
        <f t="shared" si="37"/>
        <v>#N/A</v>
      </c>
      <c r="AF632" s="31" t="e">
        <f t="shared" si="39"/>
        <v>#N/A</v>
      </c>
    </row>
    <row r="633" spans="1:32" x14ac:dyDescent="0.25">
      <c r="A633" s="39" t="e">
        <f t="shared" si="36"/>
        <v>#N/A</v>
      </c>
      <c r="B633" s="49"/>
      <c r="C633" s="49"/>
      <c r="D633" s="50"/>
      <c r="E633" s="49"/>
      <c r="F633" s="49"/>
      <c r="G633" s="49"/>
      <c r="H633" s="49"/>
      <c r="I633" s="49"/>
      <c r="J633" s="49"/>
      <c r="K633" s="50"/>
      <c r="L633" s="50"/>
      <c r="M633" s="31"/>
      <c r="N633" s="31"/>
      <c r="O633" s="31"/>
      <c r="P633" s="31"/>
      <c r="Q633" s="31"/>
      <c r="R633" s="31"/>
      <c r="S633" s="31"/>
      <c r="T633" s="31"/>
      <c r="U633" s="49"/>
      <c r="V633" s="34"/>
      <c r="W633" s="31"/>
      <c r="X633" s="31"/>
      <c r="Y633" s="34"/>
      <c r="Z633" s="50"/>
      <c r="AA633" s="31"/>
      <c r="AB633" s="31"/>
      <c r="AC633" s="49" t="e">
        <f t="shared" si="38"/>
        <v>#N/A</v>
      </c>
      <c r="AD633" s="57"/>
      <c r="AE633" s="49" t="e">
        <f t="shared" si="37"/>
        <v>#N/A</v>
      </c>
      <c r="AF633" s="31" t="e">
        <f t="shared" si="39"/>
        <v>#N/A</v>
      </c>
    </row>
    <row r="634" spans="1:32" x14ac:dyDescent="0.25">
      <c r="A634" s="39" t="e">
        <f t="shared" si="36"/>
        <v>#N/A</v>
      </c>
      <c r="B634" s="49"/>
      <c r="C634" s="49"/>
      <c r="D634" s="50"/>
      <c r="E634" s="49"/>
      <c r="F634" s="49"/>
      <c r="G634" s="49"/>
      <c r="H634" s="49"/>
      <c r="I634" s="49"/>
      <c r="J634" s="49"/>
      <c r="K634" s="50"/>
      <c r="L634" s="50"/>
      <c r="M634" s="31"/>
      <c r="N634" s="31"/>
      <c r="O634" s="31"/>
      <c r="P634" s="31"/>
      <c r="Q634" s="31"/>
      <c r="R634" s="31"/>
      <c r="S634" s="31"/>
      <c r="T634" s="31"/>
      <c r="U634" s="49"/>
      <c r="V634" s="34"/>
      <c r="W634" s="31"/>
      <c r="X634" s="31"/>
      <c r="Y634" s="34"/>
      <c r="Z634" s="50"/>
      <c r="AA634" s="31"/>
      <c r="AB634" s="31"/>
      <c r="AC634" s="49" t="e">
        <f t="shared" si="38"/>
        <v>#N/A</v>
      </c>
      <c r="AD634" s="57"/>
      <c r="AE634" s="49" t="e">
        <f t="shared" si="37"/>
        <v>#N/A</v>
      </c>
      <c r="AF634" s="31" t="e">
        <f t="shared" si="39"/>
        <v>#N/A</v>
      </c>
    </row>
    <row r="635" spans="1:32" x14ac:dyDescent="0.25">
      <c r="A635" s="39" t="e">
        <f t="shared" si="36"/>
        <v>#N/A</v>
      </c>
      <c r="B635" s="49"/>
      <c r="C635" s="49"/>
      <c r="D635" s="50"/>
      <c r="E635" s="49"/>
      <c r="F635" s="49"/>
      <c r="G635" s="49"/>
      <c r="H635" s="49"/>
      <c r="I635" s="49"/>
      <c r="J635" s="49"/>
      <c r="K635" s="50"/>
      <c r="L635" s="50"/>
      <c r="M635" s="31"/>
      <c r="N635" s="31"/>
      <c r="O635" s="31"/>
      <c r="P635" s="31"/>
      <c r="Q635" s="31"/>
      <c r="R635" s="31"/>
      <c r="S635" s="31"/>
      <c r="T635" s="31"/>
      <c r="U635" s="49"/>
      <c r="V635" s="34"/>
      <c r="W635" s="31"/>
      <c r="X635" s="31"/>
      <c r="Y635" s="34"/>
      <c r="Z635" s="50"/>
      <c r="AA635" s="31"/>
      <c r="AB635" s="31"/>
      <c r="AC635" s="49" t="e">
        <f t="shared" si="38"/>
        <v>#N/A</v>
      </c>
      <c r="AD635" s="57"/>
      <c r="AE635" s="49" t="e">
        <f t="shared" si="37"/>
        <v>#N/A</v>
      </c>
      <c r="AF635" s="31" t="e">
        <f t="shared" si="39"/>
        <v>#N/A</v>
      </c>
    </row>
    <row r="636" spans="1:32" x14ac:dyDescent="0.25">
      <c r="A636" s="39" t="e">
        <f t="shared" si="36"/>
        <v>#N/A</v>
      </c>
      <c r="B636" s="49"/>
      <c r="C636" s="49"/>
      <c r="D636" s="50"/>
      <c r="E636" s="49"/>
      <c r="F636" s="49"/>
      <c r="G636" s="49"/>
      <c r="H636" s="49"/>
      <c r="I636" s="49"/>
      <c r="J636" s="49"/>
      <c r="K636" s="50"/>
      <c r="L636" s="50"/>
      <c r="M636" s="31"/>
      <c r="N636" s="31"/>
      <c r="O636" s="31"/>
      <c r="P636" s="31"/>
      <c r="Q636" s="31"/>
      <c r="R636" s="31"/>
      <c r="S636" s="31"/>
      <c r="T636" s="31"/>
      <c r="U636" s="49"/>
      <c r="V636" s="34"/>
      <c r="W636" s="31"/>
      <c r="X636" s="31"/>
      <c r="Y636" s="34"/>
      <c r="Z636" s="50"/>
      <c r="AA636" s="31"/>
      <c r="AB636" s="31"/>
      <c r="AC636" s="49" t="e">
        <f t="shared" si="38"/>
        <v>#N/A</v>
      </c>
      <c r="AD636" s="57"/>
      <c r="AE636" s="49" t="e">
        <f t="shared" si="37"/>
        <v>#N/A</v>
      </c>
      <c r="AF636" s="31" t="e">
        <f t="shared" si="39"/>
        <v>#N/A</v>
      </c>
    </row>
    <row r="637" spans="1:32" x14ac:dyDescent="0.25">
      <c r="A637" s="39" t="e">
        <f t="shared" si="36"/>
        <v>#N/A</v>
      </c>
      <c r="B637" s="49"/>
      <c r="C637" s="49"/>
      <c r="D637" s="50"/>
      <c r="E637" s="49"/>
      <c r="F637" s="49"/>
      <c r="G637" s="49"/>
      <c r="H637" s="49"/>
      <c r="I637" s="49"/>
      <c r="J637" s="49"/>
      <c r="K637" s="50"/>
      <c r="L637" s="50"/>
      <c r="M637" s="31"/>
      <c r="N637" s="31"/>
      <c r="O637" s="31"/>
      <c r="P637" s="31"/>
      <c r="Q637" s="31"/>
      <c r="R637" s="31"/>
      <c r="S637" s="31"/>
      <c r="T637" s="31"/>
      <c r="U637" s="49"/>
      <c r="V637" s="34"/>
      <c r="W637" s="31"/>
      <c r="X637" s="31"/>
      <c r="Y637" s="34"/>
      <c r="Z637" s="50"/>
      <c r="AA637" s="31"/>
      <c r="AB637" s="31"/>
      <c r="AC637" s="49" t="e">
        <f t="shared" si="38"/>
        <v>#N/A</v>
      </c>
      <c r="AD637" s="57"/>
      <c r="AE637" s="49" t="e">
        <f t="shared" si="37"/>
        <v>#N/A</v>
      </c>
      <c r="AF637" s="31" t="e">
        <f t="shared" si="39"/>
        <v>#N/A</v>
      </c>
    </row>
    <row r="638" spans="1:32" x14ac:dyDescent="0.25">
      <c r="A638" s="39" t="e">
        <f t="shared" si="36"/>
        <v>#N/A</v>
      </c>
      <c r="B638" s="49"/>
      <c r="C638" s="49"/>
      <c r="D638" s="50"/>
      <c r="E638" s="49"/>
      <c r="F638" s="49"/>
      <c r="G638" s="49"/>
      <c r="H638" s="49"/>
      <c r="I638" s="49"/>
      <c r="J638" s="49"/>
      <c r="K638" s="50"/>
      <c r="L638" s="50"/>
      <c r="M638" s="31"/>
      <c r="N638" s="31"/>
      <c r="O638" s="31"/>
      <c r="P638" s="31"/>
      <c r="Q638" s="31"/>
      <c r="R638" s="31"/>
      <c r="S638" s="31"/>
      <c r="T638" s="31"/>
      <c r="U638" s="49"/>
      <c r="V638" s="34"/>
      <c r="W638" s="31"/>
      <c r="X638" s="31"/>
      <c r="Y638" s="34"/>
      <c r="Z638" s="50"/>
      <c r="AA638" s="31"/>
      <c r="AB638" s="31"/>
      <c r="AC638" s="49" t="e">
        <f t="shared" si="38"/>
        <v>#N/A</v>
      </c>
      <c r="AD638" s="57"/>
      <c r="AE638" s="49" t="e">
        <f t="shared" si="37"/>
        <v>#N/A</v>
      </c>
      <c r="AF638" s="31" t="e">
        <f t="shared" si="39"/>
        <v>#N/A</v>
      </c>
    </row>
    <row r="639" spans="1:32" x14ac:dyDescent="0.25">
      <c r="A639" s="39" t="e">
        <f t="shared" si="36"/>
        <v>#N/A</v>
      </c>
      <c r="B639" s="49"/>
      <c r="C639" s="49"/>
      <c r="D639" s="50"/>
      <c r="E639" s="49"/>
      <c r="F639" s="49"/>
      <c r="G639" s="49"/>
      <c r="H639" s="49"/>
      <c r="I639" s="49"/>
      <c r="J639" s="49"/>
      <c r="K639" s="50"/>
      <c r="L639" s="50"/>
      <c r="M639" s="31"/>
      <c r="N639" s="31"/>
      <c r="O639" s="31"/>
      <c r="P639" s="31"/>
      <c r="Q639" s="31"/>
      <c r="R639" s="31"/>
      <c r="S639" s="31"/>
      <c r="T639" s="31"/>
      <c r="U639" s="49"/>
      <c r="V639" s="34"/>
      <c r="W639" s="31"/>
      <c r="X639" s="31"/>
      <c r="Y639" s="34"/>
      <c r="Z639" s="50"/>
      <c r="AA639" s="31"/>
      <c r="AB639" s="31"/>
      <c r="AC639" s="49" t="e">
        <f t="shared" si="38"/>
        <v>#N/A</v>
      </c>
      <c r="AD639" s="57"/>
      <c r="AE639" s="49" t="e">
        <f t="shared" si="37"/>
        <v>#N/A</v>
      </c>
      <c r="AF639" s="31" t="e">
        <f t="shared" si="39"/>
        <v>#N/A</v>
      </c>
    </row>
    <row r="640" spans="1:32" x14ac:dyDescent="0.25">
      <c r="A640" s="39" t="e">
        <f t="shared" si="36"/>
        <v>#N/A</v>
      </c>
      <c r="B640" s="49"/>
      <c r="C640" s="49"/>
      <c r="D640" s="50"/>
      <c r="E640" s="49"/>
      <c r="F640" s="49"/>
      <c r="G640" s="49"/>
      <c r="H640" s="49"/>
      <c r="I640" s="49"/>
      <c r="J640" s="49"/>
      <c r="K640" s="50"/>
      <c r="L640" s="50"/>
      <c r="M640" s="31"/>
      <c r="N640" s="31"/>
      <c r="O640" s="31"/>
      <c r="P640" s="31"/>
      <c r="Q640" s="31"/>
      <c r="R640" s="31"/>
      <c r="S640" s="31"/>
      <c r="T640" s="31"/>
      <c r="U640" s="49"/>
      <c r="V640" s="34"/>
      <c r="W640" s="31"/>
      <c r="X640" s="31"/>
      <c r="Y640" s="34"/>
      <c r="Z640" s="50"/>
      <c r="AA640" s="31"/>
      <c r="AB640" s="31"/>
      <c r="AC640" s="49" t="e">
        <f t="shared" si="38"/>
        <v>#N/A</v>
      </c>
      <c r="AD640" s="57"/>
      <c r="AE640" s="49" t="e">
        <f t="shared" si="37"/>
        <v>#N/A</v>
      </c>
      <c r="AF640" s="31" t="e">
        <f t="shared" si="39"/>
        <v>#N/A</v>
      </c>
    </row>
    <row r="641" spans="1:32" x14ac:dyDescent="0.25">
      <c r="A641" s="39" t="e">
        <f t="shared" si="36"/>
        <v>#N/A</v>
      </c>
      <c r="B641" s="49"/>
      <c r="C641" s="49"/>
      <c r="D641" s="50"/>
      <c r="E641" s="49"/>
      <c r="F641" s="49"/>
      <c r="G641" s="49"/>
      <c r="H641" s="49"/>
      <c r="I641" s="49"/>
      <c r="J641" s="49"/>
      <c r="K641" s="50"/>
      <c r="L641" s="50"/>
      <c r="M641" s="31"/>
      <c r="N641" s="31"/>
      <c r="O641" s="31"/>
      <c r="P641" s="31"/>
      <c r="Q641" s="31"/>
      <c r="R641" s="31"/>
      <c r="S641" s="31"/>
      <c r="T641" s="31"/>
      <c r="U641" s="49"/>
      <c r="V641" s="34"/>
      <c r="W641" s="31"/>
      <c r="X641" s="31"/>
      <c r="Y641" s="34"/>
      <c r="Z641" s="50"/>
      <c r="AA641" s="31"/>
      <c r="AB641" s="31"/>
      <c r="AC641" s="49" t="e">
        <f t="shared" si="38"/>
        <v>#N/A</v>
      </c>
      <c r="AD641" s="57"/>
      <c r="AE641" s="49" t="e">
        <f t="shared" si="37"/>
        <v>#N/A</v>
      </c>
      <c r="AF641" s="31" t="e">
        <f t="shared" si="39"/>
        <v>#N/A</v>
      </c>
    </row>
    <row r="642" spans="1:32" x14ac:dyDescent="0.25">
      <c r="A642" s="39" t="e">
        <f t="shared" si="36"/>
        <v>#N/A</v>
      </c>
      <c r="B642" s="49"/>
      <c r="C642" s="49"/>
      <c r="D642" s="50"/>
      <c r="E642" s="49"/>
      <c r="F642" s="49"/>
      <c r="G642" s="49"/>
      <c r="H642" s="49"/>
      <c r="I642" s="49"/>
      <c r="J642" s="49"/>
      <c r="K642" s="50"/>
      <c r="L642" s="50"/>
      <c r="M642" s="31"/>
      <c r="N642" s="31"/>
      <c r="O642" s="31"/>
      <c r="P642" s="31"/>
      <c r="Q642" s="31"/>
      <c r="R642" s="31"/>
      <c r="S642" s="31"/>
      <c r="T642" s="31"/>
      <c r="U642" s="49"/>
      <c r="V642" s="34"/>
      <c r="W642" s="31"/>
      <c r="X642" s="31"/>
      <c r="Y642" s="34"/>
      <c r="Z642" s="50"/>
      <c r="AA642" s="31"/>
      <c r="AB642" s="31"/>
      <c r="AC642" s="49" t="e">
        <f t="shared" si="38"/>
        <v>#N/A</v>
      </c>
      <c r="AD642" s="57"/>
      <c r="AE642" s="49" t="e">
        <f t="shared" si="37"/>
        <v>#N/A</v>
      </c>
      <c r="AF642" s="31" t="e">
        <f t="shared" si="39"/>
        <v>#N/A</v>
      </c>
    </row>
    <row r="643" spans="1:32" x14ac:dyDescent="0.25">
      <c r="A643" s="39" t="e">
        <f t="shared" si="36"/>
        <v>#N/A</v>
      </c>
      <c r="B643" s="49"/>
      <c r="C643" s="49"/>
      <c r="D643" s="50"/>
      <c r="E643" s="49"/>
      <c r="F643" s="49"/>
      <c r="G643" s="49"/>
      <c r="H643" s="49"/>
      <c r="I643" s="49"/>
      <c r="J643" s="49"/>
      <c r="K643" s="50"/>
      <c r="L643" s="50"/>
      <c r="M643" s="31"/>
      <c r="N643" s="31"/>
      <c r="O643" s="31"/>
      <c r="P643" s="31"/>
      <c r="Q643" s="31"/>
      <c r="R643" s="31"/>
      <c r="S643" s="31"/>
      <c r="T643" s="31"/>
      <c r="U643" s="49"/>
      <c r="V643" s="34"/>
      <c r="W643" s="31"/>
      <c r="X643" s="31"/>
      <c r="Y643" s="34"/>
      <c r="Z643" s="50"/>
      <c r="AA643" s="31"/>
      <c r="AB643" s="31"/>
      <c r="AC643" s="49" t="e">
        <f t="shared" si="38"/>
        <v>#N/A</v>
      </c>
      <c r="AD643" s="57"/>
      <c r="AE643" s="49" t="e">
        <f t="shared" si="37"/>
        <v>#N/A</v>
      </c>
      <c r="AF643" s="31" t="e">
        <f t="shared" si="39"/>
        <v>#N/A</v>
      </c>
    </row>
    <row r="644" spans="1:32" x14ac:dyDescent="0.25">
      <c r="A644" s="39" t="e">
        <f t="shared" si="36"/>
        <v>#N/A</v>
      </c>
      <c r="B644" s="49"/>
      <c r="C644" s="49"/>
      <c r="D644" s="50"/>
      <c r="E644" s="49"/>
      <c r="F644" s="49"/>
      <c r="G644" s="49"/>
      <c r="H644" s="49"/>
      <c r="I644" s="49"/>
      <c r="J644" s="49"/>
      <c r="K644" s="50"/>
      <c r="L644" s="50"/>
      <c r="M644" s="31"/>
      <c r="N644" s="31"/>
      <c r="O644" s="31"/>
      <c r="P644" s="31"/>
      <c r="Q644" s="31"/>
      <c r="R644" s="31"/>
      <c r="S644" s="31"/>
      <c r="T644" s="31"/>
      <c r="U644" s="49"/>
      <c r="V644" s="34"/>
      <c r="W644" s="31"/>
      <c r="X644" s="31"/>
      <c r="Y644" s="34"/>
      <c r="Z644" s="50"/>
      <c r="AA644" s="31"/>
      <c r="AB644" s="31"/>
      <c r="AC644" s="49" t="e">
        <f t="shared" si="38"/>
        <v>#N/A</v>
      </c>
      <c r="AD644" s="57"/>
      <c r="AE644" s="49" t="e">
        <f t="shared" si="37"/>
        <v>#N/A</v>
      </c>
      <c r="AF644" s="31" t="e">
        <f t="shared" si="39"/>
        <v>#N/A</v>
      </c>
    </row>
    <row r="645" spans="1:32" x14ac:dyDescent="0.25">
      <c r="A645" s="39" t="e">
        <f t="shared" si="36"/>
        <v>#N/A</v>
      </c>
      <c r="B645" s="49"/>
      <c r="C645" s="49"/>
      <c r="D645" s="50"/>
      <c r="E645" s="49"/>
      <c r="F645" s="49"/>
      <c r="G645" s="49"/>
      <c r="H645" s="49"/>
      <c r="I645" s="49"/>
      <c r="J645" s="49"/>
      <c r="K645" s="50"/>
      <c r="L645" s="50"/>
      <c r="M645" s="31"/>
      <c r="N645" s="31"/>
      <c r="O645" s="31"/>
      <c r="P645" s="31"/>
      <c r="Q645" s="31"/>
      <c r="R645" s="31"/>
      <c r="S645" s="31"/>
      <c r="T645" s="31"/>
      <c r="U645" s="49"/>
      <c r="V645" s="34"/>
      <c r="W645" s="31"/>
      <c r="X645" s="31"/>
      <c r="Y645" s="34"/>
      <c r="Z645" s="50"/>
      <c r="AA645" s="31"/>
      <c r="AB645" s="31"/>
      <c r="AC645" s="49" t="e">
        <f t="shared" si="38"/>
        <v>#N/A</v>
      </c>
      <c r="AD645" s="57"/>
      <c r="AE645" s="49" t="e">
        <f t="shared" si="37"/>
        <v>#N/A</v>
      </c>
      <c r="AF645" s="31" t="e">
        <f t="shared" si="39"/>
        <v>#N/A</v>
      </c>
    </row>
    <row r="646" spans="1:32" x14ac:dyDescent="0.25">
      <c r="A646" s="39" t="e">
        <f t="shared" ref="A646:A709" si="40">IF(COUNTA(B646:AB646)&gt;0,"x",NA())</f>
        <v>#N/A</v>
      </c>
      <c r="B646" s="49"/>
      <c r="C646" s="49"/>
      <c r="D646" s="50"/>
      <c r="E646" s="49"/>
      <c r="F646" s="49"/>
      <c r="G646" s="49"/>
      <c r="H646" s="49"/>
      <c r="I646" s="49"/>
      <c r="J646" s="49"/>
      <c r="K646" s="50"/>
      <c r="L646" s="50"/>
      <c r="M646" s="31"/>
      <c r="N646" s="31"/>
      <c r="O646" s="31"/>
      <c r="P646" s="31"/>
      <c r="Q646" s="31"/>
      <c r="R646" s="31"/>
      <c r="S646" s="31"/>
      <c r="T646" s="31"/>
      <c r="U646" s="49"/>
      <c r="V646" s="34"/>
      <c r="W646" s="31"/>
      <c r="X646" s="31"/>
      <c r="Y646" s="34"/>
      <c r="Z646" s="50"/>
      <c r="AA646" s="31"/>
      <c r="AB646" s="31"/>
      <c r="AC646" s="49" t="e">
        <f t="shared" si="38"/>
        <v>#N/A</v>
      </c>
      <c r="AD646" s="57"/>
      <c r="AE646" s="49" t="e">
        <f t="shared" ref="AE646:AE709" si="41">IF(ISBLANK(C646),NA(),"FIELD MUST BE COMPLETED BY HEALTH DEPT.")</f>
        <v>#N/A</v>
      </c>
      <c r="AF646" s="31" t="e">
        <f t="shared" si="39"/>
        <v>#N/A</v>
      </c>
    </row>
    <row r="647" spans="1:32" x14ac:dyDescent="0.25">
      <c r="A647" s="39" t="e">
        <f t="shared" si="40"/>
        <v>#N/A</v>
      </c>
      <c r="B647" s="49"/>
      <c r="C647" s="49"/>
      <c r="D647" s="50"/>
      <c r="E647" s="49"/>
      <c r="F647" s="49"/>
      <c r="G647" s="49"/>
      <c r="H647" s="49"/>
      <c r="I647" s="49"/>
      <c r="J647" s="49"/>
      <c r="K647" s="50"/>
      <c r="L647" s="50"/>
      <c r="M647" s="31"/>
      <c r="N647" s="31"/>
      <c r="O647" s="31"/>
      <c r="P647" s="31"/>
      <c r="Q647" s="31"/>
      <c r="R647" s="31"/>
      <c r="S647" s="31"/>
      <c r="T647" s="31"/>
      <c r="U647" s="49"/>
      <c r="V647" s="34"/>
      <c r="W647" s="31"/>
      <c r="X647" s="31"/>
      <c r="Y647" s="34"/>
      <c r="Z647" s="50"/>
      <c r="AA647" s="31"/>
      <c r="AB647" s="31"/>
      <c r="AC647" s="49" t="e">
        <f t="shared" ref="AC647:AC710" si="42">IF(ISBLANK(C647),NA(),"FIELD MUST BE COMPLETED BY HEALTH DEPT.")</f>
        <v>#N/A</v>
      </c>
      <c r="AD647" s="57"/>
      <c r="AE647" s="49" t="e">
        <f t="shared" si="41"/>
        <v>#N/A</v>
      </c>
      <c r="AF647" s="31" t="e">
        <f t="shared" ref="AF647:AF710" si="43">IF(AND(ISBLANK(P647),ISBLANK(Q647)),NA(),_xlfn.TEXTJOIN(";",TRUE,P647:Q647))</f>
        <v>#N/A</v>
      </c>
    </row>
    <row r="648" spans="1:32" x14ac:dyDescent="0.25">
      <c r="A648" s="39" t="e">
        <f t="shared" si="40"/>
        <v>#N/A</v>
      </c>
      <c r="B648" s="49"/>
      <c r="C648" s="49"/>
      <c r="D648" s="50"/>
      <c r="E648" s="49"/>
      <c r="F648" s="49"/>
      <c r="G648" s="49"/>
      <c r="H648" s="49"/>
      <c r="I648" s="49"/>
      <c r="J648" s="49"/>
      <c r="K648" s="50"/>
      <c r="L648" s="50"/>
      <c r="M648" s="31"/>
      <c r="N648" s="31"/>
      <c r="O648" s="31"/>
      <c r="P648" s="31"/>
      <c r="Q648" s="31"/>
      <c r="R648" s="31"/>
      <c r="S648" s="31"/>
      <c r="T648" s="31"/>
      <c r="U648" s="49"/>
      <c r="V648" s="34"/>
      <c r="W648" s="31"/>
      <c r="X648" s="31"/>
      <c r="Y648" s="34"/>
      <c r="Z648" s="50"/>
      <c r="AA648" s="31"/>
      <c r="AB648" s="31"/>
      <c r="AC648" s="49" t="e">
        <f t="shared" si="42"/>
        <v>#N/A</v>
      </c>
      <c r="AD648" s="57"/>
      <c r="AE648" s="49" t="e">
        <f t="shared" si="41"/>
        <v>#N/A</v>
      </c>
      <c r="AF648" s="31" t="e">
        <f t="shared" si="43"/>
        <v>#N/A</v>
      </c>
    </row>
    <row r="649" spans="1:32" x14ac:dyDescent="0.25">
      <c r="A649" s="39" t="e">
        <f t="shared" si="40"/>
        <v>#N/A</v>
      </c>
      <c r="B649" s="49"/>
      <c r="C649" s="49"/>
      <c r="D649" s="50"/>
      <c r="E649" s="49"/>
      <c r="F649" s="49"/>
      <c r="G649" s="49"/>
      <c r="H649" s="49"/>
      <c r="I649" s="49"/>
      <c r="J649" s="49"/>
      <c r="K649" s="50"/>
      <c r="L649" s="50"/>
      <c r="M649" s="31"/>
      <c r="N649" s="31"/>
      <c r="O649" s="31"/>
      <c r="P649" s="31"/>
      <c r="Q649" s="31"/>
      <c r="R649" s="31"/>
      <c r="S649" s="31"/>
      <c r="T649" s="31"/>
      <c r="U649" s="49"/>
      <c r="V649" s="34"/>
      <c r="W649" s="31"/>
      <c r="X649" s="31"/>
      <c r="Y649" s="34"/>
      <c r="Z649" s="50"/>
      <c r="AA649" s="31"/>
      <c r="AB649" s="31"/>
      <c r="AC649" s="49" t="e">
        <f t="shared" si="42"/>
        <v>#N/A</v>
      </c>
      <c r="AD649" s="57"/>
      <c r="AE649" s="49" t="e">
        <f t="shared" si="41"/>
        <v>#N/A</v>
      </c>
      <c r="AF649" s="31" t="e">
        <f t="shared" si="43"/>
        <v>#N/A</v>
      </c>
    </row>
    <row r="650" spans="1:32" x14ac:dyDescent="0.25">
      <c r="A650" s="39" t="e">
        <f t="shared" si="40"/>
        <v>#N/A</v>
      </c>
      <c r="B650" s="49"/>
      <c r="C650" s="49"/>
      <c r="D650" s="50"/>
      <c r="E650" s="49"/>
      <c r="F650" s="49"/>
      <c r="G650" s="49"/>
      <c r="H650" s="49"/>
      <c r="I650" s="49"/>
      <c r="J650" s="49"/>
      <c r="K650" s="50"/>
      <c r="L650" s="50"/>
      <c r="M650" s="31"/>
      <c r="N650" s="31"/>
      <c r="O650" s="31"/>
      <c r="P650" s="31"/>
      <c r="Q650" s="31"/>
      <c r="R650" s="31"/>
      <c r="S650" s="31"/>
      <c r="T650" s="31"/>
      <c r="U650" s="49"/>
      <c r="V650" s="34"/>
      <c r="W650" s="31"/>
      <c r="X650" s="31"/>
      <c r="Y650" s="34"/>
      <c r="Z650" s="50"/>
      <c r="AA650" s="31"/>
      <c r="AB650" s="31"/>
      <c r="AC650" s="49" t="e">
        <f t="shared" si="42"/>
        <v>#N/A</v>
      </c>
      <c r="AD650" s="57"/>
      <c r="AE650" s="49" t="e">
        <f t="shared" si="41"/>
        <v>#N/A</v>
      </c>
      <c r="AF650" s="31" t="e">
        <f t="shared" si="43"/>
        <v>#N/A</v>
      </c>
    </row>
    <row r="651" spans="1:32" x14ac:dyDescent="0.25">
      <c r="A651" s="39" t="e">
        <f t="shared" si="40"/>
        <v>#N/A</v>
      </c>
      <c r="B651" s="49"/>
      <c r="C651" s="49"/>
      <c r="D651" s="50"/>
      <c r="E651" s="49"/>
      <c r="F651" s="49"/>
      <c r="G651" s="49"/>
      <c r="H651" s="49"/>
      <c r="I651" s="49"/>
      <c r="J651" s="49"/>
      <c r="K651" s="50"/>
      <c r="L651" s="50"/>
      <c r="M651" s="31"/>
      <c r="N651" s="31"/>
      <c r="O651" s="31"/>
      <c r="P651" s="31"/>
      <c r="Q651" s="31"/>
      <c r="R651" s="31"/>
      <c r="S651" s="31"/>
      <c r="T651" s="31"/>
      <c r="U651" s="49"/>
      <c r="V651" s="34"/>
      <c r="W651" s="31"/>
      <c r="X651" s="31"/>
      <c r="Y651" s="34"/>
      <c r="Z651" s="50"/>
      <c r="AA651" s="31"/>
      <c r="AB651" s="31"/>
      <c r="AC651" s="49" t="e">
        <f t="shared" si="42"/>
        <v>#N/A</v>
      </c>
      <c r="AD651" s="57"/>
      <c r="AE651" s="49" t="e">
        <f t="shared" si="41"/>
        <v>#N/A</v>
      </c>
      <c r="AF651" s="31" t="e">
        <f t="shared" si="43"/>
        <v>#N/A</v>
      </c>
    </row>
    <row r="652" spans="1:32" x14ac:dyDescent="0.25">
      <c r="A652" s="39" t="e">
        <f t="shared" si="40"/>
        <v>#N/A</v>
      </c>
      <c r="B652" s="49"/>
      <c r="C652" s="49"/>
      <c r="D652" s="50"/>
      <c r="E652" s="49"/>
      <c r="F652" s="49"/>
      <c r="G652" s="49"/>
      <c r="H652" s="49"/>
      <c r="I652" s="49"/>
      <c r="J652" s="49"/>
      <c r="K652" s="50"/>
      <c r="L652" s="50"/>
      <c r="M652" s="31"/>
      <c r="N652" s="31"/>
      <c r="O652" s="31"/>
      <c r="P652" s="31"/>
      <c r="Q652" s="31"/>
      <c r="R652" s="31"/>
      <c r="S652" s="31"/>
      <c r="T652" s="31"/>
      <c r="U652" s="49"/>
      <c r="V652" s="34"/>
      <c r="W652" s="31"/>
      <c r="X652" s="31"/>
      <c r="Y652" s="34"/>
      <c r="Z652" s="50"/>
      <c r="AA652" s="31"/>
      <c r="AB652" s="31"/>
      <c r="AC652" s="49" t="e">
        <f t="shared" si="42"/>
        <v>#N/A</v>
      </c>
      <c r="AD652" s="57"/>
      <c r="AE652" s="49" t="e">
        <f t="shared" si="41"/>
        <v>#N/A</v>
      </c>
      <c r="AF652" s="31" t="e">
        <f t="shared" si="43"/>
        <v>#N/A</v>
      </c>
    </row>
    <row r="653" spans="1:32" x14ac:dyDescent="0.25">
      <c r="A653" s="39" t="e">
        <f t="shared" si="40"/>
        <v>#N/A</v>
      </c>
      <c r="B653" s="49"/>
      <c r="C653" s="49"/>
      <c r="D653" s="50"/>
      <c r="E653" s="49"/>
      <c r="F653" s="49"/>
      <c r="G653" s="49"/>
      <c r="H653" s="49"/>
      <c r="I653" s="49"/>
      <c r="J653" s="49"/>
      <c r="K653" s="50"/>
      <c r="L653" s="50"/>
      <c r="M653" s="31"/>
      <c r="N653" s="31"/>
      <c r="O653" s="31"/>
      <c r="P653" s="31"/>
      <c r="Q653" s="31"/>
      <c r="R653" s="31"/>
      <c r="S653" s="31"/>
      <c r="T653" s="31"/>
      <c r="U653" s="49"/>
      <c r="V653" s="34"/>
      <c r="W653" s="31"/>
      <c r="X653" s="31"/>
      <c r="Y653" s="34"/>
      <c r="Z653" s="50"/>
      <c r="AA653" s="31"/>
      <c r="AB653" s="31"/>
      <c r="AC653" s="49" t="e">
        <f t="shared" si="42"/>
        <v>#N/A</v>
      </c>
      <c r="AD653" s="57"/>
      <c r="AE653" s="49" t="e">
        <f t="shared" si="41"/>
        <v>#N/A</v>
      </c>
      <c r="AF653" s="31" t="e">
        <f t="shared" si="43"/>
        <v>#N/A</v>
      </c>
    </row>
    <row r="654" spans="1:32" x14ac:dyDescent="0.25">
      <c r="A654" s="39" t="e">
        <f t="shared" si="40"/>
        <v>#N/A</v>
      </c>
      <c r="B654" s="49"/>
      <c r="C654" s="49"/>
      <c r="D654" s="50"/>
      <c r="E654" s="49"/>
      <c r="F654" s="49"/>
      <c r="G654" s="49"/>
      <c r="H654" s="49"/>
      <c r="I654" s="49"/>
      <c r="J654" s="49"/>
      <c r="K654" s="50"/>
      <c r="L654" s="50"/>
      <c r="M654" s="31"/>
      <c r="N654" s="31"/>
      <c r="O654" s="31"/>
      <c r="P654" s="31"/>
      <c r="Q654" s="31"/>
      <c r="R654" s="31"/>
      <c r="S654" s="31"/>
      <c r="T654" s="31"/>
      <c r="U654" s="49"/>
      <c r="V654" s="34"/>
      <c r="W654" s="31"/>
      <c r="X654" s="31"/>
      <c r="Y654" s="34"/>
      <c r="Z654" s="50"/>
      <c r="AA654" s="31"/>
      <c r="AB654" s="31"/>
      <c r="AC654" s="49" t="e">
        <f t="shared" si="42"/>
        <v>#N/A</v>
      </c>
      <c r="AD654" s="57"/>
      <c r="AE654" s="49" t="e">
        <f t="shared" si="41"/>
        <v>#N/A</v>
      </c>
      <c r="AF654" s="31" t="e">
        <f t="shared" si="43"/>
        <v>#N/A</v>
      </c>
    </row>
    <row r="655" spans="1:32" x14ac:dyDescent="0.25">
      <c r="A655" s="39" t="e">
        <f t="shared" si="40"/>
        <v>#N/A</v>
      </c>
      <c r="B655" s="49"/>
      <c r="C655" s="49"/>
      <c r="D655" s="50"/>
      <c r="E655" s="49"/>
      <c r="F655" s="49"/>
      <c r="G655" s="49"/>
      <c r="H655" s="49"/>
      <c r="I655" s="49"/>
      <c r="J655" s="49"/>
      <c r="K655" s="50"/>
      <c r="L655" s="50"/>
      <c r="M655" s="31"/>
      <c r="N655" s="31"/>
      <c r="O655" s="31"/>
      <c r="P655" s="31"/>
      <c r="Q655" s="31"/>
      <c r="R655" s="31"/>
      <c r="S655" s="31"/>
      <c r="T655" s="31"/>
      <c r="U655" s="49"/>
      <c r="V655" s="34"/>
      <c r="W655" s="31"/>
      <c r="X655" s="31"/>
      <c r="Y655" s="34"/>
      <c r="Z655" s="50"/>
      <c r="AA655" s="31"/>
      <c r="AB655" s="31"/>
      <c r="AC655" s="49" t="e">
        <f t="shared" si="42"/>
        <v>#N/A</v>
      </c>
      <c r="AD655" s="57"/>
      <c r="AE655" s="49" t="e">
        <f t="shared" si="41"/>
        <v>#N/A</v>
      </c>
      <c r="AF655" s="31" t="e">
        <f t="shared" si="43"/>
        <v>#N/A</v>
      </c>
    </row>
    <row r="656" spans="1:32" x14ac:dyDescent="0.25">
      <c r="A656" s="39" t="e">
        <f t="shared" si="40"/>
        <v>#N/A</v>
      </c>
      <c r="B656" s="49"/>
      <c r="C656" s="49"/>
      <c r="D656" s="50"/>
      <c r="E656" s="49"/>
      <c r="F656" s="49"/>
      <c r="G656" s="49"/>
      <c r="H656" s="49"/>
      <c r="I656" s="49"/>
      <c r="J656" s="49"/>
      <c r="K656" s="50"/>
      <c r="L656" s="50"/>
      <c r="M656" s="31"/>
      <c r="N656" s="31"/>
      <c r="O656" s="31"/>
      <c r="P656" s="31"/>
      <c r="Q656" s="31"/>
      <c r="R656" s="31"/>
      <c r="S656" s="31"/>
      <c r="T656" s="31"/>
      <c r="U656" s="49"/>
      <c r="V656" s="34"/>
      <c r="W656" s="31"/>
      <c r="X656" s="31"/>
      <c r="Y656" s="34"/>
      <c r="Z656" s="50"/>
      <c r="AA656" s="31"/>
      <c r="AB656" s="31"/>
      <c r="AC656" s="49" t="e">
        <f t="shared" si="42"/>
        <v>#N/A</v>
      </c>
      <c r="AD656" s="57"/>
      <c r="AE656" s="49" t="e">
        <f t="shared" si="41"/>
        <v>#N/A</v>
      </c>
      <c r="AF656" s="31" t="e">
        <f t="shared" si="43"/>
        <v>#N/A</v>
      </c>
    </row>
    <row r="657" spans="1:32" x14ac:dyDescent="0.25">
      <c r="A657" s="39" t="e">
        <f t="shared" si="40"/>
        <v>#N/A</v>
      </c>
      <c r="B657" s="49"/>
      <c r="C657" s="49"/>
      <c r="D657" s="50"/>
      <c r="E657" s="49"/>
      <c r="F657" s="49"/>
      <c r="G657" s="49"/>
      <c r="H657" s="49"/>
      <c r="I657" s="49"/>
      <c r="J657" s="49"/>
      <c r="K657" s="50"/>
      <c r="L657" s="50"/>
      <c r="M657" s="31"/>
      <c r="N657" s="31"/>
      <c r="O657" s="31"/>
      <c r="P657" s="31"/>
      <c r="Q657" s="31"/>
      <c r="R657" s="31"/>
      <c r="S657" s="31"/>
      <c r="T657" s="31"/>
      <c r="U657" s="49"/>
      <c r="V657" s="34"/>
      <c r="W657" s="31"/>
      <c r="X657" s="31"/>
      <c r="Y657" s="34"/>
      <c r="Z657" s="50"/>
      <c r="AA657" s="31"/>
      <c r="AB657" s="31"/>
      <c r="AC657" s="49" t="e">
        <f t="shared" si="42"/>
        <v>#N/A</v>
      </c>
      <c r="AD657" s="57"/>
      <c r="AE657" s="49" t="e">
        <f t="shared" si="41"/>
        <v>#N/A</v>
      </c>
      <c r="AF657" s="31" t="e">
        <f t="shared" si="43"/>
        <v>#N/A</v>
      </c>
    </row>
    <row r="658" spans="1:32" x14ac:dyDescent="0.25">
      <c r="A658" s="39" t="e">
        <f t="shared" si="40"/>
        <v>#N/A</v>
      </c>
      <c r="B658" s="49"/>
      <c r="C658" s="49"/>
      <c r="D658" s="50"/>
      <c r="E658" s="49"/>
      <c r="F658" s="49"/>
      <c r="G658" s="49"/>
      <c r="H658" s="49"/>
      <c r="I658" s="49"/>
      <c r="J658" s="49"/>
      <c r="K658" s="50"/>
      <c r="L658" s="50"/>
      <c r="M658" s="31"/>
      <c r="N658" s="31"/>
      <c r="O658" s="31"/>
      <c r="P658" s="31"/>
      <c r="Q658" s="31"/>
      <c r="R658" s="31"/>
      <c r="S658" s="31"/>
      <c r="T658" s="31"/>
      <c r="U658" s="49"/>
      <c r="V658" s="34"/>
      <c r="W658" s="31"/>
      <c r="X658" s="31"/>
      <c r="Y658" s="34"/>
      <c r="Z658" s="50"/>
      <c r="AA658" s="31"/>
      <c r="AB658" s="31"/>
      <c r="AC658" s="49" t="e">
        <f t="shared" si="42"/>
        <v>#N/A</v>
      </c>
      <c r="AD658" s="57"/>
      <c r="AE658" s="49" t="e">
        <f t="shared" si="41"/>
        <v>#N/A</v>
      </c>
      <c r="AF658" s="31" t="e">
        <f t="shared" si="43"/>
        <v>#N/A</v>
      </c>
    </row>
    <row r="659" spans="1:32" x14ac:dyDescent="0.25">
      <c r="A659" s="39" t="e">
        <f t="shared" si="40"/>
        <v>#N/A</v>
      </c>
      <c r="B659" s="49"/>
      <c r="C659" s="49"/>
      <c r="D659" s="50"/>
      <c r="E659" s="49"/>
      <c r="F659" s="49"/>
      <c r="G659" s="49"/>
      <c r="H659" s="49"/>
      <c r="I659" s="49"/>
      <c r="J659" s="49"/>
      <c r="K659" s="50"/>
      <c r="L659" s="50"/>
      <c r="M659" s="31"/>
      <c r="N659" s="31"/>
      <c r="O659" s="31"/>
      <c r="P659" s="31"/>
      <c r="Q659" s="31"/>
      <c r="R659" s="31"/>
      <c r="S659" s="31"/>
      <c r="T659" s="31"/>
      <c r="U659" s="49"/>
      <c r="V659" s="34"/>
      <c r="W659" s="31"/>
      <c r="X659" s="31"/>
      <c r="Y659" s="34"/>
      <c r="Z659" s="50"/>
      <c r="AA659" s="31"/>
      <c r="AB659" s="31"/>
      <c r="AC659" s="49" t="e">
        <f t="shared" si="42"/>
        <v>#N/A</v>
      </c>
      <c r="AD659" s="57"/>
      <c r="AE659" s="49" t="e">
        <f t="shared" si="41"/>
        <v>#N/A</v>
      </c>
      <c r="AF659" s="31" t="e">
        <f t="shared" si="43"/>
        <v>#N/A</v>
      </c>
    </row>
    <row r="660" spans="1:32" x14ac:dyDescent="0.25">
      <c r="A660" s="39" t="e">
        <f t="shared" si="40"/>
        <v>#N/A</v>
      </c>
      <c r="B660" s="49"/>
      <c r="C660" s="49"/>
      <c r="D660" s="50"/>
      <c r="E660" s="49"/>
      <c r="F660" s="49"/>
      <c r="G660" s="49"/>
      <c r="H660" s="49"/>
      <c r="I660" s="49"/>
      <c r="J660" s="49"/>
      <c r="K660" s="50"/>
      <c r="L660" s="50"/>
      <c r="M660" s="31"/>
      <c r="N660" s="31"/>
      <c r="O660" s="31"/>
      <c r="P660" s="31"/>
      <c r="Q660" s="31"/>
      <c r="R660" s="31"/>
      <c r="S660" s="31"/>
      <c r="T660" s="31"/>
      <c r="U660" s="49"/>
      <c r="V660" s="34"/>
      <c r="W660" s="31"/>
      <c r="X660" s="31"/>
      <c r="Y660" s="34"/>
      <c r="Z660" s="50"/>
      <c r="AA660" s="31"/>
      <c r="AB660" s="31"/>
      <c r="AC660" s="49" t="e">
        <f t="shared" si="42"/>
        <v>#N/A</v>
      </c>
      <c r="AD660" s="57"/>
      <c r="AE660" s="49" t="e">
        <f t="shared" si="41"/>
        <v>#N/A</v>
      </c>
      <c r="AF660" s="31" t="e">
        <f t="shared" si="43"/>
        <v>#N/A</v>
      </c>
    </row>
    <row r="661" spans="1:32" x14ac:dyDescent="0.25">
      <c r="A661" s="39" t="e">
        <f t="shared" si="40"/>
        <v>#N/A</v>
      </c>
      <c r="B661" s="49"/>
      <c r="C661" s="49"/>
      <c r="D661" s="50"/>
      <c r="E661" s="49"/>
      <c r="F661" s="49"/>
      <c r="G661" s="49"/>
      <c r="H661" s="49"/>
      <c r="I661" s="49"/>
      <c r="J661" s="49"/>
      <c r="K661" s="50"/>
      <c r="L661" s="50"/>
      <c r="M661" s="31"/>
      <c r="N661" s="31"/>
      <c r="O661" s="31"/>
      <c r="P661" s="31"/>
      <c r="Q661" s="31"/>
      <c r="R661" s="31"/>
      <c r="S661" s="31"/>
      <c r="T661" s="31"/>
      <c r="U661" s="49"/>
      <c r="V661" s="34"/>
      <c r="W661" s="31"/>
      <c r="X661" s="31"/>
      <c r="Y661" s="34"/>
      <c r="Z661" s="50"/>
      <c r="AA661" s="31"/>
      <c r="AB661" s="31"/>
      <c r="AC661" s="49" t="e">
        <f t="shared" si="42"/>
        <v>#N/A</v>
      </c>
      <c r="AD661" s="57"/>
      <c r="AE661" s="49" t="e">
        <f t="shared" si="41"/>
        <v>#N/A</v>
      </c>
      <c r="AF661" s="31" t="e">
        <f t="shared" si="43"/>
        <v>#N/A</v>
      </c>
    </row>
    <row r="662" spans="1:32" x14ac:dyDescent="0.25">
      <c r="A662" s="39" t="e">
        <f t="shared" si="40"/>
        <v>#N/A</v>
      </c>
      <c r="B662" s="49"/>
      <c r="C662" s="49"/>
      <c r="D662" s="50"/>
      <c r="E662" s="49"/>
      <c r="F662" s="49"/>
      <c r="G662" s="49"/>
      <c r="H662" s="49"/>
      <c r="I662" s="49"/>
      <c r="J662" s="49"/>
      <c r="K662" s="50"/>
      <c r="L662" s="50"/>
      <c r="M662" s="31"/>
      <c r="N662" s="31"/>
      <c r="O662" s="31"/>
      <c r="P662" s="31"/>
      <c r="Q662" s="31"/>
      <c r="R662" s="31"/>
      <c r="S662" s="31"/>
      <c r="T662" s="31"/>
      <c r="U662" s="49"/>
      <c r="V662" s="34"/>
      <c r="W662" s="31"/>
      <c r="X662" s="31"/>
      <c r="Y662" s="34"/>
      <c r="Z662" s="50"/>
      <c r="AA662" s="31"/>
      <c r="AB662" s="31"/>
      <c r="AC662" s="49" t="e">
        <f t="shared" si="42"/>
        <v>#N/A</v>
      </c>
      <c r="AD662" s="57"/>
      <c r="AE662" s="49" t="e">
        <f t="shared" si="41"/>
        <v>#N/A</v>
      </c>
      <c r="AF662" s="31" t="e">
        <f t="shared" si="43"/>
        <v>#N/A</v>
      </c>
    </row>
    <row r="663" spans="1:32" x14ac:dyDescent="0.25">
      <c r="A663" s="39" t="e">
        <f t="shared" si="40"/>
        <v>#N/A</v>
      </c>
      <c r="B663" s="49"/>
      <c r="C663" s="49"/>
      <c r="D663" s="50"/>
      <c r="E663" s="49"/>
      <c r="F663" s="49"/>
      <c r="G663" s="49"/>
      <c r="H663" s="49"/>
      <c r="I663" s="49"/>
      <c r="J663" s="49"/>
      <c r="K663" s="50"/>
      <c r="L663" s="50"/>
      <c r="M663" s="31"/>
      <c r="N663" s="31"/>
      <c r="O663" s="31"/>
      <c r="P663" s="31"/>
      <c r="Q663" s="31"/>
      <c r="R663" s="31"/>
      <c r="S663" s="31"/>
      <c r="T663" s="31"/>
      <c r="U663" s="49"/>
      <c r="V663" s="34"/>
      <c r="W663" s="31"/>
      <c r="X663" s="31"/>
      <c r="Y663" s="34"/>
      <c r="Z663" s="50"/>
      <c r="AA663" s="31"/>
      <c r="AB663" s="31"/>
      <c r="AC663" s="49" t="e">
        <f t="shared" si="42"/>
        <v>#N/A</v>
      </c>
      <c r="AD663" s="57"/>
      <c r="AE663" s="49" t="e">
        <f t="shared" si="41"/>
        <v>#N/A</v>
      </c>
      <c r="AF663" s="31" t="e">
        <f t="shared" si="43"/>
        <v>#N/A</v>
      </c>
    </row>
    <row r="664" spans="1:32" x14ac:dyDescent="0.25">
      <c r="A664" s="39" t="e">
        <f t="shared" si="40"/>
        <v>#N/A</v>
      </c>
      <c r="B664" s="49"/>
      <c r="C664" s="49"/>
      <c r="D664" s="50"/>
      <c r="E664" s="49"/>
      <c r="F664" s="49"/>
      <c r="G664" s="49"/>
      <c r="H664" s="49"/>
      <c r="I664" s="49"/>
      <c r="J664" s="49"/>
      <c r="K664" s="50"/>
      <c r="L664" s="50"/>
      <c r="M664" s="31"/>
      <c r="N664" s="31"/>
      <c r="O664" s="31"/>
      <c r="P664" s="31"/>
      <c r="Q664" s="31"/>
      <c r="R664" s="31"/>
      <c r="S664" s="31"/>
      <c r="T664" s="31"/>
      <c r="U664" s="49"/>
      <c r="V664" s="34"/>
      <c r="W664" s="31"/>
      <c r="X664" s="31"/>
      <c r="Y664" s="34"/>
      <c r="Z664" s="50"/>
      <c r="AA664" s="31"/>
      <c r="AB664" s="31"/>
      <c r="AC664" s="49" t="e">
        <f t="shared" si="42"/>
        <v>#N/A</v>
      </c>
      <c r="AD664" s="57"/>
      <c r="AE664" s="49" t="e">
        <f t="shared" si="41"/>
        <v>#N/A</v>
      </c>
      <c r="AF664" s="31" t="e">
        <f t="shared" si="43"/>
        <v>#N/A</v>
      </c>
    </row>
    <row r="665" spans="1:32" x14ac:dyDescent="0.25">
      <c r="A665" s="39" t="e">
        <f t="shared" si="40"/>
        <v>#N/A</v>
      </c>
      <c r="B665" s="49"/>
      <c r="C665" s="49"/>
      <c r="D665" s="50"/>
      <c r="E665" s="49"/>
      <c r="F665" s="49"/>
      <c r="G665" s="49"/>
      <c r="H665" s="49"/>
      <c r="I665" s="49"/>
      <c r="J665" s="49"/>
      <c r="K665" s="50"/>
      <c r="L665" s="50"/>
      <c r="M665" s="31"/>
      <c r="N665" s="31"/>
      <c r="O665" s="31"/>
      <c r="P665" s="31"/>
      <c r="Q665" s="31"/>
      <c r="R665" s="31"/>
      <c r="S665" s="31"/>
      <c r="T665" s="31"/>
      <c r="U665" s="49"/>
      <c r="V665" s="34"/>
      <c r="W665" s="31"/>
      <c r="X665" s="31"/>
      <c r="Y665" s="34"/>
      <c r="Z665" s="50"/>
      <c r="AA665" s="31"/>
      <c r="AB665" s="31"/>
      <c r="AC665" s="49" t="e">
        <f t="shared" si="42"/>
        <v>#N/A</v>
      </c>
      <c r="AD665" s="57"/>
      <c r="AE665" s="49" t="e">
        <f t="shared" si="41"/>
        <v>#N/A</v>
      </c>
      <c r="AF665" s="31" t="e">
        <f t="shared" si="43"/>
        <v>#N/A</v>
      </c>
    </row>
    <row r="666" spans="1:32" x14ac:dyDescent="0.25">
      <c r="A666" s="39" t="e">
        <f t="shared" si="40"/>
        <v>#N/A</v>
      </c>
      <c r="B666" s="49"/>
      <c r="C666" s="49"/>
      <c r="D666" s="50"/>
      <c r="E666" s="49"/>
      <c r="F666" s="49"/>
      <c r="G666" s="49"/>
      <c r="H666" s="49"/>
      <c r="I666" s="49"/>
      <c r="J666" s="49"/>
      <c r="K666" s="50"/>
      <c r="L666" s="50"/>
      <c r="M666" s="31"/>
      <c r="N666" s="31"/>
      <c r="O666" s="31"/>
      <c r="P666" s="31"/>
      <c r="Q666" s="31"/>
      <c r="R666" s="31"/>
      <c r="S666" s="31"/>
      <c r="T666" s="31"/>
      <c r="U666" s="49"/>
      <c r="V666" s="34"/>
      <c r="W666" s="31"/>
      <c r="X666" s="31"/>
      <c r="Y666" s="34"/>
      <c r="Z666" s="50"/>
      <c r="AA666" s="31"/>
      <c r="AB666" s="31"/>
      <c r="AC666" s="49" t="e">
        <f t="shared" si="42"/>
        <v>#N/A</v>
      </c>
      <c r="AD666" s="57"/>
      <c r="AE666" s="49" t="e">
        <f t="shared" si="41"/>
        <v>#N/A</v>
      </c>
      <c r="AF666" s="31" t="e">
        <f t="shared" si="43"/>
        <v>#N/A</v>
      </c>
    </row>
    <row r="667" spans="1:32" x14ac:dyDescent="0.25">
      <c r="A667" s="39" t="e">
        <f t="shared" si="40"/>
        <v>#N/A</v>
      </c>
      <c r="B667" s="49"/>
      <c r="C667" s="49"/>
      <c r="D667" s="50"/>
      <c r="E667" s="49"/>
      <c r="F667" s="49"/>
      <c r="G667" s="49"/>
      <c r="H667" s="49"/>
      <c r="I667" s="49"/>
      <c r="J667" s="49"/>
      <c r="K667" s="50"/>
      <c r="L667" s="50"/>
      <c r="M667" s="31"/>
      <c r="N667" s="31"/>
      <c r="O667" s="31"/>
      <c r="P667" s="31"/>
      <c r="Q667" s="31"/>
      <c r="R667" s="31"/>
      <c r="S667" s="31"/>
      <c r="T667" s="31"/>
      <c r="U667" s="49"/>
      <c r="V667" s="34"/>
      <c r="W667" s="31"/>
      <c r="X667" s="31"/>
      <c r="Y667" s="34"/>
      <c r="Z667" s="50"/>
      <c r="AA667" s="31"/>
      <c r="AB667" s="31"/>
      <c r="AC667" s="49" t="e">
        <f t="shared" si="42"/>
        <v>#N/A</v>
      </c>
      <c r="AD667" s="57"/>
      <c r="AE667" s="49" t="e">
        <f t="shared" si="41"/>
        <v>#N/A</v>
      </c>
      <c r="AF667" s="31" t="e">
        <f t="shared" si="43"/>
        <v>#N/A</v>
      </c>
    </row>
    <row r="668" spans="1:32" x14ac:dyDescent="0.25">
      <c r="A668" s="39" t="e">
        <f t="shared" si="40"/>
        <v>#N/A</v>
      </c>
      <c r="B668" s="49"/>
      <c r="C668" s="49"/>
      <c r="D668" s="50"/>
      <c r="E668" s="49"/>
      <c r="F668" s="49"/>
      <c r="G668" s="49"/>
      <c r="H668" s="49"/>
      <c r="I668" s="49"/>
      <c r="J668" s="49"/>
      <c r="K668" s="50"/>
      <c r="L668" s="50"/>
      <c r="M668" s="31"/>
      <c r="N668" s="31"/>
      <c r="O668" s="31"/>
      <c r="P668" s="31"/>
      <c r="Q668" s="31"/>
      <c r="R668" s="31"/>
      <c r="S668" s="31"/>
      <c r="T668" s="31"/>
      <c r="U668" s="49"/>
      <c r="V668" s="34"/>
      <c r="W668" s="31"/>
      <c r="X668" s="31"/>
      <c r="Y668" s="34"/>
      <c r="Z668" s="50"/>
      <c r="AA668" s="31"/>
      <c r="AB668" s="31"/>
      <c r="AC668" s="49" t="e">
        <f t="shared" si="42"/>
        <v>#N/A</v>
      </c>
      <c r="AD668" s="57"/>
      <c r="AE668" s="49" t="e">
        <f t="shared" si="41"/>
        <v>#N/A</v>
      </c>
      <c r="AF668" s="31" t="e">
        <f t="shared" si="43"/>
        <v>#N/A</v>
      </c>
    </row>
    <row r="669" spans="1:32" x14ac:dyDescent="0.25">
      <c r="A669" s="39" t="e">
        <f t="shared" si="40"/>
        <v>#N/A</v>
      </c>
      <c r="B669" s="49"/>
      <c r="C669" s="49"/>
      <c r="D669" s="50"/>
      <c r="E669" s="49"/>
      <c r="F669" s="49"/>
      <c r="G669" s="49"/>
      <c r="H669" s="49"/>
      <c r="I669" s="49"/>
      <c r="J669" s="49"/>
      <c r="K669" s="50"/>
      <c r="L669" s="50"/>
      <c r="M669" s="31"/>
      <c r="N669" s="31"/>
      <c r="O669" s="31"/>
      <c r="P669" s="31"/>
      <c r="Q669" s="31"/>
      <c r="R669" s="31"/>
      <c r="S669" s="31"/>
      <c r="T669" s="31"/>
      <c r="U669" s="49"/>
      <c r="V669" s="34"/>
      <c r="W669" s="31"/>
      <c r="X669" s="31"/>
      <c r="Y669" s="34"/>
      <c r="Z669" s="50"/>
      <c r="AA669" s="31"/>
      <c r="AB669" s="31"/>
      <c r="AC669" s="49" t="e">
        <f t="shared" si="42"/>
        <v>#N/A</v>
      </c>
      <c r="AD669" s="57"/>
      <c r="AE669" s="49" t="e">
        <f t="shared" si="41"/>
        <v>#N/A</v>
      </c>
      <c r="AF669" s="31" t="e">
        <f t="shared" si="43"/>
        <v>#N/A</v>
      </c>
    </row>
    <row r="670" spans="1:32" x14ac:dyDescent="0.25">
      <c r="A670" s="39" t="e">
        <f t="shared" si="40"/>
        <v>#N/A</v>
      </c>
      <c r="B670" s="49"/>
      <c r="C670" s="49"/>
      <c r="D670" s="50"/>
      <c r="E670" s="49"/>
      <c r="F670" s="49"/>
      <c r="G670" s="49"/>
      <c r="H670" s="49"/>
      <c r="I670" s="49"/>
      <c r="J670" s="49"/>
      <c r="K670" s="50"/>
      <c r="L670" s="50"/>
      <c r="M670" s="31"/>
      <c r="N670" s="31"/>
      <c r="O670" s="31"/>
      <c r="P670" s="31"/>
      <c r="Q670" s="31"/>
      <c r="R670" s="31"/>
      <c r="S670" s="31"/>
      <c r="T670" s="31"/>
      <c r="U670" s="49"/>
      <c r="V670" s="34"/>
      <c r="W670" s="31"/>
      <c r="X670" s="31"/>
      <c r="Y670" s="34"/>
      <c r="Z670" s="50"/>
      <c r="AA670" s="31"/>
      <c r="AB670" s="31"/>
      <c r="AC670" s="49" t="e">
        <f t="shared" si="42"/>
        <v>#N/A</v>
      </c>
      <c r="AD670" s="57"/>
      <c r="AE670" s="49" t="e">
        <f t="shared" si="41"/>
        <v>#N/A</v>
      </c>
      <c r="AF670" s="31" t="e">
        <f t="shared" si="43"/>
        <v>#N/A</v>
      </c>
    </row>
    <row r="671" spans="1:32" x14ac:dyDescent="0.25">
      <c r="A671" s="39" t="e">
        <f t="shared" si="40"/>
        <v>#N/A</v>
      </c>
      <c r="B671" s="49"/>
      <c r="C671" s="49"/>
      <c r="D671" s="50"/>
      <c r="E671" s="49"/>
      <c r="F671" s="49"/>
      <c r="G671" s="49"/>
      <c r="H671" s="49"/>
      <c r="I671" s="49"/>
      <c r="J671" s="49"/>
      <c r="K671" s="50"/>
      <c r="L671" s="50"/>
      <c r="M671" s="31"/>
      <c r="N671" s="31"/>
      <c r="O671" s="31"/>
      <c r="P671" s="31"/>
      <c r="Q671" s="31"/>
      <c r="R671" s="31"/>
      <c r="S671" s="31"/>
      <c r="T671" s="31"/>
      <c r="U671" s="49"/>
      <c r="V671" s="34"/>
      <c r="W671" s="31"/>
      <c r="X671" s="31"/>
      <c r="Y671" s="34"/>
      <c r="Z671" s="50"/>
      <c r="AA671" s="31"/>
      <c r="AB671" s="31"/>
      <c r="AC671" s="49" t="e">
        <f t="shared" si="42"/>
        <v>#N/A</v>
      </c>
      <c r="AD671" s="57"/>
      <c r="AE671" s="49" t="e">
        <f t="shared" si="41"/>
        <v>#N/A</v>
      </c>
      <c r="AF671" s="31" t="e">
        <f t="shared" si="43"/>
        <v>#N/A</v>
      </c>
    </row>
    <row r="672" spans="1:32" x14ac:dyDescent="0.25">
      <c r="A672" s="39" t="e">
        <f t="shared" si="40"/>
        <v>#N/A</v>
      </c>
      <c r="B672" s="49"/>
      <c r="C672" s="49"/>
      <c r="D672" s="50"/>
      <c r="E672" s="49"/>
      <c r="F672" s="49"/>
      <c r="G672" s="49"/>
      <c r="H672" s="49"/>
      <c r="I672" s="49"/>
      <c r="J672" s="49"/>
      <c r="K672" s="50"/>
      <c r="L672" s="50"/>
      <c r="M672" s="31"/>
      <c r="N672" s="31"/>
      <c r="O672" s="31"/>
      <c r="P672" s="31"/>
      <c r="Q672" s="31"/>
      <c r="R672" s="31"/>
      <c r="S672" s="31"/>
      <c r="T672" s="31"/>
      <c r="U672" s="49"/>
      <c r="V672" s="34"/>
      <c r="W672" s="31"/>
      <c r="X672" s="31"/>
      <c r="Y672" s="34"/>
      <c r="Z672" s="50"/>
      <c r="AA672" s="31"/>
      <c r="AB672" s="31"/>
      <c r="AC672" s="49" t="e">
        <f t="shared" si="42"/>
        <v>#N/A</v>
      </c>
      <c r="AD672" s="57"/>
      <c r="AE672" s="49" t="e">
        <f t="shared" si="41"/>
        <v>#N/A</v>
      </c>
      <c r="AF672" s="31" t="e">
        <f t="shared" si="43"/>
        <v>#N/A</v>
      </c>
    </row>
    <row r="673" spans="1:32" x14ac:dyDescent="0.25">
      <c r="A673" s="39" t="e">
        <f t="shared" si="40"/>
        <v>#N/A</v>
      </c>
      <c r="B673" s="49"/>
      <c r="C673" s="49"/>
      <c r="D673" s="50"/>
      <c r="E673" s="49"/>
      <c r="F673" s="49"/>
      <c r="G673" s="49"/>
      <c r="H673" s="49"/>
      <c r="I673" s="49"/>
      <c r="J673" s="49"/>
      <c r="K673" s="50"/>
      <c r="L673" s="50"/>
      <c r="M673" s="31"/>
      <c r="N673" s="31"/>
      <c r="O673" s="31"/>
      <c r="P673" s="31"/>
      <c r="Q673" s="31"/>
      <c r="R673" s="31"/>
      <c r="S673" s="31"/>
      <c r="T673" s="31"/>
      <c r="U673" s="49"/>
      <c r="V673" s="34"/>
      <c r="W673" s="31"/>
      <c r="X673" s="31"/>
      <c r="Y673" s="34"/>
      <c r="Z673" s="50"/>
      <c r="AA673" s="31"/>
      <c r="AB673" s="31"/>
      <c r="AC673" s="49" t="e">
        <f t="shared" si="42"/>
        <v>#N/A</v>
      </c>
      <c r="AD673" s="57"/>
      <c r="AE673" s="49" t="e">
        <f t="shared" si="41"/>
        <v>#N/A</v>
      </c>
      <c r="AF673" s="31" t="e">
        <f t="shared" si="43"/>
        <v>#N/A</v>
      </c>
    </row>
    <row r="674" spans="1:32" x14ac:dyDescent="0.25">
      <c r="A674" s="39" t="e">
        <f t="shared" si="40"/>
        <v>#N/A</v>
      </c>
      <c r="B674" s="49"/>
      <c r="C674" s="49"/>
      <c r="D674" s="50"/>
      <c r="E674" s="49"/>
      <c r="F674" s="49"/>
      <c r="G674" s="49"/>
      <c r="H674" s="49"/>
      <c r="I674" s="49"/>
      <c r="J674" s="49"/>
      <c r="K674" s="50"/>
      <c r="L674" s="50"/>
      <c r="M674" s="31"/>
      <c r="N674" s="31"/>
      <c r="O674" s="31"/>
      <c r="P674" s="31"/>
      <c r="Q674" s="31"/>
      <c r="R674" s="31"/>
      <c r="S674" s="31"/>
      <c r="T674" s="31"/>
      <c r="U674" s="49"/>
      <c r="V674" s="34"/>
      <c r="W674" s="31"/>
      <c r="X674" s="31"/>
      <c r="Y674" s="34"/>
      <c r="Z674" s="50"/>
      <c r="AA674" s="31"/>
      <c r="AB674" s="31"/>
      <c r="AC674" s="49" t="e">
        <f t="shared" si="42"/>
        <v>#N/A</v>
      </c>
      <c r="AD674" s="57"/>
      <c r="AE674" s="49" t="e">
        <f t="shared" si="41"/>
        <v>#N/A</v>
      </c>
      <c r="AF674" s="31" t="e">
        <f t="shared" si="43"/>
        <v>#N/A</v>
      </c>
    </row>
    <row r="675" spans="1:32" x14ac:dyDescent="0.25">
      <c r="A675" s="39" t="e">
        <f t="shared" si="40"/>
        <v>#N/A</v>
      </c>
      <c r="B675" s="49"/>
      <c r="C675" s="49"/>
      <c r="D675" s="50"/>
      <c r="E675" s="49"/>
      <c r="F675" s="49"/>
      <c r="G675" s="49"/>
      <c r="H675" s="49"/>
      <c r="I675" s="49"/>
      <c r="J675" s="49"/>
      <c r="K675" s="50"/>
      <c r="L675" s="50"/>
      <c r="M675" s="31"/>
      <c r="N675" s="31"/>
      <c r="O675" s="31"/>
      <c r="P675" s="31"/>
      <c r="Q675" s="31"/>
      <c r="R675" s="31"/>
      <c r="S675" s="31"/>
      <c r="T675" s="31"/>
      <c r="U675" s="49"/>
      <c r="V675" s="34"/>
      <c r="W675" s="31"/>
      <c r="X675" s="31"/>
      <c r="Y675" s="34"/>
      <c r="Z675" s="50"/>
      <c r="AA675" s="31"/>
      <c r="AB675" s="31"/>
      <c r="AC675" s="49" t="e">
        <f t="shared" si="42"/>
        <v>#N/A</v>
      </c>
      <c r="AD675" s="57"/>
      <c r="AE675" s="49" t="e">
        <f t="shared" si="41"/>
        <v>#N/A</v>
      </c>
      <c r="AF675" s="31" t="e">
        <f t="shared" si="43"/>
        <v>#N/A</v>
      </c>
    </row>
    <row r="676" spans="1:32" x14ac:dyDescent="0.25">
      <c r="A676" s="39" t="e">
        <f t="shared" si="40"/>
        <v>#N/A</v>
      </c>
      <c r="B676" s="49"/>
      <c r="C676" s="49"/>
      <c r="D676" s="50"/>
      <c r="E676" s="49"/>
      <c r="F676" s="49"/>
      <c r="G676" s="49"/>
      <c r="H676" s="49"/>
      <c r="I676" s="49"/>
      <c r="J676" s="49"/>
      <c r="K676" s="50"/>
      <c r="L676" s="50"/>
      <c r="M676" s="31"/>
      <c r="N676" s="31"/>
      <c r="O676" s="31"/>
      <c r="P676" s="31"/>
      <c r="Q676" s="31"/>
      <c r="R676" s="31"/>
      <c r="S676" s="31"/>
      <c r="T676" s="31"/>
      <c r="U676" s="49"/>
      <c r="V676" s="34"/>
      <c r="W676" s="31"/>
      <c r="X676" s="31"/>
      <c r="Y676" s="34"/>
      <c r="Z676" s="50"/>
      <c r="AA676" s="31"/>
      <c r="AB676" s="31"/>
      <c r="AC676" s="49" t="e">
        <f t="shared" si="42"/>
        <v>#N/A</v>
      </c>
      <c r="AD676" s="57"/>
      <c r="AE676" s="49" t="e">
        <f t="shared" si="41"/>
        <v>#N/A</v>
      </c>
      <c r="AF676" s="31" t="e">
        <f t="shared" si="43"/>
        <v>#N/A</v>
      </c>
    </row>
    <row r="677" spans="1:32" x14ac:dyDescent="0.25">
      <c r="A677" s="39" t="e">
        <f t="shared" si="40"/>
        <v>#N/A</v>
      </c>
      <c r="B677" s="49"/>
      <c r="C677" s="49"/>
      <c r="D677" s="50"/>
      <c r="E677" s="49"/>
      <c r="F677" s="49"/>
      <c r="G677" s="49"/>
      <c r="H677" s="49"/>
      <c r="I677" s="49"/>
      <c r="J677" s="49"/>
      <c r="K677" s="50"/>
      <c r="L677" s="50"/>
      <c r="M677" s="31"/>
      <c r="N677" s="31"/>
      <c r="O677" s="31"/>
      <c r="P677" s="31"/>
      <c r="Q677" s="31"/>
      <c r="R677" s="31"/>
      <c r="S677" s="31"/>
      <c r="T677" s="31"/>
      <c r="U677" s="49"/>
      <c r="V677" s="34"/>
      <c r="W677" s="31"/>
      <c r="X677" s="31"/>
      <c r="Y677" s="34"/>
      <c r="Z677" s="50"/>
      <c r="AA677" s="31"/>
      <c r="AB677" s="31"/>
      <c r="AC677" s="49" t="e">
        <f t="shared" si="42"/>
        <v>#N/A</v>
      </c>
      <c r="AD677" s="57"/>
      <c r="AE677" s="49" t="e">
        <f t="shared" si="41"/>
        <v>#N/A</v>
      </c>
      <c r="AF677" s="31" t="e">
        <f t="shared" si="43"/>
        <v>#N/A</v>
      </c>
    </row>
    <row r="678" spans="1:32" x14ac:dyDescent="0.25">
      <c r="A678" s="39" t="e">
        <f t="shared" si="40"/>
        <v>#N/A</v>
      </c>
      <c r="B678" s="49"/>
      <c r="C678" s="49"/>
      <c r="D678" s="50"/>
      <c r="E678" s="49"/>
      <c r="F678" s="49"/>
      <c r="G678" s="49"/>
      <c r="H678" s="49"/>
      <c r="I678" s="49"/>
      <c r="J678" s="49"/>
      <c r="K678" s="50"/>
      <c r="L678" s="50"/>
      <c r="M678" s="31"/>
      <c r="N678" s="31"/>
      <c r="O678" s="31"/>
      <c r="P678" s="31"/>
      <c r="Q678" s="31"/>
      <c r="R678" s="31"/>
      <c r="S678" s="31"/>
      <c r="T678" s="31"/>
      <c r="U678" s="49"/>
      <c r="V678" s="34"/>
      <c r="W678" s="31"/>
      <c r="X678" s="31"/>
      <c r="Y678" s="34"/>
      <c r="Z678" s="50"/>
      <c r="AA678" s="31"/>
      <c r="AB678" s="31"/>
      <c r="AC678" s="49" t="e">
        <f t="shared" si="42"/>
        <v>#N/A</v>
      </c>
      <c r="AD678" s="57"/>
      <c r="AE678" s="49" t="e">
        <f t="shared" si="41"/>
        <v>#N/A</v>
      </c>
      <c r="AF678" s="31" t="e">
        <f t="shared" si="43"/>
        <v>#N/A</v>
      </c>
    </row>
    <row r="679" spans="1:32" x14ac:dyDescent="0.25">
      <c r="A679" s="39" t="e">
        <f t="shared" si="40"/>
        <v>#N/A</v>
      </c>
      <c r="B679" s="49"/>
      <c r="C679" s="49"/>
      <c r="D679" s="50"/>
      <c r="E679" s="49"/>
      <c r="F679" s="49"/>
      <c r="G679" s="49"/>
      <c r="H679" s="49"/>
      <c r="I679" s="49"/>
      <c r="J679" s="49"/>
      <c r="K679" s="50"/>
      <c r="L679" s="50"/>
      <c r="M679" s="31"/>
      <c r="N679" s="31"/>
      <c r="O679" s="31"/>
      <c r="P679" s="31"/>
      <c r="Q679" s="31"/>
      <c r="R679" s="31"/>
      <c r="S679" s="31"/>
      <c r="T679" s="31"/>
      <c r="U679" s="49"/>
      <c r="V679" s="34"/>
      <c r="W679" s="31"/>
      <c r="X679" s="31"/>
      <c r="Y679" s="34"/>
      <c r="Z679" s="50"/>
      <c r="AA679" s="31"/>
      <c r="AB679" s="31"/>
      <c r="AC679" s="49" t="e">
        <f t="shared" si="42"/>
        <v>#N/A</v>
      </c>
      <c r="AD679" s="57"/>
      <c r="AE679" s="49" t="e">
        <f t="shared" si="41"/>
        <v>#N/A</v>
      </c>
      <c r="AF679" s="31" t="e">
        <f t="shared" si="43"/>
        <v>#N/A</v>
      </c>
    </row>
    <row r="680" spans="1:32" x14ac:dyDescent="0.25">
      <c r="A680" s="39" t="e">
        <f t="shared" si="40"/>
        <v>#N/A</v>
      </c>
      <c r="B680" s="49"/>
      <c r="C680" s="49"/>
      <c r="D680" s="50"/>
      <c r="E680" s="49"/>
      <c r="F680" s="49"/>
      <c r="G680" s="49"/>
      <c r="H680" s="49"/>
      <c r="I680" s="49"/>
      <c r="J680" s="49"/>
      <c r="K680" s="50"/>
      <c r="L680" s="50"/>
      <c r="M680" s="31"/>
      <c r="N680" s="31"/>
      <c r="O680" s="31"/>
      <c r="P680" s="31"/>
      <c r="Q680" s="31"/>
      <c r="R680" s="31"/>
      <c r="S680" s="31"/>
      <c r="T680" s="31"/>
      <c r="U680" s="49"/>
      <c r="V680" s="34"/>
      <c r="W680" s="31"/>
      <c r="X680" s="31"/>
      <c r="Y680" s="34"/>
      <c r="Z680" s="50"/>
      <c r="AA680" s="31"/>
      <c r="AB680" s="31"/>
      <c r="AC680" s="49" t="e">
        <f t="shared" si="42"/>
        <v>#N/A</v>
      </c>
      <c r="AD680" s="57"/>
      <c r="AE680" s="49" t="e">
        <f t="shared" si="41"/>
        <v>#N/A</v>
      </c>
      <c r="AF680" s="31" t="e">
        <f t="shared" si="43"/>
        <v>#N/A</v>
      </c>
    </row>
    <row r="681" spans="1:32" x14ac:dyDescent="0.25">
      <c r="A681" s="39" t="e">
        <f t="shared" si="40"/>
        <v>#N/A</v>
      </c>
      <c r="B681" s="49"/>
      <c r="C681" s="49"/>
      <c r="D681" s="50"/>
      <c r="E681" s="49"/>
      <c r="F681" s="49"/>
      <c r="G681" s="49"/>
      <c r="H681" s="49"/>
      <c r="I681" s="49"/>
      <c r="J681" s="49"/>
      <c r="K681" s="50"/>
      <c r="L681" s="50"/>
      <c r="M681" s="31"/>
      <c r="N681" s="31"/>
      <c r="O681" s="31"/>
      <c r="P681" s="31"/>
      <c r="Q681" s="31"/>
      <c r="R681" s="31"/>
      <c r="S681" s="31"/>
      <c r="T681" s="31"/>
      <c r="U681" s="49"/>
      <c r="V681" s="34"/>
      <c r="W681" s="31"/>
      <c r="X681" s="31"/>
      <c r="Y681" s="34"/>
      <c r="Z681" s="50"/>
      <c r="AA681" s="31"/>
      <c r="AB681" s="31"/>
      <c r="AC681" s="49" t="e">
        <f t="shared" si="42"/>
        <v>#N/A</v>
      </c>
      <c r="AD681" s="57"/>
      <c r="AE681" s="49" t="e">
        <f t="shared" si="41"/>
        <v>#N/A</v>
      </c>
      <c r="AF681" s="31" t="e">
        <f t="shared" si="43"/>
        <v>#N/A</v>
      </c>
    </row>
    <row r="682" spans="1:32" x14ac:dyDescent="0.25">
      <c r="A682" s="39" t="e">
        <f t="shared" si="40"/>
        <v>#N/A</v>
      </c>
      <c r="B682" s="49"/>
      <c r="C682" s="49"/>
      <c r="D682" s="50"/>
      <c r="E682" s="49"/>
      <c r="F682" s="49"/>
      <c r="G682" s="49"/>
      <c r="H682" s="49"/>
      <c r="I682" s="49"/>
      <c r="J682" s="49"/>
      <c r="K682" s="50"/>
      <c r="L682" s="50"/>
      <c r="M682" s="31"/>
      <c r="N682" s="31"/>
      <c r="O682" s="31"/>
      <c r="P682" s="31"/>
      <c r="Q682" s="31"/>
      <c r="R682" s="31"/>
      <c r="S682" s="31"/>
      <c r="T682" s="31"/>
      <c r="U682" s="49"/>
      <c r="V682" s="34"/>
      <c r="W682" s="31"/>
      <c r="X682" s="31"/>
      <c r="Y682" s="34"/>
      <c r="Z682" s="50"/>
      <c r="AA682" s="31"/>
      <c r="AB682" s="31"/>
      <c r="AC682" s="49" t="e">
        <f t="shared" si="42"/>
        <v>#N/A</v>
      </c>
      <c r="AD682" s="57"/>
      <c r="AE682" s="49" t="e">
        <f t="shared" si="41"/>
        <v>#N/A</v>
      </c>
      <c r="AF682" s="31" t="e">
        <f t="shared" si="43"/>
        <v>#N/A</v>
      </c>
    </row>
    <row r="683" spans="1:32" x14ac:dyDescent="0.25">
      <c r="A683" s="39" t="e">
        <f t="shared" si="40"/>
        <v>#N/A</v>
      </c>
      <c r="B683" s="49"/>
      <c r="C683" s="49"/>
      <c r="D683" s="50"/>
      <c r="E683" s="49"/>
      <c r="F683" s="49"/>
      <c r="G683" s="49"/>
      <c r="H683" s="49"/>
      <c r="I683" s="49"/>
      <c r="J683" s="49"/>
      <c r="K683" s="50"/>
      <c r="L683" s="50"/>
      <c r="M683" s="31"/>
      <c r="N683" s="31"/>
      <c r="O683" s="31"/>
      <c r="P683" s="31"/>
      <c r="Q683" s="31"/>
      <c r="R683" s="31"/>
      <c r="S683" s="31"/>
      <c r="T683" s="31"/>
      <c r="U683" s="49"/>
      <c r="V683" s="34"/>
      <c r="W683" s="31"/>
      <c r="X683" s="31"/>
      <c r="Y683" s="34"/>
      <c r="Z683" s="50"/>
      <c r="AA683" s="31"/>
      <c r="AB683" s="31"/>
      <c r="AC683" s="49" t="e">
        <f t="shared" si="42"/>
        <v>#N/A</v>
      </c>
      <c r="AD683" s="57"/>
      <c r="AE683" s="49" t="e">
        <f t="shared" si="41"/>
        <v>#N/A</v>
      </c>
      <c r="AF683" s="31" t="e">
        <f t="shared" si="43"/>
        <v>#N/A</v>
      </c>
    </row>
    <row r="684" spans="1:32" x14ac:dyDescent="0.25">
      <c r="A684" s="39" t="e">
        <f t="shared" si="40"/>
        <v>#N/A</v>
      </c>
      <c r="B684" s="49"/>
      <c r="C684" s="49"/>
      <c r="D684" s="50"/>
      <c r="E684" s="49"/>
      <c r="F684" s="49"/>
      <c r="G684" s="49"/>
      <c r="H684" s="49"/>
      <c r="I684" s="49"/>
      <c r="J684" s="49"/>
      <c r="K684" s="50"/>
      <c r="L684" s="50"/>
      <c r="M684" s="31"/>
      <c r="N684" s="31"/>
      <c r="O684" s="31"/>
      <c r="P684" s="31"/>
      <c r="Q684" s="31"/>
      <c r="R684" s="31"/>
      <c r="S684" s="31"/>
      <c r="T684" s="31"/>
      <c r="U684" s="49"/>
      <c r="V684" s="34"/>
      <c r="W684" s="31"/>
      <c r="X684" s="31"/>
      <c r="Y684" s="34"/>
      <c r="Z684" s="50"/>
      <c r="AA684" s="31"/>
      <c r="AB684" s="31"/>
      <c r="AC684" s="49" t="e">
        <f t="shared" si="42"/>
        <v>#N/A</v>
      </c>
      <c r="AD684" s="57"/>
      <c r="AE684" s="49" t="e">
        <f t="shared" si="41"/>
        <v>#N/A</v>
      </c>
      <c r="AF684" s="31" t="e">
        <f t="shared" si="43"/>
        <v>#N/A</v>
      </c>
    </row>
    <row r="685" spans="1:32" x14ac:dyDescent="0.25">
      <c r="A685" s="39" t="e">
        <f t="shared" si="40"/>
        <v>#N/A</v>
      </c>
      <c r="B685" s="49"/>
      <c r="C685" s="49"/>
      <c r="D685" s="50"/>
      <c r="E685" s="49"/>
      <c r="F685" s="49"/>
      <c r="G685" s="49"/>
      <c r="H685" s="49"/>
      <c r="I685" s="49"/>
      <c r="J685" s="49"/>
      <c r="K685" s="50"/>
      <c r="L685" s="50"/>
      <c r="M685" s="31"/>
      <c r="N685" s="31"/>
      <c r="O685" s="31"/>
      <c r="P685" s="31"/>
      <c r="Q685" s="31"/>
      <c r="R685" s="31"/>
      <c r="S685" s="31"/>
      <c r="T685" s="31"/>
      <c r="U685" s="49"/>
      <c r="V685" s="34"/>
      <c r="W685" s="31"/>
      <c r="X685" s="31"/>
      <c r="Y685" s="34"/>
      <c r="Z685" s="50"/>
      <c r="AA685" s="31"/>
      <c r="AB685" s="31"/>
      <c r="AC685" s="49" t="e">
        <f t="shared" si="42"/>
        <v>#N/A</v>
      </c>
      <c r="AD685" s="57"/>
      <c r="AE685" s="49" t="e">
        <f t="shared" si="41"/>
        <v>#N/A</v>
      </c>
      <c r="AF685" s="31" t="e">
        <f t="shared" si="43"/>
        <v>#N/A</v>
      </c>
    </row>
    <row r="686" spans="1:32" x14ac:dyDescent="0.25">
      <c r="A686" s="39" t="e">
        <f t="shared" si="40"/>
        <v>#N/A</v>
      </c>
      <c r="B686" s="49"/>
      <c r="C686" s="49"/>
      <c r="D686" s="50"/>
      <c r="E686" s="49"/>
      <c r="F686" s="49"/>
      <c r="G686" s="49"/>
      <c r="H686" s="49"/>
      <c r="I686" s="49"/>
      <c r="J686" s="49"/>
      <c r="K686" s="50"/>
      <c r="L686" s="50"/>
      <c r="M686" s="31"/>
      <c r="N686" s="31"/>
      <c r="O686" s="31"/>
      <c r="P686" s="31"/>
      <c r="Q686" s="31"/>
      <c r="R686" s="31"/>
      <c r="S686" s="31"/>
      <c r="T686" s="31"/>
      <c r="U686" s="49"/>
      <c r="V686" s="34"/>
      <c r="W686" s="31"/>
      <c r="X686" s="31"/>
      <c r="Y686" s="34"/>
      <c r="Z686" s="50"/>
      <c r="AA686" s="31"/>
      <c r="AB686" s="31"/>
      <c r="AC686" s="49" t="e">
        <f t="shared" si="42"/>
        <v>#N/A</v>
      </c>
      <c r="AD686" s="57"/>
      <c r="AE686" s="49" t="e">
        <f t="shared" si="41"/>
        <v>#N/A</v>
      </c>
      <c r="AF686" s="31" t="e">
        <f t="shared" si="43"/>
        <v>#N/A</v>
      </c>
    </row>
    <row r="687" spans="1:32" x14ac:dyDescent="0.25">
      <c r="A687" s="39" t="e">
        <f t="shared" si="40"/>
        <v>#N/A</v>
      </c>
      <c r="B687" s="49"/>
      <c r="C687" s="49"/>
      <c r="D687" s="50"/>
      <c r="E687" s="49"/>
      <c r="F687" s="49"/>
      <c r="G687" s="49"/>
      <c r="H687" s="49"/>
      <c r="I687" s="49"/>
      <c r="J687" s="49"/>
      <c r="K687" s="50"/>
      <c r="L687" s="50"/>
      <c r="M687" s="31"/>
      <c r="N687" s="31"/>
      <c r="O687" s="31"/>
      <c r="P687" s="31"/>
      <c r="Q687" s="31"/>
      <c r="R687" s="31"/>
      <c r="S687" s="31"/>
      <c r="T687" s="31"/>
      <c r="U687" s="49"/>
      <c r="V687" s="34"/>
      <c r="W687" s="31"/>
      <c r="X687" s="31"/>
      <c r="Y687" s="34"/>
      <c r="Z687" s="50"/>
      <c r="AA687" s="31"/>
      <c r="AB687" s="31"/>
      <c r="AC687" s="49" t="e">
        <f t="shared" si="42"/>
        <v>#N/A</v>
      </c>
      <c r="AD687" s="57"/>
      <c r="AE687" s="49" t="e">
        <f t="shared" si="41"/>
        <v>#N/A</v>
      </c>
      <c r="AF687" s="31" t="e">
        <f t="shared" si="43"/>
        <v>#N/A</v>
      </c>
    </row>
    <row r="688" spans="1:32" x14ac:dyDescent="0.25">
      <c r="A688" s="39" t="e">
        <f t="shared" si="40"/>
        <v>#N/A</v>
      </c>
      <c r="B688" s="49"/>
      <c r="C688" s="49"/>
      <c r="D688" s="50"/>
      <c r="E688" s="49"/>
      <c r="F688" s="49"/>
      <c r="G688" s="49"/>
      <c r="H688" s="49"/>
      <c r="I688" s="49"/>
      <c r="J688" s="49"/>
      <c r="K688" s="50"/>
      <c r="L688" s="50"/>
      <c r="M688" s="31"/>
      <c r="N688" s="31"/>
      <c r="O688" s="31"/>
      <c r="P688" s="31"/>
      <c r="Q688" s="31"/>
      <c r="R688" s="31"/>
      <c r="S688" s="31"/>
      <c r="T688" s="31"/>
      <c r="U688" s="49"/>
      <c r="V688" s="34"/>
      <c r="W688" s="31"/>
      <c r="X688" s="31"/>
      <c r="Y688" s="34"/>
      <c r="Z688" s="50"/>
      <c r="AA688" s="31"/>
      <c r="AB688" s="31"/>
      <c r="AC688" s="49" t="e">
        <f t="shared" si="42"/>
        <v>#N/A</v>
      </c>
      <c r="AD688" s="57"/>
      <c r="AE688" s="49" t="e">
        <f t="shared" si="41"/>
        <v>#N/A</v>
      </c>
      <c r="AF688" s="31" t="e">
        <f t="shared" si="43"/>
        <v>#N/A</v>
      </c>
    </row>
    <row r="689" spans="1:32" x14ac:dyDescent="0.25">
      <c r="A689" s="39" t="e">
        <f t="shared" si="40"/>
        <v>#N/A</v>
      </c>
      <c r="B689" s="49"/>
      <c r="C689" s="49"/>
      <c r="D689" s="50"/>
      <c r="E689" s="49"/>
      <c r="F689" s="49"/>
      <c r="G689" s="49"/>
      <c r="H689" s="49"/>
      <c r="I689" s="49"/>
      <c r="J689" s="49"/>
      <c r="K689" s="50"/>
      <c r="L689" s="50"/>
      <c r="M689" s="31"/>
      <c r="N689" s="31"/>
      <c r="O689" s="31"/>
      <c r="P689" s="31"/>
      <c r="Q689" s="31"/>
      <c r="R689" s="31"/>
      <c r="S689" s="31"/>
      <c r="T689" s="31"/>
      <c r="U689" s="49"/>
      <c r="V689" s="34"/>
      <c r="W689" s="31"/>
      <c r="X689" s="31"/>
      <c r="Y689" s="34"/>
      <c r="Z689" s="50"/>
      <c r="AA689" s="31"/>
      <c r="AB689" s="31"/>
      <c r="AC689" s="49" t="e">
        <f t="shared" si="42"/>
        <v>#N/A</v>
      </c>
      <c r="AD689" s="57"/>
      <c r="AE689" s="49" t="e">
        <f t="shared" si="41"/>
        <v>#N/A</v>
      </c>
      <c r="AF689" s="31" t="e">
        <f t="shared" si="43"/>
        <v>#N/A</v>
      </c>
    </row>
    <row r="690" spans="1:32" x14ac:dyDescent="0.25">
      <c r="A690" s="39" t="e">
        <f t="shared" si="40"/>
        <v>#N/A</v>
      </c>
      <c r="B690" s="49"/>
      <c r="C690" s="49"/>
      <c r="D690" s="50"/>
      <c r="E690" s="49"/>
      <c r="F690" s="49"/>
      <c r="G690" s="49"/>
      <c r="H690" s="49"/>
      <c r="I690" s="49"/>
      <c r="J690" s="49"/>
      <c r="K690" s="50"/>
      <c r="L690" s="50"/>
      <c r="M690" s="31"/>
      <c r="N690" s="31"/>
      <c r="O690" s="31"/>
      <c r="P690" s="31"/>
      <c r="Q690" s="31"/>
      <c r="R690" s="31"/>
      <c r="S690" s="31"/>
      <c r="T690" s="31"/>
      <c r="U690" s="49"/>
      <c r="V690" s="34"/>
      <c r="W690" s="31"/>
      <c r="X690" s="31"/>
      <c r="Y690" s="34"/>
      <c r="Z690" s="50"/>
      <c r="AA690" s="31"/>
      <c r="AB690" s="31"/>
      <c r="AC690" s="49" t="e">
        <f t="shared" si="42"/>
        <v>#N/A</v>
      </c>
      <c r="AD690" s="57"/>
      <c r="AE690" s="49" t="e">
        <f t="shared" si="41"/>
        <v>#N/A</v>
      </c>
      <c r="AF690" s="31" t="e">
        <f t="shared" si="43"/>
        <v>#N/A</v>
      </c>
    </row>
    <row r="691" spans="1:32" x14ac:dyDescent="0.25">
      <c r="A691" s="39" t="e">
        <f t="shared" si="40"/>
        <v>#N/A</v>
      </c>
      <c r="B691" s="49"/>
      <c r="C691" s="49"/>
      <c r="D691" s="50"/>
      <c r="E691" s="49"/>
      <c r="F691" s="49"/>
      <c r="G691" s="49"/>
      <c r="H691" s="49"/>
      <c r="I691" s="49"/>
      <c r="J691" s="49"/>
      <c r="K691" s="50"/>
      <c r="L691" s="50"/>
      <c r="M691" s="31"/>
      <c r="N691" s="31"/>
      <c r="O691" s="31"/>
      <c r="P691" s="31"/>
      <c r="Q691" s="31"/>
      <c r="R691" s="31"/>
      <c r="S691" s="31"/>
      <c r="T691" s="31"/>
      <c r="U691" s="49"/>
      <c r="V691" s="34"/>
      <c r="W691" s="31"/>
      <c r="X691" s="31"/>
      <c r="Y691" s="34"/>
      <c r="Z691" s="50"/>
      <c r="AA691" s="31"/>
      <c r="AB691" s="31"/>
      <c r="AC691" s="49" t="e">
        <f t="shared" si="42"/>
        <v>#N/A</v>
      </c>
      <c r="AD691" s="57"/>
      <c r="AE691" s="49" t="e">
        <f t="shared" si="41"/>
        <v>#N/A</v>
      </c>
      <c r="AF691" s="31" t="e">
        <f t="shared" si="43"/>
        <v>#N/A</v>
      </c>
    </row>
    <row r="692" spans="1:32" x14ac:dyDescent="0.25">
      <c r="A692" s="39" t="e">
        <f t="shared" si="40"/>
        <v>#N/A</v>
      </c>
      <c r="B692" s="49"/>
      <c r="C692" s="49"/>
      <c r="D692" s="50"/>
      <c r="E692" s="49"/>
      <c r="F692" s="49"/>
      <c r="G692" s="49"/>
      <c r="H692" s="49"/>
      <c r="I692" s="49"/>
      <c r="J692" s="49"/>
      <c r="K692" s="50"/>
      <c r="L692" s="50"/>
      <c r="M692" s="31"/>
      <c r="N692" s="31"/>
      <c r="O692" s="31"/>
      <c r="P692" s="31"/>
      <c r="Q692" s="31"/>
      <c r="R692" s="31"/>
      <c r="S692" s="31"/>
      <c r="T692" s="31"/>
      <c r="U692" s="49"/>
      <c r="V692" s="34"/>
      <c r="W692" s="31"/>
      <c r="X692" s="31"/>
      <c r="Y692" s="34"/>
      <c r="Z692" s="50"/>
      <c r="AA692" s="31"/>
      <c r="AB692" s="31"/>
      <c r="AC692" s="49" t="e">
        <f t="shared" si="42"/>
        <v>#N/A</v>
      </c>
      <c r="AD692" s="57"/>
      <c r="AE692" s="49" t="e">
        <f t="shared" si="41"/>
        <v>#N/A</v>
      </c>
      <c r="AF692" s="31" t="e">
        <f t="shared" si="43"/>
        <v>#N/A</v>
      </c>
    </row>
    <row r="693" spans="1:32" x14ac:dyDescent="0.25">
      <c r="A693" s="39" t="e">
        <f t="shared" si="40"/>
        <v>#N/A</v>
      </c>
      <c r="B693" s="49"/>
      <c r="C693" s="49"/>
      <c r="D693" s="50"/>
      <c r="E693" s="49"/>
      <c r="F693" s="49"/>
      <c r="G693" s="49"/>
      <c r="H693" s="49"/>
      <c r="I693" s="49"/>
      <c r="J693" s="49"/>
      <c r="K693" s="50"/>
      <c r="L693" s="50"/>
      <c r="M693" s="31"/>
      <c r="N693" s="31"/>
      <c r="O693" s="31"/>
      <c r="P693" s="31"/>
      <c r="Q693" s="31"/>
      <c r="R693" s="31"/>
      <c r="S693" s="31"/>
      <c r="T693" s="31"/>
      <c r="U693" s="49"/>
      <c r="V693" s="34"/>
      <c r="W693" s="31"/>
      <c r="X693" s="31"/>
      <c r="Y693" s="34"/>
      <c r="Z693" s="50"/>
      <c r="AA693" s="31"/>
      <c r="AB693" s="31"/>
      <c r="AC693" s="49" t="e">
        <f t="shared" si="42"/>
        <v>#N/A</v>
      </c>
      <c r="AD693" s="57"/>
      <c r="AE693" s="49" t="e">
        <f t="shared" si="41"/>
        <v>#N/A</v>
      </c>
      <c r="AF693" s="31" t="e">
        <f t="shared" si="43"/>
        <v>#N/A</v>
      </c>
    </row>
    <row r="694" spans="1:32" x14ac:dyDescent="0.25">
      <c r="A694" s="39" t="e">
        <f t="shared" si="40"/>
        <v>#N/A</v>
      </c>
      <c r="B694" s="49"/>
      <c r="C694" s="49"/>
      <c r="D694" s="50"/>
      <c r="E694" s="49"/>
      <c r="F694" s="49"/>
      <c r="G694" s="49"/>
      <c r="H694" s="49"/>
      <c r="I694" s="49"/>
      <c r="J694" s="49"/>
      <c r="K694" s="50"/>
      <c r="L694" s="50"/>
      <c r="M694" s="31"/>
      <c r="N694" s="31"/>
      <c r="O694" s="31"/>
      <c r="P694" s="31"/>
      <c r="Q694" s="31"/>
      <c r="R694" s="31"/>
      <c r="S694" s="31"/>
      <c r="T694" s="31"/>
      <c r="U694" s="49"/>
      <c r="V694" s="34"/>
      <c r="W694" s="31"/>
      <c r="X694" s="31"/>
      <c r="Y694" s="34"/>
      <c r="Z694" s="50"/>
      <c r="AA694" s="31"/>
      <c r="AB694" s="31"/>
      <c r="AC694" s="49" t="e">
        <f t="shared" si="42"/>
        <v>#N/A</v>
      </c>
      <c r="AD694" s="57"/>
      <c r="AE694" s="49" t="e">
        <f t="shared" si="41"/>
        <v>#N/A</v>
      </c>
      <c r="AF694" s="31" t="e">
        <f t="shared" si="43"/>
        <v>#N/A</v>
      </c>
    </row>
    <row r="695" spans="1:32" x14ac:dyDescent="0.25">
      <c r="A695" s="39" t="e">
        <f t="shared" si="40"/>
        <v>#N/A</v>
      </c>
      <c r="B695" s="49"/>
      <c r="C695" s="49"/>
      <c r="D695" s="50"/>
      <c r="E695" s="49"/>
      <c r="F695" s="49"/>
      <c r="G695" s="49"/>
      <c r="H695" s="49"/>
      <c r="I695" s="49"/>
      <c r="J695" s="49"/>
      <c r="K695" s="50"/>
      <c r="L695" s="50"/>
      <c r="M695" s="31"/>
      <c r="N695" s="31"/>
      <c r="O695" s="31"/>
      <c r="P695" s="31"/>
      <c r="Q695" s="31"/>
      <c r="R695" s="31"/>
      <c r="S695" s="31"/>
      <c r="T695" s="31"/>
      <c r="U695" s="49"/>
      <c r="V695" s="34"/>
      <c r="W695" s="31"/>
      <c r="X695" s="31"/>
      <c r="Y695" s="34"/>
      <c r="Z695" s="50"/>
      <c r="AA695" s="31"/>
      <c r="AB695" s="31"/>
      <c r="AC695" s="49" t="e">
        <f t="shared" si="42"/>
        <v>#N/A</v>
      </c>
      <c r="AD695" s="57"/>
      <c r="AE695" s="49" t="e">
        <f t="shared" si="41"/>
        <v>#N/A</v>
      </c>
      <c r="AF695" s="31" t="e">
        <f t="shared" si="43"/>
        <v>#N/A</v>
      </c>
    </row>
    <row r="696" spans="1:32" x14ac:dyDescent="0.25">
      <c r="A696" s="39" t="e">
        <f t="shared" si="40"/>
        <v>#N/A</v>
      </c>
      <c r="B696" s="49"/>
      <c r="C696" s="49"/>
      <c r="D696" s="50"/>
      <c r="E696" s="49"/>
      <c r="F696" s="49"/>
      <c r="G696" s="49"/>
      <c r="H696" s="49"/>
      <c r="I696" s="49"/>
      <c r="J696" s="49"/>
      <c r="K696" s="50"/>
      <c r="L696" s="50"/>
      <c r="M696" s="31"/>
      <c r="N696" s="31"/>
      <c r="O696" s="31"/>
      <c r="P696" s="31"/>
      <c r="Q696" s="31"/>
      <c r="R696" s="31"/>
      <c r="S696" s="31"/>
      <c r="T696" s="31"/>
      <c r="U696" s="49"/>
      <c r="V696" s="34"/>
      <c r="W696" s="31"/>
      <c r="X696" s="31"/>
      <c r="Y696" s="34"/>
      <c r="Z696" s="50"/>
      <c r="AA696" s="31"/>
      <c r="AB696" s="31"/>
      <c r="AC696" s="49" t="e">
        <f t="shared" si="42"/>
        <v>#N/A</v>
      </c>
      <c r="AD696" s="57"/>
      <c r="AE696" s="49" t="e">
        <f t="shared" si="41"/>
        <v>#N/A</v>
      </c>
      <c r="AF696" s="31" t="e">
        <f t="shared" si="43"/>
        <v>#N/A</v>
      </c>
    </row>
    <row r="697" spans="1:32" x14ac:dyDescent="0.25">
      <c r="A697" s="39" t="e">
        <f t="shared" si="40"/>
        <v>#N/A</v>
      </c>
      <c r="B697" s="49"/>
      <c r="C697" s="49"/>
      <c r="D697" s="50"/>
      <c r="E697" s="49"/>
      <c r="F697" s="49"/>
      <c r="G697" s="49"/>
      <c r="H697" s="49"/>
      <c r="I697" s="49"/>
      <c r="J697" s="49"/>
      <c r="K697" s="50"/>
      <c r="L697" s="50"/>
      <c r="M697" s="31"/>
      <c r="N697" s="31"/>
      <c r="O697" s="31"/>
      <c r="P697" s="31"/>
      <c r="Q697" s="31"/>
      <c r="R697" s="31"/>
      <c r="S697" s="31"/>
      <c r="T697" s="31"/>
      <c r="U697" s="49"/>
      <c r="V697" s="34"/>
      <c r="W697" s="31"/>
      <c r="X697" s="31"/>
      <c r="Y697" s="34"/>
      <c r="Z697" s="50"/>
      <c r="AA697" s="31"/>
      <c r="AB697" s="31"/>
      <c r="AC697" s="49" t="e">
        <f t="shared" si="42"/>
        <v>#N/A</v>
      </c>
      <c r="AD697" s="57"/>
      <c r="AE697" s="49" t="e">
        <f t="shared" si="41"/>
        <v>#N/A</v>
      </c>
      <c r="AF697" s="31" t="e">
        <f t="shared" si="43"/>
        <v>#N/A</v>
      </c>
    </row>
    <row r="698" spans="1:32" x14ac:dyDescent="0.25">
      <c r="A698" s="39" t="e">
        <f t="shared" si="40"/>
        <v>#N/A</v>
      </c>
      <c r="B698" s="49"/>
      <c r="C698" s="49"/>
      <c r="D698" s="50"/>
      <c r="E698" s="49"/>
      <c r="F698" s="49"/>
      <c r="G698" s="49"/>
      <c r="H698" s="49"/>
      <c r="I698" s="49"/>
      <c r="J698" s="49"/>
      <c r="K698" s="50"/>
      <c r="L698" s="50"/>
      <c r="M698" s="31"/>
      <c r="N698" s="31"/>
      <c r="O698" s="31"/>
      <c r="P698" s="31"/>
      <c r="Q698" s="31"/>
      <c r="R698" s="31"/>
      <c r="S698" s="31"/>
      <c r="T698" s="31"/>
      <c r="U698" s="49"/>
      <c r="V698" s="34"/>
      <c r="W698" s="31"/>
      <c r="X698" s="31"/>
      <c r="Y698" s="34"/>
      <c r="Z698" s="50"/>
      <c r="AA698" s="31"/>
      <c r="AB698" s="31"/>
      <c r="AC698" s="49" t="e">
        <f t="shared" si="42"/>
        <v>#N/A</v>
      </c>
      <c r="AD698" s="57"/>
      <c r="AE698" s="49" t="e">
        <f t="shared" si="41"/>
        <v>#N/A</v>
      </c>
      <c r="AF698" s="31" t="e">
        <f t="shared" si="43"/>
        <v>#N/A</v>
      </c>
    </row>
    <row r="699" spans="1:32" x14ac:dyDescent="0.25">
      <c r="A699" s="39" t="e">
        <f t="shared" si="40"/>
        <v>#N/A</v>
      </c>
      <c r="B699" s="49"/>
      <c r="C699" s="49"/>
      <c r="D699" s="50"/>
      <c r="E699" s="49"/>
      <c r="F699" s="49"/>
      <c r="G699" s="49"/>
      <c r="H699" s="49"/>
      <c r="I699" s="49"/>
      <c r="J699" s="49"/>
      <c r="K699" s="50"/>
      <c r="L699" s="50"/>
      <c r="M699" s="31"/>
      <c r="N699" s="31"/>
      <c r="O699" s="31"/>
      <c r="P699" s="31"/>
      <c r="Q699" s="31"/>
      <c r="R699" s="31"/>
      <c r="S699" s="31"/>
      <c r="T699" s="31"/>
      <c r="U699" s="49"/>
      <c r="V699" s="34"/>
      <c r="W699" s="31"/>
      <c r="X699" s="31"/>
      <c r="Y699" s="34"/>
      <c r="Z699" s="50"/>
      <c r="AA699" s="31"/>
      <c r="AB699" s="31"/>
      <c r="AC699" s="49" t="e">
        <f t="shared" si="42"/>
        <v>#N/A</v>
      </c>
      <c r="AD699" s="57"/>
      <c r="AE699" s="49" t="e">
        <f t="shared" si="41"/>
        <v>#N/A</v>
      </c>
      <c r="AF699" s="31" t="e">
        <f t="shared" si="43"/>
        <v>#N/A</v>
      </c>
    </row>
    <row r="700" spans="1:32" x14ac:dyDescent="0.25">
      <c r="A700" s="39" t="e">
        <f t="shared" si="40"/>
        <v>#N/A</v>
      </c>
      <c r="B700" s="49"/>
      <c r="C700" s="49"/>
      <c r="D700" s="50"/>
      <c r="E700" s="49"/>
      <c r="F700" s="49"/>
      <c r="G700" s="49"/>
      <c r="H700" s="49"/>
      <c r="I700" s="49"/>
      <c r="J700" s="49"/>
      <c r="K700" s="50"/>
      <c r="L700" s="50"/>
      <c r="M700" s="31"/>
      <c r="N700" s="31"/>
      <c r="O700" s="31"/>
      <c r="P700" s="31"/>
      <c r="Q700" s="31"/>
      <c r="R700" s="31"/>
      <c r="S700" s="31"/>
      <c r="T700" s="31"/>
      <c r="U700" s="49"/>
      <c r="V700" s="34"/>
      <c r="W700" s="31"/>
      <c r="X700" s="31"/>
      <c r="Y700" s="34"/>
      <c r="Z700" s="50"/>
      <c r="AA700" s="31"/>
      <c r="AB700" s="31"/>
      <c r="AC700" s="49" t="e">
        <f t="shared" si="42"/>
        <v>#N/A</v>
      </c>
      <c r="AD700" s="57"/>
      <c r="AE700" s="49" t="e">
        <f t="shared" si="41"/>
        <v>#N/A</v>
      </c>
      <c r="AF700" s="31" t="e">
        <f t="shared" si="43"/>
        <v>#N/A</v>
      </c>
    </row>
    <row r="701" spans="1:32" x14ac:dyDescent="0.25">
      <c r="A701" s="39" t="e">
        <f t="shared" si="40"/>
        <v>#N/A</v>
      </c>
      <c r="B701" s="49"/>
      <c r="C701" s="49"/>
      <c r="D701" s="50"/>
      <c r="E701" s="49"/>
      <c r="F701" s="49"/>
      <c r="G701" s="49"/>
      <c r="H701" s="49"/>
      <c r="I701" s="49"/>
      <c r="J701" s="49"/>
      <c r="K701" s="50"/>
      <c r="L701" s="50"/>
      <c r="M701" s="31"/>
      <c r="N701" s="31"/>
      <c r="O701" s="31"/>
      <c r="P701" s="31"/>
      <c r="Q701" s="31"/>
      <c r="R701" s="31"/>
      <c r="S701" s="31"/>
      <c r="T701" s="31"/>
      <c r="U701" s="49"/>
      <c r="V701" s="34"/>
      <c r="W701" s="31"/>
      <c r="X701" s="31"/>
      <c r="Y701" s="34"/>
      <c r="Z701" s="50"/>
      <c r="AA701" s="31"/>
      <c r="AB701" s="31"/>
      <c r="AC701" s="49" t="e">
        <f t="shared" si="42"/>
        <v>#N/A</v>
      </c>
      <c r="AD701" s="57"/>
      <c r="AE701" s="49" t="e">
        <f t="shared" si="41"/>
        <v>#N/A</v>
      </c>
      <c r="AF701" s="31" t="e">
        <f t="shared" si="43"/>
        <v>#N/A</v>
      </c>
    </row>
    <row r="702" spans="1:32" x14ac:dyDescent="0.25">
      <c r="A702" s="39" t="e">
        <f t="shared" si="40"/>
        <v>#N/A</v>
      </c>
      <c r="B702" s="49"/>
      <c r="C702" s="49"/>
      <c r="D702" s="50"/>
      <c r="E702" s="49"/>
      <c r="F702" s="49"/>
      <c r="G702" s="49"/>
      <c r="H702" s="49"/>
      <c r="I702" s="49"/>
      <c r="J702" s="49"/>
      <c r="K702" s="50"/>
      <c r="L702" s="50"/>
      <c r="M702" s="31"/>
      <c r="N702" s="31"/>
      <c r="O702" s="31"/>
      <c r="P702" s="31"/>
      <c r="Q702" s="31"/>
      <c r="R702" s="31"/>
      <c r="S702" s="31"/>
      <c r="T702" s="31"/>
      <c r="U702" s="49"/>
      <c r="V702" s="34"/>
      <c r="W702" s="31"/>
      <c r="X702" s="31"/>
      <c r="Y702" s="34"/>
      <c r="Z702" s="50"/>
      <c r="AA702" s="31"/>
      <c r="AB702" s="31"/>
      <c r="AC702" s="49" t="e">
        <f t="shared" si="42"/>
        <v>#N/A</v>
      </c>
      <c r="AD702" s="57"/>
      <c r="AE702" s="49" t="e">
        <f t="shared" si="41"/>
        <v>#N/A</v>
      </c>
      <c r="AF702" s="31" t="e">
        <f t="shared" si="43"/>
        <v>#N/A</v>
      </c>
    </row>
    <row r="703" spans="1:32" x14ac:dyDescent="0.25">
      <c r="A703" s="39" t="e">
        <f t="shared" si="40"/>
        <v>#N/A</v>
      </c>
      <c r="B703" s="49"/>
      <c r="C703" s="49"/>
      <c r="D703" s="50"/>
      <c r="E703" s="49"/>
      <c r="F703" s="49"/>
      <c r="G703" s="49"/>
      <c r="H703" s="49"/>
      <c r="I703" s="49"/>
      <c r="J703" s="49"/>
      <c r="K703" s="50"/>
      <c r="L703" s="50"/>
      <c r="M703" s="31"/>
      <c r="N703" s="31"/>
      <c r="O703" s="31"/>
      <c r="P703" s="31"/>
      <c r="Q703" s="31"/>
      <c r="R703" s="31"/>
      <c r="S703" s="31"/>
      <c r="T703" s="31"/>
      <c r="U703" s="49"/>
      <c r="V703" s="34"/>
      <c r="W703" s="31"/>
      <c r="X703" s="31"/>
      <c r="Y703" s="34"/>
      <c r="Z703" s="50"/>
      <c r="AA703" s="31"/>
      <c r="AB703" s="31"/>
      <c r="AC703" s="49" t="e">
        <f t="shared" si="42"/>
        <v>#N/A</v>
      </c>
      <c r="AD703" s="57"/>
      <c r="AE703" s="49" t="e">
        <f t="shared" si="41"/>
        <v>#N/A</v>
      </c>
      <c r="AF703" s="31" t="e">
        <f t="shared" si="43"/>
        <v>#N/A</v>
      </c>
    </row>
    <row r="704" spans="1:32" x14ac:dyDescent="0.25">
      <c r="A704" s="39" t="e">
        <f t="shared" si="40"/>
        <v>#N/A</v>
      </c>
      <c r="B704" s="49"/>
      <c r="C704" s="49"/>
      <c r="D704" s="50"/>
      <c r="E704" s="49"/>
      <c r="F704" s="49"/>
      <c r="G704" s="49"/>
      <c r="H704" s="49"/>
      <c r="I704" s="49"/>
      <c r="J704" s="49"/>
      <c r="K704" s="50"/>
      <c r="L704" s="50"/>
      <c r="M704" s="31"/>
      <c r="N704" s="31"/>
      <c r="O704" s="31"/>
      <c r="P704" s="31"/>
      <c r="Q704" s="31"/>
      <c r="R704" s="31"/>
      <c r="S704" s="31"/>
      <c r="T704" s="31"/>
      <c r="U704" s="49"/>
      <c r="V704" s="34"/>
      <c r="W704" s="31"/>
      <c r="X704" s="31"/>
      <c r="Y704" s="34"/>
      <c r="Z704" s="50"/>
      <c r="AA704" s="31"/>
      <c r="AB704" s="31"/>
      <c r="AC704" s="49" t="e">
        <f t="shared" si="42"/>
        <v>#N/A</v>
      </c>
      <c r="AD704" s="57"/>
      <c r="AE704" s="49" t="e">
        <f t="shared" si="41"/>
        <v>#N/A</v>
      </c>
      <c r="AF704" s="31" t="e">
        <f t="shared" si="43"/>
        <v>#N/A</v>
      </c>
    </row>
    <row r="705" spans="1:32" x14ac:dyDescent="0.25">
      <c r="A705" s="39" t="e">
        <f t="shared" si="40"/>
        <v>#N/A</v>
      </c>
      <c r="B705" s="49"/>
      <c r="C705" s="49"/>
      <c r="D705" s="50"/>
      <c r="E705" s="49"/>
      <c r="F705" s="49"/>
      <c r="G705" s="49"/>
      <c r="H705" s="49"/>
      <c r="I705" s="49"/>
      <c r="J705" s="49"/>
      <c r="K705" s="50"/>
      <c r="L705" s="50"/>
      <c r="M705" s="31"/>
      <c r="N705" s="31"/>
      <c r="O705" s="31"/>
      <c r="P705" s="31"/>
      <c r="Q705" s="31"/>
      <c r="R705" s="31"/>
      <c r="S705" s="31"/>
      <c r="T705" s="31"/>
      <c r="U705" s="49"/>
      <c r="V705" s="34"/>
      <c r="W705" s="31"/>
      <c r="X705" s="31"/>
      <c r="Y705" s="34"/>
      <c r="Z705" s="50"/>
      <c r="AA705" s="31"/>
      <c r="AB705" s="31"/>
      <c r="AC705" s="49" t="e">
        <f t="shared" si="42"/>
        <v>#N/A</v>
      </c>
      <c r="AD705" s="57"/>
      <c r="AE705" s="49" t="e">
        <f t="shared" si="41"/>
        <v>#N/A</v>
      </c>
      <c r="AF705" s="31" t="e">
        <f t="shared" si="43"/>
        <v>#N/A</v>
      </c>
    </row>
    <row r="706" spans="1:32" x14ac:dyDescent="0.25">
      <c r="A706" s="39" t="e">
        <f t="shared" si="40"/>
        <v>#N/A</v>
      </c>
      <c r="B706" s="49"/>
      <c r="C706" s="49"/>
      <c r="D706" s="50"/>
      <c r="E706" s="49"/>
      <c r="F706" s="49"/>
      <c r="G706" s="49"/>
      <c r="H706" s="49"/>
      <c r="I706" s="49"/>
      <c r="J706" s="49"/>
      <c r="K706" s="50"/>
      <c r="L706" s="50"/>
      <c r="M706" s="31"/>
      <c r="N706" s="31"/>
      <c r="O706" s="31"/>
      <c r="P706" s="31"/>
      <c r="Q706" s="31"/>
      <c r="R706" s="31"/>
      <c r="S706" s="31"/>
      <c r="T706" s="31"/>
      <c r="U706" s="49"/>
      <c r="V706" s="34"/>
      <c r="W706" s="31"/>
      <c r="X706" s="31"/>
      <c r="Y706" s="34"/>
      <c r="Z706" s="50"/>
      <c r="AA706" s="31"/>
      <c r="AB706" s="31"/>
      <c r="AC706" s="49" t="e">
        <f t="shared" si="42"/>
        <v>#N/A</v>
      </c>
      <c r="AD706" s="57"/>
      <c r="AE706" s="49" t="e">
        <f t="shared" si="41"/>
        <v>#N/A</v>
      </c>
      <c r="AF706" s="31" t="e">
        <f t="shared" si="43"/>
        <v>#N/A</v>
      </c>
    </row>
    <row r="707" spans="1:32" x14ac:dyDescent="0.25">
      <c r="A707" s="39" t="e">
        <f t="shared" si="40"/>
        <v>#N/A</v>
      </c>
      <c r="B707" s="49"/>
      <c r="C707" s="49"/>
      <c r="D707" s="50"/>
      <c r="E707" s="49"/>
      <c r="F707" s="49"/>
      <c r="G707" s="49"/>
      <c r="H707" s="49"/>
      <c r="I707" s="49"/>
      <c r="J707" s="49"/>
      <c r="K707" s="50"/>
      <c r="L707" s="50"/>
      <c r="M707" s="31"/>
      <c r="N707" s="31"/>
      <c r="O707" s="31"/>
      <c r="P707" s="31"/>
      <c r="Q707" s="31"/>
      <c r="R707" s="31"/>
      <c r="S707" s="31"/>
      <c r="T707" s="31"/>
      <c r="U707" s="49"/>
      <c r="V707" s="34"/>
      <c r="W707" s="31"/>
      <c r="X707" s="31"/>
      <c r="Y707" s="34"/>
      <c r="Z707" s="50"/>
      <c r="AA707" s="31"/>
      <c r="AB707" s="31"/>
      <c r="AC707" s="49" t="e">
        <f t="shared" si="42"/>
        <v>#N/A</v>
      </c>
      <c r="AD707" s="57"/>
      <c r="AE707" s="49" t="e">
        <f t="shared" si="41"/>
        <v>#N/A</v>
      </c>
      <c r="AF707" s="31" t="e">
        <f t="shared" si="43"/>
        <v>#N/A</v>
      </c>
    </row>
    <row r="708" spans="1:32" x14ac:dyDescent="0.25">
      <c r="A708" s="39" t="e">
        <f t="shared" si="40"/>
        <v>#N/A</v>
      </c>
      <c r="B708" s="49"/>
      <c r="C708" s="49"/>
      <c r="D708" s="50"/>
      <c r="E708" s="49"/>
      <c r="F708" s="49"/>
      <c r="G708" s="49"/>
      <c r="H708" s="49"/>
      <c r="I708" s="49"/>
      <c r="J708" s="49"/>
      <c r="K708" s="50"/>
      <c r="L708" s="50"/>
      <c r="M708" s="31"/>
      <c r="N708" s="31"/>
      <c r="O708" s="31"/>
      <c r="P708" s="31"/>
      <c r="Q708" s="31"/>
      <c r="R708" s="31"/>
      <c r="S708" s="31"/>
      <c r="T708" s="31"/>
      <c r="U708" s="49"/>
      <c r="V708" s="34"/>
      <c r="W708" s="31"/>
      <c r="X708" s="31"/>
      <c r="Y708" s="34"/>
      <c r="Z708" s="50"/>
      <c r="AA708" s="31"/>
      <c r="AB708" s="31"/>
      <c r="AC708" s="49" t="e">
        <f t="shared" si="42"/>
        <v>#N/A</v>
      </c>
      <c r="AD708" s="57"/>
      <c r="AE708" s="49" t="e">
        <f t="shared" si="41"/>
        <v>#N/A</v>
      </c>
      <c r="AF708" s="31" t="e">
        <f t="shared" si="43"/>
        <v>#N/A</v>
      </c>
    </row>
    <row r="709" spans="1:32" x14ac:dyDescent="0.25">
      <c r="A709" s="39" t="e">
        <f t="shared" si="40"/>
        <v>#N/A</v>
      </c>
      <c r="B709" s="49"/>
      <c r="C709" s="49"/>
      <c r="D709" s="50"/>
      <c r="E709" s="49"/>
      <c r="F709" s="49"/>
      <c r="G709" s="49"/>
      <c r="H709" s="49"/>
      <c r="I709" s="49"/>
      <c r="J709" s="49"/>
      <c r="K709" s="50"/>
      <c r="L709" s="50"/>
      <c r="M709" s="31"/>
      <c r="N709" s="31"/>
      <c r="O709" s="31"/>
      <c r="P709" s="31"/>
      <c r="Q709" s="31"/>
      <c r="R709" s="31"/>
      <c r="S709" s="31"/>
      <c r="T709" s="31"/>
      <c r="U709" s="49"/>
      <c r="V709" s="34"/>
      <c r="W709" s="31"/>
      <c r="X709" s="31"/>
      <c r="Y709" s="34"/>
      <c r="Z709" s="50"/>
      <c r="AA709" s="31"/>
      <c r="AB709" s="31"/>
      <c r="AC709" s="49" t="e">
        <f t="shared" si="42"/>
        <v>#N/A</v>
      </c>
      <c r="AD709" s="57"/>
      <c r="AE709" s="49" t="e">
        <f t="shared" si="41"/>
        <v>#N/A</v>
      </c>
      <c r="AF709" s="31" t="e">
        <f t="shared" si="43"/>
        <v>#N/A</v>
      </c>
    </row>
    <row r="710" spans="1:32" x14ac:dyDescent="0.25">
      <c r="A710" s="39" t="e">
        <f t="shared" ref="A710:A773" si="44">IF(COUNTA(B710:AB710)&gt;0,"x",NA())</f>
        <v>#N/A</v>
      </c>
      <c r="B710" s="49"/>
      <c r="C710" s="49"/>
      <c r="D710" s="50"/>
      <c r="E710" s="49"/>
      <c r="F710" s="49"/>
      <c r="G710" s="49"/>
      <c r="H710" s="49"/>
      <c r="I710" s="49"/>
      <c r="J710" s="49"/>
      <c r="K710" s="50"/>
      <c r="L710" s="50"/>
      <c r="M710" s="31"/>
      <c r="N710" s="31"/>
      <c r="O710" s="31"/>
      <c r="P710" s="31"/>
      <c r="Q710" s="31"/>
      <c r="R710" s="31"/>
      <c r="S710" s="31"/>
      <c r="T710" s="31"/>
      <c r="U710" s="49"/>
      <c r="V710" s="34"/>
      <c r="W710" s="31"/>
      <c r="X710" s="31"/>
      <c r="Y710" s="34"/>
      <c r="Z710" s="50"/>
      <c r="AA710" s="31"/>
      <c r="AB710" s="31"/>
      <c r="AC710" s="49" t="e">
        <f t="shared" si="42"/>
        <v>#N/A</v>
      </c>
      <c r="AD710" s="57"/>
      <c r="AE710" s="49" t="e">
        <f t="shared" ref="AE710:AE773" si="45">IF(ISBLANK(C710),NA(),"FIELD MUST BE COMPLETED BY HEALTH DEPT.")</f>
        <v>#N/A</v>
      </c>
      <c r="AF710" s="31" t="e">
        <f t="shared" si="43"/>
        <v>#N/A</v>
      </c>
    </row>
    <row r="711" spans="1:32" x14ac:dyDescent="0.25">
      <c r="A711" s="39" t="e">
        <f t="shared" si="44"/>
        <v>#N/A</v>
      </c>
      <c r="B711" s="49"/>
      <c r="C711" s="49"/>
      <c r="D711" s="50"/>
      <c r="E711" s="49"/>
      <c r="F711" s="49"/>
      <c r="G711" s="49"/>
      <c r="H711" s="49"/>
      <c r="I711" s="49"/>
      <c r="J711" s="49"/>
      <c r="K711" s="50"/>
      <c r="L711" s="50"/>
      <c r="M711" s="31"/>
      <c r="N711" s="31"/>
      <c r="O711" s="31"/>
      <c r="P711" s="31"/>
      <c r="Q711" s="31"/>
      <c r="R711" s="31"/>
      <c r="S711" s="31"/>
      <c r="T711" s="31"/>
      <c r="U711" s="49"/>
      <c r="V711" s="34"/>
      <c r="W711" s="31"/>
      <c r="X711" s="31"/>
      <c r="Y711" s="34"/>
      <c r="Z711" s="50"/>
      <c r="AA711" s="31"/>
      <c r="AB711" s="31"/>
      <c r="AC711" s="49" t="e">
        <f t="shared" ref="AC711:AC774" si="46">IF(ISBLANK(C711),NA(),"FIELD MUST BE COMPLETED BY HEALTH DEPT.")</f>
        <v>#N/A</v>
      </c>
      <c r="AD711" s="57"/>
      <c r="AE711" s="49" t="e">
        <f t="shared" si="45"/>
        <v>#N/A</v>
      </c>
      <c r="AF711" s="31" t="e">
        <f t="shared" ref="AF711:AF774" si="47">IF(AND(ISBLANK(P711),ISBLANK(Q711)),NA(),_xlfn.TEXTJOIN(";",TRUE,P711:Q711))</f>
        <v>#N/A</v>
      </c>
    </row>
    <row r="712" spans="1:32" x14ac:dyDescent="0.25">
      <c r="A712" s="39" t="e">
        <f t="shared" si="44"/>
        <v>#N/A</v>
      </c>
      <c r="B712" s="49"/>
      <c r="C712" s="49"/>
      <c r="D712" s="50"/>
      <c r="E712" s="49"/>
      <c r="F712" s="49"/>
      <c r="G712" s="49"/>
      <c r="H712" s="49"/>
      <c r="I712" s="49"/>
      <c r="J712" s="49"/>
      <c r="K712" s="50"/>
      <c r="L712" s="50"/>
      <c r="M712" s="31"/>
      <c r="N712" s="31"/>
      <c r="O712" s="31"/>
      <c r="P712" s="31"/>
      <c r="Q712" s="31"/>
      <c r="R712" s="31"/>
      <c r="S712" s="31"/>
      <c r="T712" s="31"/>
      <c r="U712" s="49"/>
      <c r="V712" s="34"/>
      <c r="W712" s="31"/>
      <c r="X712" s="31"/>
      <c r="Y712" s="34"/>
      <c r="Z712" s="50"/>
      <c r="AA712" s="31"/>
      <c r="AB712" s="31"/>
      <c r="AC712" s="49" t="e">
        <f t="shared" si="46"/>
        <v>#N/A</v>
      </c>
      <c r="AD712" s="57"/>
      <c r="AE712" s="49" t="e">
        <f t="shared" si="45"/>
        <v>#N/A</v>
      </c>
      <c r="AF712" s="31" t="e">
        <f t="shared" si="47"/>
        <v>#N/A</v>
      </c>
    </row>
    <row r="713" spans="1:32" x14ac:dyDescent="0.25">
      <c r="A713" s="39" t="e">
        <f t="shared" si="44"/>
        <v>#N/A</v>
      </c>
      <c r="B713" s="49"/>
      <c r="C713" s="49"/>
      <c r="D713" s="50"/>
      <c r="E713" s="49"/>
      <c r="F713" s="49"/>
      <c r="G713" s="49"/>
      <c r="H713" s="49"/>
      <c r="I713" s="49"/>
      <c r="J713" s="49"/>
      <c r="K713" s="50"/>
      <c r="L713" s="50"/>
      <c r="M713" s="31"/>
      <c r="N713" s="31"/>
      <c r="O713" s="31"/>
      <c r="P713" s="31"/>
      <c r="Q713" s="31"/>
      <c r="R713" s="31"/>
      <c r="S713" s="31"/>
      <c r="T713" s="31"/>
      <c r="U713" s="49"/>
      <c r="V713" s="34"/>
      <c r="W713" s="31"/>
      <c r="X713" s="31"/>
      <c r="Y713" s="34"/>
      <c r="Z713" s="50"/>
      <c r="AA713" s="31"/>
      <c r="AB713" s="31"/>
      <c r="AC713" s="49" t="e">
        <f t="shared" si="46"/>
        <v>#N/A</v>
      </c>
      <c r="AD713" s="57"/>
      <c r="AE713" s="49" t="e">
        <f t="shared" si="45"/>
        <v>#N/A</v>
      </c>
      <c r="AF713" s="31" t="e">
        <f t="shared" si="47"/>
        <v>#N/A</v>
      </c>
    </row>
    <row r="714" spans="1:32" x14ac:dyDescent="0.25">
      <c r="A714" s="39" t="e">
        <f t="shared" si="44"/>
        <v>#N/A</v>
      </c>
      <c r="B714" s="49"/>
      <c r="C714" s="49"/>
      <c r="D714" s="50"/>
      <c r="E714" s="49"/>
      <c r="F714" s="49"/>
      <c r="G714" s="49"/>
      <c r="H714" s="49"/>
      <c r="I714" s="49"/>
      <c r="J714" s="49"/>
      <c r="K714" s="50"/>
      <c r="L714" s="50"/>
      <c r="M714" s="31"/>
      <c r="N714" s="31"/>
      <c r="O714" s="31"/>
      <c r="P714" s="31"/>
      <c r="Q714" s="31"/>
      <c r="R714" s="31"/>
      <c r="S714" s="31"/>
      <c r="T714" s="31"/>
      <c r="U714" s="49"/>
      <c r="V714" s="34"/>
      <c r="W714" s="31"/>
      <c r="X714" s="31"/>
      <c r="Y714" s="34"/>
      <c r="Z714" s="50"/>
      <c r="AA714" s="31"/>
      <c r="AB714" s="31"/>
      <c r="AC714" s="49" t="e">
        <f t="shared" si="46"/>
        <v>#N/A</v>
      </c>
      <c r="AD714" s="57"/>
      <c r="AE714" s="49" t="e">
        <f t="shared" si="45"/>
        <v>#N/A</v>
      </c>
      <c r="AF714" s="31" t="e">
        <f t="shared" si="47"/>
        <v>#N/A</v>
      </c>
    </row>
    <row r="715" spans="1:32" x14ac:dyDescent="0.25">
      <c r="A715" s="39" t="e">
        <f t="shared" si="44"/>
        <v>#N/A</v>
      </c>
      <c r="B715" s="49"/>
      <c r="C715" s="49"/>
      <c r="D715" s="50"/>
      <c r="E715" s="49"/>
      <c r="F715" s="49"/>
      <c r="G715" s="49"/>
      <c r="H715" s="49"/>
      <c r="I715" s="49"/>
      <c r="J715" s="49"/>
      <c r="K715" s="50"/>
      <c r="L715" s="50"/>
      <c r="M715" s="31"/>
      <c r="N715" s="31"/>
      <c r="O715" s="31"/>
      <c r="P715" s="31"/>
      <c r="Q715" s="31"/>
      <c r="R715" s="31"/>
      <c r="S715" s="31"/>
      <c r="T715" s="31"/>
      <c r="U715" s="49"/>
      <c r="V715" s="34"/>
      <c r="W715" s="31"/>
      <c r="X715" s="31"/>
      <c r="Y715" s="34"/>
      <c r="Z715" s="50"/>
      <c r="AA715" s="31"/>
      <c r="AB715" s="31"/>
      <c r="AC715" s="49" t="e">
        <f t="shared" si="46"/>
        <v>#N/A</v>
      </c>
      <c r="AD715" s="57"/>
      <c r="AE715" s="49" t="e">
        <f t="shared" si="45"/>
        <v>#N/A</v>
      </c>
      <c r="AF715" s="31" t="e">
        <f t="shared" si="47"/>
        <v>#N/A</v>
      </c>
    </row>
    <row r="716" spans="1:32" x14ac:dyDescent="0.25">
      <c r="A716" s="39" t="e">
        <f t="shared" si="44"/>
        <v>#N/A</v>
      </c>
      <c r="B716" s="49"/>
      <c r="C716" s="49"/>
      <c r="D716" s="50"/>
      <c r="E716" s="49"/>
      <c r="F716" s="49"/>
      <c r="G716" s="49"/>
      <c r="H716" s="49"/>
      <c r="I716" s="49"/>
      <c r="J716" s="49"/>
      <c r="K716" s="50"/>
      <c r="L716" s="50"/>
      <c r="M716" s="31"/>
      <c r="N716" s="31"/>
      <c r="O716" s="31"/>
      <c r="P716" s="31"/>
      <c r="Q716" s="31"/>
      <c r="R716" s="31"/>
      <c r="S716" s="31"/>
      <c r="T716" s="31"/>
      <c r="U716" s="49"/>
      <c r="V716" s="34"/>
      <c r="W716" s="31"/>
      <c r="X716" s="31"/>
      <c r="Y716" s="34"/>
      <c r="Z716" s="50"/>
      <c r="AA716" s="31"/>
      <c r="AB716" s="31"/>
      <c r="AC716" s="49" t="e">
        <f t="shared" si="46"/>
        <v>#N/A</v>
      </c>
      <c r="AD716" s="57"/>
      <c r="AE716" s="49" t="e">
        <f t="shared" si="45"/>
        <v>#N/A</v>
      </c>
      <c r="AF716" s="31" t="e">
        <f t="shared" si="47"/>
        <v>#N/A</v>
      </c>
    </row>
    <row r="717" spans="1:32" x14ac:dyDescent="0.25">
      <c r="A717" s="39" t="e">
        <f t="shared" si="44"/>
        <v>#N/A</v>
      </c>
      <c r="B717" s="49"/>
      <c r="C717" s="49"/>
      <c r="D717" s="50"/>
      <c r="E717" s="49"/>
      <c r="F717" s="49"/>
      <c r="G717" s="49"/>
      <c r="H717" s="49"/>
      <c r="I717" s="49"/>
      <c r="J717" s="49"/>
      <c r="K717" s="50"/>
      <c r="L717" s="50"/>
      <c r="M717" s="31"/>
      <c r="N717" s="31"/>
      <c r="O717" s="31"/>
      <c r="P717" s="31"/>
      <c r="Q717" s="31"/>
      <c r="R717" s="31"/>
      <c r="S717" s="31"/>
      <c r="T717" s="31"/>
      <c r="U717" s="49"/>
      <c r="V717" s="34"/>
      <c r="W717" s="31"/>
      <c r="X717" s="31"/>
      <c r="Y717" s="34"/>
      <c r="Z717" s="50"/>
      <c r="AA717" s="31"/>
      <c r="AB717" s="31"/>
      <c r="AC717" s="49" t="e">
        <f t="shared" si="46"/>
        <v>#N/A</v>
      </c>
      <c r="AD717" s="57"/>
      <c r="AE717" s="49" t="e">
        <f t="shared" si="45"/>
        <v>#N/A</v>
      </c>
      <c r="AF717" s="31" t="e">
        <f t="shared" si="47"/>
        <v>#N/A</v>
      </c>
    </row>
    <row r="718" spans="1:32" x14ac:dyDescent="0.25">
      <c r="A718" s="39" t="e">
        <f t="shared" si="44"/>
        <v>#N/A</v>
      </c>
      <c r="B718" s="49"/>
      <c r="C718" s="49"/>
      <c r="D718" s="50"/>
      <c r="E718" s="49"/>
      <c r="F718" s="49"/>
      <c r="G718" s="49"/>
      <c r="H718" s="49"/>
      <c r="I718" s="49"/>
      <c r="J718" s="49"/>
      <c r="K718" s="50"/>
      <c r="L718" s="50"/>
      <c r="M718" s="31"/>
      <c r="N718" s="31"/>
      <c r="O718" s="31"/>
      <c r="P718" s="31"/>
      <c r="Q718" s="31"/>
      <c r="R718" s="31"/>
      <c r="S718" s="31"/>
      <c r="T718" s="31"/>
      <c r="U718" s="49"/>
      <c r="V718" s="34"/>
      <c r="W718" s="31"/>
      <c r="X718" s="31"/>
      <c r="Y718" s="34"/>
      <c r="Z718" s="50"/>
      <c r="AA718" s="31"/>
      <c r="AB718" s="31"/>
      <c r="AC718" s="49" t="e">
        <f t="shared" si="46"/>
        <v>#N/A</v>
      </c>
      <c r="AD718" s="57"/>
      <c r="AE718" s="49" t="e">
        <f t="shared" si="45"/>
        <v>#N/A</v>
      </c>
      <c r="AF718" s="31" t="e">
        <f t="shared" si="47"/>
        <v>#N/A</v>
      </c>
    </row>
    <row r="719" spans="1:32" x14ac:dyDescent="0.25">
      <c r="A719" s="39" t="e">
        <f t="shared" si="44"/>
        <v>#N/A</v>
      </c>
      <c r="B719" s="49"/>
      <c r="C719" s="49"/>
      <c r="D719" s="50"/>
      <c r="E719" s="49"/>
      <c r="F719" s="49"/>
      <c r="G719" s="49"/>
      <c r="H719" s="49"/>
      <c r="I719" s="49"/>
      <c r="J719" s="49"/>
      <c r="K719" s="50"/>
      <c r="L719" s="50"/>
      <c r="M719" s="31"/>
      <c r="N719" s="31"/>
      <c r="O719" s="31"/>
      <c r="P719" s="31"/>
      <c r="Q719" s="31"/>
      <c r="R719" s="31"/>
      <c r="S719" s="31"/>
      <c r="T719" s="31"/>
      <c r="U719" s="49"/>
      <c r="V719" s="34"/>
      <c r="W719" s="31"/>
      <c r="X719" s="31"/>
      <c r="Y719" s="34"/>
      <c r="Z719" s="50"/>
      <c r="AA719" s="31"/>
      <c r="AB719" s="31"/>
      <c r="AC719" s="49" t="e">
        <f t="shared" si="46"/>
        <v>#N/A</v>
      </c>
      <c r="AD719" s="57"/>
      <c r="AE719" s="49" t="e">
        <f t="shared" si="45"/>
        <v>#N/A</v>
      </c>
      <c r="AF719" s="31" t="e">
        <f t="shared" si="47"/>
        <v>#N/A</v>
      </c>
    </row>
    <row r="720" spans="1:32" x14ac:dyDescent="0.25">
      <c r="A720" s="39" t="e">
        <f t="shared" si="44"/>
        <v>#N/A</v>
      </c>
      <c r="B720" s="49"/>
      <c r="C720" s="49"/>
      <c r="D720" s="50"/>
      <c r="E720" s="49"/>
      <c r="F720" s="49"/>
      <c r="G720" s="49"/>
      <c r="H720" s="49"/>
      <c r="I720" s="49"/>
      <c r="J720" s="49"/>
      <c r="K720" s="50"/>
      <c r="L720" s="50"/>
      <c r="M720" s="31"/>
      <c r="N720" s="31"/>
      <c r="O720" s="31"/>
      <c r="P720" s="31"/>
      <c r="Q720" s="31"/>
      <c r="R720" s="31"/>
      <c r="S720" s="31"/>
      <c r="T720" s="31"/>
      <c r="U720" s="49"/>
      <c r="V720" s="34"/>
      <c r="W720" s="31"/>
      <c r="X720" s="31"/>
      <c r="Y720" s="34"/>
      <c r="Z720" s="50"/>
      <c r="AA720" s="31"/>
      <c r="AB720" s="31"/>
      <c r="AC720" s="49" t="e">
        <f t="shared" si="46"/>
        <v>#N/A</v>
      </c>
      <c r="AD720" s="57"/>
      <c r="AE720" s="49" t="e">
        <f t="shared" si="45"/>
        <v>#N/A</v>
      </c>
      <c r="AF720" s="31" t="e">
        <f t="shared" si="47"/>
        <v>#N/A</v>
      </c>
    </row>
    <row r="721" spans="1:32" x14ac:dyDescent="0.25">
      <c r="A721" s="39" t="e">
        <f t="shared" si="44"/>
        <v>#N/A</v>
      </c>
      <c r="B721" s="49"/>
      <c r="C721" s="49"/>
      <c r="D721" s="50"/>
      <c r="E721" s="49"/>
      <c r="F721" s="49"/>
      <c r="G721" s="49"/>
      <c r="H721" s="49"/>
      <c r="I721" s="49"/>
      <c r="J721" s="49"/>
      <c r="K721" s="50"/>
      <c r="L721" s="50"/>
      <c r="M721" s="31"/>
      <c r="N721" s="31"/>
      <c r="O721" s="31"/>
      <c r="P721" s="31"/>
      <c r="Q721" s="31"/>
      <c r="R721" s="31"/>
      <c r="S721" s="31"/>
      <c r="T721" s="31"/>
      <c r="U721" s="49"/>
      <c r="V721" s="34"/>
      <c r="W721" s="31"/>
      <c r="X721" s="31"/>
      <c r="Y721" s="34"/>
      <c r="Z721" s="50"/>
      <c r="AA721" s="31"/>
      <c r="AB721" s="31"/>
      <c r="AC721" s="49" t="e">
        <f t="shared" si="46"/>
        <v>#N/A</v>
      </c>
      <c r="AD721" s="57"/>
      <c r="AE721" s="49" t="e">
        <f t="shared" si="45"/>
        <v>#N/A</v>
      </c>
      <c r="AF721" s="31" t="e">
        <f t="shared" si="47"/>
        <v>#N/A</v>
      </c>
    </row>
    <row r="722" spans="1:32" x14ac:dyDescent="0.25">
      <c r="A722" s="39" t="e">
        <f t="shared" si="44"/>
        <v>#N/A</v>
      </c>
      <c r="B722" s="49"/>
      <c r="C722" s="49"/>
      <c r="D722" s="50"/>
      <c r="E722" s="49"/>
      <c r="F722" s="49"/>
      <c r="G722" s="49"/>
      <c r="H722" s="49"/>
      <c r="I722" s="49"/>
      <c r="J722" s="49"/>
      <c r="K722" s="50"/>
      <c r="L722" s="50"/>
      <c r="M722" s="31"/>
      <c r="N722" s="31"/>
      <c r="O722" s="31"/>
      <c r="P722" s="31"/>
      <c r="Q722" s="31"/>
      <c r="R722" s="31"/>
      <c r="S722" s="31"/>
      <c r="T722" s="31"/>
      <c r="U722" s="49"/>
      <c r="V722" s="34"/>
      <c r="W722" s="31"/>
      <c r="X722" s="31"/>
      <c r="Y722" s="34"/>
      <c r="Z722" s="50"/>
      <c r="AA722" s="31"/>
      <c r="AB722" s="31"/>
      <c r="AC722" s="49" t="e">
        <f t="shared" si="46"/>
        <v>#N/A</v>
      </c>
      <c r="AD722" s="57"/>
      <c r="AE722" s="49" t="e">
        <f t="shared" si="45"/>
        <v>#N/A</v>
      </c>
      <c r="AF722" s="31" t="e">
        <f t="shared" si="47"/>
        <v>#N/A</v>
      </c>
    </row>
    <row r="723" spans="1:32" x14ac:dyDescent="0.25">
      <c r="A723" s="39" t="e">
        <f t="shared" si="44"/>
        <v>#N/A</v>
      </c>
      <c r="B723" s="49"/>
      <c r="C723" s="49"/>
      <c r="D723" s="50"/>
      <c r="E723" s="49"/>
      <c r="F723" s="49"/>
      <c r="G723" s="49"/>
      <c r="H723" s="49"/>
      <c r="I723" s="49"/>
      <c r="J723" s="49"/>
      <c r="K723" s="50"/>
      <c r="L723" s="50"/>
      <c r="M723" s="31"/>
      <c r="N723" s="31"/>
      <c r="O723" s="31"/>
      <c r="P723" s="31"/>
      <c r="Q723" s="31"/>
      <c r="R723" s="31"/>
      <c r="S723" s="31"/>
      <c r="T723" s="31"/>
      <c r="U723" s="49"/>
      <c r="V723" s="34"/>
      <c r="W723" s="31"/>
      <c r="X723" s="31"/>
      <c r="Y723" s="34"/>
      <c r="Z723" s="50"/>
      <c r="AA723" s="31"/>
      <c r="AB723" s="31"/>
      <c r="AC723" s="49" t="e">
        <f t="shared" si="46"/>
        <v>#N/A</v>
      </c>
      <c r="AD723" s="57"/>
      <c r="AE723" s="49" t="e">
        <f t="shared" si="45"/>
        <v>#N/A</v>
      </c>
      <c r="AF723" s="31" t="e">
        <f t="shared" si="47"/>
        <v>#N/A</v>
      </c>
    </row>
    <row r="724" spans="1:32" x14ac:dyDescent="0.25">
      <c r="A724" s="39" t="e">
        <f t="shared" si="44"/>
        <v>#N/A</v>
      </c>
      <c r="B724" s="49"/>
      <c r="C724" s="49"/>
      <c r="D724" s="50"/>
      <c r="E724" s="49"/>
      <c r="F724" s="49"/>
      <c r="G724" s="49"/>
      <c r="H724" s="49"/>
      <c r="I724" s="49"/>
      <c r="J724" s="49"/>
      <c r="K724" s="50"/>
      <c r="L724" s="50"/>
      <c r="M724" s="31"/>
      <c r="N724" s="31"/>
      <c r="O724" s="31"/>
      <c r="P724" s="31"/>
      <c r="Q724" s="31"/>
      <c r="R724" s="31"/>
      <c r="S724" s="31"/>
      <c r="T724" s="31"/>
      <c r="U724" s="49"/>
      <c r="V724" s="34"/>
      <c r="W724" s="31"/>
      <c r="X724" s="31"/>
      <c r="Y724" s="34"/>
      <c r="Z724" s="50"/>
      <c r="AA724" s="31"/>
      <c r="AB724" s="31"/>
      <c r="AC724" s="49" t="e">
        <f t="shared" si="46"/>
        <v>#N/A</v>
      </c>
      <c r="AD724" s="57"/>
      <c r="AE724" s="49" t="e">
        <f t="shared" si="45"/>
        <v>#N/A</v>
      </c>
      <c r="AF724" s="31" t="e">
        <f t="shared" si="47"/>
        <v>#N/A</v>
      </c>
    </row>
    <row r="725" spans="1:32" x14ac:dyDescent="0.25">
      <c r="A725" s="39" t="e">
        <f t="shared" si="44"/>
        <v>#N/A</v>
      </c>
      <c r="B725" s="49"/>
      <c r="C725" s="49"/>
      <c r="D725" s="50"/>
      <c r="E725" s="49"/>
      <c r="F725" s="49"/>
      <c r="G725" s="49"/>
      <c r="H725" s="49"/>
      <c r="I725" s="49"/>
      <c r="J725" s="49"/>
      <c r="K725" s="50"/>
      <c r="L725" s="50"/>
      <c r="M725" s="31"/>
      <c r="N725" s="31"/>
      <c r="O725" s="31"/>
      <c r="P725" s="31"/>
      <c r="Q725" s="31"/>
      <c r="R725" s="31"/>
      <c r="S725" s="31"/>
      <c r="T725" s="31"/>
      <c r="U725" s="49"/>
      <c r="V725" s="34"/>
      <c r="W725" s="31"/>
      <c r="X725" s="31"/>
      <c r="Y725" s="34"/>
      <c r="Z725" s="50"/>
      <c r="AA725" s="31"/>
      <c r="AB725" s="31"/>
      <c r="AC725" s="49" t="e">
        <f t="shared" si="46"/>
        <v>#N/A</v>
      </c>
      <c r="AD725" s="57"/>
      <c r="AE725" s="49" t="e">
        <f t="shared" si="45"/>
        <v>#N/A</v>
      </c>
      <c r="AF725" s="31" t="e">
        <f t="shared" si="47"/>
        <v>#N/A</v>
      </c>
    </row>
    <row r="726" spans="1:32" x14ac:dyDescent="0.25">
      <c r="A726" s="39" t="e">
        <f t="shared" si="44"/>
        <v>#N/A</v>
      </c>
      <c r="B726" s="49"/>
      <c r="C726" s="49"/>
      <c r="D726" s="50"/>
      <c r="E726" s="49"/>
      <c r="F726" s="49"/>
      <c r="G726" s="49"/>
      <c r="H726" s="49"/>
      <c r="I726" s="49"/>
      <c r="J726" s="49"/>
      <c r="K726" s="50"/>
      <c r="L726" s="50"/>
      <c r="M726" s="31"/>
      <c r="N726" s="31"/>
      <c r="O726" s="31"/>
      <c r="P726" s="31"/>
      <c r="Q726" s="31"/>
      <c r="R726" s="31"/>
      <c r="S726" s="31"/>
      <c r="T726" s="31"/>
      <c r="U726" s="49"/>
      <c r="V726" s="34"/>
      <c r="W726" s="31"/>
      <c r="X726" s="31"/>
      <c r="Y726" s="34"/>
      <c r="Z726" s="50"/>
      <c r="AA726" s="31"/>
      <c r="AB726" s="31"/>
      <c r="AC726" s="49" t="e">
        <f t="shared" si="46"/>
        <v>#N/A</v>
      </c>
      <c r="AD726" s="57"/>
      <c r="AE726" s="49" t="e">
        <f t="shared" si="45"/>
        <v>#N/A</v>
      </c>
      <c r="AF726" s="31" t="e">
        <f t="shared" si="47"/>
        <v>#N/A</v>
      </c>
    </row>
    <row r="727" spans="1:32" x14ac:dyDescent="0.25">
      <c r="A727" s="39" t="e">
        <f t="shared" si="44"/>
        <v>#N/A</v>
      </c>
      <c r="B727" s="49"/>
      <c r="C727" s="49"/>
      <c r="D727" s="50"/>
      <c r="E727" s="49"/>
      <c r="F727" s="49"/>
      <c r="G727" s="49"/>
      <c r="H727" s="49"/>
      <c r="I727" s="49"/>
      <c r="J727" s="49"/>
      <c r="K727" s="50"/>
      <c r="L727" s="50"/>
      <c r="M727" s="31"/>
      <c r="N727" s="31"/>
      <c r="O727" s="31"/>
      <c r="P727" s="31"/>
      <c r="Q727" s="31"/>
      <c r="R727" s="31"/>
      <c r="S727" s="31"/>
      <c r="T727" s="31"/>
      <c r="U727" s="49"/>
      <c r="V727" s="34"/>
      <c r="W727" s="31"/>
      <c r="X727" s="31"/>
      <c r="Y727" s="34"/>
      <c r="Z727" s="50"/>
      <c r="AA727" s="31"/>
      <c r="AB727" s="31"/>
      <c r="AC727" s="49" t="e">
        <f t="shared" si="46"/>
        <v>#N/A</v>
      </c>
      <c r="AD727" s="57"/>
      <c r="AE727" s="49" t="e">
        <f t="shared" si="45"/>
        <v>#N/A</v>
      </c>
      <c r="AF727" s="31" t="e">
        <f t="shared" si="47"/>
        <v>#N/A</v>
      </c>
    </row>
    <row r="728" spans="1:32" x14ac:dyDescent="0.25">
      <c r="A728" s="39" t="e">
        <f t="shared" si="44"/>
        <v>#N/A</v>
      </c>
      <c r="B728" s="49"/>
      <c r="C728" s="49"/>
      <c r="D728" s="50"/>
      <c r="E728" s="49"/>
      <c r="F728" s="49"/>
      <c r="G728" s="49"/>
      <c r="H728" s="49"/>
      <c r="I728" s="49"/>
      <c r="J728" s="49"/>
      <c r="K728" s="50"/>
      <c r="L728" s="50"/>
      <c r="M728" s="31"/>
      <c r="N728" s="31"/>
      <c r="O728" s="31"/>
      <c r="P728" s="31"/>
      <c r="Q728" s="31"/>
      <c r="R728" s="31"/>
      <c r="S728" s="31"/>
      <c r="T728" s="31"/>
      <c r="U728" s="49"/>
      <c r="V728" s="34"/>
      <c r="W728" s="31"/>
      <c r="X728" s="31"/>
      <c r="Y728" s="34"/>
      <c r="Z728" s="50"/>
      <c r="AA728" s="31"/>
      <c r="AB728" s="31"/>
      <c r="AC728" s="49" t="e">
        <f t="shared" si="46"/>
        <v>#N/A</v>
      </c>
      <c r="AD728" s="57"/>
      <c r="AE728" s="49" t="e">
        <f t="shared" si="45"/>
        <v>#N/A</v>
      </c>
      <c r="AF728" s="31" t="e">
        <f t="shared" si="47"/>
        <v>#N/A</v>
      </c>
    </row>
    <row r="729" spans="1:32" x14ac:dyDescent="0.25">
      <c r="A729" s="39" t="e">
        <f t="shared" si="44"/>
        <v>#N/A</v>
      </c>
      <c r="B729" s="49"/>
      <c r="C729" s="49"/>
      <c r="D729" s="50"/>
      <c r="E729" s="49"/>
      <c r="F729" s="49"/>
      <c r="G729" s="49"/>
      <c r="H729" s="49"/>
      <c r="I729" s="49"/>
      <c r="J729" s="49"/>
      <c r="K729" s="50"/>
      <c r="L729" s="50"/>
      <c r="M729" s="31"/>
      <c r="N729" s="31"/>
      <c r="O729" s="31"/>
      <c r="P729" s="31"/>
      <c r="Q729" s="31"/>
      <c r="R729" s="31"/>
      <c r="S729" s="31"/>
      <c r="T729" s="31"/>
      <c r="U729" s="49"/>
      <c r="V729" s="34"/>
      <c r="W729" s="31"/>
      <c r="X729" s="31"/>
      <c r="Y729" s="34"/>
      <c r="Z729" s="50"/>
      <c r="AA729" s="31"/>
      <c r="AB729" s="31"/>
      <c r="AC729" s="49" t="e">
        <f t="shared" si="46"/>
        <v>#N/A</v>
      </c>
      <c r="AD729" s="57"/>
      <c r="AE729" s="49" t="e">
        <f t="shared" si="45"/>
        <v>#N/A</v>
      </c>
      <c r="AF729" s="31" t="e">
        <f t="shared" si="47"/>
        <v>#N/A</v>
      </c>
    </row>
    <row r="730" spans="1:32" x14ac:dyDescent="0.25">
      <c r="A730" s="39" t="e">
        <f t="shared" si="44"/>
        <v>#N/A</v>
      </c>
      <c r="B730" s="49"/>
      <c r="C730" s="49"/>
      <c r="D730" s="50"/>
      <c r="E730" s="49"/>
      <c r="F730" s="49"/>
      <c r="G730" s="49"/>
      <c r="H730" s="49"/>
      <c r="I730" s="49"/>
      <c r="J730" s="49"/>
      <c r="K730" s="50"/>
      <c r="L730" s="50"/>
      <c r="M730" s="31"/>
      <c r="N730" s="31"/>
      <c r="O730" s="31"/>
      <c r="P730" s="31"/>
      <c r="Q730" s="31"/>
      <c r="R730" s="31"/>
      <c r="S730" s="31"/>
      <c r="T730" s="31"/>
      <c r="U730" s="49"/>
      <c r="V730" s="34"/>
      <c r="W730" s="31"/>
      <c r="X730" s="31"/>
      <c r="Y730" s="34"/>
      <c r="Z730" s="50"/>
      <c r="AA730" s="31"/>
      <c r="AB730" s="31"/>
      <c r="AC730" s="49" t="e">
        <f t="shared" si="46"/>
        <v>#N/A</v>
      </c>
      <c r="AD730" s="57"/>
      <c r="AE730" s="49" t="e">
        <f t="shared" si="45"/>
        <v>#N/A</v>
      </c>
      <c r="AF730" s="31" t="e">
        <f t="shared" si="47"/>
        <v>#N/A</v>
      </c>
    </row>
    <row r="731" spans="1:32" x14ac:dyDescent="0.25">
      <c r="A731" s="39" t="e">
        <f t="shared" si="44"/>
        <v>#N/A</v>
      </c>
      <c r="B731" s="49"/>
      <c r="C731" s="49"/>
      <c r="D731" s="50"/>
      <c r="E731" s="49"/>
      <c r="F731" s="49"/>
      <c r="G731" s="49"/>
      <c r="H731" s="49"/>
      <c r="I731" s="49"/>
      <c r="J731" s="49"/>
      <c r="K731" s="50"/>
      <c r="L731" s="50"/>
      <c r="M731" s="31"/>
      <c r="N731" s="31"/>
      <c r="O731" s="31"/>
      <c r="P731" s="31"/>
      <c r="Q731" s="31"/>
      <c r="R731" s="31"/>
      <c r="S731" s="31"/>
      <c r="T731" s="31"/>
      <c r="U731" s="49"/>
      <c r="V731" s="34"/>
      <c r="W731" s="31"/>
      <c r="X731" s="31"/>
      <c r="Y731" s="34"/>
      <c r="Z731" s="50"/>
      <c r="AA731" s="31"/>
      <c r="AB731" s="31"/>
      <c r="AC731" s="49" t="e">
        <f t="shared" si="46"/>
        <v>#N/A</v>
      </c>
      <c r="AD731" s="57"/>
      <c r="AE731" s="49" t="e">
        <f t="shared" si="45"/>
        <v>#N/A</v>
      </c>
      <c r="AF731" s="31" t="e">
        <f t="shared" si="47"/>
        <v>#N/A</v>
      </c>
    </row>
    <row r="732" spans="1:32" x14ac:dyDescent="0.25">
      <c r="A732" s="39" t="e">
        <f t="shared" si="44"/>
        <v>#N/A</v>
      </c>
      <c r="B732" s="49"/>
      <c r="C732" s="49"/>
      <c r="D732" s="50"/>
      <c r="E732" s="49"/>
      <c r="F732" s="49"/>
      <c r="G732" s="49"/>
      <c r="H732" s="49"/>
      <c r="I732" s="49"/>
      <c r="J732" s="49"/>
      <c r="K732" s="50"/>
      <c r="L732" s="50"/>
      <c r="M732" s="31"/>
      <c r="N732" s="31"/>
      <c r="O732" s="31"/>
      <c r="P732" s="31"/>
      <c r="Q732" s="31"/>
      <c r="R732" s="31"/>
      <c r="S732" s="31"/>
      <c r="T732" s="31"/>
      <c r="U732" s="49"/>
      <c r="V732" s="34"/>
      <c r="W732" s="31"/>
      <c r="X732" s="31"/>
      <c r="Y732" s="34"/>
      <c r="Z732" s="50"/>
      <c r="AA732" s="31"/>
      <c r="AB732" s="31"/>
      <c r="AC732" s="49" t="e">
        <f t="shared" si="46"/>
        <v>#N/A</v>
      </c>
      <c r="AD732" s="57"/>
      <c r="AE732" s="49" t="e">
        <f t="shared" si="45"/>
        <v>#N/A</v>
      </c>
      <c r="AF732" s="31" t="e">
        <f t="shared" si="47"/>
        <v>#N/A</v>
      </c>
    </row>
    <row r="733" spans="1:32" x14ac:dyDescent="0.25">
      <c r="A733" s="39" t="e">
        <f t="shared" si="44"/>
        <v>#N/A</v>
      </c>
      <c r="B733" s="49"/>
      <c r="C733" s="49"/>
      <c r="D733" s="50"/>
      <c r="E733" s="49"/>
      <c r="F733" s="49"/>
      <c r="G733" s="49"/>
      <c r="H733" s="49"/>
      <c r="I733" s="49"/>
      <c r="J733" s="49"/>
      <c r="K733" s="50"/>
      <c r="L733" s="50"/>
      <c r="M733" s="31"/>
      <c r="N733" s="31"/>
      <c r="O733" s="31"/>
      <c r="P733" s="31"/>
      <c r="Q733" s="31"/>
      <c r="R733" s="31"/>
      <c r="S733" s="31"/>
      <c r="T733" s="31"/>
      <c r="U733" s="49"/>
      <c r="V733" s="34"/>
      <c r="W733" s="31"/>
      <c r="X733" s="31"/>
      <c r="Y733" s="34"/>
      <c r="Z733" s="50"/>
      <c r="AA733" s="31"/>
      <c r="AB733" s="31"/>
      <c r="AC733" s="49" t="e">
        <f t="shared" si="46"/>
        <v>#N/A</v>
      </c>
      <c r="AD733" s="57"/>
      <c r="AE733" s="49" t="e">
        <f t="shared" si="45"/>
        <v>#N/A</v>
      </c>
      <c r="AF733" s="31" t="e">
        <f t="shared" si="47"/>
        <v>#N/A</v>
      </c>
    </row>
    <row r="734" spans="1:32" x14ac:dyDescent="0.25">
      <c r="A734" s="39" t="e">
        <f t="shared" si="44"/>
        <v>#N/A</v>
      </c>
      <c r="B734" s="49"/>
      <c r="C734" s="49"/>
      <c r="D734" s="50"/>
      <c r="E734" s="49"/>
      <c r="F734" s="49"/>
      <c r="G734" s="49"/>
      <c r="H734" s="49"/>
      <c r="I734" s="49"/>
      <c r="J734" s="49"/>
      <c r="K734" s="50"/>
      <c r="L734" s="50"/>
      <c r="M734" s="31"/>
      <c r="N734" s="31"/>
      <c r="O734" s="31"/>
      <c r="P734" s="31"/>
      <c r="Q734" s="31"/>
      <c r="R734" s="31"/>
      <c r="S734" s="31"/>
      <c r="T734" s="31"/>
      <c r="U734" s="49"/>
      <c r="V734" s="34"/>
      <c r="W734" s="31"/>
      <c r="X734" s="31"/>
      <c r="Y734" s="34"/>
      <c r="Z734" s="50"/>
      <c r="AA734" s="31"/>
      <c r="AB734" s="31"/>
      <c r="AC734" s="49" t="e">
        <f t="shared" si="46"/>
        <v>#N/A</v>
      </c>
      <c r="AD734" s="57"/>
      <c r="AE734" s="49" t="e">
        <f t="shared" si="45"/>
        <v>#N/A</v>
      </c>
      <c r="AF734" s="31" t="e">
        <f t="shared" si="47"/>
        <v>#N/A</v>
      </c>
    </row>
    <row r="735" spans="1:32" x14ac:dyDescent="0.25">
      <c r="A735" s="39" t="e">
        <f t="shared" si="44"/>
        <v>#N/A</v>
      </c>
      <c r="B735" s="49"/>
      <c r="C735" s="49"/>
      <c r="D735" s="50"/>
      <c r="E735" s="49"/>
      <c r="F735" s="49"/>
      <c r="G735" s="49"/>
      <c r="H735" s="49"/>
      <c r="I735" s="49"/>
      <c r="J735" s="49"/>
      <c r="K735" s="50"/>
      <c r="L735" s="50"/>
      <c r="M735" s="31"/>
      <c r="N735" s="31"/>
      <c r="O735" s="31"/>
      <c r="P735" s="31"/>
      <c r="Q735" s="31"/>
      <c r="R735" s="31"/>
      <c r="S735" s="31"/>
      <c r="T735" s="31"/>
      <c r="U735" s="49"/>
      <c r="V735" s="34"/>
      <c r="W735" s="31"/>
      <c r="X735" s="31"/>
      <c r="Y735" s="34"/>
      <c r="Z735" s="50"/>
      <c r="AA735" s="31"/>
      <c r="AB735" s="31"/>
      <c r="AC735" s="49" t="e">
        <f t="shared" si="46"/>
        <v>#N/A</v>
      </c>
      <c r="AD735" s="57"/>
      <c r="AE735" s="49" t="e">
        <f t="shared" si="45"/>
        <v>#N/A</v>
      </c>
      <c r="AF735" s="31" t="e">
        <f t="shared" si="47"/>
        <v>#N/A</v>
      </c>
    </row>
    <row r="736" spans="1:32" x14ac:dyDescent="0.25">
      <c r="A736" s="39" t="e">
        <f t="shared" si="44"/>
        <v>#N/A</v>
      </c>
      <c r="B736" s="49"/>
      <c r="C736" s="49"/>
      <c r="D736" s="50"/>
      <c r="E736" s="49"/>
      <c r="F736" s="49"/>
      <c r="G736" s="49"/>
      <c r="H736" s="49"/>
      <c r="I736" s="49"/>
      <c r="J736" s="49"/>
      <c r="K736" s="50"/>
      <c r="L736" s="50"/>
      <c r="M736" s="31"/>
      <c r="N736" s="31"/>
      <c r="O736" s="31"/>
      <c r="P736" s="31"/>
      <c r="Q736" s="31"/>
      <c r="R736" s="31"/>
      <c r="S736" s="31"/>
      <c r="T736" s="31"/>
      <c r="U736" s="49"/>
      <c r="V736" s="34"/>
      <c r="W736" s="31"/>
      <c r="X736" s="31"/>
      <c r="Y736" s="34"/>
      <c r="Z736" s="50"/>
      <c r="AA736" s="31"/>
      <c r="AB736" s="31"/>
      <c r="AC736" s="49" t="e">
        <f t="shared" si="46"/>
        <v>#N/A</v>
      </c>
      <c r="AD736" s="57"/>
      <c r="AE736" s="49" t="e">
        <f t="shared" si="45"/>
        <v>#N/A</v>
      </c>
      <c r="AF736" s="31" t="e">
        <f t="shared" si="47"/>
        <v>#N/A</v>
      </c>
    </row>
    <row r="737" spans="1:32" x14ac:dyDescent="0.25">
      <c r="A737" s="39" t="e">
        <f t="shared" si="44"/>
        <v>#N/A</v>
      </c>
      <c r="B737" s="49"/>
      <c r="C737" s="49"/>
      <c r="D737" s="50"/>
      <c r="E737" s="49"/>
      <c r="F737" s="49"/>
      <c r="G737" s="49"/>
      <c r="H737" s="49"/>
      <c r="I737" s="49"/>
      <c r="J737" s="49"/>
      <c r="K737" s="50"/>
      <c r="L737" s="50"/>
      <c r="M737" s="31"/>
      <c r="N737" s="31"/>
      <c r="O737" s="31"/>
      <c r="P737" s="31"/>
      <c r="Q737" s="31"/>
      <c r="R737" s="31"/>
      <c r="S737" s="31"/>
      <c r="T737" s="31"/>
      <c r="U737" s="49"/>
      <c r="V737" s="34"/>
      <c r="W737" s="31"/>
      <c r="X737" s="31"/>
      <c r="Y737" s="34"/>
      <c r="Z737" s="50"/>
      <c r="AA737" s="31"/>
      <c r="AB737" s="31"/>
      <c r="AC737" s="49" t="e">
        <f t="shared" si="46"/>
        <v>#N/A</v>
      </c>
      <c r="AD737" s="57"/>
      <c r="AE737" s="49" t="e">
        <f t="shared" si="45"/>
        <v>#N/A</v>
      </c>
      <c r="AF737" s="31" t="e">
        <f t="shared" si="47"/>
        <v>#N/A</v>
      </c>
    </row>
    <row r="738" spans="1:32" x14ac:dyDescent="0.25">
      <c r="A738" s="39" t="e">
        <f t="shared" si="44"/>
        <v>#N/A</v>
      </c>
      <c r="B738" s="49"/>
      <c r="C738" s="49"/>
      <c r="D738" s="50"/>
      <c r="E738" s="49"/>
      <c r="F738" s="49"/>
      <c r="G738" s="49"/>
      <c r="H738" s="49"/>
      <c r="I738" s="49"/>
      <c r="J738" s="49"/>
      <c r="K738" s="50"/>
      <c r="L738" s="50"/>
      <c r="M738" s="31"/>
      <c r="N738" s="31"/>
      <c r="O738" s="31"/>
      <c r="P738" s="31"/>
      <c r="Q738" s="31"/>
      <c r="R738" s="31"/>
      <c r="S738" s="31"/>
      <c r="T738" s="31"/>
      <c r="U738" s="49"/>
      <c r="V738" s="34"/>
      <c r="W738" s="31"/>
      <c r="X738" s="31"/>
      <c r="Y738" s="34"/>
      <c r="Z738" s="50"/>
      <c r="AA738" s="31"/>
      <c r="AB738" s="31"/>
      <c r="AC738" s="49" t="e">
        <f t="shared" si="46"/>
        <v>#N/A</v>
      </c>
      <c r="AD738" s="57"/>
      <c r="AE738" s="49" t="e">
        <f t="shared" si="45"/>
        <v>#N/A</v>
      </c>
      <c r="AF738" s="31" t="e">
        <f t="shared" si="47"/>
        <v>#N/A</v>
      </c>
    </row>
    <row r="739" spans="1:32" x14ac:dyDescent="0.25">
      <c r="A739" s="39" t="e">
        <f t="shared" si="44"/>
        <v>#N/A</v>
      </c>
      <c r="B739" s="49"/>
      <c r="C739" s="49"/>
      <c r="D739" s="50"/>
      <c r="E739" s="49"/>
      <c r="F739" s="49"/>
      <c r="G739" s="49"/>
      <c r="H739" s="49"/>
      <c r="I739" s="49"/>
      <c r="J739" s="49"/>
      <c r="K739" s="50"/>
      <c r="L739" s="50"/>
      <c r="M739" s="31"/>
      <c r="N739" s="31"/>
      <c r="O739" s="31"/>
      <c r="P739" s="31"/>
      <c r="Q739" s="31"/>
      <c r="R739" s="31"/>
      <c r="S739" s="31"/>
      <c r="T739" s="31"/>
      <c r="U739" s="49"/>
      <c r="V739" s="34"/>
      <c r="W739" s="31"/>
      <c r="X739" s="31"/>
      <c r="Y739" s="34"/>
      <c r="Z739" s="50"/>
      <c r="AA739" s="31"/>
      <c r="AB739" s="31"/>
      <c r="AC739" s="49" t="e">
        <f t="shared" si="46"/>
        <v>#N/A</v>
      </c>
      <c r="AD739" s="57"/>
      <c r="AE739" s="49" t="e">
        <f t="shared" si="45"/>
        <v>#N/A</v>
      </c>
      <c r="AF739" s="31" t="e">
        <f t="shared" si="47"/>
        <v>#N/A</v>
      </c>
    </row>
    <row r="740" spans="1:32" x14ac:dyDescent="0.25">
      <c r="A740" s="39" t="e">
        <f t="shared" si="44"/>
        <v>#N/A</v>
      </c>
      <c r="B740" s="49"/>
      <c r="C740" s="49"/>
      <c r="D740" s="50"/>
      <c r="E740" s="49"/>
      <c r="F740" s="49"/>
      <c r="G740" s="49"/>
      <c r="H740" s="49"/>
      <c r="I740" s="49"/>
      <c r="J740" s="49"/>
      <c r="K740" s="50"/>
      <c r="L740" s="50"/>
      <c r="M740" s="31"/>
      <c r="N740" s="31"/>
      <c r="O740" s="31"/>
      <c r="P740" s="31"/>
      <c r="Q740" s="31"/>
      <c r="R740" s="31"/>
      <c r="S740" s="31"/>
      <c r="T740" s="31"/>
      <c r="U740" s="49"/>
      <c r="V740" s="34"/>
      <c r="W740" s="31"/>
      <c r="X740" s="31"/>
      <c r="Y740" s="34"/>
      <c r="Z740" s="50"/>
      <c r="AA740" s="31"/>
      <c r="AB740" s="31"/>
      <c r="AC740" s="49" t="e">
        <f t="shared" si="46"/>
        <v>#N/A</v>
      </c>
      <c r="AD740" s="57"/>
      <c r="AE740" s="49" t="e">
        <f t="shared" si="45"/>
        <v>#N/A</v>
      </c>
      <c r="AF740" s="31" t="e">
        <f t="shared" si="47"/>
        <v>#N/A</v>
      </c>
    </row>
    <row r="741" spans="1:32" x14ac:dyDescent="0.25">
      <c r="A741" s="39" t="e">
        <f t="shared" si="44"/>
        <v>#N/A</v>
      </c>
      <c r="B741" s="49"/>
      <c r="C741" s="49"/>
      <c r="D741" s="50"/>
      <c r="E741" s="49"/>
      <c r="F741" s="49"/>
      <c r="G741" s="49"/>
      <c r="H741" s="49"/>
      <c r="I741" s="49"/>
      <c r="J741" s="49"/>
      <c r="K741" s="50"/>
      <c r="L741" s="50"/>
      <c r="M741" s="31"/>
      <c r="N741" s="31"/>
      <c r="O741" s="31"/>
      <c r="P741" s="31"/>
      <c r="Q741" s="31"/>
      <c r="R741" s="31"/>
      <c r="S741" s="31"/>
      <c r="T741" s="31"/>
      <c r="U741" s="49"/>
      <c r="V741" s="34"/>
      <c r="W741" s="31"/>
      <c r="X741" s="31"/>
      <c r="Y741" s="34"/>
      <c r="Z741" s="50"/>
      <c r="AA741" s="31"/>
      <c r="AB741" s="31"/>
      <c r="AC741" s="49" t="e">
        <f t="shared" si="46"/>
        <v>#N/A</v>
      </c>
      <c r="AD741" s="57"/>
      <c r="AE741" s="49" t="e">
        <f t="shared" si="45"/>
        <v>#N/A</v>
      </c>
      <c r="AF741" s="31" t="e">
        <f t="shared" si="47"/>
        <v>#N/A</v>
      </c>
    </row>
    <row r="742" spans="1:32" x14ac:dyDescent="0.25">
      <c r="A742" s="39" t="e">
        <f t="shared" si="44"/>
        <v>#N/A</v>
      </c>
      <c r="B742" s="49"/>
      <c r="C742" s="49"/>
      <c r="D742" s="50"/>
      <c r="E742" s="49"/>
      <c r="F742" s="49"/>
      <c r="G742" s="49"/>
      <c r="H742" s="49"/>
      <c r="I742" s="49"/>
      <c r="J742" s="49"/>
      <c r="K742" s="50"/>
      <c r="L742" s="50"/>
      <c r="M742" s="31"/>
      <c r="N742" s="31"/>
      <c r="O742" s="31"/>
      <c r="P742" s="31"/>
      <c r="Q742" s="31"/>
      <c r="R742" s="31"/>
      <c r="S742" s="31"/>
      <c r="T742" s="31"/>
      <c r="U742" s="49"/>
      <c r="V742" s="34"/>
      <c r="W742" s="31"/>
      <c r="X742" s="31"/>
      <c r="Y742" s="34"/>
      <c r="Z742" s="50"/>
      <c r="AA742" s="31"/>
      <c r="AB742" s="31"/>
      <c r="AC742" s="49" t="e">
        <f t="shared" si="46"/>
        <v>#N/A</v>
      </c>
      <c r="AD742" s="57"/>
      <c r="AE742" s="49" t="e">
        <f t="shared" si="45"/>
        <v>#N/A</v>
      </c>
      <c r="AF742" s="31" t="e">
        <f t="shared" si="47"/>
        <v>#N/A</v>
      </c>
    </row>
    <row r="743" spans="1:32" x14ac:dyDescent="0.25">
      <c r="A743" s="39" t="e">
        <f t="shared" si="44"/>
        <v>#N/A</v>
      </c>
      <c r="B743" s="49"/>
      <c r="C743" s="49"/>
      <c r="D743" s="50"/>
      <c r="E743" s="49"/>
      <c r="F743" s="49"/>
      <c r="G743" s="49"/>
      <c r="H743" s="49"/>
      <c r="I743" s="49"/>
      <c r="J743" s="49"/>
      <c r="K743" s="50"/>
      <c r="L743" s="50"/>
      <c r="M743" s="31"/>
      <c r="N743" s="31"/>
      <c r="O743" s="31"/>
      <c r="P743" s="31"/>
      <c r="Q743" s="31"/>
      <c r="R743" s="31"/>
      <c r="S743" s="31"/>
      <c r="T743" s="31"/>
      <c r="U743" s="49"/>
      <c r="V743" s="34"/>
      <c r="W743" s="31"/>
      <c r="X743" s="31"/>
      <c r="Y743" s="34"/>
      <c r="Z743" s="50"/>
      <c r="AA743" s="31"/>
      <c r="AB743" s="31"/>
      <c r="AC743" s="49" t="e">
        <f t="shared" si="46"/>
        <v>#N/A</v>
      </c>
      <c r="AD743" s="57"/>
      <c r="AE743" s="49" t="e">
        <f t="shared" si="45"/>
        <v>#N/A</v>
      </c>
      <c r="AF743" s="31" t="e">
        <f t="shared" si="47"/>
        <v>#N/A</v>
      </c>
    </row>
    <row r="744" spans="1:32" x14ac:dyDescent="0.25">
      <c r="A744" s="39" t="e">
        <f t="shared" si="44"/>
        <v>#N/A</v>
      </c>
      <c r="B744" s="49"/>
      <c r="C744" s="49"/>
      <c r="D744" s="50"/>
      <c r="E744" s="49"/>
      <c r="F744" s="49"/>
      <c r="G744" s="49"/>
      <c r="H744" s="49"/>
      <c r="I744" s="49"/>
      <c r="J744" s="49"/>
      <c r="K744" s="50"/>
      <c r="L744" s="50"/>
      <c r="M744" s="31"/>
      <c r="N744" s="31"/>
      <c r="O744" s="31"/>
      <c r="P744" s="31"/>
      <c r="Q744" s="31"/>
      <c r="R744" s="31"/>
      <c r="S744" s="31"/>
      <c r="T744" s="31"/>
      <c r="U744" s="49"/>
      <c r="V744" s="34"/>
      <c r="W744" s="31"/>
      <c r="X744" s="31"/>
      <c r="Y744" s="34"/>
      <c r="Z744" s="50"/>
      <c r="AA744" s="31"/>
      <c r="AB744" s="31"/>
      <c r="AC744" s="49" t="e">
        <f t="shared" si="46"/>
        <v>#N/A</v>
      </c>
      <c r="AD744" s="57"/>
      <c r="AE744" s="49" t="e">
        <f t="shared" si="45"/>
        <v>#N/A</v>
      </c>
      <c r="AF744" s="31" t="e">
        <f t="shared" si="47"/>
        <v>#N/A</v>
      </c>
    </row>
    <row r="745" spans="1:32" x14ac:dyDescent="0.25">
      <c r="A745" s="39" t="e">
        <f t="shared" si="44"/>
        <v>#N/A</v>
      </c>
      <c r="B745" s="49"/>
      <c r="C745" s="49"/>
      <c r="D745" s="50"/>
      <c r="E745" s="49"/>
      <c r="F745" s="49"/>
      <c r="G745" s="49"/>
      <c r="H745" s="49"/>
      <c r="I745" s="49"/>
      <c r="J745" s="49"/>
      <c r="K745" s="50"/>
      <c r="L745" s="50"/>
      <c r="M745" s="31"/>
      <c r="N745" s="31"/>
      <c r="O745" s="31"/>
      <c r="P745" s="31"/>
      <c r="Q745" s="31"/>
      <c r="R745" s="31"/>
      <c r="S745" s="31"/>
      <c r="T745" s="31"/>
      <c r="U745" s="49"/>
      <c r="V745" s="34"/>
      <c r="W745" s="31"/>
      <c r="X745" s="31"/>
      <c r="Y745" s="34"/>
      <c r="Z745" s="50"/>
      <c r="AA745" s="31"/>
      <c r="AB745" s="31"/>
      <c r="AC745" s="49" t="e">
        <f t="shared" si="46"/>
        <v>#N/A</v>
      </c>
      <c r="AD745" s="57"/>
      <c r="AE745" s="49" t="e">
        <f t="shared" si="45"/>
        <v>#N/A</v>
      </c>
      <c r="AF745" s="31" t="e">
        <f t="shared" si="47"/>
        <v>#N/A</v>
      </c>
    </row>
    <row r="746" spans="1:32" x14ac:dyDescent="0.25">
      <c r="A746" s="39" t="e">
        <f t="shared" si="44"/>
        <v>#N/A</v>
      </c>
      <c r="B746" s="49"/>
      <c r="C746" s="49"/>
      <c r="D746" s="50"/>
      <c r="E746" s="49"/>
      <c r="F746" s="49"/>
      <c r="G746" s="49"/>
      <c r="H746" s="49"/>
      <c r="I746" s="49"/>
      <c r="J746" s="49"/>
      <c r="K746" s="50"/>
      <c r="L746" s="50"/>
      <c r="M746" s="31"/>
      <c r="N746" s="31"/>
      <c r="O746" s="31"/>
      <c r="P746" s="31"/>
      <c r="Q746" s="31"/>
      <c r="R746" s="31"/>
      <c r="S746" s="31"/>
      <c r="T746" s="31"/>
      <c r="U746" s="49"/>
      <c r="V746" s="34"/>
      <c r="W746" s="31"/>
      <c r="X746" s="31"/>
      <c r="Y746" s="34"/>
      <c r="Z746" s="50"/>
      <c r="AA746" s="31"/>
      <c r="AB746" s="31"/>
      <c r="AC746" s="49" t="e">
        <f t="shared" si="46"/>
        <v>#N/A</v>
      </c>
      <c r="AD746" s="57"/>
      <c r="AE746" s="49" t="e">
        <f t="shared" si="45"/>
        <v>#N/A</v>
      </c>
      <c r="AF746" s="31" t="e">
        <f t="shared" si="47"/>
        <v>#N/A</v>
      </c>
    </row>
    <row r="747" spans="1:32" x14ac:dyDescent="0.25">
      <c r="A747" s="39" t="e">
        <f t="shared" si="44"/>
        <v>#N/A</v>
      </c>
      <c r="B747" s="49"/>
      <c r="C747" s="49"/>
      <c r="D747" s="50"/>
      <c r="E747" s="49"/>
      <c r="F747" s="49"/>
      <c r="G747" s="49"/>
      <c r="H747" s="49"/>
      <c r="I747" s="49"/>
      <c r="J747" s="49"/>
      <c r="K747" s="50"/>
      <c r="L747" s="50"/>
      <c r="M747" s="31"/>
      <c r="N747" s="31"/>
      <c r="O747" s="31"/>
      <c r="P747" s="31"/>
      <c r="Q747" s="31"/>
      <c r="R747" s="31"/>
      <c r="S747" s="31"/>
      <c r="T747" s="31"/>
      <c r="U747" s="49"/>
      <c r="V747" s="34"/>
      <c r="W747" s="31"/>
      <c r="X747" s="31"/>
      <c r="Y747" s="34"/>
      <c r="Z747" s="50"/>
      <c r="AA747" s="31"/>
      <c r="AB747" s="31"/>
      <c r="AC747" s="49" t="e">
        <f t="shared" si="46"/>
        <v>#N/A</v>
      </c>
      <c r="AD747" s="57"/>
      <c r="AE747" s="49" t="e">
        <f t="shared" si="45"/>
        <v>#N/A</v>
      </c>
      <c r="AF747" s="31" t="e">
        <f t="shared" si="47"/>
        <v>#N/A</v>
      </c>
    </row>
    <row r="748" spans="1:32" x14ac:dyDescent="0.25">
      <c r="A748" s="39" t="e">
        <f t="shared" si="44"/>
        <v>#N/A</v>
      </c>
      <c r="B748" s="49"/>
      <c r="C748" s="49"/>
      <c r="D748" s="50"/>
      <c r="E748" s="49"/>
      <c r="F748" s="49"/>
      <c r="G748" s="49"/>
      <c r="H748" s="49"/>
      <c r="I748" s="49"/>
      <c r="J748" s="49"/>
      <c r="K748" s="50"/>
      <c r="L748" s="50"/>
      <c r="M748" s="31"/>
      <c r="N748" s="31"/>
      <c r="O748" s="31"/>
      <c r="P748" s="31"/>
      <c r="Q748" s="31"/>
      <c r="R748" s="31"/>
      <c r="S748" s="31"/>
      <c r="T748" s="31"/>
      <c r="U748" s="49"/>
      <c r="V748" s="34"/>
      <c r="W748" s="31"/>
      <c r="X748" s="31"/>
      <c r="Y748" s="34"/>
      <c r="Z748" s="50"/>
      <c r="AA748" s="31"/>
      <c r="AB748" s="31"/>
      <c r="AC748" s="49" t="e">
        <f t="shared" si="46"/>
        <v>#N/A</v>
      </c>
      <c r="AD748" s="57"/>
      <c r="AE748" s="49" t="e">
        <f t="shared" si="45"/>
        <v>#N/A</v>
      </c>
      <c r="AF748" s="31" t="e">
        <f t="shared" si="47"/>
        <v>#N/A</v>
      </c>
    </row>
    <row r="749" spans="1:32" x14ac:dyDescent="0.25">
      <c r="A749" s="39" t="e">
        <f t="shared" si="44"/>
        <v>#N/A</v>
      </c>
      <c r="B749" s="49"/>
      <c r="C749" s="49"/>
      <c r="D749" s="50"/>
      <c r="E749" s="49"/>
      <c r="F749" s="49"/>
      <c r="G749" s="49"/>
      <c r="H749" s="49"/>
      <c r="I749" s="49"/>
      <c r="J749" s="49"/>
      <c r="K749" s="50"/>
      <c r="L749" s="50"/>
      <c r="M749" s="31"/>
      <c r="N749" s="31"/>
      <c r="O749" s="31"/>
      <c r="P749" s="31"/>
      <c r="Q749" s="31"/>
      <c r="R749" s="31"/>
      <c r="S749" s="31"/>
      <c r="T749" s="31"/>
      <c r="U749" s="49"/>
      <c r="V749" s="34"/>
      <c r="W749" s="31"/>
      <c r="X749" s="31"/>
      <c r="Y749" s="34"/>
      <c r="Z749" s="50"/>
      <c r="AA749" s="31"/>
      <c r="AB749" s="31"/>
      <c r="AC749" s="49" t="e">
        <f t="shared" si="46"/>
        <v>#N/A</v>
      </c>
      <c r="AD749" s="57"/>
      <c r="AE749" s="49" t="e">
        <f t="shared" si="45"/>
        <v>#N/A</v>
      </c>
      <c r="AF749" s="31" t="e">
        <f t="shared" si="47"/>
        <v>#N/A</v>
      </c>
    </row>
    <row r="750" spans="1:32" x14ac:dyDescent="0.25">
      <c r="A750" s="39" t="e">
        <f t="shared" si="44"/>
        <v>#N/A</v>
      </c>
      <c r="B750" s="49"/>
      <c r="C750" s="49"/>
      <c r="D750" s="50"/>
      <c r="E750" s="49"/>
      <c r="F750" s="49"/>
      <c r="G750" s="49"/>
      <c r="H750" s="49"/>
      <c r="I750" s="49"/>
      <c r="J750" s="49"/>
      <c r="K750" s="50"/>
      <c r="L750" s="50"/>
      <c r="M750" s="31"/>
      <c r="N750" s="31"/>
      <c r="O750" s="31"/>
      <c r="P750" s="31"/>
      <c r="Q750" s="31"/>
      <c r="R750" s="31"/>
      <c r="S750" s="31"/>
      <c r="T750" s="31"/>
      <c r="U750" s="49"/>
      <c r="V750" s="34"/>
      <c r="W750" s="31"/>
      <c r="X750" s="31"/>
      <c r="Y750" s="34"/>
      <c r="Z750" s="50"/>
      <c r="AA750" s="31"/>
      <c r="AB750" s="31"/>
      <c r="AC750" s="49" t="e">
        <f t="shared" si="46"/>
        <v>#N/A</v>
      </c>
      <c r="AD750" s="57"/>
      <c r="AE750" s="49" t="e">
        <f t="shared" si="45"/>
        <v>#N/A</v>
      </c>
      <c r="AF750" s="31" t="e">
        <f t="shared" si="47"/>
        <v>#N/A</v>
      </c>
    </row>
    <row r="751" spans="1:32" x14ac:dyDescent="0.25">
      <c r="A751" s="39" t="e">
        <f t="shared" si="44"/>
        <v>#N/A</v>
      </c>
      <c r="B751" s="49"/>
      <c r="C751" s="49"/>
      <c r="D751" s="50"/>
      <c r="E751" s="49"/>
      <c r="F751" s="49"/>
      <c r="G751" s="49"/>
      <c r="H751" s="49"/>
      <c r="I751" s="49"/>
      <c r="J751" s="49"/>
      <c r="K751" s="50"/>
      <c r="L751" s="50"/>
      <c r="M751" s="31"/>
      <c r="N751" s="31"/>
      <c r="O751" s="31"/>
      <c r="P751" s="31"/>
      <c r="Q751" s="31"/>
      <c r="R751" s="31"/>
      <c r="S751" s="31"/>
      <c r="T751" s="31"/>
      <c r="U751" s="49"/>
      <c r="V751" s="34"/>
      <c r="W751" s="31"/>
      <c r="X751" s="31"/>
      <c r="Y751" s="34"/>
      <c r="Z751" s="50"/>
      <c r="AA751" s="31"/>
      <c r="AB751" s="31"/>
      <c r="AC751" s="49" t="e">
        <f t="shared" si="46"/>
        <v>#N/A</v>
      </c>
      <c r="AD751" s="57"/>
      <c r="AE751" s="49" t="e">
        <f t="shared" si="45"/>
        <v>#N/A</v>
      </c>
      <c r="AF751" s="31" t="e">
        <f t="shared" si="47"/>
        <v>#N/A</v>
      </c>
    </row>
    <row r="752" spans="1:32" x14ac:dyDescent="0.25">
      <c r="A752" s="39" t="e">
        <f t="shared" si="44"/>
        <v>#N/A</v>
      </c>
      <c r="B752" s="49"/>
      <c r="C752" s="49"/>
      <c r="D752" s="50"/>
      <c r="E752" s="49"/>
      <c r="F752" s="49"/>
      <c r="G752" s="49"/>
      <c r="H752" s="49"/>
      <c r="I752" s="49"/>
      <c r="J752" s="49"/>
      <c r="K752" s="50"/>
      <c r="L752" s="50"/>
      <c r="M752" s="31"/>
      <c r="N752" s="31"/>
      <c r="O752" s="31"/>
      <c r="P752" s="31"/>
      <c r="Q752" s="31"/>
      <c r="R752" s="31"/>
      <c r="S752" s="31"/>
      <c r="T752" s="31"/>
      <c r="U752" s="49"/>
      <c r="V752" s="34"/>
      <c r="W752" s="31"/>
      <c r="X752" s="31"/>
      <c r="Y752" s="34"/>
      <c r="Z752" s="50"/>
      <c r="AA752" s="31"/>
      <c r="AB752" s="31"/>
      <c r="AC752" s="49" t="e">
        <f t="shared" si="46"/>
        <v>#N/A</v>
      </c>
      <c r="AD752" s="57"/>
      <c r="AE752" s="49" t="e">
        <f t="shared" si="45"/>
        <v>#N/A</v>
      </c>
      <c r="AF752" s="31" t="e">
        <f t="shared" si="47"/>
        <v>#N/A</v>
      </c>
    </row>
    <row r="753" spans="1:32" x14ac:dyDescent="0.25">
      <c r="A753" s="39" t="e">
        <f t="shared" si="44"/>
        <v>#N/A</v>
      </c>
      <c r="B753" s="49"/>
      <c r="C753" s="49"/>
      <c r="D753" s="50"/>
      <c r="E753" s="49"/>
      <c r="F753" s="49"/>
      <c r="G753" s="49"/>
      <c r="H753" s="49"/>
      <c r="I753" s="49"/>
      <c r="J753" s="49"/>
      <c r="K753" s="50"/>
      <c r="L753" s="50"/>
      <c r="M753" s="31"/>
      <c r="N753" s="31"/>
      <c r="O753" s="31"/>
      <c r="P753" s="31"/>
      <c r="Q753" s="31"/>
      <c r="R753" s="31"/>
      <c r="S753" s="31"/>
      <c r="T753" s="31"/>
      <c r="U753" s="49"/>
      <c r="V753" s="34"/>
      <c r="W753" s="31"/>
      <c r="X753" s="31"/>
      <c r="Y753" s="34"/>
      <c r="Z753" s="50"/>
      <c r="AA753" s="31"/>
      <c r="AB753" s="31"/>
      <c r="AC753" s="49" t="e">
        <f t="shared" si="46"/>
        <v>#N/A</v>
      </c>
      <c r="AD753" s="57"/>
      <c r="AE753" s="49" t="e">
        <f t="shared" si="45"/>
        <v>#N/A</v>
      </c>
      <c r="AF753" s="31" t="e">
        <f t="shared" si="47"/>
        <v>#N/A</v>
      </c>
    </row>
    <row r="754" spans="1:32" x14ac:dyDescent="0.25">
      <c r="A754" s="39" t="e">
        <f t="shared" si="44"/>
        <v>#N/A</v>
      </c>
      <c r="B754" s="49"/>
      <c r="C754" s="49"/>
      <c r="D754" s="50"/>
      <c r="E754" s="49"/>
      <c r="F754" s="49"/>
      <c r="G754" s="49"/>
      <c r="H754" s="49"/>
      <c r="I754" s="49"/>
      <c r="J754" s="49"/>
      <c r="K754" s="50"/>
      <c r="L754" s="50"/>
      <c r="M754" s="31"/>
      <c r="N754" s="31"/>
      <c r="O754" s="31"/>
      <c r="P754" s="31"/>
      <c r="Q754" s="31"/>
      <c r="R754" s="31"/>
      <c r="S754" s="31"/>
      <c r="T754" s="31"/>
      <c r="U754" s="49"/>
      <c r="V754" s="34"/>
      <c r="W754" s="31"/>
      <c r="X754" s="31"/>
      <c r="Y754" s="34"/>
      <c r="Z754" s="50"/>
      <c r="AA754" s="31"/>
      <c r="AB754" s="31"/>
      <c r="AC754" s="49" t="e">
        <f t="shared" si="46"/>
        <v>#N/A</v>
      </c>
      <c r="AD754" s="57"/>
      <c r="AE754" s="49" t="e">
        <f t="shared" si="45"/>
        <v>#N/A</v>
      </c>
      <c r="AF754" s="31" t="e">
        <f t="shared" si="47"/>
        <v>#N/A</v>
      </c>
    </row>
    <row r="755" spans="1:32" x14ac:dyDescent="0.25">
      <c r="A755" s="39" t="e">
        <f t="shared" si="44"/>
        <v>#N/A</v>
      </c>
      <c r="B755" s="49"/>
      <c r="C755" s="49"/>
      <c r="D755" s="50"/>
      <c r="E755" s="49"/>
      <c r="F755" s="49"/>
      <c r="G755" s="49"/>
      <c r="H755" s="49"/>
      <c r="I755" s="49"/>
      <c r="J755" s="49"/>
      <c r="K755" s="50"/>
      <c r="L755" s="50"/>
      <c r="M755" s="31"/>
      <c r="N755" s="31"/>
      <c r="O755" s="31"/>
      <c r="P755" s="31"/>
      <c r="Q755" s="31"/>
      <c r="R755" s="31"/>
      <c r="S755" s="31"/>
      <c r="T755" s="31"/>
      <c r="U755" s="49"/>
      <c r="V755" s="34"/>
      <c r="W755" s="31"/>
      <c r="X755" s="31"/>
      <c r="Y755" s="34"/>
      <c r="Z755" s="50"/>
      <c r="AA755" s="31"/>
      <c r="AB755" s="31"/>
      <c r="AC755" s="49" t="e">
        <f t="shared" si="46"/>
        <v>#N/A</v>
      </c>
      <c r="AD755" s="57"/>
      <c r="AE755" s="49" t="e">
        <f t="shared" si="45"/>
        <v>#N/A</v>
      </c>
      <c r="AF755" s="31" t="e">
        <f t="shared" si="47"/>
        <v>#N/A</v>
      </c>
    </row>
    <row r="756" spans="1:32" x14ac:dyDescent="0.25">
      <c r="A756" s="39" t="e">
        <f t="shared" si="44"/>
        <v>#N/A</v>
      </c>
      <c r="B756" s="49"/>
      <c r="C756" s="49"/>
      <c r="D756" s="50"/>
      <c r="E756" s="49"/>
      <c r="F756" s="49"/>
      <c r="G756" s="49"/>
      <c r="H756" s="49"/>
      <c r="I756" s="49"/>
      <c r="J756" s="49"/>
      <c r="K756" s="50"/>
      <c r="L756" s="50"/>
      <c r="M756" s="31"/>
      <c r="N756" s="31"/>
      <c r="O756" s="31"/>
      <c r="P756" s="31"/>
      <c r="Q756" s="31"/>
      <c r="R756" s="31"/>
      <c r="S756" s="31"/>
      <c r="T756" s="31"/>
      <c r="U756" s="49"/>
      <c r="V756" s="34"/>
      <c r="W756" s="31"/>
      <c r="X756" s="31"/>
      <c r="Y756" s="34"/>
      <c r="Z756" s="50"/>
      <c r="AA756" s="31"/>
      <c r="AB756" s="31"/>
      <c r="AC756" s="49" t="e">
        <f t="shared" si="46"/>
        <v>#N/A</v>
      </c>
      <c r="AD756" s="57"/>
      <c r="AE756" s="49" t="e">
        <f t="shared" si="45"/>
        <v>#N/A</v>
      </c>
      <c r="AF756" s="31" t="e">
        <f t="shared" si="47"/>
        <v>#N/A</v>
      </c>
    </row>
    <row r="757" spans="1:32" x14ac:dyDescent="0.25">
      <c r="A757" s="39" t="e">
        <f t="shared" si="44"/>
        <v>#N/A</v>
      </c>
      <c r="B757" s="49"/>
      <c r="C757" s="49"/>
      <c r="D757" s="50"/>
      <c r="E757" s="49"/>
      <c r="F757" s="49"/>
      <c r="G757" s="49"/>
      <c r="H757" s="49"/>
      <c r="I757" s="49"/>
      <c r="J757" s="49"/>
      <c r="K757" s="50"/>
      <c r="L757" s="50"/>
      <c r="M757" s="31"/>
      <c r="N757" s="31"/>
      <c r="O757" s="31"/>
      <c r="P757" s="31"/>
      <c r="Q757" s="31"/>
      <c r="R757" s="31"/>
      <c r="S757" s="31"/>
      <c r="T757" s="31"/>
      <c r="U757" s="49"/>
      <c r="V757" s="34"/>
      <c r="W757" s="31"/>
      <c r="X757" s="31"/>
      <c r="Y757" s="34"/>
      <c r="Z757" s="50"/>
      <c r="AA757" s="31"/>
      <c r="AB757" s="31"/>
      <c r="AC757" s="49" t="e">
        <f t="shared" si="46"/>
        <v>#N/A</v>
      </c>
      <c r="AD757" s="57"/>
      <c r="AE757" s="49" t="e">
        <f t="shared" si="45"/>
        <v>#N/A</v>
      </c>
      <c r="AF757" s="31" t="e">
        <f t="shared" si="47"/>
        <v>#N/A</v>
      </c>
    </row>
    <row r="758" spans="1:32" x14ac:dyDescent="0.25">
      <c r="A758" s="39" t="e">
        <f t="shared" si="44"/>
        <v>#N/A</v>
      </c>
      <c r="B758" s="49"/>
      <c r="C758" s="49"/>
      <c r="D758" s="50"/>
      <c r="E758" s="49"/>
      <c r="F758" s="49"/>
      <c r="G758" s="49"/>
      <c r="H758" s="49"/>
      <c r="I758" s="49"/>
      <c r="J758" s="49"/>
      <c r="K758" s="50"/>
      <c r="L758" s="50"/>
      <c r="M758" s="31"/>
      <c r="N758" s="31"/>
      <c r="O758" s="31"/>
      <c r="P758" s="31"/>
      <c r="Q758" s="31"/>
      <c r="R758" s="31"/>
      <c r="S758" s="31"/>
      <c r="T758" s="31"/>
      <c r="U758" s="49"/>
      <c r="V758" s="34"/>
      <c r="W758" s="31"/>
      <c r="X758" s="31"/>
      <c r="Y758" s="34"/>
      <c r="Z758" s="50"/>
      <c r="AA758" s="31"/>
      <c r="AB758" s="31"/>
      <c r="AC758" s="49" t="e">
        <f t="shared" si="46"/>
        <v>#N/A</v>
      </c>
      <c r="AD758" s="57"/>
      <c r="AE758" s="49" t="e">
        <f t="shared" si="45"/>
        <v>#N/A</v>
      </c>
      <c r="AF758" s="31" t="e">
        <f t="shared" si="47"/>
        <v>#N/A</v>
      </c>
    </row>
    <row r="759" spans="1:32" x14ac:dyDescent="0.25">
      <c r="A759" s="39" t="e">
        <f t="shared" si="44"/>
        <v>#N/A</v>
      </c>
      <c r="B759" s="49"/>
      <c r="C759" s="49"/>
      <c r="D759" s="50"/>
      <c r="E759" s="49"/>
      <c r="F759" s="49"/>
      <c r="G759" s="49"/>
      <c r="H759" s="49"/>
      <c r="I759" s="49"/>
      <c r="J759" s="49"/>
      <c r="K759" s="50"/>
      <c r="L759" s="50"/>
      <c r="M759" s="31"/>
      <c r="N759" s="31"/>
      <c r="O759" s="31"/>
      <c r="P759" s="31"/>
      <c r="Q759" s="31"/>
      <c r="R759" s="31"/>
      <c r="S759" s="31"/>
      <c r="T759" s="31"/>
      <c r="U759" s="49"/>
      <c r="V759" s="34"/>
      <c r="W759" s="31"/>
      <c r="X759" s="31"/>
      <c r="Y759" s="34"/>
      <c r="Z759" s="50"/>
      <c r="AA759" s="31"/>
      <c r="AB759" s="31"/>
      <c r="AC759" s="49" t="e">
        <f t="shared" si="46"/>
        <v>#N/A</v>
      </c>
      <c r="AD759" s="57"/>
      <c r="AE759" s="49" t="e">
        <f t="shared" si="45"/>
        <v>#N/A</v>
      </c>
      <c r="AF759" s="31" t="e">
        <f t="shared" si="47"/>
        <v>#N/A</v>
      </c>
    </row>
    <row r="760" spans="1:32" x14ac:dyDescent="0.25">
      <c r="A760" s="39" t="e">
        <f t="shared" si="44"/>
        <v>#N/A</v>
      </c>
      <c r="B760" s="49"/>
      <c r="C760" s="49"/>
      <c r="D760" s="50"/>
      <c r="E760" s="49"/>
      <c r="F760" s="49"/>
      <c r="G760" s="49"/>
      <c r="H760" s="49"/>
      <c r="I760" s="49"/>
      <c r="J760" s="49"/>
      <c r="K760" s="50"/>
      <c r="L760" s="50"/>
      <c r="M760" s="31"/>
      <c r="N760" s="31"/>
      <c r="O760" s="31"/>
      <c r="P760" s="31"/>
      <c r="Q760" s="31"/>
      <c r="R760" s="31"/>
      <c r="S760" s="31"/>
      <c r="T760" s="31"/>
      <c r="U760" s="49"/>
      <c r="V760" s="34"/>
      <c r="W760" s="31"/>
      <c r="X760" s="31"/>
      <c r="Y760" s="34"/>
      <c r="Z760" s="50"/>
      <c r="AA760" s="31"/>
      <c r="AB760" s="31"/>
      <c r="AC760" s="49" t="e">
        <f t="shared" si="46"/>
        <v>#N/A</v>
      </c>
      <c r="AD760" s="57"/>
      <c r="AE760" s="49" t="e">
        <f t="shared" si="45"/>
        <v>#N/A</v>
      </c>
      <c r="AF760" s="31" t="e">
        <f t="shared" si="47"/>
        <v>#N/A</v>
      </c>
    </row>
    <row r="761" spans="1:32" x14ac:dyDescent="0.25">
      <c r="A761" s="39" t="e">
        <f t="shared" si="44"/>
        <v>#N/A</v>
      </c>
      <c r="B761" s="49"/>
      <c r="C761" s="49"/>
      <c r="D761" s="50"/>
      <c r="E761" s="49"/>
      <c r="F761" s="49"/>
      <c r="G761" s="49"/>
      <c r="H761" s="49"/>
      <c r="I761" s="49"/>
      <c r="J761" s="49"/>
      <c r="K761" s="50"/>
      <c r="L761" s="50"/>
      <c r="M761" s="31"/>
      <c r="N761" s="31"/>
      <c r="O761" s="31"/>
      <c r="P761" s="31"/>
      <c r="Q761" s="31"/>
      <c r="R761" s="31"/>
      <c r="S761" s="31"/>
      <c r="T761" s="31"/>
      <c r="U761" s="49"/>
      <c r="V761" s="34"/>
      <c r="W761" s="31"/>
      <c r="X761" s="31"/>
      <c r="Y761" s="34"/>
      <c r="Z761" s="50"/>
      <c r="AA761" s="31"/>
      <c r="AB761" s="31"/>
      <c r="AC761" s="49" t="e">
        <f t="shared" si="46"/>
        <v>#N/A</v>
      </c>
      <c r="AD761" s="57"/>
      <c r="AE761" s="49" t="e">
        <f t="shared" si="45"/>
        <v>#N/A</v>
      </c>
      <c r="AF761" s="31" t="e">
        <f t="shared" si="47"/>
        <v>#N/A</v>
      </c>
    </row>
    <row r="762" spans="1:32" x14ac:dyDescent="0.25">
      <c r="A762" s="39" t="e">
        <f t="shared" si="44"/>
        <v>#N/A</v>
      </c>
      <c r="B762" s="49"/>
      <c r="C762" s="49"/>
      <c r="D762" s="50"/>
      <c r="E762" s="49"/>
      <c r="F762" s="49"/>
      <c r="G762" s="49"/>
      <c r="H762" s="49"/>
      <c r="I762" s="49"/>
      <c r="J762" s="49"/>
      <c r="K762" s="50"/>
      <c r="L762" s="50"/>
      <c r="M762" s="31"/>
      <c r="N762" s="31"/>
      <c r="O762" s="31"/>
      <c r="P762" s="31"/>
      <c r="Q762" s="31"/>
      <c r="R762" s="31"/>
      <c r="S762" s="31"/>
      <c r="T762" s="31"/>
      <c r="U762" s="49"/>
      <c r="V762" s="34"/>
      <c r="W762" s="31"/>
      <c r="X762" s="31"/>
      <c r="Y762" s="34"/>
      <c r="Z762" s="50"/>
      <c r="AA762" s="31"/>
      <c r="AB762" s="31"/>
      <c r="AC762" s="49" t="e">
        <f t="shared" si="46"/>
        <v>#N/A</v>
      </c>
      <c r="AD762" s="57"/>
      <c r="AE762" s="49" t="e">
        <f t="shared" si="45"/>
        <v>#N/A</v>
      </c>
      <c r="AF762" s="31" t="e">
        <f t="shared" si="47"/>
        <v>#N/A</v>
      </c>
    </row>
    <row r="763" spans="1:32" x14ac:dyDescent="0.25">
      <c r="A763" s="39" t="e">
        <f t="shared" si="44"/>
        <v>#N/A</v>
      </c>
      <c r="B763" s="49"/>
      <c r="C763" s="49"/>
      <c r="D763" s="50"/>
      <c r="E763" s="49"/>
      <c r="F763" s="49"/>
      <c r="G763" s="49"/>
      <c r="H763" s="49"/>
      <c r="I763" s="49"/>
      <c r="J763" s="49"/>
      <c r="K763" s="50"/>
      <c r="L763" s="50"/>
      <c r="M763" s="31"/>
      <c r="N763" s="31"/>
      <c r="O763" s="31"/>
      <c r="P763" s="31"/>
      <c r="Q763" s="31"/>
      <c r="R763" s="31"/>
      <c r="S763" s="31"/>
      <c r="T763" s="31"/>
      <c r="U763" s="49"/>
      <c r="V763" s="34"/>
      <c r="W763" s="31"/>
      <c r="X763" s="31"/>
      <c r="Y763" s="34"/>
      <c r="Z763" s="50"/>
      <c r="AA763" s="31"/>
      <c r="AB763" s="31"/>
      <c r="AC763" s="49" t="e">
        <f t="shared" si="46"/>
        <v>#N/A</v>
      </c>
      <c r="AD763" s="57"/>
      <c r="AE763" s="49" t="e">
        <f t="shared" si="45"/>
        <v>#N/A</v>
      </c>
      <c r="AF763" s="31" t="e">
        <f t="shared" si="47"/>
        <v>#N/A</v>
      </c>
    </row>
    <row r="764" spans="1:32" x14ac:dyDescent="0.25">
      <c r="A764" s="39" t="e">
        <f t="shared" si="44"/>
        <v>#N/A</v>
      </c>
      <c r="B764" s="49"/>
      <c r="C764" s="49"/>
      <c r="D764" s="50"/>
      <c r="E764" s="49"/>
      <c r="F764" s="49"/>
      <c r="G764" s="49"/>
      <c r="H764" s="49"/>
      <c r="I764" s="49"/>
      <c r="J764" s="49"/>
      <c r="K764" s="50"/>
      <c r="L764" s="50"/>
      <c r="M764" s="31"/>
      <c r="N764" s="31"/>
      <c r="O764" s="31"/>
      <c r="P764" s="31"/>
      <c r="Q764" s="31"/>
      <c r="R764" s="31"/>
      <c r="S764" s="31"/>
      <c r="T764" s="31"/>
      <c r="U764" s="49"/>
      <c r="V764" s="34"/>
      <c r="W764" s="31"/>
      <c r="X764" s="31"/>
      <c r="Y764" s="34"/>
      <c r="Z764" s="50"/>
      <c r="AA764" s="31"/>
      <c r="AB764" s="31"/>
      <c r="AC764" s="49" t="e">
        <f t="shared" si="46"/>
        <v>#N/A</v>
      </c>
      <c r="AD764" s="57"/>
      <c r="AE764" s="49" t="e">
        <f t="shared" si="45"/>
        <v>#N/A</v>
      </c>
      <c r="AF764" s="31" t="e">
        <f t="shared" si="47"/>
        <v>#N/A</v>
      </c>
    </row>
    <row r="765" spans="1:32" x14ac:dyDescent="0.25">
      <c r="A765" s="39" t="e">
        <f t="shared" si="44"/>
        <v>#N/A</v>
      </c>
      <c r="B765" s="49"/>
      <c r="C765" s="49"/>
      <c r="D765" s="50"/>
      <c r="E765" s="49"/>
      <c r="F765" s="49"/>
      <c r="G765" s="49"/>
      <c r="H765" s="49"/>
      <c r="I765" s="49"/>
      <c r="J765" s="49"/>
      <c r="K765" s="50"/>
      <c r="L765" s="50"/>
      <c r="M765" s="31"/>
      <c r="N765" s="31"/>
      <c r="O765" s="31"/>
      <c r="P765" s="31"/>
      <c r="Q765" s="31"/>
      <c r="R765" s="31"/>
      <c r="S765" s="31"/>
      <c r="T765" s="31"/>
      <c r="U765" s="49"/>
      <c r="V765" s="34"/>
      <c r="W765" s="31"/>
      <c r="X765" s="31"/>
      <c r="Y765" s="34"/>
      <c r="Z765" s="50"/>
      <c r="AA765" s="31"/>
      <c r="AB765" s="31"/>
      <c r="AC765" s="49" t="e">
        <f t="shared" si="46"/>
        <v>#N/A</v>
      </c>
      <c r="AD765" s="57"/>
      <c r="AE765" s="49" t="e">
        <f t="shared" si="45"/>
        <v>#N/A</v>
      </c>
      <c r="AF765" s="31" t="e">
        <f t="shared" si="47"/>
        <v>#N/A</v>
      </c>
    </row>
    <row r="766" spans="1:32" x14ac:dyDescent="0.25">
      <c r="A766" s="39" t="e">
        <f t="shared" si="44"/>
        <v>#N/A</v>
      </c>
      <c r="B766" s="49"/>
      <c r="C766" s="49"/>
      <c r="D766" s="50"/>
      <c r="E766" s="49"/>
      <c r="F766" s="49"/>
      <c r="G766" s="49"/>
      <c r="H766" s="49"/>
      <c r="I766" s="49"/>
      <c r="J766" s="49"/>
      <c r="K766" s="50"/>
      <c r="L766" s="50"/>
      <c r="M766" s="31"/>
      <c r="N766" s="31"/>
      <c r="O766" s="31"/>
      <c r="P766" s="31"/>
      <c r="Q766" s="31"/>
      <c r="R766" s="31"/>
      <c r="S766" s="31"/>
      <c r="T766" s="31"/>
      <c r="U766" s="49"/>
      <c r="V766" s="34"/>
      <c r="W766" s="31"/>
      <c r="X766" s="31"/>
      <c r="Y766" s="34"/>
      <c r="Z766" s="50"/>
      <c r="AA766" s="31"/>
      <c r="AB766" s="31"/>
      <c r="AC766" s="49" t="e">
        <f t="shared" si="46"/>
        <v>#N/A</v>
      </c>
      <c r="AD766" s="57"/>
      <c r="AE766" s="49" t="e">
        <f t="shared" si="45"/>
        <v>#N/A</v>
      </c>
      <c r="AF766" s="31" t="e">
        <f t="shared" si="47"/>
        <v>#N/A</v>
      </c>
    </row>
    <row r="767" spans="1:32" x14ac:dyDescent="0.25">
      <c r="A767" s="39" t="e">
        <f t="shared" si="44"/>
        <v>#N/A</v>
      </c>
      <c r="B767" s="49"/>
      <c r="C767" s="49"/>
      <c r="D767" s="50"/>
      <c r="E767" s="49"/>
      <c r="F767" s="49"/>
      <c r="G767" s="49"/>
      <c r="H767" s="49"/>
      <c r="I767" s="49"/>
      <c r="J767" s="49"/>
      <c r="K767" s="50"/>
      <c r="L767" s="50"/>
      <c r="M767" s="31"/>
      <c r="N767" s="31"/>
      <c r="O767" s="31"/>
      <c r="P767" s="31"/>
      <c r="Q767" s="31"/>
      <c r="R767" s="31"/>
      <c r="S767" s="31"/>
      <c r="T767" s="31"/>
      <c r="U767" s="49"/>
      <c r="V767" s="34"/>
      <c r="W767" s="31"/>
      <c r="X767" s="31"/>
      <c r="Y767" s="34"/>
      <c r="Z767" s="50"/>
      <c r="AA767" s="31"/>
      <c r="AB767" s="31"/>
      <c r="AC767" s="49" t="e">
        <f t="shared" si="46"/>
        <v>#N/A</v>
      </c>
      <c r="AD767" s="57"/>
      <c r="AE767" s="49" t="e">
        <f t="shared" si="45"/>
        <v>#N/A</v>
      </c>
      <c r="AF767" s="31" t="e">
        <f t="shared" si="47"/>
        <v>#N/A</v>
      </c>
    </row>
    <row r="768" spans="1:32" x14ac:dyDescent="0.25">
      <c r="A768" s="39" t="e">
        <f t="shared" si="44"/>
        <v>#N/A</v>
      </c>
      <c r="B768" s="49"/>
      <c r="C768" s="49"/>
      <c r="D768" s="50"/>
      <c r="E768" s="49"/>
      <c r="F768" s="49"/>
      <c r="G768" s="49"/>
      <c r="H768" s="49"/>
      <c r="I768" s="49"/>
      <c r="J768" s="49"/>
      <c r="K768" s="50"/>
      <c r="L768" s="50"/>
      <c r="M768" s="31"/>
      <c r="N768" s="31"/>
      <c r="O768" s="31"/>
      <c r="P768" s="31"/>
      <c r="Q768" s="31"/>
      <c r="R768" s="31"/>
      <c r="S768" s="31"/>
      <c r="T768" s="31"/>
      <c r="U768" s="49"/>
      <c r="V768" s="34"/>
      <c r="W768" s="31"/>
      <c r="X768" s="31"/>
      <c r="Y768" s="34"/>
      <c r="Z768" s="50"/>
      <c r="AA768" s="31"/>
      <c r="AB768" s="31"/>
      <c r="AC768" s="49" t="e">
        <f t="shared" si="46"/>
        <v>#N/A</v>
      </c>
      <c r="AD768" s="57"/>
      <c r="AE768" s="49" t="e">
        <f t="shared" si="45"/>
        <v>#N/A</v>
      </c>
      <c r="AF768" s="31" t="e">
        <f t="shared" si="47"/>
        <v>#N/A</v>
      </c>
    </row>
    <row r="769" spans="1:32" x14ac:dyDescent="0.25">
      <c r="A769" s="39" t="e">
        <f t="shared" si="44"/>
        <v>#N/A</v>
      </c>
      <c r="B769" s="49"/>
      <c r="C769" s="49"/>
      <c r="D769" s="50"/>
      <c r="E769" s="49"/>
      <c r="F769" s="49"/>
      <c r="G769" s="49"/>
      <c r="H769" s="49"/>
      <c r="I769" s="49"/>
      <c r="J769" s="49"/>
      <c r="K769" s="50"/>
      <c r="L769" s="50"/>
      <c r="M769" s="31"/>
      <c r="N769" s="31"/>
      <c r="O769" s="31"/>
      <c r="P769" s="31"/>
      <c r="Q769" s="31"/>
      <c r="R769" s="31"/>
      <c r="S769" s="31"/>
      <c r="T769" s="31"/>
      <c r="U769" s="49"/>
      <c r="V769" s="34"/>
      <c r="W769" s="31"/>
      <c r="X769" s="31"/>
      <c r="Y769" s="34"/>
      <c r="Z769" s="50"/>
      <c r="AA769" s="31"/>
      <c r="AB769" s="31"/>
      <c r="AC769" s="49" t="e">
        <f t="shared" si="46"/>
        <v>#N/A</v>
      </c>
      <c r="AD769" s="57"/>
      <c r="AE769" s="49" t="e">
        <f t="shared" si="45"/>
        <v>#N/A</v>
      </c>
      <c r="AF769" s="31" t="e">
        <f t="shared" si="47"/>
        <v>#N/A</v>
      </c>
    </row>
    <row r="770" spans="1:32" x14ac:dyDescent="0.25">
      <c r="A770" s="39" t="e">
        <f t="shared" si="44"/>
        <v>#N/A</v>
      </c>
      <c r="B770" s="49"/>
      <c r="C770" s="49"/>
      <c r="D770" s="50"/>
      <c r="E770" s="49"/>
      <c r="F770" s="49"/>
      <c r="G770" s="49"/>
      <c r="H770" s="49"/>
      <c r="I770" s="49"/>
      <c r="J770" s="49"/>
      <c r="K770" s="50"/>
      <c r="L770" s="50"/>
      <c r="M770" s="31"/>
      <c r="N770" s="31"/>
      <c r="O770" s="31"/>
      <c r="P770" s="31"/>
      <c r="Q770" s="31"/>
      <c r="R770" s="31"/>
      <c r="S770" s="31"/>
      <c r="T770" s="31"/>
      <c r="U770" s="49"/>
      <c r="V770" s="34"/>
      <c r="W770" s="31"/>
      <c r="X770" s="31"/>
      <c r="Y770" s="34"/>
      <c r="Z770" s="50"/>
      <c r="AA770" s="31"/>
      <c r="AB770" s="31"/>
      <c r="AC770" s="49" t="e">
        <f t="shared" si="46"/>
        <v>#N/A</v>
      </c>
      <c r="AD770" s="57"/>
      <c r="AE770" s="49" t="e">
        <f t="shared" si="45"/>
        <v>#N/A</v>
      </c>
      <c r="AF770" s="31" t="e">
        <f t="shared" si="47"/>
        <v>#N/A</v>
      </c>
    </row>
    <row r="771" spans="1:32" x14ac:dyDescent="0.25">
      <c r="A771" s="39" t="e">
        <f t="shared" si="44"/>
        <v>#N/A</v>
      </c>
      <c r="B771" s="49"/>
      <c r="C771" s="49"/>
      <c r="D771" s="50"/>
      <c r="E771" s="49"/>
      <c r="F771" s="49"/>
      <c r="G771" s="49"/>
      <c r="H771" s="49"/>
      <c r="I771" s="49"/>
      <c r="J771" s="49"/>
      <c r="K771" s="50"/>
      <c r="L771" s="50"/>
      <c r="M771" s="31"/>
      <c r="N771" s="31"/>
      <c r="O771" s="31"/>
      <c r="P771" s="31"/>
      <c r="Q771" s="31"/>
      <c r="R771" s="31"/>
      <c r="S771" s="31"/>
      <c r="T771" s="31"/>
      <c r="U771" s="49"/>
      <c r="V771" s="34"/>
      <c r="W771" s="31"/>
      <c r="X771" s="31"/>
      <c r="Y771" s="34"/>
      <c r="Z771" s="50"/>
      <c r="AA771" s="31"/>
      <c r="AB771" s="31"/>
      <c r="AC771" s="49" t="e">
        <f t="shared" si="46"/>
        <v>#N/A</v>
      </c>
      <c r="AD771" s="57"/>
      <c r="AE771" s="49" t="e">
        <f t="shared" si="45"/>
        <v>#N/A</v>
      </c>
      <c r="AF771" s="31" t="e">
        <f t="shared" si="47"/>
        <v>#N/A</v>
      </c>
    </row>
    <row r="772" spans="1:32" x14ac:dyDescent="0.25">
      <c r="A772" s="39" t="e">
        <f t="shared" si="44"/>
        <v>#N/A</v>
      </c>
      <c r="B772" s="49"/>
      <c r="C772" s="49"/>
      <c r="D772" s="50"/>
      <c r="E772" s="49"/>
      <c r="F772" s="49"/>
      <c r="G772" s="49"/>
      <c r="H772" s="49"/>
      <c r="I772" s="49"/>
      <c r="J772" s="49"/>
      <c r="K772" s="50"/>
      <c r="L772" s="50"/>
      <c r="M772" s="31"/>
      <c r="N772" s="31"/>
      <c r="O772" s="31"/>
      <c r="P772" s="31"/>
      <c r="Q772" s="31"/>
      <c r="R772" s="31"/>
      <c r="S772" s="31"/>
      <c r="T772" s="31"/>
      <c r="U772" s="49"/>
      <c r="V772" s="34"/>
      <c r="W772" s="31"/>
      <c r="X772" s="31"/>
      <c r="Y772" s="34"/>
      <c r="Z772" s="50"/>
      <c r="AA772" s="31"/>
      <c r="AB772" s="31"/>
      <c r="AC772" s="49" t="e">
        <f t="shared" si="46"/>
        <v>#N/A</v>
      </c>
      <c r="AD772" s="57"/>
      <c r="AE772" s="49" t="e">
        <f t="shared" si="45"/>
        <v>#N/A</v>
      </c>
      <c r="AF772" s="31" t="e">
        <f t="shared" si="47"/>
        <v>#N/A</v>
      </c>
    </row>
    <row r="773" spans="1:32" x14ac:dyDescent="0.25">
      <c r="A773" s="39" t="e">
        <f t="shared" si="44"/>
        <v>#N/A</v>
      </c>
      <c r="B773" s="49"/>
      <c r="C773" s="49"/>
      <c r="D773" s="50"/>
      <c r="E773" s="49"/>
      <c r="F773" s="49"/>
      <c r="G773" s="49"/>
      <c r="H773" s="49"/>
      <c r="I773" s="49"/>
      <c r="J773" s="49"/>
      <c r="K773" s="50"/>
      <c r="L773" s="50"/>
      <c r="M773" s="31"/>
      <c r="N773" s="31"/>
      <c r="O773" s="31"/>
      <c r="P773" s="31"/>
      <c r="Q773" s="31"/>
      <c r="R773" s="31"/>
      <c r="S773" s="31"/>
      <c r="T773" s="31"/>
      <c r="U773" s="49"/>
      <c r="V773" s="34"/>
      <c r="W773" s="31"/>
      <c r="X773" s="31"/>
      <c r="Y773" s="34"/>
      <c r="Z773" s="50"/>
      <c r="AA773" s="31"/>
      <c r="AB773" s="31"/>
      <c r="AC773" s="49" t="e">
        <f t="shared" si="46"/>
        <v>#N/A</v>
      </c>
      <c r="AD773" s="57"/>
      <c r="AE773" s="49" t="e">
        <f t="shared" si="45"/>
        <v>#N/A</v>
      </c>
      <c r="AF773" s="31" t="e">
        <f t="shared" si="47"/>
        <v>#N/A</v>
      </c>
    </row>
    <row r="774" spans="1:32" x14ac:dyDescent="0.25">
      <c r="A774" s="39" t="e">
        <f t="shared" ref="A774:A837" si="48">IF(COUNTA(B774:AB774)&gt;0,"x",NA())</f>
        <v>#N/A</v>
      </c>
      <c r="B774" s="49"/>
      <c r="C774" s="49"/>
      <c r="D774" s="50"/>
      <c r="E774" s="49"/>
      <c r="F774" s="49"/>
      <c r="G774" s="49"/>
      <c r="H774" s="49"/>
      <c r="I774" s="49"/>
      <c r="J774" s="49"/>
      <c r="K774" s="50"/>
      <c r="L774" s="50"/>
      <c r="M774" s="31"/>
      <c r="N774" s="31"/>
      <c r="O774" s="31"/>
      <c r="P774" s="31"/>
      <c r="Q774" s="31"/>
      <c r="R774" s="31"/>
      <c r="S774" s="31"/>
      <c r="T774" s="31"/>
      <c r="U774" s="49"/>
      <c r="V774" s="34"/>
      <c r="W774" s="31"/>
      <c r="X774" s="31"/>
      <c r="Y774" s="34"/>
      <c r="Z774" s="50"/>
      <c r="AA774" s="31"/>
      <c r="AB774" s="31"/>
      <c r="AC774" s="49" t="e">
        <f t="shared" si="46"/>
        <v>#N/A</v>
      </c>
      <c r="AD774" s="57"/>
      <c r="AE774" s="49" t="e">
        <f t="shared" ref="AE774:AE837" si="49">IF(ISBLANK(C774),NA(),"FIELD MUST BE COMPLETED BY HEALTH DEPT.")</f>
        <v>#N/A</v>
      </c>
      <c r="AF774" s="31" t="e">
        <f t="shared" si="47"/>
        <v>#N/A</v>
      </c>
    </row>
    <row r="775" spans="1:32" x14ac:dyDescent="0.25">
      <c r="A775" s="39" t="e">
        <f t="shared" si="48"/>
        <v>#N/A</v>
      </c>
      <c r="B775" s="49"/>
      <c r="C775" s="49"/>
      <c r="D775" s="50"/>
      <c r="E775" s="49"/>
      <c r="F775" s="49"/>
      <c r="G775" s="49"/>
      <c r="H775" s="49"/>
      <c r="I775" s="49"/>
      <c r="J775" s="49"/>
      <c r="K775" s="50"/>
      <c r="L775" s="50"/>
      <c r="M775" s="31"/>
      <c r="N775" s="31"/>
      <c r="O775" s="31"/>
      <c r="P775" s="31"/>
      <c r="Q775" s="31"/>
      <c r="R775" s="31"/>
      <c r="S775" s="31"/>
      <c r="T775" s="31"/>
      <c r="U775" s="49"/>
      <c r="V775" s="34"/>
      <c r="W775" s="31"/>
      <c r="X775" s="31"/>
      <c r="Y775" s="34"/>
      <c r="Z775" s="50"/>
      <c r="AA775" s="31"/>
      <c r="AB775" s="31"/>
      <c r="AC775" s="49" t="e">
        <f t="shared" ref="AC775:AC838" si="50">IF(ISBLANK(C775),NA(),"FIELD MUST BE COMPLETED BY HEALTH DEPT.")</f>
        <v>#N/A</v>
      </c>
      <c r="AD775" s="57"/>
      <c r="AE775" s="49" t="e">
        <f t="shared" si="49"/>
        <v>#N/A</v>
      </c>
      <c r="AF775" s="31" t="e">
        <f t="shared" ref="AF775:AF838" si="51">IF(AND(ISBLANK(P775),ISBLANK(Q775)),NA(),_xlfn.TEXTJOIN(";",TRUE,P775:Q775))</f>
        <v>#N/A</v>
      </c>
    </row>
    <row r="776" spans="1:32" x14ac:dyDescent="0.25">
      <c r="A776" s="39" t="e">
        <f t="shared" si="48"/>
        <v>#N/A</v>
      </c>
      <c r="B776" s="49"/>
      <c r="C776" s="49"/>
      <c r="D776" s="50"/>
      <c r="E776" s="49"/>
      <c r="F776" s="49"/>
      <c r="G776" s="49"/>
      <c r="H776" s="49"/>
      <c r="I776" s="49"/>
      <c r="J776" s="49"/>
      <c r="K776" s="50"/>
      <c r="L776" s="50"/>
      <c r="M776" s="31"/>
      <c r="N776" s="31"/>
      <c r="O776" s="31"/>
      <c r="P776" s="31"/>
      <c r="Q776" s="31"/>
      <c r="R776" s="31"/>
      <c r="S776" s="31"/>
      <c r="T776" s="31"/>
      <c r="U776" s="49"/>
      <c r="V776" s="34"/>
      <c r="W776" s="31"/>
      <c r="X776" s="31"/>
      <c r="Y776" s="34"/>
      <c r="Z776" s="50"/>
      <c r="AA776" s="31"/>
      <c r="AB776" s="31"/>
      <c r="AC776" s="49" t="e">
        <f t="shared" si="50"/>
        <v>#N/A</v>
      </c>
      <c r="AD776" s="57"/>
      <c r="AE776" s="49" t="e">
        <f t="shared" si="49"/>
        <v>#N/A</v>
      </c>
      <c r="AF776" s="31" t="e">
        <f t="shared" si="51"/>
        <v>#N/A</v>
      </c>
    </row>
    <row r="777" spans="1:32" x14ac:dyDescent="0.25">
      <c r="A777" s="39" t="e">
        <f t="shared" si="48"/>
        <v>#N/A</v>
      </c>
      <c r="B777" s="49"/>
      <c r="C777" s="49"/>
      <c r="D777" s="50"/>
      <c r="E777" s="49"/>
      <c r="F777" s="49"/>
      <c r="G777" s="49"/>
      <c r="H777" s="49"/>
      <c r="I777" s="49"/>
      <c r="J777" s="49"/>
      <c r="K777" s="50"/>
      <c r="L777" s="50"/>
      <c r="M777" s="31"/>
      <c r="N777" s="31"/>
      <c r="O777" s="31"/>
      <c r="P777" s="31"/>
      <c r="Q777" s="31"/>
      <c r="R777" s="31"/>
      <c r="S777" s="31"/>
      <c r="T777" s="31"/>
      <c r="U777" s="49"/>
      <c r="V777" s="34"/>
      <c r="W777" s="31"/>
      <c r="X777" s="31"/>
      <c r="Y777" s="34"/>
      <c r="Z777" s="50"/>
      <c r="AA777" s="31"/>
      <c r="AB777" s="31"/>
      <c r="AC777" s="49" t="e">
        <f t="shared" si="50"/>
        <v>#N/A</v>
      </c>
      <c r="AD777" s="57"/>
      <c r="AE777" s="49" t="e">
        <f t="shared" si="49"/>
        <v>#N/A</v>
      </c>
      <c r="AF777" s="31" t="e">
        <f t="shared" si="51"/>
        <v>#N/A</v>
      </c>
    </row>
    <row r="778" spans="1:32" x14ac:dyDescent="0.25">
      <c r="A778" s="39" t="e">
        <f t="shared" si="48"/>
        <v>#N/A</v>
      </c>
      <c r="B778" s="49"/>
      <c r="C778" s="49"/>
      <c r="D778" s="50"/>
      <c r="E778" s="49"/>
      <c r="F778" s="49"/>
      <c r="G778" s="49"/>
      <c r="H778" s="49"/>
      <c r="I778" s="49"/>
      <c r="J778" s="49"/>
      <c r="K778" s="50"/>
      <c r="L778" s="50"/>
      <c r="M778" s="31"/>
      <c r="N778" s="31"/>
      <c r="O778" s="31"/>
      <c r="P778" s="31"/>
      <c r="Q778" s="31"/>
      <c r="R778" s="31"/>
      <c r="S778" s="31"/>
      <c r="T778" s="31"/>
      <c r="U778" s="49"/>
      <c r="V778" s="34"/>
      <c r="W778" s="31"/>
      <c r="X778" s="31"/>
      <c r="Y778" s="34"/>
      <c r="Z778" s="50"/>
      <c r="AA778" s="31"/>
      <c r="AB778" s="31"/>
      <c r="AC778" s="49" t="e">
        <f t="shared" si="50"/>
        <v>#N/A</v>
      </c>
      <c r="AD778" s="57"/>
      <c r="AE778" s="49" t="e">
        <f t="shared" si="49"/>
        <v>#N/A</v>
      </c>
      <c r="AF778" s="31" t="e">
        <f t="shared" si="51"/>
        <v>#N/A</v>
      </c>
    </row>
    <row r="779" spans="1:32" x14ac:dyDescent="0.25">
      <c r="A779" s="39" t="e">
        <f t="shared" si="48"/>
        <v>#N/A</v>
      </c>
      <c r="B779" s="49"/>
      <c r="C779" s="49"/>
      <c r="D779" s="50"/>
      <c r="E779" s="49"/>
      <c r="F779" s="49"/>
      <c r="G779" s="49"/>
      <c r="H779" s="49"/>
      <c r="I779" s="49"/>
      <c r="J779" s="49"/>
      <c r="K779" s="50"/>
      <c r="L779" s="50"/>
      <c r="M779" s="31"/>
      <c r="N779" s="31"/>
      <c r="O779" s="31"/>
      <c r="P779" s="31"/>
      <c r="Q779" s="31"/>
      <c r="R779" s="31"/>
      <c r="S779" s="31"/>
      <c r="T779" s="31"/>
      <c r="U779" s="49"/>
      <c r="V779" s="34"/>
      <c r="W779" s="31"/>
      <c r="X779" s="31"/>
      <c r="Y779" s="34"/>
      <c r="Z779" s="50"/>
      <c r="AA779" s="31"/>
      <c r="AB779" s="31"/>
      <c r="AC779" s="49" t="e">
        <f t="shared" si="50"/>
        <v>#N/A</v>
      </c>
      <c r="AD779" s="57"/>
      <c r="AE779" s="49" t="e">
        <f t="shared" si="49"/>
        <v>#N/A</v>
      </c>
      <c r="AF779" s="31" t="e">
        <f t="shared" si="51"/>
        <v>#N/A</v>
      </c>
    </row>
    <row r="780" spans="1:32" x14ac:dyDescent="0.25">
      <c r="A780" s="39" t="e">
        <f t="shared" si="48"/>
        <v>#N/A</v>
      </c>
      <c r="B780" s="49"/>
      <c r="C780" s="49"/>
      <c r="D780" s="50"/>
      <c r="E780" s="49"/>
      <c r="F780" s="49"/>
      <c r="G780" s="49"/>
      <c r="H780" s="49"/>
      <c r="I780" s="49"/>
      <c r="J780" s="49"/>
      <c r="K780" s="50"/>
      <c r="L780" s="50"/>
      <c r="M780" s="31"/>
      <c r="N780" s="31"/>
      <c r="O780" s="31"/>
      <c r="P780" s="31"/>
      <c r="Q780" s="31"/>
      <c r="R780" s="31"/>
      <c r="S780" s="31"/>
      <c r="T780" s="31"/>
      <c r="U780" s="49"/>
      <c r="V780" s="34"/>
      <c r="W780" s="31"/>
      <c r="X780" s="31"/>
      <c r="Y780" s="34"/>
      <c r="Z780" s="50"/>
      <c r="AA780" s="31"/>
      <c r="AB780" s="31"/>
      <c r="AC780" s="49" t="e">
        <f t="shared" si="50"/>
        <v>#N/A</v>
      </c>
      <c r="AD780" s="57"/>
      <c r="AE780" s="49" t="e">
        <f t="shared" si="49"/>
        <v>#N/A</v>
      </c>
      <c r="AF780" s="31" t="e">
        <f t="shared" si="51"/>
        <v>#N/A</v>
      </c>
    </row>
    <row r="781" spans="1:32" x14ac:dyDescent="0.25">
      <c r="A781" s="39" t="e">
        <f t="shared" si="48"/>
        <v>#N/A</v>
      </c>
      <c r="B781" s="49"/>
      <c r="C781" s="49"/>
      <c r="D781" s="50"/>
      <c r="E781" s="49"/>
      <c r="F781" s="49"/>
      <c r="G781" s="49"/>
      <c r="H781" s="49"/>
      <c r="I781" s="49"/>
      <c r="J781" s="49"/>
      <c r="K781" s="50"/>
      <c r="L781" s="50"/>
      <c r="M781" s="31"/>
      <c r="N781" s="31"/>
      <c r="O781" s="31"/>
      <c r="P781" s="31"/>
      <c r="Q781" s="31"/>
      <c r="R781" s="31"/>
      <c r="S781" s="31"/>
      <c r="T781" s="31"/>
      <c r="U781" s="49"/>
      <c r="V781" s="34"/>
      <c r="W781" s="31"/>
      <c r="X781" s="31"/>
      <c r="Y781" s="34"/>
      <c r="Z781" s="50"/>
      <c r="AA781" s="31"/>
      <c r="AB781" s="31"/>
      <c r="AC781" s="49" t="e">
        <f t="shared" si="50"/>
        <v>#N/A</v>
      </c>
      <c r="AD781" s="57"/>
      <c r="AE781" s="49" t="e">
        <f t="shared" si="49"/>
        <v>#N/A</v>
      </c>
      <c r="AF781" s="31" t="e">
        <f t="shared" si="51"/>
        <v>#N/A</v>
      </c>
    </row>
    <row r="782" spans="1:32" x14ac:dyDescent="0.25">
      <c r="A782" s="39" t="e">
        <f t="shared" si="48"/>
        <v>#N/A</v>
      </c>
      <c r="B782" s="49"/>
      <c r="C782" s="49"/>
      <c r="D782" s="50"/>
      <c r="E782" s="49"/>
      <c r="F782" s="49"/>
      <c r="G782" s="49"/>
      <c r="H782" s="49"/>
      <c r="I782" s="49"/>
      <c r="J782" s="49"/>
      <c r="K782" s="50"/>
      <c r="L782" s="50"/>
      <c r="M782" s="31"/>
      <c r="N782" s="31"/>
      <c r="O782" s="31"/>
      <c r="P782" s="31"/>
      <c r="Q782" s="31"/>
      <c r="R782" s="31"/>
      <c r="S782" s="31"/>
      <c r="T782" s="31"/>
      <c r="U782" s="49"/>
      <c r="V782" s="34"/>
      <c r="W782" s="31"/>
      <c r="X782" s="31"/>
      <c r="Y782" s="34"/>
      <c r="Z782" s="50"/>
      <c r="AA782" s="31"/>
      <c r="AB782" s="31"/>
      <c r="AC782" s="49" t="e">
        <f t="shared" si="50"/>
        <v>#N/A</v>
      </c>
      <c r="AD782" s="57"/>
      <c r="AE782" s="49" t="e">
        <f t="shared" si="49"/>
        <v>#N/A</v>
      </c>
      <c r="AF782" s="31" t="e">
        <f t="shared" si="51"/>
        <v>#N/A</v>
      </c>
    </row>
    <row r="783" spans="1:32" x14ac:dyDescent="0.25">
      <c r="A783" s="39" t="e">
        <f t="shared" si="48"/>
        <v>#N/A</v>
      </c>
      <c r="B783" s="49"/>
      <c r="C783" s="49"/>
      <c r="D783" s="50"/>
      <c r="E783" s="49"/>
      <c r="F783" s="49"/>
      <c r="G783" s="49"/>
      <c r="H783" s="49"/>
      <c r="I783" s="49"/>
      <c r="J783" s="49"/>
      <c r="K783" s="50"/>
      <c r="L783" s="50"/>
      <c r="M783" s="31"/>
      <c r="N783" s="31"/>
      <c r="O783" s="31"/>
      <c r="P783" s="31"/>
      <c r="Q783" s="31"/>
      <c r="R783" s="31"/>
      <c r="S783" s="31"/>
      <c r="T783" s="31"/>
      <c r="U783" s="49"/>
      <c r="V783" s="34"/>
      <c r="W783" s="31"/>
      <c r="X783" s="31"/>
      <c r="Y783" s="34"/>
      <c r="Z783" s="50"/>
      <c r="AA783" s="31"/>
      <c r="AB783" s="31"/>
      <c r="AC783" s="49" t="e">
        <f t="shared" si="50"/>
        <v>#N/A</v>
      </c>
      <c r="AD783" s="57"/>
      <c r="AE783" s="49" t="e">
        <f t="shared" si="49"/>
        <v>#N/A</v>
      </c>
      <c r="AF783" s="31" t="e">
        <f t="shared" si="51"/>
        <v>#N/A</v>
      </c>
    </row>
    <row r="784" spans="1:32" x14ac:dyDescent="0.25">
      <c r="A784" s="39" t="e">
        <f t="shared" si="48"/>
        <v>#N/A</v>
      </c>
      <c r="B784" s="49"/>
      <c r="C784" s="49"/>
      <c r="D784" s="50"/>
      <c r="E784" s="49"/>
      <c r="F784" s="49"/>
      <c r="G784" s="49"/>
      <c r="H784" s="49"/>
      <c r="I784" s="49"/>
      <c r="J784" s="49"/>
      <c r="K784" s="50"/>
      <c r="L784" s="50"/>
      <c r="M784" s="31"/>
      <c r="N784" s="31"/>
      <c r="O784" s="31"/>
      <c r="P784" s="31"/>
      <c r="Q784" s="31"/>
      <c r="R784" s="31"/>
      <c r="S784" s="31"/>
      <c r="T784" s="31"/>
      <c r="U784" s="49"/>
      <c r="V784" s="34"/>
      <c r="W784" s="31"/>
      <c r="X784" s="31"/>
      <c r="Y784" s="34"/>
      <c r="Z784" s="50"/>
      <c r="AA784" s="31"/>
      <c r="AB784" s="31"/>
      <c r="AC784" s="49" t="e">
        <f t="shared" si="50"/>
        <v>#N/A</v>
      </c>
      <c r="AD784" s="57"/>
      <c r="AE784" s="49" t="e">
        <f t="shared" si="49"/>
        <v>#N/A</v>
      </c>
      <c r="AF784" s="31" t="e">
        <f t="shared" si="51"/>
        <v>#N/A</v>
      </c>
    </row>
    <row r="785" spans="1:32" x14ac:dyDescent="0.25">
      <c r="A785" s="39" t="e">
        <f t="shared" si="48"/>
        <v>#N/A</v>
      </c>
      <c r="B785" s="49"/>
      <c r="C785" s="49"/>
      <c r="D785" s="50"/>
      <c r="E785" s="49"/>
      <c r="F785" s="49"/>
      <c r="G785" s="49"/>
      <c r="H785" s="49"/>
      <c r="I785" s="49"/>
      <c r="J785" s="49"/>
      <c r="K785" s="50"/>
      <c r="L785" s="50"/>
      <c r="M785" s="31"/>
      <c r="N785" s="31"/>
      <c r="O785" s="31"/>
      <c r="P785" s="31"/>
      <c r="Q785" s="31"/>
      <c r="R785" s="31"/>
      <c r="S785" s="31"/>
      <c r="T785" s="31"/>
      <c r="U785" s="49"/>
      <c r="V785" s="34"/>
      <c r="W785" s="31"/>
      <c r="X785" s="31"/>
      <c r="Y785" s="34"/>
      <c r="Z785" s="50"/>
      <c r="AA785" s="31"/>
      <c r="AB785" s="31"/>
      <c r="AC785" s="49" t="e">
        <f t="shared" si="50"/>
        <v>#N/A</v>
      </c>
      <c r="AD785" s="57"/>
      <c r="AE785" s="49" t="e">
        <f t="shared" si="49"/>
        <v>#N/A</v>
      </c>
      <c r="AF785" s="31" t="e">
        <f t="shared" si="51"/>
        <v>#N/A</v>
      </c>
    </row>
    <row r="786" spans="1:32" x14ac:dyDescent="0.25">
      <c r="A786" s="39" t="e">
        <f t="shared" si="48"/>
        <v>#N/A</v>
      </c>
      <c r="B786" s="49"/>
      <c r="C786" s="49"/>
      <c r="D786" s="50"/>
      <c r="E786" s="49"/>
      <c r="F786" s="49"/>
      <c r="G786" s="49"/>
      <c r="H786" s="49"/>
      <c r="I786" s="49"/>
      <c r="J786" s="49"/>
      <c r="K786" s="50"/>
      <c r="L786" s="50"/>
      <c r="M786" s="31"/>
      <c r="N786" s="31"/>
      <c r="O786" s="31"/>
      <c r="P786" s="31"/>
      <c r="Q786" s="31"/>
      <c r="R786" s="31"/>
      <c r="S786" s="31"/>
      <c r="T786" s="31"/>
      <c r="U786" s="49"/>
      <c r="V786" s="34"/>
      <c r="W786" s="31"/>
      <c r="X786" s="31"/>
      <c r="Y786" s="34"/>
      <c r="Z786" s="50"/>
      <c r="AA786" s="31"/>
      <c r="AB786" s="31"/>
      <c r="AC786" s="49" t="e">
        <f t="shared" si="50"/>
        <v>#N/A</v>
      </c>
      <c r="AD786" s="57"/>
      <c r="AE786" s="49" t="e">
        <f t="shared" si="49"/>
        <v>#N/A</v>
      </c>
      <c r="AF786" s="31" t="e">
        <f t="shared" si="51"/>
        <v>#N/A</v>
      </c>
    </row>
    <row r="787" spans="1:32" x14ac:dyDescent="0.25">
      <c r="A787" s="39" t="e">
        <f t="shared" si="48"/>
        <v>#N/A</v>
      </c>
      <c r="B787" s="49"/>
      <c r="C787" s="49"/>
      <c r="D787" s="50"/>
      <c r="E787" s="49"/>
      <c r="F787" s="49"/>
      <c r="G787" s="49"/>
      <c r="H787" s="49"/>
      <c r="I787" s="49"/>
      <c r="J787" s="49"/>
      <c r="K787" s="50"/>
      <c r="L787" s="50"/>
      <c r="M787" s="31"/>
      <c r="N787" s="31"/>
      <c r="O787" s="31"/>
      <c r="P787" s="31"/>
      <c r="Q787" s="31"/>
      <c r="R787" s="31"/>
      <c r="S787" s="31"/>
      <c r="T787" s="31"/>
      <c r="U787" s="49"/>
      <c r="V787" s="34"/>
      <c r="W787" s="31"/>
      <c r="X787" s="31"/>
      <c r="Y787" s="34"/>
      <c r="Z787" s="50"/>
      <c r="AA787" s="31"/>
      <c r="AB787" s="31"/>
      <c r="AC787" s="49" t="e">
        <f t="shared" si="50"/>
        <v>#N/A</v>
      </c>
      <c r="AD787" s="57"/>
      <c r="AE787" s="49" t="e">
        <f t="shared" si="49"/>
        <v>#N/A</v>
      </c>
      <c r="AF787" s="31" t="e">
        <f t="shared" si="51"/>
        <v>#N/A</v>
      </c>
    </row>
    <row r="788" spans="1:32" x14ac:dyDescent="0.25">
      <c r="A788" s="39" t="e">
        <f t="shared" si="48"/>
        <v>#N/A</v>
      </c>
      <c r="B788" s="49"/>
      <c r="C788" s="49"/>
      <c r="D788" s="50"/>
      <c r="E788" s="49"/>
      <c r="F788" s="49"/>
      <c r="G788" s="49"/>
      <c r="H788" s="49"/>
      <c r="I788" s="49"/>
      <c r="J788" s="49"/>
      <c r="K788" s="50"/>
      <c r="L788" s="50"/>
      <c r="M788" s="31"/>
      <c r="N788" s="31"/>
      <c r="O788" s="31"/>
      <c r="P788" s="31"/>
      <c r="Q788" s="31"/>
      <c r="R788" s="31"/>
      <c r="S788" s="31"/>
      <c r="T788" s="31"/>
      <c r="U788" s="49"/>
      <c r="V788" s="34"/>
      <c r="W788" s="31"/>
      <c r="X788" s="31"/>
      <c r="Y788" s="34"/>
      <c r="Z788" s="50"/>
      <c r="AA788" s="31"/>
      <c r="AB788" s="31"/>
      <c r="AC788" s="49" t="e">
        <f t="shared" si="50"/>
        <v>#N/A</v>
      </c>
      <c r="AD788" s="57"/>
      <c r="AE788" s="49" t="e">
        <f t="shared" si="49"/>
        <v>#N/A</v>
      </c>
      <c r="AF788" s="31" t="e">
        <f t="shared" si="51"/>
        <v>#N/A</v>
      </c>
    </row>
    <row r="789" spans="1:32" x14ac:dyDescent="0.25">
      <c r="A789" s="39" t="e">
        <f t="shared" si="48"/>
        <v>#N/A</v>
      </c>
      <c r="B789" s="49"/>
      <c r="C789" s="49"/>
      <c r="D789" s="50"/>
      <c r="E789" s="49"/>
      <c r="F789" s="49"/>
      <c r="G789" s="49"/>
      <c r="H789" s="49"/>
      <c r="I789" s="49"/>
      <c r="J789" s="49"/>
      <c r="K789" s="50"/>
      <c r="L789" s="50"/>
      <c r="M789" s="31"/>
      <c r="N789" s="31"/>
      <c r="O789" s="31"/>
      <c r="P789" s="31"/>
      <c r="Q789" s="31"/>
      <c r="R789" s="31"/>
      <c r="S789" s="31"/>
      <c r="T789" s="31"/>
      <c r="U789" s="49"/>
      <c r="V789" s="34"/>
      <c r="W789" s="31"/>
      <c r="X789" s="31"/>
      <c r="Y789" s="34"/>
      <c r="Z789" s="50"/>
      <c r="AA789" s="31"/>
      <c r="AB789" s="31"/>
      <c r="AC789" s="49" t="e">
        <f t="shared" si="50"/>
        <v>#N/A</v>
      </c>
      <c r="AD789" s="57"/>
      <c r="AE789" s="49" t="e">
        <f t="shared" si="49"/>
        <v>#N/A</v>
      </c>
      <c r="AF789" s="31" t="e">
        <f t="shared" si="51"/>
        <v>#N/A</v>
      </c>
    </row>
    <row r="790" spans="1:32" x14ac:dyDescent="0.25">
      <c r="A790" s="39" t="e">
        <f t="shared" si="48"/>
        <v>#N/A</v>
      </c>
      <c r="B790" s="49"/>
      <c r="C790" s="49"/>
      <c r="D790" s="50"/>
      <c r="E790" s="49"/>
      <c r="F790" s="49"/>
      <c r="G790" s="49"/>
      <c r="H790" s="49"/>
      <c r="I790" s="49"/>
      <c r="J790" s="49"/>
      <c r="K790" s="50"/>
      <c r="L790" s="50"/>
      <c r="M790" s="31"/>
      <c r="N790" s="31"/>
      <c r="O790" s="31"/>
      <c r="P790" s="31"/>
      <c r="Q790" s="31"/>
      <c r="R790" s="31"/>
      <c r="S790" s="31"/>
      <c r="T790" s="31"/>
      <c r="U790" s="49"/>
      <c r="V790" s="34"/>
      <c r="W790" s="31"/>
      <c r="X790" s="31"/>
      <c r="Y790" s="34"/>
      <c r="Z790" s="50"/>
      <c r="AA790" s="31"/>
      <c r="AB790" s="31"/>
      <c r="AC790" s="49" t="e">
        <f t="shared" si="50"/>
        <v>#N/A</v>
      </c>
      <c r="AD790" s="57"/>
      <c r="AE790" s="49" t="e">
        <f t="shared" si="49"/>
        <v>#N/A</v>
      </c>
      <c r="AF790" s="31" t="e">
        <f t="shared" si="51"/>
        <v>#N/A</v>
      </c>
    </row>
    <row r="791" spans="1:32" x14ac:dyDescent="0.25">
      <c r="A791" s="39" t="e">
        <f t="shared" si="48"/>
        <v>#N/A</v>
      </c>
      <c r="B791" s="49"/>
      <c r="C791" s="49"/>
      <c r="D791" s="50"/>
      <c r="E791" s="49"/>
      <c r="F791" s="49"/>
      <c r="G791" s="49"/>
      <c r="H791" s="49"/>
      <c r="I791" s="49"/>
      <c r="J791" s="49"/>
      <c r="K791" s="50"/>
      <c r="L791" s="50"/>
      <c r="M791" s="31"/>
      <c r="N791" s="31"/>
      <c r="O791" s="31"/>
      <c r="P791" s="31"/>
      <c r="Q791" s="31"/>
      <c r="R791" s="31"/>
      <c r="S791" s="31"/>
      <c r="T791" s="31"/>
      <c r="U791" s="49"/>
      <c r="V791" s="34"/>
      <c r="W791" s="31"/>
      <c r="X791" s="31"/>
      <c r="Y791" s="34"/>
      <c r="Z791" s="50"/>
      <c r="AA791" s="31"/>
      <c r="AB791" s="31"/>
      <c r="AC791" s="49" t="e">
        <f t="shared" si="50"/>
        <v>#N/A</v>
      </c>
      <c r="AD791" s="57"/>
      <c r="AE791" s="49" t="e">
        <f t="shared" si="49"/>
        <v>#N/A</v>
      </c>
      <c r="AF791" s="31" t="e">
        <f t="shared" si="51"/>
        <v>#N/A</v>
      </c>
    </row>
    <row r="792" spans="1:32" x14ac:dyDescent="0.25">
      <c r="A792" s="39" t="e">
        <f t="shared" si="48"/>
        <v>#N/A</v>
      </c>
      <c r="B792" s="49"/>
      <c r="C792" s="49"/>
      <c r="D792" s="50"/>
      <c r="E792" s="49"/>
      <c r="F792" s="49"/>
      <c r="G792" s="49"/>
      <c r="H792" s="49"/>
      <c r="I792" s="49"/>
      <c r="J792" s="49"/>
      <c r="K792" s="50"/>
      <c r="L792" s="50"/>
      <c r="M792" s="31"/>
      <c r="N792" s="31"/>
      <c r="O792" s="31"/>
      <c r="P792" s="31"/>
      <c r="Q792" s="31"/>
      <c r="R792" s="31"/>
      <c r="S792" s="31"/>
      <c r="T792" s="31"/>
      <c r="U792" s="49"/>
      <c r="V792" s="34"/>
      <c r="W792" s="31"/>
      <c r="X792" s="31"/>
      <c r="Y792" s="34"/>
      <c r="Z792" s="50"/>
      <c r="AA792" s="31"/>
      <c r="AB792" s="31"/>
      <c r="AC792" s="49" t="e">
        <f t="shared" si="50"/>
        <v>#N/A</v>
      </c>
      <c r="AD792" s="57"/>
      <c r="AE792" s="49" t="e">
        <f t="shared" si="49"/>
        <v>#N/A</v>
      </c>
      <c r="AF792" s="31" t="e">
        <f t="shared" si="51"/>
        <v>#N/A</v>
      </c>
    </row>
    <row r="793" spans="1:32" x14ac:dyDescent="0.25">
      <c r="A793" s="39" t="e">
        <f t="shared" si="48"/>
        <v>#N/A</v>
      </c>
      <c r="B793" s="49"/>
      <c r="C793" s="49"/>
      <c r="D793" s="50"/>
      <c r="E793" s="49"/>
      <c r="F793" s="49"/>
      <c r="G793" s="49"/>
      <c r="H793" s="49"/>
      <c r="I793" s="49"/>
      <c r="J793" s="49"/>
      <c r="K793" s="50"/>
      <c r="L793" s="50"/>
      <c r="M793" s="31"/>
      <c r="N793" s="31"/>
      <c r="O793" s="31"/>
      <c r="P793" s="31"/>
      <c r="Q793" s="31"/>
      <c r="R793" s="31"/>
      <c r="S793" s="31"/>
      <c r="T793" s="31"/>
      <c r="U793" s="49"/>
      <c r="V793" s="34"/>
      <c r="W793" s="31"/>
      <c r="X793" s="31"/>
      <c r="Y793" s="34"/>
      <c r="Z793" s="50"/>
      <c r="AA793" s="31"/>
      <c r="AB793" s="31"/>
      <c r="AC793" s="49" t="e">
        <f t="shared" si="50"/>
        <v>#N/A</v>
      </c>
      <c r="AD793" s="57"/>
      <c r="AE793" s="49" t="e">
        <f t="shared" si="49"/>
        <v>#N/A</v>
      </c>
      <c r="AF793" s="31" t="e">
        <f t="shared" si="51"/>
        <v>#N/A</v>
      </c>
    </row>
    <row r="794" spans="1:32" x14ac:dyDescent="0.25">
      <c r="A794" s="39" t="e">
        <f t="shared" si="48"/>
        <v>#N/A</v>
      </c>
      <c r="B794" s="49"/>
      <c r="C794" s="49"/>
      <c r="D794" s="50"/>
      <c r="E794" s="49"/>
      <c r="F794" s="49"/>
      <c r="G794" s="49"/>
      <c r="H794" s="49"/>
      <c r="I794" s="49"/>
      <c r="J794" s="49"/>
      <c r="K794" s="50"/>
      <c r="L794" s="50"/>
      <c r="M794" s="31"/>
      <c r="N794" s="31"/>
      <c r="O794" s="31"/>
      <c r="P794" s="31"/>
      <c r="Q794" s="31"/>
      <c r="R794" s="31"/>
      <c r="S794" s="31"/>
      <c r="T794" s="31"/>
      <c r="U794" s="49"/>
      <c r="V794" s="34"/>
      <c r="W794" s="31"/>
      <c r="X794" s="31"/>
      <c r="Y794" s="34"/>
      <c r="Z794" s="50"/>
      <c r="AA794" s="31"/>
      <c r="AB794" s="31"/>
      <c r="AC794" s="49" t="e">
        <f t="shared" si="50"/>
        <v>#N/A</v>
      </c>
      <c r="AD794" s="57"/>
      <c r="AE794" s="49" t="e">
        <f t="shared" si="49"/>
        <v>#N/A</v>
      </c>
      <c r="AF794" s="31" t="e">
        <f t="shared" si="51"/>
        <v>#N/A</v>
      </c>
    </row>
    <row r="795" spans="1:32" x14ac:dyDescent="0.25">
      <c r="A795" s="39" t="e">
        <f t="shared" si="48"/>
        <v>#N/A</v>
      </c>
      <c r="B795" s="49"/>
      <c r="C795" s="49"/>
      <c r="D795" s="50"/>
      <c r="E795" s="49"/>
      <c r="F795" s="49"/>
      <c r="G795" s="49"/>
      <c r="H795" s="49"/>
      <c r="I795" s="49"/>
      <c r="J795" s="49"/>
      <c r="K795" s="50"/>
      <c r="L795" s="50"/>
      <c r="M795" s="31"/>
      <c r="N795" s="31"/>
      <c r="O795" s="31"/>
      <c r="P795" s="31"/>
      <c r="Q795" s="31"/>
      <c r="R795" s="31"/>
      <c r="S795" s="31"/>
      <c r="T795" s="31"/>
      <c r="U795" s="49"/>
      <c r="V795" s="34"/>
      <c r="W795" s="31"/>
      <c r="X795" s="31"/>
      <c r="Y795" s="34"/>
      <c r="Z795" s="50"/>
      <c r="AA795" s="31"/>
      <c r="AB795" s="31"/>
      <c r="AC795" s="49" t="e">
        <f t="shared" si="50"/>
        <v>#N/A</v>
      </c>
      <c r="AD795" s="57"/>
      <c r="AE795" s="49" t="e">
        <f t="shared" si="49"/>
        <v>#N/A</v>
      </c>
      <c r="AF795" s="31" t="e">
        <f t="shared" si="51"/>
        <v>#N/A</v>
      </c>
    </row>
    <row r="796" spans="1:32" x14ac:dyDescent="0.25">
      <c r="A796" s="39" t="e">
        <f t="shared" si="48"/>
        <v>#N/A</v>
      </c>
      <c r="B796" s="49"/>
      <c r="C796" s="49"/>
      <c r="D796" s="50"/>
      <c r="E796" s="49"/>
      <c r="F796" s="49"/>
      <c r="G796" s="49"/>
      <c r="H796" s="49"/>
      <c r="I796" s="49"/>
      <c r="J796" s="49"/>
      <c r="K796" s="50"/>
      <c r="L796" s="50"/>
      <c r="M796" s="31"/>
      <c r="N796" s="31"/>
      <c r="O796" s="31"/>
      <c r="P796" s="31"/>
      <c r="Q796" s="31"/>
      <c r="R796" s="31"/>
      <c r="S796" s="31"/>
      <c r="T796" s="31"/>
      <c r="U796" s="49"/>
      <c r="V796" s="34"/>
      <c r="W796" s="31"/>
      <c r="X796" s="31"/>
      <c r="Y796" s="34"/>
      <c r="Z796" s="50"/>
      <c r="AA796" s="31"/>
      <c r="AB796" s="31"/>
      <c r="AC796" s="49" t="e">
        <f t="shared" si="50"/>
        <v>#N/A</v>
      </c>
      <c r="AD796" s="57"/>
      <c r="AE796" s="49" t="e">
        <f t="shared" si="49"/>
        <v>#N/A</v>
      </c>
      <c r="AF796" s="31" t="e">
        <f t="shared" si="51"/>
        <v>#N/A</v>
      </c>
    </row>
    <row r="797" spans="1:32" x14ac:dyDescent="0.25">
      <c r="A797" s="39" t="e">
        <f t="shared" si="48"/>
        <v>#N/A</v>
      </c>
      <c r="B797" s="49"/>
      <c r="C797" s="49"/>
      <c r="D797" s="50"/>
      <c r="E797" s="49"/>
      <c r="F797" s="49"/>
      <c r="G797" s="49"/>
      <c r="H797" s="49"/>
      <c r="I797" s="49"/>
      <c r="J797" s="49"/>
      <c r="K797" s="50"/>
      <c r="L797" s="50"/>
      <c r="M797" s="31"/>
      <c r="N797" s="31"/>
      <c r="O797" s="31"/>
      <c r="P797" s="31"/>
      <c r="Q797" s="31"/>
      <c r="R797" s="31"/>
      <c r="S797" s="31"/>
      <c r="T797" s="31"/>
      <c r="U797" s="49"/>
      <c r="V797" s="34"/>
      <c r="W797" s="31"/>
      <c r="X797" s="31"/>
      <c r="Y797" s="34"/>
      <c r="Z797" s="50"/>
      <c r="AA797" s="31"/>
      <c r="AB797" s="31"/>
      <c r="AC797" s="49" t="e">
        <f t="shared" si="50"/>
        <v>#N/A</v>
      </c>
      <c r="AD797" s="57"/>
      <c r="AE797" s="49" t="e">
        <f t="shared" si="49"/>
        <v>#N/A</v>
      </c>
      <c r="AF797" s="31" t="e">
        <f t="shared" si="51"/>
        <v>#N/A</v>
      </c>
    </row>
    <row r="798" spans="1:32" x14ac:dyDescent="0.25">
      <c r="A798" s="39" t="e">
        <f t="shared" si="48"/>
        <v>#N/A</v>
      </c>
      <c r="B798" s="49"/>
      <c r="C798" s="49"/>
      <c r="D798" s="50"/>
      <c r="E798" s="49"/>
      <c r="F798" s="49"/>
      <c r="G798" s="49"/>
      <c r="H798" s="49"/>
      <c r="I798" s="49"/>
      <c r="J798" s="49"/>
      <c r="K798" s="50"/>
      <c r="L798" s="50"/>
      <c r="M798" s="31"/>
      <c r="N798" s="31"/>
      <c r="O798" s="31"/>
      <c r="P798" s="31"/>
      <c r="Q798" s="31"/>
      <c r="R798" s="31"/>
      <c r="S798" s="31"/>
      <c r="T798" s="31"/>
      <c r="U798" s="49"/>
      <c r="V798" s="34"/>
      <c r="W798" s="31"/>
      <c r="X798" s="31"/>
      <c r="Y798" s="34"/>
      <c r="Z798" s="50"/>
      <c r="AA798" s="31"/>
      <c r="AB798" s="31"/>
      <c r="AC798" s="49" t="e">
        <f t="shared" si="50"/>
        <v>#N/A</v>
      </c>
      <c r="AD798" s="57"/>
      <c r="AE798" s="49" t="e">
        <f t="shared" si="49"/>
        <v>#N/A</v>
      </c>
      <c r="AF798" s="31" t="e">
        <f t="shared" si="51"/>
        <v>#N/A</v>
      </c>
    </row>
    <row r="799" spans="1:32" x14ac:dyDescent="0.25">
      <c r="A799" s="39" t="e">
        <f t="shared" si="48"/>
        <v>#N/A</v>
      </c>
      <c r="B799" s="49"/>
      <c r="C799" s="49"/>
      <c r="D799" s="50"/>
      <c r="E799" s="49"/>
      <c r="F799" s="49"/>
      <c r="G799" s="49"/>
      <c r="H799" s="49"/>
      <c r="I799" s="49"/>
      <c r="J799" s="49"/>
      <c r="K799" s="50"/>
      <c r="L799" s="50"/>
      <c r="M799" s="31"/>
      <c r="N799" s="31"/>
      <c r="O799" s="31"/>
      <c r="P799" s="31"/>
      <c r="Q799" s="31"/>
      <c r="R799" s="31"/>
      <c r="S799" s="31"/>
      <c r="T799" s="31"/>
      <c r="U799" s="49"/>
      <c r="V799" s="34"/>
      <c r="W799" s="31"/>
      <c r="X799" s="31"/>
      <c r="Y799" s="34"/>
      <c r="Z799" s="50"/>
      <c r="AA799" s="31"/>
      <c r="AB799" s="31"/>
      <c r="AC799" s="49" t="e">
        <f t="shared" si="50"/>
        <v>#N/A</v>
      </c>
      <c r="AD799" s="57"/>
      <c r="AE799" s="49" t="e">
        <f t="shared" si="49"/>
        <v>#N/A</v>
      </c>
      <c r="AF799" s="31" t="e">
        <f t="shared" si="51"/>
        <v>#N/A</v>
      </c>
    </row>
    <row r="800" spans="1:32" x14ac:dyDescent="0.25">
      <c r="A800" s="39" t="e">
        <f t="shared" si="48"/>
        <v>#N/A</v>
      </c>
      <c r="B800" s="49"/>
      <c r="C800" s="49"/>
      <c r="D800" s="50"/>
      <c r="E800" s="49"/>
      <c r="F800" s="49"/>
      <c r="G800" s="49"/>
      <c r="H800" s="49"/>
      <c r="I800" s="49"/>
      <c r="J800" s="49"/>
      <c r="K800" s="50"/>
      <c r="L800" s="50"/>
      <c r="M800" s="31"/>
      <c r="N800" s="31"/>
      <c r="O800" s="31"/>
      <c r="P800" s="31"/>
      <c r="Q800" s="31"/>
      <c r="R800" s="31"/>
      <c r="S800" s="31"/>
      <c r="T800" s="31"/>
      <c r="U800" s="49"/>
      <c r="V800" s="34"/>
      <c r="W800" s="31"/>
      <c r="X800" s="31"/>
      <c r="Y800" s="34"/>
      <c r="Z800" s="50"/>
      <c r="AA800" s="31"/>
      <c r="AB800" s="31"/>
      <c r="AC800" s="49" t="e">
        <f t="shared" si="50"/>
        <v>#N/A</v>
      </c>
      <c r="AD800" s="57"/>
      <c r="AE800" s="49" t="e">
        <f t="shared" si="49"/>
        <v>#N/A</v>
      </c>
      <c r="AF800" s="31" t="e">
        <f t="shared" si="51"/>
        <v>#N/A</v>
      </c>
    </row>
    <row r="801" spans="1:32" x14ac:dyDescent="0.25">
      <c r="A801" s="39" t="e">
        <f t="shared" si="48"/>
        <v>#N/A</v>
      </c>
      <c r="B801" s="49"/>
      <c r="C801" s="49"/>
      <c r="D801" s="50"/>
      <c r="E801" s="49"/>
      <c r="F801" s="49"/>
      <c r="G801" s="49"/>
      <c r="H801" s="49"/>
      <c r="I801" s="49"/>
      <c r="J801" s="49"/>
      <c r="K801" s="50"/>
      <c r="L801" s="50"/>
      <c r="M801" s="31"/>
      <c r="N801" s="31"/>
      <c r="O801" s="31"/>
      <c r="P801" s="31"/>
      <c r="Q801" s="31"/>
      <c r="R801" s="31"/>
      <c r="S801" s="31"/>
      <c r="T801" s="31"/>
      <c r="U801" s="49"/>
      <c r="V801" s="34"/>
      <c r="W801" s="31"/>
      <c r="X801" s="31"/>
      <c r="Y801" s="34"/>
      <c r="Z801" s="50"/>
      <c r="AA801" s="31"/>
      <c r="AB801" s="31"/>
      <c r="AC801" s="49" t="e">
        <f t="shared" si="50"/>
        <v>#N/A</v>
      </c>
      <c r="AD801" s="57"/>
      <c r="AE801" s="49" t="e">
        <f t="shared" si="49"/>
        <v>#N/A</v>
      </c>
      <c r="AF801" s="31" t="e">
        <f t="shared" si="51"/>
        <v>#N/A</v>
      </c>
    </row>
    <row r="802" spans="1:32" x14ac:dyDescent="0.25">
      <c r="A802" s="39" t="e">
        <f t="shared" si="48"/>
        <v>#N/A</v>
      </c>
      <c r="B802" s="49"/>
      <c r="C802" s="49"/>
      <c r="D802" s="50"/>
      <c r="E802" s="49"/>
      <c r="F802" s="49"/>
      <c r="G802" s="49"/>
      <c r="H802" s="49"/>
      <c r="I802" s="49"/>
      <c r="J802" s="49"/>
      <c r="K802" s="50"/>
      <c r="L802" s="50"/>
      <c r="M802" s="31"/>
      <c r="N802" s="31"/>
      <c r="O802" s="31"/>
      <c r="P802" s="31"/>
      <c r="Q802" s="31"/>
      <c r="R802" s="31"/>
      <c r="S802" s="31"/>
      <c r="T802" s="31"/>
      <c r="U802" s="49"/>
      <c r="V802" s="34"/>
      <c r="W802" s="31"/>
      <c r="X802" s="31"/>
      <c r="Y802" s="34"/>
      <c r="Z802" s="50"/>
      <c r="AA802" s="31"/>
      <c r="AB802" s="31"/>
      <c r="AC802" s="49" t="e">
        <f t="shared" si="50"/>
        <v>#N/A</v>
      </c>
      <c r="AD802" s="57"/>
      <c r="AE802" s="49" t="e">
        <f t="shared" si="49"/>
        <v>#N/A</v>
      </c>
      <c r="AF802" s="31" t="e">
        <f t="shared" si="51"/>
        <v>#N/A</v>
      </c>
    </row>
    <row r="803" spans="1:32" x14ac:dyDescent="0.25">
      <c r="A803" s="39" t="e">
        <f t="shared" si="48"/>
        <v>#N/A</v>
      </c>
      <c r="B803" s="49"/>
      <c r="C803" s="49"/>
      <c r="D803" s="50"/>
      <c r="E803" s="49"/>
      <c r="F803" s="49"/>
      <c r="G803" s="49"/>
      <c r="H803" s="49"/>
      <c r="I803" s="49"/>
      <c r="J803" s="49"/>
      <c r="K803" s="50"/>
      <c r="L803" s="50"/>
      <c r="M803" s="31"/>
      <c r="N803" s="31"/>
      <c r="O803" s="31"/>
      <c r="P803" s="31"/>
      <c r="Q803" s="31"/>
      <c r="R803" s="31"/>
      <c r="S803" s="31"/>
      <c r="T803" s="31"/>
      <c r="U803" s="49"/>
      <c r="V803" s="34"/>
      <c r="W803" s="31"/>
      <c r="X803" s="31"/>
      <c r="Y803" s="34"/>
      <c r="Z803" s="50"/>
      <c r="AA803" s="31"/>
      <c r="AB803" s="31"/>
      <c r="AC803" s="49" t="e">
        <f t="shared" si="50"/>
        <v>#N/A</v>
      </c>
      <c r="AD803" s="57"/>
      <c r="AE803" s="49" t="e">
        <f t="shared" si="49"/>
        <v>#N/A</v>
      </c>
      <c r="AF803" s="31" t="e">
        <f t="shared" si="51"/>
        <v>#N/A</v>
      </c>
    </row>
    <row r="804" spans="1:32" x14ac:dyDescent="0.25">
      <c r="A804" s="39" t="e">
        <f t="shared" si="48"/>
        <v>#N/A</v>
      </c>
      <c r="B804" s="49"/>
      <c r="C804" s="49"/>
      <c r="D804" s="50"/>
      <c r="E804" s="49"/>
      <c r="F804" s="49"/>
      <c r="G804" s="49"/>
      <c r="H804" s="49"/>
      <c r="I804" s="49"/>
      <c r="J804" s="49"/>
      <c r="K804" s="50"/>
      <c r="L804" s="50"/>
      <c r="M804" s="31"/>
      <c r="N804" s="31"/>
      <c r="O804" s="31"/>
      <c r="P804" s="31"/>
      <c r="Q804" s="31"/>
      <c r="R804" s="31"/>
      <c r="S804" s="31"/>
      <c r="T804" s="31"/>
      <c r="U804" s="49"/>
      <c r="V804" s="34"/>
      <c r="W804" s="31"/>
      <c r="X804" s="31"/>
      <c r="Y804" s="34"/>
      <c r="Z804" s="50"/>
      <c r="AA804" s="31"/>
      <c r="AB804" s="31"/>
      <c r="AC804" s="49" t="e">
        <f t="shared" si="50"/>
        <v>#N/A</v>
      </c>
      <c r="AD804" s="57"/>
      <c r="AE804" s="49" t="e">
        <f t="shared" si="49"/>
        <v>#N/A</v>
      </c>
      <c r="AF804" s="31" t="e">
        <f t="shared" si="51"/>
        <v>#N/A</v>
      </c>
    </row>
    <row r="805" spans="1:32" x14ac:dyDescent="0.25">
      <c r="A805" s="39" t="e">
        <f t="shared" si="48"/>
        <v>#N/A</v>
      </c>
      <c r="B805" s="49"/>
      <c r="C805" s="49"/>
      <c r="D805" s="50"/>
      <c r="E805" s="49"/>
      <c r="F805" s="49"/>
      <c r="G805" s="49"/>
      <c r="H805" s="49"/>
      <c r="I805" s="49"/>
      <c r="J805" s="49"/>
      <c r="K805" s="50"/>
      <c r="L805" s="50"/>
      <c r="M805" s="31"/>
      <c r="N805" s="31"/>
      <c r="O805" s="31"/>
      <c r="P805" s="31"/>
      <c r="Q805" s="31"/>
      <c r="R805" s="31"/>
      <c r="S805" s="31"/>
      <c r="T805" s="31"/>
      <c r="U805" s="49"/>
      <c r="V805" s="34"/>
      <c r="W805" s="31"/>
      <c r="X805" s="31"/>
      <c r="Y805" s="34"/>
      <c r="Z805" s="50"/>
      <c r="AA805" s="31"/>
      <c r="AB805" s="31"/>
      <c r="AC805" s="49" t="e">
        <f t="shared" si="50"/>
        <v>#N/A</v>
      </c>
      <c r="AD805" s="57"/>
      <c r="AE805" s="49" t="e">
        <f t="shared" si="49"/>
        <v>#N/A</v>
      </c>
      <c r="AF805" s="31" t="e">
        <f t="shared" si="51"/>
        <v>#N/A</v>
      </c>
    </row>
    <row r="806" spans="1:32" x14ac:dyDescent="0.25">
      <c r="A806" s="39" t="e">
        <f t="shared" si="48"/>
        <v>#N/A</v>
      </c>
      <c r="B806" s="49"/>
      <c r="C806" s="49"/>
      <c r="D806" s="50"/>
      <c r="E806" s="49"/>
      <c r="F806" s="49"/>
      <c r="G806" s="49"/>
      <c r="H806" s="49"/>
      <c r="I806" s="49"/>
      <c r="J806" s="49"/>
      <c r="K806" s="50"/>
      <c r="L806" s="50"/>
      <c r="M806" s="31"/>
      <c r="N806" s="31"/>
      <c r="O806" s="31"/>
      <c r="P806" s="31"/>
      <c r="Q806" s="31"/>
      <c r="R806" s="31"/>
      <c r="S806" s="31"/>
      <c r="T806" s="31"/>
      <c r="U806" s="49"/>
      <c r="V806" s="34"/>
      <c r="W806" s="31"/>
      <c r="X806" s="31"/>
      <c r="Y806" s="34"/>
      <c r="Z806" s="50"/>
      <c r="AA806" s="31"/>
      <c r="AB806" s="31"/>
      <c r="AC806" s="49" t="e">
        <f t="shared" si="50"/>
        <v>#N/A</v>
      </c>
      <c r="AD806" s="57"/>
      <c r="AE806" s="49" t="e">
        <f t="shared" si="49"/>
        <v>#N/A</v>
      </c>
      <c r="AF806" s="31" t="e">
        <f t="shared" si="51"/>
        <v>#N/A</v>
      </c>
    </row>
    <row r="807" spans="1:32" x14ac:dyDescent="0.25">
      <c r="A807" s="39" t="e">
        <f t="shared" si="48"/>
        <v>#N/A</v>
      </c>
      <c r="B807" s="49"/>
      <c r="C807" s="49"/>
      <c r="D807" s="50"/>
      <c r="E807" s="49"/>
      <c r="F807" s="49"/>
      <c r="G807" s="49"/>
      <c r="H807" s="49"/>
      <c r="I807" s="49"/>
      <c r="J807" s="49"/>
      <c r="K807" s="50"/>
      <c r="L807" s="50"/>
      <c r="M807" s="31"/>
      <c r="N807" s="31"/>
      <c r="O807" s="31"/>
      <c r="P807" s="31"/>
      <c r="Q807" s="31"/>
      <c r="R807" s="31"/>
      <c r="S807" s="31"/>
      <c r="T807" s="31"/>
      <c r="U807" s="49"/>
      <c r="V807" s="34"/>
      <c r="W807" s="31"/>
      <c r="X807" s="31"/>
      <c r="Y807" s="34"/>
      <c r="Z807" s="50"/>
      <c r="AA807" s="31"/>
      <c r="AB807" s="31"/>
      <c r="AC807" s="49" t="e">
        <f t="shared" si="50"/>
        <v>#N/A</v>
      </c>
      <c r="AD807" s="57"/>
      <c r="AE807" s="49" t="e">
        <f t="shared" si="49"/>
        <v>#N/A</v>
      </c>
      <c r="AF807" s="31" t="e">
        <f t="shared" si="51"/>
        <v>#N/A</v>
      </c>
    </row>
    <row r="808" spans="1:32" x14ac:dyDescent="0.25">
      <c r="A808" s="39" t="e">
        <f t="shared" si="48"/>
        <v>#N/A</v>
      </c>
      <c r="B808" s="49"/>
      <c r="C808" s="49"/>
      <c r="D808" s="50"/>
      <c r="E808" s="49"/>
      <c r="F808" s="49"/>
      <c r="G808" s="49"/>
      <c r="H808" s="49"/>
      <c r="I808" s="49"/>
      <c r="J808" s="49"/>
      <c r="K808" s="50"/>
      <c r="L808" s="50"/>
      <c r="M808" s="31"/>
      <c r="N808" s="31"/>
      <c r="O808" s="31"/>
      <c r="P808" s="31"/>
      <c r="Q808" s="31"/>
      <c r="R808" s="31"/>
      <c r="S808" s="31"/>
      <c r="T808" s="31"/>
      <c r="U808" s="49"/>
      <c r="V808" s="34"/>
      <c r="W808" s="31"/>
      <c r="X808" s="31"/>
      <c r="Y808" s="34"/>
      <c r="Z808" s="50"/>
      <c r="AA808" s="31"/>
      <c r="AB808" s="31"/>
      <c r="AC808" s="49" t="e">
        <f t="shared" si="50"/>
        <v>#N/A</v>
      </c>
      <c r="AD808" s="57"/>
      <c r="AE808" s="49" t="e">
        <f t="shared" si="49"/>
        <v>#N/A</v>
      </c>
      <c r="AF808" s="31" t="e">
        <f t="shared" si="51"/>
        <v>#N/A</v>
      </c>
    </row>
    <row r="809" spans="1:32" x14ac:dyDescent="0.25">
      <c r="A809" s="39" t="e">
        <f t="shared" si="48"/>
        <v>#N/A</v>
      </c>
      <c r="B809" s="49"/>
      <c r="C809" s="49"/>
      <c r="D809" s="50"/>
      <c r="E809" s="49"/>
      <c r="F809" s="49"/>
      <c r="G809" s="49"/>
      <c r="H809" s="49"/>
      <c r="I809" s="49"/>
      <c r="J809" s="49"/>
      <c r="K809" s="50"/>
      <c r="L809" s="50"/>
      <c r="M809" s="31"/>
      <c r="N809" s="31"/>
      <c r="O809" s="31"/>
      <c r="P809" s="31"/>
      <c r="Q809" s="31"/>
      <c r="R809" s="31"/>
      <c r="S809" s="31"/>
      <c r="T809" s="31"/>
      <c r="U809" s="49"/>
      <c r="V809" s="34"/>
      <c r="W809" s="31"/>
      <c r="X809" s="31"/>
      <c r="Y809" s="34"/>
      <c r="Z809" s="50"/>
      <c r="AA809" s="31"/>
      <c r="AB809" s="31"/>
      <c r="AC809" s="49" t="e">
        <f t="shared" si="50"/>
        <v>#N/A</v>
      </c>
      <c r="AD809" s="57"/>
      <c r="AE809" s="49" t="e">
        <f t="shared" si="49"/>
        <v>#N/A</v>
      </c>
      <c r="AF809" s="31" t="e">
        <f t="shared" si="51"/>
        <v>#N/A</v>
      </c>
    </row>
    <row r="810" spans="1:32" x14ac:dyDescent="0.25">
      <c r="A810" s="39" t="e">
        <f t="shared" si="48"/>
        <v>#N/A</v>
      </c>
      <c r="B810" s="49"/>
      <c r="C810" s="49"/>
      <c r="D810" s="50"/>
      <c r="E810" s="49"/>
      <c r="F810" s="49"/>
      <c r="G810" s="49"/>
      <c r="H810" s="49"/>
      <c r="I810" s="49"/>
      <c r="J810" s="49"/>
      <c r="K810" s="50"/>
      <c r="L810" s="50"/>
      <c r="M810" s="31"/>
      <c r="N810" s="31"/>
      <c r="O810" s="31"/>
      <c r="P810" s="31"/>
      <c r="Q810" s="31"/>
      <c r="R810" s="31"/>
      <c r="S810" s="31"/>
      <c r="T810" s="31"/>
      <c r="U810" s="49"/>
      <c r="V810" s="34"/>
      <c r="W810" s="31"/>
      <c r="X810" s="31"/>
      <c r="Y810" s="34"/>
      <c r="Z810" s="50"/>
      <c r="AA810" s="31"/>
      <c r="AB810" s="31"/>
      <c r="AC810" s="49" t="e">
        <f t="shared" si="50"/>
        <v>#N/A</v>
      </c>
      <c r="AD810" s="57"/>
      <c r="AE810" s="49" t="e">
        <f t="shared" si="49"/>
        <v>#N/A</v>
      </c>
      <c r="AF810" s="31" t="e">
        <f t="shared" si="51"/>
        <v>#N/A</v>
      </c>
    </row>
    <row r="811" spans="1:32" x14ac:dyDescent="0.25">
      <c r="A811" s="39" t="e">
        <f t="shared" si="48"/>
        <v>#N/A</v>
      </c>
      <c r="B811" s="49"/>
      <c r="C811" s="49"/>
      <c r="D811" s="50"/>
      <c r="E811" s="49"/>
      <c r="F811" s="49"/>
      <c r="G811" s="49"/>
      <c r="H811" s="49"/>
      <c r="I811" s="49"/>
      <c r="J811" s="49"/>
      <c r="K811" s="50"/>
      <c r="L811" s="50"/>
      <c r="M811" s="31"/>
      <c r="N811" s="31"/>
      <c r="O811" s="31"/>
      <c r="P811" s="31"/>
      <c r="Q811" s="31"/>
      <c r="R811" s="31"/>
      <c r="S811" s="31"/>
      <c r="T811" s="31"/>
      <c r="U811" s="49"/>
      <c r="V811" s="34"/>
      <c r="W811" s="31"/>
      <c r="X811" s="31"/>
      <c r="Y811" s="34"/>
      <c r="Z811" s="50"/>
      <c r="AA811" s="31"/>
      <c r="AB811" s="31"/>
      <c r="AC811" s="49" t="e">
        <f t="shared" si="50"/>
        <v>#N/A</v>
      </c>
      <c r="AD811" s="57"/>
      <c r="AE811" s="49" t="e">
        <f t="shared" si="49"/>
        <v>#N/A</v>
      </c>
      <c r="AF811" s="31" t="e">
        <f t="shared" si="51"/>
        <v>#N/A</v>
      </c>
    </row>
    <row r="812" spans="1:32" x14ac:dyDescent="0.25">
      <c r="A812" s="39" t="e">
        <f t="shared" si="48"/>
        <v>#N/A</v>
      </c>
      <c r="B812" s="49"/>
      <c r="C812" s="49"/>
      <c r="D812" s="50"/>
      <c r="E812" s="49"/>
      <c r="F812" s="49"/>
      <c r="G812" s="49"/>
      <c r="H812" s="49"/>
      <c r="I812" s="49"/>
      <c r="J812" s="49"/>
      <c r="K812" s="50"/>
      <c r="L812" s="50"/>
      <c r="M812" s="31"/>
      <c r="N812" s="31"/>
      <c r="O812" s="31"/>
      <c r="P812" s="31"/>
      <c r="Q812" s="31"/>
      <c r="R812" s="31"/>
      <c r="S812" s="31"/>
      <c r="T812" s="31"/>
      <c r="U812" s="49"/>
      <c r="V812" s="34"/>
      <c r="W812" s="31"/>
      <c r="X812" s="31"/>
      <c r="Y812" s="34"/>
      <c r="Z812" s="50"/>
      <c r="AA812" s="31"/>
      <c r="AB812" s="31"/>
      <c r="AC812" s="49" t="e">
        <f t="shared" si="50"/>
        <v>#N/A</v>
      </c>
      <c r="AD812" s="57"/>
      <c r="AE812" s="49" t="e">
        <f t="shared" si="49"/>
        <v>#N/A</v>
      </c>
      <c r="AF812" s="31" t="e">
        <f t="shared" si="51"/>
        <v>#N/A</v>
      </c>
    </row>
    <row r="813" spans="1:32" x14ac:dyDescent="0.25">
      <c r="A813" s="39" t="e">
        <f t="shared" si="48"/>
        <v>#N/A</v>
      </c>
      <c r="B813" s="49"/>
      <c r="C813" s="49"/>
      <c r="D813" s="50"/>
      <c r="E813" s="49"/>
      <c r="F813" s="49"/>
      <c r="G813" s="49"/>
      <c r="H813" s="49"/>
      <c r="I813" s="49"/>
      <c r="J813" s="49"/>
      <c r="K813" s="50"/>
      <c r="L813" s="50"/>
      <c r="M813" s="31"/>
      <c r="N813" s="31"/>
      <c r="O813" s="31"/>
      <c r="P813" s="31"/>
      <c r="Q813" s="31"/>
      <c r="R813" s="31"/>
      <c r="S813" s="31"/>
      <c r="T813" s="31"/>
      <c r="U813" s="49"/>
      <c r="V813" s="34"/>
      <c r="W813" s="31"/>
      <c r="X813" s="31"/>
      <c r="Y813" s="34"/>
      <c r="Z813" s="50"/>
      <c r="AA813" s="31"/>
      <c r="AB813" s="31"/>
      <c r="AC813" s="49" t="e">
        <f t="shared" si="50"/>
        <v>#N/A</v>
      </c>
      <c r="AD813" s="57"/>
      <c r="AE813" s="49" t="e">
        <f t="shared" si="49"/>
        <v>#N/A</v>
      </c>
      <c r="AF813" s="31" t="e">
        <f t="shared" si="51"/>
        <v>#N/A</v>
      </c>
    </row>
    <row r="814" spans="1:32" x14ac:dyDescent="0.25">
      <c r="A814" s="39" t="e">
        <f t="shared" si="48"/>
        <v>#N/A</v>
      </c>
      <c r="B814" s="49"/>
      <c r="C814" s="49"/>
      <c r="D814" s="50"/>
      <c r="E814" s="49"/>
      <c r="F814" s="49"/>
      <c r="G814" s="49"/>
      <c r="H814" s="49"/>
      <c r="I814" s="49"/>
      <c r="J814" s="49"/>
      <c r="K814" s="50"/>
      <c r="L814" s="50"/>
      <c r="M814" s="31"/>
      <c r="N814" s="31"/>
      <c r="O814" s="31"/>
      <c r="P814" s="31"/>
      <c r="Q814" s="31"/>
      <c r="R814" s="31"/>
      <c r="S814" s="31"/>
      <c r="T814" s="31"/>
      <c r="U814" s="49"/>
      <c r="V814" s="34"/>
      <c r="W814" s="31"/>
      <c r="X814" s="31"/>
      <c r="Y814" s="34"/>
      <c r="Z814" s="50"/>
      <c r="AA814" s="31"/>
      <c r="AB814" s="31"/>
      <c r="AC814" s="49" t="e">
        <f t="shared" si="50"/>
        <v>#N/A</v>
      </c>
      <c r="AD814" s="57"/>
      <c r="AE814" s="49" t="e">
        <f t="shared" si="49"/>
        <v>#N/A</v>
      </c>
      <c r="AF814" s="31" t="e">
        <f t="shared" si="51"/>
        <v>#N/A</v>
      </c>
    </row>
    <row r="815" spans="1:32" x14ac:dyDescent="0.25">
      <c r="A815" s="39" t="e">
        <f t="shared" si="48"/>
        <v>#N/A</v>
      </c>
      <c r="B815" s="49"/>
      <c r="C815" s="49"/>
      <c r="D815" s="50"/>
      <c r="E815" s="49"/>
      <c r="F815" s="49"/>
      <c r="G815" s="49"/>
      <c r="H815" s="49"/>
      <c r="I815" s="49"/>
      <c r="J815" s="49"/>
      <c r="K815" s="50"/>
      <c r="L815" s="50"/>
      <c r="M815" s="31"/>
      <c r="N815" s="31"/>
      <c r="O815" s="31"/>
      <c r="P815" s="31"/>
      <c r="Q815" s="31"/>
      <c r="R815" s="31"/>
      <c r="S815" s="31"/>
      <c r="T815" s="31"/>
      <c r="U815" s="49"/>
      <c r="V815" s="34"/>
      <c r="W815" s="31"/>
      <c r="X815" s="31"/>
      <c r="Y815" s="34"/>
      <c r="Z815" s="50"/>
      <c r="AA815" s="31"/>
      <c r="AB815" s="31"/>
      <c r="AC815" s="49" t="e">
        <f t="shared" si="50"/>
        <v>#N/A</v>
      </c>
      <c r="AD815" s="57"/>
      <c r="AE815" s="49" t="e">
        <f t="shared" si="49"/>
        <v>#N/A</v>
      </c>
      <c r="AF815" s="31" t="e">
        <f t="shared" si="51"/>
        <v>#N/A</v>
      </c>
    </row>
    <row r="816" spans="1:32" x14ac:dyDescent="0.25">
      <c r="A816" s="39" t="e">
        <f t="shared" si="48"/>
        <v>#N/A</v>
      </c>
      <c r="B816" s="49"/>
      <c r="C816" s="49"/>
      <c r="D816" s="50"/>
      <c r="E816" s="49"/>
      <c r="F816" s="49"/>
      <c r="G816" s="49"/>
      <c r="H816" s="49"/>
      <c r="I816" s="49"/>
      <c r="J816" s="49"/>
      <c r="K816" s="50"/>
      <c r="L816" s="50"/>
      <c r="M816" s="31"/>
      <c r="N816" s="31"/>
      <c r="O816" s="31"/>
      <c r="P816" s="31"/>
      <c r="Q816" s="31"/>
      <c r="R816" s="31"/>
      <c r="S816" s="31"/>
      <c r="T816" s="31"/>
      <c r="U816" s="49"/>
      <c r="V816" s="34"/>
      <c r="W816" s="31"/>
      <c r="X816" s="31"/>
      <c r="Y816" s="34"/>
      <c r="Z816" s="50"/>
      <c r="AA816" s="31"/>
      <c r="AB816" s="31"/>
      <c r="AC816" s="49" t="e">
        <f t="shared" si="50"/>
        <v>#N/A</v>
      </c>
      <c r="AD816" s="57"/>
      <c r="AE816" s="49" t="e">
        <f t="shared" si="49"/>
        <v>#N/A</v>
      </c>
      <c r="AF816" s="31" t="e">
        <f t="shared" si="51"/>
        <v>#N/A</v>
      </c>
    </row>
    <row r="817" spans="1:32" x14ac:dyDescent="0.25">
      <c r="A817" s="39" t="e">
        <f t="shared" si="48"/>
        <v>#N/A</v>
      </c>
      <c r="B817" s="49"/>
      <c r="C817" s="49"/>
      <c r="D817" s="50"/>
      <c r="E817" s="49"/>
      <c r="F817" s="49"/>
      <c r="G817" s="49"/>
      <c r="H817" s="49"/>
      <c r="I817" s="49"/>
      <c r="J817" s="49"/>
      <c r="K817" s="50"/>
      <c r="L817" s="50"/>
      <c r="M817" s="31"/>
      <c r="N817" s="31"/>
      <c r="O817" s="31"/>
      <c r="P817" s="31"/>
      <c r="Q817" s="31"/>
      <c r="R817" s="31"/>
      <c r="S817" s="31"/>
      <c r="T817" s="31"/>
      <c r="U817" s="49"/>
      <c r="V817" s="34"/>
      <c r="W817" s="31"/>
      <c r="X817" s="31"/>
      <c r="Y817" s="34"/>
      <c r="Z817" s="50"/>
      <c r="AA817" s="31"/>
      <c r="AB817" s="31"/>
      <c r="AC817" s="49" t="e">
        <f t="shared" si="50"/>
        <v>#N/A</v>
      </c>
      <c r="AD817" s="57"/>
      <c r="AE817" s="49" t="e">
        <f t="shared" si="49"/>
        <v>#N/A</v>
      </c>
      <c r="AF817" s="31" t="e">
        <f t="shared" si="51"/>
        <v>#N/A</v>
      </c>
    </row>
    <row r="818" spans="1:32" x14ac:dyDescent="0.25">
      <c r="A818" s="39" t="e">
        <f t="shared" si="48"/>
        <v>#N/A</v>
      </c>
      <c r="B818" s="49"/>
      <c r="C818" s="49"/>
      <c r="D818" s="50"/>
      <c r="E818" s="49"/>
      <c r="F818" s="49"/>
      <c r="G818" s="49"/>
      <c r="H818" s="49"/>
      <c r="I818" s="49"/>
      <c r="J818" s="49"/>
      <c r="K818" s="50"/>
      <c r="L818" s="50"/>
      <c r="M818" s="31"/>
      <c r="N818" s="31"/>
      <c r="O818" s="31"/>
      <c r="P818" s="31"/>
      <c r="Q818" s="31"/>
      <c r="R818" s="31"/>
      <c r="S818" s="31"/>
      <c r="T818" s="31"/>
      <c r="U818" s="49"/>
      <c r="V818" s="34"/>
      <c r="W818" s="31"/>
      <c r="X818" s="31"/>
      <c r="Y818" s="34"/>
      <c r="Z818" s="50"/>
      <c r="AA818" s="31"/>
      <c r="AB818" s="31"/>
      <c r="AC818" s="49" t="e">
        <f t="shared" si="50"/>
        <v>#N/A</v>
      </c>
      <c r="AD818" s="57"/>
      <c r="AE818" s="49" t="e">
        <f t="shared" si="49"/>
        <v>#N/A</v>
      </c>
      <c r="AF818" s="31" t="e">
        <f t="shared" si="51"/>
        <v>#N/A</v>
      </c>
    </row>
    <row r="819" spans="1:32" x14ac:dyDescent="0.25">
      <c r="A819" s="39" t="e">
        <f t="shared" si="48"/>
        <v>#N/A</v>
      </c>
      <c r="B819" s="49"/>
      <c r="C819" s="49"/>
      <c r="D819" s="50"/>
      <c r="E819" s="49"/>
      <c r="F819" s="49"/>
      <c r="G819" s="49"/>
      <c r="H819" s="49"/>
      <c r="I819" s="49"/>
      <c r="J819" s="49"/>
      <c r="K819" s="50"/>
      <c r="L819" s="50"/>
      <c r="M819" s="31"/>
      <c r="N819" s="31"/>
      <c r="O819" s="31"/>
      <c r="P819" s="31"/>
      <c r="Q819" s="31"/>
      <c r="R819" s="31"/>
      <c r="S819" s="31"/>
      <c r="T819" s="31"/>
      <c r="U819" s="49"/>
      <c r="V819" s="34"/>
      <c r="W819" s="31"/>
      <c r="X819" s="31"/>
      <c r="Y819" s="34"/>
      <c r="Z819" s="50"/>
      <c r="AA819" s="31"/>
      <c r="AB819" s="31"/>
      <c r="AC819" s="49" t="e">
        <f t="shared" si="50"/>
        <v>#N/A</v>
      </c>
      <c r="AD819" s="57"/>
      <c r="AE819" s="49" t="e">
        <f t="shared" si="49"/>
        <v>#N/A</v>
      </c>
      <c r="AF819" s="31" t="e">
        <f t="shared" si="51"/>
        <v>#N/A</v>
      </c>
    </row>
    <row r="820" spans="1:32" x14ac:dyDescent="0.25">
      <c r="A820" s="39" t="e">
        <f t="shared" si="48"/>
        <v>#N/A</v>
      </c>
      <c r="B820" s="49"/>
      <c r="C820" s="49"/>
      <c r="D820" s="50"/>
      <c r="E820" s="49"/>
      <c r="F820" s="49"/>
      <c r="G820" s="49"/>
      <c r="H820" s="49"/>
      <c r="I820" s="49"/>
      <c r="J820" s="49"/>
      <c r="K820" s="50"/>
      <c r="L820" s="50"/>
      <c r="M820" s="31"/>
      <c r="N820" s="31"/>
      <c r="O820" s="31"/>
      <c r="P820" s="31"/>
      <c r="Q820" s="31"/>
      <c r="R820" s="31"/>
      <c r="S820" s="31"/>
      <c r="T820" s="31"/>
      <c r="U820" s="49"/>
      <c r="V820" s="34"/>
      <c r="W820" s="31"/>
      <c r="X820" s="31"/>
      <c r="Y820" s="34"/>
      <c r="Z820" s="50"/>
      <c r="AA820" s="31"/>
      <c r="AB820" s="31"/>
      <c r="AC820" s="49" t="e">
        <f t="shared" si="50"/>
        <v>#N/A</v>
      </c>
      <c r="AD820" s="57"/>
      <c r="AE820" s="49" t="e">
        <f t="shared" si="49"/>
        <v>#N/A</v>
      </c>
      <c r="AF820" s="31" t="e">
        <f t="shared" si="51"/>
        <v>#N/A</v>
      </c>
    </row>
    <row r="821" spans="1:32" x14ac:dyDescent="0.25">
      <c r="A821" s="39" t="e">
        <f t="shared" si="48"/>
        <v>#N/A</v>
      </c>
      <c r="B821" s="49"/>
      <c r="C821" s="49"/>
      <c r="D821" s="50"/>
      <c r="E821" s="49"/>
      <c r="F821" s="49"/>
      <c r="G821" s="49"/>
      <c r="H821" s="49"/>
      <c r="I821" s="49"/>
      <c r="J821" s="49"/>
      <c r="K821" s="50"/>
      <c r="L821" s="50"/>
      <c r="M821" s="31"/>
      <c r="N821" s="31"/>
      <c r="O821" s="31"/>
      <c r="P821" s="31"/>
      <c r="Q821" s="31"/>
      <c r="R821" s="31"/>
      <c r="S821" s="31"/>
      <c r="T821" s="31"/>
      <c r="U821" s="49"/>
      <c r="V821" s="34"/>
      <c r="W821" s="31"/>
      <c r="X821" s="31"/>
      <c r="Y821" s="34"/>
      <c r="Z821" s="50"/>
      <c r="AA821" s="31"/>
      <c r="AB821" s="31"/>
      <c r="AC821" s="49" t="e">
        <f t="shared" si="50"/>
        <v>#N/A</v>
      </c>
      <c r="AD821" s="57"/>
      <c r="AE821" s="49" t="e">
        <f t="shared" si="49"/>
        <v>#N/A</v>
      </c>
      <c r="AF821" s="31" t="e">
        <f t="shared" si="51"/>
        <v>#N/A</v>
      </c>
    </row>
    <row r="822" spans="1:32" x14ac:dyDescent="0.25">
      <c r="A822" s="39" t="e">
        <f t="shared" si="48"/>
        <v>#N/A</v>
      </c>
      <c r="B822" s="49"/>
      <c r="C822" s="49"/>
      <c r="D822" s="50"/>
      <c r="E822" s="49"/>
      <c r="F822" s="49"/>
      <c r="G822" s="49"/>
      <c r="H822" s="49"/>
      <c r="I822" s="49"/>
      <c r="J822" s="49"/>
      <c r="K822" s="50"/>
      <c r="L822" s="50"/>
      <c r="M822" s="31"/>
      <c r="N822" s="31"/>
      <c r="O822" s="31"/>
      <c r="P822" s="31"/>
      <c r="Q822" s="31"/>
      <c r="R822" s="31"/>
      <c r="S822" s="31"/>
      <c r="T822" s="31"/>
      <c r="U822" s="49"/>
      <c r="V822" s="34"/>
      <c r="W822" s="31"/>
      <c r="X822" s="31"/>
      <c r="Y822" s="34"/>
      <c r="Z822" s="50"/>
      <c r="AA822" s="31"/>
      <c r="AB822" s="31"/>
      <c r="AC822" s="49" t="e">
        <f t="shared" si="50"/>
        <v>#N/A</v>
      </c>
      <c r="AD822" s="57"/>
      <c r="AE822" s="49" t="e">
        <f t="shared" si="49"/>
        <v>#N/A</v>
      </c>
      <c r="AF822" s="31" t="e">
        <f t="shared" si="51"/>
        <v>#N/A</v>
      </c>
    </row>
    <row r="823" spans="1:32" x14ac:dyDescent="0.25">
      <c r="A823" s="39" t="e">
        <f t="shared" si="48"/>
        <v>#N/A</v>
      </c>
      <c r="B823" s="49"/>
      <c r="C823" s="49"/>
      <c r="D823" s="50"/>
      <c r="E823" s="49"/>
      <c r="F823" s="49"/>
      <c r="G823" s="49"/>
      <c r="H823" s="49"/>
      <c r="I823" s="49"/>
      <c r="J823" s="49"/>
      <c r="K823" s="50"/>
      <c r="L823" s="50"/>
      <c r="M823" s="31"/>
      <c r="N823" s="31"/>
      <c r="O823" s="31"/>
      <c r="P823" s="31"/>
      <c r="Q823" s="31"/>
      <c r="R823" s="31"/>
      <c r="S823" s="31"/>
      <c r="T823" s="31"/>
      <c r="U823" s="49"/>
      <c r="V823" s="34"/>
      <c r="W823" s="31"/>
      <c r="X823" s="31"/>
      <c r="Y823" s="34"/>
      <c r="Z823" s="50"/>
      <c r="AA823" s="31"/>
      <c r="AB823" s="31"/>
      <c r="AC823" s="49" t="e">
        <f t="shared" si="50"/>
        <v>#N/A</v>
      </c>
      <c r="AD823" s="57"/>
      <c r="AE823" s="49" t="e">
        <f t="shared" si="49"/>
        <v>#N/A</v>
      </c>
      <c r="AF823" s="31" t="e">
        <f t="shared" si="51"/>
        <v>#N/A</v>
      </c>
    </row>
    <row r="824" spans="1:32" x14ac:dyDescent="0.25">
      <c r="A824" s="39" t="e">
        <f t="shared" si="48"/>
        <v>#N/A</v>
      </c>
      <c r="B824" s="49"/>
      <c r="C824" s="49"/>
      <c r="D824" s="50"/>
      <c r="E824" s="49"/>
      <c r="F824" s="49"/>
      <c r="G824" s="49"/>
      <c r="H824" s="49"/>
      <c r="I824" s="49"/>
      <c r="J824" s="49"/>
      <c r="K824" s="50"/>
      <c r="L824" s="50"/>
      <c r="M824" s="31"/>
      <c r="N824" s="31"/>
      <c r="O824" s="31"/>
      <c r="P824" s="31"/>
      <c r="Q824" s="31"/>
      <c r="R824" s="31"/>
      <c r="S824" s="31"/>
      <c r="T824" s="31"/>
      <c r="U824" s="49"/>
      <c r="V824" s="34"/>
      <c r="W824" s="31"/>
      <c r="X824" s="31"/>
      <c r="Y824" s="34"/>
      <c r="Z824" s="50"/>
      <c r="AA824" s="31"/>
      <c r="AB824" s="31"/>
      <c r="AC824" s="49" t="e">
        <f t="shared" si="50"/>
        <v>#N/A</v>
      </c>
      <c r="AD824" s="57"/>
      <c r="AE824" s="49" t="e">
        <f t="shared" si="49"/>
        <v>#N/A</v>
      </c>
      <c r="AF824" s="31" t="e">
        <f t="shared" si="51"/>
        <v>#N/A</v>
      </c>
    </row>
    <row r="825" spans="1:32" x14ac:dyDescent="0.25">
      <c r="A825" s="39" t="e">
        <f t="shared" si="48"/>
        <v>#N/A</v>
      </c>
      <c r="B825" s="49"/>
      <c r="C825" s="49"/>
      <c r="D825" s="50"/>
      <c r="E825" s="49"/>
      <c r="F825" s="49"/>
      <c r="G825" s="49"/>
      <c r="H825" s="49"/>
      <c r="I825" s="49"/>
      <c r="J825" s="49"/>
      <c r="K825" s="50"/>
      <c r="L825" s="50"/>
      <c r="M825" s="31"/>
      <c r="N825" s="31"/>
      <c r="O825" s="31"/>
      <c r="P825" s="31"/>
      <c r="Q825" s="31"/>
      <c r="R825" s="31"/>
      <c r="S825" s="31"/>
      <c r="T825" s="31"/>
      <c r="U825" s="49"/>
      <c r="V825" s="34"/>
      <c r="W825" s="31"/>
      <c r="X825" s="31"/>
      <c r="Y825" s="34"/>
      <c r="Z825" s="50"/>
      <c r="AA825" s="31"/>
      <c r="AB825" s="31"/>
      <c r="AC825" s="49" t="e">
        <f t="shared" si="50"/>
        <v>#N/A</v>
      </c>
      <c r="AD825" s="57"/>
      <c r="AE825" s="49" t="e">
        <f t="shared" si="49"/>
        <v>#N/A</v>
      </c>
      <c r="AF825" s="31" t="e">
        <f t="shared" si="51"/>
        <v>#N/A</v>
      </c>
    </row>
    <row r="826" spans="1:32" x14ac:dyDescent="0.25">
      <c r="A826" s="39" t="e">
        <f t="shared" si="48"/>
        <v>#N/A</v>
      </c>
      <c r="B826" s="49"/>
      <c r="C826" s="49"/>
      <c r="D826" s="50"/>
      <c r="E826" s="49"/>
      <c r="F826" s="49"/>
      <c r="G826" s="49"/>
      <c r="H826" s="49"/>
      <c r="I826" s="49"/>
      <c r="J826" s="49"/>
      <c r="K826" s="50"/>
      <c r="L826" s="50"/>
      <c r="M826" s="31"/>
      <c r="N826" s="31"/>
      <c r="O826" s="31"/>
      <c r="P826" s="31"/>
      <c r="Q826" s="31"/>
      <c r="R826" s="31"/>
      <c r="S826" s="31"/>
      <c r="T826" s="31"/>
      <c r="U826" s="49"/>
      <c r="V826" s="34"/>
      <c r="W826" s="31"/>
      <c r="X826" s="31"/>
      <c r="Y826" s="34"/>
      <c r="Z826" s="50"/>
      <c r="AA826" s="31"/>
      <c r="AB826" s="31"/>
      <c r="AC826" s="49" t="e">
        <f t="shared" si="50"/>
        <v>#N/A</v>
      </c>
      <c r="AD826" s="57"/>
      <c r="AE826" s="49" t="e">
        <f t="shared" si="49"/>
        <v>#N/A</v>
      </c>
      <c r="AF826" s="31" t="e">
        <f t="shared" si="51"/>
        <v>#N/A</v>
      </c>
    </row>
    <row r="827" spans="1:32" x14ac:dyDescent="0.25">
      <c r="A827" s="39" t="e">
        <f t="shared" si="48"/>
        <v>#N/A</v>
      </c>
      <c r="B827" s="49"/>
      <c r="C827" s="49"/>
      <c r="D827" s="50"/>
      <c r="E827" s="49"/>
      <c r="F827" s="49"/>
      <c r="G827" s="49"/>
      <c r="H827" s="49"/>
      <c r="I827" s="49"/>
      <c r="J827" s="49"/>
      <c r="K827" s="50"/>
      <c r="L827" s="50"/>
      <c r="M827" s="31"/>
      <c r="N827" s="31"/>
      <c r="O827" s="31"/>
      <c r="P827" s="31"/>
      <c r="Q827" s="31"/>
      <c r="R827" s="31"/>
      <c r="S827" s="31"/>
      <c r="T827" s="31"/>
      <c r="U827" s="49"/>
      <c r="V827" s="34"/>
      <c r="W827" s="31"/>
      <c r="X827" s="31"/>
      <c r="Y827" s="34"/>
      <c r="Z827" s="50"/>
      <c r="AA827" s="31"/>
      <c r="AB827" s="31"/>
      <c r="AC827" s="49" t="e">
        <f t="shared" si="50"/>
        <v>#N/A</v>
      </c>
      <c r="AD827" s="57"/>
      <c r="AE827" s="49" t="e">
        <f t="shared" si="49"/>
        <v>#N/A</v>
      </c>
      <c r="AF827" s="31" t="e">
        <f t="shared" si="51"/>
        <v>#N/A</v>
      </c>
    </row>
    <row r="828" spans="1:32" x14ac:dyDescent="0.25">
      <c r="A828" s="39" t="e">
        <f t="shared" si="48"/>
        <v>#N/A</v>
      </c>
      <c r="B828" s="49"/>
      <c r="C828" s="49"/>
      <c r="D828" s="50"/>
      <c r="E828" s="49"/>
      <c r="F828" s="49"/>
      <c r="G828" s="49"/>
      <c r="H828" s="49"/>
      <c r="I828" s="49"/>
      <c r="J828" s="49"/>
      <c r="K828" s="50"/>
      <c r="L828" s="50"/>
      <c r="M828" s="31"/>
      <c r="N828" s="31"/>
      <c r="O828" s="31"/>
      <c r="P828" s="31"/>
      <c r="Q828" s="31"/>
      <c r="R828" s="31"/>
      <c r="S828" s="31"/>
      <c r="T828" s="31"/>
      <c r="U828" s="49"/>
      <c r="V828" s="34"/>
      <c r="W828" s="31"/>
      <c r="X828" s="31"/>
      <c r="Y828" s="34"/>
      <c r="Z828" s="50"/>
      <c r="AA828" s="31"/>
      <c r="AB828" s="31"/>
      <c r="AC828" s="49" t="e">
        <f t="shared" si="50"/>
        <v>#N/A</v>
      </c>
      <c r="AD828" s="57"/>
      <c r="AE828" s="49" t="e">
        <f t="shared" si="49"/>
        <v>#N/A</v>
      </c>
      <c r="AF828" s="31" t="e">
        <f t="shared" si="51"/>
        <v>#N/A</v>
      </c>
    </row>
    <row r="829" spans="1:32" x14ac:dyDescent="0.25">
      <c r="A829" s="39" t="e">
        <f t="shared" si="48"/>
        <v>#N/A</v>
      </c>
      <c r="B829" s="49"/>
      <c r="C829" s="49"/>
      <c r="D829" s="50"/>
      <c r="E829" s="49"/>
      <c r="F829" s="49"/>
      <c r="G829" s="49"/>
      <c r="H829" s="49"/>
      <c r="I829" s="49"/>
      <c r="J829" s="49"/>
      <c r="K829" s="50"/>
      <c r="L829" s="50"/>
      <c r="M829" s="31"/>
      <c r="N829" s="31"/>
      <c r="O829" s="31"/>
      <c r="P829" s="31"/>
      <c r="Q829" s="31"/>
      <c r="R829" s="31"/>
      <c r="S829" s="31"/>
      <c r="T829" s="31"/>
      <c r="U829" s="49"/>
      <c r="V829" s="34"/>
      <c r="W829" s="31"/>
      <c r="X829" s="31"/>
      <c r="Y829" s="34"/>
      <c r="Z829" s="50"/>
      <c r="AA829" s="31"/>
      <c r="AB829" s="31"/>
      <c r="AC829" s="49" t="e">
        <f t="shared" si="50"/>
        <v>#N/A</v>
      </c>
      <c r="AD829" s="57"/>
      <c r="AE829" s="49" t="e">
        <f t="shared" si="49"/>
        <v>#N/A</v>
      </c>
      <c r="AF829" s="31" t="e">
        <f t="shared" si="51"/>
        <v>#N/A</v>
      </c>
    </row>
    <row r="830" spans="1:32" x14ac:dyDescent="0.25">
      <c r="A830" s="39" t="e">
        <f t="shared" si="48"/>
        <v>#N/A</v>
      </c>
      <c r="B830" s="49"/>
      <c r="C830" s="49"/>
      <c r="D830" s="50"/>
      <c r="E830" s="49"/>
      <c r="F830" s="49"/>
      <c r="G830" s="49"/>
      <c r="H830" s="49"/>
      <c r="I830" s="49"/>
      <c r="J830" s="49"/>
      <c r="K830" s="50"/>
      <c r="L830" s="50"/>
      <c r="M830" s="31"/>
      <c r="N830" s="31"/>
      <c r="O830" s="31"/>
      <c r="P830" s="31"/>
      <c r="Q830" s="31"/>
      <c r="R830" s="31"/>
      <c r="S830" s="31"/>
      <c r="T830" s="31"/>
      <c r="U830" s="49"/>
      <c r="V830" s="34"/>
      <c r="W830" s="31"/>
      <c r="X830" s="31"/>
      <c r="Y830" s="34"/>
      <c r="Z830" s="50"/>
      <c r="AA830" s="31"/>
      <c r="AB830" s="31"/>
      <c r="AC830" s="49" t="e">
        <f t="shared" si="50"/>
        <v>#N/A</v>
      </c>
      <c r="AD830" s="57"/>
      <c r="AE830" s="49" t="e">
        <f t="shared" si="49"/>
        <v>#N/A</v>
      </c>
      <c r="AF830" s="31" t="e">
        <f t="shared" si="51"/>
        <v>#N/A</v>
      </c>
    </row>
    <row r="831" spans="1:32" x14ac:dyDescent="0.25">
      <c r="A831" s="39" t="e">
        <f t="shared" si="48"/>
        <v>#N/A</v>
      </c>
      <c r="B831" s="49"/>
      <c r="C831" s="49"/>
      <c r="D831" s="50"/>
      <c r="E831" s="49"/>
      <c r="F831" s="49"/>
      <c r="G831" s="49"/>
      <c r="H831" s="49"/>
      <c r="I831" s="49"/>
      <c r="J831" s="49"/>
      <c r="K831" s="50"/>
      <c r="L831" s="50"/>
      <c r="M831" s="31"/>
      <c r="N831" s="31"/>
      <c r="O831" s="31"/>
      <c r="P831" s="31"/>
      <c r="Q831" s="31"/>
      <c r="R831" s="31"/>
      <c r="S831" s="31"/>
      <c r="T831" s="31"/>
      <c r="U831" s="49"/>
      <c r="V831" s="34"/>
      <c r="W831" s="31"/>
      <c r="X831" s="31"/>
      <c r="Y831" s="34"/>
      <c r="Z831" s="50"/>
      <c r="AA831" s="31"/>
      <c r="AB831" s="31"/>
      <c r="AC831" s="49" t="e">
        <f t="shared" si="50"/>
        <v>#N/A</v>
      </c>
      <c r="AD831" s="57"/>
      <c r="AE831" s="49" t="e">
        <f t="shared" si="49"/>
        <v>#N/A</v>
      </c>
      <c r="AF831" s="31" t="e">
        <f t="shared" si="51"/>
        <v>#N/A</v>
      </c>
    </row>
    <row r="832" spans="1:32" x14ac:dyDescent="0.25">
      <c r="A832" s="39" t="e">
        <f t="shared" si="48"/>
        <v>#N/A</v>
      </c>
      <c r="B832" s="49"/>
      <c r="C832" s="49"/>
      <c r="D832" s="50"/>
      <c r="E832" s="49"/>
      <c r="F832" s="49"/>
      <c r="G832" s="49"/>
      <c r="H832" s="49"/>
      <c r="I832" s="49"/>
      <c r="J832" s="49"/>
      <c r="K832" s="50"/>
      <c r="L832" s="50"/>
      <c r="M832" s="31"/>
      <c r="N832" s="31"/>
      <c r="O832" s="31"/>
      <c r="P832" s="31"/>
      <c r="Q832" s="31"/>
      <c r="R832" s="31"/>
      <c r="S832" s="31"/>
      <c r="T832" s="31"/>
      <c r="U832" s="49"/>
      <c r="V832" s="34"/>
      <c r="W832" s="31"/>
      <c r="X832" s="31"/>
      <c r="Y832" s="34"/>
      <c r="Z832" s="50"/>
      <c r="AA832" s="31"/>
      <c r="AB832" s="31"/>
      <c r="AC832" s="49" t="e">
        <f t="shared" si="50"/>
        <v>#N/A</v>
      </c>
      <c r="AD832" s="57"/>
      <c r="AE832" s="49" t="e">
        <f t="shared" si="49"/>
        <v>#N/A</v>
      </c>
      <c r="AF832" s="31" t="e">
        <f t="shared" si="51"/>
        <v>#N/A</v>
      </c>
    </row>
    <row r="833" spans="1:32" x14ac:dyDescent="0.25">
      <c r="A833" s="39" t="e">
        <f t="shared" si="48"/>
        <v>#N/A</v>
      </c>
      <c r="B833" s="49"/>
      <c r="C833" s="49"/>
      <c r="D833" s="50"/>
      <c r="E833" s="49"/>
      <c r="F833" s="49"/>
      <c r="G833" s="49"/>
      <c r="H833" s="49"/>
      <c r="I833" s="49"/>
      <c r="J833" s="49"/>
      <c r="K833" s="50"/>
      <c r="L833" s="50"/>
      <c r="M833" s="31"/>
      <c r="N833" s="31"/>
      <c r="O833" s="31"/>
      <c r="P833" s="31"/>
      <c r="Q833" s="31"/>
      <c r="R833" s="31"/>
      <c r="S833" s="31"/>
      <c r="T833" s="31"/>
      <c r="U833" s="49"/>
      <c r="V833" s="34"/>
      <c r="W833" s="31"/>
      <c r="X833" s="31"/>
      <c r="Y833" s="34"/>
      <c r="Z833" s="50"/>
      <c r="AA833" s="31"/>
      <c r="AB833" s="31"/>
      <c r="AC833" s="49" t="e">
        <f t="shared" si="50"/>
        <v>#N/A</v>
      </c>
      <c r="AD833" s="57"/>
      <c r="AE833" s="49" t="e">
        <f t="shared" si="49"/>
        <v>#N/A</v>
      </c>
      <c r="AF833" s="31" t="e">
        <f t="shared" si="51"/>
        <v>#N/A</v>
      </c>
    </row>
    <row r="834" spans="1:32" x14ac:dyDescent="0.25">
      <c r="A834" s="39" t="e">
        <f t="shared" si="48"/>
        <v>#N/A</v>
      </c>
      <c r="B834" s="49"/>
      <c r="C834" s="49"/>
      <c r="D834" s="50"/>
      <c r="E834" s="49"/>
      <c r="F834" s="49"/>
      <c r="G834" s="49"/>
      <c r="H834" s="49"/>
      <c r="I834" s="49"/>
      <c r="J834" s="49"/>
      <c r="K834" s="50"/>
      <c r="L834" s="50"/>
      <c r="M834" s="31"/>
      <c r="N834" s="31"/>
      <c r="O834" s="31"/>
      <c r="P834" s="31"/>
      <c r="Q834" s="31"/>
      <c r="R834" s="31"/>
      <c r="S834" s="31"/>
      <c r="T834" s="31"/>
      <c r="U834" s="49"/>
      <c r="V834" s="34"/>
      <c r="W834" s="31"/>
      <c r="X834" s="31"/>
      <c r="Y834" s="34"/>
      <c r="Z834" s="50"/>
      <c r="AA834" s="31"/>
      <c r="AB834" s="31"/>
      <c r="AC834" s="49" t="e">
        <f t="shared" si="50"/>
        <v>#N/A</v>
      </c>
      <c r="AD834" s="57"/>
      <c r="AE834" s="49" t="e">
        <f t="shared" si="49"/>
        <v>#N/A</v>
      </c>
      <c r="AF834" s="31" t="e">
        <f t="shared" si="51"/>
        <v>#N/A</v>
      </c>
    </row>
    <row r="835" spans="1:32" x14ac:dyDescent="0.25">
      <c r="A835" s="39" t="e">
        <f t="shared" si="48"/>
        <v>#N/A</v>
      </c>
      <c r="B835" s="49"/>
      <c r="C835" s="49"/>
      <c r="D835" s="50"/>
      <c r="E835" s="49"/>
      <c r="F835" s="49"/>
      <c r="G835" s="49"/>
      <c r="H835" s="49"/>
      <c r="I835" s="49"/>
      <c r="J835" s="49"/>
      <c r="K835" s="50"/>
      <c r="L835" s="50"/>
      <c r="M835" s="31"/>
      <c r="N835" s="31"/>
      <c r="O835" s="31"/>
      <c r="P835" s="31"/>
      <c r="Q835" s="31"/>
      <c r="R835" s="31"/>
      <c r="S835" s="31"/>
      <c r="T835" s="31"/>
      <c r="U835" s="49"/>
      <c r="V835" s="34"/>
      <c r="W835" s="31"/>
      <c r="X835" s="31"/>
      <c r="Y835" s="34"/>
      <c r="Z835" s="50"/>
      <c r="AA835" s="31"/>
      <c r="AB835" s="31"/>
      <c r="AC835" s="49" t="e">
        <f t="shared" si="50"/>
        <v>#N/A</v>
      </c>
      <c r="AD835" s="57"/>
      <c r="AE835" s="49" t="e">
        <f t="shared" si="49"/>
        <v>#N/A</v>
      </c>
      <c r="AF835" s="31" t="e">
        <f t="shared" si="51"/>
        <v>#N/A</v>
      </c>
    </row>
    <row r="836" spans="1:32" x14ac:dyDescent="0.25">
      <c r="A836" s="39" t="e">
        <f t="shared" si="48"/>
        <v>#N/A</v>
      </c>
      <c r="B836" s="49"/>
      <c r="C836" s="49"/>
      <c r="D836" s="50"/>
      <c r="E836" s="49"/>
      <c r="F836" s="49"/>
      <c r="G836" s="49"/>
      <c r="H836" s="49"/>
      <c r="I836" s="49"/>
      <c r="J836" s="49"/>
      <c r="K836" s="50"/>
      <c r="L836" s="50"/>
      <c r="M836" s="31"/>
      <c r="N836" s="31"/>
      <c r="O836" s="31"/>
      <c r="P836" s="31"/>
      <c r="Q836" s="31"/>
      <c r="R836" s="31"/>
      <c r="S836" s="31"/>
      <c r="T836" s="31"/>
      <c r="U836" s="49"/>
      <c r="V836" s="34"/>
      <c r="W836" s="31"/>
      <c r="X836" s="31"/>
      <c r="Y836" s="34"/>
      <c r="Z836" s="50"/>
      <c r="AA836" s="31"/>
      <c r="AB836" s="31"/>
      <c r="AC836" s="49" t="e">
        <f t="shared" si="50"/>
        <v>#N/A</v>
      </c>
      <c r="AD836" s="57"/>
      <c r="AE836" s="49" t="e">
        <f t="shared" si="49"/>
        <v>#N/A</v>
      </c>
      <c r="AF836" s="31" t="e">
        <f t="shared" si="51"/>
        <v>#N/A</v>
      </c>
    </row>
    <row r="837" spans="1:32" x14ac:dyDescent="0.25">
      <c r="A837" s="39" t="e">
        <f t="shared" si="48"/>
        <v>#N/A</v>
      </c>
      <c r="B837" s="49"/>
      <c r="C837" s="49"/>
      <c r="D837" s="50"/>
      <c r="E837" s="49"/>
      <c r="F837" s="49"/>
      <c r="G837" s="49"/>
      <c r="H837" s="49"/>
      <c r="I837" s="49"/>
      <c r="J837" s="49"/>
      <c r="K837" s="50"/>
      <c r="L837" s="50"/>
      <c r="M837" s="31"/>
      <c r="N837" s="31"/>
      <c r="O837" s="31"/>
      <c r="P837" s="31"/>
      <c r="Q837" s="31"/>
      <c r="R837" s="31"/>
      <c r="S837" s="31"/>
      <c r="T837" s="31"/>
      <c r="U837" s="49"/>
      <c r="V837" s="34"/>
      <c r="W837" s="31"/>
      <c r="X837" s="31"/>
      <c r="Y837" s="34"/>
      <c r="Z837" s="50"/>
      <c r="AA837" s="31"/>
      <c r="AB837" s="31"/>
      <c r="AC837" s="49" t="e">
        <f t="shared" si="50"/>
        <v>#N/A</v>
      </c>
      <c r="AD837" s="57"/>
      <c r="AE837" s="49" t="e">
        <f t="shared" si="49"/>
        <v>#N/A</v>
      </c>
      <c r="AF837" s="31" t="e">
        <f t="shared" si="51"/>
        <v>#N/A</v>
      </c>
    </row>
    <row r="838" spans="1:32" x14ac:dyDescent="0.25">
      <c r="A838" s="39" t="e">
        <f t="shared" ref="A838:A901" si="52">IF(COUNTA(B838:AB838)&gt;0,"x",NA())</f>
        <v>#N/A</v>
      </c>
      <c r="B838" s="49"/>
      <c r="C838" s="49"/>
      <c r="D838" s="50"/>
      <c r="E838" s="49"/>
      <c r="F838" s="49"/>
      <c r="G838" s="49"/>
      <c r="H838" s="49"/>
      <c r="I838" s="49"/>
      <c r="J838" s="49"/>
      <c r="K838" s="50"/>
      <c r="L838" s="50"/>
      <c r="M838" s="31"/>
      <c r="N838" s="31"/>
      <c r="O838" s="31"/>
      <c r="P838" s="31"/>
      <c r="Q838" s="31"/>
      <c r="R838" s="31"/>
      <c r="S838" s="31"/>
      <c r="T838" s="31"/>
      <c r="U838" s="49"/>
      <c r="V838" s="34"/>
      <c r="W838" s="31"/>
      <c r="X838" s="31"/>
      <c r="Y838" s="34"/>
      <c r="Z838" s="50"/>
      <c r="AA838" s="31"/>
      <c r="AB838" s="31"/>
      <c r="AC838" s="49" t="e">
        <f t="shared" si="50"/>
        <v>#N/A</v>
      </c>
      <c r="AD838" s="57"/>
      <c r="AE838" s="49" t="e">
        <f t="shared" ref="AE838:AE901" si="53">IF(ISBLANK(C838),NA(),"FIELD MUST BE COMPLETED BY HEALTH DEPT.")</f>
        <v>#N/A</v>
      </c>
      <c r="AF838" s="31" t="e">
        <f t="shared" si="51"/>
        <v>#N/A</v>
      </c>
    </row>
    <row r="839" spans="1:32" x14ac:dyDescent="0.25">
      <c r="A839" s="39" t="e">
        <f t="shared" si="52"/>
        <v>#N/A</v>
      </c>
      <c r="B839" s="49"/>
      <c r="C839" s="49"/>
      <c r="D839" s="50"/>
      <c r="E839" s="49"/>
      <c r="F839" s="49"/>
      <c r="G839" s="49"/>
      <c r="H839" s="49"/>
      <c r="I839" s="49"/>
      <c r="J839" s="49"/>
      <c r="K839" s="50"/>
      <c r="L839" s="50"/>
      <c r="M839" s="31"/>
      <c r="N839" s="31"/>
      <c r="O839" s="31"/>
      <c r="P839" s="31"/>
      <c r="Q839" s="31"/>
      <c r="R839" s="31"/>
      <c r="S839" s="31"/>
      <c r="T839" s="31"/>
      <c r="U839" s="49"/>
      <c r="V839" s="34"/>
      <c r="W839" s="31"/>
      <c r="X839" s="31"/>
      <c r="Y839" s="34"/>
      <c r="Z839" s="50"/>
      <c r="AA839" s="31"/>
      <c r="AB839" s="31"/>
      <c r="AC839" s="49" t="e">
        <f t="shared" ref="AC839:AC902" si="54">IF(ISBLANK(C839),NA(),"FIELD MUST BE COMPLETED BY HEALTH DEPT.")</f>
        <v>#N/A</v>
      </c>
      <c r="AD839" s="57"/>
      <c r="AE839" s="49" t="e">
        <f t="shared" si="53"/>
        <v>#N/A</v>
      </c>
      <c r="AF839" s="31" t="e">
        <f t="shared" ref="AF839:AF902" si="55">IF(AND(ISBLANK(P839),ISBLANK(Q839)),NA(),_xlfn.TEXTJOIN(";",TRUE,P839:Q839))</f>
        <v>#N/A</v>
      </c>
    </row>
    <row r="840" spans="1:32" x14ac:dyDescent="0.25">
      <c r="A840" s="39" t="e">
        <f t="shared" si="52"/>
        <v>#N/A</v>
      </c>
      <c r="B840" s="49"/>
      <c r="C840" s="49"/>
      <c r="D840" s="50"/>
      <c r="E840" s="49"/>
      <c r="F840" s="49"/>
      <c r="G840" s="49"/>
      <c r="H840" s="49"/>
      <c r="I840" s="49"/>
      <c r="J840" s="49"/>
      <c r="K840" s="50"/>
      <c r="L840" s="50"/>
      <c r="M840" s="31"/>
      <c r="N840" s="31"/>
      <c r="O840" s="31"/>
      <c r="P840" s="31"/>
      <c r="Q840" s="31"/>
      <c r="R840" s="31"/>
      <c r="S840" s="31"/>
      <c r="T840" s="31"/>
      <c r="U840" s="49"/>
      <c r="V840" s="34"/>
      <c r="W840" s="31"/>
      <c r="X840" s="31"/>
      <c r="Y840" s="34"/>
      <c r="Z840" s="50"/>
      <c r="AA840" s="31"/>
      <c r="AB840" s="31"/>
      <c r="AC840" s="49" t="e">
        <f t="shared" si="54"/>
        <v>#N/A</v>
      </c>
      <c r="AD840" s="57"/>
      <c r="AE840" s="49" t="e">
        <f t="shared" si="53"/>
        <v>#N/A</v>
      </c>
      <c r="AF840" s="31" t="e">
        <f t="shared" si="55"/>
        <v>#N/A</v>
      </c>
    </row>
    <row r="841" spans="1:32" x14ac:dyDescent="0.25">
      <c r="A841" s="39" t="e">
        <f t="shared" si="52"/>
        <v>#N/A</v>
      </c>
      <c r="B841" s="49"/>
      <c r="C841" s="49"/>
      <c r="D841" s="50"/>
      <c r="E841" s="49"/>
      <c r="F841" s="49"/>
      <c r="G841" s="49"/>
      <c r="H841" s="49"/>
      <c r="I841" s="49"/>
      <c r="J841" s="49"/>
      <c r="K841" s="50"/>
      <c r="L841" s="50"/>
      <c r="M841" s="31"/>
      <c r="N841" s="31"/>
      <c r="O841" s="31"/>
      <c r="P841" s="31"/>
      <c r="Q841" s="31"/>
      <c r="R841" s="31"/>
      <c r="S841" s="31"/>
      <c r="T841" s="31"/>
      <c r="U841" s="49"/>
      <c r="V841" s="34"/>
      <c r="W841" s="31"/>
      <c r="X841" s="31"/>
      <c r="Y841" s="34"/>
      <c r="Z841" s="50"/>
      <c r="AA841" s="31"/>
      <c r="AB841" s="31"/>
      <c r="AC841" s="49" t="e">
        <f t="shared" si="54"/>
        <v>#N/A</v>
      </c>
      <c r="AD841" s="57"/>
      <c r="AE841" s="49" t="e">
        <f t="shared" si="53"/>
        <v>#N/A</v>
      </c>
      <c r="AF841" s="31" t="e">
        <f t="shared" si="55"/>
        <v>#N/A</v>
      </c>
    </row>
    <row r="842" spans="1:32" x14ac:dyDescent="0.25">
      <c r="A842" s="39" t="e">
        <f t="shared" si="52"/>
        <v>#N/A</v>
      </c>
      <c r="B842" s="49"/>
      <c r="C842" s="49"/>
      <c r="D842" s="50"/>
      <c r="E842" s="49"/>
      <c r="F842" s="49"/>
      <c r="G842" s="49"/>
      <c r="H842" s="49"/>
      <c r="I842" s="49"/>
      <c r="J842" s="49"/>
      <c r="K842" s="50"/>
      <c r="L842" s="50"/>
      <c r="M842" s="31"/>
      <c r="N842" s="31"/>
      <c r="O842" s="31"/>
      <c r="P842" s="31"/>
      <c r="Q842" s="31"/>
      <c r="R842" s="31"/>
      <c r="S842" s="31"/>
      <c r="T842" s="31"/>
      <c r="U842" s="49"/>
      <c r="V842" s="34"/>
      <c r="W842" s="31"/>
      <c r="X842" s="31"/>
      <c r="Y842" s="34"/>
      <c r="Z842" s="50"/>
      <c r="AA842" s="31"/>
      <c r="AB842" s="31"/>
      <c r="AC842" s="49" t="e">
        <f t="shared" si="54"/>
        <v>#N/A</v>
      </c>
      <c r="AD842" s="57"/>
      <c r="AE842" s="49" t="e">
        <f t="shared" si="53"/>
        <v>#N/A</v>
      </c>
      <c r="AF842" s="31" t="e">
        <f t="shared" si="55"/>
        <v>#N/A</v>
      </c>
    </row>
    <row r="843" spans="1:32" x14ac:dyDescent="0.25">
      <c r="A843" s="39" t="e">
        <f t="shared" si="52"/>
        <v>#N/A</v>
      </c>
      <c r="B843" s="49"/>
      <c r="C843" s="49"/>
      <c r="D843" s="50"/>
      <c r="E843" s="49"/>
      <c r="F843" s="49"/>
      <c r="G843" s="49"/>
      <c r="H843" s="49"/>
      <c r="I843" s="49"/>
      <c r="J843" s="49"/>
      <c r="K843" s="50"/>
      <c r="L843" s="50"/>
      <c r="M843" s="31"/>
      <c r="N843" s="31"/>
      <c r="O843" s="31"/>
      <c r="P843" s="31"/>
      <c r="Q843" s="31"/>
      <c r="R843" s="31"/>
      <c r="S843" s="31"/>
      <c r="T843" s="31"/>
      <c r="U843" s="49"/>
      <c r="V843" s="34"/>
      <c r="W843" s="31"/>
      <c r="X843" s="31"/>
      <c r="Y843" s="34"/>
      <c r="Z843" s="50"/>
      <c r="AA843" s="31"/>
      <c r="AB843" s="31"/>
      <c r="AC843" s="49" t="e">
        <f t="shared" si="54"/>
        <v>#N/A</v>
      </c>
      <c r="AD843" s="57"/>
      <c r="AE843" s="49" t="e">
        <f t="shared" si="53"/>
        <v>#N/A</v>
      </c>
      <c r="AF843" s="31" t="e">
        <f t="shared" si="55"/>
        <v>#N/A</v>
      </c>
    </row>
    <row r="844" spans="1:32" x14ac:dyDescent="0.25">
      <c r="A844" s="39" t="e">
        <f t="shared" si="52"/>
        <v>#N/A</v>
      </c>
      <c r="B844" s="49"/>
      <c r="C844" s="49"/>
      <c r="D844" s="50"/>
      <c r="E844" s="49"/>
      <c r="F844" s="49"/>
      <c r="G844" s="49"/>
      <c r="H844" s="49"/>
      <c r="I844" s="49"/>
      <c r="J844" s="49"/>
      <c r="K844" s="50"/>
      <c r="L844" s="50"/>
      <c r="M844" s="31"/>
      <c r="N844" s="31"/>
      <c r="O844" s="31"/>
      <c r="P844" s="31"/>
      <c r="Q844" s="31"/>
      <c r="R844" s="31"/>
      <c r="S844" s="31"/>
      <c r="T844" s="31"/>
      <c r="U844" s="49"/>
      <c r="V844" s="34"/>
      <c r="W844" s="31"/>
      <c r="X844" s="31"/>
      <c r="Y844" s="34"/>
      <c r="Z844" s="50"/>
      <c r="AA844" s="31"/>
      <c r="AB844" s="31"/>
      <c r="AC844" s="49" t="e">
        <f t="shared" si="54"/>
        <v>#N/A</v>
      </c>
      <c r="AD844" s="57"/>
      <c r="AE844" s="49" t="e">
        <f t="shared" si="53"/>
        <v>#N/A</v>
      </c>
      <c r="AF844" s="31" t="e">
        <f t="shared" si="55"/>
        <v>#N/A</v>
      </c>
    </row>
    <row r="845" spans="1:32" x14ac:dyDescent="0.25">
      <c r="A845" s="39" t="e">
        <f t="shared" si="52"/>
        <v>#N/A</v>
      </c>
      <c r="B845" s="49"/>
      <c r="C845" s="49"/>
      <c r="D845" s="50"/>
      <c r="E845" s="49"/>
      <c r="F845" s="49"/>
      <c r="G845" s="49"/>
      <c r="H845" s="49"/>
      <c r="I845" s="49"/>
      <c r="J845" s="49"/>
      <c r="K845" s="50"/>
      <c r="L845" s="50"/>
      <c r="M845" s="31"/>
      <c r="N845" s="31"/>
      <c r="O845" s="31"/>
      <c r="P845" s="31"/>
      <c r="Q845" s="31"/>
      <c r="R845" s="31"/>
      <c r="S845" s="31"/>
      <c r="T845" s="31"/>
      <c r="U845" s="49"/>
      <c r="V845" s="34"/>
      <c r="W845" s="31"/>
      <c r="X845" s="31"/>
      <c r="Y845" s="34"/>
      <c r="Z845" s="50"/>
      <c r="AA845" s="31"/>
      <c r="AB845" s="31"/>
      <c r="AC845" s="49" t="e">
        <f t="shared" si="54"/>
        <v>#N/A</v>
      </c>
      <c r="AD845" s="57"/>
      <c r="AE845" s="49" t="e">
        <f t="shared" si="53"/>
        <v>#N/A</v>
      </c>
      <c r="AF845" s="31" t="e">
        <f t="shared" si="55"/>
        <v>#N/A</v>
      </c>
    </row>
    <row r="846" spans="1:32" x14ac:dyDescent="0.25">
      <c r="A846" s="39" t="e">
        <f t="shared" si="52"/>
        <v>#N/A</v>
      </c>
      <c r="B846" s="49"/>
      <c r="C846" s="49"/>
      <c r="D846" s="50"/>
      <c r="E846" s="49"/>
      <c r="F846" s="49"/>
      <c r="G846" s="49"/>
      <c r="H846" s="49"/>
      <c r="I846" s="49"/>
      <c r="J846" s="49"/>
      <c r="K846" s="50"/>
      <c r="L846" s="50"/>
      <c r="M846" s="31"/>
      <c r="N846" s="31"/>
      <c r="O846" s="31"/>
      <c r="P846" s="31"/>
      <c r="Q846" s="31"/>
      <c r="R846" s="31"/>
      <c r="S846" s="31"/>
      <c r="T846" s="31"/>
      <c r="U846" s="49"/>
      <c r="V846" s="34"/>
      <c r="W846" s="31"/>
      <c r="X846" s="31"/>
      <c r="Y846" s="34"/>
      <c r="Z846" s="50"/>
      <c r="AA846" s="31"/>
      <c r="AB846" s="31"/>
      <c r="AC846" s="49" t="e">
        <f t="shared" si="54"/>
        <v>#N/A</v>
      </c>
      <c r="AD846" s="57"/>
      <c r="AE846" s="49" t="e">
        <f t="shared" si="53"/>
        <v>#N/A</v>
      </c>
      <c r="AF846" s="31" t="e">
        <f t="shared" si="55"/>
        <v>#N/A</v>
      </c>
    </row>
    <row r="847" spans="1:32" x14ac:dyDescent="0.25">
      <c r="A847" s="39" t="e">
        <f t="shared" si="52"/>
        <v>#N/A</v>
      </c>
      <c r="B847" s="49"/>
      <c r="C847" s="49"/>
      <c r="D847" s="50"/>
      <c r="E847" s="49"/>
      <c r="F847" s="49"/>
      <c r="G847" s="49"/>
      <c r="H847" s="49"/>
      <c r="I847" s="49"/>
      <c r="J847" s="49"/>
      <c r="K847" s="50"/>
      <c r="L847" s="50"/>
      <c r="M847" s="31"/>
      <c r="N847" s="31"/>
      <c r="O847" s="31"/>
      <c r="P847" s="31"/>
      <c r="Q847" s="31"/>
      <c r="R847" s="31"/>
      <c r="S847" s="31"/>
      <c r="T847" s="31"/>
      <c r="U847" s="49"/>
      <c r="V847" s="34"/>
      <c r="W847" s="31"/>
      <c r="X847" s="31"/>
      <c r="Y847" s="34"/>
      <c r="Z847" s="50"/>
      <c r="AA847" s="31"/>
      <c r="AB847" s="31"/>
      <c r="AC847" s="49" t="e">
        <f t="shared" si="54"/>
        <v>#N/A</v>
      </c>
      <c r="AD847" s="57"/>
      <c r="AE847" s="49" t="e">
        <f t="shared" si="53"/>
        <v>#N/A</v>
      </c>
      <c r="AF847" s="31" t="e">
        <f t="shared" si="55"/>
        <v>#N/A</v>
      </c>
    </row>
    <row r="848" spans="1:32" x14ac:dyDescent="0.25">
      <c r="A848" s="39" t="e">
        <f t="shared" si="52"/>
        <v>#N/A</v>
      </c>
      <c r="B848" s="49"/>
      <c r="C848" s="49"/>
      <c r="D848" s="50"/>
      <c r="E848" s="49"/>
      <c r="F848" s="49"/>
      <c r="G848" s="49"/>
      <c r="H848" s="49"/>
      <c r="I848" s="49"/>
      <c r="J848" s="49"/>
      <c r="K848" s="50"/>
      <c r="L848" s="50"/>
      <c r="M848" s="31"/>
      <c r="N848" s="31"/>
      <c r="O848" s="31"/>
      <c r="P848" s="31"/>
      <c r="Q848" s="31"/>
      <c r="R848" s="31"/>
      <c r="S848" s="31"/>
      <c r="T848" s="31"/>
      <c r="U848" s="49"/>
      <c r="V848" s="34"/>
      <c r="W848" s="31"/>
      <c r="X848" s="31"/>
      <c r="Y848" s="34"/>
      <c r="Z848" s="50"/>
      <c r="AA848" s="31"/>
      <c r="AB848" s="31"/>
      <c r="AC848" s="49" t="e">
        <f t="shared" si="54"/>
        <v>#N/A</v>
      </c>
      <c r="AD848" s="57"/>
      <c r="AE848" s="49" t="e">
        <f t="shared" si="53"/>
        <v>#N/A</v>
      </c>
      <c r="AF848" s="31" t="e">
        <f t="shared" si="55"/>
        <v>#N/A</v>
      </c>
    </row>
    <row r="849" spans="1:32" x14ac:dyDescent="0.25">
      <c r="A849" s="39" t="e">
        <f t="shared" si="52"/>
        <v>#N/A</v>
      </c>
      <c r="B849" s="49"/>
      <c r="C849" s="49"/>
      <c r="D849" s="50"/>
      <c r="E849" s="49"/>
      <c r="F849" s="49"/>
      <c r="G849" s="49"/>
      <c r="H849" s="49"/>
      <c r="I849" s="49"/>
      <c r="J849" s="49"/>
      <c r="K849" s="50"/>
      <c r="L849" s="50"/>
      <c r="M849" s="31"/>
      <c r="N849" s="31"/>
      <c r="O849" s="31"/>
      <c r="P849" s="31"/>
      <c r="Q849" s="31"/>
      <c r="R849" s="31"/>
      <c r="S849" s="31"/>
      <c r="T849" s="31"/>
      <c r="U849" s="49"/>
      <c r="V849" s="34"/>
      <c r="W849" s="31"/>
      <c r="X849" s="31"/>
      <c r="Y849" s="34"/>
      <c r="Z849" s="50"/>
      <c r="AA849" s="31"/>
      <c r="AB849" s="31"/>
      <c r="AC849" s="49" t="e">
        <f t="shared" si="54"/>
        <v>#N/A</v>
      </c>
      <c r="AD849" s="57"/>
      <c r="AE849" s="49" t="e">
        <f t="shared" si="53"/>
        <v>#N/A</v>
      </c>
      <c r="AF849" s="31" t="e">
        <f t="shared" si="55"/>
        <v>#N/A</v>
      </c>
    </row>
    <row r="850" spans="1:32" x14ac:dyDescent="0.25">
      <c r="A850" s="39" t="e">
        <f t="shared" si="52"/>
        <v>#N/A</v>
      </c>
      <c r="B850" s="49"/>
      <c r="C850" s="49"/>
      <c r="D850" s="50"/>
      <c r="E850" s="49"/>
      <c r="F850" s="49"/>
      <c r="G850" s="49"/>
      <c r="H850" s="49"/>
      <c r="I850" s="49"/>
      <c r="J850" s="49"/>
      <c r="K850" s="50"/>
      <c r="L850" s="50"/>
      <c r="M850" s="31"/>
      <c r="N850" s="31"/>
      <c r="O850" s="31"/>
      <c r="P850" s="31"/>
      <c r="Q850" s="31"/>
      <c r="R850" s="31"/>
      <c r="S850" s="31"/>
      <c r="T850" s="31"/>
      <c r="U850" s="49"/>
      <c r="V850" s="34"/>
      <c r="W850" s="31"/>
      <c r="X850" s="31"/>
      <c r="Y850" s="34"/>
      <c r="Z850" s="50"/>
      <c r="AA850" s="31"/>
      <c r="AB850" s="31"/>
      <c r="AC850" s="49" t="e">
        <f t="shared" si="54"/>
        <v>#N/A</v>
      </c>
      <c r="AD850" s="57"/>
      <c r="AE850" s="49" t="e">
        <f t="shared" si="53"/>
        <v>#N/A</v>
      </c>
      <c r="AF850" s="31" t="e">
        <f t="shared" si="55"/>
        <v>#N/A</v>
      </c>
    </row>
    <row r="851" spans="1:32" x14ac:dyDescent="0.25">
      <c r="A851" s="39" t="e">
        <f t="shared" si="52"/>
        <v>#N/A</v>
      </c>
      <c r="B851" s="49"/>
      <c r="C851" s="49"/>
      <c r="D851" s="50"/>
      <c r="E851" s="49"/>
      <c r="F851" s="49"/>
      <c r="G851" s="49"/>
      <c r="H851" s="49"/>
      <c r="I851" s="49"/>
      <c r="J851" s="49"/>
      <c r="K851" s="50"/>
      <c r="L851" s="50"/>
      <c r="M851" s="31"/>
      <c r="N851" s="31"/>
      <c r="O851" s="31"/>
      <c r="P851" s="31"/>
      <c r="Q851" s="31"/>
      <c r="R851" s="31"/>
      <c r="S851" s="31"/>
      <c r="T851" s="31"/>
      <c r="U851" s="49"/>
      <c r="V851" s="34"/>
      <c r="W851" s="31"/>
      <c r="X851" s="31"/>
      <c r="Y851" s="34"/>
      <c r="Z851" s="50"/>
      <c r="AA851" s="31"/>
      <c r="AB851" s="31"/>
      <c r="AC851" s="49" t="e">
        <f t="shared" si="54"/>
        <v>#N/A</v>
      </c>
      <c r="AD851" s="57"/>
      <c r="AE851" s="49" t="e">
        <f t="shared" si="53"/>
        <v>#N/A</v>
      </c>
      <c r="AF851" s="31" t="e">
        <f t="shared" si="55"/>
        <v>#N/A</v>
      </c>
    </row>
    <row r="852" spans="1:32" x14ac:dyDescent="0.25">
      <c r="A852" s="39" t="e">
        <f t="shared" si="52"/>
        <v>#N/A</v>
      </c>
      <c r="B852" s="49"/>
      <c r="C852" s="49"/>
      <c r="D852" s="50"/>
      <c r="E852" s="49"/>
      <c r="F852" s="49"/>
      <c r="G852" s="49"/>
      <c r="H852" s="49"/>
      <c r="I852" s="49"/>
      <c r="J852" s="49"/>
      <c r="K852" s="50"/>
      <c r="L852" s="50"/>
      <c r="M852" s="31"/>
      <c r="N852" s="31"/>
      <c r="O852" s="31"/>
      <c r="P852" s="31"/>
      <c r="Q852" s="31"/>
      <c r="R852" s="31"/>
      <c r="S852" s="31"/>
      <c r="T852" s="31"/>
      <c r="U852" s="49"/>
      <c r="V852" s="34"/>
      <c r="W852" s="31"/>
      <c r="X852" s="31"/>
      <c r="Y852" s="34"/>
      <c r="Z852" s="50"/>
      <c r="AA852" s="31"/>
      <c r="AB852" s="31"/>
      <c r="AC852" s="49" t="e">
        <f t="shared" si="54"/>
        <v>#N/A</v>
      </c>
      <c r="AD852" s="57"/>
      <c r="AE852" s="49" t="e">
        <f t="shared" si="53"/>
        <v>#N/A</v>
      </c>
      <c r="AF852" s="31" t="e">
        <f t="shared" si="55"/>
        <v>#N/A</v>
      </c>
    </row>
    <row r="853" spans="1:32" x14ac:dyDescent="0.25">
      <c r="A853" s="39" t="e">
        <f t="shared" si="52"/>
        <v>#N/A</v>
      </c>
      <c r="B853" s="49"/>
      <c r="C853" s="49"/>
      <c r="D853" s="50"/>
      <c r="E853" s="49"/>
      <c r="F853" s="49"/>
      <c r="G853" s="49"/>
      <c r="H853" s="49"/>
      <c r="I853" s="49"/>
      <c r="J853" s="49"/>
      <c r="K853" s="50"/>
      <c r="L853" s="50"/>
      <c r="M853" s="31"/>
      <c r="N853" s="31"/>
      <c r="O853" s="31"/>
      <c r="P853" s="31"/>
      <c r="Q853" s="31"/>
      <c r="R853" s="31"/>
      <c r="S853" s="31"/>
      <c r="T853" s="31"/>
      <c r="U853" s="49"/>
      <c r="V853" s="34"/>
      <c r="W853" s="31"/>
      <c r="X853" s="31"/>
      <c r="Y853" s="34"/>
      <c r="Z853" s="50"/>
      <c r="AA853" s="31"/>
      <c r="AB853" s="31"/>
      <c r="AC853" s="49" t="e">
        <f t="shared" si="54"/>
        <v>#N/A</v>
      </c>
      <c r="AD853" s="57"/>
      <c r="AE853" s="49" t="e">
        <f t="shared" si="53"/>
        <v>#N/A</v>
      </c>
      <c r="AF853" s="31" t="e">
        <f t="shared" si="55"/>
        <v>#N/A</v>
      </c>
    </row>
    <row r="854" spans="1:32" x14ac:dyDescent="0.25">
      <c r="A854" s="39" t="e">
        <f t="shared" si="52"/>
        <v>#N/A</v>
      </c>
      <c r="B854" s="49"/>
      <c r="C854" s="49"/>
      <c r="D854" s="50"/>
      <c r="E854" s="49"/>
      <c r="F854" s="49"/>
      <c r="G854" s="49"/>
      <c r="H854" s="49"/>
      <c r="I854" s="49"/>
      <c r="J854" s="49"/>
      <c r="K854" s="50"/>
      <c r="L854" s="50"/>
      <c r="M854" s="31"/>
      <c r="N854" s="31"/>
      <c r="O854" s="31"/>
      <c r="P854" s="31"/>
      <c r="Q854" s="31"/>
      <c r="R854" s="31"/>
      <c r="S854" s="31"/>
      <c r="T854" s="31"/>
      <c r="U854" s="49"/>
      <c r="V854" s="34"/>
      <c r="W854" s="31"/>
      <c r="X854" s="31"/>
      <c r="Y854" s="34"/>
      <c r="Z854" s="50"/>
      <c r="AA854" s="31"/>
      <c r="AB854" s="31"/>
      <c r="AC854" s="49" t="e">
        <f t="shared" si="54"/>
        <v>#N/A</v>
      </c>
      <c r="AD854" s="57"/>
      <c r="AE854" s="49" t="e">
        <f t="shared" si="53"/>
        <v>#N/A</v>
      </c>
      <c r="AF854" s="31" t="e">
        <f t="shared" si="55"/>
        <v>#N/A</v>
      </c>
    </row>
    <row r="855" spans="1:32" x14ac:dyDescent="0.25">
      <c r="A855" s="39" t="e">
        <f t="shared" si="52"/>
        <v>#N/A</v>
      </c>
      <c r="B855" s="49"/>
      <c r="C855" s="49"/>
      <c r="D855" s="50"/>
      <c r="E855" s="49"/>
      <c r="F855" s="49"/>
      <c r="G855" s="49"/>
      <c r="H855" s="49"/>
      <c r="I855" s="49"/>
      <c r="J855" s="49"/>
      <c r="K855" s="50"/>
      <c r="L855" s="50"/>
      <c r="M855" s="31"/>
      <c r="N855" s="31"/>
      <c r="O855" s="31"/>
      <c r="P855" s="31"/>
      <c r="Q855" s="31"/>
      <c r="R855" s="31"/>
      <c r="S855" s="31"/>
      <c r="T855" s="31"/>
      <c r="U855" s="49"/>
      <c r="V855" s="34"/>
      <c r="W855" s="31"/>
      <c r="X855" s="31"/>
      <c r="Y855" s="34"/>
      <c r="Z855" s="50"/>
      <c r="AA855" s="31"/>
      <c r="AB855" s="31"/>
      <c r="AC855" s="49" t="e">
        <f t="shared" si="54"/>
        <v>#N/A</v>
      </c>
      <c r="AD855" s="57"/>
      <c r="AE855" s="49" t="e">
        <f t="shared" si="53"/>
        <v>#N/A</v>
      </c>
      <c r="AF855" s="31" t="e">
        <f t="shared" si="55"/>
        <v>#N/A</v>
      </c>
    </row>
    <row r="856" spans="1:32" x14ac:dyDescent="0.25">
      <c r="A856" s="39" t="e">
        <f t="shared" si="52"/>
        <v>#N/A</v>
      </c>
      <c r="B856" s="49"/>
      <c r="C856" s="49"/>
      <c r="D856" s="50"/>
      <c r="E856" s="49"/>
      <c r="F856" s="49"/>
      <c r="G856" s="49"/>
      <c r="H856" s="49"/>
      <c r="I856" s="49"/>
      <c r="J856" s="49"/>
      <c r="K856" s="50"/>
      <c r="L856" s="50"/>
      <c r="M856" s="31"/>
      <c r="N856" s="31"/>
      <c r="O856" s="31"/>
      <c r="P856" s="31"/>
      <c r="Q856" s="31"/>
      <c r="R856" s="31"/>
      <c r="S856" s="31"/>
      <c r="T856" s="31"/>
      <c r="U856" s="49"/>
      <c r="V856" s="34"/>
      <c r="W856" s="31"/>
      <c r="X856" s="31"/>
      <c r="Y856" s="34"/>
      <c r="Z856" s="50"/>
      <c r="AA856" s="31"/>
      <c r="AB856" s="31"/>
      <c r="AC856" s="49" t="e">
        <f t="shared" si="54"/>
        <v>#N/A</v>
      </c>
      <c r="AD856" s="57"/>
      <c r="AE856" s="49" t="e">
        <f t="shared" si="53"/>
        <v>#N/A</v>
      </c>
      <c r="AF856" s="31" t="e">
        <f t="shared" si="55"/>
        <v>#N/A</v>
      </c>
    </row>
    <row r="857" spans="1:32" x14ac:dyDescent="0.25">
      <c r="A857" s="39" t="e">
        <f t="shared" si="52"/>
        <v>#N/A</v>
      </c>
      <c r="B857" s="49"/>
      <c r="C857" s="49"/>
      <c r="D857" s="50"/>
      <c r="E857" s="49"/>
      <c r="F857" s="49"/>
      <c r="G857" s="49"/>
      <c r="H857" s="49"/>
      <c r="I857" s="49"/>
      <c r="J857" s="49"/>
      <c r="K857" s="50"/>
      <c r="L857" s="50"/>
      <c r="M857" s="31"/>
      <c r="N857" s="31"/>
      <c r="O857" s="31"/>
      <c r="P857" s="31"/>
      <c r="Q857" s="31"/>
      <c r="R857" s="31"/>
      <c r="S857" s="31"/>
      <c r="T857" s="31"/>
      <c r="U857" s="49"/>
      <c r="V857" s="34"/>
      <c r="W857" s="31"/>
      <c r="X857" s="31"/>
      <c r="Y857" s="34"/>
      <c r="Z857" s="50"/>
      <c r="AA857" s="31"/>
      <c r="AB857" s="31"/>
      <c r="AC857" s="49" t="e">
        <f t="shared" si="54"/>
        <v>#N/A</v>
      </c>
      <c r="AD857" s="57"/>
      <c r="AE857" s="49" t="e">
        <f t="shared" si="53"/>
        <v>#N/A</v>
      </c>
      <c r="AF857" s="31" t="e">
        <f t="shared" si="55"/>
        <v>#N/A</v>
      </c>
    </row>
    <row r="858" spans="1:32" x14ac:dyDescent="0.25">
      <c r="A858" s="39" t="e">
        <f t="shared" si="52"/>
        <v>#N/A</v>
      </c>
      <c r="B858" s="49"/>
      <c r="C858" s="49"/>
      <c r="D858" s="50"/>
      <c r="E858" s="49"/>
      <c r="F858" s="49"/>
      <c r="G858" s="49"/>
      <c r="H858" s="49"/>
      <c r="I858" s="49"/>
      <c r="J858" s="49"/>
      <c r="K858" s="50"/>
      <c r="L858" s="50"/>
      <c r="M858" s="31"/>
      <c r="N858" s="31"/>
      <c r="O858" s="31"/>
      <c r="P858" s="31"/>
      <c r="Q858" s="31"/>
      <c r="R858" s="31"/>
      <c r="S858" s="31"/>
      <c r="T858" s="31"/>
      <c r="U858" s="49"/>
      <c r="V858" s="34"/>
      <c r="W858" s="31"/>
      <c r="X858" s="31"/>
      <c r="Y858" s="34"/>
      <c r="Z858" s="50"/>
      <c r="AA858" s="31"/>
      <c r="AB858" s="31"/>
      <c r="AC858" s="49" t="e">
        <f t="shared" si="54"/>
        <v>#N/A</v>
      </c>
      <c r="AD858" s="57"/>
      <c r="AE858" s="49" t="e">
        <f t="shared" si="53"/>
        <v>#N/A</v>
      </c>
      <c r="AF858" s="31" t="e">
        <f t="shared" si="55"/>
        <v>#N/A</v>
      </c>
    </row>
    <row r="859" spans="1:32" x14ac:dyDescent="0.25">
      <c r="A859" s="39" t="e">
        <f t="shared" si="52"/>
        <v>#N/A</v>
      </c>
      <c r="B859" s="49"/>
      <c r="C859" s="49"/>
      <c r="D859" s="50"/>
      <c r="E859" s="49"/>
      <c r="F859" s="49"/>
      <c r="G859" s="49"/>
      <c r="H859" s="49"/>
      <c r="I859" s="49"/>
      <c r="J859" s="49"/>
      <c r="K859" s="50"/>
      <c r="L859" s="50"/>
      <c r="M859" s="31"/>
      <c r="N859" s="31"/>
      <c r="O859" s="31"/>
      <c r="P859" s="31"/>
      <c r="Q859" s="31"/>
      <c r="R859" s="31"/>
      <c r="S859" s="31"/>
      <c r="T859" s="31"/>
      <c r="U859" s="49"/>
      <c r="V859" s="34"/>
      <c r="W859" s="31"/>
      <c r="X859" s="31"/>
      <c r="Y859" s="34"/>
      <c r="Z859" s="50"/>
      <c r="AA859" s="31"/>
      <c r="AB859" s="31"/>
      <c r="AC859" s="49" t="e">
        <f t="shared" si="54"/>
        <v>#N/A</v>
      </c>
      <c r="AD859" s="57"/>
      <c r="AE859" s="49" t="e">
        <f t="shared" si="53"/>
        <v>#N/A</v>
      </c>
      <c r="AF859" s="31" t="e">
        <f t="shared" si="55"/>
        <v>#N/A</v>
      </c>
    </row>
    <row r="860" spans="1:32" x14ac:dyDescent="0.25">
      <c r="A860" s="39" t="e">
        <f t="shared" si="52"/>
        <v>#N/A</v>
      </c>
      <c r="B860" s="49"/>
      <c r="C860" s="49"/>
      <c r="D860" s="50"/>
      <c r="E860" s="49"/>
      <c r="F860" s="49"/>
      <c r="G860" s="49"/>
      <c r="H860" s="49"/>
      <c r="I860" s="49"/>
      <c r="J860" s="49"/>
      <c r="K860" s="50"/>
      <c r="L860" s="50"/>
      <c r="M860" s="31"/>
      <c r="N860" s="31"/>
      <c r="O860" s="31"/>
      <c r="P860" s="31"/>
      <c r="Q860" s="31"/>
      <c r="R860" s="31"/>
      <c r="S860" s="31"/>
      <c r="T860" s="31"/>
      <c r="U860" s="49"/>
      <c r="V860" s="34"/>
      <c r="W860" s="31"/>
      <c r="X860" s="31"/>
      <c r="Y860" s="34"/>
      <c r="Z860" s="50"/>
      <c r="AA860" s="31"/>
      <c r="AB860" s="31"/>
      <c r="AC860" s="49" t="e">
        <f t="shared" si="54"/>
        <v>#N/A</v>
      </c>
      <c r="AD860" s="57"/>
      <c r="AE860" s="49" t="e">
        <f t="shared" si="53"/>
        <v>#N/A</v>
      </c>
      <c r="AF860" s="31" t="e">
        <f t="shared" si="55"/>
        <v>#N/A</v>
      </c>
    </row>
    <row r="861" spans="1:32" x14ac:dyDescent="0.25">
      <c r="A861" s="39" t="e">
        <f t="shared" si="52"/>
        <v>#N/A</v>
      </c>
      <c r="B861" s="49"/>
      <c r="C861" s="49"/>
      <c r="D861" s="50"/>
      <c r="E861" s="49"/>
      <c r="F861" s="49"/>
      <c r="G861" s="49"/>
      <c r="H861" s="49"/>
      <c r="I861" s="49"/>
      <c r="J861" s="49"/>
      <c r="K861" s="50"/>
      <c r="L861" s="50"/>
      <c r="M861" s="31"/>
      <c r="N861" s="31"/>
      <c r="O861" s="31"/>
      <c r="P861" s="31"/>
      <c r="Q861" s="31"/>
      <c r="R861" s="31"/>
      <c r="S861" s="31"/>
      <c r="T861" s="31"/>
      <c r="U861" s="49"/>
      <c r="V861" s="34"/>
      <c r="W861" s="31"/>
      <c r="X861" s="31"/>
      <c r="Y861" s="34"/>
      <c r="Z861" s="50"/>
      <c r="AA861" s="31"/>
      <c r="AB861" s="31"/>
      <c r="AC861" s="49" t="e">
        <f t="shared" si="54"/>
        <v>#N/A</v>
      </c>
      <c r="AD861" s="57"/>
      <c r="AE861" s="49" t="e">
        <f t="shared" si="53"/>
        <v>#N/A</v>
      </c>
      <c r="AF861" s="31" t="e">
        <f t="shared" si="55"/>
        <v>#N/A</v>
      </c>
    </row>
    <row r="862" spans="1:32" x14ac:dyDescent="0.25">
      <c r="A862" s="39" t="e">
        <f t="shared" si="52"/>
        <v>#N/A</v>
      </c>
      <c r="B862" s="49"/>
      <c r="C862" s="49"/>
      <c r="D862" s="50"/>
      <c r="E862" s="49"/>
      <c r="F862" s="49"/>
      <c r="G862" s="49"/>
      <c r="H862" s="49"/>
      <c r="I862" s="49"/>
      <c r="J862" s="49"/>
      <c r="K862" s="50"/>
      <c r="L862" s="50"/>
      <c r="M862" s="31"/>
      <c r="N862" s="31"/>
      <c r="O862" s="31"/>
      <c r="P862" s="31"/>
      <c r="Q862" s="31"/>
      <c r="R862" s="31"/>
      <c r="S862" s="31"/>
      <c r="T862" s="31"/>
      <c r="U862" s="49"/>
      <c r="V862" s="34"/>
      <c r="W862" s="31"/>
      <c r="X862" s="31"/>
      <c r="Y862" s="34"/>
      <c r="Z862" s="50"/>
      <c r="AA862" s="31"/>
      <c r="AB862" s="31"/>
      <c r="AC862" s="49" t="e">
        <f t="shared" si="54"/>
        <v>#N/A</v>
      </c>
      <c r="AD862" s="57"/>
      <c r="AE862" s="49" t="e">
        <f t="shared" si="53"/>
        <v>#N/A</v>
      </c>
      <c r="AF862" s="31" t="e">
        <f t="shared" si="55"/>
        <v>#N/A</v>
      </c>
    </row>
    <row r="863" spans="1:32" x14ac:dyDescent="0.25">
      <c r="A863" s="39" t="e">
        <f t="shared" si="52"/>
        <v>#N/A</v>
      </c>
      <c r="B863" s="49"/>
      <c r="C863" s="49"/>
      <c r="D863" s="50"/>
      <c r="E863" s="49"/>
      <c r="F863" s="49"/>
      <c r="G863" s="49"/>
      <c r="H863" s="49"/>
      <c r="I863" s="49"/>
      <c r="J863" s="49"/>
      <c r="K863" s="50"/>
      <c r="L863" s="50"/>
      <c r="M863" s="31"/>
      <c r="N863" s="31"/>
      <c r="O863" s="31"/>
      <c r="P863" s="31"/>
      <c r="Q863" s="31"/>
      <c r="R863" s="31"/>
      <c r="S863" s="31"/>
      <c r="T863" s="31"/>
      <c r="U863" s="49"/>
      <c r="V863" s="34"/>
      <c r="W863" s="31"/>
      <c r="X863" s="31"/>
      <c r="Y863" s="34"/>
      <c r="Z863" s="50"/>
      <c r="AA863" s="31"/>
      <c r="AB863" s="31"/>
      <c r="AC863" s="49" t="e">
        <f t="shared" si="54"/>
        <v>#N/A</v>
      </c>
      <c r="AD863" s="57"/>
      <c r="AE863" s="49" t="e">
        <f t="shared" si="53"/>
        <v>#N/A</v>
      </c>
      <c r="AF863" s="31" t="e">
        <f t="shared" si="55"/>
        <v>#N/A</v>
      </c>
    </row>
    <row r="864" spans="1:32" x14ac:dyDescent="0.25">
      <c r="A864" s="39" t="e">
        <f t="shared" si="52"/>
        <v>#N/A</v>
      </c>
      <c r="B864" s="49"/>
      <c r="C864" s="49"/>
      <c r="D864" s="50"/>
      <c r="E864" s="49"/>
      <c r="F864" s="49"/>
      <c r="G864" s="49"/>
      <c r="H864" s="49"/>
      <c r="I864" s="49"/>
      <c r="J864" s="49"/>
      <c r="K864" s="50"/>
      <c r="L864" s="50"/>
      <c r="M864" s="31"/>
      <c r="N864" s="31"/>
      <c r="O864" s="31"/>
      <c r="P864" s="31"/>
      <c r="Q864" s="31"/>
      <c r="R864" s="31"/>
      <c r="S864" s="31"/>
      <c r="T864" s="31"/>
      <c r="U864" s="49"/>
      <c r="V864" s="34"/>
      <c r="W864" s="31"/>
      <c r="X864" s="31"/>
      <c r="Y864" s="34"/>
      <c r="Z864" s="50"/>
      <c r="AA864" s="31"/>
      <c r="AB864" s="31"/>
      <c r="AC864" s="49" t="e">
        <f t="shared" si="54"/>
        <v>#N/A</v>
      </c>
      <c r="AD864" s="57"/>
      <c r="AE864" s="49" t="e">
        <f t="shared" si="53"/>
        <v>#N/A</v>
      </c>
      <c r="AF864" s="31" t="e">
        <f t="shared" si="55"/>
        <v>#N/A</v>
      </c>
    </row>
    <row r="865" spans="1:32" x14ac:dyDescent="0.25">
      <c r="A865" s="39" t="e">
        <f t="shared" si="52"/>
        <v>#N/A</v>
      </c>
      <c r="B865" s="49"/>
      <c r="C865" s="49"/>
      <c r="D865" s="50"/>
      <c r="E865" s="49"/>
      <c r="F865" s="49"/>
      <c r="G865" s="49"/>
      <c r="H865" s="49"/>
      <c r="I865" s="49"/>
      <c r="J865" s="49"/>
      <c r="K865" s="50"/>
      <c r="L865" s="50"/>
      <c r="M865" s="31"/>
      <c r="N865" s="31"/>
      <c r="O865" s="31"/>
      <c r="P865" s="31"/>
      <c r="Q865" s="31"/>
      <c r="R865" s="31"/>
      <c r="S865" s="31"/>
      <c r="T865" s="31"/>
      <c r="U865" s="49"/>
      <c r="V865" s="34"/>
      <c r="W865" s="31"/>
      <c r="X865" s="31"/>
      <c r="Y865" s="34"/>
      <c r="Z865" s="50"/>
      <c r="AA865" s="31"/>
      <c r="AB865" s="31"/>
      <c r="AC865" s="49" t="e">
        <f t="shared" si="54"/>
        <v>#N/A</v>
      </c>
      <c r="AD865" s="57"/>
      <c r="AE865" s="49" t="e">
        <f t="shared" si="53"/>
        <v>#N/A</v>
      </c>
      <c r="AF865" s="31" t="e">
        <f t="shared" si="55"/>
        <v>#N/A</v>
      </c>
    </row>
    <row r="866" spans="1:32" x14ac:dyDescent="0.25">
      <c r="A866" s="39" t="e">
        <f t="shared" si="52"/>
        <v>#N/A</v>
      </c>
      <c r="B866" s="49"/>
      <c r="C866" s="49"/>
      <c r="D866" s="50"/>
      <c r="E866" s="49"/>
      <c r="F866" s="49"/>
      <c r="G866" s="49"/>
      <c r="H866" s="49"/>
      <c r="I866" s="49"/>
      <c r="J866" s="49"/>
      <c r="K866" s="50"/>
      <c r="L866" s="50"/>
      <c r="M866" s="31"/>
      <c r="N866" s="31"/>
      <c r="O866" s="31"/>
      <c r="P866" s="31"/>
      <c r="Q866" s="31"/>
      <c r="R866" s="31"/>
      <c r="S866" s="31"/>
      <c r="T866" s="31"/>
      <c r="U866" s="49"/>
      <c r="V866" s="34"/>
      <c r="W866" s="31"/>
      <c r="X866" s="31"/>
      <c r="Y866" s="34"/>
      <c r="Z866" s="50"/>
      <c r="AA866" s="31"/>
      <c r="AB866" s="31"/>
      <c r="AC866" s="49" t="e">
        <f t="shared" si="54"/>
        <v>#N/A</v>
      </c>
      <c r="AD866" s="57"/>
      <c r="AE866" s="49" t="e">
        <f t="shared" si="53"/>
        <v>#N/A</v>
      </c>
      <c r="AF866" s="31" t="e">
        <f t="shared" si="55"/>
        <v>#N/A</v>
      </c>
    </row>
    <row r="867" spans="1:32" x14ac:dyDescent="0.25">
      <c r="A867" s="39" t="e">
        <f t="shared" si="52"/>
        <v>#N/A</v>
      </c>
      <c r="B867" s="49"/>
      <c r="C867" s="49"/>
      <c r="D867" s="50"/>
      <c r="E867" s="49"/>
      <c r="F867" s="49"/>
      <c r="G867" s="49"/>
      <c r="H867" s="49"/>
      <c r="I867" s="49"/>
      <c r="J867" s="49"/>
      <c r="K867" s="50"/>
      <c r="L867" s="50"/>
      <c r="M867" s="31"/>
      <c r="N867" s="31"/>
      <c r="O867" s="31"/>
      <c r="P867" s="31"/>
      <c r="Q867" s="31"/>
      <c r="R867" s="31"/>
      <c r="S867" s="31"/>
      <c r="T867" s="31"/>
      <c r="U867" s="49"/>
      <c r="V867" s="34"/>
      <c r="W867" s="31"/>
      <c r="X867" s="31"/>
      <c r="Y867" s="34"/>
      <c r="Z867" s="50"/>
      <c r="AA867" s="31"/>
      <c r="AB867" s="31"/>
      <c r="AC867" s="49" t="e">
        <f t="shared" si="54"/>
        <v>#N/A</v>
      </c>
      <c r="AD867" s="57"/>
      <c r="AE867" s="49" t="e">
        <f t="shared" si="53"/>
        <v>#N/A</v>
      </c>
      <c r="AF867" s="31" t="e">
        <f t="shared" si="55"/>
        <v>#N/A</v>
      </c>
    </row>
    <row r="868" spans="1:32" x14ac:dyDescent="0.25">
      <c r="A868" s="39" t="e">
        <f t="shared" si="52"/>
        <v>#N/A</v>
      </c>
      <c r="B868" s="49"/>
      <c r="C868" s="49"/>
      <c r="D868" s="50"/>
      <c r="E868" s="49"/>
      <c r="F868" s="49"/>
      <c r="G868" s="49"/>
      <c r="H868" s="49"/>
      <c r="I868" s="49"/>
      <c r="J868" s="49"/>
      <c r="K868" s="50"/>
      <c r="L868" s="50"/>
      <c r="M868" s="31"/>
      <c r="N868" s="31"/>
      <c r="O868" s="31"/>
      <c r="P868" s="31"/>
      <c r="Q868" s="31"/>
      <c r="R868" s="31"/>
      <c r="S868" s="31"/>
      <c r="T868" s="31"/>
      <c r="U868" s="49"/>
      <c r="V868" s="34"/>
      <c r="W868" s="31"/>
      <c r="X868" s="31"/>
      <c r="Y868" s="34"/>
      <c r="Z868" s="50"/>
      <c r="AA868" s="31"/>
      <c r="AB868" s="31"/>
      <c r="AC868" s="49" t="e">
        <f t="shared" si="54"/>
        <v>#N/A</v>
      </c>
      <c r="AD868" s="57"/>
      <c r="AE868" s="49" t="e">
        <f t="shared" si="53"/>
        <v>#N/A</v>
      </c>
      <c r="AF868" s="31" t="e">
        <f t="shared" si="55"/>
        <v>#N/A</v>
      </c>
    </row>
    <row r="869" spans="1:32" x14ac:dyDescent="0.25">
      <c r="A869" s="39" t="e">
        <f t="shared" si="52"/>
        <v>#N/A</v>
      </c>
      <c r="B869" s="49"/>
      <c r="C869" s="49"/>
      <c r="D869" s="50"/>
      <c r="E869" s="49"/>
      <c r="F869" s="49"/>
      <c r="G869" s="49"/>
      <c r="H869" s="49"/>
      <c r="I869" s="49"/>
      <c r="J869" s="49"/>
      <c r="K869" s="50"/>
      <c r="L869" s="50"/>
      <c r="M869" s="31"/>
      <c r="N869" s="31"/>
      <c r="O869" s="31"/>
      <c r="P869" s="31"/>
      <c r="Q869" s="31"/>
      <c r="R869" s="31"/>
      <c r="S869" s="31"/>
      <c r="T869" s="31"/>
      <c r="U869" s="49"/>
      <c r="V869" s="34"/>
      <c r="W869" s="31"/>
      <c r="X869" s="31"/>
      <c r="Y869" s="34"/>
      <c r="Z869" s="50"/>
      <c r="AA869" s="31"/>
      <c r="AB869" s="31"/>
      <c r="AC869" s="49" t="e">
        <f t="shared" si="54"/>
        <v>#N/A</v>
      </c>
      <c r="AD869" s="57"/>
      <c r="AE869" s="49" t="e">
        <f t="shared" si="53"/>
        <v>#N/A</v>
      </c>
      <c r="AF869" s="31" t="e">
        <f t="shared" si="55"/>
        <v>#N/A</v>
      </c>
    </row>
    <row r="870" spans="1:32" x14ac:dyDescent="0.25">
      <c r="A870" s="39" t="e">
        <f t="shared" si="52"/>
        <v>#N/A</v>
      </c>
      <c r="B870" s="49"/>
      <c r="C870" s="49"/>
      <c r="D870" s="50"/>
      <c r="E870" s="49"/>
      <c r="F870" s="49"/>
      <c r="G870" s="49"/>
      <c r="H870" s="49"/>
      <c r="I870" s="49"/>
      <c r="J870" s="49"/>
      <c r="K870" s="50"/>
      <c r="L870" s="50"/>
      <c r="M870" s="31"/>
      <c r="N870" s="31"/>
      <c r="O870" s="31"/>
      <c r="P870" s="31"/>
      <c r="Q870" s="31"/>
      <c r="R870" s="31"/>
      <c r="S870" s="31"/>
      <c r="T870" s="31"/>
      <c r="U870" s="49"/>
      <c r="V870" s="34"/>
      <c r="W870" s="31"/>
      <c r="X870" s="31"/>
      <c r="Y870" s="34"/>
      <c r="Z870" s="50"/>
      <c r="AA870" s="31"/>
      <c r="AB870" s="31"/>
      <c r="AC870" s="49" t="e">
        <f t="shared" si="54"/>
        <v>#N/A</v>
      </c>
      <c r="AD870" s="57"/>
      <c r="AE870" s="49" t="e">
        <f t="shared" si="53"/>
        <v>#N/A</v>
      </c>
      <c r="AF870" s="31" t="e">
        <f t="shared" si="55"/>
        <v>#N/A</v>
      </c>
    </row>
    <row r="871" spans="1:32" x14ac:dyDescent="0.25">
      <c r="A871" s="39" t="e">
        <f t="shared" si="52"/>
        <v>#N/A</v>
      </c>
      <c r="B871" s="49"/>
      <c r="C871" s="49"/>
      <c r="D871" s="50"/>
      <c r="E871" s="49"/>
      <c r="F871" s="49"/>
      <c r="G871" s="49"/>
      <c r="H871" s="49"/>
      <c r="I871" s="49"/>
      <c r="J871" s="49"/>
      <c r="K871" s="50"/>
      <c r="L871" s="50"/>
      <c r="M871" s="31"/>
      <c r="N871" s="31"/>
      <c r="O871" s="31"/>
      <c r="P871" s="31"/>
      <c r="Q871" s="31"/>
      <c r="R871" s="31"/>
      <c r="S871" s="31"/>
      <c r="T871" s="31"/>
      <c r="U871" s="49"/>
      <c r="V871" s="34"/>
      <c r="W871" s="31"/>
      <c r="X871" s="31"/>
      <c r="Y871" s="34"/>
      <c r="Z871" s="50"/>
      <c r="AA871" s="31"/>
      <c r="AB871" s="31"/>
      <c r="AC871" s="49" t="e">
        <f t="shared" si="54"/>
        <v>#N/A</v>
      </c>
      <c r="AD871" s="57"/>
      <c r="AE871" s="49" t="e">
        <f t="shared" si="53"/>
        <v>#N/A</v>
      </c>
      <c r="AF871" s="31" t="e">
        <f t="shared" si="55"/>
        <v>#N/A</v>
      </c>
    </row>
    <row r="872" spans="1:32" x14ac:dyDescent="0.25">
      <c r="A872" s="39" t="e">
        <f t="shared" si="52"/>
        <v>#N/A</v>
      </c>
      <c r="B872" s="49"/>
      <c r="C872" s="49"/>
      <c r="D872" s="50"/>
      <c r="E872" s="49"/>
      <c r="F872" s="49"/>
      <c r="G872" s="49"/>
      <c r="H872" s="49"/>
      <c r="I872" s="49"/>
      <c r="J872" s="49"/>
      <c r="K872" s="50"/>
      <c r="L872" s="50"/>
      <c r="M872" s="31"/>
      <c r="N872" s="31"/>
      <c r="O872" s="31"/>
      <c r="P872" s="31"/>
      <c r="Q872" s="31"/>
      <c r="R872" s="31"/>
      <c r="S872" s="31"/>
      <c r="T872" s="31"/>
      <c r="U872" s="49"/>
      <c r="V872" s="34"/>
      <c r="W872" s="31"/>
      <c r="X872" s="31"/>
      <c r="Y872" s="34"/>
      <c r="Z872" s="50"/>
      <c r="AA872" s="31"/>
      <c r="AB872" s="31"/>
      <c r="AC872" s="49" t="e">
        <f t="shared" si="54"/>
        <v>#N/A</v>
      </c>
      <c r="AD872" s="57"/>
      <c r="AE872" s="49" t="e">
        <f t="shared" si="53"/>
        <v>#N/A</v>
      </c>
      <c r="AF872" s="31" t="e">
        <f t="shared" si="55"/>
        <v>#N/A</v>
      </c>
    </row>
    <row r="873" spans="1:32" x14ac:dyDescent="0.25">
      <c r="A873" s="39" t="e">
        <f t="shared" si="52"/>
        <v>#N/A</v>
      </c>
      <c r="B873" s="49"/>
      <c r="C873" s="49"/>
      <c r="D873" s="50"/>
      <c r="E873" s="49"/>
      <c r="F873" s="49"/>
      <c r="G873" s="49"/>
      <c r="H873" s="49"/>
      <c r="I873" s="49"/>
      <c r="J873" s="49"/>
      <c r="K873" s="50"/>
      <c r="L873" s="50"/>
      <c r="M873" s="31"/>
      <c r="N873" s="31"/>
      <c r="O873" s="31"/>
      <c r="P873" s="31"/>
      <c r="Q873" s="31"/>
      <c r="R873" s="31"/>
      <c r="S873" s="31"/>
      <c r="T873" s="31"/>
      <c r="U873" s="49"/>
      <c r="V873" s="34"/>
      <c r="W873" s="31"/>
      <c r="X873" s="31"/>
      <c r="Y873" s="34"/>
      <c r="Z873" s="50"/>
      <c r="AA873" s="31"/>
      <c r="AB873" s="31"/>
      <c r="AC873" s="49" t="e">
        <f t="shared" si="54"/>
        <v>#N/A</v>
      </c>
      <c r="AD873" s="57"/>
      <c r="AE873" s="49" t="e">
        <f t="shared" si="53"/>
        <v>#N/A</v>
      </c>
      <c r="AF873" s="31" t="e">
        <f t="shared" si="55"/>
        <v>#N/A</v>
      </c>
    </row>
    <row r="874" spans="1:32" x14ac:dyDescent="0.25">
      <c r="A874" s="39" t="e">
        <f t="shared" si="52"/>
        <v>#N/A</v>
      </c>
      <c r="B874" s="49"/>
      <c r="C874" s="49"/>
      <c r="D874" s="50"/>
      <c r="E874" s="49"/>
      <c r="F874" s="49"/>
      <c r="G874" s="49"/>
      <c r="H874" s="49"/>
      <c r="I874" s="49"/>
      <c r="J874" s="49"/>
      <c r="K874" s="50"/>
      <c r="L874" s="50"/>
      <c r="M874" s="31"/>
      <c r="N874" s="31"/>
      <c r="O874" s="31"/>
      <c r="P874" s="31"/>
      <c r="Q874" s="31"/>
      <c r="R874" s="31"/>
      <c r="S874" s="31"/>
      <c r="T874" s="31"/>
      <c r="U874" s="49"/>
      <c r="V874" s="34"/>
      <c r="W874" s="31"/>
      <c r="X874" s="31"/>
      <c r="Y874" s="34"/>
      <c r="Z874" s="50"/>
      <c r="AA874" s="31"/>
      <c r="AB874" s="31"/>
      <c r="AC874" s="49" t="e">
        <f t="shared" si="54"/>
        <v>#N/A</v>
      </c>
      <c r="AD874" s="57"/>
      <c r="AE874" s="49" t="e">
        <f t="shared" si="53"/>
        <v>#N/A</v>
      </c>
      <c r="AF874" s="31" t="e">
        <f t="shared" si="55"/>
        <v>#N/A</v>
      </c>
    </row>
    <row r="875" spans="1:32" x14ac:dyDescent="0.25">
      <c r="A875" s="39" t="e">
        <f t="shared" si="52"/>
        <v>#N/A</v>
      </c>
      <c r="B875" s="49"/>
      <c r="C875" s="49"/>
      <c r="D875" s="50"/>
      <c r="E875" s="49"/>
      <c r="F875" s="49"/>
      <c r="G875" s="49"/>
      <c r="H875" s="49"/>
      <c r="I875" s="49"/>
      <c r="J875" s="49"/>
      <c r="K875" s="50"/>
      <c r="L875" s="50"/>
      <c r="M875" s="31"/>
      <c r="N875" s="31"/>
      <c r="O875" s="31"/>
      <c r="P875" s="31"/>
      <c r="Q875" s="31"/>
      <c r="R875" s="31"/>
      <c r="S875" s="31"/>
      <c r="T875" s="31"/>
      <c r="U875" s="49"/>
      <c r="V875" s="34"/>
      <c r="W875" s="31"/>
      <c r="X875" s="31"/>
      <c r="Y875" s="34"/>
      <c r="Z875" s="50"/>
      <c r="AA875" s="31"/>
      <c r="AB875" s="31"/>
      <c r="AC875" s="49" t="e">
        <f t="shared" si="54"/>
        <v>#N/A</v>
      </c>
      <c r="AD875" s="57"/>
      <c r="AE875" s="49" t="e">
        <f t="shared" si="53"/>
        <v>#N/A</v>
      </c>
      <c r="AF875" s="31" t="e">
        <f t="shared" si="55"/>
        <v>#N/A</v>
      </c>
    </row>
    <row r="876" spans="1:32" x14ac:dyDescent="0.25">
      <c r="A876" s="39" t="e">
        <f t="shared" si="52"/>
        <v>#N/A</v>
      </c>
      <c r="B876" s="49"/>
      <c r="C876" s="49"/>
      <c r="D876" s="50"/>
      <c r="E876" s="49"/>
      <c r="F876" s="49"/>
      <c r="G876" s="49"/>
      <c r="H876" s="49"/>
      <c r="I876" s="49"/>
      <c r="J876" s="49"/>
      <c r="K876" s="50"/>
      <c r="L876" s="50"/>
      <c r="M876" s="31"/>
      <c r="N876" s="31"/>
      <c r="O876" s="31"/>
      <c r="P876" s="31"/>
      <c r="Q876" s="31"/>
      <c r="R876" s="31"/>
      <c r="S876" s="31"/>
      <c r="T876" s="31"/>
      <c r="U876" s="49"/>
      <c r="V876" s="34"/>
      <c r="W876" s="31"/>
      <c r="X876" s="31"/>
      <c r="Y876" s="34"/>
      <c r="Z876" s="50"/>
      <c r="AA876" s="31"/>
      <c r="AB876" s="31"/>
      <c r="AC876" s="49" t="e">
        <f t="shared" si="54"/>
        <v>#N/A</v>
      </c>
      <c r="AD876" s="57"/>
      <c r="AE876" s="49" t="e">
        <f t="shared" si="53"/>
        <v>#N/A</v>
      </c>
      <c r="AF876" s="31" t="e">
        <f t="shared" si="55"/>
        <v>#N/A</v>
      </c>
    </row>
    <row r="877" spans="1:32" x14ac:dyDescent="0.25">
      <c r="A877" s="39" t="e">
        <f t="shared" si="52"/>
        <v>#N/A</v>
      </c>
      <c r="B877" s="49"/>
      <c r="C877" s="49"/>
      <c r="D877" s="50"/>
      <c r="E877" s="49"/>
      <c r="F877" s="49"/>
      <c r="G877" s="49"/>
      <c r="H877" s="49"/>
      <c r="I877" s="49"/>
      <c r="J877" s="49"/>
      <c r="K877" s="50"/>
      <c r="L877" s="50"/>
      <c r="M877" s="31"/>
      <c r="N877" s="31"/>
      <c r="O877" s="31"/>
      <c r="P877" s="31"/>
      <c r="Q877" s="31"/>
      <c r="R877" s="31"/>
      <c r="S877" s="31"/>
      <c r="T877" s="31"/>
      <c r="U877" s="49"/>
      <c r="V877" s="34"/>
      <c r="W877" s="31"/>
      <c r="X877" s="31"/>
      <c r="Y877" s="34"/>
      <c r="Z877" s="50"/>
      <c r="AA877" s="31"/>
      <c r="AB877" s="31"/>
      <c r="AC877" s="49" t="e">
        <f t="shared" si="54"/>
        <v>#N/A</v>
      </c>
      <c r="AD877" s="57"/>
      <c r="AE877" s="49" t="e">
        <f t="shared" si="53"/>
        <v>#N/A</v>
      </c>
      <c r="AF877" s="31" t="e">
        <f t="shared" si="55"/>
        <v>#N/A</v>
      </c>
    </row>
    <row r="878" spans="1:32" x14ac:dyDescent="0.25">
      <c r="A878" s="39" t="e">
        <f t="shared" si="52"/>
        <v>#N/A</v>
      </c>
      <c r="B878" s="49"/>
      <c r="C878" s="49"/>
      <c r="D878" s="50"/>
      <c r="E878" s="49"/>
      <c r="F878" s="49"/>
      <c r="G878" s="49"/>
      <c r="H878" s="49"/>
      <c r="I878" s="49"/>
      <c r="J878" s="49"/>
      <c r="K878" s="50"/>
      <c r="L878" s="50"/>
      <c r="M878" s="31"/>
      <c r="N878" s="31"/>
      <c r="O878" s="31"/>
      <c r="P878" s="31"/>
      <c r="Q878" s="31"/>
      <c r="R878" s="31"/>
      <c r="S878" s="31"/>
      <c r="T878" s="31"/>
      <c r="U878" s="49"/>
      <c r="V878" s="34"/>
      <c r="W878" s="31"/>
      <c r="X878" s="31"/>
      <c r="Y878" s="34"/>
      <c r="Z878" s="50"/>
      <c r="AA878" s="31"/>
      <c r="AB878" s="31"/>
      <c r="AC878" s="49" t="e">
        <f t="shared" si="54"/>
        <v>#N/A</v>
      </c>
      <c r="AD878" s="57"/>
      <c r="AE878" s="49" t="e">
        <f t="shared" si="53"/>
        <v>#N/A</v>
      </c>
      <c r="AF878" s="31" t="e">
        <f t="shared" si="55"/>
        <v>#N/A</v>
      </c>
    </row>
    <row r="879" spans="1:32" x14ac:dyDescent="0.25">
      <c r="A879" s="39" t="e">
        <f t="shared" si="52"/>
        <v>#N/A</v>
      </c>
      <c r="B879" s="49"/>
      <c r="C879" s="49"/>
      <c r="D879" s="50"/>
      <c r="E879" s="49"/>
      <c r="F879" s="49"/>
      <c r="G879" s="49"/>
      <c r="H879" s="49"/>
      <c r="I879" s="49"/>
      <c r="J879" s="49"/>
      <c r="K879" s="50"/>
      <c r="L879" s="50"/>
      <c r="M879" s="31"/>
      <c r="N879" s="31"/>
      <c r="O879" s="31"/>
      <c r="P879" s="31"/>
      <c r="Q879" s="31"/>
      <c r="R879" s="31"/>
      <c r="S879" s="31"/>
      <c r="T879" s="31"/>
      <c r="U879" s="49"/>
      <c r="V879" s="34"/>
      <c r="W879" s="31"/>
      <c r="X879" s="31"/>
      <c r="Y879" s="34"/>
      <c r="Z879" s="50"/>
      <c r="AA879" s="31"/>
      <c r="AB879" s="31"/>
      <c r="AC879" s="49" t="e">
        <f t="shared" si="54"/>
        <v>#N/A</v>
      </c>
      <c r="AD879" s="57"/>
      <c r="AE879" s="49" t="e">
        <f t="shared" si="53"/>
        <v>#N/A</v>
      </c>
      <c r="AF879" s="31" t="e">
        <f t="shared" si="55"/>
        <v>#N/A</v>
      </c>
    </row>
    <row r="880" spans="1:32" x14ac:dyDescent="0.25">
      <c r="A880" s="39" t="e">
        <f t="shared" si="52"/>
        <v>#N/A</v>
      </c>
      <c r="B880" s="49"/>
      <c r="C880" s="49"/>
      <c r="D880" s="50"/>
      <c r="E880" s="49"/>
      <c r="F880" s="49"/>
      <c r="G880" s="49"/>
      <c r="H880" s="49"/>
      <c r="I880" s="49"/>
      <c r="J880" s="49"/>
      <c r="K880" s="50"/>
      <c r="L880" s="50"/>
      <c r="M880" s="31"/>
      <c r="N880" s="31"/>
      <c r="O880" s="31"/>
      <c r="P880" s="31"/>
      <c r="Q880" s="31"/>
      <c r="R880" s="31"/>
      <c r="S880" s="31"/>
      <c r="T880" s="31"/>
      <c r="U880" s="49"/>
      <c r="V880" s="34"/>
      <c r="W880" s="31"/>
      <c r="X880" s="31"/>
      <c r="Y880" s="34"/>
      <c r="Z880" s="50"/>
      <c r="AA880" s="31"/>
      <c r="AB880" s="31"/>
      <c r="AC880" s="49" t="e">
        <f t="shared" si="54"/>
        <v>#N/A</v>
      </c>
      <c r="AD880" s="57"/>
      <c r="AE880" s="49" t="e">
        <f t="shared" si="53"/>
        <v>#N/A</v>
      </c>
      <c r="AF880" s="31" t="e">
        <f t="shared" si="55"/>
        <v>#N/A</v>
      </c>
    </row>
    <row r="881" spans="1:32" x14ac:dyDescent="0.25">
      <c r="A881" s="39" t="e">
        <f t="shared" si="52"/>
        <v>#N/A</v>
      </c>
      <c r="B881" s="49"/>
      <c r="C881" s="49"/>
      <c r="D881" s="50"/>
      <c r="E881" s="49"/>
      <c r="F881" s="49"/>
      <c r="G881" s="49"/>
      <c r="H881" s="49"/>
      <c r="I881" s="49"/>
      <c r="J881" s="49"/>
      <c r="K881" s="50"/>
      <c r="L881" s="50"/>
      <c r="M881" s="31"/>
      <c r="N881" s="31"/>
      <c r="O881" s="31"/>
      <c r="P881" s="31"/>
      <c r="Q881" s="31"/>
      <c r="R881" s="31"/>
      <c r="S881" s="31"/>
      <c r="T881" s="31"/>
      <c r="U881" s="49"/>
      <c r="V881" s="34"/>
      <c r="W881" s="31"/>
      <c r="X881" s="31"/>
      <c r="Y881" s="34"/>
      <c r="Z881" s="50"/>
      <c r="AA881" s="31"/>
      <c r="AB881" s="31"/>
      <c r="AC881" s="49" t="e">
        <f t="shared" si="54"/>
        <v>#N/A</v>
      </c>
      <c r="AD881" s="57"/>
      <c r="AE881" s="49" t="e">
        <f t="shared" si="53"/>
        <v>#N/A</v>
      </c>
      <c r="AF881" s="31" t="e">
        <f t="shared" si="55"/>
        <v>#N/A</v>
      </c>
    </row>
    <row r="882" spans="1:32" x14ac:dyDescent="0.25">
      <c r="A882" s="39" t="e">
        <f t="shared" si="52"/>
        <v>#N/A</v>
      </c>
      <c r="B882" s="49"/>
      <c r="C882" s="49"/>
      <c r="D882" s="50"/>
      <c r="E882" s="49"/>
      <c r="F882" s="49"/>
      <c r="G882" s="49"/>
      <c r="H882" s="49"/>
      <c r="I882" s="49"/>
      <c r="J882" s="49"/>
      <c r="K882" s="50"/>
      <c r="L882" s="50"/>
      <c r="M882" s="31"/>
      <c r="N882" s="31"/>
      <c r="O882" s="31"/>
      <c r="P882" s="31"/>
      <c r="Q882" s="31"/>
      <c r="R882" s="31"/>
      <c r="S882" s="31"/>
      <c r="T882" s="31"/>
      <c r="U882" s="49"/>
      <c r="V882" s="34"/>
      <c r="W882" s="31"/>
      <c r="X882" s="31"/>
      <c r="Y882" s="34"/>
      <c r="Z882" s="50"/>
      <c r="AA882" s="31"/>
      <c r="AB882" s="31"/>
      <c r="AC882" s="49" t="e">
        <f t="shared" si="54"/>
        <v>#N/A</v>
      </c>
      <c r="AD882" s="57"/>
      <c r="AE882" s="49" t="e">
        <f t="shared" si="53"/>
        <v>#N/A</v>
      </c>
      <c r="AF882" s="31" t="e">
        <f t="shared" si="55"/>
        <v>#N/A</v>
      </c>
    </row>
    <row r="883" spans="1:32" x14ac:dyDescent="0.25">
      <c r="A883" s="39" t="e">
        <f t="shared" si="52"/>
        <v>#N/A</v>
      </c>
      <c r="B883" s="49"/>
      <c r="C883" s="49"/>
      <c r="D883" s="50"/>
      <c r="E883" s="49"/>
      <c r="F883" s="49"/>
      <c r="G883" s="49"/>
      <c r="H883" s="49"/>
      <c r="I883" s="49"/>
      <c r="J883" s="49"/>
      <c r="K883" s="50"/>
      <c r="L883" s="50"/>
      <c r="M883" s="31"/>
      <c r="N883" s="31"/>
      <c r="O883" s="31"/>
      <c r="P883" s="31"/>
      <c r="Q883" s="31"/>
      <c r="R883" s="31"/>
      <c r="S883" s="31"/>
      <c r="T883" s="31"/>
      <c r="U883" s="49"/>
      <c r="V883" s="34"/>
      <c r="W883" s="31"/>
      <c r="X883" s="31"/>
      <c r="Y883" s="34"/>
      <c r="Z883" s="50"/>
      <c r="AA883" s="31"/>
      <c r="AB883" s="31"/>
      <c r="AC883" s="49" t="e">
        <f t="shared" si="54"/>
        <v>#N/A</v>
      </c>
      <c r="AD883" s="57"/>
      <c r="AE883" s="49" t="e">
        <f t="shared" si="53"/>
        <v>#N/A</v>
      </c>
      <c r="AF883" s="31" t="e">
        <f t="shared" si="55"/>
        <v>#N/A</v>
      </c>
    </row>
    <row r="884" spans="1:32" x14ac:dyDescent="0.25">
      <c r="A884" s="39" t="e">
        <f t="shared" si="52"/>
        <v>#N/A</v>
      </c>
      <c r="B884" s="49"/>
      <c r="C884" s="49"/>
      <c r="D884" s="50"/>
      <c r="E884" s="49"/>
      <c r="F884" s="49"/>
      <c r="G884" s="49"/>
      <c r="H884" s="49"/>
      <c r="I884" s="49"/>
      <c r="J884" s="49"/>
      <c r="K884" s="50"/>
      <c r="L884" s="50"/>
      <c r="M884" s="31"/>
      <c r="N884" s="31"/>
      <c r="O884" s="31"/>
      <c r="P884" s="31"/>
      <c r="Q884" s="31"/>
      <c r="R884" s="31"/>
      <c r="S884" s="31"/>
      <c r="T884" s="31"/>
      <c r="U884" s="49"/>
      <c r="V884" s="34"/>
      <c r="W884" s="31"/>
      <c r="X884" s="31"/>
      <c r="Y884" s="34"/>
      <c r="Z884" s="50"/>
      <c r="AA884" s="31"/>
      <c r="AB884" s="31"/>
      <c r="AC884" s="49" t="e">
        <f t="shared" si="54"/>
        <v>#N/A</v>
      </c>
      <c r="AD884" s="57"/>
      <c r="AE884" s="49" t="e">
        <f t="shared" si="53"/>
        <v>#N/A</v>
      </c>
      <c r="AF884" s="31" t="e">
        <f t="shared" si="55"/>
        <v>#N/A</v>
      </c>
    </row>
    <row r="885" spans="1:32" x14ac:dyDescent="0.25">
      <c r="A885" s="39" t="e">
        <f t="shared" si="52"/>
        <v>#N/A</v>
      </c>
      <c r="B885" s="49"/>
      <c r="C885" s="49"/>
      <c r="D885" s="50"/>
      <c r="E885" s="49"/>
      <c r="F885" s="49"/>
      <c r="G885" s="49"/>
      <c r="H885" s="49"/>
      <c r="I885" s="49"/>
      <c r="J885" s="49"/>
      <c r="K885" s="50"/>
      <c r="L885" s="50"/>
      <c r="M885" s="31"/>
      <c r="N885" s="31"/>
      <c r="O885" s="31"/>
      <c r="P885" s="31"/>
      <c r="Q885" s="31"/>
      <c r="R885" s="31"/>
      <c r="S885" s="31"/>
      <c r="T885" s="31"/>
      <c r="U885" s="49"/>
      <c r="V885" s="34"/>
      <c r="W885" s="31"/>
      <c r="X885" s="31"/>
      <c r="Y885" s="34"/>
      <c r="Z885" s="50"/>
      <c r="AA885" s="31"/>
      <c r="AB885" s="31"/>
      <c r="AC885" s="49" t="e">
        <f t="shared" si="54"/>
        <v>#N/A</v>
      </c>
      <c r="AD885" s="57"/>
      <c r="AE885" s="49" t="e">
        <f t="shared" si="53"/>
        <v>#N/A</v>
      </c>
      <c r="AF885" s="31" t="e">
        <f t="shared" si="55"/>
        <v>#N/A</v>
      </c>
    </row>
    <row r="886" spans="1:32" x14ac:dyDescent="0.25">
      <c r="A886" s="39" t="e">
        <f t="shared" si="52"/>
        <v>#N/A</v>
      </c>
      <c r="B886" s="49"/>
      <c r="C886" s="49"/>
      <c r="D886" s="50"/>
      <c r="E886" s="49"/>
      <c r="F886" s="49"/>
      <c r="G886" s="49"/>
      <c r="H886" s="49"/>
      <c r="I886" s="49"/>
      <c r="J886" s="49"/>
      <c r="K886" s="50"/>
      <c r="L886" s="50"/>
      <c r="M886" s="31"/>
      <c r="N886" s="31"/>
      <c r="O886" s="31"/>
      <c r="P886" s="31"/>
      <c r="Q886" s="31"/>
      <c r="R886" s="31"/>
      <c r="S886" s="31"/>
      <c r="T886" s="31"/>
      <c r="U886" s="49"/>
      <c r="V886" s="34"/>
      <c r="W886" s="31"/>
      <c r="X886" s="31"/>
      <c r="Y886" s="34"/>
      <c r="Z886" s="50"/>
      <c r="AA886" s="31"/>
      <c r="AB886" s="31"/>
      <c r="AC886" s="49" t="e">
        <f t="shared" si="54"/>
        <v>#N/A</v>
      </c>
      <c r="AD886" s="57"/>
      <c r="AE886" s="49" t="e">
        <f t="shared" si="53"/>
        <v>#N/A</v>
      </c>
      <c r="AF886" s="31" t="e">
        <f t="shared" si="55"/>
        <v>#N/A</v>
      </c>
    </row>
    <row r="887" spans="1:32" x14ac:dyDescent="0.25">
      <c r="A887" s="39" t="e">
        <f t="shared" si="52"/>
        <v>#N/A</v>
      </c>
      <c r="B887" s="49"/>
      <c r="C887" s="49"/>
      <c r="D887" s="50"/>
      <c r="E887" s="49"/>
      <c r="F887" s="49"/>
      <c r="G887" s="49"/>
      <c r="H887" s="49"/>
      <c r="I887" s="49"/>
      <c r="J887" s="49"/>
      <c r="K887" s="50"/>
      <c r="L887" s="50"/>
      <c r="M887" s="31"/>
      <c r="N887" s="31"/>
      <c r="O887" s="31"/>
      <c r="P887" s="31"/>
      <c r="Q887" s="31"/>
      <c r="R887" s="31"/>
      <c r="S887" s="31"/>
      <c r="T887" s="31"/>
      <c r="U887" s="49"/>
      <c r="V887" s="34"/>
      <c r="W887" s="31"/>
      <c r="X887" s="31"/>
      <c r="Y887" s="34"/>
      <c r="Z887" s="50"/>
      <c r="AA887" s="31"/>
      <c r="AB887" s="31"/>
      <c r="AC887" s="49" t="e">
        <f t="shared" si="54"/>
        <v>#N/A</v>
      </c>
      <c r="AD887" s="57"/>
      <c r="AE887" s="49" t="e">
        <f t="shared" si="53"/>
        <v>#N/A</v>
      </c>
      <c r="AF887" s="31" t="e">
        <f t="shared" si="55"/>
        <v>#N/A</v>
      </c>
    </row>
    <row r="888" spans="1:32" x14ac:dyDescent="0.25">
      <c r="A888" s="39" t="e">
        <f t="shared" si="52"/>
        <v>#N/A</v>
      </c>
      <c r="B888" s="49"/>
      <c r="C888" s="49"/>
      <c r="D888" s="50"/>
      <c r="E888" s="49"/>
      <c r="F888" s="49"/>
      <c r="G888" s="49"/>
      <c r="H888" s="49"/>
      <c r="I888" s="49"/>
      <c r="J888" s="49"/>
      <c r="K888" s="50"/>
      <c r="L888" s="50"/>
      <c r="M888" s="31"/>
      <c r="N888" s="31"/>
      <c r="O888" s="31"/>
      <c r="P888" s="31"/>
      <c r="Q888" s="31"/>
      <c r="R888" s="31"/>
      <c r="S888" s="31"/>
      <c r="T888" s="31"/>
      <c r="U888" s="49"/>
      <c r="V888" s="34"/>
      <c r="W888" s="31"/>
      <c r="X888" s="31"/>
      <c r="Y888" s="34"/>
      <c r="Z888" s="50"/>
      <c r="AA888" s="31"/>
      <c r="AB888" s="31"/>
      <c r="AC888" s="49" t="e">
        <f t="shared" si="54"/>
        <v>#N/A</v>
      </c>
      <c r="AD888" s="57"/>
      <c r="AE888" s="49" t="e">
        <f t="shared" si="53"/>
        <v>#N/A</v>
      </c>
      <c r="AF888" s="31" t="e">
        <f t="shared" si="55"/>
        <v>#N/A</v>
      </c>
    </row>
    <row r="889" spans="1:32" x14ac:dyDescent="0.25">
      <c r="A889" s="39" t="e">
        <f t="shared" si="52"/>
        <v>#N/A</v>
      </c>
      <c r="B889" s="49"/>
      <c r="C889" s="49"/>
      <c r="D889" s="50"/>
      <c r="E889" s="49"/>
      <c r="F889" s="49"/>
      <c r="G889" s="49"/>
      <c r="H889" s="49"/>
      <c r="I889" s="49"/>
      <c r="J889" s="49"/>
      <c r="K889" s="50"/>
      <c r="L889" s="50"/>
      <c r="M889" s="31"/>
      <c r="N889" s="31"/>
      <c r="O889" s="31"/>
      <c r="P889" s="31"/>
      <c r="Q889" s="31"/>
      <c r="R889" s="31"/>
      <c r="S889" s="31"/>
      <c r="T889" s="31"/>
      <c r="U889" s="49"/>
      <c r="V889" s="34"/>
      <c r="W889" s="31"/>
      <c r="X889" s="31"/>
      <c r="Y889" s="34"/>
      <c r="Z889" s="50"/>
      <c r="AA889" s="31"/>
      <c r="AB889" s="31"/>
      <c r="AC889" s="49" t="e">
        <f t="shared" si="54"/>
        <v>#N/A</v>
      </c>
      <c r="AD889" s="57"/>
      <c r="AE889" s="49" t="e">
        <f t="shared" si="53"/>
        <v>#N/A</v>
      </c>
      <c r="AF889" s="31" t="e">
        <f t="shared" si="55"/>
        <v>#N/A</v>
      </c>
    </row>
    <row r="890" spans="1:32" x14ac:dyDescent="0.25">
      <c r="A890" s="39" t="e">
        <f t="shared" si="52"/>
        <v>#N/A</v>
      </c>
      <c r="B890" s="49"/>
      <c r="C890" s="49"/>
      <c r="D890" s="50"/>
      <c r="E890" s="49"/>
      <c r="F890" s="49"/>
      <c r="G890" s="49"/>
      <c r="H890" s="49"/>
      <c r="I890" s="49"/>
      <c r="J890" s="49"/>
      <c r="K890" s="50"/>
      <c r="L890" s="50"/>
      <c r="M890" s="31"/>
      <c r="N890" s="31"/>
      <c r="O890" s="31"/>
      <c r="P890" s="31"/>
      <c r="Q890" s="31"/>
      <c r="R890" s="31"/>
      <c r="S890" s="31"/>
      <c r="T890" s="31"/>
      <c r="U890" s="49"/>
      <c r="V890" s="34"/>
      <c r="W890" s="31"/>
      <c r="X890" s="31"/>
      <c r="Y890" s="34"/>
      <c r="Z890" s="50"/>
      <c r="AA890" s="31"/>
      <c r="AB890" s="31"/>
      <c r="AC890" s="49" t="e">
        <f t="shared" si="54"/>
        <v>#N/A</v>
      </c>
      <c r="AD890" s="57"/>
      <c r="AE890" s="49" t="e">
        <f t="shared" si="53"/>
        <v>#N/A</v>
      </c>
      <c r="AF890" s="31" t="e">
        <f t="shared" si="55"/>
        <v>#N/A</v>
      </c>
    </row>
    <row r="891" spans="1:32" x14ac:dyDescent="0.25">
      <c r="A891" s="39" t="e">
        <f t="shared" si="52"/>
        <v>#N/A</v>
      </c>
      <c r="B891" s="49"/>
      <c r="C891" s="49"/>
      <c r="D891" s="50"/>
      <c r="E891" s="49"/>
      <c r="F891" s="49"/>
      <c r="G891" s="49"/>
      <c r="H891" s="49"/>
      <c r="I891" s="49"/>
      <c r="J891" s="49"/>
      <c r="K891" s="50"/>
      <c r="L891" s="50"/>
      <c r="M891" s="31"/>
      <c r="N891" s="31"/>
      <c r="O891" s="31"/>
      <c r="P891" s="31"/>
      <c r="Q891" s="31"/>
      <c r="R891" s="31"/>
      <c r="S891" s="31"/>
      <c r="T891" s="31"/>
      <c r="U891" s="49"/>
      <c r="V891" s="34"/>
      <c r="W891" s="31"/>
      <c r="X891" s="31"/>
      <c r="Y891" s="34"/>
      <c r="Z891" s="50"/>
      <c r="AA891" s="31"/>
      <c r="AB891" s="31"/>
      <c r="AC891" s="49" t="e">
        <f t="shared" si="54"/>
        <v>#N/A</v>
      </c>
      <c r="AD891" s="57"/>
      <c r="AE891" s="49" t="e">
        <f t="shared" si="53"/>
        <v>#N/A</v>
      </c>
      <c r="AF891" s="31" t="e">
        <f t="shared" si="55"/>
        <v>#N/A</v>
      </c>
    </row>
    <row r="892" spans="1:32" x14ac:dyDescent="0.25">
      <c r="A892" s="39" t="e">
        <f t="shared" si="52"/>
        <v>#N/A</v>
      </c>
      <c r="B892" s="49"/>
      <c r="C892" s="49"/>
      <c r="D892" s="50"/>
      <c r="E892" s="49"/>
      <c r="F892" s="49"/>
      <c r="G892" s="49"/>
      <c r="H892" s="49"/>
      <c r="I892" s="49"/>
      <c r="J892" s="49"/>
      <c r="K892" s="50"/>
      <c r="L892" s="50"/>
      <c r="M892" s="31"/>
      <c r="N892" s="31"/>
      <c r="O892" s="31"/>
      <c r="P892" s="31"/>
      <c r="Q892" s="31"/>
      <c r="R892" s="31"/>
      <c r="S892" s="31"/>
      <c r="T892" s="31"/>
      <c r="U892" s="49"/>
      <c r="V892" s="34"/>
      <c r="W892" s="31"/>
      <c r="X892" s="31"/>
      <c r="Y892" s="34"/>
      <c r="Z892" s="50"/>
      <c r="AA892" s="31"/>
      <c r="AB892" s="31"/>
      <c r="AC892" s="49" t="e">
        <f t="shared" si="54"/>
        <v>#N/A</v>
      </c>
      <c r="AD892" s="57"/>
      <c r="AE892" s="49" t="e">
        <f t="shared" si="53"/>
        <v>#N/A</v>
      </c>
      <c r="AF892" s="31" t="e">
        <f t="shared" si="55"/>
        <v>#N/A</v>
      </c>
    </row>
    <row r="893" spans="1:32" x14ac:dyDescent="0.25">
      <c r="A893" s="39" t="e">
        <f t="shared" si="52"/>
        <v>#N/A</v>
      </c>
      <c r="B893" s="49"/>
      <c r="C893" s="49"/>
      <c r="D893" s="50"/>
      <c r="E893" s="49"/>
      <c r="F893" s="49"/>
      <c r="G893" s="49"/>
      <c r="H893" s="49"/>
      <c r="I893" s="49"/>
      <c r="J893" s="49"/>
      <c r="K893" s="50"/>
      <c r="L893" s="50"/>
      <c r="M893" s="31"/>
      <c r="N893" s="31"/>
      <c r="O893" s="31"/>
      <c r="P893" s="31"/>
      <c r="Q893" s="31"/>
      <c r="R893" s="31"/>
      <c r="S893" s="31"/>
      <c r="T893" s="31"/>
      <c r="U893" s="49"/>
      <c r="V893" s="34"/>
      <c r="W893" s="31"/>
      <c r="X893" s="31"/>
      <c r="Y893" s="34"/>
      <c r="Z893" s="50"/>
      <c r="AA893" s="31"/>
      <c r="AB893" s="31"/>
      <c r="AC893" s="49" t="e">
        <f t="shared" si="54"/>
        <v>#N/A</v>
      </c>
      <c r="AD893" s="57"/>
      <c r="AE893" s="49" t="e">
        <f t="shared" si="53"/>
        <v>#N/A</v>
      </c>
      <c r="AF893" s="31" t="e">
        <f t="shared" si="55"/>
        <v>#N/A</v>
      </c>
    </row>
    <row r="894" spans="1:32" x14ac:dyDescent="0.25">
      <c r="A894" s="39" t="e">
        <f t="shared" si="52"/>
        <v>#N/A</v>
      </c>
      <c r="B894" s="49"/>
      <c r="C894" s="49"/>
      <c r="D894" s="50"/>
      <c r="E894" s="49"/>
      <c r="F894" s="49"/>
      <c r="G894" s="49"/>
      <c r="H894" s="49"/>
      <c r="I894" s="49"/>
      <c r="J894" s="49"/>
      <c r="K894" s="50"/>
      <c r="L894" s="50"/>
      <c r="M894" s="31"/>
      <c r="N894" s="31"/>
      <c r="O894" s="31"/>
      <c r="P894" s="31"/>
      <c r="Q894" s="31"/>
      <c r="R894" s="31"/>
      <c r="S894" s="31"/>
      <c r="T894" s="31"/>
      <c r="U894" s="49"/>
      <c r="V894" s="34"/>
      <c r="W894" s="31"/>
      <c r="X894" s="31"/>
      <c r="Y894" s="34"/>
      <c r="Z894" s="50"/>
      <c r="AA894" s="31"/>
      <c r="AB894" s="31"/>
      <c r="AC894" s="49" t="e">
        <f t="shared" si="54"/>
        <v>#N/A</v>
      </c>
      <c r="AD894" s="57"/>
      <c r="AE894" s="49" t="e">
        <f t="shared" si="53"/>
        <v>#N/A</v>
      </c>
      <c r="AF894" s="31" t="e">
        <f t="shared" si="55"/>
        <v>#N/A</v>
      </c>
    </row>
    <row r="895" spans="1:32" x14ac:dyDescent="0.25">
      <c r="A895" s="39" t="e">
        <f t="shared" si="52"/>
        <v>#N/A</v>
      </c>
      <c r="B895" s="49"/>
      <c r="C895" s="49"/>
      <c r="D895" s="50"/>
      <c r="E895" s="49"/>
      <c r="F895" s="49"/>
      <c r="G895" s="49"/>
      <c r="H895" s="49"/>
      <c r="I895" s="49"/>
      <c r="J895" s="49"/>
      <c r="K895" s="50"/>
      <c r="L895" s="50"/>
      <c r="M895" s="31"/>
      <c r="N895" s="31"/>
      <c r="O895" s="31"/>
      <c r="P895" s="31"/>
      <c r="Q895" s="31"/>
      <c r="R895" s="31"/>
      <c r="S895" s="31"/>
      <c r="T895" s="31"/>
      <c r="U895" s="49"/>
      <c r="V895" s="34"/>
      <c r="W895" s="31"/>
      <c r="X895" s="31"/>
      <c r="Y895" s="34"/>
      <c r="Z895" s="50"/>
      <c r="AA895" s="31"/>
      <c r="AB895" s="31"/>
      <c r="AC895" s="49" t="e">
        <f t="shared" si="54"/>
        <v>#N/A</v>
      </c>
      <c r="AD895" s="57"/>
      <c r="AE895" s="49" t="e">
        <f t="shared" si="53"/>
        <v>#N/A</v>
      </c>
      <c r="AF895" s="31" t="e">
        <f t="shared" si="55"/>
        <v>#N/A</v>
      </c>
    </row>
    <row r="896" spans="1:32" x14ac:dyDescent="0.25">
      <c r="A896" s="39" t="e">
        <f t="shared" si="52"/>
        <v>#N/A</v>
      </c>
      <c r="B896" s="49"/>
      <c r="C896" s="49"/>
      <c r="D896" s="50"/>
      <c r="E896" s="49"/>
      <c r="F896" s="49"/>
      <c r="G896" s="49"/>
      <c r="H896" s="49"/>
      <c r="I896" s="49"/>
      <c r="J896" s="49"/>
      <c r="K896" s="50"/>
      <c r="L896" s="50"/>
      <c r="M896" s="31"/>
      <c r="N896" s="31"/>
      <c r="O896" s="31"/>
      <c r="P896" s="31"/>
      <c r="Q896" s="31"/>
      <c r="R896" s="31"/>
      <c r="S896" s="31"/>
      <c r="T896" s="31"/>
      <c r="U896" s="49"/>
      <c r="V896" s="34"/>
      <c r="W896" s="31"/>
      <c r="X896" s="31"/>
      <c r="Y896" s="34"/>
      <c r="Z896" s="50"/>
      <c r="AA896" s="31"/>
      <c r="AB896" s="31"/>
      <c r="AC896" s="49" t="e">
        <f t="shared" si="54"/>
        <v>#N/A</v>
      </c>
      <c r="AD896" s="57"/>
      <c r="AE896" s="49" t="e">
        <f t="shared" si="53"/>
        <v>#N/A</v>
      </c>
      <c r="AF896" s="31" t="e">
        <f t="shared" si="55"/>
        <v>#N/A</v>
      </c>
    </row>
    <row r="897" spans="1:32" x14ac:dyDescent="0.25">
      <c r="A897" s="39" t="e">
        <f t="shared" si="52"/>
        <v>#N/A</v>
      </c>
      <c r="B897" s="49"/>
      <c r="C897" s="49"/>
      <c r="D897" s="50"/>
      <c r="E897" s="49"/>
      <c r="F897" s="49"/>
      <c r="G897" s="49"/>
      <c r="H897" s="49"/>
      <c r="I897" s="49"/>
      <c r="J897" s="49"/>
      <c r="K897" s="50"/>
      <c r="L897" s="50"/>
      <c r="M897" s="31"/>
      <c r="N897" s="31"/>
      <c r="O897" s="31"/>
      <c r="P897" s="31"/>
      <c r="Q897" s="31"/>
      <c r="R897" s="31"/>
      <c r="S897" s="31"/>
      <c r="T897" s="31"/>
      <c r="U897" s="49"/>
      <c r="V897" s="34"/>
      <c r="W897" s="31"/>
      <c r="X897" s="31"/>
      <c r="Y897" s="34"/>
      <c r="Z897" s="50"/>
      <c r="AA897" s="31"/>
      <c r="AB897" s="31"/>
      <c r="AC897" s="49" t="e">
        <f t="shared" si="54"/>
        <v>#N/A</v>
      </c>
      <c r="AD897" s="57"/>
      <c r="AE897" s="49" t="e">
        <f t="shared" si="53"/>
        <v>#N/A</v>
      </c>
      <c r="AF897" s="31" t="e">
        <f t="shared" si="55"/>
        <v>#N/A</v>
      </c>
    </row>
    <row r="898" spans="1:32" x14ac:dyDescent="0.25">
      <c r="A898" s="39" t="e">
        <f t="shared" si="52"/>
        <v>#N/A</v>
      </c>
      <c r="B898" s="49"/>
      <c r="C898" s="49"/>
      <c r="D898" s="50"/>
      <c r="E898" s="49"/>
      <c r="F898" s="49"/>
      <c r="G898" s="49"/>
      <c r="H898" s="49"/>
      <c r="I898" s="49"/>
      <c r="J898" s="49"/>
      <c r="K898" s="50"/>
      <c r="L898" s="50"/>
      <c r="M898" s="31"/>
      <c r="N898" s="31"/>
      <c r="O898" s="31"/>
      <c r="P898" s="31"/>
      <c r="Q898" s="31"/>
      <c r="R898" s="31"/>
      <c r="S898" s="31"/>
      <c r="T898" s="31"/>
      <c r="U898" s="49"/>
      <c r="V898" s="34"/>
      <c r="W898" s="31"/>
      <c r="X898" s="31"/>
      <c r="Y898" s="34"/>
      <c r="Z898" s="50"/>
      <c r="AA898" s="31"/>
      <c r="AB898" s="31"/>
      <c r="AC898" s="49" t="e">
        <f t="shared" si="54"/>
        <v>#N/A</v>
      </c>
      <c r="AD898" s="57"/>
      <c r="AE898" s="49" t="e">
        <f t="shared" si="53"/>
        <v>#N/A</v>
      </c>
      <c r="AF898" s="31" t="e">
        <f t="shared" si="55"/>
        <v>#N/A</v>
      </c>
    </row>
    <row r="899" spans="1:32" x14ac:dyDescent="0.25">
      <c r="A899" s="39" t="e">
        <f t="shared" si="52"/>
        <v>#N/A</v>
      </c>
      <c r="B899" s="49"/>
      <c r="C899" s="49"/>
      <c r="D899" s="50"/>
      <c r="E899" s="49"/>
      <c r="F899" s="49"/>
      <c r="G899" s="49"/>
      <c r="H899" s="49"/>
      <c r="I899" s="49"/>
      <c r="J899" s="49"/>
      <c r="K899" s="50"/>
      <c r="L899" s="50"/>
      <c r="M899" s="31"/>
      <c r="N899" s="31"/>
      <c r="O899" s="31"/>
      <c r="P899" s="31"/>
      <c r="Q899" s="31"/>
      <c r="R899" s="31"/>
      <c r="S899" s="31"/>
      <c r="T899" s="31"/>
      <c r="U899" s="49"/>
      <c r="V899" s="34"/>
      <c r="W899" s="31"/>
      <c r="X899" s="31"/>
      <c r="Y899" s="34"/>
      <c r="Z899" s="50"/>
      <c r="AA899" s="31"/>
      <c r="AB899" s="31"/>
      <c r="AC899" s="49" t="e">
        <f t="shared" si="54"/>
        <v>#N/A</v>
      </c>
      <c r="AD899" s="57"/>
      <c r="AE899" s="49" t="e">
        <f t="shared" si="53"/>
        <v>#N/A</v>
      </c>
      <c r="AF899" s="31" t="e">
        <f t="shared" si="55"/>
        <v>#N/A</v>
      </c>
    </row>
    <row r="900" spans="1:32" x14ac:dyDescent="0.25">
      <c r="A900" s="39" t="e">
        <f t="shared" si="52"/>
        <v>#N/A</v>
      </c>
      <c r="B900" s="49"/>
      <c r="C900" s="49"/>
      <c r="D900" s="50"/>
      <c r="E900" s="49"/>
      <c r="F900" s="49"/>
      <c r="G900" s="49"/>
      <c r="H900" s="49"/>
      <c r="I900" s="49"/>
      <c r="J900" s="49"/>
      <c r="K900" s="50"/>
      <c r="L900" s="50"/>
      <c r="M900" s="31"/>
      <c r="N900" s="31"/>
      <c r="O900" s="31"/>
      <c r="P900" s="31"/>
      <c r="Q900" s="31"/>
      <c r="R900" s="31"/>
      <c r="S900" s="31"/>
      <c r="T900" s="31"/>
      <c r="U900" s="49"/>
      <c r="V900" s="34"/>
      <c r="W900" s="31"/>
      <c r="X900" s="31"/>
      <c r="Y900" s="34"/>
      <c r="Z900" s="50"/>
      <c r="AA900" s="31"/>
      <c r="AB900" s="31"/>
      <c r="AC900" s="49" t="e">
        <f t="shared" si="54"/>
        <v>#N/A</v>
      </c>
      <c r="AD900" s="57"/>
      <c r="AE900" s="49" t="e">
        <f t="shared" si="53"/>
        <v>#N/A</v>
      </c>
      <c r="AF900" s="31" t="e">
        <f t="shared" si="55"/>
        <v>#N/A</v>
      </c>
    </row>
    <row r="901" spans="1:32" x14ac:dyDescent="0.25">
      <c r="A901" s="39" t="e">
        <f t="shared" si="52"/>
        <v>#N/A</v>
      </c>
      <c r="B901" s="49"/>
      <c r="C901" s="49"/>
      <c r="D901" s="50"/>
      <c r="E901" s="49"/>
      <c r="F901" s="49"/>
      <c r="G901" s="49"/>
      <c r="H901" s="49"/>
      <c r="I901" s="49"/>
      <c r="J901" s="49"/>
      <c r="K901" s="50"/>
      <c r="L901" s="50"/>
      <c r="M901" s="31"/>
      <c r="N901" s="31"/>
      <c r="O901" s="31"/>
      <c r="P901" s="31"/>
      <c r="Q901" s="31"/>
      <c r="R901" s="31"/>
      <c r="S901" s="31"/>
      <c r="T901" s="31"/>
      <c r="U901" s="49"/>
      <c r="V901" s="34"/>
      <c r="W901" s="31"/>
      <c r="X901" s="31"/>
      <c r="Y901" s="34"/>
      <c r="Z901" s="50"/>
      <c r="AA901" s="31"/>
      <c r="AB901" s="31"/>
      <c r="AC901" s="49" t="e">
        <f t="shared" si="54"/>
        <v>#N/A</v>
      </c>
      <c r="AD901" s="57"/>
      <c r="AE901" s="49" t="e">
        <f t="shared" si="53"/>
        <v>#N/A</v>
      </c>
      <c r="AF901" s="31" t="e">
        <f t="shared" si="55"/>
        <v>#N/A</v>
      </c>
    </row>
    <row r="902" spans="1:32" x14ac:dyDescent="0.25">
      <c r="A902" s="39" t="e">
        <f t="shared" ref="A902:A965" si="56">IF(COUNTA(B902:AB902)&gt;0,"x",NA())</f>
        <v>#N/A</v>
      </c>
      <c r="B902" s="49"/>
      <c r="C902" s="49"/>
      <c r="D902" s="50"/>
      <c r="E902" s="49"/>
      <c r="F902" s="49"/>
      <c r="G902" s="49"/>
      <c r="H902" s="49"/>
      <c r="I902" s="49"/>
      <c r="J902" s="49"/>
      <c r="K902" s="50"/>
      <c r="L902" s="50"/>
      <c r="M902" s="31"/>
      <c r="N902" s="31"/>
      <c r="O902" s="31"/>
      <c r="P902" s="31"/>
      <c r="Q902" s="31"/>
      <c r="R902" s="31"/>
      <c r="S902" s="31"/>
      <c r="T902" s="31"/>
      <c r="U902" s="49"/>
      <c r="V902" s="34"/>
      <c r="W902" s="31"/>
      <c r="X902" s="31"/>
      <c r="Y902" s="34"/>
      <c r="Z902" s="50"/>
      <c r="AA902" s="31"/>
      <c r="AB902" s="31"/>
      <c r="AC902" s="49" t="e">
        <f t="shared" si="54"/>
        <v>#N/A</v>
      </c>
      <c r="AD902" s="57"/>
      <c r="AE902" s="49" t="e">
        <f t="shared" ref="AE902:AE965" si="57">IF(ISBLANK(C902),NA(),"FIELD MUST BE COMPLETED BY HEALTH DEPT.")</f>
        <v>#N/A</v>
      </c>
      <c r="AF902" s="31" t="e">
        <f t="shared" si="55"/>
        <v>#N/A</v>
      </c>
    </row>
    <row r="903" spans="1:32" x14ac:dyDescent="0.25">
      <c r="A903" s="39" t="e">
        <f t="shared" si="56"/>
        <v>#N/A</v>
      </c>
      <c r="B903" s="49"/>
      <c r="C903" s="49"/>
      <c r="D903" s="50"/>
      <c r="E903" s="49"/>
      <c r="F903" s="49"/>
      <c r="G903" s="49"/>
      <c r="H903" s="49"/>
      <c r="I903" s="49"/>
      <c r="J903" s="49"/>
      <c r="K903" s="50"/>
      <c r="L903" s="50"/>
      <c r="M903" s="31"/>
      <c r="N903" s="31"/>
      <c r="O903" s="31"/>
      <c r="P903" s="31"/>
      <c r="Q903" s="31"/>
      <c r="R903" s="31"/>
      <c r="S903" s="31"/>
      <c r="T903" s="31"/>
      <c r="U903" s="49"/>
      <c r="V903" s="34"/>
      <c r="W903" s="31"/>
      <c r="X903" s="31"/>
      <c r="Y903" s="34"/>
      <c r="Z903" s="50"/>
      <c r="AA903" s="31"/>
      <c r="AB903" s="31"/>
      <c r="AC903" s="49" t="e">
        <f t="shared" ref="AC903:AC966" si="58">IF(ISBLANK(C903),NA(),"FIELD MUST BE COMPLETED BY HEALTH DEPT.")</f>
        <v>#N/A</v>
      </c>
      <c r="AD903" s="57"/>
      <c r="AE903" s="49" t="e">
        <f t="shared" si="57"/>
        <v>#N/A</v>
      </c>
      <c r="AF903" s="31" t="e">
        <f t="shared" ref="AF903:AF966" si="59">IF(AND(ISBLANK(P903),ISBLANK(Q903)),NA(),_xlfn.TEXTJOIN(";",TRUE,P903:Q903))</f>
        <v>#N/A</v>
      </c>
    </row>
    <row r="904" spans="1:32" x14ac:dyDescent="0.25">
      <c r="A904" s="39" t="e">
        <f t="shared" si="56"/>
        <v>#N/A</v>
      </c>
      <c r="B904" s="49"/>
      <c r="C904" s="49"/>
      <c r="D904" s="50"/>
      <c r="E904" s="49"/>
      <c r="F904" s="49"/>
      <c r="G904" s="49"/>
      <c r="H904" s="49"/>
      <c r="I904" s="49"/>
      <c r="J904" s="49"/>
      <c r="K904" s="50"/>
      <c r="L904" s="50"/>
      <c r="M904" s="31"/>
      <c r="N904" s="31"/>
      <c r="O904" s="31"/>
      <c r="P904" s="31"/>
      <c r="Q904" s="31"/>
      <c r="R904" s="31"/>
      <c r="S904" s="31"/>
      <c r="T904" s="31"/>
      <c r="U904" s="49"/>
      <c r="V904" s="34"/>
      <c r="W904" s="31"/>
      <c r="X904" s="31"/>
      <c r="Y904" s="34"/>
      <c r="Z904" s="50"/>
      <c r="AA904" s="31"/>
      <c r="AB904" s="31"/>
      <c r="AC904" s="49" t="e">
        <f t="shared" si="58"/>
        <v>#N/A</v>
      </c>
      <c r="AD904" s="57"/>
      <c r="AE904" s="49" t="e">
        <f t="shared" si="57"/>
        <v>#N/A</v>
      </c>
      <c r="AF904" s="31" t="e">
        <f t="shared" si="59"/>
        <v>#N/A</v>
      </c>
    </row>
    <row r="905" spans="1:32" x14ac:dyDescent="0.25">
      <c r="A905" s="39" t="e">
        <f t="shared" si="56"/>
        <v>#N/A</v>
      </c>
      <c r="B905" s="49"/>
      <c r="C905" s="49"/>
      <c r="D905" s="50"/>
      <c r="E905" s="49"/>
      <c r="F905" s="49"/>
      <c r="G905" s="49"/>
      <c r="H905" s="49"/>
      <c r="I905" s="49"/>
      <c r="J905" s="49"/>
      <c r="K905" s="50"/>
      <c r="L905" s="50"/>
      <c r="M905" s="31"/>
      <c r="N905" s="31"/>
      <c r="O905" s="31"/>
      <c r="P905" s="31"/>
      <c r="Q905" s="31"/>
      <c r="R905" s="31"/>
      <c r="S905" s="31"/>
      <c r="T905" s="31"/>
      <c r="U905" s="49"/>
      <c r="V905" s="34"/>
      <c r="W905" s="31"/>
      <c r="X905" s="31"/>
      <c r="Y905" s="34"/>
      <c r="Z905" s="50"/>
      <c r="AA905" s="31"/>
      <c r="AB905" s="31"/>
      <c r="AC905" s="49" t="e">
        <f t="shared" si="58"/>
        <v>#N/A</v>
      </c>
      <c r="AD905" s="57"/>
      <c r="AE905" s="49" t="e">
        <f t="shared" si="57"/>
        <v>#N/A</v>
      </c>
      <c r="AF905" s="31" t="e">
        <f t="shared" si="59"/>
        <v>#N/A</v>
      </c>
    </row>
    <row r="906" spans="1:32" x14ac:dyDescent="0.25">
      <c r="A906" s="39" t="e">
        <f t="shared" si="56"/>
        <v>#N/A</v>
      </c>
      <c r="B906" s="49"/>
      <c r="C906" s="49"/>
      <c r="D906" s="50"/>
      <c r="E906" s="49"/>
      <c r="F906" s="49"/>
      <c r="G906" s="49"/>
      <c r="H906" s="49"/>
      <c r="I906" s="49"/>
      <c r="J906" s="49"/>
      <c r="K906" s="50"/>
      <c r="L906" s="50"/>
      <c r="M906" s="31"/>
      <c r="N906" s="31"/>
      <c r="O906" s="31"/>
      <c r="P906" s="31"/>
      <c r="Q906" s="31"/>
      <c r="R906" s="31"/>
      <c r="S906" s="31"/>
      <c r="T906" s="31"/>
      <c r="U906" s="49"/>
      <c r="V906" s="34"/>
      <c r="W906" s="31"/>
      <c r="X906" s="31"/>
      <c r="Y906" s="34"/>
      <c r="Z906" s="50"/>
      <c r="AA906" s="31"/>
      <c r="AB906" s="31"/>
      <c r="AC906" s="49" t="e">
        <f t="shared" si="58"/>
        <v>#N/A</v>
      </c>
      <c r="AD906" s="57"/>
      <c r="AE906" s="49" t="e">
        <f t="shared" si="57"/>
        <v>#N/A</v>
      </c>
      <c r="AF906" s="31" t="e">
        <f t="shared" si="59"/>
        <v>#N/A</v>
      </c>
    </row>
    <row r="907" spans="1:32" x14ac:dyDescent="0.25">
      <c r="A907" s="39" t="e">
        <f t="shared" si="56"/>
        <v>#N/A</v>
      </c>
      <c r="B907" s="49"/>
      <c r="C907" s="49"/>
      <c r="D907" s="50"/>
      <c r="E907" s="49"/>
      <c r="F907" s="49"/>
      <c r="G907" s="49"/>
      <c r="H907" s="49"/>
      <c r="I907" s="49"/>
      <c r="J907" s="49"/>
      <c r="K907" s="50"/>
      <c r="L907" s="50"/>
      <c r="M907" s="31"/>
      <c r="N907" s="31"/>
      <c r="O907" s="31"/>
      <c r="P907" s="31"/>
      <c r="Q907" s="31"/>
      <c r="R907" s="31"/>
      <c r="S907" s="31"/>
      <c r="T907" s="31"/>
      <c r="U907" s="49"/>
      <c r="V907" s="34"/>
      <c r="W907" s="31"/>
      <c r="X907" s="31"/>
      <c r="Y907" s="34"/>
      <c r="Z907" s="50"/>
      <c r="AA907" s="31"/>
      <c r="AB907" s="31"/>
      <c r="AC907" s="49" t="e">
        <f t="shared" si="58"/>
        <v>#N/A</v>
      </c>
      <c r="AD907" s="57"/>
      <c r="AE907" s="49" t="e">
        <f t="shared" si="57"/>
        <v>#N/A</v>
      </c>
      <c r="AF907" s="31" t="e">
        <f t="shared" si="59"/>
        <v>#N/A</v>
      </c>
    </row>
    <row r="908" spans="1:32" x14ac:dyDescent="0.25">
      <c r="A908" s="39" t="e">
        <f t="shared" si="56"/>
        <v>#N/A</v>
      </c>
      <c r="B908" s="49"/>
      <c r="C908" s="49"/>
      <c r="D908" s="50"/>
      <c r="E908" s="49"/>
      <c r="F908" s="49"/>
      <c r="G908" s="49"/>
      <c r="H908" s="49"/>
      <c r="I908" s="49"/>
      <c r="J908" s="49"/>
      <c r="K908" s="50"/>
      <c r="L908" s="50"/>
      <c r="M908" s="31"/>
      <c r="N908" s="31"/>
      <c r="O908" s="31"/>
      <c r="P908" s="31"/>
      <c r="Q908" s="31"/>
      <c r="R908" s="31"/>
      <c r="S908" s="31"/>
      <c r="T908" s="31"/>
      <c r="U908" s="49"/>
      <c r="V908" s="34"/>
      <c r="W908" s="31"/>
      <c r="X908" s="31"/>
      <c r="Y908" s="34"/>
      <c r="Z908" s="50"/>
      <c r="AA908" s="31"/>
      <c r="AB908" s="31"/>
      <c r="AC908" s="49" t="e">
        <f t="shared" si="58"/>
        <v>#N/A</v>
      </c>
      <c r="AD908" s="57"/>
      <c r="AE908" s="49" t="e">
        <f t="shared" si="57"/>
        <v>#N/A</v>
      </c>
      <c r="AF908" s="31" t="e">
        <f t="shared" si="59"/>
        <v>#N/A</v>
      </c>
    </row>
    <row r="909" spans="1:32" x14ac:dyDescent="0.25">
      <c r="A909" s="39" t="e">
        <f t="shared" si="56"/>
        <v>#N/A</v>
      </c>
      <c r="B909" s="49"/>
      <c r="C909" s="49"/>
      <c r="D909" s="50"/>
      <c r="E909" s="49"/>
      <c r="F909" s="49"/>
      <c r="G909" s="49"/>
      <c r="H909" s="49"/>
      <c r="I909" s="49"/>
      <c r="J909" s="49"/>
      <c r="K909" s="50"/>
      <c r="L909" s="50"/>
      <c r="M909" s="31"/>
      <c r="N909" s="31"/>
      <c r="O909" s="31"/>
      <c r="P909" s="31"/>
      <c r="Q909" s="31"/>
      <c r="R909" s="31"/>
      <c r="S909" s="31"/>
      <c r="T909" s="31"/>
      <c r="U909" s="49"/>
      <c r="V909" s="34"/>
      <c r="W909" s="31"/>
      <c r="X909" s="31"/>
      <c r="Y909" s="34"/>
      <c r="Z909" s="50"/>
      <c r="AA909" s="31"/>
      <c r="AB909" s="31"/>
      <c r="AC909" s="49" t="e">
        <f t="shared" si="58"/>
        <v>#N/A</v>
      </c>
      <c r="AD909" s="57"/>
      <c r="AE909" s="49" t="e">
        <f t="shared" si="57"/>
        <v>#N/A</v>
      </c>
      <c r="AF909" s="31" t="e">
        <f t="shared" si="59"/>
        <v>#N/A</v>
      </c>
    </row>
    <row r="910" spans="1:32" x14ac:dyDescent="0.25">
      <c r="A910" s="39" t="e">
        <f t="shared" si="56"/>
        <v>#N/A</v>
      </c>
      <c r="B910" s="49"/>
      <c r="C910" s="49"/>
      <c r="D910" s="50"/>
      <c r="E910" s="49"/>
      <c r="F910" s="49"/>
      <c r="G910" s="49"/>
      <c r="H910" s="49"/>
      <c r="I910" s="49"/>
      <c r="J910" s="49"/>
      <c r="K910" s="50"/>
      <c r="L910" s="50"/>
      <c r="M910" s="31"/>
      <c r="N910" s="31"/>
      <c r="O910" s="31"/>
      <c r="P910" s="31"/>
      <c r="Q910" s="31"/>
      <c r="R910" s="31"/>
      <c r="S910" s="31"/>
      <c r="T910" s="31"/>
      <c r="U910" s="49"/>
      <c r="V910" s="34"/>
      <c r="W910" s="31"/>
      <c r="X910" s="31"/>
      <c r="Y910" s="34"/>
      <c r="Z910" s="50"/>
      <c r="AA910" s="31"/>
      <c r="AB910" s="31"/>
      <c r="AC910" s="49" t="e">
        <f t="shared" si="58"/>
        <v>#N/A</v>
      </c>
      <c r="AD910" s="57"/>
      <c r="AE910" s="49" t="e">
        <f t="shared" si="57"/>
        <v>#N/A</v>
      </c>
      <c r="AF910" s="31" t="e">
        <f t="shared" si="59"/>
        <v>#N/A</v>
      </c>
    </row>
    <row r="911" spans="1:32" x14ac:dyDescent="0.25">
      <c r="A911" s="39" t="e">
        <f t="shared" si="56"/>
        <v>#N/A</v>
      </c>
      <c r="B911" s="49"/>
      <c r="C911" s="49"/>
      <c r="D911" s="50"/>
      <c r="E911" s="49"/>
      <c r="F911" s="49"/>
      <c r="G911" s="49"/>
      <c r="H911" s="49"/>
      <c r="I911" s="49"/>
      <c r="J911" s="49"/>
      <c r="K911" s="50"/>
      <c r="L911" s="50"/>
      <c r="M911" s="31"/>
      <c r="N911" s="31"/>
      <c r="O911" s="31"/>
      <c r="P911" s="31"/>
      <c r="Q911" s="31"/>
      <c r="R911" s="31"/>
      <c r="S911" s="31"/>
      <c r="T911" s="31"/>
      <c r="U911" s="49"/>
      <c r="V911" s="34"/>
      <c r="W911" s="31"/>
      <c r="X911" s="31"/>
      <c r="Y911" s="34"/>
      <c r="Z911" s="50"/>
      <c r="AA911" s="31"/>
      <c r="AB911" s="31"/>
      <c r="AC911" s="49" t="e">
        <f t="shared" si="58"/>
        <v>#N/A</v>
      </c>
      <c r="AD911" s="57"/>
      <c r="AE911" s="49" t="e">
        <f t="shared" si="57"/>
        <v>#N/A</v>
      </c>
      <c r="AF911" s="31" t="e">
        <f t="shared" si="59"/>
        <v>#N/A</v>
      </c>
    </row>
    <row r="912" spans="1:32" x14ac:dyDescent="0.25">
      <c r="A912" s="39" t="e">
        <f t="shared" si="56"/>
        <v>#N/A</v>
      </c>
      <c r="B912" s="49"/>
      <c r="C912" s="49"/>
      <c r="D912" s="50"/>
      <c r="E912" s="49"/>
      <c r="F912" s="49"/>
      <c r="G912" s="49"/>
      <c r="H912" s="49"/>
      <c r="I912" s="49"/>
      <c r="J912" s="49"/>
      <c r="K912" s="50"/>
      <c r="L912" s="50"/>
      <c r="M912" s="31"/>
      <c r="N912" s="31"/>
      <c r="O912" s="31"/>
      <c r="P912" s="31"/>
      <c r="Q912" s="31"/>
      <c r="R912" s="31"/>
      <c r="S912" s="31"/>
      <c r="T912" s="31"/>
      <c r="U912" s="49"/>
      <c r="V912" s="34"/>
      <c r="W912" s="31"/>
      <c r="X912" s="31"/>
      <c r="Y912" s="34"/>
      <c r="Z912" s="50"/>
      <c r="AA912" s="31"/>
      <c r="AB912" s="31"/>
      <c r="AC912" s="49" t="e">
        <f t="shared" si="58"/>
        <v>#N/A</v>
      </c>
      <c r="AD912" s="57"/>
      <c r="AE912" s="49" t="e">
        <f t="shared" si="57"/>
        <v>#N/A</v>
      </c>
      <c r="AF912" s="31" t="e">
        <f t="shared" si="59"/>
        <v>#N/A</v>
      </c>
    </row>
    <row r="913" spans="1:32" x14ac:dyDescent="0.25">
      <c r="A913" s="39" t="e">
        <f t="shared" si="56"/>
        <v>#N/A</v>
      </c>
      <c r="B913" s="49"/>
      <c r="C913" s="49"/>
      <c r="D913" s="50"/>
      <c r="E913" s="49"/>
      <c r="F913" s="49"/>
      <c r="G913" s="49"/>
      <c r="H913" s="49"/>
      <c r="I913" s="49"/>
      <c r="J913" s="49"/>
      <c r="K913" s="50"/>
      <c r="L913" s="50"/>
      <c r="M913" s="31"/>
      <c r="N913" s="31"/>
      <c r="O913" s="31"/>
      <c r="P913" s="31"/>
      <c r="Q913" s="31"/>
      <c r="R913" s="31"/>
      <c r="S913" s="31"/>
      <c r="T913" s="31"/>
      <c r="U913" s="49"/>
      <c r="V913" s="34"/>
      <c r="W913" s="31"/>
      <c r="X913" s="31"/>
      <c r="Y913" s="34"/>
      <c r="Z913" s="50"/>
      <c r="AA913" s="31"/>
      <c r="AB913" s="31"/>
      <c r="AC913" s="49" t="e">
        <f t="shared" si="58"/>
        <v>#N/A</v>
      </c>
      <c r="AD913" s="57"/>
      <c r="AE913" s="49" t="e">
        <f t="shared" si="57"/>
        <v>#N/A</v>
      </c>
      <c r="AF913" s="31" t="e">
        <f t="shared" si="59"/>
        <v>#N/A</v>
      </c>
    </row>
    <row r="914" spans="1:32" x14ac:dyDescent="0.25">
      <c r="A914" s="39" t="e">
        <f t="shared" si="56"/>
        <v>#N/A</v>
      </c>
      <c r="B914" s="49"/>
      <c r="C914" s="49"/>
      <c r="D914" s="50"/>
      <c r="E914" s="49"/>
      <c r="F914" s="49"/>
      <c r="G914" s="49"/>
      <c r="H914" s="49"/>
      <c r="I914" s="49"/>
      <c r="J914" s="49"/>
      <c r="K914" s="50"/>
      <c r="L914" s="50"/>
      <c r="M914" s="31"/>
      <c r="N914" s="31"/>
      <c r="O914" s="31"/>
      <c r="P914" s="31"/>
      <c r="Q914" s="31"/>
      <c r="R914" s="31"/>
      <c r="S914" s="31"/>
      <c r="T914" s="31"/>
      <c r="U914" s="49"/>
      <c r="V914" s="34"/>
      <c r="W914" s="31"/>
      <c r="X914" s="31"/>
      <c r="Y914" s="34"/>
      <c r="Z914" s="50"/>
      <c r="AA914" s="31"/>
      <c r="AB914" s="31"/>
      <c r="AC914" s="49" t="e">
        <f t="shared" si="58"/>
        <v>#N/A</v>
      </c>
      <c r="AD914" s="57"/>
      <c r="AE914" s="49" t="e">
        <f t="shared" si="57"/>
        <v>#N/A</v>
      </c>
      <c r="AF914" s="31" t="e">
        <f t="shared" si="59"/>
        <v>#N/A</v>
      </c>
    </row>
    <row r="915" spans="1:32" x14ac:dyDescent="0.25">
      <c r="A915" s="39" t="e">
        <f t="shared" si="56"/>
        <v>#N/A</v>
      </c>
      <c r="B915" s="49"/>
      <c r="C915" s="49"/>
      <c r="D915" s="50"/>
      <c r="E915" s="49"/>
      <c r="F915" s="49"/>
      <c r="G915" s="49"/>
      <c r="H915" s="49"/>
      <c r="I915" s="49"/>
      <c r="J915" s="49"/>
      <c r="K915" s="50"/>
      <c r="L915" s="50"/>
      <c r="M915" s="31"/>
      <c r="N915" s="31"/>
      <c r="O915" s="31"/>
      <c r="P915" s="31"/>
      <c r="Q915" s="31"/>
      <c r="R915" s="31"/>
      <c r="S915" s="31"/>
      <c r="T915" s="31"/>
      <c r="U915" s="49"/>
      <c r="V915" s="34"/>
      <c r="W915" s="31"/>
      <c r="X915" s="31"/>
      <c r="Y915" s="34"/>
      <c r="Z915" s="50"/>
      <c r="AA915" s="31"/>
      <c r="AB915" s="31"/>
      <c r="AC915" s="49" t="e">
        <f t="shared" si="58"/>
        <v>#N/A</v>
      </c>
      <c r="AD915" s="57"/>
      <c r="AE915" s="49" t="e">
        <f t="shared" si="57"/>
        <v>#N/A</v>
      </c>
      <c r="AF915" s="31" t="e">
        <f t="shared" si="59"/>
        <v>#N/A</v>
      </c>
    </row>
    <row r="916" spans="1:32" x14ac:dyDescent="0.25">
      <c r="A916" s="39" t="e">
        <f t="shared" si="56"/>
        <v>#N/A</v>
      </c>
      <c r="B916" s="49"/>
      <c r="C916" s="49"/>
      <c r="D916" s="50"/>
      <c r="E916" s="49"/>
      <c r="F916" s="49"/>
      <c r="G916" s="49"/>
      <c r="H916" s="49"/>
      <c r="I916" s="49"/>
      <c r="J916" s="49"/>
      <c r="K916" s="50"/>
      <c r="L916" s="50"/>
      <c r="M916" s="31"/>
      <c r="N916" s="31"/>
      <c r="O916" s="31"/>
      <c r="P916" s="31"/>
      <c r="Q916" s="31"/>
      <c r="R916" s="31"/>
      <c r="S916" s="31"/>
      <c r="T916" s="31"/>
      <c r="U916" s="49"/>
      <c r="V916" s="34"/>
      <c r="W916" s="31"/>
      <c r="X916" s="31"/>
      <c r="Y916" s="34"/>
      <c r="Z916" s="50"/>
      <c r="AA916" s="31"/>
      <c r="AB916" s="31"/>
      <c r="AC916" s="49" t="e">
        <f t="shared" si="58"/>
        <v>#N/A</v>
      </c>
      <c r="AD916" s="57"/>
      <c r="AE916" s="49" t="e">
        <f t="shared" si="57"/>
        <v>#N/A</v>
      </c>
      <c r="AF916" s="31" t="e">
        <f t="shared" si="59"/>
        <v>#N/A</v>
      </c>
    </row>
    <row r="917" spans="1:32" x14ac:dyDescent="0.25">
      <c r="A917" s="39" t="e">
        <f t="shared" si="56"/>
        <v>#N/A</v>
      </c>
      <c r="B917" s="49"/>
      <c r="C917" s="49"/>
      <c r="D917" s="50"/>
      <c r="E917" s="49"/>
      <c r="F917" s="49"/>
      <c r="G917" s="49"/>
      <c r="H917" s="49"/>
      <c r="I917" s="49"/>
      <c r="J917" s="49"/>
      <c r="K917" s="50"/>
      <c r="L917" s="50"/>
      <c r="M917" s="31"/>
      <c r="N917" s="31"/>
      <c r="O917" s="31"/>
      <c r="P917" s="31"/>
      <c r="Q917" s="31"/>
      <c r="R917" s="31"/>
      <c r="S917" s="31"/>
      <c r="T917" s="31"/>
      <c r="U917" s="49"/>
      <c r="V917" s="34"/>
      <c r="W917" s="31"/>
      <c r="X917" s="31"/>
      <c r="Y917" s="34"/>
      <c r="Z917" s="50"/>
      <c r="AA917" s="31"/>
      <c r="AB917" s="31"/>
      <c r="AC917" s="49" t="e">
        <f t="shared" si="58"/>
        <v>#N/A</v>
      </c>
      <c r="AD917" s="57"/>
      <c r="AE917" s="49" t="e">
        <f t="shared" si="57"/>
        <v>#N/A</v>
      </c>
      <c r="AF917" s="31" t="e">
        <f t="shared" si="59"/>
        <v>#N/A</v>
      </c>
    </row>
    <row r="918" spans="1:32" x14ac:dyDescent="0.25">
      <c r="A918" s="39" t="e">
        <f t="shared" si="56"/>
        <v>#N/A</v>
      </c>
      <c r="B918" s="49"/>
      <c r="C918" s="49"/>
      <c r="D918" s="50"/>
      <c r="E918" s="49"/>
      <c r="F918" s="49"/>
      <c r="G918" s="49"/>
      <c r="H918" s="49"/>
      <c r="I918" s="49"/>
      <c r="J918" s="49"/>
      <c r="K918" s="50"/>
      <c r="L918" s="50"/>
      <c r="M918" s="31"/>
      <c r="N918" s="31"/>
      <c r="O918" s="31"/>
      <c r="P918" s="31"/>
      <c r="Q918" s="31"/>
      <c r="R918" s="31"/>
      <c r="S918" s="31"/>
      <c r="T918" s="31"/>
      <c r="U918" s="49"/>
      <c r="V918" s="34"/>
      <c r="W918" s="31"/>
      <c r="X918" s="31"/>
      <c r="Y918" s="34"/>
      <c r="Z918" s="50"/>
      <c r="AA918" s="31"/>
      <c r="AB918" s="31"/>
      <c r="AC918" s="49" t="e">
        <f t="shared" si="58"/>
        <v>#N/A</v>
      </c>
      <c r="AD918" s="57"/>
      <c r="AE918" s="49" t="e">
        <f t="shared" si="57"/>
        <v>#N/A</v>
      </c>
      <c r="AF918" s="31" t="e">
        <f t="shared" si="59"/>
        <v>#N/A</v>
      </c>
    </row>
    <row r="919" spans="1:32" x14ac:dyDescent="0.25">
      <c r="A919" s="39" t="e">
        <f t="shared" si="56"/>
        <v>#N/A</v>
      </c>
      <c r="B919" s="49"/>
      <c r="C919" s="49"/>
      <c r="D919" s="50"/>
      <c r="E919" s="49"/>
      <c r="F919" s="49"/>
      <c r="G919" s="49"/>
      <c r="H919" s="49"/>
      <c r="I919" s="49"/>
      <c r="J919" s="49"/>
      <c r="K919" s="50"/>
      <c r="L919" s="50"/>
      <c r="M919" s="31"/>
      <c r="N919" s="31"/>
      <c r="O919" s="31"/>
      <c r="P919" s="31"/>
      <c r="Q919" s="31"/>
      <c r="R919" s="31"/>
      <c r="S919" s="31"/>
      <c r="T919" s="31"/>
      <c r="U919" s="49"/>
      <c r="V919" s="34"/>
      <c r="W919" s="31"/>
      <c r="X919" s="31"/>
      <c r="Y919" s="34"/>
      <c r="Z919" s="50"/>
      <c r="AA919" s="31"/>
      <c r="AB919" s="31"/>
      <c r="AC919" s="49" t="e">
        <f t="shared" si="58"/>
        <v>#N/A</v>
      </c>
      <c r="AD919" s="57"/>
      <c r="AE919" s="49" t="e">
        <f t="shared" si="57"/>
        <v>#N/A</v>
      </c>
      <c r="AF919" s="31" t="e">
        <f t="shared" si="59"/>
        <v>#N/A</v>
      </c>
    </row>
    <row r="920" spans="1:32" x14ac:dyDescent="0.25">
      <c r="A920" s="39" t="e">
        <f t="shared" si="56"/>
        <v>#N/A</v>
      </c>
      <c r="B920" s="49"/>
      <c r="C920" s="49"/>
      <c r="D920" s="50"/>
      <c r="E920" s="49"/>
      <c r="F920" s="49"/>
      <c r="G920" s="49"/>
      <c r="H920" s="49"/>
      <c r="I920" s="49"/>
      <c r="J920" s="49"/>
      <c r="K920" s="50"/>
      <c r="L920" s="50"/>
      <c r="M920" s="31"/>
      <c r="N920" s="31"/>
      <c r="O920" s="31"/>
      <c r="P920" s="31"/>
      <c r="Q920" s="31"/>
      <c r="R920" s="31"/>
      <c r="S920" s="31"/>
      <c r="T920" s="31"/>
      <c r="U920" s="49"/>
      <c r="V920" s="34"/>
      <c r="W920" s="31"/>
      <c r="X920" s="31"/>
      <c r="Y920" s="34"/>
      <c r="Z920" s="50"/>
      <c r="AA920" s="31"/>
      <c r="AB920" s="31"/>
      <c r="AC920" s="49" t="e">
        <f t="shared" si="58"/>
        <v>#N/A</v>
      </c>
      <c r="AD920" s="57"/>
      <c r="AE920" s="49" t="e">
        <f t="shared" si="57"/>
        <v>#N/A</v>
      </c>
      <c r="AF920" s="31" t="e">
        <f t="shared" si="59"/>
        <v>#N/A</v>
      </c>
    </row>
    <row r="921" spans="1:32" x14ac:dyDescent="0.25">
      <c r="A921" s="39" t="e">
        <f t="shared" si="56"/>
        <v>#N/A</v>
      </c>
      <c r="B921" s="49"/>
      <c r="C921" s="49"/>
      <c r="D921" s="50"/>
      <c r="E921" s="49"/>
      <c r="F921" s="49"/>
      <c r="G921" s="49"/>
      <c r="H921" s="49"/>
      <c r="I921" s="49"/>
      <c r="J921" s="49"/>
      <c r="K921" s="50"/>
      <c r="L921" s="50"/>
      <c r="M921" s="31"/>
      <c r="N921" s="31"/>
      <c r="O921" s="31"/>
      <c r="P921" s="31"/>
      <c r="Q921" s="31"/>
      <c r="R921" s="31"/>
      <c r="S921" s="31"/>
      <c r="T921" s="31"/>
      <c r="U921" s="49"/>
      <c r="V921" s="34"/>
      <c r="W921" s="31"/>
      <c r="X921" s="31"/>
      <c r="Y921" s="34"/>
      <c r="Z921" s="50"/>
      <c r="AA921" s="31"/>
      <c r="AB921" s="31"/>
      <c r="AC921" s="49" t="e">
        <f t="shared" si="58"/>
        <v>#N/A</v>
      </c>
      <c r="AD921" s="57"/>
      <c r="AE921" s="49" t="e">
        <f t="shared" si="57"/>
        <v>#N/A</v>
      </c>
      <c r="AF921" s="31" t="e">
        <f t="shared" si="59"/>
        <v>#N/A</v>
      </c>
    </row>
    <row r="922" spans="1:32" x14ac:dyDescent="0.25">
      <c r="A922" s="39" t="e">
        <f t="shared" si="56"/>
        <v>#N/A</v>
      </c>
      <c r="B922" s="49"/>
      <c r="C922" s="49"/>
      <c r="D922" s="50"/>
      <c r="E922" s="49"/>
      <c r="F922" s="49"/>
      <c r="G922" s="49"/>
      <c r="H922" s="49"/>
      <c r="I922" s="49"/>
      <c r="J922" s="49"/>
      <c r="K922" s="50"/>
      <c r="L922" s="50"/>
      <c r="M922" s="31"/>
      <c r="N922" s="31"/>
      <c r="O922" s="31"/>
      <c r="P922" s="31"/>
      <c r="Q922" s="31"/>
      <c r="R922" s="31"/>
      <c r="S922" s="31"/>
      <c r="T922" s="31"/>
      <c r="U922" s="49"/>
      <c r="V922" s="34"/>
      <c r="W922" s="31"/>
      <c r="X922" s="31"/>
      <c r="Y922" s="34"/>
      <c r="Z922" s="50"/>
      <c r="AA922" s="31"/>
      <c r="AB922" s="31"/>
      <c r="AC922" s="49" t="e">
        <f t="shared" si="58"/>
        <v>#N/A</v>
      </c>
      <c r="AD922" s="57"/>
      <c r="AE922" s="49" t="e">
        <f t="shared" si="57"/>
        <v>#N/A</v>
      </c>
      <c r="AF922" s="31" t="e">
        <f t="shared" si="59"/>
        <v>#N/A</v>
      </c>
    </row>
    <row r="923" spans="1:32" x14ac:dyDescent="0.25">
      <c r="A923" s="39" t="e">
        <f t="shared" si="56"/>
        <v>#N/A</v>
      </c>
      <c r="B923" s="49"/>
      <c r="C923" s="49"/>
      <c r="D923" s="50"/>
      <c r="E923" s="49"/>
      <c r="F923" s="49"/>
      <c r="G923" s="49"/>
      <c r="H923" s="49"/>
      <c r="I923" s="49"/>
      <c r="J923" s="49"/>
      <c r="K923" s="50"/>
      <c r="L923" s="50"/>
      <c r="M923" s="31"/>
      <c r="N923" s="31"/>
      <c r="O923" s="31"/>
      <c r="P923" s="31"/>
      <c r="Q923" s="31"/>
      <c r="R923" s="31"/>
      <c r="S923" s="31"/>
      <c r="T923" s="31"/>
      <c r="U923" s="49"/>
      <c r="V923" s="34"/>
      <c r="W923" s="31"/>
      <c r="X923" s="31"/>
      <c r="Y923" s="34"/>
      <c r="Z923" s="50"/>
      <c r="AA923" s="31"/>
      <c r="AB923" s="31"/>
      <c r="AC923" s="49" t="e">
        <f t="shared" si="58"/>
        <v>#N/A</v>
      </c>
      <c r="AD923" s="57"/>
      <c r="AE923" s="49" t="e">
        <f t="shared" si="57"/>
        <v>#N/A</v>
      </c>
      <c r="AF923" s="31" t="e">
        <f t="shared" si="59"/>
        <v>#N/A</v>
      </c>
    </row>
    <row r="924" spans="1:32" x14ac:dyDescent="0.25">
      <c r="A924" s="39" t="e">
        <f t="shared" si="56"/>
        <v>#N/A</v>
      </c>
      <c r="B924" s="49"/>
      <c r="C924" s="49"/>
      <c r="D924" s="50"/>
      <c r="E924" s="49"/>
      <c r="F924" s="49"/>
      <c r="G924" s="49"/>
      <c r="H924" s="49"/>
      <c r="I924" s="49"/>
      <c r="J924" s="49"/>
      <c r="K924" s="50"/>
      <c r="L924" s="50"/>
      <c r="M924" s="31"/>
      <c r="N924" s="31"/>
      <c r="O924" s="31"/>
      <c r="P924" s="31"/>
      <c r="Q924" s="31"/>
      <c r="R924" s="31"/>
      <c r="S924" s="31"/>
      <c r="T924" s="31"/>
      <c r="U924" s="49"/>
      <c r="V924" s="34"/>
      <c r="W924" s="31"/>
      <c r="X924" s="31"/>
      <c r="Y924" s="34"/>
      <c r="Z924" s="50"/>
      <c r="AA924" s="31"/>
      <c r="AB924" s="31"/>
      <c r="AC924" s="49" t="e">
        <f t="shared" si="58"/>
        <v>#N/A</v>
      </c>
      <c r="AD924" s="57"/>
      <c r="AE924" s="49" t="e">
        <f t="shared" si="57"/>
        <v>#N/A</v>
      </c>
      <c r="AF924" s="31" t="e">
        <f t="shared" si="59"/>
        <v>#N/A</v>
      </c>
    </row>
    <row r="925" spans="1:32" x14ac:dyDescent="0.25">
      <c r="A925" s="39" t="e">
        <f t="shared" si="56"/>
        <v>#N/A</v>
      </c>
      <c r="B925" s="49"/>
      <c r="C925" s="49"/>
      <c r="D925" s="50"/>
      <c r="E925" s="49"/>
      <c r="F925" s="49"/>
      <c r="G925" s="49"/>
      <c r="H925" s="49"/>
      <c r="I925" s="49"/>
      <c r="J925" s="49"/>
      <c r="K925" s="50"/>
      <c r="L925" s="50"/>
      <c r="M925" s="31"/>
      <c r="N925" s="31"/>
      <c r="O925" s="31"/>
      <c r="P925" s="31"/>
      <c r="Q925" s="31"/>
      <c r="R925" s="31"/>
      <c r="S925" s="31"/>
      <c r="T925" s="31"/>
      <c r="U925" s="49"/>
      <c r="V925" s="34"/>
      <c r="W925" s="31"/>
      <c r="X925" s="31"/>
      <c r="Y925" s="34"/>
      <c r="Z925" s="50"/>
      <c r="AA925" s="31"/>
      <c r="AB925" s="31"/>
      <c r="AC925" s="49" t="e">
        <f t="shared" si="58"/>
        <v>#N/A</v>
      </c>
      <c r="AD925" s="57"/>
      <c r="AE925" s="49" t="e">
        <f t="shared" si="57"/>
        <v>#N/A</v>
      </c>
      <c r="AF925" s="31" t="e">
        <f t="shared" si="59"/>
        <v>#N/A</v>
      </c>
    </row>
    <row r="926" spans="1:32" x14ac:dyDescent="0.25">
      <c r="A926" s="39" t="e">
        <f t="shared" si="56"/>
        <v>#N/A</v>
      </c>
      <c r="B926" s="49"/>
      <c r="C926" s="49"/>
      <c r="D926" s="50"/>
      <c r="E926" s="49"/>
      <c r="F926" s="49"/>
      <c r="G926" s="49"/>
      <c r="H926" s="49"/>
      <c r="I926" s="49"/>
      <c r="J926" s="49"/>
      <c r="K926" s="50"/>
      <c r="L926" s="50"/>
      <c r="M926" s="31"/>
      <c r="N926" s="31"/>
      <c r="O926" s="31"/>
      <c r="P926" s="31"/>
      <c r="Q926" s="31"/>
      <c r="R926" s="31"/>
      <c r="S926" s="31"/>
      <c r="T926" s="31"/>
      <c r="U926" s="49"/>
      <c r="V926" s="34"/>
      <c r="W926" s="31"/>
      <c r="X926" s="31"/>
      <c r="Y926" s="34"/>
      <c r="Z926" s="50"/>
      <c r="AA926" s="31"/>
      <c r="AB926" s="31"/>
      <c r="AC926" s="49" t="e">
        <f t="shared" si="58"/>
        <v>#N/A</v>
      </c>
      <c r="AD926" s="57"/>
      <c r="AE926" s="49" t="e">
        <f t="shared" si="57"/>
        <v>#N/A</v>
      </c>
      <c r="AF926" s="31" t="e">
        <f t="shared" si="59"/>
        <v>#N/A</v>
      </c>
    </row>
    <row r="927" spans="1:32" x14ac:dyDescent="0.25">
      <c r="A927" s="39" t="e">
        <f t="shared" si="56"/>
        <v>#N/A</v>
      </c>
      <c r="B927" s="49"/>
      <c r="C927" s="49"/>
      <c r="D927" s="50"/>
      <c r="E927" s="49"/>
      <c r="F927" s="49"/>
      <c r="G927" s="49"/>
      <c r="H927" s="49"/>
      <c r="I927" s="49"/>
      <c r="J927" s="49"/>
      <c r="K927" s="50"/>
      <c r="L927" s="50"/>
      <c r="M927" s="31"/>
      <c r="N927" s="31"/>
      <c r="O927" s="31"/>
      <c r="P927" s="31"/>
      <c r="Q927" s="31"/>
      <c r="R927" s="31"/>
      <c r="S927" s="31"/>
      <c r="T927" s="31"/>
      <c r="U927" s="49"/>
      <c r="V927" s="34"/>
      <c r="W927" s="31"/>
      <c r="X927" s="31"/>
      <c r="Y927" s="34"/>
      <c r="Z927" s="50"/>
      <c r="AA927" s="31"/>
      <c r="AB927" s="31"/>
      <c r="AC927" s="49" t="e">
        <f t="shared" si="58"/>
        <v>#N/A</v>
      </c>
      <c r="AD927" s="57"/>
      <c r="AE927" s="49" t="e">
        <f t="shared" si="57"/>
        <v>#N/A</v>
      </c>
      <c r="AF927" s="31" t="e">
        <f t="shared" si="59"/>
        <v>#N/A</v>
      </c>
    </row>
    <row r="928" spans="1:32" x14ac:dyDescent="0.25">
      <c r="A928" s="39" t="e">
        <f t="shared" si="56"/>
        <v>#N/A</v>
      </c>
      <c r="B928" s="49"/>
      <c r="C928" s="49"/>
      <c r="D928" s="50"/>
      <c r="E928" s="49"/>
      <c r="F928" s="49"/>
      <c r="G928" s="49"/>
      <c r="H928" s="49"/>
      <c r="I928" s="49"/>
      <c r="J928" s="49"/>
      <c r="K928" s="50"/>
      <c r="L928" s="50"/>
      <c r="M928" s="31"/>
      <c r="N928" s="31"/>
      <c r="O928" s="31"/>
      <c r="P928" s="31"/>
      <c r="Q928" s="31"/>
      <c r="R928" s="31"/>
      <c r="S928" s="31"/>
      <c r="T928" s="31"/>
      <c r="U928" s="49"/>
      <c r="V928" s="34"/>
      <c r="W928" s="31"/>
      <c r="X928" s="31"/>
      <c r="Y928" s="34"/>
      <c r="Z928" s="50"/>
      <c r="AA928" s="31"/>
      <c r="AB928" s="31"/>
      <c r="AC928" s="49" t="e">
        <f t="shared" si="58"/>
        <v>#N/A</v>
      </c>
      <c r="AD928" s="57"/>
      <c r="AE928" s="49" t="e">
        <f t="shared" si="57"/>
        <v>#N/A</v>
      </c>
      <c r="AF928" s="31" t="e">
        <f t="shared" si="59"/>
        <v>#N/A</v>
      </c>
    </row>
    <row r="929" spans="1:32" x14ac:dyDescent="0.25">
      <c r="A929" s="39" t="e">
        <f t="shared" si="56"/>
        <v>#N/A</v>
      </c>
      <c r="B929" s="49"/>
      <c r="C929" s="49"/>
      <c r="D929" s="50"/>
      <c r="E929" s="49"/>
      <c r="F929" s="49"/>
      <c r="G929" s="49"/>
      <c r="H929" s="49"/>
      <c r="I929" s="49"/>
      <c r="J929" s="49"/>
      <c r="K929" s="50"/>
      <c r="L929" s="50"/>
      <c r="M929" s="31"/>
      <c r="N929" s="31"/>
      <c r="O929" s="31"/>
      <c r="P929" s="31"/>
      <c r="Q929" s="31"/>
      <c r="R929" s="31"/>
      <c r="S929" s="31"/>
      <c r="T929" s="31"/>
      <c r="U929" s="49"/>
      <c r="V929" s="34"/>
      <c r="W929" s="31"/>
      <c r="X929" s="31"/>
      <c r="Y929" s="34"/>
      <c r="Z929" s="50"/>
      <c r="AA929" s="31"/>
      <c r="AB929" s="31"/>
      <c r="AC929" s="49" t="e">
        <f t="shared" si="58"/>
        <v>#N/A</v>
      </c>
      <c r="AD929" s="57"/>
      <c r="AE929" s="49" t="e">
        <f t="shared" si="57"/>
        <v>#N/A</v>
      </c>
      <c r="AF929" s="31" t="e">
        <f t="shared" si="59"/>
        <v>#N/A</v>
      </c>
    </row>
    <row r="930" spans="1:32" x14ac:dyDescent="0.25">
      <c r="A930" s="39" t="e">
        <f t="shared" si="56"/>
        <v>#N/A</v>
      </c>
      <c r="B930" s="49"/>
      <c r="C930" s="49"/>
      <c r="D930" s="50"/>
      <c r="E930" s="49"/>
      <c r="F930" s="49"/>
      <c r="G930" s="49"/>
      <c r="H930" s="49"/>
      <c r="I930" s="49"/>
      <c r="J930" s="49"/>
      <c r="K930" s="50"/>
      <c r="L930" s="50"/>
      <c r="M930" s="31"/>
      <c r="N930" s="31"/>
      <c r="O930" s="31"/>
      <c r="P930" s="31"/>
      <c r="Q930" s="31"/>
      <c r="R930" s="31"/>
      <c r="S930" s="31"/>
      <c r="T930" s="31"/>
      <c r="U930" s="49"/>
      <c r="V930" s="34"/>
      <c r="W930" s="31"/>
      <c r="X930" s="31"/>
      <c r="Y930" s="34"/>
      <c r="Z930" s="50"/>
      <c r="AA930" s="31"/>
      <c r="AB930" s="31"/>
      <c r="AC930" s="49" t="e">
        <f t="shared" si="58"/>
        <v>#N/A</v>
      </c>
      <c r="AD930" s="57"/>
      <c r="AE930" s="49" t="e">
        <f t="shared" si="57"/>
        <v>#N/A</v>
      </c>
      <c r="AF930" s="31" t="e">
        <f t="shared" si="59"/>
        <v>#N/A</v>
      </c>
    </row>
    <row r="931" spans="1:32" x14ac:dyDescent="0.25">
      <c r="A931" s="39" t="e">
        <f t="shared" si="56"/>
        <v>#N/A</v>
      </c>
      <c r="B931" s="49"/>
      <c r="C931" s="49"/>
      <c r="D931" s="50"/>
      <c r="E931" s="49"/>
      <c r="F931" s="49"/>
      <c r="G931" s="49"/>
      <c r="H931" s="49"/>
      <c r="I931" s="49"/>
      <c r="J931" s="49"/>
      <c r="K931" s="50"/>
      <c r="L931" s="50"/>
      <c r="M931" s="31"/>
      <c r="N931" s="31"/>
      <c r="O931" s="31"/>
      <c r="P931" s="31"/>
      <c r="Q931" s="31"/>
      <c r="R931" s="31"/>
      <c r="S931" s="31"/>
      <c r="T931" s="31"/>
      <c r="U931" s="49"/>
      <c r="V931" s="34"/>
      <c r="W931" s="31"/>
      <c r="X931" s="31"/>
      <c r="Y931" s="34"/>
      <c r="Z931" s="50"/>
      <c r="AA931" s="31"/>
      <c r="AB931" s="31"/>
      <c r="AC931" s="49" t="e">
        <f t="shared" si="58"/>
        <v>#N/A</v>
      </c>
      <c r="AD931" s="57"/>
      <c r="AE931" s="49" t="e">
        <f t="shared" si="57"/>
        <v>#N/A</v>
      </c>
      <c r="AF931" s="31" t="e">
        <f t="shared" si="59"/>
        <v>#N/A</v>
      </c>
    </row>
    <row r="932" spans="1:32" x14ac:dyDescent="0.25">
      <c r="A932" s="39" t="e">
        <f t="shared" si="56"/>
        <v>#N/A</v>
      </c>
      <c r="B932" s="49"/>
      <c r="C932" s="49"/>
      <c r="D932" s="50"/>
      <c r="E932" s="49"/>
      <c r="F932" s="49"/>
      <c r="G932" s="49"/>
      <c r="H932" s="49"/>
      <c r="I932" s="49"/>
      <c r="J932" s="49"/>
      <c r="K932" s="50"/>
      <c r="L932" s="50"/>
      <c r="M932" s="31"/>
      <c r="N932" s="31"/>
      <c r="O932" s="31"/>
      <c r="P932" s="31"/>
      <c r="Q932" s="31"/>
      <c r="R932" s="31"/>
      <c r="S932" s="31"/>
      <c r="T932" s="31"/>
      <c r="U932" s="49"/>
      <c r="V932" s="34"/>
      <c r="W932" s="31"/>
      <c r="X932" s="31"/>
      <c r="Y932" s="34"/>
      <c r="Z932" s="50"/>
      <c r="AA932" s="31"/>
      <c r="AB932" s="31"/>
      <c r="AC932" s="49" t="e">
        <f t="shared" si="58"/>
        <v>#N/A</v>
      </c>
      <c r="AD932" s="57"/>
      <c r="AE932" s="49" t="e">
        <f t="shared" si="57"/>
        <v>#N/A</v>
      </c>
      <c r="AF932" s="31" t="e">
        <f t="shared" si="59"/>
        <v>#N/A</v>
      </c>
    </row>
    <row r="933" spans="1:32" x14ac:dyDescent="0.25">
      <c r="A933" s="39" t="e">
        <f t="shared" si="56"/>
        <v>#N/A</v>
      </c>
      <c r="B933" s="49"/>
      <c r="C933" s="49"/>
      <c r="D933" s="50"/>
      <c r="E933" s="49"/>
      <c r="F933" s="49"/>
      <c r="G933" s="49"/>
      <c r="H933" s="49"/>
      <c r="I933" s="49"/>
      <c r="J933" s="49"/>
      <c r="K933" s="50"/>
      <c r="L933" s="50"/>
      <c r="M933" s="31"/>
      <c r="N933" s="31"/>
      <c r="O933" s="31"/>
      <c r="P933" s="31"/>
      <c r="Q933" s="31"/>
      <c r="R933" s="31"/>
      <c r="S933" s="31"/>
      <c r="T933" s="31"/>
      <c r="U933" s="49"/>
      <c r="V933" s="34"/>
      <c r="W933" s="31"/>
      <c r="X933" s="31"/>
      <c r="Y933" s="34"/>
      <c r="Z933" s="50"/>
      <c r="AA933" s="31"/>
      <c r="AB933" s="31"/>
      <c r="AC933" s="49" t="e">
        <f t="shared" si="58"/>
        <v>#N/A</v>
      </c>
      <c r="AD933" s="57"/>
      <c r="AE933" s="49" t="e">
        <f t="shared" si="57"/>
        <v>#N/A</v>
      </c>
      <c r="AF933" s="31" t="e">
        <f t="shared" si="59"/>
        <v>#N/A</v>
      </c>
    </row>
    <row r="934" spans="1:32" x14ac:dyDescent="0.25">
      <c r="A934" s="39" t="e">
        <f t="shared" si="56"/>
        <v>#N/A</v>
      </c>
      <c r="B934" s="49"/>
      <c r="C934" s="49"/>
      <c r="D934" s="50"/>
      <c r="E934" s="49"/>
      <c r="F934" s="49"/>
      <c r="G934" s="49"/>
      <c r="H934" s="49"/>
      <c r="I934" s="49"/>
      <c r="J934" s="49"/>
      <c r="K934" s="50"/>
      <c r="L934" s="50"/>
      <c r="M934" s="31"/>
      <c r="N934" s="31"/>
      <c r="O934" s="31"/>
      <c r="P934" s="31"/>
      <c r="Q934" s="31"/>
      <c r="R934" s="31"/>
      <c r="S934" s="31"/>
      <c r="T934" s="31"/>
      <c r="U934" s="49"/>
      <c r="V934" s="34"/>
      <c r="W934" s="31"/>
      <c r="X934" s="31"/>
      <c r="Y934" s="34"/>
      <c r="Z934" s="50"/>
      <c r="AA934" s="31"/>
      <c r="AB934" s="31"/>
      <c r="AC934" s="49" t="e">
        <f t="shared" si="58"/>
        <v>#N/A</v>
      </c>
      <c r="AD934" s="57"/>
      <c r="AE934" s="49" t="e">
        <f t="shared" si="57"/>
        <v>#N/A</v>
      </c>
      <c r="AF934" s="31" t="e">
        <f t="shared" si="59"/>
        <v>#N/A</v>
      </c>
    </row>
    <row r="935" spans="1:32" x14ac:dyDescent="0.25">
      <c r="A935" s="39" t="e">
        <f t="shared" si="56"/>
        <v>#N/A</v>
      </c>
      <c r="B935" s="49"/>
      <c r="C935" s="49"/>
      <c r="D935" s="50"/>
      <c r="E935" s="49"/>
      <c r="F935" s="49"/>
      <c r="G935" s="49"/>
      <c r="H935" s="49"/>
      <c r="I935" s="49"/>
      <c r="J935" s="49"/>
      <c r="K935" s="50"/>
      <c r="L935" s="50"/>
      <c r="M935" s="31"/>
      <c r="N935" s="31"/>
      <c r="O935" s="31"/>
      <c r="P935" s="31"/>
      <c r="Q935" s="31"/>
      <c r="R935" s="31"/>
      <c r="S935" s="31"/>
      <c r="T935" s="31"/>
      <c r="U935" s="49"/>
      <c r="V935" s="34"/>
      <c r="W935" s="31"/>
      <c r="X935" s="31"/>
      <c r="Y935" s="34"/>
      <c r="Z935" s="50"/>
      <c r="AA935" s="31"/>
      <c r="AB935" s="31"/>
      <c r="AC935" s="49" t="e">
        <f t="shared" si="58"/>
        <v>#N/A</v>
      </c>
      <c r="AD935" s="57"/>
      <c r="AE935" s="49" t="e">
        <f t="shared" si="57"/>
        <v>#N/A</v>
      </c>
      <c r="AF935" s="31" t="e">
        <f t="shared" si="59"/>
        <v>#N/A</v>
      </c>
    </row>
    <row r="936" spans="1:32" x14ac:dyDescent="0.25">
      <c r="A936" s="39" t="e">
        <f t="shared" si="56"/>
        <v>#N/A</v>
      </c>
      <c r="B936" s="49"/>
      <c r="C936" s="49"/>
      <c r="D936" s="50"/>
      <c r="E936" s="49"/>
      <c r="F936" s="49"/>
      <c r="G936" s="49"/>
      <c r="H936" s="49"/>
      <c r="I936" s="49"/>
      <c r="J936" s="49"/>
      <c r="K936" s="50"/>
      <c r="L936" s="50"/>
      <c r="M936" s="31"/>
      <c r="N936" s="31"/>
      <c r="O936" s="31"/>
      <c r="P936" s="31"/>
      <c r="Q936" s="31"/>
      <c r="R936" s="31"/>
      <c r="S936" s="31"/>
      <c r="T936" s="31"/>
      <c r="U936" s="49"/>
      <c r="V936" s="34"/>
      <c r="W936" s="31"/>
      <c r="X936" s="31"/>
      <c r="Y936" s="34"/>
      <c r="Z936" s="50"/>
      <c r="AA936" s="31"/>
      <c r="AB936" s="31"/>
      <c r="AC936" s="49" t="e">
        <f t="shared" si="58"/>
        <v>#N/A</v>
      </c>
      <c r="AD936" s="57"/>
      <c r="AE936" s="49" t="e">
        <f t="shared" si="57"/>
        <v>#N/A</v>
      </c>
      <c r="AF936" s="31" t="e">
        <f t="shared" si="59"/>
        <v>#N/A</v>
      </c>
    </row>
    <row r="937" spans="1:32" x14ac:dyDescent="0.25">
      <c r="A937" s="39" t="e">
        <f t="shared" si="56"/>
        <v>#N/A</v>
      </c>
      <c r="B937" s="49"/>
      <c r="C937" s="49"/>
      <c r="D937" s="50"/>
      <c r="E937" s="49"/>
      <c r="F937" s="49"/>
      <c r="G937" s="49"/>
      <c r="H937" s="49"/>
      <c r="I937" s="49"/>
      <c r="J937" s="49"/>
      <c r="K937" s="50"/>
      <c r="L937" s="50"/>
      <c r="M937" s="31"/>
      <c r="N937" s="31"/>
      <c r="O937" s="31"/>
      <c r="P937" s="31"/>
      <c r="Q937" s="31"/>
      <c r="R937" s="31"/>
      <c r="S937" s="31"/>
      <c r="T937" s="31"/>
      <c r="U937" s="49"/>
      <c r="V937" s="34"/>
      <c r="W937" s="31"/>
      <c r="X937" s="31"/>
      <c r="Y937" s="34"/>
      <c r="Z937" s="50"/>
      <c r="AA937" s="31"/>
      <c r="AB937" s="31"/>
      <c r="AC937" s="49" t="e">
        <f t="shared" si="58"/>
        <v>#N/A</v>
      </c>
      <c r="AD937" s="57"/>
      <c r="AE937" s="49" t="e">
        <f t="shared" si="57"/>
        <v>#N/A</v>
      </c>
      <c r="AF937" s="31" t="e">
        <f t="shared" si="59"/>
        <v>#N/A</v>
      </c>
    </row>
    <row r="938" spans="1:32" x14ac:dyDescent="0.25">
      <c r="A938" s="39" t="e">
        <f t="shared" si="56"/>
        <v>#N/A</v>
      </c>
      <c r="B938" s="49"/>
      <c r="C938" s="49"/>
      <c r="D938" s="50"/>
      <c r="E938" s="49"/>
      <c r="F938" s="49"/>
      <c r="G938" s="49"/>
      <c r="H938" s="49"/>
      <c r="I938" s="49"/>
      <c r="J938" s="49"/>
      <c r="K938" s="50"/>
      <c r="L938" s="50"/>
      <c r="M938" s="31"/>
      <c r="N938" s="31"/>
      <c r="O938" s="31"/>
      <c r="P938" s="31"/>
      <c r="Q938" s="31"/>
      <c r="R938" s="31"/>
      <c r="S938" s="31"/>
      <c r="T938" s="31"/>
      <c r="U938" s="49"/>
      <c r="V938" s="34"/>
      <c r="W938" s="31"/>
      <c r="X938" s="31"/>
      <c r="Y938" s="34"/>
      <c r="Z938" s="50"/>
      <c r="AA938" s="31"/>
      <c r="AB938" s="31"/>
      <c r="AC938" s="49" t="e">
        <f t="shared" si="58"/>
        <v>#N/A</v>
      </c>
      <c r="AD938" s="57"/>
      <c r="AE938" s="49" t="e">
        <f t="shared" si="57"/>
        <v>#N/A</v>
      </c>
      <c r="AF938" s="31" t="e">
        <f t="shared" si="59"/>
        <v>#N/A</v>
      </c>
    </row>
    <row r="939" spans="1:32" x14ac:dyDescent="0.25">
      <c r="A939" s="39" t="e">
        <f t="shared" si="56"/>
        <v>#N/A</v>
      </c>
      <c r="B939" s="49"/>
      <c r="C939" s="49"/>
      <c r="D939" s="50"/>
      <c r="E939" s="49"/>
      <c r="F939" s="49"/>
      <c r="G939" s="49"/>
      <c r="H939" s="49"/>
      <c r="I939" s="49"/>
      <c r="J939" s="49"/>
      <c r="K939" s="50"/>
      <c r="L939" s="50"/>
      <c r="M939" s="31"/>
      <c r="N939" s="31"/>
      <c r="O939" s="31"/>
      <c r="P939" s="31"/>
      <c r="Q939" s="31"/>
      <c r="R939" s="31"/>
      <c r="S939" s="31"/>
      <c r="T939" s="31"/>
      <c r="U939" s="49"/>
      <c r="V939" s="34"/>
      <c r="W939" s="31"/>
      <c r="X939" s="31"/>
      <c r="Y939" s="34"/>
      <c r="Z939" s="50"/>
      <c r="AA939" s="31"/>
      <c r="AB939" s="31"/>
      <c r="AC939" s="49" t="e">
        <f t="shared" si="58"/>
        <v>#N/A</v>
      </c>
      <c r="AD939" s="57"/>
      <c r="AE939" s="49" t="e">
        <f t="shared" si="57"/>
        <v>#N/A</v>
      </c>
      <c r="AF939" s="31" t="e">
        <f t="shared" si="59"/>
        <v>#N/A</v>
      </c>
    </row>
    <row r="940" spans="1:32" x14ac:dyDescent="0.25">
      <c r="A940" s="39" t="e">
        <f t="shared" si="56"/>
        <v>#N/A</v>
      </c>
      <c r="B940" s="49"/>
      <c r="C940" s="49"/>
      <c r="D940" s="50"/>
      <c r="E940" s="49"/>
      <c r="F940" s="49"/>
      <c r="G940" s="49"/>
      <c r="H940" s="49"/>
      <c r="I940" s="49"/>
      <c r="J940" s="49"/>
      <c r="K940" s="50"/>
      <c r="L940" s="50"/>
      <c r="M940" s="31"/>
      <c r="N940" s="31"/>
      <c r="O940" s="31"/>
      <c r="P940" s="31"/>
      <c r="Q940" s="31"/>
      <c r="R940" s="31"/>
      <c r="S940" s="31"/>
      <c r="T940" s="31"/>
      <c r="U940" s="49"/>
      <c r="V940" s="34"/>
      <c r="W940" s="31"/>
      <c r="X940" s="31"/>
      <c r="Y940" s="34"/>
      <c r="Z940" s="50"/>
      <c r="AA940" s="31"/>
      <c r="AB940" s="31"/>
      <c r="AC940" s="49" t="e">
        <f t="shared" si="58"/>
        <v>#N/A</v>
      </c>
      <c r="AD940" s="57"/>
      <c r="AE940" s="49" t="e">
        <f t="shared" si="57"/>
        <v>#N/A</v>
      </c>
      <c r="AF940" s="31" t="e">
        <f t="shared" si="59"/>
        <v>#N/A</v>
      </c>
    </row>
    <row r="941" spans="1:32" x14ac:dyDescent="0.25">
      <c r="A941" s="39" t="e">
        <f t="shared" si="56"/>
        <v>#N/A</v>
      </c>
      <c r="B941" s="49"/>
      <c r="C941" s="49"/>
      <c r="D941" s="50"/>
      <c r="E941" s="49"/>
      <c r="F941" s="49"/>
      <c r="G941" s="49"/>
      <c r="H941" s="49"/>
      <c r="I941" s="49"/>
      <c r="J941" s="49"/>
      <c r="K941" s="50"/>
      <c r="L941" s="50"/>
      <c r="M941" s="31"/>
      <c r="N941" s="31"/>
      <c r="O941" s="31"/>
      <c r="P941" s="31"/>
      <c r="Q941" s="31"/>
      <c r="R941" s="31"/>
      <c r="S941" s="31"/>
      <c r="T941" s="31"/>
      <c r="U941" s="49"/>
      <c r="V941" s="34"/>
      <c r="W941" s="31"/>
      <c r="X941" s="31"/>
      <c r="Y941" s="34"/>
      <c r="Z941" s="50"/>
      <c r="AA941" s="31"/>
      <c r="AB941" s="31"/>
      <c r="AC941" s="49" t="e">
        <f t="shared" si="58"/>
        <v>#N/A</v>
      </c>
      <c r="AD941" s="57"/>
      <c r="AE941" s="49" t="e">
        <f t="shared" si="57"/>
        <v>#N/A</v>
      </c>
      <c r="AF941" s="31" t="e">
        <f t="shared" si="59"/>
        <v>#N/A</v>
      </c>
    </row>
    <row r="942" spans="1:32" x14ac:dyDescent="0.25">
      <c r="A942" s="39" t="e">
        <f t="shared" si="56"/>
        <v>#N/A</v>
      </c>
      <c r="B942" s="49"/>
      <c r="C942" s="49"/>
      <c r="D942" s="50"/>
      <c r="E942" s="49"/>
      <c r="F942" s="49"/>
      <c r="G942" s="49"/>
      <c r="H942" s="49"/>
      <c r="I942" s="49"/>
      <c r="J942" s="49"/>
      <c r="K942" s="50"/>
      <c r="L942" s="50"/>
      <c r="M942" s="31"/>
      <c r="N942" s="31"/>
      <c r="O942" s="31"/>
      <c r="P942" s="31"/>
      <c r="Q942" s="31"/>
      <c r="R942" s="31"/>
      <c r="S942" s="31"/>
      <c r="T942" s="31"/>
      <c r="U942" s="49"/>
      <c r="V942" s="34"/>
      <c r="W942" s="31"/>
      <c r="X942" s="31"/>
      <c r="Y942" s="34"/>
      <c r="Z942" s="50"/>
      <c r="AA942" s="31"/>
      <c r="AB942" s="31"/>
      <c r="AC942" s="49" t="e">
        <f t="shared" si="58"/>
        <v>#N/A</v>
      </c>
      <c r="AD942" s="57"/>
      <c r="AE942" s="49" t="e">
        <f t="shared" si="57"/>
        <v>#N/A</v>
      </c>
      <c r="AF942" s="31" t="e">
        <f t="shared" si="59"/>
        <v>#N/A</v>
      </c>
    </row>
    <row r="943" spans="1:32" x14ac:dyDescent="0.25">
      <c r="A943" s="39" t="e">
        <f t="shared" si="56"/>
        <v>#N/A</v>
      </c>
      <c r="B943" s="49"/>
      <c r="C943" s="49"/>
      <c r="D943" s="50"/>
      <c r="E943" s="49"/>
      <c r="F943" s="49"/>
      <c r="G943" s="49"/>
      <c r="H943" s="49"/>
      <c r="I943" s="49"/>
      <c r="J943" s="49"/>
      <c r="K943" s="50"/>
      <c r="L943" s="50"/>
      <c r="M943" s="31"/>
      <c r="N943" s="31"/>
      <c r="O943" s="31"/>
      <c r="P943" s="31"/>
      <c r="Q943" s="31"/>
      <c r="R943" s="31"/>
      <c r="S943" s="31"/>
      <c r="T943" s="31"/>
      <c r="U943" s="49"/>
      <c r="V943" s="34"/>
      <c r="W943" s="31"/>
      <c r="X943" s="31"/>
      <c r="Y943" s="34"/>
      <c r="Z943" s="50"/>
      <c r="AA943" s="31"/>
      <c r="AB943" s="31"/>
      <c r="AC943" s="49" t="e">
        <f t="shared" si="58"/>
        <v>#N/A</v>
      </c>
      <c r="AD943" s="57"/>
      <c r="AE943" s="49" t="e">
        <f t="shared" si="57"/>
        <v>#N/A</v>
      </c>
      <c r="AF943" s="31" t="e">
        <f t="shared" si="59"/>
        <v>#N/A</v>
      </c>
    </row>
    <row r="944" spans="1:32" x14ac:dyDescent="0.25">
      <c r="A944" s="39" t="e">
        <f t="shared" si="56"/>
        <v>#N/A</v>
      </c>
      <c r="B944" s="49"/>
      <c r="C944" s="49"/>
      <c r="D944" s="50"/>
      <c r="E944" s="49"/>
      <c r="F944" s="49"/>
      <c r="G944" s="49"/>
      <c r="H944" s="49"/>
      <c r="I944" s="49"/>
      <c r="J944" s="49"/>
      <c r="K944" s="50"/>
      <c r="L944" s="50"/>
      <c r="M944" s="31"/>
      <c r="N944" s="31"/>
      <c r="O944" s="31"/>
      <c r="P944" s="31"/>
      <c r="Q944" s="31"/>
      <c r="R944" s="31"/>
      <c r="S944" s="31"/>
      <c r="T944" s="31"/>
      <c r="U944" s="49"/>
      <c r="V944" s="34"/>
      <c r="W944" s="31"/>
      <c r="X944" s="31"/>
      <c r="Y944" s="34"/>
      <c r="Z944" s="50"/>
      <c r="AA944" s="31"/>
      <c r="AB944" s="31"/>
      <c r="AC944" s="49" t="e">
        <f t="shared" si="58"/>
        <v>#N/A</v>
      </c>
      <c r="AD944" s="57"/>
      <c r="AE944" s="49" t="e">
        <f t="shared" si="57"/>
        <v>#N/A</v>
      </c>
      <c r="AF944" s="31" t="e">
        <f t="shared" si="59"/>
        <v>#N/A</v>
      </c>
    </row>
    <row r="945" spans="1:32" x14ac:dyDescent="0.25">
      <c r="A945" s="39" t="e">
        <f t="shared" si="56"/>
        <v>#N/A</v>
      </c>
      <c r="B945" s="49"/>
      <c r="C945" s="49"/>
      <c r="D945" s="50"/>
      <c r="E945" s="49"/>
      <c r="F945" s="49"/>
      <c r="G945" s="49"/>
      <c r="H945" s="49"/>
      <c r="I945" s="49"/>
      <c r="J945" s="49"/>
      <c r="K945" s="50"/>
      <c r="L945" s="50"/>
      <c r="M945" s="31"/>
      <c r="N945" s="31"/>
      <c r="O945" s="31"/>
      <c r="P945" s="31"/>
      <c r="Q945" s="31"/>
      <c r="R945" s="31"/>
      <c r="S945" s="31"/>
      <c r="T945" s="31"/>
      <c r="U945" s="49"/>
      <c r="V945" s="34"/>
      <c r="W945" s="31"/>
      <c r="X945" s="31"/>
      <c r="Y945" s="34"/>
      <c r="Z945" s="50"/>
      <c r="AA945" s="31"/>
      <c r="AB945" s="31"/>
      <c r="AC945" s="49" t="e">
        <f t="shared" si="58"/>
        <v>#N/A</v>
      </c>
      <c r="AD945" s="57"/>
      <c r="AE945" s="49" t="e">
        <f t="shared" si="57"/>
        <v>#N/A</v>
      </c>
      <c r="AF945" s="31" t="e">
        <f t="shared" si="59"/>
        <v>#N/A</v>
      </c>
    </row>
    <row r="946" spans="1:32" x14ac:dyDescent="0.25">
      <c r="A946" s="39" t="e">
        <f t="shared" si="56"/>
        <v>#N/A</v>
      </c>
      <c r="B946" s="49"/>
      <c r="C946" s="49"/>
      <c r="D946" s="50"/>
      <c r="E946" s="49"/>
      <c r="F946" s="49"/>
      <c r="G946" s="49"/>
      <c r="H946" s="49"/>
      <c r="I946" s="49"/>
      <c r="J946" s="49"/>
      <c r="K946" s="50"/>
      <c r="L946" s="50"/>
      <c r="M946" s="31"/>
      <c r="N946" s="31"/>
      <c r="O946" s="31"/>
      <c r="P946" s="31"/>
      <c r="Q946" s="31"/>
      <c r="R946" s="31"/>
      <c r="S946" s="31"/>
      <c r="T946" s="31"/>
      <c r="U946" s="49"/>
      <c r="V946" s="34"/>
      <c r="W946" s="31"/>
      <c r="X946" s="31"/>
      <c r="Y946" s="34"/>
      <c r="Z946" s="50"/>
      <c r="AA946" s="31"/>
      <c r="AB946" s="31"/>
      <c r="AC946" s="49" t="e">
        <f t="shared" si="58"/>
        <v>#N/A</v>
      </c>
      <c r="AD946" s="57"/>
      <c r="AE946" s="49" t="e">
        <f t="shared" si="57"/>
        <v>#N/A</v>
      </c>
      <c r="AF946" s="31" t="e">
        <f t="shared" si="59"/>
        <v>#N/A</v>
      </c>
    </row>
    <row r="947" spans="1:32" x14ac:dyDescent="0.25">
      <c r="A947" s="39" t="e">
        <f t="shared" si="56"/>
        <v>#N/A</v>
      </c>
      <c r="B947" s="49"/>
      <c r="C947" s="49"/>
      <c r="D947" s="50"/>
      <c r="E947" s="49"/>
      <c r="F947" s="49"/>
      <c r="G947" s="49"/>
      <c r="H947" s="49"/>
      <c r="I947" s="49"/>
      <c r="J947" s="49"/>
      <c r="K947" s="50"/>
      <c r="L947" s="50"/>
      <c r="M947" s="31"/>
      <c r="N947" s="31"/>
      <c r="O947" s="31"/>
      <c r="P947" s="31"/>
      <c r="Q947" s="31"/>
      <c r="R947" s="31"/>
      <c r="S947" s="31"/>
      <c r="T947" s="31"/>
      <c r="U947" s="49"/>
      <c r="V947" s="34"/>
      <c r="W947" s="31"/>
      <c r="X947" s="31"/>
      <c r="Y947" s="34"/>
      <c r="Z947" s="50"/>
      <c r="AA947" s="31"/>
      <c r="AB947" s="31"/>
      <c r="AC947" s="49" t="e">
        <f t="shared" si="58"/>
        <v>#N/A</v>
      </c>
      <c r="AD947" s="57"/>
      <c r="AE947" s="49" t="e">
        <f t="shared" si="57"/>
        <v>#N/A</v>
      </c>
      <c r="AF947" s="31" t="e">
        <f t="shared" si="59"/>
        <v>#N/A</v>
      </c>
    </row>
    <row r="948" spans="1:32" x14ac:dyDescent="0.25">
      <c r="A948" s="39" t="e">
        <f t="shared" si="56"/>
        <v>#N/A</v>
      </c>
      <c r="B948" s="49"/>
      <c r="C948" s="49"/>
      <c r="D948" s="50"/>
      <c r="E948" s="49"/>
      <c r="F948" s="49"/>
      <c r="G948" s="49"/>
      <c r="H948" s="49"/>
      <c r="I948" s="49"/>
      <c r="J948" s="49"/>
      <c r="K948" s="50"/>
      <c r="L948" s="50"/>
      <c r="M948" s="31"/>
      <c r="N948" s="31"/>
      <c r="O948" s="31"/>
      <c r="P948" s="31"/>
      <c r="Q948" s="31"/>
      <c r="R948" s="31"/>
      <c r="S948" s="31"/>
      <c r="T948" s="31"/>
      <c r="U948" s="49"/>
      <c r="V948" s="34"/>
      <c r="W948" s="31"/>
      <c r="X948" s="31"/>
      <c r="Y948" s="34"/>
      <c r="Z948" s="50"/>
      <c r="AA948" s="31"/>
      <c r="AB948" s="31"/>
      <c r="AC948" s="49" t="e">
        <f t="shared" si="58"/>
        <v>#N/A</v>
      </c>
      <c r="AD948" s="57"/>
      <c r="AE948" s="49" t="e">
        <f t="shared" si="57"/>
        <v>#N/A</v>
      </c>
      <c r="AF948" s="31" t="e">
        <f t="shared" si="59"/>
        <v>#N/A</v>
      </c>
    </row>
    <row r="949" spans="1:32" x14ac:dyDescent="0.25">
      <c r="A949" s="39" t="e">
        <f t="shared" si="56"/>
        <v>#N/A</v>
      </c>
      <c r="B949" s="49"/>
      <c r="C949" s="49"/>
      <c r="D949" s="50"/>
      <c r="E949" s="49"/>
      <c r="F949" s="49"/>
      <c r="G949" s="49"/>
      <c r="H949" s="49"/>
      <c r="I949" s="49"/>
      <c r="J949" s="49"/>
      <c r="K949" s="50"/>
      <c r="L949" s="50"/>
      <c r="M949" s="31"/>
      <c r="N949" s="31"/>
      <c r="O949" s="31"/>
      <c r="P949" s="31"/>
      <c r="Q949" s="31"/>
      <c r="R949" s="31"/>
      <c r="S949" s="31"/>
      <c r="T949" s="31"/>
      <c r="U949" s="49"/>
      <c r="V949" s="34"/>
      <c r="W949" s="31"/>
      <c r="X949" s="31"/>
      <c r="Y949" s="34"/>
      <c r="Z949" s="50"/>
      <c r="AA949" s="31"/>
      <c r="AB949" s="31"/>
      <c r="AC949" s="49" t="e">
        <f t="shared" si="58"/>
        <v>#N/A</v>
      </c>
      <c r="AD949" s="57"/>
      <c r="AE949" s="49" t="e">
        <f t="shared" si="57"/>
        <v>#N/A</v>
      </c>
      <c r="AF949" s="31" t="e">
        <f t="shared" si="59"/>
        <v>#N/A</v>
      </c>
    </row>
    <row r="950" spans="1:32" x14ac:dyDescent="0.25">
      <c r="A950" s="39" t="e">
        <f t="shared" si="56"/>
        <v>#N/A</v>
      </c>
      <c r="B950" s="49"/>
      <c r="C950" s="49"/>
      <c r="D950" s="50"/>
      <c r="E950" s="49"/>
      <c r="F950" s="49"/>
      <c r="G950" s="49"/>
      <c r="H950" s="49"/>
      <c r="I950" s="49"/>
      <c r="J950" s="49"/>
      <c r="K950" s="50"/>
      <c r="L950" s="50"/>
      <c r="M950" s="31"/>
      <c r="N950" s="31"/>
      <c r="O950" s="31"/>
      <c r="P950" s="31"/>
      <c r="Q950" s="31"/>
      <c r="R950" s="31"/>
      <c r="S950" s="31"/>
      <c r="T950" s="31"/>
      <c r="U950" s="49"/>
      <c r="V950" s="34"/>
      <c r="W950" s="31"/>
      <c r="X950" s="31"/>
      <c r="Y950" s="34"/>
      <c r="Z950" s="50"/>
      <c r="AA950" s="31"/>
      <c r="AB950" s="31"/>
      <c r="AC950" s="49" t="e">
        <f t="shared" si="58"/>
        <v>#N/A</v>
      </c>
      <c r="AD950" s="57"/>
      <c r="AE950" s="49" t="e">
        <f t="shared" si="57"/>
        <v>#N/A</v>
      </c>
      <c r="AF950" s="31" t="e">
        <f t="shared" si="59"/>
        <v>#N/A</v>
      </c>
    </row>
    <row r="951" spans="1:32" x14ac:dyDescent="0.25">
      <c r="A951" s="39" t="e">
        <f t="shared" si="56"/>
        <v>#N/A</v>
      </c>
      <c r="B951" s="49"/>
      <c r="C951" s="49"/>
      <c r="D951" s="50"/>
      <c r="E951" s="49"/>
      <c r="F951" s="49"/>
      <c r="G951" s="49"/>
      <c r="H951" s="49"/>
      <c r="I951" s="49"/>
      <c r="J951" s="49"/>
      <c r="K951" s="50"/>
      <c r="L951" s="50"/>
      <c r="M951" s="31"/>
      <c r="N951" s="31"/>
      <c r="O951" s="31"/>
      <c r="P951" s="31"/>
      <c r="Q951" s="31"/>
      <c r="R951" s="31"/>
      <c r="S951" s="31"/>
      <c r="T951" s="31"/>
      <c r="U951" s="49"/>
      <c r="V951" s="34"/>
      <c r="W951" s="31"/>
      <c r="X951" s="31"/>
      <c r="Y951" s="34"/>
      <c r="Z951" s="50"/>
      <c r="AA951" s="31"/>
      <c r="AB951" s="31"/>
      <c r="AC951" s="49" t="e">
        <f t="shared" si="58"/>
        <v>#N/A</v>
      </c>
      <c r="AD951" s="57"/>
      <c r="AE951" s="49" t="e">
        <f t="shared" si="57"/>
        <v>#N/A</v>
      </c>
      <c r="AF951" s="31" t="e">
        <f t="shared" si="59"/>
        <v>#N/A</v>
      </c>
    </row>
    <row r="952" spans="1:32" x14ac:dyDescent="0.25">
      <c r="A952" s="39" t="e">
        <f t="shared" si="56"/>
        <v>#N/A</v>
      </c>
      <c r="B952" s="49"/>
      <c r="C952" s="49"/>
      <c r="D952" s="50"/>
      <c r="E952" s="49"/>
      <c r="F952" s="49"/>
      <c r="G952" s="49"/>
      <c r="H952" s="49"/>
      <c r="I952" s="49"/>
      <c r="J952" s="49"/>
      <c r="K952" s="50"/>
      <c r="L952" s="50"/>
      <c r="M952" s="31"/>
      <c r="N952" s="31"/>
      <c r="O952" s="31"/>
      <c r="P952" s="31"/>
      <c r="Q952" s="31"/>
      <c r="R952" s="31"/>
      <c r="S952" s="31"/>
      <c r="T952" s="31"/>
      <c r="U952" s="49"/>
      <c r="V952" s="34"/>
      <c r="W952" s="31"/>
      <c r="X952" s="31"/>
      <c r="Y952" s="34"/>
      <c r="Z952" s="50"/>
      <c r="AA952" s="31"/>
      <c r="AB952" s="31"/>
      <c r="AC952" s="49" t="e">
        <f t="shared" si="58"/>
        <v>#N/A</v>
      </c>
      <c r="AD952" s="57"/>
      <c r="AE952" s="49" t="e">
        <f t="shared" si="57"/>
        <v>#N/A</v>
      </c>
      <c r="AF952" s="31" t="e">
        <f t="shared" si="59"/>
        <v>#N/A</v>
      </c>
    </row>
    <row r="953" spans="1:32" x14ac:dyDescent="0.25">
      <c r="A953" s="39" t="e">
        <f t="shared" si="56"/>
        <v>#N/A</v>
      </c>
      <c r="B953" s="49"/>
      <c r="C953" s="49"/>
      <c r="D953" s="50"/>
      <c r="E953" s="49"/>
      <c r="F953" s="49"/>
      <c r="G953" s="49"/>
      <c r="H953" s="49"/>
      <c r="I953" s="49"/>
      <c r="J953" s="49"/>
      <c r="K953" s="50"/>
      <c r="L953" s="50"/>
      <c r="M953" s="31"/>
      <c r="N953" s="31"/>
      <c r="O953" s="31"/>
      <c r="P953" s="31"/>
      <c r="Q953" s="31"/>
      <c r="R953" s="31"/>
      <c r="S953" s="31"/>
      <c r="T953" s="31"/>
      <c r="U953" s="49"/>
      <c r="V953" s="34"/>
      <c r="W953" s="31"/>
      <c r="X953" s="31"/>
      <c r="Y953" s="34"/>
      <c r="Z953" s="50"/>
      <c r="AA953" s="31"/>
      <c r="AB953" s="31"/>
      <c r="AC953" s="49" t="e">
        <f t="shared" si="58"/>
        <v>#N/A</v>
      </c>
      <c r="AD953" s="57"/>
      <c r="AE953" s="49" t="e">
        <f t="shared" si="57"/>
        <v>#N/A</v>
      </c>
      <c r="AF953" s="31" t="e">
        <f t="shared" si="59"/>
        <v>#N/A</v>
      </c>
    </row>
    <row r="954" spans="1:32" x14ac:dyDescent="0.25">
      <c r="A954" s="39" t="e">
        <f t="shared" si="56"/>
        <v>#N/A</v>
      </c>
      <c r="B954" s="49"/>
      <c r="C954" s="49"/>
      <c r="D954" s="50"/>
      <c r="E954" s="49"/>
      <c r="F954" s="49"/>
      <c r="G954" s="49"/>
      <c r="H954" s="49"/>
      <c r="I954" s="49"/>
      <c r="J954" s="49"/>
      <c r="K954" s="50"/>
      <c r="L954" s="50"/>
      <c r="M954" s="31"/>
      <c r="N954" s="31"/>
      <c r="O954" s="31"/>
      <c r="P954" s="31"/>
      <c r="Q954" s="31"/>
      <c r="R954" s="31"/>
      <c r="S954" s="31"/>
      <c r="T954" s="31"/>
      <c r="U954" s="49"/>
      <c r="V954" s="34"/>
      <c r="W954" s="31"/>
      <c r="X954" s="31"/>
      <c r="Y954" s="34"/>
      <c r="Z954" s="50"/>
      <c r="AA954" s="31"/>
      <c r="AB954" s="31"/>
      <c r="AC954" s="49" t="e">
        <f t="shared" si="58"/>
        <v>#N/A</v>
      </c>
      <c r="AD954" s="57"/>
      <c r="AE954" s="49" t="e">
        <f t="shared" si="57"/>
        <v>#N/A</v>
      </c>
      <c r="AF954" s="31" t="e">
        <f t="shared" si="59"/>
        <v>#N/A</v>
      </c>
    </row>
    <row r="955" spans="1:32" x14ac:dyDescent="0.25">
      <c r="A955" s="39" t="e">
        <f t="shared" si="56"/>
        <v>#N/A</v>
      </c>
      <c r="B955" s="49"/>
      <c r="C955" s="49"/>
      <c r="D955" s="50"/>
      <c r="E955" s="49"/>
      <c r="F955" s="49"/>
      <c r="G955" s="49"/>
      <c r="H955" s="49"/>
      <c r="I955" s="49"/>
      <c r="J955" s="49"/>
      <c r="K955" s="50"/>
      <c r="L955" s="50"/>
      <c r="M955" s="31"/>
      <c r="N955" s="31"/>
      <c r="O955" s="31"/>
      <c r="P955" s="31"/>
      <c r="Q955" s="31"/>
      <c r="R955" s="31"/>
      <c r="S955" s="31"/>
      <c r="T955" s="31"/>
      <c r="U955" s="49"/>
      <c r="V955" s="34"/>
      <c r="W955" s="31"/>
      <c r="X955" s="31"/>
      <c r="Y955" s="34"/>
      <c r="Z955" s="50"/>
      <c r="AA955" s="31"/>
      <c r="AB955" s="31"/>
      <c r="AC955" s="49" t="e">
        <f t="shared" si="58"/>
        <v>#N/A</v>
      </c>
      <c r="AD955" s="57"/>
      <c r="AE955" s="49" t="e">
        <f t="shared" si="57"/>
        <v>#N/A</v>
      </c>
      <c r="AF955" s="31" t="e">
        <f t="shared" si="59"/>
        <v>#N/A</v>
      </c>
    </row>
    <row r="956" spans="1:32" x14ac:dyDescent="0.25">
      <c r="A956" s="39" t="e">
        <f t="shared" si="56"/>
        <v>#N/A</v>
      </c>
      <c r="B956" s="49"/>
      <c r="C956" s="49"/>
      <c r="D956" s="50"/>
      <c r="E956" s="49"/>
      <c r="F956" s="49"/>
      <c r="G956" s="49"/>
      <c r="H956" s="49"/>
      <c r="I956" s="49"/>
      <c r="J956" s="49"/>
      <c r="K956" s="50"/>
      <c r="L956" s="50"/>
      <c r="M956" s="31"/>
      <c r="N956" s="31"/>
      <c r="O956" s="31"/>
      <c r="P956" s="31"/>
      <c r="Q956" s="31"/>
      <c r="R956" s="31"/>
      <c r="S956" s="31"/>
      <c r="T956" s="31"/>
      <c r="U956" s="49"/>
      <c r="V956" s="34"/>
      <c r="W956" s="31"/>
      <c r="X956" s="31"/>
      <c r="Y956" s="34"/>
      <c r="Z956" s="50"/>
      <c r="AA956" s="31"/>
      <c r="AB956" s="31"/>
      <c r="AC956" s="49" t="e">
        <f t="shared" si="58"/>
        <v>#N/A</v>
      </c>
      <c r="AD956" s="57"/>
      <c r="AE956" s="49" t="e">
        <f t="shared" si="57"/>
        <v>#N/A</v>
      </c>
      <c r="AF956" s="31" t="e">
        <f t="shared" si="59"/>
        <v>#N/A</v>
      </c>
    </row>
    <row r="957" spans="1:32" x14ac:dyDescent="0.25">
      <c r="A957" s="39" t="e">
        <f t="shared" si="56"/>
        <v>#N/A</v>
      </c>
      <c r="B957" s="49"/>
      <c r="C957" s="49"/>
      <c r="D957" s="50"/>
      <c r="E957" s="49"/>
      <c r="F957" s="49"/>
      <c r="G957" s="49"/>
      <c r="H957" s="49"/>
      <c r="I957" s="49"/>
      <c r="J957" s="49"/>
      <c r="K957" s="50"/>
      <c r="L957" s="50"/>
      <c r="M957" s="31"/>
      <c r="N957" s="31"/>
      <c r="O957" s="31"/>
      <c r="P957" s="31"/>
      <c r="Q957" s="31"/>
      <c r="R957" s="31"/>
      <c r="S957" s="31"/>
      <c r="T957" s="31"/>
      <c r="U957" s="49"/>
      <c r="V957" s="34"/>
      <c r="W957" s="31"/>
      <c r="X957" s="31"/>
      <c r="Y957" s="34"/>
      <c r="Z957" s="50"/>
      <c r="AA957" s="31"/>
      <c r="AB957" s="31"/>
      <c r="AC957" s="49" t="e">
        <f t="shared" si="58"/>
        <v>#N/A</v>
      </c>
      <c r="AD957" s="57"/>
      <c r="AE957" s="49" t="e">
        <f t="shared" si="57"/>
        <v>#N/A</v>
      </c>
      <c r="AF957" s="31" t="e">
        <f t="shared" si="59"/>
        <v>#N/A</v>
      </c>
    </row>
    <row r="958" spans="1:32" x14ac:dyDescent="0.25">
      <c r="A958" s="39" t="e">
        <f t="shared" si="56"/>
        <v>#N/A</v>
      </c>
      <c r="B958" s="49"/>
      <c r="C958" s="49"/>
      <c r="D958" s="50"/>
      <c r="E958" s="49"/>
      <c r="F958" s="49"/>
      <c r="G958" s="49"/>
      <c r="H958" s="49"/>
      <c r="I958" s="49"/>
      <c r="J958" s="49"/>
      <c r="K958" s="50"/>
      <c r="L958" s="50"/>
      <c r="M958" s="31"/>
      <c r="N958" s="31"/>
      <c r="O958" s="31"/>
      <c r="P958" s="31"/>
      <c r="Q958" s="31"/>
      <c r="R958" s="31"/>
      <c r="S958" s="31"/>
      <c r="T958" s="31"/>
      <c r="U958" s="49"/>
      <c r="V958" s="34"/>
      <c r="W958" s="31"/>
      <c r="X958" s="31"/>
      <c r="Y958" s="34"/>
      <c r="Z958" s="50"/>
      <c r="AA958" s="31"/>
      <c r="AB958" s="31"/>
      <c r="AC958" s="49" t="e">
        <f t="shared" si="58"/>
        <v>#N/A</v>
      </c>
      <c r="AD958" s="57"/>
      <c r="AE958" s="49" t="e">
        <f t="shared" si="57"/>
        <v>#N/A</v>
      </c>
      <c r="AF958" s="31" t="e">
        <f t="shared" si="59"/>
        <v>#N/A</v>
      </c>
    </row>
    <row r="959" spans="1:32" x14ac:dyDescent="0.25">
      <c r="A959" s="39" t="e">
        <f t="shared" si="56"/>
        <v>#N/A</v>
      </c>
      <c r="B959" s="49"/>
      <c r="C959" s="49"/>
      <c r="D959" s="50"/>
      <c r="E959" s="49"/>
      <c r="F959" s="49"/>
      <c r="G959" s="49"/>
      <c r="H959" s="49"/>
      <c r="I959" s="49"/>
      <c r="J959" s="49"/>
      <c r="K959" s="50"/>
      <c r="L959" s="50"/>
      <c r="M959" s="31"/>
      <c r="N959" s="31"/>
      <c r="O959" s="31"/>
      <c r="P959" s="31"/>
      <c r="Q959" s="31"/>
      <c r="R959" s="31"/>
      <c r="S959" s="31"/>
      <c r="T959" s="31"/>
      <c r="U959" s="49"/>
      <c r="V959" s="34"/>
      <c r="W959" s="31"/>
      <c r="X959" s="31"/>
      <c r="Y959" s="34"/>
      <c r="Z959" s="50"/>
      <c r="AA959" s="31"/>
      <c r="AB959" s="31"/>
      <c r="AC959" s="49" t="e">
        <f t="shared" si="58"/>
        <v>#N/A</v>
      </c>
      <c r="AD959" s="57"/>
      <c r="AE959" s="49" t="e">
        <f t="shared" si="57"/>
        <v>#N/A</v>
      </c>
      <c r="AF959" s="31" t="e">
        <f t="shared" si="59"/>
        <v>#N/A</v>
      </c>
    </row>
    <row r="960" spans="1:32" x14ac:dyDescent="0.25">
      <c r="A960" s="39" t="e">
        <f t="shared" si="56"/>
        <v>#N/A</v>
      </c>
      <c r="B960" s="49"/>
      <c r="C960" s="49"/>
      <c r="D960" s="50"/>
      <c r="E960" s="49"/>
      <c r="F960" s="49"/>
      <c r="G960" s="49"/>
      <c r="H960" s="49"/>
      <c r="I960" s="49"/>
      <c r="J960" s="49"/>
      <c r="K960" s="50"/>
      <c r="L960" s="50"/>
      <c r="M960" s="31"/>
      <c r="N960" s="31"/>
      <c r="O960" s="31"/>
      <c r="P960" s="31"/>
      <c r="Q960" s="31"/>
      <c r="R960" s="31"/>
      <c r="S960" s="31"/>
      <c r="T960" s="31"/>
      <c r="U960" s="49"/>
      <c r="V960" s="34"/>
      <c r="W960" s="31"/>
      <c r="X960" s="31"/>
      <c r="Y960" s="34"/>
      <c r="Z960" s="50"/>
      <c r="AA960" s="31"/>
      <c r="AB960" s="31"/>
      <c r="AC960" s="49" t="e">
        <f t="shared" si="58"/>
        <v>#N/A</v>
      </c>
      <c r="AD960" s="57"/>
      <c r="AE960" s="49" t="e">
        <f t="shared" si="57"/>
        <v>#N/A</v>
      </c>
      <c r="AF960" s="31" t="e">
        <f t="shared" si="59"/>
        <v>#N/A</v>
      </c>
    </row>
    <row r="961" spans="1:32" x14ac:dyDescent="0.25">
      <c r="A961" s="39" t="e">
        <f t="shared" si="56"/>
        <v>#N/A</v>
      </c>
      <c r="B961" s="49"/>
      <c r="C961" s="49"/>
      <c r="D961" s="50"/>
      <c r="E961" s="49"/>
      <c r="F961" s="49"/>
      <c r="G961" s="49"/>
      <c r="H961" s="49"/>
      <c r="I961" s="49"/>
      <c r="J961" s="49"/>
      <c r="K961" s="50"/>
      <c r="L961" s="50"/>
      <c r="M961" s="31"/>
      <c r="N961" s="31"/>
      <c r="O961" s="31"/>
      <c r="P961" s="31"/>
      <c r="Q961" s="31"/>
      <c r="R961" s="31"/>
      <c r="S961" s="31"/>
      <c r="T961" s="31"/>
      <c r="U961" s="49"/>
      <c r="V961" s="34"/>
      <c r="W961" s="31"/>
      <c r="X961" s="31"/>
      <c r="Y961" s="34"/>
      <c r="Z961" s="50"/>
      <c r="AA961" s="31"/>
      <c r="AB961" s="31"/>
      <c r="AC961" s="49" t="e">
        <f t="shared" si="58"/>
        <v>#N/A</v>
      </c>
      <c r="AD961" s="57"/>
      <c r="AE961" s="49" t="e">
        <f t="shared" si="57"/>
        <v>#N/A</v>
      </c>
      <c r="AF961" s="31" t="e">
        <f t="shared" si="59"/>
        <v>#N/A</v>
      </c>
    </row>
    <row r="962" spans="1:32" x14ac:dyDescent="0.25">
      <c r="A962" s="39" t="e">
        <f t="shared" si="56"/>
        <v>#N/A</v>
      </c>
      <c r="B962" s="49"/>
      <c r="C962" s="49"/>
      <c r="D962" s="50"/>
      <c r="E962" s="49"/>
      <c r="F962" s="49"/>
      <c r="G962" s="49"/>
      <c r="H962" s="49"/>
      <c r="I962" s="49"/>
      <c r="J962" s="49"/>
      <c r="K962" s="50"/>
      <c r="L962" s="50"/>
      <c r="M962" s="31"/>
      <c r="N962" s="31"/>
      <c r="O962" s="31"/>
      <c r="P962" s="31"/>
      <c r="Q962" s="31"/>
      <c r="R962" s="31"/>
      <c r="S962" s="31"/>
      <c r="T962" s="31"/>
      <c r="U962" s="49"/>
      <c r="V962" s="34"/>
      <c r="W962" s="31"/>
      <c r="X962" s="31"/>
      <c r="Y962" s="34"/>
      <c r="Z962" s="50"/>
      <c r="AA962" s="31"/>
      <c r="AB962" s="31"/>
      <c r="AC962" s="49" t="e">
        <f t="shared" si="58"/>
        <v>#N/A</v>
      </c>
      <c r="AD962" s="57"/>
      <c r="AE962" s="49" t="e">
        <f t="shared" si="57"/>
        <v>#N/A</v>
      </c>
      <c r="AF962" s="31" t="e">
        <f t="shared" si="59"/>
        <v>#N/A</v>
      </c>
    </row>
    <row r="963" spans="1:32" x14ac:dyDescent="0.25">
      <c r="A963" s="39" t="e">
        <f t="shared" si="56"/>
        <v>#N/A</v>
      </c>
      <c r="B963" s="49"/>
      <c r="C963" s="49"/>
      <c r="D963" s="50"/>
      <c r="E963" s="49"/>
      <c r="F963" s="49"/>
      <c r="G963" s="49"/>
      <c r="H963" s="49"/>
      <c r="I963" s="49"/>
      <c r="J963" s="49"/>
      <c r="K963" s="50"/>
      <c r="L963" s="50"/>
      <c r="M963" s="31"/>
      <c r="N963" s="31"/>
      <c r="O963" s="31"/>
      <c r="P963" s="31"/>
      <c r="Q963" s="31"/>
      <c r="R963" s="31"/>
      <c r="S963" s="31"/>
      <c r="T963" s="31"/>
      <c r="U963" s="49"/>
      <c r="V963" s="34"/>
      <c r="W963" s="31"/>
      <c r="X963" s="31"/>
      <c r="Y963" s="34"/>
      <c r="Z963" s="50"/>
      <c r="AA963" s="31"/>
      <c r="AB963" s="31"/>
      <c r="AC963" s="49" t="e">
        <f t="shared" si="58"/>
        <v>#N/A</v>
      </c>
      <c r="AD963" s="57"/>
      <c r="AE963" s="49" t="e">
        <f t="shared" si="57"/>
        <v>#N/A</v>
      </c>
      <c r="AF963" s="31" t="e">
        <f t="shared" si="59"/>
        <v>#N/A</v>
      </c>
    </row>
    <row r="964" spans="1:32" x14ac:dyDescent="0.25">
      <c r="A964" s="39" t="e">
        <f t="shared" si="56"/>
        <v>#N/A</v>
      </c>
      <c r="B964" s="49"/>
      <c r="C964" s="49"/>
      <c r="D964" s="50"/>
      <c r="E964" s="49"/>
      <c r="F964" s="49"/>
      <c r="G964" s="49"/>
      <c r="H964" s="49"/>
      <c r="I964" s="49"/>
      <c r="J964" s="49"/>
      <c r="K964" s="50"/>
      <c r="L964" s="50"/>
      <c r="M964" s="31"/>
      <c r="N964" s="31"/>
      <c r="O964" s="31"/>
      <c r="P964" s="31"/>
      <c r="Q964" s="31"/>
      <c r="R964" s="31"/>
      <c r="S964" s="31"/>
      <c r="T964" s="31"/>
      <c r="U964" s="49"/>
      <c r="V964" s="34"/>
      <c r="W964" s="31"/>
      <c r="X964" s="31"/>
      <c r="Y964" s="34"/>
      <c r="Z964" s="50"/>
      <c r="AA964" s="31"/>
      <c r="AB964" s="31"/>
      <c r="AC964" s="49" t="e">
        <f t="shared" si="58"/>
        <v>#N/A</v>
      </c>
      <c r="AD964" s="57"/>
      <c r="AE964" s="49" t="e">
        <f t="shared" si="57"/>
        <v>#N/A</v>
      </c>
      <c r="AF964" s="31" t="e">
        <f t="shared" si="59"/>
        <v>#N/A</v>
      </c>
    </row>
    <row r="965" spans="1:32" x14ac:dyDescent="0.25">
      <c r="A965" s="39" t="e">
        <f t="shared" si="56"/>
        <v>#N/A</v>
      </c>
      <c r="B965" s="49"/>
      <c r="C965" s="49"/>
      <c r="D965" s="50"/>
      <c r="E965" s="49"/>
      <c r="F965" s="49"/>
      <c r="G965" s="49"/>
      <c r="H965" s="49"/>
      <c r="I965" s="49"/>
      <c r="J965" s="49"/>
      <c r="K965" s="50"/>
      <c r="L965" s="50"/>
      <c r="M965" s="31"/>
      <c r="N965" s="31"/>
      <c r="O965" s="31"/>
      <c r="P965" s="31"/>
      <c r="Q965" s="31"/>
      <c r="R965" s="31"/>
      <c r="S965" s="31"/>
      <c r="T965" s="31"/>
      <c r="U965" s="49"/>
      <c r="V965" s="34"/>
      <c r="W965" s="31"/>
      <c r="X965" s="31"/>
      <c r="Y965" s="34"/>
      <c r="Z965" s="50"/>
      <c r="AA965" s="31"/>
      <c r="AB965" s="31"/>
      <c r="AC965" s="49" t="e">
        <f t="shared" si="58"/>
        <v>#N/A</v>
      </c>
      <c r="AD965" s="57"/>
      <c r="AE965" s="49" t="e">
        <f t="shared" si="57"/>
        <v>#N/A</v>
      </c>
      <c r="AF965" s="31" t="e">
        <f t="shared" si="59"/>
        <v>#N/A</v>
      </c>
    </row>
    <row r="966" spans="1:32" x14ac:dyDescent="0.25">
      <c r="A966" s="39" t="e">
        <f t="shared" ref="A966:A1005" si="60">IF(COUNTA(B966:AB966)&gt;0,"x",NA())</f>
        <v>#N/A</v>
      </c>
      <c r="B966" s="49"/>
      <c r="C966" s="49"/>
      <c r="D966" s="50"/>
      <c r="E966" s="49"/>
      <c r="F966" s="49"/>
      <c r="G966" s="49"/>
      <c r="H966" s="49"/>
      <c r="I966" s="49"/>
      <c r="J966" s="49"/>
      <c r="K966" s="50"/>
      <c r="L966" s="50"/>
      <c r="M966" s="31"/>
      <c r="N966" s="31"/>
      <c r="O966" s="31"/>
      <c r="P966" s="31"/>
      <c r="Q966" s="31"/>
      <c r="R966" s="31"/>
      <c r="S966" s="31"/>
      <c r="T966" s="31"/>
      <c r="U966" s="49"/>
      <c r="V966" s="34"/>
      <c r="W966" s="31"/>
      <c r="X966" s="31"/>
      <c r="Y966" s="34"/>
      <c r="Z966" s="50"/>
      <c r="AA966" s="31"/>
      <c r="AB966" s="31"/>
      <c r="AC966" s="49" t="e">
        <f t="shared" si="58"/>
        <v>#N/A</v>
      </c>
      <c r="AD966" s="57"/>
      <c r="AE966" s="49" t="e">
        <f t="shared" ref="AE966:AE1005" si="61">IF(ISBLANK(C966),NA(),"FIELD MUST BE COMPLETED BY HEALTH DEPT.")</f>
        <v>#N/A</v>
      </c>
      <c r="AF966" s="31" t="e">
        <f t="shared" si="59"/>
        <v>#N/A</v>
      </c>
    </row>
    <row r="967" spans="1:32" x14ac:dyDescent="0.25">
      <c r="A967" s="39" t="e">
        <f t="shared" si="60"/>
        <v>#N/A</v>
      </c>
      <c r="B967" s="49"/>
      <c r="C967" s="49"/>
      <c r="D967" s="50"/>
      <c r="E967" s="49"/>
      <c r="F967" s="49"/>
      <c r="G967" s="49"/>
      <c r="H967" s="49"/>
      <c r="I967" s="49"/>
      <c r="J967" s="49"/>
      <c r="K967" s="50"/>
      <c r="L967" s="50"/>
      <c r="M967" s="31"/>
      <c r="N967" s="31"/>
      <c r="O967" s="31"/>
      <c r="P967" s="31"/>
      <c r="Q967" s="31"/>
      <c r="R967" s="31"/>
      <c r="S967" s="31"/>
      <c r="T967" s="31"/>
      <c r="U967" s="49"/>
      <c r="V967" s="34"/>
      <c r="W967" s="31"/>
      <c r="X967" s="31"/>
      <c r="Y967" s="34"/>
      <c r="Z967" s="50"/>
      <c r="AA967" s="31"/>
      <c r="AB967" s="31"/>
      <c r="AC967" s="49" t="e">
        <f t="shared" ref="AC967:AC1005" si="62">IF(ISBLANK(C967),NA(),"FIELD MUST BE COMPLETED BY HEALTH DEPT.")</f>
        <v>#N/A</v>
      </c>
      <c r="AD967" s="57"/>
      <c r="AE967" s="49" t="e">
        <f t="shared" si="61"/>
        <v>#N/A</v>
      </c>
      <c r="AF967" s="31" t="e">
        <f t="shared" ref="AF967:AF1005" si="63">IF(AND(ISBLANK(P967),ISBLANK(Q967)),NA(),_xlfn.TEXTJOIN(";",TRUE,P967:Q967))</f>
        <v>#N/A</v>
      </c>
    </row>
    <row r="968" spans="1:32" x14ac:dyDescent="0.25">
      <c r="A968" s="39" t="e">
        <f t="shared" si="60"/>
        <v>#N/A</v>
      </c>
      <c r="B968" s="49"/>
      <c r="C968" s="49"/>
      <c r="D968" s="50"/>
      <c r="E968" s="49"/>
      <c r="F968" s="49"/>
      <c r="G968" s="49"/>
      <c r="H968" s="49"/>
      <c r="I968" s="49"/>
      <c r="J968" s="49"/>
      <c r="K968" s="50"/>
      <c r="L968" s="50"/>
      <c r="M968" s="31"/>
      <c r="N968" s="31"/>
      <c r="O968" s="31"/>
      <c r="P968" s="31"/>
      <c r="Q968" s="31"/>
      <c r="R968" s="31"/>
      <c r="S968" s="31"/>
      <c r="T968" s="31"/>
      <c r="U968" s="49"/>
      <c r="V968" s="34"/>
      <c r="W968" s="31"/>
      <c r="X968" s="31"/>
      <c r="Y968" s="34"/>
      <c r="Z968" s="50"/>
      <c r="AA968" s="31"/>
      <c r="AB968" s="31"/>
      <c r="AC968" s="49" t="e">
        <f t="shared" si="62"/>
        <v>#N/A</v>
      </c>
      <c r="AD968" s="57"/>
      <c r="AE968" s="49" t="e">
        <f t="shared" si="61"/>
        <v>#N/A</v>
      </c>
      <c r="AF968" s="31" t="e">
        <f t="shared" si="63"/>
        <v>#N/A</v>
      </c>
    </row>
    <row r="969" spans="1:32" x14ac:dyDescent="0.25">
      <c r="A969" s="39" t="e">
        <f t="shared" si="60"/>
        <v>#N/A</v>
      </c>
      <c r="B969" s="49"/>
      <c r="C969" s="49"/>
      <c r="D969" s="50"/>
      <c r="E969" s="49"/>
      <c r="F969" s="49"/>
      <c r="G969" s="49"/>
      <c r="H969" s="49"/>
      <c r="I969" s="49"/>
      <c r="J969" s="49"/>
      <c r="K969" s="50"/>
      <c r="L969" s="50"/>
      <c r="M969" s="31"/>
      <c r="N969" s="31"/>
      <c r="O969" s="31"/>
      <c r="P969" s="31"/>
      <c r="Q969" s="31"/>
      <c r="R969" s="31"/>
      <c r="S969" s="31"/>
      <c r="T969" s="31"/>
      <c r="U969" s="49"/>
      <c r="V969" s="34"/>
      <c r="W969" s="31"/>
      <c r="X969" s="31"/>
      <c r="Y969" s="34"/>
      <c r="Z969" s="50"/>
      <c r="AA969" s="31"/>
      <c r="AB969" s="31"/>
      <c r="AC969" s="49" t="e">
        <f t="shared" si="62"/>
        <v>#N/A</v>
      </c>
      <c r="AD969" s="57"/>
      <c r="AE969" s="49" t="e">
        <f t="shared" si="61"/>
        <v>#N/A</v>
      </c>
      <c r="AF969" s="31" t="e">
        <f t="shared" si="63"/>
        <v>#N/A</v>
      </c>
    </row>
    <row r="970" spans="1:32" x14ac:dyDescent="0.25">
      <c r="A970" s="39" t="e">
        <f t="shared" si="60"/>
        <v>#N/A</v>
      </c>
      <c r="B970" s="49"/>
      <c r="C970" s="49"/>
      <c r="D970" s="50"/>
      <c r="E970" s="49"/>
      <c r="F970" s="49"/>
      <c r="G970" s="49"/>
      <c r="H970" s="49"/>
      <c r="I970" s="49"/>
      <c r="J970" s="49"/>
      <c r="K970" s="50"/>
      <c r="L970" s="50"/>
      <c r="M970" s="31"/>
      <c r="N970" s="31"/>
      <c r="O970" s="31"/>
      <c r="P970" s="31"/>
      <c r="Q970" s="31"/>
      <c r="R970" s="31"/>
      <c r="S970" s="31"/>
      <c r="T970" s="31"/>
      <c r="U970" s="49"/>
      <c r="V970" s="34"/>
      <c r="W970" s="31"/>
      <c r="X970" s="31"/>
      <c r="Y970" s="34"/>
      <c r="Z970" s="50"/>
      <c r="AA970" s="31"/>
      <c r="AB970" s="31"/>
      <c r="AC970" s="49" t="e">
        <f t="shared" si="62"/>
        <v>#N/A</v>
      </c>
      <c r="AD970" s="57"/>
      <c r="AE970" s="49" t="e">
        <f t="shared" si="61"/>
        <v>#N/A</v>
      </c>
      <c r="AF970" s="31" t="e">
        <f t="shared" si="63"/>
        <v>#N/A</v>
      </c>
    </row>
    <row r="971" spans="1:32" x14ac:dyDescent="0.25">
      <c r="A971" s="39" t="e">
        <f t="shared" si="60"/>
        <v>#N/A</v>
      </c>
      <c r="B971" s="49"/>
      <c r="C971" s="49"/>
      <c r="D971" s="50"/>
      <c r="E971" s="49"/>
      <c r="F971" s="49"/>
      <c r="G971" s="49"/>
      <c r="H971" s="49"/>
      <c r="I971" s="49"/>
      <c r="J971" s="49"/>
      <c r="K971" s="50"/>
      <c r="L971" s="50"/>
      <c r="M971" s="31"/>
      <c r="N971" s="31"/>
      <c r="O971" s="31"/>
      <c r="P971" s="31"/>
      <c r="Q971" s="31"/>
      <c r="R971" s="31"/>
      <c r="S971" s="31"/>
      <c r="T971" s="31"/>
      <c r="U971" s="49"/>
      <c r="V971" s="34"/>
      <c r="W971" s="31"/>
      <c r="X971" s="31"/>
      <c r="Y971" s="34"/>
      <c r="Z971" s="50"/>
      <c r="AA971" s="31"/>
      <c r="AB971" s="31"/>
      <c r="AC971" s="49" t="e">
        <f t="shared" si="62"/>
        <v>#N/A</v>
      </c>
      <c r="AD971" s="57"/>
      <c r="AE971" s="49" t="e">
        <f t="shared" si="61"/>
        <v>#N/A</v>
      </c>
      <c r="AF971" s="31" t="e">
        <f t="shared" si="63"/>
        <v>#N/A</v>
      </c>
    </row>
    <row r="972" spans="1:32" x14ac:dyDescent="0.25">
      <c r="A972" s="39" t="e">
        <f t="shared" si="60"/>
        <v>#N/A</v>
      </c>
      <c r="B972" s="49"/>
      <c r="C972" s="49"/>
      <c r="D972" s="50"/>
      <c r="E972" s="49"/>
      <c r="F972" s="49"/>
      <c r="G972" s="49"/>
      <c r="H972" s="49"/>
      <c r="I972" s="49"/>
      <c r="J972" s="49"/>
      <c r="K972" s="50"/>
      <c r="L972" s="50"/>
      <c r="M972" s="31"/>
      <c r="N972" s="31"/>
      <c r="O972" s="31"/>
      <c r="P972" s="31"/>
      <c r="Q972" s="31"/>
      <c r="R972" s="31"/>
      <c r="S972" s="31"/>
      <c r="T972" s="31"/>
      <c r="U972" s="49"/>
      <c r="V972" s="34"/>
      <c r="W972" s="31"/>
      <c r="X972" s="31"/>
      <c r="Y972" s="34"/>
      <c r="Z972" s="50"/>
      <c r="AA972" s="31"/>
      <c r="AB972" s="31"/>
      <c r="AC972" s="49" t="e">
        <f t="shared" si="62"/>
        <v>#N/A</v>
      </c>
      <c r="AD972" s="57"/>
      <c r="AE972" s="49" t="e">
        <f t="shared" si="61"/>
        <v>#N/A</v>
      </c>
      <c r="AF972" s="31" t="e">
        <f t="shared" si="63"/>
        <v>#N/A</v>
      </c>
    </row>
    <row r="973" spans="1:32" x14ac:dyDescent="0.25">
      <c r="A973" s="39" t="e">
        <f t="shared" si="60"/>
        <v>#N/A</v>
      </c>
      <c r="B973" s="49"/>
      <c r="C973" s="49"/>
      <c r="D973" s="50"/>
      <c r="E973" s="49"/>
      <c r="F973" s="49"/>
      <c r="G973" s="49"/>
      <c r="H973" s="49"/>
      <c r="I973" s="49"/>
      <c r="J973" s="49"/>
      <c r="K973" s="50"/>
      <c r="L973" s="50"/>
      <c r="M973" s="31"/>
      <c r="N973" s="31"/>
      <c r="O973" s="31"/>
      <c r="P973" s="31"/>
      <c r="Q973" s="31"/>
      <c r="R973" s="31"/>
      <c r="S973" s="31"/>
      <c r="T973" s="31"/>
      <c r="U973" s="49"/>
      <c r="V973" s="34"/>
      <c r="W973" s="31"/>
      <c r="X973" s="31"/>
      <c r="Y973" s="34"/>
      <c r="Z973" s="50"/>
      <c r="AA973" s="31"/>
      <c r="AB973" s="31"/>
      <c r="AC973" s="49" t="e">
        <f t="shared" si="62"/>
        <v>#N/A</v>
      </c>
      <c r="AD973" s="57"/>
      <c r="AE973" s="49" t="e">
        <f t="shared" si="61"/>
        <v>#N/A</v>
      </c>
      <c r="AF973" s="31" t="e">
        <f t="shared" si="63"/>
        <v>#N/A</v>
      </c>
    </row>
    <row r="974" spans="1:32" x14ac:dyDescent="0.25">
      <c r="A974" s="39" t="e">
        <f t="shared" si="60"/>
        <v>#N/A</v>
      </c>
      <c r="B974" s="49"/>
      <c r="C974" s="49"/>
      <c r="D974" s="50"/>
      <c r="E974" s="49"/>
      <c r="F974" s="49"/>
      <c r="G974" s="49"/>
      <c r="H974" s="49"/>
      <c r="I974" s="49"/>
      <c r="J974" s="49"/>
      <c r="K974" s="50"/>
      <c r="L974" s="50"/>
      <c r="M974" s="31"/>
      <c r="N974" s="31"/>
      <c r="O974" s="31"/>
      <c r="P974" s="31"/>
      <c r="Q974" s="31"/>
      <c r="R974" s="31"/>
      <c r="S974" s="31"/>
      <c r="T974" s="31"/>
      <c r="U974" s="49"/>
      <c r="V974" s="34"/>
      <c r="W974" s="31"/>
      <c r="X974" s="31"/>
      <c r="Y974" s="34"/>
      <c r="Z974" s="50"/>
      <c r="AA974" s="31"/>
      <c r="AB974" s="31"/>
      <c r="AC974" s="49" t="e">
        <f t="shared" si="62"/>
        <v>#N/A</v>
      </c>
      <c r="AD974" s="57"/>
      <c r="AE974" s="49" t="e">
        <f t="shared" si="61"/>
        <v>#N/A</v>
      </c>
      <c r="AF974" s="31" t="e">
        <f t="shared" si="63"/>
        <v>#N/A</v>
      </c>
    </row>
    <row r="975" spans="1:32" x14ac:dyDescent="0.25">
      <c r="A975" s="39" t="e">
        <f t="shared" si="60"/>
        <v>#N/A</v>
      </c>
      <c r="B975" s="49"/>
      <c r="C975" s="49"/>
      <c r="D975" s="50"/>
      <c r="E975" s="49"/>
      <c r="F975" s="49"/>
      <c r="G975" s="49"/>
      <c r="H975" s="49"/>
      <c r="I975" s="49"/>
      <c r="J975" s="49"/>
      <c r="K975" s="50"/>
      <c r="L975" s="50"/>
      <c r="M975" s="31"/>
      <c r="N975" s="31"/>
      <c r="O975" s="31"/>
      <c r="P975" s="31"/>
      <c r="Q975" s="31"/>
      <c r="R975" s="31"/>
      <c r="S975" s="31"/>
      <c r="T975" s="31"/>
      <c r="U975" s="49"/>
      <c r="V975" s="34"/>
      <c r="W975" s="31"/>
      <c r="X975" s="31"/>
      <c r="Y975" s="34"/>
      <c r="Z975" s="50"/>
      <c r="AA975" s="31"/>
      <c r="AB975" s="31"/>
      <c r="AC975" s="49" t="e">
        <f t="shared" si="62"/>
        <v>#N/A</v>
      </c>
      <c r="AD975" s="57"/>
      <c r="AE975" s="49" t="e">
        <f t="shared" si="61"/>
        <v>#N/A</v>
      </c>
      <c r="AF975" s="31" t="e">
        <f t="shared" si="63"/>
        <v>#N/A</v>
      </c>
    </row>
    <row r="976" spans="1:32" x14ac:dyDescent="0.25">
      <c r="A976" s="39" t="e">
        <f t="shared" si="60"/>
        <v>#N/A</v>
      </c>
      <c r="B976" s="49"/>
      <c r="C976" s="49"/>
      <c r="D976" s="50"/>
      <c r="E976" s="49"/>
      <c r="F976" s="49"/>
      <c r="G976" s="49"/>
      <c r="H976" s="49"/>
      <c r="I976" s="49"/>
      <c r="J976" s="49"/>
      <c r="K976" s="50"/>
      <c r="L976" s="50"/>
      <c r="M976" s="31"/>
      <c r="N976" s="31"/>
      <c r="O976" s="31"/>
      <c r="P976" s="31"/>
      <c r="Q976" s="31"/>
      <c r="R976" s="31"/>
      <c r="S976" s="31"/>
      <c r="T976" s="31"/>
      <c r="U976" s="49"/>
      <c r="V976" s="34"/>
      <c r="W976" s="31"/>
      <c r="X976" s="31"/>
      <c r="Y976" s="34"/>
      <c r="Z976" s="50"/>
      <c r="AA976" s="31"/>
      <c r="AB976" s="31"/>
      <c r="AC976" s="49" t="e">
        <f t="shared" si="62"/>
        <v>#N/A</v>
      </c>
      <c r="AD976" s="57"/>
      <c r="AE976" s="49" t="e">
        <f t="shared" si="61"/>
        <v>#N/A</v>
      </c>
      <c r="AF976" s="31" t="e">
        <f t="shared" si="63"/>
        <v>#N/A</v>
      </c>
    </row>
    <row r="977" spans="1:32" x14ac:dyDescent="0.25">
      <c r="A977" s="39" t="e">
        <f t="shared" si="60"/>
        <v>#N/A</v>
      </c>
      <c r="B977" s="49"/>
      <c r="C977" s="49"/>
      <c r="D977" s="50"/>
      <c r="E977" s="49"/>
      <c r="F977" s="49"/>
      <c r="G977" s="49"/>
      <c r="H977" s="49"/>
      <c r="I977" s="49"/>
      <c r="J977" s="49"/>
      <c r="K977" s="50"/>
      <c r="L977" s="50"/>
      <c r="M977" s="31"/>
      <c r="N977" s="31"/>
      <c r="O977" s="31"/>
      <c r="P977" s="31"/>
      <c r="Q977" s="31"/>
      <c r="R977" s="31"/>
      <c r="S977" s="31"/>
      <c r="T977" s="31"/>
      <c r="U977" s="49"/>
      <c r="V977" s="34"/>
      <c r="W977" s="31"/>
      <c r="X977" s="31"/>
      <c r="Y977" s="34"/>
      <c r="Z977" s="50"/>
      <c r="AA977" s="31"/>
      <c r="AB977" s="31"/>
      <c r="AC977" s="49" t="e">
        <f t="shared" si="62"/>
        <v>#N/A</v>
      </c>
      <c r="AD977" s="57"/>
      <c r="AE977" s="49" t="e">
        <f t="shared" si="61"/>
        <v>#N/A</v>
      </c>
      <c r="AF977" s="31" t="e">
        <f t="shared" si="63"/>
        <v>#N/A</v>
      </c>
    </row>
    <row r="978" spans="1:32" x14ac:dyDescent="0.25">
      <c r="A978" s="39" t="e">
        <f t="shared" si="60"/>
        <v>#N/A</v>
      </c>
      <c r="B978" s="49"/>
      <c r="C978" s="49"/>
      <c r="D978" s="50"/>
      <c r="E978" s="49"/>
      <c r="F978" s="49"/>
      <c r="G978" s="49"/>
      <c r="H978" s="49"/>
      <c r="I978" s="49"/>
      <c r="J978" s="49"/>
      <c r="K978" s="50"/>
      <c r="L978" s="50"/>
      <c r="M978" s="31"/>
      <c r="N978" s="31"/>
      <c r="O978" s="31"/>
      <c r="P978" s="31"/>
      <c r="Q978" s="31"/>
      <c r="R978" s="31"/>
      <c r="S978" s="31"/>
      <c r="T978" s="31"/>
      <c r="U978" s="49"/>
      <c r="V978" s="34"/>
      <c r="W978" s="31"/>
      <c r="X978" s="31"/>
      <c r="Y978" s="34"/>
      <c r="Z978" s="50"/>
      <c r="AA978" s="31"/>
      <c r="AB978" s="31"/>
      <c r="AC978" s="49" t="e">
        <f t="shared" si="62"/>
        <v>#N/A</v>
      </c>
      <c r="AD978" s="57"/>
      <c r="AE978" s="49" t="e">
        <f t="shared" si="61"/>
        <v>#N/A</v>
      </c>
      <c r="AF978" s="31" t="e">
        <f t="shared" si="63"/>
        <v>#N/A</v>
      </c>
    </row>
    <row r="979" spans="1:32" x14ac:dyDescent="0.25">
      <c r="A979" s="39" t="e">
        <f t="shared" si="60"/>
        <v>#N/A</v>
      </c>
      <c r="B979" s="49"/>
      <c r="C979" s="49"/>
      <c r="D979" s="50"/>
      <c r="E979" s="49"/>
      <c r="F979" s="49"/>
      <c r="G979" s="49"/>
      <c r="H979" s="49"/>
      <c r="I979" s="49"/>
      <c r="J979" s="49"/>
      <c r="K979" s="50"/>
      <c r="L979" s="50"/>
      <c r="M979" s="31"/>
      <c r="N979" s="31"/>
      <c r="O979" s="31"/>
      <c r="P979" s="31"/>
      <c r="Q979" s="31"/>
      <c r="R979" s="31"/>
      <c r="S979" s="31"/>
      <c r="T979" s="31"/>
      <c r="U979" s="49"/>
      <c r="V979" s="34"/>
      <c r="W979" s="31"/>
      <c r="X979" s="31"/>
      <c r="Y979" s="34"/>
      <c r="Z979" s="50"/>
      <c r="AA979" s="31"/>
      <c r="AB979" s="31"/>
      <c r="AC979" s="49" t="e">
        <f t="shared" si="62"/>
        <v>#N/A</v>
      </c>
      <c r="AD979" s="57"/>
      <c r="AE979" s="49" t="e">
        <f t="shared" si="61"/>
        <v>#N/A</v>
      </c>
      <c r="AF979" s="31" t="e">
        <f t="shared" si="63"/>
        <v>#N/A</v>
      </c>
    </row>
    <row r="980" spans="1:32" x14ac:dyDescent="0.25">
      <c r="A980" s="39" t="e">
        <f t="shared" si="60"/>
        <v>#N/A</v>
      </c>
      <c r="B980" s="49"/>
      <c r="C980" s="49"/>
      <c r="D980" s="50"/>
      <c r="E980" s="49"/>
      <c r="F980" s="49"/>
      <c r="G980" s="49"/>
      <c r="H980" s="49"/>
      <c r="I980" s="49"/>
      <c r="J980" s="49"/>
      <c r="K980" s="50"/>
      <c r="L980" s="50"/>
      <c r="M980" s="31"/>
      <c r="N980" s="31"/>
      <c r="O980" s="31"/>
      <c r="P980" s="31"/>
      <c r="Q980" s="31"/>
      <c r="R980" s="31"/>
      <c r="S980" s="31"/>
      <c r="T980" s="31"/>
      <c r="U980" s="49"/>
      <c r="V980" s="34"/>
      <c r="W980" s="31"/>
      <c r="X980" s="31"/>
      <c r="Y980" s="34"/>
      <c r="Z980" s="50"/>
      <c r="AA980" s="31"/>
      <c r="AB980" s="31"/>
      <c r="AC980" s="49" t="e">
        <f t="shared" si="62"/>
        <v>#N/A</v>
      </c>
      <c r="AD980" s="57"/>
      <c r="AE980" s="49" t="e">
        <f t="shared" si="61"/>
        <v>#N/A</v>
      </c>
      <c r="AF980" s="31" t="e">
        <f t="shared" si="63"/>
        <v>#N/A</v>
      </c>
    </row>
    <row r="981" spans="1:32" x14ac:dyDescent="0.25">
      <c r="A981" s="39" t="e">
        <f t="shared" si="60"/>
        <v>#N/A</v>
      </c>
      <c r="B981" s="49"/>
      <c r="C981" s="49"/>
      <c r="D981" s="50"/>
      <c r="E981" s="49"/>
      <c r="F981" s="49"/>
      <c r="G981" s="49"/>
      <c r="H981" s="49"/>
      <c r="I981" s="49"/>
      <c r="J981" s="49"/>
      <c r="K981" s="50"/>
      <c r="L981" s="50"/>
      <c r="M981" s="31"/>
      <c r="N981" s="31"/>
      <c r="O981" s="31"/>
      <c r="P981" s="31"/>
      <c r="Q981" s="31"/>
      <c r="R981" s="31"/>
      <c r="S981" s="31"/>
      <c r="T981" s="31"/>
      <c r="U981" s="49"/>
      <c r="V981" s="34"/>
      <c r="W981" s="31"/>
      <c r="X981" s="31"/>
      <c r="Y981" s="34"/>
      <c r="Z981" s="50"/>
      <c r="AA981" s="31"/>
      <c r="AB981" s="31"/>
      <c r="AC981" s="49" t="e">
        <f t="shared" si="62"/>
        <v>#N/A</v>
      </c>
      <c r="AD981" s="57"/>
      <c r="AE981" s="49" t="e">
        <f t="shared" si="61"/>
        <v>#N/A</v>
      </c>
      <c r="AF981" s="31" t="e">
        <f t="shared" si="63"/>
        <v>#N/A</v>
      </c>
    </row>
    <row r="982" spans="1:32" x14ac:dyDescent="0.25">
      <c r="A982" s="39" t="e">
        <f t="shared" si="60"/>
        <v>#N/A</v>
      </c>
      <c r="B982" s="49"/>
      <c r="C982" s="49"/>
      <c r="D982" s="50"/>
      <c r="E982" s="49"/>
      <c r="F982" s="49"/>
      <c r="G982" s="49"/>
      <c r="H982" s="49"/>
      <c r="I982" s="49"/>
      <c r="J982" s="49"/>
      <c r="K982" s="50"/>
      <c r="L982" s="50"/>
      <c r="M982" s="31"/>
      <c r="N982" s="31"/>
      <c r="O982" s="31"/>
      <c r="P982" s="31"/>
      <c r="Q982" s="31"/>
      <c r="R982" s="31"/>
      <c r="S982" s="31"/>
      <c r="T982" s="31"/>
      <c r="U982" s="49"/>
      <c r="V982" s="34"/>
      <c r="W982" s="31"/>
      <c r="X982" s="31"/>
      <c r="Y982" s="34"/>
      <c r="Z982" s="50"/>
      <c r="AA982" s="31"/>
      <c r="AB982" s="31"/>
      <c r="AC982" s="49" t="e">
        <f t="shared" si="62"/>
        <v>#N/A</v>
      </c>
      <c r="AD982" s="57"/>
      <c r="AE982" s="49" t="e">
        <f t="shared" si="61"/>
        <v>#N/A</v>
      </c>
      <c r="AF982" s="31" t="e">
        <f t="shared" si="63"/>
        <v>#N/A</v>
      </c>
    </row>
    <row r="983" spans="1:32" x14ac:dyDescent="0.25">
      <c r="A983" s="39" t="e">
        <f t="shared" si="60"/>
        <v>#N/A</v>
      </c>
      <c r="B983" s="49"/>
      <c r="C983" s="49"/>
      <c r="D983" s="50"/>
      <c r="E983" s="49"/>
      <c r="F983" s="49"/>
      <c r="G983" s="49"/>
      <c r="H983" s="49"/>
      <c r="I983" s="49"/>
      <c r="J983" s="49"/>
      <c r="K983" s="50"/>
      <c r="L983" s="50"/>
      <c r="M983" s="31"/>
      <c r="N983" s="31"/>
      <c r="O983" s="31"/>
      <c r="P983" s="31"/>
      <c r="Q983" s="31"/>
      <c r="R983" s="31"/>
      <c r="S983" s="31"/>
      <c r="T983" s="31"/>
      <c r="U983" s="49"/>
      <c r="V983" s="34"/>
      <c r="W983" s="31"/>
      <c r="X983" s="31"/>
      <c r="Y983" s="34"/>
      <c r="Z983" s="50"/>
      <c r="AA983" s="31"/>
      <c r="AB983" s="31"/>
      <c r="AC983" s="49" t="e">
        <f t="shared" si="62"/>
        <v>#N/A</v>
      </c>
      <c r="AD983" s="57"/>
      <c r="AE983" s="49" t="e">
        <f t="shared" si="61"/>
        <v>#N/A</v>
      </c>
      <c r="AF983" s="31" t="e">
        <f t="shared" si="63"/>
        <v>#N/A</v>
      </c>
    </row>
    <row r="984" spans="1:32" x14ac:dyDescent="0.25">
      <c r="A984" s="39" t="e">
        <f t="shared" si="60"/>
        <v>#N/A</v>
      </c>
      <c r="B984" s="49"/>
      <c r="C984" s="49"/>
      <c r="D984" s="50"/>
      <c r="E984" s="49"/>
      <c r="F984" s="49"/>
      <c r="G984" s="49"/>
      <c r="H984" s="49"/>
      <c r="I984" s="49"/>
      <c r="J984" s="49"/>
      <c r="K984" s="50"/>
      <c r="L984" s="50"/>
      <c r="M984" s="31"/>
      <c r="N984" s="31"/>
      <c r="O984" s="31"/>
      <c r="P984" s="31"/>
      <c r="Q984" s="31"/>
      <c r="R984" s="31"/>
      <c r="S984" s="31"/>
      <c r="T984" s="31"/>
      <c r="U984" s="49"/>
      <c r="V984" s="34"/>
      <c r="W984" s="31"/>
      <c r="X984" s="31"/>
      <c r="Y984" s="34"/>
      <c r="Z984" s="50"/>
      <c r="AA984" s="31"/>
      <c r="AB984" s="31"/>
      <c r="AC984" s="49" t="e">
        <f t="shared" si="62"/>
        <v>#N/A</v>
      </c>
      <c r="AD984" s="57"/>
      <c r="AE984" s="49" t="e">
        <f t="shared" si="61"/>
        <v>#N/A</v>
      </c>
      <c r="AF984" s="31" t="e">
        <f t="shared" si="63"/>
        <v>#N/A</v>
      </c>
    </row>
    <row r="985" spans="1:32" x14ac:dyDescent="0.25">
      <c r="A985" s="39" t="e">
        <f t="shared" si="60"/>
        <v>#N/A</v>
      </c>
      <c r="B985" s="49"/>
      <c r="C985" s="49"/>
      <c r="D985" s="50"/>
      <c r="E985" s="49"/>
      <c r="F985" s="49"/>
      <c r="G985" s="49"/>
      <c r="H985" s="49"/>
      <c r="I985" s="49"/>
      <c r="J985" s="49"/>
      <c r="K985" s="50"/>
      <c r="L985" s="50"/>
      <c r="M985" s="31"/>
      <c r="N985" s="31"/>
      <c r="O985" s="31"/>
      <c r="P985" s="31"/>
      <c r="Q985" s="31"/>
      <c r="R985" s="31"/>
      <c r="S985" s="31"/>
      <c r="T985" s="31"/>
      <c r="U985" s="49"/>
      <c r="V985" s="34"/>
      <c r="W985" s="31"/>
      <c r="X985" s="31"/>
      <c r="Y985" s="34"/>
      <c r="Z985" s="50"/>
      <c r="AA985" s="31"/>
      <c r="AB985" s="31"/>
      <c r="AC985" s="49" t="e">
        <f t="shared" si="62"/>
        <v>#N/A</v>
      </c>
      <c r="AD985" s="57"/>
      <c r="AE985" s="49" t="e">
        <f t="shared" si="61"/>
        <v>#N/A</v>
      </c>
      <c r="AF985" s="31" t="e">
        <f t="shared" si="63"/>
        <v>#N/A</v>
      </c>
    </row>
    <row r="986" spans="1:32" x14ac:dyDescent="0.25">
      <c r="A986" s="39" t="e">
        <f t="shared" si="60"/>
        <v>#N/A</v>
      </c>
      <c r="B986" s="49"/>
      <c r="C986" s="49"/>
      <c r="D986" s="50"/>
      <c r="E986" s="49"/>
      <c r="F986" s="49"/>
      <c r="G986" s="49"/>
      <c r="H986" s="49"/>
      <c r="I986" s="49"/>
      <c r="J986" s="49"/>
      <c r="K986" s="50"/>
      <c r="L986" s="50"/>
      <c r="M986" s="31"/>
      <c r="N986" s="31"/>
      <c r="O986" s="31"/>
      <c r="P986" s="31"/>
      <c r="Q986" s="31"/>
      <c r="R986" s="31"/>
      <c r="S986" s="31"/>
      <c r="T986" s="31"/>
      <c r="U986" s="49"/>
      <c r="V986" s="34"/>
      <c r="W986" s="31"/>
      <c r="X986" s="31"/>
      <c r="Y986" s="34"/>
      <c r="Z986" s="50"/>
      <c r="AA986" s="31"/>
      <c r="AB986" s="31"/>
      <c r="AC986" s="49" t="e">
        <f t="shared" si="62"/>
        <v>#N/A</v>
      </c>
      <c r="AD986" s="57"/>
      <c r="AE986" s="49" t="e">
        <f t="shared" si="61"/>
        <v>#N/A</v>
      </c>
      <c r="AF986" s="31" t="e">
        <f t="shared" si="63"/>
        <v>#N/A</v>
      </c>
    </row>
    <row r="987" spans="1:32" x14ac:dyDescent="0.25">
      <c r="A987" s="39" t="e">
        <f t="shared" si="60"/>
        <v>#N/A</v>
      </c>
      <c r="B987" s="49"/>
      <c r="C987" s="49"/>
      <c r="D987" s="50"/>
      <c r="E987" s="49"/>
      <c r="F987" s="49"/>
      <c r="G987" s="49"/>
      <c r="H987" s="49"/>
      <c r="I987" s="49"/>
      <c r="J987" s="49"/>
      <c r="K987" s="50"/>
      <c r="L987" s="50"/>
      <c r="M987" s="31"/>
      <c r="N987" s="31"/>
      <c r="O987" s="31"/>
      <c r="P987" s="31"/>
      <c r="Q987" s="31"/>
      <c r="R987" s="31"/>
      <c r="S987" s="31"/>
      <c r="T987" s="31"/>
      <c r="U987" s="49"/>
      <c r="V987" s="34"/>
      <c r="W987" s="31"/>
      <c r="X987" s="31"/>
      <c r="Y987" s="34"/>
      <c r="Z987" s="50"/>
      <c r="AA987" s="31"/>
      <c r="AB987" s="31"/>
      <c r="AC987" s="49" t="e">
        <f t="shared" si="62"/>
        <v>#N/A</v>
      </c>
      <c r="AD987" s="57"/>
      <c r="AE987" s="49" t="e">
        <f t="shared" si="61"/>
        <v>#N/A</v>
      </c>
      <c r="AF987" s="31" t="e">
        <f t="shared" si="63"/>
        <v>#N/A</v>
      </c>
    </row>
    <row r="988" spans="1:32" x14ac:dyDescent="0.25">
      <c r="A988" s="39" t="e">
        <f t="shared" si="60"/>
        <v>#N/A</v>
      </c>
      <c r="B988" s="49"/>
      <c r="C988" s="49"/>
      <c r="D988" s="50"/>
      <c r="E988" s="49"/>
      <c r="F988" s="49"/>
      <c r="G988" s="49"/>
      <c r="H988" s="49"/>
      <c r="I988" s="49"/>
      <c r="J988" s="49"/>
      <c r="K988" s="50"/>
      <c r="L988" s="50"/>
      <c r="M988" s="31"/>
      <c r="N988" s="31"/>
      <c r="O988" s="31"/>
      <c r="P988" s="31"/>
      <c r="Q988" s="31"/>
      <c r="R988" s="31"/>
      <c r="S988" s="31"/>
      <c r="T988" s="31"/>
      <c r="U988" s="49"/>
      <c r="V988" s="34"/>
      <c r="W988" s="31"/>
      <c r="X988" s="31"/>
      <c r="Y988" s="34"/>
      <c r="Z988" s="50"/>
      <c r="AA988" s="31"/>
      <c r="AB988" s="31"/>
      <c r="AC988" s="49" t="e">
        <f t="shared" si="62"/>
        <v>#N/A</v>
      </c>
      <c r="AD988" s="57"/>
      <c r="AE988" s="49" t="e">
        <f t="shared" si="61"/>
        <v>#N/A</v>
      </c>
      <c r="AF988" s="31" t="e">
        <f t="shared" si="63"/>
        <v>#N/A</v>
      </c>
    </row>
    <row r="989" spans="1:32" x14ac:dyDescent="0.25">
      <c r="A989" s="39" t="e">
        <f t="shared" si="60"/>
        <v>#N/A</v>
      </c>
      <c r="B989" s="49"/>
      <c r="C989" s="49"/>
      <c r="D989" s="50"/>
      <c r="E989" s="49"/>
      <c r="F989" s="49"/>
      <c r="G989" s="49"/>
      <c r="H989" s="49"/>
      <c r="I989" s="49"/>
      <c r="J989" s="49"/>
      <c r="K989" s="50"/>
      <c r="L989" s="50"/>
      <c r="M989" s="31"/>
      <c r="N989" s="31"/>
      <c r="O989" s="31"/>
      <c r="P989" s="31"/>
      <c r="Q989" s="31"/>
      <c r="R989" s="31"/>
      <c r="S989" s="31"/>
      <c r="T989" s="31"/>
      <c r="U989" s="49"/>
      <c r="V989" s="34"/>
      <c r="W989" s="31"/>
      <c r="X989" s="31"/>
      <c r="Y989" s="34"/>
      <c r="Z989" s="50"/>
      <c r="AA989" s="31"/>
      <c r="AB989" s="31"/>
      <c r="AC989" s="49" t="e">
        <f t="shared" si="62"/>
        <v>#N/A</v>
      </c>
      <c r="AD989" s="57"/>
      <c r="AE989" s="49" t="e">
        <f t="shared" si="61"/>
        <v>#N/A</v>
      </c>
      <c r="AF989" s="31" t="e">
        <f t="shared" si="63"/>
        <v>#N/A</v>
      </c>
    </row>
    <row r="990" spans="1:32" x14ac:dyDescent="0.25">
      <c r="A990" s="39" t="e">
        <f t="shared" si="60"/>
        <v>#N/A</v>
      </c>
      <c r="B990" s="49"/>
      <c r="C990" s="49"/>
      <c r="D990" s="50"/>
      <c r="E990" s="49"/>
      <c r="F990" s="49"/>
      <c r="G990" s="49"/>
      <c r="H990" s="49"/>
      <c r="I990" s="49"/>
      <c r="J990" s="49"/>
      <c r="K990" s="50"/>
      <c r="L990" s="50"/>
      <c r="M990" s="31"/>
      <c r="N990" s="31"/>
      <c r="O990" s="31"/>
      <c r="P990" s="31"/>
      <c r="Q990" s="31"/>
      <c r="R990" s="31"/>
      <c r="S990" s="31"/>
      <c r="T990" s="31"/>
      <c r="U990" s="49"/>
      <c r="V990" s="34"/>
      <c r="W990" s="31"/>
      <c r="X990" s="31"/>
      <c r="Y990" s="34"/>
      <c r="Z990" s="50"/>
      <c r="AA990" s="31"/>
      <c r="AB990" s="31"/>
      <c r="AC990" s="49" t="e">
        <f t="shared" si="62"/>
        <v>#N/A</v>
      </c>
      <c r="AD990" s="57"/>
      <c r="AE990" s="49" t="e">
        <f t="shared" si="61"/>
        <v>#N/A</v>
      </c>
      <c r="AF990" s="31" t="e">
        <f t="shared" si="63"/>
        <v>#N/A</v>
      </c>
    </row>
    <row r="991" spans="1:32" x14ac:dyDescent="0.25">
      <c r="A991" s="39" t="e">
        <f t="shared" si="60"/>
        <v>#N/A</v>
      </c>
      <c r="B991" s="49"/>
      <c r="C991" s="49"/>
      <c r="D991" s="50"/>
      <c r="E991" s="49"/>
      <c r="F991" s="49"/>
      <c r="G991" s="49"/>
      <c r="H991" s="49"/>
      <c r="I991" s="49"/>
      <c r="J991" s="49"/>
      <c r="K991" s="50"/>
      <c r="L991" s="50"/>
      <c r="M991" s="31"/>
      <c r="N991" s="31"/>
      <c r="O991" s="31"/>
      <c r="P991" s="31"/>
      <c r="Q991" s="31"/>
      <c r="R991" s="31"/>
      <c r="S991" s="31"/>
      <c r="T991" s="31"/>
      <c r="U991" s="49"/>
      <c r="V991" s="34"/>
      <c r="W991" s="31"/>
      <c r="X991" s="31"/>
      <c r="Y991" s="34"/>
      <c r="Z991" s="50"/>
      <c r="AA991" s="31"/>
      <c r="AB991" s="31"/>
      <c r="AC991" s="49" t="e">
        <f t="shared" si="62"/>
        <v>#N/A</v>
      </c>
      <c r="AD991" s="57"/>
      <c r="AE991" s="49" t="e">
        <f t="shared" si="61"/>
        <v>#N/A</v>
      </c>
      <c r="AF991" s="31" t="e">
        <f t="shared" si="63"/>
        <v>#N/A</v>
      </c>
    </row>
    <row r="992" spans="1:32" x14ac:dyDescent="0.25">
      <c r="A992" s="39" t="e">
        <f t="shared" si="60"/>
        <v>#N/A</v>
      </c>
      <c r="B992" s="49"/>
      <c r="C992" s="49"/>
      <c r="D992" s="50"/>
      <c r="E992" s="49"/>
      <c r="F992" s="49"/>
      <c r="G992" s="49"/>
      <c r="H992" s="49"/>
      <c r="I992" s="49"/>
      <c r="J992" s="49"/>
      <c r="K992" s="50"/>
      <c r="L992" s="50"/>
      <c r="M992" s="31"/>
      <c r="N992" s="31"/>
      <c r="O992" s="31"/>
      <c r="P992" s="31"/>
      <c r="Q992" s="31"/>
      <c r="R992" s="31"/>
      <c r="S992" s="31"/>
      <c r="T992" s="31"/>
      <c r="U992" s="49"/>
      <c r="V992" s="34"/>
      <c r="W992" s="31"/>
      <c r="X992" s="31"/>
      <c r="Y992" s="34"/>
      <c r="Z992" s="50"/>
      <c r="AA992" s="31"/>
      <c r="AB992" s="31"/>
      <c r="AC992" s="49" t="e">
        <f t="shared" si="62"/>
        <v>#N/A</v>
      </c>
      <c r="AD992" s="57"/>
      <c r="AE992" s="49" t="e">
        <f t="shared" si="61"/>
        <v>#N/A</v>
      </c>
      <c r="AF992" s="31" t="e">
        <f t="shared" si="63"/>
        <v>#N/A</v>
      </c>
    </row>
    <row r="993" spans="1:32" x14ac:dyDescent="0.25">
      <c r="A993" s="39" t="e">
        <f t="shared" si="60"/>
        <v>#N/A</v>
      </c>
      <c r="B993" s="49"/>
      <c r="C993" s="49"/>
      <c r="D993" s="50"/>
      <c r="E993" s="49"/>
      <c r="F993" s="49"/>
      <c r="G993" s="49"/>
      <c r="H993" s="49"/>
      <c r="I993" s="49"/>
      <c r="J993" s="49"/>
      <c r="K993" s="50"/>
      <c r="L993" s="50"/>
      <c r="M993" s="31"/>
      <c r="N993" s="31"/>
      <c r="O993" s="31"/>
      <c r="P993" s="31"/>
      <c r="Q993" s="31"/>
      <c r="R993" s="31"/>
      <c r="S993" s="31"/>
      <c r="T993" s="31"/>
      <c r="U993" s="49"/>
      <c r="V993" s="34"/>
      <c r="W993" s="31"/>
      <c r="X993" s="31"/>
      <c r="Y993" s="34"/>
      <c r="Z993" s="50"/>
      <c r="AA993" s="31"/>
      <c r="AB993" s="31"/>
      <c r="AC993" s="49" t="e">
        <f t="shared" si="62"/>
        <v>#N/A</v>
      </c>
      <c r="AD993" s="57"/>
      <c r="AE993" s="49" t="e">
        <f t="shared" si="61"/>
        <v>#N/A</v>
      </c>
      <c r="AF993" s="31" t="e">
        <f t="shared" si="63"/>
        <v>#N/A</v>
      </c>
    </row>
    <row r="994" spans="1:32" x14ac:dyDescent="0.25">
      <c r="A994" s="39" t="e">
        <f t="shared" si="60"/>
        <v>#N/A</v>
      </c>
      <c r="B994" s="49"/>
      <c r="C994" s="49"/>
      <c r="D994" s="50"/>
      <c r="E994" s="49"/>
      <c r="F994" s="49"/>
      <c r="G994" s="49"/>
      <c r="H994" s="49"/>
      <c r="I994" s="49"/>
      <c r="J994" s="49"/>
      <c r="K994" s="50"/>
      <c r="L994" s="50"/>
      <c r="M994" s="31"/>
      <c r="N994" s="31"/>
      <c r="O994" s="31"/>
      <c r="P994" s="31"/>
      <c r="Q994" s="31"/>
      <c r="R994" s="31"/>
      <c r="S994" s="31"/>
      <c r="T994" s="31"/>
      <c r="U994" s="49"/>
      <c r="V994" s="34"/>
      <c r="W994" s="31"/>
      <c r="X994" s="31"/>
      <c r="Y994" s="34"/>
      <c r="Z994" s="50"/>
      <c r="AA994" s="31"/>
      <c r="AB994" s="31"/>
      <c r="AC994" s="49" t="e">
        <f t="shared" si="62"/>
        <v>#N/A</v>
      </c>
      <c r="AD994" s="57"/>
      <c r="AE994" s="49" t="e">
        <f t="shared" si="61"/>
        <v>#N/A</v>
      </c>
      <c r="AF994" s="31" t="e">
        <f t="shared" si="63"/>
        <v>#N/A</v>
      </c>
    </row>
    <row r="995" spans="1:32" x14ac:dyDescent="0.25">
      <c r="A995" s="39" t="e">
        <f t="shared" si="60"/>
        <v>#N/A</v>
      </c>
      <c r="B995" s="49"/>
      <c r="C995" s="49"/>
      <c r="D995" s="50"/>
      <c r="E995" s="49"/>
      <c r="F995" s="49"/>
      <c r="G995" s="49"/>
      <c r="H995" s="49"/>
      <c r="I995" s="49"/>
      <c r="J995" s="49"/>
      <c r="K995" s="50"/>
      <c r="L995" s="50"/>
      <c r="M995" s="31"/>
      <c r="N995" s="31"/>
      <c r="O995" s="31"/>
      <c r="P995" s="31"/>
      <c r="Q995" s="31"/>
      <c r="R995" s="31"/>
      <c r="S995" s="31"/>
      <c r="T995" s="31"/>
      <c r="U995" s="49"/>
      <c r="V995" s="34"/>
      <c r="W995" s="31"/>
      <c r="X995" s="31"/>
      <c r="Y995" s="34"/>
      <c r="Z995" s="50"/>
      <c r="AA995" s="31"/>
      <c r="AB995" s="31"/>
      <c r="AC995" s="49" t="e">
        <f t="shared" si="62"/>
        <v>#N/A</v>
      </c>
      <c r="AD995" s="57"/>
      <c r="AE995" s="49" t="e">
        <f t="shared" si="61"/>
        <v>#N/A</v>
      </c>
      <c r="AF995" s="31" t="e">
        <f t="shared" si="63"/>
        <v>#N/A</v>
      </c>
    </row>
    <row r="996" spans="1:32" x14ac:dyDescent="0.25">
      <c r="A996" s="39" t="e">
        <f t="shared" si="60"/>
        <v>#N/A</v>
      </c>
      <c r="B996" s="49"/>
      <c r="C996" s="49"/>
      <c r="D996" s="50"/>
      <c r="E996" s="49"/>
      <c r="F996" s="49"/>
      <c r="G996" s="49"/>
      <c r="H996" s="49"/>
      <c r="I996" s="49"/>
      <c r="J996" s="49"/>
      <c r="K996" s="50"/>
      <c r="L996" s="50"/>
      <c r="M996" s="31"/>
      <c r="N996" s="31"/>
      <c r="O996" s="31"/>
      <c r="P996" s="31"/>
      <c r="Q996" s="31"/>
      <c r="R996" s="31"/>
      <c r="S996" s="31"/>
      <c r="T996" s="31"/>
      <c r="U996" s="49"/>
      <c r="V996" s="34"/>
      <c r="W996" s="31"/>
      <c r="X996" s="31"/>
      <c r="Y996" s="34"/>
      <c r="Z996" s="50"/>
      <c r="AA996" s="31"/>
      <c r="AB996" s="31"/>
      <c r="AC996" s="49" t="e">
        <f t="shared" si="62"/>
        <v>#N/A</v>
      </c>
      <c r="AD996" s="57"/>
      <c r="AE996" s="49" t="e">
        <f t="shared" si="61"/>
        <v>#N/A</v>
      </c>
      <c r="AF996" s="31" t="e">
        <f t="shared" si="63"/>
        <v>#N/A</v>
      </c>
    </row>
    <row r="997" spans="1:32" x14ac:dyDescent="0.25">
      <c r="A997" s="39" t="e">
        <f t="shared" si="60"/>
        <v>#N/A</v>
      </c>
      <c r="B997" s="49"/>
      <c r="C997" s="49"/>
      <c r="D997" s="50"/>
      <c r="E997" s="49"/>
      <c r="F997" s="49"/>
      <c r="G997" s="49"/>
      <c r="H997" s="49"/>
      <c r="I997" s="49"/>
      <c r="J997" s="49"/>
      <c r="K997" s="50"/>
      <c r="L997" s="50"/>
      <c r="M997" s="31"/>
      <c r="N997" s="31"/>
      <c r="O997" s="31"/>
      <c r="P997" s="31"/>
      <c r="Q997" s="31"/>
      <c r="R997" s="31"/>
      <c r="S997" s="31"/>
      <c r="T997" s="31"/>
      <c r="U997" s="49"/>
      <c r="V997" s="34"/>
      <c r="W997" s="31"/>
      <c r="X997" s="31"/>
      <c r="Y997" s="34"/>
      <c r="Z997" s="50"/>
      <c r="AA997" s="31"/>
      <c r="AB997" s="31"/>
      <c r="AC997" s="49" t="e">
        <f t="shared" si="62"/>
        <v>#N/A</v>
      </c>
      <c r="AD997" s="57"/>
      <c r="AE997" s="49" t="e">
        <f t="shared" si="61"/>
        <v>#N/A</v>
      </c>
      <c r="AF997" s="31" t="e">
        <f t="shared" si="63"/>
        <v>#N/A</v>
      </c>
    </row>
    <row r="998" spans="1:32" x14ac:dyDescent="0.25">
      <c r="A998" s="39" t="e">
        <f t="shared" si="60"/>
        <v>#N/A</v>
      </c>
      <c r="B998" s="49"/>
      <c r="C998" s="49"/>
      <c r="D998" s="50"/>
      <c r="E998" s="49"/>
      <c r="F998" s="49"/>
      <c r="G998" s="49"/>
      <c r="H998" s="49"/>
      <c r="I998" s="49"/>
      <c r="J998" s="49"/>
      <c r="K998" s="50"/>
      <c r="L998" s="50"/>
      <c r="M998" s="31"/>
      <c r="N998" s="31"/>
      <c r="O998" s="31"/>
      <c r="P998" s="31"/>
      <c r="Q998" s="31"/>
      <c r="R998" s="31"/>
      <c r="S998" s="31"/>
      <c r="T998" s="31"/>
      <c r="U998" s="49"/>
      <c r="V998" s="34"/>
      <c r="W998" s="31"/>
      <c r="X998" s="31"/>
      <c r="Y998" s="34"/>
      <c r="Z998" s="50"/>
      <c r="AA998" s="31"/>
      <c r="AB998" s="31"/>
      <c r="AC998" s="49" t="e">
        <f t="shared" si="62"/>
        <v>#N/A</v>
      </c>
      <c r="AD998" s="57"/>
      <c r="AE998" s="49" t="e">
        <f t="shared" si="61"/>
        <v>#N/A</v>
      </c>
      <c r="AF998" s="31" t="e">
        <f t="shared" si="63"/>
        <v>#N/A</v>
      </c>
    </row>
    <row r="999" spans="1:32" x14ac:dyDescent="0.25">
      <c r="A999" s="39" t="e">
        <f t="shared" si="60"/>
        <v>#N/A</v>
      </c>
      <c r="B999" s="49"/>
      <c r="C999" s="49"/>
      <c r="D999" s="50"/>
      <c r="E999" s="49"/>
      <c r="F999" s="49"/>
      <c r="G999" s="49"/>
      <c r="H999" s="49"/>
      <c r="I999" s="49"/>
      <c r="J999" s="49"/>
      <c r="K999" s="50"/>
      <c r="L999" s="50"/>
      <c r="M999" s="31"/>
      <c r="N999" s="31"/>
      <c r="O999" s="31"/>
      <c r="P999" s="31"/>
      <c r="Q999" s="31"/>
      <c r="R999" s="31"/>
      <c r="S999" s="31"/>
      <c r="T999" s="31"/>
      <c r="U999" s="49"/>
      <c r="V999" s="34"/>
      <c r="W999" s="31"/>
      <c r="X999" s="31"/>
      <c r="Y999" s="34"/>
      <c r="Z999" s="50"/>
      <c r="AA999" s="31"/>
      <c r="AB999" s="31"/>
      <c r="AC999" s="49" t="e">
        <f t="shared" si="62"/>
        <v>#N/A</v>
      </c>
      <c r="AD999" s="57"/>
      <c r="AE999" s="49" t="e">
        <f t="shared" si="61"/>
        <v>#N/A</v>
      </c>
      <c r="AF999" s="31" t="e">
        <f t="shared" si="63"/>
        <v>#N/A</v>
      </c>
    </row>
    <row r="1000" spans="1:32" x14ac:dyDescent="0.25">
      <c r="A1000" s="39" t="e">
        <f t="shared" si="60"/>
        <v>#N/A</v>
      </c>
      <c r="B1000" s="49"/>
      <c r="C1000" s="49"/>
      <c r="D1000" s="50"/>
      <c r="E1000" s="49"/>
      <c r="F1000" s="49"/>
      <c r="G1000" s="49"/>
      <c r="H1000" s="49"/>
      <c r="I1000" s="49"/>
      <c r="J1000" s="49"/>
      <c r="K1000" s="50"/>
      <c r="L1000" s="50"/>
      <c r="M1000" s="31"/>
      <c r="N1000" s="31"/>
      <c r="O1000" s="31"/>
      <c r="P1000" s="31"/>
      <c r="Q1000" s="31"/>
      <c r="R1000" s="31"/>
      <c r="S1000" s="31"/>
      <c r="T1000" s="31"/>
      <c r="U1000" s="49"/>
      <c r="V1000" s="34"/>
      <c r="W1000" s="31"/>
      <c r="X1000" s="31"/>
      <c r="Y1000" s="34"/>
      <c r="Z1000" s="50"/>
      <c r="AA1000" s="31"/>
      <c r="AB1000" s="31"/>
      <c r="AC1000" s="49" t="e">
        <f t="shared" si="62"/>
        <v>#N/A</v>
      </c>
      <c r="AD1000" s="57"/>
      <c r="AE1000" s="49" t="e">
        <f t="shared" si="61"/>
        <v>#N/A</v>
      </c>
      <c r="AF1000" s="31" t="e">
        <f t="shared" si="63"/>
        <v>#N/A</v>
      </c>
    </row>
    <row r="1001" spans="1:32" x14ac:dyDescent="0.25">
      <c r="A1001" s="39" t="e">
        <f t="shared" si="60"/>
        <v>#N/A</v>
      </c>
      <c r="B1001" s="49"/>
      <c r="C1001" s="49"/>
      <c r="D1001" s="50"/>
      <c r="E1001" s="49"/>
      <c r="F1001" s="49"/>
      <c r="G1001" s="49"/>
      <c r="H1001" s="49"/>
      <c r="I1001" s="49"/>
      <c r="J1001" s="49"/>
      <c r="K1001" s="50"/>
      <c r="L1001" s="50"/>
      <c r="M1001" s="31"/>
      <c r="N1001" s="31"/>
      <c r="O1001" s="31"/>
      <c r="P1001" s="31"/>
      <c r="Q1001" s="31"/>
      <c r="R1001" s="31"/>
      <c r="S1001" s="31"/>
      <c r="T1001" s="31"/>
      <c r="U1001" s="49"/>
      <c r="V1001" s="34"/>
      <c r="W1001" s="31"/>
      <c r="X1001" s="31"/>
      <c r="Y1001" s="34"/>
      <c r="Z1001" s="50"/>
      <c r="AA1001" s="31"/>
      <c r="AB1001" s="31"/>
      <c r="AC1001" s="49" t="e">
        <f t="shared" si="62"/>
        <v>#N/A</v>
      </c>
      <c r="AD1001" s="57"/>
      <c r="AE1001" s="49" t="e">
        <f t="shared" si="61"/>
        <v>#N/A</v>
      </c>
      <c r="AF1001" s="31" t="e">
        <f t="shared" si="63"/>
        <v>#N/A</v>
      </c>
    </row>
    <row r="1002" spans="1:32" x14ac:dyDescent="0.25">
      <c r="A1002" s="39" t="e">
        <f t="shared" si="60"/>
        <v>#N/A</v>
      </c>
      <c r="B1002" s="49"/>
      <c r="C1002" s="49"/>
      <c r="D1002" s="50"/>
      <c r="E1002" s="49"/>
      <c r="F1002" s="49"/>
      <c r="G1002" s="49"/>
      <c r="H1002" s="49"/>
      <c r="I1002" s="49"/>
      <c r="J1002" s="49"/>
      <c r="K1002" s="50"/>
      <c r="L1002" s="50"/>
      <c r="M1002" s="31"/>
      <c r="N1002" s="31"/>
      <c r="O1002" s="31"/>
      <c r="P1002" s="31"/>
      <c r="Q1002" s="31"/>
      <c r="R1002" s="31"/>
      <c r="S1002" s="31"/>
      <c r="T1002" s="31"/>
      <c r="U1002" s="49"/>
      <c r="V1002" s="34"/>
      <c r="W1002" s="31"/>
      <c r="X1002" s="31"/>
      <c r="Y1002" s="34"/>
      <c r="Z1002" s="50"/>
      <c r="AA1002" s="31"/>
      <c r="AB1002" s="31"/>
      <c r="AC1002" s="49" t="e">
        <f t="shared" si="62"/>
        <v>#N/A</v>
      </c>
      <c r="AD1002" s="57"/>
      <c r="AE1002" s="49" t="e">
        <f t="shared" si="61"/>
        <v>#N/A</v>
      </c>
      <c r="AF1002" s="31" t="e">
        <f t="shared" si="63"/>
        <v>#N/A</v>
      </c>
    </row>
    <row r="1003" spans="1:32" x14ac:dyDescent="0.25">
      <c r="A1003" s="39" t="e">
        <f t="shared" si="60"/>
        <v>#N/A</v>
      </c>
      <c r="B1003" s="49"/>
      <c r="C1003" s="49"/>
      <c r="D1003" s="50"/>
      <c r="E1003" s="49"/>
      <c r="F1003" s="49"/>
      <c r="G1003" s="49"/>
      <c r="H1003" s="49"/>
      <c r="I1003" s="49"/>
      <c r="J1003" s="49"/>
      <c r="K1003" s="50"/>
      <c r="L1003" s="50"/>
      <c r="M1003" s="31"/>
      <c r="N1003" s="31"/>
      <c r="O1003" s="31"/>
      <c r="P1003" s="31"/>
      <c r="Q1003" s="31"/>
      <c r="R1003" s="31"/>
      <c r="S1003" s="31"/>
      <c r="T1003" s="31"/>
      <c r="U1003" s="49"/>
      <c r="V1003" s="34"/>
      <c r="W1003" s="31"/>
      <c r="X1003" s="31"/>
      <c r="Y1003" s="34"/>
      <c r="Z1003" s="50"/>
      <c r="AA1003" s="31"/>
      <c r="AB1003" s="31"/>
      <c r="AC1003" s="49" t="e">
        <f t="shared" si="62"/>
        <v>#N/A</v>
      </c>
      <c r="AD1003" s="57"/>
      <c r="AE1003" s="49" t="e">
        <f t="shared" si="61"/>
        <v>#N/A</v>
      </c>
      <c r="AF1003" s="31" t="e">
        <f t="shared" si="63"/>
        <v>#N/A</v>
      </c>
    </row>
    <row r="1004" spans="1:32" x14ac:dyDescent="0.25">
      <c r="A1004" s="39" t="e">
        <f t="shared" si="60"/>
        <v>#N/A</v>
      </c>
      <c r="B1004" s="49"/>
      <c r="C1004" s="49"/>
      <c r="D1004" s="50"/>
      <c r="E1004" s="49"/>
      <c r="F1004" s="49"/>
      <c r="G1004" s="49"/>
      <c r="H1004" s="49"/>
      <c r="I1004" s="49"/>
      <c r="J1004" s="49"/>
      <c r="K1004" s="50"/>
      <c r="L1004" s="50"/>
      <c r="M1004" s="31"/>
      <c r="N1004" s="31"/>
      <c r="O1004" s="31"/>
      <c r="P1004" s="31"/>
      <c r="Q1004" s="31"/>
      <c r="R1004" s="31"/>
      <c r="S1004" s="31"/>
      <c r="T1004" s="31"/>
      <c r="U1004" s="49"/>
      <c r="V1004" s="34"/>
      <c r="W1004" s="31"/>
      <c r="X1004" s="31"/>
      <c r="Y1004" s="34"/>
      <c r="Z1004" s="50"/>
      <c r="AA1004" s="31"/>
      <c r="AB1004" s="31"/>
      <c r="AC1004" s="49" t="e">
        <f t="shared" si="62"/>
        <v>#N/A</v>
      </c>
      <c r="AD1004" s="57"/>
      <c r="AE1004" s="49" t="e">
        <f t="shared" si="61"/>
        <v>#N/A</v>
      </c>
      <c r="AF1004" s="31" t="e">
        <f t="shared" si="63"/>
        <v>#N/A</v>
      </c>
    </row>
    <row r="1005" spans="1:32" x14ac:dyDescent="0.25">
      <c r="A1005" s="39" t="e">
        <f t="shared" si="60"/>
        <v>#N/A</v>
      </c>
      <c r="B1005" s="49"/>
      <c r="C1005" s="49"/>
      <c r="D1005" s="50"/>
      <c r="E1005" s="49"/>
      <c r="F1005" s="49"/>
      <c r="G1005" s="49"/>
      <c r="H1005" s="49"/>
      <c r="I1005" s="49"/>
      <c r="J1005" s="49"/>
      <c r="K1005" s="50"/>
      <c r="L1005" s="50"/>
      <c r="M1005" s="31"/>
      <c r="N1005" s="31"/>
      <c r="O1005" s="31"/>
      <c r="P1005" s="31"/>
      <c r="Q1005" s="31"/>
      <c r="R1005" s="31"/>
      <c r="S1005" s="31"/>
      <c r="T1005" s="31"/>
      <c r="U1005" s="49"/>
      <c r="V1005" s="34"/>
      <c r="W1005" s="31"/>
      <c r="X1005" s="31"/>
      <c r="Y1005" s="34"/>
      <c r="Z1005" s="50"/>
      <c r="AA1005" s="31"/>
      <c r="AB1005" s="31"/>
      <c r="AC1005" s="49" t="e">
        <f t="shared" si="62"/>
        <v>#N/A</v>
      </c>
      <c r="AD1005" s="57"/>
      <c r="AE1005" s="49" t="e">
        <f t="shared" si="61"/>
        <v>#N/A</v>
      </c>
      <c r="AF1005" s="31" t="e">
        <f t="shared" si="63"/>
        <v>#N/A</v>
      </c>
    </row>
  </sheetData>
  <sheetProtection algorithmName="SHA-512" hashValue="gzHyn9M3LNI+RRKLo8ec1ZzVne37hVYWRXmkTQyfYF9n4alxBbgqN2UBxpBU/8L5JX/AjE1VFj2/cgMAYY2tvQ==" saltValue="H3secJJxQNJGp8mcckZEsw==" spinCount="100000" sheet="1" scenarios="1"/>
  <mergeCells count="1">
    <mergeCell ref="B4:C4"/>
  </mergeCells>
  <conditionalFormatting sqref="V6:V1006">
    <cfRule type="expression" dxfId="11" priority="1">
      <formula>OR($U6="YES",$U6="")</formula>
    </cfRule>
    <cfRule type="expression" dxfId="10" priority="2">
      <formula>($U6&lt;&gt;"YES")</formula>
    </cfRule>
  </conditionalFormatting>
  <dataValidations count="12">
    <dataValidation type="textLength" operator="lessThanOrEqual" allowBlank="1" showInputMessage="1" showErrorMessage="1" error="Work Area/Department must be less than or equal to 255 characters." sqref="S6:S1004" xr:uid="{302EF82B-5465-4041-AFA8-6CCDD1236681}">
      <formula1>255</formula1>
    </dataValidation>
    <dataValidation type="textLength" operator="lessThanOrEqual" allowBlank="1" showInputMessage="1" showErrorMessage="1" errorTitle="Error" error="Zip code must be less than or equal to 20 characters." sqref="I6:I1004" xr:uid="{34EECEE1-3A35-4586-B526-3F647576CDD8}">
      <formula1>20</formula1>
    </dataValidation>
    <dataValidation type="date" operator="greaterThan" allowBlank="1" showInputMessage="1" showErrorMessage="1" errorTitle="Error" error="Please enter a valid date format." sqref="V6:V1004" xr:uid="{C14147DD-623D-412D-A528-60C27106745B}">
      <formula1>1</formula1>
    </dataValidation>
    <dataValidation type="textLength" operator="lessThanOrEqual" allowBlank="1" showInputMessage="1" showErrorMessage="1" errorTitle="Error" error="Occupation/Job Title must be less than or equal to 80 characters." sqref="J6:J1004" xr:uid="{81224C67-760D-4D34-8A63-F0AD9EEDD6E5}">
      <formula1>50</formula1>
    </dataValidation>
    <dataValidation type="textLength" operator="lessThanOrEqual" allowBlank="1" showInputMessage="1" showErrorMessage="1" errorTitle="Error" error="Last name must be less than or equal to 80 characters" sqref="C6:C1004" xr:uid="{202462F0-732D-4DB1-9F46-B9F16261491F}">
      <formula1>80</formula1>
    </dataValidation>
    <dataValidation type="date" operator="greaterThan" allowBlank="1" showInputMessage="1" showErrorMessage="1" errorTitle="Error" error="Please enter a date in MM/DD/YYY format." sqref="K6:K1005" xr:uid="{F18B5BDE-7402-41C0-84D9-1965BDF512B0}">
      <formula1>1</formula1>
    </dataValidation>
    <dataValidation type="textLength" operator="lessThanOrEqual" allowBlank="1" showInputMessage="1" showErrorMessage="1" errorTitle="Error" error="Home Street Address must be less than or equal to 255 characters." sqref="F6:F1004" xr:uid="{9FF0889E-E8B9-4A05-AD5A-2CC9252C8091}">
      <formula1>255</formula1>
    </dataValidation>
    <dataValidation type="textLength" operator="lessThanOrEqual" allowBlank="1" showInputMessage="1" showErrorMessage="1" errorTitle="Error" error="First Name must be less than 40 characters." sqref="B6:B1004" xr:uid="{2553CA8F-517D-4AE0-9AB8-5ABAC74FA385}">
      <formula1>40</formula1>
    </dataValidation>
    <dataValidation type="textLength" operator="lessThanOrEqual" allowBlank="1" showInputMessage="1" showErrorMessage="1" errorTitle="Error" error="City name must be less than or equal to 40 characters." sqref="G6:G1004" xr:uid="{A47EA152-741E-4BF3-AE12-C6F822ACC080}">
      <formula1>40</formula1>
    </dataValidation>
    <dataValidation type="custom" allowBlank="1" showInputMessage="1" showErrorMessage="1" errorTitle="Invalid Phone Number Format" error="Please enter a 10 digit phone number without the Country code (i.e. 1) or symbols." sqref="E6:E1004" xr:uid="{2C331CEB-8027-4BEA-A38E-2096328798DD}">
      <formula1>AND(ISNUMBER(E6),LEFT(E6,1)&lt;&gt;"1",LEN(E6)=10)</formula1>
    </dataValidation>
    <dataValidation type="date" operator="greaterThan" allowBlank="1" showInputMessage="1" showErrorMessage="1" errorTitle="Error" error="Occupation/Job Title must be less than or equal to 80 characters." sqref="K6:K1005" xr:uid="{765C5590-F400-47BB-A5F1-70D5B62FC9BD}">
      <formula1>1</formula1>
    </dataValidation>
    <dataValidation type="whole" operator="greaterThanOrEqual" allowBlank="1" showInputMessage="1" showErrorMessage="1" error="Please enter a valid number." sqref="T6:T1005" xr:uid="{629C4D40-00D2-4239-ADD2-AAACC9201D62}">
      <formula1>0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E7013EF-0070-4F1C-AD20-199AC1595B08}">
          <x14:formula1>
            <xm:f>'DO NOT USE_Shared Picklist'!$W$3:$W$9</xm:f>
          </x14:formula1>
          <xm:sqref>P6:Q1005</xm:sqref>
        </x14:dataValidation>
        <x14:dataValidation type="list" allowBlank="1" showInputMessage="1" showErrorMessage="1" xr:uid="{7DFF5C72-AF63-44FC-B0EF-7AC6458F7914}">
          <x14:formula1>
            <xm:f>'DO NOT USE_Shared Picklist'!$V$3:$V$7</xm:f>
          </x14:formula1>
          <xm:sqref>R6:R1000</xm:sqref>
        </x14:dataValidation>
        <x14:dataValidation type="list" allowBlank="1" showInputMessage="1" showErrorMessage="1" error="Please choose an option from the values provided." xr:uid="{0053FC24-ABB9-40EA-86BC-8809F1B56848}">
          <x14:formula1>
            <xm:f>'DO NOT USE_Shared Picklist'!$Q$3:$Q$8</xm:f>
          </x14:formula1>
          <xm:sqref>AB6:AB1004</xm:sqref>
        </x14:dataValidation>
        <x14:dataValidation type="list" allowBlank="1" showInputMessage="1" showErrorMessage="1" error="Please choose an option from the values provided." xr:uid="{D4C3EE31-763D-4E01-8A7B-0CA918F60B61}">
          <x14:formula1>
            <xm:f>'DO NOT USE_Shared Picklist'!$R$3:$R$7</xm:f>
          </x14:formula1>
          <xm:sqref>AA6:AA1004</xm:sqref>
        </x14:dataValidation>
        <x14:dataValidation type="list" allowBlank="1" showInputMessage="1" showErrorMessage="1" error="Please choose an option from the values provided." xr:uid="{DB325805-A1A7-44D5-A40B-7D0AA2A2A5DA}">
          <x14:formula1>
            <xm:f>'DO NOT USE_Shared Picklist'!$G$3:$G$5</xm:f>
          </x14:formula1>
          <xm:sqref>W6:W1004</xm:sqref>
        </x14:dataValidation>
        <x14:dataValidation type="list" allowBlank="1" showInputMessage="1" showErrorMessage="1" error="Please choose an option from the values provided." xr:uid="{BBD04989-96A9-4844-B0A0-EBA85A184347}">
          <x14:formula1>
            <xm:f>'DO NOT USE_Shared Picklist'!$D$3:$D$5</xm:f>
          </x14:formula1>
          <xm:sqref>U6:U1004</xm:sqref>
        </x14:dataValidation>
        <x14:dataValidation type="list" allowBlank="1" showInputMessage="1" showErrorMessage="1" error="Please choose an option from the values provided." xr:uid="{E6171FF2-365C-4B0B-99F7-E02CE29DA402}">
          <x14:formula1>
            <xm:f>'DO NOT USE_Shared Picklist'!$E$3:$E$10</xm:f>
          </x14:formula1>
          <xm:sqref>O6:O1004</xm:sqref>
        </x14:dataValidation>
        <x14:dataValidation type="list" allowBlank="1" showInputMessage="1" showErrorMessage="1" error="Please choose an option from the values provided." xr:uid="{CEFED1FC-7F15-4531-9137-AAADF670725A}">
          <x14:formula1>
            <xm:f>'DO NOT USE_Shared Picklist'!$I$3:$I$5</xm:f>
          </x14:formula1>
          <xm:sqref>N6:N1004</xm:sqref>
        </x14:dataValidation>
        <x14:dataValidation type="list" allowBlank="1" showInputMessage="1" showErrorMessage="1" error="Please choose a value from the options provided." xr:uid="{F8697DC6-7066-400B-A9CA-F0BF619BCDEE}">
          <x14:formula1>
            <xm:f>'DO NOT USE_Shared Picklist'!$P$3:$P$52</xm:f>
          </x14:formula1>
          <xm:sqref>H6:H1004</xm:sqref>
        </x14:dataValidation>
        <x14:dataValidation type="list" allowBlank="1" showInputMessage="1" showErrorMessage="1" error="Please choose an option from the values provided." xr:uid="{58D06588-622A-4FC8-B3DD-E8BE3C7362C5}">
          <x14:formula1>
            <xm:f>'DO NOT USE_Shared Picklist'!$L$3:$L$81</xm:f>
          </x14:formula1>
          <xm:sqref>M6:M1004</xm:sqref>
        </x14:dataValidation>
        <x14:dataValidation type="date" allowBlank="1" showInputMessage="1" showErrorMessage="1" error="Test Date cannot be a future date." xr:uid="{C82041A5-2D7C-4B3D-AC60-CA30B8E503E0}">
          <x14:formula1>
            <xm:f>1</xm:f>
          </x14:formula1>
          <x14:formula2>
            <xm:f>'DO NOT USE_Shared Picklist'!$C$3</xm:f>
          </x14:formula2>
          <xm:sqref>Z6:Z1004</xm:sqref>
        </x14:dataValidation>
        <x14:dataValidation type="date" allowBlank="1" showInputMessage="1" showErrorMessage="1" error="Birthdate cannot be a future date." xr:uid="{0A6B2DA8-5C7F-4685-B4D3-579242DFC800}">
          <x14:formula1>
            <xm:f>1</xm:f>
          </x14:formula1>
          <x14:formula2>
            <xm:f>'DO NOT USE_Shared Picklist'!$C$3</xm:f>
          </x14:formula2>
          <xm:sqref>D6:D1004</xm:sqref>
        </x14:dataValidation>
        <x14:dataValidation type="date" allowBlank="1" showInputMessage="1" showErrorMessage="1" error="Date Entity Notified of Positive Test cannot be a future date." xr:uid="{49F82C68-C7CD-4357-A38E-9427719B5266}">
          <x14:formula1>
            <xm:f>1</xm:f>
          </x14:formula1>
          <x14:formula2>
            <xm:f>'DO NOT USE_Shared Picklist'!$C$3</xm:f>
          </x14:formula2>
          <xm:sqref>Y6:Y1005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7524C-05C1-4696-BE1D-D5B50F52B2A6}">
  <sheetPr>
    <tabColor theme="4"/>
  </sheetPr>
  <dimension ref="A1:AB1006"/>
  <sheetViews>
    <sheetView zoomScaleNormal="100" workbookViewId="0">
      <selection sqref="A1:A2"/>
    </sheetView>
  </sheetViews>
  <sheetFormatPr defaultRowHeight="15" x14ac:dyDescent="0.25"/>
  <cols>
    <col min="1" max="1" width="39.5703125" customWidth="1"/>
    <col min="2" max="4" width="21.7109375" bestFit="1" customWidth="1"/>
    <col min="5" max="5" width="41.42578125" bestFit="1" customWidth="1"/>
    <col min="6" max="6" width="36.42578125" customWidth="1"/>
    <col min="7" max="7" width="30.7109375" customWidth="1"/>
    <col min="8" max="8" width="30" customWidth="1"/>
    <col min="9" max="9" width="23.7109375" customWidth="1"/>
    <col min="10" max="12" width="41.42578125" customWidth="1"/>
    <col min="13" max="13" width="35.42578125" customWidth="1"/>
    <col min="14" max="17" width="29.28515625" customWidth="1"/>
    <col min="18" max="20" width="38.7109375" customWidth="1"/>
    <col min="21" max="21" width="34.28515625" bestFit="1" customWidth="1"/>
    <col min="22" max="22" width="34" customWidth="1"/>
    <col min="23" max="23" width="42.42578125" bestFit="1" customWidth="1"/>
    <col min="24" max="24" width="32.28515625" bestFit="1" customWidth="1"/>
    <col min="25" max="25" width="32.28515625" customWidth="1"/>
    <col min="26" max="26" width="33.5703125" bestFit="1" customWidth="1"/>
    <col min="27" max="27" width="23" bestFit="1" customWidth="1"/>
    <col min="28" max="28" width="30.28515625" customWidth="1"/>
  </cols>
  <sheetData>
    <row r="1" spans="1:28" ht="45" x14ac:dyDescent="0.25">
      <c r="A1" s="61" t="s">
        <v>87</v>
      </c>
      <c r="B1" s="62" t="str">
        <f ca="1">IF(COUNTA($A$6:$AB$1006)-COUNTIF($A$6:$AB$1006,"#N/A")-COUNTIF($A$6:$AB$1006,"OK")&gt;0,"Please check the template for errors","No errors found!")</f>
        <v>No errors found!</v>
      </c>
      <c r="D1" s="63" t="s">
        <v>88</v>
      </c>
      <c r="E1" s="41" t="s">
        <v>89</v>
      </c>
      <c r="F1" s="42" t="s">
        <v>90</v>
      </c>
    </row>
    <row r="2" spans="1:28" ht="45" x14ac:dyDescent="0.25">
      <c r="A2" s="61"/>
      <c r="B2" s="62"/>
      <c r="D2" s="63"/>
      <c r="E2" s="55" t="s">
        <v>91</v>
      </c>
      <c r="F2" s="43" t="s">
        <v>92</v>
      </c>
    </row>
    <row r="3" spans="1:28" s="44" customFormat="1" ht="51.75" customHeight="1" thickBot="1" x14ac:dyDescent="0.3">
      <c r="D3" s="64" t="s">
        <v>93</v>
      </c>
      <c r="E3" s="64"/>
      <c r="F3" s="64"/>
      <c r="G3" s="48"/>
      <c r="H3" s="48"/>
      <c r="I3" s="48"/>
      <c r="J3" s="48"/>
      <c r="K3" s="48"/>
      <c r="L3" s="59"/>
      <c r="M3" s="48"/>
    </row>
    <row r="4" spans="1:28" ht="90" x14ac:dyDescent="0.25">
      <c r="A4" s="43" t="s">
        <v>94</v>
      </c>
      <c r="B4" s="43" t="s">
        <v>95</v>
      </c>
      <c r="C4" s="43" t="s">
        <v>96</v>
      </c>
      <c r="D4" s="43" t="s">
        <v>97</v>
      </c>
      <c r="E4" s="43" t="s">
        <v>98</v>
      </c>
      <c r="F4" s="43" t="s">
        <v>99</v>
      </c>
      <c r="G4" s="43" t="s">
        <v>100</v>
      </c>
      <c r="H4" s="43" t="s">
        <v>101</v>
      </c>
      <c r="I4" s="43" t="s">
        <v>102</v>
      </c>
      <c r="J4" s="43" t="s">
        <v>103</v>
      </c>
      <c r="K4" s="43" t="s">
        <v>104</v>
      </c>
      <c r="L4" s="43" t="s">
        <v>438</v>
      </c>
      <c r="M4" s="43" t="s">
        <v>105</v>
      </c>
      <c r="N4" s="43" t="s">
        <v>106</v>
      </c>
      <c r="O4" s="43" t="s">
        <v>107</v>
      </c>
      <c r="P4" s="43" t="s">
        <v>108</v>
      </c>
      <c r="Q4" s="43" t="s">
        <v>108</v>
      </c>
      <c r="R4" s="43" t="s">
        <v>109</v>
      </c>
      <c r="S4" s="43" t="s">
        <v>110</v>
      </c>
      <c r="T4" s="43" t="s">
        <v>111</v>
      </c>
      <c r="U4" s="43" t="s">
        <v>425</v>
      </c>
      <c r="V4" s="43" t="s">
        <v>426</v>
      </c>
      <c r="W4" s="43" t="s">
        <v>112</v>
      </c>
      <c r="Y4" s="43" t="s">
        <v>113</v>
      </c>
      <c r="Z4" s="43" t="s">
        <v>421</v>
      </c>
      <c r="AA4" s="43" t="s">
        <v>115</v>
      </c>
      <c r="AB4" s="43" t="s">
        <v>116</v>
      </c>
    </row>
    <row r="5" spans="1:28" x14ac:dyDescent="0.25">
      <c r="A5" s="29" t="s">
        <v>117</v>
      </c>
      <c r="B5" s="29" t="s">
        <v>60</v>
      </c>
      <c r="C5" s="29" t="s">
        <v>61</v>
      </c>
      <c r="D5" s="29" t="s">
        <v>62</v>
      </c>
      <c r="E5" s="29" t="s">
        <v>63</v>
      </c>
      <c r="F5" s="29" t="s">
        <v>64</v>
      </c>
      <c r="G5" s="29" t="s">
        <v>65</v>
      </c>
      <c r="H5" s="29" t="s">
        <v>118</v>
      </c>
      <c r="I5" s="29" t="s">
        <v>67</v>
      </c>
      <c r="J5" s="29" t="s">
        <v>119</v>
      </c>
      <c r="K5" s="29" t="s">
        <v>69</v>
      </c>
      <c r="L5" s="29" t="s">
        <v>434</v>
      </c>
      <c r="M5" s="29" t="s">
        <v>70</v>
      </c>
      <c r="N5" s="29" t="s">
        <v>71</v>
      </c>
      <c r="O5" s="29" t="s">
        <v>72</v>
      </c>
      <c r="P5" s="29" t="s">
        <v>73</v>
      </c>
      <c r="Q5" s="29" t="s">
        <v>120</v>
      </c>
      <c r="R5" s="29" t="s">
        <v>75</v>
      </c>
      <c r="S5" s="29" t="s">
        <v>76</v>
      </c>
      <c r="T5" s="29" t="s">
        <v>77</v>
      </c>
      <c r="U5" s="29" t="s">
        <v>422</v>
      </c>
      <c r="V5" s="29" t="s">
        <v>78</v>
      </c>
      <c r="W5" s="29" t="s">
        <v>79</v>
      </c>
      <c r="X5" s="29" t="s">
        <v>80</v>
      </c>
      <c r="Y5" s="29" t="s">
        <v>81</v>
      </c>
      <c r="Z5" s="29" t="s">
        <v>420</v>
      </c>
      <c r="AA5" s="29" t="s">
        <v>83</v>
      </c>
      <c r="AB5" s="29" t="s">
        <v>84</v>
      </c>
    </row>
    <row r="6" spans="1:28" x14ac:dyDescent="0.25">
      <c r="A6" s="45" t="e">
        <f>IF('DO NOT USE_Case Formulas'!A6,IF('DO NOT USE_Case Formulas'!B6,"Not all required fields are completed","OK"),NA())</f>
        <v>#N/A</v>
      </c>
      <c r="B6" s="46" t="e">
        <f>IF(AND('DO NOT USE_Case Formulas'!A6,ISBLANK('Case Data Entry'!B6)),"First Name is required",IF(NOT(ISBLANK('Case Data Entry'!B6)),"OK",NA()))</f>
        <v>#N/A</v>
      </c>
      <c r="C6" s="46" t="e">
        <f>IF(AND('DO NOT USE_Case Formulas'!A6,ISBLANK('Case Data Entry'!C6)),"Last Name is required",IF(NOT(ISBLANK('Case Data Entry'!C6)),"OK",NA()))</f>
        <v>#N/A</v>
      </c>
      <c r="D6" s="46" t="e">
        <f>IF(AND('DO NOT USE_Case Formulas'!A6,ISBLANK('Case Data Entry'!D6)),"Birthdate is required",IF(NOT(ISBLANK('Case Data Entry'!D6)),"OK",NA()))</f>
        <v>#N/A</v>
      </c>
      <c r="E6" s="46" t="e">
        <f>IF(AND('DO NOT USE_Case Formulas'!A6,ISBLANK('Case Data Entry'!E6)),"Mobile Phone is required",IF(NOT(ISBLANK('Case Data Entry'!E6)),IF(AND(ISNUMBER(VALUE('Case Data Entry'!E6)),LEFT('Case Data Entry'!E6,1)&lt;&gt;"1",LEN('Case Data Entry'!E6)=10),"OK","Phone number must be valid format"),NA()))</f>
        <v>#N/A</v>
      </c>
      <c r="F6" s="46" t="e">
        <f>IF(AND('DO NOT USE_Case Formulas'!A6,ISBLANK('Case Data Entry'!F6)),"Home Street Address is required",IF(LEN('Case Data Entry'!F6)&gt;255,"Home Street Address must be less than 255 characters",IF('DO NOT USE_Case Formulas'!A6,"OK",NA())))</f>
        <v>#N/A</v>
      </c>
      <c r="G6" s="46" t="e">
        <f>IF(AND('DO NOT USE_Case Formulas'!A6,ISBLANK('Case Data Entry'!G6)),"City is required",IF(LEN('Case Data Entry'!G6)&gt;40,"City must be less than 40 characters",IF('DO NOT USE_Case Formulas'!A6,"OK",NA())))</f>
        <v>#N/A</v>
      </c>
      <c r="H6" s="46" t="e">
        <f>IF(AND('DO NOT USE_Case Formulas'!A6,ISBLANK('Case Data Entry'!H6)),"State is required",IF(AND(NOT(ISBLANK('Case Data Entry'!H6)),ISNA(VLOOKUP('Case Data Entry'!H6,'DO NOT USE_Shared Picklist'!$P$3:$P$52,1,FALSE))),"Please select a value from the drop-down menu",IF('DO NOT USE_Case Formulas'!A6,"OK",NA())))</f>
        <v>#N/A</v>
      </c>
      <c r="I6" s="46" t="e">
        <f>IF(AND('DO NOT USE_Case Formulas'!A6,ISBLANK('Case Data Entry'!I6)),"Zip is required",IF(ISBLANK('Case Data Entry'!I6),NA(),"OK"))</f>
        <v>#N/A</v>
      </c>
      <c r="J6" s="46" t="e">
        <f>IF(AND('DO NOT USE_Case Formulas'!A6,ISBLANK('Case Data Entry'!J6)),"Occupation/Job Title is required",IF(NOT(ISBLANK('Case Data Entry'!J6)),"OK",NA()))</f>
        <v>#N/A</v>
      </c>
      <c r="K6" s="46" t="e">
        <f>IF('DO NOT USE_Case Formulas'!A6,IF(ISBLANK('Case Data Entry'!K6),"Last Date On Site is required","OK"),NA())</f>
        <v>#N/A</v>
      </c>
      <c r="L6" s="46" t="e">
        <f>IF(AND('DO NOT USE_Case Formulas'!A6,ISBLANK('Case Data Entry'!L6)),"Specific Place in the Location is required",IF(ISBLANK('Case Data Entry'!L6),NA(),"OK"))</f>
        <v>#N/A</v>
      </c>
      <c r="M6" s="46" t="e">
        <f>IF(AND(NOT(ISBLANK('Case Data Entry'!M6)),ISNA(VLOOKUP('Case Data Entry'!M6,'DO NOT USE_Shared Picklist'!$L$3:$L$81,1,FALSE))),"Please select a value from the drop-down menu",IF('DO NOT USE_Case Formulas'!A6,"OK",NA()))</f>
        <v>#N/A</v>
      </c>
      <c r="N6" s="46" t="e">
        <f>IF(AND(NOT(ISBLANK('Case Data Entry'!N6)),ISNA(VLOOKUP('Case Data Entry'!N6,'DO NOT USE_Shared Picklist'!$I$3:$I$5,1,FALSE))),"Please select a value from the drop-down menu",IF('DO NOT USE_Case Formulas'!A6,"OK",NA()))</f>
        <v>#N/A</v>
      </c>
      <c r="O6" s="46" t="e">
        <f>IF(AND(NOT(ISBLANK('Case Data Entry'!O6)),ISNA(VLOOKUP('Case Data Entry'!O6,'DO NOT USE_Shared Picklist'!$E$3:$E$10,1,FALSE))),"Please select a value from the drop-down menu",IF('DO NOT USE_Case Formulas'!A6,"OK",NA()))</f>
        <v>#N/A</v>
      </c>
      <c r="P6" s="46" t="e">
        <f>IF(AND(NOT(ISBLANK('Case Data Entry'!P6)),ISNA(VLOOKUP('Case Data Entry'!P6,'DO NOT USE_Shared Picklist'!$W$3:$W$9,1,FALSE))),"Please select a value from the drop-down menu",IF('DO NOT USE_Case Formulas'!A6,"OK",NA()))</f>
        <v>#N/A</v>
      </c>
      <c r="Q6" s="46" t="e">
        <f>IF(AND(NOT(ISBLANK('Case Data Entry'!Q6)),ISNA(VLOOKUP('Case Data Entry'!Q6,'DO NOT USE_Shared Picklist'!$W$3:$W$9,1,FALSE))),"Please select a value from the drop-down menu",IF('DO NOT USE_Case Formulas'!A6,"OK",NA()))</f>
        <v>#N/A</v>
      </c>
      <c r="R6" s="46" t="e">
        <f>IF(AND(NOT(ISBLANK('Case Data Entry'!R6)),ISNA(VLOOKUP('Case Data Entry'!R6,'DO NOT USE_Shared Picklist'!$V$3:$V$7,1,FALSE))),"Please select a value from the drop-down menu",IF('DO NOT USE_Case Formulas'!A6,"OK",NA()))</f>
        <v>#N/A</v>
      </c>
      <c r="S6" s="46" t="e">
        <f>IF(LEN('Case Data Entry'!S6)&gt;255,"Work Area/Department must be less than 255 characters",IF('DO NOT USE_Case Formulas'!A6,"OK",NA()))</f>
        <v>#N/A</v>
      </c>
      <c r="T6" s="46" t="e">
        <f>IF(AND(NOT(ISBLANK('Case Data Entry'!T6)),NOT(ISNUMBER('Case Data Entry'!T6))),"Please enter a valid number.",IF('DO NOT USE_Case Formulas'!A6,"OK",NA()))</f>
        <v>#N/A</v>
      </c>
      <c r="U6" s="46" t="e">
        <f>IF(AND('DO NOT USE_Case Formulas'!A6,ISBLANK('Case Data Entry'!U6)),"Has this person had symptoms? is required",IF(AND(NOT(ISBLANK('Case Data Entry'!U6)),ISNA(VLOOKUP('Case Data Entry'!U6,'DO NOT USE_Shared Picklist'!$D$3:$D$5,1,FALSE))),"Please select a value from the drop-down menu",IF('DO NOT USE_Case Formulas'!A6,"OK",NA())))</f>
        <v>#N/A</v>
      </c>
      <c r="V6" s="46" t="e">
        <f>IF(AND('Case Data Entry'!U6='DO NOT USE_Shared Picklist'!$D$3,ISBLANK('Case Data Entry'!V6)),"If yes, when did the symptoms start? is required if Has this person had symptoms? is Yes",IF('DO NOT USE_Case Formulas'!A6,"OK",NA()))</f>
        <v>#N/A</v>
      </c>
      <c r="W6" s="46" t="e">
        <f>IF(AND(NOT(ISBLANK('Case Data Entry'!W6)),ISNA(VLOOKUP('Case Data Entry'!W6,'DO NOT USE_Shared Picklist'!$G$3:$G$5,1,FALSE))),"Please select a value from the drop-down menu",IF('DO NOT USE_Case Formulas'!A6,"OK",NA()))</f>
        <v>#N/A</v>
      </c>
      <c r="X6" s="46"/>
      <c r="Y6" s="46" t="e">
        <f ca="1">IF('Case Data Entry'!Y6&gt;'DO NOT USE_Shared Picklist'!$C$3,"Date Entity Notified of Positive Test cannot be a future date",IF('DO NOT USE_Case Formulas'!A6,"OK",NA()))</f>
        <v>#N/A</v>
      </c>
      <c r="Z6" s="46" t="e">
        <f ca="1">IF(AND('DO NOT USE_Case Formulas'!A6,ISBLANK('Case Data Entry'!Z6)),"Test Date is required",IF('Case Data Entry'!Z6&gt;'DO NOT USE_Shared Picklist'!$C$3,"Test Date cannot be a future date",IF('DO NOT USE_Case Formulas'!A6,"OK",NA())))</f>
        <v>#N/A</v>
      </c>
      <c r="AA6" s="46" t="e">
        <f>IF(AND(NOT(ISBLANK('Case Data Entry'!AA6)),ISNA(VLOOKUP('Case Data Entry'!AA6,'DO NOT USE_Shared Picklist'!$R$3:$R$7,1,FALSE))),"Please select a value from the drop-down menu",IF('DO NOT USE_Case Formulas'!A6,"OK",NA()))</f>
        <v>#N/A</v>
      </c>
      <c r="AB6" s="46" t="e">
        <f>IF(AND(NOT(ISBLANK('Case Data Entry'!AB6)),ISNA(VLOOKUP('Case Data Entry'!AB6,'DO NOT USE_Shared Picklist'!$Q$3:$Q$8,1,FALSE))),"Please select a value from the drop-down menu",IF('DO NOT USE_Case Formulas'!A6,"OK",NA()))</f>
        <v>#N/A</v>
      </c>
    </row>
    <row r="7" spans="1:28" x14ac:dyDescent="0.25">
      <c r="A7" s="45" t="e">
        <f>IF('DO NOT USE_Case Formulas'!A7,IF('DO NOT USE_Case Formulas'!B7,"Not all required fields are completed","OK"),NA())</f>
        <v>#N/A</v>
      </c>
      <c r="B7" s="46" t="e">
        <f>IF(AND('DO NOT USE_Case Formulas'!A7,ISBLANK('Case Data Entry'!B7)),"First Name is required",IF(NOT(ISBLANK('Case Data Entry'!B7)),"OK",NA()))</f>
        <v>#N/A</v>
      </c>
      <c r="C7" s="46" t="e">
        <f>IF(AND('DO NOT USE_Case Formulas'!A7,ISBLANK('Case Data Entry'!C7)),"Last Name is required",IF(NOT(ISBLANK('Case Data Entry'!C7)),"OK",NA()))</f>
        <v>#N/A</v>
      </c>
      <c r="D7" s="46" t="e">
        <f>IF(AND('DO NOT USE_Case Formulas'!A7,ISBLANK('Case Data Entry'!D7)),"Birthdate is required",IF(NOT(ISBLANK('Case Data Entry'!D7)),"OK",NA()))</f>
        <v>#N/A</v>
      </c>
      <c r="E7" s="46" t="e">
        <f>IF(AND('DO NOT USE_Case Formulas'!A7,ISBLANK('Case Data Entry'!E7)),"Mobile Phone is required",IF(NOT(ISBLANK('Case Data Entry'!E7)),IF(AND(ISNUMBER(VALUE('Case Data Entry'!E7)),LEFT('Case Data Entry'!E7,1)&lt;&gt;"1",LEN('Case Data Entry'!E7)=10),"OK","Phone number must be valid format"),NA()))</f>
        <v>#N/A</v>
      </c>
      <c r="F7" s="46" t="e">
        <f>IF(AND('DO NOT USE_Case Formulas'!A7,ISBLANK('Case Data Entry'!F7)),"Home Street Address is required",IF(LEN('Case Data Entry'!F7)&gt;255,"Home Street Address must be less than 255 characters",IF('DO NOT USE_Case Formulas'!A7,"OK",NA())))</f>
        <v>#N/A</v>
      </c>
      <c r="G7" s="46" t="e">
        <f>IF(AND('DO NOT USE_Case Formulas'!A7,ISBLANK('Case Data Entry'!G7)),"City is required",IF(LEN('Case Data Entry'!G7)&gt;40,"City must be less than 40 characters",IF('DO NOT USE_Case Formulas'!A7,"OK",NA())))</f>
        <v>#N/A</v>
      </c>
      <c r="H7" s="46" t="e">
        <f>IF(AND('DO NOT USE_Case Formulas'!A7,ISBLANK('Case Data Entry'!H7)),"State is required",IF(AND(NOT(ISBLANK('Case Data Entry'!H7)),ISNA(VLOOKUP('Case Data Entry'!H7,'DO NOT USE_Shared Picklist'!$P$3:$P$52,1,FALSE))),"Please select a value from the drop-down menu",IF('DO NOT USE_Case Formulas'!A7,"OK",NA())))</f>
        <v>#N/A</v>
      </c>
      <c r="I7" s="46" t="e">
        <f>IF(AND('DO NOT USE_Case Formulas'!A7,ISBLANK('Case Data Entry'!I7)),"Zip is required",IF(ISBLANK('Case Data Entry'!I7),NA(),"OK"))</f>
        <v>#N/A</v>
      </c>
      <c r="J7" s="46" t="e">
        <f>IF(AND('DO NOT USE_Case Formulas'!A7,ISBLANK('Case Data Entry'!J7)),"Occupation/Job Title is required",IF(NOT(ISBLANK('Case Data Entry'!J7)),"OK",NA()))</f>
        <v>#N/A</v>
      </c>
      <c r="K7" s="46" t="e">
        <f>IF('DO NOT USE_Case Formulas'!A7,IF(ISBLANK('Case Data Entry'!K7),"Last Date On Site is required","OK"),NA())</f>
        <v>#N/A</v>
      </c>
      <c r="L7" s="46" t="e">
        <f>IF(AND('DO NOT USE_Case Formulas'!A7,ISBLANK('Case Data Entry'!L7)),"Specific Place in the Location is required",IF(ISBLANK('Case Data Entry'!L7),NA(),"OK"))</f>
        <v>#N/A</v>
      </c>
      <c r="M7" s="46" t="e">
        <f>IF(AND(NOT(ISBLANK('Case Data Entry'!M7)),ISNA(VLOOKUP('Case Data Entry'!M7,'DO NOT USE_Shared Picklist'!$L$3:$L$81,1,FALSE))),"Please select a value from the drop-down menu",IF('DO NOT USE_Case Formulas'!A7,"OK",NA()))</f>
        <v>#N/A</v>
      </c>
      <c r="N7" s="46" t="e">
        <f>IF(AND(NOT(ISBLANK('Case Data Entry'!N7)),ISNA(VLOOKUP('Case Data Entry'!N7,'DO NOT USE_Shared Picklist'!$I$3:$I$5,1,FALSE))),"Please select a value from the drop-down menu",IF('DO NOT USE_Case Formulas'!A7,"OK",NA()))</f>
        <v>#N/A</v>
      </c>
      <c r="O7" s="46" t="e">
        <f>IF(AND(NOT(ISBLANK('Case Data Entry'!O7)),ISNA(VLOOKUP('Case Data Entry'!O7,'DO NOT USE_Shared Picklist'!$E$3:$E$10,1,FALSE))),"Please select a value from the drop-down menu",IF('DO NOT USE_Case Formulas'!A7,"OK",NA()))</f>
        <v>#N/A</v>
      </c>
      <c r="P7" s="46" t="e">
        <f>IF(AND(NOT(ISBLANK('Case Data Entry'!P7)),ISNA(VLOOKUP('Case Data Entry'!P7,'DO NOT USE_Shared Picklist'!$W$3:$W$9,1,FALSE))),"Please select a value from the drop-down menu",IF('DO NOT USE_Case Formulas'!A7,"OK",NA()))</f>
        <v>#N/A</v>
      </c>
      <c r="Q7" s="46" t="e">
        <f>IF(AND(NOT(ISBLANK('Case Data Entry'!Q7)),ISNA(VLOOKUP('Case Data Entry'!Q7,'DO NOT USE_Shared Picklist'!$W$3:$W$9,1,FALSE))),"Please select a value from the drop-down menu",IF('DO NOT USE_Case Formulas'!A7,"OK",NA()))</f>
        <v>#N/A</v>
      </c>
      <c r="R7" s="46" t="e">
        <f>IF(AND(NOT(ISBLANK('Case Data Entry'!R7)),ISNA(VLOOKUP('Case Data Entry'!R7,'DO NOT USE_Shared Picklist'!$V$3:$V$7,1,FALSE))),"Please select a value from the drop-down menu",IF('DO NOT USE_Case Formulas'!A7,"OK",NA()))</f>
        <v>#N/A</v>
      </c>
      <c r="S7" s="46" t="e">
        <f>IF(LEN('Case Data Entry'!S7)&gt;255,"Work Area/Department must be less than 255 characters",IF('DO NOT USE_Case Formulas'!A7,"OK",NA()))</f>
        <v>#N/A</v>
      </c>
      <c r="T7" s="46" t="e">
        <f>IF(AND(NOT(ISBLANK('Case Data Entry'!T7)),NOT(ISNUMBER('Case Data Entry'!T7))),"Please enter a valid number.",IF('DO NOT USE_Case Formulas'!A7,"OK",NA()))</f>
        <v>#N/A</v>
      </c>
      <c r="U7" s="46" t="e">
        <f>IF(AND('DO NOT USE_Case Formulas'!A7,ISBLANK('Case Data Entry'!U7)),"Has this person had symptoms? is required",IF(AND(NOT(ISBLANK('Case Data Entry'!U7)),ISNA(VLOOKUP('Case Data Entry'!U7,'DO NOT USE_Shared Picklist'!$D$3:$D$5,1,FALSE))),"Please select a value from the drop-down menu",IF('DO NOT USE_Case Formulas'!A7,"OK",NA())))</f>
        <v>#N/A</v>
      </c>
      <c r="V7" s="46" t="e">
        <f>IF(AND('Case Data Entry'!U7='DO NOT USE_Shared Picklist'!$D$3,ISBLANK('Case Data Entry'!V7)),"If yes, when did the symptoms start? is required if Has this person had symptoms? is Yes",IF('DO NOT USE_Case Formulas'!A7,"OK",NA()))</f>
        <v>#N/A</v>
      </c>
      <c r="W7" s="46" t="e">
        <f>IF(AND(NOT(ISBLANK('Case Data Entry'!W7)),ISNA(VLOOKUP('Case Data Entry'!W7,'DO NOT USE_Shared Picklist'!$G$3:$G$5,1,FALSE))),"Please select a value from the drop-down menu",IF('DO NOT USE_Case Formulas'!A7,"OK",NA()))</f>
        <v>#N/A</v>
      </c>
      <c r="X7" s="46"/>
      <c r="Y7" s="46" t="e">
        <f ca="1">IF('Case Data Entry'!Y7&gt;'DO NOT USE_Shared Picklist'!$C$3,"Date Entity Notified of Positive Test cannot be a future date",IF('DO NOT USE_Case Formulas'!A7,"OK",NA()))</f>
        <v>#N/A</v>
      </c>
      <c r="Z7" s="46" t="e">
        <f ca="1">IF('Case Data Entry'!Z7&gt;'DO NOT USE_Shared Picklist'!$C$3,"Test Date cannot be a future date",IF('DO NOT USE_Case Formulas'!A7,"OK",NA()))</f>
        <v>#N/A</v>
      </c>
      <c r="AA7" s="46" t="e">
        <f>IF(AND(NOT(ISBLANK('Case Data Entry'!AA7)),ISNA(VLOOKUP('Case Data Entry'!AA7,'DO NOT USE_Shared Picklist'!$R$3:$R$7,1,FALSE))),"Please select a value from the drop-down menu",IF('DO NOT USE_Case Formulas'!A7,"OK",NA()))</f>
        <v>#N/A</v>
      </c>
      <c r="AB7" s="46" t="e">
        <f>IF(AND(NOT(ISBLANK('Case Data Entry'!AB7)),ISNA(VLOOKUP('Case Data Entry'!AB7,'DO NOT USE_Shared Picklist'!$Q$3:$Q$8,1,FALSE))),"Please select a value from the drop-down menu",IF('DO NOT USE_Case Formulas'!A7,"OK",NA()))</f>
        <v>#N/A</v>
      </c>
    </row>
    <row r="8" spans="1:28" x14ac:dyDescent="0.25">
      <c r="A8" s="45" t="e">
        <f>IF('DO NOT USE_Case Formulas'!A8,IF('DO NOT USE_Case Formulas'!B8,"Not all required fields are completed","OK"),NA())</f>
        <v>#N/A</v>
      </c>
      <c r="B8" s="46" t="e">
        <f>IF(AND('DO NOT USE_Case Formulas'!A8,ISBLANK('Case Data Entry'!B8)),"First Name is required",IF(NOT(ISBLANK('Case Data Entry'!B8)),"OK",NA()))</f>
        <v>#N/A</v>
      </c>
      <c r="C8" s="46" t="e">
        <f>IF(AND('DO NOT USE_Case Formulas'!A8,ISBLANK('Case Data Entry'!C8)),"Last Name is required",IF(NOT(ISBLANK('Case Data Entry'!C8)),"OK",NA()))</f>
        <v>#N/A</v>
      </c>
      <c r="D8" s="46" t="e">
        <f>IF(AND('DO NOT USE_Case Formulas'!A8,ISBLANK('Case Data Entry'!D8)),"Birthdate is required",IF(NOT(ISBLANK('Case Data Entry'!D8)),"OK",NA()))</f>
        <v>#N/A</v>
      </c>
      <c r="E8" s="46" t="e">
        <f>IF(AND('DO NOT USE_Case Formulas'!A8,ISBLANK('Case Data Entry'!E8)),"Mobile Phone is required",IF(NOT(ISBLANK('Case Data Entry'!E8)),IF(AND(ISNUMBER(VALUE('Case Data Entry'!E8)),LEFT('Case Data Entry'!E8,1)&lt;&gt;"1",LEN('Case Data Entry'!E8)=10),"OK","Phone number must be valid format"),NA()))</f>
        <v>#N/A</v>
      </c>
      <c r="F8" s="46" t="e">
        <f>IF(AND('DO NOT USE_Case Formulas'!A8,ISBLANK('Case Data Entry'!F8)),"Home Street Address is required",IF(LEN('Case Data Entry'!F8)&gt;255,"Home Street Address must be less than 255 characters",IF('DO NOT USE_Case Formulas'!A8,"OK",NA())))</f>
        <v>#N/A</v>
      </c>
      <c r="G8" s="46" t="e">
        <f>IF(AND('DO NOT USE_Case Formulas'!A8,ISBLANK('Case Data Entry'!G8)),"City is required",IF(LEN('Case Data Entry'!G8)&gt;40,"City must be less than 40 characters",IF('DO NOT USE_Case Formulas'!A8,"OK",NA())))</f>
        <v>#N/A</v>
      </c>
      <c r="H8" s="46" t="e">
        <f>IF(AND('DO NOT USE_Case Formulas'!A8,ISBLANK('Case Data Entry'!H8)),"State is required",IF(AND(NOT(ISBLANK('Case Data Entry'!H8)),ISNA(VLOOKUP('Case Data Entry'!H8,'DO NOT USE_Shared Picklist'!$P$3:$P$52,1,FALSE))),"Please select a value from the drop-down menu",IF('DO NOT USE_Case Formulas'!A8,"OK",NA())))</f>
        <v>#N/A</v>
      </c>
      <c r="I8" s="46" t="e">
        <f>IF(AND('DO NOT USE_Case Formulas'!A8,ISBLANK('Case Data Entry'!I8)),"Zip is required",IF(ISBLANK('Case Data Entry'!I8),NA(),"OK"))</f>
        <v>#N/A</v>
      </c>
      <c r="J8" s="46" t="e">
        <f>IF(AND('DO NOT USE_Case Formulas'!A8,ISBLANK('Case Data Entry'!J8)),"Occupation/Job Title is required",IF(NOT(ISBLANK('Case Data Entry'!J8)),"OK",NA()))</f>
        <v>#N/A</v>
      </c>
      <c r="K8" s="46" t="e">
        <f>IF('DO NOT USE_Case Formulas'!A8,IF(ISBLANK('Case Data Entry'!K8),"Last Date On Site is required","OK"),NA())</f>
        <v>#N/A</v>
      </c>
      <c r="L8" s="46" t="e">
        <f>IF(AND('DO NOT USE_Case Formulas'!A8,ISBLANK('Case Data Entry'!L8)),"Specific Place in the Location is required",IF(ISBLANK('Case Data Entry'!L8),NA(),"OK"))</f>
        <v>#N/A</v>
      </c>
      <c r="M8" s="46" t="e">
        <f>IF(AND(NOT(ISBLANK('Case Data Entry'!M8)),ISNA(VLOOKUP('Case Data Entry'!M8,'DO NOT USE_Shared Picklist'!$L$3:$L$81,1,FALSE))),"Please select a value from the drop-down menu",IF('DO NOT USE_Case Formulas'!A8,"OK",NA()))</f>
        <v>#N/A</v>
      </c>
      <c r="N8" s="46" t="e">
        <f>IF(AND(NOT(ISBLANK('Case Data Entry'!N8)),ISNA(VLOOKUP('Case Data Entry'!N8,'DO NOT USE_Shared Picklist'!$I$3:$I$5,1,FALSE))),"Please select a value from the drop-down menu",IF('DO NOT USE_Case Formulas'!A8,"OK",NA()))</f>
        <v>#N/A</v>
      </c>
      <c r="O8" s="46" t="e">
        <f>IF(AND(NOT(ISBLANK('Case Data Entry'!O8)),ISNA(VLOOKUP('Case Data Entry'!O8,'DO NOT USE_Shared Picklist'!$E$3:$E$10,1,FALSE))),"Please select a value from the drop-down menu",IF('DO NOT USE_Case Formulas'!A8,"OK",NA()))</f>
        <v>#N/A</v>
      </c>
      <c r="P8" s="46" t="e">
        <f>IF(AND(NOT(ISBLANK('Case Data Entry'!P8)),ISNA(VLOOKUP('Case Data Entry'!P8,'DO NOT USE_Shared Picklist'!$W$3:$W$9,1,FALSE))),"Please select a value from the drop-down menu",IF('DO NOT USE_Case Formulas'!A8,"OK",NA()))</f>
        <v>#N/A</v>
      </c>
      <c r="Q8" s="46" t="e">
        <f>IF(AND(NOT(ISBLANK('Case Data Entry'!Q8)),ISNA(VLOOKUP('Case Data Entry'!Q8,'DO NOT USE_Shared Picklist'!$W$3:$W$9,1,FALSE))),"Please select a value from the drop-down menu",IF('DO NOT USE_Case Formulas'!A8,"OK",NA()))</f>
        <v>#N/A</v>
      </c>
      <c r="R8" s="46" t="e">
        <f>IF(AND(NOT(ISBLANK('Case Data Entry'!R8)),ISNA(VLOOKUP('Case Data Entry'!R8,'DO NOT USE_Shared Picklist'!$V$3:$V$7,1,FALSE))),"Please select a value from the drop-down menu",IF('DO NOT USE_Case Formulas'!A8,"OK",NA()))</f>
        <v>#N/A</v>
      </c>
      <c r="S8" s="46" t="e">
        <f>IF(LEN('Case Data Entry'!S8)&gt;255,"Work Area/Department must be less than 255 characters",IF('DO NOT USE_Case Formulas'!A8,"OK",NA()))</f>
        <v>#N/A</v>
      </c>
      <c r="T8" s="46" t="e">
        <f>IF(AND(NOT(ISBLANK('Case Data Entry'!T8)),NOT(ISNUMBER('Case Data Entry'!T8))),"Please enter a valid number.",IF('DO NOT USE_Case Formulas'!A8,"OK",NA()))</f>
        <v>#N/A</v>
      </c>
      <c r="U8" s="46" t="e">
        <f>IF(AND('DO NOT USE_Case Formulas'!A8,ISBLANK('Case Data Entry'!U8)),"Has this person had symptoms? is required",IF(AND(NOT(ISBLANK('Case Data Entry'!U8)),ISNA(VLOOKUP('Case Data Entry'!U8,'DO NOT USE_Shared Picklist'!$D$3:$D$5,1,FALSE))),"Please select a value from the drop-down menu",IF('DO NOT USE_Case Formulas'!A8,"OK",NA())))</f>
        <v>#N/A</v>
      </c>
      <c r="V8" s="46" t="e">
        <f>IF(AND('Case Data Entry'!U8='DO NOT USE_Shared Picklist'!$D$3,ISBLANK('Case Data Entry'!V8)),"If yes, when did the symptoms start? is required if Has this person had symptoms? is Yes",IF('DO NOT USE_Case Formulas'!A8,"OK",NA()))</f>
        <v>#N/A</v>
      </c>
      <c r="W8" s="46" t="e">
        <f>IF(AND(NOT(ISBLANK('Case Data Entry'!W8)),ISNA(VLOOKUP('Case Data Entry'!W8,'DO NOT USE_Shared Picklist'!$G$3:$G$5,1,FALSE))),"Please select a value from the drop-down menu",IF('DO NOT USE_Case Formulas'!A8,"OK",NA()))</f>
        <v>#N/A</v>
      </c>
      <c r="X8" s="46"/>
      <c r="Y8" s="46" t="e">
        <f ca="1">IF('Case Data Entry'!Y8&gt;'DO NOT USE_Shared Picklist'!$C$3,"Date Entity Notified of Positive Test cannot be a future date",IF('DO NOT USE_Case Formulas'!A8,"OK",NA()))</f>
        <v>#N/A</v>
      </c>
      <c r="Z8" s="46" t="e">
        <f ca="1">IF('Case Data Entry'!Z8&gt;'DO NOT USE_Shared Picklist'!$C$3,"Test Date cannot be a future date",IF('DO NOT USE_Case Formulas'!A8,"OK",NA()))</f>
        <v>#N/A</v>
      </c>
      <c r="AA8" s="46" t="e">
        <f>IF(AND(NOT(ISBLANK('Case Data Entry'!AA8)),ISNA(VLOOKUP('Case Data Entry'!AA8,'DO NOT USE_Shared Picklist'!$R$3:$R$7,1,FALSE))),"Please select a value from the drop-down menu",IF('DO NOT USE_Case Formulas'!A8,"OK",NA()))</f>
        <v>#N/A</v>
      </c>
      <c r="AB8" s="46" t="e">
        <f>IF(AND(NOT(ISBLANK('Case Data Entry'!AB8)),ISNA(VLOOKUP('Case Data Entry'!AB8,'DO NOT USE_Shared Picklist'!$Q$3:$Q$8,1,FALSE))),"Please select a value from the drop-down menu",IF('DO NOT USE_Case Formulas'!A8,"OK",NA()))</f>
        <v>#N/A</v>
      </c>
    </row>
    <row r="9" spans="1:28" x14ac:dyDescent="0.25">
      <c r="A9" s="45" t="e">
        <f>IF('DO NOT USE_Case Formulas'!A9,IF('DO NOT USE_Case Formulas'!B9,"Not all required fields are completed","OK"),NA())</f>
        <v>#N/A</v>
      </c>
      <c r="B9" s="46" t="e">
        <f>IF(AND('DO NOT USE_Case Formulas'!A9,ISBLANK('Case Data Entry'!B9)),"First Name is required",IF(NOT(ISBLANK('Case Data Entry'!B9)),"OK",NA()))</f>
        <v>#N/A</v>
      </c>
      <c r="C9" s="46" t="e">
        <f>IF(AND('DO NOT USE_Case Formulas'!A9,ISBLANK('Case Data Entry'!C9)),"Last Name is required",IF(NOT(ISBLANK('Case Data Entry'!C9)),"OK",NA()))</f>
        <v>#N/A</v>
      </c>
      <c r="D9" s="46" t="e">
        <f>IF(AND('DO NOT USE_Case Formulas'!A9,ISBLANK('Case Data Entry'!D9)),"Birthdate is required",IF(NOT(ISBLANK('Case Data Entry'!D9)),"OK",NA()))</f>
        <v>#N/A</v>
      </c>
      <c r="E9" s="46" t="e">
        <f>IF(AND('DO NOT USE_Case Formulas'!A9,ISBLANK('Case Data Entry'!E9)),"Mobile Phone is required",IF(NOT(ISBLANK('Case Data Entry'!E9)),IF(AND(ISNUMBER(VALUE('Case Data Entry'!E9)),LEFT('Case Data Entry'!E9,1)&lt;&gt;"1",LEN('Case Data Entry'!E9)=10),"OK","Phone number must be valid format"),NA()))</f>
        <v>#N/A</v>
      </c>
      <c r="F9" s="46" t="e">
        <f>IF(AND('DO NOT USE_Case Formulas'!A9,ISBLANK('Case Data Entry'!F9)),"Home Street Address is required",IF(LEN('Case Data Entry'!F9)&gt;255,"Home Street Address must be less than 255 characters",IF('DO NOT USE_Case Formulas'!A9,"OK",NA())))</f>
        <v>#N/A</v>
      </c>
      <c r="G9" s="46" t="e">
        <f>IF(AND('DO NOT USE_Case Formulas'!A9,ISBLANK('Case Data Entry'!G9)),"City is required",IF(LEN('Case Data Entry'!G9)&gt;40,"City must be less than 40 characters",IF('DO NOT USE_Case Formulas'!A9,"OK",NA())))</f>
        <v>#N/A</v>
      </c>
      <c r="H9" s="46" t="e">
        <f>IF(AND('DO NOT USE_Case Formulas'!A9,ISBLANK('Case Data Entry'!H9)),"State is required",IF(AND(NOT(ISBLANK('Case Data Entry'!H9)),ISNA(VLOOKUP('Case Data Entry'!H9,'DO NOT USE_Shared Picklist'!$P$3:$P$52,1,FALSE))),"Please select a value from the drop-down menu",IF('DO NOT USE_Case Formulas'!A9,"OK",NA())))</f>
        <v>#N/A</v>
      </c>
      <c r="I9" s="46" t="e">
        <f>IF(AND('DO NOT USE_Case Formulas'!A9,ISBLANK('Case Data Entry'!I9)),"Zip is required",IF(ISBLANK('Case Data Entry'!I9),NA(),"OK"))</f>
        <v>#N/A</v>
      </c>
      <c r="J9" s="46" t="e">
        <f>IF(AND('DO NOT USE_Case Formulas'!A9,ISBLANK('Case Data Entry'!J9)),"Occupation/Job Title is required",IF(NOT(ISBLANK('Case Data Entry'!J9)),"OK",NA()))</f>
        <v>#N/A</v>
      </c>
      <c r="K9" s="46" t="e">
        <f>IF('DO NOT USE_Case Formulas'!A9,IF(ISBLANK('Case Data Entry'!K9),"Last Date On Site is required","OK"),NA())</f>
        <v>#N/A</v>
      </c>
      <c r="L9" s="46" t="e">
        <f>IF(AND('DO NOT USE_Case Formulas'!A9,ISBLANK('Case Data Entry'!L9)),"Specific Place in the Location is required",IF(ISBLANK('Case Data Entry'!L9),NA(),"OK"))</f>
        <v>#N/A</v>
      </c>
      <c r="M9" s="46" t="e">
        <f>IF(AND(NOT(ISBLANK('Case Data Entry'!M9)),ISNA(VLOOKUP('Case Data Entry'!M9,'DO NOT USE_Shared Picklist'!$L$3:$L$81,1,FALSE))),"Please select a value from the drop-down menu",IF('DO NOT USE_Case Formulas'!A9,"OK",NA()))</f>
        <v>#N/A</v>
      </c>
      <c r="N9" s="46" t="e">
        <f>IF(AND(NOT(ISBLANK('Case Data Entry'!N9)),ISNA(VLOOKUP('Case Data Entry'!N9,'DO NOT USE_Shared Picklist'!$I$3:$I$5,1,FALSE))),"Please select a value from the drop-down menu",IF('DO NOT USE_Case Formulas'!A9,"OK",NA()))</f>
        <v>#N/A</v>
      </c>
      <c r="O9" s="46" t="e">
        <f>IF(AND(NOT(ISBLANK('Case Data Entry'!O9)),ISNA(VLOOKUP('Case Data Entry'!O9,'DO NOT USE_Shared Picklist'!$E$3:$E$10,1,FALSE))),"Please select a value from the drop-down menu",IF('DO NOT USE_Case Formulas'!A9,"OK",NA()))</f>
        <v>#N/A</v>
      </c>
      <c r="P9" s="46" t="e">
        <f>IF(AND(NOT(ISBLANK('Case Data Entry'!P9)),ISNA(VLOOKUP('Case Data Entry'!P9,'DO NOT USE_Shared Picklist'!$W$3:$W$9,1,FALSE))),"Please select a value from the drop-down menu",IF('DO NOT USE_Case Formulas'!A9,"OK",NA()))</f>
        <v>#N/A</v>
      </c>
      <c r="Q9" s="46" t="e">
        <f>IF(AND(NOT(ISBLANK('Case Data Entry'!Q9)),ISNA(VLOOKUP('Case Data Entry'!Q9,'DO NOT USE_Shared Picklist'!$W$3:$W$9,1,FALSE))),"Please select a value from the drop-down menu",IF('DO NOT USE_Case Formulas'!A9,"OK",NA()))</f>
        <v>#N/A</v>
      </c>
      <c r="R9" s="46" t="e">
        <f>IF(AND(NOT(ISBLANK('Case Data Entry'!R9)),ISNA(VLOOKUP('Case Data Entry'!R9,'DO NOT USE_Shared Picklist'!$V$3:$V$7,1,FALSE))),"Please select a value from the drop-down menu",IF('DO NOT USE_Case Formulas'!A9,"OK",NA()))</f>
        <v>#N/A</v>
      </c>
      <c r="S9" s="46" t="e">
        <f>IF(LEN('Case Data Entry'!S9)&gt;255,"Work Area/Department must be less than 255 characters",IF('DO NOT USE_Case Formulas'!A9,"OK",NA()))</f>
        <v>#N/A</v>
      </c>
      <c r="T9" s="46" t="e">
        <f>IF(AND(NOT(ISBLANK('Case Data Entry'!T9)),NOT(ISNUMBER('Case Data Entry'!T9))),"Please enter a valid number.",IF('DO NOT USE_Case Formulas'!A9,"OK",NA()))</f>
        <v>#N/A</v>
      </c>
      <c r="U9" s="46" t="e">
        <f>IF(AND('DO NOT USE_Case Formulas'!A9,ISBLANK('Case Data Entry'!U9)),"Has this person had symptoms? is required",IF(AND(NOT(ISBLANK('Case Data Entry'!U9)),ISNA(VLOOKUP('Case Data Entry'!U9,'DO NOT USE_Shared Picklist'!$D$3:$D$5,1,FALSE))),"Please select a value from the drop-down menu",IF('DO NOT USE_Case Formulas'!A9,"OK",NA())))</f>
        <v>#N/A</v>
      </c>
      <c r="V9" s="46" t="e">
        <f>IF(AND('Case Data Entry'!U9='DO NOT USE_Shared Picklist'!$D$3,ISBLANK('Case Data Entry'!V9)),"If yes, when did the symptoms start? is required if Has this person had symptoms? is Yes",IF('DO NOT USE_Case Formulas'!A9,"OK",NA()))</f>
        <v>#N/A</v>
      </c>
      <c r="W9" s="46" t="e">
        <f>IF(AND(NOT(ISBLANK('Case Data Entry'!W9)),ISNA(VLOOKUP('Case Data Entry'!W9,'DO NOT USE_Shared Picklist'!$G$3:$G$5,1,FALSE))),"Please select a value from the drop-down menu",IF('DO NOT USE_Case Formulas'!A9,"OK",NA()))</f>
        <v>#N/A</v>
      </c>
      <c r="X9" s="46"/>
      <c r="Y9" s="46" t="e">
        <f ca="1">IF('Case Data Entry'!Y9&gt;'DO NOT USE_Shared Picklist'!$C$3,"Date Entity Notified of Positive Test cannot be a future date",IF('DO NOT USE_Case Formulas'!A9,"OK",NA()))</f>
        <v>#N/A</v>
      </c>
      <c r="Z9" s="46" t="e">
        <f ca="1">IF('Case Data Entry'!Z9&gt;'DO NOT USE_Shared Picklist'!$C$3,"Test Date cannot be a future date",IF('DO NOT USE_Case Formulas'!A9,"OK",NA()))</f>
        <v>#N/A</v>
      </c>
      <c r="AA9" s="46" t="e">
        <f>IF(AND(NOT(ISBLANK('Case Data Entry'!AA9)),ISNA(VLOOKUP('Case Data Entry'!AA9,'DO NOT USE_Shared Picklist'!$R$3:$R$7,1,FALSE))),"Please select a value from the drop-down menu",IF('DO NOT USE_Case Formulas'!A9,"OK",NA()))</f>
        <v>#N/A</v>
      </c>
      <c r="AB9" s="46" t="e">
        <f>IF(AND(NOT(ISBLANK('Case Data Entry'!AB9)),ISNA(VLOOKUP('Case Data Entry'!AB9,'DO NOT USE_Shared Picklist'!$Q$3:$Q$8,1,FALSE))),"Please select a value from the drop-down menu",IF('DO NOT USE_Case Formulas'!A9,"OK",NA()))</f>
        <v>#N/A</v>
      </c>
    </row>
    <row r="10" spans="1:28" x14ac:dyDescent="0.25">
      <c r="A10" s="45" t="e">
        <f>IF('DO NOT USE_Case Formulas'!A10,IF('DO NOT USE_Case Formulas'!B10,"Not all required fields are completed","OK"),NA())</f>
        <v>#N/A</v>
      </c>
      <c r="B10" s="46" t="e">
        <f>IF(AND('DO NOT USE_Case Formulas'!A10,ISBLANK('Case Data Entry'!B10)),"First Name is required",IF(NOT(ISBLANK('Case Data Entry'!B10)),"OK",NA()))</f>
        <v>#N/A</v>
      </c>
      <c r="C10" s="46" t="e">
        <f>IF(AND('DO NOT USE_Case Formulas'!A10,ISBLANK('Case Data Entry'!C10)),"Last Name is required",IF(NOT(ISBLANK('Case Data Entry'!C10)),"OK",NA()))</f>
        <v>#N/A</v>
      </c>
      <c r="D10" s="46" t="e">
        <f>IF(AND('DO NOT USE_Case Formulas'!A10,ISBLANK('Case Data Entry'!D10)),"Birthdate is required",IF(NOT(ISBLANK('Case Data Entry'!D10)),"OK",NA()))</f>
        <v>#N/A</v>
      </c>
      <c r="E10" s="46" t="e">
        <f>IF(AND('DO NOT USE_Case Formulas'!A10,ISBLANK('Case Data Entry'!E10)),"Mobile Phone is required",IF(NOT(ISBLANK('Case Data Entry'!E10)),IF(AND(ISNUMBER(VALUE('Case Data Entry'!E10)),LEFT('Case Data Entry'!E10,1)&lt;&gt;"1",LEN('Case Data Entry'!E10)=10),"OK","Phone number must be valid format"),NA()))</f>
        <v>#N/A</v>
      </c>
      <c r="F10" s="46" t="e">
        <f>IF(AND('DO NOT USE_Case Formulas'!A10,ISBLANK('Case Data Entry'!F10)),"Home Street Address is required",IF(LEN('Case Data Entry'!F10)&gt;255,"Home Street Address must be less than 255 characters",IF('DO NOT USE_Case Formulas'!A10,"OK",NA())))</f>
        <v>#N/A</v>
      </c>
      <c r="G10" s="46" t="e">
        <f>IF(AND('DO NOT USE_Case Formulas'!A10,ISBLANK('Case Data Entry'!G10)),"City is required",IF(LEN('Case Data Entry'!G10)&gt;40,"City must be less than 40 characters",IF('DO NOT USE_Case Formulas'!A10,"OK",NA())))</f>
        <v>#N/A</v>
      </c>
      <c r="H10" s="46" t="e">
        <f>IF(AND('DO NOT USE_Case Formulas'!A10,ISBLANK('Case Data Entry'!H10)),"State is required",IF(AND(NOT(ISBLANK('Case Data Entry'!H10)),ISNA(VLOOKUP('Case Data Entry'!H10,'DO NOT USE_Shared Picklist'!$P$3:$P$52,1,FALSE))),"Please select a value from the drop-down menu",IF('DO NOT USE_Case Formulas'!A10,"OK",NA())))</f>
        <v>#N/A</v>
      </c>
      <c r="I10" s="46" t="e">
        <f>IF(AND('DO NOT USE_Case Formulas'!A10,ISBLANK('Case Data Entry'!I10)),"Zip is required",IF(ISBLANK('Case Data Entry'!I10),NA(),"OK"))</f>
        <v>#N/A</v>
      </c>
      <c r="J10" s="46" t="e">
        <f>IF(AND('DO NOT USE_Case Formulas'!A10,ISBLANK('Case Data Entry'!J10)),"Occupation/Job Title is required",IF(NOT(ISBLANK('Case Data Entry'!J10)),"OK",NA()))</f>
        <v>#N/A</v>
      </c>
      <c r="K10" s="46" t="e">
        <f>IF('DO NOT USE_Case Formulas'!A10,IF(ISBLANK('Case Data Entry'!K10),"Last Date On Site is required","OK"),NA())</f>
        <v>#N/A</v>
      </c>
      <c r="L10" s="46" t="e">
        <f>IF(AND('DO NOT USE_Case Formulas'!A10,ISBLANK('Case Data Entry'!L10)),"Specific Place in the Location is required",IF(ISBLANK('Case Data Entry'!L10),NA(),"OK"))</f>
        <v>#N/A</v>
      </c>
      <c r="M10" s="46" t="e">
        <f>IF(AND(NOT(ISBLANK('Case Data Entry'!M10)),ISNA(VLOOKUP('Case Data Entry'!M10,'DO NOT USE_Shared Picklist'!$L$3:$L$81,1,FALSE))),"Please select a value from the drop-down menu",IF('DO NOT USE_Case Formulas'!A10,"OK",NA()))</f>
        <v>#N/A</v>
      </c>
      <c r="N10" s="46" t="e">
        <f>IF(AND(NOT(ISBLANK('Case Data Entry'!N10)),ISNA(VLOOKUP('Case Data Entry'!N10,'DO NOT USE_Shared Picklist'!$I$3:$I$5,1,FALSE))),"Please select a value from the drop-down menu",IF('DO NOT USE_Case Formulas'!A10,"OK",NA()))</f>
        <v>#N/A</v>
      </c>
      <c r="O10" s="46" t="e">
        <f>IF(AND(NOT(ISBLANK('Case Data Entry'!O10)),ISNA(VLOOKUP('Case Data Entry'!O10,'DO NOT USE_Shared Picklist'!$E$3:$E$10,1,FALSE))),"Please select a value from the drop-down menu",IF('DO NOT USE_Case Formulas'!A10,"OK",NA()))</f>
        <v>#N/A</v>
      </c>
      <c r="P10" s="46" t="e">
        <f>IF(AND(NOT(ISBLANK('Case Data Entry'!P10)),ISNA(VLOOKUP('Case Data Entry'!P10,'DO NOT USE_Shared Picklist'!$W$3:$W$9,1,FALSE))),"Please select a value from the drop-down menu",IF('DO NOT USE_Case Formulas'!A10,"OK",NA()))</f>
        <v>#N/A</v>
      </c>
      <c r="Q10" s="46" t="e">
        <f>IF(AND(NOT(ISBLANK('Case Data Entry'!Q10)),ISNA(VLOOKUP('Case Data Entry'!Q10,'DO NOT USE_Shared Picklist'!$W$3:$W$9,1,FALSE))),"Please select a value from the drop-down menu",IF('DO NOT USE_Case Formulas'!A10,"OK",NA()))</f>
        <v>#N/A</v>
      </c>
      <c r="R10" s="46" t="e">
        <f>IF(AND(NOT(ISBLANK('Case Data Entry'!R10)),ISNA(VLOOKUP('Case Data Entry'!R10,'DO NOT USE_Shared Picklist'!$V$3:$V$7,1,FALSE))),"Please select a value from the drop-down menu",IF('DO NOT USE_Case Formulas'!A10,"OK",NA()))</f>
        <v>#N/A</v>
      </c>
      <c r="S10" s="46" t="e">
        <f>IF(LEN('Case Data Entry'!S10)&gt;255,"Work Area/Department must be less than 255 characters",IF('DO NOT USE_Case Formulas'!A10,"OK",NA()))</f>
        <v>#N/A</v>
      </c>
      <c r="T10" s="46" t="e">
        <f>IF(AND(NOT(ISBLANK('Case Data Entry'!T10)),NOT(ISNUMBER('Case Data Entry'!T10))),"Please enter a valid number.",IF('DO NOT USE_Case Formulas'!A10,"OK",NA()))</f>
        <v>#N/A</v>
      </c>
      <c r="U10" s="46" t="e">
        <f>IF(AND('DO NOT USE_Case Formulas'!A10,ISBLANK('Case Data Entry'!U10)),"Has this person had symptoms? is required",IF(AND(NOT(ISBLANK('Case Data Entry'!U10)),ISNA(VLOOKUP('Case Data Entry'!U10,'DO NOT USE_Shared Picklist'!$D$3:$D$5,1,FALSE))),"Please select a value from the drop-down menu",IF('DO NOT USE_Case Formulas'!A10,"OK",NA())))</f>
        <v>#N/A</v>
      </c>
      <c r="V10" s="46" t="e">
        <f>IF(AND('Case Data Entry'!U10='DO NOT USE_Shared Picklist'!$D$3,ISBLANK('Case Data Entry'!V10)),"If yes, when did the symptoms start? is required if Has this person had symptoms? is Yes",IF('DO NOT USE_Case Formulas'!A10,"OK",NA()))</f>
        <v>#N/A</v>
      </c>
      <c r="W10" s="46" t="e">
        <f>IF(AND(NOT(ISBLANK('Case Data Entry'!W10)),ISNA(VLOOKUP('Case Data Entry'!W10,'DO NOT USE_Shared Picklist'!$G$3:$G$5,1,FALSE))),"Please select a value from the drop-down menu",IF('DO NOT USE_Case Formulas'!A10,"OK",NA()))</f>
        <v>#N/A</v>
      </c>
      <c r="X10" s="46"/>
      <c r="Y10" s="46" t="e">
        <f ca="1">IF('Case Data Entry'!Y10&gt;'DO NOT USE_Shared Picklist'!$C$3,"Date Entity Notified of Positive Test cannot be a future date",IF('DO NOT USE_Case Formulas'!A10,"OK",NA()))</f>
        <v>#N/A</v>
      </c>
      <c r="Z10" s="46" t="e">
        <f ca="1">IF('Case Data Entry'!Z10&gt;'DO NOT USE_Shared Picklist'!$C$3,"Test Date cannot be a future date",IF('DO NOT USE_Case Formulas'!A10,"OK",NA()))</f>
        <v>#N/A</v>
      </c>
      <c r="AA10" s="46" t="e">
        <f>IF(AND(NOT(ISBLANK('Case Data Entry'!AA10)),ISNA(VLOOKUP('Case Data Entry'!AA10,'DO NOT USE_Shared Picklist'!$R$3:$R$7,1,FALSE))),"Please select a value from the drop-down menu",IF('DO NOT USE_Case Formulas'!A10,"OK",NA()))</f>
        <v>#N/A</v>
      </c>
      <c r="AB10" s="46" t="e">
        <f>IF(AND(NOT(ISBLANK('Case Data Entry'!AB10)),ISNA(VLOOKUP('Case Data Entry'!AB10,'DO NOT USE_Shared Picklist'!$Q$3:$Q$8,1,FALSE))),"Please select a value from the drop-down menu",IF('DO NOT USE_Case Formulas'!A10,"OK",NA()))</f>
        <v>#N/A</v>
      </c>
    </row>
    <row r="11" spans="1:28" x14ac:dyDescent="0.25">
      <c r="A11" s="45" t="e">
        <f>IF('DO NOT USE_Case Formulas'!A11,IF('DO NOT USE_Case Formulas'!B11,"Not all required fields are completed","OK"),NA())</f>
        <v>#N/A</v>
      </c>
      <c r="B11" s="46" t="e">
        <f>IF(AND('DO NOT USE_Case Formulas'!A11,ISBLANK('Case Data Entry'!B11)),"First Name is required",IF(NOT(ISBLANK('Case Data Entry'!B11)),"OK",NA()))</f>
        <v>#N/A</v>
      </c>
      <c r="C11" s="46" t="e">
        <f>IF(AND('DO NOT USE_Case Formulas'!A11,ISBLANK('Case Data Entry'!C11)),"Last Name is required",IF(NOT(ISBLANK('Case Data Entry'!C11)),"OK",NA()))</f>
        <v>#N/A</v>
      </c>
      <c r="D11" s="46" t="e">
        <f>IF(AND('DO NOT USE_Case Formulas'!A11,ISBLANK('Case Data Entry'!D11)),"Birthdate is required",IF(NOT(ISBLANK('Case Data Entry'!D11)),"OK",NA()))</f>
        <v>#N/A</v>
      </c>
      <c r="E11" s="46" t="e">
        <f>IF(AND('DO NOT USE_Case Formulas'!A11,ISBLANK('Case Data Entry'!E11)),"Mobile Phone is required",IF(NOT(ISBLANK('Case Data Entry'!E11)),IF(AND(ISNUMBER(VALUE('Case Data Entry'!E11)),LEFT('Case Data Entry'!E11,1)&lt;&gt;"1",LEN('Case Data Entry'!E11)=10),"OK","Phone number must be valid format"),NA()))</f>
        <v>#N/A</v>
      </c>
      <c r="F11" s="46" t="e">
        <f>IF(AND('DO NOT USE_Case Formulas'!A11,ISBLANK('Case Data Entry'!F11)),"Home Street Address is required",IF(LEN('Case Data Entry'!F11)&gt;255,"Home Street Address must be less than 255 characters",IF('DO NOT USE_Case Formulas'!A11,"OK",NA())))</f>
        <v>#N/A</v>
      </c>
      <c r="G11" s="46" t="e">
        <f>IF(AND('DO NOT USE_Case Formulas'!A11,ISBLANK('Case Data Entry'!G11)),"City is required",IF(LEN('Case Data Entry'!G11)&gt;40,"City must be less than 40 characters",IF('DO NOT USE_Case Formulas'!A11,"OK",NA())))</f>
        <v>#N/A</v>
      </c>
      <c r="H11" s="46" t="e">
        <f>IF(AND('DO NOT USE_Case Formulas'!A11,ISBLANK('Case Data Entry'!H11)),"State is required",IF(AND(NOT(ISBLANK('Case Data Entry'!H11)),ISNA(VLOOKUP('Case Data Entry'!H11,'DO NOT USE_Shared Picklist'!$P$3:$P$52,1,FALSE))),"Please select a value from the drop-down menu",IF('DO NOT USE_Case Formulas'!A11,"OK",NA())))</f>
        <v>#N/A</v>
      </c>
      <c r="I11" s="46" t="e">
        <f>IF(AND('DO NOT USE_Case Formulas'!A11,ISBLANK('Case Data Entry'!I11)),"Zip is required",IF(ISBLANK('Case Data Entry'!I11),NA(),"OK"))</f>
        <v>#N/A</v>
      </c>
      <c r="J11" s="46" t="e">
        <f>IF(AND('DO NOT USE_Case Formulas'!A11,ISBLANK('Case Data Entry'!J11)),"Occupation/Job Title is required",IF(NOT(ISBLANK('Case Data Entry'!J11)),"OK",NA()))</f>
        <v>#N/A</v>
      </c>
      <c r="K11" s="46" t="e">
        <f>IF('DO NOT USE_Case Formulas'!A11,IF(ISBLANK('Case Data Entry'!K11),"Last Date On Site is required","OK"),NA())</f>
        <v>#N/A</v>
      </c>
      <c r="L11" s="46" t="e">
        <f>IF(AND('DO NOT USE_Case Formulas'!A11,ISBLANK('Case Data Entry'!L11)),"Specific Place in the Location is required",IF(ISBLANK('Case Data Entry'!L11),NA(),"OK"))</f>
        <v>#N/A</v>
      </c>
      <c r="M11" s="46" t="e">
        <f>IF(AND(NOT(ISBLANK('Case Data Entry'!M11)),ISNA(VLOOKUP('Case Data Entry'!M11,'DO NOT USE_Shared Picklist'!$L$3:$L$81,1,FALSE))),"Please select a value from the drop-down menu",IF('DO NOT USE_Case Formulas'!A11,"OK",NA()))</f>
        <v>#N/A</v>
      </c>
      <c r="N11" s="46" t="e">
        <f>IF(AND(NOT(ISBLANK('Case Data Entry'!N11)),ISNA(VLOOKUP('Case Data Entry'!N11,'DO NOT USE_Shared Picklist'!$I$3:$I$5,1,FALSE))),"Please select a value from the drop-down menu",IF('DO NOT USE_Case Formulas'!A11,"OK",NA()))</f>
        <v>#N/A</v>
      </c>
      <c r="O11" s="46" t="e">
        <f>IF(AND(NOT(ISBLANK('Case Data Entry'!O11)),ISNA(VLOOKUP('Case Data Entry'!O11,'DO NOT USE_Shared Picklist'!$E$3:$E$10,1,FALSE))),"Please select a value from the drop-down menu",IF('DO NOT USE_Case Formulas'!A11,"OK",NA()))</f>
        <v>#N/A</v>
      </c>
      <c r="P11" s="46" t="e">
        <f>IF(AND(NOT(ISBLANK('Case Data Entry'!P11)),ISNA(VLOOKUP('Case Data Entry'!P11,'DO NOT USE_Shared Picklist'!$W$3:$W$9,1,FALSE))),"Please select a value from the drop-down menu",IF('DO NOT USE_Case Formulas'!A11,"OK",NA()))</f>
        <v>#N/A</v>
      </c>
      <c r="Q11" s="46" t="e">
        <f>IF(AND(NOT(ISBLANK('Case Data Entry'!Q11)),ISNA(VLOOKUP('Case Data Entry'!Q11,'DO NOT USE_Shared Picklist'!$W$3:$W$9,1,FALSE))),"Please select a value from the drop-down menu",IF('DO NOT USE_Case Formulas'!A11,"OK",NA()))</f>
        <v>#N/A</v>
      </c>
      <c r="R11" s="46" t="e">
        <f>IF(AND(NOT(ISBLANK('Case Data Entry'!R11)),ISNA(VLOOKUP('Case Data Entry'!R11,'DO NOT USE_Shared Picklist'!$V$3:$V$7,1,FALSE))),"Please select a value from the drop-down menu",IF('DO NOT USE_Case Formulas'!A11,"OK",NA()))</f>
        <v>#N/A</v>
      </c>
      <c r="S11" s="46" t="e">
        <f>IF(LEN('Case Data Entry'!S11)&gt;255,"Work Area/Department must be less than 255 characters",IF('DO NOT USE_Case Formulas'!A11,"OK",NA()))</f>
        <v>#N/A</v>
      </c>
      <c r="T11" s="46" t="e">
        <f>IF(AND(NOT(ISBLANK('Case Data Entry'!T11)),NOT(ISNUMBER('Case Data Entry'!T11))),"Please enter a valid number.",IF('DO NOT USE_Case Formulas'!A11,"OK",NA()))</f>
        <v>#N/A</v>
      </c>
      <c r="U11" s="46" t="e">
        <f>IF(AND('DO NOT USE_Case Formulas'!A11,ISBLANK('Case Data Entry'!U11)),"Has this person had symptoms? is required",IF(AND(NOT(ISBLANK('Case Data Entry'!U11)),ISNA(VLOOKUP('Case Data Entry'!U11,'DO NOT USE_Shared Picklist'!$D$3:$D$5,1,FALSE))),"Please select a value from the drop-down menu",IF('DO NOT USE_Case Formulas'!A11,"OK",NA())))</f>
        <v>#N/A</v>
      </c>
      <c r="V11" s="46" t="e">
        <f>IF(AND('Case Data Entry'!U11='DO NOT USE_Shared Picklist'!$D$3,ISBLANK('Case Data Entry'!V11)),"If yes, when did the symptoms start? is required if Has this person had symptoms? is Yes",IF('DO NOT USE_Case Formulas'!A11,"OK",NA()))</f>
        <v>#N/A</v>
      </c>
      <c r="W11" s="46" t="e">
        <f>IF(AND(NOT(ISBLANK('Case Data Entry'!W11)),ISNA(VLOOKUP('Case Data Entry'!W11,'DO NOT USE_Shared Picklist'!$G$3:$G$5,1,FALSE))),"Please select a value from the drop-down menu",IF('DO NOT USE_Case Formulas'!A11,"OK",NA()))</f>
        <v>#N/A</v>
      </c>
      <c r="X11" s="46"/>
      <c r="Y11" s="46" t="e">
        <f ca="1">IF('Case Data Entry'!Y11&gt;'DO NOT USE_Shared Picklist'!$C$3,"Date Entity Notified of Positive Test cannot be a future date",IF('DO NOT USE_Case Formulas'!A11,"OK",NA()))</f>
        <v>#N/A</v>
      </c>
      <c r="Z11" s="46" t="e">
        <f ca="1">IF('Case Data Entry'!Z11&gt;'DO NOT USE_Shared Picklist'!$C$3,"Test Date cannot be a future date",IF('DO NOT USE_Case Formulas'!A11,"OK",NA()))</f>
        <v>#N/A</v>
      </c>
      <c r="AA11" s="46" t="e">
        <f>IF(AND(NOT(ISBLANK('Case Data Entry'!AA11)),ISNA(VLOOKUP('Case Data Entry'!AA11,'DO NOT USE_Shared Picklist'!$R$3:$R$7,1,FALSE))),"Please select a value from the drop-down menu",IF('DO NOT USE_Case Formulas'!A11,"OK",NA()))</f>
        <v>#N/A</v>
      </c>
      <c r="AB11" s="46" t="e">
        <f>IF(AND(NOT(ISBLANK('Case Data Entry'!AB11)),ISNA(VLOOKUP('Case Data Entry'!AB11,'DO NOT USE_Shared Picklist'!$Q$3:$Q$8,1,FALSE))),"Please select a value from the drop-down menu",IF('DO NOT USE_Case Formulas'!A11,"OK",NA()))</f>
        <v>#N/A</v>
      </c>
    </row>
    <row r="12" spans="1:28" x14ac:dyDescent="0.25">
      <c r="A12" s="45" t="e">
        <f>IF('DO NOT USE_Case Formulas'!A12,IF('DO NOT USE_Case Formulas'!B12,"Not all required fields are completed","OK"),NA())</f>
        <v>#N/A</v>
      </c>
      <c r="B12" s="46" t="e">
        <f>IF(AND('DO NOT USE_Case Formulas'!A12,ISBLANK('Case Data Entry'!B12)),"First Name is required",IF(NOT(ISBLANK('Case Data Entry'!B12)),"OK",NA()))</f>
        <v>#N/A</v>
      </c>
      <c r="C12" s="46" t="e">
        <f>IF(AND('DO NOT USE_Case Formulas'!A12,ISBLANK('Case Data Entry'!C12)),"Last Name is required",IF(NOT(ISBLANK('Case Data Entry'!C12)),"OK",NA()))</f>
        <v>#N/A</v>
      </c>
      <c r="D12" s="46" t="e">
        <f>IF(AND('DO NOT USE_Case Formulas'!A12,ISBLANK('Case Data Entry'!D12)),"Birthdate is required",IF(NOT(ISBLANK('Case Data Entry'!D12)),"OK",NA()))</f>
        <v>#N/A</v>
      </c>
      <c r="E12" s="46" t="e">
        <f>IF(AND('DO NOT USE_Case Formulas'!A12,ISBLANK('Case Data Entry'!E12)),"Mobile Phone is required",IF(NOT(ISBLANK('Case Data Entry'!E12)),IF(AND(ISNUMBER(VALUE('Case Data Entry'!E12)),LEFT('Case Data Entry'!E12,1)&lt;&gt;"1",LEN('Case Data Entry'!E12)=10),"OK","Phone number must be valid format"),NA()))</f>
        <v>#N/A</v>
      </c>
      <c r="F12" s="46" t="e">
        <f>IF(AND('DO NOT USE_Case Formulas'!A12,ISBLANK('Case Data Entry'!F12)),"Home Street Address is required",IF(LEN('Case Data Entry'!F12)&gt;255,"Home Street Address must be less than 255 characters",IF('DO NOT USE_Case Formulas'!A12,"OK",NA())))</f>
        <v>#N/A</v>
      </c>
      <c r="G12" s="46" t="e">
        <f>IF(AND('DO NOT USE_Case Formulas'!A12,ISBLANK('Case Data Entry'!G12)),"City is required",IF(LEN('Case Data Entry'!G12)&gt;40,"City must be less than 40 characters",IF('DO NOT USE_Case Formulas'!A12,"OK",NA())))</f>
        <v>#N/A</v>
      </c>
      <c r="H12" s="46" t="e">
        <f>IF(AND('DO NOT USE_Case Formulas'!A12,ISBLANK('Case Data Entry'!H12)),"State is required",IF(AND(NOT(ISBLANK('Case Data Entry'!H12)),ISNA(VLOOKUP('Case Data Entry'!H12,'DO NOT USE_Shared Picklist'!$P$3:$P$52,1,FALSE))),"Please select a value from the drop-down menu",IF('DO NOT USE_Case Formulas'!A12,"OK",NA())))</f>
        <v>#N/A</v>
      </c>
      <c r="I12" s="46" t="e">
        <f>IF(AND('DO NOT USE_Case Formulas'!A12,ISBLANK('Case Data Entry'!I12)),"Zip is required",IF(ISBLANK('Case Data Entry'!I12),NA(),"OK"))</f>
        <v>#N/A</v>
      </c>
      <c r="J12" s="46" t="e">
        <f>IF(AND('DO NOT USE_Case Formulas'!A12,ISBLANK('Case Data Entry'!J12)),"Occupation/Job Title is required",IF(NOT(ISBLANK('Case Data Entry'!J12)),"OK",NA()))</f>
        <v>#N/A</v>
      </c>
      <c r="K12" s="46" t="e">
        <f>IF('DO NOT USE_Case Formulas'!A12,IF(ISBLANK('Case Data Entry'!K12),"Last Date On Site is required","OK"),NA())</f>
        <v>#N/A</v>
      </c>
      <c r="L12" s="46" t="e">
        <f>IF(AND('DO NOT USE_Case Formulas'!A12,ISBLANK('Case Data Entry'!L12)),"Specific Place in the Location is required",IF(ISBLANK('Case Data Entry'!L12),NA(),"OK"))</f>
        <v>#N/A</v>
      </c>
      <c r="M12" s="46" t="e">
        <f>IF(AND(NOT(ISBLANK('Case Data Entry'!M12)),ISNA(VLOOKUP('Case Data Entry'!M12,'DO NOT USE_Shared Picklist'!$L$3:$L$81,1,FALSE))),"Please select a value from the drop-down menu",IF('DO NOT USE_Case Formulas'!A12,"OK",NA()))</f>
        <v>#N/A</v>
      </c>
      <c r="N12" s="46" t="e">
        <f>IF(AND(NOT(ISBLANK('Case Data Entry'!N12)),ISNA(VLOOKUP('Case Data Entry'!N12,'DO NOT USE_Shared Picklist'!$I$3:$I$5,1,FALSE))),"Please select a value from the drop-down menu",IF('DO NOT USE_Case Formulas'!A12,"OK",NA()))</f>
        <v>#N/A</v>
      </c>
      <c r="O12" s="46" t="e">
        <f>IF(AND(NOT(ISBLANK('Case Data Entry'!O12)),ISNA(VLOOKUP('Case Data Entry'!O12,'DO NOT USE_Shared Picklist'!$E$3:$E$10,1,FALSE))),"Please select a value from the drop-down menu",IF('DO NOT USE_Case Formulas'!A12,"OK",NA()))</f>
        <v>#N/A</v>
      </c>
      <c r="P12" s="46" t="e">
        <f>IF(AND(NOT(ISBLANK('Case Data Entry'!P12)),ISNA(VLOOKUP('Case Data Entry'!P12,'DO NOT USE_Shared Picklist'!$W$3:$W$9,1,FALSE))),"Please select a value from the drop-down menu",IF('DO NOT USE_Case Formulas'!A12,"OK",NA()))</f>
        <v>#N/A</v>
      </c>
      <c r="Q12" s="46" t="e">
        <f>IF(AND(NOT(ISBLANK('Case Data Entry'!Q12)),ISNA(VLOOKUP('Case Data Entry'!Q12,'DO NOT USE_Shared Picklist'!$W$3:$W$9,1,FALSE))),"Please select a value from the drop-down menu",IF('DO NOT USE_Case Formulas'!A12,"OK",NA()))</f>
        <v>#N/A</v>
      </c>
      <c r="R12" s="46" t="e">
        <f>IF(AND(NOT(ISBLANK('Case Data Entry'!R12)),ISNA(VLOOKUP('Case Data Entry'!R12,'DO NOT USE_Shared Picklist'!$V$3:$V$7,1,FALSE))),"Please select a value from the drop-down menu",IF('DO NOT USE_Case Formulas'!A12,"OK",NA()))</f>
        <v>#N/A</v>
      </c>
      <c r="S12" s="46" t="e">
        <f>IF(LEN('Case Data Entry'!S12)&gt;255,"Work Area/Department must be less than 255 characters",IF('DO NOT USE_Case Formulas'!A12,"OK",NA()))</f>
        <v>#N/A</v>
      </c>
      <c r="T12" s="46" t="e">
        <f>IF(AND(NOT(ISBLANK('Case Data Entry'!T12)),NOT(ISNUMBER('Case Data Entry'!T12))),"Please enter a valid number.",IF('DO NOT USE_Case Formulas'!A12,"OK",NA()))</f>
        <v>#N/A</v>
      </c>
      <c r="U12" s="46" t="e">
        <f>IF(AND('DO NOT USE_Case Formulas'!A12,ISBLANK('Case Data Entry'!U12)),"Has this person had symptoms? is required",IF(AND(NOT(ISBLANK('Case Data Entry'!U12)),ISNA(VLOOKUP('Case Data Entry'!U12,'DO NOT USE_Shared Picklist'!$D$3:$D$5,1,FALSE))),"Please select a value from the drop-down menu",IF('DO NOT USE_Case Formulas'!A12,"OK",NA())))</f>
        <v>#N/A</v>
      </c>
      <c r="V12" s="46" t="e">
        <f>IF(AND('Case Data Entry'!U12='DO NOT USE_Shared Picklist'!$D$3,ISBLANK('Case Data Entry'!V12)),"If yes, when did the symptoms start? is required if Has this person had symptoms? is Yes",IF('DO NOT USE_Case Formulas'!A12,"OK",NA()))</f>
        <v>#N/A</v>
      </c>
      <c r="W12" s="46" t="e">
        <f>IF(AND(NOT(ISBLANK('Case Data Entry'!W12)),ISNA(VLOOKUP('Case Data Entry'!W12,'DO NOT USE_Shared Picklist'!$G$3:$G$5,1,FALSE))),"Please select a value from the drop-down menu",IF('DO NOT USE_Case Formulas'!A12,"OK",NA()))</f>
        <v>#N/A</v>
      </c>
      <c r="X12" s="46"/>
      <c r="Y12" s="46" t="e">
        <f ca="1">IF('Case Data Entry'!Y12&gt;'DO NOT USE_Shared Picklist'!$C$3,"Date Entity Notified of Positive Test cannot be a future date",IF('DO NOT USE_Case Formulas'!A12,"OK",NA()))</f>
        <v>#N/A</v>
      </c>
      <c r="Z12" s="46" t="e">
        <f ca="1">IF('Case Data Entry'!Z12&gt;'DO NOT USE_Shared Picklist'!$C$3,"Test Date cannot be a future date",IF('DO NOT USE_Case Formulas'!A12,"OK",NA()))</f>
        <v>#N/A</v>
      </c>
      <c r="AA12" s="46" t="e">
        <f>IF(AND(NOT(ISBLANK('Case Data Entry'!AA12)),ISNA(VLOOKUP('Case Data Entry'!AA12,'DO NOT USE_Shared Picklist'!$R$3:$R$7,1,FALSE))),"Please select a value from the drop-down menu",IF('DO NOT USE_Case Formulas'!A12,"OK",NA()))</f>
        <v>#N/A</v>
      </c>
      <c r="AB12" s="46" t="e">
        <f>IF(AND(NOT(ISBLANK('Case Data Entry'!AB12)),ISNA(VLOOKUP('Case Data Entry'!AB12,'DO NOT USE_Shared Picklist'!$Q$3:$Q$8,1,FALSE))),"Please select a value from the drop-down menu",IF('DO NOT USE_Case Formulas'!A12,"OK",NA()))</f>
        <v>#N/A</v>
      </c>
    </row>
    <row r="13" spans="1:28" x14ac:dyDescent="0.25">
      <c r="A13" s="45" t="e">
        <f>IF('DO NOT USE_Case Formulas'!A13,IF('DO NOT USE_Case Formulas'!B13,"Not all required fields are completed","OK"),NA())</f>
        <v>#N/A</v>
      </c>
      <c r="B13" s="46" t="e">
        <f>IF(AND('DO NOT USE_Case Formulas'!A13,ISBLANK('Case Data Entry'!B13)),"First Name is required",IF(NOT(ISBLANK('Case Data Entry'!B13)),"OK",NA()))</f>
        <v>#N/A</v>
      </c>
      <c r="C13" s="46" t="e">
        <f>IF(AND('DO NOT USE_Case Formulas'!A13,ISBLANK('Case Data Entry'!C13)),"Last Name is required",IF(NOT(ISBLANK('Case Data Entry'!C13)),"OK",NA()))</f>
        <v>#N/A</v>
      </c>
      <c r="D13" s="46" t="e">
        <f>IF(AND('DO NOT USE_Case Formulas'!A13,ISBLANK('Case Data Entry'!D13)),"Birthdate is required",IF(NOT(ISBLANK('Case Data Entry'!D13)),"OK",NA()))</f>
        <v>#N/A</v>
      </c>
      <c r="E13" s="46" t="e">
        <f>IF(AND('DO NOT USE_Case Formulas'!A13,ISBLANK('Case Data Entry'!E13)),"Mobile Phone is required",IF(NOT(ISBLANK('Case Data Entry'!E13)),IF(AND(ISNUMBER(VALUE('Case Data Entry'!E13)),LEFT('Case Data Entry'!E13,1)&lt;&gt;"1",LEN('Case Data Entry'!E13)=10),"OK","Phone number must be valid format"),NA()))</f>
        <v>#N/A</v>
      </c>
      <c r="F13" s="46" t="e">
        <f>IF(AND('DO NOT USE_Case Formulas'!A13,ISBLANK('Case Data Entry'!F13)),"Home Street Address is required",IF(LEN('Case Data Entry'!F13)&gt;255,"Home Street Address must be less than 255 characters",IF('DO NOT USE_Case Formulas'!A13,"OK",NA())))</f>
        <v>#N/A</v>
      </c>
      <c r="G13" s="46" t="e">
        <f>IF(AND('DO NOT USE_Case Formulas'!A13,ISBLANK('Case Data Entry'!G13)),"City is required",IF(LEN('Case Data Entry'!G13)&gt;40,"City must be less than 40 characters",IF('DO NOT USE_Case Formulas'!A13,"OK",NA())))</f>
        <v>#N/A</v>
      </c>
      <c r="H13" s="46" t="e">
        <f>IF(AND('DO NOT USE_Case Formulas'!A13,ISBLANK('Case Data Entry'!H13)),"State is required",IF(AND(NOT(ISBLANK('Case Data Entry'!H13)),ISNA(VLOOKUP('Case Data Entry'!H13,'DO NOT USE_Shared Picklist'!$P$3:$P$52,1,FALSE))),"Please select a value from the drop-down menu",IF('DO NOT USE_Case Formulas'!A13,"OK",NA())))</f>
        <v>#N/A</v>
      </c>
      <c r="I13" s="46" t="e">
        <f>IF(AND('DO NOT USE_Case Formulas'!A13,ISBLANK('Case Data Entry'!I13)),"Zip is required",IF(ISBLANK('Case Data Entry'!I13),NA(),"OK"))</f>
        <v>#N/A</v>
      </c>
      <c r="J13" s="46" t="e">
        <f>IF(AND('DO NOT USE_Case Formulas'!A13,ISBLANK('Case Data Entry'!J13)),"Occupation/Job Title is required",IF(NOT(ISBLANK('Case Data Entry'!J13)),"OK",NA()))</f>
        <v>#N/A</v>
      </c>
      <c r="K13" s="46" t="e">
        <f>IF('DO NOT USE_Case Formulas'!A13,IF(ISBLANK('Case Data Entry'!K13),"Last Date On Site is required","OK"),NA())</f>
        <v>#N/A</v>
      </c>
      <c r="L13" s="46" t="e">
        <f>IF(AND('DO NOT USE_Case Formulas'!A13,ISBLANK('Case Data Entry'!L13)),"Specific Place in the Location is required",IF(ISBLANK('Case Data Entry'!L13),NA(),"OK"))</f>
        <v>#N/A</v>
      </c>
      <c r="M13" s="46" t="e">
        <f>IF(AND(NOT(ISBLANK('Case Data Entry'!M13)),ISNA(VLOOKUP('Case Data Entry'!M13,'DO NOT USE_Shared Picklist'!$L$3:$L$81,1,FALSE))),"Please select a value from the drop-down menu",IF('DO NOT USE_Case Formulas'!A13,"OK",NA()))</f>
        <v>#N/A</v>
      </c>
      <c r="N13" s="46" t="e">
        <f>IF(AND(NOT(ISBLANK('Case Data Entry'!N13)),ISNA(VLOOKUP('Case Data Entry'!N13,'DO NOT USE_Shared Picklist'!$I$3:$I$5,1,FALSE))),"Please select a value from the drop-down menu",IF('DO NOT USE_Case Formulas'!A13,"OK",NA()))</f>
        <v>#N/A</v>
      </c>
      <c r="O13" s="46" t="e">
        <f>IF(AND(NOT(ISBLANK('Case Data Entry'!O13)),ISNA(VLOOKUP('Case Data Entry'!O13,'DO NOT USE_Shared Picklist'!$E$3:$E$10,1,FALSE))),"Please select a value from the drop-down menu",IF('DO NOT USE_Case Formulas'!A13,"OK",NA()))</f>
        <v>#N/A</v>
      </c>
      <c r="P13" s="46" t="e">
        <f>IF(AND(NOT(ISBLANK('Case Data Entry'!P13)),ISNA(VLOOKUP('Case Data Entry'!P13,'DO NOT USE_Shared Picklist'!$W$3:$W$9,1,FALSE))),"Please select a value from the drop-down menu",IF('DO NOT USE_Case Formulas'!A13,"OK",NA()))</f>
        <v>#N/A</v>
      </c>
      <c r="Q13" s="46" t="e">
        <f>IF(AND(NOT(ISBLANK('Case Data Entry'!Q13)),ISNA(VLOOKUP('Case Data Entry'!Q13,'DO NOT USE_Shared Picklist'!$W$3:$W$9,1,FALSE))),"Please select a value from the drop-down menu",IF('DO NOT USE_Case Formulas'!A13,"OK",NA()))</f>
        <v>#N/A</v>
      </c>
      <c r="R13" s="46" t="e">
        <f>IF(AND(NOT(ISBLANK('Case Data Entry'!R13)),ISNA(VLOOKUP('Case Data Entry'!R13,'DO NOT USE_Shared Picklist'!$V$3:$V$7,1,FALSE))),"Please select a value from the drop-down menu",IF('DO NOT USE_Case Formulas'!A13,"OK",NA()))</f>
        <v>#N/A</v>
      </c>
      <c r="S13" s="46" t="e">
        <f>IF(LEN('Case Data Entry'!S13)&gt;255,"Work Area/Department must be less than 255 characters",IF('DO NOT USE_Case Formulas'!A13,"OK",NA()))</f>
        <v>#N/A</v>
      </c>
      <c r="T13" s="46" t="e">
        <f>IF(AND(NOT(ISBLANK('Case Data Entry'!T13)),NOT(ISNUMBER('Case Data Entry'!T13))),"Please enter a valid number.",IF('DO NOT USE_Case Formulas'!A13,"OK",NA()))</f>
        <v>#N/A</v>
      </c>
      <c r="U13" s="46" t="e">
        <f>IF(AND('DO NOT USE_Case Formulas'!A13,ISBLANK('Case Data Entry'!U13)),"Has this person had symptoms? is required",IF(AND(NOT(ISBLANK('Case Data Entry'!U13)),ISNA(VLOOKUP('Case Data Entry'!U13,'DO NOT USE_Shared Picklist'!$D$3:$D$5,1,FALSE))),"Please select a value from the drop-down menu",IF('DO NOT USE_Case Formulas'!A13,"OK",NA())))</f>
        <v>#N/A</v>
      </c>
      <c r="V13" s="46" t="e">
        <f>IF(AND('Case Data Entry'!U13='DO NOT USE_Shared Picklist'!$D$3,ISBLANK('Case Data Entry'!V13)),"If yes, when did the symptoms start? is required if Has this person had symptoms? is Yes",IF('DO NOT USE_Case Formulas'!A13,"OK",NA()))</f>
        <v>#N/A</v>
      </c>
      <c r="W13" s="46" t="e">
        <f>IF(AND(NOT(ISBLANK('Case Data Entry'!W13)),ISNA(VLOOKUP('Case Data Entry'!W13,'DO NOT USE_Shared Picklist'!$G$3:$G$5,1,FALSE))),"Please select a value from the drop-down menu",IF('DO NOT USE_Case Formulas'!A13,"OK",NA()))</f>
        <v>#N/A</v>
      </c>
      <c r="X13" s="46"/>
      <c r="Y13" s="46" t="e">
        <f ca="1">IF('Case Data Entry'!Y13&gt;'DO NOT USE_Shared Picklist'!$C$3,"Date Entity Notified of Positive Test cannot be a future date",IF('DO NOT USE_Case Formulas'!A13,"OK",NA()))</f>
        <v>#N/A</v>
      </c>
      <c r="Z13" s="46" t="e">
        <f ca="1">IF('Case Data Entry'!Z13&gt;'DO NOT USE_Shared Picklist'!$C$3,"Test Date cannot be a future date",IF('DO NOT USE_Case Formulas'!A13,"OK",NA()))</f>
        <v>#N/A</v>
      </c>
      <c r="AA13" s="46" t="e">
        <f>IF(AND(NOT(ISBLANK('Case Data Entry'!AA13)),ISNA(VLOOKUP('Case Data Entry'!AA13,'DO NOT USE_Shared Picklist'!$R$3:$R$7,1,FALSE))),"Please select a value from the drop-down menu",IF('DO NOT USE_Case Formulas'!A13,"OK",NA()))</f>
        <v>#N/A</v>
      </c>
      <c r="AB13" s="46" t="e">
        <f>IF(AND(NOT(ISBLANK('Case Data Entry'!AB13)),ISNA(VLOOKUP('Case Data Entry'!AB13,'DO NOT USE_Shared Picklist'!$Q$3:$Q$8,1,FALSE))),"Please select a value from the drop-down menu",IF('DO NOT USE_Case Formulas'!A13,"OK",NA()))</f>
        <v>#N/A</v>
      </c>
    </row>
    <row r="14" spans="1:28" x14ac:dyDescent="0.25">
      <c r="A14" s="45" t="e">
        <f>IF('DO NOT USE_Case Formulas'!A14,IF('DO NOT USE_Case Formulas'!B14,"Not all required fields are completed","OK"),NA())</f>
        <v>#N/A</v>
      </c>
      <c r="B14" s="46" t="e">
        <f>IF(AND('DO NOT USE_Case Formulas'!A14,ISBLANK('Case Data Entry'!B14)),"First Name is required",IF(NOT(ISBLANK('Case Data Entry'!B14)),"OK",NA()))</f>
        <v>#N/A</v>
      </c>
      <c r="C14" s="46" t="e">
        <f>IF(AND('DO NOT USE_Case Formulas'!A14,ISBLANK('Case Data Entry'!C14)),"Last Name is required",IF(NOT(ISBLANK('Case Data Entry'!C14)),"OK",NA()))</f>
        <v>#N/A</v>
      </c>
      <c r="D14" s="46" t="e">
        <f>IF(AND('DO NOT USE_Case Formulas'!A14,ISBLANK('Case Data Entry'!D14)),"Birthdate is required",IF(NOT(ISBLANK('Case Data Entry'!D14)),"OK",NA()))</f>
        <v>#N/A</v>
      </c>
      <c r="E14" s="46" t="e">
        <f>IF(AND('DO NOT USE_Case Formulas'!A14,ISBLANK('Case Data Entry'!E14)),"Mobile Phone is required",IF(NOT(ISBLANK('Case Data Entry'!E14)),IF(AND(ISNUMBER(VALUE('Case Data Entry'!E14)),LEFT('Case Data Entry'!E14,1)&lt;&gt;"1",LEN('Case Data Entry'!E14)=10),"OK","Phone number must be valid format"),NA()))</f>
        <v>#N/A</v>
      </c>
      <c r="F14" s="46" t="e">
        <f>IF(AND('DO NOT USE_Case Formulas'!A14,ISBLANK('Case Data Entry'!F14)),"Home Street Address is required",IF(LEN('Case Data Entry'!F14)&gt;255,"Home Street Address must be less than 255 characters",IF('DO NOT USE_Case Formulas'!A14,"OK",NA())))</f>
        <v>#N/A</v>
      </c>
      <c r="G14" s="46" t="e">
        <f>IF(AND('DO NOT USE_Case Formulas'!A14,ISBLANK('Case Data Entry'!G14)),"City is required",IF(LEN('Case Data Entry'!G14)&gt;40,"City must be less than 40 characters",IF('DO NOT USE_Case Formulas'!A14,"OK",NA())))</f>
        <v>#N/A</v>
      </c>
      <c r="H14" s="46" t="e">
        <f>IF(AND('DO NOT USE_Case Formulas'!A14,ISBLANK('Case Data Entry'!H14)),"State is required",IF(AND(NOT(ISBLANK('Case Data Entry'!H14)),ISNA(VLOOKUP('Case Data Entry'!H14,'DO NOT USE_Shared Picklist'!$P$3:$P$52,1,FALSE))),"Please select a value from the drop-down menu",IF('DO NOT USE_Case Formulas'!A14,"OK",NA())))</f>
        <v>#N/A</v>
      </c>
      <c r="I14" s="46" t="e">
        <f>IF(AND('DO NOT USE_Case Formulas'!A14,ISBLANK('Case Data Entry'!I14)),"Zip is required",IF(ISBLANK('Case Data Entry'!I14),NA(),"OK"))</f>
        <v>#N/A</v>
      </c>
      <c r="J14" s="46" t="e">
        <f>IF(AND('DO NOT USE_Case Formulas'!A14,ISBLANK('Case Data Entry'!J14)),"Occupation/Job Title is required",IF(NOT(ISBLANK('Case Data Entry'!J14)),"OK",NA()))</f>
        <v>#N/A</v>
      </c>
      <c r="K14" s="46" t="e">
        <f>IF('DO NOT USE_Case Formulas'!A14,IF(ISBLANK('Case Data Entry'!K14),"Last Date On Site is required","OK"),NA())</f>
        <v>#N/A</v>
      </c>
      <c r="L14" s="46" t="e">
        <f>IF(AND('DO NOT USE_Case Formulas'!A14,ISBLANK('Case Data Entry'!L14)),"Specific Place in the Location is required",IF(ISBLANK('Case Data Entry'!L14),NA(),"OK"))</f>
        <v>#N/A</v>
      </c>
      <c r="M14" s="46" t="e">
        <f>IF(AND(NOT(ISBLANK('Case Data Entry'!M14)),ISNA(VLOOKUP('Case Data Entry'!M14,'DO NOT USE_Shared Picklist'!$L$3:$L$81,1,FALSE))),"Please select a value from the drop-down menu",IF('DO NOT USE_Case Formulas'!A14,"OK",NA()))</f>
        <v>#N/A</v>
      </c>
      <c r="N14" s="46" t="e">
        <f>IF(AND(NOT(ISBLANK('Case Data Entry'!N14)),ISNA(VLOOKUP('Case Data Entry'!N14,'DO NOT USE_Shared Picklist'!$I$3:$I$5,1,FALSE))),"Please select a value from the drop-down menu",IF('DO NOT USE_Case Formulas'!A14,"OK",NA()))</f>
        <v>#N/A</v>
      </c>
      <c r="O14" s="46" t="e">
        <f>IF(AND(NOT(ISBLANK('Case Data Entry'!O14)),ISNA(VLOOKUP('Case Data Entry'!O14,'DO NOT USE_Shared Picklist'!$E$3:$E$10,1,FALSE))),"Please select a value from the drop-down menu",IF('DO NOT USE_Case Formulas'!A14,"OK",NA()))</f>
        <v>#N/A</v>
      </c>
      <c r="P14" s="46" t="e">
        <f>IF(AND(NOT(ISBLANK('Case Data Entry'!P14)),ISNA(VLOOKUP('Case Data Entry'!P14,'DO NOT USE_Shared Picklist'!$W$3:$W$9,1,FALSE))),"Please select a value from the drop-down menu",IF('DO NOT USE_Case Formulas'!A14,"OK",NA()))</f>
        <v>#N/A</v>
      </c>
      <c r="Q14" s="46" t="e">
        <f>IF(AND(NOT(ISBLANK('Case Data Entry'!Q14)),ISNA(VLOOKUP('Case Data Entry'!Q14,'DO NOT USE_Shared Picklist'!$W$3:$W$9,1,FALSE))),"Please select a value from the drop-down menu",IF('DO NOT USE_Case Formulas'!A14,"OK",NA()))</f>
        <v>#N/A</v>
      </c>
      <c r="R14" s="46" t="e">
        <f>IF(AND(NOT(ISBLANK('Case Data Entry'!R14)),ISNA(VLOOKUP('Case Data Entry'!R14,'DO NOT USE_Shared Picklist'!$V$3:$V$7,1,FALSE))),"Please select a value from the drop-down menu",IF('DO NOT USE_Case Formulas'!A14,"OK",NA()))</f>
        <v>#N/A</v>
      </c>
      <c r="S14" s="46" t="e">
        <f>IF(LEN('Case Data Entry'!S14)&gt;255,"Work Area/Department must be less than 255 characters",IF('DO NOT USE_Case Formulas'!A14,"OK",NA()))</f>
        <v>#N/A</v>
      </c>
      <c r="T14" s="46" t="e">
        <f>IF(AND(NOT(ISBLANK('Case Data Entry'!T14)),NOT(ISNUMBER('Case Data Entry'!T14))),"Please enter a valid number.",IF('DO NOT USE_Case Formulas'!A14,"OK",NA()))</f>
        <v>#N/A</v>
      </c>
      <c r="U14" s="46" t="e">
        <f>IF(AND('DO NOT USE_Case Formulas'!A14,ISBLANK('Case Data Entry'!U14)),"Has this person had symptoms? is required",IF(AND(NOT(ISBLANK('Case Data Entry'!U14)),ISNA(VLOOKUP('Case Data Entry'!U14,'DO NOT USE_Shared Picklist'!$D$3:$D$5,1,FALSE))),"Please select a value from the drop-down menu",IF('DO NOT USE_Case Formulas'!A14,"OK",NA())))</f>
        <v>#N/A</v>
      </c>
      <c r="V14" s="46" t="e">
        <f>IF(AND('Case Data Entry'!U14='DO NOT USE_Shared Picklist'!$D$3,ISBLANK('Case Data Entry'!V14)),"If yes, when did the symptoms start? is required if Has this person had symptoms? is Yes",IF('DO NOT USE_Case Formulas'!A14,"OK",NA()))</f>
        <v>#N/A</v>
      </c>
      <c r="W14" s="46" t="e">
        <f>IF(AND(NOT(ISBLANK('Case Data Entry'!W14)),ISNA(VLOOKUP('Case Data Entry'!W14,'DO NOT USE_Shared Picklist'!$G$3:$G$5,1,FALSE))),"Please select a value from the drop-down menu",IF('DO NOT USE_Case Formulas'!A14,"OK",NA()))</f>
        <v>#N/A</v>
      </c>
      <c r="X14" s="46"/>
      <c r="Y14" s="46" t="e">
        <f ca="1">IF('Case Data Entry'!Y14&gt;'DO NOT USE_Shared Picklist'!$C$3,"Date Entity Notified of Positive Test cannot be a future date",IF('DO NOT USE_Case Formulas'!A14,"OK",NA()))</f>
        <v>#N/A</v>
      </c>
      <c r="Z14" s="46" t="e">
        <f ca="1">IF('Case Data Entry'!Z14&gt;'DO NOT USE_Shared Picklist'!$C$3,"Test Date cannot be a future date",IF('DO NOT USE_Case Formulas'!A14,"OK",NA()))</f>
        <v>#N/A</v>
      </c>
      <c r="AA14" s="46" t="e">
        <f>IF(AND(NOT(ISBLANK('Case Data Entry'!AA14)),ISNA(VLOOKUP('Case Data Entry'!AA14,'DO NOT USE_Shared Picklist'!$R$3:$R$7,1,FALSE))),"Please select a value from the drop-down menu",IF('DO NOT USE_Case Formulas'!A14,"OK",NA()))</f>
        <v>#N/A</v>
      </c>
      <c r="AB14" s="46" t="e">
        <f>IF(AND(NOT(ISBLANK('Case Data Entry'!AB14)),ISNA(VLOOKUP('Case Data Entry'!AB14,'DO NOT USE_Shared Picklist'!$Q$3:$Q$8,1,FALSE))),"Please select a value from the drop-down menu",IF('DO NOT USE_Case Formulas'!A14,"OK",NA()))</f>
        <v>#N/A</v>
      </c>
    </row>
    <row r="15" spans="1:28" x14ac:dyDescent="0.25">
      <c r="A15" s="45" t="e">
        <f>IF('DO NOT USE_Case Formulas'!A15,IF('DO NOT USE_Case Formulas'!B15,"Not all required fields are completed","OK"),NA())</f>
        <v>#N/A</v>
      </c>
      <c r="B15" s="46" t="e">
        <f>IF(AND('DO NOT USE_Case Formulas'!A15,ISBLANK('Case Data Entry'!B15)),"First Name is required",IF(NOT(ISBLANK('Case Data Entry'!B15)),"OK",NA()))</f>
        <v>#N/A</v>
      </c>
      <c r="C15" s="46" t="e">
        <f>IF(AND('DO NOT USE_Case Formulas'!A15,ISBLANK('Case Data Entry'!C15)),"Last Name is required",IF(NOT(ISBLANK('Case Data Entry'!C15)),"OK",NA()))</f>
        <v>#N/A</v>
      </c>
      <c r="D15" s="46" t="e">
        <f>IF(AND('DO NOT USE_Case Formulas'!A15,ISBLANK('Case Data Entry'!D15)),"Birthdate is required",IF(NOT(ISBLANK('Case Data Entry'!D15)),"OK",NA()))</f>
        <v>#N/A</v>
      </c>
      <c r="E15" s="46" t="e">
        <f>IF(AND('DO NOT USE_Case Formulas'!A15,ISBLANK('Case Data Entry'!E15)),"Mobile Phone is required",IF(NOT(ISBLANK('Case Data Entry'!E15)),IF(AND(ISNUMBER(VALUE('Case Data Entry'!E15)),LEFT('Case Data Entry'!E15,1)&lt;&gt;"1",LEN('Case Data Entry'!E15)=10),"OK","Phone number must be valid format"),NA()))</f>
        <v>#N/A</v>
      </c>
      <c r="F15" s="46" t="e">
        <f>IF(AND('DO NOT USE_Case Formulas'!A15,ISBLANK('Case Data Entry'!F15)),"Home Street Address is required",IF(LEN('Case Data Entry'!F15)&gt;255,"Home Street Address must be less than 255 characters",IF('DO NOT USE_Case Formulas'!A15,"OK",NA())))</f>
        <v>#N/A</v>
      </c>
      <c r="G15" s="46" t="e">
        <f>IF(AND('DO NOT USE_Case Formulas'!A15,ISBLANK('Case Data Entry'!G15)),"City is required",IF(LEN('Case Data Entry'!G15)&gt;40,"City must be less than 40 characters",IF('DO NOT USE_Case Formulas'!A15,"OK",NA())))</f>
        <v>#N/A</v>
      </c>
      <c r="H15" s="46" t="e">
        <f>IF(AND('DO NOT USE_Case Formulas'!A15,ISBLANK('Case Data Entry'!H15)),"State is required",IF(AND(NOT(ISBLANK('Case Data Entry'!H15)),ISNA(VLOOKUP('Case Data Entry'!H15,'DO NOT USE_Shared Picklist'!$P$3:$P$52,1,FALSE))),"Please select a value from the drop-down menu",IF('DO NOT USE_Case Formulas'!A15,"OK",NA())))</f>
        <v>#N/A</v>
      </c>
      <c r="I15" s="46" t="e">
        <f>IF(AND('DO NOT USE_Case Formulas'!A15,ISBLANK('Case Data Entry'!I15)),"Zip is required",IF(ISBLANK('Case Data Entry'!I15),NA(),"OK"))</f>
        <v>#N/A</v>
      </c>
      <c r="J15" s="46" t="e">
        <f>IF(AND('DO NOT USE_Case Formulas'!A15,ISBLANK('Case Data Entry'!J15)),"Occupation/Job Title is required",IF(NOT(ISBLANK('Case Data Entry'!J15)),"OK",NA()))</f>
        <v>#N/A</v>
      </c>
      <c r="K15" s="46" t="e">
        <f>IF('DO NOT USE_Case Formulas'!A15,IF(ISBLANK('Case Data Entry'!K15),"Last Date On Site is required","OK"),NA())</f>
        <v>#N/A</v>
      </c>
      <c r="L15" s="46" t="e">
        <f>IF(AND('DO NOT USE_Case Formulas'!A15,ISBLANK('Case Data Entry'!L15)),"Specific Place in the Location is required",IF(ISBLANK('Case Data Entry'!L15),NA(),"OK"))</f>
        <v>#N/A</v>
      </c>
      <c r="M15" s="46" t="e">
        <f>IF(AND(NOT(ISBLANK('Case Data Entry'!M15)),ISNA(VLOOKUP('Case Data Entry'!M15,'DO NOT USE_Shared Picklist'!$L$3:$L$81,1,FALSE))),"Please select a value from the drop-down menu",IF('DO NOT USE_Case Formulas'!A15,"OK",NA()))</f>
        <v>#N/A</v>
      </c>
      <c r="N15" s="46" t="e">
        <f>IF(AND(NOT(ISBLANK('Case Data Entry'!N15)),ISNA(VLOOKUP('Case Data Entry'!N15,'DO NOT USE_Shared Picklist'!$I$3:$I$5,1,FALSE))),"Please select a value from the drop-down menu",IF('DO NOT USE_Case Formulas'!A15,"OK",NA()))</f>
        <v>#N/A</v>
      </c>
      <c r="O15" s="46" t="e">
        <f>IF(AND(NOT(ISBLANK('Case Data Entry'!O15)),ISNA(VLOOKUP('Case Data Entry'!O15,'DO NOT USE_Shared Picklist'!$E$3:$E$10,1,FALSE))),"Please select a value from the drop-down menu",IF('DO NOT USE_Case Formulas'!A15,"OK",NA()))</f>
        <v>#N/A</v>
      </c>
      <c r="P15" s="46" t="e">
        <f>IF(AND(NOT(ISBLANK('Case Data Entry'!P15)),ISNA(VLOOKUP('Case Data Entry'!P15,'DO NOT USE_Shared Picklist'!$W$3:$W$9,1,FALSE))),"Please select a value from the drop-down menu",IF('DO NOT USE_Case Formulas'!A15,"OK",NA()))</f>
        <v>#N/A</v>
      </c>
      <c r="Q15" s="46" t="e">
        <f>IF(AND(NOT(ISBLANK('Case Data Entry'!Q15)),ISNA(VLOOKUP('Case Data Entry'!Q15,'DO NOT USE_Shared Picklist'!$W$3:$W$9,1,FALSE))),"Please select a value from the drop-down menu",IF('DO NOT USE_Case Formulas'!A15,"OK",NA()))</f>
        <v>#N/A</v>
      </c>
      <c r="R15" s="46" t="e">
        <f>IF(AND(NOT(ISBLANK('Case Data Entry'!R15)),ISNA(VLOOKUP('Case Data Entry'!R15,'DO NOT USE_Shared Picklist'!$V$3:$V$7,1,FALSE))),"Please select a value from the drop-down menu",IF('DO NOT USE_Case Formulas'!A15,"OK",NA()))</f>
        <v>#N/A</v>
      </c>
      <c r="S15" s="46" t="e">
        <f>IF(LEN('Case Data Entry'!S15)&gt;255,"Work Area/Department must be less than 255 characters",IF('DO NOT USE_Case Formulas'!A15,"OK",NA()))</f>
        <v>#N/A</v>
      </c>
      <c r="T15" s="46" t="e">
        <f>IF(AND(NOT(ISBLANK('Case Data Entry'!T15)),NOT(ISNUMBER('Case Data Entry'!T15))),"Please enter a valid number.",IF('DO NOT USE_Case Formulas'!A15,"OK",NA()))</f>
        <v>#N/A</v>
      </c>
      <c r="U15" s="46" t="e">
        <f>IF(AND('DO NOT USE_Case Formulas'!A15,ISBLANK('Case Data Entry'!U15)),"Has this person had symptoms? is required",IF(AND(NOT(ISBLANK('Case Data Entry'!U15)),ISNA(VLOOKUP('Case Data Entry'!U15,'DO NOT USE_Shared Picklist'!$D$3:$D$5,1,FALSE))),"Please select a value from the drop-down menu",IF('DO NOT USE_Case Formulas'!A15,"OK",NA())))</f>
        <v>#N/A</v>
      </c>
      <c r="V15" s="46" t="e">
        <f>IF(AND('Case Data Entry'!U15='DO NOT USE_Shared Picklist'!$D$3,ISBLANK('Case Data Entry'!V15)),"If yes, when did the symptoms start? is required if Has this person had symptoms? is Yes",IF('DO NOT USE_Case Formulas'!A15,"OK",NA()))</f>
        <v>#N/A</v>
      </c>
      <c r="W15" s="46" t="e">
        <f>IF(AND(NOT(ISBLANK('Case Data Entry'!W15)),ISNA(VLOOKUP('Case Data Entry'!W15,'DO NOT USE_Shared Picklist'!$G$3:$G$5,1,FALSE))),"Please select a value from the drop-down menu",IF('DO NOT USE_Case Formulas'!A15,"OK",NA()))</f>
        <v>#N/A</v>
      </c>
      <c r="X15" s="46"/>
      <c r="Y15" s="46" t="e">
        <f ca="1">IF('Case Data Entry'!Y15&gt;'DO NOT USE_Shared Picklist'!$C$3,"Date Entity Notified of Positive Test cannot be a future date",IF('DO NOT USE_Case Formulas'!A15,"OK",NA()))</f>
        <v>#N/A</v>
      </c>
      <c r="Z15" s="46" t="e">
        <f ca="1">IF('Case Data Entry'!Z15&gt;'DO NOT USE_Shared Picklist'!$C$3,"Test Date cannot be a future date",IF('DO NOT USE_Case Formulas'!A15,"OK",NA()))</f>
        <v>#N/A</v>
      </c>
      <c r="AA15" s="46" t="e">
        <f>IF(AND(NOT(ISBLANK('Case Data Entry'!AA15)),ISNA(VLOOKUP('Case Data Entry'!AA15,'DO NOT USE_Shared Picklist'!$R$3:$R$7,1,FALSE))),"Please select a value from the drop-down menu",IF('DO NOT USE_Case Formulas'!A15,"OK",NA()))</f>
        <v>#N/A</v>
      </c>
      <c r="AB15" s="46" t="e">
        <f>IF(AND(NOT(ISBLANK('Case Data Entry'!AB15)),ISNA(VLOOKUP('Case Data Entry'!AB15,'DO NOT USE_Shared Picklist'!$Q$3:$Q$8,1,FALSE))),"Please select a value from the drop-down menu",IF('DO NOT USE_Case Formulas'!A15,"OK",NA()))</f>
        <v>#N/A</v>
      </c>
    </row>
    <row r="16" spans="1:28" x14ac:dyDescent="0.25">
      <c r="A16" s="45" t="e">
        <f>IF('DO NOT USE_Case Formulas'!A16,IF('DO NOT USE_Case Formulas'!B16,"Not all required fields are completed","OK"),NA())</f>
        <v>#N/A</v>
      </c>
      <c r="B16" s="46" t="e">
        <f>IF(AND('DO NOT USE_Case Formulas'!A16,ISBLANK('Case Data Entry'!B16)),"First Name is required",IF(NOT(ISBLANK('Case Data Entry'!B16)),"OK",NA()))</f>
        <v>#N/A</v>
      </c>
      <c r="C16" s="46" t="e">
        <f>IF(AND('DO NOT USE_Case Formulas'!A16,ISBLANK('Case Data Entry'!C16)),"Last Name is required",IF(NOT(ISBLANK('Case Data Entry'!C16)),"OK",NA()))</f>
        <v>#N/A</v>
      </c>
      <c r="D16" s="46" t="e">
        <f>IF(AND('DO NOT USE_Case Formulas'!A16,ISBLANK('Case Data Entry'!D16)),"Birthdate is required",IF(NOT(ISBLANK('Case Data Entry'!D16)),"OK",NA()))</f>
        <v>#N/A</v>
      </c>
      <c r="E16" s="46" t="e">
        <f>IF(AND('DO NOT USE_Case Formulas'!A16,ISBLANK('Case Data Entry'!E16)),"Mobile Phone is required",IF(NOT(ISBLANK('Case Data Entry'!E16)),IF(AND(ISNUMBER(VALUE('Case Data Entry'!E16)),LEFT('Case Data Entry'!E16,1)&lt;&gt;"1",LEN('Case Data Entry'!E16)=10),"OK","Phone number must be valid format"),NA()))</f>
        <v>#N/A</v>
      </c>
      <c r="F16" s="46" t="e">
        <f>IF(AND('DO NOT USE_Case Formulas'!A16,ISBLANK('Case Data Entry'!F16)),"Home Street Address is required",IF(LEN('Case Data Entry'!F16)&gt;255,"Home Street Address must be less than 255 characters",IF('DO NOT USE_Case Formulas'!A16,"OK",NA())))</f>
        <v>#N/A</v>
      </c>
      <c r="G16" s="46" t="e">
        <f>IF(AND('DO NOT USE_Case Formulas'!A16,ISBLANK('Case Data Entry'!G16)),"City is required",IF(LEN('Case Data Entry'!G16)&gt;40,"City must be less than 40 characters",IF('DO NOT USE_Case Formulas'!A16,"OK",NA())))</f>
        <v>#N/A</v>
      </c>
      <c r="H16" s="46" t="e">
        <f>IF(AND('DO NOT USE_Case Formulas'!A16,ISBLANK('Case Data Entry'!H16)),"State is required",IF(AND(NOT(ISBLANK('Case Data Entry'!H16)),ISNA(VLOOKUP('Case Data Entry'!H16,'DO NOT USE_Shared Picklist'!$P$3:$P$52,1,FALSE))),"Please select a value from the drop-down menu",IF('DO NOT USE_Case Formulas'!A16,"OK",NA())))</f>
        <v>#N/A</v>
      </c>
      <c r="I16" s="46" t="e">
        <f>IF(AND('DO NOT USE_Case Formulas'!A16,ISBLANK('Case Data Entry'!I16)),"Zip is required",IF(ISBLANK('Case Data Entry'!I16),NA(),"OK"))</f>
        <v>#N/A</v>
      </c>
      <c r="J16" s="46" t="e">
        <f>IF(AND('DO NOT USE_Case Formulas'!A16,ISBLANK('Case Data Entry'!J16)),"Occupation/Job Title is required",IF(NOT(ISBLANK('Case Data Entry'!J16)),"OK",NA()))</f>
        <v>#N/A</v>
      </c>
      <c r="K16" s="46" t="e">
        <f>IF('DO NOT USE_Case Formulas'!A16,IF(ISBLANK('Case Data Entry'!K16),"Last Date On Site is required","OK"),NA())</f>
        <v>#N/A</v>
      </c>
      <c r="L16" s="46" t="e">
        <f>IF(AND('DO NOT USE_Case Formulas'!A16,ISBLANK('Case Data Entry'!L16)),"Specific Place in the Location is required",IF(ISBLANK('Case Data Entry'!L16),NA(),"OK"))</f>
        <v>#N/A</v>
      </c>
      <c r="M16" s="46" t="e">
        <f>IF(AND(NOT(ISBLANK('Case Data Entry'!M16)),ISNA(VLOOKUP('Case Data Entry'!M16,'DO NOT USE_Shared Picklist'!$L$3:$L$81,1,FALSE))),"Please select a value from the drop-down menu",IF('DO NOT USE_Case Formulas'!A16,"OK",NA()))</f>
        <v>#N/A</v>
      </c>
      <c r="N16" s="46" t="e">
        <f>IF(AND(NOT(ISBLANK('Case Data Entry'!N16)),ISNA(VLOOKUP('Case Data Entry'!N16,'DO NOT USE_Shared Picklist'!$I$3:$I$5,1,FALSE))),"Please select a value from the drop-down menu",IF('DO NOT USE_Case Formulas'!A16,"OK",NA()))</f>
        <v>#N/A</v>
      </c>
      <c r="O16" s="46" t="e">
        <f>IF(AND(NOT(ISBLANK('Case Data Entry'!O16)),ISNA(VLOOKUP('Case Data Entry'!O16,'DO NOT USE_Shared Picklist'!$E$3:$E$10,1,FALSE))),"Please select a value from the drop-down menu",IF('DO NOT USE_Case Formulas'!A16,"OK",NA()))</f>
        <v>#N/A</v>
      </c>
      <c r="P16" s="46" t="e">
        <f>IF(AND(NOT(ISBLANK('Case Data Entry'!P16)),ISNA(VLOOKUP('Case Data Entry'!P16,'DO NOT USE_Shared Picklist'!$W$3:$W$9,1,FALSE))),"Please select a value from the drop-down menu",IF('DO NOT USE_Case Formulas'!A16,"OK",NA()))</f>
        <v>#N/A</v>
      </c>
      <c r="Q16" s="46" t="e">
        <f>IF(AND(NOT(ISBLANK('Case Data Entry'!Q16)),ISNA(VLOOKUP('Case Data Entry'!Q16,'DO NOT USE_Shared Picklist'!$W$3:$W$9,1,FALSE))),"Please select a value from the drop-down menu",IF('DO NOT USE_Case Formulas'!A16,"OK",NA()))</f>
        <v>#N/A</v>
      </c>
      <c r="R16" s="46" t="e">
        <f>IF(AND(NOT(ISBLANK('Case Data Entry'!R16)),ISNA(VLOOKUP('Case Data Entry'!R16,'DO NOT USE_Shared Picklist'!$V$3:$V$7,1,FALSE))),"Please select a value from the drop-down menu",IF('DO NOT USE_Case Formulas'!A16,"OK",NA()))</f>
        <v>#N/A</v>
      </c>
      <c r="S16" s="46" t="e">
        <f>IF(LEN('Case Data Entry'!S16)&gt;255,"Work Area/Department must be less than 255 characters",IF('DO NOT USE_Case Formulas'!A16,"OK",NA()))</f>
        <v>#N/A</v>
      </c>
      <c r="T16" s="46" t="e">
        <f>IF(AND(NOT(ISBLANK('Case Data Entry'!T16)),NOT(ISNUMBER('Case Data Entry'!T16))),"Please enter a valid number.",IF('DO NOT USE_Case Formulas'!A16,"OK",NA()))</f>
        <v>#N/A</v>
      </c>
      <c r="U16" s="46" t="e">
        <f>IF(AND('DO NOT USE_Case Formulas'!A16,ISBLANK('Case Data Entry'!U16)),"Has this person had symptoms? is required",IF(AND(NOT(ISBLANK('Case Data Entry'!U16)),ISNA(VLOOKUP('Case Data Entry'!U16,'DO NOT USE_Shared Picklist'!$D$3:$D$5,1,FALSE))),"Please select a value from the drop-down menu",IF('DO NOT USE_Case Formulas'!A16,"OK",NA())))</f>
        <v>#N/A</v>
      </c>
      <c r="V16" s="46" t="e">
        <f>IF(AND('Case Data Entry'!U16='DO NOT USE_Shared Picklist'!$D$3,ISBLANK('Case Data Entry'!V16)),"If yes, when did the symptoms start? is required if Has this person had symptoms? is Yes",IF('DO NOT USE_Case Formulas'!A16,"OK",NA()))</f>
        <v>#N/A</v>
      </c>
      <c r="W16" s="46" t="e">
        <f>IF(AND(NOT(ISBLANK('Case Data Entry'!W16)),ISNA(VLOOKUP('Case Data Entry'!W16,'DO NOT USE_Shared Picklist'!$G$3:$G$5,1,FALSE))),"Please select a value from the drop-down menu",IF('DO NOT USE_Case Formulas'!A16,"OK",NA()))</f>
        <v>#N/A</v>
      </c>
      <c r="X16" s="46"/>
      <c r="Y16" s="46" t="e">
        <f ca="1">IF('Case Data Entry'!Y16&gt;'DO NOT USE_Shared Picklist'!$C$3,"Date Entity Notified of Positive Test cannot be a future date",IF('DO NOT USE_Case Formulas'!A16,"OK",NA()))</f>
        <v>#N/A</v>
      </c>
      <c r="Z16" s="46" t="e">
        <f ca="1">IF('Case Data Entry'!Z16&gt;'DO NOT USE_Shared Picklist'!$C$3,"Test Date cannot be a future date",IF('DO NOT USE_Case Formulas'!A16,"OK",NA()))</f>
        <v>#N/A</v>
      </c>
      <c r="AA16" s="46" t="e">
        <f>IF(AND(NOT(ISBLANK('Case Data Entry'!AA16)),ISNA(VLOOKUP('Case Data Entry'!AA16,'DO NOT USE_Shared Picklist'!$R$3:$R$7,1,FALSE))),"Please select a value from the drop-down menu",IF('DO NOT USE_Case Formulas'!A16,"OK",NA()))</f>
        <v>#N/A</v>
      </c>
      <c r="AB16" s="46" t="e">
        <f>IF(AND(NOT(ISBLANK('Case Data Entry'!AB16)),ISNA(VLOOKUP('Case Data Entry'!AB16,'DO NOT USE_Shared Picklist'!$Q$3:$Q$8,1,FALSE))),"Please select a value from the drop-down menu",IF('DO NOT USE_Case Formulas'!A16,"OK",NA()))</f>
        <v>#N/A</v>
      </c>
    </row>
    <row r="17" spans="1:28" x14ac:dyDescent="0.25">
      <c r="A17" s="45" t="e">
        <f>IF('DO NOT USE_Case Formulas'!A17,IF('DO NOT USE_Case Formulas'!B17,"Not all required fields are completed","OK"),NA())</f>
        <v>#N/A</v>
      </c>
      <c r="B17" s="46" t="e">
        <f>IF(AND('DO NOT USE_Case Formulas'!A17,ISBLANK('Case Data Entry'!B17)),"First Name is required",IF(NOT(ISBLANK('Case Data Entry'!B17)),"OK",NA()))</f>
        <v>#N/A</v>
      </c>
      <c r="C17" s="46" t="e">
        <f>IF(AND('DO NOT USE_Case Formulas'!A17,ISBLANK('Case Data Entry'!C17)),"Last Name is required",IF(NOT(ISBLANK('Case Data Entry'!C17)),"OK",NA()))</f>
        <v>#N/A</v>
      </c>
      <c r="D17" s="46" t="e">
        <f>IF(AND('DO NOT USE_Case Formulas'!A17,ISBLANK('Case Data Entry'!D17)),"Birthdate is required",IF(NOT(ISBLANK('Case Data Entry'!D17)),"OK",NA()))</f>
        <v>#N/A</v>
      </c>
      <c r="E17" s="46" t="e">
        <f>IF(AND('DO NOT USE_Case Formulas'!A17,ISBLANK('Case Data Entry'!E17)),"Mobile Phone is required",IF(NOT(ISBLANK('Case Data Entry'!E17)),IF(AND(ISNUMBER(VALUE('Case Data Entry'!E17)),LEFT('Case Data Entry'!E17,1)&lt;&gt;"1",LEN('Case Data Entry'!E17)=10),"OK","Phone number must be valid format"),NA()))</f>
        <v>#N/A</v>
      </c>
      <c r="F17" s="46" t="e">
        <f>IF(AND('DO NOT USE_Case Formulas'!A17,ISBLANK('Case Data Entry'!F17)),"Home Street Address is required",IF(LEN('Case Data Entry'!F17)&gt;255,"Home Street Address must be less than 255 characters",IF('DO NOT USE_Case Formulas'!A17,"OK",NA())))</f>
        <v>#N/A</v>
      </c>
      <c r="G17" s="46" t="e">
        <f>IF(AND('DO NOT USE_Case Formulas'!A17,ISBLANK('Case Data Entry'!G17)),"City is required",IF(LEN('Case Data Entry'!G17)&gt;40,"City must be less than 40 characters",IF('DO NOT USE_Case Formulas'!A17,"OK",NA())))</f>
        <v>#N/A</v>
      </c>
      <c r="H17" s="46" t="e">
        <f>IF(AND('DO NOT USE_Case Formulas'!A17,ISBLANK('Case Data Entry'!H17)),"State is required",IF(AND(NOT(ISBLANK('Case Data Entry'!H17)),ISNA(VLOOKUP('Case Data Entry'!H17,'DO NOT USE_Shared Picklist'!$P$3:$P$52,1,FALSE))),"Please select a value from the drop-down menu",IF('DO NOT USE_Case Formulas'!A17,"OK",NA())))</f>
        <v>#N/A</v>
      </c>
      <c r="I17" s="46" t="e">
        <f>IF(AND('DO NOT USE_Case Formulas'!A17,ISBLANK('Case Data Entry'!I17)),"Zip is required",IF(ISBLANK('Case Data Entry'!I17),NA(),"OK"))</f>
        <v>#N/A</v>
      </c>
      <c r="J17" s="46" t="e">
        <f>IF(AND('DO NOT USE_Case Formulas'!A17,ISBLANK('Case Data Entry'!J17)),"Occupation/Job Title is required",IF(NOT(ISBLANK('Case Data Entry'!J17)),"OK",NA()))</f>
        <v>#N/A</v>
      </c>
      <c r="K17" s="46" t="e">
        <f>IF('DO NOT USE_Case Formulas'!A17,IF(ISBLANK('Case Data Entry'!K17),"Last Date On Site is required","OK"),NA())</f>
        <v>#N/A</v>
      </c>
      <c r="L17" s="46" t="e">
        <f>IF(AND('DO NOT USE_Case Formulas'!A17,ISBLANK('Case Data Entry'!L17)),"Specific Place in the Location is required",IF(ISBLANK('Case Data Entry'!L17),NA(),"OK"))</f>
        <v>#N/A</v>
      </c>
      <c r="M17" s="46" t="e">
        <f>IF(AND(NOT(ISBLANK('Case Data Entry'!M17)),ISNA(VLOOKUP('Case Data Entry'!M17,'DO NOT USE_Shared Picklist'!$L$3:$L$81,1,FALSE))),"Please select a value from the drop-down menu",IF('DO NOT USE_Case Formulas'!A17,"OK",NA()))</f>
        <v>#N/A</v>
      </c>
      <c r="N17" s="46" t="e">
        <f>IF(AND(NOT(ISBLANK('Case Data Entry'!N17)),ISNA(VLOOKUP('Case Data Entry'!N17,'DO NOT USE_Shared Picklist'!$I$3:$I$5,1,FALSE))),"Please select a value from the drop-down menu",IF('DO NOT USE_Case Formulas'!A17,"OK",NA()))</f>
        <v>#N/A</v>
      </c>
      <c r="O17" s="46" t="e">
        <f>IF(AND(NOT(ISBLANK('Case Data Entry'!O17)),ISNA(VLOOKUP('Case Data Entry'!O17,'DO NOT USE_Shared Picklist'!$E$3:$E$10,1,FALSE))),"Please select a value from the drop-down menu",IF('DO NOT USE_Case Formulas'!A17,"OK",NA()))</f>
        <v>#N/A</v>
      </c>
      <c r="P17" s="46" t="e">
        <f>IF(AND(NOT(ISBLANK('Case Data Entry'!P17)),ISNA(VLOOKUP('Case Data Entry'!P17,'DO NOT USE_Shared Picklist'!$W$3:$W$9,1,FALSE))),"Please select a value from the drop-down menu",IF('DO NOT USE_Case Formulas'!A17,"OK",NA()))</f>
        <v>#N/A</v>
      </c>
      <c r="Q17" s="46" t="e">
        <f>IF(AND(NOT(ISBLANK('Case Data Entry'!Q17)),ISNA(VLOOKUP('Case Data Entry'!Q17,'DO NOT USE_Shared Picklist'!$W$3:$W$9,1,FALSE))),"Please select a value from the drop-down menu",IF('DO NOT USE_Case Formulas'!A17,"OK",NA()))</f>
        <v>#N/A</v>
      </c>
      <c r="R17" s="46" t="e">
        <f>IF(AND(NOT(ISBLANK('Case Data Entry'!R17)),ISNA(VLOOKUP('Case Data Entry'!R17,'DO NOT USE_Shared Picklist'!$V$3:$V$7,1,FALSE))),"Please select a value from the drop-down menu",IF('DO NOT USE_Case Formulas'!A17,"OK",NA()))</f>
        <v>#N/A</v>
      </c>
      <c r="S17" s="46" t="e">
        <f>IF(LEN('Case Data Entry'!S17)&gt;255,"Work Area/Department must be less than 255 characters",IF('DO NOT USE_Case Formulas'!A17,"OK",NA()))</f>
        <v>#N/A</v>
      </c>
      <c r="T17" s="46" t="e">
        <f>IF(AND(NOT(ISBLANK('Case Data Entry'!T17)),NOT(ISNUMBER('Case Data Entry'!T17))),"Please enter a valid number.",IF('DO NOT USE_Case Formulas'!A17,"OK",NA()))</f>
        <v>#N/A</v>
      </c>
      <c r="U17" s="46" t="e">
        <f>IF(AND('DO NOT USE_Case Formulas'!A17,ISBLANK('Case Data Entry'!U17)),"Has this person had symptoms? is required",IF(AND(NOT(ISBLANK('Case Data Entry'!U17)),ISNA(VLOOKUP('Case Data Entry'!U17,'DO NOT USE_Shared Picklist'!$D$3:$D$5,1,FALSE))),"Please select a value from the drop-down menu",IF('DO NOT USE_Case Formulas'!A17,"OK",NA())))</f>
        <v>#N/A</v>
      </c>
      <c r="V17" s="46" t="e">
        <f>IF(AND('Case Data Entry'!U17='DO NOT USE_Shared Picklist'!$D$3,ISBLANK('Case Data Entry'!V17)),"If yes, when did the symptoms start? is required if Has this person had symptoms? is Yes",IF('DO NOT USE_Case Formulas'!A17,"OK",NA()))</f>
        <v>#N/A</v>
      </c>
      <c r="W17" s="46" t="e">
        <f>IF(AND(NOT(ISBLANK('Case Data Entry'!W17)),ISNA(VLOOKUP('Case Data Entry'!W17,'DO NOT USE_Shared Picklist'!$G$3:$G$5,1,FALSE))),"Please select a value from the drop-down menu",IF('DO NOT USE_Case Formulas'!A17,"OK",NA()))</f>
        <v>#N/A</v>
      </c>
      <c r="X17" s="46"/>
      <c r="Y17" s="46" t="e">
        <f ca="1">IF('Case Data Entry'!Y17&gt;'DO NOT USE_Shared Picklist'!$C$3,"Date Entity Notified of Positive Test cannot be a future date",IF('DO NOT USE_Case Formulas'!A17,"OK",NA()))</f>
        <v>#N/A</v>
      </c>
      <c r="Z17" s="46" t="e">
        <f ca="1">IF('Case Data Entry'!Z17&gt;'DO NOT USE_Shared Picklist'!$C$3,"Test Date cannot be a future date",IF('DO NOT USE_Case Formulas'!A17,"OK",NA()))</f>
        <v>#N/A</v>
      </c>
      <c r="AA17" s="46" t="e">
        <f>IF(AND(NOT(ISBLANK('Case Data Entry'!AA17)),ISNA(VLOOKUP('Case Data Entry'!AA17,'DO NOT USE_Shared Picklist'!$R$3:$R$7,1,FALSE))),"Please select a value from the drop-down menu",IF('DO NOT USE_Case Formulas'!A17,"OK",NA()))</f>
        <v>#N/A</v>
      </c>
      <c r="AB17" s="46" t="e">
        <f>IF(AND(NOT(ISBLANK('Case Data Entry'!AB17)),ISNA(VLOOKUP('Case Data Entry'!AB17,'DO NOT USE_Shared Picklist'!$Q$3:$Q$8,1,FALSE))),"Please select a value from the drop-down menu",IF('DO NOT USE_Case Formulas'!A17,"OK",NA()))</f>
        <v>#N/A</v>
      </c>
    </row>
    <row r="18" spans="1:28" x14ac:dyDescent="0.25">
      <c r="A18" s="45" t="e">
        <f>IF('DO NOT USE_Case Formulas'!A18,IF('DO NOT USE_Case Formulas'!B18,"Not all required fields are completed","OK"),NA())</f>
        <v>#N/A</v>
      </c>
      <c r="B18" s="46" t="e">
        <f>IF(AND('DO NOT USE_Case Formulas'!A18,ISBLANK('Case Data Entry'!B18)),"First Name is required",IF(NOT(ISBLANK('Case Data Entry'!B18)),"OK",NA()))</f>
        <v>#N/A</v>
      </c>
      <c r="C18" s="46" t="e">
        <f>IF(AND('DO NOT USE_Case Formulas'!A18,ISBLANK('Case Data Entry'!C18)),"Last Name is required",IF(NOT(ISBLANK('Case Data Entry'!C18)),"OK",NA()))</f>
        <v>#N/A</v>
      </c>
      <c r="D18" s="46" t="e">
        <f>IF(AND('DO NOT USE_Case Formulas'!A18,ISBLANK('Case Data Entry'!D18)),"Birthdate is required",IF(NOT(ISBLANK('Case Data Entry'!D18)),"OK",NA()))</f>
        <v>#N/A</v>
      </c>
      <c r="E18" s="46" t="e">
        <f>IF(AND('DO NOT USE_Case Formulas'!A18,ISBLANK('Case Data Entry'!E18)),"Mobile Phone is required",IF(NOT(ISBLANK('Case Data Entry'!E18)),IF(AND(ISNUMBER(VALUE('Case Data Entry'!E18)),LEFT('Case Data Entry'!E18,1)&lt;&gt;"1",LEN('Case Data Entry'!E18)=10),"OK","Phone number must be valid format"),NA()))</f>
        <v>#N/A</v>
      </c>
      <c r="F18" s="46" t="e">
        <f>IF(AND('DO NOT USE_Case Formulas'!A18,ISBLANK('Case Data Entry'!F18)),"Home Street Address is required",IF(LEN('Case Data Entry'!F18)&gt;255,"Home Street Address must be less than 255 characters",IF('DO NOT USE_Case Formulas'!A18,"OK",NA())))</f>
        <v>#N/A</v>
      </c>
      <c r="G18" s="46" t="e">
        <f>IF(AND('DO NOT USE_Case Formulas'!A18,ISBLANK('Case Data Entry'!G18)),"City is required",IF(LEN('Case Data Entry'!G18)&gt;40,"City must be less than 40 characters",IF('DO NOT USE_Case Formulas'!A18,"OK",NA())))</f>
        <v>#N/A</v>
      </c>
      <c r="H18" s="46" t="e">
        <f>IF(AND('DO NOT USE_Case Formulas'!A18,ISBLANK('Case Data Entry'!H18)),"State is required",IF(AND(NOT(ISBLANK('Case Data Entry'!H18)),ISNA(VLOOKUP('Case Data Entry'!H18,'DO NOT USE_Shared Picklist'!$P$3:$P$52,1,FALSE))),"Please select a value from the drop-down menu",IF('DO NOT USE_Case Formulas'!A18,"OK",NA())))</f>
        <v>#N/A</v>
      </c>
      <c r="I18" s="46" t="e">
        <f>IF(AND('DO NOT USE_Case Formulas'!A18,ISBLANK('Case Data Entry'!I18)),"Zip is required",IF(ISBLANK('Case Data Entry'!I18),NA(),"OK"))</f>
        <v>#N/A</v>
      </c>
      <c r="J18" s="46" t="e">
        <f>IF(AND('DO NOT USE_Case Formulas'!A18,ISBLANK('Case Data Entry'!J18)),"Occupation/Job Title is required",IF(NOT(ISBLANK('Case Data Entry'!J18)),"OK",NA()))</f>
        <v>#N/A</v>
      </c>
      <c r="K18" s="46" t="e">
        <f>IF('DO NOT USE_Case Formulas'!A18,IF(ISBLANK('Case Data Entry'!K18),"Last Date On Site is required","OK"),NA())</f>
        <v>#N/A</v>
      </c>
      <c r="L18" s="46" t="e">
        <f>IF(AND('DO NOT USE_Case Formulas'!A18,ISBLANK('Case Data Entry'!L18)),"Specific Place in the Location is required",IF(ISBLANK('Case Data Entry'!L18),NA(),"OK"))</f>
        <v>#N/A</v>
      </c>
      <c r="M18" s="46" t="e">
        <f>IF(AND(NOT(ISBLANK('Case Data Entry'!M18)),ISNA(VLOOKUP('Case Data Entry'!M18,'DO NOT USE_Shared Picklist'!$L$3:$L$81,1,FALSE))),"Please select a value from the drop-down menu",IF('DO NOT USE_Case Formulas'!A18,"OK",NA()))</f>
        <v>#N/A</v>
      </c>
      <c r="N18" s="46" t="e">
        <f>IF(AND(NOT(ISBLANK('Case Data Entry'!N18)),ISNA(VLOOKUP('Case Data Entry'!N18,'DO NOT USE_Shared Picklist'!$I$3:$I$5,1,FALSE))),"Please select a value from the drop-down menu",IF('DO NOT USE_Case Formulas'!A18,"OK",NA()))</f>
        <v>#N/A</v>
      </c>
      <c r="O18" s="46" t="e">
        <f>IF(AND(NOT(ISBLANK('Case Data Entry'!O18)),ISNA(VLOOKUP('Case Data Entry'!O18,'DO NOT USE_Shared Picklist'!$E$3:$E$10,1,FALSE))),"Please select a value from the drop-down menu",IF('DO NOT USE_Case Formulas'!A18,"OK",NA()))</f>
        <v>#N/A</v>
      </c>
      <c r="P18" s="46" t="e">
        <f>IF(AND(NOT(ISBLANK('Case Data Entry'!P18)),ISNA(VLOOKUP('Case Data Entry'!P18,'DO NOT USE_Shared Picklist'!$W$3:$W$9,1,FALSE))),"Please select a value from the drop-down menu",IF('DO NOT USE_Case Formulas'!A18,"OK",NA()))</f>
        <v>#N/A</v>
      </c>
      <c r="Q18" s="46" t="e">
        <f>IF(AND(NOT(ISBLANK('Case Data Entry'!Q18)),ISNA(VLOOKUP('Case Data Entry'!Q18,'DO NOT USE_Shared Picklist'!$W$3:$W$9,1,FALSE))),"Please select a value from the drop-down menu",IF('DO NOT USE_Case Formulas'!A18,"OK",NA()))</f>
        <v>#N/A</v>
      </c>
      <c r="R18" s="46" t="e">
        <f>IF(AND(NOT(ISBLANK('Case Data Entry'!R18)),ISNA(VLOOKUP('Case Data Entry'!R18,'DO NOT USE_Shared Picklist'!$V$3:$V$7,1,FALSE))),"Please select a value from the drop-down menu",IF('DO NOT USE_Case Formulas'!A18,"OK",NA()))</f>
        <v>#N/A</v>
      </c>
      <c r="S18" s="46" t="e">
        <f>IF(LEN('Case Data Entry'!S18)&gt;255,"Work Area/Department must be less than 255 characters",IF('DO NOT USE_Case Formulas'!A18,"OK",NA()))</f>
        <v>#N/A</v>
      </c>
      <c r="T18" s="46" t="e">
        <f>IF(AND(NOT(ISBLANK('Case Data Entry'!T18)),NOT(ISNUMBER('Case Data Entry'!T18))),"Please enter a valid number.",IF('DO NOT USE_Case Formulas'!A18,"OK",NA()))</f>
        <v>#N/A</v>
      </c>
      <c r="U18" s="46" t="e">
        <f>IF(AND('DO NOT USE_Case Formulas'!A18,ISBLANK('Case Data Entry'!U18)),"Has this person had symptoms? is required",IF(AND(NOT(ISBLANK('Case Data Entry'!U18)),ISNA(VLOOKUP('Case Data Entry'!U18,'DO NOT USE_Shared Picklist'!$D$3:$D$5,1,FALSE))),"Please select a value from the drop-down menu",IF('DO NOT USE_Case Formulas'!A18,"OK",NA())))</f>
        <v>#N/A</v>
      </c>
      <c r="V18" s="46" t="e">
        <f>IF(AND('Case Data Entry'!U18='DO NOT USE_Shared Picklist'!$D$3,ISBLANK('Case Data Entry'!V18)),"If yes, when did the symptoms start? is required if Has this person had symptoms? is Yes",IF('DO NOT USE_Case Formulas'!A18,"OK",NA()))</f>
        <v>#N/A</v>
      </c>
      <c r="W18" s="46" t="e">
        <f>IF(AND(NOT(ISBLANK('Case Data Entry'!W18)),ISNA(VLOOKUP('Case Data Entry'!W18,'DO NOT USE_Shared Picklist'!$G$3:$G$5,1,FALSE))),"Please select a value from the drop-down menu",IF('DO NOT USE_Case Formulas'!A18,"OK",NA()))</f>
        <v>#N/A</v>
      </c>
      <c r="X18" s="46"/>
      <c r="Y18" s="46" t="e">
        <f ca="1">IF('Case Data Entry'!Y18&gt;'DO NOT USE_Shared Picklist'!$C$3,"Date Entity Notified of Positive Test cannot be a future date",IF('DO NOT USE_Case Formulas'!A18,"OK",NA()))</f>
        <v>#N/A</v>
      </c>
      <c r="Z18" s="46" t="e">
        <f ca="1">IF('Case Data Entry'!Z18&gt;'DO NOT USE_Shared Picklist'!$C$3,"Test Date cannot be a future date",IF('DO NOT USE_Case Formulas'!A18,"OK",NA()))</f>
        <v>#N/A</v>
      </c>
      <c r="AA18" s="46" t="e">
        <f>IF(AND(NOT(ISBLANK('Case Data Entry'!AA18)),ISNA(VLOOKUP('Case Data Entry'!AA18,'DO NOT USE_Shared Picklist'!$R$3:$R$7,1,FALSE))),"Please select a value from the drop-down menu",IF('DO NOT USE_Case Formulas'!A18,"OK",NA()))</f>
        <v>#N/A</v>
      </c>
      <c r="AB18" s="46" t="e">
        <f>IF(AND(NOT(ISBLANK('Case Data Entry'!AB18)),ISNA(VLOOKUP('Case Data Entry'!AB18,'DO NOT USE_Shared Picklist'!$Q$3:$Q$8,1,FALSE))),"Please select a value from the drop-down menu",IF('DO NOT USE_Case Formulas'!A18,"OK",NA()))</f>
        <v>#N/A</v>
      </c>
    </row>
    <row r="19" spans="1:28" x14ac:dyDescent="0.25">
      <c r="A19" s="45" t="e">
        <f>IF('DO NOT USE_Case Formulas'!A19,IF('DO NOT USE_Case Formulas'!B19,"Not all required fields are completed","OK"),NA())</f>
        <v>#N/A</v>
      </c>
      <c r="B19" s="46" t="e">
        <f>IF(AND('DO NOT USE_Case Formulas'!A19,ISBLANK('Case Data Entry'!B19)),"First Name is required",IF(NOT(ISBLANK('Case Data Entry'!B19)),"OK",NA()))</f>
        <v>#N/A</v>
      </c>
      <c r="C19" s="46" t="e">
        <f>IF(AND('DO NOT USE_Case Formulas'!A19,ISBLANK('Case Data Entry'!C19)),"Last Name is required",IF(NOT(ISBLANK('Case Data Entry'!C19)),"OK",NA()))</f>
        <v>#N/A</v>
      </c>
      <c r="D19" s="46" t="e">
        <f>IF(AND('DO NOT USE_Case Formulas'!A19,ISBLANK('Case Data Entry'!D19)),"Birthdate is required",IF(NOT(ISBLANK('Case Data Entry'!D19)),"OK",NA()))</f>
        <v>#N/A</v>
      </c>
      <c r="E19" s="46" t="e">
        <f>IF(AND('DO NOT USE_Case Formulas'!A19,ISBLANK('Case Data Entry'!E19)),"Mobile Phone is required",IF(NOT(ISBLANK('Case Data Entry'!E19)),IF(AND(ISNUMBER(VALUE('Case Data Entry'!E19)),LEFT('Case Data Entry'!E19,1)&lt;&gt;"1",LEN('Case Data Entry'!E19)=10),"OK","Phone number must be valid format"),NA()))</f>
        <v>#N/A</v>
      </c>
      <c r="F19" s="46" t="e">
        <f>IF(AND('DO NOT USE_Case Formulas'!A19,ISBLANK('Case Data Entry'!F19)),"Home Street Address is required",IF(LEN('Case Data Entry'!F19)&gt;255,"Home Street Address must be less than 255 characters",IF('DO NOT USE_Case Formulas'!A19,"OK",NA())))</f>
        <v>#N/A</v>
      </c>
      <c r="G19" s="46" t="e">
        <f>IF(AND('DO NOT USE_Case Formulas'!A19,ISBLANK('Case Data Entry'!G19)),"City is required",IF(LEN('Case Data Entry'!G19)&gt;40,"City must be less than 40 characters",IF('DO NOT USE_Case Formulas'!A19,"OK",NA())))</f>
        <v>#N/A</v>
      </c>
      <c r="H19" s="46" t="e">
        <f>IF(AND('DO NOT USE_Case Formulas'!A19,ISBLANK('Case Data Entry'!H19)),"State is required",IF(AND(NOT(ISBLANK('Case Data Entry'!H19)),ISNA(VLOOKUP('Case Data Entry'!H19,'DO NOT USE_Shared Picklist'!$P$3:$P$52,1,FALSE))),"Please select a value from the drop-down menu",IF('DO NOT USE_Case Formulas'!A19,"OK",NA())))</f>
        <v>#N/A</v>
      </c>
      <c r="I19" s="46" t="e">
        <f>IF(AND('DO NOT USE_Case Formulas'!A19,ISBLANK('Case Data Entry'!I19)),"Zip is required",IF(ISBLANK('Case Data Entry'!I19),NA(),"OK"))</f>
        <v>#N/A</v>
      </c>
      <c r="J19" s="46" t="e">
        <f>IF(AND('DO NOT USE_Case Formulas'!A19,ISBLANK('Case Data Entry'!J19)),"Occupation/Job Title is required",IF(NOT(ISBLANK('Case Data Entry'!J19)),"OK",NA()))</f>
        <v>#N/A</v>
      </c>
      <c r="K19" s="46" t="e">
        <f>IF('DO NOT USE_Case Formulas'!A19,IF(ISBLANK('Case Data Entry'!K19),"Last Date On Site is required","OK"),NA())</f>
        <v>#N/A</v>
      </c>
      <c r="L19" s="46" t="e">
        <f>IF(AND('DO NOT USE_Case Formulas'!A19,ISBLANK('Case Data Entry'!L19)),"Specific Place in the Location is required",IF(ISBLANK('Case Data Entry'!L19),NA(),"OK"))</f>
        <v>#N/A</v>
      </c>
      <c r="M19" s="46" t="e">
        <f>IF(AND(NOT(ISBLANK('Case Data Entry'!M19)),ISNA(VLOOKUP('Case Data Entry'!M19,'DO NOT USE_Shared Picklist'!$L$3:$L$81,1,FALSE))),"Please select a value from the drop-down menu",IF('DO NOT USE_Case Formulas'!A19,"OK",NA()))</f>
        <v>#N/A</v>
      </c>
      <c r="N19" s="46" t="e">
        <f>IF(AND(NOT(ISBLANK('Case Data Entry'!N19)),ISNA(VLOOKUP('Case Data Entry'!N19,'DO NOT USE_Shared Picklist'!$I$3:$I$5,1,FALSE))),"Please select a value from the drop-down menu",IF('DO NOT USE_Case Formulas'!A19,"OK",NA()))</f>
        <v>#N/A</v>
      </c>
      <c r="O19" s="46" t="e">
        <f>IF(AND(NOT(ISBLANK('Case Data Entry'!O19)),ISNA(VLOOKUP('Case Data Entry'!O19,'DO NOT USE_Shared Picklist'!$E$3:$E$10,1,FALSE))),"Please select a value from the drop-down menu",IF('DO NOT USE_Case Formulas'!A19,"OK",NA()))</f>
        <v>#N/A</v>
      </c>
      <c r="P19" s="46" t="e">
        <f>IF(AND(NOT(ISBLANK('Case Data Entry'!P19)),ISNA(VLOOKUP('Case Data Entry'!P19,'DO NOT USE_Shared Picklist'!$W$3:$W$9,1,FALSE))),"Please select a value from the drop-down menu",IF('DO NOT USE_Case Formulas'!A19,"OK",NA()))</f>
        <v>#N/A</v>
      </c>
      <c r="Q19" s="46" t="e">
        <f>IF(AND(NOT(ISBLANK('Case Data Entry'!Q19)),ISNA(VLOOKUP('Case Data Entry'!Q19,'DO NOT USE_Shared Picklist'!$W$3:$W$9,1,FALSE))),"Please select a value from the drop-down menu",IF('DO NOT USE_Case Formulas'!A19,"OK",NA()))</f>
        <v>#N/A</v>
      </c>
      <c r="R19" s="46" t="e">
        <f>IF(AND(NOT(ISBLANK('Case Data Entry'!R19)),ISNA(VLOOKUP('Case Data Entry'!R19,'DO NOT USE_Shared Picklist'!$V$3:$V$7,1,FALSE))),"Please select a value from the drop-down menu",IF('DO NOT USE_Case Formulas'!A19,"OK",NA()))</f>
        <v>#N/A</v>
      </c>
      <c r="S19" s="46" t="e">
        <f>IF(LEN('Case Data Entry'!S19)&gt;255,"Work Area/Department must be less than 255 characters",IF('DO NOT USE_Case Formulas'!A19,"OK",NA()))</f>
        <v>#N/A</v>
      </c>
      <c r="T19" s="46" t="e">
        <f>IF(AND(NOT(ISBLANK('Case Data Entry'!T19)),NOT(ISNUMBER('Case Data Entry'!T19))),"Please enter a valid number.",IF('DO NOT USE_Case Formulas'!A19,"OK",NA()))</f>
        <v>#N/A</v>
      </c>
      <c r="U19" s="46" t="e">
        <f>IF(AND('DO NOT USE_Case Formulas'!A19,ISBLANK('Case Data Entry'!U19)),"Has this person had symptoms? is required",IF(AND(NOT(ISBLANK('Case Data Entry'!U19)),ISNA(VLOOKUP('Case Data Entry'!U19,'DO NOT USE_Shared Picklist'!$D$3:$D$5,1,FALSE))),"Please select a value from the drop-down menu",IF('DO NOT USE_Case Formulas'!A19,"OK",NA())))</f>
        <v>#N/A</v>
      </c>
      <c r="V19" s="46" t="e">
        <f>IF(AND('Case Data Entry'!U19='DO NOT USE_Shared Picklist'!$D$3,ISBLANK('Case Data Entry'!V19)),"If yes, when did the symptoms start? is required if Has this person had symptoms? is Yes",IF('DO NOT USE_Case Formulas'!A19,"OK",NA()))</f>
        <v>#N/A</v>
      </c>
      <c r="W19" s="46" t="e">
        <f>IF(AND(NOT(ISBLANK('Case Data Entry'!W19)),ISNA(VLOOKUP('Case Data Entry'!W19,'DO NOT USE_Shared Picklist'!$G$3:$G$5,1,FALSE))),"Please select a value from the drop-down menu",IF('DO NOT USE_Case Formulas'!A19,"OK",NA()))</f>
        <v>#N/A</v>
      </c>
      <c r="X19" s="46"/>
      <c r="Y19" s="46" t="e">
        <f ca="1">IF('Case Data Entry'!Y19&gt;'DO NOT USE_Shared Picklist'!$C$3,"Date Entity Notified of Positive Test cannot be a future date",IF('DO NOT USE_Case Formulas'!A19,"OK",NA()))</f>
        <v>#N/A</v>
      </c>
      <c r="Z19" s="46" t="e">
        <f ca="1">IF('Case Data Entry'!Z19&gt;'DO NOT USE_Shared Picklist'!$C$3,"Test Date cannot be a future date",IF('DO NOT USE_Case Formulas'!A19,"OK",NA()))</f>
        <v>#N/A</v>
      </c>
      <c r="AA19" s="46" t="e">
        <f>IF(AND(NOT(ISBLANK('Case Data Entry'!AA19)),ISNA(VLOOKUP('Case Data Entry'!AA19,'DO NOT USE_Shared Picklist'!$R$3:$R$7,1,FALSE))),"Please select a value from the drop-down menu",IF('DO NOT USE_Case Formulas'!A19,"OK",NA()))</f>
        <v>#N/A</v>
      </c>
      <c r="AB19" s="46" t="e">
        <f>IF(AND(NOT(ISBLANK('Case Data Entry'!AB19)),ISNA(VLOOKUP('Case Data Entry'!AB19,'DO NOT USE_Shared Picklist'!$Q$3:$Q$8,1,FALSE))),"Please select a value from the drop-down menu",IF('DO NOT USE_Case Formulas'!A19,"OK",NA()))</f>
        <v>#N/A</v>
      </c>
    </row>
    <row r="20" spans="1:28" x14ac:dyDescent="0.25">
      <c r="A20" s="45" t="e">
        <f>IF('DO NOT USE_Case Formulas'!A20,IF('DO NOT USE_Case Formulas'!B20,"Not all required fields are completed","OK"),NA())</f>
        <v>#N/A</v>
      </c>
      <c r="B20" s="46" t="e">
        <f>IF(AND('DO NOT USE_Case Formulas'!A20,ISBLANK('Case Data Entry'!B20)),"First Name is required",IF(NOT(ISBLANK('Case Data Entry'!B20)),"OK",NA()))</f>
        <v>#N/A</v>
      </c>
      <c r="C20" s="46" t="e">
        <f>IF(AND('DO NOT USE_Case Formulas'!A20,ISBLANK('Case Data Entry'!C20)),"Last Name is required",IF(NOT(ISBLANK('Case Data Entry'!C20)),"OK",NA()))</f>
        <v>#N/A</v>
      </c>
      <c r="D20" s="46" t="e">
        <f>IF(AND('DO NOT USE_Case Formulas'!A20,ISBLANK('Case Data Entry'!D20)),"Birthdate is required",IF(NOT(ISBLANK('Case Data Entry'!D20)),"OK",NA()))</f>
        <v>#N/A</v>
      </c>
      <c r="E20" s="46" t="e">
        <f>IF(AND('DO NOT USE_Case Formulas'!A20,ISBLANK('Case Data Entry'!E20)),"Mobile Phone is required",IF(NOT(ISBLANK('Case Data Entry'!E20)),IF(AND(ISNUMBER(VALUE('Case Data Entry'!E20)),LEFT('Case Data Entry'!E20,1)&lt;&gt;"1",LEN('Case Data Entry'!E20)=10),"OK","Phone number must be valid format"),NA()))</f>
        <v>#N/A</v>
      </c>
      <c r="F20" s="46" t="e">
        <f>IF(AND('DO NOT USE_Case Formulas'!A20,ISBLANK('Case Data Entry'!F20)),"Home Street Address is required",IF(LEN('Case Data Entry'!F20)&gt;255,"Home Street Address must be less than 255 characters",IF('DO NOT USE_Case Formulas'!A20,"OK",NA())))</f>
        <v>#N/A</v>
      </c>
      <c r="G20" s="46" t="e">
        <f>IF(AND('DO NOT USE_Case Formulas'!A20,ISBLANK('Case Data Entry'!G20)),"City is required",IF(LEN('Case Data Entry'!G20)&gt;40,"City must be less than 40 characters",IF('DO NOT USE_Case Formulas'!A20,"OK",NA())))</f>
        <v>#N/A</v>
      </c>
      <c r="H20" s="46" t="e">
        <f>IF(AND('DO NOT USE_Case Formulas'!A20,ISBLANK('Case Data Entry'!H20)),"State is required",IF(AND(NOT(ISBLANK('Case Data Entry'!H20)),ISNA(VLOOKUP('Case Data Entry'!H20,'DO NOT USE_Shared Picklist'!$P$3:$P$52,1,FALSE))),"Please select a value from the drop-down menu",IF('DO NOT USE_Case Formulas'!A20,"OK",NA())))</f>
        <v>#N/A</v>
      </c>
      <c r="I20" s="46" t="e">
        <f>IF(AND('DO NOT USE_Case Formulas'!A20,ISBLANK('Case Data Entry'!I20)),"Zip is required",IF(ISBLANK('Case Data Entry'!I20),NA(),"OK"))</f>
        <v>#N/A</v>
      </c>
      <c r="J20" s="46" t="e">
        <f>IF(AND('DO NOT USE_Case Formulas'!A20,ISBLANK('Case Data Entry'!J20)),"Occupation/Job Title is required",IF(NOT(ISBLANK('Case Data Entry'!J20)),"OK",NA()))</f>
        <v>#N/A</v>
      </c>
      <c r="K20" s="46" t="e">
        <f>IF('DO NOT USE_Case Formulas'!A20,IF(ISBLANK('Case Data Entry'!K20),"Last Date On Site is required","OK"),NA())</f>
        <v>#N/A</v>
      </c>
      <c r="L20" s="46" t="e">
        <f>IF(AND('DO NOT USE_Case Formulas'!A20,ISBLANK('Case Data Entry'!L20)),"Specific Place in the Location is required",IF(ISBLANK('Case Data Entry'!L20),NA(),"OK"))</f>
        <v>#N/A</v>
      </c>
      <c r="M20" s="46" t="e">
        <f>IF(AND(NOT(ISBLANK('Case Data Entry'!M20)),ISNA(VLOOKUP('Case Data Entry'!M20,'DO NOT USE_Shared Picklist'!$L$3:$L$81,1,FALSE))),"Please select a value from the drop-down menu",IF('DO NOT USE_Case Formulas'!A20,"OK",NA()))</f>
        <v>#N/A</v>
      </c>
      <c r="N20" s="46" t="e">
        <f>IF(AND(NOT(ISBLANK('Case Data Entry'!N20)),ISNA(VLOOKUP('Case Data Entry'!N20,'DO NOT USE_Shared Picklist'!$I$3:$I$5,1,FALSE))),"Please select a value from the drop-down menu",IF('DO NOT USE_Case Formulas'!A20,"OK",NA()))</f>
        <v>#N/A</v>
      </c>
      <c r="O20" s="46" t="e">
        <f>IF(AND(NOT(ISBLANK('Case Data Entry'!O20)),ISNA(VLOOKUP('Case Data Entry'!O20,'DO NOT USE_Shared Picklist'!$E$3:$E$10,1,FALSE))),"Please select a value from the drop-down menu",IF('DO NOT USE_Case Formulas'!A20,"OK",NA()))</f>
        <v>#N/A</v>
      </c>
      <c r="P20" s="46" t="e">
        <f>IF(AND(NOT(ISBLANK('Case Data Entry'!P20)),ISNA(VLOOKUP('Case Data Entry'!P20,'DO NOT USE_Shared Picklist'!$W$3:$W$9,1,FALSE))),"Please select a value from the drop-down menu",IF('DO NOT USE_Case Formulas'!A20,"OK",NA()))</f>
        <v>#N/A</v>
      </c>
      <c r="Q20" s="46" t="e">
        <f>IF(AND(NOT(ISBLANK('Case Data Entry'!Q20)),ISNA(VLOOKUP('Case Data Entry'!Q20,'DO NOT USE_Shared Picklist'!$W$3:$W$9,1,FALSE))),"Please select a value from the drop-down menu",IF('DO NOT USE_Case Formulas'!A20,"OK",NA()))</f>
        <v>#N/A</v>
      </c>
      <c r="R20" s="46" t="e">
        <f>IF(AND(NOT(ISBLANK('Case Data Entry'!R20)),ISNA(VLOOKUP('Case Data Entry'!R20,'DO NOT USE_Shared Picklist'!$V$3:$V$7,1,FALSE))),"Please select a value from the drop-down menu",IF('DO NOT USE_Case Formulas'!A20,"OK",NA()))</f>
        <v>#N/A</v>
      </c>
      <c r="S20" s="46" t="e">
        <f>IF(LEN('Case Data Entry'!S20)&gt;255,"Work Area/Department must be less than 255 characters",IF('DO NOT USE_Case Formulas'!A20,"OK",NA()))</f>
        <v>#N/A</v>
      </c>
      <c r="T20" s="46" t="e">
        <f>IF(AND(NOT(ISBLANK('Case Data Entry'!T20)),NOT(ISNUMBER('Case Data Entry'!T20))),"Please enter a valid number.",IF('DO NOT USE_Case Formulas'!A20,"OK",NA()))</f>
        <v>#N/A</v>
      </c>
      <c r="U20" s="46" t="e">
        <f>IF(AND('DO NOT USE_Case Formulas'!A20,ISBLANK('Case Data Entry'!U20)),"Has this person had symptoms? is required",IF(AND(NOT(ISBLANK('Case Data Entry'!U20)),ISNA(VLOOKUP('Case Data Entry'!U20,'DO NOT USE_Shared Picklist'!$D$3:$D$5,1,FALSE))),"Please select a value from the drop-down menu",IF('DO NOT USE_Case Formulas'!A20,"OK",NA())))</f>
        <v>#N/A</v>
      </c>
      <c r="V20" s="46" t="e">
        <f>IF(AND('Case Data Entry'!U20='DO NOT USE_Shared Picklist'!$D$3,ISBLANK('Case Data Entry'!V20)),"If yes, when did the symptoms start? is required if Has this person had symptoms? is Yes",IF('DO NOT USE_Case Formulas'!A20,"OK",NA()))</f>
        <v>#N/A</v>
      </c>
      <c r="W20" s="46" t="e">
        <f>IF(AND(NOT(ISBLANK('Case Data Entry'!W20)),ISNA(VLOOKUP('Case Data Entry'!W20,'DO NOT USE_Shared Picklist'!$G$3:$G$5,1,FALSE))),"Please select a value from the drop-down menu",IF('DO NOT USE_Case Formulas'!A20,"OK",NA()))</f>
        <v>#N/A</v>
      </c>
      <c r="X20" s="46"/>
      <c r="Y20" s="46" t="e">
        <f ca="1">IF('Case Data Entry'!Y20&gt;'DO NOT USE_Shared Picklist'!$C$3,"Date Entity Notified of Positive Test cannot be a future date",IF('DO NOT USE_Case Formulas'!A20,"OK",NA()))</f>
        <v>#N/A</v>
      </c>
      <c r="Z20" s="46" t="e">
        <f ca="1">IF('Case Data Entry'!Z20&gt;'DO NOT USE_Shared Picklist'!$C$3,"Test Date cannot be a future date",IF('DO NOT USE_Case Formulas'!A20,"OK",NA()))</f>
        <v>#N/A</v>
      </c>
      <c r="AA20" s="46" t="e">
        <f>IF(AND(NOT(ISBLANK('Case Data Entry'!AA20)),ISNA(VLOOKUP('Case Data Entry'!AA20,'DO NOT USE_Shared Picklist'!$R$3:$R$7,1,FALSE))),"Please select a value from the drop-down menu",IF('DO NOT USE_Case Formulas'!A20,"OK",NA()))</f>
        <v>#N/A</v>
      </c>
      <c r="AB20" s="46" t="e">
        <f>IF(AND(NOT(ISBLANK('Case Data Entry'!AB20)),ISNA(VLOOKUP('Case Data Entry'!AB20,'DO NOT USE_Shared Picklist'!$Q$3:$Q$8,1,FALSE))),"Please select a value from the drop-down menu",IF('DO NOT USE_Case Formulas'!A20,"OK",NA()))</f>
        <v>#N/A</v>
      </c>
    </row>
    <row r="21" spans="1:28" x14ac:dyDescent="0.25">
      <c r="A21" s="45" t="e">
        <f>IF('DO NOT USE_Case Formulas'!A21,IF('DO NOT USE_Case Formulas'!B21,"Not all required fields are completed","OK"),NA())</f>
        <v>#N/A</v>
      </c>
      <c r="B21" s="46" t="e">
        <f>IF(AND('DO NOT USE_Case Formulas'!A21,ISBLANK('Case Data Entry'!B21)),"First Name is required",IF(NOT(ISBLANK('Case Data Entry'!B21)),"OK",NA()))</f>
        <v>#N/A</v>
      </c>
      <c r="C21" s="46" t="e">
        <f>IF(AND('DO NOT USE_Case Formulas'!A21,ISBLANK('Case Data Entry'!C21)),"Last Name is required",IF(NOT(ISBLANK('Case Data Entry'!C21)),"OK",NA()))</f>
        <v>#N/A</v>
      </c>
      <c r="D21" s="46" t="e">
        <f>IF(AND('DO NOT USE_Case Formulas'!A21,ISBLANK('Case Data Entry'!D21)),"Birthdate is required",IF(NOT(ISBLANK('Case Data Entry'!D21)),"OK",NA()))</f>
        <v>#N/A</v>
      </c>
      <c r="E21" s="46" t="e">
        <f>IF(AND('DO NOT USE_Case Formulas'!A21,ISBLANK('Case Data Entry'!E21)),"Mobile Phone is required",IF(NOT(ISBLANK('Case Data Entry'!E21)),IF(AND(ISNUMBER(VALUE('Case Data Entry'!E21)),LEFT('Case Data Entry'!E21,1)&lt;&gt;"1",LEN('Case Data Entry'!E21)=10),"OK","Phone number must be valid format"),NA()))</f>
        <v>#N/A</v>
      </c>
      <c r="F21" s="46" t="e">
        <f>IF(AND('DO NOT USE_Case Formulas'!A21,ISBLANK('Case Data Entry'!F21)),"Home Street Address is required",IF(LEN('Case Data Entry'!F21)&gt;255,"Home Street Address must be less than 255 characters",IF('DO NOT USE_Case Formulas'!A21,"OK",NA())))</f>
        <v>#N/A</v>
      </c>
      <c r="G21" s="46" t="e">
        <f>IF(AND('DO NOT USE_Case Formulas'!A21,ISBLANK('Case Data Entry'!G21)),"City is required",IF(LEN('Case Data Entry'!G21)&gt;40,"City must be less than 40 characters",IF('DO NOT USE_Case Formulas'!A21,"OK",NA())))</f>
        <v>#N/A</v>
      </c>
      <c r="H21" s="46" t="e">
        <f>IF(AND('DO NOT USE_Case Formulas'!A21,ISBLANK('Case Data Entry'!H21)),"State is required",IF(AND(NOT(ISBLANK('Case Data Entry'!H21)),ISNA(VLOOKUP('Case Data Entry'!H21,'DO NOT USE_Shared Picklist'!$P$3:$P$52,1,FALSE))),"Please select a value from the drop-down menu",IF('DO NOT USE_Case Formulas'!A21,"OK",NA())))</f>
        <v>#N/A</v>
      </c>
      <c r="I21" s="46" t="e">
        <f>IF(AND('DO NOT USE_Case Formulas'!A21,ISBLANK('Case Data Entry'!I21)),"Zip is required",IF(ISBLANK('Case Data Entry'!I21),NA(),"OK"))</f>
        <v>#N/A</v>
      </c>
      <c r="J21" s="46" t="e">
        <f>IF(AND('DO NOT USE_Case Formulas'!A21,ISBLANK('Case Data Entry'!J21)),"Occupation/Job Title is required",IF(NOT(ISBLANK('Case Data Entry'!J21)),"OK",NA()))</f>
        <v>#N/A</v>
      </c>
      <c r="K21" s="46" t="e">
        <f>IF('DO NOT USE_Case Formulas'!A21,IF(ISBLANK('Case Data Entry'!K21),"Last Date On Site is required","OK"),NA())</f>
        <v>#N/A</v>
      </c>
      <c r="L21" s="46" t="e">
        <f>IF(AND('DO NOT USE_Case Formulas'!A21,ISBLANK('Case Data Entry'!L21)),"Specific Place in the Location is required",IF(ISBLANK('Case Data Entry'!L21),NA(),"OK"))</f>
        <v>#N/A</v>
      </c>
      <c r="M21" s="46" t="e">
        <f>IF(AND(NOT(ISBLANK('Case Data Entry'!M21)),ISNA(VLOOKUP('Case Data Entry'!M21,'DO NOT USE_Shared Picklist'!$L$3:$L$81,1,FALSE))),"Please select a value from the drop-down menu",IF('DO NOT USE_Case Formulas'!A21,"OK",NA()))</f>
        <v>#N/A</v>
      </c>
      <c r="N21" s="46" t="e">
        <f>IF(AND(NOT(ISBLANK('Case Data Entry'!N21)),ISNA(VLOOKUP('Case Data Entry'!N21,'DO NOT USE_Shared Picklist'!$I$3:$I$5,1,FALSE))),"Please select a value from the drop-down menu",IF('DO NOT USE_Case Formulas'!A21,"OK",NA()))</f>
        <v>#N/A</v>
      </c>
      <c r="O21" s="46" t="e">
        <f>IF(AND(NOT(ISBLANK('Case Data Entry'!O21)),ISNA(VLOOKUP('Case Data Entry'!O21,'DO NOT USE_Shared Picklist'!$E$3:$E$10,1,FALSE))),"Please select a value from the drop-down menu",IF('DO NOT USE_Case Formulas'!A21,"OK",NA()))</f>
        <v>#N/A</v>
      </c>
      <c r="P21" s="46" t="e">
        <f>IF(AND(NOT(ISBLANK('Case Data Entry'!P21)),ISNA(VLOOKUP('Case Data Entry'!P21,'DO NOT USE_Shared Picklist'!$W$3:$W$9,1,FALSE))),"Please select a value from the drop-down menu",IF('DO NOT USE_Case Formulas'!A21,"OK",NA()))</f>
        <v>#N/A</v>
      </c>
      <c r="Q21" s="46" t="e">
        <f>IF(AND(NOT(ISBLANK('Case Data Entry'!Q21)),ISNA(VLOOKUP('Case Data Entry'!Q21,'DO NOT USE_Shared Picklist'!$W$3:$W$9,1,FALSE))),"Please select a value from the drop-down menu",IF('DO NOT USE_Case Formulas'!A21,"OK",NA()))</f>
        <v>#N/A</v>
      </c>
      <c r="R21" s="46" t="e">
        <f>IF(AND(NOT(ISBLANK('Case Data Entry'!R21)),ISNA(VLOOKUP('Case Data Entry'!R21,'DO NOT USE_Shared Picklist'!$V$3:$V$7,1,FALSE))),"Please select a value from the drop-down menu",IF('DO NOT USE_Case Formulas'!A21,"OK",NA()))</f>
        <v>#N/A</v>
      </c>
      <c r="S21" s="46" t="e">
        <f>IF(LEN('Case Data Entry'!S21)&gt;255,"Work Area/Department must be less than 255 characters",IF('DO NOT USE_Case Formulas'!A21,"OK",NA()))</f>
        <v>#N/A</v>
      </c>
      <c r="T21" s="46" t="e">
        <f>IF(AND(NOT(ISBLANK('Case Data Entry'!T21)),NOT(ISNUMBER('Case Data Entry'!T21))),"Please enter a valid number.",IF('DO NOT USE_Case Formulas'!A21,"OK",NA()))</f>
        <v>#N/A</v>
      </c>
      <c r="U21" s="46" t="e">
        <f>IF(AND('DO NOT USE_Case Formulas'!A21,ISBLANK('Case Data Entry'!U21)),"Has this person had symptoms? is required",IF(AND(NOT(ISBLANK('Case Data Entry'!U21)),ISNA(VLOOKUP('Case Data Entry'!U21,'DO NOT USE_Shared Picklist'!$D$3:$D$5,1,FALSE))),"Please select a value from the drop-down menu",IF('DO NOT USE_Case Formulas'!A21,"OK",NA())))</f>
        <v>#N/A</v>
      </c>
      <c r="V21" s="46" t="e">
        <f>IF(AND('Case Data Entry'!U21='DO NOT USE_Shared Picklist'!$D$3,ISBLANK('Case Data Entry'!V21)),"If yes, when did the symptoms start? is required if Has this person had symptoms? is Yes",IF('DO NOT USE_Case Formulas'!A21,"OK",NA()))</f>
        <v>#N/A</v>
      </c>
      <c r="W21" s="46" t="e">
        <f>IF(AND(NOT(ISBLANK('Case Data Entry'!W21)),ISNA(VLOOKUP('Case Data Entry'!W21,'DO NOT USE_Shared Picklist'!$G$3:$G$5,1,FALSE))),"Please select a value from the drop-down menu",IF('DO NOT USE_Case Formulas'!A21,"OK",NA()))</f>
        <v>#N/A</v>
      </c>
      <c r="X21" s="46"/>
      <c r="Y21" s="46" t="e">
        <f ca="1">IF('Case Data Entry'!Y21&gt;'DO NOT USE_Shared Picklist'!$C$3,"Date Entity Notified of Positive Test cannot be a future date",IF('DO NOT USE_Case Formulas'!A21,"OK",NA()))</f>
        <v>#N/A</v>
      </c>
      <c r="Z21" s="46" t="e">
        <f ca="1">IF('Case Data Entry'!Z21&gt;'DO NOT USE_Shared Picklist'!$C$3,"Test Date cannot be a future date",IF('DO NOT USE_Case Formulas'!A21,"OK",NA()))</f>
        <v>#N/A</v>
      </c>
      <c r="AA21" s="46" t="e">
        <f>IF(AND(NOT(ISBLANK('Case Data Entry'!AA21)),ISNA(VLOOKUP('Case Data Entry'!AA21,'DO NOT USE_Shared Picklist'!$R$3:$R$7,1,FALSE))),"Please select a value from the drop-down menu",IF('DO NOT USE_Case Formulas'!A21,"OK",NA()))</f>
        <v>#N/A</v>
      </c>
      <c r="AB21" s="46" t="e">
        <f>IF(AND(NOT(ISBLANK('Case Data Entry'!AB21)),ISNA(VLOOKUP('Case Data Entry'!AB21,'DO NOT USE_Shared Picklist'!$Q$3:$Q$8,1,FALSE))),"Please select a value from the drop-down menu",IF('DO NOT USE_Case Formulas'!A21,"OK",NA()))</f>
        <v>#N/A</v>
      </c>
    </row>
    <row r="22" spans="1:28" x14ac:dyDescent="0.25">
      <c r="A22" s="45" t="e">
        <f>IF('DO NOT USE_Case Formulas'!A22,IF('DO NOT USE_Case Formulas'!B22,"Not all required fields are completed","OK"),NA())</f>
        <v>#N/A</v>
      </c>
      <c r="B22" s="46" t="e">
        <f>IF(AND('DO NOT USE_Case Formulas'!A22,ISBLANK('Case Data Entry'!B22)),"First Name is required",IF(NOT(ISBLANK('Case Data Entry'!B22)),"OK",NA()))</f>
        <v>#N/A</v>
      </c>
      <c r="C22" s="46" t="e">
        <f>IF(AND('DO NOT USE_Case Formulas'!A22,ISBLANK('Case Data Entry'!C22)),"Last Name is required",IF(NOT(ISBLANK('Case Data Entry'!C22)),"OK",NA()))</f>
        <v>#N/A</v>
      </c>
      <c r="D22" s="46" t="e">
        <f>IF(AND('DO NOT USE_Case Formulas'!A22,ISBLANK('Case Data Entry'!D22)),"Birthdate is required",IF(NOT(ISBLANK('Case Data Entry'!D22)),"OK",NA()))</f>
        <v>#N/A</v>
      </c>
      <c r="E22" s="46" t="e">
        <f>IF(AND('DO NOT USE_Case Formulas'!A22,ISBLANK('Case Data Entry'!E22)),"Mobile Phone is required",IF(NOT(ISBLANK('Case Data Entry'!E22)),IF(AND(ISNUMBER(VALUE('Case Data Entry'!E22)),LEFT('Case Data Entry'!E22,1)&lt;&gt;"1",LEN('Case Data Entry'!E22)=10),"OK","Phone number must be valid format"),NA()))</f>
        <v>#N/A</v>
      </c>
      <c r="F22" s="46" t="e">
        <f>IF(AND('DO NOT USE_Case Formulas'!A22,ISBLANK('Case Data Entry'!F22)),"Home Street Address is required",IF(LEN('Case Data Entry'!F22)&gt;255,"Home Street Address must be less than 255 characters",IF('DO NOT USE_Case Formulas'!A22,"OK",NA())))</f>
        <v>#N/A</v>
      </c>
      <c r="G22" s="46" t="e">
        <f>IF(AND('DO NOT USE_Case Formulas'!A22,ISBLANK('Case Data Entry'!G22)),"City is required",IF(LEN('Case Data Entry'!G22)&gt;40,"City must be less than 40 characters",IF('DO NOT USE_Case Formulas'!A22,"OK",NA())))</f>
        <v>#N/A</v>
      </c>
      <c r="H22" s="46" t="e">
        <f>IF(AND('DO NOT USE_Case Formulas'!A22,ISBLANK('Case Data Entry'!H22)),"State is required",IF(AND(NOT(ISBLANK('Case Data Entry'!H22)),ISNA(VLOOKUP('Case Data Entry'!H22,'DO NOT USE_Shared Picklist'!$P$3:$P$52,1,FALSE))),"Please select a value from the drop-down menu",IF('DO NOT USE_Case Formulas'!A22,"OK",NA())))</f>
        <v>#N/A</v>
      </c>
      <c r="I22" s="46" t="e">
        <f>IF(AND('DO NOT USE_Case Formulas'!A22,ISBLANK('Case Data Entry'!I22)),"Zip is required",IF(ISBLANK('Case Data Entry'!I22),NA(),"OK"))</f>
        <v>#N/A</v>
      </c>
      <c r="J22" s="46" t="e">
        <f>IF(AND('DO NOT USE_Case Formulas'!A22,ISBLANK('Case Data Entry'!J22)),"Occupation/Job Title is required",IF(NOT(ISBLANK('Case Data Entry'!J22)),"OK",NA()))</f>
        <v>#N/A</v>
      </c>
      <c r="K22" s="46" t="e">
        <f>IF('DO NOT USE_Case Formulas'!A22,IF(ISBLANK('Case Data Entry'!K22),"Last Date On Site is required","OK"),NA())</f>
        <v>#N/A</v>
      </c>
      <c r="L22" s="46" t="e">
        <f>IF(AND('DO NOT USE_Case Formulas'!A22,ISBLANK('Case Data Entry'!L22)),"Specific Place in the Location is required",IF(ISBLANK('Case Data Entry'!L22),NA(),"OK"))</f>
        <v>#N/A</v>
      </c>
      <c r="M22" s="46" t="e">
        <f>IF(AND(NOT(ISBLANK('Case Data Entry'!M22)),ISNA(VLOOKUP('Case Data Entry'!M22,'DO NOT USE_Shared Picklist'!$L$3:$L$81,1,FALSE))),"Please select a value from the drop-down menu",IF('DO NOT USE_Case Formulas'!A22,"OK",NA()))</f>
        <v>#N/A</v>
      </c>
      <c r="N22" s="46" t="e">
        <f>IF(AND(NOT(ISBLANK('Case Data Entry'!N22)),ISNA(VLOOKUP('Case Data Entry'!N22,'DO NOT USE_Shared Picklist'!$I$3:$I$5,1,FALSE))),"Please select a value from the drop-down menu",IF('DO NOT USE_Case Formulas'!A22,"OK",NA()))</f>
        <v>#N/A</v>
      </c>
      <c r="O22" s="46" t="e">
        <f>IF(AND(NOT(ISBLANK('Case Data Entry'!O22)),ISNA(VLOOKUP('Case Data Entry'!O22,'DO NOT USE_Shared Picklist'!$E$3:$E$10,1,FALSE))),"Please select a value from the drop-down menu",IF('DO NOT USE_Case Formulas'!A22,"OK",NA()))</f>
        <v>#N/A</v>
      </c>
      <c r="P22" s="46" t="e">
        <f>IF(AND(NOT(ISBLANK('Case Data Entry'!P22)),ISNA(VLOOKUP('Case Data Entry'!P22,'DO NOT USE_Shared Picklist'!$W$3:$W$9,1,FALSE))),"Please select a value from the drop-down menu",IF('DO NOT USE_Case Formulas'!A22,"OK",NA()))</f>
        <v>#N/A</v>
      </c>
      <c r="Q22" s="46" t="e">
        <f>IF(AND(NOT(ISBLANK('Case Data Entry'!Q22)),ISNA(VLOOKUP('Case Data Entry'!Q22,'DO NOT USE_Shared Picklist'!$W$3:$W$9,1,FALSE))),"Please select a value from the drop-down menu",IF('DO NOT USE_Case Formulas'!A22,"OK",NA()))</f>
        <v>#N/A</v>
      </c>
      <c r="R22" s="46" t="e">
        <f>IF(AND(NOT(ISBLANK('Case Data Entry'!R22)),ISNA(VLOOKUP('Case Data Entry'!R22,'DO NOT USE_Shared Picklist'!$V$3:$V$7,1,FALSE))),"Please select a value from the drop-down menu",IF('DO NOT USE_Case Formulas'!A22,"OK",NA()))</f>
        <v>#N/A</v>
      </c>
      <c r="S22" s="46" t="e">
        <f>IF(LEN('Case Data Entry'!S22)&gt;255,"Work Area/Department must be less than 255 characters",IF('DO NOT USE_Case Formulas'!A22,"OK",NA()))</f>
        <v>#N/A</v>
      </c>
      <c r="T22" s="46" t="e">
        <f>IF(AND(NOT(ISBLANK('Case Data Entry'!T22)),NOT(ISNUMBER('Case Data Entry'!T22))),"Please enter a valid number.",IF('DO NOT USE_Case Formulas'!A22,"OK",NA()))</f>
        <v>#N/A</v>
      </c>
      <c r="U22" s="46" t="e">
        <f>IF(AND('DO NOT USE_Case Formulas'!A22,ISBLANK('Case Data Entry'!U22)),"Has this person had symptoms? is required",IF(AND(NOT(ISBLANK('Case Data Entry'!U22)),ISNA(VLOOKUP('Case Data Entry'!U22,'DO NOT USE_Shared Picklist'!$D$3:$D$5,1,FALSE))),"Please select a value from the drop-down menu",IF('DO NOT USE_Case Formulas'!A22,"OK",NA())))</f>
        <v>#N/A</v>
      </c>
      <c r="V22" s="46" t="e">
        <f>IF(AND('Case Data Entry'!U22='DO NOT USE_Shared Picklist'!$D$3,ISBLANK('Case Data Entry'!V22)),"If yes, when did the symptoms start? is required if Has this person had symptoms? is Yes",IF('DO NOT USE_Case Formulas'!A22,"OK",NA()))</f>
        <v>#N/A</v>
      </c>
      <c r="W22" s="46" t="e">
        <f>IF(AND(NOT(ISBLANK('Case Data Entry'!W22)),ISNA(VLOOKUP('Case Data Entry'!W22,'DO NOT USE_Shared Picklist'!$G$3:$G$5,1,FALSE))),"Please select a value from the drop-down menu",IF('DO NOT USE_Case Formulas'!A22,"OK",NA()))</f>
        <v>#N/A</v>
      </c>
      <c r="X22" s="46"/>
      <c r="Y22" s="46" t="e">
        <f ca="1">IF('Case Data Entry'!Y22&gt;'DO NOT USE_Shared Picklist'!$C$3,"Date Entity Notified of Positive Test cannot be a future date",IF('DO NOT USE_Case Formulas'!A22,"OK",NA()))</f>
        <v>#N/A</v>
      </c>
      <c r="Z22" s="46" t="e">
        <f ca="1">IF('Case Data Entry'!Z22&gt;'DO NOT USE_Shared Picklist'!$C$3,"Test Date cannot be a future date",IF('DO NOT USE_Case Formulas'!A22,"OK",NA()))</f>
        <v>#N/A</v>
      </c>
      <c r="AA22" s="46" t="e">
        <f>IF(AND(NOT(ISBLANK('Case Data Entry'!AA22)),ISNA(VLOOKUP('Case Data Entry'!AA22,'DO NOT USE_Shared Picklist'!$R$3:$R$7,1,FALSE))),"Please select a value from the drop-down menu",IF('DO NOT USE_Case Formulas'!A22,"OK",NA()))</f>
        <v>#N/A</v>
      </c>
      <c r="AB22" s="46" t="e">
        <f>IF(AND(NOT(ISBLANK('Case Data Entry'!AB22)),ISNA(VLOOKUP('Case Data Entry'!AB22,'DO NOT USE_Shared Picklist'!$Q$3:$Q$8,1,FALSE))),"Please select a value from the drop-down menu",IF('DO NOT USE_Case Formulas'!A22,"OK",NA()))</f>
        <v>#N/A</v>
      </c>
    </row>
    <row r="23" spans="1:28" x14ac:dyDescent="0.25">
      <c r="A23" s="45" t="e">
        <f>IF('DO NOT USE_Case Formulas'!A23,IF('DO NOT USE_Case Formulas'!B23,"Not all required fields are completed","OK"),NA())</f>
        <v>#N/A</v>
      </c>
      <c r="B23" s="46" t="e">
        <f>IF(AND('DO NOT USE_Case Formulas'!A23,ISBLANK('Case Data Entry'!B23)),"First Name is required",IF(NOT(ISBLANK('Case Data Entry'!B23)),"OK",NA()))</f>
        <v>#N/A</v>
      </c>
      <c r="C23" s="46" t="e">
        <f>IF(AND('DO NOT USE_Case Formulas'!A23,ISBLANK('Case Data Entry'!C23)),"Last Name is required",IF(NOT(ISBLANK('Case Data Entry'!C23)),"OK",NA()))</f>
        <v>#N/A</v>
      </c>
      <c r="D23" s="46" t="e">
        <f>IF(AND('DO NOT USE_Case Formulas'!A23,ISBLANK('Case Data Entry'!D23)),"Birthdate is required",IF(NOT(ISBLANK('Case Data Entry'!D23)),"OK",NA()))</f>
        <v>#N/A</v>
      </c>
      <c r="E23" s="46" t="e">
        <f>IF(AND('DO NOT USE_Case Formulas'!A23,ISBLANK('Case Data Entry'!E23)),"Mobile Phone is required",IF(NOT(ISBLANK('Case Data Entry'!E23)),IF(AND(ISNUMBER(VALUE('Case Data Entry'!E23)),LEFT('Case Data Entry'!E23,1)&lt;&gt;"1",LEN('Case Data Entry'!E23)=10),"OK","Phone number must be valid format"),NA()))</f>
        <v>#N/A</v>
      </c>
      <c r="F23" s="46" t="e">
        <f>IF(AND('DO NOT USE_Case Formulas'!A23,ISBLANK('Case Data Entry'!F23)),"Home Street Address is required",IF(LEN('Case Data Entry'!F23)&gt;255,"Home Street Address must be less than 255 characters",IF('DO NOT USE_Case Formulas'!A23,"OK",NA())))</f>
        <v>#N/A</v>
      </c>
      <c r="G23" s="46" t="e">
        <f>IF(AND('DO NOT USE_Case Formulas'!A23,ISBLANK('Case Data Entry'!G23)),"City is required",IF(LEN('Case Data Entry'!G23)&gt;40,"City must be less than 40 characters",IF('DO NOT USE_Case Formulas'!A23,"OK",NA())))</f>
        <v>#N/A</v>
      </c>
      <c r="H23" s="46" t="e">
        <f>IF(AND('DO NOT USE_Case Formulas'!A23,ISBLANK('Case Data Entry'!H23)),"State is required",IF(AND(NOT(ISBLANK('Case Data Entry'!H23)),ISNA(VLOOKUP('Case Data Entry'!H23,'DO NOT USE_Shared Picklist'!$P$3:$P$52,1,FALSE))),"Please select a value from the drop-down menu",IF('DO NOT USE_Case Formulas'!A23,"OK",NA())))</f>
        <v>#N/A</v>
      </c>
      <c r="I23" s="46" t="e">
        <f>IF(AND('DO NOT USE_Case Formulas'!A23,ISBLANK('Case Data Entry'!I23)),"Zip is required",IF(ISBLANK('Case Data Entry'!I23),NA(),"OK"))</f>
        <v>#N/A</v>
      </c>
      <c r="J23" s="46" t="e">
        <f>IF(AND('DO NOT USE_Case Formulas'!A23,ISBLANK('Case Data Entry'!J23)),"Occupation/Job Title is required",IF(NOT(ISBLANK('Case Data Entry'!J23)),"OK",NA()))</f>
        <v>#N/A</v>
      </c>
      <c r="K23" s="46" t="e">
        <f>IF('DO NOT USE_Case Formulas'!A23,IF(ISBLANK('Case Data Entry'!K23),"Last Date On Site is required","OK"),NA())</f>
        <v>#N/A</v>
      </c>
      <c r="L23" s="46" t="e">
        <f>IF(AND('DO NOT USE_Case Formulas'!A23,ISBLANK('Case Data Entry'!L23)),"Specific Place in the Location is required",IF(ISBLANK('Case Data Entry'!L23),NA(),"OK"))</f>
        <v>#N/A</v>
      </c>
      <c r="M23" s="46" t="e">
        <f>IF(AND(NOT(ISBLANK('Case Data Entry'!M23)),ISNA(VLOOKUP('Case Data Entry'!M23,'DO NOT USE_Shared Picklist'!$L$3:$L$81,1,FALSE))),"Please select a value from the drop-down menu",IF('DO NOT USE_Case Formulas'!A23,"OK",NA()))</f>
        <v>#N/A</v>
      </c>
      <c r="N23" s="46" t="e">
        <f>IF(AND(NOT(ISBLANK('Case Data Entry'!N23)),ISNA(VLOOKUP('Case Data Entry'!N23,'DO NOT USE_Shared Picklist'!$I$3:$I$5,1,FALSE))),"Please select a value from the drop-down menu",IF('DO NOT USE_Case Formulas'!A23,"OK",NA()))</f>
        <v>#N/A</v>
      </c>
      <c r="O23" s="46" t="e">
        <f>IF(AND(NOT(ISBLANK('Case Data Entry'!O23)),ISNA(VLOOKUP('Case Data Entry'!O23,'DO NOT USE_Shared Picklist'!$E$3:$E$10,1,FALSE))),"Please select a value from the drop-down menu",IF('DO NOT USE_Case Formulas'!A23,"OK",NA()))</f>
        <v>#N/A</v>
      </c>
      <c r="P23" s="46" t="e">
        <f>IF(AND(NOT(ISBLANK('Case Data Entry'!P23)),ISNA(VLOOKUP('Case Data Entry'!P23,'DO NOT USE_Shared Picklist'!$W$3:$W$9,1,FALSE))),"Please select a value from the drop-down menu",IF('DO NOT USE_Case Formulas'!A23,"OK",NA()))</f>
        <v>#N/A</v>
      </c>
      <c r="Q23" s="46" t="e">
        <f>IF(AND(NOT(ISBLANK('Case Data Entry'!Q23)),ISNA(VLOOKUP('Case Data Entry'!Q23,'DO NOT USE_Shared Picklist'!$W$3:$W$9,1,FALSE))),"Please select a value from the drop-down menu",IF('DO NOT USE_Case Formulas'!A23,"OK",NA()))</f>
        <v>#N/A</v>
      </c>
      <c r="R23" s="46" t="e">
        <f>IF(AND(NOT(ISBLANK('Case Data Entry'!R23)),ISNA(VLOOKUP('Case Data Entry'!R23,'DO NOT USE_Shared Picklist'!$V$3:$V$7,1,FALSE))),"Please select a value from the drop-down menu",IF('DO NOT USE_Case Formulas'!A23,"OK",NA()))</f>
        <v>#N/A</v>
      </c>
      <c r="S23" s="46" t="e">
        <f>IF(LEN('Case Data Entry'!S23)&gt;255,"Work Area/Department must be less than 255 characters",IF('DO NOT USE_Case Formulas'!A23,"OK",NA()))</f>
        <v>#N/A</v>
      </c>
      <c r="T23" s="46" t="e">
        <f>IF(AND(NOT(ISBLANK('Case Data Entry'!T23)),NOT(ISNUMBER('Case Data Entry'!T23))),"Please enter a valid number.",IF('DO NOT USE_Case Formulas'!A23,"OK",NA()))</f>
        <v>#N/A</v>
      </c>
      <c r="U23" s="46" t="e">
        <f>IF(AND('DO NOT USE_Case Formulas'!A23,ISBLANK('Case Data Entry'!U23)),"Has this person had symptoms? is required",IF(AND(NOT(ISBLANK('Case Data Entry'!U23)),ISNA(VLOOKUP('Case Data Entry'!U23,'DO NOT USE_Shared Picklist'!$D$3:$D$5,1,FALSE))),"Please select a value from the drop-down menu",IF('DO NOT USE_Case Formulas'!A23,"OK",NA())))</f>
        <v>#N/A</v>
      </c>
      <c r="V23" s="46" t="e">
        <f>IF(AND('Case Data Entry'!U23='DO NOT USE_Shared Picklist'!$D$3,ISBLANK('Case Data Entry'!V23)),"If yes, when did the symptoms start? is required if Has this person had symptoms? is Yes",IF('DO NOT USE_Case Formulas'!A23,"OK",NA()))</f>
        <v>#N/A</v>
      </c>
      <c r="W23" s="46" t="e">
        <f>IF(AND(NOT(ISBLANK('Case Data Entry'!W23)),ISNA(VLOOKUP('Case Data Entry'!W23,'DO NOT USE_Shared Picklist'!$G$3:$G$5,1,FALSE))),"Please select a value from the drop-down menu",IF('DO NOT USE_Case Formulas'!A23,"OK",NA()))</f>
        <v>#N/A</v>
      </c>
      <c r="X23" s="46"/>
      <c r="Y23" s="46" t="e">
        <f ca="1">IF('Case Data Entry'!Y23&gt;'DO NOT USE_Shared Picklist'!$C$3,"Date Entity Notified of Positive Test cannot be a future date",IF('DO NOT USE_Case Formulas'!A23,"OK",NA()))</f>
        <v>#N/A</v>
      </c>
      <c r="Z23" s="46" t="e">
        <f ca="1">IF('Case Data Entry'!Z23&gt;'DO NOT USE_Shared Picklist'!$C$3,"Test Date cannot be a future date",IF('DO NOT USE_Case Formulas'!A23,"OK",NA()))</f>
        <v>#N/A</v>
      </c>
      <c r="AA23" s="46" t="e">
        <f>IF(AND(NOT(ISBLANK('Case Data Entry'!AA23)),ISNA(VLOOKUP('Case Data Entry'!AA23,'DO NOT USE_Shared Picklist'!$R$3:$R$7,1,FALSE))),"Please select a value from the drop-down menu",IF('DO NOT USE_Case Formulas'!A23,"OK",NA()))</f>
        <v>#N/A</v>
      </c>
      <c r="AB23" s="46" t="e">
        <f>IF(AND(NOT(ISBLANK('Case Data Entry'!AB23)),ISNA(VLOOKUP('Case Data Entry'!AB23,'DO NOT USE_Shared Picklist'!$Q$3:$Q$8,1,FALSE))),"Please select a value from the drop-down menu",IF('DO NOT USE_Case Formulas'!A23,"OK",NA()))</f>
        <v>#N/A</v>
      </c>
    </row>
    <row r="24" spans="1:28" x14ac:dyDescent="0.25">
      <c r="A24" s="45" t="e">
        <f>IF('DO NOT USE_Case Formulas'!A24,IF('DO NOT USE_Case Formulas'!B24,"Not all required fields are completed","OK"),NA())</f>
        <v>#N/A</v>
      </c>
      <c r="B24" s="46" t="e">
        <f>IF(AND('DO NOT USE_Case Formulas'!A24,ISBLANK('Case Data Entry'!B24)),"First Name is required",IF(NOT(ISBLANK('Case Data Entry'!B24)),"OK",NA()))</f>
        <v>#N/A</v>
      </c>
      <c r="C24" s="46" t="e">
        <f>IF(AND('DO NOT USE_Case Formulas'!A24,ISBLANK('Case Data Entry'!C24)),"Last Name is required",IF(NOT(ISBLANK('Case Data Entry'!C24)),"OK",NA()))</f>
        <v>#N/A</v>
      </c>
      <c r="D24" s="46" t="e">
        <f>IF(AND('DO NOT USE_Case Formulas'!A24,ISBLANK('Case Data Entry'!D24)),"Birthdate is required",IF(NOT(ISBLANK('Case Data Entry'!D24)),"OK",NA()))</f>
        <v>#N/A</v>
      </c>
      <c r="E24" s="46" t="e">
        <f>IF(AND('DO NOT USE_Case Formulas'!A24,ISBLANK('Case Data Entry'!E24)),"Mobile Phone is required",IF(NOT(ISBLANK('Case Data Entry'!E24)),IF(AND(ISNUMBER(VALUE('Case Data Entry'!E24)),LEFT('Case Data Entry'!E24,1)&lt;&gt;"1",LEN('Case Data Entry'!E24)=10),"OK","Phone number must be valid format"),NA()))</f>
        <v>#N/A</v>
      </c>
      <c r="F24" s="46" t="e">
        <f>IF(AND('DO NOT USE_Case Formulas'!A24,ISBLANK('Case Data Entry'!F24)),"Home Street Address is required",IF(LEN('Case Data Entry'!F24)&gt;255,"Home Street Address must be less than 255 characters",IF('DO NOT USE_Case Formulas'!A24,"OK",NA())))</f>
        <v>#N/A</v>
      </c>
      <c r="G24" s="46" t="e">
        <f>IF(AND('DO NOT USE_Case Formulas'!A24,ISBLANK('Case Data Entry'!G24)),"City is required",IF(LEN('Case Data Entry'!G24)&gt;40,"City must be less than 40 characters",IF('DO NOT USE_Case Formulas'!A24,"OK",NA())))</f>
        <v>#N/A</v>
      </c>
      <c r="H24" s="46" t="e">
        <f>IF(AND('DO NOT USE_Case Formulas'!A24,ISBLANK('Case Data Entry'!H24)),"State is required",IF(AND(NOT(ISBLANK('Case Data Entry'!H24)),ISNA(VLOOKUP('Case Data Entry'!H24,'DO NOT USE_Shared Picklist'!$P$3:$P$52,1,FALSE))),"Please select a value from the drop-down menu",IF('DO NOT USE_Case Formulas'!A24,"OK",NA())))</f>
        <v>#N/A</v>
      </c>
      <c r="I24" s="46" t="e">
        <f>IF(AND('DO NOT USE_Case Formulas'!A24,ISBLANK('Case Data Entry'!I24)),"Zip is required",IF(ISBLANK('Case Data Entry'!I24),NA(),"OK"))</f>
        <v>#N/A</v>
      </c>
      <c r="J24" s="46" t="e">
        <f>IF(AND('DO NOT USE_Case Formulas'!A24,ISBLANK('Case Data Entry'!J24)),"Occupation/Job Title is required",IF(NOT(ISBLANK('Case Data Entry'!J24)),"OK",NA()))</f>
        <v>#N/A</v>
      </c>
      <c r="K24" s="46" t="e">
        <f>IF('DO NOT USE_Case Formulas'!A24,IF(ISBLANK('Case Data Entry'!K24),"Last Date On Site is required","OK"),NA())</f>
        <v>#N/A</v>
      </c>
      <c r="L24" s="46" t="e">
        <f>IF(AND('DO NOT USE_Case Formulas'!A24,ISBLANK('Case Data Entry'!L24)),"Specific Place in the Location is required",IF(ISBLANK('Case Data Entry'!L24),NA(),"OK"))</f>
        <v>#N/A</v>
      </c>
      <c r="M24" s="46" t="e">
        <f>IF(AND(NOT(ISBLANK('Case Data Entry'!M24)),ISNA(VLOOKUP('Case Data Entry'!M24,'DO NOT USE_Shared Picklist'!$L$3:$L$81,1,FALSE))),"Please select a value from the drop-down menu",IF('DO NOT USE_Case Formulas'!A24,"OK",NA()))</f>
        <v>#N/A</v>
      </c>
      <c r="N24" s="46" t="e">
        <f>IF(AND(NOT(ISBLANK('Case Data Entry'!N24)),ISNA(VLOOKUP('Case Data Entry'!N24,'DO NOT USE_Shared Picklist'!$I$3:$I$5,1,FALSE))),"Please select a value from the drop-down menu",IF('DO NOT USE_Case Formulas'!A24,"OK",NA()))</f>
        <v>#N/A</v>
      </c>
      <c r="O24" s="46" t="e">
        <f>IF(AND(NOT(ISBLANK('Case Data Entry'!O24)),ISNA(VLOOKUP('Case Data Entry'!O24,'DO NOT USE_Shared Picklist'!$E$3:$E$10,1,FALSE))),"Please select a value from the drop-down menu",IF('DO NOT USE_Case Formulas'!A24,"OK",NA()))</f>
        <v>#N/A</v>
      </c>
      <c r="P24" s="46" t="e">
        <f>IF(AND(NOT(ISBLANK('Case Data Entry'!P24)),ISNA(VLOOKUP('Case Data Entry'!P24,'DO NOT USE_Shared Picklist'!$W$3:$W$9,1,FALSE))),"Please select a value from the drop-down menu",IF('DO NOT USE_Case Formulas'!A24,"OK",NA()))</f>
        <v>#N/A</v>
      </c>
      <c r="Q24" s="46" t="e">
        <f>IF(AND(NOT(ISBLANK('Case Data Entry'!Q24)),ISNA(VLOOKUP('Case Data Entry'!Q24,'DO NOT USE_Shared Picklist'!$W$3:$W$9,1,FALSE))),"Please select a value from the drop-down menu",IF('DO NOT USE_Case Formulas'!A24,"OK",NA()))</f>
        <v>#N/A</v>
      </c>
      <c r="R24" s="46" t="e">
        <f>IF(AND(NOT(ISBLANK('Case Data Entry'!R24)),ISNA(VLOOKUP('Case Data Entry'!R24,'DO NOT USE_Shared Picklist'!$V$3:$V$7,1,FALSE))),"Please select a value from the drop-down menu",IF('DO NOT USE_Case Formulas'!A24,"OK",NA()))</f>
        <v>#N/A</v>
      </c>
      <c r="S24" s="46" t="e">
        <f>IF(LEN('Case Data Entry'!S24)&gt;255,"Work Area/Department must be less than 255 characters",IF('DO NOT USE_Case Formulas'!A24,"OK",NA()))</f>
        <v>#N/A</v>
      </c>
      <c r="T24" s="46" t="e">
        <f>IF(AND(NOT(ISBLANK('Case Data Entry'!T24)),NOT(ISNUMBER('Case Data Entry'!T24))),"Please enter a valid number.",IF('DO NOT USE_Case Formulas'!A24,"OK",NA()))</f>
        <v>#N/A</v>
      </c>
      <c r="U24" s="46" t="e">
        <f>IF(AND('DO NOT USE_Case Formulas'!A24,ISBLANK('Case Data Entry'!U24)),"Has this person had symptoms? is required",IF(AND(NOT(ISBLANK('Case Data Entry'!U24)),ISNA(VLOOKUP('Case Data Entry'!U24,'DO NOT USE_Shared Picklist'!$D$3:$D$5,1,FALSE))),"Please select a value from the drop-down menu",IF('DO NOT USE_Case Formulas'!A24,"OK",NA())))</f>
        <v>#N/A</v>
      </c>
      <c r="V24" s="46" t="e">
        <f>IF(AND('Case Data Entry'!U24='DO NOT USE_Shared Picklist'!$D$3,ISBLANK('Case Data Entry'!V24)),"If yes, when did the symptoms start? is required if Has this person had symptoms? is Yes",IF('DO NOT USE_Case Formulas'!A24,"OK",NA()))</f>
        <v>#N/A</v>
      </c>
      <c r="W24" s="46" t="e">
        <f>IF(AND(NOT(ISBLANK('Case Data Entry'!W24)),ISNA(VLOOKUP('Case Data Entry'!W24,'DO NOT USE_Shared Picklist'!$G$3:$G$5,1,FALSE))),"Please select a value from the drop-down menu",IF('DO NOT USE_Case Formulas'!A24,"OK",NA()))</f>
        <v>#N/A</v>
      </c>
      <c r="X24" s="46"/>
      <c r="Y24" s="46" t="e">
        <f ca="1">IF('Case Data Entry'!Y24&gt;'DO NOT USE_Shared Picklist'!$C$3,"Date Entity Notified of Positive Test cannot be a future date",IF('DO NOT USE_Case Formulas'!A24,"OK",NA()))</f>
        <v>#N/A</v>
      </c>
      <c r="Z24" s="46" t="e">
        <f ca="1">IF('Case Data Entry'!Z24&gt;'DO NOT USE_Shared Picklist'!$C$3,"Test Date cannot be a future date",IF('DO NOT USE_Case Formulas'!A24,"OK",NA()))</f>
        <v>#N/A</v>
      </c>
      <c r="AA24" s="46" t="e">
        <f>IF(AND(NOT(ISBLANK('Case Data Entry'!AA24)),ISNA(VLOOKUP('Case Data Entry'!AA24,'DO NOT USE_Shared Picklist'!$R$3:$R$7,1,FALSE))),"Please select a value from the drop-down menu",IF('DO NOT USE_Case Formulas'!A24,"OK",NA()))</f>
        <v>#N/A</v>
      </c>
      <c r="AB24" s="46" t="e">
        <f>IF(AND(NOT(ISBLANK('Case Data Entry'!AB24)),ISNA(VLOOKUP('Case Data Entry'!AB24,'DO NOT USE_Shared Picklist'!$Q$3:$Q$8,1,FALSE))),"Please select a value from the drop-down menu",IF('DO NOT USE_Case Formulas'!A24,"OK",NA()))</f>
        <v>#N/A</v>
      </c>
    </row>
    <row r="25" spans="1:28" x14ac:dyDescent="0.25">
      <c r="A25" s="45" t="e">
        <f>IF('DO NOT USE_Case Formulas'!A25,IF('DO NOT USE_Case Formulas'!B25,"Not all required fields are completed","OK"),NA())</f>
        <v>#N/A</v>
      </c>
      <c r="B25" s="46" t="e">
        <f>IF(AND('DO NOT USE_Case Formulas'!A25,ISBLANK('Case Data Entry'!B25)),"First Name is required",IF(NOT(ISBLANK('Case Data Entry'!B25)),"OK",NA()))</f>
        <v>#N/A</v>
      </c>
      <c r="C25" s="46" t="e">
        <f>IF(AND('DO NOT USE_Case Formulas'!A25,ISBLANK('Case Data Entry'!C25)),"Last Name is required",IF(NOT(ISBLANK('Case Data Entry'!C25)),"OK",NA()))</f>
        <v>#N/A</v>
      </c>
      <c r="D25" s="46" t="e">
        <f>IF(AND('DO NOT USE_Case Formulas'!A25,ISBLANK('Case Data Entry'!D25)),"Birthdate is required",IF(NOT(ISBLANK('Case Data Entry'!D25)),"OK",NA()))</f>
        <v>#N/A</v>
      </c>
      <c r="E25" s="46" t="e">
        <f>IF(AND('DO NOT USE_Case Formulas'!A25,ISBLANK('Case Data Entry'!E25)),"Mobile Phone is required",IF(NOT(ISBLANK('Case Data Entry'!E25)),IF(AND(ISNUMBER(VALUE('Case Data Entry'!E25)),LEFT('Case Data Entry'!E25,1)&lt;&gt;"1",LEN('Case Data Entry'!E25)=10),"OK","Phone number must be valid format"),NA()))</f>
        <v>#N/A</v>
      </c>
      <c r="F25" s="46" t="e">
        <f>IF(AND('DO NOT USE_Case Formulas'!A25,ISBLANK('Case Data Entry'!F25)),"Home Street Address is required",IF(LEN('Case Data Entry'!F25)&gt;255,"Home Street Address must be less than 255 characters",IF('DO NOT USE_Case Formulas'!A25,"OK",NA())))</f>
        <v>#N/A</v>
      </c>
      <c r="G25" s="46" t="e">
        <f>IF(AND('DO NOT USE_Case Formulas'!A25,ISBLANK('Case Data Entry'!G25)),"City is required",IF(LEN('Case Data Entry'!G25)&gt;40,"City must be less than 40 characters",IF('DO NOT USE_Case Formulas'!A25,"OK",NA())))</f>
        <v>#N/A</v>
      </c>
      <c r="H25" s="46" t="e">
        <f>IF(AND('DO NOT USE_Case Formulas'!A25,ISBLANK('Case Data Entry'!H25)),"State is required",IF(AND(NOT(ISBLANK('Case Data Entry'!H25)),ISNA(VLOOKUP('Case Data Entry'!H25,'DO NOT USE_Shared Picklist'!$P$3:$P$52,1,FALSE))),"Please select a value from the drop-down menu",IF('DO NOT USE_Case Formulas'!A25,"OK",NA())))</f>
        <v>#N/A</v>
      </c>
      <c r="I25" s="46" t="e">
        <f>IF(AND('DO NOT USE_Case Formulas'!A25,ISBLANK('Case Data Entry'!I25)),"Zip is required",IF(ISBLANK('Case Data Entry'!I25),NA(),"OK"))</f>
        <v>#N/A</v>
      </c>
      <c r="J25" s="46" t="e">
        <f>IF(AND('DO NOT USE_Case Formulas'!A25,ISBLANK('Case Data Entry'!J25)),"Occupation/Job Title is required",IF(NOT(ISBLANK('Case Data Entry'!J25)),"OK",NA()))</f>
        <v>#N/A</v>
      </c>
      <c r="K25" s="46" t="e">
        <f>IF('DO NOT USE_Case Formulas'!A25,IF(ISBLANK('Case Data Entry'!K25),"Last Date On Site is required","OK"),NA())</f>
        <v>#N/A</v>
      </c>
      <c r="L25" s="46" t="e">
        <f>IF(AND('DO NOT USE_Case Formulas'!A25,ISBLANK('Case Data Entry'!L25)),"Specific Place in the Location is required",IF(ISBLANK('Case Data Entry'!L25),NA(),"OK"))</f>
        <v>#N/A</v>
      </c>
      <c r="M25" s="46" t="e">
        <f>IF(AND(NOT(ISBLANK('Case Data Entry'!M25)),ISNA(VLOOKUP('Case Data Entry'!M25,'DO NOT USE_Shared Picklist'!$L$3:$L$81,1,FALSE))),"Please select a value from the drop-down menu",IF('DO NOT USE_Case Formulas'!A25,"OK",NA()))</f>
        <v>#N/A</v>
      </c>
      <c r="N25" s="46" t="e">
        <f>IF(AND(NOT(ISBLANK('Case Data Entry'!N25)),ISNA(VLOOKUP('Case Data Entry'!N25,'DO NOT USE_Shared Picklist'!$I$3:$I$5,1,FALSE))),"Please select a value from the drop-down menu",IF('DO NOT USE_Case Formulas'!A25,"OK",NA()))</f>
        <v>#N/A</v>
      </c>
      <c r="O25" s="46" t="e">
        <f>IF(AND(NOT(ISBLANK('Case Data Entry'!O25)),ISNA(VLOOKUP('Case Data Entry'!O25,'DO NOT USE_Shared Picklist'!$E$3:$E$10,1,FALSE))),"Please select a value from the drop-down menu",IF('DO NOT USE_Case Formulas'!A25,"OK",NA()))</f>
        <v>#N/A</v>
      </c>
      <c r="P25" s="46" t="e">
        <f>IF(AND(NOT(ISBLANK('Case Data Entry'!P25)),ISNA(VLOOKUP('Case Data Entry'!P25,'DO NOT USE_Shared Picklist'!$W$3:$W$9,1,FALSE))),"Please select a value from the drop-down menu",IF('DO NOT USE_Case Formulas'!A25,"OK",NA()))</f>
        <v>#N/A</v>
      </c>
      <c r="Q25" s="46" t="e">
        <f>IF(AND(NOT(ISBLANK('Case Data Entry'!Q25)),ISNA(VLOOKUP('Case Data Entry'!Q25,'DO NOT USE_Shared Picklist'!$W$3:$W$9,1,FALSE))),"Please select a value from the drop-down menu",IF('DO NOT USE_Case Formulas'!A25,"OK",NA()))</f>
        <v>#N/A</v>
      </c>
      <c r="R25" s="46" t="e">
        <f>IF(AND(NOT(ISBLANK('Case Data Entry'!R25)),ISNA(VLOOKUP('Case Data Entry'!R25,'DO NOT USE_Shared Picklist'!$V$3:$V$7,1,FALSE))),"Please select a value from the drop-down menu",IF('DO NOT USE_Case Formulas'!A25,"OK",NA()))</f>
        <v>#N/A</v>
      </c>
      <c r="S25" s="46" t="e">
        <f>IF(LEN('Case Data Entry'!S25)&gt;255,"Work Area/Department must be less than 255 characters",IF('DO NOT USE_Case Formulas'!A25,"OK",NA()))</f>
        <v>#N/A</v>
      </c>
      <c r="T25" s="46" t="e">
        <f>IF(AND(NOT(ISBLANK('Case Data Entry'!T25)),NOT(ISNUMBER('Case Data Entry'!T25))),"Please enter a valid number.",IF('DO NOT USE_Case Formulas'!A25,"OK",NA()))</f>
        <v>#N/A</v>
      </c>
      <c r="U25" s="46" t="e">
        <f>IF(AND('DO NOT USE_Case Formulas'!A25,ISBLANK('Case Data Entry'!U25)),"Has this person had symptoms? is required",IF(AND(NOT(ISBLANK('Case Data Entry'!U25)),ISNA(VLOOKUP('Case Data Entry'!U25,'DO NOT USE_Shared Picklist'!$D$3:$D$5,1,FALSE))),"Please select a value from the drop-down menu",IF('DO NOT USE_Case Formulas'!A25,"OK",NA())))</f>
        <v>#N/A</v>
      </c>
      <c r="V25" s="46" t="e">
        <f>IF(AND('Case Data Entry'!U25='DO NOT USE_Shared Picklist'!$D$3,ISBLANK('Case Data Entry'!V25)),"If yes, when did the symptoms start? is required if Has this person had symptoms? is Yes",IF('DO NOT USE_Case Formulas'!A25,"OK",NA()))</f>
        <v>#N/A</v>
      </c>
      <c r="W25" s="46" t="e">
        <f>IF(AND(NOT(ISBLANK('Case Data Entry'!W25)),ISNA(VLOOKUP('Case Data Entry'!W25,'DO NOT USE_Shared Picklist'!$G$3:$G$5,1,FALSE))),"Please select a value from the drop-down menu",IF('DO NOT USE_Case Formulas'!A25,"OK",NA()))</f>
        <v>#N/A</v>
      </c>
      <c r="X25" s="46"/>
      <c r="Y25" s="46" t="e">
        <f ca="1">IF('Case Data Entry'!Y25&gt;'DO NOT USE_Shared Picklist'!$C$3,"Date Entity Notified of Positive Test cannot be a future date",IF('DO NOT USE_Case Formulas'!A25,"OK",NA()))</f>
        <v>#N/A</v>
      </c>
      <c r="Z25" s="46" t="e">
        <f ca="1">IF('Case Data Entry'!Z25&gt;'DO NOT USE_Shared Picklist'!$C$3,"Test Date cannot be a future date",IF('DO NOT USE_Case Formulas'!A25,"OK",NA()))</f>
        <v>#N/A</v>
      </c>
      <c r="AA25" s="46" t="e">
        <f>IF(AND(NOT(ISBLANK('Case Data Entry'!AA25)),ISNA(VLOOKUP('Case Data Entry'!AA25,'DO NOT USE_Shared Picklist'!$R$3:$R$7,1,FALSE))),"Please select a value from the drop-down menu",IF('DO NOT USE_Case Formulas'!A25,"OK",NA()))</f>
        <v>#N/A</v>
      </c>
      <c r="AB25" s="46" t="e">
        <f>IF(AND(NOT(ISBLANK('Case Data Entry'!AB25)),ISNA(VLOOKUP('Case Data Entry'!AB25,'DO NOT USE_Shared Picklist'!$Q$3:$Q$8,1,FALSE))),"Please select a value from the drop-down menu",IF('DO NOT USE_Case Formulas'!A25,"OK",NA()))</f>
        <v>#N/A</v>
      </c>
    </row>
    <row r="26" spans="1:28" x14ac:dyDescent="0.25">
      <c r="A26" s="45" t="e">
        <f>IF('DO NOT USE_Case Formulas'!A26,IF('DO NOT USE_Case Formulas'!B26,"Not all required fields are completed","OK"),NA())</f>
        <v>#N/A</v>
      </c>
      <c r="B26" s="46" t="e">
        <f>IF(AND('DO NOT USE_Case Formulas'!A26,ISBLANK('Case Data Entry'!B26)),"First Name is required",IF(NOT(ISBLANK('Case Data Entry'!B26)),"OK",NA()))</f>
        <v>#N/A</v>
      </c>
      <c r="C26" s="46" t="e">
        <f>IF(AND('DO NOT USE_Case Formulas'!A26,ISBLANK('Case Data Entry'!C26)),"Last Name is required",IF(NOT(ISBLANK('Case Data Entry'!C26)),"OK",NA()))</f>
        <v>#N/A</v>
      </c>
      <c r="D26" s="46" t="e">
        <f>IF(AND('DO NOT USE_Case Formulas'!A26,ISBLANK('Case Data Entry'!D26)),"Birthdate is required",IF(NOT(ISBLANK('Case Data Entry'!D26)),"OK",NA()))</f>
        <v>#N/A</v>
      </c>
      <c r="E26" s="46" t="e">
        <f>IF(AND('DO NOT USE_Case Formulas'!A26,ISBLANK('Case Data Entry'!E26)),"Mobile Phone is required",IF(NOT(ISBLANK('Case Data Entry'!E26)),IF(AND(ISNUMBER(VALUE('Case Data Entry'!E26)),LEFT('Case Data Entry'!E26,1)&lt;&gt;"1",LEN('Case Data Entry'!E26)=10),"OK","Phone number must be valid format"),NA()))</f>
        <v>#N/A</v>
      </c>
      <c r="F26" s="46" t="e">
        <f>IF(AND('DO NOT USE_Case Formulas'!A26,ISBLANK('Case Data Entry'!F26)),"Home Street Address is required",IF(LEN('Case Data Entry'!F26)&gt;255,"Home Street Address must be less than 255 characters",IF('DO NOT USE_Case Formulas'!A26,"OK",NA())))</f>
        <v>#N/A</v>
      </c>
      <c r="G26" s="46" t="e">
        <f>IF(AND('DO NOT USE_Case Formulas'!A26,ISBLANK('Case Data Entry'!G26)),"City is required",IF(LEN('Case Data Entry'!G26)&gt;40,"City must be less than 40 characters",IF('DO NOT USE_Case Formulas'!A26,"OK",NA())))</f>
        <v>#N/A</v>
      </c>
      <c r="H26" s="46" t="e">
        <f>IF(AND('DO NOT USE_Case Formulas'!A26,ISBLANK('Case Data Entry'!H26)),"State is required",IF(AND(NOT(ISBLANK('Case Data Entry'!H26)),ISNA(VLOOKUP('Case Data Entry'!H26,'DO NOT USE_Shared Picklist'!$P$3:$P$52,1,FALSE))),"Please select a value from the drop-down menu",IF('DO NOT USE_Case Formulas'!A26,"OK",NA())))</f>
        <v>#N/A</v>
      </c>
      <c r="I26" s="46" t="e">
        <f>IF(AND('DO NOT USE_Case Formulas'!A26,ISBLANK('Case Data Entry'!I26)),"Zip is required",IF(ISBLANK('Case Data Entry'!I26),NA(),"OK"))</f>
        <v>#N/A</v>
      </c>
      <c r="J26" s="46" t="e">
        <f>IF(AND('DO NOT USE_Case Formulas'!A26,ISBLANK('Case Data Entry'!J26)),"Occupation/Job Title is required",IF(NOT(ISBLANK('Case Data Entry'!J26)),"OK",NA()))</f>
        <v>#N/A</v>
      </c>
      <c r="K26" s="46" t="e">
        <f>IF('DO NOT USE_Case Formulas'!A26,IF(ISBLANK('Case Data Entry'!K26),"Last Date On Site is required","OK"),NA())</f>
        <v>#N/A</v>
      </c>
      <c r="L26" s="46" t="e">
        <f>IF(AND('DO NOT USE_Case Formulas'!A26,ISBLANK('Case Data Entry'!L26)),"Specific Place in the Location is required",IF(ISBLANK('Case Data Entry'!L26),NA(),"OK"))</f>
        <v>#N/A</v>
      </c>
      <c r="M26" s="46" t="e">
        <f>IF(AND(NOT(ISBLANK('Case Data Entry'!M26)),ISNA(VLOOKUP('Case Data Entry'!M26,'DO NOT USE_Shared Picklist'!$L$3:$L$81,1,FALSE))),"Please select a value from the drop-down menu",IF('DO NOT USE_Case Formulas'!A26,"OK",NA()))</f>
        <v>#N/A</v>
      </c>
      <c r="N26" s="46" t="e">
        <f>IF(AND(NOT(ISBLANK('Case Data Entry'!N26)),ISNA(VLOOKUP('Case Data Entry'!N26,'DO NOT USE_Shared Picklist'!$I$3:$I$5,1,FALSE))),"Please select a value from the drop-down menu",IF('DO NOT USE_Case Formulas'!A26,"OK",NA()))</f>
        <v>#N/A</v>
      </c>
      <c r="O26" s="46" t="e">
        <f>IF(AND(NOT(ISBLANK('Case Data Entry'!O26)),ISNA(VLOOKUP('Case Data Entry'!O26,'DO NOT USE_Shared Picklist'!$E$3:$E$10,1,FALSE))),"Please select a value from the drop-down menu",IF('DO NOT USE_Case Formulas'!A26,"OK",NA()))</f>
        <v>#N/A</v>
      </c>
      <c r="P26" s="46" t="e">
        <f>IF(AND(NOT(ISBLANK('Case Data Entry'!P26)),ISNA(VLOOKUP('Case Data Entry'!P26,'DO NOT USE_Shared Picklist'!$W$3:$W$9,1,FALSE))),"Please select a value from the drop-down menu",IF('DO NOT USE_Case Formulas'!A26,"OK",NA()))</f>
        <v>#N/A</v>
      </c>
      <c r="Q26" s="46" t="e">
        <f>IF(AND(NOT(ISBLANK('Case Data Entry'!Q26)),ISNA(VLOOKUP('Case Data Entry'!Q26,'DO NOT USE_Shared Picklist'!$W$3:$W$9,1,FALSE))),"Please select a value from the drop-down menu",IF('DO NOT USE_Case Formulas'!A26,"OK",NA()))</f>
        <v>#N/A</v>
      </c>
      <c r="R26" s="46" t="e">
        <f>IF(AND(NOT(ISBLANK('Case Data Entry'!R26)),ISNA(VLOOKUP('Case Data Entry'!R26,'DO NOT USE_Shared Picklist'!$V$3:$V$7,1,FALSE))),"Please select a value from the drop-down menu",IF('DO NOT USE_Case Formulas'!A26,"OK",NA()))</f>
        <v>#N/A</v>
      </c>
      <c r="S26" s="46" t="e">
        <f>IF(LEN('Case Data Entry'!S26)&gt;255,"Work Area/Department must be less than 255 characters",IF('DO NOT USE_Case Formulas'!A26,"OK",NA()))</f>
        <v>#N/A</v>
      </c>
      <c r="T26" s="46" t="e">
        <f>IF(AND(NOT(ISBLANK('Case Data Entry'!T26)),NOT(ISNUMBER('Case Data Entry'!T26))),"Please enter a valid number.",IF('DO NOT USE_Case Formulas'!A26,"OK",NA()))</f>
        <v>#N/A</v>
      </c>
      <c r="U26" s="46" t="e">
        <f>IF(AND('DO NOT USE_Case Formulas'!A26,ISBLANK('Case Data Entry'!U26)),"Has this person had symptoms? is required",IF(AND(NOT(ISBLANK('Case Data Entry'!U26)),ISNA(VLOOKUP('Case Data Entry'!U26,'DO NOT USE_Shared Picklist'!$D$3:$D$5,1,FALSE))),"Please select a value from the drop-down menu",IF('DO NOT USE_Case Formulas'!A26,"OK",NA())))</f>
        <v>#N/A</v>
      </c>
      <c r="V26" s="46" t="e">
        <f>IF(AND('Case Data Entry'!U26='DO NOT USE_Shared Picklist'!$D$3,ISBLANK('Case Data Entry'!V26)),"If yes, when did the symptoms start? is required if Has this person had symptoms? is Yes",IF('DO NOT USE_Case Formulas'!A26,"OK",NA()))</f>
        <v>#N/A</v>
      </c>
      <c r="W26" s="46" t="e">
        <f>IF(AND(NOT(ISBLANK('Case Data Entry'!W26)),ISNA(VLOOKUP('Case Data Entry'!W26,'DO NOT USE_Shared Picklist'!$G$3:$G$5,1,FALSE))),"Please select a value from the drop-down menu",IF('DO NOT USE_Case Formulas'!A26,"OK",NA()))</f>
        <v>#N/A</v>
      </c>
      <c r="X26" s="46"/>
      <c r="Y26" s="46" t="e">
        <f ca="1">IF('Case Data Entry'!Y26&gt;'DO NOT USE_Shared Picklist'!$C$3,"Date Entity Notified of Positive Test cannot be a future date",IF('DO NOT USE_Case Formulas'!A26,"OK",NA()))</f>
        <v>#N/A</v>
      </c>
      <c r="Z26" s="46" t="e">
        <f ca="1">IF('Case Data Entry'!Z26&gt;'DO NOT USE_Shared Picklist'!$C$3,"Test Date cannot be a future date",IF('DO NOT USE_Case Formulas'!A26,"OK",NA()))</f>
        <v>#N/A</v>
      </c>
      <c r="AA26" s="46" t="e">
        <f>IF(AND(NOT(ISBLANK('Case Data Entry'!AA26)),ISNA(VLOOKUP('Case Data Entry'!AA26,'DO NOT USE_Shared Picklist'!$R$3:$R$7,1,FALSE))),"Please select a value from the drop-down menu",IF('DO NOT USE_Case Formulas'!A26,"OK",NA()))</f>
        <v>#N/A</v>
      </c>
      <c r="AB26" s="46" t="e">
        <f>IF(AND(NOT(ISBLANK('Case Data Entry'!AB26)),ISNA(VLOOKUP('Case Data Entry'!AB26,'DO NOT USE_Shared Picklist'!$Q$3:$Q$8,1,FALSE))),"Please select a value from the drop-down menu",IF('DO NOT USE_Case Formulas'!A26,"OK",NA()))</f>
        <v>#N/A</v>
      </c>
    </row>
    <row r="27" spans="1:28" x14ac:dyDescent="0.25">
      <c r="A27" s="45" t="e">
        <f>IF('DO NOT USE_Case Formulas'!A27,IF('DO NOT USE_Case Formulas'!B27,"Not all required fields are completed","OK"),NA())</f>
        <v>#N/A</v>
      </c>
      <c r="B27" s="46" t="e">
        <f>IF(AND('DO NOT USE_Case Formulas'!A27,ISBLANK('Case Data Entry'!B27)),"First Name is required",IF(NOT(ISBLANK('Case Data Entry'!B27)),"OK",NA()))</f>
        <v>#N/A</v>
      </c>
      <c r="C27" s="46" t="e">
        <f>IF(AND('DO NOT USE_Case Formulas'!A27,ISBLANK('Case Data Entry'!C27)),"Last Name is required",IF(NOT(ISBLANK('Case Data Entry'!C27)),"OK",NA()))</f>
        <v>#N/A</v>
      </c>
      <c r="D27" s="46" t="e">
        <f>IF(AND('DO NOT USE_Case Formulas'!A27,ISBLANK('Case Data Entry'!D27)),"Birthdate is required",IF(NOT(ISBLANK('Case Data Entry'!D27)),"OK",NA()))</f>
        <v>#N/A</v>
      </c>
      <c r="E27" s="46" t="e">
        <f>IF(AND('DO NOT USE_Case Formulas'!A27,ISBLANK('Case Data Entry'!E27)),"Mobile Phone is required",IF(NOT(ISBLANK('Case Data Entry'!E27)),IF(AND(ISNUMBER(VALUE('Case Data Entry'!E27)),LEFT('Case Data Entry'!E27,1)&lt;&gt;"1",LEN('Case Data Entry'!E27)=10),"OK","Phone number must be valid format"),NA()))</f>
        <v>#N/A</v>
      </c>
      <c r="F27" s="46" t="e">
        <f>IF(AND('DO NOT USE_Case Formulas'!A27,ISBLANK('Case Data Entry'!F27)),"Home Street Address is required",IF(LEN('Case Data Entry'!F27)&gt;255,"Home Street Address must be less than 255 characters",IF('DO NOT USE_Case Formulas'!A27,"OK",NA())))</f>
        <v>#N/A</v>
      </c>
      <c r="G27" s="46" t="e">
        <f>IF(AND('DO NOT USE_Case Formulas'!A27,ISBLANK('Case Data Entry'!G27)),"City is required",IF(LEN('Case Data Entry'!G27)&gt;40,"City must be less than 40 characters",IF('DO NOT USE_Case Formulas'!A27,"OK",NA())))</f>
        <v>#N/A</v>
      </c>
      <c r="H27" s="46" t="e">
        <f>IF(AND('DO NOT USE_Case Formulas'!A27,ISBLANK('Case Data Entry'!H27)),"State is required",IF(AND(NOT(ISBLANK('Case Data Entry'!H27)),ISNA(VLOOKUP('Case Data Entry'!H27,'DO NOT USE_Shared Picklist'!$P$3:$P$52,1,FALSE))),"Please select a value from the drop-down menu",IF('DO NOT USE_Case Formulas'!A27,"OK",NA())))</f>
        <v>#N/A</v>
      </c>
      <c r="I27" s="46" t="e">
        <f>IF(AND('DO NOT USE_Case Formulas'!A27,ISBLANK('Case Data Entry'!I27)),"Zip is required",IF(ISBLANK('Case Data Entry'!I27),NA(),"OK"))</f>
        <v>#N/A</v>
      </c>
      <c r="J27" s="46" t="e">
        <f>IF(AND('DO NOT USE_Case Formulas'!A27,ISBLANK('Case Data Entry'!J27)),"Occupation/Job Title is required",IF(NOT(ISBLANK('Case Data Entry'!J27)),"OK",NA()))</f>
        <v>#N/A</v>
      </c>
      <c r="K27" s="46" t="e">
        <f>IF('DO NOT USE_Case Formulas'!A27,IF(ISBLANK('Case Data Entry'!K27),"Last Date On Site is required","OK"),NA())</f>
        <v>#N/A</v>
      </c>
      <c r="L27" s="46" t="e">
        <f>IF(AND('DO NOT USE_Case Formulas'!A27,ISBLANK('Case Data Entry'!L27)),"Specific Place in the Location is required",IF(ISBLANK('Case Data Entry'!L27),NA(),"OK"))</f>
        <v>#N/A</v>
      </c>
      <c r="M27" s="46" t="e">
        <f>IF(AND(NOT(ISBLANK('Case Data Entry'!M27)),ISNA(VLOOKUP('Case Data Entry'!M27,'DO NOT USE_Shared Picklist'!$L$3:$L$81,1,FALSE))),"Please select a value from the drop-down menu",IF('DO NOT USE_Case Formulas'!A27,"OK",NA()))</f>
        <v>#N/A</v>
      </c>
      <c r="N27" s="46" t="e">
        <f>IF(AND(NOT(ISBLANK('Case Data Entry'!N27)),ISNA(VLOOKUP('Case Data Entry'!N27,'DO NOT USE_Shared Picklist'!$I$3:$I$5,1,FALSE))),"Please select a value from the drop-down menu",IF('DO NOT USE_Case Formulas'!A27,"OK",NA()))</f>
        <v>#N/A</v>
      </c>
      <c r="O27" s="46" t="e">
        <f>IF(AND(NOT(ISBLANK('Case Data Entry'!O27)),ISNA(VLOOKUP('Case Data Entry'!O27,'DO NOT USE_Shared Picklist'!$E$3:$E$10,1,FALSE))),"Please select a value from the drop-down menu",IF('DO NOT USE_Case Formulas'!A27,"OK",NA()))</f>
        <v>#N/A</v>
      </c>
      <c r="P27" s="46" t="e">
        <f>IF(AND(NOT(ISBLANK('Case Data Entry'!P27)),ISNA(VLOOKUP('Case Data Entry'!P27,'DO NOT USE_Shared Picklist'!$W$3:$W$9,1,FALSE))),"Please select a value from the drop-down menu",IF('DO NOT USE_Case Formulas'!A27,"OK",NA()))</f>
        <v>#N/A</v>
      </c>
      <c r="Q27" s="46" t="e">
        <f>IF(AND(NOT(ISBLANK('Case Data Entry'!Q27)),ISNA(VLOOKUP('Case Data Entry'!Q27,'DO NOT USE_Shared Picklist'!$W$3:$W$9,1,FALSE))),"Please select a value from the drop-down menu",IF('DO NOT USE_Case Formulas'!A27,"OK",NA()))</f>
        <v>#N/A</v>
      </c>
      <c r="R27" s="46" t="e">
        <f>IF(AND(NOT(ISBLANK('Case Data Entry'!R27)),ISNA(VLOOKUP('Case Data Entry'!R27,'DO NOT USE_Shared Picklist'!$V$3:$V$7,1,FALSE))),"Please select a value from the drop-down menu",IF('DO NOT USE_Case Formulas'!A27,"OK",NA()))</f>
        <v>#N/A</v>
      </c>
      <c r="S27" s="46" t="e">
        <f>IF(LEN('Case Data Entry'!S27)&gt;255,"Work Area/Department must be less than 255 characters",IF('DO NOT USE_Case Formulas'!A27,"OK",NA()))</f>
        <v>#N/A</v>
      </c>
      <c r="T27" s="46" t="e">
        <f>IF(AND(NOT(ISBLANK('Case Data Entry'!T27)),NOT(ISNUMBER('Case Data Entry'!T27))),"Please enter a valid number.",IF('DO NOT USE_Case Formulas'!A27,"OK",NA()))</f>
        <v>#N/A</v>
      </c>
      <c r="U27" s="46" t="e">
        <f>IF(AND('DO NOT USE_Case Formulas'!A27,ISBLANK('Case Data Entry'!U27)),"Has this person had symptoms? is required",IF(AND(NOT(ISBLANK('Case Data Entry'!U27)),ISNA(VLOOKUP('Case Data Entry'!U27,'DO NOT USE_Shared Picklist'!$D$3:$D$5,1,FALSE))),"Please select a value from the drop-down menu",IF('DO NOT USE_Case Formulas'!A27,"OK",NA())))</f>
        <v>#N/A</v>
      </c>
      <c r="V27" s="46" t="e">
        <f>IF(AND('Case Data Entry'!U27='DO NOT USE_Shared Picklist'!$D$3,ISBLANK('Case Data Entry'!V27)),"If yes, when did the symptoms start? is required if Has this person had symptoms? is Yes",IF('DO NOT USE_Case Formulas'!A27,"OK",NA()))</f>
        <v>#N/A</v>
      </c>
      <c r="W27" s="46" t="e">
        <f>IF(AND(NOT(ISBLANK('Case Data Entry'!W27)),ISNA(VLOOKUP('Case Data Entry'!W27,'DO NOT USE_Shared Picklist'!$G$3:$G$5,1,FALSE))),"Please select a value from the drop-down menu",IF('DO NOT USE_Case Formulas'!A27,"OK",NA()))</f>
        <v>#N/A</v>
      </c>
      <c r="X27" s="46"/>
      <c r="Y27" s="46" t="e">
        <f ca="1">IF('Case Data Entry'!Y27&gt;'DO NOT USE_Shared Picklist'!$C$3,"Date Entity Notified of Positive Test cannot be a future date",IF('DO NOT USE_Case Formulas'!A27,"OK",NA()))</f>
        <v>#N/A</v>
      </c>
      <c r="Z27" s="46" t="e">
        <f ca="1">IF('Case Data Entry'!Z27&gt;'DO NOT USE_Shared Picklist'!$C$3,"Test Date cannot be a future date",IF('DO NOT USE_Case Formulas'!A27,"OK",NA()))</f>
        <v>#N/A</v>
      </c>
      <c r="AA27" s="46" t="e">
        <f>IF(AND(NOT(ISBLANK('Case Data Entry'!AA27)),ISNA(VLOOKUP('Case Data Entry'!AA27,'DO NOT USE_Shared Picklist'!$R$3:$R$7,1,FALSE))),"Please select a value from the drop-down menu",IF('DO NOT USE_Case Formulas'!A27,"OK",NA()))</f>
        <v>#N/A</v>
      </c>
      <c r="AB27" s="46" t="e">
        <f>IF(AND(NOT(ISBLANK('Case Data Entry'!AB27)),ISNA(VLOOKUP('Case Data Entry'!AB27,'DO NOT USE_Shared Picklist'!$Q$3:$Q$8,1,FALSE))),"Please select a value from the drop-down menu",IF('DO NOT USE_Case Formulas'!A27,"OK",NA()))</f>
        <v>#N/A</v>
      </c>
    </row>
    <row r="28" spans="1:28" x14ac:dyDescent="0.25">
      <c r="A28" s="45" t="e">
        <f>IF('DO NOT USE_Case Formulas'!A28,IF('DO NOT USE_Case Formulas'!B28,"Not all required fields are completed","OK"),NA())</f>
        <v>#N/A</v>
      </c>
      <c r="B28" s="46" t="e">
        <f>IF(AND('DO NOT USE_Case Formulas'!A28,ISBLANK('Case Data Entry'!B28)),"First Name is required",IF(NOT(ISBLANK('Case Data Entry'!B28)),"OK",NA()))</f>
        <v>#N/A</v>
      </c>
      <c r="C28" s="46" t="e">
        <f>IF(AND('DO NOT USE_Case Formulas'!A28,ISBLANK('Case Data Entry'!C28)),"Last Name is required",IF(NOT(ISBLANK('Case Data Entry'!C28)),"OK",NA()))</f>
        <v>#N/A</v>
      </c>
      <c r="D28" s="46" t="e">
        <f>IF(AND('DO NOT USE_Case Formulas'!A28,ISBLANK('Case Data Entry'!D28)),"Birthdate is required",IF(NOT(ISBLANK('Case Data Entry'!D28)),"OK",NA()))</f>
        <v>#N/A</v>
      </c>
      <c r="E28" s="46" t="e">
        <f>IF(AND('DO NOT USE_Case Formulas'!A28,ISBLANK('Case Data Entry'!E28)),"Mobile Phone is required",IF(NOT(ISBLANK('Case Data Entry'!E28)),IF(AND(ISNUMBER(VALUE('Case Data Entry'!E28)),LEFT('Case Data Entry'!E28,1)&lt;&gt;"1",LEN('Case Data Entry'!E28)=10),"OK","Phone number must be valid format"),NA()))</f>
        <v>#N/A</v>
      </c>
      <c r="F28" s="46" t="e">
        <f>IF(AND('DO NOT USE_Case Formulas'!A28,ISBLANK('Case Data Entry'!F28)),"Home Street Address is required",IF(LEN('Case Data Entry'!F28)&gt;255,"Home Street Address must be less than 255 characters",IF('DO NOT USE_Case Formulas'!A28,"OK",NA())))</f>
        <v>#N/A</v>
      </c>
      <c r="G28" s="46" t="e">
        <f>IF(AND('DO NOT USE_Case Formulas'!A28,ISBLANK('Case Data Entry'!G28)),"City is required",IF(LEN('Case Data Entry'!G28)&gt;40,"City must be less than 40 characters",IF('DO NOT USE_Case Formulas'!A28,"OK",NA())))</f>
        <v>#N/A</v>
      </c>
      <c r="H28" s="46" t="e">
        <f>IF(AND('DO NOT USE_Case Formulas'!A28,ISBLANK('Case Data Entry'!H28)),"State is required",IF(AND(NOT(ISBLANK('Case Data Entry'!H28)),ISNA(VLOOKUP('Case Data Entry'!H28,'DO NOT USE_Shared Picklist'!$P$3:$P$52,1,FALSE))),"Please select a value from the drop-down menu",IF('DO NOT USE_Case Formulas'!A28,"OK",NA())))</f>
        <v>#N/A</v>
      </c>
      <c r="I28" s="46" t="e">
        <f>IF(AND('DO NOT USE_Case Formulas'!A28,ISBLANK('Case Data Entry'!I28)),"Zip is required",IF(ISBLANK('Case Data Entry'!I28),NA(),"OK"))</f>
        <v>#N/A</v>
      </c>
      <c r="J28" s="46" t="e">
        <f>IF(AND('DO NOT USE_Case Formulas'!A28,ISBLANK('Case Data Entry'!J28)),"Occupation/Job Title is required",IF(NOT(ISBLANK('Case Data Entry'!J28)),"OK",NA()))</f>
        <v>#N/A</v>
      </c>
      <c r="K28" s="46" t="e">
        <f>IF('DO NOT USE_Case Formulas'!A28,IF(ISBLANK('Case Data Entry'!K28),"Last Date On Site is required","OK"),NA())</f>
        <v>#N/A</v>
      </c>
      <c r="L28" s="46" t="e">
        <f>IF(AND('DO NOT USE_Case Formulas'!A28,ISBLANK('Case Data Entry'!L28)),"Specific Place in the Location is required",IF(ISBLANK('Case Data Entry'!L28),NA(),"OK"))</f>
        <v>#N/A</v>
      </c>
      <c r="M28" s="46" t="e">
        <f>IF(AND(NOT(ISBLANK('Case Data Entry'!M28)),ISNA(VLOOKUP('Case Data Entry'!M28,'DO NOT USE_Shared Picklist'!$L$3:$L$81,1,FALSE))),"Please select a value from the drop-down menu",IF('DO NOT USE_Case Formulas'!A28,"OK",NA()))</f>
        <v>#N/A</v>
      </c>
      <c r="N28" s="46" t="e">
        <f>IF(AND(NOT(ISBLANK('Case Data Entry'!N28)),ISNA(VLOOKUP('Case Data Entry'!N28,'DO NOT USE_Shared Picklist'!$I$3:$I$5,1,FALSE))),"Please select a value from the drop-down menu",IF('DO NOT USE_Case Formulas'!A28,"OK",NA()))</f>
        <v>#N/A</v>
      </c>
      <c r="O28" s="46" t="e">
        <f>IF(AND(NOT(ISBLANK('Case Data Entry'!O28)),ISNA(VLOOKUP('Case Data Entry'!O28,'DO NOT USE_Shared Picklist'!$E$3:$E$10,1,FALSE))),"Please select a value from the drop-down menu",IF('DO NOT USE_Case Formulas'!A28,"OK",NA()))</f>
        <v>#N/A</v>
      </c>
      <c r="P28" s="46" t="e">
        <f>IF(AND(NOT(ISBLANK('Case Data Entry'!P28)),ISNA(VLOOKUP('Case Data Entry'!P28,'DO NOT USE_Shared Picklist'!$W$3:$W$9,1,FALSE))),"Please select a value from the drop-down menu",IF('DO NOT USE_Case Formulas'!A28,"OK",NA()))</f>
        <v>#N/A</v>
      </c>
      <c r="Q28" s="46" t="e">
        <f>IF(AND(NOT(ISBLANK('Case Data Entry'!Q28)),ISNA(VLOOKUP('Case Data Entry'!Q28,'DO NOT USE_Shared Picklist'!$W$3:$W$9,1,FALSE))),"Please select a value from the drop-down menu",IF('DO NOT USE_Case Formulas'!A28,"OK",NA()))</f>
        <v>#N/A</v>
      </c>
      <c r="R28" s="46" t="e">
        <f>IF(AND(NOT(ISBLANK('Case Data Entry'!R28)),ISNA(VLOOKUP('Case Data Entry'!R28,'DO NOT USE_Shared Picklist'!$V$3:$V$7,1,FALSE))),"Please select a value from the drop-down menu",IF('DO NOT USE_Case Formulas'!A28,"OK",NA()))</f>
        <v>#N/A</v>
      </c>
      <c r="S28" s="46" t="e">
        <f>IF(LEN('Case Data Entry'!S28)&gt;255,"Work Area/Department must be less than 255 characters",IF('DO NOT USE_Case Formulas'!A28,"OK",NA()))</f>
        <v>#N/A</v>
      </c>
      <c r="T28" s="46" t="e">
        <f>IF(AND(NOT(ISBLANK('Case Data Entry'!T28)),NOT(ISNUMBER('Case Data Entry'!T28))),"Please enter a valid number.",IF('DO NOT USE_Case Formulas'!A28,"OK",NA()))</f>
        <v>#N/A</v>
      </c>
      <c r="U28" s="46" t="e">
        <f>IF(AND('DO NOT USE_Case Formulas'!A28,ISBLANK('Case Data Entry'!U28)),"Has this person had symptoms? is required",IF(AND(NOT(ISBLANK('Case Data Entry'!U28)),ISNA(VLOOKUP('Case Data Entry'!U28,'DO NOT USE_Shared Picklist'!$D$3:$D$5,1,FALSE))),"Please select a value from the drop-down menu",IF('DO NOT USE_Case Formulas'!A28,"OK",NA())))</f>
        <v>#N/A</v>
      </c>
      <c r="V28" s="46" t="e">
        <f>IF(AND('Case Data Entry'!U28='DO NOT USE_Shared Picklist'!$D$3,ISBLANK('Case Data Entry'!V28)),"If yes, when did the symptoms start? is required if Has this person had symptoms? is Yes",IF('DO NOT USE_Case Formulas'!A28,"OK",NA()))</f>
        <v>#N/A</v>
      </c>
      <c r="W28" s="46" t="e">
        <f>IF(AND(NOT(ISBLANK('Case Data Entry'!W28)),ISNA(VLOOKUP('Case Data Entry'!W28,'DO NOT USE_Shared Picklist'!$G$3:$G$5,1,FALSE))),"Please select a value from the drop-down menu",IF('DO NOT USE_Case Formulas'!A28,"OK",NA()))</f>
        <v>#N/A</v>
      </c>
      <c r="X28" s="46"/>
      <c r="Y28" s="46" t="e">
        <f ca="1">IF('Case Data Entry'!Y28&gt;'DO NOT USE_Shared Picklist'!$C$3,"Date Entity Notified of Positive Test cannot be a future date",IF('DO NOT USE_Case Formulas'!A28,"OK",NA()))</f>
        <v>#N/A</v>
      </c>
      <c r="Z28" s="46" t="e">
        <f ca="1">IF('Case Data Entry'!Z28&gt;'DO NOT USE_Shared Picklist'!$C$3,"Test Date cannot be a future date",IF('DO NOT USE_Case Formulas'!A28,"OK",NA()))</f>
        <v>#N/A</v>
      </c>
      <c r="AA28" s="46" t="e">
        <f>IF(AND(NOT(ISBLANK('Case Data Entry'!AA28)),ISNA(VLOOKUP('Case Data Entry'!AA28,'DO NOT USE_Shared Picklist'!$R$3:$R$7,1,FALSE))),"Please select a value from the drop-down menu",IF('DO NOT USE_Case Formulas'!A28,"OK",NA()))</f>
        <v>#N/A</v>
      </c>
      <c r="AB28" s="46" t="e">
        <f>IF(AND(NOT(ISBLANK('Case Data Entry'!AB28)),ISNA(VLOOKUP('Case Data Entry'!AB28,'DO NOT USE_Shared Picklist'!$Q$3:$Q$8,1,FALSE))),"Please select a value from the drop-down menu",IF('DO NOT USE_Case Formulas'!A28,"OK",NA()))</f>
        <v>#N/A</v>
      </c>
    </row>
    <row r="29" spans="1:28" x14ac:dyDescent="0.25">
      <c r="A29" s="45" t="e">
        <f>IF('DO NOT USE_Case Formulas'!A29,IF('DO NOT USE_Case Formulas'!B29,"Not all required fields are completed","OK"),NA())</f>
        <v>#N/A</v>
      </c>
      <c r="B29" s="46" t="e">
        <f>IF(AND('DO NOT USE_Case Formulas'!A29,ISBLANK('Case Data Entry'!B29)),"First Name is required",IF(NOT(ISBLANK('Case Data Entry'!B29)),"OK",NA()))</f>
        <v>#N/A</v>
      </c>
      <c r="C29" s="46" t="e">
        <f>IF(AND('DO NOT USE_Case Formulas'!A29,ISBLANK('Case Data Entry'!C29)),"Last Name is required",IF(NOT(ISBLANK('Case Data Entry'!C29)),"OK",NA()))</f>
        <v>#N/A</v>
      </c>
      <c r="D29" s="46" t="e">
        <f>IF(AND('DO NOT USE_Case Formulas'!A29,ISBLANK('Case Data Entry'!D29)),"Birthdate is required",IF(NOT(ISBLANK('Case Data Entry'!D29)),"OK",NA()))</f>
        <v>#N/A</v>
      </c>
      <c r="E29" s="46" t="e">
        <f>IF(AND('DO NOT USE_Case Formulas'!A29,ISBLANK('Case Data Entry'!E29)),"Mobile Phone is required",IF(NOT(ISBLANK('Case Data Entry'!E29)),IF(AND(ISNUMBER(VALUE('Case Data Entry'!E29)),LEFT('Case Data Entry'!E29,1)&lt;&gt;"1",LEN('Case Data Entry'!E29)=10),"OK","Phone number must be valid format"),NA()))</f>
        <v>#N/A</v>
      </c>
      <c r="F29" s="46" t="e">
        <f>IF(AND('DO NOT USE_Case Formulas'!A29,ISBLANK('Case Data Entry'!F29)),"Home Street Address is required",IF(LEN('Case Data Entry'!F29)&gt;255,"Home Street Address must be less than 255 characters",IF('DO NOT USE_Case Formulas'!A29,"OK",NA())))</f>
        <v>#N/A</v>
      </c>
      <c r="G29" s="46" t="e">
        <f>IF(AND('DO NOT USE_Case Formulas'!A29,ISBLANK('Case Data Entry'!G29)),"City is required",IF(LEN('Case Data Entry'!G29)&gt;40,"City must be less than 40 characters",IF('DO NOT USE_Case Formulas'!A29,"OK",NA())))</f>
        <v>#N/A</v>
      </c>
      <c r="H29" s="46" t="e">
        <f>IF(AND('DO NOT USE_Case Formulas'!A29,ISBLANK('Case Data Entry'!H29)),"State is required",IF(AND(NOT(ISBLANK('Case Data Entry'!H29)),ISNA(VLOOKUP('Case Data Entry'!H29,'DO NOT USE_Shared Picklist'!$P$3:$P$52,1,FALSE))),"Please select a value from the drop-down menu",IF('DO NOT USE_Case Formulas'!A29,"OK",NA())))</f>
        <v>#N/A</v>
      </c>
      <c r="I29" s="46" t="e">
        <f>IF(AND('DO NOT USE_Case Formulas'!A29,ISBLANK('Case Data Entry'!I29)),"Zip is required",IF(ISBLANK('Case Data Entry'!I29),NA(),"OK"))</f>
        <v>#N/A</v>
      </c>
      <c r="J29" s="46" t="e">
        <f>IF(AND('DO NOT USE_Case Formulas'!A29,ISBLANK('Case Data Entry'!J29)),"Occupation/Job Title is required",IF(NOT(ISBLANK('Case Data Entry'!J29)),"OK",NA()))</f>
        <v>#N/A</v>
      </c>
      <c r="K29" s="46" t="e">
        <f>IF('DO NOT USE_Case Formulas'!A29,IF(ISBLANK('Case Data Entry'!K29),"Last Date On Site is required","OK"),NA())</f>
        <v>#N/A</v>
      </c>
      <c r="L29" s="46" t="e">
        <f>IF(AND('DO NOT USE_Case Formulas'!A29,ISBLANK('Case Data Entry'!L29)),"Specific Place in the Location is required",IF(ISBLANK('Case Data Entry'!L29),NA(),"OK"))</f>
        <v>#N/A</v>
      </c>
      <c r="M29" s="46" t="e">
        <f>IF(AND(NOT(ISBLANK('Case Data Entry'!M29)),ISNA(VLOOKUP('Case Data Entry'!M29,'DO NOT USE_Shared Picklist'!$L$3:$L$81,1,FALSE))),"Please select a value from the drop-down menu",IF('DO NOT USE_Case Formulas'!A29,"OK",NA()))</f>
        <v>#N/A</v>
      </c>
      <c r="N29" s="46" t="e">
        <f>IF(AND(NOT(ISBLANK('Case Data Entry'!N29)),ISNA(VLOOKUP('Case Data Entry'!N29,'DO NOT USE_Shared Picklist'!$I$3:$I$5,1,FALSE))),"Please select a value from the drop-down menu",IF('DO NOT USE_Case Formulas'!A29,"OK",NA()))</f>
        <v>#N/A</v>
      </c>
      <c r="O29" s="46" t="e">
        <f>IF(AND(NOT(ISBLANK('Case Data Entry'!O29)),ISNA(VLOOKUP('Case Data Entry'!O29,'DO NOT USE_Shared Picklist'!$E$3:$E$10,1,FALSE))),"Please select a value from the drop-down menu",IF('DO NOT USE_Case Formulas'!A29,"OK",NA()))</f>
        <v>#N/A</v>
      </c>
      <c r="P29" s="46" t="e">
        <f>IF(AND(NOT(ISBLANK('Case Data Entry'!P29)),ISNA(VLOOKUP('Case Data Entry'!P29,'DO NOT USE_Shared Picklist'!$W$3:$W$9,1,FALSE))),"Please select a value from the drop-down menu",IF('DO NOT USE_Case Formulas'!A29,"OK",NA()))</f>
        <v>#N/A</v>
      </c>
      <c r="Q29" s="46" t="e">
        <f>IF(AND(NOT(ISBLANK('Case Data Entry'!Q29)),ISNA(VLOOKUP('Case Data Entry'!Q29,'DO NOT USE_Shared Picklist'!$W$3:$W$9,1,FALSE))),"Please select a value from the drop-down menu",IF('DO NOT USE_Case Formulas'!A29,"OK",NA()))</f>
        <v>#N/A</v>
      </c>
      <c r="R29" s="46" t="e">
        <f>IF(AND(NOT(ISBLANK('Case Data Entry'!R29)),ISNA(VLOOKUP('Case Data Entry'!R29,'DO NOT USE_Shared Picklist'!$V$3:$V$7,1,FALSE))),"Please select a value from the drop-down menu",IF('DO NOT USE_Case Formulas'!A29,"OK",NA()))</f>
        <v>#N/A</v>
      </c>
      <c r="S29" s="46" t="e">
        <f>IF(LEN('Case Data Entry'!S29)&gt;255,"Work Area/Department must be less than 255 characters",IF('DO NOT USE_Case Formulas'!A29,"OK",NA()))</f>
        <v>#N/A</v>
      </c>
      <c r="T29" s="46" t="e">
        <f>IF(AND(NOT(ISBLANK('Case Data Entry'!T29)),NOT(ISNUMBER('Case Data Entry'!T29))),"Please enter a valid number.",IF('DO NOT USE_Case Formulas'!A29,"OK",NA()))</f>
        <v>#N/A</v>
      </c>
      <c r="U29" s="46" t="e">
        <f>IF(AND('DO NOT USE_Case Formulas'!A29,ISBLANK('Case Data Entry'!U29)),"Has this person had symptoms? is required",IF(AND(NOT(ISBLANK('Case Data Entry'!U29)),ISNA(VLOOKUP('Case Data Entry'!U29,'DO NOT USE_Shared Picklist'!$D$3:$D$5,1,FALSE))),"Please select a value from the drop-down menu",IF('DO NOT USE_Case Formulas'!A29,"OK",NA())))</f>
        <v>#N/A</v>
      </c>
      <c r="V29" s="46" t="e">
        <f>IF(AND('Case Data Entry'!U29='DO NOT USE_Shared Picklist'!$D$3,ISBLANK('Case Data Entry'!V29)),"If yes, when did the symptoms start? is required if Has this person had symptoms? is Yes",IF('DO NOT USE_Case Formulas'!A29,"OK",NA()))</f>
        <v>#N/A</v>
      </c>
      <c r="W29" s="46" t="e">
        <f>IF(AND(NOT(ISBLANK('Case Data Entry'!W29)),ISNA(VLOOKUP('Case Data Entry'!W29,'DO NOT USE_Shared Picklist'!$G$3:$G$5,1,FALSE))),"Please select a value from the drop-down menu",IF('DO NOT USE_Case Formulas'!A29,"OK",NA()))</f>
        <v>#N/A</v>
      </c>
      <c r="X29" s="46"/>
      <c r="Y29" s="46" t="e">
        <f ca="1">IF('Case Data Entry'!Y29&gt;'DO NOT USE_Shared Picklist'!$C$3,"Date Entity Notified of Positive Test cannot be a future date",IF('DO NOT USE_Case Formulas'!A29,"OK",NA()))</f>
        <v>#N/A</v>
      </c>
      <c r="Z29" s="46" t="e">
        <f ca="1">IF('Case Data Entry'!Z29&gt;'DO NOT USE_Shared Picklist'!$C$3,"Test Date cannot be a future date",IF('DO NOT USE_Case Formulas'!A29,"OK",NA()))</f>
        <v>#N/A</v>
      </c>
      <c r="AA29" s="46" t="e">
        <f>IF(AND(NOT(ISBLANK('Case Data Entry'!AA29)),ISNA(VLOOKUP('Case Data Entry'!AA29,'DO NOT USE_Shared Picklist'!$R$3:$R$7,1,FALSE))),"Please select a value from the drop-down menu",IF('DO NOT USE_Case Formulas'!A29,"OK",NA()))</f>
        <v>#N/A</v>
      </c>
      <c r="AB29" s="46" t="e">
        <f>IF(AND(NOT(ISBLANK('Case Data Entry'!AB29)),ISNA(VLOOKUP('Case Data Entry'!AB29,'DO NOT USE_Shared Picklist'!$Q$3:$Q$8,1,FALSE))),"Please select a value from the drop-down menu",IF('DO NOT USE_Case Formulas'!A29,"OK",NA()))</f>
        <v>#N/A</v>
      </c>
    </row>
    <row r="30" spans="1:28" x14ac:dyDescent="0.25">
      <c r="A30" s="45" t="e">
        <f>IF('DO NOT USE_Case Formulas'!A30,IF('DO NOT USE_Case Formulas'!B30,"Not all required fields are completed","OK"),NA())</f>
        <v>#N/A</v>
      </c>
      <c r="B30" s="46" t="e">
        <f>IF(AND('DO NOT USE_Case Formulas'!A30,ISBLANK('Case Data Entry'!B30)),"First Name is required",IF(NOT(ISBLANK('Case Data Entry'!B30)),"OK",NA()))</f>
        <v>#N/A</v>
      </c>
      <c r="C30" s="46" t="e">
        <f>IF(AND('DO NOT USE_Case Formulas'!A30,ISBLANK('Case Data Entry'!C30)),"Last Name is required",IF(NOT(ISBLANK('Case Data Entry'!C30)),"OK",NA()))</f>
        <v>#N/A</v>
      </c>
      <c r="D30" s="46" t="e">
        <f>IF(AND('DO NOT USE_Case Formulas'!A30,ISBLANK('Case Data Entry'!D30)),"Birthdate is required",IF(NOT(ISBLANK('Case Data Entry'!D30)),"OK",NA()))</f>
        <v>#N/A</v>
      </c>
      <c r="E30" s="46" t="e">
        <f>IF(AND('DO NOT USE_Case Formulas'!A30,ISBLANK('Case Data Entry'!E30)),"Mobile Phone is required",IF(NOT(ISBLANK('Case Data Entry'!E30)),IF(AND(ISNUMBER(VALUE('Case Data Entry'!E30)),LEFT('Case Data Entry'!E30,1)&lt;&gt;"1",LEN('Case Data Entry'!E30)=10),"OK","Phone number must be valid format"),NA()))</f>
        <v>#N/A</v>
      </c>
      <c r="F30" s="46" t="e">
        <f>IF(AND('DO NOT USE_Case Formulas'!A30,ISBLANK('Case Data Entry'!F30)),"Home Street Address is required",IF(LEN('Case Data Entry'!F30)&gt;255,"Home Street Address must be less than 255 characters",IF('DO NOT USE_Case Formulas'!A30,"OK",NA())))</f>
        <v>#N/A</v>
      </c>
      <c r="G30" s="46" t="e">
        <f>IF(AND('DO NOT USE_Case Formulas'!A30,ISBLANK('Case Data Entry'!G30)),"City is required",IF(LEN('Case Data Entry'!G30)&gt;40,"City must be less than 40 characters",IF('DO NOT USE_Case Formulas'!A30,"OK",NA())))</f>
        <v>#N/A</v>
      </c>
      <c r="H30" s="46" t="e">
        <f>IF(AND('DO NOT USE_Case Formulas'!A30,ISBLANK('Case Data Entry'!H30)),"State is required",IF(AND(NOT(ISBLANK('Case Data Entry'!H30)),ISNA(VLOOKUP('Case Data Entry'!H30,'DO NOT USE_Shared Picklist'!$P$3:$P$52,1,FALSE))),"Please select a value from the drop-down menu",IF('DO NOT USE_Case Formulas'!A30,"OK",NA())))</f>
        <v>#N/A</v>
      </c>
      <c r="I30" s="46" t="e">
        <f>IF(AND('DO NOT USE_Case Formulas'!A30,ISBLANK('Case Data Entry'!I30)),"Zip is required",IF(ISBLANK('Case Data Entry'!I30),NA(),"OK"))</f>
        <v>#N/A</v>
      </c>
      <c r="J30" s="46" t="e">
        <f>IF(AND('DO NOT USE_Case Formulas'!A30,ISBLANK('Case Data Entry'!J30)),"Occupation/Job Title is required",IF(NOT(ISBLANK('Case Data Entry'!J30)),"OK",NA()))</f>
        <v>#N/A</v>
      </c>
      <c r="K30" s="46" t="e">
        <f>IF('DO NOT USE_Case Formulas'!A30,IF(ISBLANK('Case Data Entry'!K30),"Last Date On Site is required","OK"),NA())</f>
        <v>#N/A</v>
      </c>
      <c r="L30" s="46" t="e">
        <f>IF(AND('DO NOT USE_Case Formulas'!A30,ISBLANK('Case Data Entry'!L30)),"Specific Place in the Location is required",IF(ISBLANK('Case Data Entry'!L30),NA(),"OK"))</f>
        <v>#N/A</v>
      </c>
      <c r="M30" s="46" t="e">
        <f>IF(AND(NOT(ISBLANK('Case Data Entry'!M30)),ISNA(VLOOKUP('Case Data Entry'!M30,'DO NOT USE_Shared Picklist'!$L$3:$L$81,1,FALSE))),"Please select a value from the drop-down menu",IF('DO NOT USE_Case Formulas'!A30,"OK",NA()))</f>
        <v>#N/A</v>
      </c>
      <c r="N30" s="46" t="e">
        <f>IF(AND(NOT(ISBLANK('Case Data Entry'!N30)),ISNA(VLOOKUP('Case Data Entry'!N30,'DO NOT USE_Shared Picklist'!$I$3:$I$5,1,FALSE))),"Please select a value from the drop-down menu",IF('DO NOT USE_Case Formulas'!A30,"OK",NA()))</f>
        <v>#N/A</v>
      </c>
      <c r="O30" s="46" t="e">
        <f>IF(AND(NOT(ISBLANK('Case Data Entry'!O30)),ISNA(VLOOKUP('Case Data Entry'!O30,'DO NOT USE_Shared Picklist'!$E$3:$E$10,1,FALSE))),"Please select a value from the drop-down menu",IF('DO NOT USE_Case Formulas'!A30,"OK",NA()))</f>
        <v>#N/A</v>
      </c>
      <c r="P30" s="46" t="e">
        <f>IF(AND(NOT(ISBLANK('Case Data Entry'!P30)),ISNA(VLOOKUP('Case Data Entry'!P30,'DO NOT USE_Shared Picklist'!$W$3:$W$9,1,FALSE))),"Please select a value from the drop-down menu",IF('DO NOT USE_Case Formulas'!A30,"OK",NA()))</f>
        <v>#N/A</v>
      </c>
      <c r="Q30" s="46" t="e">
        <f>IF(AND(NOT(ISBLANK('Case Data Entry'!Q30)),ISNA(VLOOKUP('Case Data Entry'!Q30,'DO NOT USE_Shared Picklist'!$W$3:$W$9,1,FALSE))),"Please select a value from the drop-down menu",IF('DO NOT USE_Case Formulas'!A30,"OK",NA()))</f>
        <v>#N/A</v>
      </c>
      <c r="R30" s="46" t="e">
        <f>IF(AND(NOT(ISBLANK('Case Data Entry'!R30)),ISNA(VLOOKUP('Case Data Entry'!R30,'DO NOT USE_Shared Picklist'!$V$3:$V$7,1,FALSE))),"Please select a value from the drop-down menu",IF('DO NOT USE_Case Formulas'!A30,"OK",NA()))</f>
        <v>#N/A</v>
      </c>
      <c r="S30" s="46" t="e">
        <f>IF(LEN('Case Data Entry'!S30)&gt;255,"Work Area/Department must be less than 255 characters",IF('DO NOT USE_Case Formulas'!A30,"OK",NA()))</f>
        <v>#N/A</v>
      </c>
      <c r="T30" s="46" t="e">
        <f>IF(AND(NOT(ISBLANK('Case Data Entry'!T30)),NOT(ISNUMBER('Case Data Entry'!T30))),"Please enter a valid number.",IF('DO NOT USE_Case Formulas'!A30,"OK",NA()))</f>
        <v>#N/A</v>
      </c>
      <c r="U30" s="46" t="e">
        <f>IF(AND('DO NOT USE_Case Formulas'!A30,ISBLANK('Case Data Entry'!U30)),"Has this person had symptoms? is required",IF(AND(NOT(ISBLANK('Case Data Entry'!U30)),ISNA(VLOOKUP('Case Data Entry'!U30,'DO NOT USE_Shared Picklist'!$D$3:$D$5,1,FALSE))),"Please select a value from the drop-down menu",IF('DO NOT USE_Case Formulas'!A30,"OK",NA())))</f>
        <v>#N/A</v>
      </c>
      <c r="V30" s="46" t="e">
        <f>IF(AND('Case Data Entry'!U30='DO NOT USE_Shared Picklist'!$D$3,ISBLANK('Case Data Entry'!V30)),"If yes, when did the symptoms start? is required if Has this person had symptoms? is Yes",IF('DO NOT USE_Case Formulas'!A30,"OK",NA()))</f>
        <v>#N/A</v>
      </c>
      <c r="W30" s="46" t="e">
        <f>IF(AND(NOT(ISBLANK('Case Data Entry'!W30)),ISNA(VLOOKUP('Case Data Entry'!W30,'DO NOT USE_Shared Picklist'!$G$3:$G$5,1,FALSE))),"Please select a value from the drop-down menu",IF('DO NOT USE_Case Formulas'!A30,"OK",NA()))</f>
        <v>#N/A</v>
      </c>
      <c r="X30" s="46"/>
      <c r="Y30" s="46" t="e">
        <f ca="1">IF('Case Data Entry'!Y30&gt;'DO NOT USE_Shared Picklist'!$C$3,"Date Entity Notified of Positive Test cannot be a future date",IF('DO NOT USE_Case Formulas'!A30,"OK",NA()))</f>
        <v>#N/A</v>
      </c>
      <c r="Z30" s="46" t="e">
        <f ca="1">IF('Case Data Entry'!Z30&gt;'DO NOT USE_Shared Picklist'!$C$3,"Test Date cannot be a future date",IF('DO NOT USE_Case Formulas'!A30,"OK",NA()))</f>
        <v>#N/A</v>
      </c>
      <c r="AA30" s="46" t="e">
        <f>IF(AND(NOT(ISBLANK('Case Data Entry'!AA30)),ISNA(VLOOKUP('Case Data Entry'!AA30,'DO NOT USE_Shared Picklist'!$R$3:$R$7,1,FALSE))),"Please select a value from the drop-down menu",IF('DO NOT USE_Case Formulas'!A30,"OK",NA()))</f>
        <v>#N/A</v>
      </c>
      <c r="AB30" s="46" t="e">
        <f>IF(AND(NOT(ISBLANK('Case Data Entry'!AB30)),ISNA(VLOOKUP('Case Data Entry'!AB30,'DO NOT USE_Shared Picklist'!$Q$3:$Q$8,1,FALSE))),"Please select a value from the drop-down menu",IF('DO NOT USE_Case Formulas'!A30,"OK",NA()))</f>
        <v>#N/A</v>
      </c>
    </row>
    <row r="31" spans="1:28" x14ac:dyDescent="0.25">
      <c r="A31" s="45" t="e">
        <f>IF('DO NOT USE_Case Formulas'!A31,IF('DO NOT USE_Case Formulas'!B31,"Not all required fields are completed","OK"),NA())</f>
        <v>#N/A</v>
      </c>
      <c r="B31" s="46" t="e">
        <f>IF(AND('DO NOT USE_Case Formulas'!A31,ISBLANK('Case Data Entry'!B31)),"First Name is required",IF(NOT(ISBLANK('Case Data Entry'!B31)),"OK",NA()))</f>
        <v>#N/A</v>
      </c>
      <c r="C31" s="46" t="e">
        <f>IF(AND('DO NOT USE_Case Formulas'!A31,ISBLANK('Case Data Entry'!C31)),"Last Name is required",IF(NOT(ISBLANK('Case Data Entry'!C31)),"OK",NA()))</f>
        <v>#N/A</v>
      </c>
      <c r="D31" s="46" t="e">
        <f>IF(AND('DO NOT USE_Case Formulas'!A31,ISBLANK('Case Data Entry'!D31)),"Birthdate is required",IF(NOT(ISBLANK('Case Data Entry'!D31)),"OK",NA()))</f>
        <v>#N/A</v>
      </c>
      <c r="E31" s="46" t="e">
        <f>IF(AND('DO NOT USE_Case Formulas'!A31,ISBLANK('Case Data Entry'!E31)),"Mobile Phone is required",IF(NOT(ISBLANK('Case Data Entry'!E31)),IF(AND(ISNUMBER(VALUE('Case Data Entry'!E31)),LEFT('Case Data Entry'!E31,1)&lt;&gt;"1",LEN('Case Data Entry'!E31)=10),"OK","Phone number must be valid format"),NA()))</f>
        <v>#N/A</v>
      </c>
      <c r="F31" s="46" t="e">
        <f>IF(AND('DO NOT USE_Case Formulas'!A31,ISBLANK('Case Data Entry'!F31)),"Home Street Address is required",IF(LEN('Case Data Entry'!F31)&gt;255,"Home Street Address must be less than 255 characters",IF('DO NOT USE_Case Formulas'!A31,"OK",NA())))</f>
        <v>#N/A</v>
      </c>
      <c r="G31" s="46" t="e">
        <f>IF(AND('DO NOT USE_Case Formulas'!A31,ISBLANK('Case Data Entry'!G31)),"City is required",IF(LEN('Case Data Entry'!G31)&gt;40,"City must be less than 40 characters",IF('DO NOT USE_Case Formulas'!A31,"OK",NA())))</f>
        <v>#N/A</v>
      </c>
      <c r="H31" s="46" t="e">
        <f>IF(AND('DO NOT USE_Case Formulas'!A31,ISBLANK('Case Data Entry'!H31)),"State is required",IF(AND(NOT(ISBLANK('Case Data Entry'!H31)),ISNA(VLOOKUP('Case Data Entry'!H31,'DO NOT USE_Shared Picklist'!$P$3:$P$52,1,FALSE))),"Please select a value from the drop-down menu",IF('DO NOT USE_Case Formulas'!A31,"OK",NA())))</f>
        <v>#N/A</v>
      </c>
      <c r="I31" s="46" t="e">
        <f>IF(AND('DO NOT USE_Case Formulas'!A31,ISBLANK('Case Data Entry'!I31)),"Zip is required",IF(ISBLANK('Case Data Entry'!I31),NA(),"OK"))</f>
        <v>#N/A</v>
      </c>
      <c r="J31" s="46" t="e">
        <f>IF(AND('DO NOT USE_Case Formulas'!A31,ISBLANK('Case Data Entry'!J31)),"Occupation/Job Title is required",IF(NOT(ISBLANK('Case Data Entry'!J31)),"OK",NA()))</f>
        <v>#N/A</v>
      </c>
      <c r="K31" s="46" t="e">
        <f>IF('DO NOT USE_Case Formulas'!A31,IF(ISBLANK('Case Data Entry'!K31),"Last Date On Site is required","OK"),NA())</f>
        <v>#N/A</v>
      </c>
      <c r="L31" s="46" t="e">
        <f>IF(AND('DO NOT USE_Case Formulas'!A31,ISBLANK('Case Data Entry'!L31)),"Specific Place in the Location is required",IF(ISBLANK('Case Data Entry'!L31),NA(),"OK"))</f>
        <v>#N/A</v>
      </c>
      <c r="M31" s="46" t="e">
        <f>IF(AND(NOT(ISBLANK('Case Data Entry'!M31)),ISNA(VLOOKUP('Case Data Entry'!M31,'DO NOT USE_Shared Picklist'!$L$3:$L$81,1,FALSE))),"Please select a value from the drop-down menu",IF('DO NOT USE_Case Formulas'!A31,"OK",NA()))</f>
        <v>#N/A</v>
      </c>
      <c r="N31" s="46" t="e">
        <f>IF(AND(NOT(ISBLANK('Case Data Entry'!N31)),ISNA(VLOOKUP('Case Data Entry'!N31,'DO NOT USE_Shared Picklist'!$I$3:$I$5,1,FALSE))),"Please select a value from the drop-down menu",IF('DO NOT USE_Case Formulas'!A31,"OK",NA()))</f>
        <v>#N/A</v>
      </c>
      <c r="O31" s="46" t="e">
        <f>IF(AND(NOT(ISBLANK('Case Data Entry'!O31)),ISNA(VLOOKUP('Case Data Entry'!O31,'DO NOT USE_Shared Picklist'!$E$3:$E$10,1,FALSE))),"Please select a value from the drop-down menu",IF('DO NOT USE_Case Formulas'!A31,"OK",NA()))</f>
        <v>#N/A</v>
      </c>
      <c r="P31" s="46" t="e">
        <f>IF(AND(NOT(ISBLANK('Case Data Entry'!P31)),ISNA(VLOOKUP('Case Data Entry'!P31,'DO NOT USE_Shared Picklist'!$W$3:$W$9,1,FALSE))),"Please select a value from the drop-down menu",IF('DO NOT USE_Case Formulas'!A31,"OK",NA()))</f>
        <v>#N/A</v>
      </c>
      <c r="Q31" s="46" t="e">
        <f>IF(AND(NOT(ISBLANK('Case Data Entry'!Q31)),ISNA(VLOOKUP('Case Data Entry'!Q31,'DO NOT USE_Shared Picklist'!$W$3:$W$9,1,FALSE))),"Please select a value from the drop-down menu",IF('DO NOT USE_Case Formulas'!A31,"OK",NA()))</f>
        <v>#N/A</v>
      </c>
      <c r="R31" s="46" t="e">
        <f>IF(AND(NOT(ISBLANK('Case Data Entry'!R31)),ISNA(VLOOKUP('Case Data Entry'!R31,'DO NOT USE_Shared Picklist'!$V$3:$V$7,1,FALSE))),"Please select a value from the drop-down menu",IF('DO NOT USE_Case Formulas'!A31,"OK",NA()))</f>
        <v>#N/A</v>
      </c>
      <c r="S31" s="46" t="e">
        <f>IF(LEN('Case Data Entry'!S31)&gt;255,"Work Area/Department must be less than 255 characters",IF('DO NOT USE_Case Formulas'!A31,"OK",NA()))</f>
        <v>#N/A</v>
      </c>
      <c r="T31" s="46" t="e">
        <f>IF(AND(NOT(ISBLANK('Case Data Entry'!T31)),NOT(ISNUMBER('Case Data Entry'!T31))),"Please enter a valid number.",IF('DO NOT USE_Case Formulas'!A31,"OK",NA()))</f>
        <v>#N/A</v>
      </c>
      <c r="U31" s="46" t="e">
        <f>IF(AND('DO NOT USE_Case Formulas'!A31,ISBLANK('Case Data Entry'!U31)),"Has this person had symptoms? is required",IF(AND(NOT(ISBLANK('Case Data Entry'!U31)),ISNA(VLOOKUP('Case Data Entry'!U31,'DO NOT USE_Shared Picklist'!$D$3:$D$5,1,FALSE))),"Please select a value from the drop-down menu",IF('DO NOT USE_Case Formulas'!A31,"OK",NA())))</f>
        <v>#N/A</v>
      </c>
      <c r="V31" s="46" t="e">
        <f>IF(AND('Case Data Entry'!U31='DO NOT USE_Shared Picklist'!$D$3,ISBLANK('Case Data Entry'!V31)),"If yes, when did the symptoms start? is required if Has this person had symptoms? is Yes",IF('DO NOT USE_Case Formulas'!A31,"OK",NA()))</f>
        <v>#N/A</v>
      </c>
      <c r="W31" s="46" t="e">
        <f>IF(AND(NOT(ISBLANK('Case Data Entry'!W31)),ISNA(VLOOKUP('Case Data Entry'!W31,'DO NOT USE_Shared Picklist'!$G$3:$G$5,1,FALSE))),"Please select a value from the drop-down menu",IF('DO NOT USE_Case Formulas'!A31,"OK",NA()))</f>
        <v>#N/A</v>
      </c>
      <c r="X31" s="46"/>
      <c r="Y31" s="46" t="e">
        <f ca="1">IF('Case Data Entry'!Y31&gt;'DO NOT USE_Shared Picklist'!$C$3,"Date Entity Notified of Positive Test cannot be a future date",IF('DO NOT USE_Case Formulas'!A31,"OK",NA()))</f>
        <v>#N/A</v>
      </c>
      <c r="Z31" s="46" t="e">
        <f ca="1">IF('Case Data Entry'!Z31&gt;'DO NOT USE_Shared Picklist'!$C$3,"Test Date cannot be a future date",IF('DO NOT USE_Case Formulas'!A31,"OK",NA()))</f>
        <v>#N/A</v>
      </c>
      <c r="AA31" s="46" t="e">
        <f>IF(AND(NOT(ISBLANK('Case Data Entry'!AA31)),ISNA(VLOOKUP('Case Data Entry'!AA31,'DO NOT USE_Shared Picklist'!$R$3:$R$7,1,FALSE))),"Please select a value from the drop-down menu",IF('DO NOT USE_Case Formulas'!A31,"OK",NA()))</f>
        <v>#N/A</v>
      </c>
      <c r="AB31" s="46" t="e">
        <f>IF(AND(NOT(ISBLANK('Case Data Entry'!AB31)),ISNA(VLOOKUP('Case Data Entry'!AB31,'DO NOT USE_Shared Picklist'!$Q$3:$Q$8,1,FALSE))),"Please select a value from the drop-down menu",IF('DO NOT USE_Case Formulas'!A31,"OK",NA()))</f>
        <v>#N/A</v>
      </c>
    </row>
    <row r="32" spans="1:28" x14ac:dyDescent="0.25">
      <c r="A32" s="45" t="e">
        <f>IF('DO NOT USE_Case Formulas'!A32,IF('DO NOT USE_Case Formulas'!B32,"Not all required fields are completed","OK"),NA())</f>
        <v>#N/A</v>
      </c>
      <c r="B32" s="46" t="e">
        <f>IF(AND('DO NOT USE_Case Formulas'!A32,ISBLANK('Case Data Entry'!B32)),"First Name is required",IF(NOT(ISBLANK('Case Data Entry'!B32)),"OK",NA()))</f>
        <v>#N/A</v>
      </c>
      <c r="C32" s="46" t="e">
        <f>IF(AND('DO NOT USE_Case Formulas'!A32,ISBLANK('Case Data Entry'!C32)),"Last Name is required",IF(NOT(ISBLANK('Case Data Entry'!C32)),"OK",NA()))</f>
        <v>#N/A</v>
      </c>
      <c r="D32" s="46" t="e">
        <f>IF(AND('DO NOT USE_Case Formulas'!A32,ISBLANK('Case Data Entry'!D32)),"Birthdate is required",IF(NOT(ISBLANK('Case Data Entry'!D32)),"OK",NA()))</f>
        <v>#N/A</v>
      </c>
      <c r="E32" s="46" t="e">
        <f>IF(AND('DO NOT USE_Case Formulas'!A32,ISBLANK('Case Data Entry'!E32)),"Mobile Phone is required",IF(NOT(ISBLANK('Case Data Entry'!E32)),IF(AND(ISNUMBER(VALUE('Case Data Entry'!E32)),LEFT('Case Data Entry'!E32,1)&lt;&gt;"1",LEN('Case Data Entry'!E32)=10),"OK","Phone number must be valid format"),NA()))</f>
        <v>#N/A</v>
      </c>
      <c r="F32" s="46" t="e">
        <f>IF(AND('DO NOT USE_Case Formulas'!A32,ISBLANK('Case Data Entry'!F32)),"Home Street Address is required",IF(LEN('Case Data Entry'!F32)&gt;255,"Home Street Address must be less than 255 characters",IF('DO NOT USE_Case Formulas'!A32,"OK",NA())))</f>
        <v>#N/A</v>
      </c>
      <c r="G32" s="46" t="e">
        <f>IF(AND('DO NOT USE_Case Formulas'!A32,ISBLANK('Case Data Entry'!G32)),"City is required",IF(LEN('Case Data Entry'!G32)&gt;40,"City must be less than 40 characters",IF('DO NOT USE_Case Formulas'!A32,"OK",NA())))</f>
        <v>#N/A</v>
      </c>
      <c r="H32" s="46" t="e">
        <f>IF(AND('DO NOT USE_Case Formulas'!A32,ISBLANK('Case Data Entry'!H32)),"State is required",IF(AND(NOT(ISBLANK('Case Data Entry'!H32)),ISNA(VLOOKUP('Case Data Entry'!H32,'DO NOT USE_Shared Picklist'!$P$3:$P$52,1,FALSE))),"Please select a value from the drop-down menu",IF('DO NOT USE_Case Formulas'!A32,"OK",NA())))</f>
        <v>#N/A</v>
      </c>
      <c r="I32" s="46" t="e">
        <f>IF(AND('DO NOT USE_Case Formulas'!A32,ISBLANK('Case Data Entry'!I32)),"Zip is required",IF(ISBLANK('Case Data Entry'!I32),NA(),"OK"))</f>
        <v>#N/A</v>
      </c>
      <c r="J32" s="46" t="e">
        <f>IF(AND('DO NOT USE_Case Formulas'!A32,ISBLANK('Case Data Entry'!J32)),"Occupation/Job Title is required",IF(NOT(ISBLANK('Case Data Entry'!J32)),"OK",NA()))</f>
        <v>#N/A</v>
      </c>
      <c r="K32" s="46" t="e">
        <f>IF('DO NOT USE_Case Formulas'!A32,IF(ISBLANK('Case Data Entry'!K32),"Last Date On Site is required","OK"),NA())</f>
        <v>#N/A</v>
      </c>
      <c r="L32" s="46" t="e">
        <f>IF(AND('DO NOT USE_Case Formulas'!A32,ISBLANK('Case Data Entry'!L32)),"Specific Place in the Location is required",IF(ISBLANK('Case Data Entry'!L32),NA(),"OK"))</f>
        <v>#N/A</v>
      </c>
      <c r="M32" s="46" t="e">
        <f>IF(AND(NOT(ISBLANK('Case Data Entry'!M32)),ISNA(VLOOKUP('Case Data Entry'!M32,'DO NOT USE_Shared Picklist'!$L$3:$L$81,1,FALSE))),"Please select a value from the drop-down menu",IF('DO NOT USE_Case Formulas'!A32,"OK",NA()))</f>
        <v>#N/A</v>
      </c>
      <c r="N32" s="46" t="e">
        <f>IF(AND(NOT(ISBLANK('Case Data Entry'!N32)),ISNA(VLOOKUP('Case Data Entry'!N32,'DO NOT USE_Shared Picklist'!$I$3:$I$5,1,FALSE))),"Please select a value from the drop-down menu",IF('DO NOT USE_Case Formulas'!A32,"OK",NA()))</f>
        <v>#N/A</v>
      </c>
      <c r="O32" s="46" t="e">
        <f>IF(AND(NOT(ISBLANK('Case Data Entry'!O32)),ISNA(VLOOKUP('Case Data Entry'!O32,'DO NOT USE_Shared Picklist'!$E$3:$E$10,1,FALSE))),"Please select a value from the drop-down menu",IF('DO NOT USE_Case Formulas'!A32,"OK",NA()))</f>
        <v>#N/A</v>
      </c>
      <c r="P32" s="46" t="e">
        <f>IF(AND(NOT(ISBLANK('Case Data Entry'!P32)),ISNA(VLOOKUP('Case Data Entry'!P32,'DO NOT USE_Shared Picklist'!$W$3:$W$9,1,FALSE))),"Please select a value from the drop-down menu",IF('DO NOT USE_Case Formulas'!A32,"OK",NA()))</f>
        <v>#N/A</v>
      </c>
      <c r="Q32" s="46" t="e">
        <f>IF(AND(NOT(ISBLANK('Case Data Entry'!Q32)),ISNA(VLOOKUP('Case Data Entry'!Q32,'DO NOT USE_Shared Picklist'!$W$3:$W$9,1,FALSE))),"Please select a value from the drop-down menu",IF('DO NOT USE_Case Formulas'!A32,"OK",NA()))</f>
        <v>#N/A</v>
      </c>
      <c r="R32" s="46" t="e">
        <f>IF(AND(NOT(ISBLANK('Case Data Entry'!R32)),ISNA(VLOOKUP('Case Data Entry'!R32,'DO NOT USE_Shared Picklist'!$V$3:$V$7,1,FALSE))),"Please select a value from the drop-down menu",IF('DO NOT USE_Case Formulas'!A32,"OK",NA()))</f>
        <v>#N/A</v>
      </c>
      <c r="S32" s="46" t="e">
        <f>IF(LEN('Case Data Entry'!S32)&gt;255,"Work Area/Department must be less than 255 characters",IF('DO NOT USE_Case Formulas'!A32,"OK",NA()))</f>
        <v>#N/A</v>
      </c>
      <c r="T32" s="46" t="e">
        <f>IF(AND(NOT(ISBLANK('Case Data Entry'!T32)),NOT(ISNUMBER('Case Data Entry'!T32))),"Please enter a valid number.",IF('DO NOT USE_Case Formulas'!A32,"OK",NA()))</f>
        <v>#N/A</v>
      </c>
      <c r="U32" s="46" t="e">
        <f>IF(AND('DO NOT USE_Case Formulas'!A32,ISBLANK('Case Data Entry'!U32)),"Has this person had symptoms? is required",IF(AND(NOT(ISBLANK('Case Data Entry'!U32)),ISNA(VLOOKUP('Case Data Entry'!U32,'DO NOT USE_Shared Picklist'!$D$3:$D$5,1,FALSE))),"Please select a value from the drop-down menu",IF('DO NOT USE_Case Formulas'!A32,"OK",NA())))</f>
        <v>#N/A</v>
      </c>
      <c r="V32" s="46" t="e">
        <f>IF(AND('Case Data Entry'!U32='DO NOT USE_Shared Picklist'!$D$3,ISBLANK('Case Data Entry'!V32)),"If yes, when did the symptoms start? is required if Has this person had symptoms? is Yes",IF('DO NOT USE_Case Formulas'!A32,"OK",NA()))</f>
        <v>#N/A</v>
      </c>
      <c r="W32" s="46" t="e">
        <f>IF(AND(NOT(ISBLANK('Case Data Entry'!W32)),ISNA(VLOOKUP('Case Data Entry'!W32,'DO NOT USE_Shared Picklist'!$G$3:$G$5,1,FALSE))),"Please select a value from the drop-down menu",IF('DO NOT USE_Case Formulas'!A32,"OK",NA()))</f>
        <v>#N/A</v>
      </c>
      <c r="X32" s="46"/>
      <c r="Y32" s="46" t="e">
        <f ca="1">IF('Case Data Entry'!Y32&gt;'DO NOT USE_Shared Picklist'!$C$3,"Date Entity Notified of Positive Test cannot be a future date",IF('DO NOT USE_Case Formulas'!A32,"OK",NA()))</f>
        <v>#N/A</v>
      </c>
      <c r="Z32" s="46" t="e">
        <f ca="1">IF('Case Data Entry'!Z32&gt;'DO NOT USE_Shared Picklist'!$C$3,"Test Date cannot be a future date",IF('DO NOT USE_Case Formulas'!A32,"OK",NA()))</f>
        <v>#N/A</v>
      </c>
      <c r="AA32" s="46" t="e">
        <f>IF(AND(NOT(ISBLANK('Case Data Entry'!AA32)),ISNA(VLOOKUP('Case Data Entry'!AA32,'DO NOT USE_Shared Picklist'!$R$3:$R$7,1,FALSE))),"Please select a value from the drop-down menu",IF('DO NOT USE_Case Formulas'!A32,"OK",NA()))</f>
        <v>#N/A</v>
      </c>
      <c r="AB32" s="46" t="e">
        <f>IF(AND(NOT(ISBLANK('Case Data Entry'!AB32)),ISNA(VLOOKUP('Case Data Entry'!AB32,'DO NOT USE_Shared Picklist'!$Q$3:$Q$8,1,FALSE))),"Please select a value from the drop-down menu",IF('DO NOT USE_Case Formulas'!A32,"OK",NA()))</f>
        <v>#N/A</v>
      </c>
    </row>
    <row r="33" spans="1:28" x14ac:dyDescent="0.25">
      <c r="A33" s="45" t="e">
        <f>IF('DO NOT USE_Case Formulas'!A33,IF('DO NOT USE_Case Formulas'!B33,"Not all required fields are completed","OK"),NA())</f>
        <v>#N/A</v>
      </c>
      <c r="B33" s="46" t="e">
        <f>IF(AND('DO NOT USE_Case Formulas'!A33,ISBLANK('Case Data Entry'!B33)),"First Name is required",IF(NOT(ISBLANK('Case Data Entry'!B33)),"OK",NA()))</f>
        <v>#N/A</v>
      </c>
      <c r="C33" s="46" t="e">
        <f>IF(AND('DO NOT USE_Case Formulas'!A33,ISBLANK('Case Data Entry'!C33)),"Last Name is required",IF(NOT(ISBLANK('Case Data Entry'!C33)),"OK",NA()))</f>
        <v>#N/A</v>
      </c>
      <c r="D33" s="46" t="e">
        <f>IF(AND('DO NOT USE_Case Formulas'!A33,ISBLANK('Case Data Entry'!D33)),"Birthdate is required",IF(NOT(ISBLANK('Case Data Entry'!D33)),"OK",NA()))</f>
        <v>#N/A</v>
      </c>
      <c r="E33" s="46" t="e">
        <f>IF(AND('DO NOT USE_Case Formulas'!A33,ISBLANK('Case Data Entry'!E33)),"Mobile Phone is required",IF(NOT(ISBLANK('Case Data Entry'!E33)),IF(AND(ISNUMBER(VALUE('Case Data Entry'!E33)),LEFT('Case Data Entry'!E33,1)&lt;&gt;"1",LEN('Case Data Entry'!E33)=10),"OK","Phone number must be valid format"),NA()))</f>
        <v>#N/A</v>
      </c>
      <c r="F33" s="46" t="e">
        <f>IF(AND('DO NOT USE_Case Formulas'!A33,ISBLANK('Case Data Entry'!F33)),"Home Street Address is required",IF(LEN('Case Data Entry'!F33)&gt;255,"Home Street Address must be less than 255 characters",IF('DO NOT USE_Case Formulas'!A33,"OK",NA())))</f>
        <v>#N/A</v>
      </c>
      <c r="G33" s="46" t="e">
        <f>IF(AND('DO NOT USE_Case Formulas'!A33,ISBLANK('Case Data Entry'!G33)),"City is required",IF(LEN('Case Data Entry'!G33)&gt;40,"City must be less than 40 characters",IF('DO NOT USE_Case Formulas'!A33,"OK",NA())))</f>
        <v>#N/A</v>
      </c>
      <c r="H33" s="46" t="e">
        <f>IF(AND('DO NOT USE_Case Formulas'!A33,ISBLANK('Case Data Entry'!H33)),"State is required",IF(AND(NOT(ISBLANK('Case Data Entry'!H33)),ISNA(VLOOKUP('Case Data Entry'!H33,'DO NOT USE_Shared Picklist'!$P$3:$P$52,1,FALSE))),"Please select a value from the drop-down menu",IF('DO NOT USE_Case Formulas'!A33,"OK",NA())))</f>
        <v>#N/A</v>
      </c>
      <c r="I33" s="46" t="e">
        <f>IF(AND('DO NOT USE_Case Formulas'!A33,ISBLANK('Case Data Entry'!I33)),"Zip is required",IF(ISBLANK('Case Data Entry'!I33),NA(),"OK"))</f>
        <v>#N/A</v>
      </c>
      <c r="J33" s="46" t="e">
        <f>IF(AND('DO NOT USE_Case Formulas'!A33,ISBLANK('Case Data Entry'!J33)),"Occupation/Job Title is required",IF(NOT(ISBLANK('Case Data Entry'!J33)),"OK",NA()))</f>
        <v>#N/A</v>
      </c>
      <c r="K33" s="46" t="e">
        <f>IF('DO NOT USE_Case Formulas'!A33,IF(ISBLANK('Case Data Entry'!K33),"Last Date On Site is required","OK"),NA())</f>
        <v>#N/A</v>
      </c>
      <c r="L33" s="46" t="e">
        <f>IF(AND('DO NOT USE_Case Formulas'!A33,ISBLANK('Case Data Entry'!L33)),"Specific Place in the Location is required",IF(ISBLANK('Case Data Entry'!L33),NA(),"OK"))</f>
        <v>#N/A</v>
      </c>
      <c r="M33" s="46" t="e">
        <f>IF(AND(NOT(ISBLANK('Case Data Entry'!M33)),ISNA(VLOOKUP('Case Data Entry'!M33,'DO NOT USE_Shared Picklist'!$L$3:$L$81,1,FALSE))),"Please select a value from the drop-down menu",IF('DO NOT USE_Case Formulas'!A33,"OK",NA()))</f>
        <v>#N/A</v>
      </c>
      <c r="N33" s="46" t="e">
        <f>IF(AND(NOT(ISBLANK('Case Data Entry'!N33)),ISNA(VLOOKUP('Case Data Entry'!N33,'DO NOT USE_Shared Picklist'!$I$3:$I$5,1,FALSE))),"Please select a value from the drop-down menu",IF('DO NOT USE_Case Formulas'!A33,"OK",NA()))</f>
        <v>#N/A</v>
      </c>
      <c r="O33" s="46" t="e">
        <f>IF(AND(NOT(ISBLANK('Case Data Entry'!O33)),ISNA(VLOOKUP('Case Data Entry'!O33,'DO NOT USE_Shared Picklist'!$E$3:$E$10,1,FALSE))),"Please select a value from the drop-down menu",IF('DO NOT USE_Case Formulas'!A33,"OK",NA()))</f>
        <v>#N/A</v>
      </c>
      <c r="P33" s="46" t="e">
        <f>IF(AND(NOT(ISBLANK('Case Data Entry'!P33)),ISNA(VLOOKUP('Case Data Entry'!P33,'DO NOT USE_Shared Picklist'!$W$3:$W$9,1,FALSE))),"Please select a value from the drop-down menu",IF('DO NOT USE_Case Formulas'!A33,"OK",NA()))</f>
        <v>#N/A</v>
      </c>
      <c r="Q33" s="46" t="e">
        <f>IF(AND(NOT(ISBLANK('Case Data Entry'!Q33)),ISNA(VLOOKUP('Case Data Entry'!Q33,'DO NOT USE_Shared Picklist'!$W$3:$W$9,1,FALSE))),"Please select a value from the drop-down menu",IF('DO NOT USE_Case Formulas'!A33,"OK",NA()))</f>
        <v>#N/A</v>
      </c>
      <c r="R33" s="46" t="e">
        <f>IF(AND(NOT(ISBLANK('Case Data Entry'!R33)),ISNA(VLOOKUP('Case Data Entry'!R33,'DO NOT USE_Shared Picklist'!$V$3:$V$7,1,FALSE))),"Please select a value from the drop-down menu",IF('DO NOT USE_Case Formulas'!A33,"OK",NA()))</f>
        <v>#N/A</v>
      </c>
      <c r="S33" s="46" t="e">
        <f>IF(LEN('Case Data Entry'!S33)&gt;255,"Work Area/Department must be less than 255 characters",IF('DO NOT USE_Case Formulas'!A33,"OK",NA()))</f>
        <v>#N/A</v>
      </c>
      <c r="T33" s="46" t="e">
        <f>IF(AND(NOT(ISBLANK('Case Data Entry'!T33)),NOT(ISNUMBER('Case Data Entry'!T33))),"Please enter a valid number.",IF('DO NOT USE_Case Formulas'!A33,"OK",NA()))</f>
        <v>#N/A</v>
      </c>
      <c r="U33" s="46" t="e">
        <f>IF(AND('DO NOT USE_Case Formulas'!A33,ISBLANK('Case Data Entry'!U33)),"Has this person had symptoms? is required",IF(AND(NOT(ISBLANK('Case Data Entry'!U33)),ISNA(VLOOKUP('Case Data Entry'!U33,'DO NOT USE_Shared Picklist'!$D$3:$D$5,1,FALSE))),"Please select a value from the drop-down menu",IF('DO NOT USE_Case Formulas'!A33,"OK",NA())))</f>
        <v>#N/A</v>
      </c>
      <c r="V33" s="46" t="e">
        <f>IF(AND('Case Data Entry'!U33='DO NOT USE_Shared Picklist'!$D$3,ISBLANK('Case Data Entry'!V33)),"If yes, when did the symptoms start? is required if Has this person had symptoms? is Yes",IF('DO NOT USE_Case Formulas'!A33,"OK",NA()))</f>
        <v>#N/A</v>
      </c>
      <c r="W33" s="46" t="e">
        <f>IF(AND(NOT(ISBLANK('Case Data Entry'!W33)),ISNA(VLOOKUP('Case Data Entry'!W33,'DO NOT USE_Shared Picklist'!$G$3:$G$5,1,FALSE))),"Please select a value from the drop-down menu",IF('DO NOT USE_Case Formulas'!A33,"OK",NA()))</f>
        <v>#N/A</v>
      </c>
      <c r="X33" s="46"/>
      <c r="Y33" s="46" t="e">
        <f ca="1">IF('Case Data Entry'!Y33&gt;'DO NOT USE_Shared Picklist'!$C$3,"Date Entity Notified of Positive Test cannot be a future date",IF('DO NOT USE_Case Formulas'!A33,"OK",NA()))</f>
        <v>#N/A</v>
      </c>
      <c r="Z33" s="46" t="e">
        <f ca="1">IF('Case Data Entry'!Z33&gt;'DO NOT USE_Shared Picklist'!$C$3,"Test Date cannot be a future date",IF('DO NOT USE_Case Formulas'!A33,"OK",NA()))</f>
        <v>#N/A</v>
      </c>
      <c r="AA33" s="46" t="e">
        <f>IF(AND(NOT(ISBLANK('Case Data Entry'!AA33)),ISNA(VLOOKUP('Case Data Entry'!AA33,'DO NOT USE_Shared Picklist'!$R$3:$R$7,1,FALSE))),"Please select a value from the drop-down menu",IF('DO NOT USE_Case Formulas'!A33,"OK",NA()))</f>
        <v>#N/A</v>
      </c>
      <c r="AB33" s="46" t="e">
        <f>IF(AND(NOT(ISBLANK('Case Data Entry'!AB33)),ISNA(VLOOKUP('Case Data Entry'!AB33,'DO NOT USE_Shared Picklist'!$Q$3:$Q$8,1,FALSE))),"Please select a value from the drop-down menu",IF('DO NOT USE_Case Formulas'!A33,"OK",NA()))</f>
        <v>#N/A</v>
      </c>
    </row>
    <row r="34" spans="1:28" x14ac:dyDescent="0.25">
      <c r="A34" s="45" t="e">
        <f>IF('DO NOT USE_Case Formulas'!A34,IF('DO NOT USE_Case Formulas'!B34,"Not all required fields are completed","OK"),NA())</f>
        <v>#N/A</v>
      </c>
      <c r="B34" s="46" t="e">
        <f>IF(AND('DO NOT USE_Case Formulas'!A34,ISBLANK('Case Data Entry'!B34)),"First Name is required",IF(NOT(ISBLANK('Case Data Entry'!B34)),"OK",NA()))</f>
        <v>#N/A</v>
      </c>
      <c r="C34" s="46" t="e">
        <f>IF(AND('DO NOT USE_Case Formulas'!A34,ISBLANK('Case Data Entry'!C34)),"Last Name is required",IF(NOT(ISBLANK('Case Data Entry'!C34)),"OK",NA()))</f>
        <v>#N/A</v>
      </c>
      <c r="D34" s="46" t="e">
        <f>IF(AND('DO NOT USE_Case Formulas'!A34,ISBLANK('Case Data Entry'!D34)),"Birthdate is required",IF(NOT(ISBLANK('Case Data Entry'!D34)),"OK",NA()))</f>
        <v>#N/A</v>
      </c>
      <c r="E34" s="46" t="e">
        <f>IF(AND('DO NOT USE_Case Formulas'!A34,ISBLANK('Case Data Entry'!E34)),"Mobile Phone is required",IF(NOT(ISBLANK('Case Data Entry'!E34)),IF(AND(ISNUMBER(VALUE('Case Data Entry'!E34)),LEFT('Case Data Entry'!E34,1)&lt;&gt;"1",LEN('Case Data Entry'!E34)=10),"OK","Phone number must be valid format"),NA()))</f>
        <v>#N/A</v>
      </c>
      <c r="F34" s="46" t="e">
        <f>IF(AND('DO NOT USE_Case Formulas'!A34,ISBLANK('Case Data Entry'!F34)),"Home Street Address is required",IF(LEN('Case Data Entry'!F34)&gt;255,"Home Street Address must be less than 255 characters",IF('DO NOT USE_Case Formulas'!A34,"OK",NA())))</f>
        <v>#N/A</v>
      </c>
      <c r="G34" s="46" t="e">
        <f>IF(AND('DO NOT USE_Case Formulas'!A34,ISBLANK('Case Data Entry'!G34)),"City is required",IF(LEN('Case Data Entry'!G34)&gt;40,"City must be less than 40 characters",IF('DO NOT USE_Case Formulas'!A34,"OK",NA())))</f>
        <v>#N/A</v>
      </c>
      <c r="H34" s="46" t="e">
        <f>IF(AND('DO NOT USE_Case Formulas'!A34,ISBLANK('Case Data Entry'!H34)),"State is required",IF(AND(NOT(ISBLANK('Case Data Entry'!H34)),ISNA(VLOOKUP('Case Data Entry'!H34,'DO NOT USE_Shared Picklist'!$P$3:$P$52,1,FALSE))),"Please select a value from the drop-down menu",IF('DO NOT USE_Case Formulas'!A34,"OK",NA())))</f>
        <v>#N/A</v>
      </c>
      <c r="I34" s="46" t="e">
        <f>IF(AND('DO NOT USE_Case Formulas'!A34,ISBLANK('Case Data Entry'!I34)),"Zip is required",IF(ISBLANK('Case Data Entry'!I34),NA(),"OK"))</f>
        <v>#N/A</v>
      </c>
      <c r="J34" s="46" t="e">
        <f>IF(AND('DO NOT USE_Case Formulas'!A34,ISBLANK('Case Data Entry'!J34)),"Occupation/Job Title is required",IF(NOT(ISBLANK('Case Data Entry'!J34)),"OK",NA()))</f>
        <v>#N/A</v>
      </c>
      <c r="K34" s="46" t="e">
        <f>IF('DO NOT USE_Case Formulas'!A34,IF(ISBLANK('Case Data Entry'!K34),"Last Date On Site is required","OK"),NA())</f>
        <v>#N/A</v>
      </c>
      <c r="L34" s="46" t="e">
        <f>IF(AND('DO NOT USE_Case Formulas'!A34,ISBLANK('Case Data Entry'!L34)),"Specific Place in the Location is required",IF(ISBLANK('Case Data Entry'!L34),NA(),"OK"))</f>
        <v>#N/A</v>
      </c>
      <c r="M34" s="46" t="e">
        <f>IF(AND(NOT(ISBLANK('Case Data Entry'!M34)),ISNA(VLOOKUP('Case Data Entry'!M34,'DO NOT USE_Shared Picklist'!$L$3:$L$81,1,FALSE))),"Please select a value from the drop-down menu",IF('DO NOT USE_Case Formulas'!A34,"OK",NA()))</f>
        <v>#N/A</v>
      </c>
      <c r="N34" s="46" t="e">
        <f>IF(AND(NOT(ISBLANK('Case Data Entry'!N34)),ISNA(VLOOKUP('Case Data Entry'!N34,'DO NOT USE_Shared Picklist'!$I$3:$I$5,1,FALSE))),"Please select a value from the drop-down menu",IF('DO NOT USE_Case Formulas'!A34,"OK",NA()))</f>
        <v>#N/A</v>
      </c>
      <c r="O34" s="46" t="e">
        <f>IF(AND(NOT(ISBLANK('Case Data Entry'!O34)),ISNA(VLOOKUP('Case Data Entry'!O34,'DO NOT USE_Shared Picklist'!$E$3:$E$10,1,FALSE))),"Please select a value from the drop-down menu",IF('DO NOT USE_Case Formulas'!A34,"OK",NA()))</f>
        <v>#N/A</v>
      </c>
      <c r="P34" s="46" t="e">
        <f>IF(AND(NOT(ISBLANK('Case Data Entry'!P34)),ISNA(VLOOKUP('Case Data Entry'!P34,'DO NOT USE_Shared Picklist'!$W$3:$W$9,1,FALSE))),"Please select a value from the drop-down menu",IF('DO NOT USE_Case Formulas'!A34,"OK",NA()))</f>
        <v>#N/A</v>
      </c>
      <c r="Q34" s="46" t="e">
        <f>IF(AND(NOT(ISBLANK('Case Data Entry'!Q34)),ISNA(VLOOKUP('Case Data Entry'!Q34,'DO NOT USE_Shared Picklist'!$W$3:$W$9,1,FALSE))),"Please select a value from the drop-down menu",IF('DO NOT USE_Case Formulas'!A34,"OK",NA()))</f>
        <v>#N/A</v>
      </c>
      <c r="R34" s="46" t="e">
        <f>IF(AND(NOT(ISBLANK('Case Data Entry'!R34)),ISNA(VLOOKUP('Case Data Entry'!R34,'DO NOT USE_Shared Picklist'!$V$3:$V$7,1,FALSE))),"Please select a value from the drop-down menu",IF('DO NOT USE_Case Formulas'!A34,"OK",NA()))</f>
        <v>#N/A</v>
      </c>
      <c r="S34" s="46" t="e">
        <f>IF(LEN('Case Data Entry'!S34)&gt;255,"Work Area/Department must be less than 255 characters",IF('DO NOT USE_Case Formulas'!A34,"OK",NA()))</f>
        <v>#N/A</v>
      </c>
      <c r="T34" s="46" t="e">
        <f>IF(AND(NOT(ISBLANK('Case Data Entry'!T34)),NOT(ISNUMBER('Case Data Entry'!T34))),"Please enter a valid number.",IF('DO NOT USE_Case Formulas'!A34,"OK",NA()))</f>
        <v>#N/A</v>
      </c>
      <c r="U34" s="46" t="e">
        <f>IF(AND('DO NOT USE_Case Formulas'!A34,ISBLANK('Case Data Entry'!U34)),"Has this person had symptoms? is required",IF(AND(NOT(ISBLANK('Case Data Entry'!U34)),ISNA(VLOOKUP('Case Data Entry'!U34,'DO NOT USE_Shared Picklist'!$D$3:$D$5,1,FALSE))),"Please select a value from the drop-down menu",IF('DO NOT USE_Case Formulas'!A34,"OK",NA())))</f>
        <v>#N/A</v>
      </c>
      <c r="V34" s="46" t="e">
        <f>IF(AND('Case Data Entry'!U34='DO NOT USE_Shared Picklist'!$D$3,ISBLANK('Case Data Entry'!V34)),"If yes, when did the symptoms start? is required if Has this person had symptoms? is Yes",IF('DO NOT USE_Case Formulas'!A34,"OK",NA()))</f>
        <v>#N/A</v>
      </c>
      <c r="W34" s="46" t="e">
        <f>IF(AND(NOT(ISBLANK('Case Data Entry'!W34)),ISNA(VLOOKUP('Case Data Entry'!W34,'DO NOT USE_Shared Picklist'!$G$3:$G$5,1,FALSE))),"Please select a value from the drop-down menu",IF('DO NOT USE_Case Formulas'!A34,"OK",NA()))</f>
        <v>#N/A</v>
      </c>
      <c r="X34" s="46"/>
      <c r="Y34" s="46" t="e">
        <f ca="1">IF('Case Data Entry'!Y34&gt;'DO NOT USE_Shared Picklist'!$C$3,"Date Entity Notified of Positive Test cannot be a future date",IF('DO NOT USE_Case Formulas'!A34,"OK",NA()))</f>
        <v>#N/A</v>
      </c>
      <c r="Z34" s="46" t="e">
        <f ca="1">IF('Case Data Entry'!Z34&gt;'DO NOT USE_Shared Picklist'!$C$3,"Test Date cannot be a future date",IF('DO NOT USE_Case Formulas'!A34,"OK",NA()))</f>
        <v>#N/A</v>
      </c>
      <c r="AA34" s="46" t="e">
        <f>IF(AND(NOT(ISBLANK('Case Data Entry'!AA34)),ISNA(VLOOKUP('Case Data Entry'!AA34,'DO NOT USE_Shared Picklist'!$R$3:$R$7,1,FALSE))),"Please select a value from the drop-down menu",IF('DO NOT USE_Case Formulas'!A34,"OK",NA()))</f>
        <v>#N/A</v>
      </c>
      <c r="AB34" s="46" t="e">
        <f>IF(AND(NOT(ISBLANK('Case Data Entry'!AB34)),ISNA(VLOOKUP('Case Data Entry'!AB34,'DO NOT USE_Shared Picklist'!$Q$3:$Q$8,1,FALSE))),"Please select a value from the drop-down menu",IF('DO NOT USE_Case Formulas'!A34,"OK",NA()))</f>
        <v>#N/A</v>
      </c>
    </row>
    <row r="35" spans="1:28" x14ac:dyDescent="0.25">
      <c r="A35" s="45" t="e">
        <f>IF('DO NOT USE_Case Formulas'!A35,IF('DO NOT USE_Case Formulas'!B35,"Not all required fields are completed","OK"),NA())</f>
        <v>#N/A</v>
      </c>
      <c r="B35" s="46" t="e">
        <f>IF(AND('DO NOT USE_Case Formulas'!A35,ISBLANK('Case Data Entry'!B35)),"First Name is required",IF(NOT(ISBLANK('Case Data Entry'!B35)),"OK",NA()))</f>
        <v>#N/A</v>
      </c>
      <c r="C35" s="46" t="e">
        <f>IF(AND('DO NOT USE_Case Formulas'!A35,ISBLANK('Case Data Entry'!C35)),"Last Name is required",IF(NOT(ISBLANK('Case Data Entry'!C35)),"OK",NA()))</f>
        <v>#N/A</v>
      </c>
      <c r="D35" s="46" t="e">
        <f>IF(AND('DO NOT USE_Case Formulas'!A35,ISBLANK('Case Data Entry'!D35)),"Birthdate is required",IF(NOT(ISBLANK('Case Data Entry'!D35)),"OK",NA()))</f>
        <v>#N/A</v>
      </c>
      <c r="E35" s="46" t="e">
        <f>IF(AND('DO NOT USE_Case Formulas'!A35,ISBLANK('Case Data Entry'!E35)),"Mobile Phone is required",IF(NOT(ISBLANK('Case Data Entry'!E35)),IF(AND(ISNUMBER(VALUE('Case Data Entry'!E35)),LEFT('Case Data Entry'!E35,1)&lt;&gt;"1",LEN('Case Data Entry'!E35)=10),"OK","Phone number must be valid format"),NA()))</f>
        <v>#N/A</v>
      </c>
      <c r="F35" s="46" t="e">
        <f>IF(AND('DO NOT USE_Case Formulas'!A35,ISBLANK('Case Data Entry'!F35)),"Home Street Address is required",IF(LEN('Case Data Entry'!F35)&gt;255,"Home Street Address must be less than 255 characters",IF('DO NOT USE_Case Formulas'!A35,"OK",NA())))</f>
        <v>#N/A</v>
      </c>
      <c r="G35" s="46" t="e">
        <f>IF(AND('DO NOT USE_Case Formulas'!A35,ISBLANK('Case Data Entry'!G35)),"City is required",IF(LEN('Case Data Entry'!G35)&gt;40,"City must be less than 40 characters",IF('DO NOT USE_Case Formulas'!A35,"OK",NA())))</f>
        <v>#N/A</v>
      </c>
      <c r="H35" s="46" t="e">
        <f>IF(AND('DO NOT USE_Case Formulas'!A35,ISBLANK('Case Data Entry'!H35)),"State is required",IF(AND(NOT(ISBLANK('Case Data Entry'!H35)),ISNA(VLOOKUP('Case Data Entry'!H35,'DO NOT USE_Shared Picklist'!$P$3:$P$52,1,FALSE))),"Please select a value from the drop-down menu",IF('DO NOT USE_Case Formulas'!A35,"OK",NA())))</f>
        <v>#N/A</v>
      </c>
      <c r="I35" s="46" t="e">
        <f>IF(AND('DO NOT USE_Case Formulas'!A35,ISBLANK('Case Data Entry'!I35)),"Zip is required",IF(ISBLANK('Case Data Entry'!I35),NA(),"OK"))</f>
        <v>#N/A</v>
      </c>
      <c r="J35" s="46" t="e">
        <f>IF(AND('DO NOT USE_Case Formulas'!A35,ISBLANK('Case Data Entry'!J35)),"Occupation/Job Title is required",IF(NOT(ISBLANK('Case Data Entry'!J35)),"OK",NA()))</f>
        <v>#N/A</v>
      </c>
      <c r="K35" s="46" t="e">
        <f>IF('DO NOT USE_Case Formulas'!A35,IF(ISBLANK('Case Data Entry'!K35),"Last Date On Site is required","OK"),NA())</f>
        <v>#N/A</v>
      </c>
      <c r="L35" s="46" t="e">
        <f>IF(AND('DO NOT USE_Case Formulas'!A35,ISBLANK('Case Data Entry'!L35)),"Specific Place in the Location is required",IF(ISBLANK('Case Data Entry'!L35),NA(),"OK"))</f>
        <v>#N/A</v>
      </c>
      <c r="M35" s="46" t="e">
        <f>IF(AND(NOT(ISBLANK('Case Data Entry'!M35)),ISNA(VLOOKUP('Case Data Entry'!M35,'DO NOT USE_Shared Picklist'!$L$3:$L$81,1,FALSE))),"Please select a value from the drop-down menu",IF('DO NOT USE_Case Formulas'!A35,"OK",NA()))</f>
        <v>#N/A</v>
      </c>
      <c r="N35" s="46" t="e">
        <f>IF(AND(NOT(ISBLANK('Case Data Entry'!N35)),ISNA(VLOOKUP('Case Data Entry'!N35,'DO NOT USE_Shared Picklist'!$I$3:$I$5,1,FALSE))),"Please select a value from the drop-down menu",IF('DO NOT USE_Case Formulas'!A35,"OK",NA()))</f>
        <v>#N/A</v>
      </c>
      <c r="O35" s="46" t="e">
        <f>IF(AND(NOT(ISBLANK('Case Data Entry'!O35)),ISNA(VLOOKUP('Case Data Entry'!O35,'DO NOT USE_Shared Picklist'!$E$3:$E$10,1,FALSE))),"Please select a value from the drop-down menu",IF('DO NOT USE_Case Formulas'!A35,"OK",NA()))</f>
        <v>#N/A</v>
      </c>
      <c r="P35" s="46" t="e">
        <f>IF(AND(NOT(ISBLANK('Case Data Entry'!P35)),ISNA(VLOOKUP('Case Data Entry'!P35,'DO NOT USE_Shared Picklist'!$W$3:$W$9,1,FALSE))),"Please select a value from the drop-down menu",IF('DO NOT USE_Case Formulas'!A35,"OK",NA()))</f>
        <v>#N/A</v>
      </c>
      <c r="Q35" s="46" t="e">
        <f>IF(AND(NOT(ISBLANK('Case Data Entry'!Q35)),ISNA(VLOOKUP('Case Data Entry'!Q35,'DO NOT USE_Shared Picklist'!$W$3:$W$9,1,FALSE))),"Please select a value from the drop-down menu",IF('DO NOT USE_Case Formulas'!A35,"OK",NA()))</f>
        <v>#N/A</v>
      </c>
      <c r="R35" s="46" t="e">
        <f>IF(AND(NOT(ISBLANK('Case Data Entry'!R35)),ISNA(VLOOKUP('Case Data Entry'!R35,'DO NOT USE_Shared Picklist'!$V$3:$V$7,1,FALSE))),"Please select a value from the drop-down menu",IF('DO NOT USE_Case Formulas'!A35,"OK",NA()))</f>
        <v>#N/A</v>
      </c>
      <c r="S35" s="46" t="e">
        <f>IF(LEN('Case Data Entry'!S35)&gt;255,"Work Area/Department must be less than 255 characters",IF('DO NOT USE_Case Formulas'!A35,"OK",NA()))</f>
        <v>#N/A</v>
      </c>
      <c r="T35" s="46" t="e">
        <f>IF(AND(NOT(ISBLANK('Case Data Entry'!T35)),NOT(ISNUMBER('Case Data Entry'!T35))),"Please enter a valid number.",IF('DO NOT USE_Case Formulas'!A35,"OK",NA()))</f>
        <v>#N/A</v>
      </c>
      <c r="U35" s="46" t="e">
        <f>IF(AND('DO NOT USE_Case Formulas'!A35,ISBLANK('Case Data Entry'!U35)),"Has this person had symptoms? is required",IF(AND(NOT(ISBLANK('Case Data Entry'!U35)),ISNA(VLOOKUP('Case Data Entry'!U35,'DO NOT USE_Shared Picklist'!$D$3:$D$5,1,FALSE))),"Please select a value from the drop-down menu",IF('DO NOT USE_Case Formulas'!A35,"OK",NA())))</f>
        <v>#N/A</v>
      </c>
      <c r="V35" s="46" t="e">
        <f>IF(AND('Case Data Entry'!U35='DO NOT USE_Shared Picklist'!$D$3,ISBLANK('Case Data Entry'!V35)),"If yes, when did the symptoms start? is required if Has this person had symptoms? is Yes",IF('DO NOT USE_Case Formulas'!A35,"OK",NA()))</f>
        <v>#N/A</v>
      </c>
      <c r="W35" s="46" t="e">
        <f>IF(AND(NOT(ISBLANK('Case Data Entry'!W35)),ISNA(VLOOKUP('Case Data Entry'!W35,'DO NOT USE_Shared Picklist'!$G$3:$G$5,1,FALSE))),"Please select a value from the drop-down menu",IF('DO NOT USE_Case Formulas'!A35,"OK",NA()))</f>
        <v>#N/A</v>
      </c>
      <c r="X35" s="46"/>
      <c r="Y35" s="46" t="e">
        <f ca="1">IF('Case Data Entry'!Y35&gt;'DO NOT USE_Shared Picklist'!$C$3,"Date Entity Notified of Positive Test cannot be a future date",IF('DO NOT USE_Case Formulas'!A35,"OK",NA()))</f>
        <v>#N/A</v>
      </c>
      <c r="Z35" s="46" t="e">
        <f ca="1">IF('Case Data Entry'!Z35&gt;'DO NOT USE_Shared Picklist'!$C$3,"Test Date cannot be a future date",IF('DO NOT USE_Case Formulas'!A35,"OK",NA()))</f>
        <v>#N/A</v>
      </c>
      <c r="AA35" s="46" t="e">
        <f>IF(AND(NOT(ISBLANK('Case Data Entry'!AA35)),ISNA(VLOOKUP('Case Data Entry'!AA35,'DO NOT USE_Shared Picklist'!$R$3:$R$7,1,FALSE))),"Please select a value from the drop-down menu",IF('DO NOT USE_Case Formulas'!A35,"OK",NA()))</f>
        <v>#N/A</v>
      </c>
      <c r="AB35" s="46" t="e">
        <f>IF(AND(NOT(ISBLANK('Case Data Entry'!AB35)),ISNA(VLOOKUP('Case Data Entry'!AB35,'DO NOT USE_Shared Picklist'!$Q$3:$Q$8,1,FALSE))),"Please select a value from the drop-down menu",IF('DO NOT USE_Case Formulas'!A35,"OK",NA()))</f>
        <v>#N/A</v>
      </c>
    </row>
    <row r="36" spans="1:28" x14ac:dyDescent="0.25">
      <c r="A36" s="45" t="e">
        <f>IF('DO NOT USE_Case Formulas'!A36,IF('DO NOT USE_Case Formulas'!B36,"Not all required fields are completed","OK"),NA())</f>
        <v>#N/A</v>
      </c>
      <c r="B36" s="46" t="e">
        <f>IF(AND('DO NOT USE_Case Formulas'!A36,ISBLANK('Case Data Entry'!B36)),"First Name is required",IF(NOT(ISBLANK('Case Data Entry'!B36)),"OK",NA()))</f>
        <v>#N/A</v>
      </c>
      <c r="C36" s="46" t="e">
        <f>IF(AND('DO NOT USE_Case Formulas'!A36,ISBLANK('Case Data Entry'!C36)),"Last Name is required",IF(NOT(ISBLANK('Case Data Entry'!C36)),"OK",NA()))</f>
        <v>#N/A</v>
      </c>
      <c r="D36" s="46" t="e">
        <f>IF(AND('DO NOT USE_Case Formulas'!A36,ISBLANK('Case Data Entry'!D36)),"Birthdate is required",IF(NOT(ISBLANK('Case Data Entry'!D36)),"OK",NA()))</f>
        <v>#N/A</v>
      </c>
      <c r="E36" s="46" t="e">
        <f>IF(AND('DO NOT USE_Case Formulas'!A36,ISBLANK('Case Data Entry'!E36)),"Mobile Phone is required",IF(NOT(ISBLANK('Case Data Entry'!E36)),IF(AND(ISNUMBER(VALUE('Case Data Entry'!E36)),LEFT('Case Data Entry'!E36,1)&lt;&gt;"1",LEN('Case Data Entry'!E36)=10),"OK","Phone number must be valid format"),NA()))</f>
        <v>#N/A</v>
      </c>
      <c r="F36" s="46" t="e">
        <f>IF(AND('DO NOT USE_Case Formulas'!A36,ISBLANK('Case Data Entry'!F36)),"Home Street Address is required",IF(LEN('Case Data Entry'!F36)&gt;255,"Home Street Address must be less than 255 characters",IF('DO NOT USE_Case Formulas'!A36,"OK",NA())))</f>
        <v>#N/A</v>
      </c>
      <c r="G36" s="46" t="e">
        <f>IF(AND('DO NOT USE_Case Formulas'!A36,ISBLANK('Case Data Entry'!G36)),"City is required",IF(LEN('Case Data Entry'!G36)&gt;40,"City must be less than 40 characters",IF('DO NOT USE_Case Formulas'!A36,"OK",NA())))</f>
        <v>#N/A</v>
      </c>
      <c r="H36" s="46" t="e">
        <f>IF(AND('DO NOT USE_Case Formulas'!A36,ISBLANK('Case Data Entry'!H36)),"State is required",IF(AND(NOT(ISBLANK('Case Data Entry'!H36)),ISNA(VLOOKUP('Case Data Entry'!H36,'DO NOT USE_Shared Picklist'!$P$3:$P$52,1,FALSE))),"Please select a value from the drop-down menu",IF('DO NOT USE_Case Formulas'!A36,"OK",NA())))</f>
        <v>#N/A</v>
      </c>
      <c r="I36" s="46" t="e">
        <f>IF(AND('DO NOT USE_Case Formulas'!A36,ISBLANK('Case Data Entry'!I36)),"Zip is required",IF(ISBLANK('Case Data Entry'!I36),NA(),"OK"))</f>
        <v>#N/A</v>
      </c>
      <c r="J36" s="46" t="e">
        <f>IF(AND('DO NOT USE_Case Formulas'!A36,ISBLANK('Case Data Entry'!J36)),"Occupation/Job Title is required",IF(NOT(ISBLANK('Case Data Entry'!J36)),"OK",NA()))</f>
        <v>#N/A</v>
      </c>
      <c r="K36" s="46" t="e">
        <f>IF('DO NOT USE_Case Formulas'!A36,IF(ISBLANK('Case Data Entry'!K36),"Last Date On Site is required","OK"),NA())</f>
        <v>#N/A</v>
      </c>
      <c r="L36" s="46" t="e">
        <f>IF(AND('DO NOT USE_Case Formulas'!A36,ISBLANK('Case Data Entry'!L36)),"Specific Place in the Location is required",IF(ISBLANK('Case Data Entry'!L36),NA(),"OK"))</f>
        <v>#N/A</v>
      </c>
      <c r="M36" s="46" t="e">
        <f>IF(AND(NOT(ISBLANK('Case Data Entry'!M36)),ISNA(VLOOKUP('Case Data Entry'!M36,'DO NOT USE_Shared Picklist'!$L$3:$L$81,1,FALSE))),"Please select a value from the drop-down menu",IF('DO NOT USE_Case Formulas'!A36,"OK",NA()))</f>
        <v>#N/A</v>
      </c>
      <c r="N36" s="46" t="e">
        <f>IF(AND(NOT(ISBLANK('Case Data Entry'!N36)),ISNA(VLOOKUP('Case Data Entry'!N36,'DO NOT USE_Shared Picklist'!$I$3:$I$5,1,FALSE))),"Please select a value from the drop-down menu",IF('DO NOT USE_Case Formulas'!A36,"OK",NA()))</f>
        <v>#N/A</v>
      </c>
      <c r="O36" s="46" t="e">
        <f>IF(AND(NOT(ISBLANK('Case Data Entry'!O36)),ISNA(VLOOKUP('Case Data Entry'!O36,'DO NOT USE_Shared Picklist'!$E$3:$E$10,1,FALSE))),"Please select a value from the drop-down menu",IF('DO NOT USE_Case Formulas'!A36,"OK",NA()))</f>
        <v>#N/A</v>
      </c>
      <c r="P36" s="46" t="e">
        <f>IF(AND(NOT(ISBLANK('Case Data Entry'!P36)),ISNA(VLOOKUP('Case Data Entry'!P36,'DO NOT USE_Shared Picklist'!$W$3:$W$9,1,FALSE))),"Please select a value from the drop-down menu",IF('DO NOT USE_Case Formulas'!A36,"OK",NA()))</f>
        <v>#N/A</v>
      </c>
      <c r="Q36" s="46" t="e">
        <f>IF(AND(NOT(ISBLANK('Case Data Entry'!Q36)),ISNA(VLOOKUP('Case Data Entry'!Q36,'DO NOT USE_Shared Picklist'!$W$3:$W$9,1,FALSE))),"Please select a value from the drop-down menu",IF('DO NOT USE_Case Formulas'!A36,"OK",NA()))</f>
        <v>#N/A</v>
      </c>
      <c r="R36" s="46" t="e">
        <f>IF(AND(NOT(ISBLANK('Case Data Entry'!R36)),ISNA(VLOOKUP('Case Data Entry'!R36,'DO NOT USE_Shared Picklist'!$V$3:$V$7,1,FALSE))),"Please select a value from the drop-down menu",IF('DO NOT USE_Case Formulas'!A36,"OK",NA()))</f>
        <v>#N/A</v>
      </c>
      <c r="S36" s="46" t="e">
        <f>IF(LEN('Case Data Entry'!S36)&gt;255,"Work Area/Department must be less than 255 characters",IF('DO NOT USE_Case Formulas'!A36,"OK",NA()))</f>
        <v>#N/A</v>
      </c>
      <c r="T36" s="46" t="e">
        <f>IF(AND(NOT(ISBLANK('Case Data Entry'!T36)),NOT(ISNUMBER('Case Data Entry'!T36))),"Please enter a valid number.",IF('DO NOT USE_Case Formulas'!A36,"OK",NA()))</f>
        <v>#N/A</v>
      </c>
      <c r="U36" s="46" t="e">
        <f>IF(AND('DO NOT USE_Case Formulas'!A36,ISBLANK('Case Data Entry'!U36)),"Has this person had symptoms? is required",IF(AND(NOT(ISBLANK('Case Data Entry'!U36)),ISNA(VLOOKUP('Case Data Entry'!U36,'DO NOT USE_Shared Picklist'!$D$3:$D$5,1,FALSE))),"Please select a value from the drop-down menu",IF('DO NOT USE_Case Formulas'!A36,"OK",NA())))</f>
        <v>#N/A</v>
      </c>
      <c r="V36" s="46" t="e">
        <f>IF(AND('Case Data Entry'!U36='DO NOT USE_Shared Picklist'!$D$3,ISBLANK('Case Data Entry'!V36)),"If yes, when did the symptoms start? is required if Has this person had symptoms? is Yes",IF('DO NOT USE_Case Formulas'!A36,"OK",NA()))</f>
        <v>#N/A</v>
      </c>
      <c r="W36" s="46" t="e">
        <f>IF(AND(NOT(ISBLANK('Case Data Entry'!W36)),ISNA(VLOOKUP('Case Data Entry'!W36,'DO NOT USE_Shared Picklist'!$G$3:$G$5,1,FALSE))),"Please select a value from the drop-down menu",IF('DO NOT USE_Case Formulas'!A36,"OK",NA()))</f>
        <v>#N/A</v>
      </c>
      <c r="X36" s="46"/>
      <c r="Y36" s="46" t="e">
        <f ca="1">IF('Case Data Entry'!Y36&gt;'DO NOT USE_Shared Picklist'!$C$3,"Date Entity Notified of Positive Test cannot be a future date",IF('DO NOT USE_Case Formulas'!A36,"OK",NA()))</f>
        <v>#N/A</v>
      </c>
      <c r="Z36" s="46" t="e">
        <f ca="1">IF('Case Data Entry'!Z36&gt;'DO NOT USE_Shared Picklist'!$C$3,"Test Date cannot be a future date",IF('DO NOT USE_Case Formulas'!A36,"OK",NA()))</f>
        <v>#N/A</v>
      </c>
      <c r="AA36" s="46" t="e">
        <f>IF(AND(NOT(ISBLANK('Case Data Entry'!AA36)),ISNA(VLOOKUP('Case Data Entry'!AA36,'DO NOT USE_Shared Picklist'!$R$3:$R$7,1,FALSE))),"Please select a value from the drop-down menu",IF('DO NOT USE_Case Formulas'!A36,"OK",NA()))</f>
        <v>#N/A</v>
      </c>
      <c r="AB36" s="46" t="e">
        <f>IF(AND(NOT(ISBLANK('Case Data Entry'!AB36)),ISNA(VLOOKUP('Case Data Entry'!AB36,'DO NOT USE_Shared Picklist'!$Q$3:$Q$8,1,FALSE))),"Please select a value from the drop-down menu",IF('DO NOT USE_Case Formulas'!A36,"OK",NA()))</f>
        <v>#N/A</v>
      </c>
    </row>
    <row r="37" spans="1:28" x14ac:dyDescent="0.25">
      <c r="A37" s="45" t="e">
        <f>IF('DO NOT USE_Case Formulas'!A37,IF('DO NOT USE_Case Formulas'!B37,"Not all required fields are completed","OK"),NA())</f>
        <v>#N/A</v>
      </c>
      <c r="B37" s="46" t="e">
        <f>IF(AND('DO NOT USE_Case Formulas'!A37,ISBLANK('Case Data Entry'!B37)),"First Name is required",IF(NOT(ISBLANK('Case Data Entry'!B37)),"OK",NA()))</f>
        <v>#N/A</v>
      </c>
      <c r="C37" s="46" t="e">
        <f>IF(AND('DO NOT USE_Case Formulas'!A37,ISBLANK('Case Data Entry'!C37)),"Last Name is required",IF(NOT(ISBLANK('Case Data Entry'!C37)),"OK",NA()))</f>
        <v>#N/A</v>
      </c>
      <c r="D37" s="46" t="e">
        <f>IF(AND('DO NOT USE_Case Formulas'!A37,ISBLANK('Case Data Entry'!D37)),"Birthdate is required",IF(NOT(ISBLANK('Case Data Entry'!D37)),"OK",NA()))</f>
        <v>#N/A</v>
      </c>
      <c r="E37" s="46" t="e">
        <f>IF(AND('DO NOT USE_Case Formulas'!A37,ISBLANK('Case Data Entry'!E37)),"Mobile Phone is required",IF(NOT(ISBLANK('Case Data Entry'!E37)),IF(AND(ISNUMBER(VALUE('Case Data Entry'!E37)),LEFT('Case Data Entry'!E37,1)&lt;&gt;"1",LEN('Case Data Entry'!E37)=10),"OK","Phone number must be valid format"),NA()))</f>
        <v>#N/A</v>
      </c>
      <c r="F37" s="46" t="e">
        <f>IF(AND('DO NOT USE_Case Formulas'!A37,ISBLANK('Case Data Entry'!F37)),"Home Street Address is required",IF(LEN('Case Data Entry'!F37)&gt;255,"Home Street Address must be less than 255 characters",IF('DO NOT USE_Case Formulas'!A37,"OK",NA())))</f>
        <v>#N/A</v>
      </c>
      <c r="G37" s="46" t="e">
        <f>IF(AND('DO NOT USE_Case Formulas'!A37,ISBLANK('Case Data Entry'!G37)),"City is required",IF(LEN('Case Data Entry'!G37)&gt;40,"City must be less than 40 characters",IF('DO NOT USE_Case Formulas'!A37,"OK",NA())))</f>
        <v>#N/A</v>
      </c>
      <c r="H37" s="46" t="e">
        <f>IF(AND('DO NOT USE_Case Formulas'!A37,ISBLANK('Case Data Entry'!H37)),"State is required",IF(AND(NOT(ISBLANK('Case Data Entry'!H37)),ISNA(VLOOKUP('Case Data Entry'!H37,'DO NOT USE_Shared Picklist'!$P$3:$P$52,1,FALSE))),"Please select a value from the drop-down menu",IF('DO NOT USE_Case Formulas'!A37,"OK",NA())))</f>
        <v>#N/A</v>
      </c>
      <c r="I37" s="46" t="e">
        <f>IF(AND('DO NOT USE_Case Formulas'!A37,ISBLANK('Case Data Entry'!I37)),"Zip is required",IF(ISBLANK('Case Data Entry'!I37),NA(),"OK"))</f>
        <v>#N/A</v>
      </c>
      <c r="J37" s="46" t="e">
        <f>IF(AND('DO NOT USE_Case Formulas'!A37,ISBLANK('Case Data Entry'!J37)),"Occupation/Job Title is required",IF(NOT(ISBLANK('Case Data Entry'!J37)),"OK",NA()))</f>
        <v>#N/A</v>
      </c>
      <c r="K37" s="46" t="e">
        <f>IF('DO NOT USE_Case Formulas'!A37,IF(ISBLANK('Case Data Entry'!K37),"Last Date On Site is required","OK"),NA())</f>
        <v>#N/A</v>
      </c>
      <c r="L37" s="46" t="e">
        <f>IF(AND('DO NOT USE_Case Formulas'!A37,ISBLANK('Case Data Entry'!L37)),"Specific Place in the Location is required",IF(ISBLANK('Case Data Entry'!L37),NA(),"OK"))</f>
        <v>#N/A</v>
      </c>
      <c r="M37" s="46" t="e">
        <f>IF(AND(NOT(ISBLANK('Case Data Entry'!M37)),ISNA(VLOOKUP('Case Data Entry'!M37,'DO NOT USE_Shared Picklist'!$L$3:$L$81,1,FALSE))),"Please select a value from the drop-down menu",IF('DO NOT USE_Case Formulas'!A37,"OK",NA()))</f>
        <v>#N/A</v>
      </c>
      <c r="N37" s="46" t="e">
        <f>IF(AND(NOT(ISBLANK('Case Data Entry'!N37)),ISNA(VLOOKUP('Case Data Entry'!N37,'DO NOT USE_Shared Picklist'!$I$3:$I$5,1,FALSE))),"Please select a value from the drop-down menu",IF('DO NOT USE_Case Formulas'!A37,"OK",NA()))</f>
        <v>#N/A</v>
      </c>
      <c r="O37" s="46" t="e">
        <f>IF(AND(NOT(ISBLANK('Case Data Entry'!O37)),ISNA(VLOOKUP('Case Data Entry'!O37,'DO NOT USE_Shared Picklist'!$E$3:$E$10,1,FALSE))),"Please select a value from the drop-down menu",IF('DO NOT USE_Case Formulas'!A37,"OK",NA()))</f>
        <v>#N/A</v>
      </c>
      <c r="P37" s="46" t="e">
        <f>IF(AND(NOT(ISBLANK('Case Data Entry'!P37)),ISNA(VLOOKUP('Case Data Entry'!P37,'DO NOT USE_Shared Picklist'!$W$3:$W$9,1,FALSE))),"Please select a value from the drop-down menu",IF('DO NOT USE_Case Formulas'!A37,"OK",NA()))</f>
        <v>#N/A</v>
      </c>
      <c r="Q37" s="46" t="e">
        <f>IF(AND(NOT(ISBLANK('Case Data Entry'!Q37)),ISNA(VLOOKUP('Case Data Entry'!Q37,'DO NOT USE_Shared Picklist'!$W$3:$W$9,1,FALSE))),"Please select a value from the drop-down menu",IF('DO NOT USE_Case Formulas'!A37,"OK",NA()))</f>
        <v>#N/A</v>
      </c>
      <c r="R37" s="46" t="e">
        <f>IF(AND(NOT(ISBLANK('Case Data Entry'!R37)),ISNA(VLOOKUP('Case Data Entry'!R37,'DO NOT USE_Shared Picklist'!$V$3:$V$7,1,FALSE))),"Please select a value from the drop-down menu",IF('DO NOT USE_Case Formulas'!A37,"OK",NA()))</f>
        <v>#N/A</v>
      </c>
      <c r="S37" s="46" t="e">
        <f>IF(LEN('Case Data Entry'!S37)&gt;255,"Work Area/Department must be less than 255 characters",IF('DO NOT USE_Case Formulas'!A37,"OK",NA()))</f>
        <v>#N/A</v>
      </c>
      <c r="T37" s="46" t="e">
        <f>IF(AND(NOT(ISBLANK('Case Data Entry'!T37)),NOT(ISNUMBER('Case Data Entry'!T37))),"Please enter a valid number.",IF('DO NOT USE_Case Formulas'!A37,"OK",NA()))</f>
        <v>#N/A</v>
      </c>
      <c r="U37" s="46" t="e">
        <f>IF(AND('DO NOT USE_Case Formulas'!A37,ISBLANK('Case Data Entry'!U37)),"Has this person had symptoms? is required",IF(AND(NOT(ISBLANK('Case Data Entry'!U37)),ISNA(VLOOKUP('Case Data Entry'!U37,'DO NOT USE_Shared Picklist'!$D$3:$D$5,1,FALSE))),"Please select a value from the drop-down menu",IF('DO NOT USE_Case Formulas'!A37,"OK",NA())))</f>
        <v>#N/A</v>
      </c>
      <c r="V37" s="46" t="e">
        <f>IF(AND('Case Data Entry'!U37='DO NOT USE_Shared Picklist'!$D$3,ISBLANK('Case Data Entry'!V37)),"If yes, when did the symptoms start? is required if Has this person had symptoms? is Yes",IF('DO NOT USE_Case Formulas'!A37,"OK",NA()))</f>
        <v>#N/A</v>
      </c>
      <c r="W37" s="46" t="e">
        <f>IF(AND(NOT(ISBLANK('Case Data Entry'!W37)),ISNA(VLOOKUP('Case Data Entry'!W37,'DO NOT USE_Shared Picklist'!$G$3:$G$5,1,FALSE))),"Please select a value from the drop-down menu",IF('DO NOT USE_Case Formulas'!A37,"OK",NA()))</f>
        <v>#N/A</v>
      </c>
      <c r="X37" s="46"/>
      <c r="Y37" s="46" t="e">
        <f ca="1">IF('Case Data Entry'!Y37&gt;'DO NOT USE_Shared Picklist'!$C$3,"Date Entity Notified of Positive Test cannot be a future date",IF('DO NOT USE_Case Formulas'!A37,"OK",NA()))</f>
        <v>#N/A</v>
      </c>
      <c r="Z37" s="46" t="e">
        <f ca="1">IF('Case Data Entry'!Z37&gt;'DO NOT USE_Shared Picklist'!$C$3,"Test Date cannot be a future date",IF('DO NOT USE_Case Formulas'!A37,"OK",NA()))</f>
        <v>#N/A</v>
      </c>
      <c r="AA37" s="46" t="e">
        <f>IF(AND(NOT(ISBLANK('Case Data Entry'!AA37)),ISNA(VLOOKUP('Case Data Entry'!AA37,'DO NOT USE_Shared Picklist'!$R$3:$R$7,1,FALSE))),"Please select a value from the drop-down menu",IF('DO NOT USE_Case Formulas'!A37,"OK",NA()))</f>
        <v>#N/A</v>
      </c>
      <c r="AB37" s="46" t="e">
        <f>IF(AND(NOT(ISBLANK('Case Data Entry'!AB37)),ISNA(VLOOKUP('Case Data Entry'!AB37,'DO NOT USE_Shared Picklist'!$Q$3:$Q$8,1,FALSE))),"Please select a value from the drop-down menu",IF('DO NOT USE_Case Formulas'!A37,"OK",NA()))</f>
        <v>#N/A</v>
      </c>
    </row>
    <row r="38" spans="1:28" x14ac:dyDescent="0.25">
      <c r="A38" s="45" t="e">
        <f>IF('DO NOT USE_Case Formulas'!A38,IF('DO NOT USE_Case Formulas'!B38,"Not all required fields are completed","OK"),NA())</f>
        <v>#N/A</v>
      </c>
      <c r="B38" s="46" t="e">
        <f>IF(AND('DO NOT USE_Case Formulas'!A38,ISBLANK('Case Data Entry'!B38)),"First Name is required",IF(NOT(ISBLANK('Case Data Entry'!B38)),"OK",NA()))</f>
        <v>#N/A</v>
      </c>
      <c r="C38" s="46" t="e">
        <f>IF(AND('DO NOT USE_Case Formulas'!A38,ISBLANK('Case Data Entry'!C38)),"Last Name is required",IF(NOT(ISBLANK('Case Data Entry'!C38)),"OK",NA()))</f>
        <v>#N/A</v>
      </c>
      <c r="D38" s="46" t="e">
        <f>IF(AND('DO NOT USE_Case Formulas'!A38,ISBLANK('Case Data Entry'!D38)),"Birthdate is required",IF(NOT(ISBLANK('Case Data Entry'!D38)),"OK",NA()))</f>
        <v>#N/A</v>
      </c>
      <c r="E38" s="46" t="e">
        <f>IF(AND('DO NOT USE_Case Formulas'!A38,ISBLANK('Case Data Entry'!E38)),"Mobile Phone is required",IF(NOT(ISBLANK('Case Data Entry'!E38)),IF(AND(ISNUMBER(VALUE('Case Data Entry'!E38)),LEFT('Case Data Entry'!E38,1)&lt;&gt;"1",LEN('Case Data Entry'!E38)=10),"OK","Phone number must be valid format"),NA()))</f>
        <v>#N/A</v>
      </c>
      <c r="F38" s="46" t="e">
        <f>IF(AND('DO NOT USE_Case Formulas'!A38,ISBLANK('Case Data Entry'!F38)),"Home Street Address is required",IF(LEN('Case Data Entry'!F38)&gt;255,"Home Street Address must be less than 255 characters",IF('DO NOT USE_Case Formulas'!A38,"OK",NA())))</f>
        <v>#N/A</v>
      </c>
      <c r="G38" s="46" t="e">
        <f>IF(AND('DO NOT USE_Case Formulas'!A38,ISBLANK('Case Data Entry'!G38)),"City is required",IF(LEN('Case Data Entry'!G38)&gt;40,"City must be less than 40 characters",IF('DO NOT USE_Case Formulas'!A38,"OK",NA())))</f>
        <v>#N/A</v>
      </c>
      <c r="H38" s="46" t="e">
        <f>IF(AND('DO NOT USE_Case Formulas'!A38,ISBLANK('Case Data Entry'!H38)),"State is required",IF(AND(NOT(ISBLANK('Case Data Entry'!H38)),ISNA(VLOOKUP('Case Data Entry'!H38,'DO NOT USE_Shared Picklist'!$P$3:$P$52,1,FALSE))),"Please select a value from the drop-down menu",IF('DO NOT USE_Case Formulas'!A38,"OK",NA())))</f>
        <v>#N/A</v>
      </c>
      <c r="I38" s="46" t="e">
        <f>IF(AND('DO NOT USE_Case Formulas'!A38,ISBLANK('Case Data Entry'!I38)),"Zip is required",IF(ISBLANK('Case Data Entry'!I38),NA(),"OK"))</f>
        <v>#N/A</v>
      </c>
      <c r="J38" s="46" t="e">
        <f>IF(AND('DO NOT USE_Case Formulas'!A38,ISBLANK('Case Data Entry'!J38)),"Occupation/Job Title is required",IF(NOT(ISBLANK('Case Data Entry'!J38)),"OK",NA()))</f>
        <v>#N/A</v>
      </c>
      <c r="K38" s="46" t="e">
        <f>IF('DO NOT USE_Case Formulas'!A38,IF(ISBLANK('Case Data Entry'!K38),"Last Date On Site is required","OK"),NA())</f>
        <v>#N/A</v>
      </c>
      <c r="L38" s="46" t="e">
        <f>IF(AND('DO NOT USE_Case Formulas'!A38,ISBLANK('Case Data Entry'!L38)),"Specific Place in the Location is required",IF(ISBLANK('Case Data Entry'!L38),NA(),"OK"))</f>
        <v>#N/A</v>
      </c>
      <c r="M38" s="46" t="e">
        <f>IF(AND(NOT(ISBLANK('Case Data Entry'!M38)),ISNA(VLOOKUP('Case Data Entry'!M38,'DO NOT USE_Shared Picklist'!$L$3:$L$81,1,FALSE))),"Please select a value from the drop-down menu",IF('DO NOT USE_Case Formulas'!A38,"OK",NA()))</f>
        <v>#N/A</v>
      </c>
      <c r="N38" s="46" t="e">
        <f>IF(AND(NOT(ISBLANK('Case Data Entry'!N38)),ISNA(VLOOKUP('Case Data Entry'!N38,'DO NOT USE_Shared Picklist'!$I$3:$I$5,1,FALSE))),"Please select a value from the drop-down menu",IF('DO NOT USE_Case Formulas'!A38,"OK",NA()))</f>
        <v>#N/A</v>
      </c>
      <c r="O38" s="46" t="e">
        <f>IF(AND(NOT(ISBLANK('Case Data Entry'!O38)),ISNA(VLOOKUP('Case Data Entry'!O38,'DO NOT USE_Shared Picklist'!$E$3:$E$10,1,FALSE))),"Please select a value from the drop-down menu",IF('DO NOT USE_Case Formulas'!A38,"OK",NA()))</f>
        <v>#N/A</v>
      </c>
      <c r="P38" s="46" t="e">
        <f>IF(AND(NOT(ISBLANK('Case Data Entry'!P38)),ISNA(VLOOKUP('Case Data Entry'!P38,'DO NOT USE_Shared Picklist'!$W$3:$W$9,1,FALSE))),"Please select a value from the drop-down menu",IF('DO NOT USE_Case Formulas'!A38,"OK",NA()))</f>
        <v>#N/A</v>
      </c>
      <c r="Q38" s="46" t="e">
        <f>IF(AND(NOT(ISBLANK('Case Data Entry'!Q38)),ISNA(VLOOKUP('Case Data Entry'!Q38,'DO NOT USE_Shared Picklist'!$W$3:$W$9,1,FALSE))),"Please select a value from the drop-down menu",IF('DO NOT USE_Case Formulas'!A38,"OK",NA()))</f>
        <v>#N/A</v>
      </c>
      <c r="R38" s="46" t="e">
        <f>IF(AND(NOT(ISBLANK('Case Data Entry'!R38)),ISNA(VLOOKUP('Case Data Entry'!R38,'DO NOT USE_Shared Picklist'!$V$3:$V$7,1,FALSE))),"Please select a value from the drop-down menu",IF('DO NOT USE_Case Formulas'!A38,"OK",NA()))</f>
        <v>#N/A</v>
      </c>
      <c r="S38" s="46" t="e">
        <f>IF(LEN('Case Data Entry'!S38)&gt;255,"Work Area/Department must be less than 255 characters",IF('DO NOT USE_Case Formulas'!A38,"OK",NA()))</f>
        <v>#N/A</v>
      </c>
      <c r="T38" s="46" t="e">
        <f>IF(AND(NOT(ISBLANK('Case Data Entry'!T38)),NOT(ISNUMBER('Case Data Entry'!T38))),"Please enter a valid number.",IF('DO NOT USE_Case Formulas'!A38,"OK",NA()))</f>
        <v>#N/A</v>
      </c>
      <c r="U38" s="46" t="e">
        <f>IF(AND('DO NOT USE_Case Formulas'!A38,ISBLANK('Case Data Entry'!U38)),"Has this person had symptoms? is required",IF(AND(NOT(ISBLANK('Case Data Entry'!U38)),ISNA(VLOOKUP('Case Data Entry'!U38,'DO NOT USE_Shared Picklist'!$D$3:$D$5,1,FALSE))),"Please select a value from the drop-down menu",IF('DO NOT USE_Case Formulas'!A38,"OK",NA())))</f>
        <v>#N/A</v>
      </c>
      <c r="V38" s="46" t="e">
        <f>IF(AND('Case Data Entry'!U38='DO NOT USE_Shared Picklist'!$D$3,ISBLANK('Case Data Entry'!V38)),"If yes, when did the symptoms start? is required if Has this person had symptoms? is Yes",IF('DO NOT USE_Case Formulas'!A38,"OK",NA()))</f>
        <v>#N/A</v>
      </c>
      <c r="W38" s="46" t="e">
        <f>IF(AND(NOT(ISBLANK('Case Data Entry'!W38)),ISNA(VLOOKUP('Case Data Entry'!W38,'DO NOT USE_Shared Picklist'!$G$3:$G$5,1,FALSE))),"Please select a value from the drop-down menu",IF('DO NOT USE_Case Formulas'!A38,"OK",NA()))</f>
        <v>#N/A</v>
      </c>
      <c r="X38" s="46"/>
      <c r="Y38" s="46" t="e">
        <f ca="1">IF('Case Data Entry'!Y38&gt;'DO NOT USE_Shared Picklist'!$C$3,"Date Entity Notified of Positive Test cannot be a future date",IF('DO NOT USE_Case Formulas'!A38,"OK",NA()))</f>
        <v>#N/A</v>
      </c>
      <c r="Z38" s="46" t="e">
        <f ca="1">IF('Case Data Entry'!Z38&gt;'DO NOT USE_Shared Picklist'!$C$3,"Test Date cannot be a future date",IF('DO NOT USE_Case Formulas'!A38,"OK",NA()))</f>
        <v>#N/A</v>
      </c>
      <c r="AA38" s="46" t="e">
        <f>IF(AND(NOT(ISBLANK('Case Data Entry'!AA38)),ISNA(VLOOKUP('Case Data Entry'!AA38,'DO NOT USE_Shared Picklist'!$R$3:$R$7,1,FALSE))),"Please select a value from the drop-down menu",IF('DO NOT USE_Case Formulas'!A38,"OK",NA()))</f>
        <v>#N/A</v>
      </c>
      <c r="AB38" s="46" t="e">
        <f>IF(AND(NOT(ISBLANK('Case Data Entry'!AB38)),ISNA(VLOOKUP('Case Data Entry'!AB38,'DO NOT USE_Shared Picklist'!$Q$3:$Q$8,1,FALSE))),"Please select a value from the drop-down menu",IF('DO NOT USE_Case Formulas'!A38,"OK",NA()))</f>
        <v>#N/A</v>
      </c>
    </row>
    <row r="39" spans="1:28" x14ac:dyDescent="0.25">
      <c r="A39" s="45" t="e">
        <f>IF('DO NOT USE_Case Formulas'!A39,IF('DO NOT USE_Case Formulas'!B39,"Not all required fields are completed","OK"),NA())</f>
        <v>#N/A</v>
      </c>
      <c r="B39" s="46" t="e">
        <f>IF(AND('DO NOT USE_Case Formulas'!A39,ISBLANK('Case Data Entry'!B39)),"First Name is required",IF(NOT(ISBLANK('Case Data Entry'!B39)),"OK",NA()))</f>
        <v>#N/A</v>
      </c>
      <c r="C39" s="46" t="e">
        <f>IF(AND('DO NOT USE_Case Formulas'!A39,ISBLANK('Case Data Entry'!C39)),"Last Name is required",IF(NOT(ISBLANK('Case Data Entry'!C39)),"OK",NA()))</f>
        <v>#N/A</v>
      </c>
      <c r="D39" s="46" t="e">
        <f>IF(AND('DO NOT USE_Case Formulas'!A39,ISBLANK('Case Data Entry'!D39)),"Birthdate is required",IF(NOT(ISBLANK('Case Data Entry'!D39)),"OK",NA()))</f>
        <v>#N/A</v>
      </c>
      <c r="E39" s="46" t="e">
        <f>IF(AND('DO NOT USE_Case Formulas'!A39,ISBLANK('Case Data Entry'!E39)),"Mobile Phone is required",IF(NOT(ISBLANK('Case Data Entry'!E39)),IF(AND(ISNUMBER(VALUE('Case Data Entry'!E39)),LEFT('Case Data Entry'!E39,1)&lt;&gt;"1",LEN('Case Data Entry'!E39)=10),"OK","Phone number must be valid format"),NA()))</f>
        <v>#N/A</v>
      </c>
      <c r="F39" s="46" t="e">
        <f>IF(AND('DO NOT USE_Case Formulas'!A39,ISBLANK('Case Data Entry'!F39)),"Home Street Address is required",IF(LEN('Case Data Entry'!F39)&gt;255,"Home Street Address must be less than 255 characters",IF('DO NOT USE_Case Formulas'!A39,"OK",NA())))</f>
        <v>#N/A</v>
      </c>
      <c r="G39" s="46" t="e">
        <f>IF(AND('DO NOT USE_Case Formulas'!A39,ISBLANK('Case Data Entry'!G39)),"City is required",IF(LEN('Case Data Entry'!G39)&gt;40,"City must be less than 40 characters",IF('DO NOT USE_Case Formulas'!A39,"OK",NA())))</f>
        <v>#N/A</v>
      </c>
      <c r="H39" s="46" t="e">
        <f>IF(AND('DO NOT USE_Case Formulas'!A39,ISBLANK('Case Data Entry'!H39)),"State is required",IF(AND(NOT(ISBLANK('Case Data Entry'!H39)),ISNA(VLOOKUP('Case Data Entry'!H39,'DO NOT USE_Shared Picklist'!$P$3:$P$52,1,FALSE))),"Please select a value from the drop-down menu",IF('DO NOT USE_Case Formulas'!A39,"OK",NA())))</f>
        <v>#N/A</v>
      </c>
      <c r="I39" s="46" t="e">
        <f>IF(AND('DO NOT USE_Case Formulas'!A39,ISBLANK('Case Data Entry'!I39)),"Zip is required",IF(ISBLANK('Case Data Entry'!I39),NA(),"OK"))</f>
        <v>#N/A</v>
      </c>
      <c r="J39" s="46" t="e">
        <f>IF(AND('DO NOT USE_Case Formulas'!A39,ISBLANK('Case Data Entry'!J39)),"Occupation/Job Title is required",IF(NOT(ISBLANK('Case Data Entry'!J39)),"OK",NA()))</f>
        <v>#N/A</v>
      </c>
      <c r="K39" s="46" t="e">
        <f>IF('DO NOT USE_Case Formulas'!A39,IF(ISBLANK('Case Data Entry'!K39),"Last Date On Site is required","OK"),NA())</f>
        <v>#N/A</v>
      </c>
      <c r="L39" s="46" t="e">
        <f>IF(AND('DO NOT USE_Case Formulas'!A39,ISBLANK('Case Data Entry'!L39)),"Specific Place in the Location is required",IF(ISBLANK('Case Data Entry'!L39),NA(),"OK"))</f>
        <v>#N/A</v>
      </c>
      <c r="M39" s="46" t="e">
        <f>IF(AND(NOT(ISBLANK('Case Data Entry'!M39)),ISNA(VLOOKUP('Case Data Entry'!M39,'DO NOT USE_Shared Picklist'!$L$3:$L$81,1,FALSE))),"Please select a value from the drop-down menu",IF('DO NOT USE_Case Formulas'!A39,"OK",NA()))</f>
        <v>#N/A</v>
      </c>
      <c r="N39" s="46" t="e">
        <f>IF(AND(NOT(ISBLANK('Case Data Entry'!N39)),ISNA(VLOOKUP('Case Data Entry'!N39,'DO NOT USE_Shared Picklist'!$I$3:$I$5,1,FALSE))),"Please select a value from the drop-down menu",IF('DO NOT USE_Case Formulas'!A39,"OK",NA()))</f>
        <v>#N/A</v>
      </c>
      <c r="O39" s="46" t="e">
        <f>IF(AND(NOT(ISBLANK('Case Data Entry'!O39)),ISNA(VLOOKUP('Case Data Entry'!O39,'DO NOT USE_Shared Picklist'!$E$3:$E$10,1,FALSE))),"Please select a value from the drop-down menu",IF('DO NOT USE_Case Formulas'!A39,"OK",NA()))</f>
        <v>#N/A</v>
      </c>
      <c r="P39" s="46" t="e">
        <f>IF(AND(NOT(ISBLANK('Case Data Entry'!P39)),ISNA(VLOOKUP('Case Data Entry'!P39,'DO NOT USE_Shared Picklist'!$W$3:$W$9,1,FALSE))),"Please select a value from the drop-down menu",IF('DO NOT USE_Case Formulas'!A39,"OK",NA()))</f>
        <v>#N/A</v>
      </c>
      <c r="Q39" s="46" t="e">
        <f>IF(AND(NOT(ISBLANK('Case Data Entry'!Q39)),ISNA(VLOOKUP('Case Data Entry'!Q39,'DO NOT USE_Shared Picklist'!$W$3:$W$9,1,FALSE))),"Please select a value from the drop-down menu",IF('DO NOT USE_Case Formulas'!A39,"OK",NA()))</f>
        <v>#N/A</v>
      </c>
      <c r="R39" s="46" t="e">
        <f>IF(AND(NOT(ISBLANK('Case Data Entry'!R39)),ISNA(VLOOKUP('Case Data Entry'!R39,'DO NOT USE_Shared Picklist'!$V$3:$V$7,1,FALSE))),"Please select a value from the drop-down menu",IF('DO NOT USE_Case Formulas'!A39,"OK",NA()))</f>
        <v>#N/A</v>
      </c>
      <c r="S39" s="46" t="e">
        <f>IF(LEN('Case Data Entry'!S39)&gt;255,"Work Area/Department must be less than 255 characters",IF('DO NOT USE_Case Formulas'!A39,"OK",NA()))</f>
        <v>#N/A</v>
      </c>
      <c r="T39" s="46" t="e">
        <f>IF(AND(NOT(ISBLANK('Case Data Entry'!T39)),NOT(ISNUMBER('Case Data Entry'!T39))),"Please enter a valid number.",IF('DO NOT USE_Case Formulas'!A39,"OK",NA()))</f>
        <v>#N/A</v>
      </c>
      <c r="U39" s="46" t="e">
        <f>IF(AND('DO NOT USE_Case Formulas'!A39,ISBLANK('Case Data Entry'!U39)),"Has this person had symptoms? is required",IF(AND(NOT(ISBLANK('Case Data Entry'!U39)),ISNA(VLOOKUP('Case Data Entry'!U39,'DO NOT USE_Shared Picklist'!$D$3:$D$5,1,FALSE))),"Please select a value from the drop-down menu",IF('DO NOT USE_Case Formulas'!A39,"OK",NA())))</f>
        <v>#N/A</v>
      </c>
      <c r="V39" s="46" t="e">
        <f>IF(AND('Case Data Entry'!U39='DO NOT USE_Shared Picklist'!$D$3,ISBLANK('Case Data Entry'!V39)),"If yes, when did the symptoms start? is required if Has this person had symptoms? is Yes",IF('DO NOT USE_Case Formulas'!A39,"OK",NA()))</f>
        <v>#N/A</v>
      </c>
      <c r="W39" s="46" t="e">
        <f>IF(AND(NOT(ISBLANK('Case Data Entry'!W39)),ISNA(VLOOKUP('Case Data Entry'!W39,'DO NOT USE_Shared Picklist'!$G$3:$G$5,1,FALSE))),"Please select a value from the drop-down menu",IF('DO NOT USE_Case Formulas'!A39,"OK",NA()))</f>
        <v>#N/A</v>
      </c>
      <c r="X39" s="46"/>
      <c r="Y39" s="46" t="e">
        <f ca="1">IF('Case Data Entry'!Y39&gt;'DO NOT USE_Shared Picklist'!$C$3,"Date Entity Notified of Positive Test cannot be a future date",IF('DO NOT USE_Case Formulas'!A39,"OK",NA()))</f>
        <v>#N/A</v>
      </c>
      <c r="Z39" s="46" t="e">
        <f ca="1">IF('Case Data Entry'!Z39&gt;'DO NOT USE_Shared Picklist'!$C$3,"Test Date cannot be a future date",IF('DO NOT USE_Case Formulas'!A39,"OK",NA()))</f>
        <v>#N/A</v>
      </c>
      <c r="AA39" s="46" t="e">
        <f>IF(AND(NOT(ISBLANK('Case Data Entry'!AA39)),ISNA(VLOOKUP('Case Data Entry'!AA39,'DO NOT USE_Shared Picklist'!$R$3:$R$7,1,FALSE))),"Please select a value from the drop-down menu",IF('DO NOT USE_Case Formulas'!A39,"OK",NA()))</f>
        <v>#N/A</v>
      </c>
      <c r="AB39" s="46" t="e">
        <f>IF(AND(NOT(ISBLANK('Case Data Entry'!AB39)),ISNA(VLOOKUP('Case Data Entry'!AB39,'DO NOT USE_Shared Picklist'!$Q$3:$Q$8,1,FALSE))),"Please select a value from the drop-down menu",IF('DO NOT USE_Case Formulas'!A39,"OK",NA()))</f>
        <v>#N/A</v>
      </c>
    </row>
    <row r="40" spans="1:28" x14ac:dyDescent="0.25">
      <c r="A40" s="45" t="e">
        <f>IF('DO NOT USE_Case Formulas'!A40,IF('DO NOT USE_Case Formulas'!B40,"Not all required fields are completed","OK"),NA())</f>
        <v>#N/A</v>
      </c>
      <c r="B40" s="46" t="e">
        <f>IF(AND('DO NOT USE_Case Formulas'!A40,ISBLANK('Case Data Entry'!B40)),"First Name is required",IF(NOT(ISBLANK('Case Data Entry'!B40)),"OK",NA()))</f>
        <v>#N/A</v>
      </c>
      <c r="C40" s="46" t="e">
        <f>IF(AND('DO NOT USE_Case Formulas'!A40,ISBLANK('Case Data Entry'!C40)),"Last Name is required",IF(NOT(ISBLANK('Case Data Entry'!C40)),"OK",NA()))</f>
        <v>#N/A</v>
      </c>
      <c r="D40" s="46" t="e">
        <f>IF(AND('DO NOT USE_Case Formulas'!A40,ISBLANK('Case Data Entry'!D40)),"Birthdate is required",IF(NOT(ISBLANK('Case Data Entry'!D40)),"OK",NA()))</f>
        <v>#N/A</v>
      </c>
      <c r="E40" s="46" t="e">
        <f>IF(AND('DO NOT USE_Case Formulas'!A40,ISBLANK('Case Data Entry'!E40)),"Mobile Phone is required",IF(NOT(ISBLANK('Case Data Entry'!E40)),IF(AND(ISNUMBER(VALUE('Case Data Entry'!E40)),LEFT('Case Data Entry'!E40,1)&lt;&gt;"1",LEN('Case Data Entry'!E40)=10),"OK","Phone number must be valid format"),NA()))</f>
        <v>#N/A</v>
      </c>
      <c r="F40" s="46" t="e">
        <f>IF(AND('DO NOT USE_Case Formulas'!A40,ISBLANK('Case Data Entry'!F40)),"Home Street Address is required",IF(LEN('Case Data Entry'!F40)&gt;255,"Home Street Address must be less than 255 characters",IF('DO NOT USE_Case Formulas'!A40,"OK",NA())))</f>
        <v>#N/A</v>
      </c>
      <c r="G40" s="46" t="e">
        <f>IF(AND('DO NOT USE_Case Formulas'!A40,ISBLANK('Case Data Entry'!G40)),"City is required",IF(LEN('Case Data Entry'!G40)&gt;40,"City must be less than 40 characters",IF('DO NOT USE_Case Formulas'!A40,"OK",NA())))</f>
        <v>#N/A</v>
      </c>
      <c r="H40" s="46" t="e">
        <f>IF(AND('DO NOT USE_Case Formulas'!A40,ISBLANK('Case Data Entry'!H40)),"State is required",IF(AND(NOT(ISBLANK('Case Data Entry'!H40)),ISNA(VLOOKUP('Case Data Entry'!H40,'DO NOT USE_Shared Picklist'!$P$3:$P$52,1,FALSE))),"Please select a value from the drop-down menu",IF('DO NOT USE_Case Formulas'!A40,"OK",NA())))</f>
        <v>#N/A</v>
      </c>
      <c r="I40" s="46" t="e">
        <f>IF(AND('DO NOT USE_Case Formulas'!A40,ISBLANK('Case Data Entry'!I40)),"Zip is required",IF(ISBLANK('Case Data Entry'!I40),NA(),"OK"))</f>
        <v>#N/A</v>
      </c>
      <c r="J40" s="46" t="e">
        <f>IF(AND('DO NOT USE_Case Formulas'!A40,ISBLANK('Case Data Entry'!J40)),"Occupation/Job Title is required",IF(NOT(ISBLANK('Case Data Entry'!J40)),"OK",NA()))</f>
        <v>#N/A</v>
      </c>
      <c r="K40" s="46" t="e">
        <f>IF('DO NOT USE_Case Formulas'!A40,IF(ISBLANK('Case Data Entry'!K40),"Last Date On Site is required","OK"),NA())</f>
        <v>#N/A</v>
      </c>
      <c r="L40" s="46" t="e">
        <f>IF(AND('DO NOT USE_Case Formulas'!A40,ISBLANK('Case Data Entry'!L40)),"Specific Place in the Location is required",IF(ISBLANK('Case Data Entry'!L40),NA(),"OK"))</f>
        <v>#N/A</v>
      </c>
      <c r="M40" s="46" t="e">
        <f>IF(AND(NOT(ISBLANK('Case Data Entry'!M40)),ISNA(VLOOKUP('Case Data Entry'!M40,'DO NOT USE_Shared Picklist'!$L$3:$L$81,1,FALSE))),"Please select a value from the drop-down menu",IF('DO NOT USE_Case Formulas'!A40,"OK",NA()))</f>
        <v>#N/A</v>
      </c>
      <c r="N40" s="46" t="e">
        <f>IF(AND(NOT(ISBLANK('Case Data Entry'!N40)),ISNA(VLOOKUP('Case Data Entry'!N40,'DO NOT USE_Shared Picklist'!$I$3:$I$5,1,FALSE))),"Please select a value from the drop-down menu",IF('DO NOT USE_Case Formulas'!A40,"OK",NA()))</f>
        <v>#N/A</v>
      </c>
      <c r="O40" s="46" t="e">
        <f>IF(AND(NOT(ISBLANK('Case Data Entry'!O40)),ISNA(VLOOKUP('Case Data Entry'!O40,'DO NOT USE_Shared Picklist'!$E$3:$E$10,1,FALSE))),"Please select a value from the drop-down menu",IF('DO NOT USE_Case Formulas'!A40,"OK",NA()))</f>
        <v>#N/A</v>
      </c>
      <c r="P40" s="46" t="e">
        <f>IF(AND(NOT(ISBLANK('Case Data Entry'!P40)),ISNA(VLOOKUP('Case Data Entry'!P40,'DO NOT USE_Shared Picklist'!$W$3:$W$9,1,FALSE))),"Please select a value from the drop-down menu",IF('DO NOT USE_Case Formulas'!A40,"OK",NA()))</f>
        <v>#N/A</v>
      </c>
      <c r="Q40" s="46" t="e">
        <f>IF(AND(NOT(ISBLANK('Case Data Entry'!Q40)),ISNA(VLOOKUP('Case Data Entry'!Q40,'DO NOT USE_Shared Picklist'!$W$3:$W$9,1,FALSE))),"Please select a value from the drop-down menu",IF('DO NOT USE_Case Formulas'!A40,"OK",NA()))</f>
        <v>#N/A</v>
      </c>
      <c r="R40" s="46" t="e">
        <f>IF(AND(NOT(ISBLANK('Case Data Entry'!R40)),ISNA(VLOOKUP('Case Data Entry'!R40,'DO NOT USE_Shared Picklist'!$V$3:$V$7,1,FALSE))),"Please select a value from the drop-down menu",IF('DO NOT USE_Case Formulas'!A40,"OK",NA()))</f>
        <v>#N/A</v>
      </c>
      <c r="S40" s="46" t="e">
        <f>IF(LEN('Case Data Entry'!S40)&gt;255,"Work Area/Department must be less than 255 characters",IF('DO NOT USE_Case Formulas'!A40,"OK",NA()))</f>
        <v>#N/A</v>
      </c>
      <c r="T40" s="46" t="e">
        <f>IF(AND(NOT(ISBLANK('Case Data Entry'!T40)),NOT(ISNUMBER('Case Data Entry'!T40))),"Please enter a valid number.",IF('DO NOT USE_Case Formulas'!A40,"OK",NA()))</f>
        <v>#N/A</v>
      </c>
      <c r="U40" s="46" t="e">
        <f>IF(AND('DO NOT USE_Case Formulas'!A40,ISBLANK('Case Data Entry'!U40)),"Has this person had symptoms? is required",IF(AND(NOT(ISBLANK('Case Data Entry'!U40)),ISNA(VLOOKUP('Case Data Entry'!U40,'DO NOT USE_Shared Picklist'!$D$3:$D$5,1,FALSE))),"Please select a value from the drop-down menu",IF('DO NOT USE_Case Formulas'!A40,"OK",NA())))</f>
        <v>#N/A</v>
      </c>
      <c r="V40" s="46" t="e">
        <f>IF(AND('Case Data Entry'!U40='DO NOT USE_Shared Picklist'!$D$3,ISBLANK('Case Data Entry'!V40)),"If yes, when did the symptoms start? is required if Has this person had symptoms? is Yes",IF('DO NOT USE_Case Formulas'!A40,"OK",NA()))</f>
        <v>#N/A</v>
      </c>
      <c r="W40" s="46" t="e">
        <f>IF(AND(NOT(ISBLANK('Case Data Entry'!W40)),ISNA(VLOOKUP('Case Data Entry'!W40,'DO NOT USE_Shared Picklist'!$G$3:$G$5,1,FALSE))),"Please select a value from the drop-down menu",IF('DO NOT USE_Case Formulas'!A40,"OK",NA()))</f>
        <v>#N/A</v>
      </c>
      <c r="X40" s="46"/>
      <c r="Y40" s="46" t="e">
        <f ca="1">IF('Case Data Entry'!Y40&gt;'DO NOT USE_Shared Picklist'!$C$3,"Date Entity Notified of Positive Test cannot be a future date",IF('DO NOT USE_Case Formulas'!A40,"OK",NA()))</f>
        <v>#N/A</v>
      </c>
      <c r="Z40" s="46" t="e">
        <f ca="1">IF('Case Data Entry'!Z40&gt;'DO NOT USE_Shared Picklist'!$C$3,"Test Date cannot be a future date",IF('DO NOT USE_Case Formulas'!A40,"OK",NA()))</f>
        <v>#N/A</v>
      </c>
      <c r="AA40" s="46" t="e">
        <f>IF(AND(NOT(ISBLANK('Case Data Entry'!AA40)),ISNA(VLOOKUP('Case Data Entry'!AA40,'DO NOT USE_Shared Picklist'!$R$3:$R$7,1,FALSE))),"Please select a value from the drop-down menu",IF('DO NOT USE_Case Formulas'!A40,"OK",NA()))</f>
        <v>#N/A</v>
      </c>
      <c r="AB40" s="46" t="e">
        <f>IF(AND(NOT(ISBLANK('Case Data Entry'!AB40)),ISNA(VLOOKUP('Case Data Entry'!AB40,'DO NOT USE_Shared Picklist'!$Q$3:$Q$8,1,FALSE))),"Please select a value from the drop-down menu",IF('DO NOT USE_Case Formulas'!A40,"OK",NA()))</f>
        <v>#N/A</v>
      </c>
    </row>
    <row r="41" spans="1:28" x14ac:dyDescent="0.25">
      <c r="A41" s="45" t="e">
        <f>IF('DO NOT USE_Case Formulas'!A41,IF('DO NOT USE_Case Formulas'!B41,"Not all required fields are completed","OK"),NA())</f>
        <v>#N/A</v>
      </c>
      <c r="B41" s="46" t="e">
        <f>IF(AND('DO NOT USE_Case Formulas'!A41,ISBLANK('Case Data Entry'!B41)),"First Name is required",IF(NOT(ISBLANK('Case Data Entry'!B41)),"OK",NA()))</f>
        <v>#N/A</v>
      </c>
      <c r="C41" s="46" t="e">
        <f>IF(AND('DO NOT USE_Case Formulas'!A41,ISBLANK('Case Data Entry'!C41)),"Last Name is required",IF(NOT(ISBLANK('Case Data Entry'!C41)),"OK",NA()))</f>
        <v>#N/A</v>
      </c>
      <c r="D41" s="46" t="e">
        <f>IF(AND('DO NOT USE_Case Formulas'!A41,ISBLANK('Case Data Entry'!D41)),"Birthdate is required",IF(NOT(ISBLANK('Case Data Entry'!D41)),"OK",NA()))</f>
        <v>#N/A</v>
      </c>
      <c r="E41" s="46" t="e">
        <f>IF(AND('DO NOT USE_Case Formulas'!A41,ISBLANK('Case Data Entry'!E41)),"Mobile Phone is required",IF(NOT(ISBLANK('Case Data Entry'!E41)),IF(AND(ISNUMBER(VALUE('Case Data Entry'!E41)),LEFT('Case Data Entry'!E41,1)&lt;&gt;"1",LEN('Case Data Entry'!E41)=10),"OK","Phone number must be valid format"),NA()))</f>
        <v>#N/A</v>
      </c>
      <c r="F41" s="46" t="e">
        <f>IF(AND('DO NOT USE_Case Formulas'!A41,ISBLANK('Case Data Entry'!F41)),"Home Street Address is required",IF(LEN('Case Data Entry'!F41)&gt;255,"Home Street Address must be less than 255 characters",IF('DO NOT USE_Case Formulas'!A41,"OK",NA())))</f>
        <v>#N/A</v>
      </c>
      <c r="G41" s="46" t="e">
        <f>IF(AND('DO NOT USE_Case Formulas'!A41,ISBLANK('Case Data Entry'!G41)),"City is required",IF(LEN('Case Data Entry'!G41)&gt;40,"City must be less than 40 characters",IF('DO NOT USE_Case Formulas'!A41,"OK",NA())))</f>
        <v>#N/A</v>
      </c>
      <c r="H41" s="46" t="e">
        <f>IF(AND('DO NOT USE_Case Formulas'!A41,ISBLANK('Case Data Entry'!H41)),"State is required",IF(AND(NOT(ISBLANK('Case Data Entry'!H41)),ISNA(VLOOKUP('Case Data Entry'!H41,'DO NOT USE_Shared Picklist'!$P$3:$P$52,1,FALSE))),"Please select a value from the drop-down menu",IF('DO NOT USE_Case Formulas'!A41,"OK",NA())))</f>
        <v>#N/A</v>
      </c>
      <c r="I41" s="46" t="e">
        <f>IF(AND('DO NOT USE_Case Formulas'!A41,ISBLANK('Case Data Entry'!I41)),"Zip is required",IF(ISBLANK('Case Data Entry'!I41),NA(),"OK"))</f>
        <v>#N/A</v>
      </c>
      <c r="J41" s="46" t="e">
        <f>IF(AND('DO NOT USE_Case Formulas'!A41,ISBLANK('Case Data Entry'!J41)),"Occupation/Job Title is required",IF(NOT(ISBLANK('Case Data Entry'!J41)),"OK",NA()))</f>
        <v>#N/A</v>
      </c>
      <c r="K41" s="46" t="e">
        <f>IF('DO NOT USE_Case Formulas'!A41,IF(ISBLANK('Case Data Entry'!K41),"Last Date On Site is required","OK"),NA())</f>
        <v>#N/A</v>
      </c>
      <c r="L41" s="46" t="e">
        <f>IF(AND('DO NOT USE_Case Formulas'!A41,ISBLANK('Case Data Entry'!L41)),"Specific Place in the Location is required",IF(ISBLANK('Case Data Entry'!L41),NA(),"OK"))</f>
        <v>#N/A</v>
      </c>
      <c r="M41" s="46" t="e">
        <f>IF(AND(NOT(ISBLANK('Case Data Entry'!M41)),ISNA(VLOOKUP('Case Data Entry'!M41,'DO NOT USE_Shared Picklist'!$L$3:$L$81,1,FALSE))),"Please select a value from the drop-down menu",IF('DO NOT USE_Case Formulas'!A41,"OK",NA()))</f>
        <v>#N/A</v>
      </c>
      <c r="N41" s="46" t="e">
        <f>IF(AND(NOT(ISBLANK('Case Data Entry'!N41)),ISNA(VLOOKUP('Case Data Entry'!N41,'DO NOT USE_Shared Picklist'!$I$3:$I$5,1,FALSE))),"Please select a value from the drop-down menu",IF('DO NOT USE_Case Formulas'!A41,"OK",NA()))</f>
        <v>#N/A</v>
      </c>
      <c r="O41" s="46" t="e">
        <f>IF(AND(NOT(ISBLANK('Case Data Entry'!O41)),ISNA(VLOOKUP('Case Data Entry'!O41,'DO NOT USE_Shared Picklist'!$E$3:$E$10,1,FALSE))),"Please select a value from the drop-down menu",IF('DO NOT USE_Case Formulas'!A41,"OK",NA()))</f>
        <v>#N/A</v>
      </c>
      <c r="P41" s="46" t="e">
        <f>IF(AND(NOT(ISBLANK('Case Data Entry'!P41)),ISNA(VLOOKUP('Case Data Entry'!P41,'DO NOT USE_Shared Picklist'!$W$3:$W$9,1,FALSE))),"Please select a value from the drop-down menu",IF('DO NOT USE_Case Formulas'!A41,"OK",NA()))</f>
        <v>#N/A</v>
      </c>
      <c r="Q41" s="46" t="e">
        <f>IF(AND(NOT(ISBLANK('Case Data Entry'!Q41)),ISNA(VLOOKUP('Case Data Entry'!Q41,'DO NOT USE_Shared Picklist'!$W$3:$W$9,1,FALSE))),"Please select a value from the drop-down menu",IF('DO NOT USE_Case Formulas'!A41,"OK",NA()))</f>
        <v>#N/A</v>
      </c>
      <c r="R41" s="46" t="e">
        <f>IF(AND(NOT(ISBLANK('Case Data Entry'!R41)),ISNA(VLOOKUP('Case Data Entry'!R41,'DO NOT USE_Shared Picklist'!$V$3:$V$7,1,FALSE))),"Please select a value from the drop-down menu",IF('DO NOT USE_Case Formulas'!A41,"OK",NA()))</f>
        <v>#N/A</v>
      </c>
      <c r="S41" s="46" t="e">
        <f>IF(LEN('Case Data Entry'!S41)&gt;255,"Work Area/Department must be less than 255 characters",IF('DO NOT USE_Case Formulas'!A41,"OK",NA()))</f>
        <v>#N/A</v>
      </c>
      <c r="T41" s="46" t="e">
        <f>IF(AND(NOT(ISBLANK('Case Data Entry'!T41)),NOT(ISNUMBER('Case Data Entry'!T41))),"Please enter a valid number.",IF('DO NOT USE_Case Formulas'!A41,"OK",NA()))</f>
        <v>#N/A</v>
      </c>
      <c r="U41" s="46" t="e">
        <f>IF(AND('DO NOT USE_Case Formulas'!A41,ISBLANK('Case Data Entry'!U41)),"Has this person had symptoms? is required",IF(AND(NOT(ISBLANK('Case Data Entry'!U41)),ISNA(VLOOKUP('Case Data Entry'!U41,'DO NOT USE_Shared Picklist'!$D$3:$D$5,1,FALSE))),"Please select a value from the drop-down menu",IF('DO NOT USE_Case Formulas'!A41,"OK",NA())))</f>
        <v>#N/A</v>
      </c>
      <c r="V41" s="46" t="e">
        <f>IF(AND('Case Data Entry'!U41='DO NOT USE_Shared Picklist'!$D$3,ISBLANK('Case Data Entry'!V41)),"If yes, when did the symptoms start? is required if Has this person had symptoms? is Yes",IF('DO NOT USE_Case Formulas'!A41,"OK",NA()))</f>
        <v>#N/A</v>
      </c>
      <c r="W41" s="46" t="e">
        <f>IF(AND(NOT(ISBLANK('Case Data Entry'!W41)),ISNA(VLOOKUP('Case Data Entry'!W41,'DO NOT USE_Shared Picklist'!$G$3:$G$5,1,FALSE))),"Please select a value from the drop-down menu",IF('DO NOT USE_Case Formulas'!A41,"OK",NA()))</f>
        <v>#N/A</v>
      </c>
      <c r="X41" s="46"/>
      <c r="Y41" s="46" t="e">
        <f ca="1">IF('Case Data Entry'!Y41&gt;'DO NOT USE_Shared Picklist'!$C$3,"Date Entity Notified of Positive Test cannot be a future date",IF('DO NOT USE_Case Formulas'!A41,"OK",NA()))</f>
        <v>#N/A</v>
      </c>
      <c r="Z41" s="46" t="e">
        <f ca="1">IF('Case Data Entry'!Z41&gt;'DO NOT USE_Shared Picklist'!$C$3,"Test Date cannot be a future date",IF('DO NOT USE_Case Formulas'!A41,"OK",NA()))</f>
        <v>#N/A</v>
      </c>
      <c r="AA41" s="46" t="e">
        <f>IF(AND(NOT(ISBLANK('Case Data Entry'!AA41)),ISNA(VLOOKUP('Case Data Entry'!AA41,'DO NOT USE_Shared Picklist'!$R$3:$R$7,1,FALSE))),"Please select a value from the drop-down menu",IF('DO NOT USE_Case Formulas'!A41,"OK",NA()))</f>
        <v>#N/A</v>
      </c>
      <c r="AB41" s="46" t="e">
        <f>IF(AND(NOT(ISBLANK('Case Data Entry'!AB41)),ISNA(VLOOKUP('Case Data Entry'!AB41,'DO NOT USE_Shared Picklist'!$Q$3:$Q$8,1,FALSE))),"Please select a value from the drop-down menu",IF('DO NOT USE_Case Formulas'!A41,"OK",NA()))</f>
        <v>#N/A</v>
      </c>
    </row>
    <row r="42" spans="1:28" x14ac:dyDescent="0.25">
      <c r="A42" s="45" t="e">
        <f>IF('DO NOT USE_Case Formulas'!A42,IF('DO NOT USE_Case Formulas'!B42,"Not all required fields are completed","OK"),NA())</f>
        <v>#N/A</v>
      </c>
      <c r="B42" s="46" t="e">
        <f>IF(AND('DO NOT USE_Case Formulas'!A42,ISBLANK('Case Data Entry'!B42)),"First Name is required",IF(NOT(ISBLANK('Case Data Entry'!B42)),"OK",NA()))</f>
        <v>#N/A</v>
      </c>
      <c r="C42" s="46" t="e">
        <f>IF(AND('DO NOT USE_Case Formulas'!A42,ISBLANK('Case Data Entry'!C42)),"Last Name is required",IF(NOT(ISBLANK('Case Data Entry'!C42)),"OK",NA()))</f>
        <v>#N/A</v>
      </c>
      <c r="D42" s="46" t="e">
        <f>IF(AND('DO NOT USE_Case Formulas'!A42,ISBLANK('Case Data Entry'!D42)),"Birthdate is required",IF(NOT(ISBLANK('Case Data Entry'!D42)),"OK",NA()))</f>
        <v>#N/A</v>
      </c>
      <c r="E42" s="46" t="e">
        <f>IF(AND('DO NOT USE_Case Formulas'!A42,ISBLANK('Case Data Entry'!E42)),"Mobile Phone is required",IF(NOT(ISBLANK('Case Data Entry'!E42)),IF(AND(ISNUMBER(VALUE('Case Data Entry'!E42)),LEFT('Case Data Entry'!E42,1)&lt;&gt;"1",LEN('Case Data Entry'!E42)=10),"OK","Phone number must be valid format"),NA()))</f>
        <v>#N/A</v>
      </c>
      <c r="F42" s="46" t="e">
        <f>IF(AND('DO NOT USE_Case Formulas'!A42,ISBLANK('Case Data Entry'!F42)),"Home Street Address is required",IF(LEN('Case Data Entry'!F42)&gt;255,"Home Street Address must be less than 255 characters",IF('DO NOT USE_Case Formulas'!A42,"OK",NA())))</f>
        <v>#N/A</v>
      </c>
      <c r="G42" s="46" t="e">
        <f>IF(AND('DO NOT USE_Case Formulas'!A42,ISBLANK('Case Data Entry'!G42)),"City is required",IF(LEN('Case Data Entry'!G42)&gt;40,"City must be less than 40 characters",IF('DO NOT USE_Case Formulas'!A42,"OK",NA())))</f>
        <v>#N/A</v>
      </c>
      <c r="H42" s="46" t="e">
        <f>IF(AND('DO NOT USE_Case Formulas'!A42,ISBLANK('Case Data Entry'!H42)),"State is required",IF(AND(NOT(ISBLANK('Case Data Entry'!H42)),ISNA(VLOOKUP('Case Data Entry'!H42,'DO NOT USE_Shared Picklist'!$P$3:$P$52,1,FALSE))),"Please select a value from the drop-down menu",IF('DO NOT USE_Case Formulas'!A42,"OK",NA())))</f>
        <v>#N/A</v>
      </c>
      <c r="I42" s="46" t="e">
        <f>IF(AND('DO NOT USE_Case Formulas'!A42,ISBLANK('Case Data Entry'!I42)),"Zip is required",IF(ISBLANK('Case Data Entry'!I42),NA(),"OK"))</f>
        <v>#N/A</v>
      </c>
      <c r="J42" s="46" t="e">
        <f>IF(AND('DO NOT USE_Case Formulas'!A42,ISBLANK('Case Data Entry'!J42)),"Occupation/Job Title is required",IF(NOT(ISBLANK('Case Data Entry'!J42)),"OK",NA()))</f>
        <v>#N/A</v>
      </c>
      <c r="K42" s="46" t="e">
        <f>IF('DO NOT USE_Case Formulas'!A42,IF(ISBLANK('Case Data Entry'!K42),"Last Date On Site is required","OK"),NA())</f>
        <v>#N/A</v>
      </c>
      <c r="L42" s="46" t="e">
        <f>IF(AND('DO NOT USE_Case Formulas'!A42,ISBLANK('Case Data Entry'!L42)),"Specific Place in the Location is required",IF(ISBLANK('Case Data Entry'!L42),NA(),"OK"))</f>
        <v>#N/A</v>
      </c>
      <c r="M42" s="46" t="e">
        <f>IF(AND(NOT(ISBLANK('Case Data Entry'!M42)),ISNA(VLOOKUP('Case Data Entry'!M42,'DO NOT USE_Shared Picklist'!$L$3:$L$81,1,FALSE))),"Please select a value from the drop-down menu",IF('DO NOT USE_Case Formulas'!A42,"OK",NA()))</f>
        <v>#N/A</v>
      </c>
      <c r="N42" s="46" t="e">
        <f>IF(AND(NOT(ISBLANK('Case Data Entry'!N42)),ISNA(VLOOKUP('Case Data Entry'!N42,'DO NOT USE_Shared Picklist'!$I$3:$I$5,1,FALSE))),"Please select a value from the drop-down menu",IF('DO NOT USE_Case Formulas'!A42,"OK",NA()))</f>
        <v>#N/A</v>
      </c>
      <c r="O42" s="46" t="e">
        <f>IF(AND(NOT(ISBLANK('Case Data Entry'!O42)),ISNA(VLOOKUP('Case Data Entry'!O42,'DO NOT USE_Shared Picklist'!$E$3:$E$10,1,FALSE))),"Please select a value from the drop-down menu",IF('DO NOT USE_Case Formulas'!A42,"OK",NA()))</f>
        <v>#N/A</v>
      </c>
      <c r="P42" s="46" t="e">
        <f>IF(AND(NOT(ISBLANK('Case Data Entry'!P42)),ISNA(VLOOKUP('Case Data Entry'!P42,'DO NOT USE_Shared Picklist'!$W$3:$W$9,1,FALSE))),"Please select a value from the drop-down menu",IF('DO NOT USE_Case Formulas'!A42,"OK",NA()))</f>
        <v>#N/A</v>
      </c>
      <c r="Q42" s="46" t="e">
        <f>IF(AND(NOT(ISBLANK('Case Data Entry'!Q42)),ISNA(VLOOKUP('Case Data Entry'!Q42,'DO NOT USE_Shared Picklist'!$W$3:$W$9,1,FALSE))),"Please select a value from the drop-down menu",IF('DO NOT USE_Case Formulas'!A42,"OK",NA()))</f>
        <v>#N/A</v>
      </c>
      <c r="R42" s="46" t="e">
        <f>IF(AND(NOT(ISBLANK('Case Data Entry'!R42)),ISNA(VLOOKUP('Case Data Entry'!R42,'DO NOT USE_Shared Picklist'!$V$3:$V$7,1,FALSE))),"Please select a value from the drop-down menu",IF('DO NOT USE_Case Formulas'!A42,"OK",NA()))</f>
        <v>#N/A</v>
      </c>
      <c r="S42" s="46" t="e">
        <f>IF(LEN('Case Data Entry'!S42)&gt;255,"Work Area/Department must be less than 255 characters",IF('DO NOT USE_Case Formulas'!A42,"OK",NA()))</f>
        <v>#N/A</v>
      </c>
      <c r="T42" s="46" t="e">
        <f>IF(AND(NOT(ISBLANK('Case Data Entry'!T42)),NOT(ISNUMBER('Case Data Entry'!T42))),"Please enter a valid number.",IF('DO NOT USE_Case Formulas'!A42,"OK",NA()))</f>
        <v>#N/A</v>
      </c>
      <c r="U42" s="46" t="e">
        <f>IF(AND('DO NOT USE_Case Formulas'!A42,ISBLANK('Case Data Entry'!U42)),"Has this person had symptoms? is required",IF(AND(NOT(ISBLANK('Case Data Entry'!U42)),ISNA(VLOOKUP('Case Data Entry'!U42,'DO NOT USE_Shared Picklist'!$D$3:$D$5,1,FALSE))),"Please select a value from the drop-down menu",IF('DO NOT USE_Case Formulas'!A42,"OK",NA())))</f>
        <v>#N/A</v>
      </c>
      <c r="V42" s="46" t="e">
        <f>IF(AND('Case Data Entry'!U42='DO NOT USE_Shared Picklist'!$D$3,ISBLANK('Case Data Entry'!V42)),"If yes, when did the symptoms start? is required if Has this person had symptoms? is Yes",IF('DO NOT USE_Case Formulas'!A42,"OK",NA()))</f>
        <v>#N/A</v>
      </c>
      <c r="W42" s="46" t="e">
        <f>IF(AND(NOT(ISBLANK('Case Data Entry'!W42)),ISNA(VLOOKUP('Case Data Entry'!W42,'DO NOT USE_Shared Picklist'!$G$3:$G$5,1,FALSE))),"Please select a value from the drop-down menu",IF('DO NOT USE_Case Formulas'!A42,"OK",NA()))</f>
        <v>#N/A</v>
      </c>
      <c r="X42" s="46"/>
      <c r="Y42" s="46" t="e">
        <f ca="1">IF('Case Data Entry'!Y42&gt;'DO NOT USE_Shared Picklist'!$C$3,"Date Entity Notified of Positive Test cannot be a future date",IF('DO NOT USE_Case Formulas'!A42,"OK",NA()))</f>
        <v>#N/A</v>
      </c>
      <c r="Z42" s="46" t="e">
        <f ca="1">IF('Case Data Entry'!Z42&gt;'DO NOT USE_Shared Picklist'!$C$3,"Test Date cannot be a future date",IF('DO NOT USE_Case Formulas'!A42,"OK",NA()))</f>
        <v>#N/A</v>
      </c>
      <c r="AA42" s="46" t="e">
        <f>IF(AND(NOT(ISBLANK('Case Data Entry'!AA42)),ISNA(VLOOKUP('Case Data Entry'!AA42,'DO NOT USE_Shared Picklist'!$R$3:$R$7,1,FALSE))),"Please select a value from the drop-down menu",IF('DO NOT USE_Case Formulas'!A42,"OK",NA()))</f>
        <v>#N/A</v>
      </c>
      <c r="AB42" s="46" t="e">
        <f>IF(AND(NOT(ISBLANK('Case Data Entry'!AB42)),ISNA(VLOOKUP('Case Data Entry'!AB42,'DO NOT USE_Shared Picklist'!$Q$3:$Q$8,1,FALSE))),"Please select a value from the drop-down menu",IF('DO NOT USE_Case Formulas'!A42,"OK",NA()))</f>
        <v>#N/A</v>
      </c>
    </row>
    <row r="43" spans="1:28" x14ac:dyDescent="0.25">
      <c r="A43" s="45" t="e">
        <f>IF('DO NOT USE_Case Formulas'!A43,IF('DO NOT USE_Case Formulas'!B43,"Not all required fields are completed","OK"),NA())</f>
        <v>#N/A</v>
      </c>
      <c r="B43" s="46" t="e">
        <f>IF(AND('DO NOT USE_Case Formulas'!A43,ISBLANK('Case Data Entry'!B43)),"First Name is required",IF(NOT(ISBLANK('Case Data Entry'!B43)),"OK",NA()))</f>
        <v>#N/A</v>
      </c>
      <c r="C43" s="46" t="e">
        <f>IF(AND('DO NOT USE_Case Formulas'!A43,ISBLANK('Case Data Entry'!C43)),"Last Name is required",IF(NOT(ISBLANK('Case Data Entry'!C43)),"OK",NA()))</f>
        <v>#N/A</v>
      </c>
      <c r="D43" s="46" t="e">
        <f>IF(AND('DO NOT USE_Case Formulas'!A43,ISBLANK('Case Data Entry'!D43)),"Birthdate is required",IF(NOT(ISBLANK('Case Data Entry'!D43)),"OK",NA()))</f>
        <v>#N/A</v>
      </c>
      <c r="E43" s="46" t="e">
        <f>IF(AND('DO NOT USE_Case Formulas'!A43,ISBLANK('Case Data Entry'!E43)),"Mobile Phone is required",IF(NOT(ISBLANK('Case Data Entry'!E43)),IF(AND(ISNUMBER(VALUE('Case Data Entry'!E43)),LEFT('Case Data Entry'!E43,1)&lt;&gt;"1",LEN('Case Data Entry'!E43)=10),"OK","Phone number must be valid format"),NA()))</f>
        <v>#N/A</v>
      </c>
      <c r="F43" s="46" t="e">
        <f>IF(AND('DO NOT USE_Case Formulas'!A43,ISBLANK('Case Data Entry'!F43)),"Home Street Address is required",IF(LEN('Case Data Entry'!F43)&gt;255,"Home Street Address must be less than 255 characters",IF('DO NOT USE_Case Formulas'!A43,"OK",NA())))</f>
        <v>#N/A</v>
      </c>
      <c r="G43" s="46" t="e">
        <f>IF(AND('DO NOT USE_Case Formulas'!A43,ISBLANK('Case Data Entry'!G43)),"City is required",IF(LEN('Case Data Entry'!G43)&gt;40,"City must be less than 40 characters",IF('DO NOT USE_Case Formulas'!A43,"OK",NA())))</f>
        <v>#N/A</v>
      </c>
      <c r="H43" s="46" t="e">
        <f>IF(AND('DO NOT USE_Case Formulas'!A43,ISBLANK('Case Data Entry'!H43)),"State is required",IF(AND(NOT(ISBLANK('Case Data Entry'!H43)),ISNA(VLOOKUP('Case Data Entry'!H43,'DO NOT USE_Shared Picklist'!$P$3:$P$52,1,FALSE))),"Please select a value from the drop-down menu",IF('DO NOT USE_Case Formulas'!A43,"OK",NA())))</f>
        <v>#N/A</v>
      </c>
      <c r="I43" s="46" t="e">
        <f>IF(AND('DO NOT USE_Case Formulas'!A43,ISBLANK('Case Data Entry'!I43)),"Zip is required",IF(ISBLANK('Case Data Entry'!I43),NA(),"OK"))</f>
        <v>#N/A</v>
      </c>
      <c r="J43" s="46" t="e">
        <f>IF(AND('DO NOT USE_Case Formulas'!A43,ISBLANK('Case Data Entry'!J43)),"Occupation/Job Title is required",IF(NOT(ISBLANK('Case Data Entry'!J43)),"OK",NA()))</f>
        <v>#N/A</v>
      </c>
      <c r="K43" s="46" t="e">
        <f>IF('DO NOT USE_Case Formulas'!A43,IF(ISBLANK('Case Data Entry'!K43),"Last Date On Site is required","OK"),NA())</f>
        <v>#N/A</v>
      </c>
      <c r="L43" s="46" t="e">
        <f>IF(AND('DO NOT USE_Case Formulas'!A43,ISBLANK('Case Data Entry'!L43)),"Specific Place in the Location is required",IF(ISBLANK('Case Data Entry'!L43),NA(),"OK"))</f>
        <v>#N/A</v>
      </c>
      <c r="M43" s="46" t="e">
        <f>IF(AND(NOT(ISBLANK('Case Data Entry'!M43)),ISNA(VLOOKUP('Case Data Entry'!M43,'DO NOT USE_Shared Picklist'!$L$3:$L$81,1,FALSE))),"Please select a value from the drop-down menu",IF('DO NOT USE_Case Formulas'!A43,"OK",NA()))</f>
        <v>#N/A</v>
      </c>
      <c r="N43" s="46" t="e">
        <f>IF(AND(NOT(ISBLANK('Case Data Entry'!N43)),ISNA(VLOOKUP('Case Data Entry'!N43,'DO NOT USE_Shared Picklist'!$I$3:$I$5,1,FALSE))),"Please select a value from the drop-down menu",IF('DO NOT USE_Case Formulas'!A43,"OK",NA()))</f>
        <v>#N/A</v>
      </c>
      <c r="O43" s="46" t="e">
        <f>IF(AND(NOT(ISBLANK('Case Data Entry'!O43)),ISNA(VLOOKUP('Case Data Entry'!O43,'DO NOT USE_Shared Picklist'!$E$3:$E$10,1,FALSE))),"Please select a value from the drop-down menu",IF('DO NOT USE_Case Formulas'!A43,"OK",NA()))</f>
        <v>#N/A</v>
      </c>
      <c r="P43" s="46" t="e">
        <f>IF(AND(NOT(ISBLANK('Case Data Entry'!P43)),ISNA(VLOOKUP('Case Data Entry'!P43,'DO NOT USE_Shared Picklist'!$W$3:$W$9,1,FALSE))),"Please select a value from the drop-down menu",IF('DO NOT USE_Case Formulas'!A43,"OK",NA()))</f>
        <v>#N/A</v>
      </c>
      <c r="Q43" s="46" t="e">
        <f>IF(AND(NOT(ISBLANK('Case Data Entry'!Q43)),ISNA(VLOOKUP('Case Data Entry'!Q43,'DO NOT USE_Shared Picklist'!$W$3:$W$9,1,FALSE))),"Please select a value from the drop-down menu",IF('DO NOT USE_Case Formulas'!A43,"OK",NA()))</f>
        <v>#N/A</v>
      </c>
      <c r="R43" s="46" t="e">
        <f>IF(AND(NOT(ISBLANK('Case Data Entry'!R43)),ISNA(VLOOKUP('Case Data Entry'!R43,'DO NOT USE_Shared Picklist'!$V$3:$V$7,1,FALSE))),"Please select a value from the drop-down menu",IF('DO NOT USE_Case Formulas'!A43,"OK",NA()))</f>
        <v>#N/A</v>
      </c>
      <c r="S43" s="46" t="e">
        <f>IF(LEN('Case Data Entry'!S43)&gt;255,"Work Area/Department must be less than 255 characters",IF('DO NOT USE_Case Formulas'!A43,"OK",NA()))</f>
        <v>#N/A</v>
      </c>
      <c r="T43" s="46" t="e">
        <f>IF(AND(NOT(ISBLANK('Case Data Entry'!T43)),NOT(ISNUMBER('Case Data Entry'!T43))),"Please enter a valid number.",IF('DO NOT USE_Case Formulas'!A43,"OK",NA()))</f>
        <v>#N/A</v>
      </c>
      <c r="U43" s="46" t="e">
        <f>IF(AND('DO NOT USE_Case Formulas'!A43,ISBLANK('Case Data Entry'!U43)),"Has this person had symptoms? is required",IF(AND(NOT(ISBLANK('Case Data Entry'!U43)),ISNA(VLOOKUP('Case Data Entry'!U43,'DO NOT USE_Shared Picklist'!$D$3:$D$5,1,FALSE))),"Please select a value from the drop-down menu",IF('DO NOT USE_Case Formulas'!A43,"OK",NA())))</f>
        <v>#N/A</v>
      </c>
      <c r="V43" s="46" t="e">
        <f>IF(AND('Case Data Entry'!U43='DO NOT USE_Shared Picklist'!$D$3,ISBLANK('Case Data Entry'!V43)),"If yes, when did the symptoms start? is required if Has this person had symptoms? is Yes",IF('DO NOT USE_Case Formulas'!A43,"OK",NA()))</f>
        <v>#N/A</v>
      </c>
      <c r="W43" s="46" t="e">
        <f>IF(AND(NOT(ISBLANK('Case Data Entry'!W43)),ISNA(VLOOKUP('Case Data Entry'!W43,'DO NOT USE_Shared Picklist'!$G$3:$G$5,1,FALSE))),"Please select a value from the drop-down menu",IF('DO NOT USE_Case Formulas'!A43,"OK",NA()))</f>
        <v>#N/A</v>
      </c>
      <c r="X43" s="46"/>
      <c r="Y43" s="46" t="e">
        <f ca="1">IF('Case Data Entry'!Y43&gt;'DO NOT USE_Shared Picklist'!$C$3,"Date Entity Notified of Positive Test cannot be a future date",IF('DO NOT USE_Case Formulas'!A43,"OK",NA()))</f>
        <v>#N/A</v>
      </c>
      <c r="Z43" s="46" t="e">
        <f ca="1">IF('Case Data Entry'!Z43&gt;'DO NOT USE_Shared Picklist'!$C$3,"Test Date cannot be a future date",IF('DO NOT USE_Case Formulas'!A43,"OK",NA()))</f>
        <v>#N/A</v>
      </c>
      <c r="AA43" s="46" t="e">
        <f>IF(AND(NOT(ISBLANK('Case Data Entry'!AA43)),ISNA(VLOOKUP('Case Data Entry'!AA43,'DO NOT USE_Shared Picklist'!$R$3:$R$7,1,FALSE))),"Please select a value from the drop-down menu",IF('DO NOT USE_Case Formulas'!A43,"OK",NA()))</f>
        <v>#N/A</v>
      </c>
      <c r="AB43" s="46" t="e">
        <f>IF(AND(NOT(ISBLANK('Case Data Entry'!AB43)),ISNA(VLOOKUP('Case Data Entry'!AB43,'DO NOT USE_Shared Picklist'!$Q$3:$Q$8,1,FALSE))),"Please select a value from the drop-down menu",IF('DO NOT USE_Case Formulas'!A43,"OK",NA()))</f>
        <v>#N/A</v>
      </c>
    </row>
    <row r="44" spans="1:28" x14ac:dyDescent="0.25">
      <c r="A44" s="45" t="e">
        <f>IF('DO NOT USE_Case Formulas'!A44,IF('DO NOT USE_Case Formulas'!B44,"Not all required fields are completed","OK"),NA())</f>
        <v>#N/A</v>
      </c>
      <c r="B44" s="46" t="e">
        <f>IF(AND('DO NOT USE_Case Formulas'!A44,ISBLANK('Case Data Entry'!B44)),"First Name is required",IF(NOT(ISBLANK('Case Data Entry'!B44)),"OK",NA()))</f>
        <v>#N/A</v>
      </c>
      <c r="C44" s="46" t="e">
        <f>IF(AND('DO NOT USE_Case Formulas'!A44,ISBLANK('Case Data Entry'!C44)),"Last Name is required",IF(NOT(ISBLANK('Case Data Entry'!C44)),"OK",NA()))</f>
        <v>#N/A</v>
      </c>
      <c r="D44" s="46" t="e">
        <f>IF(AND('DO NOT USE_Case Formulas'!A44,ISBLANK('Case Data Entry'!D44)),"Birthdate is required",IF(NOT(ISBLANK('Case Data Entry'!D44)),"OK",NA()))</f>
        <v>#N/A</v>
      </c>
      <c r="E44" s="46" t="e">
        <f>IF(AND('DO NOT USE_Case Formulas'!A44,ISBLANK('Case Data Entry'!E44)),"Mobile Phone is required",IF(NOT(ISBLANK('Case Data Entry'!E44)),IF(AND(ISNUMBER(VALUE('Case Data Entry'!E44)),LEFT('Case Data Entry'!E44,1)&lt;&gt;"1",LEN('Case Data Entry'!E44)=10),"OK","Phone number must be valid format"),NA()))</f>
        <v>#N/A</v>
      </c>
      <c r="F44" s="46" t="e">
        <f>IF(AND('DO NOT USE_Case Formulas'!A44,ISBLANK('Case Data Entry'!F44)),"Home Street Address is required",IF(LEN('Case Data Entry'!F44)&gt;255,"Home Street Address must be less than 255 characters",IF('DO NOT USE_Case Formulas'!A44,"OK",NA())))</f>
        <v>#N/A</v>
      </c>
      <c r="G44" s="46" t="e">
        <f>IF(AND('DO NOT USE_Case Formulas'!A44,ISBLANK('Case Data Entry'!G44)),"City is required",IF(LEN('Case Data Entry'!G44)&gt;40,"City must be less than 40 characters",IF('DO NOT USE_Case Formulas'!A44,"OK",NA())))</f>
        <v>#N/A</v>
      </c>
      <c r="H44" s="46" t="e">
        <f>IF(AND('DO NOT USE_Case Formulas'!A44,ISBLANK('Case Data Entry'!H44)),"State is required",IF(AND(NOT(ISBLANK('Case Data Entry'!H44)),ISNA(VLOOKUP('Case Data Entry'!H44,'DO NOT USE_Shared Picklist'!$P$3:$P$52,1,FALSE))),"Please select a value from the drop-down menu",IF('DO NOT USE_Case Formulas'!A44,"OK",NA())))</f>
        <v>#N/A</v>
      </c>
      <c r="I44" s="46" t="e">
        <f>IF(AND('DO NOT USE_Case Formulas'!A44,ISBLANK('Case Data Entry'!I44)),"Zip is required",IF(ISBLANK('Case Data Entry'!I44),NA(),"OK"))</f>
        <v>#N/A</v>
      </c>
      <c r="J44" s="46" t="e">
        <f>IF(AND('DO NOT USE_Case Formulas'!A44,ISBLANK('Case Data Entry'!J44)),"Occupation/Job Title is required",IF(NOT(ISBLANK('Case Data Entry'!J44)),"OK",NA()))</f>
        <v>#N/A</v>
      </c>
      <c r="K44" s="46" t="e">
        <f>IF('DO NOT USE_Case Formulas'!A44,IF(ISBLANK('Case Data Entry'!K44),"Last Date On Site is required","OK"),NA())</f>
        <v>#N/A</v>
      </c>
      <c r="L44" s="46" t="e">
        <f>IF(AND('DO NOT USE_Case Formulas'!A44,ISBLANK('Case Data Entry'!L44)),"Specific Place in the Location is required",IF(ISBLANK('Case Data Entry'!L44),NA(),"OK"))</f>
        <v>#N/A</v>
      </c>
      <c r="M44" s="46" t="e">
        <f>IF(AND(NOT(ISBLANK('Case Data Entry'!M44)),ISNA(VLOOKUP('Case Data Entry'!M44,'DO NOT USE_Shared Picklist'!$L$3:$L$81,1,FALSE))),"Please select a value from the drop-down menu",IF('DO NOT USE_Case Formulas'!A44,"OK",NA()))</f>
        <v>#N/A</v>
      </c>
      <c r="N44" s="46" t="e">
        <f>IF(AND(NOT(ISBLANK('Case Data Entry'!N44)),ISNA(VLOOKUP('Case Data Entry'!N44,'DO NOT USE_Shared Picklist'!$I$3:$I$5,1,FALSE))),"Please select a value from the drop-down menu",IF('DO NOT USE_Case Formulas'!A44,"OK",NA()))</f>
        <v>#N/A</v>
      </c>
      <c r="O44" s="46" t="e">
        <f>IF(AND(NOT(ISBLANK('Case Data Entry'!O44)),ISNA(VLOOKUP('Case Data Entry'!O44,'DO NOT USE_Shared Picklist'!$E$3:$E$10,1,FALSE))),"Please select a value from the drop-down menu",IF('DO NOT USE_Case Formulas'!A44,"OK",NA()))</f>
        <v>#N/A</v>
      </c>
      <c r="P44" s="46" t="e">
        <f>IF(AND(NOT(ISBLANK('Case Data Entry'!P44)),ISNA(VLOOKUP('Case Data Entry'!P44,'DO NOT USE_Shared Picklist'!$W$3:$W$9,1,FALSE))),"Please select a value from the drop-down menu",IF('DO NOT USE_Case Formulas'!A44,"OK",NA()))</f>
        <v>#N/A</v>
      </c>
      <c r="Q44" s="46" t="e">
        <f>IF(AND(NOT(ISBLANK('Case Data Entry'!Q44)),ISNA(VLOOKUP('Case Data Entry'!Q44,'DO NOT USE_Shared Picklist'!$W$3:$W$9,1,FALSE))),"Please select a value from the drop-down menu",IF('DO NOT USE_Case Formulas'!A44,"OK",NA()))</f>
        <v>#N/A</v>
      </c>
      <c r="R44" s="46" t="e">
        <f>IF(AND(NOT(ISBLANK('Case Data Entry'!R44)),ISNA(VLOOKUP('Case Data Entry'!R44,'DO NOT USE_Shared Picklist'!$V$3:$V$7,1,FALSE))),"Please select a value from the drop-down menu",IF('DO NOT USE_Case Formulas'!A44,"OK",NA()))</f>
        <v>#N/A</v>
      </c>
      <c r="S44" s="46" t="e">
        <f>IF(LEN('Case Data Entry'!S44)&gt;255,"Work Area/Department must be less than 255 characters",IF('DO NOT USE_Case Formulas'!A44,"OK",NA()))</f>
        <v>#N/A</v>
      </c>
      <c r="T44" s="46" t="e">
        <f>IF(AND(NOT(ISBLANK('Case Data Entry'!T44)),NOT(ISNUMBER('Case Data Entry'!T44))),"Please enter a valid number.",IF('DO NOT USE_Case Formulas'!A44,"OK",NA()))</f>
        <v>#N/A</v>
      </c>
      <c r="U44" s="46" t="e">
        <f>IF(AND('DO NOT USE_Case Formulas'!A44,ISBLANK('Case Data Entry'!U44)),"Has this person had symptoms? is required",IF(AND(NOT(ISBLANK('Case Data Entry'!U44)),ISNA(VLOOKUP('Case Data Entry'!U44,'DO NOT USE_Shared Picklist'!$D$3:$D$5,1,FALSE))),"Please select a value from the drop-down menu",IF('DO NOT USE_Case Formulas'!A44,"OK",NA())))</f>
        <v>#N/A</v>
      </c>
      <c r="V44" s="46" t="e">
        <f>IF(AND('Case Data Entry'!U44='DO NOT USE_Shared Picklist'!$D$3,ISBLANK('Case Data Entry'!V44)),"If yes, when did the symptoms start? is required if Has this person had symptoms? is Yes",IF('DO NOT USE_Case Formulas'!A44,"OK",NA()))</f>
        <v>#N/A</v>
      </c>
      <c r="W44" s="46" t="e">
        <f>IF(AND(NOT(ISBLANK('Case Data Entry'!W44)),ISNA(VLOOKUP('Case Data Entry'!W44,'DO NOT USE_Shared Picklist'!$G$3:$G$5,1,FALSE))),"Please select a value from the drop-down menu",IF('DO NOT USE_Case Formulas'!A44,"OK",NA()))</f>
        <v>#N/A</v>
      </c>
      <c r="X44" s="46"/>
      <c r="Y44" s="46" t="e">
        <f ca="1">IF('Case Data Entry'!Y44&gt;'DO NOT USE_Shared Picklist'!$C$3,"Date Entity Notified of Positive Test cannot be a future date",IF('DO NOT USE_Case Formulas'!A44,"OK",NA()))</f>
        <v>#N/A</v>
      </c>
      <c r="Z44" s="46" t="e">
        <f ca="1">IF('Case Data Entry'!Z44&gt;'DO NOT USE_Shared Picklist'!$C$3,"Test Date cannot be a future date",IF('DO NOT USE_Case Formulas'!A44,"OK",NA()))</f>
        <v>#N/A</v>
      </c>
      <c r="AA44" s="46" t="e">
        <f>IF(AND(NOT(ISBLANK('Case Data Entry'!AA44)),ISNA(VLOOKUP('Case Data Entry'!AA44,'DO NOT USE_Shared Picklist'!$R$3:$R$7,1,FALSE))),"Please select a value from the drop-down menu",IF('DO NOT USE_Case Formulas'!A44,"OK",NA()))</f>
        <v>#N/A</v>
      </c>
      <c r="AB44" s="46" t="e">
        <f>IF(AND(NOT(ISBLANK('Case Data Entry'!AB44)),ISNA(VLOOKUP('Case Data Entry'!AB44,'DO NOT USE_Shared Picklist'!$Q$3:$Q$8,1,FALSE))),"Please select a value from the drop-down menu",IF('DO NOT USE_Case Formulas'!A44,"OK",NA()))</f>
        <v>#N/A</v>
      </c>
    </row>
    <row r="45" spans="1:28" x14ac:dyDescent="0.25">
      <c r="A45" s="45" t="e">
        <f>IF('DO NOT USE_Case Formulas'!A45,IF('DO NOT USE_Case Formulas'!B45,"Not all required fields are completed","OK"),NA())</f>
        <v>#N/A</v>
      </c>
      <c r="B45" s="46" t="e">
        <f>IF(AND('DO NOT USE_Case Formulas'!A45,ISBLANK('Case Data Entry'!B45)),"First Name is required",IF(NOT(ISBLANK('Case Data Entry'!B45)),"OK",NA()))</f>
        <v>#N/A</v>
      </c>
      <c r="C45" s="46" t="e">
        <f>IF(AND('DO NOT USE_Case Formulas'!A45,ISBLANK('Case Data Entry'!C45)),"Last Name is required",IF(NOT(ISBLANK('Case Data Entry'!C45)),"OK",NA()))</f>
        <v>#N/A</v>
      </c>
      <c r="D45" s="46" t="e">
        <f>IF(AND('DO NOT USE_Case Formulas'!A45,ISBLANK('Case Data Entry'!D45)),"Birthdate is required",IF(NOT(ISBLANK('Case Data Entry'!D45)),"OK",NA()))</f>
        <v>#N/A</v>
      </c>
      <c r="E45" s="46" t="e">
        <f>IF(AND('DO NOT USE_Case Formulas'!A45,ISBLANK('Case Data Entry'!E45)),"Mobile Phone is required",IF(NOT(ISBLANK('Case Data Entry'!E45)),IF(AND(ISNUMBER(VALUE('Case Data Entry'!E45)),LEFT('Case Data Entry'!E45,1)&lt;&gt;"1",LEN('Case Data Entry'!E45)=10),"OK","Phone number must be valid format"),NA()))</f>
        <v>#N/A</v>
      </c>
      <c r="F45" s="46" t="e">
        <f>IF(AND('DO NOT USE_Case Formulas'!A45,ISBLANK('Case Data Entry'!F45)),"Home Street Address is required",IF(LEN('Case Data Entry'!F45)&gt;255,"Home Street Address must be less than 255 characters",IF('DO NOT USE_Case Formulas'!A45,"OK",NA())))</f>
        <v>#N/A</v>
      </c>
      <c r="G45" s="46" t="e">
        <f>IF(AND('DO NOT USE_Case Formulas'!A45,ISBLANK('Case Data Entry'!G45)),"City is required",IF(LEN('Case Data Entry'!G45)&gt;40,"City must be less than 40 characters",IF('DO NOT USE_Case Formulas'!A45,"OK",NA())))</f>
        <v>#N/A</v>
      </c>
      <c r="H45" s="46" t="e">
        <f>IF(AND('DO NOT USE_Case Formulas'!A45,ISBLANK('Case Data Entry'!H45)),"State is required",IF(AND(NOT(ISBLANK('Case Data Entry'!H45)),ISNA(VLOOKUP('Case Data Entry'!H45,'DO NOT USE_Shared Picklist'!$P$3:$P$52,1,FALSE))),"Please select a value from the drop-down menu",IF('DO NOT USE_Case Formulas'!A45,"OK",NA())))</f>
        <v>#N/A</v>
      </c>
      <c r="I45" s="46" t="e">
        <f>IF(AND('DO NOT USE_Case Formulas'!A45,ISBLANK('Case Data Entry'!I45)),"Zip is required",IF(ISBLANK('Case Data Entry'!I45),NA(),"OK"))</f>
        <v>#N/A</v>
      </c>
      <c r="J45" s="46" t="e">
        <f>IF(AND('DO NOT USE_Case Formulas'!A45,ISBLANK('Case Data Entry'!J45)),"Occupation/Job Title is required",IF(NOT(ISBLANK('Case Data Entry'!J45)),"OK",NA()))</f>
        <v>#N/A</v>
      </c>
      <c r="K45" s="46" t="e">
        <f>IF('DO NOT USE_Case Formulas'!A45,IF(ISBLANK('Case Data Entry'!K45),"Last Date On Site is required","OK"),NA())</f>
        <v>#N/A</v>
      </c>
      <c r="L45" s="46" t="e">
        <f>IF(AND('DO NOT USE_Case Formulas'!A45,ISBLANK('Case Data Entry'!L45)),"Specific Place in the Location is required",IF(ISBLANK('Case Data Entry'!L45),NA(),"OK"))</f>
        <v>#N/A</v>
      </c>
      <c r="M45" s="46" t="e">
        <f>IF(AND(NOT(ISBLANK('Case Data Entry'!M45)),ISNA(VLOOKUP('Case Data Entry'!M45,'DO NOT USE_Shared Picklist'!$L$3:$L$81,1,FALSE))),"Please select a value from the drop-down menu",IF('DO NOT USE_Case Formulas'!A45,"OK",NA()))</f>
        <v>#N/A</v>
      </c>
      <c r="N45" s="46" t="e">
        <f>IF(AND(NOT(ISBLANK('Case Data Entry'!N45)),ISNA(VLOOKUP('Case Data Entry'!N45,'DO NOT USE_Shared Picklist'!$I$3:$I$5,1,FALSE))),"Please select a value from the drop-down menu",IF('DO NOT USE_Case Formulas'!A45,"OK",NA()))</f>
        <v>#N/A</v>
      </c>
      <c r="O45" s="46" t="e">
        <f>IF(AND(NOT(ISBLANK('Case Data Entry'!O45)),ISNA(VLOOKUP('Case Data Entry'!O45,'DO NOT USE_Shared Picklist'!$E$3:$E$10,1,FALSE))),"Please select a value from the drop-down menu",IF('DO NOT USE_Case Formulas'!A45,"OK",NA()))</f>
        <v>#N/A</v>
      </c>
      <c r="P45" s="46" t="e">
        <f>IF(AND(NOT(ISBLANK('Case Data Entry'!P45)),ISNA(VLOOKUP('Case Data Entry'!P45,'DO NOT USE_Shared Picklist'!$W$3:$W$9,1,FALSE))),"Please select a value from the drop-down menu",IF('DO NOT USE_Case Formulas'!A45,"OK",NA()))</f>
        <v>#N/A</v>
      </c>
      <c r="Q45" s="46" t="e">
        <f>IF(AND(NOT(ISBLANK('Case Data Entry'!Q45)),ISNA(VLOOKUP('Case Data Entry'!Q45,'DO NOT USE_Shared Picklist'!$W$3:$W$9,1,FALSE))),"Please select a value from the drop-down menu",IF('DO NOT USE_Case Formulas'!A45,"OK",NA()))</f>
        <v>#N/A</v>
      </c>
      <c r="R45" s="46" t="e">
        <f>IF(AND(NOT(ISBLANK('Case Data Entry'!R45)),ISNA(VLOOKUP('Case Data Entry'!R45,'DO NOT USE_Shared Picklist'!$V$3:$V$7,1,FALSE))),"Please select a value from the drop-down menu",IF('DO NOT USE_Case Formulas'!A45,"OK",NA()))</f>
        <v>#N/A</v>
      </c>
      <c r="S45" s="46" t="e">
        <f>IF(LEN('Case Data Entry'!S45)&gt;255,"Work Area/Department must be less than 255 characters",IF('DO NOT USE_Case Formulas'!A45,"OK",NA()))</f>
        <v>#N/A</v>
      </c>
      <c r="T45" s="46" t="e">
        <f>IF(AND(NOT(ISBLANK('Case Data Entry'!T45)),NOT(ISNUMBER('Case Data Entry'!T45))),"Please enter a valid number.",IF('DO NOT USE_Case Formulas'!A45,"OK",NA()))</f>
        <v>#N/A</v>
      </c>
      <c r="U45" s="46" t="e">
        <f>IF(AND('DO NOT USE_Case Formulas'!A45,ISBLANK('Case Data Entry'!U45)),"Has this person had symptoms? is required",IF(AND(NOT(ISBLANK('Case Data Entry'!U45)),ISNA(VLOOKUP('Case Data Entry'!U45,'DO NOT USE_Shared Picklist'!$D$3:$D$5,1,FALSE))),"Please select a value from the drop-down menu",IF('DO NOT USE_Case Formulas'!A45,"OK",NA())))</f>
        <v>#N/A</v>
      </c>
      <c r="V45" s="46" t="e">
        <f>IF(AND('Case Data Entry'!U45='DO NOT USE_Shared Picklist'!$D$3,ISBLANK('Case Data Entry'!V45)),"If yes, when did the symptoms start? is required if Has this person had symptoms? is Yes",IF('DO NOT USE_Case Formulas'!A45,"OK",NA()))</f>
        <v>#N/A</v>
      </c>
      <c r="W45" s="46" t="e">
        <f>IF(AND(NOT(ISBLANK('Case Data Entry'!W45)),ISNA(VLOOKUP('Case Data Entry'!W45,'DO NOT USE_Shared Picklist'!$G$3:$G$5,1,FALSE))),"Please select a value from the drop-down menu",IF('DO NOT USE_Case Formulas'!A45,"OK",NA()))</f>
        <v>#N/A</v>
      </c>
      <c r="X45" s="46"/>
      <c r="Y45" s="46" t="e">
        <f ca="1">IF('Case Data Entry'!Y45&gt;'DO NOT USE_Shared Picklist'!$C$3,"Date Entity Notified of Positive Test cannot be a future date",IF('DO NOT USE_Case Formulas'!A45,"OK",NA()))</f>
        <v>#N/A</v>
      </c>
      <c r="Z45" s="46" t="e">
        <f ca="1">IF('Case Data Entry'!Z45&gt;'DO NOT USE_Shared Picklist'!$C$3,"Test Date cannot be a future date",IF('DO NOT USE_Case Formulas'!A45,"OK",NA()))</f>
        <v>#N/A</v>
      </c>
      <c r="AA45" s="46" t="e">
        <f>IF(AND(NOT(ISBLANK('Case Data Entry'!AA45)),ISNA(VLOOKUP('Case Data Entry'!AA45,'DO NOT USE_Shared Picklist'!$R$3:$R$7,1,FALSE))),"Please select a value from the drop-down menu",IF('DO NOT USE_Case Formulas'!A45,"OK",NA()))</f>
        <v>#N/A</v>
      </c>
      <c r="AB45" s="46" t="e">
        <f>IF(AND(NOT(ISBLANK('Case Data Entry'!AB45)),ISNA(VLOOKUP('Case Data Entry'!AB45,'DO NOT USE_Shared Picklist'!$Q$3:$Q$8,1,FALSE))),"Please select a value from the drop-down menu",IF('DO NOT USE_Case Formulas'!A45,"OK",NA()))</f>
        <v>#N/A</v>
      </c>
    </row>
    <row r="46" spans="1:28" x14ac:dyDescent="0.25">
      <c r="A46" s="45" t="e">
        <f>IF('DO NOT USE_Case Formulas'!A46,IF('DO NOT USE_Case Formulas'!B46,"Not all required fields are completed","OK"),NA())</f>
        <v>#N/A</v>
      </c>
      <c r="B46" s="46" t="e">
        <f>IF(AND('DO NOT USE_Case Formulas'!A46,ISBLANK('Case Data Entry'!B46)),"First Name is required",IF(NOT(ISBLANK('Case Data Entry'!B46)),"OK",NA()))</f>
        <v>#N/A</v>
      </c>
      <c r="C46" s="46" t="e">
        <f>IF(AND('DO NOT USE_Case Formulas'!A46,ISBLANK('Case Data Entry'!C46)),"Last Name is required",IF(NOT(ISBLANK('Case Data Entry'!C46)),"OK",NA()))</f>
        <v>#N/A</v>
      </c>
      <c r="D46" s="46" t="e">
        <f>IF(AND('DO NOT USE_Case Formulas'!A46,ISBLANK('Case Data Entry'!D46)),"Birthdate is required",IF(NOT(ISBLANK('Case Data Entry'!D46)),"OK",NA()))</f>
        <v>#N/A</v>
      </c>
      <c r="E46" s="46" t="e">
        <f>IF(AND('DO NOT USE_Case Formulas'!A46,ISBLANK('Case Data Entry'!E46)),"Mobile Phone is required",IF(NOT(ISBLANK('Case Data Entry'!E46)),IF(AND(ISNUMBER(VALUE('Case Data Entry'!E46)),LEFT('Case Data Entry'!E46,1)&lt;&gt;"1",LEN('Case Data Entry'!E46)=10),"OK","Phone number must be valid format"),NA()))</f>
        <v>#N/A</v>
      </c>
      <c r="F46" s="46" t="e">
        <f>IF(AND('DO NOT USE_Case Formulas'!A46,ISBLANK('Case Data Entry'!F46)),"Home Street Address is required",IF(LEN('Case Data Entry'!F46)&gt;255,"Home Street Address must be less than 255 characters",IF('DO NOT USE_Case Formulas'!A46,"OK",NA())))</f>
        <v>#N/A</v>
      </c>
      <c r="G46" s="46" t="e">
        <f>IF(AND('DO NOT USE_Case Formulas'!A46,ISBLANK('Case Data Entry'!G46)),"City is required",IF(LEN('Case Data Entry'!G46)&gt;40,"City must be less than 40 characters",IF('DO NOT USE_Case Formulas'!A46,"OK",NA())))</f>
        <v>#N/A</v>
      </c>
      <c r="H46" s="46" t="e">
        <f>IF(AND('DO NOT USE_Case Formulas'!A46,ISBLANK('Case Data Entry'!H46)),"State is required",IF(AND(NOT(ISBLANK('Case Data Entry'!H46)),ISNA(VLOOKUP('Case Data Entry'!H46,'DO NOT USE_Shared Picklist'!$P$3:$P$52,1,FALSE))),"Please select a value from the drop-down menu",IF('DO NOT USE_Case Formulas'!A46,"OK",NA())))</f>
        <v>#N/A</v>
      </c>
      <c r="I46" s="46" t="e">
        <f>IF(AND('DO NOT USE_Case Formulas'!A46,ISBLANK('Case Data Entry'!I46)),"Zip is required",IF(ISBLANK('Case Data Entry'!I46),NA(),"OK"))</f>
        <v>#N/A</v>
      </c>
      <c r="J46" s="46" t="e">
        <f>IF(AND('DO NOT USE_Case Formulas'!A46,ISBLANK('Case Data Entry'!J46)),"Occupation/Job Title is required",IF(NOT(ISBLANK('Case Data Entry'!J46)),"OK",NA()))</f>
        <v>#N/A</v>
      </c>
      <c r="K46" s="46" t="e">
        <f>IF('DO NOT USE_Case Formulas'!A46,IF(ISBLANK('Case Data Entry'!K46),"Last Date On Site is required","OK"),NA())</f>
        <v>#N/A</v>
      </c>
      <c r="L46" s="46" t="e">
        <f>IF(AND('DO NOT USE_Case Formulas'!A46,ISBLANK('Case Data Entry'!L46)),"Specific Place in the Location is required",IF(ISBLANK('Case Data Entry'!L46),NA(),"OK"))</f>
        <v>#N/A</v>
      </c>
      <c r="M46" s="46" t="e">
        <f>IF(AND(NOT(ISBLANK('Case Data Entry'!M46)),ISNA(VLOOKUP('Case Data Entry'!M46,'DO NOT USE_Shared Picklist'!$L$3:$L$81,1,FALSE))),"Please select a value from the drop-down menu",IF('DO NOT USE_Case Formulas'!A46,"OK",NA()))</f>
        <v>#N/A</v>
      </c>
      <c r="N46" s="46" t="e">
        <f>IF(AND(NOT(ISBLANK('Case Data Entry'!N46)),ISNA(VLOOKUP('Case Data Entry'!N46,'DO NOT USE_Shared Picklist'!$I$3:$I$5,1,FALSE))),"Please select a value from the drop-down menu",IF('DO NOT USE_Case Formulas'!A46,"OK",NA()))</f>
        <v>#N/A</v>
      </c>
      <c r="O46" s="46" t="e">
        <f>IF(AND(NOT(ISBLANK('Case Data Entry'!O46)),ISNA(VLOOKUP('Case Data Entry'!O46,'DO NOT USE_Shared Picklist'!$E$3:$E$10,1,FALSE))),"Please select a value from the drop-down menu",IF('DO NOT USE_Case Formulas'!A46,"OK",NA()))</f>
        <v>#N/A</v>
      </c>
      <c r="P46" s="46" t="e">
        <f>IF(AND(NOT(ISBLANK('Case Data Entry'!P46)),ISNA(VLOOKUP('Case Data Entry'!P46,'DO NOT USE_Shared Picklist'!$W$3:$W$9,1,FALSE))),"Please select a value from the drop-down menu",IF('DO NOT USE_Case Formulas'!A46,"OK",NA()))</f>
        <v>#N/A</v>
      </c>
      <c r="Q46" s="46" t="e">
        <f>IF(AND(NOT(ISBLANK('Case Data Entry'!Q46)),ISNA(VLOOKUP('Case Data Entry'!Q46,'DO NOT USE_Shared Picklist'!$W$3:$W$9,1,FALSE))),"Please select a value from the drop-down menu",IF('DO NOT USE_Case Formulas'!A46,"OK",NA()))</f>
        <v>#N/A</v>
      </c>
      <c r="R46" s="46" t="e">
        <f>IF(AND(NOT(ISBLANK('Case Data Entry'!R46)),ISNA(VLOOKUP('Case Data Entry'!R46,'DO NOT USE_Shared Picklist'!$V$3:$V$7,1,FALSE))),"Please select a value from the drop-down menu",IF('DO NOT USE_Case Formulas'!A46,"OK",NA()))</f>
        <v>#N/A</v>
      </c>
      <c r="S46" s="46" t="e">
        <f>IF(LEN('Case Data Entry'!S46)&gt;255,"Work Area/Department must be less than 255 characters",IF('DO NOT USE_Case Formulas'!A46,"OK",NA()))</f>
        <v>#N/A</v>
      </c>
      <c r="T46" s="46" t="e">
        <f>IF(AND(NOT(ISBLANK('Case Data Entry'!T46)),NOT(ISNUMBER('Case Data Entry'!T46))),"Please enter a valid number.",IF('DO NOT USE_Case Formulas'!A46,"OK",NA()))</f>
        <v>#N/A</v>
      </c>
      <c r="U46" s="46" t="e">
        <f>IF(AND('DO NOT USE_Case Formulas'!A46,ISBLANK('Case Data Entry'!U46)),"Has this person had symptoms? is required",IF(AND(NOT(ISBLANK('Case Data Entry'!U46)),ISNA(VLOOKUP('Case Data Entry'!U46,'DO NOT USE_Shared Picklist'!$D$3:$D$5,1,FALSE))),"Please select a value from the drop-down menu",IF('DO NOT USE_Case Formulas'!A46,"OK",NA())))</f>
        <v>#N/A</v>
      </c>
      <c r="V46" s="46" t="e">
        <f>IF(AND('Case Data Entry'!U46='DO NOT USE_Shared Picklist'!$D$3,ISBLANK('Case Data Entry'!V46)),"If yes, when did the symptoms start? is required if Has this person had symptoms? is Yes",IF('DO NOT USE_Case Formulas'!A46,"OK",NA()))</f>
        <v>#N/A</v>
      </c>
      <c r="W46" s="46" t="e">
        <f>IF(AND(NOT(ISBLANK('Case Data Entry'!W46)),ISNA(VLOOKUP('Case Data Entry'!W46,'DO NOT USE_Shared Picklist'!$G$3:$G$5,1,FALSE))),"Please select a value from the drop-down menu",IF('DO NOT USE_Case Formulas'!A46,"OK",NA()))</f>
        <v>#N/A</v>
      </c>
      <c r="X46" s="46"/>
      <c r="Y46" s="46" t="e">
        <f ca="1">IF('Case Data Entry'!Y46&gt;'DO NOT USE_Shared Picklist'!$C$3,"Date Entity Notified of Positive Test cannot be a future date",IF('DO NOT USE_Case Formulas'!A46,"OK",NA()))</f>
        <v>#N/A</v>
      </c>
      <c r="Z46" s="46" t="e">
        <f ca="1">IF('Case Data Entry'!Z46&gt;'DO NOT USE_Shared Picklist'!$C$3,"Test Date cannot be a future date",IF('DO NOT USE_Case Formulas'!A46,"OK",NA()))</f>
        <v>#N/A</v>
      </c>
      <c r="AA46" s="46" t="e">
        <f>IF(AND(NOT(ISBLANK('Case Data Entry'!AA46)),ISNA(VLOOKUP('Case Data Entry'!AA46,'DO NOT USE_Shared Picklist'!$R$3:$R$7,1,FALSE))),"Please select a value from the drop-down menu",IF('DO NOT USE_Case Formulas'!A46,"OK",NA()))</f>
        <v>#N/A</v>
      </c>
      <c r="AB46" s="46" t="e">
        <f>IF(AND(NOT(ISBLANK('Case Data Entry'!AB46)),ISNA(VLOOKUP('Case Data Entry'!AB46,'DO NOT USE_Shared Picklist'!$Q$3:$Q$8,1,FALSE))),"Please select a value from the drop-down menu",IF('DO NOT USE_Case Formulas'!A46,"OK",NA()))</f>
        <v>#N/A</v>
      </c>
    </row>
    <row r="47" spans="1:28" x14ac:dyDescent="0.25">
      <c r="A47" s="45" t="e">
        <f>IF('DO NOT USE_Case Formulas'!A47,IF('DO NOT USE_Case Formulas'!B47,"Not all required fields are completed","OK"),NA())</f>
        <v>#N/A</v>
      </c>
      <c r="B47" s="46" t="e">
        <f>IF(AND('DO NOT USE_Case Formulas'!A47,ISBLANK('Case Data Entry'!B47)),"First Name is required",IF(NOT(ISBLANK('Case Data Entry'!B47)),"OK",NA()))</f>
        <v>#N/A</v>
      </c>
      <c r="C47" s="46" t="e">
        <f>IF(AND('DO NOT USE_Case Formulas'!A47,ISBLANK('Case Data Entry'!C47)),"Last Name is required",IF(NOT(ISBLANK('Case Data Entry'!C47)),"OK",NA()))</f>
        <v>#N/A</v>
      </c>
      <c r="D47" s="46" t="e">
        <f>IF(AND('DO NOT USE_Case Formulas'!A47,ISBLANK('Case Data Entry'!D47)),"Birthdate is required",IF(NOT(ISBLANK('Case Data Entry'!D47)),"OK",NA()))</f>
        <v>#N/A</v>
      </c>
      <c r="E47" s="46" t="e">
        <f>IF(AND('DO NOT USE_Case Formulas'!A47,ISBLANK('Case Data Entry'!E47)),"Mobile Phone is required",IF(NOT(ISBLANK('Case Data Entry'!E47)),IF(AND(ISNUMBER(VALUE('Case Data Entry'!E47)),LEFT('Case Data Entry'!E47,1)&lt;&gt;"1",LEN('Case Data Entry'!E47)=10),"OK","Phone number must be valid format"),NA()))</f>
        <v>#N/A</v>
      </c>
      <c r="F47" s="46" t="e">
        <f>IF(AND('DO NOT USE_Case Formulas'!A47,ISBLANK('Case Data Entry'!F47)),"Home Street Address is required",IF(LEN('Case Data Entry'!F47)&gt;255,"Home Street Address must be less than 255 characters",IF('DO NOT USE_Case Formulas'!A47,"OK",NA())))</f>
        <v>#N/A</v>
      </c>
      <c r="G47" s="46" t="e">
        <f>IF(AND('DO NOT USE_Case Formulas'!A47,ISBLANK('Case Data Entry'!G47)),"City is required",IF(LEN('Case Data Entry'!G47)&gt;40,"City must be less than 40 characters",IF('DO NOT USE_Case Formulas'!A47,"OK",NA())))</f>
        <v>#N/A</v>
      </c>
      <c r="H47" s="46" t="e">
        <f>IF(AND('DO NOT USE_Case Formulas'!A47,ISBLANK('Case Data Entry'!H47)),"State is required",IF(AND(NOT(ISBLANK('Case Data Entry'!H47)),ISNA(VLOOKUP('Case Data Entry'!H47,'DO NOT USE_Shared Picklist'!$P$3:$P$52,1,FALSE))),"Please select a value from the drop-down menu",IF('DO NOT USE_Case Formulas'!A47,"OK",NA())))</f>
        <v>#N/A</v>
      </c>
      <c r="I47" s="46" t="e">
        <f>IF(AND('DO NOT USE_Case Formulas'!A47,ISBLANK('Case Data Entry'!I47)),"Zip is required",IF(ISBLANK('Case Data Entry'!I47),NA(),"OK"))</f>
        <v>#N/A</v>
      </c>
      <c r="J47" s="46" t="e">
        <f>IF(AND('DO NOT USE_Case Formulas'!A47,ISBLANK('Case Data Entry'!J47)),"Occupation/Job Title is required",IF(NOT(ISBLANK('Case Data Entry'!J47)),"OK",NA()))</f>
        <v>#N/A</v>
      </c>
      <c r="K47" s="46" t="e">
        <f>IF('DO NOT USE_Case Formulas'!A47,IF(ISBLANK('Case Data Entry'!K47),"Last Date On Site is required","OK"),NA())</f>
        <v>#N/A</v>
      </c>
      <c r="L47" s="46" t="e">
        <f>IF(AND('DO NOT USE_Case Formulas'!A47,ISBLANK('Case Data Entry'!L47)),"Specific Place in the Location is required",IF(ISBLANK('Case Data Entry'!L47),NA(),"OK"))</f>
        <v>#N/A</v>
      </c>
      <c r="M47" s="46" t="e">
        <f>IF(AND(NOT(ISBLANK('Case Data Entry'!M47)),ISNA(VLOOKUP('Case Data Entry'!M47,'DO NOT USE_Shared Picklist'!$L$3:$L$81,1,FALSE))),"Please select a value from the drop-down menu",IF('DO NOT USE_Case Formulas'!A47,"OK",NA()))</f>
        <v>#N/A</v>
      </c>
      <c r="N47" s="46" t="e">
        <f>IF(AND(NOT(ISBLANK('Case Data Entry'!N47)),ISNA(VLOOKUP('Case Data Entry'!N47,'DO NOT USE_Shared Picklist'!$I$3:$I$5,1,FALSE))),"Please select a value from the drop-down menu",IF('DO NOT USE_Case Formulas'!A47,"OK",NA()))</f>
        <v>#N/A</v>
      </c>
      <c r="O47" s="46" t="e">
        <f>IF(AND(NOT(ISBLANK('Case Data Entry'!O47)),ISNA(VLOOKUP('Case Data Entry'!O47,'DO NOT USE_Shared Picklist'!$E$3:$E$10,1,FALSE))),"Please select a value from the drop-down menu",IF('DO NOT USE_Case Formulas'!A47,"OK",NA()))</f>
        <v>#N/A</v>
      </c>
      <c r="P47" s="46" t="e">
        <f>IF(AND(NOT(ISBLANK('Case Data Entry'!P47)),ISNA(VLOOKUP('Case Data Entry'!P47,'DO NOT USE_Shared Picklist'!$W$3:$W$9,1,FALSE))),"Please select a value from the drop-down menu",IF('DO NOT USE_Case Formulas'!A47,"OK",NA()))</f>
        <v>#N/A</v>
      </c>
      <c r="Q47" s="46" t="e">
        <f>IF(AND(NOT(ISBLANK('Case Data Entry'!Q47)),ISNA(VLOOKUP('Case Data Entry'!Q47,'DO NOT USE_Shared Picklist'!$W$3:$W$9,1,FALSE))),"Please select a value from the drop-down menu",IF('DO NOT USE_Case Formulas'!A47,"OK",NA()))</f>
        <v>#N/A</v>
      </c>
      <c r="R47" s="46" t="e">
        <f>IF(AND(NOT(ISBLANK('Case Data Entry'!R47)),ISNA(VLOOKUP('Case Data Entry'!R47,'DO NOT USE_Shared Picklist'!$V$3:$V$7,1,FALSE))),"Please select a value from the drop-down menu",IF('DO NOT USE_Case Formulas'!A47,"OK",NA()))</f>
        <v>#N/A</v>
      </c>
      <c r="S47" s="46" t="e">
        <f>IF(LEN('Case Data Entry'!S47)&gt;255,"Work Area/Department must be less than 255 characters",IF('DO NOT USE_Case Formulas'!A47,"OK",NA()))</f>
        <v>#N/A</v>
      </c>
      <c r="T47" s="46" t="e">
        <f>IF(AND(NOT(ISBLANK('Case Data Entry'!T47)),NOT(ISNUMBER('Case Data Entry'!T47))),"Please enter a valid number.",IF('DO NOT USE_Case Formulas'!A47,"OK",NA()))</f>
        <v>#N/A</v>
      </c>
      <c r="U47" s="46" t="e">
        <f>IF(AND('DO NOT USE_Case Formulas'!A47,ISBLANK('Case Data Entry'!U47)),"Has this person had symptoms? is required",IF(AND(NOT(ISBLANK('Case Data Entry'!U47)),ISNA(VLOOKUP('Case Data Entry'!U47,'DO NOT USE_Shared Picklist'!$D$3:$D$5,1,FALSE))),"Please select a value from the drop-down menu",IF('DO NOT USE_Case Formulas'!A47,"OK",NA())))</f>
        <v>#N/A</v>
      </c>
      <c r="V47" s="46" t="e">
        <f>IF(AND('Case Data Entry'!U47='DO NOT USE_Shared Picklist'!$D$3,ISBLANK('Case Data Entry'!V47)),"If yes, when did the symptoms start? is required if Has this person had symptoms? is Yes",IF('DO NOT USE_Case Formulas'!A47,"OK",NA()))</f>
        <v>#N/A</v>
      </c>
      <c r="W47" s="46" t="e">
        <f>IF(AND(NOT(ISBLANK('Case Data Entry'!W47)),ISNA(VLOOKUP('Case Data Entry'!W47,'DO NOT USE_Shared Picklist'!$G$3:$G$5,1,FALSE))),"Please select a value from the drop-down menu",IF('DO NOT USE_Case Formulas'!A47,"OK",NA()))</f>
        <v>#N/A</v>
      </c>
      <c r="X47" s="46"/>
      <c r="Y47" s="46" t="e">
        <f ca="1">IF('Case Data Entry'!Y47&gt;'DO NOT USE_Shared Picklist'!$C$3,"Date Entity Notified of Positive Test cannot be a future date",IF('DO NOT USE_Case Formulas'!A47,"OK",NA()))</f>
        <v>#N/A</v>
      </c>
      <c r="Z47" s="46" t="e">
        <f ca="1">IF('Case Data Entry'!Z47&gt;'DO NOT USE_Shared Picklist'!$C$3,"Test Date cannot be a future date",IF('DO NOT USE_Case Formulas'!A47,"OK",NA()))</f>
        <v>#N/A</v>
      </c>
      <c r="AA47" s="46" t="e">
        <f>IF(AND(NOT(ISBLANK('Case Data Entry'!AA47)),ISNA(VLOOKUP('Case Data Entry'!AA47,'DO NOT USE_Shared Picklist'!$R$3:$R$7,1,FALSE))),"Please select a value from the drop-down menu",IF('DO NOT USE_Case Formulas'!A47,"OK",NA()))</f>
        <v>#N/A</v>
      </c>
      <c r="AB47" s="46" t="e">
        <f>IF(AND(NOT(ISBLANK('Case Data Entry'!AB47)),ISNA(VLOOKUP('Case Data Entry'!AB47,'DO NOT USE_Shared Picklist'!$Q$3:$Q$8,1,FALSE))),"Please select a value from the drop-down menu",IF('DO NOT USE_Case Formulas'!A47,"OK",NA()))</f>
        <v>#N/A</v>
      </c>
    </row>
    <row r="48" spans="1:28" x14ac:dyDescent="0.25">
      <c r="A48" s="45" t="e">
        <f>IF('DO NOT USE_Case Formulas'!A48,IF('DO NOT USE_Case Formulas'!B48,"Not all required fields are completed","OK"),NA())</f>
        <v>#N/A</v>
      </c>
      <c r="B48" s="46" t="e">
        <f>IF(AND('DO NOT USE_Case Formulas'!A48,ISBLANK('Case Data Entry'!B48)),"First Name is required",IF(NOT(ISBLANK('Case Data Entry'!B48)),"OK",NA()))</f>
        <v>#N/A</v>
      </c>
      <c r="C48" s="46" t="e">
        <f>IF(AND('DO NOT USE_Case Formulas'!A48,ISBLANK('Case Data Entry'!C48)),"Last Name is required",IF(NOT(ISBLANK('Case Data Entry'!C48)),"OK",NA()))</f>
        <v>#N/A</v>
      </c>
      <c r="D48" s="46" t="e">
        <f>IF(AND('DO NOT USE_Case Formulas'!A48,ISBLANK('Case Data Entry'!D48)),"Birthdate is required",IF(NOT(ISBLANK('Case Data Entry'!D48)),"OK",NA()))</f>
        <v>#N/A</v>
      </c>
      <c r="E48" s="46" t="e">
        <f>IF(AND('DO NOT USE_Case Formulas'!A48,ISBLANK('Case Data Entry'!E48)),"Mobile Phone is required",IF(NOT(ISBLANK('Case Data Entry'!E48)),IF(AND(ISNUMBER(VALUE('Case Data Entry'!E48)),LEFT('Case Data Entry'!E48,1)&lt;&gt;"1",LEN('Case Data Entry'!E48)=10),"OK","Phone number must be valid format"),NA()))</f>
        <v>#N/A</v>
      </c>
      <c r="F48" s="46" t="e">
        <f>IF(AND('DO NOT USE_Case Formulas'!A48,ISBLANK('Case Data Entry'!F48)),"Home Street Address is required",IF(LEN('Case Data Entry'!F48)&gt;255,"Home Street Address must be less than 255 characters",IF('DO NOT USE_Case Formulas'!A48,"OK",NA())))</f>
        <v>#N/A</v>
      </c>
      <c r="G48" s="46" t="e">
        <f>IF(AND('DO NOT USE_Case Formulas'!A48,ISBLANK('Case Data Entry'!G48)),"City is required",IF(LEN('Case Data Entry'!G48)&gt;40,"City must be less than 40 characters",IF('DO NOT USE_Case Formulas'!A48,"OK",NA())))</f>
        <v>#N/A</v>
      </c>
      <c r="H48" s="46" t="e">
        <f>IF(AND('DO NOT USE_Case Formulas'!A48,ISBLANK('Case Data Entry'!H48)),"State is required",IF(AND(NOT(ISBLANK('Case Data Entry'!H48)),ISNA(VLOOKUP('Case Data Entry'!H48,'DO NOT USE_Shared Picklist'!$P$3:$P$52,1,FALSE))),"Please select a value from the drop-down menu",IF('DO NOT USE_Case Formulas'!A48,"OK",NA())))</f>
        <v>#N/A</v>
      </c>
      <c r="I48" s="46" t="e">
        <f>IF(AND('DO NOT USE_Case Formulas'!A48,ISBLANK('Case Data Entry'!I48)),"Zip is required",IF(ISBLANK('Case Data Entry'!I48),NA(),"OK"))</f>
        <v>#N/A</v>
      </c>
      <c r="J48" s="46" t="e">
        <f>IF(AND('DO NOT USE_Case Formulas'!A48,ISBLANK('Case Data Entry'!J48)),"Occupation/Job Title is required",IF(NOT(ISBLANK('Case Data Entry'!J48)),"OK",NA()))</f>
        <v>#N/A</v>
      </c>
      <c r="K48" s="46" t="e">
        <f>IF('DO NOT USE_Case Formulas'!A48,IF(ISBLANK('Case Data Entry'!K48),"Last Date On Site is required","OK"),NA())</f>
        <v>#N/A</v>
      </c>
      <c r="L48" s="46" t="e">
        <f>IF(AND('DO NOT USE_Case Formulas'!A48,ISBLANK('Case Data Entry'!L48)),"Specific Place in the Location is required",IF(ISBLANK('Case Data Entry'!L48),NA(),"OK"))</f>
        <v>#N/A</v>
      </c>
      <c r="M48" s="46" t="e">
        <f>IF(AND(NOT(ISBLANK('Case Data Entry'!M48)),ISNA(VLOOKUP('Case Data Entry'!M48,'DO NOT USE_Shared Picklist'!$L$3:$L$81,1,FALSE))),"Please select a value from the drop-down menu",IF('DO NOT USE_Case Formulas'!A48,"OK",NA()))</f>
        <v>#N/A</v>
      </c>
      <c r="N48" s="46" t="e">
        <f>IF(AND(NOT(ISBLANK('Case Data Entry'!N48)),ISNA(VLOOKUP('Case Data Entry'!N48,'DO NOT USE_Shared Picklist'!$I$3:$I$5,1,FALSE))),"Please select a value from the drop-down menu",IF('DO NOT USE_Case Formulas'!A48,"OK",NA()))</f>
        <v>#N/A</v>
      </c>
      <c r="O48" s="46" t="e">
        <f>IF(AND(NOT(ISBLANK('Case Data Entry'!O48)),ISNA(VLOOKUP('Case Data Entry'!O48,'DO NOT USE_Shared Picklist'!$E$3:$E$10,1,FALSE))),"Please select a value from the drop-down menu",IF('DO NOT USE_Case Formulas'!A48,"OK",NA()))</f>
        <v>#N/A</v>
      </c>
      <c r="P48" s="46" t="e">
        <f>IF(AND(NOT(ISBLANK('Case Data Entry'!P48)),ISNA(VLOOKUP('Case Data Entry'!P48,'DO NOT USE_Shared Picklist'!$W$3:$W$9,1,FALSE))),"Please select a value from the drop-down menu",IF('DO NOT USE_Case Formulas'!A48,"OK",NA()))</f>
        <v>#N/A</v>
      </c>
      <c r="Q48" s="46" t="e">
        <f>IF(AND(NOT(ISBLANK('Case Data Entry'!Q48)),ISNA(VLOOKUP('Case Data Entry'!Q48,'DO NOT USE_Shared Picklist'!$W$3:$W$9,1,FALSE))),"Please select a value from the drop-down menu",IF('DO NOT USE_Case Formulas'!A48,"OK",NA()))</f>
        <v>#N/A</v>
      </c>
      <c r="R48" s="46" t="e">
        <f>IF(AND(NOT(ISBLANK('Case Data Entry'!R48)),ISNA(VLOOKUP('Case Data Entry'!R48,'DO NOT USE_Shared Picklist'!$V$3:$V$7,1,FALSE))),"Please select a value from the drop-down menu",IF('DO NOT USE_Case Formulas'!A48,"OK",NA()))</f>
        <v>#N/A</v>
      </c>
      <c r="S48" s="46" t="e">
        <f>IF(LEN('Case Data Entry'!S48)&gt;255,"Work Area/Department must be less than 255 characters",IF('DO NOT USE_Case Formulas'!A48,"OK",NA()))</f>
        <v>#N/A</v>
      </c>
      <c r="T48" s="46" t="e">
        <f>IF(AND(NOT(ISBLANK('Case Data Entry'!T48)),NOT(ISNUMBER('Case Data Entry'!T48))),"Please enter a valid number.",IF('DO NOT USE_Case Formulas'!A48,"OK",NA()))</f>
        <v>#N/A</v>
      </c>
      <c r="U48" s="46" t="e">
        <f>IF(AND('DO NOT USE_Case Formulas'!A48,ISBLANK('Case Data Entry'!U48)),"Has this person had symptoms? is required",IF(AND(NOT(ISBLANK('Case Data Entry'!U48)),ISNA(VLOOKUP('Case Data Entry'!U48,'DO NOT USE_Shared Picklist'!$D$3:$D$5,1,FALSE))),"Please select a value from the drop-down menu",IF('DO NOT USE_Case Formulas'!A48,"OK",NA())))</f>
        <v>#N/A</v>
      </c>
      <c r="V48" s="46" t="e">
        <f>IF(AND('Case Data Entry'!U48='DO NOT USE_Shared Picklist'!$D$3,ISBLANK('Case Data Entry'!V48)),"If yes, when did the symptoms start? is required if Has this person had symptoms? is Yes",IF('DO NOT USE_Case Formulas'!A48,"OK",NA()))</f>
        <v>#N/A</v>
      </c>
      <c r="W48" s="46" t="e">
        <f>IF(AND(NOT(ISBLANK('Case Data Entry'!W48)),ISNA(VLOOKUP('Case Data Entry'!W48,'DO NOT USE_Shared Picklist'!$G$3:$G$5,1,FALSE))),"Please select a value from the drop-down menu",IF('DO NOT USE_Case Formulas'!A48,"OK",NA()))</f>
        <v>#N/A</v>
      </c>
      <c r="X48" s="46"/>
      <c r="Y48" s="46" t="e">
        <f ca="1">IF('Case Data Entry'!Y48&gt;'DO NOT USE_Shared Picklist'!$C$3,"Date Entity Notified of Positive Test cannot be a future date",IF('DO NOT USE_Case Formulas'!A48,"OK",NA()))</f>
        <v>#N/A</v>
      </c>
      <c r="Z48" s="46" t="e">
        <f ca="1">IF('Case Data Entry'!Z48&gt;'DO NOT USE_Shared Picklist'!$C$3,"Test Date cannot be a future date",IF('DO NOT USE_Case Formulas'!A48,"OK",NA()))</f>
        <v>#N/A</v>
      </c>
      <c r="AA48" s="46" t="e">
        <f>IF(AND(NOT(ISBLANK('Case Data Entry'!AA48)),ISNA(VLOOKUP('Case Data Entry'!AA48,'DO NOT USE_Shared Picklist'!$R$3:$R$7,1,FALSE))),"Please select a value from the drop-down menu",IF('DO NOT USE_Case Formulas'!A48,"OK",NA()))</f>
        <v>#N/A</v>
      </c>
      <c r="AB48" s="46" t="e">
        <f>IF(AND(NOT(ISBLANK('Case Data Entry'!AB48)),ISNA(VLOOKUP('Case Data Entry'!AB48,'DO NOT USE_Shared Picklist'!$Q$3:$Q$8,1,FALSE))),"Please select a value from the drop-down menu",IF('DO NOT USE_Case Formulas'!A48,"OK",NA()))</f>
        <v>#N/A</v>
      </c>
    </row>
    <row r="49" spans="1:28" x14ac:dyDescent="0.25">
      <c r="A49" s="45" t="e">
        <f>IF('DO NOT USE_Case Formulas'!A49,IF('DO NOT USE_Case Formulas'!B49,"Not all required fields are completed","OK"),NA())</f>
        <v>#N/A</v>
      </c>
      <c r="B49" s="46" t="e">
        <f>IF(AND('DO NOT USE_Case Formulas'!A49,ISBLANK('Case Data Entry'!B49)),"First Name is required",IF(NOT(ISBLANK('Case Data Entry'!B49)),"OK",NA()))</f>
        <v>#N/A</v>
      </c>
      <c r="C49" s="46" t="e">
        <f>IF(AND('DO NOT USE_Case Formulas'!A49,ISBLANK('Case Data Entry'!C49)),"Last Name is required",IF(NOT(ISBLANK('Case Data Entry'!C49)),"OK",NA()))</f>
        <v>#N/A</v>
      </c>
      <c r="D49" s="46" t="e">
        <f>IF(AND('DO NOT USE_Case Formulas'!A49,ISBLANK('Case Data Entry'!D49)),"Birthdate is required",IF(NOT(ISBLANK('Case Data Entry'!D49)),"OK",NA()))</f>
        <v>#N/A</v>
      </c>
      <c r="E49" s="46" t="e">
        <f>IF(AND('DO NOT USE_Case Formulas'!A49,ISBLANK('Case Data Entry'!E49)),"Mobile Phone is required",IF(NOT(ISBLANK('Case Data Entry'!E49)),IF(AND(ISNUMBER(VALUE('Case Data Entry'!E49)),LEFT('Case Data Entry'!E49,1)&lt;&gt;"1",LEN('Case Data Entry'!E49)=10),"OK","Phone number must be valid format"),NA()))</f>
        <v>#N/A</v>
      </c>
      <c r="F49" s="46" t="e">
        <f>IF(AND('DO NOT USE_Case Formulas'!A49,ISBLANK('Case Data Entry'!F49)),"Home Street Address is required",IF(LEN('Case Data Entry'!F49)&gt;255,"Home Street Address must be less than 255 characters",IF('DO NOT USE_Case Formulas'!A49,"OK",NA())))</f>
        <v>#N/A</v>
      </c>
      <c r="G49" s="46" t="e">
        <f>IF(AND('DO NOT USE_Case Formulas'!A49,ISBLANK('Case Data Entry'!G49)),"City is required",IF(LEN('Case Data Entry'!G49)&gt;40,"City must be less than 40 characters",IF('DO NOT USE_Case Formulas'!A49,"OK",NA())))</f>
        <v>#N/A</v>
      </c>
      <c r="H49" s="46" t="e">
        <f>IF(AND('DO NOT USE_Case Formulas'!A49,ISBLANK('Case Data Entry'!H49)),"State is required",IF(AND(NOT(ISBLANK('Case Data Entry'!H49)),ISNA(VLOOKUP('Case Data Entry'!H49,'DO NOT USE_Shared Picklist'!$P$3:$P$52,1,FALSE))),"Please select a value from the drop-down menu",IF('DO NOT USE_Case Formulas'!A49,"OK",NA())))</f>
        <v>#N/A</v>
      </c>
      <c r="I49" s="46" t="e">
        <f>IF(AND('DO NOT USE_Case Formulas'!A49,ISBLANK('Case Data Entry'!I49)),"Zip is required",IF(ISBLANK('Case Data Entry'!I49),NA(),"OK"))</f>
        <v>#N/A</v>
      </c>
      <c r="J49" s="46" t="e">
        <f>IF(AND('DO NOT USE_Case Formulas'!A49,ISBLANK('Case Data Entry'!J49)),"Occupation/Job Title is required",IF(NOT(ISBLANK('Case Data Entry'!J49)),"OK",NA()))</f>
        <v>#N/A</v>
      </c>
      <c r="K49" s="46" t="e">
        <f>IF('DO NOT USE_Case Formulas'!A49,IF(ISBLANK('Case Data Entry'!K49),"Last Date On Site is required","OK"),NA())</f>
        <v>#N/A</v>
      </c>
      <c r="L49" s="46" t="e">
        <f>IF(AND('DO NOT USE_Case Formulas'!A49,ISBLANK('Case Data Entry'!L49)),"Specific Place in the Location is required",IF(ISBLANK('Case Data Entry'!L49),NA(),"OK"))</f>
        <v>#N/A</v>
      </c>
      <c r="M49" s="46" t="e">
        <f>IF(AND(NOT(ISBLANK('Case Data Entry'!M49)),ISNA(VLOOKUP('Case Data Entry'!M49,'DO NOT USE_Shared Picklist'!$L$3:$L$81,1,FALSE))),"Please select a value from the drop-down menu",IF('DO NOT USE_Case Formulas'!A49,"OK",NA()))</f>
        <v>#N/A</v>
      </c>
      <c r="N49" s="46" t="e">
        <f>IF(AND(NOT(ISBLANK('Case Data Entry'!N49)),ISNA(VLOOKUP('Case Data Entry'!N49,'DO NOT USE_Shared Picklist'!$I$3:$I$5,1,FALSE))),"Please select a value from the drop-down menu",IF('DO NOT USE_Case Formulas'!A49,"OK",NA()))</f>
        <v>#N/A</v>
      </c>
      <c r="O49" s="46" t="e">
        <f>IF(AND(NOT(ISBLANK('Case Data Entry'!O49)),ISNA(VLOOKUP('Case Data Entry'!O49,'DO NOT USE_Shared Picklist'!$E$3:$E$10,1,FALSE))),"Please select a value from the drop-down menu",IF('DO NOT USE_Case Formulas'!A49,"OK",NA()))</f>
        <v>#N/A</v>
      </c>
      <c r="P49" s="46" t="e">
        <f>IF(AND(NOT(ISBLANK('Case Data Entry'!P49)),ISNA(VLOOKUP('Case Data Entry'!P49,'DO NOT USE_Shared Picklist'!$W$3:$W$9,1,FALSE))),"Please select a value from the drop-down menu",IF('DO NOT USE_Case Formulas'!A49,"OK",NA()))</f>
        <v>#N/A</v>
      </c>
      <c r="Q49" s="46" t="e">
        <f>IF(AND(NOT(ISBLANK('Case Data Entry'!Q49)),ISNA(VLOOKUP('Case Data Entry'!Q49,'DO NOT USE_Shared Picklist'!$W$3:$W$9,1,FALSE))),"Please select a value from the drop-down menu",IF('DO NOT USE_Case Formulas'!A49,"OK",NA()))</f>
        <v>#N/A</v>
      </c>
      <c r="R49" s="46" t="e">
        <f>IF(AND(NOT(ISBLANK('Case Data Entry'!R49)),ISNA(VLOOKUP('Case Data Entry'!R49,'DO NOT USE_Shared Picklist'!$V$3:$V$7,1,FALSE))),"Please select a value from the drop-down menu",IF('DO NOT USE_Case Formulas'!A49,"OK",NA()))</f>
        <v>#N/A</v>
      </c>
      <c r="S49" s="46" t="e">
        <f>IF(LEN('Case Data Entry'!S49)&gt;255,"Work Area/Department must be less than 255 characters",IF('DO NOT USE_Case Formulas'!A49,"OK",NA()))</f>
        <v>#N/A</v>
      </c>
      <c r="T49" s="46" t="e">
        <f>IF(AND(NOT(ISBLANK('Case Data Entry'!T49)),NOT(ISNUMBER('Case Data Entry'!T49))),"Please enter a valid number.",IF('DO NOT USE_Case Formulas'!A49,"OK",NA()))</f>
        <v>#N/A</v>
      </c>
      <c r="U49" s="46" t="e">
        <f>IF(AND('DO NOT USE_Case Formulas'!A49,ISBLANK('Case Data Entry'!U49)),"Has this person had symptoms? is required",IF(AND(NOT(ISBLANK('Case Data Entry'!U49)),ISNA(VLOOKUP('Case Data Entry'!U49,'DO NOT USE_Shared Picklist'!$D$3:$D$5,1,FALSE))),"Please select a value from the drop-down menu",IF('DO NOT USE_Case Formulas'!A49,"OK",NA())))</f>
        <v>#N/A</v>
      </c>
      <c r="V49" s="46" t="e">
        <f>IF(AND('Case Data Entry'!U49='DO NOT USE_Shared Picklist'!$D$3,ISBLANK('Case Data Entry'!V49)),"If yes, when did the symptoms start? is required if Has this person had symptoms? is Yes",IF('DO NOT USE_Case Formulas'!A49,"OK",NA()))</f>
        <v>#N/A</v>
      </c>
      <c r="W49" s="46" t="e">
        <f>IF(AND(NOT(ISBLANK('Case Data Entry'!W49)),ISNA(VLOOKUP('Case Data Entry'!W49,'DO NOT USE_Shared Picklist'!$G$3:$G$5,1,FALSE))),"Please select a value from the drop-down menu",IF('DO NOT USE_Case Formulas'!A49,"OK",NA()))</f>
        <v>#N/A</v>
      </c>
      <c r="X49" s="46"/>
      <c r="Y49" s="46" t="e">
        <f ca="1">IF('Case Data Entry'!Y49&gt;'DO NOT USE_Shared Picklist'!$C$3,"Date Entity Notified of Positive Test cannot be a future date",IF('DO NOT USE_Case Formulas'!A49,"OK",NA()))</f>
        <v>#N/A</v>
      </c>
      <c r="Z49" s="46" t="e">
        <f ca="1">IF('Case Data Entry'!Z49&gt;'DO NOT USE_Shared Picklist'!$C$3,"Test Date cannot be a future date",IF('DO NOT USE_Case Formulas'!A49,"OK",NA()))</f>
        <v>#N/A</v>
      </c>
      <c r="AA49" s="46" t="e">
        <f>IF(AND(NOT(ISBLANK('Case Data Entry'!AA49)),ISNA(VLOOKUP('Case Data Entry'!AA49,'DO NOT USE_Shared Picklist'!$R$3:$R$7,1,FALSE))),"Please select a value from the drop-down menu",IF('DO NOT USE_Case Formulas'!A49,"OK",NA()))</f>
        <v>#N/A</v>
      </c>
      <c r="AB49" s="46" t="e">
        <f>IF(AND(NOT(ISBLANK('Case Data Entry'!AB49)),ISNA(VLOOKUP('Case Data Entry'!AB49,'DO NOT USE_Shared Picklist'!$Q$3:$Q$8,1,FALSE))),"Please select a value from the drop-down menu",IF('DO NOT USE_Case Formulas'!A49,"OK",NA()))</f>
        <v>#N/A</v>
      </c>
    </row>
    <row r="50" spans="1:28" x14ac:dyDescent="0.25">
      <c r="A50" s="45" t="e">
        <f>IF('DO NOT USE_Case Formulas'!A50,IF('DO NOT USE_Case Formulas'!B50,"Not all required fields are completed","OK"),NA())</f>
        <v>#N/A</v>
      </c>
      <c r="B50" s="46" t="e">
        <f>IF(AND('DO NOT USE_Case Formulas'!A50,ISBLANK('Case Data Entry'!B50)),"First Name is required",IF(NOT(ISBLANK('Case Data Entry'!B50)),"OK",NA()))</f>
        <v>#N/A</v>
      </c>
      <c r="C50" s="46" t="e">
        <f>IF(AND('DO NOT USE_Case Formulas'!A50,ISBLANK('Case Data Entry'!C50)),"Last Name is required",IF(NOT(ISBLANK('Case Data Entry'!C50)),"OK",NA()))</f>
        <v>#N/A</v>
      </c>
      <c r="D50" s="46" t="e">
        <f>IF(AND('DO NOT USE_Case Formulas'!A50,ISBLANK('Case Data Entry'!D50)),"Birthdate is required",IF(NOT(ISBLANK('Case Data Entry'!D50)),"OK",NA()))</f>
        <v>#N/A</v>
      </c>
      <c r="E50" s="46" t="e">
        <f>IF(AND('DO NOT USE_Case Formulas'!A50,ISBLANK('Case Data Entry'!E50)),"Mobile Phone is required",IF(NOT(ISBLANK('Case Data Entry'!E50)),IF(AND(ISNUMBER(VALUE('Case Data Entry'!E50)),LEFT('Case Data Entry'!E50,1)&lt;&gt;"1",LEN('Case Data Entry'!E50)=10),"OK","Phone number must be valid format"),NA()))</f>
        <v>#N/A</v>
      </c>
      <c r="F50" s="46" t="e">
        <f>IF(AND('DO NOT USE_Case Formulas'!A50,ISBLANK('Case Data Entry'!F50)),"Home Street Address is required",IF(LEN('Case Data Entry'!F50)&gt;255,"Home Street Address must be less than 255 characters",IF('DO NOT USE_Case Formulas'!A50,"OK",NA())))</f>
        <v>#N/A</v>
      </c>
      <c r="G50" s="46" t="e">
        <f>IF(AND('DO NOT USE_Case Formulas'!A50,ISBLANK('Case Data Entry'!G50)),"City is required",IF(LEN('Case Data Entry'!G50)&gt;40,"City must be less than 40 characters",IF('DO NOT USE_Case Formulas'!A50,"OK",NA())))</f>
        <v>#N/A</v>
      </c>
      <c r="H50" s="46" t="e">
        <f>IF(AND('DO NOT USE_Case Formulas'!A50,ISBLANK('Case Data Entry'!H50)),"State is required",IF(AND(NOT(ISBLANK('Case Data Entry'!H50)),ISNA(VLOOKUP('Case Data Entry'!H50,'DO NOT USE_Shared Picklist'!$P$3:$P$52,1,FALSE))),"Please select a value from the drop-down menu",IF('DO NOT USE_Case Formulas'!A50,"OK",NA())))</f>
        <v>#N/A</v>
      </c>
      <c r="I50" s="46" t="e">
        <f>IF(AND('DO NOT USE_Case Formulas'!A50,ISBLANK('Case Data Entry'!I50)),"Zip is required",IF(ISBLANK('Case Data Entry'!I50),NA(),"OK"))</f>
        <v>#N/A</v>
      </c>
      <c r="J50" s="46" t="e">
        <f>IF(AND('DO NOT USE_Case Formulas'!A50,ISBLANK('Case Data Entry'!J50)),"Occupation/Job Title is required",IF(NOT(ISBLANK('Case Data Entry'!J50)),"OK",NA()))</f>
        <v>#N/A</v>
      </c>
      <c r="K50" s="46" t="e">
        <f>IF('DO NOT USE_Case Formulas'!A50,IF(ISBLANK('Case Data Entry'!K50),"Last Date On Site is required","OK"),NA())</f>
        <v>#N/A</v>
      </c>
      <c r="L50" s="46" t="e">
        <f>IF(AND('DO NOT USE_Case Formulas'!A50,ISBLANK('Case Data Entry'!L50)),"Specific Place in the Location is required",IF(ISBLANK('Case Data Entry'!L50),NA(),"OK"))</f>
        <v>#N/A</v>
      </c>
      <c r="M50" s="46" t="e">
        <f>IF(AND(NOT(ISBLANK('Case Data Entry'!M50)),ISNA(VLOOKUP('Case Data Entry'!M50,'DO NOT USE_Shared Picklist'!$L$3:$L$81,1,FALSE))),"Please select a value from the drop-down menu",IF('DO NOT USE_Case Formulas'!A50,"OK",NA()))</f>
        <v>#N/A</v>
      </c>
      <c r="N50" s="46" t="e">
        <f>IF(AND(NOT(ISBLANK('Case Data Entry'!N50)),ISNA(VLOOKUP('Case Data Entry'!N50,'DO NOT USE_Shared Picklist'!$I$3:$I$5,1,FALSE))),"Please select a value from the drop-down menu",IF('DO NOT USE_Case Formulas'!A50,"OK",NA()))</f>
        <v>#N/A</v>
      </c>
      <c r="O50" s="46" t="e">
        <f>IF(AND(NOT(ISBLANK('Case Data Entry'!O50)),ISNA(VLOOKUP('Case Data Entry'!O50,'DO NOT USE_Shared Picklist'!$E$3:$E$10,1,FALSE))),"Please select a value from the drop-down menu",IF('DO NOT USE_Case Formulas'!A50,"OK",NA()))</f>
        <v>#N/A</v>
      </c>
      <c r="P50" s="46" t="e">
        <f>IF(AND(NOT(ISBLANK('Case Data Entry'!P50)),ISNA(VLOOKUP('Case Data Entry'!P50,'DO NOT USE_Shared Picklist'!$W$3:$W$9,1,FALSE))),"Please select a value from the drop-down menu",IF('DO NOT USE_Case Formulas'!A50,"OK",NA()))</f>
        <v>#N/A</v>
      </c>
      <c r="Q50" s="46" t="e">
        <f>IF(AND(NOT(ISBLANK('Case Data Entry'!Q50)),ISNA(VLOOKUP('Case Data Entry'!Q50,'DO NOT USE_Shared Picklist'!$W$3:$W$9,1,FALSE))),"Please select a value from the drop-down menu",IF('DO NOT USE_Case Formulas'!A50,"OK",NA()))</f>
        <v>#N/A</v>
      </c>
      <c r="R50" s="46" t="e">
        <f>IF(AND(NOT(ISBLANK('Case Data Entry'!R50)),ISNA(VLOOKUP('Case Data Entry'!R50,'DO NOT USE_Shared Picklist'!$V$3:$V$7,1,FALSE))),"Please select a value from the drop-down menu",IF('DO NOT USE_Case Formulas'!A50,"OK",NA()))</f>
        <v>#N/A</v>
      </c>
      <c r="S50" s="46" t="e">
        <f>IF(LEN('Case Data Entry'!S50)&gt;255,"Work Area/Department must be less than 255 characters",IF('DO NOT USE_Case Formulas'!A50,"OK",NA()))</f>
        <v>#N/A</v>
      </c>
      <c r="T50" s="46" t="e">
        <f>IF(AND(NOT(ISBLANK('Case Data Entry'!T50)),NOT(ISNUMBER('Case Data Entry'!T50))),"Please enter a valid number.",IF('DO NOT USE_Case Formulas'!A50,"OK",NA()))</f>
        <v>#N/A</v>
      </c>
      <c r="U50" s="46" t="e">
        <f>IF(AND('DO NOT USE_Case Formulas'!A50,ISBLANK('Case Data Entry'!U50)),"Has this person had symptoms? is required",IF(AND(NOT(ISBLANK('Case Data Entry'!U50)),ISNA(VLOOKUP('Case Data Entry'!U50,'DO NOT USE_Shared Picklist'!$D$3:$D$5,1,FALSE))),"Please select a value from the drop-down menu",IF('DO NOT USE_Case Formulas'!A50,"OK",NA())))</f>
        <v>#N/A</v>
      </c>
      <c r="V50" s="46" t="e">
        <f>IF(AND('Case Data Entry'!U50='DO NOT USE_Shared Picklist'!$D$3,ISBLANK('Case Data Entry'!V50)),"If yes, when did the symptoms start? is required if Has this person had symptoms? is Yes",IF('DO NOT USE_Case Formulas'!A50,"OK",NA()))</f>
        <v>#N/A</v>
      </c>
      <c r="W50" s="46" t="e">
        <f>IF(AND(NOT(ISBLANK('Case Data Entry'!W50)),ISNA(VLOOKUP('Case Data Entry'!W50,'DO NOT USE_Shared Picklist'!$G$3:$G$5,1,FALSE))),"Please select a value from the drop-down menu",IF('DO NOT USE_Case Formulas'!A50,"OK",NA()))</f>
        <v>#N/A</v>
      </c>
      <c r="X50" s="46"/>
      <c r="Y50" s="46" t="e">
        <f ca="1">IF('Case Data Entry'!Y50&gt;'DO NOT USE_Shared Picklist'!$C$3,"Date Entity Notified of Positive Test cannot be a future date",IF('DO NOT USE_Case Formulas'!A50,"OK",NA()))</f>
        <v>#N/A</v>
      </c>
      <c r="Z50" s="46" t="e">
        <f ca="1">IF('Case Data Entry'!Z50&gt;'DO NOT USE_Shared Picklist'!$C$3,"Test Date cannot be a future date",IF('DO NOT USE_Case Formulas'!A50,"OK",NA()))</f>
        <v>#N/A</v>
      </c>
      <c r="AA50" s="46" t="e">
        <f>IF(AND(NOT(ISBLANK('Case Data Entry'!AA50)),ISNA(VLOOKUP('Case Data Entry'!AA50,'DO NOT USE_Shared Picklist'!$R$3:$R$7,1,FALSE))),"Please select a value from the drop-down menu",IF('DO NOT USE_Case Formulas'!A50,"OK",NA()))</f>
        <v>#N/A</v>
      </c>
      <c r="AB50" s="46" t="e">
        <f>IF(AND(NOT(ISBLANK('Case Data Entry'!AB50)),ISNA(VLOOKUP('Case Data Entry'!AB50,'DO NOT USE_Shared Picklist'!$Q$3:$Q$8,1,FALSE))),"Please select a value from the drop-down menu",IF('DO NOT USE_Case Formulas'!A50,"OK",NA()))</f>
        <v>#N/A</v>
      </c>
    </row>
    <row r="51" spans="1:28" x14ac:dyDescent="0.25">
      <c r="A51" s="45" t="e">
        <f>IF('DO NOT USE_Case Formulas'!A51,IF('DO NOT USE_Case Formulas'!B51,"Not all required fields are completed","OK"),NA())</f>
        <v>#N/A</v>
      </c>
      <c r="B51" s="46" t="e">
        <f>IF(AND('DO NOT USE_Case Formulas'!A51,ISBLANK('Case Data Entry'!B51)),"First Name is required",IF(NOT(ISBLANK('Case Data Entry'!B51)),"OK",NA()))</f>
        <v>#N/A</v>
      </c>
      <c r="C51" s="46" t="e">
        <f>IF(AND('DO NOT USE_Case Formulas'!A51,ISBLANK('Case Data Entry'!C51)),"Last Name is required",IF(NOT(ISBLANK('Case Data Entry'!C51)),"OK",NA()))</f>
        <v>#N/A</v>
      </c>
      <c r="D51" s="46" t="e">
        <f>IF(AND('DO NOT USE_Case Formulas'!A51,ISBLANK('Case Data Entry'!D51)),"Birthdate is required",IF(NOT(ISBLANK('Case Data Entry'!D51)),"OK",NA()))</f>
        <v>#N/A</v>
      </c>
      <c r="E51" s="46" t="e">
        <f>IF(AND('DO NOT USE_Case Formulas'!A51,ISBLANK('Case Data Entry'!E51)),"Mobile Phone is required",IF(NOT(ISBLANK('Case Data Entry'!E51)),IF(AND(ISNUMBER(VALUE('Case Data Entry'!E51)),LEFT('Case Data Entry'!E51,1)&lt;&gt;"1",LEN('Case Data Entry'!E51)=10),"OK","Phone number must be valid format"),NA()))</f>
        <v>#N/A</v>
      </c>
      <c r="F51" s="46" t="e">
        <f>IF(AND('DO NOT USE_Case Formulas'!A51,ISBLANK('Case Data Entry'!F51)),"Home Street Address is required",IF(LEN('Case Data Entry'!F51)&gt;255,"Home Street Address must be less than 255 characters",IF('DO NOT USE_Case Formulas'!A51,"OK",NA())))</f>
        <v>#N/A</v>
      </c>
      <c r="G51" s="46" t="e">
        <f>IF(AND('DO NOT USE_Case Formulas'!A51,ISBLANK('Case Data Entry'!G51)),"City is required",IF(LEN('Case Data Entry'!G51)&gt;40,"City must be less than 40 characters",IF('DO NOT USE_Case Formulas'!A51,"OK",NA())))</f>
        <v>#N/A</v>
      </c>
      <c r="H51" s="46" t="e">
        <f>IF(AND('DO NOT USE_Case Formulas'!A51,ISBLANK('Case Data Entry'!H51)),"State is required",IF(AND(NOT(ISBLANK('Case Data Entry'!H51)),ISNA(VLOOKUP('Case Data Entry'!H51,'DO NOT USE_Shared Picklist'!$P$3:$P$52,1,FALSE))),"Please select a value from the drop-down menu",IF('DO NOT USE_Case Formulas'!A51,"OK",NA())))</f>
        <v>#N/A</v>
      </c>
      <c r="I51" s="46" t="e">
        <f>IF(AND('DO NOT USE_Case Formulas'!A51,ISBLANK('Case Data Entry'!I51)),"Zip is required",IF(ISBLANK('Case Data Entry'!I51),NA(),"OK"))</f>
        <v>#N/A</v>
      </c>
      <c r="J51" s="46" t="e">
        <f>IF(AND('DO NOT USE_Case Formulas'!A51,ISBLANK('Case Data Entry'!J51)),"Occupation/Job Title is required",IF(NOT(ISBLANK('Case Data Entry'!J51)),"OK",NA()))</f>
        <v>#N/A</v>
      </c>
      <c r="K51" s="46" t="e">
        <f>IF('DO NOT USE_Case Formulas'!A51,IF(ISBLANK('Case Data Entry'!K51),"Last Date On Site is required","OK"),NA())</f>
        <v>#N/A</v>
      </c>
      <c r="L51" s="46" t="e">
        <f>IF(AND('DO NOT USE_Case Formulas'!A51,ISBLANK('Case Data Entry'!L51)),"Specific Place in the Location is required",IF(ISBLANK('Case Data Entry'!L51),NA(),"OK"))</f>
        <v>#N/A</v>
      </c>
      <c r="M51" s="46" t="e">
        <f>IF(AND(NOT(ISBLANK('Case Data Entry'!M51)),ISNA(VLOOKUP('Case Data Entry'!M51,'DO NOT USE_Shared Picklist'!$L$3:$L$81,1,FALSE))),"Please select a value from the drop-down menu",IF('DO NOT USE_Case Formulas'!A51,"OK",NA()))</f>
        <v>#N/A</v>
      </c>
      <c r="N51" s="46" t="e">
        <f>IF(AND(NOT(ISBLANK('Case Data Entry'!N51)),ISNA(VLOOKUP('Case Data Entry'!N51,'DO NOT USE_Shared Picklist'!$I$3:$I$5,1,FALSE))),"Please select a value from the drop-down menu",IF('DO NOT USE_Case Formulas'!A51,"OK",NA()))</f>
        <v>#N/A</v>
      </c>
      <c r="O51" s="46" t="e">
        <f>IF(AND(NOT(ISBLANK('Case Data Entry'!O51)),ISNA(VLOOKUP('Case Data Entry'!O51,'DO NOT USE_Shared Picklist'!$E$3:$E$10,1,FALSE))),"Please select a value from the drop-down menu",IF('DO NOT USE_Case Formulas'!A51,"OK",NA()))</f>
        <v>#N/A</v>
      </c>
      <c r="P51" s="46" t="e">
        <f>IF(AND(NOT(ISBLANK('Case Data Entry'!P51)),ISNA(VLOOKUP('Case Data Entry'!P51,'DO NOT USE_Shared Picklist'!$W$3:$W$9,1,FALSE))),"Please select a value from the drop-down menu",IF('DO NOT USE_Case Formulas'!A51,"OK",NA()))</f>
        <v>#N/A</v>
      </c>
      <c r="Q51" s="46" t="e">
        <f>IF(AND(NOT(ISBLANK('Case Data Entry'!Q51)),ISNA(VLOOKUP('Case Data Entry'!Q51,'DO NOT USE_Shared Picklist'!$W$3:$W$9,1,FALSE))),"Please select a value from the drop-down menu",IF('DO NOT USE_Case Formulas'!A51,"OK",NA()))</f>
        <v>#N/A</v>
      </c>
      <c r="R51" s="46" t="e">
        <f>IF(AND(NOT(ISBLANK('Case Data Entry'!R51)),ISNA(VLOOKUP('Case Data Entry'!R51,'DO NOT USE_Shared Picklist'!$V$3:$V$7,1,FALSE))),"Please select a value from the drop-down menu",IF('DO NOT USE_Case Formulas'!A51,"OK",NA()))</f>
        <v>#N/A</v>
      </c>
      <c r="S51" s="46" t="e">
        <f>IF(LEN('Case Data Entry'!S51)&gt;255,"Work Area/Department must be less than 255 characters",IF('DO NOT USE_Case Formulas'!A51,"OK",NA()))</f>
        <v>#N/A</v>
      </c>
      <c r="T51" s="46" t="e">
        <f>IF(AND(NOT(ISBLANK('Case Data Entry'!T51)),NOT(ISNUMBER('Case Data Entry'!T51))),"Please enter a valid number.",IF('DO NOT USE_Case Formulas'!A51,"OK",NA()))</f>
        <v>#N/A</v>
      </c>
      <c r="U51" s="46" t="e">
        <f>IF(AND('DO NOT USE_Case Formulas'!A51,ISBLANK('Case Data Entry'!U51)),"Has this person had symptoms? is required",IF(AND(NOT(ISBLANK('Case Data Entry'!U51)),ISNA(VLOOKUP('Case Data Entry'!U51,'DO NOT USE_Shared Picklist'!$D$3:$D$5,1,FALSE))),"Please select a value from the drop-down menu",IF('DO NOT USE_Case Formulas'!A51,"OK",NA())))</f>
        <v>#N/A</v>
      </c>
      <c r="V51" s="46" t="e">
        <f>IF(AND('Case Data Entry'!U51='DO NOT USE_Shared Picklist'!$D$3,ISBLANK('Case Data Entry'!V51)),"If yes, when did the symptoms start? is required if Has this person had symptoms? is Yes",IF('DO NOT USE_Case Formulas'!A51,"OK",NA()))</f>
        <v>#N/A</v>
      </c>
      <c r="W51" s="46" t="e">
        <f>IF(AND(NOT(ISBLANK('Case Data Entry'!W51)),ISNA(VLOOKUP('Case Data Entry'!W51,'DO NOT USE_Shared Picklist'!$G$3:$G$5,1,FALSE))),"Please select a value from the drop-down menu",IF('DO NOT USE_Case Formulas'!A51,"OK",NA()))</f>
        <v>#N/A</v>
      </c>
      <c r="X51" s="46"/>
      <c r="Y51" s="46" t="e">
        <f ca="1">IF('Case Data Entry'!Y51&gt;'DO NOT USE_Shared Picklist'!$C$3,"Date Entity Notified of Positive Test cannot be a future date",IF('DO NOT USE_Case Formulas'!A51,"OK",NA()))</f>
        <v>#N/A</v>
      </c>
      <c r="Z51" s="46" t="e">
        <f ca="1">IF('Case Data Entry'!Z51&gt;'DO NOT USE_Shared Picklist'!$C$3,"Test Date cannot be a future date",IF('DO NOT USE_Case Formulas'!A51,"OK",NA()))</f>
        <v>#N/A</v>
      </c>
      <c r="AA51" s="46" t="e">
        <f>IF(AND(NOT(ISBLANK('Case Data Entry'!AA51)),ISNA(VLOOKUP('Case Data Entry'!AA51,'DO NOT USE_Shared Picklist'!$R$3:$R$7,1,FALSE))),"Please select a value from the drop-down menu",IF('DO NOT USE_Case Formulas'!A51,"OK",NA()))</f>
        <v>#N/A</v>
      </c>
      <c r="AB51" s="46" t="e">
        <f>IF(AND(NOT(ISBLANK('Case Data Entry'!AB51)),ISNA(VLOOKUP('Case Data Entry'!AB51,'DO NOT USE_Shared Picklist'!$Q$3:$Q$8,1,FALSE))),"Please select a value from the drop-down menu",IF('DO NOT USE_Case Formulas'!A51,"OK",NA()))</f>
        <v>#N/A</v>
      </c>
    </row>
    <row r="52" spans="1:28" x14ac:dyDescent="0.25">
      <c r="A52" s="45" t="e">
        <f>IF('DO NOT USE_Case Formulas'!A52,IF('DO NOT USE_Case Formulas'!B52,"Not all required fields are completed","OK"),NA())</f>
        <v>#N/A</v>
      </c>
      <c r="B52" s="46" t="e">
        <f>IF(AND('DO NOT USE_Case Formulas'!A52,ISBLANK('Case Data Entry'!B52)),"First Name is required",IF(NOT(ISBLANK('Case Data Entry'!B52)),"OK",NA()))</f>
        <v>#N/A</v>
      </c>
      <c r="C52" s="46" t="e">
        <f>IF(AND('DO NOT USE_Case Formulas'!A52,ISBLANK('Case Data Entry'!C52)),"Last Name is required",IF(NOT(ISBLANK('Case Data Entry'!C52)),"OK",NA()))</f>
        <v>#N/A</v>
      </c>
      <c r="D52" s="46" t="e">
        <f>IF(AND('DO NOT USE_Case Formulas'!A52,ISBLANK('Case Data Entry'!D52)),"Birthdate is required",IF(NOT(ISBLANK('Case Data Entry'!D52)),"OK",NA()))</f>
        <v>#N/A</v>
      </c>
      <c r="E52" s="46" t="e">
        <f>IF(AND('DO NOT USE_Case Formulas'!A52,ISBLANK('Case Data Entry'!E52)),"Mobile Phone is required",IF(NOT(ISBLANK('Case Data Entry'!E52)),IF(AND(ISNUMBER(VALUE('Case Data Entry'!E52)),LEFT('Case Data Entry'!E52,1)&lt;&gt;"1",LEN('Case Data Entry'!E52)=10),"OK","Phone number must be valid format"),NA()))</f>
        <v>#N/A</v>
      </c>
      <c r="F52" s="46" t="e">
        <f>IF(AND('DO NOT USE_Case Formulas'!A52,ISBLANK('Case Data Entry'!F52)),"Home Street Address is required",IF(LEN('Case Data Entry'!F52)&gt;255,"Home Street Address must be less than 255 characters",IF('DO NOT USE_Case Formulas'!A52,"OK",NA())))</f>
        <v>#N/A</v>
      </c>
      <c r="G52" s="46" t="e">
        <f>IF(AND('DO NOT USE_Case Formulas'!A52,ISBLANK('Case Data Entry'!G52)),"City is required",IF(LEN('Case Data Entry'!G52)&gt;40,"City must be less than 40 characters",IF('DO NOT USE_Case Formulas'!A52,"OK",NA())))</f>
        <v>#N/A</v>
      </c>
      <c r="H52" s="46" t="e">
        <f>IF(AND('DO NOT USE_Case Formulas'!A52,ISBLANK('Case Data Entry'!H52)),"State is required",IF(AND(NOT(ISBLANK('Case Data Entry'!H52)),ISNA(VLOOKUP('Case Data Entry'!H52,'DO NOT USE_Shared Picklist'!$P$3:$P$52,1,FALSE))),"Please select a value from the drop-down menu",IF('DO NOT USE_Case Formulas'!A52,"OK",NA())))</f>
        <v>#N/A</v>
      </c>
      <c r="I52" s="46" t="e">
        <f>IF(AND('DO NOT USE_Case Formulas'!A52,ISBLANK('Case Data Entry'!I52)),"Zip is required",IF(ISBLANK('Case Data Entry'!I52),NA(),"OK"))</f>
        <v>#N/A</v>
      </c>
      <c r="J52" s="46" t="e">
        <f>IF(AND('DO NOT USE_Case Formulas'!A52,ISBLANK('Case Data Entry'!J52)),"Occupation/Job Title is required",IF(NOT(ISBLANK('Case Data Entry'!J52)),"OK",NA()))</f>
        <v>#N/A</v>
      </c>
      <c r="K52" s="46" t="e">
        <f>IF('DO NOT USE_Case Formulas'!A52,IF(ISBLANK('Case Data Entry'!K52),"Last Date On Site is required","OK"),NA())</f>
        <v>#N/A</v>
      </c>
      <c r="L52" s="46" t="e">
        <f>IF(AND('DO NOT USE_Case Formulas'!A52,ISBLANK('Case Data Entry'!L52)),"Specific Place in the Location is required",IF(ISBLANK('Case Data Entry'!L52),NA(),"OK"))</f>
        <v>#N/A</v>
      </c>
      <c r="M52" s="46" t="e">
        <f>IF(AND(NOT(ISBLANK('Case Data Entry'!M52)),ISNA(VLOOKUP('Case Data Entry'!M52,'DO NOT USE_Shared Picklist'!$L$3:$L$81,1,FALSE))),"Please select a value from the drop-down menu",IF('DO NOT USE_Case Formulas'!A52,"OK",NA()))</f>
        <v>#N/A</v>
      </c>
      <c r="N52" s="46" t="e">
        <f>IF(AND(NOT(ISBLANK('Case Data Entry'!N52)),ISNA(VLOOKUP('Case Data Entry'!N52,'DO NOT USE_Shared Picklist'!$I$3:$I$5,1,FALSE))),"Please select a value from the drop-down menu",IF('DO NOT USE_Case Formulas'!A52,"OK",NA()))</f>
        <v>#N/A</v>
      </c>
      <c r="O52" s="46" t="e">
        <f>IF(AND(NOT(ISBLANK('Case Data Entry'!O52)),ISNA(VLOOKUP('Case Data Entry'!O52,'DO NOT USE_Shared Picklist'!$E$3:$E$10,1,FALSE))),"Please select a value from the drop-down menu",IF('DO NOT USE_Case Formulas'!A52,"OK",NA()))</f>
        <v>#N/A</v>
      </c>
      <c r="P52" s="46" t="e">
        <f>IF(AND(NOT(ISBLANK('Case Data Entry'!P52)),ISNA(VLOOKUP('Case Data Entry'!P52,'DO NOT USE_Shared Picklist'!$W$3:$W$9,1,FALSE))),"Please select a value from the drop-down menu",IF('DO NOT USE_Case Formulas'!A52,"OK",NA()))</f>
        <v>#N/A</v>
      </c>
      <c r="Q52" s="46" t="e">
        <f>IF(AND(NOT(ISBLANK('Case Data Entry'!Q52)),ISNA(VLOOKUP('Case Data Entry'!Q52,'DO NOT USE_Shared Picklist'!$W$3:$W$9,1,FALSE))),"Please select a value from the drop-down menu",IF('DO NOT USE_Case Formulas'!A52,"OK",NA()))</f>
        <v>#N/A</v>
      </c>
      <c r="R52" s="46" t="e">
        <f>IF(AND(NOT(ISBLANK('Case Data Entry'!R52)),ISNA(VLOOKUP('Case Data Entry'!R52,'DO NOT USE_Shared Picklist'!$V$3:$V$7,1,FALSE))),"Please select a value from the drop-down menu",IF('DO NOT USE_Case Formulas'!A52,"OK",NA()))</f>
        <v>#N/A</v>
      </c>
      <c r="S52" s="46" t="e">
        <f>IF(LEN('Case Data Entry'!S52)&gt;255,"Work Area/Department must be less than 255 characters",IF('DO NOT USE_Case Formulas'!A52,"OK",NA()))</f>
        <v>#N/A</v>
      </c>
      <c r="T52" s="46" t="e">
        <f>IF(AND(NOT(ISBLANK('Case Data Entry'!T52)),NOT(ISNUMBER('Case Data Entry'!T52))),"Please enter a valid number.",IF('DO NOT USE_Case Formulas'!A52,"OK",NA()))</f>
        <v>#N/A</v>
      </c>
      <c r="U52" s="46" t="e">
        <f>IF(AND('DO NOT USE_Case Formulas'!A52,ISBLANK('Case Data Entry'!U52)),"Has this person had symptoms? is required",IF(AND(NOT(ISBLANK('Case Data Entry'!U52)),ISNA(VLOOKUP('Case Data Entry'!U52,'DO NOT USE_Shared Picklist'!$D$3:$D$5,1,FALSE))),"Please select a value from the drop-down menu",IF('DO NOT USE_Case Formulas'!A52,"OK",NA())))</f>
        <v>#N/A</v>
      </c>
      <c r="V52" s="46" t="e">
        <f>IF(AND('Case Data Entry'!U52='DO NOT USE_Shared Picklist'!$D$3,ISBLANK('Case Data Entry'!V52)),"If yes, when did the symptoms start? is required if Has this person had symptoms? is Yes",IF('DO NOT USE_Case Formulas'!A52,"OK",NA()))</f>
        <v>#N/A</v>
      </c>
      <c r="W52" s="46" t="e">
        <f>IF(AND(NOT(ISBLANK('Case Data Entry'!W52)),ISNA(VLOOKUP('Case Data Entry'!W52,'DO NOT USE_Shared Picklist'!$G$3:$G$5,1,FALSE))),"Please select a value from the drop-down menu",IF('DO NOT USE_Case Formulas'!A52,"OK",NA()))</f>
        <v>#N/A</v>
      </c>
      <c r="X52" s="46"/>
      <c r="Y52" s="46" t="e">
        <f ca="1">IF('Case Data Entry'!Y52&gt;'DO NOT USE_Shared Picklist'!$C$3,"Date Entity Notified of Positive Test cannot be a future date",IF('DO NOT USE_Case Formulas'!A52,"OK",NA()))</f>
        <v>#N/A</v>
      </c>
      <c r="Z52" s="46" t="e">
        <f ca="1">IF('Case Data Entry'!Z52&gt;'DO NOT USE_Shared Picklist'!$C$3,"Test Date cannot be a future date",IF('DO NOT USE_Case Formulas'!A52,"OK",NA()))</f>
        <v>#N/A</v>
      </c>
      <c r="AA52" s="46" t="e">
        <f>IF(AND(NOT(ISBLANK('Case Data Entry'!AA52)),ISNA(VLOOKUP('Case Data Entry'!AA52,'DO NOT USE_Shared Picklist'!$R$3:$R$7,1,FALSE))),"Please select a value from the drop-down menu",IF('DO NOT USE_Case Formulas'!A52,"OK",NA()))</f>
        <v>#N/A</v>
      </c>
      <c r="AB52" s="46" t="e">
        <f>IF(AND(NOT(ISBLANK('Case Data Entry'!AB52)),ISNA(VLOOKUP('Case Data Entry'!AB52,'DO NOT USE_Shared Picklist'!$Q$3:$Q$8,1,FALSE))),"Please select a value from the drop-down menu",IF('DO NOT USE_Case Formulas'!A52,"OK",NA()))</f>
        <v>#N/A</v>
      </c>
    </row>
    <row r="53" spans="1:28" x14ac:dyDescent="0.25">
      <c r="A53" s="45" t="e">
        <f>IF('DO NOT USE_Case Formulas'!A53,IF('DO NOT USE_Case Formulas'!B53,"Not all required fields are completed","OK"),NA())</f>
        <v>#N/A</v>
      </c>
      <c r="B53" s="46" t="e">
        <f>IF(AND('DO NOT USE_Case Formulas'!A53,ISBLANK('Case Data Entry'!B53)),"First Name is required",IF(NOT(ISBLANK('Case Data Entry'!B53)),"OK",NA()))</f>
        <v>#N/A</v>
      </c>
      <c r="C53" s="46" t="e">
        <f>IF(AND('DO NOT USE_Case Formulas'!A53,ISBLANK('Case Data Entry'!C53)),"Last Name is required",IF(NOT(ISBLANK('Case Data Entry'!C53)),"OK",NA()))</f>
        <v>#N/A</v>
      </c>
      <c r="D53" s="46" t="e">
        <f>IF(AND('DO NOT USE_Case Formulas'!A53,ISBLANK('Case Data Entry'!D53)),"Birthdate is required",IF(NOT(ISBLANK('Case Data Entry'!D53)),"OK",NA()))</f>
        <v>#N/A</v>
      </c>
      <c r="E53" s="46" t="e">
        <f>IF(AND('DO NOT USE_Case Formulas'!A53,ISBLANK('Case Data Entry'!E53)),"Mobile Phone is required",IF(NOT(ISBLANK('Case Data Entry'!E53)),IF(AND(ISNUMBER(VALUE('Case Data Entry'!E53)),LEFT('Case Data Entry'!E53,1)&lt;&gt;"1",LEN('Case Data Entry'!E53)=10),"OK","Phone number must be valid format"),NA()))</f>
        <v>#N/A</v>
      </c>
      <c r="F53" s="46" t="e">
        <f>IF(AND('DO NOT USE_Case Formulas'!A53,ISBLANK('Case Data Entry'!F53)),"Home Street Address is required",IF(LEN('Case Data Entry'!F53)&gt;255,"Home Street Address must be less than 255 characters",IF('DO NOT USE_Case Formulas'!A53,"OK",NA())))</f>
        <v>#N/A</v>
      </c>
      <c r="G53" s="46" t="e">
        <f>IF(AND('DO NOT USE_Case Formulas'!A53,ISBLANK('Case Data Entry'!G53)),"City is required",IF(LEN('Case Data Entry'!G53)&gt;40,"City must be less than 40 characters",IF('DO NOT USE_Case Formulas'!A53,"OK",NA())))</f>
        <v>#N/A</v>
      </c>
      <c r="H53" s="46" t="e">
        <f>IF(AND('DO NOT USE_Case Formulas'!A53,ISBLANK('Case Data Entry'!H53)),"State is required",IF(AND(NOT(ISBLANK('Case Data Entry'!H53)),ISNA(VLOOKUP('Case Data Entry'!H53,'DO NOT USE_Shared Picklist'!$P$3:$P$52,1,FALSE))),"Please select a value from the drop-down menu",IF('DO NOT USE_Case Formulas'!A53,"OK",NA())))</f>
        <v>#N/A</v>
      </c>
      <c r="I53" s="46" t="e">
        <f>IF(AND('DO NOT USE_Case Formulas'!A53,ISBLANK('Case Data Entry'!I53)),"Zip is required",IF(ISBLANK('Case Data Entry'!I53),NA(),"OK"))</f>
        <v>#N/A</v>
      </c>
      <c r="J53" s="46" t="e">
        <f>IF(AND('DO NOT USE_Case Formulas'!A53,ISBLANK('Case Data Entry'!J53)),"Occupation/Job Title is required",IF(NOT(ISBLANK('Case Data Entry'!J53)),"OK",NA()))</f>
        <v>#N/A</v>
      </c>
      <c r="K53" s="46" t="e">
        <f>IF('DO NOT USE_Case Formulas'!A53,IF(ISBLANK('Case Data Entry'!K53),"Last Date On Site is required","OK"),NA())</f>
        <v>#N/A</v>
      </c>
      <c r="L53" s="46" t="e">
        <f>IF(AND('DO NOT USE_Case Formulas'!A53,ISBLANK('Case Data Entry'!L53)),"Specific Place in the Location is required",IF(ISBLANK('Case Data Entry'!L53),NA(),"OK"))</f>
        <v>#N/A</v>
      </c>
      <c r="M53" s="46" t="e">
        <f>IF(AND(NOT(ISBLANK('Case Data Entry'!M53)),ISNA(VLOOKUP('Case Data Entry'!M53,'DO NOT USE_Shared Picklist'!$L$3:$L$81,1,FALSE))),"Please select a value from the drop-down menu",IF('DO NOT USE_Case Formulas'!A53,"OK",NA()))</f>
        <v>#N/A</v>
      </c>
      <c r="N53" s="46" t="e">
        <f>IF(AND(NOT(ISBLANK('Case Data Entry'!N53)),ISNA(VLOOKUP('Case Data Entry'!N53,'DO NOT USE_Shared Picklist'!$I$3:$I$5,1,FALSE))),"Please select a value from the drop-down menu",IF('DO NOT USE_Case Formulas'!A53,"OK",NA()))</f>
        <v>#N/A</v>
      </c>
      <c r="O53" s="46" t="e">
        <f>IF(AND(NOT(ISBLANK('Case Data Entry'!O53)),ISNA(VLOOKUP('Case Data Entry'!O53,'DO NOT USE_Shared Picklist'!$E$3:$E$10,1,FALSE))),"Please select a value from the drop-down menu",IF('DO NOT USE_Case Formulas'!A53,"OK",NA()))</f>
        <v>#N/A</v>
      </c>
      <c r="P53" s="46" t="e">
        <f>IF(AND(NOT(ISBLANK('Case Data Entry'!P53)),ISNA(VLOOKUP('Case Data Entry'!P53,'DO NOT USE_Shared Picklist'!$W$3:$W$9,1,FALSE))),"Please select a value from the drop-down menu",IF('DO NOT USE_Case Formulas'!A53,"OK",NA()))</f>
        <v>#N/A</v>
      </c>
      <c r="Q53" s="46" t="e">
        <f>IF(AND(NOT(ISBLANK('Case Data Entry'!Q53)),ISNA(VLOOKUP('Case Data Entry'!Q53,'DO NOT USE_Shared Picklist'!$W$3:$W$9,1,FALSE))),"Please select a value from the drop-down menu",IF('DO NOT USE_Case Formulas'!A53,"OK",NA()))</f>
        <v>#N/A</v>
      </c>
      <c r="R53" s="46" t="e">
        <f>IF(AND(NOT(ISBLANK('Case Data Entry'!R53)),ISNA(VLOOKUP('Case Data Entry'!R53,'DO NOT USE_Shared Picklist'!$V$3:$V$7,1,FALSE))),"Please select a value from the drop-down menu",IF('DO NOT USE_Case Formulas'!A53,"OK",NA()))</f>
        <v>#N/A</v>
      </c>
      <c r="S53" s="46" t="e">
        <f>IF(LEN('Case Data Entry'!S53)&gt;255,"Work Area/Department must be less than 255 characters",IF('DO NOT USE_Case Formulas'!A53,"OK",NA()))</f>
        <v>#N/A</v>
      </c>
      <c r="T53" s="46" t="e">
        <f>IF(AND(NOT(ISBLANK('Case Data Entry'!T53)),NOT(ISNUMBER('Case Data Entry'!T53))),"Please enter a valid number.",IF('DO NOT USE_Case Formulas'!A53,"OK",NA()))</f>
        <v>#N/A</v>
      </c>
      <c r="U53" s="46" t="e">
        <f>IF(AND('DO NOT USE_Case Formulas'!A53,ISBLANK('Case Data Entry'!U53)),"Has this person had symptoms? is required",IF(AND(NOT(ISBLANK('Case Data Entry'!U53)),ISNA(VLOOKUP('Case Data Entry'!U53,'DO NOT USE_Shared Picklist'!$D$3:$D$5,1,FALSE))),"Please select a value from the drop-down menu",IF('DO NOT USE_Case Formulas'!A53,"OK",NA())))</f>
        <v>#N/A</v>
      </c>
      <c r="V53" s="46" t="e">
        <f>IF(AND('Case Data Entry'!U53='DO NOT USE_Shared Picklist'!$D$3,ISBLANK('Case Data Entry'!V53)),"If yes, when did the symptoms start? is required if Has this person had symptoms? is Yes",IF('DO NOT USE_Case Formulas'!A53,"OK",NA()))</f>
        <v>#N/A</v>
      </c>
      <c r="W53" s="46" t="e">
        <f>IF(AND(NOT(ISBLANK('Case Data Entry'!W53)),ISNA(VLOOKUP('Case Data Entry'!W53,'DO NOT USE_Shared Picklist'!$G$3:$G$5,1,FALSE))),"Please select a value from the drop-down menu",IF('DO NOT USE_Case Formulas'!A53,"OK",NA()))</f>
        <v>#N/A</v>
      </c>
      <c r="X53" s="46"/>
      <c r="Y53" s="46" t="e">
        <f ca="1">IF('Case Data Entry'!Y53&gt;'DO NOT USE_Shared Picklist'!$C$3,"Date Entity Notified of Positive Test cannot be a future date",IF('DO NOT USE_Case Formulas'!A53,"OK",NA()))</f>
        <v>#N/A</v>
      </c>
      <c r="Z53" s="46" t="e">
        <f ca="1">IF('Case Data Entry'!Z53&gt;'DO NOT USE_Shared Picklist'!$C$3,"Test Date cannot be a future date",IF('DO NOT USE_Case Formulas'!A53,"OK",NA()))</f>
        <v>#N/A</v>
      </c>
      <c r="AA53" s="46" t="e">
        <f>IF(AND(NOT(ISBLANK('Case Data Entry'!AA53)),ISNA(VLOOKUP('Case Data Entry'!AA53,'DO NOT USE_Shared Picklist'!$R$3:$R$7,1,FALSE))),"Please select a value from the drop-down menu",IF('DO NOT USE_Case Formulas'!A53,"OK",NA()))</f>
        <v>#N/A</v>
      </c>
      <c r="AB53" s="46" t="e">
        <f>IF(AND(NOT(ISBLANK('Case Data Entry'!AB53)),ISNA(VLOOKUP('Case Data Entry'!AB53,'DO NOT USE_Shared Picklist'!$Q$3:$Q$8,1,FALSE))),"Please select a value from the drop-down menu",IF('DO NOT USE_Case Formulas'!A53,"OK",NA()))</f>
        <v>#N/A</v>
      </c>
    </row>
    <row r="54" spans="1:28" x14ac:dyDescent="0.25">
      <c r="A54" s="45" t="e">
        <f>IF('DO NOT USE_Case Formulas'!A54,IF('DO NOT USE_Case Formulas'!B54,"Not all required fields are completed","OK"),NA())</f>
        <v>#N/A</v>
      </c>
      <c r="B54" s="46" t="e">
        <f>IF(AND('DO NOT USE_Case Formulas'!A54,ISBLANK('Case Data Entry'!B54)),"First Name is required",IF(NOT(ISBLANK('Case Data Entry'!B54)),"OK",NA()))</f>
        <v>#N/A</v>
      </c>
      <c r="C54" s="46" t="e">
        <f>IF(AND('DO NOT USE_Case Formulas'!A54,ISBLANK('Case Data Entry'!C54)),"Last Name is required",IF(NOT(ISBLANK('Case Data Entry'!C54)),"OK",NA()))</f>
        <v>#N/A</v>
      </c>
      <c r="D54" s="46" t="e">
        <f>IF(AND('DO NOT USE_Case Formulas'!A54,ISBLANK('Case Data Entry'!D54)),"Birthdate is required",IF(NOT(ISBLANK('Case Data Entry'!D54)),"OK",NA()))</f>
        <v>#N/A</v>
      </c>
      <c r="E54" s="46" t="e">
        <f>IF(AND('DO NOT USE_Case Formulas'!A54,ISBLANK('Case Data Entry'!E54)),"Mobile Phone is required",IF(NOT(ISBLANK('Case Data Entry'!E54)),IF(AND(ISNUMBER(VALUE('Case Data Entry'!E54)),LEFT('Case Data Entry'!E54,1)&lt;&gt;"1",LEN('Case Data Entry'!E54)=10),"OK","Phone number must be valid format"),NA()))</f>
        <v>#N/A</v>
      </c>
      <c r="F54" s="46" t="e">
        <f>IF(AND('DO NOT USE_Case Formulas'!A54,ISBLANK('Case Data Entry'!F54)),"Home Street Address is required",IF(LEN('Case Data Entry'!F54)&gt;255,"Home Street Address must be less than 255 characters",IF('DO NOT USE_Case Formulas'!A54,"OK",NA())))</f>
        <v>#N/A</v>
      </c>
      <c r="G54" s="46" t="e">
        <f>IF(AND('DO NOT USE_Case Formulas'!A54,ISBLANK('Case Data Entry'!G54)),"City is required",IF(LEN('Case Data Entry'!G54)&gt;40,"City must be less than 40 characters",IF('DO NOT USE_Case Formulas'!A54,"OK",NA())))</f>
        <v>#N/A</v>
      </c>
      <c r="H54" s="46" t="e">
        <f>IF(AND('DO NOT USE_Case Formulas'!A54,ISBLANK('Case Data Entry'!H54)),"State is required",IF(AND(NOT(ISBLANK('Case Data Entry'!H54)),ISNA(VLOOKUP('Case Data Entry'!H54,'DO NOT USE_Shared Picklist'!$P$3:$P$52,1,FALSE))),"Please select a value from the drop-down menu",IF('DO NOT USE_Case Formulas'!A54,"OK",NA())))</f>
        <v>#N/A</v>
      </c>
      <c r="I54" s="46" t="e">
        <f>IF(AND('DO NOT USE_Case Formulas'!A54,ISBLANK('Case Data Entry'!I54)),"Zip is required",IF(ISBLANK('Case Data Entry'!I54),NA(),"OK"))</f>
        <v>#N/A</v>
      </c>
      <c r="J54" s="46" t="e">
        <f>IF(AND('DO NOT USE_Case Formulas'!A54,ISBLANK('Case Data Entry'!J54)),"Occupation/Job Title is required",IF(NOT(ISBLANK('Case Data Entry'!J54)),"OK",NA()))</f>
        <v>#N/A</v>
      </c>
      <c r="K54" s="46" t="e">
        <f>IF('DO NOT USE_Case Formulas'!A54,IF(ISBLANK('Case Data Entry'!K54),"Last Date On Site is required","OK"),NA())</f>
        <v>#N/A</v>
      </c>
      <c r="L54" s="46" t="e">
        <f>IF(AND('DO NOT USE_Case Formulas'!A54,ISBLANK('Case Data Entry'!L54)),"Specific Place in the Location is required",IF(ISBLANK('Case Data Entry'!L54),NA(),"OK"))</f>
        <v>#N/A</v>
      </c>
      <c r="M54" s="46" t="e">
        <f>IF(AND(NOT(ISBLANK('Case Data Entry'!M54)),ISNA(VLOOKUP('Case Data Entry'!M54,'DO NOT USE_Shared Picklist'!$L$3:$L$81,1,FALSE))),"Please select a value from the drop-down menu",IF('DO NOT USE_Case Formulas'!A54,"OK",NA()))</f>
        <v>#N/A</v>
      </c>
      <c r="N54" s="46" t="e">
        <f>IF(AND(NOT(ISBLANK('Case Data Entry'!N54)),ISNA(VLOOKUP('Case Data Entry'!N54,'DO NOT USE_Shared Picklist'!$I$3:$I$5,1,FALSE))),"Please select a value from the drop-down menu",IF('DO NOT USE_Case Formulas'!A54,"OK",NA()))</f>
        <v>#N/A</v>
      </c>
      <c r="O54" s="46" t="e">
        <f>IF(AND(NOT(ISBLANK('Case Data Entry'!O54)),ISNA(VLOOKUP('Case Data Entry'!O54,'DO NOT USE_Shared Picklist'!$E$3:$E$10,1,FALSE))),"Please select a value from the drop-down menu",IF('DO NOT USE_Case Formulas'!A54,"OK",NA()))</f>
        <v>#N/A</v>
      </c>
      <c r="P54" s="46" t="e">
        <f>IF(AND(NOT(ISBLANK('Case Data Entry'!P54)),ISNA(VLOOKUP('Case Data Entry'!P54,'DO NOT USE_Shared Picklist'!$W$3:$W$9,1,FALSE))),"Please select a value from the drop-down menu",IF('DO NOT USE_Case Formulas'!A54,"OK",NA()))</f>
        <v>#N/A</v>
      </c>
      <c r="Q54" s="46" t="e">
        <f>IF(AND(NOT(ISBLANK('Case Data Entry'!Q54)),ISNA(VLOOKUP('Case Data Entry'!Q54,'DO NOT USE_Shared Picklist'!$W$3:$W$9,1,FALSE))),"Please select a value from the drop-down menu",IF('DO NOT USE_Case Formulas'!A54,"OK",NA()))</f>
        <v>#N/A</v>
      </c>
      <c r="R54" s="46" t="e">
        <f>IF(AND(NOT(ISBLANK('Case Data Entry'!R54)),ISNA(VLOOKUP('Case Data Entry'!R54,'DO NOT USE_Shared Picklist'!$V$3:$V$7,1,FALSE))),"Please select a value from the drop-down menu",IF('DO NOT USE_Case Formulas'!A54,"OK",NA()))</f>
        <v>#N/A</v>
      </c>
      <c r="S54" s="46" t="e">
        <f>IF(LEN('Case Data Entry'!S54)&gt;255,"Work Area/Department must be less than 255 characters",IF('DO NOT USE_Case Formulas'!A54,"OK",NA()))</f>
        <v>#N/A</v>
      </c>
      <c r="T54" s="46" t="e">
        <f>IF(AND(NOT(ISBLANK('Case Data Entry'!T54)),NOT(ISNUMBER('Case Data Entry'!T54))),"Please enter a valid number.",IF('DO NOT USE_Case Formulas'!A54,"OK",NA()))</f>
        <v>#N/A</v>
      </c>
      <c r="U54" s="46" t="e">
        <f>IF(AND('DO NOT USE_Case Formulas'!A54,ISBLANK('Case Data Entry'!U54)),"Has this person had symptoms? is required",IF(AND(NOT(ISBLANK('Case Data Entry'!U54)),ISNA(VLOOKUP('Case Data Entry'!U54,'DO NOT USE_Shared Picklist'!$D$3:$D$5,1,FALSE))),"Please select a value from the drop-down menu",IF('DO NOT USE_Case Formulas'!A54,"OK",NA())))</f>
        <v>#N/A</v>
      </c>
      <c r="V54" s="46" t="e">
        <f>IF(AND('Case Data Entry'!U54='DO NOT USE_Shared Picklist'!$D$3,ISBLANK('Case Data Entry'!V54)),"If yes, when did the symptoms start? is required if Has this person had symptoms? is Yes",IF('DO NOT USE_Case Formulas'!A54,"OK",NA()))</f>
        <v>#N/A</v>
      </c>
      <c r="W54" s="46" t="e">
        <f>IF(AND(NOT(ISBLANK('Case Data Entry'!W54)),ISNA(VLOOKUP('Case Data Entry'!W54,'DO NOT USE_Shared Picklist'!$G$3:$G$5,1,FALSE))),"Please select a value from the drop-down menu",IF('DO NOT USE_Case Formulas'!A54,"OK",NA()))</f>
        <v>#N/A</v>
      </c>
      <c r="X54" s="46"/>
      <c r="Y54" s="46" t="e">
        <f ca="1">IF('Case Data Entry'!Y54&gt;'DO NOT USE_Shared Picklist'!$C$3,"Date Entity Notified of Positive Test cannot be a future date",IF('DO NOT USE_Case Formulas'!A54,"OK",NA()))</f>
        <v>#N/A</v>
      </c>
      <c r="Z54" s="46" t="e">
        <f ca="1">IF('Case Data Entry'!Z54&gt;'DO NOT USE_Shared Picklist'!$C$3,"Test Date cannot be a future date",IF('DO NOT USE_Case Formulas'!A54,"OK",NA()))</f>
        <v>#N/A</v>
      </c>
      <c r="AA54" s="46" t="e">
        <f>IF(AND(NOT(ISBLANK('Case Data Entry'!AA54)),ISNA(VLOOKUP('Case Data Entry'!AA54,'DO NOT USE_Shared Picklist'!$R$3:$R$7,1,FALSE))),"Please select a value from the drop-down menu",IF('DO NOT USE_Case Formulas'!A54,"OK",NA()))</f>
        <v>#N/A</v>
      </c>
      <c r="AB54" s="46" t="e">
        <f>IF(AND(NOT(ISBLANK('Case Data Entry'!AB54)),ISNA(VLOOKUP('Case Data Entry'!AB54,'DO NOT USE_Shared Picklist'!$Q$3:$Q$8,1,FALSE))),"Please select a value from the drop-down menu",IF('DO NOT USE_Case Formulas'!A54,"OK",NA()))</f>
        <v>#N/A</v>
      </c>
    </row>
    <row r="55" spans="1:28" x14ac:dyDescent="0.25">
      <c r="A55" s="45" t="e">
        <f>IF('DO NOT USE_Case Formulas'!A55,IF('DO NOT USE_Case Formulas'!B55,"Not all required fields are completed","OK"),NA())</f>
        <v>#N/A</v>
      </c>
      <c r="B55" s="46" t="e">
        <f>IF(AND('DO NOT USE_Case Formulas'!A55,ISBLANK('Case Data Entry'!B55)),"First Name is required",IF(NOT(ISBLANK('Case Data Entry'!B55)),"OK",NA()))</f>
        <v>#N/A</v>
      </c>
      <c r="C55" s="46" t="e">
        <f>IF(AND('DO NOT USE_Case Formulas'!A55,ISBLANK('Case Data Entry'!C55)),"Last Name is required",IF(NOT(ISBLANK('Case Data Entry'!C55)),"OK",NA()))</f>
        <v>#N/A</v>
      </c>
      <c r="D55" s="46" t="e">
        <f>IF(AND('DO NOT USE_Case Formulas'!A55,ISBLANK('Case Data Entry'!D55)),"Birthdate is required",IF(NOT(ISBLANK('Case Data Entry'!D55)),"OK",NA()))</f>
        <v>#N/A</v>
      </c>
      <c r="E55" s="46" t="e">
        <f>IF(AND('DO NOT USE_Case Formulas'!A55,ISBLANK('Case Data Entry'!E55)),"Mobile Phone is required",IF(NOT(ISBLANK('Case Data Entry'!E55)),IF(AND(ISNUMBER(VALUE('Case Data Entry'!E55)),LEFT('Case Data Entry'!E55,1)&lt;&gt;"1",LEN('Case Data Entry'!E55)=10),"OK","Phone number must be valid format"),NA()))</f>
        <v>#N/A</v>
      </c>
      <c r="F55" s="46" t="e">
        <f>IF(AND('DO NOT USE_Case Formulas'!A55,ISBLANK('Case Data Entry'!F55)),"Home Street Address is required",IF(LEN('Case Data Entry'!F55)&gt;255,"Home Street Address must be less than 255 characters",IF('DO NOT USE_Case Formulas'!A55,"OK",NA())))</f>
        <v>#N/A</v>
      </c>
      <c r="G55" s="46" t="e">
        <f>IF(AND('DO NOT USE_Case Formulas'!A55,ISBLANK('Case Data Entry'!G55)),"City is required",IF(LEN('Case Data Entry'!G55)&gt;40,"City must be less than 40 characters",IF('DO NOT USE_Case Formulas'!A55,"OK",NA())))</f>
        <v>#N/A</v>
      </c>
      <c r="H55" s="46" t="e">
        <f>IF(AND('DO NOT USE_Case Formulas'!A55,ISBLANK('Case Data Entry'!H55)),"State is required",IF(AND(NOT(ISBLANK('Case Data Entry'!H55)),ISNA(VLOOKUP('Case Data Entry'!H55,'DO NOT USE_Shared Picklist'!$P$3:$P$52,1,FALSE))),"Please select a value from the drop-down menu",IF('DO NOT USE_Case Formulas'!A55,"OK",NA())))</f>
        <v>#N/A</v>
      </c>
      <c r="I55" s="46" t="e">
        <f>IF(AND('DO NOT USE_Case Formulas'!A55,ISBLANK('Case Data Entry'!I55)),"Zip is required",IF(ISBLANK('Case Data Entry'!I55),NA(),"OK"))</f>
        <v>#N/A</v>
      </c>
      <c r="J55" s="46" t="e">
        <f>IF(AND('DO NOT USE_Case Formulas'!A55,ISBLANK('Case Data Entry'!J55)),"Occupation/Job Title is required",IF(NOT(ISBLANK('Case Data Entry'!J55)),"OK",NA()))</f>
        <v>#N/A</v>
      </c>
      <c r="K55" s="46" t="e">
        <f>IF('DO NOT USE_Case Formulas'!A55,IF(ISBLANK('Case Data Entry'!K55),"Last Date On Site is required","OK"),NA())</f>
        <v>#N/A</v>
      </c>
      <c r="L55" s="46" t="e">
        <f>IF(AND('DO NOT USE_Case Formulas'!A55,ISBLANK('Case Data Entry'!L55)),"Specific Place in the Location is required",IF(ISBLANK('Case Data Entry'!L55),NA(),"OK"))</f>
        <v>#N/A</v>
      </c>
      <c r="M55" s="46" t="e">
        <f>IF(AND(NOT(ISBLANK('Case Data Entry'!M55)),ISNA(VLOOKUP('Case Data Entry'!M55,'DO NOT USE_Shared Picklist'!$L$3:$L$81,1,FALSE))),"Please select a value from the drop-down menu",IF('DO NOT USE_Case Formulas'!A55,"OK",NA()))</f>
        <v>#N/A</v>
      </c>
      <c r="N55" s="46" t="e">
        <f>IF(AND(NOT(ISBLANK('Case Data Entry'!N55)),ISNA(VLOOKUP('Case Data Entry'!N55,'DO NOT USE_Shared Picklist'!$I$3:$I$5,1,FALSE))),"Please select a value from the drop-down menu",IF('DO NOT USE_Case Formulas'!A55,"OK",NA()))</f>
        <v>#N/A</v>
      </c>
      <c r="O55" s="46" t="e">
        <f>IF(AND(NOT(ISBLANK('Case Data Entry'!O55)),ISNA(VLOOKUP('Case Data Entry'!O55,'DO NOT USE_Shared Picklist'!$E$3:$E$10,1,FALSE))),"Please select a value from the drop-down menu",IF('DO NOT USE_Case Formulas'!A55,"OK",NA()))</f>
        <v>#N/A</v>
      </c>
      <c r="P55" s="46" t="e">
        <f>IF(AND(NOT(ISBLANK('Case Data Entry'!P55)),ISNA(VLOOKUP('Case Data Entry'!P55,'DO NOT USE_Shared Picklist'!$W$3:$W$9,1,FALSE))),"Please select a value from the drop-down menu",IF('DO NOT USE_Case Formulas'!A55,"OK",NA()))</f>
        <v>#N/A</v>
      </c>
      <c r="Q55" s="46" t="e">
        <f>IF(AND(NOT(ISBLANK('Case Data Entry'!Q55)),ISNA(VLOOKUP('Case Data Entry'!Q55,'DO NOT USE_Shared Picklist'!$W$3:$W$9,1,FALSE))),"Please select a value from the drop-down menu",IF('DO NOT USE_Case Formulas'!A55,"OK",NA()))</f>
        <v>#N/A</v>
      </c>
      <c r="R55" s="46" t="e">
        <f>IF(AND(NOT(ISBLANK('Case Data Entry'!R55)),ISNA(VLOOKUP('Case Data Entry'!R55,'DO NOT USE_Shared Picklist'!$V$3:$V$7,1,FALSE))),"Please select a value from the drop-down menu",IF('DO NOT USE_Case Formulas'!A55,"OK",NA()))</f>
        <v>#N/A</v>
      </c>
      <c r="S55" s="46" t="e">
        <f>IF(LEN('Case Data Entry'!S55)&gt;255,"Work Area/Department must be less than 255 characters",IF('DO NOT USE_Case Formulas'!A55,"OK",NA()))</f>
        <v>#N/A</v>
      </c>
      <c r="T55" s="46" t="e">
        <f>IF(AND(NOT(ISBLANK('Case Data Entry'!T55)),NOT(ISNUMBER('Case Data Entry'!T55))),"Please enter a valid number.",IF('DO NOT USE_Case Formulas'!A55,"OK",NA()))</f>
        <v>#N/A</v>
      </c>
      <c r="U55" s="46" t="e">
        <f>IF(AND('DO NOT USE_Case Formulas'!A55,ISBLANK('Case Data Entry'!U55)),"Has this person had symptoms? is required",IF(AND(NOT(ISBLANK('Case Data Entry'!U55)),ISNA(VLOOKUP('Case Data Entry'!U55,'DO NOT USE_Shared Picklist'!$D$3:$D$5,1,FALSE))),"Please select a value from the drop-down menu",IF('DO NOT USE_Case Formulas'!A55,"OK",NA())))</f>
        <v>#N/A</v>
      </c>
      <c r="V55" s="46" t="e">
        <f>IF(AND('Case Data Entry'!U55='DO NOT USE_Shared Picklist'!$D$3,ISBLANK('Case Data Entry'!V55)),"If yes, when did the symptoms start? is required if Has this person had symptoms? is Yes",IF('DO NOT USE_Case Formulas'!A55,"OK",NA()))</f>
        <v>#N/A</v>
      </c>
      <c r="W55" s="46" t="e">
        <f>IF(AND(NOT(ISBLANK('Case Data Entry'!W55)),ISNA(VLOOKUP('Case Data Entry'!W55,'DO NOT USE_Shared Picklist'!$G$3:$G$5,1,FALSE))),"Please select a value from the drop-down menu",IF('DO NOT USE_Case Formulas'!A55,"OK",NA()))</f>
        <v>#N/A</v>
      </c>
      <c r="X55" s="46"/>
      <c r="Y55" s="46" t="e">
        <f ca="1">IF('Case Data Entry'!Y55&gt;'DO NOT USE_Shared Picklist'!$C$3,"Date Entity Notified of Positive Test cannot be a future date",IF('DO NOT USE_Case Formulas'!A55,"OK",NA()))</f>
        <v>#N/A</v>
      </c>
      <c r="Z55" s="46" t="e">
        <f ca="1">IF('Case Data Entry'!Z55&gt;'DO NOT USE_Shared Picklist'!$C$3,"Test Date cannot be a future date",IF('DO NOT USE_Case Formulas'!A55,"OK",NA()))</f>
        <v>#N/A</v>
      </c>
      <c r="AA55" s="46" t="e">
        <f>IF(AND(NOT(ISBLANK('Case Data Entry'!AA55)),ISNA(VLOOKUP('Case Data Entry'!AA55,'DO NOT USE_Shared Picklist'!$R$3:$R$7,1,FALSE))),"Please select a value from the drop-down menu",IF('DO NOT USE_Case Formulas'!A55,"OK",NA()))</f>
        <v>#N/A</v>
      </c>
      <c r="AB55" s="46" t="e">
        <f>IF(AND(NOT(ISBLANK('Case Data Entry'!AB55)),ISNA(VLOOKUP('Case Data Entry'!AB55,'DO NOT USE_Shared Picklist'!$Q$3:$Q$8,1,FALSE))),"Please select a value from the drop-down menu",IF('DO NOT USE_Case Formulas'!A55,"OK",NA()))</f>
        <v>#N/A</v>
      </c>
    </row>
    <row r="56" spans="1:28" x14ac:dyDescent="0.25">
      <c r="A56" s="45" t="e">
        <f>IF('DO NOT USE_Case Formulas'!A56,IF('DO NOT USE_Case Formulas'!B56,"Not all required fields are completed","OK"),NA())</f>
        <v>#N/A</v>
      </c>
      <c r="B56" s="46" t="e">
        <f>IF(AND('DO NOT USE_Case Formulas'!A56,ISBLANK('Case Data Entry'!B56)),"First Name is required",IF(NOT(ISBLANK('Case Data Entry'!B56)),"OK",NA()))</f>
        <v>#N/A</v>
      </c>
      <c r="C56" s="46" t="e">
        <f>IF(AND('DO NOT USE_Case Formulas'!A56,ISBLANK('Case Data Entry'!C56)),"Last Name is required",IF(NOT(ISBLANK('Case Data Entry'!C56)),"OK",NA()))</f>
        <v>#N/A</v>
      </c>
      <c r="D56" s="46" t="e">
        <f>IF(AND('DO NOT USE_Case Formulas'!A56,ISBLANK('Case Data Entry'!D56)),"Birthdate is required",IF(NOT(ISBLANK('Case Data Entry'!D56)),"OK",NA()))</f>
        <v>#N/A</v>
      </c>
      <c r="E56" s="46" t="e">
        <f>IF(AND('DO NOT USE_Case Formulas'!A56,ISBLANK('Case Data Entry'!E56)),"Mobile Phone is required",IF(NOT(ISBLANK('Case Data Entry'!E56)),IF(AND(ISNUMBER(VALUE('Case Data Entry'!E56)),LEFT('Case Data Entry'!E56,1)&lt;&gt;"1",LEN('Case Data Entry'!E56)=10),"OK","Phone number must be valid format"),NA()))</f>
        <v>#N/A</v>
      </c>
      <c r="F56" s="46" t="e">
        <f>IF(AND('DO NOT USE_Case Formulas'!A56,ISBLANK('Case Data Entry'!F56)),"Home Street Address is required",IF(LEN('Case Data Entry'!F56)&gt;255,"Home Street Address must be less than 255 characters",IF('DO NOT USE_Case Formulas'!A56,"OK",NA())))</f>
        <v>#N/A</v>
      </c>
      <c r="G56" s="46" t="e">
        <f>IF(AND('DO NOT USE_Case Formulas'!A56,ISBLANK('Case Data Entry'!G56)),"City is required",IF(LEN('Case Data Entry'!G56)&gt;40,"City must be less than 40 characters",IF('DO NOT USE_Case Formulas'!A56,"OK",NA())))</f>
        <v>#N/A</v>
      </c>
      <c r="H56" s="46" t="e">
        <f>IF(AND('DO NOT USE_Case Formulas'!A56,ISBLANK('Case Data Entry'!H56)),"State is required",IF(AND(NOT(ISBLANK('Case Data Entry'!H56)),ISNA(VLOOKUP('Case Data Entry'!H56,'DO NOT USE_Shared Picklist'!$P$3:$P$52,1,FALSE))),"Please select a value from the drop-down menu",IF('DO NOT USE_Case Formulas'!A56,"OK",NA())))</f>
        <v>#N/A</v>
      </c>
      <c r="I56" s="46" t="e">
        <f>IF(AND('DO NOT USE_Case Formulas'!A56,ISBLANK('Case Data Entry'!I56)),"Zip is required",IF(ISBLANK('Case Data Entry'!I56),NA(),"OK"))</f>
        <v>#N/A</v>
      </c>
      <c r="J56" s="46" t="e">
        <f>IF(AND('DO NOT USE_Case Formulas'!A56,ISBLANK('Case Data Entry'!J56)),"Occupation/Job Title is required",IF(NOT(ISBLANK('Case Data Entry'!J56)),"OK",NA()))</f>
        <v>#N/A</v>
      </c>
      <c r="K56" s="46" t="e">
        <f>IF('DO NOT USE_Case Formulas'!A56,IF(ISBLANK('Case Data Entry'!K56),"Last Date On Site is required","OK"),NA())</f>
        <v>#N/A</v>
      </c>
      <c r="L56" s="46" t="e">
        <f>IF(AND('DO NOT USE_Case Formulas'!A56,ISBLANK('Case Data Entry'!L56)),"Specific Place in the Location is required",IF(ISBLANK('Case Data Entry'!L56),NA(),"OK"))</f>
        <v>#N/A</v>
      </c>
      <c r="M56" s="46" t="e">
        <f>IF(AND(NOT(ISBLANK('Case Data Entry'!M56)),ISNA(VLOOKUP('Case Data Entry'!M56,'DO NOT USE_Shared Picklist'!$L$3:$L$81,1,FALSE))),"Please select a value from the drop-down menu",IF('DO NOT USE_Case Formulas'!A56,"OK",NA()))</f>
        <v>#N/A</v>
      </c>
      <c r="N56" s="46" t="e">
        <f>IF(AND(NOT(ISBLANK('Case Data Entry'!N56)),ISNA(VLOOKUP('Case Data Entry'!N56,'DO NOT USE_Shared Picklist'!$I$3:$I$5,1,FALSE))),"Please select a value from the drop-down menu",IF('DO NOT USE_Case Formulas'!A56,"OK",NA()))</f>
        <v>#N/A</v>
      </c>
      <c r="O56" s="46" t="e">
        <f>IF(AND(NOT(ISBLANK('Case Data Entry'!O56)),ISNA(VLOOKUP('Case Data Entry'!O56,'DO NOT USE_Shared Picklist'!$E$3:$E$10,1,FALSE))),"Please select a value from the drop-down menu",IF('DO NOT USE_Case Formulas'!A56,"OK",NA()))</f>
        <v>#N/A</v>
      </c>
      <c r="P56" s="46" t="e">
        <f>IF(AND(NOT(ISBLANK('Case Data Entry'!P56)),ISNA(VLOOKUP('Case Data Entry'!P56,'DO NOT USE_Shared Picklist'!$W$3:$W$9,1,FALSE))),"Please select a value from the drop-down menu",IF('DO NOT USE_Case Formulas'!A56,"OK",NA()))</f>
        <v>#N/A</v>
      </c>
      <c r="Q56" s="46" t="e">
        <f>IF(AND(NOT(ISBLANK('Case Data Entry'!Q56)),ISNA(VLOOKUP('Case Data Entry'!Q56,'DO NOT USE_Shared Picklist'!$W$3:$W$9,1,FALSE))),"Please select a value from the drop-down menu",IF('DO NOT USE_Case Formulas'!A56,"OK",NA()))</f>
        <v>#N/A</v>
      </c>
      <c r="R56" s="46" t="e">
        <f>IF(AND(NOT(ISBLANK('Case Data Entry'!R56)),ISNA(VLOOKUP('Case Data Entry'!R56,'DO NOT USE_Shared Picklist'!$V$3:$V$7,1,FALSE))),"Please select a value from the drop-down menu",IF('DO NOT USE_Case Formulas'!A56,"OK",NA()))</f>
        <v>#N/A</v>
      </c>
      <c r="S56" s="46" t="e">
        <f>IF(LEN('Case Data Entry'!S56)&gt;255,"Work Area/Department must be less than 255 characters",IF('DO NOT USE_Case Formulas'!A56,"OK",NA()))</f>
        <v>#N/A</v>
      </c>
      <c r="T56" s="46" t="e">
        <f>IF(AND(NOT(ISBLANK('Case Data Entry'!T56)),NOT(ISNUMBER('Case Data Entry'!T56))),"Please enter a valid number.",IF('DO NOT USE_Case Formulas'!A56,"OK",NA()))</f>
        <v>#N/A</v>
      </c>
      <c r="U56" s="46" t="e">
        <f>IF(AND('DO NOT USE_Case Formulas'!A56,ISBLANK('Case Data Entry'!U56)),"Has this person had symptoms? is required",IF(AND(NOT(ISBLANK('Case Data Entry'!U56)),ISNA(VLOOKUP('Case Data Entry'!U56,'DO NOT USE_Shared Picklist'!$D$3:$D$5,1,FALSE))),"Please select a value from the drop-down menu",IF('DO NOT USE_Case Formulas'!A56,"OK",NA())))</f>
        <v>#N/A</v>
      </c>
      <c r="V56" s="46" t="e">
        <f>IF(AND('Case Data Entry'!U56='DO NOT USE_Shared Picklist'!$D$3,ISBLANK('Case Data Entry'!V56)),"If yes, when did the symptoms start? is required if Has this person had symptoms? is Yes",IF('DO NOT USE_Case Formulas'!A56,"OK",NA()))</f>
        <v>#N/A</v>
      </c>
      <c r="W56" s="46" t="e">
        <f>IF(AND(NOT(ISBLANK('Case Data Entry'!W56)),ISNA(VLOOKUP('Case Data Entry'!W56,'DO NOT USE_Shared Picklist'!$G$3:$G$5,1,FALSE))),"Please select a value from the drop-down menu",IF('DO NOT USE_Case Formulas'!A56,"OK",NA()))</f>
        <v>#N/A</v>
      </c>
      <c r="X56" s="46"/>
      <c r="Y56" s="46" t="e">
        <f ca="1">IF('Case Data Entry'!Y56&gt;'DO NOT USE_Shared Picklist'!$C$3,"Date Entity Notified of Positive Test cannot be a future date",IF('DO NOT USE_Case Formulas'!A56,"OK",NA()))</f>
        <v>#N/A</v>
      </c>
      <c r="Z56" s="46" t="e">
        <f ca="1">IF('Case Data Entry'!Z56&gt;'DO NOT USE_Shared Picklist'!$C$3,"Test Date cannot be a future date",IF('DO NOT USE_Case Formulas'!A56,"OK",NA()))</f>
        <v>#N/A</v>
      </c>
      <c r="AA56" s="46" t="e">
        <f>IF(AND(NOT(ISBLANK('Case Data Entry'!AA56)),ISNA(VLOOKUP('Case Data Entry'!AA56,'DO NOT USE_Shared Picklist'!$R$3:$R$7,1,FALSE))),"Please select a value from the drop-down menu",IF('DO NOT USE_Case Formulas'!A56,"OK",NA()))</f>
        <v>#N/A</v>
      </c>
      <c r="AB56" s="46" t="e">
        <f>IF(AND(NOT(ISBLANK('Case Data Entry'!AB56)),ISNA(VLOOKUP('Case Data Entry'!AB56,'DO NOT USE_Shared Picklist'!$Q$3:$Q$8,1,FALSE))),"Please select a value from the drop-down menu",IF('DO NOT USE_Case Formulas'!A56,"OK",NA()))</f>
        <v>#N/A</v>
      </c>
    </row>
    <row r="57" spans="1:28" x14ac:dyDescent="0.25">
      <c r="A57" s="45" t="e">
        <f>IF('DO NOT USE_Case Formulas'!A57,IF('DO NOT USE_Case Formulas'!B57,"Not all required fields are completed","OK"),NA())</f>
        <v>#N/A</v>
      </c>
      <c r="B57" s="46" t="e">
        <f>IF(AND('DO NOT USE_Case Formulas'!A57,ISBLANK('Case Data Entry'!B57)),"First Name is required",IF(NOT(ISBLANK('Case Data Entry'!B57)),"OK",NA()))</f>
        <v>#N/A</v>
      </c>
      <c r="C57" s="46" t="e">
        <f>IF(AND('DO NOT USE_Case Formulas'!A57,ISBLANK('Case Data Entry'!C57)),"Last Name is required",IF(NOT(ISBLANK('Case Data Entry'!C57)),"OK",NA()))</f>
        <v>#N/A</v>
      </c>
      <c r="D57" s="46" t="e">
        <f>IF(AND('DO NOT USE_Case Formulas'!A57,ISBLANK('Case Data Entry'!D57)),"Birthdate is required",IF(NOT(ISBLANK('Case Data Entry'!D57)),"OK",NA()))</f>
        <v>#N/A</v>
      </c>
      <c r="E57" s="46" t="e">
        <f>IF(AND('DO NOT USE_Case Formulas'!A57,ISBLANK('Case Data Entry'!E57)),"Mobile Phone is required",IF(NOT(ISBLANK('Case Data Entry'!E57)),IF(AND(ISNUMBER(VALUE('Case Data Entry'!E57)),LEFT('Case Data Entry'!E57,1)&lt;&gt;"1",LEN('Case Data Entry'!E57)=10),"OK","Phone number must be valid format"),NA()))</f>
        <v>#N/A</v>
      </c>
      <c r="F57" s="46" t="e">
        <f>IF(AND('DO NOT USE_Case Formulas'!A57,ISBLANK('Case Data Entry'!F57)),"Home Street Address is required",IF(LEN('Case Data Entry'!F57)&gt;255,"Home Street Address must be less than 255 characters",IF('DO NOT USE_Case Formulas'!A57,"OK",NA())))</f>
        <v>#N/A</v>
      </c>
      <c r="G57" s="46" t="e">
        <f>IF(AND('DO NOT USE_Case Formulas'!A57,ISBLANK('Case Data Entry'!G57)),"City is required",IF(LEN('Case Data Entry'!G57)&gt;40,"City must be less than 40 characters",IF('DO NOT USE_Case Formulas'!A57,"OK",NA())))</f>
        <v>#N/A</v>
      </c>
      <c r="H57" s="46" t="e">
        <f>IF(AND('DO NOT USE_Case Formulas'!A57,ISBLANK('Case Data Entry'!H57)),"State is required",IF(AND(NOT(ISBLANK('Case Data Entry'!H57)),ISNA(VLOOKUP('Case Data Entry'!H57,'DO NOT USE_Shared Picklist'!$P$3:$P$52,1,FALSE))),"Please select a value from the drop-down menu",IF('DO NOT USE_Case Formulas'!A57,"OK",NA())))</f>
        <v>#N/A</v>
      </c>
      <c r="I57" s="46" t="e">
        <f>IF(AND('DO NOT USE_Case Formulas'!A57,ISBLANK('Case Data Entry'!I57)),"Zip is required",IF(ISBLANK('Case Data Entry'!I57),NA(),"OK"))</f>
        <v>#N/A</v>
      </c>
      <c r="J57" s="46" t="e">
        <f>IF(AND('DO NOT USE_Case Formulas'!A57,ISBLANK('Case Data Entry'!J57)),"Occupation/Job Title is required",IF(NOT(ISBLANK('Case Data Entry'!J57)),"OK",NA()))</f>
        <v>#N/A</v>
      </c>
      <c r="K57" s="46" t="e">
        <f>IF('DO NOT USE_Case Formulas'!A57,IF(ISBLANK('Case Data Entry'!K57),"Last Date On Site is required","OK"),NA())</f>
        <v>#N/A</v>
      </c>
      <c r="L57" s="46" t="e">
        <f>IF(AND('DO NOT USE_Case Formulas'!A57,ISBLANK('Case Data Entry'!L57)),"Specific Place in the Location is required",IF(ISBLANK('Case Data Entry'!L57),NA(),"OK"))</f>
        <v>#N/A</v>
      </c>
      <c r="M57" s="46" t="e">
        <f>IF(AND(NOT(ISBLANK('Case Data Entry'!M57)),ISNA(VLOOKUP('Case Data Entry'!M57,'DO NOT USE_Shared Picklist'!$L$3:$L$81,1,FALSE))),"Please select a value from the drop-down menu",IF('DO NOT USE_Case Formulas'!A57,"OK",NA()))</f>
        <v>#N/A</v>
      </c>
      <c r="N57" s="46" t="e">
        <f>IF(AND(NOT(ISBLANK('Case Data Entry'!N57)),ISNA(VLOOKUP('Case Data Entry'!N57,'DO NOT USE_Shared Picklist'!$I$3:$I$5,1,FALSE))),"Please select a value from the drop-down menu",IF('DO NOT USE_Case Formulas'!A57,"OK",NA()))</f>
        <v>#N/A</v>
      </c>
      <c r="O57" s="46" t="e">
        <f>IF(AND(NOT(ISBLANK('Case Data Entry'!O57)),ISNA(VLOOKUP('Case Data Entry'!O57,'DO NOT USE_Shared Picklist'!$E$3:$E$10,1,FALSE))),"Please select a value from the drop-down menu",IF('DO NOT USE_Case Formulas'!A57,"OK",NA()))</f>
        <v>#N/A</v>
      </c>
      <c r="P57" s="46" t="e">
        <f>IF(AND(NOT(ISBLANK('Case Data Entry'!P57)),ISNA(VLOOKUP('Case Data Entry'!P57,'DO NOT USE_Shared Picklist'!$W$3:$W$9,1,FALSE))),"Please select a value from the drop-down menu",IF('DO NOT USE_Case Formulas'!A57,"OK",NA()))</f>
        <v>#N/A</v>
      </c>
      <c r="Q57" s="46" t="e">
        <f>IF(AND(NOT(ISBLANK('Case Data Entry'!Q57)),ISNA(VLOOKUP('Case Data Entry'!Q57,'DO NOT USE_Shared Picklist'!$W$3:$W$9,1,FALSE))),"Please select a value from the drop-down menu",IF('DO NOT USE_Case Formulas'!A57,"OK",NA()))</f>
        <v>#N/A</v>
      </c>
      <c r="R57" s="46" t="e">
        <f>IF(AND(NOT(ISBLANK('Case Data Entry'!R57)),ISNA(VLOOKUP('Case Data Entry'!R57,'DO NOT USE_Shared Picklist'!$V$3:$V$7,1,FALSE))),"Please select a value from the drop-down menu",IF('DO NOT USE_Case Formulas'!A57,"OK",NA()))</f>
        <v>#N/A</v>
      </c>
      <c r="S57" s="46" t="e">
        <f>IF(LEN('Case Data Entry'!S57)&gt;255,"Work Area/Department must be less than 255 characters",IF('DO NOT USE_Case Formulas'!A57,"OK",NA()))</f>
        <v>#N/A</v>
      </c>
      <c r="T57" s="46" t="e">
        <f>IF(AND(NOT(ISBLANK('Case Data Entry'!T57)),NOT(ISNUMBER('Case Data Entry'!T57))),"Please enter a valid number.",IF('DO NOT USE_Case Formulas'!A57,"OK",NA()))</f>
        <v>#N/A</v>
      </c>
      <c r="U57" s="46" t="e">
        <f>IF(AND('DO NOT USE_Case Formulas'!A57,ISBLANK('Case Data Entry'!U57)),"Has this person had symptoms? is required",IF(AND(NOT(ISBLANK('Case Data Entry'!U57)),ISNA(VLOOKUP('Case Data Entry'!U57,'DO NOT USE_Shared Picklist'!$D$3:$D$5,1,FALSE))),"Please select a value from the drop-down menu",IF('DO NOT USE_Case Formulas'!A57,"OK",NA())))</f>
        <v>#N/A</v>
      </c>
      <c r="V57" s="46" t="e">
        <f>IF(AND('Case Data Entry'!U57='DO NOT USE_Shared Picklist'!$D$3,ISBLANK('Case Data Entry'!V57)),"If yes, when did the symptoms start? is required if Has this person had symptoms? is Yes",IF('DO NOT USE_Case Formulas'!A57,"OK",NA()))</f>
        <v>#N/A</v>
      </c>
      <c r="W57" s="46" t="e">
        <f>IF(AND(NOT(ISBLANK('Case Data Entry'!W57)),ISNA(VLOOKUP('Case Data Entry'!W57,'DO NOT USE_Shared Picklist'!$G$3:$G$5,1,FALSE))),"Please select a value from the drop-down menu",IF('DO NOT USE_Case Formulas'!A57,"OK",NA()))</f>
        <v>#N/A</v>
      </c>
      <c r="X57" s="46"/>
      <c r="Y57" s="46" t="e">
        <f ca="1">IF('Case Data Entry'!Y57&gt;'DO NOT USE_Shared Picklist'!$C$3,"Date Entity Notified of Positive Test cannot be a future date",IF('DO NOT USE_Case Formulas'!A57,"OK",NA()))</f>
        <v>#N/A</v>
      </c>
      <c r="Z57" s="46" t="e">
        <f ca="1">IF('Case Data Entry'!Z57&gt;'DO NOT USE_Shared Picklist'!$C$3,"Test Date cannot be a future date",IF('DO NOT USE_Case Formulas'!A57,"OK",NA()))</f>
        <v>#N/A</v>
      </c>
      <c r="AA57" s="46" t="e">
        <f>IF(AND(NOT(ISBLANK('Case Data Entry'!AA57)),ISNA(VLOOKUP('Case Data Entry'!AA57,'DO NOT USE_Shared Picklist'!$R$3:$R$7,1,FALSE))),"Please select a value from the drop-down menu",IF('DO NOT USE_Case Formulas'!A57,"OK",NA()))</f>
        <v>#N/A</v>
      </c>
      <c r="AB57" s="46" t="e">
        <f>IF(AND(NOT(ISBLANK('Case Data Entry'!AB57)),ISNA(VLOOKUP('Case Data Entry'!AB57,'DO NOT USE_Shared Picklist'!$Q$3:$Q$8,1,FALSE))),"Please select a value from the drop-down menu",IF('DO NOT USE_Case Formulas'!A57,"OK",NA()))</f>
        <v>#N/A</v>
      </c>
    </row>
    <row r="58" spans="1:28" x14ac:dyDescent="0.25">
      <c r="A58" s="45" t="e">
        <f>IF('DO NOT USE_Case Formulas'!A58,IF('DO NOT USE_Case Formulas'!B58,"Not all required fields are completed","OK"),NA())</f>
        <v>#N/A</v>
      </c>
      <c r="B58" s="46" t="e">
        <f>IF(AND('DO NOT USE_Case Formulas'!A58,ISBLANK('Case Data Entry'!B58)),"First Name is required",IF(NOT(ISBLANK('Case Data Entry'!B58)),"OK",NA()))</f>
        <v>#N/A</v>
      </c>
      <c r="C58" s="46" t="e">
        <f>IF(AND('DO NOT USE_Case Formulas'!A58,ISBLANK('Case Data Entry'!C58)),"Last Name is required",IF(NOT(ISBLANK('Case Data Entry'!C58)),"OK",NA()))</f>
        <v>#N/A</v>
      </c>
      <c r="D58" s="46" t="e">
        <f>IF(AND('DO NOT USE_Case Formulas'!A58,ISBLANK('Case Data Entry'!D58)),"Birthdate is required",IF(NOT(ISBLANK('Case Data Entry'!D58)),"OK",NA()))</f>
        <v>#N/A</v>
      </c>
      <c r="E58" s="46" t="e">
        <f>IF(AND('DO NOT USE_Case Formulas'!A58,ISBLANK('Case Data Entry'!E58)),"Mobile Phone is required",IF(NOT(ISBLANK('Case Data Entry'!E58)),IF(AND(ISNUMBER(VALUE('Case Data Entry'!E58)),LEFT('Case Data Entry'!E58,1)&lt;&gt;"1",LEN('Case Data Entry'!E58)=10),"OK","Phone number must be valid format"),NA()))</f>
        <v>#N/A</v>
      </c>
      <c r="F58" s="46" t="e">
        <f>IF(AND('DO NOT USE_Case Formulas'!A58,ISBLANK('Case Data Entry'!F58)),"Home Street Address is required",IF(LEN('Case Data Entry'!F58)&gt;255,"Home Street Address must be less than 255 characters",IF('DO NOT USE_Case Formulas'!A58,"OK",NA())))</f>
        <v>#N/A</v>
      </c>
      <c r="G58" s="46" t="e">
        <f>IF(AND('DO NOT USE_Case Formulas'!A58,ISBLANK('Case Data Entry'!G58)),"City is required",IF(LEN('Case Data Entry'!G58)&gt;40,"City must be less than 40 characters",IF('DO NOT USE_Case Formulas'!A58,"OK",NA())))</f>
        <v>#N/A</v>
      </c>
      <c r="H58" s="46" t="e">
        <f>IF(AND('DO NOT USE_Case Formulas'!A58,ISBLANK('Case Data Entry'!H58)),"State is required",IF(AND(NOT(ISBLANK('Case Data Entry'!H58)),ISNA(VLOOKUP('Case Data Entry'!H58,'DO NOT USE_Shared Picklist'!$P$3:$P$52,1,FALSE))),"Please select a value from the drop-down menu",IF('DO NOT USE_Case Formulas'!A58,"OK",NA())))</f>
        <v>#N/A</v>
      </c>
      <c r="I58" s="46" t="e">
        <f>IF(AND('DO NOT USE_Case Formulas'!A58,ISBLANK('Case Data Entry'!I58)),"Zip is required",IF(ISBLANK('Case Data Entry'!I58),NA(),"OK"))</f>
        <v>#N/A</v>
      </c>
      <c r="J58" s="46" t="e">
        <f>IF(AND('DO NOT USE_Case Formulas'!A58,ISBLANK('Case Data Entry'!J58)),"Occupation/Job Title is required",IF(NOT(ISBLANK('Case Data Entry'!J58)),"OK",NA()))</f>
        <v>#N/A</v>
      </c>
      <c r="K58" s="46" t="e">
        <f>IF('DO NOT USE_Case Formulas'!A58,IF(ISBLANK('Case Data Entry'!K58),"Last Date On Site is required","OK"),NA())</f>
        <v>#N/A</v>
      </c>
      <c r="L58" s="46" t="e">
        <f>IF(AND('DO NOT USE_Case Formulas'!A58,ISBLANK('Case Data Entry'!L58)),"Specific Place in the Location is required",IF(ISBLANK('Case Data Entry'!L58),NA(),"OK"))</f>
        <v>#N/A</v>
      </c>
      <c r="M58" s="46" t="e">
        <f>IF(AND(NOT(ISBLANK('Case Data Entry'!M58)),ISNA(VLOOKUP('Case Data Entry'!M58,'DO NOT USE_Shared Picklist'!$L$3:$L$81,1,FALSE))),"Please select a value from the drop-down menu",IF('DO NOT USE_Case Formulas'!A58,"OK",NA()))</f>
        <v>#N/A</v>
      </c>
      <c r="N58" s="46" t="e">
        <f>IF(AND(NOT(ISBLANK('Case Data Entry'!N58)),ISNA(VLOOKUP('Case Data Entry'!N58,'DO NOT USE_Shared Picklist'!$I$3:$I$5,1,FALSE))),"Please select a value from the drop-down menu",IF('DO NOT USE_Case Formulas'!A58,"OK",NA()))</f>
        <v>#N/A</v>
      </c>
      <c r="O58" s="46" t="e">
        <f>IF(AND(NOT(ISBLANK('Case Data Entry'!O58)),ISNA(VLOOKUP('Case Data Entry'!O58,'DO NOT USE_Shared Picklist'!$E$3:$E$10,1,FALSE))),"Please select a value from the drop-down menu",IF('DO NOT USE_Case Formulas'!A58,"OK",NA()))</f>
        <v>#N/A</v>
      </c>
      <c r="P58" s="46" t="e">
        <f>IF(AND(NOT(ISBLANK('Case Data Entry'!P58)),ISNA(VLOOKUP('Case Data Entry'!P58,'DO NOT USE_Shared Picklist'!$W$3:$W$9,1,FALSE))),"Please select a value from the drop-down menu",IF('DO NOT USE_Case Formulas'!A58,"OK",NA()))</f>
        <v>#N/A</v>
      </c>
      <c r="Q58" s="46" t="e">
        <f>IF(AND(NOT(ISBLANK('Case Data Entry'!Q58)),ISNA(VLOOKUP('Case Data Entry'!Q58,'DO NOT USE_Shared Picklist'!$W$3:$W$9,1,FALSE))),"Please select a value from the drop-down menu",IF('DO NOT USE_Case Formulas'!A58,"OK",NA()))</f>
        <v>#N/A</v>
      </c>
      <c r="R58" s="46" t="e">
        <f>IF(AND(NOT(ISBLANK('Case Data Entry'!R58)),ISNA(VLOOKUP('Case Data Entry'!R58,'DO NOT USE_Shared Picklist'!$V$3:$V$7,1,FALSE))),"Please select a value from the drop-down menu",IF('DO NOT USE_Case Formulas'!A58,"OK",NA()))</f>
        <v>#N/A</v>
      </c>
      <c r="S58" s="46" t="e">
        <f>IF(LEN('Case Data Entry'!S58)&gt;255,"Work Area/Department must be less than 255 characters",IF('DO NOT USE_Case Formulas'!A58,"OK",NA()))</f>
        <v>#N/A</v>
      </c>
      <c r="T58" s="46" t="e">
        <f>IF(AND(NOT(ISBLANK('Case Data Entry'!T58)),NOT(ISNUMBER('Case Data Entry'!T58))),"Please enter a valid number.",IF('DO NOT USE_Case Formulas'!A58,"OK",NA()))</f>
        <v>#N/A</v>
      </c>
      <c r="U58" s="46" t="e">
        <f>IF(AND('DO NOT USE_Case Formulas'!A58,ISBLANK('Case Data Entry'!U58)),"Has this person had symptoms? is required",IF(AND(NOT(ISBLANK('Case Data Entry'!U58)),ISNA(VLOOKUP('Case Data Entry'!U58,'DO NOT USE_Shared Picklist'!$D$3:$D$5,1,FALSE))),"Please select a value from the drop-down menu",IF('DO NOT USE_Case Formulas'!A58,"OK",NA())))</f>
        <v>#N/A</v>
      </c>
      <c r="V58" s="46" t="e">
        <f>IF(AND('Case Data Entry'!U58='DO NOT USE_Shared Picklist'!$D$3,ISBLANK('Case Data Entry'!V58)),"If yes, when did the symptoms start? is required if Has this person had symptoms? is Yes",IF('DO NOT USE_Case Formulas'!A58,"OK",NA()))</f>
        <v>#N/A</v>
      </c>
      <c r="W58" s="46" t="e">
        <f>IF(AND(NOT(ISBLANK('Case Data Entry'!W58)),ISNA(VLOOKUP('Case Data Entry'!W58,'DO NOT USE_Shared Picklist'!$G$3:$G$5,1,FALSE))),"Please select a value from the drop-down menu",IF('DO NOT USE_Case Formulas'!A58,"OK",NA()))</f>
        <v>#N/A</v>
      </c>
      <c r="X58" s="46"/>
      <c r="Y58" s="46" t="e">
        <f ca="1">IF('Case Data Entry'!Y58&gt;'DO NOT USE_Shared Picklist'!$C$3,"Date Entity Notified of Positive Test cannot be a future date",IF('DO NOT USE_Case Formulas'!A58,"OK",NA()))</f>
        <v>#N/A</v>
      </c>
      <c r="Z58" s="46" t="e">
        <f ca="1">IF('Case Data Entry'!Z58&gt;'DO NOT USE_Shared Picklist'!$C$3,"Test Date cannot be a future date",IF('DO NOT USE_Case Formulas'!A58,"OK",NA()))</f>
        <v>#N/A</v>
      </c>
      <c r="AA58" s="46" t="e">
        <f>IF(AND(NOT(ISBLANK('Case Data Entry'!AA58)),ISNA(VLOOKUP('Case Data Entry'!AA58,'DO NOT USE_Shared Picklist'!$R$3:$R$7,1,FALSE))),"Please select a value from the drop-down menu",IF('DO NOT USE_Case Formulas'!A58,"OK",NA()))</f>
        <v>#N/A</v>
      </c>
      <c r="AB58" s="46" t="e">
        <f>IF(AND(NOT(ISBLANK('Case Data Entry'!AB58)),ISNA(VLOOKUP('Case Data Entry'!AB58,'DO NOT USE_Shared Picklist'!$Q$3:$Q$8,1,FALSE))),"Please select a value from the drop-down menu",IF('DO NOT USE_Case Formulas'!A58,"OK",NA()))</f>
        <v>#N/A</v>
      </c>
    </row>
    <row r="59" spans="1:28" x14ac:dyDescent="0.25">
      <c r="A59" s="45" t="e">
        <f>IF('DO NOT USE_Case Formulas'!A59,IF('DO NOT USE_Case Formulas'!B59,"Not all required fields are completed","OK"),NA())</f>
        <v>#N/A</v>
      </c>
      <c r="B59" s="46" t="e">
        <f>IF(AND('DO NOT USE_Case Formulas'!A59,ISBLANK('Case Data Entry'!B59)),"First Name is required",IF(NOT(ISBLANK('Case Data Entry'!B59)),"OK",NA()))</f>
        <v>#N/A</v>
      </c>
      <c r="C59" s="46" t="e">
        <f>IF(AND('DO NOT USE_Case Formulas'!A59,ISBLANK('Case Data Entry'!C59)),"Last Name is required",IF(NOT(ISBLANK('Case Data Entry'!C59)),"OK",NA()))</f>
        <v>#N/A</v>
      </c>
      <c r="D59" s="46" t="e">
        <f>IF(AND('DO NOT USE_Case Formulas'!A59,ISBLANK('Case Data Entry'!D59)),"Birthdate is required",IF(NOT(ISBLANK('Case Data Entry'!D59)),"OK",NA()))</f>
        <v>#N/A</v>
      </c>
      <c r="E59" s="46" t="e">
        <f>IF(AND('DO NOT USE_Case Formulas'!A59,ISBLANK('Case Data Entry'!E59)),"Mobile Phone is required",IF(NOT(ISBLANK('Case Data Entry'!E59)),IF(AND(ISNUMBER(VALUE('Case Data Entry'!E59)),LEFT('Case Data Entry'!E59,1)&lt;&gt;"1",LEN('Case Data Entry'!E59)=10),"OK","Phone number must be valid format"),NA()))</f>
        <v>#N/A</v>
      </c>
      <c r="F59" s="46" t="e">
        <f>IF(AND('DO NOT USE_Case Formulas'!A59,ISBLANK('Case Data Entry'!F59)),"Home Street Address is required",IF(LEN('Case Data Entry'!F59)&gt;255,"Home Street Address must be less than 255 characters",IF('DO NOT USE_Case Formulas'!A59,"OK",NA())))</f>
        <v>#N/A</v>
      </c>
      <c r="G59" s="46" t="e">
        <f>IF(AND('DO NOT USE_Case Formulas'!A59,ISBLANK('Case Data Entry'!G59)),"City is required",IF(LEN('Case Data Entry'!G59)&gt;40,"City must be less than 40 characters",IF('DO NOT USE_Case Formulas'!A59,"OK",NA())))</f>
        <v>#N/A</v>
      </c>
      <c r="H59" s="46" t="e">
        <f>IF(AND('DO NOT USE_Case Formulas'!A59,ISBLANK('Case Data Entry'!H59)),"State is required",IF(AND(NOT(ISBLANK('Case Data Entry'!H59)),ISNA(VLOOKUP('Case Data Entry'!H59,'DO NOT USE_Shared Picklist'!$P$3:$P$52,1,FALSE))),"Please select a value from the drop-down menu",IF('DO NOT USE_Case Formulas'!A59,"OK",NA())))</f>
        <v>#N/A</v>
      </c>
      <c r="I59" s="46" t="e">
        <f>IF(AND('DO NOT USE_Case Formulas'!A59,ISBLANK('Case Data Entry'!I59)),"Zip is required",IF(ISBLANK('Case Data Entry'!I59),NA(),"OK"))</f>
        <v>#N/A</v>
      </c>
      <c r="J59" s="46" t="e">
        <f>IF(AND('DO NOT USE_Case Formulas'!A59,ISBLANK('Case Data Entry'!J59)),"Occupation/Job Title is required",IF(NOT(ISBLANK('Case Data Entry'!J59)),"OK",NA()))</f>
        <v>#N/A</v>
      </c>
      <c r="K59" s="46" t="e">
        <f>IF('DO NOT USE_Case Formulas'!A59,IF(ISBLANK('Case Data Entry'!K59),"Last Date On Site is required","OK"),NA())</f>
        <v>#N/A</v>
      </c>
      <c r="L59" s="46" t="e">
        <f>IF(AND('DO NOT USE_Case Formulas'!A59,ISBLANK('Case Data Entry'!L59)),"Specific Place in the Location is required",IF(ISBLANK('Case Data Entry'!L59),NA(),"OK"))</f>
        <v>#N/A</v>
      </c>
      <c r="M59" s="46" t="e">
        <f>IF(AND(NOT(ISBLANK('Case Data Entry'!M59)),ISNA(VLOOKUP('Case Data Entry'!M59,'DO NOT USE_Shared Picklist'!$L$3:$L$81,1,FALSE))),"Please select a value from the drop-down menu",IF('DO NOT USE_Case Formulas'!A59,"OK",NA()))</f>
        <v>#N/A</v>
      </c>
      <c r="N59" s="46" t="e">
        <f>IF(AND(NOT(ISBLANK('Case Data Entry'!N59)),ISNA(VLOOKUP('Case Data Entry'!N59,'DO NOT USE_Shared Picklist'!$I$3:$I$5,1,FALSE))),"Please select a value from the drop-down menu",IF('DO NOT USE_Case Formulas'!A59,"OK",NA()))</f>
        <v>#N/A</v>
      </c>
      <c r="O59" s="46" t="e">
        <f>IF(AND(NOT(ISBLANK('Case Data Entry'!O59)),ISNA(VLOOKUP('Case Data Entry'!O59,'DO NOT USE_Shared Picklist'!$E$3:$E$10,1,FALSE))),"Please select a value from the drop-down menu",IF('DO NOT USE_Case Formulas'!A59,"OK",NA()))</f>
        <v>#N/A</v>
      </c>
      <c r="P59" s="46" t="e">
        <f>IF(AND(NOT(ISBLANK('Case Data Entry'!P59)),ISNA(VLOOKUP('Case Data Entry'!P59,'DO NOT USE_Shared Picklist'!$W$3:$W$9,1,FALSE))),"Please select a value from the drop-down menu",IF('DO NOT USE_Case Formulas'!A59,"OK",NA()))</f>
        <v>#N/A</v>
      </c>
      <c r="Q59" s="46" t="e">
        <f>IF(AND(NOT(ISBLANK('Case Data Entry'!Q59)),ISNA(VLOOKUP('Case Data Entry'!Q59,'DO NOT USE_Shared Picklist'!$W$3:$W$9,1,FALSE))),"Please select a value from the drop-down menu",IF('DO NOT USE_Case Formulas'!A59,"OK",NA()))</f>
        <v>#N/A</v>
      </c>
      <c r="R59" s="46" t="e">
        <f>IF(AND(NOT(ISBLANK('Case Data Entry'!R59)),ISNA(VLOOKUP('Case Data Entry'!R59,'DO NOT USE_Shared Picklist'!$V$3:$V$7,1,FALSE))),"Please select a value from the drop-down menu",IF('DO NOT USE_Case Formulas'!A59,"OK",NA()))</f>
        <v>#N/A</v>
      </c>
      <c r="S59" s="46" t="e">
        <f>IF(LEN('Case Data Entry'!S59)&gt;255,"Work Area/Department must be less than 255 characters",IF('DO NOT USE_Case Formulas'!A59,"OK",NA()))</f>
        <v>#N/A</v>
      </c>
      <c r="T59" s="46" t="e">
        <f>IF(AND(NOT(ISBLANK('Case Data Entry'!T59)),NOT(ISNUMBER('Case Data Entry'!T59))),"Please enter a valid number.",IF('DO NOT USE_Case Formulas'!A59,"OK",NA()))</f>
        <v>#N/A</v>
      </c>
      <c r="U59" s="46" t="e">
        <f>IF(AND('DO NOT USE_Case Formulas'!A59,ISBLANK('Case Data Entry'!U59)),"Has this person had symptoms? is required",IF(AND(NOT(ISBLANK('Case Data Entry'!U59)),ISNA(VLOOKUP('Case Data Entry'!U59,'DO NOT USE_Shared Picklist'!$D$3:$D$5,1,FALSE))),"Please select a value from the drop-down menu",IF('DO NOT USE_Case Formulas'!A59,"OK",NA())))</f>
        <v>#N/A</v>
      </c>
      <c r="V59" s="46" t="e">
        <f>IF(AND('Case Data Entry'!U59='DO NOT USE_Shared Picklist'!$D$3,ISBLANK('Case Data Entry'!V59)),"If yes, when did the symptoms start? is required if Has this person had symptoms? is Yes",IF('DO NOT USE_Case Formulas'!A59,"OK",NA()))</f>
        <v>#N/A</v>
      </c>
      <c r="W59" s="46" t="e">
        <f>IF(AND(NOT(ISBLANK('Case Data Entry'!W59)),ISNA(VLOOKUP('Case Data Entry'!W59,'DO NOT USE_Shared Picklist'!$G$3:$G$5,1,FALSE))),"Please select a value from the drop-down menu",IF('DO NOT USE_Case Formulas'!A59,"OK",NA()))</f>
        <v>#N/A</v>
      </c>
      <c r="X59" s="46"/>
      <c r="Y59" s="46" t="e">
        <f ca="1">IF('Case Data Entry'!Y59&gt;'DO NOT USE_Shared Picklist'!$C$3,"Date Entity Notified of Positive Test cannot be a future date",IF('DO NOT USE_Case Formulas'!A59,"OK",NA()))</f>
        <v>#N/A</v>
      </c>
      <c r="Z59" s="46" t="e">
        <f ca="1">IF('Case Data Entry'!Z59&gt;'DO NOT USE_Shared Picklist'!$C$3,"Test Date cannot be a future date",IF('DO NOT USE_Case Formulas'!A59,"OK",NA()))</f>
        <v>#N/A</v>
      </c>
      <c r="AA59" s="46" t="e">
        <f>IF(AND(NOT(ISBLANK('Case Data Entry'!AA59)),ISNA(VLOOKUP('Case Data Entry'!AA59,'DO NOT USE_Shared Picklist'!$R$3:$R$7,1,FALSE))),"Please select a value from the drop-down menu",IF('DO NOT USE_Case Formulas'!A59,"OK",NA()))</f>
        <v>#N/A</v>
      </c>
      <c r="AB59" s="46" t="e">
        <f>IF(AND(NOT(ISBLANK('Case Data Entry'!AB59)),ISNA(VLOOKUP('Case Data Entry'!AB59,'DO NOT USE_Shared Picklist'!$Q$3:$Q$8,1,FALSE))),"Please select a value from the drop-down menu",IF('DO NOT USE_Case Formulas'!A59,"OK",NA()))</f>
        <v>#N/A</v>
      </c>
    </row>
    <row r="60" spans="1:28" x14ac:dyDescent="0.25">
      <c r="A60" s="45" t="e">
        <f>IF('DO NOT USE_Case Formulas'!A60,IF('DO NOT USE_Case Formulas'!B60,"Not all required fields are completed","OK"),NA())</f>
        <v>#N/A</v>
      </c>
      <c r="B60" s="46" t="e">
        <f>IF(AND('DO NOT USE_Case Formulas'!A60,ISBLANK('Case Data Entry'!B60)),"First Name is required",IF(NOT(ISBLANK('Case Data Entry'!B60)),"OK",NA()))</f>
        <v>#N/A</v>
      </c>
      <c r="C60" s="46" t="e">
        <f>IF(AND('DO NOT USE_Case Formulas'!A60,ISBLANK('Case Data Entry'!C60)),"Last Name is required",IF(NOT(ISBLANK('Case Data Entry'!C60)),"OK",NA()))</f>
        <v>#N/A</v>
      </c>
      <c r="D60" s="46" t="e">
        <f>IF(AND('DO NOT USE_Case Formulas'!A60,ISBLANK('Case Data Entry'!D60)),"Birthdate is required",IF(NOT(ISBLANK('Case Data Entry'!D60)),"OK",NA()))</f>
        <v>#N/A</v>
      </c>
      <c r="E60" s="46" t="e">
        <f>IF(AND('DO NOT USE_Case Formulas'!A60,ISBLANK('Case Data Entry'!E60)),"Mobile Phone is required",IF(NOT(ISBLANK('Case Data Entry'!E60)),IF(AND(ISNUMBER(VALUE('Case Data Entry'!E60)),LEFT('Case Data Entry'!E60,1)&lt;&gt;"1",LEN('Case Data Entry'!E60)=10),"OK","Phone number must be valid format"),NA()))</f>
        <v>#N/A</v>
      </c>
      <c r="F60" s="46" t="e">
        <f>IF(AND('DO NOT USE_Case Formulas'!A60,ISBLANK('Case Data Entry'!F60)),"Home Street Address is required",IF(LEN('Case Data Entry'!F60)&gt;255,"Home Street Address must be less than 255 characters",IF('DO NOT USE_Case Formulas'!A60,"OK",NA())))</f>
        <v>#N/A</v>
      </c>
      <c r="G60" s="46" t="e">
        <f>IF(AND('DO NOT USE_Case Formulas'!A60,ISBLANK('Case Data Entry'!G60)),"City is required",IF(LEN('Case Data Entry'!G60)&gt;40,"City must be less than 40 characters",IF('DO NOT USE_Case Formulas'!A60,"OK",NA())))</f>
        <v>#N/A</v>
      </c>
      <c r="H60" s="46" t="e">
        <f>IF(AND('DO NOT USE_Case Formulas'!A60,ISBLANK('Case Data Entry'!H60)),"State is required",IF(AND(NOT(ISBLANK('Case Data Entry'!H60)),ISNA(VLOOKUP('Case Data Entry'!H60,'DO NOT USE_Shared Picklist'!$P$3:$P$52,1,FALSE))),"Please select a value from the drop-down menu",IF('DO NOT USE_Case Formulas'!A60,"OK",NA())))</f>
        <v>#N/A</v>
      </c>
      <c r="I60" s="46" t="e">
        <f>IF(AND('DO NOT USE_Case Formulas'!A60,ISBLANK('Case Data Entry'!I60)),"Zip is required",IF(ISBLANK('Case Data Entry'!I60),NA(),"OK"))</f>
        <v>#N/A</v>
      </c>
      <c r="J60" s="46" t="e">
        <f>IF(AND('DO NOT USE_Case Formulas'!A60,ISBLANK('Case Data Entry'!J60)),"Occupation/Job Title is required",IF(NOT(ISBLANK('Case Data Entry'!J60)),"OK",NA()))</f>
        <v>#N/A</v>
      </c>
      <c r="K60" s="46" t="e">
        <f>IF('DO NOT USE_Case Formulas'!A60,IF(ISBLANK('Case Data Entry'!K60),"Last Date On Site is required","OK"),NA())</f>
        <v>#N/A</v>
      </c>
      <c r="L60" s="46" t="e">
        <f>IF(AND('DO NOT USE_Case Formulas'!A60,ISBLANK('Case Data Entry'!L60)),"Specific Place in the Location is required",IF(ISBLANK('Case Data Entry'!L60),NA(),"OK"))</f>
        <v>#N/A</v>
      </c>
      <c r="M60" s="46" t="e">
        <f>IF(AND(NOT(ISBLANK('Case Data Entry'!M60)),ISNA(VLOOKUP('Case Data Entry'!M60,'DO NOT USE_Shared Picklist'!$L$3:$L$81,1,FALSE))),"Please select a value from the drop-down menu",IF('DO NOT USE_Case Formulas'!A60,"OK",NA()))</f>
        <v>#N/A</v>
      </c>
      <c r="N60" s="46" t="e">
        <f>IF(AND(NOT(ISBLANK('Case Data Entry'!N60)),ISNA(VLOOKUP('Case Data Entry'!N60,'DO NOT USE_Shared Picklist'!$I$3:$I$5,1,FALSE))),"Please select a value from the drop-down menu",IF('DO NOT USE_Case Formulas'!A60,"OK",NA()))</f>
        <v>#N/A</v>
      </c>
      <c r="O60" s="46" t="e">
        <f>IF(AND(NOT(ISBLANK('Case Data Entry'!O60)),ISNA(VLOOKUP('Case Data Entry'!O60,'DO NOT USE_Shared Picklist'!$E$3:$E$10,1,FALSE))),"Please select a value from the drop-down menu",IF('DO NOT USE_Case Formulas'!A60,"OK",NA()))</f>
        <v>#N/A</v>
      </c>
      <c r="P60" s="46" t="e">
        <f>IF(AND(NOT(ISBLANK('Case Data Entry'!P60)),ISNA(VLOOKUP('Case Data Entry'!P60,'DO NOT USE_Shared Picklist'!$W$3:$W$9,1,FALSE))),"Please select a value from the drop-down menu",IF('DO NOT USE_Case Formulas'!A60,"OK",NA()))</f>
        <v>#N/A</v>
      </c>
      <c r="Q60" s="46" t="e">
        <f>IF(AND(NOT(ISBLANK('Case Data Entry'!Q60)),ISNA(VLOOKUP('Case Data Entry'!Q60,'DO NOT USE_Shared Picklist'!$W$3:$W$9,1,FALSE))),"Please select a value from the drop-down menu",IF('DO NOT USE_Case Formulas'!A60,"OK",NA()))</f>
        <v>#N/A</v>
      </c>
      <c r="R60" s="46" t="e">
        <f>IF(AND(NOT(ISBLANK('Case Data Entry'!R60)),ISNA(VLOOKUP('Case Data Entry'!R60,'DO NOT USE_Shared Picklist'!$V$3:$V$7,1,FALSE))),"Please select a value from the drop-down menu",IF('DO NOT USE_Case Formulas'!A60,"OK",NA()))</f>
        <v>#N/A</v>
      </c>
      <c r="S60" s="46" t="e">
        <f>IF(LEN('Case Data Entry'!S60)&gt;255,"Work Area/Department must be less than 255 characters",IF('DO NOT USE_Case Formulas'!A60,"OK",NA()))</f>
        <v>#N/A</v>
      </c>
      <c r="T60" s="46" t="e">
        <f>IF(AND(NOT(ISBLANK('Case Data Entry'!T60)),NOT(ISNUMBER('Case Data Entry'!T60))),"Please enter a valid number.",IF('DO NOT USE_Case Formulas'!A60,"OK",NA()))</f>
        <v>#N/A</v>
      </c>
      <c r="U60" s="46" t="e">
        <f>IF(AND('DO NOT USE_Case Formulas'!A60,ISBLANK('Case Data Entry'!U60)),"Has this person had symptoms? is required",IF(AND(NOT(ISBLANK('Case Data Entry'!U60)),ISNA(VLOOKUP('Case Data Entry'!U60,'DO NOT USE_Shared Picklist'!$D$3:$D$5,1,FALSE))),"Please select a value from the drop-down menu",IF('DO NOT USE_Case Formulas'!A60,"OK",NA())))</f>
        <v>#N/A</v>
      </c>
      <c r="V60" s="46" t="e">
        <f>IF(AND('Case Data Entry'!U60='DO NOT USE_Shared Picklist'!$D$3,ISBLANK('Case Data Entry'!V60)),"If yes, when did the symptoms start? is required if Has this person had symptoms? is Yes",IF('DO NOT USE_Case Formulas'!A60,"OK",NA()))</f>
        <v>#N/A</v>
      </c>
      <c r="W60" s="46" t="e">
        <f>IF(AND(NOT(ISBLANK('Case Data Entry'!W60)),ISNA(VLOOKUP('Case Data Entry'!W60,'DO NOT USE_Shared Picklist'!$G$3:$G$5,1,FALSE))),"Please select a value from the drop-down menu",IF('DO NOT USE_Case Formulas'!A60,"OK",NA()))</f>
        <v>#N/A</v>
      </c>
      <c r="X60" s="46"/>
      <c r="Y60" s="46" t="e">
        <f ca="1">IF('Case Data Entry'!Y60&gt;'DO NOT USE_Shared Picklist'!$C$3,"Date Entity Notified of Positive Test cannot be a future date",IF('DO NOT USE_Case Formulas'!A60,"OK",NA()))</f>
        <v>#N/A</v>
      </c>
      <c r="Z60" s="46" t="e">
        <f ca="1">IF('Case Data Entry'!Z60&gt;'DO NOT USE_Shared Picklist'!$C$3,"Test Date cannot be a future date",IF('DO NOT USE_Case Formulas'!A60,"OK",NA()))</f>
        <v>#N/A</v>
      </c>
      <c r="AA60" s="46" t="e">
        <f>IF(AND(NOT(ISBLANK('Case Data Entry'!AA60)),ISNA(VLOOKUP('Case Data Entry'!AA60,'DO NOT USE_Shared Picklist'!$R$3:$R$7,1,FALSE))),"Please select a value from the drop-down menu",IF('DO NOT USE_Case Formulas'!A60,"OK",NA()))</f>
        <v>#N/A</v>
      </c>
      <c r="AB60" s="46" t="e">
        <f>IF(AND(NOT(ISBLANK('Case Data Entry'!AB60)),ISNA(VLOOKUP('Case Data Entry'!AB60,'DO NOT USE_Shared Picklist'!$Q$3:$Q$8,1,FALSE))),"Please select a value from the drop-down menu",IF('DO NOT USE_Case Formulas'!A60,"OK",NA()))</f>
        <v>#N/A</v>
      </c>
    </row>
    <row r="61" spans="1:28" x14ac:dyDescent="0.25">
      <c r="A61" s="45" t="e">
        <f>IF('DO NOT USE_Case Formulas'!A61,IF('DO NOT USE_Case Formulas'!B61,"Not all required fields are completed","OK"),NA())</f>
        <v>#N/A</v>
      </c>
      <c r="B61" s="46" t="e">
        <f>IF(AND('DO NOT USE_Case Formulas'!A61,ISBLANK('Case Data Entry'!B61)),"First Name is required",IF(NOT(ISBLANK('Case Data Entry'!B61)),"OK",NA()))</f>
        <v>#N/A</v>
      </c>
      <c r="C61" s="46" t="e">
        <f>IF(AND('DO NOT USE_Case Formulas'!A61,ISBLANK('Case Data Entry'!C61)),"Last Name is required",IF(NOT(ISBLANK('Case Data Entry'!C61)),"OK",NA()))</f>
        <v>#N/A</v>
      </c>
      <c r="D61" s="46" t="e">
        <f>IF(AND('DO NOT USE_Case Formulas'!A61,ISBLANK('Case Data Entry'!D61)),"Birthdate is required",IF(NOT(ISBLANK('Case Data Entry'!D61)),"OK",NA()))</f>
        <v>#N/A</v>
      </c>
      <c r="E61" s="46" t="e">
        <f>IF(AND('DO NOT USE_Case Formulas'!A61,ISBLANK('Case Data Entry'!E61)),"Mobile Phone is required",IF(NOT(ISBLANK('Case Data Entry'!E61)),IF(AND(ISNUMBER(VALUE('Case Data Entry'!E61)),LEFT('Case Data Entry'!E61,1)&lt;&gt;"1",LEN('Case Data Entry'!E61)=10),"OK","Phone number must be valid format"),NA()))</f>
        <v>#N/A</v>
      </c>
      <c r="F61" s="46" t="e">
        <f>IF(AND('DO NOT USE_Case Formulas'!A61,ISBLANK('Case Data Entry'!F61)),"Home Street Address is required",IF(LEN('Case Data Entry'!F61)&gt;255,"Home Street Address must be less than 255 characters",IF('DO NOT USE_Case Formulas'!A61,"OK",NA())))</f>
        <v>#N/A</v>
      </c>
      <c r="G61" s="46" t="e">
        <f>IF(AND('DO NOT USE_Case Formulas'!A61,ISBLANK('Case Data Entry'!G61)),"City is required",IF(LEN('Case Data Entry'!G61)&gt;40,"City must be less than 40 characters",IF('DO NOT USE_Case Formulas'!A61,"OK",NA())))</f>
        <v>#N/A</v>
      </c>
      <c r="H61" s="46" t="e">
        <f>IF(AND('DO NOT USE_Case Formulas'!A61,ISBLANK('Case Data Entry'!H61)),"State is required",IF(AND(NOT(ISBLANK('Case Data Entry'!H61)),ISNA(VLOOKUP('Case Data Entry'!H61,'DO NOT USE_Shared Picklist'!$P$3:$P$52,1,FALSE))),"Please select a value from the drop-down menu",IF('DO NOT USE_Case Formulas'!A61,"OK",NA())))</f>
        <v>#N/A</v>
      </c>
      <c r="I61" s="46" t="e">
        <f>IF(AND('DO NOT USE_Case Formulas'!A61,ISBLANK('Case Data Entry'!I61)),"Zip is required",IF(ISBLANK('Case Data Entry'!I61),NA(),"OK"))</f>
        <v>#N/A</v>
      </c>
      <c r="J61" s="46" t="e">
        <f>IF(AND('DO NOT USE_Case Formulas'!A61,ISBLANK('Case Data Entry'!J61)),"Occupation/Job Title is required",IF(NOT(ISBLANK('Case Data Entry'!J61)),"OK",NA()))</f>
        <v>#N/A</v>
      </c>
      <c r="K61" s="46" t="e">
        <f>IF('DO NOT USE_Case Formulas'!A61,IF(ISBLANK('Case Data Entry'!K61),"Last Date On Site is required","OK"),NA())</f>
        <v>#N/A</v>
      </c>
      <c r="L61" s="46" t="e">
        <f>IF(AND('DO NOT USE_Case Formulas'!A61,ISBLANK('Case Data Entry'!L61)),"Specific Place in the Location is required",IF(ISBLANK('Case Data Entry'!L61),NA(),"OK"))</f>
        <v>#N/A</v>
      </c>
      <c r="M61" s="46" t="e">
        <f>IF(AND(NOT(ISBLANK('Case Data Entry'!M61)),ISNA(VLOOKUP('Case Data Entry'!M61,'DO NOT USE_Shared Picklist'!$L$3:$L$81,1,FALSE))),"Please select a value from the drop-down menu",IF('DO NOT USE_Case Formulas'!A61,"OK",NA()))</f>
        <v>#N/A</v>
      </c>
      <c r="N61" s="46" t="e">
        <f>IF(AND(NOT(ISBLANK('Case Data Entry'!N61)),ISNA(VLOOKUP('Case Data Entry'!N61,'DO NOT USE_Shared Picklist'!$I$3:$I$5,1,FALSE))),"Please select a value from the drop-down menu",IF('DO NOT USE_Case Formulas'!A61,"OK",NA()))</f>
        <v>#N/A</v>
      </c>
      <c r="O61" s="46" t="e">
        <f>IF(AND(NOT(ISBLANK('Case Data Entry'!O61)),ISNA(VLOOKUP('Case Data Entry'!O61,'DO NOT USE_Shared Picklist'!$E$3:$E$10,1,FALSE))),"Please select a value from the drop-down menu",IF('DO NOT USE_Case Formulas'!A61,"OK",NA()))</f>
        <v>#N/A</v>
      </c>
      <c r="P61" s="46" t="e">
        <f>IF(AND(NOT(ISBLANK('Case Data Entry'!P61)),ISNA(VLOOKUP('Case Data Entry'!P61,'DO NOT USE_Shared Picklist'!$W$3:$W$9,1,FALSE))),"Please select a value from the drop-down menu",IF('DO NOT USE_Case Formulas'!A61,"OK",NA()))</f>
        <v>#N/A</v>
      </c>
      <c r="Q61" s="46" t="e">
        <f>IF(AND(NOT(ISBLANK('Case Data Entry'!Q61)),ISNA(VLOOKUP('Case Data Entry'!Q61,'DO NOT USE_Shared Picklist'!$W$3:$W$9,1,FALSE))),"Please select a value from the drop-down menu",IF('DO NOT USE_Case Formulas'!A61,"OK",NA()))</f>
        <v>#N/A</v>
      </c>
      <c r="R61" s="46" t="e">
        <f>IF(AND(NOT(ISBLANK('Case Data Entry'!R61)),ISNA(VLOOKUP('Case Data Entry'!R61,'DO NOT USE_Shared Picklist'!$V$3:$V$7,1,FALSE))),"Please select a value from the drop-down menu",IF('DO NOT USE_Case Formulas'!A61,"OK",NA()))</f>
        <v>#N/A</v>
      </c>
      <c r="S61" s="46" t="e">
        <f>IF(LEN('Case Data Entry'!S61)&gt;255,"Work Area/Department must be less than 255 characters",IF('DO NOT USE_Case Formulas'!A61,"OK",NA()))</f>
        <v>#N/A</v>
      </c>
      <c r="T61" s="46" t="e">
        <f>IF(AND(NOT(ISBLANK('Case Data Entry'!T61)),NOT(ISNUMBER('Case Data Entry'!T61))),"Please enter a valid number.",IF('DO NOT USE_Case Formulas'!A61,"OK",NA()))</f>
        <v>#N/A</v>
      </c>
      <c r="U61" s="46" t="e">
        <f>IF(AND('DO NOT USE_Case Formulas'!A61,ISBLANK('Case Data Entry'!U61)),"Has this person had symptoms? is required",IF(AND(NOT(ISBLANK('Case Data Entry'!U61)),ISNA(VLOOKUP('Case Data Entry'!U61,'DO NOT USE_Shared Picklist'!$D$3:$D$5,1,FALSE))),"Please select a value from the drop-down menu",IF('DO NOT USE_Case Formulas'!A61,"OK",NA())))</f>
        <v>#N/A</v>
      </c>
      <c r="V61" s="46" t="e">
        <f>IF(AND('Case Data Entry'!U61='DO NOT USE_Shared Picklist'!$D$3,ISBLANK('Case Data Entry'!V61)),"If yes, when did the symptoms start? is required if Has this person had symptoms? is Yes",IF('DO NOT USE_Case Formulas'!A61,"OK",NA()))</f>
        <v>#N/A</v>
      </c>
      <c r="W61" s="46" t="e">
        <f>IF(AND(NOT(ISBLANK('Case Data Entry'!W61)),ISNA(VLOOKUP('Case Data Entry'!W61,'DO NOT USE_Shared Picklist'!$G$3:$G$5,1,FALSE))),"Please select a value from the drop-down menu",IF('DO NOT USE_Case Formulas'!A61,"OK",NA()))</f>
        <v>#N/A</v>
      </c>
      <c r="X61" s="46"/>
      <c r="Y61" s="46" t="e">
        <f ca="1">IF('Case Data Entry'!Y61&gt;'DO NOT USE_Shared Picklist'!$C$3,"Date Entity Notified of Positive Test cannot be a future date",IF('DO NOT USE_Case Formulas'!A61,"OK",NA()))</f>
        <v>#N/A</v>
      </c>
      <c r="Z61" s="46" t="e">
        <f ca="1">IF('Case Data Entry'!Z61&gt;'DO NOT USE_Shared Picklist'!$C$3,"Test Date cannot be a future date",IF('DO NOT USE_Case Formulas'!A61,"OK",NA()))</f>
        <v>#N/A</v>
      </c>
      <c r="AA61" s="46" t="e">
        <f>IF(AND(NOT(ISBLANK('Case Data Entry'!AA61)),ISNA(VLOOKUP('Case Data Entry'!AA61,'DO NOT USE_Shared Picklist'!$R$3:$R$7,1,FALSE))),"Please select a value from the drop-down menu",IF('DO NOT USE_Case Formulas'!A61,"OK",NA()))</f>
        <v>#N/A</v>
      </c>
      <c r="AB61" s="46" t="e">
        <f>IF(AND(NOT(ISBLANK('Case Data Entry'!AB61)),ISNA(VLOOKUP('Case Data Entry'!AB61,'DO NOT USE_Shared Picklist'!$Q$3:$Q$8,1,FALSE))),"Please select a value from the drop-down menu",IF('DO NOT USE_Case Formulas'!A61,"OK",NA()))</f>
        <v>#N/A</v>
      </c>
    </row>
    <row r="62" spans="1:28" x14ac:dyDescent="0.25">
      <c r="A62" s="45" t="e">
        <f>IF('DO NOT USE_Case Formulas'!A62,IF('DO NOT USE_Case Formulas'!B62,"Not all required fields are completed","OK"),NA())</f>
        <v>#N/A</v>
      </c>
      <c r="B62" s="46" t="e">
        <f>IF(AND('DO NOT USE_Case Formulas'!A62,ISBLANK('Case Data Entry'!B62)),"First Name is required",IF(NOT(ISBLANK('Case Data Entry'!B62)),"OK",NA()))</f>
        <v>#N/A</v>
      </c>
      <c r="C62" s="46" t="e">
        <f>IF(AND('DO NOT USE_Case Formulas'!A62,ISBLANK('Case Data Entry'!C62)),"Last Name is required",IF(NOT(ISBLANK('Case Data Entry'!C62)),"OK",NA()))</f>
        <v>#N/A</v>
      </c>
      <c r="D62" s="46" t="e">
        <f>IF(AND('DO NOT USE_Case Formulas'!A62,ISBLANK('Case Data Entry'!D62)),"Birthdate is required",IF(NOT(ISBLANK('Case Data Entry'!D62)),"OK",NA()))</f>
        <v>#N/A</v>
      </c>
      <c r="E62" s="46" t="e">
        <f>IF(AND('DO NOT USE_Case Formulas'!A62,ISBLANK('Case Data Entry'!E62)),"Mobile Phone is required",IF(NOT(ISBLANK('Case Data Entry'!E62)),IF(AND(ISNUMBER(VALUE('Case Data Entry'!E62)),LEFT('Case Data Entry'!E62,1)&lt;&gt;"1",LEN('Case Data Entry'!E62)=10),"OK","Phone number must be valid format"),NA()))</f>
        <v>#N/A</v>
      </c>
      <c r="F62" s="46" t="e">
        <f>IF(AND('DO NOT USE_Case Formulas'!A62,ISBLANK('Case Data Entry'!F62)),"Home Street Address is required",IF(LEN('Case Data Entry'!F62)&gt;255,"Home Street Address must be less than 255 characters",IF('DO NOT USE_Case Formulas'!A62,"OK",NA())))</f>
        <v>#N/A</v>
      </c>
      <c r="G62" s="46" t="e">
        <f>IF(AND('DO NOT USE_Case Formulas'!A62,ISBLANK('Case Data Entry'!G62)),"City is required",IF(LEN('Case Data Entry'!G62)&gt;40,"City must be less than 40 characters",IF('DO NOT USE_Case Formulas'!A62,"OK",NA())))</f>
        <v>#N/A</v>
      </c>
      <c r="H62" s="46" t="e">
        <f>IF(AND('DO NOT USE_Case Formulas'!A62,ISBLANK('Case Data Entry'!H62)),"State is required",IF(AND(NOT(ISBLANK('Case Data Entry'!H62)),ISNA(VLOOKUP('Case Data Entry'!H62,'DO NOT USE_Shared Picklist'!$P$3:$P$52,1,FALSE))),"Please select a value from the drop-down menu",IF('DO NOT USE_Case Formulas'!A62,"OK",NA())))</f>
        <v>#N/A</v>
      </c>
      <c r="I62" s="46" t="e">
        <f>IF(AND('DO NOT USE_Case Formulas'!A62,ISBLANK('Case Data Entry'!I62)),"Zip is required",IF(ISBLANK('Case Data Entry'!I62),NA(),"OK"))</f>
        <v>#N/A</v>
      </c>
      <c r="J62" s="46" t="e">
        <f>IF(AND('DO NOT USE_Case Formulas'!A62,ISBLANK('Case Data Entry'!J62)),"Occupation/Job Title is required",IF(NOT(ISBLANK('Case Data Entry'!J62)),"OK",NA()))</f>
        <v>#N/A</v>
      </c>
      <c r="K62" s="46" t="e">
        <f>IF('DO NOT USE_Case Formulas'!A62,IF(ISBLANK('Case Data Entry'!K62),"Last Date On Site is required","OK"),NA())</f>
        <v>#N/A</v>
      </c>
      <c r="L62" s="46" t="e">
        <f>IF(AND('DO NOT USE_Case Formulas'!A62,ISBLANK('Case Data Entry'!L62)),"Specific Place in the Location is required",IF(ISBLANK('Case Data Entry'!L62),NA(),"OK"))</f>
        <v>#N/A</v>
      </c>
      <c r="M62" s="46" t="e">
        <f>IF(AND(NOT(ISBLANK('Case Data Entry'!M62)),ISNA(VLOOKUP('Case Data Entry'!M62,'DO NOT USE_Shared Picklist'!$L$3:$L$81,1,FALSE))),"Please select a value from the drop-down menu",IF('DO NOT USE_Case Formulas'!A62,"OK",NA()))</f>
        <v>#N/A</v>
      </c>
      <c r="N62" s="46" t="e">
        <f>IF(AND(NOT(ISBLANK('Case Data Entry'!N62)),ISNA(VLOOKUP('Case Data Entry'!N62,'DO NOT USE_Shared Picklist'!$I$3:$I$5,1,FALSE))),"Please select a value from the drop-down menu",IF('DO NOT USE_Case Formulas'!A62,"OK",NA()))</f>
        <v>#N/A</v>
      </c>
      <c r="O62" s="46" t="e">
        <f>IF(AND(NOT(ISBLANK('Case Data Entry'!O62)),ISNA(VLOOKUP('Case Data Entry'!O62,'DO NOT USE_Shared Picklist'!$E$3:$E$10,1,FALSE))),"Please select a value from the drop-down menu",IF('DO NOT USE_Case Formulas'!A62,"OK",NA()))</f>
        <v>#N/A</v>
      </c>
      <c r="P62" s="46" t="e">
        <f>IF(AND(NOT(ISBLANK('Case Data Entry'!P62)),ISNA(VLOOKUP('Case Data Entry'!P62,'DO NOT USE_Shared Picklist'!$W$3:$W$9,1,FALSE))),"Please select a value from the drop-down menu",IF('DO NOT USE_Case Formulas'!A62,"OK",NA()))</f>
        <v>#N/A</v>
      </c>
      <c r="Q62" s="46" t="e">
        <f>IF(AND(NOT(ISBLANK('Case Data Entry'!Q62)),ISNA(VLOOKUP('Case Data Entry'!Q62,'DO NOT USE_Shared Picklist'!$W$3:$W$9,1,FALSE))),"Please select a value from the drop-down menu",IF('DO NOT USE_Case Formulas'!A62,"OK",NA()))</f>
        <v>#N/A</v>
      </c>
      <c r="R62" s="46" t="e">
        <f>IF(AND(NOT(ISBLANK('Case Data Entry'!R62)),ISNA(VLOOKUP('Case Data Entry'!R62,'DO NOT USE_Shared Picklist'!$V$3:$V$7,1,FALSE))),"Please select a value from the drop-down menu",IF('DO NOT USE_Case Formulas'!A62,"OK",NA()))</f>
        <v>#N/A</v>
      </c>
      <c r="S62" s="46" t="e">
        <f>IF(LEN('Case Data Entry'!S62)&gt;255,"Work Area/Department must be less than 255 characters",IF('DO NOT USE_Case Formulas'!A62,"OK",NA()))</f>
        <v>#N/A</v>
      </c>
      <c r="T62" s="46" t="e">
        <f>IF(AND(NOT(ISBLANK('Case Data Entry'!T62)),NOT(ISNUMBER('Case Data Entry'!T62))),"Please enter a valid number.",IF('DO NOT USE_Case Formulas'!A62,"OK",NA()))</f>
        <v>#N/A</v>
      </c>
      <c r="U62" s="46" t="e">
        <f>IF(AND('DO NOT USE_Case Formulas'!A62,ISBLANK('Case Data Entry'!U62)),"Has this person had symptoms? is required",IF(AND(NOT(ISBLANK('Case Data Entry'!U62)),ISNA(VLOOKUP('Case Data Entry'!U62,'DO NOT USE_Shared Picklist'!$D$3:$D$5,1,FALSE))),"Please select a value from the drop-down menu",IF('DO NOT USE_Case Formulas'!A62,"OK",NA())))</f>
        <v>#N/A</v>
      </c>
      <c r="V62" s="46" t="e">
        <f>IF(AND('Case Data Entry'!U62='DO NOT USE_Shared Picklist'!$D$3,ISBLANK('Case Data Entry'!V62)),"If yes, when did the symptoms start? is required if Has this person had symptoms? is Yes",IF('DO NOT USE_Case Formulas'!A62,"OK",NA()))</f>
        <v>#N/A</v>
      </c>
      <c r="W62" s="46" t="e">
        <f>IF(AND(NOT(ISBLANK('Case Data Entry'!W62)),ISNA(VLOOKUP('Case Data Entry'!W62,'DO NOT USE_Shared Picklist'!$G$3:$G$5,1,FALSE))),"Please select a value from the drop-down menu",IF('DO NOT USE_Case Formulas'!A62,"OK",NA()))</f>
        <v>#N/A</v>
      </c>
      <c r="X62" s="46"/>
      <c r="Y62" s="46" t="e">
        <f ca="1">IF('Case Data Entry'!Y62&gt;'DO NOT USE_Shared Picklist'!$C$3,"Date Entity Notified of Positive Test cannot be a future date",IF('DO NOT USE_Case Formulas'!A62,"OK",NA()))</f>
        <v>#N/A</v>
      </c>
      <c r="Z62" s="46" t="e">
        <f ca="1">IF('Case Data Entry'!Z62&gt;'DO NOT USE_Shared Picklist'!$C$3,"Test Date cannot be a future date",IF('DO NOT USE_Case Formulas'!A62,"OK",NA()))</f>
        <v>#N/A</v>
      </c>
      <c r="AA62" s="46" t="e">
        <f>IF(AND(NOT(ISBLANK('Case Data Entry'!AA62)),ISNA(VLOOKUP('Case Data Entry'!AA62,'DO NOT USE_Shared Picklist'!$R$3:$R$7,1,FALSE))),"Please select a value from the drop-down menu",IF('DO NOT USE_Case Formulas'!A62,"OK",NA()))</f>
        <v>#N/A</v>
      </c>
      <c r="AB62" s="46" t="e">
        <f>IF(AND(NOT(ISBLANK('Case Data Entry'!AB62)),ISNA(VLOOKUP('Case Data Entry'!AB62,'DO NOT USE_Shared Picklist'!$Q$3:$Q$8,1,FALSE))),"Please select a value from the drop-down menu",IF('DO NOT USE_Case Formulas'!A62,"OK",NA()))</f>
        <v>#N/A</v>
      </c>
    </row>
    <row r="63" spans="1:28" x14ac:dyDescent="0.25">
      <c r="A63" s="45" t="e">
        <f>IF('DO NOT USE_Case Formulas'!A63,IF('DO NOT USE_Case Formulas'!B63,"Not all required fields are completed","OK"),NA())</f>
        <v>#N/A</v>
      </c>
      <c r="B63" s="46" t="e">
        <f>IF(AND('DO NOT USE_Case Formulas'!A63,ISBLANK('Case Data Entry'!B63)),"First Name is required",IF(NOT(ISBLANK('Case Data Entry'!B63)),"OK",NA()))</f>
        <v>#N/A</v>
      </c>
      <c r="C63" s="46" t="e">
        <f>IF(AND('DO NOT USE_Case Formulas'!A63,ISBLANK('Case Data Entry'!C63)),"Last Name is required",IF(NOT(ISBLANK('Case Data Entry'!C63)),"OK",NA()))</f>
        <v>#N/A</v>
      </c>
      <c r="D63" s="46" t="e">
        <f>IF(AND('DO NOT USE_Case Formulas'!A63,ISBLANK('Case Data Entry'!D63)),"Birthdate is required",IF(NOT(ISBLANK('Case Data Entry'!D63)),"OK",NA()))</f>
        <v>#N/A</v>
      </c>
      <c r="E63" s="46" t="e">
        <f>IF(AND('DO NOT USE_Case Formulas'!A63,ISBLANK('Case Data Entry'!E63)),"Mobile Phone is required",IF(NOT(ISBLANK('Case Data Entry'!E63)),IF(AND(ISNUMBER(VALUE('Case Data Entry'!E63)),LEFT('Case Data Entry'!E63,1)&lt;&gt;"1",LEN('Case Data Entry'!E63)=10),"OK","Phone number must be valid format"),NA()))</f>
        <v>#N/A</v>
      </c>
      <c r="F63" s="46" t="e">
        <f>IF(AND('DO NOT USE_Case Formulas'!A63,ISBLANK('Case Data Entry'!F63)),"Home Street Address is required",IF(LEN('Case Data Entry'!F63)&gt;255,"Home Street Address must be less than 255 characters",IF('DO NOT USE_Case Formulas'!A63,"OK",NA())))</f>
        <v>#N/A</v>
      </c>
      <c r="G63" s="46" t="e">
        <f>IF(AND('DO NOT USE_Case Formulas'!A63,ISBLANK('Case Data Entry'!G63)),"City is required",IF(LEN('Case Data Entry'!G63)&gt;40,"City must be less than 40 characters",IF('DO NOT USE_Case Formulas'!A63,"OK",NA())))</f>
        <v>#N/A</v>
      </c>
      <c r="H63" s="46" t="e">
        <f>IF(AND('DO NOT USE_Case Formulas'!A63,ISBLANK('Case Data Entry'!H63)),"State is required",IF(AND(NOT(ISBLANK('Case Data Entry'!H63)),ISNA(VLOOKUP('Case Data Entry'!H63,'DO NOT USE_Shared Picklist'!$P$3:$P$52,1,FALSE))),"Please select a value from the drop-down menu",IF('DO NOT USE_Case Formulas'!A63,"OK",NA())))</f>
        <v>#N/A</v>
      </c>
      <c r="I63" s="46" t="e">
        <f>IF(AND('DO NOT USE_Case Formulas'!A63,ISBLANK('Case Data Entry'!I63)),"Zip is required",IF(ISBLANK('Case Data Entry'!I63),NA(),"OK"))</f>
        <v>#N/A</v>
      </c>
      <c r="J63" s="46" t="e">
        <f>IF(AND('DO NOT USE_Case Formulas'!A63,ISBLANK('Case Data Entry'!J63)),"Occupation/Job Title is required",IF(NOT(ISBLANK('Case Data Entry'!J63)),"OK",NA()))</f>
        <v>#N/A</v>
      </c>
      <c r="K63" s="46" t="e">
        <f>IF('DO NOT USE_Case Formulas'!A63,IF(ISBLANK('Case Data Entry'!K63),"Last Date On Site is required","OK"),NA())</f>
        <v>#N/A</v>
      </c>
      <c r="L63" s="46" t="e">
        <f>IF(AND('DO NOT USE_Case Formulas'!A63,ISBLANK('Case Data Entry'!L63)),"Specific Place in the Location is required",IF(ISBLANK('Case Data Entry'!L63),NA(),"OK"))</f>
        <v>#N/A</v>
      </c>
      <c r="M63" s="46" t="e">
        <f>IF(AND(NOT(ISBLANK('Case Data Entry'!M63)),ISNA(VLOOKUP('Case Data Entry'!M63,'DO NOT USE_Shared Picklist'!$L$3:$L$81,1,FALSE))),"Please select a value from the drop-down menu",IF('DO NOT USE_Case Formulas'!A63,"OK",NA()))</f>
        <v>#N/A</v>
      </c>
      <c r="N63" s="46" t="e">
        <f>IF(AND(NOT(ISBLANK('Case Data Entry'!N63)),ISNA(VLOOKUP('Case Data Entry'!N63,'DO NOT USE_Shared Picklist'!$I$3:$I$5,1,FALSE))),"Please select a value from the drop-down menu",IF('DO NOT USE_Case Formulas'!A63,"OK",NA()))</f>
        <v>#N/A</v>
      </c>
      <c r="O63" s="46" t="e">
        <f>IF(AND(NOT(ISBLANK('Case Data Entry'!O63)),ISNA(VLOOKUP('Case Data Entry'!O63,'DO NOT USE_Shared Picklist'!$E$3:$E$10,1,FALSE))),"Please select a value from the drop-down menu",IF('DO NOT USE_Case Formulas'!A63,"OK",NA()))</f>
        <v>#N/A</v>
      </c>
      <c r="P63" s="46" t="e">
        <f>IF(AND(NOT(ISBLANK('Case Data Entry'!P63)),ISNA(VLOOKUP('Case Data Entry'!P63,'DO NOT USE_Shared Picklist'!$W$3:$W$9,1,FALSE))),"Please select a value from the drop-down menu",IF('DO NOT USE_Case Formulas'!A63,"OK",NA()))</f>
        <v>#N/A</v>
      </c>
      <c r="Q63" s="46" t="e">
        <f>IF(AND(NOT(ISBLANK('Case Data Entry'!Q63)),ISNA(VLOOKUP('Case Data Entry'!Q63,'DO NOT USE_Shared Picklist'!$W$3:$W$9,1,FALSE))),"Please select a value from the drop-down menu",IF('DO NOT USE_Case Formulas'!A63,"OK",NA()))</f>
        <v>#N/A</v>
      </c>
      <c r="R63" s="46" t="e">
        <f>IF(AND(NOT(ISBLANK('Case Data Entry'!R63)),ISNA(VLOOKUP('Case Data Entry'!R63,'DO NOT USE_Shared Picklist'!$V$3:$V$7,1,FALSE))),"Please select a value from the drop-down menu",IF('DO NOT USE_Case Formulas'!A63,"OK",NA()))</f>
        <v>#N/A</v>
      </c>
      <c r="S63" s="46" t="e">
        <f>IF(LEN('Case Data Entry'!S63)&gt;255,"Work Area/Department must be less than 255 characters",IF('DO NOT USE_Case Formulas'!A63,"OK",NA()))</f>
        <v>#N/A</v>
      </c>
      <c r="T63" s="46" t="e">
        <f>IF(AND(NOT(ISBLANK('Case Data Entry'!T63)),NOT(ISNUMBER('Case Data Entry'!T63))),"Please enter a valid number.",IF('DO NOT USE_Case Formulas'!A63,"OK",NA()))</f>
        <v>#N/A</v>
      </c>
      <c r="U63" s="46" t="e">
        <f>IF(AND('DO NOT USE_Case Formulas'!A63,ISBLANK('Case Data Entry'!U63)),"Has this person had symptoms? is required",IF(AND(NOT(ISBLANK('Case Data Entry'!U63)),ISNA(VLOOKUP('Case Data Entry'!U63,'DO NOT USE_Shared Picklist'!$D$3:$D$5,1,FALSE))),"Please select a value from the drop-down menu",IF('DO NOT USE_Case Formulas'!A63,"OK",NA())))</f>
        <v>#N/A</v>
      </c>
      <c r="V63" s="46" t="e">
        <f>IF(AND('Case Data Entry'!U63='DO NOT USE_Shared Picklist'!$D$3,ISBLANK('Case Data Entry'!V63)),"If yes, when did the symptoms start? is required if Has this person had symptoms? is Yes",IF('DO NOT USE_Case Formulas'!A63,"OK",NA()))</f>
        <v>#N/A</v>
      </c>
      <c r="W63" s="46" t="e">
        <f>IF(AND(NOT(ISBLANK('Case Data Entry'!W63)),ISNA(VLOOKUP('Case Data Entry'!W63,'DO NOT USE_Shared Picklist'!$G$3:$G$5,1,FALSE))),"Please select a value from the drop-down menu",IF('DO NOT USE_Case Formulas'!A63,"OK",NA()))</f>
        <v>#N/A</v>
      </c>
      <c r="X63" s="46"/>
      <c r="Y63" s="46" t="e">
        <f ca="1">IF('Case Data Entry'!Y63&gt;'DO NOT USE_Shared Picklist'!$C$3,"Date Entity Notified of Positive Test cannot be a future date",IF('DO NOT USE_Case Formulas'!A63,"OK",NA()))</f>
        <v>#N/A</v>
      </c>
      <c r="Z63" s="46" t="e">
        <f ca="1">IF('Case Data Entry'!Z63&gt;'DO NOT USE_Shared Picklist'!$C$3,"Test Date cannot be a future date",IF('DO NOT USE_Case Formulas'!A63,"OK",NA()))</f>
        <v>#N/A</v>
      </c>
      <c r="AA63" s="46" t="e">
        <f>IF(AND(NOT(ISBLANK('Case Data Entry'!AA63)),ISNA(VLOOKUP('Case Data Entry'!AA63,'DO NOT USE_Shared Picklist'!$R$3:$R$7,1,FALSE))),"Please select a value from the drop-down menu",IF('DO NOT USE_Case Formulas'!A63,"OK",NA()))</f>
        <v>#N/A</v>
      </c>
      <c r="AB63" s="46" t="e">
        <f>IF(AND(NOT(ISBLANK('Case Data Entry'!AB63)),ISNA(VLOOKUP('Case Data Entry'!AB63,'DO NOT USE_Shared Picklist'!$Q$3:$Q$8,1,FALSE))),"Please select a value from the drop-down menu",IF('DO NOT USE_Case Formulas'!A63,"OK",NA()))</f>
        <v>#N/A</v>
      </c>
    </row>
    <row r="64" spans="1:28" x14ac:dyDescent="0.25">
      <c r="A64" s="45" t="e">
        <f>IF('DO NOT USE_Case Formulas'!A64,IF('DO NOT USE_Case Formulas'!B64,"Not all required fields are completed","OK"),NA())</f>
        <v>#N/A</v>
      </c>
      <c r="B64" s="46" t="e">
        <f>IF(AND('DO NOT USE_Case Formulas'!A64,ISBLANK('Case Data Entry'!B64)),"First Name is required",IF(NOT(ISBLANK('Case Data Entry'!B64)),"OK",NA()))</f>
        <v>#N/A</v>
      </c>
      <c r="C64" s="46" t="e">
        <f>IF(AND('DO NOT USE_Case Formulas'!A64,ISBLANK('Case Data Entry'!C64)),"Last Name is required",IF(NOT(ISBLANK('Case Data Entry'!C64)),"OK",NA()))</f>
        <v>#N/A</v>
      </c>
      <c r="D64" s="46" t="e">
        <f>IF(AND('DO NOT USE_Case Formulas'!A64,ISBLANK('Case Data Entry'!D64)),"Birthdate is required",IF(NOT(ISBLANK('Case Data Entry'!D64)),"OK",NA()))</f>
        <v>#N/A</v>
      </c>
      <c r="E64" s="46" t="e">
        <f>IF(AND('DO NOT USE_Case Formulas'!A64,ISBLANK('Case Data Entry'!E64)),"Mobile Phone is required",IF(NOT(ISBLANK('Case Data Entry'!E64)),IF(AND(ISNUMBER(VALUE('Case Data Entry'!E64)),LEFT('Case Data Entry'!E64,1)&lt;&gt;"1",LEN('Case Data Entry'!E64)=10),"OK","Phone number must be valid format"),NA()))</f>
        <v>#N/A</v>
      </c>
      <c r="F64" s="46" t="e">
        <f>IF(AND('DO NOT USE_Case Formulas'!A64,ISBLANK('Case Data Entry'!F64)),"Home Street Address is required",IF(LEN('Case Data Entry'!F64)&gt;255,"Home Street Address must be less than 255 characters",IF('DO NOT USE_Case Formulas'!A64,"OK",NA())))</f>
        <v>#N/A</v>
      </c>
      <c r="G64" s="46" t="e">
        <f>IF(AND('DO NOT USE_Case Formulas'!A64,ISBLANK('Case Data Entry'!G64)),"City is required",IF(LEN('Case Data Entry'!G64)&gt;40,"City must be less than 40 characters",IF('DO NOT USE_Case Formulas'!A64,"OK",NA())))</f>
        <v>#N/A</v>
      </c>
      <c r="H64" s="46" t="e">
        <f>IF(AND('DO NOT USE_Case Formulas'!A64,ISBLANK('Case Data Entry'!H64)),"State is required",IF(AND(NOT(ISBLANK('Case Data Entry'!H64)),ISNA(VLOOKUP('Case Data Entry'!H64,'DO NOT USE_Shared Picklist'!$P$3:$P$52,1,FALSE))),"Please select a value from the drop-down menu",IF('DO NOT USE_Case Formulas'!A64,"OK",NA())))</f>
        <v>#N/A</v>
      </c>
      <c r="I64" s="46" t="e">
        <f>IF(AND('DO NOT USE_Case Formulas'!A64,ISBLANK('Case Data Entry'!I64)),"Zip is required",IF(ISBLANK('Case Data Entry'!I64),NA(),"OK"))</f>
        <v>#N/A</v>
      </c>
      <c r="J64" s="46" t="e">
        <f>IF(AND('DO NOT USE_Case Formulas'!A64,ISBLANK('Case Data Entry'!J64)),"Occupation/Job Title is required",IF(NOT(ISBLANK('Case Data Entry'!J64)),"OK",NA()))</f>
        <v>#N/A</v>
      </c>
      <c r="K64" s="46" t="e">
        <f>IF('DO NOT USE_Case Formulas'!A64,IF(ISBLANK('Case Data Entry'!K64),"Last Date On Site is required","OK"),NA())</f>
        <v>#N/A</v>
      </c>
      <c r="L64" s="46" t="e">
        <f>IF(AND('DO NOT USE_Case Formulas'!A64,ISBLANK('Case Data Entry'!L64)),"Specific Place in the Location is required",IF(ISBLANK('Case Data Entry'!L64),NA(),"OK"))</f>
        <v>#N/A</v>
      </c>
      <c r="M64" s="46" t="e">
        <f>IF(AND(NOT(ISBLANK('Case Data Entry'!M64)),ISNA(VLOOKUP('Case Data Entry'!M64,'DO NOT USE_Shared Picklist'!$L$3:$L$81,1,FALSE))),"Please select a value from the drop-down menu",IF('DO NOT USE_Case Formulas'!A64,"OK",NA()))</f>
        <v>#N/A</v>
      </c>
      <c r="N64" s="46" t="e">
        <f>IF(AND(NOT(ISBLANK('Case Data Entry'!N64)),ISNA(VLOOKUP('Case Data Entry'!N64,'DO NOT USE_Shared Picklist'!$I$3:$I$5,1,FALSE))),"Please select a value from the drop-down menu",IF('DO NOT USE_Case Formulas'!A64,"OK",NA()))</f>
        <v>#N/A</v>
      </c>
      <c r="O64" s="46" t="e">
        <f>IF(AND(NOT(ISBLANK('Case Data Entry'!O64)),ISNA(VLOOKUP('Case Data Entry'!O64,'DO NOT USE_Shared Picklist'!$E$3:$E$10,1,FALSE))),"Please select a value from the drop-down menu",IF('DO NOT USE_Case Formulas'!A64,"OK",NA()))</f>
        <v>#N/A</v>
      </c>
      <c r="P64" s="46" t="e">
        <f>IF(AND(NOT(ISBLANK('Case Data Entry'!P64)),ISNA(VLOOKUP('Case Data Entry'!P64,'DO NOT USE_Shared Picklist'!$W$3:$W$9,1,FALSE))),"Please select a value from the drop-down menu",IF('DO NOT USE_Case Formulas'!A64,"OK",NA()))</f>
        <v>#N/A</v>
      </c>
      <c r="Q64" s="46" t="e">
        <f>IF(AND(NOT(ISBLANK('Case Data Entry'!Q64)),ISNA(VLOOKUP('Case Data Entry'!Q64,'DO NOT USE_Shared Picklist'!$W$3:$W$9,1,FALSE))),"Please select a value from the drop-down menu",IF('DO NOT USE_Case Formulas'!A64,"OK",NA()))</f>
        <v>#N/A</v>
      </c>
      <c r="R64" s="46" t="e">
        <f>IF(AND(NOT(ISBLANK('Case Data Entry'!R64)),ISNA(VLOOKUP('Case Data Entry'!R64,'DO NOT USE_Shared Picklist'!$V$3:$V$7,1,FALSE))),"Please select a value from the drop-down menu",IF('DO NOT USE_Case Formulas'!A64,"OK",NA()))</f>
        <v>#N/A</v>
      </c>
      <c r="S64" s="46" t="e">
        <f>IF(LEN('Case Data Entry'!S64)&gt;255,"Work Area/Department must be less than 255 characters",IF('DO NOT USE_Case Formulas'!A64,"OK",NA()))</f>
        <v>#N/A</v>
      </c>
      <c r="T64" s="46" t="e">
        <f>IF(AND(NOT(ISBLANK('Case Data Entry'!T64)),NOT(ISNUMBER('Case Data Entry'!T64))),"Please enter a valid number.",IF('DO NOT USE_Case Formulas'!A64,"OK",NA()))</f>
        <v>#N/A</v>
      </c>
      <c r="U64" s="46" t="e">
        <f>IF(AND('DO NOT USE_Case Formulas'!A64,ISBLANK('Case Data Entry'!U64)),"Has this person had symptoms? is required",IF(AND(NOT(ISBLANK('Case Data Entry'!U64)),ISNA(VLOOKUP('Case Data Entry'!U64,'DO NOT USE_Shared Picklist'!$D$3:$D$5,1,FALSE))),"Please select a value from the drop-down menu",IF('DO NOT USE_Case Formulas'!A64,"OK",NA())))</f>
        <v>#N/A</v>
      </c>
      <c r="V64" s="46" t="e">
        <f>IF(AND('Case Data Entry'!U64='DO NOT USE_Shared Picklist'!$D$3,ISBLANK('Case Data Entry'!V64)),"If yes, when did the symptoms start? is required if Has this person had symptoms? is Yes",IF('DO NOT USE_Case Formulas'!A64,"OK",NA()))</f>
        <v>#N/A</v>
      </c>
      <c r="W64" s="46" t="e">
        <f>IF(AND(NOT(ISBLANK('Case Data Entry'!W64)),ISNA(VLOOKUP('Case Data Entry'!W64,'DO NOT USE_Shared Picklist'!$G$3:$G$5,1,FALSE))),"Please select a value from the drop-down menu",IF('DO NOT USE_Case Formulas'!A64,"OK",NA()))</f>
        <v>#N/A</v>
      </c>
      <c r="X64" s="46"/>
      <c r="Y64" s="46" t="e">
        <f ca="1">IF('Case Data Entry'!Y64&gt;'DO NOT USE_Shared Picklist'!$C$3,"Date Entity Notified of Positive Test cannot be a future date",IF('DO NOT USE_Case Formulas'!A64,"OK",NA()))</f>
        <v>#N/A</v>
      </c>
      <c r="Z64" s="46" t="e">
        <f ca="1">IF('Case Data Entry'!Z64&gt;'DO NOT USE_Shared Picklist'!$C$3,"Test Date cannot be a future date",IF('DO NOT USE_Case Formulas'!A64,"OK",NA()))</f>
        <v>#N/A</v>
      </c>
      <c r="AA64" s="46" t="e">
        <f>IF(AND(NOT(ISBLANK('Case Data Entry'!AA64)),ISNA(VLOOKUP('Case Data Entry'!AA64,'DO NOT USE_Shared Picklist'!$R$3:$R$7,1,FALSE))),"Please select a value from the drop-down menu",IF('DO NOT USE_Case Formulas'!A64,"OK",NA()))</f>
        <v>#N/A</v>
      </c>
      <c r="AB64" s="46" t="e">
        <f>IF(AND(NOT(ISBLANK('Case Data Entry'!AB64)),ISNA(VLOOKUP('Case Data Entry'!AB64,'DO NOT USE_Shared Picklist'!$Q$3:$Q$8,1,FALSE))),"Please select a value from the drop-down menu",IF('DO NOT USE_Case Formulas'!A64,"OK",NA()))</f>
        <v>#N/A</v>
      </c>
    </row>
    <row r="65" spans="1:28" x14ac:dyDescent="0.25">
      <c r="A65" s="45" t="e">
        <f>IF('DO NOT USE_Case Formulas'!A65,IF('DO NOT USE_Case Formulas'!B65,"Not all required fields are completed","OK"),NA())</f>
        <v>#N/A</v>
      </c>
      <c r="B65" s="46" t="e">
        <f>IF(AND('DO NOT USE_Case Formulas'!A65,ISBLANK('Case Data Entry'!B65)),"First Name is required",IF(NOT(ISBLANK('Case Data Entry'!B65)),"OK",NA()))</f>
        <v>#N/A</v>
      </c>
      <c r="C65" s="46" t="e">
        <f>IF(AND('DO NOT USE_Case Formulas'!A65,ISBLANK('Case Data Entry'!C65)),"Last Name is required",IF(NOT(ISBLANK('Case Data Entry'!C65)),"OK",NA()))</f>
        <v>#N/A</v>
      </c>
      <c r="D65" s="46" t="e">
        <f>IF(AND('DO NOT USE_Case Formulas'!A65,ISBLANK('Case Data Entry'!D65)),"Birthdate is required",IF(NOT(ISBLANK('Case Data Entry'!D65)),"OK",NA()))</f>
        <v>#N/A</v>
      </c>
      <c r="E65" s="46" t="e">
        <f>IF(AND('DO NOT USE_Case Formulas'!A65,ISBLANK('Case Data Entry'!E65)),"Mobile Phone is required",IF(NOT(ISBLANK('Case Data Entry'!E65)),IF(AND(ISNUMBER(VALUE('Case Data Entry'!E65)),LEFT('Case Data Entry'!E65,1)&lt;&gt;"1",LEN('Case Data Entry'!E65)=10),"OK","Phone number must be valid format"),NA()))</f>
        <v>#N/A</v>
      </c>
      <c r="F65" s="46" t="e">
        <f>IF(AND('DO NOT USE_Case Formulas'!A65,ISBLANK('Case Data Entry'!F65)),"Home Street Address is required",IF(LEN('Case Data Entry'!F65)&gt;255,"Home Street Address must be less than 255 characters",IF('DO NOT USE_Case Formulas'!A65,"OK",NA())))</f>
        <v>#N/A</v>
      </c>
      <c r="G65" s="46" t="e">
        <f>IF(AND('DO NOT USE_Case Formulas'!A65,ISBLANK('Case Data Entry'!G65)),"City is required",IF(LEN('Case Data Entry'!G65)&gt;40,"City must be less than 40 characters",IF('DO NOT USE_Case Formulas'!A65,"OK",NA())))</f>
        <v>#N/A</v>
      </c>
      <c r="H65" s="46" t="e">
        <f>IF(AND('DO NOT USE_Case Formulas'!A65,ISBLANK('Case Data Entry'!H65)),"State is required",IF(AND(NOT(ISBLANK('Case Data Entry'!H65)),ISNA(VLOOKUP('Case Data Entry'!H65,'DO NOT USE_Shared Picklist'!$P$3:$P$52,1,FALSE))),"Please select a value from the drop-down menu",IF('DO NOT USE_Case Formulas'!A65,"OK",NA())))</f>
        <v>#N/A</v>
      </c>
      <c r="I65" s="46" t="e">
        <f>IF(AND('DO NOT USE_Case Formulas'!A65,ISBLANK('Case Data Entry'!I65)),"Zip is required",IF(ISBLANK('Case Data Entry'!I65),NA(),"OK"))</f>
        <v>#N/A</v>
      </c>
      <c r="J65" s="46" t="e">
        <f>IF(AND('DO NOT USE_Case Formulas'!A65,ISBLANK('Case Data Entry'!J65)),"Occupation/Job Title is required",IF(NOT(ISBLANK('Case Data Entry'!J65)),"OK",NA()))</f>
        <v>#N/A</v>
      </c>
      <c r="K65" s="46" t="e">
        <f>IF('DO NOT USE_Case Formulas'!A65,IF(ISBLANK('Case Data Entry'!K65),"Last Date On Site is required","OK"),NA())</f>
        <v>#N/A</v>
      </c>
      <c r="L65" s="46" t="e">
        <f>IF(AND('DO NOT USE_Case Formulas'!A65,ISBLANK('Case Data Entry'!L65)),"Specific Place in the Location is required",IF(ISBLANK('Case Data Entry'!L65),NA(),"OK"))</f>
        <v>#N/A</v>
      </c>
      <c r="M65" s="46" t="e">
        <f>IF(AND(NOT(ISBLANK('Case Data Entry'!M65)),ISNA(VLOOKUP('Case Data Entry'!M65,'DO NOT USE_Shared Picklist'!$L$3:$L$81,1,FALSE))),"Please select a value from the drop-down menu",IF('DO NOT USE_Case Formulas'!A65,"OK",NA()))</f>
        <v>#N/A</v>
      </c>
      <c r="N65" s="46" t="e">
        <f>IF(AND(NOT(ISBLANK('Case Data Entry'!N65)),ISNA(VLOOKUP('Case Data Entry'!N65,'DO NOT USE_Shared Picklist'!$I$3:$I$5,1,FALSE))),"Please select a value from the drop-down menu",IF('DO NOT USE_Case Formulas'!A65,"OK",NA()))</f>
        <v>#N/A</v>
      </c>
      <c r="O65" s="46" t="e">
        <f>IF(AND(NOT(ISBLANK('Case Data Entry'!O65)),ISNA(VLOOKUP('Case Data Entry'!O65,'DO NOT USE_Shared Picklist'!$E$3:$E$10,1,FALSE))),"Please select a value from the drop-down menu",IF('DO NOT USE_Case Formulas'!A65,"OK",NA()))</f>
        <v>#N/A</v>
      </c>
      <c r="P65" s="46" t="e">
        <f>IF(AND(NOT(ISBLANK('Case Data Entry'!P65)),ISNA(VLOOKUP('Case Data Entry'!P65,'DO NOT USE_Shared Picklist'!$W$3:$W$9,1,FALSE))),"Please select a value from the drop-down menu",IF('DO NOT USE_Case Formulas'!A65,"OK",NA()))</f>
        <v>#N/A</v>
      </c>
      <c r="Q65" s="46" t="e">
        <f>IF(AND(NOT(ISBLANK('Case Data Entry'!Q65)),ISNA(VLOOKUP('Case Data Entry'!Q65,'DO NOT USE_Shared Picklist'!$W$3:$W$9,1,FALSE))),"Please select a value from the drop-down menu",IF('DO NOT USE_Case Formulas'!A65,"OK",NA()))</f>
        <v>#N/A</v>
      </c>
      <c r="R65" s="46" t="e">
        <f>IF(AND(NOT(ISBLANK('Case Data Entry'!R65)),ISNA(VLOOKUP('Case Data Entry'!R65,'DO NOT USE_Shared Picklist'!$V$3:$V$7,1,FALSE))),"Please select a value from the drop-down menu",IF('DO NOT USE_Case Formulas'!A65,"OK",NA()))</f>
        <v>#N/A</v>
      </c>
      <c r="S65" s="46" t="e">
        <f>IF(LEN('Case Data Entry'!S65)&gt;255,"Work Area/Department must be less than 255 characters",IF('DO NOT USE_Case Formulas'!A65,"OK",NA()))</f>
        <v>#N/A</v>
      </c>
      <c r="T65" s="46" t="e">
        <f>IF(AND(NOT(ISBLANK('Case Data Entry'!T65)),NOT(ISNUMBER('Case Data Entry'!T65))),"Please enter a valid number.",IF('DO NOT USE_Case Formulas'!A65,"OK",NA()))</f>
        <v>#N/A</v>
      </c>
      <c r="U65" s="46" t="e">
        <f>IF(AND('DO NOT USE_Case Formulas'!A65,ISBLANK('Case Data Entry'!U65)),"Has this person had symptoms? is required",IF(AND(NOT(ISBLANK('Case Data Entry'!U65)),ISNA(VLOOKUP('Case Data Entry'!U65,'DO NOT USE_Shared Picklist'!$D$3:$D$5,1,FALSE))),"Please select a value from the drop-down menu",IF('DO NOT USE_Case Formulas'!A65,"OK",NA())))</f>
        <v>#N/A</v>
      </c>
      <c r="V65" s="46" t="e">
        <f>IF(AND('Case Data Entry'!U65='DO NOT USE_Shared Picklist'!$D$3,ISBLANK('Case Data Entry'!V65)),"If yes, when did the symptoms start? is required if Has this person had symptoms? is Yes",IF('DO NOT USE_Case Formulas'!A65,"OK",NA()))</f>
        <v>#N/A</v>
      </c>
      <c r="W65" s="46" t="e">
        <f>IF(AND(NOT(ISBLANK('Case Data Entry'!W65)),ISNA(VLOOKUP('Case Data Entry'!W65,'DO NOT USE_Shared Picklist'!$G$3:$G$5,1,FALSE))),"Please select a value from the drop-down menu",IF('DO NOT USE_Case Formulas'!A65,"OK",NA()))</f>
        <v>#N/A</v>
      </c>
      <c r="X65" s="46"/>
      <c r="Y65" s="46" t="e">
        <f ca="1">IF('Case Data Entry'!Y65&gt;'DO NOT USE_Shared Picklist'!$C$3,"Date Entity Notified of Positive Test cannot be a future date",IF('DO NOT USE_Case Formulas'!A65,"OK",NA()))</f>
        <v>#N/A</v>
      </c>
      <c r="Z65" s="46" t="e">
        <f ca="1">IF('Case Data Entry'!Z65&gt;'DO NOT USE_Shared Picklist'!$C$3,"Test Date cannot be a future date",IF('DO NOT USE_Case Formulas'!A65,"OK",NA()))</f>
        <v>#N/A</v>
      </c>
      <c r="AA65" s="46" t="e">
        <f>IF(AND(NOT(ISBLANK('Case Data Entry'!AA65)),ISNA(VLOOKUP('Case Data Entry'!AA65,'DO NOT USE_Shared Picklist'!$R$3:$R$7,1,FALSE))),"Please select a value from the drop-down menu",IF('DO NOT USE_Case Formulas'!A65,"OK",NA()))</f>
        <v>#N/A</v>
      </c>
      <c r="AB65" s="46" t="e">
        <f>IF(AND(NOT(ISBLANK('Case Data Entry'!AB65)),ISNA(VLOOKUP('Case Data Entry'!AB65,'DO NOT USE_Shared Picklist'!$Q$3:$Q$8,1,FALSE))),"Please select a value from the drop-down menu",IF('DO NOT USE_Case Formulas'!A65,"OK",NA()))</f>
        <v>#N/A</v>
      </c>
    </row>
    <row r="66" spans="1:28" x14ac:dyDescent="0.25">
      <c r="A66" s="45" t="e">
        <f>IF('DO NOT USE_Case Formulas'!A66,IF('DO NOT USE_Case Formulas'!B66,"Not all required fields are completed","OK"),NA())</f>
        <v>#N/A</v>
      </c>
      <c r="B66" s="46" t="e">
        <f>IF(AND('DO NOT USE_Case Formulas'!A66,ISBLANK('Case Data Entry'!B66)),"First Name is required",IF(NOT(ISBLANK('Case Data Entry'!B66)),"OK",NA()))</f>
        <v>#N/A</v>
      </c>
      <c r="C66" s="46" t="e">
        <f>IF(AND('DO NOT USE_Case Formulas'!A66,ISBLANK('Case Data Entry'!C66)),"Last Name is required",IF(NOT(ISBLANK('Case Data Entry'!C66)),"OK",NA()))</f>
        <v>#N/A</v>
      </c>
      <c r="D66" s="46" t="e">
        <f>IF(AND('DO NOT USE_Case Formulas'!A66,ISBLANK('Case Data Entry'!D66)),"Birthdate is required",IF(NOT(ISBLANK('Case Data Entry'!D66)),"OK",NA()))</f>
        <v>#N/A</v>
      </c>
      <c r="E66" s="46" t="e">
        <f>IF(AND('DO NOT USE_Case Formulas'!A66,ISBLANK('Case Data Entry'!E66)),"Mobile Phone is required",IF(NOT(ISBLANK('Case Data Entry'!E66)),IF(AND(ISNUMBER(VALUE('Case Data Entry'!E66)),LEFT('Case Data Entry'!E66,1)&lt;&gt;"1",LEN('Case Data Entry'!E66)=10),"OK","Phone number must be valid format"),NA()))</f>
        <v>#N/A</v>
      </c>
      <c r="F66" s="46" t="e">
        <f>IF(AND('DO NOT USE_Case Formulas'!A66,ISBLANK('Case Data Entry'!F66)),"Home Street Address is required",IF(LEN('Case Data Entry'!F66)&gt;255,"Home Street Address must be less than 255 characters",IF('DO NOT USE_Case Formulas'!A66,"OK",NA())))</f>
        <v>#N/A</v>
      </c>
      <c r="G66" s="46" t="e">
        <f>IF(AND('DO NOT USE_Case Formulas'!A66,ISBLANK('Case Data Entry'!G66)),"City is required",IF(LEN('Case Data Entry'!G66)&gt;40,"City must be less than 40 characters",IF('DO NOT USE_Case Formulas'!A66,"OK",NA())))</f>
        <v>#N/A</v>
      </c>
      <c r="H66" s="46" t="e">
        <f>IF(AND('DO NOT USE_Case Formulas'!A66,ISBLANK('Case Data Entry'!H66)),"State is required",IF(AND(NOT(ISBLANK('Case Data Entry'!H66)),ISNA(VLOOKUP('Case Data Entry'!H66,'DO NOT USE_Shared Picklist'!$P$3:$P$52,1,FALSE))),"Please select a value from the drop-down menu",IF('DO NOT USE_Case Formulas'!A66,"OK",NA())))</f>
        <v>#N/A</v>
      </c>
      <c r="I66" s="46" t="e">
        <f>IF(AND('DO NOT USE_Case Formulas'!A66,ISBLANK('Case Data Entry'!I66)),"Zip is required",IF(ISBLANK('Case Data Entry'!I66),NA(),"OK"))</f>
        <v>#N/A</v>
      </c>
      <c r="J66" s="46" t="e">
        <f>IF(AND('DO NOT USE_Case Formulas'!A66,ISBLANK('Case Data Entry'!J66)),"Occupation/Job Title is required",IF(NOT(ISBLANK('Case Data Entry'!J66)),"OK",NA()))</f>
        <v>#N/A</v>
      </c>
      <c r="K66" s="46" t="e">
        <f>IF('DO NOT USE_Case Formulas'!A66,IF(ISBLANK('Case Data Entry'!K66),"Last Date On Site is required","OK"),NA())</f>
        <v>#N/A</v>
      </c>
      <c r="L66" s="46" t="e">
        <f>IF(AND('DO NOT USE_Case Formulas'!A66,ISBLANK('Case Data Entry'!L66)),"Specific Place in the Location is required",IF(ISBLANK('Case Data Entry'!L66),NA(),"OK"))</f>
        <v>#N/A</v>
      </c>
      <c r="M66" s="46" t="e">
        <f>IF(AND(NOT(ISBLANK('Case Data Entry'!M66)),ISNA(VLOOKUP('Case Data Entry'!M66,'DO NOT USE_Shared Picklist'!$L$3:$L$81,1,FALSE))),"Please select a value from the drop-down menu",IF('DO NOT USE_Case Formulas'!A66,"OK",NA()))</f>
        <v>#N/A</v>
      </c>
      <c r="N66" s="46" t="e">
        <f>IF(AND(NOT(ISBLANK('Case Data Entry'!N66)),ISNA(VLOOKUP('Case Data Entry'!N66,'DO NOT USE_Shared Picklist'!$I$3:$I$5,1,FALSE))),"Please select a value from the drop-down menu",IF('DO NOT USE_Case Formulas'!A66,"OK",NA()))</f>
        <v>#N/A</v>
      </c>
      <c r="O66" s="46" t="e">
        <f>IF(AND(NOT(ISBLANK('Case Data Entry'!O66)),ISNA(VLOOKUP('Case Data Entry'!O66,'DO NOT USE_Shared Picklist'!$E$3:$E$10,1,FALSE))),"Please select a value from the drop-down menu",IF('DO NOT USE_Case Formulas'!A66,"OK",NA()))</f>
        <v>#N/A</v>
      </c>
      <c r="P66" s="46" t="e">
        <f>IF(AND(NOT(ISBLANK('Case Data Entry'!P66)),ISNA(VLOOKUP('Case Data Entry'!P66,'DO NOT USE_Shared Picklist'!$W$3:$W$9,1,FALSE))),"Please select a value from the drop-down menu",IF('DO NOT USE_Case Formulas'!A66,"OK",NA()))</f>
        <v>#N/A</v>
      </c>
      <c r="Q66" s="46" t="e">
        <f>IF(AND(NOT(ISBLANK('Case Data Entry'!Q66)),ISNA(VLOOKUP('Case Data Entry'!Q66,'DO NOT USE_Shared Picklist'!$W$3:$W$9,1,FALSE))),"Please select a value from the drop-down menu",IF('DO NOT USE_Case Formulas'!A66,"OK",NA()))</f>
        <v>#N/A</v>
      </c>
      <c r="R66" s="46" t="e">
        <f>IF(AND(NOT(ISBLANK('Case Data Entry'!R66)),ISNA(VLOOKUP('Case Data Entry'!R66,'DO NOT USE_Shared Picklist'!$V$3:$V$7,1,FALSE))),"Please select a value from the drop-down menu",IF('DO NOT USE_Case Formulas'!A66,"OK",NA()))</f>
        <v>#N/A</v>
      </c>
      <c r="S66" s="46" t="e">
        <f>IF(LEN('Case Data Entry'!S66)&gt;255,"Work Area/Department must be less than 255 characters",IF('DO NOT USE_Case Formulas'!A66,"OK",NA()))</f>
        <v>#N/A</v>
      </c>
      <c r="T66" s="46" t="e">
        <f>IF(AND(NOT(ISBLANK('Case Data Entry'!T66)),NOT(ISNUMBER('Case Data Entry'!T66))),"Please enter a valid number.",IF('DO NOT USE_Case Formulas'!A66,"OK",NA()))</f>
        <v>#N/A</v>
      </c>
      <c r="U66" s="46" t="e">
        <f>IF(AND('DO NOT USE_Case Formulas'!A66,ISBLANK('Case Data Entry'!U66)),"Has this person had symptoms? is required",IF(AND(NOT(ISBLANK('Case Data Entry'!U66)),ISNA(VLOOKUP('Case Data Entry'!U66,'DO NOT USE_Shared Picklist'!$D$3:$D$5,1,FALSE))),"Please select a value from the drop-down menu",IF('DO NOT USE_Case Formulas'!A66,"OK",NA())))</f>
        <v>#N/A</v>
      </c>
      <c r="V66" s="46" t="e">
        <f>IF(AND('Case Data Entry'!U66='DO NOT USE_Shared Picklist'!$D$3,ISBLANK('Case Data Entry'!V66)),"If yes, when did the symptoms start? is required if Has this person had symptoms? is Yes",IF('DO NOT USE_Case Formulas'!A66,"OK",NA()))</f>
        <v>#N/A</v>
      </c>
      <c r="W66" s="46" t="e">
        <f>IF(AND(NOT(ISBLANK('Case Data Entry'!W66)),ISNA(VLOOKUP('Case Data Entry'!W66,'DO NOT USE_Shared Picklist'!$G$3:$G$5,1,FALSE))),"Please select a value from the drop-down menu",IF('DO NOT USE_Case Formulas'!A66,"OK",NA()))</f>
        <v>#N/A</v>
      </c>
      <c r="X66" s="46"/>
      <c r="Y66" s="46" t="e">
        <f ca="1">IF('Case Data Entry'!Y66&gt;'DO NOT USE_Shared Picklist'!$C$3,"Date Entity Notified of Positive Test cannot be a future date",IF('DO NOT USE_Case Formulas'!A66,"OK",NA()))</f>
        <v>#N/A</v>
      </c>
      <c r="Z66" s="46" t="e">
        <f ca="1">IF('Case Data Entry'!Z66&gt;'DO NOT USE_Shared Picklist'!$C$3,"Test Date cannot be a future date",IF('DO NOT USE_Case Formulas'!A66,"OK",NA()))</f>
        <v>#N/A</v>
      </c>
      <c r="AA66" s="46" t="e">
        <f>IF(AND(NOT(ISBLANK('Case Data Entry'!AA66)),ISNA(VLOOKUP('Case Data Entry'!AA66,'DO NOT USE_Shared Picklist'!$R$3:$R$7,1,FALSE))),"Please select a value from the drop-down menu",IF('DO NOT USE_Case Formulas'!A66,"OK",NA()))</f>
        <v>#N/A</v>
      </c>
      <c r="AB66" s="46" t="e">
        <f>IF(AND(NOT(ISBLANK('Case Data Entry'!AB66)),ISNA(VLOOKUP('Case Data Entry'!AB66,'DO NOT USE_Shared Picklist'!$Q$3:$Q$8,1,FALSE))),"Please select a value from the drop-down menu",IF('DO NOT USE_Case Formulas'!A66,"OK",NA()))</f>
        <v>#N/A</v>
      </c>
    </row>
    <row r="67" spans="1:28" x14ac:dyDescent="0.25">
      <c r="A67" s="45" t="e">
        <f>IF('DO NOT USE_Case Formulas'!A67,IF('DO NOT USE_Case Formulas'!B67,"Not all required fields are completed","OK"),NA())</f>
        <v>#N/A</v>
      </c>
      <c r="B67" s="46" t="e">
        <f>IF(AND('DO NOT USE_Case Formulas'!A67,ISBLANK('Case Data Entry'!B67)),"First Name is required",IF(NOT(ISBLANK('Case Data Entry'!B67)),"OK",NA()))</f>
        <v>#N/A</v>
      </c>
      <c r="C67" s="46" t="e">
        <f>IF(AND('DO NOT USE_Case Formulas'!A67,ISBLANK('Case Data Entry'!C67)),"Last Name is required",IF(NOT(ISBLANK('Case Data Entry'!C67)),"OK",NA()))</f>
        <v>#N/A</v>
      </c>
      <c r="D67" s="46" t="e">
        <f>IF(AND('DO NOT USE_Case Formulas'!A67,ISBLANK('Case Data Entry'!D67)),"Birthdate is required",IF(NOT(ISBLANK('Case Data Entry'!D67)),"OK",NA()))</f>
        <v>#N/A</v>
      </c>
      <c r="E67" s="46" t="e">
        <f>IF(AND('DO NOT USE_Case Formulas'!A67,ISBLANK('Case Data Entry'!E67)),"Mobile Phone is required",IF(NOT(ISBLANK('Case Data Entry'!E67)),IF(AND(ISNUMBER(VALUE('Case Data Entry'!E67)),LEFT('Case Data Entry'!E67,1)&lt;&gt;"1",LEN('Case Data Entry'!E67)=10),"OK","Phone number must be valid format"),NA()))</f>
        <v>#N/A</v>
      </c>
      <c r="F67" s="46" t="e">
        <f>IF(AND('DO NOT USE_Case Formulas'!A67,ISBLANK('Case Data Entry'!F67)),"Home Street Address is required",IF(LEN('Case Data Entry'!F67)&gt;255,"Home Street Address must be less than 255 characters",IF('DO NOT USE_Case Formulas'!A67,"OK",NA())))</f>
        <v>#N/A</v>
      </c>
      <c r="G67" s="46" t="e">
        <f>IF(AND('DO NOT USE_Case Formulas'!A67,ISBLANK('Case Data Entry'!G67)),"City is required",IF(LEN('Case Data Entry'!G67)&gt;40,"City must be less than 40 characters",IF('DO NOT USE_Case Formulas'!A67,"OK",NA())))</f>
        <v>#N/A</v>
      </c>
      <c r="H67" s="46" t="e">
        <f>IF(AND('DO NOT USE_Case Formulas'!A67,ISBLANK('Case Data Entry'!H67)),"State is required",IF(AND(NOT(ISBLANK('Case Data Entry'!H67)),ISNA(VLOOKUP('Case Data Entry'!H67,'DO NOT USE_Shared Picklist'!$P$3:$P$52,1,FALSE))),"Please select a value from the drop-down menu",IF('DO NOT USE_Case Formulas'!A67,"OK",NA())))</f>
        <v>#N/A</v>
      </c>
      <c r="I67" s="46" t="e">
        <f>IF(AND('DO NOT USE_Case Formulas'!A67,ISBLANK('Case Data Entry'!I67)),"Zip is required",IF(ISBLANK('Case Data Entry'!I67),NA(),"OK"))</f>
        <v>#N/A</v>
      </c>
      <c r="J67" s="46" t="e">
        <f>IF(AND('DO NOT USE_Case Formulas'!A67,ISBLANK('Case Data Entry'!J67)),"Occupation/Job Title is required",IF(NOT(ISBLANK('Case Data Entry'!J67)),"OK",NA()))</f>
        <v>#N/A</v>
      </c>
      <c r="K67" s="46" t="e">
        <f>IF('DO NOT USE_Case Formulas'!A67,IF(ISBLANK('Case Data Entry'!K67),"Last Date On Site is required","OK"),NA())</f>
        <v>#N/A</v>
      </c>
      <c r="L67" s="46" t="e">
        <f>IF(AND('DO NOT USE_Case Formulas'!A67,ISBLANK('Case Data Entry'!L67)),"Specific Place in the Location is required",IF(ISBLANK('Case Data Entry'!L67),NA(),"OK"))</f>
        <v>#N/A</v>
      </c>
      <c r="M67" s="46" t="e">
        <f>IF(AND(NOT(ISBLANK('Case Data Entry'!M67)),ISNA(VLOOKUP('Case Data Entry'!M67,'DO NOT USE_Shared Picklist'!$L$3:$L$81,1,FALSE))),"Please select a value from the drop-down menu",IF('DO NOT USE_Case Formulas'!A67,"OK",NA()))</f>
        <v>#N/A</v>
      </c>
      <c r="N67" s="46" t="e">
        <f>IF(AND(NOT(ISBLANK('Case Data Entry'!N67)),ISNA(VLOOKUP('Case Data Entry'!N67,'DO NOT USE_Shared Picklist'!$I$3:$I$5,1,FALSE))),"Please select a value from the drop-down menu",IF('DO NOT USE_Case Formulas'!A67,"OK",NA()))</f>
        <v>#N/A</v>
      </c>
      <c r="O67" s="46" t="e">
        <f>IF(AND(NOT(ISBLANK('Case Data Entry'!O67)),ISNA(VLOOKUP('Case Data Entry'!O67,'DO NOT USE_Shared Picklist'!$E$3:$E$10,1,FALSE))),"Please select a value from the drop-down menu",IF('DO NOT USE_Case Formulas'!A67,"OK",NA()))</f>
        <v>#N/A</v>
      </c>
      <c r="P67" s="46" t="e">
        <f>IF(AND(NOT(ISBLANK('Case Data Entry'!P67)),ISNA(VLOOKUP('Case Data Entry'!P67,'DO NOT USE_Shared Picklist'!$W$3:$W$9,1,FALSE))),"Please select a value from the drop-down menu",IF('DO NOT USE_Case Formulas'!A67,"OK",NA()))</f>
        <v>#N/A</v>
      </c>
      <c r="Q67" s="46" t="e">
        <f>IF(AND(NOT(ISBLANK('Case Data Entry'!Q67)),ISNA(VLOOKUP('Case Data Entry'!Q67,'DO NOT USE_Shared Picklist'!$W$3:$W$9,1,FALSE))),"Please select a value from the drop-down menu",IF('DO NOT USE_Case Formulas'!A67,"OK",NA()))</f>
        <v>#N/A</v>
      </c>
      <c r="R67" s="46" t="e">
        <f>IF(AND(NOT(ISBLANK('Case Data Entry'!R67)),ISNA(VLOOKUP('Case Data Entry'!R67,'DO NOT USE_Shared Picklist'!$V$3:$V$7,1,FALSE))),"Please select a value from the drop-down menu",IF('DO NOT USE_Case Formulas'!A67,"OK",NA()))</f>
        <v>#N/A</v>
      </c>
      <c r="S67" s="46" t="e">
        <f>IF(LEN('Case Data Entry'!S67)&gt;255,"Work Area/Department must be less than 255 characters",IF('DO NOT USE_Case Formulas'!A67,"OK",NA()))</f>
        <v>#N/A</v>
      </c>
      <c r="T67" s="46" t="e">
        <f>IF(AND(NOT(ISBLANK('Case Data Entry'!T67)),NOT(ISNUMBER('Case Data Entry'!T67))),"Please enter a valid number.",IF('DO NOT USE_Case Formulas'!A67,"OK",NA()))</f>
        <v>#N/A</v>
      </c>
      <c r="U67" s="46" t="e">
        <f>IF(AND('DO NOT USE_Case Formulas'!A67,ISBLANK('Case Data Entry'!U67)),"Has this person had symptoms? is required",IF(AND(NOT(ISBLANK('Case Data Entry'!U67)),ISNA(VLOOKUP('Case Data Entry'!U67,'DO NOT USE_Shared Picklist'!$D$3:$D$5,1,FALSE))),"Please select a value from the drop-down menu",IF('DO NOT USE_Case Formulas'!A67,"OK",NA())))</f>
        <v>#N/A</v>
      </c>
      <c r="V67" s="46" t="e">
        <f>IF(AND('Case Data Entry'!U67='DO NOT USE_Shared Picklist'!$D$3,ISBLANK('Case Data Entry'!V67)),"If yes, when did the symptoms start? is required if Has this person had symptoms? is Yes",IF('DO NOT USE_Case Formulas'!A67,"OK",NA()))</f>
        <v>#N/A</v>
      </c>
      <c r="W67" s="46" t="e">
        <f>IF(AND(NOT(ISBLANK('Case Data Entry'!W67)),ISNA(VLOOKUP('Case Data Entry'!W67,'DO NOT USE_Shared Picklist'!$G$3:$G$5,1,FALSE))),"Please select a value from the drop-down menu",IF('DO NOT USE_Case Formulas'!A67,"OK",NA()))</f>
        <v>#N/A</v>
      </c>
      <c r="X67" s="46"/>
      <c r="Y67" s="46" t="e">
        <f ca="1">IF('Case Data Entry'!Y67&gt;'DO NOT USE_Shared Picklist'!$C$3,"Date Entity Notified of Positive Test cannot be a future date",IF('DO NOT USE_Case Formulas'!A67,"OK",NA()))</f>
        <v>#N/A</v>
      </c>
      <c r="Z67" s="46" t="e">
        <f ca="1">IF('Case Data Entry'!Z67&gt;'DO NOT USE_Shared Picklist'!$C$3,"Test Date cannot be a future date",IF('DO NOT USE_Case Formulas'!A67,"OK",NA()))</f>
        <v>#N/A</v>
      </c>
      <c r="AA67" s="46" t="e">
        <f>IF(AND(NOT(ISBLANK('Case Data Entry'!AA67)),ISNA(VLOOKUP('Case Data Entry'!AA67,'DO NOT USE_Shared Picklist'!$R$3:$R$7,1,FALSE))),"Please select a value from the drop-down menu",IF('DO NOT USE_Case Formulas'!A67,"OK",NA()))</f>
        <v>#N/A</v>
      </c>
      <c r="AB67" s="46" t="e">
        <f>IF(AND(NOT(ISBLANK('Case Data Entry'!AB67)),ISNA(VLOOKUP('Case Data Entry'!AB67,'DO NOT USE_Shared Picklist'!$Q$3:$Q$8,1,FALSE))),"Please select a value from the drop-down menu",IF('DO NOT USE_Case Formulas'!A67,"OK",NA()))</f>
        <v>#N/A</v>
      </c>
    </row>
    <row r="68" spans="1:28" x14ac:dyDescent="0.25">
      <c r="A68" s="45" t="e">
        <f>IF('DO NOT USE_Case Formulas'!A68,IF('DO NOT USE_Case Formulas'!B68,"Not all required fields are completed","OK"),NA())</f>
        <v>#N/A</v>
      </c>
      <c r="B68" s="46" t="e">
        <f>IF(AND('DO NOT USE_Case Formulas'!A68,ISBLANK('Case Data Entry'!B68)),"First Name is required",IF(NOT(ISBLANK('Case Data Entry'!B68)),"OK",NA()))</f>
        <v>#N/A</v>
      </c>
      <c r="C68" s="46" t="e">
        <f>IF(AND('DO NOT USE_Case Formulas'!A68,ISBLANK('Case Data Entry'!C68)),"Last Name is required",IF(NOT(ISBLANK('Case Data Entry'!C68)),"OK",NA()))</f>
        <v>#N/A</v>
      </c>
      <c r="D68" s="46" t="e">
        <f>IF(AND('DO NOT USE_Case Formulas'!A68,ISBLANK('Case Data Entry'!D68)),"Birthdate is required",IF(NOT(ISBLANK('Case Data Entry'!D68)),"OK",NA()))</f>
        <v>#N/A</v>
      </c>
      <c r="E68" s="46" t="e">
        <f>IF(AND('DO NOT USE_Case Formulas'!A68,ISBLANK('Case Data Entry'!E68)),"Mobile Phone is required",IF(NOT(ISBLANK('Case Data Entry'!E68)),IF(AND(ISNUMBER(VALUE('Case Data Entry'!E68)),LEFT('Case Data Entry'!E68,1)&lt;&gt;"1",LEN('Case Data Entry'!E68)=10),"OK","Phone number must be valid format"),NA()))</f>
        <v>#N/A</v>
      </c>
      <c r="F68" s="46" t="e">
        <f>IF(AND('DO NOT USE_Case Formulas'!A68,ISBLANK('Case Data Entry'!F68)),"Home Street Address is required",IF(LEN('Case Data Entry'!F68)&gt;255,"Home Street Address must be less than 255 characters",IF('DO NOT USE_Case Formulas'!A68,"OK",NA())))</f>
        <v>#N/A</v>
      </c>
      <c r="G68" s="46" t="e">
        <f>IF(AND('DO NOT USE_Case Formulas'!A68,ISBLANK('Case Data Entry'!G68)),"City is required",IF(LEN('Case Data Entry'!G68)&gt;40,"City must be less than 40 characters",IF('DO NOT USE_Case Formulas'!A68,"OK",NA())))</f>
        <v>#N/A</v>
      </c>
      <c r="H68" s="46" t="e">
        <f>IF(AND('DO NOT USE_Case Formulas'!A68,ISBLANK('Case Data Entry'!H68)),"State is required",IF(AND(NOT(ISBLANK('Case Data Entry'!H68)),ISNA(VLOOKUP('Case Data Entry'!H68,'DO NOT USE_Shared Picklist'!$P$3:$P$52,1,FALSE))),"Please select a value from the drop-down menu",IF('DO NOT USE_Case Formulas'!A68,"OK",NA())))</f>
        <v>#N/A</v>
      </c>
      <c r="I68" s="46" t="e">
        <f>IF(AND('DO NOT USE_Case Formulas'!A68,ISBLANK('Case Data Entry'!I68)),"Zip is required",IF(ISBLANK('Case Data Entry'!I68),NA(),"OK"))</f>
        <v>#N/A</v>
      </c>
      <c r="J68" s="46" t="e">
        <f>IF(AND('DO NOT USE_Case Formulas'!A68,ISBLANK('Case Data Entry'!J68)),"Occupation/Job Title is required",IF(NOT(ISBLANK('Case Data Entry'!J68)),"OK",NA()))</f>
        <v>#N/A</v>
      </c>
      <c r="K68" s="46" t="e">
        <f>IF('DO NOT USE_Case Formulas'!A68,IF(ISBLANK('Case Data Entry'!K68),"Last Date On Site is required","OK"),NA())</f>
        <v>#N/A</v>
      </c>
      <c r="L68" s="46" t="e">
        <f>IF(AND('DO NOT USE_Case Formulas'!A68,ISBLANK('Case Data Entry'!L68)),"Specific Place in the Location is required",IF(ISBLANK('Case Data Entry'!L68),NA(),"OK"))</f>
        <v>#N/A</v>
      </c>
      <c r="M68" s="46" t="e">
        <f>IF(AND(NOT(ISBLANK('Case Data Entry'!M68)),ISNA(VLOOKUP('Case Data Entry'!M68,'DO NOT USE_Shared Picklist'!$L$3:$L$81,1,FALSE))),"Please select a value from the drop-down menu",IF('DO NOT USE_Case Formulas'!A68,"OK",NA()))</f>
        <v>#N/A</v>
      </c>
      <c r="N68" s="46" t="e">
        <f>IF(AND(NOT(ISBLANK('Case Data Entry'!N68)),ISNA(VLOOKUP('Case Data Entry'!N68,'DO NOT USE_Shared Picklist'!$I$3:$I$5,1,FALSE))),"Please select a value from the drop-down menu",IF('DO NOT USE_Case Formulas'!A68,"OK",NA()))</f>
        <v>#N/A</v>
      </c>
      <c r="O68" s="46" t="e">
        <f>IF(AND(NOT(ISBLANK('Case Data Entry'!O68)),ISNA(VLOOKUP('Case Data Entry'!O68,'DO NOT USE_Shared Picklist'!$E$3:$E$10,1,FALSE))),"Please select a value from the drop-down menu",IF('DO NOT USE_Case Formulas'!A68,"OK",NA()))</f>
        <v>#N/A</v>
      </c>
      <c r="P68" s="46" t="e">
        <f>IF(AND(NOT(ISBLANK('Case Data Entry'!P68)),ISNA(VLOOKUP('Case Data Entry'!P68,'DO NOT USE_Shared Picklist'!$W$3:$W$9,1,FALSE))),"Please select a value from the drop-down menu",IF('DO NOT USE_Case Formulas'!A68,"OK",NA()))</f>
        <v>#N/A</v>
      </c>
      <c r="Q68" s="46" t="e">
        <f>IF(AND(NOT(ISBLANK('Case Data Entry'!Q68)),ISNA(VLOOKUP('Case Data Entry'!Q68,'DO NOT USE_Shared Picklist'!$W$3:$W$9,1,FALSE))),"Please select a value from the drop-down menu",IF('DO NOT USE_Case Formulas'!A68,"OK",NA()))</f>
        <v>#N/A</v>
      </c>
      <c r="R68" s="46" t="e">
        <f>IF(AND(NOT(ISBLANK('Case Data Entry'!R68)),ISNA(VLOOKUP('Case Data Entry'!R68,'DO NOT USE_Shared Picklist'!$V$3:$V$7,1,FALSE))),"Please select a value from the drop-down menu",IF('DO NOT USE_Case Formulas'!A68,"OK",NA()))</f>
        <v>#N/A</v>
      </c>
      <c r="S68" s="46" t="e">
        <f>IF(LEN('Case Data Entry'!S68)&gt;255,"Work Area/Department must be less than 255 characters",IF('DO NOT USE_Case Formulas'!A68,"OK",NA()))</f>
        <v>#N/A</v>
      </c>
      <c r="T68" s="46" t="e">
        <f>IF(AND(NOT(ISBLANK('Case Data Entry'!T68)),NOT(ISNUMBER('Case Data Entry'!T68))),"Please enter a valid number.",IF('DO NOT USE_Case Formulas'!A68,"OK",NA()))</f>
        <v>#N/A</v>
      </c>
      <c r="U68" s="46" t="e">
        <f>IF(AND('DO NOT USE_Case Formulas'!A68,ISBLANK('Case Data Entry'!U68)),"Has this person had symptoms? is required",IF(AND(NOT(ISBLANK('Case Data Entry'!U68)),ISNA(VLOOKUP('Case Data Entry'!U68,'DO NOT USE_Shared Picklist'!$D$3:$D$5,1,FALSE))),"Please select a value from the drop-down menu",IF('DO NOT USE_Case Formulas'!A68,"OK",NA())))</f>
        <v>#N/A</v>
      </c>
      <c r="V68" s="46" t="e">
        <f>IF(AND('Case Data Entry'!U68='DO NOT USE_Shared Picklist'!$D$3,ISBLANK('Case Data Entry'!V68)),"If yes, when did the symptoms start? is required if Has this person had symptoms? is Yes",IF('DO NOT USE_Case Formulas'!A68,"OK",NA()))</f>
        <v>#N/A</v>
      </c>
      <c r="W68" s="46" t="e">
        <f>IF(AND(NOT(ISBLANK('Case Data Entry'!W68)),ISNA(VLOOKUP('Case Data Entry'!W68,'DO NOT USE_Shared Picklist'!$G$3:$G$5,1,FALSE))),"Please select a value from the drop-down menu",IF('DO NOT USE_Case Formulas'!A68,"OK",NA()))</f>
        <v>#N/A</v>
      </c>
      <c r="X68" s="46"/>
      <c r="Y68" s="46" t="e">
        <f ca="1">IF('Case Data Entry'!Y68&gt;'DO NOT USE_Shared Picklist'!$C$3,"Date Entity Notified of Positive Test cannot be a future date",IF('DO NOT USE_Case Formulas'!A68,"OK",NA()))</f>
        <v>#N/A</v>
      </c>
      <c r="Z68" s="46" t="e">
        <f ca="1">IF('Case Data Entry'!Z68&gt;'DO NOT USE_Shared Picklist'!$C$3,"Test Date cannot be a future date",IF('DO NOT USE_Case Formulas'!A68,"OK",NA()))</f>
        <v>#N/A</v>
      </c>
      <c r="AA68" s="46" t="e">
        <f>IF(AND(NOT(ISBLANK('Case Data Entry'!AA68)),ISNA(VLOOKUP('Case Data Entry'!AA68,'DO NOT USE_Shared Picklist'!$R$3:$R$7,1,FALSE))),"Please select a value from the drop-down menu",IF('DO NOT USE_Case Formulas'!A68,"OK",NA()))</f>
        <v>#N/A</v>
      </c>
      <c r="AB68" s="46" t="e">
        <f>IF(AND(NOT(ISBLANK('Case Data Entry'!AB68)),ISNA(VLOOKUP('Case Data Entry'!AB68,'DO NOT USE_Shared Picklist'!$Q$3:$Q$8,1,FALSE))),"Please select a value from the drop-down menu",IF('DO NOT USE_Case Formulas'!A68,"OK",NA()))</f>
        <v>#N/A</v>
      </c>
    </row>
    <row r="69" spans="1:28" x14ac:dyDescent="0.25">
      <c r="A69" s="45" t="e">
        <f>IF('DO NOT USE_Case Formulas'!A69,IF('DO NOT USE_Case Formulas'!B69,"Not all required fields are completed","OK"),NA())</f>
        <v>#N/A</v>
      </c>
      <c r="B69" s="46" t="e">
        <f>IF(AND('DO NOT USE_Case Formulas'!A69,ISBLANK('Case Data Entry'!B69)),"First Name is required",IF(NOT(ISBLANK('Case Data Entry'!B69)),"OK",NA()))</f>
        <v>#N/A</v>
      </c>
      <c r="C69" s="46" t="e">
        <f>IF(AND('DO NOT USE_Case Formulas'!A69,ISBLANK('Case Data Entry'!C69)),"Last Name is required",IF(NOT(ISBLANK('Case Data Entry'!C69)),"OK",NA()))</f>
        <v>#N/A</v>
      </c>
      <c r="D69" s="46" t="e">
        <f>IF(AND('DO NOT USE_Case Formulas'!A69,ISBLANK('Case Data Entry'!D69)),"Birthdate is required",IF(NOT(ISBLANK('Case Data Entry'!D69)),"OK",NA()))</f>
        <v>#N/A</v>
      </c>
      <c r="E69" s="46" t="e">
        <f>IF(AND('DO NOT USE_Case Formulas'!A69,ISBLANK('Case Data Entry'!E69)),"Mobile Phone is required",IF(NOT(ISBLANK('Case Data Entry'!E69)),IF(AND(ISNUMBER(VALUE('Case Data Entry'!E69)),LEFT('Case Data Entry'!E69,1)&lt;&gt;"1",LEN('Case Data Entry'!E69)=10),"OK","Phone number must be valid format"),NA()))</f>
        <v>#N/A</v>
      </c>
      <c r="F69" s="46" t="e">
        <f>IF(AND('DO NOT USE_Case Formulas'!A69,ISBLANK('Case Data Entry'!F69)),"Home Street Address is required",IF(LEN('Case Data Entry'!F69)&gt;255,"Home Street Address must be less than 255 characters",IF('DO NOT USE_Case Formulas'!A69,"OK",NA())))</f>
        <v>#N/A</v>
      </c>
      <c r="G69" s="46" t="e">
        <f>IF(AND('DO NOT USE_Case Formulas'!A69,ISBLANK('Case Data Entry'!G69)),"City is required",IF(LEN('Case Data Entry'!G69)&gt;40,"City must be less than 40 characters",IF('DO NOT USE_Case Formulas'!A69,"OK",NA())))</f>
        <v>#N/A</v>
      </c>
      <c r="H69" s="46" t="e">
        <f>IF(AND('DO NOT USE_Case Formulas'!A69,ISBLANK('Case Data Entry'!H69)),"State is required",IF(AND(NOT(ISBLANK('Case Data Entry'!H69)),ISNA(VLOOKUP('Case Data Entry'!H69,'DO NOT USE_Shared Picklist'!$P$3:$P$52,1,FALSE))),"Please select a value from the drop-down menu",IF('DO NOT USE_Case Formulas'!A69,"OK",NA())))</f>
        <v>#N/A</v>
      </c>
      <c r="I69" s="46" t="e">
        <f>IF(AND('DO NOT USE_Case Formulas'!A69,ISBLANK('Case Data Entry'!I69)),"Zip is required",IF(ISBLANK('Case Data Entry'!I69),NA(),"OK"))</f>
        <v>#N/A</v>
      </c>
      <c r="J69" s="46" t="e">
        <f>IF(AND('DO NOT USE_Case Formulas'!A69,ISBLANK('Case Data Entry'!J69)),"Occupation/Job Title is required",IF(NOT(ISBLANK('Case Data Entry'!J69)),"OK",NA()))</f>
        <v>#N/A</v>
      </c>
      <c r="K69" s="46" t="e">
        <f>IF('DO NOT USE_Case Formulas'!A69,IF(ISBLANK('Case Data Entry'!K69),"Last Date On Site is required","OK"),NA())</f>
        <v>#N/A</v>
      </c>
      <c r="L69" s="46" t="e">
        <f>IF(AND('DO NOT USE_Case Formulas'!A69,ISBLANK('Case Data Entry'!L69)),"Specific Place in the Location is required",IF(ISBLANK('Case Data Entry'!L69),NA(),"OK"))</f>
        <v>#N/A</v>
      </c>
      <c r="M69" s="46" t="e">
        <f>IF(AND(NOT(ISBLANK('Case Data Entry'!M69)),ISNA(VLOOKUP('Case Data Entry'!M69,'DO NOT USE_Shared Picklist'!$L$3:$L$81,1,FALSE))),"Please select a value from the drop-down menu",IF('DO NOT USE_Case Formulas'!A69,"OK",NA()))</f>
        <v>#N/A</v>
      </c>
      <c r="N69" s="46" t="e">
        <f>IF(AND(NOT(ISBLANK('Case Data Entry'!N69)),ISNA(VLOOKUP('Case Data Entry'!N69,'DO NOT USE_Shared Picklist'!$I$3:$I$5,1,FALSE))),"Please select a value from the drop-down menu",IF('DO NOT USE_Case Formulas'!A69,"OK",NA()))</f>
        <v>#N/A</v>
      </c>
      <c r="O69" s="46" t="e">
        <f>IF(AND(NOT(ISBLANK('Case Data Entry'!O69)),ISNA(VLOOKUP('Case Data Entry'!O69,'DO NOT USE_Shared Picklist'!$E$3:$E$10,1,FALSE))),"Please select a value from the drop-down menu",IF('DO NOT USE_Case Formulas'!A69,"OK",NA()))</f>
        <v>#N/A</v>
      </c>
      <c r="P69" s="46" t="e">
        <f>IF(AND(NOT(ISBLANK('Case Data Entry'!P69)),ISNA(VLOOKUP('Case Data Entry'!P69,'DO NOT USE_Shared Picklist'!$W$3:$W$9,1,FALSE))),"Please select a value from the drop-down menu",IF('DO NOT USE_Case Formulas'!A69,"OK",NA()))</f>
        <v>#N/A</v>
      </c>
      <c r="Q69" s="46" t="e">
        <f>IF(AND(NOT(ISBLANK('Case Data Entry'!Q69)),ISNA(VLOOKUP('Case Data Entry'!Q69,'DO NOT USE_Shared Picklist'!$W$3:$W$9,1,FALSE))),"Please select a value from the drop-down menu",IF('DO NOT USE_Case Formulas'!A69,"OK",NA()))</f>
        <v>#N/A</v>
      </c>
      <c r="R69" s="46" t="e">
        <f>IF(AND(NOT(ISBLANK('Case Data Entry'!R69)),ISNA(VLOOKUP('Case Data Entry'!R69,'DO NOT USE_Shared Picklist'!$V$3:$V$7,1,FALSE))),"Please select a value from the drop-down menu",IF('DO NOT USE_Case Formulas'!A69,"OK",NA()))</f>
        <v>#N/A</v>
      </c>
      <c r="S69" s="46" t="e">
        <f>IF(LEN('Case Data Entry'!S69)&gt;255,"Work Area/Department must be less than 255 characters",IF('DO NOT USE_Case Formulas'!A69,"OK",NA()))</f>
        <v>#N/A</v>
      </c>
      <c r="T69" s="46" t="e">
        <f>IF(AND(NOT(ISBLANK('Case Data Entry'!T69)),NOT(ISNUMBER('Case Data Entry'!T69))),"Please enter a valid number.",IF('DO NOT USE_Case Formulas'!A69,"OK",NA()))</f>
        <v>#N/A</v>
      </c>
      <c r="U69" s="46" t="e">
        <f>IF(AND('DO NOT USE_Case Formulas'!A69,ISBLANK('Case Data Entry'!U69)),"Has this person had symptoms? is required",IF(AND(NOT(ISBLANK('Case Data Entry'!U69)),ISNA(VLOOKUP('Case Data Entry'!U69,'DO NOT USE_Shared Picklist'!$D$3:$D$5,1,FALSE))),"Please select a value from the drop-down menu",IF('DO NOT USE_Case Formulas'!A69,"OK",NA())))</f>
        <v>#N/A</v>
      </c>
      <c r="V69" s="46" t="e">
        <f>IF(AND('Case Data Entry'!U69='DO NOT USE_Shared Picklist'!$D$3,ISBLANK('Case Data Entry'!V69)),"If yes, when did the symptoms start? is required if Has this person had symptoms? is Yes",IF('DO NOT USE_Case Formulas'!A69,"OK",NA()))</f>
        <v>#N/A</v>
      </c>
      <c r="W69" s="46" t="e">
        <f>IF(AND(NOT(ISBLANK('Case Data Entry'!W69)),ISNA(VLOOKUP('Case Data Entry'!W69,'DO NOT USE_Shared Picklist'!$G$3:$G$5,1,FALSE))),"Please select a value from the drop-down menu",IF('DO NOT USE_Case Formulas'!A69,"OK",NA()))</f>
        <v>#N/A</v>
      </c>
      <c r="X69" s="46"/>
      <c r="Y69" s="46" t="e">
        <f ca="1">IF('Case Data Entry'!Y69&gt;'DO NOT USE_Shared Picklist'!$C$3,"Date Entity Notified of Positive Test cannot be a future date",IF('DO NOT USE_Case Formulas'!A69,"OK",NA()))</f>
        <v>#N/A</v>
      </c>
      <c r="Z69" s="46" t="e">
        <f ca="1">IF('Case Data Entry'!Z69&gt;'DO NOT USE_Shared Picklist'!$C$3,"Test Date cannot be a future date",IF('DO NOT USE_Case Formulas'!A69,"OK",NA()))</f>
        <v>#N/A</v>
      </c>
      <c r="AA69" s="46" t="e">
        <f>IF(AND(NOT(ISBLANK('Case Data Entry'!AA69)),ISNA(VLOOKUP('Case Data Entry'!AA69,'DO NOT USE_Shared Picklist'!$R$3:$R$7,1,FALSE))),"Please select a value from the drop-down menu",IF('DO NOT USE_Case Formulas'!A69,"OK",NA()))</f>
        <v>#N/A</v>
      </c>
      <c r="AB69" s="46" t="e">
        <f>IF(AND(NOT(ISBLANK('Case Data Entry'!AB69)),ISNA(VLOOKUP('Case Data Entry'!AB69,'DO NOT USE_Shared Picklist'!$Q$3:$Q$8,1,FALSE))),"Please select a value from the drop-down menu",IF('DO NOT USE_Case Formulas'!A69,"OK",NA()))</f>
        <v>#N/A</v>
      </c>
    </row>
    <row r="70" spans="1:28" x14ac:dyDescent="0.25">
      <c r="A70" s="45" t="e">
        <f>IF('DO NOT USE_Case Formulas'!A70,IF('DO NOT USE_Case Formulas'!B70,"Not all required fields are completed","OK"),NA())</f>
        <v>#N/A</v>
      </c>
      <c r="B70" s="46" t="e">
        <f>IF(AND('DO NOT USE_Case Formulas'!A70,ISBLANK('Case Data Entry'!B70)),"First Name is required",IF(NOT(ISBLANK('Case Data Entry'!B70)),"OK",NA()))</f>
        <v>#N/A</v>
      </c>
      <c r="C70" s="46" t="e">
        <f>IF(AND('DO NOT USE_Case Formulas'!A70,ISBLANK('Case Data Entry'!C70)),"Last Name is required",IF(NOT(ISBLANK('Case Data Entry'!C70)),"OK",NA()))</f>
        <v>#N/A</v>
      </c>
      <c r="D70" s="46" t="e">
        <f>IF(AND('DO NOT USE_Case Formulas'!A70,ISBLANK('Case Data Entry'!D70)),"Birthdate is required",IF(NOT(ISBLANK('Case Data Entry'!D70)),"OK",NA()))</f>
        <v>#N/A</v>
      </c>
      <c r="E70" s="46" t="e">
        <f>IF(AND('DO NOT USE_Case Formulas'!A70,ISBLANK('Case Data Entry'!E70)),"Mobile Phone is required",IF(NOT(ISBLANK('Case Data Entry'!E70)),IF(AND(ISNUMBER(VALUE('Case Data Entry'!E70)),LEFT('Case Data Entry'!E70,1)&lt;&gt;"1",LEN('Case Data Entry'!E70)=10),"OK","Phone number must be valid format"),NA()))</f>
        <v>#N/A</v>
      </c>
      <c r="F70" s="46" t="e">
        <f>IF(AND('DO NOT USE_Case Formulas'!A70,ISBLANK('Case Data Entry'!F70)),"Home Street Address is required",IF(LEN('Case Data Entry'!F70)&gt;255,"Home Street Address must be less than 255 characters",IF('DO NOT USE_Case Formulas'!A70,"OK",NA())))</f>
        <v>#N/A</v>
      </c>
      <c r="G70" s="46" t="e">
        <f>IF(AND('DO NOT USE_Case Formulas'!A70,ISBLANK('Case Data Entry'!G70)),"City is required",IF(LEN('Case Data Entry'!G70)&gt;40,"City must be less than 40 characters",IF('DO NOT USE_Case Formulas'!A70,"OK",NA())))</f>
        <v>#N/A</v>
      </c>
      <c r="H70" s="46" t="e">
        <f>IF(AND('DO NOT USE_Case Formulas'!A70,ISBLANK('Case Data Entry'!H70)),"State is required",IF(AND(NOT(ISBLANK('Case Data Entry'!H70)),ISNA(VLOOKUP('Case Data Entry'!H70,'DO NOT USE_Shared Picklist'!$P$3:$P$52,1,FALSE))),"Please select a value from the drop-down menu",IF('DO NOT USE_Case Formulas'!A70,"OK",NA())))</f>
        <v>#N/A</v>
      </c>
      <c r="I70" s="46" t="e">
        <f>IF(AND('DO NOT USE_Case Formulas'!A70,ISBLANK('Case Data Entry'!I70)),"Zip is required",IF(ISBLANK('Case Data Entry'!I70),NA(),"OK"))</f>
        <v>#N/A</v>
      </c>
      <c r="J70" s="46" t="e">
        <f>IF(AND('DO NOT USE_Case Formulas'!A70,ISBLANK('Case Data Entry'!J70)),"Occupation/Job Title is required",IF(NOT(ISBLANK('Case Data Entry'!J70)),"OK",NA()))</f>
        <v>#N/A</v>
      </c>
      <c r="K70" s="46" t="e">
        <f>IF('DO NOT USE_Case Formulas'!A70,IF(ISBLANK('Case Data Entry'!K70),"Last Date On Site is required","OK"),NA())</f>
        <v>#N/A</v>
      </c>
      <c r="L70" s="46" t="e">
        <f>IF(AND('DO NOT USE_Case Formulas'!A70,ISBLANK('Case Data Entry'!L70)),"Specific Place in the Location is required",IF(ISBLANK('Case Data Entry'!L70),NA(),"OK"))</f>
        <v>#N/A</v>
      </c>
      <c r="M70" s="46" t="e">
        <f>IF(AND(NOT(ISBLANK('Case Data Entry'!M70)),ISNA(VLOOKUP('Case Data Entry'!M70,'DO NOT USE_Shared Picklist'!$L$3:$L$81,1,FALSE))),"Please select a value from the drop-down menu",IF('DO NOT USE_Case Formulas'!A70,"OK",NA()))</f>
        <v>#N/A</v>
      </c>
      <c r="N70" s="46" t="e">
        <f>IF(AND(NOT(ISBLANK('Case Data Entry'!N70)),ISNA(VLOOKUP('Case Data Entry'!N70,'DO NOT USE_Shared Picklist'!$I$3:$I$5,1,FALSE))),"Please select a value from the drop-down menu",IF('DO NOT USE_Case Formulas'!A70,"OK",NA()))</f>
        <v>#N/A</v>
      </c>
      <c r="O70" s="46" t="e">
        <f>IF(AND(NOT(ISBLANK('Case Data Entry'!O70)),ISNA(VLOOKUP('Case Data Entry'!O70,'DO NOT USE_Shared Picklist'!$E$3:$E$10,1,FALSE))),"Please select a value from the drop-down menu",IF('DO NOT USE_Case Formulas'!A70,"OK",NA()))</f>
        <v>#N/A</v>
      </c>
      <c r="P70" s="46" t="e">
        <f>IF(AND(NOT(ISBLANK('Case Data Entry'!P70)),ISNA(VLOOKUP('Case Data Entry'!P70,'DO NOT USE_Shared Picklist'!$W$3:$W$9,1,FALSE))),"Please select a value from the drop-down menu",IF('DO NOT USE_Case Formulas'!A70,"OK",NA()))</f>
        <v>#N/A</v>
      </c>
      <c r="Q70" s="46" t="e">
        <f>IF(AND(NOT(ISBLANK('Case Data Entry'!Q70)),ISNA(VLOOKUP('Case Data Entry'!Q70,'DO NOT USE_Shared Picklist'!$W$3:$W$9,1,FALSE))),"Please select a value from the drop-down menu",IF('DO NOT USE_Case Formulas'!A70,"OK",NA()))</f>
        <v>#N/A</v>
      </c>
      <c r="R70" s="46" t="e">
        <f>IF(AND(NOT(ISBLANK('Case Data Entry'!R70)),ISNA(VLOOKUP('Case Data Entry'!R70,'DO NOT USE_Shared Picklist'!$V$3:$V$7,1,FALSE))),"Please select a value from the drop-down menu",IF('DO NOT USE_Case Formulas'!A70,"OK",NA()))</f>
        <v>#N/A</v>
      </c>
      <c r="S70" s="46" t="e">
        <f>IF(LEN('Case Data Entry'!S70)&gt;255,"Work Area/Department must be less than 255 characters",IF('DO NOT USE_Case Formulas'!A70,"OK",NA()))</f>
        <v>#N/A</v>
      </c>
      <c r="T70" s="46" t="e">
        <f>IF(AND(NOT(ISBLANK('Case Data Entry'!T70)),NOT(ISNUMBER('Case Data Entry'!T70))),"Please enter a valid number.",IF('DO NOT USE_Case Formulas'!A70,"OK",NA()))</f>
        <v>#N/A</v>
      </c>
      <c r="U70" s="46" t="e">
        <f>IF(AND('DO NOT USE_Case Formulas'!A70,ISBLANK('Case Data Entry'!U70)),"Has this person had symptoms? is required",IF(AND(NOT(ISBLANK('Case Data Entry'!U70)),ISNA(VLOOKUP('Case Data Entry'!U70,'DO NOT USE_Shared Picklist'!$D$3:$D$5,1,FALSE))),"Please select a value from the drop-down menu",IF('DO NOT USE_Case Formulas'!A70,"OK",NA())))</f>
        <v>#N/A</v>
      </c>
      <c r="V70" s="46" t="e">
        <f>IF(AND('Case Data Entry'!U70='DO NOT USE_Shared Picklist'!$D$3,ISBLANK('Case Data Entry'!V70)),"If yes, when did the symptoms start? is required if Has this person had symptoms? is Yes",IF('DO NOT USE_Case Formulas'!A70,"OK",NA()))</f>
        <v>#N/A</v>
      </c>
      <c r="W70" s="46" t="e">
        <f>IF(AND(NOT(ISBLANK('Case Data Entry'!W70)),ISNA(VLOOKUP('Case Data Entry'!W70,'DO NOT USE_Shared Picklist'!$G$3:$G$5,1,FALSE))),"Please select a value from the drop-down menu",IF('DO NOT USE_Case Formulas'!A70,"OK",NA()))</f>
        <v>#N/A</v>
      </c>
      <c r="X70" s="46"/>
      <c r="Y70" s="46" t="e">
        <f ca="1">IF('Case Data Entry'!Y70&gt;'DO NOT USE_Shared Picklist'!$C$3,"Date Entity Notified of Positive Test cannot be a future date",IF('DO NOT USE_Case Formulas'!A70,"OK",NA()))</f>
        <v>#N/A</v>
      </c>
      <c r="Z70" s="46" t="e">
        <f ca="1">IF('Case Data Entry'!Z70&gt;'DO NOT USE_Shared Picklist'!$C$3,"Test Date cannot be a future date",IF('DO NOT USE_Case Formulas'!A70,"OK",NA()))</f>
        <v>#N/A</v>
      </c>
      <c r="AA70" s="46" t="e">
        <f>IF(AND(NOT(ISBLANK('Case Data Entry'!AA70)),ISNA(VLOOKUP('Case Data Entry'!AA70,'DO NOT USE_Shared Picklist'!$R$3:$R$7,1,FALSE))),"Please select a value from the drop-down menu",IF('DO NOT USE_Case Formulas'!A70,"OK",NA()))</f>
        <v>#N/A</v>
      </c>
      <c r="AB70" s="46" t="e">
        <f>IF(AND(NOT(ISBLANK('Case Data Entry'!AB70)),ISNA(VLOOKUP('Case Data Entry'!AB70,'DO NOT USE_Shared Picklist'!$Q$3:$Q$8,1,FALSE))),"Please select a value from the drop-down menu",IF('DO NOT USE_Case Formulas'!A70,"OK",NA()))</f>
        <v>#N/A</v>
      </c>
    </row>
    <row r="71" spans="1:28" x14ac:dyDescent="0.25">
      <c r="A71" s="45" t="e">
        <f>IF('DO NOT USE_Case Formulas'!A71,IF('DO NOT USE_Case Formulas'!B71,"Not all required fields are completed","OK"),NA())</f>
        <v>#N/A</v>
      </c>
      <c r="B71" s="46" t="e">
        <f>IF(AND('DO NOT USE_Case Formulas'!A71,ISBLANK('Case Data Entry'!B71)),"First Name is required",IF(NOT(ISBLANK('Case Data Entry'!B71)),"OK",NA()))</f>
        <v>#N/A</v>
      </c>
      <c r="C71" s="46" t="e">
        <f>IF(AND('DO NOT USE_Case Formulas'!A71,ISBLANK('Case Data Entry'!C71)),"Last Name is required",IF(NOT(ISBLANK('Case Data Entry'!C71)),"OK",NA()))</f>
        <v>#N/A</v>
      </c>
      <c r="D71" s="46" t="e">
        <f>IF(AND('DO NOT USE_Case Formulas'!A71,ISBLANK('Case Data Entry'!D71)),"Birthdate is required",IF(NOT(ISBLANK('Case Data Entry'!D71)),"OK",NA()))</f>
        <v>#N/A</v>
      </c>
      <c r="E71" s="46" t="e">
        <f>IF(AND('DO NOT USE_Case Formulas'!A71,ISBLANK('Case Data Entry'!E71)),"Mobile Phone is required",IF(NOT(ISBLANK('Case Data Entry'!E71)),IF(AND(ISNUMBER(VALUE('Case Data Entry'!E71)),LEFT('Case Data Entry'!E71,1)&lt;&gt;"1",LEN('Case Data Entry'!E71)=10),"OK","Phone number must be valid format"),NA()))</f>
        <v>#N/A</v>
      </c>
      <c r="F71" s="46" t="e">
        <f>IF(AND('DO NOT USE_Case Formulas'!A71,ISBLANK('Case Data Entry'!F71)),"Home Street Address is required",IF(LEN('Case Data Entry'!F71)&gt;255,"Home Street Address must be less than 255 characters",IF('DO NOT USE_Case Formulas'!A71,"OK",NA())))</f>
        <v>#N/A</v>
      </c>
      <c r="G71" s="46" t="e">
        <f>IF(AND('DO NOT USE_Case Formulas'!A71,ISBLANK('Case Data Entry'!G71)),"City is required",IF(LEN('Case Data Entry'!G71)&gt;40,"City must be less than 40 characters",IF('DO NOT USE_Case Formulas'!A71,"OK",NA())))</f>
        <v>#N/A</v>
      </c>
      <c r="H71" s="46" t="e">
        <f>IF(AND('DO NOT USE_Case Formulas'!A71,ISBLANK('Case Data Entry'!H71)),"State is required",IF(AND(NOT(ISBLANK('Case Data Entry'!H71)),ISNA(VLOOKUP('Case Data Entry'!H71,'DO NOT USE_Shared Picklist'!$P$3:$P$52,1,FALSE))),"Please select a value from the drop-down menu",IF('DO NOT USE_Case Formulas'!A71,"OK",NA())))</f>
        <v>#N/A</v>
      </c>
      <c r="I71" s="46" t="e">
        <f>IF(AND('DO NOT USE_Case Formulas'!A71,ISBLANK('Case Data Entry'!I71)),"Zip is required",IF(ISBLANK('Case Data Entry'!I71),NA(),"OK"))</f>
        <v>#N/A</v>
      </c>
      <c r="J71" s="46" t="e">
        <f>IF(AND('DO NOT USE_Case Formulas'!A71,ISBLANK('Case Data Entry'!J71)),"Occupation/Job Title is required",IF(NOT(ISBLANK('Case Data Entry'!J71)),"OK",NA()))</f>
        <v>#N/A</v>
      </c>
      <c r="K71" s="46" t="e">
        <f>IF('DO NOT USE_Case Formulas'!A71,IF(ISBLANK('Case Data Entry'!K71),"Last Date On Site is required","OK"),NA())</f>
        <v>#N/A</v>
      </c>
      <c r="L71" s="46" t="e">
        <f>IF(AND('DO NOT USE_Case Formulas'!A71,ISBLANK('Case Data Entry'!L71)),"Specific Place in the Location is required",IF(ISBLANK('Case Data Entry'!L71),NA(),"OK"))</f>
        <v>#N/A</v>
      </c>
      <c r="M71" s="46" t="e">
        <f>IF(AND(NOT(ISBLANK('Case Data Entry'!M71)),ISNA(VLOOKUP('Case Data Entry'!M71,'DO NOT USE_Shared Picklist'!$L$3:$L$81,1,FALSE))),"Please select a value from the drop-down menu",IF('DO NOT USE_Case Formulas'!A71,"OK",NA()))</f>
        <v>#N/A</v>
      </c>
      <c r="N71" s="46" t="e">
        <f>IF(AND(NOT(ISBLANK('Case Data Entry'!N71)),ISNA(VLOOKUP('Case Data Entry'!N71,'DO NOT USE_Shared Picklist'!$I$3:$I$5,1,FALSE))),"Please select a value from the drop-down menu",IF('DO NOT USE_Case Formulas'!A71,"OK",NA()))</f>
        <v>#N/A</v>
      </c>
      <c r="O71" s="46" t="e">
        <f>IF(AND(NOT(ISBLANK('Case Data Entry'!O71)),ISNA(VLOOKUP('Case Data Entry'!O71,'DO NOT USE_Shared Picklist'!$E$3:$E$10,1,FALSE))),"Please select a value from the drop-down menu",IF('DO NOT USE_Case Formulas'!A71,"OK",NA()))</f>
        <v>#N/A</v>
      </c>
      <c r="P71" s="46" t="e">
        <f>IF(AND(NOT(ISBLANK('Case Data Entry'!P71)),ISNA(VLOOKUP('Case Data Entry'!P71,'DO NOT USE_Shared Picklist'!$W$3:$W$9,1,FALSE))),"Please select a value from the drop-down menu",IF('DO NOT USE_Case Formulas'!A71,"OK",NA()))</f>
        <v>#N/A</v>
      </c>
      <c r="Q71" s="46" t="e">
        <f>IF(AND(NOT(ISBLANK('Case Data Entry'!Q71)),ISNA(VLOOKUP('Case Data Entry'!Q71,'DO NOT USE_Shared Picklist'!$W$3:$W$9,1,FALSE))),"Please select a value from the drop-down menu",IF('DO NOT USE_Case Formulas'!A71,"OK",NA()))</f>
        <v>#N/A</v>
      </c>
      <c r="R71" s="46" t="e">
        <f>IF(AND(NOT(ISBLANK('Case Data Entry'!R71)),ISNA(VLOOKUP('Case Data Entry'!R71,'DO NOT USE_Shared Picklist'!$V$3:$V$7,1,FALSE))),"Please select a value from the drop-down menu",IF('DO NOT USE_Case Formulas'!A71,"OK",NA()))</f>
        <v>#N/A</v>
      </c>
      <c r="S71" s="46" t="e">
        <f>IF(LEN('Case Data Entry'!S71)&gt;255,"Work Area/Department must be less than 255 characters",IF('DO NOT USE_Case Formulas'!A71,"OK",NA()))</f>
        <v>#N/A</v>
      </c>
      <c r="T71" s="46" t="e">
        <f>IF(AND(NOT(ISBLANK('Case Data Entry'!T71)),NOT(ISNUMBER('Case Data Entry'!T71))),"Please enter a valid number.",IF('DO NOT USE_Case Formulas'!A71,"OK",NA()))</f>
        <v>#N/A</v>
      </c>
      <c r="U71" s="46" t="e">
        <f>IF(AND('DO NOT USE_Case Formulas'!A71,ISBLANK('Case Data Entry'!U71)),"Has this person had symptoms? is required",IF(AND(NOT(ISBLANK('Case Data Entry'!U71)),ISNA(VLOOKUP('Case Data Entry'!U71,'DO NOT USE_Shared Picklist'!$D$3:$D$5,1,FALSE))),"Please select a value from the drop-down menu",IF('DO NOT USE_Case Formulas'!A71,"OK",NA())))</f>
        <v>#N/A</v>
      </c>
      <c r="V71" s="46" t="e">
        <f>IF(AND('Case Data Entry'!U71='DO NOT USE_Shared Picklist'!$D$3,ISBLANK('Case Data Entry'!V71)),"If yes, when did the symptoms start? is required if Has this person had symptoms? is Yes",IF('DO NOT USE_Case Formulas'!A71,"OK",NA()))</f>
        <v>#N/A</v>
      </c>
      <c r="W71" s="46" t="e">
        <f>IF(AND(NOT(ISBLANK('Case Data Entry'!W71)),ISNA(VLOOKUP('Case Data Entry'!W71,'DO NOT USE_Shared Picklist'!$G$3:$G$5,1,FALSE))),"Please select a value from the drop-down menu",IF('DO NOT USE_Case Formulas'!A71,"OK",NA()))</f>
        <v>#N/A</v>
      </c>
      <c r="X71" s="46"/>
      <c r="Y71" s="46" t="e">
        <f ca="1">IF('Case Data Entry'!Y71&gt;'DO NOT USE_Shared Picklist'!$C$3,"Date Entity Notified of Positive Test cannot be a future date",IF('DO NOT USE_Case Formulas'!A71,"OK",NA()))</f>
        <v>#N/A</v>
      </c>
      <c r="Z71" s="46" t="e">
        <f ca="1">IF('Case Data Entry'!Z71&gt;'DO NOT USE_Shared Picklist'!$C$3,"Test Date cannot be a future date",IF('DO NOT USE_Case Formulas'!A71,"OK",NA()))</f>
        <v>#N/A</v>
      </c>
      <c r="AA71" s="46" t="e">
        <f>IF(AND(NOT(ISBLANK('Case Data Entry'!AA71)),ISNA(VLOOKUP('Case Data Entry'!AA71,'DO NOT USE_Shared Picklist'!$R$3:$R$7,1,FALSE))),"Please select a value from the drop-down menu",IF('DO NOT USE_Case Formulas'!A71,"OK",NA()))</f>
        <v>#N/A</v>
      </c>
      <c r="AB71" s="46" t="e">
        <f>IF(AND(NOT(ISBLANK('Case Data Entry'!AB71)),ISNA(VLOOKUP('Case Data Entry'!AB71,'DO NOT USE_Shared Picklist'!$Q$3:$Q$8,1,FALSE))),"Please select a value from the drop-down menu",IF('DO NOT USE_Case Formulas'!A71,"OK",NA()))</f>
        <v>#N/A</v>
      </c>
    </row>
    <row r="72" spans="1:28" x14ac:dyDescent="0.25">
      <c r="A72" s="45" t="e">
        <f>IF('DO NOT USE_Case Formulas'!A72,IF('DO NOT USE_Case Formulas'!B72,"Not all required fields are completed","OK"),NA())</f>
        <v>#N/A</v>
      </c>
      <c r="B72" s="46" t="e">
        <f>IF(AND('DO NOT USE_Case Formulas'!A72,ISBLANK('Case Data Entry'!B72)),"First Name is required",IF(NOT(ISBLANK('Case Data Entry'!B72)),"OK",NA()))</f>
        <v>#N/A</v>
      </c>
      <c r="C72" s="46" t="e">
        <f>IF(AND('DO NOT USE_Case Formulas'!A72,ISBLANK('Case Data Entry'!C72)),"Last Name is required",IF(NOT(ISBLANK('Case Data Entry'!C72)),"OK",NA()))</f>
        <v>#N/A</v>
      </c>
      <c r="D72" s="46" t="e">
        <f>IF(AND('DO NOT USE_Case Formulas'!A72,ISBLANK('Case Data Entry'!D72)),"Birthdate is required",IF(NOT(ISBLANK('Case Data Entry'!D72)),"OK",NA()))</f>
        <v>#N/A</v>
      </c>
      <c r="E72" s="46" t="e">
        <f>IF(AND('DO NOT USE_Case Formulas'!A72,ISBLANK('Case Data Entry'!E72)),"Mobile Phone is required",IF(NOT(ISBLANK('Case Data Entry'!E72)),IF(AND(ISNUMBER(VALUE('Case Data Entry'!E72)),LEFT('Case Data Entry'!E72,1)&lt;&gt;"1",LEN('Case Data Entry'!E72)=10),"OK","Phone number must be valid format"),NA()))</f>
        <v>#N/A</v>
      </c>
      <c r="F72" s="46" t="e">
        <f>IF(AND('DO NOT USE_Case Formulas'!A72,ISBLANK('Case Data Entry'!F72)),"Home Street Address is required",IF(LEN('Case Data Entry'!F72)&gt;255,"Home Street Address must be less than 255 characters",IF('DO NOT USE_Case Formulas'!A72,"OK",NA())))</f>
        <v>#N/A</v>
      </c>
      <c r="G72" s="46" t="e">
        <f>IF(AND('DO NOT USE_Case Formulas'!A72,ISBLANK('Case Data Entry'!G72)),"City is required",IF(LEN('Case Data Entry'!G72)&gt;40,"City must be less than 40 characters",IF('DO NOT USE_Case Formulas'!A72,"OK",NA())))</f>
        <v>#N/A</v>
      </c>
      <c r="H72" s="46" t="e">
        <f>IF(AND('DO NOT USE_Case Formulas'!A72,ISBLANK('Case Data Entry'!H72)),"State is required",IF(AND(NOT(ISBLANK('Case Data Entry'!H72)),ISNA(VLOOKUP('Case Data Entry'!H72,'DO NOT USE_Shared Picklist'!$P$3:$P$52,1,FALSE))),"Please select a value from the drop-down menu",IF('DO NOT USE_Case Formulas'!A72,"OK",NA())))</f>
        <v>#N/A</v>
      </c>
      <c r="I72" s="46" t="e">
        <f>IF(AND('DO NOT USE_Case Formulas'!A72,ISBLANK('Case Data Entry'!I72)),"Zip is required",IF(ISBLANK('Case Data Entry'!I72),NA(),"OK"))</f>
        <v>#N/A</v>
      </c>
      <c r="J72" s="46" t="e">
        <f>IF(AND('DO NOT USE_Case Formulas'!A72,ISBLANK('Case Data Entry'!J72)),"Occupation/Job Title is required",IF(NOT(ISBLANK('Case Data Entry'!J72)),"OK",NA()))</f>
        <v>#N/A</v>
      </c>
      <c r="K72" s="46" t="e">
        <f>IF('DO NOT USE_Case Formulas'!A72,IF(ISBLANK('Case Data Entry'!K72),"Last Date On Site is required","OK"),NA())</f>
        <v>#N/A</v>
      </c>
      <c r="L72" s="46" t="e">
        <f>IF(AND('DO NOT USE_Case Formulas'!A72,ISBLANK('Case Data Entry'!L72)),"Specific Place in the Location is required",IF(ISBLANK('Case Data Entry'!L72),NA(),"OK"))</f>
        <v>#N/A</v>
      </c>
      <c r="M72" s="46" t="e">
        <f>IF(AND(NOT(ISBLANK('Case Data Entry'!M72)),ISNA(VLOOKUP('Case Data Entry'!M72,'DO NOT USE_Shared Picklist'!$L$3:$L$81,1,FALSE))),"Please select a value from the drop-down menu",IF('DO NOT USE_Case Formulas'!A72,"OK",NA()))</f>
        <v>#N/A</v>
      </c>
      <c r="N72" s="46" t="e">
        <f>IF(AND(NOT(ISBLANK('Case Data Entry'!N72)),ISNA(VLOOKUP('Case Data Entry'!N72,'DO NOT USE_Shared Picklist'!$I$3:$I$5,1,FALSE))),"Please select a value from the drop-down menu",IF('DO NOT USE_Case Formulas'!A72,"OK",NA()))</f>
        <v>#N/A</v>
      </c>
      <c r="O72" s="46" t="e">
        <f>IF(AND(NOT(ISBLANK('Case Data Entry'!O72)),ISNA(VLOOKUP('Case Data Entry'!O72,'DO NOT USE_Shared Picklist'!$E$3:$E$10,1,FALSE))),"Please select a value from the drop-down menu",IF('DO NOT USE_Case Formulas'!A72,"OK",NA()))</f>
        <v>#N/A</v>
      </c>
      <c r="P72" s="46" t="e">
        <f>IF(AND(NOT(ISBLANK('Case Data Entry'!P72)),ISNA(VLOOKUP('Case Data Entry'!P72,'DO NOT USE_Shared Picklist'!$W$3:$W$9,1,FALSE))),"Please select a value from the drop-down menu",IF('DO NOT USE_Case Formulas'!A72,"OK",NA()))</f>
        <v>#N/A</v>
      </c>
      <c r="Q72" s="46" t="e">
        <f>IF(AND(NOT(ISBLANK('Case Data Entry'!Q72)),ISNA(VLOOKUP('Case Data Entry'!Q72,'DO NOT USE_Shared Picklist'!$W$3:$W$9,1,FALSE))),"Please select a value from the drop-down menu",IF('DO NOT USE_Case Formulas'!A72,"OK",NA()))</f>
        <v>#N/A</v>
      </c>
      <c r="R72" s="46" t="e">
        <f>IF(AND(NOT(ISBLANK('Case Data Entry'!R72)),ISNA(VLOOKUP('Case Data Entry'!R72,'DO NOT USE_Shared Picklist'!$V$3:$V$7,1,FALSE))),"Please select a value from the drop-down menu",IF('DO NOT USE_Case Formulas'!A72,"OK",NA()))</f>
        <v>#N/A</v>
      </c>
      <c r="S72" s="46" t="e">
        <f>IF(LEN('Case Data Entry'!S72)&gt;255,"Work Area/Department must be less than 255 characters",IF('DO NOT USE_Case Formulas'!A72,"OK",NA()))</f>
        <v>#N/A</v>
      </c>
      <c r="T72" s="46" t="e">
        <f>IF(AND(NOT(ISBLANK('Case Data Entry'!T72)),NOT(ISNUMBER('Case Data Entry'!T72))),"Please enter a valid number.",IF('DO NOT USE_Case Formulas'!A72,"OK",NA()))</f>
        <v>#N/A</v>
      </c>
      <c r="U72" s="46" t="e">
        <f>IF(AND('DO NOT USE_Case Formulas'!A72,ISBLANK('Case Data Entry'!U72)),"Has this person had symptoms? is required",IF(AND(NOT(ISBLANK('Case Data Entry'!U72)),ISNA(VLOOKUP('Case Data Entry'!U72,'DO NOT USE_Shared Picklist'!$D$3:$D$5,1,FALSE))),"Please select a value from the drop-down menu",IF('DO NOT USE_Case Formulas'!A72,"OK",NA())))</f>
        <v>#N/A</v>
      </c>
      <c r="V72" s="46" t="e">
        <f>IF(AND('Case Data Entry'!U72='DO NOT USE_Shared Picklist'!$D$3,ISBLANK('Case Data Entry'!V72)),"If yes, when did the symptoms start? is required if Has this person had symptoms? is Yes",IF('DO NOT USE_Case Formulas'!A72,"OK",NA()))</f>
        <v>#N/A</v>
      </c>
      <c r="W72" s="46" t="e">
        <f>IF(AND(NOT(ISBLANK('Case Data Entry'!W72)),ISNA(VLOOKUP('Case Data Entry'!W72,'DO NOT USE_Shared Picklist'!$G$3:$G$5,1,FALSE))),"Please select a value from the drop-down menu",IF('DO NOT USE_Case Formulas'!A72,"OK",NA()))</f>
        <v>#N/A</v>
      </c>
      <c r="X72" s="46"/>
      <c r="Y72" s="46" t="e">
        <f ca="1">IF('Case Data Entry'!Y72&gt;'DO NOT USE_Shared Picklist'!$C$3,"Date Entity Notified of Positive Test cannot be a future date",IF('DO NOT USE_Case Formulas'!A72,"OK",NA()))</f>
        <v>#N/A</v>
      </c>
      <c r="Z72" s="46" t="e">
        <f ca="1">IF('Case Data Entry'!Z72&gt;'DO NOT USE_Shared Picklist'!$C$3,"Test Date cannot be a future date",IF('DO NOT USE_Case Formulas'!A72,"OK",NA()))</f>
        <v>#N/A</v>
      </c>
      <c r="AA72" s="46" t="e">
        <f>IF(AND(NOT(ISBLANK('Case Data Entry'!AA72)),ISNA(VLOOKUP('Case Data Entry'!AA72,'DO NOT USE_Shared Picklist'!$R$3:$R$7,1,FALSE))),"Please select a value from the drop-down menu",IF('DO NOT USE_Case Formulas'!A72,"OK",NA()))</f>
        <v>#N/A</v>
      </c>
      <c r="AB72" s="46" t="e">
        <f>IF(AND(NOT(ISBLANK('Case Data Entry'!AB72)),ISNA(VLOOKUP('Case Data Entry'!AB72,'DO NOT USE_Shared Picklist'!$Q$3:$Q$8,1,FALSE))),"Please select a value from the drop-down menu",IF('DO NOT USE_Case Formulas'!A72,"OK",NA()))</f>
        <v>#N/A</v>
      </c>
    </row>
    <row r="73" spans="1:28" x14ac:dyDescent="0.25">
      <c r="A73" s="45" t="e">
        <f>IF('DO NOT USE_Case Formulas'!A73,IF('DO NOT USE_Case Formulas'!B73,"Not all required fields are completed","OK"),NA())</f>
        <v>#N/A</v>
      </c>
      <c r="B73" s="46" t="e">
        <f>IF(AND('DO NOT USE_Case Formulas'!A73,ISBLANK('Case Data Entry'!B73)),"First Name is required",IF(NOT(ISBLANK('Case Data Entry'!B73)),"OK",NA()))</f>
        <v>#N/A</v>
      </c>
      <c r="C73" s="46" t="e">
        <f>IF(AND('DO NOT USE_Case Formulas'!A73,ISBLANK('Case Data Entry'!C73)),"Last Name is required",IF(NOT(ISBLANK('Case Data Entry'!C73)),"OK",NA()))</f>
        <v>#N/A</v>
      </c>
      <c r="D73" s="46" t="e">
        <f>IF(AND('DO NOT USE_Case Formulas'!A73,ISBLANK('Case Data Entry'!D73)),"Birthdate is required",IF(NOT(ISBLANK('Case Data Entry'!D73)),"OK",NA()))</f>
        <v>#N/A</v>
      </c>
      <c r="E73" s="46" t="e">
        <f>IF(AND('DO NOT USE_Case Formulas'!A73,ISBLANK('Case Data Entry'!E73)),"Mobile Phone is required",IF(NOT(ISBLANK('Case Data Entry'!E73)),IF(AND(ISNUMBER(VALUE('Case Data Entry'!E73)),LEFT('Case Data Entry'!E73,1)&lt;&gt;"1",LEN('Case Data Entry'!E73)=10),"OK","Phone number must be valid format"),NA()))</f>
        <v>#N/A</v>
      </c>
      <c r="F73" s="46" t="e">
        <f>IF(AND('DO NOT USE_Case Formulas'!A73,ISBLANK('Case Data Entry'!F73)),"Home Street Address is required",IF(LEN('Case Data Entry'!F73)&gt;255,"Home Street Address must be less than 255 characters",IF('DO NOT USE_Case Formulas'!A73,"OK",NA())))</f>
        <v>#N/A</v>
      </c>
      <c r="G73" s="46" t="e">
        <f>IF(AND('DO NOT USE_Case Formulas'!A73,ISBLANK('Case Data Entry'!G73)),"City is required",IF(LEN('Case Data Entry'!G73)&gt;40,"City must be less than 40 characters",IF('DO NOT USE_Case Formulas'!A73,"OK",NA())))</f>
        <v>#N/A</v>
      </c>
      <c r="H73" s="46" t="e">
        <f>IF(AND('DO NOT USE_Case Formulas'!A73,ISBLANK('Case Data Entry'!H73)),"State is required",IF(AND(NOT(ISBLANK('Case Data Entry'!H73)),ISNA(VLOOKUP('Case Data Entry'!H73,'DO NOT USE_Shared Picklist'!$P$3:$P$52,1,FALSE))),"Please select a value from the drop-down menu",IF('DO NOT USE_Case Formulas'!A73,"OK",NA())))</f>
        <v>#N/A</v>
      </c>
      <c r="I73" s="46" t="e">
        <f>IF(AND('DO NOT USE_Case Formulas'!A73,ISBLANK('Case Data Entry'!I73)),"Zip is required",IF(ISBLANK('Case Data Entry'!I73),NA(),"OK"))</f>
        <v>#N/A</v>
      </c>
      <c r="J73" s="46" t="e">
        <f>IF(AND('DO NOT USE_Case Formulas'!A73,ISBLANK('Case Data Entry'!J73)),"Occupation/Job Title is required",IF(NOT(ISBLANK('Case Data Entry'!J73)),"OK",NA()))</f>
        <v>#N/A</v>
      </c>
      <c r="K73" s="46" t="e">
        <f>IF('DO NOT USE_Case Formulas'!A73,IF(ISBLANK('Case Data Entry'!K73),"Last Date On Site is required","OK"),NA())</f>
        <v>#N/A</v>
      </c>
      <c r="L73" s="46" t="e">
        <f>IF(AND('DO NOT USE_Case Formulas'!A73,ISBLANK('Case Data Entry'!L73)),"Specific Place in the Location is required",IF(ISBLANK('Case Data Entry'!L73),NA(),"OK"))</f>
        <v>#N/A</v>
      </c>
      <c r="M73" s="46" t="e">
        <f>IF(AND(NOT(ISBLANK('Case Data Entry'!M73)),ISNA(VLOOKUP('Case Data Entry'!M73,'DO NOT USE_Shared Picklist'!$L$3:$L$81,1,FALSE))),"Please select a value from the drop-down menu",IF('DO NOT USE_Case Formulas'!A73,"OK",NA()))</f>
        <v>#N/A</v>
      </c>
      <c r="N73" s="46" t="e">
        <f>IF(AND(NOT(ISBLANK('Case Data Entry'!N73)),ISNA(VLOOKUP('Case Data Entry'!N73,'DO NOT USE_Shared Picklist'!$I$3:$I$5,1,FALSE))),"Please select a value from the drop-down menu",IF('DO NOT USE_Case Formulas'!A73,"OK",NA()))</f>
        <v>#N/A</v>
      </c>
      <c r="O73" s="46" t="e">
        <f>IF(AND(NOT(ISBLANK('Case Data Entry'!O73)),ISNA(VLOOKUP('Case Data Entry'!O73,'DO NOT USE_Shared Picklist'!$E$3:$E$10,1,FALSE))),"Please select a value from the drop-down menu",IF('DO NOT USE_Case Formulas'!A73,"OK",NA()))</f>
        <v>#N/A</v>
      </c>
      <c r="P73" s="46" t="e">
        <f>IF(AND(NOT(ISBLANK('Case Data Entry'!P73)),ISNA(VLOOKUP('Case Data Entry'!P73,'DO NOT USE_Shared Picklist'!$W$3:$W$9,1,FALSE))),"Please select a value from the drop-down menu",IF('DO NOT USE_Case Formulas'!A73,"OK",NA()))</f>
        <v>#N/A</v>
      </c>
      <c r="Q73" s="46" t="e">
        <f>IF(AND(NOT(ISBLANK('Case Data Entry'!Q73)),ISNA(VLOOKUP('Case Data Entry'!Q73,'DO NOT USE_Shared Picklist'!$W$3:$W$9,1,FALSE))),"Please select a value from the drop-down menu",IF('DO NOT USE_Case Formulas'!A73,"OK",NA()))</f>
        <v>#N/A</v>
      </c>
      <c r="R73" s="46" t="e">
        <f>IF(AND(NOT(ISBLANK('Case Data Entry'!R73)),ISNA(VLOOKUP('Case Data Entry'!R73,'DO NOT USE_Shared Picklist'!$V$3:$V$7,1,FALSE))),"Please select a value from the drop-down menu",IF('DO NOT USE_Case Formulas'!A73,"OK",NA()))</f>
        <v>#N/A</v>
      </c>
      <c r="S73" s="46" t="e">
        <f>IF(LEN('Case Data Entry'!S73)&gt;255,"Work Area/Department must be less than 255 characters",IF('DO NOT USE_Case Formulas'!A73,"OK",NA()))</f>
        <v>#N/A</v>
      </c>
      <c r="T73" s="46" t="e">
        <f>IF(AND(NOT(ISBLANK('Case Data Entry'!T73)),NOT(ISNUMBER('Case Data Entry'!T73))),"Please enter a valid number.",IF('DO NOT USE_Case Formulas'!A73,"OK",NA()))</f>
        <v>#N/A</v>
      </c>
      <c r="U73" s="46" t="e">
        <f>IF(AND('DO NOT USE_Case Formulas'!A73,ISBLANK('Case Data Entry'!U73)),"Has this person had symptoms? is required",IF(AND(NOT(ISBLANK('Case Data Entry'!U73)),ISNA(VLOOKUP('Case Data Entry'!U73,'DO NOT USE_Shared Picklist'!$D$3:$D$5,1,FALSE))),"Please select a value from the drop-down menu",IF('DO NOT USE_Case Formulas'!A73,"OK",NA())))</f>
        <v>#N/A</v>
      </c>
      <c r="V73" s="46" t="e">
        <f>IF(AND('Case Data Entry'!U73='DO NOT USE_Shared Picklist'!$D$3,ISBLANK('Case Data Entry'!V73)),"If yes, when did the symptoms start? is required if Has this person had symptoms? is Yes",IF('DO NOT USE_Case Formulas'!A73,"OK",NA()))</f>
        <v>#N/A</v>
      </c>
      <c r="W73" s="46" t="e">
        <f>IF(AND(NOT(ISBLANK('Case Data Entry'!W73)),ISNA(VLOOKUP('Case Data Entry'!W73,'DO NOT USE_Shared Picklist'!$G$3:$G$5,1,FALSE))),"Please select a value from the drop-down menu",IF('DO NOT USE_Case Formulas'!A73,"OK",NA()))</f>
        <v>#N/A</v>
      </c>
      <c r="X73" s="46"/>
      <c r="Y73" s="46" t="e">
        <f ca="1">IF('Case Data Entry'!Y73&gt;'DO NOT USE_Shared Picklist'!$C$3,"Date Entity Notified of Positive Test cannot be a future date",IF('DO NOT USE_Case Formulas'!A73,"OK",NA()))</f>
        <v>#N/A</v>
      </c>
      <c r="Z73" s="46" t="e">
        <f ca="1">IF('Case Data Entry'!Z73&gt;'DO NOT USE_Shared Picklist'!$C$3,"Test Date cannot be a future date",IF('DO NOT USE_Case Formulas'!A73,"OK",NA()))</f>
        <v>#N/A</v>
      </c>
      <c r="AA73" s="46" t="e">
        <f>IF(AND(NOT(ISBLANK('Case Data Entry'!AA73)),ISNA(VLOOKUP('Case Data Entry'!AA73,'DO NOT USE_Shared Picklist'!$R$3:$R$7,1,FALSE))),"Please select a value from the drop-down menu",IF('DO NOT USE_Case Formulas'!A73,"OK",NA()))</f>
        <v>#N/A</v>
      </c>
      <c r="AB73" s="46" t="e">
        <f>IF(AND(NOT(ISBLANK('Case Data Entry'!AB73)),ISNA(VLOOKUP('Case Data Entry'!AB73,'DO NOT USE_Shared Picklist'!$Q$3:$Q$8,1,FALSE))),"Please select a value from the drop-down menu",IF('DO NOT USE_Case Formulas'!A73,"OK",NA()))</f>
        <v>#N/A</v>
      </c>
    </row>
    <row r="74" spans="1:28" x14ac:dyDescent="0.25">
      <c r="A74" s="45" t="e">
        <f>IF('DO NOT USE_Case Formulas'!A74,IF('DO NOT USE_Case Formulas'!B74,"Not all required fields are completed","OK"),NA())</f>
        <v>#N/A</v>
      </c>
      <c r="B74" s="46" t="e">
        <f>IF(AND('DO NOT USE_Case Formulas'!A74,ISBLANK('Case Data Entry'!B74)),"First Name is required",IF(NOT(ISBLANK('Case Data Entry'!B74)),"OK",NA()))</f>
        <v>#N/A</v>
      </c>
      <c r="C74" s="46" t="e">
        <f>IF(AND('DO NOT USE_Case Formulas'!A74,ISBLANK('Case Data Entry'!C74)),"Last Name is required",IF(NOT(ISBLANK('Case Data Entry'!C74)),"OK",NA()))</f>
        <v>#N/A</v>
      </c>
      <c r="D74" s="46" t="e">
        <f>IF(AND('DO NOT USE_Case Formulas'!A74,ISBLANK('Case Data Entry'!D74)),"Birthdate is required",IF(NOT(ISBLANK('Case Data Entry'!D74)),"OK",NA()))</f>
        <v>#N/A</v>
      </c>
      <c r="E74" s="46" t="e">
        <f>IF(AND('DO NOT USE_Case Formulas'!A74,ISBLANK('Case Data Entry'!E74)),"Mobile Phone is required",IF(NOT(ISBLANK('Case Data Entry'!E74)),IF(AND(ISNUMBER(VALUE('Case Data Entry'!E74)),LEFT('Case Data Entry'!E74,1)&lt;&gt;"1",LEN('Case Data Entry'!E74)=10),"OK","Phone number must be valid format"),NA()))</f>
        <v>#N/A</v>
      </c>
      <c r="F74" s="46" t="e">
        <f>IF(AND('DO NOT USE_Case Formulas'!A74,ISBLANK('Case Data Entry'!F74)),"Home Street Address is required",IF(LEN('Case Data Entry'!F74)&gt;255,"Home Street Address must be less than 255 characters",IF('DO NOT USE_Case Formulas'!A74,"OK",NA())))</f>
        <v>#N/A</v>
      </c>
      <c r="G74" s="46" t="e">
        <f>IF(AND('DO NOT USE_Case Formulas'!A74,ISBLANK('Case Data Entry'!G74)),"City is required",IF(LEN('Case Data Entry'!G74)&gt;40,"City must be less than 40 characters",IF('DO NOT USE_Case Formulas'!A74,"OK",NA())))</f>
        <v>#N/A</v>
      </c>
      <c r="H74" s="46" t="e">
        <f>IF(AND('DO NOT USE_Case Formulas'!A74,ISBLANK('Case Data Entry'!H74)),"State is required",IF(AND(NOT(ISBLANK('Case Data Entry'!H74)),ISNA(VLOOKUP('Case Data Entry'!H74,'DO NOT USE_Shared Picklist'!$P$3:$P$52,1,FALSE))),"Please select a value from the drop-down menu",IF('DO NOT USE_Case Formulas'!A74,"OK",NA())))</f>
        <v>#N/A</v>
      </c>
      <c r="I74" s="46" t="e">
        <f>IF(AND('DO NOT USE_Case Formulas'!A74,ISBLANK('Case Data Entry'!I74)),"Zip is required",IF(ISBLANK('Case Data Entry'!I74),NA(),"OK"))</f>
        <v>#N/A</v>
      </c>
      <c r="J74" s="46" t="e">
        <f>IF(AND('DO NOT USE_Case Formulas'!A74,ISBLANK('Case Data Entry'!J74)),"Occupation/Job Title is required",IF(NOT(ISBLANK('Case Data Entry'!J74)),"OK",NA()))</f>
        <v>#N/A</v>
      </c>
      <c r="K74" s="46" t="e">
        <f>IF('DO NOT USE_Case Formulas'!A74,IF(ISBLANK('Case Data Entry'!K74),"Last Date On Site is required","OK"),NA())</f>
        <v>#N/A</v>
      </c>
      <c r="L74" s="46" t="e">
        <f>IF(AND('DO NOT USE_Case Formulas'!A74,ISBLANK('Case Data Entry'!L74)),"Specific Place in the Location is required",IF(ISBLANK('Case Data Entry'!L74),NA(),"OK"))</f>
        <v>#N/A</v>
      </c>
      <c r="M74" s="46" t="e">
        <f>IF(AND(NOT(ISBLANK('Case Data Entry'!M74)),ISNA(VLOOKUP('Case Data Entry'!M74,'DO NOT USE_Shared Picklist'!$L$3:$L$81,1,FALSE))),"Please select a value from the drop-down menu",IF('DO NOT USE_Case Formulas'!A74,"OK",NA()))</f>
        <v>#N/A</v>
      </c>
      <c r="N74" s="46" t="e">
        <f>IF(AND(NOT(ISBLANK('Case Data Entry'!N74)),ISNA(VLOOKUP('Case Data Entry'!N74,'DO NOT USE_Shared Picklist'!$I$3:$I$5,1,FALSE))),"Please select a value from the drop-down menu",IF('DO NOT USE_Case Formulas'!A74,"OK",NA()))</f>
        <v>#N/A</v>
      </c>
      <c r="O74" s="46" t="e">
        <f>IF(AND(NOT(ISBLANK('Case Data Entry'!O74)),ISNA(VLOOKUP('Case Data Entry'!O74,'DO NOT USE_Shared Picklist'!$E$3:$E$10,1,FALSE))),"Please select a value from the drop-down menu",IF('DO NOT USE_Case Formulas'!A74,"OK",NA()))</f>
        <v>#N/A</v>
      </c>
      <c r="P74" s="46" t="e">
        <f>IF(AND(NOT(ISBLANK('Case Data Entry'!P74)),ISNA(VLOOKUP('Case Data Entry'!P74,'DO NOT USE_Shared Picklist'!$W$3:$W$9,1,FALSE))),"Please select a value from the drop-down menu",IF('DO NOT USE_Case Formulas'!A74,"OK",NA()))</f>
        <v>#N/A</v>
      </c>
      <c r="Q74" s="46" t="e">
        <f>IF(AND(NOT(ISBLANK('Case Data Entry'!Q74)),ISNA(VLOOKUP('Case Data Entry'!Q74,'DO NOT USE_Shared Picklist'!$W$3:$W$9,1,FALSE))),"Please select a value from the drop-down menu",IF('DO NOT USE_Case Formulas'!A74,"OK",NA()))</f>
        <v>#N/A</v>
      </c>
      <c r="R74" s="46" t="e">
        <f>IF(AND(NOT(ISBLANK('Case Data Entry'!R74)),ISNA(VLOOKUP('Case Data Entry'!R74,'DO NOT USE_Shared Picklist'!$V$3:$V$7,1,FALSE))),"Please select a value from the drop-down menu",IF('DO NOT USE_Case Formulas'!A74,"OK",NA()))</f>
        <v>#N/A</v>
      </c>
      <c r="S74" s="46" t="e">
        <f>IF(LEN('Case Data Entry'!S74)&gt;255,"Work Area/Department must be less than 255 characters",IF('DO NOT USE_Case Formulas'!A74,"OK",NA()))</f>
        <v>#N/A</v>
      </c>
      <c r="T74" s="46" t="e">
        <f>IF(AND(NOT(ISBLANK('Case Data Entry'!T74)),NOT(ISNUMBER('Case Data Entry'!T74))),"Please enter a valid number.",IF('DO NOT USE_Case Formulas'!A74,"OK",NA()))</f>
        <v>#N/A</v>
      </c>
      <c r="U74" s="46" t="e">
        <f>IF(AND('DO NOT USE_Case Formulas'!A74,ISBLANK('Case Data Entry'!U74)),"Has this person had symptoms? is required",IF(AND(NOT(ISBLANK('Case Data Entry'!U74)),ISNA(VLOOKUP('Case Data Entry'!U74,'DO NOT USE_Shared Picklist'!$D$3:$D$5,1,FALSE))),"Please select a value from the drop-down menu",IF('DO NOT USE_Case Formulas'!A74,"OK",NA())))</f>
        <v>#N/A</v>
      </c>
      <c r="V74" s="46" t="e">
        <f>IF(AND('Case Data Entry'!U74='DO NOT USE_Shared Picklist'!$D$3,ISBLANK('Case Data Entry'!V74)),"If yes, when did the symptoms start? is required if Has this person had symptoms? is Yes",IF('DO NOT USE_Case Formulas'!A74,"OK",NA()))</f>
        <v>#N/A</v>
      </c>
      <c r="W74" s="46" t="e">
        <f>IF(AND(NOT(ISBLANK('Case Data Entry'!W74)),ISNA(VLOOKUP('Case Data Entry'!W74,'DO NOT USE_Shared Picklist'!$G$3:$G$5,1,FALSE))),"Please select a value from the drop-down menu",IF('DO NOT USE_Case Formulas'!A74,"OK",NA()))</f>
        <v>#N/A</v>
      </c>
      <c r="X74" s="46"/>
      <c r="Y74" s="46" t="e">
        <f ca="1">IF('Case Data Entry'!Y74&gt;'DO NOT USE_Shared Picklist'!$C$3,"Date Entity Notified of Positive Test cannot be a future date",IF('DO NOT USE_Case Formulas'!A74,"OK",NA()))</f>
        <v>#N/A</v>
      </c>
      <c r="Z74" s="46" t="e">
        <f ca="1">IF('Case Data Entry'!Z74&gt;'DO NOT USE_Shared Picklist'!$C$3,"Test Date cannot be a future date",IF('DO NOT USE_Case Formulas'!A74,"OK",NA()))</f>
        <v>#N/A</v>
      </c>
      <c r="AA74" s="46" t="e">
        <f>IF(AND(NOT(ISBLANK('Case Data Entry'!AA74)),ISNA(VLOOKUP('Case Data Entry'!AA74,'DO NOT USE_Shared Picklist'!$R$3:$R$7,1,FALSE))),"Please select a value from the drop-down menu",IF('DO NOT USE_Case Formulas'!A74,"OK",NA()))</f>
        <v>#N/A</v>
      </c>
      <c r="AB74" s="46" t="e">
        <f>IF(AND(NOT(ISBLANK('Case Data Entry'!AB74)),ISNA(VLOOKUP('Case Data Entry'!AB74,'DO NOT USE_Shared Picklist'!$Q$3:$Q$8,1,FALSE))),"Please select a value from the drop-down menu",IF('DO NOT USE_Case Formulas'!A74,"OK",NA()))</f>
        <v>#N/A</v>
      </c>
    </row>
    <row r="75" spans="1:28" x14ac:dyDescent="0.25">
      <c r="A75" s="45" t="e">
        <f>IF('DO NOT USE_Case Formulas'!A75,IF('DO NOT USE_Case Formulas'!B75,"Not all required fields are completed","OK"),NA())</f>
        <v>#N/A</v>
      </c>
      <c r="B75" s="46" t="e">
        <f>IF(AND('DO NOT USE_Case Formulas'!A75,ISBLANK('Case Data Entry'!B75)),"First Name is required",IF(NOT(ISBLANK('Case Data Entry'!B75)),"OK",NA()))</f>
        <v>#N/A</v>
      </c>
      <c r="C75" s="46" t="e">
        <f>IF(AND('DO NOT USE_Case Formulas'!A75,ISBLANK('Case Data Entry'!C75)),"Last Name is required",IF(NOT(ISBLANK('Case Data Entry'!C75)),"OK",NA()))</f>
        <v>#N/A</v>
      </c>
      <c r="D75" s="46" t="e">
        <f>IF(AND('DO NOT USE_Case Formulas'!A75,ISBLANK('Case Data Entry'!D75)),"Birthdate is required",IF(NOT(ISBLANK('Case Data Entry'!D75)),"OK",NA()))</f>
        <v>#N/A</v>
      </c>
      <c r="E75" s="46" t="e">
        <f>IF(AND('DO NOT USE_Case Formulas'!A75,ISBLANK('Case Data Entry'!E75)),"Mobile Phone is required",IF(NOT(ISBLANK('Case Data Entry'!E75)),IF(AND(ISNUMBER(VALUE('Case Data Entry'!E75)),LEFT('Case Data Entry'!E75,1)&lt;&gt;"1",LEN('Case Data Entry'!E75)=10),"OK","Phone number must be valid format"),NA()))</f>
        <v>#N/A</v>
      </c>
      <c r="F75" s="46" t="e">
        <f>IF(AND('DO NOT USE_Case Formulas'!A75,ISBLANK('Case Data Entry'!F75)),"Home Street Address is required",IF(LEN('Case Data Entry'!F75)&gt;255,"Home Street Address must be less than 255 characters",IF('DO NOT USE_Case Formulas'!A75,"OK",NA())))</f>
        <v>#N/A</v>
      </c>
      <c r="G75" s="46" t="e">
        <f>IF(AND('DO NOT USE_Case Formulas'!A75,ISBLANK('Case Data Entry'!G75)),"City is required",IF(LEN('Case Data Entry'!G75)&gt;40,"City must be less than 40 characters",IF('DO NOT USE_Case Formulas'!A75,"OK",NA())))</f>
        <v>#N/A</v>
      </c>
      <c r="H75" s="46" t="e">
        <f>IF(AND('DO NOT USE_Case Formulas'!A75,ISBLANK('Case Data Entry'!H75)),"State is required",IF(AND(NOT(ISBLANK('Case Data Entry'!H75)),ISNA(VLOOKUP('Case Data Entry'!H75,'DO NOT USE_Shared Picklist'!$P$3:$P$52,1,FALSE))),"Please select a value from the drop-down menu",IF('DO NOT USE_Case Formulas'!A75,"OK",NA())))</f>
        <v>#N/A</v>
      </c>
      <c r="I75" s="46" t="e">
        <f>IF(AND('DO NOT USE_Case Formulas'!A75,ISBLANK('Case Data Entry'!I75)),"Zip is required",IF(ISBLANK('Case Data Entry'!I75),NA(),"OK"))</f>
        <v>#N/A</v>
      </c>
      <c r="J75" s="46" t="e">
        <f>IF(AND('DO NOT USE_Case Formulas'!A75,ISBLANK('Case Data Entry'!J75)),"Occupation/Job Title is required",IF(NOT(ISBLANK('Case Data Entry'!J75)),"OK",NA()))</f>
        <v>#N/A</v>
      </c>
      <c r="K75" s="46" t="e">
        <f>IF('DO NOT USE_Case Formulas'!A75,IF(ISBLANK('Case Data Entry'!K75),"Last Date On Site is required","OK"),NA())</f>
        <v>#N/A</v>
      </c>
      <c r="L75" s="46" t="e">
        <f>IF(AND('DO NOT USE_Case Formulas'!A75,ISBLANK('Case Data Entry'!L75)),"Specific Place in the Location is required",IF(ISBLANK('Case Data Entry'!L75),NA(),"OK"))</f>
        <v>#N/A</v>
      </c>
      <c r="M75" s="46" t="e">
        <f>IF(AND(NOT(ISBLANK('Case Data Entry'!M75)),ISNA(VLOOKUP('Case Data Entry'!M75,'DO NOT USE_Shared Picklist'!$L$3:$L$81,1,FALSE))),"Please select a value from the drop-down menu",IF('DO NOT USE_Case Formulas'!A75,"OK",NA()))</f>
        <v>#N/A</v>
      </c>
      <c r="N75" s="46" t="e">
        <f>IF(AND(NOT(ISBLANK('Case Data Entry'!N75)),ISNA(VLOOKUP('Case Data Entry'!N75,'DO NOT USE_Shared Picklist'!$I$3:$I$5,1,FALSE))),"Please select a value from the drop-down menu",IF('DO NOT USE_Case Formulas'!A75,"OK",NA()))</f>
        <v>#N/A</v>
      </c>
      <c r="O75" s="46" t="e">
        <f>IF(AND(NOT(ISBLANK('Case Data Entry'!O75)),ISNA(VLOOKUP('Case Data Entry'!O75,'DO NOT USE_Shared Picklist'!$E$3:$E$10,1,FALSE))),"Please select a value from the drop-down menu",IF('DO NOT USE_Case Formulas'!A75,"OK",NA()))</f>
        <v>#N/A</v>
      </c>
      <c r="P75" s="46" t="e">
        <f>IF(AND(NOT(ISBLANK('Case Data Entry'!P75)),ISNA(VLOOKUP('Case Data Entry'!P75,'DO NOT USE_Shared Picklist'!$W$3:$W$9,1,FALSE))),"Please select a value from the drop-down menu",IF('DO NOT USE_Case Formulas'!A75,"OK",NA()))</f>
        <v>#N/A</v>
      </c>
      <c r="Q75" s="46" t="e">
        <f>IF(AND(NOT(ISBLANK('Case Data Entry'!Q75)),ISNA(VLOOKUP('Case Data Entry'!Q75,'DO NOT USE_Shared Picklist'!$W$3:$W$9,1,FALSE))),"Please select a value from the drop-down menu",IF('DO NOT USE_Case Formulas'!A75,"OK",NA()))</f>
        <v>#N/A</v>
      </c>
      <c r="R75" s="46" t="e">
        <f>IF(AND(NOT(ISBLANK('Case Data Entry'!R75)),ISNA(VLOOKUP('Case Data Entry'!R75,'DO NOT USE_Shared Picklist'!$V$3:$V$7,1,FALSE))),"Please select a value from the drop-down menu",IF('DO NOT USE_Case Formulas'!A75,"OK",NA()))</f>
        <v>#N/A</v>
      </c>
      <c r="S75" s="46" t="e">
        <f>IF(LEN('Case Data Entry'!S75)&gt;255,"Work Area/Department must be less than 255 characters",IF('DO NOT USE_Case Formulas'!A75,"OK",NA()))</f>
        <v>#N/A</v>
      </c>
      <c r="T75" s="46" t="e">
        <f>IF(AND(NOT(ISBLANK('Case Data Entry'!T75)),NOT(ISNUMBER('Case Data Entry'!T75))),"Please enter a valid number.",IF('DO NOT USE_Case Formulas'!A75,"OK",NA()))</f>
        <v>#N/A</v>
      </c>
      <c r="U75" s="46" t="e">
        <f>IF(AND('DO NOT USE_Case Formulas'!A75,ISBLANK('Case Data Entry'!U75)),"Has this person had symptoms? is required",IF(AND(NOT(ISBLANK('Case Data Entry'!U75)),ISNA(VLOOKUP('Case Data Entry'!U75,'DO NOT USE_Shared Picklist'!$D$3:$D$5,1,FALSE))),"Please select a value from the drop-down menu",IF('DO NOT USE_Case Formulas'!A75,"OK",NA())))</f>
        <v>#N/A</v>
      </c>
      <c r="V75" s="46" t="e">
        <f>IF(AND('Case Data Entry'!U75='DO NOT USE_Shared Picklist'!$D$3,ISBLANK('Case Data Entry'!V75)),"If yes, when did the symptoms start? is required if Has this person had symptoms? is Yes",IF('DO NOT USE_Case Formulas'!A75,"OK",NA()))</f>
        <v>#N/A</v>
      </c>
      <c r="W75" s="46" t="e">
        <f>IF(AND(NOT(ISBLANK('Case Data Entry'!W75)),ISNA(VLOOKUP('Case Data Entry'!W75,'DO NOT USE_Shared Picklist'!$G$3:$G$5,1,FALSE))),"Please select a value from the drop-down menu",IF('DO NOT USE_Case Formulas'!A75,"OK",NA()))</f>
        <v>#N/A</v>
      </c>
      <c r="X75" s="46"/>
      <c r="Y75" s="46" t="e">
        <f ca="1">IF('Case Data Entry'!Y75&gt;'DO NOT USE_Shared Picklist'!$C$3,"Date Entity Notified of Positive Test cannot be a future date",IF('DO NOT USE_Case Formulas'!A75,"OK",NA()))</f>
        <v>#N/A</v>
      </c>
      <c r="Z75" s="46" t="e">
        <f ca="1">IF('Case Data Entry'!Z75&gt;'DO NOT USE_Shared Picklist'!$C$3,"Test Date cannot be a future date",IF('DO NOT USE_Case Formulas'!A75,"OK",NA()))</f>
        <v>#N/A</v>
      </c>
      <c r="AA75" s="46" t="e">
        <f>IF(AND(NOT(ISBLANK('Case Data Entry'!AA75)),ISNA(VLOOKUP('Case Data Entry'!AA75,'DO NOT USE_Shared Picklist'!$R$3:$R$7,1,FALSE))),"Please select a value from the drop-down menu",IF('DO NOT USE_Case Formulas'!A75,"OK",NA()))</f>
        <v>#N/A</v>
      </c>
      <c r="AB75" s="46" t="e">
        <f>IF(AND(NOT(ISBLANK('Case Data Entry'!AB75)),ISNA(VLOOKUP('Case Data Entry'!AB75,'DO NOT USE_Shared Picklist'!$Q$3:$Q$8,1,FALSE))),"Please select a value from the drop-down menu",IF('DO NOT USE_Case Formulas'!A75,"OK",NA()))</f>
        <v>#N/A</v>
      </c>
    </row>
    <row r="76" spans="1:28" x14ac:dyDescent="0.25">
      <c r="A76" s="45" t="e">
        <f>IF('DO NOT USE_Case Formulas'!A76,IF('DO NOT USE_Case Formulas'!B76,"Not all required fields are completed","OK"),NA())</f>
        <v>#N/A</v>
      </c>
      <c r="B76" s="46" t="e">
        <f>IF(AND('DO NOT USE_Case Formulas'!A76,ISBLANK('Case Data Entry'!B76)),"First Name is required",IF(NOT(ISBLANK('Case Data Entry'!B76)),"OK",NA()))</f>
        <v>#N/A</v>
      </c>
      <c r="C76" s="46" t="e">
        <f>IF(AND('DO NOT USE_Case Formulas'!A76,ISBLANK('Case Data Entry'!C76)),"Last Name is required",IF(NOT(ISBLANK('Case Data Entry'!C76)),"OK",NA()))</f>
        <v>#N/A</v>
      </c>
      <c r="D76" s="46" t="e">
        <f>IF(AND('DO NOT USE_Case Formulas'!A76,ISBLANK('Case Data Entry'!D76)),"Birthdate is required",IF(NOT(ISBLANK('Case Data Entry'!D76)),"OK",NA()))</f>
        <v>#N/A</v>
      </c>
      <c r="E76" s="46" t="e">
        <f>IF(AND('DO NOT USE_Case Formulas'!A76,ISBLANK('Case Data Entry'!E76)),"Mobile Phone is required",IF(NOT(ISBLANK('Case Data Entry'!E76)),IF(AND(ISNUMBER(VALUE('Case Data Entry'!E76)),LEFT('Case Data Entry'!E76,1)&lt;&gt;"1",LEN('Case Data Entry'!E76)=10),"OK","Phone number must be valid format"),NA()))</f>
        <v>#N/A</v>
      </c>
      <c r="F76" s="46" t="e">
        <f>IF(AND('DO NOT USE_Case Formulas'!A76,ISBLANK('Case Data Entry'!F76)),"Home Street Address is required",IF(LEN('Case Data Entry'!F76)&gt;255,"Home Street Address must be less than 255 characters",IF('DO NOT USE_Case Formulas'!A76,"OK",NA())))</f>
        <v>#N/A</v>
      </c>
      <c r="G76" s="46" t="e">
        <f>IF(AND('DO NOT USE_Case Formulas'!A76,ISBLANK('Case Data Entry'!G76)),"City is required",IF(LEN('Case Data Entry'!G76)&gt;40,"City must be less than 40 characters",IF('DO NOT USE_Case Formulas'!A76,"OK",NA())))</f>
        <v>#N/A</v>
      </c>
      <c r="H76" s="46" t="e">
        <f>IF(AND('DO NOT USE_Case Formulas'!A76,ISBLANK('Case Data Entry'!H76)),"State is required",IF(AND(NOT(ISBLANK('Case Data Entry'!H76)),ISNA(VLOOKUP('Case Data Entry'!H76,'DO NOT USE_Shared Picklist'!$P$3:$P$52,1,FALSE))),"Please select a value from the drop-down menu",IF('DO NOT USE_Case Formulas'!A76,"OK",NA())))</f>
        <v>#N/A</v>
      </c>
      <c r="I76" s="46" t="e">
        <f>IF(AND('DO NOT USE_Case Formulas'!A76,ISBLANK('Case Data Entry'!I76)),"Zip is required",IF(ISBLANK('Case Data Entry'!I76),NA(),"OK"))</f>
        <v>#N/A</v>
      </c>
      <c r="J76" s="46" t="e">
        <f>IF(AND('DO NOT USE_Case Formulas'!A76,ISBLANK('Case Data Entry'!J76)),"Occupation/Job Title is required",IF(NOT(ISBLANK('Case Data Entry'!J76)),"OK",NA()))</f>
        <v>#N/A</v>
      </c>
      <c r="K76" s="46" t="e">
        <f>IF('DO NOT USE_Case Formulas'!A76,IF(ISBLANK('Case Data Entry'!K76),"Last Date On Site is required","OK"),NA())</f>
        <v>#N/A</v>
      </c>
      <c r="L76" s="46" t="e">
        <f>IF(AND('DO NOT USE_Case Formulas'!A76,ISBLANK('Case Data Entry'!L76)),"Specific Place in the Location is required",IF(ISBLANK('Case Data Entry'!L76),NA(),"OK"))</f>
        <v>#N/A</v>
      </c>
      <c r="M76" s="46" t="e">
        <f>IF(AND(NOT(ISBLANK('Case Data Entry'!M76)),ISNA(VLOOKUP('Case Data Entry'!M76,'DO NOT USE_Shared Picklist'!$L$3:$L$81,1,FALSE))),"Please select a value from the drop-down menu",IF('DO NOT USE_Case Formulas'!A76,"OK",NA()))</f>
        <v>#N/A</v>
      </c>
      <c r="N76" s="46" t="e">
        <f>IF(AND(NOT(ISBLANK('Case Data Entry'!N76)),ISNA(VLOOKUP('Case Data Entry'!N76,'DO NOT USE_Shared Picklist'!$I$3:$I$5,1,FALSE))),"Please select a value from the drop-down menu",IF('DO NOT USE_Case Formulas'!A76,"OK",NA()))</f>
        <v>#N/A</v>
      </c>
      <c r="O76" s="46" t="e">
        <f>IF(AND(NOT(ISBLANK('Case Data Entry'!O76)),ISNA(VLOOKUP('Case Data Entry'!O76,'DO NOT USE_Shared Picklist'!$E$3:$E$10,1,FALSE))),"Please select a value from the drop-down menu",IF('DO NOT USE_Case Formulas'!A76,"OK",NA()))</f>
        <v>#N/A</v>
      </c>
      <c r="P76" s="46" t="e">
        <f>IF(AND(NOT(ISBLANK('Case Data Entry'!P76)),ISNA(VLOOKUP('Case Data Entry'!P76,'DO NOT USE_Shared Picklist'!$W$3:$W$9,1,FALSE))),"Please select a value from the drop-down menu",IF('DO NOT USE_Case Formulas'!A76,"OK",NA()))</f>
        <v>#N/A</v>
      </c>
      <c r="Q76" s="46" t="e">
        <f>IF(AND(NOT(ISBLANK('Case Data Entry'!Q76)),ISNA(VLOOKUP('Case Data Entry'!Q76,'DO NOT USE_Shared Picklist'!$W$3:$W$9,1,FALSE))),"Please select a value from the drop-down menu",IF('DO NOT USE_Case Formulas'!A76,"OK",NA()))</f>
        <v>#N/A</v>
      </c>
      <c r="R76" s="46" t="e">
        <f>IF(AND(NOT(ISBLANK('Case Data Entry'!R76)),ISNA(VLOOKUP('Case Data Entry'!R76,'DO NOT USE_Shared Picklist'!$V$3:$V$7,1,FALSE))),"Please select a value from the drop-down menu",IF('DO NOT USE_Case Formulas'!A76,"OK",NA()))</f>
        <v>#N/A</v>
      </c>
      <c r="S76" s="46" t="e">
        <f>IF(LEN('Case Data Entry'!S76)&gt;255,"Work Area/Department must be less than 255 characters",IF('DO NOT USE_Case Formulas'!A76,"OK",NA()))</f>
        <v>#N/A</v>
      </c>
      <c r="T76" s="46" t="e">
        <f>IF(AND(NOT(ISBLANK('Case Data Entry'!T76)),NOT(ISNUMBER('Case Data Entry'!T76))),"Please enter a valid number.",IF('DO NOT USE_Case Formulas'!A76,"OK",NA()))</f>
        <v>#N/A</v>
      </c>
      <c r="U76" s="46" t="e">
        <f>IF(AND('DO NOT USE_Case Formulas'!A76,ISBLANK('Case Data Entry'!U76)),"Has this person had symptoms? is required",IF(AND(NOT(ISBLANK('Case Data Entry'!U76)),ISNA(VLOOKUP('Case Data Entry'!U76,'DO NOT USE_Shared Picklist'!$D$3:$D$5,1,FALSE))),"Please select a value from the drop-down menu",IF('DO NOT USE_Case Formulas'!A76,"OK",NA())))</f>
        <v>#N/A</v>
      </c>
      <c r="V76" s="46" t="e">
        <f>IF(AND('Case Data Entry'!U76='DO NOT USE_Shared Picklist'!$D$3,ISBLANK('Case Data Entry'!V76)),"If yes, when did the symptoms start? is required if Has this person had symptoms? is Yes",IF('DO NOT USE_Case Formulas'!A76,"OK",NA()))</f>
        <v>#N/A</v>
      </c>
      <c r="W76" s="46" t="e">
        <f>IF(AND(NOT(ISBLANK('Case Data Entry'!W76)),ISNA(VLOOKUP('Case Data Entry'!W76,'DO NOT USE_Shared Picklist'!$G$3:$G$5,1,FALSE))),"Please select a value from the drop-down menu",IF('DO NOT USE_Case Formulas'!A76,"OK",NA()))</f>
        <v>#N/A</v>
      </c>
      <c r="X76" s="46"/>
      <c r="Y76" s="46" t="e">
        <f ca="1">IF('Case Data Entry'!Y76&gt;'DO NOT USE_Shared Picklist'!$C$3,"Date Entity Notified of Positive Test cannot be a future date",IF('DO NOT USE_Case Formulas'!A76,"OK",NA()))</f>
        <v>#N/A</v>
      </c>
      <c r="Z76" s="46" t="e">
        <f ca="1">IF('Case Data Entry'!Z76&gt;'DO NOT USE_Shared Picklist'!$C$3,"Test Date cannot be a future date",IF('DO NOT USE_Case Formulas'!A76,"OK",NA()))</f>
        <v>#N/A</v>
      </c>
      <c r="AA76" s="46" t="e">
        <f>IF(AND(NOT(ISBLANK('Case Data Entry'!AA76)),ISNA(VLOOKUP('Case Data Entry'!AA76,'DO NOT USE_Shared Picklist'!$R$3:$R$7,1,FALSE))),"Please select a value from the drop-down menu",IF('DO NOT USE_Case Formulas'!A76,"OK",NA()))</f>
        <v>#N/A</v>
      </c>
      <c r="AB76" s="46" t="e">
        <f>IF(AND(NOT(ISBLANK('Case Data Entry'!AB76)),ISNA(VLOOKUP('Case Data Entry'!AB76,'DO NOT USE_Shared Picklist'!$Q$3:$Q$8,1,FALSE))),"Please select a value from the drop-down menu",IF('DO NOT USE_Case Formulas'!A76,"OK",NA()))</f>
        <v>#N/A</v>
      </c>
    </row>
    <row r="77" spans="1:28" x14ac:dyDescent="0.25">
      <c r="A77" s="45" t="e">
        <f>IF('DO NOT USE_Case Formulas'!A77,IF('DO NOT USE_Case Formulas'!B77,"Not all required fields are completed","OK"),NA())</f>
        <v>#N/A</v>
      </c>
      <c r="B77" s="46" t="e">
        <f>IF(AND('DO NOT USE_Case Formulas'!A77,ISBLANK('Case Data Entry'!B77)),"First Name is required",IF(NOT(ISBLANK('Case Data Entry'!B77)),"OK",NA()))</f>
        <v>#N/A</v>
      </c>
      <c r="C77" s="46" t="e">
        <f>IF(AND('DO NOT USE_Case Formulas'!A77,ISBLANK('Case Data Entry'!C77)),"Last Name is required",IF(NOT(ISBLANK('Case Data Entry'!C77)),"OK",NA()))</f>
        <v>#N/A</v>
      </c>
      <c r="D77" s="46" t="e">
        <f>IF(AND('DO NOT USE_Case Formulas'!A77,ISBLANK('Case Data Entry'!D77)),"Birthdate is required",IF(NOT(ISBLANK('Case Data Entry'!D77)),"OK",NA()))</f>
        <v>#N/A</v>
      </c>
      <c r="E77" s="46" t="e">
        <f>IF(AND('DO NOT USE_Case Formulas'!A77,ISBLANK('Case Data Entry'!E77)),"Mobile Phone is required",IF(NOT(ISBLANK('Case Data Entry'!E77)),IF(AND(ISNUMBER(VALUE('Case Data Entry'!E77)),LEFT('Case Data Entry'!E77,1)&lt;&gt;"1",LEN('Case Data Entry'!E77)=10),"OK","Phone number must be valid format"),NA()))</f>
        <v>#N/A</v>
      </c>
      <c r="F77" s="46" t="e">
        <f>IF(AND('DO NOT USE_Case Formulas'!A77,ISBLANK('Case Data Entry'!F77)),"Home Street Address is required",IF(LEN('Case Data Entry'!F77)&gt;255,"Home Street Address must be less than 255 characters",IF('DO NOT USE_Case Formulas'!A77,"OK",NA())))</f>
        <v>#N/A</v>
      </c>
      <c r="G77" s="46" t="e">
        <f>IF(AND('DO NOT USE_Case Formulas'!A77,ISBLANK('Case Data Entry'!G77)),"City is required",IF(LEN('Case Data Entry'!G77)&gt;40,"City must be less than 40 characters",IF('DO NOT USE_Case Formulas'!A77,"OK",NA())))</f>
        <v>#N/A</v>
      </c>
      <c r="H77" s="46" t="e">
        <f>IF(AND('DO NOT USE_Case Formulas'!A77,ISBLANK('Case Data Entry'!H77)),"State is required",IF(AND(NOT(ISBLANK('Case Data Entry'!H77)),ISNA(VLOOKUP('Case Data Entry'!H77,'DO NOT USE_Shared Picklist'!$P$3:$P$52,1,FALSE))),"Please select a value from the drop-down menu",IF('DO NOT USE_Case Formulas'!A77,"OK",NA())))</f>
        <v>#N/A</v>
      </c>
      <c r="I77" s="46" t="e">
        <f>IF(AND('DO NOT USE_Case Formulas'!A77,ISBLANK('Case Data Entry'!I77)),"Zip is required",IF(ISBLANK('Case Data Entry'!I77),NA(),"OK"))</f>
        <v>#N/A</v>
      </c>
      <c r="J77" s="46" t="e">
        <f>IF(AND('DO NOT USE_Case Formulas'!A77,ISBLANK('Case Data Entry'!J77)),"Occupation/Job Title is required",IF(NOT(ISBLANK('Case Data Entry'!J77)),"OK",NA()))</f>
        <v>#N/A</v>
      </c>
      <c r="K77" s="46" t="e">
        <f>IF('DO NOT USE_Case Formulas'!A77,IF(ISBLANK('Case Data Entry'!K77),"Last Date On Site is required","OK"),NA())</f>
        <v>#N/A</v>
      </c>
      <c r="L77" s="46" t="e">
        <f>IF(AND('DO NOT USE_Case Formulas'!A77,ISBLANK('Case Data Entry'!L77)),"Specific Place in the Location is required",IF(ISBLANK('Case Data Entry'!L77),NA(),"OK"))</f>
        <v>#N/A</v>
      </c>
      <c r="M77" s="46" t="e">
        <f>IF(AND(NOT(ISBLANK('Case Data Entry'!M77)),ISNA(VLOOKUP('Case Data Entry'!M77,'DO NOT USE_Shared Picklist'!$L$3:$L$81,1,FALSE))),"Please select a value from the drop-down menu",IF('DO NOT USE_Case Formulas'!A77,"OK",NA()))</f>
        <v>#N/A</v>
      </c>
      <c r="N77" s="46" t="e">
        <f>IF(AND(NOT(ISBLANK('Case Data Entry'!N77)),ISNA(VLOOKUP('Case Data Entry'!N77,'DO NOT USE_Shared Picklist'!$I$3:$I$5,1,FALSE))),"Please select a value from the drop-down menu",IF('DO NOT USE_Case Formulas'!A77,"OK",NA()))</f>
        <v>#N/A</v>
      </c>
      <c r="O77" s="46" t="e">
        <f>IF(AND(NOT(ISBLANK('Case Data Entry'!O77)),ISNA(VLOOKUP('Case Data Entry'!O77,'DO NOT USE_Shared Picklist'!$E$3:$E$10,1,FALSE))),"Please select a value from the drop-down menu",IF('DO NOT USE_Case Formulas'!A77,"OK",NA()))</f>
        <v>#N/A</v>
      </c>
      <c r="P77" s="46" t="e">
        <f>IF(AND(NOT(ISBLANK('Case Data Entry'!P77)),ISNA(VLOOKUP('Case Data Entry'!P77,'DO NOT USE_Shared Picklist'!$W$3:$W$9,1,FALSE))),"Please select a value from the drop-down menu",IF('DO NOT USE_Case Formulas'!A77,"OK",NA()))</f>
        <v>#N/A</v>
      </c>
      <c r="Q77" s="46" t="e">
        <f>IF(AND(NOT(ISBLANK('Case Data Entry'!Q77)),ISNA(VLOOKUP('Case Data Entry'!Q77,'DO NOT USE_Shared Picklist'!$W$3:$W$9,1,FALSE))),"Please select a value from the drop-down menu",IF('DO NOT USE_Case Formulas'!A77,"OK",NA()))</f>
        <v>#N/A</v>
      </c>
      <c r="R77" s="46" t="e">
        <f>IF(AND(NOT(ISBLANK('Case Data Entry'!R77)),ISNA(VLOOKUP('Case Data Entry'!R77,'DO NOT USE_Shared Picklist'!$V$3:$V$7,1,FALSE))),"Please select a value from the drop-down menu",IF('DO NOT USE_Case Formulas'!A77,"OK",NA()))</f>
        <v>#N/A</v>
      </c>
      <c r="S77" s="46" t="e">
        <f>IF(LEN('Case Data Entry'!S77)&gt;255,"Work Area/Department must be less than 255 characters",IF('DO NOT USE_Case Formulas'!A77,"OK",NA()))</f>
        <v>#N/A</v>
      </c>
      <c r="T77" s="46" t="e">
        <f>IF(AND(NOT(ISBLANK('Case Data Entry'!T77)),NOT(ISNUMBER('Case Data Entry'!T77))),"Please enter a valid number.",IF('DO NOT USE_Case Formulas'!A77,"OK",NA()))</f>
        <v>#N/A</v>
      </c>
      <c r="U77" s="46" t="e">
        <f>IF(AND('DO NOT USE_Case Formulas'!A77,ISBLANK('Case Data Entry'!U77)),"Has this person had symptoms? is required",IF(AND(NOT(ISBLANK('Case Data Entry'!U77)),ISNA(VLOOKUP('Case Data Entry'!U77,'DO NOT USE_Shared Picklist'!$D$3:$D$5,1,FALSE))),"Please select a value from the drop-down menu",IF('DO NOT USE_Case Formulas'!A77,"OK",NA())))</f>
        <v>#N/A</v>
      </c>
      <c r="V77" s="46" t="e">
        <f>IF(AND('Case Data Entry'!U77='DO NOT USE_Shared Picklist'!$D$3,ISBLANK('Case Data Entry'!V77)),"If yes, when did the symptoms start? is required if Has this person had symptoms? is Yes",IF('DO NOT USE_Case Formulas'!A77,"OK",NA()))</f>
        <v>#N/A</v>
      </c>
      <c r="W77" s="46" t="e">
        <f>IF(AND(NOT(ISBLANK('Case Data Entry'!W77)),ISNA(VLOOKUP('Case Data Entry'!W77,'DO NOT USE_Shared Picklist'!$G$3:$G$5,1,FALSE))),"Please select a value from the drop-down menu",IF('DO NOT USE_Case Formulas'!A77,"OK",NA()))</f>
        <v>#N/A</v>
      </c>
      <c r="X77" s="46"/>
      <c r="Y77" s="46" t="e">
        <f ca="1">IF('Case Data Entry'!Y77&gt;'DO NOT USE_Shared Picklist'!$C$3,"Date Entity Notified of Positive Test cannot be a future date",IF('DO NOT USE_Case Formulas'!A77,"OK",NA()))</f>
        <v>#N/A</v>
      </c>
      <c r="Z77" s="46" t="e">
        <f ca="1">IF('Case Data Entry'!Z77&gt;'DO NOT USE_Shared Picklist'!$C$3,"Test Date cannot be a future date",IF('DO NOT USE_Case Formulas'!A77,"OK",NA()))</f>
        <v>#N/A</v>
      </c>
      <c r="AA77" s="46" t="e">
        <f>IF(AND(NOT(ISBLANK('Case Data Entry'!AA77)),ISNA(VLOOKUP('Case Data Entry'!AA77,'DO NOT USE_Shared Picklist'!$R$3:$R$7,1,FALSE))),"Please select a value from the drop-down menu",IF('DO NOT USE_Case Formulas'!A77,"OK",NA()))</f>
        <v>#N/A</v>
      </c>
      <c r="AB77" s="46" t="e">
        <f>IF(AND(NOT(ISBLANK('Case Data Entry'!AB77)),ISNA(VLOOKUP('Case Data Entry'!AB77,'DO NOT USE_Shared Picklist'!$Q$3:$Q$8,1,FALSE))),"Please select a value from the drop-down menu",IF('DO NOT USE_Case Formulas'!A77,"OK",NA()))</f>
        <v>#N/A</v>
      </c>
    </row>
    <row r="78" spans="1:28" x14ac:dyDescent="0.25">
      <c r="A78" s="45" t="e">
        <f>IF('DO NOT USE_Case Formulas'!A78,IF('DO NOT USE_Case Formulas'!B78,"Not all required fields are completed","OK"),NA())</f>
        <v>#N/A</v>
      </c>
      <c r="B78" s="46" t="e">
        <f>IF(AND('DO NOT USE_Case Formulas'!A78,ISBLANK('Case Data Entry'!B78)),"First Name is required",IF(NOT(ISBLANK('Case Data Entry'!B78)),"OK",NA()))</f>
        <v>#N/A</v>
      </c>
      <c r="C78" s="46" t="e">
        <f>IF(AND('DO NOT USE_Case Formulas'!A78,ISBLANK('Case Data Entry'!C78)),"Last Name is required",IF(NOT(ISBLANK('Case Data Entry'!C78)),"OK",NA()))</f>
        <v>#N/A</v>
      </c>
      <c r="D78" s="46" t="e">
        <f>IF(AND('DO NOT USE_Case Formulas'!A78,ISBLANK('Case Data Entry'!D78)),"Birthdate is required",IF(NOT(ISBLANK('Case Data Entry'!D78)),"OK",NA()))</f>
        <v>#N/A</v>
      </c>
      <c r="E78" s="46" t="e">
        <f>IF(AND('DO NOT USE_Case Formulas'!A78,ISBLANK('Case Data Entry'!E78)),"Mobile Phone is required",IF(NOT(ISBLANK('Case Data Entry'!E78)),IF(AND(ISNUMBER(VALUE('Case Data Entry'!E78)),LEFT('Case Data Entry'!E78,1)&lt;&gt;"1",LEN('Case Data Entry'!E78)=10),"OK","Phone number must be valid format"),NA()))</f>
        <v>#N/A</v>
      </c>
      <c r="F78" s="46" t="e">
        <f>IF(AND('DO NOT USE_Case Formulas'!A78,ISBLANK('Case Data Entry'!F78)),"Home Street Address is required",IF(LEN('Case Data Entry'!F78)&gt;255,"Home Street Address must be less than 255 characters",IF('DO NOT USE_Case Formulas'!A78,"OK",NA())))</f>
        <v>#N/A</v>
      </c>
      <c r="G78" s="46" t="e">
        <f>IF(AND('DO NOT USE_Case Formulas'!A78,ISBLANK('Case Data Entry'!G78)),"City is required",IF(LEN('Case Data Entry'!G78)&gt;40,"City must be less than 40 characters",IF('DO NOT USE_Case Formulas'!A78,"OK",NA())))</f>
        <v>#N/A</v>
      </c>
      <c r="H78" s="46" t="e">
        <f>IF(AND('DO NOT USE_Case Formulas'!A78,ISBLANK('Case Data Entry'!H78)),"State is required",IF(AND(NOT(ISBLANK('Case Data Entry'!H78)),ISNA(VLOOKUP('Case Data Entry'!H78,'DO NOT USE_Shared Picklist'!$P$3:$P$52,1,FALSE))),"Please select a value from the drop-down menu",IF('DO NOT USE_Case Formulas'!A78,"OK",NA())))</f>
        <v>#N/A</v>
      </c>
      <c r="I78" s="46" t="e">
        <f>IF(AND('DO NOT USE_Case Formulas'!A78,ISBLANK('Case Data Entry'!I78)),"Zip is required",IF(ISBLANK('Case Data Entry'!I78),NA(),"OK"))</f>
        <v>#N/A</v>
      </c>
      <c r="J78" s="46" t="e">
        <f>IF(AND('DO NOT USE_Case Formulas'!A78,ISBLANK('Case Data Entry'!J78)),"Occupation/Job Title is required",IF(NOT(ISBLANK('Case Data Entry'!J78)),"OK",NA()))</f>
        <v>#N/A</v>
      </c>
      <c r="K78" s="46" t="e">
        <f>IF('DO NOT USE_Case Formulas'!A78,IF(ISBLANK('Case Data Entry'!K78),"Last Date On Site is required","OK"),NA())</f>
        <v>#N/A</v>
      </c>
      <c r="L78" s="46" t="e">
        <f>IF(AND('DO NOT USE_Case Formulas'!A78,ISBLANK('Case Data Entry'!L78)),"Specific Place in the Location is required",IF(ISBLANK('Case Data Entry'!L78),NA(),"OK"))</f>
        <v>#N/A</v>
      </c>
      <c r="M78" s="46" t="e">
        <f>IF(AND(NOT(ISBLANK('Case Data Entry'!M78)),ISNA(VLOOKUP('Case Data Entry'!M78,'DO NOT USE_Shared Picklist'!$L$3:$L$81,1,FALSE))),"Please select a value from the drop-down menu",IF('DO NOT USE_Case Formulas'!A78,"OK",NA()))</f>
        <v>#N/A</v>
      </c>
      <c r="N78" s="46" t="e">
        <f>IF(AND(NOT(ISBLANK('Case Data Entry'!N78)),ISNA(VLOOKUP('Case Data Entry'!N78,'DO NOT USE_Shared Picklist'!$I$3:$I$5,1,FALSE))),"Please select a value from the drop-down menu",IF('DO NOT USE_Case Formulas'!A78,"OK",NA()))</f>
        <v>#N/A</v>
      </c>
      <c r="O78" s="46" t="e">
        <f>IF(AND(NOT(ISBLANK('Case Data Entry'!O78)),ISNA(VLOOKUP('Case Data Entry'!O78,'DO NOT USE_Shared Picklist'!$E$3:$E$10,1,FALSE))),"Please select a value from the drop-down menu",IF('DO NOT USE_Case Formulas'!A78,"OK",NA()))</f>
        <v>#N/A</v>
      </c>
      <c r="P78" s="46" t="e">
        <f>IF(AND(NOT(ISBLANK('Case Data Entry'!P78)),ISNA(VLOOKUP('Case Data Entry'!P78,'DO NOT USE_Shared Picklist'!$W$3:$W$9,1,FALSE))),"Please select a value from the drop-down menu",IF('DO NOT USE_Case Formulas'!A78,"OK",NA()))</f>
        <v>#N/A</v>
      </c>
      <c r="Q78" s="46" t="e">
        <f>IF(AND(NOT(ISBLANK('Case Data Entry'!Q78)),ISNA(VLOOKUP('Case Data Entry'!Q78,'DO NOT USE_Shared Picklist'!$W$3:$W$9,1,FALSE))),"Please select a value from the drop-down menu",IF('DO NOT USE_Case Formulas'!A78,"OK",NA()))</f>
        <v>#N/A</v>
      </c>
      <c r="R78" s="46" t="e">
        <f>IF(AND(NOT(ISBLANK('Case Data Entry'!R78)),ISNA(VLOOKUP('Case Data Entry'!R78,'DO NOT USE_Shared Picklist'!$V$3:$V$7,1,FALSE))),"Please select a value from the drop-down menu",IF('DO NOT USE_Case Formulas'!A78,"OK",NA()))</f>
        <v>#N/A</v>
      </c>
      <c r="S78" s="46" t="e">
        <f>IF(LEN('Case Data Entry'!S78)&gt;255,"Work Area/Department must be less than 255 characters",IF('DO NOT USE_Case Formulas'!A78,"OK",NA()))</f>
        <v>#N/A</v>
      </c>
      <c r="T78" s="46" t="e">
        <f>IF(AND(NOT(ISBLANK('Case Data Entry'!T78)),NOT(ISNUMBER('Case Data Entry'!T78))),"Please enter a valid number.",IF('DO NOT USE_Case Formulas'!A78,"OK",NA()))</f>
        <v>#N/A</v>
      </c>
      <c r="U78" s="46" t="e">
        <f>IF(AND('DO NOT USE_Case Formulas'!A78,ISBLANK('Case Data Entry'!U78)),"Has this person had symptoms? is required",IF(AND(NOT(ISBLANK('Case Data Entry'!U78)),ISNA(VLOOKUP('Case Data Entry'!U78,'DO NOT USE_Shared Picklist'!$D$3:$D$5,1,FALSE))),"Please select a value from the drop-down menu",IF('DO NOT USE_Case Formulas'!A78,"OK",NA())))</f>
        <v>#N/A</v>
      </c>
      <c r="V78" s="46" t="e">
        <f>IF(AND('Case Data Entry'!U78='DO NOT USE_Shared Picklist'!$D$3,ISBLANK('Case Data Entry'!V78)),"If yes, when did the symptoms start? is required if Has this person had symptoms? is Yes",IF('DO NOT USE_Case Formulas'!A78,"OK",NA()))</f>
        <v>#N/A</v>
      </c>
      <c r="W78" s="46" t="e">
        <f>IF(AND(NOT(ISBLANK('Case Data Entry'!W78)),ISNA(VLOOKUP('Case Data Entry'!W78,'DO NOT USE_Shared Picklist'!$G$3:$G$5,1,FALSE))),"Please select a value from the drop-down menu",IF('DO NOT USE_Case Formulas'!A78,"OK",NA()))</f>
        <v>#N/A</v>
      </c>
      <c r="X78" s="46"/>
      <c r="Y78" s="46" t="e">
        <f ca="1">IF('Case Data Entry'!Y78&gt;'DO NOT USE_Shared Picklist'!$C$3,"Date Entity Notified of Positive Test cannot be a future date",IF('DO NOT USE_Case Formulas'!A78,"OK",NA()))</f>
        <v>#N/A</v>
      </c>
      <c r="Z78" s="46" t="e">
        <f ca="1">IF('Case Data Entry'!Z78&gt;'DO NOT USE_Shared Picklist'!$C$3,"Test Date cannot be a future date",IF('DO NOT USE_Case Formulas'!A78,"OK",NA()))</f>
        <v>#N/A</v>
      </c>
      <c r="AA78" s="46" t="e">
        <f>IF(AND(NOT(ISBLANK('Case Data Entry'!AA78)),ISNA(VLOOKUP('Case Data Entry'!AA78,'DO NOT USE_Shared Picklist'!$R$3:$R$7,1,FALSE))),"Please select a value from the drop-down menu",IF('DO NOT USE_Case Formulas'!A78,"OK",NA()))</f>
        <v>#N/A</v>
      </c>
      <c r="AB78" s="46" t="e">
        <f>IF(AND(NOT(ISBLANK('Case Data Entry'!AB78)),ISNA(VLOOKUP('Case Data Entry'!AB78,'DO NOT USE_Shared Picklist'!$Q$3:$Q$8,1,FALSE))),"Please select a value from the drop-down menu",IF('DO NOT USE_Case Formulas'!A78,"OK",NA()))</f>
        <v>#N/A</v>
      </c>
    </row>
    <row r="79" spans="1:28" x14ac:dyDescent="0.25">
      <c r="A79" s="45" t="e">
        <f>IF('DO NOT USE_Case Formulas'!A79,IF('DO NOT USE_Case Formulas'!B79,"Not all required fields are completed","OK"),NA())</f>
        <v>#N/A</v>
      </c>
      <c r="B79" s="46" t="e">
        <f>IF(AND('DO NOT USE_Case Formulas'!A79,ISBLANK('Case Data Entry'!B79)),"First Name is required",IF(NOT(ISBLANK('Case Data Entry'!B79)),"OK",NA()))</f>
        <v>#N/A</v>
      </c>
      <c r="C79" s="46" t="e">
        <f>IF(AND('DO NOT USE_Case Formulas'!A79,ISBLANK('Case Data Entry'!C79)),"Last Name is required",IF(NOT(ISBLANK('Case Data Entry'!C79)),"OK",NA()))</f>
        <v>#N/A</v>
      </c>
      <c r="D79" s="46" t="e">
        <f>IF(AND('DO NOT USE_Case Formulas'!A79,ISBLANK('Case Data Entry'!D79)),"Birthdate is required",IF(NOT(ISBLANK('Case Data Entry'!D79)),"OK",NA()))</f>
        <v>#N/A</v>
      </c>
      <c r="E79" s="46" t="e">
        <f>IF(AND('DO NOT USE_Case Formulas'!A79,ISBLANK('Case Data Entry'!E79)),"Mobile Phone is required",IF(NOT(ISBLANK('Case Data Entry'!E79)),IF(AND(ISNUMBER(VALUE('Case Data Entry'!E79)),LEFT('Case Data Entry'!E79,1)&lt;&gt;"1",LEN('Case Data Entry'!E79)=10),"OK","Phone number must be valid format"),NA()))</f>
        <v>#N/A</v>
      </c>
      <c r="F79" s="46" t="e">
        <f>IF(AND('DO NOT USE_Case Formulas'!A79,ISBLANK('Case Data Entry'!F79)),"Home Street Address is required",IF(LEN('Case Data Entry'!F79)&gt;255,"Home Street Address must be less than 255 characters",IF('DO NOT USE_Case Formulas'!A79,"OK",NA())))</f>
        <v>#N/A</v>
      </c>
      <c r="G79" s="46" t="e">
        <f>IF(AND('DO NOT USE_Case Formulas'!A79,ISBLANK('Case Data Entry'!G79)),"City is required",IF(LEN('Case Data Entry'!G79)&gt;40,"City must be less than 40 characters",IF('DO NOT USE_Case Formulas'!A79,"OK",NA())))</f>
        <v>#N/A</v>
      </c>
      <c r="H79" s="46" t="e">
        <f>IF(AND('DO NOT USE_Case Formulas'!A79,ISBLANK('Case Data Entry'!H79)),"State is required",IF(AND(NOT(ISBLANK('Case Data Entry'!H79)),ISNA(VLOOKUP('Case Data Entry'!H79,'DO NOT USE_Shared Picklist'!$P$3:$P$52,1,FALSE))),"Please select a value from the drop-down menu",IF('DO NOT USE_Case Formulas'!A79,"OK",NA())))</f>
        <v>#N/A</v>
      </c>
      <c r="I79" s="46" t="e">
        <f>IF(AND('DO NOT USE_Case Formulas'!A79,ISBLANK('Case Data Entry'!I79)),"Zip is required",IF(ISBLANK('Case Data Entry'!I79),NA(),"OK"))</f>
        <v>#N/A</v>
      </c>
      <c r="J79" s="46" t="e">
        <f>IF(AND('DO NOT USE_Case Formulas'!A79,ISBLANK('Case Data Entry'!J79)),"Occupation/Job Title is required",IF(NOT(ISBLANK('Case Data Entry'!J79)),"OK",NA()))</f>
        <v>#N/A</v>
      </c>
      <c r="K79" s="46" t="e">
        <f>IF('DO NOT USE_Case Formulas'!A79,IF(ISBLANK('Case Data Entry'!K79),"Last Date On Site is required","OK"),NA())</f>
        <v>#N/A</v>
      </c>
      <c r="L79" s="46" t="e">
        <f>IF(AND('DO NOT USE_Case Formulas'!A79,ISBLANK('Case Data Entry'!L79)),"Specific Place in the Location is required",IF(ISBLANK('Case Data Entry'!L79),NA(),"OK"))</f>
        <v>#N/A</v>
      </c>
      <c r="M79" s="46" t="e">
        <f>IF(AND(NOT(ISBLANK('Case Data Entry'!M79)),ISNA(VLOOKUP('Case Data Entry'!M79,'DO NOT USE_Shared Picklist'!$L$3:$L$81,1,FALSE))),"Please select a value from the drop-down menu",IF('DO NOT USE_Case Formulas'!A79,"OK",NA()))</f>
        <v>#N/A</v>
      </c>
      <c r="N79" s="46" t="e">
        <f>IF(AND(NOT(ISBLANK('Case Data Entry'!N79)),ISNA(VLOOKUP('Case Data Entry'!N79,'DO NOT USE_Shared Picklist'!$I$3:$I$5,1,FALSE))),"Please select a value from the drop-down menu",IF('DO NOT USE_Case Formulas'!A79,"OK",NA()))</f>
        <v>#N/A</v>
      </c>
      <c r="O79" s="46" t="e">
        <f>IF(AND(NOT(ISBLANK('Case Data Entry'!O79)),ISNA(VLOOKUP('Case Data Entry'!O79,'DO NOT USE_Shared Picklist'!$E$3:$E$10,1,FALSE))),"Please select a value from the drop-down menu",IF('DO NOT USE_Case Formulas'!A79,"OK",NA()))</f>
        <v>#N/A</v>
      </c>
      <c r="P79" s="46" t="e">
        <f>IF(AND(NOT(ISBLANK('Case Data Entry'!P79)),ISNA(VLOOKUP('Case Data Entry'!P79,'DO NOT USE_Shared Picklist'!$W$3:$W$9,1,FALSE))),"Please select a value from the drop-down menu",IF('DO NOT USE_Case Formulas'!A79,"OK",NA()))</f>
        <v>#N/A</v>
      </c>
      <c r="Q79" s="46" t="e">
        <f>IF(AND(NOT(ISBLANK('Case Data Entry'!Q79)),ISNA(VLOOKUP('Case Data Entry'!Q79,'DO NOT USE_Shared Picklist'!$W$3:$W$9,1,FALSE))),"Please select a value from the drop-down menu",IF('DO NOT USE_Case Formulas'!A79,"OK",NA()))</f>
        <v>#N/A</v>
      </c>
      <c r="R79" s="46" t="e">
        <f>IF(AND(NOT(ISBLANK('Case Data Entry'!R79)),ISNA(VLOOKUP('Case Data Entry'!R79,'DO NOT USE_Shared Picklist'!$V$3:$V$7,1,FALSE))),"Please select a value from the drop-down menu",IF('DO NOT USE_Case Formulas'!A79,"OK",NA()))</f>
        <v>#N/A</v>
      </c>
      <c r="S79" s="46" t="e">
        <f>IF(LEN('Case Data Entry'!S79)&gt;255,"Work Area/Department must be less than 255 characters",IF('DO NOT USE_Case Formulas'!A79,"OK",NA()))</f>
        <v>#N/A</v>
      </c>
      <c r="T79" s="46" t="e">
        <f>IF(AND(NOT(ISBLANK('Case Data Entry'!T79)),NOT(ISNUMBER('Case Data Entry'!T79))),"Please enter a valid number.",IF('DO NOT USE_Case Formulas'!A79,"OK",NA()))</f>
        <v>#N/A</v>
      </c>
      <c r="U79" s="46" t="e">
        <f>IF(AND('DO NOT USE_Case Formulas'!A79,ISBLANK('Case Data Entry'!U79)),"Has this person had symptoms? is required",IF(AND(NOT(ISBLANK('Case Data Entry'!U79)),ISNA(VLOOKUP('Case Data Entry'!U79,'DO NOT USE_Shared Picklist'!$D$3:$D$5,1,FALSE))),"Please select a value from the drop-down menu",IF('DO NOT USE_Case Formulas'!A79,"OK",NA())))</f>
        <v>#N/A</v>
      </c>
      <c r="V79" s="46" t="e">
        <f>IF(AND('Case Data Entry'!U79='DO NOT USE_Shared Picklist'!$D$3,ISBLANK('Case Data Entry'!V79)),"If yes, when did the symptoms start? is required if Has this person had symptoms? is Yes",IF('DO NOT USE_Case Formulas'!A79,"OK",NA()))</f>
        <v>#N/A</v>
      </c>
      <c r="W79" s="46" t="e">
        <f>IF(AND(NOT(ISBLANK('Case Data Entry'!W79)),ISNA(VLOOKUP('Case Data Entry'!W79,'DO NOT USE_Shared Picklist'!$G$3:$G$5,1,FALSE))),"Please select a value from the drop-down menu",IF('DO NOT USE_Case Formulas'!A79,"OK",NA()))</f>
        <v>#N/A</v>
      </c>
      <c r="X79" s="46"/>
      <c r="Y79" s="46" t="e">
        <f ca="1">IF('Case Data Entry'!Y79&gt;'DO NOT USE_Shared Picklist'!$C$3,"Date Entity Notified of Positive Test cannot be a future date",IF('DO NOT USE_Case Formulas'!A79,"OK",NA()))</f>
        <v>#N/A</v>
      </c>
      <c r="Z79" s="46" t="e">
        <f ca="1">IF('Case Data Entry'!Z79&gt;'DO NOT USE_Shared Picklist'!$C$3,"Test Date cannot be a future date",IF('DO NOT USE_Case Formulas'!A79,"OK",NA()))</f>
        <v>#N/A</v>
      </c>
      <c r="AA79" s="46" t="e">
        <f>IF(AND(NOT(ISBLANK('Case Data Entry'!AA79)),ISNA(VLOOKUP('Case Data Entry'!AA79,'DO NOT USE_Shared Picklist'!$R$3:$R$7,1,FALSE))),"Please select a value from the drop-down menu",IF('DO NOT USE_Case Formulas'!A79,"OK",NA()))</f>
        <v>#N/A</v>
      </c>
      <c r="AB79" s="46" t="e">
        <f>IF(AND(NOT(ISBLANK('Case Data Entry'!AB79)),ISNA(VLOOKUP('Case Data Entry'!AB79,'DO NOT USE_Shared Picklist'!$Q$3:$Q$8,1,FALSE))),"Please select a value from the drop-down menu",IF('DO NOT USE_Case Formulas'!A79,"OK",NA()))</f>
        <v>#N/A</v>
      </c>
    </row>
    <row r="80" spans="1:28" x14ac:dyDescent="0.25">
      <c r="A80" s="45" t="e">
        <f>IF('DO NOT USE_Case Formulas'!A80,IF('DO NOT USE_Case Formulas'!B80,"Not all required fields are completed","OK"),NA())</f>
        <v>#N/A</v>
      </c>
      <c r="B80" s="46" t="e">
        <f>IF(AND('DO NOT USE_Case Formulas'!A80,ISBLANK('Case Data Entry'!B80)),"First Name is required",IF(NOT(ISBLANK('Case Data Entry'!B80)),"OK",NA()))</f>
        <v>#N/A</v>
      </c>
      <c r="C80" s="46" t="e">
        <f>IF(AND('DO NOT USE_Case Formulas'!A80,ISBLANK('Case Data Entry'!C80)),"Last Name is required",IF(NOT(ISBLANK('Case Data Entry'!C80)),"OK",NA()))</f>
        <v>#N/A</v>
      </c>
      <c r="D80" s="46" t="e">
        <f>IF(AND('DO NOT USE_Case Formulas'!A80,ISBLANK('Case Data Entry'!D80)),"Birthdate is required",IF(NOT(ISBLANK('Case Data Entry'!D80)),"OK",NA()))</f>
        <v>#N/A</v>
      </c>
      <c r="E80" s="46" t="e">
        <f>IF(AND('DO NOT USE_Case Formulas'!A80,ISBLANK('Case Data Entry'!E80)),"Mobile Phone is required",IF(NOT(ISBLANK('Case Data Entry'!E80)),IF(AND(ISNUMBER(VALUE('Case Data Entry'!E80)),LEFT('Case Data Entry'!E80,1)&lt;&gt;"1",LEN('Case Data Entry'!E80)=10),"OK","Phone number must be valid format"),NA()))</f>
        <v>#N/A</v>
      </c>
      <c r="F80" s="46" t="e">
        <f>IF(AND('DO NOT USE_Case Formulas'!A80,ISBLANK('Case Data Entry'!F80)),"Home Street Address is required",IF(LEN('Case Data Entry'!F80)&gt;255,"Home Street Address must be less than 255 characters",IF('DO NOT USE_Case Formulas'!A80,"OK",NA())))</f>
        <v>#N/A</v>
      </c>
      <c r="G80" s="46" t="e">
        <f>IF(AND('DO NOT USE_Case Formulas'!A80,ISBLANK('Case Data Entry'!G80)),"City is required",IF(LEN('Case Data Entry'!G80)&gt;40,"City must be less than 40 characters",IF('DO NOT USE_Case Formulas'!A80,"OK",NA())))</f>
        <v>#N/A</v>
      </c>
      <c r="H80" s="46" t="e">
        <f>IF(AND('DO NOT USE_Case Formulas'!A80,ISBLANK('Case Data Entry'!H80)),"State is required",IF(AND(NOT(ISBLANK('Case Data Entry'!H80)),ISNA(VLOOKUP('Case Data Entry'!H80,'DO NOT USE_Shared Picklist'!$P$3:$P$52,1,FALSE))),"Please select a value from the drop-down menu",IF('DO NOT USE_Case Formulas'!A80,"OK",NA())))</f>
        <v>#N/A</v>
      </c>
      <c r="I80" s="46" t="e">
        <f>IF(AND('DO NOT USE_Case Formulas'!A80,ISBLANK('Case Data Entry'!I80)),"Zip is required",IF(ISBLANK('Case Data Entry'!I80),NA(),"OK"))</f>
        <v>#N/A</v>
      </c>
      <c r="J80" s="46" t="e">
        <f>IF(AND('DO NOT USE_Case Formulas'!A80,ISBLANK('Case Data Entry'!J80)),"Occupation/Job Title is required",IF(NOT(ISBLANK('Case Data Entry'!J80)),"OK",NA()))</f>
        <v>#N/A</v>
      </c>
      <c r="K80" s="46" t="e">
        <f>IF('DO NOT USE_Case Formulas'!A80,IF(ISBLANK('Case Data Entry'!K80),"Last Date On Site is required","OK"),NA())</f>
        <v>#N/A</v>
      </c>
      <c r="L80" s="46" t="e">
        <f>IF(AND('DO NOT USE_Case Formulas'!A80,ISBLANK('Case Data Entry'!L80)),"Specific Place in the Location is required",IF(ISBLANK('Case Data Entry'!L80),NA(),"OK"))</f>
        <v>#N/A</v>
      </c>
      <c r="M80" s="46" t="e">
        <f>IF(AND(NOT(ISBLANK('Case Data Entry'!M80)),ISNA(VLOOKUP('Case Data Entry'!M80,'DO NOT USE_Shared Picklist'!$L$3:$L$81,1,FALSE))),"Please select a value from the drop-down menu",IF('DO NOT USE_Case Formulas'!A80,"OK",NA()))</f>
        <v>#N/A</v>
      </c>
      <c r="N80" s="46" t="e">
        <f>IF(AND(NOT(ISBLANK('Case Data Entry'!N80)),ISNA(VLOOKUP('Case Data Entry'!N80,'DO NOT USE_Shared Picklist'!$I$3:$I$5,1,FALSE))),"Please select a value from the drop-down menu",IF('DO NOT USE_Case Formulas'!A80,"OK",NA()))</f>
        <v>#N/A</v>
      </c>
      <c r="O80" s="46" t="e">
        <f>IF(AND(NOT(ISBLANK('Case Data Entry'!O80)),ISNA(VLOOKUP('Case Data Entry'!O80,'DO NOT USE_Shared Picklist'!$E$3:$E$10,1,FALSE))),"Please select a value from the drop-down menu",IF('DO NOT USE_Case Formulas'!A80,"OK",NA()))</f>
        <v>#N/A</v>
      </c>
      <c r="P80" s="46" t="e">
        <f>IF(AND(NOT(ISBLANK('Case Data Entry'!P80)),ISNA(VLOOKUP('Case Data Entry'!P80,'DO NOT USE_Shared Picklist'!$W$3:$W$9,1,FALSE))),"Please select a value from the drop-down menu",IF('DO NOT USE_Case Formulas'!A80,"OK",NA()))</f>
        <v>#N/A</v>
      </c>
      <c r="Q80" s="46" t="e">
        <f>IF(AND(NOT(ISBLANK('Case Data Entry'!Q80)),ISNA(VLOOKUP('Case Data Entry'!Q80,'DO NOT USE_Shared Picklist'!$W$3:$W$9,1,FALSE))),"Please select a value from the drop-down menu",IF('DO NOT USE_Case Formulas'!A80,"OK",NA()))</f>
        <v>#N/A</v>
      </c>
      <c r="R80" s="46" t="e">
        <f>IF(AND(NOT(ISBLANK('Case Data Entry'!R80)),ISNA(VLOOKUP('Case Data Entry'!R80,'DO NOT USE_Shared Picklist'!$V$3:$V$7,1,FALSE))),"Please select a value from the drop-down menu",IF('DO NOT USE_Case Formulas'!A80,"OK",NA()))</f>
        <v>#N/A</v>
      </c>
      <c r="S80" s="46" t="e">
        <f>IF(LEN('Case Data Entry'!S80)&gt;255,"Work Area/Department must be less than 255 characters",IF('DO NOT USE_Case Formulas'!A80,"OK",NA()))</f>
        <v>#N/A</v>
      </c>
      <c r="T80" s="46" t="e">
        <f>IF(AND(NOT(ISBLANK('Case Data Entry'!T80)),NOT(ISNUMBER('Case Data Entry'!T80))),"Please enter a valid number.",IF('DO NOT USE_Case Formulas'!A80,"OK",NA()))</f>
        <v>#N/A</v>
      </c>
      <c r="U80" s="46" t="e">
        <f>IF(AND('DO NOT USE_Case Formulas'!A80,ISBLANK('Case Data Entry'!U80)),"Has this person had symptoms? is required",IF(AND(NOT(ISBLANK('Case Data Entry'!U80)),ISNA(VLOOKUP('Case Data Entry'!U80,'DO NOT USE_Shared Picklist'!$D$3:$D$5,1,FALSE))),"Please select a value from the drop-down menu",IF('DO NOT USE_Case Formulas'!A80,"OK",NA())))</f>
        <v>#N/A</v>
      </c>
      <c r="V80" s="46" t="e">
        <f>IF(AND('Case Data Entry'!U80='DO NOT USE_Shared Picklist'!$D$3,ISBLANK('Case Data Entry'!V80)),"If yes, when did the symptoms start? is required if Has this person had symptoms? is Yes",IF('DO NOT USE_Case Formulas'!A80,"OK",NA()))</f>
        <v>#N/A</v>
      </c>
      <c r="W80" s="46" t="e">
        <f>IF(AND(NOT(ISBLANK('Case Data Entry'!W80)),ISNA(VLOOKUP('Case Data Entry'!W80,'DO NOT USE_Shared Picklist'!$G$3:$G$5,1,FALSE))),"Please select a value from the drop-down menu",IF('DO NOT USE_Case Formulas'!A80,"OK",NA()))</f>
        <v>#N/A</v>
      </c>
      <c r="X80" s="46"/>
      <c r="Y80" s="46" t="e">
        <f ca="1">IF('Case Data Entry'!Y80&gt;'DO NOT USE_Shared Picklist'!$C$3,"Date Entity Notified of Positive Test cannot be a future date",IF('DO NOT USE_Case Formulas'!A80,"OK",NA()))</f>
        <v>#N/A</v>
      </c>
      <c r="Z80" s="46" t="e">
        <f ca="1">IF('Case Data Entry'!Z80&gt;'DO NOT USE_Shared Picklist'!$C$3,"Test Date cannot be a future date",IF('DO NOT USE_Case Formulas'!A80,"OK",NA()))</f>
        <v>#N/A</v>
      </c>
      <c r="AA80" s="46" t="e">
        <f>IF(AND(NOT(ISBLANK('Case Data Entry'!AA80)),ISNA(VLOOKUP('Case Data Entry'!AA80,'DO NOT USE_Shared Picklist'!$R$3:$R$7,1,FALSE))),"Please select a value from the drop-down menu",IF('DO NOT USE_Case Formulas'!A80,"OK",NA()))</f>
        <v>#N/A</v>
      </c>
      <c r="AB80" s="46" t="e">
        <f>IF(AND(NOT(ISBLANK('Case Data Entry'!AB80)),ISNA(VLOOKUP('Case Data Entry'!AB80,'DO NOT USE_Shared Picklist'!$Q$3:$Q$8,1,FALSE))),"Please select a value from the drop-down menu",IF('DO NOT USE_Case Formulas'!A80,"OK",NA()))</f>
        <v>#N/A</v>
      </c>
    </row>
    <row r="81" spans="1:28" x14ac:dyDescent="0.25">
      <c r="A81" s="45" t="e">
        <f>IF('DO NOT USE_Case Formulas'!A81,IF('DO NOT USE_Case Formulas'!B81,"Not all required fields are completed","OK"),NA())</f>
        <v>#N/A</v>
      </c>
      <c r="B81" s="46" t="e">
        <f>IF(AND('DO NOT USE_Case Formulas'!A81,ISBLANK('Case Data Entry'!B81)),"First Name is required",IF(NOT(ISBLANK('Case Data Entry'!B81)),"OK",NA()))</f>
        <v>#N/A</v>
      </c>
      <c r="C81" s="46" t="e">
        <f>IF(AND('DO NOT USE_Case Formulas'!A81,ISBLANK('Case Data Entry'!C81)),"Last Name is required",IF(NOT(ISBLANK('Case Data Entry'!C81)),"OK",NA()))</f>
        <v>#N/A</v>
      </c>
      <c r="D81" s="46" t="e">
        <f>IF(AND('DO NOT USE_Case Formulas'!A81,ISBLANK('Case Data Entry'!D81)),"Birthdate is required",IF(NOT(ISBLANK('Case Data Entry'!D81)),"OK",NA()))</f>
        <v>#N/A</v>
      </c>
      <c r="E81" s="46" t="e">
        <f>IF(AND('DO NOT USE_Case Formulas'!A81,ISBLANK('Case Data Entry'!E81)),"Mobile Phone is required",IF(NOT(ISBLANK('Case Data Entry'!E81)),IF(AND(ISNUMBER(VALUE('Case Data Entry'!E81)),LEFT('Case Data Entry'!E81,1)&lt;&gt;"1",LEN('Case Data Entry'!E81)=10),"OK","Phone number must be valid format"),NA()))</f>
        <v>#N/A</v>
      </c>
      <c r="F81" s="46" t="e">
        <f>IF(AND('DO NOT USE_Case Formulas'!A81,ISBLANK('Case Data Entry'!F81)),"Home Street Address is required",IF(LEN('Case Data Entry'!F81)&gt;255,"Home Street Address must be less than 255 characters",IF('DO NOT USE_Case Formulas'!A81,"OK",NA())))</f>
        <v>#N/A</v>
      </c>
      <c r="G81" s="46" t="e">
        <f>IF(AND('DO NOT USE_Case Formulas'!A81,ISBLANK('Case Data Entry'!G81)),"City is required",IF(LEN('Case Data Entry'!G81)&gt;40,"City must be less than 40 characters",IF('DO NOT USE_Case Formulas'!A81,"OK",NA())))</f>
        <v>#N/A</v>
      </c>
      <c r="H81" s="46" t="e">
        <f>IF(AND('DO NOT USE_Case Formulas'!A81,ISBLANK('Case Data Entry'!H81)),"State is required",IF(AND(NOT(ISBLANK('Case Data Entry'!H81)),ISNA(VLOOKUP('Case Data Entry'!H81,'DO NOT USE_Shared Picklist'!$P$3:$P$52,1,FALSE))),"Please select a value from the drop-down menu",IF('DO NOT USE_Case Formulas'!A81,"OK",NA())))</f>
        <v>#N/A</v>
      </c>
      <c r="I81" s="46" t="e">
        <f>IF(AND('DO NOT USE_Case Formulas'!A81,ISBLANK('Case Data Entry'!I81)),"Zip is required",IF(ISBLANK('Case Data Entry'!I81),NA(),"OK"))</f>
        <v>#N/A</v>
      </c>
      <c r="J81" s="46" t="e">
        <f>IF(AND('DO NOT USE_Case Formulas'!A81,ISBLANK('Case Data Entry'!J81)),"Occupation/Job Title is required",IF(NOT(ISBLANK('Case Data Entry'!J81)),"OK",NA()))</f>
        <v>#N/A</v>
      </c>
      <c r="K81" s="46" t="e">
        <f>IF('DO NOT USE_Case Formulas'!A81,IF(ISBLANK('Case Data Entry'!K81),"Last Date On Site is required","OK"),NA())</f>
        <v>#N/A</v>
      </c>
      <c r="L81" s="46" t="e">
        <f>IF(AND('DO NOT USE_Case Formulas'!A81,ISBLANK('Case Data Entry'!L81)),"Specific Place in the Location is required",IF(ISBLANK('Case Data Entry'!L81),NA(),"OK"))</f>
        <v>#N/A</v>
      </c>
      <c r="M81" s="46" t="e">
        <f>IF(AND(NOT(ISBLANK('Case Data Entry'!M81)),ISNA(VLOOKUP('Case Data Entry'!M81,'DO NOT USE_Shared Picklist'!$L$3:$L$81,1,FALSE))),"Please select a value from the drop-down menu",IF('DO NOT USE_Case Formulas'!A81,"OK",NA()))</f>
        <v>#N/A</v>
      </c>
      <c r="N81" s="46" t="e">
        <f>IF(AND(NOT(ISBLANK('Case Data Entry'!N81)),ISNA(VLOOKUP('Case Data Entry'!N81,'DO NOT USE_Shared Picklist'!$I$3:$I$5,1,FALSE))),"Please select a value from the drop-down menu",IF('DO NOT USE_Case Formulas'!A81,"OK",NA()))</f>
        <v>#N/A</v>
      </c>
      <c r="O81" s="46" t="e">
        <f>IF(AND(NOT(ISBLANK('Case Data Entry'!O81)),ISNA(VLOOKUP('Case Data Entry'!O81,'DO NOT USE_Shared Picklist'!$E$3:$E$10,1,FALSE))),"Please select a value from the drop-down menu",IF('DO NOT USE_Case Formulas'!A81,"OK",NA()))</f>
        <v>#N/A</v>
      </c>
      <c r="P81" s="46" t="e">
        <f>IF(AND(NOT(ISBLANK('Case Data Entry'!P81)),ISNA(VLOOKUP('Case Data Entry'!P81,'DO NOT USE_Shared Picklist'!$W$3:$W$9,1,FALSE))),"Please select a value from the drop-down menu",IF('DO NOT USE_Case Formulas'!A81,"OK",NA()))</f>
        <v>#N/A</v>
      </c>
      <c r="Q81" s="46" t="e">
        <f>IF(AND(NOT(ISBLANK('Case Data Entry'!Q81)),ISNA(VLOOKUP('Case Data Entry'!Q81,'DO NOT USE_Shared Picklist'!$W$3:$W$9,1,FALSE))),"Please select a value from the drop-down menu",IF('DO NOT USE_Case Formulas'!A81,"OK",NA()))</f>
        <v>#N/A</v>
      </c>
      <c r="R81" s="46" t="e">
        <f>IF(AND(NOT(ISBLANK('Case Data Entry'!R81)),ISNA(VLOOKUP('Case Data Entry'!R81,'DO NOT USE_Shared Picklist'!$V$3:$V$7,1,FALSE))),"Please select a value from the drop-down menu",IF('DO NOT USE_Case Formulas'!A81,"OK",NA()))</f>
        <v>#N/A</v>
      </c>
      <c r="S81" s="46" t="e">
        <f>IF(LEN('Case Data Entry'!S81)&gt;255,"Work Area/Department must be less than 255 characters",IF('DO NOT USE_Case Formulas'!A81,"OK",NA()))</f>
        <v>#N/A</v>
      </c>
      <c r="T81" s="46" t="e">
        <f>IF(AND(NOT(ISBLANK('Case Data Entry'!T81)),NOT(ISNUMBER('Case Data Entry'!T81))),"Please enter a valid number.",IF('DO NOT USE_Case Formulas'!A81,"OK",NA()))</f>
        <v>#N/A</v>
      </c>
      <c r="U81" s="46" t="e">
        <f>IF(AND('DO NOT USE_Case Formulas'!A81,ISBLANK('Case Data Entry'!U81)),"Has this person had symptoms? is required",IF(AND(NOT(ISBLANK('Case Data Entry'!U81)),ISNA(VLOOKUP('Case Data Entry'!U81,'DO NOT USE_Shared Picklist'!$D$3:$D$5,1,FALSE))),"Please select a value from the drop-down menu",IF('DO NOT USE_Case Formulas'!A81,"OK",NA())))</f>
        <v>#N/A</v>
      </c>
      <c r="V81" s="46" t="e">
        <f>IF(AND('Case Data Entry'!U81='DO NOT USE_Shared Picklist'!$D$3,ISBLANK('Case Data Entry'!V81)),"If yes, when did the symptoms start? is required if Has this person had symptoms? is Yes",IF('DO NOT USE_Case Formulas'!A81,"OK",NA()))</f>
        <v>#N/A</v>
      </c>
      <c r="W81" s="46" t="e">
        <f>IF(AND(NOT(ISBLANK('Case Data Entry'!W81)),ISNA(VLOOKUP('Case Data Entry'!W81,'DO NOT USE_Shared Picklist'!$G$3:$G$5,1,FALSE))),"Please select a value from the drop-down menu",IF('DO NOT USE_Case Formulas'!A81,"OK",NA()))</f>
        <v>#N/A</v>
      </c>
      <c r="X81" s="46"/>
      <c r="Y81" s="46" t="e">
        <f ca="1">IF('Case Data Entry'!Y81&gt;'DO NOT USE_Shared Picklist'!$C$3,"Date Entity Notified of Positive Test cannot be a future date",IF('DO NOT USE_Case Formulas'!A81,"OK",NA()))</f>
        <v>#N/A</v>
      </c>
      <c r="Z81" s="46" t="e">
        <f ca="1">IF('Case Data Entry'!Z81&gt;'DO NOT USE_Shared Picklist'!$C$3,"Test Date cannot be a future date",IF('DO NOT USE_Case Formulas'!A81,"OK",NA()))</f>
        <v>#N/A</v>
      </c>
      <c r="AA81" s="46" t="e">
        <f>IF(AND(NOT(ISBLANK('Case Data Entry'!AA81)),ISNA(VLOOKUP('Case Data Entry'!AA81,'DO NOT USE_Shared Picklist'!$R$3:$R$7,1,FALSE))),"Please select a value from the drop-down menu",IF('DO NOT USE_Case Formulas'!A81,"OK",NA()))</f>
        <v>#N/A</v>
      </c>
      <c r="AB81" s="46" t="e">
        <f>IF(AND(NOT(ISBLANK('Case Data Entry'!AB81)),ISNA(VLOOKUP('Case Data Entry'!AB81,'DO NOT USE_Shared Picklist'!$Q$3:$Q$8,1,FALSE))),"Please select a value from the drop-down menu",IF('DO NOT USE_Case Formulas'!A81,"OK",NA()))</f>
        <v>#N/A</v>
      </c>
    </row>
    <row r="82" spans="1:28" x14ac:dyDescent="0.25">
      <c r="A82" s="45" t="e">
        <f>IF('DO NOT USE_Case Formulas'!A82,IF('DO NOT USE_Case Formulas'!B82,"Not all required fields are completed","OK"),NA())</f>
        <v>#N/A</v>
      </c>
      <c r="B82" s="46" t="e">
        <f>IF(AND('DO NOT USE_Case Formulas'!A82,ISBLANK('Case Data Entry'!B82)),"First Name is required",IF(NOT(ISBLANK('Case Data Entry'!B82)),"OK",NA()))</f>
        <v>#N/A</v>
      </c>
      <c r="C82" s="46" t="e">
        <f>IF(AND('DO NOT USE_Case Formulas'!A82,ISBLANK('Case Data Entry'!C82)),"Last Name is required",IF(NOT(ISBLANK('Case Data Entry'!C82)),"OK",NA()))</f>
        <v>#N/A</v>
      </c>
      <c r="D82" s="46" t="e">
        <f>IF(AND('DO NOT USE_Case Formulas'!A82,ISBLANK('Case Data Entry'!D82)),"Birthdate is required",IF(NOT(ISBLANK('Case Data Entry'!D82)),"OK",NA()))</f>
        <v>#N/A</v>
      </c>
      <c r="E82" s="46" t="e">
        <f>IF(AND('DO NOT USE_Case Formulas'!A82,ISBLANK('Case Data Entry'!E82)),"Mobile Phone is required",IF(NOT(ISBLANK('Case Data Entry'!E82)),IF(AND(ISNUMBER(VALUE('Case Data Entry'!E82)),LEFT('Case Data Entry'!E82,1)&lt;&gt;"1",LEN('Case Data Entry'!E82)=10),"OK","Phone number must be valid format"),NA()))</f>
        <v>#N/A</v>
      </c>
      <c r="F82" s="46" t="e">
        <f>IF(AND('DO NOT USE_Case Formulas'!A82,ISBLANK('Case Data Entry'!F82)),"Home Street Address is required",IF(LEN('Case Data Entry'!F82)&gt;255,"Home Street Address must be less than 255 characters",IF('DO NOT USE_Case Formulas'!A82,"OK",NA())))</f>
        <v>#N/A</v>
      </c>
      <c r="G82" s="46" t="e">
        <f>IF(AND('DO NOT USE_Case Formulas'!A82,ISBLANK('Case Data Entry'!G82)),"City is required",IF(LEN('Case Data Entry'!G82)&gt;40,"City must be less than 40 characters",IF('DO NOT USE_Case Formulas'!A82,"OK",NA())))</f>
        <v>#N/A</v>
      </c>
      <c r="H82" s="46" t="e">
        <f>IF(AND('DO NOT USE_Case Formulas'!A82,ISBLANK('Case Data Entry'!H82)),"State is required",IF(AND(NOT(ISBLANK('Case Data Entry'!H82)),ISNA(VLOOKUP('Case Data Entry'!H82,'DO NOT USE_Shared Picklist'!$P$3:$P$52,1,FALSE))),"Please select a value from the drop-down menu",IF('DO NOT USE_Case Formulas'!A82,"OK",NA())))</f>
        <v>#N/A</v>
      </c>
      <c r="I82" s="46" t="e">
        <f>IF(AND('DO NOT USE_Case Formulas'!A82,ISBLANK('Case Data Entry'!I82)),"Zip is required",IF(ISBLANK('Case Data Entry'!I82),NA(),"OK"))</f>
        <v>#N/A</v>
      </c>
      <c r="J82" s="46" t="e">
        <f>IF(AND('DO NOT USE_Case Formulas'!A82,ISBLANK('Case Data Entry'!J82)),"Occupation/Job Title is required",IF(NOT(ISBLANK('Case Data Entry'!J82)),"OK",NA()))</f>
        <v>#N/A</v>
      </c>
      <c r="K82" s="46" t="e">
        <f>IF('DO NOT USE_Case Formulas'!A82,IF(ISBLANK('Case Data Entry'!K82),"Last Date On Site is required","OK"),NA())</f>
        <v>#N/A</v>
      </c>
      <c r="L82" s="46" t="e">
        <f>IF(AND('DO NOT USE_Case Formulas'!A82,ISBLANK('Case Data Entry'!L82)),"Specific Place in the Location is required",IF(ISBLANK('Case Data Entry'!L82),NA(),"OK"))</f>
        <v>#N/A</v>
      </c>
      <c r="M82" s="46" t="e">
        <f>IF(AND(NOT(ISBLANK('Case Data Entry'!M82)),ISNA(VLOOKUP('Case Data Entry'!M82,'DO NOT USE_Shared Picklist'!$L$3:$L$81,1,FALSE))),"Please select a value from the drop-down menu",IF('DO NOT USE_Case Formulas'!A82,"OK",NA()))</f>
        <v>#N/A</v>
      </c>
      <c r="N82" s="46" t="e">
        <f>IF(AND(NOT(ISBLANK('Case Data Entry'!N82)),ISNA(VLOOKUP('Case Data Entry'!N82,'DO NOT USE_Shared Picklist'!$I$3:$I$5,1,FALSE))),"Please select a value from the drop-down menu",IF('DO NOT USE_Case Formulas'!A82,"OK",NA()))</f>
        <v>#N/A</v>
      </c>
      <c r="O82" s="46" t="e">
        <f>IF(AND(NOT(ISBLANK('Case Data Entry'!O82)),ISNA(VLOOKUP('Case Data Entry'!O82,'DO NOT USE_Shared Picklist'!$E$3:$E$10,1,FALSE))),"Please select a value from the drop-down menu",IF('DO NOT USE_Case Formulas'!A82,"OK",NA()))</f>
        <v>#N/A</v>
      </c>
      <c r="P82" s="46" t="e">
        <f>IF(AND(NOT(ISBLANK('Case Data Entry'!P82)),ISNA(VLOOKUP('Case Data Entry'!P82,'DO NOT USE_Shared Picklist'!$W$3:$W$9,1,FALSE))),"Please select a value from the drop-down menu",IF('DO NOT USE_Case Formulas'!A82,"OK",NA()))</f>
        <v>#N/A</v>
      </c>
      <c r="Q82" s="46" t="e">
        <f>IF(AND(NOT(ISBLANK('Case Data Entry'!Q82)),ISNA(VLOOKUP('Case Data Entry'!Q82,'DO NOT USE_Shared Picklist'!$W$3:$W$9,1,FALSE))),"Please select a value from the drop-down menu",IF('DO NOT USE_Case Formulas'!A82,"OK",NA()))</f>
        <v>#N/A</v>
      </c>
      <c r="R82" s="46" t="e">
        <f>IF(AND(NOT(ISBLANK('Case Data Entry'!R82)),ISNA(VLOOKUP('Case Data Entry'!R82,'DO NOT USE_Shared Picklist'!$V$3:$V$7,1,FALSE))),"Please select a value from the drop-down menu",IF('DO NOT USE_Case Formulas'!A82,"OK",NA()))</f>
        <v>#N/A</v>
      </c>
      <c r="S82" s="46" t="e">
        <f>IF(LEN('Case Data Entry'!S82)&gt;255,"Work Area/Department must be less than 255 characters",IF('DO NOT USE_Case Formulas'!A82,"OK",NA()))</f>
        <v>#N/A</v>
      </c>
      <c r="T82" s="46" t="e">
        <f>IF(AND(NOT(ISBLANK('Case Data Entry'!T82)),NOT(ISNUMBER('Case Data Entry'!T82))),"Please enter a valid number.",IF('DO NOT USE_Case Formulas'!A82,"OK",NA()))</f>
        <v>#N/A</v>
      </c>
      <c r="U82" s="46" t="e">
        <f>IF(AND('DO NOT USE_Case Formulas'!A82,ISBLANK('Case Data Entry'!U82)),"Has this person had symptoms? is required",IF(AND(NOT(ISBLANK('Case Data Entry'!U82)),ISNA(VLOOKUP('Case Data Entry'!U82,'DO NOT USE_Shared Picklist'!$D$3:$D$5,1,FALSE))),"Please select a value from the drop-down menu",IF('DO NOT USE_Case Formulas'!A82,"OK",NA())))</f>
        <v>#N/A</v>
      </c>
      <c r="V82" s="46" t="e">
        <f>IF(AND('Case Data Entry'!U82='DO NOT USE_Shared Picklist'!$D$3,ISBLANK('Case Data Entry'!V82)),"If yes, when did the symptoms start? is required if Has this person had symptoms? is Yes",IF('DO NOT USE_Case Formulas'!A82,"OK",NA()))</f>
        <v>#N/A</v>
      </c>
      <c r="W82" s="46" t="e">
        <f>IF(AND(NOT(ISBLANK('Case Data Entry'!W82)),ISNA(VLOOKUP('Case Data Entry'!W82,'DO NOT USE_Shared Picklist'!$G$3:$G$5,1,FALSE))),"Please select a value from the drop-down menu",IF('DO NOT USE_Case Formulas'!A82,"OK",NA()))</f>
        <v>#N/A</v>
      </c>
      <c r="X82" s="46"/>
      <c r="Y82" s="46" t="e">
        <f ca="1">IF('Case Data Entry'!Y82&gt;'DO NOT USE_Shared Picklist'!$C$3,"Date Entity Notified of Positive Test cannot be a future date",IF('DO NOT USE_Case Formulas'!A82,"OK",NA()))</f>
        <v>#N/A</v>
      </c>
      <c r="Z82" s="46" t="e">
        <f ca="1">IF('Case Data Entry'!Z82&gt;'DO NOT USE_Shared Picklist'!$C$3,"Test Date cannot be a future date",IF('DO NOT USE_Case Formulas'!A82,"OK",NA()))</f>
        <v>#N/A</v>
      </c>
      <c r="AA82" s="46" t="e">
        <f>IF(AND(NOT(ISBLANK('Case Data Entry'!AA82)),ISNA(VLOOKUP('Case Data Entry'!AA82,'DO NOT USE_Shared Picklist'!$R$3:$R$7,1,FALSE))),"Please select a value from the drop-down menu",IF('DO NOT USE_Case Formulas'!A82,"OK",NA()))</f>
        <v>#N/A</v>
      </c>
      <c r="AB82" s="46" t="e">
        <f>IF(AND(NOT(ISBLANK('Case Data Entry'!AB82)),ISNA(VLOOKUP('Case Data Entry'!AB82,'DO NOT USE_Shared Picklist'!$Q$3:$Q$8,1,FALSE))),"Please select a value from the drop-down menu",IF('DO NOT USE_Case Formulas'!A82,"OK",NA()))</f>
        <v>#N/A</v>
      </c>
    </row>
    <row r="83" spans="1:28" x14ac:dyDescent="0.25">
      <c r="A83" s="45" t="e">
        <f>IF('DO NOT USE_Case Formulas'!A83,IF('DO NOT USE_Case Formulas'!B83,"Not all required fields are completed","OK"),NA())</f>
        <v>#N/A</v>
      </c>
      <c r="B83" s="46" t="e">
        <f>IF(AND('DO NOT USE_Case Formulas'!A83,ISBLANK('Case Data Entry'!B83)),"First Name is required",IF(NOT(ISBLANK('Case Data Entry'!B83)),"OK",NA()))</f>
        <v>#N/A</v>
      </c>
      <c r="C83" s="46" t="e">
        <f>IF(AND('DO NOT USE_Case Formulas'!A83,ISBLANK('Case Data Entry'!C83)),"Last Name is required",IF(NOT(ISBLANK('Case Data Entry'!C83)),"OK",NA()))</f>
        <v>#N/A</v>
      </c>
      <c r="D83" s="46" t="e">
        <f>IF(AND('DO NOT USE_Case Formulas'!A83,ISBLANK('Case Data Entry'!D83)),"Birthdate is required",IF(NOT(ISBLANK('Case Data Entry'!D83)),"OK",NA()))</f>
        <v>#N/A</v>
      </c>
      <c r="E83" s="46" t="e">
        <f>IF(AND('DO NOT USE_Case Formulas'!A83,ISBLANK('Case Data Entry'!E83)),"Mobile Phone is required",IF(NOT(ISBLANK('Case Data Entry'!E83)),IF(AND(ISNUMBER(VALUE('Case Data Entry'!E83)),LEFT('Case Data Entry'!E83,1)&lt;&gt;"1",LEN('Case Data Entry'!E83)=10),"OK","Phone number must be valid format"),NA()))</f>
        <v>#N/A</v>
      </c>
      <c r="F83" s="46" t="e">
        <f>IF(AND('DO NOT USE_Case Formulas'!A83,ISBLANK('Case Data Entry'!F83)),"Home Street Address is required",IF(LEN('Case Data Entry'!F83)&gt;255,"Home Street Address must be less than 255 characters",IF('DO NOT USE_Case Formulas'!A83,"OK",NA())))</f>
        <v>#N/A</v>
      </c>
      <c r="G83" s="46" t="e">
        <f>IF(AND('DO NOT USE_Case Formulas'!A83,ISBLANK('Case Data Entry'!G83)),"City is required",IF(LEN('Case Data Entry'!G83)&gt;40,"City must be less than 40 characters",IF('DO NOT USE_Case Formulas'!A83,"OK",NA())))</f>
        <v>#N/A</v>
      </c>
      <c r="H83" s="46" t="e">
        <f>IF(AND('DO NOT USE_Case Formulas'!A83,ISBLANK('Case Data Entry'!H83)),"State is required",IF(AND(NOT(ISBLANK('Case Data Entry'!H83)),ISNA(VLOOKUP('Case Data Entry'!H83,'DO NOT USE_Shared Picklist'!$P$3:$P$52,1,FALSE))),"Please select a value from the drop-down menu",IF('DO NOT USE_Case Formulas'!A83,"OK",NA())))</f>
        <v>#N/A</v>
      </c>
      <c r="I83" s="46" t="e">
        <f>IF(AND('DO NOT USE_Case Formulas'!A83,ISBLANK('Case Data Entry'!I83)),"Zip is required",IF(ISBLANK('Case Data Entry'!I83),NA(),"OK"))</f>
        <v>#N/A</v>
      </c>
      <c r="J83" s="46" t="e">
        <f>IF(AND('DO NOT USE_Case Formulas'!A83,ISBLANK('Case Data Entry'!J83)),"Occupation/Job Title is required",IF(NOT(ISBLANK('Case Data Entry'!J83)),"OK",NA()))</f>
        <v>#N/A</v>
      </c>
      <c r="K83" s="46" t="e">
        <f>IF('DO NOT USE_Case Formulas'!A83,IF(ISBLANK('Case Data Entry'!K83),"Last Date On Site is required","OK"),NA())</f>
        <v>#N/A</v>
      </c>
      <c r="L83" s="46" t="e">
        <f>IF(AND('DO NOT USE_Case Formulas'!A83,ISBLANK('Case Data Entry'!L83)),"Specific Place in the Location is required",IF(ISBLANK('Case Data Entry'!L83),NA(),"OK"))</f>
        <v>#N/A</v>
      </c>
      <c r="M83" s="46" t="e">
        <f>IF(AND(NOT(ISBLANK('Case Data Entry'!M83)),ISNA(VLOOKUP('Case Data Entry'!M83,'DO NOT USE_Shared Picklist'!$L$3:$L$81,1,FALSE))),"Please select a value from the drop-down menu",IF('DO NOT USE_Case Formulas'!A83,"OK",NA()))</f>
        <v>#N/A</v>
      </c>
      <c r="N83" s="46" t="e">
        <f>IF(AND(NOT(ISBLANK('Case Data Entry'!N83)),ISNA(VLOOKUP('Case Data Entry'!N83,'DO NOT USE_Shared Picklist'!$I$3:$I$5,1,FALSE))),"Please select a value from the drop-down menu",IF('DO NOT USE_Case Formulas'!A83,"OK",NA()))</f>
        <v>#N/A</v>
      </c>
      <c r="O83" s="46" t="e">
        <f>IF(AND(NOT(ISBLANK('Case Data Entry'!O83)),ISNA(VLOOKUP('Case Data Entry'!O83,'DO NOT USE_Shared Picklist'!$E$3:$E$10,1,FALSE))),"Please select a value from the drop-down menu",IF('DO NOT USE_Case Formulas'!A83,"OK",NA()))</f>
        <v>#N/A</v>
      </c>
      <c r="P83" s="46" t="e">
        <f>IF(AND(NOT(ISBLANK('Case Data Entry'!P83)),ISNA(VLOOKUP('Case Data Entry'!P83,'DO NOT USE_Shared Picklist'!$W$3:$W$9,1,FALSE))),"Please select a value from the drop-down menu",IF('DO NOT USE_Case Formulas'!A83,"OK",NA()))</f>
        <v>#N/A</v>
      </c>
      <c r="Q83" s="46" t="e">
        <f>IF(AND(NOT(ISBLANK('Case Data Entry'!Q83)),ISNA(VLOOKUP('Case Data Entry'!Q83,'DO NOT USE_Shared Picklist'!$W$3:$W$9,1,FALSE))),"Please select a value from the drop-down menu",IF('DO NOT USE_Case Formulas'!A83,"OK",NA()))</f>
        <v>#N/A</v>
      </c>
      <c r="R83" s="46" t="e">
        <f>IF(AND(NOT(ISBLANK('Case Data Entry'!R83)),ISNA(VLOOKUP('Case Data Entry'!R83,'DO NOT USE_Shared Picklist'!$V$3:$V$7,1,FALSE))),"Please select a value from the drop-down menu",IF('DO NOT USE_Case Formulas'!A83,"OK",NA()))</f>
        <v>#N/A</v>
      </c>
      <c r="S83" s="46" t="e">
        <f>IF(LEN('Case Data Entry'!S83)&gt;255,"Work Area/Department must be less than 255 characters",IF('DO NOT USE_Case Formulas'!A83,"OK",NA()))</f>
        <v>#N/A</v>
      </c>
      <c r="T83" s="46" t="e">
        <f>IF(AND(NOT(ISBLANK('Case Data Entry'!T83)),NOT(ISNUMBER('Case Data Entry'!T83))),"Please enter a valid number.",IF('DO NOT USE_Case Formulas'!A83,"OK",NA()))</f>
        <v>#N/A</v>
      </c>
      <c r="U83" s="46" t="e">
        <f>IF(AND('DO NOT USE_Case Formulas'!A83,ISBLANK('Case Data Entry'!U83)),"Has this person had symptoms? is required",IF(AND(NOT(ISBLANK('Case Data Entry'!U83)),ISNA(VLOOKUP('Case Data Entry'!U83,'DO NOT USE_Shared Picklist'!$D$3:$D$5,1,FALSE))),"Please select a value from the drop-down menu",IF('DO NOT USE_Case Formulas'!A83,"OK",NA())))</f>
        <v>#N/A</v>
      </c>
      <c r="V83" s="46" t="e">
        <f>IF(AND('Case Data Entry'!U83='DO NOT USE_Shared Picklist'!$D$3,ISBLANK('Case Data Entry'!V83)),"If yes, when did the symptoms start? is required if Has this person had symptoms? is Yes",IF('DO NOT USE_Case Formulas'!A83,"OK",NA()))</f>
        <v>#N/A</v>
      </c>
      <c r="W83" s="46" t="e">
        <f>IF(AND(NOT(ISBLANK('Case Data Entry'!W83)),ISNA(VLOOKUP('Case Data Entry'!W83,'DO NOT USE_Shared Picklist'!$G$3:$G$5,1,FALSE))),"Please select a value from the drop-down menu",IF('DO NOT USE_Case Formulas'!A83,"OK",NA()))</f>
        <v>#N/A</v>
      </c>
      <c r="X83" s="46"/>
      <c r="Y83" s="46" t="e">
        <f ca="1">IF('Case Data Entry'!Y83&gt;'DO NOT USE_Shared Picklist'!$C$3,"Date Entity Notified of Positive Test cannot be a future date",IF('DO NOT USE_Case Formulas'!A83,"OK",NA()))</f>
        <v>#N/A</v>
      </c>
      <c r="Z83" s="46" t="e">
        <f ca="1">IF('Case Data Entry'!Z83&gt;'DO NOT USE_Shared Picklist'!$C$3,"Test Date cannot be a future date",IF('DO NOT USE_Case Formulas'!A83,"OK",NA()))</f>
        <v>#N/A</v>
      </c>
      <c r="AA83" s="46" t="e">
        <f>IF(AND(NOT(ISBLANK('Case Data Entry'!AA83)),ISNA(VLOOKUP('Case Data Entry'!AA83,'DO NOT USE_Shared Picklist'!$R$3:$R$7,1,FALSE))),"Please select a value from the drop-down menu",IF('DO NOT USE_Case Formulas'!A83,"OK",NA()))</f>
        <v>#N/A</v>
      </c>
      <c r="AB83" s="46" t="e">
        <f>IF(AND(NOT(ISBLANK('Case Data Entry'!AB83)),ISNA(VLOOKUP('Case Data Entry'!AB83,'DO NOT USE_Shared Picklist'!$Q$3:$Q$8,1,FALSE))),"Please select a value from the drop-down menu",IF('DO NOT USE_Case Formulas'!A83,"OK",NA()))</f>
        <v>#N/A</v>
      </c>
    </row>
    <row r="84" spans="1:28" x14ac:dyDescent="0.25">
      <c r="A84" s="45" t="e">
        <f>IF('DO NOT USE_Case Formulas'!A84,IF('DO NOT USE_Case Formulas'!B84,"Not all required fields are completed","OK"),NA())</f>
        <v>#N/A</v>
      </c>
      <c r="B84" s="46" t="e">
        <f>IF(AND('DO NOT USE_Case Formulas'!A84,ISBLANK('Case Data Entry'!B84)),"First Name is required",IF(NOT(ISBLANK('Case Data Entry'!B84)),"OK",NA()))</f>
        <v>#N/A</v>
      </c>
      <c r="C84" s="46" t="e">
        <f>IF(AND('DO NOT USE_Case Formulas'!A84,ISBLANK('Case Data Entry'!C84)),"Last Name is required",IF(NOT(ISBLANK('Case Data Entry'!C84)),"OK",NA()))</f>
        <v>#N/A</v>
      </c>
      <c r="D84" s="46" t="e">
        <f>IF(AND('DO NOT USE_Case Formulas'!A84,ISBLANK('Case Data Entry'!D84)),"Birthdate is required",IF(NOT(ISBLANK('Case Data Entry'!D84)),"OK",NA()))</f>
        <v>#N/A</v>
      </c>
      <c r="E84" s="46" t="e">
        <f>IF(AND('DO NOT USE_Case Formulas'!A84,ISBLANK('Case Data Entry'!E84)),"Mobile Phone is required",IF(NOT(ISBLANK('Case Data Entry'!E84)),IF(AND(ISNUMBER(VALUE('Case Data Entry'!E84)),LEFT('Case Data Entry'!E84,1)&lt;&gt;"1",LEN('Case Data Entry'!E84)=10),"OK","Phone number must be valid format"),NA()))</f>
        <v>#N/A</v>
      </c>
      <c r="F84" s="46" t="e">
        <f>IF(AND('DO NOT USE_Case Formulas'!A84,ISBLANK('Case Data Entry'!F84)),"Home Street Address is required",IF(LEN('Case Data Entry'!F84)&gt;255,"Home Street Address must be less than 255 characters",IF('DO NOT USE_Case Formulas'!A84,"OK",NA())))</f>
        <v>#N/A</v>
      </c>
      <c r="G84" s="46" t="e">
        <f>IF(AND('DO NOT USE_Case Formulas'!A84,ISBLANK('Case Data Entry'!G84)),"City is required",IF(LEN('Case Data Entry'!G84)&gt;40,"City must be less than 40 characters",IF('DO NOT USE_Case Formulas'!A84,"OK",NA())))</f>
        <v>#N/A</v>
      </c>
      <c r="H84" s="46" t="e">
        <f>IF(AND('DO NOT USE_Case Formulas'!A84,ISBLANK('Case Data Entry'!H84)),"State is required",IF(AND(NOT(ISBLANK('Case Data Entry'!H84)),ISNA(VLOOKUP('Case Data Entry'!H84,'DO NOT USE_Shared Picklist'!$P$3:$P$52,1,FALSE))),"Please select a value from the drop-down menu",IF('DO NOT USE_Case Formulas'!A84,"OK",NA())))</f>
        <v>#N/A</v>
      </c>
      <c r="I84" s="46" t="e">
        <f>IF(AND('DO NOT USE_Case Formulas'!A84,ISBLANK('Case Data Entry'!I84)),"Zip is required",IF(ISBLANK('Case Data Entry'!I84),NA(),"OK"))</f>
        <v>#N/A</v>
      </c>
      <c r="J84" s="46" t="e">
        <f>IF(AND('DO NOT USE_Case Formulas'!A84,ISBLANK('Case Data Entry'!J84)),"Occupation/Job Title is required",IF(NOT(ISBLANK('Case Data Entry'!J84)),"OK",NA()))</f>
        <v>#N/A</v>
      </c>
      <c r="K84" s="46" t="e">
        <f>IF('DO NOT USE_Case Formulas'!A84,IF(ISBLANK('Case Data Entry'!K84),"Last Date On Site is required","OK"),NA())</f>
        <v>#N/A</v>
      </c>
      <c r="L84" s="46" t="e">
        <f>IF(AND('DO NOT USE_Case Formulas'!A84,ISBLANK('Case Data Entry'!L84)),"Specific Place in the Location is required",IF(ISBLANK('Case Data Entry'!L84),NA(),"OK"))</f>
        <v>#N/A</v>
      </c>
      <c r="M84" s="46" t="e">
        <f>IF(AND(NOT(ISBLANK('Case Data Entry'!M84)),ISNA(VLOOKUP('Case Data Entry'!M84,'DO NOT USE_Shared Picklist'!$L$3:$L$81,1,FALSE))),"Please select a value from the drop-down menu",IF('DO NOT USE_Case Formulas'!A84,"OK",NA()))</f>
        <v>#N/A</v>
      </c>
      <c r="N84" s="46" t="e">
        <f>IF(AND(NOT(ISBLANK('Case Data Entry'!N84)),ISNA(VLOOKUP('Case Data Entry'!N84,'DO NOT USE_Shared Picklist'!$I$3:$I$5,1,FALSE))),"Please select a value from the drop-down menu",IF('DO NOT USE_Case Formulas'!A84,"OK",NA()))</f>
        <v>#N/A</v>
      </c>
      <c r="O84" s="46" t="e">
        <f>IF(AND(NOT(ISBLANK('Case Data Entry'!O84)),ISNA(VLOOKUP('Case Data Entry'!O84,'DO NOT USE_Shared Picklist'!$E$3:$E$10,1,FALSE))),"Please select a value from the drop-down menu",IF('DO NOT USE_Case Formulas'!A84,"OK",NA()))</f>
        <v>#N/A</v>
      </c>
      <c r="P84" s="46" t="e">
        <f>IF(AND(NOT(ISBLANK('Case Data Entry'!P84)),ISNA(VLOOKUP('Case Data Entry'!P84,'DO NOT USE_Shared Picklist'!$W$3:$W$9,1,FALSE))),"Please select a value from the drop-down menu",IF('DO NOT USE_Case Formulas'!A84,"OK",NA()))</f>
        <v>#N/A</v>
      </c>
      <c r="Q84" s="46" t="e">
        <f>IF(AND(NOT(ISBLANK('Case Data Entry'!Q84)),ISNA(VLOOKUP('Case Data Entry'!Q84,'DO NOT USE_Shared Picklist'!$W$3:$W$9,1,FALSE))),"Please select a value from the drop-down menu",IF('DO NOT USE_Case Formulas'!A84,"OK",NA()))</f>
        <v>#N/A</v>
      </c>
      <c r="R84" s="46" t="e">
        <f>IF(AND(NOT(ISBLANK('Case Data Entry'!R84)),ISNA(VLOOKUP('Case Data Entry'!R84,'DO NOT USE_Shared Picklist'!$V$3:$V$7,1,FALSE))),"Please select a value from the drop-down menu",IF('DO NOT USE_Case Formulas'!A84,"OK",NA()))</f>
        <v>#N/A</v>
      </c>
      <c r="S84" s="46" t="e">
        <f>IF(LEN('Case Data Entry'!S84)&gt;255,"Work Area/Department must be less than 255 characters",IF('DO NOT USE_Case Formulas'!A84,"OK",NA()))</f>
        <v>#N/A</v>
      </c>
      <c r="T84" s="46" t="e">
        <f>IF(AND(NOT(ISBLANK('Case Data Entry'!T84)),NOT(ISNUMBER('Case Data Entry'!T84))),"Please enter a valid number.",IF('DO NOT USE_Case Formulas'!A84,"OK",NA()))</f>
        <v>#N/A</v>
      </c>
      <c r="U84" s="46" t="e">
        <f>IF(AND('DO NOT USE_Case Formulas'!A84,ISBLANK('Case Data Entry'!U84)),"Has this person had symptoms? is required",IF(AND(NOT(ISBLANK('Case Data Entry'!U84)),ISNA(VLOOKUP('Case Data Entry'!U84,'DO NOT USE_Shared Picklist'!$D$3:$D$5,1,FALSE))),"Please select a value from the drop-down menu",IF('DO NOT USE_Case Formulas'!A84,"OK",NA())))</f>
        <v>#N/A</v>
      </c>
      <c r="V84" s="46" t="e">
        <f>IF(AND('Case Data Entry'!U84='DO NOT USE_Shared Picklist'!$D$3,ISBLANK('Case Data Entry'!V84)),"If yes, when did the symptoms start? is required if Has this person had symptoms? is Yes",IF('DO NOT USE_Case Formulas'!A84,"OK",NA()))</f>
        <v>#N/A</v>
      </c>
      <c r="W84" s="46" t="e">
        <f>IF(AND(NOT(ISBLANK('Case Data Entry'!W84)),ISNA(VLOOKUP('Case Data Entry'!W84,'DO NOT USE_Shared Picklist'!$G$3:$G$5,1,FALSE))),"Please select a value from the drop-down menu",IF('DO NOT USE_Case Formulas'!A84,"OK",NA()))</f>
        <v>#N/A</v>
      </c>
      <c r="X84" s="46"/>
      <c r="Y84" s="46" t="e">
        <f ca="1">IF('Case Data Entry'!Y84&gt;'DO NOT USE_Shared Picklist'!$C$3,"Date Entity Notified of Positive Test cannot be a future date",IF('DO NOT USE_Case Formulas'!A84,"OK",NA()))</f>
        <v>#N/A</v>
      </c>
      <c r="Z84" s="46" t="e">
        <f ca="1">IF('Case Data Entry'!Z84&gt;'DO NOT USE_Shared Picklist'!$C$3,"Test Date cannot be a future date",IF('DO NOT USE_Case Formulas'!A84,"OK",NA()))</f>
        <v>#N/A</v>
      </c>
      <c r="AA84" s="46" t="e">
        <f>IF(AND(NOT(ISBLANK('Case Data Entry'!AA84)),ISNA(VLOOKUP('Case Data Entry'!AA84,'DO NOT USE_Shared Picklist'!$R$3:$R$7,1,FALSE))),"Please select a value from the drop-down menu",IF('DO NOT USE_Case Formulas'!A84,"OK",NA()))</f>
        <v>#N/A</v>
      </c>
      <c r="AB84" s="46" t="e">
        <f>IF(AND(NOT(ISBLANK('Case Data Entry'!AB84)),ISNA(VLOOKUP('Case Data Entry'!AB84,'DO NOT USE_Shared Picklist'!$Q$3:$Q$8,1,FALSE))),"Please select a value from the drop-down menu",IF('DO NOT USE_Case Formulas'!A84,"OK",NA()))</f>
        <v>#N/A</v>
      </c>
    </row>
    <row r="85" spans="1:28" x14ac:dyDescent="0.25">
      <c r="A85" s="45" t="e">
        <f>IF('DO NOT USE_Case Formulas'!A85,IF('DO NOT USE_Case Formulas'!B85,"Not all required fields are completed","OK"),NA())</f>
        <v>#N/A</v>
      </c>
      <c r="B85" s="46" t="e">
        <f>IF(AND('DO NOT USE_Case Formulas'!A85,ISBLANK('Case Data Entry'!B85)),"First Name is required",IF(NOT(ISBLANK('Case Data Entry'!B85)),"OK",NA()))</f>
        <v>#N/A</v>
      </c>
      <c r="C85" s="46" t="e">
        <f>IF(AND('DO NOT USE_Case Formulas'!A85,ISBLANK('Case Data Entry'!C85)),"Last Name is required",IF(NOT(ISBLANK('Case Data Entry'!C85)),"OK",NA()))</f>
        <v>#N/A</v>
      </c>
      <c r="D85" s="46" t="e">
        <f>IF(AND('DO NOT USE_Case Formulas'!A85,ISBLANK('Case Data Entry'!D85)),"Birthdate is required",IF(NOT(ISBLANK('Case Data Entry'!D85)),"OK",NA()))</f>
        <v>#N/A</v>
      </c>
      <c r="E85" s="46" t="e">
        <f>IF(AND('DO NOT USE_Case Formulas'!A85,ISBLANK('Case Data Entry'!E85)),"Mobile Phone is required",IF(NOT(ISBLANK('Case Data Entry'!E85)),IF(AND(ISNUMBER(VALUE('Case Data Entry'!E85)),LEFT('Case Data Entry'!E85,1)&lt;&gt;"1",LEN('Case Data Entry'!E85)=10),"OK","Phone number must be valid format"),NA()))</f>
        <v>#N/A</v>
      </c>
      <c r="F85" s="46" t="e">
        <f>IF(AND('DO NOT USE_Case Formulas'!A85,ISBLANK('Case Data Entry'!F85)),"Home Street Address is required",IF(LEN('Case Data Entry'!F85)&gt;255,"Home Street Address must be less than 255 characters",IF('DO NOT USE_Case Formulas'!A85,"OK",NA())))</f>
        <v>#N/A</v>
      </c>
      <c r="G85" s="46" t="e">
        <f>IF(AND('DO NOT USE_Case Formulas'!A85,ISBLANK('Case Data Entry'!G85)),"City is required",IF(LEN('Case Data Entry'!G85)&gt;40,"City must be less than 40 characters",IF('DO NOT USE_Case Formulas'!A85,"OK",NA())))</f>
        <v>#N/A</v>
      </c>
      <c r="H85" s="46" t="e">
        <f>IF(AND('DO NOT USE_Case Formulas'!A85,ISBLANK('Case Data Entry'!H85)),"State is required",IF(AND(NOT(ISBLANK('Case Data Entry'!H85)),ISNA(VLOOKUP('Case Data Entry'!H85,'DO NOT USE_Shared Picklist'!$P$3:$P$52,1,FALSE))),"Please select a value from the drop-down menu",IF('DO NOT USE_Case Formulas'!A85,"OK",NA())))</f>
        <v>#N/A</v>
      </c>
      <c r="I85" s="46" t="e">
        <f>IF(AND('DO NOT USE_Case Formulas'!A85,ISBLANK('Case Data Entry'!I85)),"Zip is required",IF(ISBLANK('Case Data Entry'!I85),NA(),"OK"))</f>
        <v>#N/A</v>
      </c>
      <c r="J85" s="46" t="e">
        <f>IF(AND('DO NOT USE_Case Formulas'!A85,ISBLANK('Case Data Entry'!J85)),"Occupation/Job Title is required",IF(NOT(ISBLANK('Case Data Entry'!J85)),"OK",NA()))</f>
        <v>#N/A</v>
      </c>
      <c r="K85" s="46" t="e">
        <f>IF('DO NOT USE_Case Formulas'!A85,IF(ISBLANK('Case Data Entry'!K85),"Last Date On Site is required","OK"),NA())</f>
        <v>#N/A</v>
      </c>
      <c r="L85" s="46" t="e">
        <f>IF(AND('DO NOT USE_Case Formulas'!A85,ISBLANK('Case Data Entry'!L85)),"Specific Place in the Location is required",IF(ISBLANK('Case Data Entry'!L85),NA(),"OK"))</f>
        <v>#N/A</v>
      </c>
      <c r="M85" s="46" t="e">
        <f>IF(AND(NOT(ISBLANK('Case Data Entry'!M85)),ISNA(VLOOKUP('Case Data Entry'!M85,'DO NOT USE_Shared Picklist'!$L$3:$L$81,1,FALSE))),"Please select a value from the drop-down menu",IF('DO NOT USE_Case Formulas'!A85,"OK",NA()))</f>
        <v>#N/A</v>
      </c>
      <c r="N85" s="46" t="e">
        <f>IF(AND(NOT(ISBLANK('Case Data Entry'!N85)),ISNA(VLOOKUP('Case Data Entry'!N85,'DO NOT USE_Shared Picklist'!$I$3:$I$5,1,FALSE))),"Please select a value from the drop-down menu",IF('DO NOT USE_Case Formulas'!A85,"OK",NA()))</f>
        <v>#N/A</v>
      </c>
      <c r="O85" s="46" t="e">
        <f>IF(AND(NOT(ISBLANK('Case Data Entry'!O85)),ISNA(VLOOKUP('Case Data Entry'!O85,'DO NOT USE_Shared Picklist'!$E$3:$E$10,1,FALSE))),"Please select a value from the drop-down menu",IF('DO NOT USE_Case Formulas'!A85,"OK",NA()))</f>
        <v>#N/A</v>
      </c>
      <c r="P85" s="46" t="e">
        <f>IF(AND(NOT(ISBLANK('Case Data Entry'!P85)),ISNA(VLOOKUP('Case Data Entry'!P85,'DO NOT USE_Shared Picklist'!$W$3:$W$9,1,FALSE))),"Please select a value from the drop-down menu",IF('DO NOT USE_Case Formulas'!A85,"OK",NA()))</f>
        <v>#N/A</v>
      </c>
      <c r="Q85" s="46" t="e">
        <f>IF(AND(NOT(ISBLANK('Case Data Entry'!Q85)),ISNA(VLOOKUP('Case Data Entry'!Q85,'DO NOT USE_Shared Picklist'!$W$3:$W$9,1,FALSE))),"Please select a value from the drop-down menu",IF('DO NOT USE_Case Formulas'!A85,"OK",NA()))</f>
        <v>#N/A</v>
      </c>
      <c r="R85" s="46" t="e">
        <f>IF(AND(NOT(ISBLANK('Case Data Entry'!R85)),ISNA(VLOOKUP('Case Data Entry'!R85,'DO NOT USE_Shared Picklist'!$V$3:$V$7,1,FALSE))),"Please select a value from the drop-down menu",IF('DO NOT USE_Case Formulas'!A85,"OK",NA()))</f>
        <v>#N/A</v>
      </c>
      <c r="S85" s="46" t="e">
        <f>IF(LEN('Case Data Entry'!S85)&gt;255,"Work Area/Department must be less than 255 characters",IF('DO NOT USE_Case Formulas'!A85,"OK",NA()))</f>
        <v>#N/A</v>
      </c>
      <c r="T85" s="46" t="e">
        <f>IF(AND(NOT(ISBLANK('Case Data Entry'!T85)),NOT(ISNUMBER('Case Data Entry'!T85))),"Please enter a valid number.",IF('DO NOT USE_Case Formulas'!A85,"OK",NA()))</f>
        <v>#N/A</v>
      </c>
      <c r="U85" s="46" t="e">
        <f>IF(AND('DO NOT USE_Case Formulas'!A85,ISBLANK('Case Data Entry'!U85)),"Has this person had symptoms? is required",IF(AND(NOT(ISBLANK('Case Data Entry'!U85)),ISNA(VLOOKUP('Case Data Entry'!U85,'DO NOT USE_Shared Picklist'!$D$3:$D$5,1,FALSE))),"Please select a value from the drop-down menu",IF('DO NOT USE_Case Formulas'!A85,"OK",NA())))</f>
        <v>#N/A</v>
      </c>
      <c r="V85" s="46" t="e">
        <f>IF(AND('Case Data Entry'!U85='DO NOT USE_Shared Picklist'!$D$3,ISBLANK('Case Data Entry'!V85)),"If yes, when did the symptoms start? is required if Has this person had symptoms? is Yes",IF('DO NOT USE_Case Formulas'!A85,"OK",NA()))</f>
        <v>#N/A</v>
      </c>
      <c r="W85" s="46" t="e">
        <f>IF(AND(NOT(ISBLANK('Case Data Entry'!W85)),ISNA(VLOOKUP('Case Data Entry'!W85,'DO NOT USE_Shared Picklist'!$G$3:$G$5,1,FALSE))),"Please select a value from the drop-down menu",IF('DO NOT USE_Case Formulas'!A85,"OK",NA()))</f>
        <v>#N/A</v>
      </c>
      <c r="X85" s="46"/>
      <c r="Y85" s="46" t="e">
        <f ca="1">IF('Case Data Entry'!Y85&gt;'DO NOT USE_Shared Picklist'!$C$3,"Date Entity Notified of Positive Test cannot be a future date",IF('DO NOT USE_Case Formulas'!A85,"OK",NA()))</f>
        <v>#N/A</v>
      </c>
      <c r="Z85" s="46" t="e">
        <f ca="1">IF('Case Data Entry'!Z85&gt;'DO NOT USE_Shared Picklist'!$C$3,"Test Date cannot be a future date",IF('DO NOT USE_Case Formulas'!A85,"OK",NA()))</f>
        <v>#N/A</v>
      </c>
      <c r="AA85" s="46" t="e">
        <f>IF(AND(NOT(ISBLANK('Case Data Entry'!AA85)),ISNA(VLOOKUP('Case Data Entry'!AA85,'DO NOT USE_Shared Picklist'!$R$3:$R$7,1,FALSE))),"Please select a value from the drop-down menu",IF('DO NOT USE_Case Formulas'!A85,"OK",NA()))</f>
        <v>#N/A</v>
      </c>
      <c r="AB85" s="46" t="e">
        <f>IF(AND(NOT(ISBLANK('Case Data Entry'!AB85)),ISNA(VLOOKUP('Case Data Entry'!AB85,'DO NOT USE_Shared Picklist'!$Q$3:$Q$8,1,FALSE))),"Please select a value from the drop-down menu",IF('DO NOT USE_Case Formulas'!A85,"OK",NA()))</f>
        <v>#N/A</v>
      </c>
    </row>
    <row r="86" spans="1:28" x14ac:dyDescent="0.25">
      <c r="A86" s="45" t="e">
        <f>IF('DO NOT USE_Case Formulas'!A86,IF('DO NOT USE_Case Formulas'!B86,"Not all required fields are completed","OK"),NA())</f>
        <v>#N/A</v>
      </c>
      <c r="B86" s="46" t="e">
        <f>IF(AND('DO NOT USE_Case Formulas'!A86,ISBLANK('Case Data Entry'!B86)),"First Name is required",IF(NOT(ISBLANK('Case Data Entry'!B86)),"OK",NA()))</f>
        <v>#N/A</v>
      </c>
      <c r="C86" s="46" t="e">
        <f>IF(AND('DO NOT USE_Case Formulas'!A86,ISBLANK('Case Data Entry'!C86)),"Last Name is required",IF(NOT(ISBLANK('Case Data Entry'!C86)),"OK",NA()))</f>
        <v>#N/A</v>
      </c>
      <c r="D86" s="46" t="e">
        <f>IF(AND('DO NOT USE_Case Formulas'!A86,ISBLANK('Case Data Entry'!D86)),"Birthdate is required",IF(NOT(ISBLANK('Case Data Entry'!D86)),"OK",NA()))</f>
        <v>#N/A</v>
      </c>
      <c r="E86" s="46" t="e">
        <f>IF(AND('DO NOT USE_Case Formulas'!A86,ISBLANK('Case Data Entry'!E86)),"Mobile Phone is required",IF(NOT(ISBLANK('Case Data Entry'!E86)),IF(AND(ISNUMBER(VALUE('Case Data Entry'!E86)),LEFT('Case Data Entry'!E86,1)&lt;&gt;"1",LEN('Case Data Entry'!E86)=10),"OK","Phone number must be valid format"),NA()))</f>
        <v>#N/A</v>
      </c>
      <c r="F86" s="46" t="e">
        <f>IF(AND('DO NOT USE_Case Formulas'!A86,ISBLANK('Case Data Entry'!F86)),"Home Street Address is required",IF(LEN('Case Data Entry'!F86)&gt;255,"Home Street Address must be less than 255 characters",IF('DO NOT USE_Case Formulas'!A86,"OK",NA())))</f>
        <v>#N/A</v>
      </c>
      <c r="G86" s="46" t="e">
        <f>IF(AND('DO NOT USE_Case Formulas'!A86,ISBLANK('Case Data Entry'!G86)),"City is required",IF(LEN('Case Data Entry'!G86)&gt;40,"City must be less than 40 characters",IF('DO NOT USE_Case Formulas'!A86,"OK",NA())))</f>
        <v>#N/A</v>
      </c>
      <c r="H86" s="46" t="e">
        <f>IF(AND('DO NOT USE_Case Formulas'!A86,ISBLANK('Case Data Entry'!H86)),"State is required",IF(AND(NOT(ISBLANK('Case Data Entry'!H86)),ISNA(VLOOKUP('Case Data Entry'!H86,'DO NOT USE_Shared Picklist'!$P$3:$P$52,1,FALSE))),"Please select a value from the drop-down menu",IF('DO NOT USE_Case Formulas'!A86,"OK",NA())))</f>
        <v>#N/A</v>
      </c>
      <c r="I86" s="46" t="e">
        <f>IF(AND('DO NOT USE_Case Formulas'!A86,ISBLANK('Case Data Entry'!I86)),"Zip is required",IF(ISBLANK('Case Data Entry'!I86),NA(),"OK"))</f>
        <v>#N/A</v>
      </c>
      <c r="J86" s="46" t="e">
        <f>IF(AND('DO NOT USE_Case Formulas'!A86,ISBLANK('Case Data Entry'!J86)),"Occupation/Job Title is required",IF(NOT(ISBLANK('Case Data Entry'!J86)),"OK",NA()))</f>
        <v>#N/A</v>
      </c>
      <c r="K86" s="46" t="e">
        <f>IF('DO NOT USE_Case Formulas'!A86,IF(ISBLANK('Case Data Entry'!K86),"Last Date On Site is required","OK"),NA())</f>
        <v>#N/A</v>
      </c>
      <c r="L86" s="46" t="e">
        <f>IF(AND('DO NOT USE_Case Formulas'!A86,ISBLANK('Case Data Entry'!L86)),"Specific Place in the Location is required",IF(ISBLANK('Case Data Entry'!L86),NA(),"OK"))</f>
        <v>#N/A</v>
      </c>
      <c r="M86" s="46" t="e">
        <f>IF(AND(NOT(ISBLANK('Case Data Entry'!M86)),ISNA(VLOOKUP('Case Data Entry'!M86,'DO NOT USE_Shared Picklist'!$L$3:$L$81,1,FALSE))),"Please select a value from the drop-down menu",IF('DO NOT USE_Case Formulas'!A86,"OK",NA()))</f>
        <v>#N/A</v>
      </c>
      <c r="N86" s="46" t="e">
        <f>IF(AND(NOT(ISBLANK('Case Data Entry'!N86)),ISNA(VLOOKUP('Case Data Entry'!N86,'DO NOT USE_Shared Picklist'!$I$3:$I$5,1,FALSE))),"Please select a value from the drop-down menu",IF('DO NOT USE_Case Formulas'!A86,"OK",NA()))</f>
        <v>#N/A</v>
      </c>
      <c r="O86" s="46" t="e">
        <f>IF(AND(NOT(ISBLANK('Case Data Entry'!O86)),ISNA(VLOOKUP('Case Data Entry'!O86,'DO NOT USE_Shared Picklist'!$E$3:$E$10,1,FALSE))),"Please select a value from the drop-down menu",IF('DO NOT USE_Case Formulas'!A86,"OK",NA()))</f>
        <v>#N/A</v>
      </c>
      <c r="P86" s="46" t="e">
        <f>IF(AND(NOT(ISBLANK('Case Data Entry'!P86)),ISNA(VLOOKUP('Case Data Entry'!P86,'DO NOT USE_Shared Picklist'!$W$3:$W$9,1,FALSE))),"Please select a value from the drop-down menu",IF('DO NOT USE_Case Formulas'!A86,"OK",NA()))</f>
        <v>#N/A</v>
      </c>
      <c r="Q86" s="46" t="e">
        <f>IF(AND(NOT(ISBLANK('Case Data Entry'!Q86)),ISNA(VLOOKUP('Case Data Entry'!Q86,'DO NOT USE_Shared Picklist'!$W$3:$W$9,1,FALSE))),"Please select a value from the drop-down menu",IF('DO NOT USE_Case Formulas'!A86,"OK",NA()))</f>
        <v>#N/A</v>
      </c>
      <c r="R86" s="46" t="e">
        <f>IF(AND(NOT(ISBLANK('Case Data Entry'!R86)),ISNA(VLOOKUP('Case Data Entry'!R86,'DO NOT USE_Shared Picklist'!$V$3:$V$7,1,FALSE))),"Please select a value from the drop-down menu",IF('DO NOT USE_Case Formulas'!A86,"OK",NA()))</f>
        <v>#N/A</v>
      </c>
      <c r="S86" s="46" t="e">
        <f>IF(LEN('Case Data Entry'!S86)&gt;255,"Work Area/Department must be less than 255 characters",IF('DO NOT USE_Case Formulas'!A86,"OK",NA()))</f>
        <v>#N/A</v>
      </c>
      <c r="T86" s="46" t="e">
        <f>IF(AND(NOT(ISBLANK('Case Data Entry'!T86)),NOT(ISNUMBER('Case Data Entry'!T86))),"Please enter a valid number.",IF('DO NOT USE_Case Formulas'!A86,"OK",NA()))</f>
        <v>#N/A</v>
      </c>
      <c r="U86" s="46" t="e">
        <f>IF(AND('DO NOT USE_Case Formulas'!A86,ISBLANK('Case Data Entry'!U86)),"Has this person had symptoms? is required",IF(AND(NOT(ISBLANK('Case Data Entry'!U86)),ISNA(VLOOKUP('Case Data Entry'!U86,'DO NOT USE_Shared Picklist'!$D$3:$D$5,1,FALSE))),"Please select a value from the drop-down menu",IF('DO NOT USE_Case Formulas'!A86,"OK",NA())))</f>
        <v>#N/A</v>
      </c>
      <c r="V86" s="46" t="e">
        <f>IF(AND('Case Data Entry'!U86='DO NOT USE_Shared Picklist'!$D$3,ISBLANK('Case Data Entry'!V86)),"If yes, when did the symptoms start? is required if Has this person had symptoms? is Yes",IF('DO NOT USE_Case Formulas'!A86,"OK",NA()))</f>
        <v>#N/A</v>
      </c>
      <c r="W86" s="46" t="e">
        <f>IF(AND(NOT(ISBLANK('Case Data Entry'!W86)),ISNA(VLOOKUP('Case Data Entry'!W86,'DO NOT USE_Shared Picklist'!$G$3:$G$5,1,FALSE))),"Please select a value from the drop-down menu",IF('DO NOT USE_Case Formulas'!A86,"OK",NA()))</f>
        <v>#N/A</v>
      </c>
      <c r="X86" s="46"/>
      <c r="Y86" s="46" t="e">
        <f ca="1">IF('Case Data Entry'!Y86&gt;'DO NOT USE_Shared Picklist'!$C$3,"Date Entity Notified of Positive Test cannot be a future date",IF('DO NOT USE_Case Formulas'!A86,"OK",NA()))</f>
        <v>#N/A</v>
      </c>
      <c r="Z86" s="46" t="e">
        <f ca="1">IF('Case Data Entry'!Z86&gt;'DO NOT USE_Shared Picklist'!$C$3,"Test Date cannot be a future date",IF('DO NOT USE_Case Formulas'!A86,"OK",NA()))</f>
        <v>#N/A</v>
      </c>
      <c r="AA86" s="46" t="e">
        <f>IF(AND(NOT(ISBLANK('Case Data Entry'!AA86)),ISNA(VLOOKUP('Case Data Entry'!AA86,'DO NOT USE_Shared Picklist'!$R$3:$R$7,1,FALSE))),"Please select a value from the drop-down menu",IF('DO NOT USE_Case Formulas'!A86,"OK",NA()))</f>
        <v>#N/A</v>
      </c>
      <c r="AB86" s="46" t="e">
        <f>IF(AND(NOT(ISBLANK('Case Data Entry'!AB86)),ISNA(VLOOKUP('Case Data Entry'!AB86,'DO NOT USE_Shared Picklist'!$Q$3:$Q$8,1,FALSE))),"Please select a value from the drop-down menu",IF('DO NOT USE_Case Formulas'!A86,"OK",NA()))</f>
        <v>#N/A</v>
      </c>
    </row>
    <row r="87" spans="1:28" x14ac:dyDescent="0.25">
      <c r="A87" s="45" t="e">
        <f>IF('DO NOT USE_Case Formulas'!A87,IF('DO NOT USE_Case Formulas'!B87,"Not all required fields are completed","OK"),NA())</f>
        <v>#N/A</v>
      </c>
      <c r="B87" s="46" t="e">
        <f>IF(AND('DO NOT USE_Case Formulas'!A87,ISBLANK('Case Data Entry'!B87)),"First Name is required",IF(NOT(ISBLANK('Case Data Entry'!B87)),"OK",NA()))</f>
        <v>#N/A</v>
      </c>
      <c r="C87" s="46" t="e">
        <f>IF(AND('DO NOT USE_Case Formulas'!A87,ISBLANK('Case Data Entry'!C87)),"Last Name is required",IF(NOT(ISBLANK('Case Data Entry'!C87)),"OK",NA()))</f>
        <v>#N/A</v>
      </c>
      <c r="D87" s="46" t="e">
        <f>IF(AND('DO NOT USE_Case Formulas'!A87,ISBLANK('Case Data Entry'!D87)),"Birthdate is required",IF(NOT(ISBLANK('Case Data Entry'!D87)),"OK",NA()))</f>
        <v>#N/A</v>
      </c>
      <c r="E87" s="46" t="e">
        <f>IF(AND('DO NOT USE_Case Formulas'!A87,ISBLANK('Case Data Entry'!E87)),"Mobile Phone is required",IF(NOT(ISBLANK('Case Data Entry'!E87)),IF(AND(ISNUMBER(VALUE('Case Data Entry'!E87)),LEFT('Case Data Entry'!E87,1)&lt;&gt;"1",LEN('Case Data Entry'!E87)=10),"OK","Phone number must be valid format"),NA()))</f>
        <v>#N/A</v>
      </c>
      <c r="F87" s="46" t="e">
        <f>IF(AND('DO NOT USE_Case Formulas'!A87,ISBLANK('Case Data Entry'!F87)),"Home Street Address is required",IF(LEN('Case Data Entry'!F87)&gt;255,"Home Street Address must be less than 255 characters",IF('DO NOT USE_Case Formulas'!A87,"OK",NA())))</f>
        <v>#N/A</v>
      </c>
      <c r="G87" s="46" t="e">
        <f>IF(AND('DO NOT USE_Case Formulas'!A87,ISBLANK('Case Data Entry'!G87)),"City is required",IF(LEN('Case Data Entry'!G87)&gt;40,"City must be less than 40 characters",IF('DO NOT USE_Case Formulas'!A87,"OK",NA())))</f>
        <v>#N/A</v>
      </c>
      <c r="H87" s="46" t="e">
        <f>IF(AND('DO NOT USE_Case Formulas'!A87,ISBLANK('Case Data Entry'!H87)),"State is required",IF(AND(NOT(ISBLANK('Case Data Entry'!H87)),ISNA(VLOOKUP('Case Data Entry'!H87,'DO NOT USE_Shared Picklist'!$P$3:$P$52,1,FALSE))),"Please select a value from the drop-down menu",IF('DO NOT USE_Case Formulas'!A87,"OK",NA())))</f>
        <v>#N/A</v>
      </c>
      <c r="I87" s="46" t="e">
        <f>IF(AND('DO NOT USE_Case Formulas'!A87,ISBLANK('Case Data Entry'!I87)),"Zip is required",IF(ISBLANK('Case Data Entry'!I87),NA(),"OK"))</f>
        <v>#N/A</v>
      </c>
      <c r="J87" s="46" t="e">
        <f>IF(AND('DO NOT USE_Case Formulas'!A87,ISBLANK('Case Data Entry'!J87)),"Occupation/Job Title is required",IF(NOT(ISBLANK('Case Data Entry'!J87)),"OK",NA()))</f>
        <v>#N/A</v>
      </c>
      <c r="K87" s="46" t="e">
        <f>IF('DO NOT USE_Case Formulas'!A87,IF(ISBLANK('Case Data Entry'!K87),"Last Date On Site is required","OK"),NA())</f>
        <v>#N/A</v>
      </c>
      <c r="L87" s="46" t="e">
        <f>IF(AND('DO NOT USE_Case Formulas'!A87,ISBLANK('Case Data Entry'!L87)),"Specific Place in the Location is required",IF(ISBLANK('Case Data Entry'!L87),NA(),"OK"))</f>
        <v>#N/A</v>
      </c>
      <c r="M87" s="46" t="e">
        <f>IF(AND(NOT(ISBLANK('Case Data Entry'!M87)),ISNA(VLOOKUP('Case Data Entry'!M87,'DO NOT USE_Shared Picklist'!$L$3:$L$81,1,FALSE))),"Please select a value from the drop-down menu",IF('DO NOT USE_Case Formulas'!A87,"OK",NA()))</f>
        <v>#N/A</v>
      </c>
      <c r="N87" s="46" t="e">
        <f>IF(AND(NOT(ISBLANK('Case Data Entry'!N87)),ISNA(VLOOKUP('Case Data Entry'!N87,'DO NOT USE_Shared Picklist'!$I$3:$I$5,1,FALSE))),"Please select a value from the drop-down menu",IF('DO NOT USE_Case Formulas'!A87,"OK",NA()))</f>
        <v>#N/A</v>
      </c>
      <c r="O87" s="46" t="e">
        <f>IF(AND(NOT(ISBLANK('Case Data Entry'!O87)),ISNA(VLOOKUP('Case Data Entry'!O87,'DO NOT USE_Shared Picklist'!$E$3:$E$10,1,FALSE))),"Please select a value from the drop-down menu",IF('DO NOT USE_Case Formulas'!A87,"OK",NA()))</f>
        <v>#N/A</v>
      </c>
      <c r="P87" s="46" t="e">
        <f>IF(AND(NOT(ISBLANK('Case Data Entry'!P87)),ISNA(VLOOKUP('Case Data Entry'!P87,'DO NOT USE_Shared Picklist'!$W$3:$W$9,1,FALSE))),"Please select a value from the drop-down menu",IF('DO NOT USE_Case Formulas'!A87,"OK",NA()))</f>
        <v>#N/A</v>
      </c>
      <c r="Q87" s="46" t="e">
        <f>IF(AND(NOT(ISBLANK('Case Data Entry'!Q87)),ISNA(VLOOKUP('Case Data Entry'!Q87,'DO NOT USE_Shared Picklist'!$W$3:$W$9,1,FALSE))),"Please select a value from the drop-down menu",IF('DO NOT USE_Case Formulas'!A87,"OK",NA()))</f>
        <v>#N/A</v>
      </c>
      <c r="R87" s="46" t="e">
        <f>IF(AND(NOT(ISBLANK('Case Data Entry'!R87)),ISNA(VLOOKUP('Case Data Entry'!R87,'DO NOT USE_Shared Picklist'!$V$3:$V$7,1,FALSE))),"Please select a value from the drop-down menu",IF('DO NOT USE_Case Formulas'!A87,"OK",NA()))</f>
        <v>#N/A</v>
      </c>
      <c r="S87" s="46" t="e">
        <f>IF(LEN('Case Data Entry'!S87)&gt;255,"Work Area/Department must be less than 255 characters",IF('DO NOT USE_Case Formulas'!A87,"OK",NA()))</f>
        <v>#N/A</v>
      </c>
      <c r="T87" s="46" t="e">
        <f>IF(AND(NOT(ISBLANK('Case Data Entry'!T87)),NOT(ISNUMBER('Case Data Entry'!T87))),"Please enter a valid number.",IF('DO NOT USE_Case Formulas'!A87,"OK",NA()))</f>
        <v>#N/A</v>
      </c>
      <c r="U87" s="46" t="e">
        <f>IF(AND('DO NOT USE_Case Formulas'!A87,ISBLANK('Case Data Entry'!U87)),"Has this person had symptoms? is required",IF(AND(NOT(ISBLANK('Case Data Entry'!U87)),ISNA(VLOOKUP('Case Data Entry'!U87,'DO NOT USE_Shared Picklist'!$D$3:$D$5,1,FALSE))),"Please select a value from the drop-down menu",IF('DO NOT USE_Case Formulas'!A87,"OK",NA())))</f>
        <v>#N/A</v>
      </c>
      <c r="V87" s="46" t="e">
        <f>IF(AND('Case Data Entry'!U87='DO NOT USE_Shared Picklist'!$D$3,ISBLANK('Case Data Entry'!V87)),"If yes, when did the symptoms start? is required if Has this person had symptoms? is Yes",IF('DO NOT USE_Case Formulas'!A87,"OK",NA()))</f>
        <v>#N/A</v>
      </c>
      <c r="W87" s="46" t="e">
        <f>IF(AND(NOT(ISBLANK('Case Data Entry'!W87)),ISNA(VLOOKUP('Case Data Entry'!W87,'DO NOT USE_Shared Picklist'!$G$3:$G$5,1,FALSE))),"Please select a value from the drop-down menu",IF('DO NOT USE_Case Formulas'!A87,"OK",NA()))</f>
        <v>#N/A</v>
      </c>
      <c r="X87" s="46"/>
      <c r="Y87" s="46" t="e">
        <f ca="1">IF('Case Data Entry'!Y87&gt;'DO NOT USE_Shared Picklist'!$C$3,"Date Entity Notified of Positive Test cannot be a future date",IF('DO NOT USE_Case Formulas'!A87,"OK",NA()))</f>
        <v>#N/A</v>
      </c>
      <c r="Z87" s="46" t="e">
        <f ca="1">IF('Case Data Entry'!Z87&gt;'DO NOT USE_Shared Picklist'!$C$3,"Test Date cannot be a future date",IF('DO NOT USE_Case Formulas'!A87,"OK",NA()))</f>
        <v>#N/A</v>
      </c>
      <c r="AA87" s="46" t="e">
        <f>IF(AND(NOT(ISBLANK('Case Data Entry'!AA87)),ISNA(VLOOKUP('Case Data Entry'!AA87,'DO NOT USE_Shared Picklist'!$R$3:$R$7,1,FALSE))),"Please select a value from the drop-down menu",IF('DO NOT USE_Case Formulas'!A87,"OK",NA()))</f>
        <v>#N/A</v>
      </c>
      <c r="AB87" s="46" t="e">
        <f>IF(AND(NOT(ISBLANK('Case Data Entry'!AB87)),ISNA(VLOOKUP('Case Data Entry'!AB87,'DO NOT USE_Shared Picklist'!$Q$3:$Q$8,1,FALSE))),"Please select a value from the drop-down menu",IF('DO NOT USE_Case Formulas'!A87,"OK",NA()))</f>
        <v>#N/A</v>
      </c>
    </row>
    <row r="88" spans="1:28" x14ac:dyDescent="0.25">
      <c r="A88" s="45" t="e">
        <f>IF('DO NOT USE_Case Formulas'!A88,IF('DO NOT USE_Case Formulas'!B88,"Not all required fields are completed","OK"),NA())</f>
        <v>#N/A</v>
      </c>
      <c r="B88" s="46" t="e">
        <f>IF(AND('DO NOT USE_Case Formulas'!A88,ISBLANK('Case Data Entry'!B88)),"First Name is required",IF(NOT(ISBLANK('Case Data Entry'!B88)),"OK",NA()))</f>
        <v>#N/A</v>
      </c>
      <c r="C88" s="46" t="e">
        <f>IF(AND('DO NOT USE_Case Formulas'!A88,ISBLANK('Case Data Entry'!C88)),"Last Name is required",IF(NOT(ISBLANK('Case Data Entry'!C88)),"OK",NA()))</f>
        <v>#N/A</v>
      </c>
      <c r="D88" s="46" t="e">
        <f>IF(AND('DO NOT USE_Case Formulas'!A88,ISBLANK('Case Data Entry'!D88)),"Birthdate is required",IF(NOT(ISBLANK('Case Data Entry'!D88)),"OK",NA()))</f>
        <v>#N/A</v>
      </c>
      <c r="E88" s="46" t="e">
        <f>IF(AND('DO NOT USE_Case Formulas'!A88,ISBLANK('Case Data Entry'!E88)),"Mobile Phone is required",IF(NOT(ISBLANK('Case Data Entry'!E88)),IF(AND(ISNUMBER(VALUE('Case Data Entry'!E88)),LEFT('Case Data Entry'!E88,1)&lt;&gt;"1",LEN('Case Data Entry'!E88)=10),"OK","Phone number must be valid format"),NA()))</f>
        <v>#N/A</v>
      </c>
      <c r="F88" s="46" t="e">
        <f>IF(AND('DO NOT USE_Case Formulas'!A88,ISBLANK('Case Data Entry'!F88)),"Home Street Address is required",IF(LEN('Case Data Entry'!F88)&gt;255,"Home Street Address must be less than 255 characters",IF('DO NOT USE_Case Formulas'!A88,"OK",NA())))</f>
        <v>#N/A</v>
      </c>
      <c r="G88" s="46" t="e">
        <f>IF(AND('DO NOT USE_Case Formulas'!A88,ISBLANK('Case Data Entry'!G88)),"City is required",IF(LEN('Case Data Entry'!G88)&gt;40,"City must be less than 40 characters",IF('DO NOT USE_Case Formulas'!A88,"OK",NA())))</f>
        <v>#N/A</v>
      </c>
      <c r="H88" s="46" t="e">
        <f>IF(AND('DO NOT USE_Case Formulas'!A88,ISBLANK('Case Data Entry'!H88)),"State is required",IF(AND(NOT(ISBLANK('Case Data Entry'!H88)),ISNA(VLOOKUP('Case Data Entry'!H88,'DO NOT USE_Shared Picklist'!$P$3:$P$52,1,FALSE))),"Please select a value from the drop-down menu",IF('DO NOT USE_Case Formulas'!A88,"OK",NA())))</f>
        <v>#N/A</v>
      </c>
      <c r="I88" s="46" t="e">
        <f>IF(AND('DO NOT USE_Case Formulas'!A88,ISBLANK('Case Data Entry'!I88)),"Zip is required",IF(ISBLANK('Case Data Entry'!I88),NA(),"OK"))</f>
        <v>#N/A</v>
      </c>
      <c r="J88" s="46" t="e">
        <f>IF(AND('DO NOT USE_Case Formulas'!A88,ISBLANK('Case Data Entry'!J88)),"Occupation/Job Title is required",IF(NOT(ISBLANK('Case Data Entry'!J88)),"OK",NA()))</f>
        <v>#N/A</v>
      </c>
      <c r="K88" s="46" t="e">
        <f>IF('DO NOT USE_Case Formulas'!A88,IF(ISBLANK('Case Data Entry'!K88),"Last Date On Site is required","OK"),NA())</f>
        <v>#N/A</v>
      </c>
      <c r="L88" s="46" t="e">
        <f>IF(AND('DO NOT USE_Case Formulas'!A88,ISBLANK('Case Data Entry'!L88)),"Specific Place in the Location is required",IF(ISBLANK('Case Data Entry'!L88),NA(),"OK"))</f>
        <v>#N/A</v>
      </c>
      <c r="M88" s="46" t="e">
        <f>IF(AND(NOT(ISBLANK('Case Data Entry'!M88)),ISNA(VLOOKUP('Case Data Entry'!M88,'DO NOT USE_Shared Picklist'!$L$3:$L$81,1,FALSE))),"Please select a value from the drop-down menu",IF('DO NOT USE_Case Formulas'!A88,"OK",NA()))</f>
        <v>#N/A</v>
      </c>
      <c r="N88" s="46" t="e">
        <f>IF(AND(NOT(ISBLANK('Case Data Entry'!N88)),ISNA(VLOOKUP('Case Data Entry'!N88,'DO NOT USE_Shared Picklist'!$I$3:$I$5,1,FALSE))),"Please select a value from the drop-down menu",IF('DO NOT USE_Case Formulas'!A88,"OK",NA()))</f>
        <v>#N/A</v>
      </c>
      <c r="O88" s="46" t="e">
        <f>IF(AND(NOT(ISBLANK('Case Data Entry'!O88)),ISNA(VLOOKUP('Case Data Entry'!O88,'DO NOT USE_Shared Picklist'!$E$3:$E$10,1,FALSE))),"Please select a value from the drop-down menu",IF('DO NOT USE_Case Formulas'!A88,"OK",NA()))</f>
        <v>#N/A</v>
      </c>
      <c r="P88" s="46" t="e">
        <f>IF(AND(NOT(ISBLANK('Case Data Entry'!P88)),ISNA(VLOOKUP('Case Data Entry'!P88,'DO NOT USE_Shared Picklist'!$W$3:$W$9,1,FALSE))),"Please select a value from the drop-down menu",IF('DO NOT USE_Case Formulas'!A88,"OK",NA()))</f>
        <v>#N/A</v>
      </c>
      <c r="Q88" s="46" t="e">
        <f>IF(AND(NOT(ISBLANK('Case Data Entry'!Q88)),ISNA(VLOOKUP('Case Data Entry'!Q88,'DO NOT USE_Shared Picklist'!$W$3:$W$9,1,FALSE))),"Please select a value from the drop-down menu",IF('DO NOT USE_Case Formulas'!A88,"OK",NA()))</f>
        <v>#N/A</v>
      </c>
      <c r="R88" s="46" t="e">
        <f>IF(AND(NOT(ISBLANK('Case Data Entry'!R88)),ISNA(VLOOKUP('Case Data Entry'!R88,'DO NOT USE_Shared Picklist'!$V$3:$V$7,1,FALSE))),"Please select a value from the drop-down menu",IF('DO NOT USE_Case Formulas'!A88,"OK",NA()))</f>
        <v>#N/A</v>
      </c>
      <c r="S88" s="46" t="e">
        <f>IF(LEN('Case Data Entry'!S88)&gt;255,"Work Area/Department must be less than 255 characters",IF('DO NOT USE_Case Formulas'!A88,"OK",NA()))</f>
        <v>#N/A</v>
      </c>
      <c r="T88" s="46" t="e">
        <f>IF(AND(NOT(ISBLANK('Case Data Entry'!T88)),NOT(ISNUMBER('Case Data Entry'!T88))),"Please enter a valid number.",IF('DO NOT USE_Case Formulas'!A88,"OK",NA()))</f>
        <v>#N/A</v>
      </c>
      <c r="U88" s="46" t="e">
        <f>IF(AND('DO NOT USE_Case Formulas'!A88,ISBLANK('Case Data Entry'!U88)),"Has this person had symptoms? is required",IF(AND(NOT(ISBLANK('Case Data Entry'!U88)),ISNA(VLOOKUP('Case Data Entry'!U88,'DO NOT USE_Shared Picklist'!$D$3:$D$5,1,FALSE))),"Please select a value from the drop-down menu",IF('DO NOT USE_Case Formulas'!A88,"OK",NA())))</f>
        <v>#N/A</v>
      </c>
      <c r="V88" s="46" t="e">
        <f>IF(AND('Case Data Entry'!U88='DO NOT USE_Shared Picklist'!$D$3,ISBLANK('Case Data Entry'!V88)),"If yes, when did the symptoms start? is required if Has this person had symptoms? is Yes",IF('DO NOT USE_Case Formulas'!A88,"OK",NA()))</f>
        <v>#N/A</v>
      </c>
      <c r="W88" s="46" t="e">
        <f>IF(AND(NOT(ISBLANK('Case Data Entry'!W88)),ISNA(VLOOKUP('Case Data Entry'!W88,'DO NOT USE_Shared Picklist'!$G$3:$G$5,1,FALSE))),"Please select a value from the drop-down menu",IF('DO NOT USE_Case Formulas'!A88,"OK",NA()))</f>
        <v>#N/A</v>
      </c>
      <c r="X88" s="46"/>
      <c r="Y88" s="46" t="e">
        <f ca="1">IF('Case Data Entry'!Y88&gt;'DO NOT USE_Shared Picklist'!$C$3,"Date Entity Notified of Positive Test cannot be a future date",IF('DO NOT USE_Case Formulas'!A88,"OK",NA()))</f>
        <v>#N/A</v>
      </c>
      <c r="Z88" s="46" t="e">
        <f ca="1">IF('Case Data Entry'!Z88&gt;'DO NOT USE_Shared Picklist'!$C$3,"Test Date cannot be a future date",IF('DO NOT USE_Case Formulas'!A88,"OK",NA()))</f>
        <v>#N/A</v>
      </c>
      <c r="AA88" s="46" t="e">
        <f>IF(AND(NOT(ISBLANK('Case Data Entry'!AA88)),ISNA(VLOOKUP('Case Data Entry'!AA88,'DO NOT USE_Shared Picklist'!$R$3:$R$7,1,FALSE))),"Please select a value from the drop-down menu",IF('DO NOT USE_Case Formulas'!A88,"OK",NA()))</f>
        <v>#N/A</v>
      </c>
      <c r="AB88" s="46" t="e">
        <f>IF(AND(NOT(ISBLANK('Case Data Entry'!AB88)),ISNA(VLOOKUP('Case Data Entry'!AB88,'DO NOT USE_Shared Picklist'!$Q$3:$Q$8,1,FALSE))),"Please select a value from the drop-down menu",IF('DO NOT USE_Case Formulas'!A88,"OK",NA()))</f>
        <v>#N/A</v>
      </c>
    </row>
    <row r="89" spans="1:28" x14ac:dyDescent="0.25">
      <c r="A89" s="45" t="e">
        <f>IF('DO NOT USE_Case Formulas'!A89,IF('DO NOT USE_Case Formulas'!B89,"Not all required fields are completed","OK"),NA())</f>
        <v>#N/A</v>
      </c>
      <c r="B89" s="46" t="e">
        <f>IF(AND('DO NOT USE_Case Formulas'!A89,ISBLANK('Case Data Entry'!B89)),"First Name is required",IF(NOT(ISBLANK('Case Data Entry'!B89)),"OK",NA()))</f>
        <v>#N/A</v>
      </c>
      <c r="C89" s="46" t="e">
        <f>IF(AND('DO NOT USE_Case Formulas'!A89,ISBLANK('Case Data Entry'!C89)),"Last Name is required",IF(NOT(ISBLANK('Case Data Entry'!C89)),"OK",NA()))</f>
        <v>#N/A</v>
      </c>
      <c r="D89" s="46" t="e">
        <f>IF(AND('DO NOT USE_Case Formulas'!A89,ISBLANK('Case Data Entry'!D89)),"Birthdate is required",IF(NOT(ISBLANK('Case Data Entry'!D89)),"OK",NA()))</f>
        <v>#N/A</v>
      </c>
      <c r="E89" s="46" t="e">
        <f>IF(AND('DO NOT USE_Case Formulas'!A89,ISBLANK('Case Data Entry'!E89)),"Mobile Phone is required",IF(NOT(ISBLANK('Case Data Entry'!E89)),IF(AND(ISNUMBER(VALUE('Case Data Entry'!E89)),LEFT('Case Data Entry'!E89,1)&lt;&gt;"1",LEN('Case Data Entry'!E89)=10),"OK","Phone number must be valid format"),NA()))</f>
        <v>#N/A</v>
      </c>
      <c r="F89" s="46" t="e">
        <f>IF(AND('DO NOT USE_Case Formulas'!A89,ISBLANK('Case Data Entry'!F89)),"Home Street Address is required",IF(LEN('Case Data Entry'!F89)&gt;255,"Home Street Address must be less than 255 characters",IF('DO NOT USE_Case Formulas'!A89,"OK",NA())))</f>
        <v>#N/A</v>
      </c>
      <c r="G89" s="46" t="e">
        <f>IF(AND('DO NOT USE_Case Formulas'!A89,ISBLANK('Case Data Entry'!G89)),"City is required",IF(LEN('Case Data Entry'!G89)&gt;40,"City must be less than 40 characters",IF('DO NOT USE_Case Formulas'!A89,"OK",NA())))</f>
        <v>#N/A</v>
      </c>
      <c r="H89" s="46" t="e">
        <f>IF(AND('DO NOT USE_Case Formulas'!A89,ISBLANK('Case Data Entry'!H89)),"State is required",IF(AND(NOT(ISBLANK('Case Data Entry'!H89)),ISNA(VLOOKUP('Case Data Entry'!H89,'DO NOT USE_Shared Picklist'!$P$3:$P$52,1,FALSE))),"Please select a value from the drop-down menu",IF('DO NOT USE_Case Formulas'!A89,"OK",NA())))</f>
        <v>#N/A</v>
      </c>
      <c r="I89" s="46" t="e">
        <f>IF(AND('DO NOT USE_Case Formulas'!A89,ISBLANK('Case Data Entry'!I89)),"Zip is required",IF(ISBLANK('Case Data Entry'!I89),NA(),"OK"))</f>
        <v>#N/A</v>
      </c>
      <c r="J89" s="46" t="e">
        <f>IF(AND('DO NOT USE_Case Formulas'!A89,ISBLANK('Case Data Entry'!J89)),"Occupation/Job Title is required",IF(NOT(ISBLANK('Case Data Entry'!J89)),"OK",NA()))</f>
        <v>#N/A</v>
      </c>
      <c r="K89" s="46" t="e">
        <f>IF('DO NOT USE_Case Formulas'!A89,IF(ISBLANK('Case Data Entry'!K89),"Last Date On Site is required","OK"),NA())</f>
        <v>#N/A</v>
      </c>
      <c r="L89" s="46" t="e">
        <f>IF(AND('DO NOT USE_Case Formulas'!A89,ISBLANK('Case Data Entry'!L89)),"Specific Place in the Location is required",IF(ISBLANK('Case Data Entry'!L89),NA(),"OK"))</f>
        <v>#N/A</v>
      </c>
      <c r="M89" s="46" t="e">
        <f>IF(AND(NOT(ISBLANK('Case Data Entry'!M89)),ISNA(VLOOKUP('Case Data Entry'!M89,'DO NOT USE_Shared Picklist'!$L$3:$L$81,1,FALSE))),"Please select a value from the drop-down menu",IF('DO NOT USE_Case Formulas'!A89,"OK",NA()))</f>
        <v>#N/A</v>
      </c>
      <c r="N89" s="46" t="e">
        <f>IF(AND(NOT(ISBLANK('Case Data Entry'!N89)),ISNA(VLOOKUP('Case Data Entry'!N89,'DO NOT USE_Shared Picklist'!$I$3:$I$5,1,FALSE))),"Please select a value from the drop-down menu",IF('DO NOT USE_Case Formulas'!A89,"OK",NA()))</f>
        <v>#N/A</v>
      </c>
      <c r="O89" s="46" t="e">
        <f>IF(AND(NOT(ISBLANK('Case Data Entry'!O89)),ISNA(VLOOKUP('Case Data Entry'!O89,'DO NOT USE_Shared Picklist'!$E$3:$E$10,1,FALSE))),"Please select a value from the drop-down menu",IF('DO NOT USE_Case Formulas'!A89,"OK",NA()))</f>
        <v>#N/A</v>
      </c>
      <c r="P89" s="46" t="e">
        <f>IF(AND(NOT(ISBLANK('Case Data Entry'!P89)),ISNA(VLOOKUP('Case Data Entry'!P89,'DO NOT USE_Shared Picklist'!$W$3:$W$9,1,FALSE))),"Please select a value from the drop-down menu",IF('DO NOT USE_Case Formulas'!A89,"OK",NA()))</f>
        <v>#N/A</v>
      </c>
      <c r="Q89" s="46" t="e">
        <f>IF(AND(NOT(ISBLANK('Case Data Entry'!Q89)),ISNA(VLOOKUP('Case Data Entry'!Q89,'DO NOT USE_Shared Picklist'!$W$3:$W$9,1,FALSE))),"Please select a value from the drop-down menu",IF('DO NOT USE_Case Formulas'!A89,"OK",NA()))</f>
        <v>#N/A</v>
      </c>
      <c r="R89" s="46" t="e">
        <f>IF(AND(NOT(ISBLANK('Case Data Entry'!R89)),ISNA(VLOOKUP('Case Data Entry'!R89,'DO NOT USE_Shared Picklist'!$V$3:$V$7,1,FALSE))),"Please select a value from the drop-down menu",IF('DO NOT USE_Case Formulas'!A89,"OK",NA()))</f>
        <v>#N/A</v>
      </c>
      <c r="S89" s="46" t="e">
        <f>IF(LEN('Case Data Entry'!S89)&gt;255,"Work Area/Department must be less than 255 characters",IF('DO NOT USE_Case Formulas'!A89,"OK",NA()))</f>
        <v>#N/A</v>
      </c>
      <c r="T89" s="46" t="e">
        <f>IF(AND(NOT(ISBLANK('Case Data Entry'!T89)),NOT(ISNUMBER('Case Data Entry'!T89))),"Please enter a valid number.",IF('DO NOT USE_Case Formulas'!A89,"OK",NA()))</f>
        <v>#N/A</v>
      </c>
      <c r="U89" s="46" t="e">
        <f>IF(AND('DO NOT USE_Case Formulas'!A89,ISBLANK('Case Data Entry'!U89)),"Has this person had symptoms? is required",IF(AND(NOT(ISBLANK('Case Data Entry'!U89)),ISNA(VLOOKUP('Case Data Entry'!U89,'DO NOT USE_Shared Picklist'!$D$3:$D$5,1,FALSE))),"Please select a value from the drop-down menu",IF('DO NOT USE_Case Formulas'!A89,"OK",NA())))</f>
        <v>#N/A</v>
      </c>
      <c r="V89" s="46" t="e">
        <f>IF(AND('Case Data Entry'!U89='DO NOT USE_Shared Picklist'!$D$3,ISBLANK('Case Data Entry'!V89)),"If yes, when did the symptoms start? is required if Has this person had symptoms? is Yes",IF('DO NOT USE_Case Formulas'!A89,"OK",NA()))</f>
        <v>#N/A</v>
      </c>
      <c r="W89" s="46" t="e">
        <f>IF(AND(NOT(ISBLANK('Case Data Entry'!W89)),ISNA(VLOOKUP('Case Data Entry'!W89,'DO NOT USE_Shared Picklist'!$G$3:$G$5,1,FALSE))),"Please select a value from the drop-down menu",IF('DO NOT USE_Case Formulas'!A89,"OK",NA()))</f>
        <v>#N/A</v>
      </c>
      <c r="X89" s="46"/>
      <c r="Y89" s="46" t="e">
        <f ca="1">IF('Case Data Entry'!Y89&gt;'DO NOT USE_Shared Picklist'!$C$3,"Date Entity Notified of Positive Test cannot be a future date",IF('DO NOT USE_Case Formulas'!A89,"OK",NA()))</f>
        <v>#N/A</v>
      </c>
      <c r="Z89" s="46" t="e">
        <f ca="1">IF('Case Data Entry'!Z89&gt;'DO NOT USE_Shared Picklist'!$C$3,"Test Date cannot be a future date",IF('DO NOT USE_Case Formulas'!A89,"OK",NA()))</f>
        <v>#N/A</v>
      </c>
      <c r="AA89" s="46" t="e">
        <f>IF(AND(NOT(ISBLANK('Case Data Entry'!AA89)),ISNA(VLOOKUP('Case Data Entry'!AA89,'DO NOT USE_Shared Picklist'!$R$3:$R$7,1,FALSE))),"Please select a value from the drop-down menu",IF('DO NOT USE_Case Formulas'!A89,"OK",NA()))</f>
        <v>#N/A</v>
      </c>
      <c r="AB89" s="46" t="e">
        <f>IF(AND(NOT(ISBLANK('Case Data Entry'!AB89)),ISNA(VLOOKUP('Case Data Entry'!AB89,'DO NOT USE_Shared Picklist'!$Q$3:$Q$8,1,FALSE))),"Please select a value from the drop-down menu",IF('DO NOT USE_Case Formulas'!A89,"OK",NA()))</f>
        <v>#N/A</v>
      </c>
    </row>
    <row r="90" spans="1:28" x14ac:dyDescent="0.25">
      <c r="A90" s="45" t="e">
        <f>IF('DO NOT USE_Case Formulas'!A90,IF('DO NOT USE_Case Formulas'!B90,"Not all required fields are completed","OK"),NA())</f>
        <v>#N/A</v>
      </c>
      <c r="B90" s="46" t="e">
        <f>IF(AND('DO NOT USE_Case Formulas'!A90,ISBLANK('Case Data Entry'!B90)),"First Name is required",IF(NOT(ISBLANK('Case Data Entry'!B90)),"OK",NA()))</f>
        <v>#N/A</v>
      </c>
      <c r="C90" s="46" t="e">
        <f>IF(AND('DO NOT USE_Case Formulas'!A90,ISBLANK('Case Data Entry'!C90)),"Last Name is required",IF(NOT(ISBLANK('Case Data Entry'!C90)),"OK",NA()))</f>
        <v>#N/A</v>
      </c>
      <c r="D90" s="46" t="e">
        <f>IF(AND('DO NOT USE_Case Formulas'!A90,ISBLANK('Case Data Entry'!D90)),"Birthdate is required",IF(NOT(ISBLANK('Case Data Entry'!D90)),"OK",NA()))</f>
        <v>#N/A</v>
      </c>
      <c r="E90" s="46" t="e">
        <f>IF(AND('DO NOT USE_Case Formulas'!A90,ISBLANK('Case Data Entry'!E90)),"Mobile Phone is required",IF(NOT(ISBLANK('Case Data Entry'!E90)),IF(AND(ISNUMBER(VALUE('Case Data Entry'!E90)),LEFT('Case Data Entry'!E90,1)&lt;&gt;"1",LEN('Case Data Entry'!E90)=10),"OK","Phone number must be valid format"),NA()))</f>
        <v>#N/A</v>
      </c>
      <c r="F90" s="46" t="e">
        <f>IF(AND('DO NOT USE_Case Formulas'!A90,ISBLANK('Case Data Entry'!F90)),"Home Street Address is required",IF(LEN('Case Data Entry'!F90)&gt;255,"Home Street Address must be less than 255 characters",IF('DO NOT USE_Case Formulas'!A90,"OK",NA())))</f>
        <v>#N/A</v>
      </c>
      <c r="G90" s="46" t="e">
        <f>IF(AND('DO NOT USE_Case Formulas'!A90,ISBLANK('Case Data Entry'!G90)),"City is required",IF(LEN('Case Data Entry'!G90)&gt;40,"City must be less than 40 characters",IF('DO NOT USE_Case Formulas'!A90,"OK",NA())))</f>
        <v>#N/A</v>
      </c>
      <c r="H90" s="46" t="e">
        <f>IF(AND('DO NOT USE_Case Formulas'!A90,ISBLANK('Case Data Entry'!H90)),"State is required",IF(AND(NOT(ISBLANK('Case Data Entry'!H90)),ISNA(VLOOKUP('Case Data Entry'!H90,'DO NOT USE_Shared Picklist'!$P$3:$P$52,1,FALSE))),"Please select a value from the drop-down menu",IF('DO NOT USE_Case Formulas'!A90,"OK",NA())))</f>
        <v>#N/A</v>
      </c>
      <c r="I90" s="46" t="e">
        <f>IF(AND('DO NOT USE_Case Formulas'!A90,ISBLANK('Case Data Entry'!I90)),"Zip is required",IF(ISBLANK('Case Data Entry'!I90),NA(),"OK"))</f>
        <v>#N/A</v>
      </c>
      <c r="J90" s="46" t="e">
        <f>IF(AND('DO NOT USE_Case Formulas'!A90,ISBLANK('Case Data Entry'!J90)),"Occupation/Job Title is required",IF(NOT(ISBLANK('Case Data Entry'!J90)),"OK",NA()))</f>
        <v>#N/A</v>
      </c>
      <c r="K90" s="46" t="e">
        <f>IF('DO NOT USE_Case Formulas'!A90,IF(ISBLANK('Case Data Entry'!K90),"Last Date On Site is required","OK"),NA())</f>
        <v>#N/A</v>
      </c>
      <c r="L90" s="46" t="e">
        <f>IF(AND('DO NOT USE_Case Formulas'!A90,ISBLANK('Case Data Entry'!L90)),"Specific Place in the Location is required",IF(ISBLANK('Case Data Entry'!L90),NA(),"OK"))</f>
        <v>#N/A</v>
      </c>
      <c r="M90" s="46" t="e">
        <f>IF(AND(NOT(ISBLANK('Case Data Entry'!M90)),ISNA(VLOOKUP('Case Data Entry'!M90,'DO NOT USE_Shared Picklist'!$L$3:$L$81,1,FALSE))),"Please select a value from the drop-down menu",IF('DO NOT USE_Case Formulas'!A90,"OK",NA()))</f>
        <v>#N/A</v>
      </c>
      <c r="N90" s="46" t="e">
        <f>IF(AND(NOT(ISBLANK('Case Data Entry'!N90)),ISNA(VLOOKUP('Case Data Entry'!N90,'DO NOT USE_Shared Picklist'!$I$3:$I$5,1,FALSE))),"Please select a value from the drop-down menu",IF('DO NOT USE_Case Formulas'!A90,"OK",NA()))</f>
        <v>#N/A</v>
      </c>
      <c r="O90" s="46" t="e">
        <f>IF(AND(NOT(ISBLANK('Case Data Entry'!O90)),ISNA(VLOOKUP('Case Data Entry'!O90,'DO NOT USE_Shared Picklist'!$E$3:$E$10,1,FALSE))),"Please select a value from the drop-down menu",IF('DO NOT USE_Case Formulas'!A90,"OK",NA()))</f>
        <v>#N/A</v>
      </c>
      <c r="P90" s="46" t="e">
        <f>IF(AND(NOT(ISBLANK('Case Data Entry'!P90)),ISNA(VLOOKUP('Case Data Entry'!P90,'DO NOT USE_Shared Picklist'!$W$3:$W$9,1,FALSE))),"Please select a value from the drop-down menu",IF('DO NOT USE_Case Formulas'!A90,"OK",NA()))</f>
        <v>#N/A</v>
      </c>
      <c r="Q90" s="46" t="e">
        <f>IF(AND(NOT(ISBLANK('Case Data Entry'!Q90)),ISNA(VLOOKUP('Case Data Entry'!Q90,'DO NOT USE_Shared Picklist'!$W$3:$W$9,1,FALSE))),"Please select a value from the drop-down menu",IF('DO NOT USE_Case Formulas'!A90,"OK",NA()))</f>
        <v>#N/A</v>
      </c>
      <c r="R90" s="46" t="e">
        <f>IF(AND(NOT(ISBLANK('Case Data Entry'!R90)),ISNA(VLOOKUP('Case Data Entry'!R90,'DO NOT USE_Shared Picklist'!$V$3:$V$7,1,FALSE))),"Please select a value from the drop-down menu",IF('DO NOT USE_Case Formulas'!A90,"OK",NA()))</f>
        <v>#N/A</v>
      </c>
      <c r="S90" s="46" t="e">
        <f>IF(LEN('Case Data Entry'!S90)&gt;255,"Work Area/Department must be less than 255 characters",IF('DO NOT USE_Case Formulas'!A90,"OK",NA()))</f>
        <v>#N/A</v>
      </c>
      <c r="T90" s="46" t="e">
        <f>IF(AND(NOT(ISBLANK('Case Data Entry'!T90)),NOT(ISNUMBER('Case Data Entry'!T90))),"Please enter a valid number.",IF('DO NOT USE_Case Formulas'!A90,"OK",NA()))</f>
        <v>#N/A</v>
      </c>
      <c r="U90" s="46" t="e">
        <f>IF(AND('DO NOT USE_Case Formulas'!A90,ISBLANK('Case Data Entry'!U90)),"Has this person had symptoms? is required",IF(AND(NOT(ISBLANK('Case Data Entry'!U90)),ISNA(VLOOKUP('Case Data Entry'!U90,'DO NOT USE_Shared Picklist'!$D$3:$D$5,1,FALSE))),"Please select a value from the drop-down menu",IF('DO NOT USE_Case Formulas'!A90,"OK",NA())))</f>
        <v>#N/A</v>
      </c>
      <c r="V90" s="46" t="e">
        <f>IF(AND('Case Data Entry'!U90='DO NOT USE_Shared Picklist'!$D$3,ISBLANK('Case Data Entry'!V90)),"If yes, when did the symptoms start? is required if Has this person had symptoms? is Yes",IF('DO NOT USE_Case Formulas'!A90,"OK",NA()))</f>
        <v>#N/A</v>
      </c>
      <c r="W90" s="46" t="e">
        <f>IF(AND(NOT(ISBLANK('Case Data Entry'!W90)),ISNA(VLOOKUP('Case Data Entry'!W90,'DO NOT USE_Shared Picklist'!$G$3:$G$5,1,FALSE))),"Please select a value from the drop-down menu",IF('DO NOT USE_Case Formulas'!A90,"OK",NA()))</f>
        <v>#N/A</v>
      </c>
      <c r="X90" s="46"/>
      <c r="Y90" s="46" t="e">
        <f ca="1">IF('Case Data Entry'!Y90&gt;'DO NOT USE_Shared Picklist'!$C$3,"Date Entity Notified of Positive Test cannot be a future date",IF('DO NOT USE_Case Formulas'!A90,"OK",NA()))</f>
        <v>#N/A</v>
      </c>
      <c r="Z90" s="46" t="e">
        <f ca="1">IF('Case Data Entry'!Z90&gt;'DO NOT USE_Shared Picklist'!$C$3,"Test Date cannot be a future date",IF('DO NOT USE_Case Formulas'!A90,"OK",NA()))</f>
        <v>#N/A</v>
      </c>
      <c r="AA90" s="46" t="e">
        <f>IF(AND(NOT(ISBLANK('Case Data Entry'!AA90)),ISNA(VLOOKUP('Case Data Entry'!AA90,'DO NOT USE_Shared Picklist'!$R$3:$R$7,1,FALSE))),"Please select a value from the drop-down menu",IF('DO NOT USE_Case Formulas'!A90,"OK",NA()))</f>
        <v>#N/A</v>
      </c>
      <c r="AB90" s="46" t="e">
        <f>IF(AND(NOT(ISBLANK('Case Data Entry'!AB90)),ISNA(VLOOKUP('Case Data Entry'!AB90,'DO NOT USE_Shared Picklist'!$Q$3:$Q$8,1,FALSE))),"Please select a value from the drop-down menu",IF('DO NOT USE_Case Formulas'!A90,"OK",NA()))</f>
        <v>#N/A</v>
      </c>
    </row>
    <row r="91" spans="1:28" x14ac:dyDescent="0.25">
      <c r="A91" s="45" t="e">
        <f>IF('DO NOT USE_Case Formulas'!A91,IF('DO NOT USE_Case Formulas'!B91,"Not all required fields are completed","OK"),NA())</f>
        <v>#N/A</v>
      </c>
      <c r="B91" s="46" t="e">
        <f>IF(AND('DO NOT USE_Case Formulas'!A91,ISBLANK('Case Data Entry'!B91)),"First Name is required",IF(NOT(ISBLANK('Case Data Entry'!B91)),"OK",NA()))</f>
        <v>#N/A</v>
      </c>
      <c r="C91" s="46" t="e">
        <f>IF(AND('DO NOT USE_Case Formulas'!A91,ISBLANK('Case Data Entry'!C91)),"Last Name is required",IF(NOT(ISBLANK('Case Data Entry'!C91)),"OK",NA()))</f>
        <v>#N/A</v>
      </c>
      <c r="D91" s="46" t="e">
        <f>IF(AND('DO NOT USE_Case Formulas'!A91,ISBLANK('Case Data Entry'!D91)),"Birthdate is required",IF(NOT(ISBLANK('Case Data Entry'!D91)),"OK",NA()))</f>
        <v>#N/A</v>
      </c>
      <c r="E91" s="46" t="e">
        <f>IF(AND('DO NOT USE_Case Formulas'!A91,ISBLANK('Case Data Entry'!E91)),"Mobile Phone is required",IF(NOT(ISBLANK('Case Data Entry'!E91)),IF(AND(ISNUMBER(VALUE('Case Data Entry'!E91)),LEFT('Case Data Entry'!E91,1)&lt;&gt;"1",LEN('Case Data Entry'!E91)=10),"OK","Phone number must be valid format"),NA()))</f>
        <v>#N/A</v>
      </c>
      <c r="F91" s="46" t="e">
        <f>IF(AND('DO NOT USE_Case Formulas'!A91,ISBLANK('Case Data Entry'!F91)),"Home Street Address is required",IF(LEN('Case Data Entry'!F91)&gt;255,"Home Street Address must be less than 255 characters",IF('DO NOT USE_Case Formulas'!A91,"OK",NA())))</f>
        <v>#N/A</v>
      </c>
      <c r="G91" s="46" t="e">
        <f>IF(AND('DO NOT USE_Case Formulas'!A91,ISBLANK('Case Data Entry'!G91)),"City is required",IF(LEN('Case Data Entry'!G91)&gt;40,"City must be less than 40 characters",IF('DO NOT USE_Case Formulas'!A91,"OK",NA())))</f>
        <v>#N/A</v>
      </c>
      <c r="H91" s="46" t="e">
        <f>IF(AND('DO NOT USE_Case Formulas'!A91,ISBLANK('Case Data Entry'!H91)),"State is required",IF(AND(NOT(ISBLANK('Case Data Entry'!H91)),ISNA(VLOOKUP('Case Data Entry'!H91,'DO NOT USE_Shared Picklist'!$P$3:$P$52,1,FALSE))),"Please select a value from the drop-down menu",IF('DO NOT USE_Case Formulas'!A91,"OK",NA())))</f>
        <v>#N/A</v>
      </c>
      <c r="I91" s="46" t="e">
        <f>IF(AND('DO NOT USE_Case Formulas'!A91,ISBLANK('Case Data Entry'!I91)),"Zip is required",IF(ISBLANK('Case Data Entry'!I91),NA(),"OK"))</f>
        <v>#N/A</v>
      </c>
      <c r="J91" s="46" t="e">
        <f>IF(AND('DO NOT USE_Case Formulas'!A91,ISBLANK('Case Data Entry'!J91)),"Occupation/Job Title is required",IF(NOT(ISBLANK('Case Data Entry'!J91)),"OK",NA()))</f>
        <v>#N/A</v>
      </c>
      <c r="K91" s="46" t="e">
        <f>IF('DO NOT USE_Case Formulas'!A91,IF(ISBLANK('Case Data Entry'!K91),"Last Date On Site is required","OK"),NA())</f>
        <v>#N/A</v>
      </c>
      <c r="L91" s="46" t="e">
        <f>IF(AND('DO NOT USE_Case Formulas'!A91,ISBLANK('Case Data Entry'!L91)),"Specific Place in the Location is required",IF(ISBLANK('Case Data Entry'!L91),NA(),"OK"))</f>
        <v>#N/A</v>
      </c>
      <c r="M91" s="46" t="e">
        <f>IF(AND(NOT(ISBLANK('Case Data Entry'!M91)),ISNA(VLOOKUP('Case Data Entry'!M91,'DO NOT USE_Shared Picklist'!$L$3:$L$81,1,FALSE))),"Please select a value from the drop-down menu",IF('DO NOT USE_Case Formulas'!A91,"OK",NA()))</f>
        <v>#N/A</v>
      </c>
      <c r="N91" s="46" t="e">
        <f>IF(AND(NOT(ISBLANK('Case Data Entry'!N91)),ISNA(VLOOKUP('Case Data Entry'!N91,'DO NOT USE_Shared Picklist'!$I$3:$I$5,1,FALSE))),"Please select a value from the drop-down menu",IF('DO NOT USE_Case Formulas'!A91,"OK",NA()))</f>
        <v>#N/A</v>
      </c>
      <c r="O91" s="46" t="e">
        <f>IF(AND(NOT(ISBLANK('Case Data Entry'!O91)),ISNA(VLOOKUP('Case Data Entry'!O91,'DO NOT USE_Shared Picklist'!$E$3:$E$10,1,FALSE))),"Please select a value from the drop-down menu",IF('DO NOT USE_Case Formulas'!A91,"OK",NA()))</f>
        <v>#N/A</v>
      </c>
      <c r="P91" s="46" t="e">
        <f>IF(AND(NOT(ISBLANK('Case Data Entry'!P91)),ISNA(VLOOKUP('Case Data Entry'!P91,'DO NOT USE_Shared Picklist'!$W$3:$W$9,1,FALSE))),"Please select a value from the drop-down menu",IF('DO NOT USE_Case Formulas'!A91,"OK",NA()))</f>
        <v>#N/A</v>
      </c>
      <c r="Q91" s="46" t="e">
        <f>IF(AND(NOT(ISBLANK('Case Data Entry'!Q91)),ISNA(VLOOKUP('Case Data Entry'!Q91,'DO NOT USE_Shared Picklist'!$W$3:$W$9,1,FALSE))),"Please select a value from the drop-down menu",IF('DO NOT USE_Case Formulas'!A91,"OK",NA()))</f>
        <v>#N/A</v>
      </c>
      <c r="R91" s="46" t="e">
        <f>IF(AND(NOT(ISBLANK('Case Data Entry'!R91)),ISNA(VLOOKUP('Case Data Entry'!R91,'DO NOT USE_Shared Picklist'!$V$3:$V$7,1,FALSE))),"Please select a value from the drop-down menu",IF('DO NOT USE_Case Formulas'!A91,"OK",NA()))</f>
        <v>#N/A</v>
      </c>
      <c r="S91" s="46" t="e">
        <f>IF(LEN('Case Data Entry'!S91)&gt;255,"Work Area/Department must be less than 255 characters",IF('DO NOT USE_Case Formulas'!A91,"OK",NA()))</f>
        <v>#N/A</v>
      </c>
      <c r="T91" s="46" t="e">
        <f>IF(AND(NOT(ISBLANK('Case Data Entry'!T91)),NOT(ISNUMBER('Case Data Entry'!T91))),"Please enter a valid number.",IF('DO NOT USE_Case Formulas'!A91,"OK",NA()))</f>
        <v>#N/A</v>
      </c>
      <c r="U91" s="46" t="e">
        <f>IF(AND('DO NOT USE_Case Formulas'!A91,ISBLANK('Case Data Entry'!U91)),"Has this person had symptoms? is required",IF(AND(NOT(ISBLANK('Case Data Entry'!U91)),ISNA(VLOOKUP('Case Data Entry'!U91,'DO NOT USE_Shared Picklist'!$D$3:$D$5,1,FALSE))),"Please select a value from the drop-down menu",IF('DO NOT USE_Case Formulas'!A91,"OK",NA())))</f>
        <v>#N/A</v>
      </c>
      <c r="V91" s="46" t="e">
        <f>IF(AND('Case Data Entry'!U91='DO NOT USE_Shared Picklist'!$D$3,ISBLANK('Case Data Entry'!V91)),"If yes, when did the symptoms start? is required if Has this person had symptoms? is Yes",IF('DO NOT USE_Case Formulas'!A91,"OK",NA()))</f>
        <v>#N/A</v>
      </c>
      <c r="W91" s="46" t="e">
        <f>IF(AND(NOT(ISBLANK('Case Data Entry'!W91)),ISNA(VLOOKUP('Case Data Entry'!W91,'DO NOT USE_Shared Picklist'!$G$3:$G$5,1,FALSE))),"Please select a value from the drop-down menu",IF('DO NOT USE_Case Formulas'!A91,"OK",NA()))</f>
        <v>#N/A</v>
      </c>
      <c r="X91" s="46"/>
      <c r="Y91" s="46" t="e">
        <f ca="1">IF('Case Data Entry'!Y91&gt;'DO NOT USE_Shared Picklist'!$C$3,"Date Entity Notified of Positive Test cannot be a future date",IF('DO NOT USE_Case Formulas'!A91,"OK",NA()))</f>
        <v>#N/A</v>
      </c>
      <c r="Z91" s="46" t="e">
        <f ca="1">IF('Case Data Entry'!Z91&gt;'DO NOT USE_Shared Picklist'!$C$3,"Test Date cannot be a future date",IF('DO NOT USE_Case Formulas'!A91,"OK",NA()))</f>
        <v>#N/A</v>
      </c>
      <c r="AA91" s="46" t="e">
        <f>IF(AND(NOT(ISBLANK('Case Data Entry'!AA91)),ISNA(VLOOKUP('Case Data Entry'!AA91,'DO NOT USE_Shared Picklist'!$R$3:$R$7,1,FALSE))),"Please select a value from the drop-down menu",IF('DO NOT USE_Case Formulas'!A91,"OK",NA()))</f>
        <v>#N/A</v>
      </c>
      <c r="AB91" s="46" t="e">
        <f>IF(AND(NOT(ISBLANK('Case Data Entry'!AB91)),ISNA(VLOOKUP('Case Data Entry'!AB91,'DO NOT USE_Shared Picklist'!$Q$3:$Q$8,1,FALSE))),"Please select a value from the drop-down menu",IF('DO NOT USE_Case Formulas'!A91,"OK",NA()))</f>
        <v>#N/A</v>
      </c>
    </row>
    <row r="92" spans="1:28" x14ac:dyDescent="0.25">
      <c r="A92" s="45" t="e">
        <f>IF('DO NOT USE_Case Formulas'!A92,IF('DO NOT USE_Case Formulas'!B92,"Not all required fields are completed","OK"),NA())</f>
        <v>#N/A</v>
      </c>
      <c r="B92" s="46" t="e">
        <f>IF(AND('DO NOT USE_Case Formulas'!A92,ISBLANK('Case Data Entry'!B92)),"First Name is required",IF(NOT(ISBLANK('Case Data Entry'!B92)),"OK",NA()))</f>
        <v>#N/A</v>
      </c>
      <c r="C92" s="46" t="e">
        <f>IF(AND('DO NOT USE_Case Formulas'!A92,ISBLANK('Case Data Entry'!C92)),"Last Name is required",IF(NOT(ISBLANK('Case Data Entry'!C92)),"OK",NA()))</f>
        <v>#N/A</v>
      </c>
      <c r="D92" s="46" t="e">
        <f>IF(AND('DO NOT USE_Case Formulas'!A92,ISBLANK('Case Data Entry'!D92)),"Birthdate is required",IF(NOT(ISBLANK('Case Data Entry'!D92)),"OK",NA()))</f>
        <v>#N/A</v>
      </c>
      <c r="E92" s="46" t="e">
        <f>IF(AND('DO NOT USE_Case Formulas'!A92,ISBLANK('Case Data Entry'!E92)),"Mobile Phone is required",IF(NOT(ISBLANK('Case Data Entry'!E92)),IF(AND(ISNUMBER(VALUE('Case Data Entry'!E92)),LEFT('Case Data Entry'!E92,1)&lt;&gt;"1",LEN('Case Data Entry'!E92)=10),"OK","Phone number must be valid format"),NA()))</f>
        <v>#N/A</v>
      </c>
      <c r="F92" s="46" t="e">
        <f>IF(AND('DO NOT USE_Case Formulas'!A92,ISBLANK('Case Data Entry'!F92)),"Home Street Address is required",IF(LEN('Case Data Entry'!F92)&gt;255,"Home Street Address must be less than 255 characters",IF('DO NOT USE_Case Formulas'!A92,"OK",NA())))</f>
        <v>#N/A</v>
      </c>
      <c r="G92" s="46" t="e">
        <f>IF(AND('DO NOT USE_Case Formulas'!A92,ISBLANK('Case Data Entry'!G92)),"City is required",IF(LEN('Case Data Entry'!G92)&gt;40,"City must be less than 40 characters",IF('DO NOT USE_Case Formulas'!A92,"OK",NA())))</f>
        <v>#N/A</v>
      </c>
      <c r="H92" s="46" t="e">
        <f>IF(AND('DO NOT USE_Case Formulas'!A92,ISBLANK('Case Data Entry'!H92)),"State is required",IF(AND(NOT(ISBLANK('Case Data Entry'!H92)),ISNA(VLOOKUP('Case Data Entry'!H92,'DO NOT USE_Shared Picklist'!$P$3:$P$52,1,FALSE))),"Please select a value from the drop-down menu",IF('DO NOT USE_Case Formulas'!A92,"OK",NA())))</f>
        <v>#N/A</v>
      </c>
      <c r="I92" s="46" t="e">
        <f>IF(AND('DO NOT USE_Case Formulas'!A92,ISBLANK('Case Data Entry'!I92)),"Zip is required",IF(ISBLANK('Case Data Entry'!I92),NA(),"OK"))</f>
        <v>#N/A</v>
      </c>
      <c r="J92" s="46" t="e">
        <f>IF(AND('DO NOT USE_Case Formulas'!A92,ISBLANK('Case Data Entry'!J92)),"Occupation/Job Title is required",IF(NOT(ISBLANK('Case Data Entry'!J92)),"OK",NA()))</f>
        <v>#N/A</v>
      </c>
      <c r="K92" s="46" t="e">
        <f>IF('DO NOT USE_Case Formulas'!A92,IF(ISBLANK('Case Data Entry'!K92),"Last Date On Site is required","OK"),NA())</f>
        <v>#N/A</v>
      </c>
      <c r="L92" s="46" t="e">
        <f>IF(AND('DO NOT USE_Case Formulas'!A92,ISBLANK('Case Data Entry'!L92)),"Specific Place in the Location is required",IF(ISBLANK('Case Data Entry'!L92),NA(),"OK"))</f>
        <v>#N/A</v>
      </c>
      <c r="M92" s="46" t="e">
        <f>IF(AND(NOT(ISBLANK('Case Data Entry'!M92)),ISNA(VLOOKUP('Case Data Entry'!M92,'DO NOT USE_Shared Picklist'!$L$3:$L$81,1,FALSE))),"Please select a value from the drop-down menu",IF('DO NOT USE_Case Formulas'!A92,"OK",NA()))</f>
        <v>#N/A</v>
      </c>
      <c r="N92" s="46" t="e">
        <f>IF(AND(NOT(ISBLANK('Case Data Entry'!N92)),ISNA(VLOOKUP('Case Data Entry'!N92,'DO NOT USE_Shared Picklist'!$I$3:$I$5,1,FALSE))),"Please select a value from the drop-down menu",IF('DO NOT USE_Case Formulas'!A92,"OK",NA()))</f>
        <v>#N/A</v>
      </c>
      <c r="O92" s="46" t="e">
        <f>IF(AND(NOT(ISBLANK('Case Data Entry'!O92)),ISNA(VLOOKUP('Case Data Entry'!O92,'DO NOT USE_Shared Picklist'!$E$3:$E$10,1,FALSE))),"Please select a value from the drop-down menu",IF('DO NOT USE_Case Formulas'!A92,"OK",NA()))</f>
        <v>#N/A</v>
      </c>
      <c r="P92" s="46" t="e">
        <f>IF(AND(NOT(ISBLANK('Case Data Entry'!P92)),ISNA(VLOOKUP('Case Data Entry'!P92,'DO NOT USE_Shared Picklist'!$W$3:$W$9,1,FALSE))),"Please select a value from the drop-down menu",IF('DO NOT USE_Case Formulas'!A92,"OK",NA()))</f>
        <v>#N/A</v>
      </c>
      <c r="Q92" s="46" t="e">
        <f>IF(AND(NOT(ISBLANK('Case Data Entry'!Q92)),ISNA(VLOOKUP('Case Data Entry'!Q92,'DO NOT USE_Shared Picklist'!$W$3:$W$9,1,FALSE))),"Please select a value from the drop-down menu",IF('DO NOT USE_Case Formulas'!A92,"OK",NA()))</f>
        <v>#N/A</v>
      </c>
      <c r="R92" s="46" t="e">
        <f>IF(AND(NOT(ISBLANK('Case Data Entry'!R92)),ISNA(VLOOKUP('Case Data Entry'!R92,'DO NOT USE_Shared Picklist'!$V$3:$V$7,1,FALSE))),"Please select a value from the drop-down menu",IF('DO NOT USE_Case Formulas'!A92,"OK",NA()))</f>
        <v>#N/A</v>
      </c>
      <c r="S92" s="46" t="e">
        <f>IF(LEN('Case Data Entry'!S92)&gt;255,"Work Area/Department must be less than 255 characters",IF('DO NOT USE_Case Formulas'!A92,"OK",NA()))</f>
        <v>#N/A</v>
      </c>
      <c r="T92" s="46" t="e">
        <f>IF(AND(NOT(ISBLANK('Case Data Entry'!T92)),NOT(ISNUMBER('Case Data Entry'!T92))),"Please enter a valid number.",IF('DO NOT USE_Case Formulas'!A92,"OK",NA()))</f>
        <v>#N/A</v>
      </c>
      <c r="U92" s="46" t="e">
        <f>IF(AND('DO NOT USE_Case Formulas'!A92,ISBLANK('Case Data Entry'!U92)),"Has this person had symptoms? is required",IF(AND(NOT(ISBLANK('Case Data Entry'!U92)),ISNA(VLOOKUP('Case Data Entry'!U92,'DO NOT USE_Shared Picklist'!$D$3:$D$5,1,FALSE))),"Please select a value from the drop-down menu",IF('DO NOT USE_Case Formulas'!A92,"OK",NA())))</f>
        <v>#N/A</v>
      </c>
      <c r="V92" s="46" t="e">
        <f>IF(AND('Case Data Entry'!U92='DO NOT USE_Shared Picklist'!$D$3,ISBLANK('Case Data Entry'!V92)),"If yes, when did the symptoms start? is required if Has this person had symptoms? is Yes",IF('DO NOT USE_Case Formulas'!A92,"OK",NA()))</f>
        <v>#N/A</v>
      </c>
      <c r="W92" s="46" t="e">
        <f>IF(AND(NOT(ISBLANK('Case Data Entry'!W92)),ISNA(VLOOKUP('Case Data Entry'!W92,'DO NOT USE_Shared Picklist'!$G$3:$G$5,1,FALSE))),"Please select a value from the drop-down menu",IF('DO NOT USE_Case Formulas'!A92,"OK",NA()))</f>
        <v>#N/A</v>
      </c>
      <c r="X92" s="46"/>
      <c r="Y92" s="46" t="e">
        <f ca="1">IF('Case Data Entry'!Y92&gt;'DO NOT USE_Shared Picklist'!$C$3,"Date Entity Notified of Positive Test cannot be a future date",IF('DO NOT USE_Case Formulas'!A92,"OK",NA()))</f>
        <v>#N/A</v>
      </c>
      <c r="Z92" s="46" t="e">
        <f ca="1">IF('Case Data Entry'!Z92&gt;'DO NOT USE_Shared Picklist'!$C$3,"Test Date cannot be a future date",IF('DO NOT USE_Case Formulas'!A92,"OK",NA()))</f>
        <v>#N/A</v>
      </c>
      <c r="AA92" s="46" t="e">
        <f>IF(AND(NOT(ISBLANK('Case Data Entry'!AA92)),ISNA(VLOOKUP('Case Data Entry'!AA92,'DO NOT USE_Shared Picklist'!$R$3:$R$7,1,FALSE))),"Please select a value from the drop-down menu",IF('DO NOT USE_Case Formulas'!A92,"OK",NA()))</f>
        <v>#N/A</v>
      </c>
      <c r="AB92" s="46" t="e">
        <f>IF(AND(NOT(ISBLANK('Case Data Entry'!AB92)),ISNA(VLOOKUP('Case Data Entry'!AB92,'DO NOT USE_Shared Picklist'!$Q$3:$Q$8,1,FALSE))),"Please select a value from the drop-down menu",IF('DO NOT USE_Case Formulas'!A92,"OK",NA()))</f>
        <v>#N/A</v>
      </c>
    </row>
    <row r="93" spans="1:28" x14ac:dyDescent="0.25">
      <c r="A93" s="45" t="e">
        <f>IF('DO NOT USE_Case Formulas'!A93,IF('DO NOT USE_Case Formulas'!B93,"Not all required fields are completed","OK"),NA())</f>
        <v>#N/A</v>
      </c>
      <c r="B93" s="46" t="e">
        <f>IF(AND('DO NOT USE_Case Formulas'!A93,ISBLANK('Case Data Entry'!B93)),"First Name is required",IF(NOT(ISBLANK('Case Data Entry'!B93)),"OK",NA()))</f>
        <v>#N/A</v>
      </c>
      <c r="C93" s="46" t="e">
        <f>IF(AND('DO NOT USE_Case Formulas'!A93,ISBLANK('Case Data Entry'!C93)),"Last Name is required",IF(NOT(ISBLANK('Case Data Entry'!C93)),"OK",NA()))</f>
        <v>#N/A</v>
      </c>
      <c r="D93" s="46" t="e">
        <f>IF(AND('DO NOT USE_Case Formulas'!A93,ISBLANK('Case Data Entry'!D93)),"Birthdate is required",IF(NOT(ISBLANK('Case Data Entry'!D93)),"OK",NA()))</f>
        <v>#N/A</v>
      </c>
      <c r="E93" s="46" t="e">
        <f>IF(AND('DO NOT USE_Case Formulas'!A93,ISBLANK('Case Data Entry'!E93)),"Mobile Phone is required",IF(NOT(ISBLANK('Case Data Entry'!E93)),IF(AND(ISNUMBER(VALUE('Case Data Entry'!E93)),LEFT('Case Data Entry'!E93,1)&lt;&gt;"1",LEN('Case Data Entry'!E93)=10),"OK","Phone number must be valid format"),NA()))</f>
        <v>#N/A</v>
      </c>
      <c r="F93" s="46" t="e">
        <f>IF(AND('DO NOT USE_Case Formulas'!A93,ISBLANK('Case Data Entry'!F93)),"Home Street Address is required",IF(LEN('Case Data Entry'!F93)&gt;255,"Home Street Address must be less than 255 characters",IF('DO NOT USE_Case Formulas'!A93,"OK",NA())))</f>
        <v>#N/A</v>
      </c>
      <c r="G93" s="46" t="e">
        <f>IF(AND('DO NOT USE_Case Formulas'!A93,ISBLANK('Case Data Entry'!G93)),"City is required",IF(LEN('Case Data Entry'!G93)&gt;40,"City must be less than 40 characters",IF('DO NOT USE_Case Formulas'!A93,"OK",NA())))</f>
        <v>#N/A</v>
      </c>
      <c r="H93" s="46" t="e">
        <f>IF(AND('DO NOT USE_Case Formulas'!A93,ISBLANK('Case Data Entry'!H93)),"State is required",IF(AND(NOT(ISBLANK('Case Data Entry'!H93)),ISNA(VLOOKUP('Case Data Entry'!H93,'DO NOT USE_Shared Picklist'!$P$3:$P$52,1,FALSE))),"Please select a value from the drop-down menu",IF('DO NOT USE_Case Formulas'!A93,"OK",NA())))</f>
        <v>#N/A</v>
      </c>
      <c r="I93" s="46" t="e">
        <f>IF(AND('DO NOT USE_Case Formulas'!A93,ISBLANK('Case Data Entry'!I93)),"Zip is required",IF(ISBLANK('Case Data Entry'!I93),NA(),"OK"))</f>
        <v>#N/A</v>
      </c>
      <c r="J93" s="46" t="e">
        <f>IF(AND('DO NOT USE_Case Formulas'!A93,ISBLANK('Case Data Entry'!J93)),"Occupation/Job Title is required",IF(NOT(ISBLANK('Case Data Entry'!J93)),"OK",NA()))</f>
        <v>#N/A</v>
      </c>
      <c r="K93" s="46" t="e">
        <f>IF('DO NOT USE_Case Formulas'!A93,IF(ISBLANK('Case Data Entry'!K93),"Last Date On Site is required","OK"),NA())</f>
        <v>#N/A</v>
      </c>
      <c r="L93" s="46" t="e">
        <f>IF(AND('DO NOT USE_Case Formulas'!A93,ISBLANK('Case Data Entry'!L93)),"Specific Place in the Location is required",IF(ISBLANK('Case Data Entry'!L93),NA(),"OK"))</f>
        <v>#N/A</v>
      </c>
      <c r="M93" s="46" t="e">
        <f>IF(AND(NOT(ISBLANK('Case Data Entry'!M93)),ISNA(VLOOKUP('Case Data Entry'!M93,'DO NOT USE_Shared Picklist'!$L$3:$L$81,1,FALSE))),"Please select a value from the drop-down menu",IF('DO NOT USE_Case Formulas'!A93,"OK",NA()))</f>
        <v>#N/A</v>
      </c>
      <c r="N93" s="46" t="e">
        <f>IF(AND(NOT(ISBLANK('Case Data Entry'!N93)),ISNA(VLOOKUP('Case Data Entry'!N93,'DO NOT USE_Shared Picklist'!$I$3:$I$5,1,FALSE))),"Please select a value from the drop-down menu",IF('DO NOT USE_Case Formulas'!A93,"OK",NA()))</f>
        <v>#N/A</v>
      </c>
      <c r="O93" s="46" t="e">
        <f>IF(AND(NOT(ISBLANK('Case Data Entry'!O93)),ISNA(VLOOKUP('Case Data Entry'!O93,'DO NOT USE_Shared Picklist'!$E$3:$E$10,1,FALSE))),"Please select a value from the drop-down menu",IF('DO NOT USE_Case Formulas'!A93,"OK",NA()))</f>
        <v>#N/A</v>
      </c>
      <c r="P93" s="46" t="e">
        <f>IF(AND(NOT(ISBLANK('Case Data Entry'!P93)),ISNA(VLOOKUP('Case Data Entry'!P93,'DO NOT USE_Shared Picklist'!$W$3:$W$9,1,FALSE))),"Please select a value from the drop-down menu",IF('DO NOT USE_Case Formulas'!A93,"OK",NA()))</f>
        <v>#N/A</v>
      </c>
      <c r="Q93" s="46" t="e">
        <f>IF(AND(NOT(ISBLANK('Case Data Entry'!Q93)),ISNA(VLOOKUP('Case Data Entry'!Q93,'DO NOT USE_Shared Picklist'!$W$3:$W$9,1,FALSE))),"Please select a value from the drop-down menu",IF('DO NOT USE_Case Formulas'!A93,"OK",NA()))</f>
        <v>#N/A</v>
      </c>
      <c r="R93" s="46" t="e">
        <f>IF(AND(NOT(ISBLANK('Case Data Entry'!R93)),ISNA(VLOOKUP('Case Data Entry'!R93,'DO NOT USE_Shared Picklist'!$V$3:$V$7,1,FALSE))),"Please select a value from the drop-down menu",IF('DO NOT USE_Case Formulas'!A93,"OK",NA()))</f>
        <v>#N/A</v>
      </c>
      <c r="S93" s="46" t="e">
        <f>IF(LEN('Case Data Entry'!S93)&gt;255,"Work Area/Department must be less than 255 characters",IF('DO NOT USE_Case Formulas'!A93,"OK",NA()))</f>
        <v>#N/A</v>
      </c>
      <c r="T93" s="46" t="e">
        <f>IF(AND(NOT(ISBLANK('Case Data Entry'!T93)),NOT(ISNUMBER('Case Data Entry'!T93))),"Please enter a valid number.",IF('DO NOT USE_Case Formulas'!A93,"OK",NA()))</f>
        <v>#N/A</v>
      </c>
      <c r="U93" s="46" t="e">
        <f>IF(AND('DO NOT USE_Case Formulas'!A93,ISBLANK('Case Data Entry'!U93)),"Has this person had symptoms? is required",IF(AND(NOT(ISBLANK('Case Data Entry'!U93)),ISNA(VLOOKUP('Case Data Entry'!U93,'DO NOT USE_Shared Picklist'!$D$3:$D$5,1,FALSE))),"Please select a value from the drop-down menu",IF('DO NOT USE_Case Formulas'!A93,"OK",NA())))</f>
        <v>#N/A</v>
      </c>
      <c r="V93" s="46" t="e">
        <f>IF(AND('Case Data Entry'!U93='DO NOT USE_Shared Picklist'!$D$3,ISBLANK('Case Data Entry'!V93)),"If yes, when did the symptoms start? is required if Has this person had symptoms? is Yes",IF('DO NOT USE_Case Formulas'!A93,"OK",NA()))</f>
        <v>#N/A</v>
      </c>
      <c r="W93" s="46" t="e">
        <f>IF(AND(NOT(ISBLANK('Case Data Entry'!W93)),ISNA(VLOOKUP('Case Data Entry'!W93,'DO NOT USE_Shared Picklist'!$G$3:$G$5,1,FALSE))),"Please select a value from the drop-down menu",IF('DO NOT USE_Case Formulas'!A93,"OK",NA()))</f>
        <v>#N/A</v>
      </c>
      <c r="X93" s="46"/>
      <c r="Y93" s="46" t="e">
        <f ca="1">IF('Case Data Entry'!Y93&gt;'DO NOT USE_Shared Picklist'!$C$3,"Date Entity Notified of Positive Test cannot be a future date",IF('DO NOT USE_Case Formulas'!A93,"OK",NA()))</f>
        <v>#N/A</v>
      </c>
      <c r="Z93" s="46" t="e">
        <f ca="1">IF('Case Data Entry'!Z93&gt;'DO NOT USE_Shared Picklist'!$C$3,"Test Date cannot be a future date",IF('DO NOT USE_Case Formulas'!A93,"OK",NA()))</f>
        <v>#N/A</v>
      </c>
      <c r="AA93" s="46" t="e">
        <f>IF(AND(NOT(ISBLANK('Case Data Entry'!AA93)),ISNA(VLOOKUP('Case Data Entry'!AA93,'DO NOT USE_Shared Picklist'!$R$3:$R$7,1,FALSE))),"Please select a value from the drop-down menu",IF('DO NOT USE_Case Formulas'!A93,"OK",NA()))</f>
        <v>#N/A</v>
      </c>
      <c r="AB93" s="46" t="e">
        <f>IF(AND(NOT(ISBLANK('Case Data Entry'!AB93)),ISNA(VLOOKUP('Case Data Entry'!AB93,'DO NOT USE_Shared Picklist'!$Q$3:$Q$8,1,FALSE))),"Please select a value from the drop-down menu",IF('DO NOT USE_Case Formulas'!A93,"OK",NA()))</f>
        <v>#N/A</v>
      </c>
    </row>
    <row r="94" spans="1:28" x14ac:dyDescent="0.25">
      <c r="A94" s="45" t="e">
        <f>IF('DO NOT USE_Case Formulas'!A94,IF('DO NOT USE_Case Formulas'!B94,"Not all required fields are completed","OK"),NA())</f>
        <v>#N/A</v>
      </c>
      <c r="B94" s="46" t="e">
        <f>IF(AND('DO NOT USE_Case Formulas'!A94,ISBLANK('Case Data Entry'!B94)),"First Name is required",IF(NOT(ISBLANK('Case Data Entry'!B94)),"OK",NA()))</f>
        <v>#N/A</v>
      </c>
      <c r="C94" s="46" t="e">
        <f>IF(AND('DO NOT USE_Case Formulas'!A94,ISBLANK('Case Data Entry'!C94)),"Last Name is required",IF(NOT(ISBLANK('Case Data Entry'!C94)),"OK",NA()))</f>
        <v>#N/A</v>
      </c>
      <c r="D94" s="46" t="e">
        <f>IF(AND('DO NOT USE_Case Formulas'!A94,ISBLANK('Case Data Entry'!D94)),"Birthdate is required",IF(NOT(ISBLANK('Case Data Entry'!D94)),"OK",NA()))</f>
        <v>#N/A</v>
      </c>
      <c r="E94" s="46" t="e">
        <f>IF(AND('DO NOT USE_Case Formulas'!A94,ISBLANK('Case Data Entry'!E94)),"Mobile Phone is required",IF(NOT(ISBLANK('Case Data Entry'!E94)),IF(AND(ISNUMBER(VALUE('Case Data Entry'!E94)),LEFT('Case Data Entry'!E94,1)&lt;&gt;"1",LEN('Case Data Entry'!E94)=10),"OK","Phone number must be valid format"),NA()))</f>
        <v>#N/A</v>
      </c>
      <c r="F94" s="46" t="e">
        <f>IF(AND('DO NOT USE_Case Formulas'!A94,ISBLANK('Case Data Entry'!F94)),"Home Street Address is required",IF(LEN('Case Data Entry'!F94)&gt;255,"Home Street Address must be less than 255 characters",IF('DO NOT USE_Case Formulas'!A94,"OK",NA())))</f>
        <v>#N/A</v>
      </c>
      <c r="G94" s="46" t="e">
        <f>IF(AND('DO NOT USE_Case Formulas'!A94,ISBLANK('Case Data Entry'!G94)),"City is required",IF(LEN('Case Data Entry'!G94)&gt;40,"City must be less than 40 characters",IF('DO NOT USE_Case Formulas'!A94,"OK",NA())))</f>
        <v>#N/A</v>
      </c>
      <c r="H94" s="46" t="e">
        <f>IF(AND('DO NOT USE_Case Formulas'!A94,ISBLANK('Case Data Entry'!H94)),"State is required",IF(AND(NOT(ISBLANK('Case Data Entry'!H94)),ISNA(VLOOKUP('Case Data Entry'!H94,'DO NOT USE_Shared Picklist'!$P$3:$P$52,1,FALSE))),"Please select a value from the drop-down menu",IF('DO NOT USE_Case Formulas'!A94,"OK",NA())))</f>
        <v>#N/A</v>
      </c>
      <c r="I94" s="46" t="e">
        <f>IF(AND('DO NOT USE_Case Formulas'!A94,ISBLANK('Case Data Entry'!I94)),"Zip is required",IF(ISBLANK('Case Data Entry'!I94),NA(),"OK"))</f>
        <v>#N/A</v>
      </c>
      <c r="J94" s="46" t="e">
        <f>IF(AND('DO NOT USE_Case Formulas'!A94,ISBLANK('Case Data Entry'!J94)),"Occupation/Job Title is required",IF(NOT(ISBLANK('Case Data Entry'!J94)),"OK",NA()))</f>
        <v>#N/A</v>
      </c>
      <c r="K94" s="46" t="e">
        <f>IF('DO NOT USE_Case Formulas'!A94,IF(ISBLANK('Case Data Entry'!K94),"Last Date On Site is required","OK"),NA())</f>
        <v>#N/A</v>
      </c>
      <c r="L94" s="46" t="e">
        <f>IF(AND('DO NOT USE_Case Formulas'!A94,ISBLANK('Case Data Entry'!L94)),"Specific Place in the Location is required",IF(ISBLANK('Case Data Entry'!L94),NA(),"OK"))</f>
        <v>#N/A</v>
      </c>
      <c r="M94" s="46" t="e">
        <f>IF(AND(NOT(ISBLANK('Case Data Entry'!M94)),ISNA(VLOOKUP('Case Data Entry'!M94,'DO NOT USE_Shared Picklist'!$L$3:$L$81,1,FALSE))),"Please select a value from the drop-down menu",IF('DO NOT USE_Case Formulas'!A94,"OK",NA()))</f>
        <v>#N/A</v>
      </c>
      <c r="N94" s="46" t="e">
        <f>IF(AND(NOT(ISBLANK('Case Data Entry'!N94)),ISNA(VLOOKUP('Case Data Entry'!N94,'DO NOT USE_Shared Picklist'!$I$3:$I$5,1,FALSE))),"Please select a value from the drop-down menu",IF('DO NOT USE_Case Formulas'!A94,"OK",NA()))</f>
        <v>#N/A</v>
      </c>
      <c r="O94" s="46" t="e">
        <f>IF(AND(NOT(ISBLANK('Case Data Entry'!O94)),ISNA(VLOOKUP('Case Data Entry'!O94,'DO NOT USE_Shared Picklist'!$E$3:$E$10,1,FALSE))),"Please select a value from the drop-down menu",IF('DO NOT USE_Case Formulas'!A94,"OK",NA()))</f>
        <v>#N/A</v>
      </c>
      <c r="P94" s="46" t="e">
        <f>IF(AND(NOT(ISBLANK('Case Data Entry'!P94)),ISNA(VLOOKUP('Case Data Entry'!P94,'DO NOT USE_Shared Picklist'!$W$3:$W$9,1,FALSE))),"Please select a value from the drop-down menu",IF('DO NOT USE_Case Formulas'!A94,"OK",NA()))</f>
        <v>#N/A</v>
      </c>
      <c r="Q94" s="46" t="e">
        <f>IF(AND(NOT(ISBLANK('Case Data Entry'!Q94)),ISNA(VLOOKUP('Case Data Entry'!Q94,'DO NOT USE_Shared Picklist'!$W$3:$W$9,1,FALSE))),"Please select a value from the drop-down menu",IF('DO NOT USE_Case Formulas'!A94,"OK",NA()))</f>
        <v>#N/A</v>
      </c>
      <c r="R94" s="46" t="e">
        <f>IF(AND(NOT(ISBLANK('Case Data Entry'!R94)),ISNA(VLOOKUP('Case Data Entry'!R94,'DO NOT USE_Shared Picklist'!$V$3:$V$7,1,FALSE))),"Please select a value from the drop-down menu",IF('DO NOT USE_Case Formulas'!A94,"OK",NA()))</f>
        <v>#N/A</v>
      </c>
      <c r="S94" s="46" t="e">
        <f>IF(LEN('Case Data Entry'!S94)&gt;255,"Work Area/Department must be less than 255 characters",IF('DO NOT USE_Case Formulas'!A94,"OK",NA()))</f>
        <v>#N/A</v>
      </c>
      <c r="T94" s="46" t="e">
        <f>IF(AND(NOT(ISBLANK('Case Data Entry'!T94)),NOT(ISNUMBER('Case Data Entry'!T94))),"Please enter a valid number.",IF('DO NOT USE_Case Formulas'!A94,"OK",NA()))</f>
        <v>#N/A</v>
      </c>
      <c r="U94" s="46" t="e">
        <f>IF(AND('DO NOT USE_Case Formulas'!A94,ISBLANK('Case Data Entry'!U94)),"Has this person had symptoms? is required",IF(AND(NOT(ISBLANK('Case Data Entry'!U94)),ISNA(VLOOKUP('Case Data Entry'!U94,'DO NOT USE_Shared Picklist'!$D$3:$D$5,1,FALSE))),"Please select a value from the drop-down menu",IF('DO NOT USE_Case Formulas'!A94,"OK",NA())))</f>
        <v>#N/A</v>
      </c>
      <c r="V94" s="46" t="e">
        <f>IF(AND('Case Data Entry'!U94='DO NOT USE_Shared Picklist'!$D$3,ISBLANK('Case Data Entry'!V94)),"If yes, when did the symptoms start? is required if Has this person had symptoms? is Yes",IF('DO NOT USE_Case Formulas'!A94,"OK",NA()))</f>
        <v>#N/A</v>
      </c>
      <c r="W94" s="46" t="e">
        <f>IF(AND(NOT(ISBLANK('Case Data Entry'!W94)),ISNA(VLOOKUP('Case Data Entry'!W94,'DO NOT USE_Shared Picklist'!$G$3:$G$5,1,FALSE))),"Please select a value from the drop-down menu",IF('DO NOT USE_Case Formulas'!A94,"OK",NA()))</f>
        <v>#N/A</v>
      </c>
      <c r="X94" s="46"/>
      <c r="Y94" s="46" t="e">
        <f ca="1">IF('Case Data Entry'!Y94&gt;'DO NOT USE_Shared Picklist'!$C$3,"Date Entity Notified of Positive Test cannot be a future date",IF('DO NOT USE_Case Formulas'!A94,"OK",NA()))</f>
        <v>#N/A</v>
      </c>
      <c r="Z94" s="46" t="e">
        <f ca="1">IF('Case Data Entry'!Z94&gt;'DO NOT USE_Shared Picklist'!$C$3,"Test Date cannot be a future date",IF('DO NOT USE_Case Formulas'!A94,"OK",NA()))</f>
        <v>#N/A</v>
      </c>
      <c r="AA94" s="46" t="e">
        <f>IF(AND(NOT(ISBLANK('Case Data Entry'!AA94)),ISNA(VLOOKUP('Case Data Entry'!AA94,'DO NOT USE_Shared Picklist'!$R$3:$R$7,1,FALSE))),"Please select a value from the drop-down menu",IF('DO NOT USE_Case Formulas'!A94,"OK",NA()))</f>
        <v>#N/A</v>
      </c>
      <c r="AB94" s="46" t="e">
        <f>IF(AND(NOT(ISBLANK('Case Data Entry'!AB94)),ISNA(VLOOKUP('Case Data Entry'!AB94,'DO NOT USE_Shared Picklist'!$Q$3:$Q$8,1,FALSE))),"Please select a value from the drop-down menu",IF('DO NOT USE_Case Formulas'!A94,"OK",NA()))</f>
        <v>#N/A</v>
      </c>
    </row>
    <row r="95" spans="1:28" x14ac:dyDescent="0.25">
      <c r="A95" s="45" t="e">
        <f>IF('DO NOT USE_Case Formulas'!A95,IF('DO NOT USE_Case Formulas'!B95,"Not all required fields are completed","OK"),NA())</f>
        <v>#N/A</v>
      </c>
      <c r="B95" s="46" t="e">
        <f>IF(AND('DO NOT USE_Case Formulas'!A95,ISBLANK('Case Data Entry'!B95)),"First Name is required",IF(NOT(ISBLANK('Case Data Entry'!B95)),"OK",NA()))</f>
        <v>#N/A</v>
      </c>
      <c r="C95" s="46" t="e">
        <f>IF(AND('DO NOT USE_Case Formulas'!A95,ISBLANK('Case Data Entry'!C95)),"Last Name is required",IF(NOT(ISBLANK('Case Data Entry'!C95)),"OK",NA()))</f>
        <v>#N/A</v>
      </c>
      <c r="D95" s="46" t="e">
        <f>IF(AND('DO NOT USE_Case Formulas'!A95,ISBLANK('Case Data Entry'!D95)),"Birthdate is required",IF(NOT(ISBLANK('Case Data Entry'!D95)),"OK",NA()))</f>
        <v>#N/A</v>
      </c>
      <c r="E95" s="46" t="e">
        <f>IF(AND('DO NOT USE_Case Formulas'!A95,ISBLANK('Case Data Entry'!E95)),"Mobile Phone is required",IF(NOT(ISBLANK('Case Data Entry'!E95)),IF(AND(ISNUMBER(VALUE('Case Data Entry'!E95)),LEFT('Case Data Entry'!E95,1)&lt;&gt;"1",LEN('Case Data Entry'!E95)=10),"OK","Phone number must be valid format"),NA()))</f>
        <v>#N/A</v>
      </c>
      <c r="F95" s="46" t="e">
        <f>IF(AND('DO NOT USE_Case Formulas'!A95,ISBLANK('Case Data Entry'!F95)),"Home Street Address is required",IF(LEN('Case Data Entry'!F95)&gt;255,"Home Street Address must be less than 255 characters",IF('DO NOT USE_Case Formulas'!A95,"OK",NA())))</f>
        <v>#N/A</v>
      </c>
      <c r="G95" s="46" t="e">
        <f>IF(AND('DO NOT USE_Case Formulas'!A95,ISBLANK('Case Data Entry'!G95)),"City is required",IF(LEN('Case Data Entry'!G95)&gt;40,"City must be less than 40 characters",IF('DO NOT USE_Case Formulas'!A95,"OK",NA())))</f>
        <v>#N/A</v>
      </c>
      <c r="H95" s="46" t="e">
        <f>IF(AND('DO NOT USE_Case Formulas'!A95,ISBLANK('Case Data Entry'!H95)),"State is required",IF(AND(NOT(ISBLANK('Case Data Entry'!H95)),ISNA(VLOOKUP('Case Data Entry'!H95,'DO NOT USE_Shared Picklist'!$P$3:$P$52,1,FALSE))),"Please select a value from the drop-down menu",IF('DO NOT USE_Case Formulas'!A95,"OK",NA())))</f>
        <v>#N/A</v>
      </c>
      <c r="I95" s="46" t="e">
        <f>IF(AND('DO NOT USE_Case Formulas'!A95,ISBLANK('Case Data Entry'!I95)),"Zip is required",IF(ISBLANK('Case Data Entry'!I95),NA(),"OK"))</f>
        <v>#N/A</v>
      </c>
      <c r="J95" s="46" t="e">
        <f>IF(AND('DO NOT USE_Case Formulas'!A95,ISBLANK('Case Data Entry'!J95)),"Occupation/Job Title is required",IF(NOT(ISBLANK('Case Data Entry'!J95)),"OK",NA()))</f>
        <v>#N/A</v>
      </c>
      <c r="K95" s="46" t="e">
        <f>IF('DO NOT USE_Case Formulas'!A95,IF(ISBLANK('Case Data Entry'!K95),"Last Date On Site is required","OK"),NA())</f>
        <v>#N/A</v>
      </c>
      <c r="L95" s="46" t="e">
        <f>IF(AND('DO NOT USE_Case Formulas'!A95,ISBLANK('Case Data Entry'!L95)),"Specific Place in the Location is required",IF(ISBLANK('Case Data Entry'!L95),NA(),"OK"))</f>
        <v>#N/A</v>
      </c>
      <c r="M95" s="46" t="e">
        <f>IF(AND(NOT(ISBLANK('Case Data Entry'!M95)),ISNA(VLOOKUP('Case Data Entry'!M95,'DO NOT USE_Shared Picklist'!$L$3:$L$81,1,FALSE))),"Please select a value from the drop-down menu",IF('DO NOT USE_Case Formulas'!A95,"OK",NA()))</f>
        <v>#N/A</v>
      </c>
      <c r="N95" s="46" t="e">
        <f>IF(AND(NOT(ISBLANK('Case Data Entry'!N95)),ISNA(VLOOKUP('Case Data Entry'!N95,'DO NOT USE_Shared Picklist'!$I$3:$I$5,1,FALSE))),"Please select a value from the drop-down menu",IF('DO NOT USE_Case Formulas'!A95,"OK",NA()))</f>
        <v>#N/A</v>
      </c>
      <c r="O95" s="46" t="e">
        <f>IF(AND(NOT(ISBLANK('Case Data Entry'!O95)),ISNA(VLOOKUP('Case Data Entry'!O95,'DO NOT USE_Shared Picklist'!$E$3:$E$10,1,FALSE))),"Please select a value from the drop-down menu",IF('DO NOT USE_Case Formulas'!A95,"OK",NA()))</f>
        <v>#N/A</v>
      </c>
      <c r="P95" s="46" t="e">
        <f>IF(AND(NOT(ISBLANK('Case Data Entry'!P95)),ISNA(VLOOKUP('Case Data Entry'!P95,'DO NOT USE_Shared Picklist'!$W$3:$W$9,1,FALSE))),"Please select a value from the drop-down menu",IF('DO NOT USE_Case Formulas'!A95,"OK",NA()))</f>
        <v>#N/A</v>
      </c>
      <c r="Q95" s="46" t="e">
        <f>IF(AND(NOT(ISBLANK('Case Data Entry'!Q95)),ISNA(VLOOKUP('Case Data Entry'!Q95,'DO NOT USE_Shared Picklist'!$W$3:$W$9,1,FALSE))),"Please select a value from the drop-down menu",IF('DO NOT USE_Case Formulas'!A95,"OK",NA()))</f>
        <v>#N/A</v>
      </c>
      <c r="R95" s="46" t="e">
        <f>IF(AND(NOT(ISBLANK('Case Data Entry'!R95)),ISNA(VLOOKUP('Case Data Entry'!R95,'DO NOT USE_Shared Picklist'!$V$3:$V$7,1,FALSE))),"Please select a value from the drop-down menu",IF('DO NOT USE_Case Formulas'!A95,"OK",NA()))</f>
        <v>#N/A</v>
      </c>
      <c r="S95" s="46" t="e">
        <f>IF(LEN('Case Data Entry'!S95)&gt;255,"Work Area/Department must be less than 255 characters",IF('DO NOT USE_Case Formulas'!A95,"OK",NA()))</f>
        <v>#N/A</v>
      </c>
      <c r="T95" s="46" t="e">
        <f>IF(AND(NOT(ISBLANK('Case Data Entry'!T95)),NOT(ISNUMBER('Case Data Entry'!T95))),"Please enter a valid number.",IF('DO NOT USE_Case Formulas'!A95,"OK",NA()))</f>
        <v>#N/A</v>
      </c>
      <c r="U95" s="46" t="e">
        <f>IF(AND('DO NOT USE_Case Formulas'!A95,ISBLANK('Case Data Entry'!U95)),"Has this person had symptoms? is required",IF(AND(NOT(ISBLANK('Case Data Entry'!U95)),ISNA(VLOOKUP('Case Data Entry'!U95,'DO NOT USE_Shared Picklist'!$D$3:$D$5,1,FALSE))),"Please select a value from the drop-down menu",IF('DO NOT USE_Case Formulas'!A95,"OK",NA())))</f>
        <v>#N/A</v>
      </c>
      <c r="V95" s="46" t="e">
        <f>IF(AND('Case Data Entry'!U95='DO NOT USE_Shared Picklist'!$D$3,ISBLANK('Case Data Entry'!V95)),"If yes, when did the symptoms start? is required if Has this person had symptoms? is Yes",IF('DO NOT USE_Case Formulas'!A95,"OK",NA()))</f>
        <v>#N/A</v>
      </c>
      <c r="W95" s="46" t="e">
        <f>IF(AND(NOT(ISBLANK('Case Data Entry'!W95)),ISNA(VLOOKUP('Case Data Entry'!W95,'DO NOT USE_Shared Picklist'!$G$3:$G$5,1,FALSE))),"Please select a value from the drop-down menu",IF('DO NOT USE_Case Formulas'!A95,"OK",NA()))</f>
        <v>#N/A</v>
      </c>
      <c r="X95" s="46"/>
      <c r="Y95" s="46" t="e">
        <f ca="1">IF('Case Data Entry'!Y95&gt;'DO NOT USE_Shared Picklist'!$C$3,"Date Entity Notified of Positive Test cannot be a future date",IF('DO NOT USE_Case Formulas'!A95,"OK",NA()))</f>
        <v>#N/A</v>
      </c>
      <c r="Z95" s="46" t="e">
        <f ca="1">IF('Case Data Entry'!Z95&gt;'DO NOT USE_Shared Picklist'!$C$3,"Test Date cannot be a future date",IF('DO NOT USE_Case Formulas'!A95,"OK",NA()))</f>
        <v>#N/A</v>
      </c>
      <c r="AA95" s="46" t="e">
        <f>IF(AND(NOT(ISBLANK('Case Data Entry'!AA95)),ISNA(VLOOKUP('Case Data Entry'!AA95,'DO NOT USE_Shared Picklist'!$R$3:$R$7,1,FALSE))),"Please select a value from the drop-down menu",IF('DO NOT USE_Case Formulas'!A95,"OK",NA()))</f>
        <v>#N/A</v>
      </c>
      <c r="AB95" s="46" t="e">
        <f>IF(AND(NOT(ISBLANK('Case Data Entry'!AB95)),ISNA(VLOOKUP('Case Data Entry'!AB95,'DO NOT USE_Shared Picklist'!$Q$3:$Q$8,1,FALSE))),"Please select a value from the drop-down menu",IF('DO NOT USE_Case Formulas'!A95,"OK",NA()))</f>
        <v>#N/A</v>
      </c>
    </row>
    <row r="96" spans="1:28" x14ac:dyDescent="0.25">
      <c r="A96" s="45" t="e">
        <f>IF('DO NOT USE_Case Formulas'!A96,IF('DO NOT USE_Case Formulas'!B96,"Not all required fields are completed","OK"),NA())</f>
        <v>#N/A</v>
      </c>
      <c r="B96" s="46" t="e">
        <f>IF(AND('DO NOT USE_Case Formulas'!A96,ISBLANK('Case Data Entry'!B96)),"First Name is required",IF(NOT(ISBLANK('Case Data Entry'!B96)),"OK",NA()))</f>
        <v>#N/A</v>
      </c>
      <c r="C96" s="46" t="e">
        <f>IF(AND('DO NOT USE_Case Formulas'!A96,ISBLANK('Case Data Entry'!C96)),"Last Name is required",IF(NOT(ISBLANK('Case Data Entry'!C96)),"OK",NA()))</f>
        <v>#N/A</v>
      </c>
      <c r="D96" s="46" t="e">
        <f>IF(AND('DO NOT USE_Case Formulas'!A96,ISBLANK('Case Data Entry'!D96)),"Birthdate is required",IF(NOT(ISBLANK('Case Data Entry'!D96)),"OK",NA()))</f>
        <v>#N/A</v>
      </c>
      <c r="E96" s="46" t="e">
        <f>IF(AND('DO NOT USE_Case Formulas'!A96,ISBLANK('Case Data Entry'!E96)),"Mobile Phone is required",IF(NOT(ISBLANK('Case Data Entry'!E96)),IF(AND(ISNUMBER(VALUE('Case Data Entry'!E96)),LEFT('Case Data Entry'!E96,1)&lt;&gt;"1",LEN('Case Data Entry'!E96)=10),"OK","Phone number must be valid format"),NA()))</f>
        <v>#N/A</v>
      </c>
      <c r="F96" s="46" t="e">
        <f>IF(AND('DO NOT USE_Case Formulas'!A96,ISBLANK('Case Data Entry'!F96)),"Home Street Address is required",IF(LEN('Case Data Entry'!F96)&gt;255,"Home Street Address must be less than 255 characters",IF('DO NOT USE_Case Formulas'!A96,"OK",NA())))</f>
        <v>#N/A</v>
      </c>
      <c r="G96" s="46" t="e">
        <f>IF(AND('DO NOT USE_Case Formulas'!A96,ISBLANK('Case Data Entry'!G96)),"City is required",IF(LEN('Case Data Entry'!G96)&gt;40,"City must be less than 40 characters",IF('DO NOT USE_Case Formulas'!A96,"OK",NA())))</f>
        <v>#N/A</v>
      </c>
      <c r="H96" s="46" t="e">
        <f>IF(AND('DO NOT USE_Case Formulas'!A96,ISBLANK('Case Data Entry'!H96)),"State is required",IF(AND(NOT(ISBLANK('Case Data Entry'!H96)),ISNA(VLOOKUP('Case Data Entry'!H96,'DO NOT USE_Shared Picklist'!$P$3:$P$52,1,FALSE))),"Please select a value from the drop-down menu",IF('DO NOT USE_Case Formulas'!A96,"OK",NA())))</f>
        <v>#N/A</v>
      </c>
      <c r="I96" s="46" t="e">
        <f>IF(AND('DO NOT USE_Case Formulas'!A96,ISBLANK('Case Data Entry'!I96)),"Zip is required",IF(ISBLANK('Case Data Entry'!I96),NA(),"OK"))</f>
        <v>#N/A</v>
      </c>
      <c r="J96" s="46" t="e">
        <f>IF(AND('DO NOT USE_Case Formulas'!A96,ISBLANK('Case Data Entry'!J96)),"Occupation/Job Title is required",IF(NOT(ISBLANK('Case Data Entry'!J96)),"OK",NA()))</f>
        <v>#N/A</v>
      </c>
      <c r="K96" s="46" t="e">
        <f>IF('DO NOT USE_Case Formulas'!A96,IF(ISBLANK('Case Data Entry'!K96),"Last Date On Site is required","OK"),NA())</f>
        <v>#N/A</v>
      </c>
      <c r="L96" s="46" t="e">
        <f>IF(AND('DO NOT USE_Case Formulas'!A96,ISBLANK('Case Data Entry'!L96)),"Specific Place in the Location is required",IF(ISBLANK('Case Data Entry'!L96),NA(),"OK"))</f>
        <v>#N/A</v>
      </c>
      <c r="M96" s="46" t="e">
        <f>IF(AND(NOT(ISBLANK('Case Data Entry'!M96)),ISNA(VLOOKUP('Case Data Entry'!M96,'DO NOT USE_Shared Picklist'!$L$3:$L$81,1,FALSE))),"Please select a value from the drop-down menu",IF('DO NOT USE_Case Formulas'!A96,"OK",NA()))</f>
        <v>#N/A</v>
      </c>
      <c r="N96" s="46" t="e">
        <f>IF(AND(NOT(ISBLANK('Case Data Entry'!N96)),ISNA(VLOOKUP('Case Data Entry'!N96,'DO NOT USE_Shared Picklist'!$I$3:$I$5,1,FALSE))),"Please select a value from the drop-down menu",IF('DO NOT USE_Case Formulas'!A96,"OK",NA()))</f>
        <v>#N/A</v>
      </c>
      <c r="O96" s="46" t="e">
        <f>IF(AND(NOT(ISBLANK('Case Data Entry'!O96)),ISNA(VLOOKUP('Case Data Entry'!O96,'DO NOT USE_Shared Picklist'!$E$3:$E$10,1,FALSE))),"Please select a value from the drop-down menu",IF('DO NOT USE_Case Formulas'!A96,"OK",NA()))</f>
        <v>#N/A</v>
      </c>
      <c r="P96" s="46" t="e">
        <f>IF(AND(NOT(ISBLANK('Case Data Entry'!P96)),ISNA(VLOOKUP('Case Data Entry'!P96,'DO NOT USE_Shared Picklist'!$W$3:$W$9,1,FALSE))),"Please select a value from the drop-down menu",IF('DO NOT USE_Case Formulas'!A96,"OK",NA()))</f>
        <v>#N/A</v>
      </c>
      <c r="Q96" s="46" t="e">
        <f>IF(AND(NOT(ISBLANK('Case Data Entry'!Q96)),ISNA(VLOOKUP('Case Data Entry'!Q96,'DO NOT USE_Shared Picklist'!$W$3:$W$9,1,FALSE))),"Please select a value from the drop-down menu",IF('DO NOT USE_Case Formulas'!A96,"OK",NA()))</f>
        <v>#N/A</v>
      </c>
      <c r="R96" s="46" t="e">
        <f>IF(AND(NOT(ISBLANK('Case Data Entry'!R96)),ISNA(VLOOKUP('Case Data Entry'!R96,'DO NOT USE_Shared Picklist'!$V$3:$V$7,1,FALSE))),"Please select a value from the drop-down menu",IF('DO NOT USE_Case Formulas'!A96,"OK",NA()))</f>
        <v>#N/A</v>
      </c>
      <c r="S96" s="46" t="e">
        <f>IF(LEN('Case Data Entry'!S96)&gt;255,"Work Area/Department must be less than 255 characters",IF('DO NOT USE_Case Formulas'!A96,"OK",NA()))</f>
        <v>#N/A</v>
      </c>
      <c r="T96" s="46" t="e">
        <f>IF(AND(NOT(ISBLANK('Case Data Entry'!T96)),NOT(ISNUMBER('Case Data Entry'!T96))),"Please enter a valid number.",IF('DO NOT USE_Case Formulas'!A96,"OK",NA()))</f>
        <v>#N/A</v>
      </c>
      <c r="U96" s="46" t="e">
        <f>IF(AND('DO NOT USE_Case Formulas'!A96,ISBLANK('Case Data Entry'!U96)),"Has this person had symptoms? is required",IF(AND(NOT(ISBLANK('Case Data Entry'!U96)),ISNA(VLOOKUP('Case Data Entry'!U96,'DO NOT USE_Shared Picklist'!$D$3:$D$5,1,FALSE))),"Please select a value from the drop-down menu",IF('DO NOT USE_Case Formulas'!A96,"OK",NA())))</f>
        <v>#N/A</v>
      </c>
      <c r="V96" s="46" t="e">
        <f>IF(AND('Case Data Entry'!U96='DO NOT USE_Shared Picklist'!$D$3,ISBLANK('Case Data Entry'!V96)),"If yes, when did the symptoms start? is required if Has this person had symptoms? is Yes",IF('DO NOT USE_Case Formulas'!A96,"OK",NA()))</f>
        <v>#N/A</v>
      </c>
      <c r="W96" s="46" t="e">
        <f>IF(AND(NOT(ISBLANK('Case Data Entry'!W96)),ISNA(VLOOKUP('Case Data Entry'!W96,'DO NOT USE_Shared Picklist'!$G$3:$G$5,1,FALSE))),"Please select a value from the drop-down menu",IF('DO NOT USE_Case Formulas'!A96,"OK",NA()))</f>
        <v>#N/A</v>
      </c>
      <c r="X96" s="46"/>
      <c r="Y96" s="46" t="e">
        <f ca="1">IF('Case Data Entry'!Y96&gt;'DO NOT USE_Shared Picklist'!$C$3,"Date Entity Notified of Positive Test cannot be a future date",IF('DO NOT USE_Case Formulas'!A96,"OK",NA()))</f>
        <v>#N/A</v>
      </c>
      <c r="Z96" s="46" t="e">
        <f ca="1">IF('Case Data Entry'!Z96&gt;'DO NOT USE_Shared Picklist'!$C$3,"Test Date cannot be a future date",IF('DO NOT USE_Case Formulas'!A96,"OK",NA()))</f>
        <v>#N/A</v>
      </c>
      <c r="AA96" s="46" t="e">
        <f>IF(AND(NOT(ISBLANK('Case Data Entry'!AA96)),ISNA(VLOOKUP('Case Data Entry'!AA96,'DO NOT USE_Shared Picklist'!$R$3:$R$7,1,FALSE))),"Please select a value from the drop-down menu",IF('DO NOT USE_Case Formulas'!A96,"OK",NA()))</f>
        <v>#N/A</v>
      </c>
      <c r="AB96" s="46" t="e">
        <f>IF(AND(NOT(ISBLANK('Case Data Entry'!AB96)),ISNA(VLOOKUP('Case Data Entry'!AB96,'DO NOT USE_Shared Picklist'!$Q$3:$Q$8,1,FALSE))),"Please select a value from the drop-down menu",IF('DO NOT USE_Case Formulas'!A96,"OK",NA()))</f>
        <v>#N/A</v>
      </c>
    </row>
    <row r="97" spans="1:28" x14ac:dyDescent="0.25">
      <c r="A97" s="45" t="e">
        <f>IF('DO NOT USE_Case Formulas'!A97,IF('DO NOT USE_Case Formulas'!B97,"Not all required fields are completed","OK"),NA())</f>
        <v>#N/A</v>
      </c>
      <c r="B97" s="46" t="e">
        <f>IF(AND('DO NOT USE_Case Formulas'!A97,ISBLANK('Case Data Entry'!B97)),"First Name is required",IF(NOT(ISBLANK('Case Data Entry'!B97)),"OK",NA()))</f>
        <v>#N/A</v>
      </c>
      <c r="C97" s="46" t="e">
        <f>IF(AND('DO NOT USE_Case Formulas'!A97,ISBLANK('Case Data Entry'!C97)),"Last Name is required",IF(NOT(ISBLANK('Case Data Entry'!C97)),"OK",NA()))</f>
        <v>#N/A</v>
      </c>
      <c r="D97" s="46" t="e">
        <f>IF(AND('DO NOT USE_Case Formulas'!A97,ISBLANK('Case Data Entry'!D97)),"Birthdate is required",IF(NOT(ISBLANK('Case Data Entry'!D97)),"OK",NA()))</f>
        <v>#N/A</v>
      </c>
      <c r="E97" s="46" t="e">
        <f>IF(AND('DO NOT USE_Case Formulas'!A97,ISBLANK('Case Data Entry'!E97)),"Mobile Phone is required",IF(NOT(ISBLANK('Case Data Entry'!E97)),IF(AND(ISNUMBER(VALUE('Case Data Entry'!E97)),LEFT('Case Data Entry'!E97,1)&lt;&gt;"1",LEN('Case Data Entry'!E97)=10),"OK","Phone number must be valid format"),NA()))</f>
        <v>#N/A</v>
      </c>
      <c r="F97" s="46" t="e">
        <f>IF(AND('DO NOT USE_Case Formulas'!A97,ISBLANK('Case Data Entry'!F97)),"Home Street Address is required",IF(LEN('Case Data Entry'!F97)&gt;255,"Home Street Address must be less than 255 characters",IF('DO NOT USE_Case Formulas'!A97,"OK",NA())))</f>
        <v>#N/A</v>
      </c>
      <c r="G97" s="46" t="e">
        <f>IF(AND('DO NOT USE_Case Formulas'!A97,ISBLANK('Case Data Entry'!G97)),"City is required",IF(LEN('Case Data Entry'!G97)&gt;40,"City must be less than 40 characters",IF('DO NOT USE_Case Formulas'!A97,"OK",NA())))</f>
        <v>#N/A</v>
      </c>
      <c r="H97" s="46" t="e">
        <f>IF(AND('DO NOT USE_Case Formulas'!A97,ISBLANK('Case Data Entry'!H97)),"State is required",IF(AND(NOT(ISBLANK('Case Data Entry'!H97)),ISNA(VLOOKUP('Case Data Entry'!H97,'DO NOT USE_Shared Picklist'!$P$3:$P$52,1,FALSE))),"Please select a value from the drop-down menu",IF('DO NOT USE_Case Formulas'!A97,"OK",NA())))</f>
        <v>#N/A</v>
      </c>
      <c r="I97" s="46" t="e">
        <f>IF(AND('DO NOT USE_Case Formulas'!A97,ISBLANK('Case Data Entry'!I97)),"Zip is required",IF(ISBLANK('Case Data Entry'!I97),NA(),"OK"))</f>
        <v>#N/A</v>
      </c>
      <c r="J97" s="46" t="e">
        <f>IF(AND('DO NOT USE_Case Formulas'!A97,ISBLANK('Case Data Entry'!J97)),"Occupation/Job Title is required",IF(NOT(ISBLANK('Case Data Entry'!J97)),"OK",NA()))</f>
        <v>#N/A</v>
      </c>
      <c r="K97" s="46" t="e">
        <f>IF('DO NOT USE_Case Formulas'!A97,IF(ISBLANK('Case Data Entry'!K97),"Last Date On Site is required","OK"),NA())</f>
        <v>#N/A</v>
      </c>
      <c r="L97" s="46" t="e">
        <f>IF(AND('DO NOT USE_Case Formulas'!A97,ISBLANK('Case Data Entry'!L97)),"Specific Place in the Location is required",IF(ISBLANK('Case Data Entry'!L97),NA(),"OK"))</f>
        <v>#N/A</v>
      </c>
      <c r="M97" s="46" t="e">
        <f>IF(AND(NOT(ISBLANK('Case Data Entry'!M97)),ISNA(VLOOKUP('Case Data Entry'!M97,'DO NOT USE_Shared Picklist'!$L$3:$L$81,1,FALSE))),"Please select a value from the drop-down menu",IF('DO NOT USE_Case Formulas'!A97,"OK",NA()))</f>
        <v>#N/A</v>
      </c>
      <c r="N97" s="46" t="e">
        <f>IF(AND(NOT(ISBLANK('Case Data Entry'!N97)),ISNA(VLOOKUP('Case Data Entry'!N97,'DO NOT USE_Shared Picklist'!$I$3:$I$5,1,FALSE))),"Please select a value from the drop-down menu",IF('DO NOT USE_Case Formulas'!A97,"OK",NA()))</f>
        <v>#N/A</v>
      </c>
      <c r="O97" s="46" t="e">
        <f>IF(AND(NOT(ISBLANK('Case Data Entry'!O97)),ISNA(VLOOKUP('Case Data Entry'!O97,'DO NOT USE_Shared Picklist'!$E$3:$E$10,1,FALSE))),"Please select a value from the drop-down menu",IF('DO NOT USE_Case Formulas'!A97,"OK",NA()))</f>
        <v>#N/A</v>
      </c>
      <c r="P97" s="46" t="e">
        <f>IF(AND(NOT(ISBLANK('Case Data Entry'!P97)),ISNA(VLOOKUP('Case Data Entry'!P97,'DO NOT USE_Shared Picklist'!$W$3:$W$9,1,FALSE))),"Please select a value from the drop-down menu",IF('DO NOT USE_Case Formulas'!A97,"OK",NA()))</f>
        <v>#N/A</v>
      </c>
      <c r="Q97" s="46" t="e">
        <f>IF(AND(NOT(ISBLANK('Case Data Entry'!Q97)),ISNA(VLOOKUP('Case Data Entry'!Q97,'DO NOT USE_Shared Picklist'!$W$3:$W$9,1,FALSE))),"Please select a value from the drop-down menu",IF('DO NOT USE_Case Formulas'!A97,"OK",NA()))</f>
        <v>#N/A</v>
      </c>
      <c r="R97" s="46" t="e">
        <f>IF(AND(NOT(ISBLANK('Case Data Entry'!R97)),ISNA(VLOOKUP('Case Data Entry'!R97,'DO NOT USE_Shared Picklist'!$V$3:$V$7,1,FALSE))),"Please select a value from the drop-down menu",IF('DO NOT USE_Case Formulas'!A97,"OK",NA()))</f>
        <v>#N/A</v>
      </c>
      <c r="S97" s="46" t="e">
        <f>IF(LEN('Case Data Entry'!S97)&gt;255,"Work Area/Department must be less than 255 characters",IF('DO NOT USE_Case Formulas'!A97,"OK",NA()))</f>
        <v>#N/A</v>
      </c>
      <c r="T97" s="46" t="e">
        <f>IF(AND(NOT(ISBLANK('Case Data Entry'!T97)),NOT(ISNUMBER('Case Data Entry'!T97))),"Please enter a valid number.",IF('DO NOT USE_Case Formulas'!A97,"OK",NA()))</f>
        <v>#N/A</v>
      </c>
      <c r="U97" s="46" t="e">
        <f>IF(AND('DO NOT USE_Case Formulas'!A97,ISBLANK('Case Data Entry'!U97)),"Has this person had symptoms? is required",IF(AND(NOT(ISBLANK('Case Data Entry'!U97)),ISNA(VLOOKUP('Case Data Entry'!U97,'DO NOT USE_Shared Picklist'!$D$3:$D$5,1,FALSE))),"Please select a value from the drop-down menu",IF('DO NOT USE_Case Formulas'!A97,"OK",NA())))</f>
        <v>#N/A</v>
      </c>
      <c r="V97" s="46" t="e">
        <f>IF(AND('Case Data Entry'!U97='DO NOT USE_Shared Picklist'!$D$3,ISBLANK('Case Data Entry'!V97)),"If yes, when did the symptoms start? is required if Has this person had symptoms? is Yes",IF('DO NOT USE_Case Formulas'!A97,"OK",NA()))</f>
        <v>#N/A</v>
      </c>
      <c r="W97" s="46" t="e">
        <f>IF(AND(NOT(ISBLANK('Case Data Entry'!W97)),ISNA(VLOOKUP('Case Data Entry'!W97,'DO NOT USE_Shared Picklist'!$G$3:$G$5,1,FALSE))),"Please select a value from the drop-down menu",IF('DO NOT USE_Case Formulas'!A97,"OK",NA()))</f>
        <v>#N/A</v>
      </c>
      <c r="X97" s="46"/>
      <c r="Y97" s="46" t="e">
        <f ca="1">IF('Case Data Entry'!Y97&gt;'DO NOT USE_Shared Picklist'!$C$3,"Date Entity Notified of Positive Test cannot be a future date",IF('DO NOT USE_Case Formulas'!A97,"OK",NA()))</f>
        <v>#N/A</v>
      </c>
      <c r="Z97" s="46" t="e">
        <f ca="1">IF('Case Data Entry'!Z97&gt;'DO NOT USE_Shared Picklist'!$C$3,"Test Date cannot be a future date",IF('DO NOT USE_Case Formulas'!A97,"OK",NA()))</f>
        <v>#N/A</v>
      </c>
      <c r="AA97" s="46" t="e">
        <f>IF(AND(NOT(ISBLANK('Case Data Entry'!AA97)),ISNA(VLOOKUP('Case Data Entry'!AA97,'DO NOT USE_Shared Picklist'!$R$3:$R$7,1,FALSE))),"Please select a value from the drop-down menu",IF('DO NOT USE_Case Formulas'!A97,"OK",NA()))</f>
        <v>#N/A</v>
      </c>
      <c r="AB97" s="46" t="e">
        <f>IF(AND(NOT(ISBLANK('Case Data Entry'!AB97)),ISNA(VLOOKUP('Case Data Entry'!AB97,'DO NOT USE_Shared Picklist'!$Q$3:$Q$8,1,FALSE))),"Please select a value from the drop-down menu",IF('DO NOT USE_Case Formulas'!A97,"OK",NA()))</f>
        <v>#N/A</v>
      </c>
    </row>
    <row r="98" spans="1:28" x14ac:dyDescent="0.25">
      <c r="A98" s="45" t="e">
        <f>IF('DO NOT USE_Case Formulas'!A98,IF('DO NOT USE_Case Formulas'!B98,"Not all required fields are completed","OK"),NA())</f>
        <v>#N/A</v>
      </c>
      <c r="B98" s="46" t="e">
        <f>IF(AND('DO NOT USE_Case Formulas'!A98,ISBLANK('Case Data Entry'!B98)),"First Name is required",IF(NOT(ISBLANK('Case Data Entry'!B98)),"OK",NA()))</f>
        <v>#N/A</v>
      </c>
      <c r="C98" s="46" t="e">
        <f>IF(AND('DO NOT USE_Case Formulas'!A98,ISBLANK('Case Data Entry'!C98)),"Last Name is required",IF(NOT(ISBLANK('Case Data Entry'!C98)),"OK",NA()))</f>
        <v>#N/A</v>
      </c>
      <c r="D98" s="46" t="e">
        <f>IF(AND('DO NOT USE_Case Formulas'!A98,ISBLANK('Case Data Entry'!D98)),"Birthdate is required",IF(NOT(ISBLANK('Case Data Entry'!D98)),"OK",NA()))</f>
        <v>#N/A</v>
      </c>
      <c r="E98" s="46" t="e">
        <f>IF(AND('DO NOT USE_Case Formulas'!A98,ISBLANK('Case Data Entry'!E98)),"Mobile Phone is required",IF(NOT(ISBLANK('Case Data Entry'!E98)),IF(AND(ISNUMBER(VALUE('Case Data Entry'!E98)),LEFT('Case Data Entry'!E98,1)&lt;&gt;"1",LEN('Case Data Entry'!E98)=10),"OK","Phone number must be valid format"),NA()))</f>
        <v>#N/A</v>
      </c>
      <c r="F98" s="46" t="e">
        <f>IF(AND('DO NOT USE_Case Formulas'!A98,ISBLANK('Case Data Entry'!F98)),"Home Street Address is required",IF(LEN('Case Data Entry'!F98)&gt;255,"Home Street Address must be less than 255 characters",IF('DO NOT USE_Case Formulas'!A98,"OK",NA())))</f>
        <v>#N/A</v>
      </c>
      <c r="G98" s="46" t="e">
        <f>IF(AND('DO NOT USE_Case Formulas'!A98,ISBLANK('Case Data Entry'!G98)),"City is required",IF(LEN('Case Data Entry'!G98)&gt;40,"City must be less than 40 characters",IF('DO NOT USE_Case Formulas'!A98,"OK",NA())))</f>
        <v>#N/A</v>
      </c>
      <c r="H98" s="46" t="e">
        <f>IF(AND('DO NOT USE_Case Formulas'!A98,ISBLANK('Case Data Entry'!H98)),"State is required",IF(AND(NOT(ISBLANK('Case Data Entry'!H98)),ISNA(VLOOKUP('Case Data Entry'!H98,'DO NOT USE_Shared Picklist'!$P$3:$P$52,1,FALSE))),"Please select a value from the drop-down menu",IF('DO NOT USE_Case Formulas'!A98,"OK",NA())))</f>
        <v>#N/A</v>
      </c>
      <c r="I98" s="46" t="e">
        <f>IF(AND('DO NOT USE_Case Formulas'!A98,ISBLANK('Case Data Entry'!I98)),"Zip is required",IF(ISBLANK('Case Data Entry'!I98),NA(),"OK"))</f>
        <v>#N/A</v>
      </c>
      <c r="J98" s="46" t="e">
        <f>IF(AND('DO NOT USE_Case Formulas'!A98,ISBLANK('Case Data Entry'!J98)),"Occupation/Job Title is required",IF(NOT(ISBLANK('Case Data Entry'!J98)),"OK",NA()))</f>
        <v>#N/A</v>
      </c>
      <c r="K98" s="46" t="e">
        <f>IF('DO NOT USE_Case Formulas'!A98,IF(ISBLANK('Case Data Entry'!K98),"Last Date On Site is required","OK"),NA())</f>
        <v>#N/A</v>
      </c>
      <c r="L98" s="46" t="e">
        <f>IF(AND('DO NOT USE_Case Formulas'!A98,ISBLANK('Case Data Entry'!L98)),"Specific Place in the Location is required",IF(ISBLANK('Case Data Entry'!L98),NA(),"OK"))</f>
        <v>#N/A</v>
      </c>
      <c r="M98" s="46" t="e">
        <f>IF(AND(NOT(ISBLANK('Case Data Entry'!M98)),ISNA(VLOOKUP('Case Data Entry'!M98,'DO NOT USE_Shared Picklist'!$L$3:$L$81,1,FALSE))),"Please select a value from the drop-down menu",IF('DO NOT USE_Case Formulas'!A98,"OK",NA()))</f>
        <v>#N/A</v>
      </c>
      <c r="N98" s="46" t="e">
        <f>IF(AND(NOT(ISBLANK('Case Data Entry'!N98)),ISNA(VLOOKUP('Case Data Entry'!N98,'DO NOT USE_Shared Picklist'!$I$3:$I$5,1,FALSE))),"Please select a value from the drop-down menu",IF('DO NOT USE_Case Formulas'!A98,"OK",NA()))</f>
        <v>#N/A</v>
      </c>
      <c r="O98" s="46" t="e">
        <f>IF(AND(NOT(ISBLANK('Case Data Entry'!O98)),ISNA(VLOOKUP('Case Data Entry'!O98,'DO NOT USE_Shared Picklist'!$E$3:$E$10,1,FALSE))),"Please select a value from the drop-down menu",IF('DO NOT USE_Case Formulas'!A98,"OK",NA()))</f>
        <v>#N/A</v>
      </c>
      <c r="P98" s="46" t="e">
        <f>IF(AND(NOT(ISBLANK('Case Data Entry'!P98)),ISNA(VLOOKUP('Case Data Entry'!P98,'DO NOT USE_Shared Picklist'!$W$3:$W$9,1,FALSE))),"Please select a value from the drop-down menu",IF('DO NOT USE_Case Formulas'!A98,"OK",NA()))</f>
        <v>#N/A</v>
      </c>
      <c r="Q98" s="46" t="e">
        <f>IF(AND(NOT(ISBLANK('Case Data Entry'!Q98)),ISNA(VLOOKUP('Case Data Entry'!Q98,'DO NOT USE_Shared Picklist'!$W$3:$W$9,1,FALSE))),"Please select a value from the drop-down menu",IF('DO NOT USE_Case Formulas'!A98,"OK",NA()))</f>
        <v>#N/A</v>
      </c>
      <c r="R98" s="46" t="e">
        <f>IF(AND(NOT(ISBLANK('Case Data Entry'!R98)),ISNA(VLOOKUP('Case Data Entry'!R98,'DO NOT USE_Shared Picklist'!$V$3:$V$7,1,FALSE))),"Please select a value from the drop-down menu",IF('DO NOT USE_Case Formulas'!A98,"OK",NA()))</f>
        <v>#N/A</v>
      </c>
      <c r="S98" s="46" t="e">
        <f>IF(LEN('Case Data Entry'!S98)&gt;255,"Work Area/Department must be less than 255 characters",IF('DO NOT USE_Case Formulas'!A98,"OK",NA()))</f>
        <v>#N/A</v>
      </c>
      <c r="T98" s="46" t="e">
        <f>IF(AND(NOT(ISBLANK('Case Data Entry'!T98)),NOT(ISNUMBER('Case Data Entry'!T98))),"Please enter a valid number.",IF('DO NOT USE_Case Formulas'!A98,"OK",NA()))</f>
        <v>#N/A</v>
      </c>
      <c r="U98" s="46" t="e">
        <f>IF(AND('DO NOT USE_Case Formulas'!A98,ISBLANK('Case Data Entry'!U98)),"Has this person had symptoms? is required",IF(AND(NOT(ISBLANK('Case Data Entry'!U98)),ISNA(VLOOKUP('Case Data Entry'!U98,'DO NOT USE_Shared Picklist'!$D$3:$D$5,1,FALSE))),"Please select a value from the drop-down menu",IF('DO NOT USE_Case Formulas'!A98,"OK",NA())))</f>
        <v>#N/A</v>
      </c>
      <c r="V98" s="46" t="e">
        <f>IF(AND('Case Data Entry'!U98='DO NOT USE_Shared Picklist'!$D$3,ISBLANK('Case Data Entry'!V98)),"If yes, when did the symptoms start? is required if Has this person had symptoms? is Yes",IF('DO NOT USE_Case Formulas'!A98,"OK",NA()))</f>
        <v>#N/A</v>
      </c>
      <c r="W98" s="46" t="e">
        <f>IF(AND(NOT(ISBLANK('Case Data Entry'!W98)),ISNA(VLOOKUP('Case Data Entry'!W98,'DO NOT USE_Shared Picklist'!$G$3:$G$5,1,FALSE))),"Please select a value from the drop-down menu",IF('DO NOT USE_Case Formulas'!A98,"OK",NA()))</f>
        <v>#N/A</v>
      </c>
      <c r="X98" s="46"/>
      <c r="Y98" s="46" t="e">
        <f ca="1">IF('Case Data Entry'!Y98&gt;'DO NOT USE_Shared Picklist'!$C$3,"Date Entity Notified of Positive Test cannot be a future date",IF('DO NOT USE_Case Formulas'!A98,"OK",NA()))</f>
        <v>#N/A</v>
      </c>
      <c r="Z98" s="46" t="e">
        <f ca="1">IF('Case Data Entry'!Z98&gt;'DO NOT USE_Shared Picklist'!$C$3,"Test Date cannot be a future date",IF('DO NOT USE_Case Formulas'!A98,"OK",NA()))</f>
        <v>#N/A</v>
      </c>
      <c r="AA98" s="46" t="e">
        <f>IF(AND(NOT(ISBLANK('Case Data Entry'!AA98)),ISNA(VLOOKUP('Case Data Entry'!AA98,'DO NOT USE_Shared Picklist'!$R$3:$R$7,1,FALSE))),"Please select a value from the drop-down menu",IF('DO NOT USE_Case Formulas'!A98,"OK",NA()))</f>
        <v>#N/A</v>
      </c>
      <c r="AB98" s="46" t="e">
        <f>IF(AND(NOT(ISBLANK('Case Data Entry'!AB98)),ISNA(VLOOKUP('Case Data Entry'!AB98,'DO NOT USE_Shared Picklist'!$Q$3:$Q$8,1,FALSE))),"Please select a value from the drop-down menu",IF('DO NOT USE_Case Formulas'!A98,"OK",NA()))</f>
        <v>#N/A</v>
      </c>
    </row>
    <row r="99" spans="1:28" x14ac:dyDescent="0.25">
      <c r="A99" s="45" t="e">
        <f>IF('DO NOT USE_Case Formulas'!A99,IF('DO NOT USE_Case Formulas'!B99,"Not all required fields are completed","OK"),NA())</f>
        <v>#N/A</v>
      </c>
      <c r="B99" s="46" t="e">
        <f>IF(AND('DO NOT USE_Case Formulas'!A99,ISBLANK('Case Data Entry'!B99)),"First Name is required",IF(NOT(ISBLANK('Case Data Entry'!B99)),"OK",NA()))</f>
        <v>#N/A</v>
      </c>
      <c r="C99" s="46" t="e">
        <f>IF(AND('DO NOT USE_Case Formulas'!A99,ISBLANK('Case Data Entry'!C99)),"Last Name is required",IF(NOT(ISBLANK('Case Data Entry'!C99)),"OK",NA()))</f>
        <v>#N/A</v>
      </c>
      <c r="D99" s="46" t="e">
        <f>IF(AND('DO NOT USE_Case Formulas'!A99,ISBLANK('Case Data Entry'!D99)),"Birthdate is required",IF(NOT(ISBLANK('Case Data Entry'!D99)),"OK",NA()))</f>
        <v>#N/A</v>
      </c>
      <c r="E99" s="46" t="e">
        <f>IF(AND('DO NOT USE_Case Formulas'!A99,ISBLANK('Case Data Entry'!E99)),"Mobile Phone is required",IF(NOT(ISBLANK('Case Data Entry'!E99)),IF(AND(ISNUMBER(VALUE('Case Data Entry'!E99)),LEFT('Case Data Entry'!E99,1)&lt;&gt;"1",LEN('Case Data Entry'!E99)=10),"OK","Phone number must be valid format"),NA()))</f>
        <v>#N/A</v>
      </c>
      <c r="F99" s="46" t="e">
        <f>IF(AND('DO NOT USE_Case Formulas'!A99,ISBLANK('Case Data Entry'!F99)),"Home Street Address is required",IF(LEN('Case Data Entry'!F99)&gt;255,"Home Street Address must be less than 255 characters",IF('DO NOT USE_Case Formulas'!A99,"OK",NA())))</f>
        <v>#N/A</v>
      </c>
      <c r="G99" s="46" t="e">
        <f>IF(AND('DO NOT USE_Case Formulas'!A99,ISBLANK('Case Data Entry'!G99)),"City is required",IF(LEN('Case Data Entry'!G99)&gt;40,"City must be less than 40 characters",IF('DO NOT USE_Case Formulas'!A99,"OK",NA())))</f>
        <v>#N/A</v>
      </c>
      <c r="H99" s="46" t="e">
        <f>IF(AND('DO NOT USE_Case Formulas'!A99,ISBLANK('Case Data Entry'!H99)),"State is required",IF(AND(NOT(ISBLANK('Case Data Entry'!H99)),ISNA(VLOOKUP('Case Data Entry'!H99,'DO NOT USE_Shared Picklist'!$P$3:$P$52,1,FALSE))),"Please select a value from the drop-down menu",IF('DO NOT USE_Case Formulas'!A99,"OK",NA())))</f>
        <v>#N/A</v>
      </c>
      <c r="I99" s="46" t="e">
        <f>IF(AND('DO NOT USE_Case Formulas'!A99,ISBLANK('Case Data Entry'!I99)),"Zip is required",IF(ISBLANK('Case Data Entry'!I99),NA(),"OK"))</f>
        <v>#N/A</v>
      </c>
      <c r="J99" s="46" t="e">
        <f>IF(AND('DO NOT USE_Case Formulas'!A99,ISBLANK('Case Data Entry'!J99)),"Occupation/Job Title is required",IF(NOT(ISBLANK('Case Data Entry'!J99)),"OK",NA()))</f>
        <v>#N/A</v>
      </c>
      <c r="K99" s="46" t="e">
        <f>IF('DO NOT USE_Case Formulas'!A99,IF(ISBLANK('Case Data Entry'!K99),"Last Date On Site is required","OK"),NA())</f>
        <v>#N/A</v>
      </c>
      <c r="L99" s="46" t="e">
        <f>IF(AND('DO NOT USE_Case Formulas'!A99,ISBLANK('Case Data Entry'!L99)),"Specific Place in the Location is required",IF(ISBLANK('Case Data Entry'!L99),NA(),"OK"))</f>
        <v>#N/A</v>
      </c>
      <c r="M99" s="46" t="e">
        <f>IF(AND(NOT(ISBLANK('Case Data Entry'!M99)),ISNA(VLOOKUP('Case Data Entry'!M99,'DO NOT USE_Shared Picklist'!$L$3:$L$81,1,FALSE))),"Please select a value from the drop-down menu",IF('DO NOT USE_Case Formulas'!A99,"OK",NA()))</f>
        <v>#N/A</v>
      </c>
      <c r="N99" s="46" t="e">
        <f>IF(AND(NOT(ISBLANK('Case Data Entry'!N99)),ISNA(VLOOKUP('Case Data Entry'!N99,'DO NOT USE_Shared Picklist'!$I$3:$I$5,1,FALSE))),"Please select a value from the drop-down menu",IF('DO NOT USE_Case Formulas'!A99,"OK",NA()))</f>
        <v>#N/A</v>
      </c>
      <c r="O99" s="46" t="e">
        <f>IF(AND(NOT(ISBLANK('Case Data Entry'!O99)),ISNA(VLOOKUP('Case Data Entry'!O99,'DO NOT USE_Shared Picklist'!$E$3:$E$10,1,FALSE))),"Please select a value from the drop-down menu",IF('DO NOT USE_Case Formulas'!A99,"OK",NA()))</f>
        <v>#N/A</v>
      </c>
      <c r="P99" s="46" t="e">
        <f>IF(AND(NOT(ISBLANK('Case Data Entry'!P99)),ISNA(VLOOKUP('Case Data Entry'!P99,'DO NOT USE_Shared Picklist'!$W$3:$W$9,1,FALSE))),"Please select a value from the drop-down menu",IF('DO NOT USE_Case Formulas'!A99,"OK",NA()))</f>
        <v>#N/A</v>
      </c>
      <c r="Q99" s="46" t="e">
        <f>IF(AND(NOT(ISBLANK('Case Data Entry'!Q99)),ISNA(VLOOKUP('Case Data Entry'!Q99,'DO NOT USE_Shared Picklist'!$W$3:$W$9,1,FALSE))),"Please select a value from the drop-down menu",IF('DO NOT USE_Case Formulas'!A99,"OK",NA()))</f>
        <v>#N/A</v>
      </c>
      <c r="R99" s="46" t="e">
        <f>IF(AND(NOT(ISBLANK('Case Data Entry'!R99)),ISNA(VLOOKUP('Case Data Entry'!R99,'DO NOT USE_Shared Picklist'!$V$3:$V$7,1,FALSE))),"Please select a value from the drop-down menu",IF('DO NOT USE_Case Formulas'!A99,"OK",NA()))</f>
        <v>#N/A</v>
      </c>
      <c r="S99" s="46" t="e">
        <f>IF(LEN('Case Data Entry'!S99)&gt;255,"Work Area/Department must be less than 255 characters",IF('DO NOT USE_Case Formulas'!A99,"OK",NA()))</f>
        <v>#N/A</v>
      </c>
      <c r="T99" s="46" t="e">
        <f>IF(AND(NOT(ISBLANK('Case Data Entry'!T99)),NOT(ISNUMBER('Case Data Entry'!T99))),"Please enter a valid number.",IF('DO NOT USE_Case Formulas'!A99,"OK",NA()))</f>
        <v>#N/A</v>
      </c>
      <c r="U99" s="46" t="e">
        <f>IF(AND('DO NOT USE_Case Formulas'!A99,ISBLANK('Case Data Entry'!U99)),"Has this person had symptoms? is required",IF(AND(NOT(ISBLANK('Case Data Entry'!U99)),ISNA(VLOOKUP('Case Data Entry'!U99,'DO NOT USE_Shared Picklist'!$D$3:$D$5,1,FALSE))),"Please select a value from the drop-down menu",IF('DO NOT USE_Case Formulas'!A99,"OK",NA())))</f>
        <v>#N/A</v>
      </c>
      <c r="V99" s="46" t="e">
        <f>IF(AND('Case Data Entry'!U99='DO NOT USE_Shared Picklist'!$D$3,ISBLANK('Case Data Entry'!V99)),"If yes, when did the symptoms start? is required if Has this person had symptoms? is Yes",IF('DO NOT USE_Case Formulas'!A99,"OK",NA()))</f>
        <v>#N/A</v>
      </c>
      <c r="W99" s="46" t="e">
        <f>IF(AND(NOT(ISBLANK('Case Data Entry'!W99)),ISNA(VLOOKUP('Case Data Entry'!W99,'DO NOT USE_Shared Picklist'!$G$3:$G$5,1,FALSE))),"Please select a value from the drop-down menu",IF('DO NOT USE_Case Formulas'!A99,"OK",NA()))</f>
        <v>#N/A</v>
      </c>
      <c r="X99" s="46"/>
      <c r="Y99" s="46" t="e">
        <f ca="1">IF('Case Data Entry'!Y99&gt;'DO NOT USE_Shared Picklist'!$C$3,"Date Entity Notified of Positive Test cannot be a future date",IF('DO NOT USE_Case Formulas'!A99,"OK",NA()))</f>
        <v>#N/A</v>
      </c>
      <c r="Z99" s="46" t="e">
        <f ca="1">IF('Case Data Entry'!Z99&gt;'DO NOT USE_Shared Picklist'!$C$3,"Test Date cannot be a future date",IF('DO NOT USE_Case Formulas'!A99,"OK",NA()))</f>
        <v>#N/A</v>
      </c>
      <c r="AA99" s="46" t="e">
        <f>IF(AND(NOT(ISBLANK('Case Data Entry'!AA99)),ISNA(VLOOKUP('Case Data Entry'!AA99,'DO NOT USE_Shared Picklist'!$R$3:$R$7,1,FALSE))),"Please select a value from the drop-down menu",IF('DO NOT USE_Case Formulas'!A99,"OK",NA()))</f>
        <v>#N/A</v>
      </c>
      <c r="AB99" s="46" t="e">
        <f>IF(AND(NOT(ISBLANK('Case Data Entry'!AB99)),ISNA(VLOOKUP('Case Data Entry'!AB99,'DO NOT USE_Shared Picklist'!$Q$3:$Q$8,1,FALSE))),"Please select a value from the drop-down menu",IF('DO NOT USE_Case Formulas'!A99,"OK",NA()))</f>
        <v>#N/A</v>
      </c>
    </row>
    <row r="100" spans="1:28" x14ac:dyDescent="0.25">
      <c r="A100" s="45" t="e">
        <f>IF('DO NOT USE_Case Formulas'!A100,IF('DO NOT USE_Case Formulas'!B100,"Not all required fields are completed","OK"),NA())</f>
        <v>#N/A</v>
      </c>
      <c r="B100" s="46" t="e">
        <f>IF(AND('DO NOT USE_Case Formulas'!A100,ISBLANK('Case Data Entry'!B100)),"First Name is required",IF(NOT(ISBLANK('Case Data Entry'!B100)),"OK",NA()))</f>
        <v>#N/A</v>
      </c>
      <c r="C100" s="46" t="e">
        <f>IF(AND('DO NOT USE_Case Formulas'!A100,ISBLANK('Case Data Entry'!C100)),"Last Name is required",IF(NOT(ISBLANK('Case Data Entry'!C100)),"OK",NA()))</f>
        <v>#N/A</v>
      </c>
      <c r="D100" s="46" t="e">
        <f>IF(AND('DO NOT USE_Case Formulas'!A100,ISBLANK('Case Data Entry'!D100)),"Birthdate is required",IF(NOT(ISBLANK('Case Data Entry'!D100)),"OK",NA()))</f>
        <v>#N/A</v>
      </c>
      <c r="E100" s="46" t="e">
        <f>IF(AND('DO NOT USE_Case Formulas'!A100,ISBLANK('Case Data Entry'!E100)),"Mobile Phone is required",IF(NOT(ISBLANK('Case Data Entry'!E100)),IF(AND(ISNUMBER(VALUE('Case Data Entry'!E100)),LEFT('Case Data Entry'!E100,1)&lt;&gt;"1",LEN('Case Data Entry'!E100)=10),"OK","Phone number must be valid format"),NA()))</f>
        <v>#N/A</v>
      </c>
      <c r="F100" s="46" t="e">
        <f>IF(AND('DO NOT USE_Case Formulas'!A100,ISBLANK('Case Data Entry'!F100)),"Home Street Address is required",IF(LEN('Case Data Entry'!F100)&gt;255,"Home Street Address must be less than 255 characters",IF('DO NOT USE_Case Formulas'!A100,"OK",NA())))</f>
        <v>#N/A</v>
      </c>
      <c r="G100" s="46" t="e">
        <f>IF(AND('DO NOT USE_Case Formulas'!A100,ISBLANK('Case Data Entry'!G100)),"City is required",IF(LEN('Case Data Entry'!G100)&gt;40,"City must be less than 40 characters",IF('DO NOT USE_Case Formulas'!A100,"OK",NA())))</f>
        <v>#N/A</v>
      </c>
      <c r="H100" s="46" t="e">
        <f>IF(AND('DO NOT USE_Case Formulas'!A100,ISBLANK('Case Data Entry'!H100)),"State is required",IF(AND(NOT(ISBLANK('Case Data Entry'!H100)),ISNA(VLOOKUP('Case Data Entry'!H100,'DO NOT USE_Shared Picklist'!$P$3:$P$52,1,FALSE))),"Please select a value from the drop-down menu",IF('DO NOT USE_Case Formulas'!A100,"OK",NA())))</f>
        <v>#N/A</v>
      </c>
      <c r="I100" s="46" t="e">
        <f>IF(AND('DO NOT USE_Case Formulas'!A100,ISBLANK('Case Data Entry'!I100)),"Zip is required",IF(ISBLANK('Case Data Entry'!I100),NA(),"OK"))</f>
        <v>#N/A</v>
      </c>
      <c r="J100" s="46" t="e">
        <f>IF(AND('DO NOT USE_Case Formulas'!A100,ISBLANK('Case Data Entry'!J100)),"Occupation/Job Title is required",IF(NOT(ISBLANK('Case Data Entry'!J100)),"OK",NA()))</f>
        <v>#N/A</v>
      </c>
      <c r="K100" s="46" t="e">
        <f>IF('DO NOT USE_Case Formulas'!A100,IF(ISBLANK('Case Data Entry'!K100),"Last Date On Site is required","OK"),NA())</f>
        <v>#N/A</v>
      </c>
      <c r="L100" s="46" t="e">
        <f>IF(AND('DO NOT USE_Case Formulas'!A100,ISBLANK('Case Data Entry'!L100)),"Specific Place in the Location is required",IF(ISBLANK('Case Data Entry'!L100),NA(),"OK"))</f>
        <v>#N/A</v>
      </c>
      <c r="M100" s="46" t="e">
        <f>IF(AND(NOT(ISBLANK('Case Data Entry'!M100)),ISNA(VLOOKUP('Case Data Entry'!M100,'DO NOT USE_Shared Picklist'!$L$3:$L$81,1,FALSE))),"Please select a value from the drop-down menu",IF('DO NOT USE_Case Formulas'!A100,"OK",NA()))</f>
        <v>#N/A</v>
      </c>
      <c r="N100" s="46" t="e">
        <f>IF(AND(NOT(ISBLANK('Case Data Entry'!N100)),ISNA(VLOOKUP('Case Data Entry'!N100,'DO NOT USE_Shared Picklist'!$I$3:$I$5,1,FALSE))),"Please select a value from the drop-down menu",IF('DO NOT USE_Case Formulas'!A100,"OK",NA()))</f>
        <v>#N/A</v>
      </c>
      <c r="O100" s="46" t="e">
        <f>IF(AND(NOT(ISBLANK('Case Data Entry'!O100)),ISNA(VLOOKUP('Case Data Entry'!O100,'DO NOT USE_Shared Picklist'!$E$3:$E$10,1,FALSE))),"Please select a value from the drop-down menu",IF('DO NOT USE_Case Formulas'!A100,"OK",NA()))</f>
        <v>#N/A</v>
      </c>
      <c r="P100" s="46" t="e">
        <f>IF(AND(NOT(ISBLANK('Case Data Entry'!P100)),ISNA(VLOOKUP('Case Data Entry'!P100,'DO NOT USE_Shared Picklist'!$W$3:$W$9,1,FALSE))),"Please select a value from the drop-down menu",IF('DO NOT USE_Case Formulas'!A100,"OK",NA()))</f>
        <v>#N/A</v>
      </c>
      <c r="Q100" s="46" t="e">
        <f>IF(AND(NOT(ISBLANK('Case Data Entry'!Q100)),ISNA(VLOOKUP('Case Data Entry'!Q100,'DO NOT USE_Shared Picklist'!$W$3:$W$9,1,FALSE))),"Please select a value from the drop-down menu",IF('DO NOT USE_Case Formulas'!A100,"OK",NA()))</f>
        <v>#N/A</v>
      </c>
      <c r="R100" s="46" t="e">
        <f>IF(AND(NOT(ISBLANK('Case Data Entry'!R100)),ISNA(VLOOKUP('Case Data Entry'!R100,'DO NOT USE_Shared Picklist'!$V$3:$V$7,1,FALSE))),"Please select a value from the drop-down menu",IF('DO NOT USE_Case Formulas'!A100,"OK",NA()))</f>
        <v>#N/A</v>
      </c>
      <c r="S100" s="46" t="e">
        <f>IF(LEN('Case Data Entry'!S100)&gt;255,"Work Area/Department must be less than 255 characters",IF('DO NOT USE_Case Formulas'!A100,"OK",NA()))</f>
        <v>#N/A</v>
      </c>
      <c r="T100" s="46" t="e">
        <f>IF(AND(NOT(ISBLANK('Case Data Entry'!T100)),NOT(ISNUMBER('Case Data Entry'!T100))),"Please enter a valid number.",IF('DO NOT USE_Case Formulas'!A100,"OK",NA()))</f>
        <v>#N/A</v>
      </c>
      <c r="U100" s="46" t="e">
        <f>IF(AND('DO NOT USE_Case Formulas'!A100,ISBLANK('Case Data Entry'!U100)),"Has this person had symptoms? is required",IF(AND(NOT(ISBLANK('Case Data Entry'!U100)),ISNA(VLOOKUP('Case Data Entry'!U100,'DO NOT USE_Shared Picklist'!$D$3:$D$5,1,FALSE))),"Please select a value from the drop-down menu",IF('DO NOT USE_Case Formulas'!A100,"OK",NA())))</f>
        <v>#N/A</v>
      </c>
      <c r="V100" s="46" t="e">
        <f>IF(AND('Case Data Entry'!U100='DO NOT USE_Shared Picklist'!$D$3,ISBLANK('Case Data Entry'!V100)),"If yes, when did the symptoms start? is required if Has this person had symptoms? is Yes",IF('DO NOT USE_Case Formulas'!A100,"OK",NA()))</f>
        <v>#N/A</v>
      </c>
      <c r="W100" s="46" t="e">
        <f>IF(AND(NOT(ISBLANK('Case Data Entry'!W100)),ISNA(VLOOKUP('Case Data Entry'!W100,'DO NOT USE_Shared Picklist'!$G$3:$G$5,1,FALSE))),"Please select a value from the drop-down menu",IF('DO NOT USE_Case Formulas'!A100,"OK",NA()))</f>
        <v>#N/A</v>
      </c>
      <c r="X100" s="46"/>
      <c r="Y100" s="46" t="e">
        <f ca="1">IF('Case Data Entry'!Y100&gt;'DO NOT USE_Shared Picklist'!$C$3,"Date Entity Notified of Positive Test cannot be a future date",IF('DO NOT USE_Case Formulas'!A100,"OK",NA()))</f>
        <v>#N/A</v>
      </c>
      <c r="Z100" s="46" t="e">
        <f ca="1">IF('Case Data Entry'!Z100&gt;'DO NOT USE_Shared Picklist'!$C$3,"Test Date cannot be a future date",IF('DO NOT USE_Case Formulas'!A100,"OK",NA()))</f>
        <v>#N/A</v>
      </c>
      <c r="AA100" s="46" t="e">
        <f>IF(AND(NOT(ISBLANK('Case Data Entry'!AA100)),ISNA(VLOOKUP('Case Data Entry'!AA100,'DO NOT USE_Shared Picklist'!$R$3:$R$7,1,FALSE))),"Please select a value from the drop-down menu",IF('DO NOT USE_Case Formulas'!A100,"OK",NA()))</f>
        <v>#N/A</v>
      </c>
      <c r="AB100" s="46" t="e">
        <f>IF(AND(NOT(ISBLANK('Case Data Entry'!AB100)),ISNA(VLOOKUP('Case Data Entry'!AB100,'DO NOT USE_Shared Picklist'!$Q$3:$Q$8,1,FALSE))),"Please select a value from the drop-down menu",IF('DO NOT USE_Case Formulas'!A100,"OK",NA()))</f>
        <v>#N/A</v>
      </c>
    </row>
    <row r="101" spans="1:28" x14ac:dyDescent="0.25">
      <c r="A101" s="45" t="e">
        <f>IF('DO NOT USE_Case Formulas'!A101,IF('DO NOT USE_Case Formulas'!B101,"Not all required fields are completed","OK"),NA())</f>
        <v>#N/A</v>
      </c>
      <c r="B101" s="46" t="e">
        <f>IF(AND('DO NOT USE_Case Formulas'!A101,ISBLANK('Case Data Entry'!B101)),"First Name is required",IF(NOT(ISBLANK('Case Data Entry'!B101)),"OK",NA()))</f>
        <v>#N/A</v>
      </c>
      <c r="C101" s="46" t="e">
        <f>IF(AND('DO NOT USE_Case Formulas'!A101,ISBLANK('Case Data Entry'!C101)),"Last Name is required",IF(NOT(ISBLANK('Case Data Entry'!C101)),"OK",NA()))</f>
        <v>#N/A</v>
      </c>
      <c r="D101" s="46" t="e">
        <f>IF(AND('DO NOT USE_Case Formulas'!A101,ISBLANK('Case Data Entry'!D101)),"Birthdate is required",IF(NOT(ISBLANK('Case Data Entry'!D101)),"OK",NA()))</f>
        <v>#N/A</v>
      </c>
      <c r="E101" s="46" t="e">
        <f>IF(AND('DO NOT USE_Case Formulas'!A101,ISBLANK('Case Data Entry'!E101)),"Mobile Phone is required",IF(NOT(ISBLANK('Case Data Entry'!E101)),IF(AND(ISNUMBER(VALUE('Case Data Entry'!E101)),LEFT('Case Data Entry'!E101,1)&lt;&gt;"1",LEN('Case Data Entry'!E101)=10),"OK","Phone number must be valid format"),NA()))</f>
        <v>#N/A</v>
      </c>
      <c r="F101" s="46" t="e">
        <f>IF(AND('DO NOT USE_Case Formulas'!A101,ISBLANK('Case Data Entry'!F101)),"Home Street Address is required",IF(LEN('Case Data Entry'!F101)&gt;255,"Home Street Address must be less than 255 characters",IF('DO NOT USE_Case Formulas'!A101,"OK",NA())))</f>
        <v>#N/A</v>
      </c>
      <c r="G101" s="46" t="e">
        <f>IF(AND('DO NOT USE_Case Formulas'!A101,ISBLANK('Case Data Entry'!G101)),"City is required",IF(LEN('Case Data Entry'!G101)&gt;40,"City must be less than 40 characters",IF('DO NOT USE_Case Formulas'!A101,"OK",NA())))</f>
        <v>#N/A</v>
      </c>
      <c r="H101" s="46" t="e">
        <f>IF(AND('DO NOT USE_Case Formulas'!A101,ISBLANK('Case Data Entry'!H101)),"State is required",IF(AND(NOT(ISBLANK('Case Data Entry'!H101)),ISNA(VLOOKUP('Case Data Entry'!H101,'DO NOT USE_Shared Picklist'!$P$3:$P$52,1,FALSE))),"Please select a value from the drop-down menu",IF('DO NOT USE_Case Formulas'!A101,"OK",NA())))</f>
        <v>#N/A</v>
      </c>
      <c r="I101" s="46" t="e">
        <f>IF(AND('DO NOT USE_Case Formulas'!A101,ISBLANK('Case Data Entry'!I101)),"Zip is required",IF(ISBLANK('Case Data Entry'!I101),NA(),"OK"))</f>
        <v>#N/A</v>
      </c>
      <c r="J101" s="46" t="e">
        <f>IF(AND('DO NOT USE_Case Formulas'!A101,ISBLANK('Case Data Entry'!J101)),"Occupation/Job Title is required",IF(NOT(ISBLANK('Case Data Entry'!J101)),"OK",NA()))</f>
        <v>#N/A</v>
      </c>
      <c r="K101" s="46" t="e">
        <f>IF('DO NOT USE_Case Formulas'!A101,IF(ISBLANK('Case Data Entry'!K101),"Last Date On Site is required","OK"),NA())</f>
        <v>#N/A</v>
      </c>
      <c r="L101" s="46" t="e">
        <f>IF(AND('DO NOT USE_Case Formulas'!A101,ISBLANK('Case Data Entry'!L101)),"Specific Place in the Location is required",IF(ISBLANK('Case Data Entry'!L101),NA(),"OK"))</f>
        <v>#N/A</v>
      </c>
      <c r="M101" s="46" t="e">
        <f>IF(AND(NOT(ISBLANK('Case Data Entry'!M101)),ISNA(VLOOKUP('Case Data Entry'!M101,'DO NOT USE_Shared Picklist'!$L$3:$L$81,1,FALSE))),"Please select a value from the drop-down menu",IF('DO NOT USE_Case Formulas'!A101,"OK",NA()))</f>
        <v>#N/A</v>
      </c>
      <c r="N101" s="46" t="e">
        <f>IF(AND(NOT(ISBLANK('Case Data Entry'!N101)),ISNA(VLOOKUP('Case Data Entry'!N101,'DO NOT USE_Shared Picklist'!$I$3:$I$5,1,FALSE))),"Please select a value from the drop-down menu",IF('DO NOT USE_Case Formulas'!A101,"OK",NA()))</f>
        <v>#N/A</v>
      </c>
      <c r="O101" s="46" t="e">
        <f>IF(AND(NOT(ISBLANK('Case Data Entry'!O101)),ISNA(VLOOKUP('Case Data Entry'!O101,'DO NOT USE_Shared Picklist'!$E$3:$E$10,1,FALSE))),"Please select a value from the drop-down menu",IF('DO NOT USE_Case Formulas'!A101,"OK",NA()))</f>
        <v>#N/A</v>
      </c>
      <c r="P101" s="46" t="e">
        <f>IF(AND(NOT(ISBLANK('Case Data Entry'!P101)),ISNA(VLOOKUP('Case Data Entry'!P101,'DO NOT USE_Shared Picklist'!$W$3:$W$9,1,FALSE))),"Please select a value from the drop-down menu",IF('DO NOT USE_Case Formulas'!A101,"OK",NA()))</f>
        <v>#N/A</v>
      </c>
      <c r="Q101" s="46" t="e">
        <f>IF(AND(NOT(ISBLANK('Case Data Entry'!Q101)),ISNA(VLOOKUP('Case Data Entry'!Q101,'DO NOT USE_Shared Picklist'!$W$3:$W$9,1,FALSE))),"Please select a value from the drop-down menu",IF('DO NOT USE_Case Formulas'!A101,"OK",NA()))</f>
        <v>#N/A</v>
      </c>
      <c r="R101" s="46" t="e">
        <f>IF(AND(NOT(ISBLANK('Case Data Entry'!R101)),ISNA(VLOOKUP('Case Data Entry'!R101,'DO NOT USE_Shared Picklist'!$V$3:$V$7,1,FALSE))),"Please select a value from the drop-down menu",IF('DO NOT USE_Case Formulas'!A101,"OK",NA()))</f>
        <v>#N/A</v>
      </c>
      <c r="S101" s="46" t="e">
        <f>IF(LEN('Case Data Entry'!S101)&gt;255,"Work Area/Department must be less than 255 characters",IF('DO NOT USE_Case Formulas'!A101,"OK",NA()))</f>
        <v>#N/A</v>
      </c>
      <c r="T101" s="46" t="e">
        <f>IF(AND(NOT(ISBLANK('Case Data Entry'!T101)),NOT(ISNUMBER('Case Data Entry'!T101))),"Please enter a valid number.",IF('DO NOT USE_Case Formulas'!A101,"OK",NA()))</f>
        <v>#N/A</v>
      </c>
      <c r="U101" s="46" t="e">
        <f>IF(AND('DO NOT USE_Case Formulas'!A101,ISBLANK('Case Data Entry'!U101)),"Has this person had symptoms? is required",IF(AND(NOT(ISBLANK('Case Data Entry'!U101)),ISNA(VLOOKUP('Case Data Entry'!U101,'DO NOT USE_Shared Picklist'!$D$3:$D$5,1,FALSE))),"Please select a value from the drop-down menu",IF('DO NOT USE_Case Formulas'!A101,"OK",NA())))</f>
        <v>#N/A</v>
      </c>
      <c r="V101" s="46" t="e">
        <f>IF(AND('Case Data Entry'!U101='DO NOT USE_Shared Picklist'!$D$3,ISBLANK('Case Data Entry'!V101)),"If yes, when did the symptoms start? is required if Has this person had symptoms? is Yes",IF('DO NOT USE_Case Formulas'!A101,"OK",NA()))</f>
        <v>#N/A</v>
      </c>
      <c r="W101" s="46" t="e">
        <f>IF(AND(NOT(ISBLANK('Case Data Entry'!W101)),ISNA(VLOOKUP('Case Data Entry'!W101,'DO NOT USE_Shared Picklist'!$G$3:$G$5,1,FALSE))),"Please select a value from the drop-down menu",IF('DO NOT USE_Case Formulas'!A101,"OK",NA()))</f>
        <v>#N/A</v>
      </c>
      <c r="X101" s="46"/>
      <c r="Y101" s="46" t="e">
        <f ca="1">IF('Case Data Entry'!Y101&gt;'DO NOT USE_Shared Picklist'!$C$3,"Date Entity Notified of Positive Test cannot be a future date",IF('DO NOT USE_Case Formulas'!A101,"OK",NA()))</f>
        <v>#N/A</v>
      </c>
      <c r="Z101" s="46" t="e">
        <f ca="1">IF('Case Data Entry'!Z101&gt;'DO NOT USE_Shared Picklist'!$C$3,"Test Date cannot be a future date",IF('DO NOT USE_Case Formulas'!A101,"OK",NA()))</f>
        <v>#N/A</v>
      </c>
      <c r="AA101" s="46" t="e">
        <f>IF(AND(NOT(ISBLANK('Case Data Entry'!AA101)),ISNA(VLOOKUP('Case Data Entry'!AA101,'DO NOT USE_Shared Picklist'!$R$3:$R$7,1,FALSE))),"Please select a value from the drop-down menu",IF('DO NOT USE_Case Formulas'!A101,"OK",NA()))</f>
        <v>#N/A</v>
      </c>
      <c r="AB101" s="46" t="e">
        <f>IF(AND(NOT(ISBLANK('Case Data Entry'!AB101)),ISNA(VLOOKUP('Case Data Entry'!AB101,'DO NOT USE_Shared Picklist'!$Q$3:$Q$8,1,FALSE))),"Please select a value from the drop-down menu",IF('DO NOT USE_Case Formulas'!A101,"OK",NA()))</f>
        <v>#N/A</v>
      </c>
    </row>
    <row r="102" spans="1:28" x14ac:dyDescent="0.25">
      <c r="A102" s="45" t="e">
        <f>IF('DO NOT USE_Case Formulas'!A102,IF('DO NOT USE_Case Formulas'!B102,"Not all required fields are completed","OK"),NA())</f>
        <v>#N/A</v>
      </c>
      <c r="B102" s="46" t="e">
        <f>IF(AND('DO NOT USE_Case Formulas'!A102,ISBLANK('Case Data Entry'!B102)),"First Name is required",IF(NOT(ISBLANK('Case Data Entry'!B102)),"OK",NA()))</f>
        <v>#N/A</v>
      </c>
      <c r="C102" s="46" t="e">
        <f>IF(AND('DO NOT USE_Case Formulas'!A102,ISBLANK('Case Data Entry'!C102)),"Last Name is required",IF(NOT(ISBLANK('Case Data Entry'!C102)),"OK",NA()))</f>
        <v>#N/A</v>
      </c>
      <c r="D102" s="46" t="e">
        <f>IF(AND('DO NOT USE_Case Formulas'!A102,ISBLANK('Case Data Entry'!D102)),"Birthdate is required",IF(NOT(ISBLANK('Case Data Entry'!D102)),"OK",NA()))</f>
        <v>#N/A</v>
      </c>
      <c r="E102" s="46" t="e">
        <f>IF(AND('DO NOT USE_Case Formulas'!A102,ISBLANK('Case Data Entry'!E102)),"Mobile Phone is required",IF(NOT(ISBLANK('Case Data Entry'!E102)),IF(AND(ISNUMBER(VALUE('Case Data Entry'!E102)),LEFT('Case Data Entry'!E102,1)&lt;&gt;"1",LEN('Case Data Entry'!E102)=10),"OK","Phone number must be valid format"),NA()))</f>
        <v>#N/A</v>
      </c>
      <c r="F102" s="46" t="e">
        <f>IF(AND('DO NOT USE_Case Formulas'!A102,ISBLANK('Case Data Entry'!F102)),"Home Street Address is required",IF(LEN('Case Data Entry'!F102)&gt;255,"Home Street Address must be less than 255 characters",IF('DO NOT USE_Case Formulas'!A102,"OK",NA())))</f>
        <v>#N/A</v>
      </c>
      <c r="G102" s="46" t="e">
        <f>IF(AND('DO NOT USE_Case Formulas'!A102,ISBLANK('Case Data Entry'!G102)),"City is required",IF(LEN('Case Data Entry'!G102)&gt;40,"City must be less than 40 characters",IF('DO NOT USE_Case Formulas'!A102,"OK",NA())))</f>
        <v>#N/A</v>
      </c>
      <c r="H102" s="46" t="e">
        <f>IF(AND('DO NOT USE_Case Formulas'!A102,ISBLANK('Case Data Entry'!H102)),"State is required",IF(AND(NOT(ISBLANK('Case Data Entry'!H102)),ISNA(VLOOKUP('Case Data Entry'!H102,'DO NOT USE_Shared Picklist'!$P$3:$P$52,1,FALSE))),"Please select a value from the drop-down menu",IF('DO NOT USE_Case Formulas'!A102,"OK",NA())))</f>
        <v>#N/A</v>
      </c>
      <c r="I102" s="46" t="e">
        <f>IF(AND('DO NOT USE_Case Formulas'!A102,ISBLANK('Case Data Entry'!I102)),"Zip is required",IF(ISBLANK('Case Data Entry'!I102),NA(),"OK"))</f>
        <v>#N/A</v>
      </c>
      <c r="J102" s="46" t="e">
        <f>IF(AND('DO NOT USE_Case Formulas'!A102,ISBLANK('Case Data Entry'!J102)),"Occupation/Job Title is required",IF(NOT(ISBLANK('Case Data Entry'!J102)),"OK",NA()))</f>
        <v>#N/A</v>
      </c>
      <c r="K102" s="46" t="e">
        <f>IF('DO NOT USE_Case Formulas'!A102,IF(ISBLANK('Case Data Entry'!K102),"Last Date On Site is required","OK"),NA())</f>
        <v>#N/A</v>
      </c>
      <c r="L102" s="46" t="e">
        <f>IF(AND('DO NOT USE_Case Formulas'!A102,ISBLANK('Case Data Entry'!L102)),"Specific Place in the Location is required",IF(ISBLANK('Case Data Entry'!L102),NA(),"OK"))</f>
        <v>#N/A</v>
      </c>
      <c r="M102" s="46" t="e">
        <f>IF(AND(NOT(ISBLANK('Case Data Entry'!M102)),ISNA(VLOOKUP('Case Data Entry'!M102,'DO NOT USE_Shared Picklist'!$L$3:$L$81,1,FALSE))),"Please select a value from the drop-down menu",IF('DO NOT USE_Case Formulas'!A102,"OK",NA()))</f>
        <v>#N/A</v>
      </c>
      <c r="N102" s="46" t="e">
        <f>IF(AND(NOT(ISBLANK('Case Data Entry'!N102)),ISNA(VLOOKUP('Case Data Entry'!N102,'DO NOT USE_Shared Picklist'!$I$3:$I$5,1,FALSE))),"Please select a value from the drop-down menu",IF('DO NOT USE_Case Formulas'!A102,"OK",NA()))</f>
        <v>#N/A</v>
      </c>
      <c r="O102" s="46" t="e">
        <f>IF(AND(NOT(ISBLANK('Case Data Entry'!O102)),ISNA(VLOOKUP('Case Data Entry'!O102,'DO NOT USE_Shared Picklist'!$E$3:$E$10,1,FALSE))),"Please select a value from the drop-down menu",IF('DO NOT USE_Case Formulas'!A102,"OK",NA()))</f>
        <v>#N/A</v>
      </c>
      <c r="P102" s="46" t="e">
        <f>IF(AND(NOT(ISBLANK('Case Data Entry'!P102)),ISNA(VLOOKUP('Case Data Entry'!P102,'DO NOT USE_Shared Picklist'!$W$3:$W$9,1,FALSE))),"Please select a value from the drop-down menu",IF('DO NOT USE_Case Formulas'!A102,"OK",NA()))</f>
        <v>#N/A</v>
      </c>
      <c r="Q102" s="46" t="e">
        <f>IF(AND(NOT(ISBLANK('Case Data Entry'!Q102)),ISNA(VLOOKUP('Case Data Entry'!Q102,'DO NOT USE_Shared Picklist'!$W$3:$W$9,1,FALSE))),"Please select a value from the drop-down menu",IF('DO NOT USE_Case Formulas'!A102,"OK",NA()))</f>
        <v>#N/A</v>
      </c>
      <c r="R102" s="46" t="e">
        <f>IF(AND(NOT(ISBLANK('Case Data Entry'!R102)),ISNA(VLOOKUP('Case Data Entry'!R102,'DO NOT USE_Shared Picklist'!$V$3:$V$7,1,FALSE))),"Please select a value from the drop-down menu",IF('DO NOT USE_Case Formulas'!A102,"OK",NA()))</f>
        <v>#N/A</v>
      </c>
      <c r="S102" s="46" t="e">
        <f>IF(LEN('Case Data Entry'!S102)&gt;255,"Work Area/Department must be less than 255 characters",IF('DO NOT USE_Case Formulas'!A102,"OK",NA()))</f>
        <v>#N/A</v>
      </c>
      <c r="T102" s="46" t="e">
        <f>IF(AND(NOT(ISBLANK('Case Data Entry'!T102)),NOT(ISNUMBER('Case Data Entry'!T102))),"Please enter a valid number.",IF('DO NOT USE_Case Formulas'!A102,"OK",NA()))</f>
        <v>#N/A</v>
      </c>
      <c r="U102" s="46" t="e">
        <f>IF(AND('DO NOT USE_Case Formulas'!A102,ISBLANK('Case Data Entry'!U102)),"Has this person had symptoms? is required",IF(AND(NOT(ISBLANK('Case Data Entry'!U102)),ISNA(VLOOKUP('Case Data Entry'!U102,'DO NOT USE_Shared Picklist'!$D$3:$D$5,1,FALSE))),"Please select a value from the drop-down menu",IF('DO NOT USE_Case Formulas'!A102,"OK",NA())))</f>
        <v>#N/A</v>
      </c>
      <c r="V102" s="46" t="e">
        <f>IF(AND('Case Data Entry'!U102='DO NOT USE_Shared Picklist'!$D$3,ISBLANK('Case Data Entry'!V102)),"If yes, when did the symptoms start? is required if Has this person had symptoms? is Yes",IF('DO NOT USE_Case Formulas'!A102,"OK",NA()))</f>
        <v>#N/A</v>
      </c>
      <c r="W102" s="46" t="e">
        <f>IF(AND(NOT(ISBLANK('Case Data Entry'!W102)),ISNA(VLOOKUP('Case Data Entry'!W102,'DO NOT USE_Shared Picklist'!$G$3:$G$5,1,FALSE))),"Please select a value from the drop-down menu",IF('DO NOT USE_Case Formulas'!A102,"OK",NA()))</f>
        <v>#N/A</v>
      </c>
      <c r="X102" s="46"/>
      <c r="Y102" s="46" t="e">
        <f ca="1">IF('Case Data Entry'!Y102&gt;'DO NOT USE_Shared Picklist'!$C$3,"Date Entity Notified of Positive Test cannot be a future date",IF('DO NOT USE_Case Formulas'!A102,"OK",NA()))</f>
        <v>#N/A</v>
      </c>
      <c r="Z102" s="46" t="e">
        <f ca="1">IF('Case Data Entry'!Z102&gt;'DO NOT USE_Shared Picklist'!$C$3,"Test Date cannot be a future date",IF('DO NOT USE_Case Formulas'!A102,"OK",NA()))</f>
        <v>#N/A</v>
      </c>
      <c r="AA102" s="46" t="e">
        <f>IF(AND(NOT(ISBLANK('Case Data Entry'!AA102)),ISNA(VLOOKUP('Case Data Entry'!AA102,'DO NOT USE_Shared Picklist'!$R$3:$R$7,1,FALSE))),"Please select a value from the drop-down menu",IF('DO NOT USE_Case Formulas'!A102,"OK",NA()))</f>
        <v>#N/A</v>
      </c>
      <c r="AB102" s="46" t="e">
        <f>IF(AND(NOT(ISBLANK('Case Data Entry'!AB102)),ISNA(VLOOKUP('Case Data Entry'!AB102,'DO NOT USE_Shared Picklist'!$Q$3:$Q$8,1,FALSE))),"Please select a value from the drop-down menu",IF('DO NOT USE_Case Formulas'!A102,"OK",NA()))</f>
        <v>#N/A</v>
      </c>
    </row>
    <row r="103" spans="1:28" x14ac:dyDescent="0.25">
      <c r="A103" s="45" t="e">
        <f>IF('DO NOT USE_Case Formulas'!A103,IF('DO NOT USE_Case Formulas'!B103,"Not all required fields are completed","OK"),NA())</f>
        <v>#N/A</v>
      </c>
      <c r="B103" s="46" t="e">
        <f>IF(AND('DO NOT USE_Case Formulas'!A103,ISBLANK('Case Data Entry'!B103)),"First Name is required",IF(NOT(ISBLANK('Case Data Entry'!B103)),"OK",NA()))</f>
        <v>#N/A</v>
      </c>
      <c r="C103" s="46" t="e">
        <f>IF(AND('DO NOT USE_Case Formulas'!A103,ISBLANK('Case Data Entry'!C103)),"Last Name is required",IF(NOT(ISBLANK('Case Data Entry'!C103)),"OK",NA()))</f>
        <v>#N/A</v>
      </c>
      <c r="D103" s="46" t="e">
        <f>IF(AND('DO NOT USE_Case Formulas'!A103,ISBLANK('Case Data Entry'!D103)),"Birthdate is required",IF(NOT(ISBLANK('Case Data Entry'!D103)),"OK",NA()))</f>
        <v>#N/A</v>
      </c>
      <c r="E103" s="46" t="e">
        <f>IF(AND('DO NOT USE_Case Formulas'!A103,ISBLANK('Case Data Entry'!E103)),"Mobile Phone is required",IF(NOT(ISBLANK('Case Data Entry'!E103)),IF(AND(ISNUMBER(VALUE('Case Data Entry'!E103)),LEFT('Case Data Entry'!E103,1)&lt;&gt;"1",LEN('Case Data Entry'!E103)=10),"OK","Phone number must be valid format"),NA()))</f>
        <v>#N/A</v>
      </c>
      <c r="F103" s="46" t="e">
        <f>IF(AND('DO NOT USE_Case Formulas'!A103,ISBLANK('Case Data Entry'!F103)),"Home Street Address is required",IF(LEN('Case Data Entry'!F103)&gt;255,"Home Street Address must be less than 255 characters",IF('DO NOT USE_Case Formulas'!A103,"OK",NA())))</f>
        <v>#N/A</v>
      </c>
      <c r="G103" s="46" t="e">
        <f>IF(AND('DO NOT USE_Case Formulas'!A103,ISBLANK('Case Data Entry'!G103)),"City is required",IF(LEN('Case Data Entry'!G103)&gt;40,"City must be less than 40 characters",IF('DO NOT USE_Case Formulas'!A103,"OK",NA())))</f>
        <v>#N/A</v>
      </c>
      <c r="H103" s="46" t="e">
        <f>IF(AND('DO NOT USE_Case Formulas'!A103,ISBLANK('Case Data Entry'!H103)),"State is required",IF(AND(NOT(ISBLANK('Case Data Entry'!H103)),ISNA(VLOOKUP('Case Data Entry'!H103,'DO NOT USE_Shared Picklist'!$P$3:$P$52,1,FALSE))),"Please select a value from the drop-down menu",IF('DO NOT USE_Case Formulas'!A103,"OK",NA())))</f>
        <v>#N/A</v>
      </c>
      <c r="I103" s="46" t="e">
        <f>IF(AND('DO NOT USE_Case Formulas'!A103,ISBLANK('Case Data Entry'!I103)),"Zip is required",IF(ISBLANK('Case Data Entry'!I103),NA(),"OK"))</f>
        <v>#N/A</v>
      </c>
      <c r="J103" s="46" t="e">
        <f>IF(AND('DO NOT USE_Case Formulas'!A103,ISBLANK('Case Data Entry'!J103)),"Occupation/Job Title is required",IF(NOT(ISBLANK('Case Data Entry'!J103)),"OK",NA()))</f>
        <v>#N/A</v>
      </c>
      <c r="K103" s="46" t="e">
        <f>IF('DO NOT USE_Case Formulas'!A103,IF(ISBLANK('Case Data Entry'!K103),"Last Date On Site is required","OK"),NA())</f>
        <v>#N/A</v>
      </c>
      <c r="L103" s="46" t="e">
        <f>IF(AND('DO NOT USE_Case Formulas'!A103,ISBLANK('Case Data Entry'!L103)),"Specific Place in the Location is required",IF(ISBLANK('Case Data Entry'!L103),NA(),"OK"))</f>
        <v>#N/A</v>
      </c>
      <c r="M103" s="46" t="e">
        <f>IF(AND(NOT(ISBLANK('Case Data Entry'!M103)),ISNA(VLOOKUP('Case Data Entry'!M103,'DO NOT USE_Shared Picklist'!$L$3:$L$81,1,FALSE))),"Please select a value from the drop-down menu",IF('DO NOT USE_Case Formulas'!A103,"OK",NA()))</f>
        <v>#N/A</v>
      </c>
      <c r="N103" s="46" t="e">
        <f>IF(AND(NOT(ISBLANK('Case Data Entry'!N103)),ISNA(VLOOKUP('Case Data Entry'!N103,'DO NOT USE_Shared Picklist'!$I$3:$I$5,1,FALSE))),"Please select a value from the drop-down menu",IF('DO NOT USE_Case Formulas'!A103,"OK",NA()))</f>
        <v>#N/A</v>
      </c>
      <c r="O103" s="46" t="e">
        <f>IF(AND(NOT(ISBLANK('Case Data Entry'!O103)),ISNA(VLOOKUP('Case Data Entry'!O103,'DO NOT USE_Shared Picklist'!$E$3:$E$10,1,FALSE))),"Please select a value from the drop-down menu",IF('DO NOT USE_Case Formulas'!A103,"OK",NA()))</f>
        <v>#N/A</v>
      </c>
      <c r="P103" s="46" t="e">
        <f>IF(AND(NOT(ISBLANK('Case Data Entry'!P103)),ISNA(VLOOKUP('Case Data Entry'!P103,'DO NOT USE_Shared Picklist'!$W$3:$W$9,1,FALSE))),"Please select a value from the drop-down menu",IF('DO NOT USE_Case Formulas'!A103,"OK",NA()))</f>
        <v>#N/A</v>
      </c>
      <c r="Q103" s="46" t="e">
        <f>IF(AND(NOT(ISBLANK('Case Data Entry'!Q103)),ISNA(VLOOKUP('Case Data Entry'!Q103,'DO NOT USE_Shared Picklist'!$W$3:$W$9,1,FALSE))),"Please select a value from the drop-down menu",IF('DO NOT USE_Case Formulas'!A103,"OK",NA()))</f>
        <v>#N/A</v>
      </c>
      <c r="R103" s="46" t="e">
        <f>IF(AND(NOT(ISBLANK('Case Data Entry'!R103)),ISNA(VLOOKUP('Case Data Entry'!R103,'DO NOT USE_Shared Picklist'!$V$3:$V$7,1,FALSE))),"Please select a value from the drop-down menu",IF('DO NOT USE_Case Formulas'!A103,"OK",NA()))</f>
        <v>#N/A</v>
      </c>
      <c r="S103" s="46" t="e">
        <f>IF(LEN('Case Data Entry'!S103)&gt;255,"Work Area/Department must be less than 255 characters",IF('DO NOT USE_Case Formulas'!A103,"OK",NA()))</f>
        <v>#N/A</v>
      </c>
      <c r="T103" s="46" t="e">
        <f>IF(AND(NOT(ISBLANK('Case Data Entry'!T103)),NOT(ISNUMBER('Case Data Entry'!T103))),"Please enter a valid number.",IF('DO NOT USE_Case Formulas'!A103,"OK",NA()))</f>
        <v>#N/A</v>
      </c>
      <c r="U103" s="46" t="e">
        <f>IF(AND('DO NOT USE_Case Formulas'!A103,ISBLANK('Case Data Entry'!U103)),"Has this person had symptoms? is required",IF(AND(NOT(ISBLANK('Case Data Entry'!U103)),ISNA(VLOOKUP('Case Data Entry'!U103,'DO NOT USE_Shared Picklist'!$D$3:$D$5,1,FALSE))),"Please select a value from the drop-down menu",IF('DO NOT USE_Case Formulas'!A103,"OK",NA())))</f>
        <v>#N/A</v>
      </c>
      <c r="V103" s="46" t="e">
        <f>IF(AND('Case Data Entry'!U103='DO NOT USE_Shared Picklist'!$D$3,ISBLANK('Case Data Entry'!V103)),"If yes, when did the symptoms start? is required if Has this person had symptoms? is Yes",IF('DO NOT USE_Case Formulas'!A103,"OK",NA()))</f>
        <v>#N/A</v>
      </c>
      <c r="W103" s="46" t="e">
        <f>IF(AND(NOT(ISBLANK('Case Data Entry'!W103)),ISNA(VLOOKUP('Case Data Entry'!W103,'DO NOT USE_Shared Picklist'!$G$3:$G$5,1,FALSE))),"Please select a value from the drop-down menu",IF('DO NOT USE_Case Formulas'!A103,"OK",NA()))</f>
        <v>#N/A</v>
      </c>
      <c r="X103" s="46"/>
      <c r="Y103" s="46" t="e">
        <f ca="1">IF('Case Data Entry'!Y103&gt;'DO NOT USE_Shared Picklist'!$C$3,"Date Entity Notified of Positive Test cannot be a future date",IF('DO NOT USE_Case Formulas'!A103,"OK",NA()))</f>
        <v>#N/A</v>
      </c>
      <c r="Z103" s="46" t="e">
        <f ca="1">IF('Case Data Entry'!Z103&gt;'DO NOT USE_Shared Picklist'!$C$3,"Test Date cannot be a future date",IF('DO NOT USE_Case Formulas'!A103,"OK",NA()))</f>
        <v>#N/A</v>
      </c>
      <c r="AA103" s="46" t="e">
        <f>IF(AND(NOT(ISBLANK('Case Data Entry'!AA103)),ISNA(VLOOKUP('Case Data Entry'!AA103,'DO NOT USE_Shared Picklist'!$R$3:$R$7,1,FALSE))),"Please select a value from the drop-down menu",IF('DO NOT USE_Case Formulas'!A103,"OK",NA()))</f>
        <v>#N/A</v>
      </c>
      <c r="AB103" s="46" t="e">
        <f>IF(AND(NOT(ISBLANK('Case Data Entry'!AB103)),ISNA(VLOOKUP('Case Data Entry'!AB103,'DO NOT USE_Shared Picklist'!$Q$3:$Q$8,1,FALSE))),"Please select a value from the drop-down menu",IF('DO NOT USE_Case Formulas'!A103,"OK",NA()))</f>
        <v>#N/A</v>
      </c>
    </row>
    <row r="104" spans="1:28" x14ac:dyDescent="0.25">
      <c r="A104" s="45" t="e">
        <f>IF('DO NOT USE_Case Formulas'!A104,IF('DO NOT USE_Case Formulas'!B104,"Not all required fields are completed","OK"),NA())</f>
        <v>#N/A</v>
      </c>
      <c r="B104" s="46" t="e">
        <f>IF(AND('DO NOT USE_Case Formulas'!A104,ISBLANK('Case Data Entry'!B104)),"First Name is required",IF(NOT(ISBLANK('Case Data Entry'!B104)),"OK",NA()))</f>
        <v>#N/A</v>
      </c>
      <c r="C104" s="46" t="e">
        <f>IF(AND('DO NOT USE_Case Formulas'!A104,ISBLANK('Case Data Entry'!C104)),"Last Name is required",IF(NOT(ISBLANK('Case Data Entry'!C104)),"OK",NA()))</f>
        <v>#N/A</v>
      </c>
      <c r="D104" s="46" t="e">
        <f>IF(AND('DO NOT USE_Case Formulas'!A104,ISBLANK('Case Data Entry'!D104)),"Birthdate is required",IF(NOT(ISBLANK('Case Data Entry'!D104)),"OK",NA()))</f>
        <v>#N/A</v>
      </c>
      <c r="E104" s="46" t="e">
        <f>IF(AND('DO NOT USE_Case Formulas'!A104,ISBLANK('Case Data Entry'!E104)),"Mobile Phone is required",IF(NOT(ISBLANK('Case Data Entry'!E104)),IF(AND(ISNUMBER(VALUE('Case Data Entry'!E104)),LEFT('Case Data Entry'!E104,1)&lt;&gt;"1",LEN('Case Data Entry'!E104)=10),"OK","Phone number must be valid format"),NA()))</f>
        <v>#N/A</v>
      </c>
      <c r="F104" s="46" t="e">
        <f>IF(AND('DO NOT USE_Case Formulas'!A104,ISBLANK('Case Data Entry'!F104)),"Home Street Address is required",IF(LEN('Case Data Entry'!F104)&gt;255,"Home Street Address must be less than 255 characters",IF('DO NOT USE_Case Formulas'!A104,"OK",NA())))</f>
        <v>#N/A</v>
      </c>
      <c r="G104" s="46" t="e">
        <f>IF(AND('DO NOT USE_Case Formulas'!A104,ISBLANK('Case Data Entry'!G104)),"City is required",IF(LEN('Case Data Entry'!G104)&gt;40,"City must be less than 40 characters",IF('DO NOT USE_Case Formulas'!A104,"OK",NA())))</f>
        <v>#N/A</v>
      </c>
      <c r="H104" s="46" t="e">
        <f>IF(AND('DO NOT USE_Case Formulas'!A104,ISBLANK('Case Data Entry'!H104)),"State is required",IF(AND(NOT(ISBLANK('Case Data Entry'!H104)),ISNA(VLOOKUP('Case Data Entry'!H104,'DO NOT USE_Shared Picklist'!$P$3:$P$52,1,FALSE))),"Please select a value from the drop-down menu",IF('DO NOT USE_Case Formulas'!A104,"OK",NA())))</f>
        <v>#N/A</v>
      </c>
      <c r="I104" s="46" t="e">
        <f>IF(AND('DO NOT USE_Case Formulas'!A104,ISBLANK('Case Data Entry'!I104)),"Zip is required",IF(ISBLANK('Case Data Entry'!I104),NA(),"OK"))</f>
        <v>#N/A</v>
      </c>
      <c r="J104" s="46" t="e">
        <f>IF(AND('DO NOT USE_Case Formulas'!A104,ISBLANK('Case Data Entry'!J104)),"Occupation/Job Title is required",IF(NOT(ISBLANK('Case Data Entry'!J104)),"OK",NA()))</f>
        <v>#N/A</v>
      </c>
      <c r="K104" s="46" t="e">
        <f>IF('DO NOT USE_Case Formulas'!A104,IF(ISBLANK('Case Data Entry'!K104),"Last Date On Site is required","OK"),NA())</f>
        <v>#N/A</v>
      </c>
      <c r="L104" s="46" t="e">
        <f>IF(AND('DO NOT USE_Case Formulas'!A104,ISBLANK('Case Data Entry'!L104)),"Specific Place in the Location is required",IF(ISBLANK('Case Data Entry'!L104),NA(),"OK"))</f>
        <v>#N/A</v>
      </c>
      <c r="M104" s="46" t="e">
        <f>IF(AND(NOT(ISBLANK('Case Data Entry'!M104)),ISNA(VLOOKUP('Case Data Entry'!M104,'DO NOT USE_Shared Picklist'!$L$3:$L$81,1,FALSE))),"Please select a value from the drop-down menu",IF('DO NOT USE_Case Formulas'!A104,"OK",NA()))</f>
        <v>#N/A</v>
      </c>
      <c r="N104" s="46" t="e">
        <f>IF(AND(NOT(ISBLANK('Case Data Entry'!N104)),ISNA(VLOOKUP('Case Data Entry'!N104,'DO NOT USE_Shared Picklist'!$I$3:$I$5,1,FALSE))),"Please select a value from the drop-down menu",IF('DO NOT USE_Case Formulas'!A104,"OK",NA()))</f>
        <v>#N/A</v>
      </c>
      <c r="O104" s="46" t="e">
        <f>IF(AND(NOT(ISBLANK('Case Data Entry'!O104)),ISNA(VLOOKUP('Case Data Entry'!O104,'DO NOT USE_Shared Picklist'!$E$3:$E$10,1,FALSE))),"Please select a value from the drop-down menu",IF('DO NOT USE_Case Formulas'!A104,"OK",NA()))</f>
        <v>#N/A</v>
      </c>
      <c r="P104" s="46" t="e">
        <f>IF(AND(NOT(ISBLANK('Case Data Entry'!P104)),ISNA(VLOOKUP('Case Data Entry'!P104,'DO NOT USE_Shared Picklist'!$W$3:$W$9,1,FALSE))),"Please select a value from the drop-down menu",IF('DO NOT USE_Case Formulas'!A104,"OK",NA()))</f>
        <v>#N/A</v>
      </c>
      <c r="Q104" s="46" t="e">
        <f>IF(AND(NOT(ISBLANK('Case Data Entry'!Q104)),ISNA(VLOOKUP('Case Data Entry'!Q104,'DO NOT USE_Shared Picklist'!$W$3:$W$9,1,FALSE))),"Please select a value from the drop-down menu",IF('DO NOT USE_Case Formulas'!A104,"OK",NA()))</f>
        <v>#N/A</v>
      </c>
      <c r="R104" s="46" t="e">
        <f>IF(AND(NOT(ISBLANK('Case Data Entry'!R104)),ISNA(VLOOKUP('Case Data Entry'!R104,'DO NOT USE_Shared Picklist'!$V$3:$V$7,1,FALSE))),"Please select a value from the drop-down menu",IF('DO NOT USE_Case Formulas'!A104,"OK",NA()))</f>
        <v>#N/A</v>
      </c>
      <c r="S104" s="46" t="e">
        <f>IF(LEN('Case Data Entry'!S104)&gt;255,"Work Area/Department must be less than 255 characters",IF('DO NOT USE_Case Formulas'!A104,"OK",NA()))</f>
        <v>#N/A</v>
      </c>
      <c r="T104" s="46" t="e">
        <f>IF(AND(NOT(ISBLANK('Case Data Entry'!T104)),NOT(ISNUMBER('Case Data Entry'!T104))),"Please enter a valid number.",IF('DO NOT USE_Case Formulas'!A104,"OK",NA()))</f>
        <v>#N/A</v>
      </c>
      <c r="U104" s="46" t="e">
        <f>IF(AND('DO NOT USE_Case Formulas'!A104,ISBLANK('Case Data Entry'!U104)),"Has this person had symptoms? is required",IF(AND(NOT(ISBLANK('Case Data Entry'!U104)),ISNA(VLOOKUP('Case Data Entry'!U104,'DO NOT USE_Shared Picklist'!$D$3:$D$5,1,FALSE))),"Please select a value from the drop-down menu",IF('DO NOT USE_Case Formulas'!A104,"OK",NA())))</f>
        <v>#N/A</v>
      </c>
      <c r="V104" s="46" t="e">
        <f>IF(AND('Case Data Entry'!U104='DO NOT USE_Shared Picklist'!$D$3,ISBLANK('Case Data Entry'!V104)),"If yes, when did the symptoms start? is required if Has this person had symptoms? is Yes",IF('DO NOT USE_Case Formulas'!A104,"OK",NA()))</f>
        <v>#N/A</v>
      </c>
      <c r="W104" s="46" t="e">
        <f>IF(AND(NOT(ISBLANK('Case Data Entry'!W104)),ISNA(VLOOKUP('Case Data Entry'!W104,'DO NOT USE_Shared Picklist'!$G$3:$G$5,1,FALSE))),"Please select a value from the drop-down menu",IF('DO NOT USE_Case Formulas'!A104,"OK",NA()))</f>
        <v>#N/A</v>
      </c>
      <c r="X104" s="46"/>
      <c r="Y104" s="46" t="e">
        <f ca="1">IF('Case Data Entry'!Y104&gt;'DO NOT USE_Shared Picklist'!$C$3,"Date Entity Notified of Positive Test cannot be a future date",IF('DO NOT USE_Case Formulas'!A104,"OK",NA()))</f>
        <v>#N/A</v>
      </c>
      <c r="Z104" s="46" t="e">
        <f ca="1">IF('Case Data Entry'!Z104&gt;'DO NOT USE_Shared Picklist'!$C$3,"Test Date cannot be a future date",IF('DO NOT USE_Case Formulas'!A104,"OK",NA()))</f>
        <v>#N/A</v>
      </c>
      <c r="AA104" s="46" t="e">
        <f>IF(AND(NOT(ISBLANK('Case Data Entry'!AA104)),ISNA(VLOOKUP('Case Data Entry'!AA104,'DO NOT USE_Shared Picklist'!$R$3:$R$7,1,FALSE))),"Please select a value from the drop-down menu",IF('DO NOT USE_Case Formulas'!A104,"OK",NA()))</f>
        <v>#N/A</v>
      </c>
      <c r="AB104" s="46" t="e">
        <f>IF(AND(NOT(ISBLANK('Case Data Entry'!AB104)),ISNA(VLOOKUP('Case Data Entry'!AB104,'DO NOT USE_Shared Picklist'!$Q$3:$Q$8,1,FALSE))),"Please select a value from the drop-down menu",IF('DO NOT USE_Case Formulas'!A104,"OK",NA()))</f>
        <v>#N/A</v>
      </c>
    </row>
    <row r="105" spans="1:28" x14ac:dyDescent="0.25">
      <c r="A105" s="45" t="e">
        <f>IF('DO NOT USE_Case Formulas'!A105,IF('DO NOT USE_Case Formulas'!B105,"Not all required fields are completed","OK"),NA())</f>
        <v>#N/A</v>
      </c>
      <c r="B105" s="46" t="e">
        <f>IF(AND('DO NOT USE_Case Formulas'!A105,ISBLANK('Case Data Entry'!B105)),"First Name is required",IF(NOT(ISBLANK('Case Data Entry'!B105)),"OK",NA()))</f>
        <v>#N/A</v>
      </c>
      <c r="C105" s="46" t="e">
        <f>IF(AND('DO NOT USE_Case Formulas'!A105,ISBLANK('Case Data Entry'!C105)),"Last Name is required",IF(NOT(ISBLANK('Case Data Entry'!C105)),"OK",NA()))</f>
        <v>#N/A</v>
      </c>
      <c r="D105" s="46" t="e">
        <f>IF(AND('DO NOT USE_Case Formulas'!A105,ISBLANK('Case Data Entry'!D105)),"Birthdate is required",IF(NOT(ISBLANK('Case Data Entry'!D105)),"OK",NA()))</f>
        <v>#N/A</v>
      </c>
      <c r="E105" s="46" t="e">
        <f>IF(AND('DO NOT USE_Case Formulas'!A105,ISBLANK('Case Data Entry'!E105)),"Mobile Phone is required",IF(NOT(ISBLANK('Case Data Entry'!E105)),IF(AND(ISNUMBER(VALUE('Case Data Entry'!E105)),LEFT('Case Data Entry'!E105,1)&lt;&gt;"1",LEN('Case Data Entry'!E105)=10),"OK","Phone number must be valid format"),NA()))</f>
        <v>#N/A</v>
      </c>
      <c r="F105" s="46" t="e">
        <f>IF(AND('DO NOT USE_Case Formulas'!A105,ISBLANK('Case Data Entry'!F105)),"Home Street Address is required",IF(LEN('Case Data Entry'!F105)&gt;255,"Home Street Address must be less than 255 characters",IF('DO NOT USE_Case Formulas'!A105,"OK",NA())))</f>
        <v>#N/A</v>
      </c>
      <c r="G105" s="46" t="e">
        <f>IF(AND('DO NOT USE_Case Formulas'!A105,ISBLANK('Case Data Entry'!G105)),"City is required",IF(LEN('Case Data Entry'!G105)&gt;40,"City must be less than 40 characters",IF('DO NOT USE_Case Formulas'!A105,"OK",NA())))</f>
        <v>#N/A</v>
      </c>
      <c r="H105" s="46" t="e">
        <f>IF(AND('DO NOT USE_Case Formulas'!A105,ISBLANK('Case Data Entry'!H105)),"State is required",IF(AND(NOT(ISBLANK('Case Data Entry'!H105)),ISNA(VLOOKUP('Case Data Entry'!H105,'DO NOT USE_Shared Picklist'!$P$3:$P$52,1,FALSE))),"Please select a value from the drop-down menu",IF('DO NOT USE_Case Formulas'!A105,"OK",NA())))</f>
        <v>#N/A</v>
      </c>
      <c r="I105" s="46" t="e">
        <f>IF(AND('DO NOT USE_Case Formulas'!A105,ISBLANK('Case Data Entry'!I105)),"Zip is required",IF(ISBLANK('Case Data Entry'!I105),NA(),"OK"))</f>
        <v>#N/A</v>
      </c>
      <c r="J105" s="46" t="e">
        <f>IF(AND('DO NOT USE_Case Formulas'!A105,ISBLANK('Case Data Entry'!J105)),"Occupation/Job Title is required",IF(NOT(ISBLANK('Case Data Entry'!J105)),"OK",NA()))</f>
        <v>#N/A</v>
      </c>
      <c r="K105" s="46" t="e">
        <f>IF('DO NOT USE_Case Formulas'!A105,IF(ISBLANK('Case Data Entry'!K105),"Last Date On Site is required","OK"),NA())</f>
        <v>#N/A</v>
      </c>
      <c r="L105" s="46" t="e">
        <f>IF(AND('DO NOT USE_Case Formulas'!A105,ISBLANK('Case Data Entry'!L105)),"Specific Place in the Location is required",IF(ISBLANK('Case Data Entry'!L105),NA(),"OK"))</f>
        <v>#N/A</v>
      </c>
      <c r="M105" s="46" t="e">
        <f>IF(AND(NOT(ISBLANK('Case Data Entry'!M105)),ISNA(VLOOKUP('Case Data Entry'!M105,'DO NOT USE_Shared Picklist'!$L$3:$L$81,1,FALSE))),"Please select a value from the drop-down menu",IF('DO NOT USE_Case Formulas'!A105,"OK",NA()))</f>
        <v>#N/A</v>
      </c>
      <c r="N105" s="46" t="e">
        <f>IF(AND(NOT(ISBLANK('Case Data Entry'!N105)),ISNA(VLOOKUP('Case Data Entry'!N105,'DO NOT USE_Shared Picklist'!$I$3:$I$5,1,FALSE))),"Please select a value from the drop-down menu",IF('DO NOT USE_Case Formulas'!A105,"OK",NA()))</f>
        <v>#N/A</v>
      </c>
      <c r="O105" s="46" t="e">
        <f>IF(AND(NOT(ISBLANK('Case Data Entry'!O105)),ISNA(VLOOKUP('Case Data Entry'!O105,'DO NOT USE_Shared Picklist'!$E$3:$E$10,1,FALSE))),"Please select a value from the drop-down menu",IF('DO NOT USE_Case Formulas'!A105,"OK",NA()))</f>
        <v>#N/A</v>
      </c>
      <c r="P105" s="46" t="e">
        <f>IF(AND(NOT(ISBLANK('Case Data Entry'!P105)),ISNA(VLOOKUP('Case Data Entry'!P105,'DO NOT USE_Shared Picklist'!$W$3:$W$9,1,FALSE))),"Please select a value from the drop-down menu",IF('DO NOT USE_Case Formulas'!A105,"OK",NA()))</f>
        <v>#N/A</v>
      </c>
      <c r="Q105" s="46" t="e">
        <f>IF(AND(NOT(ISBLANK('Case Data Entry'!Q105)),ISNA(VLOOKUP('Case Data Entry'!Q105,'DO NOT USE_Shared Picklist'!$W$3:$W$9,1,FALSE))),"Please select a value from the drop-down menu",IF('DO NOT USE_Case Formulas'!A105,"OK",NA()))</f>
        <v>#N/A</v>
      </c>
      <c r="R105" s="46" t="e">
        <f>IF(AND(NOT(ISBLANK('Case Data Entry'!R105)),ISNA(VLOOKUP('Case Data Entry'!R105,'DO NOT USE_Shared Picklist'!$V$3:$V$7,1,FALSE))),"Please select a value from the drop-down menu",IF('DO NOT USE_Case Formulas'!A105,"OK",NA()))</f>
        <v>#N/A</v>
      </c>
      <c r="S105" s="46" t="e">
        <f>IF(LEN('Case Data Entry'!S105)&gt;255,"Work Area/Department must be less than 255 characters",IF('DO NOT USE_Case Formulas'!A105,"OK",NA()))</f>
        <v>#N/A</v>
      </c>
      <c r="T105" s="46" t="e">
        <f>IF(AND(NOT(ISBLANK('Case Data Entry'!T105)),NOT(ISNUMBER('Case Data Entry'!T105))),"Please enter a valid number.",IF('DO NOT USE_Case Formulas'!A105,"OK",NA()))</f>
        <v>#N/A</v>
      </c>
      <c r="U105" s="46" t="e">
        <f>IF(AND('DO NOT USE_Case Formulas'!A105,ISBLANK('Case Data Entry'!U105)),"Has this person had symptoms? is required",IF(AND(NOT(ISBLANK('Case Data Entry'!U105)),ISNA(VLOOKUP('Case Data Entry'!U105,'DO NOT USE_Shared Picklist'!$D$3:$D$5,1,FALSE))),"Please select a value from the drop-down menu",IF('DO NOT USE_Case Formulas'!A105,"OK",NA())))</f>
        <v>#N/A</v>
      </c>
      <c r="V105" s="46" t="e">
        <f>IF(AND('Case Data Entry'!U105='DO NOT USE_Shared Picklist'!$D$3,ISBLANK('Case Data Entry'!V105)),"If yes, when did the symptoms start? is required if Has this person had symptoms? is Yes",IF('DO NOT USE_Case Formulas'!A105,"OK",NA()))</f>
        <v>#N/A</v>
      </c>
      <c r="W105" s="46" t="e">
        <f>IF(AND(NOT(ISBLANK('Case Data Entry'!W105)),ISNA(VLOOKUP('Case Data Entry'!W105,'DO NOT USE_Shared Picklist'!$G$3:$G$5,1,FALSE))),"Please select a value from the drop-down menu",IF('DO NOT USE_Case Formulas'!A105,"OK",NA()))</f>
        <v>#N/A</v>
      </c>
      <c r="X105" s="46"/>
      <c r="Y105" s="46" t="e">
        <f ca="1">IF('Case Data Entry'!Y105&gt;'DO NOT USE_Shared Picklist'!$C$3,"Date Entity Notified of Positive Test cannot be a future date",IF('DO NOT USE_Case Formulas'!A105,"OK",NA()))</f>
        <v>#N/A</v>
      </c>
      <c r="Z105" s="46" t="e">
        <f ca="1">IF('Case Data Entry'!Z105&gt;'DO NOT USE_Shared Picklist'!$C$3,"Test Date cannot be a future date",IF('DO NOT USE_Case Formulas'!A105,"OK",NA()))</f>
        <v>#N/A</v>
      </c>
      <c r="AA105" s="46" t="e">
        <f>IF(AND(NOT(ISBLANK('Case Data Entry'!AA105)),ISNA(VLOOKUP('Case Data Entry'!AA105,'DO NOT USE_Shared Picklist'!$R$3:$R$7,1,FALSE))),"Please select a value from the drop-down menu",IF('DO NOT USE_Case Formulas'!A105,"OK",NA()))</f>
        <v>#N/A</v>
      </c>
      <c r="AB105" s="46" t="e">
        <f>IF(AND(NOT(ISBLANK('Case Data Entry'!AB105)),ISNA(VLOOKUP('Case Data Entry'!AB105,'DO NOT USE_Shared Picklist'!$Q$3:$Q$8,1,FALSE))),"Please select a value from the drop-down menu",IF('DO NOT USE_Case Formulas'!A105,"OK",NA()))</f>
        <v>#N/A</v>
      </c>
    </row>
    <row r="106" spans="1:28" x14ac:dyDescent="0.25">
      <c r="A106" s="45" t="e">
        <f>IF('DO NOT USE_Case Formulas'!A106,IF('DO NOT USE_Case Formulas'!B106,"Not all required fields are completed","OK"),NA())</f>
        <v>#N/A</v>
      </c>
      <c r="B106" s="46" t="e">
        <f>IF(AND('DO NOT USE_Case Formulas'!A106,ISBLANK('Case Data Entry'!B106)),"First Name is required",IF(NOT(ISBLANK('Case Data Entry'!B106)),"OK",NA()))</f>
        <v>#N/A</v>
      </c>
      <c r="C106" s="46" t="e">
        <f>IF(AND('DO NOT USE_Case Formulas'!A106,ISBLANK('Case Data Entry'!C106)),"Last Name is required",IF(NOT(ISBLANK('Case Data Entry'!C106)),"OK",NA()))</f>
        <v>#N/A</v>
      </c>
      <c r="D106" s="46" t="e">
        <f>IF(AND('DO NOT USE_Case Formulas'!A106,ISBLANK('Case Data Entry'!D106)),"Birthdate is required",IF(NOT(ISBLANK('Case Data Entry'!D106)),"OK",NA()))</f>
        <v>#N/A</v>
      </c>
      <c r="E106" s="46" t="e">
        <f>IF(AND('DO NOT USE_Case Formulas'!A106,ISBLANK('Case Data Entry'!E106)),"Mobile Phone is required",IF(NOT(ISBLANK('Case Data Entry'!E106)),IF(AND(ISNUMBER(VALUE('Case Data Entry'!E106)),LEFT('Case Data Entry'!E106,1)&lt;&gt;"1",LEN('Case Data Entry'!E106)=10),"OK","Phone number must be valid format"),NA()))</f>
        <v>#N/A</v>
      </c>
      <c r="F106" s="46" t="e">
        <f>IF(AND('DO NOT USE_Case Formulas'!A106,ISBLANK('Case Data Entry'!F106)),"Home Street Address is required",IF(LEN('Case Data Entry'!F106)&gt;255,"Home Street Address must be less than 255 characters",IF('DO NOT USE_Case Formulas'!A106,"OK",NA())))</f>
        <v>#N/A</v>
      </c>
      <c r="G106" s="46" t="e">
        <f>IF(AND('DO NOT USE_Case Formulas'!A106,ISBLANK('Case Data Entry'!G106)),"City is required",IF(LEN('Case Data Entry'!G106)&gt;40,"City must be less than 40 characters",IF('DO NOT USE_Case Formulas'!A106,"OK",NA())))</f>
        <v>#N/A</v>
      </c>
      <c r="H106" s="46" t="e">
        <f>IF(AND('DO NOT USE_Case Formulas'!A106,ISBLANK('Case Data Entry'!H106)),"State is required",IF(AND(NOT(ISBLANK('Case Data Entry'!H106)),ISNA(VLOOKUP('Case Data Entry'!H106,'DO NOT USE_Shared Picklist'!$P$3:$P$52,1,FALSE))),"Please select a value from the drop-down menu",IF('DO NOT USE_Case Formulas'!A106,"OK",NA())))</f>
        <v>#N/A</v>
      </c>
      <c r="I106" s="46" t="e">
        <f>IF(AND('DO NOT USE_Case Formulas'!A106,ISBLANK('Case Data Entry'!I106)),"Zip is required",IF(ISBLANK('Case Data Entry'!I106),NA(),"OK"))</f>
        <v>#N/A</v>
      </c>
      <c r="J106" s="46" t="e">
        <f>IF(AND('DO NOT USE_Case Formulas'!A106,ISBLANK('Case Data Entry'!J106)),"Occupation/Job Title is required",IF(NOT(ISBLANK('Case Data Entry'!J106)),"OK",NA()))</f>
        <v>#N/A</v>
      </c>
      <c r="K106" s="46" t="e">
        <f>IF('DO NOT USE_Case Formulas'!A106,IF(ISBLANK('Case Data Entry'!K106),"Last Date On Site is required","OK"),NA())</f>
        <v>#N/A</v>
      </c>
      <c r="L106" s="46" t="e">
        <f>IF(AND('DO NOT USE_Case Formulas'!A106,ISBLANK('Case Data Entry'!L106)),"Specific Place in the Location is required",IF(ISBLANK('Case Data Entry'!L106),NA(),"OK"))</f>
        <v>#N/A</v>
      </c>
      <c r="M106" s="46" t="e">
        <f>IF(AND(NOT(ISBLANK('Case Data Entry'!M106)),ISNA(VLOOKUP('Case Data Entry'!M106,'DO NOT USE_Shared Picklist'!$L$3:$L$81,1,FALSE))),"Please select a value from the drop-down menu",IF('DO NOT USE_Case Formulas'!A106,"OK",NA()))</f>
        <v>#N/A</v>
      </c>
      <c r="N106" s="46" t="e">
        <f>IF(AND(NOT(ISBLANK('Case Data Entry'!N106)),ISNA(VLOOKUP('Case Data Entry'!N106,'DO NOT USE_Shared Picklist'!$I$3:$I$5,1,FALSE))),"Please select a value from the drop-down menu",IF('DO NOT USE_Case Formulas'!A106,"OK",NA()))</f>
        <v>#N/A</v>
      </c>
      <c r="O106" s="46" t="e">
        <f>IF(AND(NOT(ISBLANK('Case Data Entry'!O106)),ISNA(VLOOKUP('Case Data Entry'!O106,'DO NOT USE_Shared Picklist'!$E$3:$E$10,1,FALSE))),"Please select a value from the drop-down menu",IF('DO NOT USE_Case Formulas'!A106,"OK",NA()))</f>
        <v>#N/A</v>
      </c>
      <c r="P106" s="46" t="e">
        <f>IF(AND(NOT(ISBLANK('Case Data Entry'!P106)),ISNA(VLOOKUP('Case Data Entry'!P106,'DO NOT USE_Shared Picklist'!$W$3:$W$9,1,FALSE))),"Please select a value from the drop-down menu",IF('DO NOT USE_Case Formulas'!A106,"OK",NA()))</f>
        <v>#N/A</v>
      </c>
      <c r="Q106" s="46" t="e">
        <f>IF(AND(NOT(ISBLANK('Case Data Entry'!Q106)),ISNA(VLOOKUP('Case Data Entry'!Q106,'DO NOT USE_Shared Picklist'!$W$3:$W$9,1,FALSE))),"Please select a value from the drop-down menu",IF('DO NOT USE_Case Formulas'!A106,"OK",NA()))</f>
        <v>#N/A</v>
      </c>
      <c r="R106" s="46" t="e">
        <f>IF(AND(NOT(ISBLANK('Case Data Entry'!R106)),ISNA(VLOOKUP('Case Data Entry'!R106,'DO NOT USE_Shared Picklist'!$V$3:$V$7,1,FALSE))),"Please select a value from the drop-down menu",IF('DO NOT USE_Case Formulas'!A106,"OK",NA()))</f>
        <v>#N/A</v>
      </c>
      <c r="S106" s="46" t="e">
        <f>IF(LEN('Case Data Entry'!S106)&gt;255,"Work Area/Department must be less than 255 characters",IF('DO NOT USE_Case Formulas'!A106,"OK",NA()))</f>
        <v>#N/A</v>
      </c>
      <c r="T106" s="46" t="e">
        <f>IF(AND(NOT(ISBLANK('Case Data Entry'!T106)),NOT(ISNUMBER('Case Data Entry'!T106))),"Please enter a valid number.",IF('DO NOT USE_Case Formulas'!A106,"OK",NA()))</f>
        <v>#N/A</v>
      </c>
      <c r="U106" s="46" t="e">
        <f>IF(AND('DO NOT USE_Case Formulas'!A106,ISBLANK('Case Data Entry'!U106)),"Has this person had symptoms? is required",IF(AND(NOT(ISBLANK('Case Data Entry'!U106)),ISNA(VLOOKUP('Case Data Entry'!U106,'DO NOT USE_Shared Picklist'!$D$3:$D$5,1,FALSE))),"Please select a value from the drop-down menu",IF('DO NOT USE_Case Formulas'!A106,"OK",NA())))</f>
        <v>#N/A</v>
      </c>
      <c r="V106" s="46" t="e">
        <f>IF(AND('Case Data Entry'!U106='DO NOT USE_Shared Picklist'!$D$3,ISBLANK('Case Data Entry'!V106)),"If yes, when did the symptoms start? is required if Has this person had symptoms? is Yes",IF('DO NOT USE_Case Formulas'!A106,"OK",NA()))</f>
        <v>#N/A</v>
      </c>
      <c r="W106" s="46" t="e">
        <f>IF(AND(NOT(ISBLANK('Case Data Entry'!W106)),ISNA(VLOOKUP('Case Data Entry'!W106,'DO NOT USE_Shared Picklist'!$G$3:$G$5,1,FALSE))),"Please select a value from the drop-down menu",IF('DO NOT USE_Case Formulas'!A106,"OK",NA()))</f>
        <v>#N/A</v>
      </c>
      <c r="X106" s="46"/>
      <c r="Y106" s="46" t="e">
        <f ca="1">IF('Case Data Entry'!Y106&gt;'DO NOT USE_Shared Picklist'!$C$3,"Date Entity Notified of Positive Test cannot be a future date",IF('DO NOT USE_Case Formulas'!A106,"OK",NA()))</f>
        <v>#N/A</v>
      </c>
      <c r="Z106" s="46" t="e">
        <f ca="1">IF('Case Data Entry'!Z106&gt;'DO NOT USE_Shared Picklist'!$C$3,"Test Date cannot be a future date",IF('DO NOT USE_Case Formulas'!A106,"OK",NA()))</f>
        <v>#N/A</v>
      </c>
      <c r="AA106" s="46" t="e">
        <f>IF(AND(NOT(ISBLANK('Case Data Entry'!AA106)),ISNA(VLOOKUP('Case Data Entry'!AA106,'DO NOT USE_Shared Picklist'!$R$3:$R$7,1,FALSE))),"Please select a value from the drop-down menu",IF('DO NOT USE_Case Formulas'!A106,"OK",NA()))</f>
        <v>#N/A</v>
      </c>
      <c r="AB106" s="46" t="e">
        <f>IF(AND(NOT(ISBLANK('Case Data Entry'!AB106)),ISNA(VLOOKUP('Case Data Entry'!AB106,'DO NOT USE_Shared Picklist'!$Q$3:$Q$8,1,FALSE))),"Please select a value from the drop-down menu",IF('DO NOT USE_Case Formulas'!A106,"OK",NA()))</f>
        <v>#N/A</v>
      </c>
    </row>
    <row r="107" spans="1:28" x14ac:dyDescent="0.25">
      <c r="A107" s="45" t="e">
        <f>IF('DO NOT USE_Case Formulas'!A107,IF('DO NOT USE_Case Formulas'!B107,"Not all required fields are completed","OK"),NA())</f>
        <v>#N/A</v>
      </c>
      <c r="B107" s="46" t="e">
        <f>IF(AND('DO NOT USE_Case Formulas'!A107,ISBLANK('Case Data Entry'!B107)),"First Name is required",IF(NOT(ISBLANK('Case Data Entry'!B107)),"OK",NA()))</f>
        <v>#N/A</v>
      </c>
      <c r="C107" s="46" t="e">
        <f>IF(AND('DO NOT USE_Case Formulas'!A107,ISBLANK('Case Data Entry'!C107)),"Last Name is required",IF(NOT(ISBLANK('Case Data Entry'!C107)),"OK",NA()))</f>
        <v>#N/A</v>
      </c>
      <c r="D107" s="46" t="e">
        <f>IF(AND('DO NOT USE_Case Formulas'!A107,ISBLANK('Case Data Entry'!D107)),"Birthdate is required",IF(NOT(ISBLANK('Case Data Entry'!D107)),"OK",NA()))</f>
        <v>#N/A</v>
      </c>
      <c r="E107" s="46" t="e">
        <f>IF(AND('DO NOT USE_Case Formulas'!A107,ISBLANK('Case Data Entry'!E107)),"Mobile Phone is required",IF(NOT(ISBLANK('Case Data Entry'!E107)),IF(AND(ISNUMBER(VALUE('Case Data Entry'!E107)),LEFT('Case Data Entry'!E107,1)&lt;&gt;"1",LEN('Case Data Entry'!E107)=10),"OK","Phone number must be valid format"),NA()))</f>
        <v>#N/A</v>
      </c>
      <c r="F107" s="46" t="e">
        <f>IF(AND('DO NOT USE_Case Formulas'!A107,ISBLANK('Case Data Entry'!F107)),"Home Street Address is required",IF(LEN('Case Data Entry'!F107)&gt;255,"Home Street Address must be less than 255 characters",IF('DO NOT USE_Case Formulas'!A107,"OK",NA())))</f>
        <v>#N/A</v>
      </c>
      <c r="G107" s="46" t="e">
        <f>IF(AND('DO NOT USE_Case Formulas'!A107,ISBLANK('Case Data Entry'!G107)),"City is required",IF(LEN('Case Data Entry'!G107)&gt;40,"City must be less than 40 characters",IF('DO NOT USE_Case Formulas'!A107,"OK",NA())))</f>
        <v>#N/A</v>
      </c>
      <c r="H107" s="46" t="e">
        <f>IF(AND('DO NOT USE_Case Formulas'!A107,ISBLANK('Case Data Entry'!H107)),"State is required",IF(AND(NOT(ISBLANK('Case Data Entry'!H107)),ISNA(VLOOKUP('Case Data Entry'!H107,'DO NOT USE_Shared Picklist'!$P$3:$P$52,1,FALSE))),"Please select a value from the drop-down menu",IF('DO NOT USE_Case Formulas'!A107,"OK",NA())))</f>
        <v>#N/A</v>
      </c>
      <c r="I107" s="46" t="e">
        <f>IF(AND('DO NOT USE_Case Formulas'!A107,ISBLANK('Case Data Entry'!I107)),"Zip is required",IF(ISBLANK('Case Data Entry'!I107),NA(),"OK"))</f>
        <v>#N/A</v>
      </c>
      <c r="J107" s="46" t="e">
        <f>IF(AND('DO NOT USE_Case Formulas'!A107,ISBLANK('Case Data Entry'!J107)),"Occupation/Job Title is required",IF(NOT(ISBLANK('Case Data Entry'!J107)),"OK",NA()))</f>
        <v>#N/A</v>
      </c>
      <c r="K107" s="46" t="e">
        <f>IF('DO NOT USE_Case Formulas'!A107,IF(ISBLANK('Case Data Entry'!K107),"Last Date On Site is required","OK"),NA())</f>
        <v>#N/A</v>
      </c>
      <c r="L107" s="46" t="e">
        <f>IF(AND('DO NOT USE_Case Formulas'!A107,ISBLANK('Case Data Entry'!L107)),"Specific Place in the Location is required",IF(ISBLANK('Case Data Entry'!L107),NA(),"OK"))</f>
        <v>#N/A</v>
      </c>
      <c r="M107" s="46" t="e">
        <f>IF(AND(NOT(ISBLANK('Case Data Entry'!M107)),ISNA(VLOOKUP('Case Data Entry'!M107,'DO NOT USE_Shared Picklist'!$L$3:$L$81,1,FALSE))),"Please select a value from the drop-down menu",IF('DO NOT USE_Case Formulas'!A107,"OK",NA()))</f>
        <v>#N/A</v>
      </c>
      <c r="N107" s="46" t="e">
        <f>IF(AND(NOT(ISBLANK('Case Data Entry'!N107)),ISNA(VLOOKUP('Case Data Entry'!N107,'DO NOT USE_Shared Picklist'!$I$3:$I$5,1,FALSE))),"Please select a value from the drop-down menu",IF('DO NOT USE_Case Formulas'!A107,"OK",NA()))</f>
        <v>#N/A</v>
      </c>
      <c r="O107" s="46" t="e">
        <f>IF(AND(NOT(ISBLANK('Case Data Entry'!O107)),ISNA(VLOOKUP('Case Data Entry'!O107,'DO NOT USE_Shared Picklist'!$E$3:$E$10,1,FALSE))),"Please select a value from the drop-down menu",IF('DO NOT USE_Case Formulas'!A107,"OK",NA()))</f>
        <v>#N/A</v>
      </c>
      <c r="P107" s="46" t="e">
        <f>IF(AND(NOT(ISBLANK('Case Data Entry'!P107)),ISNA(VLOOKUP('Case Data Entry'!P107,'DO NOT USE_Shared Picklist'!$W$3:$W$9,1,FALSE))),"Please select a value from the drop-down menu",IF('DO NOT USE_Case Formulas'!A107,"OK",NA()))</f>
        <v>#N/A</v>
      </c>
      <c r="Q107" s="46" t="e">
        <f>IF(AND(NOT(ISBLANK('Case Data Entry'!Q107)),ISNA(VLOOKUP('Case Data Entry'!Q107,'DO NOT USE_Shared Picklist'!$W$3:$W$9,1,FALSE))),"Please select a value from the drop-down menu",IF('DO NOT USE_Case Formulas'!A107,"OK",NA()))</f>
        <v>#N/A</v>
      </c>
      <c r="R107" s="46" t="e">
        <f>IF(AND(NOT(ISBLANK('Case Data Entry'!R107)),ISNA(VLOOKUP('Case Data Entry'!R107,'DO NOT USE_Shared Picklist'!$V$3:$V$7,1,FALSE))),"Please select a value from the drop-down menu",IF('DO NOT USE_Case Formulas'!A107,"OK",NA()))</f>
        <v>#N/A</v>
      </c>
      <c r="S107" s="46" t="e">
        <f>IF(LEN('Case Data Entry'!S107)&gt;255,"Work Area/Department must be less than 255 characters",IF('DO NOT USE_Case Formulas'!A107,"OK",NA()))</f>
        <v>#N/A</v>
      </c>
      <c r="T107" s="46" t="e">
        <f>IF(AND(NOT(ISBLANK('Case Data Entry'!T107)),NOT(ISNUMBER('Case Data Entry'!T107))),"Please enter a valid number.",IF('DO NOT USE_Case Formulas'!A107,"OK",NA()))</f>
        <v>#N/A</v>
      </c>
      <c r="U107" s="46" t="e">
        <f>IF(AND('DO NOT USE_Case Formulas'!A107,ISBLANK('Case Data Entry'!U107)),"Has this person had symptoms? is required",IF(AND(NOT(ISBLANK('Case Data Entry'!U107)),ISNA(VLOOKUP('Case Data Entry'!U107,'DO NOT USE_Shared Picklist'!$D$3:$D$5,1,FALSE))),"Please select a value from the drop-down menu",IF('DO NOT USE_Case Formulas'!A107,"OK",NA())))</f>
        <v>#N/A</v>
      </c>
      <c r="V107" s="46" t="e">
        <f>IF(AND('Case Data Entry'!U107='DO NOT USE_Shared Picklist'!$D$3,ISBLANK('Case Data Entry'!V107)),"If yes, when did the symptoms start? is required if Has this person had symptoms? is Yes",IF('DO NOT USE_Case Formulas'!A107,"OK",NA()))</f>
        <v>#N/A</v>
      </c>
      <c r="W107" s="46" t="e">
        <f>IF(AND(NOT(ISBLANK('Case Data Entry'!W107)),ISNA(VLOOKUP('Case Data Entry'!W107,'DO NOT USE_Shared Picklist'!$G$3:$G$5,1,FALSE))),"Please select a value from the drop-down menu",IF('DO NOT USE_Case Formulas'!A107,"OK",NA()))</f>
        <v>#N/A</v>
      </c>
      <c r="X107" s="46"/>
      <c r="Y107" s="46" t="e">
        <f ca="1">IF('Case Data Entry'!Y107&gt;'DO NOT USE_Shared Picklist'!$C$3,"Date Entity Notified of Positive Test cannot be a future date",IF('DO NOT USE_Case Formulas'!A107,"OK",NA()))</f>
        <v>#N/A</v>
      </c>
      <c r="Z107" s="46" t="e">
        <f ca="1">IF('Case Data Entry'!Z107&gt;'DO NOT USE_Shared Picklist'!$C$3,"Test Date cannot be a future date",IF('DO NOT USE_Case Formulas'!A107,"OK",NA()))</f>
        <v>#N/A</v>
      </c>
      <c r="AA107" s="46" t="e">
        <f>IF(AND(NOT(ISBLANK('Case Data Entry'!AA107)),ISNA(VLOOKUP('Case Data Entry'!AA107,'DO NOT USE_Shared Picklist'!$R$3:$R$7,1,FALSE))),"Please select a value from the drop-down menu",IF('DO NOT USE_Case Formulas'!A107,"OK",NA()))</f>
        <v>#N/A</v>
      </c>
      <c r="AB107" s="46" t="e">
        <f>IF(AND(NOT(ISBLANK('Case Data Entry'!AB107)),ISNA(VLOOKUP('Case Data Entry'!AB107,'DO NOT USE_Shared Picklist'!$Q$3:$Q$8,1,FALSE))),"Please select a value from the drop-down menu",IF('DO NOT USE_Case Formulas'!A107,"OK",NA()))</f>
        <v>#N/A</v>
      </c>
    </row>
    <row r="108" spans="1:28" x14ac:dyDescent="0.25">
      <c r="A108" s="45" t="e">
        <f>IF('DO NOT USE_Case Formulas'!A108,IF('DO NOT USE_Case Formulas'!B108,"Not all required fields are completed","OK"),NA())</f>
        <v>#N/A</v>
      </c>
      <c r="B108" s="46" t="e">
        <f>IF(AND('DO NOT USE_Case Formulas'!A108,ISBLANK('Case Data Entry'!B108)),"First Name is required",IF(NOT(ISBLANK('Case Data Entry'!B108)),"OK",NA()))</f>
        <v>#N/A</v>
      </c>
      <c r="C108" s="46" t="e">
        <f>IF(AND('DO NOT USE_Case Formulas'!A108,ISBLANK('Case Data Entry'!C108)),"Last Name is required",IF(NOT(ISBLANK('Case Data Entry'!C108)),"OK",NA()))</f>
        <v>#N/A</v>
      </c>
      <c r="D108" s="46" t="e">
        <f>IF(AND('DO NOT USE_Case Formulas'!A108,ISBLANK('Case Data Entry'!D108)),"Birthdate is required",IF(NOT(ISBLANK('Case Data Entry'!D108)),"OK",NA()))</f>
        <v>#N/A</v>
      </c>
      <c r="E108" s="46" t="e">
        <f>IF(AND('DO NOT USE_Case Formulas'!A108,ISBLANK('Case Data Entry'!E108)),"Mobile Phone is required",IF(NOT(ISBLANK('Case Data Entry'!E108)),IF(AND(ISNUMBER(VALUE('Case Data Entry'!E108)),LEFT('Case Data Entry'!E108,1)&lt;&gt;"1",LEN('Case Data Entry'!E108)=10),"OK","Phone number must be valid format"),NA()))</f>
        <v>#N/A</v>
      </c>
      <c r="F108" s="46" t="e">
        <f>IF(AND('DO NOT USE_Case Formulas'!A108,ISBLANK('Case Data Entry'!F108)),"Home Street Address is required",IF(LEN('Case Data Entry'!F108)&gt;255,"Home Street Address must be less than 255 characters",IF('DO NOT USE_Case Formulas'!A108,"OK",NA())))</f>
        <v>#N/A</v>
      </c>
      <c r="G108" s="46" t="e">
        <f>IF(AND('DO NOT USE_Case Formulas'!A108,ISBLANK('Case Data Entry'!G108)),"City is required",IF(LEN('Case Data Entry'!G108)&gt;40,"City must be less than 40 characters",IF('DO NOT USE_Case Formulas'!A108,"OK",NA())))</f>
        <v>#N/A</v>
      </c>
      <c r="H108" s="46" t="e">
        <f>IF(AND('DO NOT USE_Case Formulas'!A108,ISBLANK('Case Data Entry'!H108)),"State is required",IF(AND(NOT(ISBLANK('Case Data Entry'!H108)),ISNA(VLOOKUP('Case Data Entry'!H108,'DO NOT USE_Shared Picklist'!$P$3:$P$52,1,FALSE))),"Please select a value from the drop-down menu",IF('DO NOT USE_Case Formulas'!A108,"OK",NA())))</f>
        <v>#N/A</v>
      </c>
      <c r="I108" s="46" t="e">
        <f>IF(AND('DO NOT USE_Case Formulas'!A108,ISBLANK('Case Data Entry'!I108)),"Zip is required",IF(ISBLANK('Case Data Entry'!I108),NA(),"OK"))</f>
        <v>#N/A</v>
      </c>
      <c r="J108" s="46" t="e">
        <f>IF(AND('DO NOT USE_Case Formulas'!A108,ISBLANK('Case Data Entry'!J108)),"Occupation/Job Title is required",IF(NOT(ISBLANK('Case Data Entry'!J108)),"OK",NA()))</f>
        <v>#N/A</v>
      </c>
      <c r="K108" s="46" t="e">
        <f>IF('DO NOT USE_Case Formulas'!A108,IF(ISBLANK('Case Data Entry'!K108),"Last Date On Site is required","OK"),NA())</f>
        <v>#N/A</v>
      </c>
      <c r="L108" s="46" t="e">
        <f>IF(AND('DO NOT USE_Case Formulas'!A108,ISBLANK('Case Data Entry'!L108)),"Specific Place in the Location is required",IF(ISBLANK('Case Data Entry'!L108),NA(),"OK"))</f>
        <v>#N/A</v>
      </c>
      <c r="M108" s="46" t="e">
        <f>IF(AND(NOT(ISBLANK('Case Data Entry'!M108)),ISNA(VLOOKUP('Case Data Entry'!M108,'DO NOT USE_Shared Picklist'!$L$3:$L$81,1,FALSE))),"Please select a value from the drop-down menu",IF('DO NOT USE_Case Formulas'!A108,"OK",NA()))</f>
        <v>#N/A</v>
      </c>
      <c r="N108" s="46" t="e">
        <f>IF(AND(NOT(ISBLANK('Case Data Entry'!N108)),ISNA(VLOOKUP('Case Data Entry'!N108,'DO NOT USE_Shared Picklist'!$I$3:$I$5,1,FALSE))),"Please select a value from the drop-down menu",IF('DO NOT USE_Case Formulas'!A108,"OK",NA()))</f>
        <v>#N/A</v>
      </c>
      <c r="O108" s="46" t="e">
        <f>IF(AND(NOT(ISBLANK('Case Data Entry'!O108)),ISNA(VLOOKUP('Case Data Entry'!O108,'DO NOT USE_Shared Picklist'!$E$3:$E$10,1,FALSE))),"Please select a value from the drop-down menu",IF('DO NOT USE_Case Formulas'!A108,"OK",NA()))</f>
        <v>#N/A</v>
      </c>
      <c r="P108" s="46" t="e">
        <f>IF(AND(NOT(ISBLANK('Case Data Entry'!P108)),ISNA(VLOOKUP('Case Data Entry'!P108,'DO NOT USE_Shared Picklist'!$W$3:$W$9,1,FALSE))),"Please select a value from the drop-down menu",IF('DO NOT USE_Case Formulas'!A108,"OK",NA()))</f>
        <v>#N/A</v>
      </c>
      <c r="Q108" s="46" t="e">
        <f>IF(AND(NOT(ISBLANK('Case Data Entry'!Q108)),ISNA(VLOOKUP('Case Data Entry'!Q108,'DO NOT USE_Shared Picklist'!$W$3:$W$9,1,FALSE))),"Please select a value from the drop-down menu",IF('DO NOT USE_Case Formulas'!A108,"OK",NA()))</f>
        <v>#N/A</v>
      </c>
      <c r="R108" s="46" t="e">
        <f>IF(AND(NOT(ISBLANK('Case Data Entry'!R108)),ISNA(VLOOKUP('Case Data Entry'!R108,'DO NOT USE_Shared Picklist'!$V$3:$V$7,1,FALSE))),"Please select a value from the drop-down menu",IF('DO NOT USE_Case Formulas'!A108,"OK",NA()))</f>
        <v>#N/A</v>
      </c>
      <c r="S108" s="46" t="e">
        <f>IF(LEN('Case Data Entry'!S108)&gt;255,"Work Area/Department must be less than 255 characters",IF('DO NOT USE_Case Formulas'!A108,"OK",NA()))</f>
        <v>#N/A</v>
      </c>
      <c r="T108" s="46" t="e">
        <f>IF(AND(NOT(ISBLANK('Case Data Entry'!T108)),NOT(ISNUMBER('Case Data Entry'!T108))),"Please enter a valid number.",IF('DO NOT USE_Case Formulas'!A108,"OK",NA()))</f>
        <v>#N/A</v>
      </c>
      <c r="U108" s="46" t="e">
        <f>IF(AND('DO NOT USE_Case Formulas'!A108,ISBLANK('Case Data Entry'!U108)),"Has this person had symptoms? is required",IF(AND(NOT(ISBLANK('Case Data Entry'!U108)),ISNA(VLOOKUP('Case Data Entry'!U108,'DO NOT USE_Shared Picklist'!$D$3:$D$5,1,FALSE))),"Please select a value from the drop-down menu",IF('DO NOT USE_Case Formulas'!A108,"OK",NA())))</f>
        <v>#N/A</v>
      </c>
      <c r="V108" s="46" t="e">
        <f>IF(AND('Case Data Entry'!U108='DO NOT USE_Shared Picklist'!$D$3,ISBLANK('Case Data Entry'!V108)),"If yes, when did the symptoms start? is required if Has this person had symptoms? is Yes",IF('DO NOT USE_Case Formulas'!A108,"OK",NA()))</f>
        <v>#N/A</v>
      </c>
      <c r="W108" s="46" t="e">
        <f>IF(AND(NOT(ISBLANK('Case Data Entry'!W108)),ISNA(VLOOKUP('Case Data Entry'!W108,'DO NOT USE_Shared Picklist'!$G$3:$G$5,1,FALSE))),"Please select a value from the drop-down menu",IF('DO NOT USE_Case Formulas'!A108,"OK",NA()))</f>
        <v>#N/A</v>
      </c>
      <c r="X108" s="46"/>
      <c r="Y108" s="46" t="e">
        <f ca="1">IF('Case Data Entry'!Y108&gt;'DO NOT USE_Shared Picklist'!$C$3,"Date Entity Notified of Positive Test cannot be a future date",IF('DO NOT USE_Case Formulas'!A108,"OK",NA()))</f>
        <v>#N/A</v>
      </c>
      <c r="Z108" s="46" t="e">
        <f ca="1">IF('Case Data Entry'!Z108&gt;'DO NOT USE_Shared Picklist'!$C$3,"Test Date cannot be a future date",IF('DO NOT USE_Case Formulas'!A108,"OK",NA()))</f>
        <v>#N/A</v>
      </c>
      <c r="AA108" s="46" t="e">
        <f>IF(AND(NOT(ISBLANK('Case Data Entry'!AA108)),ISNA(VLOOKUP('Case Data Entry'!AA108,'DO NOT USE_Shared Picklist'!$R$3:$R$7,1,FALSE))),"Please select a value from the drop-down menu",IF('DO NOT USE_Case Formulas'!A108,"OK",NA()))</f>
        <v>#N/A</v>
      </c>
      <c r="AB108" s="46" t="e">
        <f>IF(AND(NOT(ISBLANK('Case Data Entry'!AB108)),ISNA(VLOOKUP('Case Data Entry'!AB108,'DO NOT USE_Shared Picklist'!$Q$3:$Q$8,1,FALSE))),"Please select a value from the drop-down menu",IF('DO NOT USE_Case Formulas'!A108,"OK",NA()))</f>
        <v>#N/A</v>
      </c>
    </row>
    <row r="109" spans="1:28" x14ac:dyDescent="0.25">
      <c r="A109" s="45" t="e">
        <f>IF('DO NOT USE_Case Formulas'!A109,IF('DO NOT USE_Case Formulas'!B109,"Not all required fields are completed","OK"),NA())</f>
        <v>#N/A</v>
      </c>
      <c r="B109" s="46" t="e">
        <f>IF(AND('DO NOT USE_Case Formulas'!A109,ISBLANK('Case Data Entry'!B109)),"First Name is required",IF(NOT(ISBLANK('Case Data Entry'!B109)),"OK",NA()))</f>
        <v>#N/A</v>
      </c>
      <c r="C109" s="46" t="e">
        <f>IF(AND('DO NOT USE_Case Formulas'!A109,ISBLANK('Case Data Entry'!C109)),"Last Name is required",IF(NOT(ISBLANK('Case Data Entry'!C109)),"OK",NA()))</f>
        <v>#N/A</v>
      </c>
      <c r="D109" s="46" t="e">
        <f>IF(AND('DO NOT USE_Case Formulas'!A109,ISBLANK('Case Data Entry'!D109)),"Birthdate is required",IF(NOT(ISBLANK('Case Data Entry'!D109)),"OK",NA()))</f>
        <v>#N/A</v>
      </c>
      <c r="E109" s="46" t="e">
        <f>IF(AND('DO NOT USE_Case Formulas'!A109,ISBLANK('Case Data Entry'!E109)),"Mobile Phone is required",IF(NOT(ISBLANK('Case Data Entry'!E109)),IF(AND(ISNUMBER(VALUE('Case Data Entry'!E109)),LEFT('Case Data Entry'!E109,1)&lt;&gt;"1",LEN('Case Data Entry'!E109)=10),"OK","Phone number must be valid format"),NA()))</f>
        <v>#N/A</v>
      </c>
      <c r="F109" s="46" t="e">
        <f>IF(AND('DO NOT USE_Case Formulas'!A109,ISBLANK('Case Data Entry'!F109)),"Home Street Address is required",IF(LEN('Case Data Entry'!F109)&gt;255,"Home Street Address must be less than 255 characters",IF('DO NOT USE_Case Formulas'!A109,"OK",NA())))</f>
        <v>#N/A</v>
      </c>
      <c r="G109" s="46" t="e">
        <f>IF(AND('DO NOT USE_Case Formulas'!A109,ISBLANK('Case Data Entry'!G109)),"City is required",IF(LEN('Case Data Entry'!G109)&gt;40,"City must be less than 40 characters",IF('DO NOT USE_Case Formulas'!A109,"OK",NA())))</f>
        <v>#N/A</v>
      </c>
      <c r="H109" s="46" t="e">
        <f>IF(AND('DO NOT USE_Case Formulas'!A109,ISBLANK('Case Data Entry'!H109)),"State is required",IF(AND(NOT(ISBLANK('Case Data Entry'!H109)),ISNA(VLOOKUP('Case Data Entry'!H109,'DO NOT USE_Shared Picklist'!$P$3:$P$52,1,FALSE))),"Please select a value from the drop-down menu",IF('DO NOT USE_Case Formulas'!A109,"OK",NA())))</f>
        <v>#N/A</v>
      </c>
      <c r="I109" s="46" t="e">
        <f>IF(AND('DO NOT USE_Case Formulas'!A109,ISBLANK('Case Data Entry'!I109)),"Zip is required",IF(ISBLANK('Case Data Entry'!I109),NA(),"OK"))</f>
        <v>#N/A</v>
      </c>
      <c r="J109" s="46" t="e">
        <f>IF(AND('DO NOT USE_Case Formulas'!A109,ISBLANK('Case Data Entry'!J109)),"Occupation/Job Title is required",IF(NOT(ISBLANK('Case Data Entry'!J109)),"OK",NA()))</f>
        <v>#N/A</v>
      </c>
      <c r="K109" s="46" t="e">
        <f>IF('DO NOT USE_Case Formulas'!A109,IF(ISBLANK('Case Data Entry'!K109),"Last Date On Site is required","OK"),NA())</f>
        <v>#N/A</v>
      </c>
      <c r="L109" s="46" t="e">
        <f>IF(AND('DO NOT USE_Case Formulas'!A109,ISBLANK('Case Data Entry'!L109)),"Specific Place in the Location is required",IF(ISBLANK('Case Data Entry'!L109),NA(),"OK"))</f>
        <v>#N/A</v>
      </c>
      <c r="M109" s="46" t="e">
        <f>IF(AND(NOT(ISBLANK('Case Data Entry'!M109)),ISNA(VLOOKUP('Case Data Entry'!M109,'DO NOT USE_Shared Picklist'!$L$3:$L$81,1,FALSE))),"Please select a value from the drop-down menu",IF('DO NOT USE_Case Formulas'!A109,"OK",NA()))</f>
        <v>#N/A</v>
      </c>
      <c r="N109" s="46" t="e">
        <f>IF(AND(NOT(ISBLANK('Case Data Entry'!N109)),ISNA(VLOOKUP('Case Data Entry'!N109,'DO NOT USE_Shared Picklist'!$I$3:$I$5,1,FALSE))),"Please select a value from the drop-down menu",IF('DO NOT USE_Case Formulas'!A109,"OK",NA()))</f>
        <v>#N/A</v>
      </c>
      <c r="O109" s="46" t="e">
        <f>IF(AND(NOT(ISBLANK('Case Data Entry'!O109)),ISNA(VLOOKUP('Case Data Entry'!O109,'DO NOT USE_Shared Picklist'!$E$3:$E$10,1,FALSE))),"Please select a value from the drop-down menu",IF('DO NOT USE_Case Formulas'!A109,"OK",NA()))</f>
        <v>#N/A</v>
      </c>
      <c r="P109" s="46" t="e">
        <f>IF(AND(NOT(ISBLANK('Case Data Entry'!P109)),ISNA(VLOOKUP('Case Data Entry'!P109,'DO NOT USE_Shared Picklist'!$W$3:$W$9,1,FALSE))),"Please select a value from the drop-down menu",IF('DO NOT USE_Case Formulas'!A109,"OK",NA()))</f>
        <v>#N/A</v>
      </c>
      <c r="Q109" s="46" t="e">
        <f>IF(AND(NOT(ISBLANK('Case Data Entry'!Q109)),ISNA(VLOOKUP('Case Data Entry'!Q109,'DO NOT USE_Shared Picklist'!$W$3:$W$9,1,FALSE))),"Please select a value from the drop-down menu",IF('DO NOT USE_Case Formulas'!A109,"OK",NA()))</f>
        <v>#N/A</v>
      </c>
      <c r="R109" s="46" t="e">
        <f>IF(AND(NOT(ISBLANK('Case Data Entry'!R109)),ISNA(VLOOKUP('Case Data Entry'!R109,'DO NOT USE_Shared Picklist'!$V$3:$V$7,1,FALSE))),"Please select a value from the drop-down menu",IF('DO NOT USE_Case Formulas'!A109,"OK",NA()))</f>
        <v>#N/A</v>
      </c>
      <c r="S109" s="46" t="e">
        <f>IF(LEN('Case Data Entry'!S109)&gt;255,"Work Area/Department must be less than 255 characters",IF('DO NOT USE_Case Formulas'!A109,"OK",NA()))</f>
        <v>#N/A</v>
      </c>
      <c r="T109" s="46" t="e">
        <f>IF(AND(NOT(ISBLANK('Case Data Entry'!T109)),NOT(ISNUMBER('Case Data Entry'!T109))),"Please enter a valid number.",IF('DO NOT USE_Case Formulas'!A109,"OK",NA()))</f>
        <v>#N/A</v>
      </c>
      <c r="U109" s="46" t="e">
        <f>IF(AND('DO NOT USE_Case Formulas'!A109,ISBLANK('Case Data Entry'!U109)),"Has this person had symptoms? is required",IF(AND(NOT(ISBLANK('Case Data Entry'!U109)),ISNA(VLOOKUP('Case Data Entry'!U109,'DO NOT USE_Shared Picklist'!$D$3:$D$5,1,FALSE))),"Please select a value from the drop-down menu",IF('DO NOT USE_Case Formulas'!A109,"OK",NA())))</f>
        <v>#N/A</v>
      </c>
      <c r="V109" s="46" t="e">
        <f>IF(AND('Case Data Entry'!U109='DO NOT USE_Shared Picklist'!$D$3,ISBLANK('Case Data Entry'!V109)),"If yes, when did the symptoms start? is required if Has this person had symptoms? is Yes",IF('DO NOT USE_Case Formulas'!A109,"OK",NA()))</f>
        <v>#N/A</v>
      </c>
      <c r="W109" s="46" t="e">
        <f>IF(AND(NOT(ISBLANK('Case Data Entry'!W109)),ISNA(VLOOKUP('Case Data Entry'!W109,'DO NOT USE_Shared Picklist'!$G$3:$G$5,1,FALSE))),"Please select a value from the drop-down menu",IF('DO NOT USE_Case Formulas'!A109,"OK",NA()))</f>
        <v>#N/A</v>
      </c>
      <c r="X109" s="46"/>
      <c r="Y109" s="46" t="e">
        <f ca="1">IF('Case Data Entry'!Y109&gt;'DO NOT USE_Shared Picklist'!$C$3,"Date Entity Notified of Positive Test cannot be a future date",IF('DO NOT USE_Case Formulas'!A109,"OK",NA()))</f>
        <v>#N/A</v>
      </c>
      <c r="Z109" s="46" t="e">
        <f ca="1">IF('Case Data Entry'!Z109&gt;'DO NOT USE_Shared Picklist'!$C$3,"Test Date cannot be a future date",IF('DO NOT USE_Case Formulas'!A109,"OK",NA()))</f>
        <v>#N/A</v>
      </c>
      <c r="AA109" s="46" t="e">
        <f>IF(AND(NOT(ISBLANK('Case Data Entry'!AA109)),ISNA(VLOOKUP('Case Data Entry'!AA109,'DO NOT USE_Shared Picklist'!$R$3:$R$7,1,FALSE))),"Please select a value from the drop-down menu",IF('DO NOT USE_Case Formulas'!A109,"OK",NA()))</f>
        <v>#N/A</v>
      </c>
      <c r="AB109" s="46" t="e">
        <f>IF(AND(NOT(ISBLANK('Case Data Entry'!AB109)),ISNA(VLOOKUP('Case Data Entry'!AB109,'DO NOT USE_Shared Picklist'!$Q$3:$Q$8,1,FALSE))),"Please select a value from the drop-down menu",IF('DO NOT USE_Case Formulas'!A109,"OK",NA()))</f>
        <v>#N/A</v>
      </c>
    </row>
    <row r="110" spans="1:28" x14ac:dyDescent="0.25">
      <c r="A110" s="45" t="e">
        <f>IF('DO NOT USE_Case Formulas'!A110,IF('DO NOT USE_Case Formulas'!B110,"Not all required fields are completed","OK"),NA())</f>
        <v>#N/A</v>
      </c>
      <c r="B110" s="46" t="e">
        <f>IF(AND('DO NOT USE_Case Formulas'!A110,ISBLANK('Case Data Entry'!B110)),"First Name is required",IF(NOT(ISBLANK('Case Data Entry'!B110)),"OK",NA()))</f>
        <v>#N/A</v>
      </c>
      <c r="C110" s="46" t="e">
        <f>IF(AND('DO NOT USE_Case Formulas'!A110,ISBLANK('Case Data Entry'!C110)),"Last Name is required",IF(NOT(ISBLANK('Case Data Entry'!C110)),"OK",NA()))</f>
        <v>#N/A</v>
      </c>
      <c r="D110" s="46" t="e">
        <f>IF(AND('DO NOT USE_Case Formulas'!A110,ISBLANK('Case Data Entry'!D110)),"Birthdate is required",IF(NOT(ISBLANK('Case Data Entry'!D110)),"OK",NA()))</f>
        <v>#N/A</v>
      </c>
      <c r="E110" s="46" t="e">
        <f>IF(AND('DO NOT USE_Case Formulas'!A110,ISBLANK('Case Data Entry'!E110)),"Mobile Phone is required",IF(NOT(ISBLANK('Case Data Entry'!E110)),IF(AND(ISNUMBER(VALUE('Case Data Entry'!E110)),LEFT('Case Data Entry'!E110,1)&lt;&gt;"1",LEN('Case Data Entry'!E110)=10),"OK","Phone number must be valid format"),NA()))</f>
        <v>#N/A</v>
      </c>
      <c r="F110" s="46" t="e">
        <f>IF(AND('DO NOT USE_Case Formulas'!A110,ISBLANK('Case Data Entry'!F110)),"Home Street Address is required",IF(LEN('Case Data Entry'!F110)&gt;255,"Home Street Address must be less than 255 characters",IF('DO NOT USE_Case Formulas'!A110,"OK",NA())))</f>
        <v>#N/A</v>
      </c>
      <c r="G110" s="46" t="e">
        <f>IF(AND('DO NOT USE_Case Formulas'!A110,ISBLANK('Case Data Entry'!G110)),"City is required",IF(LEN('Case Data Entry'!G110)&gt;40,"City must be less than 40 characters",IF('DO NOT USE_Case Formulas'!A110,"OK",NA())))</f>
        <v>#N/A</v>
      </c>
      <c r="H110" s="46" t="e">
        <f>IF(AND('DO NOT USE_Case Formulas'!A110,ISBLANK('Case Data Entry'!H110)),"State is required",IF(AND(NOT(ISBLANK('Case Data Entry'!H110)),ISNA(VLOOKUP('Case Data Entry'!H110,'DO NOT USE_Shared Picklist'!$P$3:$P$52,1,FALSE))),"Please select a value from the drop-down menu",IF('DO NOT USE_Case Formulas'!A110,"OK",NA())))</f>
        <v>#N/A</v>
      </c>
      <c r="I110" s="46" t="e">
        <f>IF(AND('DO NOT USE_Case Formulas'!A110,ISBLANK('Case Data Entry'!I110)),"Zip is required",IF(ISBLANK('Case Data Entry'!I110),NA(),"OK"))</f>
        <v>#N/A</v>
      </c>
      <c r="J110" s="46" t="e">
        <f>IF(AND('DO NOT USE_Case Formulas'!A110,ISBLANK('Case Data Entry'!J110)),"Occupation/Job Title is required",IF(NOT(ISBLANK('Case Data Entry'!J110)),"OK",NA()))</f>
        <v>#N/A</v>
      </c>
      <c r="K110" s="46" t="e">
        <f>IF('DO NOT USE_Case Formulas'!A110,IF(ISBLANK('Case Data Entry'!K110),"Last Date On Site is required","OK"),NA())</f>
        <v>#N/A</v>
      </c>
      <c r="L110" s="46" t="e">
        <f>IF(AND('DO NOT USE_Case Formulas'!A110,ISBLANK('Case Data Entry'!L110)),"Specific Place in the Location is required",IF(ISBLANK('Case Data Entry'!L110),NA(),"OK"))</f>
        <v>#N/A</v>
      </c>
      <c r="M110" s="46" t="e">
        <f>IF(AND(NOT(ISBLANK('Case Data Entry'!M110)),ISNA(VLOOKUP('Case Data Entry'!M110,'DO NOT USE_Shared Picklist'!$L$3:$L$81,1,FALSE))),"Please select a value from the drop-down menu",IF('DO NOT USE_Case Formulas'!A110,"OK",NA()))</f>
        <v>#N/A</v>
      </c>
      <c r="N110" s="46" t="e">
        <f>IF(AND(NOT(ISBLANK('Case Data Entry'!N110)),ISNA(VLOOKUP('Case Data Entry'!N110,'DO NOT USE_Shared Picklist'!$I$3:$I$5,1,FALSE))),"Please select a value from the drop-down menu",IF('DO NOT USE_Case Formulas'!A110,"OK",NA()))</f>
        <v>#N/A</v>
      </c>
      <c r="O110" s="46" t="e">
        <f>IF(AND(NOT(ISBLANK('Case Data Entry'!O110)),ISNA(VLOOKUP('Case Data Entry'!O110,'DO NOT USE_Shared Picklist'!$E$3:$E$10,1,FALSE))),"Please select a value from the drop-down menu",IF('DO NOT USE_Case Formulas'!A110,"OK",NA()))</f>
        <v>#N/A</v>
      </c>
      <c r="P110" s="46" t="e">
        <f>IF(AND(NOT(ISBLANK('Case Data Entry'!P110)),ISNA(VLOOKUP('Case Data Entry'!P110,'DO NOT USE_Shared Picklist'!$W$3:$W$9,1,FALSE))),"Please select a value from the drop-down menu",IF('DO NOT USE_Case Formulas'!A110,"OK",NA()))</f>
        <v>#N/A</v>
      </c>
      <c r="Q110" s="46" t="e">
        <f>IF(AND(NOT(ISBLANK('Case Data Entry'!Q110)),ISNA(VLOOKUP('Case Data Entry'!Q110,'DO NOT USE_Shared Picklist'!$W$3:$W$9,1,FALSE))),"Please select a value from the drop-down menu",IF('DO NOT USE_Case Formulas'!A110,"OK",NA()))</f>
        <v>#N/A</v>
      </c>
      <c r="R110" s="46" t="e">
        <f>IF(AND(NOT(ISBLANK('Case Data Entry'!R110)),ISNA(VLOOKUP('Case Data Entry'!R110,'DO NOT USE_Shared Picklist'!$V$3:$V$7,1,FALSE))),"Please select a value from the drop-down menu",IF('DO NOT USE_Case Formulas'!A110,"OK",NA()))</f>
        <v>#N/A</v>
      </c>
      <c r="S110" s="46" t="e">
        <f>IF(LEN('Case Data Entry'!S110)&gt;255,"Work Area/Department must be less than 255 characters",IF('DO NOT USE_Case Formulas'!A110,"OK",NA()))</f>
        <v>#N/A</v>
      </c>
      <c r="T110" s="46" t="e">
        <f>IF(AND(NOT(ISBLANK('Case Data Entry'!T110)),NOT(ISNUMBER('Case Data Entry'!T110))),"Please enter a valid number.",IF('DO NOT USE_Case Formulas'!A110,"OK",NA()))</f>
        <v>#N/A</v>
      </c>
      <c r="U110" s="46" t="e">
        <f>IF(AND('DO NOT USE_Case Formulas'!A110,ISBLANK('Case Data Entry'!U110)),"Has this person had symptoms? is required",IF(AND(NOT(ISBLANK('Case Data Entry'!U110)),ISNA(VLOOKUP('Case Data Entry'!U110,'DO NOT USE_Shared Picklist'!$D$3:$D$5,1,FALSE))),"Please select a value from the drop-down menu",IF('DO NOT USE_Case Formulas'!A110,"OK",NA())))</f>
        <v>#N/A</v>
      </c>
      <c r="V110" s="46" t="e">
        <f>IF(AND('Case Data Entry'!U110='DO NOT USE_Shared Picklist'!$D$3,ISBLANK('Case Data Entry'!V110)),"If yes, when did the symptoms start? is required if Has this person had symptoms? is Yes",IF('DO NOT USE_Case Formulas'!A110,"OK",NA()))</f>
        <v>#N/A</v>
      </c>
      <c r="W110" s="46" t="e">
        <f>IF(AND(NOT(ISBLANK('Case Data Entry'!W110)),ISNA(VLOOKUP('Case Data Entry'!W110,'DO NOT USE_Shared Picklist'!$G$3:$G$5,1,FALSE))),"Please select a value from the drop-down menu",IF('DO NOT USE_Case Formulas'!A110,"OK",NA()))</f>
        <v>#N/A</v>
      </c>
      <c r="X110" s="46"/>
      <c r="Y110" s="46" t="e">
        <f ca="1">IF('Case Data Entry'!Y110&gt;'DO NOT USE_Shared Picklist'!$C$3,"Date Entity Notified of Positive Test cannot be a future date",IF('DO NOT USE_Case Formulas'!A110,"OK",NA()))</f>
        <v>#N/A</v>
      </c>
      <c r="Z110" s="46" t="e">
        <f ca="1">IF('Case Data Entry'!Z110&gt;'DO NOT USE_Shared Picklist'!$C$3,"Test Date cannot be a future date",IF('DO NOT USE_Case Formulas'!A110,"OK",NA()))</f>
        <v>#N/A</v>
      </c>
      <c r="AA110" s="46" t="e">
        <f>IF(AND(NOT(ISBLANK('Case Data Entry'!AA110)),ISNA(VLOOKUP('Case Data Entry'!AA110,'DO NOT USE_Shared Picklist'!$R$3:$R$7,1,FALSE))),"Please select a value from the drop-down menu",IF('DO NOT USE_Case Formulas'!A110,"OK",NA()))</f>
        <v>#N/A</v>
      </c>
      <c r="AB110" s="46" t="e">
        <f>IF(AND(NOT(ISBLANK('Case Data Entry'!AB110)),ISNA(VLOOKUP('Case Data Entry'!AB110,'DO NOT USE_Shared Picklist'!$Q$3:$Q$8,1,FALSE))),"Please select a value from the drop-down menu",IF('DO NOT USE_Case Formulas'!A110,"OK",NA()))</f>
        <v>#N/A</v>
      </c>
    </row>
    <row r="111" spans="1:28" x14ac:dyDescent="0.25">
      <c r="A111" s="45" t="e">
        <f>IF('DO NOT USE_Case Formulas'!A111,IF('DO NOT USE_Case Formulas'!B111,"Not all required fields are completed","OK"),NA())</f>
        <v>#N/A</v>
      </c>
      <c r="B111" s="46" t="e">
        <f>IF(AND('DO NOT USE_Case Formulas'!A111,ISBLANK('Case Data Entry'!B111)),"First Name is required",IF(NOT(ISBLANK('Case Data Entry'!B111)),"OK",NA()))</f>
        <v>#N/A</v>
      </c>
      <c r="C111" s="46" t="e">
        <f>IF(AND('DO NOT USE_Case Formulas'!A111,ISBLANK('Case Data Entry'!C111)),"Last Name is required",IF(NOT(ISBLANK('Case Data Entry'!C111)),"OK",NA()))</f>
        <v>#N/A</v>
      </c>
      <c r="D111" s="46" t="e">
        <f>IF(AND('DO NOT USE_Case Formulas'!A111,ISBLANK('Case Data Entry'!D111)),"Birthdate is required",IF(NOT(ISBLANK('Case Data Entry'!D111)),"OK",NA()))</f>
        <v>#N/A</v>
      </c>
      <c r="E111" s="46" t="e">
        <f>IF(AND('DO NOT USE_Case Formulas'!A111,ISBLANK('Case Data Entry'!E111)),"Mobile Phone is required",IF(NOT(ISBLANK('Case Data Entry'!E111)),IF(AND(ISNUMBER(VALUE('Case Data Entry'!E111)),LEFT('Case Data Entry'!E111,1)&lt;&gt;"1",LEN('Case Data Entry'!E111)=10),"OK","Phone number must be valid format"),NA()))</f>
        <v>#N/A</v>
      </c>
      <c r="F111" s="46" t="e">
        <f>IF(AND('DO NOT USE_Case Formulas'!A111,ISBLANK('Case Data Entry'!F111)),"Home Street Address is required",IF(LEN('Case Data Entry'!F111)&gt;255,"Home Street Address must be less than 255 characters",IF('DO NOT USE_Case Formulas'!A111,"OK",NA())))</f>
        <v>#N/A</v>
      </c>
      <c r="G111" s="46" t="e">
        <f>IF(AND('DO NOT USE_Case Formulas'!A111,ISBLANK('Case Data Entry'!G111)),"City is required",IF(LEN('Case Data Entry'!G111)&gt;40,"City must be less than 40 characters",IF('DO NOT USE_Case Formulas'!A111,"OK",NA())))</f>
        <v>#N/A</v>
      </c>
      <c r="H111" s="46" t="e">
        <f>IF(AND('DO NOT USE_Case Formulas'!A111,ISBLANK('Case Data Entry'!H111)),"State is required",IF(AND(NOT(ISBLANK('Case Data Entry'!H111)),ISNA(VLOOKUP('Case Data Entry'!H111,'DO NOT USE_Shared Picklist'!$P$3:$P$52,1,FALSE))),"Please select a value from the drop-down menu",IF('DO NOT USE_Case Formulas'!A111,"OK",NA())))</f>
        <v>#N/A</v>
      </c>
      <c r="I111" s="46" t="e">
        <f>IF(AND('DO NOT USE_Case Formulas'!A111,ISBLANK('Case Data Entry'!I111)),"Zip is required",IF(ISBLANK('Case Data Entry'!I111),NA(),"OK"))</f>
        <v>#N/A</v>
      </c>
      <c r="J111" s="46" t="e">
        <f>IF(AND('DO NOT USE_Case Formulas'!A111,ISBLANK('Case Data Entry'!J111)),"Occupation/Job Title is required",IF(NOT(ISBLANK('Case Data Entry'!J111)),"OK",NA()))</f>
        <v>#N/A</v>
      </c>
      <c r="K111" s="46" t="e">
        <f>IF('DO NOT USE_Case Formulas'!A111,IF(ISBLANK('Case Data Entry'!K111),"Last Date On Site is required","OK"),NA())</f>
        <v>#N/A</v>
      </c>
      <c r="L111" s="46" t="e">
        <f>IF(AND('DO NOT USE_Case Formulas'!A111,ISBLANK('Case Data Entry'!L111)),"Specific Place in the Location is required",IF(ISBLANK('Case Data Entry'!L111),NA(),"OK"))</f>
        <v>#N/A</v>
      </c>
      <c r="M111" s="46" t="e">
        <f>IF(AND(NOT(ISBLANK('Case Data Entry'!M111)),ISNA(VLOOKUP('Case Data Entry'!M111,'DO NOT USE_Shared Picklist'!$L$3:$L$81,1,FALSE))),"Please select a value from the drop-down menu",IF('DO NOT USE_Case Formulas'!A111,"OK",NA()))</f>
        <v>#N/A</v>
      </c>
      <c r="N111" s="46" t="e">
        <f>IF(AND(NOT(ISBLANK('Case Data Entry'!N111)),ISNA(VLOOKUP('Case Data Entry'!N111,'DO NOT USE_Shared Picklist'!$I$3:$I$5,1,FALSE))),"Please select a value from the drop-down menu",IF('DO NOT USE_Case Formulas'!A111,"OK",NA()))</f>
        <v>#N/A</v>
      </c>
      <c r="O111" s="46" t="e">
        <f>IF(AND(NOT(ISBLANK('Case Data Entry'!O111)),ISNA(VLOOKUP('Case Data Entry'!O111,'DO NOT USE_Shared Picklist'!$E$3:$E$10,1,FALSE))),"Please select a value from the drop-down menu",IF('DO NOT USE_Case Formulas'!A111,"OK",NA()))</f>
        <v>#N/A</v>
      </c>
      <c r="P111" s="46" t="e">
        <f>IF(AND(NOT(ISBLANK('Case Data Entry'!P111)),ISNA(VLOOKUP('Case Data Entry'!P111,'DO NOT USE_Shared Picklist'!$W$3:$W$9,1,FALSE))),"Please select a value from the drop-down menu",IF('DO NOT USE_Case Formulas'!A111,"OK",NA()))</f>
        <v>#N/A</v>
      </c>
      <c r="Q111" s="46" t="e">
        <f>IF(AND(NOT(ISBLANK('Case Data Entry'!Q111)),ISNA(VLOOKUP('Case Data Entry'!Q111,'DO NOT USE_Shared Picklist'!$W$3:$W$9,1,FALSE))),"Please select a value from the drop-down menu",IF('DO NOT USE_Case Formulas'!A111,"OK",NA()))</f>
        <v>#N/A</v>
      </c>
      <c r="R111" s="46" t="e">
        <f>IF(AND(NOT(ISBLANK('Case Data Entry'!R111)),ISNA(VLOOKUP('Case Data Entry'!R111,'DO NOT USE_Shared Picklist'!$V$3:$V$7,1,FALSE))),"Please select a value from the drop-down menu",IF('DO NOT USE_Case Formulas'!A111,"OK",NA()))</f>
        <v>#N/A</v>
      </c>
      <c r="S111" s="46" t="e">
        <f>IF(LEN('Case Data Entry'!S111)&gt;255,"Work Area/Department must be less than 255 characters",IF('DO NOT USE_Case Formulas'!A111,"OK",NA()))</f>
        <v>#N/A</v>
      </c>
      <c r="T111" s="46" t="e">
        <f>IF(AND(NOT(ISBLANK('Case Data Entry'!T111)),NOT(ISNUMBER('Case Data Entry'!T111))),"Please enter a valid number.",IF('DO NOT USE_Case Formulas'!A111,"OK",NA()))</f>
        <v>#N/A</v>
      </c>
      <c r="U111" s="46" t="e">
        <f>IF(AND('DO NOT USE_Case Formulas'!A111,ISBLANK('Case Data Entry'!U111)),"Has this person had symptoms? is required",IF(AND(NOT(ISBLANK('Case Data Entry'!U111)),ISNA(VLOOKUP('Case Data Entry'!U111,'DO NOT USE_Shared Picklist'!$D$3:$D$5,1,FALSE))),"Please select a value from the drop-down menu",IF('DO NOT USE_Case Formulas'!A111,"OK",NA())))</f>
        <v>#N/A</v>
      </c>
      <c r="V111" s="46" t="e">
        <f>IF(AND('Case Data Entry'!U111='DO NOT USE_Shared Picklist'!$D$3,ISBLANK('Case Data Entry'!V111)),"If yes, when did the symptoms start? is required if Has this person had symptoms? is Yes",IF('DO NOT USE_Case Formulas'!A111,"OK",NA()))</f>
        <v>#N/A</v>
      </c>
      <c r="W111" s="46" t="e">
        <f>IF(AND(NOT(ISBLANK('Case Data Entry'!W111)),ISNA(VLOOKUP('Case Data Entry'!W111,'DO NOT USE_Shared Picklist'!$G$3:$G$5,1,FALSE))),"Please select a value from the drop-down menu",IF('DO NOT USE_Case Formulas'!A111,"OK",NA()))</f>
        <v>#N/A</v>
      </c>
      <c r="X111" s="46"/>
      <c r="Y111" s="46" t="e">
        <f ca="1">IF('Case Data Entry'!Y111&gt;'DO NOT USE_Shared Picklist'!$C$3,"Date Entity Notified of Positive Test cannot be a future date",IF('DO NOT USE_Case Formulas'!A111,"OK",NA()))</f>
        <v>#N/A</v>
      </c>
      <c r="Z111" s="46" t="e">
        <f ca="1">IF('Case Data Entry'!Z111&gt;'DO NOT USE_Shared Picklist'!$C$3,"Test Date cannot be a future date",IF('DO NOT USE_Case Formulas'!A111,"OK",NA()))</f>
        <v>#N/A</v>
      </c>
      <c r="AA111" s="46" t="e">
        <f>IF(AND(NOT(ISBLANK('Case Data Entry'!AA111)),ISNA(VLOOKUP('Case Data Entry'!AA111,'DO NOT USE_Shared Picklist'!$R$3:$R$7,1,FALSE))),"Please select a value from the drop-down menu",IF('DO NOT USE_Case Formulas'!A111,"OK",NA()))</f>
        <v>#N/A</v>
      </c>
      <c r="AB111" s="46" t="e">
        <f>IF(AND(NOT(ISBLANK('Case Data Entry'!AB111)),ISNA(VLOOKUP('Case Data Entry'!AB111,'DO NOT USE_Shared Picklist'!$Q$3:$Q$8,1,FALSE))),"Please select a value from the drop-down menu",IF('DO NOT USE_Case Formulas'!A111,"OK",NA()))</f>
        <v>#N/A</v>
      </c>
    </row>
    <row r="112" spans="1:28" x14ac:dyDescent="0.25">
      <c r="A112" s="45" t="e">
        <f>IF('DO NOT USE_Case Formulas'!A112,IF('DO NOT USE_Case Formulas'!B112,"Not all required fields are completed","OK"),NA())</f>
        <v>#N/A</v>
      </c>
      <c r="B112" s="46" t="e">
        <f>IF(AND('DO NOT USE_Case Formulas'!A112,ISBLANK('Case Data Entry'!B112)),"First Name is required",IF(NOT(ISBLANK('Case Data Entry'!B112)),"OK",NA()))</f>
        <v>#N/A</v>
      </c>
      <c r="C112" s="46" t="e">
        <f>IF(AND('DO NOT USE_Case Formulas'!A112,ISBLANK('Case Data Entry'!C112)),"Last Name is required",IF(NOT(ISBLANK('Case Data Entry'!C112)),"OK",NA()))</f>
        <v>#N/A</v>
      </c>
      <c r="D112" s="46" t="e">
        <f>IF(AND('DO NOT USE_Case Formulas'!A112,ISBLANK('Case Data Entry'!D112)),"Birthdate is required",IF(NOT(ISBLANK('Case Data Entry'!D112)),"OK",NA()))</f>
        <v>#N/A</v>
      </c>
      <c r="E112" s="46" t="e">
        <f>IF(AND('DO NOT USE_Case Formulas'!A112,ISBLANK('Case Data Entry'!E112)),"Mobile Phone is required",IF(NOT(ISBLANK('Case Data Entry'!E112)),IF(AND(ISNUMBER(VALUE('Case Data Entry'!E112)),LEFT('Case Data Entry'!E112,1)&lt;&gt;"1",LEN('Case Data Entry'!E112)=10),"OK","Phone number must be valid format"),NA()))</f>
        <v>#N/A</v>
      </c>
      <c r="F112" s="46" t="e">
        <f>IF(AND('DO NOT USE_Case Formulas'!A112,ISBLANK('Case Data Entry'!F112)),"Home Street Address is required",IF(LEN('Case Data Entry'!F112)&gt;255,"Home Street Address must be less than 255 characters",IF('DO NOT USE_Case Formulas'!A112,"OK",NA())))</f>
        <v>#N/A</v>
      </c>
      <c r="G112" s="46" t="e">
        <f>IF(AND('DO NOT USE_Case Formulas'!A112,ISBLANK('Case Data Entry'!G112)),"City is required",IF(LEN('Case Data Entry'!G112)&gt;40,"City must be less than 40 characters",IF('DO NOT USE_Case Formulas'!A112,"OK",NA())))</f>
        <v>#N/A</v>
      </c>
      <c r="H112" s="46" t="e">
        <f>IF(AND('DO NOT USE_Case Formulas'!A112,ISBLANK('Case Data Entry'!H112)),"State is required",IF(AND(NOT(ISBLANK('Case Data Entry'!H112)),ISNA(VLOOKUP('Case Data Entry'!H112,'DO NOT USE_Shared Picklist'!$P$3:$P$52,1,FALSE))),"Please select a value from the drop-down menu",IF('DO NOT USE_Case Formulas'!A112,"OK",NA())))</f>
        <v>#N/A</v>
      </c>
      <c r="I112" s="46" t="e">
        <f>IF(AND('DO NOT USE_Case Formulas'!A112,ISBLANK('Case Data Entry'!I112)),"Zip is required",IF(ISBLANK('Case Data Entry'!I112),NA(),"OK"))</f>
        <v>#N/A</v>
      </c>
      <c r="J112" s="46" t="e">
        <f>IF(AND('DO NOT USE_Case Formulas'!A112,ISBLANK('Case Data Entry'!J112)),"Occupation/Job Title is required",IF(NOT(ISBLANK('Case Data Entry'!J112)),"OK",NA()))</f>
        <v>#N/A</v>
      </c>
      <c r="K112" s="46" t="e">
        <f>IF('DO NOT USE_Case Formulas'!A112,IF(ISBLANK('Case Data Entry'!K112),"Last Date On Site is required","OK"),NA())</f>
        <v>#N/A</v>
      </c>
      <c r="L112" s="46" t="e">
        <f>IF(AND('DO NOT USE_Case Formulas'!A112,ISBLANK('Case Data Entry'!L112)),"Specific Place in the Location is required",IF(ISBLANK('Case Data Entry'!L112),NA(),"OK"))</f>
        <v>#N/A</v>
      </c>
      <c r="M112" s="46" t="e">
        <f>IF(AND(NOT(ISBLANK('Case Data Entry'!M112)),ISNA(VLOOKUP('Case Data Entry'!M112,'DO NOT USE_Shared Picklist'!$L$3:$L$81,1,FALSE))),"Please select a value from the drop-down menu",IF('DO NOT USE_Case Formulas'!A112,"OK",NA()))</f>
        <v>#N/A</v>
      </c>
      <c r="N112" s="46" t="e">
        <f>IF(AND(NOT(ISBLANK('Case Data Entry'!N112)),ISNA(VLOOKUP('Case Data Entry'!N112,'DO NOT USE_Shared Picklist'!$I$3:$I$5,1,FALSE))),"Please select a value from the drop-down menu",IF('DO NOT USE_Case Formulas'!A112,"OK",NA()))</f>
        <v>#N/A</v>
      </c>
      <c r="O112" s="46" t="e">
        <f>IF(AND(NOT(ISBLANK('Case Data Entry'!O112)),ISNA(VLOOKUP('Case Data Entry'!O112,'DO NOT USE_Shared Picklist'!$E$3:$E$10,1,FALSE))),"Please select a value from the drop-down menu",IF('DO NOT USE_Case Formulas'!A112,"OK",NA()))</f>
        <v>#N/A</v>
      </c>
      <c r="P112" s="46" t="e">
        <f>IF(AND(NOT(ISBLANK('Case Data Entry'!P112)),ISNA(VLOOKUP('Case Data Entry'!P112,'DO NOT USE_Shared Picklist'!$W$3:$W$9,1,FALSE))),"Please select a value from the drop-down menu",IF('DO NOT USE_Case Formulas'!A112,"OK",NA()))</f>
        <v>#N/A</v>
      </c>
      <c r="Q112" s="46" t="e">
        <f>IF(AND(NOT(ISBLANK('Case Data Entry'!Q112)),ISNA(VLOOKUP('Case Data Entry'!Q112,'DO NOT USE_Shared Picklist'!$W$3:$W$9,1,FALSE))),"Please select a value from the drop-down menu",IF('DO NOT USE_Case Formulas'!A112,"OK",NA()))</f>
        <v>#N/A</v>
      </c>
      <c r="R112" s="46" t="e">
        <f>IF(AND(NOT(ISBLANK('Case Data Entry'!R112)),ISNA(VLOOKUP('Case Data Entry'!R112,'DO NOT USE_Shared Picklist'!$V$3:$V$7,1,FALSE))),"Please select a value from the drop-down menu",IF('DO NOT USE_Case Formulas'!A112,"OK",NA()))</f>
        <v>#N/A</v>
      </c>
      <c r="S112" s="46" t="e">
        <f>IF(LEN('Case Data Entry'!S112)&gt;255,"Work Area/Department must be less than 255 characters",IF('DO NOT USE_Case Formulas'!A112,"OK",NA()))</f>
        <v>#N/A</v>
      </c>
      <c r="T112" s="46" t="e">
        <f>IF(AND(NOT(ISBLANK('Case Data Entry'!T112)),NOT(ISNUMBER('Case Data Entry'!T112))),"Please enter a valid number.",IF('DO NOT USE_Case Formulas'!A112,"OK",NA()))</f>
        <v>#N/A</v>
      </c>
      <c r="U112" s="46" t="e">
        <f>IF(AND('DO NOT USE_Case Formulas'!A112,ISBLANK('Case Data Entry'!U112)),"Has this person had symptoms? is required",IF(AND(NOT(ISBLANK('Case Data Entry'!U112)),ISNA(VLOOKUP('Case Data Entry'!U112,'DO NOT USE_Shared Picklist'!$D$3:$D$5,1,FALSE))),"Please select a value from the drop-down menu",IF('DO NOT USE_Case Formulas'!A112,"OK",NA())))</f>
        <v>#N/A</v>
      </c>
      <c r="V112" s="46" t="e">
        <f>IF(AND('Case Data Entry'!U112='DO NOT USE_Shared Picklist'!$D$3,ISBLANK('Case Data Entry'!V112)),"If yes, when did the symptoms start? is required if Has this person had symptoms? is Yes",IF('DO NOT USE_Case Formulas'!A112,"OK",NA()))</f>
        <v>#N/A</v>
      </c>
      <c r="W112" s="46" t="e">
        <f>IF(AND(NOT(ISBLANK('Case Data Entry'!W112)),ISNA(VLOOKUP('Case Data Entry'!W112,'DO NOT USE_Shared Picklist'!$G$3:$G$5,1,FALSE))),"Please select a value from the drop-down menu",IF('DO NOT USE_Case Formulas'!A112,"OK",NA()))</f>
        <v>#N/A</v>
      </c>
      <c r="X112" s="46"/>
      <c r="Y112" s="46" t="e">
        <f ca="1">IF('Case Data Entry'!Y112&gt;'DO NOT USE_Shared Picklist'!$C$3,"Date Entity Notified of Positive Test cannot be a future date",IF('DO NOT USE_Case Formulas'!A112,"OK",NA()))</f>
        <v>#N/A</v>
      </c>
      <c r="Z112" s="46" t="e">
        <f ca="1">IF('Case Data Entry'!Z112&gt;'DO NOT USE_Shared Picklist'!$C$3,"Test Date cannot be a future date",IF('DO NOT USE_Case Formulas'!A112,"OK",NA()))</f>
        <v>#N/A</v>
      </c>
      <c r="AA112" s="46" t="e">
        <f>IF(AND(NOT(ISBLANK('Case Data Entry'!AA112)),ISNA(VLOOKUP('Case Data Entry'!AA112,'DO NOT USE_Shared Picklist'!$R$3:$R$7,1,FALSE))),"Please select a value from the drop-down menu",IF('DO NOT USE_Case Formulas'!A112,"OK",NA()))</f>
        <v>#N/A</v>
      </c>
      <c r="AB112" s="46" t="e">
        <f>IF(AND(NOT(ISBLANK('Case Data Entry'!AB112)),ISNA(VLOOKUP('Case Data Entry'!AB112,'DO NOT USE_Shared Picklist'!$Q$3:$Q$8,1,FALSE))),"Please select a value from the drop-down menu",IF('DO NOT USE_Case Formulas'!A112,"OK",NA()))</f>
        <v>#N/A</v>
      </c>
    </row>
    <row r="113" spans="1:28" x14ac:dyDescent="0.25">
      <c r="A113" s="45" t="e">
        <f>IF('DO NOT USE_Case Formulas'!A113,IF('DO NOT USE_Case Formulas'!B113,"Not all required fields are completed","OK"),NA())</f>
        <v>#N/A</v>
      </c>
      <c r="B113" s="46" t="e">
        <f>IF(AND('DO NOT USE_Case Formulas'!A113,ISBLANK('Case Data Entry'!B113)),"First Name is required",IF(NOT(ISBLANK('Case Data Entry'!B113)),"OK",NA()))</f>
        <v>#N/A</v>
      </c>
      <c r="C113" s="46" t="e">
        <f>IF(AND('DO NOT USE_Case Formulas'!A113,ISBLANK('Case Data Entry'!C113)),"Last Name is required",IF(NOT(ISBLANK('Case Data Entry'!C113)),"OK",NA()))</f>
        <v>#N/A</v>
      </c>
      <c r="D113" s="46" t="e">
        <f>IF(AND('DO NOT USE_Case Formulas'!A113,ISBLANK('Case Data Entry'!D113)),"Birthdate is required",IF(NOT(ISBLANK('Case Data Entry'!D113)),"OK",NA()))</f>
        <v>#N/A</v>
      </c>
      <c r="E113" s="46" t="e">
        <f>IF(AND('DO NOT USE_Case Formulas'!A113,ISBLANK('Case Data Entry'!E113)),"Mobile Phone is required",IF(NOT(ISBLANK('Case Data Entry'!E113)),IF(AND(ISNUMBER(VALUE('Case Data Entry'!E113)),LEFT('Case Data Entry'!E113,1)&lt;&gt;"1",LEN('Case Data Entry'!E113)=10),"OK","Phone number must be valid format"),NA()))</f>
        <v>#N/A</v>
      </c>
      <c r="F113" s="46" t="e">
        <f>IF(AND('DO NOT USE_Case Formulas'!A113,ISBLANK('Case Data Entry'!F113)),"Home Street Address is required",IF(LEN('Case Data Entry'!F113)&gt;255,"Home Street Address must be less than 255 characters",IF('DO NOT USE_Case Formulas'!A113,"OK",NA())))</f>
        <v>#N/A</v>
      </c>
      <c r="G113" s="46" t="e">
        <f>IF(AND('DO NOT USE_Case Formulas'!A113,ISBLANK('Case Data Entry'!G113)),"City is required",IF(LEN('Case Data Entry'!G113)&gt;40,"City must be less than 40 characters",IF('DO NOT USE_Case Formulas'!A113,"OK",NA())))</f>
        <v>#N/A</v>
      </c>
      <c r="H113" s="46" t="e">
        <f>IF(AND('DO NOT USE_Case Formulas'!A113,ISBLANK('Case Data Entry'!H113)),"State is required",IF(AND(NOT(ISBLANK('Case Data Entry'!H113)),ISNA(VLOOKUP('Case Data Entry'!H113,'DO NOT USE_Shared Picklist'!$P$3:$P$52,1,FALSE))),"Please select a value from the drop-down menu",IF('DO NOT USE_Case Formulas'!A113,"OK",NA())))</f>
        <v>#N/A</v>
      </c>
      <c r="I113" s="46" t="e">
        <f>IF(AND('DO NOT USE_Case Formulas'!A113,ISBLANK('Case Data Entry'!I113)),"Zip is required",IF(ISBLANK('Case Data Entry'!I113),NA(),"OK"))</f>
        <v>#N/A</v>
      </c>
      <c r="J113" s="46" t="e">
        <f>IF(AND('DO NOT USE_Case Formulas'!A113,ISBLANK('Case Data Entry'!J113)),"Occupation/Job Title is required",IF(NOT(ISBLANK('Case Data Entry'!J113)),"OK",NA()))</f>
        <v>#N/A</v>
      </c>
      <c r="K113" s="46" t="e">
        <f>IF('DO NOT USE_Case Formulas'!A113,IF(ISBLANK('Case Data Entry'!K113),"Last Date On Site is required","OK"),NA())</f>
        <v>#N/A</v>
      </c>
      <c r="L113" s="46" t="e">
        <f>IF(AND('DO NOT USE_Case Formulas'!A113,ISBLANK('Case Data Entry'!L113)),"Specific Place in the Location is required",IF(ISBLANK('Case Data Entry'!L113),NA(),"OK"))</f>
        <v>#N/A</v>
      </c>
      <c r="M113" s="46" t="e">
        <f>IF(AND(NOT(ISBLANK('Case Data Entry'!M113)),ISNA(VLOOKUP('Case Data Entry'!M113,'DO NOT USE_Shared Picklist'!$L$3:$L$81,1,FALSE))),"Please select a value from the drop-down menu",IF('DO NOT USE_Case Formulas'!A113,"OK",NA()))</f>
        <v>#N/A</v>
      </c>
      <c r="N113" s="46" t="e">
        <f>IF(AND(NOT(ISBLANK('Case Data Entry'!N113)),ISNA(VLOOKUP('Case Data Entry'!N113,'DO NOT USE_Shared Picklist'!$I$3:$I$5,1,FALSE))),"Please select a value from the drop-down menu",IF('DO NOT USE_Case Formulas'!A113,"OK",NA()))</f>
        <v>#N/A</v>
      </c>
      <c r="O113" s="46" t="e">
        <f>IF(AND(NOT(ISBLANK('Case Data Entry'!O113)),ISNA(VLOOKUP('Case Data Entry'!O113,'DO NOT USE_Shared Picklist'!$E$3:$E$10,1,FALSE))),"Please select a value from the drop-down menu",IF('DO NOT USE_Case Formulas'!A113,"OK",NA()))</f>
        <v>#N/A</v>
      </c>
      <c r="P113" s="46" t="e">
        <f>IF(AND(NOT(ISBLANK('Case Data Entry'!P113)),ISNA(VLOOKUP('Case Data Entry'!P113,'DO NOT USE_Shared Picklist'!$W$3:$W$9,1,FALSE))),"Please select a value from the drop-down menu",IF('DO NOT USE_Case Formulas'!A113,"OK",NA()))</f>
        <v>#N/A</v>
      </c>
      <c r="Q113" s="46" t="e">
        <f>IF(AND(NOT(ISBLANK('Case Data Entry'!Q113)),ISNA(VLOOKUP('Case Data Entry'!Q113,'DO NOT USE_Shared Picklist'!$W$3:$W$9,1,FALSE))),"Please select a value from the drop-down menu",IF('DO NOT USE_Case Formulas'!A113,"OK",NA()))</f>
        <v>#N/A</v>
      </c>
      <c r="R113" s="46" t="e">
        <f>IF(AND(NOT(ISBLANK('Case Data Entry'!R113)),ISNA(VLOOKUP('Case Data Entry'!R113,'DO NOT USE_Shared Picklist'!$V$3:$V$7,1,FALSE))),"Please select a value from the drop-down menu",IF('DO NOT USE_Case Formulas'!A113,"OK",NA()))</f>
        <v>#N/A</v>
      </c>
      <c r="S113" s="46" t="e">
        <f>IF(LEN('Case Data Entry'!S113)&gt;255,"Work Area/Department must be less than 255 characters",IF('DO NOT USE_Case Formulas'!A113,"OK",NA()))</f>
        <v>#N/A</v>
      </c>
      <c r="T113" s="46" t="e">
        <f>IF(AND(NOT(ISBLANK('Case Data Entry'!T113)),NOT(ISNUMBER('Case Data Entry'!T113))),"Please enter a valid number.",IF('DO NOT USE_Case Formulas'!A113,"OK",NA()))</f>
        <v>#N/A</v>
      </c>
      <c r="U113" s="46" t="e">
        <f>IF(AND('DO NOT USE_Case Formulas'!A113,ISBLANK('Case Data Entry'!U113)),"Has this person had symptoms? is required",IF(AND(NOT(ISBLANK('Case Data Entry'!U113)),ISNA(VLOOKUP('Case Data Entry'!U113,'DO NOT USE_Shared Picklist'!$D$3:$D$5,1,FALSE))),"Please select a value from the drop-down menu",IF('DO NOT USE_Case Formulas'!A113,"OK",NA())))</f>
        <v>#N/A</v>
      </c>
      <c r="V113" s="46" t="e">
        <f>IF(AND('Case Data Entry'!U113='DO NOT USE_Shared Picklist'!$D$3,ISBLANK('Case Data Entry'!V113)),"If yes, when did the symptoms start? is required if Has this person had symptoms? is Yes",IF('DO NOT USE_Case Formulas'!A113,"OK",NA()))</f>
        <v>#N/A</v>
      </c>
      <c r="W113" s="46" t="e">
        <f>IF(AND(NOT(ISBLANK('Case Data Entry'!W113)),ISNA(VLOOKUP('Case Data Entry'!W113,'DO NOT USE_Shared Picklist'!$G$3:$G$5,1,FALSE))),"Please select a value from the drop-down menu",IF('DO NOT USE_Case Formulas'!A113,"OK",NA()))</f>
        <v>#N/A</v>
      </c>
      <c r="X113" s="46"/>
      <c r="Y113" s="46" t="e">
        <f ca="1">IF('Case Data Entry'!Y113&gt;'DO NOT USE_Shared Picklist'!$C$3,"Date Entity Notified of Positive Test cannot be a future date",IF('DO NOT USE_Case Formulas'!A113,"OK",NA()))</f>
        <v>#N/A</v>
      </c>
      <c r="Z113" s="46" t="e">
        <f ca="1">IF('Case Data Entry'!Z113&gt;'DO NOT USE_Shared Picklist'!$C$3,"Test Date cannot be a future date",IF('DO NOT USE_Case Formulas'!A113,"OK",NA()))</f>
        <v>#N/A</v>
      </c>
      <c r="AA113" s="46" t="e">
        <f>IF(AND(NOT(ISBLANK('Case Data Entry'!AA113)),ISNA(VLOOKUP('Case Data Entry'!AA113,'DO NOT USE_Shared Picklist'!$R$3:$R$7,1,FALSE))),"Please select a value from the drop-down menu",IF('DO NOT USE_Case Formulas'!A113,"OK",NA()))</f>
        <v>#N/A</v>
      </c>
      <c r="AB113" s="46" t="e">
        <f>IF(AND(NOT(ISBLANK('Case Data Entry'!AB113)),ISNA(VLOOKUP('Case Data Entry'!AB113,'DO NOT USE_Shared Picklist'!$Q$3:$Q$8,1,FALSE))),"Please select a value from the drop-down menu",IF('DO NOT USE_Case Formulas'!A113,"OK",NA()))</f>
        <v>#N/A</v>
      </c>
    </row>
    <row r="114" spans="1:28" x14ac:dyDescent="0.25">
      <c r="A114" s="45" t="e">
        <f>IF('DO NOT USE_Case Formulas'!A114,IF('DO NOT USE_Case Formulas'!B114,"Not all required fields are completed","OK"),NA())</f>
        <v>#N/A</v>
      </c>
      <c r="B114" s="46" t="e">
        <f>IF(AND('DO NOT USE_Case Formulas'!A114,ISBLANK('Case Data Entry'!B114)),"First Name is required",IF(NOT(ISBLANK('Case Data Entry'!B114)),"OK",NA()))</f>
        <v>#N/A</v>
      </c>
      <c r="C114" s="46" t="e">
        <f>IF(AND('DO NOT USE_Case Formulas'!A114,ISBLANK('Case Data Entry'!C114)),"Last Name is required",IF(NOT(ISBLANK('Case Data Entry'!C114)),"OK",NA()))</f>
        <v>#N/A</v>
      </c>
      <c r="D114" s="46" t="e">
        <f>IF(AND('DO NOT USE_Case Formulas'!A114,ISBLANK('Case Data Entry'!D114)),"Birthdate is required",IF(NOT(ISBLANK('Case Data Entry'!D114)),"OK",NA()))</f>
        <v>#N/A</v>
      </c>
      <c r="E114" s="46" t="e">
        <f>IF(AND('DO NOT USE_Case Formulas'!A114,ISBLANK('Case Data Entry'!E114)),"Mobile Phone is required",IF(NOT(ISBLANK('Case Data Entry'!E114)),IF(AND(ISNUMBER(VALUE('Case Data Entry'!E114)),LEFT('Case Data Entry'!E114,1)&lt;&gt;"1",LEN('Case Data Entry'!E114)=10),"OK","Phone number must be valid format"),NA()))</f>
        <v>#N/A</v>
      </c>
      <c r="F114" s="46" t="e">
        <f>IF(AND('DO NOT USE_Case Formulas'!A114,ISBLANK('Case Data Entry'!F114)),"Home Street Address is required",IF(LEN('Case Data Entry'!F114)&gt;255,"Home Street Address must be less than 255 characters",IF('DO NOT USE_Case Formulas'!A114,"OK",NA())))</f>
        <v>#N/A</v>
      </c>
      <c r="G114" s="46" t="e">
        <f>IF(AND('DO NOT USE_Case Formulas'!A114,ISBLANK('Case Data Entry'!G114)),"City is required",IF(LEN('Case Data Entry'!G114)&gt;40,"City must be less than 40 characters",IF('DO NOT USE_Case Formulas'!A114,"OK",NA())))</f>
        <v>#N/A</v>
      </c>
      <c r="H114" s="46" t="e">
        <f>IF(AND('DO NOT USE_Case Formulas'!A114,ISBLANK('Case Data Entry'!H114)),"State is required",IF(AND(NOT(ISBLANK('Case Data Entry'!H114)),ISNA(VLOOKUP('Case Data Entry'!H114,'DO NOT USE_Shared Picklist'!$P$3:$P$52,1,FALSE))),"Please select a value from the drop-down menu",IF('DO NOT USE_Case Formulas'!A114,"OK",NA())))</f>
        <v>#N/A</v>
      </c>
      <c r="I114" s="46" t="e">
        <f>IF(AND('DO NOT USE_Case Formulas'!A114,ISBLANK('Case Data Entry'!I114)),"Zip is required",IF(ISBLANK('Case Data Entry'!I114),NA(),"OK"))</f>
        <v>#N/A</v>
      </c>
      <c r="J114" s="46" t="e">
        <f>IF(AND('DO NOT USE_Case Formulas'!A114,ISBLANK('Case Data Entry'!J114)),"Occupation/Job Title is required",IF(NOT(ISBLANK('Case Data Entry'!J114)),"OK",NA()))</f>
        <v>#N/A</v>
      </c>
      <c r="K114" s="46" t="e">
        <f>IF('DO NOT USE_Case Formulas'!A114,IF(ISBLANK('Case Data Entry'!K114),"Last Date On Site is required","OK"),NA())</f>
        <v>#N/A</v>
      </c>
      <c r="L114" s="46" t="e">
        <f>IF(AND('DO NOT USE_Case Formulas'!A114,ISBLANK('Case Data Entry'!L114)),"Specific Place in the Location is required",IF(ISBLANK('Case Data Entry'!L114),NA(),"OK"))</f>
        <v>#N/A</v>
      </c>
      <c r="M114" s="46" t="e">
        <f>IF(AND(NOT(ISBLANK('Case Data Entry'!M114)),ISNA(VLOOKUP('Case Data Entry'!M114,'DO NOT USE_Shared Picklist'!$L$3:$L$81,1,FALSE))),"Please select a value from the drop-down menu",IF('DO NOT USE_Case Formulas'!A114,"OK",NA()))</f>
        <v>#N/A</v>
      </c>
      <c r="N114" s="46" t="e">
        <f>IF(AND(NOT(ISBLANK('Case Data Entry'!N114)),ISNA(VLOOKUP('Case Data Entry'!N114,'DO NOT USE_Shared Picklist'!$I$3:$I$5,1,FALSE))),"Please select a value from the drop-down menu",IF('DO NOT USE_Case Formulas'!A114,"OK",NA()))</f>
        <v>#N/A</v>
      </c>
      <c r="O114" s="46" t="e">
        <f>IF(AND(NOT(ISBLANK('Case Data Entry'!O114)),ISNA(VLOOKUP('Case Data Entry'!O114,'DO NOT USE_Shared Picklist'!$E$3:$E$10,1,FALSE))),"Please select a value from the drop-down menu",IF('DO NOT USE_Case Formulas'!A114,"OK",NA()))</f>
        <v>#N/A</v>
      </c>
      <c r="P114" s="46" t="e">
        <f>IF(AND(NOT(ISBLANK('Case Data Entry'!P114)),ISNA(VLOOKUP('Case Data Entry'!P114,'DO NOT USE_Shared Picklist'!$W$3:$W$9,1,FALSE))),"Please select a value from the drop-down menu",IF('DO NOT USE_Case Formulas'!A114,"OK",NA()))</f>
        <v>#N/A</v>
      </c>
      <c r="Q114" s="46" t="e">
        <f>IF(AND(NOT(ISBLANK('Case Data Entry'!Q114)),ISNA(VLOOKUP('Case Data Entry'!Q114,'DO NOT USE_Shared Picklist'!$W$3:$W$9,1,FALSE))),"Please select a value from the drop-down menu",IF('DO NOT USE_Case Formulas'!A114,"OK",NA()))</f>
        <v>#N/A</v>
      </c>
      <c r="R114" s="46" t="e">
        <f>IF(AND(NOT(ISBLANK('Case Data Entry'!R114)),ISNA(VLOOKUP('Case Data Entry'!R114,'DO NOT USE_Shared Picklist'!$V$3:$V$7,1,FALSE))),"Please select a value from the drop-down menu",IF('DO NOT USE_Case Formulas'!A114,"OK",NA()))</f>
        <v>#N/A</v>
      </c>
      <c r="S114" s="46" t="e">
        <f>IF(LEN('Case Data Entry'!S114)&gt;255,"Work Area/Department must be less than 255 characters",IF('DO NOT USE_Case Formulas'!A114,"OK",NA()))</f>
        <v>#N/A</v>
      </c>
      <c r="T114" s="46" t="e">
        <f>IF(AND(NOT(ISBLANK('Case Data Entry'!T114)),NOT(ISNUMBER('Case Data Entry'!T114))),"Please enter a valid number.",IF('DO NOT USE_Case Formulas'!A114,"OK",NA()))</f>
        <v>#N/A</v>
      </c>
      <c r="U114" s="46" t="e">
        <f>IF(AND('DO NOT USE_Case Formulas'!A114,ISBLANK('Case Data Entry'!U114)),"Has this person had symptoms? is required",IF(AND(NOT(ISBLANK('Case Data Entry'!U114)),ISNA(VLOOKUP('Case Data Entry'!U114,'DO NOT USE_Shared Picklist'!$D$3:$D$5,1,FALSE))),"Please select a value from the drop-down menu",IF('DO NOT USE_Case Formulas'!A114,"OK",NA())))</f>
        <v>#N/A</v>
      </c>
      <c r="V114" s="46" t="e">
        <f>IF(AND('Case Data Entry'!U114='DO NOT USE_Shared Picklist'!$D$3,ISBLANK('Case Data Entry'!V114)),"If yes, when did the symptoms start? is required if Has this person had symptoms? is Yes",IF('DO NOT USE_Case Formulas'!A114,"OK",NA()))</f>
        <v>#N/A</v>
      </c>
      <c r="W114" s="46" t="e">
        <f>IF(AND(NOT(ISBLANK('Case Data Entry'!W114)),ISNA(VLOOKUP('Case Data Entry'!W114,'DO NOT USE_Shared Picklist'!$G$3:$G$5,1,FALSE))),"Please select a value from the drop-down menu",IF('DO NOT USE_Case Formulas'!A114,"OK",NA()))</f>
        <v>#N/A</v>
      </c>
      <c r="X114" s="46"/>
      <c r="Y114" s="46" t="e">
        <f ca="1">IF('Case Data Entry'!Y114&gt;'DO NOT USE_Shared Picklist'!$C$3,"Date Entity Notified of Positive Test cannot be a future date",IF('DO NOT USE_Case Formulas'!A114,"OK",NA()))</f>
        <v>#N/A</v>
      </c>
      <c r="Z114" s="46" t="e">
        <f ca="1">IF('Case Data Entry'!Z114&gt;'DO NOT USE_Shared Picklist'!$C$3,"Test Date cannot be a future date",IF('DO NOT USE_Case Formulas'!A114,"OK",NA()))</f>
        <v>#N/A</v>
      </c>
      <c r="AA114" s="46" t="e">
        <f>IF(AND(NOT(ISBLANK('Case Data Entry'!AA114)),ISNA(VLOOKUP('Case Data Entry'!AA114,'DO NOT USE_Shared Picklist'!$R$3:$R$7,1,FALSE))),"Please select a value from the drop-down menu",IF('DO NOT USE_Case Formulas'!A114,"OK",NA()))</f>
        <v>#N/A</v>
      </c>
      <c r="AB114" s="46" t="e">
        <f>IF(AND(NOT(ISBLANK('Case Data Entry'!AB114)),ISNA(VLOOKUP('Case Data Entry'!AB114,'DO NOT USE_Shared Picklist'!$Q$3:$Q$8,1,FALSE))),"Please select a value from the drop-down menu",IF('DO NOT USE_Case Formulas'!A114,"OK",NA()))</f>
        <v>#N/A</v>
      </c>
    </row>
    <row r="115" spans="1:28" x14ac:dyDescent="0.25">
      <c r="A115" s="45" t="e">
        <f>IF('DO NOT USE_Case Formulas'!A115,IF('DO NOT USE_Case Formulas'!B115,"Not all required fields are completed","OK"),NA())</f>
        <v>#N/A</v>
      </c>
      <c r="B115" s="46" t="e">
        <f>IF(AND('DO NOT USE_Case Formulas'!A115,ISBLANK('Case Data Entry'!B115)),"First Name is required",IF(NOT(ISBLANK('Case Data Entry'!B115)),"OK",NA()))</f>
        <v>#N/A</v>
      </c>
      <c r="C115" s="46" t="e">
        <f>IF(AND('DO NOT USE_Case Formulas'!A115,ISBLANK('Case Data Entry'!C115)),"Last Name is required",IF(NOT(ISBLANK('Case Data Entry'!C115)),"OK",NA()))</f>
        <v>#N/A</v>
      </c>
      <c r="D115" s="46" t="e">
        <f>IF(AND('DO NOT USE_Case Formulas'!A115,ISBLANK('Case Data Entry'!D115)),"Birthdate is required",IF(NOT(ISBLANK('Case Data Entry'!D115)),"OK",NA()))</f>
        <v>#N/A</v>
      </c>
      <c r="E115" s="46" t="e">
        <f>IF(AND('DO NOT USE_Case Formulas'!A115,ISBLANK('Case Data Entry'!E115)),"Mobile Phone is required",IF(NOT(ISBLANK('Case Data Entry'!E115)),IF(AND(ISNUMBER(VALUE('Case Data Entry'!E115)),LEFT('Case Data Entry'!E115,1)&lt;&gt;"1",LEN('Case Data Entry'!E115)=10),"OK","Phone number must be valid format"),NA()))</f>
        <v>#N/A</v>
      </c>
      <c r="F115" s="46" t="e">
        <f>IF(AND('DO NOT USE_Case Formulas'!A115,ISBLANK('Case Data Entry'!F115)),"Home Street Address is required",IF(LEN('Case Data Entry'!F115)&gt;255,"Home Street Address must be less than 255 characters",IF('DO NOT USE_Case Formulas'!A115,"OK",NA())))</f>
        <v>#N/A</v>
      </c>
      <c r="G115" s="46" t="e">
        <f>IF(AND('DO NOT USE_Case Formulas'!A115,ISBLANK('Case Data Entry'!G115)),"City is required",IF(LEN('Case Data Entry'!G115)&gt;40,"City must be less than 40 characters",IF('DO NOT USE_Case Formulas'!A115,"OK",NA())))</f>
        <v>#N/A</v>
      </c>
      <c r="H115" s="46" t="e">
        <f>IF(AND('DO NOT USE_Case Formulas'!A115,ISBLANK('Case Data Entry'!H115)),"State is required",IF(AND(NOT(ISBLANK('Case Data Entry'!H115)),ISNA(VLOOKUP('Case Data Entry'!H115,'DO NOT USE_Shared Picklist'!$P$3:$P$52,1,FALSE))),"Please select a value from the drop-down menu",IF('DO NOT USE_Case Formulas'!A115,"OK",NA())))</f>
        <v>#N/A</v>
      </c>
      <c r="I115" s="46" t="e">
        <f>IF(AND('DO NOT USE_Case Formulas'!A115,ISBLANK('Case Data Entry'!I115)),"Zip is required",IF(ISBLANK('Case Data Entry'!I115),NA(),"OK"))</f>
        <v>#N/A</v>
      </c>
      <c r="J115" s="46" t="e">
        <f>IF(AND('DO NOT USE_Case Formulas'!A115,ISBLANK('Case Data Entry'!J115)),"Occupation/Job Title is required",IF(NOT(ISBLANK('Case Data Entry'!J115)),"OK",NA()))</f>
        <v>#N/A</v>
      </c>
      <c r="K115" s="46" t="e">
        <f>IF('DO NOT USE_Case Formulas'!A115,IF(ISBLANK('Case Data Entry'!K115),"Last Date On Site is required","OK"),NA())</f>
        <v>#N/A</v>
      </c>
      <c r="L115" s="46" t="e">
        <f>IF(AND('DO NOT USE_Case Formulas'!A115,ISBLANK('Case Data Entry'!L115)),"Specific Place in the Location is required",IF(ISBLANK('Case Data Entry'!L115),NA(),"OK"))</f>
        <v>#N/A</v>
      </c>
      <c r="M115" s="46" t="e">
        <f>IF(AND(NOT(ISBLANK('Case Data Entry'!M115)),ISNA(VLOOKUP('Case Data Entry'!M115,'DO NOT USE_Shared Picklist'!$L$3:$L$81,1,FALSE))),"Please select a value from the drop-down menu",IF('DO NOT USE_Case Formulas'!A115,"OK",NA()))</f>
        <v>#N/A</v>
      </c>
      <c r="N115" s="46" t="e">
        <f>IF(AND(NOT(ISBLANK('Case Data Entry'!N115)),ISNA(VLOOKUP('Case Data Entry'!N115,'DO NOT USE_Shared Picklist'!$I$3:$I$5,1,FALSE))),"Please select a value from the drop-down menu",IF('DO NOT USE_Case Formulas'!A115,"OK",NA()))</f>
        <v>#N/A</v>
      </c>
      <c r="O115" s="46" t="e">
        <f>IF(AND(NOT(ISBLANK('Case Data Entry'!O115)),ISNA(VLOOKUP('Case Data Entry'!O115,'DO NOT USE_Shared Picklist'!$E$3:$E$10,1,FALSE))),"Please select a value from the drop-down menu",IF('DO NOT USE_Case Formulas'!A115,"OK",NA()))</f>
        <v>#N/A</v>
      </c>
      <c r="P115" s="46" t="e">
        <f>IF(AND(NOT(ISBLANK('Case Data Entry'!P115)),ISNA(VLOOKUP('Case Data Entry'!P115,'DO NOT USE_Shared Picklist'!$W$3:$W$9,1,FALSE))),"Please select a value from the drop-down menu",IF('DO NOT USE_Case Formulas'!A115,"OK",NA()))</f>
        <v>#N/A</v>
      </c>
      <c r="Q115" s="46" t="e">
        <f>IF(AND(NOT(ISBLANK('Case Data Entry'!Q115)),ISNA(VLOOKUP('Case Data Entry'!Q115,'DO NOT USE_Shared Picklist'!$W$3:$W$9,1,FALSE))),"Please select a value from the drop-down menu",IF('DO NOT USE_Case Formulas'!A115,"OK",NA()))</f>
        <v>#N/A</v>
      </c>
      <c r="R115" s="46" t="e">
        <f>IF(AND(NOT(ISBLANK('Case Data Entry'!R115)),ISNA(VLOOKUP('Case Data Entry'!R115,'DO NOT USE_Shared Picklist'!$V$3:$V$7,1,FALSE))),"Please select a value from the drop-down menu",IF('DO NOT USE_Case Formulas'!A115,"OK",NA()))</f>
        <v>#N/A</v>
      </c>
      <c r="S115" s="46" t="e">
        <f>IF(LEN('Case Data Entry'!S115)&gt;255,"Work Area/Department must be less than 255 characters",IF('DO NOT USE_Case Formulas'!A115,"OK",NA()))</f>
        <v>#N/A</v>
      </c>
      <c r="T115" s="46" t="e">
        <f>IF(AND(NOT(ISBLANK('Case Data Entry'!T115)),NOT(ISNUMBER('Case Data Entry'!T115))),"Please enter a valid number.",IF('DO NOT USE_Case Formulas'!A115,"OK",NA()))</f>
        <v>#N/A</v>
      </c>
      <c r="U115" s="46" t="e">
        <f>IF(AND('DO NOT USE_Case Formulas'!A115,ISBLANK('Case Data Entry'!U115)),"Has this person had symptoms? is required",IF(AND(NOT(ISBLANK('Case Data Entry'!U115)),ISNA(VLOOKUP('Case Data Entry'!U115,'DO NOT USE_Shared Picklist'!$D$3:$D$5,1,FALSE))),"Please select a value from the drop-down menu",IF('DO NOT USE_Case Formulas'!A115,"OK",NA())))</f>
        <v>#N/A</v>
      </c>
      <c r="V115" s="46" t="e">
        <f>IF(AND('Case Data Entry'!U115='DO NOT USE_Shared Picklist'!$D$3,ISBLANK('Case Data Entry'!V115)),"If yes, when did the symptoms start? is required if Has this person had symptoms? is Yes",IF('DO NOT USE_Case Formulas'!A115,"OK",NA()))</f>
        <v>#N/A</v>
      </c>
      <c r="W115" s="46" t="e">
        <f>IF(AND(NOT(ISBLANK('Case Data Entry'!W115)),ISNA(VLOOKUP('Case Data Entry'!W115,'DO NOT USE_Shared Picklist'!$G$3:$G$5,1,FALSE))),"Please select a value from the drop-down menu",IF('DO NOT USE_Case Formulas'!A115,"OK",NA()))</f>
        <v>#N/A</v>
      </c>
      <c r="X115" s="46"/>
      <c r="Y115" s="46" t="e">
        <f ca="1">IF('Case Data Entry'!Y115&gt;'DO NOT USE_Shared Picklist'!$C$3,"Date Entity Notified of Positive Test cannot be a future date",IF('DO NOT USE_Case Formulas'!A115,"OK",NA()))</f>
        <v>#N/A</v>
      </c>
      <c r="Z115" s="46" t="e">
        <f ca="1">IF('Case Data Entry'!Z115&gt;'DO NOT USE_Shared Picklist'!$C$3,"Test Date cannot be a future date",IF('DO NOT USE_Case Formulas'!A115,"OK",NA()))</f>
        <v>#N/A</v>
      </c>
      <c r="AA115" s="46" t="e">
        <f>IF(AND(NOT(ISBLANK('Case Data Entry'!AA115)),ISNA(VLOOKUP('Case Data Entry'!AA115,'DO NOT USE_Shared Picklist'!$R$3:$R$7,1,FALSE))),"Please select a value from the drop-down menu",IF('DO NOT USE_Case Formulas'!A115,"OK",NA()))</f>
        <v>#N/A</v>
      </c>
      <c r="AB115" s="46" t="e">
        <f>IF(AND(NOT(ISBLANK('Case Data Entry'!AB115)),ISNA(VLOOKUP('Case Data Entry'!AB115,'DO NOT USE_Shared Picklist'!$Q$3:$Q$8,1,FALSE))),"Please select a value from the drop-down menu",IF('DO NOT USE_Case Formulas'!A115,"OK",NA()))</f>
        <v>#N/A</v>
      </c>
    </row>
    <row r="116" spans="1:28" x14ac:dyDescent="0.25">
      <c r="A116" s="45" t="e">
        <f>IF('DO NOT USE_Case Formulas'!A116,IF('DO NOT USE_Case Formulas'!B116,"Not all required fields are completed","OK"),NA())</f>
        <v>#N/A</v>
      </c>
      <c r="B116" s="46" t="e">
        <f>IF(AND('DO NOT USE_Case Formulas'!A116,ISBLANK('Case Data Entry'!B116)),"First Name is required",IF(NOT(ISBLANK('Case Data Entry'!B116)),"OK",NA()))</f>
        <v>#N/A</v>
      </c>
      <c r="C116" s="46" t="e">
        <f>IF(AND('DO NOT USE_Case Formulas'!A116,ISBLANK('Case Data Entry'!C116)),"Last Name is required",IF(NOT(ISBLANK('Case Data Entry'!C116)),"OK",NA()))</f>
        <v>#N/A</v>
      </c>
      <c r="D116" s="46" t="e">
        <f>IF(AND('DO NOT USE_Case Formulas'!A116,ISBLANK('Case Data Entry'!D116)),"Birthdate is required",IF(NOT(ISBLANK('Case Data Entry'!D116)),"OK",NA()))</f>
        <v>#N/A</v>
      </c>
      <c r="E116" s="46" t="e">
        <f>IF(AND('DO NOT USE_Case Formulas'!A116,ISBLANK('Case Data Entry'!E116)),"Mobile Phone is required",IF(NOT(ISBLANK('Case Data Entry'!E116)),IF(AND(ISNUMBER(VALUE('Case Data Entry'!E116)),LEFT('Case Data Entry'!E116,1)&lt;&gt;"1",LEN('Case Data Entry'!E116)=10),"OK","Phone number must be valid format"),NA()))</f>
        <v>#N/A</v>
      </c>
      <c r="F116" s="46" t="e">
        <f>IF(AND('DO NOT USE_Case Formulas'!A116,ISBLANK('Case Data Entry'!F116)),"Home Street Address is required",IF(LEN('Case Data Entry'!F116)&gt;255,"Home Street Address must be less than 255 characters",IF('DO NOT USE_Case Formulas'!A116,"OK",NA())))</f>
        <v>#N/A</v>
      </c>
      <c r="G116" s="46" t="e">
        <f>IF(AND('DO NOT USE_Case Formulas'!A116,ISBLANK('Case Data Entry'!G116)),"City is required",IF(LEN('Case Data Entry'!G116)&gt;40,"City must be less than 40 characters",IF('DO NOT USE_Case Formulas'!A116,"OK",NA())))</f>
        <v>#N/A</v>
      </c>
      <c r="H116" s="46" t="e">
        <f>IF(AND('DO NOT USE_Case Formulas'!A116,ISBLANK('Case Data Entry'!H116)),"State is required",IF(AND(NOT(ISBLANK('Case Data Entry'!H116)),ISNA(VLOOKUP('Case Data Entry'!H116,'DO NOT USE_Shared Picklist'!$P$3:$P$52,1,FALSE))),"Please select a value from the drop-down menu",IF('DO NOT USE_Case Formulas'!A116,"OK",NA())))</f>
        <v>#N/A</v>
      </c>
      <c r="I116" s="46" t="e">
        <f>IF(AND('DO NOT USE_Case Formulas'!A116,ISBLANK('Case Data Entry'!I116)),"Zip is required",IF(ISBLANK('Case Data Entry'!I116),NA(),"OK"))</f>
        <v>#N/A</v>
      </c>
      <c r="J116" s="46" t="e">
        <f>IF(AND('DO NOT USE_Case Formulas'!A116,ISBLANK('Case Data Entry'!J116)),"Occupation/Job Title is required",IF(NOT(ISBLANK('Case Data Entry'!J116)),"OK",NA()))</f>
        <v>#N/A</v>
      </c>
      <c r="K116" s="46" t="e">
        <f>IF('DO NOT USE_Case Formulas'!A116,IF(ISBLANK('Case Data Entry'!K116),"Last Date On Site is required","OK"),NA())</f>
        <v>#N/A</v>
      </c>
      <c r="L116" s="46" t="e">
        <f>IF(AND('DO NOT USE_Case Formulas'!A116,ISBLANK('Case Data Entry'!L116)),"Specific Place in the Location is required",IF(ISBLANK('Case Data Entry'!L116),NA(),"OK"))</f>
        <v>#N/A</v>
      </c>
      <c r="M116" s="46" t="e">
        <f>IF(AND(NOT(ISBLANK('Case Data Entry'!M116)),ISNA(VLOOKUP('Case Data Entry'!M116,'DO NOT USE_Shared Picklist'!$L$3:$L$81,1,FALSE))),"Please select a value from the drop-down menu",IF('DO NOT USE_Case Formulas'!A116,"OK",NA()))</f>
        <v>#N/A</v>
      </c>
      <c r="N116" s="46" t="e">
        <f>IF(AND(NOT(ISBLANK('Case Data Entry'!N116)),ISNA(VLOOKUP('Case Data Entry'!N116,'DO NOT USE_Shared Picklist'!$I$3:$I$5,1,FALSE))),"Please select a value from the drop-down menu",IF('DO NOT USE_Case Formulas'!A116,"OK",NA()))</f>
        <v>#N/A</v>
      </c>
      <c r="O116" s="46" t="e">
        <f>IF(AND(NOT(ISBLANK('Case Data Entry'!O116)),ISNA(VLOOKUP('Case Data Entry'!O116,'DO NOT USE_Shared Picklist'!$E$3:$E$10,1,FALSE))),"Please select a value from the drop-down menu",IF('DO NOT USE_Case Formulas'!A116,"OK",NA()))</f>
        <v>#N/A</v>
      </c>
      <c r="P116" s="46" t="e">
        <f>IF(AND(NOT(ISBLANK('Case Data Entry'!P116)),ISNA(VLOOKUP('Case Data Entry'!P116,'DO NOT USE_Shared Picklist'!$W$3:$W$9,1,FALSE))),"Please select a value from the drop-down menu",IF('DO NOT USE_Case Formulas'!A116,"OK",NA()))</f>
        <v>#N/A</v>
      </c>
      <c r="Q116" s="46" t="e">
        <f>IF(AND(NOT(ISBLANK('Case Data Entry'!Q116)),ISNA(VLOOKUP('Case Data Entry'!Q116,'DO NOT USE_Shared Picklist'!$W$3:$W$9,1,FALSE))),"Please select a value from the drop-down menu",IF('DO NOT USE_Case Formulas'!A116,"OK",NA()))</f>
        <v>#N/A</v>
      </c>
      <c r="R116" s="46" t="e">
        <f>IF(AND(NOT(ISBLANK('Case Data Entry'!R116)),ISNA(VLOOKUP('Case Data Entry'!R116,'DO NOT USE_Shared Picklist'!$V$3:$V$7,1,FALSE))),"Please select a value from the drop-down menu",IF('DO NOT USE_Case Formulas'!A116,"OK",NA()))</f>
        <v>#N/A</v>
      </c>
      <c r="S116" s="46" t="e">
        <f>IF(LEN('Case Data Entry'!S116)&gt;255,"Work Area/Department must be less than 255 characters",IF('DO NOT USE_Case Formulas'!A116,"OK",NA()))</f>
        <v>#N/A</v>
      </c>
      <c r="T116" s="46" t="e">
        <f>IF(AND(NOT(ISBLANK('Case Data Entry'!T116)),NOT(ISNUMBER('Case Data Entry'!T116))),"Please enter a valid number.",IF('DO NOT USE_Case Formulas'!A116,"OK",NA()))</f>
        <v>#N/A</v>
      </c>
      <c r="U116" s="46" t="e">
        <f>IF(AND('DO NOT USE_Case Formulas'!A116,ISBLANK('Case Data Entry'!U116)),"Has this person had symptoms? is required",IF(AND(NOT(ISBLANK('Case Data Entry'!U116)),ISNA(VLOOKUP('Case Data Entry'!U116,'DO NOT USE_Shared Picklist'!$D$3:$D$5,1,FALSE))),"Please select a value from the drop-down menu",IF('DO NOT USE_Case Formulas'!A116,"OK",NA())))</f>
        <v>#N/A</v>
      </c>
      <c r="V116" s="46" t="e">
        <f>IF(AND('Case Data Entry'!U116='DO NOT USE_Shared Picklist'!$D$3,ISBLANK('Case Data Entry'!V116)),"If yes, when did the symptoms start? is required if Has this person had symptoms? is Yes",IF('DO NOT USE_Case Formulas'!A116,"OK",NA()))</f>
        <v>#N/A</v>
      </c>
      <c r="W116" s="46" t="e">
        <f>IF(AND(NOT(ISBLANK('Case Data Entry'!W116)),ISNA(VLOOKUP('Case Data Entry'!W116,'DO NOT USE_Shared Picklist'!$G$3:$G$5,1,FALSE))),"Please select a value from the drop-down menu",IF('DO NOT USE_Case Formulas'!A116,"OK",NA()))</f>
        <v>#N/A</v>
      </c>
      <c r="X116" s="46"/>
      <c r="Y116" s="46" t="e">
        <f ca="1">IF('Case Data Entry'!Y116&gt;'DO NOT USE_Shared Picklist'!$C$3,"Date Entity Notified of Positive Test cannot be a future date",IF('DO NOT USE_Case Formulas'!A116,"OK",NA()))</f>
        <v>#N/A</v>
      </c>
      <c r="Z116" s="46" t="e">
        <f ca="1">IF('Case Data Entry'!Z116&gt;'DO NOT USE_Shared Picklist'!$C$3,"Test Date cannot be a future date",IF('DO NOT USE_Case Formulas'!A116,"OK",NA()))</f>
        <v>#N/A</v>
      </c>
      <c r="AA116" s="46" t="e">
        <f>IF(AND(NOT(ISBLANK('Case Data Entry'!AA116)),ISNA(VLOOKUP('Case Data Entry'!AA116,'DO NOT USE_Shared Picklist'!$R$3:$R$7,1,FALSE))),"Please select a value from the drop-down menu",IF('DO NOT USE_Case Formulas'!A116,"OK",NA()))</f>
        <v>#N/A</v>
      </c>
      <c r="AB116" s="46" t="e">
        <f>IF(AND(NOT(ISBLANK('Case Data Entry'!AB116)),ISNA(VLOOKUP('Case Data Entry'!AB116,'DO NOT USE_Shared Picklist'!$Q$3:$Q$8,1,FALSE))),"Please select a value from the drop-down menu",IF('DO NOT USE_Case Formulas'!A116,"OK",NA()))</f>
        <v>#N/A</v>
      </c>
    </row>
    <row r="117" spans="1:28" x14ac:dyDescent="0.25">
      <c r="A117" s="45" t="e">
        <f>IF('DO NOT USE_Case Formulas'!A117,IF('DO NOT USE_Case Formulas'!B117,"Not all required fields are completed","OK"),NA())</f>
        <v>#N/A</v>
      </c>
      <c r="B117" s="46" t="e">
        <f>IF(AND('DO NOT USE_Case Formulas'!A117,ISBLANK('Case Data Entry'!B117)),"First Name is required",IF(NOT(ISBLANK('Case Data Entry'!B117)),"OK",NA()))</f>
        <v>#N/A</v>
      </c>
      <c r="C117" s="46" t="e">
        <f>IF(AND('DO NOT USE_Case Formulas'!A117,ISBLANK('Case Data Entry'!C117)),"Last Name is required",IF(NOT(ISBLANK('Case Data Entry'!C117)),"OK",NA()))</f>
        <v>#N/A</v>
      </c>
      <c r="D117" s="46" t="e">
        <f>IF(AND('DO NOT USE_Case Formulas'!A117,ISBLANK('Case Data Entry'!D117)),"Birthdate is required",IF(NOT(ISBLANK('Case Data Entry'!D117)),"OK",NA()))</f>
        <v>#N/A</v>
      </c>
      <c r="E117" s="46" t="e">
        <f>IF(AND('DO NOT USE_Case Formulas'!A117,ISBLANK('Case Data Entry'!E117)),"Mobile Phone is required",IF(NOT(ISBLANK('Case Data Entry'!E117)),IF(AND(ISNUMBER(VALUE('Case Data Entry'!E117)),LEFT('Case Data Entry'!E117,1)&lt;&gt;"1",LEN('Case Data Entry'!E117)=10),"OK","Phone number must be valid format"),NA()))</f>
        <v>#N/A</v>
      </c>
      <c r="F117" s="46" t="e">
        <f>IF(AND('DO NOT USE_Case Formulas'!A117,ISBLANK('Case Data Entry'!F117)),"Home Street Address is required",IF(LEN('Case Data Entry'!F117)&gt;255,"Home Street Address must be less than 255 characters",IF('DO NOT USE_Case Formulas'!A117,"OK",NA())))</f>
        <v>#N/A</v>
      </c>
      <c r="G117" s="46" t="e">
        <f>IF(AND('DO NOT USE_Case Formulas'!A117,ISBLANK('Case Data Entry'!G117)),"City is required",IF(LEN('Case Data Entry'!G117)&gt;40,"City must be less than 40 characters",IF('DO NOT USE_Case Formulas'!A117,"OK",NA())))</f>
        <v>#N/A</v>
      </c>
      <c r="H117" s="46" t="e">
        <f>IF(AND('DO NOT USE_Case Formulas'!A117,ISBLANK('Case Data Entry'!H117)),"State is required",IF(AND(NOT(ISBLANK('Case Data Entry'!H117)),ISNA(VLOOKUP('Case Data Entry'!H117,'DO NOT USE_Shared Picklist'!$P$3:$P$52,1,FALSE))),"Please select a value from the drop-down menu",IF('DO NOT USE_Case Formulas'!A117,"OK",NA())))</f>
        <v>#N/A</v>
      </c>
      <c r="I117" s="46" t="e">
        <f>IF(AND('DO NOT USE_Case Formulas'!A117,ISBLANK('Case Data Entry'!I117)),"Zip is required",IF(ISBLANK('Case Data Entry'!I117),NA(),"OK"))</f>
        <v>#N/A</v>
      </c>
      <c r="J117" s="46" t="e">
        <f>IF(AND('DO NOT USE_Case Formulas'!A117,ISBLANK('Case Data Entry'!J117)),"Occupation/Job Title is required",IF(NOT(ISBLANK('Case Data Entry'!J117)),"OK",NA()))</f>
        <v>#N/A</v>
      </c>
      <c r="K117" s="46" t="e">
        <f>IF('DO NOT USE_Case Formulas'!A117,IF(ISBLANK('Case Data Entry'!K117),"Last Date On Site is required","OK"),NA())</f>
        <v>#N/A</v>
      </c>
      <c r="L117" s="46" t="e">
        <f>IF(AND('DO NOT USE_Case Formulas'!A117,ISBLANK('Case Data Entry'!L117)),"Specific Place in the Location is required",IF(ISBLANK('Case Data Entry'!L117),NA(),"OK"))</f>
        <v>#N/A</v>
      </c>
      <c r="M117" s="46" t="e">
        <f>IF(AND(NOT(ISBLANK('Case Data Entry'!M117)),ISNA(VLOOKUP('Case Data Entry'!M117,'DO NOT USE_Shared Picklist'!$L$3:$L$81,1,FALSE))),"Please select a value from the drop-down menu",IF('DO NOT USE_Case Formulas'!A117,"OK",NA()))</f>
        <v>#N/A</v>
      </c>
      <c r="N117" s="46" t="e">
        <f>IF(AND(NOT(ISBLANK('Case Data Entry'!N117)),ISNA(VLOOKUP('Case Data Entry'!N117,'DO NOT USE_Shared Picklist'!$I$3:$I$5,1,FALSE))),"Please select a value from the drop-down menu",IF('DO NOT USE_Case Formulas'!A117,"OK",NA()))</f>
        <v>#N/A</v>
      </c>
      <c r="O117" s="46" t="e">
        <f>IF(AND(NOT(ISBLANK('Case Data Entry'!O117)),ISNA(VLOOKUP('Case Data Entry'!O117,'DO NOT USE_Shared Picklist'!$E$3:$E$10,1,FALSE))),"Please select a value from the drop-down menu",IF('DO NOT USE_Case Formulas'!A117,"OK",NA()))</f>
        <v>#N/A</v>
      </c>
      <c r="P117" s="46" t="e">
        <f>IF(AND(NOT(ISBLANK('Case Data Entry'!P117)),ISNA(VLOOKUP('Case Data Entry'!P117,'DO NOT USE_Shared Picklist'!$W$3:$W$9,1,FALSE))),"Please select a value from the drop-down menu",IF('DO NOT USE_Case Formulas'!A117,"OK",NA()))</f>
        <v>#N/A</v>
      </c>
      <c r="Q117" s="46" t="e">
        <f>IF(AND(NOT(ISBLANK('Case Data Entry'!Q117)),ISNA(VLOOKUP('Case Data Entry'!Q117,'DO NOT USE_Shared Picklist'!$W$3:$W$9,1,FALSE))),"Please select a value from the drop-down menu",IF('DO NOT USE_Case Formulas'!A117,"OK",NA()))</f>
        <v>#N/A</v>
      </c>
      <c r="R117" s="46" t="e">
        <f>IF(AND(NOT(ISBLANK('Case Data Entry'!R117)),ISNA(VLOOKUP('Case Data Entry'!R117,'DO NOT USE_Shared Picklist'!$V$3:$V$7,1,FALSE))),"Please select a value from the drop-down menu",IF('DO NOT USE_Case Formulas'!A117,"OK",NA()))</f>
        <v>#N/A</v>
      </c>
      <c r="S117" s="46" t="e">
        <f>IF(LEN('Case Data Entry'!S117)&gt;255,"Work Area/Department must be less than 255 characters",IF('DO NOT USE_Case Formulas'!A117,"OK",NA()))</f>
        <v>#N/A</v>
      </c>
      <c r="T117" s="46" t="e">
        <f>IF(AND(NOT(ISBLANK('Case Data Entry'!T117)),NOT(ISNUMBER('Case Data Entry'!T117))),"Please enter a valid number.",IF('DO NOT USE_Case Formulas'!A117,"OK",NA()))</f>
        <v>#N/A</v>
      </c>
      <c r="U117" s="46" t="e">
        <f>IF(AND('DO NOT USE_Case Formulas'!A117,ISBLANK('Case Data Entry'!U117)),"Has this person had symptoms? is required",IF(AND(NOT(ISBLANK('Case Data Entry'!U117)),ISNA(VLOOKUP('Case Data Entry'!U117,'DO NOT USE_Shared Picklist'!$D$3:$D$5,1,FALSE))),"Please select a value from the drop-down menu",IF('DO NOT USE_Case Formulas'!A117,"OK",NA())))</f>
        <v>#N/A</v>
      </c>
      <c r="V117" s="46" t="e">
        <f>IF(AND('Case Data Entry'!U117='DO NOT USE_Shared Picklist'!$D$3,ISBLANK('Case Data Entry'!V117)),"If yes, when did the symptoms start? is required if Has this person had symptoms? is Yes",IF('DO NOT USE_Case Formulas'!A117,"OK",NA()))</f>
        <v>#N/A</v>
      </c>
      <c r="W117" s="46" t="e">
        <f>IF(AND(NOT(ISBLANK('Case Data Entry'!W117)),ISNA(VLOOKUP('Case Data Entry'!W117,'DO NOT USE_Shared Picklist'!$G$3:$G$5,1,FALSE))),"Please select a value from the drop-down menu",IF('DO NOT USE_Case Formulas'!A117,"OK",NA()))</f>
        <v>#N/A</v>
      </c>
      <c r="X117" s="46"/>
      <c r="Y117" s="46" t="e">
        <f ca="1">IF('Case Data Entry'!Y117&gt;'DO NOT USE_Shared Picklist'!$C$3,"Date Entity Notified of Positive Test cannot be a future date",IF('DO NOT USE_Case Formulas'!A117,"OK",NA()))</f>
        <v>#N/A</v>
      </c>
      <c r="Z117" s="46" t="e">
        <f ca="1">IF('Case Data Entry'!Z117&gt;'DO NOT USE_Shared Picklist'!$C$3,"Test Date cannot be a future date",IF('DO NOT USE_Case Formulas'!A117,"OK",NA()))</f>
        <v>#N/A</v>
      </c>
      <c r="AA117" s="46" t="e">
        <f>IF(AND(NOT(ISBLANK('Case Data Entry'!AA117)),ISNA(VLOOKUP('Case Data Entry'!AA117,'DO NOT USE_Shared Picklist'!$R$3:$R$7,1,FALSE))),"Please select a value from the drop-down menu",IF('DO NOT USE_Case Formulas'!A117,"OK",NA()))</f>
        <v>#N/A</v>
      </c>
      <c r="AB117" s="46" t="e">
        <f>IF(AND(NOT(ISBLANK('Case Data Entry'!AB117)),ISNA(VLOOKUP('Case Data Entry'!AB117,'DO NOT USE_Shared Picklist'!$Q$3:$Q$8,1,FALSE))),"Please select a value from the drop-down menu",IF('DO NOT USE_Case Formulas'!A117,"OK",NA()))</f>
        <v>#N/A</v>
      </c>
    </row>
    <row r="118" spans="1:28" x14ac:dyDescent="0.25">
      <c r="A118" s="45" t="e">
        <f>IF('DO NOT USE_Case Formulas'!A118,IF('DO NOT USE_Case Formulas'!B118,"Not all required fields are completed","OK"),NA())</f>
        <v>#N/A</v>
      </c>
      <c r="B118" s="46" t="e">
        <f>IF(AND('DO NOT USE_Case Formulas'!A118,ISBLANK('Case Data Entry'!B118)),"First Name is required",IF(NOT(ISBLANK('Case Data Entry'!B118)),"OK",NA()))</f>
        <v>#N/A</v>
      </c>
      <c r="C118" s="46" t="e">
        <f>IF(AND('DO NOT USE_Case Formulas'!A118,ISBLANK('Case Data Entry'!C118)),"Last Name is required",IF(NOT(ISBLANK('Case Data Entry'!C118)),"OK",NA()))</f>
        <v>#N/A</v>
      </c>
      <c r="D118" s="46" t="e">
        <f>IF(AND('DO NOT USE_Case Formulas'!A118,ISBLANK('Case Data Entry'!D118)),"Birthdate is required",IF(NOT(ISBLANK('Case Data Entry'!D118)),"OK",NA()))</f>
        <v>#N/A</v>
      </c>
      <c r="E118" s="46" t="e">
        <f>IF(AND('DO NOT USE_Case Formulas'!A118,ISBLANK('Case Data Entry'!E118)),"Mobile Phone is required",IF(NOT(ISBLANK('Case Data Entry'!E118)),IF(AND(ISNUMBER(VALUE('Case Data Entry'!E118)),LEFT('Case Data Entry'!E118,1)&lt;&gt;"1",LEN('Case Data Entry'!E118)=10),"OK","Phone number must be valid format"),NA()))</f>
        <v>#N/A</v>
      </c>
      <c r="F118" s="46" t="e">
        <f>IF(AND('DO NOT USE_Case Formulas'!A118,ISBLANK('Case Data Entry'!F118)),"Home Street Address is required",IF(LEN('Case Data Entry'!F118)&gt;255,"Home Street Address must be less than 255 characters",IF('DO NOT USE_Case Formulas'!A118,"OK",NA())))</f>
        <v>#N/A</v>
      </c>
      <c r="G118" s="46" t="e">
        <f>IF(AND('DO NOT USE_Case Formulas'!A118,ISBLANK('Case Data Entry'!G118)),"City is required",IF(LEN('Case Data Entry'!G118)&gt;40,"City must be less than 40 characters",IF('DO NOT USE_Case Formulas'!A118,"OK",NA())))</f>
        <v>#N/A</v>
      </c>
      <c r="H118" s="46" t="e">
        <f>IF(AND('DO NOT USE_Case Formulas'!A118,ISBLANK('Case Data Entry'!H118)),"State is required",IF(AND(NOT(ISBLANK('Case Data Entry'!H118)),ISNA(VLOOKUP('Case Data Entry'!H118,'DO NOT USE_Shared Picklist'!$P$3:$P$52,1,FALSE))),"Please select a value from the drop-down menu",IF('DO NOT USE_Case Formulas'!A118,"OK",NA())))</f>
        <v>#N/A</v>
      </c>
      <c r="I118" s="46" t="e">
        <f>IF(AND('DO NOT USE_Case Formulas'!A118,ISBLANK('Case Data Entry'!I118)),"Zip is required",IF(ISBLANK('Case Data Entry'!I118),NA(),"OK"))</f>
        <v>#N/A</v>
      </c>
      <c r="J118" s="46" t="e">
        <f>IF(AND('DO NOT USE_Case Formulas'!A118,ISBLANK('Case Data Entry'!J118)),"Occupation/Job Title is required",IF(NOT(ISBLANK('Case Data Entry'!J118)),"OK",NA()))</f>
        <v>#N/A</v>
      </c>
      <c r="K118" s="46" t="e">
        <f>IF('DO NOT USE_Case Formulas'!A118,IF(ISBLANK('Case Data Entry'!K118),"Last Date On Site is required","OK"),NA())</f>
        <v>#N/A</v>
      </c>
      <c r="L118" s="46" t="e">
        <f>IF(AND('DO NOT USE_Case Formulas'!A118,ISBLANK('Case Data Entry'!L118)),"Specific Place in the Location is required",IF(ISBLANK('Case Data Entry'!L118),NA(),"OK"))</f>
        <v>#N/A</v>
      </c>
      <c r="M118" s="46" t="e">
        <f>IF(AND(NOT(ISBLANK('Case Data Entry'!M118)),ISNA(VLOOKUP('Case Data Entry'!M118,'DO NOT USE_Shared Picklist'!$L$3:$L$81,1,FALSE))),"Please select a value from the drop-down menu",IF('DO NOT USE_Case Formulas'!A118,"OK",NA()))</f>
        <v>#N/A</v>
      </c>
      <c r="N118" s="46" t="e">
        <f>IF(AND(NOT(ISBLANK('Case Data Entry'!N118)),ISNA(VLOOKUP('Case Data Entry'!N118,'DO NOT USE_Shared Picklist'!$I$3:$I$5,1,FALSE))),"Please select a value from the drop-down menu",IF('DO NOT USE_Case Formulas'!A118,"OK",NA()))</f>
        <v>#N/A</v>
      </c>
      <c r="O118" s="46" t="e">
        <f>IF(AND(NOT(ISBLANK('Case Data Entry'!O118)),ISNA(VLOOKUP('Case Data Entry'!O118,'DO NOT USE_Shared Picklist'!$E$3:$E$10,1,FALSE))),"Please select a value from the drop-down menu",IF('DO NOT USE_Case Formulas'!A118,"OK",NA()))</f>
        <v>#N/A</v>
      </c>
      <c r="P118" s="46" t="e">
        <f>IF(AND(NOT(ISBLANK('Case Data Entry'!P118)),ISNA(VLOOKUP('Case Data Entry'!P118,'DO NOT USE_Shared Picklist'!$W$3:$W$9,1,FALSE))),"Please select a value from the drop-down menu",IF('DO NOT USE_Case Formulas'!A118,"OK",NA()))</f>
        <v>#N/A</v>
      </c>
      <c r="Q118" s="46" t="e">
        <f>IF(AND(NOT(ISBLANK('Case Data Entry'!Q118)),ISNA(VLOOKUP('Case Data Entry'!Q118,'DO NOT USE_Shared Picklist'!$W$3:$W$9,1,FALSE))),"Please select a value from the drop-down menu",IF('DO NOT USE_Case Formulas'!A118,"OK",NA()))</f>
        <v>#N/A</v>
      </c>
      <c r="R118" s="46" t="e">
        <f>IF(AND(NOT(ISBLANK('Case Data Entry'!R118)),ISNA(VLOOKUP('Case Data Entry'!R118,'DO NOT USE_Shared Picklist'!$V$3:$V$7,1,FALSE))),"Please select a value from the drop-down menu",IF('DO NOT USE_Case Formulas'!A118,"OK",NA()))</f>
        <v>#N/A</v>
      </c>
      <c r="S118" s="46" t="e">
        <f>IF(LEN('Case Data Entry'!S118)&gt;255,"Work Area/Department must be less than 255 characters",IF('DO NOT USE_Case Formulas'!A118,"OK",NA()))</f>
        <v>#N/A</v>
      </c>
      <c r="T118" s="46" t="e">
        <f>IF(AND(NOT(ISBLANK('Case Data Entry'!T118)),NOT(ISNUMBER('Case Data Entry'!T118))),"Please enter a valid number.",IF('DO NOT USE_Case Formulas'!A118,"OK",NA()))</f>
        <v>#N/A</v>
      </c>
      <c r="U118" s="46" t="e">
        <f>IF(AND('DO NOT USE_Case Formulas'!A118,ISBLANK('Case Data Entry'!U118)),"Has this person had symptoms? is required",IF(AND(NOT(ISBLANK('Case Data Entry'!U118)),ISNA(VLOOKUP('Case Data Entry'!U118,'DO NOT USE_Shared Picklist'!$D$3:$D$5,1,FALSE))),"Please select a value from the drop-down menu",IF('DO NOT USE_Case Formulas'!A118,"OK",NA())))</f>
        <v>#N/A</v>
      </c>
      <c r="V118" s="46" t="e">
        <f>IF(AND('Case Data Entry'!U118='DO NOT USE_Shared Picklist'!$D$3,ISBLANK('Case Data Entry'!V118)),"If yes, when did the symptoms start? is required if Has this person had symptoms? is Yes",IF('DO NOT USE_Case Formulas'!A118,"OK",NA()))</f>
        <v>#N/A</v>
      </c>
      <c r="W118" s="46" t="e">
        <f>IF(AND(NOT(ISBLANK('Case Data Entry'!W118)),ISNA(VLOOKUP('Case Data Entry'!W118,'DO NOT USE_Shared Picklist'!$G$3:$G$5,1,FALSE))),"Please select a value from the drop-down menu",IF('DO NOT USE_Case Formulas'!A118,"OK",NA()))</f>
        <v>#N/A</v>
      </c>
      <c r="X118" s="46"/>
      <c r="Y118" s="46" t="e">
        <f ca="1">IF('Case Data Entry'!Y118&gt;'DO NOT USE_Shared Picklist'!$C$3,"Date Entity Notified of Positive Test cannot be a future date",IF('DO NOT USE_Case Formulas'!A118,"OK",NA()))</f>
        <v>#N/A</v>
      </c>
      <c r="Z118" s="46" t="e">
        <f ca="1">IF('Case Data Entry'!Z118&gt;'DO NOT USE_Shared Picklist'!$C$3,"Test Date cannot be a future date",IF('DO NOT USE_Case Formulas'!A118,"OK",NA()))</f>
        <v>#N/A</v>
      </c>
      <c r="AA118" s="46" t="e">
        <f>IF(AND(NOT(ISBLANK('Case Data Entry'!AA118)),ISNA(VLOOKUP('Case Data Entry'!AA118,'DO NOT USE_Shared Picklist'!$R$3:$R$7,1,FALSE))),"Please select a value from the drop-down menu",IF('DO NOT USE_Case Formulas'!A118,"OK",NA()))</f>
        <v>#N/A</v>
      </c>
      <c r="AB118" s="46" t="e">
        <f>IF(AND(NOT(ISBLANK('Case Data Entry'!AB118)),ISNA(VLOOKUP('Case Data Entry'!AB118,'DO NOT USE_Shared Picklist'!$Q$3:$Q$8,1,FALSE))),"Please select a value from the drop-down menu",IF('DO NOT USE_Case Formulas'!A118,"OK",NA()))</f>
        <v>#N/A</v>
      </c>
    </row>
    <row r="119" spans="1:28" x14ac:dyDescent="0.25">
      <c r="A119" s="45" t="e">
        <f>IF('DO NOT USE_Case Formulas'!A119,IF('DO NOT USE_Case Formulas'!B119,"Not all required fields are completed","OK"),NA())</f>
        <v>#N/A</v>
      </c>
      <c r="B119" s="46" t="e">
        <f>IF(AND('DO NOT USE_Case Formulas'!A119,ISBLANK('Case Data Entry'!B119)),"First Name is required",IF(NOT(ISBLANK('Case Data Entry'!B119)),"OK",NA()))</f>
        <v>#N/A</v>
      </c>
      <c r="C119" s="46" t="e">
        <f>IF(AND('DO NOT USE_Case Formulas'!A119,ISBLANK('Case Data Entry'!C119)),"Last Name is required",IF(NOT(ISBLANK('Case Data Entry'!C119)),"OK",NA()))</f>
        <v>#N/A</v>
      </c>
      <c r="D119" s="46" t="e">
        <f>IF(AND('DO NOT USE_Case Formulas'!A119,ISBLANK('Case Data Entry'!D119)),"Birthdate is required",IF(NOT(ISBLANK('Case Data Entry'!D119)),"OK",NA()))</f>
        <v>#N/A</v>
      </c>
      <c r="E119" s="46" t="e">
        <f>IF(AND('DO NOT USE_Case Formulas'!A119,ISBLANK('Case Data Entry'!E119)),"Mobile Phone is required",IF(NOT(ISBLANK('Case Data Entry'!E119)),IF(AND(ISNUMBER(VALUE('Case Data Entry'!E119)),LEFT('Case Data Entry'!E119,1)&lt;&gt;"1",LEN('Case Data Entry'!E119)=10),"OK","Phone number must be valid format"),NA()))</f>
        <v>#N/A</v>
      </c>
      <c r="F119" s="46" t="e">
        <f>IF(AND('DO NOT USE_Case Formulas'!A119,ISBLANK('Case Data Entry'!F119)),"Home Street Address is required",IF(LEN('Case Data Entry'!F119)&gt;255,"Home Street Address must be less than 255 characters",IF('DO NOT USE_Case Formulas'!A119,"OK",NA())))</f>
        <v>#N/A</v>
      </c>
      <c r="G119" s="46" t="e">
        <f>IF(AND('DO NOT USE_Case Formulas'!A119,ISBLANK('Case Data Entry'!G119)),"City is required",IF(LEN('Case Data Entry'!G119)&gt;40,"City must be less than 40 characters",IF('DO NOT USE_Case Formulas'!A119,"OK",NA())))</f>
        <v>#N/A</v>
      </c>
      <c r="H119" s="46" t="e">
        <f>IF(AND('DO NOT USE_Case Formulas'!A119,ISBLANK('Case Data Entry'!H119)),"State is required",IF(AND(NOT(ISBLANK('Case Data Entry'!H119)),ISNA(VLOOKUP('Case Data Entry'!H119,'DO NOT USE_Shared Picklist'!$P$3:$P$52,1,FALSE))),"Please select a value from the drop-down menu",IF('DO NOT USE_Case Formulas'!A119,"OK",NA())))</f>
        <v>#N/A</v>
      </c>
      <c r="I119" s="46" t="e">
        <f>IF(AND('DO NOT USE_Case Formulas'!A119,ISBLANK('Case Data Entry'!I119)),"Zip is required",IF(ISBLANK('Case Data Entry'!I119),NA(),"OK"))</f>
        <v>#N/A</v>
      </c>
      <c r="J119" s="46" t="e">
        <f>IF(AND('DO NOT USE_Case Formulas'!A119,ISBLANK('Case Data Entry'!J119)),"Occupation/Job Title is required",IF(NOT(ISBLANK('Case Data Entry'!J119)),"OK",NA()))</f>
        <v>#N/A</v>
      </c>
      <c r="K119" s="46" t="e">
        <f>IF('DO NOT USE_Case Formulas'!A119,IF(ISBLANK('Case Data Entry'!K119),"Last Date On Site is required","OK"),NA())</f>
        <v>#N/A</v>
      </c>
      <c r="L119" s="46" t="e">
        <f>IF(AND('DO NOT USE_Case Formulas'!A119,ISBLANK('Case Data Entry'!L119)),"Specific Place in the Location is required",IF(ISBLANK('Case Data Entry'!L119),NA(),"OK"))</f>
        <v>#N/A</v>
      </c>
      <c r="M119" s="46" t="e">
        <f>IF(AND(NOT(ISBLANK('Case Data Entry'!M119)),ISNA(VLOOKUP('Case Data Entry'!M119,'DO NOT USE_Shared Picklist'!$L$3:$L$81,1,FALSE))),"Please select a value from the drop-down menu",IF('DO NOT USE_Case Formulas'!A119,"OK",NA()))</f>
        <v>#N/A</v>
      </c>
      <c r="N119" s="46" t="e">
        <f>IF(AND(NOT(ISBLANK('Case Data Entry'!N119)),ISNA(VLOOKUP('Case Data Entry'!N119,'DO NOT USE_Shared Picklist'!$I$3:$I$5,1,FALSE))),"Please select a value from the drop-down menu",IF('DO NOT USE_Case Formulas'!A119,"OK",NA()))</f>
        <v>#N/A</v>
      </c>
      <c r="O119" s="46" t="e">
        <f>IF(AND(NOT(ISBLANK('Case Data Entry'!O119)),ISNA(VLOOKUP('Case Data Entry'!O119,'DO NOT USE_Shared Picklist'!$E$3:$E$10,1,FALSE))),"Please select a value from the drop-down menu",IF('DO NOT USE_Case Formulas'!A119,"OK",NA()))</f>
        <v>#N/A</v>
      </c>
      <c r="P119" s="46" t="e">
        <f>IF(AND(NOT(ISBLANK('Case Data Entry'!P119)),ISNA(VLOOKUP('Case Data Entry'!P119,'DO NOT USE_Shared Picklist'!$W$3:$W$9,1,FALSE))),"Please select a value from the drop-down menu",IF('DO NOT USE_Case Formulas'!A119,"OK",NA()))</f>
        <v>#N/A</v>
      </c>
      <c r="Q119" s="46" t="e">
        <f>IF(AND(NOT(ISBLANK('Case Data Entry'!Q119)),ISNA(VLOOKUP('Case Data Entry'!Q119,'DO NOT USE_Shared Picklist'!$W$3:$W$9,1,FALSE))),"Please select a value from the drop-down menu",IF('DO NOT USE_Case Formulas'!A119,"OK",NA()))</f>
        <v>#N/A</v>
      </c>
      <c r="R119" s="46" t="e">
        <f>IF(AND(NOT(ISBLANK('Case Data Entry'!R119)),ISNA(VLOOKUP('Case Data Entry'!R119,'DO NOT USE_Shared Picklist'!$V$3:$V$7,1,FALSE))),"Please select a value from the drop-down menu",IF('DO NOT USE_Case Formulas'!A119,"OK",NA()))</f>
        <v>#N/A</v>
      </c>
      <c r="S119" s="46" t="e">
        <f>IF(LEN('Case Data Entry'!S119)&gt;255,"Work Area/Department must be less than 255 characters",IF('DO NOT USE_Case Formulas'!A119,"OK",NA()))</f>
        <v>#N/A</v>
      </c>
      <c r="T119" s="46" t="e">
        <f>IF(AND(NOT(ISBLANK('Case Data Entry'!T119)),NOT(ISNUMBER('Case Data Entry'!T119))),"Please enter a valid number.",IF('DO NOT USE_Case Formulas'!A119,"OK",NA()))</f>
        <v>#N/A</v>
      </c>
      <c r="U119" s="46" t="e">
        <f>IF(AND('DO NOT USE_Case Formulas'!A119,ISBLANK('Case Data Entry'!U119)),"Has this person had symptoms? is required",IF(AND(NOT(ISBLANK('Case Data Entry'!U119)),ISNA(VLOOKUP('Case Data Entry'!U119,'DO NOT USE_Shared Picklist'!$D$3:$D$5,1,FALSE))),"Please select a value from the drop-down menu",IF('DO NOT USE_Case Formulas'!A119,"OK",NA())))</f>
        <v>#N/A</v>
      </c>
      <c r="V119" s="46" t="e">
        <f>IF(AND('Case Data Entry'!U119='DO NOT USE_Shared Picklist'!$D$3,ISBLANK('Case Data Entry'!V119)),"If yes, when did the symptoms start? is required if Has this person had symptoms? is Yes",IF('DO NOT USE_Case Formulas'!A119,"OK",NA()))</f>
        <v>#N/A</v>
      </c>
      <c r="W119" s="46" t="e">
        <f>IF(AND(NOT(ISBLANK('Case Data Entry'!W119)),ISNA(VLOOKUP('Case Data Entry'!W119,'DO NOT USE_Shared Picklist'!$G$3:$G$5,1,FALSE))),"Please select a value from the drop-down menu",IF('DO NOT USE_Case Formulas'!A119,"OK",NA()))</f>
        <v>#N/A</v>
      </c>
      <c r="X119" s="46"/>
      <c r="Y119" s="46" t="e">
        <f ca="1">IF('Case Data Entry'!Y119&gt;'DO NOT USE_Shared Picklist'!$C$3,"Date Entity Notified of Positive Test cannot be a future date",IF('DO NOT USE_Case Formulas'!A119,"OK",NA()))</f>
        <v>#N/A</v>
      </c>
      <c r="Z119" s="46" t="e">
        <f ca="1">IF('Case Data Entry'!Z119&gt;'DO NOT USE_Shared Picklist'!$C$3,"Test Date cannot be a future date",IF('DO NOT USE_Case Formulas'!A119,"OK",NA()))</f>
        <v>#N/A</v>
      </c>
      <c r="AA119" s="46" t="e">
        <f>IF(AND(NOT(ISBLANK('Case Data Entry'!AA119)),ISNA(VLOOKUP('Case Data Entry'!AA119,'DO NOT USE_Shared Picklist'!$R$3:$R$7,1,FALSE))),"Please select a value from the drop-down menu",IF('DO NOT USE_Case Formulas'!A119,"OK",NA()))</f>
        <v>#N/A</v>
      </c>
      <c r="AB119" s="46" t="e">
        <f>IF(AND(NOT(ISBLANK('Case Data Entry'!AB119)),ISNA(VLOOKUP('Case Data Entry'!AB119,'DO NOT USE_Shared Picklist'!$Q$3:$Q$8,1,FALSE))),"Please select a value from the drop-down menu",IF('DO NOT USE_Case Formulas'!A119,"OK",NA()))</f>
        <v>#N/A</v>
      </c>
    </row>
    <row r="120" spans="1:28" x14ac:dyDescent="0.25">
      <c r="A120" s="45" t="e">
        <f>IF('DO NOT USE_Case Formulas'!A120,IF('DO NOT USE_Case Formulas'!B120,"Not all required fields are completed","OK"),NA())</f>
        <v>#N/A</v>
      </c>
      <c r="B120" s="46" t="e">
        <f>IF(AND('DO NOT USE_Case Formulas'!A120,ISBLANK('Case Data Entry'!B120)),"First Name is required",IF(NOT(ISBLANK('Case Data Entry'!B120)),"OK",NA()))</f>
        <v>#N/A</v>
      </c>
      <c r="C120" s="46" t="e">
        <f>IF(AND('DO NOT USE_Case Formulas'!A120,ISBLANK('Case Data Entry'!C120)),"Last Name is required",IF(NOT(ISBLANK('Case Data Entry'!C120)),"OK",NA()))</f>
        <v>#N/A</v>
      </c>
      <c r="D120" s="46" t="e">
        <f>IF(AND('DO NOT USE_Case Formulas'!A120,ISBLANK('Case Data Entry'!D120)),"Birthdate is required",IF(NOT(ISBLANK('Case Data Entry'!D120)),"OK",NA()))</f>
        <v>#N/A</v>
      </c>
      <c r="E120" s="46" t="e">
        <f>IF(AND('DO NOT USE_Case Formulas'!A120,ISBLANK('Case Data Entry'!E120)),"Mobile Phone is required",IF(NOT(ISBLANK('Case Data Entry'!E120)),IF(AND(ISNUMBER(VALUE('Case Data Entry'!E120)),LEFT('Case Data Entry'!E120,1)&lt;&gt;"1",LEN('Case Data Entry'!E120)=10),"OK","Phone number must be valid format"),NA()))</f>
        <v>#N/A</v>
      </c>
      <c r="F120" s="46" t="e">
        <f>IF(AND('DO NOT USE_Case Formulas'!A120,ISBLANK('Case Data Entry'!F120)),"Home Street Address is required",IF(LEN('Case Data Entry'!F120)&gt;255,"Home Street Address must be less than 255 characters",IF('DO NOT USE_Case Formulas'!A120,"OK",NA())))</f>
        <v>#N/A</v>
      </c>
      <c r="G120" s="46" t="e">
        <f>IF(AND('DO NOT USE_Case Formulas'!A120,ISBLANK('Case Data Entry'!G120)),"City is required",IF(LEN('Case Data Entry'!G120)&gt;40,"City must be less than 40 characters",IF('DO NOT USE_Case Formulas'!A120,"OK",NA())))</f>
        <v>#N/A</v>
      </c>
      <c r="H120" s="46" t="e">
        <f>IF(AND('DO NOT USE_Case Formulas'!A120,ISBLANK('Case Data Entry'!H120)),"State is required",IF(AND(NOT(ISBLANK('Case Data Entry'!H120)),ISNA(VLOOKUP('Case Data Entry'!H120,'DO NOT USE_Shared Picklist'!$P$3:$P$52,1,FALSE))),"Please select a value from the drop-down menu",IF('DO NOT USE_Case Formulas'!A120,"OK",NA())))</f>
        <v>#N/A</v>
      </c>
      <c r="I120" s="46" t="e">
        <f>IF(AND('DO NOT USE_Case Formulas'!A120,ISBLANK('Case Data Entry'!I120)),"Zip is required",IF(ISBLANK('Case Data Entry'!I120),NA(),"OK"))</f>
        <v>#N/A</v>
      </c>
      <c r="J120" s="46" t="e">
        <f>IF(AND('DO NOT USE_Case Formulas'!A120,ISBLANK('Case Data Entry'!J120)),"Occupation/Job Title is required",IF(NOT(ISBLANK('Case Data Entry'!J120)),"OK",NA()))</f>
        <v>#N/A</v>
      </c>
      <c r="K120" s="46" t="e">
        <f>IF('DO NOT USE_Case Formulas'!A120,IF(ISBLANK('Case Data Entry'!K120),"Last Date On Site is required","OK"),NA())</f>
        <v>#N/A</v>
      </c>
      <c r="L120" s="46" t="e">
        <f>IF(AND('DO NOT USE_Case Formulas'!A120,ISBLANK('Case Data Entry'!L120)),"Specific Place in the Location is required",IF(ISBLANK('Case Data Entry'!L120),NA(),"OK"))</f>
        <v>#N/A</v>
      </c>
      <c r="M120" s="46" t="e">
        <f>IF(AND(NOT(ISBLANK('Case Data Entry'!M120)),ISNA(VLOOKUP('Case Data Entry'!M120,'DO NOT USE_Shared Picklist'!$L$3:$L$81,1,FALSE))),"Please select a value from the drop-down menu",IF('DO NOT USE_Case Formulas'!A120,"OK",NA()))</f>
        <v>#N/A</v>
      </c>
      <c r="N120" s="46" t="e">
        <f>IF(AND(NOT(ISBLANK('Case Data Entry'!N120)),ISNA(VLOOKUP('Case Data Entry'!N120,'DO NOT USE_Shared Picklist'!$I$3:$I$5,1,FALSE))),"Please select a value from the drop-down menu",IF('DO NOT USE_Case Formulas'!A120,"OK",NA()))</f>
        <v>#N/A</v>
      </c>
      <c r="O120" s="46" t="e">
        <f>IF(AND(NOT(ISBLANK('Case Data Entry'!O120)),ISNA(VLOOKUP('Case Data Entry'!O120,'DO NOT USE_Shared Picklist'!$E$3:$E$10,1,FALSE))),"Please select a value from the drop-down menu",IF('DO NOT USE_Case Formulas'!A120,"OK",NA()))</f>
        <v>#N/A</v>
      </c>
      <c r="P120" s="46" t="e">
        <f>IF(AND(NOT(ISBLANK('Case Data Entry'!P120)),ISNA(VLOOKUP('Case Data Entry'!P120,'DO NOT USE_Shared Picklist'!$W$3:$W$9,1,FALSE))),"Please select a value from the drop-down menu",IF('DO NOT USE_Case Formulas'!A120,"OK",NA()))</f>
        <v>#N/A</v>
      </c>
      <c r="Q120" s="46" t="e">
        <f>IF(AND(NOT(ISBLANK('Case Data Entry'!Q120)),ISNA(VLOOKUP('Case Data Entry'!Q120,'DO NOT USE_Shared Picklist'!$W$3:$W$9,1,FALSE))),"Please select a value from the drop-down menu",IF('DO NOT USE_Case Formulas'!A120,"OK",NA()))</f>
        <v>#N/A</v>
      </c>
      <c r="R120" s="46" t="e">
        <f>IF(AND(NOT(ISBLANK('Case Data Entry'!R120)),ISNA(VLOOKUP('Case Data Entry'!R120,'DO NOT USE_Shared Picklist'!$V$3:$V$7,1,FALSE))),"Please select a value from the drop-down menu",IF('DO NOT USE_Case Formulas'!A120,"OK",NA()))</f>
        <v>#N/A</v>
      </c>
      <c r="S120" s="46" t="e">
        <f>IF(LEN('Case Data Entry'!S120)&gt;255,"Work Area/Department must be less than 255 characters",IF('DO NOT USE_Case Formulas'!A120,"OK",NA()))</f>
        <v>#N/A</v>
      </c>
      <c r="T120" s="46" t="e">
        <f>IF(AND(NOT(ISBLANK('Case Data Entry'!T120)),NOT(ISNUMBER('Case Data Entry'!T120))),"Please enter a valid number.",IF('DO NOT USE_Case Formulas'!A120,"OK",NA()))</f>
        <v>#N/A</v>
      </c>
      <c r="U120" s="46" t="e">
        <f>IF(AND('DO NOT USE_Case Formulas'!A120,ISBLANK('Case Data Entry'!U120)),"Has this person had symptoms? is required",IF(AND(NOT(ISBLANK('Case Data Entry'!U120)),ISNA(VLOOKUP('Case Data Entry'!U120,'DO NOT USE_Shared Picklist'!$D$3:$D$5,1,FALSE))),"Please select a value from the drop-down menu",IF('DO NOT USE_Case Formulas'!A120,"OK",NA())))</f>
        <v>#N/A</v>
      </c>
      <c r="V120" s="46" t="e">
        <f>IF(AND('Case Data Entry'!U120='DO NOT USE_Shared Picklist'!$D$3,ISBLANK('Case Data Entry'!V120)),"If yes, when did the symptoms start? is required if Has this person had symptoms? is Yes",IF('DO NOT USE_Case Formulas'!A120,"OK",NA()))</f>
        <v>#N/A</v>
      </c>
      <c r="W120" s="46" t="e">
        <f>IF(AND(NOT(ISBLANK('Case Data Entry'!W120)),ISNA(VLOOKUP('Case Data Entry'!W120,'DO NOT USE_Shared Picklist'!$G$3:$G$5,1,FALSE))),"Please select a value from the drop-down menu",IF('DO NOT USE_Case Formulas'!A120,"OK",NA()))</f>
        <v>#N/A</v>
      </c>
      <c r="X120" s="46"/>
      <c r="Y120" s="46" t="e">
        <f ca="1">IF('Case Data Entry'!Y120&gt;'DO NOT USE_Shared Picklist'!$C$3,"Date Entity Notified of Positive Test cannot be a future date",IF('DO NOT USE_Case Formulas'!A120,"OK",NA()))</f>
        <v>#N/A</v>
      </c>
      <c r="Z120" s="46" t="e">
        <f ca="1">IF('Case Data Entry'!Z120&gt;'DO NOT USE_Shared Picklist'!$C$3,"Test Date cannot be a future date",IF('DO NOT USE_Case Formulas'!A120,"OK",NA()))</f>
        <v>#N/A</v>
      </c>
      <c r="AA120" s="46" t="e">
        <f>IF(AND(NOT(ISBLANK('Case Data Entry'!AA120)),ISNA(VLOOKUP('Case Data Entry'!AA120,'DO NOT USE_Shared Picklist'!$R$3:$R$7,1,FALSE))),"Please select a value from the drop-down menu",IF('DO NOT USE_Case Formulas'!A120,"OK",NA()))</f>
        <v>#N/A</v>
      </c>
      <c r="AB120" s="46" t="e">
        <f>IF(AND(NOT(ISBLANK('Case Data Entry'!AB120)),ISNA(VLOOKUP('Case Data Entry'!AB120,'DO NOT USE_Shared Picklist'!$Q$3:$Q$8,1,FALSE))),"Please select a value from the drop-down menu",IF('DO NOT USE_Case Formulas'!A120,"OK",NA()))</f>
        <v>#N/A</v>
      </c>
    </row>
    <row r="121" spans="1:28" x14ac:dyDescent="0.25">
      <c r="A121" s="45" t="e">
        <f>IF('DO NOT USE_Case Formulas'!A121,IF('DO NOT USE_Case Formulas'!B121,"Not all required fields are completed","OK"),NA())</f>
        <v>#N/A</v>
      </c>
      <c r="B121" s="46" t="e">
        <f>IF(AND('DO NOT USE_Case Formulas'!A121,ISBLANK('Case Data Entry'!B121)),"First Name is required",IF(NOT(ISBLANK('Case Data Entry'!B121)),"OK",NA()))</f>
        <v>#N/A</v>
      </c>
      <c r="C121" s="46" t="e">
        <f>IF(AND('DO NOT USE_Case Formulas'!A121,ISBLANK('Case Data Entry'!C121)),"Last Name is required",IF(NOT(ISBLANK('Case Data Entry'!C121)),"OK",NA()))</f>
        <v>#N/A</v>
      </c>
      <c r="D121" s="46" t="e">
        <f>IF(AND('DO NOT USE_Case Formulas'!A121,ISBLANK('Case Data Entry'!D121)),"Birthdate is required",IF(NOT(ISBLANK('Case Data Entry'!D121)),"OK",NA()))</f>
        <v>#N/A</v>
      </c>
      <c r="E121" s="46" t="e">
        <f>IF(AND('DO NOT USE_Case Formulas'!A121,ISBLANK('Case Data Entry'!E121)),"Mobile Phone is required",IF(NOT(ISBLANK('Case Data Entry'!E121)),IF(AND(ISNUMBER(VALUE('Case Data Entry'!E121)),LEFT('Case Data Entry'!E121,1)&lt;&gt;"1",LEN('Case Data Entry'!E121)=10),"OK","Phone number must be valid format"),NA()))</f>
        <v>#N/A</v>
      </c>
      <c r="F121" s="46" t="e">
        <f>IF(AND('DO NOT USE_Case Formulas'!A121,ISBLANK('Case Data Entry'!F121)),"Home Street Address is required",IF(LEN('Case Data Entry'!F121)&gt;255,"Home Street Address must be less than 255 characters",IF('DO NOT USE_Case Formulas'!A121,"OK",NA())))</f>
        <v>#N/A</v>
      </c>
      <c r="G121" s="46" t="e">
        <f>IF(AND('DO NOT USE_Case Formulas'!A121,ISBLANK('Case Data Entry'!G121)),"City is required",IF(LEN('Case Data Entry'!G121)&gt;40,"City must be less than 40 characters",IF('DO NOT USE_Case Formulas'!A121,"OK",NA())))</f>
        <v>#N/A</v>
      </c>
      <c r="H121" s="46" t="e">
        <f>IF(AND('DO NOT USE_Case Formulas'!A121,ISBLANK('Case Data Entry'!H121)),"State is required",IF(AND(NOT(ISBLANK('Case Data Entry'!H121)),ISNA(VLOOKUP('Case Data Entry'!H121,'DO NOT USE_Shared Picklist'!$P$3:$P$52,1,FALSE))),"Please select a value from the drop-down menu",IF('DO NOT USE_Case Formulas'!A121,"OK",NA())))</f>
        <v>#N/A</v>
      </c>
      <c r="I121" s="46" t="e">
        <f>IF(AND('DO NOT USE_Case Formulas'!A121,ISBLANK('Case Data Entry'!I121)),"Zip is required",IF(ISBLANK('Case Data Entry'!I121),NA(),"OK"))</f>
        <v>#N/A</v>
      </c>
      <c r="J121" s="46" t="e">
        <f>IF(AND('DO NOT USE_Case Formulas'!A121,ISBLANK('Case Data Entry'!J121)),"Occupation/Job Title is required",IF(NOT(ISBLANK('Case Data Entry'!J121)),"OK",NA()))</f>
        <v>#N/A</v>
      </c>
      <c r="K121" s="46" t="e">
        <f>IF('DO NOT USE_Case Formulas'!A121,IF(ISBLANK('Case Data Entry'!K121),"Last Date On Site is required","OK"),NA())</f>
        <v>#N/A</v>
      </c>
      <c r="L121" s="46" t="e">
        <f>IF(AND('DO NOT USE_Case Formulas'!A121,ISBLANK('Case Data Entry'!L121)),"Specific Place in the Location is required",IF(ISBLANK('Case Data Entry'!L121),NA(),"OK"))</f>
        <v>#N/A</v>
      </c>
      <c r="M121" s="46" t="e">
        <f>IF(AND(NOT(ISBLANK('Case Data Entry'!M121)),ISNA(VLOOKUP('Case Data Entry'!M121,'DO NOT USE_Shared Picklist'!$L$3:$L$81,1,FALSE))),"Please select a value from the drop-down menu",IF('DO NOT USE_Case Formulas'!A121,"OK",NA()))</f>
        <v>#N/A</v>
      </c>
      <c r="N121" s="46" t="e">
        <f>IF(AND(NOT(ISBLANK('Case Data Entry'!N121)),ISNA(VLOOKUP('Case Data Entry'!N121,'DO NOT USE_Shared Picklist'!$I$3:$I$5,1,FALSE))),"Please select a value from the drop-down menu",IF('DO NOT USE_Case Formulas'!A121,"OK",NA()))</f>
        <v>#N/A</v>
      </c>
      <c r="O121" s="46" t="e">
        <f>IF(AND(NOT(ISBLANK('Case Data Entry'!O121)),ISNA(VLOOKUP('Case Data Entry'!O121,'DO NOT USE_Shared Picklist'!$E$3:$E$10,1,FALSE))),"Please select a value from the drop-down menu",IF('DO NOT USE_Case Formulas'!A121,"OK",NA()))</f>
        <v>#N/A</v>
      </c>
      <c r="P121" s="46" t="e">
        <f>IF(AND(NOT(ISBLANK('Case Data Entry'!P121)),ISNA(VLOOKUP('Case Data Entry'!P121,'DO NOT USE_Shared Picklist'!$W$3:$W$9,1,FALSE))),"Please select a value from the drop-down menu",IF('DO NOT USE_Case Formulas'!A121,"OK",NA()))</f>
        <v>#N/A</v>
      </c>
      <c r="Q121" s="46" t="e">
        <f>IF(AND(NOT(ISBLANK('Case Data Entry'!Q121)),ISNA(VLOOKUP('Case Data Entry'!Q121,'DO NOT USE_Shared Picklist'!$W$3:$W$9,1,FALSE))),"Please select a value from the drop-down menu",IF('DO NOT USE_Case Formulas'!A121,"OK",NA()))</f>
        <v>#N/A</v>
      </c>
      <c r="R121" s="46" t="e">
        <f>IF(AND(NOT(ISBLANK('Case Data Entry'!R121)),ISNA(VLOOKUP('Case Data Entry'!R121,'DO NOT USE_Shared Picklist'!$V$3:$V$7,1,FALSE))),"Please select a value from the drop-down menu",IF('DO NOT USE_Case Formulas'!A121,"OK",NA()))</f>
        <v>#N/A</v>
      </c>
      <c r="S121" s="46" t="e">
        <f>IF(LEN('Case Data Entry'!S121)&gt;255,"Work Area/Department must be less than 255 characters",IF('DO NOT USE_Case Formulas'!A121,"OK",NA()))</f>
        <v>#N/A</v>
      </c>
      <c r="T121" s="46" t="e">
        <f>IF(AND(NOT(ISBLANK('Case Data Entry'!T121)),NOT(ISNUMBER('Case Data Entry'!T121))),"Please enter a valid number.",IF('DO NOT USE_Case Formulas'!A121,"OK",NA()))</f>
        <v>#N/A</v>
      </c>
      <c r="U121" s="46" t="e">
        <f>IF(AND('DO NOT USE_Case Formulas'!A121,ISBLANK('Case Data Entry'!U121)),"Has this person had symptoms? is required",IF(AND(NOT(ISBLANK('Case Data Entry'!U121)),ISNA(VLOOKUP('Case Data Entry'!U121,'DO NOT USE_Shared Picklist'!$D$3:$D$5,1,FALSE))),"Please select a value from the drop-down menu",IF('DO NOT USE_Case Formulas'!A121,"OK",NA())))</f>
        <v>#N/A</v>
      </c>
      <c r="V121" s="46" t="e">
        <f>IF(AND('Case Data Entry'!U121='DO NOT USE_Shared Picklist'!$D$3,ISBLANK('Case Data Entry'!V121)),"If yes, when did the symptoms start? is required if Has this person had symptoms? is Yes",IF('DO NOT USE_Case Formulas'!A121,"OK",NA()))</f>
        <v>#N/A</v>
      </c>
      <c r="W121" s="46" t="e">
        <f>IF(AND(NOT(ISBLANK('Case Data Entry'!W121)),ISNA(VLOOKUP('Case Data Entry'!W121,'DO NOT USE_Shared Picklist'!$G$3:$G$5,1,FALSE))),"Please select a value from the drop-down menu",IF('DO NOT USE_Case Formulas'!A121,"OK",NA()))</f>
        <v>#N/A</v>
      </c>
      <c r="X121" s="46"/>
      <c r="Y121" s="46" t="e">
        <f ca="1">IF('Case Data Entry'!Y121&gt;'DO NOT USE_Shared Picklist'!$C$3,"Date Entity Notified of Positive Test cannot be a future date",IF('DO NOT USE_Case Formulas'!A121,"OK",NA()))</f>
        <v>#N/A</v>
      </c>
      <c r="Z121" s="46" t="e">
        <f ca="1">IF('Case Data Entry'!Z121&gt;'DO NOT USE_Shared Picklist'!$C$3,"Test Date cannot be a future date",IF('DO NOT USE_Case Formulas'!A121,"OK",NA()))</f>
        <v>#N/A</v>
      </c>
      <c r="AA121" s="46" t="e">
        <f>IF(AND(NOT(ISBLANK('Case Data Entry'!AA121)),ISNA(VLOOKUP('Case Data Entry'!AA121,'DO NOT USE_Shared Picklist'!$R$3:$R$7,1,FALSE))),"Please select a value from the drop-down menu",IF('DO NOT USE_Case Formulas'!A121,"OK",NA()))</f>
        <v>#N/A</v>
      </c>
      <c r="AB121" s="46" t="e">
        <f>IF(AND(NOT(ISBLANK('Case Data Entry'!AB121)),ISNA(VLOOKUP('Case Data Entry'!AB121,'DO NOT USE_Shared Picklist'!$Q$3:$Q$8,1,FALSE))),"Please select a value from the drop-down menu",IF('DO NOT USE_Case Formulas'!A121,"OK",NA()))</f>
        <v>#N/A</v>
      </c>
    </row>
    <row r="122" spans="1:28" x14ac:dyDescent="0.25">
      <c r="A122" s="45" t="e">
        <f>IF('DO NOT USE_Case Formulas'!A122,IF('DO NOT USE_Case Formulas'!B122,"Not all required fields are completed","OK"),NA())</f>
        <v>#N/A</v>
      </c>
      <c r="B122" s="46" t="e">
        <f>IF(AND('DO NOT USE_Case Formulas'!A122,ISBLANK('Case Data Entry'!B122)),"First Name is required",IF(NOT(ISBLANK('Case Data Entry'!B122)),"OK",NA()))</f>
        <v>#N/A</v>
      </c>
      <c r="C122" s="46" t="e">
        <f>IF(AND('DO NOT USE_Case Formulas'!A122,ISBLANK('Case Data Entry'!C122)),"Last Name is required",IF(NOT(ISBLANK('Case Data Entry'!C122)),"OK",NA()))</f>
        <v>#N/A</v>
      </c>
      <c r="D122" s="46" t="e">
        <f>IF(AND('DO NOT USE_Case Formulas'!A122,ISBLANK('Case Data Entry'!D122)),"Birthdate is required",IF(NOT(ISBLANK('Case Data Entry'!D122)),"OK",NA()))</f>
        <v>#N/A</v>
      </c>
      <c r="E122" s="46" t="e">
        <f>IF(AND('DO NOT USE_Case Formulas'!A122,ISBLANK('Case Data Entry'!E122)),"Mobile Phone is required",IF(NOT(ISBLANK('Case Data Entry'!E122)),IF(AND(ISNUMBER(VALUE('Case Data Entry'!E122)),LEFT('Case Data Entry'!E122,1)&lt;&gt;"1",LEN('Case Data Entry'!E122)=10),"OK","Phone number must be valid format"),NA()))</f>
        <v>#N/A</v>
      </c>
      <c r="F122" s="46" t="e">
        <f>IF(AND('DO NOT USE_Case Formulas'!A122,ISBLANK('Case Data Entry'!F122)),"Home Street Address is required",IF(LEN('Case Data Entry'!F122)&gt;255,"Home Street Address must be less than 255 characters",IF('DO NOT USE_Case Formulas'!A122,"OK",NA())))</f>
        <v>#N/A</v>
      </c>
      <c r="G122" s="46" t="e">
        <f>IF(AND('DO NOT USE_Case Formulas'!A122,ISBLANK('Case Data Entry'!G122)),"City is required",IF(LEN('Case Data Entry'!G122)&gt;40,"City must be less than 40 characters",IF('DO NOT USE_Case Formulas'!A122,"OK",NA())))</f>
        <v>#N/A</v>
      </c>
      <c r="H122" s="46" t="e">
        <f>IF(AND('DO NOT USE_Case Formulas'!A122,ISBLANK('Case Data Entry'!H122)),"State is required",IF(AND(NOT(ISBLANK('Case Data Entry'!H122)),ISNA(VLOOKUP('Case Data Entry'!H122,'DO NOT USE_Shared Picklist'!$P$3:$P$52,1,FALSE))),"Please select a value from the drop-down menu",IF('DO NOT USE_Case Formulas'!A122,"OK",NA())))</f>
        <v>#N/A</v>
      </c>
      <c r="I122" s="46" t="e">
        <f>IF(AND('DO NOT USE_Case Formulas'!A122,ISBLANK('Case Data Entry'!I122)),"Zip is required",IF(ISBLANK('Case Data Entry'!I122),NA(),"OK"))</f>
        <v>#N/A</v>
      </c>
      <c r="J122" s="46" t="e">
        <f>IF(AND('DO NOT USE_Case Formulas'!A122,ISBLANK('Case Data Entry'!J122)),"Occupation/Job Title is required",IF(NOT(ISBLANK('Case Data Entry'!J122)),"OK",NA()))</f>
        <v>#N/A</v>
      </c>
      <c r="K122" s="46" t="e">
        <f>IF('DO NOT USE_Case Formulas'!A122,IF(ISBLANK('Case Data Entry'!K122),"Last Date On Site is required","OK"),NA())</f>
        <v>#N/A</v>
      </c>
      <c r="L122" s="46" t="e">
        <f>IF(AND('DO NOT USE_Case Formulas'!A122,ISBLANK('Case Data Entry'!L122)),"Specific Place in the Location is required",IF(ISBLANK('Case Data Entry'!L122),NA(),"OK"))</f>
        <v>#N/A</v>
      </c>
      <c r="M122" s="46" t="e">
        <f>IF(AND(NOT(ISBLANK('Case Data Entry'!M122)),ISNA(VLOOKUP('Case Data Entry'!M122,'DO NOT USE_Shared Picklist'!$L$3:$L$81,1,FALSE))),"Please select a value from the drop-down menu",IF('DO NOT USE_Case Formulas'!A122,"OK",NA()))</f>
        <v>#N/A</v>
      </c>
      <c r="N122" s="46" t="e">
        <f>IF(AND(NOT(ISBLANK('Case Data Entry'!N122)),ISNA(VLOOKUP('Case Data Entry'!N122,'DO NOT USE_Shared Picklist'!$I$3:$I$5,1,FALSE))),"Please select a value from the drop-down menu",IF('DO NOT USE_Case Formulas'!A122,"OK",NA()))</f>
        <v>#N/A</v>
      </c>
      <c r="O122" s="46" t="e">
        <f>IF(AND(NOT(ISBLANK('Case Data Entry'!O122)),ISNA(VLOOKUP('Case Data Entry'!O122,'DO NOT USE_Shared Picklist'!$E$3:$E$10,1,FALSE))),"Please select a value from the drop-down menu",IF('DO NOT USE_Case Formulas'!A122,"OK",NA()))</f>
        <v>#N/A</v>
      </c>
      <c r="P122" s="46" t="e">
        <f>IF(AND(NOT(ISBLANK('Case Data Entry'!P122)),ISNA(VLOOKUP('Case Data Entry'!P122,'DO NOT USE_Shared Picklist'!$W$3:$W$9,1,FALSE))),"Please select a value from the drop-down menu",IF('DO NOT USE_Case Formulas'!A122,"OK",NA()))</f>
        <v>#N/A</v>
      </c>
      <c r="Q122" s="46" t="e">
        <f>IF(AND(NOT(ISBLANK('Case Data Entry'!Q122)),ISNA(VLOOKUP('Case Data Entry'!Q122,'DO NOT USE_Shared Picklist'!$W$3:$W$9,1,FALSE))),"Please select a value from the drop-down menu",IF('DO NOT USE_Case Formulas'!A122,"OK",NA()))</f>
        <v>#N/A</v>
      </c>
      <c r="R122" s="46" t="e">
        <f>IF(AND(NOT(ISBLANK('Case Data Entry'!R122)),ISNA(VLOOKUP('Case Data Entry'!R122,'DO NOT USE_Shared Picklist'!$V$3:$V$7,1,FALSE))),"Please select a value from the drop-down menu",IF('DO NOT USE_Case Formulas'!A122,"OK",NA()))</f>
        <v>#N/A</v>
      </c>
      <c r="S122" s="46" t="e">
        <f>IF(LEN('Case Data Entry'!S122)&gt;255,"Work Area/Department must be less than 255 characters",IF('DO NOT USE_Case Formulas'!A122,"OK",NA()))</f>
        <v>#N/A</v>
      </c>
      <c r="T122" s="46" t="e">
        <f>IF(AND(NOT(ISBLANK('Case Data Entry'!T122)),NOT(ISNUMBER('Case Data Entry'!T122))),"Please enter a valid number.",IF('DO NOT USE_Case Formulas'!A122,"OK",NA()))</f>
        <v>#N/A</v>
      </c>
      <c r="U122" s="46" t="e">
        <f>IF(AND('DO NOT USE_Case Formulas'!A122,ISBLANK('Case Data Entry'!U122)),"Has this person had symptoms? is required",IF(AND(NOT(ISBLANK('Case Data Entry'!U122)),ISNA(VLOOKUP('Case Data Entry'!U122,'DO NOT USE_Shared Picklist'!$D$3:$D$5,1,FALSE))),"Please select a value from the drop-down menu",IF('DO NOT USE_Case Formulas'!A122,"OK",NA())))</f>
        <v>#N/A</v>
      </c>
      <c r="V122" s="46" t="e">
        <f>IF(AND('Case Data Entry'!U122='DO NOT USE_Shared Picklist'!$D$3,ISBLANK('Case Data Entry'!V122)),"If yes, when did the symptoms start? is required if Has this person had symptoms? is Yes",IF('DO NOT USE_Case Formulas'!A122,"OK",NA()))</f>
        <v>#N/A</v>
      </c>
      <c r="W122" s="46" t="e">
        <f>IF(AND(NOT(ISBLANK('Case Data Entry'!W122)),ISNA(VLOOKUP('Case Data Entry'!W122,'DO NOT USE_Shared Picklist'!$G$3:$G$5,1,FALSE))),"Please select a value from the drop-down menu",IF('DO NOT USE_Case Formulas'!A122,"OK",NA()))</f>
        <v>#N/A</v>
      </c>
      <c r="X122" s="46"/>
      <c r="Y122" s="46" t="e">
        <f ca="1">IF('Case Data Entry'!Y122&gt;'DO NOT USE_Shared Picklist'!$C$3,"Date Entity Notified of Positive Test cannot be a future date",IF('DO NOT USE_Case Formulas'!A122,"OK",NA()))</f>
        <v>#N/A</v>
      </c>
      <c r="Z122" s="46" t="e">
        <f ca="1">IF('Case Data Entry'!Z122&gt;'DO NOT USE_Shared Picklist'!$C$3,"Test Date cannot be a future date",IF('DO NOT USE_Case Formulas'!A122,"OK",NA()))</f>
        <v>#N/A</v>
      </c>
      <c r="AA122" s="46" t="e">
        <f>IF(AND(NOT(ISBLANK('Case Data Entry'!AA122)),ISNA(VLOOKUP('Case Data Entry'!AA122,'DO NOT USE_Shared Picklist'!$R$3:$R$7,1,FALSE))),"Please select a value from the drop-down menu",IF('DO NOT USE_Case Formulas'!A122,"OK",NA()))</f>
        <v>#N/A</v>
      </c>
      <c r="AB122" s="46" t="e">
        <f>IF(AND(NOT(ISBLANK('Case Data Entry'!AB122)),ISNA(VLOOKUP('Case Data Entry'!AB122,'DO NOT USE_Shared Picklist'!$Q$3:$Q$8,1,FALSE))),"Please select a value from the drop-down menu",IF('DO NOT USE_Case Formulas'!A122,"OK",NA()))</f>
        <v>#N/A</v>
      </c>
    </row>
    <row r="123" spans="1:28" x14ac:dyDescent="0.25">
      <c r="A123" s="45" t="e">
        <f>IF('DO NOT USE_Case Formulas'!A123,IF('DO NOT USE_Case Formulas'!B123,"Not all required fields are completed","OK"),NA())</f>
        <v>#N/A</v>
      </c>
      <c r="B123" s="46" t="e">
        <f>IF(AND('DO NOT USE_Case Formulas'!A123,ISBLANK('Case Data Entry'!B123)),"First Name is required",IF(NOT(ISBLANK('Case Data Entry'!B123)),"OK",NA()))</f>
        <v>#N/A</v>
      </c>
      <c r="C123" s="46" t="e">
        <f>IF(AND('DO NOT USE_Case Formulas'!A123,ISBLANK('Case Data Entry'!C123)),"Last Name is required",IF(NOT(ISBLANK('Case Data Entry'!C123)),"OK",NA()))</f>
        <v>#N/A</v>
      </c>
      <c r="D123" s="46" t="e">
        <f>IF(AND('DO NOT USE_Case Formulas'!A123,ISBLANK('Case Data Entry'!D123)),"Birthdate is required",IF(NOT(ISBLANK('Case Data Entry'!D123)),"OK",NA()))</f>
        <v>#N/A</v>
      </c>
      <c r="E123" s="46" t="e">
        <f>IF(AND('DO NOT USE_Case Formulas'!A123,ISBLANK('Case Data Entry'!E123)),"Mobile Phone is required",IF(NOT(ISBLANK('Case Data Entry'!E123)),IF(AND(ISNUMBER(VALUE('Case Data Entry'!E123)),LEFT('Case Data Entry'!E123,1)&lt;&gt;"1",LEN('Case Data Entry'!E123)=10),"OK","Phone number must be valid format"),NA()))</f>
        <v>#N/A</v>
      </c>
      <c r="F123" s="46" t="e">
        <f>IF(AND('DO NOT USE_Case Formulas'!A123,ISBLANK('Case Data Entry'!F123)),"Home Street Address is required",IF(LEN('Case Data Entry'!F123)&gt;255,"Home Street Address must be less than 255 characters",IF('DO NOT USE_Case Formulas'!A123,"OK",NA())))</f>
        <v>#N/A</v>
      </c>
      <c r="G123" s="46" t="e">
        <f>IF(AND('DO NOT USE_Case Formulas'!A123,ISBLANK('Case Data Entry'!G123)),"City is required",IF(LEN('Case Data Entry'!G123)&gt;40,"City must be less than 40 characters",IF('DO NOT USE_Case Formulas'!A123,"OK",NA())))</f>
        <v>#N/A</v>
      </c>
      <c r="H123" s="46" t="e">
        <f>IF(AND('DO NOT USE_Case Formulas'!A123,ISBLANK('Case Data Entry'!H123)),"State is required",IF(AND(NOT(ISBLANK('Case Data Entry'!H123)),ISNA(VLOOKUP('Case Data Entry'!H123,'DO NOT USE_Shared Picklist'!$P$3:$P$52,1,FALSE))),"Please select a value from the drop-down menu",IF('DO NOT USE_Case Formulas'!A123,"OK",NA())))</f>
        <v>#N/A</v>
      </c>
      <c r="I123" s="46" t="e">
        <f>IF(AND('DO NOT USE_Case Formulas'!A123,ISBLANK('Case Data Entry'!I123)),"Zip is required",IF(ISBLANK('Case Data Entry'!I123),NA(),"OK"))</f>
        <v>#N/A</v>
      </c>
      <c r="J123" s="46" t="e">
        <f>IF(AND('DO NOT USE_Case Formulas'!A123,ISBLANK('Case Data Entry'!J123)),"Occupation/Job Title is required",IF(NOT(ISBLANK('Case Data Entry'!J123)),"OK",NA()))</f>
        <v>#N/A</v>
      </c>
      <c r="K123" s="46" t="e">
        <f>IF('DO NOT USE_Case Formulas'!A123,IF(ISBLANK('Case Data Entry'!K123),"Last Date On Site is required","OK"),NA())</f>
        <v>#N/A</v>
      </c>
      <c r="L123" s="46" t="e">
        <f>IF(AND('DO NOT USE_Case Formulas'!A123,ISBLANK('Case Data Entry'!L123)),"Specific Place in the Location is required",IF(ISBLANK('Case Data Entry'!L123),NA(),"OK"))</f>
        <v>#N/A</v>
      </c>
      <c r="M123" s="46" t="e">
        <f>IF(AND(NOT(ISBLANK('Case Data Entry'!M123)),ISNA(VLOOKUP('Case Data Entry'!M123,'DO NOT USE_Shared Picklist'!$L$3:$L$81,1,FALSE))),"Please select a value from the drop-down menu",IF('DO NOT USE_Case Formulas'!A123,"OK",NA()))</f>
        <v>#N/A</v>
      </c>
      <c r="N123" s="46" t="e">
        <f>IF(AND(NOT(ISBLANK('Case Data Entry'!N123)),ISNA(VLOOKUP('Case Data Entry'!N123,'DO NOT USE_Shared Picklist'!$I$3:$I$5,1,FALSE))),"Please select a value from the drop-down menu",IF('DO NOT USE_Case Formulas'!A123,"OK",NA()))</f>
        <v>#N/A</v>
      </c>
      <c r="O123" s="46" t="e">
        <f>IF(AND(NOT(ISBLANK('Case Data Entry'!O123)),ISNA(VLOOKUP('Case Data Entry'!O123,'DO NOT USE_Shared Picklist'!$E$3:$E$10,1,FALSE))),"Please select a value from the drop-down menu",IF('DO NOT USE_Case Formulas'!A123,"OK",NA()))</f>
        <v>#N/A</v>
      </c>
      <c r="P123" s="46" t="e">
        <f>IF(AND(NOT(ISBLANK('Case Data Entry'!P123)),ISNA(VLOOKUP('Case Data Entry'!P123,'DO NOT USE_Shared Picklist'!$W$3:$W$9,1,FALSE))),"Please select a value from the drop-down menu",IF('DO NOT USE_Case Formulas'!A123,"OK",NA()))</f>
        <v>#N/A</v>
      </c>
      <c r="Q123" s="46" t="e">
        <f>IF(AND(NOT(ISBLANK('Case Data Entry'!Q123)),ISNA(VLOOKUP('Case Data Entry'!Q123,'DO NOT USE_Shared Picklist'!$W$3:$W$9,1,FALSE))),"Please select a value from the drop-down menu",IF('DO NOT USE_Case Formulas'!A123,"OK",NA()))</f>
        <v>#N/A</v>
      </c>
      <c r="R123" s="46" t="e">
        <f>IF(AND(NOT(ISBLANK('Case Data Entry'!R123)),ISNA(VLOOKUP('Case Data Entry'!R123,'DO NOT USE_Shared Picklist'!$V$3:$V$7,1,FALSE))),"Please select a value from the drop-down menu",IF('DO NOT USE_Case Formulas'!A123,"OK",NA()))</f>
        <v>#N/A</v>
      </c>
      <c r="S123" s="46" t="e">
        <f>IF(LEN('Case Data Entry'!S123)&gt;255,"Work Area/Department must be less than 255 characters",IF('DO NOT USE_Case Formulas'!A123,"OK",NA()))</f>
        <v>#N/A</v>
      </c>
      <c r="T123" s="46" t="e">
        <f>IF(AND(NOT(ISBLANK('Case Data Entry'!T123)),NOT(ISNUMBER('Case Data Entry'!T123))),"Please enter a valid number.",IF('DO NOT USE_Case Formulas'!A123,"OK",NA()))</f>
        <v>#N/A</v>
      </c>
      <c r="U123" s="46" t="e">
        <f>IF(AND('DO NOT USE_Case Formulas'!A123,ISBLANK('Case Data Entry'!U123)),"Has this person had symptoms? is required",IF(AND(NOT(ISBLANK('Case Data Entry'!U123)),ISNA(VLOOKUP('Case Data Entry'!U123,'DO NOT USE_Shared Picklist'!$D$3:$D$5,1,FALSE))),"Please select a value from the drop-down menu",IF('DO NOT USE_Case Formulas'!A123,"OK",NA())))</f>
        <v>#N/A</v>
      </c>
      <c r="V123" s="46" t="e">
        <f>IF(AND('Case Data Entry'!U123='DO NOT USE_Shared Picklist'!$D$3,ISBLANK('Case Data Entry'!V123)),"If yes, when did the symptoms start? is required if Has this person had symptoms? is Yes",IF('DO NOT USE_Case Formulas'!A123,"OK",NA()))</f>
        <v>#N/A</v>
      </c>
      <c r="W123" s="46" t="e">
        <f>IF(AND(NOT(ISBLANK('Case Data Entry'!W123)),ISNA(VLOOKUP('Case Data Entry'!W123,'DO NOT USE_Shared Picklist'!$G$3:$G$5,1,FALSE))),"Please select a value from the drop-down menu",IF('DO NOT USE_Case Formulas'!A123,"OK",NA()))</f>
        <v>#N/A</v>
      </c>
      <c r="X123" s="46"/>
      <c r="Y123" s="46" t="e">
        <f ca="1">IF('Case Data Entry'!Y123&gt;'DO NOT USE_Shared Picklist'!$C$3,"Date Entity Notified of Positive Test cannot be a future date",IF('DO NOT USE_Case Formulas'!A123,"OK",NA()))</f>
        <v>#N/A</v>
      </c>
      <c r="Z123" s="46" t="e">
        <f ca="1">IF('Case Data Entry'!Z123&gt;'DO NOT USE_Shared Picklist'!$C$3,"Test Date cannot be a future date",IF('DO NOT USE_Case Formulas'!A123,"OK",NA()))</f>
        <v>#N/A</v>
      </c>
      <c r="AA123" s="46" t="e">
        <f>IF(AND(NOT(ISBLANK('Case Data Entry'!AA123)),ISNA(VLOOKUP('Case Data Entry'!AA123,'DO NOT USE_Shared Picklist'!$R$3:$R$7,1,FALSE))),"Please select a value from the drop-down menu",IF('DO NOT USE_Case Formulas'!A123,"OK",NA()))</f>
        <v>#N/A</v>
      </c>
      <c r="AB123" s="46" t="e">
        <f>IF(AND(NOT(ISBLANK('Case Data Entry'!AB123)),ISNA(VLOOKUP('Case Data Entry'!AB123,'DO NOT USE_Shared Picklist'!$Q$3:$Q$8,1,FALSE))),"Please select a value from the drop-down menu",IF('DO NOT USE_Case Formulas'!A123,"OK",NA()))</f>
        <v>#N/A</v>
      </c>
    </row>
    <row r="124" spans="1:28" x14ac:dyDescent="0.25">
      <c r="A124" s="45" t="e">
        <f>IF('DO NOT USE_Case Formulas'!A124,IF('DO NOT USE_Case Formulas'!B124,"Not all required fields are completed","OK"),NA())</f>
        <v>#N/A</v>
      </c>
      <c r="B124" s="46" t="e">
        <f>IF(AND('DO NOT USE_Case Formulas'!A124,ISBLANK('Case Data Entry'!B124)),"First Name is required",IF(NOT(ISBLANK('Case Data Entry'!B124)),"OK",NA()))</f>
        <v>#N/A</v>
      </c>
      <c r="C124" s="46" t="e">
        <f>IF(AND('DO NOT USE_Case Formulas'!A124,ISBLANK('Case Data Entry'!C124)),"Last Name is required",IF(NOT(ISBLANK('Case Data Entry'!C124)),"OK",NA()))</f>
        <v>#N/A</v>
      </c>
      <c r="D124" s="46" t="e">
        <f>IF(AND('DO NOT USE_Case Formulas'!A124,ISBLANK('Case Data Entry'!D124)),"Birthdate is required",IF(NOT(ISBLANK('Case Data Entry'!D124)),"OK",NA()))</f>
        <v>#N/A</v>
      </c>
      <c r="E124" s="46" t="e">
        <f>IF(AND('DO NOT USE_Case Formulas'!A124,ISBLANK('Case Data Entry'!E124)),"Mobile Phone is required",IF(NOT(ISBLANK('Case Data Entry'!E124)),IF(AND(ISNUMBER(VALUE('Case Data Entry'!E124)),LEFT('Case Data Entry'!E124,1)&lt;&gt;"1",LEN('Case Data Entry'!E124)=10),"OK","Phone number must be valid format"),NA()))</f>
        <v>#N/A</v>
      </c>
      <c r="F124" s="46" t="e">
        <f>IF(AND('DO NOT USE_Case Formulas'!A124,ISBLANK('Case Data Entry'!F124)),"Home Street Address is required",IF(LEN('Case Data Entry'!F124)&gt;255,"Home Street Address must be less than 255 characters",IF('DO NOT USE_Case Formulas'!A124,"OK",NA())))</f>
        <v>#N/A</v>
      </c>
      <c r="G124" s="46" t="e">
        <f>IF(AND('DO NOT USE_Case Formulas'!A124,ISBLANK('Case Data Entry'!G124)),"City is required",IF(LEN('Case Data Entry'!G124)&gt;40,"City must be less than 40 characters",IF('DO NOT USE_Case Formulas'!A124,"OK",NA())))</f>
        <v>#N/A</v>
      </c>
      <c r="H124" s="46" t="e">
        <f>IF(AND('DO NOT USE_Case Formulas'!A124,ISBLANK('Case Data Entry'!H124)),"State is required",IF(AND(NOT(ISBLANK('Case Data Entry'!H124)),ISNA(VLOOKUP('Case Data Entry'!H124,'DO NOT USE_Shared Picklist'!$P$3:$P$52,1,FALSE))),"Please select a value from the drop-down menu",IF('DO NOT USE_Case Formulas'!A124,"OK",NA())))</f>
        <v>#N/A</v>
      </c>
      <c r="I124" s="46" t="e">
        <f>IF(AND('DO NOT USE_Case Formulas'!A124,ISBLANK('Case Data Entry'!I124)),"Zip is required",IF(ISBLANK('Case Data Entry'!I124),NA(),"OK"))</f>
        <v>#N/A</v>
      </c>
      <c r="J124" s="46" t="e">
        <f>IF(AND('DO NOT USE_Case Formulas'!A124,ISBLANK('Case Data Entry'!J124)),"Occupation/Job Title is required",IF(NOT(ISBLANK('Case Data Entry'!J124)),"OK",NA()))</f>
        <v>#N/A</v>
      </c>
      <c r="K124" s="46" t="e">
        <f>IF('DO NOT USE_Case Formulas'!A124,IF(ISBLANK('Case Data Entry'!K124),"Last Date On Site is required","OK"),NA())</f>
        <v>#N/A</v>
      </c>
      <c r="L124" s="46" t="e">
        <f>IF(AND('DO NOT USE_Case Formulas'!A124,ISBLANK('Case Data Entry'!L124)),"Specific Place in the Location is required",IF(ISBLANK('Case Data Entry'!L124),NA(),"OK"))</f>
        <v>#N/A</v>
      </c>
      <c r="M124" s="46" t="e">
        <f>IF(AND(NOT(ISBLANK('Case Data Entry'!M124)),ISNA(VLOOKUP('Case Data Entry'!M124,'DO NOT USE_Shared Picklist'!$L$3:$L$81,1,FALSE))),"Please select a value from the drop-down menu",IF('DO NOT USE_Case Formulas'!A124,"OK",NA()))</f>
        <v>#N/A</v>
      </c>
      <c r="N124" s="46" t="e">
        <f>IF(AND(NOT(ISBLANK('Case Data Entry'!N124)),ISNA(VLOOKUP('Case Data Entry'!N124,'DO NOT USE_Shared Picklist'!$I$3:$I$5,1,FALSE))),"Please select a value from the drop-down menu",IF('DO NOT USE_Case Formulas'!A124,"OK",NA()))</f>
        <v>#N/A</v>
      </c>
      <c r="O124" s="46" t="e">
        <f>IF(AND(NOT(ISBLANK('Case Data Entry'!O124)),ISNA(VLOOKUP('Case Data Entry'!O124,'DO NOT USE_Shared Picklist'!$E$3:$E$10,1,FALSE))),"Please select a value from the drop-down menu",IF('DO NOT USE_Case Formulas'!A124,"OK",NA()))</f>
        <v>#N/A</v>
      </c>
      <c r="P124" s="46" t="e">
        <f>IF(AND(NOT(ISBLANK('Case Data Entry'!P124)),ISNA(VLOOKUP('Case Data Entry'!P124,'DO NOT USE_Shared Picklist'!$W$3:$W$9,1,FALSE))),"Please select a value from the drop-down menu",IF('DO NOT USE_Case Formulas'!A124,"OK",NA()))</f>
        <v>#N/A</v>
      </c>
      <c r="Q124" s="46" t="e">
        <f>IF(AND(NOT(ISBLANK('Case Data Entry'!Q124)),ISNA(VLOOKUP('Case Data Entry'!Q124,'DO NOT USE_Shared Picklist'!$W$3:$W$9,1,FALSE))),"Please select a value from the drop-down menu",IF('DO NOT USE_Case Formulas'!A124,"OK",NA()))</f>
        <v>#N/A</v>
      </c>
      <c r="R124" s="46" t="e">
        <f>IF(AND(NOT(ISBLANK('Case Data Entry'!R124)),ISNA(VLOOKUP('Case Data Entry'!R124,'DO NOT USE_Shared Picklist'!$V$3:$V$7,1,FALSE))),"Please select a value from the drop-down menu",IF('DO NOT USE_Case Formulas'!A124,"OK",NA()))</f>
        <v>#N/A</v>
      </c>
      <c r="S124" s="46" t="e">
        <f>IF(LEN('Case Data Entry'!S124)&gt;255,"Work Area/Department must be less than 255 characters",IF('DO NOT USE_Case Formulas'!A124,"OK",NA()))</f>
        <v>#N/A</v>
      </c>
      <c r="T124" s="46" t="e">
        <f>IF(AND(NOT(ISBLANK('Case Data Entry'!T124)),NOT(ISNUMBER('Case Data Entry'!T124))),"Please enter a valid number.",IF('DO NOT USE_Case Formulas'!A124,"OK",NA()))</f>
        <v>#N/A</v>
      </c>
      <c r="U124" s="46" t="e">
        <f>IF(AND('DO NOT USE_Case Formulas'!A124,ISBLANK('Case Data Entry'!U124)),"Has this person had symptoms? is required",IF(AND(NOT(ISBLANK('Case Data Entry'!U124)),ISNA(VLOOKUP('Case Data Entry'!U124,'DO NOT USE_Shared Picklist'!$D$3:$D$5,1,FALSE))),"Please select a value from the drop-down menu",IF('DO NOT USE_Case Formulas'!A124,"OK",NA())))</f>
        <v>#N/A</v>
      </c>
      <c r="V124" s="46" t="e">
        <f>IF(AND('Case Data Entry'!U124='DO NOT USE_Shared Picklist'!$D$3,ISBLANK('Case Data Entry'!V124)),"If yes, when did the symptoms start? is required if Has this person had symptoms? is Yes",IF('DO NOT USE_Case Formulas'!A124,"OK",NA()))</f>
        <v>#N/A</v>
      </c>
      <c r="W124" s="46" t="e">
        <f>IF(AND(NOT(ISBLANK('Case Data Entry'!W124)),ISNA(VLOOKUP('Case Data Entry'!W124,'DO NOT USE_Shared Picklist'!$G$3:$G$5,1,FALSE))),"Please select a value from the drop-down menu",IF('DO NOT USE_Case Formulas'!A124,"OK",NA()))</f>
        <v>#N/A</v>
      </c>
      <c r="X124" s="46"/>
      <c r="Y124" s="46" t="e">
        <f ca="1">IF('Case Data Entry'!Y124&gt;'DO NOT USE_Shared Picklist'!$C$3,"Date Entity Notified of Positive Test cannot be a future date",IF('DO NOT USE_Case Formulas'!A124,"OK",NA()))</f>
        <v>#N/A</v>
      </c>
      <c r="Z124" s="46" t="e">
        <f ca="1">IF('Case Data Entry'!Z124&gt;'DO NOT USE_Shared Picklist'!$C$3,"Test Date cannot be a future date",IF('DO NOT USE_Case Formulas'!A124,"OK",NA()))</f>
        <v>#N/A</v>
      </c>
      <c r="AA124" s="46" t="e">
        <f>IF(AND(NOT(ISBLANK('Case Data Entry'!AA124)),ISNA(VLOOKUP('Case Data Entry'!AA124,'DO NOT USE_Shared Picklist'!$R$3:$R$7,1,FALSE))),"Please select a value from the drop-down menu",IF('DO NOT USE_Case Formulas'!A124,"OK",NA()))</f>
        <v>#N/A</v>
      </c>
      <c r="AB124" s="46" t="e">
        <f>IF(AND(NOT(ISBLANK('Case Data Entry'!AB124)),ISNA(VLOOKUP('Case Data Entry'!AB124,'DO NOT USE_Shared Picklist'!$Q$3:$Q$8,1,FALSE))),"Please select a value from the drop-down menu",IF('DO NOT USE_Case Formulas'!A124,"OK",NA()))</f>
        <v>#N/A</v>
      </c>
    </row>
    <row r="125" spans="1:28" x14ac:dyDescent="0.25">
      <c r="A125" s="45" t="e">
        <f>IF('DO NOT USE_Case Formulas'!A125,IF('DO NOT USE_Case Formulas'!B125,"Not all required fields are completed","OK"),NA())</f>
        <v>#N/A</v>
      </c>
      <c r="B125" s="46" t="e">
        <f>IF(AND('DO NOT USE_Case Formulas'!A125,ISBLANK('Case Data Entry'!B125)),"First Name is required",IF(NOT(ISBLANK('Case Data Entry'!B125)),"OK",NA()))</f>
        <v>#N/A</v>
      </c>
      <c r="C125" s="46" t="e">
        <f>IF(AND('DO NOT USE_Case Formulas'!A125,ISBLANK('Case Data Entry'!C125)),"Last Name is required",IF(NOT(ISBLANK('Case Data Entry'!C125)),"OK",NA()))</f>
        <v>#N/A</v>
      </c>
      <c r="D125" s="46" t="e">
        <f>IF(AND('DO NOT USE_Case Formulas'!A125,ISBLANK('Case Data Entry'!D125)),"Birthdate is required",IF(NOT(ISBLANK('Case Data Entry'!D125)),"OK",NA()))</f>
        <v>#N/A</v>
      </c>
      <c r="E125" s="46" t="e">
        <f>IF(AND('DO NOT USE_Case Formulas'!A125,ISBLANK('Case Data Entry'!E125)),"Mobile Phone is required",IF(NOT(ISBLANK('Case Data Entry'!E125)),IF(AND(ISNUMBER(VALUE('Case Data Entry'!E125)),LEFT('Case Data Entry'!E125,1)&lt;&gt;"1",LEN('Case Data Entry'!E125)=10),"OK","Phone number must be valid format"),NA()))</f>
        <v>#N/A</v>
      </c>
      <c r="F125" s="46" t="e">
        <f>IF(AND('DO NOT USE_Case Formulas'!A125,ISBLANK('Case Data Entry'!F125)),"Home Street Address is required",IF(LEN('Case Data Entry'!F125)&gt;255,"Home Street Address must be less than 255 characters",IF('DO NOT USE_Case Formulas'!A125,"OK",NA())))</f>
        <v>#N/A</v>
      </c>
      <c r="G125" s="46" t="e">
        <f>IF(AND('DO NOT USE_Case Formulas'!A125,ISBLANK('Case Data Entry'!G125)),"City is required",IF(LEN('Case Data Entry'!G125)&gt;40,"City must be less than 40 characters",IF('DO NOT USE_Case Formulas'!A125,"OK",NA())))</f>
        <v>#N/A</v>
      </c>
      <c r="H125" s="46" t="e">
        <f>IF(AND('DO NOT USE_Case Formulas'!A125,ISBLANK('Case Data Entry'!H125)),"State is required",IF(AND(NOT(ISBLANK('Case Data Entry'!H125)),ISNA(VLOOKUP('Case Data Entry'!H125,'DO NOT USE_Shared Picklist'!$P$3:$P$52,1,FALSE))),"Please select a value from the drop-down menu",IF('DO NOT USE_Case Formulas'!A125,"OK",NA())))</f>
        <v>#N/A</v>
      </c>
      <c r="I125" s="46" t="e">
        <f>IF(AND('DO NOT USE_Case Formulas'!A125,ISBLANK('Case Data Entry'!I125)),"Zip is required",IF(ISBLANK('Case Data Entry'!I125),NA(),"OK"))</f>
        <v>#N/A</v>
      </c>
      <c r="J125" s="46" t="e">
        <f>IF(AND('DO NOT USE_Case Formulas'!A125,ISBLANK('Case Data Entry'!J125)),"Occupation/Job Title is required",IF(NOT(ISBLANK('Case Data Entry'!J125)),"OK",NA()))</f>
        <v>#N/A</v>
      </c>
      <c r="K125" s="46" t="e">
        <f>IF('DO NOT USE_Case Formulas'!A125,IF(ISBLANK('Case Data Entry'!K125),"Last Date On Site is required","OK"),NA())</f>
        <v>#N/A</v>
      </c>
      <c r="L125" s="46" t="e">
        <f>IF(AND('DO NOT USE_Case Formulas'!A125,ISBLANK('Case Data Entry'!L125)),"Specific Place in the Location is required",IF(ISBLANK('Case Data Entry'!L125),NA(),"OK"))</f>
        <v>#N/A</v>
      </c>
      <c r="M125" s="46" t="e">
        <f>IF(AND(NOT(ISBLANK('Case Data Entry'!M125)),ISNA(VLOOKUP('Case Data Entry'!M125,'DO NOT USE_Shared Picklist'!$L$3:$L$81,1,FALSE))),"Please select a value from the drop-down menu",IF('DO NOT USE_Case Formulas'!A125,"OK",NA()))</f>
        <v>#N/A</v>
      </c>
      <c r="N125" s="46" t="e">
        <f>IF(AND(NOT(ISBLANK('Case Data Entry'!N125)),ISNA(VLOOKUP('Case Data Entry'!N125,'DO NOT USE_Shared Picklist'!$I$3:$I$5,1,FALSE))),"Please select a value from the drop-down menu",IF('DO NOT USE_Case Formulas'!A125,"OK",NA()))</f>
        <v>#N/A</v>
      </c>
      <c r="O125" s="46" t="e">
        <f>IF(AND(NOT(ISBLANK('Case Data Entry'!O125)),ISNA(VLOOKUP('Case Data Entry'!O125,'DO NOT USE_Shared Picklist'!$E$3:$E$10,1,FALSE))),"Please select a value from the drop-down menu",IF('DO NOT USE_Case Formulas'!A125,"OK",NA()))</f>
        <v>#N/A</v>
      </c>
      <c r="P125" s="46" t="e">
        <f>IF(AND(NOT(ISBLANK('Case Data Entry'!P125)),ISNA(VLOOKUP('Case Data Entry'!P125,'DO NOT USE_Shared Picklist'!$W$3:$W$9,1,FALSE))),"Please select a value from the drop-down menu",IF('DO NOT USE_Case Formulas'!A125,"OK",NA()))</f>
        <v>#N/A</v>
      </c>
      <c r="Q125" s="46" t="e">
        <f>IF(AND(NOT(ISBLANK('Case Data Entry'!Q125)),ISNA(VLOOKUP('Case Data Entry'!Q125,'DO NOT USE_Shared Picklist'!$W$3:$W$9,1,FALSE))),"Please select a value from the drop-down menu",IF('DO NOT USE_Case Formulas'!A125,"OK",NA()))</f>
        <v>#N/A</v>
      </c>
      <c r="R125" s="46" t="e">
        <f>IF(AND(NOT(ISBLANK('Case Data Entry'!R125)),ISNA(VLOOKUP('Case Data Entry'!R125,'DO NOT USE_Shared Picklist'!$V$3:$V$7,1,FALSE))),"Please select a value from the drop-down menu",IF('DO NOT USE_Case Formulas'!A125,"OK",NA()))</f>
        <v>#N/A</v>
      </c>
      <c r="S125" s="46" t="e">
        <f>IF(LEN('Case Data Entry'!S125)&gt;255,"Work Area/Department must be less than 255 characters",IF('DO NOT USE_Case Formulas'!A125,"OK",NA()))</f>
        <v>#N/A</v>
      </c>
      <c r="T125" s="46" t="e">
        <f>IF(AND(NOT(ISBLANK('Case Data Entry'!T125)),NOT(ISNUMBER('Case Data Entry'!T125))),"Please enter a valid number.",IF('DO NOT USE_Case Formulas'!A125,"OK",NA()))</f>
        <v>#N/A</v>
      </c>
      <c r="U125" s="46" t="e">
        <f>IF(AND('DO NOT USE_Case Formulas'!A125,ISBLANK('Case Data Entry'!U125)),"Has this person had symptoms? is required",IF(AND(NOT(ISBLANK('Case Data Entry'!U125)),ISNA(VLOOKUP('Case Data Entry'!U125,'DO NOT USE_Shared Picklist'!$D$3:$D$5,1,FALSE))),"Please select a value from the drop-down menu",IF('DO NOT USE_Case Formulas'!A125,"OK",NA())))</f>
        <v>#N/A</v>
      </c>
      <c r="V125" s="46" t="e">
        <f>IF(AND('Case Data Entry'!U125='DO NOT USE_Shared Picklist'!$D$3,ISBLANK('Case Data Entry'!V125)),"If yes, when did the symptoms start? is required if Has this person had symptoms? is Yes",IF('DO NOT USE_Case Formulas'!A125,"OK",NA()))</f>
        <v>#N/A</v>
      </c>
      <c r="W125" s="46" t="e">
        <f>IF(AND(NOT(ISBLANK('Case Data Entry'!W125)),ISNA(VLOOKUP('Case Data Entry'!W125,'DO NOT USE_Shared Picklist'!$G$3:$G$5,1,FALSE))),"Please select a value from the drop-down menu",IF('DO NOT USE_Case Formulas'!A125,"OK",NA()))</f>
        <v>#N/A</v>
      </c>
      <c r="X125" s="46"/>
      <c r="Y125" s="46" t="e">
        <f ca="1">IF('Case Data Entry'!Y125&gt;'DO NOT USE_Shared Picklist'!$C$3,"Date Entity Notified of Positive Test cannot be a future date",IF('DO NOT USE_Case Formulas'!A125,"OK",NA()))</f>
        <v>#N/A</v>
      </c>
      <c r="Z125" s="46" t="e">
        <f ca="1">IF('Case Data Entry'!Z125&gt;'DO NOT USE_Shared Picklist'!$C$3,"Test Date cannot be a future date",IF('DO NOT USE_Case Formulas'!A125,"OK",NA()))</f>
        <v>#N/A</v>
      </c>
      <c r="AA125" s="46" t="e">
        <f>IF(AND(NOT(ISBLANK('Case Data Entry'!AA125)),ISNA(VLOOKUP('Case Data Entry'!AA125,'DO NOT USE_Shared Picklist'!$R$3:$R$7,1,FALSE))),"Please select a value from the drop-down menu",IF('DO NOT USE_Case Formulas'!A125,"OK",NA()))</f>
        <v>#N/A</v>
      </c>
      <c r="AB125" s="46" t="e">
        <f>IF(AND(NOT(ISBLANK('Case Data Entry'!AB125)),ISNA(VLOOKUP('Case Data Entry'!AB125,'DO NOT USE_Shared Picklist'!$Q$3:$Q$8,1,FALSE))),"Please select a value from the drop-down menu",IF('DO NOT USE_Case Formulas'!A125,"OK",NA()))</f>
        <v>#N/A</v>
      </c>
    </row>
    <row r="126" spans="1:28" x14ac:dyDescent="0.25">
      <c r="A126" s="45" t="e">
        <f>IF('DO NOT USE_Case Formulas'!A126,IF('DO NOT USE_Case Formulas'!B126,"Not all required fields are completed","OK"),NA())</f>
        <v>#N/A</v>
      </c>
      <c r="B126" s="46" t="e">
        <f>IF(AND('DO NOT USE_Case Formulas'!A126,ISBLANK('Case Data Entry'!B126)),"First Name is required",IF(NOT(ISBLANK('Case Data Entry'!B126)),"OK",NA()))</f>
        <v>#N/A</v>
      </c>
      <c r="C126" s="46" t="e">
        <f>IF(AND('DO NOT USE_Case Formulas'!A126,ISBLANK('Case Data Entry'!C126)),"Last Name is required",IF(NOT(ISBLANK('Case Data Entry'!C126)),"OK",NA()))</f>
        <v>#N/A</v>
      </c>
      <c r="D126" s="46" t="e">
        <f>IF(AND('DO NOT USE_Case Formulas'!A126,ISBLANK('Case Data Entry'!D126)),"Birthdate is required",IF(NOT(ISBLANK('Case Data Entry'!D126)),"OK",NA()))</f>
        <v>#N/A</v>
      </c>
      <c r="E126" s="46" t="e">
        <f>IF(AND('DO NOT USE_Case Formulas'!A126,ISBLANK('Case Data Entry'!E126)),"Mobile Phone is required",IF(NOT(ISBLANK('Case Data Entry'!E126)),IF(AND(ISNUMBER(VALUE('Case Data Entry'!E126)),LEFT('Case Data Entry'!E126,1)&lt;&gt;"1",LEN('Case Data Entry'!E126)=10),"OK","Phone number must be valid format"),NA()))</f>
        <v>#N/A</v>
      </c>
      <c r="F126" s="46" t="e">
        <f>IF(AND('DO NOT USE_Case Formulas'!A126,ISBLANK('Case Data Entry'!F126)),"Home Street Address is required",IF(LEN('Case Data Entry'!F126)&gt;255,"Home Street Address must be less than 255 characters",IF('DO NOT USE_Case Formulas'!A126,"OK",NA())))</f>
        <v>#N/A</v>
      </c>
      <c r="G126" s="46" t="e">
        <f>IF(AND('DO NOT USE_Case Formulas'!A126,ISBLANK('Case Data Entry'!G126)),"City is required",IF(LEN('Case Data Entry'!G126)&gt;40,"City must be less than 40 characters",IF('DO NOT USE_Case Formulas'!A126,"OK",NA())))</f>
        <v>#N/A</v>
      </c>
      <c r="H126" s="46" t="e">
        <f>IF(AND('DO NOT USE_Case Formulas'!A126,ISBLANK('Case Data Entry'!H126)),"State is required",IF(AND(NOT(ISBLANK('Case Data Entry'!H126)),ISNA(VLOOKUP('Case Data Entry'!H126,'DO NOT USE_Shared Picklist'!$P$3:$P$52,1,FALSE))),"Please select a value from the drop-down menu",IF('DO NOT USE_Case Formulas'!A126,"OK",NA())))</f>
        <v>#N/A</v>
      </c>
      <c r="I126" s="46" t="e">
        <f>IF(AND('DO NOT USE_Case Formulas'!A126,ISBLANK('Case Data Entry'!I126)),"Zip is required",IF(ISBLANK('Case Data Entry'!I126),NA(),"OK"))</f>
        <v>#N/A</v>
      </c>
      <c r="J126" s="46" t="e">
        <f>IF(AND('DO NOT USE_Case Formulas'!A126,ISBLANK('Case Data Entry'!J126)),"Occupation/Job Title is required",IF(NOT(ISBLANK('Case Data Entry'!J126)),"OK",NA()))</f>
        <v>#N/A</v>
      </c>
      <c r="K126" s="46" t="e">
        <f>IF('DO NOT USE_Case Formulas'!A126,IF(ISBLANK('Case Data Entry'!K126),"Last Date On Site is required","OK"),NA())</f>
        <v>#N/A</v>
      </c>
      <c r="L126" s="46" t="e">
        <f>IF(AND('DO NOT USE_Case Formulas'!A126,ISBLANK('Case Data Entry'!L126)),"Specific Place in the Location is required",IF(ISBLANK('Case Data Entry'!L126),NA(),"OK"))</f>
        <v>#N/A</v>
      </c>
      <c r="M126" s="46" t="e">
        <f>IF(AND(NOT(ISBLANK('Case Data Entry'!M126)),ISNA(VLOOKUP('Case Data Entry'!M126,'DO NOT USE_Shared Picklist'!$L$3:$L$81,1,FALSE))),"Please select a value from the drop-down menu",IF('DO NOT USE_Case Formulas'!A126,"OK",NA()))</f>
        <v>#N/A</v>
      </c>
      <c r="N126" s="46" t="e">
        <f>IF(AND(NOT(ISBLANK('Case Data Entry'!N126)),ISNA(VLOOKUP('Case Data Entry'!N126,'DO NOT USE_Shared Picklist'!$I$3:$I$5,1,FALSE))),"Please select a value from the drop-down menu",IF('DO NOT USE_Case Formulas'!A126,"OK",NA()))</f>
        <v>#N/A</v>
      </c>
      <c r="O126" s="46" t="e">
        <f>IF(AND(NOT(ISBLANK('Case Data Entry'!O126)),ISNA(VLOOKUP('Case Data Entry'!O126,'DO NOT USE_Shared Picklist'!$E$3:$E$10,1,FALSE))),"Please select a value from the drop-down menu",IF('DO NOT USE_Case Formulas'!A126,"OK",NA()))</f>
        <v>#N/A</v>
      </c>
      <c r="P126" s="46" t="e">
        <f>IF(AND(NOT(ISBLANK('Case Data Entry'!P126)),ISNA(VLOOKUP('Case Data Entry'!P126,'DO NOT USE_Shared Picklist'!$W$3:$W$9,1,FALSE))),"Please select a value from the drop-down menu",IF('DO NOT USE_Case Formulas'!A126,"OK",NA()))</f>
        <v>#N/A</v>
      </c>
      <c r="Q126" s="46" t="e">
        <f>IF(AND(NOT(ISBLANK('Case Data Entry'!Q126)),ISNA(VLOOKUP('Case Data Entry'!Q126,'DO NOT USE_Shared Picklist'!$W$3:$W$9,1,FALSE))),"Please select a value from the drop-down menu",IF('DO NOT USE_Case Formulas'!A126,"OK",NA()))</f>
        <v>#N/A</v>
      </c>
      <c r="R126" s="46" t="e">
        <f>IF(AND(NOT(ISBLANK('Case Data Entry'!R126)),ISNA(VLOOKUP('Case Data Entry'!R126,'DO NOT USE_Shared Picklist'!$V$3:$V$7,1,FALSE))),"Please select a value from the drop-down menu",IF('DO NOT USE_Case Formulas'!A126,"OK",NA()))</f>
        <v>#N/A</v>
      </c>
      <c r="S126" s="46" t="e">
        <f>IF(LEN('Case Data Entry'!S126)&gt;255,"Work Area/Department must be less than 255 characters",IF('DO NOT USE_Case Formulas'!A126,"OK",NA()))</f>
        <v>#N/A</v>
      </c>
      <c r="T126" s="46" t="e">
        <f>IF(AND(NOT(ISBLANK('Case Data Entry'!T126)),NOT(ISNUMBER('Case Data Entry'!T126))),"Please enter a valid number.",IF('DO NOT USE_Case Formulas'!A126,"OK",NA()))</f>
        <v>#N/A</v>
      </c>
      <c r="U126" s="46" t="e">
        <f>IF(AND('DO NOT USE_Case Formulas'!A126,ISBLANK('Case Data Entry'!U126)),"Has this person had symptoms? is required",IF(AND(NOT(ISBLANK('Case Data Entry'!U126)),ISNA(VLOOKUP('Case Data Entry'!U126,'DO NOT USE_Shared Picklist'!$D$3:$D$5,1,FALSE))),"Please select a value from the drop-down menu",IF('DO NOT USE_Case Formulas'!A126,"OK",NA())))</f>
        <v>#N/A</v>
      </c>
      <c r="V126" s="46" t="e">
        <f>IF(AND('Case Data Entry'!U126='DO NOT USE_Shared Picklist'!$D$3,ISBLANK('Case Data Entry'!V126)),"If yes, when did the symptoms start? is required if Has this person had symptoms? is Yes",IF('DO NOT USE_Case Formulas'!A126,"OK",NA()))</f>
        <v>#N/A</v>
      </c>
      <c r="W126" s="46" t="e">
        <f>IF(AND(NOT(ISBLANK('Case Data Entry'!W126)),ISNA(VLOOKUP('Case Data Entry'!W126,'DO NOT USE_Shared Picklist'!$G$3:$G$5,1,FALSE))),"Please select a value from the drop-down menu",IF('DO NOT USE_Case Formulas'!A126,"OK",NA()))</f>
        <v>#N/A</v>
      </c>
      <c r="X126" s="46"/>
      <c r="Y126" s="46" t="e">
        <f ca="1">IF('Case Data Entry'!Y126&gt;'DO NOT USE_Shared Picklist'!$C$3,"Date Entity Notified of Positive Test cannot be a future date",IF('DO NOT USE_Case Formulas'!A126,"OK",NA()))</f>
        <v>#N/A</v>
      </c>
      <c r="Z126" s="46" t="e">
        <f ca="1">IF('Case Data Entry'!Z126&gt;'DO NOT USE_Shared Picklist'!$C$3,"Test Date cannot be a future date",IF('DO NOT USE_Case Formulas'!A126,"OK",NA()))</f>
        <v>#N/A</v>
      </c>
      <c r="AA126" s="46" t="e">
        <f>IF(AND(NOT(ISBLANK('Case Data Entry'!AA126)),ISNA(VLOOKUP('Case Data Entry'!AA126,'DO NOT USE_Shared Picklist'!$R$3:$R$7,1,FALSE))),"Please select a value from the drop-down menu",IF('DO NOT USE_Case Formulas'!A126,"OK",NA()))</f>
        <v>#N/A</v>
      </c>
      <c r="AB126" s="46" t="e">
        <f>IF(AND(NOT(ISBLANK('Case Data Entry'!AB126)),ISNA(VLOOKUP('Case Data Entry'!AB126,'DO NOT USE_Shared Picklist'!$Q$3:$Q$8,1,FALSE))),"Please select a value from the drop-down menu",IF('DO NOT USE_Case Formulas'!A126,"OK",NA()))</f>
        <v>#N/A</v>
      </c>
    </row>
    <row r="127" spans="1:28" x14ac:dyDescent="0.25">
      <c r="A127" s="45" t="e">
        <f>IF('DO NOT USE_Case Formulas'!A127,IF('DO NOT USE_Case Formulas'!B127,"Not all required fields are completed","OK"),NA())</f>
        <v>#N/A</v>
      </c>
      <c r="B127" s="46" t="e">
        <f>IF(AND('DO NOT USE_Case Formulas'!A127,ISBLANK('Case Data Entry'!B127)),"First Name is required",IF(NOT(ISBLANK('Case Data Entry'!B127)),"OK",NA()))</f>
        <v>#N/A</v>
      </c>
      <c r="C127" s="46" t="e">
        <f>IF(AND('DO NOT USE_Case Formulas'!A127,ISBLANK('Case Data Entry'!C127)),"Last Name is required",IF(NOT(ISBLANK('Case Data Entry'!C127)),"OK",NA()))</f>
        <v>#N/A</v>
      </c>
      <c r="D127" s="46" t="e">
        <f>IF(AND('DO NOT USE_Case Formulas'!A127,ISBLANK('Case Data Entry'!D127)),"Birthdate is required",IF(NOT(ISBLANK('Case Data Entry'!D127)),"OK",NA()))</f>
        <v>#N/A</v>
      </c>
      <c r="E127" s="46" t="e">
        <f>IF(AND('DO NOT USE_Case Formulas'!A127,ISBLANK('Case Data Entry'!E127)),"Mobile Phone is required",IF(NOT(ISBLANK('Case Data Entry'!E127)),IF(AND(ISNUMBER(VALUE('Case Data Entry'!E127)),LEFT('Case Data Entry'!E127,1)&lt;&gt;"1",LEN('Case Data Entry'!E127)=10),"OK","Phone number must be valid format"),NA()))</f>
        <v>#N/A</v>
      </c>
      <c r="F127" s="46" t="e">
        <f>IF(AND('DO NOT USE_Case Formulas'!A127,ISBLANK('Case Data Entry'!F127)),"Home Street Address is required",IF(LEN('Case Data Entry'!F127)&gt;255,"Home Street Address must be less than 255 characters",IF('DO NOT USE_Case Formulas'!A127,"OK",NA())))</f>
        <v>#N/A</v>
      </c>
      <c r="G127" s="46" t="e">
        <f>IF(AND('DO NOT USE_Case Formulas'!A127,ISBLANK('Case Data Entry'!G127)),"City is required",IF(LEN('Case Data Entry'!G127)&gt;40,"City must be less than 40 characters",IF('DO NOT USE_Case Formulas'!A127,"OK",NA())))</f>
        <v>#N/A</v>
      </c>
      <c r="H127" s="46" t="e">
        <f>IF(AND('DO NOT USE_Case Formulas'!A127,ISBLANK('Case Data Entry'!H127)),"State is required",IF(AND(NOT(ISBLANK('Case Data Entry'!H127)),ISNA(VLOOKUP('Case Data Entry'!H127,'DO NOT USE_Shared Picklist'!$P$3:$P$52,1,FALSE))),"Please select a value from the drop-down menu",IF('DO NOT USE_Case Formulas'!A127,"OK",NA())))</f>
        <v>#N/A</v>
      </c>
      <c r="I127" s="46" t="e">
        <f>IF(AND('DO NOT USE_Case Formulas'!A127,ISBLANK('Case Data Entry'!I127)),"Zip is required",IF(ISBLANK('Case Data Entry'!I127),NA(),"OK"))</f>
        <v>#N/A</v>
      </c>
      <c r="J127" s="46" t="e">
        <f>IF(AND('DO NOT USE_Case Formulas'!A127,ISBLANK('Case Data Entry'!J127)),"Occupation/Job Title is required",IF(NOT(ISBLANK('Case Data Entry'!J127)),"OK",NA()))</f>
        <v>#N/A</v>
      </c>
      <c r="K127" s="46" t="e">
        <f>IF('DO NOT USE_Case Formulas'!A127,IF(ISBLANK('Case Data Entry'!K127),"Last Date On Site is required","OK"),NA())</f>
        <v>#N/A</v>
      </c>
      <c r="L127" s="46" t="e">
        <f>IF(AND('DO NOT USE_Case Formulas'!A127,ISBLANK('Case Data Entry'!L127)),"Specific Place in the Location is required",IF(ISBLANK('Case Data Entry'!L127),NA(),"OK"))</f>
        <v>#N/A</v>
      </c>
      <c r="M127" s="46" t="e">
        <f>IF(AND(NOT(ISBLANK('Case Data Entry'!M127)),ISNA(VLOOKUP('Case Data Entry'!M127,'DO NOT USE_Shared Picklist'!$L$3:$L$81,1,FALSE))),"Please select a value from the drop-down menu",IF('DO NOT USE_Case Formulas'!A127,"OK",NA()))</f>
        <v>#N/A</v>
      </c>
      <c r="N127" s="46" t="e">
        <f>IF(AND(NOT(ISBLANK('Case Data Entry'!N127)),ISNA(VLOOKUP('Case Data Entry'!N127,'DO NOT USE_Shared Picklist'!$I$3:$I$5,1,FALSE))),"Please select a value from the drop-down menu",IF('DO NOT USE_Case Formulas'!A127,"OK",NA()))</f>
        <v>#N/A</v>
      </c>
      <c r="O127" s="46" t="e">
        <f>IF(AND(NOT(ISBLANK('Case Data Entry'!O127)),ISNA(VLOOKUP('Case Data Entry'!O127,'DO NOT USE_Shared Picklist'!$E$3:$E$10,1,FALSE))),"Please select a value from the drop-down menu",IF('DO NOT USE_Case Formulas'!A127,"OK",NA()))</f>
        <v>#N/A</v>
      </c>
      <c r="P127" s="46" t="e">
        <f>IF(AND(NOT(ISBLANK('Case Data Entry'!P127)),ISNA(VLOOKUP('Case Data Entry'!P127,'DO NOT USE_Shared Picklist'!$W$3:$W$9,1,FALSE))),"Please select a value from the drop-down menu",IF('DO NOT USE_Case Formulas'!A127,"OK",NA()))</f>
        <v>#N/A</v>
      </c>
      <c r="Q127" s="46" t="e">
        <f>IF(AND(NOT(ISBLANK('Case Data Entry'!Q127)),ISNA(VLOOKUP('Case Data Entry'!Q127,'DO NOT USE_Shared Picklist'!$W$3:$W$9,1,FALSE))),"Please select a value from the drop-down menu",IF('DO NOT USE_Case Formulas'!A127,"OK",NA()))</f>
        <v>#N/A</v>
      </c>
      <c r="R127" s="46" t="e">
        <f>IF(AND(NOT(ISBLANK('Case Data Entry'!R127)),ISNA(VLOOKUP('Case Data Entry'!R127,'DO NOT USE_Shared Picklist'!$V$3:$V$7,1,FALSE))),"Please select a value from the drop-down menu",IF('DO NOT USE_Case Formulas'!A127,"OK",NA()))</f>
        <v>#N/A</v>
      </c>
      <c r="S127" s="46" t="e">
        <f>IF(LEN('Case Data Entry'!S127)&gt;255,"Work Area/Department must be less than 255 characters",IF('DO NOT USE_Case Formulas'!A127,"OK",NA()))</f>
        <v>#N/A</v>
      </c>
      <c r="T127" s="46" t="e">
        <f>IF(AND(NOT(ISBLANK('Case Data Entry'!T127)),NOT(ISNUMBER('Case Data Entry'!T127))),"Please enter a valid number.",IF('DO NOT USE_Case Formulas'!A127,"OK",NA()))</f>
        <v>#N/A</v>
      </c>
      <c r="U127" s="46" t="e">
        <f>IF(AND('DO NOT USE_Case Formulas'!A127,ISBLANK('Case Data Entry'!U127)),"Has this person had symptoms? is required",IF(AND(NOT(ISBLANK('Case Data Entry'!U127)),ISNA(VLOOKUP('Case Data Entry'!U127,'DO NOT USE_Shared Picklist'!$D$3:$D$5,1,FALSE))),"Please select a value from the drop-down menu",IF('DO NOT USE_Case Formulas'!A127,"OK",NA())))</f>
        <v>#N/A</v>
      </c>
      <c r="V127" s="46" t="e">
        <f>IF(AND('Case Data Entry'!U127='DO NOT USE_Shared Picklist'!$D$3,ISBLANK('Case Data Entry'!V127)),"If yes, when did the symptoms start? is required if Has this person had symptoms? is Yes",IF('DO NOT USE_Case Formulas'!A127,"OK",NA()))</f>
        <v>#N/A</v>
      </c>
      <c r="W127" s="46" t="e">
        <f>IF(AND(NOT(ISBLANK('Case Data Entry'!W127)),ISNA(VLOOKUP('Case Data Entry'!W127,'DO NOT USE_Shared Picklist'!$G$3:$G$5,1,FALSE))),"Please select a value from the drop-down menu",IF('DO NOT USE_Case Formulas'!A127,"OK",NA()))</f>
        <v>#N/A</v>
      </c>
      <c r="X127" s="46"/>
      <c r="Y127" s="46" t="e">
        <f ca="1">IF('Case Data Entry'!Y127&gt;'DO NOT USE_Shared Picklist'!$C$3,"Date Entity Notified of Positive Test cannot be a future date",IF('DO NOT USE_Case Formulas'!A127,"OK",NA()))</f>
        <v>#N/A</v>
      </c>
      <c r="Z127" s="46" t="e">
        <f ca="1">IF('Case Data Entry'!Z127&gt;'DO NOT USE_Shared Picklist'!$C$3,"Test Date cannot be a future date",IF('DO NOT USE_Case Formulas'!A127,"OK",NA()))</f>
        <v>#N/A</v>
      </c>
      <c r="AA127" s="46" t="e">
        <f>IF(AND(NOT(ISBLANK('Case Data Entry'!AA127)),ISNA(VLOOKUP('Case Data Entry'!AA127,'DO NOT USE_Shared Picklist'!$R$3:$R$7,1,FALSE))),"Please select a value from the drop-down menu",IF('DO NOT USE_Case Formulas'!A127,"OK",NA()))</f>
        <v>#N/A</v>
      </c>
      <c r="AB127" s="46" t="e">
        <f>IF(AND(NOT(ISBLANK('Case Data Entry'!AB127)),ISNA(VLOOKUP('Case Data Entry'!AB127,'DO NOT USE_Shared Picklist'!$Q$3:$Q$8,1,FALSE))),"Please select a value from the drop-down menu",IF('DO NOT USE_Case Formulas'!A127,"OK",NA()))</f>
        <v>#N/A</v>
      </c>
    </row>
    <row r="128" spans="1:28" x14ac:dyDescent="0.25">
      <c r="A128" s="45" t="e">
        <f>IF('DO NOT USE_Case Formulas'!A128,IF('DO NOT USE_Case Formulas'!B128,"Not all required fields are completed","OK"),NA())</f>
        <v>#N/A</v>
      </c>
      <c r="B128" s="46" t="e">
        <f>IF(AND('DO NOT USE_Case Formulas'!A128,ISBLANK('Case Data Entry'!B128)),"First Name is required",IF(NOT(ISBLANK('Case Data Entry'!B128)),"OK",NA()))</f>
        <v>#N/A</v>
      </c>
      <c r="C128" s="46" t="e">
        <f>IF(AND('DO NOT USE_Case Formulas'!A128,ISBLANK('Case Data Entry'!C128)),"Last Name is required",IF(NOT(ISBLANK('Case Data Entry'!C128)),"OK",NA()))</f>
        <v>#N/A</v>
      </c>
      <c r="D128" s="46" t="e">
        <f>IF(AND('DO NOT USE_Case Formulas'!A128,ISBLANK('Case Data Entry'!D128)),"Birthdate is required",IF(NOT(ISBLANK('Case Data Entry'!D128)),"OK",NA()))</f>
        <v>#N/A</v>
      </c>
      <c r="E128" s="46" t="e">
        <f>IF(AND('DO NOT USE_Case Formulas'!A128,ISBLANK('Case Data Entry'!E128)),"Mobile Phone is required",IF(NOT(ISBLANK('Case Data Entry'!E128)),IF(AND(ISNUMBER(VALUE('Case Data Entry'!E128)),LEFT('Case Data Entry'!E128,1)&lt;&gt;"1",LEN('Case Data Entry'!E128)=10),"OK","Phone number must be valid format"),NA()))</f>
        <v>#N/A</v>
      </c>
      <c r="F128" s="46" t="e">
        <f>IF(AND('DO NOT USE_Case Formulas'!A128,ISBLANK('Case Data Entry'!F128)),"Home Street Address is required",IF(LEN('Case Data Entry'!F128)&gt;255,"Home Street Address must be less than 255 characters",IF('DO NOT USE_Case Formulas'!A128,"OK",NA())))</f>
        <v>#N/A</v>
      </c>
      <c r="G128" s="46" t="e">
        <f>IF(AND('DO NOT USE_Case Formulas'!A128,ISBLANK('Case Data Entry'!G128)),"City is required",IF(LEN('Case Data Entry'!G128)&gt;40,"City must be less than 40 characters",IF('DO NOT USE_Case Formulas'!A128,"OK",NA())))</f>
        <v>#N/A</v>
      </c>
      <c r="H128" s="46" t="e">
        <f>IF(AND('DO NOT USE_Case Formulas'!A128,ISBLANK('Case Data Entry'!H128)),"State is required",IF(AND(NOT(ISBLANK('Case Data Entry'!H128)),ISNA(VLOOKUP('Case Data Entry'!H128,'DO NOT USE_Shared Picklist'!$P$3:$P$52,1,FALSE))),"Please select a value from the drop-down menu",IF('DO NOT USE_Case Formulas'!A128,"OK",NA())))</f>
        <v>#N/A</v>
      </c>
      <c r="I128" s="46" t="e">
        <f>IF(AND('DO NOT USE_Case Formulas'!A128,ISBLANK('Case Data Entry'!I128)),"Zip is required",IF(ISBLANK('Case Data Entry'!I128),NA(),"OK"))</f>
        <v>#N/A</v>
      </c>
      <c r="J128" s="46" t="e">
        <f>IF(AND('DO NOT USE_Case Formulas'!A128,ISBLANK('Case Data Entry'!J128)),"Occupation/Job Title is required",IF(NOT(ISBLANK('Case Data Entry'!J128)),"OK",NA()))</f>
        <v>#N/A</v>
      </c>
      <c r="K128" s="46" t="e">
        <f>IF('DO NOT USE_Case Formulas'!A128,IF(ISBLANK('Case Data Entry'!K128),"Last Date On Site is required","OK"),NA())</f>
        <v>#N/A</v>
      </c>
      <c r="L128" s="46" t="e">
        <f>IF(AND('DO NOT USE_Case Formulas'!A128,ISBLANK('Case Data Entry'!L128)),"Specific Place in the Location is required",IF(ISBLANK('Case Data Entry'!L128),NA(),"OK"))</f>
        <v>#N/A</v>
      </c>
      <c r="M128" s="46" t="e">
        <f>IF(AND(NOT(ISBLANK('Case Data Entry'!M128)),ISNA(VLOOKUP('Case Data Entry'!M128,'DO NOT USE_Shared Picklist'!$L$3:$L$81,1,FALSE))),"Please select a value from the drop-down menu",IF('DO NOT USE_Case Formulas'!A128,"OK",NA()))</f>
        <v>#N/A</v>
      </c>
      <c r="N128" s="46" t="e">
        <f>IF(AND(NOT(ISBLANK('Case Data Entry'!N128)),ISNA(VLOOKUP('Case Data Entry'!N128,'DO NOT USE_Shared Picklist'!$I$3:$I$5,1,FALSE))),"Please select a value from the drop-down menu",IF('DO NOT USE_Case Formulas'!A128,"OK",NA()))</f>
        <v>#N/A</v>
      </c>
      <c r="O128" s="46" t="e">
        <f>IF(AND(NOT(ISBLANK('Case Data Entry'!O128)),ISNA(VLOOKUP('Case Data Entry'!O128,'DO NOT USE_Shared Picklist'!$E$3:$E$10,1,FALSE))),"Please select a value from the drop-down menu",IF('DO NOT USE_Case Formulas'!A128,"OK",NA()))</f>
        <v>#N/A</v>
      </c>
      <c r="P128" s="46" t="e">
        <f>IF(AND(NOT(ISBLANK('Case Data Entry'!P128)),ISNA(VLOOKUP('Case Data Entry'!P128,'DO NOT USE_Shared Picklist'!$W$3:$W$9,1,FALSE))),"Please select a value from the drop-down menu",IF('DO NOT USE_Case Formulas'!A128,"OK",NA()))</f>
        <v>#N/A</v>
      </c>
      <c r="Q128" s="46" t="e">
        <f>IF(AND(NOT(ISBLANK('Case Data Entry'!Q128)),ISNA(VLOOKUP('Case Data Entry'!Q128,'DO NOT USE_Shared Picklist'!$W$3:$W$9,1,FALSE))),"Please select a value from the drop-down menu",IF('DO NOT USE_Case Formulas'!A128,"OK",NA()))</f>
        <v>#N/A</v>
      </c>
      <c r="R128" s="46" t="e">
        <f>IF(AND(NOT(ISBLANK('Case Data Entry'!R128)),ISNA(VLOOKUP('Case Data Entry'!R128,'DO NOT USE_Shared Picklist'!$V$3:$V$7,1,FALSE))),"Please select a value from the drop-down menu",IF('DO NOT USE_Case Formulas'!A128,"OK",NA()))</f>
        <v>#N/A</v>
      </c>
      <c r="S128" s="46" t="e">
        <f>IF(LEN('Case Data Entry'!S128)&gt;255,"Work Area/Department must be less than 255 characters",IF('DO NOT USE_Case Formulas'!A128,"OK",NA()))</f>
        <v>#N/A</v>
      </c>
      <c r="T128" s="46" t="e">
        <f>IF(AND(NOT(ISBLANK('Case Data Entry'!T128)),NOT(ISNUMBER('Case Data Entry'!T128))),"Please enter a valid number.",IF('DO NOT USE_Case Formulas'!A128,"OK",NA()))</f>
        <v>#N/A</v>
      </c>
      <c r="U128" s="46" t="e">
        <f>IF(AND('DO NOT USE_Case Formulas'!A128,ISBLANK('Case Data Entry'!U128)),"Has this person had symptoms? is required",IF(AND(NOT(ISBLANK('Case Data Entry'!U128)),ISNA(VLOOKUP('Case Data Entry'!U128,'DO NOT USE_Shared Picklist'!$D$3:$D$5,1,FALSE))),"Please select a value from the drop-down menu",IF('DO NOT USE_Case Formulas'!A128,"OK",NA())))</f>
        <v>#N/A</v>
      </c>
      <c r="V128" s="46" t="e">
        <f>IF(AND('Case Data Entry'!U128='DO NOT USE_Shared Picklist'!$D$3,ISBLANK('Case Data Entry'!V128)),"If yes, when did the symptoms start? is required if Has this person had symptoms? is Yes",IF('DO NOT USE_Case Formulas'!A128,"OK",NA()))</f>
        <v>#N/A</v>
      </c>
      <c r="W128" s="46" t="e">
        <f>IF(AND(NOT(ISBLANK('Case Data Entry'!W128)),ISNA(VLOOKUP('Case Data Entry'!W128,'DO NOT USE_Shared Picklist'!$G$3:$G$5,1,FALSE))),"Please select a value from the drop-down menu",IF('DO NOT USE_Case Formulas'!A128,"OK",NA()))</f>
        <v>#N/A</v>
      </c>
      <c r="X128" s="46"/>
      <c r="Y128" s="46" t="e">
        <f ca="1">IF('Case Data Entry'!Y128&gt;'DO NOT USE_Shared Picklist'!$C$3,"Date Entity Notified of Positive Test cannot be a future date",IF('DO NOT USE_Case Formulas'!A128,"OK",NA()))</f>
        <v>#N/A</v>
      </c>
      <c r="Z128" s="46" t="e">
        <f ca="1">IF('Case Data Entry'!Z128&gt;'DO NOT USE_Shared Picklist'!$C$3,"Test Date cannot be a future date",IF('DO NOT USE_Case Formulas'!A128,"OK",NA()))</f>
        <v>#N/A</v>
      </c>
      <c r="AA128" s="46" t="e">
        <f>IF(AND(NOT(ISBLANK('Case Data Entry'!AA128)),ISNA(VLOOKUP('Case Data Entry'!AA128,'DO NOT USE_Shared Picklist'!$R$3:$R$7,1,FALSE))),"Please select a value from the drop-down menu",IF('DO NOT USE_Case Formulas'!A128,"OK",NA()))</f>
        <v>#N/A</v>
      </c>
      <c r="AB128" s="46" t="e">
        <f>IF(AND(NOT(ISBLANK('Case Data Entry'!AB128)),ISNA(VLOOKUP('Case Data Entry'!AB128,'DO NOT USE_Shared Picklist'!$Q$3:$Q$8,1,FALSE))),"Please select a value from the drop-down menu",IF('DO NOT USE_Case Formulas'!A128,"OK",NA()))</f>
        <v>#N/A</v>
      </c>
    </row>
    <row r="129" spans="1:28" x14ac:dyDescent="0.25">
      <c r="A129" s="45" t="e">
        <f>IF('DO NOT USE_Case Formulas'!A129,IF('DO NOT USE_Case Formulas'!B129,"Not all required fields are completed","OK"),NA())</f>
        <v>#N/A</v>
      </c>
      <c r="B129" s="46" t="e">
        <f>IF(AND('DO NOT USE_Case Formulas'!A129,ISBLANK('Case Data Entry'!B129)),"First Name is required",IF(NOT(ISBLANK('Case Data Entry'!B129)),"OK",NA()))</f>
        <v>#N/A</v>
      </c>
      <c r="C129" s="46" t="e">
        <f>IF(AND('DO NOT USE_Case Formulas'!A129,ISBLANK('Case Data Entry'!C129)),"Last Name is required",IF(NOT(ISBLANK('Case Data Entry'!C129)),"OK",NA()))</f>
        <v>#N/A</v>
      </c>
      <c r="D129" s="46" t="e">
        <f>IF(AND('DO NOT USE_Case Formulas'!A129,ISBLANK('Case Data Entry'!D129)),"Birthdate is required",IF(NOT(ISBLANK('Case Data Entry'!D129)),"OK",NA()))</f>
        <v>#N/A</v>
      </c>
      <c r="E129" s="46" t="e">
        <f>IF(AND('DO NOT USE_Case Formulas'!A129,ISBLANK('Case Data Entry'!E129)),"Mobile Phone is required",IF(NOT(ISBLANK('Case Data Entry'!E129)),IF(AND(ISNUMBER(VALUE('Case Data Entry'!E129)),LEFT('Case Data Entry'!E129,1)&lt;&gt;"1",LEN('Case Data Entry'!E129)=10),"OK","Phone number must be valid format"),NA()))</f>
        <v>#N/A</v>
      </c>
      <c r="F129" s="46" t="e">
        <f>IF(AND('DO NOT USE_Case Formulas'!A129,ISBLANK('Case Data Entry'!F129)),"Home Street Address is required",IF(LEN('Case Data Entry'!F129)&gt;255,"Home Street Address must be less than 255 characters",IF('DO NOT USE_Case Formulas'!A129,"OK",NA())))</f>
        <v>#N/A</v>
      </c>
      <c r="G129" s="46" t="e">
        <f>IF(AND('DO NOT USE_Case Formulas'!A129,ISBLANK('Case Data Entry'!G129)),"City is required",IF(LEN('Case Data Entry'!G129)&gt;40,"City must be less than 40 characters",IF('DO NOT USE_Case Formulas'!A129,"OK",NA())))</f>
        <v>#N/A</v>
      </c>
      <c r="H129" s="46" t="e">
        <f>IF(AND('DO NOT USE_Case Formulas'!A129,ISBLANK('Case Data Entry'!H129)),"State is required",IF(AND(NOT(ISBLANK('Case Data Entry'!H129)),ISNA(VLOOKUP('Case Data Entry'!H129,'DO NOT USE_Shared Picklist'!$P$3:$P$52,1,FALSE))),"Please select a value from the drop-down menu",IF('DO NOT USE_Case Formulas'!A129,"OK",NA())))</f>
        <v>#N/A</v>
      </c>
      <c r="I129" s="46" t="e">
        <f>IF(AND('DO NOT USE_Case Formulas'!A129,ISBLANK('Case Data Entry'!I129)),"Zip is required",IF(ISBLANK('Case Data Entry'!I129),NA(),"OK"))</f>
        <v>#N/A</v>
      </c>
      <c r="J129" s="46" t="e">
        <f>IF(AND('DO NOT USE_Case Formulas'!A129,ISBLANK('Case Data Entry'!J129)),"Occupation/Job Title is required",IF(NOT(ISBLANK('Case Data Entry'!J129)),"OK",NA()))</f>
        <v>#N/A</v>
      </c>
      <c r="K129" s="46" t="e">
        <f>IF('DO NOT USE_Case Formulas'!A129,IF(ISBLANK('Case Data Entry'!K129),"Last Date On Site is required","OK"),NA())</f>
        <v>#N/A</v>
      </c>
      <c r="L129" s="46" t="e">
        <f>IF(AND('DO NOT USE_Case Formulas'!A129,ISBLANK('Case Data Entry'!L129)),"Specific Place in the Location is required",IF(ISBLANK('Case Data Entry'!L129),NA(),"OK"))</f>
        <v>#N/A</v>
      </c>
      <c r="M129" s="46" t="e">
        <f>IF(AND(NOT(ISBLANK('Case Data Entry'!M129)),ISNA(VLOOKUP('Case Data Entry'!M129,'DO NOT USE_Shared Picklist'!$L$3:$L$81,1,FALSE))),"Please select a value from the drop-down menu",IF('DO NOT USE_Case Formulas'!A129,"OK",NA()))</f>
        <v>#N/A</v>
      </c>
      <c r="N129" s="46" t="e">
        <f>IF(AND(NOT(ISBLANK('Case Data Entry'!N129)),ISNA(VLOOKUP('Case Data Entry'!N129,'DO NOT USE_Shared Picklist'!$I$3:$I$5,1,FALSE))),"Please select a value from the drop-down menu",IF('DO NOT USE_Case Formulas'!A129,"OK",NA()))</f>
        <v>#N/A</v>
      </c>
      <c r="O129" s="46" t="e">
        <f>IF(AND(NOT(ISBLANK('Case Data Entry'!O129)),ISNA(VLOOKUP('Case Data Entry'!O129,'DO NOT USE_Shared Picklist'!$E$3:$E$10,1,FALSE))),"Please select a value from the drop-down menu",IF('DO NOT USE_Case Formulas'!A129,"OK",NA()))</f>
        <v>#N/A</v>
      </c>
      <c r="P129" s="46" t="e">
        <f>IF(AND(NOT(ISBLANK('Case Data Entry'!P129)),ISNA(VLOOKUP('Case Data Entry'!P129,'DO NOT USE_Shared Picklist'!$W$3:$W$9,1,FALSE))),"Please select a value from the drop-down menu",IF('DO NOT USE_Case Formulas'!A129,"OK",NA()))</f>
        <v>#N/A</v>
      </c>
      <c r="Q129" s="46" t="e">
        <f>IF(AND(NOT(ISBLANK('Case Data Entry'!Q129)),ISNA(VLOOKUP('Case Data Entry'!Q129,'DO NOT USE_Shared Picklist'!$W$3:$W$9,1,FALSE))),"Please select a value from the drop-down menu",IF('DO NOT USE_Case Formulas'!A129,"OK",NA()))</f>
        <v>#N/A</v>
      </c>
      <c r="R129" s="46" t="e">
        <f>IF(AND(NOT(ISBLANK('Case Data Entry'!R129)),ISNA(VLOOKUP('Case Data Entry'!R129,'DO NOT USE_Shared Picklist'!$V$3:$V$7,1,FALSE))),"Please select a value from the drop-down menu",IF('DO NOT USE_Case Formulas'!A129,"OK",NA()))</f>
        <v>#N/A</v>
      </c>
      <c r="S129" s="46" t="e">
        <f>IF(LEN('Case Data Entry'!S129)&gt;255,"Work Area/Department must be less than 255 characters",IF('DO NOT USE_Case Formulas'!A129,"OK",NA()))</f>
        <v>#N/A</v>
      </c>
      <c r="T129" s="46" t="e">
        <f>IF(AND(NOT(ISBLANK('Case Data Entry'!T129)),NOT(ISNUMBER('Case Data Entry'!T129))),"Please enter a valid number.",IF('DO NOT USE_Case Formulas'!A129,"OK",NA()))</f>
        <v>#N/A</v>
      </c>
      <c r="U129" s="46" t="e">
        <f>IF(AND('DO NOT USE_Case Formulas'!A129,ISBLANK('Case Data Entry'!U129)),"Has this person had symptoms? is required",IF(AND(NOT(ISBLANK('Case Data Entry'!U129)),ISNA(VLOOKUP('Case Data Entry'!U129,'DO NOT USE_Shared Picklist'!$D$3:$D$5,1,FALSE))),"Please select a value from the drop-down menu",IF('DO NOT USE_Case Formulas'!A129,"OK",NA())))</f>
        <v>#N/A</v>
      </c>
      <c r="V129" s="46" t="e">
        <f>IF(AND('Case Data Entry'!U129='DO NOT USE_Shared Picklist'!$D$3,ISBLANK('Case Data Entry'!V129)),"If yes, when did the symptoms start? is required if Has this person had symptoms? is Yes",IF('DO NOT USE_Case Formulas'!A129,"OK",NA()))</f>
        <v>#N/A</v>
      </c>
      <c r="W129" s="46" t="e">
        <f>IF(AND(NOT(ISBLANK('Case Data Entry'!W129)),ISNA(VLOOKUP('Case Data Entry'!W129,'DO NOT USE_Shared Picklist'!$G$3:$G$5,1,FALSE))),"Please select a value from the drop-down menu",IF('DO NOT USE_Case Formulas'!A129,"OK",NA()))</f>
        <v>#N/A</v>
      </c>
      <c r="X129" s="46"/>
      <c r="Y129" s="46" t="e">
        <f ca="1">IF('Case Data Entry'!Y129&gt;'DO NOT USE_Shared Picklist'!$C$3,"Date Entity Notified of Positive Test cannot be a future date",IF('DO NOT USE_Case Formulas'!A129,"OK",NA()))</f>
        <v>#N/A</v>
      </c>
      <c r="Z129" s="46" t="e">
        <f ca="1">IF('Case Data Entry'!Z129&gt;'DO NOT USE_Shared Picklist'!$C$3,"Test Date cannot be a future date",IF('DO NOT USE_Case Formulas'!A129,"OK",NA()))</f>
        <v>#N/A</v>
      </c>
      <c r="AA129" s="46" t="e">
        <f>IF(AND(NOT(ISBLANK('Case Data Entry'!AA129)),ISNA(VLOOKUP('Case Data Entry'!AA129,'DO NOT USE_Shared Picklist'!$R$3:$R$7,1,FALSE))),"Please select a value from the drop-down menu",IF('DO NOT USE_Case Formulas'!A129,"OK",NA()))</f>
        <v>#N/A</v>
      </c>
      <c r="AB129" s="46" t="e">
        <f>IF(AND(NOT(ISBLANK('Case Data Entry'!AB129)),ISNA(VLOOKUP('Case Data Entry'!AB129,'DO NOT USE_Shared Picklist'!$Q$3:$Q$8,1,FALSE))),"Please select a value from the drop-down menu",IF('DO NOT USE_Case Formulas'!A129,"OK",NA()))</f>
        <v>#N/A</v>
      </c>
    </row>
    <row r="130" spans="1:28" x14ac:dyDescent="0.25">
      <c r="A130" s="45" t="e">
        <f>IF('DO NOT USE_Case Formulas'!A130,IF('DO NOT USE_Case Formulas'!B130,"Not all required fields are completed","OK"),NA())</f>
        <v>#N/A</v>
      </c>
      <c r="B130" s="46" t="e">
        <f>IF(AND('DO NOT USE_Case Formulas'!A130,ISBLANK('Case Data Entry'!B130)),"First Name is required",IF(NOT(ISBLANK('Case Data Entry'!B130)),"OK",NA()))</f>
        <v>#N/A</v>
      </c>
      <c r="C130" s="46" t="e">
        <f>IF(AND('DO NOT USE_Case Formulas'!A130,ISBLANK('Case Data Entry'!C130)),"Last Name is required",IF(NOT(ISBLANK('Case Data Entry'!C130)),"OK",NA()))</f>
        <v>#N/A</v>
      </c>
      <c r="D130" s="46" t="e">
        <f>IF(AND('DO NOT USE_Case Formulas'!A130,ISBLANK('Case Data Entry'!D130)),"Birthdate is required",IF(NOT(ISBLANK('Case Data Entry'!D130)),"OK",NA()))</f>
        <v>#N/A</v>
      </c>
      <c r="E130" s="46" t="e">
        <f>IF(AND('DO NOT USE_Case Formulas'!A130,ISBLANK('Case Data Entry'!E130)),"Mobile Phone is required",IF(NOT(ISBLANK('Case Data Entry'!E130)),IF(AND(ISNUMBER(VALUE('Case Data Entry'!E130)),LEFT('Case Data Entry'!E130,1)&lt;&gt;"1",LEN('Case Data Entry'!E130)=10),"OK","Phone number must be valid format"),NA()))</f>
        <v>#N/A</v>
      </c>
      <c r="F130" s="46" t="e">
        <f>IF(AND('DO NOT USE_Case Formulas'!A130,ISBLANK('Case Data Entry'!F130)),"Home Street Address is required",IF(LEN('Case Data Entry'!F130)&gt;255,"Home Street Address must be less than 255 characters",IF('DO NOT USE_Case Formulas'!A130,"OK",NA())))</f>
        <v>#N/A</v>
      </c>
      <c r="G130" s="46" t="e">
        <f>IF(AND('DO NOT USE_Case Formulas'!A130,ISBLANK('Case Data Entry'!G130)),"City is required",IF(LEN('Case Data Entry'!G130)&gt;40,"City must be less than 40 characters",IF('DO NOT USE_Case Formulas'!A130,"OK",NA())))</f>
        <v>#N/A</v>
      </c>
      <c r="H130" s="46" t="e">
        <f>IF(AND('DO NOT USE_Case Formulas'!A130,ISBLANK('Case Data Entry'!H130)),"State is required",IF(AND(NOT(ISBLANK('Case Data Entry'!H130)),ISNA(VLOOKUP('Case Data Entry'!H130,'DO NOT USE_Shared Picklist'!$P$3:$P$52,1,FALSE))),"Please select a value from the drop-down menu",IF('DO NOT USE_Case Formulas'!A130,"OK",NA())))</f>
        <v>#N/A</v>
      </c>
      <c r="I130" s="46" t="e">
        <f>IF(AND('DO NOT USE_Case Formulas'!A130,ISBLANK('Case Data Entry'!I130)),"Zip is required",IF(ISBLANK('Case Data Entry'!I130),NA(),"OK"))</f>
        <v>#N/A</v>
      </c>
      <c r="J130" s="46" t="e">
        <f>IF(AND('DO NOT USE_Case Formulas'!A130,ISBLANK('Case Data Entry'!J130)),"Occupation/Job Title is required",IF(NOT(ISBLANK('Case Data Entry'!J130)),"OK",NA()))</f>
        <v>#N/A</v>
      </c>
      <c r="K130" s="46" t="e">
        <f>IF('DO NOT USE_Case Formulas'!A130,IF(ISBLANK('Case Data Entry'!K130),"Last Date On Site is required","OK"),NA())</f>
        <v>#N/A</v>
      </c>
      <c r="L130" s="46" t="e">
        <f>IF(AND('DO NOT USE_Case Formulas'!A130,ISBLANK('Case Data Entry'!L130)),"Specific Place in the Location is required",IF(ISBLANK('Case Data Entry'!L130),NA(),"OK"))</f>
        <v>#N/A</v>
      </c>
      <c r="M130" s="46" t="e">
        <f>IF(AND(NOT(ISBLANK('Case Data Entry'!M130)),ISNA(VLOOKUP('Case Data Entry'!M130,'DO NOT USE_Shared Picklist'!$L$3:$L$81,1,FALSE))),"Please select a value from the drop-down menu",IF('DO NOT USE_Case Formulas'!A130,"OK",NA()))</f>
        <v>#N/A</v>
      </c>
      <c r="N130" s="46" t="e">
        <f>IF(AND(NOT(ISBLANK('Case Data Entry'!N130)),ISNA(VLOOKUP('Case Data Entry'!N130,'DO NOT USE_Shared Picklist'!$I$3:$I$5,1,FALSE))),"Please select a value from the drop-down menu",IF('DO NOT USE_Case Formulas'!A130,"OK",NA()))</f>
        <v>#N/A</v>
      </c>
      <c r="O130" s="46" t="e">
        <f>IF(AND(NOT(ISBLANK('Case Data Entry'!O130)),ISNA(VLOOKUP('Case Data Entry'!O130,'DO NOT USE_Shared Picklist'!$E$3:$E$10,1,FALSE))),"Please select a value from the drop-down menu",IF('DO NOT USE_Case Formulas'!A130,"OK",NA()))</f>
        <v>#N/A</v>
      </c>
      <c r="P130" s="46" t="e">
        <f>IF(AND(NOT(ISBLANK('Case Data Entry'!P130)),ISNA(VLOOKUP('Case Data Entry'!P130,'DO NOT USE_Shared Picklist'!$W$3:$W$9,1,FALSE))),"Please select a value from the drop-down menu",IF('DO NOT USE_Case Formulas'!A130,"OK",NA()))</f>
        <v>#N/A</v>
      </c>
      <c r="Q130" s="46" t="e">
        <f>IF(AND(NOT(ISBLANK('Case Data Entry'!Q130)),ISNA(VLOOKUP('Case Data Entry'!Q130,'DO NOT USE_Shared Picklist'!$W$3:$W$9,1,FALSE))),"Please select a value from the drop-down menu",IF('DO NOT USE_Case Formulas'!A130,"OK",NA()))</f>
        <v>#N/A</v>
      </c>
      <c r="R130" s="46" t="e">
        <f>IF(AND(NOT(ISBLANK('Case Data Entry'!R130)),ISNA(VLOOKUP('Case Data Entry'!R130,'DO NOT USE_Shared Picklist'!$V$3:$V$7,1,FALSE))),"Please select a value from the drop-down menu",IF('DO NOT USE_Case Formulas'!A130,"OK",NA()))</f>
        <v>#N/A</v>
      </c>
      <c r="S130" s="46" t="e">
        <f>IF(LEN('Case Data Entry'!S130)&gt;255,"Work Area/Department must be less than 255 characters",IF('DO NOT USE_Case Formulas'!A130,"OK",NA()))</f>
        <v>#N/A</v>
      </c>
      <c r="T130" s="46" t="e">
        <f>IF(AND(NOT(ISBLANK('Case Data Entry'!T130)),NOT(ISNUMBER('Case Data Entry'!T130))),"Please enter a valid number.",IF('DO NOT USE_Case Formulas'!A130,"OK",NA()))</f>
        <v>#N/A</v>
      </c>
      <c r="U130" s="46" t="e">
        <f>IF(AND('DO NOT USE_Case Formulas'!A130,ISBLANK('Case Data Entry'!U130)),"Has this person had symptoms? is required",IF(AND(NOT(ISBLANK('Case Data Entry'!U130)),ISNA(VLOOKUP('Case Data Entry'!U130,'DO NOT USE_Shared Picklist'!$D$3:$D$5,1,FALSE))),"Please select a value from the drop-down menu",IF('DO NOT USE_Case Formulas'!A130,"OK",NA())))</f>
        <v>#N/A</v>
      </c>
      <c r="V130" s="46" t="e">
        <f>IF(AND('Case Data Entry'!U130='DO NOT USE_Shared Picklist'!$D$3,ISBLANK('Case Data Entry'!V130)),"If yes, when did the symptoms start? is required if Has this person had symptoms? is Yes",IF('DO NOT USE_Case Formulas'!A130,"OK",NA()))</f>
        <v>#N/A</v>
      </c>
      <c r="W130" s="46" t="e">
        <f>IF(AND(NOT(ISBLANK('Case Data Entry'!W130)),ISNA(VLOOKUP('Case Data Entry'!W130,'DO NOT USE_Shared Picklist'!$G$3:$G$5,1,FALSE))),"Please select a value from the drop-down menu",IF('DO NOT USE_Case Formulas'!A130,"OK",NA()))</f>
        <v>#N/A</v>
      </c>
      <c r="X130" s="46"/>
      <c r="Y130" s="46" t="e">
        <f ca="1">IF('Case Data Entry'!Y130&gt;'DO NOT USE_Shared Picklist'!$C$3,"Date Entity Notified of Positive Test cannot be a future date",IF('DO NOT USE_Case Formulas'!A130,"OK",NA()))</f>
        <v>#N/A</v>
      </c>
      <c r="Z130" s="46" t="e">
        <f ca="1">IF('Case Data Entry'!Z130&gt;'DO NOT USE_Shared Picklist'!$C$3,"Test Date cannot be a future date",IF('DO NOT USE_Case Formulas'!A130,"OK",NA()))</f>
        <v>#N/A</v>
      </c>
      <c r="AA130" s="46" t="e">
        <f>IF(AND(NOT(ISBLANK('Case Data Entry'!AA130)),ISNA(VLOOKUP('Case Data Entry'!AA130,'DO NOT USE_Shared Picklist'!$R$3:$R$7,1,FALSE))),"Please select a value from the drop-down menu",IF('DO NOT USE_Case Formulas'!A130,"OK",NA()))</f>
        <v>#N/A</v>
      </c>
      <c r="AB130" s="46" t="e">
        <f>IF(AND(NOT(ISBLANK('Case Data Entry'!AB130)),ISNA(VLOOKUP('Case Data Entry'!AB130,'DO NOT USE_Shared Picklist'!$Q$3:$Q$8,1,FALSE))),"Please select a value from the drop-down menu",IF('DO NOT USE_Case Formulas'!A130,"OK",NA()))</f>
        <v>#N/A</v>
      </c>
    </row>
    <row r="131" spans="1:28" x14ac:dyDescent="0.25">
      <c r="A131" s="45" t="e">
        <f>IF('DO NOT USE_Case Formulas'!A131,IF('DO NOT USE_Case Formulas'!B131,"Not all required fields are completed","OK"),NA())</f>
        <v>#N/A</v>
      </c>
      <c r="B131" s="46" t="e">
        <f>IF(AND('DO NOT USE_Case Formulas'!A131,ISBLANK('Case Data Entry'!B131)),"First Name is required",IF(NOT(ISBLANK('Case Data Entry'!B131)),"OK",NA()))</f>
        <v>#N/A</v>
      </c>
      <c r="C131" s="46" t="e">
        <f>IF(AND('DO NOT USE_Case Formulas'!A131,ISBLANK('Case Data Entry'!C131)),"Last Name is required",IF(NOT(ISBLANK('Case Data Entry'!C131)),"OK",NA()))</f>
        <v>#N/A</v>
      </c>
      <c r="D131" s="46" t="e">
        <f>IF(AND('DO NOT USE_Case Formulas'!A131,ISBLANK('Case Data Entry'!D131)),"Birthdate is required",IF(NOT(ISBLANK('Case Data Entry'!D131)),"OK",NA()))</f>
        <v>#N/A</v>
      </c>
      <c r="E131" s="46" t="e">
        <f>IF(AND('DO NOT USE_Case Formulas'!A131,ISBLANK('Case Data Entry'!E131)),"Mobile Phone is required",IF(NOT(ISBLANK('Case Data Entry'!E131)),IF(AND(ISNUMBER(VALUE('Case Data Entry'!E131)),LEFT('Case Data Entry'!E131,1)&lt;&gt;"1",LEN('Case Data Entry'!E131)=10),"OK","Phone number must be valid format"),NA()))</f>
        <v>#N/A</v>
      </c>
      <c r="F131" s="46" t="e">
        <f>IF(AND('DO NOT USE_Case Formulas'!A131,ISBLANK('Case Data Entry'!F131)),"Home Street Address is required",IF(LEN('Case Data Entry'!F131)&gt;255,"Home Street Address must be less than 255 characters",IF('DO NOT USE_Case Formulas'!A131,"OK",NA())))</f>
        <v>#N/A</v>
      </c>
      <c r="G131" s="46" t="e">
        <f>IF(AND('DO NOT USE_Case Formulas'!A131,ISBLANK('Case Data Entry'!G131)),"City is required",IF(LEN('Case Data Entry'!G131)&gt;40,"City must be less than 40 characters",IF('DO NOT USE_Case Formulas'!A131,"OK",NA())))</f>
        <v>#N/A</v>
      </c>
      <c r="H131" s="46" t="e">
        <f>IF(AND('DO NOT USE_Case Formulas'!A131,ISBLANK('Case Data Entry'!H131)),"State is required",IF(AND(NOT(ISBLANK('Case Data Entry'!H131)),ISNA(VLOOKUP('Case Data Entry'!H131,'DO NOT USE_Shared Picklist'!$P$3:$P$52,1,FALSE))),"Please select a value from the drop-down menu",IF('DO NOT USE_Case Formulas'!A131,"OK",NA())))</f>
        <v>#N/A</v>
      </c>
      <c r="I131" s="46" t="e">
        <f>IF(AND('DO NOT USE_Case Formulas'!A131,ISBLANK('Case Data Entry'!I131)),"Zip is required",IF(ISBLANK('Case Data Entry'!I131),NA(),"OK"))</f>
        <v>#N/A</v>
      </c>
      <c r="J131" s="46" t="e">
        <f>IF(AND('DO NOT USE_Case Formulas'!A131,ISBLANK('Case Data Entry'!J131)),"Occupation/Job Title is required",IF(NOT(ISBLANK('Case Data Entry'!J131)),"OK",NA()))</f>
        <v>#N/A</v>
      </c>
      <c r="K131" s="46" t="e">
        <f>IF('DO NOT USE_Case Formulas'!A131,IF(ISBLANK('Case Data Entry'!K131),"Last Date On Site is required","OK"),NA())</f>
        <v>#N/A</v>
      </c>
      <c r="L131" s="46" t="e">
        <f>IF(AND('DO NOT USE_Case Formulas'!A131,ISBLANK('Case Data Entry'!L131)),"Specific Place in the Location is required",IF(ISBLANK('Case Data Entry'!L131),NA(),"OK"))</f>
        <v>#N/A</v>
      </c>
      <c r="M131" s="46" t="e">
        <f>IF(AND(NOT(ISBLANK('Case Data Entry'!M131)),ISNA(VLOOKUP('Case Data Entry'!M131,'DO NOT USE_Shared Picklist'!$L$3:$L$81,1,FALSE))),"Please select a value from the drop-down menu",IF('DO NOT USE_Case Formulas'!A131,"OK",NA()))</f>
        <v>#N/A</v>
      </c>
      <c r="N131" s="46" t="e">
        <f>IF(AND(NOT(ISBLANK('Case Data Entry'!N131)),ISNA(VLOOKUP('Case Data Entry'!N131,'DO NOT USE_Shared Picklist'!$I$3:$I$5,1,FALSE))),"Please select a value from the drop-down menu",IF('DO NOT USE_Case Formulas'!A131,"OK",NA()))</f>
        <v>#N/A</v>
      </c>
      <c r="O131" s="46" t="e">
        <f>IF(AND(NOT(ISBLANK('Case Data Entry'!O131)),ISNA(VLOOKUP('Case Data Entry'!O131,'DO NOT USE_Shared Picklist'!$E$3:$E$10,1,FALSE))),"Please select a value from the drop-down menu",IF('DO NOT USE_Case Formulas'!A131,"OK",NA()))</f>
        <v>#N/A</v>
      </c>
      <c r="P131" s="46" t="e">
        <f>IF(AND(NOT(ISBLANK('Case Data Entry'!P131)),ISNA(VLOOKUP('Case Data Entry'!P131,'DO NOT USE_Shared Picklist'!$W$3:$W$9,1,FALSE))),"Please select a value from the drop-down menu",IF('DO NOT USE_Case Formulas'!A131,"OK",NA()))</f>
        <v>#N/A</v>
      </c>
      <c r="Q131" s="46" t="e">
        <f>IF(AND(NOT(ISBLANK('Case Data Entry'!Q131)),ISNA(VLOOKUP('Case Data Entry'!Q131,'DO NOT USE_Shared Picklist'!$W$3:$W$9,1,FALSE))),"Please select a value from the drop-down menu",IF('DO NOT USE_Case Formulas'!A131,"OK",NA()))</f>
        <v>#N/A</v>
      </c>
      <c r="R131" s="46" t="e">
        <f>IF(AND(NOT(ISBLANK('Case Data Entry'!R131)),ISNA(VLOOKUP('Case Data Entry'!R131,'DO NOT USE_Shared Picklist'!$V$3:$V$7,1,FALSE))),"Please select a value from the drop-down menu",IF('DO NOT USE_Case Formulas'!A131,"OK",NA()))</f>
        <v>#N/A</v>
      </c>
      <c r="S131" s="46" t="e">
        <f>IF(LEN('Case Data Entry'!S131)&gt;255,"Work Area/Department must be less than 255 characters",IF('DO NOT USE_Case Formulas'!A131,"OK",NA()))</f>
        <v>#N/A</v>
      </c>
      <c r="T131" s="46" t="e">
        <f>IF(AND(NOT(ISBLANK('Case Data Entry'!T131)),NOT(ISNUMBER('Case Data Entry'!T131))),"Please enter a valid number.",IF('DO NOT USE_Case Formulas'!A131,"OK",NA()))</f>
        <v>#N/A</v>
      </c>
      <c r="U131" s="46" t="e">
        <f>IF(AND('DO NOT USE_Case Formulas'!A131,ISBLANK('Case Data Entry'!U131)),"Has this person had symptoms? is required",IF(AND(NOT(ISBLANK('Case Data Entry'!U131)),ISNA(VLOOKUP('Case Data Entry'!U131,'DO NOT USE_Shared Picklist'!$D$3:$D$5,1,FALSE))),"Please select a value from the drop-down menu",IF('DO NOT USE_Case Formulas'!A131,"OK",NA())))</f>
        <v>#N/A</v>
      </c>
      <c r="V131" s="46" t="e">
        <f>IF(AND('Case Data Entry'!U131='DO NOT USE_Shared Picklist'!$D$3,ISBLANK('Case Data Entry'!V131)),"If yes, when did the symptoms start? is required if Has this person had symptoms? is Yes",IF('DO NOT USE_Case Formulas'!A131,"OK",NA()))</f>
        <v>#N/A</v>
      </c>
      <c r="W131" s="46" t="e">
        <f>IF(AND(NOT(ISBLANK('Case Data Entry'!W131)),ISNA(VLOOKUP('Case Data Entry'!W131,'DO NOT USE_Shared Picklist'!$G$3:$G$5,1,FALSE))),"Please select a value from the drop-down menu",IF('DO NOT USE_Case Formulas'!A131,"OK",NA()))</f>
        <v>#N/A</v>
      </c>
      <c r="X131" s="46"/>
      <c r="Y131" s="46" t="e">
        <f ca="1">IF('Case Data Entry'!Y131&gt;'DO NOT USE_Shared Picklist'!$C$3,"Date Entity Notified of Positive Test cannot be a future date",IF('DO NOT USE_Case Formulas'!A131,"OK",NA()))</f>
        <v>#N/A</v>
      </c>
      <c r="Z131" s="46" t="e">
        <f ca="1">IF('Case Data Entry'!Z131&gt;'DO NOT USE_Shared Picklist'!$C$3,"Test Date cannot be a future date",IF('DO NOT USE_Case Formulas'!A131,"OK",NA()))</f>
        <v>#N/A</v>
      </c>
      <c r="AA131" s="46" t="e">
        <f>IF(AND(NOT(ISBLANK('Case Data Entry'!AA131)),ISNA(VLOOKUP('Case Data Entry'!AA131,'DO NOT USE_Shared Picklist'!$R$3:$R$7,1,FALSE))),"Please select a value from the drop-down menu",IF('DO NOT USE_Case Formulas'!A131,"OK",NA()))</f>
        <v>#N/A</v>
      </c>
      <c r="AB131" s="46" t="e">
        <f>IF(AND(NOT(ISBLANK('Case Data Entry'!AB131)),ISNA(VLOOKUP('Case Data Entry'!AB131,'DO NOT USE_Shared Picklist'!$Q$3:$Q$8,1,FALSE))),"Please select a value from the drop-down menu",IF('DO NOT USE_Case Formulas'!A131,"OK",NA()))</f>
        <v>#N/A</v>
      </c>
    </row>
    <row r="132" spans="1:28" x14ac:dyDescent="0.25">
      <c r="A132" s="45" t="e">
        <f>IF('DO NOT USE_Case Formulas'!A132,IF('DO NOT USE_Case Formulas'!B132,"Not all required fields are completed","OK"),NA())</f>
        <v>#N/A</v>
      </c>
      <c r="B132" s="46" t="e">
        <f>IF(AND('DO NOT USE_Case Formulas'!A132,ISBLANK('Case Data Entry'!B132)),"First Name is required",IF(NOT(ISBLANK('Case Data Entry'!B132)),"OK",NA()))</f>
        <v>#N/A</v>
      </c>
      <c r="C132" s="46" t="e">
        <f>IF(AND('DO NOT USE_Case Formulas'!A132,ISBLANK('Case Data Entry'!C132)),"Last Name is required",IF(NOT(ISBLANK('Case Data Entry'!C132)),"OK",NA()))</f>
        <v>#N/A</v>
      </c>
      <c r="D132" s="46" t="e">
        <f>IF(AND('DO NOT USE_Case Formulas'!A132,ISBLANK('Case Data Entry'!D132)),"Birthdate is required",IF(NOT(ISBLANK('Case Data Entry'!D132)),"OK",NA()))</f>
        <v>#N/A</v>
      </c>
      <c r="E132" s="46" t="e">
        <f>IF(AND('DO NOT USE_Case Formulas'!A132,ISBLANK('Case Data Entry'!E132)),"Mobile Phone is required",IF(NOT(ISBLANK('Case Data Entry'!E132)),IF(AND(ISNUMBER(VALUE('Case Data Entry'!E132)),LEFT('Case Data Entry'!E132,1)&lt;&gt;"1",LEN('Case Data Entry'!E132)=10),"OK","Phone number must be valid format"),NA()))</f>
        <v>#N/A</v>
      </c>
      <c r="F132" s="46" t="e">
        <f>IF(AND('DO NOT USE_Case Formulas'!A132,ISBLANK('Case Data Entry'!F132)),"Home Street Address is required",IF(LEN('Case Data Entry'!F132)&gt;255,"Home Street Address must be less than 255 characters",IF('DO NOT USE_Case Formulas'!A132,"OK",NA())))</f>
        <v>#N/A</v>
      </c>
      <c r="G132" s="46" t="e">
        <f>IF(AND('DO NOT USE_Case Formulas'!A132,ISBLANK('Case Data Entry'!G132)),"City is required",IF(LEN('Case Data Entry'!G132)&gt;40,"City must be less than 40 characters",IF('DO NOT USE_Case Formulas'!A132,"OK",NA())))</f>
        <v>#N/A</v>
      </c>
      <c r="H132" s="46" t="e">
        <f>IF(AND('DO NOT USE_Case Formulas'!A132,ISBLANK('Case Data Entry'!H132)),"State is required",IF(AND(NOT(ISBLANK('Case Data Entry'!H132)),ISNA(VLOOKUP('Case Data Entry'!H132,'DO NOT USE_Shared Picklist'!$P$3:$P$52,1,FALSE))),"Please select a value from the drop-down menu",IF('DO NOT USE_Case Formulas'!A132,"OK",NA())))</f>
        <v>#N/A</v>
      </c>
      <c r="I132" s="46" t="e">
        <f>IF(AND('DO NOT USE_Case Formulas'!A132,ISBLANK('Case Data Entry'!I132)),"Zip is required",IF(ISBLANK('Case Data Entry'!I132),NA(),"OK"))</f>
        <v>#N/A</v>
      </c>
      <c r="J132" s="46" t="e">
        <f>IF(AND('DO NOT USE_Case Formulas'!A132,ISBLANK('Case Data Entry'!J132)),"Occupation/Job Title is required",IF(NOT(ISBLANK('Case Data Entry'!J132)),"OK",NA()))</f>
        <v>#N/A</v>
      </c>
      <c r="K132" s="46" t="e">
        <f>IF('DO NOT USE_Case Formulas'!A132,IF(ISBLANK('Case Data Entry'!K132),"Last Date On Site is required","OK"),NA())</f>
        <v>#N/A</v>
      </c>
      <c r="L132" s="46" t="e">
        <f>IF(AND('DO NOT USE_Case Formulas'!A132,ISBLANK('Case Data Entry'!L132)),"Specific Place in the Location is required",IF(ISBLANK('Case Data Entry'!L132),NA(),"OK"))</f>
        <v>#N/A</v>
      </c>
      <c r="M132" s="46" t="e">
        <f>IF(AND(NOT(ISBLANK('Case Data Entry'!M132)),ISNA(VLOOKUP('Case Data Entry'!M132,'DO NOT USE_Shared Picklist'!$L$3:$L$81,1,FALSE))),"Please select a value from the drop-down menu",IF('DO NOT USE_Case Formulas'!A132,"OK",NA()))</f>
        <v>#N/A</v>
      </c>
      <c r="N132" s="46" t="e">
        <f>IF(AND(NOT(ISBLANK('Case Data Entry'!N132)),ISNA(VLOOKUP('Case Data Entry'!N132,'DO NOT USE_Shared Picklist'!$I$3:$I$5,1,FALSE))),"Please select a value from the drop-down menu",IF('DO NOT USE_Case Formulas'!A132,"OK",NA()))</f>
        <v>#N/A</v>
      </c>
      <c r="O132" s="46" t="e">
        <f>IF(AND(NOT(ISBLANK('Case Data Entry'!O132)),ISNA(VLOOKUP('Case Data Entry'!O132,'DO NOT USE_Shared Picklist'!$E$3:$E$10,1,FALSE))),"Please select a value from the drop-down menu",IF('DO NOT USE_Case Formulas'!A132,"OK",NA()))</f>
        <v>#N/A</v>
      </c>
      <c r="P132" s="46" t="e">
        <f>IF(AND(NOT(ISBLANK('Case Data Entry'!P132)),ISNA(VLOOKUP('Case Data Entry'!P132,'DO NOT USE_Shared Picklist'!$W$3:$W$9,1,FALSE))),"Please select a value from the drop-down menu",IF('DO NOT USE_Case Formulas'!A132,"OK",NA()))</f>
        <v>#N/A</v>
      </c>
      <c r="Q132" s="46" t="e">
        <f>IF(AND(NOT(ISBLANK('Case Data Entry'!Q132)),ISNA(VLOOKUP('Case Data Entry'!Q132,'DO NOT USE_Shared Picklist'!$W$3:$W$9,1,FALSE))),"Please select a value from the drop-down menu",IF('DO NOT USE_Case Formulas'!A132,"OK",NA()))</f>
        <v>#N/A</v>
      </c>
      <c r="R132" s="46" t="e">
        <f>IF(AND(NOT(ISBLANK('Case Data Entry'!R132)),ISNA(VLOOKUP('Case Data Entry'!R132,'DO NOT USE_Shared Picklist'!$V$3:$V$7,1,FALSE))),"Please select a value from the drop-down menu",IF('DO NOT USE_Case Formulas'!A132,"OK",NA()))</f>
        <v>#N/A</v>
      </c>
      <c r="S132" s="46" t="e">
        <f>IF(LEN('Case Data Entry'!S132)&gt;255,"Work Area/Department must be less than 255 characters",IF('DO NOT USE_Case Formulas'!A132,"OK",NA()))</f>
        <v>#N/A</v>
      </c>
      <c r="T132" s="46" t="e">
        <f>IF(AND(NOT(ISBLANK('Case Data Entry'!T132)),NOT(ISNUMBER('Case Data Entry'!T132))),"Please enter a valid number.",IF('DO NOT USE_Case Formulas'!A132,"OK",NA()))</f>
        <v>#N/A</v>
      </c>
      <c r="U132" s="46" t="e">
        <f>IF(AND('DO NOT USE_Case Formulas'!A132,ISBLANK('Case Data Entry'!U132)),"Has this person had symptoms? is required",IF(AND(NOT(ISBLANK('Case Data Entry'!U132)),ISNA(VLOOKUP('Case Data Entry'!U132,'DO NOT USE_Shared Picklist'!$D$3:$D$5,1,FALSE))),"Please select a value from the drop-down menu",IF('DO NOT USE_Case Formulas'!A132,"OK",NA())))</f>
        <v>#N/A</v>
      </c>
      <c r="V132" s="46" t="e">
        <f>IF(AND('Case Data Entry'!U132='DO NOT USE_Shared Picklist'!$D$3,ISBLANK('Case Data Entry'!V132)),"If yes, when did the symptoms start? is required if Has this person had symptoms? is Yes",IF('DO NOT USE_Case Formulas'!A132,"OK",NA()))</f>
        <v>#N/A</v>
      </c>
      <c r="W132" s="46" t="e">
        <f>IF(AND(NOT(ISBLANK('Case Data Entry'!W132)),ISNA(VLOOKUP('Case Data Entry'!W132,'DO NOT USE_Shared Picklist'!$G$3:$G$5,1,FALSE))),"Please select a value from the drop-down menu",IF('DO NOT USE_Case Formulas'!A132,"OK",NA()))</f>
        <v>#N/A</v>
      </c>
      <c r="X132" s="46"/>
      <c r="Y132" s="46" t="e">
        <f ca="1">IF('Case Data Entry'!Y132&gt;'DO NOT USE_Shared Picklist'!$C$3,"Date Entity Notified of Positive Test cannot be a future date",IF('DO NOT USE_Case Formulas'!A132,"OK",NA()))</f>
        <v>#N/A</v>
      </c>
      <c r="Z132" s="46" t="e">
        <f ca="1">IF('Case Data Entry'!Z132&gt;'DO NOT USE_Shared Picklist'!$C$3,"Test Date cannot be a future date",IF('DO NOT USE_Case Formulas'!A132,"OK",NA()))</f>
        <v>#N/A</v>
      </c>
      <c r="AA132" s="46" t="e">
        <f>IF(AND(NOT(ISBLANK('Case Data Entry'!AA132)),ISNA(VLOOKUP('Case Data Entry'!AA132,'DO NOT USE_Shared Picklist'!$R$3:$R$7,1,FALSE))),"Please select a value from the drop-down menu",IF('DO NOT USE_Case Formulas'!A132,"OK",NA()))</f>
        <v>#N/A</v>
      </c>
      <c r="AB132" s="46" t="e">
        <f>IF(AND(NOT(ISBLANK('Case Data Entry'!AB132)),ISNA(VLOOKUP('Case Data Entry'!AB132,'DO NOT USE_Shared Picklist'!$Q$3:$Q$8,1,FALSE))),"Please select a value from the drop-down menu",IF('DO NOT USE_Case Formulas'!A132,"OK",NA()))</f>
        <v>#N/A</v>
      </c>
    </row>
    <row r="133" spans="1:28" x14ac:dyDescent="0.25">
      <c r="A133" s="45" t="e">
        <f>IF('DO NOT USE_Case Formulas'!A133,IF('DO NOT USE_Case Formulas'!B133,"Not all required fields are completed","OK"),NA())</f>
        <v>#N/A</v>
      </c>
      <c r="B133" s="46" t="e">
        <f>IF(AND('DO NOT USE_Case Formulas'!A133,ISBLANK('Case Data Entry'!B133)),"First Name is required",IF(NOT(ISBLANK('Case Data Entry'!B133)),"OK",NA()))</f>
        <v>#N/A</v>
      </c>
      <c r="C133" s="46" t="e">
        <f>IF(AND('DO NOT USE_Case Formulas'!A133,ISBLANK('Case Data Entry'!C133)),"Last Name is required",IF(NOT(ISBLANK('Case Data Entry'!C133)),"OK",NA()))</f>
        <v>#N/A</v>
      </c>
      <c r="D133" s="46" t="e">
        <f>IF(AND('DO NOT USE_Case Formulas'!A133,ISBLANK('Case Data Entry'!D133)),"Birthdate is required",IF(NOT(ISBLANK('Case Data Entry'!D133)),"OK",NA()))</f>
        <v>#N/A</v>
      </c>
      <c r="E133" s="46" t="e">
        <f>IF(AND('DO NOT USE_Case Formulas'!A133,ISBLANK('Case Data Entry'!E133)),"Mobile Phone is required",IF(NOT(ISBLANK('Case Data Entry'!E133)),IF(AND(ISNUMBER(VALUE('Case Data Entry'!E133)),LEFT('Case Data Entry'!E133,1)&lt;&gt;"1",LEN('Case Data Entry'!E133)=10),"OK","Phone number must be valid format"),NA()))</f>
        <v>#N/A</v>
      </c>
      <c r="F133" s="46" t="e">
        <f>IF(AND('DO NOT USE_Case Formulas'!A133,ISBLANK('Case Data Entry'!F133)),"Home Street Address is required",IF(LEN('Case Data Entry'!F133)&gt;255,"Home Street Address must be less than 255 characters",IF('DO NOT USE_Case Formulas'!A133,"OK",NA())))</f>
        <v>#N/A</v>
      </c>
      <c r="G133" s="46" t="e">
        <f>IF(AND('DO NOT USE_Case Formulas'!A133,ISBLANK('Case Data Entry'!G133)),"City is required",IF(LEN('Case Data Entry'!G133)&gt;40,"City must be less than 40 characters",IF('DO NOT USE_Case Formulas'!A133,"OK",NA())))</f>
        <v>#N/A</v>
      </c>
      <c r="H133" s="46" t="e">
        <f>IF(AND('DO NOT USE_Case Formulas'!A133,ISBLANK('Case Data Entry'!H133)),"State is required",IF(AND(NOT(ISBLANK('Case Data Entry'!H133)),ISNA(VLOOKUP('Case Data Entry'!H133,'DO NOT USE_Shared Picklist'!$P$3:$P$52,1,FALSE))),"Please select a value from the drop-down menu",IF('DO NOT USE_Case Formulas'!A133,"OK",NA())))</f>
        <v>#N/A</v>
      </c>
      <c r="I133" s="46" t="e">
        <f>IF(AND('DO NOT USE_Case Formulas'!A133,ISBLANK('Case Data Entry'!I133)),"Zip is required",IF(ISBLANK('Case Data Entry'!I133),NA(),"OK"))</f>
        <v>#N/A</v>
      </c>
      <c r="J133" s="46" t="e">
        <f>IF(AND('DO NOT USE_Case Formulas'!A133,ISBLANK('Case Data Entry'!J133)),"Occupation/Job Title is required",IF(NOT(ISBLANK('Case Data Entry'!J133)),"OK",NA()))</f>
        <v>#N/A</v>
      </c>
      <c r="K133" s="46" t="e">
        <f>IF('DO NOT USE_Case Formulas'!A133,IF(ISBLANK('Case Data Entry'!K133),"Last Date On Site is required","OK"),NA())</f>
        <v>#N/A</v>
      </c>
      <c r="L133" s="46" t="e">
        <f>IF(AND('DO NOT USE_Case Formulas'!A133,ISBLANK('Case Data Entry'!L133)),"Specific Place in the Location is required",IF(ISBLANK('Case Data Entry'!L133),NA(),"OK"))</f>
        <v>#N/A</v>
      </c>
      <c r="M133" s="46" t="e">
        <f>IF(AND(NOT(ISBLANK('Case Data Entry'!M133)),ISNA(VLOOKUP('Case Data Entry'!M133,'DO NOT USE_Shared Picklist'!$L$3:$L$81,1,FALSE))),"Please select a value from the drop-down menu",IF('DO NOT USE_Case Formulas'!A133,"OK",NA()))</f>
        <v>#N/A</v>
      </c>
      <c r="N133" s="46" t="e">
        <f>IF(AND(NOT(ISBLANK('Case Data Entry'!N133)),ISNA(VLOOKUP('Case Data Entry'!N133,'DO NOT USE_Shared Picklist'!$I$3:$I$5,1,FALSE))),"Please select a value from the drop-down menu",IF('DO NOT USE_Case Formulas'!A133,"OK",NA()))</f>
        <v>#N/A</v>
      </c>
      <c r="O133" s="46" t="e">
        <f>IF(AND(NOT(ISBLANK('Case Data Entry'!O133)),ISNA(VLOOKUP('Case Data Entry'!O133,'DO NOT USE_Shared Picklist'!$E$3:$E$10,1,FALSE))),"Please select a value from the drop-down menu",IF('DO NOT USE_Case Formulas'!A133,"OK",NA()))</f>
        <v>#N/A</v>
      </c>
      <c r="P133" s="46" t="e">
        <f>IF(AND(NOT(ISBLANK('Case Data Entry'!P133)),ISNA(VLOOKUP('Case Data Entry'!P133,'DO NOT USE_Shared Picklist'!$W$3:$W$9,1,FALSE))),"Please select a value from the drop-down menu",IF('DO NOT USE_Case Formulas'!A133,"OK",NA()))</f>
        <v>#N/A</v>
      </c>
      <c r="Q133" s="46" t="e">
        <f>IF(AND(NOT(ISBLANK('Case Data Entry'!Q133)),ISNA(VLOOKUP('Case Data Entry'!Q133,'DO NOT USE_Shared Picklist'!$W$3:$W$9,1,FALSE))),"Please select a value from the drop-down menu",IF('DO NOT USE_Case Formulas'!A133,"OK",NA()))</f>
        <v>#N/A</v>
      </c>
      <c r="R133" s="46" t="e">
        <f>IF(AND(NOT(ISBLANK('Case Data Entry'!R133)),ISNA(VLOOKUP('Case Data Entry'!R133,'DO NOT USE_Shared Picklist'!$V$3:$V$7,1,FALSE))),"Please select a value from the drop-down menu",IF('DO NOT USE_Case Formulas'!A133,"OK",NA()))</f>
        <v>#N/A</v>
      </c>
      <c r="S133" s="46" t="e">
        <f>IF(LEN('Case Data Entry'!S133)&gt;255,"Work Area/Department must be less than 255 characters",IF('DO NOT USE_Case Formulas'!A133,"OK",NA()))</f>
        <v>#N/A</v>
      </c>
      <c r="T133" s="46" t="e">
        <f>IF(AND(NOT(ISBLANK('Case Data Entry'!T133)),NOT(ISNUMBER('Case Data Entry'!T133))),"Please enter a valid number.",IF('DO NOT USE_Case Formulas'!A133,"OK",NA()))</f>
        <v>#N/A</v>
      </c>
      <c r="U133" s="46" t="e">
        <f>IF(AND('DO NOT USE_Case Formulas'!A133,ISBLANK('Case Data Entry'!U133)),"Has this person had symptoms? is required",IF(AND(NOT(ISBLANK('Case Data Entry'!U133)),ISNA(VLOOKUP('Case Data Entry'!U133,'DO NOT USE_Shared Picklist'!$D$3:$D$5,1,FALSE))),"Please select a value from the drop-down menu",IF('DO NOT USE_Case Formulas'!A133,"OK",NA())))</f>
        <v>#N/A</v>
      </c>
      <c r="V133" s="46" t="e">
        <f>IF(AND('Case Data Entry'!U133='DO NOT USE_Shared Picklist'!$D$3,ISBLANK('Case Data Entry'!V133)),"If yes, when did the symptoms start? is required if Has this person had symptoms? is Yes",IF('DO NOT USE_Case Formulas'!A133,"OK",NA()))</f>
        <v>#N/A</v>
      </c>
      <c r="W133" s="46" t="e">
        <f>IF(AND(NOT(ISBLANK('Case Data Entry'!W133)),ISNA(VLOOKUP('Case Data Entry'!W133,'DO NOT USE_Shared Picklist'!$G$3:$G$5,1,FALSE))),"Please select a value from the drop-down menu",IF('DO NOT USE_Case Formulas'!A133,"OK",NA()))</f>
        <v>#N/A</v>
      </c>
      <c r="X133" s="46"/>
      <c r="Y133" s="46" t="e">
        <f ca="1">IF('Case Data Entry'!Y133&gt;'DO NOT USE_Shared Picklist'!$C$3,"Date Entity Notified of Positive Test cannot be a future date",IF('DO NOT USE_Case Formulas'!A133,"OK",NA()))</f>
        <v>#N/A</v>
      </c>
      <c r="Z133" s="46" t="e">
        <f ca="1">IF('Case Data Entry'!Z133&gt;'DO NOT USE_Shared Picklist'!$C$3,"Test Date cannot be a future date",IF('DO NOT USE_Case Formulas'!A133,"OK",NA()))</f>
        <v>#N/A</v>
      </c>
      <c r="AA133" s="46" t="e">
        <f>IF(AND(NOT(ISBLANK('Case Data Entry'!AA133)),ISNA(VLOOKUP('Case Data Entry'!AA133,'DO NOT USE_Shared Picklist'!$R$3:$R$7,1,FALSE))),"Please select a value from the drop-down menu",IF('DO NOT USE_Case Formulas'!A133,"OK",NA()))</f>
        <v>#N/A</v>
      </c>
      <c r="AB133" s="46" t="e">
        <f>IF(AND(NOT(ISBLANK('Case Data Entry'!AB133)),ISNA(VLOOKUP('Case Data Entry'!AB133,'DO NOT USE_Shared Picklist'!$Q$3:$Q$8,1,FALSE))),"Please select a value from the drop-down menu",IF('DO NOT USE_Case Formulas'!A133,"OK",NA()))</f>
        <v>#N/A</v>
      </c>
    </row>
    <row r="134" spans="1:28" x14ac:dyDescent="0.25">
      <c r="A134" s="45" t="e">
        <f>IF('DO NOT USE_Case Formulas'!A134,IF('DO NOT USE_Case Formulas'!B134,"Not all required fields are completed","OK"),NA())</f>
        <v>#N/A</v>
      </c>
      <c r="B134" s="46" t="e">
        <f>IF(AND('DO NOT USE_Case Formulas'!A134,ISBLANK('Case Data Entry'!B134)),"First Name is required",IF(NOT(ISBLANK('Case Data Entry'!B134)),"OK",NA()))</f>
        <v>#N/A</v>
      </c>
      <c r="C134" s="46" t="e">
        <f>IF(AND('DO NOT USE_Case Formulas'!A134,ISBLANK('Case Data Entry'!C134)),"Last Name is required",IF(NOT(ISBLANK('Case Data Entry'!C134)),"OK",NA()))</f>
        <v>#N/A</v>
      </c>
      <c r="D134" s="46" t="e">
        <f>IF(AND('DO NOT USE_Case Formulas'!A134,ISBLANK('Case Data Entry'!D134)),"Birthdate is required",IF(NOT(ISBLANK('Case Data Entry'!D134)),"OK",NA()))</f>
        <v>#N/A</v>
      </c>
      <c r="E134" s="46" t="e">
        <f>IF(AND('DO NOT USE_Case Formulas'!A134,ISBLANK('Case Data Entry'!E134)),"Mobile Phone is required",IF(NOT(ISBLANK('Case Data Entry'!E134)),IF(AND(ISNUMBER(VALUE('Case Data Entry'!E134)),LEFT('Case Data Entry'!E134,1)&lt;&gt;"1",LEN('Case Data Entry'!E134)=10),"OK","Phone number must be valid format"),NA()))</f>
        <v>#N/A</v>
      </c>
      <c r="F134" s="46" t="e">
        <f>IF(AND('DO NOT USE_Case Formulas'!A134,ISBLANK('Case Data Entry'!F134)),"Home Street Address is required",IF(LEN('Case Data Entry'!F134)&gt;255,"Home Street Address must be less than 255 characters",IF('DO NOT USE_Case Formulas'!A134,"OK",NA())))</f>
        <v>#N/A</v>
      </c>
      <c r="G134" s="46" t="e">
        <f>IF(AND('DO NOT USE_Case Formulas'!A134,ISBLANK('Case Data Entry'!G134)),"City is required",IF(LEN('Case Data Entry'!G134)&gt;40,"City must be less than 40 characters",IF('DO NOT USE_Case Formulas'!A134,"OK",NA())))</f>
        <v>#N/A</v>
      </c>
      <c r="H134" s="46" t="e">
        <f>IF(AND('DO NOT USE_Case Formulas'!A134,ISBLANK('Case Data Entry'!H134)),"State is required",IF(AND(NOT(ISBLANK('Case Data Entry'!H134)),ISNA(VLOOKUP('Case Data Entry'!H134,'DO NOT USE_Shared Picklist'!$P$3:$P$52,1,FALSE))),"Please select a value from the drop-down menu",IF('DO NOT USE_Case Formulas'!A134,"OK",NA())))</f>
        <v>#N/A</v>
      </c>
      <c r="I134" s="46" t="e">
        <f>IF(AND('DO NOT USE_Case Formulas'!A134,ISBLANK('Case Data Entry'!I134)),"Zip is required",IF(ISBLANK('Case Data Entry'!I134),NA(),"OK"))</f>
        <v>#N/A</v>
      </c>
      <c r="J134" s="46" t="e">
        <f>IF(AND('DO NOT USE_Case Formulas'!A134,ISBLANK('Case Data Entry'!J134)),"Occupation/Job Title is required",IF(NOT(ISBLANK('Case Data Entry'!J134)),"OK",NA()))</f>
        <v>#N/A</v>
      </c>
      <c r="K134" s="46" t="e">
        <f>IF('DO NOT USE_Case Formulas'!A134,IF(ISBLANK('Case Data Entry'!K134),"Last Date On Site is required","OK"),NA())</f>
        <v>#N/A</v>
      </c>
      <c r="L134" s="46" t="e">
        <f>IF(AND('DO NOT USE_Case Formulas'!A134,ISBLANK('Case Data Entry'!L134)),"Specific Place in the Location is required",IF(ISBLANK('Case Data Entry'!L134),NA(),"OK"))</f>
        <v>#N/A</v>
      </c>
      <c r="M134" s="46" t="e">
        <f>IF(AND(NOT(ISBLANK('Case Data Entry'!M134)),ISNA(VLOOKUP('Case Data Entry'!M134,'DO NOT USE_Shared Picklist'!$L$3:$L$81,1,FALSE))),"Please select a value from the drop-down menu",IF('DO NOT USE_Case Formulas'!A134,"OK",NA()))</f>
        <v>#N/A</v>
      </c>
      <c r="N134" s="46" t="e">
        <f>IF(AND(NOT(ISBLANK('Case Data Entry'!N134)),ISNA(VLOOKUP('Case Data Entry'!N134,'DO NOT USE_Shared Picklist'!$I$3:$I$5,1,FALSE))),"Please select a value from the drop-down menu",IF('DO NOT USE_Case Formulas'!A134,"OK",NA()))</f>
        <v>#N/A</v>
      </c>
      <c r="O134" s="46" t="e">
        <f>IF(AND(NOT(ISBLANK('Case Data Entry'!O134)),ISNA(VLOOKUP('Case Data Entry'!O134,'DO NOT USE_Shared Picklist'!$E$3:$E$10,1,FALSE))),"Please select a value from the drop-down menu",IF('DO NOT USE_Case Formulas'!A134,"OK",NA()))</f>
        <v>#N/A</v>
      </c>
      <c r="P134" s="46" t="e">
        <f>IF(AND(NOT(ISBLANK('Case Data Entry'!P134)),ISNA(VLOOKUP('Case Data Entry'!P134,'DO NOT USE_Shared Picklist'!$W$3:$W$9,1,FALSE))),"Please select a value from the drop-down menu",IF('DO NOT USE_Case Formulas'!A134,"OK",NA()))</f>
        <v>#N/A</v>
      </c>
      <c r="Q134" s="46" t="e">
        <f>IF(AND(NOT(ISBLANK('Case Data Entry'!Q134)),ISNA(VLOOKUP('Case Data Entry'!Q134,'DO NOT USE_Shared Picklist'!$W$3:$W$9,1,FALSE))),"Please select a value from the drop-down menu",IF('DO NOT USE_Case Formulas'!A134,"OK",NA()))</f>
        <v>#N/A</v>
      </c>
      <c r="R134" s="46" t="e">
        <f>IF(AND(NOT(ISBLANK('Case Data Entry'!R134)),ISNA(VLOOKUP('Case Data Entry'!R134,'DO NOT USE_Shared Picklist'!$V$3:$V$7,1,FALSE))),"Please select a value from the drop-down menu",IF('DO NOT USE_Case Formulas'!A134,"OK",NA()))</f>
        <v>#N/A</v>
      </c>
      <c r="S134" s="46" t="e">
        <f>IF(LEN('Case Data Entry'!S134)&gt;255,"Work Area/Department must be less than 255 characters",IF('DO NOT USE_Case Formulas'!A134,"OK",NA()))</f>
        <v>#N/A</v>
      </c>
      <c r="T134" s="46" t="e">
        <f>IF(AND(NOT(ISBLANK('Case Data Entry'!T134)),NOT(ISNUMBER('Case Data Entry'!T134))),"Please enter a valid number.",IF('DO NOT USE_Case Formulas'!A134,"OK",NA()))</f>
        <v>#N/A</v>
      </c>
      <c r="U134" s="46" t="e">
        <f>IF(AND('DO NOT USE_Case Formulas'!A134,ISBLANK('Case Data Entry'!U134)),"Has this person had symptoms? is required",IF(AND(NOT(ISBLANK('Case Data Entry'!U134)),ISNA(VLOOKUP('Case Data Entry'!U134,'DO NOT USE_Shared Picklist'!$D$3:$D$5,1,FALSE))),"Please select a value from the drop-down menu",IF('DO NOT USE_Case Formulas'!A134,"OK",NA())))</f>
        <v>#N/A</v>
      </c>
      <c r="V134" s="46" t="e">
        <f>IF(AND('Case Data Entry'!U134='DO NOT USE_Shared Picklist'!$D$3,ISBLANK('Case Data Entry'!V134)),"If yes, when did the symptoms start? is required if Has this person had symptoms? is Yes",IF('DO NOT USE_Case Formulas'!A134,"OK",NA()))</f>
        <v>#N/A</v>
      </c>
      <c r="W134" s="46" t="e">
        <f>IF(AND(NOT(ISBLANK('Case Data Entry'!W134)),ISNA(VLOOKUP('Case Data Entry'!W134,'DO NOT USE_Shared Picklist'!$G$3:$G$5,1,FALSE))),"Please select a value from the drop-down menu",IF('DO NOT USE_Case Formulas'!A134,"OK",NA()))</f>
        <v>#N/A</v>
      </c>
      <c r="X134" s="46"/>
      <c r="Y134" s="46" t="e">
        <f ca="1">IF('Case Data Entry'!Y134&gt;'DO NOT USE_Shared Picklist'!$C$3,"Date Entity Notified of Positive Test cannot be a future date",IF('DO NOT USE_Case Formulas'!A134,"OK",NA()))</f>
        <v>#N/A</v>
      </c>
      <c r="Z134" s="46" t="e">
        <f ca="1">IF('Case Data Entry'!Z134&gt;'DO NOT USE_Shared Picklist'!$C$3,"Test Date cannot be a future date",IF('DO NOT USE_Case Formulas'!A134,"OK",NA()))</f>
        <v>#N/A</v>
      </c>
      <c r="AA134" s="46" t="e">
        <f>IF(AND(NOT(ISBLANK('Case Data Entry'!AA134)),ISNA(VLOOKUP('Case Data Entry'!AA134,'DO NOT USE_Shared Picklist'!$R$3:$R$7,1,FALSE))),"Please select a value from the drop-down menu",IF('DO NOT USE_Case Formulas'!A134,"OK",NA()))</f>
        <v>#N/A</v>
      </c>
      <c r="AB134" s="46" t="e">
        <f>IF(AND(NOT(ISBLANK('Case Data Entry'!AB134)),ISNA(VLOOKUP('Case Data Entry'!AB134,'DO NOT USE_Shared Picklist'!$Q$3:$Q$8,1,FALSE))),"Please select a value from the drop-down menu",IF('DO NOT USE_Case Formulas'!A134,"OK",NA()))</f>
        <v>#N/A</v>
      </c>
    </row>
    <row r="135" spans="1:28" x14ac:dyDescent="0.25">
      <c r="A135" s="45" t="e">
        <f>IF('DO NOT USE_Case Formulas'!A135,IF('DO NOT USE_Case Formulas'!B135,"Not all required fields are completed","OK"),NA())</f>
        <v>#N/A</v>
      </c>
      <c r="B135" s="46" t="e">
        <f>IF(AND('DO NOT USE_Case Formulas'!A135,ISBLANK('Case Data Entry'!B135)),"First Name is required",IF(NOT(ISBLANK('Case Data Entry'!B135)),"OK",NA()))</f>
        <v>#N/A</v>
      </c>
      <c r="C135" s="46" t="e">
        <f>IF(AND('DO NOT USE_Case Formulas'!A135,ISBLANK('Case Data Entry'!C135)),"Last Name is required",IF(NOT(ISBLANK('Case Data Entry'!C135)),"OK",NA()))</f>
        <v>#N/A</v>
      </c>
      <c r="D135" s="46" t="e">
        <f>IF(AND('DO NOT USE_Case Formulas'!A135,ISBLANK('Case Data Entry'!D135)),"Birthdate is required",IF(NOT(ISBLANK('Case Data Entry'!D135)),"OK",NA()))</f>
        <v>#N/A</v>
      </c>
      <c r="E135" s="46" t="e">
        <f>IF(AND('DO NOT USE_Case Formulas'!A135,ISBLANK('Case Data Entry'!E135)),"Mobile Phone is required",IF(NOT(ISBLANK('Case Data Entry'!E135)),IF(AND(ISNUMBER(VALUE('Case Data Entry'!E135)),LEFT('Case Data Entry'!E135,1)&lt;&gt;"1",LEN('Case Data Entry'!E135)=10),"OK","Phone number must be valid format"),NA()))</f>
        <v>#N/A</v>
      </c>
      <c r="F135" s="46" t="e">
        <f>IF(AND('DO NOT USE_Case Formulas'!A135,ISBLANK('Case Data Entry'!F135)),"Home Street Address is required",IF(LEN('Case Data Entry'!F135)&gt;255,"Home Street Address must be less than 255 characters",IF('DO NOT USE_Case Formulas'!A135,"OK",NA())))</f>
        <v>#N/A</v>
      </c>
      <c r="G135" s="46" t="e">
        <f>IF(AND('DO NOT USE_Case Formulas'!A135,ISBLANK('Case Data Entry'!G135)),"City is required",IF(LEN('Case Data Entry'!G135)&gt;40,"City must be less than 40 characters",IF('DO NOT USE_Case Formulas'!A135,"OK",NA())))</f>
        <v>#N/A</v>
      </c>
      <c r="H135" s="46" t="e">
        <f>IF(AND('DO NOT USE_Case Formulas'!A135,ISBLANK('Case Data Entry'!H135)),"State is required",IF(AND(NOT(ISBLANK('Case Data Entry'!H135)),ISNA(VLOOKUP('Case Data Entry'!H135,'DO NOT USE_Shared Picklist'!$P$3:$P$52,1,FALSE))),"Please select a value from the drop-down menu",IF('DO NOT USE_Case Formulas'!A135,"OK",NA())))</f>
        <v>#N/A</v>
      </c>
      <c r="I135" s="46" t="e">
        <f>IF(AND('DO NOT USE_Case Formulas'!A135,ISBLANK('Case Data Entry'!I135)),"Zip is required",IF(ISBLANK('Case Data Entry'!I135),NA(),"OK"))</f>
        <v>#N/A</v>
      </c>
      <c r="J135" s="46" t="e">
        <f>IF(AND('DO NOT USE_Case Formulas'!A135,ISBLANK('Case Data Entry'!J135)),"Occupation/Job Title is required",IF(NOT(ISBLANK('Case Data Entry'!J135)),"OK",NA()))</f>
        <v>#N/A</v>
      </c>
      <c r="K135" s="46" t="e">
        <f>IF('DO NOT USE_Case Formulas'!A135,IF(ISBLANK('Case Data Entry'!K135),"Last Date On Site is required","OK"),NA())</f>
        <v>#N/A</v>
      </c>
      <c r="L135" s="46" t="e">
        <f>IF(AND('DO NOT USE_Case Formulas'!A135,ISBLANK('Case Data Entry'!L135)),"Specific Place in the Location is required",IF(ISBLANK('Case Data Entry'!L135),NA(),"OK"))</f>
        <v>#N/A</v>
      </c>
      <c r="M135" s="46" t="e">
        <f>IF(AND(NOT(ISBLANK('Case Data Entry'!M135)),ISNA(VLOOKUP('Case Data Entry'!M135,'DO NOT USE_Shared Picklist'!$L$3:$L$81,1,FALSE))),"Please select a value from the drop-down menu",IF('DO NOT USE_Case Formulas'!A135,"OK",NA()))</f>
        <v>#N/A</v>
      </c>
      <c r="N135" s="46" t="e">
        <f>IF(AND(NOT(ISBLANK('Case Data Entry'!N135)),ISNA(VLOOKUP('Case Data Entry'!N135,'DO NOT USE_Shared Picklist'!$I$3:$I$5,1,FALSE))),"Please select a value from the drop-down menu",IF('DO NOT USE_Case Formulas'!A135,"OK",NA()))</f>
        <v>#N/A</v>
      </c>
      <c r="O135" s="46" t="e">
        <f>IF(AND(NOT(ISBLANK('Case Data Entry'!O135)),ISNA(VLOOKUP('Case Data Entry'!O135,'DO NOT USE_Shared Picklist'!$E$3:$E$10,1,FALSE))),"Please select a value from the drop-down menu",IF('DO NOT USE_Case Formulas'!A135,"OK",NA()))</f>
        <v>#N/A</v>
      </c>
      <c r="P135" s="46" t="e">
        <f>IF(AND(NOT(ISBLANK('Case Data Entry'!P135)),ISNA(VLOOKUP('Case Data Entry'!P135,'DO NOT USE_Shared Picklist'!$W$3:$W$9,1,FALSE))),"Please select a value from the drop-down menu",IF('DO NOT USE_Case Formulas'!A135,"OK",NA()))</f>
        <v>#N/A</v>
      </c>
      <c r="Q135" s="46" t="e">
        <f>IF(AND(NOT(ISBLANK('Case Data Entry'!Q135)),ISNA(VLOOKUP('Case Data Entry'!Q135,'DO NOT USE_Shared Picklist'!$W$3:$W$9,1,FALSE))),"Please select a value from the drop-down menu",IF('DO NOT USE_Case Formulas'!A135,"OK",NA()))</f>
        <v>#N/A</v>
      </c>
      <c r="R135" s="46" t="e">
        <f>IF(AND(NOT(ISBLANK('Case Data Entry'!R135)),ISNA(VLOOKUP('Case Data Entry'!R135,'DO NOT USE_Shared Picklist'!$V$3:$V$7,1,FALSE))),"Please select a value from the drop-down menu",IF('DO NOT USE_Case Formulas'!A135,"OK",NA()))</f>
        <v>#N/A</v>
      </c>
      <c r="S135" s="46" t="e">
        <f>IF(LEN('Case Data Entry'!S135)&gt;255,"Work Area/Department must be less than 255 characters",IF('DO NOT USE_Case Formulas'!A135,"OK",NA()))</f>
        <v>#N/A</v>
      </c>
      <c r="T135" s="46" t="e">
        <f>IF(AND(NOT(ISBLANK('Case Data Entry'!T135)),NOT(ISNUMBER('Case Data Entry'!T135))),"Please enter a valid number.",IF('DO NOT USE_Case Formulas'!A135,"OK",NA()))</f>
        <v>#N/A</v>
      </c>
      <c r="U135" s="46" t="e">
        <f>IF(AND('DO NOT USE_Case Formulas'!A135,ISBLANK('Case Data Entry'!U135)),"Has this person had symptoms? is required",IF(AND(NOT(ISBLANK('Case Data Entry'!U135)),ISNA(VLOOKUP('Case Data Entry'!U135,'DO NOT USE_Shared Picklist'!$D$3:$D$5,1,FALSE))),"Please select a value from the drop-down menu",IF('DO NOT USE_Case Formulas'!A135,"OK",NA())))</f>
        <v>#N/A</v>
      </c>
      <c r="V135" s="46" t="e">
        <f>IF(AND('Case Data Entry'!U135='DO NOT USE_Shared Picklist'!$D$3,ISBLANK('Case Data Entry'!V135)),"If yes, when did the symptoms start? is required if Has this person had symptoms? is Yes",IF('DO NOT USE_Case Formulas'!A135,"OK",NA()))</f>
        <v>#N/A</v>
      </c>
      <c r="W135" s="46" t="e">
        <f>IF(AND(NOT(ISBLANK('Case Data Entry'!W135)),ISNA(VLOOKUP('Case Data Entry'!W135,'DO NOT USE_Shared Picklist'!$G$3:$G$5,1,FALSE))),"Please select a value from the drop-down menu",IF('DO NOT USE_Case Formulas'!A135,"OK",NA()))</f>
        <v>#N/A</v>
      </c>
      <c r="X135" s="46"/>
      <c r="Y135" s="46" t="e">
        <f ca="1">IF('Case Data Entry'!Y135&gt;'DO NOT USE_Shared Picklist'!$C$3,"Date Entity Notified of Positive Test cannot be a future date",IF('DO NOT USE_Case Formulas'!A135,"OK",NA()))</f>
        <v>#N/A</v>
      </c>
      <c r="Z135" s="46" t="e">
        <f ca="1">IF('Case Data Entry'!Z135&gt;'DO NOT USE_Shared Picklist'!$C$3,"Test Date cannot be a future date",IF('DO NOT USE_Case Formulas'!A135,"OK",NA()))</f>
        <v>#N/A</v>
      </c>
      <c r="AA135" s="46" t="e">
        <f>IF(AND(NOT(ISBLANK('Case Data Entry'!AA135)),ISNA(VLOOKUP('Case Data Entry'!AA135,'DO NOT USE_Shared Picklist'!$R$3:$R$7,1,FALSE))),"Please select a value from the drop-down menu",IF('DO NOT USE_Case Formulas'!A135,"OK",NA()))</f>
        <v>#N/A</v>
      </c>
      <c r="AB135" s="46" t="e">
        <f>IF(AND(NOT(ISBLANK('Case Data Entry'!AB135)),ISNA(VLOOKUP('Case Data Entry'!AB135,'DO NOT USE_Shared Picklist'!$Q$3:$Q$8,1,FALSE))),"Please select a value from the drop-down menu",IF('DO NOT USE_Case Formulas'!A135,"OK",NA()))</f>
        <v>#N/A</v>
      </c>
    </row>
    <row r="136" spans="1:28" x14ac:dyDescent="0.25">
      <c r="A136" s="45" t="e">
        <f>IF('DO NOT USE_Case Formulas'!A136,IF('DO NOT USE_Case Formulas'!B136,"Not all required fields are completed","OK"),NA())</f>
        <v>#N/A</v>
      </c>
      <c r="B136" s="46" t="e">
        <f>IF(AND('DO NOT USE_Case Formulas'!A136,ISBLANK('Case Data Entry'!B136)),"First Name is required",IF(NOT(ISBLANK('Case Data Entry'!B136)),"OK",NA()))</f>
        <v>#N/A</v>
      </c>
      <c r="C136" s="46" t="e">
        <f>IF(AND('DO NOT USE_Case Formulas'!A136,ISBLANK('Case Data Entry'!C136)),"Last Name is required",IF(NOT(ISBLANK('Case Data Entry'!C136)),"OK",NA()))</f>
        <v>#N/A</v>
      </c>
      <c r="D136" s="46" t="e">
        <f>IF(AND('DO NOT USE_Case Formulas'!A136,ISBLANK('Case Data Entry'!D136)),"Birthdate is required",IF(NOT(ISBLANK('Case Data Entry'!D136)),"OK",NA()))</f>
        <v>#N/A</v>
      </c>
      <c r="E136" s="46" t="e">
        <f>IF(AND('DO NOT USE_Case Formulas'!A136,ISBLANK('Case Data Entry'!E136)),"Mobile Phone is required",IF(NOT(ISBLANK('Case Data Entry'!E136)),IF(AND(ISNUMBER(VALUE('Case Data Entry'!E136)),LEFT('Case Data Entry'!E136,1)&lt;&gt;"1",LEN('Case Data Entry'!E136)=10),"OK","Phone number must be valid format"),NA()))</f>
        <v>#N/A</v>
      </c>
      <c r="F136" s="46" t="e">
        <f>IF(AND('DO NOT USE_Case Formulas'!A136,ISBLANK('Case Data Entry'!F136)),"Home Street Address is required",IF(LEN('Case Data Entry'!F136)&gt;255,"Home Street Address must be less than 255 characters",IF('DO NOT USE_Case Formulas'!A136,"OK",NA())))</f>
        <v>#N/A</v>
      </c>
      <c r="G136" s="46" t="e">
        <f>IF(AND('DO NOT USE_Case Formulas'!A136,ISBLANK('Case Data Entry'!G136)),"City is required",IF(LEN('Case Data Entry'!G136)&gt;40,"City must be less than 40 characters",IF('DO NOT USE_Case Formulas'!A136,"OK",NA())))</f>
        <v>#N/A</v>
      </c>
      <c r="H136" s="46" t="e">
        <f>IF(AND('DO NOT USE_Case Formulas'!A136,ISBLANK('Case Data Entry'!H136)),"State is required",IF(AND(NOT(ISBLANK('Case Data Entry'!H136)),ISNA(VLOOKUP('Case Data Entry'!H136,'DO NOT USE_Shared Picklist'!$P$3:$P$52,1,FALSE))),"Please select a value from the drop-down menu",IF('DO NOT USE_Case Formulas'!A136,"OK",NA())))</f>
        <v>#N/A</v>
      </c>
      <c r="I136" s="46" t="e">
        <f>IF(AND('DO NOT USE_Case Formulas'!A136,ISBLANK('Case Data Entry'!I136)),"Zip is required",IF(ISBLANK('Case Data Entry'!I136),NA(),"OK"))</f>
        <v>#N/A</v>
      </c>
      <c r="J136" s="46" t="e">
        <f>IF(AND('DO NOT USE_Case Formulas'!A136,ISBLANK('Case Data Entry'!J136)),"Occupation/Job Title is required",IF(NOT(ISBLANK('Case Data Entry'!J136)),"OK",NA()))</f>
        <v>#N/A</v>
      </c>
      <c r="K136" s="46" t="e">
        <f>IF('DO NOT USE_Case Formulas'!A136,IF(ISBLANK('Case Data Entry'!K136),"Last Date On Site is required","OK"),NA())</f>
        <v>#N/A</v>
      </c>
      <c r="L136" s="46" t="e">
        <f>IF(AND('DO NOT USE_Case Formulas'!A136,ISBLANK('Case Data Entry'!L136)),"Specific Place in the Location is required",IF(ISBLANK('Case Data Entry'!L136),NA(),"OK"))</f>
        <v>#N/A</v>
      </c>
      <c r="M136" s="46" t="e">
        <f>IF(AND(NOT(ISBLANK('Case Data Entry'!M136)),ISNA(VLOOKUP('Case Data Entry'!M136,'DO NOT USE_Shared Picklist'!$L$3:$L$81,1,FALSE))),"Please select a value from the drop-down menu",IF('DO NOT USE_Case Formulas'!A136,"OK",NA()))</f>
        <v>#N/A</v>
      </c>
      <c r="N136" s="46" t="e">
        <f>IF(AND(NOT(ISBLANK('Case Data Entry'!N136)),ISNA(VLOOKUP('Case Data Entry'!N136,'DO NOT USE_Shared Picklist'!$I$3:$I$5,1,FALSE))),"Please select a value from the drop-down menu",IF('DO NOT USE_Case Formulas'!A136,"OK",NA()))</f>
        <v>#N/A</v>
      </c>
      <c r="O136" s="46" t="e">
        <f>IF(AND(NOT(ISBLANK('Case Data Entry'!O136)),ISNA(VLOOKUP('Case Data Entry'!O136,'DO NOT USE_Shared Picklist'!$E$3:$E$10,1,FALSE))),"Please select a value from the drop-down menu",IF('DO NOT USE_Case Formulas'!A136,"OK",NA()))</f>
        <v>#N/A</v>
      </c>
      <c r="P136" s="46" t="e">
        <f>IF(AND(NOT(ISBLANK('Case Data Entry'!P136)),ISNA(VLOOKUP('Case Data Entry'!P136,'DO NOT USE_Shared Picklist'!$W$3:$W$9,1,FALSE))),"Please select a value from the drop-down menu",IF('DO NOT USE_Case Formulas'!A136,"OK",NA()))</f>
        <v>#N/A</v>
      </c>
      <c r="Q136" s="46" t="e">
        <f>IF(AND(NOT(ISBLANK('Case Data Entry'!Q136)),ISNA(VLOOKUP('Case Data Entry'!Q136,'DO NOT USE_Shared Picklist'!$W$3:$W$9,1,FALSE))),"Please select a value from the drop-down menu",IF('DO NOT USE_Case Formulas'!A136,"OK",NA()))</f>
        <v>#N/A</v>
      </c>
      <c r="R136" s="46" t="e">
        <f>IF(AND(NOT(ISBLANK('Case Data Entry'!R136)),ISNA(VLOOKUP('Case Data Entry'!R136,'DO NOT USE_Shared Picklist'!$V$3:$V$7,1,FALSE))),"Please select a value from the drop-down menu",IF('DO NOT USE_Case Formulas'!A136,"OK",NA()))</f>
        <v>#N/A</v>
      </c>
      <c r="S136" s="46" t="e">
        <f>IF(LEN('Case Data Entry'!S136)&gt;255,"Work Area/Department must be less than 255 characters",IF('DO NOT USE_Case Formulas'!A136,"OK",NA()))</f>
        <v>#N/A</v>
      </c>
      <c r="T136" s="46" t="e">
        <f>IF(AND(NOT(ISBLANK('Case Data Entry'!T136)),NOT(ISNUMBER('Case Data Entry'!T136))),"Please enter a valid number.",IF('DO NOT USE_Case Formulas'!A136,"OK",NA()))</f>
        <v>#N/A</v>
      </c>
      <c r="U136" s="46" t="e">
        <f>IF(AND('DO NOT USE_Case Formulas'!A136,ISBLANK('Case Data Entry'!U136)),"Has this person had symptoms? is required",IF(AND(NOT(ISBLANK('Case Data Entry'!U136)),ISNA(VLOOKUP('Case Data Entry'!U136,'DO NOT USE_Shared Picklist'!$D$3:$D$5,1,FALSE))),"Please select a value from the drop-down menu",IF('DO NOT USE_Case Formulas'!A136,"OK",NA())))</f>
        <v>#N/A</v>
      </c>
      <c r="V136" s="46" t="e">
        <f>IF(AND('Case Data Entry'!U136='DO NOT USE_Shared Picklist'!$D$3,ISBLANK('Case Data Entry'!V136)),"If yes, when did the symptoms start? is required if Has this person had symptoms? is Yes",IF('DO NOT USE_Case Formulas'!A136,"OK",NA()))</f>
        <v>#N/A</v>
      </c>
      <c r="W136" s="46" t="e">
        <f>IF(AND(NOT(ISBLANK('Case Data Entry'!W136)),ISNA(VLOOKUP('Case Data Entry'!W136,'DO NOT USE_Shared Picklist'!$G$3:$G$5,1,FALSE))),"Please select a value from the drop-down menu",IF('DO NOT USE_Case Formulas'!A136,"OK",NA()))</f>
        <v>#N/A</v>
      </c>
      <c r="X136" s="46"/>
      <c r="Y136" s="46" t="e">
        <f ca="1">IF('Case Data Entry'!Y136&gt;'DO NOT USE_Shared Picklist'!$C$3,"Date Entity Notified of Positive Test cannot be a future date",IF('DO NOT USE_Case Formulas'!A136,"OK",NA()))</f>
        <v>#N/A</v>
      </c>
      <c r="Z136" s="46" t="e">
        <f ca="1">IF('Case Data Entry'!Z136&gt;'DO NOT USE_Shared Picklist'!$C$3,"Test Date cannot be a future date",IF('DO NOT USE_Case Formulas'!A136,"OK",NA()))</f>
        <v>#N/A</v>
      </c>
      <c r="AA136" s="46" t="e">
        <f>IF(AND(NOT(ISBLANK('Case Data Entry'!AA136)),ISNA(VLOOKUP('Case Data Entry'!AA136,'DO NOT USE_Shared Picklist'!$R$3:$R$7,1,FALSE))),"Please select a value from the drop-down menu",IF('DO NOT USE_Case Formulas'!A136,"OK",NA()))</f>
        <v>#N/A</v>
      </c>
      <c r="AB136" s="46" t="e">
        <f>IF(AND(NOT(ISBLANK('Case Data Entry'!AB136)),ISNA(VLOOKUP('Case Data Entry'!AB136,'DO NOT USE_Shared Picklist'!$Q$3:$Q$8,1,FALSE))),"Please select a value from the drop-down menu",IF('DO NOT USE_Case Formulas'!A136,"OK",NA()))</f>
        <v>#N/A</v>
      </c>
    </row>
    <row r="137" spans="1:28" x14ac:dyDescent="0.25">
      <c r="A137" s="45" t="e">
        <f>IF('DO NOT USE_Case Formulas'!A137,IF('DO NOT USE_Case Formulas'!B137,"Not all required fields are completed","OK"),NA())</f>
        <v>#N/A</v>
      </c>
      <c r="B137" s="46" t="e">
        <f>IF(AND('DO NOT USE_Case Formulas'!A137,ISBLANK('Case Data Entry'!B137)),"First Name is required",IF(NOT(ISBLANK('Case Data Entry'!B137)),"OK",NA()))</f>
        <v>#N/A</v>
      </c>
      <c r="C137" s="46" t="e">
        <f>IF(AND('DO NOT USE_Case Formulas'!A137,ISBLANK('Case Data Entry'!C137)),"Last Name is required",IF(NOT(ISBLANK('Case Data Entry'!C137)),"OK",NA()))</f>
        <v>#N/A</v>
      </c>
      <c r="D137" s="46" t="e">
        <f>IF(AND('DO NOT USE_Case Formulas'!A137,ISBLANK('Case Data Entry'!D137)),"Birthdate is required",IF(NOT(ISBLANK('Case Data Entry'!D137)),"OK",NA()))</f>
        <v>#N/A</v>
      </c>
      <c r="E137" s="46" t="e">
        <f>IF(AND('DO NOT USE_Case Formulas'!A137,ISBLANK('Case Data Entry'!E137)),"Mobile Phone is required",IF(NOT(ISBLANK('Case Data Entry'!E137)),IF(AND(ISNUMBER(VALUE('Case Data Entry'!E137)),LEFT('Case Data Entry'!E137,1)&lt;&gt;"1",LEN('Case Data Entry'!E137)=10),"OK","Phone number must be valid format"),NA()))</f>
        <v>#N/A</v>
      </c>
      <c r="F137" s="46" t="e">
        <f>IF(AND('DO NOT USE_Case Formulas'!A137,ISBLANK('Case Data Entry'!F137)),"Home Street Address is required",IF(LEN('Case Data Entry'!F137)&gt;255,"Home Street Address must be less than 255 characters",IF('DO NOT USE_Case Formulas'!A137,"OK",NA())))</f>
        <v>#N/A</v>
      </c>
      <c r="G137" s="46" t="e">
        <f>IF(AND('DO NOT USE_Case Formulas'!A137,ISBLANK('Case Data Entry'!G137)),"City is required",IF(LEN('Case Data Entry'!G137)&gt;40,"City must be less than 40 characters",IF('DO NOT USE_Case Formulas'!A137,"OK",NA())))</f>
        <v>#N/A</v>
      </c>
      <c r="H137" s="46" t="e">
        <f>IF(AND('DO NOT USE_Case Formulas'!A137,ISBLANK('Case Data Entry'!H137)),"State is required",IF(AND(NOT(ISBLANK('Case Data Entry'!H137)),ISNA(VLOOKUP('Case Data Entry'!H137,'DO NOT USE_Shared Picklist'!$P$3:$P$52,1,FALSE))),"Please select a value from the drop-down menu",IF('DO NOT USE_Case Formulas'!A137,"OK",NA())))</f>
        <v>#N/A</v>
      </c>
      <c r="I137" s="46" t="e">
        <f>IF(AND('DO NOT USE_Case Formulas'!A137,ISBLANK('Case Data Entry'!I137)),"Zip is required",IF(ISBLANK('Case Data Entry'!I137),NA(),"OK"))</f>
        <v>#N/A</v>
      </c>
      <c r="J137" s="46" t="e">
        <f>IF(AND('DO NOT USE_Case Formulas'!A137,ISBLANK('Case Data Entry'!J137)),"Occupation/Job Title is required",IF(NOT(ISBLANK('Case Data Entry'!J137)),"OK",NA()))</f>
        <v>#N/A</v>
      </c>
      <c r="K137" s="46" t="e">
        <f>IF('DO NOT USE_Case Formulas'!A137,IF(ISBLANK('Case Data Entry'!K137),"Last Date On Site is required","OK"),NA())</f>
        <v>#N/A</v>
      </c>
      <c r="L137" s="46" t="e">
        <f>IF(AND('DO NOT USE_Case Formulas'!A137,ISBLANK('Case Data Entry'!L137)),"Specific Place in the Location is required",IF(ISBLANK('Case Data Entry'!L137),NA(),"OK"))</f>
        <v>#N/A</v>
      </c>
      <c r="M137" s="46" t="e">
        <f>IF(AND(NOT(ISBLANK('Case Data Entry'!M137)),ISNA(VLOOKUP('Case Data Entry'!M137,'DO NOT USE_Shared Picklist'!$L$3:$L$81,1,FALSE))),"Please select a value from the drop-down menu",IF('DO NOT USE_Case Formulas'!A137,"OK",NA()))</f>
        <v>#N/A</v>
      </c>
      <c r="N137" s="46" t="e">
        <f>IF(AND(NOT(ISBLANK('Case Data Entry'!N137)),ISNA(VLOOKUP('Case Data Entry'!N137,'DO NOT USE_Shared Picklist'!$I$3:$I$5,1,FALSE))),"Please select a value from the drop-down menu",IF('DO NOT USE_Case Formulas'!A137,"OK",NA()))</f>
        <v>#N/A</v>
      </c>
      <c r="O137" s="46" t="e">
        <f>IF(AND(NOT(ISBLANK('Case Data Entry'!O137)),ISNA(VLOOKUP('Case Data Entry'!O137,'DO NOT USE_Shared Picklist'!$E$3:$E$10,1,FALSE))),"Please select a value from the drop-down menu",IF('DO NOT USE_Case Formulas'!A137,"OK",NA()))</f>
        <v>#N/A</v>
      </c>
      <c r="P137" s="46" t="e">
        <f>IF(AND(NOT(ISBLANK('Case Data Entry'!P137)),ISNA(VLOOKUP('Case Data Entry'!P137,'DO NOT USE_Shared Picklist'!$W$3:$W$9,1,FALSE))),"Please select a value from the drop-down menu",IF('DO NOT USE_Case Formulas'!A137,"OK",NA()))</f>
        <v>#N/A</v>
      </c>
      <c r="Q137" s="46" t="e">
        <f>IF(AND(NOT(ISBLANK('Case Data Entry'!Q137)),ISNA(VLOOKUP('Case Data Entry'!Q137,'DO NOT USE_Shared Picklist'!$W$3:$W$9,1,FALSE))),"Please select a value from the drop-down menu",IF('DO NOT USE_Case Formulas'!A137,"OK",NA()))</f>
        <v>#N/A</v>
      </c>
      <c r="R137" s="46" t="e">
        <f>IF(AND(NOT(ISBLANK('Case Data Entry'!R137)),ISNA(VLOOKUP('Case Data Entry'!R137,'DO NOT USE_Shared Picklist'!$V$3:$V$7,1,FALSE))),"Please select a value from the drop-down menu",IF('DO NOT USE_Case Formulas'!A137,"OK",NA()))</f>
        <v>#N/A</v>
      </c>
      <c r="S137" s="46" t="e">
        <f>IF(LEN('Case Data Entry'!S137)&gt;255,"Work Area/Department must be less than 255 characters",IF('DO NOT USE_Case Formulas'!A137,"OK",NA()))</f>
        <v>#N/A</v>
      </c>
      <c r="T137" s="46" t="e">
        <f>IF(AND(NOT(ISBLANK('Case Data Entry'!T137)),NOT(ISNUMBER('Case Data Entry'!T137))),"Please enter a valid number.",IF('DO NOT USE_Case Formulas'!A137,"OK",NA()))</f>
        <v>#N/A</v>
      </c>
      <c r="U137" s="46" t="e">
        <f>IF(AND('DO NOT USE_Case Formulas'!A137,ISBLANK('Case Data Entry'!U137)),"Has this person had symptoms? is required",IF(AND(NOT(ISBLANK('Case Data Entry'!U137)),ISNA(VLOOKUP('Case Data Entry'!U137,'DO NOT USE_Shared Picklist'!$D$3:$D$5,1,FALSE))),"Please select a value from the drop-down menu",IF('DO NOT USE_Case Formulas'!A137,"OK",NA())))</f>
        <v>#N/A</v>
      </c>
      <c r="V137" s="46" t="e">
        <f>IF(AND('Case Data Entry'!U137='DO NOT USE_Shared Picklist'!$D$3,ISBLANK('Case Data Entry'!V137)),"If yes, when did the symptoms start? is required if Has this person had symptoms? is Yes",IF('DO NOT USE_Case Formulas'!A137,"OK",NA()))</f>
        <v>#N/A</v>
      </c>
      <c r="W137" s="46" t="e">
        <f>IF(AND(NOT(ISBLANK('Case Data Entry'!W137)),ISNA(VLOOKUP('Case Data Entry'!W137,'DO NOT USE_Shared Picklist'!$G$3:$G$5,1,FALSE))),"Please select a value from the drop-down menu",IF('DO NOT USE_Case Formulas'!A137,"OK",NA()))</f>
        <v>#N/A</v>
      </c>
      <c r="X137" s="46"/>
      <c r="Y137" s="46" t="e">
        <f ca="1">IF('Case Data Entry'!Y137&gt;'DO NOT USE_Shared Picklist'!$C$3,"Date Entity Notified of Positive Test cannot be a future date",IF('DO NOT USE_Case Formulas'!A137,"OK",NA()))</f>
        <v>#N/A</v>
      </c>
      <c r="Z137" s="46" t="e">
        <f ca="1">IF('Case Data Entry'!Z137&gt;'DO NOT USE_Shared Picklist'!$C$3,"Test Date cannot be a future date",IF('DO NOT USE_Case Formulas'!A137,"OK",NA()))</f>
        <v>#N/A</v>
      </c>
      <c r="AA137" s="46" t="e">
        <f>IF(AND(NOT(ISBLANK('Case Data Entry'!AA137)),ISNA(VLOOKUP('Case Data Entry'!AA137,'DO NOT USE_Shared Picklist'!$R$3:$R$7,1,FALSE))),"Please select a value from the drop-down menu",IF('DO NOT USE_Case Formulas'!A137,"OK",NA()))</f>
        <v>#N/A</v>
      </c>
      <c r="AB137" s="46" t="e">
        <f>IF(AND(NOT(ISBLANK('Case Data Entry'!AB137)),ISNA(VLOOKUP('Case Data Entry'!AB137,'DO NOT USE_Shared Picklist'!$Q$3:$Q$8,1,FALSE))),"Please select a value from the drop-down menu",IF('DO NOT USE_Case Formulas'!A137,"OK",NA()))</f>
        <v>#N/A</v>
      </c>
    </row>
    <row r="138" spans="1:28" x14ac:dyDescent="0.25">
      <c r="A138" s="45" t="e">
        <f>IF('DO NOT USE_Case Formulas'!A138,IF('DO NOT USE_Case Formulas'!B138,"Not all required fields are completed","OK"),NA())</f>
        <v>#N/A</v>
      </c>
      <c r="B138" s="46" t="e">
        <f>IF(AND('DO NOT USE_Case Formulas'!A138,ISBLANK('Case Data Entry'!B138)),"First Name is required",IF(NOT(ISBLANK('Case Data Entry'!B138)),"OK",NA()))</f>
        <v>#N/A</v>
      </c>
      <c r="C138" s="46" t="e">
        <f>IF(AND('DO NOT USE_Case Formulas'!A138,ISBLANK('Case Data Entry'!C138)),"Last Name is required",IF(NOT(ISBLANK('Case Data Entry'!C138)),"OK",NA()))</f>
        <v>#N/A</v>
      </c>
      <c r="D138" s="46" t="e">
        <f>IF(AND('DO NOT USE_Case Formulas'!A138,ISBLANK('Case Data Entry'!D138)),"Birthdate is required",IF(NOT(ISBLANK('Case Data Entry'!D138)),"OK",NA()))</f>
        <v>#N/A</v>
      </c>
      <c r="E138" s="46" t="e">
        <f>IF(AND('DO NOT USE_Case Formulas'!A138,ISBLANK('Case Data Entry'!E138)),"Mobile Phone is required",IF(NOT(ISBLANK('Case Data Entry'!E138)),IF(AND(ISNUMBER(VALUE('Case Data Entry'!E138)),LEFT('Case Data Entry'!E138,1)&lt;&gt;"1",LEN('Case Data Entry'!E138)=10),"OK","Phone number must be valid format"),NA()))</f>
        <v>#N/A</v>
      </c>
      <c r="F138" s="46" t="e">
        <f>IF(AND('DO NOT USE_Case Formulas'!A138,ISBLANK('Case Data Entry'!F138)),"Home Street Address is required",IF(LEN('Case Data Entry'!F138)&gt;255,"Home Street Address must be less than 255 characters",IF('DO NOT USE_Case Formulas'!A138,"OK",NA())))</f>
        <v>#N/A</v>
      </c>
      <c r="G138" s="46" t="e">
        <f>IF(AND('DO NOT USE_Case Formulas'!A138,ISBLANK('Case Data Entry'!G138)),"City is required",IF(LEN('Case Data Entry'!G138)&gt;40,"City must be less than 40 characters",IF('DO NOT USE_Case Formulas'!A138,"OK",NA())))</f>
        <v>#N/A</v>
      </c>
      <c r="H138" s="46" t="e">
        <f>IF(AND('DO NOT USE_Case Formulas'!A138,ISBLANK('Case Data Entry'!H138)),"State is required",IF(AND(NOT(ISBLANK('Case Data Entry'!H138)),ISNA(VLOOKUP('Case Data Entry'!H138,'DO NOT USE_Shared Picklist'!$P$3:$P$52,1,FALSE))),"Please select a value from the drop-down menu",IF('DO NOT USE_Case Formulas'!A138,"OK",NA())))</f>
        <v>#N/A</v>
      </c>
      <c r="I138" s="46" t="e">
        <f>IF(AND('DO NOT USE_Case Formulas'!A138,ISBLANK('Case Data Entry'!I138)),"Zip is required",IF(ISBLANK('Case Data Entry'!I138),NA(),"OK"))</f>
        <v>#N/A</v>
      </c>
      <c r="J138" s="46" t="e">
        <f>IF(AND('DO NOT USE_Case Formulas'!A138,ISBLANK('Case Data Entry'!J138)),"Occupation/Job Title is required",IF(NOT(ISBLANK('Case Data Entry'!J138)),"OK",NA()))</f>
        <v>#N/A</v>
      </c>
      <c r="K138" s="46" t="e">
        <f>IF('DO NOT USE_Case Formulas'!A138,IF(ISBLANK('Case Data Entry'!K138),"Last Date On Site is required","OK"),NA())</f>
        <v>#N/A</v>
      </c>
      <c r="L138" s="46" t="e">
        <f>IF(AND('DO NOT USE_Case Formulas'!A138,ISBLANK('Case Data Entry'!L138)),"Specific Place in the Location is required",IF(ISBLANK('Case Data Entry'!L138),NA(),"OK"))</f>
        <v>#N/A</v>
      </c>
      <c r="M138" s="46" t="e">
        <f>IF(AND(NOT(ISBLANK('Case Data Entry'!M138)),ISNA(VLOOKUP('Case Data Entry'!M138,'DO NOT USE_Shared Picklist'!$L$3:$L$81,1,FALSE))),"Please select a value from the drop-down menu",IF('DO NOT USE_Case Formulas'!A138,"OK",NA()))</f>
        <v>#N/A</v>
      </c>
      <c r="N138" s="46" t="e">
        <f>IF(AND(NOT(ISBLANK('Case Data Entry'!N138)),ISNA(VLOOKUP('Case Data Entry'!N138,'DO NOT USE_Shared Picklist'!$I$3:$I$5,1,FALSE))),"Please select a value from the drop-down menu",IF('DO NOT USE_Case Formulas'!A138,"OK",NA()))</f>
        <v>#N/A</v>
      </c>
      <c r="O138" s="46" t="e">
        <f>IF(AND(NOT(ISBLANK('Case Data Entry'!O138)),ISNA(VLOOKUP('Case Data Entry'!O138,'DO NOT USE_Shared Picklist'!$E$3:$E$10,1,FALSE))),"Please select a value from the drop-down menu",IF('DO NOT USE_Case Formulas'!A138,"OK",NA()))</f>
        <v>#N/A</v>
      </c>
      <c r="P138" s="46" t="e">
        <f>IF(AND(NOT(ISBLANK('Case Data Entry'!P138)),ISNA(VLOOKUP('Case Data Entry'!P138,'DO NOT USE_Shared Picklist'!$W$3:$W$9,1,FALSE))),"Please select a value from the drop-down menu",IF('DO NOT USE_Case Formulas'!A138,"OK",NA()))</f>
        <v>#N/A</v>
      </c>
      <c r="Q138" s="46" t="e">
        <f>IF(AND(NOT(ISBLANK('Case Data Entry'!Q138)),ISNA(VLOOKUP('Case Data Entry'!Q138,'DO NOT USE_Shared Picklist'!$W$3:$W$9,1,FALSE))),"Please select a value from the drop-down menu",IF('DO NOT USE_Case Formulas'!A138,"OK",NA()))</f>
        <v>#N/A</v>
      </c>
      <c r="R138" s="46" t="e">
        <f>IF(AND(NOT(ISBLANK('Case Data Entry'!R138)),ISNA(VLOOKUP('Case Data Entry'!R138,'DO NOT USE_Shared Picklist'!$V$3:$V$7,1,FALSE))),"Please select a value from the drop-down menu",IF('DO NOT USE_Case Formulas'!A138,"OK",NA()))</f>
        <v>#N/A</v>
      </c>
      <c r="S138" s="46" t="e">
        <f>IF(LEN('Case Data Entry'!S138)&gt;255,"Work Area/Department must be less than 255 characters",IF('DO NOT USE_Case Formulas'!A138,"OK",NA()))</f>
        <v>#N/A</v>
      </c>
      <c r="T138" s="46" t="e">
        <f>IF(AND(NOT(ISBLANK('Case Data Entry'!T138)),NOT(ISNUMBER('Case Data Entry'!T138))),"Please enter a valid number.",IF('DO NOT USE_Case Formulas'!A138,"OK",NA()))</f>
        <v>#N/A</v>
      </c>
      <c r="U138" s="46" t="e">
        <f>IF(AND('DO NOT USE_Case Formulas'!A138,ISBLANK('Case Data Entry'!U138)),"Has this person had symptoms? is required",IF(AND(NOT(ISBLANK('Case Data Entry'!U138)),ISNA(VLOOKUP('Case Data Entry'!U138,'DO NOT USE_Shared Picklist'!$D$3:$D$5,1,FALSE))),"Please select a value from the drop-down menu",IF('DO NOT USE_Case Formulas'!A138,"OK",NA())))</f>
        <v>#N/A</v>
      </c>
      <c r="V138" s="46" t="e">
        <f>IF(AND('Case Data Entry'!U138='DO NOT USE_Shared Picklist'!$D$3,ISBLANK('Case Data Entry'!V138)),"If yes, when did the symptoms start? is required if Has this person had symptoms? is Yes",IF('DO NOT USE_Case Formulas'!A138,"OK",NA()))</f>
        <v>#N/A</v>
      </c>
      <c r="W138" s="46" t="e">
        <f>IF(AND(NOT(ISBLANK('Case Data Entry'!W138)),ISNA(VLOOKUP('Case Data Entry'!W138,'DO NOT USE_Shared Picklist'!$G$3:$G$5,1,FALSE))),"Please select a value from the drop-down menu",IF('DO NOT USE_Case Formulas'!A138,"OK",NA()))</f>
        <v>#N/A</v>
      </c>
      <c r="X138" s="46"/>
      <c r="Y138" s="46" t="e">
        <f ca="1">IF('Case Data Entry'!Y138&gt;'DO NOT USE_Shared Picklist'!$C$3,"Date Entity Notified of Positive Test cannot be a future date",IF('DO NOT USE_Case Formulas'!A138,"OK",NA()))</f>
        <v>#N/A</v>
      </c>
      <c r="Z138" s="46" t="e">
        <f ca="1">IF('Case Data Entry'!Z138&gt;'DO NOT USE_Shared Picklist'!$C$3,"Test Date cannot be a future date",IF('DO NOT USE_Case Formulas'!A138,"OK",NA()))</f>
        <v>#N/A</v>
      </c>
      <c r="AA138" s="46" t="e">
        <f>IF(AND(NOT(ISBLANK('Case Data Entry'!AA138)),ISNA(VLOOKUP('Case Data Entry'!AA138,'DO NOT USE_Shared Picklist'!$R$3:$R$7,1,FALSE))),"Please select a value from the drop-down menu",IF('DO NOT USE_Case Formulas'!A138,"OK",NA()))</f>
        <v>#N/A</v>
      </c>
      <c r="AB138" s="46" t="e">
        <f>IF(AND(NOT(ISBLANK('Case Data Entry'!AB138)),ISNA(VLOOKUP('Case Data Entry'!AB138,'DO NOT USE_Shared Picklist'!$Q$3:$Q$8,1,FALSE))),"Please select a value from the drop-down menu",IF('DO NOT USE_Case Formulas'!A138,"OK",NA()))</f>
        <v>#N/A</v>
      </c>
    </row>
    <row r="139" spans="1:28" x14ac:dyDescent="0.25">
      <c r="A139" s="45" t="e">
        <f>IF('DO NOT USE_Case Formulas'!A139,IF('DO NOT USE_Case Formulas'!B139,"Not all required fields are completed","OK"),NA())</f>
        <v>#N/A</v>
      </c>
      <c r="B139" s="46" t="e">
        <f>IF(AND('DO NOT USE_Case Formulas'!A139,ISBLANK('Case Data Entry'!B139)),"First Name is required",IF(NOT(ISBLANK('Case Data Entry'!B139)),"OK",NA()))</f>
        <v>#N/A</v>
      </c>
      <c r="C139" s="46" t="e">
        <f>IF(AND('DO NOT USE_Case Formulas'!A139,ISBLANK('Case Data Entry'!C139)),"Last Name is required",IF(NOT(ISBLANK('Case Data Entry'!C139)),"OK",NA()))</f>
        <v>#N/A</v>
      </c>
      <c r="D139" s="46" t="e">
        <f>IF(AND('DO NOT USE_Case Formulas'!A139,ISBLANK('Case Data Entry'!D139)),"Birthdate is required",IF(NOT(ISBLANK('Case Data Entry'!D139)),"OK",NA()))</f>
        <v>#N/A</v>
      </c>
      <c r="E139" s="46" t="e">
        <f>IF(AND('DO NOT USE_Case Formulas'!A139,ISBLANK('Case Data Entry'!E139)),"Mobile Phone is required",IF(NOT(ISBLANK('Case Data Entry'!E139)),IF(AND(ISNUMBER(VALUE('Case Data Entry'!E139)),LEFT('Case Data Entry'!E139,1)&lt;&gt;"1",LEN('Case Data Entry'!E139)=10),"OK","Phone number must be valid format"),NA()))</f>
        <v>#N/A</v>
      </c>
      <c r="F139" s="46" t="e">
        <f>IF(AND('DO NOT USE_Case Formulas'!A139,ISBLANK('Case Data Entry'!F139)),"Home Street Address is required",IF(LEN('Case Data Entry'!F139)&gt;255,"Home Street Address must be less than 255 characters",IF('DO NOT USE_Case Formulas'!A139,"OK",NA())))</f>
        <v>#N/A</v>
      </c>
      <c r="G139" s="46" t="e">
        <f>IF(AND('DO NOT USE_Case Formulas'!A139,ISBLANK('Case Data Entry'!G139)),"City is required",IF(LEN('Case Data Entry'!G139)&gt;40,"City must be less than 40 characters",IF('DO NOT USE_Case Formulas'!A139,"OK",NA())))</f>
        <v>#N/A</v>
      </c>
      <c r="H139" s="46" t="e">
        <f>IF(AND('DO NOT USE_Case Formulas'!A139,ISBLANK('Case Data Entry'!H139)),"State is required",IF(AND(NOT(ISBLANK('Case Data Entry'!H139)),ISNA(VLOOKUP('Case Data Entry'!H139,'DO NOT USE_Shared Picklist'!$P$3:$P$52,1,FALSE))),"Please select a value from the drop-down menu",IF('DO NOT USE_Case Formulas'!A139,"OK",NA())))</f>
        <v>#N/A</v>
      </c>
      <c r="I139" s="46" t="e">
        <f>IF(AND('DO NOT USE_Case Formulas'!A139,ISBLANK('Case Data Entry'!I139)),"Zip is required",IF(ISBLANK('Case Data Entry'!I139),NA(),"OK"))</f>
        <v>#N/A</v>
      </c>
      <c r="J139" s="46" t="e">
        <f>IF(AND('DO NOT USE_Case Formulas'!A139,ISBLANK('Case Data Entry'!J139)),"Occupation/Job Title is required",IF(NOT(ISBLANK('Case Data Entry'!J139)),"OK",NA()))</f>
        <v>#N/A</v>
      </c>
      <c r="K139" s="46" t="e">
        <f>IF('DO NOT USE_Case Formulas'!A139,IF(ISBLANK('Case Data Entry'!K139),"Last Date On Site is required","OK"),NA())</f>
        <v>#N/A</v>
      </c>
      <c r="L139" s="46" t="e">
        <f>IF(AND('DO NOT USE_Case Formulas'!A139,ISBLANK('Case Data Entry'!L139)),"Specific Place in the Location is required",IF(ISBLANK('Case Data Entry'!L139),NA(),"OK"))</f>
        <v>#N/A</v>
      </c>
      <c r="M139" s="46" t="e">
        <f>IF(AND(NOT(ISBLANK('Case Data Entry'!M139)),ISNA(VLOOKUP('Case Data Entry'!M139,'DO NOT USE_Shared Picklist'!$L$3:$L$81,1,FALSE))),"Please select a value from the drop-down menu",IF('DO NOT USE_Case Formulas'!A139,"OK",NA()))</f>
        <v>#N/A</v>
      </c>
      <c r="N139" s="46" t="e">
        <f>IF(AND(NOT(ISBLANK('Case Data Entry'!N139)),ISNA(VLOOKUP('Case Data Entry'!N139,'DO NOT USE_Shared Picklist'!$I$3:$I$5,1,FALSE))),"Please select a value from the drop-down menu",IF('DO NOT USE_Case Formulas'!A139,"OK",NA()))</f>
        <v>#N/A</v>
      </c>
      <c r="O139" s="46" t="e">
        <f>IF(AND(NOT(ISBLANK('Case Data Entry'!O139)),ISNA(VLOOKUP('Case Data Entry'!O139,'DO NOT USE_Shared Picklist'!$E$3:$E$10,1,FALSE))),"Please select a value from the drop-down menu",IF('DO NOT USE_Case Formulas'!A139,"OK",NA()))</f>
        <v>#N/A</v>
      </c>
      <c r="P139" s="46" t="e">
        <f>IF(AND(NOT(ISBLANK('Case Data Entry'!P139)),ISNA(VLOOKUP('Case Data Entry'!P139,'DO NOT USE_Shared Picklist'!$W$3:$W$9,1,FALSE))),"Please select a value from the drop-down menu",IF('DO NOT USE_Case Formulas'!A139,"OK",NA()))</f>
        <v>#N/A</v>
      </c>
      <c r="Q139" s="46" t="e">
        <f>IF(AND(NOT(ISBLANK('Case Data Entry'!Q139)),ISNA(VLOOKUP('Case Data Entry'!Q139,'DO NOT USE_Shared Picklist'!$W$3:$W$9,1,FALSE))),"Please select a value from the drop-down menu",IF('DO NOT USE_Case Formulas'!A139,"OK",NA()))</f>
        <v>#N/A</v>
      </c>
      <c r="R139" s="46" t="e">
        <f>IF(AND(NOT(ISBLANK('Case Data Entry'!R139)),ISNA(VLOOKUP('Case Data Entry'!R139,'DO NOT USE_Shared Picklist'!$V$3:$V$7,1,FALSE))),"Please select a value from the drop-down menu",IF('DO NOT USE_Case Formulas'!A139,"OK",NA()))</f>
        <v>#N/A</v>
      </c>
      <c r="S139" s="46" t="e">
        <f>IF(LEN('Case Data Entry'!S139)&gt;255,"Work Area/Department must be less than 255 characters",IF('DO NOT USE_Case Formulas'!A139,"OK",NA()))</f>
        <v>#N/A</v>
      </c>
      <c r="T139" s="46" t="e">
        <f>IF(AND(NOT(ISBLANK('Case Data Entry'!T139)),NOT(ISNUMBER('Case Data Entry'!T139))),"Please enter a valid number.",IF('DO NOT USE_Case Formulas'!A139,"OK",NA()))</f>
        <v>#N/A</v>
      </c>
      <c r="U139" s="46" t="e">
        <f>IF(AND('DO NOT USE_Case Formulas'!A139,ISBLANK('Case Data Entry'!U139)),"Has this person had symptoms? is required",IF(AND(NOT(ISBLANK('Case Data Entry'!U139)),ISNA(VLOOKUP('Case Data Entry'!U139,'DO NOT USE_Shared Picklist'!$D$3:$D$5,1,FALSE))),"Please select a value from the drop-down menu",IF('DO NOT USE_Case Formulas'!A139,"OK",NA())))</f>
        <v>#N/A</v>
      </c>
      <c r="V139" s="46" t="e">
        <f>IF(AND('Case Data Entry'!U139='DO NOT USE_Shared Picklist'!$D$3,ISBLANK('Case Data Entry'!V139)),"If yes, when did the symptoms start? is required if Has this person had symptoms? is Yes",IF('DO NOT USE_Case Formulas'!A139,"OK",NA()))</f>
        <v>#N/A</v>
      </c>
      <c r="W139" s="46" t="e">
        <f>IF(AND(NOT(ISBLANK('Case Data Entry'!W139)),ISNA(VLOOKUP('Case Data Entry'!W139,'DO NOT USE_Shared Picklist'!$G$3:$G$5,1,FALSE))),"Please select a value from the drop-down menu",IF('DO NOT USE_Case Formulas'!A139,"OK",NA()))</f>
        <v>#N/A</v>
      </c>
      <c r="X139" s="46"/>
      <c r="Y139" s="46" t="e">
        <f ca="1">IF('Case Data Entry'!Y139&gt;'DO NOT USE_Shared Picklist'!$C$3,"Date Entity Notified of Positive Test cannot be a future date",IF('DO NOT USE_Case Formulas'!A139,"OK",NA()))</f>
        <v>#N/A</v>
      </c>
      <c r="Z139" s="46" t="e">
        <f ca="1">IF('Case Data Entry'!Z139&gt;'DO NOT USE_Shared Picklist'!$C$3,"Test Date cannot be a future date",IF('DO NOT USE_Case Formulas'!A139,"OK",NA()))</f>
        <v>#N/A</v>
      </c>
      <c r="AA139" s="46" t="e">
        <f>IF(AND(NOT(ISBLANK('Case Data Entry'!AA139)),ISNA(VLOOKUP('Case Data Entry'!AA139,'DO NOT USE_Shared Picklist'!$R$3:$R$7,1,FALSE))),"Please select a value from the drop-down menu",IF('DO NOT USE_Case Formulas'!A139,"OK",NA()))</f>
        <v>#N/A</v>
      </c>
      <c r="AB139" s="46" t="e">
        <f>IF(AND(NOT(ISBLANK('Case Data Entry'!AB139)),ISNA(VLOOKUP('Case Data Entry'!AB139,'DO NOT USE_Shared Picklist'!$Q$3:$Q$8,1,FALSE))),"Please select a value from the drop-down menu",IF('DO NOT USE_Case Formulas'!A139,"OK",NA()))</f>
        <v>#N/A</v>
      </c>
    </row>
    <row r="140" spans="1:28" x14ac:dyDescent="0.25">
      <c r="A140" s="45" t="e">
        <f>IF('DO NOT USE_Case Formulas'!A140,IF('DO NOT USE_Case Formulas'!B140,"Not all required fields are completed","OK"),NA())</f>
        <v>#N/A</v>
      </c>
      <c r="B140" s="46" t="e">
        <f>IF(AND('DO NOT USE_Case Formulas'!A140,ISBLANK('Case Data Entry'!B140)),"First Name is required",IF(NOT(ISBLANK('Case Data Entry'!B140)),"OK",NA()))</f>
        <v>#N/A</v>
      </c>
      <c r="C140" s="46" t="e">
        <f>IF(AND('DO NOT USE_Case Formulas'!A140,ISBLANK('Case Data Entry'!C140)),"Last Name is required",IF(NOT(ISBLANK('Case Data Entry'!C140)),"OK",NA()))</f>
        <v>#N/A</v>
      </c>
      <c r="D140" s="46" t="e">
        <f>IF(AND('DO NOT USE_Case Formulas'!A140,ISBLANK('Case Data Entry'!D140)),"Birthdate is required",IF(NOT(ISBLANK('Case Data Entry'!D140)),"OK",NA()))</f>
        <v>#N/A</v>
      </c>
      <c r="E140" s="46" t="e">
        <f>IF(AND('DO NOT USE_Case Formulas'!A140,ISBLANK('Case Data Entry'!E140)),"Mobile Phone is required",IF(NOT(ISBLANK('Case Data Entry'!E140)),IF(AND(ISNUMBER(VALUE('Case Data Entry'!E140)),LEFT('Case Data Entry'!E140,1)&lt;&gt;"1",LEN('Case Data Entry'!E140)=10),"OK","Phone number must be valid format"),NA()))</f>
        <v>#N/A</v>
      </c>
      <c r="F140" s="46" t="e">
        <f>IF(AND('DO NOT USE_Case Formulas'!A140,ISBLANK('Case Data Entry'!F140)),"Home Street Address is required",IF(LEN('Case Data Entry'!F140)&gt;255,"Home Street Address must be less than 255 characters",IF('DO NOT USE_Case Formulas'!A140,"OK",NA())))</f>
        <v>#N/A</v>
      </c>
      <c r="G140" s="46" t="e">
        <f>IF(AND('DO NOT USE_Case Formulas'!A140,ISBLANK('Case Data Entry'!G140)),"City is required",IF(LEN('Case Data Entry'!G140)&gt;40,"City must be less than 40 characters",IF('DO NOT USE_Case Formulas'!A140,"OK",NA())))</f>
        <v>#N/A</v>
      </c>
      <c r="H140" s="46" t="e">
        <f>IF(AND('DO NOT USE_Case Formulas'!A140,ISBLANK('Case Data Entry'!H140)),"State is required",IF(AND(NOT(ISBLANK('Case Data Entry'!H140)),ISNA(VLOOKUP('Case Data Entry'!H140,'DO NOT USE_Shared Picklist'!$P$3:$P$52,1,FALSE))),"Please select a value from the drop-down menu",IF('DO NOT USE_Case Formulas'!A140,"OK",NA())))</f>
        <v>#N/A</v>
      </c>
      <c r="I140" s="46" t="e">
        <f>IF(AND('DO NOT USE_Case Formulas'!A140,ISBLANK('Case Data Entry'!I140)),"Zip is required",IF(ISBLANK('Case Data Entry'!I140),NA(),"OK"))</f>
        <v>#N/A</v>
      </c>
      <c r="J140" s="46" t="e">
        <f>IF(AND('DO NOT USE_Case Formulas'!A140,ISBLANK('Case Data Entry'!J140)),"Occupation/Job Title is required",IF(NOT(ISBLANK('Case Data Entry'!J140)),"OK",NA()))</f>
        <v>#N/A</v>
      </c>
      <c r="K140" s="46" t="e">
        <f>IF('DO NOT USE_Case Formulas'!A140,IF(ISBLANK('Case Data Entry'!K140),"Last Date On Site is required","OK"),NA())</f>
        <v>#N/A</v>
      </c>
      <c r="L140" s="46" t="e">
        <f>IF(AND('DO NOT USE_Case Formulas'!A140,ISBLANK('Case Data Entry'!L140)),"Specific Place in the Location is required",IF(ISBLANK('Case Data Entry'!L140),NA(),"OK"))</f>
        <v>#N/A</v>
      </c>
      <c r="M140" s="46" t="e">
        <f>IF(AND(NOT(ISBLANK('Case Data Entry'!M140)),ISNA(VLOOKUP('Case Data Entry'!M140,'DO NOT USE_Shared Picklist'!$L$3:$L$81,1,FALSE))),"Please select a value from the drop-down menu",IF('DO NOT USE_Case Formulas'!A140,"OK",NA()))</f>
        <v>#N/A</v>
      </c>
      <c r="N140" s="46" t="e">
        <f>IF(AND(NOT(ISBLANK('Case Data Entry'!N140)),ISNA(VLOOKUP('Case Data Entry'!N140,'DO NOT USE_Shared Picklist'!$I$3:$I$5,1,FALSE))),"Please select a value from the drop-down menu",IF('DO NOT USE_Case Formulas'!A140,"OK",NA()))</f>
        <v>#N/A</v>
      </c>
      <c r="O140" s="46" t="e">
        <f>IF(AND(NOT(ISBLANK('Case Data Entry'!O140)),ISNA(VLOOKUP('Case Data Entry'!O140,'DO NOT USE_Shared Picklist'!$E$3:$E$10,1,FALSE))),"Please select a value from the drop-down menu",IF('DO NOT USE_Case Formulas'!A140,"OK",NA()))</f>
        <v>#N/A</v>
      </c>
      <c r="P140" s="46" t="e">
        <f>IF(AND(NOT(ISBLANK('Case Data Entry'!P140)),ISNA(VLOOKUP('Case Data Entry'!P140,'DO NOT USE_Shared Picklist'!$W$3:$W$9,1,FALSE))),"Please select a value from the drop-down menu",IF('DO NOT USE_Case Formulas'!A140,"OK",NA()))</f>
        <v>#N/A</v>
      </c>
      <c r="Q140" s="46" t="e">
        <f>IF(AND(NOT(ISBLANK('Case Data Entry'!Q140)),ISNA(VLOOKUP('Case Data Entry'!Q140,'DO NOT USE_Shared Picklist'!$W$3:$W$9,1,FALSE))),"Please select a value from the drop-down menu",IF('DO NOT USE_Case Formulas'!A140,"OK",NA()))</f>
        <v>#N/A</v>
      </c>
      <c r="R140" s="46" t="e">
        <f>IF(AND(NOT(ISBLANK('Case Data Entry'!R140)),ISNA(VLOOKUP('Case Data Entry'!R140,'DO NOT USE_Shared Picklist'!$V$3:$V$7,1,FALSE))),"Please select a value from the drop-down menu",IF('DO NOT USE_Case Formulas'!A140,"OK",NA()))</f>
        <v>#N/A</v>
      </c>
      <c r="S140" s="46" t="e">
        <f>IF(LEN('Case Data Entry'!S140)&gt;255,"Work Area/Department must be less than 255 characters",IF('DO NOT USE_Case Formulas'!A140,"OK",NA()))</f>
        <v>#N/A</v>
      </c>
      <c r="T140" s="46" t="e">
        <f>IF(AND(NOT(ISBLANK('Case Data Entry'!T140)),NOT(ISNUMBER('Case Data Entry'!T140))),"Please enter a valid number.",IF('DO NOT USE_Case Formulas'!A140,"OK",NA()))</f>
        <v>#N/A</v>
      </c>
      <c r="U140" s="46" t="e">
        <f>IF(AND('DO NOT USE_Case Formulas'!A140,ISBLANK('Case Data Entry'!U140)),"Has this person had symptoms? is required",IF(AND(NOT(ISBLANK('Case Data Entry'!U140)),ISNA(VLOOKUP('Case Data Entry'!U140,'DO NOT USE_Shared Picklist'!$D$3:$D$5,1,FALSE))),"Please select a value from the drop-down menu",IF('DO NOT USE_Case Formulas'!A140,"OK",NA())))</f>
        <v>#N/A</v>
      </c>
      <c r="V140" s="46" t="e">
        <f>IF(AND('Case Data Entry'!U140='DO NOT USE_Shared Picklist'!$D$3,ISBLANK('Case Data Entry'!V140)),"If yes, when did the symptoms start? is required if Has this person had symptoms? is Yes",IF('DO NOT USE_Case Formulas'!A140,"OK",NA()))</f>
        <v>#N/A</v>
      </c>
      <c r="W140" s="46" t="e">
        <f>IF(AND(NOT(ISBLANK('Case Data Entry'!W140)),ISNA(VLOOKUP('Case Data Entry'!W140,'DO NOT USE_Shared Picklist'!$G$3:$G$5,1,FALSE))),"Please select a value from the drop-down menu",IF('DO NOT USE_Case Formulas'!A140,"OK",NA()))</f>
        <v>#N/A</v>
      </c>
      <c r="X140" s="46"/>
      <c r="Y140" s="46" t="e">
        <f ca="1">IF('Case Data Entry'!Y140&gt;'DO NOT USE_Shared Picklist'!$C$3,"Date Entity Notified of Positive Test cannot be a future date",IF('DO NOT USE_Case Formulas'!A140,"OK",NA()))</f>
        <v>#N/A</v>
      </c>
      <c r="Z140" s="46" t="e">
        <f ca="1">IF('Case Data Entry'!Z140&gt;'DO NOT USE_Shared Picklist'!$C$3,"Test Date cannot be a future date",IF('DO NOT USE_Case Formulas'!A140,"OK",NA()))</f>
        <v>#N/A</v>
      </c>
      <c r="AA140" s="46" t="e">
        <f>IF(AND(NOT(ISBLANK('Case Data Entry'!AA140)),ISNA(VLOOKUP('Case Data Entry'!AA140,'DO NOT USE_Shared Picklist'!$R$3:$R$7,1,FALSE))),"Please select a value from the drop-down menu",IF('DO NOT USE_Case Formulas'!A140,"OK",NA()))</f>
        <v>#N/A</v>
      </c>
      <c r="AB140" s="46" t="e">
        <f>IF(AND(NOT(ISBLANK('Case Data Entry'!AB140)),ISNA(VLOOKUP('Case Data Entry'!AB140,'DO NOT USE_Shared Picklist'!$Q$3:$Q$8,1,FALSE))),"Please select a value from the drop-down menu",IF('DO NOT USE_Case Formulas'!A140,"OK",NA()))</f>
        <v>#N/A</v>
      </c>
    </row>
    <row r="141" spans="1:28" x14ac:dyDescent="0.25">
      <c r="A141" s="45" t="e">
        <f>IF('DO NOT USE_Case Formulas'!A141,IF('DO NOT USE_Case Formulas'!B141,"Not all required fields are completed","OK"),NA())</f>
        <v>#N/A</v>
      </c>
      <c r="B141" s="46" t="e">
        <f>IF(AND('DO NOT USE_Case Formulas'!A141,ISBLANK('Case Data Entry'!B141)),"First Name is required",IF(NOT(ISBLANK('Case Data Entry'!B141)),"OK",NA()))</f>
        <v>#N/A</v>
      </c>
      <c r="C141" s="46" t="e">
        <f>IF(AND('DO NOT USE_Case Formulas'!A141,ISBLANK('Case Data Entry'!C141)),"Last Name is required",IF(NOT(ISBLANK('Case Data Entry'!C141)),"OK",NA()))</f>
        <v>#N/A</v>
      </c>
      <c r="D141" s="46" t="e">
        <f>IF(AND('DO NOT USE_Case Formulas'!A141,ISBLANK('Case Data Entry'!D141)),"Birthdate is required",IF(NOT(ISBLANK('Case Data Entry'!D141)),"OK",NA()))</f>
        <v>#N/A</v>
      </c>
      <c r="E141" s="46" t="e">
        <f>IF(AND('DO NOT USE_Case Formulas'!A141,ISBLANK('Case Data Entry'!E141)),"Mobile Phone is required",IF(NOT(ISBLANK('Case Data Entry'!E141)),IF(AND(ISNUMBER(VALUE('Case Data Entry'!E141)),LEFT('Case Data Entry'!E141,1)&lt;&gt;"1",LEN('Case Data Entry'!E141)=10),"OK","Phone number must be valid format"),NA()))</f>
        <v>#N/A</v>
      </c>
      <c r="F141" s="46" t="e">
        <f>IF(AND('DO NOT USE_Case Formulas'!A141,ISBLANK('Case Data Entry'!F141)),"Home Street Address is required",IF(LEN('Case Data Entry'!F141)&gt;255,"Home Street Address must be less than 255 characters",IF('DO NOT USE_Case Formulas'!A141,"OK",NA())))</f>
        <v>#N/A</v>
      </c>
      <c r="G141" s="46" t="e">
        <f>IF(AND('DO NOT USE_Case Formulas'!A141,ISBLANK('Case Data Entry'!G141)),"City is required",IF(LEN('Case Data Entry'!G141)&gt;40,"City must be less than 40 characters",IF('DO NOT USE_Case Formulas'!A141,"OK",NA())))</f>
        <v>#N/A</v>
      </c>
      <c r="H141" s="46" t="e">
        <f>IF(AND('DO NOT USE_Case Formulas'!A141,ISBLANK('Case Data Entry'!H141)),"State is required",IF(AND(NOT(ISBLANK('Case Data Entry'!H141)),ISNA(VLOOKUP('Case Data Entry'!H141,'DO NOT USE_Shared Picklist'!$P$3:$P$52,1,FALSE))),"Please select a value from the drop-down menu",IF('DO NOT USE_Case Formulas'!A141,"OK",NA())))</f>
        <v>#N/A</v>
      </c>
      <c r="I141" s="46" t="e">
        <f>IF(AND('DO NOT USE_Case Formulas'!A141,ISBLANK('Case Data Entry'!I141)),"Zip is required",IF(ISBLANK('Case Data Entry'!I141),NA(),"OK"))</f>
        <v>#N/A</v>
      </c>
      <c r="J141" s="46" t="e">
        <f>IF(AND('DO NOT USE_Case Formulas'!A141,ISBLANK('Case Data Entry'!J141)),"Occupation/Job Title is required",IF(NOT(ISBLANK('Case Data Entry'!J141)),"OK",NA()))</f>
        <v>#N/A</v>
      </c>
      <c r="K141" s="46" t="e">
        <f>IF('DO NOT USE_Case Formulas'!A141,IF(ISBLANK('Case Data Entry'!K141),"Last Date On Site is required","OK"),NA())</f>
        <v>#N/A</v>
      </c>
      <c r="L141" s="46" t="e">
        <f>IF(AND('DO NOT USE_Case Formulas'!A141,ISBLANK('Case Data Entry'!L141)),"Specific Place in the Location is required",IF(ISBLANK('Case Data Entry'!L141),NA(),"OK"))</f>
        <v>#N/A</v>
      </c>
      <c r="M141" s="46" t="e">
        <f>IF(AND(NOT(ISBLANK('Case Data Entry'!M141)),ISNA(VLOOKUP('Case Data Entry'!M141,'DO NOT USE_Shared Picklist'!$L$3:$L$81,1,FALSE))),"Please select a value from the drop-down menu",IF('DO NOT USE_Case Formulas'!A141,"OK",NA()))</f>
        <v>#N/A</v>
      </c>
      <c r="N141" s="46" t="e">
        <f>IF(AND(NOT(ISBLANK('Case Data Entry'!N141)),ISNA(VLOOKUP('Case Data Entry'!N141,'DO NOT USE_Shared Picklist'!$I$3:$I$5,1,FALSE))),"Please select a value from the drop-down menu",IF('DO NOT USE_Case Formulas'!A141,"OK",NA()))</f>
        <v>#N/A</v>
      </c>
      <c r="O141" s="46" t="e">
        <f>IF(AND(NOT(ISBLANK('Case Data Entry'!O141)),ISNA(VLOOKUP('Case Data Entry'!O141,'DO NOT USE_Shared Picklist'!$E$3:$E$10,1,FALSE))),"Please select a value from the drop-down menu",IF('DO NOT USE_Case Formulas'!A141,"OK",NA()))</f>
        <v>#N/A</v>
      </c>
      <c r="P141" s="46" t="e">
        <f>IF(AND(NOT(ISBLANK('Case Data Entry'!P141)),ISNA(VLOOKUP('Case Data Entry'!P141,'DO NOT USE_Shared Picklist'!$W$3:$W$9,1,FALSE))),"Please select a value from the drop-down menu",IF('DO NOT USE_Case Formulas'!A141,"OK",NA()))</f>
        <v>#N/A</v>
      </c>
      <c r="Q141" s="46" t="e">
        <f>IF(AND(NOT(ISBLANK('Case Data Entry'!Q141)),ISNA(VLOOKUP('Case Data Entry'!Q141,'DO NOT USE_Shared Picklist'!$W$3:$W$9,1,FALSE))),"Please select a value from the drop-down menu",IF('DO NOT USE_Case Formulas'!A141,"OK",NA()))</f>
        <v>#N/A</v>
      </c>
      <c r="R141" s="46" t="e">
        <f>IF(AND(NOT(ISBLANK('Case Data Entry'!R141)),ISNA(VLOOKUP('Case Data Entry'!R141,'DO NOT USE_Shared Picklist'!$V$3:$V$7,1,FALSE))),"Please select a value from the drop-down menu",IF('DO NOT USE_Case Formulas'!A141,"OK",NA()))</f>
        <v>#N/A</v>
      </c>
      <c r="S141" s="46" t="e">
        <f>IF(LEN('Case Data Entry'!S141)&gt;255,"Work Area/Department must be less than 255 characters",IF('DO NOT USE_Case Formulas'!A141,"OK",NA()))</f>
        <v>#N/A</v>
      </c>
      <c r="T141" s="46" t="e">
        <f>IF(AND(NOT(ISBLANK('Case Data Entry'!T141)),NOT(ISNUMBER('Case Data Entry'!T141))),"Please enter a valid number.",IF('DO NOT USE_Case Formulas'!A141,"OK",NA()))</f>
        <v>#N/A</v>
      </c>
      <c r="U141" s="46" t="e">
        <f>IF(AND('DO NOT USE_Case Formulas'!A141,ISBLANK('Case Data Entry'!U141)),"Has this person had symptoms? is required",IF(AND(NOT(ISBLANK('Case Data Entry'!U141)),ISNA(VLOOKUP('Case Data Entry'!U141,'DO NOT USE_Shared Picklist'!$D$3:$D$5,1,FALSE))),"Please select a value from the drop-down menu",IF('DO NOT USE_Case Formulas'!A141,"OK",NA())))</f>
        <v>#N/A</v>
      </c>
      <c r="V141" s="46" t="e">
        <f>IF(AND('Case Data Entry'!U141='DO NOT USE_Shared Picklist'!$D$3,ISBLANK('Case Data Entry'!V141)),"If yes, when did the symptoms start? is required if Has this person had symptoms? is Yes",IF('DO NOT USE_Case Formulas'!A141,"OK",NA()))</f>
        <v>#N/A</v>
      </c>
      <c r="W141" s="46" t="e">
        <f>IF(AND(NOT(ISBLANK('Case Data Entry'!W141)),ISNA(VLOOKUP('Case Data Entry'!W141,'DO NOT USE_Shared Picklist'!$G$3:$G$5,1,FALSE))),"Please select a value from the drop-down menu",IF('DO NOT USE_Case Formulas'!A141,"OK",NA()))</f>
        <v>#N/A</v>
      </c>
      <c r="X141" s="46"/>
      <c r="Y141" s="46" t="e">
        <f ca="1">IF('Case Data Entry'!Y141&gt;'DO NOT USE_Shared Picklist'!$C$3,"Date Entity Notified of Positive Test cannot be a future date",IF('DO NOT USE_Case Formulas'!A141,"OK",NA()))</f>
        <v>#N/A</v>
      </c>
      <c r="Z141" s="46" t="e">
        <f ca="1">IF('Case Data Entry'!Z141&gt;'DO NOT USE_Shared Picklist'!$C$3,"Test Date cannot be a future date",IF('DO NOT USE_Case Formulas'!A141,"OK",NA()))</f>
        <v>#N/A</v>
      </c>
      <c r="AA141" s="46" t="e">
        <f>IF(AND(NOT(ISBLANK('Case Data Entry'!AA141)),ISNA(VLOOKUP('Case Data Entry'!AA141,'DO NOT USE_Shared Picklist'!$R$3:$R$7,1,FALSE))),"Please select a value from the drop-down menu",IF('DO NOT USE_Case Formulas'!A141,"OK",NA()))</f>
        <v>#N/A</v>
      </c>
      <c r="AB141" s="46" t="e">
        <f>IF(AND(NOT(ISBLANK('Case Data Entry'!AB141)),ISNA(VLOOKUP('Case Data Entry'!AB141,'DO NOT USE_Shared Picklist'!$Q$3:$Q$8,1,FALSE))),"Please select a value from the drop-down menu",IF('DO NOT USE_Case Formulas'!A141,"OK",NA()))</f>
        <v>#N/A</v>
      </c>
    </row>
    <row r="142" spans="1:28" x14ac:dyDescent="0.25">
      <c r="A142" s="45" t="e">
        <f>IF('DO NOT USE_Case Formulas'!A142,IF('DO NOT USE_Case Formulas'!B142,"Not all required fields are completed","OK"),NA())</f>
        <v>#N/A</v>
      </c>
      <c r="B142" s="46" t="e">
        <f>IF(AND('DO NOT USE_Case Formulas'!A142,ISBLANK('Case Data Entry'!B142)),"First Name is required",IF(NOT(ISBLANK('Case Data Entry'!B142)),"OK",NA()))</f>
        <v>#N/A</v>
      </c>
      <c r="C142" s="46" t="e">
        <f>IF(AND('DO NOT USE_Case Formulas'!A142,ISBLANK('Case Data Entry'!C142)),"Last Name is required",IF(NOT(ISBLANK('Case Data Entry'!C142)),"OK",NA()))</f>
        <v>#N/A</v>
      </c>
      <c r="D142" s="46" t="e">
        <f>IF(AND('DO NOT USE_Case Formulas'!A142,ISBLANK('Case Data Entry'!D142)),"Birthdate is required",IF(NOT(ISBLANK('Case Data Entry'!D142)),"OK",NA()))</f>
        <v>#N/A</v>
      </c>
      <c r="E142" s="46" t="e">
        <f>IF(AND('DO NOT USE_Case Formulas'!A142,ISBLANK('Case Data Entry'!E142)),"Mobile Phone is required",IF(NOT(ISBLANK('Case Data Entry'!E142)),IF(AND(ISNUMBER(VALUE('Case Data Entry'!E142)),LEFT('Case Data Entry'!E142,1)&lt;&gt;"1",LEN('Case Data Entry'!E142)=10),"OK","Phone number must be valid format"),NA()))</f>
        <v>#N/A</v>
      </c>
      <c r="F142" s="46" t="e">
        <f>IF(AND('DO NOT USE_Case Formulas'!A142,ISBLANK('Case Data Entry'!F142)),"Home Street Address is required",IF(LEN('Case Data Entry'!F142)&gt;255,"Home Street Address must be less than 255 characters",IF('DO NOT USE_Case Formulas'!A142,"OK",NA())))</f>
        <v>#N/A</v>
      </c>
      <c r="G142" s="46" t="e">
        <f>IF(AND('DO NOT USE_Case Formulas'!A142,ISBLANK('Case Data Entry'!G142)),"City is required",IF(LEN('Case Data Entry'!G142)&gt;40,"City must be less than 40 characters",IF('DO NOT USE_Case Formulas'!A142,"OK",NA())))</f>
        <v>#N/A</v>
      </c>
      <c r="H142" s="46" t="e">
        <f>IF(AND('DO NOT USE_Case Formulas'!A142,ISBLANK('Case Data Entry'!H142)),"State is required",IF(AND(NOT(ISBLANK('Case Data Entry'!H142)),ISNA(VLOOKUP('Case Data Entry'!H142,'DO NOT USE_Shared Picklist'!$P$3:$P$52,1,FALSE))),"Please select a value from the drop-down menu",IF('DO NOT USE_Case Formulas'!A142,"OK",NA())))</f>
        <v>#N/A</v>
      </c>
      <c r="I142" s="46" t="e">
        <f>IF(AND('DO NOT USE_Case Formulas'!A142,ISBLANK('Case Data Entry'!I142)),"Zip is required",IF(ISBLANK('Case Data Entry'!I142),NA(),"OK"))</f>
        <v>#N/A</v>
      </c>
      <c r="J142" s="46" t="e">
        <f>IF(AND('DO NOT USE_Case Formulas'!A142,ISBLANK('Case Data Entry'!J142)),"Occupation/Job Title is required",IF(NOT(ISBLANK('Case Data Entry'!J142)),"OK",NA()))</f>
        <v>#N/A</v>
      </c>
      <c r="K142" s="46" t="e">
        <f>IF('DO NOT USE_Case Formulas'!A142,IF(ISBLANK('Case Data Entry'!K142),"Last Date On Site is required","OK"),NA())</f>
        <v>#N/A</v>
      </c>
      <c r="L142" s="46" t="e">
        <f>IF(AND('DO NOT USE_Case Formulas'!A142,ISBLANK('Case Data Entry'!L142)),"Specific Place in the Location is required",IF(ISBLANK('Case Data Entry'!L142),NA(),"OK"))</f>
        <v>#N/A</v>
      </c>
      <c r="M142" s="46" t="e">
        <f>IF(AND(NOT(ISBLANK('Case Data Entry'!M142)),ISNA(VLOOKUP('Case Data Entry'!M142,'DO NOT USE_Shared Picklist'!$L$3:$L$81,1,FALSE))),"Please select a value from the drop-down menu",IF('DO NOT USE_Case Formulas'!A142,"OK",NA()))</f>
        <v>#N/A</v>
      </c>
      <c r="N142" s="46" t="e">
        <f>IF(AND(NOT(ISBLANK('Case Data Entry'!N142)),ISNA(VLOOKUP('Case Data Entry'!N142,'DO NOT USE_Shared Picklist'!$I$3:$I$5,1,FALSE))),"Please select a value from the drop-down menu",IF('DO NOT USE_Case Formulas'!A142,"OK",NA()))</f>
        <v>#N/A</v>
      </c>
      <c r="O142" s="46" t="e">
        <f>IF(AND(NOT(ISBLANK('Case Data Entry'!O142)),ISNA(VLOOKUP('Case Data Entry'!O142,'DO NOT USE_Shared Picklist'!$E$3:$E$10,1,FALSE))),"Please select a value from the drop-down menu",IF('DO NOT USE_Case Formulas'!A142,"OK",NA()))</f>
        <v>#N/A</v>
      </c>
      <c r="P142" s="46" t="e">
        <f>IF(AND(NOT(ISBLANK('Case Data Entry'!P142)),ISNA(VLOOKUP('Case Data Entry'!P142,'DO NOT USE_Shared Picklist'!$W$3:$W$9,1,FALSE))),"Please select a value from the drop-down menu",IF('DO NOT USE_Case Formulas'!A142,"OK",NA()))</f>
        <v>#N/A</v>
      </c>
      <c r="Q142" s="46" t="e">
        <f>IF(AND(NOT(ISBLANK('Case Data Entry'!Q142)),ISNA(VLOOKUP('Case Data Entry'!Q142,'DO NOT USE_Shared Picklist'!$W$3:$W$9,1,FALSE))),"Please select a value from the drop-down menu",IF('DO NOT USE_Case Formulas'!A142,"OK",NA()))</f>
        <v>#N/A</v>
      </c>
      <c r="R142" s="46" t="e">
        <f>IF(AND(NOT(ISBLANK('Case Data Entry'!R142)),ISNA(VLOOKUP('Case Data Entry'!R142,'DO NOT USE_Shared Picklist'!$V$3:$V$7,1,FALSE))),"Please select a value from the drop-down menu",IF('DO NOT USE_Case Formulas'!A142,"OK",NA()))</f>
        <v>#N/A</v>
      </c>
      <c r="S142" s="46" t="e">
        <f>IF(LEN('Case Data Entry'!S142)&gt;255,"Work Area/Department must be less than 255 characters",IF('DO NOT USE_Case Formulas'!A142,"OK",NA()))</f>
        <v>#N/A</v>
      </c>
      <c r="T142" s="46" t="e">
        <f>IF(AND(NOT(ISBLANK('Case Data Entry'!T142)),NOT(ISNUMBER('Case Data Entry'!T142))),"Please enter a valid number.",IF('DO NOT USE_Case Formulas'!A142,"OK",NA()))</f>
        <v>#N/A</v>
      </c>
      <c r="U142" s="46" t="e">
        <f>IF(AND('DO NOT USE_Case Formulas'!A142,ISBLANK('Case Data Entry'!U142)),"Has this person had symptoms? is required",IF(AND(NOT(ISBLANK('Case Data Entry'!U142)),ISNA(VLOOKUP('Case Data Entry'!U142,'DO NOT USE_Shared Picklist'!$D$3:$D$5,1,FALSE))),"Please select a value from the drop-down menu",IF('DO NOT USE_Case Formulas'!A142,"OK",NA())))</f>
        <v>#N/A</v>
      </c>
      <c r="V142" s="46" t="e">
        <f>IF(AND('Case Data Entry'!U142='DO NOT USE_Shared Picklist'!$D$3,ISBLANK('Case Data Entry'!V142)),"If yes, when did the symptoms start? is required if Has this person had symptoms? is Yes",IF('DO NOT USE_Case Formulas'!A142,"OK",NA()))</f>
        <v>#N/A</v>
      </c>
      <c r="W142" s="46" t="e">
        <f>IF(AND(NOT(ISBLANK('Case Data Entry'!W142)),ISNA(VLOOKUP('Case Data Entry'!W142,'DO NOT USE_Shared Picklist'!$G$3:$G$5,1,FALSE))),"Please select a value from the drop-down menu",IF('DO NOT USE_Case Formulas'!A142,"OK",NA()))</f>
        <v>#N/A</v>
      </c>
      <c r="X142" s="46"/>
      <c r="Y142" s="46" t="e">
        <f ca="1">IF('Case Data Entry'!Y142&gt;'DO NOT USE_Shared Picklist'!$C$3,"Date Entity Notified of Positive Test cannot be a future date",IF('DO NOT USE_Case Formulas'!A142,"OK",NA()))</f>
        <v>#N/A</v>
      </c>
      <c r="Z142" s="46" t="e">
        <f ca="1">IF('Case Data Entry'!Z142&gt;'DO NOT USE_Shared Picklist'!$C$3,"Test Date cannot be a future date",IF('DO NOT USE_Case Formulas'!A142,"OK",NA()))</f>
        <v>#N/A</v>
      </c>
      <c r="AA142" s="46" t="e">
        <f>IF(AND(NOT(ISBLANK('Case Data Entry'!AA142)),ISNA(VLOOKUP('Case Data Entry'!AA142,'DO NOT USE_Shared Picklist'!$R$3:$R$7,1,FALSE))),"Please select a value from the drop-down menu",IF('DO NOT USE_Case Formulas'!A142,"OK",NA()))</f>
        <v>#N/A</v>
      </c>
      <c r="AB142" s="46" t="e">
        <f>IF(AND(NOT(ISBLANK('Case Data Entry'!AB142)),ISNA(VLOOKUP('Case Data Entry'!AB142,'DO NOT USE_Shared Picklist'!$Q$3:$Q$8,1,FALSE))),"Please select a value from the drop-down menu",IF('DO NOT USE_Case Formulas'!A142,"OK",NA()))</f>
        <v>#N/A</v>
      </c>
    </row>
    <row r="143" spans="1:28" x14ac:dyDescent="0.25">
      <c r="A143" s="45" t="e">
        <f>IF('DO NOT USE_Case Formulas'!A143,IF('DO NOT USE_Case Formulas'!B143,"Not all required fields are completed","OK"),NA())</f>
        <v>#N/A</v>
      </c>
      <c r="B143" s="46" t="e">
        <f>IF(AND('DO NOT USE_Case Formulas'!A143,ISBLANK('Case Data Entry'!B143)),"First Name is required",IF(NOT(ISBLANK('Case Data Entry'!B143)),"OK",NA()))</f>
        <v>#N/A</v>
      </c>
      <c r="C143" s="46" t="e">
        <f>IF(AND('DO NOT USE_Case Formulas'!A143,ISBLANK('Case Data Entry'!C143)),"Last Name is required",IF(NOT(ISBLANK('Case Data Entry'!C143)),"OK",NA()))</f>
        <v>#N/A</v>
      </c>
      <c r="D143" s="46" t="e">
        <f>IF(AND('DO NOT USE_Case Formulas'!A143,ISBLANK('Case Data Entry'!D143)),"Birthdate is required",IF(NOT(ISBLANK('Case Data Entry'!D143)),"OK",NA()))</f>
        <v>#N/A</v>
      </c>
      <c r="E143" s="46" t="e">
        <f>IF(AND('DO NOT USE_Case Formulas'!A143,ISBLANK('Case Data Entry'!E143)),"Mobile Phone is required",IF(NOT(ISBLANK('Case Data Entry'!E143)),IF(AND(ISNUMBER(VALUE('Case Data Entry'!E143)),LEFT('Case Data Entry'!E143,1)&lt;&gt;"1",LEN('Case Data Entry'!E143)=10),"OK","Phone number must be valid format"),NA()))</f>
        <v>#N/A</v>
      </c>
      <c r="F143" s="46" t="e">
        <f>IF(AND('DO NOT USE_Case Formulas'!A143,ISBLANK('Case Data Entry'!F143)),"Home Street Address is required",IF(LEN('Case Data Entry'!F143)&gt;255,"Home Street Address must be less than 255 characters",IF('DO NOT USE_Case Formulas'!A143,"OK",NA())))</f>
        <v>#N/A</v>
      </c>
      <c r="G143" s="46" t="e">
        <f>IF(AND('DO NOT USE_Case Formulas'!A143,ISBLANK('Case Data Entry'!G143)),"City is required",IF(LEN('Case Data Entry'!G143)&gt;40,"City must be less than 40 characters",IF('DO NOT USE_Case Formulas'!A143,"OK",NA())))</f>
        <v>#N/A</v>
      </c>
      <c r="H143" s="46" t="e">
        <f>IF(AND('DO NOT USE_Case Formulas'!A143,ISBLANK('Case Data Entry'!H143)),"State is required",IF(AND(NOT(ISBLANK('Case Data Entry'!H143)),ISNA(VLOOKUP('Case Data Entry'!H143,'DO NOT USE_Shared Picklist'!$P$3:$P$52,1,FALSE))),"Please select a value from the drop-down menu",IF('DO NOT USE_Case Formulas'!A143,"OK",NA())))</f>
        <v>#N/A</v>
      </c>
      <c r="I143" s="46" t="e">
        <f>IF(AND('DO NOT USE_Case Formulas'!A143,ISBLANK('Case Data Entry'!I143)),"Zip is required",IF(ISBLANK('Case Data Entry'!I143),NA(),"OK"))</f>
        <v>#N/A</v>
      </c>
      <c r="J143" s="46" t="e">
        <f>IF(AND('DO NOT USE_Case Formulas'!A143,ISBLANK('Case Data Entry'!J143)),"Occupation/Job Title is required",IF(NOT(ISBLANK('Case Data Entry'!J143)),"OK",NA()))</f>
        <v>#N/A</v>
      </c>
      <c r="K143" s="46" t="e">
        <f>IF('DO NOT USE_Case Formulas'!A143,IF(ISBLANK('Case Data Entry'!K143),"Last Date On Site is required","OK"),NA())</f>
        <v>#N/A</v>
      </c>
      <c r="L143" s="46" t="e">
        <f>IF(AND('DO NOT USE_Case Formulas'!A143,ISBLANK('Case Data Entry'!L143)),"Specific Place in the Location is required",IF(ISBLANK('Case Data Entry'!L143),NA(),"OK"))</f>
        <v>#N/A</v>
      </c>
      <c r="M143" s="46" t="e">
        <f>IF(AND(NOT(ISBLANK('Case Data Entry'!M143)),ISNA(VLOOKUP('Case Data Entry'!M143,'DO NOT USE_Shared Picklist'!$L$3:$L$81,1,FALSE))),"Please select a value from the drop-down menu",IF('DO NOT USE_Case Formulas'!A143,"OK",NA()))</f>
        <v>#N/A</v>
      </c>
      <c r="N143" s="46" t="e">
        <f>IF(AND(NOT(ISBLANK('Case Data Entry'!N143)),ISNA(VLOOKUP('Case Data Entry'!N143,'DO NOT USE_Shared Picklist'!$I$3:$I$5,1,FALSE))),"Please select a value from the drop-down menu",IF('DO NOT USE_Case Formulas'!A143,"OK",NA()))</f>
        <v>#N/A</v>
      </c>
      <c r="O143" s="46" t="e">
        <f>IF(AND(NOT(ISBLANK('Case Data Entry'!O143)),ISNA(VLOOKUP('Case Data Entry'!O143,'DO NOT USE_Shared Picklist'!$E$3:$E$10,1,FALSE))),"Please select a value from the drop-down menu",IF('DO NOT USE_Case Formulas'!A143,"OK",NA()))</f>
        <v>#N/A</v>
      </c>
      <c r="P143" s="46" t="e">
        <f>IF(AND(NOT(ISBLANK('Case Data Entry'!P143)),ISNA(VLOOKUP('Case Data Entry'!P143,'DO NOT USE_Shared Picklist'!$W$3:$W$9,1,FALSE))),"Please select a value from the drop-down menu",IF('DO NOT USE_Case Formulas'!A143,"OK",NA()))</f>
        <v>#N/A</v>
      </c>
      <c r="Q143" s="46" t="e">
        <f>IF(AND(NOT(ISBLANK('Case Data Entry'!Q143)),ISNA(VLOOKUP('Case Data Entry'!Q143,'DO NOT USE_Shared Picklist'!$W$3:$W$9,1,FALSE))),"Please select a value from the drop-down menu",IF('DO NOT USE_Case Formulas'!A143,"OK",NA()))</f>
        <v>#N/A</v>
      </c>
      <c r="R143" s="46" t="e">
        <f>IF(AND(NOT(ISBLANK('Case Data Entry'!R143)),ISNA(VLOOKUP('Case Data Entry'!R143,'DO NOT USE_Shared Picklist'!$V$3:$V$7,1,FALSE))),"Please select a value from the drop-down menu",IF('DO NOT USE_Case Formulas'!A143,"OK",NA()))</f>
        <v>#N/A</v>
      </c>
      <c r="S143" s="46" t="e">
        <f>IF(LEN('Case Data Entry'!S143)&gt;255,"Work Area/Department must be less than 255 characters",IF('DO NOT USE_Case Formulas'!A143,"OK",NA()))</f>
        <v>#N/A</v>
      </c>
      <c r="T143" s="46" t="e">
        <f>IF(AND(NOT(ISBLANK('Case Data Entry'!T143)),NOT(ISNUMBER('Case Data Entry'!T143))),"Please enter a valid number.",IF('DO NOT USE_Case Formulas'!A143,"OK",NA()))</f>
        <v>#N/A</v>
      </c>
      <c r="U143" s="46" t="e">
        <f>IF(AND('DO NOT USE_Case Formulas'!A143,ISBLANK('Case Data Entry'!U143)),"Has this person had symptoms? is required",IF(AND(NOT(ISBLANK('Case Data Entry'!U143)),ISNA(VLOOKUP('Case Data Entry'!U143,'DO NOT USE_Shared Picklist'!$D$3:$D$5,1,FALSE))),"Please select a value from the drop-down menu",IF('DO NOT USE_Case Formulas'!A143,"OK",NA())))</f>
        <v>#N/A</v>
      </c>
      <c r="V143" s="46" t="e">
        <f>IF(AND('Case Data Entry'!U143='DO NOT USE_Shared Picklist'!$D$3,ISBLANK('Case Data Entry'!V143)),"If yes, when did the symptoms start? is required if Has this person had symptoms? is Yes",IF('DO NOT USE_Case Formulas'!A143,"OK",NA()))</f>
        <v>#N/A</v>
      </c>
      <c r="W143" s="46" t="e">
        <f>IF(AND(NOT(ISBLANK('Case Data Entry'!W143)),ISNA(VLOOKUP('Case Data Entry'!W143,'DO NOT USE_Shared Picklist'!$G$3:$G$5,1,FALSE))),"Please select a value from the drop-down menu",IF('DO NOT USE_Case Formulas'!A143,"OK",NA()))</f>
        <v>#N/A</v>
      </c>
      <c r="X143" s="46"/>
      <c r="Y143" s="46" t="e">
        <f ca="1">IF('Case Data Entry'!Y143&gt;'DO NOT USE_Shared Picklist'!$C$3,"Date Entity Notified of Positive Test cannot be a future date",IF('DO NOT USE_Case Formulas'!A143,"OK",NA()))</f>
        <v>#N/A</v>
      </c>
      <c r="Z143" s="46" t="e">
        <f ca="1">IF('Case Data Entry'!Z143&gt;'DO NOT USE_Shared Picklist'!$C$3,"Test Date cannot be a future date",IF('DO NOT USE_Case Formulas'!A143,"OK",NA()))</f>
        <v>#N/A</v>
      </c>
      <c r="AA143" s="46" t="e">
        <f>IF(AND(NOT(ISBLANK('Case Data Entry'!AA143)),ISNA(VLOOKUP('Case Data Entry'!AA143,'DO NOT USE_Shared Picklist'!$R$3:$R$7,1,FALSE))),"Please select a value from the drop-down menu",IF('DO NOT USE_Case Formulas'!A143,"OK",NA()))</f>
        <v>#N/A</v>
      </c>
      <c r="AB143" s="46" t="e">
        <f>IF(AND(NOT(ISBLANK('Case Data Entry'!AB143)),ISNA(VLOOKUP('Case Data Entry'!AB143,'DO NOT USE_Shared Picklist'!$Q$3:$Q$8,1,FALSE))),"Please select a value from the drop-down menu",IF('DO NOT USE_Case Formulas'!A143,"OK",NA()))</f>
        <v>#N/A</v>
      </c>
    </row>
    <row r="144" spans="1:28" x14ac:dyDescent="0.25">
      <c r="A144" s="45" t="e">
        <f>IF('DO NOT USE_Case Formulas'!A144,IF('DO NOT USE_Case Formulas'!B144,"Not all required fields are completed","OK"),NA())</f>
        <v>#N/A</v>
      </c>
      <c r="B144" s="46" t="e">
        <f>IF(AND('DO NOT USE_Case Formulas'!A144,ISBLANK('Case Data Entry'!B144)),"First Name is required",IF(NOT(ISBLANK('Case Data Entry'!B144)),"OK",NA()))</f>
        <v>#N/A</v>
      </c>
      <c r="C144" s="46" t="e">
        <f>IF(AND('DO NOT USE_Case Formulas'!A144,ISBLANK('Case Data Entry'!C144)),"Last Name is required",IF(NOT(ISBLANK('Case Data Entry'!C144)),"OK",NA()))</f>
        <v>#N/A</v>
      </c>
      <c r="D144" s="46" t="e">
        <f>IF(AND('DO NOT USE_Case Formulas'!A144,ISBLANK('Case Data Entry'!D144)),"Birthdate is required",IF(NOT(ISBLANK('Case Data Entry'!D144)),"OK",NA()))</f>
        <v>#N/A</v>
      </c>
      <c r="E144" s="46" t="e">
        <f>IF(AND('DO NOT USE_Case Formulas'!A144,ISBLANK('Case Data Entry'!E144)),"Mobile Phone is required",IF(NOT(ISBLANK('Case Data Entry'!E144)),IF(AND(ISNUMBER(VALUE('Case Data Entry'!E144)),LEFT('Case Data Entry'!E144,1)&lt;&gt;"1",LEN('Case Data Entry'!E144)=10),"OK","Phone number must be valid format"),NA()))</f>
        <v>#N/A</v>
      </c>
      <c r="F144" s="46" t="e">
        <f>IF(AND('DO NOT USE_Case Formulas'!A144,ISBLANK('Case Data Entry'!F144)),"Home Street Address is required",IF(LEN('Case Data Entry'!F144)&gt;255,"Home Street Address must be less than 255 characters",IF('DO NOT USE_Case Formulas'!A144,"OK",NA())))</f>
        <v>#N/A</v>
      </c>
      <c r="G144" s="46" t="e">
        <f>IF(AND('DO NOT USE_Case Formulas'!A144,ISBLANK('Case Data Entry'!G144)),"City is required",IF(LEN('Case Data Entry'!G144)&gt;40,"City must be less than 40 characters",IF('DO NOT USE_Case Formulas'!A144,"OK",NA())))</f>
        <v>#N/A</v>
      </c>
      <c r="H144" s="46" t="e">
        <f>IF(AND('DO NOT USE_Case Formulas'!A144,ISBLANK('Case Data Entry'!H144)),"State is required",IF(AND(NOT(ISBLANK('Case Data Entry'!H144)),ISNA(VLOOKUP('Case Data Entry'!H144,'DO NOT USE_Shared Picklist'!$P$3:$P$52,1,FALSE))),"Please select a value from the drop-down menu",IF('DO NOT USE_Case Formulas'!A144,"OK",NA())))</f>
        <v>#N/A</v>
      </c>
      <c r="I144" s="46" t="e">
        <f>IF(AND('DO NOT USE_Case Formulas'!A144,ISBLANK('Case Data Entry'!I144)),"Zip is required",IF(ISBLANK('Case Data Entry'!I144),NA(),"OK"))</f>
        <v>#N/A</v>
      </c>
      <c r="J144" s="46" t="e">
        <f>IF(AND('DO NOT USE_Case Formulas'!A144,ISBLANK('Case Data Entry'!J144)),"Occupation/Job Title is required",IF(NOT(ISBLANK('Case Data Entry'!J144)),"OK",NA()))</f>
        <v>#N/A</v>
      </c>
      <c r="K144" s="46" t="e">
        <f>IF('DO NOT USE_Case Formulas'!A144,IF(ISBLANK('Case Data Entry'!K144),"Last Date On Site is required","OK"),NA())</f>
        <v>#N/A</v>
      </c>
      <c r="L144" s="46" t="e">
        <f>IF(AND('DO NOT USE_Case Formulas'!A144,ISBLANK('Case Data Entry'!L144)),"Specific Place in the Location is required",IF(ISBLANK('Case Data Entry'!L144),NA(),"OK"))</f>
        <v>#N/A</v>
      </c>
      <c r="M144" s="46" t="e">
        <f>IF(AND(NOT(ISBLANK('Case Data Entry'!M144)),ISNA(VLOOKUP('Case Data Entry'!M144,'DO NOT USE_Shared Picklist'!$L$3:$L$81,1,FALSE))),"Please select a value from the drop-down menu",IF('DO NOT USE_Case Formulas'!A144,"OK",NA()))</f>
        <v>#N/A</v>
      </c>
      <c r="N144" s="46" t="e">
        <f>IF(AND(NOT(ISBLANK('Case Data Entry'!N144)),ISNA(VLOOKUP('Case Data Entry'!N144,'DO NOT USE_Shared Picklist'!$I$3:$I$5,1,FALSE))),"Please select a value from the drop-down menu",IF('DO NOT USE_Case Formulas'!A144,"OK",NA()))</f>
        <v>#N/A</v>
      </c>
      <c r="O144" s="46" t="e">
        <f>IF(AND(NOT(ISBLANK('Case Data Entry'!O144)),ISNA(VLOOKUP('Case Data Entry'!O144,'DO NOT USE_Shared Picklist'!$E$3:$E$10,1,FALSE))),"Please select a value from the drop-down menu",IF('DO NOT USE_Case Formulas'!A144,"OK",NA()))</f>
        <v>#N/A</v>
      </c>
      <c r="P144" s="46" t="e">
        <f>IF(AND(NOT(ISBLANK('Case Data Entry'!P144)),ISNA(VLOOKUP('Case Data Entry'!P144,'DO NOT USE_Shared Picklist'!$W$3:$W$9,1,FALSE))),"Please select a value from the drop-down menu",IF('DO NOT USE_Case Formulas'!A144,"OK",NA()))</f>
        <v>#N/A</v>
      </c>
      <c r="Q144" s="46" t="e">
        <f>IF(AND(NOT(ISBLANK('Case Data Entry'!Q144)),ISNA(VLOOKUP('Case Data Entry'!Q144,'DO NOT USE_Shared Picklist'!$W$3:$W$9,1,FALSE))),"Please select a value from the drop-down menu",IF('DO NOT USE_Case Formulas'!A144,"OK",NA()))</f>
        <v>#N/A</v>
      </c>
      <c r="R144" s="46" t="e">
        <f>IF(AND(NOT(ISBLANK('Case Data Entry'!R144)),ISNA(VLOOKUP('Case Data Entry'!R144,'DO NOT USE_Shared Picklist'!$V$3:$V$7,1,FALSE))),"Please select a value from the drop-down menu",IF('DO NOT USE_Case Formulas'!A144,"OK",NA()))</f>
        <v>#N/A</v>
      </c>
      <c r="S144" s="46" t="e">
        <f>IF(LEN('Case Data Entry'!S144)&gt;255,"Work Area/Department must be less than 255 characters",IF('DO NOT USE_Case Formulas'!A144,"OK",NA()))</f>
        <v>#N/A</v>
      </c>
      <c r="T144" s="46" t="e">
        <f>IF(AND(NOT(ISBLANK('Case Data Entry'!T144)),NOT(ISNUMBER('Case Data Entry'!T144))),"Please enter a valid number.",IF('DO NOT USE_Case Formulas'!A144,"OK",NA()))</f>
        <v>#N/A</v>
      </c>
      <c r="U144" s="46" t="e">
        <f>IF(AND('DO NOT USE_Case Formulas'!A144,ISBLANK('Case Data Entry'!U144)),"Has this person had symptoms? is required",IF(AND(NOT(ISBLANK('Case Data Entry'!U144)),ISNA(VLOOKUP('Case Data Entry'!U144,'DO NOT USE_Shared Picklist'!$D$3:$D$5,1,FALSE))),"Please select a value from the drop-down menu",IF('DO NOT USE_Case Formulas'!A144,"OK",NA())))</f>
        <v>#N/A</v>
      </c>
      <c r="V144" s="46" t="e">
        <f>IF(AND('Case Data Entry'!U144='DO NOT USE_Shared Picklist'!$D$3,ISBLANK('Case Data Entry'!V144)),"If yes, when did the symptoms start? is required if Has this person had symptoms? is Yes",IF('DO NOT USE_Case Formulas'!A144,"OK",NA()))</f>
        <v>#N/A</v>
      </c>
      <c r="W144" s="46" t="e">
        <f>IF(AND(NOT(ISBLANK('Case Data Entry'!W144)),ISNA(VLOOKUP('Case Data Entry'!W144,'DO NOT USE_Shared Picklist'!$G$3:$G$5,1,FALSE))),"Please select a value from the drop-down menu",IF('DO NOT USE_Case Formulas'!A144,"OK",NA()))</f>
        <v>#N/A</v>
      </c>
      <c r="X144" s="46"/>
      <c r="Y144" s="46" t="e">
        <f ca="1">IF('Case Data Entry'!Y144&gt;'DO NOT USE_Shared Picklist'!$C$3,"Date Entity Notified of Positive Test cannot be a future date",IF('DO NOT USE_Case Formulas'!A144,"OK",NA()))</f>
        <v>#N/A</v>
      </c>
      <c r="Z144" s="46" t="e">
        <f ca="1">IF('Case Data Entry'!Z144&gt;'DO NOT USE_Shared Picklist'!$C$3,"Test Date cannot be a future date",IF('DO NOT USE_Case Formulas'!A144,"OK",NA()))</f>
        <v>#N/A</v>
      </c>
      <c r="AA144" s="46" t="e">
        <f>IF(AND(NOT(ISBLANK('Case Data Entry'!AA144)),ISNA(VLOOKUP('Case Data Entry'!AA144,'DO NOT USE_Shared Picklist'!$R$3:$R$7,1,FALSE))),"Please select a value from the drop-down menu",IF('DO NOT USE_Case Formulas'!A144,"OK",NA()))</f>
        <v>#N/A</v>
      </c>
      <c r="AB144" s="46" t="e">
        <f>IF(AND(NOT(ISBLANK('Case Data Entry'!AB144)),ISNA(VLOOKUP('Case Data Entry'!AB144,'DO NOT USE_Shared Picklist'!$Q$3:$Q$8,1,FALSE))),"Please select a value from the drop-down menu",IF('DO NOT USE_Case Formulas'!A144,"OK",NA()))</f>
        <v>#N/A</v>
      </c>
    </row>
    <row r="145" spans="1:28" x14ac:dyDescent="0.25">
      <c r="A145" s="45" t="e">
        <f>IF('DO NOT USE_Case Formulas'!A145,IF('DO NOT USE_Case Formulas'!B145,"Not all required fields are completed","OK"),NA())</f>
        <v>#N/A</v>
      </c>
      <c r="B145" s="46" t="e">
        <f>IF(AND('DO NOT USE_Case Formulas'!A145,ISBLANK('Case Data Entry'!B145)),"First Name is required",IF(NOT(ISBLANK('Case Data Entry'!B145)),"OK",NA()))</f>
        <v>#N/A</v>
      </c>
      <c r="C145" s="46" t="e">
        <f>IF(AND('DO NOT USE_Case Formulas'!A145,ISBLANK('Case Data Entry'!C145)),"Last Name is required",IF(NOT(ISBLANK('Case Data Entry'!C145)),"OK",NA()))</f>
        <v>#N/A</v>
      </c>
      <c r="D145" s="46" t="e">
        <f>IF(AND('DO NOT USE_Case Formulas'!A145,ISBLANK('Case Data Entry'!D145)),"Birthdate is required",IF(NOT(ISBLANK('Case Data Entry'!D145)),"OK",NA()))</f>
        <v>#N/A</v>
      </c>
      <c r="E145" s="46" t="e">
        <f>IF(AND('DO NOT USE_Case Formulas'!A145,ISBLANK('Case Data Entry'!E145)),"Mobile Phone is required",IF(NOT(ISBLANK('Case Data Entry'!E145)),IF(AND(ISNUMBER(VALUE('Case Data Entry'!E145)),LEFT('Case Data Entry'!E145,1)&lt;&gt;"1",LEN('Case Data Entry'!E145)=10),"OK","Phone number must be valid format"),NA()))</f>
        <v>#N/A</v>
      </c>
      <c r="F145" s="46" t="e">
        <f>IF(AND('DO NOT USE_Case Formulas'!A145,ISBLANK('Case Data Entry'!F145)),"Home Street Address is required",IF(LEN('Case Data Entry'!F145)&gt;255,"Home Street Address must be less than 255 characters",IF('DO NOT USE_Case Formulas'!A145,"OK",NA())))</f>
        <v>#N/A</v>
      </c>
      <c r="G145" s="46" t="e">
        <f>IF(AND('DO NOT USE_Case Formulas'!A145,ISBLANK('Case Data Entry'!G145)),"City is required",IF(LEN('Case Data Entry'!G145)&gt;40,"City must be less than 40 characters",IF('DO NOT USE_Case Formulas'!A145,"OK",NA())))</f>
        <v>#N/A</v>
      </c>
      <c r="H145" s="46" t="e">
        <f>IF(AND('DO NOT USE_Case Formulas'!A145,ISBLANK('Case Data Entry'!H145)),"State is required",IF(AND(NOT(ISBLANK('Case Data Entry'!H145)),ISNA(VLOOKUP('Case Data Entry'!H145,'DO NOT USE_Shared Picklist'!$P$3:$P$52,1,FALSE))),"Please select a value from the drop-down menu",IF('DO NOT USE_Case Formulas'!A145,"OK",NA())))</f>
        <v>#N/A</v>
      </c>
      <c r="I145" s="46" t="e">
        <f>IF(AND('DO NOT USE_Case Formulas'!A145,ISBLANK('Case Data Entry'!I145)),"Zip is required",IF(ISBLANK('Case Data Entry'!I145),NA(),"OK"))</f>
        <v>#N/A</v>
      </c>
      <c r="J145" s="46" t="e">
        <f>IF(AND('DO NOT USE_Case Formulas'!A145,ISBLANK('Case Data Entry'!J145)),"Occupation/Job Title is required",IF(NOT(ISBLANK('Case Data Entry'!J145)),"OK",NA()))</f>
        <v>#N/A</v>
      </c>
      <c r="K145" s="46" t="e">
        <f>IF('DO NOT USE_Case Formulas'!A145,IF(ISBLANK('Case Data Entry'!K145),"Last Date On Site is required","OK"),NA())</f>
        <v>#N/A</v>
      </c>
      <c r="L145" s="46" t="e">
        <f>IF(AND('DO NOT USE_Case Formulas'!A145,ISBLANK('Case Data Entry'!L145)),"Specific Place in the Location is required",IF(ISBLANK('Case Data Entry'!L145),NA(),"OK"))</f>
        <v>#N/A</v>
      </c>
      <c r="M145" s="46" t="e">
        <f>IF(AND(NOT(ISBLANK('Case Data Entry'!M145)),ISNA(VLOOKUP('Case Data Entry'!M145,'DO NOT USE_Shared Picklist'!$L$3:$L$81,1,FALSE))),"Please select a value from the drop-down menu",IF('DO NOT USE_Case Formulas'!A145,"OK",NA()))</f>
        <v>#N/A</v>
      </c>
      <c r="N145" s="46" t="e">
        <f>IF(AND(NOT(ISBLANK('Case Data Entry'!N145)),ISNA(VLOOKUP('Case Data Entry'!N145,'DO NOT USE_Shared Picklist'!$I$3:$I$5,1,FALSE))),"Please select a value from the drop-down menu",IF('DO NOT USE_Case Formulas'!A145,"OK",NA()))</f>
        <v>#N/A</v>
      </c>
      <c r="O145" s="46" t="e">
        <f>IF(AND(NOT(ISBLANK('Case Data Entry'!O145)),ISNA(VLOOKUP('Case Data Entry'!O145,'DO NOT USE_Shared Picklist'!$E$3:$E$10,1,FALSE))),"Please select a value from the drop-down menu",IF('DO NOT USE_Case Formulas'!A145,"OK",NA()))</f>
        <v>#N/A</v>
      </c>
      <c r="P145" s="46" t="e">
        <f>IF(AND(NOT(ISBLANK('Case Data Entry'!P145)),ISNA(VLOOKUP('Case Data Entry'!P145,'DO NOT USE_Shared Picklist'!$W$3:$W$9,1,FALSE))),"Please select a value from the drop-down menu",IF('DO NOT USE_Case Formulas'!A145,"OK",NA()))</f>
        <v>#N/A</v>
      </c>
      <c r="Q145" s="46" t="e">
        <f>IF(AND(NOT(ISBLANK('Case Data Entry'!Q145)),ISNA(VLOOKUP('Case Data Entry'!Q145,'DO NOT USE_Shared Picklist'!$W$3:$W$9,1,FALSE))),"Please select a value from the drop-down menu",IF('DO NOT USE_Case Formulas'!A145,"OK",NA()))</f>
        <v>#N/A</v>
      </c>
      <c r="R145" s="46" t="e">
        <f>IF(AND(NOT(ISBLANK('Case Data Entry'!R145)),ISNA(VLOOKUP('Case Data Entry'!R145,'DO NOT USE_Shared Picklist'!$V$3:$V$7,1,FALSE))),"Please select a value from the drop-down menu",IF('DO NOT USE_Case Formulas'!A145,"OK",NA()))</f>
        <v>#N/A</v>
      </c>
      <c r="S145" s="46" t="e">
        <f>IF(LEN('Case Data Entry'!S145)&gt;255,"Work Area/Department must be less than 255 characters",IF('DO NOT USE_Case Formulas'!A145,"OK",NA()))</f>
        <v>#N/A</v>
      </c>
      <c r="T145" s="46" t="e">
        <f>IF(AND(NOT(ISBLANK('Case Data Entry'!T145)),NOT(ISNUMBER('Case Data Entry'!T145))),"Please enter a valid number.",IF('DO NOT USE_Case Formulas'!A145,"OK",NA()))</f>
        <v>#N/A</v>
      </c>
      <c r="U145" s="46" t="e">
        <f>IF(AND('DO NOT USE_Case Formulas'!A145,ISBLANK('Case Data Entry'!U145)),"Has this person had symptoms? is required",IF(AND(NOT(ISBLANK('Case Data Entry'!U145)),ISNA(VLOOKUP('Case Data Entry'!U145,'DO NOT USE_Shared Picklist'!$D$3:$D$5,1,FALSE))),"Please select a value from the drop-down menu",IF('DO NOT USE_Case Formulas'!A145,"OK",NA())))</f>
        <v>#N/A</v>
      </c>
      <c r="V145" s="46" t="e">
        <f>IF(AND('Case Data Entry'!U145='DO NOT USE_Shared Picklist'!$D$3,ISBLANK('Case Data Entry'!V145)),"If yes, when did the symptoms start? is required if Has this person had symptoms? is Yes",IF('DO NOT USE_Case Formulas'!A145,"OK",NA()))</f>
        <v>#N/A</v>
      </c>
      <c r="W145" s="46" t="e">
        <f>IF(AND(NOT(ISBLANK('Case Data Entry'!W145)),ISNA(VLOOKUP('Case Data Entry'!W145,'DO NOT USE_Shared Picklist'!$G$3:$G$5,1,FALSE))),"Please select a value from the drop-down menu",IF('DO NOT USE_Case Formulas'!A145,"OK",NA()))</f>
        <v>#N/A</v>
      </c>
      <c r="X145" s="46"/>
      <c r="Y145" s="46" t="e">
        <f ca="1">IF('Case Data Entry'!Y145&gt;'DO NOT USE_Shared Picklist'!$C$3,"Date Entity Notified of Positive Test cannot be a future date",IF('DO NOT USE_Case Formulas'!A145,"OK",NA()))</f>
        <v>#N/A</v>
      </c>
      <c r="Z145" s="46" t="e">
        <f ca="1">IF('Case Data Entry'!Z145&gt;'DO NOT USE_Shared Picklist'!$C$3,"Test Date cannot be a future date",IF('DO NOT USE_Case Formulas'!A145,"OK",NA()))</f>
        <v>#N/A</v>
      </c>
      <c r="AA145" s="46" t="e">
        <f>IF(AND(NOT(ISBLANK('Case Data Entry'!AA145)),ISNA(VLOOKUP('Case Data Entry'!AA145,'DO NOT USE_Shared Picklist'!$R$3:$R$7,1,FALSE))),"Please select a value from the drop-down menu",IF('DO NOT USE_Case Formulas'!A145,"OK",NA()))</f>
        <v>#N/A</v>
      </c>
      <c r="AB145" s="46" t="e">
        <f>IF(AND(NOT(ISBLANK('Case Data Entry'!AB145)),ISNA(VLOOKUP('Case Data Entry'!AB145,'DO NOT USE_Shared Picklist'!$Q$3:$Q$8,1,FALSE))),"Please select a value from the drop-down menu",IF('DO NOT USE_Case Formulas'!A145,"OK",NA()))</f>
        <v>#N/A</v>
      </c>
    </row>
    <row r="146" spans="1:28" x14ac:dyDescent="0.25">
      <c r="A146" s="45" t="e">
        <f>IF('DO NOT USE_Case Formulas'!A146,IF('DO NOT USE_Case Formulas'!B146,"Not all required fields are completed","OK"),NA())</f>
        <v>#N/A</v>
      </c>
      <c r="B146" s="46" t="e">
        <f>IF(AND('DO NOT USE_Case Formulas'!A146,ISBLANK('Case Data Entry'!B146)),"First Name is required",IF(NOT(ISBLANK('Case Data Entry'!B146)),"OK",NA()))</f>
        <v>#N/A</v>
      </c>
      <c r="C146" s="46" t="e">
        <f>IF(AND('DO NOT USE_Case Formulas'!A146,ISBLANK('Case Data Entry'!C146)),"Last Name is required",IF(NOT(ISBLANK('Case Data Entry'!C146)),"OK",NA()))</f>
        <v>#N/A</v>
      </c>
      <c r="D146" s="46" t="e">
        <f>IF(AND('DO NOT USE_Case Formulas'!A146,ISBLANK('Case Data Entry'!D146)),"Birthdate is required",IF(NOT(ISBLANK('Case Data Entry'!D146)),"OK",NA()))</f>
        <v>#N/A</v>
      </c>
      <c r="E146" s="46" t="e">
        <f>IF(AND('DO NOT USE_Case Formulas'!A146,ISBLANK('Case Data Entry'!E146)),"Mobile Phone is required",IF(NOT(ISBLANK('Case Data Entry'!E146)),IF(AND(ISNUMBER(VALUE('Case Data Entry'!E146)),LEFT('Case Data Entry'!E146,1)&lt;&gt;"1",LEN('Case Data Entry'!E146)=10),"OK","Phone number must be valid format"),NA()))</f>
        <v>#N/A</v>
      </c>
      <c r="F146" s="46" t="e">
        <f>IF(AND('DO NOT USE_Case Formulas'!A146,ISBLANK('Case Data Entry'!F146)),"Home Street Address is required",IF(LEN('Case Data Entry'!F146)&gt;255,"Home Street Address must be less than 255 characters",IF('DO NOT USE_Case Formulas'!A146,"OK",NA())))</f>
        <v>#N/A</v>
      </c>
      <c r="G146" s="46" t="e">
        <f>IF(AND('DO NOT USE_Case Formulas'!A146,ISBLANK('Case Data Entry'!G146)),"City is required",IF(LEN('Case Data Entry'!G146)&gt;40,"City must be less than 40 characters",IF('DO NOT USE_Case Formulas'!A146,"OK",NA())))</f>
        <v>#N/A</v>
      </c>
      <c r="H146" s="46" t="e">
        <f>IF(AND('DO NOT USE_Case Formulas'!A146,ISBLANK('Case Data Entry'!H146)),"State is required",IF(AND(NOT(ISBLANK('Case Data Entry'!H146)),ISNA(VLOOKUP('Case Data Entry'!H146,'DO NOT USE_Shared Picklist'!$P$3:$P$52,1,FALSE))),"Please select a value from the drop-down menu",IF('DO NOT USE_Case Formulas'!A146,"OK",NA())))</f>
        <v>#N/A</v>
      </c>
      <c r="I146" s="46" t="e">
        <f>IF(AND('DO NOT USE_Case Formulas'!A146,ISBLANK('Case Data Entry'!I146)),"Zip is required",IF(ISBLANK('Case Data Entry'!I146),NA(),"OK"))</f>
        <v>#N/A</v>
      </c>
      <c r="J146" s="46" t="e">
        <f>IF(AND('DO NOT USE_Case Formulas'!A146,ISBLANK('Case Data Entry'!J146)),"Occupation/Job Title is required",IF(NOT(ISBLANK('Case Data Entry'!J146)),"OK",NA()))</f>
        <v>#N/A</v>
      </c>
      <c r="K146" s="46" t="e">
        <f>IF('DO NOT USE_Case Formulas'!A146,IF(ISBLANK('Case Data Entry'!K146),"Last Date On Site is required","OK"),NA())</f>
        <v>#N/A</v>
      </c>
      <c r="L146" s="46" t="e">
        <f>IF(AND('DO NOT USE_Case Formulas'!A146,ISBLANK('Case Data Entry'!L146)),"Specific Place in the Location is required",IF(ISBLANK('Case Data Entry'!L146),NA(),"OK"))</f>
        <v>#N/A</v>
      </c>
      <c r="M146" s="46" t="e">
        <f>IF(AND(NOT(ISBLANK('Case Data Entry'!M146)),ISNA(VLOOKUP('Case Data Entry'!M146,'DO NOT USE_Shared Picklist'!$L$3:$L$81,1,FALSE))),"Please select a value from the drop-down menu",IF('DO NOT USE_Case Formulas'!A146,"OK",NA()))</f>
        <v>#N/A</v>
      </c>
      <c r="N146" s="46" t="e">
        <f>IF(AND(NOT(ISBLANK('Case Data Entry'!N146)),ISNA(VLOOKUP('Case Data Entry'!N146,'DO NOT USE_Shared Picklist'!$I$3:$I$5,1,FALSE))),"Please select a value from the drop-down menu",IF('DO NOT USE_Case Formulas'!A146,"OK",NA()))</f>
        <v>#N/A</v>
      </c>
      <c r="O146" s="46" t="e">
        <f>IF(AND(NOT(ISBLANK('Case Data Entry'!O146)),ISNA(VLOOKUP('Case Data Entry'!O146,'DO NOT USE_Shared Picklist'!$E$3:$E$10,1,FALSE))),"Please select a value from the drop-down menu",IF('DO NOT USE_Case Formulas'!A146,"OK",NA()))</f>
        <v>#N/A</v>
      </c>
      <c r="P146" s="46" t="e">
        <f>IF(AND(NOT(ISBLANK('Case Data Entry'!P146)),ISNA(VLOOKUP('Case Data Entry'!P146,'DO NOT USE_Shared Picklist'!$W$3:$W$9,1,FALSE))),"Please select a value from the drop-down menu",IF('DO NOT USE_Case Formulas'!A146,"OK",NA()))</f>
        <v>#N/A</v>
      </c>
      <c r="Q146" s="46" t="e">
        <f>IF(AND(NOT(ISBLANK('Case Data Entry'!Q146)),ISNA(VLOOKUP('Case Data Entry'!Q146,'DO NOT USE_Shared Picklist'!$W$3:$W$9,1,FALSE))),"Please select a value from the drop-down menu",IF('DO NOT USE_Case Formulas'!A146,"OK",NA()))</f>
        <v>#N/A</v>
      </c>
      <c r="R146" s="46" t="e">
        <f>IF(AND(NOT(ISBLANK('Case Data Entry'!R146)),ISNA(VLOOKUP('Case Data Entry'!R146,'DO NOT USE_Shared Picklist'!$V$3:$V$7,1,FALSE))),"Please select a value from the drop-down menu",IF('DO NOT USE_Case Formulas'!A146,"OK",NA()))</f>
        <v>#N/A</v>
      </c>
      <c r="S146" s="46" t="e">
        <f>IF(LEN('Case Data Entry'!S146)&gt;255,"Work Area/Department must be less than 255 characters",IF('DO NOT USE_Case Formulas'!A146,"OK",NA()))</f>
        <v>#N/A</v>
      </c>
      <c r="T146" s="46" t="e">
        <f>IF(AND(NOT(ISBLANK('Case Data Entry'!T146)),NOT(ISNUMBER('Case Data Entry'!T146))),"Please enter a valid number.",IF('DO NOT USE_Case Formulas'!A146,"OK",NA()))</f>
        <v>#N/A</v>
      </c>
      <c r="U146" s="46" t="e">
        <f>IF(AND('DO NOT USE_Case Formulas'!A146,ISBLANK('Case Data Entry'!U146)),"Has this person had symptoms? is required",IF(AND(NOT(ISBLANK('Case Data Entry'!U146)),ISNA(VLOOKUP('Case Data Entry'!U146,'DO NOT USE_Shared Picklist'!$D$3:$D$5,1,FALSE))),"Please select a value from the drop-down menu",IF('DO NOT USE_Case Formulas'!A146,"OK",NA())))</f>
        <v>#N/A</v>
      </c>
      <c r="V146" s="46" t="e">
        <f>IF(AND('Case Data Entry'!U146='DO NOT USE_Shared Picklist'!$D$3,ISBLANK('Case Data Entry'!V146)),"If yes, when did the symptoms start? is required if Has this person had symptoms? is Yes",IF('DO NOT USE_Case Formulas'!A146,"OK",NA()))</f>
        <v>#N/A</v>
      </c>
      <c r="W146" s="46" t="e">
        <f>IF(AND(NOT(ISBLANK('Case Data Entry'!W146)),ISNA(VLOOKUP('Case Data Entry'!W146,'DO NOT USE_Shared Picklist'!$G$3:$G$5,1,FALSE))),"Please select a value from the drop-down menu",IF('DO NOT USE_Case Formulas'!A146,"OK",NA()))</f>
        <v>#N/A</v>
      </c>
      <c r="X146" s="46"/>
      <c r="Y146" s="46" t="e">
        <f ca="1">IF('Case Data Entry'!Y146&gt;'DO NOT USE_Shared Picklist'!$C$3,"Date Entity Notified of Positive Test cannot be a future date",IF('DO NOT USE_Case Formulas'!A146,"OK",NA()))</f>
        <v>#N/A</v>
      </c>
      <c r="Z146" s="46" t="e">
        <f ca="1">IF('Case Data Entry'!Z146&gt;'DO NOT USE_Shared Picklist'!$C$3,"Test Date cannot be a future date",IF('DO NOT USE_Case Formulas'!A146,"OK",NA()))</f>
        <v>#N/A</v>
      </c>
      <c r="AA146" s="46" t="e">
        <f>IF(AND(NOT(ISBLANK('Case Data Entry'!AA146)),ISNA(VLOOKUP('Case Data Entry'!AA146,'DO NOT USE_Shared Picklist'!$R$3:$R$7,1,FALSE))),"Please select a value from the drop-down menu",IF('DO NOT USE_Case Formulas'!A146,"OK",NA()))</f>
        <v>#N/A</v>
      </c>
      <c r="AB146" s="46" t="e">
        <f>IF(AND(NOT(ISBLANK('Case Data Entry'!AB146)),ISNA(VLOOKUP('Case Data Entry'!AB146,'DO NOT USE_Shared Picklist'!$Q$3:$Q$8,1,FALSE))),"Please select a value from the drop-down menu",IF('DO NOT USE_Case Formulas'!A146,"OK",NA()))</f>
        <v>#N/A</v>
      </c>
    </row>
    <row r="147" spans="1:28" x14ac:dyDescent="0.25">
      <c r="A147" s="45" t="e">
        <f>IF('DO NOT USE_Case Formulas'!A147,IF('DO NOT USE_Case Formulas'!B147,"Not all required fields are completed","OK"),NA())</f>
        <v>#N/A</v>
      </c>
      <c r="B147" s="46" t="e">
        <f>IF(AND('DO NOT USE_Case Formulas'!A147,ISBLANK('Case Data Entry'!B147)),"First Name is required",IF(NOT(ISBLANK('Case Data Entry'!B147)),"OK",NA()))</f>
        <v>#N/A</v>
      </c>
      <c r="C147" s="46" t="e">
        <f>IF(AND('DO NOT USE_Case Formulas'!A147,ISBLANK('Case Data Entry'!C147)),"Last Name is required",IF(NOT(ISBLANK('Case Data Entry'!C147)),"OK",NA()))</f>
        <v>#N/A</v>
      </c>
      <c r="D147" s="46" t="e">
        <f>IF(AND('DO NOT USE_Case Formulas'!A147,ISBLANK('Case Data Entry'!D147)),"Birthdate is required",IF(NOT(ISBLANK('Case Data Entry'!D147)),"OK",NA()))</f>
        <v>#N/A</v>
      </c>
      <c r="E147" s="46" t="e">
        <f>IF(AND('DO NOT USE_Case Formulas'!A147,ISBLANK('Case Data Entry'!E147)),"Mobile Phone is required",IF(NOT(ISBLANK('Case Data Entry'!E147)),IF(AND(ISNUMBER(VALUE('Case Data Entry'!E147)),LEFT('Case Data Entry'!E147,1)&lt;&gt;"1",LEN('Case Data Entry'!E147)=10),"OK","Phone number must be valid format"),NA()))</f>
        <v>#N/A</v>
      </c>
      <c r="F147" s="46" t="e">
        <f>IF(AND('DO NOT USE_Case Formulas'!A147,ISBLANK('Case Data Entry'!F147)),"Home Street Address is required",IF(LEN('Case Data Entry'!F147)&gt;255,"Home Street Address must be less than 255 characters",IF('DO NOT USE_Case Formulas'!A147,"OK",NA())))</f>
        <v>#N/A</v>
      </c>
      <c r="G147" s="46" t="e">
        <f>IF(AND('DO NOT USE_Case Formulas'!A147,ISBLANK('Case Data Entry'!G147)),"City is required",IF(LEN('Case Data Entry'!G147)&gt;40,"City must be less than 40 characters",IF('DO NOT USE_Case Formulas'!A147,"OK",NA())))</f>
        <v>#N/A</v>
      </c>
      <c r="H147" s="46" t="e">
        <f>IF(AND('DO NOT USE_Case Formulas'!A147,ISBLANK('Case Data Entry'!H147)),"State is required",IF(AND(NOT(ISBLANK('Case Data Entry'!H147)),ISNA(VLOOKUP('Case Data Entry'!H147,'DO NOT USE_Shared Picklist'!$P$3:$P$52,1,FALSE))),"Please select a value from the drop-down menu",IF('DO NOT USE_Case Formulas'!A147,"OK",NA())))</f>
        <v>#N/A</v>
      </c>
      <c r="I147" s="46" t="e">
        <f>IF(AND('DO NOT USE_Case Formulas'!A147,ISBLANK('Case Data Entry'!I147)),"Zip is required",IF(ISBLANK('Case Data Entry'!I147),NA(),"OK"))</f>
        <v>#N/A</v>
      </c>
      <c r="J147" s="46" t="e">
        <f>IF(AND('DO NOT USE_Case Formulas'!A147,ISBLANK('Case Data Entry'!J147)),"Occupation/Job Title is required",IF(NOT(ISBLANK('Case Data Entry'!J147)),"OK",NA()))</f>
        <v>#N/A</v>
      </c>
      <c r="K147" s="46" t="e">
        <f>IF('DO NOT USE_Case Formulas'!A147,IF(ISBLANK('Case Data Entry'!K147),"Last Date On Site is required","OK"),NA())</f>
        <v>#N/A</v>
      </c>
      <c r="L147" s="46" t="e">
        <f>IF(AND('DO NOT USE_Case Formulas'!A147,ISBLANK('Case Data Entry'!L147)),"Specific Place in the Location is required",IF(ISBLANK('Case Data Entry'!L147),NA(),"OK"))</f>
        <v>#N/A</v>
      </c>
      <c r="M147" s="46" t="e">
        <f>IF(AND(NOT(ISBLANK('Case Data Entry'!M147)),ISNA(VLOOKUP('Case Data Entry'!M147,'DO NOT USE_Shared Picklist'!$L$3:$L$81,1,FALSE))),"Please select a value from the drop-down menu",IF('DO NOT USE_Case Formulas'!A147,"OK",NA()))</f>
        <v>#N/A</v>
      </c>
      <c r="N147" s="46" t="e">
        <f>IF(AND(NOT(ISBLANK('Case Data Entry'!N147)),ISNA(VLOOKUP('Case Data Entry'!N147,'DO NOT USE_Shared Picklist'!$I$3:$I$5,1,FALSE))),"Please select a value from the drop-down menu",IF('DO NOT USE_Case Formulas'!A147,"OK",NA()))</f>
        <v>#N/A</v>
      </c>
      <c r="O147" s="46" t="e">
        <f>IF(AND(NOT(ISBLANK('Case Data Entry'!O147)),ISNA(VLOOKUP('Case Data Entry'!O147,'DO NOT USE_Shared Picklist'!$E$3:$E$10,1,FALSE))),"Please select a value from the drop-down menu",IF('DO NOT USE_Case Formulas'!A147,"OK",NA()))</f>
        <v>#N/A</v>
      </c>
      <c r="P147" s="46" t="e">
        <f>IF(AND(NOT(ISBLANK('Case Data Entry'!P147)),ISNA(VLOOKUP('Case Data Entry'!P147,'DO NOT USE_Shared Picklist'!$W$3:$W$9,1,FALSE))),"Please select a value from the drop-down menu",IF('DO NOT USE_Case Formulas'!A147,"OK",NA()))</f>
        <v>#N/A</v>
      </c>
      <c r="Q147" s="46" t="e">
        <f>IF(AND(NOT(ISBLANK('Case Data Entry'!Q147)),ISNA(VLOOKUP('Case Data Entry'!Q147,'DO NOT USE_Shared Picklist'!$W$3:$W$9,1,FALSE))),"Please select a value from the drop-down menu",IF('DO NOT USE_Case Formulas'!A147,"OK",NA()))</f>
        <v>#N/A</v>
      </c>
      <c r="R147" s="46" t="e">
        <f>IF(AND(NOT(ISBLANK('Case Data Entry'!R147)),ISNA(VLOOKUP('Case Data Entry'!R147,'DO NOT USE_Shared Picklist'!$V$3:$V$7,1,FALSE))),"Please select a value from the drop-down menu",IF('DO NOT USE_Case Formulas'!A147,"OK",NA()))</f>
        <v>#N/A</v>
      </c>
      <c r="S147" s="46" t="e">
        <f>IF(LEN('Case Data Entry'!S147)&gt;255,"Work Area/Department must be less than 255 characters",IF('DO NOT USE_Case Formulas'!A147,"OK",NA()))</f>
        <v>#N/A</v>
      </c>
      <c r="T147" s="46" t="e">
        <f>IF(AND(NOT(ISBLANK('Case Data Entry'!T147)),NOT(ISNUMBER('Case Data Entry'!T147))),"Please enter a valid number.",IF('DO NOT USE_Case Formulas'!A147,"OK",NA()))</f>
        <v>#N/A</v>
      </c>
      <c r="U147" s="46" t="e">
        <f>IF(AND('DO NOT USE_Case Formulas'!A147,ISBLANK('Case Data Entry'!U147)),"Has this person had symptoms? is required",IF(AND(NOT(ISBLANK('Case Data Entry'!U147)),ISNA(VLOOKUP('Case Data Entry'!U147,'DO NOT USE_Shared Picklist'!$D$3:$D$5,1,FALSE))),"Please select a value from the drop-down menu",IF('DO NOT USE_Case Formulas'!A147,"OK",NA())))</f>
        <v>#N/A</v>
      </c>
      <c r="V147" s="46" t="e">
        <f>IF(AND('Case Data Entry'!U147='DO NOT USE_Shared Picklist'!$D$3,ISBLANK('Case Data Entry'!V147)),"If yes, when did the symptoms start? is required if Has this person had symptoms? is Yes",IF('DO NOT USE_Case Formulas'!A147,"OK",NA()))</f>
        <v>#N/A</v>
      </c>
      <c r="W147" s="46" t="e">
        <f>IF(AND(NOT(ISBLANK('Case Data Entry'!W147)),ISNA(VLOOKUP('Case Data Entry'!W147,'DO NOT USE_Shared Picklist'!$G$3:$G$5,1,FALSE))),"Please select a value from the drop-down menu",IF('DO NOT USE_Case Formulas'!A147,"OK",NA()))</f>
        <v>#N/A</v>
      </c>
      <c r="X147" s="46"/>
      <c r="Y147" s="46" t="e">
        <f ca="1">IF('Case Data Entry'!Y147&gt;'DO NOT USE_Shared Picklist'!$C$3,"Date Entity Notified of Positive Test cannot be a future date",IF('DO NOT USE_Case Formulas'!A147,"OK",NA()))</f>
        <v>#N/A</v>
      </c>
      <c r="Z147" s="46" t="e">
        <f ca="1">IF('Case Data Entry'!Z147&gt;'DO NOT USE_Shared Picklist'!$C$3,"Test Date cannot be a future date",IF('DO NOT USE_Case Formulas'!A147,"OK",NA()))</f>
        <v>#N/A</v>
      </c>
      <c r="AA147" s="46" t="e">
        <f>IF(AND(NOT(ISBLANK('Case Data Entry'!AA147)),ISNA(VLOOKUP('Case Data Entry'!AA147,'DO NOT USE_Shared Picklist'!$R$3:$R$7,1,FALSE))),"Please select a value from the drop-down menu",IF('DO NOT USE_Case Formulas'!A147,"OK",NA()))</f>
        <v>#N/A</v>
      </c>
      <c r="AB147" s="46" t="e">
        <f>IF(AND(NOT(ISBLANK('Case Data Entry'!AB147)),ISNA(VLOOKUP('Case Data Entry'!AB147,'DO NOT USE_Shared Picklist'!$Q$3:$Q$8,1,FALSE))),"Please select a value from the drop-down menu",IF('DO NOT USE_Case Formulas'!A147,"OK",NA()))</f>
        <v>#N/A</v>
      </c>
    </row>
    <row r="148" spans="1:28" x14ac:dyDescent="0.25">
      <c r="A148" s="45" t="e">
        <f>IF('DO NOT USE_Case Formulas'!A148,IF('DO NOT USE_Case Formulas'!B148,"Not all required fields are completed","OK"),NA())</f>
        <v>#N/A</v>
      </c>
      <c r="B148" s="46" t="e">
        <f>IF(AND('DO NOT USE_Case Formulas'!A148,ISBLANK('Case Data Entry'!B148)),"First Name is required",IF(NOT(ISBLANK('Case Data Entry'!B148)),"OK",NA()))</f>
        <v>#N/A</v>
      </c>
      <c r="C148" s="46" t="e">
        <f>IF(AND('DO NOT USE_Case Formulas'!A148,ISBLANK('Case Data Entry'!C148)),"Last Name is required",IF(NOT(ISBLANK('Case Data Entry'!C148)),"OK",NA()))</f>
        <v>#N/A</v>
      </c>
      <c r="D148" s="46" t="e">
        <f>IF(AND('DO NOT USE_Case Formulas'!A148,ISBLANK('Case Data Entry'!D148)),"Birthdate is required",IF(NOT(ISBLANK('Case Data Entry'!D148)),"OK",NA()))</f>
        <v>#N/A</v>
      </c>
      <c r="E148" s="46" t="e">
        <f>IF(AND('DO NOT USE_Case Formulas'!A148,ISBLANK('Case Data Entry'!E148)),"Mobile Phone is required",IF(NOT(ISBLANK('Case Data Entry'!E148)),IF(AND(ISNUMBER(VALUE('Case Data Entry'!E148)),LEFT('Case Data Entry'!E148,1)&lt;&gt;"1",LEN('Case Data Entry'!E148)=10),"OK","Phone number must be valid format"),NA()))</f>
        <v>#N/A</v>
      </c>
      <c r="F148" s="46" t="e">
        <f>IF(AND('DO NOT USE_Case Formulas'!A148,ISBLANK('Case Data Entry'!F148)),"Home Street Address is required",IF(LEN('Case Data Entry'!F148)&gt;255,"Home Street Address must be less than 255 characters",IF('DO NOT USE_Case Formulas'!A148,"OK",NA())))</f>
        <v>#N/A</v>
      </c>
      <c r="G148" s="46" t="e">
        <f>IF(AND('DO NOT USE_Case Formulas'!A148,ISBLANK('Case Data Entry'!G148)),"City is required",IF(LEN('Case Data Entry'!G148)&gt;40,"City must be less than 40 characters",IF('DO NOT USE_Case Formulas'!A148,"OK",NA())))</f>
        <v>#N/A</v>
      </c>
      <c r="H148" s="46" t="e">
        <f>IF(AND('DO NOT USE_Case Formulas'!A148,ISBLANK('Case Data Entry'!H148)),"State is required",IF(AND(NOT(ISBLANK('Case Data Entry'!H148)),ISNA(VLOOKUP('Case Data Entry'!H148,'DO NOT USE_Shared Picklist'!$P$3:$P$52,1,FALSE))),"Please select a value from the drop-down menu",IF('DO NOT USE_Case Formulas'!A148,"OK",NA())))</f>
        <v>#N/A</v>
      </c>
      <c r="I148" s="46" t="e">
        <f>IF(AND('DO NOT USE_Case Formulas'!A148,ISBLANK('Case Data Entry'!I148)),"Zip is required",IF(ISBLANK('Case Data Entry'!I148),NA(),"OK"))</f>
        <v>#N/A</v>
      </c>
      <c r="J148" s="46" t="e">
        <f>IF(AND('DO NOT USE_Case Formulas'!A148,ISBLANK('Case Data Entry'!J148)),"Occupation/Job Title is required",IF(NOT(ISBLANK('Case Data Entry'!J148)),"OK",NA()))</f>
        <v>#N/A</v>
      </c>
      <c r="K148" s="46" t="e">
        <f>IF('DO NOT USE_Case Formulas'!A148,IF(ISBLANK('Case Data Entry'!K148),"Last Date On Site is required","OK"),NA())</f>
        <v>#N/A</v>
      </c>
      <c r="L148" s="46" t="e">
        <f>IF(AND('DO NOT USE_Case Formulas'!A148,ISBLANK('Case Data Entry'!L148)),"Specific Place in the Location is required",IF(ISBLANK('Case Data Entry'!L148),NA(),"OK"))</f>
        <v>#N/A</v>
      </c>
      <c r="M148" s="46" t="e">
        <f>IF(AND(NOT(ISBLANK('Case Data Entry'!M148)),ISNA(VLOOKUP('Case Data Entry'!M148,'DO NOT USE_Shared Picklist'!$L$3:$L$81,1,FALSE))),"Please select a value from the drop-down menu",IF('DO NOT USE_Case Formulas'!A148,"OK",NA()))</f>
        <v>#N/A</v>
      </c>
      <c r="N148" s="46" t="e">
        <f>IF(AND(NOT(ISBLANK('Case Data Entry'!N148)),ISNA(VLOOKUP('Case Data Entry'!N148,'DO NOT USE_Shared Picklist'!$I$3:$I$5,1,FALSE))),"Please select a value from the drop-down menu",IF('DO NOT USE_Case Formulas'!A148,"OK",NA()))</f>
        <v>#N/A</v>
      </c>
      <c r="O148" s="46" t="e">
        <f>IF(AND(NOT(ISBLANK('Case Data Entry'!O148)),ISNA(VLOOKUP('Case Data Entry'!O148,'DO NOT USE_Shared Picklist'!$E$3:$E$10,1,FALSE))),"Please select a value from the drop-down menu",IF('DO NOT USE_Case Formulas'!A148,"OK",NA()))</f>
        <v>#N/A</v>
      </c>
      <c r="P148" s="46" t="e">
        <f>IF(AND(NOT(ISBLANK('Case Data Entry'!P148)),ISNA(VLOOKUP('Case Data Entry'!P148,'DO NOT USE_Shared Picklist'!$W$3:$W$9,1,FALSE))),"Please select a value from the drop-down menu",IF('DO NOT USE_Case Formulas'!A148,"OK",NA()))</f>
        <v>#N/A</v>
      </c>
      <c r="Q148" s="46" t="e">
        <f>IF(AND(NOT(ISBLANK('Case Data Entry'!Q148)),ISNA(VLOOKUP('Case Data Entry'!Q148,'DO NOT USE_Shared Picklist'!$W$3:$W$9,1,FALSE))),"Please select a value from the drop-down menu",IF('DO NOT USE_Case Formulas'!A148,"OK",NA()))</f>
        <v>#N/A</v>
      </c>
      <c r="R148" s="46" t="e">
        <f>IF(AND(NOT(ISBLANK('Case Data Entry'!R148)),ISNA(VLOOKUP('Case Data Entry'!R148,'DO NOT USE_Shared Picklist'!$V$3:$V$7,1,FALSE))),"Please select a value from the drop-down menu",IF('DO NOT USE_Case Formulas'!A148,"OK",NA()))</f>
        <v>#N/A</v>
      </c>
      <c r="S148" s="46" t="e">
        <f>IF(LEN('Case Data Entry'!S148)&gt;255,"Work Area/Department must be less than 255 characters",IF('DO NOT USE_Case Formulas'!A148,"OK",NA()))</f>
        <v>#N/A</v>
      </c>
      <c r="T148" s="46" t="e">
        <f>IF(AND(NOT(ISBLANK('Case Data Entry'!T148)),NOT(ISNUMBER('Case Data Entry'!T148))),"Please enter a valid number.",IF('DO NOT USE_Case Formulas'!A148,"OK",NA()))</f>
        <v>#N/A</v>
      </c>
      <c r="U148" s="46" t="e">
        <f>IF(AND('DO NOT USE_Case Formulas'!A148,ISBLANK('Case Data Entry'!U148)),"Has this person had symptoms? is required",IF(AND(NOT(ISBLANK('Case Data Entry'!U148)),ISNA(VLOOKUP('Case Data Entry'!U148,'DO NOT USE_Shared Picklist'!$D$3:$D$5,1,FALSE))),"Please select a value from the drop-down menu",IF('DO NOT USE_Case Formulas'!A148,"OK",NA())))</f>
        <v>#N/A</v>
      </c>
      <c r="V148" s="46" t="e">
        <f>IF(AND('Case Data Entry'!U148='DO NOT USE_Shared Picklist'!$D$3,ISBLANK('Case Data Entry'!V148)),"If yes, when did the symptoms start? is required if Has this person had symptoms? is Yes",IF('DO NOT USE_Case Formulas'!A148,"OK",NA()))</f>
        <v>#N/A</v>
      </c>
      <c r="W148" s="46" t="e">
        <f>IF(AND(NOT(ISBLANK('Case Data Entry'!W148)),ISNA(VLOOKUP('Case Data Entry'!W148,'DO NOT USE_Shared Picklist'!$G$3:$G$5,1,FALSE))),"Please select a value from the drop-down menu",IF('DO NOT USE_Case Formulas'!A148,"OK",NA()))</f>
        <v>#N/A</v>
      </c>
      <c r="X148" s="46"/>
      <c r="Y148" s="46" t="e">
        <f ca="1">IF('Case Data Entry'!Y148&gt;'DO NOT USE_Shared Picklist'!$C$3,"Date Entity Notified of Positive Test cannot be a future date",IF('DO NOT USE_Case Formulas'!A148,"OK",NA()))</f>
        <v>#N/A</v>
      </c>
      <c r="Z148" s="46" t="e">
        <f ca="1">IF('Case Data Entry'!Z148&gt;'DO NOT USE_Shared Picklist'!$C$3,"Test Date cannot be a future date",IF('DO NOT USE_Case Formulas'!A148,"OK",NA()))</f>
        <v>#N/A</v>
      </c>
      <c r="AA148" s="46" t="e">
        <f>IF(AND(NOT(ISBLANK('Case Data Entry'!AA148)),ISNA(VLOOKUP('Case Data Entry'!AA148,'DO NOT USE_Shared Picklist'!$R$3:$R$7,1,FALSE))),"Please select a value from the drop-down menu",IF('DO NOT USE_Case Formulas'!A148,"OK",NA()))</f>
        <v>#N/A</v>
      </c>
      <c r="AB148" s="46" t="e">
        <f>IF(AND(NOT(ISBLANK('Case Data Entry'!AB148)),ISNA(VLOOKUP('Case Data Entry'!AB148,'DO NOT USE_Shared Picklist'!$Q$3:$Q$8,1,FALSE))),"Please select a value from the drop-down menu",IF('DO NOT USE_Case Formulas'!A148,"OK",NA()))</f>
        <v>#N/A</v>
      </c>
    </row>
    <row r="149" spans="1:28" x14ac:dyDescent="0.25">
      <c r="A149" s="45" t="e">
        <f>IF('DO NOT USE_Case Formulas'!A149,IF('DO NOT USE_Case Formulas'!B149,"Not all required fields are completed","OK"),NA())</f>
        <v>#N/A</v>
      </c>
      <c r="B149" s="46" t="e">
        <f>IF(AND('DO NOT USE_Case Formulas'!A149,ISBLANK('Case Data Entry'!B149)),"First Name is required",IF(NOT(ISBLANK('Case Data Entry'!B149)),"OK",NA()))</f>
        <v>#N/A</v>
      </c>
      <c r="C149" s="46" t="e">
        <f>IF(AND('DO NOT USE_Case Formulas'!A149,ISBLANK('Case Data Entry'!C149)),"Last Name is required",IF(NOT(ISBLANK('Case Data Entry'!C149)),"OK",NA()))</f>
        <v>#N/A</v>
      </c>
      <c r="D149" s="46" t="e">
        <f>IF(AND('DO NOT USE_Case Formulas'!A149,ISBLANK('Case Data Entry'!D149)),"Birthdate is required",IF(NOT(ISBLANK('Case Data Entry'!D149)),"OK",NA()))</f>
        <v>#N/A</v>
      </c>
      <c r="E149" s="46" t="e">
        <f>IF(AND('DO NOT USE_Case Formulas'!A149,ISBLANK('Case Data Entry'!E149)),"Mobile Phone is required",IF(NOT(ISBLANK('Case Data Entry'!E149)),IF(AND(ISNUMBER(VALUE('Case Data Entry'!E149)),LEFT('Case Data Entry'!E149,1)&lt;&gt;"1",LEN('Case Data Entry'!E149)=10),"OK","Phone number must be valid format"),NA()))</f>
        <v>#N/A</v>
      </c>
      <c r="F149" s="46" t="e">
        <f>IF(AND('DO NOT USE_Case Formulas'!A149,ISBLANK('Case Data Entry'!F149)),"Home Street Address is required",IF(LEN('Case Data Entry'!F149)&gt;255,"Home Street Address must be less than 255 characters",IF('DO NOT USE_Case Formulas'!A149,"OK",NA())))</f>
        <v>#N/A</v>
      </c>
      <c r="G149" s="46" t="e">
        <f>IF(AND('DO NOT USE_Case Formulas'!A149,ISBLANK('Case Data Entry'!G149)),"City is required",IF(LEN('Case Data Entry'!G149)&gt;40,"City must be less than 40 characters",IF('DO NOT USE_Case Formulas'!A149,"OK",NA())))</f>
        <v>#N/A</v>
      </c>
      <c r="H149" s="46" t="e">
        <f>IF(AND('DO NOT USE_Case Formulas'!A149,ISBLANK('Case Data Entry'!H149)),"State is required",IF(AND(NOT(ISBLANK('Case Data Entry'!H149)),ISNA(VLOOKUP('Case Data Entry'!H149,'DO NOT USE_Shared Picklist'!$P$3:$P$52,1,FALSE))),"Please select a value from the drop-down menu",IF('DO NOT USE_Case Formulas'!A149,"OK",NA())))</f>
        <v>#N/A</v>
      </c>
      <c r="I149" s="46" t="e">
        <f>IF(AND('DO NOT USE_Case Formulas'!A149,ISBLANK('Case Data Entry'!I149)),"Zip is required",IF(ISBLANK('Case Data Entry'!I149),NA(),"OK"))</f>
        <v>#N/A</v>
      </c>
      <c r="J149" s="46" t="e">
        <f>IF(AND('DO NOT USE_Case Formulas'!A149,ISBLANK('Case Data Entry'!J149)),"Occupation/Job Title is required",IF(NOT(ISBLANK('Case Data Entry'!J149)),"OK",NA()))</f>
        <v>#N/A</v>
      </c>
      <c r="K149" s="46" t="e">
        <f>IF('DO NOT USE_Case Formulas'!A149,IF(ISBLANK('Case Data Entry'!K149),"Last Date On Site is required","OK"),NA())</f>
        <v>#N/A</v>
      </c>
      <c r="L149" s="46" t="e">
        <f>IF(AND('DO NOT USE_Case Formulas'!A149,ISBLANK('Case Data Entry'!L149)),"Specific Place in the Location is required",IF(ISBLANK('Case Data Entry'!L149),NA(),"OK"))</f>
        <v>#N/A</v>
      </c>
      <c r="M149" s="46" t="e">
        <f>IF(AND(NOT(ISBLANK('Case Data Entry'!M149)),ISNA(VLOOKUP('Case Data Entry'!M149,'DO NOT USE_Shared Picklist'!$L$3:$L$81,1,FALSE))),"Please select a value from the drop-down menu",IF('DO NOT USE_Case Formulas'!A149,"OK",NA()))</f>
        <v>#N/A</v>
      </c>
      <c r="N149" s="46" t="e">
        <f>IF(AND(NOT(ISBLANK('Case Data Entry'!N149)),ISNA(VLOOKUP('Case Data Entry'!N149,'DO NOT USE_Shared Picklist'!$I$3:$I$5,1,FALSE))),"Please select a value from the drop-down menu",IF('DO NOT USE_Case Formulas'!A149,"OK",NA()))</f>
        <v>#N/A</v>
      </c>
      <c r="O149" s="46" t="e">
        <f>IF(AND(NOT(ISBLANK('Case Data Entry'!O149)),ISNA(VLOOKUP('Case Data Entry'!O149,'DO NOT USE_Shared Picklist'!$E$3:$E$10,1,FALSE))),"Please select a value from the drop-down menu",IF('DO NOT USE_Case Formulas'!A149,"OK",NA()))</f>
        <v>#N/A</v>
      </c>
      <c r="P149" s="46" t="e">
        <f>IF(AND(NOT(ISBLANK('Case Data Entry'!P149)),ISNA(VLOOKUP('Case Data Entry'!P149,'DO NOT USE_Shared Picklist'!$W$3:$W$9,1,FALSE))),"Please select a value from the drop-down menu",IF('DO NOT USE_Case Formulas'!A149,"OK",NA()))</f>
        <v>#N/A</v>
      </c>
      <c r="Q149" s="46" t="e">
        <f>IF(AND(NOT(ISBLANK('Case Data Entry'!Q149)),ISNA(VLOOKUP('Case Data Entry'!Q149,'DO NOT USE_Shared Picklist'!$W$3:$W$9,1,FALSE))),"Please select a value from the drop-down menu",IF('DO NOT USE_Case Formulas'!A149,"OK",NA()))</f>
        <v>#N/A</v>
      </c>
      <c r="R149" s="46" t="e">
        <f>IF(AND(NOT(ISBLANK('Case Data Entry'!R149)),ISNA(VLOOKUP('Case Data Entry'!R149,'DO NOT USE_Shared Picklist'!$V$3:$V$7,1,FALSE))),"Please select a value from the drop-down menu",IF('DO NOT USE_Case Formulas'!A149,"OK",NA()))</f>
        <v>#N/A</v>
      </c>
      <c r="S149" s="46" t="e">
        <f>IF(LEN('Case Data Entry'!S149)&gt;255,"Work Area/Department must be less than 255 characters",IF('DO NOT USE_Case Formulas'!A149,"OK",NA()))</f>
        <v>#N/A</v>
      </c>
      <c r="T149" s="46" t="e">
        <f>IF(AND(NOT(ISBLANK('Case Data Entry'!T149)),NOT(ISNUMBER('Case Data Entry'!T149))),"Please enter a valid number.",IF('DO NOT USE_Case Formulas'!A149,"OK",NA()))</f>
        <v>#N/A</v>
      </c>
      <c r="U149" s="46" t="e">
        <f>IF(AND('DO NOT USE_Case Formulas'!A149,ISBLANK('Case Data Entry'!U149)),"Has this person had symptoms? is required",IF(AND(NOT(ISBLANK('Case Data Entry'!U149)),ISNA(VLOOKUP('Case Data Entry'!U149,'DO NOT USE_Shared Picklist'!$D$3:$D$5,1,FALSE))),"Please select a value from the drop-down menu",IF('DO NOT USE_Case Formulas'!A149,"OK",NA())))</f>
        <v>#N/A</v>
      </c>
      <c r="V149" s="46" t="e">
        <f>IF(AND('Case Data Entry'!U149='DO NOT USE_Shared Picklist'!$D$3,ISBLANK('Case Data Entry'!V149)),"If yes, when did the symptoms start? is required if Has this person had symptoms? is Yes",IF('DO NOT USE_Case Formulas'!A149,"OK",NA()))</f>
        <v>#N/A</v>
      </c>
      <c r="W149" s="46" t="e">
        <f>IF(AND(NOT(ISBLANK('Case Data Entry'!W149)),ISNA(VLOOKUP('Case Data Entry'!W149,'DO NOT USE_Shared Picklist'!$G$3:$G$5,1,FALSE))),"Please select a value from the drop-down menu",IF('DO NOT USE_Case Formulas'!A149,"OK",NA()))</f>
        <v>#N/A</v>
      </c>
      <c r="X149" s="46"/>
      <c r="Y149" s="46" t="e">
        <f ca="1">IF('Case Data Entry'!Y149&gt;'DO NOT USE_Shared Picklist'!$C$3,"Date Entity Notified of Positive Test cannot be a future date",IF('DO NOT USE_Case Formulas'!A149,"OK",NA()))</f>
        <v>#N/A</v>
      </c>
      <c r="Z149" s="46" t="e">
        <f ca="1">IF('Case Data Entry'!Z149&gt;'DO NOT USE_Shared Picklist'!$C$3,"Test Date cannot be a future date",IF('DO NOT USE_Case Formulas'!A149,"OK",NA()))</f>
        <v>#N/A</v>
      </c>
      <c r="AA149" s="46" t="e">
        <f>IF(AND(NOT(ISBLANK('Case Data Entry'!AA149)),ISNA(VLOOKUP('Case Data Entry'!AA149,'DO NOT USE_Shared Picklist'!$R$3:$R$7,1,FALSE))),"Please select a value from the drop-down menu",IF('DO NOT USE_Case Formulas'!A149,"OK",NA()))</f>
        <v>#N/A</v>
      </c>
      <c r="AB149" s="46" t="e">
        <f>IF(AND(NOT(ISBLANK('Case Data Entry'!AB149)),ISNA(VLOOKUP('Case Data Entry'!AB149,'DO NOT USE_Shared Picklist'!$Q$3:$Q$8,1,FALSE))),"Please select a value from the drop-down menu",IF('DO NOT USE_Case Formulas'!A149,"OK",NA()))</f>
        <v>#N/A</v>
      </c>
    </row>
    <row r="150" spans="1:28" x14ac:dyDescent="0.25">
      <c r="A150" s="45" t="e">
        <f>IF('DO NOT USE_Case Formulas'!A150,IF('DO NOT USE_Case Formulas'!B150,"Not all required fields are completed","OK"),NA())</f>
        <v>#N/A</v>
      </c>
      <c r="B150" s="46" t="e">
        <f>IF(AND('DO NOT USE_Case Formulas'!A150,ISBLANK('Case Data Entry'!B150)),"First Name is required",IF(NOT(ISBLANK('Case Data Entry'!B150)),"OK",NA()))</f>
        <v>#N/A</v>
      </c>
      <c r="C150" s="46" t="e">
        <f>IF(AND('DO NOT USE_Case Formulas'!A150,ISBLANK('Case Data Entry'!C150)),"Last Name is required",IF(NOT(ISBLANK('Case Data Entry'!C150)),"OK",NA()))</f>
        <v>#N/A</v>
      </c>
      <c r="D150" s="46" t="e">
        <f>IF(AND('DO NOT USE_Case Formulas'!A150,ISBLANK('Case Data Entry'!D150)),"Birthdate is required",IF(NOT(ISBLANK('Case Data Entry'!D150)),"OK",NA()))</f>
        <v>#N/A</v>
      </c>
      <c r="E150" s="46" t="e">
        <f>IF(AND('DO NOT USE_Case Formulas'!A150,ISBLANK('Case Data Entry'!E150)),"Mobile Phone is required",IF(NOT(ISBLANK('Case Data Entry'!E150)),IF(AND(ISNUMBER(VALUE('Case Data Entry'!E150)),LEFT('Case Data Entry'!E150,1)&lt;&gt;"1",LEN('Case Data Entry'!E150)=10),"OK","Phone number must be valid format"),NA()))</f>
        <v>#N/A</v>
      </c>
      <c r="F150" s="46" t="e">
        <f>IF(AND('DO NOT USE_Case Formulas'!A150,ISBLANK('Case Data Entry'!F150)),"Home Street Address is required",IF(LEN('Case Data Entry'!F150)&gt;255,"Home Street Address must be less than 255 characters",IF('DO NOT USE_Case Formulas'!A150,"OK",NA())))</f>
        <v>#N/A</v>
      </c>
      <c r="G150" s="46" t="e">
        <f>IF(AND('DO NOT USE_Case Formulas'!A150,ISBLANK('Case Data Entry'!G150)),"City is required",IF(LEN('Case Data Entry'!G150)&gt;40,"City must be less than 40 characters",IF('DO NOT USE_Case Formulas'!A150,"OK",NA())))</f>
        <v>#N/A</v>
      </c>
      <c r="H150" s="46" t="e">
        <f>IF(AND('DO NOT USE_Case Formulas'!A150,ISBLANK('Case Data Entry'!H150)),"State is required",IF(AND(NOT(ISBLANK('Case Data Entry'!H150)),ISNA(VLOOKUP('Case Data Entry'!H150,'DO NOT USE_Shared Picklist'!$P$3:$P$52,1,FALSE))),"Please select a value from the drop-down menu",IF('DO NOT USE_Case Formulas'!A150,"OK",NA())))</f>
        <v>#N/A</v>
      </c>
      <c r="I150" s="46" t="e">
        <f>IF(AND('DO NOT USE_Case Formulas'!A150,ISBLANK('Case Data Entry'!I150)),"Zip is required",IF(ISBLANK('Case Data Entry'!I150),NA(),"OK"))</f>
        <v>#N/A</v>
      </c>
      <c r="J150" s="46" t="e">
        <f>IF(AND('DO NOT USE_Case Formulas'!A150,ISBLANK('Case Data Entry'!J150)),"Occupation/Job Title is required",IF(NOT(ISBLANK('Case Data Entry'!J150)),"OK",NA()))</f>
        <v>#N/A</v>
      </c>
      <c r="K150" s="46" t="e">
        <f>IF('DO NOT USE_Case Formulas'!A150,IF(ISBLANK('Case Data Entry'!K150),"Last Date On Site is required","OK"),NA())</f>
        <v>#N/A</v>
      </c>
      <c r="L150" s="46" t="e">
        <f>IF(AND('DO NOT USE_Case Formulas'!A150,ISBLANK('Case Data Entry'!L150)),"Specific Place in the Location is required",IF(ISBLANK('Case Data Entry'!L150),NA(),"OK"))</f>
        <v>#N/A</v>
      </c>
      <c r="M150" s="46" t="e">
        <f>IF(AND(NOT(ISBLANK('Case Data Entry'!M150)),ISNA(VLOOKUP('Case Data Entry'!M150,'DO NOT USE_Shared Picklist'!$L$3:$L$81,1,FALSE))),"Please select a value from the drop-down menu",IF('DO NOT USE_Case Formulas'!A150,"OK",NA()))</f>
        <v>#N/A</v>
      </c>
      <c r="N150" s="46" t="e">
        <f>IF(AND(NOT(ISBLANK('Case Data Entry'!N150)),ISNA(VLOOKUP('Case Data Entry'!N150,'DO NOT USE_Shared Picklist'!$I$3:$I$5,1,FALSE))),"Please select a value from the drop-down menu",IF('DO NOT USE_Case Formulas'!A150,"OK",NA()))</f>
        <v>#N/A</v>
      </c>
      <c r="O150" s="46" t="e">
        <f>IF(AND(NOT(ISBLANK('Case Data Entry'!O150)),ISNA(VLOOKUP('Case Data Entry'!O150,'DO NOT USE_Shared Picklist'!$E$3:$E$10,1,FALSE))),"Please select a value from the drop-down menu",IF('DO NOT USE_Case Formulas'!A150,"OK",NA()))</f>
        <v>#N/A</v>
      </c>
      <c r="P150" s="46" t="e">
        <f>IF(AND(NOT(ISBLANK('Case Data Entry'!P150)),ISNA(VLOOKUP('Case Data Entry'!P150,'DO NOT USE_Shared Picklist'!$W$3:$W$9,1,FALSE))),"Please select a value from the drop-down menu",IF('DO NOT USE_Case Formulas'!A150,"OK",NA()))</f>
        <v>#N/A</v>
      </c>
      <c r="Q150" s="46" t="e">
        <f>IF(AND(NOT(ISBLANK('Case Data Entry'!Q150)),ISNA(VLOOKUP('Case Data Entry'!Q150,'DO NOT USE_Shared Picklist'!$W$3:$W$9,1,FALSE))),"Please select a value from the drop-down menu",IF('DO NOT USE_Case Formulas'!A150,"OK",NA()))</f>
        <v>#N/A</v>
      </c>
      <c r="R150" s="46" t="e">
        <f>IF(AND(NOT(ISBLANK('Case Data Entry'!R150)),ISNA(VLOOKUP('Case Data Entry'!R150,'DO NOT USE_Shared Picklist'!$V$3:$V$7,1,FALSE))),"Please select a value from the drop-down menu",IF('DO NOT USE_Case Formulas'!A150,"OK",NA()))</f>
        <v>#N/A</v>
      </c>
      <c r="S150" s="46" t="e">
        <f>IF(LEN('Case Data Entry'!S150)&gt;255,"Work Area/Department must be less than 255 characters",IF('DO NOT USE_Case Formulas'!A150,"OK",NA()))</f>
        <v>#N/A</v>
      </c>
      <c r="T150" s="46" t="e">
        <f>IF(AND(NOT(ISBLANK('Case Data Entry'!T150)),NOT(ISNUMBER('Case Data Entry'!T150))),"Please enter a valid number.",IF('DO NOT USE_Case Formulas'!A150,"OK",NA()))</f>
        <v>#N/A</v>
      </c>
      <c r="U150" s="46" t="e">
        <f>IF(AND('DO NOT USE_Case Formulas'!A150,ISBLANK('Case Data Entry'!U150)),"Has this person had symptoms? is required",IF(AND(NOT(ISBLANK('Case Data Entry'!U150)),ISNA(VLOOKUP('Case Data Entry'!U150,'DO NOT USE_Shared Picklist'!$D$3:$D$5,1,FALSE))),"Please select a value from the drop-down menu",IF('DO NOT USE_Case Formulas'!A150,"OK",NA())))</f>
        <v>#N/A</v>
      </c>
      <c r="V150" s="46" t="e">
        <f>IF(AND('Case Data Entry'!U150='DO NOT USE_Shared Picklist'!$D$3,ISBLANK('Case Data Entry'!V150)),"If yes, when did the symptoms start? is required if Has this person had symptoms? is Yes",IF('DO NOT USE_Case Formulas'!A150,"OK",NA()))</f>
        <v>#N/A</v>
      </c>
      <c r="W150" s="46" t="e">
        <f>IF(AND(NOT(ISBLANK('Case Data Entry'!W150)),ISNA(VLOOKUP('Case Data Entry'!W150,'DO NOT USE_Shared Picklist'!$G$3:$G$5,1,FALSE))),"Please select a value from the drop-down menu",IF('DO NOT USE_Case Formulas'!A150,"OK",NA()))</f>
        <v>#N/A</v>
      </c>
      <c r="X150" s="46"/>
      <c r="Y150" s="46" t="e">
        <f ca="1">IF('Case Data Entry'!Y150&gt;'DO NOT USE_Shared Picklist'!$C$3,"Date Entity Notified of Positive Test cannot be a future date",IF('DO NOT USE_Case Formulas'!A150,"OK",NA()))</f>
        <v>#N/A</v>
      </c>
      <c r="Z150" s="46" t="e">
        <f ca="1">IF('Case Data Entry'!Z150&gt;'DO NOT USE_Shared Picklist'!$C$3,"Test Date cannot be a future date",IF('DO NOT USE_Case Formulas'!A150,"OK",NA()))</f>
        <v>#N/A</v>
      </c>
      <c r="AA150" s="46" t="e">
        <f>IF(AND(NOT(ISBLANK('Case Data Entry'!AA150)),ISNA(VLOOKUP('Case Data Entry'!AA150,'DO NOT USE_Shared Picklist'!$R$3:$R$7,1,FALSE))),"Please select a value from the drop-down menu",IF('DO NOT USE_Case Formulas'!A150,"OK",NA()))</f>
        <v>#N/A</v>
      </c>
      <c r="AB150" s="46" t="e">
        <f>IF(AND(NOT(ISBLANK('Case Data Entry'!AB150)),ISNA(VLOOKUP('Case Data Entry'!AB150,'DO NOT USE_Shared Picklist'!$Q$3:$Q$8,1,FALSE))),"Please select a value from the drop-down menu",IF('DO NOT USE_Case Formulas'!A150,"OK",NA()))</f>
        <v>#N/A</v>
      </c>
    </row>
    <row r="151" spans="1:28" x14ac:dyDescent="0.25">
      <c r="A151" s="45" t="e">
        <f>IF('DO NOT USE_Case Formulas'!A151,IF('DO NOT USE_Case Formulas'!B151,"Not all required fields are completed","OK"),NA())</f>
        <v>#N/A</v>
      </c>
      <c r="B151" s="46" t="e">
        <f>IF(AND('DO NOT USE_Case Formulas'!A151,ISBLANK('Case Data Entry'!B151)),"First Name is required",IF(NOT(ISBLANK('Case Data Entry'!B151)),"OK",NA()))</f>
        <v>#N/A</v>
      </c>
      <c r="C151" s="46" t="e">
        <f>IF(AND('DO NOT USE_Case Formulas'!A151,ISBLANK('Case Data Entry'!C151)),"Last Name is required",IF(NOT(ISBLANK('Case Data Entry'!C151)),"OK",NA()))</f>
        <v>#N/A</v>
      </c>
      <c r="D151" s="46" t="e">
        <f>IF(AND('DO NOT USE_Case Formulas'!A151,ISBLANK('Case Data Entry'!D151)),"Birthdate is required",IF(NOT(ISBLANK('Case Data Entry'!D151)),"OK",NA()))</f>
        <v>#N/A</v>
      </c>
      <c r="E151" s="46" t="e">
        <f>IF(AND('DO NOT USE_Case Formulas'!A151,ISBLANK('Case Data Entry'!E151)),"Mobile Phone is required",IF(NOT(ISBLANK('Case Data Entry'!E151)),IF(AND(ISNUMBER(VALUE('Case Data Entry'!E151)),LEFT('Case Data Entry'!E151,1)&lt;&gt;"1",LEN('Case Data Entry'!E151)=10),"OK","Phone number must be valid format"),NA()))</f>
        <v>#N/A</v>
      </c>
      <c r="F151" s="46" t="e">
        <f>IF(AND('DO NOT USE_Case Formulas'!A151,ISBLANK('Case Data Entry'!F151)),"Home Street Address is required",IF(LEN('Case Data Entry'!F151)&gt;255,"Home Street Address must be less than 255 characters",IF('DO NOT USE_Case Formulas'!A151,"OK",NA())))</f>
        <v>#N/A</v>
      </c>
      <c r="G151" s="46" t="e">
        <f>IF(AND('DO NOT USE_Case Formulas'!A151,ISBLANK('Case Data Entry'!G151)),"City is required",IF(LEN('Case Data Entry'!G151)&gt;40,"City must be less than 40 characters",IF('DO NOT USE_Case Formulas'!A151,"OK",NA())))</f>
        <v>#N/A</v>
      </c>
      <c r="H151" s="46" t="e">
        <f>IF(AND('DO NOT USE_Case Formulas'!A151,ISBLANK('Case Data Entry'!H151)),"State is required",IF(AND(NOT(ISBLANK('Case Data Entry'!H151)),ISNA(VLOOKUP('Case Data Entry'!H151,'DO NOT USE_Shared Picklist'!$P$3:$P$52,1,FALSE))),"Please select a value from the drop-down menu",IF('DO NOT USE_Case Formulas'!A151,"OK",NA())))</f>
        <v>#N/A</v>
      </c>
      <c r="I151" s="46" t="e">
        <f>IF(AND('DO NOT USE_Case Formulas'!A151,ISBLANK('Case Data Entry'!I151)),"Zip is required",IF(ISBLANK('Case Data Entry'!I151),NA(),"OK"))</f>
        <v>#N/A</v>
      </c>
      <c r="J151" s="46" t="e">
        <f>IF(AND('DO NOT USE_Case Formulas'!A151,ISBLANK('Case Data Entry'!J151)),"Occupation/Job Title is required",IF(NOT(ISBLANK('Case Data Entry'!J151)),"OK",NA()))</f>
        <v>#N/A</v>
      </c>
      <c r="K151" s="46" t="e">
        <f>IF('DO NOT USE_Case Formulas'!A151,IF(ISBLANK('Case Data Entry'!K151),"Last Date On Site is required","OK"),NA())</f>
        <v>#N/A</v>
      </c>
      <c r="L151" s="46" t="e">
        <f>IF(AND('DO NOT USE_Case Formulas'!A151,ISBLANK('Case Data Entry'!L151)),"Specific Place in the Location is required",IF(ISBLANK('Case Data Entry'!L151),NA(),"OK"))</f>
        <v>#N/A</v>
      </c>
      <c r="M151" s="46" t="e">
        <f>IF(AND(NOT(ISBLANK('Case Data Entry'!M151)),ISNA(VLOOKUP('Case Data Entry'!M151,'DO NOT USE_Shared Picklist'!$L$3:$L$81,1,FALSE))),"Please select a value from the drop-down menu",IF('DO NOT USE_Case Formulas'!A151,"OK",NA()))</f>
        <v>#N/A</v>
      </c>
      <c r="N151" s="46" t="e">
        <f>IF(AND(NOT(ISBLANK('Case Data Entry'!N151)),ISNA(VLOOKUP('Case Data Entry'!N151,'DO NOT USE_Shared Picklist'!$I$3:$I$5,1,FALSE))),"Please select a value from the drop-down menu",IF('DO NOT USE_Case Formulas'!A151,"OK",NA()))</f>
        <v>#N/A</v>
      </c>
      <c r="O151" s="46" t="e">
        <f>IF(AND(NOT(ISBLANK('Case Data Entry'!O151)),ISNA(VLOOKUP('Case Data Entry'!O151,'DO NOT USE_Shared Picklist'!$E$3:$E$10,1,FALSE))),"Please select a value from the drop-down menu",IF('DO NOT USE_Case Formulas'!A151,"OK",NA()))</f>
        <v>#N/A</v>
      </c>
      <c r="P151" s="46" t="e">
        <f>IF(AND(NOT(ISBLANK('Case Data Entry'!P151)),ISNA(VLOOKUP('Case Data Entry'!P151,'DO NOT USE_Shared Picklist'!$W$3:$W$9,1,FALSE))),"Please select a value from the drop-down menu",IF('DO NOT USE_Case Formulas'!A151,"OK",NA()))</f>
        <v>#N/A</v>
      </c>
      <c r="Q151" s="46" t="e">
        <f>IF(AND(NOT(ISBLANK('Case Data Entry'!Q151)),ISNA(VLOOKUP('Case Data Entry'!Q151,'DO NOT USE_Shared Picklist'!$W$3:$W$9,1,FALSE))),"Please select a value from the drop-down menu",IF('DO NOT USE_Case Formulas'!A151,"OK",NA()))</f>
        <v>#N/A</v>
      </c>
      <c r="R151" s="46" t="e">
        <f>IF(AND(NOT(ISBLANK('Case Data Entry'!R151)),ISNA(VLOOKUP('Case Data Entry'!R151,'DO NOT USE_Shared Picklist'!$V$3:$V$7,1,FALSE))),"Please select a value from the drop-down menu",IF('DO NOT USE_Case Formulas'!A151,"OK",NA()))</f>
        <v>#N/A</v>
      </c>
      <c r="S151" s="46" t="e">
        <f>IF(LEN('Case Data Entry'!S151)&gt;255,"Work Area/Department must be less than 255 characters",IF('DO NOT USE_Case Formulas'!A151,"OK",NA()))</f>
        <v>#N/A</v>
      </c>
      <c r="T151" s="46" t="e">
        <f>IF(AND(NOT(ISBLANK('Case Data Entry'!T151)),NOT(ISNUMBER('Case Data Entry'!T151))),"Please enter a valid number.",IF('DO NOT USE_Case Formulas'!A151,"OK",NA()))</f>
        <v>#N/A</v>
      </c>
      <c r="U151" s="46" t="e">
        <f>IF(AND('DO NOT USE_Case Formulas'!A151,ISBLANK('Case Data Entry'!U151)),"Has this person had symptoms? is required",IF(AND(NOT(ISBLANK('Case Data Entry'!U151)),ISNA(VLOOKUP('Case Data Entry'!U151,'DO NOT USE_Shared Picklist'!$D$3:$D$5,1,FALSE))),"Please select a value from the drop-down menu",IF('DO NOT USE_Case Formulas'!A151,"OK",NA())))</f>
        <v>#N/A</v>
      </c>
      <c r="V151" s="46" t="e">
        <f>IF(AND('Case Data Entry'!U151='DO NOT USE_Shared Picklist'!$D$3,ISBLANK('Case Data Entry'!V151)),"If yes, when did the symptoms start? is required if Has this person had symptoms? is Yes",IF('DO NOT USE_Case Formulas'!A151,"OK",NA()))</f>
        <v>#N/A</v>
      </c>
      <c r="W151" s="46" t="e">
        <f>IF(AND(NOT(ISBLANK('Case Data Entry'!W151)),ISNA(VLOOKUP('Case Data Entry'!W151,'DO NOT USE_Shared Picklist'!$G$3:$G$5,1,FALSE))),"Please select a value from the drop-down menu",IF('DO NOT USE_Case Formulas'!A151,"OK",NA()))</f>
        <v>#N/A</v>
      </c>
      <c r="X151" s="46"/>
      <c r="Y151" s="46" t="e">
        <f ca="1">IF('Case Data Entry'!Y151&gt;'DO NOT USE_Shared Picklist'!$C$3,"Date Entity Notified of Positive Test cannot be a future date",IF('DO NOT USE_Case Formulas'!A151,"OK",NA()))</f>
        <v>#N/A</v>
      </c>
      <c r="Z151" s="46" t="e">
        <f ca="1">IF('Case Data Entry'!Z151&gt;'DO NOT USE_Shared Picklist'!$C$3,"Test Date cannot be a future date",IF('DO NOT USE_Case Formulas'!A151,"OK",NA()))</f>
        <v>#N/A</v>
      </c>
      <c r="AA151" s="46" t="e">
        <f>IF(AND(NOT(ISBLANK('Case Data Entry'!AA151)),ISNA(VLOOKUP('Case Data Entry'!AA151,'DO NOT USE_Shared Picklist'!$R$3:$R$7,1,FALSE))),"Please select a value from the drop-down menu",IF('DO NOT USE_Case Formulas'!A151,"OK",NA()))</f>
        <v>#N/A</v>
      </c>
      <c r="AB151" s="46" t="e">
        <f>IF(AND(NOT(ISBLANK('Case Data Entry'!AB151)),ISNA(VLOOKUP('Case Data Entry'!AB151,'DO NOT USE_Shared Picklist'!$Q$3:$Q$8,1,FALSE))),"Please select a value from the drop-down menu",IF('DO NOT USE_Case Formulas'!A151,"OK",NA()))</f>
        <v>#N/A</v>
      </c>
    </row>
    <row r="152" spans="1:28" x14ac:dyDescent="0.25">
      <c r="A152" s="45" t="e">
        <f>IF('DO NOT USE_Case Formulas'!A152,IF('DO NOT USE_Case Formulas'!B152,"Not all required fields are completed","OK"),NA())</f>
        <v>#N/A</v>
      </c>
      <c r="B152" s="46" t="e">
        <f>IF(AND('DO NOT USE_Case Formulas'!A152,ISBLANK('Case Data Entry'!B152)),"First Name is required",IF(NOT(ISBLANK('Case Data Entry'!B152)),"OK",NA()))</f>
        <v>#N/A</v>
      </c>
      <c r="C152" s="46" t="e">
        <f>IF(AND('DO NOT USE_Case Formulas'!A152,ISBLANK('Case Data Entry'!C152)),"Last Name is required",IF(NOT(ISBLANK('Case Data Entry'!C152)),"OK",NA()))</f>
        <v>#N/A</v>
      </c>
      <c r="D152" s="46" t="e">
        <f>IF(AND('DO NOT USE_Case Formulas'!A152,ISBLANK('Case Data Entry'!D152)),"Birthdate is required",IF(NOT(ISBLANK('Case Data Entry'!D152)),"OK",NA()))</f>
        <v>#N/A</v>
      </c>
      <c r="E152" s="46" t="e">
        <f>IF(AND('DO NOT USE_Case Formulas'!A152,ISBLANK('Case Data Entry'!E152)),"Mobile Phone is required",IF(NOT(ISBLANK('Case Data Entry'!E152)),IF(AND(ISNUMBER(VALUE('Case Data Entry'!E152)),LEFT('Case Data Entry'!E152,1)&lt;&gt;"1",LEN('Case Data Entry'!E152)=10),"OK","Phone number must be valid format"),NA()))</f>
        <v>#N/A</v>
      </c>
      <c r="F152" s="46" t="e">
        <f>IF(AND('DO NOT USE_Case Formulas'!A152,ISBLANK('Case Data Entry'!F152)),"Home Street Address is required",IF(LEN('Case Data Entry'!F152)&gt;255,"Home Street Address must be less than 255 characters",IF('DO NOT USE_Case Formulas'!A152,"OK",NA())))</f>
        <v>#N/A</v>
      </c>
      <c r="G152" s="46" t="e">
        <f>IF(AND('DO NOT USE_Case Formulas'!A152,ISBLANK('Case Data Entry'!G152)),"City is required",IF(LEN('Case Data Entry'!G152)&gt;40,"City must be less than 40 characters",IF('DO NOT USE_Case Formulas'!A152,"OK",NA())))</f>
        <v>#N/A</v>
      </c>
      <c r="H152" s="46" t="e">
        <f>IF(AND('DO NOT USE_Case Formulas'!A152,ISBLANK('Case Data Entry'!H152)),"State is required",IF(AND(NOT(ISBLANK('Case Data Entry'!H152)),ISNA(VLOOKUP('Case Data Entry'!H152,'DO NOT USE_Shared Picklist'!$P$3:$P$52,1,FALSE))),"Please select a value from the drop-down menu",IF('DO NOT USE_Case Formulas'!A152,"OK",NA())))</f>
        <v>#N/A</v>
      </c>
      <c r="I152" s="46" t="e">
        <f>IF(AND('DO NOT USE_Case Formulas'!A152,ISBLANK('Case Data Entry'!I152)),"Zip is required",IF(ISBLANK('Case Data Entry'!I152),NA(),"OK"))</f>
        <v>#N/A</v>
      </c>
      <c r="J152" s="46" t="e">
        <f>IF(AND('DO NOT USE_Case Formulas'!A152,ISBLANK('Case Data Entry'!J152)),"Occupation/Job Title is required",IF(NOT(ISBLANK('Case Data Entry'!J152)),"OK",NA()))</f>
        <v>#N/A</v>
      </c>
      <c r="K152" s="46" t="e">
        <f>IF('DO NOT USE_Case Formulas'!A152,IF(ISBLANK('Case Data Entry'!K152),"Last Date On Site is required","OK"),NA())</f>
        <v>#N/A</v>
      </c>
      <c r="L152" s="46" t="e">
        <f>IF(AND('DO NOT USE_Case Formulas'!A152,ISBLANK('Case Data Entry'!L152)),"Specific Place in the Location is required",IF(ISBLANK('Case Data Entry'!L152),NA(),"OK"))</f>
        <v>#N/A</v>
      </c>
      <c r="M152" s="46" t="e">
        <f>IF(AND(NOT(ISBLANK('Case Data Entry'!M152)),ISNA(VLOOKUP('Case Data Entry'!M152,'DO NOT USE_Shared Picklist'!$L$3:$L$81,1,FALSE))),"Please select a value from the drop-down menu",IF('DO NOT USE_Case Formulas'!A152,"OK",NA()))</f>
        <v>#N/A</v>
      </c>
      <c r="N152" s="46" t="e">
        <f>IF(AND(NOT(ISBLANK('Case Data Entry'!N152)),ISNA(VLOOKUP('Case Data Entry'!N152,'DO NOT USE_Shared Picklist'!$I$3:$I$5,1,FALSE))),"Please select a value from the drop-down menu",IF('DO NOT USE_Case Formulas'!A152,"OK",NA()))</f>
        <v>#N/A</v>
      </c>
      <c r="O152" s="46" t="e">
        <f>IF(AND(NOT(ISBLANK('Case Data Entry'!O152)),ISNA(VLOOKUP('Case Data Entry'!O152,'DO NOT USE_Shared Picklist'!$E$3:$E$10,1,FALSE))),"Please select a value from the drop-down menu",IF('DO NOT USE_Case Formulas'!A152,"OK",NA()))</f>
        <v>#N/A</v>
      </c>
      <c r="P152" s="46" t="e">
        <f>IF(AND(NOT(ISBLANK('Case Data Entry'!P152)),ISNA(VLOOKUP('Case Data Entry'!P152,'DO NOT USE_Shared Picklist'!$W$3:$W$9,1,FALSE))),"Please select a value from the drop-down menu",IF('DO NOT USE_Case Formulas'!A152,"OK",NA()))</f>
        <v>#N/A</v>
      </c>
      <c r="Q152" s="46" t="e">
        <f>IF(AND(NOT(ISBLANK('Case Data Entry'!Q152)),ISNA(VLOOKUP('Case Data Entry'!Q152,'DO NOT USE_Shared Picklist'!$W$3:$W$9,1,FALSE))),"Please select a value from the drop-down menu",IF('DO NOT USE_Case Formulas'!A152,"OK",NA()))</f>
        <v>#N/A</v>
      </c>
      <c r="R152" s="46" t="e">
        <f>IF(AND(NOT(ISBLANK('Case Data Entry'!R152)),ISNA(VLOOKUP('Case Data Entry'!R152,'DO NOT USE_Shared Picklist'!$V$3:$V$7,1,FALSE))),"Please select a value from the drop-down menu",IF('DO NOT USE_Case Formulas'!A152,"OK",NA()))</f>
        <v>#N/A</v>
      </c>
      <c r="S152" s="46" t="e">
        <f>IF(LEN('Case Data Entry'!S152)&gt;255,"Work Area/Department must be less than 255 characters",IF('DO NOT USE_Case Formulas'!A152,"OK",NA()))</f>
        <v>#N/A</v>
      </c>
      <c r="T152" s="46" t="e">
        <f>IF(AND(NOT(ISBLANK('Case Data Entry'!T152)),NOT(ISNUMBER('Case Data Entry'!T152))),"Please enter a valid number.",IF('DO NOT USE_Case Formulas'!A152,"OK",NA()))</f>
        <v>#N/A</v>
      </c>
      <c r="U152" s="46" t="e">
        <f>IF(AND('DO NOT USE_Case Formulas'!A152,ISBLANK('Case Data Entry'!U152)),"Has this person had symptoms? is required",IF(AND(NOT(ISBLANK('Case Data Entry'!U152)),ISNA(VLOOKUP('Case Data Entry'!U152,'DO NOT USE_Shared Picklist'!$D$3:$D$5,1,FALSE))),"Please select a value from the drop-down menu",IF('DO NOT USE_Case Formulas'!A152,"OK",NA())))</f>
        <v>#N/A</v>
      </c>
      <c r="V152" s="46" t="e">
        <f>IF(AND('Case Data Entry'!U152='DO NOT USE_Shared Picklist'!$D$3,ISBLANK('Case Data Entry'!V152)),"If yes, when did the symptoms start? is required if Has this person had symptoms? is Yes",IF('DO NOT USE_Case Formulas'!A152,"OK",NA()))</f>
        <v>#N/A</v>
      </c>
      <c r="W152" s="46" t="e">
        <f>IF(AND(NOT(ISBLANK('Case Data Entry'!W152)),ISNA(VLOOKUP('Case Data Entry'!W152,'DO NOT USE_Shared Picklist'!$G$3:$G$5,1,FALSE))),"Please select a value from the drop-down menu",IF('DO NOT USE_Case Formulas'!A152,"OK",NA()))</f>
        <v>#N/A</v>
      </c>
      <c r="X152" s="46"/>
      <c r="Y152" s="46" t="e">
        <f ca="1">IF('Case Data Entry'!Y152&gt;'DO NOT USE_Shared Picklist'!$C$3,"Date Entity Notified of Positive Test cannot be a future date",IF('DO NOT USE_Case Formulas'!A152,"OK",NA()))</f>
        <v>#N/A</v>
      </c>
      <c r="Z152" s="46" t="e">
        <f ca="1">IF('Case Data Entry'!Z152&gt;'DO NOT USE_Shared Picklist'!$C$3,"Test Date cannot be a future date",IF('DO NOT USE_Case Formulas'!A152,"OK",NA()))</f>
        <v>#N/A</v>
      </c>
      <c r="AA152" s="46" t="e">
        <f>IF(AND(NOT(ISBLANK('Case Data Entry'!AA152)),ISNA(VLOOKUP('Case Data Entry'!AA152,'DO NOT USE_Shared Picklist'!$R$3:$R$7,1,FALSE))),"Please select a value from the drop-down menu",IF('DO NOT USE_Case Formulas'!A152,"OK",NA()))</f>
        <v>#N/A</v>
      </c>
      <c r="AB152" s="46" t="e">
        <f>IF(AND(NOT(ISBLANK('Case Data Entry'!AB152)),ISNA(VLOOKUP('Case Data Entry'!AB152,'DO NOT USE_Shared Picklist'!$Q$3:$Q$8,1,FALSE))),"Please select a value from the drop-down menu",IF('DO NOT USE_Case Formulas'!A152,"OK",NA()))</f>
        <v>#N/A</v>
      </c>
    </row>
    <row r="153" spans="1:28" x14ac:dyDescent="0.25">
      <c r="A153" s="45" t="e">
        <f>IF('DO NOT USE_Case Formulas'!A153,IF('DO NOT USE_Case Formulas'!B153,"Not all required fields are completed","OK"),NA())</f>
        <v>#N/A</v>
      </c>
      <c r="B153" s="46" t="e">
        <f>IF(AND('DO NOT USE_Case Formulas'!A153,ISBLANK('Case Data Entry'!B153)),"First Name is required",IF(NOT(ISBLANK('Case Data Entry'!B153)),"OK",NA()))</f>
        <v>#N/A</v>
      </c>
      <c r="C153" s="46" t="e">
        <f>IF(AND('DO NOT USE_Case Formulas'!A153,ISBLANK('Case Data Entry'!C153)),"Last Name is required",IF(NOT(ISBLANK('Case Data Entry'!C153)),"OK",NA()))</f>
        <v>#N/A</v>
      </c>
      <c r="D153" s="46" t="e">
        <f>IF(AND('DO NOT USE_Case Formulas'!A153,ISBLANK('Case Data Entry'!D153)),"Birthdate is required",IF(NOT(ISBLANK('Case Data Entry'!D153)),"OK",NA()))</f>
        <v>#N/A</v>
      </c>
      <c r="E153" s="46" t="e">
        <f>IF(AND('DO NOT USE_Case Formulas'!A153,ISBLANK('Case Data Entry'!E153)),"Mobile Phone is required",IF(NOT(ISBLANK('Case Data Entry'!E153)),IF(AND(ISNUMBER(VALUE('Case Data Entry'!E153)),LEFT('Case Data Entry'!E153,1)&lt;&gt;"1",LEN('Case Data Entry'!E153)=10),"OK","Phone number must be valid format"),NA()))</f>
        <v>#N/A</v>
      </c>
      <c r="F153" s="46" t="e">
        <f>IF(AND('DO NOT USE_Case Formulas'!A153,ISBLANK('Case Data Entry'!F153)),"Home Street Address is required",IF(LEN('Case Data Entry'!F153)&gt;255,"Home Street Address must be less than 255 characters",IF('DO NOT USE_Case Formulas'!A153,"OK",NA())))</f>
        <v>#N/A</v>
      </c>
      <c r="G153" s="46" t="e">
        <f>IF(AND('DO NOT USE_Case Formulas'!A153,ISBLANK('Case Data Entry'!G153)),"City is required",IF(LEN('Case Data Entry'!G153)&gt;40,"City must be less than 40 characters",IF('DO NOT USE_Case Formulas'!A153,"OK",NA())))</f>
        <v>#N/A</v>
      </c>
      <c r="H153" s="46" t="e">
        <f>IF(AND('DO NOT USE_Case Formulas'!A153,ISBLANK('Case Data Entry'!H153)),"State is required",IF(AND(NOT(ISBLANK('Case Data Entry'!H153)),ISNA(VLOOKUP('Case Data Entry'!H153,'DO NOT USE_Shared Picklist'!$P$3:$P$52,1,FALSE))),"Please select a value from the drop-down menu",IF('DO NOT USE_Case Formulas'!A153,"OK",NA())))</f>
        <v>#N/A</v>
      </c>
      <c r="I153" s="46" t="e">
        <f>IF(AND('DO NOT USE_Case Formulas'!A153,ISBLANK('Case Data Entry'!I153)),"Zip is required",IF(ISBLANK('Case Data Entry'!I153),NA(),"OK"))</f>
        <v>#N/A</v>
      </c>
      <c r="J153" s="46" t="e">
        <f>IF(AND('DO NOT USE_Case Formulas'!A153,ISBLANK('Case Data Entry'!J153)),"Occupation/Job Title is required",IF(NOT(ISBLANK('Case Data Entry'!J153)),"OK",NA()))</f>
        <v>#N/A</v>
      </c>
      <c r="K153" s="46" t="e">
        <f>IF('DO NOT USE_Case Formulas'!A153,IF(ISBLANK('Case Data Entry'!K153),"Last Date On Site is required","OK"),NA())</f>
        <v>#N/A</v>
      </c>
      <c r="L153" s="46" t="e">
        <f>IF(AND('DO NOT USE_Case Formulas'!A153,ISBLANK('Case Data Entry'!L153)),"Specific Place in the Location is required",IF(ISBLANK('Case Data Entry'!L153),NA(),"OK"))</f>
        <v>#N/A</v>
      </c>
      <c r="M153" s="46" t="e">
        <f>IF(AND(NOT(ISBLANK('Case Data Entry'!M153)),ISNA(VLOOKUP('Case Data Entry'!M153,'DO NOT USE_Shared Picklist'!$L$3:$L$81,1,FALSE))),"Please select a value from the drop-down menu",IF('DO NOT USE_Case Formulas'!A153,"OK",NA()))</f>
        <v>#N/A</v>
      </c>
      <c r="N153" s="46" t="e">
        <f>IF(AND(NOT(ISBLANK('Case Data Entry'!N153)),ISNA(VLOOKUP('Case Data Entry'!N153,'DO NOT USE_Shared Picklist'!$I$3:$I$5,1,FALSE))),"Please select a value from the drop-down menu",IF('DO NOT USE_Case Formulas'!A153,"OK",NA()))</f>
        <v>#N/A</v>
      </c>
      <c r="O153" s="46" t="e">
        <f>IF(AND(NOT(ISBLANK('Case Data Entry'!O153)),ISNA(VLOOKUP('Case Data Entry'!O153,'DO NOT USE_Shared Picklist'!$E$3:$E$10,1,FALSE))),"Please select a value from the drop-down menu",IF('DO NOT USE_Case Formulas'!A153,"OK",NA()))</f>
        <v>#N/A</v>
      </c>
      <c r="P153" s="46" t="e">
        <f>IF(AND(NOT(ISBLANK('Case Data Entry'!P153)),ISNA(VLOOKUP('Case Data Entry'!P153,'DO NOT USE_Shared Picklist'!$W$3:$W$9,1,FALSE))),"Please select a value from the drop-down menu",IF('DO NOT USE_Case Formulas'!A153,"OK",NA()))</f>
        <v>#N/A</v>
      </c>
      <c r="Q153" s="46" t="e">
        <f>IF(AND(NOT(ISBLANK('Case Data Entry'!Q153)),ISNA(VLOOKUP('Case Data Entry'!Q153,'DO NOT USE_Shared Picklist'!$W$3:$W$9,1,FALSE))),"Please select a value from the drop-down menu",IF('DO NOT USE_Case Formulas'!A153,"OK",NA()))</f>
        <v>#N/A</v>
      </c>
      <c r="R153" s="46" t="e">
        <f>IF(AND(NOT(ISBLANK('Case Data Entry'!R153)),ISNA(VLOOKUP('Case Data Entry'!R153,'DO NOT USE_Shared Picklist'!$V$3:$V$7,1,FALSE))),"Please select a value from the drop-down menu",IF('DO NOT USE_Case Formulas'!A153,"OK",NA()))</f>
        <v>#N/A</v>
      </c>
      <c r="S153" s="46" t="e">
        <f>IF(LEN('Case Data Entry'!S153)&gt;255,"Work Area/Department must be less than 255 characters",IF('DO NOT USE_Case Formulas'!A153,"OK",NA()))</f>
        <v>#N/A</v>
      </c>
      <c r="T153" s="46" t="e">
        <f>IF(AND(NOT(ISBLANK('Case Data Entry'!T153)),NOT(ISNUMBER('Case Data Entry'!T153))),"Please enter a valid number.",IF('DO NOT USE_Case Formulas'!A153,"OK",NA()))</f>
        <v>#N/A</v>
      </c>
      <c r="U153" s="46" t="e">
        <f>IF(AND('DO NOT USE_Case Formulas'!A153,ISBLANK('Case Data Entry'!U153)),"Has this person had symptoms? is required",IF(AND(NOT(ISBLANK('Case Data Entry'!U153)),ISNA(VLOOKUP('Case Data Entry'!U153,'DO NOT USE_Shared Picklist'!$D$3:$D$5,1,FALSE))),"Please select a value from the drop-down menu",IF('DO NOT USE_Case Formulas'!A153,"OK",NA())))</f>
        <v>#N/A</v>
      </c>
      <c r="V153" s="46" t="e">
        <f>IF(AND('Case Data Entry'!U153='DO NOT USE_Shared Picklist'!$D$3,ISBLANK('Case Data Entry'!V153)),"If yes, when did the symptoms start? is required if Has this person had symptoms? is Yes",IF('DO NOT USE_Case Formulas'!A153,"OK",NA()))</f>
        <v>#N/A</v>
      </c>
      <c r="W153" s="46" t="e">
        <f>IF(AND(NOT(ISBLANK('Case Data Entry'!W153)),ISNA(VLOOKUP('Case Data Entry'!W153,'DO NOT USE_Shared Picklist'!$G$3:$G$5,1,FALSE))),"Please select a value from the drop-down menu",IF('DO NOT USE_Case Formulas'!A153,"OK",NA()))</f>
        <v>#N/A</v>
      </c>
      <c r="X153" s="46"/>
      <c r="Y153" s="46" t="e">
        <f ca="1">IF('Case Data Entry'!Y153&gt;'DO NOT USE_Shared Picklist'!$C$3,"Date Entity Notified of Positive Test cannot be a future date",IF('DO NOT USE_Case Formulas'!A153,"OK",NA()))</f>
        <v>#N/A</v>
      </c>
      <c r="Z153" s="46" t="e">
        <f ca="1">IF('Case Data Entry'!Z153&gt;'DO NOT USE_Shared Picklist'!$C$3,"Test Date cannot be a future date",IF('DO NOT USE_Case Formulas'!A153,"OK",NA()))</f>
        <v>#N/A</v>
      </c>
      <c r="AA153" s="46" t="e">
        <f>IF(AND(NOT(ISBLANK('Case Data Entry'!AA153)),ISNA(VLOOKUP('Case Data Entry'!AA153,'DO NOT USE_Shared Picklist'!$R$3:$R$7,1,FALSE))),"Please select a value from the drop-down menu",IF('DO NOT USE_Case Formulas'!A153,"OK",NA()))</f>
        <v>#N/A</v>
      </c>
      <c r="AB153" s="46" t="e">
        <f>IF(AND(NOT(ISBLANK('Case Data Entry'!AB153)),ISNA(VLOOKUP('Case Data Entry'!AB153,'DO NOT USE_Shared Picklist'!$Q$3:$Q$8,1,FALSE))),"Please select a value from the drop-down menu",IF('DO NOT USE_Case Formulas'!A153,"OK",NA()))</f>
        <v>#N/A</v>
      </c>
    </row>
    <row r="154" spans="1:28" x14ac:dyDescent="0.25">
      <c r="A154" s="45" t="e">
        <f>IF('DO NOT USE_Case Formulas'!A154,IF('DO NOT USE_Case Formulas'!B154,"Not all required fields are completed","OK"),NA())</f>
        <v>#N/A</v>
      </c>
      <c r="B154" s="46" t="e">
        <f>IF(AND('DO NOT USE_Case Formulas'!A154,ISBLANK('Case Data Entry'!B154)),"First Name is required",IF(NOT(ISBLANK('Case Data Entry'!B154)),"OK",NA()))</f>
        <v>#N/A</v>
      </c>
      <c r="C154" s="46" t="e">
        <f>IF(AND('DO NOT USE_Case Formulas'!A154,ISBLANK('Case Data Entry'!C154)),"Last Name is required",IF(NOT(ISBLANK('Case Data Entry'!C154)),"OK",NA()))</f>
        <v>#N/A</v>
      </c>
      <c r="D154" s="46" t="e">
        <f>IF(AND('DO NOT USE_Case Formulas'!A154,ISBLANK('Case Data Entry'!D154)),"Birthdate is required",IF(NOT(ISBLANK('Case Data Entry'!D154)),"OK",NA()))</f>
        <v>#N/A</v>
      </c>
      <c r="E154" s="46" t="e">
        <f>IF(AND('DO NOT USE_Case Formulas'!A154,ISBLANK('Case Data Entry'!E154)),"Mobile Phone is required",IF(NOT(ISBLANK('Case Data Entry'!E154)),IF(AND(ISNUMBER(VALUE('Case Data Entry'!E154)),LEFT('Case Data Entry'!E154,1)&lt;&gt;"1",LEN('Case Data Entry'!E154)=10),"OK","Phone number must be valid format"),NA()))</f>
        <v>#N/A</v>
      </c>
      <c r="F154" s="46" t="e">
        <f>IF(AND('DO NOT USE_Case Formulas'!A154,ISBLANK('Case Data Entry'!F154)),"Home Street Address is required",IF(LEN('Case Data Entry'!F154)&gt;255,"Home Street Address must be less than 255 characters",IF('DO NOT USE_Case Formulas'!A154,"OK",NA())))</f>
        <v>#N/A</v>
      </c>
      <c r="G154" s="46" t="e">
        <f>IF(AND('DO NOT USE_Case Formulas'!A154,ISBLANK('Case Data Entry'!G154)),"City is required",IF(LEN('Case Data Entry'!G154)&gt;40,"City must be less than 40 characters",IF('DO NOT USE_Case Formulas'!A154,"OK",NA())))</f>
        <v>#N/A</v>
      </c>
      <c r="H154" s="46" t="e">
        <f>IF(AND('DO NOT USE_Case Formulas'!A154,ISBLANK('Case Data Entry'!H154)),"State is required",IF(AND(NOT(ISBLANK('Case Data Entry'!H154)),ISNA(VLOOKUP('Case Data Entry'!H154,'DO NOT USE_Shared Picklist'!$P$3:$P$52,1,FALSE))),"Please select a value from the drop-down menu",IF('DO NOT USE_Case Formulas'!A154,"OK",NA())))</f>
        <v>#N/A</v>
      </c>
      <c r="I154" s="46" t="e">
        <f>IF(AND('DO NOT USE_Case Formulas'!A154,ISBLANK('Case Data Entry'!I154)),"Zip is required",IF(ISBLANK('Case Data Entry'!I154),NA(),"OK"))</f>
        <v>#N/A</v>
      </c>
      <c r="J154" s="46" t="e">
        <f>IF(AND('DO NOT USE_Case Formulas'!A154,ISBLANK('Case Data Entry'!J154)),"Occupation/Job Title is required",IF(NOT(ISBLANK('Case Data Entry'!J154)),"OK",NA()))</f>
        <v>#N/A</v>
      </c>
      <c r="K154" s="46" t="e">
        <f>IF('DO NOT USE_Case Formulas'!A154,IF(ISBLANK('Case Data Entry'!K154),"Last Date On Site is required","OK"),NA())</f>
        <v>#N/A</v>
      </c>
      <c r="L154" s="46" t="e">
        <f>IF(AND('DO NOT USE_Case Formulas'!A154,ISBLANK('Case Data Entry'!L154)),"Specific Place in the Location is required",IF(ISBLANK('Case Data Entry'!L154),NA(),"OK"))</f>
        <v>#N/A</v>
      </c>
      <c r="M154" s="46" t="e">
        <f>IF(AND(NOT(ISBLANK('Case Data Entry'!M154)),ISNA(VLOOKUP('Case Data Entry'!M154,'DO NOT USE_Shared Picklist'!$L$3:$L$81,1,FALSE))),"Please select a value from the drop-down menu",IF('DO NOT USE_Case Formulas'!A154,"OK",NA()))</f>
        <v>#N/A</v>
      </c>
      <c r="N154" s="46" t="e">
        <f>IF(AND(NOT(ISBLANK('Case Data Entry'!N154)),ISNA(VLOOKUP('Case Data Entry'!N154,'DO NOT USE_Shared Picklist'!$I$3:$I$5,1,FALSE))),"Please select a value from the drop-down menu",IF('DO NOT USE_Case Formulas'!A154,"OK",NA()))</f>
        <v>#N/A</v>
      </c>
      <c r="O154" s="46" t="e">
        <f>IF(AND(NOT(ISBLANK('Case Data Entry'!O154)),ISNA(VLOOKUP('Case Data Entry'!O154,'DO NOT USE_Shared Picklist'!$E$3:$E$10,1,FALSE))),"Please select a value from the drop-down menu",IF('DO NOT USE_Case Formulas'!A154,"OK",NA()))</f>
        <v>#N/A</v>
      </c>
      <c r="P154" s="46" t="e">
        <f>IF(AND(NOT(ISBLANK('Case Data Entry'!P154)),ISNA(VLOOKUP('Case Data Entry'!P154,'DO NOT USE_Shared Picklist'!$W$3:$W$9,1,FALSE))),"Please select a value from the drop-down menu",IF('DO NOT USE_Case Formulas'!A154,"OK",NA()))</f>
        <v>#N/A</v>
      </c>
      <c r="Q154" s="46" t="e">
        <f>IF(AND(NOT(ISBLANK('Case Data Entry'!Q154)),ISNA(VLOOKUP('Case Data Entry'!Q154,'DO NOT USE_Shared Picklist'!$W$3:$W$9,1,FALSE))),"Please select a value from the drop-down menu",IF('DO NOT USE_Case Formulas'!A154,"OK",NA()))</f>
        <v>#N/A</v>
      </c>
      <c r="R154" s="46" t="e">
        <f>IF(AND(NOT(ISBLANK('Case Data Entry'!R154)),ISNA(VLOOKUP('Case Data Entry'!R154,'DO NOT USE_Shared Picklist'!$V$3:$V$7,1,FALSE))),"Please select a value from the drop-down menu",IF('DO NOT USE_Case Formulas'!A154,"OK",NA()))</f>
        <v>#N/A</v>
      </c>
      <c r="S154" s="46" t="e">
        <f>IF(LEN('Case Data Entry'!S154)&gt;255,"Work Area/Department must be less than 255 characters",IF('DO NOT USE_Case Formulas'!A154,"OK",NA()))</f>
        <v>#N/A</v>
      </c>
      <c r="T154" s="46" t="e">
        <f>IF(AND(NOT(ISBLANK('Case Data Entry'!T154)),NOT(ISNUMBER('Case Data Entry'!T154))),"Please enter a valid number.",IF('DO NOT USE_Case Formulas'!A154,"OK",NA()))</f>
        <v>#N/A</v>
      </c>
      <c r="U154" s="46" t="e">
        <f>IF(AND('DO NOT USE_Case Formulas'!A154,ISBLANK('Case Data Entry'!U154)),"Has this person had symptoms? is required",IF(AND(NOT(ISBLANK('Case Data Entry'!U154)),ISNA(VLOOKUP('Case Data Entry'!U154,'DO NOT USE_Shared Picklist'!$D$3:$D$5,1,FALSE))),"Please select a value from the drop-down menu",IF('DO NOT USE_Case Formulas'!A154,"OK",NA())))</f>
        <v>#N/A</v>
      </c>
      <c r="V154" s="46" t="e">
        <f>IF(AND('Case Data Entry'!U154='DO NOT USE_Shared Picklist'!$D$3,ISBLANK('Case Data Entry'!V154)),"If yes, when did the symptoms start? is required if Has this person had symptoms? is Yes",IF('DO NOT USE_Case Formulas'!A154,"OK",NA()))</f>
        <v>#N/A</v>
      </c>
      <c r="W154" s="46" t="e">
        <f>IF(AND(NOT(ISBLANK('Case Data Entry'!W154)),ISNA(VLOOKUP('Case Data Entry'!W154,'DO NOT USE_Shared Picklist'!$G$3:$G$5,1,FALSE))),"Please select a value from the drop-down menu",IF('DO NOT USE_Case Formulas'!A154,"OK",NA()))</f>
        <v>#N/A</v>
      </c>
      <c r="X154" s="46"/>
      <c r="Y154" s="46" t="e">
        <f ca="1">IF('Case Data Entry'!Y154&gt;'DO NOT USE_Shared Picklist'!$C$3,"Date Entity Notified of Positive Test cannot be a future date",IF('DO NOT USE_Case Formulas'!A154,"OK",NA()))</f>
        <v>#N/A</v>
      </c>
      <c r="Z154" s="46" t="e">
        <f ca="1">IF('Case Data Entry'!Z154&gt;'DO NOT USE_Shared Picklist'!$C$3,"Test Date cannot be a future date",IF('DO NOT USE_Case Formulas'!A154,"OK",NA()))</f>
        <v>#N/A</v>
      </c>
      <c r="AA154" s="46" t="e">
        <f>IF(AND(NOT(ISBLANK('Case Data Entry'!AA154)),ISNA(VLOOKUP('Case Data Entry'!AA154,'DO NOT USE_Shared Picklist'!$R$3:$R$7,1,FALSE))),"Please select a value from the drop-down menu",IF('DO NOT USE_Case Formulas'!A154,"OK",NA()))</f>
        <v>#N/A</v>
      </c>
      <c r="AB154" s="46" t="e">
        <f>IF(AND(NOT(ISBLANK('Case Data Entry'!AB154)),ISNA(VLOOKUP('Case Data Entry'!AB154,'DO NOT USE_Shared Picklist'!$Q$3:$Q$8,1,FALSE))),"Please select a value from the drop-down menu",IF('DO NOT USE_Case Formulas'!A154,"OK",NA()))</f>
        <v>#N/A</v>
      </c>
    </row>
    <row r="155" spans="1:28" x14ac:dyDescent="0.25">
      <c r="A155" s="45" t="e">
        <f>IF('DO NOT USE_Case Formulas'!A155,IF('DO NOT USE_Case Formulas'!B155,"Not all required fields are completed","OK"),NA())</f>
        <v>#N/A</v>
      </c>
      <c r="B155" s="46" t="e">
        <f>IF(AND('DO NOT USE_Case Formulas'!A155,ISBLANK('Case Data Entry'!B155)),"First Name is required",IF(NOT(ISBLANK('Case Data Entry'!B155)),"OK",NA()))</f>
        <v>#N/A</v>
      </c>
      <c r="C155" s="46" t="e">
        <f>IF(AND('DO NOT USE_Case Formulas'!A155,ISBLANK('Case Data Entry'!C155)),"Last Name is required",IF(NOT(ISBLANK('Case Data Entry'!C155)),"OK",NA()))</f>
        <v>#N/A</v>
      </c>
      <c r="D155" s="46" t="e">
        <f>IF(AND('DO NOT USE_Case Formulas'!A155,ISBLANK('Case Data Entry'!D155)),"Birthdate is required",IF(NOT(ISBLANK('Case Data Entry'!D155)),"OK",NA()))</f>
        <v>#N/A</v>
      </c>
      <c r="E155" s="46" t="e">
        <f>IF(AND('DO NOT USE_Case Formulas'!A155,ISBLANK('Case Data Entry'!E155)),"Mobile Phone is required",IF(NOT(ISBLANK('Case Data Entry'!E155)),IF(AND(ISNUMBER(VALUE('Case Data Entry'!E155)),LEFT('Case Data Entry'!E155,1)&lt;&gt;"1",LEN('Case Data Entry'!E155)=10),"OK","Phone number must be valid format"),NA()))</f>
        <v>#N/A</v>
      </c>
      <c r="F155" s="46" t="e">
        <f>IF(AND('DO NOT USE_Case Formulas'!A155,ISBLANK('Case Data Entry'!F155)),"Home Street Address is required",IF(LEN('Case Data Entry'!F155)&gt;255,"Home Street Address must be less than 255 characters",IF('DO NOT USE_Case Formulas'!A155,"OK",NA())))</f>
        <v>#N/A</v>
      </c>
      <c r="G155" s="46" t="e">
        <f>IF(AND('DO NOT USE_Case Formulas'!A155,ISBLANK('Case Data Entry'!G155)),"City is required",IF(LEN('Case Data Entry'!G155)&gt;40,"City must be less than 40 characters",IF('DO NOT USE_Case Formulas'!A155,"OK",NA())))</f>
        <v>#N/A</v>
      </c>
      <c r="H155" s="46" t="e">
        <f>IF(AND('DO NOT USE_Case Formulas'!A155,ISBLANK('Case Data Entry'!H155)),"State is required",IF(AND(NOT(ISBLANK('Case Data Entry'!H155)),ISNA(VLOOKUP('Case Data Entry'!H155,'DO NOT USE_Shared Picklist'!$P$3:$P$52,1,FALSE))),"Please select a value from the drop-down menu",IF('DO NOT USE_Case Formulas'!A155,"OK",NA())))</f>
        <v>#N/A</v>
      </c>
      <c r="I155" s="46" t="e">
        <f>IF(AND('DO NOT USE_Case Formulas'!A155,ISBLANK('Case Data Entry'!I155)),"Zip is required",IF(ISBLANK('Case Data Entry'!I155),NA(),"OK"))</f>
        <v>#N/A</v>
      </c>
      <c r="J155" s="46" t="e">
        <f>IF(AND('DO NOT USE_Case Formulas'!A155,ISBLANK('Case Data Entry'!J155)),"Occupation/Job Title is required",IF(NOT(ISBLANK('Case Data Entry'!J155)),"OK",NA()))</f>
        <v>#N/A</v>
      </c>
      <c r="K155" s="46" t="e">
        <f>IF('DO NOT USE_Case Formulas'!A155,IF(ISBLANK('Case Data Entry'!K155),"Last Date On Site is required","OK"),NA())</f>
        <v>#N/A</v>
      </c>
      <c r="L155" s="46" t="e">
        <f>IF(AND('DO NOT USE_Case Formulas'!A155,ISBLANK('Case Data Entry'!L155)),"Specific Place in the Location is required",IF(ISBLANK('Case Data Entry'!L155),NA(),"OK"))</f>
        <v>#N/A</v>
      </c>
      <c r="M155" s="46" t="e">
        <f>IF(AND(NOT(ISBLANK('Case Data Entry'!M155)),ISNA(VLOOKUP('Case Data Entry'!M155,'DO NOT USE_Shared Picklist'!$L$3:$L$81,1,FALSE))),"Please select a value from the drop-down menu",IF('DO NOT USE_Case Formulas'!A155,"OK",NA()))</f>
        <v>#N/A</v>
      </c>
      <c r="N155" s="46" t="e">
        <f>IF(AND(NOT(ISBLANK('Case Data Entry'!N155)),ISNA(VLOOKUP('Case Data Entry'!N155,'DO NOT USE_Shared Picklist'!$I$3:$I$5,1,FALSE))),"Please select a value from the drop-down menu",IF('DO NOT USE_Case Formulas'!A155,"OK",NA()))</f>
        <v>#N/A</v>
      </c>
      <c r="O155" s="46" t="e">
        <f>IF(AND(NOT(ISBLANK('Case Data Entry'!O155)),ISNA(VLOOKUP('Case Data Entry'!O155,'DO NOT USE_Shared Picklist'!$E$3:$E$10,1,FALSE))),"Please select a value from the drop-down menu",IF('DO NOT USE_Case Formulas'!A155,"OK",NA()))</f>
        <v>#N/A</v>
      </c>
      <c r="P155" s="46" t="e">
        <f>IF(AND(NOT(ISBLANK('Case Data Entry'!P155)),ISNA(VLOOKUP('Case Data Entry'!P155,'DO NOT USE_Shared Picklist'!$W$3:$W$9,1,FALSE))),"Please select a value from the drop-down menu",IF('DO NOT USE_Case Formulas'!A155,"OK",NA()))</f>
        <v>#N/A</v>
      </c>
      <c r="Q155" s="46" t="e">
        <f>IF(AND(NOT(ISBLANK('Case Data Entry'!Q155)),ISNA(VLOOKUP('Case Data Entry'!Q155,'DO NOT USE_Shared Picklist'!$W$3:$W$9,1,FALSE))),"Please select a value from the drop-down menu",IF('DO NOT USE_Case Formulas'!A155,"OK",NA()))</f>
        <v>#N/A</v>
      </c>
      <c r="R155" s="46" t="e">
        <f>IF(AND(NOT(ISBLANK('Case Data Entry'!R155)),ISNA(VLOOKUP('Case Data Entry'!R155,'DO NOT USE_Shared Picklist'!$V$3:$V$7,1,FALSE))),"Please select a value from the drop-down menu",IF('DO NOT USE_Case Formulas'!A155,"OK",NA()))</f>
        <v>#N/A</v>
      </c>
      <c r="S155" s="46" t="e">
        <f>IF(LEN('Case Data Entry'!S155)&gt;255,"Work Area/Department must be less than 255 characters",IF('DO NOT USE_Case Formulas'!A155,"OK",NA()))</f>
        <v>#N/A</v>
      </c>
      <c r="T155" s="46" t="e">
        <f>IF(AND(NOT(ISBLANK('Case Data Entry'!T155)),NOT(ISNUMBER('Case Data Entry'!T155))),"Please enter a valid number.",IF('DO NOT USE_Case Formulas'!A155,"OK",NA()))</f>
        <v>#N/A</v>
      </c>
      <c r="U155" s="46" t="e">
        <f>IF(AND('DO NOT USE_Case Formulas'!A155,ISBLANK('Case Data Entry'!U155)),"Has this person had symptoms? is required",IF(AND(NOT(ISBLANK('Case Data Entry'!U155)),ISNA(VLOOKUP('Case Data Entry'!U155,'DO NOT USE_Shared Picklist'!$D$3:$D$5,1,FALSE))),"Please select a value from the drop-down menu",IF('DO NOT USE_Case Formulas'!A155,"OK",NA())))</f>
        <v>#N/A</v>
      </c>
      <c r="V155" s="46" t="e">
        <f>IF(AND('Case Data Entry'!U155='DO NOT USE_Shared Picklist'!$D$3,ISBLANK('Case Data Entry'!V155)),"If yes, when did the symptoms start? is required if Has this person had symptoms? is Yes",IF('DO NOT USE_Case Formulas'!A155,"OK",NA()))</f>
        <v>#N/A</v>
      </c>
      <c r="W155" s="46" t="e">
        <f>IF(AND(NOT(ISBLANK('Case Data Entry'!W155)),ISNA(VLOOKUP('Case Data Entry'!W155,'DO NOT USE_Shared Picklist'!$G$3:$G$5,1,FALSE))),"Please select a value from the drop-down menu",IF('DO NOT USE_Case Formulas'!A155,"OK",NA()))</f>
        <v>#N/A</v>
      </c>
      <c r="X155" s="46"/>
      <c r="Y155" s="46" t="e">
        <f ca="1">IF('Case Data Entry'!Y155&gt;'DO NOT USE_Shared Picklist'!$C$3,"Date Entity Notified of Positive Test cannot be a future date",IF('DO NOT USE_Case Formulas'!A155,"OK",NA()))</f>
        <v>#N/A</v>
      </c>
      <c r="Z155" s="46" t="e">
        <f ca="1">IF('Case Data Entry'!Z155&gt;'DO NOT USE_Shared Picklist'!$C$3,"Test Date cannot be a future date",IF('DO NOT USE_Case Formulas'!A155,"OK",NA()))</f>
        <v>#N/A</v>
      </c>
      <c r="AA155" s="46" t="e">
        <f>IF(AND(NOT(ISBLANK('Case Data Entry'!AA155)),ISNA(VLOOKUP('Case Data Entry'!AA155,'DO NOT USE_Shared Picklist'!$R$3:$R$7,1,FALSE))),"Please select a value from the drop-down menu",IF('DO NOT USE_Case Formulas'!A155,"OK",NA()))</f>
        <v>#N/A</v>
      </c>
      <c r="AB155" s="46" t="e">
        <f>IF(AND(NOT(ISBLANK('Case Data Entry'!AB155)),ISNA(VLOOKUP('Case Data Entry'!AB155,'DO NOT USE_Shared Picklist'!$Q$3:$Q$8,1,FALSE))),"Please select a value from the drop-down menu",IF('DO NOT USE_Case Formulas'!A155,"OK",NA()))</f>
        <v>#N/A</v>
      </c>
    </row>
    <row r="156" spans="1:28" x14ac:dyDescent="0.25">
      <c r="A156" s="45" t="e">
        <f>IF('DO NOT USE_Case Formulas'!A156,IF('DO NOT USE_Case Formulas'!B156,"Not all required fields are completed","OK"),NA())</f>
        <v>#N/A</v>
      </c>
      <c r="B156" s="46" t="e">
        <f>IF(AND('DO NOT USE_Case Formulas'!A156,ISBLANK('Case Data Entry'!B156)),"First Name is required",IF(NOT(ISBLANK('Case Data Entry'!B156)),"OK",NA()))</f>
        <v>#N/A</v>
      </c>
      <c r="C156" s="46" t="e">
        <f>IF(AND('DO NOT USE_Case Formulas'!A156,ISBLANK('Case Data Entry'!C156)),"Last Name is required",IF(NOT(ISBLANK('Case Data Entry'!C156)),"OK",NA()))</f>
        <v>#N/A</v>
      </c>
      <c r="D156" s="46" t="e">
        <f>IF(AND('DO NOT USE_Case Formulas'!A156,ISBLANK('Case Data Entry'!D156)),"Birthdate is required",IF(NOT(ISBLANK('Case Data Entry'!D156)),"OK",NA()))</f>
        <v>#N/A</v>
      </c>
      <c r="E156" s="46" t="e">
        <f>IF(AND('DO NOT USE_Case Formulas'!A156,ISBLANK('Case Data Entry'!E156)),"Mobile Phone is required",IF(NOT(ISBLANK('Case Data Entry'!E156)),IF(AND(ISNUMBER(VALUE('Case Data Entry'!E156)),LEFT('Case Data Entry'!E156,1)&lt;&gt;"1",LEN('Case Data Entry'!E156)=10),"OK","Phone number must be valid format"),NA()))</f>
        <v>#N/A</v>
      </c>
      <c r="F156" s="46" t="e">
        <f>IF(AND('DO NOT USE_Case Formulas'!A156,ISBLANK('Case Data Entry'!F156)),"Home Street Address is required",IF(LEN('Case Data Entry'!F156)&gt;255,"Home Street Address must be less than 255 characters",IF('DO NOT USE_Case Formulas'!A156,"OK",NA())))</f>
        <v>#N/A</v>
      </c>
      <c r="G156" s="46" t="e">
        <f>IF(AND('DO NOT USE_Case Formulas'!A156,ISBLANK('Case Data Entry'!G156)),"City is required",IF(LEN('Case Data Entry'!G156)&gt;40,"City must be less than 40 characters",IF('DO NOT USE_Case Formulas'!A156,"OK",NA())))</f>
        <v>#N/A</v>
      </c>
      <c r="H156" s="46" t="e">
        <f>IF(AND('DO NOT USE_Case Formulas'!A156,ISBLANK('Case Data Entry'!H156)),"State is required",IF(AND(NOT(ISBLANK('Case Data Entry'!H156)),ISNA(VLOOKUP('Case Data Entry'!H156,'DO NOT USE_Shared Picklist'!$P$3:$P$52,1,FALSE))),"Please select a value from the drop-down menu",IF('DO NOT USE_Case Formulas'!A156,"OK",NA())))</f>
        <v>#N/A</v>
      </c>
      <c r="I156" s="46" t="e">
        <f>IF(AND('DO NOT USE_Case Formulas'!A156,ISBLANK('Case Data Entry'!I156)),"Zip is required",IF(ISBLANK('Case Data Entry'!I156),NA(),"OK"))</f>
        <v>#N/A</v>
      </c>
      <c r="J156" s="46" t="e">
        <f>IF(AND('DO NOT USE_Case Formulas'!A156,ISBLANK('Case Data Entry'!J156)),"Occupation/Job Title is required",IF(NOT(ISBLANK('Case Data Entry'!J156)),"OK",NA()))</f>
        <v>#N/A</v>
      </c>
      <c r="K156" s="46" t="e">
        <f>IF('DO NOT USE_Case Formulas'!A156,IF(ISBLANK('Case Data Entry'!K156),"Last Date On Site is required","OK"),NA())</f>
        <v>#N/A</v>
      </c>
      <c r="L156" s="46" t="e">
        <f>IF(AND('DO NOT USE_Case Formulas'!A156,ISBLANK('Case Data Entry'!L156)),"Specific Place in the Location is required",IF(ISBLANK('Case Data Entry'!L156),NA(),"OK"))</f>
        <v>#N/A</v>
      </c>
      <c r="M156" s="46" t="e">
        <f>IF(AND(NOT(ISBLANK('Case Data Entry'!M156)),ISNA(VLOOKUP('Case Data Entry'!M156,'DO NOT USE_Shared Picklist'!$L$3:$L$81,1,FALSE))),"Please select a value from the drop-down menu",IF('DO NOT USE_Case Formulas'!A156,"OK",NA()))</f>
        <v>#N/A</v>
      </c>
      <c r="N156" s="46" t="e">
        <f>IF(AND(NOT(ISBLANK('Case Data Entry'!N156)),ISNA(VLOOKUP('Case Data Entry'!N156,'DO NOT USE_Shared Picklist'!$I$3:$I$5,1,FALSE))),"Please select a value from the drop-down menu",IF('DO NOT USE_Case Formulas'!A156,"OK",NA()))</f>
        <v>#N/A</v>
      </c>
      <c r="O156" s="46" t="e">
        <f>IF(AND(NOT(ISBLANK('Case Data Entry'!O156)),ISNA(VLOOKUP('Case Data Entry'!O156,'DO NOT USE_Shared Picklist'!$E$3:$E$10,1,FALSE))),"Please select a value from the drop-down menu",IF('DO NOT USE_Case Formulas'!A156,"OK",NA()))</f>
        <v>#N/A</v>
      </c>
      <c r="P156" s="46" t="e">
        <f>IF(AND(NOT(ISBLANK('Case Data Entry'!P156)),ISNA(VLOOKUP('Case Data Entry'!P156,'DO NOT USE_Shared Picklist'!$W$3:$W$9,1,FALSE))),"Please select a value from the drop-down menu",IF('DO NOT USE_Case Formulas'!A156,"OK",NA()))</f>
        <v>#N/A</v>
      </c>
      <c r="Q156" s="46" t="e">
        <f>IF(AND(NOT(ISBLANK('Case Data Entry'!Q156)),ISNA(VLOOKUP('Case Data Entry'!Q156,'DO NOT USE_Shared Picklist'!$W$3:$W$9,1,FALSE))),"Please select a value from the drop-down menu",IF('DO NOT USE_Case Formulas'!A156,"OK",NA()))</f>
        <v>#N/A</v>
      </c>
      <c r="R156" s="46" t="e">
        <f>IF(AND(NOT(ISBLANK('Case Data Entry'!R156)),ISNA(VLOOKUP('Case Data Entry'!R156,'DO NOT USE_Shared Picklist'!$V$3:$V$7,1,FALSE))),"Please select a value from the drop-down menu",IF('DO NOT USE_Case Formulas'!A156,"OK",NA()))</f>
        <v>#N/A</v>
      </c>
      <c r="S156" s="46" t="e">
        <f>IF(LEN('Case Data Entry'!S156)&gt;255,"Work Area/Department must be less than 255 characters",IF('DO NOT USE_Case Formulas'!A156,"OK",NA()))</f>
        <v>#N/A</v>
      </c>
      <c r="T156" s="46" t="e">
        <f>IF(AND(NOT(ISBLANK('Case Data Entry'!T156)),NOT(ISNUMBER('Case Data Entry'!T156))),"Please enter a valid number.",IF('DO NOT USE_Case Formulas'!A156,"OK",NA()))</f>
        <v>#N/A</v>
      </c>
      <c r="U156" s="46" t="e">
        <f>IF(AND('DO NOT USE_Case Formulas'!A156,ISBLANK('Case Data Entry'!U156)),"Has this person had symptoms? is required",IF(AND(NOT(ISBLANK('Case Data Entry'!U156)),ISNA(VLOOKUP('Case Data Entry'!U156,'DO NOT USE_Shared Picklist'!$D$3:$D$5,1,FALSE))),"Please select a value from the drop-down menu",IF('DO NOT USE_Case Formulas'!A156,"OK",NA())))</f>
        <v>#N/A</v>
      </c>
      <c r="V156" s="46" t="e">
        <f>IF(AND('Case Data Entry'!U156='DO NOT USE_Shared Picklist'!$D$3,ISBLANK('Case Data Entry'!V156)),"If yes, when did the symptoms start? is required if Has this person had symptoms? is Yes",IF('DO NOT USE_Case Formulas'!A156,"OK",NA()))</f>
        <v>#N/A</v>
      </c>
      <c r="W156" s="46" t="e">
        <f>IF(AND(NOT(ISBLANK('Case Data Entry'!W156)),ISNA(VLOOKUP('Case Data Entry'!W156,'DO NOT USE_Shared Picklist'!$G$3:$G$5,1,FALSE))),"Please select a value from the drop-down menu",IF('DO NOT USE_Case Formulas'!A156,"OK",NA()))</f>
        <v>#N/A</v>
      </c>
      <c r="X156" s="46"/>
      <c r="Y156" s="46" t="e">
        <f ca="1">IF('Case Data Entry'!Y156&gt;'DO NOT USE_Shared Picklist'!$C$3,"Date Entity Notified of Positive Test cannot be a future date",IF('DO NOT USE_Case Formulas'!A156,"OK",NA()))</f>
        <v>#N/A</v>
      </c>
      <c r="Z156" s="46" t="e">
        <f ca="1">IF('Case Data Entry'!Z156&gt;'DO NOT USE_Shared Picklist'!$C$3,"Test Date cannot be a future date",IF('DO NOT USE_Case Formulas'!A156,"OK",NA()))</f>
        <v>#N/A</v>
      </c>
      <c r="AA156" s="46" t="e">
        <f>IF(AND(NOT(ISBLANK('Case Data Entry'!AA156)),ISNA(VLOOKUP('Case Data Entry'!AA156,'DO NOT USE_Shared Picklist'!$R$3:$R$7,1,FALSE))),"Please select a value from the drop-down menu",IF('DO NOT USE_Case Formulas'!A156,"OK",NA()))</f>
        <v>#N/A</v>
      </c>
      <c r="AB156" s="46" t="e">
        <f>IF(AND(NOT(ISBLANK('Case Data Entry'!AB156)),ISNA(VLOOKUP('Case Data Entry'!AB156,'DO NOT USE_Shared Picklist'!$Q$3:$Q$8,1,FALSE))),"Please select a value from the drop-down menu",IF('DO NOT USE_Case Formulas'!A156,"OK",NA()))</f>
        <v>#N/A</v>
      </c>
    </row>
    <row r="157" spans="1:28" x14ac:dyDescent="0.25">
      <c r="A157" s="45" t="e">
        <f>IF('DO NOT USE_Case Formulas'!A157,IF('DO NOT USE_Case Formulas'!B157,"Not all required fields are completed","OK"),NA())</f>
        <v>#N/A</v>
      </c>
      <c r="B157" s="46" t="e">
        <f>IF(AND('DO NOT USE_Case Formulas'!A157,ISBLANK('Case Data Entry'!B157)),"First Name is required",IF(NOT(ISBLANK('Case Data Entry'!B157)),"OK",NA()))</f>
        <v>#N/A</v>
      </c>
      <c r="C157" s="46" t="e">
        <f>IF(AND('DO NOT USE_Case Formulas'!A157,ISBLANK('Case Data Entry'!C157)),"Last Name is required",IF(NOT(ISBLANK('Case Data Entry'!C157)),"OK",NA()))</f>
        <v>#N/A</v>
      </c>
      <c r="D157" s="46" t="e">
        <f>IF(AND('DO NOT USE_Case Formulas'!A157,ISBLANK('Case Data Entry'!D157)),"Birthdate is required",IF(NOT(ISBLANK('Case Data Entry'!D157)),"OK",NA()))</f>
        <v>#N/A</v>
      </c>
      <c r="E157" s="46" t="e">
        <f>IF(AND('DO NOT USE_Case Formulas'!A157,ISBLANK('Case Data Entry'!E157)),"Mobile Phone is required",IF(NOT(ISBLANK('Case Data Entry'!E157)),IF(AND(ISNUMBER(VALUE('Case Data Entry'!E157)),LEFT('Case Data Entry'!E157,1)&lt;&gt;"1",LEN('Case Data Entry'!E157)=10),"OK","Phone number must be valid format"),NA()))</f>
        <v>#N/A</v>
      </c>
      <c r="F157" s="46" t="e">
        <f>IF(AND('DO NOT USE_Case Formulas'!A157,ISBLANK('Case Data Entry'!F157)),"Home Street Address is required",IF(LEN('Case Data Entry'!F157)&gt;255,"Home Street Address must be less than 255 characters",IF('DO NOT USE_Case Formulas'!A157,"OK",NA())))</f>
        <v>#N/A</v>
      </c>
      <c r="G157" s="46" t="e">
        <f>IF(AND('DO NOT USE_Case Formulas'!A157,ISBLANK('Case Data Entry'!G157)),"City is required",IF(LEN('Case Data Entry'!G157)&gt;40,"City must be less than 40 characters",IF('DO NOT USE_Case Formulas'!A157,"OK",NA())))</f>
        <v>#N/A</v>
      </c>
      <c r="H157" s="46" t="e">
        <f>IF(AND('DO NOT USE_Case Formulas'!A157,ISBLANK('Case Data Entry'!H157)),"State is required",IF(AND(NOT(ISBLANK('Case Data Entry'!H157)),ISNA(VLOOKUP('Case Data Entry'!H157,'DO NOT USE_Shared Picklist'!$P$3:$P$52,1,FALSE))),"Please select a value from the drop-down menu",IF('DO NOT USE_Case Formulas'!A157,"OK",NA())))</f>
        <v>#N/A</v>
      </c>
      <c r="I157" s="46" t="e">
        <f>IF(AND('DO NOT USE_Case Formulas'!A157,ISBLANK('Case Data Entry'!I157)),"Zip is required",IF(ISBLANK('Case Data Entry'!I157),NA(),"OK"))</f>
        <v>#N/A</v>
      </c>
      <c r="J157" s="46" t="e">
        <f>IF(AND('DO NOT USE_Case Formulas'!A157,ISBLANK('Case Data Entry'!J157)),"Occupation/Job Title is required",IF(NOT(ISBLANK('Case Data Entry'!J157)),"OK",NA()))</f>
        <v>#N/A</v>
      </c>
      <c r="K157" s="46" t="e">
        <f>IF('DO NOT USE_Case Formulas'!A157,IF(ISBLANK('Case Data Entry'!K157),"Last Date On Site is required","OK"),NA())</f>
        <v>#N/A</v>
      </c>
      <c r="L157" s="46" t="e">
        <f>IF(AND('DO NOT USE_Case Formulas'!A157,ISBLANK('Case Data Entry'!L157)),"Specific Place in the Location is required",IF(ISBLANK('Case Data Entry'!L157),NA(),"OK"))</f>
        <v>#N/A</v>
      </c>
      <c r="M157" s="46" t="e">
        <f>IF(AND(NOT(ISBLANK('Case Data Entry'!M157)),ISNA(VLOOKUP('Case Data Entry'!M157,'DO NOT USE_Shared Picklist'!$L$3:$L$81,1,FALSE))),"Please select a value from the drop-down menu",IF('DO NOT USE_Case Formulas'!A157,"OK",NA()))</f>
        <v>#N/A</v>
      </c>
      <c r="N157" s="46" t="e">
        <f>IF(AND(NOT(ISBLANK('Case Data Entry'!N157)),ISNA(VLOOKUP('Case Data Entry'!N157,'DO NOT USE_Shared Picklist'!$I$3:$I$5,1,FALSE))),"Please select a value from the drop-down menu",IF('DO NOT USE_Case Formulas'!A157,"OK",NA()))</f>
        <v>#N/A</v>
      </c>
      <c r="O157" s="46" t="e">
        <f>IF(AND(NOT(ISBLANK('Case Data Entry'!O157)),ISNA(VLOOKUP('Case Data Entry'!O157,'DO NOT USE_Shared Picklist'!$E$3:$E$10,1,FALSE))),"Please select a value from the drop-down menu",IF('DO NOT USE_Case Formulas'!A157,"OK",NA()))</f>
        <v>#N/A</v>
      </c>
      <c r="P157" s="46" t="e">
        <f>IF(AND(NOT(ISBLANK('Case Data Entry'!P157)),ISNA(VLOOKUP('Case Data Entry'!P157,'DO NOT USE_Shared Picklist'!$W$3:$W$9,1,FALSE))),"Please select a value from the drop-down menu",IF('DO NOT USE_Case Formulas'!A157,"OK",NA()))</f>
        <v>#N/A</v>
      </c>
      <c r="Q157" s="46" t="e">
        <f>IF(AND(NOT(ISBLANK('Case Data Entry'!Q157)),ISNA(VLOOKUP('Case Data Entry'!Q157,'DO NOT USE_Shared Picklist'!$W$3:$W$9,1,FALSE))),"Please select a value from the drop-down menu",IF('DO NOT USE_Case Formulas'!A157,"OK",NA()))</f>
        <v>#N/A</v>
      </c>
      <c r="R157" s="46" t="e">
        <f>IF(AND(NOT(ISBLANK('Case Data Entry'!R157)),ISNA(VLOOKUP('Case Data Entry'!R157,'DO NOT USE_Shared Picklist'!$V$3:$V$7,1,FALSE))),"Please select a value from the drop-down menu",IF('DO NOT USE_Case Formulas'!A157,"OK",NA()))</f>
        <v>#N/A</v>
      </c>
      <c r="S157" s="46" t="e">
        <f>IF(LEN('Case Data Entry'!S157)&gt;255,"Work Area/Department must be less than 255 characters",IF('DO NOT USE_Case Formulas'!A157,"OK",NA()))</f>
        <v>#N/A</v>
      </c>
      <c r="T157" s="46" t="e">
        <f>IF(AND(NOT(ISBLANK('Case Data Entry'!T157)),NOT(ISNUMBER('Case Data Entry'!T157))),"Please enter a valid number.",IF('DO NOT USE_Case Formulas'!A157,"OK",NA()))</f>
        <v>#N/A</v>
      </c>
      <c r="U157" s="46" t="e">
        <f>IF(AND('DO NOT USE_Case Formulas'!A157,ISBLANK('Case Data Entry'!U157)),"Has this person had symptoms? is required",IF(AND(NOT(ISBLANK('Case Data Entry'!U157)),ISNA(VLOOKUP('Case Data Entry'!U157,'DO NOT USE_Shared Picklist'!$D$3:$D$5,1,FALSE))),"Please select a value from the drop-down menu",IF('DO NOT USE_Case Formulas'!A157,"OK",NA())))</f>
        <v>#N/A</v>
      </c>
      <c r="V157" s="46" t="e">
        <f>IF(AND('Case Data Entry'!U157='DO NOT USE_Shared Picklist'!$D$3,ISBLANK('Case Data Entry'!V157)),"If yes, when did the symptoms start? is required if Has this person had symptoms? is Yes",IF('DO NOT USE_Case Formulas'!A157,"OK",NA()))</f>
        <v>#N/A</v>
      </c>
      <c r="W157" s="46" t="e">
        <f>IF(AND(NOT(ISBLANK('Case Data Entry'!W157)),ISNA(VLOOKUP('Case Data Entry'!W157,'DO NOT USE_Shared Picklist'!$G$3:$G$5,1,FALSE))),"Please select a value from the drop-down menu",IF('DO NOT USE_Case Formulas'!A157,"OK",NA()))</f>
        <v>#N/A</v>
      </c>
      <c r="X157" s="46"/>
      <c r="Y157" s="46" t="e">
        <f ca="1">IF('Case Data Entry'!Y157&gt;'DO NOT USE_Shared Picklist'!$C$3,"Date Entity Notified of Positive Test cannot be a future date",IF('DO NOT USE_Case Formulas'!A157,"OK",NA()))</f>
        <v>#N/A</v>
      </c>
      <c r="Z157" s="46" t="e">
        <f ca="1">IF('Case Data Entry'!Z157&gt;'DO NOT USE_Shared Picklist'!$C$3,"Test Date cannot be a future date",IF('DO NOT USE_Case Formulas'!A157,"OK",NA()))</f>
        <v>#N/A</v>
      </c>
      <c r="AA157" s="46" t="e">
        <f>IF(AND(NOT(ISBLANK('Case Data Entry'!AA157)),ISNA(VLOOKUP('Case Data Entry'!AA157,'DO NOT USE_Shared Picklist'!$R$3:$R$7,1,FALSE))),"Please select a value from the drop-down menu",IF('DO NOT USE_Case Formulas'!A157,"OK",NA()))</f>
        <v>#N/A</v>
      </c>
      <c r="AB157" s="46" t="e">
        <f>IF(AND(NOT(ISBLANK('Case Data Entry'!AB157)),ISNA(VLOOKUP('Case Data Entry'!AB157,'DO NOT USE_Shared Picklist'!$Q$3:$Q$8,1,FALSE))),"Please select a value from the drop-down menu",IF('DO NOT USE_Case Formulas'!A157,"OK",NA()))</f>
        <v>#N/A</v>
      </c>
    </row>
    <row r="158" spans="1:28" x14ac:dyDescent="0.25">
      <c r="A158" s="45" t="e">
        <f>IF('DO NOT USE_Case Formulas'!A158,IF('DO NOT USE_Case Formulas'!B158,"Not all required fields are completed","OK"),NA())</f>
        <v>#N/A</v>
      </c>
      <c r="B158" s="46" t="e">
        <f>IF(AND('DO NOT USE_Case Formulas'!A158,ISBLANK('Case Data Entry'!B158)),"First Name is required",IF(NOT(ISBLANK('Case Data Entry'!B158)),"OK",NA()))</f>
        <v>#N/A</v>
      </c>
      <c r="C158" s="46" t="e">
        <f>IF(AND('DO NOT USE_Case Formulas'!A158,ISBLANK('Case Data Entry'!C158)),"Last Name is required",IF(NOT(ISBLANK('Case Data Entry'!C158)),"OK",NA()))</f>
        <v>#N/A</v>
      </c>
      <c r="D158" s="46" t="e">
        <f>IF(AND('DO NOT USE_Case Formulas'!A158,ISBLANK('Case Data Entry'!D158)),"Birthdate is required",IF(NOT(ISBLANK('Case Data Entry'!D158)),"OK",NA()))</f>
        <v>#N/A</v>
      </c>
      <c r="E158" s="46" t="e">
        <f>IF(AND('DO NOT USE_Case Formulas'!A158,ISBLANK('Case Data Entry'!E158)),"Mobile Phone is required",IF(NOT(ISBLANK('Case Data Entry'!E158)),IF(AND(ISNUMBER(VALUE('Case Data Entry'!E158)),LEFT('Case Data Entry'!E158,1)&lt;&gt;"1",LEN('Case Data Entry'!E158)=10),"OK","Phone number must be valid format"),NA()))</f>
        <v>#N/A</v>
      </c>
      <c r="F158" s="46" t="e">
        <f>IF(AND('DO NOT USE_Case Formulas'!A158,ISBLANK('Case Data Entry'!F158)),"Home Street Address is required",IF(LEN('Case Data Entry'!F158)&gt;255,"Home Street Address must be less than 255 characters",IF('DO NOT USE_Case Formulas'!A158,"OK",NA())))</f>
        <v>#N/A</v>
      </c>
      <c r="G158" s="46" t="e">
        <f>IF(AND('DO NOT USE_Case Formulas'!A158,ISBLANK('Case Data Entry'!G158)),"City is required",IF(LEN('Case Data Entry'!G158)&gt;40,"City must be less than 40 characters",IF('DO NOT USE_Case Formulas'!A158,"OK",NA())))</f>
        <v>#N/A</v>
      </c>
      <c r="H158" s="46" t="e">
        <f>IF(AND('DO NOT USE_Case Formulas'!A158,ISBLANK('Case Data Entry'!H158)),"State is required",IF(AND(NOT(ISBLANK('Case Data Entry'!H158)),ISNA(VLOOKUP('Case Data Entry'!H158,'DO NOT USE_Shared Picklist'!$P$3:$P$52,1,FALSE))),"Please select a value from the drop-down menu",IF('DO NOT USE_Case Formulas'!A158,"OK",NA())))</f>
        <v>#N/A</v>
      </c>
      <c r="I158" s="46" t="e">
        <f>IF(AND('DO NOT USE_Case Formulas'!A158,ISBLANK('Case Data Entry'!I158)),"Zip is required",IF(ISBLANK('Case Data Entry'!I158),NA(),"OK"))</f>
        <v>#N/A</v>
      </c>
      <c r="J158" s="46" t="e">
        <f>IF(AND('DO NOT USE_Case Formulas'!A158,ISBLANK('Case Data Entry'!J158)),"Occupation/Job Title is required",IF(NOT(ISBLANK('Case Data Entry'!J158)),"OK",NA()))</f>
        <v>#N/A</v>
      </c>
      <c r="K158" s="46" t="e">
        <f>IF('DO NOT USE_Case Formulas'!A158,IF(ISBLANK('Case Data Entry'!K158),"Last Date On Site is required","OK"),NA())</f>
        <v>#N/A</v>
      </c>
      <c r="L158" s="46" t="e">
        <f>IF(AND('DO NOT USE_Case Formulas'!A158,ISBLANK('Case Data Entry'!L158)),"Specific Place in the Location is required",IF(ISBLANK('Case Data Entry'!L158),NA(),"OK"))</f>
        <v>#N/A</v>
      </c>
      <c r="M158" s="46" t="e">
        <f>IF(AND(NOT(ISBLANK('Case Data Entry'!M158)),ISNA(VLOOKUP('Case Data Entry'!M158,'DO NOT USE_Shared Picklist'!$L$3:$L$81,1,FALSE))),"Please select a value from the drop-down menu",IF('DO NOT USE_Case Formulas'!A158,"OK",NA()))</f>
        <v>#N/A</v>
      </c>
      <c r="N158" s="46" t="e">
        <f>IF(AND(NOT(ISBLANK('Case Data Entry'!N158)),ISNA(VLOOKUP('Case Data Entry'!N158,'DO NOT USE_Shared Picklist'!$I$3:$I$5,1,FALSE))),"Please select a value from the drop-down menu",IF('DO NOT USE_Case Formulas'!A158,"OK",NA()))</f>
        <v>#N/A</v>
      </c>
      <c r="O158" s="46" t="e">
        <f>IF(AND(NOT(ISBLANK('Case Data Entry'!O158)),ISNA(VLOOKUP('Case Data Entry'!O158,'DO NOT USE_Shared Picklist'!$E$3:$E$10,1,FALSE))),"Please select a value from the drop-down menu",IF('DO NOT USE_Case Formulas'!A158,"OK",NA()))</f>
        <v>#N/A</v>
      </c>
      <c r="P158" s="46" t="e">
        <f>IF(AND(NOT(ISBLANK('Case Data Entry'!P158)),ISNA(VLOOKUP('Case Data Entry'!P158,'DO NOT USE_Shared Picklist'!$W$3:$W$9,1,FALSE))),"Please select a value from the drop-down menu",IF('DO NOT USE_Case Formulas'!A158,"OK",NA()))</f>
        <v>#N/A</v>
      </c>
      <c r="Q158" s="46" t="e">
        <f>IF(AND(NOT(ISBLANK('Case Data Entry'!Q158)),ISNA(VLOOKUP('Case Data Entry'!Q158,'DO NOT USE_Shared Picklist'!$W$3:$W$9,1,FALSE))),"Please select a value from the drop-down menu",IF('DO NOT USE_Case Formulas'!A158,"OK",NA()))</f>
        <v>#N/A</v>
      </c>
      <c r="R158" s="46" t="e">
        <f>IF(AND(NOT(ISBLANK('Case Data Entry'!R158)),ISNA(VLOOKUP('Case Data Entry'!R158,'DO NOT USE_Shared Picklist'!$V$3:$V$7,1,FALSE))),"Please select a value from the drop-down menu",IF('DO NOT USE_Case Formulas'!A158,"OK",NA()))</f>
        <v>#N/A</v>
      </c>
      <c r="S158" s="46" t="e">
        <f>IF(LEN('Case Data Entry'!S158)&gt;255,"Work Area/Department must be less than 255 characters",IF('DO NOT USE_Case Formulas'!A158,"OK",NA()))</f>
        <v>#N/A</v>
      </c>
      <c r="T158" s="46" t="e">
        <f>IF(AND(NOT(ISBLANK('Case Data Entry'!T158)),NOT(ISNUMBER('Case Data Entry'!T158))),"Please enter a valid number.",IF('DO NOT USE_Case Formulas'!A158,"OK",NA()))</f>
        <v>#N/A</v>
      </c>
      <c r="U158" s="46" t="e">
        <f>IF(AND('DO NOT USE_Case Formulas'!A158,ISBLANK('Case Data Entry'!U158)),"Has this person had symptoms? is required",IF(AND(NOT(ISBLANK('Case Data Entry'!U158)),ISNA(VLOOKUP('Case Data Entry'!U158,'DO NOT USE_Shared Picklist'!$D$3:$D$5,1,FALSE))),"Please select a value from the drop-down menu",IF('DO NOT USE_Case Formulas'!A158,"OK",NA())))</f>
        <v>#N/A</v>
      </c>
      <c r="V158" s="46" t="e">
        <f>IF(AND('Case Data Entry'!U158='DO NOT USE_Shared Picklist'!$D$3,ISBLANK('Case Data Entry'!V158)),"If yes, when did the symptoms start? is required if Has this person had symptoms? is Yes",IF('DO NOT USE_Case Formulas'!A158,"OK",NA()))</f>
        <v>#N/A</v>
      </c>
      <c r="W158" s="46" t="e">
        <f>IF(AND(NOT(ISBLANK('Case Data Entry'!W158)),ISNA(VLOOKUP('Case Data Entry'!W158,'DO NOT USE_Shared Picklist'!$G$3:$G$5,1,FALSE))),"Please select a value from the drop-down menu",IF('DO NOT USE_Case Formulas'!A158,"OK",NA()))</f>
        <v>#N/A</v>
      </c>
      <c r="X158" s="46"/>
      <c r="Y158" s="46" t="e">
        <f ca="1">IF('Case Data Entry'!Y158&gt;'DO NOT USE_Shared Picklist'!$C$3,"Date Entity Notified of Positive Test cannot be a future date",IF('DO NOT USE_Case Formulas'!A158,"OK",NA()))</f>
        <v>#N/A</v>
      </c>
      <c r="Z158" s="46" t="e">
        <f ca="1">IF('Case Data Entry'!Z158&gt;'DO NOT USE_Shared Picklist'!$C$3,"Test Date cannot be a future date",IF('DO NOT USE_Case Formulas'!A158,"OK",NA()))</f>
        <v>#N/A</v>
      </c>
      <c r="AA158" s="46" t="e">
        <f>IF(AND(NOT(ISBLANK('Case Data Entry'!AA158)),ISNA(VLOOKUP('Case Data Entry'!AA158,'DO NOT USE_Shared Picklist'!$R$3:$R$7,1,FALSE))),"Please select a value from the drop-down menu",IF('DO NOT USE_Case Formulas'!A158,"OK",NA()))</f>
        <v>#N/A</v>
      </c>
      <c r="AB158" s="46" t="e">
        <f>IF(AND(NOT(ISBLANK('Case Data Entry'!AB158)),ISNA(VLOOKUP('Case Data Entry'!AB158,'DO NOT USE_Shared Picklist'!$Q$3:$Q$8,1,FALSE))),"Please select a value from the drop-down menu",IF('DO NOT USE_Case Formulas'!A158,"OK",NA()))</f>
        <v>#N/A</v>
      </c>
    </row>
    <row r="159" spans="1:28" x14ac:dyDescent="0.25">
      <c r="A159" s="45" t="e">
        <f>IF('DO NOT USE_Case Formulas'!A159,IF('DO NOT USE_Case Formulas'!B159,"Not all required fields are completed","OK"),NA())</f>
        <v>#N/A</v>
      </c>
      <c r="B159" s="46" t="e">
        <f>IF(AND('DO NOT USE_Case Formulas'!A159,ISBLANK('Case Data Entry'!B159)),"First Name is required",IF(NOT(ISBLANK('Case Data Entry'!B159)),"OK",NA()))</f>
        <v>#N/A</v>
      </c>
      <c r="C159" s="46" t="e">
        <f>IF(AND('DO NOT USE_Case Formulas'!A159,ISBLANK('Case Data Entry'!C159)),"Last Name is required",IF(NOT(ISBLANK('Case Data Entry'!C159)),"OK",NA()))</f>
        <v>#N/A</v>
      </c>
      <c r="D159" s="46" t="e">
        <f>IF(AND('DO NOT USE_Case Formulas'!A159,ISBLANK('Case Data Entry'!D159)),"Birthdate is required",IF(NOT(ISBLANK('Case Data Entry'!D159)),"OK",NA()))</f>
        <v>#N/A</v>
      </c>
      <c r="E159" s="46" t="e">
        <f>IF(AND('DO NOT USE_Case Formulas'!A159,ISBLANK('Case Data Entry'!E159)),"Mobile Phone is required",IF(NOT(ISBLANK('Case Data Entry'!E159)),IF(AND(ISNUMBER(VALUE('Case Data Entry'!E159)),LEFT('Case Data Entry'!E159,1)&lt;&gt;"1",LEN('Case Data Entry'!E159)=10),"OK","Phone number must be valid format"),NA()))</f>
        <v>#N/A</v>
      </c>
      <c r="F159" s="46" t="e">
        <f>IF(AND('DO NOT USE_Case Formulas'!A159,ISBLANK('Case Data Entry'!F159)),"Home Street Address is required",IF(LEN('Case Data Entry'!F159)&gt;255,"Home Street Address must be less than 255 characters",IF('DO NOT USE_Case Formulas'!A159,"OK",NA())))</f>
        <v>#N/A</v>
      </c>
      <c r="G159" s="46" t="e">
        <f>IF(AND('DO NOT USE_Case Formulas'!A159,ISBLANK('Case Data Entry'!G159)),"City is required",IF(LEN('Case Data Entry'!G159)&gt;40,"City must be less than 40 characters",IF('DO NOT USE_Case Formulas'!A159,"OK",NA())))</f>
        <v>#N/A</v>
      </c>
      <c r="H159" s="46" t="e">
        <f>IF(AND('DO NOT USE_Case Formulas'!A159,ISBLANK('Case Data Entry'!H159)),"State is required",IF(AND(NOT(ISBLANK('Case Data Entry'!H159)),ISNA(VLOOKUP('Case Data Entry'!H159,'DO NOT USE_Shared Picklist'!$P$3:$P$52,1,FALSE))),"Please select a value from the drop-down menu",IF('DO NOT USE_Case Formulas'!A159,"OK",NA())))</f>
        <v>#N/A</v>
      </c>
      <c r="I159" s="46" t="e">
        <f>IF(AND('DO NOT USE_Case Formulas'!A159,ISBLANK('Case Data Entry'!I159)),"Zip is required",IF(ISBLANK('Case Data Entry'!I159),NA(),"OK"))</f>
        <v>#N/A</v>
      </c>
      <c r="J159" s="46" t="e">
        <f>IF(AND('DO NOT USE_Case Formulas'!A159,ISBLANK('Case Data Entry'!J159)),"Occupation/Job Title is required",IF(NOT(ISBLANK('Case Data Entry'!J159)),"OK",NA()))</f>
        <v>#N/A</v>
      </c>
      <c r="K159" s="46" t="e">
        <f>IF('DO NOT USE_Case Formulas'!A159,IF(ISBLANK('Case Data Entry'!K159),"Last Date On Site is required","OK"),NA())</f>
        <v>#N/A</v>
      </c>
      <c r="L159" s="46" t="e">
        <f>IF(AND('DO NOT USE_Case Formulas'!A159,ISBLANK('Case Data Entry'!L159)),"Specific Place in the Location is required",IF(ISBLANK('Case Data Entry'!L159),NA(),"OK"))</f>
        <v>#N/A</v>
      </c>
      <c r="M159" s="46" t="e">
        <f>IF(AND(NOT(ISBLANK('Case Data Entry'!M159)),ISNA(VLOOKUP('Case Data Entry'!M159,'DO NOT USE_Shared Picklist'!$L$3:$L$81,1,FALSE))),"Please select a value from the drop-down menu",IF('DO NOT USE_Case Formulas'!A159,"OK",NA()))</f>
        <v>#N/A</v>
      </c>
      <c r="N159" s="46" t="e">
        <f>IF(AND(NOT(ISBLANK('Case Data Entry'!N159)),ISNA(VLOOKUP('Case Data Entry'!N159,'DO NOT USE_Shared Picklist'!$I$3:$I$5,1,FALSE))),"Please select a value from the drop-down menu",IF('DO NOT USE_Case Formulas'!A159,"OK",NA()))</f>
        <v>#N/A</v>
      </c>
      <c r="O159" s="46" t="e">
        <f>IF(AND(NOT(ISBLANK('Case Data Entry'!O159)),ISNA(VLOOKUP('Case Data Entry'!O159,'DO NOT USE_Shared Picklist'!$E$3:$E$10,1,FALSE))),"Please select a value from the drop-down menu",IF('DO NOT USE_Case Formulas'!A159,"OK",NA()))</f>
        <v>#N/A</v>
      </c>
      <c r="P159" s="46" t="e">
        <f>IF(AND(NOT(ISBLANK('Case Data Entry'!P159)),ISNA(VLOOKUP('Case Data Entry'!P159,'DO NOT USE_Shared Picklist'!$W$3:$W$9,1,FALSE))),"Please select a value from the drop-down menu",IF('DO NOT USE_Case Formulas'!A159,"OK",NA()))</f>
        <v>#N/A</v>
      </c>
      <c r="Q159" s="46" t="e">
        <f>IF(AND(NOT(ISBLANK('Case Data Entry'!Q159)),ISNA(VLOOKUP('Case Data Entry'!Q159,'DO NOT USE_Shared Picklist'!$W$3:$W$9,1,FALSE))),"Please select a value from the drop-down menu",IF('DO NOT USE_Case Formulas'!A159,"OK",NA()))</f>
        <v>#N/A</v>
      </c>
      <c r="R159" s="46" t="e">
        <f>IF(AND(NOT(ISBLANK('Case Data Entry'!R159)),ISNA(VLOOKUP('Case Data Entry'!R159,'DO NOT USE_Shared Picklist'!$V$3:$V$7,1,FALSE))),"Please select a value from the drop-down menu",IF('DO NOT USE_Case Formulas'!A159,"OK",NA()))</f>
        <v>#N/A</v>
      </c>
      <c r="S159" s="46" t="e">
        <f>IF(LEN('Case Data Entry'!S159)&gt;255,"Work Area/Department must be less than 255 characters",IF('DO NOT USE_Case Formulas'!A159,"OK",NA()))</f>
        <v>#N/A</v>
      </c>
      <c r="T159" s="46" t="e">
        <f>IF(AND(NOT(ISBLANK('Case Data Entry'!T159)),NOT(ISNUMBER('Case Data Entry'!T159))),"Please enter a valid number.",IF('DO NOT USE_Case Formulas'!A159,"OK",NA()))</f>
        <v>#N/A</v>
      </c>
      <c r="U159" s="46" t="e">
        <f>IF(AND('DO NOT USE_Case Formulas'!A159,ISBLANK('Case Data Entry'!U159)),"Has this person had symptoms? is required",IF(AND(NOT(ISBLANK('Case Data Entry'!U159)),ISNA(VLOOKUP('Case Data Entry'!U159,'DO NOT USE_Shared Picklist'!$D$3:$D$5,1,FALSE))),"Please select a value from the drop-down menu",IF('DO NOT USE_Case Formulas'!A159,"OK",NA())))</f>
        <v>#N/A</v>
      </c>
      <c r="V159" s="46" t="e">
        <f>IF(AND('Case Data Entry'!U159='DO NOT USE_Shared Picklist'!$D$3,ISBLANK('Case Data Entry'!V159)),"If yes, when did the symptoms start? is required if Has this person had symptoms? is Yes",IF('DO NOT USE_Case Formulas'!A159,"OK",NA()))</f>
        <v>#N/A</v>
      </c>
      <c r="W159" s="46" t="e">
        <f>IF(AND(NOT(ISBLANK('Case Data Entry'!W159)),ISNA(VLOOKUP('Case Data Entry'!W159,'DO NOT USE_Shared Picklist'!$G$3:$G$5,1,FALSE))),"Please select a value from the drop-down menu",IF('DO NOT USE_Case Formulas'!A159,"OK",NA()))</f>
        <v>#N/A</v>
      </c>
      <c r="X159" s="46"/>
      <c r="Y159" s="46" t="e">
        <f ca="1">IF('Case Data Entry'!Y159&gt;'DO NOT USE_Shared Picklist'!$C$3,"Date Entity Notified of Positive Test cannot be a future date",IF('DO NOT USE_Case Formulas'!A159,"OK",NA()))</f>
        <v>#N/A</v>
      </c>
      <c r="Z159" s="46" t="e">
        <f ca="1">IF('Case Data Entry'!Z159&gt;'DO NOT USE_Shared Picklist'!$C$3,"Test Date cannot be a future date",IF('DO NOT USE_Case Formulas'!A159,"OK",NA()))</f>
        <v>#N/A</v>
      </c>
      <c r="AA159" s="46" t="e">
        <f>IF(AND(NOT(ISBLANK('Case Data Entry'!AA159)),ISNA(VLOOKUP('Case Data Entry'!AA159,'DO NOT USE_Shared Picklist'!$R$3:$R$7,1,FALSE))),"Please select a value from the drop-down menu",IF('DO NOT USE_Case Formulas'!A159,"OK",NA()))</f>
        <v>#N/A</v>
      </c>
      <c r="AB159" s="46" t="e">
        <f>IF(AND(NOT(ISBLANK('Case Data Entry'!AB159)),ISNA(VLOOKUP('Case Data Entry'!AB159,'DO NOT USE_Shared Picklist'!$Q$3:$Q$8,1,FALSE))),"Please select a value from the drop-down menu",IF('DO NOT USE_Case Formulas'!A159,"OK",NA()))</f>
        <v>#N/A</v>
      </c>
    </row>
    <row r="160" spans="1:28" x14ac:dyDescent="0.25">
      <c r="A160" s="45" t="e">
        <f>IF('DO NOT USE_Case Formulas'!A160,IF('DO NOT USE_Case Formulas'!B160,"Not all required fields are completed","OK"),NA())</f>
        <v>#N/A</v>
      </c>
      <c r="B160" s="46" t="e">
        <f>IF(AND('DO NOT USE_Case Formulas'!A160,ISBLANK('Case Data Entry'!B160)),"First Name is required",IF(NOT(ISBLANK('Case Data Entry'!B160)),"OK",NA()))</f>
        <v>#N/A</v>
      </c>
      <c r="C160" s="46" t="e">
        <f>IF(AND('DO NOT USE_Case Formulas'!A160,ISBLANK('Case Data Entry'!C160)),"Last Name is required",IF(NOT(ISBLANK('Case Data Entry'!C160)),"OK",NA()))</f>
        <v>#N/A</v>
      </c>
      <c r="D160" s="46" t="e">
        <f>IF(AND('DO NOT USE_Case Formulas'!A160,ISBLANK('Case Data Entry'!D160)),"Birthdate is required",IF(NOT(ISBLANK('Case Data Entry'!D160)),"OK",NA()))</f>
        <v>#N/A</v>
      </c>
      <c r="E160" s="46" t="e">
        <f>IF(AND('DO NOT USE_Case Formulas'!A160,ISBLANK('Case Data Entry'!E160)),"Mobile Phone is required",IF(NOT(ISBLANK('Case Data Entry'!E160)),IF(AND(ISNUMBER(VALUE('Case Data Entry'!E160)),LEFT('Case Data Entry'!E160,1)&lt;&gt;"1",LEN('Case Data Entry'!E160)=10),"OK","Phone number must be valid format"),NA()))</f>
        <v>#N/A</v>
      </c>
      <c r="F160" s="46" t="e">
        <f>IF(AND('DO NOT USE_Case Formulas'!A160,ISBLANK('Case Data Entry'!F160)),"Home Street Address is required",IF(LEN('Case Data Entry'!F160)&gt;255,"Home Street Address must be less than 255 characters",IF('DO NOT USE_Case Formulas'!A160,"OK",NA())))</f>
        <v>#N/A</v>
      </c>
      <c r="G160" s="46" t="e">
        <f>IF(AND('DO NOT USE_Case Formulas'!A160,ISBLANK('Case Data Entry'!G160)),"City is required",IF(LEN('Case Data Entry'!G160)&gt;40,"City must be less than 40 characters",IF('DO NOT USE_Case Formulas'!A160,"OK",NA())))</f>
        <v>#N/A</v>
      </c>
      <c r="H160" s="46" t="e">
        <f>IF(AND('DO NOT USE_Case Formulas'!A160,ISBLANK('Case Data Entry'!H160)),"State is required",IF(AND(NOT(ISBLANK('Case Data Entry'!H160)),ISNA(VLOOKUP('Case Data Entry'!H160,'DO NOT USE_Shared Picklist'!$P$3:$P$52,1,FALSE))),"Please select a value from the drop-down menu",IF('DO NOT USE_Case Formulas'!A160,"OK",NA())))</f>
        <v>#N/A</v>
      </c>
      <c r="I160" s="46" t="e">
        <f>IF(AND('DO NOT USE_Case Formulas'!A160,ISBLANK('Case Data Entry'!I160)),"Zip is required",IF(ISBLANK('Case Data Entry'!I160),NA(),"OK"))</f>
        <v>#N/A</v>
      </c>
      <c r="J160" s="46" t="e">
        <f>IF(AND('DO NOT USE_Case Formulas'!A160,ISBLANK('Case Data Entry'!J160)),"Occupation/Job Title is required",IF(NOT(ISBLANK('Case Data Entry'!J160)),"OK",NA()))</f>
        <v>#N/A</v>
      </c>
      <c r="K160" s="46" t="e">
        <f>IF('DO NOT USE_Case Formulas'!A160,IF(ISBLANK('Case Data Entry'!K160),"Last Date On Site is required","OK"),NA())</f>
        <v>#N/A</v>
      </c>
      <c r="L160" s="46" t="e">
        <f>IF(AND('DO NOT USE_Case Formulas'!A160,ISBLANK('Case Data Entry'!L160)),"Specific Place in the Location is required",IF(ISBLANK('Case Data Entry'!L160),NA(),"OK"))</f>
        <v>#N/A</v>
      </c>
      <c r="M160" s="46" t="e">
        <f>IF(AND(NOT(ISBLANK('Case Data Entry'!M160)),ISNA(VLOOKUP('Case Data Entry'!M160,'DO NOT USE_Shared Picklist'!$L$3:$L$81,1,FALSE))),"Please select a value from the drop-down menu",IF('DO NOT USE_Case Formulas'!A160,"OK",NA()))</f>
        <v>#N/A</v>
      </c>
      <c r="N160" s="46" t="e">
        <f>IF(AND(NOT(ISBLANK('Case Data Entry'!N160)),ISNA(VLOOKUP('Case Data Entry'!N160,'DO NOT USE_Shared Picklist'!$I$3:$I$5,1,FALSE))),"Please select a value from the drop-down menu",IF('DO NOT USE_Case Formulas'!A160,"OK",NA()))</f>
        <v>#N/A</v>
      </c>
      <c r="O160" s="46" t="e">
        <f>IF(AND(NOT(ISBLANK('Case Data Entry'!O160)),ISNA(VLOOKUP('Case Data Entry'!O160,'DO NOT USE_Shared Picklist'!$E$3:$E$10,1,FALSE))),"Please select a value from the drop-down menu",IF('DO NOT USE_Case Formulas'!A160,"OK",NA()))</f>
        <v>#N/A</v>
      </c>
      <c r="P160" s="46" t="e">
        <f>IF(AND(NOT(ISBLANK('Case Data Entry'!P160)),ISNA(VLOOKUP('Case Data Entry'!P160,'DO NOT USE_Shared Picklist'!$W$3:$W$9,1,FALSE))),"Please select a value from the drop-down menu",IF('DO NOT USE_Case Formulas'!A160,"OK",NA()))</f>
        <v>#N/A</v>
      </c>
      <c r="Q160" s="46" t="e">
        <f>IF(AND(NOT(ISBLANK('Case Data Entry'!Q160)),ISNA(VLOOKUP('Case Data Entry'!Q160,'DO NOT USE_Shared Picklist'!$W$3:$W$9,1,FALSE))),"Please select a value from the drop-down menu",IF('DO NOT USE_Case Formulas'!A160,"OK",NA()))</f>
        <v>#N/A</v>
      </c>
      <c r="R160" s="46" t="e">
        <f>IF(AND(NOT(ISBLANK('Case Data Entry'!R160)),ISNA(VLOOKUP('Case Data Entry'!R160,'DO NOT USE_Shared Picklist'!$V$3:$V$7,1,FALSE))),"Please select a value from the drop-down menu",IF('DO NOT USE_Case Formulas'!A160,"OK",NA()))</f>
        <v>#N/A</v>
      </c>
      <c r="S160" s="46" t="e">
        <f>IF(LEN('Case Data Entry'!S160)&gt;255,"Work Area/Department must be less than 255 characters",IF('DO NOT USE_Case Formulas'!A160,"OK",NA()))</f>
        <v>#N/A</v>
      </c>
      <c r="T160" s="46" t="e">
        <f>IF(AND(NOT(ISBLANK('Case Data Entry'!T160)),NOT(ISNUMBER('Case Data Entry'!T160))),"Please enter a valid number.",IF('DO NOT USE_Case Formulas'!A160,"OK",NA()))</f>
        <v>#N/A</v>
      </c>
      <c r="U160" s="46" t="e">
        <f>IF(AND('DO NOT USE_Case Formulas'!A160,ISBLANK('Case Data Entry'!U160)),"Has this person had symptoms? is required",IF(AND(NOT(ISBLANK('Case Data Entry'!U160)),ISNA(VLOOKUP('Case Data Entry'!U160,'DO NOT USE_Shared Picklist'!$D$3:$D$5,1,FALSE))),"Please select a value from the drop-down menu",IF('DO NOT USE_Case Formulas'!A160,"OK",NA())))</f>
        <v>#N/A</v>
      </c>
      <c r="V160" s="46" t="e">
        <f>IF(AND('Case Data Entry'!U160='DO NOT USE_Shared Picklist'!$D$3,ISBLANK('Case Data Entry'!V160)),"If yes, when did the symptoms start? is required if Has this person had symptoms? is Yes",IF('DO NOT USE_Case Formulas'!A160,"OK",NA()))</f>
        <v>#N/A</v>
      </c>
      <c r="W160" s="46" t="e">
        <f>IF(AND(NOT(ISBLANK('Case Data Entry'!W160)),ISNA(VLOOKUP('Case Data Entry'!W160,'DO NOT USE_Shared Picklist'!$G$3:$G$5,1,FALSE))),"Please select a value from the drop-down menu",IF('DO NOT USE_Case Formulas'!A160,"OK",NA()))</f>
        <v>#N/A</v>
      </c>
      <c r="X160" s="46"/>
      <c r="Y160" s="46" t="e">
        <f ca="1">IF('Case Data Entry'!Y160&gt;'DO NOT USE_Shared Picklist'!$C$3,"Date Entity Notified of Positive Test cannot be a future date",IF('DO NOT USE_Case Formulas'!A160,"OK",NA()))</f>
        <v>#N/A</v>
      </c>
      <c r="Z160" s="46" t="e">
        <f ca="1">IF('Case Data Entry'!Z160&gt;'DO NOT USE_Shared Picklist'!$C$3,"Test Date cannot be a future date",IF('DO NOT USE_Case Formulas'!A160,"OK",NA()))</f>
        <v>#N/A</v>
      </c>
      <c r="AA160" s="46" t="e">
        <f>IF(AND(NOT(ISBLANK('Case Data Entry'!AA160)),ISNA(VLOOKUP('Case Data Entry'!AA160,'DO NOT USE_Shared Picklist'!$R$3:$R$7,1,FALSE))),"Please select a value from the drop-down menu",IF('DO NOT USE_Case Formulas'!A160,"OK",NA()))</f>
        <v>#N/A</v>
      </c>
      <c r="AB160" s="46" t="e">
        <f>IF(AND(NOT(ISBLANK('Case Data Entry'!AB160)),ISNA(VLOOKUP('Case Data Entry'!AB160,'DO NOT USE_Shared Picklist'!$Q$3:$Q$8,1,FALSE))),"Please select a value from the drop-down menu",IF('DO NOT USE_Case Formulas'!A160,"OK",NA()))</f>
        <v>#N/A</v>
      </c>
    </row>
    <row r="161" spans="1:28" x14ac:dyDescent="0.25">
      <c r="A161" s="45" t="e">
        <f>IF('DO NOT USE_Case Formulas'!A161,IF('DO NOT USE_Case Formulas'!B161,"Not all required fields are completed","OK"),NA())</f>
        <v>#N/A</v>
      </c>
      <c r="B161" s="46" t="e">
        <f>IF(AND('DO NOT USE_Case Formulas'!A161,ISBLANK('Case Data Entry'!B161)),"First Name is required",IF(NOT(ISBLANK('Case Data Entry'!B161)),"OK",NA()))</f>
        <v>#N/A</v>
      </c>
      <c r="C161" s="46" t="e">
        <f>IF(AND('DO NOT USE_Case Formulas'!A161,ISBLANK('Case Data Entry'!C161)),"Last Name is required",IF(NOT(ISBLANK('Case Data Entry'!C161)),"OK",NA()))</f>
        <v>#N/A</v>
      </c>
      <c r="D161" s="46" t="e">
        <f>IF(AND('DO NOT USE_Case Formulas'!A161,ISBLANK('Case Data Entry'!D161)),"Birthdate is required",IF(NOT(ISBLANK('Case Data Entry'!D161)),"OK",NA()))</f>
        <v>#N/A</v>
      </c>
      <c r="E161" s="46" t="e">
        <f>IF(AND('DO NOT USE_Case Formulas'!A161,ISBLANK('Case Data Entry'!E161)),"Mobile Phone is required",IF(NOT(ISBLANK('Case Data Entry'!E161)),IF(AND(ISNUMBER(VALUE('Case Data Entry'!E161)),LEFT('Case Data Entry'!E161,1)&lt;&gt;"1",LEN('Case Data Entry'!E161)=10),"OK","Phone number must be valid format"),NA()))</f>
        <v>#N/A</v>
      </c>
      <c r="F161" s="46" t="e">
        <f>IF(AND('DO NOT USE_Case Formulas'!A161,ISBLANK('Case Data Entry'!F161)),"Home Street Address is required",IF(LEN('Case Data Entry'!F161)&gt;255,"Home Street Address must be less than 255 characters",IF('DO NOT USE_Case Formulas'!A161,"OK",NA())))</f>
        <v>#N/A</v>
      </c>
      <c r="G161" s="46" t="e">
        <f>IF(AND('DO NOT USE_Case Formulas'!A161,ISBLANK('Case Data Entry'!G161)),"City is required",IF(LEN('Case Data Entry'!G161)&gt;40,"City must be less than 40 characters",IF('DO NOT USE_Case Formulas'!A161,"OK",NA())))</f>
        <v>#N/A</v>
      </c>
      <c r="H161" s="46" t="e">
        <f>IF(AND('DO NOT USE_Case Formulas'!A161,ISBLANK('Case Data Entry'!H161)),"State is required",IF(AND(NOT(ISBLANK('Case Data Entry'!H161)),ISNA(VLOOKUP('Case Data Entry'!H161,'DO NOT USE_Shared Picklist'!$P$3:$P$52,1,FALSE))),"Please select a value from the drop-down menu",IF('DO NOT USE_Case Formulas'!A161,"OK",NA())))</f>
        <v>#N/A</v>
      </c>
      <c r="I161" s="46" t="e">
        <f>IF(AND('DO NOT USE_Case Formulas'!A161,ISBLANK('Case Data Entry'!I161)),"Zip is required",IF(ISBLANK('Case Data Entry'!I161),NA(),"OK"))</f>
        <v>#N/A</v>
      </c>
      <c r="J161" s="46" t="e">
        <f>IF(AND('DO NOT USE_Case Formulas'!A161,ISBLANK('Case Data Entry'!J161)),"Occupation/Job Title is required",IF(NOT(ISBLANK('Case Data Entry'!J161)),"OK",NA()))</f>
        <v>#N/A</v>
      </c>
      <c r="K161" s="46" t="e">
        <f>IF('DO NOT USE_Case Formulas'!A161,IF(ISBLANK('Case Data Entry'!K161),"Last Date On Site is required","OK"),NA())</f>
        <v>#N/A</v>
      </c>
      <c r="L161" s="46" t="e">
        <f>IF(AND('DO NOT USE_Case Formulas'!A161,ISBLANK('Case Data Entry'!L161)),"Specific Place in the Location is required",IF(ISBLANK('Case Data Entry'!L161),NA(),"OK"))</f>
        <v>#N/A</v>
      </c>
      <c r="M161" s="46" t="e">
        <f>IF(AND(NOT(ISBLANK('Case Data Entry'!M161)),ISNA(VLOOKUP('Case Data Entry'!M161,'DO NOT USE_Shared Picklist'!$L$3:$L$81,1,FALSE))),"Please select a value from the drop-down menu",IF('DO NOT USE_Case Formulas'!A161,"OK",NA()))</f>
        <v>#N/A</v>
      </c>
      <c r="N161" s="46" t="e">
        <f>IF(AND(NOT(ISBLANK('Case Data Entry'!N161)),ISNA(VLOOKUP('Case Data Entry'!N161,'DO NOT USE_Shared Picklist'!$I$3:$I$5,1,FALSE))),"Please select a value from the drop-down menu",IF('DO NOT USE_Case Formulas'!A161,"OK",NA()))</f>
        <v>#N/A</v>
      </c>
      <c r="O161" s="46" t="e">
        <f>IF(AND(NOT(ISBLANK('Case Data Entry'!O161)),ISNA(VLOOKUP('Case Data Entry'!O161,'DO NOT USE_Shared Picklist'!$E$3:$E$10,1,FALSE))),"Please select a value from the drop-down menu",IF('DO NOT USE_Case Formulas'!A161,"OK",NA()))</f>
        <v>#N/A</v>
      </c>
      <c r="P161" s="46" t="e">
        <f>IF(AND(NOT(ISBLANK('Case Data Entry'!P161)),ISNA(VLOOKUP('Case Data Entry'!P161,'DO NOT USE_Shared Picklist'!$W$3:$W$9,1,FALSE))),"Please select a value from the drop-down menu",IF('DO NOT USE_Case Formulas'!A161,"OK",NA()))</f>
        <v>#N/A</v>
      </c>
      <c r="Q161" s="46" t="e">
        <f>IF(AND(NOT(ISBLANK('Case Data Entry'!Q161)),ISNA(VLOOKUP('Case Data Entry'!Q161,'DO NOT USE_Shared Picklist'!$W$3:$W$9,1,FALSE))),"Please select a value from the drop-down menu",IF('DO NOT USE_Case Formulas'!A161,"OK",NA()))</f>
        <v>#N/A</v>
      </c>
      <c r="R161" s="46" t="e">
        <f>IF(AND(NOT(ISBLANK('Case Data Entry'!R161)),ISNA(VLOOKUP('Case Data Entry'!R161,'DO NOT USE_Shared Picklist'!$V$3:$V$7,1,FALSE))),"Please select a value from the drop-down menu",IF('DO NOT USE_Case Formulas'!A161,"OK",NA()))</f>
        <v>#N/A</v>
      </c>
      <c r="S161" s="46" t="e">
        <f>IF(LEN('Case Data Entry'!S161)&gt;255,"Work Area/Department must be less than 255 characters",IF('DO NOT USE_Case Formulas'!A161,"OK",NA()))</f>
        <v>#N/A</v>
      </c>
      <c r="T161" s="46" t="e">
        <f>IF(AND(NOT(ISBLANK('Case Data Entry'!T161)),NOT(ISNUMBER('Case Data Entry'!T161))),"Please enter a valid number.",IF('DO NOT USE_Case Formulas'!A161,"OK",NA()))</f>
        <v>#N/A</v>
      </c>
      <c r="U161" s="46" t="e">
        <f>IF(AND('DO NOT USE_Case Formulas'!A161,ISBLANK('Case Data Entry'!U161)),"Has this person had symptoms? is required",IF(AND(NOT(ISBLANK('Case Data Entry'!U161)),ISNA(VLOOKUP('Case Data Entry'!U161,'DO NOT USE_Shared Picklist'!$D$3:$D$5,1,FALSE))),"Please select a value from the drop-down menu",IF('DO NOT USE_Case Formulas'!A161,"OK",NA())))</f>
        <v>#N/A</v>
      </c>
      <c r="V161" s="46" t="e">
        <f>IF(AND('Case Data Entry'!U161='DO NOT USE_Shared Picklist'!$D$3,ISBLANK('Case Data Entry'!V161)),"If yes, when did the symptoms start? is required if Has this person had symptoms? is Yes",IF('DO NOT USE_Case Formulas'!A161,"OK",NA()))</f>
        <v>#N/A</v>
      </c>
      <c r="W161" s="46" t="e">
        <f>IF(AND(NOT(ISBLANK('Case Data Entry'!W161)),ISNA(VLOOKUP('Case Data Entry'!W161,'DO NOT USE_Shared Picklist'!$G$3:$G$5,1,FALSE))),"Please select a value from the drop-down menu",IF('DO NOT USE_Case Formulas'!A161,"OK",NA()))</f>
        <v>#N/A</v>
      </c>
      <c r="X161" s="46"/>
      <c r="Y161" s="46" t="e">
        <f ca="1">IF('Case Data Entry'!Y161&gt;'DO NOT USE_Shared Picklist'!$C$3,"Date Entity Notified of Positive Test cannot be a future date",IF('DO NOT USE_Case Formulas'!A161,"OK",NA()))</f>
        <v>#N/A</v>
      </c>
      <c r="Z161" s="46" t="e">
        <f ca="1">IF('Case Data Entry'!Z161&gt;'DO NOT USE_Shared Picklist'!$C$3,"Test Date cannot be a future date",IF('DO NOT USE_Case Formulas'!A161,"OK",NA()))</f>
        <v>#N/A</v>
      </c>
      <c r="AA161" s="46" t="e">
        <f>IF(AND(NOT(ISBLANK('Case Data Entry'!AA161)),ISNA(VLOOKUP('Case Data Entry'!AA161,'DO NOT USE_Shared Picklist'!$R$3:$R$7,1,FALSE))),"Please select a value from the drop-down menu",IF('DO NOT USE_Case Formulas'!A161,"OK",NA()))</f>
        <v>#N/A</v>
      </c>
      <c r="AB161" s="46" t="e">
        <f>IF(AND(NOT(ISBLANK('Case Data Entry'!AB161)),ISNA(VLOOKUP('Case Data Entry'!AB161,'DO NOT USE_Shared Picklist'!$Q$3:$Q$8,1,FALSE))),"Please select a value from the drop-down menu",IF('DO NOT USE_Case Formulas'!A161,"OK",NA()))</f>
        <v>#N/A</v>
      </c>
    </row>
    <row r="162" spans="1:28" x14ac:dyDescent="0.25">
      <c r="A162" s="45" t="e">
        <f>IF('DO NOT USE_Case Formulas'!A162,IF('DO NOT USE_Case Formulas'!B162,"Not all required fields are completed","OK"),NA())</f>
        <v>#N/A</v>
      </c>
      <c r="B162" s="46" t="e">
        <f>IF(AND('DO NOT USE_Case Formulas'!A162,ISBLANK('Case Data Entry'!B162)),"First Name is required",IF(NOT(ISBLANK('Case Data Entry'!B162)),"OK",NA()))</f>
        <v>#N/A</v>
      </c>
      <c r="C162" s="46" t="e">
        <f>IF(AND('DO NOT USE_Case Formulas'!A162,ISBLANK('Case Data Entry'!C162)),"Last Name is required",IF(NOT(ISBLANK('Case Data Entry'!C162)),"OK",NA()))</f>
        <v>#N/A</v>
      </c>
      <c r="D162" s="46" t="e">
        <f>IF(AND('DO NOT USE_Case Formulas'!A162,ISBLANK('Case Data Entry'!D162)),"Birthdate is required",IF(NOT(ISBLANK('Case Data Entry'!D162)),"OK",NA()))</f>
        <v>#N/A</v>
      </c>
      <c r="E162" s="46" t="e">
        <f>IF(AND('DO NOT USE_Case Formulas'!A162,ISBLANK('Case Data Entry'!E162)),"Mobile Phone is required",IF(NOT(ISBLANK('Case Data Entry'!E162)),IF(AND(ISNUMBER(VALUE('Case Data Entry'!E162)),LEFT('Case Data Entry'!E162,1)&lt;&gt;"1",LEN('Case Data Entry'!E162)=10),"OK","Phone number must be valid format"),NA()))</f>
        <v>#N/A</v>
      </c>
      <c r="F162" s="46" t="e">
        <f>IF(AND('DO NOT USE_Case Formulas'!A162,ISBLANK('Case Data Entry'!F162)),"Home Street Address is required",IF(LEN('Case Data Entry'!F162)&gt;255,"Home Street Address must be less than 255 characters",IF('DO NOT USE_Case Formulas'!A162,"OK",NA())))</f>
        <v>#N/A</v>
      </c>
      <c r="G162" s="46" t="e">
        <f>IF(AND('DO NOT USE_Case Formulas'!A162,ISBLANK('Case Data Entry'!G162)),"City is required",IF(LEN('Case Data Entry'!G162)&gt;40,"City must be less than 40 characters",IF('DO NOT USE_Case Formulas'!A162,"OK",NA())))</f>
        <v>#N/A</v>
      </c>
      <c r="H162" s="46" t="e">
        <f>IF(AND('DO NOT USE_Case Formulas'!A162,ISBLANK('Case Data Entry'!H162)),"State is required",IF(AND(NOT(ISBLANK('Case Data Entry'!H162)),ISNA(VLOOKUP('Case Data Entry'!H162,'DO NOT USE_Shared Picklist'!$P$3:$P$52,1,FALSE))),"Please select a value from the drop-down menu",IF('DO NOT USE_Case Formulas'!A162,"OK",NA())))</f>
        <v>#N/A</v>
      </c>
      <c r="I162" s="46" t="e">
        <f>IF(AND('DO NOT USE_Case Formulas'!A162,ISBLANK('Case Data Entry'!I162)),"Zip is required",IF(ISBLANK('Case Data Entry'!I162),NA(),"OK"))</f>
        <v>#N/A</v>
      </c>
      <c r="J162" s="46" t="e">
        <f>IF(AND('DO NOT USE_Case Formulas'!A162,ISBLANK('Case Data Entry'!J162)),"Occupation/Job Title is required",IF(NOT(ISBLANK('Case Data Entry'!J162)),"OK",NA()))</f>
        <v>#N/A</v>
      </c>
      <c r="K162" s="46" t="e">
        <f>IF('DO NOT USE_Case Formulas'!A162,IF(ISBLANK('Case Data Entry'!K162),"Last Date On Site is required","OK"),NA())</f>
        <v>#N/A</v>
      </c>
      <c r="L162" s="46" t="e">
        <f>IF(AND('DO NOT USE_Case Formulas'!A162,ISBLANK('Case Data Entry'!L162)),"Specific Place in the Location is required",IF(ISBLANK('Case Data Entry'!L162),NA(),"OK"))</f>
        <v>#N/A</v>
      </c>
      <c r="M162" s="46" t="e">
        <f>IF(AND(NOT(ISBLANK('Case Data Entry'!M162)),ISNA(VLOOKUP('Case Data Entry'!M162,'DO NOT USE_Shared Picklist'!$L$3:$L$81,1,FALSE))),"Please select a value from the drop-down menu",IF('DO NOT USE_Case Formulas'!A162,"OK",NA()))</f>
        <v>#N/A</v>
      </c>
      <c r="N162" s="46" t="e">
        <f>IF(AND(NOT(ISBLANK('Case Data Entry'!N162)),ISNA(VLOOKUP('Case Data Entry'!N162,'DO NOT USE_Shared Picklist'!$I$3:$I$5,1,FALSE))),"Please select a value from the drop-down menu",IF('DO NOT USE_Case Formulas'!A162,"OK",NA()))</f>
        <v>#N/A</v>
      </c>
      <c r="O162" s="46" t="e">
        <f>IF(AND(NOT(ISBLANK('Case Data Entry'!O162)),ISNA(VLOOKUP('Case Data Entry'!O162,'DO NOT USE_Shared Picklist'!$E$3:$E$10,1,FALSE))),"Please select a value from the drop-down menu",IF('DO NOT USE_Case Formulas'!A162,"OK",NA()))</f>
        <v>#N/A</v>
      </c>
      <c r="P162" s="46" t="e">
        <f>IF(AND(NOT(ISBLANK('Case Data Entry'!P162)),ISNA(VLOOKUP('Case Data Entry'!P162,'DO NOT USE_Shared Picklist'!$W$3:$W$9,1,FALSE))),"Please select a value from the drop-down menu",IF('DO NOT USE_Case Formulas'!A162,"OK",NA()))</f>
        <v>#N/A</v>
      </c>
      <c r="Q162" s="46" t="e">
        <f>IF(AND(NOT(ISBLANK('Case Data Entry'!Q162)),ISNA(VLOOKUP('Case Data Entry'!Q162,'DO NOT USE_Shared Picklist'!$W$3:$W$9,1,FALSE))),"Please select a value from the drop-down menu",IF('DO NOT USE_Case Formulas'!A162,"OK",NA()))</f>
        <v>#N/A</v>
      </c>
      <c r="R162" s="46" t="e">
        <f>IF(AND(NOT(ISBLANK('Case Data Entry'!R162)),ISNA(VLOOKUP('Case Data Entry'!R162,'DO NOT USE_Shared Picklist'!$V$3:$V$7,1,FALSE))),"Please select a value from the drop-down menu",IF('DO NOT USE_Case Formulas'!A162,"OK",NA()))</f>
        <v>#N/A</v>
      </c>
      <c r="S162" s="46" t="e">
        <f>IF(LEN('Case Data Entry'!S162)&gt;255,"Work Area/Department must be less than 255 characters",IF('DO NOT USE_Case Formulas'!A162,"OK",NA()))</f>
        <v>#N/A</v>
      </c>
      <c r="T162" s="46" t="e">
        <f>IF(AND(NOT(ISBLANK('Case Data Entry'!T162)),NOT(ISNUMBER('Case Data Entry'!T162))),"Please enter a valid number.",IF('DO NOT USE_Case Formulas'!A162,"OK",NA()))</f>
        <v>#N/A</v>
      </c>
      <c r="U162" s="46" t="e">
        <f>IF(AND('DO NOT USE_Case Formulas'!A162,ISBLANK('Case Data Entry'!U162)),"Has this person had symptoms? is required",IF(AND(NOT(ISBLANK('Case Data Entry'!U162)),ISNA(VLOOKUP('Case Data Entry'!U162,'DO NOT USE_Shared Picklist'!$D$3:$D$5,1,FALSE))),"Please select a value from the drop-down menu",IF('DO NOT USE_Case Formulas'!A162,"OK",NA())))</f>
        <v>#N/A</v>
      </c>
      <c r="V162" s="46" t="e">
        <f>IF(AND('Case Data Entry'!U162='DO NOT USE_Shared Picklist'!$D$3,ISBLANK('Case Data Entry'!V162)),"If yes, when did the symptoms start? is required if Has this person had symptoms? is Yes",IF('DO NOT USE_Case Formulas'!A162,"OK",NA()))</f>
        <v>#N/A</v>
      </c>
      <c r="W162" s="46" t="e">
        <f>IF(AND(NOT(ISBLANK('Case Data Entry'!W162)),ISNA(VLOOKUP('Case Data Entry'!W162,'DO NOT USE_Shared Picklist'!$G$3:$G$5,1,FALSE))),"Please select a value from the drop-down menu",IF('DO NOT USE_Case Formulas'!A162,"OK",NA()))</f>
        <v>#N/A</v>
      </c>
      <c r="X162" s="46"/>
      <c r="Y162" s="46" t="e">
        <f ca="1">IF('Case Data Entry'!Y162&gt;'DO NOT USE_Shared Picklist'!$C$3,"Date Entity Notified of Positive Test cannot be a future date",IF('DO NOT USE_Case Formulas'!A162,"OK",NA()))</f>
        <v>#N/A</v>
      </c>
      <c r="Z162" s="46" t="e">
        <f ca="1">IF('Case Data Entry'!Z162&gt;'DO NOT USE_Shared Picklist'!$C$3,"Test Date cannot be a future date",IF('DO NOT USE_Case Formulas'!A162,"OK",NA()))</f>
        <v>#N/A</v>
      </c>
      <c r="AA162" s="46" t="e">
        <f>IF(AND(NOT(ISBLANK('Case Data Entry'!AA162)),ISNA(VLOOKUP('Case Data Entry'!AA162,'DO NOT USE_Shared Picklist'!$R$3:$R$7,1,FALSE))),"Please select a value from the drop-down menu",IF('DO NOT USE_Case Formulas'!A162,"OK",NA()))</f>
        <v>#N/A</v>
      </c>
      <c r="AB162" s="46" t="e">
        <f>IF(AND(NOT(ISBLANK('Case Data Entry'!AB162)),ISNA(VLOOKUP('Case Data Entry'!AB162,'DO NOT USE_Shared Picklist'!$Q$3:$Q$8,1,FALSE))),"Please select a value from the drop-down menu",IF('DO NOT USE_Case Formulas'!A162,"OK",NA()))</f>
        <v>#N/A</v>
      </c>
    </row>
    <row r="163" spans="1:28" x14ac:dyDescent="0.25">
      <c r="A163" s="45" t="e">
        <f>IF('DO NOT USE_Case Formulas'!A163,IF('DO NOT USE_Case Formulas'!B163,"Not all required fields are completed","OK"),NA())</f>
        <v>#N/A</v>
      </c>
      <c r="B163" s="46" t="e">
        <f>IF(AND('DO NOT USE_Case Formulas'!A163,ISBLANK('Case Data Entry'!B163)),"First Name is required",IF(NOT(ISBLANK('Case Data Entry'!B163)),"OK",NA()))</f>
        <v>#N/A</v>
      </c>
      <c r="C163" s="46" t="e">
        <f>IF(AND('DO NOT USE_Case Formulas'!A163,ISBLANK('Case Data Entry'!C163)),"Last Name is required",IF(NOT(ISBLANK('Case Data Entry'!C163)),"OK",NA()))</f>
        <v>#N/A</v>
      </c>
      <c r="D163" s="46" t="e">
        <f>IF(AND('DO NOT USE_Case Formulas'!A163,ISBLANK('Case Data Entry'!D163)),"Birthdate is required",IF(NOT(ISBLANK('Case Data Entry'!D163)),"OK",NA()))</f>
        <v>#N/A</v>
      </c>
      <c r="E163" s="46" t="e">
        <f>IF(AND('DO NOT USE_Case Formulas'!A163,ISBLANK('Case Data Entry'!E163)),"Mobile Phone is required",IF(NOT(ISBLANK('Case Data Entry'!E163)),IF(AND(ISNUMBER(VALUE('Case Data Entry'!E163)),LEFT('Case Data Entry'!E163,1)&lt;&gt;"1",LEN('Case Data Entry'!E163)=10),"OK","Phone number must be valid format"),NA()))</f>
        <v>#N/A</v>
      </c>
      <c r="F163" s="46" t="e">
        <f>IF(AND('DO NOT USE_Case Formulas'!A163,ISBLANK('Case Data Entry'!F163)),"Home Street Address is required",IF(LEN('Case Data Entry'!F163)&gt;255,"Home Street Address must be less than 255 characters",IF('DO NOT USE_Case Formulas'!A163,"OK",NA())))</f>
        <v>#N/A</v>
      </c>
      <c r="G163" s="46" t="e">
        <f>IF(AND('DO NOT USE_Case Formulas'!A163,ISBLANK('Case Data Entry'!G163)),"City is required",IF(LEN('Case Data Entry'!G163)&gt;40,"City must be less than 40 characters",IF('DO NOT USE_Case Formulas'!A163,"OK",NA())))</f>
        <v>#N/A</v>
      </c>
      <c r="H163" s="46" t="e">
        <f>IF(AND('DO NOT USE_Case Formulas'!A163,ISBLANK('Case Data Entry'!H163)),"State is required",IF(AND(NOT(ISBLANK('Case Data Entry'!H163)),ISNA(VLOOKUP('Case Data Entry'!H163,'DO NOT USE_Shared Picklist'!$P$3:$P$52,1,FALSE))),"Please select a value from the drop-down menu",IF('DO NOT USE_Case Formulas'!A163,"OK",NA())))</f>
        <v>#N/A</v>
      </c>
      <c r="I163" s="46" t="e">
        <f>IF(AND('DO NOT USE_Case Formulas'!A163,ISBLANK('Case Data Entry'!I163)),"Zip is required",IF(ISBLANK('Case Data Entry'!I163),NA(),"OK"))</f>
        <v>#N/A</v>
      </c>
      <c r="J163" s="46" t="e">
        <f>IF(AND('DO NOT USE_Case Formulas'!A163,ISBLANK('Case Data Entry'!J163)),"Occupation/Job Title is required",IF(NOT(ISBLANK('Case Data Entry'!J163)),"OK",NA()))</f>
        <v>#N/A</v>
      </c>
      <c r="K163" s="46" t="e">
        <f>IF('DO NOT USE_Case Formulas'!A163,IF(ISBLANK('Case Data Entry'!K163),"Last Date On Site is required","OK"),NA())</f>
        <v>#N/A</v>
      </c>
      <c r="L163" s="46" t="e">
        <f>IF(AND('DO NOT USE_Case Formulas'!A163,ISBLANK('Case Data Entry'!L163)),"Specific Place in the Location is required",IF(ISBLANK('Case Data Entry'!L163),NA(),"OK"))</f>
        <v>#N/A</v>
      </c>
      <c r="M163" s="46" t="e">
        <f>IF(AND(NOT(ISBLANK('Case Data Entry'!M163)),ISNA(VLOOKUP('Case Data Entry'!M163,'DO NOT USE_Shared Picklist'!$L$3:$L$81,1,FALSE))),"Please select a value from the drop-down menu",IF('DO NOT USE_Case Formulas'!A163,"OK",NA()))</f>
        <v>#N/A</v>
      </c>
      <c r="N163" s="46" t="e">
        <f>IF(AND(NOT(ISBLANK('Case Data Entry'!N163)),ISNA(VLOOKUP('Case Data Entry'!N163,'DO NOT USE_Shared Picklist'!$I$3:$I$5,1,FALSE))),"Please select a value from the drop-down menu",IF('DO NOT USE_Case Formulas'!A163,"OK",NA()))</f>
        <v>#N/A</v>
      </c>
      <c r="O163" s="46" t="e">
        <f>IF(AND(NOT(ISBLANK('Case Data Entry'!O163)),ISNA(VLOOKUP('Case Data Entry'!O163,'DO NOT USE_Shared Picklist'!$E$3:$E$10,1,FALSE))),"Please select a value from the drop-down menu",IF('DO NOT USE_Case Formulas'!A163,"OK",NA()))</f>
        <v>#N/A</v>
      </c>
      <c r="P163" s="46" t="e">
        <f>IF(AND(NOT(ISBLANK('Case Data Entry'!P163)),ISNA(VLOOKUP('Case Data Entry'!P163,'DO NOT USE_Shared Picklist'!$W$3:$W$9,1,FALSE))),"Please select a value from the drop-down menu",IF('DO NOT USE_Case Formulas'!A163,"OK",NA()))</f>
        <v>#N/A</v>
      </c>
      <c r="Q163" s="46" t="e">
        <f>IF(AND(NOT(ISBLANK('Case Data Entry'!Q163)),ISNA(VLOOKUP('Case Data Entry'!Q163,'DO NOT USE_Shared Picklist'!$W$3:$W$9,1,FALSE))),"Please select a value from the drop-down menu",IF('DO NOT USE_Case Formulas'!A163,"OK",NA()))</f>
        <v>#N/A</v>
      </c>
      <c r="R163" s="46" t="e">
        <f>IF(AND(NOT(ISBLANK('Case Data Entry'!R163)),ISNA(VLOOKUP('Case Data Entry'!R163,'DO NOT USE_Shared Picklist'!$V$3:$V$7,1,FALSE))),"Please select a value from the drop-down menu",IF('DO NOT USE_Case Formulas'!A163,"OK",NA()))</f>
        <v>#N/A</v>
      </c>
      <c r="S163" s="46" t="e">
        <f>IF(LEN('Case Data Entry'!S163)&gt;255,"Work Area/Department must be less than 255 characters",IF('DO NOT USE_Case Formulas'!A163,"OK",NA()))</f>
        <v>#N/A</v>
      </c>
      <c r="T163" s="46" t="e">
        <f>IF(AND(NOT(ISBLANK('Case Data Entry'!T163)),NOT(ISNUMBER('Case Data Entry'!T163))),"Please enter a valid number.",IF('DO NOT USE_Case Formulas'!A163,"OK",NA()))</f>
        <v>#N/A</v>
      </c>
      <c r="U163" s="46" t="e">
        <f>IF(AND('DO NOT USE_Case Formulas'!A163,ISBLANK('Case Data Entry'!U163)),"Has this person had symptoms? is required",IF(AND(NOT(ISBLANK('Case Data Entry'!U163)),ISNA(VLOOKUP('Case Data Entry'!U163,'DO NOT USE_Shared Picklist'!$D$3:$D$5,1,FALSE))),"Please select a value from the drop-down menu",IF('DO NOT USE_Case Formulas'!A163,"OK",NA())))</f>
        <v>#N/A</v>
      </c>
      <c r="V163" s="46" t="e">
        <f>IF(AND('Case Data Entry'!U163='DO NOT USE_Shared Picklist'!$D$3,ISBLANK('Case Data Entry'!V163)),"If yes, when did the symptoms start? is required if Has this person had symptoms? is Yes",IF('DO NOT USE_Case Formulas'!A163,"OK",NA()))</f>
        <v>#N/A</v>
      </c>
      <c r="W163" s="46" t="e">
        <f>IF(AND(NOT(ISBLANK('Case Data Entry'!W163)),ISNA(VLOOKUP('Case Data Entry'!W163,'DO NOT USE_Shared Picklist'!$G$3:$G$5,1,FALSE))),"Please select a value from the drop-down menu",IF('DO NOT USE_Case Formulas'!A163,"OK",NA()))</f>
        <v>#N/A</v>
      </c>
      <c r="X163" s="46"/>
      <c r="Y163" s="46" t="e">
        <f ca="1">IF('Case Data Entry'!Y163&gt;'DO NOT USE_Shared Picklist'!$C$3,"Date Entity Notified of Positive Test cannot be a future date",IF('DO NOT USE_Case Formulas'!A163,"OK",NA()))</f>
        <v>#N/A</v>
      </c>
      <c r="Z163" s="46" t="e">
        <f ca="1">IF('Case Data Entry'!Z163&gt;'DO NOT USE_Shared Picklist'!$C$3,"Test Date cannot be a future date",IF('DO NOT USE_Case Formulas'!A163,"OK",NA()))</f>
        <v>#N/A</v>
      </c>
      <c r="AA163" s="46" t="e">
        <f>IF(AND(NOT(ISBLANK('Case Data Entry'!AA163)),ISNA(VLOOKUP('Case Data Entry'!AA163,'DO NOT USE_Shared Picklist'!$R$3:$R$7,1,FALSE))),"Please select a value from the drop-down menu",IF('DO NOT USE_Case Formulas'!A163,"OK",NA()))</f>
        <v>#N/A</v>
      </c>
      <c r="AB163" s="46" t="e">
        <f>IF(AND(NOT(ISBLANK('Case Data Entry'!AB163)),ISNA(VLOOKUP('Case Data Entry'!AB163,'DO NOT USE_Shared Picklist'!$Q$3:$Q$8,1,FALSE))),"Please select a value from the drop-down menu",IF('DO NOT USE_Case Formulas'!A163,"OK",NA()))</f>
        <v>#N/A</v>
      </c>
    </row>
    <row r="164" spans="1:28" x14ac:dyDescent="0.25">
      <c r="A164" s="45" t="e">
        <f>IF('DO NOT USE_Case Formulas'!A164,IF('DO NOT USE_Case Formulas'!B164,"Not all required fields are completed","OK"),NA())</f>
        <v>#N/A</v>
      </c>
      <c r="B164" s="46" t="e">
        <f>IF(AND('DO NOT USE_Case Formulas'!A164,ISBLANK('Case Data Entry'!B164)),"First Name is required",IF(NOT(ISBLANK('Case Data Entry'!B164)),"OK",NA()))</f>
        <v>#N/A</v>
      </c>
      <c r="C164" s="46" t="e">
        <f>IF(AND('DO NOT USE_Case Formulas'!A164,ISBLANK('Case Data Entry'!C164)),"Last Name is required",IF(NOT(ISBLANK('Case Data Entry'!C164)),"OK",NA()))</f>
        <v>#N/A</v>
      </c>
      <c r="D164" s="46" t="e">
        <f>IF(AND('DO NOT USE_Case Formulas'!A164,ISBLANK('Case Data Entry'!D164)),"Birthdate is required",IF(NOT(ISBLANK('Case Data Entry'!D164)),"OK",NA()))</f>
        <v>#N/A</v>
      </c>
      <c r="E164" s="46" t="e">
        <f>IF(AND('DO NOT USE_Case Formulas'!A164,ISBLANK('Case Data Entry'!E164)),"Mobile Phone is required",IF(NOT(ISBLANK('Case Data Entry'!E164)),IF(AND(ISNUMBER(VALUE('Case Data Entry'!E164)),LEFT('Case Data Entry'!E164,1)&lt;&gt;"1",LEN('Case Data Entry'!E164)=10),"OK","Phone number must be valid format"),NA()))</f>
        <v>#N/A</v>
      </c>
      <c r="F164" s="46" t="e">
        <f>IF(AND('DO NOT USE_Case Formulas'!A164,ISBLANK('Case Data Entry'!F164)),"Home Street Address is required",IF(LEN('Case Data Entry'!F164)&gt;255,"Home Street Address must be less than 255 characters",IF('DO NOT USE_Case Formulas'!A164,"OK",NA())))</f>
        <v>#N/A</v>
      </c>
      <c r="G164" s="46" t="e">
        <f>IF(AND('DO NOT USE_Case Formulas'!A164,ISBLANK('Case Data Entry'!G164)),"City is required",IF(LEN('Case Data Entry'!G164)&gt;40,"City must be less than 40 characters",IF('DO NOT USE_Case Formulas'!A164,"OK",NA())))</f>
        <v>#N/A</v>
      </c>
      <c r="H164" s="46" t="e">
        <f>IF(AND('DO NOT USE_Case Formulas'!A164,ISBLANK('Case Data Entry'!H164)),"State is required",IF(AND(NOT(ISBLANK('Case Data Entry'!H164)),ISNA(VLOOKUP('Case Data Entry'!H164,'DO NOT USE_Shared Picklist'!$P$3:$P$52,1,FALSE))),"Please select a value from the drop-down menu",IF('DO NOT USE_Case Formulas'!A164,"OK",NA())))</f>
        <v>#N/A</v>
      </c>
      <c r="I164" s="46" t="e">
        <f>IF(AND('DO NOT USE_Case Formulas'!A164,ISBLANK('Case Data Entry'!I164)),"Zip is required",IF(ISBLANK('Case Data Entry'!I164),NA(),"OK"))</f>
        <v>#N/A</v>
      </c>
      <c r="J164" s="46" t="e">
        <f>IF(AND('DO NOT USE_Case Formulas'!A164,ISBLANK('Case Data Entry'!J164)),"Occupation/Job Title is required",IF(NOT(ISBLANK('Case Data Entry'!J164)),"OK",NA()))</f>
        <v>#N/A</v>
      </c>
      <c r="K164" s="46" t="e">
        <f>IF('DO NOT USE_Case Formulas'!A164,IF(ISBLANK('Case Data Entry'!K164),"Last Date On Site is required","OK"),NA())</f>
        <v>#N/A</v>
      </c>
      <c r="L164" s="46" t="e">
        <f>IF(AND('DO NOT USE_Case Formulas'!A164,ISBLANK('Case Data Entry'!L164)),"Specific Place in the Location is required",IF(ISBLANK('Case Data Entry'!L164),NA(),"OK"))</f>
        <v>#N/A</v>
      </c>
      <c r="M164" s="46" t="e">
        <f>IF(AND(NOT(ISBLANK('Case Data Entry'!M164)),ISNA(VLOOKUP('Case Data Entry'!M164,'DO NOT USE_Shared Picklist'!$L$3:$L$81,1,FALSE))),"Please select a value from the drop-down menu",IF('DO NOT USE_Case Formulas'!A164,"OK",NA()))</f>
        <v>#N/A</v>
      </c>
      <c r="N164" s="46" t="e">
        <f>IF(AND(NOT(ISBLANK('Case Data Entry'!N164)),ISNA(VLOOKUP('Case Data Entry'!N164,'DO NOT USE_Shared Picklist'!$I$3:$I$5,1,FALSE))),"Please select a value from the drop-down menu",IF('DO NOT USE_Case Formulas'!A164,"OK",NA()))</f>
        <v>#N/A</v>
      </c>
      <c r="O164" s="46" t="e">
        <f>IF(AND(NOT(ISBLANK('Case Data Entry'!O164)),ISNA(VLOOKUP('Case Data Entry'!O164,'DO NOT USE_Shared Picklist'!$E$3:$E$10,1,FALSE))),"Please select a value from the drop-down menu",IF('DO NOT USE_Case Formulas'!A164,"OK",NA()))</f>
        <v>#N/A</v>
      </c>
      <c r="P164" s="46" t="e">
        <f>IF(AND(NOT(ISBLANK('Case Data Entry'!P164)),ISNA(VLOOKUP('Case Data Entry'!P164,'DO NOT USE_Shared Picklist'!$W$3:$W$9,1,FALSE))),"Please select a value from the drop-down menu",IF('DO NOT USE_Case Formulas'!A164,"OK",NA()))</f>
        <v>#N/A</v>
      </c>
      <c r="Q164" s="46" t="e">
        <f>IF(AND(NOT(ISBLANK('Case Data Entry'!Q164)),ISNA(VLOOKUP('Case Data Entry'!Q164,'DO NOT USE_Shared Picklist'!$W$3:$W$9,1,FALSE))),"Please select a value from the drop-down menu",IF('DO NOT USE_Case Formulas'!A164,"OK",NA()))</f>
        <v>#N/A</v>
      </c>
      <c r="R164" s="46" t="e">
        <f>IF(AND(NOT(ISBLANK('Case Data Entry'!R164)),ISNA(VLOOKUP('Case Data Entry'!R164,'DO NOT USE_Shared Picklist'!$V$3:$V$7,1,FALSE))),"Please select a value from the drop-down menu",IF('DO NOT USE_Case Formulas'!A164,"OK",NA()))</f>
        <v>#N/A</v>
      </c>
      <c r="S164" s="46" t="e">
        <f>IF(LEN('Case Data Entry'!S164)&gt;255,"Work Area/Department must be less than 255 characters",IF('DO NOT USE_Case Formulas'!A164,"OK",NA()))</f>
        <v>#N/A</v>
      </c>
      <c r="T164" s="46" t="e">
        <f>IF(AND(NOT(ISBLANK('Case Data Entry'!T164)),NOT(ISNUMBER('Case Data Entry'!T164))),"Please enter a valid number.",IF('DO NOT USE_Case Formulas'!A164,"OK",NA()))</f>
        <v>#N/A</v>
      </c>
      <c r="U164" s="46" t="e">
        <f>IF(AND('DO NOT USE_Case Formulas'!A164,ISBLANK('Case Data Entry'!U164)),"Has this person had symptoms? is required",IF(AND(NOT(ISBLANK('Case Data Entry'!U164)),ISNA(VLOOKUP('Case Data Entry'!U164,'DO NOT USE_Shared Picklist'!$D$3:$D$5,1,FALSE))),"Please select a value from the drop-down menu",IF('DO NOT USE_Case Formulas'!A164,"OK",NA())))</f>
        <v>#N/A</v>
      </c>
      <c r="V164" s="46" t="e">
        <f>IF(AND('Case Data Entry'!U164='DO NOT USE_Shared Picklist'!$D$3,ISBLANK('Case Data Entry'!V164)),"If yes, when did the symptoms start? is required if Has this person had symptoms? is Yes",IF('DO NOT USE_Case Formulas'!A164,"OK",NA()))</f>
        <v>#N/A</v>
      </c>
      <c r="W164" s="46" t="e">
        <f>IF(AND(NOT(ISBLANK('Case Data Entry'!W164)),ISNA(VLOOKUP('Case Data Entry'!W164,'DO NOT USE_Shared Picklist'!$G$3:$G$5,1,FALSE))),"Please select a value from the drop-down menu",IF('DO NOT USE_Case Formulas'!A164,"OK",NA()))</f>
        <v>#N/A</v>
      </c>
      <c r="X164" s="46"/>
      <c r="Y164" s="46" t="e">
        <f ca="1">IF('Case Data Entry'!Y164&gt;'DO NOT USE_Shared Picklist'!$C$3,"Date Entity Notified of Positive Test cannot be a future date",IF('DO NOT USE_Case Formulas'!A164,"OK",NA()))</f>
        <v>#N/A</v>
      </c>
      <c r="Z164" s="46" t="e">
        <f ca="1">IF('Case Data Entry'!Z164&gt;'DO NOT USE_Shared Picklist'!$C$3,"Test Date cannot be a future date",IF('DO NOT USE_Case Formulas'!A164,"OK",NA()))</f>
        <v>#N/A</v>
      </c>
      <c r="AA164" s="46" t="e">
        <f>IF(AND(NOT(ISBLANK('Case Data Entry'!AA164)),ISNA(VLOOKUP('Case Data Entry'!AA164,'DO NOT USE_Shared Picklist'!$R$3:$R$7,1,FALSE))),"Please select a value from the drop-down menu",IF('DO NOT USE_Case Formulas'!A164,"OK",NA()))</f>
        <v>#N/A</v>
      </c>
      <c r="AB164" s="46" t="e">
        <f>IF(AND(NOT(ISBLANK('Case Data Entry'!AB164)),ISNA(VLOOKUP('Case Data Entry'!AB164,'DO NOT USE_Shared Picklist'!$Q$3:$Q$8,1,FALSE))),"Please select a value from the drop-down menu",IF('DO NOT USE_Case Formulas'!A164,"OK",NA()))</f>
        <v>#N/A</v>
      </c>
    </row>
    <row r="165" spans="1:28" x14ac:dyDescent="0.25">
      <c r="A165" s="45" t="e">
        <f>IF('DO NOT USE_Case Formulas'!A165,IF('DO NOT USE_Case Formulas'!B165,"Not all required fields are completed","OK"),NA())</f>
        <v>#N/A</v>
      </c>
      <c r="B165" s="46" t="e">
        <f>IF(AND('DO NOT USE_Case Formulas'!A165,ISBLANK('Case Data Entry'!B165)),"First Name is required",IF(NOT(ISBLANK('Case Data Entry'!B165)),"OK",NA()))</f>
        <v>#N/A</v>
      </c>
      <c r="C165" s="46" t="e">
        <f>IF(AND('DO NOT USE_Case Formulas'!A165,ISBLANK('Case Data Entry'!C165)),"Last Name is required",IF(NOT(ISBLANK('Case Data Entry'!C165)),"OK",NA()))</f>
        <v>#N/A</v>
      </c>
      <c r="D165" s="46" t="e">
        <f>IF(AND('DO NOT USE_Case Formulas'!A165,ISBLANK('Case Data Entry'!D165)),"Birthdate is required",IF(NOT(ISBLANK('Case Data Entry'!D165)),"OK",NA()))</f>
        <v>#N/A</v>
      </c>
      <c r="E165" s="46" t="e">
        <f>IF(AND('DO NOT USE_Case Formulas'!A165,ISBLANK('Case Data Entry'!E165)),"Mobile Phone is required",IF(NOT(ISBLANK('Case Data Entry'!E165)),IF(AND(ISNUMBER(VALUE('Case Data Entry'!E165)),LEFT('Case Data Entry'!E165,1)&lt;&gt;"1",LEN('Case Data Entry'!E165)=10),"OK","Phone number must be valid format"),NA()))</f>
        <v>#N/A</v>
      </c>
      <c r="F165" s="46" t="e">
        <f>IF(AND('DO NOT USE_Case Formulas'!A165,ISBLANK('Case Data Entry'!F165)),"Home Street Address is required",IF(LEN('Case Data Entry'!F165)&gt;255,"Home Street Address must be less than 255 characters",IF('DO NOT USE_Case Formulas'!A165,"OK",NA())))</f>
        <v>#N/A</v>
      </c>
      <c r="G165" s="46" t="e">
        <f>IF(AND('DO NOT USE_Case Formulas'!A165,ISBLANK('Case Data Entry'!G165)),"City is required",IF(LEN('Case Data Entry'!G165)&gt;40,"City must be less than 40 characters",IF('DO NOT USE_Case Formulas'!A165,"OK",NA())))</f>
        <v>#N/A</v>
      </c>
      <c r="H165" s="46" t="e">
        <f>IF(AND('DO NOT USE_Case Formulas'!A165,ISBLANK('Case Data Entry'!H165)),"State is required",IF(AND(NOT(ISBLANK('Case Data Entry'!H165)),ISNA(VLOOKUP('Case Data Entry'!H165,'DO NOT USE_Shared Picklist'!$P$3:$P$52,1,FALSE))),"Please select a value from the drop-down menu",IF('DO NOT USE_Case Formulas'!A165,"OK",NA())))</f>
        <v>#N/A</v>
      </c>
      <c r="I165" s="46" t="e">
        <f>IF(AND('DO NOT USE_Case Formulas'!A165,ISBLANK('Case Data Entry'!I165)),"Zip is required",IF(ISBLANK('Case Data Entry'!I165),NA(),"OK"))</f>
        <v>#N/A</v>
      </c>
      <c r="J165" s="46" t="e">
        <f>IF(AND('DO NOT USE_Case Formulas'!A165,ISBLANK('Case Data Entry'!J165)),"Occupation/Job Title is required",IF(NOT(ISBLANK('Case Data Entry'!J165)),"OK",NA()))</f>
        <v>#N/A</v>
      </c>
      <c r="K165" s="46" t="e">
        <f>IF('DO NOT USE_Case Formulas'!A165,IF(ISBLANK('Case Data Entry'!K165),"Last Date On Site is required","OK"),NA())</f>
        <v>#N/A</v>
      </c>
      <c r="L165" s="46" t="e">
        <f>IF(AND('DO NOT USE_Case Formulas'!A165,ISBLANK('Case Data Entry'!L165)),"Specific Place in the Location is required",IF(ISBLANK('Case Data Entry'!L165),NA(),"OK"))</f>
        <v>#N/A</v>
      </c>
      <c r="M165" s="46" t="e">
        <f>IF(AND(NOT(ISBLANK('Case Data Entry'!M165)),ISNA(VLOOKUP('Case Data Entry'!M165,'DO NOT USE_Shared Picklist'!$L$3:$L$81,1,FALSE))),"Please select a value from the drop-down menu",IF('DO NOT USE_Case Formulas'!A165,"OK",NA()))</f>
        <v>#N/A</v>
      </c>
      <c r="N165" s="46" t="e">
        <f>IF(AND(NOT(ISBLANK('Case Data Entry'!N165)),ISNA(VLOOKUP('Case Data Entry'!N165,'DO NOT USE_Shared Picklist'!$I$3:$I$5,1,FALSE))),"Please select a value from the drop-down menu",IF('DO NOT USE_Case Formulas'!A165,"OK",NA()))</f>
        <v>#N/A</v>
      </c>
      <c r="O165" s="46" t="e">
        <f>IF(AND(NOT(ISBLANK('Case Data Entry'!O165)),ISNA(VLOOKUP('Case Data Entry'!O165,'DO NOT USE_Shared Picklist'!$E$3:$E$10,1,FALSE))),"Please select a value from the drop-down menu",IF('DO NOT USE_Case Formulas'!A165,"OK",NA()))</f>
        <v>#N/A</v>
      </c>
      <c r="P165" s="46" t="e">
        <f>IF(AND(NOT(ISBLANK('Case Data Entry'!P165)),ISNA(VLOOKUP('Case Data Entry'!P165,'DO NOT USE_Shared Picklist'!$W$3:$W$9,1,FALSE))),"Please select a value from the drop-down menu",IF('DO NOT USE_Case Formulas'!A165,"OK",NA()))</f>
        <v>#N/A</v>
      </c>
      <c r="Q165" s="46" t="e">
        <f>IF(AND(NOT(ISBLANK('Case Data Entry'!Q165)),ISNA(VLOOKUP('Case Data Entry'!Q165,'DO NOT USE_Shared Picklist'!$W$3:$W$9,1,FALSE))),"Please select a value from the drop-down menu",IF('DO NOT USE_Case Formulas'!A165,"OK",NA()))</f>
        <v>#N/A</v>
      </c>
      <c r="R165" s="46" t="e">
        <f>IF(AND(NOT(ISBLANK('Case Data Entry'!R165)),ISNA(VLOOKUP('Case Data Entry'!R165,'DO NOT USE_Shared Picklist'!$V$3:$V$7,1,FALSE))),"Please select a value from the drop-down menu",IF('DO NOT USE_Case Formulas'!A165,"OK",NA()))</f>
        <v>#N/A</v>
      </c>
      <c r="S165" s="46" t="e">
        <f>IF(LEN('Case Data Entry'!S165)&gt;255,"Work Area/Department must be less than 255 characters",IF('DO NOT USE_Case Formulas'!A165,"OK",NA()))</f>
        <v>#N/A</v>
      </c>
      <c r="T165" s="46" t="e">
        <f>IF(AND(NOT(ISBLANK('Case Data Entry'!T165)),NOT(ISNUMBER('Case Data Entry'!T165))),"Please enter a valid number.",IF('DO NOT USE_Case Formulas'!A165,"OK",NA()))</f>
        <v>#N/A</v>
      </c>
      <c r="U165" s="46" t="e">
        <f>IF(AND('DO NOT USE_Case Formulas'!A165,ISBLANK('Case Data Entry'!U165)),"Has this person had symptoms? is required",IF(AND(NOT(ISBLANK('Case Data Entry'!U165)),ISNA(VLOOKUP('Case Data Entry'!U165,'DO NOT USE_Shared Picklist'!$D$3:$D$5,1,FALSE))),"Please select a value from the drop-down menu",IF('DO NOT USE_Case Formulas'!A165,"OK",NA())))</f>
        <v>#N/A</v>
      </c>
      <c r="V165" s="46" t="e">
        <f>IF(AND('Case Data Entry'!U165='DO NOT USE_Shared Picklist'!$D$3,ISBLANK('Case Data Entry'!V165)),"If yes, when did the symptoms start? is required if Has this person had symptoms? is Yes",IF('DO NOT USE_Case Formulas'!A165,"OK",NA()))</f>
        <v>#N/A</v>
      </c>
      <c r="W165" s="46" t="e">
        <f>IF(AND(NOT(ISBLANK('Case Data Entry'!W165)),ISNA(VLOOKUP('Case Data Entry'!W165,'DO NOT USE_Shared Picklist'!$G$3:$G$5,1,FALSE))),"Please select a value from the drop-down menu",IF('DO NOT USE_Case Formulas'!A165,"OK",NA()))</f>
        <v>#N/A</v>
      </c>
      <c r="X165" s="46"/>
      <c r="Y165" s="46" t="e">
        <f ca="1">IF('Case Data Entry'!Y165&gt;'DO NOT USE_Shared Picklist'!$C$3,"Date Entity Notified of Positive Test cannot be a future date",IF('DO NOT USE_Case Formulas'!A165,"OK",NA()))</f>
        <v>#N/A</v>
      </c>
      <c r="Z165" s="46" t="e">
        <f ca="1">IF('Case Data Entry'!Z165&gt;'DO NOT USE_Shared Picklist'!$C$3,"Test Date cannot be a future date",IF('DO NOT USE_Case Formulas'!A165,"OK",NA()))</f>
        <v>#N/A</v>
      </c>
      <c r="AA165" s="46" t="e">
        <f>IF(AND(NOT(ISBLANK('Case Data Entry'!AA165)),ISNA(VLOOKUP('Case Data Entry'!AA165,'DO NOT USE_Shared Picklist'!$R$3:$R$7,1,FALSE))),"Please select a value from the drop-down menu",IF('DO NOT USE_Case Formulas'!A165,"OK",NA()))</f>
        <v>#N/A</v>
      </c>
      <c r="AB165" s="46" t="e">
        <f>IF(AND(NOT(ISBLANK('Case Data Entry'!AB165)),ISNA(VLOOKUP('Case Data Entry'!AB165,'DO NOT USE_Shared Picklist'!$Q$3:$Q$8,1,FALSE))),"Please select a value from the drop-down menu",IF('DO NOT USE_Case Formulas'!A165,"OK",NA()))</f>
        <v>#N/A</v>
      </c>
    </row>
    <row r="166" spans="1:28" x14ac:dyDescent="0.25">
      <c r="A166" s="45" t="e">
        <f>IF('DO NOT USE_Case Formulas'!A166,IF('DO NOT USE_Case Formulas'!B166,"Not all required fields are completed","OK"),NA())</f>
        <v>#N/A</v>
      </c>
      <c r="B166" s="46" t="e">
        <f>IF(AND('DO NOT USE_Case Formulas'!A166,ISBLANK('Case Data Entry'!B166)),"First Name is required",IF(NOT(ISBLANK('Case Data Entry'!B166)),"OK",NA()))</f>
        <v>#N/A</v>
      </c>
      <c r="C166" s="46" t="e">
        <f>IF(AND('DO NOT USE_Case Formulas'!A166,ISBLANK('Case Data Entry'!C166)),"Last Name is required",IF(NOT(ISBLANK('Case Data Entry'!C166)),"OK",NA()))</f>
        <v>#N/A</v>
      </c>
      <c r="D166" s="46" t="e">
        <f>IF(AND('DO NOT USE_Case Formulas'!A166,ISBLANK('Case Data Entry'!D166)),"Birthdate is required",IF(NOT(ISBLANK('Case Data Entry'!D166)),"OK",NA()))</f>
        <v>#N/A</v>
      </c>
      <c r="E166" s="46" t="e">
        <f>IF(AND('DO NOT USE_Case Formulas'!A166,ISBLANK('Case Data Entry'!E166)),"Mobile Phone is required",IF(NOT(ISBLANK('Case Data Entry'!E166)),IF(AND(ISNUMBER(VALUE('Case Data Entry'!E166)),LEFT('Case Data Entry'!E166,1)&lt;&gt;"1",LEN('Case Data Entry'!E166)=10),"OK","Phone number must be valid format"),NA()))</f>
        <v>#N/A</v>
      </c>
      <c r="F166" s="46" t="e">
        <f>IF(AND('DO NOT USE_Case Formulas'!A166,ISBLANK('Case Data Entry'!F166)),"Home Street Address is required",IF(LEN('Case Data Entry'!F166)&gt;255,"Home Street Address must be less than 255 characters",IF('DO NOT USE_Case Formulas'!A166,"OK",NA())))</f>
        <v>#N/A</v>
      </c>
      <c r="G166" s="46" t="e">
        <f>IF(AND('DO NOT USE_Case Formulas'!A166,ISBLANK('Case Data Entry'!G166)),"City is required",IF(LEN('Case Data Entry'!G166)&gt;40,"City must be less than 40 characters",IF('DO NOT USE_Case Formulas'!A166,"OK",NA())))</f>
        <v>#N/A</v>
      </c>
      <c r="H166" s="46" t="e">
        <f>IF(AND('DO NOT USE_Case Formulas'!A166,ISBLANK('Case Data Entry'!H166)),"State is required",IF(AND(NOT(ISBLANK('Case Data Entry'!H166)),ISNA(VLOOKUP('Case Data Entry'!H166,'DO NOT USE_Shared Picklist'!$P$3:$P$52,1,FALSE))),"Please select a value from the drop-down menu",IF('DO NOT USE_Case Formulas'!A166,"OK",NA())))</f>
        <v>#N/A</v>
      </c>
      <c r="I166" s="46" t="e">
        <f>IF(AND('DO NOT USE_Case Formulas'!A166,ISBLANK('Case Data Entry'!I166)),"Zip is required",IF(ISBLANK('Case Data Entry'!I166),NA(),"OK"))</f>
        <v>#N/A</v>
      </c>
      <c r="J166" s="46" t="e">
        <f>IF(AND('DO NOT USE_Case Formulas'!A166,ISBLANK('Case Data Entry'!J166)),"Occupation/Job Title is required",IF(NOT(ISBLANK('Case Data Entry'!J166)),"OK",NA()))</f>
        <v>#N/A</v>
      </c>
      <c r="K166" s="46" t="e">
        <f>IF('DO NOT USE_Case Formulas'!A166,IF(ISBLANK('Case Data Entry'!K166),"Last Date On Site is required","OK"),NA())</f>
        <v>#N/A</v>
      </c>
      <c r="L166" s="46" t="e">
        <f>IF(AND('DO NOT USE_Case Formulas'!A166,ISBLANK('Case Data Entry'!L166)),"Specific Place in the Location is required",IF(ISBLANK('Case Data Entry'!L166),NA(),"OK"))</f>
        <v>#N/A</v>
      </c>
      <c r="M166" s="46" t="e">
        <f>IF(AND(NOT(ISBLANK('Case Data Entry'!M166)),ISNA(VLOOKUP('Case Data Entry'!M166,'DO NOT USE_Shared Picklist'!$L$3:$L$81,1,FALSE))),"Please select a value from the drop-down menu",IF('DO NOT USE_Case Formulas'!A166,"OK",NA()))</f>
        <v>#N/A</v>
      </c>
      <c r="N166" s="46" t="e">
        <f>IF(AND(NOT(ISBLANK('Case Data Entry'!N166)),ISNA(VLOOKUP('Case Data Entry'!N166,'DO NOT USE_Shared Picklist'!$I$3:$I$5,1,FALSE))),"Please select a value from the drop-down menu",IF('DO NOT USE_Case Formulas'!A166,"OK",NA()))</f>
        <v>#N/A</v>
      </c>
      <c r="O166" s="46" t="e">
        <f>IF(AND(NOT(ISBLANK('Case Data Entry'!O166)),ISNA(VLOOKUP('Case Data Entry'!O166,'DO NOT USE_Shared Picklist'!$E$3:$E$10,1,FALSE))),"Please select a value from the drop-down menu",IF('DO NOT USE_Case Formulas'!A166,"OK",NA()))</f>
        <v>#N/A</v>
      </c>
      <c r="P166" s="46" t="e">
        <f>IF(AND(NOT(ISBLANK('Case Data Entry'!P166)),ISNA(VLOOKUP('Case Data Entry'!P166,'DO NOT USE_Shared Picklist'!$W$3:$W$9,1,FALSE))),"Please select a value from the drop-down menu",IF('DO NOT USE_Case Formulas'!A166,"OK",NA()))</f>
        <v>#N/A</v>
      </c>
      <c r="Q166" s="46" t="e">
        <f>IF(AND(NOT(ISBLANK('Case Data Entry'!Q166)),ISNA(VLOOKUP('Case Data Entry'!Q166,'DO NOT USE_Shared Picklist'!$W$3:$W$9,1,FALSE))),"Please select a value from the drop-down menu",IF('DO NOT USE_Case Formulas'!A166,"OK",NA()))</f>
        <v>#N/A</v>
      </c>
      <c r="R166" s="46" t="e">
        <f>IF(AND(NOT(ISBLANK('Case Data Entry'!R166)),ISNA(VLOOKUP('Case Data Entry'!R166,'DO NOT USE_Shared Picklist'!$V$3:$V$7,1,FALSE))),"Please select a value from the drop-down menu",IF('DO NOT USE_Case Formulas'!A166,"OK",NA()))</f>
        <v>#N/A</v>
      </c>
      <c r="S166" s="46" t="e">
        <f>IF(LEN('Case Data Entry'!S166)&gt;255,"Work Area/Department must be less than 255 characters",IF('DO NOT USE_Case Formulas'!A166,"OK",NA()))</f>
        <v>#N/A</v>
      </c>
      <c r="T166" s="46" t="e">
        <f>IF(AND(NOT(ISBLANK('Case Data Entry'!T166)),NOT(ISNUMBER('Case Data Entry'!T166))),"Please enter a valid number.",IF('DO NOT USE_Case Formulas'!A166,"OK",NA()))</f>
        <v>#N/A</v>
      </c>
      <c r="U166" s="46" t="e">
        <f>IF(AND('DO NOT USE_Case Formulas'!A166,ISBLANK('Case Data Entry'!U166)),"Has this person had symptoms? is required",IF(AND(NOT(ISBLANK('Case Data Entry'!U166)),ISNA(VLOOKUP('Case Data Entry'!U166,'DO NOT USE_Shared Picklist'!$D$3:$D$5,1,FALSE))),"Please select a value from the drop-down menu",IF('DO NOT USE_Case Formulas'!A166,"OK",NA())))</f>
        <v>#N/A</v>
      </c>
      <c r="V166" s="46" t="e">
        <f>IF(AND('Case Data Entry'!U166='DO NOT USE_Shared Picklist'!$D$3,ISBLANK('Case Data Entry'!V166)),"If yes, when did the symptoms start? is required if Has this person had symptoms? is Yes",IF('DO NOT USE_Case Formulas'!A166,"OK",NA()))</f>
        <v>#N/A</v>
      </c>
      <c r="W166" s="46" t="e">
        <f>IF(AND(NOT(ISBLANK('Case Data Entry'!W166)),ISNA(VLOOKUP('Case Data Entry'!W166,'DO NOT USE_Shared Picklist'!$G$3:$G$5,1,FALSE))),"Please select a value from the drop-down menu",IF('DO NOT USE_Case Formulas'!A166,"OK",NA()))</f>
        <v>#N/A</v>
      </c>
      <c r="X166" s="46"/>
      <c r="Y166" s="46" t="e">
        <f ca="1">IF('Case Data Entry'!Y166&gt;'DO NOT USE_Shared Picklist'!$C$3,"Date Entity Notified of Positive Test cannot be a future date",IF('DO NOT USE_Case Formulas'!A166,"OK",NA()))</f>
        <v>#N/A</v>
      </c>
      <c r="Z166" s="46" t="e">
        <f ca="1">IF('Case Data Entry'!Z166&gt;'DO NOT USE_Shared Picklist'!$C$3,"Test Date cannot be a future date",IF('DO NOT USE_Case Formulas'!A166,"OK",NA()))</f>
        <v>#N/A</v>
      </c>
      <c r="AA166" s="46" t="e">
        <f>IF(AND(NOT(ISBLANK('Case Data Entry'!AA166)),ISNA(VLOOKUP('Case Data Entry'!AA166,'DO NOT USE_Shared Picklist'!$R$3:$R$7,1,FALSE))),"Please select a value from the drop-down menu",IF('DO NOT USE_Case Formulas'!A166,"OK",NA()))</f>
        <v>#N/A</v>
      </c>
      <c r="AB166" s="46" t="e">
        <f>IF(AND(NOT(ISBLANK('Case Data Entry'!AB166)),ISNA(VLOOKUP('Case Data Entry'!AB166,'DO NOT USE_Shared Picklist'!$Q$3:$Q$8,1,FALSE))),"Please select a value from the drop-down menu",IF('DO NOT USE_Case Formulas'!A166,"OK",NA()))</f>
        <v>#N/A</v>
      </c>
    </row>
    <row r="167" spans="1:28" x14ac:dyDescent="0.25">
      <c r="A167" s="45" t="e">
        <f>IF('DO NOT USE_Case Formulas'!A167,IF('DO NOT USE_Case Formulas'!B167,"Not all required fields are completed","OK"),NA())</f>
        <v>#N/A</v>
      </c>
      <c r="B167" s="46" t="e">
        <f>IF(AND('DO NOT USE_Case Formulas'!A167,ISBLANK('Case Data Entry'!B167)),"First Name is required",IF(NOT(ISBLANK('Case Data Entry'!B167)),"OK",NA()))</f>
        <v>#N/A</v>
      </c>
      <c r="C167" s="46" t="e">
        <f>IF(AND('DO NOT USE_Case Formulas'!A167,ISBLANK('Case Data Entry'!C167)),"Last Name is required",IF(NOT(ISBLANK('Case Data Entry'!C167)),"OK",NA()))</f>
        <v>#N/A</v>
      </c>
      <c r="D167" s="46" t="e">
        <f>IF(AND('DO NOT USE_Case Formulas'!A167,ISBLANK('Case Data Entry'!D167)),"Birthdate is required",IF(NOT(ISBLANK('Case Data Entry'!D167)),"OK",NA()))</f>
        <v>#N/A</v>
      </c>
      <c r="E167" s="46" t="e">
        <f>IF(AND('DO NOT USE_Case Formulas'!A167,ISBLANK('Case Data Entry'!E167)),"Mobile Phone is required",IF(NOT(ISBLANK('Case Data Entry'!E167)),IF(AND(ISNUMBER(VALUE('Case Data Entry'!E167)),LEFT('Case Data Entry'!E167,1)&lt;&gt;"1",LEN('Case Data Entry'!E167)=10),"OK","Phone number must be valid format"),NA()))</f>
        <v>#N/A</v>
      </c>
      <c r="F167" s="46" t="e">
        <f>IF(AND('DO NOT USE_Case Formulas'!A167,ISBLANK('Case Data Entry'!F167)),"Home Street Address is required",IF(LEN('Case Data Entry'!F167)&gt;255,"Home Street Address must be less than 255 characters",IF('DO NOT USE_Case Formulas'!A167,"OK",NA())))</f>
        <v>#N/A</v>
      </c>
      <c r="G167" s="46" t="e">
        <f>IF(AND('DO NOT USE_Case Formulas'!A167,ISBLANK('Case Data Entry'!G167)),"City is required",IF(LEN('Case Data Entry'!G167)&gt;40,"City must be less than 40 characters",IF('DO NOT USE_Case Formulas'!A167,"OK",NA())))</f>
        <v>#N/A</v>
      </c>
      <c r="H167" s="46" t="e">
        <f>IF(AND('DO NOT USE_Case Formulas'!A167,ISBLANK('Case Data Entry'!H167)),"State is required",IF(AND(NOT(ISBLANK('Case Data Entry'!H167)),ISNA(VLOOKUP('Case Data Entry'!H167,'DO NOT USE_Shared Picklist'!$P$3:$P$52,1,FALSE))),"Please select a value from the drop-down menu",IF('DO NOT USE_Case Formulas'!A167,"OK",NA())))</f>
        <v>#N/A</v>
      </c>
      <c r="I167" s="46" t="e">
        <f>IF(AND('DO NOT USE_Case Formulas'!A167,ISBLANK('Case Data Entry'!I167)),"Zip is required",IF(ISBLANK('Case Data Entry'!I167),NA(),"OK"))</f>
        <v>#N/A</v>
      </c>
      <c r="J167" s="46" t="e">
        <f>IF(AND('DO NOT USE_Case Formulas'!A167,ISBLANK('Case Data Entry'!J167)),"Occupation/Job Title is required",IF(NOT(ISBLANK('Case Data Entry'!J167)),"OK",NA()))</f>
        <v>#N/A</v>
      </c>
      <c r="K167" s="46" t="e">
        <f>IF('DO NOT USE_Case Formulas'!A167,IF(ISBLANK('Case Data Entry'!K167),"Last Date On Site is required","OK"),NA())</f>
        <v>#N/A</v>
      </c>
      <c r="L167" s="46" t="e">
        <f>IF(AND('DO NOT USE_Case Formulas'!A167,ISBLANK('Case Data Entry'!L167)),"Specific Place in the Location is required",IF(ISBLANK('Case Data Entry'!L167),NA(),"OK"))</f>
        <v>#N/A</v>
      </c>
      <c r="M167" s="46" t="e">
        <f>IF(AND(NOT(ISBLANK('Case Data Entry'!M167)),ISNA(VLOOKUP('Case Data Entry'!M167,'DO NOT USE_Shared Picklist'!$L$3:$L$81,1,FALSE))),"Please select a value from the drop-down menu",IF('DO NOT USE_Case Formulas'!A167,"OK",NA()))</f>
        <v>#N/A</v>
      </c>
      <c r="N167" s="46" t="e">
        <f>IF(AND(NOT(ISBLANK('Case Data Entry'!N167)),ISNA(VLOOKUP('Case Data Entry'!N167,'DO NOT USE_Shared Picklist'!$I$3:$I$5,1,FALSE))),"Please select a value from the drop-down menu",IF('DO NOT USE_Case Formulas'!A167,"OK",NA()))</f>
        <v>#N/A</v>
      </c>
      <c r="O167" s="46" t="e">
        <f>IF(AND(NOT(ISBLANK('Case Data Entry'!O167)),ISNA(VLOOKUP('Case Data Entry'!O167,'DO NOT USE_Shared Picklist'!$E$3:$E$10,1,FALSE))),"Please select a value from the drop-down menu",IF('DO NOT USE_Case Formulas'!A167,"OK",NA()))</f>
        <v>#N/A</v>
      </c>
      <c r="P167" s="46" t="e">
        <f>IF(AND(NOT(ISBLANK('Case Data Entry'!P167)),ISNA(VLOOKUP('Case Data Entry'!P167,'DO NOT USE_Shared Picklist'!$W$3:$W$9,1,FALSE))),"Please select a value from the drop-down menu",IF('DO NOT USE_Case Formulas'!A167,"OK",NA()))</f>
        <v>#N/A</v>
      </c>
      <c r="Q167" s="46" t="e">
        <f>IF(AND(NOT(ISBLANK('Case Data Entry'!Q167)),ISNA(VLOOKUP('Case Data Entry'!Q167,'DO NOT USE_Shared Picklist'!$W$3:$W$9,1,FALSE))),"Please select a value from the drop-down menu",IF('DO NOT USE_Case Formulas'!A167,"OK",NA()))</f>
        <v>#N/A</v>
      </c>
      <c r="R167" s="46" t="e">
        <f>IF(AND(NOT(ISBLANK('Case Data Entry'!R167)),ISNA(VLOOKUP('Case Data Entry'!R167,'DO NOT USE_Shared Picklist'!$V$3:$V$7,1,FALSE))),"Please select a value from the drop-down menu",IF('DO NOT USE_Case Formulas'!A167,"OK",NA()))</f>
        <v>#N/A</v>
      </c>
      <c r="S167" s="46" t="e">
        <f>IF(LEN('Case Data Entry'!S167)&gt;255,"Work Area/Department must be less than 255 characters",IF('DO NOT USE_Case Formulas'!A167,"OK",NA()))</f>
        <v>#N/A</v>
      </c>
      <c r="T167" s="46" t="e">
        <f>IF(AND(NOT(ISBLANK('Case Data Entry'!T167)),NOT(ISNUMBER('Case Data Entry'!T167))),"Please enter a valid number.",IF('DO NOT USE_Case Formulas'!A167,"OK",NA()))</f>
        <v>#N/A</v>
      </c>
      <c r="U167" s="46" t="e">
        <f>IF(AND('DO NOT USE_Case Formulas'!A167,ISBLANK('Case Data Entry'!U167)),"Has this person had symptoms? is required",IF(AND(NOT(ISBLANK('Case Data Entry'!U167)),ISNA(VLOOKUP('Case Data Entry'!U167,'DO NOT USE_Shared Picklist'!$D$3:$D$5,1,FALSE))),"Please select a value from the drop-down menu",IF('DO NOT USE_Case Formulas'!A167,"OK",NA())))</f>
        <v>#N/A</v>
      </c>
      <c r="V167" s="46" t="e">
        <f>IF(AND('Case Data Entry'!U167='DO NOT USE_Shared Picklist'!$D$3,ISBLANK('Case Data Entry'!V167)),"If yes, when did the symptoms start? is required if Has this person had symptoms? is Yes",IF('DO NOT USE_Case Formulas'!A167,"OK",NA()))</f>
        <v>#N/A</v>
      </c>
      <c r="W167" s="46" t="e">
        <f>IF(AND(NOT(ISBLANK('Case Data Entry'!W167)),ISNA(VLOOKUP('Case Data Entry'!W167,'DO NOT USE_Shared Picklist'!$G$3:$G$5,1,FALSE))),"Please select a value from the drop-down menu",IF('DO NOT USE_Case Formulas'!A167,"OK",NA()))</f>
        <v>#N/A</v>
      </c>
      <c r="X167" s="46"/>
      <c r="Y167" s="46" t="e">
        <f ca="1">IF('Case Data Entry'!Y167&gt;'DO NOT USE_Shared Picklist'!$C$3,"Date Entity Notified of Positive Test cannot be a future date",IF('DO NOT USE_Case Formulas'!A167,"OK",NA()))</f>
        <v>#N/A</v>
      </c>
      <c r="Z167" s="46" t="e">
        <f ca="1">IF('Case Data Entry'!Z167&gt;'DO NOT USE_Shared Picklist'!$C$3,"Test Date cannot be a future date",IF('DO NOT USE_Case Formulas'!A167,"OK",NA()))</f>
        <v>#N/A</v>
      </c>
      <c r="AA167" s="46" t="e">
        <f>IF(AND(NOT(ISBLANK('Case Data Entry'!AA167)),ISNA(VLOOKUP('Case Data Entry'!AA167,'DO NOT USE_Shared Picklist'!$R$3:$R$7,1,FALSE))),"Please select a value from the drop-down menu",IF('DO NOT USE_Case Formulas'!A167,"OK",NA()))</f>
        <v>#N/A</v>
      </c>
      <c r="AB167" s="46" t="e">
        <f>IF(AND(NOT(ISBLANK('Case Data Entry'!AB167)),ISNA(VLOOKUP('Case Data Entry'!AB167,'DO NOT USE_Shared Picklist'!$Q$3:$Q$8,1,FALSE))),"Please select a value from the drop-down menu",IF('DO NOT USE_Case Formulas'!A167,"OK",NA()))</f>
        <v>#N/A</v>
      </c>
    </row>
    <row r="168" spans="1:28" x14ac:dyDescent="0.25">
      <c r="A168" s="45" t="e">
        <f>IF('DO NOT USE_Case Formulas'!A168,IF('DO NOT USE_Case Formulas'!B168,"Not all required fields are completed","OK"),NA())</f>
        <v>#N/A</v>
      </c>
      <c r="B168" s="46" t="e">
        <f>IF(AND('DO NOT USE_Case Formulas'!A168,ISBLANK('Case Data Entry'!B168)),"First Name is required",IF(NOT(ISBLANK('Case Data Entry'!B168)),"OK",NA()))</f>
        <v>#N/A</v>
      </c>
      <c r="C168" s="46" t="e">
        <f>IF(AND('DO NOT USE_Case Formulas'!A168,ISBLANK('Case Data Entry'!C168)),"Last Name is required",IF(NOT(ISBLANK('Case Data Entry'!C168)),"OK",NA()))</f>
        <v>#N/A</v>
      </c>
      <c r="D168" s="46" t="e">
        <f>IF(AND('DO NOT USE_Case Formulas'!A168,ISBLANK('Case Data Entry'!D168)),"Birthdate is required",IF(NOT(ISBLANK('Case Data Entry'!D168)),"OK",NA()))</f>
        <v>#N/A</v>
      </c>
      <c r="E168" s="46" t="e">
        <f>IF(AND('DO NOT USE_Case Formulas'!A168,ISBLANK('Case Data Entry'!E168)),"Mobile Phone is required",IF(NOT(ISBLANK('Case Data Entry'!E168)),IF(AND(ISNUMBER(VALUE('Case Data Entry'!E168)),LEFT('Case Data Entry'!E168,1)&lt;&gt;"1",LEN('Case Data Entry'!E168)=10),"OK","Phone number must be valid format"),NA()))</f>
        <v>#N/A</v>
      </c>
      <c r="F168" s="46" t="e">
        <f>IF(AND('DO NOT USE_Case Formulas'!A168,ISBLANK('Case Data Entry'!F168)),"Home Street Address is required",IF(LEN('Case Data Entry'!F168)&gt;255,"Home Street Address must be less than 255 characters",IF('DO NOT USE_Case Formulas'!A168,"OK",NA())))</f>
        <v>#N/A</v>
      </c>
      <c r="G168" s="46" t="e">
        <f>IF(AND('DO NOT USE_Case Formulas'!A168,ISBLANK('Case Data Entry'!G168)),"City is required",IF(LEN('Case Data Entry'!G168)&gt;40,"City must be less than 40 characters",IF('DO NOT USE_Case Formulas'!A168,"OK",NA())))</f>
        <v>#N/A</v>
      </c>
      <c r="H168" s="46" t="e">
        <f>IF(AND('DO NOT USE_Case Formulas'!A168,ISBLANK('Case Data Entry'!H168)),"State is required",IF(AND(NOT(ISBLANK('Case Data Entry'!H168)),ISNA(VLOOKUP('Case Data Entry'!H168,'DO NOT USE_Shared Picklist'!$P$3:$P$52,1,FALSE))),"Please select a value from the drop-down menu",IF('DO NOT USE_Case Formulas'!A168,"OK",NA())))</f>
        <v>#N/A</v>
      </c>
      <c r="I168" s="46" t="e">
        <f>IF(AND('DO NOT USE_Case Formulas'!A168,ISBLANK('Case Data Entry'!I168)),"Zip is required",IF(ISBLANK('Case Data Entry'!I168),NA(),"OK"))</f>
        <v>#N/A</v>
      </c>
      <c r="J168" s="46" t="e">
        <f>IF(AND('DO NOT USE_Case Formulas'!A168,ISBLANK('Case Data Entry'!J168)),"Occupation/Job Title is required",IF(NOT(ISBLANK('Case Data Entry'!J168)),"OK",NA()))</f>
        <v>#N/A</v>
      </c>
      <c r="K168" s="46" t="e">
        <f>IF('DO NOT USE_Case Formulas'!A168,IF(ISBLANK('Case Data Entry'!K168),"Last Date On Site is required","OK"),NA())</f>
        <v>#N/A</v>
      </c>
      <c r="L168" s="46" t="e">
        <f>IF(AND('DO NOT USE_Case Formulas'!A168,ISBLANK('Case Data Entry'!L168)),"Specific Place in the Location is required",IF(ISBLANK('Case Data Entry'!L168),NA(),"OK"))</f>
        <v>#N/A</v>
      </c>
      <c r="M168" s="46" t="e">
        <f>IF(AND(NOT(ISBLANK('Case Data Entry'!M168)),ISNA(VLOOKUP('Case Data Entry'!M168,'DO NOT USE_Shared Picklist'!$L$3:$L$81,1,FALSE))),"Please select a value from the drop-down menu",IF('DO NOT USE_Case Formulas'!A168,"OK",NA()))</f>
        <v>#N/A</v>
      </c>
      <c r="N168" s="46" t="e">
        <f>IF(AND(NOT(ISBLANK('Case Data Entry'!N168)),ISNA(VLOOKUP('Case Data Entry'!N168,'DO NOT USE_Shared Picklist'!$I$3:$I$5,1,FALSE))),"Please select a value from the drop-down menu",IF('DO NOT USE_Case Formulas'!A168,"OK",NA()))</f>
        <v>#N/A</v>
      </c>
      <c r="O168" s="46" t="e">
        <f>IF(AND(NOT(ISBLANK('Case Data Entry'!O168)),ISNA(VLOOKUP('Case Data Entry'!O168,'DO NOT USE_Shared Picklist'!$E$3:$E$10,1,FALSE))),"Please select a value from the drop-down menu",IF('DO NOT USE_Case Formulas'!A168,"OK",NA()))</f>
        <v>#N/A</v>
      </c>
      <c r="P168" s="46" t="e">
        <f>IF(AND(NOT(ISBLANK('Case Data Entry'!P168)),ISNA(VLOOKUP('Case Data Entry'!P168,'DO NOT USE_Shared Picklist'!$W$3:$W$9,1,FALSE))),"Please select a value from the drop-down menu",IF('DO NOT USE_Case Formulas'!A168,"OK",NA()))</f>
        <v>#N/A</v>
      </c>
      <c r="Q168" s="46" t="e">
        <f>IF(AND(NOT(ISBLANK('Case Data Entry'!Q168)),ISNA(VLOOKUP('Case Data Entry'!Q168,'DO NOT USE_Shared Picklist'!$W$3:$W$9,1,FALSE))),"Please select a value from the drop-down menu",IF('DO NOT USE_Case Formulas'!A168,"OK",NA()))</f>
        <v>#N/A</v>
      </c>
      <c r="R168" s="46" t="e">
        <f>IF(AND(NOT(ISBLANK('Case Data Entry'!R168)),ISNA(VLOOKUP('Case Data Entry'!R168,'DO NOT USE_Shared Picklist'!$V$3:$V$7,1,FALSE))),"Please select a value from the drop-down menu",IF('DO NOT USE_Case Formulas'!A168,"OK",NA()))</f>
        <v>#N/A</v>
      </c>
      <c r="S168" s="46" t="e">
        <f>IF(LEN('Case Data Entry'!S168)&gt;255,"Work Area/Department must be less than 255 characters",IF('DO NOT USE_Case Formulas'!A168,"OK",NA()))</f>
        <v>#N/A</v>
      </c>
      <c r="T168" s="46" t="e">
        <f>IF(AND(NOT(ISBLANK('Case Data Entry'!T168)),NOT(ISNUMBER('Case Data Entry'!T168))),"Please enter a valid number.",IF('DO NOT USE_Case Formulas'!A168,"OK",NA()))</f>
        <v>#N/A</v>
      </c>
      <c r="U168" s="46" t="e">
        <f>IF(AND('DO NOT USE_Case Formulas'!A168,ISBLANK('Case Data Entry'!U168)),"Has this person had symptoms? is required",IF(AND(NOT(ISBLANK('Case Data Entry'!U168)),ISNA(VLOOKUP('Case Data Entry'!U168,'DO NOT USE_Shared Picklist'!$D$3:$D$5,1,FALSE))),"Please select a value from the drop-down menu",IF('DO NOT USE_Case Formulas'!A168,"OK",NA())))</f>
        <v>#N/A</v>
      </c>
      <c r="V168" s="46" t="e">
        <f>IF(AND('Case Data Entry'!U168='DO NOT USE_Shared Picklist'!$D$3,ISBLANK('Case Data Entry'!V168)),"If yes, when did the symptoms start? is required if Has this person had symptoms? is Yes",IF('DO NOT USE_Case Formulas'!A168,"OK",NA()))</f>
        <v>#N/A</v>
      </c>
      <c r="W168" s="46" t="e">
        <f>IF(AND(NOT(ISBLANK('Case Data Entry'!W168)),ISNA(VLOOKUP('Case Data Entry'!W168,'DO NOT USE_Shared Picklist'!$G$3:$G$5,1,FALSE))),"Please select a value from the drop-down menu",IF('DO NOT USE_Case Formulas'!A168,"OK",NA()))</f>
        <v>#N/A</v>
      </c>
      <c r="X168" s="46"/>
      <c r="Y168" s="46" t="e">
        <f ca="1">IF('Case Data Entry'!Y168&gt;'DO NOT USE_Shared Picklist'!$C$3,"Date Entity Notified of Positive Test cannot be a future date",IF('DO NOT USE_Case Formulas'!A168,"OK",NA()))</f>
        <v>#N/A</v>
      </c>
      <c r="Z168" s="46" t="e">
        <f ca="1">IF('Case Data Entry'!Z168&gt;'DO NOT USE_Shared Picklist'!$C$3,"Test Date cannot be a future date",IF('DO NOT USE_Case Formulas'!A168,"OK",NA()))</f>
        <v>#N/A</v>
      </c>
      <c r="AA168" s="46" t="e">
        <f>IF(AND(NOT(ISBLANK('Case Data Entry'!AA168)),ISNA(VLOOKUP('Case Data Entry'!AA168,'DO NOT USE_Shared Picklist'!$R$3:$R$7,1,FALSE))),"Please select a value from the drop-down menu",IF('DO NOT USE_Case Formulas'!A168,"OK",NA()))</f>
        <v>#N/A</v>
      </c>
      <c r="AB168" s="46" t="e">
        <f>IF(AND(NOT(ISBLANK('Case Data Entry'!AB168)),ISNA(VLOOKUP('Case Data Entry'!AB168,'DO NOT USE_Shared Picklist'!$Q$3:$Q$8,1,FALSE))),"Please select a value from the drop-down menu",IF('DO NOT USE_Case Formulas'!A168,"OK",NA()))</f>
        <v>#N/A</v>
      </c>
    </row>
    <row r="169" spans="1:28" x14ac:dyDescent="0.25">
      <c r="A169" s="45" t="e">
        <f>IF('DO NOT USE_Case Formulas'!A169,IF('DO NOT USE_Case Formulas'!B169,"Not all required fields are completed","OK"),NA())</f>
        <v>#N/A</v>
      </c>
      <c r="B169" s="46" t="e">
        <f>IF(AND('DO NOT USE_Case Formulas'!A169,ISBLANK('Case Data Entry'!B169)),"First Name is required",IF(NOT(ISBLANK('Case Data Entry'!B169)),"OK",NA()))</f>
        <v>#N/A</v>
      </c>
      <c r="C169" s="46" t="e">
        <f>IF(AND('DO NOT USE_Case Formulas'!A169,ISBLANK('Case Data Entry'!C169)),"Last Name is required",IF(NOT(ISBLANK('Case Data Entry'!C169)),"OK",NA()))</f>
        <v>#N/A</v>
      </c>
      <c r="D169" s="46" t="e">
        <f>IF(AND('DO NOT USE_Case Formulas'!A169,ISBLANK('Case Data Entry'!D169)),"Birthdate is required",IF(NOT(ISBLANK('Case Data Entry'!D169)),"OK",NA()))</f>
        <v>#N/A</v>
      </c>
      <c r="E169" s="46" t="e">
        <f>IF(AND('DO NOT USE_Case Formulas'!A169,ISBLANK('Case Data Entry'!E169)),"Mobile Phone is required",IF(NOT(ISBLANK('Case Data Entry'!E169)),IF(AND(ISNUMBER(VALUE('Case Data Entry'!E169)),LEFT('Case Data Entry'!E169,1)&lt;&gt;"1",LEN('Case Data Entry'!E169)=10),"OK","Phone number must be valid format"),NA()))</f>
        <v>#N/A</v>
      </c>
      <c r="F169" s="46" t="e">
        <f>IF(AND('DO NOT USE_Case Formulas'!A169,ISBLANK('Case Data Entry'!F169)),"Home Street Address is required",IF(LEN('Case Data Entry'!F169)&gt;255,"Home Street Address must be less than 255 characters",IF('DO NOT USE_Case Formulas'!A169,"OK",NA())))</f>
        <v>#N/A</v>
      </c>
      <c r="G169" s="46" t="e">
        <f>IF(AND('DO NOT USE_Case Formulas'!A169,ISBLANK('Case Data Entry'!G169)),"City is required",IF(LEN('Case Data Entry'!G169)&gt;40,"City must be less than 40 characters",IF('DO NOT USE_Case Formulas'!A169,"OK",NA())))</f>
        <v>#N/A</v>
      </c>
      <c r="H169" s="46" t="e">
        <f>IF(AND('DO NOT USE_Case Formulas'!A169,ISBLANK('Case Data Entry'!H169)),"State is required",IF(AND(NOT(ISBLANK('Case Data Entry'!H169)),ISNA(VLOOKUP('Case Data Entry'!H169,'DO NOT USE_Shared Picklist'!$P$3:$P$52,1,FALSE))),"Please select a value from the drop-down menu",IF('DO NOT USE_Case Formulas'!A169,"OK",NA())))</f>
        <v>#N/A</v>
      </c>
      <c r="I169" s="46" t="e">
        <f>IF(AND('DO NOT USE_Case Formulas'!A169,ISBLANK('Case Data Entry'!I169)),"Zip is required",IF(ISBLANK('Case Data Entry'!I169),NA(),"OK"))</f>
        <v>#N/A</v>
      </c>
      <c r="J169" s="46" t="e">
        <f>IF(AND('DO NOT USE_Case Formulas'!A169,ISBLANK('Case Data Entry'!J169)),"Occupation/Job Title is required",IF(NOT(ISBLANK('Case Data Entry'!J169)),"OK",NA()))</f>
        <v>#N/A</v>
      </c>
      <c r="K169" s="46" t="e">
        <f>IF('DO NOT USE_Case Formulas'!A169,IF(ISBLANK('Case Data Entry'!K169),"Last Date On Site is required","OK"),NA())</f>
        <v>#N/A</v>
      </c>
      <c r="L169" s="46" t="e">
        <f>IF(AND('DO NOT USE_Case Formulas'!A169,ISBLANK('Case Data Entry'!L169)),"Specific Place in the Location is required",IF(ISBLANK('Case Data Entry'!L169),NA(),"OK"))</f>
        <v>#N/A</v>
      </c>
      <c r="M169" s="46" t="e">
        <f>IF(AND(NOT(ISBLANK('Case Data Entry'!M169)),ISNA(VLOOKUP('Case Data Entry'!M169,'DO NOT USE_Shared Picklist'!$L$3:$L$81,1,FALSE))),"Please select a value from the drop-down menu",IF('DO NOT USE_Case Formulas'!A169,"OK",NA()))</f>
        <v>#N/A</v>
      </c>
      <c r="N169" s="46" t="e">
        <f>IF(AND(NOT(ISBLANK('Case Data Entry'!N169)),ISNA(VLOOKUP('Case Data Entry'!N169,'DO NOT USE_Shared Picklist'!$I$3:$I$5,1,FALSE))),"Please select a value from the drop-down menu",IF('DO NOT USE_Case Formulas'!A169,"OK",NA()))</f>
        <v>#N/A</v>
      </c>
      <c r="O169" s="46" t="e">
        <f>IF(AND(NOT(ISBLANK('Case Data Entry'!O169)),ISNA(VLOOKUP('Case Data Entry'!O169,'DO NOT USE_Shared Picklist'!$E$3:$E$10,1,FALSE))),"Please select a value from the drop-down menu",IF('DO NOT USE_Case Formulas'!A169,"OK",NA()))</f>
        <v>#N/A</v>
      </c>
      <c r="P169" s="46" t="e">
        <f>IF(AND(NOT(ISBLANK('Case Data Entry'!P169)),ISNA(VLOOKUP('Case Data Entry'!P169,'DO NOT USE_Shared Picklist'!$W$3:$W$9,1,FALSE))),"Please select a value from the drop-down menu",IF('DO NOT USE_Case Formulas'!A169,"OK",NA()))</f>
        <v>#N/A</v>
      </c>
      <c r="Q169" s="46" t="e">
        <f>IF(AND(NOT(ISBLANK('Case Data Entry'!Q169)),ISNA(VLOOKUP('Case Data Entry'!Q169,'DO NOT USE_Shared Picklist'!$W$3:$W$9,1,FALSE))),"Please select a value from the drop-down menu",IF('DO NOT USE_Case Formulas'!A169,"OK",NA()))</f>
        <v>#N/A</v>
      </c>
      <c r="R169" s="46" t="e">
        <f>IF(AND(NOT(ISBLANK('Case Data Entry'!R169)),ISNA(VLOOKUP('Case Data Entry'!R169,'DO NOT USE_Shared Picklist'!$V$3:$V$7,1,FALSE))),"Please select a value from the drop-down menu",IF('DO NOT USE_Case Formulas'!A169,"OK",NA()))</f>
        <v>#N/A</v>
      </c>
      <c r="S169" s="46" t="e">
        <f>IF(LEN('Case Data Entry'!S169)&gt;255,"Work Area/Department must be less than 255 characters",IF('DO NOT USE_Case Formulas'!A169,"OK",NA()))</f>
        <v>#N/A</v>
      </c>
      <c r="T169" s="46" t="e">
        <f>IF(AND(NOT(ISBLANK('Case Data Entry'!T169)),NOT(ISNUMBER('Case Data Entry'!T169))),"Please enter a valid number.",IF('DO NOT USE_Case Formulas'!A169,"OK",NA()))</f>
        <v>#N/A</v>
      </c>
      <c r="U169" s="46" t="e">
        <f>IF(AND('DO NOT USE_Case Formulas'!A169,ISBLANK('Case Data Entry'!U169)),"Has this person had symptoms? is required",IF(AND(NOT(ISBLANK('Case Data Entry'!U169)),ISNA(VLOOKUP('Case Data Entry'!U169,'DO NOT USE_Shared Picklist'!$D$3:$D$5,1,FALSE))),"Please select a value from the drop-down menu",IF('DO NOT USE_Case Formulas'!A169,"OK",NA())))</f>
        <v>#N/A</v>
      </c>
      <c r="V169" s="46" t="e">
        <f>IF(AND('Case Data Entry'!U169='DO NOT USE_Shared Picklist'!$D$3,ISBLANK('Case Data Entry'!V169)),"If yes, when did the symptoms start? is required if Has this person had symptoms? is Yes",IF('DO NOT USE_Case Formulas'!A169,"OK",NA()))</f>
        <v>#N/A</v>
      </c>
      <c r="W169" s="46" t="e">
        <f>IF(AND(NOT(ISBLANK('Case Data Entry'!W169)),ISNA(VLOOKUP('Case Data Entry'!W169,'DO NOT USE_Shared Picklist'!$G$3:$G$5,1,FALSE))),"Please select a value from the drop-down menu",IF('DO NOT USE_Case Formulas'!A169,"OK",NA()))</f>
        <v>#N/A</v>
      </c>
      <c r="X169" s="46"/>
      <c r="Y169" s="46" t="e">
        <f ca="1">IF('Case Data Entry'!Y169&gt;'DO NOT USE_Shared Picklist'!$C$3,"Date Entity Notified of Positive Test cannot be a future date",IF('DO NOT USE_Case Formulas'!A169,"OK",NA()))</f>
        <v>#N/A</v>
      </c>
      <c r="Z169" s="46" t="e">
        <f ca="1">IF('Case Data Entry'!Z169&gt;'DO NOT USE_Shared Picklist'!$C$3,"Test Date cannot be a future date",IF('DO NOT USE_Case Formulas'!A169,"OK",NA()))</f>
        <v>#N/A</v>
      </c>
      <c r="AA169" s="46" t="e">
        <f>IF(AND(NOT(ISBLANK('Case Data Entry'!AA169)),ISNA(VLOOKUP('Case Data Entry'!AA169,'DO NOT USE_Shared Picklist'!$R$3:$R$7,1,FALSE))),"Please select a value from the drop-down menu",IF('DO NOT USE_Case Formulas'!A169,"OK",NA()))</f>
        <v>#N/A</v>
      </c>
      <c r="AB169" s="46" t="e">
        <f>IF(AND(NOT(ISBLANK('Case Data Entry'!AB169)),ISNA(VLOOKUP('Case Data Entry'!AB169,'DO NOT USE_Shared Picklist'!$Q$3:$Q$8,1,FALSE))),"Please select a value from the drop-down menu",IF('DO NOT USE_Case Formulas'!A169,"OK",NA()))</f>
        <v>#N/A</v>
      </c>
    </row>
    <row r="170" spans="1:28" x14ac:dyDescent="0.25">
      <c r="A170" s="45" t="e">
        <f>IF('DO NOT USE_Case Formulas'!A170,IF('DO NOT USE_Case Formulas'!B170,"Not all required fields are completed","OK"),NA())</f>
        <v>#N/A</v>
      </c>
      <c r="B170" s="46" t="e">
        <f>IF(AND('DO NOT USE_Case Formulas'!A170,ISBLANK('Case Data Entry'!B170)),"First Name is required",IF(NOT(ISBLANK('Case Data Entry'!B170)),"OK",NA()))</f>
        <v>#N/A</v>
      </c>
      <c r="C170" s="46" t="e">
        <f>IF(AND('DO NOT USE_Case Formulas'!A170,ISBLANK('Case Data Entry'!C170)),"Last Name is required",IF(NOT(ISBLANK('Case Data Entry'!C170)),"OK",NA()))</f>
        <v>#N/A</v>
      </c>
      <c r="D170" s="46" t="e">
        <f>IF(AND('DO NOT USE_Case Formulas'!A170,ISBLANK('Case Data Entry'!D170)),"Birthdate is required",IF(NOT(ISBLANK('Case Data Entry'!D170)),"OK",NA()))</f>
        <v>#N/A</v>
      </c>
      <c r="E170" s="46" t="e">
        <f>IF(AND('DO NOT USE_Case Formulas'!A170,ISBLANK('Case Data Entry'!E170)),"Mobile Phone is required",IF(NOT(ISBLANK('Case Data Entry'!E170)),IF(AND(ISNUMBER(VALUE('Case Data Entry'!E170)),LEFT('Case Data Entry'!E170,1)&lt;&gt;"1",LEN('Case Data Entry'!E170)=10),"OK","Phone number must be valid format"),NA()))</f>
        <v>#N/A</v>
      </c>
      <c r="F170" s="46" t="e">
        <f>IF(AND('DO NOT USE_Case Formulas'!A170,ISBLANK('Case Data Entry'!F170)),"Home Street Address is required",IF(LEN('Case Data Entry'!F170)&gt;255,"Home Street Address must be less than 255 characters",IF('DO NOT USE_Case Formulas'!A170,"OK",NA())))</f>
        <v>#N/A</v>
      </c>
      <c r="G170" s="46" t="e">
        <f>IF(AND('DO NOT USE_Case Formulas'!A170,ISBLANK('Case Data Entry'!G170)),"City is required",IF(LEN('Case Data Entry'!G170)&gt;40,"City must be less than 40 characters",IF('DO NOT USE_Case Formulas'!A170,"OK",NA())))</f>
        <v>#N/A</v>
      </c>
      <c r="H170" s="46" t="e">
        <f>IF(AND('DO NOT USE_Case Formulas'!A170,ISBLANK('Case Data Entry'!H170)),"State is required",IF(AND(NOT(ISBLANK('Case Data Entry'!H170)),ISNA(VLOOKUP('Case Data Entry'!H170,'DO NOT USE_Shared Picklist'!$P$3:$P$52,1,FALSE))),"Please select a value from the drop-down menu",IF('DO NOT USE_Case Formulas'!A170,"OK",NA())))</f>
        <v>#N/A</v>
      </c>
      <c r="I170" s="46" t="e">
        <f>IF(AND('DO NOT USE_Case Formulas'!A170,ISBLANK('Case Data Entry'!I170)),"Zip is required",IF(ISBLANK('Case Data Entry'!I170),NA(),"OK"))</f>
        <v>#N/A</v>
      </c>
      <c r="J170" s="46" t="e">
        <f>IF(AND('DO NOT USE_Case Formulas'!A170,ISBLANK('Case Data Entry'!J170)),"Occupation/Job Title is required",IF(NOT(ISBLANK('Case Data Entry'!J170)),"OK",NA()))</f>
        <v>#N/A</v>
      </c>
      <c r="K170" s="46" t="e">
        <f>IF('DO NOT USE_Case Formulas'!A170,IF(ISBLANK('Case Data Entry'!K170),"Last Date On Site is required","OK"),NA())</f>
        <v>#N/A</v>
      </c>
      <c r="L170" s="46" t="e">
        <f>IF(AND('DO NOT USE_Case Formulas'!A170,ISBLANK('Case Data Entry'!L170)),"Specific Place in the Location is required",IF(ISBLANK('Case Data Entry'!L170),NA(),"OK"))</f>
        <v>#N/A</v>
      </c>
      <c r="M170" s="46" t="e">
        <f>IF(AND(NOT(ISBLANK('Case Data Entry'!M170)),ISNA(VLOOKUP('Case Data Entry'!M170,'DO NOT USE_Shared Picklist'!$L$3:$L$81,1,FALSE))),"Please select a value from the drop-down menu",IF('DO NOT USE_Case Formulas'!A170,"OK",NA()))</f>
        <v>#N/A</v>
      </c>
      <c r="N170" s="46" t="e">
        <f>IF(AND(NOT(ISBLANK('Case Data Entry'!N170)),ISNA(VLOOKUP('Case Data Entry'!N170,'DO NOT USE_Shared Picklist'!$I$3:$I$5,1,FALSE))),"Please select a value from the drop-down menu",IF('DO NOT USE_Case Formulas'!A170,"OK",NA()))</f>
        <v>#N/A</v>
      </c>
      <c r="O170" s="46" t="e">
        <f>IF(AND(NOT(ISBLANK('Case Data Entry'!O170)),ISNA(VLOOKUP('Case Data Entry'!O170,'DO NOT USE_Shared Picklist'!$E$3:$E$10,1,FALSE))),"Please select a value from the drop-down menu",IF('DO NOT USE_Case Formulas'!A170,"OK",NA()))</f>
        <v>#N/A</v>
      </c>
      <c r="P170" s="46" t="e">
        <f>IF(AND(NOT(ISBLANK('Case Data Entry'!P170)),ISNA(VLOOKUP('Case Data Entry'!P170,'DO NOT USE_Shared Picklist'!$W$3:$W$9,1,FALSE))),"Please select a value from the drop-down menu",IF('DO NOT USE_Case Formulas'!A170,"OK",NA()))</f>
        <v>#N/A</v>
      </c>
      <c r="Q170" s="46" t="e">
        <f>IF(AND(NOT(ISBLANK('Case Data Entry'!Q170)),ISNA(VLOOKUP('Case Data Entry'!Q170,'DO NOT USE_Shared Picklist'!$W$3:$W$9,1,FALSE))),"Please select a value from the drop-down menu",IF('DO NOT USE_Case Formulas'!A170,"OK",NA()))</f>
        <v>#N/A</v>
      </c>
      <c r="R170" s="46" t="e">
        <f>IF(AND(NOT(ISBLANK('Case Data Entry'!R170)),ISNA(VLOOKUP('Case Data Entry'!R170,'DO NOT USE_Shared Picklist'!$V$3:$V$7,1,FALSE))),"Please select a value from the drop-down menu",IF('DO NOT USE_Case Formulas'!A170,"OK",NA()))</f>
        <v>#N/A</v>
      </c>
      <c r="S170" s="46" t="e">
        <f>IF(LEN('Case Data Entry'!S170)&gt;255,"Work Area/Department must be less than 255 characters",IF('DO NOT USE_Case Formulas'!A170,"OK",NA()))</f>
        <v>#N/A</v>
      </c>
      <c r="T170" s="46" t="e">
        <f>IF(AND(NOT(ISBLANK('Case Data Entry'!T170)),NOT(ISNUMBER('Case Data Entry'!T170))),"Please enter a valid number.",IF('DO NOT USE_Case Formulas'!A170,"OK",NA()))</f>
        <v>#N/A</v>
      </c>
      <c r="U170" s="46" t="e">
        <f>IF(AND('DO NOT USE_Case Formulas'!A170,ISBLANK('Case Data Entry'!U170)),"Has this person had symptoms? is required",IF(AND(NOT(ISBLANK('Case Data Entry'!U170)),ISNA(VLOOKUP('Case Data Entry'!U170,'DO NOT USE_Shared Picklist'!$D$3:$D$5,1,FALSE))),"Please select a value from the drop-down menu",IF('DO NOT USE_Case Formulas'!A170,"OK",NA())))</f>
        <v>#N/A</v>
      </c>
      <c r="V170" s="46" t="e">
        <f>IF(AND('Case Data Entry'!U170='DO NOT USE_Shared Picklist'!$D$3,ISBLANK('Case Data Entry'!V170)),"If yes, when did the symptoms start? is required if Has this person had symptoms? is Yes",IF('DO NOT USE_Case Formulas'!A170,"OK",NA()))</f>
        <v>#N/A</v>
      </c>
      <c r="W170" s="46" t="e">
        <f>IF(AND(NOT(ISBLANK('Case Data Entry'!W170)),ISNA(VLOOKUP('Case Data Entry'!W170,'DO NOT USE_Shared Picklist'!$G$3:$G$5,1,FALSE))),"Please select a value from the drop-down menu",IF('DO NOT USE_Case Formulas'!A170,"OK",NA()))</f>
        <v>#N/A</v>
      </c>
      <c r="X170" s="46"/>
      <c r="Y170" s="46" t="e">
        <f ca="1">IF('Case Data Entry'!Y170&gt;'DO NOT USE_Shared Picklist'!$C$3,"Date Entity Notified of Positive Test cannot be a future date",IF('DO NOT USE_Case Formulas'!A170,"OK",NA()))</f>
        <v>#N/A</v>
      </c>
      <c r="Z170" s="46" t="e">
        <f ca="1">IF('Case Data Entry'!Z170&gt;'DO NOT USE_Shared Picklist'!$C$3,"Test Date cannot be a future date",IF('DO NOT USE_Case Formulas'!A170,"OK",NA()))</f>
        <v>#N/A</v>
      </c>
      <c r="AA170" s="46" t="e">
        <f>IF(AND(NOT(ISBLANK('Case Data Entry'!AA170)),ISNA(VLOOKUP('Case Data Entry'!AA170,'DO NOT USE_Shared Picklist'!$R$3:$R$7,1,FALSE))),"Please select a value from the drop-down menu",IF('DO NOT USE_Case Formulas'!A170,"OK",NA()))</f>
        <v>#N/A</v>
      </c>
      <c r="AB170" s="46" t="e">
        <f>IF(AND(NOT(ISBLANK('Case Data Entry'!AB170)),ISNA(VLOOKUP('Case Data Entry'!AB170,'DO NOT USE_Shared Picklist'!$Q$3:$Q$8,1,FALSE))),"Please select a value from the drop-down menu",IF('DO NOT USE_Case Formulas'!A170,"OK",NA()))</f>
        <v>#N/A</v>
      </c>
    </row>
    <row r="171" spans="1:28" x14ac:dyDescent="0.25">
      <c r="A171" s="45" t="e">
        <f>IF('DO NOT USE_Case Formulas'!A171,IF('DO NOT USE_Case Formulas'!B171,"Not all required fields are completed","OK"),NA())</f>
        <v>#N/A</v>
      </c>
      <c r="B171" s="46" t="e">
        <f>IF(AND('DO NOT USE_Case Formulas'!A171,ISBLANK('Case Data Entry'!B171)),"First Name is required",IF(NOT(ISBLANK('Case Data Entry'!B171)),"OK",NA()))</f>
        <v>#N/A</v>
      </c>
      <c r="C171" s="46" t="e">
        <f>IF(AND('DO NOT USE_Case Formulas'!A171,ISBLANK('Case Data Entry'!C171)),"Last Name is required",IF(NOT(ISBLANK('Case Data Entry'!C171)),"OK",NA()))</f>
        <v>#N/A</v>
      </c>
      <c r="D171" s="46" t="e">
        <f>IF(AND('DO NOT USE_Case Formulas'!A171,ISBLANK('Case Data Entry'!D171)),"Birthdate is required",IF(NOT(ISBLANK('Case Data Entry'!D171)),"OK",NA()))</f>
        <v>#N/A</v>
      </c>
      <c r="E171" s="46" t="e">
        <f>IF(AND('DO NOT USE_Case Formulas'!A171,ISBLANK('Case Data Entry'!E171)),"Mobile Phone is required",IF(NOT(ISBLANK('Case Data Entry'!E171)),IF(AND(ISNUMBER(VALUE('Case Data Entry'!E171)),LEFT('Case Data Entry'!E171,1)&lt;&gt;"1",LEN('Case Data Entry'!E171)=10),"OK","Phone number must be valid format"),NA()))</f>
        <v>#N/A</v>
      </c>
      <c r="F171" s="46" t="e">
        <f>IF(AND('DO NOT USE_Case Formulas'!A171,ISBLANK('Case Data Entry'!F171)),"Home Street Address is required",IF(LEN('Case Data Entry'!F171)&gt;255,"Home Street Address must be less than 255 characters",IF('DO NOT USE_Case Formulas'!A171,"OK",NA())))</f>
        <v>#N/A</v>
      </c>
      <c r="G171" s="46" t="e">
        <f>IF(AND('DO NOT USE_Case Formulas'!A171,ISBLANK('Case Data Entry'!G171)),"City is required",IF(LEN('Case Data Entry'!G171)&gt;40,"City must be less than 40 characters",IF('DO NOT USE_Case Formulas'!A171,"OK",NA())))</f>
        <v>#N/A</v>
      </c>
      <c r="H171" s="46" t="e">
        <f>IF(AND('DO NOT USE_Case Formulas'!A171,ISBLANK('Case Data Entry'!H171)),"State is required",IF(AND(NOT(ISBLANK('Case Data Entry'!H171)),ISNA(VLOOKUP('Case Data Entry'!H171,'DO NOT USE_Shared Picklist'!$P$3:$P$52,1,FALSE))),"Please select a value from the drop-down menu",IF('DO NOT USE_Case Formulas'!A171,"OK",NA())))</f>
        <v>#N/A</v>
      </c>
      <c r="I171" s="46" t="e">
        <f>IF(AND('DO NOT USE_Case Formulas'!A171,ISBLANK('Case Data Entry'!I171)),"Zip is required",IF(ISBLANK('Case Data Entry'!I171),NA(),"OK"))</f>
        <v>#N/A</v>
      </c>
      <c r="J171" s="46" t="e">
        <f>IF(AND('DO NOT USE_Case Formulas'!A171,ISBLANK('Case Data Entry'!J171)),"Occupation/Job Title is required",IF(NOT(ISBLANK('Case Data Entry'!J171)),"OK",NA()))</f>
        <v>#N/A</v>
      </c>
      <c r="K171" s="46" t="e">
        <f>IF('DO NOT USE_Case Formulas'!A171,IF(ISBLANK('Case Data Entry'!K171),"Last Date On Site is required","OK"),NA())</f>
        <v>#N/A</v>
      </c>
      <c r="L171" s="46" t="e">
        <f>IF(AND('DO NOT USE_Case Formulas'!A171,ISBLANK('Case Data Entry'!L171)),"Specific Place in the Location is required",IF(ISBLANK('Case Data Entry'!L171),NA(),"OK"))</f>
        <v>#N/A</v>
      </c>
      <c r="M171" s="46" t="e">
        <f>IF(AND(NOT(ISBLANK('Case Data Entry'!M171)),ISNA(VLOOKUP('Case Data Entry'!M171,'DO NOT USE_Shared Picklist'!$L$3:$L$81,1,FALSE))),"Please select a value from the drop-down menu",IF('DO NOT USE_Case Formulas'!A171,"OK",NA()))</f>
        <v>#N/A</v>
      </c>
      <c r="N171" s="46" t="e">
        <f>IF(AND(NOT(ISBLANK('Case Data Entry'!N171)),ISNA(VLOOKUP('Case Data Entry'!N171,'DO NOT USE_Shared Picklist'!$I$3:$I$5,1,FALSE))),"Please select a value from the drop-down menu",IF('DO NOT USE_Case Formulas'!A171,"OK",NA()))</f>
        <v>#N/A</v>
      </c>
      <c r="O171" s="46" t="e">
        <f>IF(AND(NOT(ISBLANK('Case Data Entry'!O171)),ISNA(VLOOKUP('Case Data Entry'!O171,'DO NOT USE_Shared Picklist'!$E$3:$E$10,1,FALSE))),"Please select a value from the drop-down menu",IF('DO NOT USE_Case Formulas'!A171,"OK",NA()))</f>
        <v>#N/A</v>
      </c>
      <c r="P171" s="46" t="e">
        <f>IF(AND(NOT(ISBLANK('Case Data Entry'!P171)),ISNA(VLOOKUP('Case Data Entry'!P171,'DO NOT USE_Shared Picklist'!$W$3:$W$9,1,FALSE))),"Please select a value from the drop-down menu",IF('DO NOT USE_Case Formulas'!A171,"OK",NA()))</f>
        <v>#N/A</v>
      </c>
      <c r="Q171" s="46" t="e">
        <f>IF(AND(NOT(ISBLANK('Case Data Entry'!Q171)),ISNA(VLOOKUP('Case Data Entry'!Q171,'DO NOT USE_Shared Picklist'!$W$3:$W$9,1,FALSE))),"Please select a value from the drop-down menu",IF('DO NOT USE_Case Formulas'!A171,"OK",NA()))</f>
        <v>#N/A</v>
      </c>
      <c r="R171" s="46" t="e">
        <f>IF(AND(NOT(ISBLANK('Case Data Entry'!R171)),ISNA(VLOOKUP('Case Data Entry'!R171,'DO NOT USE_Shared Picklist'!$V$3:$V$7,1,FALSE))),"Please select a value from the drop-down menu",IF('DO NOT USE_Case Formulas'!A171,"OK",NA()))</f>
        <v>#N/A</v>
      </c>
      <c r="S171" s="46" t="e">
        <f>IF(LEN('Case Data Entry'!S171)&gt;255,"Work Area/Department must be less than 255 characters",IF('DO NOT USE_Case Formulas'!A171,"OK",NA()))</f>
        <v>#N/A</v>
      </c>
      <c r="T171" s="46" t="e">
        <f>IF(AND(NOT(ISBLANK('Case Data Entry'!T171)),NOT(ISNUMBER('Case Data Entry'!T171))),"Please enter a valid number.",IF('DO NOT USE_Case Formulas'!A171,"OK",NA()))</f>
        <v>#N/A</v>
      </c>
      <c r="U171" s="46" t="e">
        <f>IF(AND('DO NOT USE_Case Formulas'!A171,ISBLANK('Case Data Entry'!U171)),"Has this person had symptoms? is required",IF(AND(NOT(ISBLANK('Case Data Entry'!U171)),ISNA(VLOOKUP('Case Data Entry'!U171,'DO NOT USE_Shared Picklist'!$D$3:$D$5,1,FALSE))),"Please select a value from the drop-down menu",IF('DO NOT USE_Case Formulas'!A171,"OK",NA())))</f>
        <v>#N/A</v>
      </c>
      <c r="V171" s="46" t="e">
        <f>IF(AND('Case Data Entry'!U171='DO NOT USE_Shared Picklist'!$D$3,ISBLANK('Case Data Entry'!V171)),"If yes, when did the symptoms start? is required if Has this person had symptoms? is Yes",IF('DO NOT USE_Case Formulas'!A171,"OK",NA()))</f>
        <v>#N/A</v>
      </c>
      <c r="W171" s="46" t="e">
        <f>IF(AND(NOT(ISBLANK('Case Data Entry'!W171)),ISNA(VLOOKUP('Case Data Entry'!W171,'DO NOT USE_Shared Picklist'!$G$3:$G$5,1,FALSE))),"Please select a value from the drop-down menu",IF('DO NOT USE_Case Formulas'!A171,"OK",NA()))</f>
        <v>#N/A</v>
      </c>
      <c r="X171" s="46"/>
      <c r="Y171" s="46" t="e">
        <f ca="1">IF('Case Data Entry'!Y171&gt;'DO NOT USE_Shared Picklist'!$C$3,"Date Entity Notified of Positive Test cannot be a future date",IF('DO NOT USE_Case Formulas'!A171,"OK",NA()))</f>
        <v>#N/A</v>
      </c>
      <c r="Z171" s="46" t="e">
        <f ca="1">IF('Case Data Entry'!Z171&gt;'DO NOT USE_Shared Picklist'!$C$3,"Test Date cannot be a future date",IF('DO NOT USE_Case Formulas'!A171,"OK",NA()))</f>
        <v>#N/A</v>
      </c>
      <c r="AA171" s="46" t="e">
        <f>IF(AND(NOT(ISBLANK('Case Data Entry'!AA171)),ISNA(VLOOKUP('Case Data Entry'!AA171,'DO NOT USE_Shared Picklist'!$R$3:$R$7,1,FALSE))),"Please select a value from the drop-down menu",IF('DO NOT USE_Case Formulas'!A171,"OK",NA()))</f>
        <v>#N/A</v>
      </c>
      <c r="AB171" s="46" t="e">
        <f>IF(AND(NOT(ISBLANK('Case Data Entry'!AB171)),ISNA(VLOOKUP('Case Data Entry'!AB171,'DO NOT USE_Shared Picklist'!$Q$3:$Q$8,1,FALSE))),"Please select a value from the drop-down menu",IF('DO NOT USE_Case Formulas'!A171,"OK",NA()))</f>
        <v>#N/A</v>
      </c>
    </row>
    <row r="172" spans="1:28" x14ac:dyDescent="0.25">
      <c r="A172" s="45" t="e">
        <f>IF('DO NOT USE_Case Formulas'!A172,IF('DO NOT USE_Case Formulas'!B172,"Not all required fields are completed","OK"),NA())</f>
        <v>#N/A</v>
      </c>
      <c r="B172" s="46" t="e">
        <f>IF(AND('DO NOT USE_Case Formulas'!A172,ISBLANK('Case Data Entry'!B172)),"First Name is required",IF(NOT(ISBLANK('Case Data Entry'!B172)),"OK",NA()))</f>
        <v>#N/A</v>
      </c>
      <c r="C172" s="46" t="e">
        <f>IF(AND('DO NOT USE_Case Formulas'!A172,ISBLANK('Case Data Entry'!C172)),"Last Name is required",IF(NOT(ISBLANK('Case Data Entry'!C172)),"OK",NA()))</f>
        <v>#N/A</v>
      </c>
      <c r="D172" s="46" t="e">
        <f>IF(AND('DO NOT USE_Case Formulas'!A172,ISBLANK('Case Data Entry'!D172)),"Birthdate is required",IF(NOT(ISBLANK('Case Data Entry'!D172)),"OK",NA()))</f>
        <v>#N/A</v>
      </c>
      <c r="E172" s="46" t="e">
        <f>IF(AND('DO NOT USE_Case Formulas'!A172,ISBLANK('Case Data Entry'!E172)),"Mobile Phone is required",IF(NOT(ISBLANK('Case Data Entry'!E172)),IF(AND(ISNUMBER(VALUE('Case Data Entry'!E172)),LEFT('Case Data Entry'!E172,1)&lt;&gt;"1",LEN('Case Data Entry'!E172)=10),"OK","Phone number must be valid format"),NA()))</f>
        <v>#N/A</v>
      </c>
      <c r="F172" s="46" t="e">
        <f>IF(AND('DO NOT USE_Case Formulas'!A172,ISBLANK('Case Data Entry'!F172)),"Home Street Address is required",IF(LEN('Case Data Entry'!F172)&gt;255,"Home Street Address must be less than 255 characters",IF('DO NOT USE_Case Formulas'!A172,"OK",NA())))</f>
        <v>#N/A</v>
      </c>
      <c r="G172" s="46" t="e">
        <f>IF(AND('DO NOT USE_Case Formulas'!A172,ISBLANK('Case Data Entry'!G172)),"City is required",IF(LEN('Case Data Entry'!G172)&gt;40,"City must be less than 40 characters",IF('DO NOT USE_Case Formulas'!A172,"OK",NA())))</f>
        <v>#N/A</v>
      </c>
      <c r="H172" s="46" t="e">
        <f>IF(AND('DO NOT USE_Case Formulas'!A172,ISBLANK('Case Data Entry'!H172)),"State is required",IF(AND(NOT(ISBLANK('Case Data Entry'!H172)),ISNA(VLOOKUP('Case Data Entry'!H172,'DO NOT USE_Shared Picklist'!$P$3:$P$52,1,FALSE))),"Please select a value from the drop-down menu",IF('DO NOT USE_Case Formulas'!A172,"OK",NA())))</f>
        <v>#N/A</v>
      </c>
      <c r="I172" s="46" t="e">
        <f>IF(AND('DO NOT USE_Case Formulas'!A172,ISBLANK('Case Data Entry'!I172)),"Zip is required",IF(ISBLANK('Case Data Entry'!I172),NA(),"OK"))</f>
        <v>#N/A</v>
      </c>
      <c r="J172" s="46" t="e">
        <f>IF(AND('DO NOT USE_Case Formulas'!A172,ISBLANK('Case Data Entry'!J172)),"Occupation/Job Title is required",IF(NOT(ISBLANK('Case Data Entry'!J172)),"OK",NA()))</f>
        <v>#N/A</v>
      </c>
      <c r="K172" s="46" t="e">
        <f>IF('DO NOT USE_Case Formulas'!A172,IF(ISBLANK('Case Data Entry'!K172),"Last Date On Site is required","OK"),NA())</f>
        <v>#N/A</v>
      </c>
      <c r="L172" s="46" t="e">
        <f>IF(AND('DO NOT USE_Case Formulas'!A172,ISBLANK('Case Data Entry'!L172)),"Specific Place in the Location is required",IF(ISBLANK('Case Data Entry'!L172),NA(),"OK"))</f>
        <v>#N/A</v>
      </c>
      <c r="M172" s="46" t="e">
        <f>IF(AND(NOT(ISBLANK('Case Data Entry'!M172)),ISNA(VLOOKUP('Case Data Entry'!M172,'DO NOT USE_Shared Picklist'!$L$3:$L$81,1,FALSE))),"Please select a value from the drop-down menu",IF('DO NOT USE_Case Formulas'!A172,"OK",NA()))</f>
        <v>#N/A</v>
      </c>
      <c r="N172" s="46" t="e">
        <f>IF(AND(NOT(ISBLANK('Case Data Entry'!N172)),ISNA(VLOOKUP('Case Data Entry'!N172,'DO NOT USE_Shared Picklist'!$I$3:$I$5,1,FALSE))),"Please select a value from the drop-down menu",IF('DO NOT USE_Case Formulas'!A172,"OK",NA()))</f>
        <v>#N/A</v>
      </c>
      <c r="O172" s="46" t="e">
        <f>IF(AND(NOT(ISBLANK('Case Data Entry'!O172)),ISNA(VLOOKUP('Case Data Entry'!O172,'DO NOT USE_Shared Picklist'!$E$3:$E$10,1,FALSE))),"Please select a value from the drop-down menu",IF('DO NOT USE_Case Formulas'!A172,"OK",NA()))</f>
        <v>#N/A</v>
      </c>
      <c r="P172" s="46" t="e">
        <f>IF(AND(NOT(ISBLANK('Case Data Entry'!P172)),ISNA(VLOOKUP('Case Data Entry'!P172,'DO NOT USE_Shared Picklist'!$W$3:$W$9,1,FALSE))),"Please select a value from the drop-down menu",IF('DO NOT USE_Case Formulas'!A172,"OK",NA()))</f>
        <v>#N/A</v>
      </c>
      <c r="Q172" s="46" t="e">
        <f>IF(AND(NOT(ISBLANK('Case Data Entry'!Q172)),ISNA(VLOOKUP('Case Data Entry'!Q172,'DO NOT USE_Shared Picklist'!$W$3:$W$9,1,FALSE))),"Please select a value from the drop-down menu",IF('DO NOT USE_Case Formulas'!A172,"OK",NA()))</f>
        <v>#N/A</v>
      </c>
      <c r="R172" s="46" t="e">
        <f>IF(AND(NOT(ISBLANK('Case Data Entry'!R172)),ISNA(VLOOKUP('Case Data Entry'!R172,'DO NOT USE_Shared Picklist'!$V$3:$V$7,1,FALSE))),"Please select a value from the drop-down menu",IF('DO NOT USE_Case Formulas'!A172,"OK",NA()))</f>
        <v>#N/A</v>
      </c>
      <c r="S172" s="46" t="e">
        <f>IF(LEN('Case Data Entry'!S172)&gt;255,"Work Area/Department must be less than 255 characters",IF('DO NOT USE_Case Formulas'!A172,"OK",NA()))</f>
        <v>#N/A</v>
      </c>
      <c r="T172" s="46" t="e">
        <f>IF(AND(NOT(ISBLANK('Case Data Entry'!T172)),NOT(ISNUMBER('Case Data Entry'!T172))),"Please enter a valid number.",IF('DO NOT USE_Case Formulas'!A172,"OK",NA()))</f>
        <v>#N/A</v>
      </c>
      <c r="U172" s="46" t="e">
        <f>IF(AND('DO NOT USE_Case Formulas'!A172,ISBLANK('Case Data Entry'!U172)),"Has this person had symptoms? is required",IF(AND(NOT(ISBLANK('Case Data Entry'!U172)),ISNA(VLOOKUP('Case Data Entry'!U172,'DO NOT USE_Shared Picklist'!$D$3:$D$5,1,FALSE))),"Please select a value from the drop-down menu",IF('DO NOT USE_Case Formulas'!A172,"OK",NA())))</f>
        <v>#N/A</v>
      </c>
      <c r="V172" s="46" t="e">
        <f>IF(AND('Case Data Entry'!U172='DO NOT USE_Shared Picklist'!$D$3,ISBLANK('Case Data Entry'!V172)),"If yes, when did the symptoms start? is required if Has this person had symptoms? is Yes",IF('DO NOT USE_Case Formulas'!A172,"OK",NA()))</f>
        <v>#N/A</v>
      </c>
      <c r="W172" s="46" t="e">
        <f>IF(AND(NOT(ISBLANK('Case Data Entry'!W172)),ISNA(VLOOKUP('Case Data Entry'!W172,'DO NOT USE_Shared Picklist'!$G$3:$G$5,1,FALSE))),"Please select a value from the drop-down menu",IF('DO NOT USE_Case Formulas'!A172,"OK",NA()))</f>
        <v>#N/A</v>
      </c>
      <c r="X172" s="46"/>
      <c r="Y172" s="46" t="e">
        <f ca="1">IF('Case Data Entry'!Y172&gt;'DO NOT USE_Shared Picklist'!$C$3,"Date Entity Notified of Positive Test cannot be a future date",IF('DO NOT USE_Case Formulas'!A172,"OK",NA()))</f>
        <v>#N/A</v>
      </c>
      <c r="Z172" s="46" t="e">
        <f ca="1">IF('Case Data Entry'!Z172&gt;'DO NOT USE_Shared Picklist'!$C$3,"Test Date cannot be a future date",IF('DO NOT USE_Case Formulas'!A172,"OK",NA()))</f>
        <v>#N/A</v>
      </c>
      <c r="AA172" s="46" t="e">
        <f>IF(AND(NOT(ISBLANK('Case Data Entry'!AA172)),ISNA(VLOOKUP('Case Data Entry'!AA172,'DO NOT USE_Shared Picklist'!$R$3:$R$7,1,FALSE))),"Please select a value from the drop-down menu",IF('DO NOT USE_Case Formulas'!A172,"OK",NA()))</f>
        <v>#N/A</v>
      </c>
      <c r="AB172" s="46" t="e">
        <f>IF(AND(NOT(ISBLANK('Case Data Entry'!AB172)),ISNA(VLOOKUP('Case Data Entry'!AB172,'DO NOT USE_Shared Picklist'!$Q$3:$Q$8,1,FALSE))),"Please select a value from the drop-down menu",IF('DO NOT USE_Case Formulas'!A172,"OK",NA()))</f>
        <v>#N/A</v>
      </c>
    </row>
    <row r="173" spans="1:28" x14ac:dyDescent="0.25">
      <c r="A173" s="45" t="e">
        <f>IF('DO NOT USE_Case Formulas'!A173,IF('DO NOT USE_Case Formulas'!B173,"Not all required fields are completed","OK"),NA())</f>
        <v>#N/A</v>
      </c>
      <c r="B173" s="46" t="e">
        <f>IF(AND('DO NOT USE_Case Formulas'!A173,ISBLANK('Case Data Entry'!B173)),"First Name is required",IF(NOT(ISBLANK('Case Data Entry'!B173)),"OK",NA()))</f>
        <v>#N/A</v>
      </c>
      <c r="C173" s="46" t="e">
        <f>IF(AND('DO NOT USE_Case Formulas'!A173,ISBLANK('Case Data Entry'!C173)),"Last Name is required",IF(NOT(ISBLANK('Case Data Entry'!C173)),"OK",NA()))</f>
        <v>#N/A</v>
      </c>
      <c r="D173" s="46" t="e">
        <f>IF(AND('DO NOT USE_Case Formulas'!A173,ISBLANK('Case Data Entry'!D173)),"Birthdate is required",IF(NOT(ISBLANK('Case Data Entry'!D173)),"OK",NA()))</f>
        <v>#N/A</v>
      </c>
      <c r="E173" s="46" t="e">
        <f>IF(AND('DO NOT USE_Case Formulas'!A173,ISBLANK('Case Data Entry'!E173)),"Mobile Phone is required",IF(NOT(ISBLANK('Case Data Entry'!E173)),IF(AND(ISNUMBER(VALUE('Case Data Entry'!E173)),LEFT('Case Data Entry'!E173,1)&lt;&gt;"1",LEN('Case Data Entry'!E173)=10),"OK","Phone number must be valid format"),NA()))</f>
        <v>#N/A</v>
      </c>
      <c r="F173" s="46" t="e">
        <f>IF(AND('DO NOT USE_Case Formulas'!A173,ISBLANK('Case Data Entry'!F173)),"Home Street Address is required",IF(LEN('Case Data Entry'!F173)&gt;255,"Home Street Address must be less than 255 characters",IF('DO NOT USE_Case Formulas'!A173,"OK",NA())))</f>
        <v>#N/A</v>
      </c>
      <c r="G173" s="46" t="e">
        <f>IF(AND('DO NOT USE_Case Formulas'!A173,ISBLANK('Case Data Entry'!G173)),"City is required",IF(LEN('Case Data Entry'!G173)&gt;40,"City must be less than 40 characters",IF('DO NOT USE_Case Formulas'!A173,"OK",NA())))</f>
        <v>#N/A</v>
      </c>
      <c r="H173" s="46" t="e">
        <f>IF(AND('DO NOT USE_Case Formulas'!A173,ISBLANK('Case Data Entry'!H173)),"State is required",IF(AND(NOT(ISBLANK('Case Data Entry'!H173)),ISNA(VLOOKUP('Case Data Entry'!H173,'DO NOT USE_Shared Picklist'!$P$3:$P$52,1,FALSE))),"Please select a value from the drop-down menu",IF('DO NOT USE_Case Formulas'!A173,"OK",NA())))</f>
        <v>#N/A</v>
      </c>
      <c r="I173" s="46" t="e">
        <f>IF(AND('DO NOT USE_Case Formulas'!A173,ISBLANK('Case Data Entry'!I173)),"Zip is required",IF(ISBLANK('Case Data Entry'!I173),NA(),"OK"))</f>
        <v>#N/A</v>
      </c>
      <c r="J173" s="46" t="e">
        <f>IF(AND('DO NOT USE_Case Formulas'!A173,ISBLANK('Case Data Entry'!J173)),"Occupation/Job Title is required",IF(NOT(ISBLANK('Case Data Entry'!J173)),"OK",NA()))</f>
        <v>#N/A</v>
      </c>
      <c r="K173" s="46" t="e">
        <f>IF('DO NOT USE_Case Formulas'!A173,IF(ISBLANK('Case Data Entry'!K173),"Last Date On Site is required","OK"),NA())</f>
        <v>#N/A</v>
      </c>
      <c r="L173" s="46" t="e">
        <f>IF(AND('DO NOT USE_Case Formulas'!A173,ISBLANK('Case Data Entry'!L173)),"Specific Place in the Location is required",IF(ISBLANK('Case Data Entry'!L173),NA(),"OK"))</f>
        <v>#N/A</v>
      </c>
      <c r="M173" s="46" t="e">
        <f>IF(AND(NOT(ISBLANK('Case Data Entry'!M173)),ISNA(VLOOKUP('Case Data Entry'!M173,'DO NOT USE_Shared Picklist'!$L$3:$L$81,1,FALSE))),"Please select a value from the drop-down menu",IF('DO NOT USE_Case Formulas'!A173,"OK",NA()))</f>
        <v>#N/A</v>
      </c>
      <c r="N173" s="46" t="e">
        <f>IF(AND(NOT(ISBLANK('Case Data Entry'!N173)),ISNA(VLOOKUP('Case Data Entry'!N173,'DO NOT USE_Shared Picklist'!$I$3:$I$5,1,FALSE))),"Please select a value from the drop-down menu",IF('DO NOT USE_Case Formulas'!A173,"OK",NA()))</f>
        <v>#N/A</v>
      </c>
      <c r="O173" s="46" t="e">
        <f>IF(AND(NOT(ISBLANK('Case Data Entry'!O173)),ISNA(VLOOKUP('Case Data Entry'!O173,'DO NOT USE_Shared Picklist'!$E$3:$E$10,1,FALSE))),"Please select a value from the drop-down menu",IF('DO NOT USE_Case Formulas'!A173,"OK",NA()))</f>
        <v>#N/A</v>
      </c>
      <c r="P173" s="46" t="e">
        <f>IF(AND(NOT(ISBLANK('Case Data Entry'!P173)),ISNA(VLOOKUP('Case Data Entry'!P173,'DO NOT USE_Shared Picklist'!$W$3:$W$9,1,FALSE))),"Please select a value from the drop-down menu",IF('DO NOT USE_Case Formulas'!A173,"OK",NA()))</f>
        <v>#N/A</v>
      </c>
      <c r="Q173" s="46" t="e">
        <f>IF(AND(NOT(ISBLANK('Case Data Entry'!Q173)),ISNA(VLOOKUP('Case Data Entry'!Q173,'DO NOT USE_Shared Picklist'!$W$3:$W$9,1,FALSE))),"Please select a value from the drop-down menu",IF('DO NOT USE_Case Formulas'!A173,"OK",NA()))</f>
        <v>#N/A</v>
      </c>
      <c r="R173" s="46" t="e">
        <f>IF(AND(NOT(ISBLANK('Case Data Entry'!R173)),ISNA(VLOOKUP('Case Data Entry'!R173,'DO NOT USE_Shared Picklist'!$V$3:$V$7,1,FALSE))),"Please select a value from the drop-down menu",IF('DO NOT USE_Case Formulas'!A173,"OK",NA()))</f>
        <v>#N/A</v>
      </c>
      <c r="S173" s="46" t="e">
        <f>IF(LEN('Case Data Entry'!S173)&gt;255,"Work Area/Department must be less than 255 characters",IF('DO NOT USE_Case Formulas'!A173,"OK",NA()))</f>
        <v>#N/A</v>
      </c>
      <c r="T173" s="46" t="e">
        <f>IF(AND(NOT(ISBLANK('Case Data Entry'!T173)),NOT(ISNUMBER('Case Data Entry'!T173))),"Please enter a valid number.",IF('DO NOT USE_Case Formulas'!A173,"OK",NA()))</f>
        <v>#N/A</v>
      </c>
      <c r="U173" s="46" t="e">
        <f>IF(AND('DO NOT USE_Case Formulas'!A173,ISBLANK('Case Data Entry'!U173)),"Has this person had symptoms? is required",IF(AND(NOT(ISBLANK('Case Data Entry'!U173)),ISNA(VLOOKUP('Case Data Entry'!U173,'DO NOT USE_Shared Picklist'!$D$3:$D$5,1,FALSE))),"Please select a value from the drop-down menu",IF('DO NOT USE_Case Formulas'!A173,"OK",NA())))</f>
        <v>#N/A</v>
      </c>
      <c r="V173" s="46" t="e">
        <f>IF(AND('Case Data Entry'!U173='DO NOT USE_Shared Picklist'!$D$3,ISBLANK('Case Data Entry'!V173)),"If yes, when did the symptoms start? is required if Has this person had symptoms? is Yes",IF('DO NOT USE_Case Formulas'!A173,"OK",NA()))</f>
        <v>#N/A</v>
      </c>
      <c r="W173" s="46" t="e">
        <f>IF(AND(NOT(ISBLANK('Case Data Entry'!W173)),ISNA(VLOOKUP('Case Data Entry'!W173,'DO NOT USE_Shared Picklist'!$G$3:$G$5,1,FALSE))),"Please select a value from the drop-down menu",IF('DO NOT USE_Case Formulas'!A173,"OK",NA()))</f>
        <v>#N/A</v>
      </c>
      <c r="X173" s="46"/>
      <c r="Y173" s="46" t="e">
        <f ca="1">IF('Case Data Entry'!Y173&gt;'DO NOT USE_Shared Picklist'!$C$3,"Date Entity Notified of Positive Test cannot be a future date",IF('DO NOT USE_Case Formulas'!A173,"OK",NA()))</f>
        <v>#N/A</v>
      </c>
      <c r="Z173" s="46" t="e">
        <f ca="1">IF('Case Data Entry'!Z173&gt;'DO NOT USE_Shared Picklist'!$C$3,"Test Date cannot be a future date",IF('DO NOT USE_Case Formulas'!A173,"OK",NA()))</f>
        <v>#N/A</v>
      </c>
      <c r="AA173" s="46" t="e">
        <f>IF(AND(NOT(ISBLANK('Case Data Entry'!AA173)),ISNA(VLOOKUP('Case Data Entry'!AA173,'DO NOT USE_Shared Picklist'!$R$3:$R$7,1,FALSE))),"Please select a value from the drop-down menu",IF('DO NOT USE_Case Formulas'!A173,"OK",NA()))</f>
        <v>#N/A</v>
      </c>
      <c r="AB173" s="46" t="e">
        <f>IF(AND(NOT(ISBLANK('Case Data Entry'!AB173)),ISNA(VLOOKUP('Case Data Entry'!AB173,'DO NOT USE_Shared Picklist'!$Q$3:$Q$8,1,FALSE))),"Please select a value from the drop-down menu",IF('DO NOT USE_Case Formulas'!A173,"OK",NA()))</f>
        <v>#N/A</v>
      </c>
    </row>
    <row r="174" spans="1:28" x14ac:dyDescent="0.25">
      <c r="A174" s="45" t="e">
        <f>IF('DO NOT USE_Case Formulas'!A174,IF('DO NOT USE_Case Formulas'!B174,"Not all required fields are completed","OK"),NA())</f>
        <v>#N/A</v>
      </c>
      <c r="B174" s="46" t="e">
        <f>IF(AND('DO NOT USE_Case Formulas'!A174,ISBLANK('Case Data Entry'!B174)),"First Name is required",IF(NOT(ISBLANK('Case Data Entry'!B174)),"OK",NA()))</f>
        <v>#N/A</v>
      </c>
      <c r="C174" s="46" t="e">
        <f>IF(AND('DO NOT USE_Case Formulas'!A174,ISBLANK('Case Data Entry'!C174)),"Last Name is required",IF(NOT(ISBLANK('Case Data Entry'!C174)),"OK",NA()))</f>
        <v>#N/A</v>
      </c>
      <c r="D174" s="46" t="e">
        <f>IF(AND('DO NOT USE_Case Formulas'!A174,ISBLANK('Case Data Entry'!D174)),"Birthdate is required",IF(NOT(ISBLANK('Case Data Entry'!D174)),"OK",NA()))</f>
        <v>#N/A</v>
      </c>
      <c r="E174" s="46" t="e">
        <f>IF(AND('DO NOT USE_Case Formulas'!A174,ISBLANK('Case Data Entry'!E174)),"Mobile Phone is required",IF(NOT(ISBLANK('Case Data Entry'!E174)),IF(AND(ISNUMBER(VALUE('Case Data Entry'!E174)),LEFT('Case Data Entry'!E174,1)&lt;&gt;"1",LEN('Case Data Entry'!E174)=10),"OK","Phone number must be valid format"),NA()))</f>
        <v>#N/A</v>
      </c>
      <c r="F174" s="46" t="e">
        <f>IF(AND('DO NOT USE_Case Formulas'!A174,ISBLANK('Case Data Entry'!F174)),"Home Street Address is required",IF(LEN('Case Data Entry'!F174)&gt;255,"Home Street Address must be less than 255 characters",IF('DO NOT USE_Case Formulas'!A174,"OK",NA())))</f>
        <v>#N/A</v>
      </c>
      <c r="G174" s="46" t="e">
        <f>IF(AND('DO NOT USE_Case Formulas'!A174,ISBLANK('Case Data Entry'!G174)),"City is required",IF(LEN('Case Data Entry'!G174)&gt;40,"City must be less than 40 characters",IF('DO NOT USE_Case Formulas'!A174,"OK",NA())))</f>
        <v>#N/A</v>
      </c>
      <c r="H174" s="46" t="e">
        <f>IF(AND('DO NOT USE_Case Formulas'!A174,ISBLANK('Case Data Entry'!H174)),"State is required",IF(AND(NOT(ISBLANK('Case Data Entry'!H174)),ISNA(VLOOKUP('Case Data Entry'!H174,'DO NOT USE_Shared Picklist'!$P$3:$P$52,1,FALSE))),"Please select a value from the drop-down menu",IF('DO NOT USE_Case Formulas'!A174,"OK",NA())))</f>
        <v>#N/A</v>
      </c>
      <c r="I174" s="46" t="e">
        <f>IF(AND('DO NOT USE_Case Formulas'!A174,ISBLANK('Case Data Entry'!I174)),"Zip is required",IF(ISBLANK('Case Data Entry'!I174),NA(),"OK"))</f>
        <v>#N/A</v>
      </c>
      <c r="J174" s="46" t="e">
        <f>IF(AND('DO NOT USE_Case Formulas'!A174,ISBLANK('Case Data Entry'!J174)),"Occupation/Job Title is required",IF(NOT(ISBLANK('Case Data Entry'!J174)),"OK",NA()))</f>
        <v>#N/A</v>
      </c>
      <c r="K174" s="46" t="e">
        <f>IF('DO NOT USE_Case Formulas'!A174,IF(ISBLANK('Case Data Entry'!K174),"Last Date On Site is required","OK"),NA())</f>
        <v>#N/A</v>
      </c>
      <c r="L174" s="46" t="e">
        <f>IF(AND('DO NOT USE_Case Formulas'!A174,ISBLANK('Case Data Entry'!L174)),"Specific Place in the Location is required",IF(ISBLANK('Case Data Entry'!L174),NA(),"OK"))</f>
        <v>#N/A</v>
      </c>
      <c r="M174" s="46" t="e">
        <f>IF(AND(NOT(ISBLANK('Case Data Entry'!M174)),ISNA(VLOOKUP('Case Data Entry'!M174,'DO NOT USE_Shared Picklist'!$L$3:$L$81,1,FALSE))),"Please select a value from the drop-down menu",IF('DO NOT USE_Case Formulas'!A174,"OK",NA()))</f>
        <v>#N/A</v>
      </c>
      <c r="N174" s="46" t="e">
        <f>IF(AND(NOT(ISBLANK('Case Data Entry'!N174)),ISNA(VLOOKUP('Case Data Entry'!N174,'DO NOT USE_Shared Picklist'!$I$3:$I$5,1,FALSE))),"Please select a value from the drop-down menu",IF('DO NOT USE_Case Formulas'!A174,"OK",NA()))</f>
        <v>#N/A</v>
      </c>
      <c r="O174" s="46" t="e">
        <f>IF(AND(NOT(ISBLANK('Case Data Entry'!O174)),ISNA(VLOOKUP('Case Data Entry'!O174,'DO NOT USE_Shared Picklist'!$E$3:$E$10,1,FALSE))),"Please select a value from the drop-down menu",IF('DO NOT USE_Case Formulas'!A174,"OK",NA()))</f>
        <v>#N/A</v>
      </c>
      <c r="P174" s="46" t="e">
        <f>IF(AND(NOT(ISBLANK('Case Data Entry'!P174)),ISNA(VLOOKUP('Case Data Entry'!P174,'DO NOT USE_Shared Picklist'!$W$3:$W$9,1,FALSE))),"Please select a value from the drop-down menu",IF('DO NOT USE_Case Formulas'!A174,"OK",NA()))</f>
        <v>#N/A</v>
      </c>
      <c r="Q174" s="46" t="e">
        <f>IF(AND(NOT(ISBLANK('Case Data Entry'!Q174)),ISNA(VLOOKUP('Case Data Entry'!Q174,'DO NOT USE_Shared Picklist'!$W$3:$W$9,1,FALSE))),"Please select a value from the drop-down menu",IF('DO NOT USE_Case Formulas'!A174,"OK",NA()))</f>
        <v>#N/A</v>
      </c>
      <c r="R174" s="46" t="e">
        <f>IF(AND(NOT(ISBLANK('Case Data Entry'!R174)),ISNA(VLOOKUP('Case Data Entry'!R174,'DO NOT USE_Shared Picklist'!$V$3:$V$7,1,FALSE))),"Please select a value from the drop-down menu",IF('DO NOT USE_Case Formulas'!A174,"OK",NA()))</f>
        <v>#N/A</v>
      </c>
      <c r="S174" s="46" t="e">
        <f>IF(LEN('Case Data Entry'!S174)&gt;255,"Work Area/Department must be less than 255 characters",IF('DO NOT USE_Case Formulas'!A174,"OK",NA()))</f>
        <v>#N/A</v>
      </c>
      <c r="T174" s="46" t="e">
        <f>IF(AND(NOT(ISBLANK('Case Data Entry'!T174)),NOT(ISNUMBER('Case Data Entry'!T174))),"Please enter a valid number.",IF('DO NOT USE_Case Formulas'!A174,"OK",NA()))</f>
        <v>#N/A</v>
      </c>
      <c r="U174" s="46" t="e">
        <f>IF(AND('DO NOT USE_Case Formulas'!A174,ISBLANK('Case Data Entry'!U174)),"Has this person had symptoms? is required",IF(AND(NOT(ISBLANK('Case Data Entry'!U174)),ISNA(VLOOKUP('Case Data Entry'!U174,'DO NOT USE_Shared Picklist'!$D$3:$D$5,1,FALSE))),"Please select a value from the drop-down menu",IF('DO NOT USE_Case Formulas'!A174,"OK",NA())))</f>
        <v>#N/A</v>
      </c>
      <c r="V174" s="46" t="e">
        <f>IF(AND('Case Data Entry'!U174='DO NOT USE_Shared Picklist'!$D$3,ISBLANK('Case Data Entry'!V174)),"If yes, when did the symptoms start? is required if Has this person had symptoms? is Yes",IF('DO NOT USE_Case Formulas'!A174,"OK",NA()))</f>
        <v>#N/A</v>
      </c>
      <c r="W174" s="46" t="e">
        <f>IF(AND(NOT(ISBLANK('Case Data Entry'!W174)),ISNA(VLOOKUP('Case Data Entry'!W174,'DO NOT USE_Shared Picklist'!$G$3:$G$5,1,FALSE))),"Please select a value from the drop-down menu",IF('DO NOT USE_Case Formulas'!A174,"OK",NA()))</f>
        <v>#N/A</v>
      </c>
      <c r="X174" s="46"/>
      <c r="Y174" s="46" t="e">
        <f ca="1">IF('Case Data Entry'!Y174&gt;'DO NOT USE_Shared Picklist'!$C$3,"Date Entity Notified of Positive Test cannot be a future date",IF('DO NOT USE_Case Formulas'!A174,"OK",NA()))</f>
        <v>#N/A</v>
      </c>
      <c r="Z174" s="46" t="e">
        <f ca="1">IF('Case Data Entry'!Z174&gt;'DO NOT USE_Shared Picklist'!$C$3,"Test Date cannot be a future date",IF('DO NOT USE_Case Formulas'!A174,"OK",NA()))</f>
        <v>#N/A</v>
      </c>
      <c r="AA174" s="46" t="e">
        <f>IF(AND(NOT(ISBLANK('Case Data Entry'!AA174)),ISNA(VLOOKUP('Case Data Entry'!AA174,'DO NOT USE_Shared Picklist'!$R$3:$R$7,1,FALSE))),"Please select a value from the drop-down menu",IF('DO NOT USE_Case Formulas'!A174,"OK",NA()))</f>
        <v>#N/A</v>
      </c>
      <c r="AB174" s="46" t="e">
        <f>IF(AND(NOT(ISBLANK('Case Data Entry'!AB174)),ISNA(VLOOKUP('Case Data Entry'!AB174,'DO NOT USE_Shared Picklist'!$Q$3:$Q$8,1,FALSE))),"Please select a value from the drop-down menu",IF('DO NOT USE_Case Formulas'!A174,"OK",NA()))</f>
        <v>#N/A</v>
      </c>
    </row>
    <row r="175" spans="1:28" x14ac:dyDescent="0.25">
      <c r="A175" s="45" t="e">
        <f>IF('DO NOT USE_Case Formulas'!A175,IF('DO NOT USE_Case Formulas'!B175,"Not all required fields are completed","OK"),NA())</f>
        <v>#N/A</v>
      </c>
      <c r="B175" s="46" t="e">
        <f>IF(AND('DO NOT USE_Case Formulas'!A175,ISBLANK('Case Data Entry'!B175)),"First Name is required",IF(NOT(ISBLANK('Case Data Entry'!B175)),"OK",NA()))</f>
        <v>#N/A</v>
      </c>
      <c r="C175" s="46" t="e">
        <f>IF(AND('DO NOT USE_Case Formulas'!A175,ISBLANK('Case Data Entry'!C175)),"Last Name is required",IF(NOT(ISBLANK('Case Data Entry'!C175)),"OK",NA()))</f>
        <v>#N/A</v>
      </c>
      <c r="D175" s="46" t="e">
        <f>IF(AND('DO NOT USE_Case Formulas'!A175,ISBLANK('Case Data Entry'!D175)),"Birthdate is required",IF(NOT(ISBLANK('Case Data Entry'!D175)),"OK",NA()))</f>
        <v>#N/A</v>
      </c>
      <c r="E175" s="46" t="e">
        <f>IF(AND('DO NOT USE_Case Formulas'!A175,ISBLANK('Case Data Entry'!E175)),"Mobile Phone is required",IF(NOT(ISBLANK('Case Data Entry'!E175)),IF(AND(ISNUMBER(VALUE('Case Data Entry'!E175)),LEFT('Case Data Entry'!E175,1)&lt;&gt;"1",LEN('Case Data Entry'!E175)=10),"OK","Phone number must be valid format"),NA()))</f>
        <v>#N/A</v>
      </c>
      <c r="F175" s="46" t="e">
        <f>IF(AND('DO NOT USE_Case Formulas'!A175,ISBLANK('Case Data Entry'!F175)),"Home Street Address is required",IF(LEN('Case Data Entry'!F175)&gt;255,"Home Street Address must be less than 255 characters",IF('DO NOT USE_Case Formulas'!A175,"OK",NA())))</f>
        <v>#N/A</v>
      </c>
      <c r="G175" s="46" t="e">
        <f>IF(AND('DO NOT USE_Case Formulas'!A175,ISBLANK('Case Data Entry'!G175)),"City is required",IF(LEN('Case Data Entry'!G175)&gt;40,"City must be less than 40 characters",IF('DO NOT USE_Case Formulas'!A175,"OK",NA())))</f>
        <v>#N/A</v>
      </c>
      <c r="H175" s="46" t="e">
        <f>IF(AND('DO NOT USE_Case Formulas'!A175,ISBLANK('Case Data Entry'!H175)),"State is required",IF(AND(NOT(ISBLANK('Case Data Entry'!H175)),ISNA(VLOOKUP('Case Data Entry'!H175,'DO NOT USE_Shared Picklist'!$P$3:$P$52,1,FALSE))),"Please select a value from the drop-down menu",IF('DO NOT USE_Case Formulas'!A175,"OK",NA())))</f>
        <v>#N/A</v>
      </c>
      <c r="I175" s="46" t="e">
        <f>IF(AND('DO NOT USE_Case Formulas'!A175,ISBLANK('Case Data Entry'!I175)),"Zip is required",IF(ISBLANK('Case Data Entry'!I175),NA(),"OK"))</f>
        <v>#N/A</v>
      </c>
      <c r="J175" s="46" t="e">
        <f>IF(AND('DO NOT USE_Case Formulas'!A175,ISBLANK('Case Data Entry'!J175)),"Occupation/Job Title is required",IF(NOT(ISBLANK('Case Data Entry'!J175)),"OK",NA()))</f>
        <v>#N/A</v>
      </c>
      <c r="K175" s="46" t="e">
        <f>IF('DO NOT USE_Case Formulas'!A175,IF(ISBLANK('Case Data Entry'!K175),"Last Date On Site is required","OK"),NA())</f>
        <v>#N/A</v>
      </c>
      <c r="L175" s="46" t="e">
        <f>IF(AND('DO NOT USE_Case Formulas'!A175,ISBLANK('Case Data Entry'!L175)),"Specific Place in the Location is required",IF(ISBLANK('Case Data Entry'!L175),NA(),"OK"))</f>
        <v>#N/A</v>
      </c>
      <c r="M175" s="46" t="e">
        <f>IF(AND(NOT(ISBLANK('Case Data Entry'!M175)),ISNA(VLOOKUP('Case Data Entry'!M175,'DO NOT USE_Shared Picklist'!$L$3:$L$81,1,FALSE))),"Please select a value from the drop-down menu",IF('DO NOT USE_Case Formulas'!A175,"OK",NA()))</f>
        <v>#N/A</v>
      </c>
      <c r="N175" s="46" t="e">
        <f>IF(AND(NOT(ISBLANK('Case Data Entry'!N175)),ISNA(VLOOKUP('Case Data Entry'!N175,'DO NOT USE_Shared Picklist'!$I$3:$I$5,1,FALSE))),"Please select a value from the drop-down menu",IF('DO NOT USE_Case Formulas'!A175,"OK",NA()))</f>
        <v>#N/A</v>
      </c>
      <c r="O175" s="46" t="e">
        <f>IF(AND(NOT(ISBLANK('Case Data Entry'!O175)),ISNA(VLOOKUP('Case Data Entry'!O175,'DO NOT USE_Shared Picklist'!$E$3:$E$10,1,FALSE))),"Please select a value from the drop-down menu",IF('DO NOT USE_Case Formulas'!A175,"OK",NA()))</f>
        <v>#N/A</v>
      </c>
      <c r="P175" s="46" t="e">
        <f>IF(AND(NOT(ISBLANK('Case Data Entry'!P175)),ISNA(VLOOKUP('Case Data Entry'!P175,'DO NOT USE_Shared Picklist'!$W$3:$W$9,1,FALSE))),"Please select a value from the drop-down menu",IF('DO NOT USE_Case Formulas'!A175,"OK",NA()))</f>
        <v>#N/A</v>
      </c>
      <c r="Q175" s="46" t="e">
        <f>IF(AND(NOT(ISBLANK('Case Data Entry'!Q175)),ISNA(VLOOKUP('Case Data Entry'!Q175,'DO NOT USE_Shared Picklist'!$W$3:$W$9,1,FALSE))),"Please select a value from the drop-down menu",IF('DO NOT USE_Case Formulas'!A175,"OK",NA()))</f>
        <v>#N/A</v>
      </c>
      <c r="R175" s="46" t="e">
        <f>IF(AND(NOT(ISBLANK('Case Data Entry'!R175)),ISNA(VLOOKUP('Case Data Entry'!R175,'DO NOT USE_Shared Picklist'!$V$3:$V$7,1,FALSE))),"Please select a value from the drop-down menu",IF('DO NOT USE_Case Formulas'!A175,"OK",NA()))</f>
        <v>#N/A</v>
      </c>
      <c r="S175" s="46" t="e">
        <f>IF(LEN('Case Data Entry'!S175)&gt;255,"Work Area/Department must be less than 255 characters",IF('DO NOT USE_Case Formulas'!A175,"OK",NA()))</f>
        <v>#N/A</v>
      </c>
      <c r="T175" s="46" t="e">
        <f>IF(AND(NOT(ISBLANK('Case Data Entry'!T175)),NOT(ISNUMBER('Case Data Entry'!T175))),"Please enter a valid number.",IF('DO NOT USE_Case Formulas'!A175,"OK",NA()))</f>
        <v>#N/A</v>
      </c>
      <c r="U175" s="46" t="e">
        <f>IF(AND('DO NOT USE_Case Formulas'!A175,ISBLANK('Case Data Entry'!U175)),"Has this person had symptoms? is required",IF(AND(NOT(ISBLANK('Case Data Entry'!U175)),ISNA(VLOOKUP('Case Data Entry'!U175,'DO NOT USE_Shared Picklist'!$D$3:$D$5,1,FALSE))),"Please select a value from the drop-down menu",IF('DO NOT USE_Case Formulas'!A175,"OK",NA())))</f>
        <v>#N/A</v>
      </c>
      <c r="V175" s="46" t="e">
        <f>IF(AND('Case Data Entry'!U175='DO NOT USE_Shared Picklist'!$D$3,ISBLANK('Case Data Entry'!V175)),"If yes, when did the symptoms start? is required if Has this person had symptoms? is Yes",IF('DO NOT USE_Case Formulas'!A175,"OK",NA()))</f>
        <v>#N/A</v>
      </c>
      <c r="W175" s="46" t="e">
        <f>IF(AND(NOT(ISBLANK('Case Data Entry'!W175)),ISNA(VLOOKUP('Case Data Entry'!W175,'DO NOT USE_Shared Picklist'!$G$3:$G$5,1,FALSE))),"Please select a value from the drop-down menu",IF('DO NOT USE_Case Formulas'!A175,"OK",NA()))</f>
        <v>#N/A</v>
      </c>
      <c r="X175" s="46"/>
      <c r="Y175" s="46" t="e">
        <f ca="1">IF('Case Data Entry'!Y175&gt;'DO NOT USE_Shared Picklist'!$C$3,"Date Entity Notified of Positive Test cannot be a future date",IF('DO NOT USE_Case Formulas'!A175,"OK",NA()))</f>
        <v>#N/A</v>
      </c>
      <c r="Z175" s="46" t="e">
        <f ca="1">IF('Case Data Entry'!Z175&gt;'DO NOT USE_Shared Picklist'!$C$3,"Test Date cannot be a future date",IF('DO NOT USE_Case Formulas'!A175,"OK",NA()))</f>
        <v>#N/A</v>
      </c>
      <c r="AA175" s="46" t="e">
        <f>IF(AND(NOT(ISBLANK('Case Data Entry'!AA175)),ISNA(VLOOKUP('Case Data Entry'!AA175,'DO NOT USE_Shared Picklist'!$R$3:$R$7,1,FALSE))),"Please select a value from the drop-down menu",IF('DO NOT USE_Case Formulas'!A175,"OK",NA()))</f>
        <v>#N/A</v>
      </c>
      <c r="AB175" s="46" t="e">
        <f>IF(AND(NOT(ISBLANK('Case Data Entry'!AB175)),ISNA(VLOOKUP('Case Data Entry'!AB175,'DO NOT USE_Shared Picklist'!$Q$3:$Q$8,1,FALSE))),"Please select a value from the drop-down menu",IF('DO NOT USE_Case Formulas'!A175,"OK",NA()))</f>
        <v>#N/A</v>
      </c>
    </row>
    <row r="176" spans="1:28" x14ac:dyDescent="0.25">
      <c r="A176" s="45" t="e">
        <f>IF('DO NOT USE_Case Formulas'!A176,IF('DO NOT USE_Case Formulas'!B176,"Not all required fields are completed","OK"),NA())</f>
        <v>#N/A</v>
      </c>
      <c r="B176" s="46" t="e">
        <f>IF(AND('DO NOT USE_Case Formulas'!A176,ISBLANK('Case Data Entry'!B176)),"First Name is required",IF(NOT(ISBLANK('Case Data Entry'!B176)),"OK",NA()))</f>
        <v>#N/A</v>
      </c>
      <c r="C176" s="46" t="e">
        <f>IF(AND('DO NOT USE_Case Formulas'!A176,ISBLANK('Case Data Entry'!C176)),"Last Name is required",IF(NOT(ISBLANK('Case Data Entry'!C176)),"OK",NA()))</f>
        <v>#N/A</v>
      </c>
      <c r="D176" s="46" t="e">
        <f>IF(AND('DO NOT USE_Case Formulas'!A176,ISBLANK('Case Data Entry'!D176)),"Birthdate is required",IF(NOT(ISBLANK('Case Data Entry'!D176)),"OK",NA()))</f>
        <v>#N/A</v>
      </c>
      <c r="E176" s="46" t="e">
        <f>IF(AND('DO NOT USE_Case Formulas'!A176,ISBLANK('Case Data Entry'!E176)),"Mobile Phone is required",IF(NOT(ISBLANK('Case Data Entry'!E176)),IF(AND(ISNUMBER(VALUE('Case Data Entry'!E176)),LEFT('Case Data Entry'!E176,1)&lt;&gt;"1",LEN('Case Data Entry'!E176)=10),"OK","Phone number must be valid format"),NA()))</f>
        <v>#N/A</v>
      </c>
      <c r="F176" s="46" t="e">
        <f>IF(AND('DO NOT USE_Case Formulas'!A176,ISBLANK('Case Data Entry'!F176)),"Home Street Address is required",IF(LEN('Case Data Entry'!F176)&gt;255,"Home Street Address must be less than 255 characters",IF('DO NOT USE_Case Formulas'!A176,"OK",NA())))</f>
        <v>#N/A</v>
      </c>
      <c r="G176" s="46" t="e">
        <f>IF(AND('DO NOT USE_Case Formulas'!A176,ISBLANK('Case Data Entry'!G176)),"City is required",IF(LEN('Case Data Entry'!G176)&gt;40,"City must be less than 40 characters",IF('DO NOT USE_Case Formulas'!A176,"OK",NA())))</f>
        <v>#N/A</v>
      </c>
      <c r="H176" s="46" t="e">
        <f>IF(AND('DO NOT USE_Case Formulas'!A176,ISBLANK('Case Data Entry'!H176)),"State is required",IF(AND(NOT(ISBLANK('Case Data Entry'!H176)),ISNA(VLOOKUP('Case Data Entry'!H176,'DO NOT USE_Shared Picklist'!$P$3:$P$52,1,FALSE))),"Please select a value from the drop-down menu",IF('DO NOT USE_Case Formulas'!A176,"OK",NA())))</f>
        <v>#N/A</v>
      </c>
      <c r="I176" s="46" t="e">
        <f>IF(AND('DO NOT USE_Case Formulas'!A176,ISBLANK('Case Data Entry'!I176)),"Zip is required",IF(ISBLANK('Case Data Entry'!I176),NA(),"OK"))</f>
        <v>#N/A</v>
      </c>
      <c r="J176" s="46" t="e">
        <f>IF(AND('DO NOT USE_Case Formulas'!A176,ISBLANK('Case Data Entry'!J176)),"Occupation/Job Title is required",IF(NOT(ISBLANK('Case Data Entry'!J176)),"OK",NA()))</f>
        <v>#N/A</v>
      </c>
      <c r="K176" s="46" t="e">
        <f>IF('DO NOT USE_Case Formulas'!A176,IF(ISBLANK('Case Data Entry'!K176),"Last Date On Site is required","OK"),NA())</f>
        <v>#N/A</v>
      </c>
      <c r="L176" s="46" t="e">
        <f>IF(AND('DO NOT USE_Case Formulas'!A176,ISBLANK('Case Data Entry'!L176)),"Specific Place in the Location is required",IF(ISBLANK('Case Data Entry'!L176),NA(),"OK"))</f>
        <v>#N/A</v>
      </c>
      <c r="M176" s="46" t="e">
        <f>IF(AND(NOT(ISBLANK('Case Data Entry'!M176)),ISNA(VLOOKUP('Case Data Entry'!M176,'DO NOT USE_Shared Picklist'!$L$3:$L$81,1,FALSE))),"Please select a value from the drop-down menu",IF('DO NOT USE_Case Formulas'!A176,"OK",NA()))</f>
        <v>#N/A</v>
      </c>
      <c r="N176" s="46" t="e">
        <f>IF(AND(NOT(ISBLANK('Case Data Entry'!N176)),ISNA(VLOOKUP('Case Data Entry'!N176,'DO NOT USE_Shared Picklist'!$I$3:$I$5,1,FALSE))),"Please select a value from the drop-down menu",IF('DO NOT USE_Case Formulas'!A176,"OK",NA()))</f>
        <v>#N/A</v>
      </c>
      <c r="O176" s="46" t="e">
        <f>IF(AND(NOT(ISBLANK('Case Data Entry'!O176)),ISNA(VLOOKUP('Case Data Entry'!O176,'DO NOT USE_Shared Picklist'!$E$3:$E$10,1,FALSE))),"Please select a value from the drop-down menu",IF('DO NOT USE_Case Formulas'!A176,"OK",NA()))</f>
        <v>#N/A</v>
      </c>
      <c r="P176" s="46" t="e">
        <f>IF(AND(NOT(ISBLANK('Case Data Entry'!P176)),ISNA(VLOOKUP('Case Data Entry'!P176,'DO NOT USE_Shared Picklist'!$W$3:$W$9,1,FALSE))),"Please select a value from the drop-down menu",IF('DO NOT USE_Case Formulas'!A176,"OK",NA()))</f>
        <v>#N/A</v>
      </c>
      <c r="Q176" s="46" t="e">
        <f>IF(AND(NOT(ISBLANK('Case Data Entry'!Q176)),ISNA(VLOOKUP('Case Data Entry'!Q176,'DO NOT USE_Shared Picklist'!$W$3:$W$9,1,FALSE))),"Please select a value from the drop-down menu",IF('DO NOT USE_Case Formulas'!A176,"OK",NA()))</f>
        <v>#N/A</v>
      </c>
      <c r="R176" s="46" t="e">
        <f>IF(AND(NOT(ISBLANK('Case Data Entry'!R176)),ISNA(VLOOKUP('Case Data Entry'!R176,'DO NOT USE_Shared Picklist'!$V$3:$V$7,1,FALSE))),"Please select a value from the drop-down menu",IF('DO NOT USE_Case Formulas'!A176,"OK",NA()))</f>
        <v>#N/A</v>
      </c>
      <c r="S176" s="46" t="e">
        <f>IF(LEN('Case Data Entry'!S176)&gt;255,"Work Area/Department must be less than 255 characters",IF('DO NOT USE_Case Formulas'!A176,"OK",NA()))</f>
        <v>#N/A</v>
      </c>
      <c r="T176" s="46" t="e">
        <f>IF(AND(NOT(ISBLANK('Case Data Entry'!T176)),NOT(ISNUMBER('Case Data Entry'!T176))),"Please enter a valid number.",IF('DO NOT USE_Case Formulas'!A176,"OK",NA()))</f>
        <v>#N/A</v>
      </c>
      <c r="U176" s="46" t="e">
        <f>IF(AND('DO NOT USE_Case Formulas'!A176,ISBLANK('Case Data Entry'!U176)),"Has this person had symptoms? is required",IF(AND(NOT(ISBLANK('Case Data Entry'!U176)),ISNA(VLOOKUP('Case Data Entry'!U176,'DO NOT USE_Shared Picklist'!$D$3:$D$5,1,FALSE))),"Please select a value from the drop-down menu",IF('DO NOT USE_Case Formulas'!A176,"OK",NA())))</f>
        <v>#N/A</v>
      </c>
      <c r="V176" s="46" t="e">
        <f>IF(AND('Case Data Entry'!U176='DO NOT USE_Shared Picklist'!$D$3,ISBLANK('Case Data Entry'!V176)),"If yes, when did the symptoms start? is required if Has this person had symptoms? is Yes",IF('DO NOT USE_Case Formulas'!A176,"OK",NA()))</f>
        <v>#N/A</v>
      </c>
      <c r="W176" s="46" t="e">
        <f>IF(AND(NOT(ISBLANK('Case Data Entry'!W176)),ISNA(VLOOKUP('Case Data Entry'!W176,'DO NOT USE_Shared Picklist'!$G$3:$G$5,1,FALSE))),"Please select a value from the drop-down menu",IF('DO NOT USE_Case Formulas'!A176,"OK",NA()))</f>
        <v>#N/A</v>
      </c>
      <c r="X176" s="46"/>
      <c r="Y176" s="46" t="e">
        <f ca="1">IF('Case Data Entry'!Y176&gt;'DO NOT USE_Shared Picklist'!$C$3,"Date Entity Notified of Positive Test cannot be a future date",IF('DO NOT USE_Case Formulas'!A176,"OK",NA()))</f>
        <v>#N/A</v>
      </c>
      <c r="Z176" s="46" t="e">
        <f ca="1">IF('Case Data Entry'!Z176&gt;'DO NOT USE_Shared Picklist'!$C$3,"Test Date cannot be a future date",IF('DO NOT USE_Case Formulas'!A176,"OK",NA()))</f>
        <v>#N/A</v>
      </c>
      <c r="AA176" s="46" t="e">
        <f>IF(AND(NOT(ISBLANK('Case Data Entry'!AA176)),ISNA(VLOOKUP('Case Data Entry'!AA176,'DO NOT USE_Shared Picklist'!$R$3:$R$7,1,FALSE))),"Please select a value from the drop-down menu",IF('DO NOT USE_Case Formulas'!A176,"OK",NA()))</f>
        <v>#N/A</v>
      </c>
      <c r="AB176" s="46" t="e">
        <f>IF(AND(NOT(ISBLANK('Case Data Entry'!AB176)),ISNA(VLOOKUP('Case Data Entry'!AB176,'DO NOT USE_Shared Picklist'!$Q$3:$Q$8,1,FALSE))),"Please select a value from the drop-down menu",IF('DO NOT USE_Case Formulas'!A176,"OK",NA()))</f>
        <v>#N/A</v>
      </c>
    </row>
    <row r="177" spans="1:28" x14ac:dyDescent="0.25">
      <c r="A177" s="45" t="e">
        <f>IF('DO NOT USE_Case Formulas'!A177,IF('DO NOT USE_Case Formulas'!B177,"Not all required fields are completed","OK"),NA())</f>
        <v>#N/A</v>
      </c>
      <c r="B177" s="46" t="e">
        <f>IF(AND('DO NOT USE_Case Formulas'!A177,ISBLANK('Case Data Entry'!B177)),"First Name is required",IF(NOT(ISBLANK('Case Data Entry'!B177)),"OK",NA()))</f>
        <v>#N/A</v>
      </c>
      <c r="C177" s="46" t="e">
        <f>IF(AND('DO NOT USE_Case Formulas'!A177,ISBLANK('Case Data Entry'!C177)),"Last Name is required",IF(NOT(ISBLANK('Case Data Entry'!C177)),"OK",NA()))</f>
        <v>#N/A</v>
      </c>
      <c r="D177" s="46" t="e">
        <f>IF(AND('DO NOT USE_Case Formulas'!A177,ISBLANK('Case Data Entry'!D177)),"Birthdate is required",IF(NOT(ISBLANK('Case Data Entry'!D177)),"OK",NA()))</f>
        <v>#N/A</v>
      </c>
      <c r="E177" s="46" t="e">
        <f>IF(AND('DO NOT USE_Case Formulas'!A177,ISBLANK('Case Data Entry'!E177)),"Mobile Phone is required",IF(NOT(ISBLANK('Case Data Entry'!E177)),IF(AND(ISNUMBER(VALUE('Case Data Entry'!E177)),LEFT('Case Data Entry'!E177,1)&lt;&gt;"1",LEN('Case Data Entry'!E177)=10),"OK","Phone number must be valid format"),NA()))</f>
        <v>#N/A</v>
      </c>
      <c r="F177" s="46" t="e">
        <f>IF(AND('DO NOT USE_Case Formulas'!A177,ISBLANK('Case Data Entry'!F177)),"Home Street Address is required",IF(LEN('Case Data Entry'!F177)&gt;255,"Home Street Address must be less than 255 characters",IF('DO NOT USE_Case Formulas'!A177,"OK",NA())))</f>
        <v>#N/A</v>
      </c>
      <c r="G177" s="46" t="e">
        <f>IF(AND('DO NOT USE_Case Formulas'!A177,ISBLANK('Case Data Entry'!G177)),"City is required",IF(LEN('Case Data Entry'!G177)&gt;40,"City must be less than 40 characters",IF('DO NOT USE_Case Formulas'!A177,"OK",NA())))</f>
        <v>#N/A</v>
      </c>
      <c r="H177" s="46" t="e">
        <f>IF(AND('DO NOT USE_Case Formulas'!A177,ISBLANK('Case Data Entry'!H177)),"State is required",IF(AND(NOT(ISBLANK('Case Data Entry'!H177)),ISNA(VLOOKUP('Case Data Entry'!H177,'DO NOT USE_Shared Picklist'!$P$3:$P$52,1,FALSE))),"Please select a value from the drop-down menu",IF('DO NOT USE_Case Formulas'!A177,"OK",NA())))</f>
        <v>#N/A</v>
      </c>
      <c r="I177" s="46" t="e">
        <f>IF(AND('DO NOT USE_Case Formulas'!A177,ISBLANK('Case Data Entry'!I177)),"Zip is required",IF(ISBLANK('Case Data Entry'!I177),NA(),"OK"))</f>
        <v>#N/A</v>
      </c>
      <c r="J177" s="46" t="e">
        <f>IF(AND('DO NOT USE_Case Formulas'!A177,ISBLANK('Case Data Entry'!J177)),"Occupation/Job Title is required",IF(NOT(ISBLANK('Case Data Entry'!J177)),"OK",NA()))</f>
        <v>#N/A</v>
      </c>
      <c r="K177" s="46" t="e">
        <f>IF('DO NOT USE_Case Formulas'!A177,IF(ISBLANK('Case Data Entry'!K177),"Last Date On Site is required","OK"),NA())</f>
        <v>#N/A</v>
      </c>
      <c r="L177" s="46" t="e">
        <f>IF(AND('DO NOT USE_Case Formulas'!A177,ISBLANK('Case Data Entry'!L177)),"Specific Place in the Location is required",IF(ISBLANK('Case Data Entry'!L177),NA(),"OK"))</f>
        <v>#N/A</v>
      </c>
      <c r="M177" s="46" t="e">
        <f>IF(AND(NOT(ISBLANK('Case Data Entry'!M177)),ISNA(VLOOKUP('Case Data Entry'!M177,'DO NOT USE_Shared Picklist'!$L$3:$L$81,1,FALSE))),"Please select a value from the drop-down menu",IF('DO NOT USE_Case Formulas'!A177,"OK",NA()))</f>
        <v>#N/A</v>
      </c>
      <c r="N177" s="46" t="e">
        <f>IF(AND(NOT(ISBLANK('Case Data Entry'!N177)),ISNA(VLOOKUP('Case Data Entry'!N177,'DO NOT USE_Shared Picklist'!$I$3:$I$5,1,FALSE))),"Please select a value from the drop-down menu",IF('DO NOT USE_Case Formulas'!A177,"OK",NA()))</f>
        <v>#N/A</v>
      </c>
      <c r="O177" s="46" t="e">
        <f>IF(AND(NOT(ISBLANK('Case Data Entry'!O177)),ISNA(VLOOKUP('Case Data Entry'!O177,'DO NOT USE_Shared Picklist'!$E$3:$E$10,1,FALSE))),"Please select a value from the drop-down menu",IF('DO NOT USE_Case Formulas'!A177,"OK",NA()))</f>
        <v>#N/A</v>
      </c>
      <c r="P177" s="46" t="e">
        <f>IF(AND(NOT(ISBLANK('Case Data Entry'!P177)),ISNA(VLOOKUP('Case Data Entry'!P177,'DO NOT USE_Shared Picklist'!$W$3:$W$9,1,FALSE))),"Please select a value from the drop-down menu",IF('DO NOT USE_Case Formulas'!A177,"OK",NA()))</f>
        <v>#N/A</v>
      </c>
      <c r="Q177" s="46" t="e">
        <f>IF(AND(NOT(ISBLANK('Case Data Entry'!Q177)),ISNA(VLOOKUP('Case Data Entry'!Q177,'DO NOT USE_Shared Picklist'!$W$3:$W$9,1,FALSE))),"Please select a value from the drop-down menu",IF('DO NOT USE_Case Formulas'!A177,"OK",NA()))</f>
        <v>#N/A</v>
      </c>
      <c r="R177" s="46" t="e">
        <f>IF(AND(NOT(ISBLANK('Case Data Entry'!R177)),ISNA(VLOOKUP('Case Data Entry'!R177,'DO NOT USE_Shared Picklist'!$V$3:$V$7,1,FALSE))),"Please select a value from the drop-down menu",IF('DO NOT USE_Case Formulas'!A177,"OK",NA()))</f>
        <v>#N/A</v>
      </c>
      <c r="S177" s="46" t="e">
        <f>IF(LEN('Case Data Entry'!S177)&gt;255,"Work Area/Department must be less than 255 characters",IF('DO NOT USE_Case Formulas'!A177,"OK",NA()))</f>
        <v>#N/A</v>
      </c>
      <c r="T177" s="46" t="e">
        <f>IF(AND(NOT(ISBLANK('Case Data Entry'!T177)),NOT(ISNUMBER('Case Data Entry'!T177))),"Please enter a valid number.",IF('DO NOT USE_Case Formulas'!A177,"OK",NA()))</f>
        <v>#N/A</v>
      </c>
      <c r="U177" s="46" t="e">
        <f>IF(AND('DO NOT USE_Case Formulas'!A177,ISBLANK('Case Data Entry'!U177)),"Has this person had symptoms? is required",IF(AND(NOT(ISBLANK('Case Data Entry'!U177)),ISNA(VLOOKUP('Case Data Entry'!U177,'DO NOT USE_Shared Picklist'!$D$3:$D$5,1,FALSE))),"Please select a value from the drop-down menu",IF('DO NOT USE_Case Formulas'!A177,"OK",NA())))</f>
        <v>#N/A</v>
      </c>
      <c r="V177" s="46" t="e">
        <f>IF(AND('Case Data Entry'!U177='DO NOT USE_Shared Picklist'!$D$3,ISBLANK('Case Data Entry'!V177)),"If yes, when did the symptoms start? is required if Has this person had symptoms? is Yes",IF('DO NOT USE_Case Formulas'!A177,"OK",NA()))</f>
        <v>#N/A</v>
      </c>
      <c r="W177" s="46" t="e">
        <f>IF(AND(NOT(ISBLANK('Case Data Entry'!W177)),ISNA(VLOOKUP('Case Data Entry'!W177,'DO NOT USE_Shared Picklist'!$G$3:$G$5,1,FALSE))),"Please select a value from the drop-down menu",IF('DO NOT USE_Case Formulas'!A177,"OK",NA()))</f>
        <v>#N/A</v>
      </c>
      <c r="X177" s="46"/>
      <c r="Y177" s="46" t="e">
        <f ca="1">IF('Case Data Entry'!Y177&gt;'DO NOT USE_Shared Picklist'!$C$3,"Date Entity Notified of Positive Test cannot be a future date",IF('DO NOT USE_Case Formulas'!A177,"OK",NA()))</f>
        <v>#N/A</v>
      </c>
      <c r="Z177" s="46" t="e">
        <f ca="1">IF('Case Data Entry'!Z177&gt;'DO NOT USE_Shared Picklist'!$C$3,"Test Date cannot be a future date",IF('DO NOT USE_Case Formulas'!A177,"OK",NA()))</f>
        <v>#N/A</v>
      </c>
      <c r="AA177" s="46" t="e">
        <f>IF(AND(NOT(ISBLANK('Case Data Entry'!AA177)),ISNA(VLOOKUP('Case Data Entry'!AA177,'DO NOT USE_Shared Picklist'!$R$3:$R$7,1,FALSE))),"Please select a value from the drop-down menu",IF('DO NOT USE_Case Formulas'!A177,"OK",NA()))</f>
        <v>#N/A</v>
      </c>
      <c r="AB177" s="46" t="e">
        <f>IF(AND(NOT(ISBLANK('Case Data Entry'!AB177)),ISNA(VLOOKUP('Case Data Entry'!AB177,'DO NOT USE_Shared Picklist'!$Q$3:$Q$8,1,FALSE))),"Please select a value from the drop-down menu",IF('DO NOT USE_Case Formulas'!A177,"OK",NA()))</f>
        <v>#N/A</v>
      </c>
    </row>
    <row r="178" spans="1:28" x14ac:dyDescent="0.25">
      <c r="A178" s="45" t="e">
        <f>IF('DO NOT USE_Case Formulas'!A178,IF('DO NOT USE_Case Formulas'!B178,"Not all required fields are completed","OK"),NA())</f>
        <v>#N/A</v>
      </c>
      <c r="B178" s="46" t="e">
        <f>IF(AND('DO NOT USE_Case Formulas'!A178,ISBLANK('Case Data Entry'!B178)),"First Name is required",IF(NOT(ISBLANK('Case Data Entry'!B178)),"OK",NA()))</f>
        <v>#N/A</v>
      </c>
      <c r="C178" s="46" t="e">
        <f>IF(AND('DO NOT USE_Case Formulas'!A178,ISBLANK('Case Data Entry'!C178)),"Last Name is required",IF(NOT(ISBLANK('Case Data Entry'!C178)),"OK",NA()))</f>
        <v>#N/A</v>
      </c>
      <c r="D178" s="46" t="e">
        <f>IF(AND('DO NOT USE_Case Formulas'!A178,ISBLANK('Case Data Entry'!D178)),"Birthdate is required",IF(NOT(ISBLANK('Case Data Entry'!D178)),"OK",NA()))</f>
        <v>#N/A</v>
      </c>
      <c r="E178" s="46" t="e">
        <f>IF(AND('DO NOT USE_Case Formulas'!A178,ISBLANK('Case Data Entry'!E178)),"Mobile Phone is required",IF(NOT(ISBLANK('Case Data Entry'!E178)),IF(AND(ISNUMBER(VALUE('Case Data Entry'!E178)),LEFT('Case Data Entry'!E178,1)&lt;&gt;"1",LEN('Case Data Entry'!E178)=10),"OK","Phone number must be valid format"),NA()))</f>
        <v>#N/A</v>
      </c>
      <c r="F178" s="46" t="e">
        <f>IF(AND('DO NOT USE_Case Formulas'!A178,ISBLANK('Case Data Entry'!F178)),"Home Street Address is required",IF(LEN('Case Data Entry'!F178)&gt;255,"Home Street Address must be less than 255 characters",IF('DO NOT USE_Case Formulas'!A178,"OK",NA())))</f>
        <v>#N/A</v>
      </c>
      <c r="G178" s="46" t="e">
        <f>IF(AND('DO NOT USE_Case Formulas'!A178,ISBLANK('Case Data Entry'!G178)),"City is required",IF(LEN('Case Data Entry'!G178)&gt;40,"City must be less than 40 characters",IF('DO NOT USE_Case Formulas'!A178,"OK",NA())))</f>
        <v>#N/A</v>
      </c>
      <c r="H178" s="46" t="e">
        <f>IF(AND('DO NOT USE_Case Formulas'!A178,ISBLANK('Case Data Entry'!H178)),"State is required",IF(AND(NOT(ISBLANK('Case Data Entry'!H178)),ISNA(VLOOKUP('Case Data Entry'!H178,'DO NOT USE_Shared Picklist'!$P$3:$P$52,1,FALSE))),"Please select a value from the drop-down menu",IF('DO NOT USE_Case Formulas'!A178,"OK",NA())))</f>
        <v>#N/A</v>
      </c>
      <c r="I178" s="46" t="e">
        <f>IF(AND('DO NOT USE_Case Formulas'!A178,ISBLANK('Case Data Entry'!I178)),"Zip is required",IF(ISBLANK('Case Data Entry'!I178),NA(),"OK"))</f>
        <v>#N/A</v>
      </c>
      <c r="J178" s="46" t="e">
        <f>IF(AND('DO NOT USE_Case Formulas'!A178,ISBLANK('Case Data Entry'!J178)),"Occupation/Job Title is required",IF(NOT(ISBLANK('Case Data Entry'!J178)),"OK",NA()))</f>
        <v>#N/A</v>
      </c>
      <c r="K178" s="46" t="e">
        <f>IF('DO NOT USE_Case Formulas'!A178,IF(ISBLANK('Case Data Entry'!K178),"Last Date On Site is required","OK"),NA())</f>
        <v>#N/A</v>
      </c>
      <c r="L178" s="46" t="e">
        <f>IF(AND('DO NOT USE_Case Formulas'!A178,ISBLANK('Case Data Entry'!L178)),"Specific Place in the Location is required",IF(ISBLANK('Case Data Entry'!L178),NA(),"OK"))</f>
        <v>#N/A</v>
      </c>
      <c r="M178" s="46" t="e">
        <f>IF(AND(NOT(ISBLANK('Case Data Entry'!M178)),ISNA(VLOOKUP('Case Data Entry'!M178,'DO NOT USE_Shared Picklist'!$L$3:$L$81,1,FALSE))),"Please select a value from the drop-down menu",IF('DO NOT USE_Case Formulas'!A178,"OK",NA()))</f>
        <v>#N/A</v>
      </c>
      <c r="N178" s="46" t="e">
        <f>IF(AND(NOT(ISBLANK('Case Data Entry'!N178)),ISNA(VLOOKUP('Case Data Entry'!N178,'DO NOT USE_Shared Picklist'!$I$3:$I$5,1,FALSE))),"Please select a value from the drop-down menu",IF('DO NOT USE_Case Formulas'!A178,"OK",NA()))</f>
        <v>#N/A</v>
      </c>
      <c r="O178" s="46" t="e">
        <f>IF(AND(NOT(ISBLANK('Case Data Entry'!O178)),ISNA(VLOOKUP('Case Data Entry'!O178,'DO NOT USE_Shared Picklist'!$E$3:$E$10,1,FALSE))),"Please select a value from the drop-down menu",IF('DO NOT USE_Case Formulas'!A178,"OK",NA()))</f>
        <v>#N/A</v>
      </c>
      <c r="P178" s="46" t="e">
        <f>IF(AND(NOT(ISBLANK('Case Data Entry'!P178)),ISNA(VLOOKUP('Case Data Entry'!P178,'DO NOT USE_Shared Picklist'!$W$3:$W$9,1,FALSE))),"Please select a value from the drop-down menu",IF('DO NOT USE_Case Formulas'!A178,"OK",NA()))</f>
        <v>#N/A</v>
      </c>
      <c r="Q178" s="46" t="e">
        <f>IF(AND(NOT(ISBLANK('Case Data Entry'!Q178)),ISNA(VLOOKUP('Case Data Entry'!Q178,'DO NOT USE_Shared Picklist'!$W$3:$W$9,1,FALSE))),"Please select a value from the drop-down menu",IF('DO NOT USE_Case Formulas'!A178,"OK",NA()))</f>
        <v>#N/A</v>
      </c>
      <c r="R178" s="46" t="e">
        <f>IF(AND(NOT(ISBLANK('Case Data Entry'!R178)),ISNA(VLOOKUP('Case Data Entry'!R178,'DO NOT USE_Shared Picklist'!$V$3:$V$7,1,FALSE))),"Please select a value from the drop-down menu",IF('DO NOT USE_Case Formulas'!A178,"OK",NA()))</f>
        <v>#N/A</v>
      </c>
      <c r="S178" s="46" t="e">
        <f>IF(LEN('Case Data Entry'!S178)&gt;255,"Work Area/Department must be less than 255 characters",IF('DO NOT USE_Case Formulas'!A178,"OK",NA()))</f>
        <v>#N/A</v>
      </c>
      <c r="T178" s="46" t="e">
        <f>IF(AND(NOT(ISBLANK('Case Data Entry'!T178)),NOT(ISNUMBER('Case Data Entry'!T178))),"Please enter a valid number.",IF('DO NOT USE_Case Formulas'!A178,"OK",NA()))</f>
        <v>#N/A</v>
      </c>
      <c r="U178" s="46" t="e">
        <f>IF(AND('DO NOT USE_Case Formulas'!A178,ISBLANK('Case Data Entry'!U178)),"Has this person had symptoms? is required",IF(AND(NOT(ISBLANK('Case Data Entry'!U178)),ISNA(VLOOKUP('Case Data Entry'!U178,'DO NOT USE_Shared Picklist'!$D$3:$D$5,1,FALSE))),"Please select a value from the drop-down menu",IF('DO NOT USE_Case Formulas'!A178,"OK",NA())))</f>
        <v>#N/A</v>
      </c>
      <c r="V178" s="46" t="e">
        <f>IF(AND('Case Data Entry'!U178='DO NOT USE_Shared Picklist'!$D$3,ISBLANK('Case Data Entry'!V178)),"If yes, when did the symptoms start? is required if Has this person had symptoms? is Yes",IF('DO NOT USE_Case Formulas'!A178,"OK",NA()))</f>
        <v>#N/A</v>
      </c>
      <c r="W178" s="46" t="e">
        <f>IF(AND(NOT(ISBLANK('Case Data Entry'!W178)),ISNA(VLOOKUP('Case Data Entry'!W178,'DO NOT USE_Shared Picklist'!$G$3:$G$5,1,FALSE))),"Please select a value from the drop-down menu",IF('DO NOT USE_Case Formulas'!A178,"OK",NA()))</f>
        <v>#N/A</v>
      </c>
      <c r="X178" s="46"/>
      <c r="Y178" s="46" t="e">
        <f ca="1">IF('Case Data Entry'!Y178&gt;'DO NOT USE_Shared Picklist'!$C$3,"Date Entity Notified of Positive Test cannot be a future date",IF('DO NOT USE_Case Formulas'!A178,"OK",NA()))</f>
        <v>#N/A</v>
      </c>
      <c r="Z178" s="46" t="e">
        <f ca="1">IF('Case Data Entry'!Z178&gt;'DO NOT USE_Shared Picklist'!$C$3,"Test Date cannot be a future date",IF('DO NOT USE_Case Formulas'!A178,"OK",NA()))</f>
        <v>#N/A</v>
      </c>
      <c r="AA178" s="46" t="e">
        <f>IF(AND(NOT(ISBLANK('Case Data Entry'!AA178)),ISNA(VLOOKUP('Case Data Entry'!AA178,'DO NOT USE_Shared Picklist'!$R$3:$R$7,1,FALSE))),"Please select a value from the drop-down menu",IF('DO NOT USE_Case Formulas'!A178,"OK",NA()))</f>
        <v>#N/A</v>
      </c>
      <c r="AB178" s="46" t="e">
        <f>IF(AND(NOT(ISBLANK('Case Data Entry'!AB178)),ISNA(VLOOKUP('Case Data Entry'!AB178,'DO NOT USE_Shared Picklist'!$Q$3:$Q$8,1,FALSE))),"Please select a value from the drop-down menu",IF('DO NOT USE_Case Formulas'!A178,"OK",NA()))</f>
        <v>#N/A</v>
      </c>
    </row>
    <row r="179" spans="1:28" x14ac:dyDescent="0.25">
      <c r="A179" s="45" t="e">
        <f>IF('DO NOT USE_Case Formulas'!A179,IF('DO NOT USE_Case Formulas'!B179,"Not all required fields are completed","OK"),NA())</f>
        <v>#N/A</v>
      </c>
      <c r="B179" s="46" t="e">
        <f>IF(AND('DO NOT USE_Case Formulas'!A179,ISBLANK('Case Data Entry'!B179)),"First Name is required",IF(NOT(ISBLANK('Case Data Entry'!B179)),"OK",NA()))</f>
        <v>#N/A</v>
      </c>
      <c r="C179" s="46" t="e">
        <f>IF(AND('DO NOT USE_Case Formulas'!A179,ISBLANK('Case Data Entry'!C179)),"Last Name is required",IF(NOT(ISBLANK('Case Data Entry'!C179)),"OK",NA()))</f>
        <v>#N/A</v>
      </c>
      <c r="D179" s="46" t="e">
        <f>IF(AND('DO NOT USE_Case Formulas'!A179,ISBLANK('Case Data Entry'!D179)),"Birthdate is required",IF(NOT(ISBLANK('Case Data Entry'!D179)),"OK",NA()))</f>
        <v>#N/A</v>
      </c>
      <c r="E179" s="46" t="e">
        <f>IF(AND('DO NOT USE_Case Formulas'!A179,ISBLANK('Case Data Entry'!E179)),"Mobile Phone is required",IF(NOT(ISBLANK('Case Data Entry'!E179)),IF(AND(ISNUMBER(VALUE('Case Data Entry'!E179)),LEFT('Case Data Entry'!E179,1)&lt;&gt;"1",LEN('Case Data Entry'!E179)=10),"OK","Phone number must be valid format"),NA()))</f>
        <v>#N/A</v>
      </c>
      <c r="F179" s="46" t="e">
        <f>IF(AND('DO NOT USE_Case Formulas'!A179,ISBLANK('Case Data Entry'!F179)),"Home Street Address is required",IF(LEN('Case Data Entry'!F179)&gt;255,"Home Street Address must be less than 255 characters",IF('DO NOT USE_Case Formulas'!A179,"OK",NA())))</f>
        <v>#N/A</v>
      </c>
      <c r="G179" s="46" t="e">
        <f>IF(AND('DO NOT USE_Case Formulas'!A179,ISBLANK('Case Data Entry'!G179)),"City is required",IF(LEN('Case Data Entry'!G179)&gt;40,"City must be less than 40 characters",IF('DO NOT USE_Case Formulas'!A179,"OK",NA())))</f>
        <v>#N/A</v>
      </c>
      <c r="H179" s="46" t="e">
        <f>IF(AND('DO NOT USE_Case Formulas'!A179,ISBLANK('Case Data Entry'!H179)),"State is required",IF(AND(NOT(ISBLANK('Case Data Entry'!H179)),ISNA(VLOOKUP('Case Data Entry'!H179,'DO NOT USE_Shared Picklist'!$P$3:$P$52,1,FALSE))),"Please select a value from the drop-down menu",IF('DO NOT USE_Case Formulas'!A179,"OK",NA())))</f>
        <v>#N/A</v>
      </c>
      <c r="I179" s="46" t="e">
        <f>IF(AND('DO NOT USE_Case Formulas'!A179,ISBLANK('Case Data Entry'!I179)),"Zip is required",IF(ISBLANK('Case Data Entry'!I179),NA(),"OK"))</f>
        <v>#N/A</v>
      </c>
      <c r="J179" s="46" t="e">
        <f>IF(AND('DO NOT USE_Case Formulas'!A179,ISBLANK('Case Data Entry'!J179)),"Occupation/Job Title is required",IF(NOT(ISBLANK('Case Data Entry'!J179)),"OK",NA()))</f>
        <v>#N/A</v>
      </c>
      <c r="K179" s="46" t="e">
        <f>IF('DO NOT USE_Case Formulas'!A179,IF(ISBLANK('Case Data Entry'!K179),"Last Date On Site is required","OK"),NA())</f>
        <v>#N/A</v>
      </c>
      <c r="L179" s="46" t="e">
        <f>IF(AND('DO NOT USE_Case Formulas'!A179,ISBLANK('Case Data Entry'!L179)),"Specific Place in the Location is required",IF(ISBLANK('Case Data Entry'!L179),NA(),"OK"))</f>
        <v>#N/A</v>
      </c>
      <c r="M179" s="46" t="e">
        <f>IF(AND(NOT(ISBLANK('Case Data Entry'!M179)),ISNA(VLOOKUP('Case Data Entry'!M179,'DO NOT USE_Shared Picklist'!$L$3:$L$81,1,FALSE))),"Please select a value from the drop-down menu",IF('DO NOT USE_Case Formulas'!A179,"OK",NA()))</f>
        <v>#N/A</v>
      </c>
      <c r="N179" s="46" t="e">
        <f>IF(AND(NOT(ISBLANK('Case Data Entry'!N179)),ISNA(VLOOKUP('Case Data Entry'!N179,'DO NOT USE_Shared Picklist'!$I$3:$I$5,1,FALSE))),"Please select a value from the drop-down menu",IF('DO NOT USE_Case Formulas'!A179,"OK",NA()))</f>
        <v>#N/A</v>
      </c>
      <c r="O179" s="46" t="e">
        <f>IF(AND(NOT(ISBLANK('Case Data Entry'!O179)),ISNA(VLOOKUP('Case Data Entry'!O179,'DO NOT USE_Shared Picklist'!$E$3:$E$10,1,FALSE))),"Please select a value from the drop-down menu",IF('DO NOT USE_Case Formulas'!A179,"OK",NA()))</f>
        <v>#N/A</v>
      </c>
      <c r="P179" s="46" t="e">
        <f>IF(AND(NOT(ISBLANK('Case Data Entry'!P179)),ISNA(VLOOKUP('Case Data Entry'!P179,'DO NOT USE_Shared Picklist'!$W$3:$W$9,1,FALSE))),"Please select a value from the drop-down menu",IF('DO NOT USE_Case Formulas'!A179,"OK",NA()))</f>
        <v>#N/A</v>
      </c>
      <c r="Q179" s="46" t="e">
        <f>IF(AND(NOT(ISBLANK('Case Data Entry'!Q179)),ISNA(VLOOKUP('Case Data Entry'!Q179,'DO NOT USE_Shared Picklist'!$W$3:$W$9,1,FALSE))),"Please select a value from the drop-down menu",IF('DO NOT USE_Case Formulas'!A179,"OK",NA()))</f>
        <v>#N/A</v>
      </c>
      <c r="R179" s="46" t="e">
        <f>IF(AND(NOT(ISBLANK('Case Data Entry'!R179)),ISNA(VLOOKUP('Case Data Entry'!R179,'DO NOT USE_Shared Picklist'!$V$3:$V$7,1,FALSE))),"Please select a value from the drop-down menu",IF('DO NOT USE_Case Formulas'!A179,"OK",NA()))</f>
        <v>#N/A</v>
      </c>
      <c r="S179" s="46" t="e">
        <f>IF(LEN('Case Data Entry'!S179)&gt;255,"Work Area/Department must be less than 255 characters",IF('DO NOT USE_Case Formulas'!A179,"OK",NA()))</f>
        <v>#N/A</v>
      </c>
      <c r="T179" s="46" t="e">
        <f>IF(AND(NOT(ISBLANK('Case Data Entry'!T179)),NOT(ISNUMBER('Case Data Entry'!T179))),"Please enter a valid number.",IF('DO NOT USE_Case Formulas'!A179,"OK",NA()))</f>
        <v>#N/A</v>
      </c>
      <c r="U179" s="46" t="e">
        <f>IF(AND('DO NOT USE_Case Formulas'!A179,ISBLANK('Case Data Entry'!U179)),"Has this person had symptoms? is required",IF(AND(NOT(ISBLANK('Case Data Entry'!U179)),ISNA(VLOOKUP('Case Data Entry'!U179,'DO NOT USE_Shared Picklist'!$D$3:$D$5,1,FALSE))),"Please select a value from the drop-down menu",IF('DO NOT USE_Case Formulas'!A179,"OK",NA())))</f>
        <v>#N/A</v>
      </c>
      <c r="V179" s="46" t="e">
        <f>IF(AND('Case Data Entry'!U179='DO NOT USE_Shared Picklist'!$D$3,ISBLANK('Case Data Entry'!V179)),"If yes, when did the symptoms start? is required if Has this person had symptoms? is Yes",IF('DO NOT USE_Case Formulas'!A179,"OK",NA()))</f>
        <v>#N/A</v>
      </c>
      <c r="W179" s="46" t="e">
        <f>IF(AND(NOT(ISBLANK('Case Data Entry'!W179)),ISNA(VLOOKUP('Case Data Entry'!W179,'DO NOT USE_Shared Picklist'!$G$3:$G$5,1,FALSE))),"Please select a value from the drop-down menu",IF('DO NOT USE_Case Formulas'!A179,"OK",NA()))</f>
        <v>#N/A</v>
      </c>
      <c r="X179" s="46"/>
      <c r="Y179" s="46" t="e">
        <f ca="1">IF('Case Data Entry'!Y179&gt;'DO NOT USE_Shared Picklist'!$C$3,"Date Entity Notified of Positive Test cannot be a future date",IF('DO NOT USE_Case Formulas'!A179,"OK",NA()))</f>
        <v>#N/A</v>
      </c>
      <c r="Z179" s="46" t="e">
        <f ca="1">IF('Case Data Entry'!Z179&gt;'DO NOT USE_Shared Picklist'!$C$3,"Test Date cannot be a future date",IF('DO NOT USE_Case Formulas'!A179,"OK",NA()))</f>
        <v>#N/A</v>
      </c>
      <c r="AA179" s="46" t="e">
        <f>IF(AND(NOT(ISBLANK('Case Data Entry'!AA179)),ISNA(VLOOKUP('Case Data Entry'!AA179,'DO NOT USE_Shared Picklist'!$R$3:$R$7,1,FALSE))),"Please select a value from the drop-down menu",IF('DO NOT USE_Case Formulas'!A179,"OK",NA()))</f>
        <v>#N/A</v>
      </c>
      <c r="AB179" s="46" t="e">
        <f>IF(AND(NOT(ISBLANK('Case Data Entry'!AB179)),ISNA(VLOOKUP('Case Data Entry'!AB179,'DO NOT USE_Shared Picklist'!$Q$3:$Q$8,1,FALSE))),"Please select a value from the drop-down menu",IF('DO NOT USE_Case Formulas'!A179,"OK",NA()))</f>
        <v>#N/A</v>
      </c>
    </row>
    <row r="180" spans="1:28" x14ac:dyDescent="0.25">
      <c r="A180" s="45" t="e">
        <f>IF('DO NOT USE_Case Formulas'!A180,IF('DO NOT USE_Case Formulas'!B180,"Not all required fields are completed","OK"),NA())</f>
        <v>#N/A</v>
      </c>
      <c r="B180" s="46" t="e">
        <f>IF(AND('DO NOT USE_Case Formulas'!A180,ISBLANK('Case Data Entry'!B180)),"First Name is required",IF(NOT(ISBLANK('Case Data Entry'!B180)),"OK",NA()))</f>
        <v>#N/A</v>
      </c>
      <c r="C180" s="46" t="e">
        <f>IF(AND('DO NOT USE_Case Formulas'!A180,ISBLANK('Case Data Entry'!C180)),"Last Name is required",IF(NOT(ISBLANK('Case Data Entry'!C180)),"OK",NA()))</f>
        <v>#N/A</v>
      </c>
      <c r="D180" s="46" t="e">
        <f>IF(AND('DO NOT USE_Case Formulas'!A180,ISBLANK('Case Data Entry'!D180)),"Birthdate is required",IF(NOT(ISBLANK('Case Data Entry'!D180)),"OK",NA()))</f>
        <v>#N/A</v>
      </c>
      <c r="E180" s="46" t="e">
        <f>IF(AND('DO NOT USE_Case Formulas'!A180,ISBLANK('Case Data Entry'!E180)),"Mobile Phone is required",IF(NOT(ISBLANK('Case Data Entry'!E180)),IF(AND(ISNUMBER(VALUE('Case Data Entry'!E180)),LEFT('Case Data Entry'!E180,1)&lt;&gt;"1",LEN('Case Data Entry'!E180)=10),"OK","Phone number must be valid format"),NA()))</f>
        <v>#N/A</v>
      </c>
      <c r="F180" s="46" t="e">
        <f>IF(AND('DO NOT USE_Case Formulas'!A180,ISBLANK('Case Data Entry'!F180)),"Home Street Address is required",IF(LEN('Case Data Entry'!F180)&gt;255,"Home Street Address must be less than 255 characters",IF('DO NOT USE_Case Formulas'!A180,"OK",NA())))</f>
        <v>#N/A</v>
      </c>
      <c r="G180" s="46" t="e">
        <f>IF(AND('DO NOT USE_Case Formulas'!A180,ISBLANK('Case Data Entry'!G180)),"City is required",IF(LEN('Case Data Entry'!G180)&gt;40,"City must be less than 40 characters",IF('DO NOT USE_Case Formulas'!A180,"OK",NA())))</f>
        <v>#N/A</v>
      </c>
      <c r="H180" s="46" t="e">
        <f>IF(AND('DO NOT USE_Case Formulas'!A180,ISBLANK('Case Data Entry'!H180)),"State is required",IF(AND(NOT(ISBLANK('Case Data Entry'!H180)),ISNA(VLOOKUP('Case Data Entry'!H180,'DO NOT USE_Shared Picklist'!$P$3:$P$52,1,FALSE))),"Please select a value from the drop-down menu",IF('DO NOT USE_Case Formulas'!A180,"OK",NA())))</f>
        <v>#N/A</v>
      </c>
      <c r="I180" s="46" t="e">
        <f>IF(AND('DO NOT USE_Case Formulas'!A180,ISBLANK('Case Data Entry'!I180)),"Zip is required",IF(ISBLANK('Case Data Entry'!I180),NA(),"OK"))</f>
        <v>#N/A</v>
      </c>
      <c r="J180" s="46" t="e">
        <f>IF(AND('DO NOT USE_Case Formulas'!A180,ISBLANK('Case Data Entry'!J180)),"Occupation/Job Title is required",IF(NOT(ISBLANK('Case Data Entry'!J180)),"OK",NA()))</f>
        <v>#N/A</v>
      </c>
      <c r="K180" s="46" t="e">
        <f>IF('DO NOT USE_Case Formulas'!A180,IF(ISBLANK('Case Data Entry'!K180),"Last Date On Site is required","OK"),NA())</f>
        <v>#N/A</v>
      </c>
      <c r="L180" s="46" t="e">
        <f>IF(AND('DO NOT USE_Case Formulas'!A180,ISBLANK('Case Data Entry'!L180)),"Specific Place in the Location is required",IF(ISBLANK('Case Data Entry'!L180),NA(),"OK"))</f>
        <v>#N/A</v>
      </c>
      <c r="M180" s="46" t="e">
        <f>IF(AND(NOT(ISBLANK('Case Data Entry'!M180)),ISNA(VLOOKUP('Case Data Entry'!M180,'DO NOT USE_Shared Picklist'!$L$3:$L$81,1,FALSE))),"Please select a value from the drop-down menu",IF('DO NOT USE_Case Formulas'!A180,"OK",NA()))</f>
        <v>#N/A</v>
      </c>
      <c r="N180" s="46" t="e">
        <f>IF(AND(NOT(ISBLANK('Case Data Entry'!N180)),ISNA(VLOOKUP('Case Data Entry'!N180,'DO NOT USE_Shared Picklist'!$I$3:$I$5,1,FALSE))),"Please select a value from the drop-down menu",IF('DO NOT USE_Case Formulas'!A180,"OK",NA()))</f>
        <v>#N/A</v>
      </c>
      <c r="O180" s="46" t="e">
        <f>IF(AND(NOT(ISBLANK('Case Data Entry'!O180)),ISNA(VLOOKUP('Case Data Entry'!O180,'DO NOT USE_Shared Picklist'!$E$3:$E$10,1,FALSE))),"Please select a value from the drop-down menu",IF('DO NOT USE_Case Formulas'!A180,"OK",NA()))</f>
        <v>#N/A</v>
      </c>
      <c r="P180" s="46" t="e">
        <f>IF(AND(NOT(ISBLANK('Case Data Entry'!P180)),ISNA(VLOOKUP('Case Data Entry'!P180,'DO NOT USE_Shared Picklist'!$W$3:$W$9,1,FALSE))),"Please select a value from the drop-down menu",IF('DO NOT USE_Case Formulas'!A180,"OK",NA()))</f>
        <v>#N/A</v>
      </c>
      <c r="Q180" s="46" t="e">
        <f>IF(AND(NOT(ISBLANK('Case Data Entry'!Q180)),ISNA(VLOOKUP('Case Data Entry'!Q180,'DO NOT USE_Shared Picklist'!$W$3:$W$9,1,FALSE))),"Please select a value from the drop-down menu",IF('DO NOT USE_Case Formulas'!A180,"OK",NA()))</f>
        <v>#N/A</v>
      </c>
      <c r="R180" s="46" t="e">
        <f>IF(AND(NOT(ISBLANK('Case Data Entry'!R180)),ISNA(VLOOKUP('Case Data Entry'!R180,'DO NOT USE_Shared Picklist'!$V$3:$V$7,1,FALSE))),"Please select a value from the drop-down menu",IF('DO NOT USE_Case Formulas'!A180,"OK",NA()))</f>
        <v>#N/A</v>
      </c>
      <c r="S180" s="46" t="e">
        <f>IF(LEN('Case Data Entry'!S180)&gt;255,"Work Area/Department must be less than 255 characters",IF('DO NOT USE_Case Formulas'!A180,"OK",NA()))</f>
        <v>#N/A</v>
      </c>
      <c r="T180" s="46" t="e">
        <f>IF(AND(NOT(ISBLANK('Case Data Entry'!T180)),NOT(ISNUMBER('Case Data Entry'!T180))),"Please enter a valid number.",IF('DO NOT USE_Case Formulas'!A180,"OK",NA()))</f>
        <v>#N/A</v>
      </c>
      <c r="U180" s="46" t="e">
        <f>IF(AND('DO NOT USE_Case Formulas'!A180,ISBLANK('Case Data Entry'!U180)),"Has this person had symptoms? is required",IF(AND(NOT(ISBLANK('Case Data Entry'!U180)),ISNA(VLOOKUP('Case Data Entry'!U180,'DO NOT USE_Shared Picklist'!$D$3:$D$5,1,FALSE))),"Please select a value from the drop-down menu",IF('DO NOT USE_Case Formulas'!A180,"OK",NA())))</f>
        <v>#N/A</v>
      </c>
      <c r="V180" s="46" t="e">
        <f>IF(AND('Case Data Entry'!U180='DO NOT USE_Shared Picklist'!$D$3,ISBLANK('Case Data Entry'!V180)),"If yes, when did the symptoms start? is required if Has this person had symptoms? is Yes",IF('DO NOT USE_Case Formulas'!A180,"OK",NA()))</f>
        <v>#N/A</v>
      </c>
      <c r="W180" s="46" t="e">
        <f>IF(AND(NOT(ISBLANK('Case Data Entry'!W180)),ISNA(VLOOKUP('Case Data Entry'!W180,'DO NOT USE_Shared Picklist'!$G$3:$G$5,1,FALSE))),"Please select a value from the drop-down menu",IF('DO NOT USE_Case Formulas'!A180,"OK",NA()))</f>
        <v>#N/A</v>
      </c>
      <c r="X180" s="46"/>
      <c r="Y180" s="46" t="e">
        <f ca="1">IF('Case Data Entry'!Y180&gt;'DO NOT USE_Shared Picklist'!$C$3,"Date Entity Notified of Positive Test cannot be a future date",IF('DO NOT USE_Case Formulas'!A180,"OK",NA()))</f>
        <v>#N/A</v>
      </c>
      <c r="Z180" s="46" t="e">
        <f ca="1">IF('Case Data Entry'!Z180&gt;'DO NOT USE_Shared Picklist'!$C$3,"Test Date cannot be a future date",IF('DO NOT USE_Case Formulas'!A180,"OK",NA()))</f>
        <v>#N/A</v>
      </c>
      <c r="AA180" s="46" t="e">
        <f>IF(AND(NOT(ISBLANK('Case Data Entry'!AA180)),ISNA(VLOOKUP('Case Data Entry'!AA180,'DO NOT USE_Shared Picklist'!$R$3:$R$7,1,FALSE))),"Please select a value from the drop-down menu",IF('DO NOT USE_Case Formulas'!A180,"OK",NA()))</f>
        <v>#N/A</v>
      </c>
      <c r="AB180" s="46" t="e">
        <f>IF(AND(NOT(ISBLANK('Case Data Entry'!AB180)),ISNA(VLOOKUP('Case Data Entry'!AB180,'DO NOT USE_Shared Picklist'!$Q$3:$Q$8,1,FALSE))),"Please select a value from the drop-down menu",IF('DO NOT USE_Case Formulas'!A180,"OK",NA()))</f>
        <v>#N/A</v>
      </c>
    </row>
    <row r="181" spans="1:28" x14ac:dyDescent="0.25">
      <c r="A181" s="45" t="e">
        <f>IF('DO NOT USE_Case Formulas'!A181,IF('DO NOT USE_Case Formulas'!B181,"Not all required fields are completed","OK"),NA())</f>
        <v>#N/A</v>
      </c>
      <c r="B181" s="46" t="e">
        <f>IF(AND('DO NOT USE_Case Formulas'!A181,ISBLANK('Case Data Entry'!B181)),"First Name is required",IF(NOT(ISBLANK('Case Data Entry'!B181)),"OK",NA()))</f>
        <v>#N/A</v>
      </c>
      <c r="C181" s="46" t="e">
        <f>IF(AND('DO NOT USE_Case Formulas'!A181,ISBLANK('Case Data Entry'!C181)),"Last Name is required",IF(NOT(ISBLANK('Case Data Entry'!C181)),"OK",NA()))</f>
        <v>#N/A</v>
      </c>
      <c r="D181" s="46" t="e">
        <f>IF(AND('DO NOT USE_Case Formulas'!A181,ISBLANK('Case Data Entry'!D181)),"Birthdate is required",IF(NOT(ISBLANK('Case Data Entry'!D181)),"OK",NA()))</f>
        <v>#N/A</v>
      </c>
      <c r="E181" s="46" t="e">
        <f>IF(AND('DO NOT USE_Case Formulas'!A181,ISBLANK('Case Data Entry'!E181)),"Mobile Phone is required",IF(NOT(ISBLANK('Case Data Entry'!E181)),IF(AND(ISNUMBER(VALUE('Case Data Entry'!E181)),LEFT('Case Data Entry'!E181,1)&lt;&gt;"1",LEN('Case Data Entry'!E181)=10),"OK","Phone number must be valid format"),NA()))</f>
        <v>#N/A</v>
      </c>
      <c r="F181" s="46" t="e">
        <f>IF(AND('DO NOT USE_Case Formulas'!A181,ISBLANK('Case Data Entry'!F181)),"Home Street Address is required",IF(LEN('Case Data Entry'!F181)&gt;255,"Home Street Address must be less than 255 characters",IF('DO NOT USE_Case Formulas'!A181,"OK",NA())))</f>
        <v>#N/A</v>
      </c>
      <c r="G181" s="46" t="e">
        <f>IF(AND('DO NOT USE_Case Formulas'!A181,ISBLANK('Case Data Entry'!G181)),"City is required",IF(LEN('Case Data Entry'!G181)&gt;40,"City must be less than 40 characters",IF('DO NOT USE_Case Formulas'!A181,"OK",NA())))</f>
        <v>#N/A</v>
      </c>
      <c r="H181" s="46" t="e">
        <f>IF(AND('DO NOT USE_Case Formulas'!A181,ISBLANK('Case Data Entry'!H181)),"State is required",IF(AND(NOT(ISBLANK('Case Data Entry'!H181)),ISNA(VLOOKUP('Case Data Entry'!H181,'DO NOT USE_Shared Picklist'!$P$3:$P$52,1,FALSE))),"Please select a value from the drop-down menu",IF('DO NOT USE_Case Formulas'!A181,"OK",NA())))</f>
        <v>#N/A</v>
      </c>
      <c r="I181" s="46" t="e">
        <f>IF(AND('DO NOT USE_Case Formulas'!A181,ISBLANK('Case Data Entry'!I181)),"Zip is required",IF(ISBLANK('Case Data Entry'!I181),NA(),"OK"))</f>
        <v>#N/A</v>
      </c>
      <c r="J181" s="46" t="e">
        <f>IF(AND('DO NOT USE_Case Formulas'!A181,ISBLANK('Case Data Entry'!J181)),"Occupation/Job Title is required",IF(NOT(ISBLANK('Case Data Entry'!J181)),"OK",NA()))</f>
        <v>#N/A</v>
      </c>
      <c r="K181" s="46" t="e">
        <f>IF('DO NOT USE_Case Formulas'!A181,IF(ISBLANK('Case Data Entry'!K181),"Last Date On Site is required","OK"),NA())</f>
        <v>#N/A</v>
      </c>
      <c r="L181" s="46" t="e">
        <f>IF(AND('DO NOT USE_Case Formulas'!A181,ISBLANK('Case Data Entry'!L181)),"Specific Place in the Location is required",IF(ISBLANK('Case Data Entry'!L181),NA(),"OK"))</f>
        <v>#N/A</v>
      </c>
      <c r="M181" s="46" t="e">
        <f>IF(AND(NOT(ISBLANK('Case Data Entry'!M181)),ISNA(VLOOKUP('Case Data Entry'!M181,'DO NOT USE_Shared Picklist'!$L$3:$L$81,1,FALSE))),"Please select a value from the drop-down menu",IF('DO NOT USE_Case Formulas'!A181,"OK",NA()))</f>
        <v>#N/A</v>
      </c>
      <c r="N181" s="46" t="e">
        <f>IF(AND(NOT(ISBLANK('Case Data Entry'!N181)),ISNA(VLOOKUP('Case Data Entry'!N181,'DO NOT USE_Shared Picklist'!$I$3:$I$5,1,FALSE))),"Please select a value from the drop-down menu",IF('DO NOT USE_Case Formulas'!A181,"OK",NA()))</f>
        <v>#N/A</v>
      </c>
      <c r="O181" s="46" t="e">
        <f>IF(AND(NOT(ISBLANK('Case Data Entry'!O181)),ISNA(VLOOKUP('Case Data Entry'!O181,'DO NOT USE_Shared Picklist'!$E$3:$E$10,1,FALSE))),"Please select a value from the drop-down menu",IF('DO NOT USE_Case Formulas'!A181,"OK",NA()))</f>
        <v>#N/A</v>
      </c>
      <c r="P181" s="46" t="e">
        <f>IF(AND(NOT(ISBLANK('Case Data Entry'!P181)),ISNA(VLOOKUP('Case Data Entry'!P181,'DO NOT USE_Shared Picklist'!$W$3:$W$9,1,FALSE))),"Please select a value from the drop-down menu",IF('DO NOT USE_Case Formulas'!A181,"OK",NA()))</f>
        <v>#N/A</v>
      </c>
      <c r="Q181" s="46" t="e">
        <f>IF(AND(NOT(ISBLANK('Case Data Entry'!Q181)),ISNA(VLOOKUP('Case Data Entry'!Q181,'DO NOT USE_Shared Picklist'!$W$3:$W$9,1,FALSE))),"Please select a value from the drop-down menu",IF('DO NOT USE_Case Formulas'!A181,"OK",NA()))</f>
        <v>#N/A</v>
      </c>
      <c r="R181" s="46" t="e">
        <f>IF(AND(NOT(ISBLANK('Case Data Entry'!R181)),ISNA(VLOOKUP('Case Data Entry'!R181,'DO NOT USE_Shared Picklist'!$V$3:$V$7,1,FALSE))),"Please select a value from the drop-down menu",IF('DO NOT USE_Case Formulas'!A181,"OK",NA()))</f>
        <v>#N/A</v>
      </c>
      <c r="S181" s="46" t="e">
        <f>IF(LEN('Case Data Entry'!S181)&gt;255,"Work Area/Department must be less than 255 characters",IF('DO NOT USE_Case Formulas'!A181,"OK",NA()))</f>
        <v>#N/A</v>
      </c>
      <c r="T181" s="46" t="e">
        <f>IF(AND(NOT(ISBLANK('Case Data Entry'!T181)),NOT(ISNUMBER('Case Data Entry'!T181))),"Please enter a valid number.",IF('DO NOT USE_Case Formulas'!A181,"OK",NA()))</f>
        <v>#N/A</v>
      </c>
      <c r="U181" s="46" t="e">
        <f>IF(AND('DO NOT USE_Case Formulas'!A181,ISBLANK('Case Data Entry'!U181)),"Has this person had symptoms? is required",IF(AND(NOT(ISBLANK('Case Data Entry'!U181)),ISNA(VLOOKUP('Case Data Entry'!U181,'DO NOT USE_Shared Picklist'!$D$3:$D$5,1,FALSE))),"Please select a value from the drop-down menu",IF('DO NOT USE_Case Formulas'!A181,"OK",NA())))</f>
        <v>#N/A</v>
      </c>
      <c r="V181" s="46" t="e">
        <f>IF(AND('Case Data Entry'!U181='DO NOT USE_Shared Picklist'!$D$3,ISBLANK('Case Data Entry'!V181)),"If yes, when did the symptoms start? is required if Has this person had symptoms? is Yes",IF('DO NOT USE_Case Formulas'!A181,"OK",NA()))</f>
        <v>#N/A</v>
      </c>
      <c r="W181" s="46" t="e">
        <f>IF(AND(NOT(ISBLANK('Case Data Entry'!W181)),ISNA(VLOOKUP('Case Data Entry'!W181,'DO NOT USE_Shared Picklist'!$G$3:$G$5,1,FALSE))),"Please select a value from the drop-down menu",IF('DO NOT USE_Case Formulas'!A181,"OK",NA()))</f>
        <v>#N/A</v>
      </c>
      <c r="X181" s="46"/>
      <c r="Y181" s="46" t="e">
        <f ca="1">IF('Case Data Entry'!Y181&gt;'DO NOT USE_Shared Picklist'!$C$3,"Date Entity Notified of Positive Test cannot be a future date",IF('DO NOT USE_Case Formulas'!A181,"OK",NA()))</f>
        <v>#N/A</v>
      </c>
      <c r="Z181" s="46" t="e">
        <f ca="1">IF('Case Data Entry'!Z181&gt;'DO NOT USE_Shared Picklist'!$C$3,"Test Date cannot be a future date",IF('DO NOT USE_Case Formulas'!A181,"OK",NA()))</f>
        <v>#N/A</v>
      </c>
      <c r="AA181" s="46" t="e">
        <f>IF(AND(NOT(ISBLANK('Case Data Entry'!AA181)),ISNA(VLOOKUP('Case Data Entry'!AA181,'DO NOT USE_Shared Picklist'!$R$3:$R$7,1,FALSE))),"Please select a value from the drop-down menu",IF('DO NOT USE_Case Formulas'!A181,"OK",NA()))</f>
        <v>#N/A</v>
      </c>
      <c r="AB181" s="46" t="e">
        <f>IF(AND(NOT(ISBLANK('Case Data Entry'!AB181)),ISNA(VLOOKUP('Case Data Entry'!AB181,'DO NOT USE_Shared Picklist'!$Q$3:$Q$8,1,FALSE))),"Please select a value from the drop-down menu",IF('DO NOT USE_Case Formulas'!A181,"OK",NA()))</f>
        <v>#N/A</v>
      </c>
    </row>
    <row r="182" spans="1:28" x14ac:dyDescent="0.25">
      <c r="A182" s="45" t="e">
        <f>IF('DO NOT USE_Case Formulas'!A182,IF('DO NOT USE_Case Formulas'!B182,"Not all required fields are completed","OK"),NA())</f>
        <v>#N/A</v>
      </c>
      <c r="B182" s="46" t="e">
        <f>IF(AND('DO NOT USE_Case Formulas'!A182,ISBLANK('Case Data Entry'!B182)),"First Name is required",IF(NOT(ISBLANK('Case Data Entry'!B182)),"OK",NA()))</f>
        <v>#N/A</v>
      </c>
      <c r="C182" s="46" t="e">
        <f>IF(AND('DO NOT USE_Case Formulas'!A182,ISBLANK('Case Data Entry'!C182)),"Last Name is required",IF(NOT(ISBLANK('Case Data Entry'!C182)),"OK",NA()))</f>
        <v>#N/A</v>
      </c>
      <c r="D182" s="46" t="e">
        <f>IF(AND('DO NOT USE_Case Formulas'!A182,ISBLANK('Case Data Entry'!D182)),"Birthdate is required",IF(NOT(ISBLANK('Case Data Entry'!D182)),"OK",NA()))</f>
        <v>#N/A</v>
      </c>
      <c r="E182" s="46" t="e">
        <f>IF(AND('DO NOT USE_Case Formulas'!A182,ISBLANK('Case Data Entry'!E182)),"Mobile Phone is required",IF(NOT(ISBLANK('Case Data Entry'!E182)),IF(AND(ISNUMBER(VALUE('Case Data Entry'!E182)),LEFT('Case Data Entry'!E182,1)&lt;&gt;"1",LEN('Case Data Entry'!E182)=10),"OK","Phone number must be valid format"),NA()))</f>
        <v>#N/A</v>
      </c>
      <c r="F182" s="46" t="e">
        <f>IF(AND('DO NOT USE_Case Formulas'!A182,ISBLANK('Case Data Entry'!F182)),"Home Street Address is required",IF(LEN('Case Data Entry'!F182)&gt;255,"Home Street Address must be less than 255 characters",IF('DO NOT USE_Case Formulas'!A182,"OK",NA())))</f>
        <v>#N/A</v>
      </c>
      <c r="G182" s="46" t="e">
        <f>IF(AND('DO NOT USE_Case Formulas'!A182,ISBLANK('Case Data Entry'!G182)),"City is required",IF(LEN('Case Data Entry'!G182)&gt;40,"City must be less than 40 characters",IF('DO NOT USE_Case Formulas'!A182,"OK",NA())))</f>
        <v>#N/A</v>
      </c>
      <c r="H182" s="46" t="e">
        <f>IF(AND('DO NOT USE_Case Formulas'!A182,ISBLANK('Case Data Entry'!H182)),"State is required",IF(AND(NOT(ISBLANK('Case Data Entry'!H182)),ISNA(VLOOKUP('Case Data Entry'!H182,'DO NOT USE_Shared Picklist'!$P$3:$P$52,1,FALSE))),"Please select a value from the drop-down menu",IF('DO NOT USE_Case Formulas'!A182,"OK",NA())))</f>
        <v>#N/A</v>
      </c>
      <c r="I182" s="46" t="e">
        <f>IF(AND('DO NOT USE_Case Formulas'!A182,ISBLANK('Case Data Entry'!I182)),"Zip is required",IF(ISBLANK('Case Data Entry'!I182),NA(),"OK"))</f>
        <v>#N/A</v>
      </c>
      <c r="J182" s="46" t="e">
        <f>IF(AND('DO NOT USE_Case Formulas'!A182,ISBLANK('Case Data Entry'!J182)),"Occupation/Job Title is required",IF(NOT(ISBLANK('Case Data Entry'!J182)),"OK",NA()))</f>
        <v>#N/A</v>
      </c>
      <c r="K182" s="46" t="e">
        <f>IF('DO NOT USE_Case Formulas'!A182,IF(ISBLANK('Case Data Entry'!K182),"Last Date On Site is required","OK"),NA())</f>
        <v>#N/A</v>
      </c>
      <c r="L182" s="46" t="e">
        <f>IF(AND('DO NOT USE_Case Formulas'!A182,ISBLANK('Case Data Entry'!L182)),"Specific Place in the Location is required",IF(ISBLANK('Case Data Entry'!L182),NA(),"OK"))</f>
        <v>#N/A</v>
      </c>
      <c r="M182" s="46" t="e">
        <f>IF(AND(NOT(ISBLANK('Case Data Entry'!M182)),ISNA(VLOOKUP('Case Data Entry'!M182,'DO NOT USE_Shared Picklist'!$L$3:$L$81,1,FALSE))),"Please select a value from the drop-down menu",IF('DO NOT USE_Case Formulas'!A182,"OK",NA()))</f>
        <v>#N/A</v>
      </c>
      <c r="N182" s="46" t="e">
        <f>IF(AND(NOT(ISBLANK('Case Data Entry'!N182)),ISNA(VLOOKUP('Case Data Entry'!N182,'DO NOT USE_Shared Picklist'!$I$3:$I$5,1,FALSE))),"Please select a value from the drop-down menu",IF('DO NOT USE_Case Formulas'!A182,"OK",NA()))</f>
        <v>#N/A</v>
      </c>
      <c r="O182" s="46" t="e">
        <f>IF(AND(NOT(ISBLANK('Case Data Entry'!O182)),ISNA(VLOOKUP('Case Data Entry'!O182,'DO NOT USE_Shared Picklist'!$E$3:$E$10,1,FALSE))),"Please select a value from the drop-down menu",IF('DO NOT USE_Case Formulas'!A182,"OK",NA()))</f>
        <v>#N/A</v>
      </c>
      <c r="P182" s="46" t="e">
        <f>IF(AND(NOT(ISBLANK('Case Data Entry'!P182)),ISNA(VLOOKUP('Case Data Entry'!P182,'DO NOT USE_Shared Picklist'!$W$3:$W$9,1,FALSE))),"Please select a value from the drop-down menu",IF('DO NOT USE_Case Formulas'!A182,"OK",NA()))</f>
        <v>#N/A</v>
      </c>
      <c r="Q182" s="46" t="e">
        <f>IF(AND(NOT(ISBLANK('Case Data Entry'!Q182)),ISNA(VLOOKUP('Case Data Entry'!Q182,'DO NOT USE_Shared Picklist'!$W$3:$W$9,1,FALSE))),"Please select a value from the drop-down menu",IF('DO NOT USE_Case Formulas'!A182,"OK",NA()))</f>
        <v>#N/A</v>
      </c>
      <c r="R182" s="46" t="e">
        <f>IF(AND(NOT(ISBLANK('Case Data Entry'!R182)),ISNA(VLOOKUP('Case Data Entry'!R182,'DO NOT USE_Shared Picklist'!$V$3:$V$7,1,FALSE))),"Please select a value from the drop-down menu",IF('DO NOT USE_Case Formulas'!A182,"OK",NA()))</f>
        <v>#N/A</v>
      </c>
      <c r="S182" s="46" t="e">
        <f>IF(LEN('Case Data Entry'!S182)&gt;255,"Work Area/Department must be less than 255 characters",IF('DO NOT USE_Case Formulas'!A182,"OK",NA()))</f>
        <v>#N/A</v>
      </c>
      <c r="T182" s="46" t="e">
        <f>IF(AND(NOT(ISBLANK('Case Data Entry'!T182)),NOT(ISNUMBER('Case Data Entry'!T182))),"Please enter a valid number.",IF('DO NOT USE_Case Formulas'!A182,"OK",NA()))</f>
        <v>#N/A</v>
      </c>
      <c r="U182" s="46" t="e">
        <f>IF(AND('DO NOT USE_Case Formulas'!A182,ISBLANK('Case Data Entry'!U182)),"Has this person had symptoms? is required",IF(AND(NOT(ISBLANK('Case Data Entry'!U182)),ISNA(VLOOKUP('Case Data Entry'!U182,'DO NOT USE_Shared Picklist'!$D$3:$D$5,1,FALSE))),"Please select a value from the drop-down menu",IF('DO NOT USE_Case Formulas'!A182,"OK",NA())))</f>
        <v>#N/A</v>
      </c>
      <c r="V182" s="46" t="e">
        <f>IF(AND('Case Data Entry'!U182='DO NOT USE_Shared Picklist'!$D$3,ISBLANK('Case Data Entry'!V182)),"If yes, when did the symptoms start? is required if Has this person had symptoms? is Yes",IF('DO NOT USE_Case Formulas'!A182,"OK",NA()))</f>
        <v>#N/A</v>
      </c>
      <c r="W182" s="46" t="e">
        <f>IF(AND(NOT(ISBLANK('Case Data Entry'!W182)),ISNA(VLOOKUP('Case Data Entry'!W182,'DO NOT USE_Shared Picklist'!$G$3:$G$5,1,FALSE))),"Please select a value from the drop-down menu",IF('DO NOT USE_Case Formulas'!A182,"OK",NA()))</f>
        <v>#N/A</v>
      </c>
      <c r="X182" s="46"/>
      <c r="Y182" s="46" t="e">
        <f ca="1">IF('Case Data Entry'!Y182&gt;'DO NOT USE_Shared Picklist'!$C$3,"Date Entity Notified of Positive Test cannot be a future date",IF('DO NOT USE_Case Formulas'!A182,"OK",NA()))</f>
        <v>#N/A</v>
      </c>
      <c r="Z182" s="46" t="e">
        <f ca="1">IF('Case Data Entry'!Z182&gt;'DO NOT USE_Shared Picklist'!$C$3,"Test Date cannot be a future date",IF('DO NOT USE_Case Formulas'!A182,"OK",NA()))</f>
        <v>#N/A</v>
      </c>
      <c r="AA182" s="46" t="e">
        <f>IF(AND(NOT(ISBLANK('Case Data Entry'!AA182)),ISNA(VLOOKUP('Case Data Entry'!AA182,'DO NOT USE_Shared Picklist'!$R$3:$R$7,1,FALSE))),"Please select a value from the drop-down menu",IF('DO NOT USE_Case Formulas'!A182,"OK",NA()))</f>
        <v>#N/A</v>
      </c>
      <c r="AB182" s="46" t="e">
        <f>IF(AND(NOT(ISBLANK('Case Data Entry'!AB182)),ISNA(VLOOKUP('Case Data Entry'!AB182,'DO NOT USE_Shared Picklist'!$Q$3:$Q$8,1,FALSE))),"Please select a value from the drop-down menu",IF('DO NOT USE_Case Formulas'!A182,"OK",NA()))</f>
        <v>#N/A</v>
      </c>
    </row>
    <row r="183" spans="1:28" x14ac:dyDescent="0.25">
      <c r="A183" s="45" t="e">
        <f>IF('DO NOT USE_Case Formulas'!A183,IF('DO NOT USE_Case Formulas'!B183,"Not all required fields are completed","OK"),NA())</f>
        <v>#N/A</v>
      </c>
      <c r="B183" s="46" t="e">
        <f>IF(AND('DO NOT USE_Case Formulas'!A183,ISBLANK('Case Data Entry'!B183)),"First Name is required",IF(NOT(ISBLANK('Case Data Entry'!B183)),"OK",NA()))</f>
        <v>#N/A</v>
      </c>
      <c r="C183" s="46" t="e">
        <f>IF(AND('DO NOT USE_Case Formulas'!A183,ISBLANK('Case Data Entry'!C183)),"Last Name is required",IF(NOT(ISBLANK('Case Data Entry'!C183)),"OK",NA()))</f>
        <v>#N/A</v>
      </c>
      <c r="D183" s="46" t="e">
        <f>IF(AND('DO NOT USE_Case Formulas'!A183,ISBLANK('Case Data Entry'!D183)),"Birthdate is required",IF(NOT(ISBLANK('Case Data Entry'!D183)),"OK",NA()))</f>
        <v>#N/A</v>
      </c>
      <c r="E183" s="46" t="e">
        <f>IF(AND('DO NOT USE_Case Formulas'!A183,ISBLANK('Case Data Entry'!E183)),"Mobile Phone is required",IF(NOT(ISBLANK('Case Data Entry'!E183)),IF(AND(ISNUMBER(VALUE('Case Data Entry'!E183)),LEFT('Case Data Entry'!E183,1)&lt;&gt;"1",LEN('Case Data Entry'!E183)=10),"OK","Phone number must be valid format"),NA()))</f>
        <v>#N/A</v>
      </c>
      <c r="F183" s="46" t="e">
        <f>IF(AND('DO NOT USE_Case Formulas'!A183,ISBLANK('Case Data Entry'!F183)),"Home Street Address is required",IF(LEN('Case Data Entry'!F183)&gt;255,"Home Street Address must be less than 255 characters",IF('DO NOT USE_Case Formulas'!A183,"OK",NA())))</f>
        <v>#N/A</v>
      </c>
      <c r="G183" s="46" t="e">
        <f>IF(AND('DO NOT USE_Case Formulas'!A183,ISBLANK('Case Data Entry'!G183)),"City is required",IF(LEN('Case Data Entry'!G183)&gt;40,"City must be less than 40 characters",IF('DO NOT USE_Case Formulas'!A183,"OK",NA())))</f>
        <v>#N/A</v>
      </c>
      <c r="H183" s="46" t="e">
        <f>IF(AND('DO NOT USE_Case Formulas'!A183,ISBLANK('Case Data Entry'!H183)),"State is required",IF(AND(NOT(ISBLANK('Case Data Entry'!H183)),ISNA(VLOOKUP('Case Data Entry'!H183,'DO NOT USE_Shared Picklist'!$P$3:$P$52,1,FALSE))),"Please select a value from the drop-down menu",IF('DO NOT USE_Case Formulas'!A183,"OK",NA())))</f>
        <v>#N/A</v>
      </c>
      <c r="I183" s="46" t="e">
        <f>IF(AND('DO NOT USE_Case Formulas'!A183,ISBLANK('Case Data Entry'!I183)),"Zip is required",IF(ISBLANK('Case Data Entry'!I183),NA(),"OK"))</f>
        <v>#N/A</v>
      </c>
      <c r="J183" s="46" t="e">
        <f>IF(AND('DO NOT USE_Case Formulas'!A183,ISBLANK('Case Data Entry'!J183)),"Occupation/Job Title is required",IF(NOT(ISBLANK('Case Data Entry'!J183)),"OK",NA()))</f>
        <v>#N/A</v>
      </c>
      <c r="K183" s="46" t="e">
        <f>IF('DO NOT USE_Case Formulas'!A183,IF(ISBLANK('Case Data Entry'!K183),"Last Date On Site is required","OK"),NA())</f>
        <v>#N/A</v>
      </c>
      <c r="L183" s="46" t="e">
        <f>IF(AND('DO NOT USE_Case Formulas'!A183,ISBLANK('Case Data Entry'!L183)),"Specific Place in the Location is required",IF(ISBLANK('Case Data Entry'!L183),NA(),"OK"))</f>
        <v>#N/A</v>
      </c>
      <c r="M183" s="46" t="e">
        <f>IF(AND(NOT(ISBLANK('Case Data Entry'!M183)),ISNA(VLOOKUP('Case Data Entry'!M183,'DO NOT USE_Shared Picklist'!$L$3:$L$81,1,FALSE))),"Please select a value from the drop-down menu",IF('DO NOT USE_Case Formulas'!A183,"OK",NA()))</f>
        <v>#N/A</v>
      </c>
      <c r="N183" s="46" t="e">
        <f>IF(AND(NOT(ISBLANK('Case Data Entry'!N183)),ISNA(VLOOKUP('Case Data Entry'!N183,'DO NOT USE_Shared Picklist'!$I$3:$I$5,1,FALSE))),"Please select a value from the drop-down menu",IF('DO NOT USE_Case Formulas'!A183,"OK",NA()))</f>
        <v>#N/A</v>
      </c>
      <c r="O183" s="46" t="e">
        <f>IF(AND(NOT(ISBLANK('Case Data Entry'!O183)),ISNA(VLOOKUP('Case Data Entry'!O183,'DO NOT USE_Shared Picklist'!$E$3:$E$10,1,FALSE))),"Please select a value from the drop-down menu",IF('DO NOT USE_Case Formulas'!A183,"OK",NA()))</f>
        <v>#N/A</v>
      </c>
      <c r="P183" s="46" t="e">
        <f>IF(AND(NOT(ISBLANK('Case Data Entry'!P183)),ISNA(VLOOKUP('Case Data Entry'!P183,'DO NOT USE_Shared Picklist'!$W$3:$W$9,1,FALSE))),"Please select a value from the drop-down menu",IF('DO NOT USE_Case Formulas'!A183,"OK",NA()))</f>
        <v>#N/A</v>
      </c>
      <c r="Q183" s="46" t="e">
        <f>IF(AND(NOT(ISBLANK('Case Data Entry'!Q183)),ISNA(VLOOKUP('Case Data Entry'!Q183,'DO NOT USE_Shared Picklist'!$W$3:$W$9,1,FALSE))),"Please select a value from the drop-down menu",IF('DO NOT USE_Case Formulas'!A183,"OK",NA()))</f>
        <v>#N/A</v>
      </c>
      <c r="R183" s="46" t="e">
        <f>IF(AND(NOT(ISBLANK('Case Data Entry'!R183)),ISNA(VLOOKUP('Case Data Entry'!R183,'DO NOT USE_Shared Picklist'!$V$3:$V$7,1,FALSE))),"Please select a value from the drop-down menu",IF('DO NOT USE_Case Formulas'!A183,"OK",NA()))</f>
        <v>#N/A</v>
      </c>
      <c r="S183" s="46" t="e">
        <f>IF(LEN('Case Data Entry'!S183)&gt;255,"Work Area/Department must be less than 255 characters",IF('DO NOT USE_Case Formulas'!A183,"OK",NA()))</f>
        <v>#N/A</v>
      </c>
      <c r="T183" s="46" t="e">
        <f>IF(AND(NOT(ISBLANK('Case Data Entry'!T183)),NOT(ISNUMBER('Case Data Entry'!T183))),"Please enter a valid number.",IF('DO NOT USE_Case Formulas'!A183,"OK",NA()))</f>
        <v>#N/A</v>
      </c>
      <c r="U183" s="46" t="e">
        <f>IF(AND('DO NOT USE_Case Formulas'!A183,ISBLANK('Case Data Entry'!U183)),"Has this person had symptoms? is required",IF(AND(NOT(ISBLANK('Case Data Entry'!U183)),ISNA(VLOOKUP('Case Data Entry'!U183,'DO NOT USE_Shared Picklist'!$D$3:$D$5,1,FALSE))),"Please select a value from the drop-down menu",IF('DO NOT USE_Case Formulas'!A183,"OK",NA())))</f>
        <v>#N/A</v>
      </c>
      <c r="V183" s="46" t="e">
        <f>IF(AND('Case Data Entry'!U183='DO NOT USE_Shared Picklist'!$D$3,ISBLANK('Case Data Entry'!V183)),"If yes, when did the symptoms start? is required if Has this person had symptoms? is Yes",IF('DO NOT USE_Case Formulas'!A183,"OK",NA()))</f>
        <v>#N/A</v>
      </c>
      <c r="W183" s="46" t="e">
        <f>IF(AND(NOT(ISBLANK('Case Data Entry'!W183)),ISNA(VLOOKUP('Case Data Entry'!W183,'DO NOT USE_Shared Picklist'!$G$3:$G$5,1,FALSE))),"Please select a value from the drop-down menu",IF('DO NOT USE_Case Formulas'!A183,"OK",NA()))</f>
        <v>#N/A</v>
      </c>
      <c r="X183" s="46"/>
      <c r="Y183" s="46" t="e">
        <f ca="1">IF('Case Data Entry'!Y183&gt;'DO NOT USE_Shared Picklist'!$C$3,"Date Entity Notified of Positive Test cannot be a future date",IF('DO NOT USE_Case Formulas'!A183,"OK",NA()))</f>
        <v>#N/A</v>
      </c>
      <c r="Z183" s="46" t="e">
        <f ca="1">IF('Case Data Entry'!Z183&gt;'DO NOT USE_Shared Picklist'!$C$3,"Test Date cannot be a future date",IF('DO NOT USE_Case Formulas'!A183,"OK",NA()))</f>
        <v>#N/A</v>
      </c>
      <c r="AA183" s="46" t="e">
        <f>IF(AND(NOT(ISBLANK('Case Data Entry'!AA183)),ISNA(VLOOKUP('Case Data Entry'!AA183,'DO NOT USE_Shared Picklist'!$R$3:$R$7,1,FALSE))),"Please select a value from the drop-down menu",IF('DO NOT USE_Case Formulas'!A183,"OK",NA()))</f>
        <v>#N/A</v>
      </c>
      <c r="AB183" s="46" t="e">
        <f>IF(AND(NOT(ISBLANK('Case Data Entry'!AB183)),ISNA(VLOOKUP('Case Data Entry'!AB183,'DO NOT USE_Shared Picklist'!$Q$3:$Q$8,1,FALSE))),"Please select a value from the drop-down menu",IF('DO NOT USE_Case Formulas'!A183,"OK",NA()))</f>
        <v>#N/A</v>
      </c>
    </row>
    <row r="184" spans="1:28" x14ac:dyDescent="0.25">
      <c r="A184" s="45" t="e">
        <f>IF('DO NOT USE_Case Formulas'!A184,IF('DO NOT USE_Case Formulas'!B184,"Not all required fields are completed","OK"),NA())</f>
        <v>#N/A</v>
      </c>
      <c r="B184" s="46" t="e">
        <f>IF(AND('DO NOT USE_Case Formulas'!A184,ISBLANK('Case Data Entry'!B184)),"First Name is required",IF(NOT(ISBLANK('Case Data Entry'!B184)),"OK",NA()))</f>
        <v>#N/A</v>
      </c>
      <c r="C184" s="46" t="e">
        <f>IF(AND('DO NOT USE_Case Formulas'!A184,ISBLANK('Case Data Entry'!C184)),"Last Name is required",IF(NOT(ISBLANK('Case Data Entry'!C184)),"OK",NA()))</f>
        <v>#N/A</v>
      </c>
      <c r="D184" s="46" t="e">
        <f>IF(AND('DO NOT USE_Case Formulas'!A184,ISBLANK('Case Data Entry'!D184)),"Birthdate is required",IF(NOT(ISBLANK('Case Data Entry'!D184)),"OK",NA()))</f>
        <v>#N/A</v>
      </c>
      <c r="E184" s="46" t="e">
        <f>IF(AND('DO NOT USE_Case Formulas'!A184,ISBLANK('Case Data Entry'!E184)),"Mobile Phone is required",IF(NOT(ISBLANK('Case Data Entry'!E184)),IF(AND(ISNUMBER(VALUE('Case Data Entry'!E184)),LEFT('Case Data Entry'!E184,1)&lt;&gt;"1",LEN('Case Data Entry'!E184)=10),"OK","Phone number must be valid format"),NA()))</f>
        <v>#N/A</v>
      </c>
      <c r="F184" s="46" t="e">
        <f>IF(AND('DO NOT USE_Case Formulas'!A184,ISBLANK('Case Data Entry'!F184)),"Home Street Address is required",IF(LEN('Case Data Entry'!F184)&gt;255,"Home Street Address must be less than 255 characters",IF('DO NOT USE_Case Formulas'!A184,"OK",NA())))</f>
        <v>#N/A</v>
      </c>
      <c r="G184" s="46" t="e">
        <f>IF(AND('DO NOT USE_Case Formulas'!A184,ISBLANK('Case Data Entry'!G184)),"City is required",IF(LEN('Case Data Entry'!G184)&gt;40,"City must be less than 40 characters",IF('DO NOT USE_Case Formulas'!A184,"OK",NA())))</f>
        <v>#N/A</v>
      </c>
      <c r="H184" s="46" t="e">
        <f>IF(AND('DO NOT USE_Case Formulas'!A184,ISBLANK('Case Data Entry'!H184)),"State is required",IF(AND(NOT(ISBLANK('Case Data Entry'!H184)),ISNA(VLOOKUP('Case Data Entry'!H184,'DO NOT USE_Shared Picklist'!$P$3:$P$52,1,FALSE))),"Please select a value from the drop-down menu",IF('DO NOT USE_Case Formulas'!A184,"OK",NA())))</f>
        <v>#N/A</v>
      </c>
      <c r="I184" s="46" t="e">
        <f>IF(AND('DO NOT USE_Case Formulas'!A184,ISBLANK('Case Data Entry'!I184)),"Zip is required",IF(ISBLANK('Case Data Entry'!I184),NA(),"OK"))</f>
        <v>#N/A</v>
      </c>
      <c r="J184" s="46" t="e">
        <f>IF(AND('DO NOT USE_Case Formulas'!A184,ISBLANK('Case Data Entry'!J184)),"Occupation/Job Title is required",IF(NOT(ISBLANK('Case Data Entry'!J184)),"OK",NA()))</f>
        <v>#N/A</v>
      </c>
      <c r="K184" s="46" t="e">
        <f>IF('DO NOT USE_Case Formulas'!A184,IF(ISBLANK('Case Data Entry'!K184),"Last Date On Site is required","OK"),NA())</f>
        <v>#N/A</v>
      </c>
      <c r="L184" s="46" t="e">
        <f>IF(AND('DO NOT USE_Case Formulas'!A184,ISBLANK('Case Data Entry'!L184)),"Specific Place in the Location is required",IF(ISBLANK('Case Data Entry'!L184),NA(),"OK"))</f>
        <v>#N/A</v>
      </c>
      <c r="M184" s="46" t="e">
        <f>IF(AND(NOT(ISBLANK('Case Data Entry'!M184)),ISNA(VLOOKUP('Case Data Entry'!M184,'DO NOT USE_Shared Picklist'!$L$3:$L$81,1,FALSE))),"Please select a value from the drop-down menu",IF('DO NOT USE_Case Formulas'!A184,"OK",NA()))</f>
        <v>#N/A</v>
      </c>
      <c r="N184" s="46" t="e">
        <f>IF(AND(NOT(ISBLANK('Case Data Entry'!N184)),ISNA(VLOOKUP('Case Data Entry'!N184,'DO NOT USE_Shared Picklist'!$I$3:$I$5,1,FALSE))),"Please select a value from the drop-down menu",IF('DO NOT USE_Case Formulas'!A184,"OK",NA()))</f>
        <v>#N/A</v>
      </c>
      <c r="O184" s="46" t="e">
        <f>IF(AND(NOT(ISBLANK('Case Data Entry'!O184)),ISNA(VLOOKUP('Case Data Entry'!O184,'DO NOT USE_Shared Picklist'!$E$3:$E$10,1,FALSE))),"Please select a value from the drop-down menu",IF('DO NOT USE_Case Formulas'!A184,"OK",NA()))</f>
        <v>#N/A</v>
      </c>
      <c r="P184" s="46" t="e">
        <f>IF(AND(NOT(ISBLANK('Case Data Entry'!P184)),ISNA(VLOOKUP('Case Data Entry'!P184,'DO NOT USE_Shared Picklist'!$W$3:$W$9,1,FALSE))),"Please select a value from the drop-down menu",IF('DO NOT USE_Case Formulas'!A184,"OK",NA()))</f>
        <v>#N/A</v>
      </c>
      <c r="Q184" s="46" t="e">
        <f>IF(AND(NOT(ISBLANK('Case Data Entry'!Q184)),ISNA(VLOOKUP('Case Data Entry'!Q184,'DO NOT USE_Shared Picklist'!$W$3:$W$9,1,FALSE))),"Please select a value from the drop-down menu",IF('DO NOT USE_Case Formulas'!A184,"OK",NA()))</f>
        <v>#N/A</v>
      </c>
      <c r="R184" s="46" t="e">
        <f>IF(AND(NOT(ISBLANK('Case Data Entry'!R184)),ISNA(VLOOKUP('Case Data Entry'!R184,'DO NOT USE_Shared Picklist'!$V$3:$V$7,1,FALSE))),"Please select a value from the drop-down menu",IF('DO NOT USE_Case Formulas'!A184,"OK",NA()))</f>
        <v>#N/A</v>
      </c>
      <c r="S184" s="46" t="e">
        <f>IF(LEN('Case Data Entry'!S184)&gt;255,"Work Area/Department must be less than 255 characters",IF('DO NOT USE_Case Formulas'!A184,"OK",NA()))</f>
        <v>#N/A</v>
      </c>
      <c r="T184" s="46" t="e">
        <f>IF(AND(NOT(ISBLANK('Case Data Entry'!T184)),NOT(ISNUMBER('Case Data Entry'!T184))),"Please enter a valid number.",IF('DO NOT USE_Case Formulas'!A184,"OK",NA()))</f>
        <v>#N/A</v>
      </c>
      <c r="U184" s="46" t="e">
        <f>IF(AND('DO NOT USE_Case Formulas'!A184,ISBLANK('Case Data Entry'!U184)),"Has this person had symptoms? is required",IF(AND(NOT(ISBLANK('Case Data Entry'!U184)),ISNA(VLOOKUP('Case Data Entry'!U184,'DO NOT USE_Shared Picklist'!$D$3:$D$5,1,FALSE))),"Please select a value from the drop-down menu",IF('DO NOT USE_Case Formulas'!A184,"OK",NA())))</f>
        <v>#N/A</v>
      </c>
      <c r="V184" s="46" t="e">
        <f>IF(AND('Case Data Entry'!U184='DO NOT USE_Shared Picklist'!$D$3,ISBLANK('Case Data Entry'!V184)),"If yes, when did the symptoms start? is required if Has this person had symptoms? is Yes",IF('DO NOT USE_Case Formulas'!A184,"OK",NA()))</f>
        <v>#N/A</v>
      </c>
      <c r="W184" s="46" t="e">
        <f>IF(AND(NOT(ISBLANK('Case Data Entry'!W184)),ISNA(VLOOKUP('Case Data Entry'!W184,'DO NOT USE_Shared Picklist'!$G$3:$G$5,1,FALSE))),"Please select a value from the drop-down menu",IF('DO NOT USE_Case Formulas'!A184,"OK",NA()))</f>
        <v>#N/A</v>
      </c>
      <c r="X184" s="46"/>
      <c r="Y184" s="46" t="e">
        <f ca="1">IF('Case Data Entry'!Y184&gt;'DO NOT USE_Shared Picklist'!$C$3,"Date Entity Notified of Positive Test cannot be a future date",IF('DO NOT USE_Case Formulas'!A184,"OK",NA()))</f>
        <v>#N/A</v>
      </c>
      <c r="Z184" s="46" t="e">
        <f ca="1">IF('Case Data Entry'!Z184&gt;'DO NOT USE_Shared Picklist'!$C$3,"Test Date cannot be a future date",IF('DO NOT USE_Case Formulas'!A184,"OK",NA()))</f>
        <v>#N/A</v>
      </c>
      <c r="AA184" s="46" t="e">
        <f>IF(AND(NOT(ISBLANK('Case Data Entry'!AA184)),ISNA(VLOOKUP('Case Data Entry'!AA184,'DO NOT USE_Shared Picklist'!$R$3:$R$7,1,FALSE))),"Please select a value from the drop-down menu",IF('DO NOT USE_Case Formulas'!A184,"OK",NA()))</f>
        <v>#N/A</v>
      </c>
      <c r="AB184" s="46" t="e">
        <f>IF(AND(NOT(ISBLANK('Case Data Entry'!AB184)),ISNA(VLOOKUP('Case Data Entry'!AB184,'DO NOT USE_Shared Picklist'!$Q$3:$Q$8,1,FALSE))),"Please select a value from the drop-down menu",IF('DO NOT USE_Case Formulas'!A184,"OK",NA()))</f>
        <v>#N/A</v>
      </c>
    </row>
    <row r="185" spans="1:28" x14ac:dyDescent="0.25">
      <c r="A185" s="45" t="e">
        <f>IF('DO NOT USE_Case Formulas'!A185,IF('DO NOT USE_Case Formulas'!B185,"Not all required fields are completed","OK"),NA())</f>
        <v>#N/A</v>
      </c>
      <c r="B185" s="46" t="e">
        <f>IF(AND('DO NOT USE_Case Formulas'!A185,ISBLANK('Case Data Entry'!B185)),"First Name is required",IF(NOT(ISBLANK('Case Data Entry'!B185)),"OK",NA()))</f>
        <v>#N/A</v>
      </c>
      <c r="C185" s="46" t="e">
        <f>IF(AND('DO NOT USE_Case Formulas'!A185,ISBLANK('Case Data Entry'!C185)),"Last Name is required",IF(NOT(ISBLANK('Case Data Entry'!C185)),"OK",NA()))</f>
        <v>#N/A</v>
      </c>
      <c r="D185" s="46" t="e">
        <f>IF(AND('DO NOT USE_Case Formulas'!A185,ISBLANK('Case Data Entry'!D185)),"Birthdate is required",IF(NOT(ISBLANK('Case Data Entry'!D185)),"OK",NA()))</f>
        <v>#N/A</v>
      </c>
      <c r="E185" s="46" t="e">
        <f>IF(AND('DO NOT USE_Case Formulas'!A185,ISBLANK('Case Data Entry'!E185)),"Mobile Phone is required",IF(NOT(ISBLANK('Case Data Entry'!E185)),IF(AND(ISNUMBER(VALUE('Case Data Entry'!E185)),LEFT('Case Data Entry'!E185,1)&lt;&gt;"1",LEN('Case Data Entry'!E185)=10),"OK","Phone number must be valid format"),NA()))</f>
        <v>#N/A</v>
      </c>
      <c r="F185" s="46" t="e">
        <f>IF(AND('DO NOT USE_Case Formulas'!A185,ISBLANK('Case Data Entry'!F185)),"Home Street Address is required",IF(LEN('Case Data Entry'!F185)&gt;255,"Home Street Address must be less than 255 characters",IF('DO NOT USE_Case Formulas'!A185,"OK",NA())))</f>
        <v>#N/A</v>
      </c>
      <c r="G185" s="46" t="e">
        <f>IF(AND('DO NOT USE_Case Formulas'!A185,ISBLANK('Case Data Entry'!G185)),"City is required",IF(LEN('Case Data Entry'!G185)&gt;40,"City must be less than 40 characters",IF('DO NOT USE_Case Formulas'!A185,"OK",NA())))</f>
        <v>#N/A</v>
      </c>
      <c r="H185" s="46" t="e">
        <f>IF(AND('DO NOT USE_Case Formulas'!A185,ISBLANK('Case Data Entry'!H185)),"State is required",IF(AND(NOT(ISBLANK('Case Data Entry'!H185)),ISNA(VLOOKUP('Case Data Entry'!H185,'DO NOT USE_Shared Picklist'!$P$3:$P$52,1,FALSE))),"Please select a value from the drop-down menu",IF('DO NOT USE_Case Formulas'!A185,"OK",NA())))</f>
        <v>#N/A</v>
      </c>
      <c r="I185" s="46" t="e">
        <f>IF(AND('DO NOT USE_Case Formulas'!A185,ISBLANK('Case Data Entry'!I185)),"Zip is required",IF(ISBLANK('Case Data Entry'!I185),NA(),"OK"))</f>
        <v>#N/A</v>
      </c>
      <c r="J185" s="46" t="e">
        <f>IF(AND('DO NOT USE_Case Formulas'!A185,ISBLANK('Case Data Entry'!J185)),"Occupation/Job Title is required",IF(NOT(ISBLANK('Case Data Entry'!J185)),"OK",NA()))</f>
        <v>#N/A</v>
      </c>
      <c r="K185" s="46" t="e">
        <f>IF('DO NOT USE_Case Formulas'!A185,IF(ISBLANK('Case Data Entry'!K185),"Last Date On Site is required","OK"),NA())</f>
        <v>#N/A</v>
      </c>
      <c r="L185" s="46" t="e">
        <f>IF(AND('DO NOT USE_Case Formulas'!A185,ISBLANK('Case Data Entry'!L185)),"Specific Place in the Location is required",IF(ISBLANK('Case Data Entry'!L185),NA(),"OK"))</f>
        <v>#N/A</v>
      </c>
      <c r="M185" s="46" t="e">
        <f>IF(AND(NOT(ISBLANK('Case Data Entry'!M185)),ISNA(VLOOKUP('Case Data Entry'!M185,'DO NOT USE_Shared Picklist'!$L$3:$L$81,1,FALSE))),"Please select a value from the drop-down menu",IF('DO NOT USE_Case Formulas'!A185,"OK",NA()))</f>
        <v>#N/A</v>
      </c>
      <c r="N185" s="46" t="e">
        <f>IF(AND(NOT(ISBLANK('Case Data Entry'!N185)),ISNA(VLOOKUP('Case Data Entry'!N185,'DO NOT USE_Shared Picklist'!$I$3:$I$5,1,FALSE))),"Please select a value from the drop-down menu",IF('DO NOT USE_Case Formulas'!A185,"OK",NA()))</f>
        <v>#N/A</v>
      </c>
      <c r="O185" s="46" t="e">
        <f>IF(AND(NOT(ISBLANK('Case Data Entry'!O185)),ISNA(VLOOKUP('Case Data Entry'!O185,'DO NOT USE_Shared Picklist'!$E$3:$E$10,1,FALSE))),"Please select a value from the drop-down menu",IF('DO NOT USE_Case Formulas'!A185,"OK",NA()))</f>
        <v>#N/A</v>
      </c>
      <c r="P185" s="46" t="e">
        <f>IF(AND(NOT(ISBLANK('Case Data Entry'!P185)),ISNA(VLOOKUP('Case Data Entry'!P185,'DO NOT USE_Shared Picklist'!$W$3:$W$9,1,FALSE))),"Please select a value from the drop-down menu",IF('DO NOT USE_Case Formulas'!A185,"OK",NA()))</f>
        <v>#N/A</v>
      </c>
      <c r="Q185" s="46" t="e">
        <f>IF(AND(NOT(ISBLANK('Case Data Entry'!Q185)),ISNA(VLOOKUP('Case Data Entry'!Q185,'DO NOT USE_Shared Picklist'!$W$3:$W$9,1,FALSE))),"Please select a value from the drop-down menu",IF('DO NOT USE_Case Formulas'!A185,"OK",NA()))</f>
        <v>#N/A</v>
      </c>
      <c r="R185" s="46" t="e">
        <f>IF(AND(NOT(ISBLANK('Case Data Entry'!R185)),ISNA(VLOOKUP('Case Data Entry'!R185,'DO NOT USE_Shared Picklist'!$V$3:$V$7,1,FALSE))),"Please select a value from the drop-down menu",IF('DO NOT USE_Case Formulas'!A185,"OK",NA()))</f>
        <v>#N/A</v>
      </c>
      <c r="S185" s="46" t="e">
        <f>IF(LEN('Case Data Entry'!S185)&gt;255,"Work Area/Department must be less than 255 characters",IF('DO NOT USE_Case Formulas'!A185,"OK",NA()))</f>
        <v>#N/A</v>
      </c>
      <c r="T185" s="46" t="e">
        <f>IF(AND(NOT(ISBLANK('Case Data Entry'!T185)),NOT(ISNUMBER('Case Data Entry'!T185))),"Please enter a valid number.",IF('DO NOT USE_Case Formulas'!A185,"OK",NA()))</f>
        <v>#N/A</v>
      </c>
      <c r="U185" s="46" t="e">
        <f>IF(AND('DO NOT USE_Case Formulas'!A185,ISBLANK('Case Data Entry'!U185)),"Has this person had symptoms? is required",IF(AND(NOT(ISBLANK('Case Data Entry'!U185)),ISNA(VLOOKUP('Case Data Entry'!U185,'DO NOT USE_Shared Picklist'!$D$3:$D$5,1,FALSE))),"Please select a value from the drop-down menu",IF('DO NOT USE_Case Formulas'!A185,"OK",NA())))</f>
        <v>#N/A</v>
      </c>
      <c r="V185" s="46" t="e">
        <f>IF(AND('Case Data Entry'!U185='DO NOT USE_Shared Picklist'!$D$3,ISBLANK('Case Data Entry'!V185)),"If yes, when did the symptoms start? is required if Has this person had symptoms? is Yes",IF('DO NOT USE_Case Formulas'!A185,"OK",NA()))</f>
        <v>#N/A</v>
      </c>
      <c r="W185" s="46" t="e">
        <f>IF(AND(NOT(ISBLANK('Case Data Entry'!W185)),ISNA(VLOOKUP('Case Data Entry'!W185,'DO NOT USE_Shared Picklist'!$G$3:$G$5,1,FALSE))),"Please select a value from the drop-down menu",IF('DO NOT USE_Case Formulas'!A185,"OK",NA()))</f>
        <v>#N/A</v>
      </c>
      <c r="X185" s="46"/>
      <c r="Y185" s="46" t="e">
        <f ca="1">IF('Case Data Entry'!Y185&gt;'DO NOT USE_Shared Picklist'!$C$3,"Date Entity Notified of Positive Test cannot be a future date",IF('DO NOT USE_Case Formulas'!A185,"OK",NA()))</f>
        <v>#N/A</v>
      </c>
      <c r="Z185" s="46" t="e">
        <f ca="1">IF('Case Data Entry'!Z185&gt;'DO NOT USE_Shared Picklist'!$C$3,"Test Date cannot be a future date",IF('DO NOT USE_Case Formulas'!A185,"OK",NA()))</f>
        <v>#N/A</v>
      </c>
      <c r="AA185" s="46" t="e">
        <f>IF(AND(NOT(ISBLANK('Case Data Entry'!AA185)),ISNA(VLOOKUP('Case Data Entry'!AA185,'DO NOT USE_Shared Picklist'!$R$3:$R$7,1,FALSE))),"Please select a value from the drop-down menu",IF('DO NOT USE_Case Formulas'!A185,"OK",NA()))</f>
        <v>#N/A</v>
      </c>
      <c r="AB185" s="46" t="e">
        <f>IF(AND(NOT(ISBLANK('Case Data Entry'!AB185)),ISNA(VLOOKUP('Case Data Entry'!AB185,'DO NOT USE_Shared Picklist'!$Q$3:$Q$8,1,FALSE))),"Please select a value from the drop-down menu",IF('DO NOT USE_Case Formulas'!A185,"OK",NA()))</f>
        <v>#N/A</v>
      </c>
    </row>
    <row r="186" spans="1:28" x14ac:dyDescent="0.25">
      <c r="A186" s="45" t="e">
        <f>IF('DO NOT USE_Case Formulas'!A186,IF('DO NOT USE_Case Formulas'!B186,"Not all required fields are completed","OK"),NA())</f>
        <v>#N/A</v>
      </c>
      <c r="B186" s="46" t="e">
        <f>IF(AND('DO NOT USE_Case Formulas'!A186,ISBLANK('Case Data Entry'!B186)),"First Name is required",IF(NOT(ISBLANK('Case Data Entry'!B186)),"OK",NA()))</f>
        <v>#N/A</v>
      </c>
      <c r="C186" s="46" t="e">
        <f>IF(AND('DO NOT USE_Case Formulas'!A186,ISBLANK('Case Data Entry'!C186)),"Last Name is required",IF(NOT(ISBLANK('Case Data Entry'!C186)),"OK",NA()))</f>
        <v>#N/A</v>
      </c>
      <c r="D186" s="46" t="e">
        <f>IF(AND('DO NOT USE_Case Formulas'!A186,ISBLANK('Case Data Entry'!D186)),"Birthdate is required",IF(NOT(ISBLANK('Case Data Entry'!D186)),"OK",NA()))</f>
        <v>#N/A</v>
      </c>
      <c r="E186" s="46" t="e">
        <f>IF(AND('DO NOT USE_Case Formulas'!A186,ISBLANK('Case Data Entry'!E186)),"Mobile Phone is required",IF(NOT(ISBLANK('Case Data Entry'!E186)),IF(AND(ISNUMBER(VALUE('Case Data Entry'!E186)),LEFT('Case Data Entry'!E186,1)&lt;&gt;"1",LEN('Case Data Entry'!E186)=10),"OK","Phone number must be valid format"),NA()))</f>
        <v>#N/A</v>
      </c>
      <c r="F186" s="46" t="e">
        <f>IF(AND('DO NOT USE_Case Formulas'!A186,ISBLANK('Case Data Entry'!F186)),"Home Street Address is required",IF(LEN('Case Data Entry'!F186)&gt;255,"Home Street Address must be less than 255 characters",IF('DO NOT USE_Case Formulas'!A186,"OK",NA())))</f>
        <v>#N/A</v>
      </c>
      <c r="G186" s="46" t="e">
        <f>IF(AND('DO NOT USE_Case Formulas'!A186,ISBLANK('Case Data Entry'!G186)),"City is required",IF(LEN('Case Data Entry'!G186)&gt;40,"City must be less than 40 characters",IF('DO NOT USE_Case Formulas'!A186,"OK",NA())))</f>
        <v>#N/A</v>
      </c>
      <c r="H186" s="46" t="e">
        <f>IF(AND('DO NOT USE_Case Formulas'!A186,ISBLANK('Case Data Entry'!H186)),"State is required",IF(AND(NOT(ISBLANK('Case Data Entry'!H186)),ISNA(VLOOKUP('Case Data Entry'!H186,'DO NOT USE_Shared Picklist'!$P$3:$P$52,1,FALSE))),"Please select a value from the drop-down menu",IF('DO NOT USE_Case Formulas'!A186,"OK",NA())))</f>
        <v>#N/A</v>
      </c>
      <c r="I186" s="46" t="e">
        <f>IF(AND('DO NOT USE_Case Formulas'!A186,ISBLANK('Case Data Entry'!I186)),"Zip is required",IF(ISBLANK('Case Data Entry'!I186),NA(),"OK"))</f>
        <v>#N/A</v>
      </c>
      <c r="J186" s="46" t="e">
        <f>IF(AND('DO NOT USE_Case Formulas'!A186,ISBLANK('Case Data Entry'!J186)),"Occupation/Job Title is required",IF(NOT(ISBLANK('Case Data Entry'!J186)),"OK",NA()))</f>
        <v>#N/A</v>
      </c>
      <c r="K186" s="46" t="e">
        <f>IF('DO NOT USE_Case Formulas'!A186,IF(ISBLANK('Case Data Entry'!K186),"Last Date On Site is required","OK"),NA())</f>
        <v>#N/A</v>
      </c>
      <c r="L186" s="46" t="e">
        <f>IF(AND('DO NOT USE_Case Formulas'!A186,ISBLANK('Case Data Entry'!L186)),"Specific Place in the Location is required",IF(ISBLANK('Case Data Entry'!L186),NA(),"OK"))</f>
        <v>#N/A</v>
      </c>
      <c r="M186" s="46" t="e">
        <f>IF(AND(NOT(ISBLANK('Case Data Entry'!M186)),ISNA(VLOOKUP('Case Data Entry'!M186,'DO NOT USE_Shared Picklist'!$L$3:$L$81,1,FALSE))),"Please select a value from the drop-down menu",IF('DO NOT USE_Case Formulas'!A186,"OK",NA()))</f>
        <v>#N/A</v>
      </c>
      <c r="N186" s="46" t="e">
        <f>IF(AND(NOT(ISBLANK('Case Data Entry'!N186)),ISNA(VLOOKUP('Case Data Entry'!N186,'DO NOT USE_Shared Picklist'!$I$3:$I$5,1,FALSE))),"Please select a value from the drop-down menu",IF('DO NOT USE_Case Formulas'!A186,"OK",NA()))</f>
        <v>#N/A</v>
      </c>
      <c r="O186" s="46" t="e">
        <f>IF(AND(NOT(ISBLANK('Case Data Entry'!O186)),ISNA(VLOOKUP('Case Data Entry'!O186,'DO NOT USE_Shared Picklist'!$E$3:$E$10,1,FALSE))),"Please select a value from the drop-down menu",IF('DO NOT USE_Case Formulas'!A186,"OK",NA()))</f>
        <v>#N/A</v>
      </c>
      <c r="P186" s="46" t="e">
        <f>IF(AND(NOT(ISBLANK('Case Data Entry'!P186)),ISNA(VLOOKUP('Case Data Entry'!P186,'DO NOT USE_Shared Picklist'!$W$3:$W$9,1,FALSE))),"Please select a value from the drop-down menu",IF('DO NOT USE_Case Formulas'!A186,"OK",NA()))</f>
        <v>#N/A</v>
      </c>
      <c r="Q186" s="46" t="e">
        <f>IF(AND(NOT(ISBLANK('Case Data Entry'!Q186)),ISNA(VLOOKUP('Case Data Entry'!Q186,'DO NOT USE_Shared Picklist'!$W$3:$W$9,1,FALSE))),"Please select a value from the drop-down menu",IF('DO NOT USE_Case Formulas'!A186,"OK",NA()))</f>
        <v>#N/A</v>
      </c>
      <c r="R186" s="46" t="e">
        <f>IF(AND(NOT(ISBLANK('Case Data Entry'!R186)),ISNA(VLOOKUP('Case Data Entry'!R186,'DO NOT USE_Shared Picklist'!$V$3:$V$7,1,FALSE))),"Please select a value from the drop-down menu",IF('DO NOT USE_Case Formulas'!A186,"OK",NA()))</f>
        <v>#N/A</v>
      </c>
      <c r="S186" s="46" t="e">
        <f>IF(LEN('Case Data Entry'!S186)&gt;255,"Work Area/Department must be less than 255 characters",IF('DO NOT USE_Case Formulas'!A186,"OK",NA()))</f>
        <v>#N/A</v>
      </c>
      <c r="T186" s="46" t="e">
        <f>IF(AND(NOT(ISBLANK('Case Data Entry'!T186)),NOT(ISNUMBER('Case Data Entry'!T186))),"Please enter a valid number.",IF('DO NOT USE_Case Formulas'!A186,"OK",NA()))</f>
        <v>#N/A</v>
      </c>
      <c r="U186" s="46" t="e">
        <f>IF(AND('DO NOT USE_Case Formulas'!A186,ISBLANK('Case Data Entry'!U186)),"Has this person had symptoms? is required",IF(AND(NOT(ISBLANK('Case Data Entry'!U186)),ISNA(VLOOKUP('Case Data Entry'!U186,'DO NOT USE_Shared Picklist'!$D$3:$D$5,1,FALSE))),"Please select a value from the drop-down menu",IF('DO NOT USE_Case Formulas'!A186,"OK",NA())))</f>
        <v>#N/A</v>
      </c>
      <c r="V186" s="46" t="e">
        <f>IF(AND('Case Data Entry'!U186='DO NOT USE_Shared Picklist'!$D$3,ISBLANK('Case Data Entry'!V186)),"If yes, when did the symptoms start? is required if Has this person had symptoms? is Yes",IF('DO NOT USE_Case Formulas'!A186,"OK",NA()))</f>
        <v>#N/A</v>
      </c>
      <c r="W186" s="46" t="e">
        <f>IF(AND(NOT(ISBLANK('Case Data Entry'!W186)),ISNA(VLOOKUP('Case Data Entry'!W186,'DO NOT USE_Shared Picklist'!$G$3:$G$5,1,FALSE))),"Please select a value from the drop-down menu",IF('DO NOT USE_Case Formulas'!A186,"OK",NA()))</f>
        <v>#N/A</v>
      </c>
      <c r="X186" s="46"/>
      <c r="Y186" s="46" t="e">
        <f ca="1">IF('Case Data Entry'!Y186&gt;'DO NOT USE_Shared Picklist'!$C$3,"Date Entity Notified of Positive Test cannot be a future date",IF('DO NOT USE_Case Formulas'!A186,"OK",NA()))</f>
        <v>#N/A</v>
      </c>
      <c r="Z186" s="46" t="e">
        <f ca="1">IF('Case Data Entry'!Z186&gt;'DO NOT USE_Shared Picklist'!$C$3,"Test Date cannot be a future date",IF('DO NOT USE_Case Formulas'!A186,"OK",NA()))</f>
        <v>#N/A</v>
      </c>
      <c r="AA186" s="46" t="e">
        <f>IF(AND(NOT(ISBLANK('Case Data Entry'!AA186)),ISNA(VLOOKUP('Case Data Entry'!AA186,'DO NOT USE_Shared Picklist'!$R$3:$R$7,1,FALSE))),"Please select a value from the drop-down menu",IF('DO NOT USE_Case Formulas'!A186,"OK",NA()))</f>
        <v>#N/A</v>
      </c>
      <c r="AB186" s="46" t="e">
        <f>IF(AND(NOT(ISBLANK('Case Data Entry'!AB186)),ISNA(VLOOKUP('Case Data Entry'!AB186,'DO NOT USE_Shared Picklist'!$Q$3:$Q$8,1,FALSE))),"Please select a value from the drop-down menu",IF('DO NOT USE_Case Formulas'!A186,"OK",NA()))</f>
        <v>#N/A</v>
      </c>
    </row>
    <row r="187" spans="1:28" x14ac:dyDescent="0.25">
      <c r="A187" s="45" t="e">
        <f>IF('DO NOT USE_Case Formulas'!A187,IF('DO NOT USE_Case Formulas'!B187,"Not all required fields are completed","OK"),NA())</f>
        <v>#N/A</v>
      </c>
      <c r="B187" s="46" t="e">
        <f>IF(AND('DO NOT USE_Case Formulas'!A187,ISBLANK('Case Data Entry'!B187)),"First Name is required",IF(NOT(ISBLANK('Case Data Entry'!B187)),"OK",NA()))</f>
        <v>#N/A</v>
      </c>
      <c r="C187" s="46" t="e">
        <f>IF(AND('DO NOT USE_Case Formulas'!A187,ISBLANK('Case Data Entry'!C187)),"Last Name is required",IF(NOT(ISBLANK('Case Data Entry'!C187)),"OK",NA()))</f>
        <v>#N/A</v>
      </c>
      <c r="D187" s="46" t="e">
        <f>IF(AND('DO NOT USE_Case Formulas'!A187,ISBLANK('Case Data Entry'!D187)),"Birthdate is required",IF(NOT(ISBLANK('Case Data Entry'!D187)),"OK",NA()))</f>
        <v>#N/A</v>
      </c>
      <c r="E187" s="46" t="e">
        <f>IF(AND('DO NOT USE_Case Formulas'!A187,ISBLANK('Case Data Entry'!E187)),"Mobile Phone is required",IF(NOT(ISBLANK('Case Data Entry'!E187)),IF(AND(ISNUMBER(VALUE('Case Data Entry'!E187)),LEFT('Case Data Entry'!E187,1)&lt;&gt;"1",LEN('Case Data Entry'!E187)=10),"OK","Phone number must be valid format"),NA()))</f>
        <v>#N/A</v>
      </c>
      <c r="F187" s="46" t="e">
        <f>IF(AND('DO NOT USE_Case Formulas'!A187,ISBLANK('Case Data Entry'!F187)),"Home Street Address is required",IF(LEN('Case Data Entry'!F187)&gt;255,"Home Street Address must be less than 255 characters",IF('DO NOT USE_Case Formulas'!A187,"OK",NA())))</f>
        <v>#N/A</v>
      </c>
      <c r="G187" s="46" t="e">
        <f>IF(AND('DO NOT USE_Case Formulas'!A187,ISBLANK('Case Data Entry'!G187)),"City is required",IF(LEN('Case Data Entry'!G187)&gt;40,"City must be less than 40 characters",IF('DO NOT USE_Case Formulas'!A187,"OK",NA())))</f>
        <v>#N/A</v>
      </c>
      <c r="H187" s="46" t="e">
        <f>IF(AND('DO NOT USE_Case Formulas'!A187,ISBLANK('Case Data Entry'!H187)),"State is required",IF(AND(NOT(ISBLANK('Case Data Entry'!H187)),ISNA(VLOOKUP('Case Data Entry'!H187,'DO NOT USE_Shared Picklist'!$P$3:$P$52,1,FALSE))),"Please select a value from the drop-down menu",IF('DO NOT USE_Case Formulas'!A187,"OK",NA())))</f>
        <v>#N/A</v>
      </c>
      <c r="I187" s="46" t="e">
        <f>IF(AND('DO NOT USE_Case Formulas'!A187,ISBLANK('Case Data Entry'!I187)),"Zip is required",IF(ISBLANK('Case Data Entry'!I187),NA(),"OK"))</f>
        <v>#N/A</v>
      </c>
      <c r="J187" s="46" t="e">
        <f>IF(AND('DO NOT USE_Case Formulas'!A187,ISBLANK('Case Data Entry'!J187)),"Occupation/Job Title is required",IF(NOT(ISBLANK('Case Data Entry'!J187)),"OK",NA()))</f>
        <v>#N/A</v>
      </c>
      <c r="K187" s="46" t="e">
        <f>IF('DO NOT USE_Case Formulas'!A187,IF(ISBLANK('Case Data Entry'!K187),"Last Date On Site is required","OK"),NA())</f>
        <v>#N/A</v>
      </c>
      <c r="L187" s="46" t="e">
        <f>IF(AND('DO NOT USE_Case Formulas'!A187,ISBLANK('Case Data Entry'!L187)),"Specific Place in the Location is required",IF(ISBLANK('Case Data Entry'!L187),NA(),"OK"))</f>
        <v>#N/A</v>
      </c>
      <c r="M187" s="46" t="e">
        <f>IF(AND(NOT(ISBLANK('Case Data Entry'!M187)),ISNA(VLOOKUP('Case Data Entry'!M187,'DO NOT USE_Shared Picklist'!$L$3:$L$81,1,FALSE))),"Please select a value from the drop-down menu",IF('DO NOT USE_Case Formulas'!A187,"OK",NA()))</f>
        <v>#N/A</v>
      </c>
      <c r="N187" s="46" t="e">
        <f>IF(AND(NOT(ISBLANK('Case Data Entry'!N187)),ISNA(VLOOKUP('Case Data Entry'!N187,'DO NOT USE_Shared Picklist'!$I$3:$I$5,1,FALSE))),"Please select a value from the drop-down menu",IF('DO NOT USE_Case Formulas'!A187,"OK",NA()))</f>
        <v>#N/A</v>
      </c>
      <c r="O187" s="46" t="e">
        <f>IF(AND(NOT(ISBLANK('Case Data Entry'!O187)),ISNA(VLOOKUP('Case Data Entry'!O187,'DO NOT USE_Shared Picklist'!$E$3:$E$10,1,FALSE))),"Please select a value from the drop-down menu",IF('DO NOT USE_Case Formulas'!A187,"OK",NA()))</f>
        <v>#N/A</v>
      </c>
      <c r="P187" s="46" t="e">
        <f>IF(AND(NOT(ISBLANK('Case Data Entry'!P187)),ISNA(VLOOKUP('Case Data Entry'!P187,'DO NOT USE_Shared Picklist'!$W$3:$W$9,1,FALSE))),"Please select a value from the drop-down menu",IF('DO NOT USE_Case Formulas'!A187,"OK",NA()))</f>
        <v>#N/A</v>
      </c>
      <c r="Q187" s="46" t="e">
        <f>IF(AND(NOT(ISBLANK('Case Data Entry'!Q187)),ISNA(VLOOKUP('Case Data Entry'!Q187,'DO NOT USE_Shared Picklist'!$W$3:$W$9,1,FALSE))),"Please select a value from the drop-down menu",IF('DO NOT USE_Case Formulas'!A187,"OK",NA()))</f>
        <v>#N/A</v>
      </c>
      <c r="R187" s="46" t="e">
        <f>IF(AND(NOT(ISBLANK('Case Data Entry'!R187)),ISNA(VLOOKUP('Case Data Entry'!R187,'DO NOT USE_Shared Picklist'!$V$3:$V$7,1,FALSE))),"Please select a value from the drop-down menu",IF('DO NOT USE_Case Formulas'!A187,"OK",NA()))</f>
        <v>#N/A</v>
      </c>
      <c r="S187" s="46" t="e">
        <f>IF(LEN('Case Data Entry'!S187)&gt;255,"Work Area/Department must be less than 255 characters",IF('DO NOT USE_Case Formulas'!A187,"OK",NA()))</f>
        <v>#N/A</v>
      </c>
      <c r="T187" s="46" t="e">
        <f>IF(AND(NOT(ISBLANK('Case Data Entry'!T187)),NOT(ISNUMBER('Case Data Entry'!T187))),"Please enter a valid number.",IF('DO NOT USE_Case Formulas'!A187,"OK",NA()))</f>
        <v>#N/A</v>
      </c>
      <c r="U187" s="46" t="e">
        <f>IF(AND('DO NOT USE_Case Formulas'!A187,ISBLANK('Case Data Entry'!U187)),"Has this person had symptoms? is required",IF(AND(NOT(ISBLANK('Case Data Entry'!U187)),ISNA(VLOOKUP('Case Data Entry'!U187,'DO NOT USE_Shared Picklist'!$D$3:$D$5,1,FALSE))),"Please select a value from the drop-down menu",IF('DO NOT USE_Case Formulas'!A187,"OK",NA())))</f>
        <v>#N/A</v>
      </c>
      <c r="V187" s="46" t="e">
        <f>IF(AND('Case Data Entry'!U187='DO NOT USE_Shared Picklist'!$D$3,ISBLANK('Case Data Entry'!V187)),"If yes, when did the symptoms start? is required if Has this person had symptoms? is Yes",IF('DO NOT USE_Case Formulas'!A187,"OK",NA()))</f>
        <v>#N/A</v>
      </c>
      <c r="W187" s="46" t="e">
        <f>IF(AND(NOT(ISBLANK('Case Data Entry'!W187)),ISNA(VLOOKUP('Case Data Entry'!W187,'DO NOT USE_Shared Picklist'!$G$3:$G$5,1,FALSE))),"Please select a value from the drop-down menu",IF('DO NOT USE_Case Formulas'!A187,"OK",NA()))</f>
        <v>#N/A</v>
      </c>
      <c r="X187" s="46"/>
      <c r="Y187" s="46" t="e">
        <f ca="1">IF('Case Data Entry'!Y187&gt;'DO NOT USE_Shared Picklist'!$C$3,"Date Entity Notified of Positive Test cannot be a future date",IF('DO NOT USE_Case Formulas'!A187,"OK",NA()))</f>
        <v>#N/A</v>
      </c>
      <c r="Z187" s="46" t="e">
        <f ca="1">IF('Case Data Entry'!Z187&gt;'DO NOT USE_Shared Picklist'!$C$3,"Test Date cannot be a future date",IF('DO NOT USE_Case Formulas'!A187,"OK",NA()))</f>
        <v>#N/A</v>
      </c>
      <c r="AA187" s="46" t="e">
        <f>IF(AND(NOT(ISBLANK('Case Data Entry'!AA187)),ISNA(VLOOKUP('Case Data Entry'!AA187,'DO NOT USE_Shared Picklist'!$R$3:$R$7,1,FALSE))),"Please select a value from the drop-down menu",IF('DO NOT USE_Case Formulas'!A187,"OK",NA()))</f>
        <v>#N/A</v>
      </c>
      <c r="AB187" s="46" t="e">
        <f>IF(AND(NOT(ISBLANK('Case Data Entry'!AB187)),ISNA(VLOOKUP('Case Data Entry'!AB187,'DO NOT USE_Shared Picklist'!$Q$3:$Q$8,1,FALSE))),"Please select a value from the drop-down menu",IF('DO NOT USE_Case Formulas'!A187,"OK",NA()))</f>
        <v>#N/A</v>
      </c>
    </row>
    <row r="188" spans="1:28" x14ac:dyDescent="0.25">
      <c r="A188" s="45" t="e">
        <f>IF('DO NOT USE_Case Formulas'!A188,IF('DO NOT USE_Case Formulas'!B188,"Not all required fields are completed","OK"),NA())</f>
        <v>#N/A</v>
      </c>
      <c r="B188" s="46" t="e">
        <f>IF(AND('DO NOT USE_Case Formulas'!A188,ISBLANK('Case Data Entry'!B188)),"First Name is required",IF(NOT(ISBLANK('Case Data Entry'!B188)),"OK",NA()))</f>
        <v>#N/A</v>
      </c>
      <c r="C188" s="46" t="e">
        <f>IF(AND('DO NOT USE_Case Formulas'!A188,ISBLANK('Case Data Entry'!C188)),"Last Name is required",IF(NOT(ISBLANK('Case Data Entry'!C188)),"OK",NA()))</f>
        <v>#N/A</v>
      </c>
      <c r="D188" s="46" t="e">
        <f>IF(AND('DO NOT USE_Case Formulas'!A188,ISBLANK('Case Data Entry'!D188)),"Birthdate is required",IF(NOT(ISBLANK('Case Data Entry'!D188)),"OK",NA()))</f>
        <v>#N/A</v>
      </c>
      <c r="E188" s="46" t="e">
        <f>IF(AND('DO NOT USE_Case Formulas'!A188,ISBLANK('Case Data Entry'!E188)),"Mobile Phone is required",IF(NOT(ISBLANK('Case Data Entry'!E188)),IF(AND(ISNUMBER(VALUE('Case Data Entry'!E188)),LEFT('Case Data Entry'!E188,1)&lt;&gt;"1",LEN('Case Data Entry'!E188)=10),"OK","Phone number must be valid format"),NA()))</f>
        <v>#N/A</v>
      </c>
      <c r="F188" s="46" t="e">
        <f>IF(AND('DO NOT USE_Case Formulas'!A188,ISBLANK('Case Data Entry'!F188)),"Home Street Address is required",IF(LEN('Case Data Entry'!F188)&gt;255,"Home Street Address must be less than 255 characters",IF('DO NOT USE_Case Formulas'!A188,"OK",NA())))</f>
        <v>#N/A</v>
      </c>
      <c r="G188" s="46" t="e">
        <f>IF(AND('DO NOT USE_Case Formulas'!A188,ISBLANK('Case Data Entry'!G188)),"City is required",IF(LEN('Case Data Entry'!G188)&gt;40,"City must be less than 40 characters",IF('DO NOT USE_Case Formulas'!A188,"OK",NA())))</f>
        <v>#N/A</v>
      </c>
      <c r="H188" s="46" t="e">
        <f>IF(AND('DO NOT USE_Case Formulas'!A188,ISBLANK('Case Data Entry'!H188)),"State is required",IF(AND(NOT(ISBLANK('Case Data Entry'!H188)),ISNA(VLOOKUP('Case Data Entry'!H188,'DO NOT USE_Shared Picklist'!$P$3:$P$52,1,FALSE))),"Please select a value from the drop-down menu",IF('DO NOT USE_Case Formulas'!A188,"OK",NA())))</f>
        <v>#N/A</v>
      </c>
      <c r="I188" s="46" t="e">
        <f>IF(AND('DO NOT USE_Case Formulas'!A188,ISBLANK('Case Data Entry'!I188)),"Zip is required",IF(ISBLANK('Case Data Entry'!I188),NA(),"OK"))</f>
        <v>#N/A</v>
      </c>
      <c r="J188" s="46" t="e">
        <f>IF(AND('DO NOT USE_Case Formulas'!A188,ISBLANK('Case Data Entry'!J188)),"Occupation/Job Title is required",IF(NOT(ISBLANK('Case Data Entry'!J188)),"OK",NA()))</f>
        <v>#N/A</v>
      </c>
      <c r="K188" s="46" t="e">
        <f>IF('DO NOT USE_Case Formulas'!A188,IF(ISBLANK('Case Data Entry'!K188),"Last Date On Site is required","OK"),NA())</f>
        <v>#N/A</v>
      </c>
      <c r="L188" s="46" t="e">
        <f>IF(AND('DO NOT USE_Case Formulas'!A188,ISBLANK('Case Data Entry'!L188)),"Specific Place in the Location is required",IF(ISBLANK('Case Data Entry'!L188),NA(),"OK"))</f>
        <v>#N/A</v>
      </c>
      <c r="M188" s="46" t="e">
        <f>IF(AND(NOT(ISBLANK('Case Data Entry'!M188)),ISNA(VLOOKUP('Case Data Entry'!M188,'DO NOT USE_Shared Picklist'!$L$3:$L$81,1,FALSE))),"Please select a value from the drop-down menu",IF('DO NOT USE_Case Formulas'!A188,"OK",NA()))</f>
        <v>#N/A</v>
      </c>
      <c r="N188" s="46" t="e">
        <f>IF(AND(NOT(ISBLANK('Case Data Entry'!N188)),ISNA(VLOOKUP('Case Data Entry'!N188,'DO NOT USE_Shared Picklist'!$I$3:$I$5,1,FALSE))),"Please select a value from the drop-down menu",IF('DO NOT USE_Case Formulas'!A188,"OK",NA()))</f>
        <v>#N/A</v>
      </c>
      <c r="O188" s="46" t="e">
        <f>IF(AND(NOT(ISBLANK('Case Data Entry'!O188)),ISNA(VLOOKUP('Case Data Entry'!O188,'DO NOT USE_Shared Picklist'!$E$3:$E$10,1,FALSE))),"Please select a value from the drop-down menu",IF('DO NOT USE_Case Formulas'!A188,"OK",NA()))</f>
        <v>#N/A</v>
      </c>
      <c r="P188" s="46" t="e">
        <f>IF(AND(NOT(ISBLANK('Case Data Entry'!P188)),ISNA(VLOOKUP('Case Data Entry'!P188,'DO NOT USE_Shared Picklist'!$W$3:$W$9,1,FALSE))),"Please select a value from the drop-down menu",IF('DO NOT USE_Case Formulas'!A188,"OK",NA()))</f>
        <v>#N/A</v>
      </c>
      <c r="Q188" s="46" t="e">
        <f>IF(AND(NOT(ISBLANK('Case Data Entry'!Q188)),ISNA(VLOOKUP('Case Data Entry'!Q188,'DO NOT USE_Shared Picklist'!$W$3:$W$9,1,FALSE))),"Please select a value from the drop-down menu",IF('DO NOT USE_Case Formulas'!A188,"OK",NA()))</f>
        <v>#N/A</v>
      </c>
      <c r="R188" s="46" t="e">
        <f>IF(AND(NOT(ISBLANK('Case Data Entry'!R188)),ISNA(VLOOKUP('Case Data Entry'!R188,'DO NOT USE_Shared Picklist'!$V$3:$V$7,1,FALSE))),"Please select a value from the drop-down menu",IF('DO NOT USE_Case Formulas'!A188,"OK",NA()))</f>
        <v>#N/A</v>
      </c>
      <c r="S188" s="46" t="e">
        <f>IF(LEN('Case Data Entry'!S188)&gt;255,"Work Area/Department must be less than 255 characters",IF('DO NOT USE_Case Formulas'!A188,"OK",NA()))</f>
        <v>#N/A</v>
      </c>
      <c r="T188" s="46" t="e">
        <f>IF(AND(NOT(ISBLANK('Case Data Entry'!T188)),NOT(ISNUMBER('Case Data Entry'!T188))),"Please enter a valid number.",IF('DO NOT USE_Case Formulas'!A188,"OK",NA()))</f>
        <v>#N/A</v>
      </c>
      <c r="U188" s="46" t="e">
        <f>IF(AND('DO NOT USE_Case Formulas'!A188,ISBLANK('Case Data Entry'!U188)),"Has this person had symptoms? is required",IF(AND(NOT(ISBLANK('Case Data Entry'!U188)),ISNA(VLOOKUP('Case Data Entry'!U188,'DO NOT USE_Shared Picklist'!$D$3:$D$5,1,FALSE))),"Please select a value from the drop-down menu",IF('DO NOT USE_Case Formulas'!A188,"OK",NA())))</f>
        <v>#N/A</v>
      </c>
      <c r="V188" s="46" t="e">
        <f>IF(AND('Case Data Entry'!U188='DO NOT USE_Shared Picklist'!$D$3,ISBLANK('Case Data Entry'!V188)),"If yes, when did the symptoms start? is required if Has this person had symptoms? is Yes",IF('DO NOT USE_Case Formulas'!A188,"OK",NA()))</f>
        <v>#N/A</v>
      </c>
      <c r="W188" s="46" t="e">
        <f>IF(AND(NOT(ISBLANK('Case Data Entry'!W188)),ISNA(VLOOKUP('Case Data Entry'!W188,'DO NOT USE_Shared Picklist'!$G$3:$G$5,1,FALSE))),"Please select a value from the drop-down menu",IF('DO NOT USE_Case Formulas'!A188,"OK",NA()))</f>
        <v>#N/A</v>
      </c>
      <c r="X188" s="46"/>
      <c r="Y188" s="46" t="e">
        <f ca="1">IF('Case Data Entry'!Y188&gt;'DO NOT USE_Shared Picklist'!$C$3,"Date Entity Notified of Positive Test cannot be a future date",IF('DO NOT USE_Case Formulas'!A188,"OK",NA()))</f>
        <v>#N/A</v>
      </c>
      <c r="Z188" s="46" t="e">
        <f ca="1">IF('Case Data Entry'!Z188&gt;'DO NOT USE_Shared Picklist'!$C$3,"Test Date cannot be a future date",IF('DO NOT USE_Case Formulas'!A188,"OK",NA()))</f>
        <v>#N/A</v>
      </c>
      <c r="AA188" s="46" t="e">
        <f>IF(AND(NOT(ISBLANK('Case Data Entry'!AA188)),ISNA(VLOOKUP('Case Data Entry'!AA188,'DO NOT USE_Shared Picklist'!$R$3:$R$7,1,FALSE))),"Please select a value from the drop-down menu",IF('DO NOT USE_Case Formulas'!A188,"OK",NA()))</f>
        <v>#N/A</v>
      </c>
      <c r="AB188" s="46" t="e">
        <f>IF(AND(NOT(ISBLANK('Case Data Entry'!AB188)),ISNA(VLOOKUP('Case Data Entry'!AB188,'DO NOT USE_Shared Picklist'!$Q$3:$Q$8,1,FALSE))),"Please select a value from the drop-down menu",IF('DO NOT USE_Case Formulas'!A188,"OK",NA()))</f>
        <v>#N/A</v>
      </c>
    </row>
    <row r="189" spans="1:28" x14ac:dyDescent="0.25">
      <c r="A189" s="45" t="e">
        <f>IF('DO NOT USE_Case Formulas'!A189,IF('DO NOT USE_Case Formulas'!B189,"Not all required fields are completed","OK"),NA())</f>
        <v>#N/A</v>
      </c>
      <c r="B189" s="46" t="e">
        <f>IF(AND('DO NOT USE_Case Formulas'!A189,ISBLANK('Case Data Entry'!B189)),"First Name is required",IF(NOT(ISBLANK('Case Data Entry'!B189)),"OK",NA()))</f>
        <v>#N/A</v>
      </c>
      <c r="C189" s="46" t="e">
        <f>IF(AND('DO NOT USE_Case Formulas'!A189,ISBLANK('Case Data Entry'!C189)),"Last Name is required",IF(NOT(ISBLANK('Case Data Entry'!C189)),"OK",NA()))</f>
        <v>#N/A</v>
      </c>
      <c r="D189" s="46" t="e">
        <f>IF(AND('DO NOT USE_Case Formulas'!A189,ISBLANK('Case Data Entry'!D189)),"Birthdate is required",IF(NOT(ISBLANK('Case Data Entry'!D189)),"OK",NA()))</f>
        <v>#N/A</v>
      </c>
      <c r="E189" s="46" t="e">
        <f>IF(AND('DO NOT USE_Case Formulas'!A189,ISBLANK('Case Data Entry'!E189)),"Mobile Phone is required",IF(NOT(ISBLANK('Case Data Entry'!E189)),IF(AND(ISNUMBER(VALUE('Case Data Entry'!E189)),LEFT('Case Data Entry'!E189,1)&lt;&gt;"1",LEN('Case Data Entry'!E189)=10),"OK","Phone number must be valid format"),NA()))</f>
        <v>#N/A</v>
      </c>
      <c r="F189" s="46" t="e">
        <f>IF(AND('DO NOT USE_Case Formulas'!A189,ISBLANK('Case Data Entry'!F189)),"Home Street Address is required",IF(LEN('Case Data Entry'!F189)&gt;255,"Home Street Address must be less than 255 characters",IF('DO NOT USE_Case Formulas'!A189,"OK",NA())))</f>
        <v>#N/A</v>
      </c>
      <c r="G189" s="46" t="e">
        <f>IF(AND('DO NOT USE_Case Formulas'!A189,ISBLANK('Case Data Entry'!G189)),"City is required",IF(LEN('Case Data Entry'!G189)&gt;40,"City must be less than 40 characters",IF('DO NOT USE_Case Formulas'!A189,"OK",NA())))</f>
        <v>#N/A</v>
      </c>
      <c r="H189" s="46" t="e">
        <f>IF(AND('DO NOT USE_Case Formulas'!A189,ISBLANK('Case Data Entry'!H189)),"State is required",IF(AND(NOT(ISBLANK('Case Data Entry'!H189)),ISNA(VLOOKUP('Case Data Entry'!H189,'DO NOT USE_Shared Picklist'!$P$3:$P$52,1,FALSE))),"Please select a value from the drop-down menu",IF('DO NOT USE_Case Formulas'!A189,"OK",NA())))</f>
        <v>#N/A</v>
      </c>
      <c r="I189" s="46" t="e">
        <f>IF(AND('DO NOT USE_Case Formulas'!A189,ISBLANK('Case Data Entry'!I189)),"Zip is required",IF(ISBLANK('Case Data Entry'!I189),NA(),"OK"))</f>
        <v>#N/A</v>
      </c>
      <c r="J189" s="46" t="e">
        <f>IF(AND('DO NOT USE_Case Formulas'!A189,ISBLANK('Case Data Entry'!J189)),"Occupation/Job Title is required",IF(NOT(ISBLANK('Case Data Entry'!J189)),"OK",NA()))</f>
        <v>#N/A</v>
      </c>
      <c r="K189" s="46" t="e">
        <f>IF('DO NOT USE_Case Formulas'!A189,IF(ISBLANK('Case Data Entry'!K189),"Last Date On Site is required","OK"),NA())</f>
        <v>#N/A</v>
      </c>
      <c r="L189" s="46" t="e">
        <f>IF(AND('DO NOT USE_Case Formulas'!A189,ISBLANK('Case Data Entry'!L189)),"Specific Place in the Location is required",IF(ISBLANK('Case Data Entry'!L189),NA(),"OK"))</f>
        <v>#N/A</v>
      </c>
      <c r="M189" s="46" t="e">
        <f>IF(AND(NOT(ISBLANK('Case Data Entry'!M189)),ISNA(VLOOKUP('Case Data Entry'!M189,'DO NOT USE_Shared Picklist'!$L$3:$L$81,1,FALSE))),"Please select a value from the drop-down menu",IF('DO NOT USE_Case Formulas'!A189,"OK",NA()))</f>
        <v>#N/A</v>
      </c>
      <c r="N189" s="46" t="e">
        <f>IF(AND(NOT(ISBLANK('Case Data Entry'!N189)),ISNA(VLOOKUP('Case Data Entry'!N189,'DO NOT USE_Shared Picklist'!$I$3:$I$5,1,FALSE))),"Please select a value from the drop-down menu",IF('DO NOT USE_Case Formulas'!A189,"OK",NA()))</f>
        <v>#N/A</v>
      </c>
      <c r="O189" s="46" t="e">
        <f>IF(AND(NOT(ISBLANK('Case Data Entry'!O189)),ISNA(VLOOKUP('Case Data Entry'!O189,'DO NOT USE_Shared Picklist'!$E$3:$E$10,1,FALSE))),"Please select a value from the drop-down menu",IF('DO NOT USE_Case Formulas'!A189,"OK",NA()))</f>
        <v>#N/A</v>
      </c>
      <c r="P189" s="46" t="e">
        <f>IF(AND(NOT(ISBLANK('Case Data Entry'!P189)),ISNA(VLOOKUP('Case Data Entry'!P189,'DO NOT USE_Shared Picklist'!$W$3:$W$9,1,FALSE))),"Please select a value from the drop-down menu",IF('DO NOT USE_Case Formulas'!A189,"OK",NA()))</f>
        <v>#N/A</v>
      </c>
      <c r="Q189" s="46" t="e">
        <f>IF(AND(NOT(ISBLANK('Case Data Entry'!Q189)),ISNA(VLOOKUP('Case Data Entry'!Q189,'DO NOT USE_Shared Picklist'!$W$3:$W$9,1,FALSE))),"Please select a value from the drop-down menu",IF('DO NOT USE_Case Formulas'!A189,"OK",NA()))</f>
        <v>#N/A</v>
      </c>
      <c r="R189" s="46" t="e">
        <f>IF(AND(NOT(ISBLANK('Case Data Entry'!R189)),ISNA(VLOOKUP('Case Data Entry'!R189,'DO NOT USE_Shared Picklist'!$V$3:$V$7,1,FALSE))),"Please select a value from the drop-down menu",IF('DO NOT USE_Case Formulas'!A189,"OK",NA()))</f>
        <v>#N/A</v>
      </c>
      <c r="S189" s="46" t="e">
        <f>IF(LEN('Case Data Entry'!S189)&gt;255,"Work Area/Department must be less than 255 characters",IF('DO NOT USE_Case Formulas'!A189,"OK",NA()))</f>
        <v>#N/A</v>
      </c>
      <c r="T189" s="46" t="e">
        <f>IF(AND(NOT(ISBLANK('Case Data Entry'!T189)),NOT(ISNUMBER('Case Data Entry'!T189))),"Please enter a valid number.",IF('DO NOT USE_Case Formulas'!A189,"OK",NA()))</f>
        <v>#N/A</v>
      </c>
      <c r="U189" s="46" t="e">
        <f>IF(AND('DO NOT USE_Case Formulas'!A189,ISBLANK('Case Data Entry'!U189)),"Has this person had symptoms? is required",IF(AND(NOT(ISBLANK('Case Data Entry'!U189)),ISNA(VLOOKUP('Case Data Entry'!U189,'DO NOT USE_Shared Picklist'!$D$3:$D$5,1,FALSE))),"Please select a value from the drop-down menu",IF('DO NOT USE_Case Formulas'!A189,"OK",NA())))</f>
        <v>#N/A</v>
      </c>
      <c r="V189" s="46" t="e">
        <f>IF(AND('Case Data Entry'!U189='DO NOT USE_Shared Picklist'!$D$3,ISBLANK('Case Data Entry'!V189)),"If yes, when did the symptoms start? is required if Has this person had symptoms? is Yes",IF('DO NOT USE_Case Formulas'!A189,"OK",NA()))</f>
        <v>#N/A</v>
      </c>
      <c r="W189" s="46" t="e">
        <f>IF(AND(NOT(ISBLANK('Case Data Entry'!W189)),ISNA(VLOOKUP('Case Data Entry'!W189,'DO NOT USE_Shared Picklist'!$G$3:$G$5,1,FALSE))),"Please select a value from the drop-down menu",IF('DO NOT USE_Case Formulas'!A189,"OK",NA()))</f>
        <v>#N/A</v>
      </c>
      <c r="X189" s="46"/>
      <c r="Y189" s="46" t="e">
        <f ca="1">IF('Case Data Entry'!Y189&gt;'DO NOT USE_Shared Picklist'!$C$3,"Date Entity Notified of Positive Test cannot be a future date",IF('DO NOT USE_Case Formulas'!A189,"OK",NA()))</f>
        <v>#N/A</v>
      </c>
      <c r="Z189" s="46" t="e">
        <f ca="1">IF('Case Data Entry'!Z189&gt;'DO NOT USE_Shared Picklist'!$C$3,"Test Date cannot be a future date",IF('DO NOT USE_Case Formulas'!A189,"OK",NA()))</f>
        <v>#N/A</v>
      </c>
      <c r="AA189" s="46" t="e">
        <f>IF(AND(NOT(ISBLANK('Case Data Entry'!AA189)),ISNA(VLOOKUP('Case Data Entry'!AA189,'DO NOT USE_Shared Picklist'!$R$3:$R$7,1,FALSE))),"Please select a value from the drop-down menu",IF('DO NOT USE_Case Formulas'!A189,"OK",NA()))</f>
        <v>#N/A</v>
      </c>
      <c r="AB189" s="46" t="e">
        <f>IF(AND(NOT(ISBLANK('Case Data Entry'!AB189)),ISNA(VLOOKUP('Case Data Entry'!AB189,'DO NOT USE_Shared Picklist'!$Q$3:$Q$8,1,FALSE))),"Please select a value from the drop-down menu",IF('DO NOT USE_Case Formulas'!A189,"OK",NA()))</f>
        <v>#N/A</v>
      </c>
    </row>
    <row r="190" spans="1:28" x14ac:dyDescent="0.25">
      <c r="A190" s="45" t="e">
        <f>IF('DO NOT USE_Case Formulas'!A190,IF('DO NOT USE_Case Formulas'!B190,"Not all required fields are completed","OK"),NA())</f>
        <v>#N/A</v>
      </c>
      <c r="B190" s="46" t="e">
        <f>IF(AND('DO NOT USE_Case Formulas'!A190,ISBLANK('Case Data Entry'!B190)),"First Name is required",IF(NOT(ISBLANK('Case Data Entry'!B190)),"OK",NA()))</f>
        <v>#N/A</v>
      </c>
      <c r="C190" s="46" t="e">
        <f>IF(AND('DO NOT USE_Case Formulas'!A190,ISBLANK('Case Data Entry'!C190)),"Last Name is required",IF(NOT(ISBLANK('Case Data Entry'!C190)),"OK",NA()))</f>
        <v>#N/A</v>
      </c>
      <c r="D190" s="46" t="e">
        <f>IF(AND('DO NOT USE_Case Formulas'!A190,ISBLANK('Case Data Entry'!D190)),"Birthdate is required",IF(NOT(ISBLANK('Case Data Entry'!D190)),"OK",NA()))</f>
        <v>#N/A</v>
      </c>
      <c r="E190" s="46" t="e">
        <f>IF(AND('DO NOT USE_Case Formulas'!A190,ISBLANK('Case Data Entry'!E190)),"Mobile Phone is required",IF(NOT(ISBLANK('Case Data Entry'!E190)),IF(AND(ISNUMBER(VALUE('Case Data Entry'!E190)),LEFT('Case Data Entry'!E190,1)&lt;&gt;"1",LEN('Case Data Entry'!E190)=10),"OK","Phone number must be valid format"),NA()))</f>
        <v>#N/A</v>
      </c>
      <c r="F190" s="46" t="e">
        <f>IF(AND('DO NOT USE_Case Formulas'!A190,ISBLANK('Case Data Entry'!F190)),"Home Street Address is required",IF(LEN('Case Data Entry'!F190)&gt;255,"Home Street Address must be less than 255 characters",IF('DO NOT USE_Case Formulas'!A190,"OK",NA())))</f>
        <v>#N/A</v>
      </c>
      <c r="G190" s="46" t="e">
        <f>IF(AND('DO NOT USE_Case Formulas'!A190,ISBLANK('Case Data Entry'!G190)),"City is required",IF(LEN('Case Data Entry'!G190)&gt;40,"City must be less than 40 characters",IF('DO NOT USE_Case Formulas'!A190,"OK",NA())))</f>
        <v>#N/A</v>
      </c>
      <c r="H190" s="46" t="e">
        <f>IF(AND('DO NOT USE_Case Formulas'!A190,ISBLANK('Case Data Entry'!H190)),"State is required",IF(AND(NOT(ISBLANK('Case Data Entry'!H190)),ISNA(VLOOKUP('Case Data Entry'!H190,'DO NOT USE_Shared Picklist'!$P$3:$P$52,1,FALSE))),"Please select a value from the drop-down menu",IF('DO NOT USE_Case Formulas'!A190,"OK",NA())))</f>
        <v>#N/A</v>
      </c>
      <c r="I190" s="46" t="e">
        <f>IF(AND('DO NOT USE_Case Formulas'!A190,ISBLANK('Case Data Entry'!I190)),"Zip is required",IF(ISBLANK('Case Data Entry'!I190),NA(),"OK"))</f>
        <v>#N/A</v>
      </c>
      <c r="J190" s="46" t="e">
        <f>IF(AND('DO NOT USE_Case Formulas'!A190,ISBLANK('Case Data Entry'!J190)),"Occupation/Job Title is required",IF(NOT(ISBLANK('Case Data Entry'!J190)),"OK",NA()))</f>
        <v>#N/A</v>
      </c>
      <c r="K190" s="46" t="e">
        <f>IF('DO NOT USE_Case Formulas'!A190,IF(ISBLANK('Case Data Entry'!K190),"Last Date On Site is required","OK"),NA())</f>
        <v>#N/A</v>
      </c>
      <c r="L190" s="46" t="e">
        <f>IF(AND('DO NOT USE_Case Formulas'!A190,ISBLANK('Case Data Entry'!L190)),"Specific Place in the Location is required",IF(ISBLANK('Case Data Entry'!L190),NA(),"OK"))</f>
        <v>#N/A</v>
      </c>
      <c r="M190" s="46" t="e">
        <f>IF(AND(NOT(ISBLANK('Case Data Entry'!M190)),ISNA(VLOOKUP('Case Data Entry'!M190,'DO NOT USE_Shared Picklist'!$L$3:$L$81,1,FALSE))),"Please select a value from the drop-down menu",IF('DO NOT USE_Case Formulas'!A190,"OK",NA()))</f>
        <v>#N/A</v>
      </c>
      <c r="N190" s="46" t="e">
        <f>IF(AND(NOT(ISBLANK('Case Data Entry'!N190)),ISNA(VLOOKUP('Case Data Entry'!N190,'DO NOT USE_Shared Picklist'!$I$3:$I$5,1,FALSE))),"Please select a value from the drop-down menu",IF('DO NOT USE_Case Formulas'!A190,"OK",NA()))</f>
        <v>#N/A</v>
      </c>
      <c r="O190" s="46" t="e">
        <f>IF(AND(NOT(ISBLANK('Case Data Entry'!O190)),ISNA(VLOOKUP('Case Data Entry'!O190,'DO NOT USE_Shared Picklist'!$E$3:$E$10,1,FALSE))),"Please select a value from the drop-down menu",IF('DO NOT USE_Case Formulas'!A190,"OK",NA()))</f>
        <v>#N/A</v>
      </c>
      <c r="P190" s="46" t="e">
        <f>IF(AND(NOT(ISBLANK('Case Data Entry'!P190)),ISNA(VLOOKUP('Case Data Entry'!P190,'DO NOT USE_Shared Picklist'!$W$3:$W$9,1,FALSE))),"Please select a value from the drop-down menu",IF('DO NOT USE_Case Formulas'!A190,"OK",NA()))</f>
        <v>#N/A</v>
      </c>
      <c r="Q190" s="46" t="e">
        <f>IF(AND(NOT(ISBLANK('Case Data Entry'!Q190)),ISNA(VLOOKUP('Case Data Entry'!Q190,'DO NOT USE_Shared Picklist'!$W$3:$W$9,1,FALSE))),"Please select a value from the drop-down menu",IF('DO NOT USE_Case Formulas'!A190,"OK",NA()))</f>
        <v>#N/A</v>
      </c>
      <c r="R190" s="46" t="e">
        <f>IF(AND(NOT(ISBLANK('Case Data Entry'!R190)),ISNA(VLOOKUP('Case Data Entry'!R190,'DO NOT USE_Shared Picklist'!$V$3:$V$7,1,FALSE))),"Please select a value from the drop-down menu",IF('DO NOT USE_Case Formulas'!A190,"OK",NA()))</f>
        <v>#N/A</v>
      </c>
      <c r="S190" s="46" t="e">
        <f>IF(LEN('Case Data Entry'!S190)&gt;255,"Work Area/Department must be less than 255 characters",IF('DO NOT USE_Case Formulas'!A190,"OK",NA()))</f>
        <v>#N/A</v>
      </c>
      <c r="T190" s="46" t="e">
        <f>IF(AND(NOT(ISBLANK('Case Data Entry'!T190)),NOT(ISNUMBER('Case Data Entry'!T190))),"Please enter a valid number.",IF('DO NOT USE_Case Formulas'!A190,"OK",NA()))</f>
        <v>#N/A</v>
      </c>
      <c r="U190" s="46" t="e">
        <f>IF(AND('DO NOT USE_Case Formulas'!A190,ISBLANK('Case Data Entry'!U190)),"Has this person had symptoms? is required",IF(AND(NOT(ISBLANK('Case Data Entry'!U190)),ISNA(VLOOKUP('Case Data Entry'!U190,'DO NOT USE_Shared Picklist'!$D$3:$D$5,1,FALSE))),"Please select a value from the drop-down menu",IF('DO NOT USE_Case Formulas'!A190,"OK",NA())))</f>
        <v>#N/A</v>
      </c>
      <c r="V190" s="46" t="e">
        <f>IF(AND('Case Data Entry'!U190='DO NOT USE_Shared Picklist'!$D$3,ISBLANK('Case Data Entry'!V190)),"If yes, when did the symptoms start? is required if Has this person had symptoms? is Yes",IF('DO NOT USE_Case Formulas'!A190,"OK",NA()))</f>
        <v>#N/A</v>
      </c>
      <c r="W190" s="46" t="e">
        <f>IF(AND(NOT(ISBLANK('Case Data Entry'!W190)),ISNA(VLOOKUP('Case Data Entry'!W190,'DO NOT USE_Shared Picklist'!$G$3:$G$5,1,FALSE))),"Please select a value from the drop-down menu",IF('DO NOT USE_Case Formulas'!A190,"OK",NA()))</f>
        <v>#N/A</v>
      </c>
      <c r="X190" s="46"/>
      <c r="Y190" s="46" t="e">
        <f ca="1">IF('Case Data Entry'!Y190&gt;'DO NOT USE_Shared Picklist'!$C$3,"Date Entity Notified of Positive Test cannot be a future date",IF('DO NOT USE_Case Formulas'!A190,"OK",NA()))</f>
        <v>#N/A</v>
      </c>
      <c r="Z190" s="46" t="e">
        <f ca="1">IF('Case Data Entry'!Z190&gt;'DO NOT USE_Shared Picklist'!$C$3,"Test Date cannot be a future date",IF('DO NOT USE_Case Formulas'!A190,"OK",NA()))</f>
        <v>#N/A</v>
      </c>
      <c r="AA190" s="46" t="e">
        <f>IF(AND(NOT(ISBLANK('Case Data Entry'!AA190)),ISNA(VLOOKUP('Case Data Entry'!AA190,'DO NOT USE_Shared Picklist'!$R$3:$R$7,1,FALSE))),"Please select a value from the drop-down menu",IF('DO NOT USE_Case Formulas'!A190,"OK",NA()))</f>
        <v>#N/A</v>
      </c>
      <c r="AB190" s="46" t="e">
        <f>IF(AND(NOT(ISBLANK('Case Data Entry'!AB190)),ISNA(VLOOKUP('Case Data Entry'!AB190,'DO NOT USE_Shared Picklist'!$Q$3:$Q$8,1,FALSE))),"Please select a value from the drop-down menu",IF('DO NOT USE_Case Formulas'!A190,"OK",NA()))</f>
        <v>#N/A</v>
      </c>
    </row>
    <row r="191" spans="1:28" x14ac:dyDescent="0.25">
      <c r="A191" s="45" t="e">
        <f>IF('DO NOT USE_Case Formulas'!A191,IF('DO NOT USE_Case Formulas'!B191,"Not all required fields are completed","OK"),NA())</f>
        <v>#N/A</v>
      </c>
      <c r="B191" s="46" t="e">
        <f>IF(AND('DO NOT USE_Case Formulas'!A191,ISBLANK('Case Data Entry'!B191)),"First Name is required",IF(NOT(ISBLANK('Case Data Entry'!B191)),"OK",NA()))</f>
        <v>#N/A</v>
      </c>
      <c r="C191" s="46" t="e">
        <f>IF(AND('DO NOT USE_Case Formulas'!A191,ISBLANK('Case Data Entry'!C191)),"Last Name is required",IF(NOT(ISBLANK('Case Data Entry'!C191)),"OK",NA()))</f>
        <v>#N/A</v>
      </c>
      <c r="D191" s="46" t="e">
        <f>IF(AND('DO NOT USE_Case Formulas'!A191,ISBLANK('Case Data Entry'!D191)),"Birthdate is required",IF(NOT(ISBLANK('Case Data Entry'!D191)),"OK",NA()))</f>
        <v>#N/A</v>
      </c>
      <c r="E191" s="46" t="e">
        <f>IF(AND('DO NOT USE_Case Formulas'!A191,ISBLANK('Case Data Entry'!E191)),"Mobile Phone is required",IF(NOT(ISBLANK('Case Data Entry'!E191)),IF(AND(ISNUMBER(VALUE('Case Data Entry'!E191)),LEFT('Case Data Entry'!E191,1)&lt;&gt;"1",LEN('Case Data Entry'!E191)=10),"OK","Phone number must be valid format"),NA()))</f>
        <v>#N/A</v>
      </c>
      <c r="F191" s="46" t="e">
        <f>IF(AND('DO NOT USE_Case Formulas'!A191,ISBLANK('Case Data Entry'!F191)),"Home Street Address is required",IF(LEN('Case Data Entry'!F191)&gt;255,"Home Street Address must be less than 255 characters",IF('DO NOT USE_Case Formulas'!A191,"OK",NA())))</f>
        <v>#N/A</v>
      </c>
      <c r="G191" s="46" t="e">
        <f>IF(AND('DO NOT USE_Case Formulas'!A191,ISBLANK('Case Data Entry'!G191)),"City is required",IF(LEN('Case Data Entry'!G191)&gt;40,"City must be less than 40 characters",IF('DO NOT USE_Case Formulas'!A191,"OK",NA())))</f>
        <v>#N/A</v>
      </c>
      <c r="H191" s="46" t="e">
        <f>IF(AND('DO NOT USE_Case Formulas'!A191,ISBLANK('Case Data Entry'!H191)),"State is required",IF(AND(NOT(ISBLANK('Case Data Entry'!H191)),ISNA(VLOOKUP('Case Data Entry'!H191,'DO NOT USE_Shared Picklist'!$P$3:$P$52,1,FALSE))),"Please select a value from the drop-down menu",IF('DO NOT USE_Case Formulas'!A191,"OK",NA())))</f>
        <v>#N/A</v>
      </c>
      <c r="I191" s="46" t="e">
        <f>IF(AND('DO NOT USE_Case Formulas'!A191,ISBLANK('Case Data Entry'!I191)),"Zip is required",IF(ISBLANK('Case Data Entry'!I191),NA(),"OK"))</f>
        <v>#N/A</v>
      </c>
      <c r="J191" s="46" t="e">
        <f>IF(AND('DO NOT USE_Case Formulas'!A191,ISBLANK('Case Data Entry'!J191)),"Occupation/Job Title is required",IF(NOT(ISBLANK('Case Data Entry'!J191)),"OK",NA()))</f>
        <v>#N/A</v>
      </c>
      <c r="K191" s="46" t="e">
        <f>IF('DO NOT USE_Case Formulas'!A191,IF(ISBLANK('Case Data Entry'!K191),"Last Date On Site is required","OK"),NA())</f>
        <v>#N/A</v>
      </c>
      <c r="L191" s="46" t="e">
        <f>IF(AND('DO NOT USE_Case Formulas'!A191,ISBLANK('Case Data Entry'!L191)),"Specific Place in the Location is required",IF(ISBLANK('Case Data Entry'!L191),NA(),"OK"))</f>
        <v>#N/A</v>
      </c>
      <c r="M191" s="46" t="e">
        <f>IF(AND(NOT(ISBLANK('Case Data Entry'!M191)),ISNA(VLOOKUP('Case Data Entry'!M191,'DO NOT USE_Shared Picklist'!$L$3:$L$81,1,FALSE))),"Please select a value from the drop-down menu",IF('DO NOT USE_Case Formulas'!A191,"OK",NA()))</f>
        <v>#N/A</v>
      </c>
      <c r="N191" s="46" t="e">
        <f>IF(AND(NOT(ISBLANK('Case Data Entry'!N191)),ISNA(VLOOKUP('Case Data Entry'!N191,'DO NOT USE_Shared Picklist'!$I$3:$I$5,1,FALSE))),"Please select a value from the drop-down menu",IF('DO NOT USE_Case Formulas'!A191,"OK",NA()))</f>
        <v>#N/A</v>
      </c>
      <c r="O191" s="46" t="e">
        <f>IF(AND(NOT(ISBLANK('Case Data Entry'!O191)),ISNA(VLOOKUP('Case Data Entry'!O191,'DO NOT USE_Shared Picklist'!$E$3:$E$10,1,FALSE))),"Please select a value from the drop-down menu",IF('DO NOT USE_Case Formulas'!A191,"OK",NA()))</f>
        <v>#N/A</v>
      </c>
      <c r="P191" s="46" t="e">
        <f>IF(AND(NOT(ISBLANK('Case Data Entry'!P191)),ISNA(VLOOKUP('Case Data Entry'!P191,'DO NOT USE_Shared Picklist'!$W$3:$W$9,1,FALSE))),"Please select a value from the drop-down menu",IF('DO NOT USE_Case Formulas'!A191,"OK",NA()))</f>
        <v>#N/A</v>
      </c>
      <c r="Q191" s="46" t="e">
        <f>IF(AND(NOT(ISBLANK('Case Data Entry'!Q191)),ISNA(VLOOKUP('Case Data Entry'!Q191,'DO NOT USE_Shared Picklist'!$W$3:$W$9,1,FALSE))),"Please select a value from the drop-down menu",IF('DO NOT USE_Case Formulas'!A191,"OK",NA()))</f>
        <v>#N/A</v>
      </c>
      <c r="R191" s="46" t="e">
        <f>IF(AND(NOT(ISBLANK('Case Data Entry'!R191)),ISNA(VLOOKUP('Case Data Entry'!R191,'DO NOT USE_Shared Picklist'!$V$3:$V$7,1,FALSE))),"Please select a value from the drop-down menu",IF('DO NOT USE_Case Formulas'!A191,"OK",NA()))</f>
        <v>#N/A</v>
      </c>
      <c r="S191" s="46" t="e">
        <f>IF(LEN('Case Data Entry'!S191)&gt;255,"Work Area/Department must be less than 255 characters",IF('DO NOT USE_Case Formulas'!A191,"OK",NA()))</f>
        <v>#N/A</v>
      </c>
      <c r="T191" s="46" t="e">
        <f>IF(AND(NOT(ISBLANK('Case Data Entry'!T191)),NOT(ISNUMBER('Case Data Entry'!T191))),"Please enter a valid number.",IF('DO NOT USE_Case Formulas'!A191,"OK",NA()))</f>
        <v>#N/A</v>
      </c>
      <c r="U191" s="46" t="e">
        <f>IF(AND('DO NOT USE_Case Formulas'!A191,ISBLANK('Case Data Entry'!U191)),"Has this person had symptoms? is required",IF(AND(NOT(ISBLANK('Case Data Entry'!U191)),ISNA(VLOOKUP('Case Data Entry'!U191,'DO NOT USE_Shared Picklist'!$D$3:$D$5,1,FALSE))),"Please select a value from the drop-down menu",IF('DO NOT USE_Case Formulas'!A191,"OK",NA())))</f>
        <v>#N/A</v>
      </c>
      <c r="V191" s="46" t="e">
        <f>IF(AND('Case Data Entry'!U191='DO NOT USE_Shared Picklist'!$D$3,ISBLANK('Case Data Entry'!V191)),"If yes, when did the symptoms start? is required if Has this person had symptoms? is Yes",IF('DO NOT USE_Case Formulas'!A191,"OK",NA()))</f>
        <v>#N/A</v>
      </c>
      <c r="W191" s="46" t="e">
        <f>IF(AND(NOT(ISBLANK('Case Data Entry'!W191)),ISNA(VLOOKUP('Case Data Entry'!W191,'DO NOT USE_Shared Picklist'!$G$3:$G$5,1,FALSE))),"Please select a value from the drop-down menu",IF('DO NOT USE_Case Formulas'!A191,"OK",NA()))</f>
        <v>#N/A</v>
      </c>
      <c r="X191" s="46"/>
      <c r="Y191" s="46" t="e">
        <f ca="1">IF('Case Data Entry'!Y191&gt;'DO NOT USE_Shared Picklist'!$C$3,"Date Entity Notified of Positive Test cannot be a future date",IF('DO NOT USE_Case Formulas'!A191,"OK",NA()))</f>
        <v>#N/A</v>
      </c>
      <c r="Z191" s="46" t="e">
        <f ca="1">IF('Case Data Entry'!Z191&gt;'DO NOT USE_Shared Picklist'!$C$3,"Test Date cannot be a future date",IF('DO NOT USE_Case Formulas'!A191,"OK",NA()))</f>
        <v>#N/A</v>
      </c>
      <c r="AA191" s="46" t="e">
        <f>IF(AND(NOT(ISBLANK('Case Data Entry'!AA191)),ISNA(VLOOKUP('Case Data Entry'!AA191,'DO NOT USE_Shared Picklist'!$R$3:$R$7,1,FALSE))),"Please select a value from the drop-down menu",IF('DO NOT USE_Case Formulas'!A191,"OK",NA()))</f>
        <v>#N/A</v>
      </c>
      <c r="AB191" s="46" t="e">
        <f>IF(AND(NOT(ISBLANK('Case Data Entry'!AB191)),ISNA(VLOOKUP('Case Data Entry'!AB191,'DO NOT USE_Shared Picklist'!$Q$3:$Q$8,1,FALSE))),"Please select a value from the drop-down menu",IF('DO NOT USE_Case Formulas'!A191,"OK",NA()))</f>
        <v>#N/A</v>
      </c>
    </row>
    <row r="192" spans="1:28" x14ac:dyDescent="0.25">
      <c r="A192" s="45" t="e">
        <f>IF('DO NOT USE_Case Formulas'!A192,IF('DO NOT USE_Case Formulas'!B192,"Not all required fields are completed","OK"),NA())</f>
        <v>#N/A</v>
      </c>
      <c r="B192" s="46" t="e">
        <f>IF(AND('DO NOT USE_Case Formulas'!A192,ISBLANK('Case Data Entry'!B192)),"First Name is required",IF(NOT(ISBLANK('Case Data Entry'!B192)),"OK",NA()))</f>
        <v>#N/A</v>
      </c>
      <c r="C192" s="46" t="e">
        <f>IF(AND('DO NOT USE_Case Formulas'!A192,ISBLANK('Case Data Entry'!C192)),"Last Name is required",IF(NOT(ISBLANK('Case Data Entry'!C192)),"OK",NA()))</f>
        <v>#N/A</v>
      </c>
      <c r="D192" s="46" t="e">
        <f>IF(AND('DO NOT USE_Case Formulas'!A192,ISBLANK('Case Data Entry'!D192)),"Birthdate is required",IF(NOT(ISBLANK('Case Data Entry'!D192)),"OK",NA()))</f>
        <v>#N/A</v>
      </c>
      <c r="E192" s="46" t="e">
        <f>IF(AND('DO NOT USE_Case Formulas'!A192,ISBLANK('Case Data Entry'!E192)),"Mobile Phone is required",IF(NOT(ISBLANK('Case Data Entry'!E192)),IF(AND(ISNUMBER(VALUE('Case Data Entry'!E192)),LEFT('Case Data Entry'!E192,1)&lt;&gt;"1",LEN('Case Data Entry'!E192)=10),"OK","Phone number must be valid format"),NA()))</f>
        <v>#N/A</v>
      </c>
      <c r="F192" s="46" t="e">
        <f>IF(AND('DO NOT USE_Case Formulas'!A192,ISBLANK('Case Data Entry'!F192)),"Home Street Address is required",IF(LEN('Case Data Entry'!F192)&gt;255,"Home Street Address must be less than 255 characters",IF('DO NOT USE_Case Formulas'!A192,"OK",NA())))</f>
        <v>#N/A</v>
      </c>
      <c r="G192" s="46" t="e">
        <f>IF(AND('DO NOT USE_Case Formulas'!A192,ISBLANK('Case Data Entry'!G192)),"City is required",IF(LEN('Case Data Entry'!G192)&gt;40,"City must be less than 40 characters",IF('DO NOT USE_Case Formulas'!A192,"OK",NA())))</f>
        <v>#N/A</v>
      </c>
      <c r="H192" s="46" t="e">
        <f>IF(AND('DO NOT USE_Case Formulas'!A192,ISBLANK('Case Data Entry'!H192)),"State is required",IF(AND(NOT(ISBLANK('Case Data Entry'!H192)),ISNA(VLOOKUP('Case Data Entry'!H192,'DO NOT USE_Shared Picklist'!$P$3:$P$52,1,FALSE))),"Please select a value from the drop-down menu",IF('DO NOT USE_Case Formulas'!A192,"OK",NA())))</f>
        <v>#N/A</v>
      </c>
      <c r="I192" s="46" t="e">
        <f>IF(AND('DO NOT USE_Case Formulas'!A192,ISBLANK('Case Data Entry'!I192)),"Zip is required",IF(ISBLANK('Case Data Entry'!I192),NA(),"OK"))</f>
        <v>#N/A</v>
      </c>
      <c r="J192" s="46" t="e">
        <f>IF(AND('DO NOT USE_Case Formulas'!A192,ISBLANK('Case Data Entry'!J192)),"Occupation/Job Title is required",IF(NOT(ISBLANK('Case Data Entry'!J192)),"OK",NA()))</f>
        <v>#N/A</v>
      </c>
      <c r="K192" s="46" t="e">
        <f>IF('DO NOT USE_Case Formulas'!A192,IF(ISBLANK('Case Data Entry'!K192),"Last Date On Site is required","OK"),NA())</f>
        <v>#N/A</v>
      </c>
      <c r="L192" s="46" t="e">
        <f>IF(AND('DO NOT USE_Case Formulas'!A192,ISBLANK('Case Data Entry'!L192)),"Specific Place in the Location is required",IF(ISBLANK('Case Data Entry'!L192),NA(),"OK"))</f>
        <v>#N/A</v>
      </c>
      <c r="M192" s="46" t="e">
        <f>IF(AND(NOT(ISBLANK('Case Data Entry'!M192)),ISNA(VLOOKUP('Case Data Entry'!M192,'DO NOT USE_Shared Picklist'!$L$3:$L$81,1,FALSE))),"Please select a value from the drop-down menu",IF('DO NOT USE_Case Formulas'!A192,"OK",NA()))</f>
        <v>#N/A</v>
      </c>
      <c r="N192" s="46" t="e">
        <f>IF(AND(NOT(ISBLANK('Case Data Entry'!N192)),ISNA(VLOOKUP('Case Data Entry'!N192,'DO NOT USE_Shared Picklist'!$I$3:$I$5,1,FALSE))),"Please select a value from the drop-down menu",IF('DO NOT USE_Case Formulas'!A192,"OK",NA()))</f>
        <v>#N/A</v>
      </c>
      <c r="O192" s="46" t="e">
        <f>IF(AND(NOT(ISBLANK('Case Data Entry'!O192)),ISNA(VLOOKUP('Case Data Entry'!O192,'DO NOT USE_Shared Picklist'!$E$3:$E$10,1,FALSE))),"Please select a value from the drop-down menu",IF('DO NOT USE_Case Formulas'!A192,"OK",NA()))</f>
        <v>#N/A</v>
      </c>
      <c r="P192" s="46" t="e">
        <f>IF(AND(NOT(ISBLANK('Case Data Entry'!P192)),ISNA(VLOOKUP('Case Data Entry'!P192,'DO NOT USE_Shared Picklist'!$W$3:$W$9,1,FALSE))),"Please select a value from the drop-down menu",IF('DO NOT USE_Case Formulas'!A192,"OK",NA()))</f>
        <v>#N/A</v>
      </c>
      <c r="Q192" s="46" t="e">
        <f>IF(AND(NOT(ISBLANK('Case Data Entry'!Q192)),ISNA(VLOOKUP('Case Data Entry'!Q192,'DO NOT USE_Shared Picklist'!$W$3:$W$9,1,FALSE))),"Please select a value from the drop-down menu",IF('DO NOT USE_Case Formulas'!A192,"OK",NA()))</f>
        <v>#N/A</v>
      </c>
      <c r="R192" s="46" t="e">
        <f>IF(AND(NOT(ISBLANK('Case Data Entry'!R192)),ISNA(VLOOKUP('Case Data Entry'!R192,'DO NOT USE_Shared Picklist'!$V$3:$V$7,1,FALSE))),"Please select a value from the drop-down menu",IF('DO NOT USE_Case Formulas'!A192,"OK",NA()))</f>
        <v>#N/A</v>
      </c>
      <c r="S192" s="46" t="e">
        <f>IF(LEN('Case Data Entry'!S192)&gt;255,"Work Area/Department must be less than 255 characters",IF('DO NOT USE_Case Formulas'!A192,"OK",NA()))</f>
        <v>#N/A</v>
      </c>
      <c r="T192" s="46" t="e">
        <f>IF(AND(NOT(ISBLANK('Case Data Entry'!T192)),NOT(ISNUMBER('Case Data Entry'!T192))),"Please enter a valid number.",IF('DO NOT USE_Case Formulas'!A192,"OK",NA()))</f>
        <v>#N/A</v>
      </c>
      <c r="U192" s="46" t="e">
        <f>IF(AND('DO NOT USE_Case Formulas'!A192,ISBLANK('Case Data Entry'!U192)),"Has this person had symptoms? is required",IF(AND(NOT(ISBLANK('Case Data Entry'!U192)),ISNA(VLOOKUP('Case Data Entry'!U192,'DO NOT USE_Shared Picklist'!$D$3:$D$5,1,FALSE))),"Please select a value from the drop-down menu",IF('DO NOT USE_Case Formulas'!A192,"OK",NA())))</f>
        <v>#N/A</v>
      </c>
      <c r="V192" s="46" t="e">
        <f>IF(AND('Case Data Entry'!U192='DO NOT USE_Shared Picklist'!$D$3,ISBLANK('Case Data Entry'!V192)),"If yes, when did the symptoms start? is required if Has this person had symptoms? is Yes",IF('DO NOT USE_Case Formulas'!A192,"OK",NA()))</f>
        <v>#N/A</v>
      </c>
      <c r="W192" s="46" t="e">
        <f>IF(AND(NOT(ISBLANK('Case Data Entry'!W192)),ISNA(VLOOKUP('Case Data Entry'!W192,'DO NOT USE_Shared Picklist'!$G$3:$G$5,1,FALSE))),"Please select a value from the drop-down menu",IF('DO NOT USE_Case Formulas'!A192,"OK",NA()))</f>
        <v>#N/A</v>
      </c>
      <c r="X192" s="46"/>
      <c r="Y192" s="46" t="e">
        <f ca="1">IF('Case Data Entry'!Y192&gt;'DO NOT USE_Shared Picklist'!$C$3,"Date Entity Notified of Positive Test cannot be a future date",IF('DO NOT USE_Case Formulas'!A192,"OK",NA()))</f>
        <v>#N/A</v>
      </c>
      <c r="Z192" s="46" t="e">
        <f ca="1">IF('Case Data Entry'!Z192&gt;'DO NOT USE_Shared Picklist'!$C$3,"Test Date cannot be a future date",IF('DO NOT USE_Case Formulas'!A192,"OK",NA()))</f>
        <v>#N/A</v>
      </c>
      <c r="AA192" s="46" t="e">
        <f>IF(AND(NOT(ISBLANK('Case Data Entry'!AA192)),ISNA(VLOOKUP('Case Data Entry'!AA192,'DO NOT USE_Shared Picklist'!$R$3:$R$7,1,FALSE))),"Please select a value from the drop-down menu",IF('DO NOT USE_Case Formulas'!A192,"OK",NA()))</f>
        <v>#N/A</v>
      </c>
      <c r="AB192" s="46" t="e">
        <f>IF(AND(NOT(ISBLANK('Case Data Entry'!AB192)),ISNA(VLOOKUP('Case Data Entry'!AB192,'DO NOT USE_Shared Picklist'!$Q$3:$Q$8,1,FALSE))),"Please select a value from the drop-down menu",IF('DO NOT USE_Case Formulas'!A192,"OK",NA()))</f>
        <v>#N/A</v>
      </c>
    </row>
    <row r="193" spans="1:28" x14ac:dyDescent="0.25">
      <c r="A193" s="45" t="e">
        <f>IF('DO NOT USE_Case Formulas'!A193,IF('DO NOT USE_Case Formulas'!B193,"Not all required fields are completed","OK"),NA())</f>
        <v>#N/A</v>
      </c>
      <c r="B193" s="46" t="e">
        <f>IF(AND('DO NOT USE_Case Formulas'!A193,ISBLANK('Case Data Entry'!B193)),"First Name is required",IF(NOT(ISBLANK('Case Data Entry'!B193)),"OK",NA()))</f>
        <v>#N/A</v>
      </c>
      <c r="C193" s="46" t="e">
        <f>IF(AND('DO NOT USE_Case Formulas'!A193,ISBLANK('Case Data Entry'!C193)),"Last Name is required",IF(NOT(ISBLANK('Case Data Entry'!C193)),"OK",NA()))</f>
        <v>#N/A</v>
      </c>
      <c r="D193" s="46" t="e">
        <f>IF(AND('DO NOT USE_Case Formulas'!A193,ISBLANK('Case Data Entry'!D193)),"Birthdate is required",IF(NOT(ISBLANK('Case Data Entry'!D193)),"OK",NA()))</f>
        <v>#N/A</v>
      </c>
      <c r="E193" s="46" t="e">
        <f>IF(AND('DO NOT USE_Case Formulas'!A193,ISBLANK('Case Data Entry'!E193)),"Mobile Phone is required",IF(NOT(ISBLANK('Case Data Entry'!E193)),IF(AND(ISNUMBER(VALUE('Case Data Entry'!E193)),LEFT('Case Data Entry'!E193,1)&lt;&gt;"1",LEN('Case Data Entry'!E193)=10),"OK","Phone number must be valid format"),NA()))</f>
        <v>#N/A</v>
      </c>
      <c r="F193" s="46" t="e">
        <f>IF(AND('DO NOT USE_Case Formulas'!A193,ISBLANK('Case Data Entry'!F193)),"Home Street Address is required",IF(LEN('Case Data Entry'!F193)&gt;255,"Home Street Address must be less than 255 characters",IF('DO NOT USE_Case Formulas'!A193,"OK",NA())))</f>
        <v>#N/A</v>
      </c>
      <c r="G193" s="46" t="e">
        <f>IF(AND('DO NOT USE_Case Formulas'!A193,ISBLANK('Case Data Entry'!G193)),"City is required",IF(LEN('Case Data Entry'!G193)&gt;40,"City must be less than 40 characters",IF('DO NOT USE_Case Formulas'!A193,"OK",NA())))</f>
        <v>#N/A</v>
      </c>
      <c r="H193" s="46" t="e">
        <f>IF(AND('DO NOT USE_Case Formulas'!A193,ISBLANK('Case Data Entry'!H193)),"State is required",IF(AND(NOT(ISBLANK('Case Data Entry'!H193)),ISNA(VLOOKUP('Case Data Entry'!H193,'DO NOT USE_Shared Picklist'!$P$3:$P$52,1,FALSE))),"Please select a value from the drop-down menu",IF('DO NOT USE_Case Formulas'!A193,"OK",NA())))</f>
        <v>#N/A</v>
      </c>
      <c r="I193" s="46" t="e">
        <f>IF(AND('DO NOT USE_Case Formulas'!A193,ISBLANK('Case Data Entry'!I193)),"Zip is required",IF(ISBLANK('Case Data Entry'!I193),NA(),"OK"))</f>
        <v>#N/A</v>
      </c>
      <c r="J193" s="46" t="e">
        <f>IF(AND('DO NOT USE_Case Formulas'!A193,ISBLANK('Case Data Entry'!J193)),"Occupation/Job Title is required",IF(NOT(ISBLANK('Case Data Entry'!J193)),"OK",NA()))</f>
        <v>#N/A</v>
      </c>
      <c r="K193" s="46" t="e">
        <f>IF('DO NOT USE_Case Formulas'!A193,IF(ISBLANK('Case Data Entry'!K193),"Last Date On Site is required","OK"),NA())</f>
        <v>#N/A</v>
      </c>
      <c r="L193" s="46" t="e">
        <f>IF(AND('DO NOT USE_Case Formulas'!A193,ISBLANK('Case Data Entry'!L193)),"Specific Place in the Location is required",IF(ISBLANK('Case Data Entry'!L193),NA(),"OK"))</f>
        <v>#N/A</v>
      </c>
      <c r="M193" s="46" t="e">
        <f>IF(AND(NOT(ISBLANK('Case Data Entry'!M193)),ISNA(VLOOKUP('Case Data Entry'!M193,'DO NOT USE_Shared Picklist'!$L$3:$L$81,1,FALSE))),"Please select a value from the drop-down menu",IF('DO NOT USE_Case Formulas'!A193,"OK",NA()))</f>
        <v>#N/A</v>
      </c>
      <c r="N193" s="46" t="e">
        <f>IF(AND(NOT(ISBLANK('Case Data Entry'!N193)),ISNA(VLOOKUP('Case Data Entry'!N193,'DO NOT USE_Shared Picklist'!$I$3:$I$5,1,FALSE))),"Please select a value from the drop-down menu",IF('DO NOT USE_Case Formulas'!A193,"OK",NA()))</f>
        <v>#N/A</v>
      </c>
      <c r="O193" s="46" t="e">
        <f>IF(AND(NOT(ISBLANK('Case Data Entry'!O193)),ISNA(VLOOKUP('Case Data Entry'!O193,'DO NOT USE_Shared Picklist'!$E$3:$E$10,1,FALSE))),"Please select a value from the drop-down menu",IF('DO NOT USE_Case Formulas'!A193,"OK",NA()))</f>
        <v>#N/A</v>
      </c>
      <c r="P193" s="46" t="e">
        <f>IF(AND(NOT(ISBLANK('Case Data Entry'!P193)),ISNA(VLOOKUP('Case Data Entry'!P193,'DO NOT USE_Shared Picklist'!$W$3:$W$9,1,FALSE))),"Please select a value from the drop-down menu",IF('DO NOT USE_Case Formulas'!A193,"OK",NA()))</f>
        <v>#N/A</v>
      </c>
      <c r="Q193" s="46" t="e">
        <f>IF(AND(NOT(ISBLANK('Case Data Entry'!Q193)),ISNA(VLOOKUP('Case Data Entry'!Q193,'DO NOT USE_Shared Picklist'!$W$3:$W$9,1,FALSE))),"Please select a value from the drop-down menu",IF('DO NOT USE_Case Formulas'!A193,"OK",NA()))</f>
        <v>#N/A</v>
      </c>
      <c r="R193" s="46" t="e">
        <f>IF(AND(NOT(ISBLANK('Case Data Entry'!R193)),ISNA(VLOOKUP('Case Data Entry'!R193,'DO NOT USE_Shared Picklist'!$V$3:$V$7,1,FALSE))),"Please select a value from the drop-down menu",IF('DO NOT USE_Case Formulas'!A193,"OK",NA()))</f>
        <v>#N/A</v>
      </c>
      <c r="S193" s="46" t="e">
        <f>IF(LEN('Case Data Entry'!S193)&gt;255,"Work Area/Department must be less than 255 characters",IF('DO NOT USE_Case Formulas'!A193,"OK",NA()))</f>
        <v>#N/A</v>
      </c>
      <c r="T193" s="46" t="e">
        <f>IF(AND(NOT(ISBLANK('Case Data Entry'!T193)),NOT(ISNUMBER('Case Data Entry'!T193))),"Please enter a valid number.",IF('DO NOT USE_Case Formulas'!A193,"OK",NA()))</f>
        <v>#N/A</v>
      </c>
      <c r="U193" s="46" t="e">
        <f>IF(AND('DO NOT USE_Case Formulas'!A193,ISBLANK('Case Data Entry'!U193)),"Has this person had symptoms? is required",IF(AND(NOT(ISBLANK('Case Data Entry'!U193)),ISNA(VLOOKUP('Case Data Entry'!U193,'DO NOT USE_Shared Picklist'!$D$3:$D$5,1,FALSE))),"Please select a value from the drop-down menu",IF('DO NOT USE_Case Formulas'!A193,"OK",NA())))</f>
        <v>#N/A</v>
      </c>
      <c r="V193" s="46" t="e">
        <f>IF(AND('Case Data Entry'!U193='DO NOT USE_Shared Picklist'!$D$3,ISBLANK('Case Data Entry'!V193)),"If yes, when did the symptoms start? is required if Has this person had symptoms? is Yes",IF('DO NOT USE_Case Formulas'!A193,"OK",NA()))</f>
        <v>#N/A</v>
      </c>
      <c r="W193" s="46" t="e">
        <f>IF(AND(NOT(ISBLANK('Case Data Entry'!W193)),ISNA(VLOOKUP('Case Data Entry'!W193,'DO NOT USE_Shared Picklist'!$G$3:$G$5,1,FALSE))),"Please select a value from the drop-down menu",IF('DO NOT USE_Case Formulas'!A193,"OK",NA()))</f>
        <v>#N/A</v>
      </c>
      <c r="X193" s="46"/>
      <c r="Y193" s="46" t="e">
        <f ca="1">IF('Case Data Entry'!Y193&gt;'DO NOT USE_Shared Picklist'!$C$3,"Date Entity Notified of Positive Test cannot be a future date",IF('DO NOT USE_Case Formulas'!A193,"OK",NA()))</f>
        <v>#N/A</v>
      </c>
      <c r="Z193" s="46" t="e">
        <f ca="1">IF('Case Data Entry'!Z193&gt;'DO NOT USE_Shared Picklist'!$C$3,"Test Date cannot be a future date",IF('DO NOT USE_Case Formulas'!A193,"OK",NA()))</f>
        <v>#N/A</v>
      </c>
      <c r="AA193" s="46" t="e">
        <f>IF(AND(NOT(ISBLANK('Case Data Entry'!AA193)),ISNA(VLOOKUP('Case Data Entry'!AA193,'DO NOT USE_Shared Picklist'!$R$3:$R$7,1,FALSE))),"Please select a value from the drop-down menu",IF('DO NOT USE_Case Formulas'!A193,"OK",NA()))</f>
        <v>#N/A</v>
      </c>
      <c r="AB193" s="46" t="e">
        <f>IF(AND(NOT(ISBLANK('Case Data Entry'!AB193)),ISNA(VLOOKUP('Case Data Entry'!AB193,'DO NOT USE_Shared Picklist'!$Q$3:$Q$8,1,FALSE))),"Please select a value from the drop-down menu",IF('DO NOT USE_Case Formulas'!A193,"OK",NA()))</f>
        <v>#N/A</v>
      </c>
    </row>
    <row r="194" spans="1:28" x14ac:dyDescent="0.25">
      <c r="A194" s="45" t="e">
        <f>IF('DO NOT USE_Case Formulas'!A194,IF('DO NOT USE_Case Formulas'!B194,"Not all required fields are completed","OK"),NA())</f>
        <v>#N/A</v>
      </c>
      <c r="B194" s="46" t="e">
        <f>IF(AND('DO NOT USE_Case Formulas'!A194,ISBLANK('Case Data Entry'!B194)),"First Name is required",IF(NOT(ISBLANK('Case Data Entry'!B194)),"OK",NA()))</f>
        <v>#N/A</v>
      </c>
      <c r="C194" s="46" t="e">
        <f>IF(AND('DO NOT USE_Case Formulas'!A194,ISBLANK('Case Data Entry'!C194)),"Last Name is required",IF(NOT(ISBLANK('Case Data Entry'!C194)),"OK",NA()))</f>
        <v>#N/A</v>
      </c>
      <c r="D194" s="46" t="e">
        <f>IF(AND('DO NOT USE_Case Formulas'!A194,ISBLANK('Case Data Entry'!D194)),"Birthdate is required",IF(NOT(ISBLANK('Case Data Entry'!D194)),"OK",NA()))</f>
        <v>#N/A</v>
      </c>
      <c r="E194" s="46" t="e">
        <f>IF(AND('DO NOT USE_Case Formulas'!A194,ISBLANK('Case Data Entry'!E194)),"Mobile Phone is required",IF(NOT(ISBLANK('Case Data Entry'!E194)),IF(AND(ISNUMBER(VALUE('Case Data Entry'!E194)),LEFT('Case Data Entry'!E194,1)&lt;&gt;"1",LEN('Case Data Entry'!E194)=10),"OK","Phone number must be valid format"),NA()))</f>
        <v>#N/A</v>
      </c>
      <c r="F194" s="46" t="e">
        <f>IF(AND('DO NOT USE_Case Formulas'!A194,ISBLANK('Case Data Entry'!F194)),"Home Street Address is required",IF(LEN('Case Data Entry'!F194)&gt;255,"Home Street Address must be less than 255 characters",IF('DO NOT USE_Case Formulas'!A194,"OK",NA())))</f>
        <v>#N/A</v>
      </c>
      <c r="G194" s="46" t="e">
        <f>IF(AND('DO NOT USE_Case Formulas'!A194,ISBLANK('Case Data Entry'!G194)),"City is required",IF(LEN('Case Data Entry'!G194)&gt;40,"City must be less than 40 characters",IF('DO NOT USE_Case Formulas'!A194,"OK",NA())))</f>
        <v>#N/A</v>
      </c>
      <c r="H194" s="46" t="e">
        <f>IF(AND('DO NOT USE_Case Formulas'!A194,ISBLANK('Case Data Entry'!H194)),"State is required",IF(AND(NOT(ISBLANK('Case Data Entry'!H194)),ISNA(VLOOKUP('Case Data Entry'!H194,'DO NOT USE_Shared Picklist'!$P$3:$P$52,1,FALSE))),"Please select a value from the drop-down menu",IF('DO NOT USE_Case Formulas'!A194,"OK",NA())))</f>
        <v>#N/A</v>
      </c>
      <c r="I194" s="46" t="e">
        <f>IF(AND('DO NOT USE_Case Formulas'!A194,ISBLANK('Case Data Entry'!I194)),"Zip is required",IF(ISBLANK('Case Data Entry'!I194),NA(),"OK"))</f>
        <v>#N/A</v>
      </c>
      <c r="J194" s="46" t="e">
        <f>IF(AND('DO NOT USE_Case Formulas'!A194,ISBLANK('Case Data Entry'!J194)),"Occupation/Job Title is required",IF(NOT(ISBLANK('Case Data Entry'!J194)),"OK",NA()))</f>
        <v>#N/A</v>
      </c>
      <c r="K194" s="46" t="e">
        <f>IF('DO NOT USE_Case Formulas'!A194,IF(ISBLANK('Case Data Entry'!K194),"Last Date On Site is required","OK"),NA())</f>
        <v>#N/A</v>
      </c>
      <c r="L194" s="46" t="e">
        <f>IF(AND('DO NOT USE_Case Formulas'!A194,ISBLANK('Case Data Entry'!L194)),"Specific Place in the Location is required",IF(ISBLANK('Case Data Entry'!L194),NA(),"OK"))</f>
        <v>#N/A</v>
      </c>
      <c r="M194" s="46" t="e">
        <f>IF(AND(NOT(ISBLANK('Case Data Entry'!M194)),ISNA(VLOOKUP('Case Data Entry'!M194,'DO NOT USE_Shared Picklist'!$L$3:$L$81,1,FALSE))),"Please select a value from the drop-down menu",IF('DO NOT USE_Case Formulas'!A194,"OK",NA()))</f>
        <v>#N/A</v>
      </c>
      <c r="N194" s="46" t="e">
        <f>IF(AND(NOT(ISBLANK('Case Data Entry'!N194)),ISNA(VLOOKUP('Case Data Entry'!N194,'DO NOT USE_Shared Picklist'!$I$3:$I$5,1,FALSE))),"Please select a value from the drop-down menu",IF('DO NOT USE_Case Formulas'!A194,"OK",NA()))</f>
        <v>#N/A</v>
      </c>
      <c r="O194" s="46" t="e">
        <f>IF(AND(NOT(ISBLANK('Case Data Entry'!O194)),ISNA(VLOOKUP('Case Data Entry'!O194,'DO NOT USE_Shared Picklist'!$E$3:$E$10,1,FALSE))),"Please select a value from the drop-down menu",IF('DO NOT USE_Case Formulas'!A194,"OK",NA()))</f>
        <v>#N/A</v>
      </c>
      <c r="P194" s="46" t="e">
        <f>IF(AND(NOT(ISBLANK('Case Data Entry'!P194)),ISNA(VLOOKUP('Case Data Entry'!P194,'DO NOT USE_Shared Picklist'!$W$3:$W$9,1,FALSE))),"Please select a value from the drop-down menu",IF('DO NOT USE_Case Formulas'!A194,"OK",NA()))</f>
        <v>#N/A</v>
      </c>
      <c r="Q194" s="46" t="e">
        <f>IF(AND(NOT(ISBLANK('Case Data Entry'!Q194)),ISNA(VLOOKUP('Case Data Entry'!Q194,'DO NOT USE_Shared Picklist'!$W$3:$W$9,1,FALSE))),"Please select a value from the drop-down menu",IF('DO NOT USE_Case Formulas'!A194,"OK",NA()))</f>
        <v>#N/A</v>
      </c>
      <c r="R194" s="46" t="e">
        <f>IF(AND(NOT(ISBLANK('Case Data Entry'!R194)),ISNA(VLOOKUP('Case Data Entry'!R194,'DO NOT USE_Shared Picklist'!$V$3:$V$7,1,FALSE))),"Please select a value from the drop-down menu",IF('DO NOT USE_Case Formulas'!A194,"OK",NA()))</f>
        <v>#N/A</v>
      </c>
      <c r="S194" s="46" t="e">
        <f>IF(LEN('Case Data Entry'!S194)&gt;255,"Work Area/Department must be less than 255 characters",IF('DO NOT USE_Case Formulas'!A194,"OK",NA()))</f>
        <v>#N/A</v>
      </c>
      <c r="T194" s="46" t="e">
        <f>IF(AND(NOT(ISBLANK('Case Data Entry'!T194)),NOT(ISNUMBER('Case Data Entry'!T194))),"Please enter a valid number.",IF('DO NOT USE_Case Formulas'!A194,"OK",NA()))</f>
        <v>#N/A</v>
      </c>
      <c r="U194" s="46" t="e">
        <f>IF(AND('DO NOT USE_Case Formulas'!A194,ISBLANK('Case Data Entry'!U194)),"Has this person had symptoms? is required",IF(AND(NOT(ISBLANK('Case Data Entry'!U194)),ISNA(VLOOKUP('Case Data Entry'!U194,'DO NOT USE_Shared Picklist'!$D$3:$D$5,1,FALSE))),"Please select a value from the drop-down menu",IF('DO NOT USE_Case Formulas'!A194,"OK",NA())))</f>
        <v>#N/A</v>
      </c>
      <c r="V194" s="46" t="e">
        <f>IF(AND('Case Data Entry'!U194='DO NOT USE_Shared Picklist'!$D$3,ISBLANK('Case Data Entry'!V194)),"If yes, when did the symptoms start? is required if Has this person had symptoms? is Yes",IF('DO NOT USE_Case Formulas'!A194,"OK",NA()))</f>
        <v>#N/A</v>
      </c>
      <c r="W194" s="46" t="e">
        <f>IF(AND(NOT(ISBLANK('Case Data Entry'!W194)),ISNA(VLOOKUP('Case Data Entry'!W194,'DO NOT USE_Shared Picklist'!$G$3:$G$5,1,FALSE))),"Please select a value from the drop-down menu",IF('DO NOT USE_Case Formulas'!A194,"OK",NA()))</f>
        <v>#N/A</v>
      </c>
      <c r="X194" s="46"/>
      <c r="Y194" s="46" t="e">
        <f ca="1">IF('Case Data Entry'!Y194&gt;'DO NOT USE_Shared Picklist'!$C$3,"Date Entity Notified of Positive Test cannot be a future date",IF('DO NOT USE_Case Formulas'!A194,"OK",NA()))</f>
        <v>#N/A</v>
      </c>
      <c r="Z194" s="46" t="e">
        <f ca="1">IF('Case Data Entry'!Z194&gt;'DO NOT USE_Shared Picklist'!$C$3,"Test Date cannot be a future date",IF('DO NOT USE_Case Formulas'!A194,"OK",NA()))</f>
        <v>#N/A</v>
      </c>
      <c r="AA194" s="46" t="e">
        <f>IF(AND(NOT(ISBLANK('Case Data Entry'!AA194)),ISNA(VLOOKUP('Case Data Entry'!AA194,'DO NOT USE_Shared Picklist'!$R$3:$R$7,1,FALSE))),"Please select a value from the drop-down menu",IF('DO NOT USE_Case Formulas'!A194,"OK",NA()))</f>
        <v>#N/A</v>
      </c>
      <c r="AB194" s="46" t="e">
        <f>IF(AND(NOT(ISBLANK('Case Data Entry'!AB194)),ISNA(VLOOKUP('Case Data Entry'!AB194,'DO NOT USE_Shared Picklist'!$Q$3:$Q$8,1,FALSE))),"Please select a value from the drop-down menu",IF('DO NOT USE_Case Formulas'!A194,"OK",NA()))</f>
        <v>#N/A</v>
      </c>
    </row>
    <row r="195" spans="1:28" x14ac:dyDescent="0.25">
      <c r="A195" s="45" t="e">
        <f>IF('DO NOT USE_Case Formulas'!A195,IF('DO NOT USE_Case Formulas'!B195,"Not all required fields are completed","OK"),NA())</f>
        <v>#N/A</v>
      </c>
      <c r="B195" s="46" t="e">
        <f>IF(AND('DO NOT USE_Case Formulas'!A195,ISBLANK('Case Data Entry'!B195)),"First Name is required",IF(NOT(ISBLANK('Case Data Entry'!B195)),"OK",NA()))</f>
        <v>#N/A</v>
      </c>
      <c r="C195" s="46" t="e">
        <f>IF(AND('DO NOT USE_Case Formulas'!A195,ISBLANK('Case Data Entry'!C195)),"Last Name is required",IF(NOT(ISBLANK('Case Data Entry'!C195)),"OK",NA()))</f>
        <v>#N/A</v>
      </c>
      <c r="D195" s="46" t="e">
        <f>IF(AND('DO NOT USE_Case Formulas'!A195,ISBLANK('Case Data Entry'!D195)),"Birthdate is required",IF(NOT(ISBLANK('Case Data Entry'!D195)),"OK",NA()))</f>
        <v>#N/A</v>
      </c>
      <c r="E195" s="46" t="e">
        <f>IF(AND('DO NOT USE_Case Formulas'!A195,ISBLANK('Case Data Entry'!E195)),"Mobile Phone is required",IF(NOT(ISBLANK('Case Data Entry'!E195)),IF(AND(ISNUMBER(VALUE('Case Data Entry'!E195)),LEFT('Case Data Entry'!E195,1)&lt;&gt;"1",LEN('Case Data Entry'!E195)=10),"OK","Phone number must be valid format"),NA()))</f>
        <v>#N/A</v>
      </c>
      <c r="F195" s="46" t="e">
        <f>IF(AND('DO NOT USE_Case Formulas'!A195,ISBLANK('Case Data Entry'!F195)),"Home Street Address is required",IF(LEN('Case Data Entry'!F195)&gt;255,"Home Street Address must be less than 255 characters",IF('DO NOT USE_Case Formulas'!A195,"OK",NA())))</f>
        <v>#N/A</v>
      </c>
      <c r="G195" s="46" t="e">
        <f>IF(AND('DO NOT USE_Case Formulas'!A195,ISBLANK('Case Data Entry'!G195)),"City is required",IF(LEN('Case Data Entry'!G195)&gt;40,"City must be less than 40 characters",IF('DO NOT USE_Case Formulas'!A195,"OK",NA())))</f>
        <v>#N/A</v>
      </c>
      <c r="H195" s="46" t="e">
        <f>IF(AND('DO NOT USE_Case Formulas'!A195,ISBLANK('Case Data Entry'!H195)),"State is required",IF(AND(NOT(ISBLANK('Case Data Entry'!H195)),ISNA(VLOOKUP('Case Data Entry'!H195,'DO NOT USE_Shared Picklist'!$P$3:$P$52,1,FALSE))),"Please select a value from the drop-down menu",IF('DO NOT USE_Case Formulas'!A195,"OK",NA())))</f>
        <v>#N/A</v>
      </c>
      <c r="I195" s="46" t="e">
        <f>IF(AND('DO NOT USE_Case Formulas'!A195,ISBLANK('Case Data Entry'!I195)),"Zip is required",IF(ISBLANK('Case Data Entry'!I195),NA(),"OK"))</f>
        <v>#N/A</v>
      </c>
      <c r="J195" s="46" t="e">
        <f>IF(AND('DO NOT USE_Case Formulas'!A195,ISBLANK('Case Data Entry'!J195)),"Occupation/Job Title is required",IF(NOT(ISBLANK('Case Data Entry'!J195)),"OK",NA()))</f>
        <v>#N/A</v>
      </c>
      <c r="K195" s="46" t="e">
        <f>IF('DO NOT USE_Case Formulas'!A195,IF(ISBLANK('Case Data Entry'!K195),"Last Date On Site is required","OK"),NA())</f>
        <v>#N/A</v>
      </c>
      <c r="L195" s="46" t="e">
        <f>IF(AND('DO NOT USE_Case Formulas'!A195,ISBLANK('Case Data Entry'!L195)),"Specific Place in the Location is required",IF(ISBLANK('Case Data Entry'!L195),NA(),"OK"))</f>
        <v>#N/A</v>
      </c>
      <c r="M195" s="46" t="e">
        <f>IF(AND(NOT(ISBLANK('Case Data Entry'!M195)),ISNA(VLOOKUP('Case Data Entry'!M195,'DO NOT USE_Shared Picklist'!$L$3:$L$81,1,FALSE))),"Please select a value from the drop-down menu",IF('DO NOT USE_Case Formulas'!A195,"OK",NA()))</f>
        <v>#N/A</v>
      </c>
      <c r="N195" s="46" t="e">
        <f>IF(AND(NOT(ISBLANK('Case Data Entry'!N195)),ISNA(VLOOKUP('Case Data Entry'!N195,'DO NOT USE_Shared Picklist'!$I$3:$I$5,1,FALSE))),"Please select a value from the drop-down menu",IF('DO NOT USE_Case Formulas'!A195,"OK",NA()))</f>
        <v>#N/A</v>
      </c>
      <c r="O195" s="46" t="e">
        <f>IF(AND(NOT(ISBLANK('Case Data Entry'!O195)),ISNA(VLOOKUP('Case Data Entry'!O195,'DO NOT USE_Shared Picklist'!$E$3:$E$10,1,FALSE))),"Please select a value from the drop-down menu",IF('DO NOT USE_Case Formulas'!A195,"OK",NA()))</f>
        <v>#N/A</v>
      </c>
      <c r="P195" s="46" t="e">
        <f>IF(AND(NOT(ISBLANK('Case Data Entry'!P195)),ISNA(VLOOKUP('Case Data Entry'!P195,'DO NOT USE_Shared Picklist'!$W$3:$W$9,1,FALSE))),"Please select a value from the drop-down menu",IF('DO NOT USE_Case Formulas'!A195,"OK",NA()))</f>
        <v>#N/A</v>
      </c>
      <c r="Q195" s="46" t="e">
        <f>IF(AND(NOT(ISBLANK('Case Data Entry'!Q195)),ISNA(VLOOKUP('Case Data Entry'!Q195,'DO NOT USE_Shared Picklist'!$W$3:$W$9,1,FALSE))),"Please select a value from the drop-down menu",IF('DO NOT USE_Case Formulas'!A195,"OK",NA()))</f>
        <v>#N/A</v>
      </c>
      <c r="R195" s="46" t="e">
        <f>IF(AND(NOT(ISBLANK('Case Data Entry'!R195)),ISNA(VLOOKUP('Case Data Entry'!R195,'DO NOT USE_Shared Picklist'!$V$3:$V$7,1,FALSE))),"Please select a value from the drop-down menu",IF('DO NOT USE_Case Formulas'!A195,"OK",NA()))</f>
        <v>#N/A</v>
      </c>
      <c r="S195" s="46" t="e">
        <f>IF(LEN('Case Data Entry'!S195)&gt;255,"Work Area/Department must be less than 255 characters",IF('DO NOT USE_Case Formulas'!A195,"OK",NA()))</f>
        <v>#N/A</v>
      </c>
      <c r="T195" s="46" t="e">
        <f>IF(AND(NOT(ISBLANK('Case Data Entry'!T195)),NOT(ISNUMBER('Case Data Entry'!T195))),"Please enter a valid number.",IF('DO NOT USE_Case Formulas'!A195,"OK",NA()))</f>
        <v>#N/A</v>
      </c>
      <c r="U195" s="46" t="e">
        <f>IF(AND('DO NOT USE_Case Formulas'!A195,ISBLANK('Case Data Entry'!U195)),"Has this person had symptoms? is required",IF(AND(NOT(ISBLANK('Case Data Entry'!U195)),ISNA(VLOOKUP('Case Data Entry'!U195,'DO NOT USE_Shared Picklist'!$D$3:$D$5,1,FALSE))),"Please select a value from the drop-down menu",IF('DO NOT USE_Case Formulas'!A195,"OK",NA())))</f>
        <v>#N/A</v>
      </c>
      <c r="V195" s="46" t="e">
        <f>IF(AND('Case Data Entry'!U195='DO NOT USE_Shared Picklist'!$D$3,ISBLANK('Case Data Entry'!V195)),"If yes, when did the symptoms start? is required if Has this person had symptoms? is Yes",IF('DO NOT USE_Case Formulas'!A195,"OK",NA()))</f>
        <v>#N/A</v>
      </c>
      <c r="W195" s="46" t="e">
        <f>IF(AND(NOT(ISBLANK('Case Data Entry'!W195)),ISNA(VLOOKUP('Case Data Entry'!W195,'DO NOT USE_Shared Picklist'!$G$3:$G$5,1,FALSE))),"Please select a value from the drop-down menu",IF('DO NOT USE_Case Formulas'!A195,"OK",NA()))</f>
        <v>#N/A</v>
      </c>
      <c r="X195" s="46"/>
      <c r="Y195" s="46" t="e">
        <f ca="1">IF('Case Data Entry'!Y195&gt;'DO NOT USE_Shared Picklist'!$C$3,"Date Entity Notified of Positive Test cannot be a future date",IF('DO NOT USE_Case Formulas'!A195,"OK",NA()))</f>
        <v>#N/A</v>
      </c>
      <c r="Z195" s="46" t="e">
        <f ca="1">IF('Case Data Entry'!Z195&gt;'DO NOT USE_Shared Picklist'!$C$3,"Test Date cannot be a future date",IF('DO NOT USE_Case Formulas'!A195,"OK",NA()))</f>
        <v>#N/A</v>
      </c>
      <c r="AA195" s="46" t="e">
        <f>IF(AND(NOT(ISBLANK('Case Data Entry'!AA195)),ISNA(VLOOKUP('Case Data Entry'!AA195,'DO NOT USE_Shared Picklist'!$R$3:$R$7,1,FALSE))),"Please select a value from the drop-down menu",IF('DO NOT USE_Case Formulas'!A195,"OK",NA()))</f>
        <v>#N/A</v>
      </c>
      <c r="AB195" s="46" t="e">
        <f>IF(AND(NOT(ISBLANK('Case Data Entry'!AB195)),ISNA(VLOOKUP('Case Data Entry'!AB195,'DO NOT USE_Shared Picklist'!$Q$3:$Q$8,1,FALSE))),"Please select a value from the drop-down menu",IF('DO NOT USE_Case Formulas'!A195,"OK",NA()))</f>
        <v>#N/A</v>
      </c>
    </row>
    <row r="196" spans="1:28" x14ac:dyDescent="0.25">
      <c r="A196" s="45" t="e">
        <f>IF('DO NOT USE_Case Formulas'!A196,IF('DO NOT USE_Case Formulas'!B196,"Not all required fields are completed","OK"),NA())</f>
        <v>#N/A</v>
      </c>
      <c r="B196" s="46" t="e">
        <f>IF(AND('DO NOT USE_Case Formulas'!A196,ISBLANK('Case Data Entry'!B196)),"First Name is required",IF(NOT(ISBLANK('Case Data Entry'!B196)),"OK",NA()))</f>
        <v>#N/A</v>
      </c>
      <c r="C196" s="46" t="e">
        <f>IF(AND('DO NOT USE_Case Formulas'!A196,ISBLANK('Case Data Entry'!C196)),"Last Name is required",IF(NOT(ISBLANK('Case Data Entry'!C196)),"OK",NA()))</f>
        <v>#N/A</v>
      </c>
      <c r="D196" s="46" t="e">
        <f>IF(AND('DO NOT USE_Case Formulas'!A196,ISBLANK('Case Data Entry'!D196)),"Birthdate is required",IF(NOT(ISBLANK('Case Data Entry'!D196)),"OK",NA()))</f>
        <v>#N/A</v>
      </c>
      <c r="E196" s="46" t="e">
        <f>IF(AND('DO NOT USE_Case Formulas'!A196,ISBLANK('Case Data Entry'!E196)),"Mobile Phone is required",IF(NOT(ISBLANK('Case Data Entry'!E196)),IF(AND(ISNUMBER(VALUE('Case Data Entry'!E196)),LEFT('Case Data Entry'!E196,1)&lt;&gt;"1",LEN('Case Data Entry'!E196)=10),"OK","Phone number must be valid format"),NA()))</f>
        <v>#N/A</v>
      </c>
      <c r="F196" s="46" t="e">
        <f>IF(AND('DO NOT USE_Case Formulas'!A196,ISBLANK('Case Data Entry'!F196)),"Home Street Address is required",IF(LEN('Case Data Entry'!F196)&gt;255,"Home Street Address must be less than 255 characters",IF('DO NOT USE_Case Formulas'!A196,"OK",NA())))</f>
        <v>#N/A</v>
      </c>
      <c r="G196" s="46" t="e">
        <f>IF(AND('DO NOT USE_Case Formulas'!A196,ISBLANK('Case Data Entry'!G196)),"City is required",IF(LEN('Case Data Entry'!G196)&gt;40,"City must be less than 40 characters",IF('DO NOT USE_Case Formulas'!A196,"OK",NA())))</f>
        <v>#N/A</v>
      </c>
      <c r="H196" s="46" t="e">
        <f>IF(AND('DO NOT USE_Case Formulas'!A196,ISBLANK('Case Data Entry'!H196)),"State is required",IF(AND(NOT(ISBLANK('Case Data Entry'!H196)),ISNA(VLOOKUP('Case Data Entry'!H196,'DO NOT USE_Shared Picklist'!$P$3:$P$52,1,FALSE))),"Please select a value from the drop-down menu",IF('DO NOT USE_Case Formulas'!A196,"OK",NA())))</f>
        <v>#N/A</v>
      </c>
      <c r="I196" s="46" t="e">
        <f>IF(AND('DO NOT USE_Case Formulas'!A196,ISBLANK('Case Data Entry'!I196)),"Zip is required",IF(ISBLANK('Case Data Entry'!I196),NA(),"OK"))</f>
        <v>#N/A</v>
      </c>
      <c r="J196" s="46" t="e">
        <f>IF(AND('DO NOT USE_Case Formulas'!A196,ISBLANK('Case Data Entry'!J196)),"Occupation/Job Title is required",IF(NOT(ISBLANK('Case Data Entry'!J196)),"OK",NA()))</f>
        <v>#N/A</v>
      </c>
      <c r="K196" s="46" t="e">
        <f>IF('DO NOT USE_Case Formulas'!A196,IF(ISBLANK('Case Data Entry'!K196),"Last Date On Site is required","OK"),NA())</f>
        <v>#N/A</v>
      </c>
      <c r="L196" s="46" t="e">
        <f>IF(AND('DO NOT USE_Case Formulas'!A196,ISBLANK('Case Data Entry'!L196)),"Specific Place in the Location is required",IF(ISBLANK('Case Data Entry'!L196),NA(),"OK"))</f>
        <v>#N/A</v>
      </c>
      <c r="M196" s="46" t="e">
        <f>IF(AND(NOT(ISBLANK('Case Data Entry'!M196)),ISNA(VLOOKUP('Case Data Entry'!M196,'DO NOT USE_Shared Picklist'!$L$3:$L$81,1,FALSE))),"Please select a value from the drop-down menu",IF('DO NOT USE_Case Formulas'!A196,"OK",NA()))</f>
        <v>#N/A</v>
      </c>
      <c r="N196" s="46" t="e">
        <f>IF(AND(NOT(ISBLANK('Case Data Entry'!N196)),ISNA(VLOOKUP('Case Data Entry'!N196,'DO NOT USE_Shared Picklist'!$I$3:$I$5,1,FALSE))),"Please select a value from the drop-down menu",IF('DO NOT USE_Case Formulas'!A196,"OK",NA()))</f>
        <v>#N/A</v>
      </c>
      <c r="O196" s="46" t="e">
        <f>IF(AND(NOT(ISBLANK('Case Data Entry'!O196)),ISNA(VLOOKUP('Case Data Entry'!O196,'DO NOT USE_Shared Picklist'!$E$3:$E$10,1,FALSE))),"Please select a value from the drop-down menu",IF('DO NOT USE_Case Formulas'!A196,"OK",NA()))</f>
        <v>#N/A</v>
      </c>
      <c r="P196" s="46" t="e">
        <f>IF(AND(NOT(ISBLANK('Case Data Entry'!P196)),ISNA(VLOOKUP('Case Data Entry'!P196,'DO NOT USE_Shared Picklist'!$W$3:$W$9,1,FALSE))),"Please select a value from the drop-down menu",IF('DO NOT USE_Case Formulas'!A196,"OK",NA()))</f>
        <v>#N/A</v>
      </c>
      <c r="Q196" s="46" t="e">
        <f>IF(AND(NOT(ISBLANK('Case Data Entry'!Q196)),ISNA(VLOOKUP('Case Data Entry'!Q196,'DO NOT USE_Shared Picklist'!$W$3:$W$9,1,FALSE))),"Please select a value from the drop-down menu",IF('DO NOT USE_Case Formulas'!A196,"OK",NA()))</f>
        <v>#N/A</v>
      </c>
      <c r="R196" s="46" t="e">
        <f>IF(AND(NOT(ISBLANK('Case Data Entry'!R196)),ISNA(VLOOKUP('Case Data Entry'!R196,'DO NOT USE_Shared Picklist'!$V$3:$V$7,1,FALSE))),"Please select a value from the drop-down menu",IF('DO NOT USE_Case Formulas'!A196,"OK",NA()))</f>
        <v>#N/A</v>
      </c>
      <c r="S196" s="46" t="e">
        <f>IF(LEN('Case Data Entry'!S196)&gt;255,"Work Area/Department must be less than 255 characters",IF('DO NOT USE_Case Formulas'!A196,"OK",NA()))</f>
        <v>#N/A</v>
      </c>
      <c r="T196" s="46" t="e">
        <f>IF(AND(NOT(ISBLANK('Case Data Entry'!T196)),NOT(ISNUMBER('Case Data Entry'!T196))),"Please enter a valid number.",IF('DO NOT USE_Case Formulas'!A196,"OK",NA()))</f>
        <v>#N/A</v>
      </c>
      <c r="U196" s="46" t="e">
        <f>IF(AND('DO NOT USE_Case Formulas'!A196,ISBLANK('Case Data Entry'!U196)),"Has this person had symptoms? is required",IF(AND(NOT(ISBLANK('Case Data Entry'!U196)),ISNA(VLOOKUP('Case Data Entry'!U196,'DO NOT USE_Shared Picklist'!$D$3:$D$5,1,FALSE))),"Please select a value from the drop-down menu",IF('DO NOT USE_Case Formulas'!A196,"OK",NA())))</f>
        <v>#N/A</v>
      </c>
      <c r="V196" s="46" t="e">
        <f>IF(AND('Case Data Entry'!U196='DO NOT USE_Shared Picklist'!$D$3,ISBLANK('Case Data Entry'!V196)),"If yes, when did the symptoms start? is required if Has this person had symptoms? is Yes",IF('DO NOT USE_Case Formulas'!A196,"OK",NA()))</f>
        <v>#N/A</v>
      </c>
      <c r="W196" s="46" t="e">
        <f>IF(AND(NOT(ISBLANK('Case Data Entry'!W196)),ISNA(VLOOKUP('Case Data Entry'!W196,'DO NOT USE_Shared Picklist'!$G$3:$G$5,1,FALSE))),"Please select a value from the drop-down menu",IF('DO NOT USE_Case Formulas'!A196,"OK",NA()))</f>
        <v>#N/A</v>
      </c>
      <c r="X196" s="46"/>
      <c r="Y196" s="46" t="e">
        <f ca="1">IF('Case Data Entry'!Y196&gt;'DO NOT USE_Shared Picklist'!$C$3,"Date Entity Notified of Positive Test cannot be a future date",IF('DO NOT USE_Case Formulas'!A196,"OK",NA()))</f>
        <v>#N/A</v>
      </c>
      <c r="Z196" s="46" t="e">
        <f ca="1">IF('Case Data Entry'!Z196&gt;'DO NOT USE_Shared Picklist'!$C$3,"Test Date cannot be a future date",IF('DO NOT USE_Case Formulas'!A196,"OK",NA()))</f>
        <v>#N/A</v>
      </c>
      <c r="AA196" s="46" t="e">
        <f>IF(AND(NOT(ISBLANK('Case Data Entry'!AA196)),ISNA(VLOOKUP('Case Data Entry'!AA196,'DO NOT USE_Shared Picklist'!$R$3:$R$7,1,FALSE))),"Please select a value from the drop-down menu",IF('DO NOT USE_Case Formulas'!A196,"OK",NA()))</f>
        <v>#N/A</v>
      </c>
      <c r="AB196" s="46" t="e">
        <f>IF(AND(NOT(ISBLANK('Case Data Entry'!AB196)),ISNA(VLOOKUP('Case Data Entry'!AB196,'DO NOT USE_Shared Picklist'!$Q$3:$Q$8,1,FALSE))),"Please select a value from the drop-down menu",IF('DO NOT USE_Case Formulas'!A196,"OK",NA()))</f>
        <v>#N/A</v>
      </c>
    </row>
    <row r="197" spans="1:28" x14ac:dyDescent="0.25">
      <c r="A197" s="45" t="e">
        <f>IF('DO NOT USE_Case Formulas'!A197,IF('DO NOT USE_Case Formulas'!B197,"Not all required fields are completed","OK"),NA())</f>
        <v>#N/A</v>
      </c>
      <c r="B197" s="46" t="e">
        <f>IF(AND('DO NOT USE_Case Formulas'!A197,ISBLANK('Case Data Entry'!B197)),"First Name is required",IF(NOT(ISBLANK('Case Data Entry'!B197)),"OK",NA()))</f>
        <v>#N/A</v>
      </c>
      <c r="C197" s="46" t="e">
        <f>IF(AND('DO NOT USE_Case Formulas'!A197,ISBLANK('Case Data Entry'!C197)),"Last Name is required",IF(NOT(ISBLANK('Case Data Entry'!C197)),"OK",NA()))</f>
        <v>#N/A</v>
      </c>
      <c r="D197" s="46" t="e">
        <f>IF(AND('DO NOT USE_Case Formulas'!A197,ISBLANK('Case Data Entry'!D197)),"Birthdate is required",IF(NOT(ISBLANK('Case Data Entry'!D197)),"OK",NA()))</f>
        <v>#N/A</v>
      </c>
      <c r="E197" s="46" t="e">
        <f>IF(AND('DO NOT USE_Case Formulas'!A197,ISBLANK('Case Data Entry'!E197)),"Mobile Phone is required",IF(NOT(ISBLANK('Case Data Entry'!E197)),IF(AND(ISNUMBER(VALUE('Case Data Entry'!E197)),LEFT('Case Data Entry'!E197,1)&lt;&gt;"1",LEN('Case Data Entry'!E197)=10),"OK","Phone number must be valid format"),NA()))</f>
        <v>#N/A</v>
      </c>
      <c r="F197" s="46" t="e">
        <f>IF(AND('DO NOT USE_Case Formulas'!A197,ISBLANK('Case Data Entry'!F197)),"Home Street Address is required",IF(LEN('Case Data Entry'!F197)&gt;255,"Home Street Address must be less than 255 characters",IF('DO NOT USE_Case Formulas'!A197,"OK",NA())))</f>
        <v>#N/A</v>
      </c>
      <c r="G197" s="46" t="e">
        <f>IF(AND('DO NOT USE_Case Formulas'!A197,ISBLANK('Case Data Entry'!G197)),"City is required",IF(LEN('Case Data Entry'!G197)&gt;40,"City must be less than 40 characters",IF('DO NOT USE_Case Formulas'!A197,"OK",NA())))</f>
        <v>#N/A</v>
      </c>
      <c r="H197" s="46" t="e">
        <f>IF(AND('DO NOT USE_Case Formulas'!A197,ISBLANK('Case Data Entry'!H197)),"State is required",IF(AND(NOT(ISBLANK('Case Data Entry'!H197)),ISNA(VLOOKUP('Case Data Entry'!H197,'DO NOT USE_Shared Picklist'!$P$3:$P$52,1,FALSE))),"Please select a value from the drop-down menu",IF('DO NOT USE_Case Formulas'!A197,"OK",NA())))</f>
        <v>#N/A</v>
      </c>
      <c r="I197" s="46" t="e">
        <f>IF(AND('DO NOT USE_Case Formulas'!A197,ISBLANK('Case Data Entry'!I197)),"Zip is required",IF(ISBLANK('Case Data Entry'!I197),NA(),"OK"))</f>
        <v>#N/A</v>
      </c>
      <c r="J197" s="46" t="e">
        <f>IF(AND('DO NOT USE_Case Formulas'!A197,ISBLANK('Case Data Entry'!J197)),"Occupation/Job Title is required",IF(NOT(ISBLANK('Case Data Entry'!J197)),"OK",NA()))</f>
        <v>#N/A</v>
      </c>
      <c r="K197" s="46" t="e">
        <f>IF('DO NOT USE_Case Formulas'!A197,IF(ISBLANK('Case Data Entry'!K197),"Last Date On Site is required","OK"),NA())</f>
        <v>#N/A</v>
      </c>
      <c r="L197" s="46" t="e">
        <f>IF(AND('DO NOT USE_Case Formulas'!A197,ISBLANK('Case Data Entry'!L197)),"Specific Place in the Location is required",IF(ISBLANK('Case Data Entry'!L197),NA(),"OK"))</f>
        <v>#N/A</v>
      </c>
      <c r="M197" s="46" t="e">
        <f>IF(AND(NOT(ISBLANK('Case Data Entry'!M197)),ISNA(VLOOKUP('Case Data Entry'!M197,'DO NOT USE_Shared Picklist'!$L$3:$L$81,1,FALSE))),"Please select a value from the drop-down menu",IF('DO NOT USE_Case Formulas'!A197,"OK",NA()))</f>
        <v>#N/A</v>
      </c>
      <c r="N197" s="46" t="e">
        <f>IF(AND(NOT(ISBLANK('Case Data Entry'!N197)),ISNA(VLOOKUP('Case Data Entry'!N197,'DO NOT USE_Shared Picklist'!$I$3:$I$5,1,FALSE))),"Please select a value from the drop-down menu",IF('DO NOT USE_Case Formulas'!A197,"OK",NA()))</f>
        <v>#N/A</v>
      </c>
      <c r="O197" s="46" t="e">
        <f>IF(AND(NOT(ISBLANK('Case Data Entry'!O197)),ISNA(VLOOKUP('Case Data Entry'!O197,'DO NOT USE_Shared Picklist'!$E$3:$E$10,1,FALSE))),"Please select a value from the drop-down menu",IF('DO NOT USE_Case Formulas'!A197,"OK",NA()))</f>
        <v>#N/A</v>
      </c>
      <c r="P197" s="46" t="e">
        <f>IF(AND(NOT(ISBLANK('Case Data Entry'!P197)),ISNA(VLOOKUP('Case Data Entry'!P197,'DO NOT USE_Shared Picklist'!$W$3:$W$9,1,FALSE))),"Please select a value from the drop-down menu",IF('DO NOT USE_Case Formulas'!A197,"OK",NA()))</f>
        <v>#N/A</v>
      </c>
      <c r="Q197" s="46" t="e">
        <f>IF(AND(NOT(ISBLANK('Case Data Entry'!Q197)),ISNA(VLOOKUP('Case Data Entry'!Q197,'DO NOT USE_Shared Picklist'!$W$3:$W$9,1,FALSE))),"Please select a value from the drop-down menu",IF('DO NOT USE_Case Formulas'!A197,"OK",NA()))</f>
        <v>#N/A</v>
      </c>
      <c r="R197" s="46" t="e">
        <f>IF(AND(NOT(ISBLANK('Case Data Entry'!R197)),ISNA(VLOOKUP('Case Data Entry'!R197,'DO NOT USE_Shared Picklist'!$V$3:$V$7,1,FALSE))),"Please select a value from the drop-down menu",IF('DO NOT USE_Case Formulas'!A197,"OK",NA()))</f>
        <v>#N/A</v>
      </c>
      <c r="S197" s="46" t="e">
        <f>IF(LEN('Case Data Entry'!S197)&gt;255,"Work Area/Department must be less than 255 characters",IF('DO NOT USE_Case Formulas'!A197,"OK",NA()))</f>
        <v>#N/A</v>
      </c>
      <c r="T197" s="46" t="e">
        <f>IF(AND(NOT(ISBLANK('Case Data Entry'!T197)),NOT(ISNUMBER('Case Data Entry'!T197))),"Please enter a valid number.",IF('DO NOT USE_Case Formulas'!A197,"OK",NA()))</f>
        <v>#N/A</v>
      </c>
      <c r="U197" s="46" t="e">
        <f>IF(AND('DO NOT USE_Case Formulas'!A197,ISBLANK('Case Data Entry'!U197)),"Has this person had symptoms? is required",IF(AND(NOT(ISBLANK('Case Data Entry'!U197)),ISNA(VLOOKUP('Case Data Entry'!U197,'DO NOT USE_Shared Picklist'!$D$3:$D$5,1,FALSE))),"Please select a value from the drop-down menu",IF('DO NOT USE_Case Formulas'!A197,"OK",NA())))</f>
        <v>#N/A</v>
      </c>
      <c r="V197" s="46" t="e">
        <f>IF(AND('Case Data Entry'!U197='DO NOT USE_Shared Picklist'!$D$3,ISBLANK('Case Data Entry'!V197)),"If yes, when did the symptoms start? is required if Has this person had symptoms? is Yes",IF('DO NOT USE_Case Formulas'!A197,"OK",NA()))</f>
        <v>#N/A</v>
      </c>
      <c r="W197" s="46" t="e">
        <f>IF(AND(NOT(ISBLANK('Case Data Entry'!W197)),ISNA(VLOOKUP('Case Data Entry'!W197,'DO NOT USE_Shared Picklist'!$G$3:$G$5,1,FALSE))),"Please select a value from the drop-down menu",IF('DO NOT USE_Case Formulas'!A197,"OK",NA()))</f>
        <v>#N/A</v>
      </c>
      <c r="X197" s="46"/>
      <c r="Y197" s="46" t="e">
        <f ca="1">IF('Case Data Entry'!Y197&gt;'DO NOT USE_Shared Picklist'!$C$3,"Date Entity Notified of Positive Test cannot be a future date",IF('DO NOT USE_Case Formulas'!A197,"OK",NA()))</f>
        <v>#N/A</v>
      </c>
      <c r="Z197" s="46" t="e">
        <f ca="1">IF('Case Data Entry'!Z197&gt;'DO NOT USE_Shared Picklist'!$C$3,"Test Date cannot be a future date",IF('DO NOT USE_Case Formulas'!A197,"OK",NA()))</f>
        <v>#N/A</v>
      </c>
      <c r="AA197" s="46" t="e">
        <f>IF(AND(NOT(ISBLANK('Case Data Entry'!AA197)),ISNA(VLOOKUP('Case Data Entry'!AA197,'DO NOT USE_Shared Picklist'!$R$3:$R$7,1,FALSE))),"Please select a value from the drop-down menu",IF('DO NOT USE_Case Formulas'!A197,"OK",NA()))</f>
        <v>#N/A</v>
      </c>
      <c r="AB197" s="46" t="e">
        <f>IF(AND(NOT(ISBLANK('Case Data Entry'!AB197)),ISNA(VLOOKUP('Case Data Entry'!AB197,'DO NOT USE_Shared Picklist'!$Q$3:$Q$8,1,FALSE))),"Please select a value from the drop-down menu",IF('DO NOT USE_Case Formulas'!A197,"OK",NA()))</f>
        <v>#N/A</v>
      </c>
    </row>
    <row r="198" spans="1:28" x14ac:dyDescent="0.25">
      <c r="A198" s="45" t="e">
        <f>IF('DO NOT USE_Case Formulas'!A198,IF('DO NOT USE_Case Formulas'!B198,"Not all required fields are completed","OK"),NA())</f>
        <v>#N/A</v>
      </c>
      <c r="B198" s="46" t="e">
        <f>IF(AND('DO NOT USE_Case Formulas'!A198,ISBLANK('Case Data Entry'!B198)),"First Name is required",IF(NOT(ISBLANK('Case Data Entry'!B198)),"OK",NA()))</f>
        <v>#N/A</v>
      </c>
      <c r="C198" s="46" t="e">
        <f>IF(AND('DO NOT USE_Case Formulas'!A198,ISBLANK('Case Data Entry'!C198)),"Last Name is required",IF(NOT(ISBLANK('Case Data Entry'!C198)),"OK",NA()))</f>
        <v>#N/A</v>
      </c>
      <c r="D198" s="46" t="e">
        <f>IF(AND('DO NOT USE_Case Formulas'!A198,ISBLANK('Case Data Entry'!D198)),"Birthdate is required",IF(NOT(ISBLANK('Case Data Entry'!D198)),"OK",NA()))</f>
        <v>#N/A</v>
      </c>
      <c r="E198" s="46" t="e">
        <f>IF(AND('DO NOT USE_Case Formulas'!A198,ISBLANK('Case Data Entry'!E198)),"Mobile Phone is required",IF(NOT(ISBLANK('Case Data Entry'!E198)),IF(AND(ISNUMBER(VALUE('Case Data Entry'!E198)),LEFT('Case Data Entry'!E198,1)&lt;&gt;"1",LEN('Case Data Entry'!E198)=10),"OK","Phone number must be valid format"),NA()))</f>
        <v>#N/A</v>
      </c>
      <c r="F198" s="46" t="e">
        <f>IF(AND('DO NOT USE_Case Formulas'!A198,ISBLANK('Case Data Entry'!F198)),"Home Street Address is required",IF(LEN('Case Data Entry'!F198)&gt;255,"Home Street Address must be less than 255 characters",IF('DO NOT USE_Case Formulas'!A198,"OK",NA())))</f>
        <v>#N/A</v>
      </c>
      <c r="G198" s="46" t="e">
        <f>IF(AND('DO NOT USE_Case Formulas'!A198,ISBLANK('Case Data Entry'!G198)),"City is required",IF(LEN('Case Data Entry'!G198)&gt;40,"City must be less than 40 characters",IF('DO NOT USE_Case Formulas'!A198,"OK",NA())))</f>
        <v>#N/A</v>
      </c>
      <c r="H198" s="46" t="e">
        <f>IF(AND('DO NOT USE_Case Formulas'!A198,ISBLANK('Case Data Entry'!H198)),"State is required",IF(AND(NOT(ISBLANK('Case Data Entry'!H198)),ISNA(VLOOKUP('Case Data Entry'!H198,'DO NOT USE_Shared Picklist'!$P$3:$P$52,1,FALSE))),"Please select a value from the drop-down menu",IF('DO NOT USE_Case Formulas'!A198,"OK",NA())))</f>
        <v>#N/A</v>
      </c>
      <c r="I198" s="46" t="e">
        <f>IF(AND('DO NOT USE_Case Formulas'!A198,ISBLANK('Case Data Entry'!I198)),"Zip is required",IF(ISBLANK('Case Data Entry'!I198),NA(),"OK"))</f>
        <v>#N/A</v>
      </c>
      <c r="J198" s="46" t="e">
        <f>IF(AND('DO NOT USE_Case Formulas'!A198,ISBLANK('Case Data Entry'!J198)),"Occupation/Job Title is required",IF(NOT(ISBLANK('Case Data Entry'!J198)),"OK",NA()))</f>
        <v>#N/A</v>
      </c>
      <c r="K198" s="46" t="e">
        <f>IF('DO NOT USE_Case Formulas'!A198,IF(ISBLANK('Case Data Entry'!K198),"Last Date On Site is required","OK"),NA())</f>
        <v>#N/A</v>
      </c>
      <c r="L198" s="46" t="e">
        <f>IF(AND('DO NOT USE_Case Formulas'!A198,ISBLANK('Case Data Entry'!L198)),"Specific Place in the Location is required",IF(ISBLANK('Case Data Entry'!L198),NA(),"OK"))</f>
        <v>#N/A</v>
      </c>
      <c r="M198" s="46" t="e">
        <f>IF(AND(NOT(ISBLANK('Case Data Entry'!M198)),ISNA(VLOOKUP('Case Data Entry'!M198,'DO NOT USE_Shared Picklist'!$L$3:$L$81,1,FALSE))),"Please select a value from the drop-down menu",IF('DO NOT USE_Case Formulas'!A198,"OK",NA()))</f>
        <v>#N/A</v>
      </c>
      <c r="N198" s="46" t="e">
        <f>IF(AND(NOT(ISBLANK('Case Data Entry'!N198)),ISNA(VLOOKUP('Case Data Entry'!N198,'DO NOT USE_Shared Picklist'!$I$3:$I$5,1,FALSE))),"Please select a value from the drop-down menu",IF('DO NOT USE_Case Formulas'!A198,"OK",NA()))</f>
        <v>#N/A</v>
      </c>
      <c r="O198" s="46" t="e">
        <f>IF(AND(NOT(ISBLANK('Case Data Entry'!O198)),ISNA(VLOOKUP('Case Data Entry'!O198,'DO NOT USE_Shared Picklist'!$E$3:$E$10,1,FALSE))),"Please select a value from the drop-down menu",IF('DO NOT USE_Case Formulas'!A198,"OK",NA()))</f>
        <v>#N/A</v>
      </c>
      <c r="P198" s="46" t="e">
        <f>IF(AND(NOT(ISBLANK('Case Data Entry'!P198)),ISNA(VLOOKUP('Case Data Entry'!P198,'DO NOT USE_Shared Picklist'!$W$3:$W$9,1,FALSE))),"Please select a value from the drop-down menu",IF('DO NOT USE_Case Formulas'!A198,"OK",NA()))</f>
        <v>#N/A</v>
      </c>
      <c r="Q198" s="46" t="e">
        <f>IF(AND(NOT(ISBLANK('Case Data Entry'!Q198)),ISNA(VLOOKUP('Case Data Entry'!Q198,'DO NOT USE_Shared Picklist'!$W$3:$W$9,1,FALSE))),"Please select a value from the drop-down menu",IF('DO NOT USE_Case Formulas'!A198,"OK",NA()))</f>
        <v>#N/A</v>
      </c>
      <c r="R198" s="46" t="e">
        <f>IF(AND(NOT(ISBLANK('Case Data Entry'!R198)),ISNA(VLOOKUP('Case Data Entry'!R198,'DO NOT USE_Shared Picklist'!$V$3:$V$7,1,FALSE))),"Please select a value from the drop-down menu",IF('DO NOT USE_Case Formulas'!A198,"OK",NA()))</f>
        <v>#N/A</v>
      </c>
      <c r="S198" s="46" t="e">
        <f>IF(LEN('Case Data Entry'!S198)&gt;255,"Work Area/Department must be less than 255 characters",IF('DO NOT USE_Case Formulas'!A198,"OK",NA()))</f>
        <v>#N/A</v>
      </c>
      <c r="T198" s="46" t="e">
        <f>IF(AND(NOT(ISBLANK('Case Data Entry'!T198)),NOT(ISNUMBER('Case Data Entry'!T198))),"Please enter a valid number.",IF('DO NOT USE_Case Formulas'!A198,"OK",NA()))</f>
        <v>#N/A</v>
      </c>
      <c r="U198" s="46" t="e">
        <f>IF(AND('DO NOT USE_Case Formulas'!A198,ISBLANK('Case Data Entry'!U198)),"Has this person had symptoms? is required",IF(AND(NOT(ISBLANK('Case Data Entry'!U198)),ISNA(VLOOKUP('Case Data Entry'!U198,'DO NOT USE_Shared Picklist'!$D$3:$D$5,1,FALSE))),"Please select a value from the drop-down menu",IF('DO NOT USE_Case Formulas'!A198,"OK",NA())))</f>
        <v>#N/A</v>
      </c>
      <c r="V198" s="46" t="e">
        <f>IF(AND('Case Data Entry'!U198='DO NOT USE_Shared Picklist'!$D$3,ISBLANK('Case Data Entry'!V198)),"If yes, when did the symptoms start? is required if Has this person had symptoms? is Yes",IF('DO NOT USE_Case Formulas'!A198,"OK",NA()))</f>
        <v>#N/A</v>
      </c>
      <c r="W198" s="46" t="e">
        <f>IF(AND(NOT(ISBLANK('Case Data Entry'!W198)),ISNA(VLOOKUP('Case Data Entry'!W198,'DO NOT USE_Shared Picklist'!$G$3:$G$5,1,FALSE))),"Please select a value from the drop-down menu",IF('DO NOT USE_Case Formulas'!A198,"OK",NA()))</f>
        <v>#N/A</v>
      </c>
      <c r="X198" s="46"/>
      <c r="Y198" s="46" t="e">
        <f ca="1">IF('Case Data Entry'!Y198&gt;'DO NOT USE_Shared Picklist'!$C$3,"Date Entity Notified of Positive Test cannot be a future date",IF('DO NOT USE_Case Formulas'!A198,"OK",NA()))</f>
        <v>#N/A</v>
      </c>
      <c r="Z198" s="46" t="e">
        <f ca="1">IF('Case Data Entry'!Z198&gt;'DO NOT USE_Shared Picklist'!$C$3,"Test Date cannot be a future date",IF('DO NOT USE_Case Formulas'!A198,"OK",NA()))</f>
        <v>#N/A</v>
      </c>
      <c r="AA198" s="46" t="e">
        <f>IF(AND(NOT(ISBLANK('Case Data Entry'!AA198)),ISNA(VLOOKUP('Case Data Entry'!AA198,'DO NOT USE_Shared Picklist'!$R$3:$R$7,1,FALSE))),"Please select a value from the drop-down menu",IF('DO NOT USE_Case Formulas'!A198,"OK",NA()))</f>
        <v>#N/A</v>
      </c>
      <c r="AB198" s="46" t="e">
        <f>IF(AND(NOT(ISBLANK('Case Data Entry'!AB198)),ISNA(VLOOKUP('Case Data Entry'!AB198,'DO NOT USE_Shared Picklist'!$Q$3:$Q$8,1,FALSE))),"Please select a value from the drop-down menu",IF('DO NOT USE_Case Formulas'!A198,"OK",NA()))</f>
        <v>#N/A</v>
      </c>
    </row>
    <row r="199" spans="1:28" x14ac:dyDescent="0.25">
      <c r="A199" s="45" t="e">
        <f>IF('DO NOT USE_Case Formulas'!A199,IF('DO NOT USE_Case Formulas'!B199,"Not all required fields are completed","OK"),NA())</f>
        <v>#N/A</v>
      </c>
      <c r="B199" s="46" t="e">
        <f>IF(AND('DO NOT USE_Case Formulas'!A199,ISBLANK('Case Data Entry'!B199)),"First Name is required",IF(NOT(ISBLANK('Case Data Entry'!B199)),"OK",NA()))</f>
        <v>#N/A</v>
      </c>
      <c r="C199" s="46" t="e">
        <f>IF(AND('DO NOT USE_Case Formulas'!A199,ISBLANK('Case Data Entry'!C199)),"Last Name is required",IF(NOT(ISBLANK('Case Data Entry'!C199)),"OK",NA()))</f>
        <v>#N/A</v>
      </c>
      <c r="D199" s="46" t="e">
        <f>IF(AND('DO NOT USE_Case Formulas'!A199,ISBLANK('Case Data Entry'!D199)),"Birthdate is required",IF(NOT(ISBLANK('Case Data Entry'!D199)),"OK",NA()))</f>
        <v>#N/A</v>
      </c>
      <c r="E199" s="46" t="e">
        <f>IF(AND('DO NOT USE_Case Formulas'!A199,ISBLANK('Case Data Entry'!E199)),"Mobile Phone is required",IF(NOT(ISBLANK('Case Data Entry'!E199)),IF(AND(ISNUMBER(VALUE('Case Data Entry'!E199)),LEFT('Case Data Entry'!E199,1)&lt;&gt;"1",LEN('Case Data Entry'!E199)=10),"OK","Phone number must be valid format"),NA()))</f>
        <v>#N/A</v>
      </c>
      <c r="F199" s="46" t="e">
        <f>IF(AND('DO NOT USE_Case Formulas'!A199,ISBLANK('Case Data Entry'!F199)),"Home Street Address is required",IF(LEN('Case Data Entry'!F199)&gt;255,"Home Street Address must be less than 255 characters",IF('DO NOT USE_Case Formulas'!A199,"OK",NA())))</f>
        <v>#N/A</v>
      </c>
      <c r="G199" s="46" t="e">
        <f>IF(AND('DO NOT USE_Case Formulas'!A199,ISBLANK('Case Data Entry'!G199)),"City is required",IF(LEN('Case Data Entry'!G199)&gt;40,"City must be less than 40 characters",IF('DO NOT USE_Case Formulas'!A199,"OK",NA())))</f>
        <v>#N/A</v>
      </c>
      <c r="H199" s="46" t="e">
        <f>IF(AND('DO NOT USE_Case Formulas'!A199,ISBLANK('Case Data Entry'!H199)),"State is required",IF(AND(NOT(ISBLANK('Case Data Entry'!H199)),ISNA(VLOOKUP('Case Data Entry'!H199,'DO NOT USE_Shared Picklist'!$P$3:$P$52,1,FALSE))),"Please select a value from the drop-down menu",IF('DO NOT USE_Case Formulas'!A199,"OK",NA())))</f>
        <v>#N/A</v>
      </c>
      <c r="I199" s="46" t="e">
        <f>IF(AND('DO NOT USE_Case Formulas'!A199,ISBLANK('Case Data Entry'!I199)),"Zip is required",IF(ISBLANK('Case Data Entry'!I199),NA(),"OK"))</f>
        <v>#N/A</v>
      </c>
      <c r="J199" s="46" t="e">
        <f>IF(AND('DO NOT USE_Case Formulas'!A199,ISBLANK('Case Data Entry'!J199)),"Occupation/Job Title is required",IF(NOT(ISBLANK('Case Data Entry'!J199)),"OK",NA()))</f>
        <v>#N/A</v>
      </c>
      <c r="K199" s="46" t="e">
        <f>IF('DO NOT USE_Case Formulas'!A199,IF(ISBLANK('Case Data Entry'!K199),"Last Date On Site is required","OK"),NA())</f>
        <v>#N/A</v>
      </c>
      <c r="L199" s="46" t="e">
        <f>IF(AND('DO NOT USE_Case Formulas'!A199,ISBLANK('Case Data Entry'!L199)),"Specific Place in the Location is required",IF(ISBLANK('Case Data Entry'!L199),NA(),"OK"))</f>
        <v>#N/A</v>
      </c>
      <c r="M199" s="46" t="e">
        <f>IF(AND(NOT(ISBLANK('Case Data Entry'!M199)),ISNA(VLOOKUP('Case Data Entry'!M199,'DO NOT USE_Shared Picklist'!$L$3:$L$81,1,FALSE))),"Please select a value from the drop-down menu",IF('DO NOT USE_Case Formulas'!A199,"OK",NA()))</f>
        <v>#N/A</v>
      </c>
      <c r="N199" s="46" t="e">
        <f>IF(AND(NOT(ISBLANK('Case Data Entry'!N199)),ISNA(VLOOKUP('Case Data Entry'!N199,'DO NOT USE_Shared Picklist'!$I$3:$I$5,1,FALSE))),"Please select a value from the drop-down menu",IF('DO NOT USE_Case Formulas'!A199,"OK",NA()))</f>
        <v>#N/A</v>
      </c>
      <c r="O199" s="46" t="e">
        <f>IF(AND(NOT(ISBLANK('Case Data Entry'!O199)),ISNA(VLOOKUP('Case Data Entry'!O199,'DO NOT USE_Shared Picklist'!$E$3:$E$10,1,FALSE))),"Please select a value from the drop-down menu",IF('DO NOT USE_Case Formulas'!A199,"OK",NA()))</f>
        <v>#N/A</v>
      </c>
      <c r="P199" s="46" t="e">
        <f>IF(AND(NOT(ISBLANK('Case Data Entry'!P199)),ISNA(VLOOKUP('Case Data Entry'!P199,'DO NOT USE_Shared Picklist'!$W$3:$W$9,1,FALSE))),"Please select a value from the drop-down menu",IF('DO NOT USE_Case Formulas'!A199,"OK",NA()))</f>
        <v>#N/A</v>
      </c>
      <c r="Q199" s="46" t="e">
        <f>IF(AND(NOT(ISBLANK('Case Data Entry'!Q199)),ISNA(VLOOKUP('Case Data Entry'!Q199,'DO NOT USE_Shared Picklist'!$W$3:$W$9,1,FALSE))),"Please select a value from the drop-down menu",IF('DO NOT USE_Case Formulas'!A199,"OK",NA()))</f>
        <v>#N/A</v>
      </c>
      <c r="R199" s="46" t="e">
        <f>IF(AND(NOT(ISBLANK('Case Data Entry'!R199)),ISNA(VLOOKUP('Case Data Entry'!R199,'DO NOT USE_Shared Picklist'!$V$3:$V$7,1,FALSE))),"Please select a value from the drop-down menu",IF('DO NOT USE_Case Formulas'!A199,"OK",NA()))</f>
        <v>#N/A</v>
      </c>
      <c r="S199" s="46" t="e">
        <f>IF(LEN('Case Data Entry'!S199)&gt;255,"Work Area/Department must be less than 255 characters",IF('DO NOT USE_Case Formulas'!A199,"OK",NA()))</f>
        <v>#N/A</v>
      </c>
      <c r="T199" s="46" t="e">
        <f>IF(AND(NOT(ISBLANK('Case Data Entry'!T199)),NOT(ISNUMBER('Case Data Entry'!T199))),"Please enter a valid number.",IF('DO NOT USE_Case Formulas'!A199,"OK",NA()))</f>
        <v>#N/A</v>
      </c>
      <c r="U199" s="46" t="e">
        <f>IF(AND('DO NOT USE_Case Formulas'!A199,ISBLANK('Case Data Entry'!U199)),"Has this person had symptoms? is required",IF(AND(NOT(ISBLANK('Case Data Entry'!U199)),ISNA(VLOOKUP('Case Data Entry'!U199,'DO NOT USE_Shared Picklist'!$D$3:$D$5,1,FALSE))),"Please select a value from the drop-down menu",IF('DO NOT USE_Case Formulas'!A199,"OK",NA())))</f>
        <v>#N/A</v>
      </c>
      <c r="V199" s="46" t="e">
        <f>IF(AND('Case Data Entry'!U199='DO NOT USE_Shared Picklist'!$D$3,ISBLANK('Case Data Entry'!V199)),"If yes, when did the symptoms start? is required if Has this person had symptoms? is Yes",IF('DO NOT USE_Case Formulas'!A199,"OK",NA()))</f>
        <v>#N/A</v>
      </c>
      <c r="W199" s="46" t="e">
        <f>IF(AND(NOT(ISBLANK('Case Data Entry'!W199)),ISNA(VLOOKUP('Case Data Entry'!W199,'DO NOT USE_Shared Picklist'!$G$3:$G$5,1,FALSE))),"Please select a value from the drop-down menu",IF('DO NOT USE_Case Formulas'!A199,"OK",NA()))</f>
        <v>#N/A</v>
      </c>
      <c r="X199" s="46"/>
      <c r="Y199" s="46" t="e">
        <f ca="1">IF('Case Data Entry'!Y199&gt;'DO NOT USE_Shared Picklist'!$C$3,"Date Entity Notified of Positive Test cannot be a future date",IF('DO NOT USE_Case Formulas'!A199,"OK",NA()))</f>
        <v>#N/A</v>
      </c>
      <c r="Z199" s="46" t="e">
        <f ca="1">IF('Case Data Entry'!Z199&gt;'DO NOT USE_Shared Picklist'!$C$3,"Test Date cannot be a future date",IF('DO NOT USE_Case Formulas'!A199,"OK",NA()))</f>
        <v>#N/A</v>
      </c>
      <c r="AA199" s="46" t="e">
        <f>IF(AND(NOT(ISBLANK('Case Data Entry'!AA199)),ISNA(VLOOKUP('Case Data Entry'!AA199,'DO NOT USE_Shared Picklist'!$R$3:$R$7,1,FALSE))),"Please select a value from the drop-down menu",IF('DO NOT USE_Case Formulas'!A199,"OK",NA()))</f>
        <v>#N/A</v>
      </c>
      <c r="AB199" s="46" t="e">
        <f>IF(AND(NOT(ISBLANK('Case Data Entry'!AB199)),ISNA(VLOOKUP('Case Data Entry'!AB199,'DO NOT USE_Shared Picklist'!$Q$3:$Q$8,1,FALSE))),"Please select a value from the drop-down menu",IF('DO NOT USE_Case Formulas'!A199,"OK",NA()))</f>
        <v>#N/A</v>
      </c>
    </row>
    <row r="200" spans="1:28" x14ac:dyDescent="0.25">
      <c r="A200" s="45" t="e">
        <f>IF('DO NOT USE_Case Formulas'!A200,IF('DO NOT USE_Case Formulas'!B200,"Not all required fields are completed","OK"),NA())</f>
        <v>#N/A</v>
      </c>
      <c r="B200" s="46" t="e">
        <f>IF(AND('DO NOT USE_Case Formulas'!A200,ISBLANK('Case Data Entry'!B200)),"First Name is required",IF(NOT(ISBLANK('Case Data Entry'!B200)),"OK",NA()))</f>
        <v>#N/A</v>
      </c>
      <c r="C200" s="46" t="e">
        <f>IF(AND('DO NOT USE_Case Formulas'!A200,ISBLANK('Case Data Entry'!C200)),"Last Name is required",IF(NOT(ISBLANK('Case Data Entry'!C200)),"OK",NA()))</f>
        <v>#N/A</v>
      </c>
      <c r="D200" s="46" t="e">
        <f>IF(AND('DO NOT USE_Case Formulas'!A200,ISBLANK('Case Data Entry'!D200)),"Birthdate is required",IF(NOT(ISBLANK('Case Data Entry'!D200)),"OK",NA()))</f>
        <v>#N/A</v>
      </c>
      <c r="E200" s="46" t="e">
        <f>IF(AND('DO NOT USE_Case Formulas'!A200,ISBLANK('Case Data Entry'!E200)),"Mobile Phone is required",IF(NOT(ISBLANK('Case Data Entry'!E200)),IF(AND(ISNUMBER(VALUE('Case Data Entry'!E200)),LEFT('Case Data Entry'!E200,1)&lt;&gt;"1",LEN('Case Data Entry'!E200)=10),"OK","Phone number must be valid format"),NA()))</f>
        <v>#N/A</v>
      </c>
      <c r="F200" s="46" t="e">
        <f>IF(AND('DO NOT USE_Case Formulas'!A200,ISBLANK('Case Data Entry'!F200)),"Home Street Address is required",IF(LEN('Case Data Entry'!F200)&gt;255,"Home Street Address must be less than 255 characters",IF('DO NOT USE_Case Formulas'!A200,"OK",NA())))</f>
        <v>#N/A</v>
      </c>
      <c r="G200" s="46" t="e">
        <f>IF(AND('DO NOT USE_Case Formulas'!A200,ISBLANK('Case Data Entry'!G200)),"City is required",IF(LEN('Case Data Entry'!G200)&gt;40,"City must be less than 40 characters",IF('DO NOT USE_Case Formulas'!A200,"OK",NA())))</f>
        <v>#N/A</v>
      </c>
      <c r="H200" s="46" t="e">
        <f>IF(AND('DO NOT USE_Case Formulas'!A200,ISBLANK('Case Data Entry'!H200)),"State is required",IF(AND(NOT(ISBLANK('Case Data Entry'!H200)),ISNA(VLOOKUP('Case Data Entry'!H200,'DO NOT USE_Shared Picklist'!$P$3:$P$52,1,FALSE))),"Please select a value from the drop-down menu",IF('DO NOT USE_Case Formulas'!A200,"OK",NA())))</f>
        <v>#N/A</v>
      </c>
      <c r="I200" s="46" t="e">
        <f>IF(AND('DO NOT USE_Case Formulas'!A200,ISBLANK('Case Data Entry'!I200)),"Zip is required",IF(ISBLANK('Case Data Entry'!I200),NA(),"OK"))</f>
        <v>#N/A</v>
      </c>
      <c r="J200" s="46" t="e">
        <f>IF(AND('DO NOT USE_Case Formulas'!A200,ISBLANK('Case Data Entry'!J200)),"Occupation/Job Title is required",IF(NOT(ISBLANK('Case Data Entry'!J200)),"OK",NA()))</f>
        <v>#N/A</v>
      </c>
      <c r="K200" s="46" t="e">
        <f>IF('DO NOT USE_Case Formulas'!A200,IF(ISBLANK('Case Data Entry'!K200),"Last Date On Site is required","OK"),NA())</f>
        <v>#N/A</v>
      </c>
      <c r="L200" s="46" t="e">
        <f>IF(AND('DO NOT USE_Case Formulas'!A200,ISBLANK('Case Data Entry'!L200)),"Specific Place in the Location is required",IF(ISBLANK('Case Data Entry'!L200),NA(),"OK"))</f>
        <v>#N/A</v>
      </c>
      <c r="M200" s="46" t="e">
        <f>IF(AND(NOT(ISBLANK('Case Data Entry'!M200)),ISNA(VLOOKUP('Case Data Entry'!M200,'DO NOT USE_Shared Picklist'!$L$3:$L$81,1,FALSE))),"Please select a value from the drop-down menu",IF('DO NOT USE_Case Formulas'!A200,"OK",NA()))</f>
        <v>#N/A</v>
      </c>
      <c r="N200" s="46" t="e">
        <f>IF(AND(NOT(ISBLANK('Case Data Entry'!N200)),ISNA(VLOOKUP('Case Data Entry'!N200,'DO NOT USE_Shared Picklist'!$I$3:$I$5,1,FALSE))),"Please select a value from the drop-down menu",IF('DO NOT USE_Case Formulas'!A200,"OK",NA()))</f>
        <v>#N/A</v>
      </c>
      <c r="O200" s="46" t="e">
        <f>IF(AND(NOT(ISBLANK('Case Data Entry'!O200)),ISNA(VLOOKUP('Case Data Entry'!O200,'DO NOT USE_Shared Picklist'!$E$3:$E$10,1,FALSE))),"Please select a value from the drop-down menu",IF('DO NOT USE_Case Formulas'!A200,"OK",NA()))</f>
        <v>#N/A</v>
      </c>
      <c r="P200" s="46" t="e">
        <f>IF(AND(NOT(ISBLANK('Case Data Entry'!P200)),ISNA(VLOOKUP('Case Data Entry'!P200,'DO NOT USE_Shared Picklist'!$W$3:$W$9,1,FALSE))),"Please select a value from the drop-down menu",IF('DO NOT USE_Case Formulas'!A200,"OK",NA()))</f>
        <v>#N/A</v>
      </c>
      <c r="Q200" s="46" t="e">
        <f>IF(AND(NOT(ISBLANK('Case Data Entry'!Q200)),ISNA(VLOOKUP('Case Data Entry'!Q200,'DO NOT USE_Shared Picklist'!$W$3:$W$9,1,FALSE))),"Please select a value from the drop-down menu",IF('DO NOT USE_Case Formulas'!A200,"OK",NA()))</f>
        <v>#N/A</v>
      </c>
      <c r="R200" s="46" t="e">
        <f>IF(AND(NOT(ISBLANK('Case Data Entry'!R200)),ISNA(VLOOKUP('Case Data Entry'!R200,'DO NOT USE_Shared Picklist'!$V$3:$V$7,1,FALSE))),"Please select a value from the drop-down menu",IF('DO NOT USE_Case Formulas'!A200,"OK",NA()))</f>
        <v>#N/A</v>
      </c>
      <c r="S200" s="46" t="e">
        <f>IF(LEN('Case Data Entry'!S200)&gt;255,"Work Area/Department must be less than 255 characters",IF('DO NOT USE_Case Formulas'!A200,"OK",NA()))</f>
        <v>#N/A</v>
      </c>
      <c r="T200" s="46" t="e">
        <f>IF(AND(NOT(ISBLANK('Case Data Entry'!T200)),NOT(ISNUMBER('Case Data Entry'!T200))),"Please enter a valid number.",IF('DO NOT USE_Case Formulas'!A200,"OK",NA()))</f>
        <v>#N/A</v>
      </c>
      <c r="U200" s="46" t="e">
        <f>IF(AND('DO NOT USE_Case Formulas'!A200,ISBLANK('Case Data Entry'!U200)),"Has this person had symptoms? is required",IF(AND(NOT(ISBLANK('Case Data Entry'!U200)),ISNA(VLOOKUP('Case Data Entry'!U200,'DO NOT USE_Shared Picklist'!$D$3:$D$5,1,FALSE))),"Please select a value from the drop-down menu",IF('DO NOT USE_Case Formulas'!A200,"OK",NA())))</f>
        <v>#N/A</v>
      </c>
      <c r="V200" s="46" t="e">
        <f>IF(AND('Case Data Entry'!U200='DO NOT USE_Shared Picklist'!$D$3,ISBLANK('Case Data Entry'!V200)),"If yes, when did the symptoms start? is required if Has this person had symptoms? is Yes",IF('DO NOT USE_Case Formulas'!A200,"OK",NA()))</f>
        <v>#N/A</v>
      </c>
      <c r="W200" s="46" t="e">
        <f>IF(AND(NOT(ISBLANK('Case Data Entry'!W200)),ISNA(VLOOKUP('Case Data Entry'!W200,'DO NOT USE_Shared Picklist'!$G$3:$G$5,1,FALSE))),"Please select a value from the drop-down menu",IF('DO NOT USE_Case Formulas'!A200,"OK",NA()))</f>
        <v>#N/A</v>
      </c>
      <c r="X200" s="46"/>
      <c r="Y200" s="46" t="e">
        <f ca="1">IF('Case Data Entry'!Y200&gt;'DO NOT USE_Shared Picklist'!$C$3,"Date Entity Notified of Positive Test cannot be a future date",IF('DO NOT USE_Case Formulas'!A200,"OK",NA()))</f>
        <v>#N/A</v>
      </c>
      <c r="Z200" s="46" t="e">
        <f ca="1">IF('Case Data Entry'!Z200&gt;'DO NOT USE_Shared Picklist'!$C$3,"Test Date cannot be a future date",IF('DO NOT USE_Case Formulas'!A200,"OK",NA()))</f>
        <v>#N/A</v>
      </c>
      <c r="AA200" s="46" t="e">
        <f>IF(AND(NOT(ISBLANK('Case Data Entry'!AA200)),ISNA(VLOOKUP('Case Data Entry'!AA200,'DO NOT USE_Shared Picklist'!$R$3:$R$7,1,FALSE))),"Please select a value from the drop-down menu",IF('DO NOT USE_Case Formulas'!A200,"OK",NA()))</f>
        <v>#N/A</v>
      </c>
      <c r="AB200" s="46" t="e">
        <f>IF(AND(NOT(ISBLANK('Case Data Entry'!AB200)),ISNA(VLOOKUP('Case Data Entry'!AB200,'DO NOT USE_Shared Picklist'!$Q$3:$Q$8,1,FALSE))),"Please select a value from the drop-down menu",IF('DO NOT USE_Case Formulas'!A200,"OK",NA()))</f>
        <v>#N/A</v>
      </c>
    </row>
    <row r="201" spans="1:28" x14ac:dyDescent="0.25">
      <c r="A201" s="45" t="e">
        <f>IF('DO NOT USE_Case Formulas'!A201,IF('DO NOT USE_Case Formulas'!B201,"Not all required fields are completed","OK"),NA())</f>
        <v>#N/A</v>
      </c>
      <c r="B201" s="46" t="e">
        <f>IF(AND('DO NOT USE_Case Formulas'!A201,ISBLANK('Case Data Entry'!B201)),"First Name is required",IF(NOT(ISBLANK('Case Data Entry'!B201)),"OK",NA()))</f>
        <v>#N/A</v>
      </c>
      <c r="C201" s="46" t="e">
        <f>IF(AND('DO NOT USE_Case Formulas'!A201,ISBLANK('Case Data Entry'!C201)),"Last Name is required",IF(NOT(ISBLANK('Case Data Entry'!C201)),"OK",NA()))</f>
        <v>#N/A</v>
      </c>
      <c r="D201" s="46" t="e">
        <f>IF(AND('DO NOT USE_Case Formulas'!A201,ISBLANK('Case Data Entry'!D201)),"Birthdate is required",IF(NOT(ISBLANK('Case Data Entry'!D201)),"OK",NA()))</f>
        <v>#N/A</v>
      </c>
      <c r="E201" s="46" t="e">
        <f>IF(AND('DO NOT USE_Case Formulas'!A201,ISBLANK('Case Data Entry'!E201)),"Mobile Phone is required",IF(NOT(ISBLANK('Case Data Entry'!E201)),IF(AND(ISNUMBER(VALUE('Case Data Entry'!E201)),LEFT('Case Data Entry'!E201,1)&lt;&gt;"1",LEN('Case Data Entry'!E201)=10),"OK","Phone number must be valid format"),NA()))</f>
        <v>#N/A</v>
      </c>
      <c r="F201" s="46" t="e">
        <f>IF(AND('DO NOT USE_Case Formulas'!A201,ISBLANK('Case Data Entry'!F201)),"Home Street Address is required",IF(LEN('Case Data Entry'!F201)&gt;255,"Home Street Address must be less than 255 characters",IF('DO NOT USE_Case Formulas'!A201,"OK",NA())))</f>
        <v>#N/A</v>
      </c>
      <c r="G201" s="46" t="e">
        <f>IF(AND('DO NOT USE_Case Formulas'!A201,ISBLANK('Case Data Entry'!G201)),"City is required",IF(LEN('Case Data Entry'!G201)&gt;40,"City must be less than 40 characters",IF('DO NOT USE_Case Formulas'!A201,"OK",NA())))</f>
        <v>#N/A</v>
      </c>
      <c r="H201" s="46" t="e">
        <f>IF(AND('DO NOT USE_Case Formulas'!A201,ISBLANK('Case Data Entry'!H201)),"State is required",IF(AND(NOT(ISBLANK('Case Data Entry'!H201)),ISNA(VLOOKUP('Case Data Entry'!H201,'DO NOT USE_Shared Picklist'!$P$3:$P$52,1,FALSE))),"Please select a value from the drop-down menu",IF('DO NOT USE_Case Formulas'!A201,"OK",NA())))</f>
        <v>#N/A</v>
      </c>
      <c r="I201" s="46" t="e">
        <f>IF(AND('DO NOT USE_Case Formulas'!A201,ISBLANK('Case Data Entry'!I201)),"Zip is required",IF(ISBLANK('Case Data Entry'!I201),NA(),"OK"))</f>
        <v>#N/A</v>
      </c>
      <c r="J201" s="46" t="e">
        <f>IF(AND('DO NOT USE_Case Formulas'!A201,ISBLANK('Case Data Entry'!J201)),"Occupation/Job Title is required",IF(NOT(ISBLANK('Case Data Entry'!J201)),"OK",NA()))</f>
        <v>#N/A</v>
      </c>
      <c r="K201" s="46" t="e">
        <f>IF('DO NOT USE_Case Formulas'!A201,IF(ISBLANK('Case Data Entry'!K201),"Last Date On Site is required","OK"),NA())</f>
        <v>#N/A</v>
      </c>
      <c r="L201" s="46" t="e">
        <f>IF(AND('DO NOT USE_Case Formulas'!A201,ISBLANK('Case Data Entry'!L201)),"Specific Place in the Location is required",IF(ISBLANK('Case Data Entry'!L201),NA(),"OK"))</f>
        <v>#N/A</v>
      </c>
      <c r="M201" s="46" t="e">
        <f>IF(AND(NOT(ISBLANK('Case Data Entry'!M201)),ISNA(VLOOKUP('Case Data Entry'!M201,'DO NOT USE_Shared Picklist'!$L$3:$L$81,1,FALSE))),"Please select a value from the drop-down menu",IF('DO NOT USE_Case Formulas'!A201,"OK",NA()))</f>
        <v>#N/A</v>
      </c>
      <c r="N201" s="46" t="e">
        <f>IF(AND(NOT(ISBLANK('Case Data Entry'!N201)),ISNA(VLOOKUP('Case Data Entry'!N201,'DO NOT USE_Shared Picklist'!$I$3:$I$5,1,FALSE))),"Please select a value from the drop-down menu",IF('DO NOT USE_Case Formulas'!A201,"OK",NA()))</f>
        <v>#N/A</v>
      </c>
      <c r="O201" s="46" t="e">
        <f>IF(AND(NOT(ISBLANK('Case Data Entry'!O201)),ISNA(VLOOKUP('Case Data Entry'!O201,'DO NOT USE_Shared Picklist'!$E$3:$E$10,1,FALSE))),"Please select a value from the drop-down menu",IF('DO NOT USE_Case Formulas'!A201,"OK",NA()))</f>
        <v>#N/A</v>
      </c>
      <c r="P201" s="46" t="e">
        <f>IF(AND(NOT(ISBLANK('Case Data Entry'!P201)),ISNA(VLOOKUP('Case Data Entry'!P201,'DO NOT USE_Shared Picklist'!$W$3:$W$9,1,FALSE))),"Please select a value from the drop-down menu",IF('DO NOT USE_Case Formulas'!A201,"OK",NA()))</f>
        <v>#N/A</v>
      </c>
      <c r="Q201" s="46" t="e">
        <f>IF(AND(NOT(ISBLANK('Case Data Entry'!Q201)),ISNA(VLOOKUP('Case Data Entry'!Q201,'DO NOT USE_Shared Picklist'!$W$3:$W$9,1,FALSE))),"Please select a value from the drop-down menu",IF('DO NOT USE_Case Formulas'!A201,"OK",NA()))</f>
        <v>#N/A</v>
      </c>
      <c r="R201" s="46" t="e">
        <f>IF(AND(NOT(ISBLANK('Case Data Entry'!R201)),ISNA(VLOOKUP('Case Data Entry'!R201,'DO NOT USE_Shared Picklist'!$V$3:$V$7,1,FALSE))),"Please select a value from the drop-down menu",IF('DO NOT USE_Case Formulas'!A201,"OK",NA()))</f>
        <v>#N/A</v>
      </c>
      <c r="S201" s="46" t="e">
        <f>IF(LEN('Case Data Entry'!S201)&gt;255,"Work Area/Department must be less than 255 characters",IF('DO NOT USE_Case Formulas'!A201,"OK",NA()))</f>
        <v>#N/A</v>
      </c>
      <c r="T201" s="46" t="e">
        <f>IF(AND(NOT(ISBLANK('Case Data Entry'!T201)),NOT(ISNUMBER('Case Data Entry'!T201))),"Please enter a valid number.",IF('DO NOT USE_Case Formulas'!A201,"OK",NA()))</f>
        <v>#N/A</v>
      </c>
      <c r="U201" s="46" t="e">
        <f>IF(AND('DO NOT USE_Case Formulas'!A201,ISBLANK('Case Data Entry'!U201)),"Has this person had symptoms? is required",IF(AND(NOT(ISBLANK('Case Data Entry'!U201)),ISNA(VLOOKUP('Case Data Entry'!U201,'DO NOT USE_Shared Picklist'!$D$3:$D$5,1,FALSE))),"Please select a value from the drop-down menu",IF('DO NOT USE_Case Formulas'!A201,"OK",NA())))</f>
        <v>#N/A</v>
      </c>
      <c r="V201" s="46" t="e">
        <f>IF(AND('Case Data Entry'!U201='DO NOT USE_Shared Picklist'!$D$3,ISBLANK('Case Data Entry'!V201)),"If yes, when did the symptoms start? is required if Has this person had symptoms? is Yes",IF('DO NOT USE_Case Formulas'!A201,"OK",NA()))</f>
        <v>#N/A</v>
      </c>
      <c r="W201" s="46" t="e">
        <f>IF(AND(NOT(ISBLANK('Case Data Entry'!W201)),ISNA(VLOOKUP('Case Data Entry'!W201,'DO NOT USE_Shared Picklist'!$G$3:$G$5,1,FALSE))),"Please select a value from the drop-down menu",IF('DO NOT USE_Case Formulas'!A201,"OK",NA()))</f>
        <v>#N/A</v>
      </c>
      <c r="X201" s="46"/>
      <c r="Y201" s="46" t="e">
        <f ca="1">IF('Case Data Entry'!Y201&gt;'DO NOT USE_Shared Picklist'!$C$3,"Date Entity Notified of Positive Test cannot be a future date",IF('DO NOT USE_Case Formulas'!A201,"OK",NA()))</f>
        <v>#N/A</v>
      </c>
      <c r="Z201" s="46" t="e">
        <f ca="1">IF('Case Data Entry'!Z201&gt;'DO NOT USE_Shared Picklist'!$C$3,"Test Date cannot be a future date",IF('DO NOT USE_Case Formulas'!A201,"OK",NA()))</f>
        <v>#N/A</v>
      </c>
      <c r="AA201" s="46" t="e">
        <f>IF(AND(NOT(ISBLANK('Case Data Entry'!AA201)),ISNA(VLOOKUP('Case Data Entry'!AA201,'DO NOT USE_Shared Picklist'!$R$3:$R$7,1,FALSE))),"Please select a value from the drop-down menu",IF('DO NOT USE_Case Formulas'!A201,"OK",NA()))</f>
        <v>#N/A</v>
      </c>
      <c r="AB201" s="46" t="e">
        <f>IF(AND(NOT(ISBLANK('Case Data Entry'!AB201)),ISNA(VLOOKUP('Case Data Entry'!AB201,'DO NOT USE_Shared Picklist'!$Q$3:$Q$8,1,FALSE))),"Please select a value from the drop-down menu",IF('DO NOT USE_Case Formulas'!A201,"OK",NA()))</f>
        <v>#N/A</v>
      </c>
    </row>
    <row r="202" spans="1:28" x14ac:dyDescent="0.25">
      <c r="A202" s="45" t="e">
        <f>IF('DO NOT USE_Case Formulas'!A202,IF('DO NOT USE_Case Formulas'!B202,"Not all required fields are completed","OK"),NA())</f>
        <v>#N/A</v>
      </c>
      <c r="B202" s="46" t="e">
        <f>IF(AND('DO NOT USE_Case Formulas'!A202,ISBLANK('Case Data Entry'!B202)),"First Name is required",IF(NOT(ISBLANK('Case Data Entry'!B202)),"OK",NA()))</f>
        <v>#N/A</v>
      </c>
      <c r="C202" s="46" t="e">
        <f>IF(AND('DO NOT USE_Case Formulas'!A202,ISBLANK('Case Data Entry'!C202)),"Last Name is required",IF(NOT(ISBLANK('Case Data Entry'!C202)),"OK",NA()))</f>
        <v>#N/A</v>
      </c>
      <c r="D202" s="46" t="e">
        <f>IF(AND('DO NOT USE_Case Formulas'!A202,ISBLANK('Case Data Entry'!D202)),"Birthdate is required",IF(NOT(ISBLANK('Case Data Entry'!D202)),"OK",NA()))</f>
        <v>#N/A</v>
      </c>
      <c r="E202" s="46" t="e">
        <f>IF(AND('DO NOT USE_Case Formulas'!A202,ISBLANK('Case Data Entry'!E202)),"Mobile Phone is required",IF(NOT(ISBLANK('Case Data Entry'!E202)),IF(AND(ISNUMBER(VALUE('Case Data Entry'!E202)),LEFT('Case Data Entry'!E202,1)&lt;&gt;"1",LEN('Case Data Entry'!E202)=10),"OK","Phone number must be valid format"),NA()))</f>
        <v>#N/A</v>
      </c>
      <c r="F202" s="46" t="e">
        <f>IF(AND('DO NOT USE_Case Formulas'!A202,ISBLANK('Case Data Entry'!F202)),"Home Street Address is required",IF(LEN('Case Data Entry'!F202)&gt;255,"Home Street Address must be less than 255 characters",IF('DO NOT USE_Case Formulas'!A202,"OK",NA())))</f>
        <v>#N/A</v>
      </c>
      <c r="G202" s="46" t="e">
        <f>IF(AND('DO NOT USE_Case Formulas'!A202,ISBLANK('Case Data Entry'!G202)),"City is required",IF(LEN('Case Data Entry'!G202)&gt;40,"City must be less than 40 characters",IF('DO NOT USE_Case Formulas'!A202,"OK",NA())))</f>
        <v>#N/A</v>
      </c>
      <c r="H202" s="46" t="e">
        <f>IF(AND('DO NOT USE_Case Formulas'!A202,ISBLANK('Case Data Entry'!H202)),"State is required",IF(AND(NOT(ISBLANK('Case Data Entry'!H202)),ISNA(VLOOKUP('Case Data Entry'!H202,'DO NOT USE_Shared Picklist'!$P$3:$P$52,1,FALSE))),"Please select a value from the drop-down menu",IF('DO NOT USE_Case Formulas'!A202,"OK",NA())))</f>
        <v>#N/A</v>
      </c>
      <c r="I202" s="46" t="e">
        <f>IF(AND('DO NOT USE_Case Formulas'!A202,ISBLANK('Case Data Entry'!I202)),"Zip is required",IF(ISBLANK('Case Data Entry'!I202),NA(),"OK"))</f>
        <v>#N/A</v>
      </c>
      <c r="J202" s="46" t="e">
        <f>IF(AND('DO NOT USE_Case Formulas'!A202,ISBLANK('Case Data Entry'!J202)),"Occupation/Job Title is required",IF(NOT(ISBLANK('Case Data Entry'!J202)),"OK",NA()))</f>
        <v>#N/A</v>
      </c>
      <c r="K202" s="46" t="e">
        <f>IF('DO NOT USE_Case Formulas'!A202,IF(ISBLANK('Case Data Entry'!K202),"Last Date On Site is required","OK"),NA())</f>
        <v>#N/A</v>
      </c>
      <c r="L202" s="46" t="e">
        <f>IF(AND('DO NOT USE_Case Formulas'!A202,ISBLANK('Case Data Entry'!L202)),"Specific Place in the Location is required",IF(ISBLANK('Case Data Entry'!L202),NA(),"OK"))</f>
        <v>#N/A</v>
      </c>
      <c r="M202" s="46" t="e">
        <f>IF(AND(NOT(ISBLANK('Case Data Entry'!M202)),ISNA(VLOOKUP('Case Data Entry'!M202,'DO NOT USE_Shared Picklist'!$L$3:$L$81,1,FALSE))),"Please select a value from the drop-down menu",IF('DO NOT USE_Case Formulas'!A202,"OK",NA()))</f>
        <v>#N/A</v>
      </c>
      <c r="N202" s="46" t="e">
        <f>IF(AND(NOT(ISBLANK('Case Data Entry'!N202)),ISNA(VLOOKUP('Case Data Entry'!N202,'DO NOT USE_Shared Picklist'!$I$3:$I$5,1,FALSE))),"Please select a value from the drop-down menu",IF('DO NOT USE_Case Formulas'!A202,"OK",NA()))</f>
        <v>#N/A</v>
      </c>
      <c r="O202" s="46" t="e">
        <f>IF(AND(NOT(ISBLANK('Case Data Entry'!O202)),ISNA(VLOOKUP('Case Data Entry'!O202,'DO NOT USE_Shared Picklist'!$E$3:$E$10,1,FALSE))),"Please select a value from the drop-down menu",IF('DO NOT USE_Case Formulas'!A202,"OK",NA()))</f>
        <v>#N/A</v>
      </c>
      <c r="P202" s="46" t="e">
        <f>IF(AND(NOT(ISBLANK('Case Data Entry'!P202)),ISNA(VLOOKUP('Case Data Entry'!P202,'DO NOT USE_Shared Picklist'!$W$3:$W$9,1,FALSE))),"Please select a value from the drop-down menu",IF('DO NOT USE_Case Formulas'!A202,"OK",NA()))</f>
        <v>#N/A</v>
      </c>
      <c r="Q202" s="46" t="e">
        <f>IF(AND(NOT(ISBLANK('Case Data Entry'!Q202)),ISNA(VLOOKUP('Case Data Entry'!Q202,'DO NOT USE_Shared Picklist'!$W$3:$W$9,1,FALSE))),"Please select a value from the drop-down menu",IF('DO NOT USE_Case Formulas'!A202,"OK",NA()))</f>
        <v>#N/A</v>
      </c>
      <c r="R202" s="46" t="e">
        <f>IF(AND(NOT(ISBLANK('Case Data Entry'!R202)),ISNA(VLOOKUP('Case Data Entry'!R202,'DO NOT USE_Shared Picklist'!$V$3:$V$7,1,FALSE))),"Please select a value from the drop-down menu",IF('DO NOT USE_Case Formulas'!A202,"OK",NA()))</f>
        <v>#N/A</v>
      </c>
      <c r="S202" s="46" t="e">
        <f>IF(LEN('Case Data Entry'!S202)&gt;255,"Work Area/Department must be less than 255 characters",IF('DO NOT USE_Case Formulas'!A202,"OK",NA()))</f>
        <v>#N/A</v>
      </c>
      <c r="T202" s="46" t="e">
        <f>IF(AND(NOT(ISBLANK('Case Data Entry'!T202)),NOT(ISNUMBER('Case Data Entry'!T202))),"Please enter a valid number.",IF('DO NOT USE_Case Formulas'!A202,"OK",NA()))</f>
        <v>#N/A</v>
      </c>
      <c r="U202" s="46" t="e">
        <f>IF(AND('DO NOT USE_Case Formulas'!A202,ISBLANK('Case Data Entry'!U202)),"Has this person had symptoms? is required",IF(AND(NOT(ISBLANK('Case Data Entry'!U202)),ISNA(VLOOKUP('Case Data Entry'!U202,'DO NOT USE_Shared Picklist'!$D$3:$D$5,1,FALSE))),"Please select a value from the drop-down menu",IF('DO NOT USE_Case Formulas'!A202,"OK",NA())))</f>
        <v>#N/A</v>
      </c>
      <c r="V202" s="46" t="e">
        <f>IF(AND('Case Data Entry'!U202='DO NOT USE_Shared Picklist'!$D$3,ISBLANK('Case Data Entry'!V202)),"If yes, when did the symptoms start? is required if Has this person had symptoms? is Yes",IF('DO NOT USE_Case Formulas'!A202,"OK",NA()))</f>
        <v>#N/A</v>
      </c>
      <c r="W202" s="46" t="e">
        <f>IF(AND(NOT(ISBLANK('Case Data Entry'!W202)),ISNA(VLOOKUP('Case Data Entry'!W202,'DO NOT USE_Shared Picklist'!$G$3:$G$5,1,FALSE))),"Please select a value from the drop-down menu",IF('DO NOT USE_Case Formulas'!A202,"OK",NA()))</f>
        <v>#N/A</v>
      </c>
      <c r="X202" s="46"/>
      <c r="Y202" s="46" t="e">
        <f ca="1">IF('Case Data Entry'!Y202&gt;'DO NOT USE_Shared Picklist'!$C$3,"Date Entity Notified of Positive Test cannot be a future date",IF('DO NOT USE_Case Formulas'!A202,"OK",NA()))</f>
        <v>#N/A</v>
      </c>
      <c r="Z202" s="46" t="e">
        <f ca="1">IF('Case Data Entry'!Z202&gt;'DO NOT USE_Shared Picklist'!$C$3,"Test Date cannot be a future date",IF('DO NOT USE_Case Formulas'!A202,"OK",NA()))</f>
        <v>#N/A</v>
      </c>
      <c r="AA202" s="46" t="e">
        <f>IF(AND(NOT(ISBLANK('Case Data Entry'!AA202)),ISNA(VLOOKUP('Case Data Entry'!AA202,'DO NOT USE_Shared Picklist'!$R$3:$R$7,1,FALSE))),"Please select a value from the drop-down menu",IF('DO NOT USE_Case Formulas'!A202,"OK",NA()))</f>
        <v>#N/A</v>
      </c>
      <c r="AB202" s="46" t="e">
        <f>IF(AND(NOT(ISBLANK('Case Data Entry'!AB202)),ISNA(VLOOKUP('Case Data Entry'!AB202,'DO NOT USE_Shared Picklist'!$Q$3:$Q$8,1,FALSE))),"Please select a value from the drop-down menu",IF('DO NOT USE_Case Formulas'!A202,"OK",NA()))</f>
        <v>#N/A</v>
      </c>
    </row>
    <row r="203" spans="1:28" x14ac:dyDescent="0.25">
      <c r="A203" s="45" t="e">
        <f>IF('DO NOT USE_Case Formulas'!A203,IF('DO NOT USE_Case Formulas'!B203,"Not all required fields are completed","OK"),NA())</f>
        <v>#N/A</v>
      </c>
      <c r="B203" s="46" t="e">
        <f>IF(AND('DO NOT USE_Case Formulas'!A203,ISBLANK('Case Data Entry'!B203)),"First Name is required",IF(NOT(ISBLANK('Case Data Entry'!B203)),"OK",NA()))</f>
        <v>#N/A</v>
      </c>
      <c r="C203" s="46" t="e">
        <f>IF(AND('DO NOT USE_Case Formulas'!A203,ISBLANK('Case Data Entry'!C203)),"Last Name is required",IF(NOT(ISBLANK('Case Data Entry'!C203)),"OK",NA()))</f>
        <v>#N/A</v>
      </c>
      <c r="D203" s="46" t="e">
        <f>IF(AND('DO NOT USE_Case Formulas'!A203,ISBLANK('Case Data Entry'!D203)),"Birthdate is required",IF(NOT(ISBLANK('Case Data Entry'!D203)),"OK",NA()))</f>
        <v>#N/A</v>
      </c>
      <c r="E203" s="46" t="e">
        <f>IF(AND('DO NOT USE_Case Formulas'!A203,ISBLANK('Case Data Entry'!E203)),"Mobile Phone is required",IF(NOT(ISBLANK('Case Data Entry'!E203)),IF(AND(ISNUMBER(VALUE('Case Data Entry'!E203)),LEFT('Case Data Entry'!E203,1)&lt;&gt;"1",LEN('Case Data Entry'!E203)=10),"OK","Phone number must be valid format"),NA()))</f>
        <v>#N/A</v>
      </c>
      <c r="F203" s="46" t="e">
        <f>IF(AND('DO NOT USE_Case Formulas'!A203,ISBLANK('Case Data Entry'!F203)),"Home Street Address is required",IF(LEN('Case Data Entry'!F203)&gt;255,"Home Street Address must be less than 255 characters",IF('DO NOT USE_Case Formulas'!A203,"OK",NA())))</f>
        <v>#N/A</v>
      </c>
      <c r="G203" s="46" t="e">
        <f>IF(AND('DO NOT USE_Case Formulas'!A203,ISBLANK('Case Data Entry'!G203)),"City is required",IF(LEN('Case Data Entry'!G203)&gt;40,"City must be less than 40 characters",IF('DO NOT USE_Case Formulas'!A203,"OK",NA())))</f>
        <v>#N/A</v>
      </c>
      <c r="H203" s="46" t="e">
        <f>IF(AND('DO NOT USE_Case Formulas'!A203,ISBLANK('Case Data Entry'!H203)),"State is required",IF(AND(NOT(ISBLANK('Case Data Entry'!H203)),ISNA(VLOOKUP('Case Data Entry'!H203,'DO NOT USE_Shared Picklist'!$P$3:$P$52,1,FALSE))),"Please select a value from the drop-down menu",IF('DO NOT USE_Case Formulas'!A203,"OK",NA())))</f>
        <v>#N/A</v>
      </c>
      <c r="I203" s="46" t="e">
        <f>IF(AND('DO NOT USE_Case Formulas'!A203,ISBLANK('Case Data Entry'!I203)),"Zip is required",IF(ISBLANK('Case Data Entry'!I203),NA(),"OK"))</f>
        <v>#N/A</v>
      </c>
      <c r="J203" s="46" t="e">
        <f>IF(AND('DO NOT USE_Case Formulas'!A203,ISBLANK('Case Data Entry'!J203)),"Occupation/Job Title is required",IF(NOT(ISBLANK('Case Data Entry'!J203)),"OK",NA()))</f>
        <v>#N/A</v>
      </c>
      <c r="K203" s="46" t="e">
        <f>IF('DO NOT USE_Case Formulas'!A203,IF(ISBLANK('Case Data Entry'!K203),"Last Date On Site is required","OK"),NA())</f>
        <v>#N/A</v>
      </c>
      <c r="L203" s="46" t="e">
        <f>IF(AND('DO NOT USE_Case Formulas'!A203,ISBLANK('Case Data Entry'!L203)),"Specific Place in the Location is required",IF(ISBLANK('Case Data Entry'!L203),NA(),"OK"))</f>
        <v>#N/A</v>
      </c>
      <c r="M203" s="46" t="e">
        <f>IF(AND(NOT(ISBLANK('Case Data Entry'!M203)),ISNA(VLOOKUP('Case Data Entry'!M203,'DO NOT USE_Shared Picklist'!$L$3:$L$81,1,FALSE))),"Please select a value from the drop-down menu",IF('DO NOT USE_Case Formulas'!A203,"OK",NA()))</f>
        <v>#N/A</v>
      </c>
      <c r="N203" s="46" t="e">
        <f>IF(AND(NOT(ISBLANK('Case Data Entry'!N203)),ISNA(VLOOKUP('Case Data Entry'!N203,'DO NOT USE_Shared Picklist'!$I$3:$I$5,1,FALSE))),"Please select a value from the drop-down menu",IF('DO NOT USE_Case Formulas'!A203,"OK",NA()))</f>
        <v>#N/A</v>
      </c>
      <c r="O203" s="46" t="e">
        <f>IF(AND(NOT(ISBLANK('Case Data Entry'!O203)),ISNA(VLOOKUP('Case Data Entry'!O203,'DO NOT USE_Shared Picklist'!$E$3:$E$10,1,FALSE))),"Please select a value from the drop-down menu",IF('DO NOT USE_Case Formulas'!A203,"OK",NA()))</f>
        <v>#N/A</v>
      </c>
      <c r="P203" s="46" t="e">
        <f>IF(AND(NOT(ISBLANK('Case Data Entry'!P203)),ISNA(VLOOKUP('Case Data Entry'!P203,'DO NOT USE_Shared Picklist'!$W$3:$W$9,1,FALSE))),"Please select a value from the drop-down menu",IF('DO NOT USE_Case Formulas'!A203,"OK",NA()))</f>
        <v>#N/A</v>
      </c>
      <c r="Q203" s="46" t="e">
        <f>IF(AND(NOT(ISBLANK('Case Data Entry'!Q203)),ISNA(VLOOKUP('Case Data Entry'!Q203,'DO NOT USE_Shared Picklist'!$W$3:$W$9,1,FALSE))),"Please select a value from the drop-down menu",IF('DO NOT USE_Case Formulas'!A203,"OK",NA()))</f>
        <v>#N/A</v>
      </c>
      <c r="R203" s="46" t="e">
        <f>IF(AND(NOT(ISBLANK('Case Data Entry'!R203)),ISNA(VLOOKUP('Case Data Entry'!R203,'DO NOT USE_Shared Picklist'!$V$3:$V$7,1,FALSE))),"Please select a value from the drop-down menu",IF('DO NOT USE_Case Formulas'!A203,"OK",NA()))</f>
        <v>#N/A</v>
      </c>
      <c r="S203" s="46" t="e">
        <f>IF(LEN('Case Data Entry'!S203)&gt;255,"Work Area/Department must be less than 255 characters",IF('DO NOT USE_Case Formulas'!A203,"OK",NA()))</f>
        <v>#N/A</v>
      </c>
      <c r="T203" s="46" t="e">
        <f>IF(AND(NOT(ISBLANK('Case Data Entry'!T203)),NOT(ISNUMBER('Case Data Entry'!T203))),"Please enter a valid number.",IF('DO NOT USE_Case Formulas'!A203,"OK",NA()))</f>
        <v>#N/A</v>
      </c>
      <c r="U203" s="46" t="e">
        <f>IF(AND('DO NOT USE_Case Formulas'!A203,ISBLANK('Case Data Entry'!U203)),"Has this person had symptoms? is required",IF(AND(NOT(ISBLANK('Case Data Entry'!U203)),ISNA(VLOOKUP('Case Data Entry'!U203,'DO NOT USE_Shared Picklist'!$D$3:$D$5,1,FALSE))),"Please select a value from the drop-down menu",IF('DO NOT USE_Case Formulas'!A203,"OK",NA())))</f>
        <v>#N/A</v>
      </c>
      <c r="V203" s="46" t="e">
        <f>IF(AND('Case Data Entry'!U203='DO NOT USE_Shared Picklist'!$D$3,ISBLANK('Case Data Entry'!V203)),"If yes, when did the symptoms start? is required if Has this person had symptoms? is Yes",IF('DO NOT USE_Case Formulas'!A203,"OK",NA()))</f>
        <v>#N/A</v>
      </c>
      <c r="W203" s="46" t="e">
        <f>IF(AND(NOT(ISBLANK('Case Data Entry'!W203)),ISNA(VLOOKUP('Case Data Entry'!W203,'DO NOT USE_Shared Picklist'!$G$3:$G$5,1,FALSE))),"Please select a value from the drop-down menu",IF('DO NOT USE_Case Formulas'!A203,"OK",NA()))</f>
        <v>#N/A</v>
      </c>
      <c r="X203" s="46"/>
      <c r="Y203" s="46" t="e">
        <f ca="1">IF('Case Data Entry'!Y203&gt;'DO NOT USE_Shared Picklist'!$C$3,"Date Entity Notified of Positive Test cannot be a future date",IF('DO NOT USE_Case Formulas'!A203,"OK",NA()))</f>
        <v>#N/A</v>
      </c>
      <c r="Z203" s="46" t="e">
        <f ca="1">IF('Case Data Entry'!Z203&gt;'DO NOT USE_Shared Picklist'!$C$3,"Test Date cannot be a future date",IF('DO NOT USE_Case Formulas'!A203,"OK",NA()))</f>
        <v>#N/A</v>
      </c>
      <c r="AA203" s="46" t="e">
        <f>IF(AND(NOT(ISBLANK('Case Data Entry'!AA203)),ISNA(VLOOKUP('Case Data Entry'!AA203,'DO NOT USE_Shared Picklist'!$R$3:$R$7,1,FALSE))),"Please select a value from the drop-down menu",IF('DO NOT USE_Case Formulas'!A203,"OK",NA()))</f>
        <v>#N/A</v>
      </c>
      <c r="AB203" s="46" t="e">
        <f>IF(AND(NOT(ISBLANK('Case Data Entry'!AB203)),ISNA(VLOOKUP('Case Data Entry'!AB203,'DO NOT USE_Shared Picklist'!$Q$3:$Q$8,1,FALSE))),"Please select a value from the drop-down menu",IF('DO NOT USE_Case Formulas'!A203,"OK",NA()))</f>
        <v>#N/A</v>
      </c>
    </row>
    <row r="204" spans="1:28" x14ac:dyDescent="0.25">
      <c r="A204" s="45" t="e">
        <f>IF('DO NOT USE_Case Formulas'!A204,IF('DO NOT USE_Case Formulas'!B204,"Not all required fields are completed","OK"),NA())</f>
        <v>#N/A</v>
      </c>
      <c r="B204" s="46" t="e">
        <f>IF(AND('DO NOT USE_Case Formulas'!A204,ISBLANK('Case Data Entry'!B204)),"First Name is required",IF(NOT(ISBLANK('Case Data Entry'!B204)),"OK",NA()))</f>
        <v>#N/A</v>
      </c>
      <c r="C204" s="46" t="e">
        <f>IF(AND('DO NOT USE_Case Formulas'!A204,ISBLANK('Case Data Entry'!C204)),"Last Name is required",IF(NOT(ISBLANK('Case Data Entry'!C204)),"OK",NA()))</f>
        <v>#N/A</v>
      </c>
      <c r="D204" s="46" t="e">
        <f>IF(AND('DO NOT USE_Case Formulas'!A204,ISBLANK('Case Data Entry'!D204)),"Birthdate is required",IF(NOT(ISBLANK('Case Data Entry'!D204)),"OK",NA()))</f>
        <v>#N/A</v>
      </c>
      <c r="E204" s="46" t="e">
        <f>IF(AND('DO NOT USE_Case Formulas'!A204,ISBLANK('Case Data Entry'!E204)),"Mobile Phone is required",IF(NOT(ISBLANK('Case Data Entry'!E204)),IF(AND(ISNUMBER(VALUE('Case Data Entry'!E204)),LEFT('Case Data Entry'!E204,1)&lt;&gt;"1",LEN('Case Data Entry'!E204)=10),"OK","Phone number must be valid format"),NA()))</f>
        <v>#N/A</v>
      </c>
      <c r="F204" s="46" t="e">
        <f>IF(AND('DO NOT USE_Case Formulas'!A204,ISBLANK('Case Data Entry'!F204)),"Home Street Address is required",IF(LEN('Case Data Entry'!F204)&gt;255,"Home Street Address must be less than 255 characters",IF('DO NOT USE_Case Formulas'!A204,"OK",NA())))</f>
        <v>#N/A</v>
      </c>
      <c r="G204" s="46" t="e">
        <f>IF(AND('DO NOT USE_Case Formulas'!A204,ISBLANK('Case Data Entry'!G204)),"City is required",IF(LEN('Case Data Entry'!G204)&gt;40,"City must be less than 40 characters",IF('DO NOT USE_Case Formulas'!A204,"OK",NA())))</f>
        <v>#N/A</v>
      </c>
      <c r="H204" s="46" t="e">
        <f>IF(AND('DO NOT USE_Case Formulas'!A204,ISBLANK('Case Data Entry'!H204)),"State is required",IF(AND(NOT(ISBLANK('Case Data Entry'!H204)),ISNA(VLOOKUP('Case Data Entry'!H204,'DO NOT USE_Shared Picklist'!$P$3:$P$52,1,FALSE))),"Please select a value from the drop-down menu",IF('DO NOT USE_Case Formulas'!A204,"OK",NA())))</f>
        <v>#N/A</v>
      </c>
      <c r="I204" s="46" t="e">
        <f>IF(AND('DO NOT USE_Case Formulas'!A204,ISBLANK('Case Data Entry'!I204)),"Zip is required",IF(ISBLANK('Case Data Entry'!I204),NA(),"OK"))</f>
        <v>#N/A</v>
      </c>
      <c r="J204" s="46" t="e">
        <f>IF(AND('DO NOT USE_Case Formulas'!A204,ISBLANK('Case Data Entry'!J204)),"Occupation/Job Title is required",IF(NOT(ISBLANK('Case Data Entry'!J204)),"OK",NA()))</f>
        <v>#N/A</v>
      </c>
      <c r="K204" s="46" t="e">
        <f>IF('DO NOT USE_Case Formulas'!A204,IF(ISBLANK('Case Data Entry'!K204),"Last Date On Site is required","OK"),NA())</f>
        <v>#N/A</v>
      </c>
      <c r="L204" s="46" t="e">
        <f>IF(AND('DO NOT USE_Case Formulas'!A204,ISBLANK('Case Data Entry'!L204)),"Specific Place in the Location is required",IF(ISBLANK('Case Data Entry'!L204),NA(),"OK"))</f>
        <v>#N/A</v>
      </c>
      <c r="M204" s="46" t="e">
        <f>IF(AND(NOT(ISBLANK('Case Data Entry'!M204)),ISNA(VLOOKUP('Case Data Entry'!M204,'DO NOT USE_Shared Picklist'!$L$3:$L$81,1,FALSE))),"Please select a value from the drop-down menu",IF('DO NOT USE_Case Formulas'!A204,"OK",NA()))</f>
        <v>#N/A</v>
      </c>
      <c r="N204" s="46" t="e">
        <f>IF(AND(NOT(ISBLANK('Case Data Entry'!N204)),ISNA(VLOOKUP('Case Data Entry'!N204,'DO NOT USE_Shared Picklist'!$I$3:$I$5,1,FALSE))),"Please select a value from the drop-down menu",IF('DO NOT USE_Case Formulas'!A204,"OK",NA()))</f>
        <v>#N/A</v>
      </c>
      <c r="O204" s="46" t="e">
        <f>IF(AND(NOT(ISBLANK('Case Data Entry'!O204)),ISNA(VLOOKUP('Case Data Entry'!O204,'DO NOT USE_Shared Picklist'!$E$3:$E$10,1,FALSE))),"Please select a value from the drop-down menu",IF('DO NOT USE_Case Formulas'!A204,"OK",NA()))</f>
        <v>#N/A</v>
      </c>
      <c r="P204" s="46" t="e">
        <f>IF(AND(NOT(ISBLANK('Case Data Entry'!P204)),ISNA(VLOOKUP('Case Data Entry'!P204,'DO NOT USE_Shared Picklist'!$W$3:$W$9,1,FALSE))),"Please select a value from the drop-down menu",IF('DO NOT USE_Case Formulas'!A204,"OK",NA()))</f>
        <v>#N/A</v>
      </c>
      <c r="Q204" s="46" t="e">
        <f>IF(AND(NOT(ISBLANK('Case Data Entry'!Q204)),ISNA(VLOOKUP('Case Data Entry'!Q204,'DO NOT USE_Shared Picklist'!$W$3:$W$9,1,FALSE))),"Please select a value from the drop-down menu",IF('DO NOT USE_Case Formulas'!A204,"OK",NA()))</f>
        <v>#N/A</v>
      </c>
      <c r="R204" s="46" t="e">
        <f>IF(AND(NOT(ISBLANK('Case Data Entry'!R204)),ISNA(VLOOKUP('Case Data Entry'!R204,'DO NOT USE_Shared Picklist'!$V$3:$V$7,1,FALSE))),"Please select a value from the drop-down menu",IF('DO NOT USE_Case Formulas'!A204,"OK",NA()))</f>
        <v>#N/A</v>
      </c>
      <c r="S204" s="46" t="e">
        <f>IF(LEN('Case Data Entry'!S204)&gt;255,"Work Area/Department must be less than 255 characters",IF('DO NOT USE_Case Formulas'!A204,"OK",NA()))</f>
        <v>#N/A</v>
      </c>
      <c r="T204" s="46" t="e">
        <f>IF(AND(NOT(ISBLANK('Case Data Entry'!T204)),NOT(ISNUMBER('Case Data Entry'!T204))),"Please enter a valid number.",IF('DO NOT USE_Case Formulas'!A204,"OK",NA()))</f>
        <v>#N/A</v>
      </c>
      <c r="U204" s="46" t="e">
        <f>IF(AND('DO NOT USE_Case Formulas'!A204,ISBLANK('Case Data Entry'!U204)),"Has this person had symptoms? is required",IF(AND(NOT(ISBLANK('Case Data Entry'!U204)),ISNA(VLOOKUP('Case Data Entry'!U204,'DO NOT USE_Shared Picklist'!$D$3:$D$5,1,FALSE))),"Please select a value from the drop-down menu",IF('DO NOT USE_Case Formulas'!A204,"OK",NA())))</f>
        <v>#N/A</v>
      </c>
      <c r="V204" s="46" t="e">
        <f>IF(AND('Case Data Entry'!U204='DO NOT USE_Shared Picklist'!$D$3,ISBLANK('Case Data Entry'!V204)),"If yes, when did the symptoms start? is required if Has this person had symptoms? is Yes",IF('DO NOT USE_Case Formulas'!A204,"OK",NA()))</f>
        <v>#N/A</v>
      </c>
      <c r="W204" s="46" t="e">
        <f>IF(AND(NOT(ISBLANK('Case Data Entry'!W204)),ISNA(VLOOKUP('Case Data Entry'!W204,'DO NOT USE_Shared Picklist'!$G$3:$G$5,1,FALSE))),"Please select a value from the drop-down menu",IF('DO NOT USE_Case Formulas'!A204,"OK",NA()))</f>
        <v>#N/A</v>
      </c>
      <c r="X204" s="46"/>
      <c r="Y204" s="46" t="e">
        <f ca="1">IF('Case Data Entry'!Y204&gt;'DO NOT USE_Shared Picklist'!$C$3,"Date Entity Notified of Positive Test cannot be a future date",IF('DO NOT USE_Case Formulas'!A204,"OK",NA()))</f>
        <v>#N/A</v>
      </c>
      <c r="Z204" s="46" t="e">
        <f ca="1">IF('Case Data Entry'!Z204&gt;'DO NOT USE_Shared Picklist'!$C$3,"Test Date cannot be a future date",IF('DO NOT USE_Case Formulas'!A204,"OK",NA()))</f>
        <v>#N/A</v>
      </c>
      <c r="AA204" s="46" t="e">
        <f>IF(AND(NOT(ISBLANK('Case Data Entry'!AA204)),ISNA(VLOOKUP('Case Data Entry'!AA204,'DO NOT USE_Shared Picklist'!$R$3:$R$7,1,FALSE))),"Please select a value from the drop-down menu",IF('DO NOT USE_Case Formulas'!A204,"OK",NA()))</f>
        <v>#N/A</v>
      </c>
      <c r="AB204" s="46" t="e">
        <f>IF(AND(NOT(ISBLANK('Case Data Entry'!AB204)),ISNA(VLOOKUP('Case Data Entry'!AB204,'DO NOT USE_Shared Picklist'!$Q$3:$Q$8,1,FALSE))),"Please select a value from the drop-down menu",IF('DO NOT USE_Case Formulas'!A204,"OK",NA()))</f>
        <v>#N/A</v>
      </c>
    </row>
    <row r="205" spans="1:28" x14ac:dyDescent="0.25">
      <c r="A205" s="45" t="e">
        <f>IF('DO NOT USE_Case Formulas'!A205,IF('DO NOT USE_Case Formulas'!B205,"Not all required fields are completed","OK"),NA())</f>
        <v>#N/A</v>
      </c>
      <c r="B205" s="46" t="e">
        <f>IF(AND('DO NOT USE_Case Formulas'!A205,ISBLANK('Case Data Entry'!B205)),"First Name is required",IF(NOT(ISBLANK('Case Data Entry'!B205)),"OK",NA()))</f>
        <v>#N/A</v>
      </c>
      <c r="C205" s="46" t="e">
        <f>IF(AND('DO NOT USE_Case Formulas'!A205,ISBLANK('Case Data Entry'!C205)),"Last Name is required",IF(NOT(ISBLANK('Case Data Entry'!C205)),"OK",NA()))</f>
        <v>#N/A</v>
      </c>
      <c r="D205" s="46" t="e">
        <f>IF(AND('DO NOT USE_Case Formulas'!A205,ISBLANK('Case Data Entry'!D205)),"Birthdate is required",IF(NOT(ISBLANK('Case Data Entry'!D205)),"OK",NA()))</f>
        <v>#N/A</v>
      </c>
      <c r="E205" s="46" t="e">
        <f>IF(AND('DO NOT USE_Case Formulas'!A205,ISBLANK('Case Data Entry'!E205)),"Mobile Phone is required",IF(NOT(ISBLANK('Case Data Entry'!E205)),IF(AND(ISNUMBER(VALUE('Case Data Entry'!E205)),LEFT('Case Data Entry'!E205,1)&lt;&gt;"1",LEN('Case Data Entry'!E205)=10),"OK","Phone number must be valid format"),NA()))</f>
        <v>#N/A</v>
      </c>
      <c r="F205" s="46" t="e">
        <f>IF(AND('DO NOT USE_Case Formulas'!A205,ISBLANK('Case Data Entry'!F205)),"Home Street Address is required",IF(LEN('Case Data Entry'!F205)&gt;255,"Home Street Address must be less than 255 characters",IF('DO NOT USE_Case Formulas'!A205,"OK",NA())))</f>
        <v>#N/A</v>
      </c>
      <c r="G205" s="46" t="e">
        <f>IF(AND('DO NOT USE_Case Formulas'!A205,ISBLANK('Case Data Entry'!G205)),"City is required",IF(LEN('Case Data Entry'!G205)&gt;40,"City must be less than 40 characters",IF('DO NOT USE_Case Formulas'!A205,"OK",NA())))</f>
        <v>#N/A</v>
      </c>
      <c r="H205" s="46" t="e">
        <f>IF(AND('DO NOT USE_Case Formulas'!A205,ISBLANK('Case Data Entry'!H205)),"State is required",IF(AND(NOT(ISBLANK('Case Data Entry'!H205)),ISNA(VLOOKUP('Case Data Entry'!H205,'DO NOT USE_Shared Picklist'!$P$3:$P$52,1,FALSE))),"Please select a value from the drop-down menu",IF('DO NOT USE_Case Formulas'!A205,"OK",NA())))</f>
        <v>#N/A</v>
      </c>
      <c r="I205" s="46" t="e">
        <f>IF(AND('DO NOT USE_Case Formulas'!A205,ISBLANK('Case Data Entry'!I205)),"Zip is required",IF(ISBLANK('Case Data Entry'!I205),NA(),"OK"))</f>
        <v>#N/A</v>
      </c>
      <c r="J205" s="46" t="e">
        <f>IF(AND('DO NOT USE_Case Formulas'!A205,ISBLANK('Case Data Entry'!J205)),"Occupation/Job Title is required",IF(NOT(ISBLANK('Case Data Entry'!J205)),"OK",NA()))</f>
        <v>#N/A</v>
      </c>
      <c r="K205" s="46" t="e">
        <f>IF('DO NOT USE_Case Formulas'!A205,IF(ISBLANK('Case Data Entry'!K205),"Last Date On Site is required","OK"),NA())</f>
        <v>#N/A</v>
      </c>
      <c r="L205" s="46" t="e">
        <f>IF(AND('DO NOT USE_Case Formulas'!A205,ISBLANK('Case Data Entry'!L205)),"Specific Place in the Location is required",IF(ISBLANK('Case Data Entry'!L205),NA(),"OK"))</f>
        <v>#N/A</v>
      </c>
      <c r="M205" s="46" t="e">
        <f>IF(AND(NOT(ISBLANK('Case Data Entry'!M205)),ISNA(VLOOKUP('Case Data Entry'!M205,'DO NOT USE_Shared Picklist'!$L$3:$L$81,1,FALSE))),"Please select a value from the drop-down menu",IF('DO NOT USE_Case Formulas'!A205,"OK",NA()))</f>
        <v>#N/A</v>
      </c>
      <c r="N205" s="46" t="e">
        <f>IF(AND(NOT(ISBLANK('Case Data Entry'!N205)),ISNA(VLOOKUP('Case Data Entry'!N205,'DO NOT USE_Shared Picklist'!$I$3:$I$5,1,FALSE))),"Please select a value from the drop-down menu",IF('DO NOT USE_Case Formulas'!A205,"OK",NA()))</f>
        <v>#N/A</v>
      </c>
      <c r="O205" s="46" t="e">
        <f>IF(AND(NOT(ISBLANK('Case Data Entry'!O205)),ISNA(VLOOKUP('Case Data Entry'!O205,'DO NOT USE_Shared Picklist'!$E$3:$E$10,1,FALSE))),"Please select a value from the drop-down menu",IF('DO NOT USE_Case Formulas'!A205,"OK",NA()))</f>
        <v>#N/A</v>
      </c>
      <c r="P205" s="46" t="e">
        <f>IF(AND(NOT(ISBLANK('Case Data Entry'!P205)),ISNA(VLOOKUP('Case Data Entry'!P205,'DO NOT USE_Shared Picklist'!$W$3:$W$9,1,FALSE))),"Please select a value from the drop-down menu",IF('DO NOT USE_Case Formulas'!A205,"OK",NA()))</f>
        <v>#N/A</v>
      </c>
      <c r="Q205" s="46" t="e">
        <f>IF(AND(NOT(ISBLANK('Case Data Entry'!Q205)),ISNA(VLOOKUP('Case Data Entry'!Q205,'DO NOT USE_Shared Picklist'!$W$3:$W$9,1,FALSE))),"Please select a value from the drop-down menu",IF('DO NOT USE_Case Formulas'!A205,"OK",NA()))</f>
        <v>#N/A</v>
      </c>
      <c r="R205" s="46" t="e">
        <f>IF(AND(NOT(ISBLANK('Case Data Entry'!R205)),ISNA(VLOOKUP('Case Data Entry'!R205,'DO NOT USE_Shared Picklist'!$V$3:$V$7,1,FALSE))),"Please select a value from the drop-down menu",IF('DO NOT USE_Case Formulas'!A205,"OK",NA()))</f>
        <v>#N/A</v>
      </c>
      <c r="S205" s="46" t="e">
        <f>IF(LEN('Case Data Entry'!S205)&gt;255,"Work Area/Department must be less than 255 characters",IF('DO NOT USE_Case Formulas'!A205,"OK",NA()))</f>
        <v>#N/A</v>
      </c>
      <c r="T205" s="46" t="e">
        <f>IF(AND(NOT(ISBLANK('Case Data Entry'!T205)),NOT(ISNUMBER('Case Data Entry'!T205))),"Please enter a valid number.",IF('DO NOT USE_Case Formulas'!A205,"OK",NA()))</f>
        <v>#N/A</v>
      </c>
      <c r="U205" s="46" t="e">
        <f>IF(AND('DO NOT USE_Case Formulas'!A205,ISBLANK('Case Data Entry'!U205)),"Has this person had symptoms? is required",IF(AND(NOT(ISBLANK('Case Data Entry'!U205)),ISNA(VLOOKUP('Case Data Entry'!U205,'DO NOT USE_Shared Picklist'!$D$3:$D$5,1,FALSE))),"Please select a value from the drop-down menu",IF('DO NOT USE_Case Formulas'!A205,"OK",NA())))</f>
        <v>#N/A</v>
      </c>
      <c r="V205" s="46" t="e">
        <f>IF(AND('Case Data Entry'!U205='DO NOT USE_Shared Picklist'!$D$3,ISBLANK('Case Data Entry'!V205)),"If yes, when did the symptoms start? is required if Has this person had symptoms? is Yes",IF('DO NOT USE_Case Formulas'!A205,"OK",NA()))</f>
        <v>#N/A</v>
      </c>
      <c r="W205" s="46" t="e">
        <f>IF(AND(NOT(ISBLANK('Case Data Entry'!W205)),ISNA(VLOOKUP('Case Data Entry'!W205,'DO NOT USE_Shared Picklist'!$G$3:$G$5,1,FALSE))),"Please select a value from the drop-down menu",IF('DO NOT USE_Case Formulas'!A205,"OK",NA()))</f>
        <v>#N/A</v>
      </c>
      <c r="X205" s="46"/>
      <c r="Y205" s="46" t="e">
        <f ca="1">IF('Case Data Entry'!Y205&gt;'DO NOT USE_Shared Picklist'!$C$3,"Date Entity Notified of Positive Test cannot be a future date",IF('DO NOT USE_Case Formulas'!A205,"OK",NA()))</f>
        <v>#N/A</v>
      </c>
      <c r="Z205" s="46" t="e">
        <f ca="1">IF('Case Data Entry'!Z205&gt;'DO NOT USE_Shared Picklist'!$C$3,"Test Date cannot be a future date",IF('DO NOT USE_Case Formulas'!A205,"OK",NA()))</f>
        <v>#N/A</v>
      </c>
      <c r="AA205" s="46" t="e">
        <f>IF(AND(NOT(ISBLANK('Case Data Entry'!AA205)),ISNA(VLOOKUP('Case Data Entry'!AA205,'DO NOT USE_Shared Picklist'!$R$3:$R$7,1,FALSE))),"Please select a value from the drop-down menu",IF('DO NOT USE_Case Formulas'!A205,"OK",NA()))</f>
        <v>#N/A</v>
      </c>
      <c r="AB205" s="46" t="e">
        <f>IF(AND(NOT(ISBLANK('Case Data Entry'!AB205)),ISNA(VLOOKUP('Case Data Entry'!AB205,'DO NOT USE_Shared Picklist'!$Q$3:$Q$8,1,FALSE))),"Please select a value from the drop-down menu",IF('DO NOT USE_Case Formulas'!A205,"OK",NA()))</f>
        <v>#N/A</v>
      </c>
    </row>
    <row r="206" spans="1:28" x14ac:dyDescent="0.25">
      <c r="A206" s="45" t="e">
        <f>IF('DO NOT USE_Case Formulas'!A206,IF('DO NOT USE_Case Formulas'!B206,"Not all required fields are completed","OK"),NA())</f>
        <v>#N/A</v>
      </c>
      <c r="B206" s="46" t="e">
        <f>IF(AND('DO NOT USE_Case Formulas'!A206,ISBLANK('Case Data Entry'!B206)),"First Name is required",IF(NOT(ISBLANK('Case Data Entry'!B206)),"OK",NA()))</f>
        <v>#N/A</v>
      </c>
      <c r="C206" s="46" t="e">
        <f>IF(AND('DO NOT USE_Case Formulas'!A206,ISBLANK('Case Data Entry'!C206)),"Last Name is required",IF(NOT(ISBLANK('Case Data Entry'!C206)),"OK",NA()))</f>
        <v>#N/A</v>
      </c>
      <c r="D206" s="46" t="e">
        <f>IF(AND('DO NOT USE_Case Formulas'!A206,ISBLANK('Case Data Entry'!D206)),"Birthdate is required",IF(NOT(ISBLANK('Case Data Entry'!D206)),"OK",NA()))</f>
        <v>#N/A</v>
      </c>
      <c r="E206" s="46" t="e">
        <f>IF(AND('DO NOT USE_Case Formulas'!A206,ISBLANK('Case Data Entry'!E206)),"Mobile Phone is required",IF(NOT(ISBLANK('Case Data Entry'!E206)),IF(AND(ISNUMBER(VALUE('Case Data Entry'!E206)),LEFT('Case Data Entry'!E206,1)&lt;&gt;"1",LEN('Case Data Entry'!E206)=10),"OK","Phone number must be valid format"),NA()))</f>
        <v>#N/A</v>
      </c>
      <c r="F206" s="46" t="e">
        <f>IF(AND('DO NOT USE_Case Formulas'!A206,ISBLANK('Case Data Entry'!F206)),"Home Street Address is required",IF(LEN('Case Data Entry'!F206)&gt;255,"Home Street Address must be less than 255 characters",IF('DO NOT USE_Case Formulas'!A206,"OK",NA())))</f>
        <v>#N/A</v>
      </c>
      <c r="G206" s="46" t="e">
        <f>IF(AND('DO NOT USE_Case Formulas'!A206,ISBLANK('Case Data Entry'!G206)),"City is required",IF(LEN('Case Data Entry'!G206)&gt;40,"City must be less than 40 characters",IF('DO NOT USE_Case Formulas'!A206,"OK",NA())))</f>
        <v>#N/A</v>
      </c>
      <c r="H206" s="46" t="e">
        <f>IF(AND('DO NOT USE_Case Formulas'!A206,ISBLANK('Case Data Entry'!H206)),"State is required",IF(AND(NOT(ISBLANK('Case Data Entry'!H206)),ISNA(VLOOKUP('Case Data Entry'!H206,'DO NOT USE_Shared Picklist'!$P$3:$P$52,1,FALSE))),"Please select a value from the drop-down menu",IF('DO NOT USE_Case Formulas'!A206,"OK",NA())))</f>
        <v>#N/A</v>
      </c>
      <c r="I206" s="46" t="e">
        <f>IF(AND('DO NOT USE_Case Formulas'!A206,ISBLANK('Case Data Entry'!I206)),"Zip is required",IF(ISBLANK('Case Data Entry'!I206),NA(),"OK"))</f>
        <v>#N/A</v>
      </c>
      <c r="J206" s="46" t="e">
        <f>IF(AND('DO NOT USE_Case Formulas'!A206,ISBLANK('Case Data Entry'!J206)),"Occupation/Job Title is required",IF(NOT(ISBLANK('Case Data Entry'!J206)),"OK",NA()))</f>
        <v>#N/A</v>
      </c>
      <c r="K206" s="46" t="e">
        <f>IF('DO NOT USE_Case Formulas'!A206,IF(ISBLANK('Case Data Entry'!K206),"Last Date On Site is required","OK"),NA())</f>
        <v>#N/A</v>
      </c>
      <c r="L206" s="46" t="e">
        <f>IF(AND('DO NOT USE_Case Formulas'!A206,ISBLANK('Case Data Entry'!L206)),"Specific Place in the Location is required",IF(ISBLANK('Case Data Entry'!L206),NA(),"OK"))</f>
        <v>#N/A</v>
      </c>
      <c r="M206" s="46" t="e">
        <f>IF(AND(NOT(ISBLANK('Case Data Entry'!M206)),ISNA(VLOOKUP('Case Data Entry'!M206,'DO NOT USE_Shared Picklist'!$L$3:$L$81,1,FALSE))),"Please select a value from the drop-down menu",IF('DO NOT USE_Case Formulas'!A206,"OK",NA()))</f>
        <v>#N/A</v>
      </c>
      <c r="N206" s="46" t="e">
        <f>IF(AND(NOT(ISBLANK('Case Data Entry'!N206)),ISNA(VLOOKUP('Case Data Entry'!N206,'DO NOT USE_Shared Picklist'!$I$3:$I$5,1,FALSE))),"Please select a value from the drop-down menu",IF('DO NOT USE_Case Formulas'!A206,"OK",NA()))</f>
        <v>#N/A</v>
      </c>
      <c r="O206" s="46" t="e">
        <f>IF(AND(NOT(ISBLANK('Case Data Entry'!O206)),ISNA(VLOOKUP('Case Data Entry'!O206,'DO NOT USE_Shared Picklist'!$E$3:$E$10,1,FALSE))),"Please select a value from the drop-down menu",IF('DO NOT USE_Case Formulas'!A206,"OK",NA()))</f>
        <v>#N/A</v>
      </c>
      <c r="P206" s="46" t="e">
        <f>IF(AND(NOT(ISBLANK('Case Data Entry'!P206)),ISNA(VLOOKUP('Case Data Entry'!P206,'DO NOT USE_Shared Picklist'!$W$3:$W$9,1,FALSE))),"Please select a value from the drop-down menu",IF('DO NOT USE_Case Formulas'!A206,"OK",NA()))</f>
        <v>#N/A</v>
      </c>
      <c r="Q206" s="46" t="e">
        <f>IF(AND(NOT(ISBLANK('Case Data Entry'!Q206)),ISNA(VLOOKUP('Case Data Entry'!Q206,'DO NOT USE_Shared Picklist'!$W$3:$W$9,1,FALSE))),"Please select a value from the drop-down menu",IF('DO NOT USE_Case Formulas'!A206,"OK",NA()))</f>
        <v>#N/A</v>
      </c>
      <c r="R206" s="46" t="e">
        <f>IF(AND(NOT(ISBLANK('Case Data Entry'!R206)),ISNA(VLOOKUP('Case Data Entry'!R206,'DO NOT USE_Shared Picklist'!$V$3:$V$7,1,FALSE))),"Please select a value from the drop-down menu",IF('DO NOT USE_Case Formulas'!A206,"OK",NA()))</f>
        <v>#N/A</v>
      </c>
      <c r="S206" s="46" t="e">
        <f>IF(LEN('Case Data Entry'!S206)&gt;255,"Work Area/Department must be less than 255 characters",IF('DO NOT USE_Case Formulas'!A206,"OK",NA()))</f>
        <v>#N/A</v>
      </c>
      <c r="T206" s="46" t="e">
        <f>IF(AND(NOT(ISBLANK('Case Data Entry'!T206)),NOT(ISNUMBER('Case Data Entry'!T206))),"Please enter a valid number.",IF('DO NOT USE_Case Formulas'!A206,"OK",NA()))</f>
        <v>#N/A</v>
      </c>
      <c r="U206" s="46" t="e">
        <f>IF(AND('DO NOT USE_Case Formulas'!A206,ISBLANK('Case Data Entry'!U206)),"Has this person had symptoms? is required",IF(AND(NOT(ISBLANK('Case Data Entry'!U206)),ISNA(VLOOKUP('Case Data Entry'!U206,'DO NOT USE_Shared Picklist'!$D$3:$D$5,1,FALSE))),"Please select a value from the drop-down menu",IF('DO NOT USE_Case Formulas'!A206,"OK",NA())))</f>
        <v>#N/A</v>
      </c>
      <c r="V206" s="46" t="e">
        <f>IF(AND('Case Data Entry'!U206='DO NOT USE_Shared Picklist'!$D$3,ISBLANK('Case Data Entry'!V206)),"If yes, when did the symptoms start? is required if Has this person had symptoms? is Yes",IF('DO NOT USE_Case Formulas'!A206,"OK",NA()))</f>
        <v>#N/A</v>
      </c>
      <c r="W206" s="46" t="e">
        <f>IF(AND(NOT(ISBLANK('Case Data Entry'!W206)),ISNA(VLOOKUP('Case Data Entry'!W206,'DO NOT USE_Shared Picklist'!$G$3:$G$5,1,FALSE))),"Please select a value from the drop-down menu",IF('DO NOT USE_Case Formulas'!A206,"OK",NA()))</f>
        <v>#N/A</v>
      </c>
      <c r="X206" s="46"/>
      <c r="Y206" s="46" t="e">
        <f ca="1">IF('Case Data Entry'!Y206&gt;'DO NOT USE_Shared Picklist'!$C$3,"Date Entity Notified of Positive Test cannot be a future date",IF('DO NOT USE_Case Formulas'!A206,"OK",NA()))</f>
        <v>#N/A</v>
      </c>
      <c r="Z206" s="46" t="e">
        <f ca="1">IF('Case Data Entry'!Z206&gt;'DO NOT USE_Shared Picklist'!$C$3,"Test Date cannot be a future date",IF('DO NOT USE_Case Formulas'!A206,"OK",NA()))</f>
        <v>#N/A</v>
      </c>
      <c r="AA206" s="46" t="e">
        <f>IF(AND(NOT(ISBLANK('Case Data Entry'!AA206)),ISNA(VLOOKUP('Case Data Entry'!AA206,'DO NOT USE_Shared Picklist'!$R$3:$R$7,1,FALSE))),"Please select a value from the drop-down menu",IF('DO NOT USE_Case Formulas'!A206,"OK",NA()))</f>
        <v>#N/A</v>
      </c>
      <c r="AB206" s="46" t="e">
        <f>IF(AND(NOT(ISBLANK('Case Data Entry'!AB206)),ISNA(VLOOKUP('Case Data Entry'!AB206,'DO NOT USE_Shared Picklist'!$Q$3:$Q$8,1,FALSE))),"Please select a value from the drop-down menu",IF('DO NOT USE_Case Formulas'!A206,"OK",NA()))</f>
        <v>#N/A</v>
      </c>
    </row>
    <row r="207" spans="1:28" x14ac:dyDescent="0.25">
      <c r="A207" s="45" t="e">
        <f>IF('DO NOT USE_Case Formulas'!A207,IF('DO NOT USE_Case Formulas'!B207,"Not all required fields are completed","OK"),NA())</f>
        <v>#N/A</v>
      </c>
      <c r="B207" s="46" t="e">
        <f>IF(AND('DO NOT USE_Case Formulas'!A207,ISBLANK('Case Data Entry'!B207)),"First Name is required",IF(NOT(ISBLANK('Case Data Entry'!B207)),"OK",NA()))</f>
        <v>#N/A</v>
      </c>
      <c r="C207" s="46" t="e">
        <f>IF(AND('DO NOT USE_Case Formulas'!A207,ISBLANK('Case Data Entry'!C207)),"Last Name is required",IF(NOT(ISBLANK('Case Data Entry'!C207)),"OK",NA()))</f>
        <v>#N/A</v>
      </c>
      <c r="D207" s="46" t="e">
        <f>IF(AND('DO NOT USE_Case Formulas'!A207,ISBLANK('Case Data Entry'!D207)),"Birthdate is required",IF(NOT(ISBLANK('Case Data Entry'!D207)),"OK",NA()))</f>
        <v>#N/A</v>
      </c>
      <c r="E207" s="46" t="e">
        <f>IF(AND('DO NOT USE_Case Formulas'!A207,ISBLANK('Case Data Entry'!E207)),"Mobile Phone is required",IF(NOT(ISBLANK('Case Data Entry'!E207)),IF(AND(ISNUMBER(VALUE('Case Data Entry'!E207)),LEFT('Case Data Entry'!E207,1)&lt;&gt;"1",LEN('Case Data Entry'!E207)=10),"OK","Phone number must be valid format"),NA()))</f>
        <v>#N/A</v>
      </c>
      <c r="F207" s="46" t="e">
        <f>IF(AND('DO NOT USE_Case Formulas'!A207,ISBLANK('Case Data Entry'!F207)),"Home Street Address is required",IF(LEN('Case Data Entry'!F207)&gt;255,"Home Street Address must be less than 255 characters",IF('DO NOT USE_Case Formulas'!A207,"OK",NA())))</f>
        <v>#N/A</v>
      </c>
      <c r="G207" s="46" t="e">
        <f>IF(AND('DO NOT USE_Case Formulas'!A207,ISBLANK('Case Data Entry'!G207)),"City is required",IF(LEN('Case Data Entry'!G207)&gt;40,"City must be less than 40 characters",IF('DO NOT USE_Case Formulas'!A207,"OK",NA())))</f>
        <v>#N/A</v>
      </c>
      <c r="H207" s="46" t="e">
        <f>IF(AND('DO NOT USE_Case Formulas'!A207,ISBLANK('Case Data Entry'!H207)),"State is required",IF(AND(NOT(ISBLANK('Case Data Entry'!H207)),ISNA(VLOOKUP('Case Data Entry'!H207,'DO NOT USE_Shared Picklist'!$P$3:$P$52,1,FALSE))),"Please select a value from the drop-down menu",IF('DO NOT USE_Case Formulas'!A207,"OK",NA())))</f>
        <v>#N/A</v>
      </c>
      <c r="I207" s="46" t="e">
        <f>IF(AND('DO NOT USE_Case Formulas'!A207,ISBLANK('Case Data Entry'!I207)),"Zip is required",IF(ISBLANK('Case Data Entry'!I207),NA(),"OK"))</f>
        <v>#N/A</v>
      </c>
      <c r="J207" s="46" t="e">
        <f>IF(AND('DO NOT USE_Case Formulas'!A207,ISBLANK('Case Data Entry'!J207)),"Occupation/Job Title is required",IF(NOT(ISBLANK('Case Data Entry'!J207)),"OK",NA()))</f>
        <v>#N/A</v>
      </c>
      <c r="K207" s="46" t="e">
        <f>IF('DO NOT USE_Case Formulas'!A207,IF(ISBLANK('Case Data Entry'!K207),"Last Date On Site is required","OK"),NA())</f>
        <v>#N/A</v>
      </c>
      <c r="L207" s="46" t="e">
        <f>IF(AND('DO NOT USE_Case Formulas'!A207,ISBLANK('Case Data Entry'!L207)),"Specific Place in the Location is required",IF(ISBLANK('Case Data Entry'!L207),NA(),"OK"))</f>
        <v>#N/A</v>
      </c>
      <c r="M207" s="46" t="e">
        <f>IF(AND(NOT(ISBLANK('Case Data Entry'!M207)),ISNA(VLOOKUP('Case Data Entry'!M207,'DO NOT USE_Shared Picklist'!$L$3:$L$81,1,FALSE))),"Please select a value from the drop-down menu",IF('DO NOT USE_Case Formulas'!A207,"OK",NA()))</f>
        <v>#N/A</v>
      </c>
      <c r="N207" s="46" t="e">
        <f>IF(AND(NOT(ISBLANK('Case Data Entry'!N207)),ISNA(VLOOKUP('Case Data Entry'!N207,'DO NOT USE_Shared Picklist'!$I$3:$I$5,1,FALSE))),"Please select a value from the drop-down menu",IF('DO NOT USE_Case Formulas'!A207,"OK",NA()))</f>
        <v>#N/A</v>
      </c>
      <c r="O207" s="46" t="e">
        <f>IF(AND(NOT(ISBLANK('Case Data Entry'!O207)),ISNA(VLOOKUP('Case Data Entry'!O207,'DO NOT USE_Shared Picklist'!$E$3:$E$10,1,FALSE))),"Please select a value from the drop-down menu",IF('DO NOT USE_Case Formulas'!A207,"OK",NA()))</f>
        <v>#N/A</v>
      </c>
      <c r="P207" s="46" t="e">
        <f>IF(AND(NOT(ISBLANK('Case Data Entry'!P207)),ISNA(VLOOKUP('Case Data Entry'!P207,'DO NOT USE_Shared Picklist'!$W$3:$W$9,1,FALSE))),"Please select a value from the drop-down menu",IF('DO NOT USE_Case Formulas'!A207,"OK",NA()))</f>
        <v>#N/A</v>
      </c>
      <c r="Q207" s="46" t="e">
        <f>IF(AND(NOT(ISBLANK('Case Data Entry'!Q207)),ISNA(VLOOKUP('Case Data Entry'!Q207,'DO NOT USE_Shared Picklist'!$W$3:$W$9,1,FALSE))),"Please select a value from the drop-down menu",IF('DO NOT USE_Case Formulas'!A207,"OK",NA()))</f>
        <v>#N/A</v>
      </c>
      <c r="R207" s="46" t="e">
        <f>IF(AND(NOT(ISBLANK('Case Data Entry'!R207)),ISNA(VLOOKUP('Case Data Entry'!R207,'DO NOT USE_Shared Picklist'!$V$3:$V$7,1,FALSE))),"Please select a value from the drop-down menu",IF('DO NOT USE_Case Formulas'!A207,"OK",NA()))</f>
        <v>#N/A</v>
      </c>
      <c r="S207" s="46" t="e">
        <f>IF(LEN('Case Data Entry'!S207)&gt;255,"Work Area/Department must be less than 255 characters",IF('DO NOT USE_Case Formulas'!A207,"OK",NA()))</f>
        <v>#N/A</v>
      </c>
      <c r="T207" s="46" t="e">
        <f>IF(AND(NOT(ISBLANK('Case Data Entry'!T207)),NOT(ISNUMBER('Case Data Entry'!T207))),"Please enter a valid number.",IF('DO NOT USE_Case Formulas'!A207,"OK",NA()))</f>
        <v>#N/A</v>
      </c>
      <c r="U207" s="46" t="e">
        <f>IF(AND('DO NOT USE_Case Formulas'!A207,ISBLANK('Case Data Entry'!U207)),"Has this person had symptoms? is required",IF(AND(NOT(ISBLANK('Case Data Entry'!U207)),ISNA(VLOOKUP('Case Data Entry'!U207,'DO NOT USE_Shared Picklist'!$D$3:$D$5,1,FALSE))),"Please select a value from the drop-down menu",IF('DO NOT USE_Case Formulas'!A207,"OK",NA())))</f>
        <v>#N/A</v>
      </c>
      <c r="V207" s="46" t="e">
        <f>IF(AND('Case Data Entry'!U207='DO NOT USE_Shared Picklist'!$D$3,ISBLANK('Case Data Entry'!V207)),"If yes, when did the symptoms start? is required if Has this person had symptoms? is Yes",IF('DO NOT USE_Case Formulas'!A207,"OK",NA()))</f>
        <v>#N/A</v>
      </c>
      <c r="W207" s="46" t="e">
        <f>IF(AND(NOT(ISBLANK('Case Data Entry'!W207)),ISNA(VLOOKUP('Case Data Entry'!W207,'DO NOT USE_Shared Picklist'!$G$3:$G$5,1,FALSE))),"Please select a value from the drop-down menu",IF('DO NOT USE_Case Formulas'!A207,"OK",NA()))</f>
        <v>#N/A</v>
      </c>
      <c r="X207" s="46"/>
      <c r="Y207" s="46" t="e">
        <f ca="1">IF('Case Data Entry'!Y207&gt;'DO NOT USE_Shared Picklist'!$C$3,"Date Entity Notified of Positive Test cannot be a future date",IF('DO NOT USE_Case Formulas'!A207,"OK",NA()))</f>
        <v>#N/A</v>
      </c>
      <c r="Z207" s="46" t="e">
        <f ca="1">IF('Case Data Entry'!Z207&gt;'DO NOT USE_Shared Picklist'!$C$3,"Test Date cannot be a future date",IF('DO NOT USE_Case Formulas'!A207,"OK",NA()))</f>
        <v>#N/A</v>
      </c>
      <c r="AA207" s="46" t="e">
        <f>IF(AND(NOT(ISBLANK('Case Data Entry'!AA207)),ISNA(VLOOKUP('Case Data Entry'!AA207,'DO NOT USE_Shared Picklist'!$R$3:$R$7,1,FALSE))),"Please select a value from the drop-down menu",IF('DO NOT USE_Case Formulas'!A207,"OK",NA()))</f>
        <v>#N/A</v>
      </c>
      <c r="AB207" s="46" t="e">
        <f>IF(AND(NOT(ISBLANK('Case Data Entry'!AB207)),ISNA(VLOOKUP('Case Data Entry'!AB207,'DO NOT USE_Shared Picklist'!$Q$3:$Q$8,1,FALSE))),"Please select a value from the drop-down menu",IF('DO NOT USE_Case Formulas'!A207,"OK",NA()))</f>
        <v>#N/A</v>
      </c>
    </row>
    <row r="208" spans="1:28" x14ac:dyDescent="0.25">
      <c r="A208" s="45" t="e">
        <f>IF('DO NOT USE_Case Formulas'!A208,IF('DO NOT USE_Case Formulas'!B208,"Not all required fields are completed","OK"),NA())</f>
        <v>#N/A</v>
      </c>
      <c r="B208" s="46" t="e">
        <f>IF(AND('DO NOT USE_Case Formulas'!A208,ISBLANK('Case Data Entry'!B208)),"First Name is required",IF(NOT(ISBLANK('Case Data Entry'!B208)),"OK",NA()))</f>
        <v>#N/A</v>
      </c>
      <c r="C208" s="46" t="e">
        <f>IF(AND('DO NOT USE_Case Formulas'!A208,ISBLANK('Case Data Entry'!C208)),"Last Name is required",IF(NOT(ISBLANK('Case Data Entry'!C208)),"OK",NA()))</f>
        <v>#N/A</v>
      </c>
      <c r="D208" s="46" t="e">
        <f>IF(AND('DO NOT USE_Case Formulas'!A208,ISBLANK('Case Data Entry'!D208)),"Birthdate is required",IF(NOT(ISBLANK('Case Data Entry'!D208)),"OK",NA()))</f>
        <v>#N/A</v>
      </c>
      <c r="E208" s="46" t="e">
        <f>IF(AND('DO NOT USE_Case Formulas'!A208,ISBLANK('Case Data Entry'!E208)),"Mobile Phone is required",IF(NOT(ISBLANK('Case Data Entry'!E208)),IF(AND(ISNUMBER(VALUE('Case Data Entry'!E208)),LEFT('Case Data Entry'!E208,1)&lt;&gt;"1",LEN('Case Data Entry'!E208)=10),"OK","Phone number must be valid format"),NA()))</f>
        <v>#N/A</v>
      </c>
      <c r="F208" s="46" t="e">
        <f>IF(AND('DO NOT USE_Case Formulas'!A208,ISBLANK('Case Data Entry'!F208)),"Home Street Address is required",IF(LEN('Case Data Entry'!F208)&gt;255,"Home Street Address must be less than 255 characters",IF('DO NOT USE_Case Formulas'!A208,"OK",NA())))</f>
        <v>#N/A</v>
      </c>
      <c r="G208" s="46" t="e">
        <f>IF(AND('DO NOT USE_Case Formulas'!A208,ISBLANK('Case Data Entry'!G208)),"City is required",IF(LEN('Case Data Entry'!G208)&gt;40,"City must be less than 40 characters",IF('DO NOT USE_Case Formulas'!A208,"OK",NA())))</f>
        <v>#N/A</v>
      </c>
      <c r="H208" s="46" t="e">
        <f>IF(AND('DO NOT USE_Case Formulas'!A208,ISBLANK('Case Data Entry'!H208)),"State is required",IF(AND(NOT(ISBLANK('Case Data Entry'!H208)),ISNA(VLOOKUP('Case Data Entry'!H208,'DO NOT USE_Shared Picklist'!$P$3:$P$52,1,FALSE))),"Please select a value from the drop-down menu",IF('DO NOT USE_Case Formulas'!A208,"OK",NA())))</f>
        <v>#N/A</v>
      </c>
      <c r="I208" s="46" t="e">
        <f>IF(AND('DO NOT USE_Case Formulas'!A208,ISBLANK('Case Data Entry'!I208)),"Zip is required",IF(ISBLANK('Case Data Entry'!I208),NA(),"OK"))</f>
        <v>#N/A</v>
      </c>
      <c r="J208" s="46" t="e">
        <f>IF(AND('DO NOT USE_Case Formulas'!A208,ISBLANK('Case Data Entry'!J208)),"Occupation/Job Title is required",IF(NOT(ISBLANK('Case Data Entry'!J208)),"OK",NA()))</f>
        <v>#N/A</v>
      </c>
      <c r="K208" s="46" t="e">
        <f>IF('DO NOT USE_Case Formulas'!A208,IF(ISBLANK('Case Data Entry'!K208),"Last Date On Site is required","OK"),NA())</f>
        <v>#N/A</v>
      </c>
      <c r="L208" s="46" t="e">
        <f>IF(AND('DO NOT USE_Case Formulas'!A208,ISBLANK('Case Data Entry'!L208)),"Specific Place in the Location is required",IF(ISBLANK('Case Data Entry'!L208),NA(),"OK"))</f>
        <v>#N/A</v>
      </c>
      <c r="M208" s="46" t="e">
        <f>IF(AND(NOT(ISBLANK('Case Data Entry'!M208)),ISNA(VLOOKUP('Case Data Entry'!M208,'DO NOT USE_Shared Picklist'!$L$3:$L$81,1,FALSE))),"Please select a value from the drop-down menu",IF('DO NOT USE_Case Formulas'!A208,"OK",NA()))</f>
        <v>#N/A</v>
      </c>
      <c r="N208" s="46" t="e">
        <f>IF(AND(NOT(ISBLANK('Case Data Entry'!N208)),ISNA(VLOOKUP('Case Data Entry'!N208,'DO NOT USE_Shared Picklist'!$I$3:$I$5,1,FALSE))),"Please select a value from the drop-down menu",IF('DO NOT USE_Case Formulas'!A208,"OK",NA()))</f>
        <v>#N/A</v>
      </c>
      <c r="O208" s="46" t="e">
        <f>IF(AND(NOT(ISBLANK('Case Data Entry'!O208)),ISNA(VLOOKUP('Case Data Entry'!O208,'DO NOT USE_Shared Picklist'!$E$3:$E$10,1,FALSE))),"Please select a value from the drop-down menu",IF('DO NOT USE_Case Formulas'!A208,"OK",NA()))</f>
        <v>#N/A</v>
      </c>
      <c r="P208" s="46" t="e">
        <f>IF(AND(NOT(ISBLANK('Case Data Entry'!P208)),ISNA(VLOOKUP('Case Data Entry'!P208,'DO NOT USE_Shared Picklist'!$W$3:$W$9,1,FALSE))),"Please select a value from the drop-down menu",IF('DO NOT USE_Case Formulas'!A208,"OK",NA()))</f>
        <v>#N/A</v>
      </c>
      <c r="Q208" s="46" t="e">
        <f>IF(AND(NOT(ISBLANK('Case Data Entry'!Q208)),ISNA(VLOOKUP('Case Data Entry'!Q208,'DO NOT USE_Shared Picklist'!$W$3:$W$9,1,FALSE))),"Please select a value from the drop-down menu",IF('DO NOT USE_Case Formulas'!A208,"OK",NA()))</f>
        <v>#N/A</v>
      </c>
      <c r="R208" s="46" t="e">
        <f>IF(AND(NOT(ISBLANK('Case Data Entry'!R208)),ISNA(VLOOKUP('Case Data Entry'!R208,'DO NOT USE_Shared Picklist'!$V$3:$V$7,1,FALSE))),"Please select a value from the drop-down menu",IF('DO NOT USE_Case Formulas'!A208,"OK",NA()))</f>
        <v>#N/A</v>
      </c>
      <c r="S208" s="46" t="e">
        <f>IF(LEN('Case Data Entry'!S208)&gt;255,"Work Area/Department must be less than 255 characters",IF('DO NOT USE_Case Formulas'!A208,"OK",NA()))</f>
        <v>#N/A</v>
      </c>
      <c r="T208" s="46" t="e">
        <f>IF(AND(NOT(ISBLANK('Case Data Entry'!T208)),NOT(ISNUMBER('Case Data Entry'!T208))),"Please enter a valid number.",IF('DO NOT USE_Case Formulas'!A208,"OK",NA()))</f>
        <v>#N/A</v>
      </c>
      <c r="U208" s="46" t="e">
        <f>IF(AND('DO NOT USE_Case Formulas'!A208,ISBLANK('Case Data Entry'!U208)),"Has this person had symptoms? is required",IF(AND(NOT(ISBLANK('Case Data Entry'!U208)),ISNA(VLOOKUP('Case Data Entry'!U208,'DO NOT USE_Shared Picklist'!$D$3:$D$5,1,FALSE))),"Please select a value from the drop-down menu",IF('DO NOT USE_Case Formulas'!A208,"OK",NA())))</f>
        <v>#N/A</v>
      </c>
      <c r="V208" s="46" t="e">
        <f>IF(AND('Case Data Entry'!U208='DO NOT USE_Shared Picklist'!$D$3,ISBLANK('Case Data Entry'!V208)),"If yes, when did the symptoms start? is required if Has this person had symptoms? is Yes",IF('DO NOT USE_Case Formulas'!A208,"OK",NA()))</f>
        <v>#N/A</v>
      </c>
      <c r="W208" s="46" t="e">
        <f>IF(AND(NOT(ISBLANK('Case Data Entry'!W208)),ISNA(VLOOKUP('Case Data Entry'!W208,'DO NOT USE_Shared Picklist'!$G$3:$G$5,1,FALSE))),"Please select a value from the drop-down menu",IF('DO NOT USE_Case Formulas'!A208,"OK",NA()))</f>
        <v>#N/A</v>
      </c>
      <c r="X208" s="46"/>
      <c r="Y208" s="46" t="e">
        <f ca="1">IF('Case Data Entry'!Y208&gt;'DO NOT USE_Shared Picklist'!$C$3,"Date Entity Notified of Positive Test cannot be a future date",IF('DO NOT USE_Case Formulas'!A208,"OK",NA()))</f>
        <v>#N/A</v>
      </c>
      <c r="Z208" s="46" t="e">
        <f ca="1">IF('Case Data Entry'!Z208&gt;'DO NOT USE_Shared Picklist'!$C$3,"Test Date cannot be a future date",IF('DO NOT USE_Case Formulas'!A208,"OK",NA()))</f>
        <v>#N/A</v>
      </c>
      <c r="AA208" s="46" t="e">
        <f>IF(AND(NOT(ISBLANK('Case Data Entry'!AA208)),ISNA(VLOOKUP('Case Data Entry'!AA208,'DO NOT USE_Shared Picklist'!$R$3:$R$7,1,FALSE))),"Please select a value from the drop-down menu",IF('DO NOT USE_Case Formulas'!A208,"OK",NA()))</f>
        <v>#N/A</v>
      </c>
      <c r="AB208" s="46" t="e">
        <f>IF(AND(NOT(ISBLANK('Case Data Entry'!AB208)),ISNA(VLOOKUP('Case Data Entry'!AB208,'DO NOT USE_Shared Picklist'!$Q$3:$Q$8,1,FALSE))),"Please select a value from the drop-down menu",IF('DO NOT USE_Case Formulas'!A208,"OK",NA()))</f>
        <v>#N/A</v>
      </c>
    </row>
    <row r="209" spans="1:28" x14ac:dyDescent="0.25">
      <c r="A209" s="45" t="e">
        <f>IF('DO NOT USE_Case Formulas'!A209,IF('DO NOT USE_Case Formulas'!B209,"Not all required fields are completed","OK"),NA())</f>
        <v>#N/A</v>
      </c>
      <c r="B209" s="46" t="e">
        <f>IF(AND('DO NOT USE_Case Formulas'!A209,ISBLANK('Case Data Entry'!B209)),"First Name is required",IF(NOT(ISBLANK('Case Data Entry'!B209)),"OK",NA()))</f>
        <v>#N/A</v>
      </c>
      <c r="C209" s="46" t="e">
        <f>IF(AND('DO NOT USE_Case Formulas'!A209,ISBLANK('Case Data Entry'!C209)),"Last Name is required",IF(NOT(ISBLANK('Case Data Entry'!C209)),"OK",NA()))</f>
        <v>#N/A</v>
      </c>
      <c r="D209" s="46" t="e">
        <f>IF(AND('DO NOT USE_Case Formulas'!A209,ISBLANK('Case Data Entry'!D209)),"Birthdate is required",IF(NOT(ISBLANK('Case Data Entry'!D209)),"OK",NA()))</f>
        <v>#N/A</v>
      </c>
      <c r="E209" s="46" t="e">
        <f>IF(AND('DO NOT USE_Case Formulas'!A209,ISBLANK('Case Data Entry'!E209)),"Mobile Phone is required",IF(NOT(ISBLANK('Case Data Entry'!E209)),IF(AND(ISNUMBER(VALUE('Case Data Entry'!E209)),LEFT('Case Data Entry'!E209,1)&lt;&gt;"1",LEN('Case Data Entry'!E209)=10),"OK","Phone number must be valid format"),NA()))</f>
        <v>#N/A</v>
      </c>
      <c r="F209" s="46" t="e">
        <f>IF(AND('DO NOT USE_Case Formulas'!A209,ISBLANK('Case Data Entry'!F209)),"Home Street Address is required",IF(LEN('Case Data Entry'!F209)&gt;255,"Home Street Address must be less than 255 characters",IF('DO NOT USE_Case Formulas'!A209,"OK",NA())))</f>
        <v>#N/A</v>
      </c>
      <c r="G209" s="46" t="e">
        <f>IF(AND('DO NOT USE_Case Formulas'!A209,ISBLANK('Case Data Entry'!G209)),"City is required",IF(LEN('Case Data Entry'!G209)&gt;40,"City must be less than 40 characters",IF('DO NOT USE_Case Formulas'!A209,"OK",NA())))</f>
        <v>#N/A</v>
      </c>
      <c r="H209" s="46" t="e">
        <f>IF(AND('DO NOT USE_Case Formulas'!A209,ISBLANK('Case Data Entry'!H209)),"State is required",IF(AND(NOT(ISBLANK('Case Data Entry'!H209)),ISNA(VLOOKUP('Case Data Entry'!H209,'DO NOT USE_Shared Picklist'!$P$3:$P$52,1,FALSE))),"Please select a value from the drop-down menu",IF('DO NOT USE_Case Formulas'!A209,"OK",NA())))</f>
        <v>#N/A</v>
      </c>
      <c r="I209" s="46" t="e">
        <f>IF(AND('DO NOT USE_Case Formulas'!A209,ISBLANK('Case Data Entry'!I209)),"Zip is required",IF(ISBLANK('Case Data Entry'!I209),NA(),"OK"))</f>
        <v>#N/A</v>
      </c>
      <c r="J209" s="46" t="e">
        <f>IF(AND('DO NOT USE_Case Formulas'!A209,ISBLANK('Case Data Entry'!J209)),"Occupation/Job Title is required",IF(NOT(ISBLANK('Case Data Entry'!J209)),"OK",NA()))</f>
        <v>#N/A</v>
      </c>
      <c r="K209" s="46" t="e">
        <f>IF('DO NOT USE_Case Formulas'!A209,IF(ISBLANK('Case Data Entry'!K209),"Last Date On Site is required","OK"),NA())</f>
        <v>#N/A</v>
      </c>
      <c r="L209" s="46" t="e">
        <f>IF(AND('DO NOT USE_Case Formulas'!A209,ISBLANK('Case Data Entry'!L209)),"Specific Place in the Location is required",IF(ISBLANK('Case Data Entry'!L209),NA(),"OK"))</f>
        <v>#N/A</v>
      </c>
      <c r="M209" s="46" t="e">
        <f>IF(AND(NOT(ISBLANK('Case Data Entry'!M209)),ISNA(VLOOKUP('Case Data Entry'!M209,'DO NOT USE_Shared Picklist'!$L$3:$L$81,1,FALSE))),"Please select a value from the drop-down menu",IF('DO NOT USE_Case Formulas'!A209,"OK",NA()))</f>
        <v>#N/A</v>
      </c>
      <c r="N209" s="46" t="e">
        <f>IF(AND(NOT(ISBLANK('Case Data Entry'!N209)),ISNA(VLOOKUP('Case Data Entry'!N209,'DO NOT USE_Shared Picklist'!$I$3:$I$5,1,FALSE))),"Please select a value from the drop-down menu",IF('DO NOT USE_Case Formulas'!A209,"OK",NA()))</f>
        <v>#N/A</v>
      </c>
      <c r="O209" s="46" t="e">
        <f>IF(AND(NOT(ISBLANK('Case Data Entry'!O209)),ISNA(VLOOKUP('Case Data Entry'!O209,'DO NOT USE_Shared Picklist'!$E$3:$E$10,1,FALSE))),"Please select a value from the drop-down menu",IF('DO NOT USE_Case Formulas'!A209,"OK",NA()))</f>
        <v>#N/A</v>
      </c>
      <c r="P209" s="46" t="e">
        <f>IF(AND(NOT(ISBLANK('Case Data Entry'!P209)),ISNA(VLOOKUP('Case Data Entry'!P209,'DO NOT USE_Shared Picklist'!$W$3:$W$9,1,FALSE))),"Please select a value from the drop-down menu",IF('DO NOT USE_Case Formulas'!A209,"OK",NA()))</f>
        <v>#N/A</v>
      </c>
      <c r="Q209" s="46" t="e">
        <f>IF(AND(NOT(ISBLANK('Case Data Entry'!Q209)),ISNA(VLOOKUP('Case Data Entry'!Q209,'DO NOT USE_Shared Picklist'!$W$3:$W$9,1,FALSE))),"Please select a value from the drop-down menu",IF('DO NOT USE_Case Formulas'!A209,"OK",NA()))</f>
        <v>#N/A</v>
      </c>
      <c r="R209" s="46" t="e">
        <f>IF(AND(NOT(ISBLANK('Case Data Entry'!R209)),ISNA(VLOOKUP('Case Data Entry'!R209,'DO NOT USE_Shared Picklist'!$V$3:$V$7,1,FALSE))),"Please select a value from the drop-down menu",IF('DO NOT USE_Case Formulas'!A209,"OK",NA()))</f>
        <v>#N/A</v>
      </c>
      <c r="S209" s="46" t="e">
        <f>IF(LEN('Case Data Entry'!S209)&gt;255,"Work Area/Department must be less than 255 characters",IF('DO NOT USE_Case Formulas'!A209,"OK",NA()))</f>
        <v>#N/A</v>
      </c>
      <c r="T209" s="46" t="e">
        <f>IF(AND(NOT(ISBLANK('Case Data Entry'!T209)),NOT(ISNUMBER('Case Data Entry'!T209))),"Please enter a valid number.",IF('DO NOT USE_Case Formulas'!A209,"OK",NA()))</f>
        <v>#N/A</v>
      </c>
      <c r="U209" s="46" t="e">
        <f>IF(AND('DO NOT USE_Case Formulas'!A209,ISBLANK('Case Data Entry'!U209)),"Has this person had symptoms? is required",IF(AND(NOT(ISBLANK('Case Data Entry'!U209)),ISNA(VLOOKUP('Case Data Entry'!U209,'DO NOT USE_Shared Picklist'!$D$3:$D$5,1,FALSE))),"Please select a value from the drop-down menu",IF('DO NOT USE_Case Formulas'!A209,"OK",NA())))</f>
        <v>#N/A</v>
      </c>
      <c r="V209" s="46" t="e">
        <f>IF(AND('Case Data Entry'!U209='DO NOT USE_Shared Picklist'!$D$3,ISBLANK('Case Data Entry'!V209)),"If yes, when did the symptoms start? is required if Has this person had symptoms? is Yes",IF('DO NOT USE_Case Formulas'!A209,"OK",NA()))</f>
        <v>#N/A</v>
      </c>
      <c r="W209" s="46" t="e">
        <f>IF(AND(NOT(ISBLANK('Case Data Entry'!W209)),ISNA(VLOOKUP('Case Data Entry'!W209,'DO NOT USE_Shared Picklist'!$G$3:$G$5,1,FALSE))),"Please select a value from the drop-down menu",IF('DO NOT USE_Case Formulas'!A209,"OK",NA()))</f>
        <v>#N/A</v>
      </c>
      <c r="X209" s="46"/>
      <c r="Y209" s="46" t="e">
        <f ca="1">IF('Case Data Entry'!Y209&gt;'DO NOT USE_Shared Picklist'!$C$3,"Date Entity Notified of Positive Test cannot be a future date",IF('DO NOT USE_Case Formulas'!A209,"OK",NA()))</f>
        <v>#N/A</v>
      </c>
      <c r="Z209" s="46" t="e">
        <f ca="1">IF('Case Data Entry'!Z209&gt;'DO NOT USE_Shared Picklist'!$C$3,"Test Date cannot be a future date",IF('DO NOT USE_Case Formulas'!A209,"OK",NA()))</f>
        <v>#N/A</v>
      </c>
      <c r="AA209" s="46" t="e">
        <f>IF(AND(NOT(ISBLANK('Case Data Entry'!AA209)),ISNA(VLOOKUP('Case Data Entry'!AA209,'DO NOT USE_Shared Picklist'!$R$3:$R$7,1,FALSE))),"Please select a value from the drop-down menu",IF('DO NOT USE_Case Formulas'!A209,"OK",NA()))</f>
        <v>#N/A</v>
      </c>
      <c r="AB209" s="46" t="e">
        <f>IF(AND(NOT(ISBLANK('Case Data Entry'!AB209)),ISNA(VLOOKUP('Case Data Entry'!AB209,'DO NOT USE_Shared Picklist'!$Q$3:$Q$8,1,FALSE))),"Please select a value from the drop-down menu",IF('DO NOT USE_Case Formulas'!A209,"OK",NA()))</f>
        <v>#N/A</v>
      </c>
    </row>
    <row r="210" spans="1:28" x14ac:dyDescent="0.25">
      <c r="A210" s="45" t="e">
        <f>IF('DO NOT USE_Case Formulas'!A210,IF('DO NOT USE_Case Formulas'!B210,"Not all required fields are completed","OK"),NA())</f>
        <v>#N/A</v>
      </c>
      <c r="B210" s="46" t="e">
        <f>IF(AND('DO NOT USE_Case Formulas'!A210,ISBLANK('Case Data Entry'!B210)),"First Name is required",IF(NOT(ISBLANK('Case Data Entry'!B210)),"OK",NA()))</f>
        <v>#N/A</v>
      </c>
      <c r="C210" s="46" t="e">
        <f>IF(AND('DO NOT USE_Case Formulas'!A210,ISBLANK('Case Data Entry'!C210)),"Last Name is required",IF(NOT(ISBLANK('Case Data Entry'!C210)),"OK",NA()))</f>
        <v>#N/A</v>
      </c>
      <c r="D210" s="46" t="e">
        <f>IF(AND('DO NOT USE_Case Formulas'!A210,ISBLANK('Case Data Entry'!D210)),"Birthdate is required",IF(NOT(ISBLANK('Case Data Entry'!D210)),"OK",NA()))</f>
        <v>#N/A</v>
      </c>
      <c r="E210" s="46" t="e">
        <f>IF(AND('DO NOT USE_Case Formulas'!A210,ISBLANK('Case Data Entry'!E210)),"Mobile Phone is required",IF(NOT(ISBLANK('Case Data Entry'!E210)),IF(AND(ISNUMBER(VALUE('Case Data Entry'!E210)),LEFT('Case Data Entry'!E210,1)&lt;&gt;"1",LEN('Case Data Entry'!E210)=10),"OK","Phone number must be valid format"),NA()))</f>
        <v>#N/A</v>
      </c>
      <c r="F210" s="46" t="e">
        <f>IF(AND('DO NOT USE_Case Formulas'!A210,ISBLANK('Case Data Entry'!F210)),"Home Street Address is required",IF(LEN('Case Data Entry'!F210)&gt;255,"Home Street Address must be less than 255 characters",IF('DO NOT USE_Case Formulas'!A210,"OK",NA())))</f>
        <v>#N/A</v>
      </c>
      <c r="G210" s="46" t="e">
        <f>IF(AND('DO NOT USE_Case Formulas'!A210,ISBLANK('Case Data Entry'!G210)),"City is required",IF(LEN('Case Data Entry'!G210)&gt;40,"City must be less than 40 characters",IF('DO NOT USE_Case Formulas'!A210,"OK",NA())))</f>
        <v>#N/A</v>
      </c>
      <c r="H210" s="46" t="e">
        <f>IF(AND('DO NOT USE_Case Formulas'!A210,ISBLANK('Case Data Entry'!H210)),"State is required",IF(AND(NOT(ISBLANK('Case Data Entry'!H210)),ISNA(VLOOKUP('Case Data Entry'!H210,'DO NOT USE_Shared Picklist'!$P$3:$P$52,1,FALSE))),"Please select a value from the drop-down menu",IF('DO NOT USE_Case Formulas'!A210,"OK",NA())))</f>
        <v>#N/A</v>
      </c>
      <c r="I210" s="46" t="e">
        <f>IF(AND('DO NOT USE_Case Formulas'!A210,ISBLANK('Case Data Entry'!I210)),"Zip is required",IF(ISBLANK('Case Data Entry'!I210),NA(),"OK"))</f>
        <v>#N/A</v>
      </c>
      <c r="J210" s="46" t="e">
        <f>IF(AND('DO NOT USE_Case Formulas'!A210,ISBLANK('Case Data Entry'!J210)),"Occupation/Job Title is required",IF(NOT(ISBLANK('Case Data Entry'!J210)),"OK",NA()))</f>
        <v>#N/A</v>
      </c>
      <c r="K210" s="46" t="e">
        <f>IF('DO NOT USE_Case Formulas'!A210,IF(ISBLANK('Case Data Entry'!K210),"Last Date On Site is required","OK"),NA())</f>
        <v>#N/A</v>
      </c>
      <c r="L210" s="46" t="e">
        <f>IF(AND('DO NOT USE_Case Formulas'!A210,ISBLANK('Case Data Entry'!L210)),"Specific Place in the Location is required",IF(ISBLANK('Case Data Entry'!L210),NA(),"OK"))</f>
        <v>#N/A</v>
      </c>
      <c r="M210" s="46" t="e">
        <f>IF(AND(NOT(ISBLANK('Case Data Entry'!M210)),ISNA(VLOOKUP('Case Data Entry'!M210,'DO NOT USE_Shared Picklist'!$L$3:$L$81,1,FALSE))),"Please select a value from the drop-down menu",IF('DO NOT USE_Case Formulas'!A210,"OK",NA()))</f>
        <v>#N/A</v>
      </c>
      <c r="N210" s="46" t="e">
        <f>IF(AND(NOT(ISBLANK('Case Data Entry'!N210)),ISNA(VLOOKUP('Case Data Entry'!N210,'DO NOT USE_Shared Picklist'!$I$3:$I$5,1,FALSE))),"Please select a value from the drop-down menu",IF('DO NOT USE_Case Formulas'!A210,"OK",NA()))</f>
        <v>#N/A</v>
      </c>
      <c r="O210" s="46" t="e">
        <f>IF(AND(NOT(ISBLANK('Case Data Entry'!O210)),ISNA(VLOOKUP('Case Data Entry'!O210,'DO NOT USE_Shared Picklist'!$E$3:$E$10,1,FALSE))),"Please select a value from the drop-down menu",IF('DO NOT USE_Case Formulas'!A210,"OK",NA()))</f>
        <v>#N/A</v>
      </c>
      <c r="P210" s="46" t="e">
        <f>IF(AND(NOT(ISBLANK('Case Data Entry'!P210)),ISNA(VLOOKUP('Case Data Entry'!P210,'DO NOT USE_Shared Picklist'!$W$3:$W$9,1,FALSE))),"Please select a value from the drop-down menu",IF('DO NOT USE_Case Formulas'!A210,"OK",NA()))</f>
        <v>#N/A</v>
      </c>
      <c r="Q210" s="46" t="e">
        <f>IF(AND(NOT(ISBLANK('Case Data Entry'!Q210)),ISNA(VLOOKUP('Case Data Entry'!Q210,'DO NOT USE_Shared Picklist'!$W$3:$W$9,1,FALSE))),"Please select a value from the drop-down menu",IF('DO NOT USE_Case Formulas'!A210,"OK",NA()))</f>
        <v>#N/A</v>
      </c>
      <c r="R210" s="46" t="e">
        <f>IF(AND(NOT(ISBLANK('Case Data Entry'!R210)),ISNA(VLOOKUP('Case Data Entry'!R210,'DO NOT USE_Shared Picklist'!$V$3:$V$7,1,FALSE))),"Please select a value from the drop-down menu",IF('DO NOT USE_Case Formulas'!A210,"OK",NA()))</f>
        <v>#N/A</v>
      </c>
      <c r="S210" s="46" t="e">
        <f>IF(LEN('Case Data Entry'!S210)&gt;255,"Work Area/Department must be less than 255 characters",IF('DO NOT USE_Case Formulas'!A210,"OK",NA()))</f>
        <v>#N/A</v>
      </c>
      <c r="T210" s="46" t="e">
        <f>IF(AND(NOT(ISBLANK('Case Data Entry'!T210)),NOT(ISNUMBER('Case Data Entry'!T210))),"Please enter a valid number.",IF('DO NOT USE_Case Formulas'!A210,"OK",NA()))</f>
        <v>#N/A</v>
      </c>
      <c r="U210" s="46" t="e">
        <f>IF(AND('DO NOT USE_Case Formulas'!A210,ISBLANK('Case Data Entry'!U210)),"Has this person had symptoms? is required",IF(AND(NOT(ISBLANK('Case Data Entry'!U210)),ISNA(VLOOKUP('Case Data Entry'!U210,'DO NOT USE_Shared Picklist'!$D$3:$D$5,1,FALSE))),"Please select a value from the drop-down menu",IF('DO NOT USE_Case Formulas'!A210,"OK",NA())))</f>
        <v>#N/A</v>
      </c>
      <c r="V210" s="46" t="e">
        <f>IF(AND('Case Data Entry'!U210='DO NOT USE_Shared Picklist'!$D$3,ISBLANK('Case Data Entry'!V210)),"If yes, when did the symptoms start? is required if Has this person had symptoms? is Yes",IF('DO NOT USE_Case Formulas'!A210,"OK",NA()))</f>
        <v>#N/A</v>
      </c>
      <c r="W210" s="46" t="e">
        <f>IF(AND(NOT(ISBLANK('Case Data Entry'!W210)),ISNA(VLOOKUP('Case Data Entry'!W210,'DO NOT USE_Shared Picklist'!$G$3:$G$5,1,FALSE))),"Please select a value from the drop-down menu",IF('DO NOT USE_Case Formulas'!A210,"OK",NA()))</f>
        <v>#N/A</v>
      </c>
      <c r="X210" s="46"/>
      <c r="Y210" s="46" t="e">
        <f ca="1">IF('Case Data Entry'!Y210&gt;'DO NOT USE_Shared Picklist'!$C$3,"Date Entity Notified of Positive Test cannot be a future date",IF('DO NOT USE_Case Formulas'!A210,"OK",NA()))</f>
        <v>#N/A</v>
      </c>
      <c r="Z210" s="46" t="e">
        <f ca="1">IF('Case Data Entry'!Z210&gt;'DO NOT USE_Shared Picklist'!$C$3,"Test Date cannot be a future date",IF('DO NOT USE_Case Formulas'!A210,"OK",NA()))</f>
        <v>#N/A</v>
      </c>
      <c r="AA210" s="46" t="e">
        <f>IF(AND(NOT(ISBLANK('Case Data Entry'!AA210)),ISNA(VLOOKUP('Case Data Entry'!AA210,'DO NOT USE_Shared Picklist'!$R$3:$R$7,1,FALSE))),"Please select a value from the drop-down menu",IF('DO NOT USE_Case Formulas'!A210,"OK",NA()))</f>
        <v>#N/A</v>
      </c>
      <c r="AB210" s="46" t="e">
        <f>IF(AND(NOT(ISBLANK('Case Data Entry'!AB210)),ISNA(VLOOKUP('Case Data Entry'!AB210,'DO NOT USE_Shared Picklist'!$Q$3:$Q$8,1,FALSE))),"Please select a value from the drop-down menu",IF('DO NOT USE_Case Formulas'!A210,"OK",NA()))</f>
        <v>#N/A</v>
      </c>
    </row>
    <row r="211" spans="1:28" x14ac:dyDescent="0.25">
      <c r="A211" s="45" t="e">
        <f>IF('DO NOT USE_Case Formulas'!A211,IF('DO NOT USE_Case Formulas'!B211,"Not all required fields are completed","OK"),NA())</f>
        <v>#N/A</v>
      </c>
      <c r="B211" s="46" t="e">
        <f>IF(AND('DO NOT USE_Case Formulas'!A211,ISBLANK('Case Data Entry'!B211)),"First Name is required",IF(NOT(ISBLANK('Case Data Entry'!B211)),"OK",NA()))</f>
        <v>#N/A</v>
      </c>
      <c r="C211" s="46" t="e">
        <f>IF(AND('DO NOT USE_Case Formulas'!A211,ISBLANK('Case Data Entry'!C211)),"Last Name is required",IF(NOT(ISBLANK('Case Data Entry'!C211)),"OK",NA()))</f>
        <v>#N/A</v>
      </c>
      <c r="D211" s="46" t="e">
        <f>IF(AND('DO NOT USE_Case Formulas'!A211,ISBLANK('Case Data Entry'!D211)),"Birthdate is required",IF(NOT(ISBLANK('Case Data Entry'!D211)),"OK",NA()))</f>
        <v>#N/A</v>
      </c>
      <c r="E211" s="46" t="e">
        <f>IF(AND('DO NOT USE_Case Formulas'!A211,ISBLANK('Case Data Entry'!E211)),"Mobile Phone is required",IF(NOT(ISBLANK('Case Data Entry'!E211)),IF(AND(ISNUMBER(VALUE('Case Data Entry'!E211)),LEFT('Case Data Entry'!E211,1)&lt;&gt;"1",LEN('Case Data Entry'!E211)=10),"OK","Phone number must be valid format"),NA()))</f>
        <v>#N/A</v>
      </c>
      <c r="F211" s="46" t="e">
        <f>IF(AND('DO NOT USE_Case Formulas'!A211,ISBLANK('Case Data Entry'!F211)),"Home Street Address is required",IF(LEN('Case Data Entry'!F211)&gt;255,"Home Street Address must be less than 255 characters",IF('DO NOT USE_Case Formulas'!A211,"OK",NA())))</f>
        <v>#N/A</v>
      </c>
      <c r="G211" s="46" t="e">
        <f>IF(AND('DO NOT USE_Case Formulas'!A211,ISBLANK('Case Data Entry'!G211)),"City is required",IF(LEN('Case Data Entry'!G211)&gt;40,"City must be less than 40 characters",IF('DO NOT USE_Case Formulas'!A211,"OK",NA())))</f>
        <v>#N/A</v>
      </c>
      <c r="H211" s="46" t="e">
        <f>IF(AND('DO NOT USE_Case Formulas'!A211,ISBLANK('Case Data Entry'!H211)),"State is required",IF(AND(NOT(ISBLANK('Case Data Entry'!H211)),ISNA(VLOOKUP('Case Data Entry'!H211,'DO NOT USE_Shared Picklist'!$P$3:$P$52,1,FALSE))),"Please select a value from the drop-down menu",IF('DO NOT USE_Case Formulas'!A211,"OK",NA())))</f>
        <v>#N/A</v>
      </c>
      <c r="I211" s="46" t="e">
        <f>IF(AND('DO NOT USE_Case Formulas'!A211,ISBLANK('Case Data Entry'!I211)),"Zip is required",IF(ISBLANK('Case Data Entry'!I211),NA(),"OK"))</f>
        <v>#N/A</v>
      </c>
      <c r="J211" s="46" t="e">
        <f>IF(AND('DO NOT USE_Case Formulas'!A211,ISBLANK('Case Data Entry'!J211)),"Occupation/Job Title is required",IF(NOT(ISBLANK('Case Data Entry'!J211)),"OK",NA()))</f>
        <v>#N/A</v>
      </c>
      <c r="K211" s="46" t="e">
        <f>IF('DO NOT USE_Case Formulas'!A211,IF(ISBLANK('Case Data Entry'!K211),"Last Date On Site is required","OK"),NA())</f>
        <v>#N/A</v>
      </c>
      <c r="L211" s="46" t="e">
        <f>IF(AND('DO NOT USE_Case Formulas'!A211,ISBLANK('Case Data Entry'!L211)),"Specific Place in the Location is required",IF(ISBLANK('Case Data Entry'!L211),NA(),"OK"))</f>
        <v>#N/A</v>
      </c>
      <c r="M211" s="46" t="e">
        <f>IF(AND(NOT(ISBLANK('Case Data Entry'!M211)),ISNA(VLOOKUP('Case Data Entry'!M211,'DO NOT USE_Shared Picklist'!$L$3:$L$81,1,FALSE))),"Please select a value from the drop-down menu",IF('DO NOT USE_Case Formulas'!A211,"OK",NA()))</f>
        <v>#N/A</v>
      </c>
      <c r="N211" s="46" t="e">
        <f>IF(AND(NOT(ISBLANK('Case Data Entry'!N211)),ISNA(VLOOKUP('Case Data Entry'!N211,'DO NOT USE_Shared Picklist'!$I$3:$I$5,1,FALSE))),"Please select a value from the drop-down menu",IF('DO NOT USE_Case Formulas'!A211,"OK",NA()))</f>
        <v>#N/A</v>
      </c>
      <c r="O211" s="46" t="e">
        <f>IF(AND(NOT(ISBLANK('Case Data Entry'!O211)),ISNA(VLOOKUP('Case Data Entry'!O211,'DO NOT USE_Shared Picklist'!$E$3:$E$10,1,FALSE))),"Please select a value from the drop-down menu",IF('DO NOT USE_Case Formulas'!A211,"OK",NA()))</f>
        <v>#N/A</v>
      </c>
      <c r="P211" s="46" t="e">
        <f>IF(AND(NOT(ISBLANK('Case Data Entry'!P211)),ISNA(VLOOKUP('Case Data Entry'!P211,'DO NOT USE_Shared Picklist'!$W$3:$W$9,1,FALSE))),"Please select a value from the drop-down menu",IF('DO NOT USE_Case Formulas'!A211,"OK",NA()))</f>
        <v>#N/A</v>
      </c>
      <c r="Q211" s="46" t="e">
        <f>IF(AND(NOT(ISBLANK('Case Data Entry'!Q211)),ISNA(VLOOKUP('Case Data Entry'!Q211,'DO NOT USE_Shared Picklist'!$W$3:$W$9,1,FALSE))),"Please select a value from the drop-down menu",IF('DO NOT USE_Case Formulas'!A211,"OK",NA()))</f>
        <v>#N/A</v>
      </c>
      <c r="R211" s="46" t="e">
        <f>IF(AND(NOT(ISBLANK('Case Data Entry'!R211)),ISNA(VLOOKUP('Case Data Entry'!R211,'DO NOT USE_Shared Picklist'!$V$3:$V$7,1,FALSE))),"Please select a value from the drop-down menu",IF('DO NOT USE_Case Formulas'!A211,"OK",NA()))</f>
        <v>#N/A</v>
      </c>
      <c r="S211" s="46" t="e">
        <f>IF(LEN('Case Data Entry'!S211)&gt;255,"Work Area/Department must be less than 255 characters",IF('DO NOT USE_Case Formulas'!A211,"OK",NA()))</f>
        <v>#N/A</v>
      </c>
      <c r="T211" s="46" t="e">
        <f>IF(AND(NOT(ISBLANK('Case Data Entry'!T211)),NOT(ISNUMBER('Case Data Entry'!T211))),"Please enter a valid number.",IF('DO NOT USE_Case Formulas'!A211,"OK",NA()))</f>
        <v>#N/A</v>
      </c>
      <c r="U211" s="46" t="e">
        <f>IF(AND('DO NOT USE_Case Formulas'!A211,ISBLANK('Case Data Entry'!U211)),"Has this person had symptoms? is required",IF(AND(NOT(ISBLANK('Case Data Entry'!U211)),ISNA(VLOOKUP('Case Data Entry'!U211,'DO NOT USE_Shared Picklist'!$D$3:$D$5,1,FALSE))),"Please select a value from the drop-down menu",IF('DO NOT USE_Case Formulas'!A211,"OK",NA())))</f>
        <v>#N/A</v>
      </c>
      <c r="V211" s="46" t="e">
        <f>IF(AND('Case Data Entry'!U211='DO NOT USE_Shared Picklist'!$D$3,ISBLANK('Case Data Entry'!V211)),"If yes, when did the symptoms start? is required if Has this person had symptoms? is Yes",IF('DO NOT USE_Case Formulas'!A211,"OK",NA()))</f>
        <v>#N/A</v>
      </c>
      <c r="W211" s="46" t="e">
        <f>IF(AND(NOT(ISBLANK('Case Data Entry'!W211)),ISNA(VLOOKUP('Case Data Entry'!W211,'DO NOT USE_Shared Picklist'!$G$3:$G$5,1,FALSE))),"Please select a value from the drop-down menu",IF('DO NOT USE_Case Formulas'!A211,"OK",NA()))</f>
        <v>#N/A</v>
      </c>
      <c r="X211" s="46"/>
      <c r="Y211" s="46" t="e">
        <f ca="1">IF('Case Data Entry'!Y211&gt;'DO NOT USE_Shared Picklist'!$C$3,"Date Entity Notified of Positive Test cannot be a future date",IF('DO NOT USE_Case Formulas'!A211,"OK",NA()))</f>
        <v>#N/A</v>
      </c>
      <c r="Z211" s="46" t="e">
        <f ca="1">IF('Case Data Entry'!Z211&gt;'DO NOT USE_Shared Picklist'!$C$3,"Test Date cannot be a future date",IF('DO NOT USE_Case Formulas'!A211,"OK",NA()))</f>
        <v>#N/A</v>
      </c>
      <c r="AA211" s="46" t="e">
        <f>IF(AND(NOT(ISBLANK('Case Data Entry'!AA211)),ISNA(VLOOKUP('Case Data Entry'!AA211,'DO NOT USE_Shared Picklist'!$R$3:$R$7,1,FALSE))),"Please select a value from the drop-down menu",IF('DO NOT USE_Case Formulas'!A211,"OK",NA()))</f>
        <v>#N/A</v>
      </c>
      <c r="AB211" s="46" t="e">
        <f>IF(AND(NOT(ISBLANK('Case Data Entry'!AB211)),ISNA(VLOOKUP('Case Data Entry'!AB211,'DO NOT USE_Shared Picklist'!$Q$3:$Q$8,1,FALSE))),"Please select a value from the drop-down menu",IF('DO NOT USE_Case Formulas'!A211,"OK",NA()))</f>
        <v>#N/A</v>
      </c>
    </row>
    <row r="212" spans="1:28" x14ac:dyDescent="0.25">
      <c r="A212" s="45" t="e">
        <f>IF('DO NOT USE_Case Formulas'!A212,IF('DO NOT USE_Case Formulas'!B212,"Not all required fields are completed","OK"),NA())</f>
        <v>#N/A</v>
      </c>
      <c r="B212" s="46" t="e">
        <f>IF(AND('DO NOT USE_Case Formulas'!A212,ISBLANK('Case Data Entry'!B212)),"First Name is required",IF(NOT(ISBLANK('Case Data Entry'!B212)),"OK",NA()))</f>
        <v>#N/A</v>
      </c>
      <c r="C212" s="46" t="e">
        <f>IF(AND('DO NOT USE_Case Formulas'!A212,ISBLANK('Case Data Entry'!C212)),"Last Name is required",IF(NOT(ISBLANK('Case Data Entry'!C212)),"OK",NA()))</f>
        <v>#N/A</v>
      </c>
      <c r="D212" s="46" t="e">
        <f>IF(AND('DO NOT USE_Case Formulas'!A212,ISBLANK('Case Data Entry'!D212)),"Birthdate is required",IF(NOT(ISBLANK('Case Data Entry'!D212)),"OK",NA()))</f>
        <v>#N/A</v>
      </c>
      <c r="E212" s="46" t="e">
        <f>IF(AND('DO NOT USE_Case Formulas'!A212,ISBLANK('Case Data Entry'!E212)),"Mobile Phone is required",IF(NOT(ISBLANK('Case Data Entry'!E212)),IF(AND(ISNUMBER(VALUE('Case Data Entry'!E212)),LEFT('Case Data Entry'!E212,1)&lt;&gt;"1",LEN('Case Data Entry'!E212)=10),"OK","Phone number must be valid format"),NA()))</f>
        <v>#N/A</v>
      </c>
      <c r="F212" s="46" t="e">
        <f>IF(AND('DO NOT USE_Case Formulas'!A212,ISBLANK('Case Data Entry'!F212)),"Home Street Address is required",IF(LEN('Case Data Entry'!F212)&gt;255,"Home Street Address must be less than 255 characters",IF('DO NOT USE_Case Formulas'!A212,"OK",NA())))</f>
        <v>#N/A</v>
      </c>
      <c r="G212" s="46" t="e">
        <f>IF(AND('DO NOT USE_Case Formulas'!A212,ISBLANK('Case Data Entry'!G212)),"City is required",IF(LEN('Case Data Entry'!G212)&gt;40,"City must be less than 40 characters",IF('DO NOT USE_Case Formulas'!A212,"OK",NA())))</f>
        <v>#N/A</v>
      </c>
      <c r="H212" s="46" t="e">
        <f>IF(AND('DO NOT USE_Case Formulas'!A212,ISBLANK('Case Data Entry'!H212)),"State is required",IF(AND(NOT(ISBLANK('Case Data Entry'!H212)),ISNA(VLOOKUP('Case Data Entry'!H212,'DO NOT USE_Shared Picklist'!$P$3:$P$52,1,FALSE))),"Please select a value from the drop-down menu",IF('DO NOT USE_Case Formulas'!A212,"OK",NA())))</f>
        <v>#N/A</v>
      </c>
      <c r="I212" s="46" t="e">
        <f>IF(AND('DO NOT USE_Case Formulas'!A212,ISBLANK('Case Data Entry'!I212)),"Zip is required",IF(ISBLANK('Case Data Entry'!I212),NA(),"OK"))</f>
        <v>#N/A</v>
      </c>
      <c r="J212" s="46" t="e">
        <f>IF(AND('DO NOT USE_Case Formulas'!A212,ISBLANK('Case Data Entry'!J212)),"Occupation/Job Title is required",IF(NOT(ISBLANK('Case Data Entry'!J212)),"OK",NA()))</f>
        <v>#N/A</v>
      </c>
      <c r="K212" s="46" t="e">
        <f>IF('DO NOT USE_Case Formulas'!A212,IF(ISBLANK('Case Data Entry'!K212),"Last Date On Site is required","OK"),NA())</f>
        <v>#N/A</v>
      </c>
      <c r="L212" s="46" t="e">
        <f>IF(AND('DO NOT USE_Case Formulas'!A212,ISBLANK('Case Data Entry'!L212)),"Specific Place in the Location is required",IF(ISBLANK('Case Data Entry'!L212),NA(),"OK"))</f>
        <v>#N/A</v>
      </c>
      <c r="M212" s="46" t="e">
        <f>IF(AND(NOT(ISBLANK('Case Data Entry'!M212)),ISNA(VLOOKUP('Case Data Entry'!M212,'DO NOT USE_Shared Picklist'!$L$3:$L$81,1,FALSE))),"Please select a value from the drop-down menu",IF('DO NOT USE_Case Formulas'!A212,"OK",NA()))</f>
        <v>#N/A</v>
      </c>
      <c r="N212" s="46" t="e">
        <f>IF(AND(NOT(ISBLANK('Case Data Entry'!N212)),ISNA(VLOOKUP('Case Data Entry'!N212,'DO NOT USE_Shared Picklist'!$I$3:$I$5,1,FALSE))),"Please select a value from the drop-down menu",IF('DO NOT USE_Case Formulas'!A212,"OK",NA()))</f>
        <v>#N/A</v>
      </c>
      <c r="O212" s="46" t="e">
        <f>IF(AND(NOT(ISBLANK('Case Data Entry'!O212)),ISNA(VLOOKUP('Case Data Entry'!O212,'DO NOT USE_Shared Picklist'!$E$3:$E$10,1,FALSE))),"Please select a value from the drop-down menu",IF('DO NOT USE_Case Formulas'!A212,"OK",NA()))</f>
        <v>#N/A</v>
      </c>
      <c r="P212" s="46" t="e">
        <f>IF(AND(NOT(ISBLANK('Case Data Entry'!P212)),ISNA(VLOOKUP('Case Data Entry'!P212,'DO NOT USE_Shared Picklist'!$W$3:$W$9,1,FALSE))),"Please select a value from the drop-down menu",IF('DO NOT USE_Case Formulas'!A212,"OK",NA()))</f>
        <v>#N/A</v>
      </c>
      <c r="Q212" s="46" t="e">
        <f>IF(AND(NOT(ISBLANK('Case Data Entry'!Q212)),ISNA(VLOOKUP('Case Data Entry'!Q212,'DO NOT USE_Shared Picklist'!$W$3:$W$9,1,FALSE))),"Please select a value from the drop-down menu",IF('DO NOT USE_Case Formulas'!A212,"OK",NA()))</f>
        <v>#N/A</v>
      </c>
      <c r="R212" s="46" t="e">
        <f>IF(AND(NOT(ISBLANK('Case Data Entry'!R212)),ISNA(VLOOKUP('Case Data Entry'!R212,'DO NOT USE_Shared Picklist'!$V$3:$V$7,1,FALSE))),"Please select a value from the drop-down menu",IF('DO NOT USE_Case Formulas'!A212,"OK",NA()))</f>
        <v>#N/A</v>
      </c>
      <c r="S212" s="46" t="e">
        <f>IF(LEN('Case Data Entry'!S212)&gt;255,"Work Area/Department must be less than 255 characters",IF('DO NOT USE_Case Formulas'!A212,"OK",NA()))</f>
        <v>#N/A</v>
      </c>
      <c r="T212" s="46" t="e">
        <f>IF(AND(NOT(ISBLANK('Case Data Entry'!T212)),NOT(ISNUMBER('Case Data Entry'!T212))),"Please enter a valid number.",IF('DO NOT USE_Case Formulas'!A212,"OK",NA()))</f>
        <v>#N/A</v>
      </c>
      <c r="U212" s="46" t="e">
        <f>IF(AND('DO NOT USE_Case Formulas'!A212,ISBLANK('Case Data Entry'!U212)),"Has this person had symptoms? is required",IF(AND(NOT(ISBLANK('Case Data Entry'!U212)),ISNA(VLOOKUP('Case Data Entry'!U212,'DO NOT USE_Shared Picklist'!$D$3:$D$5,1,FALSE))),"Please select a value from the drop-down menu",IF('DO NOT USE_Case Formulas'!A212,"OK",NA())))</f>
        <v>#N/A</v>
      </c>
      <c r="V212" s="46" t="e">
        <f>IF(AND('Case Data Entry'!U212='DO NOT USE_Shared Picklist'!$D$3,ISBLANK('Case Data Entry'!V212)),"If yes, when did the symptoms start? is required if Has this person had symptoms? is Yes",IF('DO NOT USE_Case Formulas'!A212,"OK",NA()))</f>
        <v>#N/A</v>
      </c>
      <c r="W212" s="46" t="e">
        <f>IF(AND(NOT(ISBLANK('Case Data Entry'!W212)),ISNA(VLOOKUP('Case Data Entry'!W212,'DO NOT USE_Shared Picklist'!$G$3:$G$5,1,FALSE))),"Please select a value from the drop-down menu",IF('DO NOT USE_Case Formulas'!A212,"OK",NA()))</f>
        <v>#N/A</v>
      </c>
      <c r="X212" s="46"/>
      <c r="Y212" s="46" t="e">
        <f ca="1">IF('Case Data Entry'!Y212&gt;'DO NOT USE_Shared Picklist'!$C$3,"Date Entity Notified of Positive Test cannot be a future date",IF('DO NOT USE_Case Formulas'!A212,"OK",NA()))</f>
        <v>#N/A</v>
      </c>
      <c r="Z212" s="46" t="e">
        <f ca="1">IF('Case Data Entry'!Z212&gt;'DO NOT USE_Shared Picklist'!$C$3,"Test Date cannot be a future date",IF('DO NOT USE_Case Formulas'!A212,"OK",NA()))</f>
        <v>#N/A</v>
      </c>
      <c r="AA212" s="46" t="e">
        <f>IF(AND(NOT(ISBLANK('Case Data Entry'!AA212)),ISNA(VLOOKUP('Case Data Entry'!AA212,'DO NOT USE_Shared Picklist'!$R$3:$R$7,1,FALSE))),"Please select a value from the drop-down menu",IF('DO NOT USE_Case Formulas'!A212,"OK",NA()))</f>
        <v>#N/A</v>
      </c>
      <c r="AB212" s="46" t="e">
        <f>IF(AND(NOT(ISBLANK('Case Data Entry'!AB212)),ISNA(VLOOKUP('Case Data Entry'!AB212,'DO NOT USE_Shared Picklist'!$Q$3:$Q$8,1,FALSE))),"Please select a value from the drop-down menu",IF('DO NOT USE_Case Formulas'!A212,"OK",NA()))</f>
        <v>#N/A</v>
      </c>
    </row>
    <row r="213" spans="1:28" x14ac:dyDescent="0.25">
      <c r="A213" s="45" t="e">
        <f>IF('DO NOT USE_Case Formulas'!A213,IF('DO NOT USE_Case Formulas'!B213,"Not all required fields are completed","OK"),NA())</f>
        <v>#N/A</v>
      </c>
      <c r="B213" s="46" t="e">
        <f>IF(AND('DO NOT USE_Case Formulas'!A213,ISBLANK('Case Data Entry'!B213)),"First Name is required",IF(NOT(ISBLANK('Case Data Entry'!B213)),"OK",NA()))</f>
        <v>#N/A</v>
      </c>
      <c r="C213" s="46" t="e">
        <f>IF(AND('DO NOT USE_Case Formulas'!A213,ISBLANK('Case Data Entry'!C213)),"Last Name is required",IF(NOT(ISBLANK('Case Data Entry'!C213)),"OK",NA()))</f>
        <v>#N/A</v>
      </c>
      <c r="D213" s="46" t="e">
        <f>IF(AND('DO NOT USE_Case Formulas'!A213,ISBLANK('Case Data Entry'!D213)),"Birthdate is required",IF(NOT(ISBLANK('Case Data Entry'!D213)),"OK",NA()))</f>
        <v>#N/A</v>
      </c>
      <c r="E213" s="46" t="e">
        <f>IF(AND('DO NOT USE_Case Formulas'!A213,ISBLANK('Case Data Entry'!E213)),"Mobile Phone is required",IF(NOT(ISBLANK('Case Data Entry'!E213)),IF(AND(ISNUMBER(VALUE('Case Data Entry'!E213)),LEFT('Case Data Entry'!E213,1)&lt;&gt;"1",LEN('Case Data Entry'!E213)=10),"OK","Phone number must be valid format"),NA()))</f>
        <v>#N/A</v>
      </c>
      <c r="F213" s="46" t="e">
        <f>IF(AND('DO NOT USE_Case Formulas'!A213,ISBLANK('Case Data Entry'!F213)),"Home Street Address is required",IF(LEN('Case Data Entry'!F213)&gt;255,"Home Street Address must be less than 255 characters",IF('DO NOT USE_Case Formulas'!A213,"OK",NA())))</f>
        <v>#N/A</v>
      </c>
      <c r="G213" s="46" t="e">
        <f>IF(AND('DO NOT USE_Case Formulas'!A213,ISBLANK('Case Data Entry'!G213)),"City is required",IF(LEN('Case Data Entry'!G213)&gt;40,"City must be less than 40 characters",IF('DO NOT USE_Case Formulas'!A213,"OK",NA())))</f>
        <v>#N/A</v>
      </c>
      <c r="H213" s="46" t="e">
        <f>IF(AND('DO NOT USE_Case Formulas'!A213,ISBLANK('Case Data Entry'!H213)),"State is required",IF(AND(NOT(ISBLANK('Case Data Entry'!H213)),ISNA(VLOOKUP('Case Data Entry'!H213,'DO NOT USE_Shared Picklist'!$P$3:$P$52,1,FALSE))),"Please select a value from the drop-down menu",IF('DO NOT USE_Case Formulas'!A213,"OK",NA())))</f>
        <v>#N/A</v>
      </c>
      <c r="I213" s="46" t="e">
        <f>IF(AND('DO NOT USE_Case Formulas'!A213,ISBLANK('Case Data Entry'!I213)),"Zip is required",IF(ISBLANK('Case Data Entry'!I213),NA(),"OK"))</f>
        <v>#N/A</v>
      </c>
      <c r="J213" s="46" t="e">
        <f>IF(AND('DO NOT USE_Case Formulas'!A213,ISBLANK('Case Data Entry'!J213)),"Occupation/Job Title is required",IF(NOT(ISBLANK('Case Data Entry'!J213)),"OK",NA()))</f>
        <v>#N/A</v>
      </c>
      <c r="K213" s="46" t="e">
        <f>IF('DO NOT USE_Case Formulas'!A213,IF(ISBLANK('Case Data Entry'!K213),"Last Date On Site is required","OK"),NA())</f>
        <v>#N/A</v>
      </c>
      <c r="L213" s="46" t="e">
        <f>IF(AND('DO NOT USE_Case Formulas'!A213,ISBLANK('Case Data Entry'!L213)),"Specific Place in the Location is required",IF(ISBLANK('Case Data Entry'!L213),NA(),"OK"))</f>
        <v>#N/A</v>
      </c>
      <c r="M213" s="46" t="e">
        <f>IF(AND(NOT(ISBLANK('Case Data Entry'!M213)),ISNA(VLOOKUP('Case Data Entry'!M213,'DO NOT USE_Shared Picklist'!$L$3:$L$81,1,FALSE))),"Please select a value from the drop-down menu",IF('DO NOT USE_Case Formulas'!A213,"OK",NA()))</f>
        <v>#N/A</v>
      </c>
      <c r="N213" s="46" t="e">
        <f>IF(AND(NOT(ISBLANK('Case Data Entry'!N213)),ISNA(VLOOKUP('Case Data Entry'!N213,'DO NOT USE_Shared Picklist'!$I$3:$I$5,1,FALSE))),"Please select a value from the drop-down menu",IF('DO NOT USE_Case Formulas'!A213,"OK",NA()))</f>
        <v>#N/A</v>
      </c>
      <c r="O213" s="46" t="e">
        <f>IF(AND(NOT(ISBLANK('Case Data Entry'!O213)),ISNA(VLOOKUP('Case Data Entry'!O213,'DO NOT USE_Shared Picklist'!$E$3:$E$10,1,FALSE))),"Please select a value from the drop-down menu",IF('DO NOT USE_Case Formulas'!A213,"OK",NA()))</f>
        <v>#N/A</v>
      </c>
      <c r="P213" s="46" t="e">
        <f>IF(AND(NOT(ISBLANK('Case Data Entry'!P213)),ISNA(VLOOKUP('Case Data Entry'!P213,'DO NOT USE_Shared Picklist'!$W$3:$W$9,1,FALSE))),"Please select a value from the drop-down menu",IF('DO NOT USE_Case Formulas'!A213,"OK",NA()))</f>
        <v>#N/A</v>
      </c>
      <c r="Q213" s="46" t="e">
        <f>IF(AND(NOT(ISBLANK('Case Data Entry'!Q213)),ISNA(VLOOKUP('Case Data Entry'!Q213,'DO NOT USE_Shared Picklist'!$W$3:$W$9,1,FALSE))),"Please select a value from the drop-down menu",IF('DO NOT USE_Case Formulas'!A213,"OK",NA()))</f>
        <v>#N/A</v>
      </c>
      <c r="R213" s="46" t="e">
        <f>IF(AND(NOT(ISBLANK('Case Data Entry'!R213)),ISNA(VLOOKUP('Case Data Entry'!R213,'DO NOT USE_Shared Picklist'!$V$3:$V$7,1,FALSE))),"Please select a value from the drop-down menu",IF('DO NOT USE_Case Formulas'!A213,"OK",NA()))</f>
        <v>#N/A</v>
      </c>
      <c r="S213" s="46" t="e">
        <f>IF(LEN('Case Data Entry'!S213)&gt;255,"Work Area/Department must be less than 255 characters",IF('DO NOT USE_Case Formulas'!A213,"OK",NA()))</f>
        <v>#N/A</v>
      </c>
      <c r="T213" s="46" t="e">
        <f>IF(AND(NOT(ISBLANK('Case Data Entry'!T213)),NOT(ISNUMBER('Case Data Entry'!T213))),"Please enter a valid number.",IF('DO NOT USE_Case Formulas'!A213,"OK",NA()))</f>
        <v>#N/A</v>
      </c>
      <c r="U213" s="46" t="e">
        <f>IF(AND('DO NOT USE_Case Formulas'!A213,ISBLANK('Case Data Entry'!U213)),"Has this person had symptoms? is required",IF(AND(NOT(ISBLANK('Case Data Entry'!U213)),ISNA(VLOOKUP('Case Data Entry'!U213,'DO NOT USE_Shared Picklist'!$D$3:$D$5,1,FALSE))),"Please select a value from the drop-down menu",IF('DO NOT USE_Case Formulas'!A213,"OK",NA())))</f>
        <v>#N/A</v>
      </c>
      <c r="V213" s="46" t="e">
        <f>IF(AND('Case Data Entry'!U213='DO NOT USE_Shared Picklist'!$D$3,ISBLANK('Case Data Entry'!V213)),"If yes, when did the symptoms start? is required if Has this person had symptoms? is Yes",IF('DO NOT USE_Case Formulas'!A213,"OK",NA()))</f>
        <v>#N/A</v>
      </c>
      <c r="W213" s="46" t="e">
        <f>IF(AND(NOT(ISBLANK('Case Data Entry'!W213)),ISNA(VLOOKUP('Case Data Entry'!W213,'DO NOT USE_Shared Picklist'!$G$3:$G$5,1,FALSE))),"Please select a value from the drop-down menu",IF('DO NOT USE_Case Formulas'!A213,"OK",NA()))</f>
        <v>#N/A</v>
      </c>
      <c r="X213" s="46"/>
      <c r="Y213" s="46" t="e">
        <f ca="1">IF('Case Data Entry'!Y213&gt;'DO NOT USE_Shared Picklist'!$C$3,"Date Entity Notified of Positive Test cannot be a future date",IF('DO NOT USE_Case Formulas'!A213,"OK",NA()))</f>
        <v>#N/A</v>
      </c>
      <c r="Z213" s="46" t="e">
        <f ca="1">IF('Case Data Entry'!Z213&gt;'DO NOT USE_Shared Picklist'!$C$3,"Test Date cannot be a future date",IF('DO NOT USE_Case Formulas'!A213,"OK",NA()))</f>
        <v>#N/A</v>
      </c>
      <c r="AA213" s="46" t="e">
        <f>IF(AND(NOT(ISBLANK('Case Data Entry'!AA213)),ISNA(VLOOKUP('Case Data Entry'!AA213,'DO NOT USE_Shared Picklist'!$R$3:$R$7,1,FALSE))),"Please select a value from the drop-down menu",IF('DO NOT USE_Case Formulas'!A213,"OK",NA()))</f>
        <v>#N/A</v>
      </c>
      <c r="AB213" s="46" t="e">
        <f>IF(AND(NOT(ISBLANK('Case Data Entry'!AB213)),ISNA(VLOOKUP('Case Data Entry'!AB213,'DO NOT USE_Shared Picklist'!$Q$3:$Q$8,1,FALSE))),"Please select a value from the drop-down menu",IF('DO NOT USE_Case Formulas'!A213,"OK",NA()))</f>
        <v>#N/A</v>
      </c>
    </row>
    <row r="214" spans="1:28" x14ac:dyDescent="0.25">
      <c r="A214" s="45" t="e">
        <f>IF('DO NOT USE_Case Formulas'!A214,IF('DO NOT USE_Case Formulas'!B214,"Not all required fields are completed","OK"),NA())</f>
        <v>#N/A</v>
      </c>
      <c r="B214" s="46" t="e">
        <f>IF(AND('DO NOT USE_Case Formulas'!A214,ISBLANK('Case Data Entry'!B214)),"First Name is required",IF(NOT(ISBLANK('Case Data Entry'!B214)),"OK",NA()))</f>
        <v>#N/A</v>
      </c>
      <c r="C214" s="46" t="e">
        <f>IF(AND('DO NOT USE_Case Formulas'!A214,ISBLANK('Case Data Entry'!C214)),"Last Name is required",IF(NOT(ISBLANK('Case Data Entry'!C214)),"OK",NA()))</f>
        <v>#N/A</v>
      </c>
      <c r="D214" s="46" t="e">
        <f>IF(AND('DO NOT USE_Case Formulas'!A214,ISBLANK('Case Data Entry'!D214)),"Birthdate is required",IF(NOT(ISBLANK('Case Data Entry'!D214)),"OK",NA()))</f>
        <v>#N/A</v>
      </c>
      <c r="E214" s="46" t="e">
        <f>IF(AND('DO NOT USE_Case Formulas'!A214,ISBLANK('Case Data Entry'!E214)),"Mobile Phone is required",IF(NOT(ISBLANK('Case Data Entry'!E214)),IF(AND(ISNUMBER(VALUE('Case Data Entry'!E214)),LEFT('Case Data Entry'!E214,1)&lt;&gt;"1",LEN('Case Data Entry'!E214)=10),"OK","Phone number must be valid format"),NA()))</f>
        <v>#N/A</v>
      </c>
      <c r="F214" s="46" t="e">
        <f>IF(AND('DO NOT USE_Case Formulas'!A214,ISBLANK('Case Data Entry'!F214)),"Home Street Address is required",IF(LEN('Case Data Entry'!F214)&gt;255,"Home Street Address must be less than 255 characters",IF('DO NOT USE_Case Formulas'!A214,"OK",NA())))</f>
        <v>#N/A</v>
      </c>
      <c r="G214" s="46" t="e">
        <f>IF(AND('DO NOT USE_Case Formulas'!A214,ISBLANK('Case Data Entry'!G214)),"City is required",IF(LEN('Case Data Entry'!G214)&gt;40,"City must be less than 40 characters",IF('DO NOT USE_Case Formulas'!A214,"OK",NA())))</f>
        <v>#N/A</v>
      </c>
      <c r="H214" s="46" t="e">
        <f>IF(AND('DO NOT USE_Case Formulas'!A214,ISBLANK('Case Data Entry'!H214)),"State is required",IF(AND(NOT(ISBLANK('Case Data Entry'!H214)),ISNA(VLOOKUP('Case Data Entry'!H214,'DO NOT USE_Shared Picklist'!$P$3:$P$52,1,FALSE))),"Please select a value from the drop-down menu",IF('DO NOT USE_Case Formulas'!A214,"OK",NA())))</f>
        <v>#N/A</v>
      </c>
      <c r="I214" s="46" t="e">
        <f>IF(AND('DO NOT USE_Case Formulas'!A214,ISBLANK('Case Data Entry'!I214)),"Zip is required",IF(ISBLANK('Case Data Entry'!I214),NA(),"OK"))</f>
        <v>#N/A</v>
      </c>
      <c r="J214" s="46" t="e">
        <f>IF(AND('DO NOT USE_Case Formulas'!A214,ISBLANK('Case Data Entry'!J214)),"Occupation/Job Title is required",IF(NOT(ISBLANK('Case Data Entry'!J214)),"OK",NA()))</f>
        <v>#N/A</v>
      </c>
      <c r="K214" s="46" t="e">
        <f>IF('DO NOT USE_Case Formulas'!A214,IF(ISBLANK('Case Data Entry'!K214),"Last Date On Site is required","OK"),NA())</f>
        <v>#N/A</v>
      </c>
      <c r="L214" s="46" t="e">
        <f>IF(AND('DO NOT USE_Case Formulas'!A214,ISBLANK('Case Data Entry'!L214)),"Specific Place in the Location is required",IF(ISBLANK('Case Data Entry'!L214),NA(),"OK"))</f>
        <v>#N/A</v>
      </c>
      <c r="M214" s="46" t="e">
        <f>IF(AND(NOT(ISBLANK('Case Data Entry'!M214)),ISNA(VLOOKUP('Case Data Entry'!M214,'DO NOT USE_Shared Picklist'!$L$3:$L$81,1,FALSE))),"Please select a value from the drop-down menu",IF('DO NOT USE_Case Formulas'!A214,"OK",NA()))</f>
        <v>#N/A</v>
      </c>
      <c r="N214" s="46" t="e">
        <f>IF(AND(NOT(ISBLANK('Case Data Entry'!N214)),ISNA(VLOOKUP('Case Data Entry'!N214,'DO NOT USE_Shared Picklist'!$I$3:$I$5,1,FALSE))),"Please select a value from the drop-down menu",IF('DO NOT USE_Case Formulas'!A214,"OK",NA()))</f>
        <v>#N/A</v>
      </c>
      <c r="O214" s="46" t="e">
        <f>IF(AND(NOT(ISBLANK('Case Data Entry'!O214)),ISNA(VLOOKUP('Case Data Entry'!O214,'DO NOT USE_Shared Picklist'!$E$3:$E$10,1,FALSE))),"Please select a value from the drop-down menu",IF('DO NOT USE_Case Formulas'!A214,"OK",NA()))</f>
        <v>#N/A</v>
      </c>
      <c r="P214" s="46" t="e">
        <f>IF(AND(NOT(ISBLANK('Case Data Entry'!P214)),ISNA(VLOOKUP('Case Data Entry'!P214,'DO NOT USE_Shared Picklist'!$W$3:$W$9,1,FALSE))),"Please select a value from the drop-down menu",IF('DO NOT USE_Case Formulas'!A214,"OK",NA()))</f>
        <v>#N/A</v>
      </c>
      <c r="Q214" s="46" t="e">
        <f>IF(AND(NOT(ISBLANK('Case Data Entry'!Q214)),ISNA(VLOOKUP('Case Data Entry'!Q214,'DO NOT USE_Shared Picklist'!$W$3:$W$9,1,FALSE))),"Please select a value from the drop-down menu",IF('DO NOT USE_Case Formulas'!A214,"OK",NA()))</f>
        <v>#N/A</v>
      </c>
      <c r="R214" s="46" t="e">
        <f>IF(AND(NOT(ISBLANK('Case Data Entry'!R214)),ISNA(VLOOKUP('Case Data Entry'!R214,'DO NOT USE_Shared Picklist'!$V$3:$V$7,1,FALSE))),"Please select a value from the drop-down menu",IF('DO NOT USE_Case Formulas'!A214,"OK",NA()))</f>
        <v>#N/A</v>
      </c>
      <c r="S214" s="46" t="e">
        <f>IF(LEN('Case Data Entry'!S214)&gt;255,"Work Area/Department must be less than 255 characters",IF('DO NOT USE_Case Formulas'!A214,"OK",NA()))</f>
        <v>#N/A</v>
      </c>
      <c r="T214" s="46" t="e">
        <f>IF(AND(NOT(ISBLANK('Case Data Entry'!T214)),NOT(ISNUMBER('Case Data Entry'!T214))),"Please enter a valid number.",IF('DO NOT USE_Case Formulas'!A214,"OK",NA()))</f>
        <v>#N/A</v>
      </c>
      <c r="U214" s="46" t="e">
        <f>IF(AND('DO NOT USE_Case Formulas'!A214,ISBLANK('Case Data Entry'!U214)),"Has this person had symptoms? is required",IF(AND(NOT(ISBLANK('Case Data Entry'!U214)),ISNA(VLOOKUP('Case Data Entry'!U214,'DO NOT USE_Shared Picklist'!$D$3:$D$5,1,FALSE))),"Please select a value from the drop-down menu",IF('DO NOT USE_Case Formulas'!A214,"OK",NA())))</f>
        <v>#N/A</v>
      </c>
      <c r="V214" s="46" t="e">
        <f>IF(AND('Case Data Entry'!U214='DO NOT USE_Shared Picklist'!$D$3,ISBLANK('Case Data Entry'!V214)),"If yes, when did the symptoms start? is required if Has this person had symptoms? is Yes",IF('DO NOT USE_Case Formulas'!A214,"OK",NA()))</f>
        <v>#N/A</v>
      </c>
      <c r="W214" s="46" t="e">
        <f>IF(AND(NOT(ISBLANK('Case Data Entry'!W214)),ISNA(VLOOKUP('Case Data Entry'!W214,'DO NOT USE_Shared Picklist'!$G$3:$G$5,1,FALSE))),"Please select a value from the drop-down menu",IF('DO NOT USE_Case Formulas'!A214,"OK",NA()))</f>
        <v>#N/A</v>
      </c>
      <c r="X214" s="46"/>
      <c r="Y214" s="46" t="e">
        <f ca="1">IF('Case Data Entry'!Y214&gt;'DO NOT USE_Shared Picklist'!$C$3,"Date Entity Notified of Positive Test cannot be a future date",IF('DO NOT USE_Case Formulas'!A214,"OK",NA()))</f>
        <v>#N/A</v>
      </c>
      <c r="Z214" s="46" t="e">
        <f ca="1">IF('Case Data Entry'!Z214&gt;'DO NOT USE_Shared Picklist'!$C$3,"Test Date cannot be a future date",IF('DO NOT USE_Case Formulas'!A214,"OK",NA()))</f>
        <v>#N/A</v>
      </c>
      <c r="AA214" s="46" t="e">
        <f>IF(AND(NOT(ISBLANK('Case Data Entry'!AA214)),ISNA(VLOOKUP('Case Data Entry'!AA214,'DO NOT USE_Shared Picklist'!$R$3:$R$7,1,FALSE))),"Please select a value from the drop-down menu",IF('DO NOT USE_Case Formulas'!A214,"OK",NA()))</f>
        <v>#N/A</v>
      </c>
      <c r="AB214" s="46" t="e">
        <f>IF(AND(NOT(ISBLANK('Case Data Entry'!AB214)),ISNA(VLOOKUP('Case Data Entry'!AB214,'DO NOT USE_Shared Picklist'!$Q$3:$Q$8,1,FALSE))),"Please select a value from the drop-down menu",IF('DO NOT USE_Case Formulas'!A214,"OK",NA()))</f>
        <v>#N/A</v>
      </c>
    </row>
    <row r="215" spans="1:28" x14ac:dyDescent="0.25">
      <c r="A215" s="45" t="e">
        <f>IF('DO NOT USE_Case Formulas'!A215,IF('DO NOT USE_Case Formulas'!B215,"Not all required fields are completed","OK"),NA())</f>
        <v>#N/A</v>
      </c>
      <c r="B215" s="46" t="e">
        <f>IF(AND('DO NOT USE_Case Formulas'!A215,ISBLANK('Case Data Entry'!B215)),"First Name is required",IF(NOT(ISBLANK('Case Data Entry'!B215)),"OK",NA()))</f>
        <v>#N/A</v>
      </c>
      <c r="C215" s="46" t="e">
        <f>IF(AND('DO NOT USE_Case Formulas'!A215,ISBLANK('Case Data Entry'!C215)),"Last Name is required",IF(NOT(ISBLANK('Case Data Entry'!C215)),"OK",NA()))</f>
        <v>#N/A</v>
      </c>
      <c r="D215" s="46" t="e">
        <f>IF(AND('DO NOT USE_Case Formulas'!A215,ISBLANK('Case Data Entry'!D215)),"Birthdate is required",IF(NOT(ISBLANK('Case Data Entry'!D215)),"OK",NA()))</f>
        <v>#N/A</v>
      </c>
      <c r="E215" s="46" t="e">
        <f>IF(AND('DO NOT USE_Case Formulas'!A215,ISBLANK('Case Data Entry'!E215)),"Mobile Phone is required",IF(NOT(ISBLANK('Case Data Entry'!E215)),IF(AND(ISNUMBER(VALUE('Case Data Entry'!E215)),LEFT('Case Data Entry'!E215,1)&lt;&gt;"1",LEN('Case Data Entry'!E215)=10),"OK","Phone number must be valid format"),NA()))</f>
        <v>#N/A</v>
      </c>
      <c r="F215" s="46" t="e">
        <f>IF(AND('DO NOT USE_Case Formulas'!A215,ISBLANK('Case Data Entry'!F215)),"Home Street Address is required",IF(LEN('Case Data Entry'!F215)&gt;255,"Home Street Address must be less than 255 characters",IF('DO NOT USE_Case Formulas'!A215,"OK",NA())))</f>
        <v>#N/A</v>
      </c>
      <c r="G215" s="46" t="e">
        <f>IF(AND('DO NOT USE_Case Formulas'!A215,ISBLANK('Case Data Entry'!G215)),"City is required",IF(LEN('Case Data Entry'!G215)&gt;40,"City must be less than 40 characters",IF('DO NOT USE_Case Formulas'!A215,"OK",NA())))</f>
        <v>#N/A</v>
      </c>
      <c r="H215" s="46" t="e">
        <f>IF(AND('DO NOT USE_Case Formulas'!A215,ISBLANK('Case Data Entry'!H215)),"State is required",IF(AND(NOT(ISBLANK('Case Data Entry'!H215)),ISNA(VLOOKUP('Case Data Entry'!H215,'DO NOT USE_Shared Picklist'!$P$3:$P$52,1,FALSE))),"Please select a value from the drop-down menu",IF('DO NOT USE_Case Formulas'!A215,"OK",NA())))</f>
        <v>#N/A</v>
      </c>
      <c r="I215" s="46" t="e">
        <f>IF(AND('DO NOT USE_Case Formulas'!A215,ISBLANK('Case Data Entry'!I215)),"Zip is required",IF(ISBLANK('Case Data Entry'!I215),NA(),"OK"))</f>
        <v>#N/A</v>
      </c>
      <c r="J215" s="46" t="e">
        <f>IF(AND('DO NOT USE_Case Formulas'!A215,ISBLANK('Case Data Entry'!J215)),"Occupation/Job Title is required",IF(NOT(ISBLANK('Case Data Entry'!J215)),"OK",NA()))</f>
        <v>#N/A</v>
      </c>
      <c r="K215" s="46" t="e">
        <f>IF('DO NOT USE_Case Formulas'!A215,IF(ISBLANK('Case Data Entry'!K215),"Last Date On Site is required","OK"),NA())</f>
        <v>#N/A</v>
      </c>
      <c r="L215" s="46" t="e">
        <f>IF(AND('DO NOT USE_Case Formulas'!A215,ISBLANK('Case Data Entry'!L215)),"Specific Place in the Location is required",IF(ISBLANK('Case Data Entry'!L215),NA(),"OK"))</f>
        <v>#N/A</v>
      </c>
      <c r="M215" s="46" t="e">
        <f>IF(AND(NOT(ISBLANK('Case Data Entry'!M215)),ISNA(VLOOKUP('Case Data Entry'!M215,'DO NOT USE_Shared Picklist'!$L$3:$L$81,1,FALSE))),"Please select a value from the drop-down menu",IF('DO NOT USE_Case Formulas'!A215,"OK",NA()))</f>
        <v>#N/A</v>
      </c>
      <c r="N215" s="46" t="e">
        <f>IF(AND(NOT(ISBLANK('Case Data Entry'!N215)),ISNA(VLOOKUP('Case Data Entry'!N215,'DO NOT USE_Shared Picklist'!$I$3:$I$5,1,FALSE))),"Please select a value from the drop-down menu",IF('DO NOT USE_Case Formulas'!A215,"OK",NA()))</f>
        <v>#N/A</v>
      </c>
      <c r="O215" s="46" t="e">
        <f>IF(AND(NOT(ISBLANK('Case Data Entry'!O215)),ISNA(VLOOKUP('Case Data Entry'!O215,'DO NOT USE_Shared Picklist'!$E$3:$E$10,1,FALSE))),"Please select a value from the drop-down menu",IF('DO NOT USE_Case Formulas'!A215,"OK",NA()))</f>
        <v>#N/A</v>
      </c>
      <c r="P215" s="46" t="e">
        <f>IF(AND(NOT(ISBLANK('Case Data Entry'!P215)),ISNA(VLOOKUP('Case Data Entry'!P215,'DO NOT USE_Shared Picklist'!$W$3:$W$9,1,FALSE))),"Please select a value from the drop-down menu",IF('DO NOT USE_Case Formulas'!A215,"OK",NA()))</f>
        <v>#N/A</v>
      </c>
      <c r="Q215" s="46" t="e">
        <f>IF(AND(NOT(ISBLANK('Case Data Entry'!Q215)),ISNA(VLOOKUP('Case Data Entry'!Q215,'DO NOT USE_Shared Picklist'!$W$3:$W$9,1,FALSE))),"Please select a value from the drop-down menu",IF('DO NOT USE_Case Formulas'!A215,"OK",NA()))</f>
        <v>#N/A</v>
      </c>
      <c r="R215" s="46" t="e">
        <f>IF(AND(NOT(ISBLANK('Case Data Entry'!R215)),ISNA(VLOOKUP('Case Data Entry'!R215,'DO NOT USE_Shared Picklist'!$V$3:$V$7,1,FALSE))),"Please select a value from the drop-down menu",IF('DO NOT USE_Case Formulas'!A215,"OK",NA()))</f>
        <v>#N/A</v>
      </c>
      <c r="S215" s="46" t="e">
        <f>IF(LEN('Case Data Entry'!S215)&gt;255,"Work Area/Department must be less than 255 characters",IF('DO NOT USE_Case Formulas'!A215,"OK",NA()))</f>
        <v>#N/A</v>
      </c>
      <c r="T215" s="46" t="e">
        <f>IF(AND(NOT(ISBLANK('Case Data Entry'!T215)),NOT(ISNUMBER('Case Data Entry'!T215))),"Please enter a valid number.",IF('DO NOT USE_Case Formulas'!A215,"OK",NA()))</f>
        <v>#N/A</v>
      </c>
      <c r="U215" s="46" t="e">
        <f>IF(AND('DO NOT USE_Case Formulas'!A215,ISBLANK('Case Data Entry'!U215)),"Has this person had symptoms? is required",IF(AND(NOT(ISBLANK('Case Data Entry'!U215)),ISNA(VLOOKUP('Case Data Entry'!U215,'DO NOT USE_Shared Picklist'!$D$3:$D$5,1,FALSE))),"Please select a value from the drop-down menu",IF('DO NOT USE_Case Formulas'!A215,"OK",NA())))</f>
        <v>#N/A</v>
      </c>
      <c r="V215" s="46" t="e">
        <f>IF(AND('Case Data Entry'!U215='DO NOT USE_Shared Picklist'!$D$3,ISBLANK('Case Data Entry'!V215)),"If yes, when did the symptoms start? is required if Has this person had symptoms? is Yes",IF('DO NOT USE_Case Formulas'!A215,"OK",NA()))</f>
        <v>#N/A</v>
      </c>
      <c r="W215" s="46" t="e">
        <f>IF(AND(NOT(ISBLANK('Case Data Entry'!W215)),ISNA(VLOOKUP('Case Data Entry'!W215,'DO NOT USE_Shared Picklist'!$G$3:$G$5,1,FALSE))),"Please select a value from the drop-down menu",IF('DO NOT USE_Case Formulas'!A215,"OK",NA()))</f>
        <v>#N/A</v>
      </c>
      <c r="X215" s="46"/>
      <c r="Y215" s="46" t="e">
        <f ca="1">IF('Case Data Entry'!Y215&gt;'DO NOT USE_Shared Picklist'!$C$3,"Date Entity Notified of Positive Test cannot be a future date",IF('DO NOT USE_Case Formulas'!A215,"OK",NA()))</f>
        <v>#N/A</v>
      </c>
      <c r="Z215" s="46" t="e">
        <f ca="1">IF('Case Data Entry'!Z215&gt;'DO NOT USE_Shared Picklist'!$C$3,"Test Date cannot be a future date",IF('DO NOT USE_Case Formulas'!A215,"OK",NA()))</f>
        <v>#N/A</v>
      </c>
      <c r="AA215" s="46" t="e">
        <f>IF(AND(NOT(ISBLANK('Case Data Entry'!AA215)),ISNA(VLOOKUP('Case Data Entry'!AA215,'DO NOT USE_Shared Picklist'!$R$3:$R$7,1,FALSE))),"Please select a value from the drop-down menu",IF('DO NOT USE_Case Formulas'!A215,"OK",NA()))</f>
        <v>#N/A</v>
      </c>
      <c r="AB215" s="46" t="e">
        <f>IF(AND(NOT(ISBLANK('Case Data Entry'!AB215)),ISNA(VLOOKUP('Case Data Entry'!AB215,'DO NOT USE_Shared Picklist'!$Q$3:$Q$8,1,FALSE))),"Please select a value from the drop-down menu",IF('DO NOT USE_Case Formulas'!A215,"OK",NA()))</f>
        <v>#N/A</v>
      </c>
    </row>
    <row r="216" spans="1:28" x14ac:dyDescent="0.25">
      <c r="A216" s="45" t="e">
        <f>IF('DO NOT USE_Case Formulas'!A216,IF('DO NOT USE_Case Formulas'!B216,"Not all required fields are completed","OK"),NA())</f>
        <v>#N/A</v>
      </c>
      <c r="B216" s="46" t="e">
        <f>IF(AND('DO NOT USE_Case Formulas'!A216,ISBLANK('Case Data Entry'!B216)),"First Name is required",IF(NOT(ISBLANK('Case Data Entry'!B216)),"OK",NA()))</f>
        <v>#N/A</v>
      </c>
      <c r="C216" s="46" t="e">
        <f>IF(AND('DO NOT USE_Case Formulas'!A216,ISBLANK('Case Data Entry'!C216)),"Last Name is required",IF(NOT(ISBLANK('Case Data Entry'!C216)),"OK",NA()))</f>
        <v>#N/A</v>
      </c>
      <c r="D216" s="46" t="e">
        <f>IF(AND('DO NOT USE_Case Formulas'!A216,ISBLANK('Case Data Entry'!D216)),"Birthdate is required",IF(NOT(ISBLANK('Case Data Entry'!D216)),"OK",NA()))</f>
        <v>#N/A</v>
      </c>
      <c r="E216" s="46" t="e">
        <f>IF(AND('DO NOT USE_Case Formulas'!A216,ISBLANK('Case Data Entry'!E216)),"Mobile Phone is required",IF(NOT(ISBLANK('Case Data Entry'!E216)),IF(AND(ISNUMBER(VALUE('Case Data Entry'!E216)),LEFT('Case Data Entry'!E216,1)&lt;&gt;"1",LEN('Case Data Entry'!E216)=10),"OK","Phone number must be valid format"),NA()))</f>
        <v>#N/A</v>
      </c>
      <c r="F216" s="46" t="e">
        <f>IF(AND('DO NOT USE_Case Formulas'!A216,ISBLANK('Case Data Entry'!F216)),"Home Street Address is required",IF(LEN('Case Data Entry'!F216)&gt;255,"Home Street Address must be less than 255 characters",IF('DO NOT USE_Case Formulas'!A216,"OK",NA())))</f>
        <v>#N/A</v>
      </c>
      <c r="G216" s="46" t="e">
        <f>IF(AND('DO NOT USE_Case Formulas'!A216,ISBLANK('Case Data Entry'!G216)),"City is required",IF(LEN('Case Data Entry'!G216)&gt;40,"City must be less than 40 characters",IF('DO NOT USE_Case Formulas'!A216,"OK",NA())))</f>
        <v>#N/A</v>
      </c>
      <c r="H216" s="46" t="e">
        <f>IF(AND('DO NOT USE_Case Formulas'!A216,ISBLANK('Case Data Entry'!H216)),"State is required",IF(AND(NOT(ISBLANK('Case Data Entry'!H216)),ISNA(VLOOKUP('Case Data Entry'!H216,'DO NOT USE_Shared Picklist'!$P$3:$P$52,1,FALSE))),"Please select a value from the drop-down menu",IF('DO NOT USE_Case Formulas'!A216,"OK",NA())))</f>
        <v>#N/A</v>
      </c>
      <c r="I216" s="46" t="e">
        <f>IF(AND('DO NOT USE_Case Formulas'!A216,ISBLANK('Case Data Entry'!I216)),"Zip is required",IF(ISBLANK('Case Data Entry'!I216),NA(),"OK"))</f>
        <v>#N/A</v>
      </c>
      <c r="J216" s="46" t="e">
        <f>IF(AND('DO NOT USE_Case Formulas'!A216,ISBLANK('Case Data Entry'!J216)),"Occupation/Job Title is required",IF(NOT(ISBLANK('Case Data Entry'!J216)),"OK",NA()))</f>
        <v>#N/A</v>
      </c>
      <c r="K216" s="46" t="e">
        <f>IF('DO NOT USE_Case Formulas'!A216,IF(ISBLANK('Case Data Entry'!K216),"Last Date On Site is required","OK"),NA())</f>
        <v>#N/A</v>
      </c>
      <c r="L216" s="46" t="e">
        <f>IF(AND('DO NOT USE_Case Formulas'!A216,ISBLANK('Case Data Entry'!L216)),"Specific Place in the Location is required",IF(ISBLANK('Case Data Entry'!L216),NA(),"OK"))</f>
        <v>#N/A</v>
      </c>
      <c r="M216" s="46" t="e">
        <f>IF(AND(NOT(ISBLANK('Case Data Entry'!M216)),ISNA(VLOOKUP('Case Data Entry'!M216,'DO NOT USE_Shared Picklist'!$L$3:$L$81,1,FALSE))),"Please select a value from the drop-down menu",IF('DO NOT USE_Case Formulas'!A216,"OK",NA()))</f>
        <v>#N/A</v>
      </c>
      <c r="N216" s="46" t="e">
        <f>IF(AND(NOT(ISBLANK('Case Data Entry'!N216)),ISNA(VLOOKUP('Case Data Entry'!N216,'DO NOT USE_Shared Picklist'!$I$3:$I$5,1,FALSE))),"Please select a value from the drop-down menu",IF('DO NOT USE_Case Formulas'!A216,"OK",NA()))</f>
        <v>#N/A</v>
      </c>
      <c r="O216" s="46" t="e">
        <f>IF(AND(NOT(ISBLANK('Case Data Entry'!O216)),ISNA(VLOOKUP('Case Data Entry'!O216,'DO NOT USE_Shared Picklist'!$E$3:$E$10,1,FALSE))),"Please select a value from the drop-down menu",IF('DO NOT USE_Case Formulas'!A216,"OK",NA()))</f>
        <v>#N/A</v>
      </c>
      <c r="P216" s="46" t="e">
        <f>IF(AND(NOT(ISBLANK('Case Data Entry'!P216)),ISNA(VLOOKUP('Case Data Entry'!P216,'DO NOT USE_Shared Picklist'!$W$3:$W$9,1,FALSE))),"Please select a value from the drop-down menu",IF('DO NOT USE_Case Formulas'!A216,"OK",NA()))</f>
        <v>#N/A</v>
      </c>
      <c r="Q216" s="46" t="e">
        <f>IF(AND(NOT(ISBLANK('Case Data Entry'!Q216)),ISNA(VLOOKUP('Case Data Entry'!Q216,'DO NOT USE_Shared Picklist'!$W$3:$W$9,1,FALSE))),"Please select a value from the drop-down menu",IF('DO NOT USE_Case Formulas'!A216,"OK",NA()))</f>
        <v>#N/A</v>
      </c>
      <c r="R216" s="46" t="e">
        <f>IF(AND(NOT(ISBLANK('Case Data Entry'!R216)),ISNA(VLOOKUP('Case Data Entry'!R216,'DO NOT USE_Shared Picklist'!$V$3:$V$7,1,FALSE))),"Please select a value from the drop-down menu",IF('DO NOT USE_Case Formulas'!A216,"OK",NA()))</f>
        <v>#N/A</v>
      </c>
      <c r="S216" s="46" t="e">
        <f>IF(LEN('Case Data Entry'!S216)&gt;255,"Work Area/Department must be less than 255 characters",IF('DO NOT USE_Case Formulas'!A216,"OK",NA()))</f>
        <v>#N/A</v>
      </c>
      <c r="T216" s="46" t="e">
        <f>IF(AND(NOT(ISBLANK('Case Data Entry'!T216)),NOT(ISNUMBER('Case Data Entry'!T216))),"Please enter a valid number.",IF('DO NOT USE_Case Formulas'!A216,"OK",NA()))</f>
        <v>#N/A</v>
      </c>
      <c r="U216" s="46" t="e">
        <f>IF(AND('DO NOT USE_Case Formulas'!A216,ISBLANK('Case Data Entry'!U216)),"Has this person had symptoms? is required",IF(AND(NOT(ISBLANK('Case Data Entry'!U216)),ISNA(VLOOKUP('Case Data Entry'!U216,'DO NOT USE_Shared Picklist'!$D$3:$D$5,1,FALSE))),"Please select a value from the drop-down menu",IF('DO NOT USE_Case Formulas'!A216,"OK",NA())))</f>
        <v>#N/A</v>
      </c>
      <c r="V216" s="46" t="e">
        <f>IF(AND('Case Data Entry'!U216='DO NOT USE_Shared Picklist'!$D$3,ISBLANK('Case Data Entry'!V216)),"If yes, when did the symptoms start? is required if Has this person had symptoms? is Yes",IF('DO NOT USE_Case Formulas'!A216,"OK",NA()))</f>
        <v>#N/A</v>
      </c>
      <c r="W216" s="46" t="e">
        <f>IF(AND(NOT(ISBLANK('Case Data Entry'!W216)),ISNA(VLOOKUP('Case Data Entry'!W216,'DO NOT USE_Shared Picklist'!$G$3:$G$5,1,FALSE))),"Please select a value from the drop-down menu",IF('DO NOT USE_Case Formulas'!A216,"OK",NA()))</f>
        <v>#N/A</v>
      </c>
      <c r="X216" s="46"/>
      <c r="Y216" s="46" t="e">
        <f ca="1">IF('Case Data Entry'!Y216&gt;'DO NOT USE_Shared Picklist'!$C$3,"Date Entity Notified of Positive Test cannot be a future date",IF('DO NOT USE_Case Formulas'!A216,"OK",NA()))</f>
        <v>#N/A</v>
      </c>
      <c r="Z216" s="46" t="e">
        <f ca="1">IF('Case Data Entry'!Z216&gt;'DO NOT USE_Shared Picklist'!$C$3,"Test Date cannot be a future date",IF('DO NOT USE_Case Formulas'!A216,"OK",NA()))</f>
        <v>#N/A</v>
      </c>
      <c r="AA216" s="46" t="e">
        <f>IF(AND(NOT(ISBLANK('Case Data Entry'!AA216)),ISNA(VLOOKUP('Case Data Entry'!AA216,'DO NOT USE_Shared Picklist'!$R$3:$R$7,1,FALSE))),"Please select a value from the drop-down menu",IF('DO NOT USE_Case Formulas'!A216,"OK",NA()))</f>
        <v>#N/A</v>
      </c>
      <c r="AB216" s="46" t="e">
        <f>IF(AND(NOT(ISBLANK('Case Data Entry'!AB216)),ISNA(VLOOKUP('Case Data Entry'!AB216,'DO NOT USE_Shared Picklist'!$Q$3:$Q$8,1,FALSE))),"Please select a value from the drop-down menu",IF('DO NOT USE_Case Formulas'!A216,"OK",NA()))</f>
        <v>#N/A</v>
      </c>
    </row>
    <row r="217" spans="1:28" x14ac:dyDescent="0.25">
      <c r="A217" s="45" t="e">
        <f>IF('DO NOT USE_Case Formulas'!A217,IF('DO NOT USE_Case Formulas'!B217,"Not all required fields are completed","OK"),NA())</f>
        <v>#N/A</v>
      </c>
      <c r="B217" s="46" t="e">
        <f>IF(AND('DO NOT USE_Case Formulas'!A217,ISBLANK('Case Data Entry'!B217)),"First Name is required",IF(NOT(ISBLANK('Case Data Entry'!B217)),"OK",NA()))</f>
        <v>#N/A</v>
      </c>
      <c r="C217" s="46" t="e">
        <f>IF(AND('DO NOT USE_Case Formulas'!A217,ISBLANK('Case Data Entry'!C217)),"Last Name is required",IF(NOT(ISBLANK('Case Data Entry'!C217)),"OK",NA()))</f>
        <v>#N/A</v>
      </c>
      <c r="D217" s="46" t="e">
        <f>IF(AND('DO NOT USE_Case Formulas'!A217,ISBLANK('Case Data Entry'!D217)),"Birthdate is required",IF(NOT(ISBLANK('Case Data Entry'!D217)),"OK",NA()))</f>
        <v>#N/A</v>
      </c>
      <c r="E217" s="46" t="e">
        <f>IF(AND('DO NOT USE_Case Formulas'!A217,ISBLANK('Case Data Entry'!E217)),"Mobile Phone is required",IF(NOT(ISBLANK('Case Data Entry'!E217)),IF(AND(ISNUMBER(VALUE('Case Data Entry'!E217)),LEFT('Case Data Entry'!E217,1)&lt;&gt;"1",LEN('Case Data Entry'!E217)=10),"OK","Phone number must be valid format"),NA()))</f>
        <v>#N/A</v>
      </c>
      <c r="F217" s="46" t="e">
        <f>IF(AND('DO NOT USE_Case Formulas'!A217,ISBLANK('Case Data Entry'!F217)),"Home Street Address is required",IF(LEN('Case Data Entry'!F217)&gt;255,"Home Street Address must be less than 255 characters",IF('DO NOT USE_Case Formulas'!A217,"OK",NA())))</f>
        <v>#N/A</v>
      </c>
      <c r="G217" s="46" t="e">
        <f>IF(AND('DO NOT USE_Case Formulas'!A217,ISBLANK('Case Data Entry'!G217)),"City is required",IF(LEN('Case Data Entry'!G217)&gt;40,"City must be less than 40 characters",IF('DO NOT USE_Case Formulas'!A217,"OK",NA())))</f>
        <v>#N/A</v>
      </c>
      <c r="H217" s="46" t="e">
        <f>IF(AND('DO NOT USE_Case Formulas'!A217,ISBLANK('Case Data Entry'!H217)),"State is required",IF(AND(NOT(ISBLANK('Case Data Entry'!H217)),ISNA(VLOOKUP('Case Data Entry'!H217,'DO NOT USE_Shared Picklist'!$P$3:$P$52,1,FALSE))),"Please select a value from the drop-down menu",IF('DO NOT USE_Case Formulas'!A217,"OK",NA())))</f>
        <v>#N/A</v>
      </c>
      <c r="I217" s="46" t="e">
        <f>IF(AND('DO NOT USE_Case Formulas'!A217,ISBLANK('Case Data Entry'!I217)),"Zip is required",IF(ISBLANK('Case Data Entry'!I217),NA(),"OK"))</f>
        <v>#N/A</v>
      </c>
      <c r="J217" s="46" t="e">
        <f>IF(AND('DO NOT USE_Case Formulas'!A217,ISBLANK('Case Data Entry'!J217)),"Occupation/Job Title is required",IF(NOT(ISBLANK('Case Data Entry'!J217)),"OK",NA()))</f>
        <v>#N/A</v>
      </c>
      <c r="K217" s="46" t="e">
        <f>IF('DO NOT USE_Case Formulas'!A217,IF(ISBLANK('Case Data Entry'!K217),"Last Date On Site is required","OK"),NA())</f>
        <v>#N/A</v>
      </c>
      <c r="L217" s="46" t="e">
        <f>IF(AND('DO NOT USE_Case Formulas'!A217,ISBLANK('Case Data Entry'!L217)),"Specific Place in the Location is required",IF(ISBLANK('Case Data Entry'!L217),NA(),"OK"))</f>
        <v>#N/A</v>
      </c>
      <c r="M217" s="46" t="e">
        <f>IF(AND(NOT(ISBLANK('Case Data Entry'!M217)),ISNA(VLOOKUP('Case Data Entry'!M217,'DO NOT USE_Shared Picklist'!$L$3:$L$81,1,FALSE))),"Please select a value from the drop-down menu",IF('DO NOT USE_Case Formulas'!A217,"OK",NA()))</f>
        <v>#N/A</v>
      </c>
      <c r="N217" s="46" t="e">
        <f>IF(AND(NOT(ISBLANK('Case Data Entry'!N217)),ISNA(VLOOKUP('Case Data Entry'!N217,'DO NOT USE_Shared Picklist'!$I$3:$I$5,1,FALSE))),"Please select a value from the drop-down menu",IF('DO NOT USE_Case Formulas'!A217,"OK",NA()))</f>
        <v>#N/A</v>
      </c>
      <c r="O217" s="46" t="e">
        <f>IF(AND(NOT(ISBLANK('Case Data Entry'!O217)),ISNA(VLOOKUP('Case Data Entry'!O217,'DO NOT USE_Shared Picklist'!$E$3:$E$10,1,FALSE))),"Please select a value from the drop-down menu",IF('DO NOT USE_Case Formulas'!A217,"OK",NA()))</f>
        <v>#N/A</v>
      </c>
      <c r="P217" s="46" t="e">
        <f>IF(AND(NOT(ISBLANK('Case Data Entry'!P217)),ISNA(VLOOKUP('Case Data Entry'!P217,'DO NOT USE_Shared Picklist'!$W$3:$W$9,1,FALSE))),"Please select a value from the drop-down menu",IF('DO NOT USE_Case Formulas'!A217,"OK",NA()))</f>
        <v>#N/A</v>
      </c>
      <c r="Q217" s="46" t="e">
        <f>IF(AND(NOT(ISBLANK('Case Data Entry'!Q217)),ISNA(VLOOKUP('Case Data Entry'!Q217,'DO NOT USE_Shared Picklist'!$W$3:$W$9,1,FALSE))),"Please select a value from the drop-down menu",IF('DO NOT USE_Case Formulas'!A217,"OK",NA()))</f>
        <v>#N/A</v>
      </c>
      <c r="R217" s="46" t="e">
        <f>IF(AND(NOT(ISBLANK('Case Data Entry'!R217)),ISNA(VLOOKUP('Case Data Entry'!R217,'DO NOT USE_Shared Picklist'!$V$3:$V$7,1,FALSE))),"Please select a value from the drop-down menu",IF('DO NOT USE_Case Formulas'!A217,"OK",NA()))</f>
        <v>#N/A</v>
      </c>
      <c r="S217" s="46" t="e">
        <f>IF(LEN('Case Data Entry'!S217)&gt;255,"Work Area/Department must be less than 255 characters",IF('DO NOT USE_Case Formulas'!A217,"OK",NA()))</f>
        <v>#N/A</v>
      </c>
      <c r="T217" s="46" t="e">
        <f>IF(AND(NOT(ISBLANK('Case Data Entry'!T217)),NOT(ISNUMBER('Case Data Entry'!T217))),"Please enter a valid number.",IF('DO NOT USE_Case Formulas'!A217,"OK",NA()))</f>
        <v>#N/A</v>
      </c>
      <c r="U217" s="46" t="e">
        <f>IF(AND('DO NOT USE_Case Formulas'!A217,ISBLANK('Case Data Entry'!U217)),"Has this person had symptoms? is required",IF(AND(NOT(ISBLANK('Case Data Entry'!U217)),ISNA(VLOOKUP('Case Data Entry'!U217,'DO NOT USE_Shared Picklist'!$D$3:$D$5,1,FALSE))),"Please select a value from the drop-down menu",IF('DO NOT USE_Case Formulas'!A217,"OK",NA())))</f>
        <v>#N/A</v>
      </c>
      <c r="V217" s="46" t="e">
        <f>IF(AND('Case Data Entry'!U217='DO NOT USE_Shared Picklist'!$D$3,ISBLANK('Case Data Entry'!V217)),"If yes, when did the symptoms start? is required if Has this person had symptoms? is Yes",IF('DO NOT USE_Case Formulas'!A217,"OK",NA()))</f>
        <v>#N/A</v>
      </c>
      <c r="W217" s="46" t="e">
        <f>IF(AND(NOT(ISBLANK('Case Data Entry'!W217)),ISNA(VLOOKUP('Case Data Entry'!W217,'DO NOT USE_Shared Picklist'!$G$3:$G$5,1,FALSE))),"Please select a value from the drop-down menu",IF('DO NOT USE_Case Formulas'!A217,"OK",NA()))</f>
        <v>#N/A</v>
      </c>
      <c r="X217" s="46"/>
      <c r="Y217" s="46" t="e">
        <f ca="1">IF('Case Data Entry'!Y217&gt;'DO NOT USE_Shared Picklist'!$C$3,"Date Entity Notified of Positive Test cannot be a future date",IF('DO NOT USE_Case Formulas'!A217,"OK",NA()))</f>
        <v>#N/A</v>
      </c>
      <c r="Z217" s="46" t="e">
        <f ca="1">IF('Case Data Entry'!Z217&gt;'DO NOT USE_Shared Picklist'!$C$3,"Test Date cannot be a future date",IF('DO NOT USE_Case Formulas'!A217,"OK",NA()))</f>
        <v>#N/A</v>
      </c>
      <c r="AA217" s="46" t="e">
        <f>IF(AND(NOT(ISBLANK('Case Data Entry'!AA217)),ISNA(VLOOKUP('Case Data Entry'!AA217,'DO NOT USE_Shared Picklist'!$R$3:$R$7,1,FALSE))),"Please select a value from the drop-down menu",IF('DO NOT USE_Case Formulas'!A217,"OK",NA()))</f>
        <v>#N/A</v>
      </c>
      <c r="AB217" s="46" t="e">
        <f>IF(AND(NOT(ISBLANK('Case Data Entry'!AB217)),ISNA(VLOOKUP('Case Data Entry'!AB217,'DO NOT USE_Shared Picklist'!$Q$3:$Q$8,1,FALSE))),"Please select a value from the drop-down menu",IF('DO NOT USE_Case Formulas'!A217,"OK",NA()))</f>
        <v>#N/A</v>
      </c>
    </row>
    <row r="218" spans="1:28" x14ac:dyDescent="0.25">
      <c r="A218" s="45" t="e">
        <f>IF('DO NOT USE_Case Formulas'!A218,IF('DO NOT USE_Case Formulas'!B218,"Not all required fields are completed","OK"),NA())</f>
        <v>#N/A</v>
      </c>
      <c r="B218" s="46" t="e">
        <f>IF(AND('DO NOT USE_Case Formulas'!A218,ISBLANK('Case Data Entry'!B218)),"First Name is required",IF(NOT(ISBLANK('Case Data Entry'!B218)),"OK",NA()))</f>
        <v>#N/A</v>
      </c>
      <c r="C218" s="46" t="e">
        <f>IF(AND('DO NOT USE_Case Formulas'!A218,ISBLANK('Case Data Entry'!C218)),"Last Name is required",IF(NOT(ISBLANK('Case Data Entry'!C218)),"OK",NA()))</f>
        <v>#N/A</v>
      </c>
      <c r="D218" s="46" t="e">
        <f>IF(AND('DO NOT USE_Case Formulas'!A218,ISBLANK('Case Data Entry'!D218)),"Birthdate is required",IF(NOT(ISBLANK('Case Data Entry'!D218)),"OK",NA()))</f>
        <v>#N/A</v>
      </c>
      <c r="E218" s="46" t="e">
        <f>IF(AND('DO NOT USE_Case Formulas'!A218,ISBLANK('Case Data Entry'!E218)),"Mobile Phone is required",IF(NOT(ISBLANK('Case Data Entry'!E218)),IF(AND(ISNUMBER(VALUE('Case Data Entry'!E218)),LEFT('Case Data Entry'!E218,1)&lt;&gt;"1",LEN('Case Data Entry'!E218)=10),"OK","Phone number must be valid format"),NA()))</f>
        <v>#N/A</v>
      </c>
      <c r="F218" s="46" t="e">
        <f>IF(AND('DO NOT USE_Case Formulas'!A218,ISBLANK('Case Data Entry'!F218)),"Home Street Address is required",IF(LEN('Case Data Entry'!F218)&gt;255,"Home Street Address must be less than 255 characters",IF('DO NOT USE_Case Formulas'!A218,"OK",NA())))</f>
        <v>#N/A</v>
      </c>
      <c r="G218" s="46" t="e">
        <f>IF(AND('DO NOT USE_Case Formulas'!A218,ISBLANK('Case Data Entry'!G218)),"City is required",IF(LEN('Case Data Entry'!G218)&gt;40,"City must be less than 40 characters",IF('DO NOT USE_Case Formulas'!A218,"OK",NA())))</f>
        <v>#N/A</v>
      </c>
      <c r="H218" s="46" t="e">
        <f>IF(AND('DO NOT USE_Case Formulas'!A218,ISBLANK('Case Data Entry'!H218)),"State is required",IF(AND(NOT(ISBLANK('Case Data Entry'!H218)),ISNA(VLOOKUP('Case Data Entry'!H218,'DO NOT USE_Shared Picklist'!$P$3:$P$52,1,FALSE))),"Please select a value from the drop-down menu",IF('DO NOT USE_Case Formulas'!A218,"OK",NA())))</f>
        <v>#N/A</v>
      </c>
      <c r="I218" s="46" t="e">
        <f>IF(AND('DO NOT USE_Case Formulas'!A218,ISBLANK('Case Data Entry'!I218)),"Zip is required",IF(ISBLANK('Case Data Entry'!I218),NA(),"OK"))</f>
        <v>#N/A</v>
      </c>
      <c r="J218" s="46" t="e">
        <f>IF(AND('DO NOT USE_Case Formulas'!A218,ISBLANK('Case Data Entry'!J218)),"Occupation/Job Title is required",IF(NOT(ISBLANK('Case Data Entry'!J218)),"OK",NA()))</f>
        <v>#N/A</v>
      </c>
      <c r="K218" s="46" t="e">
        <f>IF('DO NOT USE_Case Formulas'!A218,IF(ISBLANK('Case Data Entry'!K218),"Last Date On Site is required","OK"),NA())</f>
        <v>#N/A</v>
      </c>
      <c r="L218" s="46" t="e">
        <f>IF(AND('DO NOT USE_Case Formulas'!A218,ISBLANK('Case Data Entry'!L218)),"Specific Place in the Location is required",IF(ISBLANK('Case Data Entry'!L218),NA(),"OK"))</f>
        <v>#N/A</v>
      </c>
      <c r="M218" s="46" t="e">
        <f>IF(AND(NOT(ISBLANK('Case Data Entry'!M218)),ISNA(VLOOKUP('Case Data Entry'!M218,'DO NOT USE_Shared Picklist'!$L$3:$L$81,1,FALSE))),"Please select a value from the drop-down menu",IF('DO NOT USE_Case Formulas'!A218,"OK",NA()))</f>
        <v>#N/A</v>
      </c>
      <c r="N218" s="46" t="e">
        <f>IF(AND(NOT(ISBLANK('Case Data Entry'!N218)),ISNA(VLOOKUP('Case Data Entry'!N218,'DO NOT USE_Shared Picklist'!$I$3:$I$5,1,FALSE))),"Please select a value from the drop-down menu",IF('DO NOT USE_Case Formulas'!A218,"OK",NA()))</f>
        <v>#N/A</v>
      </c>
      <c r="O218" s="46" t="e">
        <f>IF(AND(NOT(ISBLANK('Case Data Entry'!O218)),ISNA(VLOOKUP('Case Data Entry'!O218,'DO NOT USE_Shared Picklist'!$E$3:$E$10,1,FALSE))),"Please select a value from the drop-down menu",IF('DO NOT USE_Case Formulas'!A218,"OK",NA()))</f>
        <v>#N/A</v>
      </c>
      <c r="P218" s="46" t="e">
        <f>IF(AND(NOT(ISBLANK('Case Data Entry'!P218)),ISNA(VLOOKUP('Case Data Entry'!P218,'DO NOT USE_Shared Picklist'!$W$3:$W$9,1,FALSE))),"Please select a value from the drop-down menu",IF('DO NOT USE_Case Formulas'!A218,"OK",NA()))</f>
        <v>#N/A</v>
      </c>
      <c r="Q218" s="46" t="e">
        <f>IF(AND(NOT(ISBLANK('Case Data Entry'!Q218)),ISNA(VLOOKUP('Case Data Entry'!Q218,'DO NOT USE_Shared Picklist'!$W$3:$W$9,1,FALSE))),"Please select a value from the drop-down menu",IF('DO NOT USE_Case Formulas'!A218,"OK",NA()))</f>
        <v>#N/A</v>
      </c>
      <c r="R218" s="46" t="e">
        <f>IF(AND(NOT(ISBLANK('Case Data Entry'!R218)),ISNA(VLOOKUP('Case Data Entry'!R218,'DO NOT USE_Shared Picklist'!$V$3:$V$7,1,FALSE))),"Please select a value from the drop-down menu",IF('DO NOT USE_Case Formulas'!A218,"OK",NA()))</f>
        <v>#N/A</v>
      </c>
      <c r="S218" s="46" t="e">
        <f>IF(LEN('Case Data Entry'!S218)&gt;255,"Work Area/Department must be less than 255 characters",IF('DO NOT USE_Case Formulas'!A218,"OK",NA()))</f>
        <v>#N/A</v>
      </c>
      <c r="T218" s="46" t="e">
        <f>IF(AND(NOT(ISBLANK('Case Data Entry'!T218)),NOT(ISNUMBER('Case Data Entry'!T218))),"Please enter a valid number.",IF('DO NOT USE_Case Formulas'!A218,"OK",NA()))</f>
        <v>#N/A</v>
      </c>
      <c r="U218" s="46" t="e">
        <f>IF(AND('DO NOT USE_Case Formulas'!A218,ISBLANK('Case Data Entry'!U218)),"Has this person had symptoms? is required",IF(AND(NOT(ISBLANK('Case Data Entry'!U218)),ISNA(VLOOKUP('Case Data Entry'!U218,'DO NOT USE_Shared Picklist'!$D$3:$D$5,1,FALSE))),"Please select a value from the drop-down menu",IF('DO NOT USE_Case Formulas'!A218,"OK",NA())))</f>
        <v>#N/A</v>
      </c>
      <c r="V218" s="46" t="e">
        <f>IF(AND('Case Data Entry'!U218='DO NOT USE_Shared Picklist'!$D$3,ISBLANK('Case Data Entry'!V218)),"If yes, when did the symptoms start? is required if Has this person had symptoms? is Yes",IF('DO NOT USE_Case Formulas'!A218,"OK",NA()))</f>
        <v>#N/A</v>
      </c>
      <c r="W218" s="46" t="e">
        <f>IF(AND(NOT(ISBLANK('Case Data Entry'!W218)),ISNA(VLOOKUP('Case Data Entry'!W218,'DO NOT USE_Shared Picklist'!$G$3:$G$5,1,FALSE))),"Please select a value from the drop-down menu",IF('DO NOT USE_Case Formulas'!A218,"OK",NA()))</f>
        <v>#N/A</v>
      </c>
      <c r="X218" s="46"/>
      <c r="Y218" s="46" t="e">
        <f ca="1">IF('Case Data Entry'!Y218&gt;'DO NOT USE_Shared Picklist'!$C$3,"Date Entity Notified of Positive Test cannot be a future date",IF('DO NOT USE_Case Formulas'!A218,"OK",NA()))</f>
        <v>#N/A</v>
      </c>
      <c r="Z218" s="46" t="e">
        <f ca="1">IF('Case Data Entry'!Z218&gt;'DO NOT USE_Shared Picklist'!$C$3,"Test Date cannot be a future date",IF('DO NOT USE_Case Formulas'!A218,"OK",NA()))</f>
        <v>#N/A</v>
      </c>
      <c r="AA218" s="46" t="e">
        <f>IF(AND(NOT(ISBLANK('Case Data Entry'!AA218)),ISNA(VLOOKUP('Case Data Entry'!AA218,'DO NOT USE_Shared Picklist'!$R$3:$R$7,1,FALSE))),"Please select a value from the drop-down menu",IF('DO NOT USE_Case Formulas'!A218,"OK",NA()))</f>
        <v>#N/A</v>
      </c>
      <c r="AB218" s="46" t="e">
        <f>IF(AND(NOT(ISBLANK('Case Data Entry'!AB218)),ISNA(VLOOKUP('Case Data Entry'!AB218,'DO NOT USE_Shared Picklist'!$Q$3:$Q$8,1,FALSE))),"Please select a value from the drop-down menu",IF('DO NOT USE_Case Formulas'!A218,"OK",NA()))</f>
        <v>#N/A</v>
      </c>
    </row>
    <row r="219" spans="1:28" x14ac:dyDescent="0.25">
      <c r="A219" s="45" t="e">
        <f>IF('DO NOT USE_Case Formulas'!A219,IF('DO NOT USE_Case Formulas'!B219,"Not all required fields are completed","OK"),NA())</f>
        <v>#N/A</v>
      </c>
      <c r="B219" s="46" t="e">
        <f>IF(AND('DO NOT USE_Case Formulas'!A219,ISBLANK('Case Data Entry'!B219)),"First Name is required",IF(NOT(ISBLANK('Case Data Entry'!B219)),"OK",NA()))</f>
        <v>#N/A</v>
      </c>
      <c r="C219" s="46" t="e">
        <f>IF(AND('DO NOT USE_Case Formulas'!A219,ISBLANK('Case Data Entry'!C219)),"Last Name is required",IF(NOT(ISBLANK('Case Data Entry'!C219)),"OK",NA()))</f>
        <v>#N/A</v>
      </c>
      <c r="D219" s="46" t="e">
        <f>IF(AND('DO NOT USE_Case Formulas'!A219,ISBLANK('Case Data Entry'!D219)),"Birthdate is required",IF(NOT(ISBLANK('Case Data Entry'!D219)),"OK",NA()))</f>
        <v>#N/A</v>
      </c>
      <c r="E219" s="46" t="e">
        <f>IF(AND('DO NOT USE_Case Formulas'!A219,ISBLANK('Case Data Entry'!E219)),"Mobile Phone is required",IF(NOT(ISBLANK('Case Data Entry'!E219)),IF(AND(ISNUMBER(VALUE('Case Data Entry'!E219)),LEFT('Case Data Entry'!E219,1)&lt;&gt;"1",LEN('Case Data Entry'!E219)=10),"OK","Phone number must be valid format"),NA()))</f>
        <v>#N/A</v>
      </c>
      <c r="F219" s="46" t="e">
        <f>IF(AND('DO NOT USE_Case Formulas'!A219,ISBLANK('Case Data Entry'!F219)),"Home Street Address is required",IF(LEN('Case Data Entry'!F219)&gt;255,"Home Street Address must be less than 255 characters",IF('DO NOT USE_Case Formulas'!A219,"OK",NA())))</f>
        <v>#N/A</v>
      </c>
      <c r="G219" s="46" t="e">
        <f>IF(AND('DO NOT USE_Case Formulas'!A219,ISBLANK('Case Data Entry'!G219)),"City is required",IF(LEN('Case Data Entry'!G219)&gt;40,"City must be less than 40 characters",IF('DO NOT USE_Case Formulas'!A219,"OK",NA())))</f>
        <v>#N/A</v>
      </c>
      <c r="H219" s="46" t="e">
        <f>IF(AND('DO NOT USE_Case Formulas'!A219,ISBLANK('Case Data Entry'!H219)),"State is required",IF(AND(NOT(ISBLANK('Case Data Entry'!H219)),ISNA(VLOOKUP('Case Data Entry'!H219,'DO NOT USE_Shared Picklist'!$P$3:$P$52,1,FALSE))),"Please select a value from the drop-down menu",IF('DO NOT USE_Case Formulas'!A219,"OK",NA())))</f>
        <v>#N/A</v>
      </c>
      <c r="I219" s="46" t="e">
        <f>IF(AND('DO NOT USE_Case Formulas'!A219,ISBLANK('Case Data Entry'!I219)),"Zip is required",IF(ISBLANK('Case Data Entry'!I219),NA(),"OK"))</f>
        <v>#N/A</v>
      </c>
      <c r="J219" s="46" t="e">
        <f>IF(AND('DO NOT USE_Case Formulas'!A219,ISBLANK('Case Data Entry'!J219)),"Occupation/Job Title is required",IF(NOT(ISBLANK('Case Data Entry'!J219)),"OK",NA()))</f>
        <v>#N/A</v>
      </c>
      <c r="K219" s="46" t="e">
        <f>IF('DO NOT USE_Case Formulas'!A219,IF(ISBLANK('Case Data Entry'!K219),"Last Date On Site is required","OK"),NA())</f>
        <v>#N/A</v>
      </c>
      <c r="L219" s="46" t="e">
        <f>IF(AND('DO NOT USE_Case Formulas'!A219,ISBLANK('Case Data Entry'!L219)),"Specific Place in the Location is required",IF(ISBLANK('Case Data Entry'!L219),NA(),"OK"))</f>
        <v>#N/A</v>
      </c>
      <c r="M219" s="46" t="e">
        <f>IF(AND(NOT(ISBLANK('Case Data Entry'!M219)),ISNA(VLOOKUP('Case Data Entry'!M219,'DO NOT USE_Shared Picklist'!$L$3:$L$81,1,FALSE))),"Please select a value from the drop-down menu",IF('DO NOT USE_Case Formulas'!A219,"OK",NA()))</f>
        <v>#N/A</v>
      </c>
      <c r="N219" s="46" t="e">
        <f>IF(AND(NOT(ISBLANK('Case Data Entry'!N219)),ISNA(VLOOKUP('Case Data Entry'!N219,'DO NOT USE_Shared Picklist'!$I$3:$I$5,1,FALSE))),"Please select a value from the drop-down menu",IF('DO NOT USE_Case Formulas'!A219,"OK",NA()))</f>
        <v>#N/A</v>
      </c>
      <c r="O219" s="46" t="e">
        <f>IF(AND(NOT(ISBLANK('Case Data Entry'!O219)),ISNA(VLOOKUP('Case Data Entry'!O219,'DO NOT USE_Shared Picklist'!$E$3:$E$10,1,FALSE))),"Please select a value from the drop-down menu",IF('DO NOT USE_Case Formulas'!A219,"OK",NA()))</f>
        <v>#N/A</v>
      </c>
      <c r="P219" s="46" t="e">
        <f>IF(AND(NOT(ISBLANK('Case Data Entry'!P219)),ISNA(VLOOKUP('Case Data Entry'!P219,'DO NOT USE_Shared Picklist'!$W$3:$W$9,1,FALSE))),"Please select a value from the drop-down menu",IF('DO NOT USE_Case Formulas'!A219,"OK",NA()))</f>
        <v>#N/A</v>
      </c>
      <c r="Q219" s="46" t="e">
        <f>IF(AND(NOT(ISBLANK('Case Data Entry'!Q219)),ISNA(VLOOKUP('Case Data Entry'!Q219,'DO NOT USE_Shared Picklist'!$W$3:$W$9,1,FALSE))),"Please select a value from the drop-down menu",IF('DO NOT USE_Case Formulas'!A219,"OK",NA()))</f>
        <v>#N/A</v>
      </c>
      <c r="R219" s="46" t="e">
        <f>IF(AND(NOT(ISBLANK('Case Data Entry'!R219)),ISNA(VLOOKUP('Case Data Entry'!R219,'DO NOT USE_Shared Picklist'!$V$3:$V$7,1,FALSE))),"Please select a value from the drop-down menu",IF('DO NOT USE_Case Formulas'!A219,"OK",NA()))</f>
        <v>#N/A</v>
      </c>
      <c r="S219" s="46" t="e">
        <f>IF(LEN('Case Data Entry'!S219)&gt;255,"Work Area/Department must be less than 255 characters",IF('DO NOT USE_Case Formulas'!A219,"OK",NA()))</f>
        <v>#N/A</v>
      </c>
      <c r="T219" s="46" t="e">
        <f>IF(AND(NOT(ISBLANK('Case Data Entry'!T219)),NOT(ISNUMBER('Case Data Entry'!T219))),"Please enter a valid number.",IF('DO NOT USE_Case Formulas'!A219,"OK",NA()))</f>
        <v>#N/A</v>
      </c>
      <c r="U219" s="46" t="e">
        <f>IF(AND('DO NOT USE_Case Formulas'!A219,ISBLANK('Case Data Entry'!U219)),"Has this person had symptoms? is required",IF(AND(NOT(ISBLANK('Case Data Entry'!U219)),ISNA(VLOOKUP('Case Data Entry'!U219,'DO NOT USE_Shared Picklist'!$D$3:$D$5,1,FALSE))),"Please select a value from the drop-down menu",IF('DO NOT USE_Case Formulas'!A219,"OK",NA())))</f>
        <v>#N/A</v>
      </c>
      <c r="V219" s="46" t="e">
        <f>IF(AND('Case Data Entry'!U219='DO NOT USE_Shared Picklist'!$D$3,ISBLANK('Case Data Entry'!V219)),"If yes, when did the symptoms start? is required if Has this person had symptoms? is Yes",IF('DO NOT USE_Case Formulas'!A219,"OK",NA()))</f>
        <v>#N/A</v>
      </c>
      <c r="W219" s="46" t="e">
        <f>IF(AND(NOT(ISBLANK('Case Data Entry'!W219)),ISNA(VLOOKUP('Case Data Entry'!W219,'DO NOT USE_Shared Picklist'!$G$3:$G$5,1,FALSE))),"Please select a value from the drop-down menu",IF('DO NOT USE_Case Formulas'!A219,"OK",NA()))</f>
        <v>#N/A</v>
      </c>
      <c r="X219" s="46"/>
      <c r="Y219" s="46" t="e">
        <f ca="1">IF('Case Data Entry'!Y219&gt;'DO NOT USE_Shared Picklist'!$C$3,"Date Entity Notified of Positive Test cannot be a future date",IF('DO NOT USE_Case Formulas'!A219,"OK",NA()))</f>
        <v>#N/A</v>
      </c>
      <c r="Z219" s="46" t="e">
        <f ca="1">IF('Case Data Entry'!Z219&gt;'DO NOT USE_Shared Picklist'!$C$3,"Test Date cannot be a future date",IF('DO NOT USE_Case Formulas'!A219,"OK",NA()))</f>
        <v>#N/A</v>
      </c>
      <c r="AA219" s="46" t="e">
        <f>IF(AND(NOT(ISBLANK('Case Data Entry'!AA219)),ISNA(VLOOKUP('Case Data Entry'!AA219,'DO NOT USE_Shared Picklist'!$R$3:$R$7,1,FALSE))),"Please select a value from the drop-down menu",IF('DO NOT USE_Case Formulas'!A219,"OK",NA()))</f>
        <v>#N/A</v>
      </c>
      <c r="AB219" s="46" t="e">
        <f>IF(AND(NOT(ISBLANK('Case Data Entry'!AB219)),ISNA(VLOOKUP('Case Data Entry'!AB219,'DO NOT USE_Shared Picklist'!$Q$3:$Q$8,1,FALSE))),"Please select a value from the drop-down menu",IF('DO NOT USE_Case Formulas'!A219,"OK",NA()))</f>
        <v>#N/A</v>
      </c>
    </row>
    <row r="220" spans="1:28" x14ac:dyDescent="0.25">
      <c r="A220" s="45" t="e">
        <f>IF('DO NOT USE_Case Formulas'!A220,IF('DO NOT USE_Case Formulas'!B220,"Not all required fields are completed","OK"),NA())</f>
        <v>#N/A</v>
      </c>
      <c r="B220" s="46" t="e">
        <f>IF(AND('DO NOT USE_Case Formulas'!A220,ISBLANK('Case Data Entry'!B220)),"First Name is required",IF(NOT(ISBLANK('Case Data Entry'!B220)),"OK",NA()))</f>
        <v>#N/A</v>
      </c>
      <c r="C220" s="46" t="e">
        <f>IF(AND('DO NOT USE_Case Formulas'!A220,ISBLANK('Case Data Entry'!C220)),"Last Name is required",IF(NOT(ISBLANK('Case Data Entry'!C220)),"OK",NA()))</f>
        <v>#N/A</v>
      </c>
      <c r="D220" s="46" t="e">
        <f>IF(AND('DO NOT USE_Case Formulas'!A220,ISBLANK('Case Data Entry'!D220)),"Birthdate is required",IF(NOT(ISBLANK('Case Data Entry'!D220)),"OK",NA()))</f>
        <v>#N/A</v>
      </c>
      <c r="E220" s="46" t="e">
        <f>IF(AND('DO NOT USE_Case Formulas'!A220,ISBLANK('Case Data Entry'!E220)),"Mobile Phone is required",IF(NOT(ISBLANK('Case Data Entry'!E220)),IF(AND(ISNUMBER(VALUE('Case Data Entry'!E220)),LEFT('Case Data Entry'!E220,1)&lt;&gt;"1",LEN('Case Data Entry'!E220)=10),"OK","Phone number must be valid format"),NA()))</f>
        <v>#N/A</v>
      </c>
      <c r="F220" s="46" t="e">
        <f>IF(AND('DO NOT USE_Case Formulas'!A220,ISBLANK('Case Data Entry'!F220)),"Home Street Address is required",IF(LEN('Case Data Entry'!F220)&gt;255,"Home Street Address must be less than 255 characters",IF('DO NOT USE_Case Formulas'!A220,"OK",NA())))</f>
        <v>#N/A</v>
      </c>
      <c r="G220" s="46" t="e">
        <f>IF(AND('DO NOT USE_Case Formulas'!A220,ISBLANK('Case Data Entry'!G220)),"City is required",IF(LEN('Case Data Entry'!G220)&gt;40,"City must be less than 40 characters",IF('DO NOT USE_Case Formulas'!A220,"OK",NA())))</f>
        <v>#N/A</v>
      </c>
      <c r="H220" s="46" t="e">
        <f>IF(AND('DO NOT USE_Case Formulas'!A220,ISBLANK('Case Data Entry'!H220)),"State is required",IF(AND(NOT(ISBLANK('Case Data Entry'!H220)),ISNA(VLOOKUP('Case Data Entry'!H220,'DO NOT USE_Shared Picklist'!$P$3:$P$52,1,FALSE))),"Please select a value from the drop-down menu",IF('DO NOT USE_Case Formulas'!A220,"OK",NA())))</f>
        <v>#N/A</v>
      </c>
      <c r="I220" s="46" t="e">
        <f>IF(AND('DO NOT USE_Case Formulas'!A220,ISBLANK('Case Data Entry'!I220)),"Zip is required",IF(ISBLANK('Case Data Entry'!I220),NA(),"OK"))</f>
        <v>#N/A</v>
      </c>
      <c r="J220" s="46" t="e">
        <f>IF(AND('DO NOT USE_Case Formulas'!A220,ISBLANK('Case Data Entry'!J220)),"Occupation/Job Title is required",IF(NOT(ISBLANK('Case Data Entry'!J220)),"OK",NA()))</f>
        <v>#N/A</v>
      </c>
      <c r="K220" s="46" t="e">
        <f>IF('DO NOT USE_Case Formulas'!A220,IF(ISBLANK('Case Data Entry'!K220),"Last Date On Site is required","OK"),NA())</f>
        <v>#N/A</v>
      </c>
      <c r="L220" s="46" t="e">
        <f>IF(AND('DO NOT USE_Case Formulas'!A220,ISBLANK('Case Data Entry'!L220)),"Specific Place in the Location is required",IF(ISBLANK('Case Data Entry'!L220),NA(),"OK"))</f>
        <v>#N/A</v>
      </c>
      <c r="M220" s="46" t="e">
        <f>IF(AND(NOT(ISBLANK('Case Data Entry'!M220)),ISNA(VLOOKUP('Case Data Entry'!M220,'DO NOT USE_Shared Picklist'!$L$3:$L$81,1,FALSE))),"Please select a value from the drop-down menu",IF('DO NOT USE_Case Formulas'!A220,"OK",NA()))</f>
        <v>#N/A</v>
      </c>
      <c r="N220" s="46" t="e">
        <f>IF(AND(NOT(ISBLANK('Case Data Entry'!N220)),ISNA(VLOOKUP('Case Data Entry'!N220,'DO NOT USE_Shared Picklist'!$I$3:$I$5,1,FALSE))),"Please select a value from the drop-down menu",IF('DO NOT USE_Case Formulas'!A220,"OK",NA()))</f>
        <v>#N/A</v>
      </c>
      <c r="O220" s="46" t="e">
        <f>IF(AND(NOT(ISBLANK('Case Data Entry'!O220)),ISNA(VLOOKUP('Case Data Entry'!O220,'DO NOT USE_Shared Picklist'!$E$3:$E$10,1,FALSE))),"Please select a value from the drop-down menu",IF('DO NOT USE_Case Formulas'!A220,"OK",NA()))</f>
        <v>#N/A</v>
      </c>
      <c r="P220" s="46" t="e">
        <f>IF(AND(NOT(ISBLANK('Case Data Entry'!P220)),ISNA(VLOOKUP('Case Data Entry'!P220,'DO NOT USE_Shared Picklist'!$W$3:$W$9,1,FALSE))),"Please select a value from the drop-down menu",IF('DO NOT USE_Case Formulas'!A220,"OK",NA()))</f>
        <v>#N/A</v>
      </c>
      <c r="Q220" s="46" t="e">
        <f>IF(AND(NOT(ISBLANK('Case Data Entry'!Q220)),ISNA(VLOOKUP('Case Data Entry'!Q220,'DO NOT USE_Shared Picklist'!$W$3:$W$9,1,FALSE))),"Please select a value from the drop-down menu",IF('DO NOT USE_Case Formulas'!A220,"OK",NA()))</f>
        <v>#N/A</v>
      </c>
      <c r="R220" s="46" t="e">
        <f>IF(AND(NOT(ISBLANK('Case Data Entry'!R220)),ISNA(VLOOKUP('Case Data Entry'!R220,'DO NOT USE_Shared Picklist'!$V$3:$V$7,1,FALSE))),"Please select a value from the drop-down menu",IF('DO NOT USE_Case Formulas'!A220,"OK",NA()))</f>
        <v>#N/A</v>
      </c>
      <c r="S220" s="46" t="e">
        <f>IF(LEN('Case Data Entry'!S220)&gt;255,"Work Area/Department must be less than 255 characters",IF('DO NOT USE_Case Formulas'!A220,"OK",NA()))</f>
        <v>#N/A</v>
      </c>
      <c r="T220" s="46" t="e">
        <f>IF(AND(NOT(ISBLANK('Case Data Entry'!T220)),NOT(ISNUMBER('Case Data Entry'!T220))),"Please enter a valid number.",IF('DO NOT USE_Case Formulas'!A220,"OK",NA()))</f>
        <v>#N/A</v>
      </c>
      <c r="U220" s="46" t="e">
        <f>IF(AND('DO NOT USE_Case Formulas'!A220,ISBLANK('Case Data Entry'!U220)),"Has this person had symptoms? is required",IF(AND(NOT(ISBLANK('Case Data Entry'!U220)),ISNA(VLOOKUP('Case Data Entry'!U220,'DO NOT USE_Shared Picklist'!$D$3:$D$5,1,FALSE))),"Please select a value from the drop-down menu",IF('DO NOT USE_Case Formulas'!A220,"OK",NA())))</f>
        <v>#N/A</v>
      </c>
      <c r="V220" s="46" t="e">
        <f>IF(AND('Case Data Entry'!U220='DO NOT USE_Shared Picklist'!$D$3,ISBLANK('Case Data Entry'!V220)),"If yes, when did the symptoms start? is required if Has this person had symptoms? is Yes",IF('DO NOT USE_Case Formulas'!A220,"OK",NA()))</f>
        <v>#N/A</v>
      </c>
      <c r="W220" s="46" t="e">
        <f>IF(AND(NOT(ISBLANK('Case Data Entry'!W220)),ISNA(VLOOKUP('Case Data Entry'!W220,'DO NOT USE_Shared Picklist'!$G$3:$G$5,1,FALSE))),"Please select a value from the drop-down menu",IF('DO NOT USE_Case Formulas'!A220,"OK",NA()))</f>
        <v>#N/A</v>
      </c>
      <c r="X220" s="46"/>
      <c r="Y220" s="46" t="e">
        <f ca="1">IF('Case Data Entry'!Y220&gt;'DO NOT USE_Shared Picklist'!$C$3,"Date Entity Notified of Positive Test cannot be a future date",IF('DO NOT USE_Case Formulas'!A220,"OK",NA()))</f>
        <v>#N/A</v>
      </c>
      <c r="Z220" s="46" t="e">
        <f ca="1">IF('Case Data Entry'!Z220&gt;'DO NOT USE_Shared Picklist'!$C$3,"Test Date cannot be a future date",IF('DO NOT USE_Case Formulas'!A220,"OK",NA()))</f>
        <v>#N/A</v>
      </c>
      <c r="AA220" s="46" t="e">
        <f>IF(AND(NOT(ISBLANK('Case Data Entry'!AA220)),ISNA(VLOOKUP('Case Data Entry'!AA220,'DO NOT USE_Shared Picklist'!$R$3:$R$7,1,FALSE))),"Please select a value from the drop-down menu",IF('DO NOT USE_Case Formulas'!A220,"OK",NA()))</f>
        <v>#N/A</v>
      </c>
      <c r="AB220" s="46" t="e">
        <f>IF(AND(NOT(ISBLANK('Case Data Entry'!AB220)),ISNA(VLOOKUP('Case Data Entry'!AB220,'DO NOT USE_Shared Picklist'!$Q$3:$Q$8,1,FALSE))),"Please select a value from the drop-down menu",IF('DO NOT USE_Case Formulas'!A220,"OK",NA()))</f>
        <v>#N/A</v>
      </c>
    </row>
    <row r="221" spans="1:28" x14ac:dyDescent="0.25">
      <c r="A221" s="45" t="e">
        <f>IF('DO NOT USE_Case Formulas'!A221,IF('DO NOT USE_Case Formulas'!B221,"Not all required fields are completed","OK"),NA())</f>
        <v>#N/A</v>
      </c>
      <c r="B221" s="46" t="e">
        <f>IF(AND('DO NOT USE_Case Formulas'!A221,ISBLANK('Case Data Entry'!B221)),"First Name is required",IF(NOT(ISBLANK('Case Data Entry'!B221)),"OK",NA()))</f>
        <v>#N/A</v>
      </c>
      <c r="C221" s="46" t="e">
        <f>IF(AND('DO NOT USE_Case Formulas'!A221,ISBLANK('Case Data Entry'!C221)),"Last Name is required",IF(NOT(ISBLANK('Case Data Entry'!C221)),"OK",NA()))</f>
        <v>#N/A</v>
      </c>
      <c r="D221" s="46" t="e">
        <f>IF(AND('DO NOT USE_Case Formulas'!A221,ISBLANK('Case Data Entry'!D221)),"Birthdate is required",IF(NOT(ISBLANK('Case Data Entry'!D221)),"OK",NA()))</f>
        <v>#N/A</v>
      </c>
      <c r="E221" s="46" t="e">
        <f>IF(AND('DO NOT USE_Case Formulas'!A221,ISBLANK('Case Data Entry'!E221)),"Mobile Phone is required",IF(NOT(ISBLANK('Case Data Entry'!E221)),IF(AND(ISNUMBER(VALUE('Case Data Entry'!E221)),LEFT('Case Data Entry'!E221,1)&lt;&gt;"1",LEN('Case Data Entry'!E221)=10),"OK","Phone number must be valid format"),NA()))</f>
        <v>#N/A</v>
      </c>
      <c r="F221" s="46" t="e">
        <f>IF(AND('DO NOT USE_Case Formulas'!A221,ISBLANK('Case Data Entry'!F221)),"Home Street Address is required",IF(LEN('Case Data Entry'!F221)&gt;255,"Home Street Address must be less than 255 characters",IF('DO NOT USE_Case Formulas'!A221,"OK",NA())))</f>
        <v>#N/A</v>
      </c>
      <c r="G221" s="46" t="e">
        <f>IF(AND('DO NOT USE_Case Formulas'!A221,ISBLANK('Case Data Entry'!G221)),"City is required",IF(LEN('Case Data Entry'!G221)&gt;40,"City must be less than 40 characters",IF('DO NOT USE_Case Formulas'!A221,"OK",NA())))</f>
        <v>#N/A</v>
      </c>
      <c r="H221" s="46" t="e">
        <f>IF(AND('DO NOT USE_Case Formulas'!A221,ISBLANK('Case Data Entry'!H221)),"State is required",IF(AND(NOT(ISBLANK('Case Data Entry'!H221)),ISNA(VLOOKUP('Case Data Entry'!H221,'DO NOT USE_Shared Picklist'!$P$3:$P$52,1,FALSE))),"Please select a value from the drop-down menu",IF('DO NOT USE_Case Formulas'!A221,"OK",NA())))</f>
        <v>#N/A</v>
      </c>
      <c r="I221" s="46" t="e">
        <f>IF(AND('DO NOT USE_Case Formulas'!A221,ISBLANK('Case Data Entry'!I221)),"Zip is required",IF(ISBLANK('Case Data Entry'!I221),NA(),"OK"))</f>
        <v>#N/A</v>
      </c>
      <c r="J221" s="46" t="e">
        <f>IF(AND('DO NOT USE_Case Formulas'!A221,ISBLANK('Case Data Entry'!J221)),"Occupation/Job Title is required",IF(NOT(ISBLANK('Case Data Entry'!J221)),"OK",NA()))</f>
        <v>#N/A</v>
      </c>
      <c r="K221" s="46" t="e">
        <f>IF('DO NOT USE_Case Formulas'!A221,IF(ISBLANK('Case Data Entry'!K221),"Last Date On Site is required","OK"),NA())</f>
        <v>#N/A</v>
      </c>
      <c r="L221" s="46" t="e">
        <f>IF(AND('DO NOT USE_Case Formulas'!A221,ISBLANK('Case Data Entry'!L221)),"Specific Place in the Location is required",IF(ISBLANK('Case Data Entry'!L221),NA(),"OK"))</f>
        <v>#N/A</v>
      </c>
      <c r="M221" s="46" t="e">
        <f>IF(AND(NOT(ISBLANK('Case Data Entry'!M221)),ISNA(VLOOKUP('Case Data Entry'!M221,'DO NOT USE_Shared Picklist'!$L$3:$L$81,1,FALSE))),"Please select a value from the drop-down menu",IF('DO NOT USE_Case Formulas'!A221,"OK",NA()))</f>
        <v>#N/A</v>
      </c>
      <c r="N221" s="46" t="e">
        <f>IF(AND(NOT(ISBLANK('Case Data Entry'!N221)),ISNA(VLOOKUP('Case Data Entry'!N221,'DO NOT USE_Shared Picklist'!$I$3:$I$5,1,FALSE))),"Please select a value from the drop-down menu",IF('DO NOT USE_Case Formulas'!A221,"OK",NA()))</f>
        <v>#N/A</v>
      </c>
      <c r="O221" s="46" t="e">
        <f>IF(AND(NOT(ISBLANK('Case Data Entry'!O221)),ISNA(VLOOKUP('Case Data Entry'!O221,'DO NOT USE_Shared Picklist'!$E$3:$E$10,1,FALSE))),"Please select a value from the drop-down menu",IF('DO NOT USE_Case Formulas'!A221,"OK",NA()))</f>
        <v>#N/A</v>
      </c>
      <c r="P221" s="46" t="e">
        <f>IF(AND(NOT(ISBLANK('Case Data Entry'!P221)),ISNA(VLOOKUP('Case Data Entry'!P221,'DO NOT USE_Shared Picklist'!$W$3:$W$9,1,FALSE))),"Please select a value from the drop-down menu",IF('DO NOT USE_Case Formulas'!A221,"OK",NA()))</f>
        <v>#N/A</v>
      </c>
      <c r="Q221" s="46" t="e">
        <f>IF(AND(NOT(ISBLANK('Case Data Entry'!Q221)),ISNA(VLOOKUP('Case Data Entry'!Q221,'DO NOT USE_Shared Picklist'!$W$3:$W$9,1,FALSE))),"Please select a value from the drop-down menu",IF('DO NOT USE_Case Formulas'!A221,"OK",NA()))</f>
        <v>#N/A</v>
      </c>
      <c r="R221" s="46" t="e">
        <f>IF(AND(NOT(ISBLANK('Case Data Entry'!R221)),ISNA(VLOOKUP('Case Data Entry'!R221,'DO NOT USE_Shared Picklist'!$V$3:$V$7,1,FALSE))),"Please select a value from the drop-down menu",IF('DO NOT USE_Case Formulas'!A221,"OK",NA()))</f>
        <v>#N/A</v>
      </c>
      <c r="S221" s="46" t="e">
        <f>IF(LEN('Case Data Entry'!S221)&gt;255,"Work Area/Department must be less than 255 characters",IF('DO NOT USE_Case Formulas'!A221,"OK",NA()))</f>
        <v>#N/A</v>
      </c>
      <c r="T221" s="46" t="e">
        <f>IF(AND(NOT(ISBLANK('Case Data Entry'!T221)),NOT(ISNUMBER('Case Data Entry'!T221))),"Please enter a valid number.",IF('DO NOT USE_Case Formulas'!A221,"OK",NA()))</f>
        <v>#N/A</v>
      </c>
      <c r="U221" s="46" t="e">
        <f>IF(AND('DO NOT USE_Case Formulas'!A221,ISBLANK('Case Data Entry'!U221)),"Has this person had symptoms? is required",IF(AND(NOT(ISBLANK('Case Data Entry'!U221)),ISNA(VLOOKUP('Case Data Entry'!U221,'DO NOT USE_Shared Picklist'!$D$3:$D$5,1,FALSE))),"Please select a value from the drop-down menu",IF('DO NOT USE_Case Formulas'!A221,"OK",NA())))</f>
        <v>#N/A</v>
      </c>
      <c r="V221" s="46" t="e">
        <f>IF(AND('Case Data Entry'!U221='DO NOT USE_Shared Picklist'!$D$3,ISBLANK('Case Data Entry'!V221)),"If yes, when did the symptoms start? is required if Has this person had symptoms? is Yes",IF('DO NOT USE_Case Formulas'!A221,"OK",NA()))</f>
        <v>#N/A</v>
      </c>
      <c r="W221" s="46" t="e">
        <f>IF(AND(NOT(ISBLANK('Case Data Entry'!W221)),ISNA(VLOOKUP('Case Data Entry'!W221,'DO NOT USE_Shared Picklist'!$G$3:$G$5,1,FALSE))),"Please select a value from the drop-down menu",IF('DO NOT USE_Case Formulas'!A221,"OK",NA()))</f>
        <v>#N/A</v>
      </c>
      <c r="X221" s="46"/>
      <c r="Y221" s="46" t="e">
        <f ca="1">IF('Case Data Entry'!Y221&gt;'DO NOT USE_Shared Picklist'!$C$3,"Date Entity Notified of Positive Test cannot be a future date",IF('DO NOT USE_Case Formulas'!A221,"OK",NA()))</f>
        <v>#N/A</v>
      </c>
      <c r="Z221" s="46" t="e">
        <f ca="1">IF('Case Data Entry'!Z221&gt;'DO NOT USE_Shared Picklist'!$C$3,"Test Date cannot be a future date",IF('DO NOT USE_Case Formulas'!A221,"OK",NA()))</f>
        <v>#N/A</v>
      </c>
      <c r="AA221" s="46" t="e">
        <f>IF(AND(NOT(ISBLANK('Case Data Entry'!AA221)),ISNA(VLOOKUP('Case Data Entry'!AA221,'DO NOT USE_Shared Picklist'!$R$3:$R$7,1,FALSE))),"Please select a value from the drop-down menu",IF('DO NOT USE_Case Formulas'!A221,"OK",NA()))</f>
        <v>#N/A</v>
      </c>
      <c r="AB221" s="46" t="e">
        <f>IF(AND(NOT(ISBLANK('Case Data Entry'!AB221)),ISNA(VLOOKUP('Case Data Entry'!AB221,'DO NOT USE_Shared Picklist'!$Q$3:$Q$8,1,FALSE))),"Please select a value from the drop-down menu",IF('DO NOT USE_Case Formulas'!A221,"OK",NA()))</f>
        <v>#N/A</v>
      </c>
    </row>
    <row r="222" spans="1:28" x14ac:dyDescent="0.25">
      <c r="A222" s="45" t="e">
        <f>IF('DO NOT USE_Case Formulas'!A222,IF('DO NOT USE_Case Formulas'!B222,"Not all required fields are completed","OK"),NA())</f>
        <v>#N/A</v>
      </c>
      <c r="B222" s="46" t="e">
        <f>IF(AND('DO NOT USE_Case Formulas'!A222,ISBLANK('Case Data Entry'!B222)),"First Name is required",IF(NOT(ISBLANK('Case Data Entry'!B222)),"OK",NA()))</f>
        <v>#N/A</v>
      </c>
      <c r="C222" s="46" t="e">
        <f>IF(AND('DO NOT USE_Case Formulas'!A222,ISBLANK('Case Data Entry'!C222)),"Last Name is required",IF(NOT(ISBLANK('Case Data Entry'!C222)),"OK",NA()))</f>
        <v>#N/A</v>
      </c>
      <c r="D222" s="46" t="e">
        <f>IF(AND('DO NOT USE_Case Formulas'!A222,ISBLANK('Case Data Entry'!D222)),"Birthdate is required",IF(NOT(ISBLANK('Case Data Entry'!D222)),"OK",NA()))</f>
        <v>#N/A</v>
      </c>
      <c r="E222" s="46" t="e">
        <f>IF(AND('DO NOT USE_Case Formulas'!A222,ISBLANK('Case Data Entry'!E222)),"Mobile Phone is required",IF(NOT(ISBLANK('Case Data Entry'!E222)),IF(AND(ISNUMBER(VALUE('Case Data Entry'!E222)),LEFT('Case Data Entry'!E222,1)&lt;&gt;"1",LEN('Case Data Entry'!E222)=10),"OK","Phone number must be valid format"),NA()))</f>
        <v>#N/A</v>
      </c>
      <c r="F222" s="46" t="e">
        <f>IF(AND('DO NOT USE_Case Formulas'!A222,ISBLANK('Case Data Entry'!F222)),"Home Street Address is required",IF(LEN('Case Data Entry'!F222)&gt;255,"Home Street Address must be less than 255 characters",IF('DO NOT USE_Case Formulas'!A222,"OK",NA())))</f>
        <v>#N/A</v>
      </c>
      <c r="G222" s="46" t="e">
        <f>IF(AND('DO NOT USE_Case Formulas'!A222,ISBLANK('Case Data Entry'!G222)),"City is required",IF(LEN('Case Data Entry'!G222)&gt;40,"City must be less than 40 characters",IF('DO NOT USE_Case Formulas'!A222,"OK",NA())))</f>
        <v>#N/A</v>
      </c>
      <c r="H222" s="46" t="e">
        <f>IF(AND('DO NOT USE_Case Formulas'!A222,ISBLANK('Case Data Entry'!H222)),"State is required",IF(AND(NOT(ISBLANK('Case Data Entry'!H222)),ISNA(VLOOKUP('Case Data Entry'!H222,'DO NOT USE_Shared Picklist'!$P$3:$P$52,1,FALSE))),"Please select a value from the drop-down menu",IF('DO NOT USE_Case Formulas'!A222,"OK",NA())))</f>
        <v>#N/A</v>
      </c>
      <c r="I222" s="46" t="e">
        <f>IF(AND('DO NOT USE_Case Formulas'!A222,ISBLANK('Case Data Entry'!I222)),"Zip is required",IF(ISBLANK('Case Data Entry'!I222),NA(),"OK"))</f>
        <v>#N/A</v>
      </c>
      <c r="J222" s="46" t="e">
        <f>IF(AND('DO NOT USE_Case Formulas'!A222,ISBLANK('Case Data Entry'!J222)),"Occupation/Job Title is required",IF(NOT(ISBLANK('Case Data Entry'!J222)),"OK",NA()))</f>
        <v>#N/A</v>
      </c>
      <c r="K222" s="46" t="e">
        <f>IF('DO NOT USE_Case Formulas'!A222,IF(ISBLANK('Case Data Entry'!K222),"Last Date On Site is required","OK"),NA())</f>
        <v>#N/A</v>
      </c>
      <c r="L222" s="46" t="e">
        <f>IF(AND('DO NOT USE_Case Formulas'!A222,ISBLANK('Case Data Entry'!L222)),"Specific Place in the Location is required",IF(ISBLANK('Case Data Entry'!L222),NA(),"OK"))</f>
        <v>#N/A</v>
      </c>
      <c r="M222" s="46" t="e">
        <f>IF(AND(NOT(ISBLANK('Case Data Entry'!M222)),ISNA(VLOOKUP('Case Data Entry'!M222,'DO NOT USE_Shared Picklist'!$L$3:$L$81,1,FALSE))),"Please select a value from the drop-down menu",IF('DO NOT USE_Case Formulas'!A222,"OK",NA()))</f>
        <v>#N/A</v>
      </c>
      <c r="N222" s="46" t="e">
        <f>IF(AND(NOT(ISBLANK('Case Data Entry'!N222)),ISNA(VLOOKUP('Case Data Entry'!N222,'DO NOT USE_Shared Picklist'!$I$3:$I$5,1,FALSE))),"Please select a value from the drop-down menu",IF('DO NOT USE_Case Formulas'!A222,"OK",NA()))</f>
        <v>#N/A</v>
      </c>
      <c r="O222" s="46" t="e">
        <f>IF(AND(NOT(ISBLANK('Case Data Entry'!O222)),ISNA(VLOOKUP('Case Data Entry'!O222,'DO NOT USE_Shared Picklist'!$E$3:$E$10,1,FALSE))),"Please select a value from the drop-down menu",IF('DO NOT USE_Case Formulas'!A222,"OK",NA()))</f>
        <v>#N/A</v>
      </c>
      <c r="P222" s="46" t="e">
        <f>IF(AND(NOT(ISBLANK('Case Data Entry'!P222)),ISNA(VLOOKUP('Case Data Entry'!P222,'DO NOT USE_Shared Picklist'!$W$3:$W$9,1,FALSE))),"Please select a value from the drop-down menu",IF('DO NOT USE_Case Formulas'!A222,"OK",NA()))</f>
        <v>#N/A</v>
      </c>
      <c r="Q222" s="46" t="e">
        <f>IF(AND(NOT(ISBLANK('Case Data Entry'!Q222)),ISNA(VLOOKUP('Case Data Entry'!Q222,'DO NOT USE_Shared Picklist'!$W$3:$W$9,1,FALSE))),"Please select a value from the drop-down menu",IF('DO NOT USE_Case Formulas'!A222,"OK",NA()))</f>
        <v>#N/A</v>
      </c>
      <c r="R222" s="46" t="e">
        <f>IF(AND(NOT(ISBLANK('Case Data Entry'!R222)),ISNA(VLOOKUP('Case Data Entry'!R222,'DO NOT USE_Shared Picklist'!$V$3:$V$7,1,FALSE))),"Please select a value from the drop-down menu",IF('DO NOT USE_Case Formulas'!A222,"OK",NA()))</f>
        <v>#N/A</v>
      </c>
      <c r="S222" s="46" t="e">
        <f>IF(LEN('Case Data Entry'!S222)&gt;255,"Work Area/Department must be less than 255 characters",IF('DO NOT USE_Case Formulas'!A222,"OK",NA()))</f>
        <v>#N/A</v>
      </c>
      <c r="T222" s="46" t="e">
        <f>IF(AND(NOT(ISBLANK('Case Data Entry'!T222)),NOT(ISNUMBER('Case Data Entry'!T222))),"Please enter a valid number.",IF('DO NOT USE_Case Formulas'!A222,"OK",NA()))</f>
        <v>#N/A</v>
      </c>
      <c r="U222" s="46" t="e">
        <f>IF(AND('DO NOT USE_Case Formulas'!A222,ISBLANK('Case Data Entry'!U222)),"Has this person had symptoms? is required",IF(AND(NOT(ISBLANK('Case Data Entry'!U222)),ISNA(VLOOKUP('Case Data Entry'!U222,'DO NOT USE_Shared Picklist'!$D$3:$D$5,1,FALSE))),"Please select a value from the drop-down menu",IF('DO NOT USE_Case Formulas'!A222,"OK",NA())))</f>
        <v>#N/A</v>
      </c>
      <c r="V222" s="46" t="e">
        <f>IF(AND('Case Data Entry'!U222='DO NOT USE_Shared Picklist'!$D$3,ISBLANK('Case Data Entry'!V222)),"If yes, when did the symptoms start? is required if Has this person had symptoms? is Yes",IF('DO NOT USE_Case Formulas'!A222,"OK",NA()))</f>
        <v>#N/A</v>
      </c>
      <c r="W222" s="46" t="e">
        <f>IF(AND(NOT(ISBLANK('Case Data Entry'!W222)),ISNA(VLOOKUP('Case Data Entry'!W222,'DO NOT USE_Shared Picklist'!$G$3:$G$5,1,FALSE))),"Please select a value from the drop-down menu",IF('DO NOT USE_Case Formulas'!A222,"OK",NA()))</f>
        <v>#N/A</v>
      </c>
      <c r="X222" s="46"/>
      <c r="Y222" s="46" t="e">
        <f ca="1">IF('Case Data Entry'!Y222&gt;'DO NOT USE_Shared Picklist'!$C$3,"Date Entity Notified of Positive Test cannot be a future date",IF('DO NOT USE_Case Formulas'!A222,"OK",NA()))</f>
        <v>#N/A</v>
      </c>
      <c r="Z222" s="46" t="e">
        <f ca="1">IF('Case Data Entry'!Z222&gt;'DO NOT USE_Shared Picklist'!$C$3,"Test Date cannot be a future date",IF('DO NOT USE_Case Formulas'!A222,"OK",NA()))</f>
        <v>#N/A</v>
      </c>
      <c r="AA222" s="46" t="e">
        <f>IF(AND(NOT(ISBLANK('Case Data Entry'!AA222)),ISNA(VLOOKUP('Case Data Entry'!AA222,'DO NOT USE_Shared Picklist'!$R$3:$R$7,1,FALSE))),"Please select a value from the drop-down menu",IF('DO NOT USE_Case Formulas'!A222,"OK",NA()))</f>
        <v>#N/A</v>
      </c>
      <c r="AB222" s="46" t="e">
        <f>IF(AND(NOT(ISBLANK('Case Data Entry'!AB222)),ISNA(VLOOKUP('Case Data Entry'!AB222,'DO NOT USE_Shared Picklist'!$Q$3:$Q$8,1,FALSE))),"Please select a value from the drop-down menu",IF('DO NOT USE_Case Formulas'!A222,"OK",NA()))</f>
        <v>#N/A</v>
      </c>
    </row>
    <row r="223" spans="1:28" x14ac:dyDescent="0.25">
      <c r="A223" s="45" t="e">
        <f>IF('DO NOT USE_Case Formulas'!A223,IF('DO NOT USE_Case Formulas'!B223,"Not all required fields are completed","OK"),NA())</f>
        <v>#N/A</v>
      </c>
      <c r="B223" s="46" t="e">
        <f>IF(AND('DO NOT USE_Case Formulas'!A223,ISBLANK('Case Data Entry'!B223)),"First Name is required",IF(NOT(ISBLANK('Case Data Entry'!B223)),"OK",NA()))</f>
        <v>#N/A</v>
      </c>
      <c r="C223" s="46" t="e">
        <f>IF(AND('DO NOT USE_Case Formulas'!A223,ISBLANK('Case Data Entry'!C223)),"Last Name is required",IF(NOT(ISBLANK('Case Data Entry'!C223)),"OK",NA()))</f>
        <v>#N/A</v>
      </c>
      <c r="D223" s="46" t="e">
        <f>IF(AND('DO NOT USE_Case Formulas'!A223,ISBLANK('Case Data Entry'!D223)),"Birthdate is required",IF(NOT(ISBLANK('Case Data Entry'!D223)),"OK",NA()))</f>
        <v>#N/A</v>
      </c>
      <c r="E223" s="46" t="e">
        <f>IF(AND('DO NOT USE_Case Formulas'!A223,ISBLANK('Case Data Entry'!E223)),"Mobile Phone is required",IF(NOT(ISBLANK('Case Data Entry'!E223)),IF(AND(ISNUMBER(VALUE('Case Data Entry'!E223)),LEFT('Case Data Entry'!E223,1)&lt;&gt;"1",LEN('Case Data Entry'!E223)=10),"OK","Phone number must be valid format"),NA()))</f>
        <v>#N/A</v>
      </c>
      <c r="F223" s="46" t="e">
        <f>IF(AND('DO NOT USE_Case Formulas'!A223,ISBLANK('Case Data Entry'!F223)),"Home Street Address is required",IF(LEN('Case Data Entry'!F223)&gt;255,"Home Street Address must be less than 255 characters",IF('DO NOT USE_Case Formulas'!A223,"OK",NA())))</f>
        <v>#N/A</v>
      </c>
      <c r="G223" s="46" t="e">
        <f>IF(AND('DO NOT USE_Case Formulas'!A223,ISBLANK('Case Data Entry'!G223)),"City is required",IF(LEN('Case Data Entry'!G223)&gt;40,"City must be less than 40 characters",IF('DO NOT USE_Case Formulas'!A223,"OK",NA())))</f>
        <v>#N/A</v>
      </c>
      <c r="H223" s="46" t="e">
        <f>IF(AND('DO NOT USE_Case Formulas'!A223,ISBLANK('Case Data Entry'!H223)),"State is required",IF(AND(NOT(ISBLANK('Case Data Entry'!H223)),ISNA(VLOOKUP('Case Data Entry'!H223,'DO NOT USE_Shared Picklist'!$P$3:$P$52,1,FALSE))),"Please select a value from the drop-down menu",IF('DO NOT USE_Case Formulas'!A223,"OK",NA())))</f>
        <v>#N/A</v>
      </c>
      <c r="I223" s="46" t="e">
        <f>IF(AND('DO NOT USE_Case Formulas'!A223,ISBLANK('Case Data Entry'!I223)),"Zip is required",IF(ISBLANK('Case Data Entry'!I223),NA(),"OK"))</f>
        <v>#N/A</v>
      </c>
      <c r="J223" s="46" t="e">
        <f>IF(AND('DO NOT USE_Case Formulas'!A223,ISBLANK('Case Data Entry'!J223)),"Occupation/Job Title is required",IF(NOT(ISBLANK('Case Data Entry'!J223)),"OK",NA()))</f>
        <v>#N/A</v>
      </c>
      <c r="K223" s="46" t="e">
        <f>IF('DO NOT USE_Case Formulas'!A223,IF(ISBLANK('Case Data Entry'!K223),"Last Date On Site is required","OK"),NA())</f>
        <v>#N/A</v>
      </c>
      <c r="L223" s="46" t="e">
        <f>IF(AND('DO NOT USE_Case Formulas'!A223,ISBLANK('Case Data Entry'!L223)),"Specific Place in the Location is required",IF(ISBLANK('Case Data Entry'!L223),NA(),"OK"))</f>
        <v>#N/A</v>
      </c>
      <c r="M223" s="46" t="e">
        <f>IF(AND(NOT(ISBLANK('Case Data Entry'!M223)),ISNA(VLOOKUP('Case Data Entry'!M223,'DO NOT USE_Shared Picklist'!$L$3:$L$81,1,FALSE))),"Please select a value from the drop-down menu",IF('DO NOT USE_Case Formulas'!A223,"OK",NA()))</f>
        <v>#N/A</v>
      </c>
      <c r="N223" s="46" t="e">
        <f>IF(AND(NOT(ISBLANK('Case Data Entry'!N223)),ISNA(VLOOKUP('Case Data Entry'!N223,'DO NOT USE_Shared Picklist'!$I$3:$I$5,1,FALSE))),"Please select a value from the drop-down menu",IF('DO NOT USE_Case Formulas'!A223,"OK",NA()))</f>
        <v>#N/A</v>
      </c>
      <c r="O223" s="46" t="e">
        <f>IF(AND(NOT(ISBLANK('Case Data Entry'!O223)),ISNA(VLOOKUP('Case Data Entry'!O223,'DO NOT USE_Shared Picklist'!$E$3:$E$10,1,FALSE))),"Please select a value from the drop-down menu",IF('DO NOT USE_Case Formulas'!A223,"OK",NA()))</f>
        <v>#N/A</v>
      </c>
      <c r="P223" s="46" t="e">
        <f>IF(AND(NOT(ISBLANK('Case Data Entry'!P223)),ISNA(VLOOKUP('Case Data Entry'!P223,'DO NOT USE_Shared Picklist'!$W$3:$W$9,1,FALSE))),"Please select a value from the drop-down menu",IF('DO NOT USE_Case Formulas'!A223,"OK",NA()))</f>
        <v>#N/A</v>
      </c>
      <c r="Q223" s="46" t="e">
        <f>IF(AND(NOT(ISBLANK('Case Data Entry'!Q223)),ISNA(VLOOKUP('Case Data Entry'!Q223,'DO NOT USE_Shared Picklist'!$W$3:$W$9,1,FALSE))),"Please select a value from the drop-down menu",IF('DO NOT USE_Case Formulas'!A223,"OK",NA()))</f>
        <v>#N/A</v>
      </c>
      <c r="R223" s="46" t="e">
        <f>IF(AND(NOT(ISBLANK('Case Data Entry'!R223)),ISNA(VLOOKUP('Case Data Entry'!R223,'DO NOT USE_Shared Picklist'!$V$3:$V$7,1,FALSE))),"Please select a value from the drop-down menu",IF('DO NOT USE_Case Formulas'!A223,"OK",NA()))</f>
        <v>#N/A</v>
      </c>
      <c r="S223" s="46" t="e">
        <f>IF(LEN('Case Data Entry'!S223)&gt;255,"Work Area/Department must be less than 255 characters",IF('DO NOT USE_Case Formulas'!A223,"OK",NA()))</f>
        <v>#N/A</v>
      </c>
      <c r="T223" s="46" t="e">
        <f>IF(AND(NOT(ISBLANK('Case Data Entry'!T223)),NOT(ISNUMBER('Case Data Entry'!T223))),"Please enter a valid number.",IF('DO NOT USE_Case Formulas'!A223,"OK",NA()))</f>
        <v>#N/A</v>
      </c>
      <c r="U223" s="46" t="e">
        <f>IF(AND('DO NOT USE_Case Formulas'!A223,ISBLANK('Case Data Entry'!U223)),"Has this person had symptoms? is required",IF(AND(NOT(ISBLANK('Case Data Entry'!U223)),ISNA(VLOOKUP('Case Data Entry'!U223,'DO NOT USE_Shared Picklist'!$D$3:$D$5,1,FALSE))),"Please select a value from the drop-down menu",IF('DO NOT USE_Case Formulas'!A223,"OK",NA())))</f>
        <v>#N/A</v>
      </c>
      <c r="V223" s="46" t="e">
        <f>IF(AND('Case Data Entry'!U223='DO NOT USE_Shared Picklist'!$D$3,ISBLANK('Case Data Entry'!V223)),"If yes, when did the symptoms start? is required if Has this person had symptoms? is Yes",IF('DO NOT USE_Case Formulas'!A223,"OK",NA()))</f>
        <v>#N/A</v>
      </c>
      <c r="W223" s="46" t="e">
        <f>IF(AND(NOT(ISBLANK('Case Data Entry'!W223)),ISNA(VLOOKUP('Case Data Entry'!W223,'DO NOT USE_Shared Picklist'!$G$3:$G$5,1,FALSE))),"Please select a value from the drop-down menu",IF('DO NOT USE_Case Formulas'!A223,"OK",NA()))</f>
        <v>#N/A</v>
      </c>
      <c r="X223" s="46"/>
      <c r="Y223" s="46" t="e">
        <f ca="1">IF('Case Data Entry'!Y223&gt;'DO NOT USE_Shared Picklist'!$C$3,"Date Entity Notified of Positive Test cannot be a future date",IF('DO NOT USE_Case Formulas'!A223,"OK",NA()))</f>
        <v>#N/A</v>
      </c>
      <c r="Z223" s="46" t="e">
        <f ca="1">IF('Case Data Entry'!Z223&gt;'DO NOT USE_Shared Picklist'!$C$3,"Test Date cannot be a future date",IF('DO NOT USE_Case Formulas'!A223,"OK",NA()))</f>
        <v>#N/A</v>
      </c>
      <c r="AA223" s="46" t="e">
        <f>IF(AND(NOT(ISBLANK('Case Data Entry'!AA223)),ISNA(VLOOKUP('Case Data Entry'!AA223,'DO NOT USE_Shared Picklist'!$R$3:$R$7,1,FALSE))),"Please select a value from the drop-down menu",IF('DO NOT USE_Case Formulas'!A223,"OK",NA()))</f>
        <v>#N/A</v>
      </c>
      <c r="AB223" s="46" t="e">
        <f>IF(AND(NOT(ISBLANK('Case Data Entry'!AB223)),ISNA(VLOOKUP('Case Data Entry'!AB223,'DO NOT USE_Shared Picklist'!$Q$3:$Q$8,1,FALSE))),"Please select a value from the drop-down menu",IF('DO NOT USE_Case Formulas'!A223,"OK",NA()))</f>
        <v>#N/A</v>
      </c>
    </row>
    <row r="224" spans="1:28" x14ac:dyDescent="0.25">
      <c r="A224" s="45" t="e">
        <f>IF('DO NOT USE_Case Formulas'!A224,IF('DO NOT USE_Case Formulas'!B224,"Not all required fields are completed","OK"),NA())</f>
        <v>#N/A</v>
      </c>
      <c r="B224" s="46" t="e">
        <f>IF(AND('DO NOT USE_Case Formulas'!A224,ISBLANK('Case Data Entry'!B224)),"First Name is required",IF(NOT(ISBLANK('Case Data Entry'!B224)),"OK",NA()))</f>
        <v>#N/A</v>
      </c>
      <c r="C224" s="46" t="e">
        <f>IF(AND('DO NOT USE_Case Formulas'!A224,ISBLANK('Case Data Entry'!C224)),"Last Name is required",IF(NOT(ISBLANK('Case Data Entry'!C224)),"OK",NA()))</f>
        <v>#N/A</v>
      </c>
      <c r="D224" s="46" t="e">
        <f>IF(AND('DO NOT USE_Case Formulas'!A224,ISBLANK('Case Data Entry'!D224)),"Birthdate is required",IF(NOT(ISBLANK('Case Data Entry'!D224)),"OK",NA()))</f>
        <v>#N/A</v>
      </c>
      <c r="E224" s="46" t="e">
        <f>IF(AND('DO NOT USE_Case Formulas'!A224,ISBLANK('Case Data Entry'!E224)),"Mobile Phone is required",IF(NOT(ISBLANK('Case Data Entry'!E224)),IF(AND(ISNUMBER(VALUE('Case Data Entry'!E224)),LEFT('Case Data Entry'!E224,1)&lt;&gt;"1",LEN('Case Data Entry'!E224)=10),"OK","Phone number must be valid format"),NA()))</f>
        <v>#N/A</v>
      </c>
      <c r="F224" s="46" t="e">
        <f>IF(AND('DO NOT USE_Case Formulas'!A224,ISBLANK('Case Data Entry'!F224)),"Home Street Address is required",IF(LEN('Case Data Entry'!F224)&gt;255,"Home Street Address must be less than 255 characters",IF('DO NOT USE_Case Formulas'!A224,"OK",NA())))</f>
        <v>#N/A</v>
      </c>
      <c r="G224" s="46" t="e">
        <f>IF(AND('DO NOT USE_Case Formulas'!A224,ISBLANK('Case Data Entry'!G224)),"City is required",IF(LEN('Case Data Entry'!G224)&gt;40,"City must be less than 40 characters",IF('DO NOT USE_Case Formulas'!A224,"OK",NA())))</f>
        <v>#N/A</v>
      </c>
      <c r="H224" s="46" t="e">
        <f>IF(AND('DO NOT USE_Case Formulas'!A224,ISBLANK('Case Data Entry'!H224)),"State is required",IF(AND(NOT(ISBLANK('Case Data Entry'!H224)),ISNA(VLOOKUP('Case Data Entry'!H224,'DO NOT USE_Shared Picklist'!$P$3:$P$52,1,FALSE))),"Please select a value from the drop-down menu",IF('DO NOT USE_Case Formulas'!A224,"OK",NA())))</f>
        <v>#N/A</v>
      </c>
      <c r="I224" s="46" t="e">
        <f>IF(AND('DO NOT USE_Case Formulas'!A224,ISBLANK('Case Data Entry'!I224)),"Zip is required",IF(ISBLANK('Case Data Entry'!I224),NA(),"OK"))</f>
        <v>#N/A</v>
      </c>
      <c r="J224" s="46" t="e">
        <f>IF(AND('DO NOT USE_Case Formulas'!A224,ISBLANK('Case Data Entry'!J224)),"Occupation/Job Title is required",IF(NOT(ISBLANK('Case Data Entry'!J224)),"OK",NA()))</f>
        <v>#N/A</v>
      </c>
      <c r="K224" s="46" t="e">
        <f>IF('DO NOT USE_Case Formulas'!A224,IF(ISBLANK('Case Data Entry'!K224),"Last Date On Site is required","OK"),NA())</f>
        <v>#N/A</v>
      </c>
      <c r="L224" s="46" t="e">
        <f>IF(AND('DO NOT USE_Case Formulas'!A224,ISBLANK('Case Data Entry'!L224)),"Specific Place in the Location is required",IF(ISBLANK('Case Data Entry'!L224),NA(),"OK"))</f>
        <v>#N/A</v>
      </c>
      <c r="M224" s="46" t="e">
        <f>IF(AND(NOT(ISBLANK('Case Data Entry'!M224)),ISNA(VLOOKUP('Case Data Entry'!M224,'DO NOT USE_Shared Picklist'!$L$3:$L$81,1,FALSE))),"Please select a value from the drop-down menu",IF('DO NOT USE_Case Formulas'!A224,"OK",NA()))</f>
        <v>#N/A</v>
      </c>
      <c r="N224" s="46" t="e">
        <f>IF(AND(NOT(ISBLANK('Case Data Entry'!N224)),ISNA(VLOOKUP('Case Data Entry'!N224,'DO NOT USE_Shared Picklist'!$I$3:$I$5,1,FALSE))),"Please select a value from the drop-down menu",IF('DO NOT USE_Case Formulas'!A224,"OK",NA()))</f>
        <v>#N/A</v>
      </c>
      <c r="O224" s="46" t="e">
        <f>IF(AND(NOT(ISBLANK('Case Data Entry'!O224)),ISNA(VLOOKUP('Case Data Entry'!O224,'DO NOT USE_Shared Picklist'!$E$3:$E$10,1,FALSE))),"Please select a value from the drop-down menu",IF('DO NOT USE_Case Formulas'!A224,"OK",NA()))</f>
        <v>#N/A</v>
      </c>
      <c r="P224" s="46" t="e">
        <f>IF(AND(NOT(ISBLANK('Case Data Entry'!P224)),ISNA(VLOOKUP('Case Data Entry'!P224,'DO NOT USE_Shared Picklist'!$W$3:$W$9,1,FALSE))),"Please select a value from the drop-down menu",IF('DO NOT USE_Case Formulas'!A224,"OK",NA()))</f>
        <v>#N/A</v>
      </c>
      <c r="Q224" s="46" t="e">
        <f>IF(AND(NOT(ISBLANK('Case Data Entry'!Q224)),ISNA(VLOOKUP('Case Data Entry'!Q224,'DO NOT USE_Shared Picklist'!$W$3:$W$9,1,FALSE))),"Please select a value from the drop-down menu",IF('DO NOT USE_Case Formulas'!A224,"OK",NA()))</f>
        <v>#N/A</v>
      </c>
      <c r="R224" s="46" t="e">
        <f>IF(AND(NOT(ISBLANK('Case Data Entry'!R224)),ISNA(VLOOKUP('Case Data Entry'!R224,'DO NOT USE_Shared Picklist'!$V$3:$V$7,1,FALSE))),"Please select a value from the drop-down menu",IF('DO NOT USE_Case Formulas'!A224,"OK",NA()))</f>
        <v>#N/A</v>
      </c>
      <c r="S224" s="46" t="e">
        <f>IF(LEN('Case Data Entry'!S224)&gt;255,"Work Area/Department must be less than 255 characters",IF('DO NOT USE_Case Formulas'!A224,"OK",NA()))</f>
        <v>#N/A</v>
      </c>
      <c r="T224" s="46" t="e">
        <f>IF(AND(NOT(ISBLANK('Case Data Entry'!T224)),NOT(ISNUMBER('Case Data Entry'!T224))),"Please enter a valid number.",IF('DO NOT USE_Case Formulas'!A224,"OK",NA()))</f>
        <v>#N/A</v>
      </c>
      <c r="U224" s="46" t="e">
        <f>IF(AND('DO NOT USE_Case Formulas'!A224,ISBLANK('Case Data Entry'!U224)),"Has this person had symptoms? is required",IF(AND(NOT(ISBLANK('Case Data Entry'!U224)),ISNA(VLOOKUP('Case Data Entry'!U224,'DO NOT USE_Shared Picklist'!$D$3:$D$5,1,FALSE))),"Please select a value from the drop-down menu",IF('DO NOT USE_Case Formulas'!A224,"OK",NA())))</f>
        <v>#N/A</v>
      </c>
      <c r="V224" s="46" t="e">
        <f>IF(AND('Case Data Entry'!U224='DO NOT USE_Shared Picklist'!$D$3,ISBLANK('Case Data Entry'!V224)),"If yes, when did the symptoms start? is required if Has this person had symptoms? is Yes",IF('DO NOT USE_Case Formulas'!A224,"OK",NA()))</f>
        <v>#N/A</v>
      </c>
      <c r="W224" s="46" t="e">
        <f>IF(AND(NOT(ISBLANK('Case Data Entry'!W224)),ISNA(VLOOKUP('Case Data Entry'!W224,'DO NOT USE_Shared Picklist'!$G$3:$G$5,1,FALSE))),"Please select a value from the drop-down menu",IF('DO NOT USE_Case Formulas'!A224,"OK",NA()))</f>
        <v>#N/A</v>
      </c>
      <c r="X224" s="46"/>
      <c r="Y224" s="46" t="e">
        <f ca="1">IF('Case Data Entry'!Y224&gt;'DO NOT USE_Shared Picklist'!$C$3,"Date Entity Notified of Positive Test cannot be a future date",IF('DO NOT USE_Case Formulas'!A224,"OK",NA()))</f>
        <v>#N/A</v>
      </c>
      <c r="Z224" s="46" t="e">
        <f ca="1">IF('Case Data Entry'!Z224&gt;'DO NOT USE_Shared Picklist'!$C$3,"Test Date cannot be a future date",IF('DO NOT USE_Case Formulas'!A224,"OK",NA()))</f>
        <v>#N/A</v>
      </c>
      <c r="AA224" s="46" t="e">
        <f>IF(AND(NOT(ISBLANK('Case Data Entry'!AA224)),ISNA(VLOOKUP('Case Data Entry'!AA224,'DO NOT USE_Shared Picklist'!$R$3:$R$7,1,FALSE))),"Please select a value from the drop-down menu",IF('DO NOT USE_Case Formulas'!A224,"OK",NA()))</f>
        <v>#N/A</v>
      </c>
      <c r="AB224" s="46" t="e">
        <f>IF(AND(NOT(ISBLANK('Case Data Entry'!AB224)),ISNA(VLOOKUP('Case Data Entry'!AB224,'DO NOT USE_Shared Picklist'!$Q$3:$Q$8,1,FALSE))),"Please select a value from the drop-down menu",IF('DO NOT USE_Case Formulas'!A224,"OK",NA()))</f>
        <v>#N/A</v>
      </c>
    </row>
    <row r="225" spans="1:28" x14ac:dyDescent="0.25">
      <c r="A225" s="45" t="e">
        <f>IF('DO NOT USE_Case Formulas'!A225,IF('DO NOT USE_Case Formulas'!B225,"Not all required fields are completed","OK"),NA())</f>
        <v>#N/A</v>
      </c>
      <c r="B225" s="46" t="e">
        <f>IF(AND('DO NOT USE_Case Formulas'!A225,ISBLANK('Case Data Entry'!B225)),"First Name is required",IF(NOT(ISBLANK('Case Data Entry'!B225)),"OK",NA()))</f>
        <v>#N/A</v>
      </c>
      <c r="C225" s="46" t="e">
        <f>IF(AND('DO NOT USE_Case Formulas'!A225,ISBLANK('Case Data Entry'!C225)),"Last Name is required",IF(NOT(ISBLANK('Case Data Entry'!C225)),"OK",NA()))</f>
        <v>#N/A</v>
      </c>
      <c r="D225" s="46" t="e">
        <f>IF(AND('DO NOT USE_Case Formulas'!A225,ISBLANK('Case Data Entry'!D225)),"Birthdate is required",IF(NOT(ISBLANK('Case Data Entry'!D225)),"OK",NA()))</f>
        <v>#N/A</v>
      </c>
      <c r="E225" s="46" t="e">
        <f>IF(AND('DO NOT USE_Case Formulas'!A225,ISBLANK('Case Data Entry'!E225)),"Mobile Phone is required",IF(NOT(ISBLANK('Case Data Entry'!E225)),IF(AND(ISNUMBER(VALUE('Case Data Entry'!E225)),LEFT('Case Data Entry'!E225,1)&lt;&gt;"1",LEN('Case Data Entry'!E225)=10),"OK","Phone number must be valid format"),NA()))</f>
        <v>#N/A</v>
      </c>
      <c r="F225" s="46" t="e">
        <f>IF(AND('DO NOT USE_Case Formulas'!A225,ISBLANK('Case Data Entry'!F225)),"Home Street Address is required",IF(LEN('Case Data Entry'!F225)&gt;255,"Home Street Address must be less than 255 characters",IF('DO NOT USE_Case Formulas'!A225,"OK",NA())))</f>
        <v>#N/A</v>
      </c>
      <c r="G225" s="46" t="e">
        <f>IF(AND('DO NOT USE_Case Formulas'!A225,ISBLANK('Case Data Entry'!G225)),"City is required",IF(LEN('Case Data Entry'!G225)&gt;40,"City must be less than 40 characters",IF('DO NOT USE_Case Formulas'!A225,"OK",NA())))</f>
        <v>#N/A</v>
      </c>
      <c r="H225" s="46" t="e">
        <f>IF(AND('DO NOT USE_Case Formulas'!A225,ISBLANK('Case Data Entry'!H225)),"State is required",IF(AND(NOT(ISBLANK('Case Data Entry'!H225)),ISNA(VLOOKUP('Case Data Entry'!H225,'DO NOT USE_Shared Picklist'!$P$3:$P$52,1,FALSE))),"Please select a value from the drop-down menu",IF('DO NOT USE_Case Formulas'!A225,"OK",NA())))</f>
        <v>#N/A</v>
      </c>
      <c r="I225" s="46" t="e">
        <f>IF(AND('DO NOT USE_Case Formulas'!A225,ISBLANK('Case Data Entry'!I225)),"Zip is required",IF(ISBLANK('Case Data Entry'!I225),NA(),"OK"))</f>
        <v>#N/A</v>
      </c>
      <c r="J225" s="46" t="e">
        <f>IF(AND('DO NOT USE_Case Formulas'!A225,ISBLANK('Case Data Entry'!J225)),"Occupation/Job Title is required",IF(NOT(ISBLANK('Case Data Entry'!J225)),"OK",NA()))</f>
        <v>#N/A</v>
      </c>
      <c r="K225" s="46" t="e">
        <f>IF('DO NOT USE_Case Formulas'!A225,IF(ISBLANK('Case Data Entry'!K225),"Last Date On Site is required","OK"),NA())</f>
        <v>#N/A</v>
      </c>
      <c r="L225" s="46" t="e">
        <f>IF(AND('DO NOT USE_Case Formulas'!A225,ISBLANK('Case Data Entry'!L225)),"Specific Place in the Location is required",IF(ISBLANK('Case Data Entry'!L225),NA(),"OK"))</f>
        <v>#N/A</v>
      </c>
      <c r="M225" s="46" t="e">
        <f>IF(AND(NOT(ISBLANK('Case Data Entry'!M225)),ISNA(VLOOKUP('Case Data Entry'!M225,'DO NOT USE_Shared Picklist'!$L$3:$L$81,1,FALSE))),"Please select a value from the drop-down menu",IF('DO NOT USE_Case Formulas'!A225,"OK",NA()))</f>
        <v>#N/A</v>
      </c>
      <c r="N225" s="46" t="e">
        <f>IF(AND(NOT(ISBLANK('Case Data Entry'!N225)),ISNA(VLOOKUP('Case Data Entry'!N225,'DO NOT USE_Shared Picklist'!$I$3:$I$5,1,FALSE))),"Please select a value from the drop-down menu",IF('DO NOT USE_Case Formulas'!A225,"OK",NA()))</f>
        <v>#N/A</v>
      </c>
      <c r="O225" s="46" t="e">
        <f>IF(AND(NOT(ISBLANK('Case Data Entry'!O225)),ISNA(VLOOKUP('Case Data Entry'!O225,'DO NOT USE_Shared Picklist'!$E$3:$E$10,1,FALSE))),"Please select a value from the drop-down menu",IF('DO NOT USE_Case Formulas'!A225,"OK",NA()))</f>
        <v>#N/A</v>
      </c>
      <c r="P225" s="46" t="e">
        <f>IF(AND(NOT(ISBLANK('Case Data Entry'!P225)),ISNA(VLOOKUP('Case Data Entry'!P225,'DO NOT USE_Shared Picklist'!$W$3:$W$9,1,FALSE))),"Please select a value from the drop-down menu",IF('DO NOT USE_Case Formulas'!A225,"OK",NA()))</f>
        <v>#N/A</v>
      </c>
      <c r="Q225" s="46" t="e">
        <f>IF(AND(NOT(ISBLANK('Case Data Entry'!Q225)),ISNA(VLOOKUP('Case Data Entry'!Q225,'DO NOT USE_Shared Picklist'!$W$3:$W$9,1,FALSE))),"Please select a value from the drop-down menu",IF('DO NOT USE_Case Formulas'!A225,"OK",NA()))</f>
        <v>#N/A</v>
      </c>
      <c r="R225" s="46" t="e">
        <f>IF(AND(NOT(ISBLANK('Case Data Entry'!R225)),ISNA(VLOOKUP('Case Data Entry'!R225,'DO NOT USE_Shared Picklist'!$V$3:$V$7,1,FALSE))),"Please select a value from the drop-down menu",IF('DO NOT USE_Case Formulas'!A225,"OK",NA()))</f>
        <v>#N/A</v>
      </c>
      <c r="S225" s="46" t="e">
        <f>IF(LEN('Case Data Entry'!S225)&gt;255,"Work Area/Department must be less than 255 characters",IF('DO NOT USE_Case Formulas'!A225,"OK",NA()))</f>
        <v>#N/A</v>
      </c>
      <c r="T225" s="46" t="e">
        <f>IF(AND(NOT(ISBLANK('Case Data Entry'!T225)),NOT(ISNUMBER('Case Data Entry'!T225))),"Please enter a valid number.",IF('DO NOT USE_Case Formulas'!A225,"OK",NA()))</f>
        <v>#N/A</v>
      </c>
      <c r="U225" s="46" t="e">
        <f>IF(AND('DO NOT USE_Case Formulas'!A225,ISBLANK('Case Data Entry'!U225)),"Has this person had symptoms? is required",IF(AND(NOT(ISBLANK('Case Data Entry'!U225)),ISNA(VLOOKUP('Case Data Entry'!U225,'DO NOT USE_Shared Picklist'!$D$3:$D$5,1,FALSE))),"Please select a value from the drop-down menu",IF('DO NOT USE_Case Formulas'!A225,"OK",NA())))</f>
        <v>#N/A</v>
      </c>
      <c r="V225" s="46" t="e">
        <f>IF(AND('Case Data Entry'!U225='DO NOT USE_Shared Picklist'!$D$3,ISBLANK('Case Data Entry'!V225)),"If yes, when did the symptoms start? is required if Has this person had symptoms? is Yes",IF('DO NOT USE_Case Formulas'!A225,"OK",NA()))</f>
        <v>#N/A</v>
      </c>
      <c r="W225" s="46" t="e">
        <f>IF(AND(NOT(ISBLANK('Case Data Entry'!W225)),ISNA(VLOOKUP('Case Data Entry'!W225,'DO NOT USE_Shared Picklist'!$G$3:$G$5,1,FALSE))),"Please select a value from the drop-down menu",IF('DO NOT USE_Case Formulas'!A225,"OK",NA()))</f>
        <v>#N/A</v>
      </c>
      <c r="X225" s="46"/>
      <c r="Y225" s="46" t="e">
        <f ca="1">IF('Case Data Entry'!Y225&gt;'DO NOT USE_Shared Picklist'!$C$3,"Date Entity Notified of Positive Test cannot be a future date",IF('DO NOT USE_Case Formulas'!A225,"OK",NA()))</f>
        <v>#N/A</v>
      </c>
      <c r="Z225" s="46" t="e">
        <f ca="1">IF('Case Data Entry'!Z225&gt;'DO NOT USE_Shared Picklist'!$C$3,"Test Date cannot be a future date",IF('DO NOT USE_Case Formulas'!A225,"OK",NA()))</f>
        <v>#N/A</v>
      </c>
      <c r="AA225" s="46" t="e">
        <f>IF(AND(NOT(ISBLANK('Case Data Entry'!AA225)),ISNA(VLOOKUP('Case Data Entry'!AA225,'DO NOT USE_Shared Picklist'!$R$3:$R$7,1,FALSE))),"Please select a value from the drop-down menu",IF('DO NOT USE_Case Formulas'!A225,"OK",NA()))</f>
        <v>#N/A</v>
      </c>
      <c r="AB225" s="46" t="e">
        <f>IF(AND(NOT(ISBLANK('Case Data Entry'!AB225)),ISNA(VLOOKUP('Case Data Entry'!AB225,'DO NOT USE_Shared Picklist'!$Q$3:$Q$8,1,FALSE))),"Please select a value from the drop-down menu",IF('DO NOT USE_Case Formulas'!A225,"OK",NA()))</f>
        <v>#N/A</v>
      </c>
    </row>
    <row r="226" spans="1:28" x14ac:dyDescent="0.25">
      <c r="A226" s="45" t="e">
        <f>IF('DO NOT USE_Case Formulas'!A226,IF('DO NOT USE_Case Formulas'!B226,"Not all required fields are completed","OK"),NA())</f>
        <v>#N/A</v>
      </c>
      <c r="B226" s="46" t="e">
        <f>IF(AND('DO NOT USE_Case Formulas'!A226,ISBLANK('Case Data Entry'!B226)),"First Name is required",IF(NOT(ISBLANK('Case Data Entry'!B226)),"OK",NA()))</f>
        <v>#N/A</v>
      </c>
      <c r="C226" s="46" t="e">
        <f>IF(AND('DO NOT USE_Case Formulas'!A226,ISBLANK('Case Data Entry'!C226)),"Last Name is required",IF(NOT(ISBLANK('Case Data Entry'!C226)),"OK",NA()))</f>
        <v>#N/A</v>
      </c>
      <c r="D226" s="46" t="e">
        <f>IF(AND('DO NOT USE_Case Formulas'!A226,ISBLANK('Case Data Entry'!D226)),"Birthdate is required",IF(NOT(ISBLANK('Case Data Entry'!D226)),"OK",NA()))</f>
        <v>#N/A</v>
      </c>
      <c r="E226" s="46" t="e">
        <f>IF(AND('DO NOT USE_Case Formulas'!A226,ISBLANK('Case Data Entry'!E226)),"Mobile Phone is required",IF(NOT(ISBLANK('Case Data Entry'!E226)),IF(AND(ISNUMBER(VALUE('Case Data Entry'!E226)),LEFT('Case Data Entry'!E226,1)&lt;&gt;"1",LEN('Case Data Entry'!E226)=10),"OK","Phone number must be valid format"),NA()))</f>
        <v>#N/A</v>
      </c>
      <c r="F226" s="46" t="e">
        <f>IF(AND('DO NOT USE_Case Formulas'!A226,ISBLANK('Case Data Entry'!F226)),"Home Street Address is required",IF(LEN('Case Data Entry'!F226)&gt;255,"Home Street Address must be less than 255 characters",IF('DO NOT USE_Case Formulas'!A226,"OK",NA())))</f>
        <v>#N/A</v>
      </c>
      <c r="G226" s="46" t="e">
        <f>IF(AND('DO NOT USE_Case Formulas'!A226,ISBLANK('Case Data Entry'!G226)),"City is required",IF(LEN('Case Data Entry'!G226)&gt;40,"City must be less than 40 characters",IF('DO NOT USE_Case Formulas'!A226,"OK",NA())))</f>
        <v>#N/A</v>
      </c>
      <c r="H226" s="46" t="e">
        <f>IF(AND('DO NOT USE_Case Formulas'!A226,ISBLANK('Case Data Entry'!H226)),"State is required",IF(AND(NOT(ISBLANK('Case Data Entry'!H226)),ISNA(VLOOKUP('Case Data Entry'!H226,'DO NOT USE_Shared Picklist'!$P$3:$P$52,1,FALSE))),"Please select a value from the drop-down menu",IF('DO NOT USE_Case Formulas'!A226,"OK",NA())))</f>
        <v>#N/A</v>
      </c>
      <c r="I226" s="46" t="e">
        <f>IF(AND('DO NOT USE_Case Formulas'!A226,ISBLANK('Case Data Entry'!I226)),"Zip is required",IF(ISBLANK('Case Data Entry'!I226),NA(),"OK"))</f>
        <v>#N/A</v>
      </c>
      <c r="J226" s="46" t="e">
        <f>IF(AND('DO NOT USE_Case Formulas'!A226,ISBLANK('Case Data Entry'!J226)),"Occupation/Job Title is required",IF(NOT(ISBLANK('Case Data Entry'!J226)),"OK",NA()))</f>
        <v>#N/A</v>
      </c>
      <c r="K226" s="46" t="e">
        <f>IF('DO NOT USE_Case Formulas'!A226,IF(ISBLANK('Case Data Entry'!K226),"Last Date On Site is required","OK"),NA())</f>
        <v>#N/A</v>
      </c>
      <c r="L226" s="46" t="e">
        <f>IF(AND('DO NOT USE_Case Formulas'!A226,ISBLANK('Case Data Entry'!L226)),"Specific Place in the Location is required",IF(ISBLANK('Case Data Entry'!L226),NA(),"OK"))</f>
        <v>#N/A</v>
      </c>
      <c r="M226" s="46" t="e">
        <f>IF(AND(NOT(ISBLANK('Case Data Entry'!M226)),ISNA(VLOOKUP('Case Data Entry'!M226,'DO NOT USE_Shared Picklist'!$L$3:$L$81,1,FALSE))),"Please select a value from the drop-down menu",IF('DO NOT USE_Case Formulas'!A226,"OK",NA()))</f>
        <v>#N/A</v>
      </c>
      <c r="N226" s="46" t="e">
        <f>IF(AND(NOT(ISBLANK('Case Data Entry'!N226)),ISNA(VLOOKUP('Case Data Entry'!N226,'DO NOT USE_Shared Picklist'!$I$3:$I$5,1,FALSE))),"Please select a value from the drop-down menu",IF('DO NOT USE_Case Formulas'!A226,"OK",NA()))</f>
        <v>#N/A</v>
      </c>
      <c r="O226" s="46" t="e">
        <f>IF(AND(NOT(ISBLANK('Case Data Entry'!O226)),ISNA(VLOOKUP('Case Data Entry'!O226,'DO NOT USE_Shared Picklist'!$E$3:$E$10,1,FALSE))),"Please select a value from the drop-down menu",IF('DO NOT USE_Case Formulas'!A226,"OK",NA()))</f>
        <v>#N/A</v>
      </c>
      <c r="P226" s="46" t="e">
        <f>IF(AND(NOT(ISBLANK('Case Data Entry'!P226)),ISNA(VLOOKUP('Case Data Entry'!P226,'DO NOT USE_Shared Picklist'!$W$3:$W$9,1,FALSE))),"Please select a value from the drop-down menu",IF('DO NOT USE_Case Formulas'!A226,"OK",NA()))</f>
        <v>#N/A</v>
      </c>
      <c r="Q226" s="46" t="e">
        <f>IF(AND(NOT(ISBLANK('Case Data Entry'!Q226)),ISNA(VLOOKUP('Case Data Entry'!Q226,'DO NOT USE_Shared Picklist'!$W$3:$W$9,1,FALSE))),"Please select a value from the drop-down menu",IF('DO NOT USE_Case Formulas'!A226,"OK",NA()))</f>
        <v>#N/A</v>
      </c>
      <c r="R226" s="46" t="e">
        <f>IF(AND(NOT(ISBLANK('Case Data Entry'!R226)),ISNA(VLOOKUP('Case Data Entry'!R226,'DO NOT USE_Shared Picklist'!$V$3:$V$7,1,FALSE))),"Please select a value from the drop-down menu",IF('DO NOT USE_Case Formulas'!A226,"OK",NA()))</f>
        <v>#N/A</v>
      </c>
      <c r="S226" s="46" t="e">
        <f>IF(LEN('Case Data Entry'!S226)&gt;255,"Work Area/Department must be less than 255 characters",IF('DO NOT USE_Case Formulas'!A226,"OK",NA()))</f>
        <v>#N/A</v>
      </c>
      <c r="T226" s="46" t="e">
        <f>IF(AND(NOT(ISBLANK('Case Data Entry'!T226)),NOT(ISNUMBER('Case Data Entry'!T226))),"Please enter a valid number.",IF('DO NOT USE_Case Formulas'!A226,"OK",NA()))</f>
        <v>#N/A</v>
      </c>
      <c r="U226" s="46" t="e">
        <f>IF(AND('DO NOT USE_Case Formulas'!A226,ISBLANK('Case Data Entry'!U226)),"Has this person had symptoms? is required",IF(AND(NOT(ISBLANK('Case Data Entry'!U226)),ISNA(VLOOKUP('Case Data Entry'!U226,'DO NOT USE_Shared Picklist'!$D$3:$D$5,1,FALSE))),"Please select a value from the drop-down menu",IF('DO NOT USE_Case Formulas'!A226,"OK",NA())))</f>
        <v>#N/A</v>
      </c>
      <c r="V226" s="46" t="e">
        <f>IF(AND('Case Data Entry'!U226='DO NOT USE_Shared Picklist'!$D$3,ISBLANK('Case Data Entry'!V226)),"If yes, when did the symptoms start? is required if Has this person had symptoms? is Yes",IF('DO NOT USE_Case Formulas'!A226,"OK",NA()))</f>
        <v>#N/A</v>
      </c>
      <c r="W226" s="46" t="e">
        <f>IF(AND(NOT(ISBLANK('Case Data Entry'!W226)),ISNA(VLOOKUP('Case Data Entry'!W226,'DO NOT USE_Shared Picklist'!$G$3:$G$5,1,FALSE))),"Please select a value from the drop-down menu",IF('DO NOT USE_Case Formulas'!A226,"OK",NA()))</f>
        <v>#N/A</v>
      </c>
      <c r="X226" s="46"/>
      <c r="Y226" s="46" t="e">
        <f ca="1">IF('Case Data Entry'!Y226&gt;'DO NOT USE_Shared Picklist'!$C$3,"Date Entity Notified of Positive Test cannot be a future date",IF('DO NOT USE_Case Formulas'!A226,"OK",NA()))</f>
        <v>#N/A</v>
      </c>
      <c r="Z226" s="46" t="e">
        <f ca="1">IF('Case Data Entry'!Z226&gt;'DO NOT USE_Shared Picklist'!$C$3,"Test Date cannot be a future date",IF('DO NOT USE_Case Formulas'!A226,"OK",NA()))</f>
        <v>#N/A</v>
      </c>
      <c r="AA226" s="46" t="e">
        <f>IF(AND(NOT(ISBLANK('Case Data Entry'!AA226)),ISNA(VLOOKUP('Case Data Entry'!AA226,'DO NOT USE_Shared Picklist'!$R$3:$R$7,1,FALSE))),"Please select a value from the drop-down menu",IF('DO NOT USE_Case Formulas'!A226,"OK",NA()))</f>
        <v>#N/A</v>
      </c>
      <c r="AB226" s="46" t="e">
        <f>IF(AND(NOT(ISBLANK('Case Data Entry'!AB226)),ISNA(VLOOKUP('Case Data Entry'!AB226,'DO NOT USE_Shared Picklist'!$Q$3:$Q$8,1,FALSE))),"Please select a value from the drop-down menu",IF('DO NOT USE_Case Formulas'!A226,"OK",NA()))</f>
        <v>#N/A</v>
      </c>
    </row>
    <row r="227" spans="1:28" x14ac:dyDescent="0.25">
      <c r="A227" s="45" t="e">
        <f>IF('DO NOT USE_Case Formulas'!A227,IF('DO NOT USE_Case Formulas'!B227,"Not all required fields are completed","OK"),NA())</f>
        <v>#N/A</v>
      </c>
      <c r="B227" s="46" t="e">
        <f>IF(AND('DO NOT USE_Case Formulas'!A227,ISBLANK('Case Data Entry'!B227)),"First Name is required",IF(NOT(ISBLANK('Case Data Entry'!B227)),"OK",NA()))</f>
        <v>#N/A</v>
      </c>
      <c r="C227" s="46" t="e">
        <f>IF(AND('DO NOT USE_Case Formulas'!A227,ISBLANK('Case Data Entry'!C227)),"Last Name is required",IF(NOT(ISBLANK('Case Data Entry'!C227)),"OK",NA()))</f>
        <v>#N/A</v>
      </c>
      <c r="D227" s="46" t="e">
        <f>IF(AND('DO NOT USE_Case Formulas'!A227,ISBLANK('Case Data Entry'!D227)),"Birthdate is required",IF(NOT(ISBLANK('Case Data Entry'!D227)),"OK",NA()))</f>
        <v>#N/A</v>
      </c>
      <c r="E227" s="46" t="e">
        <f>IF(AND('DO NOT USE_Case Formulas'!A227,ISBLANK('Case Data Entry'!E227)),"Mobile Phone is required",IF(NOT(ISBLANK('Case Data Entry'!E227)),IF(AND(ISNUMBER(VALUE('Case Data Entry'!E227)),LEFT('Case Data Entry'!E227,1)&lt;&gt;"1",LEN('Case Data Entry'!E227)=10),"OK","Phone number must be valid format"),NA()))</f>
        <v>#N/A</v>
      </c>
      <c r="F227" s="46" t="e">
        <f>IF(AND('DO NOT USE_Case Formulas'!A227,ISBLANK('Case Data Entry'!F227)),"Home Street Address is required",IF(LEN('Case Data Entry'!F227)&gt;255,"Home Street Address must be less than 255 characters",IF('DO NOT USE_Case Formulas'!A227,"OK",NA())))</f>
        <v>#N/A</v>
      </c>
      <c r="G227" s="46" t="e">
        <f>IF(AND('DO NOT USE_Case Formulas'!A227,ISBLANK('Case Data Entry'!G227)),"City is required",IF(LEN('Case Data Entry'!G227)&gt;40,"City must be less than 40 characters",IF('DO NOT USE_Case Formulas'!A227,"OK",NA())))</f>
        <v>#N/A</v>
      </c>
      <c r="H227" s="46" t="e">
        <f>IF(AND('DO NOT USE_Case Formulas'!A227,ISBLANK('Case Data Entry'!H227)),"State is required",IF(AND(NOT(ISBLANK('Case Data Entry'!H227)),ISNA(VLOOKUP('Case Data Entry'!H227,'DO NOT USE_Shared Picklist'!$P$3:$P$52,1,FALSE))),"Please select a value from the drop-down menu",IF('DO NOT USE_Case Formulas'!A227,"OK",NA())))</f>
        <v>#N/A</v>
      </c>
      <c r="I227" s="46" t="e">
        <f>IF(AND('DO NOT USE_Case Formulas'!A227,ISBLANK('Case Data Entry'!I227)),"Zip is required",IF(ISBLANK('Case Data Entry'!I227),NA(),"OK"))</f>
        <v>#N/A</v>
      </c>
      <c r="J227" s="46" t="e">
        <f>IF(AND('DO NOT USE_Case Formulas'!A227,ISBLANK('Case Data Entry'!J227)),"Occupation/Job Title is required",IF(NOT(ISBLANK('Case Data Entry'!J227)),"OK",NA()))</f>
        <v>#N/A</v>
      </c>
      <c r="K227" s="46" t="e">
        <f>IF('DO NOT USE_Case Formulas'!A227,IF(ISBLANK('Case Data Entry'!K227),"Last Date On Site is required","OK"),NA())</f>
        <v>#N/A</v>
      </c>
      <c r="L227" s="46" t="e">
        <f>IF(AND('DO NOT USE_Case Formulas'!A227,ISBLANK('Case Data Entry'!L227)),"Specific Place in the Location is required",IF(ISBLANK('Case Data Entry'!L227),NA(),"OK"))</f>
        <v>#N/A</v>
      </c>
      <c r="M227" s="46" t="e">
        <f>IF(AND(NOT(ISBLANK('Case Data Entry'!M227)),ISNA(VLOOKUP('Case Data Entry'!M227,'DO NOT USE_Shared Picklist'!$L$3:$L$81,1,FALSE))),"Please select a value from the drop-down menu",IF('DO NOT USE_Case Formulas'!A227,"OK",NA()))</f>
        <v>#N/A</v>
      </c>
      <c r="N227" s="46" t="e">
        <f>IF(AND(NOT(ISBLANK('Case Data Entry'!N227)),ISNA(VLOOKUP('Case Data Entry'!N227,'DO NOT USE_Shared Picklist'!$I$3:$I$5,1,FALSE))),"Please select a value from the drop-down menu",IF('DO NOT USE_Case Formulas'!A227,"OK",NA()))</f>
        <v>#N/A</v>
      </c>
      <c r="O227" s="46" t="e">
        <f>IF(AND(NOT(ISBLANK('Case Data Entry'!O227)),ISNA(VLOOKUP('Case Data Entry'!O227,'DO NOT USE_Shared Picklist'!$E$3:$E$10,1,FALSE))),"Please select a value from the drop-down menu",IF('DO NOT USE_Case Formulas'!A227,"OK",NA()))</f>
        <v>#N/A</v>
      </c>
      <c r="P227" s="46" t="e">
        <f>IF(AND(NOT(ISBLANK('Case Data Entry'!P227)),ISNA(VLOOKUP('Case Data Entry'!P227,'DO NOT USE_Shared Picklist'!$W$3:$W$9,1,FALSE))),"Please select a value from the drop-down menu",IF('DO NOT USE_Case Formulas'!A227,"OK",NA()))</f>
        <v>#N/A</v>
      </c>
      <c r="Q227" s="46" t="e">
        <f>IF(AND(NOT(ISBLANK('Case Data Entry'!Q227)),ISNA(VLOOKUP('Case Data Entry'!Q227,'DO NOT USE_Shared Picklist'!$W$3:$W$9,1,FALSE))),"Please select a value from the drop-down menu",IF('DO NOT USE_Case Formulas'!A227,"OK",NA()))</f>
        <v>#N/A</v>
      </c>
      <c r="R227" s="46" t="e">
        <f>IF(AND(NOT(ISBLANK('Case Data Entry'!R227)),ISNA(VLOOKUP('Case Data Entry'!R227,'DO NOT USE_Shared Picklist'!$V$3:$V$7,1,FALSE))),"Please select a value from the drop-down menu",IF('DO NOT USE_Case Formulas'!A227,"OK",NA()))</f>
        <v>#N/A</v>
      </c>
      <c r="S227" s="46" t="e">
        <f>IF(LEN('Case Data Entry'!S227)&gt;255,"Work Area/Department must be less than 255 characters",IF('DO NOT USE_Case Formulas'!A227,"OK",NA()))</f>
        <v>#N/A</v>
      </c>
      <c r="T227" s="46" t="e">
        <f>IF(AND(NOT(ISBLANK('Case Data Entry'!T227)),NOT(ISNUMBER('Case Data Entry'!T227))),"Please enter a valid number.",IF('DO NOT USE_Case Formulas'!A227,"OK",NA()))</f>
        <v>#N/A</v>
      </c>
      <c r="U227" s="46" t="e">
        <f>IF(AND('DO NOT USE_Case Formulas'!A227,ISBLANK('Case Data Entry'!U227)),"Has this person had symptoms? is required",IF(AND(NOT(ISBLANK('Case Data Entry'!U227)),ISNA(VLOOKUP('Case Data Entry'!U227,'DO NOT USE_Shared Picklist'!$D$3:$D$5,1,FALSE))),"Please select a value from the drop-down menu",IF('DO NOT USE_Case Formulas'!A227,"OK",NA())))</f>
        <v>#N/A</v>
      </c>
      <c r="V227" s="46" t="e">
        <f>IF(AND('Case Data Entry'!U227='DO NOT USE_Shared Picklist'!$D$3,ISBLANK('Case Data Entry'!V227)),"If yes, when did the symptoms start? is required if Has this person had symptoms? is Yes",IF('DO NOT USE_Case Formulas'!A227,"OK",NA()))</f>
        <v>#N/A</v>
      </c>
      <c r="W227" s="46" t="e">
        <f>IF(AND(NOT(ISBLANK('Case Data Entry'!W227)),ISNA(VLOOKUP('Case Data Entry'!W227,'DO NOT USE_Shared Picklist'!$G$3:$G$5,1,FALSE))),"Please select a value from the drop-down menu",IF('DO NOT USE_Case Formulas'!A227,"OK",NA()))</f>
        <v>#N/A</v>
      </c>
      <c r="X227" s="46"/>
      <c r="Y227" s="46" t="e">
        <f ca="1">IF('Case Data Entry'!Y227&gt;'DO NOT USE_Shared Picklist'!$C$3,"Date Entity Notified of Positive Test cannot be a future date",IF('DO NOT USE_Case Formulas'!A227,"OK",NA()))</f>
        <v>#N/A</v>
      </c>
      <c r="Z227" s="46" t="e">
        <f ca="1">IF('Case Data Entry'!Z227&gt;'DO NOT USE_Shared Picklist'!$C$3,"Test Date cannot be a future date",IF('DO NOT USE_Case Formulas'!A227,"OK",NA()))</f>
        <v>#N/A</v>
      </c>
      <c r="AA227" s="46" t="e">
        <f>IF(AND(NOT(ISBLANK('Case Data Entry'!AA227)),ISNA(VLOOKUP('Case Data Entry'!AA227,'DO NOT USE_Shared Picklist'!$R$3:$R$7,1,FALSE))),"Please select a value from the drop-down menu",IF('DO NOT USE_Case Formulas'!A227,"OK",NA()))</f>
        <v>#N/A</v>
      </c>
      <c r="AB227" s="46" t="e">
        <f>IF(AND(NOT(ISBLANK('Case Data Entry'!AB227)),ISNA(VLOOKUP('Case Data Entry'!AB227,'DO NOT USE_Shared Picklist'!$Q$3:$Q$8,1,FALSE))),"Please select a value from the drop-down menu",IF('DO NOT USE_Case Formulas'!A227,"OK",NA()))</f>
        <v>#N/A</v>
      </c>
    </row>
    <row r="228" spans="1:28" x14ac:dyDescent="0.25">
      <c r="A228" s="45" t="e">
        <f>IF('DO NOT USE_Case Formulas'!A228,IF('DO NOT USE_Case Formulas'!B228,"Not all required fields are completed","OK"),NA())</f>
        <v>#N/A</v>
      </c>
      <c r="B228" s="46" t="e">
        <f>IF(AND('DO NOT USE_Case Formulas'!A228,ISBLANK('Case Data Entry'!B228)),"First Name is required",IF(NOT(ISBLANK('Case Data Entry'!B228)),"OK",NA()))</f>
        <v>#N/A</v>
      </c>
      <c r="C228" s="46" t="e">
        <f>IF(AND('DO NOT USE_Case Formulas'!A228,ISBLANK('Case Data Entry'!C228)),"Last Name is required",IF(NOT(ISBLANK('Case Data Entry'!C228)),"OK",NA()))</f>
        <v>#N/A</v>
      </c>
      <c r="D228" s="46" t="e">
        <f>IF(AND('DO NOT USE_Case Formulas'!A228,ISBLANK('Case Data Entry'!D228)),"Birthdate is required",IF(NOT(ISBLANK('Case Data Entry'!D228)),"OK",NA()))</f>
        <v>#N/A</v>
      </c>
      <c r="E228" s="46" t="e">
        <f>IF(AND('DO NOT USE_Case Formulas'!A228,ISBLANK('Case Data Entry'!E228)),"Mobile Phone is required",IF(NOT(ISBLANK('Case Data Entry'!E228)),IF(AND(ISNUMBER(VALUE('Case Data Entry'!E228)),LEFT('Case Data Entry'!E228,1)&lt;&gt;"1",LEN('Case Data Entry'!E228)=10),"OK","Phone number must be valid format"),NA()))</f>
        <v>#N/A</v>
      </c>
      <c r="F228" s="46" t="e">
        <f>IF(AND('DO NOT USE_Case Formulas'!A228,ISBLANK('Case Data Entry'!F228)),"Home Street Address is required",IF(LEN('Case Data Entry'!F228)&gt;255,"Home Street Address must be less than 255 characters",IF('DO NOT USE_Case Formulas'!A228,"OK",NA())))</f>
        <v>#N/A</v>
      </c>
      <c r="G228" s="46" t="e">
        <f>IF(AND('DO NOT USE_Case Formulas'!A228,ISBLANK('Case Data Entry'!G228)),"City is required",IF(LEN('Case Data Entry'!G228)&gt;40,"City must be less than 40 characters",IF('DO NOT USE_Case Formulas'!A228,"OK",NA())))</f>
        <v>#N/A</v>
      </c>
      <c r="H228" s="46" t="e">
        <f>IF(AND('DO NOT USE_Case Formulas'!A228,ISBLANK('Case Data Entry'!H228)),"State is required",IF(AND(NOT(ISBLANK('Case Data Entry'!H228)),ISNA(VLOOKUP('Case Data Entry'!H228,'DO NOT USE_Shared Picklist'!$P$3:$P$52,1,FALSE))),"Please select a value from the drop-down menu",IF('DO NOT USE_Case Formulas'!A228,"OK",NA())))</f>
        <v>#N/A</v>
      </c>
      <c r="I228" s="46" t="e">
        <f>IF(AND('DO NOT USE_Case Formulas'!A228,ISBLANK('Case Data Entry'!I228)),"Zip is required",IF(ISBLANK('Case Data Entry'!I228),NA(),"OK"))</f>
        <v>#N/A</v>
      </c>
      <c r="J228" s="46" t="e">
        <f>IF(AND('DO NOT USE_Case Formulas'!A228,ISBLANK('Case Data Entry'!J228)),"Occupation/Job Title is required",IF(NOT(ISBLANK('Case Data Entry'!J228)),"OK",NA()))</f>
        <v>#N/A</v>
      </c>
      <c r="K228" s="46" t="e">
        <f>IF('DO NOT USE_Case Formulas'!A228,IF(ISBLANK('Case Data Entry'!K228),"Last Date On Site is required","OK"),NA())</f>
        <v>#N/A</v>
      </c>
      <c r="L228" s="46" t="e">
        <f>IF(AND('DO NOT USE_Case Formulas'!A228,ISBLANK('Case Data Entry'!L228)),"Specific Place in the Location is required",IF(ISBLANK('Case Data Entry'!L228),NA(),"OK"))</f>
        <v>#N/A</v>
      </c>
      <c r="M228" s="46" t="e">
        <f>IF(AND(NOT(ISBLANK('Case Data Entry'!M228)),ISNA(VLOOKUP('Case Data Entry'!M228,'DO NOT USE_Shared Picklist'!$L$3:$L$81,1,FALSE))),"Please select a value from the drop-down menu",IF('DO NOT USE_Case Formulas'!A228,"OK",NA()))</f>
        <v>#N/A</v>
      </c>
      <c r="N228" s="46" t="e">
        <f>IF(AND(NOT(ISBLANK('Case Data Entry'!N228)),ISNA(VLOOKUP('Case Data Entry'!N228,'DO NOT USE_Shared Picklist'!$I$3:$I$5,1,FALSE))),"Please select a value from the drop-down menu",IF('DO NOT USE_Case Formulas'!A228,"OK",NA()))</f>
        <v>#N/A</v>
      </c>
      <c r="O228" s="46" t="e">
        <f>IF(AND(NOT(ISBLANK('Case Data Entry'!O228)),ISNA(VLOOKUP('Case Data Entry'!O228,'DO NOT USE_Shared Picklist'!$E$3:$E$10,1,FALSE))),"Please select a value from the drop-down menu",IF('DO NOT USE_Case Formulas'!A228,"OK",NA()))</f>
        <v>#N/A</v>
      </c>
      <c r="P228" s="46" t="e">
        <f>IF(AND(NOT(ISBLANK('Case Data Entry'!P228)),ISNA(VLOOKUP('Case Data Entry'!P228,'DO NOT USE_Shared Picklist'!$W$3:$W$9,1,FALSE))),"Please select a value from the drop-down menu",IF('DO NOT USE_Case Formulas'!A228,"OK",NA()))</f>
        <v>#N/A</v>
      </c>
      <c r="Q228" s="46" t="e">
        <f>IF(AND(NOT(ISBLANK('Case Data Entry'!Q228)),ISNA(VLOOKUP('Case Data Entry'!Q228,'DO NOT USE_Shared Picklist'!$W$3:$W$9,1,FALSE))),"Please select a value from the drop-down menu",IF('DO NOT USE_Case Formulas'!A228,"OK",NA()))</f>
        <v>#N/A</v>
      </c>
      <c r="R228" s="46" t="e">
        <f>IF(AND(NOT(ISBLANK('Case Data Entry'!R228)),ISNA(VLOOKUP('Case Data Entry'!R228,'DO NOT USE_Shared Picklist'!$V$3:$V$7,1,FALSE))),"Please select a value from the drop-down menu",IF('DO NOT USE_Case Formulas'!A228,"OK",NA()))</f>
        <v>#N/A</v>
      </c>
      <c r="S228" s="46" t="e">
        <f>IF(LEN('Case Data Entry'!S228)&gt;255,"Work Area/Department must be less than 255 characters",IF('DO NOT USE_Case Formulas'!A228,"OK",NA()))</f>
        <v>#N/A</v>
      </c>
      <c r="T228" s="46" t="e">
        <f>IF(AND(NOT(ISBLANK('Case Data Entry'!T228)),NOT(ISNUMBER('Case Data Entry'!T228))),"Please enter a valid number.",IF('DO NOT USE_Case Formulas'!A228,"OK",NA()))</f>
        <v>#N/A</v>
      </c>
      <c r="U228" s="46" t="e">
        <f>IF(AND('DO NOT USE_Case Formulas'!A228,ISBLANK('Case Data Entry'!U228)),"Has this person had symptoms? is required",IF(AND(NOT(ISBLANK('Case Data Entry'!U228)),ISNA(VLOOKUP('Case Data Entry'!U228,'DO NOT USE_Shared Picklist'!$D$3:$D$5,1,FALSE))),"Please select a value from the drop-down menu",IF('DO NOT USE_Case Formulas'!A228,"OK",NA())))</f>
        <v>#N/A</v>
      </c>
      <c r="V228" s="46" t="e">
        <f>IF(AND('Case Data Entry'!U228='DO NOT USE_Shared Picklist'!$D$3,ISBLANK('Case Data Entry'!V228)),"If yes, when did the symptoms start? is required if Has this person had symptoms? is Yes",IF('DO NOT USE_Case Formulas'!A228,"OK",NA()))</f>
        <v>#N/A</v>
      </c>
      <c r="W228" s="46" t="e">
        <f>IF(AND(NOT(ISBLANK('Case Data Entry'!W228)),ISNA(VLOOKUP('Case Data Entry'!W228,'DO NOT USE_Shared Picklist'!$G$3:$G$5,1,FALSE))),"Please select a value from the drop-down menu",IF('DO NOT USE_Case Formulas'!A228,"OK",NA()))</f>
        <v>#N/A</v>
      </c>
      <c r="X228" s="46"/>
      <c r="Y228" s="46" t="e">
        <f ca="1">IF('Case Data Entry'!Y228&gt;'DO NOT USE_Shared Picklist'!$C$3,"Date Entity Notified of Positive Test cannot be a future date",IF('DO NOT USE_Case Formulas'!A228,"OK",NA()))</f>
        <v>#N/A</v>
      </c>
      <c r="Z228" s="46" t="e">
        <f ca="1">IF('Case Data Entry'!Z228&gt;'DO NOT USE_Shared Picklist'!$C$3,"Test Date cannot be a future date",IF('DO NOT USE_Case Formulas'!A228,"OK",NA()))</f>
        <v>#N/A</v>
      </c>
      <c r="AA228" s="46" t="e">
        <f>IF(AND(NOT(ISBLANK('Case Data Entry'!AA228)),ISNA(VLOOKUP('Case Data Entry'!AA228,'DO NOT USE_Shared Picklist'!$R$3:$R$7,1,FALSE))),"Please select a value from the drop-down menu",IF('DO NOT USE_Case Formulas'!A228,"OK",NA()))</f>
        <v>#N/A</v>
      </c>
      <c r="AB228" s="46" t="e">
        <f>IF(AND(NOT(ISBLANK('Case Data Entry'!AB228)),ISNA(VLOOKUP('Case Data Entry'!AB228,'DO NOT USE_Shared Picklist'!$Q$3:$Q$8,1,FALSE))),"Please select a value from the drop-down menu",IF('DO NOT USE_Case Formulas'!A228,"OK",NA()))</f>
        <v>#N/A</v>
      </c>
    </row>
    <row r="229" spans="1:28" x14ac:dyDescent="0.25">
      <c r="A229" s="45" t="e">
        <f>IF('DO NOT USE_Case Formulas'!A229,IF('DO NOT USE_Case Formulas'!B229,"Not all required fields are completed","OK"),NA())</f>
        <v>#N/A</v>
      </c>
      <c r="B229" s="46" t="e">
        <f>IF(AND('DO NOT USE_Case Formulas'!A229,ISBLANK('Case Data Entry'!B229)),"First Name is required",IF(NOT(ISBLANK('Case Data Entry'!B229)),"OK",NA()))</f>
        <v>#N/A</v>
      </c>
      <c r="C229" s="46" t="e">
        <f>IF(AND('DO NOT USE_Case Formulas'!A229,ISBLANK('Case Data Entry'!C229)),"Last Name is required",IF(NOT(ISBLANK('Case Data Entry'!C229)),"OK",NA()))</f>
        <v>#N/A</v>
      </c>
      <c r="D229" s="46" t="e">
        <f>IF(AND('DO NOT USE_Case Formulas'!A229,ISBLANK('Case Data Entry'!D229)),"Birthdate is required",IF(NOT(ISBLANK('Case Data Entry'!D229)),"OK",NA()))</f>
        <v>#N/A</v>
      </c>
      <c r="E229" s="46" t="e">
        <f>IF(AND('DO NOT USE_Case Formulas'!A229,ISBLANK('Case Data Entry'!E229)),"Mobile Phone is required",IF(NOT(ISBLANK('Case Data Entry'!E229)),IF(AND(ISNUMBER(VALUE('Case Data Entry'!E229)),LEFT('Case Data Entry'!E229,1)&lt;&gt;"1",LEN('Case Data Entry'!E229)=10),"OK","Phone number must be valid format"),NA()))</f>
        <v>#N/A</v>
      </c>
      <c r="F229" s="46" t="e">
        <f>IF(AND('DO NOT USE_Case Formulas'!A229,ISBLANK('Case Data Entry'!F229)),"Home Street Address is required",IF(LEN('Case Data Entry'!F229)&gt;255,"Home Street Address must be less than 255 characters",IF('DO NOT USE_Case Formulas'!A229,"OK",NA())))</f>
        <v>#N/A</v>
      </c>
      <c r="G229" s="46" t="e">
        <f>IF(AND('DO NOT USE_Case Formulas'!A229,ISBLANK('Case Data Entry'!G229)),"City is required",IF(LEN('Case Data Entry'!G229)&gt;40,"City must be less than 40 characters",IF('DO NOT USE_Case Formulas'!A229,"OK",NA())))</f>
        <v>#N/A</v>
      </c>
      <c r="H229" s="46" t="e">
        <f>IF(AND('DO NOT USE_Case Formulas'!A229,ISBLANK('Case Data Entry'!H229)),"State is required",IF(AND(NOT(ISBLANK('Case Data Entry'!H229)),ISNA(VLOOKUP('Case Data Entry'!H229,'DO NOT USE_Shared Picklist'!$P$3:$P$52,1,FALSE))),"Please select a value from the drop-down menu",IF('DO NOT USE_Case Formulas'!A229,"OK",NA())))</f>
        <v>#N/A</v>
      </c>
      <c r="I229" s="46" t="e">
        <f>IF(AND('DO NOT USE_Case Formulas'!A229,ISBLANK('Case Data Entry'!I229)),"Zip is required",IF(ISBLANK('Case Data Entry'!I229),NA(),"OK"))</f>
        <v>#N/A</v>
      </c>
      <c r="J229" s="46" t="e">
        <f>IF(AND('DO NOT USE_Case Formulas'!A229,ISBLANK('Case Data Entry'!J229)),"Occupation/Job Title is required",IF(NOT(ISBLANK('Case Data Entry'!J229)),"OK",NA()))</f>
        <v>#N/A</v>
      </c>
      <c r="K229" s="46" t="e">
        <f>IF('DO NOT USE_Case Formulas'!A229,IF(ISBLANK('Case Data Entry'!K229),"Last Date On Site is required","OK"),NA())</f>
        <v>#N/A</v>
      </c>
      <c r="L229" s="46" t="e">
        <f>IF(AND('DO NOT USE_Case Formulas'!A229,ISBLANK('Case Data Entry'!L229)),"Specific Place in the Location is required",IF(ISBLANK('Case Data Entry'!L229),NA(),"OK"))</f>
        <v>#N/A</v>
      </c>
      <c r="M229" s="46" t="e">
        <f>IF(AND(NOT(ISBLANK('Case Data Entry'!M229)),ISNA(VLOOKUP('Case Data Entry'!M229,'DO NOT USE_Shared Picklist'!$L$3:$L$81,1,FALSE))),"Please select a value from the drop-down menu",IF('DO NOT USE_Case Formulas'!A229,"OK",NA()))</f>
        <v>#N/A</v>
      </c>
      <c r="N229" s="46" t="e">
        <f>IF(AND(NOT(ISBLANK('Case Data Entry'!N229)),ISNA(VLOOKUP('Case Data Entry'!N229,'DO NOT USE_Shared Picklist'!$I$3:$I$5,1,FALSE))),"Please select a value from the drop-down menu",IF('DO NOT USE_Case Formulas'!A229,"OK",NA()))</f>
        <v>#N/A</v>
      </c>
      <c r="O229" s="46" t="e">
        <f>IF(AND(NOT(ISBLANK('Case Data Entry'!O229)),ISNA(VLOOKUP('Case Data Entry'!O229,'DO NOT USE_Shared Picklist'!$E$3:$E$10,1,FALSE))),"Please select a value from the drop-down menu",IF('DO NOT USE_Case Formulas'!A229,"OK",NA()))</f>
        <v>#N/A</v>
      </c>
      <c r="P229" s="46" t="e">
        <f>IF(AND(NOT(ISBLANK('Case Data Entry'!P229)),ISNA(VLOOKUP('Case Data Entry'!P229,'DO NOT USE_Shared Picklist'!$W$3:$W$9,1,FALSE))),"Please select a value from the drop-down menu",IF('DO NOT USE_Case Formulas'!A229,"OK",NA()))</f>
        <v>#N/A</v>
      </c>
      <c r="Q229" s="46" t="e">
        <f>IF(AND(NOT(ISBLANK('Case Data Entry'!Q229)),ISNA(VLOOKUP('Case Data Entry'!Q229,'DO NOT USE_Shared Picklist'!$W$3:$W$9,1,FALSE))),"Please select a value from the drop-down menu",IF('DO NOT USE_Case Formulas'!A229,"OK",NA()))</f>
        <v>#N/A</v>
      </c>
      <c r="R229" s="46" t="e">
        <f>IF(AND(NOT(ISBLANK('Case Data Entry'!R229)),ISNA(VLOOKUP('Case Data Entry'!R229,'DO NOT USE_Shared Picklist'!$V$3:$V$7,1,FALSE))),"Please select a value from the drop-down menu",IF('DO NOT USE_Case Formulas'!A229,"OK",NA()))</f>
        <v>#N/A</v>
      </c>
      <c r="S229" s="46" t="e">
        <f>IF(LEN('Case Data Entry'!S229)&gt;255,"Work Area/Department must be less than 255 characters",IF('DO NOT USE_Case Formulas'!A229,"OK",NA()))</f>
        <v>#N/A</v>
      </c>
      <c r="T229" s="46" t="e">
        <f>IF(AND(NOT(ISBLANK('Case Data Entry'!T229)),NOT(ISNUMBER('Case Data Entry'!T229))),"Please enter a valid number.",IF('DO NOT USE_Case Formulas'!A229,"OK",NA()))</f>
        <v>#N/A</v>
      </c>
      <c r="U229" s="46" t="e">
        <f>IF(AND('DO NOT USE_Case Formulas'!A229,ISBLANK('Case Data Entry'!U229)),"Has this person had symptoms? is required",IF(AND(NOT(ISBLANK('Case Data Entry'!U229)),ISNA(VLOOKUP('Case Data Entry'!U229,'DO NOT USE_Shared Picklist'!$D$3:$D$5,1,FALSE))),"Please select a value from the drop-down menu",IF('DO NOT USE_Case Formulas'!A229,"OK",NA())))</f>
        <v>#N/A</v>
      </c>
      <c r="V229" s="46" t="e">
        <f>IF(AND('Case Data Entry'!U229='DO NOT USE_Shared Picklist'!$D$3,ISBLANK('Case Data Entry'!V229)),"If yes, when did the symptoms start? is required if Has this person had symptoms? is Yes",IF('DO NOT USE_Case Formulas'!A229,"OK",NA()))</f>
        <v>#N/A</v>
      </c>
      <c r="W229" s="46" t="e">
        <f>IF(AND(NOT(ISBLANK('Case Data Entry'!W229)),ISNA(VLOOKUP('Case Data Entry'!W229,'DO NOT USE_Shared Picklist'!$G$3:$G$5,1,FALSE))),"Please select a value from the drop-down menu",IF('DO NOT USE_Case Formulas'!A229,"OK",NA()))</f>
        <v>#N/A</v>
      </c>
      <c r="X229" s="46"/>
      <c r="Y229" s="46" t="e">
        <f ca="1">IF('Case Data Entry'!Y229&gt;'DO NOT USE_Shared Picklist'!$C$3,"Date Entity Notified of Positive Test cannot be a future date",IF('DO NOT USE_Case Formulas'!A229,"OK",NA()))</f>
        <v>#N/A</v>
      </c>
      <c r="Z229" s="46" t="e">
        <f ca="1">IF('Case Data Entry'!Z229&gt;'DO NOT USE_Shared Picklist'!$C$3,"Test Date cannot be a future date",IF('DO NOT USE_Case Formulas'!A229,"OK",NA()))</f>
        <v>#N/A</v>
      </c>
      <c r="AA229" s="46" t="e">
        <f>IF(AND(NOT(ISBLANK('Case Data Entry'!AA229)),ISNA(VLOOKUP('Case Data Entry'!AA229,'DO NOT USE_Shared Picklist'!$R$3:$R$7,1,FALSE))),"Please select a value from the drop-down menu",IF('DO NOT USE_Case Formulas'!A229,"OK",NA()))</f>
        <v>#N/A</v>
      </c>
      <c r="AB229" s="46" t="e">
        <f>IF(AND(NOT(ISBLANK('Case Data Entry'!AB229)),ISNA(VLOOKUP('Case Data Entry'!AB229,'DO NOT USE_Shared Picklist'!$Q$3:$Q$8,1,FALSE))),"Please select a value from the drop-down menu",IF('DO NOT USE_Case Formulas'!A229,"OK",NA()))</f>
        <v>#N/A</v>
      </c>
    </row>
    <row r="230" spans="1:28" x14ac:dyDescent="0.25">
      <c r="A230" s="45" t="e">
        <f>IF('DO NOT USE_Case Formulas'!A230,IF('DO NOT USE_Case Formulas'!B230,"Not all required fields are completed","OK"),NA())</f>
        <v>#N/A</v>
      </c>
      <c r="B230" s="46" t="e">
        <f>IF(AND('DO NOT USE_Case Formulas'!A230,ISBLANK('Case Data Entry'!B230)),"First Name is required",IF(NOT(ISBLANK('Case Data Entry'!B230)),"OK",NA()))</f>
        <v>#N/A</v>
      </c>
      <c r="C230" s="46" t="e">
        <f>IF(AND('DO NOT USE_Case Formulas'!A230,ISBLANK('Case Data Entry'!C230)),"Last Name is required",IF(NOT(ISBLANK('Case Data Entry'!C230)),"OK",NA()))</f>
        <v>#N/A</v>
      </c>
      <c r="D230" s="46" t="e">
        <f>IF(AND('DO NOT USE_Case Formulas'!A230,ISBLANK('Case Data Entry'!D230)),"Birthdate is required",IF(NOT(ISBLANK('Case Data Entry'!D230)),"OK",NA()))</f>
        <v>#N/A</v>
      </c>
      <c r="E230" s="46" t="e">
        <f>IF(AND('DO NOT USE_Case Formulas'!A230,ISBLANK('Case Data Entry'!E230)),"Mobile Phone is required",IF(NOT(ISBLANK('Case Data Entry'!E230)),IF(AND(ISNUMBER(VALUE('Case Data Entry'!E230)),LEFT('Case Data Entry'!E230,1)&lt;&gt;"1",LEN('Case Data Entry'!E230)=10),"OK","Phone number must be valid format"),NA()))</f>
        <v>#N/A</v>
      </c>
      <c r="F230" s="46" t="e">
        <f>IF(AND('DO NOT USE_Case Formulas'!A230,ISBLANK('Case Data Entry'!F230)),"Home Street Address is required",IF(LEN('Case Data Entry'!F230)&gt;255,"Home Street Address must be less than 255 characters",IF('DO NOT USE_Case Formulas'!A230,"OK",NA())))</f>
        <v>#N/A</v>
      </c>
      <c r="G230" s="46" t="e">
        <f>IF(AND('DO NOT USE_Case Formulas'!A230,ISBLANK('Case Data Entry'!G230)),"City is required",IF(LEN('Case Data Entry'!G230)&gt;40,"City must be less than 40 characters",IF('DO NOT USE_Case Formulas'!A230,"OK",NA())))</f>
        <v>#N/A</v>
      </c>
      <c r="H230" s="46" t="e">
        <f>IF(AND('DO NOT USE_Case Formulas'!A230,ISBLANK('Case Data Entry'!H230)),"State is required",IF(AND(NOT(ISBLANK('Case Data Entry'!H230)),ISNA(VLOOKUP('Case Data Entry'!H230,'DO NOT USE_Shared Picklist'!$P$3:$P$52,1,FALSE))),"Please select a value from the drop-down menu",IF('DO NOT USE_Case Formulas'!A230,"OK",NA())))</f>
        <v>#N/A</v>
      </c>
      <c r="I230" s="46" t="e">
        <f>IF(AND('DO NOT USE_Case Formulas'!A230,ISBLANK('Case Data Entry'!I230)),"Zip is required",IF(ISBLANK('Case Data Entry'!I230),NA(),"OK"))</f>
        <v>#N/A</v>
      </c>
      <c r="J230" s="46" t="e">
        <f>IF(AND('DO NOT USE_Case Formulas'!A230,ISBLANK('Case Data Entry'!J230)),"Occupation/Job Title is required",IF(NOT(ISBLANK('Case Data Entry'!J230)),"OK",NA()))</f>
        <v>#N/A</v>
      </c>
      <c r="K230" s="46" t="e">
        <f>IF('DO NOT USE_Case Formulas'!A230,IF(ISBLANK('Case Data Entry'!K230),"Last Date On Site is required","OK"),NA())</f>
        <v>#N/A</v>
      </c>
      <c r="L230" s="46" t="e">
        <f>IF(AND('DO NOT USE_Case Formulas'!A230,ISBLANK('Case Data Entry'!L230)),"Specific Place in the Location is required",IF(ISBLANK('Case Data Entry'!L230),NA(),"OK"))</f>
        <v>#N/A</v>
      </c>
      <c r="M230" s="46" t="e">
        <f>IF(AND(NOT(ISBLANK('Case Data Entry'!M230)),ISNA(VLOOKUP('Case Data Entry'!M230,'DO NOT USE_Shared Picklist'!$L$3:$L$81,1,FALSE))),"Please select a value from the drop-down menu",IF('DO NOT USE_Case Formulas'!A230,"OK",NA()))</f>
        <v>#N/A</v>
      </c>
      <c r="N230" s="46" t="e">
        <f>IF(AND(NOT(ISBLANK('Case Data Entry'!N230)),ISNA(VLOOKUP('Case Data Entry'!N230,'DO NOT USE_Shared Picklist'!$I$3:$I$5,1,FALSE))),"Please select a value from the drop-down menu",IF('DO NOT USE_Case Formulas'!A230,"OK",NA()))</f>
        <v>#N/A</v>
      </c>
      <c r="O230" s="46" t="e">
        <f>IF(AND(NOT(ISBLANK('Case Data Entry'!O230)),ISNA(VLOOKUP('Case Data Entry'!O230,'DO NOT USE_Shared Picklist'!$E$3:$E$10,1,FALSE))),"Please select a value from the drop-down menu",IF('DO NOT USE_Case Formulas'!A230,"OK",NA()))</f>
        <v>#N/A</v>
      </c>
      <c r="P230" s="46" t="e">
        <f>IF(AND(NOT(ISBLANK('Case Data Entry'!P230)),ISNA(VLOOKUP('Case Data Entry'!P230,'DO NOT USE_Shared Picklist'!$W$3:$W$9,1,FALSE))),"Please select a value from the drop-down menu",IF('DO NOT USE_Case Formulas'!A230,"OK",NA()))</f>
        <v>#N/A</v>
      </c>
      <c r="Q230" s="46" t="e">
        <f>IF(AND(NOT(ISBLANK('Case Data Entry'!Q230)),ISNA(VLOOKUP('Case Data Entry'!Q230,'DO NOT USE_Shared Picklist'!$W$3:$W$9,1,FALSE))),"Please select a value from the drop-down menu",IF('DO NOT USE_Case Formulas'!A230,"OK",NA()))</f>
        <v>#N/A</v>
      </c>
      <c r="R230" s="46" t="e">
        <f>IF(AND(NOT(ISBLANK('Case Data Entry'!R230)),ISNA(VLOOKUP('Case Data Entry'!R230,'DO NOT USE_Shared Picklist'!$V$3:$V$7,1,FALSE))),"Please select a value from the drop-down menu",IF('DO NOT USE_Case Formulas'!A230,"OK",NA()))</f>
        <v>#N/A</v>
      </c>
      <c r="S230" s="46" t="e">
        <f>IF(LEN('Case Data Entry'!S230)&gt;255,"Work Area/Department must be less than 255 characters",IF('DO NOT USE_Case Formulas'!A230,"OK",NA()))</f>
        <v>#N/A</v>
      </c>
      <c r="T230" s="46" t="e">
        <f>IF(AND(NOT(ISBLANK('Case Data Entry'!T230)),NOT(ISNUMBER('Case Data Entry'!T230))),"Please enter a valid number.",IF('DO NOT USE_Case Formulas'!A230,"OK",NA()))</f>
        <v>#N/A</v>
      </c>
      <c r="U230" s="46" t="e">
        <f>IF(AND('DO NOT USE_Case Formulas'!A230,ISBLANK('Case Data Entry'!U230)),"Has this person had symptoms? is required",IF(AND(NOT(ISBLANK('Case Data Entry'!U230)),ISNA(VLOOKUP('Case Data Entry'!U230,'DO NOT USE_Shared Picklist'!$D$3:$D$5,1,FALSE))),"Please select a value from the drop-down menu",IF('DO NOT USE_Case Formulas'!A230,"OK",NA())))</f>
        <v>#N/A</v>
      </c>
      <c r="V230" s="46" t="e">
        <f>IF(AND('Case Data Entry'!U230='DO NOT USE_Shared Picklist'!$D$3,ISBLANK('Case Data Entry'!V230)),"If yes, when did the symptoms start? is required if Has this person had symptoms? is Yes",IF('DO NOT USE_Case Formulas'!A230,"OK",NA()))</f>
        <v>#N/A</v>
      </c>
      <c r="W230" s="46" t="e">
        <f>IF(AND(NOT(ISBLANK('Case Data Entry'!W230)),ISNA(VLOOKUP('Case Data Entry'!W230,'DO NOT USE_Shared Picklist'!$G$3:$G$5,1,FALSE))),"Please select a value from the drop-down menu",IF('DO NOT USE_Case Formulas'!A230,"OK",NA()))</f>
        <v>#N/A</v>
      </c>
      <c r="X230" s="46"/>
      <c r="Y230" s="46" t="e">
        <f ca="1">IF('Case Data Entry'!Y230&gt;'DO NOT USE_Shared Picklist'!$C$3,"Date Entity Notified of Positive Test cannot be a future date",IF('DO NOT USE_Case Formulas'!A230,"OK",NA()))</f>
        <v>#N/A</v>
      </c>
      <c r="Z230" s="46" t="e">
        <f ca="1">IF('Case Data Entry'!Z230&gt;'DO NOT USE_Shared Picklist'!$C$3,"Test Date cannot be a future date",IF('DO NOT USE_Case Formulas'!A230,"OK",NA()))</f>
        <v>#N/A</v>
      </c>
      <c r="AA230" s="46" t="e">
        <f>IF(AND(NOT(ISBLANK('Case Data Entry'!AA230)),ISNA(VLOOKUP('Case Data Entry'!AA230,'DO NOT USE_Shared Picklist'!$R$3:$R$7,1,FALSE))),"Please select a value from the drop-down menu",IF('DO NOT USE_Case Formulas'!A230,"OK",NA()))</f>
        <v>#N/A</v>
      </c>
      <c r="AB230" s="46" t="e">
        <f>IF(AND(NOT(ISBLANK('Case Data Entry'!AB230)),ISNA(VLOOKUP('Case Data Entry'!AB230,'DO NOT USE_Shared Picklist'!$Q$3:$Q$8,1,FALSE))),"Please select a value from the drop-down menu",IF('DO NOT USE_Case Formulas'!A230,"OK",NA()))</f>
        <v>#N/A</v>
      </c>
    </row>
    <row r="231" spans="1:28" x14ac:dyDescent="0.25">
      <c r="A231" s="45" t="e">
        <f>IF('DO NOT USE_Case Formulas'!A231,IF('DO NOT USE_Case Formulas'!B231,"Not all required fields are completed","OK"),NA())</f>
        <v>#N/A</v>
      </c>
      <c r="B231" s="46" t="e">
        <f>IF(AND('DO NOT USE_Case Formulas'!A231,ISBLANK('Case Data Entry'!B231)),"First Name is required",IF(NOT(ISBLANK('Case Data Entry'!B231)),"OK",NA()))</f>
        <v>#N/A</v>
      </c>
      <c r="C231" s="46" t="e">
        <f>IF(AND('DO NOT USE_Case Formulas'!A231,ISBLANK('Case Data Entry'!C231)),"Last Name is required",IF(NOT(ISBLANK('Case Data Entry'!C231)),"OK",NA()))</f>
        <v>#N/A</v>
      </c>
      <c r="D231" s="46" t="e">
        <f>IF(AND('DO NOT USE_Case Formulas'!A231,ISBLANK('Case Data Entry'!D231)),"Birthdate is required",IF(NOT(ISBLANK('Case Data Entry'!D231)),"OK",NA()))</f>
        <v>#N/A</v>
      </c>
      <c r="E231" s="46" t="e">
        <f>IF(AND('DO NOT USE_Case Formulas'!A231,ISBLANK('Case Data Entry'!E231)),"Mobile Phone is required",IF(NOT(ISBLANK('Case Data Entry'!E231)),IF(AND(ISNUMBER(VALUE('Case Data Entry'!E231)),LEFT('Case Data Entry'!E231,1)&lt;&gt;"1",LEN('Case Data Entry'!E231)=10),"OK","Phone number must be valid format"),NA()))</f>
        <v>#N/A</v>
      </c>
      <c r="F231" s="46" t="e">
        <f>IF(AND('DO NOT USE_Case Formulas'!A231,ISBLANK('Case Data Entry'!F231)),"Home Street Address is required",IF(LEN('Case Data Entry'!F231)&gt;255,"Home Street Address must be less than 255 characters",IF('DO NOT USE_Case Formulas'!A231,"OK",NA())))</f>
        <v>#N/A</v>
      </c>
      <c r="G231" s="46" t="e">
        <f>IF(AND('DO NOT USE_Case Formulas'!A231,ISBLANK('Case Data Entry'!G231)),"City is required",IF(LEN('Case Data Entry'!G231)&gt;40,"City must be less than 40 characters",IF('DO NOT USE_Case Formulas'!A231,"OK",NA())))</f>
        <v>#N/A</v>
      </c>
      <c r="H231" s="46" t="e">
        <f>IF(AND('DO NOT USE_Case Formulas'!A231,ISBLANK('Case Data Entry'!H231)),"State is required",IF(AND(NOT(ISBLANK('Case Data Entry'!H231)),ISNA(VLOOKUP('Case Data Entry'!H231,'DO NOT USE_Shared Picklist'!$P$3:$P$52,1,FALSE))),"Please select a value from the drop-down menu",IF('DO NOT USE_Case Formulas'!A231,"OK",NA())))</f>
        <v>#N/A</v>
      </c>
      <c r="I231" s="46" t="e">
        <f>IF(AND('DO NOT USE_Case Formulas'!A231,ISBLANK('Case Data Entry'!I231)),"Zip is required",IF(ISBLANK('Case Data Entry'!I231),NA(),"OK"))</f>
        <v>#N/A</v>
      </c>
      <c r="J231" s="46" t="e">
        <f>IF(AND('DO NOT USE_Case Formulas'!A231,ISBLANK('Case Data Entry'!J231)),"Occupation/Job Title is required",IF(NOT(ISBLANK('Case Data Entry'!J231)),"OK",NA()))</f>
        <v>#N/A</v>
      </c>
      <c r="K231" s="46" t="e">
        <f>IF('DO NOT USE_Case Formulas'!A231,IF(ISBLANK('Case Data Entry'!K231),"Last Date On Site is required","OK"),NA())</f>
        <v>#N/A</v>
      </c>
      <c r="L231" s="46" t="e">
        <f>IF(AND('DO NOT USE_Case Formulas'!A231,ISBLANK('Case Data Entry'!L231)),"Specific Place in the Location is required",IF(ISBLANK('Case Data Entry'!L231),NA(),"OK"))</f>
        <v>#N/A</v>
      </c>
      <c r="M231" s="46" t="e">
        <f>IF(AND(NOT(ISBLANK('Case Data Entry'!M231)),ISNA(VLOOKUP('Case Data Entry'!M231,'DO NOT USE_Shared Picklist'!$L$3:$L$81,1,FALSE))),"Please select a value from the drop-down menu",IF('DO NOT USE_Case Formulas'!A231,"OK",NA()))</f>
        <v>#N/A</v>
      </c>
      <c r="N231" s="46" t="e">
        <f>IF(AND(NOT(ISBLANK('Case Data Entry'!N231)),ISNA(VLOOKUP('Case Data Entry'!N231,'DO NOT USE_Shared Picklist'!$I$3:$I$5,1,FALSE))),"Please select a value from the drop-down menu",IF('DO NOT USE_Case Formulas'!A231,"OK",NA()))</f>
        <v>#N/A</v>
      </c>
      <c r="O231" s="46" t="e">
        <f>IF(AND(NOT(ISBLANK('Case Data Entry'!O231)),ISNA(VLOOKUP('Case Data Entry'!O231,'DO NOT USE_Shared Picklist'!$E$3:$E$10,1,FALSE))),"Please select a value from the drop-down menu",IF('DO NOT USE_Case Formulas'!A231,"OK",NA()))</f>
        <v>#N/A</v>
      </c>
      <c r="P231" s="46" t="e">
        <f>IF(AND(NOT(ISBLANK('Case Data Entry'!P231)),ISNA(VLOOKUP('Case Data Entry'!P231,'DO NOT USE_Shared Picklist'!$W$3:$W$9,1,FALSE))),"Please select a value from the drop-down menu",IF('DO NOT USE_Case Formulas'!A231,"OK",NA()))</f>
        <v>#N/A</v>
      </c>
      <c r="Q231" s="46" t="e">
        <f>IF(AND(NOT(ISBLANK('Case Data Entry'!Q231)),ISNA(VLOOKUP('Case Data Entry'!Q231,'DO NOT USE_Shared Picklist'!$W$3:$W$9,1,FALSE))),"Please select a value from the drop-down menu",IF('DO NOT USE_Case Formulas'!A231,"OK",NA()))</f>
        <v>#N/A</v>
      </c>
      <c r="R231" s="46" t="e">
        <f>IF(AND(NOT(ISBLANK('Case Data Entry'!R231)),ISNA(VLOOKUP('Case Data Entry'!R231,'DO NOT USE_Shared Picklist'!$V$3:$V$7,1,FALSE))),"Please select a value from the drop-down menu",IF('DO NOT USE_Case Formulas'!A231,"OK",NA()))</f>
        <v>#N/A</v>
      </c>
      <c r="S231" s="46" t="e">
        <f>IF(LEN('Case Data Entry'!S231)&gt;255,"Work Area/Department must be less than 255 characters",IF('DO NOT USE_Case Formulas'!A231,"OK",NA()))</f>
        <v>#N/A</v>
      </c>
      <c r="T231" s="46" t="e">
        <f>IF(AND(NOT(ISBLANK('Case Data Entry'!T231)),NOT(ISNUMBER('Case Data Entry'!T231))),"Please enter a valid number.",IF('DO NOT USE_Case Formulas'!A231,"OK",NA()))</f>
        <v>#N/A</v>
      </c>
      <c r="U231" s="46" t="e">
        <f>IF(AND('DO NOT USE_Case Formulas'!A231,ISBLANK('Case Data Entry'!U231)),"Has this person had symptoms? is required",IF(AND(NOT(ISBLANK('Case Data Entry'!U231)),ISNA(VLOOKUP('Case Data Entry'!U231,'DO NOT USE_Shared Picklist'!$D$3:$D$5,1,FALSE))),"Please select a value from the drop-down menu",IF('DO NOT USE_Case Formulas'!A231,"OK",NA())))</f>
        <v>#N/A</v>
      </c>
      <c r="V231" s="46" t="e">
        <f>IF(AND('Case Data Entry'!U231='DO NOT USE_Shared Picklist'!$D$3,ISBLANK('Case Data Entry'!V231)),"If yes, when did the symptoms start? is required if Has this person had symptoms? is Yes",IF('DO NOT USE_Case Formulas'!A231,"OK",NA()))</f>
        <v>#N/A</v>
      </c>
      <c r="W231" s="46" t="e">
        <f>IF(AND(NOT(ISBLANK('Case Data Entry'!W231)),ISNA(VLOOKUP('Case Data Entry'!W231,'DO NOT USE_Shared Picklist'!$G$3:$G$5,1,FALSE))),"Please select a value from the drop-down menu",IF('DO NOT USE_Case Formulas'!A231,"OK",NA()))</f>
        <v>#N/A</v>
      </c>
      <c r="X231" s="46"/>
      <c r="Y231" s="46" t="e">
        <f ca="1">IF('Case Data Entry'!Y231&gt;'DO NOT USE_Shared Picklist'!$C$3,"Date Entity Notified of Positive Test cannot be a future date",IF('DO NOT USE_Case Formulas'!A231,"OK",NA()))</f>
        <v>#N/A</v>
      </c>
      <c r="Z231" s="46" t="e">
        <f ca="1">IF('Case Data Entry'!Z231&gt;'DO NOT USE_Shared Picklist'!$C$3,"Test Date cannot be a future date",IF('DO NOT USE_Case Formulas'!A231,"OK",NA()))</f>
        <v>#N/A</v>
      </c>
      <c r="AA231" s="46" t="e">
        <f>IF(AND(NOT(ISBLANK('Case Data Entry'!AA231)),ISNA(VLOOKUP('Case Data Entry'!AA231,'DO NOT USE_Shared Picklist'!$R$3:$R$7,1,FALSE))),"Please select a value from the drop-down menu",IF('DO NOT USE_Case Formulas'!A231,"OK",NA()))</f>
        <v>#N/A</v>
      </c>
      <c r="AB231" s="46" t="e">
        <f>IF(AND(NOT(ISBLANK('Case Data Entry'!AB231)),ISNA(VLOOKUP('Case Data Entry'!AB231,'DO NOT USE_Shared Picklist'!$Q$3:$Q$8,1,FALSE))),"Please select a value from the drop-down menu",IF('DO NOT USE_Case Formulas'!A231,"OK",NA()))</f>
        <v>#N/A</v>
      </c>
    </row>
    <row r="232" spans="1:28" x14ac:dyDescent="0.25">
      <c r="A232" s="45" t="e">
        <f>IF('DO NOT USE_Case Formulas'!A232,IF('DO NOT USE_Case Formulas'!B232,"Not all required fields are completed","OK"),NA())</f>
        <v>#N/A</v>
      </c>
      <c r="B232" s="46" t="e">
        <f>IF(AND('DO NOT USE_Case Formulas'!A232,ISBLANK('Case Data Entry'!B232)),"First Name is required",IF(NOT(ISBLANK('Case Data Entry'!B232)),"OK",NA()))</f>
        <v>#N/A</v>
      </c>
      <c r="C232" s="46" t="e">
        <f>IF(AND('DO NOT USE_Case Formulas'!A232,ISBLANK('Case Data Entry'!C232)),"Last Name is required",IF(NOT(ISBLANK('Case Data Entry'!C232)),"OK",NA()))</f>
        <v>#N/A</v>
      </c>
      <c r="D232" s="46" t="e">
        <f>IF(AND('DO NOT USE_Case Formulas'!A232,ISBLANK('Case Data Entry'!D232)),"Birthdate is required",IF(NOT(ISBLANK('Case Data Entry'!D232)),"OK",NA()))</f>
        <v>#N/A</v>
      </c>
      <c r="E232" s="46" t="e">
        <f>IF(AND('DO NOT USE_Case Formulas'!A232,ISBLANK('Case Data Entry'!E232)),"Mobile Phone is required",IF(NOT(ISBLANK('Case Data Entry'!E232)),IF(AND(ISNUMBER(VALUE('Case Data Entry'!E232)),LEFT('Case Data Entry'!E232,1)&lt;&gt;"1",LEN('Case Data Entry'!E232)=10),"OK","Phone number must be valid format"),NA()))</f>
        <v>#N/A</v>
      </c>
      <c r="F232" s="46" t="e">
        <f>IF(AND('DO NOT USE_Case Formulas'!A232,ISBLANK('Case Data Entry'!F232)),"Home Street Address is required",IF(LEN('Case Data Entry'!F232)&gt;255,"Home Street Address must be less than 255 characters",IF('DO NOT USE_Case Formulas'!A232,"OK",NA())))</f>
        <v>#N/A</v>
      </c>
      <c r="G232" s="46" t="e">
        <f>IF(AND('DO NOT USE_Case Formulas'!A232,ISBLANK('Case Data Entry'!G232)),"City is required",IF(LEN('Case Data Entry'!G232)&gt;40,"City must be less than 40 characters",IF('DO NOT USE_Case Formulas'!A232,"OK",NA())))</f>
        <v>#N/A</v>
      </c>
      <c r="H232" s="46" t="e">
        <f>IF(AND('DO NOT USE_Case Formulas'!A232,ISBLANK('Case Data Entry'!H232)),"State is required",IF(AND(NOT(ISBLANK('Case Data Entry'!H232)),ISNA(VLOOKUP('Case Data Entry'!H232,'DO NOT USE_Shared Picklist'!$P$3:$P$52,1,FALSE))),"Please select a value from the drop-down menu",IF('DO NOT USE_Case Formulas'!A232,"OK",NA())))</f>
        <v>#N/A</v>
      </c>
      <c r="I232" s="46" t="e">
        <f>IF(AND('DO NOT USE_Case Formulas'!A232,ISBLANK('Case Data Entry'!I232)),"Zip is required",IF(ISBLANK('Case Data Entry'!I232),NA(),"OK"))</f>
        <v>#N/A</v>
      </c>
      <c r="J232" s="46" t="e">
        <f>IF(AND('DO NOT USE_Case Formulas'!A232,ISBLANK('Case Data Entry'!J232)),"Occupation/Job Title is required",IF(NOT(ISBLANK('Case Data Entry'!J232)),"OK",NA()))</f>
        <v>#N/A</v>
      </c>
      <c r="K232" s="46" t="e">
        <f>IF('DO NOT USE_Case Formulas'!A232,IF(ISBLANK('Case Data Entry'!K232),"Last Date On Site is required","OK"),NA())</f>
        <v>#N/A</v>
      </c>
      <c r="L232" s="46" t="e">
        <f>IF(AND('DO NOT USE_Case Formulas'!A232,ISBLANK('Case Data Entry'!L232)),"Specific Place in the Location is required",IF(ISBLANK('Case Data Entry'!L232),NA(),"OK"))</f>
        <v>#N/A</v>
      </c>
      <c r="M232" s="46" t="e">
        <f>IF(AND(NOT(ISBLANK('Case Data Entry'!M232)),ISNA(VLOOKUP('Case Data Entry'!M232,'DO NOT USE_Shared Picklist'!$L$3:$L$81,1,FALSE))),"Please select a value from the drop-down menu",IF('DO NOT USE_Case Formulas'!A232,"OK",NA()))</f>
        <v>#N/A</v>
      </c>
      <c r="N232" s="46" t="e">
        <f>IF(AND(NOT(ISBLANK('Case Data Entry'!N232)),ISNA(VLOOKUP('Case Data Entry'!N232,'DO NOT USE_Shared Picklist'!$I$3:$I$5,1,FALSE))),"Please select a value from the drop-down menu",IF('DO NOT USE_Case Formulas'!A232,"OK",NA()))</f>
        <v>#N/A</v>
      </c>
      <c r="O232" s="46" t="e">
        <f>IF(AND(NOT(ISBLANK('Case Data Entry'!O232)),ISNA(VLOOKUP('Case Data Entry'!O232,'DO NOT USE_Shared Picklist'!$E$3:$E$10,1,FALSE))),"Please select a value from the drop-down menu",IF('DO NOT USE_Case Formulas'!A232,"OK",NA()))</f>
        <v>#N/A</v>
      </c>
      <c r="P232" s="46" t="e">
        <f>IF(AND(NOT(ISBLANK('Case Data Entry'!P232)),ISNA(VLOOKUP('Case Data Entry'!P232,'DO NOT USE_Shared Picklist'!$W$3:$W$9,1,FALSE))),"Please select a value from the drop-down menu",IF('DO NOT USE_Case Formulas'!A232,"OK",NA()))</f>
        <v>#N/A</v>
      </c>
      <c r="Q232" s="46" t="e">
        <f>IF(AND(NOT(ISBLANK('Case Data Entry'!Q232)),ISNA(VLOOKUP('Case Data Entry'!Q232,'DO NOT USE_Shared Picklist'!$W$3:$W$9,1,FALSE))),"Please select a value from the drop-down menu",IF('DO NOT USE_Case Formulas'!A232,"OK",NA()))</f>
        <v>#N/A</v>
      </c>
      <c r="R232" s="46" t="e">
        <f>IF(AND(NOT(ISBLANK('Case Data Entry'!R232)),ISNA(VLOOKUP('Case Data Entry'!R232,'DO NOT USE_Shared Picklist'!$V$3:$V$7,1,FALSE))),"Please select a value from the drop-down menu",IF('DO NOT USE_Case Formulas'!A232,"OK",NA()))</f>
        <v>#N/A</v>
      </c>
      <c r="S232" s="46" t="e">
        <f>IF(LEN('Case Data Entry'!S232)&gt;255,"Work Area/Department must be less than 255 characters",IF('DO NOT USE_Case Formulas'!A232,"OK",NA()))</f>
        <v>#N/A</v>
      </c>
      <c r="T232" s="46" t="e">
        <f>IF(AND(NOT(ISBLANK('Case Data Entry'!T232)),NOT(ISNUMBER('Case Data Entry'!T232))),"Please enter a valid number.",IF('DO NOT USE_Case Formulas'!A232,"OK",NA()))</f>
        <v>#N/A</v>
      </c>
      <c r="U232" s="46" t="e">
        <f>IF(AND('DO NOT USE_Case Formulas'!A232,ISBLANK('Case Data Entry'!U232)),"Has this person had symptoms? is required",IF(AND(NOT(ISBLANK('Case Data Entry'!U232)),ISNA(VLOOKUP('Case Data Entry'!U232,'DO NOT USE_Shared Picklist'!$D$3:$D$5,1,FALSE))),"Please select a value from the drop-down menu",IF('DO NOT USE_Case Formulas'!A232,"OK",NA())))</f>
        <v>#N/A</v>
      </c>
      <c r="V232" s="46" t="e">
        <f>IF(AND('Case Data Entry'!U232='DO NOT USE_Shared Picklist'!$D$3,ISBLANK('Case Data Entry'!V232)),"If yes, when did the symptoms start? is required if Has this person had symptoms? is Yes",IF('DO NOT USE_Case Formulas'!A232,"OK",NA()))</f>
        <v>#N/A</v>
      </c>
      <c r="W232" s="46" t="e">
        <f>IF(AND(NOT(ISBLANK('Case Data Entry'!W232)),ISNA(VLOOKUP('Case Data Entry'!W232,'DO NOT USE_Shared Picklist'!$G$3:$G$5,1,FALSE))),"Please select a value from the drop-down menu",IF('DO NOT USE_Case Formulas'!A232,"OK",NA()))</f>
        <v>#N/A</v>
      </c>
      <c r="X232" s="46"/>
      <c r="Y232" s="46" t="e">
        <f ca="1">IF('Case Data Entry'!Y232&gt;'DO NOT USE_Shared Picklist'!$C$3,"Date Entity Notified of Positive Test cannot be a future date",IF('DO NOT USE_Case Formulas'!A232,"OK",NA()))</f>
        <v>#N/A</v>
      </c>
      <c r="Z232" s="46" t="e">
        <f ca="1">IF('Case Data Entry'!Z232&gt;'DO NOT USE_Shared Picklist'!$C$3,"Test Date cannot be a future date",IF('DO NOT USE_Case Formulas'!A232,"OK",NA()))</f>
        <v>#N/A</v>
      </c>
      <c r="AA232" s="46" t="e">
        <f>IF(AND(NOT(ISBLANK('Case Data Entry'!AA232)),ISNA(VLOOKUP('Case Data Entry'!AA232,'DO NOT USE_Shared Picklist'!$R$3:$R$7,1,FALSE))),"Please select a value from the drop-down menu",IF('DO NOT USE_Case Formulas'!A232,"OK",NA()))</f>
        <v>#N/A</v>
      </c>
      <c r="AB232" s="46" t="e">
        <f>IF(AND(NOT(ISBLANK('Case Data Entry'!AB232)),ISNA(VLOOKUP('Case Data Entry'!AB232,'DO NOT USE_Shared Picklist'!$Q$3:$Q$8,1,FALSE))),"Please select a value from the drop-down menu",IF('DO NOT USE_Case Formulas'!A232,"OK",NA()))</f>
        <v>#N/A</v>
      </c>
    </row>
    <row r="233" spans="1:28" x14ac:dyDescent="0.25">
      <c r="A233" s="45" t="e">
        <f>IF('DO NOT USE_Case Formulas'!A233,IF('DO NOT USE_Case Formulas'!B233,"Not all required fields are completed","OK"),NA())</f>
        <v>#N/A</v>
      </c>
      <c r="B233" s="46" t="e">
        <f>IF(AND('DO NOT USE_Case Formulas'!A233,ISBLANK('Case Data Entry'!B233)),"First Name is required",IF(NOT(ISBLANK('Case Data Entry'!B233)),"OK",NA()))</f>
        <v>#N/A</v>
      </c>
      <c r="C233" s="46" t="e">
        <f>IF(AND('DO NOT USE_Case Formulas'!A233,ISBLANK('Case Data Entry'!C233)),"Last Name is required",IF(NOT(ISBLANK('Case Data Entry'!C233)),"OK",NA()))</f>
        <v>#N/A</v>
      </c>
      <c r="D233" s="46" t="e">
        <f>IF(AND('DO NOT USE_Case Formulas'!A233,ISBLANK('Case Data Entry'!D233)),"Birthdate is required",IF(NOT(ISBLANK('Case Data Entry'!D233)),"OK",NA()))</f>
        <v>#N/A</v>
      </c>
      <c r="E233" s="46" t="e">
        <f>IF(AND('DO NOT USE_Case Formulas'!A233,ISBLANK('Case Data Entry'!E233)),"Mobile Phone is required",IF(NOT(ISBLANK('Case Data Entry'!E233)),IF(AND(ISNUMBER(VALUE('Case Data Entry'!E233)),LEFT('Case Data Entry'!E233,1)&lt;&gt;"1",LEN('Case Data Entry'!E233)=10),"OK","Phone number must be valid format"),NA()))</f>
        <v>#N/A</v>
      </c>
      <c r="F233" s="46" t="e">
        <f>IF(AND('DO NOT USE_Case Formulas'!A233,ISBLANK('Case Data Entry'!F233)),"Home Street Address is required",IF(LEN('Case Data Entry'!F233)&gt;255,"Home Street Address must be less than 255 characters",IF('DO NOT USE_Case Formulas'!A233,"OK",NA())))</f>
        <v>#N/A</v>
      </c>
      <c r="G233" s="46" t="e">
        <f>IF(AND('DO NOT USE_Case Formulas'!A233,ISBLANK('Case Data Entry'!G233)),"City is required",IF(LEN('Case Data Entry'!G233)&gt;40,"City must be less than 40 characters",IF('DO NOT USE_Case Formulas'!A233,"OK",NA())))</f>
        <v>#N/A</v>
      </c>
      <c r="H233" s="46" t="e">
        <f>IF(AND('DO NOT USE_Case Formulas'!A233,ISBLANK('Case Data Entry'!H233)),"State is required",IF(AND(NOT(ISBLANK('Case Data Entry'!H233)),ISNA(VLOOKUP('Case Data Entry'!H233,'DO NOT USE_Shared Picklist'!$P$3:$P$52,1,FALSE))),"Please select a value from the drop-down menu",IF('DO NOT USE_Case Formulas'!A233,"OK",NA())))</f>
        <v>#N/A</v>
      </c>
      <c r="I233" s="46" t="e">
        <f>IF(AND('DO NOT USE_Case Formulas'!A233,ISBLANK('Case Data Entry'!I233)),"Zip is required",IF(ISBLANK('Case Data Entry'!I233),NA(),"OK"))</f>
        <v>#N/A</v>
      </c>
      <c r="J233" s="46" t="e">
        <f>IF(AND('DO NOT USE_Case Formulas'!A233,ISBLANK('Case Data Entry'!J233)),"Occupation/Job Title is required",IF(NOT(ISBLANK('Case Data Entry'!J233)),"OK",NA()))</f>
        <v>#N/A</v>
      </c>
      <c r="K233" s="46" t="e">
        <f>IF('DO NOT USE_Case Formulas'!A233,IF(ISBLANK('Case Data Entry'!K233),"Last Date On Site is required","OK"),NA())</f>
        <v>#N/A</v>
      </c>
      <c r="L233" s="46" t="e">
        <f>IF(AND('DO NOT USE_Case Formulas'!A233,ISBLANK('Case Data Entry'!L233)),"Specific Place in the Location is required",IF(ISBLANK('Case Data Entry'!L233),NA(),"OK"))</f>
        <v>#N/A</v>
      </c>
      <c r="M233" s="46" t="e">
        <f>IF(AND(NOT(ISBLANK('Case Data Entry'!M233)),ISNA(VLOOKUP('Case Data Entry'!M233,'DO NOT USE_Shared Picklist'!$L$3:$L$81,1,FALSE))),"Please select a value from the drop-down menu",IF('DO NOT USE_Case Formulas'!A233,"OK",NA()))</f>
        <v>#N/A</v>
      </c>
      <c r="N233" s="46" t="e">
        <f>IF(AND(NOT(ISBLANK('Case Data Entry'!N233)),ISNA(VLOOKUP('Case Data Entry'!N233,'DO NOT USE_Shared Picklist'!$I$3:$I$5,1,FALSE))),"Please select a value from the drop-down menu",IF('DO NOT USE_Case Formulas'!A233,"OK",NA()))</f>
        <v>#N/A</v>
      </c>
      <c r="O233" s="46" t="e">
        <f>IF(AND(NOT(ISBLANK('Case Data Entry'!O233)),ISNA(VLOOKUP('Case Data Entry'!O233,'DO NOT USE_Shared Picklist'!$E$3:$E$10,1,FALSE))),"Please select a value from the drop-down menu",IF('DO NOT USE_Case Formulas'!A233,"OK",NA()))</f>
        <v>#N/A</v>
      </c>
      <c r="P233" s="46" t="e">
        <f>IF(AND(NOT(ISBLANK('Case Data Entry'!P233)),ISNA(VLOOKUP('Case Data Entry'!P233,'DO NOT USE_Shared Picklist'!$W$3:$W$9,1,FALSE))),"Please select a value from the drop-down menu",IF('DO NOT USE_Case Formulas'!A233,"OK",NA()))</f>
        <v>#N/A</v>
      </c>
      <c r="Q233" s="46" t="e">
        <f>IF(AND(NOT(ISBLANK('Case Data Entry'!Q233)),ISNA(VLOOKUP('Case Data Entry'!Q233,'DO NOT USE_Shared Picklist'!$W$3:$W$9,1,FALSE))),"Please select a value from the drop-down menu",IF('DO NOT USE_Case Formulas'!A233,"OK",NA()))</f>
        <v>#N/A</v>
      </c>
      <c r="R233" s="46" t="e">
        <f>IF(AND(NOT(ISBLANK('Case Data Entry'!R233)),ISNA(VLOOKUP('Case Data Entry'!R233,'DO NOT USE_Shared Picklist'!$V$3:$V$7,1,FALSE))),"Please select a value from the drop-down menu",IF('DO NOT USE_Case Formulas'!A233,"OK",NA()))</f>
        <v>#N/A</v>
      </c>
      <c r="S233" s="46" t="e">
        <f>IF(LEN('Case Data Entry'!S233)&gt;255,"Work Area/Department must be less than 255 characters",IF('DO NOT USE_Case Formulas'!A233,"OK",NA()))</f>
        <v>#N/A</v>
      </c>
      <c r="T233" s="46" t="e">
        <f>IF(AND(NOT(ISBLANK('Case Data Entry'!T233)),NOT(ISNUMBER('Case Data Entry'!T233))),"Please enter a valid number.",IF('DO NOT USE_Case Formulas'!A233,"OK",NA()))</f>
        <v>#N/A</v>
      </c>
      <c r="U233" s="46" t="e">
        <f>IF(AND('DO NOT USE_Case Formulas'!A233,ISBLANK('Case Data Entry'!U233)),"Has this person had symptoms? is required",IF(AND(NOT(ISBLANK('Case Data Entry'!U233)),ISNA(VLOOKUP('Case Data Entry'!U233,'DO NOT USE_Shared Picklist'!$D$3:$D$5,1,FALSE))),"Please select a value from the drop-down menu",IF('DO NOT USE_Case Formulas'!A233,"OK",NA())))</f>
        <v>#N/A</v>
      </c>
      <c r="V233" s="46" t="e">
        <f>IF(AND('Case Data Entry'!U233='DO NOT USE_Shared Picklist'!$D$3,ISBLANK('Case Data Entry'!V233)),"If yes, when did the symptoms start? is required if Has this person had symptoms? is Yes",IF('DO NOT USE_Case Formulas'!A233,"OK",NA()))</f>
        <v>#N/A</v>
      </c>
      <c r="W233" s="46" t="e">
        <f>IF(AND(NOT(ISBLANK('Case Data Entry'!W233)),ISNA(VLOOKUP('Case Data Entry'!W233,'DO NOT USE_Shared Picklist'!$G$3:$G$5,1,FALSE))),"Please select a value from the drop-down menu",IF('DO NOT USE_Case Formulas'!A233,"OK",NA()))</f>
        <v>#N/A</v>
      </c>
      <c r="X233" s="46"/>
      <c r="Y233" s="46" t="e">
        <f ca="1">IF('Case Data Entry'!Y233&gt;'DO NOT USE_Shared Picklist'!$C$3,"Date Entity Notified of Positive Test cannot be a future date",IF('DO NOT USE_Case Formulas'!A233,"OK",NA()))</f>
        <v>#N/A</v>
      </c>
      <c r="Z233" s="46" t="e">
        <f ca="1">IF('Case Data Entry'!Z233&gt;'DO NOT USE_Shared Picklist'!$C$3,"Test Date cannot be a future date",IF('DO NOT USE_Case Formulas'!A233,"OK",NA()))</f>
        <v>#N/A</v>
      </c>
      <c r="AA233" s="46" t="e">
        <f>IF(AND(NOT(ISBLANK('Case Data Entry'!AA233)),ISNA(VLOOKUP('Case Data Entry'!AA233,'DO NOT USE_Shared Picklist'!$R$3:$R$7,1,FALSE))),"Please select a value from the drop-down menu",IF('DO NOT USE_Case Formulas'!A233,"OK",NA()))</f>
        <v>#N/A</v>
      </c>
      <c r="AB233" s="46" t="e">
        <f>IF(AND(NOT(ISBLANK('Case Data Entry'!AB233)),ISNA(VLOOKUP('Case Data Entry'!AB233,'DO NOT USE_Shared Picklist'!$Q$3:$Q$8,1,FALSE))),"Please select a value from the drop-down menu",IF('DO NOT USE_Case Formulas'!A233,"OK",NA()))</f>
        <v>#N/A</v>
      </c>
    </row>
    <row r="234" spans="1:28" x14ac:dyDescent="0.25">
      <c r="A234" s="45" t="e">
        <f>IF('DO NOT USE_Case Formulas'!A234,IF('DO NOT USE_Case Formulas'!B234,"Not all required fields are completed","OK"),NA())</f>
        <v>#N/A</v>
      </c>
      <c r="B234" s="46" t="e">
        <f>IF(AND('DO NOT USE_Case Formulas'!A234,ISBLANK('Case Data Entry'!B234)),"First Name is required",IF(NOT(ISBLANK('Case Data Entry'!B234)),"OK",NA()))</f>
        <v>#N/A</v>
      </c>
      <c r="C234" s="46" t="e">
        <f>IF(AND('DO NOT USE_Case Formulas'!A234,ISBLANK('Case Data Entry'!C234)),"Last Name is required",IF(NOT(ISBLANK('Case Data Entry'!C234)),"OK",NA()))</f>
        <v>#N/A</v>
      </c>
      <c r="D234" s="46" t="e">
        <f>IF(AND('DO NOT USE_Case Formulas'!A234,ISBLANK('Case Data Entry'!D234)),"Birthdate is required",IF(NOT(ISBLANK('Case Data Entry'!D234)),"OK",NA()))</f>
        <v>#N/A</v>
      </c>
      <c r="E234" s="46" t="e">
        <f>IF(AND('DO NOT USE_Case Formulas'!A234,ISBLANK('Case Data Entry'!E234)),"Mobile Phone is required",IF(NOT(ISBLANK('Case Data Entry'!E234)),IF(AND(ISNUMBER(VALUE('Case Data Entry'!E234)),LEFT('Case Data Entry'!E234,1)&lt;&gt;"1",LEN('Case Data Entry'!E234)=10),"OK","Phone number must be valid format"),NA()))</f>
        <v>#N/A</v>
      </c>
      <c r="F234" s="46" t="e">
        <f>IF(AND('DO NOT USE_Case Formulas'!A234,ISBLANK('Case Data Entry'!F234)),"Home Street Address is required",IF(LEN('Case Data Entry'!F234)&gt;255,"Home Street Address must be less than 255 characters",IF('DO NOT USE_Case Formulas'!A234,"OK",NA())))</f>
        <v>#N/A</v>
      </c>
      <c r="G234" s="46" t="e">
        <f>IF(AND('DO NOT USE_Case Formulas'!A234,ISBLANK('Case Data Entry'!G234)),"City is required",IF(LEN('Case Data Entry'!G234)&gt;40,"City must be less than 40 characters",IF('DO NOT USE_Case Formulas'!A234,"OK",NA())))</f>
        <v>#N/A</v>
      </c>
      <c r="H234" s="46" t="e">
        <f>IF(AND('DO NOT USE_Case Formulas'!A234,ISBLANK('Case Data Entry'!H234)),"State is required",IF(AND(NOT(ISBLANK('Case Data Entry'!H234)),ISNA(VLOOKUP('Case Data Entry'!H234,'DO NOT USE_Shared Picklist'!$P$3:$P$52,1,FALSE))),"Please select a value from the drop-down menu",IF('DO NOT USE_Case Formulas'!A234,"OK",NA())))</f>
        <v>#N/A</v>
      </c>
      <c r="I234" s="46" t="e">
        <f>IF(AND('DO NOT USE_Case Formulas'!A234,ISBLANK('Case Data Entry'!I234)),"Zip is required",IF(ISBLANK('Case Data Entry'!I234),NA(),"OK"))</f>
        <v>#N/A</v>
      </c>
      <c r="J234" s="46" t="e">
        <f>IF(AND('DO NOT USE_Case Formulas'!A234,ISBLANK('Case Data Entry'!J234)),"Occupation/Job Title is required",IF(NOT(ISBLANK('Case Data Entry'!J234)),"OK",NA()))</f>
        <v>#N/A</v>
      </c>
      <c r="K234" s="46" t="e">
        <f>IF('DO NOT USE_Case Formulas'!A234,IF(ISBLANK('Case Data Entry'!K234),"Last Date On Site is required","OK"),NA())</f>
        <v>#N/A</v>
      </c>
      <c r="L234" s="46" t="e">
        <f>IF(AND('DO NOT USE_Case Formulas'!A234,ISBLANK('Case Data Entry'!L234)),"Specific Place in the Location is required",IF(ISBLANK('Case Data Entry'!L234),NA(),"OK"))</f>
        <v>#N/A</v>
      </c>
      <c r="M234" s="46" t="e">
        <f>IF(AND(NOT(ISBLANK('Case Data Entry'!M234)),ISNA(VLOOKUP('Case Data Entry'!M234,'DO NOT USE_Shared Picklist'!$L$3:$L$81,1,FALSE))),"Please select a value from the drop-down menu",IF('DO NOT USE_Case Formulas'!A234,"OK",NA()))</f>
        <v>#N/A</v>
      </c>
      <c r="N234" s="46" t="e">
        <f>IF(AND(NOT(ISBLANK('Case Data Entry'!N234)),ISNA(VLOOKUP('Case Data Entry'!N234,'DO NOT USE_Shared Picklist'!$I$3:$I$5,1,FALSE))),"Please select a value from the drop-down menu",IF('DO NOT USE_Case Formulas'!A234,"OK",NA()))</f>
        <v>#N/A</v>
      </c>
      <c r="O234" s="46" t="e">
        <f>IF(AND(NOT(ISBLANK('Case Data Entry'!O234)),ISNA(VLOOKUP('Case Data Entry'!O234,'DO NOT USE_Shared Picklist'!$E$3:$E$10,1,FALSE))),"Please select a value from the drop-down menu",IF('DO NOT USE_Case Formulas'!A234,"OK",NA()))</f>
        <v>#N/A</v>
      </c>
      <c r="P234" s="46" t="e">
        <f>IF(AND(NOT(ISBLANK('Case Data Entry'!P234)),ISNA(VLOOKUP('Case Data Entry'!P234,'DO NOT USE_Shared Picklist'!$W$3:$W$9,1,FALSE))),"Please select a value from the drop-down menu",IF('DO NOT USE_Case Formulas'!A234,"OK",NA()))</f>
        <v>#N/A</v>
      </c>
      <c r="Q234" s="46" t="e">
        <f>IF(AND(NOT(ISBLANK('Case Data Entry'!Q234)),ISNA(VLOOKUP('Case Data Entry'!Q234,'DO NOT USE_Shared Picklist'!$W$3:$W$9,1,FALSE))),"Please select a value from the drop-down menu",IF('DO NOT USE_Case Formulas'!A234,"OK",NA()))</f>
        <v>#N/A</v>
      </c>
      <c r="R234" s="46" t="e">
        <f>IF(AND(NOT(ISBLANK('Case Data Entry'!R234)),ISNA(VLOOKUP('Case Data Entry'!R234,'DO NOT USE_Shared Picklist'!$V$3:$V$7,1,FALSE))),"Please select a value from the drop-down menu",IF('DO NOT USE_Case Formulas'!A234,"OK",NA()))</f>
        <v>#N/A</v>
      </c>
      <c r="S234" s="46" t="e">
        <f>IF(LEN('Case Data Entry'!S234)&gt;255,"Work Area/Department must be less than 255 characters",IF('DO NOT USE_Case Formulas'!A234,"OK",NA()))</f>
        <v>#N/A</v>
      </c>
      <c r="T234" s="46" t="e">
        <f>IF(AND(NOT(ISBLANK('Case Data Entry'!T234)),NOT(ISNUMBER('Case Data Entry'!T234))),"Please enter a valid number.",IF('DO NOT USE_Case Formulas'!A234,"OK",NA()))</f>
        <v>#N/A</v>
      </c>
      <c r="U234" s="46" t="e">
        <f>IF(AND('DO NOT USE_Case Formulas'!A234,ISBLANK('Case Data Entry'!U234)),"Has this person had symptoms? is required",IF(AND(NOT(ISBLANK('Case Data Entry'!U234)),ISNA(VLOOKUP('Case Data Entry'!U234,'DO NOT USE_Shared Picklist'!$D$3:$D$5,1,FALSE))),"Please select a value from the drop-down menu",IF('DO NOT USE_Case Formulas'!A234,"OK",NA())))</f>
        <v>#N/A</v>
      </c>
      <c r="V234" s="46" t="e">
        <f>IF(AND('Case Data Entry'!U234='DO NOT USE_Shared Picklist'!$D$3,ISBLANK('Case Data Entry'!V234)),"If yes, when did the symptoms start? is required if Has this person had symptoms? is Yes",IF('DO NOT USE_Case Formulas'!A234,"OK",NA()))</f>
        <v>#N/A</v>
      </c>
      <c r="W234" s="46" t="e">
        <f>IF(AND(NOT(ISBLANK('Case Data Entry'!W234)),ISNA(VLOOKUP('Case Data Entry'!W234,'DO NOT USE_Shared Picklist'!$G$3:$G$5,1,FALSE))),"Please select a value from the drop-down menu",IF('DO NOT USE_Case Formulas'!A234,"OK",NA()))</f>
        <v>#N/A</v>
      </c>
      <c r="X234" s="46"/>
      <c r="Y234" s="46" t="e">
        <f ca="1">IF('Case Data Entry'!Y234&gt;'DO NOT USE_Shared Picklist'!$C$3,"Date Entity Notified of Positive Test cannot be a future date",IF('DO NOT USE_Case Formulas'!A234,"OK",NA()))</f>
        <v>#N/A</v>
      </c>
      <c r="Z234" s="46" t="e">
        <f ca="1">IF('Case Data Entry'!Z234&gt;'DO NOT USE_Shared Picklist'!$C$3,"Test Date cannot be a future date",IF('DO NOT USE_Case Formulas'!A234,"OK",NA()))</f>
        <v>#N/A</v>
      </c>
      <c r="AA234" s="46" t="e">
        <f>IF(AND(NOT(ISBLANK('Case Data Entry'!AA234)),ISNA(VLOOKUP('Case Data Entry'!AA234,'DO NOT USE_Shared Picklist'!$R$3:$R$7,1,FALSE))),"Please select a value from the drop-down menu",IF('DO NOT USE_Case Formulas'!A234,"OK",NA()))</f>
        <v>#N/A</v>
      </c>
      <c r="AB234" s="46" t="e">
        <f>IF(AND(NOT(ISBLANK('Case Data Entry'!AB234)),ISNA(VLOOKUP('Case Data Entry'!AB234,'DO NOT USE_Shared Picklist'!$Q$3:$Q$8,1,FALSE))),"Please select a value from the drop-down menu",IF('DO NOT USE_Case Formulas'!A234,"OK",NA()))</f>
        <v>#N/A</v>
      </c>
    </row>
    <row r="235" spans="1:28" x14ac:dyDescent="0.25">
      <c r="A235" s="45" t="e">
        <f>IF('DO NOT USE_Case Formulas'!A235,IF('DO NOT USE_Case Formulas'!B235,"Not all required fields are completed","OK"),NA())</f>
        <v>#N/A</v>
      </c>
      <c r="B235" s="46" t="e">
        <f>IF(AND('DO NOT USE_Case Formulas'!A235,ISBLANK('Case Data Entry'!B235)),"First Name is required",IF(NOT(ISBLANK('Case Data Entry'!B235)),"OK",NA()))</f>
        <v>#N/A</v>
      </c>
      <c r="C235" s="46" t="e">
        <f>IF(AND('DO NOT USE_Case Formulas'!A235,ISBLANK('Case Data Entry'!C235)),"Last Name is required",IF(NOT(ISBLANK('Case Data Entry'!C235)),"OK",NA()))</f>
        <v>#N/A</v>
      </c>
      <c r="D235" s="46" t="e">
        <f>IF(AND('DO NOT USE_Case Formulas'!A235,ISBLANK('Case Data Entry'!D235)),"Birthdate is required",IF(NOT(ISBLANK('Case Data Entry'!D235)),"OK",NA()))</f>
        <v>#N/A</v>
      </c>
      <c r="E235" s="46" t="e">
        <f>IF(AND('DO NOT USE_Case Formulas'!A235,ISBLANK('Case Data Entry'!E235)),"Mobile Phone is required",IF(NOT(ISBLANK('Case Data Entry'!E235)),IF(AND(ISNUMBER(VALUE('Case Data Entry'!E235)),LEFT('Case Data Entry'!E235,1)&lt;&gt;"1",LEN('Case Data Entry'!E235)=10),"OK","Phone number must be valid format"),NA()))</f>
        <v>#N/A</v>
      </c>
      <c r="F235" s="46" t="e">
        <f>IF(AND('DO NOT USE_Case Formulas'!A235,ISBLANK('Case Data Entry'!F235)),"Home Street Address is required",IF(LEN('Case Data Entry'!F235)&gt;255,"Home Street Address must be less than 255 characters",IF('DO NOT USE_Case Formulas'!A235,"OK",NA())))</f>
        <v>#N/A</v>
      </c>
      <c r="G235" s="46" t="e">
        <f>IF(AND('DO NOT USE_Case Formulas'!A235,ISBLANK('Case Data Entry'!G235)),"City is required",IF(LEN('Case Data Entry'!G235)&gt;40,"City must be less than 40 characters",IF('DO NOT USE_Case Formulas'!A235,"OK",NA())))</f>
        <v>#N/A</v>
      </c>
      <c r="H235" s="46" t="e">
        <f>IF(AND('DO NOT USE_Case Formulas'!A235,ISBLANK('Case Data Entry'!H235)),"State is required",IF(AND(NOT(ISBLANK('Case Data Entry'!H235)),ISNA(VLOOKUP('Case Data Entry'!H235,'DO NOT USE_Shared Picklist'!$P$3:$P$52,1,FALSE))),"Please select a value from the drop-down menu",IF('DO NOT USE_Case Formulas'!A235,"OK",NA())))</f>
        <v>#N/A</v>
      </c>
      <c r="I235" s="46" t="e">
        <f>IF(AND('DO NOT USE_Case Formulas'!A235,ISBLANK('Case Data Entry'!I235)),"Zip is required",IF(ISBLANK('Case Data Entry'!I235),NA(),"OK"))</f>
        <v>#N/A</v>
      </c>
      <c r="J235" s="46" t="e">
        <f>IF(AND('DO NOT USE_Case Formulas'!A235,ISBLANK('Case Data Entry'!J235)),"Occupation/Job Title is required",IF(NOT(ISBLANK('Case Data Entry'!J235)),"OK",NA()))</f>
        <v>#N/A</v>
      </c>
      <c r="K235" s="46" t="e">
        <f>IF('DO NOT USE_Case Formulas'!A235,IF(ISBLANK('Case Data Entry'!K235),"Last Date On Site is required","OK"),NA())</f>
        <v>#N/A</v>
      </c>
      <c r="L235" s="46" t="e">
        <f>IF(AND('DO NOT USE_Case Formulas'!A235,ISBLANK('Case Data Entry'!L235)),"Specific Place in the Location is required",IF(ISBLANK('Case Data Entry'!L235),NA(),"OK"))</f>
        <v>#N/A</v>
      </c>
      <c r="M235" s="46" t="e">
        <f>IF(AND(NOT(ISBLANK('Case Data Entry'!M235)),ISNA(VLOOKUP('Case Data Entry'!M235,'DO NOT USE_Shared Picklist'!$L$3:$L$81,1,FALSE))),"Please select a value from the drop-down menu",IF('DO NOT USE_Case Formulas'!A235,"OK",NA()))</f>
        <v>#N/A</v>
      </c>
      <c r="N235" s="46" t="e">
        <f>IF(AND(NOT(ISBLANK('Case Data Entry'!N235)),ISNA(VLOOKUP('Case Data Entry'!N235,'DO NOT USE_Shared Picklist'!$I$3:$I$5,1,FALSE))),"Please select a value from the drop-down menu",IF('DO NOT USE_Case Formulas'!A235,"OK",NA()))</f>
        <v>#N/A</v>
      </c>
      <c r="O235" s="46" t="e">
        <f>IF(AND(NOT(ISBLANK('Case Data Entry'!O235)),ISNA(VLOOKUP('Case Data Entry'!O235,'DO NOT USE_Shared Picklist'!$E$3:$E$10,1,FALSE))),"Please select a value from the drop-down menu",IF('DO NOT USE_Case Formulas'!A235,"OK",NA()))</f>
        <v>#N/A</v>
      </c>
      <c r="P235" s="46" t="e">
        <f>IF(AND(NOT(ISBLANK('Case Data Entry'!P235)),ISNA(VLOOKUP('Case Data Entry'!P235,'DO NOT USE_Shared Picklist'!$W$3:$W$9,1,FALSE))),"Please select a value from the drop-down menu",IF('DO NOT USE_Case Formulas'!A235,"OK",NA()))</f>
        <v>#N/A</v>
      </c>
      <c r="Q235" s="46" t="e">
        <f>IF(AND(NOT(ISBLANK('Case Data Entry'!Q235)),ISNA(VLOOKUP('Case Data Entry'!Q235,'DO NOT USE_Shared Picklist'!$W$3:$W$9,1,FALSE))),"Please select a value from the drop-down menu",IF('DO NOT USE_Case Formulas'!A235,"OK",NA()))</f>
        <v>#N/A</v>
      </c>
      <c r="R235" s="46" t="e">
        <f>IF(AND(NOT(ISBLANK('Case Data Entry'!R235)),ISNA(VLOOKUP('Case Data Entry'!R235,'DO NOT USE_Shared Picklist'!$V$3:$V$7,1,FALSE))),"Please select a value from the drop-down menu",IF('DO NOT USE_Case Formulas'!A235,"OK",NA()))</f>
        <v>#N/A</v>
      </c>
      <c r="S235" s="46" t="e">
        <f>IF(LEN('Case Data Entry'!S235)&gt;255,"Work Area/Department must be less than 255 characters",IF('DO NOT USE_Case Formulas'!A235,"OK",NA()))</f>
        <v>#N/A</v>
      </c>
      <c r="T235" s="46" t="e">
        <f>IF(AND(NOT(ISBLANK('Case Data Entry'!T235)),NOT(ISNUMBER('Case Data Entry'!T235))),"Please enter a valid number.",IF('DO NOT USE_Case Formulas'!A235,"OK",NA()))</f>
        <v>#N/A</v>
      </c>
      <c r="U235" s="46" t="e">
        <f>IF(AND('DO NOT USE_Case Formulas'!A235,ISBLANK('Case Data Entry'!U235)),"Has this person had symptoms? is required",IF(AND(NOT(ISBLANK('Case Data Entry'!U235)),ISNA(VLOOKUP('Case Data Entry'!U235,'DO NOT USE_Shared Picklist'!$D$3:$D$5,1,FALSE))),"Please select a value from the drop-down menu",IF('DO NOT USE_Case Formulas'!A235,"OK",NA())))</f>
        <v>#N/A</v>
      </c>
      <c r="V235" s="46" t="e">
        <f>IF(AND('Case Data Entry'!U235='DO NOT USE_Shared Picklist'!$D$3,ISBLANK('Case Data Entry'!V235)),"If yes, when did the symptoms start? is required if Has this person had symptoms? is Yes",IF('DO NOT USE_Case Formulas'!A235,"OK",NA()))</f>
        <v>#N/A</v>
      </c>
      <c r="W235" s="46" t="e">
        <f>IF(AND(NOT(ISBLANK('Case Data Entry'!W235)),ISNA(VLOOKUP('Case Data Entry'!W235,'DO NOT USE_Shared Picklist'!$G$3:$G$5,1,FALSE))),"Please select a value from the drop-down menu",IF('DO NOT USE_Case Formulas'!A235,"OK",NA()))</f>
        <v>#N/A</v>
      </c>
      <c r="X235" s="46"/>
      <c r="Y235" s="46" t="e">
        <f ca="1">IF('Case Data Entry'!Y235&gt;'DO NOT USE_Shared Picklist'!$C$3,"Date Entity Notified of Positive Test cannot be a future date",IF('DO NOT USE_Case Formulas'!A235,"OK",NA()))</f>
        <v>#N/A</v>
      </c>
      <c r="Z235" s="46" t="e">
        <f ca="1">IF('Case Data Entry'!Z235&gt;'DO NOT USE_Shared Picklist'!$C$3,"Test Date cannot be a future date",IF('DO NOT USE_Case Formulas'!A235,"OK",NA()))</f>
        <v>#N/A</v>
      </c>
      <c r="AA235" s="46" t="e">
        <f>IF(AND(NOT(ISBLANK('Case Data Entry'!AA235)),ISNA(VLOOKUP('Case Data Entry'!AA235,'DO NOT USE_Shared Picklist'!$R$3:$R$7,1,FALSE))),"Please select a value from the drop-down menu",IF('DO NOT USE_Case Formulas'!A235,"OK",NA()))</f>
        <v>#N/A</v>
      </c>
      <c r="AB235" s="46" t="e">
        <f>IF(AND(NOT(ISBLANK('Case Data Entry'!AB235)),ISNA(VLOOKUP('Case Data Entry'!AB235,'DO NOT USE_Shared Picklist'!$Q$3:$Q$8,1,FALSE))),"Please select a value from the drop-down menu",IF('DO NOT USE_Case Formulas'!A235,"OK",NA()))</f>
        <v>#N/A</v>
      </c>
    </row>
    <row r="236" spans="1:28" x14ac:dyDescent="0.25">
      <c r="A236" s="45" t="e">
        <f>IF('DO NOT USE_Case Formulas'!A236,IF('DO NOT USE_Case Formulas'!B236,"Not all required fields are completed","OK"),NA())</f>
        <v>#N/A</v>
      </c>
      <c r="B236" s="46" t="e">
        <f>IF(AND('DO NOT USE_Case Formulas'!A236,ISBLANK('Case Data Entry'!B236)),"First Name is required",IF(NOT(ISBLANK('Case Data Entry'!B236)),"OK",NA()))</f>
        <v>#N/A</v>
      </c>
      <c r="C236" s="46" t="e">
        <f>IF(AND('DO NOT USE_Case Formulas'!A236,ISBLANK('Case Data Entry'!C236)),"Last Name is required",IF(NOT(ISBLANK('Case Data Entry'!C236)),"OK",NA()))</f>
        <v>#N/A</v>
      </c>
      <c r="D236" s="46" t="e">
        <f>IF(AND('DO NOT USE_Case Formulas'!A236,ISBLANK('Case Data Entry'!D236)),"Birthdate is required",IF(NOT(ISBLANK('Case Data Entry'!D236)),"OK",NA()))</f>
        <v>#N/A</v>
      </c>
      <c r="E236" s="46" t="e">
        <f>IF(AND('DO NOT USE_Case Formulas'!A236,ISBLANK('Case Data Entry'!E236)),"Mobile Phone is required",IF(NOT(ISBLANK('Case Data Entry'!E236)),IF(AND(ISNUMBER(VALUE('Case Data Entry'!E236)),LEFT('Case Data Entry'!E236,1)&lt;&gt;"1",LEN('Case Data Entry'!E236)=10),"OK","Phone number must be valid format"),NA()))</f>
        <v>#N/A</v>
      </c>
      <c r="F236" s="46" t="e">
        <f>IF(AND('DO NOT USE_Case Formulas'!A236,ISBLANK('Case Data Entry'!F236)),"Home Street Address is required",IF(LEN('Case Data Entry'!F236)&gt;255,"Home Street Address must be less than 255 characters",IF('DO NOT USE_Case Formulas'!A236,"OK",NA())))</f>
        <v>#N/A</v>
      </c>
      <c r="G236" s="46" t="e">
        <f>IF(AND('DO NOT USE_Case Formulas'!A236,ISBLANK('Case Data Entry'!G236)),"City is required",IF(LEN('Case Data Entry'!G236)&gt;40,"City must be less than 40 characters",IF('DO NOT USE_Case Formulas'!A236,"OK",NA())))</f>
        <v>#N/A</v>
      </c>
      <c r="H236" s="46" t="e">
        <f>IF(AND('DO NOT USE_Case Formulas'!A236,ISBLANK('Case Data Entry'!H236)),"State is required",IF(AND(NOT(ISBLANK('Case Data Entry'!H236)),ISNA(VLOOKUP('Case Data Entry'!H236,'DO NOT USE_Shared Picklist'!$P$3:$P$52,1,FALSE))),"Please select a value from the drop-down menu",IF('DO NOT USE_Case Formulas'!A236,"OK",NA())))</f>
        <v>#N/A</v>
      </c>
      <c r="I236" s="46" t="e">
        <f>IF(AND('DO NOT USE_Case Formulas'!A236,ISBLANK('Case Data Entry'!I236)),"Zip is required",IF(ISBLANK('Case Data Entry'!I236),NA(),"OK"))</f>
        <v>#N/A</v>
      </c>
      <c r="J236" s="46" t="e">
        <f>IF(AND('DO NOT USE_Case Formulas'!A236,ISBLANK('Case Data Entry'!J236)),"Occupation/Job Title is required",IF(NOT(ISBLANK('Case Data Entry'!J236)),"OK",NA()))</f>
        <v>#N/A</v>
      </c>
      <c r="K236" s="46" t="e">
        <f>IF('DO NOT USE_Case Formulas'!A236,IF(ISBLANK('Case Data Entry'!K236),"Last Date On Site is required","OK"),NA())</f>
        <v>#N/A</v>
      </c>
      <c r="L236" s="46" t="e">
        <f>IF(AND('DO NOT USE_Case Formulas'!A236,ISBLANK('Case Data Entry'!L236)),"Specific Place in the Location is required",IF(ISBLANK('Case Data Entry'!L236),NA(),"OK"))</f>
        <v>#N/A</v>
      </c>
      <c r="M236" s="46" t="e">
        <f>IF(AND(NOT(ISBLANK('Case Data Entry'!M236)),ISNA(VLOOKUP('Case Data Entry'!M236,'DO NOT USE_Shared Picklist'!$L$3:$L$81,1,FALSE))),"Please select a value from the drop-down menu",IF('DO NOT USE_Case Formulas'!A236,"OK",NA()))</f>
        <v>#N/A</v>
      </c>
      <c r="N236" s="46" t="e">
        <f>IF(AND(NOT(ISBLANK('Case Data Entry'!N236)),ISNA(VLOOKUP('Case Data Entry'!N236,'DO NOT USE_Shared Picklist'!$I$3:$I$5,1,FALSE))),"Please select a value from the drop-down menu",IF('DO NOT USE_Case Formulas'!A236,"OK",NA()))</f>
        <v>#N/A</v>
      </c>
      <c r="O236" s="46" t="e">
        <f>IF(AND(NOT(ISBLANK('Case Data Entry'!O236)),ISNA(VLOOKUP('Case Data Entry'!O236,'DO NOT USE_Shared Picklist'!$E$3:$E$10,1,FALSE))),"Please select a value from the drop-down menu",IF('DO NOT USE_Case Formulas'!A236,"OK",NA()))</f>
        <v>#N/A</v>
      </c>
      <c r="P236" s="46" t="e">
        <f>IF(AND(NOT(ISBLANK('Case Data Entry'!P236)),ISNA(VLOOKUP('Case Data Entry'!P236,'DO NOT USE_Shared Picklist'!$W$3:$W$9,1,FALSE))),"Please select a value from the drop-down menu",IF('DO NOT USE_Case Formulas'!A236,"OK",NA()))</f>
        <v>#N/A</v>
      </c>
      <c r="Q236" s="46" t="e">
        <f>IF(AND(NOT(ISBLANK('Case Data Entry'!Q236)),ISNA(VLOOKUP('Case Data Entry'!Q236,'DO NOT USE_Shared Picklist'!$W$3:$W$9,1,FALSE))),"Please select a value from the drop-down menu",IF('DO NOT USE_Case Formulas'!A236,"OK",NA()))</f>
        <v>#N/A</v>
      </c>
      <c r="R236" s="46" t="e">
        <f>IF(AND(NOT(ISBLANK('Case Data Entry'!R236)),ISNA(VLOOKUP('Case Data Entry'!R236,'DO NOT USE_Shared Picklist'!$V$3:$V$7,1,FALSE))),"Please select a value from the drop-down menu",IF('DO NOT USE_Case Formulas'!A236,"OK",NA()))</f>
        <v>#N/A</v>
      </c>
      <c r="S236" s="46" t="e">
        <f>IF(LEN('Case Data Entry'!S236)&gt;255,"Work Area/Department must be less than 255 characters",IF('DO NOT USE_Case Formulas'!A236,"OK",NA()))</f>
        <v>#N/A</v>
      </c>
      <c r="T236" s="46" t="e">
        <f>IF(AND(NOT(ISBLANK('Case Data Entry'!T236)),NOT(ISNUMBER('Case Data Entry'!T236))),"Please enter a valid number.",IF('DO NOT USE_Case Formulas'!A236,"OK",NA()))</f>
        <v>#N/A</v>
      </c>
      <c r="U236" s="46" t="e">
        <f>IF(AND('DO NOT USE_Case Formulas'!A236,ISBLANK('Case Data Entry'!U236)),"Has this person had symptoms? is required",IF(AND(NOT(ISBLANK('Case Data Entry'!U236)),ISNA(VLOOKUP('Case Data Entry'!U236,'DO NOT USE_Shared Picklist'!$D$3:$D$5,1,FALSE))),"Please select a value from the drop-down menu",IF('DO NOT USE_Case Formulas'!A236,"OK",NA())))</f>
        <v>#N/A</v>
      </c>
      <c r="V236" s="46" t="e">
        <f>IF(AND('Case Data Entry'!U236='DO NOT USE_Shared Picklist'!$D$3,ISBLANK('Case Data Entry'!V236)),"If yes, when did the symptoms start? is required if Has this person had symptoms? is Yes",IF('DO NOT USE_Case Formulas'!A236,"OK",NA()))</f>
        <v>#N/A</v>
      </c>
      <c r="W236" s="46" t="e">
        <f>IF(AND(NOT(ISBLANK('Case Data Entry'!W236)),ISNA(VLOOKUP('Case Data Entry'!W236,'DO NOT USE_Shared Picklist'!$G$3:$G$5,1,FALSE))),"Please select a value from the drop-down menu",IF('DO NOT USE_Case Formulas'!A236,"OK",NA()))</f>
        <v>#N/A</v>
      </c>
      <c r="X236" s="46"/>
      <c r="Y236" s="46" t="e">
        <f ca="1">IF('Case Data Entry'!Y236&gt;'DO NOT USE_Shared Picklist'!$C$3,"Date Entity Notified of Positive Test cannot be a future date",IF('DO NOT USE_Case Formulas'!A236,"OK",NA()))</f>
        <v>#N/A</v>
      </c>
      <c r="Z236" s="46" t="e">
        <f ca="1">IF('Case Data Entry'!Z236&gt;'DO NOT USE_Shared Picklist'!$C$3,"Test Date cannot be a future date",IF('DO NOT USE_Case Formulas'!A236,"OK",NA()))</f>
        <v>#N/A</v>
      </c>
      <c r="AA236" s="46" t="e">
        <f>IF(AND(NOT(ISBLANK('Case Data Entry'!AA236)),ISNA(VLOOKUP('Case Data Entry'!AA236,'DO NOT USE_Shared Picklist'!$R$3:$R$7,1,FALSE))),"Please select a value from the drop-down menu",IF('DO NOT USE_Case Formulas'!A236,"OK",NA()))</f>
        <v>#N/A</v>
      </c>
      <c r="AB236" s="46" t="e">
        <f>IF(AND(NOT(ISBLANK('Case Data Entry'!AB236)),ISNA(VLOOKUP('Case Data Entry'!AB236,'DO NOT USE_Shared Picklist'!$Q$3:$Q$8,1,FALSE))),"Please select a value from the drop-down menu",IF('DO NOT USE_Case Formulas'!A236,"OK",NA()))</f>
        <v>#N/A</v>
      </c>
    </row>
    <row r="237" spans="1:28" x14ac:dyDescent="0.25">
      <c r="A237" s="45" t="e">
        <f>IF('DO NOT USE_Case Formulas'!A237,IF('DO NOT USE_Case Formulas'!B237,"Not all required fields are completed","OK"),NA())</f>
        <v>#N/A</v>
      </c>
      <c r="B237" s="46" t="e">
        <f>IF(AND('DO NOT USE_Case Formulas'!A237,ISBLANK('Case Data Entry'!B237)),"First Name is required",IF(NOT(ISBLANK('Case Data Entry'!B237)),"OK",NA()))</f>
        <v>#N/A</v>
      </c>
      <c r="C237" s="46" t="e">
        <f>IF(AND('DO NOT USE_Case Formulas'!A237,ISBLANK('Case Data Entry'!C237)),"Last Name is required",IF(NOT(ISBLANK('Case Data Entry'!C237)),"OK",NA()))</f>
        <v>#N/A</v>
      </c>
      <c r="D237" s="46" t="e">
        <f>IF(AND('DO NOT USE_Case Formulas'!A237,ISBLANK('Case Data Entry'!D237)),"Birthdate is required",IF(NOT(ISBLANK('Case Data Entry'!D237)),"OK",NA()))</f>
        <v>#N/A</v>
      </c>
      <c r="E237" s="46" t="e">
        <f>IF(AND('DO NOT USE_Case Formulas'!A237,ISBLANK('Case Data Entry'!E237)),"Mobile Phone is required",IF(NOT(ISBLANK('Case Data Entry'!E237)),IF(AND(ISNUMBER(VALUE('Case Data Entry'!E237)),LEFT('Case Data Entry'!E237,1)&lt;&gt;"1",LEN('Case Data Entry'!E237)=10),"OK","Phone number must be valid format"),NA()))</f>
        <v>#N/A</v>
      </c>
      <c r="F237" s="46" t="e">
        <f>IF(AND('DO NOT USE_Case Formulas'!A237,ISBLANK('Case Data Entry'!F237)),"Home Street Address is required",IF(LEN('Case Data Entry'!F237)&gt;255,"Home Street Address must be less than 255 characters",IF('DO NOT USE_Case Formulas'!A237,"OK",NA())))</f>
        <v>#N/A</v>
      </c>
      <c r="G237" s="46" t="e">
        <f>IF(AND('DO NOT USE_Case Formulas'!A237,ISBLANK('Case Data Entry'!G237)),"City is required",IF(LEN('Case Data Entry'!G237)&gt;40,"City must be less than 40 characters",IF('DO NOT USE_Case Formulas'!A237,"OK",NA())))</f>
        <v>#N/A</v>
      </c>
      <c r="H237" s="46" t="e">
        <f>IF(AND('DO NOT USE_Case Formulas'!A237,ISBLANK('Case Data Entry'!H237)),"State is required",IF(AND(NOT(ISBLANK('Case Data Entry'!H237)),ISNA(VLOOKUP('Case Data Entry'!H237,'DO NOT USE_Shared Picklist'!$P$3:$P$52,1,FALSE))),"Please select a value from the drop-down menu",IF('DO NOT USE_Case Formulas'!A237,"OK",NA())))</f>
        <v>#N/A</v>
      </c>
      <c r="I237" s="46" t="e">
        <f>IF(AND('DO NOT USE_Case Formulas'!A237,ISBLANK('Case Data Entry'!I237)),"Zip is required",IF(ISBLANK('Case Data Entry'!I237),NA(),"OK"))</f>
        <v>#N/A</v>
      </c>
      <c r="J237" s="46" t="e">
        <f>IF(AND('DO NOT USE_Case Formulas'!A237,ISBLANK('Case Data Entry'!J237)),"Occupation/Job Title is required",IF(NOT(ISBLANK('Case Data Entry'!J237)),"OK",NA()))</f>
        <v>#N/A</v>
      </c>
      <c r="K237" s="46" t="e">
        <f>IF('DO NOT USE_Case Formulas'!A237,IF(ISBLANK('Case Data Entry'!K237),"Last Date On Site is required","OK"),NA())</f>
        <v>#N/A</v>
      </c>
      <c r="L237" s="46" t="e">
        <f>IF(AND('DO NOT USE_Case Formulas'!A237,ISBLANK('Case Data Entry'!L237)),"Specific Place in the Location is required",IF(ISBLANK('Case Data Entry'!L237),NA(),"OK"))</f>
        <v>#N/A</v>
      </c>
      <c r="M237" s="46" t="e">
        <f>IF(AND(NOT(ISBLANK('Case Data Entry'!M237)),ISNA(VLOOKUP('Case Data Entry'!M237,'DO NOT USE_Shared Picklist'!$L$3:$L$81,1,FALSE))),"Please select a value from the drop-down menu",IF('DO NOT USE_Case Formulas'!A237,"OK",NA()))</f>
        <v>#N/A</v>
      </c>
      <c r="N237" s="46" t="e">
        <f>IF(AND(NOT(ISBLANK('Case Data Entry'!N237)),ISNA(VLOOKUP('Case Data Entry'!N237,'DO NOT USE_Shared Picklist'!$I$3:$I$5,1,FALSE))),"Please select a value from the drop-down menu",IF('DO NOT USE_Case Formulas'!A237,"OK",NA()))</f>
        <v>#N/A</v>
      </c>
      <c r="O237" s="46" t="e">
        <f>IF(AND(NOT(ISBLANK('Case Data Entry'!O237)),ISNA(VLOOKUP('Case Data Entry'!O237,'DO NOT USE_Shared Picklist'!$E$3:$E$10,1,FALSE))),"Please select a value from the drop-down menu",IF('DO NOT USE_Case Formulas'!A237,"OK",NA()))</f>
        <v>#N/A</v>
      </c>
      <c r="P237" s="46" t="e">
        <f>IF(AND(NOT(ISBLANK('Case Data Entry'!P237)),ISNA(VLOOKUP('Case Data Entry'!P237,'DO NOT USE_Shared Picklist'!$W$3:$W$9,1,FALSE))),"Please select a value from the drop-down menu",IF('DO NOT USE_Case Formulas'!A237,"OK",NA()))</f>
        <v>#N/A</v>
      </c>
      <c r="Q237" s="46" t="e">
        <f>IF(AND(NOT(ISBLANK('Case Data Entry'!Q237)),ISNA(VLOOKUP('Case Data Entry'!Q237,'DO NOT USE_Shared Picklist'!$W$3:$W$9,1,FALSE))),"Please select a value from the drop-down menu",IF('DO NOT USE_Case Formulas'!A237,"OK",NA()))</f>
        <v>#N/A</v>
      </c>
      <c r="R237" s="46" t="e">
        <f>IF(AND(NOT(ISBLANK('Case Data Entry'!R237)),ISNA(VLOOKUP('Case Data Entry'!R237,'DO NOT USE_Shared Picklist'!$V$3:$V$7,1,FALSE))),"Please select a value from the drop-down menu",IF('DO NOT USE_Case Formulas'!A237,"OK",NA()))</f>
        <v>#N/A</v>
      </c>
      <c r="S237" s="46" t="e">
        <f>IF(LEN('Case Data Entry'!S237)&gt;255,"Work Area/Department must be less than 255 characters",IF('DO NOT USE_Case Formulas'!A237,"OK",NA()))</f>
        <v>#N/A</v>
      </c>
      <c r="T237" s="46" t="e">
        <f>IF(AND(NOT(ISBLANK('Case Data Entry'!T237)),NOT(ISNUMBER('Case Data Entry'!T237))),"Please enter a valid number.",IF('DO NOT USE_Case Formulas'!A237,"OK",NA()))</f>
        <v>#N/A</v>
      </c>
      <c r="U237" s="46" t="e">
        <f>IF(AND('DO NOT USE_Case Formulas'!A237,ISBLANK('Case Data Entry'!U237)),"Has this person had symptoms? is required",IF(AND(NOT(ISBLANK('Case Data Entry'!U237)),ISNA(VLOOKUP('Case Data Entry'!U237,'DO NOT USE_Shared Picklist'!$D$3:$D$5,1,FALSE))),"Please select a value from the drop-down menu",IF('DO NOT USE_Case Formulas'!A237,"OK",NA())))</f>
        <v>#N/A</v>
      </c>
      <c r="V237" s="46" t="e">
        <f>IF(AND('Case Data Entry'!U237='DO NOT USE_Shared Picklist'!$D$3,ISBLANK('Case Data Entry'!V237)),"If yes, when did the symptoms start? is required if Has this person had symptoms? is Yes",IF('DO NOT USE_Case Formulas'!A237,"OK",NA()))</f>
        <v>#N/A</v>
      </c>
      <c r="W237" s="46" t="e">
        <f>IF(AND(NOT(ISBLANK('Case Data Entry'!W237)),ISNA(VLOOKUP('Case Data Entry'!W237,'DO NOT USE_Shared Picklist'!$G$3:$G$5,1,FALSE))),"Please select a value from the drop-down menu",IF('DO NOT USE_Case Formulas'!A237,"OK",NA()))</f>
        <v>#N/A</v>
      </c>
      <c r="X237" s="46"/>
      <c r="Y237" s="46" t="e">
        <f ca="1">IF('Case Data Entry'!Y237&gt;'DO NOT USE_Shared Picklist'!$C$3,"Date Entity Notified of Positive Test cannot be a future date",IF('DO NOT USE_Case Formulas'!A237,"OK",NA()))</f>
        <v>#N/A</v>
      </c>
      <c r="Z237" s="46" t="e">
        <f ca="1">IF('Case Data Entry'!Z237&gt;'DO NOT USE_Shared Picklist'!$C$3,"Test Date cannot be a future date",IF('DO NOT USE_Case Formulas'!A237,"OK",NA()))</f>
        <v>#N/A</v>
      </c>
      <c r="AA237" s="46" t="e">
        <f>IF(AND(NOT(ISBLANK('Case Data Entry'!AA237)),ISNA(VLOOKUP('Case Data Entry'!AA237,'DO NOT USE_Shared Picklist'!$R$3:$R$7,1,FALSE))),"Please select a value from the drop-down menu",IF('DO NOT USE_Case Formulas'!A237,"OK",NA()))</f>
        <v>#N/A</v>
      </c>
      <c r="AB237" s="46" t="e">
        <f>IF(AND(NOT(ISBLANK('Case Data Entry'!AB237)),ISNA(VLOOKUP('Case Data Entry'!AB237,'DO NOT USE_Shared Picklist'!$Q$3:$Q$8,1,FALSE))),"Please select a value from the drop-down menu",IF('DO NOT USE_Case Formulas'!A237,"OK",NA()))</f>
        <v>#N/A</v>
      </c>
    </row>
    <row r="238" spans="1:28" x14ac:dyDescent="0.25">
      <c r="A238" s="45" t="e">
        <f>IF('DO NOT USE_Case Formulas'!A238,IF('DO NOT USE_Case Formulas'!B238,"Not all required fields are completed","OK"),NA())</f>
        <v>#N/A</v>
      </c>
      <c r="B238" s="46" t="e">
        <f>IF(AND('DO NOT USE_Case Formulas'!A238,ISBLANK('Case Data Entry'!B238)),"First Name is required",IF(NOT(ISBLANK('Case Data Entry'!B238)),"OK",NA()))</f>
        <v>#N/A</v>
      </c>
      <c r="C238" s="46" t="e">
        <f>IF(AND('DO NOT USE_Case Formulas'!A238,ISBLANK('Case Data Entry'!C238)),"Last Name is required",IF(NOT(ISBLANK('Case Data Entry'!C238)),"OK",NA()))</f>
        <v>#N/A</v>
      </c>
      <c r="D238" s="46" t="e">
        <f>IF(AND('DO NOT USE_Case Formulas'!A238,ISBLANK('Case Data Entry'!D238)),"Birthdate is required",IF(NOT(ISBLANK('Case Data Entry'!D238)),"OK",NA()))</f>
        <v>#N/A</v>
      </c>
      <c r="E238" s="46" t="e">
        <f>IF(AND('DO NOT USE_Case Formulas'!A238,ISBLANK('Case Data Entry'!E238)),"Mobile Phone is required",IF(NOT(ISBLANK('Case Data Entry'!E238)),IF(AND(ISNUMBER(VALUE('Case Data Entry'!E238)),LEFT('Case Data Entry'!E238,1)&lt;&gt;"1",LEN('Case Data Entry'!E238)=10),"OK","Phone number must be valid format"),NA()))</f>
        <v>#N/A</v>
      </c>
      <c r="F238" s="46" t="e">
        <f>IF(AND('DO NOT USE_Case Formulas'!A238,ISBLANK('Case Data Entry'!F238)),"Home Street Address is required",IF(LEN('Case Data Entry'!F238)&gt;255,"Home Street Address must be less than 255 characters",IF('DO NOT USE_Case Formulas'!A238,"OK",NA())))</f>
        <v>#N/A</v>
      </c>
      <c r="G238" s="46" t="e">
        <f>IF(AND('DO NOT USE_Case Formulas'!A238,ISBLANK('Case Data Entry'!G238)),"City is required",IF(LEN('Case Data Entry'!G238)&gt;40,"City must be less than 40 characters",IF('DO NOT USE_Case Formulas'!A238,"OK",NA())))</f>
        <v>#N/A</v>
      </c>
      <c r="H238" s="46" t="e">
        <f>IF(AND('DO NOT USE_Case Formulas'!A238,ISBLANK('Case Data Entry'!H238)),"State is required",IF(AND(NOT(ISBLANK('Case Data Entry'!H238)),ISNA(VLOOKUP('Case Data Entry'!H238,'DO NOT USE_Shared Picklist'!$P$3:$P$52,1,FALSE))),"Please select a value from the drop-down menu",IF('DO NOT USE_Case Formulas'!A238,"OK",NA())))</f>
        <v>#N/A</v>
      </c>
      <c r="I238" s="46" t="e">
        <f>IF(AND('DO NOT USE_Case Formulas'!A238,ISBLANK('Case Data Entry'!I238)),"Zip is required",IF(ISBLANK('Case Data Entry'!I238),NA(),"OK"))</f>
        <v>#N/A</v>
      </c>
      <c r="J238" s="46" t="e">
        <f>IF(AND('DO NOT USE_Case Formulas'!A238,ISBLANK('Case Data Entry'!J238)),"Occupation/Job Title is required",IF(NOT(ISBLANK('Case Data Entry'!J238)),"OK",NA()))</f>
        <v>#N/A</v>
      </c>
      <c r="K238" s="46" t="e">
        <f>IF('DO NOT USE_Case Formulas'!A238,IF(ISBLANK('Case Data Entry'!K238),"Last Date On Site is required","OK"),NA())</f>
        <v>#N/A</v>
      </c>
      <c r="L238" s="46" t="e">
        <f>IF(AND('DO NOT USE_Case Formulas'!A238,ISBLANK('Case Data Entry'!L238)),"Specific Place in the Location is required",IF(ISBLANK('Case Data Entry'!L238),NA(),"OK"))</f>
        <v>#N/A</v>
      </c>
      <c r="M238" s="46" t="e">
        <f>IF(AND(NOT(ISBLANK('Case Data Entry'!M238)),ISNA(VLOOKUP('Case Data Entry'!M238,'DO NOT USE_Shared Picklist'!$L$3:$L$81,1,FALSE))),"Please select a value from the drop-down menu",IF('DO NOT USE_Case Formulas'!A238,"OK",NA()))</f>
        <v>#N/A</v>
      </c>
      <c r="N238" s="46" t="e">
        <f>IF(AND(NOT(ISBLANK('Case Data Entry'!N238)),ISNA(VLOOKUP('Case Data Entry'!N238,'DO NOT USE_Shared Picklist'!$I$3:$I$5,1,FALSE))),"Please select a value from the drop-down menu",IF('DO NOT USE_Case Formulas'!A238,"OK",NA()))</f>
        <v>#N/A</v>
      </c>
      <c r="O238" s="46" t="e">
        <f>IF(AND(NOT(ISBLANK('Case Data Entry'!O238)),ISNA(VLOOKUP('Case Data Entry'!O238,'DO NOT USE_Shared Picklist'!$E$3:$E$10,1,FALSE))),"Please select a value from the drop-down menu",IF('DO NOT USE_Case Formulas'!A238,"OK",NA()))</f>
        <v>#N/A</v>
      </c>
      <c r="P238" s="46" t="e">
        <f>IF(AND(NOT(ISBLANK('Case Data Entry'!P238)),ISNA(VLOOKUP('Case Data Entry'!P238,'DO NOT USE_Shared Picklist'!$W$3:$W$9,1,FALSE))),"Please select a value from the drop-down menu",IF('DO NOT USE_Case Formulas'!A238,"OK",NA()))</f>
        <v>#N/A</v>
      </c>
      <c r="Q238" s="46" t="e">
        <f>IF(AND(NOT(ISBLANK('Case Data Entry'!Q238)),ISNA(VLOOKUP('Case Data Entry'!Q238,'DO NOT USE_Shared Picklist'!$W$3:$W$9,1,FALSE))),"Please select a value from the drop-down menu",IF('DO NOT USE_Case Formulas'!A238,"OK",NA()))</f>
        <v>#N/A</v>
      </c>
      <c r="R238" s="46" t="e">
        <f>IF(AND(NOT(ISBLANK('Case Data Entry'!R238)),ISNA(VLOOKUP('Case Data Entry'!R238,'DO NOT USE_Shared Picklist'!$V$3:$V$7,1,FALSE))),"Please select a value from the drop-down menu",IF('DO NOT USE_Case Formulas'!A238,"OK",NA()))</f>
        <v>#N/A</v>
      </c>
      <c r="S238" s="46" t="e">
        <f>IF(LEN('Case Data Entry'!S238)&gt;255,"Work Area/Department must be less than 255 characters",IF('DO NOT USE_Case Formulas'!A238,"OK",NA()))</f>
        <v>#N/A</v>
      </c>
      <c r="T238" s="46" t="e">
        <f>IF(AND(NOT(ISBLANK('Case Data Entry'!T238)),NOT(ISNUMBER('Case Data Entry'!T238))),"Please enter a valid number.",IF('DO NOT USE_Case Formulas'!A238,"OK",NA()))</f>
        <v>#N/A</v>
      </c>
      <c r="U238" s="46" t="e">
        <f>IF(AND('DO NOT USE_Case Formulas'!A238,ISBLANK('Case Data Entry'!U238)),"Has this person had symptoms? is required",IF(AND(NOT(ISBLANK('Case Data Entry'!U238)),ISNA(VLOOKUP('Case Data Entry'!U238,'DO NOT USE_Shared Picklist'!$D$3:$D$5,1,FALSE))),"Please select a value from the drop-down menu",IF('DO NOT USE_Case Formulas'!A238,"OK",NA())))</f>
        <v>#N/A</v>
      </c>
      <c r="V238" s="46" t="e">
        <f>IF(AND('Case Data Entry'!U238='DO NOT USE_Shared Picklist'!$D$3,ISBLANK('Case Data Entry'!V238)),"If yes, when did the symptoms start? is required if Has this person had symptoms? is Yes",IF('DO NOT USE_Case Formulas'!A238,"OK",NA()))</f>
        <v>#N/A</v>
      </c>
      <c r="W238" s="46" t="e">
        <f>IF(AND(NOT(ISBLANK('Case Data Entry'!W238)),ISNA(VLOOKUP('Case Data Entry'!W238,'DO NOT USE_Shared Picklist'!$G$3:$G$5,1,FALSE))),"Please select a value from the drop-down menu",IF('DO NOT USE_Case Formulas'!A238,"OK",NA()))</f>
        <v>#N/A</v>
      </c>
      <c r="X238" s="46"/>
      <c r="Y238" s="46" t="e">
        <f ca="1">IF('Case Data Entry'!Y238&gt;'DO NOT USE_Shared Picklist'!$C$3,"Date Entity Notified of Positive Test cannot be a future date",IF('DO NOT USE_Case Formulas'!A238,"OK",NA()))</f>
        <v>#N/A</v>
      </c>
      <c r="Z238" s="46" t="e">
        <f ca="1">IF('Case Data Entry'!Z238&gt;'DO NOT USE_Shared Picklist'!$C$3,"Test Date cannot be a future date",IF('DO NOT USE_Case Formulas'!A238,"OK",NA()))</f>
        <v>#N/A</v>
      </c>
      <c r="AA238" s="46" t="e">
        <f>IF(AND(NOT(ISBLANK('Case Data Entry'!AA238)),ISNA(VLOOKUP('Case Data Entry'!AA238,'DO NOT USE_Shared Picklist'!$R$3:$R$7,1,FALSE))),"Please select a value from the drop-down menu",IF('DO NOT USE_Case Formulas'!A238,"OK",NA()))</f>
        <v>#N/A</v>
      </c>
      <c r="AB238" s="46" t="e">
        <f>IF(AND(NOT(ISBLANK('Case Data Entry'!AB238)),ISNA(VLOOKUP('Case Data Entry'!AB238,'DO NOT USE_Shared Picklist'!$Q$3:$Q$8,1,FALSE))),"Please select a value from the drop-down menu",IF('DO NOT USE_Case Formulas'!A238,"OK",NA()))</f>
        <v>#N/A</v>
      </c>
    </row>
    <row r="239" spans="1:28" x14ac:dyDescent="0.25">
      <c r="A239" s="45" t="e">
        <f>IF('DO NOT USE_Case Formulas'!A239,IF('DO NOT USE_Case Formulas'!B239,"Not all required fields are completed","OK"),NA())</f>
        <v>#N/A</v>
      </c>
      <c r="B239" s="46" t="e">
        <f>IF(AND('DO NOT USE_Case Formulas'!A239,ISBLANK('Case Data Entry'!B239)),"First Name is required",IF(NOT(ISBLANK('Case Data Entry'!B239)),"OK",NA()))</f>
        <v>#N/A</v>
      </c>
      <c r="C239" s="46" t="e">
        <f>IF(AND('DO NOT USE_Case Formulas'!A239,ISBLANK('Case Data Entry'!C239)),"Last Name is required",IF(NOT(ISBLANK('Case Data Entry'!C239)),"OK",NA()))</f>
        <v>#N/A</v>
      </c>
      <c r="D239" s="46" t="e">
        <f>IF(AND('DO NOT USE_Case Formulas'!A239,ISBLANK('Case Data Entry'!D239)),"Birthdate is required",IF(NOT(ISBLANK('Case Data Entry'!D239)),"OK",NA()))</f>
        <v>#N/A</v>
      </c>
      <c r="E239" s="46" t="e">
        <f>IF(AND('DO NOT USE_Case Formulas'!A239,ISBLANK('Case Data Entry'!E239)),"Mobile Phone is required",IF(NOT(ISBLANK('Case Data Entry'!E239)),IF(AND(ISNUMBER(VALUE('Case Data Entry'!E239)),LEFT('Case Data Entry'!E239,1)&lt;&gt;"1",LEN('Case Data Entry'!E239)=10),"OK","Phone number must be valid format"),NA()))</f>
        <v>#N/A</v>
      </c>
      <c r="F239" s="46" t="e">
        <f>IF(AND('DO NOT USE_Case Formulas'!A239,ISBLANK('Case Data Entry'!F239)),"Home Street Address is required",IF(LEN('Case Data Entry'!F239)&gt;255,"Home Street Address must be less than 255 characters",IF('DO NOT USE_Case Formulas'!A239,"OK",NA())))</f>
        <v>#N/A</v>
      </c>
      <c r="G239" s="46" t="e">
        <f>IF(AND('DO NOT USE_Case Formulas'!A239,ISBLANK('Case Data Entry'!G239)),"City is required",IF(LEN('Case Data Entry'!G239)&gt;40,"City must be less than 40 characters",IF('DO NOT USE_Case Formulas'!A239,"OK",NA())))</f>
        <v>#N/A</v>
      </c>
      <c r="H239" s="46" t="e">
        <f>IF(AND('DO NOT USE_Case Formulas'!A239,ISBLANK('Case Data Entry'!H239)),"State is required",IF(AND(NOT(ISBLANK('Case Data Entry'!H239)),ISNA(VLOOKUP('Case Data Entry'!H239,'DO NOT USE_Shared Picklist'!$P$3:$P$52,1,FALSE))),"Please select a value from the drop-down menu",IF('DO NOT USE_Case Formulas'!A239,"OK",NA())))</f>
        <v>#N/A</v>
      </c>
      <c r="I239" s="46" t="e">
        <f>IF(AND('DO NOT USE_Case Formulas'!A239,ISBLANK('Case Data Entry'!I239)),"Zip is required",IF(ISBLANK('Case Data Entry'!I239),NA(),"OK"))</f>
        <v>#N/A</v>
      </c>
      <c r="J239" s="46" t="e">
        <f>IF(AND('DO NOT USE_Case Formulas'!A239,ISBLANK('Case Data Entry'!J239)),"Occupation/Job Title is required",IF(NOT(ISBLANK('Case Data Entry'!J239)),"OK",NA()))</f>
        <v>#N/A</v>
      </c>
      <c r="K239" s="46" t="e">
        <f>IF('DO NOT USE_Case Formulas'!A239,IF(ISBLANK('Case Data Entry'!K239),"Last Date On Site is required","OK"),NA())</f>
        <v>#N/A</v>
      </c>
      <c r="L239" s="46" t="e">
        <f>IF(AND('DO NOT USE_Case Formulas'!A239,ISBLANK('Case Data Entry'!L239)),"Specific Place in the Location is required",IF(ISBLANK('Case Data Entry'!L239),NA(),"OK"))</f>
        <v>#N/A</v>
      </c>
      <c r="M239" s="46" t="e">
        <f>IF(AND(NOT(ISBLANK('Case Data Entry'!M239)),ISNA(VLOOKUP('Case Data Entry'!M239,'DO NOT USE_Shared Picklist'!$L$3:$L$81,1,FALSE))),"Please select a value from the drop-down menu",IF('DO NOT USE_Case Formulas'!A239,"OK",NA()))</f>
        <v>#N/A</v>
      </c>
      <c r="N239" s="46" t="e">
        <f>IF(AND(NOT(ISBLANK('Case Data Entry'!N239)),ISNA(VLOOKUP('Case Data Entry'!N239,'DO NOT USE_Shared Picklist'!$I$3:$I$5,1,FALSE))),"Please select a value from the drop-down menu",IF('DO NOT USE_Case Formulas'!A239,"OK",NA()))</f>
        <v>#N/A</v>
      </c>
      <c r="O239" s="46" t="e">
        <f>IF(AND(NOT(ISBLANK('Case Data Entry'!O239)),ISNA(VLOOKUP('Case Data Entry'!O239,'DO NOT USE_Shared Picklist'!$E$3:$E$10,1,FALSE))),"Please select a value from the drop-down menu",IF('DO NOT USE_Case Formulas'!A239,"OK",NA()))</f>
        <v>#N/A</v>
      </c>
      <c r="P239" s="46" t="e">
        <f>IF(AND(NOT(ISBLANK('Case Data Entry'!P239)),ISNA(VLOOKUP('Case Data Entry'!P239,'DO NOT USE_Shared Picklist'!$W$3:$W$9,1,FALSE))),"Please select a value from the drop-down menu",IF('DO NOT USE_Case Formulas'!A239,"OK",NA()))</f>
        <v>#N/A</v>
      </c>
      <c r="Q239" s="46" t="e">
        <f>IF(AND(NOT(ISBLANK('Case Data Entry'!Q239)),ISNA(VLOOKUP('Case Data Entry'!Q239,'DO NOT USE_Shared Picklist'!$W$3:$W$9,1,FALSE))),"Please select a value from the drop-down menu",IF('DO NOT USE_Case Formulas'!A239,"OK",NA()))</f>
        <v>#N/A</v>
      </c>
      <c r="R239" s="46" t="e">
        <f>IF(AND(NOT(ISBLANK('Case Data Entry'!R239)),ISNA(VLOOKUP('Case Data Entry'!R239,'DO NOT USE_Shared Picklist'!$V$3:$V$7,1,FALSE))),"Please select a value from the drop-down menu",IF('DO NOT USE_Case Formulas'!A239,"OK",NA()))</f>
        <v>#N/A</v>
      </c>
      <c r="S239" s="46" t="e">
        <f>IF(LEN('Case Data Entry'!S239)&gt;255,"Work Area/Department must be less than 255 characters",IF('DO NOT USE_Case Formulas'!A239,"OK",NA()))</f>
        <v>#N/A</v>
      </c>
      <c r="T239" s="46" t="e">
        <f>IF(AND(NOT(ISBLANK('Case Data Entry'!T239)),NOT(ISNUMBER('Case Data Entry'!T239))),"Please enter a valid number.",IF('DO NOT USE_Case Formulas'!A239,"OK",NA()))</f>
        <v>#N/A</v>
      </c>
      <c r="U239" s="46" t="e">
        <f>IF(AND('DO NOT USE_Case Formulas'!A239,ISBLANK('Case Data Entry'!U239)),"Has this person had symptoms? is required",IF(AND(NOT(ISBLANK('Case Data Entry'!U239)),ISNA(VLOOKUP('Case Data Entry'!U239,'DO NOT USE_Shared Picklist'!$D$3:$D$5,1,FALSE))),"Please select a value from the drop-down menu",IF('DO NOT USE_Case Formulas'!A239,"OK",NA())))</f>
        <v>#N/A</v>
      </c>
      <c r="V239" s="46" t="e">
        <f>IF(AND('Case Data Entry'!U239='DO NOT USE_Shared Picklist'!$D$3,ISBLANK('Case Data Entry'!V239)),"If yes, when did the symptoms start? is required if Has this person had symptoms? is Yes",IF('DO NOT USE_Case Formulas'!A239,"OK",NA()))</f>
        <v>#N/A</v>
      </c>
      <c r="W239" s="46" t="e">
        <f>IF(AND(NOT(ISBLANK('Case Data Entry'!W239)),ISNA(VLOOKUP('Case Data Entry'!W239,'DO NOT USE_Shared Picklist'!$G$3:$G$5,1,FALSE))),"Please select a value from the drop-down menu",IF('DO NOT USE_Case Formulas'!A239,"OK",NA()))</f>
        <v>#N/A</v>
      </c>
      <c r="X239" s="46"/>
      <c r="Y239" s="46" t="e">
        <f ca="1">IF('Case Data Entry'!Y239&gt;'DO NOT USE_Shared Picklist'!$C$3,"Date Entity Notified of Positive Test cannot be a future date",IF('DO NOT USE_Case Formulas'!A239,"OK",NA()))</f>
        <v>#N/A</v>
      </c>
      <c r="Z239" s="46" t="e">
        <f ca="1">IF('Case Data Entry'!Z239&gt;'DO NOT USE_Shared Picklist'!$C$3,"Test Date cannot be a future date",IF('DO NOT USE_Case Formulas'!A239,"OK",NA()))</f>
        <v>#N/A</v>
      </c>
      <c r="AA239" s="46" t="e">
        <f>IF(AND(NOT(ISBLANK('Case Data Entry'!AA239)),ISNA(VLOOKUP('Case Data Entry'!AA239,'DO NOT USE_Shared Picklist'!$R$3:$R$7,1,FALSE))),"Please select a value from the drop-down menu",IF('DO NOT USE_Case Formulas'!A239,"OK",NA()))</f>
        <v>#N/A</v>
      </c>
      <c r="AB239" s="46" t="e">
        <f>IF(AND(NOT(ISBLANK('Case Data Entry'!AB239)),ISNA(VLOOKUP('Case Data Entry'!AB239,'DO NOT USE_Shared Picklist'!$Q$3:$Q$8,1,FALSE))),"Please select a value from the drop-down menu",IF('DO NOT USE_Case Formulas'!A239,"OK",NA()))</f>
        <v>#N/A</v>
      </c>
    </row>
    <row r="240" spans="1:28" x14ac:dyDescent="0.25">
      <c r="A240" s="45" t="e">
        <f>IF('DO NOT USE_Case Formulas'!A240,IF('DO NOT USE_Case Formulas'!B240,"Not all required fields are completed","OK"),NA())</f>
        <v>#N/A</v>
      </c>
      <c r="B240" s="46" t="e">
        <f>IF(AND('DO NOT USE_Case Formulas'!A240,ISBLANK('Case Data Entry'!B240)),"First Name is required",IF(NOT(ISBLANK('Case Data Entry'!B240)),"OK",NA()))</f>
        <v>#N/A</v>
      </c>
      <c r="C240" s="46" t="e">
        <f>IF(AND('DO NOT USE_Case Formulas'!A240,ISBLANK('Case Data Entry'!C240)),"Last Name is required",IF(NOT(ISBLANK('Case Data Entry'!C240)),"OK",NA()))</f>
        <v>#N/A</v>
      </c>
      <c r="D240" s="46" t="e">
        <f>IF(AND('DO NOT USE_Case Formulas'!A240,ISBLANK('Case Data Entry'!D240)),"Birthdate is required",IF(NOT(ISBLANK('Case Data Entry'!D240)),"OK",NA()))</f>
        <v>#N/A</v>
      </c>
      <c r="E240" s="46" t="e">
        <f>IF(AND('DO NOT USE_Case Formulas'!A240,ISBLANK('Case Data Entry'!E240)),"Mobile Phone is required",IF(NOT(ISBLANK('Case Data Entry'!E240)),IF(AND(ISNUMBER(VALUE('Case Data Entry'!E240)),LEFT('Case Data Entry'!E240,1)&lt;&gt;"1",LEN('Case Data Entry'!E240)=10),"OK","Phone number must be valid format"),NA()))</f>
        <v>#N/A</v>
      </c>
      <c r="F240" s="46" t="e">
        <f>IF(AND('DO NOT USE_Case Formulas'!A240,ISBLANK('Case Data Entry'!F240)),"Home Street Address is required",IF(LEN('Case Data Entry'!F240)&gt;255,"Home Street Address must be less than 255 characters",IF('DO NOT USE_Case Formulas'!A240,"OK",NA())))</f>
        <v>#N/A</v>
      </c>
      <c r="G240" s="46" t="e">
        <f>IF(AND('DO NOT USE_Case Formulas'!A240,ISBLANK('Case Data Entry'!G240)),"City is required",IF(LEN('Case Data Entry'!G240)&gt;40,"City must be less than 40 characters",IF('DO NOT USE_Case Formulas'!A240,"OK",NA())))</f>
        <v>#N/A</v>
      </c>
      <c r="H240" s="46" t="e">
        <f>IF(AND('DO NOT USE_Case Formulas'!A240,ISBLANK('Case Data Entry'!H240)),"State is required",IF(AND(NOT(ISBLANK('Case Data Entry'!H240)),ISNA(VLOOKUP('Case Data Entry'!H240,'DO NOT USE_Shared Picklist'!$P$3:$P$52,1,FALSE))),"Please select a value from the drop-down menu",IF('DO NOT USE_Case Formulas'!A240,"OK",NA())))</f>
        <v>#N/A</v>
      </c>
      <c r="I240" s="46" t="e">
        <f>IF(AND('DO NOT USE_Case Formulas'!A240,ISBLANK('Case Data Entry'!I240)),"Zip is required",IF(ISBLANK('Case Data Entry'!I240),NA(),"OK"))</f>
        <v>#N/A</v>
      </c>
      <c r="J240" s="46" t="e">
        <f>IF(AND('DO NOT USE_Case Formulas'!A240,ISBLANK('Case Data Entry'!J240)),"Occupation/Job Title is required",IF(NOT(ISBLANK('Case Data Entry'!J240)),"OK",NA()))</f>
        <v>#N/A</v>
      </c>
      <c r="K240" s="46" t="e">
        <f>IF('DO NOT USE_Case Formulas'!A240,IF(ISBLANK('Case Data Entry'!K240),"Last Date On Site is required","OK"),NA())</f>
        <v>#N/A</v>
      </c>
      <c r="L240" s="46" t="e">
        <f>IF(AND('DO NOT USE_Case Formulas'!A240,ISBLANK('Case Data Entry'!L240)),"Specific Place in the Location is required",IF(ISBLANK('Case Data Entry'!L240),NA(),"OK"))</f>
        <v>#N/A</v>
      </c>
      <c r="M240" s="46" t="e">
        <f>IF(AND(NOT(ISBLANK('Case Data Entry'!M240)),ISNA(VLOOKUP('Case Data Entry'!M240,'DO NOT USE_Shared Picklist'!$L$3:$L$81,1,FALSE))),"Please select a value from the drop-down menu",IF('DO NOT USE_Case Formulas'!A240,"OK",NA()))</f>
        <v>#N/A</v>
      </c>
      <c r="N240" s="46" t="e">
        <f>IF(AND(NOT(ISBLANK('Case Data Entry'!N240)),ISNA(VLOOKUP('Case Data Entry'!N240,'DO NOT USE_Shared Picklist'!$I$3:$I$5,1,FALSE))),"Please select a value from the drop-down menu",IF('DO NOT USE_Case Formulas'!A240,"OK",NA()))</f>
        <v>#N/A</v>
      </c>
      <c r="O240" s="46" t="e">
        <f>IF(AND(NOT(ISBLANK('Case Data Entry'!O240)),ISNA(VLOOKUP('Case Data Entry'!O240,'DO NOT USE_Shared Picklist'!$E$3:$E$10,1,FALSE))),"Please select a value from the drop-down menu",IF('DO NOT USE_Case Formulas'!A240,"OK",NA()))</f>
        <v>#N/A</v>
      </c>
      <c r="P240" s="46" t="e">
        <f>IF(AND(NOT(ISBLANK('Case Data Entry'!P240)),ISNA(VLOOKUP('Case Data Entry'!P240,'DO NOT USE_Shared Picklist'!$W$3:$W$9,1,FALSE))),"Please select a value from the drop-down menu",IF('DO NOT USE_Case Formulas'!A240,"OK",NA()))</f>
        <v>#N/A</v>
      </c>
      <c r="Q240" s="46" t="e">
        <f>IF(AND(NOT(ISBLANK('Case Data Entry'!Q240)),ISNA(VLOOKUP('Case Data Entry'!Q240,'DO NOT USE_Shared Picklist'!$W$3:$W$9,1,FALSE))),"Please select a value from the drop-down menu",IF('DO NOT USE_Case Formulas'!A240,"OK",NA()))</f>
        <v>#N/A</v>
      </c>
      <c r="R240" s="46" t="e">
        <f>IF(AND(NOT(ISBLANK('Case Data Entry'!R240)),ISNA(VLOOKUP('Case Data Entry'!R240,'DO NOT USE_Shared Picklist'!$V$3:$V$7,1,FALSE))),"Please select a value from the drop-down menu",IF('DO NOT USE_Case Formulas'!A240,"OK",NA()))</f>
        <v>#N/A</v>
      </c>
      <c r="S240" s="46" t="e">
        <f>IF(LEN('Case Data Entry'!S240)&gt;255,"Work Area/Department must be less than 255 characters",IF('DO NOT USE_Case Formulas'!A240,"OK",NA()))</f>
        <v>#N/A</v>
      </c>
      <c r="T240" s="46" t="e">
        <f>IF(AND(NOT(ISBLANK('Case Data Entry'!T240)),NOT(ISNUMBER('Case Data Entry'!T240))),"Please enter a valid number.",IF('DO NOT USE_Case Formulas'!A240,"OK",NA()))</f>
        <v>#N/A</v>
      </c>
      <c r="U240" s="46" t="e">
        <f>IF(AND('DO NOT USE_Case Formulas'!A240,ISBLANK('Case Data Entry'!U240)),"Has this person had symptoms? is required",IF(AND(NOT(ISBLANK('Case Data Entry'!U240)),ISNA(VLOOKUP('Case Data Entry'!U240,'DO NOT USE_Shared Picklist'!$D$3:$D$5,1,FALSE))),"Please select a value from the drop-down menu",IF('DO NOT USE_Case Formulas'!A240,"OK",NA())))</f>
        <v>#N/A</v>
      </c>
      <c r="V240" s="46" t="e">
        <f>IF(AND('Case Data Entry'!U240='DO NOT USE_Shared Picklist'!$D$3,ISBLANK('Case Data Entry'!V240)),"If yes, when did the symptoms start? is required if Has this person had symptoms? is Yes",IF('DO NOT USE_Case Formulas'!A240,"OK",NA()))</f>
        <v>#N/A</v>
      </c>
      <c r="W240" s="46" t="e">
        <f>IF(AND(NOT(ISBLANK('Case Data Entry'!W240)),ISNA(VLOOKUP('Case Data Entry'!W240,'DO NOT USE_Shared Picklist'!$G$3:$G$5,1,FALSE))),"Please select a value from the drop-down menu",IF('DO NOT USE_Case Formulas'!A240,"OK",NA()))</f>
        <v>#N/A</v>
      </c>
      <c r="X240" s="46"/>
      <c r="Y240" s="46" t="e">
        <f ca="1">IF('Case Data Entry'!Y240&gt;'DO NOT USE_Shared Picklist'!$C$3,"Date Entity Notified of Positive Test cannot be a future date",IF('DO NOT USE_Case Formulas'!A240,"OK",NA()))</f>
        <v>#N/A</v>
      </c>
      <c r="Z240" s="46" t="e">
        <f ca="1">IF('Case Data Entry'!Z240&gt;'DO NOT USE_Shared Picklist'!$C$3,"Test Date cannot be a future date",IF('DO NOT USE_Case Formulas'!A240,"OK",NA()))</f>
        <v>#N/A</v>
      </c>
      <c r="AA240" s="46" t="e">
        <f>IF(AND(NOT(ISBLANK('Case Data Entry'!AA240)),ISNA(VLOOKUP('Case Data Entry'!AA240,'DO NOT USE_Shared Picklist'!$R$3:$R$7,1,FALSE))),"Please select a value from the drop-down menu",IF('DO NOT USE_Case Formulas'!A240,"OK",NA()))</f>
        <v>#N/A</v>
      </c>
      <c r="AB240" s="46" t="e">
        <f>IF(AND(NOT(ISBLANK('Case Data Entry'!AB240)),ISNA(VLOOKUP('Case Data Entry'!AB240,'DO NOT USE_Shared Picklist'!$Q$3:$Q$8,1,FALSE))),"Please select a value from the drop-down menu",IF('DO NOT USE_Case Formulas'!A240,"OK",NA()))</f>
        <v>#N/A</v>
      </c>
    </row>
    <row r="241" spans="1:28" x14ac:dyDescent="0.25">
      <c r="A241" s="45" t="e">
        <f>IF('DO NOT USE_Case Formulas'!A241,IF('DO NOT USE_Case Formulas'!B241,"Not all required fields are completed","OK"),NA())</f>
        <v>#N/A</v>
      </c>
      <c r="B241" s="46" t="e">
        <f>IF(AND('DO NOT USE_Case Formulas'!A241,ISBLANK('Case Data Entry'!B241)),"First Name is required",IF(NOT(ISBLANK('Case Data Entry'!B241)),"OK",NA()))</f>
        <v>#N/A</v>
      </c>
      <c r="C241" s="46" t="e">
        <f>IF(AND('DO NOT USE_Case Formulas'!A241,ISBLANK('Case Data Entry'!C241)),"Last Name is required",IF(NOT(ISBLANK('Case Data Entry'!C241)),"OK",NA()))</f>
        <v>#N/A</v>
      </c>
      <c r="D241" s="46" t="e">
        <f>IF(AND('DO NOT USE_Case Formulas'!A241,ISBLANK('Case Data Entry'!D241)),"Birthdate is required",IF(NOT(ISBLANK('Case Data Entry'!D241)),"OK",NA()))</f>
        <v>#N/A</v>
      </c>
      <c r="E241" s="46" t="e">
        <f>IF(AND('DO NOT USE_Case Formulas'!A241,ISBLANK('Case Data Entry'!E241)),"Mobile Phone is required",IF(NOT(ISBLANK('Case Data Entry'!E241)),IF(AND(ISNUMBER(VALUE('Case Data Entry'!E241)),LEFT('Case Data Entry'!E241,1)&lt;&gt;"1",LEN('Case Data Entry'!E241)=10),"OK","Phone number must be valid format"),NA()))</f>
        <v>#N/A</v>
      </c>
      <c r="F241" s="46" t="e">
        <f>IF(AND('DO NOT USE_Case Formulas'!A241,ISBLANK('Case Data Entry'!F241)),"Home Street Address is required",IF(LEN('Case Data Entry'!F241)&gt;255,"Home Street Address must be less than 255 characters",IF('DO NOT USE_Case Formulas'!A241,"OK",NA())))</f>
        <v>#N/A</v>
      </c>
      <c r="G241" s="46" t="e">
        <f>IF(AND('DO NOT USE_Case Formulas'!A241,ISBLANK('Case Data Entry'!G241)),"City is required",IF(LEN('Case Data Entry'!G241)&gt;40,"City must be less than 40 characters",IF('DO NOT USE_Case Formulas'!A241,"OK",NA())))</f>
        <v>#N/A</v>
      </c>
      <c r="H241" s="46" t="e">
        <f>IF(AND('DO NOT USE_Case Formulas'!A241,ISBLANK('Case Data Entry'!H241)),"State is required",IF(AND(NOT(ISBLANK('Case Data Entry'!H241)),ISNA(VLOOKUP('Case Data Entry'!H241,'DO NOT USE_Shared Picklist'!$P$3:$P$52,1,FALSE))),"Please select a value from the drop-down menu",IF('DO NOT USE_Case Formulas'!A241,"OK",NA())))</f>
        <v>#N/A</v>
      </c>
      <c r="I241" s="46" t="e">
        <f>IF(AND('DO NOT USE_Case Formulas'!A241,ISBLANK('Case Data Entry'!I241)),"Zip is required",IF(ISBLANK('Case Data Entry'!I241),NA(),"OK"))</f>
        <v>#N/A</v>
      </c>
      <c r="J241" s="46" t="e">
        <f>IF(AND('DO NOT USE_Case Formulas'!A241,ISBLANK('Case Data Entry'!J241)),"Occupation/Job Title is required",IF(NOT(ISBLANK('Case Data Entry'!J241)),"OK",NA()))</f>
        <v>#N/A</v>
      </c>
      <c r="K241" s="46" t="e">
        <f>IF('DO NOT USE_Case Formulas'!A241,IF(ISBLANK('Case Data Entry'!K241),"Last Date On Site is required","OK"),NA())</f>
        <v>#N/A</v>
      </c>
      <c r="L241" s="46" t="e">
        <f>IF(AND('DO NOT USE_Case Formulas'!A241,ISBLANK('Case Data Entry'!L241)),"Specific Place in the Location is required",IF(ISBLANK('Case Data Entry'!L241),NA(),"OK"))</f>
        <v>#N/A</v>
      </c>
      <c r="M241" s="46" t="e">
        <f>IF(AND(NOT(ISBLANK('Case Data Entry'!M241)),ISNA(VLOOKUP('Case Data Entry'!M241,'DO NOT USE_Shared Picklist'!$L$3:$L$81,1,FALSE))),"Please select a value from the drop-down menu",IF('DO NOT USE_Case Formulas'!A241,"OK",NA()))</f>
        <v>#N/A</v>
      </c>
      <c r="N241" s="46" t="e">
        <f>IF(AND(NOT(ISBLANK('Case Data Entry'!N241)),ISNA(VLOOKUP('Case Data Entry'!N241,'DO NOT USE_Shared Picklist'!$I$3:$I$5,1,FALSE))),"Please select a value from the drop-down menu",IF('DO NOT USE_Case Formulas'!A241,"OK",NA()))</f>
        <v>#N/A</v>
      </c>
      <c r="O241" s="46" t="e">
        <f>IF(AND(NOT(ISBLANK('Case Data Entry'!O241)),ISNA(VLOOKUP('Case Data Entry'!O241,'DO NOT USE_Shared Picklist'!$E$3:$E$10,1,FALSE))),"Please select a value from the drop-down menu",IF('DO NOT USE_Case Formulas'!A241,"OK",NA()))</f>
        <v>#N/A</v>
      </c>
      <c r="P241" s="46" t="e">
        <f>IF(AND(NOT(ISBLANK('Case Data Entry'!P241)),ISNA(VLOOKUP('Case Data Entry'!P241,'DO NOT USE_Shared Picklist'!$W$3:$W$9,1,FALSE))),"Please select a value from the drop-down menu",IF('DO NOT USE_Case Formulas'!A241,"OK",NA()))</f>
        <v>#N/A</v>
      </c>
      <c r="Q241" s="46" t="e">
        <f>IF(AND(NOT(ISBLANK('Case Data Entry'!Q241)),ISNA(VLOOKUP('Case Data Entry'!Q241,'DO NOT USE_Shared Picklist'!$W$3:$W$9,1,FALSE))),"Please select a value from the drop-down menu",IF('DO NOT USE_Case Formulas'!A241,"OK",NA()))</f>
        <v>#N/A</v>
      </c>
      <c r="R241" s="46" t="e">
        <f>IF(AND(NOT(ISBLANK('Case Data Entry'!R241)),ISNA(VLOOKUP('Case Data Entry'!R241,'DO NOT USE_Shared Picklist'!$V$3:$V$7,1,FALSE))),"Please select a value from the drop-down menu",IF('DO NOT USE_Case Formulas'!A241,"OK",NA()))</f>
        <v>#N/A</v>
      </c>
      <c r="S241" s="46" t="e">
        <f>IF(LEN('Case Data Entry'!S241)&gt;255,"Work Area/Department must be less than 255 characters",IF('DO NOT USE_Case Formulas'!A241,"OK",NA()))</f>
        <v>#N/A</v>
      </c>
      <c r="T241" s="46" t="e">
        <f>IF(AND(NOT(ISBLANK('Case Data Entry'!T241)),NOT(ISNUMBER('Case Data Entry'!T241))),"Please enter a valid number.",IF('DO NOT USE_Case Formulas'!A241,"OK",NA()))</f>
        <v>#N/A</v>
      </c>
      <c r="U241" s="46" t="e">
        <f>IF(AND('DO NOT USE_Case Formulas'!A241,ISBLANK('Case Data Entry'!U241)),"Has this person had symptoms? is required",IF(AND(NOT(ISBLANK('Case Data Entry'!U241)),ISNA(VLOOKUP('Case Data Entry'!U241,'DO NOT USE_Shared Picklist'!$D$3:$D$5,1,FALSE))),"Please select a value from the drop-down menu",IF('DO NOT USE_Case Formulas'!A241,"OK",NA())))</f>
        <v>#N/A</v>
      </c>
      <c r="V241" s="46" t="e">
        <f>IF(AND('Case Data Entry'!U241='DO NOT USE_Shared Picklist'!$D$3,ISBLANK('Case Data Entry'!V241)),"If yes, when did the symptoms start? is required if Has this person had symptoms? is Yes",IF('DO NOT USE_Case Formulas'!A241,"OK",NA()))</f>
        <v>#N/A</v>
      </c>
      <c r="W241" s="46" t="e">
        <f>IF(AND(NOT(ISBLANK('Case Data Entry'!W241)),ISNA(VLOOKUP('Case Data Entry'!W241,'DO NOT USE_Shared Picklist'!$G$3:$G$5,1,FALSE))),"Please select a value from the drop-down menu",IF('DO NOT USE_Case Formulas'!A241,"OK",NA()))</f>
        <v>#N/A</v>
      </c>
      <c r="X241" s="46"/>
      <c r="Y241" s="46" t="e">
        <f ca="1">IF('Case Data Entry'!Y241&gt;'DO NOT USE_Shared Picklist'!$C$3,"Date Entity Notified of Positive Test cannot be a future date",IF('DO NOT USE_Case Formulas'!A241,"OK",NA()))</f>
        <v>#N/A</v>
      </c>
      <c r="Z241" s="46" t="e">
        <f ca="1">IF('Case Data Entry'!Z241&gt;'DO NOT USE_Shared Picklist'!$C$3,"Test Date cannot be a future date",IF('DO NOT USE_Case Formulas'!A241,"OK",NA()))</f>
        <v>#N/A</v>
      </c>
      <c r="AA241" s="46" t="e">
        <f>IF(AND(NOT(ISBLANK('Case Data Entry'!AA241)),ISNA(VLOOKUP('Case Data Entry'!AA241,'DO NOT USE_Shared Picklist'!$R$3:$R$7,1,FALSE))),"Please select a value from the drop-down menu",IF('DO NOT USE_Case Formulas'!A241,"OK",NA()))</f>
        <v>#N/A</v>
      </c>
      <c r="AB241" s="46" t="e">
        <f>IF(AND(NOT(ISBLANK('Case Data Entry'!AB241)),ISNA(VLOOKUP('Case Data Entry'!AB241,'DO NOT USE_Shared Picklist'!$Q$3:$Q$8,1,FALSE))),"Please select a value from the drop-down menu",IF('DO NOT USE_Case Formulas'!A241,"OK",NA()))</f>
        <v>#N/A</v>
      </c>
    </row>
    <row r="242" spans="1:28" x14ac:dyDescent="0.25">
      <c r="A242" s="45" t="e">
        <f>IF('DO NOT USE_Case Formulas'!A242,IF('DO NOT USE_Case Formulas'!B242,"Not all required fields are completed","OK"),NA())</f>
        <v>#N/A</v>
      </c>
      <c r="B242" s="46" t="e">
        <f>IF(AND('DO NOT USE_Case Formulas'!A242,ISBLANK('Case Data Entry'!B242)),"First Name is required",IF(NOT(ISBLANK('Case Data Entry'!B242)),"OK",NA()))</f>
        <v>#N/A</v>
      </c>
      <c r="C242" s="46" t="e">
        <f>IF(AND('DO NOT USE_Case Formulas'!A242,ISBLANK('Case Data Entry'!C242)),"Last Name is required",IF(NOT(ISBLANK('Case Data Entry'!C242)),"OK",NA()))</f>
        <v>#N/A</v>
      </c>
      <c r="D242" s="46" t="e">
        <f>IF(AND('DO NOT USE_Case Formulas'!A242,ISBLANK('Case Data Entry'!D242)),"Birthdate is required",IF(NOT(ISBLANK('Case Data Entry'!D242)),"OK",NA()))</f>
        <v>#N/A</v>
      </c>
      <c r="E242" s="46" t="e">
        <f>IF(AND('DO NOT USE_Case Formulas'!A242,ISBLANK('Case Data Entry'!E242)),"Mobile Phone is required",IF(NOT(ISBLANK('Case Data Entry'!E242)),IF(AND(ISNUMBER(VALUE('Case Data Entry'!E242)),LEFT('Case Data Entry'!E242,1)&lt;&gt;"1",LEN('Case Data Entry'!E242)=10),"OK","Phone number must be valid format"),NA()))</f>
        <v>#N/A</v>
      </c>
      <c r="F242" s="46" t="e">
        <f>IF(AND('DO NOT USE_Case Formulas'!A242,ISBLANK('Case Data Entry'!F242)),"Home Street Address is required",IF(LEN('Case Data Entry'!F242)&gt;255,"Home Street Address must be less than 255 characters",IF('DO NOT USE_Case Formulas'!A242,"OK",NA())))</f>
        <v>#N/A</v>
      </c>
      <c r="G242" s="46" t="e">
        <f>IF(AND('DO NOT USE_Case Formulas'!A242,ISBLANK('Case Data Entry'!G242)),"City is required",IF(LEN('Case Data Entry'!G242)&gt;40,"City must be less than 40 characters",IF('DO NOT USE_Case Formulas'!A242,"OK",NA())))</f>
        <v>#N/A</v>
      </c>
      <c r="H242" s="46" t="e">
        <f>IF(AND('DO NOT USE_Case Formulas'!A242,ISBLANK('Case Data Entry'!H242)),"State is required",IF(AND(NOT(ISBLANK('Case Data Entry'!H242)),ISNA(VLOOKUP('Case Data Entry'!H242,'DO NOT USE_Shared Picklist'!$P$3:$P$52,1,FALSE))),"Please select a value from the drop-down menu",IF('DO NOT USE_Case Formulas'!A242,"OK",NA())))</f>
        <v>#N/A</v>
      </c>
      <c r="I242" s="46" t="e">
        <f>IF(AND('DO NOT USE_Case Formulas'!A242,ISBLANK('Case Data Entry'!I242)),"Zip is required",IF(ISBLANK('Case Data Entry'!I242),NA(),"OK"))</f>
        <v>#N/A</v>
      </c>
      <c r="J242" s="46" t="e">
        <f>IF(AND('DO NOT USE_Case Formulas'!A242,ISBLANK('Case Data Entry'!J242)),"Occupation/Job Title is required",IF(NOT(ISBLANK('Case Data Entry'!J242)),"OK",NA()))</f>
        <v>#N/A</v>
      </c>
      <c r="K242" s="46" t="e">
        <f>IF('DO NOT USE_Case Formulas'!A242,IF(ISBLANK('Case Data Entry'!K242),"Last Date On Site is required","OK"),NA())</f>
        <v>#N/A</v>
      </c>
      <c r="L242" s="46" t="e">
        <f>IF(AND('DO NOT USE_Case Formulas'!A242,ISBLANK('Case Data Entry'!L242)),"Specific Place in the Location is required",IF(ISBLANK('Case Data Entry'!L242),NA(),"OK"))</f>
        <v>#N/A</v>
      </c>
      <c r="M242" s="46" t="e">
        <f>IF(AND(NOT(ISBLANK('Case Data Entry'!M242)),ISNA(VLOOKUP('Case Data Entry'!M242,'DO NOT USE_Shared Picklist'!$L$3:$L$81,1,FALSE))),"Please select a value from the drop-down menu",IF('DO NOT USE_Case Formulas'!A242,"OK",NA()))</f>
        <v>#N/A</v>
      </c>
      <c r="N242" s="46" t="e">
        <f>IF(AND(NOT(ISBLANK('Case Data Entry'!N242)),ISNA(VLOOKUP('Case Data Entry'!N242,'DO NOT USE_Shared Picklist'!$I$3:$I$5,1,FALSE))),"Please select a value from the drop-down menu",IF('DO NOT USE_Case Formulas'!A242,"OK",NA()))</f>
        <v>#N/A</v>
      </c>
      <c r="O242" s="46" t="e">
        <f>IF(AND(NOT(ISBLANK('Case Data Entry'!O242)),ISNA(VLOOKUP('Case Data Entry'!O242,'DO NOT USE_Shared Picklist'!$E$3:$E$10,1,FALSE))),"Please select a value from the drop-down menu",IF('DO NOT USE_Case Formulas'!A242,"OK",NA()))</f>
        <v>#N/A</v>
      </c>
      <c r="P242" s="46" t="e">
        <f>IF(AND(NOT(ISBLANK('Case Data Entry'!P242)),ISNA(VLOOKUP('Case Data Entry'!P242,'DO NOT USE_Shared Picklist'!$W$3:$W$9,1,FALSE))),"Please select a value from the drop-down menu",IF('DO NOT USE_Case Formulas'!A242,"OK",NA()))</f>
        <v>#N/A</v>
      </c>
      <c r="Q242" s="46" t="e">
        <f>IF(AND(NOT(ISBLANK('Case Data Entry'!Q242)),ISNA(VLOOKUP('Case Data Entry'!Q242,'DO NOT USE_Shared Picklist'!$W$3:$W$9,1,FALSE))),"Please select a value from the drop-down menu",IF('DO NOT USE_Case Formulas'!A242,"OK",NA()))</f>
        <v>#N/A</v>
      </c>
      <c r="R242" s="46" t="e">
        <f>IF(AND(NOT(ISBLANK('Case Data Entry'!R242)),ISNA(VLOOKUP('Case Data Entry'!R242,'DO NOT USE_Shared Picklist'!$V$3:$V$7,1,FALSE))),"Please select a value from the drop-down menu",IF('DO NOT USE_Case Formulas'!A242,"OK",NA()))</f>
        <v>#N/A</v>
      </c>
      <c r="S242" s="46" t="e">
        <f>IF(LEN('Case Data Entry'!S242)&gt;255,"Work Area/Department must be less than 255 characters",IF('DO NOT USE_Case Formulas'!A242,"OK",NA()))</f>
        <v>#N/A</v>
      </c>
      <c r="T242" s="46" t="e">
        <f>IF(AND(NOT(ISBLANK('Case Data Entry'!T242)),NOT(ISNUMBER('Case Data Entry'!T242))),"Please enter a valid number.",IF('DO NOT USE_Case Formulas'!A242,"OK",NA()))</f>
        <v>#N/A</v>
      </c>
      <c r="U242" s="46" t="e">
        <f>IF(AND('DO NOT USE_Case Formulas'!A242,ISBLANK('Case Data Entry'!U242)),"Has this person had symptoms? is required",IF(AND(NOT(ISBLANK('Case Data Entry'!U242)),ISNA(VLOOKUP('Case Data Entry'!U242,'DO NOT USE_Shared Picklist'!$D$3:$D$5,1,FALSE))),"Please select a value from the drop-down menu",IF('DO NOT USE_Case Formulas'!A242,"OK",NA())))</f>
        <v>#N/A</v>
      </c>
      <c r="V242" s="46" t="e">
        <f>IF(AND('Case Data Entry'!U242='DO NOT USE_Shared Picklist'!$D$3,ISBLANK('Case Data Entry'!V242)),"If yes, when did the symptoms start? is required if Has this person had symptoms? is Yes",IF('DO NOT USE_Case Formulas'!A242,"OK",NA()))</f>
        <v>#N/A</v>
      </c>
      <c r="W242" s="46" t="e">
        <f>IF(AND(NOT(ISBLANK('Case Data Entry'!W242)),ISNA(VLOOKUP('Case Data Entry'!W242,'DO NOT USE_Shared Picklist'!$G$3:$G$5,1,FALSE))),"Please select a value from the drop-down menu",IF('DO NOT USE_Case Formulas'!A242,"OK",NA()))</f>
        <v>#N/A</v>
      </c>
      <c r="X242" s="46"/>
      <c r="Y242" s="46" t="e">
        <f ca="1">IF('Case Data Entry'!Y242&gt;'DO NOT USE_Shared Picklist'!$C$3,"Date Entity Notified of Positive Test cannot be a future date",IF('DO NOT USE_Case Formulas'!A242,"OK",NA()))</f>
        <v>#N/A</v>
      </c>
      <c r="Z242" s="46" t="e">
        <f ca="1">IF('Case Data Entry'!Z242&gt;'DO NOT USE_Shared Picklist'!$C$3,"Test Date cannot be a future date",IF('DO NOT USE_Case Formulas'!A242,"OK",NA()))</f>
        <v>#N/A</v>
      </c>
      <c r="AA242" s="46" t="e">
        <f>IF(AND(NOT(ISBLANK('Case Data Entry'!AA242)),ISNA(VLOOKUP('Case Data Entry'!AA242,'DO NOT USE_Shared Picklist'!$R$3:$R$7,1,FALSE))),"Please select a value from the drop-down menu",IF('DO NOT USE_Case Formulas'!A242,"OK",NA()))</f>
        <v>#N/A</v>
      </c>
      <c r="AB242" s="46" t="e">
        <f>IF(AND(NOT(ISBLANK('Case Data Entry'!AB242)),ISNA(VLOOKUP('Case Data Entry'!AB242,'DO NOT USE_Shared Picklist'!$Q$3:$Q$8,1,FALSE))),"Please select a value from the drop-down menu",IF('DO NOT USE_Case Formulas'!A242,"OK",NA()))</f>
        <v>#N/A</v>
      </c>
    </row>
    <row r="243" spans="1:28" x14ac:dyDescent="0.25">
      <c r="A243" s="45" t="e">
        <f>IF('DO NOT USE_Case Formulas'!A243,IF('DO NOT USE_Case Formulas'!B243,"Not all required fields are completed","OK"),NA())</f>
        <v>#N/A</v>
      </c>
      <c r="B243" s="46" t="e">
        <f>IF(AND('DO NOT USE_Case Formulas'!A243,ISBLANK('Case Data Entry'!B243)),"First Name is required",IF(NOT(ISBLANK('Case Data Entry'!B243)),"OK",NA()))</f>
        <v>#N/A</v>
      </c>
      <c r="C243" s="46" t="e">
        <f>IF(AND('DO NOT USE_Case Formulas'!A243,ISBLANK('Case Data Entry'!C243)),"Last Name is required",IF(NOT(ISBLANK('Case Data Entry'!C243)),"OK",NA()))</f>
        <v>#N/A</v>
      </c>
      <c r="D243" s="46" t="e">
        <f>IF(AND('DO NOT USE_Case Formulas'!A243,ISBLANK('Case Data Entry'!D243)),"Birthdate is required",IF(NOT(ISBLANK('Case Data Entry'!D243)),"OK",NA()))</f>
        <v>#N/A</v>
      </c>
      <c r="E243" s="46" t="e">
        <f>IF(AND('DO NOT USE_Case Formulas'!A243,ISBLANK('Case Data Entry'!E243)),"Mobile Phone is required",IF(NOT(ISBLANK('Case Data Entry'!E243)),IF(AND(ISNUMBER(VALUE('Case Data Entry'!E243)),LEFT('Case Data Entry'!E243,1)&lt;&gt;"1",LEN('Case Data Entry'!E243)=10),"OK","Phone number must be valid format"),NA()))</f>
        <v>#N/A</v>
      </c>
      <c r="F243" s="46" t="e">
        <f>IF(AND('DO NOT USE_Case Formulas'!A243,ISBLANK('Case Data Entry'!F243)),"Home Street Address is required",IF(LEN('Case Data Entry'!F243)&gt;255,"Home Street Address must be less than 255 characters",IF('DO NOT USE_Case Formulas'!A243,"OK",NA())))</f>
        <v>#N/A</v>
      </c>
      <c r="G243" s="46" t="e">
        <f>IF(AND('DO NOT USE_Case Formulas'!A243,ISBLANK('Case Data Entry'!G243)),"City is required",IF(LEN('Case Data Entry'!G243)&gt;40,"City must be less than 40 characters",IF('DO NOT USE_Case Formulas'!A243,"OK",NA())))</f>
        <v>#N/A</v>
      </c>
      <c r="H243" s="46" t="e">
        <f>IF(AND('DO NOT USE_Case Formulas'!A243,ISBLANK('Case Data Entry'!H243)),"State is required",IF(AND(NOT(ISBLANK('Case Data Entry'!H243)),ISNA(VLOOKUP('Case Data Entry'!H243,'DO NOT USE_Shared Picklist'!$P$3:$P$52,1,FALSE))),"Please select a value from the drop-down menu",IF('DO NOT USE_Case Formulas'!A243,"OK",NA())))</f>
        <v>#N/A</v>
      </c>
      <c r="I243" s="46" t="e">
        <f>IF(AND('DO NOT USE_Case Formulas'!A243,ISBLANK('Case Data Entry'!I243)),"Zip is required",IF(ISBLANK('Case Data Entry'!I243),NA(),"OK"))</f>
        <v>#N/A</v>
      </c>
      <c r="J243" s="46" t="e">
        <f>IF(AND('DO NOT USE_Case Formulas'!A243,ISBLANK('Case Data Entry'!J243)),"Occupation/Job Title is required",IF(NOT(ISBLANK('Case Data Entry'!J243)),"OK",NA()))</f>
        <v>#N/A</v>
      </c>
      <c r="K243" s="46" t="e">
        <f>IF('DO NOT USE_Case Formulas'!A243,IF(ISBLANK('Case Data Entry'!K243),"Last Date On Site is required","OK"),NA())</f>
        <v>#N/A</v>
      </c>
      <c r="L243" s="46" t="e">
        <f>IF(AND('DO NOT USE_Case Formulas'!A243,ISBLANK('Case Data Entry'!L243)),"Specific Place in the Location is required",IF(ISBLANK('Case Data Entry'!L243),NA(),"OK"))</f>
        <v>#N/A</v>
      </c>
      <c r="M243" s="46" t="e">
        <f>IF(AND(NOT(ISBLANK('Case Data Entry'!M243)),ISNA(VLOOKUP('Case Data Entry'!M243,'DO NOT USE_Shared Picklist'!$L$3:$L$81,1,FALSE))),"Please select a value from the drop-down menu",IF('DO NOT USE_Case Formulas'!A243,"OK",NA()))</f>
        <v>#N/A</v>
      </c>
      <c r="N243" s="46" t="e">
        <f>IF(AND(NOT(ISBLANK('Case Data Entry'!N243)),ISNA(VLOOKUP('Case Data Entry'!N243,'DO NOT USE_Shared Picklist'!$I$3:$I$5,1,FALSE))),"Please select a value from the drop-down menu",IF('DO NOT USE_Case Formulas'!A243,"OK",NA()))</f>
        <v>#N/A</v>
      </c>
      <c r="O243" s="46" t="e">
        <f>IF(AND(NOT(ISBLANK('Case Data Entry'!O243)),ISNA(VLOOKUP('Case Data Entry'!O243,'DO NOT USE_Shared Picklist'!$E$3:$E$10,1,FALSE))),"Please select a value from the drop-down menu",IF('DO NOT USE_Case Formulas'!A243,"OK",NA()))</f>
        <v>#N/A</v>
      </c>
      <c r="P243" s="46" t="e">
        <f>IF(AND(NOT(ISBLANK('Case Data Entry'!P243)),ISNA(VLOOKUP('Case Data Entry'!P243,'DO NOT USE_Shared Picklist'!$W$3:$W$9,1,FALSE))),"Please select a value from the drop-down menu",IF('DO NOT USE_Case Formulas'!A243,"OK",NA()))</f>
        <v>#N/A</v>
      </c>
      <c r="Q243" s="46" t="e">
        <f>IF(AND(NOT(ISBLANK('Case Data Entry'!Q243)),ISNA(VLOOKUP('Case Data Entry'!Q243,'DO NOT USE_Shared Picklist'!$W$3:$W$9,1,FALSE))),"Please select a value from the drop-down menu",IF('DO NOT USE_Case Formulas'!A243,"OK",NA()))</f>
        <v>#N/A</v>
      </c>
      <c r="R243" s="46" t="e">
        <f>IF(AND(NOT(ISBLANK('Case Data Entry'!R243)),ISNA(VLOOKUP('Case Data Entry'!R243,'DO NOT USE_Shared Picklist'!$V$3:$V$7,1,FALSE))),"Please select a value from the drop-down menu",IF('DO NOT USE_Case Formulas'!A243,"OK",NA()))</f>
        <v>#N/A</v>
      </c>
      <c r="S243" s="46" t="e">
        <f>IF(LEN('Case Data Entry'!S243)&gt;255,"Work Area/Department must be less than 255 characters",IF('DO NOT USE_Case Formulas'!A243,"OK",NA()))</f>
        <v>#N/A</v>
      </c>
      <c r="T243" s="46" t="e">
        <f>IF(AND(NOT(ISBLANK('Case Data Entry'!T243)),NOT(ISNUMBER('Case Data Entry'!T243))),"Please enter a valid number.",IF('DO NOT USE_Case Formulas'!A243,"OK",NA()))</f>
        <v>#N/A</v>
      </c>
      <c r="U243" s="46" t="e">
        <f>IF(AND('DO NOT USE_Case Formulas'!A243,ISBLANK('Case Data Entry'!U243)),"Has this person had symptoms? is required",IF(AND(NOT(ISBLANK('Case Data Entry'!U243)),ISNA(VLOOKUP('Case Data Entry'!U243,'DO NOT USE_Shared Picklist'!$D$3:$D$5,1,FALSE))),"Please select a value from the drop-down menu",IF('DO NOT USE_Case Formulas'!A243,"OK",NA())))</f>
        <v>#N/A</v>
      </c>
      <c r="V243" s="46" t="e">
        <f>IF(AND('Case Data Entry'!U243='DO NOT USE_Shared Picklist'!$D$3,ISBLANK('Case Data Entry'!V243)),"If yes, when did the symptoms start? is required if Has this person had symptoms? is Yes",IF('DO NOT USE_Case Formulas'!A243,"OK",NA()))</f>
        <v>#N/A</v>
      </c>
      <c r="W243" s="46" t="e">
        <f>IF(AND(NOT(ISBLANK('Case Data Entry'!W243)),ISNA(VLOOKUP('Case Data Entry'!W243,'DO NOT USE_Shared Picklist'!$G$3:$G$5,1,FALSE))),"Please select a value from the drop-down menu",IF('DO NOT USE_Case Formulas'!A243,"OK",NA()))</f>
        <v>#N/A</v>
      </c>
      <c r="X243" s="46"/>
      <c r="Y243" s="46" t="e">
        <f ca="1">IF('Case Data Entry'!Y243&gt;'DO NOT USE_Shared Picklist'!$C$3,"Date Entity Notified of Positive Test cannot be a future date",IF('DO NOT USE_Case Formulas'!A243,"OK",NA()))</f>
        <v>#N/A</v>
      </c>
      <c r="Z243" s="46" t="e">
        <f ca="1">IF('Case Data Entry'!Z243&gt;'DO NOT USE_Shared Picklist'!$C$3,"Test Date cannot be a future date",IF('DO NOT USE_Case Formulas'!A243,"OK",NA()))</f>
        <v>#N/A</v>
      </c>
      <c r="AA243" s="46" t="e">
        <f>IF(AND(NOT(ISBLANK('Case Data Entry'!AA243)),ISNA(VLOOKUP('Case Data Entry'!AA243,'DO NOT USE_Shared Picklist'!$R$3:$R$7,1,FALSE))),"Please select a value from the drop-down menu",IF('DO NOT USE_Case Formulas'!A243,"OK",NA()))</f>
        <v>#N/A</v>
      </c>
      <c r="AB243" s="46" t="e">
        <f>IF(AND(NOT(ISBLANK('Case Data Entry'!AB243)),ISNA(VLOOKUP('Case Data Entry'!AB243,'DO NOT USE_Shared Picklist'!$Q$3:$Q$8,1,FALSE))),"Please select a value from the drop-down menu",IF('DO NOT USE_Case Formulas'!A243,"OK",NA()))</f>
        <v>#N/A</v>
      </c>
    </row>
    <row r="244" spans="1:28" x14ac:dyDescent="0.25">
      <c r="A244" s="45" t="e">
        <f>IF('DO NOT USE_Case Formulas'!A244,IF('DO NOT USE_Case Formulas'!B244,"Not all required fields are completed","OK"),NA())</f>
        <v>#N/A</v>
      </c>
      <c r="B244" s="46" t="e">
        <f>IF(AND('DO NOT USE_Case Formulas'!A244,ISBLANK('Case Data Entry'!B244)),"First Name is required",IF(NOT(ISBLANK('Case Data Entry'!B244)),"OK",NA()))</f>
        <v>#N/A</v>
      </c>
      <c r="C244" s="46" t="e">
        <f>IF(AND('DO NOT USE_Case Formulas'!A244,ISBLANK('Case Data Entry'!C244)),"Last Name is required",IF(NOT(ISBLANK('Case Data Entry'!C244)),"OK",NA()))</f>
        <v>#N/A</v>
      </c>
      <c r="D244" s="46" t="e">
        <f>IF(AND('DO NOT USE_Case Formulas'!A244,ISBLANK('Case Data Entry'!D244)),"Birthdate is required",IF(NOT(ISBLANK('Case Data Entry'!D244)),"OK",NA()))</f>
        <v>#N/A</v>
      </c>
      <c r="E244" s="46" t="e">
        <f>IF(AND('DO NOT USE_Case Formulas'!A244,ISBLANK('Case Data Entry'!E244)),"Mobile Phone is required",IF(NOT(ISBLANK('Case Data Entry'!E244)),IF(AND(ISNUMBER(VALUE('Case Data Entry'!E244)),LEFT('Case Data Entry'!E244,1)&lt;&gt;"1",LEN('Case Data Entry'!E244)=10),"OK","Phone number must be valid format"),NA()))</f>
        <v>#N/A</v>
      </c>
      <c r="F244" s="46" t="e">
        <f>IF(AND('DO NOT USE_Case Formulas'!A244,ISBLANK('Case Data Entry'!F244)),"Home Street Address is required",IF(LEN('Case Data Entry'!F244)&gt;255,"Home Street Address must be less than 255 characters",IF('DO NOT USE_Case Formulas'!A244,"OK",NA())))</f>
        <v>#N/A</v>
      </c>
      <c r="G244" s="46" t="e">
        <f>IF(AND('DO NOT USE_Case Formulas'!A244,ISBLANK('Case Data Entry'!G244)),"City is required",IF(LEN('Case Data Entry'!G244)&gt;40,"City must be less than 40 characters",IF('DO NOT USE_Case Formulas'!A244,"OK",NA())))</f>
        <v>#N/A</v>
      </c>
      <c r="H244" s="46" t="e">
        <f>IF(AND('DO NOT USE_Case Formulas'!A244,ISBLANK('Case Data Entry'!H244)),"State is required",IF(AND(NOT(ISBLANK('Case Data Entry'!H244)),ISNA(VLOOKUP('Case Data Entry'!H244,'DO NOT USE_Shared Picklist'!$P$3:$P$52,1,FALSE))),"Please select a value from the drop-down menu",IF('DO NOT USE_Case Formulas'!A244,"OK",NA())))</f>
        <v>#N/A</v>
      </c>
      <c r="I244" s="46" t="e">
        <f>IF(AND('DO NOT USE_Case Formulas'!A244,ISBLANK('Case Data Entry'!I244)),"Zip is required",IF(ISBLANK('Case Data Entry'!I244),NA(),"OK"))</f>
        <v>#N/A</v>
      </c>
      <c r="J244" s="46" t="e">
        <f>IF(AND('DO NOT USE_Case Formulas'!A244,ISBLANK('Case Data Entry'!J244)),"Occupation/Job Title is required",IF(NOT(ISBLANK('Case Data Entry'!J244)),"OK",NA()))</f>
        <v>#N/A</v>
      </c>
      <c r="K244" s="46" t="e">
        <f>IF('DO NOT USE_Case Formulas'!A244,IF(ISBLANK('Case Data Entry'!K244),"Last Date On Site is required","OK"),NA())</f>
        <v>#N/A</v>
      </c>
      <c r="L244" s="46" t="e">
        <f>IF(AND('DO NOT USE_Case Formulas'!A244,ISBLANK('Case Data Entry'!L244)),"Specific Place in the Location is required",IF(ISBLANK('Case Data Entry'!L244),NA(),"OK"))</f>
        <v>#N/A</v>
      </c>
      <c r="M244" s="46" t="e">
        <f>IF(AND(NOT(ISBLANK('Case Data Entry'!M244)),ISNA(VLOOKUP('Case Data Entry'!M244,'DO NOT USE_Shared Picklist'!$L$3:$L$81,1,FALSE))),"Please select a value from the drop-down menu",IF('DO NOT USE_Case Formulas'!A244,"OK",NA()))</f>
        <v>#N/A</v>
      </c>
      <c r="N244" s="46" t="e">
        <f>IF(AND(NOT(ISBLANK('Case Data Entry'!N244)),ISNA(VLOOKUP('Case Data Entry'!N244,'DO NOT USE_Shared Picklist'!$I$3:$I$5,1,FALSE))),"Please select a value from the drop-down menu",IF('DO NOT USE_Case Formulas'!A244,"OK",NA()))</f>
        <v>#N/A</v>
      </c>
      <c r="O244" s="46" t="e">
        <f>IF(AND(NOT(ISBLANK('Case Data Entry'!O244)),ISNA(VLOOKUP('Case Data Entry'!O244,'DO NOT USE_Shared Picklist'!$E$3:$E$10,1,FALSE))),"Please select a value from the drop-down menu",IF('DO NOT USE_Case Formulas'!A244,"OK",NA()))</f>
        <v>#N/A</v>
      </c>
      <c r="P244" s="46" t="e">
        <f>IF(AND(NOT(ISBLANK('Case Data Entry'!P244)),ISNA(VLOOKUP('Case Data Entry'!P244,'DO NOT USE_Shared Picklist'!$W$3:$W$9,1,FALSE))),"Please select a value from the drop-down menu",IF('DO NOT USE_Case Formulas'!A244,"OK",NA()))</f>
        <v>#N/A</v>
      </c>
      <c r="Q244" s="46" t="e">
        <f>IF(AND(NOT(ISBLANK('Case Data Entry'!Q244)),ISNA(VLOOKUP('Case Data Entry'!Q244,'DO NOT USE_Shared Picklist'!$W$3:$W$9,1,FALSE))),"Please select a value from the drop-down menu",IF('DO NOT USE_Case Formulas'!A244,"OK",NA()))</f>
        <v>#N/A</v>
      </c>
      <c r="R244" s="46" t="e">
        <f>IF(AND(NOT(ISBLANK('Case Data Entry'!R244)),ISNA(VLOOKUP('Case Data Entry'!R244,'DO NOT USE_Shared Picklist'!$V$3:$V$7,1,FALSE))),"Please select a value from the drop-down menu",IF('DO NOT USE_Case Formulas'!A244,"OK",NA()))</f>
        <v>#N/A</v>
      </c>
      <c r="S244" s="46" t="e">
        <f>IF(LEN('Case Data Entry'!S244)&gt;255,"Work Area/Department must be less than 255 characters",IF('DO NOT USE_Case Formulas'!A244,"OK",NA()))</f>
        <v>#N/A</v>
      </c>
      <c r="T244" s="46" t="e">
        <f>IF(AND(NOT(ISBLANK('Case Data Entry'!T244)),NOT(ISNUMBER('Case Data Entry'!T244))),"Please enter a valid number.",IF('DO NOT USE_Case Formulas'!A244,"OK",NA()))</f>
        <v>#N/A</v>
      </c>
      <c r="U244" s="46" t="e">
        <f>IF(AND('DO NOT USE_Case Formulas'!A244,ISBLANK('Case Data Entry'!U244)),"Has this person had symptoms? is required",IF(AND(NOT(ISBLANK('Case Data Entry'!U244)),ISNA(VLOOKUP('Case Data Entry'!U244,'DO NOT USE_Shared Picklist'!$D$3:$D$5,1,FALSE))),"Please select a value from the drop-down menu",IF('DO NOT USE_Case Formulas'!A244,"OK",NA())))</f>
        <v>#N/A</v>
      </c>
      <c r="V244" s="46" t="e">
        <f>IF(AND('Case Data Entry'!U244='DO NOT USE_Shared Picklist'!$D$3,ISBLANK('Case Data Entry'!V244)),"If yes, when did the symptoms start? is required if Has this person had symptoms? is Yes",IF('DO NOT USE_Case Formulas'!A244,"OK",NA()))</f>
        <v>#N/A</v>
      </c>
      <c r="W244" s="46" t="e">
        <f>IF(AND(NOT(ISBLANK('Case Data Entry'!W244)),ISNA(VLOOKUP('Case Data Entry'!W244,'DO NOT USE_Shared Picklist'!$G$3:$G$5,1,FALSE))),"Please select a value from the drop-down menu",IF('DO NOT USE_Case Formulas'!A244,"OK",NA()))</f>
        <v>#N/A</v>
      </c>
      <c r="X244" s="46"/>
      <c r="Y244" s="46" t="e">
        <f ca="1">IF('Case Data Entry'!Y244&gt;'DO NOT USE_Shared Picklist'!$C$3,"Date Entity Notified of Positive Test cannot be a future date",IF('DO NOT USE_Case Formulas'!A244,"OK",NA()))</f>
        <v>#N/A</v>
      </c>
      <c r="Z244" s="46" t="e">
        <f ca="1">IF('Case Data Entry'!Z244&gt;'DO NOT USE_Shared Picklist'!$C$3,"Test Date cannot be a future date",IF('DO NOT USE_Case Formulas'!A244,"OK",NA()))</f>
        <v>#N/A</v>
      </c>
      <c r="AA244" s="46" t="e">
        <f>IF(AND(NOT(ISBLANK('Case Data Entry'!AA244)),ISNA(VLOOKUP('Case Data Entry'!AA244,'DO NOT USE_Shared Picklist'!$R$3:$R$7,1,FALSE))),"Please select a value from the drop-down menu",IF('DO NOT USE_Case Formulas'!A244,"OK",NA()))</f>
        <v>#N/A</v>
      </c>
      <c r="AB244" s="46" t="e">
        <f>IF(AND(NOT(ISBLANK('Case Data Entry'!AB244)),ISNA(VLOOKUP('Case Data Entry'!AB244,'DO NOT USE_Shared Picklist'!$Q$3:$Q$8,1,FALSE))),"Please select a value from the drop-down menu",IF('DO NOT USE_Case Formulas'!A244,"OK",NA()))</f>
        <v>#N/A</v>
      </c>
    </row>
    <row r="245" spans="1:28" x14ac:dyDescent="0.25">
      <c r="A245" s="45" t="e">
        <f>IF('DO NOT USE_Case Formulas'!A245,IF('DO NOT USE_Case Formulas'!B245,"Not all required fields are completed","OK"),NA())</f>
        <v>#N/A</v>
      </c>
      <c r="B245" s="46" t="e">
        <f>IF(AND('DO NOT USE_Case Formulas'!A245,ISBLANK('Case Data Entry'!B245)),"First Name is required",IF(NOT(ISBLANK('Case Data Entry'!B245)),"OK",NA()))</f>
        <v>#N/A</v>
      </c>
      <c r="C245" s="46" t="e">
        <f>IF(AND('DO NOT USE_Case Formulas'!A245,ISBLANK('Case Data Entry'!C245)),"Last Name is required",IF(NOT(ISBLANK('Case Data Entry'!C245)),"OK",NA()))</f>
        <v>#N/A</v>
      </c>
      <c r="D245" s="46" t="e">
        <f>IF(AND('DO NOT USE_Case Formulas'!A245,ISBLANK('Case Data Entry'!D245)),"Birthdate is required",IF(NOT(ISBLANK('Case Data Entry'!D245)),"OK",NA()))</f>
        <v>#N/A</v>
      </c>
      <c r="E245" s="46" t="e">
        <f>IF(AND('DO NOT USE_Case Formulas'!A245,ISBLANK('Case Data Entry'!E245)),"Mobile Phone is required",IF(NOT(ISBLANK('Case Data Entry'!E245)),IF(AND(ISNUMBER(VALUE('Case Data Entry'!E245)),LEFT('Case Data Entry'!E245,1)&lt;&gt;"1",LEN('Case Data Entry'!E245)=10),"OK","Phone number must be valid format"),NA()))</f>
        <v>#N/A</v>
      </c>
      <c r="F245" s="46" t="e">
        <f>IF(AND('DO NOT USE_Case Formulas'!A245,ISBLANK('Case Data Entry'!F245)),"Home Street Address is required",IF(LEN('Case Data Entry'!F245)&gt;255,"Home Street Address must be less than 255 characters",IF('DO NOT USE_Case Formulas'!A245,"OK",NA())))</f>
        <v>#N/A</v>
      </c>
      <c r="G245" s="46" t="e">
        <f>IF(AND('DO NOT USE_Case Formulas'!A245,ISBLANK('Case Data Entry'!G245)),"City is required",IF(LEN('Case Data Entry'!G245)&gt;40,"City must be less than 40 characters",IF('DO NOT USE_Case Formulas'!A245,"OK",NA())))</f>
        <v>#N/A</v>
      </c>
      <c r="H245" s="46" t="e">
        <f>IF(AND('DO NOT USE_Case Formulas'!A245,ISBLANK('Case Data Entry'!H245)),"State is required",IF(AND(NOT(ISBLANK('Case Data Entry'!H245)),ISNA(VLOOKUP('Case Data Entry'!H245,'DO NOT USE_Shared Picklist'!$P$3:$P$52,1,FALSE))),"Please select a value from the drop-down menu",IF('DO NOT USE_Case Formulas'!A245,"OK",NA())))</f>
        <v>#N/A</v>
      </c>
      <c r="I245" s="46" t="e">
        <f>IF(AND('DO NOT USE_Case Formulas'!A245,ISBLANK('Case Data Entry'!I245)),"Zip is required",IF(ISBLANK('Case Data Entry'!I245),NA(),"OK"))</f>
        <v>#N/A</v>
      </c>
      <c r="J245" s="46" t="e">
        <f>IF(AND('DO NOT USE_Case Formulas'!A245,ISBLANK('Case Data Entry'!J245)),"Occupation/Job Title is required",IF(NOT(ISBLANK('Case Data Entry'!J245)),"OK",NA()))</f>
        <v>#N/A</v>
      </c>
      <c r="K245" s="46" t="e">
        <f>IF('DO NOT USE_Case Formulas'!A245,IF(ISBLANK('Case Data Entry'!K245),"Last Date On Site is required","OK"),NA())</f>
        <v>#N/A</v>
      </c>
      <c r="L245" s="46" t="e">
        <f>IF(AND('DO NOT USE_Case Formulas'!A245,ISBLANK('Case Data Entry'!L245)),"Specific Place in the Location is required",IF(ISBLANK('Case Data Entry'!L245),NA(),"OK"))</f>
        <v>#N/A</v>
      </c>
      <c r="M245" s="46" t="e">
        <f>IF(AND(NOT(ISBLANK('Case Data Entry'!M245)),ISNA(VLOOKUP('Case Data Entry'!M245,'DO NOT USE_Shared Picklist'!$L$3:$L$81,1,FALSE))),"Please select a value from the drop-down menu",IF('DO NOT USE_Case Formulas'!A245,"OK",NA()))</f>
        <v>#N/A</v>
      </c>
      <c r="N245" s="46" t="e">
        <f>IF(AND(NOT(ISBLANK('Case Data Entry'!N245)),ISNA(VLOOKUP('Case Data Entry'!N245,'DO NOT USE_Shared Picklist'!$I$3:$I$5,1,FALSE))),"Please select a value from the drop-down menu",IF('DO NOT USE_Case Formulas'!A245,"OK",NA()))</f>
        <v>#N/A</v>
      </c>
      <c r="O245" s="46" t="e">
        <f>IF(AND(NOT(ISBLANK('Case Data Entry'!O245)),ISNA(VLOOKUP('Case Data Entry'!O245,'DO NOT USE_Shared Picklist'!$E$3:$E$10,1,FALSE))),"Please select a value from the drop-down menu",IF('DO NOT USE_Case Formulas'!A245,"OK",NA()))</f>
        <v>#N/A</v>
      </c>
      <c r="P245" s="46" t="e">
        <f>IF(AND(NOT(ISBLANK('Case Data Entry'!P245)),ISNA(VLOOKUP('Case Data Entry'!P245,'DO NOT USE_Shared Picklist'!$W$3:$W$9,1,FALSE))),"Please select a value from the drop-down menu",IF('DO NOT USE_Case Formulas'!A245,"OK",NA()))</f>
        <v>#N/A</v>
      </c>
      <c r="Q245" s="46" t="e">
        <f>IF(AND(NOT(ISBLANK('Case Data Entry'!Q245)),ISNA(VLOOKUP('Case Data Entry'!Q245,'DO NOT USE_Shared Picklist'!$W$3:$W$9,1,FALSE))),"Please select a value from the drop-down menu",IF('DO NOT USE_Case Formulas'!A245,"OK",NA()))</f>
        <v>#N/A</v>
      </c>
      <c r="R245" s="46" t="e">
        <f>IF(AND(NOT(ISBLANK('Case Data Entry'!R245)),ISNA(VLOOKUP('Case Data Entry'!R245,'DO NOT USE_Shared Picklist'!$V$3:$V$7,1,FALSE))),"Please select a value from the drop-down menu",IF('DO NOT USE_Case Formulas'!A245,"OK",NA()))</f>
        <v>#N/A</v>
      </c>
      <c r="S245" s="46" t="e">
        <f>IF(LEN('Case Data Entry'!S245)&gt;255,"Work Area/Department must be less than 255 characters",IF('DO NOT USE_Case Formulas'!A245,"OK",NA()))</f>
        <v>#N/A</v>
      </c>
      <c r="T245" s="46" t="e">
        <f>IF(AND(NOT(ISBLANK('Case Data Entry'!T245)),NOT(ISNUMBER('Case Data Entry'!T245))),"Please enter a valid number.",IF('DO NOT USE_Case Formulas'!A245,"OK",NA()))</f>
        <v>#N/A</v>
      </c>
      <c r="U245" s="46" t="e">
        <f>IF(AND('DO NOT USE_Case Formulas'!A245,ISBLANK('Case Data Entry'!U245)),"Has this person had symptoms? is required",IF(AND(NOT(ISBLANK('Case Data Entry'!U245)),ISNA(VLOOKUP('Case Data Entry'!U245,'DO NOT USE_Shared Picklist'!$D$3:$D$5,1,FALSE))),"Please select a value from the drop-down menu",IF('DO NOT USE_Case Formulas'!A245,"OK",NA())))</f>
        <v>#N/A</v>
      </c>
      <c r="V245" s="46" t="e">
        <f>IF(AND('Case Data Entry'!U245='DO NOT USE_Shared Picklist'!$D$3,ISBLANK('Case Data Entry'!V245)),"If yes, when did the symptoms start? is required if Has this person had symptoms? is Yes",IF('DO NOT USE_Case Formulas'!A245,"OK",NA()))</f>
        <v>#N/A</v>
      </c>
      <c r="W245" s="46" t="e">
        <f>IF(AND(NOT(ISBLANK('Case Data Entry'!W245)),ISNA(VLOOKUP('Case Data Entry'!W245,'DO NOT USE_Shared Picklist'!$G$3:$G$5,1,FALSE))),"Please select a value from the drop-down menu",IF('DO NOT USE_Case Formulas'!A245,"OK",NA()))</f>
        <v>#N/A</v>
      </c>
      <c r="X245" s="46"/>
      <c r="Y245" s="46" t="e">
        <f ca="1">IF('Case Data Entry'!Y245&gt;'DO NOT USE_Shared Picklist'!$C$3,"Date Entity Notified of Positive Test cannot be a future date",IF('DO NOT USE_Case Formulas'!A245,"OK",NA()))</f>
        <v>#N/A</v>
      </c>
      <c r="Z245" s="46" t="e">
        <f ca="1">IF('Case Data Entry'!Z245&gt;'DO NOT USE_Shared Picklist'!$C$3,"Test Date cannot be a future date",IF('DO NOT USE_Case Formulas'!A245,"OK",NA()))</f>
        <v>#N/A</v>
      </c>
      <c r="AA245" s="46" t="e">
        <f>IF(AND(NOT(ISBLANK('Case Data Entry'!AA245)),ISNA(VLOOKUP('Case Data Entry'!AA245,'DO NOT USE_Shared Picklist'!$R$3:$R$7,1,FALSE))),"Please select a value from the drop-down menu",IF('DO NOT USE_Case Formulas'!A245,"OK",NA()))</f>
        <v>#N/A</v>
      </c>
      <c r="AB245" s="46" t="e">
        <f>IF(AND(NOT(ISBLANK('Case Data Entry'!AB245)),ISNA(VLOOKUP('Case Data Entry'!AB245,'DO NOT USE_Shared Picklist'!$Q$3:$Q$8,1,FALSE))),"Please select a value from the drop-down menu",IF('DO NOT USE_Case Formulas'!A245,"OK",NA()))</f>
        <v>#N/A</v>
      </c>
    </row>
    <row r="246" spans="1:28" x14ac:dyDescent="0.25">
      <c r="A246" s="45" t="e">
        <f>IF('DO NOT USE_Case Formulas'!A246,IF('DO NOT USE_Case Formulas'!B246,"Not all required fields are completed","OK"),NA())</f>
        <v>#N/A</v>
      </c>
      <c r="B246" s="46" t="e">
        <f>IF(AND('DO NOT USE_Case Formulas'!A246,ISBLANK('Case Data Entry'!B246)),"First Name is required",IF(NOT(ISBLANK('Case Data Entry'!B246)),"OK",NA()))</f>
        <v>#N/A</v>
      </c>
      <c r="C246" s="46" t="e">
        <f>IF(AND('DO NOT USE_Case Formulas'!A246,ISBLANK('Case Data Entry'!C246)),"Last Name is required",IF(NOT(ISBLANK('Case Data Entry'!C246)),"OK",NA()))</f>
        <v>#N/A</v>
      </c>
      <c r="D246" s="46" t="e">
        <f>IF(AND('DO NOT USE_Case Formulas'!A246,ISBLANK('Case Data Entry'!D246)),"Birthdate is required",IF(NOT(ISBLANK('Case Data Entry'!D246)),"OK",NA()))</f>
        <v>#N/A</v>
      </c>
      <c r="E246" s="46" t="e">
        <f>IF(AND('DO NOT USE_Case Formulas'!A246,ISBLANK('Case Data Entry'!E246)),"Mobile Phone is required",IF(NOT(ISBLANK('Case Data Entry'!E246)),IF(AND(ISNUMBER(VALUE('Case Data Entry'!E246)),LEFT('Case Data Entry'!E246,1)&lt;&gt;"1",LEN('Case Data Entry'!E246)=10),"OK","Phone number must be valid format"),NA()))</f>
        <v>#N/A</v>
      </c>
      <c r="F246" s="46" t="e">
        <f>IF(AND('DO NOT USE_Case Formulas'!A246,ISBLANK('Case Data Entry'!F246)),"Home Street Address is required",IF(LEN('Case Data Entry'!F246)&gt;255,"Home Street Address must be less than 255 characters",IF('DO NOT USE_Case Formulas'!A246,"OK",NA())))</f>
        <v>#N/A</v>
      </c>
      <c r="G246" s="46" t="e">
        <f>IF(AND('DO NOT USE_Case Formulas'!A246,ISBLANK('Case Data Entry'!G246)),"City is required",IF(LEN('Case Data Entry'!G246)&gt;40,"City must be less than 40 characters",IF('DO NOT USE_Case Formulas'!A246,"OK",NA())))</f>
        <v>#N/A</v>
      </c>
      <c r="H246" s="46" t="e">
        <f>IF(AND('DO NOT USE_Case Formulas'!A246,ISBLANK('Case Data Entry'!H246)),"State is required",IF(AND(NOT(ISBLANK('Case Data Entry'!H246)),ISNA(VLOOKUP('Case Data Entry'!H246,'DO NOT USE_Shared Picklist'!$P$3:$P$52,1,FALSE))),"Please select a value from the drop-down menu",IF('DO NOT USE_Case Formulas'!A246,"OK",NA())))</f>
        <v>#N/A</v>
      </c>
      <c r="I246" s="46" t="e">
        <f>IF(AND('DO NOT USE_Case Formulas'!A246,ISBLANK('Case Data Entry'!I246)),"Zip is required",IF(ISBLANK('Case Data Entry'!I246),NA(),"OK"))</f>
        <v>#N/A</v>
      </c>
      <c r="J246" s="46" t="e">
        <f>IF(AND('DO NOT USE_Case Formulas'!A246,ISBLANK('Case Data Entry'!J246)),"Occupation/Job Title is required",IF(NOT(ISBLANK('Case Data Entry'!J246)),"OK",NA()))</f>
        <v>#N/A</v>
      </c>
      <c r="K246" s="46" t="e">
        <f>IF('DO NOT USE_Case Formulas'!A246,IF(ISBLANK('Case Data Entry'!K246),"Last Date On Site is required","OK"),NA())</f>
        <v>#N/A</v>
      </c>
      <c r="L246" s="46" t="e">
        <f>IF(AND('DO NOT USE_Case Formulas'!A246,ISBLANK('Case Data Entry'!L246)),"Specific Place in the Location is required",IF(ISBLANK('Case Data Entry'!L246),NA(),"OK"))</f>
        <v>#N/A</v>
      </c>
      <c r="M246" s="46" t="e">
        <f>IF(AND(NOT(ISBLANK('Case Data Entry'!M246)),ISNA(VLOOKUP('Case Data Entry'!M246,'DO NOT USE_Shared Picklist'!$L$3:$L$81,1,FALSE))),"Please select a value from the drop-down menu",IF('DO NOT USE_Case Formulas'!A246,"OK",NA()))</f>
        <v>#N/A</v>
      </c>
      <c r="N246" s="46" t="e">
        <f>IF(AND(NOT(ISBLANK('Case Data Entry'!N246)),ISNA(VLOOKUP('Case Data Entry'!N246,'DO NOT USE_Shared Picklist'!$I$3:$I$5,1,FALSE))),"Please select a value from the drop-down menu",IF('DO NOT USE_Case Formulas'!A246,"OK",NA()))</f>
        <v>#N/A</v>
      </c>
      <c r="O246" s="46" t="e">
        <f>IF(AND(NOT(ISBLANK('Case Data Entry'!O246)),ISNA(VLOOKUP('Case Data Entry'!O246,'DO NOT USE_Shared Picklist'!$E$3:$E$10,1,FALSE))),"Please select a value from the drop-down menu",IF('DO NOT USE_Case Formulas'!A246,"OK",NA()))</f>
        <v>#N/A</v>
      </c>
      <c r="P246" s="46" t="e">
        <f>IF(AND(NOT(ISBLANK('Case Data Entry'!P246)),ISNA(VLOOKUP('Case Data Entry'!P246,'DO NOT USE_Shared Picklist'!$W$3:$W$9,1,FALSE))),"Please select a value from the drop-down menu",IF('DO NOT USE_Case Formulas'!A246,"OK",NA()))</f>
        <v>#N/A</v>
      </c>
      <c r="Q246" s="46" t="e">
        <f>IF(AND(NOT(ISBLANK('Case Data Entry'!Q246)),ISNA(VLOOKUP('Case Data Entry'!Q246,'DO NOT USE_Shared Picklist'!$W$3:$W$9,1,FALSE))),"Please select a value from the drop-down menu",IF('DO NOT USE_Case Formulas'!A246,"OK",NA()))</f>
        <v>#N/A</v>
      </c>
      <c r="R246" s="46" t="e">
        <f>IF(AND(NOT(ISBLANK('Case Data Entry'!R246)),ISNA(VLOOKUP('Case Data Entry'!R246,'DO NOT USE_Shared Picklist'!$V$3:$V$7,1,FALSE))),"Please select a value from the drop-down menu",IF('DO NOT USE_Case Formulas'!A246,"OK",NA()))</f>
        <v>#N/A</v>
      </c>
      <c r="S246" s="46" t="e">
        <f>IF(LEN('Case Data Entry'!S246)&gt;255,"Work Area/Department must be less than 255 characters",IF('DO NOT USE_Case Formulas'!A246,"OK",NA()))</f>
        <v>#N/A</v>
      </c>
      <c r="T246" s="46" t="e">
        <f>IF(AND(NOT(ISBLANK('Case Data Entry'!T246)),NOT(ISNUMBER('Case Data Entry'!T246))),"Please enter a valid number.",IF('DO NOT USE_Case Formulas'!A246,"OK",NA()))</f>
        <v>#N/A</v>
      </c>
      <c r="U246" s="46" t="e">
        <f>IF(AND('DO NOT USE_Case Formulas'!A246,ISBLANK('Case Data Entry'!U246)),"Has this person had symptoms? is required",IF(AND(NOT(ISBLANK('Case Data Entry'!U246)),ISNA(VLOOKUP('Case Data Entry'!U246,'DO NOT USE_Shared Picklist'!$D$3:$D$5,1,FALSE))),"Please select a value from the drop-down menu",IF('DO NOT USE_Case Formulas'!A246,"OK",NA())))</f>
        <v>#N/A</v>
      </c>
      <c r="V246" s="46" t="e">
        <f>IF(AND('Case Data Entry'!U246='DO NOT USE_Shared Picklist'!$D$3,ISBLANK('Case Data Entry'!V246)),"If yes, when did the symptoms start? is required if Has this person had symptoms? is Yes",IF('DO NOT USE_Case Formulas'!A246,"OK",NA()))</f>
        <v>#N/A</v>
      </c>
      <c r="W246" s="46" t="e">
        <f>IF(AND(NOT(ISBLANK('Case Data Entry'!W246)),ISNA(VLOOKUP('Case Data Entry'!W246,'DO NOT USE_Shared Picklist'!$G$3:$G$5,1,FALSE))),"Please select a value from the drop-down menu",IF('DO NOT USE_Case Formulas'!A246,"OK",NA()))</f>
        <v>#N/A</v>
      </c>
      <c r="X246" s="46"/>
      <c r="Y246" s="46" t="e">
        <f ca="1">IF('Case Data Entry'!Y246&gt;'DO NOT USE_Shared Picklist'!$C$3,"Date Entity Notified of Positive Test cannot be a future date",IF('DO NOT USE_Case Formulas'!A246,"OK",NA()))</f>
        <v>#N/A</v>
      </c>
      <c r="Z246" s="46" t="e">
        <f ca="1">IF('Case Data Entry'!Z246&gt;'DO NOT USE_Shared Picklist'!$C$3,"Test Date cannot be a future date",IF('DO NOT USE_Case Formulas'!A246,"OK",NA()))</f>
        <v>#N/A</v>
      </c>
      <c r="AA246" s="46" t="e">
        <f>IF(AND(NOT(ISBLANK('Case Data Entry'!AA246)),ISNA(VLOOKUP('Case Data Entry'!AA246,'DO NOT USE_Shared Picklist'!$R$3:$R$7,1,FALSE))),"Please select a value from the drop-down menu",IF('DO NOT USE_Case Formulas'!A246,"OK",NA()))</f>
        <v>#N/A</v>
      </c>
      <c r="AB246" s="46" t="e">
        <f>IF(AND(NOT(ISBLANK('Case Data Entry'!AB246)),ISNA(VLOOKUP('Case Data Entry'!AB246,'DO NOT USE_Shared Picklist'!$Q$3:$Q$8,1,FALSE))),"Please select a value from the drop-down menu",IF('DO NOT USE_Case Formulas'!A246,"OK",NA()))</f>
        <v>#N/A</v>
      </c>
    </row>
    <row r="247" spans="1:28" x14ac:dyDescent="0.25">
      <c r="A247" s="45" t="e">
        <f>IF('DO NOT USE_Case Formulas'!A247,IF('DO NOT USE_Case Formulas'!B247,"Not all required fields are completed","OK"),NA())</f>
        <v>#N/A</v>
      </c>
      <c r="B247" s="46" t="e">
        <f>IF(AND('DO NOT USE_Case Formulas'!A247,ISBLANK('Case Data Entry'!B247)),"First Name is required",IF(NOT(ISBLANK('Case Data Entry'!B247)),"OK",NA()))</f>
        <v>#N/A</v>
      </c>
      <c r="C247" s="46" t="e">
        <f>IF(AND('DO NOT USE_Case Formulas'!A247,ISBLANK('Case Data Entry'!C247)),"Last Name is required",IF(NOT(ISBLANK('Case Data Entry'!C247)),"OK",NA()))</f>
        <v>#N/A</v>
      </c>
      <c r="D247" s="46" t="e">
        <f>IF(AND('DO NOT USE_Case Formulas'!A247,ISBLANK('Case Data Entry'!D247)),"Birthdate is required",IF(NOT(ISBLANK('Case Data Entry'!D247)),"OK",NA()))</f>
        <v>#N/A</v>
      </c>
      <c r="E247" s="46" t="e">
        <f>IF(AND('DO NOT USE_Case Formulas'!A247,ISBLANK('Case Data Entry'!E247)),"Mobile Phone is required",IF(NOT(ISBLANK('Case Data Entry'!E247)),IF(AND(ISNUMBER(VALUE('Case Data Entry'!E247)),LEFT('Case Data Entry'!E247,1)&lt;&gt;"1",LEN('Case Data Entry'!E247)=10),"OK","Phone number must be valid format"),NA()))</f>
        <v>#N/A</v>
      </c>
      <c r="F247" s="46" t="e">
        <f>IF(AND('DO NOT USE_Case Formulas'!A247,ISBLANK('Case Data Entry'!F247)),"Home Street Address is required",IF(LEN('Case Data Entry'!F247)&gt;255,"Home Street Address must be less than 255 characters",IF('DO NOT USE_Case Formulas'!A247,"OK",NA())))</f>
        <v>#N/A</v>
      </c>
      <c r="G247" s="46" t="e">
        <f>IF(AND('DO NOT USE_Case Formulas'!A247,ISBLANK('Case Data Entry'!G247)),"City is required",IF(LEN('Case Data Entry'!G247)&gt;40,"City must be less than 40 characters",IF('DO NOT USE_Case Formulas'!A247,"OK",NA())))</f>
        <v>#N/A</v>
      </c>
      <c r="H247" s="46" t="e">
        <f>IF(AND('DO NOT USE_Case Formulas'!A247,ISBLANK('Case Data Entry'!H247)),"State is required",IF(AND(NOT(ISBLANK('Case Data Entry'!H247)),ISNA(VLOOKUP('Case Data Entry'!H247,'DO NOT USE_Shared Picklist'!$P$3:$P$52,1,FALSE))),"Please select a value from the drop-down menu",IF('DO NOT USE_Case Formulas'!A247,"OK",NA())))</f>
        <v>#N/A</v>
      </c>
      <c r="I247" s="46" t="e">
        <f>IF(AND('DO NOT USE_Case Formulas'!A247,ISBLANK('Case Data Entry'!I247)),"Zip is required",IF(ISBLANK('Case Data Entry'!I247),NA(),"OK"))</f>
        <v>#N/A</v>
      </c>
      <c r="J247" s="46" t="e">
        <f>IF(AND('DO NOT USE_Case Formulas'!A247,ISBLANK('Case Data Entry'!J247)),"Occupation/Job Title is required",IF(NOT(ISBLANK('Case Data Entry'!J247)),"OK",NA()))</f>
        <v>#N/A</v>
      </c>
      <c r="K247" s="46" t="e">
        <f>IF('DO NOT USE_Case Formulas'!A247,IF(ISBLANK('Case Data Entry'!K247),"Last Date On Site is required","OK"),NA())</f>
        <v>#N/A</v>
      </c>
      <c r="L247" s="46" t="e">
        <f>IF(AND('DO NOT USE_Case Formulas'!A247,ISBLANK('Case Data Entry'!L247)),"Specific Place in the Location is required",IF(ISBLANK('Case Data Entry'!L247),NA(),"OK"))</f>
        <v>#N/A</v>
      </c>
      <c r="M247" s="46" t="e">
        <f>IF(AND(NOT(ISBLANK('Case Data Entry'!M247)),ISNA(VLOOKUP('Case Data Entry'!M247,'DO NOT USE_Shared Picklist'!$L$3:$L$81,1,FALSE))),"Please select a value from the drop-down menu",IF('DO NOT USE_Case Formulas'!A247,"OK",NA()))</f>
        <v>#N/A</v>
      </c>
      <c r="N247" s="46" t="e">
        <f>IF(AND(NOT(ISBLANK('Case Data Entry'!N247)),ISNA(VLOOKUP('Case Data Entry'!N247,'DO NOT USE_Shared Picklist'!$I$3:$I$5,1,FALSE))),"Please select a value from the drop-down menu",IF('DO NOT USE_Case Formulas'!A247,"OK",NA()))</f>
        <v>#N/A</v>
      </c>
      <c r="O247" s="46" t="e">
        <f>IF(AND(NOT(ISBLANK('Case Data Entry'!O247)),ISNA(VLOOKUP('Case Data Entry'!O247,'DO NOT USE_Shared Picklist'!$E$3:$E$10,1,FALSE))),"Please select a value from the drop-down menu",IF('DO NOT USE_Case Formulas'!A247,"OK",NA()))</f>
        <v>#N/A</v>
      </c>
      <c r="P247" s="46" t="e">
        <f>IF(AND(NOT(ISBLANK('Case Data Entry'!P247)),ISNA(VLOOKUP('Case Data Entry'!P247,'DO NOT USE_Shared Picklist'!$W$3:$W$9,1,FALSE))),"Please select a value from the drop-down menu",IF('DO NOT USE_Case Formulas'!A247,"OK",NA()))</f>
        <v>#N/A</v>
      </c>
      <c r="Q247" s="46" t="e">
        <f>IF(AND(NOT(ISBLANK('Case Data Entry'!Q247)),ISNA(VLOOKUP('Case Data Entry'!Q247,'DO NOT USE_Shared Picklist'!$W$3:$W$9,1,FALSE))),"Please select a value from the drop-down menu",IF('DO NOT USE_Case Formulas'!A247,"OK",NA()))</f>
        <v>#N/A</v>
      </c>
      <c r="R247" s="46" t="e">
        <f>IF(AND(NOT(ISBLANK('Case Data Entry'!R247)),ISNA(VLOOKUP('Case Data Entry'!R247,'DO NOT USE_Shared Picklist'!$V$3:$V$7,1,FALSE))),"Please select a value from the drop-down menu",IF('DO NOT USE_Case Formulas'!A247,"OK",NA()))</f>
        <v>#N/A</v>
      </c>
      <c r="S247" s="46" t="e">
        <f>IF(LEN('Case Data Entry'!S247)&gt;255,"Work Area/Department must be less than 255 characters",IF('DO NOT USE_Case Formulas'!A247,"OK",NA()))</f>
        <v>#N/A</v>
      </c>
      <c r="T247" s="46" t="e">
        <f>IF(AND(NOT(ISBLANK('Case Data Entry'!T247)),NOT(ISNUMBER('Case Data Entry'!T247))),"Please enter a valid number.",IF('DO NOT USE_Case Formulas'!A247,"OK",NA()))</f>
        <v>#N/A</v>
      </c>
      <c r="U247" s="46" t="e">
        <f>IF(AND('DO NOT USE_Case Formulas'!A247,ISBLANK('Case Data Entry'!U247)),"Has this person had symptoms? is required",IF(AND(NOT(ISBLANK('Case Data Entry'!U247)),ISNA(VLOOKUP('Case Data Entry'!U247,'DO NOT USE_Shared Picklist'!$D$3:$D$5,1,FALSE))),"Please select a value from the drop-down menu",IF('DO NOT USE_Case Formulas'!A247,"OK",NA())))</f>
        <v>#N/A</v>
      </c>
      <c r="V247" s="46" t="e">
        <f>IF(AND('Case Data Entry'!U247='DO NOT USE_Shared Picklist'!$D$3,ISBLANK('Case Data Entry'!V247)),"If yes, when did the symptoms start? is required if Has this person had symptoms? is Yes",IF('DO NOT USE_Case Formulas'!A247,"OK",NA()))</f>
        <v>#N/A</v>
      </c>
      <c r="W247" s="46" t="e">
        <f>IF(AND(NOT(ISBLANK('Case Data Entry'!W247)),ISNA(VLOOKUP('Case Data Entry'!W247,'DO NOT USE_Shared Picklist'!$G$3:$G$5,1,FALSE))),"Please select a value from the drop-down menu",IF('DO NOT USE_Case Formulas'!A247,"OK",NA()))</f>
        <v>#N/A</v>
      </c>
      <c r="X247" s="46"/>
      <c r="Y247" s="46" t="e">
        <f ca="1">IF('Case Data Entry'!Y247&gt;'DO NOT USE_Shared Picklist'!$C$3,"Date Entity Notified of Positive Test cannot be a future date",IF('DO NOT USE_Case Formulas'!A247,"OK",NA()))</f>
        <v>#N/A</v>
      </c>
      <c r="Z247" s="46" t="e">
        <f ca="1">IF('Case Data Entry'!Z247&gt;'DO NOT USE_Shared Picklist'!$C$3,"Test Date cannot be a future date",IF('DO NOT USE_Case Formulas'!A247,"OK",NA()))</f>
        <v>#N/A</v>
      </c>
      <c r="AA247" s="46" t="e">
        <f>IF(AND(NOT(ISBLANK('Case Data Entry'!AA247)),ISNA(VLOOKUP('Case Data Entry'!AA247,'DO NOT USE_Shared Picklist'!$R$3:$R$7,1,FALSE))),"Please select a value from the drop-down menu",IF('DO NOT USE_Case Formulas'!A247,"OK",NA()))</f>
        <v>#N/A</v>
      </c>
      <c r="AB247" s="46" t="e">
        <f>IF(AND(NOT(ISBLANK('Case Data Entry'!AB247)),ISNA(VLOOKUP('Case Data Entry'!AB247,'DO NOT USE_Shared Picklist'!$Q$3:$Q$8,1,FALSE))),"Please select a value from the drop-down menu",IF('DO NOT USE_Case Formulas'!A247,"OK",NA()))</f>
        <v>#N/A</v>
      </c>
    </row>
    <row r="248" spans="1:28" x14ac:dyDescent="0.25">
      <c r="A248" s="45" t="e">
        <f>IF('DO NOT USE_Case Formulas'!A248,IF('DO NOT USE_Case Formulas'!B248,"Not all required fields are completed","OK"),NA())</f>
        <v>#N/A</v>
      </c>
      <c r="B248" s="46" t="e">
        <f>IF(AND('DO NOT USE_Case Formulas'!A248,ISBLANK('Case Data Entry'!B248)),"First Name is required",IF(NOT(ISBLANK('Case Data Entry'!B248)),"OK",NA()))</f>
        <v>#N/A</v>
      </c>
      <c r="C248" s="46" t="e">
        <f>IF(AND('DO NOT USE_Case Formulas'!A248,ISBLANK('Case Data Entry'!C248)),"Last Name is required",IF(NOT(ISBLANK('Case Data Entry'!C248)),"OK",NA()))</f>
        <v>#N/A</v>
      </c>
      <c r="D248" s="46" t="e">
        <f>IF(AND('DO NOT USE_Case Formulas'!A248,ISBLANK('Case Data Entry'!D248)),"Birthdate is required",IF(NOT(ISBLANK('Case Data Entry'!D248)),"OK",NA()))</f>
        <v>#N/A</v>
      </c>
      <c r="E248" s="46" t="e">
        <f>IF(AND('DO NOT USE_Case Formulas'!A248,ISBLANK('Case Data Entry'!E248)),"Mobile Phone is required",IF(NOT(ISBLANK('Case Data Entry'!E248)),IF(AND(ISNUMBER(VALUE('Case Data Entry'!E248)),LEFT('Case Data Entry'!E248,1)&lt;&gt;"1",LEN('Case Data Entry'!E248)=10),"OK","Phone number must be valid format"),NA()))</f>
        <v>#N/A</v>
      </c>
      <c r="F248" s="46" t="e">
        <f>IF(AND('DO NOT USE_Case Formulas'!A248,ISBLANK('Case Data Entry'!F248)),"Home Street Address is required",IF(LEN('Case Data Entry'!F248)&gt;255,"Home Street Address must be less than 255 characters",IF('DO NOT USE_Case Formulas'!A248,"OK",NA())))</f>
        <v>#N/A</v>
      </c>
      <c r="G248" s="46" t="e">
        <f>IF(AND('DO NOT USE_Case Formulas'!A248,ISBLANK('Case Data Entry'!G248)),"City is required",IF(LEN('Case Data Entry'!G248)&gt;40,"City must be less than 40 characters",IF('DO NOT USE_Case Formulas'!A248,"OK",NA())))</f>
        <v>#N/A</v>
      </c>
      <c r="H248" s="46" t="e">
        <f>IF(AND('DO NOT USE_Case Formulas'!A248,ISBLANK('Case Data Entry'!H248)),"State is required",IF(AND(NOT(ISBLANK('Case Data Entry'!H248)),ISNA(VLOOKUP('Case Data Entry'!H248,'DO NOT USE_Shared Picklist'!$P$3:$P$52,1,FALSE))),"Please select a value from the drop-down menu",IF('DO NOT USE_Case Formulas'!A248,"OK",NA())))</f>
        <v>#N/A</v>
      </c>
      <c r="I248" s="46" t="e">
        <f>IF(AND('DO NOT USE_Case Formulas'!A248,ISBLANK('Case Data Entry'!I248)),"Zip is required",IF(ISBLANK('Case Data Entry'!I248),NA(),"OK"))</f>
        <v>#N/A</v>
      </c>
      <c r="J248" s="46" t="e">
        <f>IF(AND('DO NOT USE_Case Formulas'!A248,ISBLANK('Case Data Entry'!J248)),"Occupation/Job Title is required",IF(NOT(ISBLANK('Case Data Entry'!J248)),"OK",NA()))</f>
        <v>#N/A</v>
      </c>
      <c r="K248" s="46" t="e">
        <f>IF('DO NOT USE_Case Formulas'!A248,IF(ISBLANK('Case Data Entry'!K248),"Last Date On Site is required","OK"),NA())</f>
        <v>#N/A</v>
      </c>
      <c r="L248" s="46" t="e">
        <f>IF(AND('DO NOT USE_Case Formulas'!A248,ISBLANK('Case Data Entry'!L248)),"Specific Place in the Location is required",IF(ISBLANK('Case Data Entry'!L248),NA(),"OK"))</f>
        <v>#N/A</v>
      </c>
      <c r="M248" s="46" t="e">
        <f>IF(AND(NOT(ISBLANK('Case Data Entry'!M248)),ISNA(VLOOKUP('Case Data Entry'!M248,'DO NOT USE_Shared Picklist'!$L$3:$L$81,1,FALSE))),"Please select a value from the drop-down menu",IF('DO NOT USE_Case Formulas'!A248,"OK",NA()))</f>
        <v>#N/A</v>
      </c>
      <c r="N248" s="46" t="e">
        <f>IF(AND(NOT(ISBLANK('Case Data Entry'!N248)),ISNA(VLOOKUP('Case Data Entry'!N248,'DO NOT USE_Shared Picklist'!$I$3:$I$5,1,FALSE))),"Please select a value from the drop-down menu",IF('DO NOT USE_Case Formulas'!A248,"OK",NA()))</f>
        <v>#N/A</v>
      </c>
      <c r="O248" s="46" t="e">
        <f>IF(AND(NOT(ISBLANK('Case Data Entry'!O248)),ISNA(VLOOKUP('Case Data Entry'!O248,'DO NOT USE_Shared Picklist'!$E$3:$E$10,1,FALSE))),"Please select a value from the drop-down menu",IF('DO NOT USE_Case Formulas'!A248,"OK",NA()))</f>
        <v>#N/A</v>
      </c>
      <c r="P248" s="46" t="e">
        <f>IF(AND(NOT(ISBLANK('Case Data Entry'!P248)),ISNA(VLOOKUP('Case Data Entry'!P248,'DO NOT USE_Shared Picklist'!$W$3:$W$9,1,FALSE))),"Please select a value from the drop-down menu",IF('DO NOT USE_Case Formulas'!A248,"OK",NA()))</f>
        <v>#N/A</v>
      </c>
      <c r="Q248" s="46" t="e">
        <f>IF(AND(NOT(ISBLANK('Case Data Entry'!Q248)),ISNA(VLOOKUP('Case Data Entry'!Q248,'DO NOT USE_Shared Picklist'!$W$3:$W$9,1,FALSE))),"Please select a value from the drop-down menu",IF('DO NOT USE_Case Formulas'!A248,"OK",NA()))</f>
        <v>#N/A</v>
      </c>
      <c r="R248" s="46" t="e">
        <f>IF(AND(NOT(ISBLANK('Case Data Entry'!R248)),ISNA(VLOOKUP('Case Data Entry'!R248,'DO NOT USE_Shared Picklist'!$V$3:$V$7,1,FALSE))),"Please select a value from the drop-down menu",IF('DO NOT USE_Case Formulas'!A248,"OK",NA()))</f>
        <v>#N/A</v>
      </c>
      <c r="S248" s="46" t="e">
        <f>IF(LEN('Case Data Entry'!S248)&gt;255,"Work Area/Department must be less than 255 characters",IF('DO NOT USE_Case Formulas'!A248,"OK",NA()))</f>
        <v>#N/A</v>
      </c>
      <c r="T248" s="46" t="e">
        <f>IF(AND(NOT(ISBLANK('Case Data Entry'!T248)),NOT(ISNUMBER('Case Data Entry'!T248))),"Please enter a valid number.",IF('DO NOT USE_Case Formulas'!A248,"OK",NA()))</f>
        <v>#N/A</v>
      </c>
      <c r="U248" s="46" t="e">
        <f>IF(AND('DO NOT USE_Case Formulas'!A248,ISBLANK('Case Data Entry'!U248)),"Has this person had symptoms? is required",IF(AND(NOT(ISBLANK('Case Data Entry'!U248)),ISNA(VLOOKUP('Case Data Entry'!U248,'DO NOT USE_Shared Picklist'!$D$3:$D$5,1,FALSE))),"Please select a value from the drop-down menu",IF('DO NOT USE_Case Formulas'!A248,"OK",NA())))</f>
        <v>#N/A</v>
      </c>
      <c r="V248" s="46" t="e">
        <f>IF(AND('Case Data Entry'!U248='DO NOT USE_Shared Picklist'!$D$3,ISBLANK('Case Data Entry'!V248)),"If yes, when did the symptoms start? is required if Has this person had symptoms? is Yes",IF('DO NOT USE_Case Formulas'!A248,"OK",NA()))</f>
        <v>#N/A</v>
      </c>
      <c r="W248" s="46" t="e">
        <f>IF(AND(NOT(ISBLANK('Case Data Entry'!W248)),ISNA(VLOOKUP('Case Data Entry'!W248,'DO NOT USE_Shared Picklist'!$G$3:$G$5,1,FALSE))),"Please select a value from the drop-down menu",IF('DO NOT USE_Case Formulas'!A248,"OK",NA()))</f>
        <v>#N/A</v>
      </c>
      <c r="X248" s="46"/>
      <c r="Y248" s="46" t="e">
        <f ca="1">IF('Case Data Entry'!Y248&gt;'DO NOT USE_Shared Picklist'!$C$3,"Date Entity Notified of Positive Test cannot be a future date",IF('DO NOT USE_Case Formulas'!A248,"OK",NA()))</f>
        <v>#N/A</v>
      </c>
      <c r="Z248" s="46" t="e">
        <f ca="1">IF('Case Data Entry'!Z248&gt;'DO NOT USE_Shared Picklist'!$C$3,"Test Date cannot be a future date",IF('DO NOT USE_Case Formulas'!A248,"OK",NA()))</f>
        <v>#N/A</v>
      </c>
      <c r="AA248" s="46" t="e">
        <f>IF(AND(NOT(ISBLANK('Case Data Entry'!AA248)),ISNA(VLOOKUP('Case Data Entry'!AA248,'DO NOT USE_Shared Picklist'!$R$3:$R$7,1,FALSE))),"Please select a value from the drop-down menu",IF('DO NOT USE_Case Formulas'!A248,"OK",NA()))</f>
        <v>#N/A</v>
      </c>
      <c r="AB248" s="46" t="e">
        <f>IF(AND(NOT(ISBLANK('Case Data Entry'!AB248)),ISNA(VLOOKUP('Case Data Entry'!AB248,'DO NOT USE_Shared Picklist'!$Q$3:$Q$8,1,FALSE))),"Please select a value from the drop-down menu",IF('DO NOT USE_Case Formulas'!A248,"OK",NA()))</f>
        <v>#N/A</v>
      </c>
    </row>
    <row r="249" spans="1:28" x14ac:dyDescent="0.25">
      <c r="A249" s="45" t="e">
        <f>IF('DO NOT USE_Case Formulas'!A249,IF('DO NOT USE_Case Formulas'!B249,"Not all required fields are completed","OK"),NA())</f>
        <v>#N/A</v>
      </c>
      <c r="B249" s="46" t="e">
        <f>IF(AND('DO NOT USE_Case Formulas'!A249,ISBLANK('Case Data Entry'!B249)),"First Name is required",IF(NOT(ISBLANK('Case Data Entry'!B249)),"OK",NA()))</f>
        <v>#N/A</v>
      </c>
      <c r="C249" s="46" t="e">
        <f>IF(AND('DO NOT USE_Case Formulas'!A249,ISBLANK('Case Data Entry'!C249)),"Last Name is required",IF(NOT(ISBLANK('Case Data Entry'!C249)),"OK",NA()))</f>
        <v>#N/A</v>
      </c>
      <c r="D249" s="46" t="e">
        <f>IF(AND('DO NOT USE_Case Formulas'!A249,ISBLANK('Case Data Entry'!D249)),"Birthdate is required",IF(NOT(ISBLANK('Case Data Entry'!D249)),"OK",NA()))</f>
        <v>#N/A</v>
      </c>
      <c r="E249" s="46" t="e">
        <f>IF(AND('DO NOT USE_Case Formulas'!A249,ISBLANK('Case Data Entry'!E249)),"Mobile Phone is required",IF(NOT(ISBLANK('Case Data Entry'!E249)),IF(AND(ISNUMBER(VALUE('Case Data Entry'!E249)),LEFT('Case Data Entry'!E249,1)&lt;&gt;"1",LEN('Case Data Entry'!E249)=10),"OK","Phone number must be valid format"),NA()))</f>
        <v>#N/A</v>
      </c>
      <c r="F249" s="46" t="e">
        <f>IF(AND('DO NOT USE_Case Formulas'!A249,ISBLANK('Case Data Entry'!F249)),"Home Street Address is required",IF(LEN('Case Data Entry'!F249)&gt;255,"Home Street Address must be less than 255 characters",IF('DO NOT USE_Case Formulas'!A249,"OK",NA())))</f>
        <v>#N/A</v>
      </c>
      <c r="G249" s="46" t="e">
        <f>IF(AND('DO NOT USE_Case Formulas'!A249,ISBLANK('Case Data Entry'!G249)),"City is required",IF(LEN('Case Data Entry'!G249)&gt;40,"City must be less than 40 characters",IF('DO NOT USE_Case Formulas'!A249,"OK",NA())))</f>
        <v>#N/A</v>
      </c>
      <c r="H249" s="46" t="e">
        <f>IF(AND('DO NOT USE_Case Formulas'!A249,ISBLANK('Case Data Entry'!H249)),"State is required",IF(AND(NOT(ISBLANK('Case Data Entry'!H249)),ISNA(VLOOKUP('Case Data Entry'!H249,'DO NOT USE_Shared Picklist'!$P$3:$P$52,1,FALSE))),"Please select a value from the drop-down menu",IF('DO NOT USE_Case Formulas'!A249,"OK",NA())))</f>
        <v>#N/A</v>
      </c>
      <c r="I249" s="46" t="e">
        <f>IF(AND('DO NOT USE_Case Formulas'!A249,ISBLANK('Case Data Entry'!I249)),"Zip is required",IF(ISBLANK('Case Data Entry'!I249),NA(),"OK"))</f>
        <v>#N/A</v>
      </c>
      <c r="J249" s="46" t="e">
        <f>IF(AND('DO NOT USE_Case Formulas'!A249,ISBLANK('Case Data Entry'!J249)),"Occupation/Job Title is required",IF(NOT(ISBLANK('Case Data Entry'!J249)),"OK",NA()))</f>
        <v>#N/A</v>
      </c>
      <c r="K249" s="46" t="e">
        <f>IF('DO NOT USE_Case Formulas'!A249,IF(ISBLANK('Case Data Entry'!K249),"Last Date On Site is required","OK"),NA())</f>
        <v>#N/A</v>
      </c>
      <c r="L249" s="46" t="e">
        <f>IF(AND('DO NOT USE_Case Formulas'!A249,ISBLANK('Case Data Entry'!L249)),"Specific Place in the Location is required",IF(ISBLANK('Case Data Entry'!L249),NA(),"OK"))</f>
        <v>#N/A</v>
      </c>
      <c r="M249" s="46" t="e">
        <f>IF(AND(NOT(ISBLANK('Case Data Entry'!M249)),ISNA(VLOOKUP('Case Data Entry'!M249,'DO NOT USE_Shared Picklist'!$L$3:$L$81,1,FALSE))),"Please select a value from the drop-down menu",IF('DO NOT USE_Case Formulas'!A249,"OK",NA()))</f>
        <v>#N/A</v>
      </c>
      <c r="N249" s="46" t="e">
        <f>IF(AND(NOT(ISBLANK('Case Data Entry'!N249)),ISNA(VLOOKUP('Case Data Entry'!N249,'DO NOT USE_Shared Picklist'!$I$3:$I$5,1,FALSE))),"Please select a value from the drop-down menu",IF('DO NOT USE_Case Formulas'!A249,"OK",NA()))</f>
        <v>#N/A</v>
      </c>
      <c r="O249" s="46" t="e">
        <f>IF(AND(NOT(ISBLANK('Case Data Entry'!O249)),ISNA(VLOOKUP('Case Data Entry'!O249,'DO NOT USE_Shared Picklist'!$E$3:$E$10,1,FALSE))),"Please select a value from the drop-down menu",IF('DO NOT USE_Case Formulas'!A249,"OK",NA()))</f>
        <v>#N/A</v>
      </c>
      <c r="P249" s="46" t="e">
        <f>IF(AND(NOT(ISBLANK('Case Data Entry'!P249)),ISNA(VLOOKUP('Case Data Entry'!P249,'DO NOT USE_Shared Picklist'!$W$3:$W$9,1,FALSE))),"Please select a value from the drop-down menu",IF('DO NOT USE_Case Formulas'!A249,"OK",NA()))</f>
        <v>#N/A</v>
      </c>
      <c r="Q249" s="46" t="e">
        <f>IF(AND(NOT(ISBLANK('Case Data Entry'!Q249)),ISNA(VLOOKUP('Case Data Entry'!Q249,'DO NOT USE_Shared Picklist'!$W$3:$W$9,1,FALSE))),"Please select a value from the drop-down menu",IF('DO NOT USE_Case Formulas'!A249,"OK",NA()))</f>
        <v>#N/A</v>
      </c>
      <c r="R249" s="46" t="e">
        <f>IF(AND(NOT(ISBLANK('Case Data Entry'!R249)),ISNA(VLOOKUP('Case Data Entry'!R249,'DO NOT USE_Shared Picklist'!$V$3:$V$7,1,FALSE))),"Please select a value from the drop-down menu",IF('DO NOT USE_Case Formulas'!A249,"OK",NA()))</f>
        <v>#N/A</v>
      </c>
      <c r="S249" s="46" t="e">
        <f>IF(LEN('Case Data Entry'!S249)&gt;255,"Work Area/Department must be less than 255 characters",IF('DO NOT USE_Case Formulas'!A249,"OK",NA()))</f>
        <v>#N/A</v>
      </c>
      <c r="T249" s="46" t="e">
        <f>IF(AND(NOT(ISBLANK('Case Data Entry'!T249)),NOT(ISNUMBER('Case Data Entry'!T249))),"Please enter a valid number.",IF('DO NOT USE_Case Formulas'!A249,"OK",NA()))</f>
        <v>#N/A</v>
      </c>
      <c r="U249" s="46" t="e">
        <f>IF(AND('DO NOT USE_Case Formulas'!A249,ISBLANK('Case Data Entry'!U249)),"Has this person had symptoms? is required",IF(AND(NOT(ISBLANK('Case Data Entry'!U249)),ISNA(VLOOKUP('Case Data Entry'!U249,'DO NOT USE_Shared Picklist'!$D$3:$D$5,1,FALSE))),"Please select a value from the drop-down menu",IF('DO NOT USE_Case Formulas'!A249,"OK",NA())))</f>
        <v>#N/A</v>
      </c>
      <c r="V249" s="46" t="e">
        <f>IF(AND('Case Data Entry'!U249='DO NOT USE_Shared Picklist'!$D$3,ISBLANK('Case Data Entry'!V249)),"If yes, when did the symptoms start? is required if Has this person had symptoms? is Yes",IF('DO NOT USE_Case Formulas'!A249,"OK",NA()))</f>
        <v>#N/A</v>
      </c>
      <c r="W249" s="46" t="e">
        <f>IF(AND(NOT(ISBLANK('Case Data Entry'!W249)),ISNA(VLOOKUP('Case Data Entry'!W249,'DO NOT USE_Shared Picklist'!$G$3:$G$5,1,FALSE))),"Please select a value from the drop-down menu",IF('DO NOT USE_Case Formulas'!A249,"OK",NA()))</f>
        <v>#N/A</v>
      </c>
      <c r="X249" s="46"/>
      <c r="Y249" s="46" t="e">
        <f ca="1">IF('Case Data Entry'!Y249&gt;'DO NOT USE_Shared Picklist'!$C$3,"Date Entity Notified of Positive Test cannot be a future date",IF('DO NOT USE_Case Formulas'!A249,"OK",NA()))</f>
        <v>#N/A</v>
      </c>
      <c r="Z249" s="46" t="e">
        <f ca="1">IF('Case Data Entry'!Z249&gt;'DO NOT USE_Shared Picklist'!$C$3,"Test Date cannot be a future date",IF('DO NOT USE_Case Formulas'!A249,"OK",NA()))</f>
        <v>#N/A</v>
      </c>
      <c r="AA249" s="46" t="e">
        <f>IF(AND(NOT(ISBLANK('Case Data Entry'!AA249)),ISNA(VLOOKUP('Case Data Entry'!AA249,'DO NOT USE_Shared Picklist'!$R$3:$R$7,1,FALSE))),"Please select a value from the drop-down menu",IF('DO NOT USE_Case Formulas'!A249,"OK",NA()))</f>
        <v>#N/A</v>
      </c>
      <c r="AB249" s="46" t="e">
        <f>IF(AND(NOT(ISBLANK('Case Data Entry'!AB249)),ISNA(VLOOKUP('Case Data Entry'!AB249,'DO NOT USE_Shared Picklist'!$Q$3:$Q$8,1,FALSE))),"Please select a value from the drop-down menu",IF('DO NOT USE_Case Formulas'!A249,"OK",NA()))</f>
        <v>#N/A</v>
      </c>
    </row>
    <row r="250" spans="1:28" x14ac:dyDescent="0.25">
      <c r="A250" s="45" t="e">
        <f>IF('DO NOT USE_Case Formulas'!A250,IF('DO NOT USE_Case Formulas'!B250,"Not all required fields are completed","OK"),NA())</f>
        <v>#N/A</v>
      </c>
      <c r="B250" s="46" t="e">
        <f>IF(AND('DO NOT USE_Case Formulas'!A250,ISBLANK('Case Data Entry'!B250)),"First Name is required",IF(NOT(ISBLANK('Case Data Entry'!B250)),"OK",NA()))</f>
        <v>#N/A</v>
      </c>
      <c r="C250" s="46" t="e">
        <f>IF(AND('DO NOT USE_Case Formulas'!A250,ISBLANK('Case Data Entry'!C250)),"Last Name is required",IF(NOT(ISBLANK('Case Data Entry'!C250)),"OK",NA()))</f>
        <v>#N/A</v>
      </c>
      <c r="D250" s="46" t="e">
        <f>IF(AND('DO NOT USE_Case Formulas'!A250,ISBLANK('Case Data Entry'!D250)),"Birthdate is required",IF(NOT(ISBLANK('Case Data Entry'!D250)),"OK",NA()))</f>
        <v>#N/A</v>
      </c>
      <c r="E250" s="46" t="e">
        <f>IF(AND('DO NOT USE_Case Formulas'!A250,ISBLANK('Case Data Entry'!E250)),"Mobile Phone is required",IF(NOT(ISBLANK('Case Data Entry'!E250)),IF(AND(ISNUMBER(VALUE('Case Data Entry'!E250)),LEFT('Case Data Entry'!E250,1)&lt;&gt;"1",LEN('Case Data Entry'!E250)=10),"OK","Phone number must be valid format"),NA()))</f>
        <v>#N/A</v>
      </c>
      <c r="F250" s="46" t="e">
        <f>IF(AND('DO NOT USE_Case Formulas'!A250,ISBLANK('Case Data Entry'!F250)),"Home Street Address is required",IF(LEN('Case Data Entry'!F250)&gt;255,"Home Street Address must be less than 255 characters",IF('DO NOT USE_Case Formulas'!A250,"OK",NA())))</f>
        <v>#N/A</v>
      </c>
      <c r="G250" s="46" t="e">
        <f>IF(AND('DO NOT USE_Case Formulas'!A250,ISBLANK('Case Data Entry'!G250)),"City is required",IF(LEN('Case Data Entry'!G250)&gt;40,"City must be less than 40 characters",IF('DO NOT USE_Case Formulas'!A250,"OK",NA())))</f>
        <v>#N/A</v>
      </c>
      <c r="H250" s="46" t="e">
        <f>IF(AND('DO NOT USE_Case Formulas'!A250,ISBLANK('Case Data Entry'!H250)),"State is required",IF(AND(NOT(ISBLANK('Case Data Entry'!H250)),ISNA(VLOOKUP('Case Data Entry'!H250,'DO NOT USE_Shared Picklist'!$P$3:$P$52,1,FALSE))),"Please select a value from the drop-down menu",IF('DO NOT USE_Case Formulas'!A250,"OK",NA())))</f>
        <v>#N/A</v>
      </c>
      <c r="I250" s="46" t="e">
        <f>IF(AND('DO NOT USE_Case Formulas'!A250,ISBLANK('Case Data Entry'!I250)),"Zip is required",IF(ISBLANK('Case Data Entry'!I250),NA(),"OK"))</f>
        <v>#N/A</v>
      </c>
      <c r="J250" s="46" t="e">
        <f>IF(AND('DO NOT USE_Case Formulas'!A250,ISBLANK('Case Data Entry'!J250)),"Occupation/Job Title is required",IF(NOT(ISBLANK('Case Data Entry'!J250)),"OK",NA()))</f>
        <v>#N/A</v>
      </c>
      <c r="K250" s="46" t="e">
        <f>IF('DO NOT USE_Case Formulas'!A250,IF(ISBLANK('Case Data Entry'!K250),"Last Date On Site is required","OK"),NA())</f>
        <v>#N/A</v>
      </c>
      <c r="L250" s="46" t="e">
        <f>IF(AND('DO NOT USE_Case Formulas'!A250,ISBLANK('Case Data Entry'!L250)),"Specific Place in the Location is required",IF(ISBLANK('Case Data Entry'!L250),NA(),"OK"))</f>
        <v>#N/A</v>
      </c>
      <c r="M250" s="46" t="e">
        <f>IF(AND(NOT(ISBLANK('Case Data Entry'!M250)),ISNA(VLOOKUP('Case Data Entry'!M250,'DO NOT USE_Shared Picklist'!$L$3:$L$81,1,FALSE))),"Please select a value from the drop-down menu",IF('DO NOT USE_Case Formulas'!A250,"OK",NA()))</f>
        <v>#N/A</v>
      </c>
      <c r="N250" s="46" t="e">
        <f>IF(AND(NOT(ISBLANK('Case Data Entry'!N250)),ISNA(VLOOKUP('Case Data Entry'!N250,'DO NOT USE_Shared Picklist'!$I$3:$I$5,1,FALSE))),"Please select a value from the drop-down menu",IF('DO NOT USE_Case Formulas'!A250,"OK",NA()))</f>
        <v>#N/A</v>
      </c>
      <c r="O250" s="46" t="e">
        <f>IF(AND(NOT(ISBLANK('Case Data Entry'!O250)),ISNA(VLOOKUP('Case Data Entry'!O250,'DO NOT USE_Shared Picklist'!$E$3:$E$10,1,FALSE))),"Please select a value from the drop-down menu",IF('DO NOT USE_Case Formulas'!A250,"OK",NA()))</f>
        <v>#N/A</v>
      </c>
      <c r="P250" s="46" t="e">
        <f>IF(AND(NOT(ISBLANK('Case Data Entry'!P250)),ISNA(VLOOKUP('Case Data Entry'!P250,'DO NOT USE_Shared Picklist'!$W$3:$W$9,1,FALSE))),"Please select a value from the drop-down menu",IF('DO NOT USE_Case Formulas'!A250,"OK",NA()))</f>
        <v>#N/A</v>
      </c>
      <c r="Q250" s="46" t="e">
        <f>IF(AND(NOT(ISBLANK('Case Data Entry'!Q250)),ISNA(VLOOKUP('Case Data Entry'!Q250,'DO NOT USE_Shared Picklist'!$W$3:$W$9,1,FALSE))),"Please select a value from the drop-down menu",IF('DO NOT USE_Case Formulas'!A250,"OK",NA()))</f>
        <v>#N/A</v>
      </c>
      <c r="R250" s="46" t="e">
        <f>IF(AND(NOT(ISBLANK('Case Data Entry'!R250)),ISNA(VLOOKUP('Case Data Entry'!R250,'DO NOT USE_Shared Picklist'!$V$3:$V$7,1,FALSE))),"Please select a value from the drop-down menu",IF('DO NOT USE_Case Formulas'!A250,"OK",NA()))</f>
        <v>#N/A</v>
      </c>
      <c r="S250" s="46" t="e">
        <f>IF(LEN('Case Data Entry'!S250)&gt;255,"Work Area/Department must be less than 255 characters",IF('DO NOT USE_Case Formulas'!A250,"OK",NA()))</f>
        <v>#N/A</v>
      </c>
      <c r="T250" s="46" t="e">
        <f>IF(AND(NOT(ISBLANK('Case Data Entry'!T250)),NOT(ISNUMBER('Case Data Entry'!T250))),"Please enter a valid number.",IF('DO NOT USE_Case Formulas'!A250,"OK",NA()))</f>
        <v>#N/A</v>
      </c>
      <c r="U250" s="46" t="e">
        <f>IF(AND('DO NOT USE_Case Formulas'!A250,ISBLANK('Case Data Entry'!U250)),"Has this person had symptoms? is required",IF(AND(NOT(ISBLANK('Case Data Entry'!U250)),ISNA(VLOOKUP('Case Data Entry'!U250,'DO NOT USE_Shared Picklist'!$D$3:$D$5,1,FALSE))),"Please select a value from the drop-down menu",IF('DO NOT USE_Case Formulas'!A250,"OK",NA())))</f>
        <v>#N/A</v>
      </c>
      <c r="V250" s="46" t="e">
        <f>IF(AND('Case Data Entry'!U250='DO NOT USE_Shared Picklist'!$D$3,ISBLANK('Case Data Entry'!V250)),"If yes, when did the symptoms start? is required if Has this person had symptoms? is Yes",IF('DO NOT USE_Case Formulas'!A250,"OK",NA()))</f>
        <v>#N/A</v>
      </c>
      <c r="W250" s="46" t="e">
        <f>IF(AND(NOT(ISBLANK('Case Data Entry'!W250)),ISNA(VLOOKUP('Case Data Entry'!W250,'DO NOT USE_Shared Picklist'!$G$3:$G$5,1,FALSE))),"Please select a value from the drop-down menu",IF('DO NOT USE_Case Formulas'!A250,"OK",NA()))</f>
        <v>#N/A</v>
      </c>
      <c r="X250" s="46"/>
      <c r="Y250" s="46" t="e">
        <f ca="1">IF('Case Data Entry'!Y250&gt;'DO NOT USE_Shared Picklist'!$C$3,"Date Entity Notified of Positive Test cannot be a future date",IF('DO NOT USE_Case Formulas'!A250,"OK",NA()))</f>
        <v>#N/A</v>
      </c>
      <c r="Z250" s="46" t="e">
        <f ca="1">IF('Case Data Entry'!Z250&gt;'DO NOT USE_Shared Picklist'!$C$3,"Test Date cannot be a future date",IF('DO NOT USE_Case Formulas'!A250,"OK",NA()))</f>
        <v>#N/A</v>
      </c>
      <c r="AA250" s="46" t="e">
        <f>IF(AND(NOT(ISBLANK('Case Data Entry'!AA250)),ISNA(VLOOKUP('Case Data Entry'!AA250,'DO NOT USE_Shared Picklist'!$R$3:$R$7,1,FALSE))),"Please select a value from the drop-down menu",IF('DO NOT USE_Case Formulas'!A250,"OK",NA()))</f>
        <v>#N/A</v>
      </c>
      <c r="AB250" s="46" t="e">
        <f>IF(AND(NOT(ISBLANK('Case Data Entry'!AB250)),ISNA(VLOOKUP('Case Data Entry'!AB250,'DO NOT USE_Shared Picklist'!$Q$3:$Q$8,1,FALSE))),"Please select a value from the drop-down menu",IF('DO NOT USE_Case Formulas'!A250,"OK",NA()))</f>
        <v>#N/A</v>
      </c>
    </row>
    <row r="251" spans="1:28" x14ac:dyDescent="0.25">
      <c r="A251" s="45" t="e">
        <f>IF('DO NOT USE_Case Formulas'!A251,IF('DO NOT USE_Case Formulas'!B251,"Not all required fields are completed","OK"),NA())</f>
        <v>#N/A</v>
      </c>
      <c r="B251" s="46" t="e">
        <f>IF(AND('DO NOT USE_Case Formulas'!A251,ISBLANK('Case Data Entry'!B251)),"First Name is required",IF(NOT(ISBLANK('Case Data Entry'!B251)),"OK",NA()))</f>
        <v>#N/A</v>
      </c>
      <c r="C251" s="46" t="e">
        <f>IF(AND('DO NOT USE_Case Formulas'!A251,ISBLANK('Case Data Entry'!C251)),"Last Name is required",IF(NOT(ISBLANK('Case Data Entry'!C251)),"OK",NA()))</f>
        <v>#N/A</v>
      </c>
      <c r="D251" s="46" t="e">
        <f>IF(AND('DO NOT USE_Case Formulas'!A251,ISBLANK('Case Data Entry'!D251)),"Birthdate is required",IF(NOT(ISBLANK('Case Data Entry'!D251)),"OK",NA()))</f>
        <v>#N/A</v>
      </c>
      <c r="E251" s="46" t="e">
        <f>IF(AND('DO NOT USE_Case Formulas'!A251,ISBLANK('Case Data Entry'!E251)),"Mobile Phone is required",IF(NOT(ISBLANK('Case Data Entry'!E251)),IF(AND(ISNUMBER(VALUE('Case Data Entry'!E251)),LEFT('Case Data Entry'!E251,1)&lt;&gt;"1",LEN('Case Data Entry'!E251)=10),"OK","Phone number must be valid format"),NA()))</f>
        <v>#N/A</v>
      </c>
      <c r="F251" s="46" t="e">
        <f>IF(AND('DO NOT USE_Case Formulas'!A251,ISBLANK('Case Data Entry'!F251)),"Home Street Address is required",IF(LEN('Case Data Entry'!F251)&gt;255,"Home Street Address must be less than 255 characters",IF('DO NOT USE_Case Formulas'!A251,"OK",NA())))</f>
        <v>#N/A</v>
      </c>
      <c r="G251" s="46" t="e">
        <f>IF(AND('DO NOT USE_Case Formulas'!A251,ISBLANK('Case Data Entry'!G251)),"City is required",IF(LEN('Case Data Entry'!G251)&gt;40,"City must be less than 40 characters",IF('DO NOT USE_Case Formulas'!A251,"OK",NA())))</f>
        <v>#N/A</v>
      </c>
      <c r="H251" s="46" t="e">
        <f>IF(AND('DO NOT USE_Case Formulas'!A251,ISBLANK('Case Data Entry'!H251)),"State is required",IF(AND(NOT(ISBLANK('Case Data Entry'!H251)),ISNA(VLOOKUP('Case Data Entry'!H251,'DO NOT USE_Shared Picklist'!$P$3:$P$52,1,FALSE))),"Please select a value from the drop-down menu",IF('DO NOT USE_Case Formulas'!A251,"OK",NA())))</f>
        <v>#N/A</v>
      </c>
      <c r="I251" s="46" t="e">
        <f>IF(AND('DO NOT USE_Case Formulas'!A251,ISBLANK('Case Data Entry'!I251)),"Zip is required",IF(ISBLANK('Case Data Entry'!I251),NA(),"OK"))</f>
        <v>#N/A</v>
      </c>
      <c r="J251" s="46" t="e">
        <f>IF(AND('DO NOT USE_Case Formulas'!A251,ISBLANK('Case Data Entry'!J251)),"Occupation/Job Title is required",IF(NOT(ISBLANK('Case Data Entry'!J251)),"OK",NA()))</f>
        <v>#N/A</v>
      </c>
      <c r="K251" s="46" t="e">
        <f>IF('DO NOT USE_Case Formulas'!A251,IF(ISBLANK('Case Data Entry'!K251),"Last Date On Site is required","OK"),NA())</f>
        <v>#N/A</v>
      </c>
      <c r="L251" s="46" t="e">
        <f>IF(AND('DO NOT USE_Case Formulas'!A251,ISBLANK('Case Data Entry'!L251)),"Specific Place in the Location is required",IF(ISBLANK('Case Data Entry'!L251),NA(),"OK"))</f>
        <v>#N/A</v>
      </c>
      <c r="M251" s="46" t="e">
        <f>IF(AND(NOT(ISBLANK('Case Data Entry'!M251)),ISNA(VLOOKUP('Case Data Entry'!M251,'DO NOT USE_Shared Picklist'!$L$3:$L$81,1,FALSE))),"Please select a value from the drop-down menu",IF('DO NOT USE_Case Formulas'!A251,"OK",NA()))</f>
        <v>#N/A</v>
      </c>
      <c r="N251" s="46" t="e">
        <f>IF(AND(NOT(ISBLANK('Case Data Entry'!N251)),ISNA(VLOOKUP('Case Data Entry'!N251,'DO NOT USE_Shared Picklist'!$I$3:$I$5,1,FALSE))),"Please select a value from the drop-down menu",IF('DO NOT USE_Case Formulas'!A251,"OK",NA()))</f>
        <v>#N/A</v>
      </c>
      <c r="O251" s="46" t="e">
        <f>IF(AND(NOT(ISBLANK('Case Data Entry'!O251)),ISNA(VLOOKUP('Case Data Entry'!O251,'DO NOT USE_Shared Picklist'!$E$3:$E$10,1,FALSE))),"Please select a value from the drop-down menu",IF('DO NOT USE_Case Formulas'!A251,"OK",NA()))</f>
        <v>#N/A</v>
      </c>
      <c r="P251" s="46" t="e">
        <f>IF(AND(NOT(ISBLANK('Case Data Entry'!P251)),ISNA(VLOOKUP('Case Data Entry'!P251,'DO NOT USE_Shared Picklist'!$W$3:$W$9,1,FALSE))),"Please select a value from the drop-down menu",IF('DO NOT USE_Case Formulas'!A251,"OK",NA()))</f>
        <v>#N/A</v>
      </c>
      <c r="Q251" s="46" t="e">
        <f>IF(AND(NOT(ISBLANK('Case Data Entry'!Q251)),ISNA(VLOOKUP('Case Data Entry'!Q251,'DO NOT USE_Shared Picklist'!$W$3:$W$9,1,FALSE))),"Please select a value from the drop-down menu",IF('DO NOT USE_Case Formulas'!A251,"OK",NA()))</f>
        <v>#N/A</v>
      </c>
      <c r="R251" s="46" t="e">
        <f>IF(AND(NOT(ISBLANK('Case Data Entry'!R251)),ISNA(VLOOKUP('Case Data Entry'!R251,'DO NOT USE_Shared Picklist'!$V$3:$V$7,1,FALSE))),"Please select a value from the drop-down menu",IF('DO NOT USE_Case Formulas'!A251,"OK",NA()))</f>
        <v>#N/A</v>
      </c>
      <c r="S251" s="46" t="e">
        <f>IF(LEN('Case Data Entry'!S251)&gt;255,"Work Area/Department must be less than 255 characters",IF('DO NOT USE_Case Formulas'!A251,"OK",NA()))</f>
        <v>#N/A</v>
      </c>
      <c r="T251" s="46" t="e">
        <f>IF(AND(NOT(ISBLANK('Case Data Entry'!T251)),NOT(ISNUMBER('Case Data Entry'!T251))),"Please enter a valid number.",IF('DO NOT USE_Case Formulas'!A251,"OK",NA()))</f>
        <v>#N/A</v>
      </c>
      <c r="U251" s="46" t="e">
        <f>IF(AND('DO NOT USE_Case Formulas'!A251,ISBLANK('Case Data Entry'!U251)),"Has this person had symptoms? is required",IF(AND(NOT(ISBLANK('Case Data Entry'!U251)),ISNA(VLOOKUP('Case Data Entry'!U251,'DO NOT USE_Shared Picklist'!$D$3:$D$5,1,FALSE))),"Please select a value from the drop-down menu",IF('DO NOT USE_Case Formulas'!A251,"OK",NA())))</f>
        <v>#N/A</v>
      </c>
      <c r="V251" s="46" t="e">
        <f>IF(AND('Case Data Entry'!U251='DO NOT USE_Shared Picklist'!$D$3,ISBLANK('Case Data Entry'!V251)),"If yes, when did the symptoms start? is required if Has this person had symptoms? is Yes",IF('DO NOT USE_Case Formulas'!A251,"OK",NA()))</f>
        <v>#N/A</v>
      </c>
      <c r="W251" s="46" t="e">
        <f>IF(AND(NOT(ISBLANK('Case Data Entry'!W251)),ISNA(VLOOKUP('Case Data Entry'!W251,'DO NOT USE_Shared Picklist'!$G$3:$G$5,1,FALSE))),"Please select a value from the drop-down menu",IF('DO NOT USE_Case Formulas'!A251,"OK",NA()))</f>
        <v>#N/A</v>
      </c>
      <c r="X251" s="46"/>
      <c r="Y251" s="46" t="e">
        <f ca="1">IF('Case Data Entry'!Y251&gt;'DO NOT USE_Shared Picklist'!$C$3,"Date Entity Notified of Positive Test cannot be a future date",IF('DO NOT USE_Case Formulas'!A251,"OK",NA()))</f>
        <v>#N/A</v>
      </c>
      <c r="Z251" s="46" t="e">
        <f ca="1">IF('Case Data Entry'!Z251&gt;'DO NOT USE_Shared Picklist'!$C$3,"Test Date cannot be a future date",IF('DO NOT USE_Case Formulas'!A251,"OK",NA()))</f>
        <v>#N/A</v>
      </c>
      <c r="AA251" s="46" t="e">
        <f>IF(AND(NOT(ISBLANK('Case Data Entry'!AA251)),ISNA(VLOOKUP('Case Data Entry'!AA251,'DO NOT USE_Shared Picklist'!$R$3:$R$7,1,FALSE))),"Please select a value from the drop-down menu",IF('DO NOT USE_Case Formulas'!A251,"OK",NA()))</f>
        <v>#N/A</v>
      </c>
      <c r="AB251" s="46" t="e">
        <f>IF(AND(NOT(ISBLANK('Case Data Entry'!AB251)),ISNA(VLOOKUP('Case Data Entry'!AB251,'DO NOT USE_Shared Picklist'!$Q$3:$Q$8,1,FALSE))),"Please select a value from the drop-down menu",IF('DO NOT USE_Case Formulas'!A251,"OK",NA()))</f>
        <v>#N/A</v>
      </c>
    </row>
    <row r="252" spans="1:28" x14ac:dyDescent="0.25">
      <c r="A252" s="45" t="e">
        <f>IF('DO NOT USE_Case Formulas'!A252,IF('DO NOT USE_Case Formulas'!B252,"Not all required fields are completed","OK"),NA())</f>
        <v>#N/A</v>
      </c>
      <c r="B252" s="46" t="e">
        <f>IF(AND('DO NOT USE_Case Formulas'!A252,ISBLANK('Case Data Entry'!B252)),"First Name is required",IF(NOT(ISBLANK('Case Data Entry'!B252)),"OK",NA()))</f>
        <v>#N/A</v>
      </c>
      <c r="C252" s="46" t="e">
        <f>IF(AND('DO NOT USE_Case Formulas'!A252,ISBLANK('Case Data Entry'!C252)),"Last Name is required",IF(NOT(ISBLANK('Case Data Entry'!C252)),"OK",NA()))</f>
        <v>#N/A</v>
      </c>
      <c r="D252" s="46" t="e">
        <f>IF(AND('DO NOT USE_Case Formulas'!A252,ISBLANK('Case Data Entry'!D252)),"Birthdate is required",IF(NOT(ISBLANK('Case Data Entry'!D252)),"OK",NA()))</f>
        <v>#N/A</v>
      </c>
      <c r="E252" s="46" t="e">
        <f>IF(AND('DO NOT USE_Case Formulas'!A252,ISBLANK('Case Data Entry'!E252)),"Mobile Phone is required",IF(NOT(ISBLANK('Case Data Entry'!E252)),IF(AND(ISNUMBER(VALUE('Case Data Entry'!E252)),LEFT('Case Data Entry'!E252,1)&lt;&gt;"1",LEN('Case Data Entry'!E252)=10),"OK","Phone number must be valid format"),NA()))</f>
        <v>#N/A</v>
      </c>
      <c r="F252" s="46" t="e">
        <f>IF(AND('DO NOT USE_Case Formulas'!A252,ISBLANK('Case Data Entry'!F252)),"Home Street Address is required",IF(LEN('Case Data Entry'!F252)&gt;255,"Home Street Address must be less than 255 characters",IF('DO NOT USE_Case Formulas'!A252,"OK",NA())))</f>
        <v>#N/A</v>
      </c>
      <c r="G252" s="46" t="e">
        <f>IF(AND('DO NOT USE_Case Formulas'!A252,ISBLANK('Case Data Entry'!G252)),"City is required",IF(LEN('Case Data Entry'!G252)&gt;40,"City must be less than 40 characters",IF('DO NOT USE_Case Formulas'!A252,"OK",NA())))</f>
        <v>#N/A</v>
      </c>
      <c r="H252" s="46" t="e">
        <f>IF(AND('DO NOT USE_Case Formulas'!A252,ISBLANK('Case Data Entry'!H252)),"State is required",IF(AND(NOT(ISBLANK('Case Data Entry'!H252)),ISNA(VLOOKUP('Case Data Entry'!H252,'DO NOT USE_Shared Picklist'!$P$3:$P$52,1,FALSE))),"Please select a value from the drop-down menu",IF('DO NOT USE_Case Formulas'!A252,"OK",NA())))</f>
        <v>#N/A</v>
      </c>
      <c r="I252" s="46" t="e">
        <f>IF(AND('DO NOT USE_Case Formulas'!A252,ISBLANK('Case Data Entry'!I252)),"Zip is required",IF(ISBLANK('Case Data Entry'!I252),NA(),"OK"))</f>
        <v>#N/A</v>
      </c>
      <c r="J252" s="46" t="e">
        <f>IF(AND('DO NOT USE_Case Formulas'!A252,ISBLANK('Case Data Entry'!J252)),"Occupation/Job Title is required",IF(NOT(ISBLANK('Case Data Entry'!J252)),"OK",NA()))</f>
        <v>#N/A</v>
      </c>
      <c r="K252" s="46" t="e">
        <f>IF('DO NOT USE_Case Formulas'!A252,IF(ISBLANK('Case Data Entry'!K252),"Last Date On Site is required","OK"),NA())</f>
        <v>#N/A</v>
      </c>
      <c r="L252" s="46" t="e">
        <f>IF(AND('DO NOT USE_Case Formulas'!A252,ISBLANK('Case Data Entry'!L252)),"Specific Place in the Location is required",IF(ISBLANK('Case Data Entry'!L252),NA(),"OK"))</f>
        <v>#N/A</v>
      </c>
      <c r="M252" s="46" t="e">
        <f>IF(AND(NOT(ISBLANK('Case Data Entry'!M252)),ISNA(VLOOKUP('Case Data Entry'!M252,'DO NOT USE_Shared Picklist'!$L$3:$L$81,1,FALSE))),"Please select a value from the drop-down menu",IF('DO NOT USE_Case Formulas'!A252,"OK",NA()))</f>
        <v>#N/A</v>
      </c>
      <c r="N252" s="46" t="e">
        <f>IF(AND(NOT(ISBLANK('Case Data Entry'!N252)),ISNA(VLOOKUP('Case Data Entry'!N252,'DO NOT USE_Shared Picklist'!$I$3:$I$5,1,FALSE))),"Please select a value from the drop-down menu",IF('DO NOT USE_Case Formulas'!A252,"OK",NA()))</f>
        <v>#N/A</v>
      </c>
      <c r="O252" s="46" t="e">
        <f>IF(AND(NOT(ISBLANK('Case Data Entry'!O252)),ISNA(VLOOKUP('Case Data Entry'!O252,'DO NOT USE_Shared Picklist'!$E$3:$E$10,1,FALSE))),"Please select a value from the drop-down menu",IF('DO NOT USE_Case Formulas'!A252,"OK",NA()))</f>
        <v>#N/A</v>
      </c>
      <c r="P252" s="46" t="e">
        <f>IF(AND(NOT(ISBLANK('Case Data Entry'!P252)),ISNA(VLOOKUP('Case Data Entry'!P252,'DO NOT USE_Shared Picklist'!$W$3:$W$9,1,FALSE))),"Please select a value from the drop-down menu",IF('DO NOT USE_Case Formulas'!A252,"OK",NA()))</f>
        <v>#N/A</v>
      </c>
      <c r="Q252" s="46" t="e">
        <f>IF(AND(NOT(ISBLANK('Case Data Entry'!Q252)),ISNA(VLOOKUP('Case Data Entry'!Q252,'DO NOT USE_Shared Picklist'!$W$3:$W$9,1,FALSE))),"Please select a value from the drop-down menu",IF('DO NOT USE_Case Formulas'!A252,"OK",NA()))</f>
        <v>#N/A</v>
      </c>
      <c r="R252" s="46" t="e">
        <f>IF(AND(NOT(ISBLANK('Case Data Entry'!R252)),ISNA(VLOOKUP('Case Data Entry'!R252,'DO NOT USE_Shared Picklist'!$V$3:$V$7,1,FALSE))),"Please select a value from the drop-down menu",IF('DO NOT USE_Case Formulas'!A252,"OK",NA()))</f>
        <v>#N/A</v>
      </c>
      <c r="S252" s="46" t="e">
        <f>IF(LEN('Case Data Entry'!S252)&gt;255,"Work Area/Department must be less than 255 characters",IF('DO NOT USE_Case Formulas'!A252,"OK",NA()))</f>
        <v>#N/A</v>
      </c>
      <c r="T252" s="46" t="e">
        <f>IF(AND(NOT(ISBLANK('Case Data Entry'!T252)),NOT(ISNUMBER('Case Data Entry'!T252))),"Please enter a valid number.",IF('DO NOT USE_Case Formulas'!A252,"OK",NA()))</f>
        <v>#N/A</v>
      </c>
      <c r="U252" s="46" t="e">
        <f>IF(AND('DO NOT USE_Case Formulas'!A252,ISBLANK('Case Data Entry'!U252)),"Has this person had symptoms? is required",IF(AND(NOT(ISBLANK('Case Data Entry'!U252)),ISNA(VLOOKUP('Case Data Entry'!U252,'DO NOT USE_Shared Picklist'!$D$3:$D$5,1,FALSE))),"Please select a value from the drop-down menu",IF('DO NOT USE_Case Formulas'!A252,"OK",NA())))</f>
        <v>#N/A</v>
      </c>
      <c r="V252" s="46" t="e">
        <f>IF(AND('Case Data Entry'!U252='DO NOT USE_Shared Picklist'!$D$3,ISBLANK('Case Data Entry'!V252)),"If yes, when did the symptoms start? is required if Has this person had symptoms? is Yes",IF('DO NOT USE_Case Formulas'!A252,"OK",NA()))</f>
        <v>#N/A</v>
      </c>
      <c r="W252" s="46" t="e">
        <f>IF(AND(NOT(ISBLANK('Case Data Entry'!W252)),ISNA(VLOOKUP('Case Data Entry'!W252,'DO NOT USE_Shared Picklist'!$G$3:$G$5,1,FALSE))),"Please select a value from the drop-down menu",IF('DO NOT USE_Case Formulas'!A252,"OK",NA()))</f>
        <v>#N/A</v>
      </c>
      <c r="X252" s="46"/>
      <c r="Y252" s="46" t="e">
        <f ca="1">IF('Case Data Entry'!Y252&gt;'DO NOT USE_Shared Picklist'!$C$3,"Date Entity Notified of Positive Test cannot be a future date",IF('DO NOT USE_Case Formulas'!A252,"OK",NA()))</f>
        <v>#N/A</v>
      </c>
      <c r="Z252" s="46" t="e">
        <f ca="1">IF('Case Data Entry'!Z252&gt;'DO NOT USE_Shared Picklist'!$C$3,"Test Date cannot be a future date",IF('DO NOT USE_Case Formulas'!A252,"OK",NA()))</f>
        <v>#N/A</v>
      </c>
      <c r="AA252" s="46" t="e">
        <f>IF(AND(NOT(ISBLANK('Case Data Entry'!AA252)),ISNA(VLOOKUP('Case Data Entry'!AA252,'DO NOT USE_Shared Picklist'!$R$3:$R$7,1,FALSE))),"Please select a value from the drop-down menu",IF('DO NOT USE_Case Formulas'!A252,"OK",NA()))</f>
        <v>#N/A</v>
      </c>
      <c r="AB252" s="46" t="e">
        <f>IF(AND(NOT(ISBLANK('Case Data Entry'!AB252)),ISNA(VLOOKUP('Case Data Entry'!AB252,'DO NOT USE_Shared Picklist'!$Q$3:$Q$8,1,FALSE))),"Please select a value from the drop-down menu",IF('DO NOT USE_Case Formulas'!A252,"OK",NA()))</f>
        <v>#N/A</v>
      </c>
    </row>
    <row r="253" spans="1:28" x14ac:dyDescent="0.25">
      <c r="A253" s="45" t="e">
        <f>IF('DO NOT USE_Case Formulas'!A253,IF('DO NOT USE_Case Formulas'!B253,"Not all required fields are completed","OK"),NA())</f>
        <v>#N/A</v>
      </c>
      <c r="B253" s="46" t="e">
        <f>IF(AND('DO NOT USE_Case Formulas'!A253,ISBLANK('Case Data Entry'!B253)),"First Name is required",IF(NOT(ISBLANK('Case Data Entry'!B253)),"OK",NA()))</f>
        <v>#N/A</v>
      </c>
      <c r="C253" s="46" t="e">
        <f>IF(AND('DO NOT USE_Case Formulas'!A253,ISBLANK('Case Data Entry'!C253)),"Last Name is required",IF(NOT(ISBLANK('Case Data Entry'!C253)),"OK",NA()))</f>
        <v>#N/A</v>
      </c>
      <c r="D253" s="46" t="e">
        <f>IF(AND('DO NOT USE_Case Formulas'!A253,ISBLANK('Case Data Entry'!D253)),"Birthdate is required",IF(NOT(ISBLANK('Case Data Entry'!D253)),"OK",NA()))</f>
        <v>#N/A</v>
      </c>
      <c r="E253" s="46" t="e">
        <f>IF(AND('DO NOT USE_Case Formulas'!A253,ISBLANK('Case Data Entry'!E253)),"Mobile Phone is required",IF(NOT(ISBLANK('Case Data Entry'!E253)),IF(AND(ISNUMBER(VALUE('Case Data Entry'!E253)),LEFT('Case Data Entry'!E253,1)&lt;&gt;"1",LEN('Case Data Entry'!E253)=10),"OK","Phone number must be valid format"),NA()))</f>
        <v>#N/A</v>
      </c>
      <c r="F253" s="46" t="e">
        <f>IF(AND('DO NOT USE_Case Formulas'!A253,ISBLANK('Case Data Entry'!F253)),"Home Street Address is required",IF(LEN('Case Data Entry'!F253)&gt;255,"Home Street Address must be less than 255 characters",IF('DO NOT USE_Case Formulas'!A253,"OK",NA())))</f>
        <v>#N/A</v>
      </c>
      <c r="G253" s="46" t="e">
        <f>IF(AND('DO NOT USE_Case Formulas'!A253,ISBLANK('Case Data Entry'!G253)),"City is required",IF(LEN('Case Data Entry'!G253)&gt;40,"City must be less than 40 characters",IF('DO NOT USE_Case Formulas'!A253,"OK",NA())))</f>
        <v>#N/A</v>
      </c>
      <c r="H253" s="46" t="e">
        <f>IF(AND('DO NOT USE_Case Formulas'!A253,ISBLANK('Case Data Entry'!H253)),"State is required",IF(AND(NOT(ISBLANK('Case Data Entry'!H253)),ISNA(VLOOKUP('Case Data Entry'!H253,'DO NOT USE_Shared Picklist'!$P$3:$P$52,1,FALSE))),"Please select a value from the drop-down menu",IF('DO NOT USE_Case Formulas'!A253,"OK",NA())))</f>
        <v>#N/A</v>
      </c>
      <c r="I253" s="46" t="e">
        <f>IF(AND('DO NOT USE_Case Formulas'!A253,ISBLANK('Case Data Entry'!I253)),"Zip is required",IF(ISBLANK('Case Data Entry'!I253),NA(),"OK"))</f>
        <v>#N/A</v>
      </c>
      <c r="J253" s="46" t="e">
        <f>IF(AND('DO NOT USE_Case Formulas'!A253,ISBLANK('Case Data Entry'!J253)),"Occupation/Job Title is required",IF(NOT(ISBLANK('Case Data Entry'!J253)),"OK",NA()))</f>
        <v>#N/A</v>
      </c>
      <c r="K253" s="46" t="e">
        <f>IF('DO NOT USE_Case Formulas'!A253,IF(ISBLANK('Case Data Entry'!K253),"Last Date On Site is required","OK"),NA())</f>
        <v>#N/A</v>
      </c>
      <c r="L253" s="46" t="e">
        <f>IF(AND('DO NOT USE_Case Formulas'!A253,ISBLANK('Case Data Entry'!L253)),"Specific Place in the Location is required",IF(ISBLANK('Case Data Entry'!L253),NA(),"OK"))</f>
        <v>#N/A</v>
      </c>
      <c r="M253" s="46" t="e">
        <f>IF(AND(NOT(ISBLANK('Case Data Entry'!M253)),ISNA(VLOOKUP('Case Data Entry'!M253,'DO NOT USE_Shared Picklist'!$L$3:$L$81,1,FALSE))),"Please select a value from the drop-down menu",IF('DO NOT USE_Case Formulas'!A253,"OK",NA()))</f>
        <v>#N/A</v>
      </c>
      <c r="N253" s="46" t="e">
        <f>IF(AND(NOT(ISBLANK('Case Data Entry'!N253)),ISNA(VLOOKUP('Case Data Entry'!N253,'DO NOT USE_Shared Picklist'!$I$3:$I$5,1,FALSE))),"Please select a value from the drop-down menu",IF('DO NOT USE_Case Formulas'!A253,"OK",NA()))</f>
        <v>#N/A</v>
      </c>
      <c r="O253" s="46" t="e">
        <f>IF(AND(NOT(ISBLANK('Case Data Entry'!O253)),ISNA(VLOOKUP('Case Data Entry'!O253,'DO NOT USE_Shared Picklist'!$E$3:$E$10,1,FALSE))),"Please select a value from the drop-down menu",IF('DO NOT USE_Case Formulas'!A253,"OK",NA()))</f>
        <v>#N/A</v>
      </c>
      <c r="P253" s="46" t="e">
        <f>IF(AND(NOT(ISBLANK('Case Data Entry'!P253)),ISNA(VLOOKUP('Case Data Entry'!P253,'DO NOT USE_Shared Picklist'!$W$3:$W$9,1,FALSE))),"Please select a value from the drop-down menu",IF('DO NOT USE_Case Formulas'!A253,"OK",NA()))</f>
        <v>#N/A</v>
      </c>
      <c r="Q253" s="46" t="e">
        <f>IF(AND(NOT(ISBLANK('Case Data Entry'!Q253)),ISNA(VLOOKUP('Case Data Entry'!Q253,'DO NOT USE_Shared Picklist'!$W$3:$W$9,1,FALSE))),"Please select a value from the drop-down menu",IF('DO NOT USE_Case Formulas'!A253,"OK",NA()))</f>
        <v>#N/A</v>
      </c>
      <c r="R253" s="46" t="e">
        <f>IF(AND(NOT(ISBLANK('Case Data Entry'!R253)),ISNA(VLOOKUP('Case Data Entry'!R253,'DO NOT USE_Shared Picklist'!$V$3:$V$7,1,FALSE))),"Please select a value from the drop-down menu",IF('DO NOT USE_Case Formulas'!A253,"OK",NA()))</f>
        <v>#N/A</v>
      </c>
      <c r="S253" s="46" t="e">
        <f>IF(LEN('Case Data Entry'!S253)&gt;255,"Work Area/Department must be less than 255 characters",IF('DO NOT USE_Case Formulas'!A253,"OK",NA()))</f>
        <v>#N/A</v>
      </c>
      <c r="T253" s="46" t="e">
        <f>IF(AND(NOT(ISBLANK('Case Data Entry'!T253)),NOT(ISNUMBER('Case Data Entry'!T253))),"Please enter a valid number.",IF('DO NOT USE_Case Formulas'!A253,"OK",NA()))</f>
        <v>#N/A</v>
      </c>
      <c r="U253" s="46" t="e">
        <f>IF(AND('DO NOT USE_Case Formulas'!A253,ISBLANK('Case Data Entry'!U253)),"Has this person had symptoms? is required",IF(AND(NOT(ISBLANK('Case Data Entry'!U253)),ISNA(VLOOKUP('Case Data Entry'!U253,'DO NOT USE_Shared Picklist'!$D$3:$D$5,1,FALSE))),"Please select a value from the drop-down menu",IF('DO NOT USE_Case Formulas'!A253,"OK",NA())))</f>
        <v>#N/A</v>
      </c>
      <c r="V253" s="46" t="e">
        <f>IF(AND('Case Data Entry'!U253='DO NOT USE_Shared Picklist'!$D$3,ISBLANK('Case Data Entry'!V253)),"If yes, when did the symptoms start? is required if Has this person had symptoms? is Yes",IF('DO NOT USE_Case Formulas'!A253,"OK",NA()))</f>
        <v>#N/A</v>
      </c>
      <c r="W253" s="46" t="e">
        <f>IF(AND(NOT(ISBLANK('Case Data Entry'!W253)),ISNA(VLOOKUP('Case Data Entry'!W253,'DO NOT USE_Shared Picklist'!$G$3:$G$5,1,FALSE))),"Please select a value from the drop-down menu",IF('DO NOT USE_Case Formulas'!A253,"OK",NA()))</f>
        <v>#N/A</v>
      </c>
      <c r="X253" s="46"/>
      <c r="Y253" s="46" t="e">
        <f ca="1">IF('Case Data Entry'!Y253&gt;'DO NOT USE_Shared Picklist'!$C$3,"Date Entity Notified of Positive Test cannot be a future date",IF('DO NOT USE_Case Formulas'!A253,"OK",NA()))</f>
        <v>#N/A</v>
      </c>
      <c r="Z253" s="46" t="e">
        <f ca="1">IF('Case Data Entry'!Z253&gt;'DO NOT USE_Shared Picklist'!$C$3,"Test Date cannot be a future date",IF('DO NOT USE_Case Formulas'!A253,"OK",NA()))</f>
        <v>#N/A</v>
      </c>
      <c r="AA253" s="46" t="e">
        <f>IF(AND(NOT(ISBLANK('Case Data Entry'!AA253)),ISNA(VLOOKUP('Case Data Entry'!AA253,'DO NOT USE_Shared Picklist'!$R$3:$R$7,1,FALSE))),"Please select a value from the drop-down menu",IF('DO NOT USE_Case Formulas'!A253,"OK",NA()))</f>
        <v>#N/A</v>
      </c>
      <c r="AB253" s="46" t="e">
        <f>IF(AND(NOT(ISBLANK('Case Data Entry'!AB253)),ISNA(VLOOKUP('Case Data Entry'!AB253,'DO NOT USE_Shared Picklist'!$Q$3:$Q$8,1,FALSE))),"Please select a value from the drop-down menu",IF('DO NOT USE_Case Formulas'!A253,"OK",NA()))</f>
        <v>#N/A</v>
      </c>
    </row>
    <row r="254" spans="1:28" x14ac:dyDescent="0.25">
      <c r="A254" s="45" t="e">
        <f>IF('DO NOT USE_Case Formulas'!A254,IF('DO NOT USE_Case Formulas'!B254,"Not all required fields are completed","OK"),NA())</f>
        <v>#N/A</v>
      </c>
      <c r="B254" s="46" t="e">
        <f>IF(AND('DO NOT USE_Case Formulas'!A254,ISBLANK('Case Data Entry'!B254)),"First Name is required",IF(NOT(ISBLANK('Case Data Entry'!B254)),"OK",NA()))</f>
        <v>#N/A</v>
      </c>
      <c r="C254" s="46" t="e">
        <f>IF(AND('DO NOT USE_Case Formulas'!A254,ISBLANK('Case Data Entry'!C254)),"Last Name is required",IF(NOT(ISBLANK('Case Data Entry'!C254)),"OK",NA()))</f>
        <v>#N/A</v>
      </c>
      <c r="D254" s="46" t="e">
        <f>IF(AND('DO NOT USE_Case Formulas'!A254,ISBLANK('Case Data Entry'!D254)),"Birthdate is required",IF(NOT(ISBLANK('Case Data Entry'!D254)),"OK",NA()))</f>
        <v>#N/A</v>
      </c>
      <c r="E254" s="46" t="e">
        <f>IF(AND('DO NOT USE_Case Formulas'!A254,ISBLANK('Case Data Entry'!E254)),"Mobile Phone is required",IF(NOT(ISBLANK('Case Data Entry'!E254)),IF(AND(ISNUMBER(VALUE('Case Data Entry'!E254)),LEFT('Case Data Entry'!E254,1)&lt;&gt;"1",LEN('Case Data Entry'!E254)=10),"OK","Phone number must be valid format"),NA()))</f>
        <v>#N/A</v>
      </c>
      <c r="F254" s="46" t="e">
        <f>IF(AND('DO NOT USE_Case Formulas'!A254,ISBLANK('Case Data Entry'!F254)),"Home Street Address is required",IF(LEN('Case Data Entry'!F254)&gt;255,"Home Street Address must be less than 255 characters",IF('DO NOT USE_Case Formulas'!A254,"OK",NA())))</f>
        <v>#N/A</v>
      </c>
      <c r="G254" s="46" t="e">
        <f>IF(AND('DO NOT USE_Case Formulas'!A254,ISBLANK('Case Data Entry'!G254)),"City is required",IF(LEN('Case Data Entry'!G254)&gt;40,"City must be less than 40 characters",IF('DO NOT USE_Case Formulas'!A254,"OK",NA())))</f>
        <v>#N/A</v>
      </c>
      <c r="H254" s="46" t="e">
        <f>IF(AND('DO NOT USE_Case Formulas'!A254,ISBLANK('Case Data Entry'!H254)),"State is required",IF(AND(NOT(ISBLANK('Case Data Entry'!H254)),ISNA(VLOOKUP('Case Data Entry'!H254,'DO NOT USE_Shared Picklist'!$P$3:$P$52,1,FALSE))),"Please select a value from the drop-down menu",IF('DO NOT USE_Case Formulas'!A254,"OK",NA())))</f>
        <v>#N/A</v>
      </c>
      <c r="I254" s="46" t="e">
        <f>IF(AND('DO NOT USE_Case Formulas'!A254,ISBLANK('Case Data Entry'!I254)),"Zip is required",IF(ISBLANK('Case Data Entry'!I254),NA(),"OK"))</f>
        <v>#N/A</v>
      </c>
      <c r="J254" s="46" t="e">
        <f>IF(AND('DO NOT USE_Case Formulas'!A254,ISBLANK('Case Data Entry'!J254)),"Occupation/Job Title is required",IF(NOT(ISBLANK('Case Data Entry'!J254)),"OK",NA()))</f>
        <v>#N/A</v>
      </c>
      <c r="K254" s="46" t="e">
        <f>IF('DO NOT USE_Case Formulas'!A254,IF(ISBLANK('Case Data Entry'!K254),"Last Date On Site is required","OK"),NA())</f>
        <v>#N/A</v>
      </c>
      <c r="L254" s="46" t="e">
        <f>IF(AND('DO NOT USE_Case Formulas'!A254,ISBLANK('Case Data Entry'!L254)),"Specific Place in the Location is required",IF(ISBLANK('Case Data Entry'!L254),NA(),"OK"))</f>
        <v>#N/A</v>
      </c>
      <c r="M254" s="46" t="e">
        <f>IF(AND(NOT(ISBLANK('Case Data Entry'!M254)),ISNA(VLOOKUP('Case Data Entry'!M254,'DO NOT USE_Shared Picklist'!$L$3:$L$81,1,FALSE))),"Please select a value from the drop-down menu",IF('DO NOT USE_Case Formulas'!A254,"OK",NA()))</f>
        <v>#N/A</v>
      </c>
      <c r="N254" s="46" t="e">
        <f>IF(AND(NOT(ISBLANK('Case Data Entry'!N254)),ISNA(VLOOKUP('Case Data Entry'!N254,'DO NOT USE_Shared Picklist'!$I$3:$I$5,1,FALSE))),"Please select a value from the drop-down menu",IF('DO NOT USE_Case Formulas'!A254,"OK",NA()))</f>
        <v>#N/A</v>
      </c>
      <c r="O254" s="46" t="e">
        <f>IF(AND(NOT(ISBLANK('Case Data Entry'!O254)),ISNA(VLOOKUP('Case Data Entry'!O254,'DO NOT USE_Shared Picklist'!$E$3:$E$10,1,FALSE))),"Please select a value from the drop-down menu",IF('DO NOT USE_Case Formulas'!A254,"OK",NA()))</f>
        <v>#N/A</v>
      </c>
      <c r="P254" s="46" t="e">
        <f>IF(AND(NOT(ISBLANK('Case Data Entry'!P254)),ISNA(VLOOKUP('Case Data Entry'!P254,'DO NOT USE_Shared Picklist'!$W$3:$W$9,1,FALSE))),"Please select a value from the drop-down menu",IF('DO NOT USE_Case Formulas'!A254,"OK",NA()))</f>
        <v>#N/A</v>
      </c>
      <c r="Q254" s="46" t="e">
        <f>IF(AND(NOT(ISBLANK('Case Data Entry'!Q254)),ISNA(VLOOKUP('Case Data Entry'!Q254,'DO NOT USE_Shared Picklist'!$W$3:$W$9,1,FALSE))),"Please select a value from the drop-down menu",IF('DO NOT USE_Case Formulas'!A254,"OK",NA()))</f>
        <v>#N/A</v>
      </c>
      <c r="R254" s="46" t="e">
        <f>IF(AND(NOT(ISBLANK('Case Data Entry'!R254)),ISNA(VLOOKUP('Case Data Entry'!R254,'DO NOT USE_Shared Picklist'!$V$3:$V$7,1,FALSE))),"Please select a value from the drop-down menu",IF('DO NOT USE_Case Formulas'!A254,"OK",NA()))</f>
        <v>#N/A</v>
      </c>
      <c r="S254" s="46" t="e">
        <f>IF(LEN('Case Data Entry'!S254)&gt;255,"Work Area/Department must be less than 255 characters",IF('DO NOT USE_Case Formulas'!A254,"OK",NA()))</f>
        <v>#N/A</v>
      </c>
      <c r="T254" s="46" t="e">
        <f>IF(AND(NOT(ISBLANK('Case Data Entry'!T254)),NOT(ISNUMBER('Case Data Entry'!T254))),"Please enter a valid number.",IF('DO NOT USE_Case Formulas'!A254,"OK",NA()))</f>
        <v>#N/A</v>
      </c>
      <c r="U254" s="46" t="e">
        <f>IF(AND('DO NOT USE_Case Formulas'!A254,ISBLANK('Case Data Entry'!U254)),"Has this person had symptoms? is required",IF(AND(NOT(ISBLANK('Case Data Entry'!U254)),ISNA(VLOOKUP('Case Data Entry'!U254,'DO NOT USE_Shared Picklist'!$D$3:$D$5,1,FALSE))),"Please select a value from the drop-down menu",IF('DO NOT USE_Case Formulas'!A254,"OK",NA())))</f>
        <v>#N/A</v>
      </c>
      <c r="V254" s="46" t="e">
        <f>IF(AND('Case Data Entry'!U254='DO NOT USE_Shared Picklist'!$D$3,ISBLANK('Case Data Entry'!V254)),"If yes, when did the symptoms start? is required if Has this person had symptoms? is Yes",IF('DO NOT USE_Case Formulas'!A254,"OK",NA()))</f>
        <v>#N/A</v>
      </c>
      <c r="W254" s="46" t="e">
        <f>IF(AND(NOT(ISBLANK('Case Data Entry'!W254)),ISNA(VLOOKUP('Case Data Entry'!W254,'DO NOT USE_Shared Picklist'!$G$3:$G$5,1,FALSE))),"Please select a value from the drop-down menu",IF('DO NOT USE_Case Formulas'!A254,"OK",NA()))</f>
        <v>#N/A</v>
      </c>
      <c r="X254" s="46"/>
      <c r="Y254" s="46" t="e">
        <f ca="1">IF('Case Data Entry'!Y254&gt;'DO NOT USE_Shared Picklist'!$C$3,"Date Entity Notified of Positive Test cannot be a future date",IF('DO NOT USE_Case Formulas'!A254,"OK",NA()))</f>
        <v>#N/A</v>
      </c>
      <c r="Z254" s="46" t="e">
        <f ca="1">IF('Case Data Entry'!Z254&gt;'DO NOT USE_Shared Picklist'!$C$3,"Test Date cannot be a future date",IF('DO NOT USE_Case Formulas'!A254,"OK",NA()))</f>
        <v>#N/A</v>
      </c>
      <c r="AA254" s="46" t="e">
        <f>IF(AND(NOT(ISBLANK('Case Data Entry'!AA254)),ISNA(VLOOKUP('Case Data Entry'!AA254,'DO NOT USE_Shared Picklist'!$R$3:$R$7,1,FALSE))),"Please select a value from the drop-down menu",IF('DO NOT USE_Case Formulas'!A254,"OK",NA()))</f>
        <v>#N/A</v>
      </c>
      <c r="AB254" s="46" t="e">
        <f>IF(AND(NOT(ISBLANK('Case Data Entry'!AB254)),ISNA(VLOOKUP('Case Data Entry'!AB254,'DO NOT USE_Shared Picklist'!$Q$3:$Q$8,1,FALSE))),"Please select a value from the drop-down menu",IF('DO NOT USE_Case Formulas'!A254,"OK",NA()))</f>
        <v>#N/A</v>
      </c>
    </row>
    <row r="255" spans="1:28" x14ac:dyDescent="0.25">
      <c r="A255" s="45" t="e">
        <f>IF('DO NOT USE_Case Formulas'!A255,IF('DO NOT USE_Case Formulas'!B255,"Not all required fields are completed","OK"),NA())</f>
        <v>#N/A</v>
      </c>
      <c r="B255" s="46" t="e">
        <f>IF(AND('DO NOT USE_Case Formulas'!A255,ISBLANK('Case Data Entry'!B255)),"First Name is required",IF(NOT(ISBLANK('Case Data Entry'!B255)),"OK",NA()))</f>
        <v>#N/A</v>
      </c>
      <c r="C255" s="46" t="e">
        <f>IF(AND('DO NOT USE_Case Formulas'!A255,ISBLANK('Case Data Entry'!C255)),"Last Name is required",IF(NOT(ISBLANK('Case Data Entry'!C255)),"OK",NA()))</f>
        <v>#N/A</v>
      </c>
      <c r="D255" s="46" t="e">
        <f>IF(AND('DO NOT USE_Case Formulas'!A255,ISBLANK('Case Data Entry'!D255)),"Birthdate is required",IF(NOT(ISBLANK('Case Data Entry'!D255)),"OK",NA()))</f>
        <v>#N/A</v>
      </c>
      <c r="E255" s="46" t="e">
        <f>IF(AND('DO NOT USE_Case Formulas'!A255,ISBLANK('Case Data Entry'!E255)),"Mobile Phone is required",IF(NOT(ISBLANK('Case Data Entry'!E255)),IF(AND(ISNUMBER(VALUE('Case Data Entry'!E255)),LEFT('Case Data Entry'!E255,1)&lt;&gt;"1",LEN('Case Data Entry'!E255)=10),"OK","Phone number must be valid format"),NA()))</f>
        <v>#N/A</v>
      </c>
      <c r="F255" s="46" t="e">
        <f>IF(AND('DO NOT USE_Case Formulas'!A255,ISBLANK('Case Data Entry'!F255)),"Home Street Address is required",IF(LEN('Case Data Entry'!F255)&gt;255,"Home Street Address must be less than 255 characters",IF('DO NOT USE_Case Formulas'!A255,"OK",NA())))</f>
        <v>#N/A</v>
      </c>
      <c r="G255" s="46" t="e">
        <f>IF(AND('DO NOT USE_Case Formulas'!A255,ISBLANK('Case Data Entry'!G255)),"City is required",IF(LEN('Case Data Entry'!G255)&gt;40,"City must be less than 40 characters",IF('DO NOT USE_Case Formulas'!A255,"OK",NA())))</f>
        <v>#N/A</v>
      </c>
      <c r="H255" s="46" t="e">
        <f>IF(AND('DO NOT USE_Case Formulas'!A255,ISBLANK('Case Data Entry'!H255)),"State is required",IF(AND(NOT(ISBLANK('Case Data Entry'!H255)),ISNA(VLOOKUP('Case Data Entry'!H255,'DO NOT USE_Shared Picklist'!$P$3:$P$52,1,FALSE))),"Please select a value from the drop-down menu",IF('DO NOT USE_Case Formulas'!A255,"OK",NA())))</f>
        <v>#N/A</v>
      </c>
      <c r="I255" s="46" t="e">
        <f>IF(AND('DO NOT USE_Case Formulas'!A255,ISBLANK('Case Data Entry'!I255)),"Zip is required",IF(ISBLANK('Case Data Entry'!I255),NA(),"OK"))</f>
        <v>#N/A</v>
      </c>
      <c r="J255" s="46" t="e">
        <f>IF(AND('DO NOT USE_Case Formulas'!A255,ISBLANK('Case Data Entry'!J255)),"Occupation/Job Title is required",IF(NOT(ISBLANK('Case Data Entry'!J255)),"OK",NA()))</f>
        <v>#N/A</v>
      </c>
      <c r="K255" s="46" t="e">
        <f>IF('DO NOT USE_Case Formulas'!A255,IF(ISBLANK('Case Data Entry'!K255),"Last Date On Site is required","OK"),NA())</f>
        <v>#N/A</v>
      </c>
      <c r="L255" s="46" t="e">
        <f>IF(AND('DO NOT USE_Case Formulas'!A255,ISBLANK('Case Data Entry'!L255)),"Specific Place in the Location is required",IF(ISBLANK('Case Data Entry'!L255),NA(),"OK"))</f>
        <v>#N/A</v>
      </c>
      <c r="M255" s="46" t="e">
        <f>IF(AND(NOT(ISBLANK('Case Data Entry'!M255)),ISNA(VLOOKUP('Case Data Entry'!M255,'DO NOT USE_Shared Picklist'!$L$3:$L$81,1,FALSE))),"Please select a value from the drop-down menu",IF('DO NOT USE_Case Formulas'!A255,"OK",NA()))</f>
        <v>#N/A</v>
      </c>
      <c r="N255" s="46" t="e">
        <f>IF(AND(NOT(ISBLANK('Case Data Entry'!N255)),ISNA(VLOOKUP('Case Data Entry'!N255,'DO NOT USE_Shared Picklist'!$I$3:$I$5,1,FALSE))),"Please select a value from the drop-down menu",IF('DO NOT USE_Case Formulas'!A255,"OK",NA()))</f>
        <v>#N/A</v>
      </c>
      <c r="O255" s="46" t="e">
        <f>IF(AND(NOT(ISBLANK('Case Data Entry'!O255)),ISNA(VLOOKUP('Case Data Entry'!O255,'DO NOT USE_Shared Picklist'!$E$3:$E$10,1,FALSE))),"Please select a value from the drop-down menu",IF('DO NOT USE_Case Formulas'!A255,"OK",NA()))</f>
        <v>#N/A</v>
      </c>
      <c r="P255" s="46" t="e">
        <f>IF(AND(NOT(ISBLANK('Case Data Entry'!P255)),ISNA(VLOOKUP('Case Data Entry'!P255,'DO NOT USE_Shared Picklist'!$W$3:$W$9,1,FALSE))),"Please select a value from the drop-down menu",IF('DO NOT USE_Case Formulas'!A255,"OK",NA()))</f>
        <v>#N/A</v>
      </c>
      <c r="Q255" s="46" t="e">
        <f>IF(AND(NOT(ISBLANK('Case Data Entry'!Q255)),ISNA(VLOOKUP('Case Data Entry'!Q255,'DO NOT USE_Shared Picklist'!$W$3:$W$9,1,FALSE))),"Please select a value from the drop-down menu",IF('DO NOT USE_Case Formulas'!A255,"OK",NA()))</f>
        <v>#N/A</v>
      </c>
      <c r="R255" s="46" t="e">
        <f>IF(AND(NOT(ISBLANK('Case Data Entry'!R255)),ISNA(VLOOKUP('Case Data Entry'!R255,'DO NOT USE_Shared Picklist'!$V$3:$V$7,1,FALSE))),"Please select a value from the drop-down menu",IF('DO NOT USE_Case Formulas'!A255,"OK",NA()))</f>
        <v>#N/A</v>
      </c>
      <c r="S255" s="46" t="e">
        <f>IF(LEN('Case Data Entry'!S255)&gt;255,"Work Area/Department must be less than 255 characters",IF('DO NOT USE_Case Formulas'!A255,"OK",NA()))</f>
        <v>#N/A</v>
      </c>
      <c r="T255" s="46" t="e">
        <f>IF(AND(NOT(ISBLANK('Case Data Entry'!T255)),NOT(ISNUMBER('Case Data Entry'!T255))),"Please enter a valid number.",IF('DO NOT USE_Case Formulas'!A255,"OK",NA()))</f>
        <v>#N/A</v>
      </c>
      <c r="U255" s="46" t="e">
        <f>IF(AND('DO NOT USE_Case Formulas'!A255,ISBLANK('Case Data Entry'!U255)),"Has this person had symptoms? is required",IF(AND(NOT(ISBLANK('Case Data Entry'!U255)),ISNA(VLOOKUP('Case Data Entry'!U255,'DO NOT USE_Shared Picklist'!$D$3:$D$5,1,FALSE))),"Please select a value from the drop-down menu",IF('DO NOT USE_Case Formulas'!A255,"OK",NA())))</f>
        <v>#N/A</v>
      </c>
      <c r="V255" s="46" t="e">
        <f>IF(AND('Case Data Entry'!U255='DO NOT USE_Shared Picklist'!$D$3,ISBLANK('Case Data Entry'!V255)),"If yes, when did the symptoms start? is required if Has this person had symptoms? is Yes",IF('DO NOT USE_Case Formulas'!A255,"OK",NA()))</f>
        <v>#N/A</v>
      </c>
      <c r="W255" s="46" t="e">
        <f>IF(AND(NOT(ISBLANK('Case Data Entry'!W255)),ISNA(VLOOKUP('Case Data Entry'!W255,'DO NOT USE_Shared Picklist'!$G$3:$G$5,1,FALSE))),"Please select a value from the drop-down menu",IF('DO NOT USE_Case Formulas'!A255,"OK",NA()))</f>
        <v>#N/A</v>
      </c>
      <c r="X255" s="46"/>
      <c r="Y255" s="46" t="e">
        <f ca="1">IF('Case Data Entry'!Y255&gt;'DO NOT USE_Shared Picklist'!$C$3,"Date Entity Notified of Positive Test cannot be a future date",IF('DO NOT USE_Case Formulas'!A255,"OK",NA()))</f>
        <v>#N/A</v>
      </c>
      <c r="Z255" s="46" t="e">
        <f ca="1">IF('Case Data Entry'!Z255&gt;'DO NOT USE_Shared Picklist'!$C$3,"Test Date cannot be a future date",IF('DO NOT USE_Case Formulas'!A255,"OK",NA()))</f>
        <v>#N/A</v>
      </c>
      <c r="AA255" s="46" t="e">
        <f>IF(AND(NOT(ISBLANK('Case Data Entry'!AA255)),ISNA(VLOOKUP('Case Data Entry'!AA255,'DO NOT USE_Shared Picklist'!$R$3:$R$7,1,FALSE))),"Please select a value from the drop-down menu",IF('DO NOT USE_Case Formulas'!A255,"OK",NA()))</f>
        <v>#N/A</v>
      </c>
      <c r="AB255" s="46" t="e">
        <f>IF(AND(NOT(ISBLANK('Case Data Entry'!AB255)),ISNA(VLOOKUP('Case Data Entry'!AB255,'DO NOT USE_Shared Picklist'!$Q$3:$Q$8,1,FALSE))),"Please select a value from the drop-down menu",IF('DO NOT USE_Case Formulas'!A255,"OK",NA()))</f>
        <v>#N/A</v>
      </c>
    </row>
    <row r="256" spans="1:28" x14ac:dyDescent="0.25">
      <c r="A256" s="45" t="e">
        <f>IF('DO NOT USE_Case Formulas'!A256,IF('DO NOT USE_Case Formulas'!B256,"Not all required fields are completed","OK"),NA())</f>
        <v>#N/A</v>
      </c>
      <c r="B256" s="46" t="e">
        <f>IF(AND('DO NOT USE_Case Formulas'!A256,ISBLANK('Case Data Entry'!B256)),"First Name is required",IF(NOT(ISBLANK('Case Data Entry'!B256)),"OK",NA()))</f>
        <v>#N/A</v>
      </c>
      <c r="C256" s="46" t="e">
        <f>IF(AND('DO NOT USE_Case Formulas'!A256,ISBLANK('Case Data Entry'!C256)),"Last Name is required",IF(NOT(ISBLANK('Case Data Entry'!C256)),"OK",NA()))</f>
        <v>#N/A</v>
      </c>
      <c r="D256" s="46" t="e">
        <f>IF(AND('DO NOT USE_Case Formulas'!A256,ISBLANK('Case Data Entry'!D256)),"Birthdate is required",IF(NOT(ISBLANK('Case Data Entry'!D256)),"OK",NA()))</f>
        <v>#N/A</v>
      </c>
      <c r="E256" s="46" t="e">
        <f>IF(AND('DO NOT USE_Case Formulas'!A256,ISBLANK('Case Data Entry'!E256)),"Mobile Phone is required",IF(NOT(ISBLANK('Case Data Entry'!E256)),IF(AND(ISNUMBER(VALUE('Case Data Entry'!E256)),LEFT('Case Data Entry'!E256,1)&lt;&gt;"1",LEN('Case Data Entry'!E256)=10),"OK","Phone number must be valid format"),NA()))</f>
        <v>#N/A</v>
      </c>
      <c r="F256" s="46" t="e">
        <f>IF(AND('DO NOT USE_Case Formulas'!A256,ISBLANK('Case Data Entry'!F256)),"Home Street Address is required",IF(LEN('Case Data Entry'!F256)&gt;255,"Home Street Address must be less than 255 characters",IF('DO NOT USE_Case Formulas'!A256,"OK",NA())))</f>
        <v>#N/A</v>
      </c>
      <c r="G256" s="46" t="e">
        <f>IF(AND('DO NOT USE_Case Formulas'!A256,ISBLANK('Case Data Entry'!G256)),"City is required",IF(LEN('Case Data Entry'!G256)&gt;40,"City must be less than 40 characters",IF('DO NOT USE_Case Formulas'!A256,"OK",NA())))</f>
        <v>#N/A</v>
      </c>
      <c r="H256" s="46" t="e">
        <f>IF(AND('DO NOT USE_Case Formulas'!A256,ISBLANK('Case Data Entry'!H256)),"State is required",IF(AND(NOT(ISBLANK('Case Data Entry'!H256)),ISNA(VLOOKUP('Case Data Entry'!H256,'DO NOT USE_Shared Picklist'!$P$3:$P$52,1,FALSE))),"Please select a value from the drop-down menu",IF('DO NOT USE_Case Formulas'!A256,"OK",NA())))</f>
        <v>#N/A</v>
      </c>
      <c r="I256" s="46" t="e">
        <f>IF(AND('DO NOT USE_Case Formulas'!A256,ISBLANK('Case Data Entry'!I256)),"Zip is required",IF(ISBLANK('Case Data Entry'!I256),NA(),"OK"))</f>
        <v>#N/A</v>
      </c>
      <c r="J256" s="46" t="e">
        <f>IF(AND('DO NOT USE_Case Formulas'!A256,ISBLANK('Case Data Entry'!J256)),"Occupation/Job Title is required",IF(NOT(ISBLANK('Case Data Entry'!J256)),"OK",NA()))</f>
        <v>#N/A</v>
      </c>
      <c r="K256" s="46" t="e">
        <f>IF('DO NOT USE_Case Formulas'!A256,IF(ISBLANK('Case Data Entry'!K256),"Last Date On Site is required","OK"),NA())</f>
        <v>#N/A</v>
      </c>
      <c r="L256" s="46" t="e">
        <f>IF(AND('DO NOT USE_Case Formulas'!A256,ISBLANK('Case Data Entry'!L256)),"Specific Place in the Location is required",IF(ISBLANK('Case Data Entry'!L256),NA(),"OK"))</f>
        <v>#N/A</v>
      </c>
      <c r="M256" s="46" t="e">
        <f>IF(AND(NOT(ISBLANK('Case Data Entry'!M256)),ISNA(VLOOKUP('Case Data Entry'!M256,'DO NOT USE_Shared Picklist'!$L$3:$L$81,1,FALSE))),"Please select a value from the drop-down menu",IF('DO NOT USE_Case Formulas'!A256,"OK",NA()))</f>
        <v>#N/A</v>
      </c>
      <c r="N256" s="46" t="e">
        <f>IF(AND(NOT(ISBLANK('Case Data Entry'!N256)),ISNA(VLOOKUP('Case Data Entry'!N256,'DO NOT USE_Shared Picklist'!$I$3:$I$5,1,FALSE))),"Please select a value from the drop-down menu",IF('DO NOT USE_Case Formulas'!A256,"OK",NA()))</f>
        <v>#N/A</v>
      </c>
      <c r="O256" s="46" t="e">
        <f>IF(AND(NOT(ISBLANK('Case Data Entry'!O256)),ISNA(VLOOKUP('Case Data Entry'!O256,'DO NOT USE_Shared Picklist'!$E$3:$E$10,1,FALSE))),"Please select a value from the drop-down menu",IF('DO NOT USE_Case Formulas'!A256,"OK",NA()))</f>
        <v>#N/A</v>
      </c>
      <c r="P256" s="46" t="e">
        <f>IF(AND(NOT(ISBLANK('Case Data Entry'!P256)),ISNA(VLOOKUP('Case Data Entry'!P256,'DO NOT USE_Shared Picklist'!$W$3:$W$9,1,FALSE))),"Please select a value from the drop-down menu",IF('DO NOT USE_Case Formulas'!A256,"OK",NA()))</f>
        <v>#N/A</v>
      </c>
      <c r="Q256" s="46" t="e">
        <f>IF(AND(NOT(ISBLANK('Case Data Entry'!Q256)),ISNA(VLOOKUP('Case Data Entry'!Q256,'DO NOT USE_Shared Picklist'!$W$3:$W$9,1,FALSE))),"Please select a value from the drop-down menu",IF('DO NOT USE_Case Formulas'!A256,"OK",NA()))</f>
        <v>#N/A</v>
      </c>
      <c r="R256" s="46" t="e">
        <f>IF(AND(NOT(ISBLANK('Case Data Entry'!R256)),ISNA(VLOOKUP('Case Data Entry'!R256,'DO NOT USE_Shared Picklist'!$V$3:$V$7,1,FALSE))),"Please select a value from the drop-down menu",IF('DO NOT USE_Case Formulas'!A256,"OK",NA()))</f>
        <v>#N/A</v>
      </c>
      <c r="S256" s="46" t="e">
        <f>IF(LEN('Case Data Entry'!S256)&gt;255,"Work Area/Department must be less than 255 characters",IF('DO NOT USE_Case Formulas'!A256,"OK",NA()))</f>
        <v>#N/A</v>
      </c>
      <c r="T256" s="46" t="e">
        <f>IF(AND(NOT(ISBLANK('Case Data Entry'!T256)),NOT(ISNUMBER('Case Data Entry'!T256))),"Please enter a valid number.",IF('DO NOT USE_Case Formulas'!A256,"OK",NA()))</f>
        <v>#N/A</v>
      </c>
      <c r="U256" s="46" t="e">
        <f>IF(AND('DO NOT USE_Case Formulas'!A256,ISBLANK('Case Data Entry'!U256)),"Has this person had symptoms? is required",IF(AND(NOT(ISBLANK('Case Data Entry'!U256)),ISNA(VLOOKUP('Case Data Entry'!U256,'DO NOT USE_Shared Picklist'!$D$3:$D$5,1,FALSE))),"Please select a value from the drop-down menu",IF('DO NOT USE_Case Formulas'!A256,"OK",NA())))</f>
        <v>#N/A</v>
      </c>
      <c r="V256" s="46" t="e">
        <f>IF(AND('Case Data Entry'!U256='DO NOT USE_Shared Picklist'!$D$3,ISBLANK('Case Data Entry'!V256)),"If yes, when did the symptoms start? is required if Has this person had symptoms? is Yes",IF('DO NOT USE_Case Formulas'!A256,"OK",NA()))</f>
        <v>#N/A</v>
      </c>
      <c r="W256" s="46" t="e">
        <f>IF(AND(NOT(ISBLANK('Case Data Entry'!W256)),ISNA(VLOOKUP('Case Data Entry'!W256,'DO NOT USE_Shared Picklist'!$G$3:$G$5,1,FALSE))),"Please select a value from the drop-down menu",IF('DO NOT USE_Case Formulas'!A256,"OK",NA()))</f>
        <v>#N/A</v>
      </c>
      <c r="X256" s="46"/>
      <c r="Y256" s="46" t="e">
        <f ca="1">IF('Case Data Entry'!Y256&gt;'DO NOT USE_Shared Picklist'!$C$3,"Date Entity Notified of Positive Test cannot be a future date",IF('DO NOT USE_Case Formulas'!A256,"OK",NA()))</f>
        <v>#N/A</v>
      </c>
      <c r="Z256" s="46" t="e">
        <f ca="1">IF('Case Data Entry'!Z256&gt;'DO NOT USE_Shared Picklist'!$C$3,"Test Date cannot be a future date",IF('DO NOT USE_Case Formulas'!A256,"OK",NA()))</f>
        <v>#N/A</v>
      </c>
      <c r="AA256" s="46" t="e">
        <f>IF(AND(NOT(ISBLANK('Case Data Entry'!AA256)),ISNA(VLOOKUP('Case Data Entry'!AA256,'DO NOT USE_Shared Picklist'!$R$3:$R$7,1,FALSE))),"Please select a value from the drop-down menu",IF('DO NOT USE_Case Formulas'!A256,"OK",NA()))</f>
        <v>#N/A</v>
      </c>
      <c r="AB256" s="46" t="e">
        <f>IF(AND(NOT(ISBLANK('Case Data Entry'!AB256)),ISNA(VLOOKUP('Case Data Entry'!AB256,'DO NOT USE_Shared Picklist'!$Q$3:$Q$8,1,FALSE))),"Please select a value from the drop-down menu",IF('DO NOT USE_Case Formulas'!A256,"OK",NA()))</f>
        <v>#N/A</v>
      </c>
    </row>
    <row r="257" spans="1:28" x14ac:dyDescent="0.25">
      <c r="A257" s="45" t="e">
        <f>IF('DO NOT USE_Case Formulas'!A257,IF('DO NOT USE_Case Formulas'!B257,"Not all required fields are completed","OK"),NA())</f>
        <v>#N/A</v>
      </c>
      <c r="B257" s="46" t="e">
        <f>IF(AND('DO NOT USE_Case Formulas'!A257,ISBLANK('Case Data Entry'!B257)),"First Name is required",IF(NOT(ISBLANK('Case Data Entry'!B257)),"OK",NA()))</f>
        <v>#N/A</v>
      </c>
      <c r="C257" s="46" t="e">
        <f>IF(AND('DO NOT USE_Case Formulas'!A257,ISBLANK('Case Data Entry'!C257)),"Last Name is required",IF(NOT(ISBLANK('Case Data Entry'!C257)),"OK",NA()))</f>
        <v>#N/A</v>
      </c>
      <c r="D257" s="46" t="e">
        <f>IF(AND('DO NOT USE_Case Formulas'!A257,ISBLANK('Case Data Entry'!D257)),"Birthdate is required",IF(NOT(ISBLANK('Case Data Entry'!D257)),"OK",NA()))</f>
        <v>#N/A</v>
      </c>
      <c r="E257" s="46" t="e">
        <f>IF(AND('DO NOT USE_Case Formulas'!A257,ISBLANK('Case Data Entry'!E257)),"Mobile Phone is required",IF(NOT(ISBLANK('Case Data Entry'!E257)),IF(AND(ISNUMBER(VALUE('Case Data Entry'!E257)),LEFT('Case Data Entry'!E257,1)&lt;&gt;"1",LEN('Case Data Entry'!E257)=10),"OK","Phone number must be valid format"),NA()))</f>
        <v>#N/A</v>
      </c>
      <c r="F257" s="46" t="e">
        <f>IF(AND('DO NOT USE_Case Formulas'!A257,ISBLANK('Case Data Entry'!F257)),"Home Street Address is required",IF(LEN('Case Data Entry'!F257)&gt;255,"Home Street Address must be less than 255 characters",IF('DO NOT USE_Case Formulas'!A257,"OK",NA())))</f>
        <v>#N/A</v>
      </c>
      <c r="G257" s="46" t="e">
        <f>IF(AND('DO NOT USE_Case Formulas'!A257,ISBLANK('Case Data Entry'!G257)),"City is required",IF(LEN('Case Data Entry'!G257)&gt;40,"City must be less than 40 characters",IF('DO NOT USE_Case Formulas'!A257,"OK",NA())))</f>
        <v>#N/A</v>
      </c>
      <c r="H257" s="46" t="e">
        <f>IF(AND('DO NOT USE_Case Formulas'!A257,ISBLANK('Case Data Entry'!H257)),"State is required",IF(AND(NOT(ISBLANK('Case Data Entry'!H257)),ISNA(VLOOKUP('Case Data Entry'!H257,'DO NOT USE_Shared Picklist'!$P$3:$P$52,1,FALSE))),"Please select a value from the drop-down menu",IF('DO NOT USE_Case Formulas'!A257,"OK",NA())))</f>
        <v>#N/A</v>
      </c>
      <c r="I257" s="46" t="e">
        <f>IF(AND('DO NOT USE_Case Formulas'!A257,ISBLANK('Case Data Entry'!I257)),"Zip is required",IF(ISBLANK('Case Data Entry'!I257),NA(),"OK"))</f>
        <v>#N/A</v>
      </c>
      <c r="J257" s="46" t="e">
        <f>IF(AND('DO NOT USE_Case Formulas'!A257,ISBLANK('Case Data Entry'!J257)),"Occupation/Job Title is required",IF(NOT(ISBLANK('Case Data Entry'!J257)),"OK",NA()))</f>
        <v>#N/A</v>
      </c>
      <c r="K257" s="46" t="e">
        <f>IF('DO NOT USE_Case Formulas'!A257,IF(ISBLANK('Case Data Entry'!K257),"Last Date On Site is required","OK"),NA())</f>
        <v>#N/A</v>
      </c>
      <c r="L257" s="46" t="e">
        <f>IF(AND('DO NOT USE_Case Formulas'!A257,ISBLANK('Case Data Entry'!L257)),"Specific Place in the Location is required",IF(ISBLANK('Case Data Entry'!L257),NA(),"OK"))</f>
        <v>#N/A</v>
      </c>
      <c r="M257" s="46" t="e">
        <f>IF(AND(NOT(ISBLANK('Case Data Entry'!M257)),ISNA(VLOOKUP('Case Data Entry'!M257,'DO NOT USE_Shared Picklist'!$L$3:$L$81,1,FALSE))),"Please select a value from the drop-down menu",IF('DO NOT USE_Case Formulas'!A257,"OK",NA()))</f>
        <v>#N/A</v>
      </c>
      <c r="N257" s="46" t="e">
        <f>IF(AND(NOT(ISBLANK('Case Data Entry'!N257)),ISNA(VLOOKUP('Case Data Entry'!N257,'DO NOT USE_Shared Picklist'!$I$3:$I$5,1,FALSE))),"Please select a value from the drop-down menu",IF('DO NOT USE_Case Formulas'!A257,"OK",NA()))</f>
        <v>#N/A</v>
      </c>
      <c r="O257" s="46" t="e">
        <f>IF(AND(NOT(ISBLANK('Case Data Entry'!O257)),ISNA(VLOOKUP('Case Data Entry'!O257,'DO NOT USE_Shared Picklist'!$E$3:$E$10,1,FALSE))),"Please select a value from the drop-down menu",IF('DO NOT USE_Case Formulas'!A257,"OK",NA()))</f>
        <v>#N/A</v>
      </c>
      <c r="P257" s="46" t="e">
        <f>IF(AND(NOT(ISBLANK('Case Data Entry'!P257)),ISNA(VLOOKUP('Case Data Entry'!P257,'DO NOT USE_Shared Picklist'!$W$3:$W$9,1,FALSE))),"Please select a value from the drop-down menu",IF('DO NOT USE_Case Formulas'!A257,"OK",NA()))</f>
        <v>#N/A</v>
      </c>
      <c r="Q257" s="46" t="e">
        <f>IF(AND(NOT(ISBLANK('Case Data Entry'!Q257)),ISNA(VLOOKUP('Case Data Entry'!Q257,'DO NOT USE_Shared Picklist'!$W$3:$W$9,1,FALSE))),"Please select a value from the drop-down menu",IF('DO NOT USE_Case Formulas'!A257,"OK",NA()))</f>
        <v>#N/A</v>
      </c>
      <c r="R257" s="46" t="e">
        <f>IF(AND(NOT(ISBLANK('Case Data Entry'!R257)),ISNA(VLOOKUP('Case Data Entry'!R257,'DO NOT USE_Shared Picklist'!$V$3:$V$7,1,FALSE))),"Please select a value from the drop-down menu",IF('DO NOT USE_Case Formulas'!A257,"OK",NA()))</f>
        <v>#N/A</v>
      </c>
      <c r="S257" s="46" t="e">
        <f>IF(LEN('Case Data Entry'!S257)&gt;255,"Work Area/Department must be less than 255 characters",IF('DO NOT USE_Case Formulas'!A257,"OK",NA()))</f>
        <v>#N/A</v>
      </c>
      <c r="T257" s="46" t="e">
        <f>IF(AND(NOT(ISBLANK('Case Data Entry'!T257)),NOT(ISNUMBER('Case Data Entry'!T257))),"Please enter a valid number.",IF('DO NOT USE_Case Formulas'!A257,"OK",NA()))</f>
        <v>#N/A</v>
      </c>
      <c r="U257" s="46" t="e">
        <f>IF(AND('DO NOT USE_Case Formulas'!A257,ISBLANK('Case Data Entry'!U257)),"Has this person had symptoms? is required",IF(AND(NOT(ISBLANK('Case Data Entry'!U257)),ISNA(VLOOKUP('Case Data Entry'!U257,'DO NOT USE_Shared Picklist'!$D$3:$D$5,1,FALSE))),"Please select a value from the drop-down menu",IF('DO NOT USE_Case Formulas'!A257,"OK",NA())))</f>
        <v>#N/A</v>
      </c>
      <c r="V257" s="46" t="e">
        <f>IF(AND('Case Data Entry'!U257='DO NOT USE_Shared Picklist'!$D$3,ISBLANK('Case Data Entry'!V257)),"If yes, when did the symptoms start? is required if Has this person had symptoms? is Yes",IF('DO NOT USE_Case Formulas'!A257,"OK",NA()))</f>
        <v>#N/A</v>
      </c>
      <c r="W257" s="46" t="e">
        <f>IF(AND(NOT(ISBLANK('Case Data Entry'!W257)),ISNA(VLOOKUP('Case Data Entry'!W257,'DO NOT USE_Shared Picklist'!$G$3:$G$5,1,FALSE))),"Please select a value from the drop-down menu",IF('DO NOT USE_Case Formulas'!A257,"OK",NA()))</f>
        <v>#N/A</v>
      </c>
      <c r="X257" s="46"/>
      <c r="Y257" s="46" t="e">
        <f ca="1">IF('Case Data Entry'!Y257&gt;'DO NOT USE_Shared Picklist'!$C$3,"Date Entity Notified of Positive Test cannot be a future date",IF('DO NOT USE_Case Formulas'!A257,"OK",NA()))</f>
        <v>#N/A</v>
      </c>
      <c r="Z257" s="46" t="e">
        <f ca="1">IF('Case Data Entry'!Z257&gt;'DO NOT USE_Shared Picklist'!$C$3,"Test Date cannot be a future date",IF('DO NOT USE_Case Formulas'!A257,"OK",NA()))</f>
        <v>#N/A</v>
      </c>
      <c r="AA257" s="46" t="e">
        <f>IF(AND(NOT(ISBLANK('Case Data Entry'!AA257)),ISNA(VLOOKUP('Case Data Entry'!AA257,'DO NOT USE_Shared Picklist'!$R$3:$R$7,1,FALSE))),"Please select a value from the drop-down menu",IF('DO NOT USE_Case Formulas'!A257,"OK",NA()))</f>
        <v>#N/A</v>
      </c>
      <c r="AB257" s="46" t="e">
        <f>IF(AND(NOT(ISBLANK('Case Data Entry'!AB257)),ISNA(VLOOKUP('Case Data Entry'!AB257,'DO NOT USE_Shared Picklist'!$Q$3:$Q$8,1,FALSE))),"Please select a value from the drop-down menu",IF('DO NOT USE_Case Formulas'!A257,"OK",NA()))</f>
        <v>#N/A</v>
      </c>
    </row>
    <row r="258" spans="1:28" x14ac:dyDescent="0.25">
      <c r="A258" s="45" t="e">
        <f>IF('DO NOT USE_Case Formulas'!A258,IF('DO NOT USE_Case Formulas'!B258,"Not all required fields are completed","OK"),NA())</f>
        <v>#N/A</v>
      </c>
      <c r="B258" s="46" t="e">
        <f>IF(AND('DO NOT USE_Case Formulas'!A258,ISBLANK('Case Data Entry'!B258)),"First Name is required",IF(NOT(ISBLANK('Case Data Entry'!B258)),"OK",NA()))</f>
        <v>#N/A</v>
      </c>
      <c r="C258" s="46" t="e">
        <f>IF(AND('DO NOT USE_Case Formulas'!A258,ISBLANK('Case Data Entry'!C258)),"Last Name is required",IF(NOT(ISBLANK('Case Data Entry'!C258)),"OK",NA()))</f>
        <v>#N/A</v>
      </c>
      <c r="D258" s="46" t="e">
        <f>IF(AND('DO NOT USE_Case Formulas'!A258,ISBLANK('Case Data Entry'!D258)),"Birthdate is required",IF(NOT(ISBLANK('Case Data Entry'!D258)),"OK",NA()))</f>
        <v>#N/A</v>
      </c>
      <c r="E258" s="46" t="e">
        <f>IF(AND('DO NOT USE_Case Formulas'!A258,ISBLANK('Case Data Entry'!E258)),"Mobile Phone is required",IF(NOT(ISBLANK('Case Data Entry'!E258)),IF(AND(ISNUMBER(VALUE('Case Data Entry'!E258)),LEFT('Case Data Entry'!E258,1)&lt;&gt;"1",LEN('Case Data Entry'!E258)=10),"OK","Phone number must be valid format"),NA()))</f>
        <v>#N/A</v>
      </c>
      <c r="F258" s="46" t="e">
        <f>IF(AND('DO NOT USE_Case Formulas'!A258,ISBLANK('Case Data Entry'!F258)),"Home Street Address is required",IF(LEN('Case Data Entry'!F258)&gt;255,"Home Street Address must be less than 255 characters",IF('DO NOT USE_Case Formulas'!A258,"OK",NA())))</f>
        <v>#N/A</v>
      </c>
      <c r="G258" s="46" t="e">
        <f>IF(AND('DO NOT USE_Case Formulas'!A258,ISBLANK('Case Data Entry'!G258)),"City is required",IF(LEN('Case Data Entry'!G258)&gt;40,"City must be less than 40 characters",IF('DO NOT USE_Case Formulas'!A258,"OK",NA())))</f>
        <v>#N/A</v>
      </c>
      <c r="H258" s="46" t="e">
        <f>IF(AND('DO NOT USE_Case Formulas'!A258,ISBLANK('Case Data Entry'!H258)),"State is required",IF(AND(NOT(ISBLANK('Case Data Entry'!H258)),ISNA(VLOOKUP('Case Data Entry'!H258,'DO NOT USE_Shared Picklist'!$P$3:$P$52,1,FALSE))),"Please select a value from the drop-down menu",IF('DO NOT USE_Case Formulas'!A258,"OK",NA())))</f>
        <v>#N/A</v>
      </c>
      <c r="I258" s="46" t="e">
        <f>IF(AND('DO NOT USE_Case Formulas'!A258,ISBLANK('Case Data Entry'!I258)),"Zip is required",IF(ISBLANK('Case Data Entry'!I258),NA(),"OK"))</f>
        <v>#N/A</v>
      </c>
      <c r="J258" s="46" t="e">
        <f>IF(AND('DO NOT USE_Case Formulas'!A258,ISBLANK('Case Data Entry'!J258)),"Occupation/Job Title is required",IF(NOT(ISBLANK('Case Data Entry'!J258)),"OK",NA()))</f>
        <v>#N/A</v>
      </c>
      <c r="K258" s="46" t="e">
        <f>IF('DO NOT USE_Case Formulas'!A258,IF(ISBLANK('Case Data Entry'!K258),"Last Date On Site is required","OK"),NA())</f>
        <v>#N/A</v>
      </c>
      <c r="L258" s="46" t="e">
        <f>IF(AND('DO NOT USE_Case Formulas'!A258,ISBLANK('Case Data Entry'!L258)),"Specific Place in the Location is required",IF(ISBLANK('Case Data Entry'!L258),NA(),"OK"))</f>
        <v>#N/A</v>
      </c>
      <c r="M258" s="46" t="e">
        <f>IF(AND(NOT(ISBLANK('Case Data Entry'!M258)),ISNA(VLOOKUP('Case Data Entry'!M258,'DO NOT USE_Shared Picklist'!$L$3:$L$81,1,FALSE))),"Please select a value from the drop-down menu",IF('DO NOT USE_Case Formulas'!A258,"OK",NA()))</f>
        <v>#N/A</v>
      </c>
      <c r="N258" s="46" t="e">
        <f>IF(AND(NOT(ISBLANK('Case Data Entry'!N258)),ISNA(VLOOKUP('Case Data Entry'!N258,'DO NOT USE_Shared Picklist'!$I$3:$I$5,1,FALSE))),"Please select a value from the drop-down menu",IF('DO NOT USE_Case Formulas'!A258,"OK",NA()))</f>
        <v>#N/A</v>
      </c>
      <c r="O258" s="46" t="e">
        <f>IF(AND(NOT(ISBLANK('Case Data Entry'!O258)),ISNA(VLOOKUP('Case Data Entry'!O258,'DO NOT USE_Shared Picklist'!$E$3:$E$10,1,FALSE))),"Please select a value from the drop-down menu",IF('DO NOT USE_Case Formulas'!A258,"OK",NA()))</f>
        <v>#N/A</v>
      </c>
      <c r="P258" s="46" t="e">
        <f>IF(AND(NOT(ISBLANK('Case Data Entry'!P258)),ISNA(VLOOKUP('Case Data Entry'!P258,'DO NOT USE_Shared Picklist'!$W$3:$W$9,1,FALSE))),"Please select a value from the drop-down menu",IF('DO NOT USE_Case Formulas'!A258,"OK",NA()))</f>
        <v>#N/A</v>
      </c>
      <c r="Q258" s="46" t="e">
        <f>IF(AND(NOT(ISBLANK('Case Data Entry'!Q258)),ISNA(VLOOKUP('Case Data Entry'!Q258,'DO NOT USE_Shared Picklist'!$W$3:$W$9,1,FALSE))),"Please select a value from the drop-down menu",IF('DO NOT USE_Case Formulas'!A258,"OK",NA()))</f>
        <v>#N/A</v>
      </c>
      <c r="R258" s="46" t="e">
        <f>IF(AND(NOT(ISBLANK('Case Data Entry'!R258)),ISNA(VLOOKUP('Case Data Entry'!R258,'DO NOT USE_Shared Picklist'!$V$3:$V$7,1,FALSE))),"Please select a value from the drop-down menu",IF('DO NOT USE_Case Formulas'!A258,"OK",NA()))</f>
        <v>#N/A</v>
      </c>
      <c r="S258" s="46" t="e">
        <f>IF(LEN('Case Data Entry'!S258)&gt;255,"Work Area/Department must be less than 255 characters",IF('DO NOT USE_Case Formulas'!A258,"OK",NA()))</f>
        <v>#N/A</v>
      </c>
      <c r="T258" s="46" t="e">
        <f>IF(AND(NOT(ISBLANK('Case Data Entry'!T258)),NOT(ISNUMBER('Case Data Entry'!T258))),"Please enter a valid number.",IF('DO NOT USE_Case Formulas'!A258,"OK",NA()))</f>
        <v>#N/A</v>
      </c>
      <c r="U258" s="46" t="e">
        <f>IF(AND('DO NOT USE_Case Formulas'!A258,ISBLANK('Case Data Entry'!U258)),"Has this person had symptoms? is required",IF(AND(NOT(ISBLANK('Case Data Entry'!U258)),ISNA(VLOOKUP('Case Data Entry'!U258,'DO NOT USE_Shared Picklist'!$D$3:$D$5,1,FALSE))),"Please select a value from the drop-down menu",IF('DO NOT USE_Case Formulas'!A258,"OK",NA())))</f>
        <v>#N/A</v>
      </c>
      <c r="V258" s="46" t="e">
        <f>IF(AND('Case Data Entry'!U258='DO NOT USE_Shared Picklist'!$D$3,ISBLANK('Case Data Entry'!V258)),"If yes, when did the symptoms start? is required if Has this person had symptoms? is Yes",IF('DO NOT USE_Case Formulas'!A258,"OK",NA()))</f>
        <v>#N/A</v>
      </c>
      <c r="W258" s="46" t="e">
        <f>IF(AND(NOT(ISBLANK('Case Data Entry'!W258)),ISNA(VLOOKUP('Case Data Entry'!W258,'DO NOT USE_Shared Picklist'!$G$3:$G$5,1,FALSE))),"Please select a value from the drop-down menu",IF('DO NOT USE_Case Formulas'!A258,"OK",NA()))</f>
        <v>#N/A</v>
      </c>
      <c r="X258" s="46"/>
      <c r="Y258" s="46" t="e">
        <f ca="1">IF('Case Data Entry'!Y258&gt;'DO NOT USE_Shared Picklist'!$C$3,"Date Entity Notified of Positive Test cannot be a future date",IF('DO NOT USE_Case Formulas'!A258,"OK",NA()))</f>
        <v>#N/A</v>
      </c>
      <c r="Z258" s="46" t="e">
        <f ca="1">IF('Case Data Entry'!Z258&gt;'DO NOT USE_Shared Picklist'!$C$3,"Test Date cannot be a future date",IF('DO NOT USE_Case Formulas'!A258,"OK",NA()))</f>
        <v>#N/A</v>
      </c>
      <c r="AA258" s="46" t="e">
        <f>IF(AND(NOT(ISBLANK('Case Data Entry'!AA258)),ISNA(VLOOKUP('Case Data Entry'!AA258,'DO NOT USE_Shared Picklist'!$R$3:$R$7,1,FALSE))),"Please select a value from the drop-down menu",IF('DO NOT USE_Case Formulas'!A258,"OK",NA()))</f>
        <v>#N/A</v>
      </c>
      <c r="AB258" s="46" t="e">
        <f>IF(AND(NOT(ISBLANK('Case Data Entry'!AB258)),ISNA(VLOOKUP('Case Data Entry'!AB258,'DO NOT USE_Shared Picklist'!$Q$3:$Q$8,1,FALSE))),"Please select a value from the drop-down menu",IF('DO NOT USE_Case Formulas'!A258,"OK",NA()))</f>
        <v>#N/A</v>
      </c>
    </row>
    <row r="259" spans="1:28" x14ac:dyDescent="0.25">
      <c r="A259" s="45" t="e">
        <f>IF('DO NOT USE_Case Formulas'!A259,IF('DO NOT USE_Case Formulas'!B259,"Not all required fields are completed","OK"),NA())</f>
        <v>#N/A</v>
      </c>
      <c r="B259" s="46" t="e">
        <f>IF(AND('DO NOT USE_Case Formulas'!A259,ISBLANK('Case Data Entry'!B259)),"First Name is required",IF(NOT(ISBLANK('Case Data Entry'!B259)),"OK",NA()))</f>
        <v>#N/A</v>
      </c>
      <c r="C259" s="46" t="e">
        <f>IF(AND('DO NOT USE_Case Formulas'!A259,ISBLANK('Case Data Entry'!C259)),"Last Name is required",IF(NOT(ISBLANK('Case Data Entry'!C259)),"OK",NA()))</f>
        <v>#N/A</v>
      </c>
      <c r="D259" s="46" t="e">
        <f>IF(AND('DO NOT USE_Case Formulas'!A259,ISBLANK('Case Data Entry'!D259)),"Birthdate is required",IF(NOT(ISBLANK('Case Data Entry'!D259)),"OK",NA()))</f>
        <v>#N/A</v>
      </c>
      <c r="E259" s="46" t="e">
        <f>IF(AND('DO NOT USE_Case Formulas'!A259,ISBLANK('Case Data Entry'!E259)),"Mobile Phone is required",IF(NOT(ISBLANK('Case Data Entry'!E259)),IF(AND(ISNUMBER(VALUE('Case Data Entry'!E259)),LEFT('Case Data Entry'!E259,1)&lt;&gt;"1",LEN('Case Data Entry'!E259)=10),"OK","Phone number must be valid format"),NA()))</f>
        <v>#N/A</v>
      </c>
      <c r="F259" s="46" t="e">
        <f>IF(AND('DO NOT USE_Case Formulas'!A259,ISBLANK('Case Data Entry'!F259)),"Home Street Address is required",IF(LEN('Case Data Entry'!F259)&gt;255,"Home Street Address must be less than 255 characters",IF('DO NOT USE_Case Formulas'!A259,"OK",NA())))</f>
        <v>#N/A</v>
      </c>
      <c r="G259" s="46" t="e">
        <f>IF(AND('DO NOT USE_Case Formulas'!A259,ISBLANK('Case Data Entry'!G259)),"City is required",IF(LEN('Case Data Entry'!G259)&gt;40,"City must be less than 40 characters",IF('DO NOT USE_Case Formulas'!A259,"OK",NA())))</f>
        <v>#N/A</v>
      </c>
      <c r="H259" s="46" t="e">
        <f>IF(AND('DO NOT USE_Case Formulas'!A259,ISBLANK('Case Data Entry'!H259)),"State is required",IF(AND(NOT(ISBLANK('Case Data Entry'!H259)),ISNA(VLOOKUP('Case Data Entry'!H259,'DO NOT USE_Shared Picklist'!$P$3:$P$52,1,FALSE))),"Please select a value from the drop-down menu",IF('DO NOT USE_Case Formulas'!A259,"OK",NA())))</f>
        <v>#N/A</v>
      </c>
      <c r="I259" s="46" t="e">
        <f>IF(AND('DO NOT USE_Case Formulas'!A259,ISBLANK('Case Data Entry'!I259)),"Zip is required",IF(ISBLANK('Case Data Entry'!I259),NA(),"OK"))</f>
        <v>#N/A</v>
      </c>
      <c r="J259" s="46" t="e">
        <f>IF(AND('DO NOT USE_Case Formulas'!A259,ISBLANK('Case Data Entry'!J259)),"Occupation/Job Title is required",IF(NOT(ISBLANK('Case Data Entry'!J259)),"OK",NA()))</f>
        <v>#N/A</v>
      </c>
      <c r="K259" s="46" t="e">
        <f>IF('DO NOT USE_Case Formulas'!A259,IF(ISBLANK('Case Data Entry'!K259),"Last Date On Site is required","OK"),NA())</f>
        <v>#N/A</v>
      </c>
      <c r="L259" s="46" t="e">
        <f>IF(AND('DO NOT USE_Case Formulas'!A259,ISBLANK('Case Data Entry'!L259)),"Specific Place in the Location is required",IF(ISBLANK('Case Data Entry'!L259),NA(),"OK"))</f>
        <v>#N/A</v>
      </c>
      <c r="M259" s="46" t="e">
        <f>IF(AND(NOT(ISBLANK('Case Data Entry'!M259)),ISNA(VLOOKUP('Case Data Entry'!M259,'DO NOT USE_Shared Picklist'!$L$3:$L$81,1,FALSE))),"Please select a value from the drop-down menu",IF('DO NOT USE_Case Formulas'!A259,"OK",NA()))</f>
        <v>#N/A</v>
      </c>
      <c r="N259" s="46" t="e">
        <f>IF(AND(NOT(ISBLANK('Case Data Entry'!N259)),ISNA(VLOOKUP('Case Data Entry'!N259,'DO NOT USE_Shared Picklist'!$I$3:$I$5,1,FALSE))),"Please select a value from the drop-down menu",IF('DO NOT USE_Case Formulas'!A259,"OK",NA()))</f>
        <v>#N/A</v>
      </c>
      <c r="O259" s="46" t="e">
        <f>IF(AND(NOT(ISBLANK('Case Data Entry'!O259)),ISNA(VLOOKUP('Case Data Entry'!O259,'DO NOT USE_Shared Picklist'!$E$3:$E$10,1,FALSE))),"Please select a value from the drop-down menu",IF('DO NOT USE_Case Formulas'!A259,"OK",NA()))</f>
        <v>#N/A</v>
      </c>
      <c r="P259" s="46" t="e">
        <f>IF(AND(NOT(ISBLANK('Case Data Entry'!P259)),ISNA(VLOOKUP('Case Data Entry'!P259,'DO NOT USE_Shared Picklist'!$W$3:$W$9,1,FALSE))),"Please select a value from the drop-down menu",IF('DO NOT USE_Case Formulas'!A259,"OK",NA()))</f>
        <v>#N/A</v>
      </c>
      <c r="Q259" s="46" t="e">
        <f>IF(AND(NOT(ISBLANK('Case Data Entry'!Q259)),ISNA(VLOOKUP('Case Data Entry'!Q259,'DO NOT USE_Shared Picklist'!$W$3:$W$9,1,FALSE))),"Please select a value from the drop-down menu",IF('DO NOT USE_Case Formulas'!A259,"OK",NA()))</f>
        <v>#N/A</v>
      </c>
      <c r="R259" s="46" t="e">
        <f>IF(AND(NOT(ISBLANK('Case Data Entry'!R259)),ISNA(VLOOKUP('Case Data Entry'!R259,'DO NOT USE_Shared Picklist'!$V$3:$V$7,1,FALSE))),"Please select a value from the drop-down menu",IF('DO NOT USE_Case Formulas'!A259,"OK",NA()))</f>
        <v>#N/A</v>
      </c>
      <c r="S259" s="46" t="e">
        <f>IF(LEN('Case Data Entry'!S259)&gt;255,"Work Area/Department must be less than 255 characters",IF('DO NOT USE_Case Formulas'!A259,"OK",NA()))</f>
        <v>#N/A</v>
      </c>
      <c r="T259" s="46" t="e">
        <f>IF(AND(NOT(ISBLANK('Case Data Entry'!T259)),NOT(ISNUMBER('Case Data Entry'!T259))),"Please enter a valid number.",IF('DO NOT USE_Case Formulas'!A259,"OK",NA()))</f>
        <v>#N/A</v>
      </c>
      <c r="U259" s="46" t="e">
        <f>IF(AND('DO NOT USE_Case Formulas'!A259,ISBLANK('Case Data Entry'!U259)),"Has this person had symptoms? is required",IF(AND(NOT(ISBLANK('Case Data Entry'!U259)),ISNA(VLOOKUP('Case Data Entry'!U259,'DO NOT USE_Shared Picklist'!$D$3:$D$5,1,FALSE))),"Please select a value from the drop-down menu",IF('DO NOT USE_Case Formulas'!A259,"OK",NA())))</f>
        <v>#N/A</v>
      </c>
      <c r="V259" s="46" t="e">
        <f>IF(AND('Case Data Entry'!U259='DO NOT USE_Shared Picklist'!$D$3,ISBLANK('Case Data Entry'!V259)),"If yes, when did the symptoms start? is required if Has this person had symptoms? is Yes",IF('DO NOT USE_Case Formulas'!A259,"OK",NA()))</f>
        <v>#N/A</v>
      </c>
      <c r="W259" s="46" t="e">
        <f>IF(AND(NOT(ISBLANK('Case Data Entry'!W259)),ISNA(VLOOKUP('Case Data Entry'!W259,'DO NOT USE_Shared Picklist'!$G$3:$G$5,1,FALSE))),"Please select a value from the drop-down menu",IF('DO NOT USE_Case Formulas'!A259,"OK",NA()))</f>
        <v>#N/A</v>
      </c>
      <c r="X259" s="46"/>
      <c r="Y259" s="46" t="e">
        <f ca="1">IF('Case Data Entry'!Y259&gt;'DO NOT USE_Shared Picklist'!$C$3,"Date Entity Notified of Positive Test cannot be a future date",IF('DO NOT USE_Case Formulas'!A259,"OK",NA()))</f>
        <v>#N/A</v>
      </c>
      <c r="Z259" s="46" t="e">
        <f ca="1">IF('Case Data Entry'!Z259&gt;'DO NOT USE_Shared Picklist'!$C$3,"Test Date cannot be a future date",IF('DO NOT USE_Case Formulas'!A259,"OK",NA()))</f>
        <v>#N/A</v>
      </c>
      <c r="AA259" s="46" t="e">
        <f>IF(AND(NOT(ISBLANK('Case Data Entry'!AA259)),ISNA(VLOOKUP('Case Data Entry'!AA259,'DO NOT USE_Shared Picklist'!$R$3:$R$7,1,FALSE))),"Please select a value from the drop-down menu",IF('DO NOT USE_Case Formulas'!A259,"OK",NA()))</f>
        <v>#N/A</v>
      </c>
      <c r="AB259" s="46" t="e">
        <f>IF(AND(NOT(ISBLANK('Case Data Entry'!AB259)),ISNA(VLOOKUP('Case Data Entry'!AB259,'DO NOT USE_Shared Picklist'!$Q$3:$Q$8,1,FALSE))),"Please select a value from the drop-down menu",IF('DO NOT USE_Case Formulas'!A259,"OK",NA()))</f>
        <v>#N/A</v>
      </c>
    </row>
    <row r="260" spans="1:28" x14ac:dyDescent="0.25">
      <c r="A260" s="45" t="e">
        <f>IF('DO NOT USE_Case Formulas'!A260,IF('DO NOT USE_Case Formulas'!B260,"Not all required fields are completed","OK"),NA())</f>
        <v>#N/A</v>
      </c>
      <c r="B260" s="46" t="e">
        <f>IF(AND('DO NOT USE_Case Formulas'!A260,ISBLANK('Case Data Entry'!B260)),"First Name is required",IF(NOT(ISBLANK('Case Data Entry'!B260)),"OK",NA()))</f>
        <v>#N/A</v>
      </c>
      <c r="C260" s="46" t="e">
        <f>IF(AND('DO NOT USE_Case Formulas'!A260,ISBLANK('Case Data Entry'!C260)),"Last Name is required",IF(NOT(ISBLANK('Case Data Entry'!C260)),"OK",NA()))</f>
        <v>#N/A</v>
      </c>
      <c r="D260" s="46" t="e">
        <f>IF(AND('DO NOT USE_Case Formulas'!A260,ISBLANK('Case Data Entry'!D260)),"Birthdate is required",IF(NOT(ISBLANK('Case Data Entry'!D260)),"OK",NA()))</f>
        <v>#N/A</v>
      </c>
      <c r="E260" s="46" t="e">
        <f>IF(AND('DO NOT USE_Case Formulas'!A260,ISBLANK('Case Data Entry'!E260)),"Mobile Phone is required",IF(NOT(ISBLANK('Case Data Entry'!E260)),IF(AND(ISNUMBER(VALUE('Case Data Entry'!E260)),LEFT('Case Data Entry'!E260,1)&lt;&gt;"1",LEN('Case Data Entry'!E260)=10),"OK","Phone number must be valid format"),NA()))</f>
        <v>#N/A</v>
      </c>
      <c r="F260" s="46" t="e">
        <f>IF(AND('DO NOT USE_Case Formulas'!A260,ISBLANK('Case Data Entry'!F260)),"Home Street Address is required",IF(LEN('Case Data Entry'!F260)&gt;255,"Home Street Address must be less than 255 characters",IF('DO NOT USE_Case Formulas'!A260,"OK",NA())))</f>
        <v>#N/A</v>
      </c>
      <c r="G260" s="46" t="e">
        <f>IF(AND('DO NOT USE_Case Formulas'!A260,ISBLANK('Case Data Entry'!G260)),"City is required",IF(LEN('Case Data Entry'!G260)&gt;40,"City must be less than 40 characters",IF('DO NOT USE_Case Formulas'!A260,"OK",NA())))</f>
        <v>#N/A</v>
      </c>
      <c r="H260" s="46" t="e">
        <f>IF(AND('DO NOT USE_Case Formulas'!A260,ISBLANK('Case Data Entry'!H260)),"State is required",IF(AND(NOT(ISBLANK('Case Data Entry'!H260)),ISNA(VLOOKUP('Case Data Entry'!H260,'DO NOT USE_Shared Picklist'!$P$3:$P$52,1,FALSE))),"Please select a value from the drop-down menu",IF('DO NOT USE_Case Formulas'!A260,"OK",NA())))</f>
        <v>#N/A</v>
      </c>
      <c r="I260" s="46" t="e">
        <f>IF(AND('DO NOT USE_Case Formulas'!A260,ISBLANK('Case Data Entry'!I260)),"Zip is required",IF(ISBLANK('Case Data Entry'!I260),NA(),"OK"))</f>
        <v>#N/A</v>
      </c>
      <c r="J260" s="46" t="e">
        <f>IF(AND('DO NOT USE_Case Formulas'!A260,ISBLANK('Case Data Entry'!J260)),"Occupation/Job Title is required",IF(NOT(ISBLANK('Case Data Entry'!J260)),"OK",NA()))</f>
        <v>#N/A</v>
      </c>
      <c r="K260" s="46" t="e">
        <f>IF('DO NOT USE_Case Formulas'!A260,IF(ISBLANK('Case Data Entry'!K260),"Last Date On Site is required","OK"),NA())</f>
        <v>#N/A</v>
      </c>
      <c r="L260" s="46" t="e">
        <f>IF(AND('DO NOT USE_Case Formulas'!A260,ISBLANK('Case Data Entry'!L260)),"Specific Place in the Location is required",IF(ISBLANK('Case Data Entry'!L260),NA(),"OK"))</f>
        <v>#N/A</v>
      </c>
      <c r="M260" s="46" t="e">
        <f>IF(AND(NOT(ISBLANK('Case Data Entry'!M260)),ISNA(VLOOKUP('Case Data Entry'!M260,'DO NOT USE_Shared Picklist'!$L$3:$L$81,1,FALSE))),"Please select a value from the drop-down menu",IF('DO NOT USE_Case Formulas'!A260,"OK",NA()))</f>
        <v>#N/A</v>
      </c>
      <c r="N260" s="46" t="e">
        <f>IF(AND(NOT(ISBLANK('Case Data Entry'!N260)),ISNA(VLOOKUP('Case Data Entry'!N260,'DO NOT USE_Shared Picklist'!$I$3:$I$5,1,FALSE))),"Please select a value from the drop-down menu",IF('DO NOT USE_Case Formulas'!A260,"OK",NA()))</f>
        <v>#N/A</v>
      </c>
      <c r="O260" s="46" t="e">
        <f>IF(AND(NOT(ISBLANK('Case Data Entry'!O260)),ISNA(VLOOKUP('Case Data Entry'!O260,'DO NOT USE_Shared Picklist'!$E$3:$E$10,1,FALSE))),"Please select a value from the drop-down menu",IF('DO NOT USE_Case Formulas'!A260,"OK",NA()))</f>
        <v>#N/A</v>
      </c>
      <c r="P260" s="46" t="e">
        <f>IF(AND(NOT(ISBLANK('Case Data Entry'!P260)),ISNA(VLOOKUP('Case Data Entry'!P260,'DO NOT USE_Shared Picklist'!$W$3:$W$9,1,FALSE))),"Please select a value from the drop-down menu",IF('DO NOT USE_Case Formulas'!A260,"OK",NA()))</f>
        <v>#N/A</v>
      </c>
      <c r="Q260" s="46" t="e">
        <f>IF(AND(NOT(ISBLANK('Case Data Entry'!Q260)),ISNA(VLOOKUP('Case Data Entry'!Q260,'DO NOT USE_Shared Picklist'!$W$3:$W$9,1,FALSE))),"Please select a value from the drop-down menu",IF('DO NOT USE_Case Formulas'!A260,"OK",NA()))</f>
        <v>#N/A</v>
      </c>
      <c r="R260" s="46" t="e">
        <f>IF(AND(NOT(ISBLANK('Case Data Entry'!R260)),ISNA(VLOOKUP('Case Data Entry'!R260,'DO NOT USE_Shared Picklist'!$V$3:$V$7,1,FALSE))),"Please select a value from the drop-down menu",IF('DO NOT USE_Case Formulas'!A260,"OK",NA()))</f>
        <v>#N/A</v>
      </c>
      <c r="S260" s="46" t="e">
        <f>IF(LEN('Case Data Entry'!S260)&gt;255,"Work Area/Department must be less than 255 characters",IF('DO NOT USE_Case Formulas'!A260,"OK",NA()))</f>
        <v>#N/A</v>
      </c>
      <c r="T260" s="46" t="e">
        <f>IF(AND(NOT(ISBLANK('Case Data Entry'!T260)),NOT(ISNUMBER('Case Data Entry'!T260))),"Please enter a valid number.",IF('DO NOT USE_Case Formulas'!A260,"OK",NA()))</f>
        <v>#N/A</v>
      </c>
      <c r="U260" s="46" t="e">
        <f>IF(AND('DO NOT USE_Case Formulas'!A260,ISBLANK('Case Data Entry'!U260)),"Has this person had symptoms? is required",IF(AND(NOT(ISBLANK('Case Data Entry'!U260)),ISNA(VLOOKUP('Case Data Entry'!U260,'DO NOT USE_Shared Picklist'!$D$3:$D$5,1,FALSE))),"Please select a value from the drop-down menu",IF('DO NOT USE_Case Formulas'!A260,"OK",NA())))</f>
        <v>#N/A</v>
      </c>
      <c r="V260" s="46" t="e">
        <f>IF(AND('Case Data Entry'!U260='DO NOT USE_Shared Picklist'!$D$3,ISBLANK('Case Data Entry'!V260)),"If yes, when did the symptoms start? is required if Has this person had symptoms? is Yes",IF('DO NOT USE_Case Formulas'!A260,"OK",NA()))</f>
        <v>#N/A</v>
      </c>
      <c r="W260" s="46" t="e">
        <f>IF(AND(NOT(ISBLANK('Case Data Entry'!W260)),ISNA(VLOOKUP('Case Data Entry'!W260,'DO NOT USE_Shared Picklist'!$G$3:$G$5,1,FALSE))),"Please select a value from the drop-down menu",IF('DO NOT USE_Case Formulas'!A260,"OK",NA()))</f>
        <v>#N/A</v>
      </c>
      <c r="X260" s="46"/>
      <c r="Y260" s="46" t="e">
        <f ca="1">IF('Case Data Entry'!Y260&gt;'DO NOT USE_Shared Picklist'!$C$3,"Date Entity Notified of Positive Test cannot be a future date",IF('DO NOT USE_Case Formulas'!A260,"OK",NA()))</f>
        <v>#N/A</v>
      </c>
      <c r="Z260" s="46" t="e">
        <f ca="1">IF('Case Data Entry'!Z260&gt;'DO NOT USE_Shared Picklist'!$C$3,"Test Date cannot be a future date",IF('DO NOT USE_Case Formulas'!A260,"OK",NA()))</f>
        <v>#N/A</v>
      </c>
      <c r="AA260" s="46" t="e">
        <f>IF(AND(NOT(ISBLANK('Case Data Entry'!AA260)),ISNA(VLOOKUP('Case Data Entry'!AA260,'DO NOT USE_Shared Picklist'!$R$3:$R$7,1,FALSE))),"Please select a value from the drop-down menu",IF('DO NOT USE_Case Formulas'!A260,"OK",NA()))</f>
        <v>#N/A</v>
      </c>
      <c r="AB260" s="46" t="e">
        <f>IF(AND(NOT(ISBLANK('Case Data Entry'!AB260)),ISNA(VLOOKUP('Case Data Entry'!AB260,'DO NOT USE_Shared Picklist'!$Q$3:$Q$8,1,FALSE))),"Please select a value from the drop-down menu",IF('DO NOT USE_Case Formulas'!A260,"OK",NA()))</f>
        <v>#N/A</v>
      </c>
    </row>
    <row r="261" spans="1:28" x14ac:dyDescent="0.25">
      <c r="A261" s="45" t="e">
        <f>IF('DO NOT USE_Case Formulas'!A261,IF('DO NOT USE_Case Formulas'!B261,"Not all required fields are completed","OK"),NA())</f>
        <v>#N/A</v>
      </c>
      <c r="B261" s="46" t="e">
        <f>IF(AND('DO NOT USE_Case Formulas'!A261,ISBLANK('Case Data Entry'!B261)),"First Name is required",IF(NOT(ISBLANK('Case Data Entry'!B261)),"OK",NA()))</f>
        <v>#N/A</v>
      </c>
      <c r="C261" s="46" t="e">
        <f>IF(AND('DO NOT USE_Case Formulas'!A261,ISBLANK('Case Data Entry'!C261)),"Last Name is required",IF(NOT(ISBLANK('Case Data Entry'!C261)),"OK",NA()))</f>
        <v>#N/A</v>
      </c>
      <c r="D261" s="46" t="e">
        <f>IF(AND('DO NOT USE_Case Formulas'!A261,ISBLANK('Case Data Entry'!D261)),"Birthdate is required",IF(NOT(ISBLANK('Case Data Entry'!D261)),"OK",NA()))</f>
        <v>#N/A</v>
      </c>
      <c r="E261" s="46" t="e">
        <f>IF(AND('DO NOT USE_Case Formulas'!A261,ISBLANK('Case Data Entry'!E261)),"Mobile Phone is required",IF(NOT(ISBLANK('Case Data Entry'!E261)),IF(AND(ISNUMBER(VALUE('Case Data Entry'!E261)),LEFT('Case Data Entry'!E261,1)&lt;&gt;"1",LEN('Case Data Entry'!E261)=10),"OK","Phone number must be valid format"),NA()))</f>
        <v>#N/A</v>
      </c>
      <c r="F261" s="46" t="e">
        <f>IF(AND('DO NOT USE_Case Formulas'!A261,ISBLANK('Case Data Entry'!F261)),"Home Street Address is required",IF(LEN('Case Data Entry'!F261)&gt;255,"Home Street Address must be less than 255 characters",IF('DO NOT USE_Case Formulas'!A261,"OK",NA())))</f>
        <v>#N/A</v>
      </c>
      <c r="G261" s="46" t="e">
        <f>IF(AND('DO NOT USE_Case Formulas'!A261,ISBLANK('Case Data Entry'!G261)),"City is required",IF(LEN('Case Data Entry'!G261)&gt;40,"City must be less than 40 characters",IF('DO NOT USE_Case Formulas'!A261,"OK",NA())))</f>
        <v>#N/A</v>
      </c>
      <c r="H261" s="46" t="e">
        <f>IF(AND('DO NOT USE_Case Formulas'!A261,ISBLANK('Case Data Entry'!H261)),"State is required",IF(AND(NOT(ISBLANK('Case Data Entry'!H261)),ISNA(VLOOKUP('Case Data Entry'!H261,'DO NOT USE_Shared Picklist'!$P$3:$P$52,1,FALSE))),"Please select a value from the drop-down menu",IF('DO NOT USE_Case Formulas'!A261,"OK",NA())))</f>
        <v>#N/A</v>
      </c>
      <c r="I261" s="46" t="e">
        <f>IF(AND('DO NOT USE_Case Formulas'!A261,ISBLANK('Case Data Entry'!I261)),"Zip is required",IF(ISBLANK('Case Data Entry'!I261),NA(),"OK"))</f>
        <v>#N/A</v>
      </c>
      <c r="J261" s="46" t="e">
        <f>IF(AND('DO NOT USE_Case Formulas'!A261,ISBLANK('Case Data Entry'!J261)),"Occupation/Job Title is required",IF(NOT(ISBLANK('Case Data Entry'!J261)),"OK",NA()))</f>
        <v>#N/A</v>
      </c>
      <c r="K261" s="46" t="e">
        <f>IF('DO NOT USE_Case Formulas'!A261,IF(ISBLANK('Case Data Entry'!K261),"Last Date On Site is required","OK"),NA())</f>
        <v>#N/A</v>
      </c>
      <c r="L261" s="46" t="e">
        <f>IF(AND('DO NOT USE_Case Formulas'!A261,ISBLANK('Case Data Entry'!L261)),"Specific Place in the Location is required",IF(ISBLANK('Case Data Entry'!L261),NA(),"OK"))</f>
        <v>#N/A</v>
      </c>
      <c r="M261" s="46" t="e">
        <f>IF(AND(NOT(ISBLANK('Case Data Entry'!M261)),ISNA(VLOOKUP('Case Data Entry'!M261,'DO NOT USE_Shared Picklist'!$L$3:$L$81,1,FALSE))),"Please select a value from the drop-down menu",IF('DO NOT USE_Case Formulas'!A261,"OK",NA()))</f>
        <v>#N/A</v>
      </c>
      <c r="N261" s="46" t="e">
        <f>IF(AND(NOT(ISBLANK('Case Data Entry'!N261)),ISNA(VLOOKUP('Case Data Entry'!N261,'DO NOT USE_Shared Picklist'!$I$3:$I$5,1,FALSE))),"Please select a value from the drop-down menu",IF('DO NOT USE_Case Formulas'!A261,"OK",NA()))</f>
        <v>#N/A</v>
      </c>
      <c r="O261" s="46" t="e">
        <f>IF(AND(NOT(ISBLANK('Case Data Entry'!O261)),ISNA(VLOOKUP('Case Data Entry'!O261,'DO NOT USE_Shared Picklist'!$E$3:$E$10,1,FALSE))),"Please select a value from the drop-down menu",IF('DO NOT USE_Case Formulas'!A261,"OK",NA()))</f>
        <v>#N/A</v>
      </c>
      <c r="P261" s="46" t="e">
        <f>IF(AND(NOT(ISBLANK('Case Data Entry'!P261)),ISNA(VLOOKUP('Case Data Entry'!P261,'DO NOT USE_Shared Picklist'!$W$3:$W$9,1,FALSE))),"Please select a value from the drop-down menu",IF('DO NOT USE_Case Formulas'!A261,"OK",NA()))</f>
        <v>#N/A</v>
      </c>
      <c r="Q261" s="46" t="e">
        <f>IF(AND(NOT(ISBLANK('Case Data Entry'!Q261)),ISNA(VLOOKUP('Case Data Entry'!Q261,'DO NOT USE_Shared Picklist'!$W$3:$W$9,1,FALSE))),"Please select a value from the drop-down menu",IF('DO NOT USE_Case Formulas'!A261,"OK",NA()))</f>
        <v>#N/A</v>
      </c>
      <c r="R261" s="46" t="e">
        <f>IF(AND(NOT(ISBLANK('Case Data Entry'!R261)),ISNA(VLOOKUP('Case Data Entry'!R261,'DO NOT USE_Shared Picklist'!$V$3:$V$7,1,FALSE))),"Please select a value from the drop-down menu",IF('DO NOT USE_Case Formulas'!A261,"OK",NA()))</f>
        <v>#N/A</v>
      </c>
      <c r="S261" s="46" t="e">
        <f>IF(LEN('Case Data Entry'!S261)&gt;255,"Work Area/Department must be less than 255 characters",IF('DO NOT USE_Case Formulas'!A261,"OK",NA()))</f>
        <v>#N/A</v>
      </c>
      <c r="T261" s="46" t="e">
        <f>IF(AND(NOT(ISBLANK('Case Data Entry'!T261)),NOT(ISNUMBER('Case Data Entry'!T261))),"Please enter a valid number.",IF('DO NOT USE_Case Formulas'!A261,"OK",NA()))</f>
        <v>#N/A</v>
      </c>
      <c r="U261" s="46" t="e">
        <f>IF(AND('DO NOT USE_Case Formulas'!A261,ISBLANK('Case Data Entry'!U261)),"Has this person had symptoms? is required",IF(AND(NOT(ISBLANK('Case Data Entry'!U261)),ISNA(VLOOKUP('Case Data Entry'!U261,'DO NOT USE_Shared Picklist'!$D$3:$D$5,1,FALSE))),"Please select a value from the drop-down menu",IF('DO NOT USE_Case Formulas'!A261,"OK",NA())))</f>
        <v>#N/A</v>
      </c>
      <c r="V261" s="46" t="e">
        <f>IF(AND('Case Data Entry'!U261='DO NOT USE_Shared Picklist'!$D$3,ISBLANK('Case Data Entry'!V261)),"If yes, when did the symptoms start? is required if Has this person had symptoms? is Yes",IF('DO NOT USE_Case Formulas'!A261,"OK",NA()))</f>
        <v>#N/A</v>
      </c>
      <c r="W261" s="46" t="e">
        <f>IF(AND(NOT(ISBLANK('Case Data Entry'!W261)),ISNA(VLOOKUP('Case Data Entry'!W261,'DO NOT USE_Shared Picklist'!$G$3:$G$5,1,FALSE))),"Please select a value from the drop-down menu",IF('DO NOT USE_Case Formulas'!A261,"OK",NA()))</f>
        <v>#N/A</v>
      </c>
      <c r="X261" s="46"/>
      <c r="Y261" s="46" t="e">
        <f ca="1">IF('Case Data Entry'!Y261&gt;'DO NOT USE_Shared Picklist'!$C$3,"Date Entity Notified of Positive Test cannot be a future date",IF('DO NOT USE_Case Formulas'!A261,"OK",NA()))</f>
        <v>#N/A</v>
      </c>
      <c r="Z261" s="46" t="e">
        <f ca="1">IF('Case Data Entry'!Z261&gt;'DO NOT USE_Shared Picklist'!$C$3,"Test Date cannot be a future date",IF('DO NOT USE_Case Formulas'!A261,"OK",NA()))</f>
        <v>#N/A</v>
      </c>
      <c r="AA261" s="46" t="e">
        <f>IF(AND(NOT(ISBLANK('Case Data Entry'!AA261)),ISNA(VLOOKUP('Case Data Entry'!AA261,'DO NOT USE_Shared Picklist'!$R$3:$R$7,1,FALSE))),"Please select a value from the drop-down menu",IF('DO NOT USE_Case Formulas'!A261,"OK",NA()))</f>
        <v>#N/A</v>
      </c>
      <c r="AB261" s="46" t="e">
        <f>IF(AND(NOT(ISBLANK('Case Data Entry'!AB261)),ISNA(VLOOKUP('Case Data Entry'!AB261,'DO NOT USE_Shared Picklist'!$Q$3:$Q$8,1,FALSE))),"Please select a value from the drop-down menu",IF('DO NOT USE_Case Formulas'!A261,"OK",NA()))</f>
        <v>#N/A</v>
      </c>
    </row>
    <row r="262" spans="1:28" x14ac:dyDescent="0.25">
      <c r="A262" s="45" t="e">
        <f>IF('DO NOT USE_Case Formulas'!A262,IF('DO NOT USE_Case Formulas'!B262,"Not all required fields are completed","OK"),NA())</f>
        <v>#N/A</v>
      </c>
      <c r="B262" s="46" t="e">
        <f>IF(AND('DO NOT USE_Case Formulas'!A262,ISBLANK('Case Data Entry'!B262)),"First Name is required",IF(NOT(ISBLANK('Case Data Entry'!B262)),"OK",NA()))</f>
        <v>#N/A</v>
      </c>
      <c r="C262" s="46" t="e">
        <f>IF(AND('DO NOT USE_Case Formulas'!A262,ISBLANK('Case Data Entry'!C262)),"Last Name is required",IF(NOT(ISBLANK('Case Data Entry'!C262)),"OK",NA()))</f>
        <v>#N/A</v>
      </c>
      <c r="D262" s="46" t="e">
        <f>IF(AND('DO NOT USE_Case Formulas'!A262,ISBLANK('Case Data Entry'!D262)),"Birthdate is required",IF(NOT(ISBLANK('Case Data Entry'!D262)),"OK",NA()))</f>
        <v>#N/A</v>
      </c>
      <c r="E262" s="46" t="e">
        <f>IF(AND('DO NOT USE_Case Formulas'!A262,ISBLANK('Case Data Entry'!E262)),"Mobile Phone is required",IF(NOT(ISBLANK('Case Data Entry'!E262)),IF(AND(ISNUMBER(VALUE('Case Data Entry'!E262)),LEFT('Case Data Entry'!E262,1)&lt;&gt;"1",LEN('Case Data Entry'!E262)=10),"OK","Phone number must be valid format"),NA()))</f>
        <v>#N/A</v>
      </c>
      <c r="F262" s="46" t="e">
        <f>IF(AND('DO NOT USE_Case Formulas'!A262,ISBLANK('Case Data Entry'!F262)),"Home Street Address is required",IF(LEN('Case Data Entry'!F262)&gt;255,"Home Street Address must be less than 255 characters",IF('DO NOT USE_Case Formulas'!A262,"OK",NA())))</f>
        <v>#N/A</v>
      </c>
      <c r="G262" s="46" t="e">
        <f>IF(AND('DO NOT USE_Case Formulas'!A262,ISBLANK('Case Data Entry'!G262)),"City is required",IF(LEN('Case Data Entry'!G262)&gt;40,"City must be less than 40 characters",IF('DO NOT USE_Case Formulas'!A262,"OK",NA())))</f>
        <v>#N/A</v>
      </c>
      <c r="H262" s="46" t="e">
        <f>IF(AND('DO NOT USE_Case Formulas'!A262,ISBLANK('Case Data Entry'!H262)),"State is required",IF(AND(NOT(ISBLANK('Case Data Entry'!H262)),ISNA(VLOOKUP('Case Data Entry'!H262,'DO NOT USE_Shared Picklist'!$P$3:$P$52,1,FALSE))),"Please select a value from the drop-down menu",IF('DO NOT USE_Case Formulas'!A262,"OK",NA())))</f>
        <v>#N/A</v>
      </c>
      <c r="I262" s="46" t="e">
        <f>IF(AND('DO NOT USE_Case Formulas'!A262,ISBLANK('Case Data Entry'!I262)),"Zip is required",IF(ISBLANK('Case Data Entry'!I262),NA(),"OK"))</f>
        <v>#N/A</v>
      </c>
      <c r="J262" s="46" t="e">
        <f>IF(AND('DO NOT USE_Case Formulas'!A262,ISBLANK('Case Data Entry'!J262)),"Occupation/Job Title is required",IF(NOT(ISBLANK('Case Data Entry'!J262)),"OK",NA()))</f>
        <v>#N/A</v>
      </c>
      <c r="K262" s="46" t="e">
        <f>IF('DO NOT USE_Case Formulas'!A262,IF(ISBLANK('Case Data Entry'!K262),"Last Date On Site is required","OK"),NA())</f>
        <v>#N/A</v>
      </c>
      <c r="L262" s="46" t="e">
        <f>IF(AND('DO NOT USE_Case Formulas'!A262,ISBLANK('Case Data Entry'!L262)),"Specific Place in the Location is required",IF(ISBLANK('Case Data Entry'!L262),NA(),"OK"))</f>
        <v>#N/A</v>
      </c>
      <c r="M262" s="46" t="e">
        <f>IF(AND(NOT(ISBLANK('Case Data Entry'!M262)),ISNA(VLOOKUP('Case Data Entry'!M262,'DO NOT USE_Shared Picklist'!$L$3:$L$81,1,FALSE))),"Please select a value from the drop-down menu",IF('DO NOT USE_Case Formulas'!A262,"OK",NA()))</f>
        <v>#N/A</v>
      </c>
      <c r="N262" s="46" t="e">
        <f>IF(AND(NOT(ISBLANK('Case Data Entry'!N262)),ISNA(VLOOKUP('Case Data Entry'!N262,'DO NOT USE_Shared Picklist'!$I$3:$I$5,1,FALSE))),"Please select a value from the drop-down menu",IF('DO NOT USE_Case Formulas'!A262,"OK",NA()))</f>
        <v>#N/A</v>
      </c>
      <c r="O262" s="46" t="e">
        <f>IF(AND(NOT(ISBLANK('Case Data Entry'!O262)),ISNA(VLOOKUP('Case Data Entry'!O262,'DO NOT USE_Shared Picklist'!$E$3:$E$10,1,FALSE))),"Please select a value from the drop-down menu",IF('DO NOT USE_Case Formulas'!A262,"OK",NA()))</f>
        <v>#N/A</v>
      </c>
      <c r="P262" s="46" t="e">
        <f>IF(AND(NOT(ISBLANK('Case Data Entry'!P262)),ISNA(VLOOKUP('Case Data Entry'!P262,'DO NOT USE_Shared Picklist'!$W$3:$W$9,1,FALSE))),"Please select a value from the drop-down menu",IF('DO NOT USE_Case Formulas'!A262,"OK",NA()))</f>
        <v>#N/A</v>
      </c>
      <c r="Q262" s="46" t="e">
        <f>IF(AND(NOT(ISBLANK('Case Data Entry'!Q262)),ISNA(VLOOKUP('Case Data Entry'!Q262,'DO NOT USE_Shared Picklist'!$W$3:$W$9,1,FALSE))),"Please select a value from the drop-down menu",IF('DO NOT USE_Case Formulas'!A262,"OK",NA()))</f>
        <v>#N/A</v>
      </c>
      <c r="R262" s="46" t="e">
        <f>IF(AND(NOT(ISBLANK('Case Data Entry'!R262)),ISNA(VLOOKUP('Case Data Entry'!R262,'DO NOT USE_Shared Picklist'!$V$3:$V$7,1,FALSE))),"Please select a value from the drop-down menu",IF('DO NOT USE_Case Formulas'!A262,"OK",NA()))</f>
        <v>#N/A</v>
      </c>
      <c r="S262" s="46" t="e">
        <f>IF(LEN('Case Data Entry'!S262)&gt;255,"Work Area/Department must be less than 255 characters",IF('DO NOT USE_Case Formulas'!A262,"OK",NA()))</f>
        <v>#N/A</v>
      </c>
      <c r="T262" s="46" t="e">
        <f>IF(AND(NOT(ISBLANK('Case Data Entry'!T262)),NOT(ISNUMBER('Case Data Entry'!T262))),"Please enter a valid number.",IF('DO NOT USE_Case Formulas'!A262,"OK",NA()))</f>
        <v>#N/A</v>
      </c>
      <c r="U262" s="46" t="e">
        <f>IF(AND('DO NOT USE_Case Formulas'!A262,ISBLANK('Case Data Entry'!U262)),"Has this person had symptoms? is required",IF(AND(NOT(ISBLANK('Case Data Entry'!U262)),ISNA(VLOOKUP('Case Data Entry'!U262,'DO NOT USE_Shared Picklist'!$D$3:$D$5,1,FALSE))),"Please select a value from the drop-down menu",IF('DO NOT USE_Case Formulas'!A262,"OK",NA())))</f>
        <v>#N/A</v>
      </c>
      <c r="V262" s="46" t="e">
        <f>IF(AND('Case Data Entry'!U262='DO NOT USE_Shared Picklist'!$D$3,ISBLANK('Case Data Entry'!V262)),"If yes, when did the symptoms start? is required if Has this person had symptoms? is Yes",IF('DO NOT USE_Case Formulas'!A262,"OK",NA()))</f>
        <v>#N/A</v>
      </c>
      <c r="W262" s="46" t="e">
        <f>IF(AND(NOT(ISBLANK('Case Data Entry'!W262)),ISNA(VLOOKUP('Case Data Entry'!W262,'DO NOT USE_Shared Picklist'!$G$3:$G$5,1,FALSE))),"Please select a value from the drop-down menu",IF('DO NOT USE_Case Formulas'!A262,"OK",NA()))</f>
        <v>#N/A</v>
      </c>
      <c r="X262" s="46"/>
      <c r="Y262" s="46" t="e">
        <f ca="1">IF('Case Data Entry'!Y262&gt;'DO NOT USE_Shared Picklist'!$C$3,"Date Entity Notified of Positive Test cannot be a future date",IF('DO NOT USE_Case Formulas'!A262,"OK",NA()))</f>
        <v>#N/A</v>
      </c>
      <c r="Z262" s="46" t="e">
        <f ca="1">IF('Case Data Entry'!Z262&gt;'DO NOT USE_Shared Picklist'!$C$3,"Test Date cannot be a future date",IF('DO NOT USE_Case Formulas'!A262,"OK",NA()))</f>
        <v>#N/A</v>
      </c>
      <c r="AA262" s="46" t="e">
        <f>IF(AND(NOT(ISBLANK('Case Data Entry'!AA262)),ISNA(VLOOKUP('Case Data Entry'!AA262,'DO NOT USE_Shared Picklist'!$R$3:$R$7,1,FALSE))),"Please select a value from the drop-down menu",IF('DO NOT USE_Case Formulas'!A262,"OK",NA()))</f>
        <v>#N/A</v>
      </c>
      <c r="AB262" s="46" t="e">
        <f>IF(AND(NOT(ISBLANK('Case Data Entry'!AB262)),ISNA(VLOOKUP('Case Data Entry'!AB262,'DO NOT USE_Shared Picklist'!$Q$3:$Q$8,1,FALSE))),"Please select a value from the drop-down menu",IF('DO NOT USE_Case Formulas'!A262,"OK",NA()))</f>
        <v>#N/A</v>
      </c>
    </row>
    <row r="263" spans="1:28" x14ac:dyDescent="0.25">
      <c r="A263" s="45" t="e">
        <f>IF('DO NOT USE_Case Formulas'!A263,IF('DO NOT USE_Case Formulas'!B263,"Not all required fields are completed","OK"),NA())</f>
        <v>#N/A</v>
      </c>
      <c r="B263" s="46" t="e">
        <f>IF(AND('DO NOT USE_Case Formulas'!A263,ISBLANK('Case Data Entry'!B263)),"First Name is required",IF(NOT(ISBLANK('Case Data Entry'!B263)),"OK",NA()))</f>
        <v>#N/A</v>
      </c>
      <c r="C263" s="46" t="e">
        <f>IF(AND('DO NOT USE_Case Formulas'!A263,ISBLANK('Case Data Entry'!C263)),"Last Name is required",IF(NOT(ISBLANK('Case Data Entry'!C263)),"OK",NA()))</f>
        <v>#N/A</v>
      </c>
      <c r="D263" s="46" t="e">
        <f>IF(AND('DO NOT USE_Case Formulas'!A263,ISBLANK('Case Data Entry'!D263)),"Birthdate is required",IF(NOT(ISBLANK('Case Data Entry'!D263)),"OK",NA()))</f>
        <v>#N/A</v>
      </c>
      <c r="E263" s="46" t="e">
        <f>IF(AND('DO NOT USE_Case Formulas'!A263,ISBLANK('Case Data Entry'!E263)),"Mobile Phone is required",IF(NOT(ISBLANK('Case Data Entry'!E263)),IF(AND(ISNUMBER(VALUE('Case Data Entry'!E263)),LEFT('Case Data Entry'!E263,1)&lt;&gt;"1",LEN('Case Data Entry'!E263)=10),"OK","Phone number must be valid format"),NA()))</f>
        <v>#N/A</v>
      </c>
      <c r="F263" s="46" t="e">
        <f>IF(AND('DO NOT USE_Case Formulas'!A263,ISBLANK('Case Data Entry'!F263)),"Home Street Address is required",IF(LEN('Case Data Entry'!F263)&gt;255,"Home Street Address must be less than 255 characters",IF('DO NOT USE_Case Formulas'!A263,"OK",NA())))</f>
        <v>#N/A</v>
      </c>
      <c r="G263" s="46" t="e">
        <f>IF(AND('DO NOT USE_Case Formulas'!A263,ISBLANK('Case Data Entry'!G263)),"City is required",IF(LEN('Case Data Entry'!G263)&gt;40,"City must be less than 40 characters",IF('DO NOT USE_Case Formulas'!A263,"OK",NA())))</f>
        <v>#N/A</v>
      </c>
      <c r="H263" s="46" t="e">
        <f>IF(AND('DO NOT USE_Case Formulas'!A263,ISBLANK('Case Data Entry'!H263)),"State is required",IF(AND(NOT(ISBLANK('Case Data Entry'!H263)),ISNA(VLOOKUP('Case Data Entry'!H263,'DO NOT USE_Shared Picklist'!$P$3:$P$52,1,FALSE))),"Please select a value from the drop-down menu",IF('DO NOT USE_Case Formulas'!A263,"OK",NA())))</f>
        <v>#N/A</v>
      </c>
      <c r="I263" s="46" t="e">
        <f>IF(AND('DO NOT USE_Case Formulas'!A263,ISBLANK('Case Data Entry'!I263)),"Zip is required",IF(ISBLANK('Case Data Entry'!I263),NA(),"OK"))</f>
        <v>#N/A</v>
      </c>
      <c r="J263" s="46" t="e">
        <f>IF(AND('DO NOT USE_Case Formulas'!A263,ISBLANK('Case Data Entry'!J263)),"Occupation/Job Title is required",IF(NOT(ISBLANK('Case Data Entry'!J263)),"OK",NA()))</f>
        <v>#N/A</v>
      </c>
      <c r="K263" s="46" t="e">
        <f>IF('DO NOT USE_Case Formulas'!A263,IF(ISBLANK('Case Data Entry'!K263),"Last Date On Site is required","OK"),NA())</f>
        <v>#N/A</v>
      </c>
      <c r="L263" s="46" t="e">
        <f>IF(AND('DO NOT USE_Case Formulas'!A263,ISBLANK('Case Data Entry'!L263)),"Specific Place in the Location is required",IF(ISBLANK('Case Data Entry'!L263),NA(),"OK"))</f>
        <v>#N/A</v>
      </c>
      <c r="M263" s="46" t="e">
        <f>IF(AND(NOT(ISBLANK('Case Data Entry'!M263)),ISNA(VLOOKUP('Case Data Entry'!M263,'DO NOT USE_Shared Picklist'!$L$3:$L$81,1,FALSE))),"Please select a value from the drop-down menu",IF('DO NOT USE_Case Formulas'!A263,"OK",NA()))</f>
        <v>#N/A</v>
      </c>
      <c r="N263" s="46" t="e">
        <f>IF(AND(NOT(ISBLANK('Case Data Entry'!N263)),ISNA(VLOOKUP('Case Data Entry'!N263,'DO NOT USE_Shared Picklist'!$I$3:$I$5,1,FALSE))),"Please select a value from the drop-down menu",IF('DO NOT USE_Case Formulas'!A263,"OK",NA()))</f>
        <v>#N/A</v>
      </c>
      <c r="O263" s="46" t="e">
        <f>IF(AND(NOT(ISBLANK('Case Data Entry'!O263)),ISNA(VLOOKUP('Case Data Entry'!O263,'DO NOT USE_Shared Picklist'!$E$3:$E$10,1,FALSE))),"Please select a value from the drop-down menu",IF('DO NOT USE_Case Formulas'!A263,"OK",NA()))</f>
        <v>#N/A</v>
      </c>
      <c r="P263" s="46" t="e">
        <f>IF(AND(NOT(ISBLANK('Case Data Entry'!P263)),ISNA(VLOOKUP('Case Data Entry'!P263,'DO NOT USE_Shared Picklist'!$W$3:$W$9,1,FALSE))),"Please select a value from the drop-down menu",IF('DO NOT USE_Case Formulas'!A263,"OK",NA()))</f>
        <v>#N/A</v>
      </c>
      <c r="Q263" s="46" t="e">
        <f>IF(AND(NOT(ISBLANK('Case Data Entry'!Q263)),ISNA(VLOOKUP('Case Data Entry'!Q263,'DO NOT USE_Shared Picklist'!$W$3:$W$9,1,FALSE))),"Please select a value from the drop-down menu",IF('DO NOT USE_Case Formulas'!A263,"OK",NA()))</f>
        <v>#N/A</v>
      </c>
      <c r="R263" s="46" t="e">
        <f>IF(AND(NOT(ISBLANK('Case Data Entry'!R263)),ISNA(VLOOKUP('Case Data Entry'!R263,'DO NOT USE_Shared Picklist'!$V$3:$V$7,1,FALSE))),"Please select a value from the drop-down menu",IF('DO NOT USE_Case Formulas'!A263,"OK",NA()))</f>
        <v>#N/A</v>
      </c>
      <c r="S263" s="46" t="e">
        <f>IF(LEN('Case Data Entry'!S263)&gt;255,"Work Area/Department must be less than 255 characters",IF('DO NOT USE_Case Formulas'!A263,"OK",NA()))</f>
        <v>#N/A</v>
      </c>
      <c r="T263" s="46" t="e">
        <f>IF(AND(NOT(ISBLANK('Case Data Entry'!T263)),NOT(ISNUMBER('Case Data Entry'!T263))),"Please enter a valid number.",IF('DO NOT USE_Case Formulas'!A263,"OK",NA()))</f>
        <v>#N/A</v>
      </c>
      <c r="U263" s="46" t="e">
        <f>IF(AND('DO NOT USE_Case Formulas'!A263,ISBLANK('Case Data Entry'!U263)),"Has this person had symptoms? is required",IF(AND(NOT(ISBLANK('Case Data Entry'!U263)),ISNA(VLOOKUP('Case Data Entry'!U263,'DO NOT USE_Shared Picklist'!$D$3:$D$5,1,FALSE))),"Please select a value from the drop-down menu",IF('DO NOT USE_Case Formulas'!A263,"OK",NA())))</f>
        <v>#N/A</v>
      </c>
      <c r="V263" s="46" t="e">
        <f>IF(AND('Case Data Entry'!U263='DO NOT USE_Shared Picklist'!$D$3,ISBLANK('Case Data Entry'!V263)),"If yes, when did the symptoms start? is required if Has this person had symptoms? is Yes",IF('DO NOT USE_Case Formulas'!A263,"OK",NA()))</f>
        <v>#N/A</v>
      </c>
      <c r="W263" s="46" t="e">
        <f>IF(AND(NOT(ISBLANK('Case Data Entry'!W263)),ISNA(VLOOKUP('Case Data Entry'!W263,'DO NOT USE_Shared Picklist'!$G$3:$G$5,1,FALSE))),"Please select a value from the drop-down menu",IF('DO NOT USE_Case Formulas'!A263,"OK",NA()))</f>
        <v>#N/A</v>
      </c>
      <c r="X263" s="46"/>
      <c r="Y263" s="46" t="e">
        <f ca="1">IF('Case Data Entry'!Y263&gt;'DO NOT USE_Shared Picklist'!$C$3,"Date Entity Notified of Positive Test cannot be a future date",IF('DO NOT USE_Case Formulas'!A263,"OK",NA()))</f>
        <v>#N/A</v>
      </c>
      <c r="Z263" s="46" t="e">
        <f ca="1">IF('Case Data Entry'!Z263&gt;'DO NOT USE_Shared Picklist'!$C$3,"Test Date cannot be a future date",IF('DO NOT USE_Case Formulas'!A263,"OK",NA()))</f>
        <v>#N/A</v>
      </c>
      <c r="AA263" s="46" t="e">
        <f>IF(AND(NOT(ISBLANK('Case Data Entry'!AA263)),ISNA(VLOOKUP('Case Data Entry'!AA263,'DO NOT USE_Shared Picklist'!$R$3:$R$7,1,FALSE))),"Please select a value from the drop-down menu",IF('DO NOT USE_Case Formulas'!A263,"OK",NA()))</f>
        <v>#N/A</v>
      </c>
      <c r="AB263" s="46" t="e">
        <f>IF(AND(NOT(ISBLANK('Case Data Entry'!AB263)),ISNA(VLOOKUP('Case Data Entry'!AB263,'DO NOT USE_Shared Picklist'!$Q$3:$Q$8,1,FALSE))),"Please select a value from the drop-down menu",IF('DO NOT USE_Case Formulas'!A263,"OK",NA()))</f>
        <v>#N/A</v>
      </c>
    </row>
    <row r="264" spans="1:28" x14ac:dyDescent="0.25">
      <c r="A264" s="45" t="e">
        <f>IF('DO NOT USE_Case Formulas'!A264,IF('DO NOT USE_Case Formulas'!B264,"Not all required fields are completed","OK"),NA())</f>
        <v>#N/A</v>
      </c>
      <c r="B264" s="46" t="e">
        <f>IF(AND('DO NOT USE_Case Formulas'!A264,ISBLANK('Case Data Entry'!B264)),"First Name is required",IF(NOT(ISBLANK('Case Data Entry'!B264)),"OK",NA()))</f>
        <v>#N/A</v>
      </c>
      <c r="C264" s="46" t="e">
        <f>IF(AND('DO NOT USE_Case Formulas'!A264,ISBLANK('Case Data Entry'!C264)),"Last Name is required",IF(NOT(ISBLANK('Case Data Entry'!C264)),"OK",NA()))</f>
        <v>#N/A</v>
      </c>
      <c r="D264" s="46" t="e">
        <f>IF(AND('DO NOT USE_Case Formulas'!A264,ISBLANK('Case Data Entry'!D264)),"Birthdate is required",IF(NOT(ISBLANK('Case Data Entry'!D264)),"OK",NA()))</f>
        <v>#N/A</v>
      </c>
      <c r="E264" s="46" t="e">
        <f>IF(AND('DO NOT USE_Case Formulas'!A264,ISBLANK('Case Data Entry'!E264)),"Mobile Phone is required",IF(NOT(ISBLANK('Case Data Entry'!E264)),IF(AND(ISNUMBER(VALUE('Case Data Entry'!E264)),LEFT('Case Data Entry'!E264,1)&lt;&gt;"1",LEN('Case Data Entry'!E264)=10),"OK","Phone number must be valid format"),NA()))</f>
        <v>#N/A</v>
      </c>
      <c r="F264" s="46" t="e">
        <f>IF(AND('DO NOT USE_Case Formulas'!A264,ISBLANK('Case Data Entry'!F264)),"Home Street Address is required",IF(LEN('Case Data Entry'!F264)&gt;255,"Home Street Address must be less than 255 characters",IF('DO NOT USE_Case Formulas'!A264,"OK",NA())))</f>
        <v>#N/A</v>
      </c>
      <c r="G264" s="46" t="e">
        <f>IF(AND('DO NOT USE_Case Formulas'!A264,ISBLANK('Case Data Entry'!G264)),"City is required",IF(LEN('Case Data Entry'!G264)&gt;40,"City must be less than 40 characters",IF('DO NOT USE_Case Formulas'!A264,"OK",NA())))</f>
        <v>#N/A</v>
      </c>
      <c r="H264" s="46" t="e">
        <f>IF(AND('DO NOT USE_Case Formulas'!A264,ISBLANK('Case Data Entry'!H264)),"State is required",IF(AND(NOT(ISBLANK('Case Data Entry'!H264)),ISNA(VLOOKUP('Case Data Entry'!H264,'DO NOT USE_Shared Picklist'!$P$3:$P$52,1,FALSE))),"Please select a value from the drop-down menu",IF('DO NOT USE_Case Formulas'!A264,"OK",NA())))</f>
        <v>#N/A</v>
      </c>
      <c r="I264" s="46" t="e">
        <f>IF(AND('DO NOT USE_Case Formulas'!A264,ISBLANK('Case Data Entry'!I264)),"Zip is required",IF(ISBLANK('Case Data Entry'!I264),NA(),"OK"))</f>
        <v>#N/A</v>
      </c>
      <c r="J264" s="46" t="e">
        <f>IF(AND('DO NOT USE_Case Formulas'!A264,ISBLANK('Case Data Entry'!J264)),"Occupation/Job Title is required",IF(NOT(ISBLANK('Case Data Entry'!J264)),"OK",NA()))</f>
        <v>#N/A</v>
      </c>
      <c r="K264" s="46" t="e">
        <f>IF('DO NOT USE_Case Formulas'!A264,IF(ISBLANK('Case Data Entry'!K264),"Last Date On Site is required","OK"),NA())</f>
        <v>#N/A</v>
      </c>
      <c r="L264" s="46" t="e">
        <f>IF(AND('DO NOT USE_Case Formulas'!A264,ISBLANK('Case Data Entry'!L264)),"Specific Place in the Location is required",IF(ISBLANK('Case Data Entry'!L264),NA(),"OK"))</f>
        <v>#N/A</v>
      </c>
      <c r="M264" s="46" t="e">
        <f>IF(AND(NOT(ISBLANK('Case Data Entry'!M264)),ISNA(VLOOKUP('Case Data Entry'!M264,'DO NOT USE_Shared Picklist'!$L$3:$L$81,1,FALSE))),"Please select a value from the drop-down menu",IF('DO NOT USE_Case Formulas'!A264,"OK",NA()))</f>
        <v>#N/A</v>
      </c>
      <c r="N264" s="46" t="e">
        <f>IF(AND(NOT(ISBLANK('Case Data Entry'!N264)),ISNA(VLOOKUP('Case Data Entry'!N264,'DO NOT USE_Shared Picklist'!$I$3:$I$5,1,FALSE))),"Please select a value from the drop-down menu",IF('DO NOT USE_Case Formulas'!A264,"OK",NA()))</f>
        <v>#N/A</v>
      </c>
      <c r="O264" s="46" t="e">
        <f>IF(AND(NOT(ISBLANK('Case Data Entry'!O264)),ISNA(VLOOKUP('Case Data Entry'!O264,'DO NOT USE_Shared Picklist'!$E$3:$E$10,1,FALSE))),"Please select a value from the drop-down menu",IF('DO NOT USE_Case Formulas'!A264,"OK",NA()))</f>
        <v>#N/A</v>
      </c>
      <c r="P264" s="46" t="e">
        <f>IF(AND(NOT(ISBLANK('Case Data Entry'!P264)),ISNA(VLOOKUP('Case Data Entry'!P264,'DO NOT USE_Shared Picklist'!$W$3:$W$9,1,FALSE))),"Please select a value from the drop-down menu",IF('DO NOT USE_Case Formulas'!A264,"OK",NA()))</f>
        <v>#N/A</v>
      </c>
      <c r="Q264" s="46" t="e">
        <f>IF(AND(NOT(ISBLANK('Case Data Entry'!Q264)),ISNA(VLOOKUP('Case Data Entry'!Q264,'DO NOT USE_Shared Picklist'!$W$3:$W$9,1,FALSE))),"Please select a value from the drop-down menu",IF('DO NOT USE_Case Formulas'!A264,"OK",NA()))</f>
        <v>#N/A</v>
      </c>
      <c r="R264" s="46" t="e">
        <f>IF(AND(NOT(ISBLANK('Case Data Entry'!R264)),ISNA(VLOOKUP('Case Data Entry'!R264,'DO NOT USE_Shared Picklist'!$V$3:$V$7,1,FALSE))),"Please select a value from the drop-down menu",IF('DO NOT USE_Case Formulas'!A264,"OK",NA()))</f>
        <v>#N/A</v>
      </c>
      <c r="S264" s="46" t="e">
        <f>IF(LEN('Case Data Entry'!S264)&gt;255,"Work Area/Department must be less than 255 characters",IF('DO NOT USE_Case Formulas'!A264,"OK",NA()))</f>
        <v>#N/A</v>
      </c>
      <c r="T264" s="46" t="e">
        <f>IF(AND(NOT(ISBLANK('Case Data Entry'!T264)),NOT(ISNUMBER('Case Data Entry'!T264))),"Please enter a valid number.",IF('DO NOT USE_Case Formulas'!A264,"OK",NA()))</f>
        <v>#N/A</v>
      </c>
      <c r="U264" s="46" t="e">
        <f>IF(AND('DO NOT USE_Case Formulas'!A264,ISBLANK('Case Data Entry'!U264)),"Has this person had symptoms? is required",IF(AND(NOT(ISBLANK('Case Data Entry'!U264)),ISNA(VLOOKUP('Case Data Entry'!U264,'DO NOT USE_Shared Picklist'!$D$3:$D$5,1,FALSE))),"Please select a value from the drop-down menu",IF('DO NOT USE_Case Formulas'!A264,"OK",NA())))</f>
        <v>#N/A</v>
      </c>
      <c r="V264" s="46" t="e">
        <f>IF(AND('Case Data Entry'!U264='DO NOT USE_Shared Picklist'!$D$3,ISBLANK('Case Data Entry'!V264)),"If yes, when did the symptoms start? is required if Has this person had symptoms? is Yes",IF('DO NOT USE_Case Formulas'!A264,"OK",NA()))</f>
        <v>#N/A</v>
      </c>
      <c r="W264" s="46" t="e">
        <f>IF(AND(NOT(ISBLANK('Case Data Entry'!W264)),ISNA(VLOOKUP('Case Data Entry'!W264,'DO NOT USE_Shared Picklist'!$G$3:$G$5,1,FALSE))),"Please select a value from the drop-down menu",IF('DO NOT USE_Case Formulas'!A264,"OK",NA()))</f>
        <v>#N/A</v>
      </c>
      <c r="X264" s="46"/>
      <c r="Y264" s="46" t="e">
        <f ca="1">IF('Case Data Entry'!Y264&gt;'DO NOT USE_Shared Picklist'!$C$3,"Date Entity Notified of Positive Test cannot be a future date",IF('DO NOT USE_Case Formulas'!A264,"OK",NA()))</f>
        <v>#N/A</v>
      </c>
      <c r="Z264" s="46" t="e">
        <f ca="1">IF('Case Data Entry'!Z264&gt;'DO NOT USE_Shared Picklist'!$C$3,"Test Date cannot be a future date",IF('DO NOT USE_Case Formulas'!A264,"OK",NA()))</f>
        <v>#N/A</v>
      </c>
      <c r="AA264" s="46" t="e">
        <f>IF(AND(NOT(ISBLANK('Case Data Entry'!AA264)),ISNA(VLOOKUP('Case Data Entry'!AA264,'DO NOT USE_Shared Picklist'!$R$3:$R$7,1,FALSE))),"Please select a value from the drop-down menu",IF('DO NOT USE_Case Formulas'!A264,"OK",NA()))</f>
        <v>#N/A</v>
      </c>
      <c r="AB264" s="46" t="e">
        <f>IF(AND(NOT(ISBLANK('Case Data Entry'!AB264)),ISNA(VLOOKUP('Case Data Entry'!AB264,'DO NOT USE_Shared Picklist'!$Q$3:$Q$8,1,FALSE))),"Please select a value from the drop-down menu",IF('DO NOT USE_Case Formulas'!A264,"OK",NA()))</f>
        <v>#N/A</v>
      </c>
    </row>
    <row r="265" spans="1:28" x14ac:dyDescent="0.25">
      <c r="A265" s="45" t="e">
        <f>IF('DO NOT USE_Case Formulas'!A265,IF('DO NOT USE_Case Formulas'!B265,"Not all required fields are completed","OK"),NA())</f>
        <v>#N/A</v>
      </c>
      <c r="B265" s="46" t="e">
        <f>IF(AND('DO NOT USE_Case Formulas'!A265,ISBLANK('Case Data Entry'!B265)),"First Name is required",IF(NOT(ISBLANK('Case Data Entry'!B265)),"OK",NA()))</f>
        <v>#N/A</v>
      </c>
      <c r="C265" s="46" t="e">
        <f>IF(AND('DO NOT USE_Case Formulas'!A265,ISBLANK('Case Data Entry'!C265)),"Last Name is required",IF(NOT(ISBLANK('Case Data Entry'!C265)),"OK",NA()))</f>
        <v>#N/A</v>
      </c>
      <c r="D265" s="46" t="e">
        <f>IF(AND('DO NOT USE_Case Formulas'!A265,ISBLANK('Case Data Entry'!D265)),"Birthdate is required",IF(NOT(ISBLANK('Case Data Entry'!D265)),"OK",NA()))</f>
        <v>#N/A</v>
      </c>
      <c r="E265" s="46" t="e">
        <f>IF(AND('DO NOT USE_Case Formulas'!A265,ISBLANK('Case Data Entry'!E265)),"Mobile Phone is required",IF(NOT(ISBLANK('Case Data Entry'!E265)),IF(AND(ISNUMBER(VALUE('Case Data Entry'!E265)),LEFT('Case Data Entry'!E265,1)&lt;&gt;"1",LEN('Case Data Entry'!E265)=10),"OK","Phone number must be valid format"),NA()))</f>
        <v>#N/A</v>
      </c>
      <c r="F265" s="46" t="e">
        <f>IF(AND('DO NOT USE_Case Formulas'!A265,ISBLANK('Case Data Entry'!F265)),"Home Street Address is required",IF(LEN('Case Data Entry'!F265)&gt;255,"Home Street Address must be less than 255 characters",IF('DO NOT USE_Case Formulas'!A265,"OK",NA())))</f>
        <v>#N/A</v>
      </c>
      <c r="G265" s="46" t="e">
        <f>IF(AND('DO NOT USE_Case Formulas'!A265,ISBLANK('Case Data Entry'!G265)),"City is required",IF(LEN('Case Data Entry'!G265)&gt;40,"City must be less than 40 characters",IF('DO NOT USE_Case Formulas'!A265,"OK",NA())))</f>
        <v>#N/A</v>
      </c>
      <c r="H265" s="46" t="e">
        <f>IF(AND('DO NOT USE_Case Formulas'!A265,ISBLANK('Case Data Entry'!H265)),"State is required",IF(AND(NOT(ISBLANK('Case Data Entry'!H265)),ISNA(VLOOKUP('Case Data Entry'!H265,'DO NOT USE_Shared Picklist'!$P$3:$P$52,1,FALSE))),"Please select a value from the drop-down menu",IF('DO NOT USE_Case Formulas'!A265,"OK",NA())))</f>
        <v>#N/A</v>
      </c>
      <c r="I265" s="46" t="e">
        <f>IF(AND('DO NOT USE_Case Formulas'!A265,ISBLANK('Case Data Entry'!I265)),"Zip is required",IF(ISBLANK('Case Data Entry'!I265),NA(),"OK"))</f>
        <v>#N/A</v>
      </c>
      <c r="J265" s="46" t="e">
        <f>IF(AND('DO NOT USE_Case Formulas'!A265,ISBLANK('Case Data Entry'!J265)),"Occupation/Job Title is required",IF(NOT(ISBLANK('Case Data Entry'!J265)),"OK",NA()))</f>
        <v>#N/A</v>
      </c>
      <c r="K265" s="46" t="e">
        <f>IF('DO NOT USE_Case Formulas'!A265,IF(ISBLANK('Case Data Entry'!K265),"Last Date On Site is required","OK"),NA())</f>
        <v>#N/A</v>
      </c>
      <c r="L265" s="46" t="e">
        <f>IF(AND('DO NOT USE_Case Formulas'!A265,ISBLANK('Case Data Entry'!L265)),"Specific Place in the Location is required",IF(ISBLANK('Case Data Entry'!L265),NA(),"OK"))</f>
        <v>#N/A</v>
      </c>
      <c r="M265" s="46" t="e">
        <f>IF(AND(NOT(ISBLANK('Case Data Entry'!M265)),ISNA(VLOOKUP('Case Data Entry'!M265,'DO NOT USE_Shared Picklist'!$L$3:$L$81,1,FALSE))),"Please select a value from the drop-down menu",IF('DO NOT USE_Case Formulas'!A265,"OK",NA()))</f>
        <v>#N/A</v>
      </c>
      <c r="N265" s="46" t="e">
        <f>IF(AND(NOT(ISBLANK('Case Data Entry'!N265)),ISNA(VLOOKUP('Case Data Entry'!N265,'DO NOT USE_Shared Picklist'!$I$3:$I$5,1,FALSE))),"Please select a value from the drop-down menu",IF('DO NOT USE_Case Formulas'!A265,"OK",NA()))</f>
        <v>#N/A</v>
      </c>
      <c r="O265" s="46" t="e">
        <f>IF(AND(NOT(ISBLANK('Case Data Entry'!O265)),ISNA(VLOOKUP('Case Data Entry'!O265,'DO NOT USE_Shared Picklist'!$E$3:$E$10,1,FALSE))),"Please select a value from the drop-down menu",IF('DO NOT USE_Case Formulas'!A265,"OK",NA()))</f>
        <v>#N/A</v>
      </c>
      <c r="P265" s="46" t="e">
        <f>IF(AND(NOT(ISBLANK('Case Data Entry'!P265)),ISNA(VLOOKUP('Case Data Entry'!P265,'DO NOT USE_Shared Picklist'!$W$3:$W$9,1,FALSE))),"Please select a value from the drop-down menu",IF('DO NOT USE_Case Formulas'!A265,"OK",NA()))</f>
        <v>#N/A</v>
      </c>
      <c r="Q265" s="46" t="e">
        <f>IF(AND(NOT(ISBLANK('Case Data Entry'!Q265)),ISNA(VLOOKUP('Case Data Entry'!Q265,'DO NOT USE_Shared Picklist'!$W$3:$W$9,1,FALSE))),"Please select a value from the drop-down menu",IF('DO NOT USE_Case Formulas'!A265,"OK",NA()))</f>
        <v>#N/A</v>
      </c>
      <c r="R265" s="46" t="e">
        <f>IF(AND(NOT(ISBLANK('Case Data Entry'!R265)),ISNA(VLOOKUP('Case Data Entry'!R265,'DO NOT USE_Shared Picklist'!$V$3:$V$7,1,FALSE))),"Please select a value from the drop-down menu",IF('DO NOT USE_Case Formulas'!A265,"OK",NA()))</f>
        <v>#N/A</v>
      </c>
      <c r="S265" s="46" t="e">
        <f>IF(LEN('Case Data Entry'!S265)&gt;255,"Work Area/Department must be less than 255 characters",IF('DO NOT USE_Case Formulas'!A265,"OK",NA()))</f>
        <v>#N/A</v>
      </c>
      <c r="T265" s="46" t="e">
        <f>IF(AND(NOT(ISBLANK('Case Data Entry'!T265)),NOT(ISNUMBER('Case Data Entry'!T265))),"Please enter a valid number.",IF('DO NOT USE_Case Formulas'!A265,"OK",NA()))</f>
        <v>#N/A</v>
      </c>
      <c r="U265" s="46" t="e">
        <f>IF(AND('DO NOT USE_Case Formulas'!A265,ISBLANK('Case Data Entry'!U265)),"Has this person had symptoms? is required",IF(AND(NOT(ISBLANK('Case Data Entry'!U265)),ISNA(VLOOKUP('Case Data Entry'!U265,'DO NOT USE_Shared Picklist'!$D$3:$D$5,1,FALSE))),"Please select a value from the drop-down menu",IF('DO NOT USE_Case Formulas'!A265,"OK",NA())))</f>
        <v>#N/A</v>
      </c>
      <c r="V265" s="46" t="e">
        <f>IF(AND('Case Data Entry'!U265='DO NOT USE_Shared Picklist'!$D$3,ISBLANK('Case Data Entry'!V265)),"If yes, when did the symptoms start? is required if Has this person had symptoms? is Yes",IF('DO NOT USE_Case Formulas'!A265,"OK",NA()))</f>
        <v>#N/A</v>
      </c>
      <c r="W265" s="46" t="e">
        <f>IF(AND(NOT(ISBLANK('Case Data Entry'!W265)),ISNA(VLOOKUP('Case Data Entry'!W265,'DO NOT USE_Shared Picklist'!$G$3:$G$5,1,FALSE))),"Please select a value from the drop-down menu",IF('DO NOT USE_Case Formulas'!A265,"OK",NA()))</f>
        <v>#N/A</v>
      </c>
      <c r="X265" s="46"/>
      <c r="Y265" s="46" t="e">
        <f ca="1">IF('Case Data Entry'!Y265&gt;'DO NOT USE_Shared Picklist'!$C$3,"Date Entity Notified of Positive Test cannot be a future date",IF('DO NOT USE_Case Formulas'!A265,"OK",NA()))</f>
        <v>#N/A</v>
      </c>
      <c r="Z265" s="46" t="e">
        <f ca="1">IF('Case Data Entry'!Z265&gt;'DO NOT USE_Shared Picklist'!$C$3,"Test Date cannot be a future date",IF('DO NOT USE_Case Formulas'!A265,"OK",NA()))</f>
        <v>#N/A</v>
      </c>
      <c r="AA265" s="46" t="e">
        <f>IF(AND(NOT(ISBLANK('Case Data Entry'!AA265)),ISNA(VLOOKUP('Case Data Entry'!AA265,'DO NOT USE_Shared Picklist'!$R$3:$R$7,1,FALSE))),"Please select a value from the drop-down menu",IF('DO NOT USE_Case Formulas'!A265,"OK",NA()))</f>
        <v>#N/A</v>
      </c>
      <c r="AB265" s="46" t="e">
        <f>IF(AND(NOT(ISBLANK('Case Data Entry'!AB265)),ISNA(VLOOKUP('Case Data Entry'!AB265,'DO NOT USE_Shared Picklist'!$Q$3:$Q$8,1,FALSE))),"Please select a value from the drop-down menu",IF('DO NOT USE_Case Formulas'!A265,"OK",NA()))</f>
        <v>#N/A</v>
      </c>
    </row>
    <row r="266" spans="1:28" x14ac:dyDescent="0.25">
      <c r="A266" s="45" t="e">
        <f>IF('DO NOT USE_Case Formulas'!A266,IF('DO NOT USE_Case Formulas'!B266,"Not all required fields are completed","OK"),NA())</f>
        <v>#N/A</v>
      </c>
      <c r="B266" s="46" t="e">
        <f>IF(AND('DO NOT USE_Case Formulas'!A266,ISBLANK('Case Data Entry'!B266)),"First Name is required",IF(NOT(ISBLANK('Case Data Entry'!B266)),"OK",NA()))</f>
        <v>#N/A</v>
      </c>
      <c r="C266" s="46" t="e">
        <f>IF(AND('DO NOT USE_Case Formulas'!A266,ISBLANK('Case Data Entry'!C266)),"Last Name is required",IF(NOT(ISBLANK('Case Data Entry'!C266)),"OK",NA()))</f>
        <v>#N/A</v>
      </c>
      <c r="D266" s="46" t="e">
        <f>IF(AND('DO NOT USE_Case Formulas'!A266,ISBLANK('Case Data Entry'!D266)),"Birthdate is required",IF(NOT(ISBLANK('Case Data Entry'!D266)),"OK",NA()))</f>
        <v>#N/A</v>
      </c>
      <c r="E266" s="46" t="e">
        <f>IF(AND('DO NOT USE_Case Formulas'!A266,ISBLANK('Case Data Entry'!E266)),"Mobile Phone is required",IF(NOT(ISBLANK('Case Data Entry'!E266)),IF(AND(ISNUMBER(VALUE('Case Data Entry'!E266)),LEFT('Case Data Entry'!E266,1)&lt;&gt;"1",LEN('Case Data Entry'!E266)=10),"OK","Phone number must be valid format"),NA()))</f>
        <v>#N/A</v>
      </c>
      <c r="F266" s="46" t="e">
        <f>IF(AND('DO NOT USE_Case Formulas'!A266,ISBLANK('Case Data Entry'!F266)),"Home Street Address is required",IF(LEN('Case Data Entry'!F266)&gt;255,"Home Street Address must be less than 255 characters",IF('DO NOT USE_Case Formulas'!A266,"OK",NA())))</f>
        <v>#N/A</v>
      </c>
      <c r="G266" s="46" t="e">
        <f>IF(AND('DO NOT USE_Case Formulas'!A266,ISBLANK('Case Data Entry'!G266)),"City is required",IF(LEN('Case Data Entry'!G266)&gt;40,"City must be less than 40 characters",IF('DO NOT USE_Case Formulas'!A266,"OK",NA())))</f>
        <v>#N/A</v>
      </c>
      <c r="H266" s="46" t="e">
        <f>IF(AND('DO NOT USE_Case Formulas'!A266,ISBLANK('Case Data Entry'!H266)),"State is required",IF(AND(NOT(ISBLANK('Case Data Entry'!H266)),ISNA(VLOOKUP('Case Data Entry'!H266,'DO NOT USE_Shared Picklist'!$P$3:$P$52,1,FALSE))),"Please select a value from the drop-down menu",IF('DO NOT USE_Case Formulas'!A266,"OK",NA())))</f>
        <v>#N/A</v>
      </c>
      <c r="I266" s="46" t="e">
        <f>IF(AND('DO NOT USE_Case Formulas'!A266,ISBLANK('Case Data Entry'!I266)),"Zip is required",IF(ISBLANK('Case Data Entry'!I266),NA(),"OK"))</f>
        <v>#N/A</v>
      </c>
      <c r="J266" s="46" t="e">
        <f>IF(AND('DO NOT USE_Case Formulas'!A266,ISBLANK('Case Data Entry'!J266)),"Occupation/Job Title is required",IF(NOT(ISBLANK('Case Data Entry'!J266)),"OK",NA()))</f>
        <v>#N/A</v>
      </c>
      <c r="K266" s="46" t="e">
        <f>IF('DO NOT USE_Case Formulas'!A266,IF(ISBLANK('Case Data Entry'!K266),"Last Date On Site is required","OK"),NA())</f>
        <v>#N/A</v>
      </c>
      <c r="L266" s="46" t="e">
        <f>IF(AND('DO NOT USE_Case Formulas'!A266,ISBLANK('Case Data Entry'!L266)),"Specific Place in the Location is required",IF(ISBLANK('Case Data Entry'!L266),NA(),"OK"))</f>
        <v>#N/A</v>
      </c>
      <c r="M266" s="46" t="e">
        <f>IF(AND(NOT(ISBLANK('Case Data Entry'!M266)),ISNA(VLOOKUP('Case Data Entry'!M266,'DO NOT USE_Shared Picklist'!$L$3:$L$81,1,FALSE))),"Please select a value from the drop-down menu",IF('DO NOT USE_Case Formulas'!A266,"OK",NA()))</f>
        <v>#N/A</v>
      </c>
      <c r="N266" s="46" t="e">
        <f>IF(AND(NOT(ISBLANK('Case Data Entry'!N266)),ISNA(VLOOKUP('Case Data Entry'!N266,'DO NOT USE_Shared Picklist'!$I$3:$I$5,1,FALSE))),"Please select a value from the drop-down menu",IF('DO NOT USE_Case Formulas'!A266,"OK",NA()))</f>
        <v>#N/A</v>
      </c>
      <c r="O266" s="46" t="e">
        <f>IF(AND(NOT(ISBLANK('Case Data Entry'!O266)),ISNA(VLOOKUP('Case Data Entry'!O266,'DO NOT USE_Shared Picklist'!$E$3:$E$10,1,FALSE))),"Please select a value from the drop-down menu",IF('DO NOT USE_Case Formulas'!A266,"OK",NA()))</f>
        <v>#N/A</v>
      </c>
      <c r="P266" s="46" t="e">
        <f>IF(AND(NOT(ISBLANK('Case Data Entry'!P266)),ISNA(VLOOKUP('Case Data Entry'!P266,'DO NOT USE_Shared Picklist'!$W$3:$W$9,1,FALSE))),"Please select a value from the drop-down menu",IF('DO NOT USE_Case Formulas'!A266,"OK",NA()))</f>
        <v>#N/A</v>
      </c>
      <c r="Q266" s="46" t="e">
        <f>IF(AND(NOT(ISBLANK('Case Data Entry'!Q266)),ISNA(VLOOKUP('Case Data Entry'!Q266,'DO NOT USE_Shared Picklist'!$W$3:$W$9,1,FALSE))),"Please select a value from the drop-down menu",IF('DO NOT USE_Case Formulas'!A266,"OK",NA()))</f>
        <v>#N/A</v>
      </c>
      <c r="R266" s="46" t="e">
        <f>IF(AND(NOT(ISBLANK('Case Data Entry'!R266)),ISNA(VLOOKUP('Case Data Entry'!R266,'DO NOT USE_Shared Picklist'!$V$3:$V$7,1,FALSE))),"Please select a value from the drop-down menu",IF('DO NOT USE_Case Formulas'!A266,"OK",NA()))</f>
        <v>#N/A</v>
      </c>
      <c r="S266" s="46" t="e">
        <f>IF(LEN('Case Data Entry'!S266)&gt;255,"Work Area/Department must be less than 255 characters",IF('DO NOT USE_Case Formulas'!A266,"OK",NA()))</f>
        <v>#N/A</v>
      </c>
      <c r="T266" s="46" t="e">
        <f>IF(AND(NOT(ISBLANK('Case Data Entry'!T266)),NOT(ISNUMBER('Case Data Entry'!T266))),"Please enter a valid number.",IF('DO NOT USE_Case Formulas'!A266,"OK",NA()))</f>
        <v>#N/A</v>
      </c>
      <c r="U266" s="46" t="e">
        <f>IF(AND('DO NOT USE_Case Formulas'!A266,ISBLANK('Case Data Entry'!U266)),"Has this person had symptoms? is required",IF(AND(NOT(ISBLANK('Case Data Entry'!U266)),ISNA(VLOOKUP('Case Data Entry'!U266,'DO NOT USE_Shared Picklist'!$D$3:$D$5,1,FALSE))),"Please select a value from the drop-down menu",IF('DO NOT USE_Case Formulas'!A266,"OK",NA())))</f>
        <v>#N/A</v>
      </c>
      <c r="V266" s="46" t="e">
        <f>IF(AND('Case Data Entry'!U266='DO NOT USE_Shared Picklist'!$D$3,ISBLANK('Case Data Entry'!V266)),"If yes, when did the symptoms start? is required if Has this person had symptoms? is Yes",IF('DO NOT USE_Case Formulas'!A266,"OK",NA()))</f>
        <v>#N/A</v>
      </c>
      <c r="W266" s="46" t="e">
        <f>IF(AND(NOT(ISBLANK('Case Data Entry'!W266)),ISNA(VLOOKUP('Case Data Entry'!W266,'DO NOT USE_Shared Picklist'!$G$3:$G$5,1,FALSE))),"Please select a value from the drop-down menu",IF('DO NOT USE_Case Formulas'!A266,"OK",NA()))</f>
        <v>#N/A</v>
      </c>
      <c r="X266" s="46"/>
      <c r="Y266" s="46" t="e">
        <f ca="1">IF('Case Data Entry'!Y266&gt;'DO NOT USE_Shared Picklist'!$C$3,"Date Entity Notified of Positive Test cannot be a future date",IF('DO NOT USE_Case Formulas'!A266,"OK",NA()))</f>
        <v>#N/A</v>
      </c>
      <c r="Z266" s="46" t="e">
        <f ca="1">IF('Case Data Entry'!Z266&gt;'DO NOT USE_Shared Picklist'!$C$3,"Test Date cannot be a future date",IF('DO NOT USE_Case Formulas'!A266,"OK",NA()))</f>
        <v>#N/A</v>
      </c>
      <c r="AA266" s="46" t="e">
        <f>IF(AND(NOT(ISBLANK('Case Data Entry'!AA266)),ISNA(VLOOKUP('Case Data Entry'!AA266,'DO NOT USE_Shared Picklist'!$R$3:$R$7,1,FALSE))),"Please select a value from the drop-down menu",IF('DO NOT USE_Case Formulas'!A266,"OK",NA()))</f>
        <v>#N/A</v>
      </c>
      <c r="AB266" s="46" t="e">
        <f>IF(AND(NOT(ISBLANK('Case Data Entry'!AB266)),ISNA(VLOOKUP('Case Data Entry'!AB266,'DO NOT USE_Shared Picklist'!$Q$3:$Q$8,1,FALSE))),"Please select a value from the drop-down menu",IF('DO NOT USE_Case Formulas'!A266,"OK",NA()))</f>
        <v>#N/A</v>
      </c>
    </row>
    <row r="267" spans="1:28" x14ac:dyDescent="0.25">
      <c r="A267" s="45" t="e">
        <f>IF('DO NOT USE_Case Formulas'!A267,IF('DO NOT USE_Case Formulas'!B267,"Not all required fields are completed","OK"),NA())</f>
        <v>#N/A</v>
      </c>
      <c r="B267" s="46" t="e">
        <f>IF(AND('DO NOT USE_Case Formulas'!A267,ISBLANK('Case Data Entry'!B267)),"First Name is required",IF(NOT(ISBLANK('Case Data Entry'!B267)),"OK",NA()))</f>
        <v>#N/A</v>
      </c>
      <c r="C267" s="46" t="e">
        <f>IF(AND('DO NOT USE_Case Formulas'!A267,ISBLANK('Case Data Entry'!C267)),"Last Name is required",IF(NOT(ISBLANK('Case Data Entry'!C267)),"OK",NA()))</f>
        <v>#N/A</v>
      </c>
      <c r="D267" s="46" t="e">
        <f>IF(AND('DO NOT USE_Case Formulas'!A267,ISBLANK('Case Data Entry'!D267)),"Birthdate is required",IF(NOT(ISBLANK('Case Data Entry'!D267)),"OK",NA()))</f>
        <v>#N/A</v>
      </c>
      <c r="E267" s="46" t="e">
        <f>IF(AND('DO NOT USE_Case Formulas'!A267,ISBLANK('Case Data Entry'!E267)),"Mobile Phone is required",IF(NOT(ISBLANK('Case Data Entry'!E267)),IF(AND(ISNUMBER(VALUE('Case Data Entry'!E267)),LEFT('Case Data Entry'!E267,1)&lt;&gt;"1",LEN('Case Data Entry'!E267)=10),"OK","Phone number must be valid format"),NA()))</f>
        <v>#N/A</v>
      </c>
      <c r="F267" s="46" t="e">
        <f>IF(AND('DO NOT USE_Case Formulas'!A267,ISBLANK('Case Data Entry'!F267)),"Home Street Address is required",IF(LEN('Case Data Entry'!F267)&gt;255,"Home Street Address must be less than 255 characters",IF('DO NOT USE_Case Formulas'!A267,"OK",NA())))</f>
        <v>#N/A</v>
      </c>
      <c r="G267" s="46" t="e">
        <f>IF(AND('DO NOT USE_Case Formulas'!A267,ISBLANK('Case Data Entry'!G267)),"City is required",IF(LEN('Case Data Entry'!G267)&gt;40,"City must be less than 40 characters",IF('DO NOT USE_Case Formulas'!A267,"OK",NA())))</f>
        <v>#N/A</v>
      </c>
      <c r="H267" s="46" t="e">
        <f>IF(AND('DO NOT USE_Case Formulas'!A267,ISBLANK('Case Data Entry'!H267)),"State is required",IF(AND(NOT(ISBLANK('Case Data Entry'!H267)),ISNA(VLOOKUP('Case Data Entry'!H267,'DO NOT USE_Shared Picklist'!$P$3:$P$52,1,FALSE))),"Please select a value from the drop-down menu",IF('DO NOT USE_Case Formulas'!A267,"OK",NA())))</f>
        <v>#N/A</v>
      </c>
      <c r="I267" s="46" t="e">
        <f>IF(AND('DO NOT USE_Case Formulas'!A267,ISBLANK('Case Data Entry'!I267)),"Zip is required",IF(ISBLANK('Case Data Entry'!I267),NA(),"OK"))</f>
        <v>#N/A</v>
      </c>
      <c r="J267" s="46" t="e">
        <f>IF(AND('DO NOT USE_Case Formulas'!A267,ISBLANK('Case Data Entry'!J267)),"Occupation/Job Title is required",IF(NOT(ISBLANK('Case Data Entry'!J267)),"OK",NA()))</f>
        <v>#N/A</v>
      </c>
      <c r="K267" s="46" t="e">
        <f>IF('DO NOT USE_Case Formulas'!A267,IF(ISBLANK('Case Data Entry'!K267),"Last Date On Site is required","OK"),NA())</f>
        <v>#N/A</v>
      </c>
      <c r="L267" s="46" t="e">
        <f>IF(AND('DO NOT USE_Case Formulas'!A267,ISBLANK('Case Data Entry'!L267)),"Specific Place in the Location is required",IF(ISBLANK('Case Data Entry'!L267),NA(),"OK"))</f>
        <v>#N/A</v>
      </c>
      <c r="M267" s="46" t="e">
        <f>IF(AND(NOT(ISBLANK('Case Data Entry'!M267)),ISNA(VLOOKUP('Case Data Entry'!M267,'DO NOT USE_Shared Picklist'!$L$3:$L$81,1,FALSE))),"Please select a value from the drop-down menu",IF('DO NOT USE_Case Formulas'!A267,"OK",NA()))</f>
        <v>#N/A</v>
      </c>
      <c r="N267" s="46" t="e">
        <f>IF(AND(NOT(ISBLANK('Case Data Entry'!N267)),ISNA(VLOOKUP('Case Data Entry'!N267,'DO NOT USE_Shared Picklist'!$I$3:$I$5,1,FALSE))),"Please select a value from the drop-down menu",IF('DO NOT USE_Case Formulas'!A267,"OK",NA()))</f>
        <v>#N/A</v>
      </c>
      <c r="O267" s="46" t="e">
        <f>IF(AND(NOT(ISBLANK('Case Data Entry'!O267)),ISNA(VLOOKUP('Case Data Entry'!O267,'DO NOT USE_Shared Picklist'!$E$3:$E$10,1,FALSE))),"Please select a value from the drop-down menu",IF('DO NOT USE_Case Formulas'!A267,"OK",NA()))</f>
        <v>#N/A</v>
      </c>
      <c r="P267" s="46" t="e">
        <f>IF(AND(NOT(ISBLANK('Case Data Entry'!P267)),ISNA(VLOOKUP('Case Data Entry'!P267,'DO NOT USE_Shared Picklist'!$W$3:$W$9,1,FALSE))),"Please select a value from the drop-down menu",IF('DO NOT USE_Case Formulas'!A267,"OK",NA()))</f>
        <v>#N/A</v>
      </c>
      <c r="Q267" s="46" t="e">
        <f>IF(AND(NOT(ISBLANK('Case Data Entry'!Q267)),ISNA(VLOOKUP('Case Data Entry'!Q267,'DO NOT USE_Shared Picklist'!$W$3:$W$9,1,FALSE))),"Please select a value from the drop-down menu",IF('DO NOT USE_Case Formulas'!A267,"OK",NA()))</f>
        <v>#N/A</v>
      </c>
      <c r="R267" s="46" t="e">
        <f>IF(AND(NOT(ISBLANK('Case Data Entry'!R267)),ISNA(VLOOKUP('Case Data Entry'!R267,'DO NOT USE_Shared Picklist'!$V$3:$V$7,1,FALSE))),"Please select a value from the drop-down menu",IF('DO NOT USE_Case Formulas'!A267,"OK",NA()))</f>
        <v>#N/A</v>
      </c>
      <c r="S267" s="46" t="e">
        <f>IF(LEN('Case Data Entry'!S267)&gt;255,"Work Area/Department must be less than 255 characters",IF('DO NOT USE_Case Formulas'!A267,"OK",NA()))</f>
        <v>#N/A</v>
      </c>
      <c r="T267" s="46" t="e">
        <f>IF(AND(NOT(ISBLANK('Case Data Entry'!T267)),NOT(ISNUMBER('Case Data Entry'!T267))),"Please enter a valid number.",IF('DO NOT USE_Case Formulas'!A267,"OK",NA()))</f>
        <v>#N/A</v>
      </c>
      <c r="U267" s="46" t="e">
        <f>IF(AND('DO NOT USE_Case Formulas'!A267,ISBLANK('Case Data Entry'!U267)),"Has this person had symptoms? is required",IF(AND(NOT(ISBLANK('Case Data Entry'!U267)),ISNA(VLOOKUP('Case Data Entry'!U267,'DO NOT USE_Shared Picklist'!$D$3:$D$5,1,FALSE))),"Please select a value from the drop-down menu",IF('DO NOT USE_Case Formulas'!A267,"OK",NA())))</f>
        <v>#N/A</v>
      </c>
      <c r="V267" s="46" t="e">
        <f>IF(AND('Case Data Entry'!U267='DO NOT USE_Shared Picklist'!$D$3,ISBLANK('Case Data Entry'!V267)),"If yes, when did the symptoms start? is required if Has this person had symptoms? is Yes",IF('DO NOT USE_Case Formulas'!A267,"OK",NA()))</f>
        <v>#N/A</v>
      </c>
      <c r="W267" s="46" t="e">
        <f>IF(AND(NOT(ISBLANK('Case Data Entry'!W267)),ISNA(VLOOKUP('Case Data Entry'!W267,'DO NOT USE_Shared Picklist'!$G$3:$G$5,1,FALSE))),"Please select a value from the drop-down menu",IF('DO NOT USE_Case Formulas'!A267,"OK",NA()))</f>
        <v>#N/A</v>
      </c>
      <c r="X267" s="46"/>
      <c r="Y267" s="46" t="e">
        <f ca="1">IF('Case Data Entry'!Y267&gt;'DO NOT USE_Shared Picklist'!$C$3,"Date Entity Notified of Positive Test cannot be a future date",IF('DO NOT USE_Case Formulas'!A267,"OK",NA()))</f>
        <v>#N/A</v>
      </c>
      <c r="Z267" s="46" t="e">
        <f ca="1">IF('Case Data Entry'!Z267&gt;'DO NOT USE_Shared Picklist'!$C$3,"Test Date cannot be a future date",IF('DO NOT USE_Case Formulas'!A267,"OK",NA()))</f>
        <v>#N/A</v>
      </c>
      <c r="AA267" s="46" t="e">
        <f>IF(AND(NOT(ISBLANK('Case Data Entry'!AA267)),ISNA(VLOOKUP('Case Data Entry'!AA267,'DO NOT USE_Shared Picklist'!$R$3:$R$7,1,FALSE))),"Please select a value from the drop-down menu",IF('DO NOT USE_Case Formulas'!A267,"OK",NA()))</f>
        <v>#N/A</v>
      </c>
      <c r="AB267" s="46" t="e">
        <f>IF(AND(NOT(ISBLANK('Case Data Entry'!AB267)),ISNA(VLOOKUP('Case Data Entry'!AB267,'DO NOT USE_Shared Picklist'!$Q$3:$Q$8,1,FALSE))),"Please select a value from the drop-down menu",IF('DO NOT USE_Case Formulas'!A267,"OK",NA()))</f>
        <v>#N/A</v>
      </c>
    </row>
    <row r="268" spans="1:28" x14ac:dyDescent="0.25">
      <c r="A268" s="45" t="e">
        <f>IF('DO NOT USE_Case Formulas'!A268,IF('DO NOT USE_Case Formulas'!B268,"Not all required fields are completed","OK"),NA())</f>
        <v>#N/A</v>
      </c>
      <c r="B268" s="46" t="e">
        <f>IF(AND('DO NOT USE_Case Formulas'!A268,ISBLANK('Case Data Entry'!B268)),"First Name is required",IF(NOT(ISBLANK('Case Data Entry'!B268)),"OK",NA()))</f>
        <v>#N/A</v>
      </c>
      <c r="C268" s="46" t="e">
        <f>IF(AND('DO NOT USE_Case Formulas'!A268,ISBLANK('Case Data Entry'!C268)),"Last Name is required",IF(NOT(ISBLANK('Case Data Entry'!C268)),"OK",NA()))</f>
        <v>#N/A</v>
      </c>
      <c r="D268" s="46" t="e">
        <f>IF(AND('DO NOT USE_Case Formulas'!A268,ISBLANK('Case Data Entry'!D268)),"Birthdate is required",IF(NOT(ISBLANK('Case Data Entry'!D268)),"OK",NA()))</f>
        <v>#N/A</v>
      </c>
      <c r="E268" s="46" t="e">
        <f>IF(AND('DO NOT USE_Case Formulas'!A268,ISBLANK('Case Data Entry'!E268)),"Mobile Phone is required",IF(NOT(ISBLANK('Case Data Entry'!E268)),IF(AND(ISNUMBER(VALUE('Case Data Entry'!E268)),LEFT('Case Data Entry'!E268,1)&lt;&gt;"1",LEN('Case Data Entry'!E268)=10),"OK","Phone number must be valid format"),NA()))</f>
        <v>#N/A</v>
      </c>
      <c r="F268" s="46" t="e">
        <f>IF(AND('DO NOT USE_Case Formulas'!A268,ISBLANK('Case Data Entry'!F268)),"Home Street Address is required",IF(LEN('Case Data Entry'!F268)&gt;255,"Home Street Address must be less than 255 characters",IF('DO NOT USE_Case Formulas'!A268,"OK",NA())))</f>
        <v>#N/A</v>
      </c>
      <c r="G268" s="46" t="e">
        <f>IF(AND('DO NOT USE_Case Formulas'!A268,ISBLANK('Case Data Entry'!G268)),"City is required",IF(LEN('Case Data Entry'!G268)&gt;40,"City must be less than 40 characters",IF('DO NOT USE_Case Formulas'!A268,"OK",NA())))</f>
        <v>#N/A</v>
      </c>
      <c r="H268" s="46" t="e">
        <f>IF(AND('DO NOT USE_Case Formulas'!A268,ISBLANK('Case Data Entry'!H268)),"State is required",IF(AND(NOT(ISBLANK('Case Data Entry'!H268)),ISNA(VLOOKUP('Case Data Entry'!H268,'DO NOT USE_Shared Picklist'!$P$3:$P$52,1,FALSE))),"Please select a value from the drop-down menu",IF('DO NOT USE_Case Formulas'!A268,"OK",NA())))</f>
        <v>#N/A</v>
      </c>
      <c r="I268" s="46" t="e">
        <f>IF(AND('DO NOT USE_Case Formulas'!A268,ISBLANK('Case Data Entry'!I268)),"Zip is required",IF(ISBLANK('Case Data Entry'!I268),NA(),"OK"))</f>
        <v>#N/A</v>
      </c>
      <c r="J268" s="46" t="e">
        <f>IF(AND('DO NOT USE_Case Formulas'!A268,ISBLANK('Case Data Entry'!J268)),"Occupation/Job Title is required",IF(NOT(ISBLANK('Case Data Entry'!J268)),"OK",NA()))</f>
        <v>#N/A</v>
      </c>
      <c r="K268" s="46" t="e">
        <f>IF('DO NOT USE_Case Formulas'!A268,IF(ISBLANK('Case Data Entry'!K268),"Last Date On Site is required","OK"),NA())</f>
        <v>#N/A</v>
      </c>
      <c r="L268" s="46" t="e">
        <f>IF(AND('DO NOT USE_Case Formulas'!A268,ISBLANK('Case Data Entry'!L268)),"Specific Place in the Location is required",IF(ISBLANK('Case Data Entry'!L268),NA(),"OK"))</f>
        <v>#N/A</v>
      </c>
      <c r="M268" s="46" t="e">
        <f>IF(AND(NOT(ISBLANK('Case Data Entry'!M268)),ISNA(VLOOKUP('Case Data Entry'!M268,'DO NOT USE_Shared Picklist'!$L$3:$L$81,1,FALSE))),"Please select a value from the drop-down menu",IF('DO NOT USE_Case Formulas'!A268,"OK",NA()))</f>
        <v>#N/A</v>
      </c>
      <c r="N268" s="46" t="e">
        <f>IF(AND(NOT(ISBLANK('Case Data Entry'!N268)),ISNA(VLOOKUP('Case Data Entry'!N268,'DO NOT USE_Shared Picklist'!$I$3:$I$5,1,FALSE))),"Please select a value from the drop-down menu",IF('DO NOT USE_Case Formulas'!A268,"OK",NA()))</f>
        <v>#N/A</v>
      </c>
      <c r="O268" s="46" t="e">
        <f>IF(AND(NOT(ISBLANK('Case Data Entry'!O268)),ISNA(VLOOKUP('Case Data Entry'!O268,'DO NOT USE_Shared Picklist'!$E$3:$E$10,1,FALSE))),"Please select a value from the drop-down menu",IF('DO NOT USE_Case Formulas'!A268,"OK",NA()))</f>
        <v>#N/A</v>
      </c>
      <c r="P268" s="46" t="e">
        <f>IF(AND(NOT(ISBLANK('Case Data Entry'!P268)),ISNA(VLOOKUP('Case Data Entry'!P268,'DO NOT USE_Shared Picklist'!$W$3:$W$9,1,FALSE))),"Please select a value from the drop-down menu",IF('DO NOT USE_Case Formulas'!A268,"OK",NA()))</f>
        <v>#N/A</v>
      </c>
      <c r="Q268" s="46" t="e">
        <f>IF(AND(NOT(ISBLANK('Case Data Entry'!Q268)),ISNA(VLOOKUP('Case Data Entry'!Q268,'DO NOT USE_Shared Picklist'!$W$3:$W$9,1,FALSE))),"Please select a value from the drop-down menu",IF('DO NOT USE_Case Formulas'!A268,"OK",NA()))</f>
        <v>#N/A</v>
      </c>
      <c r="R268" s="46" t="e">
        <f>IF(AND(NOT(ISBLANK('Case Data Entry'!R268)),ISNA(VLOOKUP('Case Data Entry'!R268,'DO NOT USE_Shared Picklist'!$V$3:$V$7,1,FALSE))),"Please select a value from the drop-down menu",IF('DO NOT USE_Case Formulas'!A268,"OK",NA()))</f>
        <v>#N/A</v>
      </c>
      <c r="S268" s="46" t="e">
        <f>IF(LEN('Case Data Entry'!S268)&gt;255,"Work Area/Department must be less than 255 characters",IF('DO NOT USE_Case Formulas'!A268,"OK",NA()))</f>
        <v>#N/A</v>
      </c>
      <c r="T268" s="46" t="e">
        <f>IF(AND(NOT(ISBLANK('Case Data Entry'!T268)),NOT(ISNUMBER('Case Data Entry'!T268))),"Please enter a valid number.",IF('DO NOT USE_Case Formulas'!A268,"OK",NA()))</f>
        <v>#N/A</v>
      </c>
      <c r="U268" s="46" t="e">
        <f>IF(AND('DO NOT USE_Case Formulas'!A268,ISBLANK('Case Data Entry'!U268)),"Has this person had symptoms? is required",IF(AND(NOT(ISBLANK('Case Data Entry'!U268)),ISNA(VLOOKUP('Case Data Entry'!U268,'DO NOT USE_Shared Picklist'!$D$3:$D$5,1,FALSE))),"Please select a value from the drop-down menu",IF('DO NOT USE_Case Formulas'!A268,"OK",NA())))</f>
        <v>#N/A</v>
      </c>
      <c r="V268" s="46" t="e">
        <f>IF(AND('Case Data Entry'!U268='DO NOT USE_Shared Picklist'!$D$3,ISBLANK('Case Data Entry'!V268)),"If yes, when did the symptoms start? is required if Has this person had symptoms? is Yes",IF('DO NOT USE_Case Formulas'!A268,"OK",NA()))</f>
        <v>#N/A</v>
      </c>
      <c r="W268" s="46" t="e">
        <f>IF(AND(NOT(ISBLANK('Case Data Entry'!W268)),ISNA(VLOOKUP('Case Data Entry'!W268,'DO NOT USE_Shared Picklist'!$G$3:$G$5,1,FALSE))),"Please select a value from the drop-down menu",IF('DO NOT USE_Case Formulas'!A268,"OK",NA()))</f>
        <v>#N/A</v>
      </c>
      <c r="X268" s="46"/>
      <c r="Y268" s="46" t="e">
        <f ca="1">IF('Case Data Entry'!Y268&gt;'DO NOT USE_Shared Picklist'!$C$3,"Date Entity Notified of Positive Test cannot be a future date",IF('DO NOT USE_Case Formulas'!A268,"OK",NA()))</f>
        <v>#N/A</v>
      </c>
      <c r="Z268" s="46" t="e">
        <f ca="1">IF('Case Data Entry'!Z268&gt;'DO NOT USE_Shared Picklist'!$C$3,"Test Date cannot be a future date",IF('DO NOT USE_Case Formulas'!A268,"OK",NA()))</f>
        <v>#N/A</v>
      </c>
      <c r="AA268" s="46" t="e">
        <f>IF(AND(NOT(ISBLANK('Case Data Entry'!AA268)),ISNA(VLOOKUP('Case Data Entry'!AA268,'DO NOT USE_Shared Picklist'!$R$3:$R$7,1,FALSE))),"Please select a value from the drop-down menu",IF('DO NOT USE_Case Formulas'!A268,"OK",NA()))</f>
        <v>#N/A</v>
      </c>
      <c r="AB268" s="46" t="e">
        <f>IF(AND(NOT(ISBLANK('Case Data Entry'!AB268)),ISNA(VLOOKUP('Case Data Entry'!AB268,'DO NOT USE_Shared Picklist'!$Q$3:$Q$8,1,FALSE))),"Please select a value from the drop-down menu",IF('DO NOT USE_Case Formulas'!A268,"OK",NA()))</f>
        <v>#N/A</v>
      </c>
    </row>
    <row r="269" spans="1:28" x14ac:dyDescent="0.25">
      <c r="A269" s="45" t="e">
        <f>IF('DO NOT USE_Case Formulas'!A269,IF('DO NOT USE_Case Formulas'!B269,"Not all required fields are completed","OK"),NA())</f>
        <v>#N/A</v>
      </c>
      <c r="B269" s="46" t="e">
        <f>IF(AND('DO NOT USE_Case Formulas'!A269,ISBLANK('Case Data Entry'!B269)),"First Name is required",IF(NOT(ISBLANK('Case Data Entry'!B269)),"OK",NA()))</f>
        <v>#N/A</v>
      </c>
      <c r="C269" s="46" t="e">
        <f>IF(AND('DO NOT USE_Case Formulas'!A269,ISBLANK('Case Data Entry'!C269)),"Last Name is required",IF(NOT(ISBLANK('Case Data Entry'!C269)),"OK",NA()))</f>
        <v>#N/A</v>
      </c>
      <c r="D269" s="46" t="e">
        <f>IF(AND('DO NOT USE_Case Formulas'!A269,ISBLANK('Case Data Entry'!D269)),"Birthdate is required",IF(NOT(ISBLANK('Case Data Entry'!D269)),"OK",NA()))</f>
        <v>#N/A</v>
      </c>
      <c r="E269" s="46" t="e">
        <f>IF(AND('DO NOT USE_Case Formulas'!A269,ISBLANK('Case Data Entry'!E269)),"Mobile Phone is required",IF(NOT(ISBLANK('Case Data Entry'!E269)),IF(AND(ISNUMBER(VALUE('Case Data Entry'!E269)),LEFT('Case Data Entry'!E269,1)&lt;&gt;"1",LEN('Case Data Entry'!E269)=10),"OK","Phone number must be valid format"),NA()))</f>
        <v>#N/A</v>
      </c>
      <c r="F269" s="46" t="e">
        <f>IF(AND('DO NOT USE_Case Formulas'!A269,ISBLANK('Case Data Entry'!F269)),"Home Street Address is required",IF(LEN('Case Data Entry'!F269)&gt;255,"Home Street Address must be less than 255 characters",IF('DO NOT USE_Case Formulas'!A269,"OK",NA())))</f>
        <v>#N/A</v>
      </c>
      <c r="G269" s="46" t="e">
        <f>IF(AND('DO NOT USE_Case Formulas'!A269,ISBLANK('Case Data Entry'!G269)),"City is required",IF(LEN('Case Data Entry'!G269)&gt;40,"City must be less than 40 characters",IF('DO NOT USE_Case Formulas'!A269,"OK",NA())))</f>
        <v>#N/A</v>
      </c>
      <c r="H269" s="46" t="e">
        <f>IF(AND('DO NOT USE_Case Formulas'!A269,ISBLANK('Case Data Entry'!H269)),"State is required",IF(AND(NOT(ISBLANK('Case Data Entry'!H269)),ISNA(VLOOKUP('Case Data Entry'!H269,'DO NOT USE_Shared Picklist'!$P$3:$P$52,1,FALSE))),"Please select a value from the drop-down menu",IF('DO NOT USE_Case Formulas'!A269,"OK",NA())))</f>
        <v>#N/A</v>
      </c>
      <c r="I269" s="46" t="e">
        <f>IF(AND('DO NOT USE_Case Formulas'!A269,ISBLANK('Case Data Entry'!I269)),"Zip is required",IF(ISBLANK('Case Data Entry'!I269),NA(),"OK"))</f>
        <v>#N/A</v>
      </c>
      <c r="J269" s="46" t="e">
        <f>IF(AND('DO NOT USE_Case Formulas'!A269,ISBLANK('Case Data Entry'!J269)),"Occupation/Job Title is required",IF(NOT(ISBLANK('Case Data Entry'!J269)),"OK",NA()))</f>
        <v>#N/A</v>
      </c>
      <c r="K269" s="46" t="e">
        <f>IF('DO NOT USE_Case Formulas'!A269,IF(ISBLANK('Case Data Entry'!K269),"Last Date On Site is required","OK"),NA())</f>
        <v>#N/A</v>
      </c>
      <c r="L269" s="46" t="e">
        <f>IF(AND('DO NOT USE_Case Formulas'!A269,ISBLANK('Case Data Entry'!L269)),"Specific Place in the Location is required",IF(ISBLANK('Case Data Entry'!L269),NA(),"OK"))</f>
        <v>#N/A</v>
      </c>
      <c r="M269" s="46" t="e">
        <f>IF(AND(NOT(ISBLANK('Case Data Entry'!M269)),ISNA(VLOOKUP('Case Data Entry'!M269,'DO NOT USE_Shared Picklist'!$L$3:$L$81,1,FALSE))),"Please select a value from the drop-down menu",IF('DO NOT USE_Case Formulas'!A269,"OK",NA()))</f>
        <v>#N/A</v>
      </c>
      <c r="N269" s="46" t="e">
        <f>IF(AND(NOT(ISBLANK('Case Data Entry'!N269)),ISNA(VLOOKUP('Case Data Entry'!N269,'DO NOT USE_Shared Picklist'!$I$3:$I$5,1,FALSE))),"Please select a value from the drop-down menu",IF('DO NOT USE_Case Formulas'!A269,"OK",NA()))</f>
        <v>#N/A</v>
      </c>
      <c r="O269" s="46" t="e">
        <f>IF(AND(NOT(ISBLANK('Case Data Entry'!O269)),ISNA(VLOOKUP('Case Data Entry'!O269,'DO NOT USE_Shared Picklist'!$E$3:$E$10,1,FALSE))),"Please select a value from the drop-down menu",IF('DO NOT USE_Case Formulas'!A269,"OK",NA()))</f>
        <v>#N/A</v>
      </c>
      <c r="P269" s="46" t="e">
        <f>IF(AND(NOT(ISBLANK('Case Data Entry'!P269)),ISNA(VLOOKUP('Case Data Entry'!P269,'DO NOT USE_Shared Picklist'!$W$3:$W$9,1,FALSE))),"Please select a value from the drop-down menu",IF('DO NOT USE_Case Formulas'!A269,"OK",NA()))</f>
        <v>#N/A</v>
      </c>
      <c r="Q269" s="46" t="e">
        <f>IF(AND(NOT(ISBLANK('Case Data Entry'!Q269)),ISNA(VLOOKUP('Case Data Entry'!Q269,'DO NOT USE_Shared Picklist'!$W$3:$W$9,1,FALSE))),"Please select a value from the drop-down menu",IF('DO NOT USE_Case Formulas'!A269,"OK",NA()))</f>
        <v>#N/A</v>
      </c>
      <c r="R269" s="46" t="e">
        <f>IF(AND(NOT(ISBLANK('Case Data Entry'!R269)),ISNA(VLOOKUP('Case Data Entry'!R269,'DO NOT USE_Shared Picklist'!$V$3:$V$7,1,FALSE))),"Please select a value from the drop-down menu",IF('DO NOT USE_Case Formulas'!A269,"OK",NA()))</f>
        <v>#N/A</v>
      </c>
      <c r="S269" s="46" t="e">
        <f>IF(LEN('Case Data Entry'!S269)&gt;255,"Work Area/Department must be less than 255 characters",IF('DO NOT USE_Case Formulas'!A269,"OK",NA()))</f>
        <v>#N/A</v>
      </c>
      <c r="T269" s="46" t="e">
        <f>IF(AND(NOT(ISBLANK('Case Data Entry'!T269)),NOT(ISNUMBER('Case Data Entry'!T269))),"Please enter a valid number.",IF('DO NOT USE_Case Formulas'!A269,"OK",NA()))</f>
        <v>#N/A</v>
      </c>
      <c r="U269" s="46" t="e">
        <f>IF(AND('DO NOT USE_Case Formulas'!A269,ISBLANK('Case Data Entry'!U269)),"Has this person had symptoms? is required",IF(AND(NOT(ISBLANK('Case Data Entry'!U269)),ISNA(VLOOKUP('Case Data Entry'!U269,'DO NOT USE_Shared Picklist'!$D$3:$D$5,1,FALSE))),"Please select a value from the drop-down menu",IF('DO NOT USE_Case Formulas'!A269,"OK",NA())))</f>
        <v>#N/A</v>
      </c>
      <c r="V269" s="46" t="e">
        <f>IF(AND('Case Data Entry'!U269='DO NOT USE_Shared Picklist'!$D$3,ISBLANK('Case Data Entry'!V269)),"If yes, when did the symptoms start? is required if Has this person had symptoms? is Yes",IF('DO NOT USE_Case Formulas'!A269,"OK",NA()))</f>
        <v>#N/A</v>
      </c>
      <c r="W269" s="46" t="e">
        <f>IF(AND(NOT(ISBLANK('Case Data Entry'!W269)),ISNA(VLOOKUP('Case Data Entry'!W269,'DO NOT USE_Shared Picklist'!$G$3:$G$5,1,FALSE))),"Please select a value from the drop-down menu",IF('DO NOT USE_Case Formulas'!A269,"OK",NA()))</f>
        <v>#N/A</v>
      </c>
      <c r="X269" s="46"/>
      <c r="Y269" s="46" t="e">
        <f ca="1">IF('Case Data Entry'!Y269&gt;'DO NOT USE_Shared Picklist'!$C$3,"Date Entity Notified of Positive Test cannot be a future date",IF('DO NOT USE_Case Formulas'!A269,"OK",NA()))</f>
        <v>#N/A</v>
      </c>
      <c r="Z269" s="46" t="e">
        <f ca="1">IF('Case Data Entry'!Z269&gt;'DO NOT USE_Shared Picklist'!$C$3,"Test Date cannot be a future date",IF('DO NOT USE_Case Formulas'!A269,"OK",NA()))</f>
        <v>#N/A</v>
      </c>
      <c r="AA269" s="46" t="e">
        <f>IF(AND(NOT(ISBLANK('Case Data Entry'!AA269)),ISNA(VLOOKUP('Case Data Entry'!AA269,'DO NOT USE_Shared Picklist'!$R$3:$R$7,1,FALSE))),"Please select a value from the drop-down menu",IF('DO NOT USE_Case Formulas'!A269,"OK",NA()))</f>
        <v>#N/A</v>
      </c>
      <c r="AB269" s="46" t="e">
        <f>IF(AND(NOT(ISBLANK('Case Data Entry'!AB269)),ISNA(VLOOKUP('Case Data Entry'!AB269,'DO NOT USE_Shared Picklist'!$Q$3:$Q$8,1,FALSE))),"Please select a value from the drop-down menu",IF('DO NOT USE_Case Formulas'!A269,"OK",NA()))</f>
        <v>#N/A</v>
      </c>
    </row>
    <row r="270" spans="1:28" x14ac:dyDescent="0.25">
      <c r="A270" s="45" t="e">
        <f>IF('DO NOT USE_Case Formulas'!A270,IF('DO NOT USE_Case Formulas'!B270,"Not all required fields are completed","OK"),NA())</f>
        <v>#N/A</v>
      </c>
      <c r="B270" s="46" t="e">
        <f>IF(AND('DO NOT USE_Case Formulas'!A270,ISBLANK('Case Data Entry'!B270)),"First Name is required",IF(NOT(ISBLANK('Case Data Entry'!B270)),"OK",NA()))</f>
        <v>#N/A</v>
      </c>
      <c r="C270" s="46" t="e">
        <f>IF(AND('DO NOT USE_Case Formulas'!A270,ISBLANK('Case Data Entry'!C270)),"Last Name is required",IF(NOT(ISBLANK('Case Data Entry'!C270)),"OK",NA()))</f>
        <v>#N/A</v>
      </c>
      <c r="D270" s="46" t="e">
        <f>IF(AND('DO NOT USE_Case Formulas'!A270,ISBLANK('Case Data Entry'!D270)),"Birthdate is required",IF(NOT(ISBLANK('Case Data Entry'!D270)),"OK",NA()))</f>
        <v>#N/A</v>
      </c>
      <c r="E270" s="46" t="e">
        <f>IF(AND('DO NOT USE_Case Formulas'!A270,ISBLANK('Case Data Entry'!E270)),"Mobile Phone is required",IF(NOT(ISBLANK('Case Data Entry'!E270)),IF(AND(ISNUMBER(VALUE('Case Data Entry'!E270)),LEFT('Case Data Entry'!E270,1)&lt;&gt;"1",LEN('Case Data Entry'!E270)=10),"OK","Phone number must be valid format"),NA()))</f>
        <v>#N/A</v>
      </c>
      <c r="F270" s="46" t="e">
        <f>IF(AND('DO NOT USE_Case Formulas'!A270,ISBLANK('Case Data Entry'!F270)),"Home Street Address is required",IF(LEN('Case Data Entry'!F270)&gt;255,"Home Street Address must be less than 255 characters",IF('DO NOT USE_Case Formulas'!A270,"OK",NA())))</f>
        <v>#N/A</v>
      </c>
      <c r="G270" s="46" t="e">
        <f>IF(AND('DO NOT USE_Case Formulas'!A270,ISBLANK('Case Data Entry'!G270)),"City is required",IF(LEN('Case Data Entry'!G270)&gt;40,"City must be less than 40 characters",IF('DO NOT USE_Case Formulas'!A270,"OK",NA())))</f>
        <v>#N/A</v>
      </c>
      <c r="H270" s="46" t="e">
        <f>IF(AND('DO NOT USE_Case Formulas'!A270,ISBLANK('Case Data Entry'!H270)),"State is required",IF(AND(NOT(ISBLANK('Case Data Entry'!H270)),ISNA(VLOOKUP('Case Data Entry'!H270,'DO NOT USE_Shared Picklist'!$P$3:$P$52,1,FALSE))),"Please select a value from the drop-down menu",IF('DO NOT USE_Case Formulas'!A270,"OK",NA())))</f>
        <v>#N/A</v>
      </c>
      <c r="I270" s="46" t="e">
        <f>IF(AND('DO NOT USE_Case Formulas'!A270,ISBLANK('Case Data Entry'!I270)),"Zip is required",IF(ISBLANK('Case Data Entry'!I270),NA(),"OK"))</f>
        <v>#N/A</v>
      </c>
      <c r="J270" s="46" t="e">
        <f>IF(AND('DO NOT USE_Case Formulas'!A270,ISBLANK('Case Data Entry'!J270)),"Occupation/Job Title is required",IF(NOT(ISBLANK('Case Data Entry'!J270)),"OK",NA()))</f>
        <v>#N/A</v>
      </c>
      <c r="K270" s="46" t="e">
        <f>IF('DO NOT USE_Case Formulas'!A270,IF(ISBLANK('Case Data Entry'!K270),"Last Date On Site is required","OK"),NA())</f>
        <v>#N/A</v>
      </c>
      <c r="L270" s="46" t="e">
        <f>IF(AND('DO NOT USE_Case Formulas'!A270,ISBLANK('Case Data Entry'!L270)),"Specific Place in the Location is required",IF(ISBLANK('Case Data Entry'!L270),NA(),"OK"))</f>
        <v>#N/A</v>
      </c>
      <c r="M270" s="46" t="e">
        <f>IF(AND(NOT(ISBLANK('Case Data Entry'!M270)),ISNA(VLOOKUP('Case Data Entry'!M270,'DO NOT USE_Shared Picklist'!$L$3:$L$81,1,FALSE))),"Please select a value from the drop-down menu",IF('DO NOT USE_Case Formulas'!A270,"OK",NA()))</f>
        <v>#N/A</v>
      </c>
      <c r="N270" s="46" t="e">
        <f>IF(AND(NOT(ISBLANK('Case Data Entry'!N270)),ISNA(VLOOKUP('Case Data Entry'!N270,'DO NOT USE_Shared Picklist'!$I$3:$I$5,1,FALSE))),"Please select a value from the drop-down menu",IF('DO NOT USE_Case Formulas'!A270,"OK",NA()))</f>
        <v>#N/A</v>
      </c>
      <c r="O270" s="46" t="e">
        <f>IF(AND(NOT(ISBLANK('Case Data Entry'!O270)),ISNA(VLOOKUP('Case Data Entry'!O270,'DO NOT USE_Shared Picklist'!$E$3:$E$10,1,FALSE))),"Please select a value from the drop-down menu",IF('DO NOT USE_Case Formulas'!A270,"OK",NA()))</f>
        <v>#N/A</v>
      </c>
      <c r="P270" s="46" t="e">
        <f>IF(AND(NOT(ISBLANK('Case Data Entry'!P270)),ISNA(VLOOKUP('Case Data Entry'!P270,'DO NOT USE_Shared Picklist'!$W$3:$W$9,1,FALSE))),"Please select a value from the drop-down menu",IF('DO NOT USE_Case Formulas'!A270,"OK",NA()))</f>
        <v>#N/A</v>
      </c>
      <c r="Q270" s="46" t="e">
        <f>IF(AND(NOT(ISBLANK('Case Data Entry'!Q270)),ISNA(VLOOKUP('Case Data Entry'!Q270,'DO NOT USE_Shared Picklist'!$W$3:$W$9,1,FALSE))),"Please select a value from the drop-down menu",IF('DO NOT USE_Case Formulas'!A270,"OK",NA()))</f>
        <v>#N/A</v>
      </c>
      <c r="R270" s="46" t="e">
        <f>IF(AND(NOT(ISBLANK('Case Data Entry'!R270)),ISNA(VLOOKUP('Case Data Entry'!R270,'DO NOT USE_Shared Picklist'!$V$3:$V$7,1,FALSE))),"Please select a value from the drop-down menu",IF('DO NOT USE_Case Formulas'!A270,"OK",NA()))</f>
        <v>#N/A</v>
      </c>
      <c r="S270" s="46" t="e">
        <f>IF(LEN('Case Data Entry'!S270)&gt;255,"Work Area/Department must be less than 255 characters",IF('DO NOT USE_Case Formulas'!A270,"OK",NA()))</f>
        <v>#N/A</v>
      </c>
      <c r="T270" s="46" t="e">
        <f>IF(AND(NOT(ISBLANK('Case Data Entry'!T270)),NOT(ISNUMBER('Case Data Entry'!T270))),"Please enter a valid number.",IF('DO NOT USE_Case Formulas'!A270,"OK",NA()))</f>
        <v>#N/A</v>
      </c>
      <c r="U270" s="46" t="e">
        <f>IF(AND('DO NOT USE_Case Formulas'!A270,ISBLANK('Case Data Entry'!U270)),"Has this person had symptoms? is required",IF(AND(NOT(ISBLANK('Case Data Entry'!U270)),ISNA(VLOOKUP('Case Data Entry'!U270,'DO NOT USE_Shared Picklist'!$D$3:$D$5,1,FALSE))),"Please select a value from the drop-down menu",IF('DO NOT USE_Case Formulas'!A270,"OK",NA())))</f>
        <v>#N/A</v>
      </c>
      <c r="V270" s="46" t="e">
        <f>IF(AND('Case Data Entry'!U270='DO NOT USE_Shared Picklist'!$D$3,ISBLANK('Case Data Entry'!V270)),"If yes, when did the symptoms start? is required if Has this person had symptoms? is Yes",IF('DO NOT USE_Case Formulas'!A270,"OK",NA()))</f>
        <v>#N/A</v>
      </c>
      <c r="W270" s="46" t="e">
        <f>IF(AND(NOT(ISBLANK('Case Data Entry'!W270)),ISNA(VLOOKUP('Case Data Entry'!W270,'DO NOT USE_Shared Picklist'!$G$3:$G$5,1,FALSE))),"Please select a value from the drop-down menu",IF('DO NOT USE_Case Formulas'!A270,"OK",NA()))</f>
        <v>#N/A</v>
      </c>
      <c r="X270" s="46"/>
      <c r="Y270" s="46" t="e">
        <f ca="1">IF('Case Data Entry'!Y270&gt;'DO NOT USE_Shared Picklist'!$C$3,"Date Entity Notified of Positive Test cannot be a future date",IF('DO NOT USE_Case Formulas'!A270,"OK",NA()))</f>
        <v>#N/A</v>
      </c>
      <c r="Z270" s="46" t="e">
        <f ca="1">IF('Case Data Entry'!Z270&gt;'DO NOT USE_Shared Picklist'!$C$3,"Test Date cannot be a future date",IF('DO NOT USE_Case Formulas'!A270,"OK",NA()))</f>
        <v>#N/A</v>
      </c>
      <c r="AA270" s="46" t="e">
        <f>IF(AND(NOT(ISBLANK('Case Data Entry'!AA270)),ISNA(VLOOKUP('Case Data Entry'!AA270,'DO NOT USE_Shared Picklist'!$R$3:$R$7,1,FALSE))),"Please select a value from the drop-down menu",IF('DO NOT USE_Case Formulas'!A270,"OK",NA()))</f>
        <v>#N/A</v>
      </c>
      <c r="AB270" s="46" t="e">
        <f>IF(AND(NOT(ISBLANK('Case Data Entry'!AB270)),ISNA(VLOOKUP('Case Data Entry'!AB270,'DO NOT USE_Shared Picklist'!$Q$3:$Q$8,1,FALSE))),"Please select a value from the drop-down menu",IF('DO NOT USE_Case Formulas'!A270,"OK",NA()))</f>
        <v>#N/A</v>
      </c>
    </row>
    <row r="271" spans="1:28" x14ac:dyDescent="0.25">
      <c r="A271" s="45" t="e">
        <f>IF('DO NOT USE_Case Formulas'!A271,IF('DO NOT USE_Case Formulas'!B271,"Not all required fields are completed","OK"),NA())</f>
        <v>#N/A</v>
      </c>
      <c r="B271" s="46" t="e">
        <f>IF(AND('DO NOT USE_Case Formulas'!A271,ISBLANK('Case Data Entry'!B271)),"First Name is required",IF(NOT(ISBLANK('Case Data Entry'!B271)),"OK",NA()))</f>
        <v>#N/A</v>
      </c>
      <c r="C271" s="46" t="e">
        <f>IF(AND('DO NOT USE_Case Formulas'!A271,ISBLANK('Case Data Entry'!C271)),"Last Name is required",IF(NOT(ISBLANK('Case Data Entry'!C271)),"OK",NA()))</f>
        <v>#N/A</v>
      </c>
      <c r="D271" s="46" t="e">
        <f>IF(AND('DO NOT USE_Case Formulas'!A271,ISBLANK('Case Data Entry'!D271)),"Birthdate is required",IF(NOT(ISBLANK('Case Data Entry'!D271)),"OK",NA()))</f>
        <v>#N/A</v>
      </c>
      <c r="E271" s="46" t="e">
        <f>IF(AND('DO NOT USE_Case Formulas'!A271,ISBLANK('Case Data Entry'!E271)),"Mobile Phone is required",IF(NOT(ISBLANK('Case Data Entry'!E271)),IF(AND(ISNUMBER(VALUE('Case Data Entry'!E271)),LEFT('Case Data Entry'!E271,1)&lt;&gt;"1",LEN('Case Data Entry'!E271)=10),"OK","Phone number must be valid format"),NA()))</f>
        <v>#N/A</v>
      </c>
      <c r="F271" s="46" t="e">
        <f>IF(AND('DO NOT USE_Case Formulas'!A271,ISBLANK('Case Data Entry'!F271)),"Home Street Address is required",IF(LEN('Case Data Entry'!F271)&gt;255,"Home Street Address must be less than 255 characters",IF('DO NOT USE_Case Formulas'!A271,"OK",NA())))</f>
        <v>#N/A</v>
      </c>
      <c r="G271" s="46" t="e">
        <f>IF(AND('DO NOT USE_Case Formulas'!A271,ISBLANK('Case Data Entry'!G271)),"City is required",IF(LEN('Case Data Entry'!G271)&gt;40,"City must be less than 40 characters",IF('DO NOT USE_Case Formulas'!A271,"OK",NA())))</f>
        <v>#N/A</v>
      </c>
      <c r="H271" s="46" t="e">
        <f>IF(AND('DO NOT USE_Case Formulas'!A271,ISBLANK('Case Data Entry'!H271)),"State is required",IF(AND(NOT(ISBLANK('Case Data Entry'!H271)),ISNA(VLOOKUP('Case Data Entry'!H271,'DO NOT USE_Shared Picklist'!$P$3:$P$52,1,FALSE))),"Please select a value from the drop-down menu",IF('DO NOT USE_Case Formulas'!A271,"OK",NA())))</f>
        <v>#N/A</v>
      </c>
      <c r="I271" s="46" t="e">
        <f>IF(AND('DO NOT USE_Case Formulas'!A271,ISBLANK('Case Data Entry'!I271)),"Zip is required",IF(ISBLANK('Case Data Entry'!I271),NA(),"OK"))</f>
        <v>#N/A</v>
      </c>
      <c r="J271" s="46" t="e">
        <f>IF(AND('DO NOT USE_Case Formulas'!A271,ISBLANK('Case Data Entry'!J271)),"Occupation/Job Title is required",IF(NOT(ISBLANK('Case Data Entry'!J271)),"OK",NA()))</f>
        <v>#N/A</v>
      </c>
      <c r="K271" s="46" t="e">
        <f>IF('DO NOT USE_Case Formulas'!A271,IF(ISBLANK('Case Data Entry'!K271),"Last Date On Site is required","OK"),NA())</f>
        <v>#N/A</v>
      </c>
      <c r="L271" s="46" t="e">
        <f>IF(AND('DO NOT USE_Case Formulas'!A271,ISBLANK('Case Data Entry'!L271)),"Specific Place in the Location is required",IF(ISBLANK('Case Data Entry'!L271),NA(),"OK"))</f>
        <v>#N/A</v>
      </c>
      <c r="M271" s="46" t="e">
        <f>IF(AND(NOT(ISBLANK('Case Data Entry'!M271)),ISNA(VLOOKUP('Case Data Entry'!M271,'DO NOT USE_Shared Picklist'!$L$3:$L$81,1,FALSE))),"Please select a value from the drop-down menu",IF('DO NOT USE_Case Formulas'!A271,"OK",NA()))</f>
        <v>#N/A</v>
      </c>
      <c r="N271" s="46" t="e">
        <f>IF(AND(NOT(ISBLANK('Case Data Entry'!N271)),ISNA(VLOOKUP('Case Data Entry'!N271,'DO NOT USE_Shared Picklist'!$I$3:$I$5,1,FALSE))),"Please select a value from the drop-down menu",IF('DO NOT USE_Case Formulas'!A271,"OK",NA()))</f>
        <v>#N/A</v>
      </c>
      <c r="O271" s="46" t="e">
        <f>IF(AND(NOT(ISBLANK('Case Data Entry'!O271)),ISNA(VLOOKUP('Case Data Entry'!O271,'DO NOT USE_Shared Picklist'!$E$3:$E$10,1,FALSE))),"Please select a value from the drop-down menu",IF('DO NOT USE_Case Formulas'!A271,"OK",NA()))</f>
        <v>#N/A</v>
      </c>
      <c r="P271" s="46" t="e">
        <f>IF(AND(NOT(ISBLANK('Case Data Entry'!P271)),ISNA(VLOOKUP('Case Data Entry'!P271,'DO NOT USE_Shared Picklist'!$W$3:$W$9,1,FALSE))),"Please select a value from the drop-down menu",IF('DO NOT USE_Case Formulas'!A271,"OK",NA()))</f>
        <v>#N/A</v>
      </c>
      <c r="Q271" s="46" t="e">
        <f>IF(AND(NOT(ISBLANK('Case Data Entry'!Q271)),ISNA(VLOOKUP('Case Data Entry'!Q271,'DO NOT USE_Shared Picklist'!$W$3:$W$9,1,FALSE))),"Please select a value from the drop-down menu",IF('DO NOT USE_Case Formulas'!A271,"OK",NA()))</f>
        <v>#N/A</v>
      </c>
      <c r="R271" s="46" t="e">
        <f>IF(AND(NOT(ISBLANK('Case Data Entry'!R271)),ISNA(VLOOKUP('Case Data Entry'!R271,'DO NOT USE_Shared Picklist'!$V$3:$V$7,1,FALSE))),"Please select a value from the drop-down menu",IF('DO NOT USE_Case Formulas'!A271,"OK",NA()))</f>
        <v>#N/A</v>
      </c>
      <c r="S271" s="46" t="e">
        <f>IF(LEN('Case Data Entry'!S271)&gt;255,"Work Area/Department must be less than 255 characters",IF('DO NOT USE_Case Formulas'!A271,"OK",NA()))</f>
        <v>#N/A</v>
      </c>
      <c r="T271" s="46" t="e">
        <f>IF(AND(NOT(ISBLANK('Case Data Entry'!T271)),NOT(ISNUMBER('Case Data Entry'!T271))),"Please enter a valid number.",IF('DO NOT USE_Case Formulas'!A271,"OK",NA()))</f>
        <v>#N/A</v>
      </c>
      <c r="U271" s="46" t="e">
        <f>IF(AND('DO NOT USE_Case Formulas'!A271,ISBLANK('Case Data Entry'!U271)),"Has this person had symptoms? is required",IF(AND(NOT(ISBLANK('Case Data Entry'!U271)),ISNA(VLOOKUP('Case Data Entry'!U271,'DO NOT USE_Shared Picklist'!$D$3:$D$5,1,FALSE))),"Please select a value from the drop-down menu",IF('DO NOT USE_Case Formulas'!A271,"OK",NA())))</f>
        <v>#N/A</v>
      </c>
      <c r="V271" s="46" t="e">
        <f>IF(AND('Case Data Entry'!U271='DO NOT USE_Shared Picklist'!$D$3,ISBLANK('Case Data Entry'!V271)),"If yes, when did the symptoms start? is required if Has this person had symptoms? is Yes",IF('DO NOT USE_Case Formulas'!A271,"OK",NA()))</f>
        <v>#N/A</v>
      </c>
      <c r="W271" s="46" t="e">
        <f>IF(AND(NOT(ISBLANK('Case Data Entry'!W271)),ISNA(VLOOKUP('Case Data Entry'!W271,'DO NOT USE_Shared Picklist'!$G$3:$G$5,1,FALSE))),"Please select a value from the drop-down menu",IF('DO NOT USE_Case Formulas'!A271,"OK",NA()))</f>
        <v>#N/A</v>
      </c>
      <c r="X271" s="46"/>
      <c r="Y271" s="46" t="e">
        <f ca="1">IF('Case Data Entry'!Y271&gt;'DO NOT USE_Shared Picklist'!$C$3,"Date Entity Notified of Positive Test cannot be a future date",IF('DO NOT USE_Case Formulas'!A271,"OK",NA()))</f>
        <v>#N/A</v>
      </c>
      <c r="Z271" s="46" t="e">
        <f ca="1">IF('Case Data Entry'!Z271&gt;'DO NOT USE_Shared Picklist'!$C$3,"Test Date cannot be a future date",IF('DO NOT USE_Case Formulas'!A271,"OK",NA()))</f>
        <v>#N/A</v>
      </c>
      <c r="AA271" s="46" t="e">
        <f>IF(AND(NOT(ISBLANK('Case Data Entry'!AA271)),ISNA(VLOOKUP('Case Data Entry'!AA271,'DO NOT USE_Shared Picklist'!$R$3:$R$7,1,FALSE))),"Please select a value from the drop-down menu",IF('DO NOT USE_Case Formulas'!A271,"OK",NA()))</f>
        <v>#N/A</v>
      </c>
      <c r="AB271" s="46" t="e">
        <f>IF(AND(NOT(ISBLANK('Case Data Entry'!AB271)),ISNA(VLOOKUP('Case Data Entry'!AB271,'DO NOT USE_Shared Picklist'!$Q$3:$Q$8,1,FALSE))),"Please select a value from the drop-down menu",IF('DO NOT USE_Case Formulas'!A271,"OK",NA()))</f>
        <v>#N/A</v>
      </c>
    </row>
    <row r="272" spans="1:28" x14ac:dyDescent="0.25">
      <c r="A272" s="45" t="e">
        <f>IF('DO NOT USE_Case Formulas'!A272,IF('DO NOT USE_Case Formulas'!B272,"Not all required fields are completed","OK"),NA())</f>
        <v>#N/A</v>
      </c>
      <c r="B272" s="46" t="e">
        <f>IF(AND('DO NOT USE_Case Formulas'!A272,ISBLANK('Case Data Entry'!B272)),"First Name is required",IF(NOT(ISBLANK('Case Data Entry'!B272)),"OK",NA()))</f>
        <v>#N/A</v>
      </c>
      <c r="C272" s="46" t="e">
        <f>IF(AND('DO NOT USE_Case Formulas'!A272,ISBLANK('Case Data Entry'!C272)),"Last Name is required",IF(NOT(ISBLANK('Case Data Entry'!C272)),"OK",NA()))</f>
        <v>#N/A</v>
      </c>
      <c r="D272" s="46" t="e">
        <f>IF(AND('DO NOT USE_Case Formulas'!A272,ISBLANK('Case Data Entry'!D272)),"Birthdate is required",IF(NOT(ISBLANK('Case Data Entry'!D272)),"OK",NA()))</f>
        <v>#N/A</v>
      </c>
      <c r="E272" s="46" t="e">
        <f>IF(AND('DO NOT USE_Case Formulas'!A272,ISBLANK('Case Data Entry'!E272)),"Mobile Phone is required",IF(NOT(ISBLANK('Case Data Entry'!E272)),IF(AND(ISNUMBER(VALUE('Case Data Entry'!E272)),LEFT('Case Data Entry'!E272,1)&lt;&gt;"1",LEN('Case Data Entry'!E272)=10),"OK","Phone number must be valid format"),NA()))</f>
        <v>#N/A</v>
      </c>
      <c r="F272" s="46" t="e">
        <f>IF(AND('DO NOT USE_Case Formulas'!A272,ISBLANK('Case Data Entry'!F272)),"Home Street Address is required",IF(LEN('Case Data Entry'!F272)&gt;255,"Home Street Address must be less than 255 characters",IF('DO NOT USE_Case Formulas'!A272,"OK",NA())))</f>
        <v>#N/A</v>
      </c>
      <c r="G272" s="46" t="e">
        <f>IF(AND('DO NOT USE_Case Formulas'!A272,ISBLANK('Case Data Entry'!G272)),"City is required",IF(LEN('Case Data Entry'!G272)&gt;40,"City must be less than 40 characters",IF('DO NOT USE_Case Formulas'!A272,"OK",NA())))</f>
        <v>#N/A</v>
      </c>
      <c r="H272" s="46" t="e">
        <f>IF(AND('DO NOT USE_Case Formulas'!A272,ISBLANK('Case Data Entry'!H272)),"State is required",IF(AND(NOT(ISBLANK('Case Data Entry'!H272)),ISNA(VLOOKUP('Case Data Entry'!H272,'DO NOT USE_Shared Picklist'!$P$3:$P$52,1,FALSE))),"Please select a value from the drop-down menu",IF('DO NOT USE_Case Formulas'!A272,"OK",NA())))</f>
        <v>#N/A</v>
      </c>
      <c r="I272" s="46" t="e">
        <f>IF(AND('DO NOT USE_Case Formulas'!A272,ISBLANK('Case Data Entry'!I272)),"Zip is required",IF(ISBLANK('Case Data Entry'!I272),NA(),"OK"))</f>
        <v>#N/A</v>
      </c>
      <c r="J272" s="46" t="e">
        <f>IF(AND('DO NOT USE_Case Formulas'!A272,ISBLANK('Case Data Entry'!J272)),"Occupation/Job Title is required",IF(NOT(ISBLANK('Case Data Entry'!J272)),"OK",NA()))</f>
        <v>#N/A</v>
      </c>
      <c r="K272" s="46" t="e">
        <f>IF('DO NOT USE_Case Formulas'!A272,IF(ISBLANK('Case Data Entry'!K272),"Last Date On Site is required","OK"),NA())</f>
        <v>#N/A</v>
      </c>
      <c r="L272" s="46" t="e">
        <f>IF(AND('DO NOT USE_Case Formulas'!A272,ISBLANK('Case Data Entry'!L272)),"Specific Place in the Location is required",IF(ISBLANK('Case Data Entry'!L272),NA(),"OK"))</f>
        <v>#N/A</v>
      </c>
      <c r="M272" s="46" t="e">
        <f>IF(AND(NOT(ISBLANK('Case Data Entry'!M272)),ISNA(VLOOKUP('Case Data Entry'!M272,'DO NOT USE_Shared Picklist'!$L$3:$L$81,1,FALSE))),"Please select a value from the drop-down menu",IF('DO NOT USE_Case Formulas'!A272,"OK",NA()))</f>
        <v>#N/A</v>
      </c>
      <c r="N272" s="46" t="e">
        <f>IF(AND(NOT(ISBLANK('Case Data Entry'!N272)),ISNA(VLOOKUP('Case Data Entry'!N272,'DO NOT USE_Shared Picklist'!$I$3:$I$5,1,FALSE))),"Please select a value from the drop-down menu",IF('DO NOT USE_Case Formulas'!A272,"OK",NA()))</f>
        <v>#N/A</v>
      </c>
      <c r="O272" s="46" t="e">
        <f>IF(AND(NOT(ISBLANK('Case Data Entry'!O272)),ISNA(VLOOKUP('Case Data Entry'!O272,'DO NOT USE_Shared Picklist'!$E$3:$E$10,1,FALSE))),"Please select a value from the drop-down menu",IF('DO NOT USE_Case Formulas'!A272,"OK",NA()))</f>
        <v>#N/A</v>
      </c>
      <c r="P272" s="46" t="e">
        <f>IF(AND(NOT(ISBLANK('Case Data Entry'!P272)),ISNA(VLOOKUP('Case Data Entry'!P272,'DO NOT USE_Shared Picklist'!$W$3:$W$9,1,FALSE))),"Please select a value from the drop-down menu",IF('DO NOT USE_Case Formulas'!A272,"OK",NA()))</f>
        <v>#N/A</v>
      </c>
      <c r="Q272" s="46" t="e">
        <f>IF(AND(NOT(ISBLANK('Case Data Entry'!Q272)),ISNA(VLOOKUP('Case Data Entry'!Q272,'DO NOT USE_Shared Picklist'!$W$3:$W$9,1,FALSE))),"Please select a value from the drop-down menu",IF('DO NOT USE_Case Formulas'!A272,"OK",NA()))</f>
        <v>#N/A</v>
      </c>
      <c r="R272" s="46" t="e">
        <f>IF(AND(NOT(ISBLANK('Case Data Entry'!R272)),ISNA(VLOOKUP('Case Data Entry'!R272,'DO NOT USE_Shared Picklist'!$V$3:$V$7,1,FALSE))),"Please select a value from the drop-down menu",IF('DO NOT USE_Case Formulas'!A272,"OK",NA()))</f>
        <v>#N/A</v>
      </c>
      <c r="S272" s="46" t="e">
        <f>IF(LEN('Case Data Entry'!S272)&gt;255,"Work Area/Department must be less than 255 characters",IF('DO NOT USE_Case Formulas'!A272,"OK",NA()))</f>
        <v>#N/A</v>
      </c>
      <c r="T272" s="46" t="e">
        <f>IF(AND(NOT(ISBLANK('Case Data Entry'!T272)),NOT(ISNUMBER('Case Data Entry'!T272))),"Please enter a valid number.",IF('DO NOT USE_Case Formulas'!A272,"OK",NA()))</f>
        <v>#N/A</v>
      </c>
      <c r="U272" s="46" t="e">
        <f>IF(AND('DO NOT USE_Case Formulas'!A272,ISBLANK('Case Data Entry'!U272)),"Has this person had symptoms? is required",IF(AND(NOT(ISBLANK('Case Data Entry'!U272)),ISNA(VLOOKUP('Case Data Entry'!U272,'DO NOT USE_Shared Picklist'!$D$3:$D$5,1,FALSE))),"Please select a value from the drop-down menu",IF('DO NOT USE_Case Formulas'!A272,"OK",NA())))</f>
        <v>#N/A</v>
      </c>
      <c r="V272" s="46" t="e">
        <f>IF(AND('Case Data Entry'!U272='DO NOT USE_Shared Picklist'!$D$3,ISBLANK('Case Data Entry'!V272)),"If yes, when did the symptoms start? is required if Has this person had symptoms? is Yes",IF('DO NOT USE_Case Formulas'!A272,"OK",NA()))</f>
        <v>#N/A</v>
      </c>
      <c r="W272" s="46" t="e">
        <f>IF(AND(NOT(ISBLANK('Case Data Entry'!W272)),ISNA(VLOOKUP('Case Data Entry'!W272,'DO NOT USE_Shared Picklist'!$G$3:$G$5,1,FALSE))),"Please select a value from the drop-down menu",IF('DO NOT USE_Case Formulas'!A272,"OK",NA()))</f>
        <v>#N/A</v>
      </c>
      <c r="X272" s="46"/>
      <c r="Y272" s="46" t="e">
        <f ca="1">IF('Case Data Entry'!Y272&gt;'DO NOT USE_Shared Picklist'!$C$3,"Date Entity Notified of Positive Test cannot be a future date",IF('DO NOT USE_Case Formulas'!A272,"OK",NA()))</f>
        <v>#N/A</v>
      </c>
      <c r="Z272" s="46" t="e">
        <f ca="1">IF('Case Data Entry'!Z272&gt;'DO NOT USE_Shared Picklist'!$C$3,"Test Date cannot be a future date",IF('DO NOT USE_Case Formulas'!A272,"OK",NA()))</f>
        <v>#N/A</v>
      </c>
      <c r="AA272" s="46" t="e">
        <f>IF(AND(NOT(ISBLANK('Case Data Entry'!AA272)),ISNA(VLOOKUP('Case Data Entry'!AA272,'DO NOT USE_Shared Picklist'!$R$3:$R$7,1,FALSE))),"Please select a value from the drop-down menu",IF('DO NOT USE_Case Formulas'!A272,"OK",NA()))</f>
        <v>#N/A</v>
      </c>
      <c r="AB272" s="46" t="e">
        <f>IF(AND(NOT(ISBLANK('Case Data Entry'!AB272)),ISNA(VLOOKUP('Case Data Entry'!AB272,'DO NOT USE_Shared Picklist'!$Q$3:$Q$8,1,FALSE))),"Please select a value from the drop-down menu",IF('DO NOT USE_Case Formulas'!A272,"OK",NA()))</f>
        <v>#N/A</v>
      </c>
    </row>
    <row r="273" spans="1:28" x14ac:dyDescent="0.25">
      <c r="A273" s="45" t="e">
        <f>IF('DO NOT USE_Case Formulas'!A273,IF('DO NOT USE_Case Formulas'!B273,"Not all required fields are completed","OK"),NA())</f>
        <v>#N/A</v>
      </c>
      <c r="B273" s="46" t="e">
        <f>IF(AND('DO NOT USE_Case Formulas'!A273,ISBLANK('Case Data Entry'!B273)),"First Name is required",IF(NOT(ISBLANK('Case Data Entry'!B273)),"OK",NA()))</f>
        <v>#N/A</v>
      </c>
      <c r="C273" s="46" t="e">
        <f>IF(AND('DO NOT USE_Case Formulas'!A273,ISBLANK('Case Data Entry'!C273)),"Last Name is required",IF(NOT(ISBLANK('Case Data Entry'!C273)),"OK",NA()))</f>
        <v>#N/A</v>
      </c>
      <c r="D273" s="46" t="e">
        <f>IF(AND('DO NOT USE_Case Formulas'!A273,ISBLANK('Case Data Entry'!D273)),"Birthdate is required",IF(NOT(ISBLANK('Case Data Entry'!D273)),"OK",NA()))</f>
        <v>#N/A</v>
      </c>
      <c r="E273" s="46" t="e">
        <f>IF(AND('DO NOT USE_Case Formulas'!A273,ISBLANK('Case Data Entry'!E273)),"Mobile Phone is required",IF(NOT(ISBLANK('Case Data Entry'!E273)),IF(AND(ISNUMBER(VALUE('Case Data Entry'!E273)),LEFT('Case Data Entry'!E273,1)&lt;&gt;"1",LEN('Case Data Entry'!E273)=10),"OK","Phone number must be valid format"),NA()))</f>
        <v>#N/A</v>
      </c>
      <c r="F273" s="46" t="e">
        <f>IF(AND('DO NOT USE_Case Formulas'!A273,ISBLANK('Case Data Entry'!F273)),"Home Street Address is required",IF(LEN('Case Data Entry'!F273)&gt;255,"Home Street Address must be less than 255 characters",IF('DO NOT USE_Case Formulas'!A273,"OK",NA())))</f>
        <v>#N/A</v>
      </c>
      <c r="G273" s="46" t="e">
        <f>IF(AND('DO NOT USE_Case Formulas'!A273,ISBLANK('Case Data Entry'!G273)),"City is required",IF(LEN('Case Data Entry'!G273)&gt;40,"City must be less than 40 characters",IF('DO NOT USE_Case Formulas'!A273,"OK",NA())))</f>
        <v>#N/A</v>
      </c>
      <c r="H273" s="46" t="e">
        <f>IF(AND('DO NOT USE_Case Formulas'!A273,ISBLANK('Case Data Entry'!H273)),"State is required",IF(AND(NOT(ISBLANK('Case Data Entry'!H273)),ISNA(VLOOKUP('Case Data Entry'!H273,'DO NOT USE_Shared Picklist'!$P$3:$P$52,1,FALSE))),"Please select a value from the drop-down menu",IF('DO NOT USE_Case Formulas'!A273,"OK",NA())))</f>
        <v>#N/A</v>
      </c>
      <c r="I273" s="46" t="e">
        <f>IF(AND('DO NOT USE_Case Formulas'!A273,ISBLANK('Case Data Entry'!I273)),"Zip is required",IF(ISBLANK('Case Data Entry'!I273),NA(),"OK"))</f>
        <v>#N/A</v>
      </c>
      <c r="J273" s="46" t="e">
        <f>IF(AND('DO NOT USE_Case Formulas'!A273,ISBLANK('Case Data Entry'!J273)),"Occupation/Job Title is required",IF(NOT(ISBLANK('Case Data Entry'!J273)),"OK",NA()))</f>
        <v>#N/A</v>
      </c>
      <c r="K273" s="46" t="e">
        <f>IF('DO NOT USE_Case Formulas'!A273,IF(ISBLANK('Case Data Entry'!K273),"Last Date On Site is required","OK"),NA())</f>
        <v>#N/A</v>
      </c>
      <c r="L273" s="46" t="e">
        <f>IF(AND('DO NOT USE_Case Formulas'!A273,ISBLANK('Case Data Entry'!L273)),"Specific Place in the Location is required",IF(ISBLANK('Case Data Entry'!L273),NA(),"OK"))</f>
        <v>#N/A</v>
      </c>
      <c r="M273" s="46" t="e">
        <f>IF(AND(NOT(ISBLANK('Case Data Entry'!M273)),ISNA(VLOOKUP('Case Data Entry'!M273,'DO NOT USE_Shared Picklist'!$L$3:$L$81,1,FALSE))),"Please select a value from the drop-down menu",IF('DO NOT USE_Case Formulas'!A273,"OK",NA()))</f>
        <v>#N/A</v>
      </c>
      <c r="N273" s="46" t="e">
        <f>IF(AND(NOT(ISBLANK('Case Data Entry'!N273)),ISNA(VLOOKUP('Case Data Entry'!N273,'DO NOT USE_Shared Picklist'!$I$3:$I$5,1,FALSE))),"Please select a value from the drop-down menu",IF('DO NOT USE_Case Formulas'!A273,"OK",NA()))</f>
        <v>#N/A</v>
      </c>
      <c r="O273" s="46" t="e">
        <f>IF(AND(NOT(ISBLANK('Case Data Entry'!O273)),ISNA(VLOOKUP('Case Data Entry'!O273,'DO NOT USE_Shared Picklist'!$E$3:$E$10,1,FALSE))),"Please select a value from the drop-down menu",IF('DO NOT USE_Case Formulas'!A273,"OK",NA()))</f>
        <v>#N/A</v>
      </c>
      <c r="P273" s="46" t="e">
        <f>IF(AND(NOT(ISBLANK('Case Data Entry'!P273)),ISNA(VLOOKUP('Case Data Entry'!P273,'DO NOT USE_Shared Picklist'!$W$3:$W$9,1,FALSE))),"Please select a value from the drop-down menu",IF('DO NOT USE_Case Formulas'!A273,"OK",NA()))</f>
        <v>#N/A</v>
      </c>
      <c r="Q273" s="46" t="e">
        <f>IF(AND(NOT(ISBLANK('Case Data Entry'!Q273)),ISNA(VLOOKUP('Case Data Entry'!Q273,'DO NOT USE_Shared Picklist'!$W$3:$W$9,1,FALSE))),"Please select a value from the drop-down menu",IF('DO NOT USE_Case Formulas'!A273,"OK",NA()))</f>
        <v>#N/A</v>
      </c>
      <c r="R273" s="46" t="e">
        <f>IF(AND(NOT(ISBLANK('Case Data Entry'!R273)),ISNA(VLOOKUP('Case Data Entry'!R273,'DO NOT USE_Shared Picklist'!$V$3:$V$7,1,FALSE))),"Please select a value from the drop-down menu",IF('DO NOT USE_Case Formulas'!A273,"OK",NA()))</f>
        <v>#N/A</v>
      </c>
      <c r="S273" s="46" t="e">
        <f>IF(LEN('Case Data Entry'!S273)&gt;255,"Work Area/Department must be less than 255 characters",IF('DO NOT USE_Case Formulas'!A273,"OK",NA()))</f>
        <v>#N/A</v>
      </c>
      <c r="T273" s="46" t="e">
        <f>IF(AND(NOT(ISBLANK('Case Data Entry'!T273)),NOT(ISNUMBER('Case Data Entry'!T273))),"Please enter a valid number.",IF('DO NOT USE_Case Formulas'!A273,"OK",NA()))</f>
        <v>#N/A</v>
      </c>
      <c r="U273" s="46" t="e">
        <f>IF(AND('DO NOT USE_Case Formulas'!A273,ISBLANK('Case Data Entry'!U273)),"Has this person had symptoms? is required",IF(AND(NOT(ISBLANK('Case Data Entry'!U273)),ISNA(VLOOKUP('Case Data Entry'!U273,'DO NOT USE_Shared Picklist'!$D$3:$D$5,1,FALSE))),"Please select a value from the drop-down menu",IF('DO NOT USE_Case Formulas'!A273,"OK",NA())))</f>
        <v>#N/A</v>
      </c>
      <c r="V273" s="46" t="e">
        <f>IF(AND('Case Data Entry'!U273='DO NOT USE_Shared Picklist'!$D$3,ISBLANK('Case Data Entry'!V273)),"If yes, when did the symptoms start? is required if Has this person had symptoms? is Yes",IF('DO NOT USE_Case Formulas'!A273,"OK",NA()))</f>
        <v>#N/A</v>
      </c>
      <c r="W273" s="46" t="e">
        <f>IF(AND(NOT(ISBLANK('Case Data Entry'!W273)),ISNA(VLOOKUP('Case Data Entry'!W273,'DO NOT USE_Shared Picklist'!$G$3:$G$5,1,FALSE))),"Please select a value from the drop-down menu",IF('DO NOT USE_Case Formulas'!A273,"OK",NA()))</f>
        <v>#N/A</v>
      </c>
      <c r="X273" s="46"/>
      <c r="Y273" s="46" t="e">
        <f ca="1">IF('Case Data Entry'!Y273&gt;'DO NOT USE_Shared Picklist'!$C$3,"Date Entity Notified of Positive Test cannot be a future date",IF('DO NOT USE_Case Formulas'!A273,"OK",NA()))</f>
        <v>#N/A</v>
      </c>
      <c r="Z273" s="46" t="e">
        <f ca="1">IF('Case Data Entry'!Z273&gt;'DO NOT USE_Shared Picklist'!$C$3,"Test Date cannot be a future date",IF('DO NOT USE_Case Formulas'!A273,"OK",NA()))</f>
        <v>#N/A</v>
      </c>
      <c r="AA273" s="46" t="e">
        <f>IF(AND(NOT(ISBLANK('Case Data Entry'!AA273)),ISNA(VLOOKUP('Case Data Entry'!AA273,'DO NOT USE_Shared Picklist'!$R$3:$R$7,1,FALSE))),"Please select a value from the drop-down menu",IF('DO NOT USE_Case Formulas'!A273,"OK",NA()))</f>
        <v>#N/A</v>
      </c>
      <c r="AB273" s="46" t="e">
        <f>IF(AND(NOT(ISBLANK('Case Data Entry'!AB273)),ISNA(VLOOKUP('Case Data Entry'!AB273,'DO NOT USE_Shared Picklist'!$Q$3:$Q$8,1,FALSE))),"Please select a value from the drop-down menu",IF('DO NOT USE_Case Formulas'!A273,"OK",NA()))</f>
        <v>#N/A</v>
      </c>
    </row>
    <row r="274" spans="1:28" x14ac:dyDescent="0.25">
      <c r="A274" s="45" t="e">
        <f>IF('DO NOT USE_Case Formulas'!A274,IF('DO NOT USE_Case Formulas'!B274,"Not all required fields are completed","OK"),NA())</f>
        <v>#N/A</v>
      </c>
      <c r="B274" s="46" t="e">
        <f>IF(AND('DO NOT USE_Case Formulas'!A274,ISBLANK('Case Data Entry'!B274)),"First Name is required",IF(NOT(ISBLANK('Case Data Entry'!B274)),"OK",NA()))</f>
        <v>#N/A</v>
      </c>
      <c r="C274" s="46" t="e">
        <f>IF(AND('DO NOT USE_Case Formulas'!A274,ISBLANK('Case Data Entry'!C274)),"Last Name is required",IF(NOT(ISBLANK('Case Data Entry'!C274)),"OK",NA()))</f>
        <v>#N/A</v>
      </c>
      <c r="D274" s="46" t="e">
        <f>IF(AND('DO NOT USE_Case Formulas'!A274,ISBLANK('Case Data Entry'!D274)),"Birthdate is required",IF(NOT(ISBLANK('Case Data Entry'!D274)),"OK",NA()))</f>
        <v>#N/A</v>
      </c>
      <c r="E274" s="46" t="e">
        <f>IF(AND('DO NOT USE_Case Formulas'!A274,ISBLANK('Case Data Entry'!E274)),"Mobile Phone is required",IF(NOT(ISBLANK('Case Data Entry'!E274)),IF(AND(ISNUMBER(VALUE('Case Data Entry'!E274)),LEFT('Case Data Entry'!E274,1)&lt;&gt;"1",LEN('Case Data Entry'!E274)=10),"OK","Phone number must be valid format"),NA()))</f>
        <v>#N/A</v>
      </c>
      <c r="F274" s="46" t="e">
        <f>IF(AND('DO NOT USE_Case Formulas'!A274,ISBLANK('Case Data Entry'!F274)),"Home Street Address is required",IF(LEN('Case Data Entry'!F274)&gt;255,"Home Street Address must be less than 255 characters",IF('DO NOT USE_Case Formulas'!A274,"OK",NA())))</f>
        <v>#N/A</v>
      </c>
      <c r="G274" s="46" t="e">
        <f>IF(AND('DO NOT USE_Case Formulas'!A274,ISBLANK('Case Data Entry'!G274)),"City is required",IF(LEN('Case Data Entry'!G274)&gt;40,"City must be less than 40 characters",IF('DO NOT USE_Case Formulas'!A274,"OK",NA())))</f>
        <v>#N/A</v>
      </c>
      <c r="H274" s="46" t="e">
        <f>IF(AND('DO NOT USE_Case Formulas'!A274,ISBLANK('Case Data Entry'!H274)),"State is required",IF(AND(NOT(ISBLANK('Case Data Entry'!H274)),ISNA(VLOOKUP('Case Data Entry'!H274,'DO NOT USE_Shared Picklist'!$P$3:$P$52,1,FALSE))),"Please select a value from the drop-down menu",IF('DO NOT USE_Case Formulas'!A274,"OK",NA())))</f>
        <v>#N/A</v>
      </c>
      <c r="I274" s="46" t="e">
        <f>IF(AND('DO NOT USE_Case Formulas'!A274,ISBLANK('Case Data Entry'!I274)),"Zip is required",IF(ISBLANK('Case Data Entry'!I274),NA(),"OK"))</f>
        <v>#N/A</v>
      </c>
      <c r="J274" s="46" t="e">
        <f>IF(AND('DO NOT USE_Case Formulas'!A274,ISBLANK('Case Data Entry'!J274)),"Occupation/Job Title is required",IF(NOT(ISBLANK('Case Data Entry'!J274)),"OK",NA()))</f>
        <v>#N/A</v>
      </c>
      <c r="K274" s="46" t="e">
        <f>IF('DO NOT USE_Case Formulas'!A274,IF(ISBLANK('Case Data Entry'!K274),"Last Date On Site is required","OK"),NA())</f>
        <v>#N/A</v>
      </c>
      <c r="L274" s="46" t="e">
        <f>IF(AND('DO NOT USE_Case Formulas'!A274,ISBLANK('Case Data Entry'!L274)),"Specific Place in the Location is required",IF(ISBLANK('Case Data Entry'!L274),NA(),"OK"))</f>
        <v>#N/A</v>
      </c>
      <c r="M274" s="46" t="e">
        <f>IF(AND(NOT(ISBLANK('Case Data Entry'!M274)),ISNA(VLOOKUP('Case Data Entry'!M274,'DO NOT USE_Shared Picklist'!$L$3:$L$81,1,FALSE))),"Please select a value from the drop-down menu",IF('DO NOT USE_Case Formulas'!A274,"OK",NA()))</f>
        <v>#N/A</v>
      </c>
      <c r="N274" s="46" t="e">
        <f>IF(AND(NOT(ISBLANK('Case Data Entry'!N274)),ISNA(VLOOKUP('Case Data Entry'!N274,'DO NOT USE_Shared Picklist'!$I$3:$I$5,1,FALSE))),"Please select a value from the drop-down menu",IF('DO NOT USE_Case Formulas'!A274,"OK",NA()))</f>
        <v>#N/A</v>
      </c>
      <c r="O274" s="46" t="e">
        <f>IF(AND(NOT(ISBLANK('Case Data Entry'!O274)),ISNA(VLOOKUP('Case Data Entry'!O274,'DO NOT USE_Shared Picklist'!$E$3:$E$10,1,FALSE))),"Please select a value from the drop-down menu",IF('DO NOT USE_Case Formulas'!A274,"OK",NA()))</f>
        <v>#N/A</v>
      </c>
      <c r="P274" s="46" t="e">
        <f>IF(AND(NOT(ISBLANK('Case Data Entry'!P274)),ISNA(VLOOKUP('Case Data Entry'!P274,'DO NOT USE_Shared Picklist'!$W$3:$W$9,1,FALSE))),"Please select a value from the drop-down menu",IF('DO NOT USE_Case Formulas'!A274,"OK",NA()))</f>
        <v>#N/A</v>
      </c>
      <c r="Q274" s="46" t="e">
        <f>IF(AND(NOT(ISBLANK('Case Data Entry'!Q274)),ISNA(VLOOKUP('Case Data Entry'!Q274,'DO NOT USE_Shared Picklist'!$W$3:$W$9,1,FALSE))),"Please select a value from the drop-down menu",IF('DO NOT USE_Case Formulas'!A274,"OK",NA()))</f>
        <v>#N/A</v>
      </c>
      <c r="R274" s="46" t="e">
        <f>IF(AND(NOT(ISBLANK('Case Data Entry'!R274)),ISNA(VLOOKUP('Case Data Entry'!R274,'DO NOT USE_Shared Picklist'!$V$3:$V$7,1,FALSE))),"Please select a value from the drop-down menu",IF('DO NOT USE_Case Formulas'!A274,"OK",NA()))</f>
        <v>#N/A</v>
      </c>
      <c r="S274" s="46" t="e">
        <f>IF(LEN('Case Data Entry'!S274)&gt;255,"Work Area/Department must be less than 255 characters",IF('DO NOT USE_Case Formulas'!A274,"OK",NA()))</f>
        <v>#N/A</v>
      </c>
      <c r="T274" s="46" t="e">
        <f>IF(AND(NOT(ISBLANK('Case Data Entry'!T274)),NOT(ISNUMBER('Case Data Entry'!T274))),"Please enter a valid number.",IF('DO NOT USE_Case Formulas'!A274,"OK",NA()))</f>
        <v>#N/A</v>
      </c>
      <c r="U274" s="46" t="e">
        <f>IF(AND('DO NOT USE_Case Formulas'!A274,ISBLANK('Case Data Entry'!U274)),"Has this person had symptoms? is required",IF(AND(NOT(ISBLANK('Case Data Entry'!U274)),ISNA(VLOOKUP('Case Data Entry'!U274,'DO NOT USE_Shared Picklist'!$D$3:$D$5,1,FALSE))),"Please select a value from the drop-down menu",IF('DO NOT USE_Case Formulas'!A274,"OK",NA())))</f>
        <v>#N/A</v>
      </c>
      <c r="V274" s="46" t="e">
        <f>IF(AND('Case Data Entry'!U274='DO NOT USE_Shared Picklist'!$D$3,ISBLANK('Case Data Entry'!V274)),"If yes, when did the symptoms start? is required if Has this person had symptoms? is Yes",IF('DO NOT USE_Case Formulas'!A274,"OK",NA()))</f>
        <v>#N/A</v>
      </c>
      <c r="W274" s="46" t="e">
        <f>IF(AND(NOT(ISBLANK('Case Data Entry'!W274)),ISNA(VLOOKUP('Case Data Entry'!W274,'DO NOT USE_Shared Picklist'!$G$3:$G$5,1,FALSE))),"Please select a value from the drop-down menu",IF('DO NOT USE_Case Formulas'!A274,"OK",NA()))</f>
        <v>#N/A</v>
      </c>
      <c r="X274" s="46"/>
      <c r="Y274" s="46" t="e">
        <f ca="1">IF('Case Data Entry'!Y274&gt;'DO NOT USE_Shared Picklist'!$C$3,"Date Entity Notified of Positive Test cannot be a future date",IF('DO NOT USE_Case Formulas'!A274,"OK",NA()))</f>
        <v>#N/A</v>
      </c>
      <c r="Z274" s="46" t="e">
        <f ca="1">IF('Case Data Entry'!Z274&gt;'DO NOT USE_Shared Picklist'!$C$3,"Test Date cannot be a future date",IF('DO NOT USE_Case Formulas'!A274,"OK",NA()))</f>
        <v>#N/A</v>
      </c>
      <c r="AA274" s="46" t="e">
        <f>IF(AND(NOT(ISBLANK('Case Data Entry'!AA274)),ISNA(VLOOKUP('Case Data Entry'!AA274,'DO NOT USE_Shared Picklist'!$R$3:$R$7,1,FALSE))),"Please select a value from the drop-down menu",IF('DO NOT USE_Case Formulas'!A274,"OK",NA()))</f>
        <v>#N/A</v>
      </c>
      <c r="AB274" s="46" t="e">
        <f>IF(AND(NOT(ISBLANK('Case Data Entry'!AB274)),ISNA(VLOOKUP('Case Data Entry'!AB274,'DO NOT USE_Shared Picklist'!$Q$3:$Q$8,1,FALSE))),"Please select a value from the drop-down menu",IF('DO NOT USE_Case Formulas'!A274,"OK",NA()))</f>
        <v>#N/A</v>
      </c>
    </row>
    <row r="275" spans="1:28" x14ac:dyDescent="0.25">
      <c r="A275" s="45" t="e">
        <f>IF('DO NOT USE_Case Formulas'!A275,IF('DO NOT USE_Case Formulas'!B275,"Not all required fields are completed","OK"),NA())</f>
        <v>#N/A</v>
      </c>
      <c r="B275" s="46" t="e">
        <f>IF(AND('DO NOT USE_Case Formulas'!A275,ISBLANK('Case Data Entry'!B275)),"First Name is required",IF(NOT(ISBLANK('Case Data Entry'!B275)),"OK",NA()))</f>
        <v>#N/A</v>
      </c>
      <c r="C275" s="46" t="e">
        <f>IF(AND('DO NOT USE_Case Formulas'!A275,ISBLANK('Case Data Entry'!C275)),"Last Name is required",IF(NOT(ISBLANK('Case Data Entry'!C275)),"OK",NA()))</f>
        <v>#N/A</v>
      </c>
      <c r="D275" s="46" t="e">
        <f>IF(AND('DO NOT USE_Case Formulas'!A275,ISBLANK('Case Data Entry'!D275)),"Birthdate is required",IF(NOT(ISBLANK('Case Data Entry'!D275)),"OK",NA()))</f>
        <v>#N/A</v>
      </c>
      <c r="E275" s="46" t="e">
        <f>IF(AND('DO NOT USE_Case Formulas'!A275,ISBLANK('Case Data Entry'!E275)),"Mobile Phone is required",IF(NOT(ISBLANK('Case Data Entry'!E275)),IF(AND(ISNUMBER(VALUE('Case Data Entry'!E275)),LEFT('Case Data Entry'!E275,1)&lt;&gt;"1",LEN('Case Data Entry'!E275)=10),"OK","Phone number must be valid format"),NA()))</f>
        <v>#N/A</v>
      </c>
      <c r="F275" s="46" t="e">
        <f>IF(AND('DO NOT USE_Case Formulas'!A275,ISBLANK('Case Data Entry'!F275)),"Home Street Address is required",IF(LEN('Case Data Entry'!F275)&gt;255,"Home Street Address must be less than 255 characters",IF('DO NOT USE_Case Formulas'!A275,"OK",NA())))</f>
        <v>#N/A</v>
      </c>
      <c r="G275" s="46" t="e">
        <f>IF(AND('DO NOT USE_Case Formulas'!A275,ISBLANK('Case Data Entry'!G275)),"City is required",IF(LEN('Case Data Entry'!G275)&gt;40,"City must be less than 40 characters",IF('DO NOT USE_Case Formulas'!A275,"OK",NA())))</f>
        <v>#N/A</v>
      </c>
      <c r="H275" s="46" t="e">
        <f>IF(AND('DO NOT USE_Case Formulas'!A275,ISBLANK('Case Data Entry'!H275)),"State is required",IF(AND(NOT(ISBLANK('Case Data Entry'!H275)),ISNA(VLOOKUP('Case Data Entry'!H275,'DO NOT USE_Shared Picklist'!$P$3:$P$52,1,FALSE))),"Please select a value from the drop-down menu",IF('DO NOT USE_Case Formulas'!A275,"OK",NA())))</f>
        <v>#N/A</v>
      </c>
      <c r="I275" s="46" t="e">
        <f>IF(AND('DO NOT USE_Case Formulas'!A275,ISBLANK('Case Data Entry'!I275)),"Zip is required",IF(ISBLANK('Case Data Entry'!I275),NA(),"OK"))</f>
        <v>#N/A</v>
      </c>
      <c r="J275" s="46" t="e">
        <f>IF(AND('DO NOT USE_Case Formulas'!A275,ISBLANK('Case Data Entry'!J275)),"Occupation/Job Title is required",IF(NOT(ISBLANK('Case Data Entry'!J275)),"OK",NA()))</f>
        <v>#N/A</v>
      </c>
      <c r="K275" s="46" t="e">
        <f>IF('DO NOT USE_Case Formulas'!A275,IF(ISBLANK('Case Data Entry'!K275),"Last Date On Site is required","OK"),NA())</f>
        <v>#N/A</v>
      </c>
      <c r="L275" s="46" t="e">
        <f>IF(AND('DO NOT USE_Case Formulas'!A275,ISBLANK('Case Data Entry'!L275)),"Specific Place in the Location is required",IF(ISBLANK('Case Data Entry'!L275),NA(),"OK"))</f>
        <v>#N/A</v>
      </c>
      <c r="M275" s="46" t="e">
        <f>IF(AND(NOT(ISBLANK('Case Data Entry'!M275)),ISNA(VLOOKUP('Case Data Entry'!M275,'DO NOT USE_Shared Picklist'!$L$3:$L$81,1,FALSE))),"Please select a value from the drop-down menu",IF('DO NOT USE_Case Formulas'!A275,"OK",NA()))</f>
        <v>#N/A</v>
      </c>
      <c r="N275" s="46" t="e">
        <f>IF(AND(NOT(ISBLANK('Case Data Entry'!N275)),ISNA(VLOOKUP('Case Data Entry'!N275,'DO NOT USE_Shared Picklist'!$I$3:$I$5,1,FALSE))),"Please select a value from the drop-down menu",IF('DO NOT USE_Case Formulas'!A275,"OK",NA()))</f>
        <v>#N/A</v>
      </c>
      <c r="O275" s="46" t="e">
        <f>IF(AND(NOT(ISBLANK('Case Data Entry'!O275)),ISNA(VLOOKUP('Case Data Entry'!O275,'DO NOT USE_Shared Picklist'!$E$3:$E$10,1,FALSE))),"Please select a value from the drop-down menu",IF('DO NOT USE_Case Formulas'!A275,"OK",NA()))</f>
        <v>#N/A</v>
      </c>
      <c r="P275" s="46" t="e">
        <f>IF(AND(NOT(ISBLANK('Case Data Entry'!P275)),ISNA(VLOOKUP('Case Data Entry'!P275,'DO NOT USE_Shared Picklist'!$W$3:$W$9,1,FALSE))),"Please select a value from the drop-down menu",IF('DO NOT USE_Case Formulas'!A275,"OK",NA()))</f>
        <v>#N/A</v>
      </c>
      <c r="Q275" s="46" t="e">
        <f>IF(AND(NOT(ISBLANK('Case Data Entry'!Q275)),ISNA(VLOOKUP('Case Data Entry'!Q275,'DO NOT USE_Shared Picklist'!$W$3:$W$9,1,FALSE))),"Please select a value from the drop-down menu",IF('DO NOT USE_Case Formulas'!A275,"OK",NA()))</f>
        <v>#N/A</v>
      </c>
      <c r="R275" s="46" t="e">
        <f>IF(AND(NOT(ISBLANK('Case Data Entry'!R275)),ISNA(VLOOKUP('Case Data Entry'!R275,'DO NOT USE_Shared Picklist'!$V$3:$V$7,1,FALSE))),"Please select a value from the drop-down menu",IF('DO NOT USE_Case Formulas'!A275,"OK",NA()))</f>
        <v>#N/A</v>
      </c>
      <c r="S275" s="46" t="e">
        <f>IF(LEN('Case Data Entry'!S275)&gt;255,"Work Area/Department must be less than 255 characters",IF('DO NOT USE_Case Formulas'!A275,"OK",NA()))</f>
        <v>#N/A</v>
      </c>
      <c r="T275" s="46" t="e">
        <f>IF(AND(NOT(ISBLANK('Case Data Entry'!T275)),NOT(ISNUMBER('Case Data Entry'!T275))),"Please enter a valid number.",IF('DO NOT USE_Case Formulas'!A275,"OK",NA()))</f>
        <v>#N/A</v>
      </c>
      <c r="U275" s="46" t="e">
        <f>IF(AND('DO NOT USE_Case Formulas'!A275,ISBLANK('Case Data Entry'!U275)),"Has this person had symptoms? is required",IF(AND(NOT(ISBLANK('Case Data Entry'!U275)),ISNA(VLOOKUP('Case Data Entry'!U275,'DO NOT USE_Shared Picklist'!$D$3:$D$5,1,FALSE))),"Please select a value from the drop-down menu",IF('DO NOT USE_Case Formulas'!A275,"OK",NA())))</f>
        <v>#N/A</v>
      </c>
      <c r="V275" s="46" t="e">
        <f>IF(AND('Case Data Entry'!U275='DO NOT USE_Shared Picklist'!$D$3,ISBLANK('Case Data Entry'!V275)),"If yes, when did the symptoms start? is required if Has this person had symptoms? is Yes",IF('DO NOT USE_Case Formulas'!A275,"OK",NA()))</f>
        <v>#N/A</v>
      </c>
      <c r="W275" s="46" t="e">
        <f>IF(AND(NOT(ISBLANK('Case Data Entry'!W275)),ISNA(VLOOKUP('Case Data Entry'!W275,'DO NOT USE_Shared Picklist'!$G$3:$G$5,1,FALSE))),"Please select a value from the drop-down menu",IF('DO NOT USE_Case Formulas'!A275,"OK",NA()))</f>
        <v>#N/A</v>
      </c>
      <c r="X275" s="46"/>
      <c r="Y275" s="46" t="e">
        <f ca="1">IF('Case Data Entry'!Y275&gt;'DO NOT USE_Shared Picklist'!$C$3,"Date Entity Notified of Positive Test cannot be a future date",IF('DO NOT USE_Case Formulas'!A275,"OK",NA()))</f>
        <v>#N/A</v>
      </c>
      <c r="Z275" s="46" t="e">
        <f ca="1">IF('Case Data Entry'!Z275&gt;'DO NOT USE_Shared Picklist'!$C$3,"Test Date cannot be a future date",IF('DO NOT USE_Case Formulas'!A275,"OK",NA()))</f>
        <v>#N/A</v>
      </c>
      <c r="AA275" s="46" t="e">
        <f>IF(AND(NOT(ISBLANK('Case Data Entry'!AA275)),ISNA(VLOOKUP('Case Data Entry'!AA275,'DO NOT USE_Shared Picklist'!$R$3:$R$7,1,FALSE))),"Please select a value from the drop-down menu",IF('DO NOT USE_Case Formulas'!A275,"OK",NA()))</f>
        <v>#N/A</v>
      </c>
      <c r="AB275" s="46" t="e">
        <f>IF(AND(NOT(ISBLANK('Case Data Entry'!AB275)),ISNA(VLOOKUP('Case Data Entry'!AB275,'DO NOT USE_Shared Picklist'!$Q$3:$Q$8,1,FALSE))),"Please select a value from the drop-down menu",IF('DO NOT USE_Case Formulas'!A275,"OK",NA()))</f>
        <v>#N/A</v>
      </c>
    </row>
    <row r="276" spans="1:28" x14ac:dyDescent="0.25">
      <c r="A276" s="45" t="e">
        <f>IF('DO NOT USE_Case Formulas'!A276,IF('DO NOT USE_Case Formulas'!B276,"Not all required fields are completed","OK"),NA())</f>
        <v>#N/A</v>
      </c>
      <c r="B276" s="46" t="e">
        <f>IF(AND('DO NOT USE_Case Formulas'!A276,ISBLANK('Case Data Entry'!B276)),"First Name is required",IF(NOT(ISBLANK('Case Data Entry'!B276)),"OK",NA()))</f>
        <v>#N/A</v>
      </c>
      <c r="C276" s="46" t="e">
        <f>IF(AND('DO NOT USE_Case Formulas'!A276,ISBLANK('Case Data Entry'!C276)),"Last Name is required",IF(NOT(ISBLANK('Case Data Entry'!C276)),"OK",NA()))</f>
        <v>#N/A</v>
      </c>
      <c r="D276" s="46" t="e">
        <f>IF(AND('DO NOT USE_Case Formulas'!A276,ISBLANK('Case Data Entry'!D276)),"Birthdate is required",IF(NOT(ISBLANK('Case Data Entry'!D276)),"OK",NA()))</f>
        <v>#N/A</v>
      </c>
      <c r="E276" s="46" t="e">
        <f>IF(AND('DO NOT USE_Case Formulas'!A276,ISBLANK('Case Data Entry'!E276)),"Mobile Phone is required",IF(NOT(ISBLANK('Case Data Entry'!E276)),IF(AND(ISNUMBER(VALUE('Case Data Entry'!E276)),LEFT('Case Data Entry'!E276,1)&lt;&gt;"1",LEN('Case Data Entry'!E276)=10),"OK","Phone number must be valid format"),NA()))</f>
        <v>#N/A</v>
      </c>
      <c r="F276" s="46" t="e">
        <f>IF(AND('DO NOT USE_Case Formulas'!A276,ISBLANK('Case Data Entry'!F276)),"Home Street Address is required",IF(LEN('Case Data Entry'!F276)&gt;255,"Home Street Address must be less than 255 characters",IF('DO NOT USE_Case Formulas'!A276,"OK",NA())))</f>
        <v>#N/A</v>
      </c>
      <c r="G276" s="46" t="e">
        <f>IF(AND('DO NOT USE_Case Formulas'!A276,ISBLANK('Case Data Entry'!G276)),"City is required",IF(LEN('Case Data Entry'!G276)&gt;40,"City must be less than 40 characters",IF('DO NOT USE_Case Formulas'!A276,"OK",NA())))</f>
        <v>#N/A</v>
      </c>
      <c r="H276" s="46" t="e">
        <f>IF(AND('DO NOT USE_Case Formulas'!A276,ISBLANK('Case Data Entry'!H276)),"State is required",IF(AND(NOT(ISBLANK('Case Data Entry'!H276)),ISNA(VLOOKUP('Case Data Entry'!H276,'DO NOT USE_Shared Picklist'!$P$3:$P$52,1,FALSE))),"Please select a value from the drop-down menu",IF('DO NOT USE_Case Formulas'!A276,"OK",NA())))</f>
        <v>#N/A</v>
      </c>
      <c r="I276" s="46" t="e">
        <f>IF(AND('DO NOT USE_Case Formulas'!A276,ISBLANK('Case Data Entry'!I276)),"Zip is required",IF(ISBLANK('Case Data Entry'!I276),NA(),"OK"))</f>
        <v>#N/A</v>
      </c>
      <c r="J276" s="46" t="e">
        <f>IF(AND('DO NOT USE_Case Formulas'!A276,ISBLANK('Case Data Entry'!J276)),"Occupation/Job Title is required",IF(NOT(ISBLANK('Case Data Entry'!J276)),"OK",NA()))</f>
        <v>#N/A</v>
      </c>
      <c r="K276" s="46" t="e">
        <f>IF('DO NOT USE_Case Formulas'!A276,IF(ISBLANK('Case Data Entry'!K276),"Last Date On Site is required","OK"),NA())</f>
        <v>#N/A</v>
      </c>
      <c r="L276" s="46" t="e">
        <f>IF(AND('DO NOT USE_Case Formulas'!A276,ISBLANK('Case Data Entry'!L276)),"Specific Place in the Location is required",IF(ISBLANK('Case Data Entry'!L276),NA(),"OK"))</f>
        <v>#N/A</v>
      </c>
      <c r="M276" s="46" t="e">
        <f>IF(AND(NOT(ISBLANK('Case Data Entry'!M276)),ISNA(VLOOKUP('Case Data Entry'!M276,'DO NOT USE_Shared Picklist'!$L$3:$L$81,1,FALSE))),"Please select a value from the drop-down menu",IF('DO NOT USE_Case Formulas'!A276,"OK",NA()))</f>
        <v>#N/A</v>
      </c>
      <c r="N276" s="46" t="e">
        <f>IF(AND(NOT(ISBLANK('Case Data Entry'!N276)),ISNA(VLOOKUP('Case Data Entry'!N276,'DO NOT USE_Shared Picklist'!$I$3:$I$5,1,FALSE))),"Please select a value from the drop-down menu",IF('DO NOT USE_Case Formulas'!A276,"OK",NA()))</f>
        <v>#N/A</v>
      </c>
      <c r="O276" s="46" t="e">
        <f>IF(AND(NOT(ISBLANK('Case Data Entry'!O276)),ISNA(VLOOKUP('Case Data Entry'!O276,'DO NOT USE_Shared Picklist'!$E$3:$E$10,1,FALSE))),"Please select a value from the drop-down menu",IF('DO NOT USE_Case Formulas'!A276,"OK",NA()))</f>
        <v>#N/A</v>
      </c>
      <c r="P276" s="46" t="e">
        <f>IF(AND(NOT(ISBLANK('Case Data Entry'!P276)),ISNA(VLOOKUP('Case Data Entry'!P276,'DO NOT USE_Shared Picklist'!$W$3:$W$9,1,FALSE))),"Please select a value from the drop-down menu",IF('DO NOT USE_Case Formulas'!A276,"OK",NA()))</f>
        <v>#N/A</v>
      </c>
      <c r="Q276" s="46" t="e">
        <f>IF(AND(NOT(ISBLANK('Case Data Entry'!Q276)),ISNA(VLOOKUP('Case Data Entry'!Q276,'DO NOT USE_Shared Picklist'!$W$3:$W$9,1,FALSE))),"Please select a value from the drop-down menu",IF('DO NOT USE_Case Formulas'!A276,"OK",NA()))</f>
        <v>#N/A</v>
      </c>
      <c r="R276" s="46" t="e">
        <f>IF(AND(NOT(ISBLANK('Case Data Entry'!R276)),ISNA(VLOOKUP('Case Data Entry'!R276,'DO NOT USE_Shared Picklist'!$V$3:$V$7,1,FALSE))),"Please select a value from the drop-down menu",IF('DO NOT USE_Case Formulas'!A276,"OK",NA()))</f>
        <v>#N/A</v>
      </c>
      <c r="S276" s="46" t="e">
        <f>IF(LEN('Case Data Entry'!S276)&gt;255,"Work Area/Department must be less than 255 characters",IF('DO NOT USE_Case Formulas'!A276,"OK",NA()))</f>
        <v>#N/A</v>
      </c>
      <c r="T276" s="46" t="e">
        <f>IF(AND(NOT(ISBLANK('Case Data Entry'!T276)),NOT(ISNUMBER('Case Data Entry'!T276))),"Please enter a valid number.",IF('DO NOT USE_Case Formulas'!A276,"OK",NA()))</f>
        <v>#N/A</v>
      </c>
      <c r="U276" s="46" t="e">
        <f>IF(AND('DO NOT USE_Case Formulas'!A276,ISBLANK('Case Data Entry'!U276)),"Has this person had symptoms? is required",IF(AND(NOT(ISBLANK('Case Data Entry'!U276)),ISNA(VLOOKUP('Case Data Entry'!U276,'DO NOT USE_Shared Picklist'!$D$3:$D$5,1,FALSE))),"Please select a value from the drop-down menu",IF('DO NOT USE_Case Formulas'!A276,"OK",NA())))</f>
        <v>#N/A</v>
      </c>
      <c r="V276" s="46" t="e">
        <f>IF(AND('Case Data Entry'!U276='DO NOT USE_Shared Picklist'!$D$3,ISBLANK('Case Data Entry'!V276)),"If yes, when did the symptoms start? is required if Has this person had symptoms? is Yes",IF('DO NOT USE_Case Formulas'!A276,"OK",NA()))</f>
        <v>#N/A</v>
      </c>
      <c r="W276" s="46" t="e">
        <f>IF(AND(NOT(ISBLANK('Case Data Entry'!W276)),ISNA(VLOOKUP('Case Data Entry'!W276,'DO NOT USE_Shared Picklist'!$G$3:$G$5,1,FALSE))),"Please select a value from the drop-down menu",IF('DO NOT USE_Case Formulas'!A276,"OK",NA()))</f>
        <v>#N/A</v>
      </c>
      <c r="X276" s="46"/>
      <c r="Y276" s="46" t="e">
        <f ca="1">IF('Case Data Entry'!Y276&gt;'DO NOT USE_Shared Picklist'!$C$3,"Date Entity Notified of Positive Test cannot be a future date",IF('DO NOT USE_Case Formulas'!A276,"OK",NA()))</f>
        <v>#N/A</v>
      </c>
      <c r="Z276" s="46" t="e">
        <f ca="1">IF('Case Data Entry'!Z276&gt;'DO NOT USE_Shared Picklist'!$C$3,"Test Date cannot be a future date",IF('DO NOT USE_Case Formulas'!A276,"OK",NA()))</f>
        <v>#N/A</v>
      </c>
      <c r="AA276" s="46" t="e">
        <f>IF(AND(NOT(ISBLANK('Case Data Entry'!AA276)),ISNA(VLOOKUP('Case Data Entry'!AA276,'DO NOT USE_Shared Picklist'!$R$3:$R$7,1,FALSE))),"Please select a value from the drop-down menu",IF('DO NOT USE_Case Formulas'!A276,"OK",NA()))</f>
        <v>#N/A</v>
      </c>
      <c r="AB276" s="46" t="e">
        <f>IF(AND(NOT(ISBLANK('Case Data Entry'!AB276)),ISNA(VLOOKUP('Case Data Entry'!AB276,'DO NOT USE_Shared Picklist'!$Q$3:$Q$8,1,FALSE))),"Please select a value from the drop-down menu",IF('DO NOT USE_Case Formulas'!A276,"OK",NA()))</f>
        <v>#N/A</v>
      </c>
    </row>
    <row r="277" spans="1:28" x14ac:dyDescent="0.25">
      <c r="A277" s="45" t="e">
        <f>IF('DO NOT USE_Case Formulas'!A277,IF('DO NOT USE_Case Formulas'!B277,"Not all required fields are completed","OK"),NA())</f>
        <v>#N/A</v>
      </c>
      <c r="B277" s="46" t="e">
        <f>IF(AND('DO NOT USE_Case Formulas'!A277,ISBLANK('Case Data Entry'!B277)),"First Name is required",IF(NOT(ISBLANK('Case Data Entry'!B277)),"OK",NA()))</f>
        <v>#N/A</v>
      </c>
      <c r="C277" s="46" t="e">
        <f>IF(AND('DO NOT USE_Case Formulas'!A277,ISBLANK('Case Data Entry'!C277)),"Last Name is required",IF(NOT(ISBLANK('Case Data Entry'!C277)),"OK",NA()))</f>
        <v>#N/A</v>
      </c>
      <c r="D277" s="46" t="e">
        <f>IF(AND('DO NOT USE_Case Formulas'!A277,ISBLANK('Case Data Entry'!D277)),"Birthdate is required",IF(NOT(ISBLANK('Case Data Entry'!D277)),"OK",NA()))</f>
        <v>#N/A</v>
      </c>
      <c r="E277" s="46" t="e">
        <f>IF(AND('DO NOT USE_Case Formulas'!A277,ISBLANK('Case Data Entry'!E277)),"Mobile Phone is required",IF(NOT(ISBLANK('Case Data Entry'!E277)),IF(AND(ISNUMBER(VALUE('Case Data Entry'!E277)),LEFT('Case Data Entry'!E277,1)&lt;&gt;"1",LEN('Case Data Entry'!E277)=10),"OK","Phone number must be valid format"),NA()))</f>
        <v>#N/A</v>
      </c>
      <c r="F277" s="46" t="e">
        <f>IF(AND('DO NOT USE_Case Formulas'!A277,ISBLANK('Case Data Entry'!F277)),"Home Street Address is required",IF(LEN('Case Data Entry'!F277)&gt;255,"Home Street Address must be less than 255 characters",IF('DO NOT USE_Case Formulas'!A277,"OK",NA())))</f>
        <v>#N/A</v>
      </c>
      <c r="G277" s="46" t="e">
        <f>IF(AND('DO NOT USE_Case Formulas'!A277,ISBLANK('Case Data Entry'!G277)),"City is required",IF(LEN('Case Data Entry'!G277)&gt;40,"City must be less than 40 characters",IF('DO NOT USE_Case Formulas'!A277,"OK",NA())))</f>
        <v>#N/A</v>
      </c>
      <c r="H277" s="46" t="e">
        <f>IF(AND('DO NOT USE_Case Formulas'!A277,ISBLANK('Case Data Entry'!H277)),"State is required",IF(AND(NOT(ISBLANK('Case Data Entry'!H277)),ISNA(VLOOKUP('Case Data Entry'!H277,'DO NOT USE_Shared Picklist'!$P$3:$P$52,1,FALSE))),"Please select a value from the drop-down menu",IF('DO NOT USE_Case Formulas'!A277,"OK",NA())))</f>
        <v>#N/A</v>
      </c>
      <c r="I277" s="46" t="e">
        <f>IF(AND('DO NOT USE_Case Formulas'!A277,ISBLANK('Case Data Entry'!I277)),"Zip is required",IF(ISBLANK('Case Data Entry'!I277),NA(),"OK"))</f>
        <v>#N/A</v>
      </c>
      <c r="J277" s="46" t="e">
        <f>IF(AND('DO NOT USE_Case Formulas'!A277,ISBLANK('Case Data Entry'!J277)),"Occupation/Job Title is required",IF(NOT(ISBLANK('Case Data Entry'!J277)),"OK",NA()))</f>
        <v>#N/A</v>
      </c>
      <c r="K277" s="46" t="e">
        <f>IF('DO NOT USE_Case Formulas'!A277,IF(ISBLANK('Case Data Entry'!K277),"Last Date On Site is required","OK"),NA())</f>
        <v>#N/A</v>
      </c>
      <c r="L277" s="46" t="e">
        <f>IF(AND('DO NOT USE_Case Formulas'!A277,ISBLANK('Case Data Entry'!L277)),"Specific Place in the Location is required",IF(ISBLANK('Case Data Entry'!L277),NA(),"OK"))</f>
        <v>#N/A</v>
      </c>
      <c r="M277" s="46" t="e">
        <f>IF(AND(NOT(ISBLANK('Case Data Entry'!M277)),ISNA(VLOOKUP('Case Data Entry'!M277,'DO NOT USE_Shared Picklist'!$L$3:$L$81,1,FALSE))),"Please select a value from the drop-down menu",IF('DO NOT USE_Case Formulas'!A277,"OK",NA()))</f>
        <v>#N/A</v>
      </c>
      <c r="N277" s="46" t="e">
        <f>IF(AND(NOT(ISBLANK('Case Data Entry'!N277)),ISNA(VLOOKUP('Case Data Entry'!N277,'DO NOT USE_Shared Picklist'!$I$3:$I$5,1,FALSE))),"Please select a value from the drop-down menu",IF('DO NOT USE_Case Formulas'!A277,"OK",NA()))</f>
        <v>#N/A</v>
      </c>
      <c r="O277" s="46" t="e">
        <f>IF(AND(NOT(ISBLANK('Case Data Entry'!O277)),ISNA(VLOOKUP('Case Data Entry'!O277,'DO NOT USE_Shared Picklist'!$E$3:$E$10,1,FALSE))),"Please select a value from the drop-down menu",IF('DO NOT USE_Case Formulas'!A277,"OK",NA()))</f>
        <v>#N/A</v>
      </c>
      <c r="P277" s="46" t="e">
        <f>IF(AND(NOT(ISBLANK('Case Data Entry'!P277)),ISNA(VLOOKUP('Case Data Entry'!P277,'DO NOT USE_Shared Picklist'!$W$3:$W$9,1,FALSE))),"Please select a value from the drop-down menu",IF('DO NOT USE_Case Formulas'!A277,"OK",NA()))</f>
        <v>#N/A</v>
      </c>
      <c r="Q277" s="46" t="e">
        <f>IF(AND(NOT(ISBLANK('Case Data Entry'!Q277)),ISNA(VLOOKUP('Case Data Entry'!Q277,'DO NOT USE_Shared Picklist'!$W$3:$W$9,1,FALSE))),"Please select a value from the drop-down menu",IF('DO NOT USE_Case Formulas'!A277,"OK",NA()))</f>
        <v>#N/A</v>
      </c>
      <c r="R277" s="46" t="e">
        <f>IF(AND(NOT(ISBLANK('Case Data Entry'!R277)),ISNA(VLOOKUP('Case Data Entry'!R277,'DO NOT USE_Shared Picklist'!$V$3:$V$7,1,FALSE))),"Please select a value from the drop-down menu",IF('DO NOT USE_Case Formulas'!A277,"OK",NA()))</f>
        <v>#N/A</v>
      </c>
      <c r="S277" s="46" t="e">
        <f>IF(LEN('Case Data Entry'!S277)&gt;255,"Work Area/Department must be less than 255 characters",IF('DO NOT USE_Case Formulas'!A277,"OK",NA()))</f>
        <v>#N/A</v>
      </c>
      <c r="T277" s="46" t="e">
        <f>IF(AND(NOT(ISBLANK('Case Data Entry'!T277)),NOT(ISNUMBER('Case Data Entry'!T277))),"Please enter a valid number.",IF('DO NOT USE_Case Formulas'!A277,"OK",NA()))</f>
        <v>#N/A</v>
      </c>
      <c r="U277" s="46" t="e">
        <f>IF(AND('DO NOT USE_Case Formulas'!A277,ISBLANK('Case Data Entry'!U277)),"Has this person had symptoms? is required",IF(AND(NOT(ISBLANK('Case Data Entry'!U277)),ISNA(VLOOKUP('Case Data Entry'!U277,'DO NOT USE_Shared Picklist'!$D$3:$D$5,1,FALSE))),"Please select a value from the drop-down menu",IF('DO NOT USE_Case Formulas'!A277,"OK",NA())))</f>
        <v>#N/A</v>
      </c>
      <c r="V277" s="46" t="e">
        <f>IF(AND('Case Data Entry'!U277='DO NOT USE_Shared Picklist'!$D$3,ISBLANK('Case Data Entry'!V277)),"If yes, when did the symptoms start? is required if Has this person had symptoms? is Yes",IF('DO NOT USE_Case Formulas'!A277,"OK",NA()))</f>
        <v>#N/A</v>
      </c>
      <c r="W277" s="46" t="e">
        <f>IF(AND(NOT(ISBLANK('Case Data Entry'!W277)),ISNA(VLOOKUP('Case Data Entry'!W277,'DO NOT USE_Shared Picklist'!$G$3:$G$5,1,FALSE))),"Please select a value from the drop-down menu",IF('DO NOT USE_Case Formulas'!A277,"OK",NA()))</f>
        <v>#N/A</v>
      </c>
      <c r="X277" s="46"/>
      <c r="Y277" s="46" t="e">
        <f ca="1">IF('Case Data Entry'!Y277&gt;'DO NOT USE_Shared Picklist'!$C$3,"Date Entity Notified of Positive Test cannot be a future date",IF('DO NOT USE_Case Formulas'!A277,"OK",NA()))</f>
        <v>#N/A</v>
      </c>
      <c r="Z277" s="46" t="e">
        <f ca="1">IF('Case Data Entry'!Z277&gt;'DO NOT USE_Shared Picklist'!$C$3,"Test Date cannot be a future date",IF('DO NOT USE_Case Formulas'!A277,"OK",NA()))</f>
        <v>#N/A</v>
      </c>
      <c r="AA277" s="46" t="e">
        <f>IF(AND(NOT(ISBLANK('Case Data Entry'!AA277)),ISNA(VLOOKUP('Case Data Entry'!AA277,'DO NOT USE_Shared Picklist'!$R$3:$R$7,1,FALSE))),"Please select a value from the drop-down menu",IF('DO NOT USE_Case Formulas'!A277,"OK",NA()))</f>
        <v>#N/A</v>
      </c>
      <c r="AB277" s="46" t="e">
        <f>IF(AND(NOT(ISBLANK('Case Data Entry'!AB277)),ISNA(VLOOKUP('Case Data Entry'!AB277,'DO NOT USE_Shared Picklist'!$Q$3:$Q$8,1,FALSE))),"Please select a value from the drop-down menu",IF('DO NOT USE_Case Formulas'!A277,"OK",NA()))</f>
        <v>#N/A</v>
      </c>
    </row>
    <row r="278" spans="1:28" x14ac:dyDescent="0.25">
      <c r="A278" s="45" t="e">
        <f>IF('DO NOT USE_Case Formulas'!A278,IF('DO NOT USE_Case Formulas'!B278,"Not all required fields are completed","OK"),NA())</f>
        <v>#N/A</v>
      </c>
      <c r="B278" s="46" t="e">
        <f>IF(AND('DO NOT USE_Case Formulas'!A278,ISBLANK('Case Data Entry'!B278)),"First Name is required",IF(NOT(ISBLANK('Case Data Entry'!B278)),"OK",NA()))</f>
        <v>#N/A</v>
      </c>
      <c r="C278" s="46" t="e">
        <f>IF(AND('DO NOT USE_Case Formulas'!A278,ISBLANK('Case Data Entry'!C278)),"Last Name is required",IF(NOT(ISBLANK('Case Data Entry'!C278)),"OK",NA()))</f>
        <v>#N/A</v>
      </c>
      <c r="D278" s="46" t="e">
        <f>IF(AND('DO NOT USE_Case Formulas'!A278,ISBLANK('Case Data Entry'!D278)),"Birthdate is required",IF(NOT(ISBLANK('Case Data Entry'!D278)),"OK",NA()))</f>
        <v>#N/A</v>
      </c>
      <c r="E278" s="46" t="e">
        <f>IF(AND('DO NOT USE_Case Formulas'!A278,ISBLANK('Case Data Entry'!E278)),"Mobile Phone is required",IF(NOT(ISBLANK('Case Data Entry'!E278)),IF(AND(ISNUMBER(VALUE('Case Data Entry'!E278)),LEFT('Case Data Entry'!E278,1)&lt;&gt;"1",LEN('Case Data Entry'!E278)=10),"OK","Phone number must be valid format"),NA()))</f>
        <v>#N/A</v>
      </c>
      <c r="F278" s="46" t="e">
        <f>IF(AND('DO NOT USE_Case Formulas'!A278,ISBLANK('Case Data Entry'!F278)),"Home Street Address is required",IF(LEN('Case Data Entry'!F278)&gt;255,"Home Street Address must be less than 255 characters",IF('DO NOT USE_Case Formulas'!A278,"OK",NA())))</f>
        <v>#N/A</v>
      </c>
      <c r="G278" s="46" t="e">
        <f>IF(AND('DO NOT USE_Case Formulas'!A278,ISBLANK('Case Data Entry'!G278)),"City is required",IF(LEN('Case Data Entry'!G278)&gt;40,"City must be less than 40 characters",IF('DO NOT USE_Case Formulas'!A278,"OK",NA())))</f>
        <v>#N/A</v>
      </c>
      <c r="H278" s="46" t="e">
        <f>IF(AND('DO NOT USE_Case Formulas'!A278,ISBLANK('Case Data Entry'!H278)),"State is required",IF(AND(NOT(ISBLANK('Case Data Entry'!H278)),ISNA(VLOOKUP('Case Data Entry'!H278,'DO NOT USE_Shared Picklist'!$P$3:$P$52,1,FALSE))),"Please select a value from the drop-down menu",IF('DO NOT USE_Case Formulas'!A278,"OK",NA())))</f>
        <v>#N/A</v>
      </c>
      <c r="I278" s="46" t="e">
        <f>IF(AND('DO NOT USE_Case Formulas'!A278,ISBLANK('Case Data Entry'!I278)),"Zip is required",IF(ISBLANK('Case Data Entry'!I278),NA(),"OK"))</f>
        <v>#N/A</v>
      </c>
      <c r="J278" s="46" t="e">
        <f>IF(AND('DO NOT USE_Case Formulas'!A278,ISBLANK('Case Data Entry'!J278)),"Occupation/Job Title is required",IF(NOT(ISBLANK('Case Data Entry'!J278)),"OK",NA()))</f>
        <v>#N/A</v>
      </c>
      <c r="K278" s="46" t="e">
        <f>IF('DO NOT USE_Case Formulas'!A278,IF(ISBLANK('Case Data Entry'!K278),"Last Date On Site is required","OK"),NA())</f>
        <v>#N/A</v>
      </c>
      <c r="L278" s="46" t="e">
        <f>IF(AND('DO NOT USE_Case Formulas'!A278,ISBLANK('Case Data Entry'!L278)),"Specific Place in the Location is required",IF(ISBLANK('Case Data Entry'!L278),NA(),"OK"))</f>
        <v>#N/A</v>
      </c>
      <c r="M278" s="46" t="e">
        <f>IF(AND(NOT(ISBLANK('Case Data Entry'!M278)),ISNA(VLOOKUP('Case Data Entry'!M278,'DO NOT USE_Shared Picklist'!$L$3:$L$81,1,FALSE))),"Please select a value from the drop-down menu",IF('DO NOT USE_Case Formulas'!A278,"OK",NA()))</f>
        <v>#N/A</v>
      </c>
      <c r="N278" s="46" t="e">
        <f>IF(AND(NOT(ISBLANK('Case Data Entry'!N278)),ISNA(VLOOKUP('Case Data Entry'!N278,'DO NOT USE_Shared Picklist'!$I$3:$I$5,1,FALSE))),"Please select a value from the drop-down menu",IF('DO NOT USE_Case Formulas'!A278,"OK",NA()))</f>
        <v>#N/A</v>
      </c>
      <c r="O278" s="46" t="e">
        <f>IF(AND(NOT(ISBLANK('Case Data Entry'!O278)),ISNA(VLOOKUP('Case Data Entry'!O278,'DO NOT USE_Shared Picklist'!$E$3:$E$10,1,FALSE))),"Please select a value from the drop-down menu",IF('DO NOT USE_Case Formulas'!A278,"OK",NA()))</f>
        <v>#N/A</v>
      </c>
      <c r="P278" s="46" t="e">
        <f>IF(AND(NOT(ISBLANK('Case Data Entry'!P278)),ISNA(VLOOKUP('Case Data Entry'!P278,'DO NOT USE_Shared Picklist'!$W$3:$W$9,1,FALSE))),"Please select a value from the drop-down menu",IF('DO NOT USE_Case Formulas'!A278,"OK",NA()))</f>
        <v>#N/A</v>
      </c>
      <c r="Q278" s="46" t="e">
        <f>IF(AND(NOT(ISBLANK('Case Data Entry'!Q278)),ISNA(VLOOKUP('Case Data Entry'!Q278,'DO NOT USE_Shared Picklist'!$W$3:$W$9,1,FALSE))),"Please select a value from the drop-down menu",IF('DO NOT USE_Case Formulas'!A278,"OK",NA()))</f>
        <v>#N/A</v>
      </c>
      <c r="R278" s="46" t="e">
        <f>IF(AND(NOT(ISBLANK('Case Data Entry'!R278)),ISNA(VLOOKUP('Case Data Entry'!R278,'DO NOT USE_Shared Picklist'!$V$3:$V$7,1,FALSE))),"Please select a value from the drop-down menu",IF('DO NOT USE_Case Formulas'!A278,"OK",NA()))</f>
        <v>#N/A</v>
      </c>
      <c r="S278" s="46" t="e">
        <f>IF(LEN('Case Data Entry'!S278)&gt;255,"Work Area/Department must be less than 255 characters",IF('DO NOT USE_Case Formulas'!A278,"OK",NA()))</f>
        <v>#N/A</v>
      </c>
      <c r="T278" s="46" t="e">
        <f>IF(AND(NOT(ISBLANK('Case Data Entry'!T278)),NOT(ISNUMBER('Case Data Entry'!T278))),"Please enter a valid number.",IF('DO NOT USE_Case Formulas'!A278,"OK",NA()))</f>
        <v>#N/A</v>
      </c>
      <c r="U278" s="46" t="e">
        <f>IF(AND('DO NOT USE_Case Formulas'!A278,ISBLANK('Case Data Entry'!U278)),"Has this person had symptoms? is required",IF(AND(NOT(ISBLANK('Case Data Entry'!U278)),ISNA(VLOOKUP('Case Data Entry'!U278,'DO NOT USE_Shared Picklist'!$D$3:$D$5,1,FALSE))),"Please select a value from the drop-down menu",IF('DO NOT USE_Case Formulas'!A278,"OK",NA())))</f>
        <v>#N/A</v>
      </c>
      <c r="V278" s="46" t="e">
        <f>IF(AND('Case Data Entry'!U278='DO NOT USE_Shared Picklist'!$D$3,ISBLANK('Case Data Entry'!V278)),"If yes, when did the symptoms start? is required if Has this person had symptoms? is Yes",IF('DO NOT USE_Case Formulas'!A278,"OK",NA()))</f>
        <v>#N/A</v>
      </c>
      <c r="W278" s="46" t="e">
        <f>IF(AND(NOT(ISBLANK('Case Data Entry'!W278)),ISNA(VLOOKUP('Case Data Entry'!W278,'DO NOT USE_Shared Picklist'!$G$3:$G$5,1,FALSE))),"Please select a value from the drop-down menu",IF('DO NOT USE_Case Formulas'!A278,"OK",NA()))</f>
        <v>#N/A</v>
      </c>
      <c r="X278" s="46"/>
      <c r="Y278" s="46" t="e">
        <f ca="1">IF('Case Data Entry'!Y278&gt;'DO NOT USE_Shared Picklist'!$C$3,"Date Entity Notified of Positive Test cannot be a future date",IF('DO NOT USE_Case Formulas'!A278,"OK",NA()))</f>
        <v>#N/A</v>
      </c>
      <c r="Z278" s="46" t="e">
        <f ca="1">IF('Case Data Entry'!Z278&gt;'DO NOT USE_Shared Picklist'!$C$3,"Test Date cannot be a future date",IF('DO NOT USE_Case Formulas'!A278,"OK",NA()))</f>
        <v>#N/A</v>
      </c>
      <c r="AA278" s="46" t="e">
        <f>IF(AND(NOT(ISBLANK('Case Data Entry'!AA278)),ISNA(VLOOKUP('Case Data Entry'!AA278,'DO NOT USE_Shared Picklist'!$R$3:$R$7,1,FALSE))),"Please select a value from the drop-down menu",IF('DO NOT USE_Case Formulas'!A278,"OK",NA()))</f>
        <v>#N/A</v>
      </c>
      <c r="AB278" s="46" t="e">
        <f>IF(AND(NOT(ISBLANK('Case Data Entry'!AB278)),ISNA(VLOOKUP('Case Data Entry'!AB278,'DO NOT USE_Shared Picklist'!$Q$3:$Q$8,1,FALSE))),"Please select a value from the drop-down menu",IF('DO NOT USE_Case Formulas'!A278,"OK",NA()))</f>
        <v>#N/A</v>
      </c>
    </row>
    <row r="279" spans="1:28" x14ac:dyDescent="0.25">
      <c r="A279" s="45" t="e">
        <f>IF('DO NOT USE_Case Formulas'!A279,IF('DO NOT USE_Case Formulas'!B279,"Not all required fields are completed","OK"),NA())</f>
        <v>#N/A</v>
      </c>
      <c r="B279" s="46" t="e">
        <f>IF(AND('DO NOT USE_Case Formulas'!A279,ISBLANK('Case Data Entry'!B279)),"First Name is required",IF(NOT(ISBLANK('Case Data Entry'!B279)),"OK",NA()))</f>
        <v>#N/A</v>
      </c>
      <c r="C279" s="46" t="e">
        <f>IF(AND('DO NOT USE_Case Formulas'!A279,ISBLANK('Case Data Entry'!C279)),"Last Name is required",IF(NOT(ISBLANK('Case Data Entry'!C279)),"OK",NA()))</f>
        <v>#N/A</v>
      </c>
      <c r="D279" s="46" t="e">
        <f>IF(AND('DO NOT USE_Case Formulas'!A279,ISBLANK('Case Data Entry'!D279)),"Birthdate is required",IF(NOT(ISBLANK('Case Data Entry'!D279)),"OK",NA()))</f>
        <v>#N/A</v>
      </c>
      <c r="E279" s="46" t="e">
        <f>IF(AND('DO NOT USE_Case Formulas'!A279,ISBLANK('Case Data Entry'!E279)),"Mobile Phone is required",IF(NOT(ISBLANK('Case Data Entry'!E279)),IF(AND(ISNUMBER(VALUE('Case Data Entry'!E279)),LEFT('Case Data Entry'!E279,1)&lt;&gt;"1",LEN('Case Data Entry'!E279)=10),"OK","Phone number must be valid format"),NA()))</f>
        <v>#N/A</v>
      </c>
      <c r="F279" s="46" t="e">
        <f>IF(AND('DO NOT USE_Case Formulas'!A279,ISBLANK('Case Data Entry'!F279)),"Home Street Address is required",IF(LEN('Case Data Entry'!F279)&gt;255,"Home Street Address must be less than 255 characters",IF('DO NOT USE_Case Formulas'!A279,"OK",NA())))</f>
        <v>#N/A</v>
      </c>
      <c r="G279" s="46" t="e">
        <f>IF(AND('DO NOT USE_Case Formulas'!A279,ISBLANK('Case Data Entry'!G279)),"City is required",IF(LEN('Case Data Entry'!G279)&gt;40,"City must be less than 40 characters",IF('DO NOT USE_Case Formulas'!A279,"OK",NA())))</f>
        <v>#N/A</v>
      </c>
      <c r="H279" s="46" t="e">
        <f>IF(AND('DO NOT USE_Case Formulas'!A279,ISBLANK('Case Data Entry'!H279)),"State is required",IF(AND(NOT(ISBLANK('Case Data Entry'!H279)),ISNA(VLOOKUP('Case Data Entry'!H279,'DO NOT USE_Shared Picklist'!$P$3:$P$52,1,FALSE))),"Please select a value from the drop-down menu",IF('DO NOT USE_Case Formulas'!A279,"OK",NA())))</f>
        <v>#N/A</v>
      </c>
      <c r="I279" s="46" t="e">
        <f>IF(AND('DO NOT USE_Case Formulas'!A279,ISBLANK('Case Data Entry'!I279)),"Zip is required",IF(ISBLANK('Case Data Entry'!I279),NA(),"OK"))</f>
        <v>#N/A</v>
      </c>
      <c r="J279" s="46" t="e">
        <f>IF(AND('DO NOT USE_Case Formulas'!A279,ISBLANK('Case Data Entry'!J279)),"Occupation/Job Title is required",IF(NOT(ISBLANK('Case Data Entry'!J279)),"OK",NA()))</f>
        <v>#N/A</v>
      </c>
      <c r="K279" s="46" t="e">
        <f>IF('DO NOT USE_Case Formulas'!A279,IF(ISBLANK('Case Data Entry'!K279),"Last Date On Site is required","OK"),NA())</f>
        <v>#N/A</v>
      </c>
      <c r="L279" s="46" t="e">
        <f>IF(AND('DO NOT USE_Case Formulas'!A279,ISBLANK('Case Data Entry'!L279)),"Specific Place in the Location is required",IF(ISBLANK('Case Data Entry'!L279),NA(),"OK"))</f>
        <v>#N/A</v>
      </c>
      <c r="M279" s="46" t="e">
        <f>IF(AND(NOT(ISBLANK('Case Data Entry'!M279)),ISNA(VLOOKUP('Case Data Entry'!M279,'DO NOT USE_Shared Picklist'!$L$3:$L$81,1,FALSE))),"Please select a value from the drop-down menu",IF('DO NOT USE_Case Formulas'!A279,"OK",NA()))</f>
        <v>#N/A</v>
      </c>
      <c r="N279" s="46" t="e">
        <f>IF(AND(NOT(ISBLANK('Case Data Entry'!N279)),ISNA(VLOOKUP('Case Data Entry'!N279,'DO NOT USE_Shared Picklist'!$I$3:$I$5,1,FALSE))),"Please select a value from the drop-down menu",IF('DO NOT USE_Case Formulas'!A279,"OK",NA()))</f>
        <v>#N/A</v>
      </c>
      <c r="O279" s="46" t="e">
        <f>IF(AND(NOT(ISBLANK('Case Data Entry'!O279)),ISNA(VLOOKUP('Case Data Entry'!O279,'DO NOT USE_Shared Picklist'!$E$3:$E$10,1,FALSE))),"Please select a value from the drop-down menu",IF('DO NOT USE_Case Formulas'!A279,"OK",NA()))</f>
        <v>#N/A</v>
      </c>
      <c r="P279" s="46" t="e">
        <f>IF(AND(NOT(ISBLANK('Case Data Entry'!P279)),ISNA(VLOOKUP('Case Data Entry'!P279,'DO NOT USE_Shared Picklist'!$W$3:$W$9,1,FALSE))),"Please select a value from the drop-down menu",IF('DO NOT USE_Case Formulas'!A279,"OK",NA()))</f>
        <v>#N/A</v>
      </c>
      <c r="Q279" s="46" t="e">
        <f>IF(AND(NOT(ISBLANK('Case Data Entry'!Q279)),ISNA(VLOOKUP('Case Data Entry'!Q279,'DO NOT USE_Shared Picklist'!$W$3:$W$9,1,FALSE))),"Please select a value from the drop-down menu",IF('DO NOT USE_Case Formulas'!A279,"OK",NA()))</f>
        <v>#N/A</v>
      </c>
      <c r="R279" s="46" t="e">
        <f>IF(AND(NOT(ISBLANK('Case Data Entry'!R279)),ISNA(VLOOKUP('Case Data Entry'!R279,'DO NOT USE_Shared Picklist'!$V$3:$V$7,1,FALSE))),"Please select a value from the drop-down menu",IF('DO NOT USE_Case Formulas'!A279,"OK",NA()))</f>
        <v>#N/A</v>
      </c>
      <c r="S279" s="46" t="e">
        <f>IF(LEN('Case Data Entry'!S279)&gt;255,"Work Area/Department must be less than 255 characters",IF('DO NOT USE_Case Formulas'!A279,"OK",NA()))</f>
        <v>#N/A</v>
      </c>
      <c r="T279" s="46" t="e">
        <f>IF(AND(NOT(ISBLANK('Case Data Entry'!T279)),NOT(ISNUMBER('Case Data Entry'!T279))),"Please enter a valid number.",IF('DO NOT USE_Case Formulas'!A279,"OK",NA()))</f>
        <v>#N/A</v>
      </c>
      <c r="U279" s="46" t="e">
        <f>IF(AND('DO NOT USE_Case Formulas'!A279,ISBLANK('Case Data Entry'!U279)),"Has this person had symptoms? is required",IF(AND(NOT(ISBLANK('Case Data Entry'!U279)),ISNA(VLOOKUP('Case Data Entry'!U279,'DO NOT USE_Shared Picklist'!$D$3:$D$5,1,FALSE))),"Please select a value from the drop-down menu",IF('DO NOT USE_Case Formulas'!A279,"OK",NA())))</f>
        <v>#N/A</v>
      </c>
      <c r="V279" s="46" t="e">
        <f>IF(AND('Case Data Entry'!U279='DO NOT USE_Shared Picklist'!$D$3,ISBLANK('Case Data Entry'!V279)),"If yes, when did the symptoms start? is required if Has this person had symptoms? is Yes",IF('DO NOT USE_Case Formulas'!A279,"OK",NA()))</f>
        <v>#N/A</v>
      </c>
      <c r="W279" s="46" t="e">
        <f>IF(AND(NOT(ISBLANK('Case Data Entry'!W279)),ISNA(VLOOKUP('Case Data Entry'!W279,'DO NOT USE_Shared Picklist'!$G$3:$G$5,1,FALSE))),"Please select a value from the drop-down menu",IF('DO NOT USE_Case Formulas'!A279,"OK",NA()))</f>
        <v>#N/A</v>
      </c>
      <c r="X279" s="46"/>
      <c r="Y279" s="46" t="e">
        <f ca="1">IF('Case Data Entry'!Y279&gt;'DO NOT USE_Shared Picklist'!$C$3,"Date Entity Notified of Positive Test cannot be a future date",IF('DO NOT USE_Case Formulas'!A279,"OK",NA()))</f>
        <v>#N/A</v>
      </c>
      <c r="Z279" s="46" t="e">
        <f ca="1">IF('Case Data Entry'!Z279&gt;'DO NOT USE_Shared Picklist'!$C$3,"Test Date cannot be a future date",IF('DO NOT USE_Case Formulas'!A279,"OK",NA()))</f>
        <v>#N/A</v>
      </c>
      <c r="AA279" s="46" t="e">
        <f>IF(AND(NOT(ISBLANK('Case Data Entry'!AA279)),ISNA(VLOOKUP('Case Data Entry'!AA279,'DO NOT USE_Shared Picklist'!$R$3:$R$7,1,FALSE))),"Please select a value from the drop-down menu",IF('DO NOT USE_Case Formulas'!A279,"OK",NA()))</f>
        <v>#N/A</v>
      </c>
      <c r="AB279" s="46" t="e">
        <f>IF(AND(NOT(ISBLANK('Case Data Entry'!AB279)),ISNA(VLOOKUP('Case Data Entry'!AB279,'DO NOT USE_Shared Picklist'!$Q$3:$Q$8,1,FALSE))),"Please select a value from the drop-down menu",IF('DO NOT USE_Case Formulas'!A279,"OK",NA()))</f>
        <v>#N/A</v>
      </c>
    </row>
    <row r="280" spans="1:28" x14ac:dyDescent="0.25">
      <c r="A280" s="45" t="e">
        <f>IF('DO NOT USE_Case Formulas'!A280,IF('DO NOT USE_Case Formulas'!B280,"Not all required fields are completed","OK"),NA())</f>
        <v>#N/A</v>
      </c>
      <c r="B280" s="46" t="e">
        <f>IF(AND('DO NOT USE_Case Formulas'!A280,ISBLANK('Case Data Entry'!B280)),"First Name is required",IF(NOT(ISBLANK('Case Data Entry'!B280)),"OK",NA()))</f>
        <v>#N/A</v>
      </c>
      <c r="C280" s="46" t="e">
        <f>IF(AND('DO NOT USE_Case Formulas'!A280,ISBLANK('Case Data Entry'!C280)),"Last Name is required",IF(NOT(ISBLANK('Case Data Entry'!C280)),"OK",NA()))</f>
        <v>#N/A</v>
      </c>
      <c r="D280" s="46" t="e">
        <f>IF(AND('DO NOT USE_Case Formulas'!A280,ISBLANK('Case Data Entry'!D280)),"Birthdate is required",IF(NOT(ISBLANK('Case Data Entry'!D280)),"OK",NA()))</f>
        <v>#N/A</v>
      </c>
      <c r="E280" s="46" t="e">
        <f>IF(AND('DO NOT USE_Case Formulas'!A280,ISBLANK('Case Data Entry'!E280)),"Mobile Phone is required",IF(NOT(ISBLANK('Case Data Entry'!E280)),IF(AND(ISNUMBER(VALUE('Case Data Entry'!E280)),LEFT('Case Data Entry'!E280,1)&lt;&gt;"1",LEN('Case Data Entry'!E280)=10),"OK","Phone number must be valid format"),NA()))</f>
        <v>#N/A</v>
      </c>
      <c r="F280" s="46" t="e">
        <f>IF(AND('DO NOT USE_Case Formulas'!A280,ISBLANK('Case Data Entry'!F280)),"Home Street Address is required",IF(LEN('Case Data Entry'!F280)&gt;255,"Home Street Address must be less than 255 characters",IF('DO NOT USE_Case Formulas'!A280,"OK",NA())))</f>
        <v>#N/A</v>
      </c>
      <c r="G280" s="46" t="e">
        <f>IF(AND('DO NOT USE_Case Formulas'!A280,ISBLANK('Case Data Entry'!G280)),"City is required",IF(LEN('Case Data Entry'!G280)&gt;40,"City must be less than 40 characters",IF('DO NOT USE_Case Formulas'!A280,"OK",NA())))</f>
        <v>#N/A</v>
      </c>
      <c r="H280" s="46" t="e">
        <f>IF(AND('DO NOT USE_Case Formulas'!A280,ISBLANK('Case Data Entry'!H280)),"State is required",IF(AND(NOT(ISBLANK('Case Data Entry'!H280)),ISNA(VLOOKUP('Case Data Entry'!H280,'DO NOT USE_Shared Picklist'!$P$3:$P$52,1,FALSE))),"Please select a value from the drop-down menu",IF('DO NOT USE_Case Formulas'!A280,"OK",NA())))</f>
        <v>#N/A</v>
      </c>
      <c r="I280" s="46" t="e">
        <f>IF(AND('DO NOT USE_Case Formulas'!A280,ISBLANK('Case Data Entry'!I280)),"Zip is required",IF(ISBLANK('Case Data Entry'!I280),NA(),"OK"))</f>
        <v>#N/A</v>
      </c>
      <c r="J280" s="46" t="e">
        <f>IF(AND('DO NOT USE_Case Formulas'!A280,ISBLANK('Case Data Entry'!J280)),"Occupation/Job Title is required",IF(NOT(ISBLANK('Case Data Entry'!J280)),"OK",NA()))</f>
        <v>#N/A</v>
      </c>
      <c r="K280" s="46" t="e">
        <f>IF('DO NOT USE_Case Formulas'!A280,IF(ISBLANK('Case Data Entry'!K280),"Last Date On Site is required","OK"),NA())</f>
        <v>#N/A</v>
      </c>
      <c r="L280" s="46" t="e">
        <f>IF(AND('DO NOT USE_Case Formulas'!A280,ISBLANK('Case Data Entry'!L280)),"Specific Place in the Location is required",IF(ISBLANK('Case Data Entry'!L280),NA(),"OK"))</f>
        <v>#N/A</v>
      </c>
      <c r="M280" s="46" t="e">
        <f>IF(AND(NOT(ISBLANK('Case Data Entry'!M280)),ISNA(VLOOKUP('Case Data Entry'!M280,'DO NOT USE_Shared Picklist'!$L$3:$L$81,1,FALSE))),"Please select a value from the drop-down menu",IF('DO NOT USE_Case Formulas'!A280,"OK",NA()))</f>
        <v>#N/A</v>
      </c>
      <c r="N280" s="46" t="e">
        <f>IF(AND(NOT(ISBLANK('Case Data Entry'!N280)),ISNA(VLOOKUP('Case Data Entry'!N280,'DO NOT USE_Shared Picklist'!$I$3:$I$5,1,FALSE))),"Please select a value from the drop-down menu",IF('DO NOT USE_Case Formulas'!A280,"OK",NA()))</f>
        <v>#N/A</v>
      </c>
      <c r="O280" s="46" t="e">
        <f>IF(AND(NOT(ISBLANK('Case Data Entry'!O280)),ISNA(VLOOKUP('Case Data Entry'!O280,'DO NOT USE_Shared Picklist'!$E$3:$E$10,1,FALSE))),"Please select a value from the drop-down menu",IF('DO NOT USE_Case Formulas'!A280,"OK",NA()))</f>
        <v>#N/A</v>
      </c>
      <c r="P280" s="46" t="e">
        <f>IF(AND(NOT(ISBLANK('Case Data Entry'!P280)),ISNA(VLOOKUP('Case Data Entry'!P280,'DO NOT USE_Shared Picklist'!$W$3:$W$9,1,FALSE))),"Please select a value from the drop-down menu",IF('DO NOT USE_Case Formulas'!A280,"OK",NA()))</f>
        <v>#N/A</v>
      </c>
      <c r="Q280" s="46" t="e">
        <f>IF(AND(NOT(ISBLANK('Case Data Entry'!Q280)),ISNA(VLOOKUP('Case Data Entry'!Q280,'DO NOT USE_Shared Picklist'!$W$3:$W$9,1,FALSE))),"Please select a value from the drop-down menu",IF('DO NOT USE_Case Formulas'!A280,"OK",NA()))</f>
        <v>#N/A</v>
      </c>
      <c r="R280" s="46" t="e">
        <f>IF(AND(NOT(ISBLANK('Case Data Entry'!R280)),ISNA(VLOOKUP('Case Data Entry'!R280,'DO NOT USE_Shared Picklist'!$V$3:$V$7,1,FALSE))),"Please select a value from the drop-down menu",IF('DO NOT USE_Case Formulas'!A280,"OK",NA()))</f>
        <v>#N/A</v>
      </c>
      <c r="S280" s="46" t="e">
        <f>IF(LEN('Case Data Entry'!S280)&gt;255,"Work Area/Department must be less than 255 characters",IF('DO NOT USE_Case Formulas'!A280,"OK",NA()))</f>
        <v>#N/A</v>
      </c>
      <c r="T280" s="46" t="e">
        <f>IF(AND(NOT(ISBLANK('Case Data Entry'!T280)),NOT(ISNUMBER('Case Data Entry'!T280))),"Please enter a valid number.",IF('DO NOT USE_Case Formulas'!A280,"OK",NA()))</f>
        <v>#N/A</v>
      </c>
      <c r="U280" s="46" t="e">
        <f>IF(AND('DO NOT USE_Case Formulas'!A280,ISBLANK('Case Data Entry'!U280)),"Has this person had symptoms? is required",IF(AND(NOT(ISBLANK('Case Data Entry'!U280)),ISNA(VLOOKUP('Case Data Entry'!U280,'DO NOT USE_Shared Picklist'!$D$3:$D$5,1,FALSE))),"Please select a value from the drop-down menu",IF('DO NOT USE_Case Formulas'!A280,"OK",NA())))</f>
        <v>#N/A</v>
      </c>
      <c r="V280" s="46" t="e">
        <f>IF(AND('Case Data Entry'!U280='DO NOT USE_Shared Picklist'!$D$3,ISBLANK('Case Data Entry'!V280)),"If yes, when did the symptoms start? is required if Has this person had symptoms? is Yes",IF('DO NOT USE_Case Formulas'!A280,"OK",NA()))</f>
        <v>#N/A</v>
      </c>
      <c r="W280" s="46" t="e">
        <f>IF(AND(NOT(ISBLANK('Case Data Entry'!W280)),ISNA(VLOOKUP('Case Data Entry'!W280,'DO NOT USE_Shared Picklist'!$G$3:$G$5,1,FALSE))),"Please select a value from the drop-down menu",IF('DO NOT USE_Case Formulas'!A280,"OK",NA()))</f>
        <v>#N/A</v>
      </c>
      <c r="X280" s="46"/>
      <c r="Y280" s="46" t="e">
        <f ca="1">IF('Case Data Entry'!Y280&gt;'DO NOT USE_Shared Picklist'!$C$3,"Date Entity Notified of Positive Test cannot be a future date",IF('DO NOT USE_Case Formulas'!A280,"OK",NA()))</f>
        <v>#N/A</v>
      </c>
      <c r="Z280" s="46" t="e">
        <f ca="1">IF('Case Data Entry'!Z280&gt;'DO NOT USE_Shared Picklist'!$C$3,"Test Date cannot be a future date",IF('DO NOT USE_Case Formulas'!A280,"OK",NA()))</f>
        <v>#N/A</v>
      </c>
      <c r="AA280" s="46" t="e">
        <f>IF(AND(NOT(ISBLANK('Case Data Entry'!AA280)),ISNA(VLOOKUP('Case Data Entry'!AA280,'DO NOT USE_Shared Picklist'!$R$3:$R$7,1,FALSE))),"Please select a value from the drop-down menu",IF('DO NOT USE_Case Formulas'!A280,"OK",NA()))</f>
        <v>#N/A</v>
      </c>
      <c r="AB280" s="46" t="e">
        <f>IF(AND(NOT(ISBLANK('Case Data Entry'!AB280)),ISNA(VLOOKUP('Case Data Entry'!AB280,'DO NOT USE_Shared Picklist'!$Q$3:$Q$8,1,FALSE))),"Please select a value from the drop-down menu",IF('DO NOT USE_Case Formulas'!A280,"OK",NA()))</f>
        <v>#N/A</v>
      </c>
    </row>
    <row r="281" spans="1:28" x14ac:dyDescent="0.25">
      <c r="A281" s="45" t="e">
        <f>IF('DO NOT USE_Case Formulas'!A281,IF('DO NOT USE_Case Formulas'!B281,"Not all required fields are completed","OK"),NA())</f>
        <v>#N/A</v>
      </c>
      <c r="B281" s="46" t="e">
        <f>IF(AND('DO NOT USE_Case Formulas'!A281,ISBLANK('Case Data Entry'!B281)),"First Name is required",IF(NOT(ISBLANK('Case Data Entry'!B281)),"OK",NA()))</f>
        <v>#N/A</v>
      </c>
      <c r="C281" s="46" t="e">
        <f>IF(AND('DO NOT USE_Case Formulas'!A281,ISBLANK('Case Data Entry'!C281)),"Last Name is required",IF(NOT(ISBLANK('Case Data Entry'!C281)),"OK",NA()))</f>
        <v>#N/A</v>
      </c>
      <c r="D281" s="46" t="e">
        <f>IF(AND('DO NOT USE_Case Formulas'!A281,ISBLANK('Case Data Entry'!D281)),"Birthdate is required",IF(NOT(ISBLANK('Case Data Entry'!D281)),"OK",NA()))</f>
        <v>#N/A</v>
      </c>
      <c r="E281" s="46" t="e">
        <f>IF(AND('DO NOT USE_Case Formulas'!A281,ISBLANK('Case Data Entry'!E281)),"Mobile Phone is required",IF(NOT(ISBLANK('Case Data Entry'!E281)),IF(AND(ISNUMBER(VALUE('Case Data Entry'!E281)),LEFT('Case Data Entry'!E281,1)&lt;&gt;"1",LEN('Case Data Entry'!E281)=10),"OK","Phone number must be valid format"),NA()))</f>
        <v>#N/A</v>
      </c>
      <c r="F281" s="46" t="e">
        <f>IF(AND('DO NOT USE_Case Formulas'!A281,ISBLANK('Case Data Entry'!F281)),"Home Street Address is required",IF(LEN('Case Data Entry'!F281)&gt;255,"Home Street Address must be less than 255 characters",IF('DO NOT USE_Case Formulas'!A281,"OK",NA())))</f>
        <v>#N/A</v>
      </c>
      <c r="G281" s="46" t="e">
        <f>IF(AND('DO NOT USE_Case Formulas'!A281,ISBLANK('Case Data Entry'!G281)),"City is required",IF(LEN('Case Data Entry'!G281)&gt;40,"City must be less than 40 characters",IF('DO NOT USE_Case Formulas'!A281,"OK",NA())))</f>
        <v>#N/A</v>
      </c>
      <c r="H281" s="46" t="e">
        <f>IF(AND('DO NOT USE_Case Formulas'!A281,ISBLANK('Case Data Entry'!H281)),"State is required",IF(AND(NOT(ISBLANK('Case Data Entry'!H281)),ISNA(VLOOKUP('Case Data Entry'!H281,'DO NOT USE_Shared Picklist'!$P$3:$P$52,1,FALSE))),"Please select a value from the drop-down menu",IF('DO NOT USE_Case Formulas'!A281,"OK",NA())))</f>
        <v>#N/A</v>
      </c>
      <c r="I281" s="46" t="e">
        <f>IF(AND('DO NOT USE_Case Formulas'!A281,ISBLANK('Case Data Entry'!I281)),"Zip is required",IF(ISBLANK('Case Data Entry'!I281),NA(),"OK"))</f>
        <v>#N/A</v>
      </c>
      <c r="J281" s="46" t="e">
        <f>IF(AND('DO NOT USE_Case Formulas'!A281,ISBLANK('Case Data Entry'!J281)),"Occupation/Job Title is required",IF(NOT(ISBLANK('Case Data Entry'!J281)),"OK",NA()))</f>
        <v>#N/A</v>
      </c>
      <c r="K281" s="46" t="e">
        <f>IF('DO NOT USE_Case Formulas'!A281,IF(ISBLANK('Case Data Entry'!K281),"Last Date On Site is required","OK"),NA())</f>
        <v>#N/A</v>
      </c>
      <c r="L281" s="46" t="e">
        <f>IF(AND('DO NOT USE_Case Formulas'!A281,ISBLANK('Case Data Entry'!L281)),"Specific Place in the Location is required",IF(ISBLANK('Case Data Entry'!L281),NA(),"OK"))</f>
        <v>#N/A</v>
      </c>
      <c r="M281" s="46" t="e">
        <f>IF(AND(NOT(ISBLANK('Case Data Entry'!M281)),ISNA(VLOOKUP('Case Data Entry'!M281,'DO NOT USE_Shared Picklist'!$L$3:$L$81,1,FALSE))),"Please select a value from the drop-down menu",IF('DO NOT USE_Case Formulas'!A281,"OK",NA()))</f>
        <v>#N/A</v>
      </c>
      <c r="N281" s="46" t="e">
        <f>IF(AND(NOT(ISBLANK('Case Data Entry'!N281)),ISNA(VLOOKUP('Case Data Entry'!N281,'DO NOT USE_Shared Picklist'!$I$3:$I$5,1,FALSE))),"Please select a value from the drop-down menu",IF('DO NOT USE_Case Formulas'!A281,"OK",NA()))</f>
        <v>#N/A</v>
      </c>
      <c r="O281" s="46" t="e">
        <f>IF(AND(NOT(ISBLANK('Case Data Entry'!O281)),ISNA(VLOOKUP('Case Data Entry'!O281,'DO NOT USE_Shared Picklist'!$E$3:$E$10,1,FALSE))),"Please select a value from the drop-down menu",IF('DO NOT USE_Case Formulas'!A281,"OK",NA()))</f>
        <v>#N/A</v>
      </c>
      <c r="P281" s="46" t="e">
        <f>IF(AND(NOT(ISBLANK('Case Data Entry'!P281)),ISNA(VLOOKUP('Case Data Entry'!P281,'DO NOT USE_Shared Picklist'!$W$3:$W$9,1,FALSE))),"Please select a value from the drop-down menu",IF('DO NOT USE_Case Formulas'!A281,"OK",NA()))</f>
        <v>#N/A</v>
      </c>
      <c r="Q281" s="46" t="e">
        <f>IF(AND(NOT(ISBLANK('Case Data Entry'!Q281)),ISNA(VLOOKUP('Case Data Entry'!Q281,'DO NOT USE_Shared Picklist'!$W$3:$W$9,1,FALSE))),"Please select a value from the drop-down menu",IF('DO NOT USE_Case Formulas'!A281,"OK",NA()))</f>
        <v>#N/A</v>
      </c>
      <c r="R281" s="46" t="e">
        <f>IF(AND(NOT(ISBLANK('Case Data Entry'!R281)),ISNA(VLOOKUP('Case Data Entry'!R281,'DO NOT USE_Shared Picklist'!$V$3:$V$7,1,FALSE))),"Please select a value from the drop-down menu",IF('DO NOT USE_Case Formulas'!A281,"OK",NA()))</f>
        <v>#N/A</v>
      </c>
      <c r="S281" s="46" t="e">
        <f>IF(LEN('Case Data Entry'!S281)&gt;255,"Work Area/Department must be less than 255 characters",IF('DO NOT USE_Case Formulas'!A281,"OK",NA()))</f>
        <v>#N/A</v>
      </c>
      <c r="T281" s="46" t="e">
        <f>IF(AND(NOT(ISBLANK('Case Data Entry'!T281)),NOT(ISNUMBER('Case Data Entry'!T281))),"Please enter a valid number.",IF('DO NOT USE_Case Formulas'!A281,"OK",NA()))</f>
        <v>#N/A</v>
      </c>
      <c r="U281" s="46" t="e">
        <f>IF(AND('DO NOT USE_Case Formulas'!A281,ISBLANK('Case Data Entry'!U281)),"Has this person had symptoms? is required",IF(AND(NOT(ISBLANK('Case Data Entry'!U281)),ISNA(VLOOKUP('Case Data Entry'!U281,'DO NOT USE_Shared Picklist'!$D$3:$D$5,1,FALSE))),"Please select a value from the drop-down menu",IF('DO NOT USE_Case Formulas'!A281,"OK",NA())))</f>
        <v>#N/A</v>
      </c>
      <c r="V281" s="46" t="e">
        <f>IF(AND('Case Data Entry'!U281='DO NOT USE_Shared Picklist'!$D$3,ISBLANK('Case Data Entry'!V281)),"If yes, when did the symptoms start? is required if Has this person had symptoms? is Yes",IF('DO NOT USE_Case Formulas'!A281,"OK",NA()))</f>
        <v>#N/A</v>
      </c>
      <c r="W281" s="46" t="e">
        <f>IF(AND(NOT(ISBLANK('Case Data Entry'!W281)),ISNA(VLOOKUP('Case Data Entry'!W281,'DO NOT USE_Shared Picklist'!$G$3:$G$5,1,FALSE))),"Please select a value from the drop-down menu",IF('DO NOT USE_Case Formulas'!A281,"OK",NA()))</f>
        <v>#N/A</v>
      </c>
      <c r="X281" s="46"/>
      <c r="Y281" s="46" t="e">
        <f ca="1">IF('Case Data Entry'!Y281&gt;'DO NOT USE_Shared Picklist'!$C$3,"Date Entity Notified of Positive Test cannot be a future date",IF('DO NOT USE_Case Formulas'!A281,"OK",NA()))</f>
        <v>#N/A</v>
      </c>
      <c r="Z281" s="46" t="e">
        <f ca="1">IF('Case Data Entry'!Z281&gt;'DO NOT USE_Shared Picklist'!$C$3,"Test Date cannot be a future date",IF('DO NOT USE_Case Formulas'!A281,"OK",NA()))</f>
        <v>#N/A</v>
      </c>
      <c r="AA281" s="46" t="e">
        <f>IF(AND(NOT(ISBLANK('Case Data Entry'!AA281)),ISNA(VLOOKUP('Case Data Entry'!AA281,'DO NOT USE_Shared Picklist'!$R$3:$R$7,1,FALSE))),"Please select a value from the drop-down menu",IF('DO NOT USE_Case Formulas'!A281,"OK",NA()))</f>
        <v>#N/A</v>
      </c>
      <c r="AB281" s="46" t="e">
        <f>IF(AND(NOT(ISBLANK('Case Data Entry'!AB281)),ISNA(VLOOKUP('Case Data Entry'!AB281,'DO NOT USE_Shared Picklist'!$Q$3:$Q$8,1,FALSE))),"Please select a value from the drop-down menu",IF('DO NOT USE_Case Formulas'!A281,"OK",NA()))</f>
        <v>#N/A</v>
      </c>
    </row>
    <row r="282" spans="1:28" x14ac:dyDescent="0.25">
      <c r="A282" s="45" t="e">
        <f>IF('DO NOT USE_Case Formulas'!A282,IF('DO NOT USE_Case Formulas'!B282,"Not all required fields are completed","OK"),NA())</f>
        <v>#N/A</v>
      </c>
      <c r="B282" s="46" t="e">
        <f>IF(AND('DO NOT USE_Case Formulas'!A282,ISBLANK('Case Data Entry'!B282)),"First Name is required",IF(NOT(ISBLANK('Case Data Entry'!B282)),"OK",NA()))</f>
        <v>#N/A</v>
      </c>
      <c r="C282" s="46" t="e">
        <f>IF(AND('DO NOT USE_Case Formulas'!A282,ISBLANK('Case Data Entry'!C282)),"Last Name is required",IF(NOT(ISBLANK('Case Data Entry'!C282)),"OK",NA()))</f>
        <v>#N/A</v>
      </c>
      <c r="D282" s="46" t="e">
        <f>IF(AND('DO NOT USE_Case Formulas'!A282,ISBLANK('Case Data Entry'!D282)),"Birthdate is required",IF(NOT(ISBLANK('Case Data Entry'!D282)),"OK",NA()))</f>
        <v>#N/A</v>
      </c>
      <c r="E282" s="46" t="e">
        <f>IF(AND('DO NOT USE_Case Formulas'!A282,ISBLANK('Case Data Entry'!E282)),"Mobile Phone is required",IF(NOT(ISBLANK('Case Data Entry'!E282)),IF(AND(ISNUMBER(VALUE('Case Data Entry'!E282)),LEFT('Case Data Entry'!E282,1)&lt;&gt;"1",LEN('Case Data Entry'!E282)=10),"OK","Phone number must be valid format"),NA()))</f>
        <v>#N/A</v>
      </c>
      <c r="F282" s="46" t="e">
        <f>IF(AND('DO NOT USE_Case Formulas'!A282,ISBLANK('Case Data Entry'!F282)),"Home Street Address is required",IF(LEN('Case Data Entry'!F282)&gt;255,"Home Street Address must be less than 255 characters",IF('DO NOT USE_Case Formulas'!A282,"OK",NA())))</f>
        <v>#N/A</v>
      </c>
      <c r="G282" s="46" t="e">
        <f>IF(AND('DO NOT USE_Case Formulas'!A282,ISBLANK('Case Data Entry'!G282)),"City is required",IF(LEN('Case Data Entry'!G282)&gt;40,"City must be less than 40 characters",IF('DO NOT USE_Case Formulas'!A282,"OK",NA())))</f>
        <v>#N/A</v>
      </c>
      <c r="H282" s="46" t="e">
        <f>IF(AND('DO NOT USE_Case Formulas'!A282,ISBLANK('Case Data Entry'!H282)),"State is required",IF(AND(NOT(ISBLANK('Case Data Entry'!H282)),ISNA(VLOOKUP('Case Data Entry'!H282,'DO NOT USE_Shared Picklist'!$P$3:$P$52,1,FALSE))),"Please select a value from the drop-down menu",IF('DO NOT USE_Case Formulas'!A282,"OK",NA())))</f>
        <v>#N/A</v>
      </c>
      <c r="I282" s="46" t="e">
        <f>IF(AND('DO NOT USE_Case Formulas'!A282,ISBLANK('Case Data Entry'!I282)),"Zip is required",IF(ISBLANK('Case Data Entry'!I282),NA(),"OK"))</f>
        <v>#N/A</v>
      </c>
      <c r="J282" s="46" t="e">
        <f>IF(AND('DO NOT USE_Case Formulas'!A282,ISBLANK('Case Data Entry'!J282)),"Occupation/Job Title is required",IF(NOT(ISBLANK('Case Data Entry'!J282)),"OK",NA()))</f>
        <v>#N/A</v>
      </c>
      <c r="K282" s="46" t="e">
        <f>IF('DO NOT USE_Case Formulas'!A282,IF(ISBLANK('Case Data Entry'!K282),"Last Date On Site is required","OK"),NA())</f>
        <v>#N/A</v>
      </c>
      <c r="L282" s="46" t="e">
        <f>IF(AND('DO NOT USE_Case Formulas'!A282,ISBLANK('Case Data Entry'!L282)),"Specific Place in the Location is required",IF(ISBLANK('Case Data Entry'!L282),NA(),"OK"))</f>
        <v>#N/A</v>
      </c>
      <c r="M282" s="46" t="e">
        <f>IF(AND(NOT(ISBLANK('Case Data Entry'!M282)),ISNA(VLOOKUP('Case Data Entry'!M282,'DO NOT USE_Shared Picklist'!$L$3:$L$81,1,FALSE))),"Please select a value from the drop-down menu",IF('DO NOT USE_Case Formulas'!A282,"OK",NA()))</f>
        <v>#N/A</v>
      </c>
      <c r="N282" s="46" t="e">
        <f>IF(AND(NOT(ISBLANK('Case Data Entry'!N282)),ISNA(VLOOKUP('Case Data Entry'!N282,'DO NOT USE_Shared Picklist'!$I$3:$I$5,1,FALSE))),"Please select a value from the drop-down menu",IF('DO NOT USE_Case Formulas'!A282,"OK",NA()))</f>
        <v>#N/A</v>
      </c>
      <c r="O282" s="46" t="e">
        <f>IF(AND(NOT(ISBLANK('Case Data Entry'!O282)),ISNA(VLOOKUP('Case Data Entry'!O282,'DO NOT USE_Shared Picklist'!$E$3:$E$10,1,FALSE))),"Please select a value from the drop-down menu",IF('DO NOT USE_Case Formulas'!A282,"OK",NA()))</f>
        <v>#N/A</v>
      </c>
      <c r="P282" s="46" t="e">
        <f>IF(AND(NOT(ISBLANK('Case Data Entry'!P282)),ISNA(VLOOKUP('Case Data Entry'!P282,'DO NOT USE_Shared Picklist'!$W$3:$W$9,1,FALSE))),"Please select a value from the drop-down menu",IF('DO NOT USE_Case Formulas'!A282,"OK",NA()))</f>
        <v>#N/A</v>
      </c>
      <c r="Q282" s="46" t="e">
        <f>IF(AND(NOT(ISBLANK('Case Data Entry'!Q282)),ISNA(VLOOKUP('Case Data Entry'!Q282,'DO NOT USE_Shared Picklist'!$W$3:$W$9,1,FALSE))),"Please select a value from the drop-down menu",IF('DO NOT USE_Case Formulas'!A282,"OK",NA()))</f>
        <v>#N/A</v>
      </c>
      <c r="R282" s="46" t="e">
        <f>IF(AND(NOT(ISBLANK('Case Data Entry'!R282)),ISNA(VLOOKUP('Case Data Entry'!R282,'DO NOT USE_Shared Picklist'!$V$3:$V$7,1,FALSE))),"Please select a value from the drop-down menu",IF('DO NOT USE_Case Formulas'!A282,"OK",NA()))</f>
        <v>#N/A</v>
      </c>
      <c r="S282" s="46" t="e">
        <f>IF(LEN('Case Data Entry'!S282)&gt;255,"Work Area/Department must be less than 255 characters",IF('DO NOT USE_Case Formulas'!A282,"OK",NA()))</f>
        <v>#N/A</v>
      </c>
      <c r="T282" s="46" t="e">
        <f>IF(AND(NOT(ISBLANK('Case Data Entry'!T282)),NOT(ISNUMBER('Case Data Entry'!T282))),"Please enter a valid number.",IF('DO NOT USE_Case Formulas'!A282,"OK",NA()))</f>
        <v>#N/A</v>
      </c>
      <c r="U282" s="46" t="e">
        <f>IF(AND('DO NOT USE_Case Formulas'!A282,ISBLANK('Case Data Entry'!U282)),"Has this person had symptoms? is required",IF(AND(NOT(ISBLANK('Case Data Entry'!U282)),ISNA(VLOOKUP('Case Data Entry'!U282,'DO NOT USE_Shared Picklist'!$D$3:$D$5,1,FALSE))),"Please select a value from the drop-down menu",IF('DO NOT USE_Case Formulas'!A282,"OK",NA())))</f>
        <v>#N/A</v>
      </c>
      <c r="V282" s="46" t="e">
        <f>IF(AND('Case Data Entry'!U282='DO NOT USE_Shared Picklist'!$D$3,ISBLANK('Case Data Entry'!V282)),"If yes, when did the symptoms start? is required if Has this person had symptoms? is Yes",IF('DO NOT USE_Case Formulas'!A282,"OK",NA()))</f>
        <v>#N/A</v>
      </c>
      <c r="W282" s="46" t="e">
        <f>IF(AND(NOT(ISBLANK('Case Data Entry'!W282)),ISNA(VLOOKUP('Case Data Entry'!W282,'DO NOT USE_Shared Picklist'!$G$3:$G$5,1,FALSE))),"Please select a value from the drop-down menu",IF('DO NOT USE_Case Formulas'!A282,"OK",NA()))</f>
        <v>#N/A</v>
      </c>
      <c r="X282" s="46"/>
      <c r="Y282" s="46" t="e">
        <f ca="1">IF('Case Data Entry'!Y282&gt;'DO NOT USE_Shared Picklist'!$C$3,"Date Entity Notified of Positive Test cannot be a future date",IF('DO NOT USE_Case Formulas'!A282,"OK",NA()))</f>
        <v>#N/A</v>
      </c>
      <c r="Z282" s="46" t="e">
        <f ca="1">IF('Case Data Entry'!Z282&gt;'DO NOT USE_Shared Picklist'!$C$3,"Test Date cannot be a future date",IF('DO NOT USE_Case Formulas'!A282,"OK",NA()))</f>
        <v>#N/A</v>
      </c>
      <c r="AA282" s="46" t="e">
        <f>IF(AND(NOT(ISBLANK('Case Data Entry'!AA282)),ISNA(VLOOKUP('Case Data Entry'!AA282,'DO NOT USE_Shared Picklist'!$R$3:$R$7,1,FALSE))),"Please select a value from the drop-down menu",IF('DO NOT USE_Case Formulas'!A282,"OK",NA()))</f>
        <v>#N/A</v>
      </c>
      <c r="AB282" s="46" t="e">
        <f>IF(AND(NOT(ISBLANK('Case Data Entry'!AB282)),ISNA(VLOOKUP('Case Data Entry'!AB282,'DO NOT USE_Shared Picklist'!$Q$3:$Q$8,1,FALSE))),"Please select a value from the drop-down menu",IF('DO NOT USE_Case Formulas'!A282,"OK",NA()))</f>
        <v>#N/A</v>
      </c>
    </row>
    <row r="283" spans="1:28" x14ac:dyDescent="0.25">
      <c r="A283" s="45" t="e">
        <f>IF('DO NOT USE_Case Formulas'!A283,IF('DO NOT USE_Case Formulas'!B283,"Not all required fields are completed","OK"),NA())</f>
        <v>#N/A</v>
      </c>
      <c r="B283" s="46" t="e">
        <f>IF(AND('DO NOT USE_Case Formulas'!A283,ISBLANK('Case Data Entry'!B283)),"First Name is required",IF(NOT(ISBLANK('Case Data Entry'!B283)),"OK",NA()))</f>
        <v>#N/A</v>
      </c>
      <c r="C283" s="46" t="e">
        <f>IF(AND('DO NOT USE_Case Formulas'!A283,ISBLANK('Case Data Entry'!C283)),"Last Name is required",IF(NOT(ISBLANK('Case Data Entry'!C283)),"OK",NA()))</f>
        <v>#N/A</v>
      </c>
      <c r="D283" s="46" t="e">
        <f>IF(AND('DO NOT USE_Case Formulas'!A283,ISBLANK('Case Data Entry'!D283)),"Birthdate is required",IF(NOT(ISBLANK('Case Data Entry'!D283)),"OK",NA()))</f>
        <v>#N/A</v>
      </c>
      <c r="E283" s="46" t="e">
        <f>IF(AND('DO NOT USE_Case Formulas'!A283,ISBLANK('Case Data Entry'!E283)),"Mobile Phone is required",IF(NOT(ISBLANK('Case Data Entry'!E283)),IF(AND(ISNUMBER(VALUE('Case Data Entry'!E283)),LEFT('Case Data Entry'!E283,1)&lt;&gt;"1",LEN('Case Data Entry'!E283)=10),"OK","Phone number must be valid format"),NA()))</f>
        <v>#N/A</v>
      </c>
      <c r="F283" s="46" t="e">
        <f>IF(AND('DO NOT USE_Case Formulas'!A283,ISBLANK('Case Data Entry'!F283)),"Home Street Address is required",IF(LEN('Case Data Entry'!F283)&gt;255,"Home Street Address must be less than 255 characters",IF('DO NOT USE_Case Formulas'!A283,"OK",NA())))</f>
        <v>#N/A</v>
      </c>
      <c r="G283" s="46" t="e">
        <f>IF(AND('DO NOT USE_Case Formulas'!A283,ISBLANK('Case Data Entry'!G283)),"City is required",IF(LEN('Case Data Entry'!G283)&gt;40,"City must be less than 40 characters",IF('DO NOT USE_Case Formulas'!A283,"OK",NA())))</f>
        <v>#N/A</v>
      </c>
      <c r="H283" s="46" t="e">
        <f>IF(AND('DO NOT USE_Case Formulas'!A283,ISBLANK('Case Data Entry'!H283)),"State is required",IF(AND(NOT(ISBLANK('Case Data Entry'!H283)),ISNA(VLOOKUP('Case Data Entry'!H283,'DO NOT USE_Shared Picklist'!$P$3:$P$52,1,FALSE))),"Please select a value from the drop-down menu",IF('DO NOT USE_Case Formulas'!A283,"OK",NA())))</f>
        <v>#N/A</v>
      </c>
      <c r="I283" s="46" t="e">
        <f>IF(AND('DO NOT USE_Case Formulas'!A283,ISBLANK('Case Data Entry'!I283)),"Zip is required",IF(ISBLANK('Case Data Entry'!I283),NA(),"OK"))</f>
        <v>#N/A</v>
      </c>
      <c r="J283" s="46" t="e">
        <f>IF(AND('DO NOT USE_Case Formulas'!A283,ISBLANK('Case Data Entry'!J283)),"Occupation/Job Title is required",IF(NOT(ISBLANK('Case Data Entry'!J283)),"OK",NA()))</f>
        <v>#N/A</v>
      </c>
      <c r="K283" s="46" t="e">
        <f>IF('DO NOT USE_Case Formulas'!A283,IF(ISBLANK('Case Data Entry'!K283),"Last Date On Site is required","OK"),NA())</f>
        <v>#N/A</v>
      </c>
      <c r="L283" s="46" t="e">
        <f>IF(AND('DO NOT USE_Case Formulas'!A283,ISBLANK('Case Data Entry'!L283)),"Specific Place in the Location is required",IF(ISBLANK('Case Data Entry'!L283),NA(),"OK"))</f>
        <v>#N/A</v>
      </c>
      <c r="M283" s="46" t="e">
        <f>IF(AND(NOT(ISBLANK('Case Data Entry'!M283)),ISNA(VLOOKUP('Case Data Entry'!M283,'DO NOT USE_Shared Picklist'!$L$3:$L$81,1,FALSE))),"Please select a value from the drop-down menu",IF('DO NOT USE_Case Formulas'!A283,"OK",NA()))</f>
        <v>#N/A</v>
      </c>
      <c r="N283" s="46" t="e">
        <f>IF(AND(NOT(ISBLANK('Case Data Entry'!N283)),ISNA(VLOOKUP('Case Data Entry'!N283,'DO NOT USE_Shared Picklist'!$I$3:$I$5,1,FALSE))),"Please select a value from the drop-down menu",IF('DO NOT USE_Case Formulas'!A283,"OK",NA()))</f>
        <v>#N/A</v>
      </c>
      <c r="O283" s="46" t="e">
        <f>IF(AND(NOT(ISBLANK('Case Data Entry'!O283)),ISNA(VLOOKUP('Case Data Entry'!O283,'DO NOT USE_Shared Picklist'!$E$3:$E$10,1,FALSE))),"Please select a value from the drop-down menu",IF('DO NOT USE_Case Formulas'!A283,"OK",NA()))</f>
        <v>#N/A</v>
      </c>
      <c r="P283" s="46" t="e">
        <f>IF(AND(NOT(ISBLANK('Case Data Entry'!P283)),ISNA(VLOOKUP('Case Data Entry'!P283,'DO NOT USE_Shared Picklist'!$W$3:$W$9,1,FALSE))),"Please select a value from the drop-down menu",IF('DO NOT USE_Case Formulas'!A283,"OK",NA()))</f>
        <v>#N/A</v>
      </c>
      <c r="Q283" s="46" t="e">
        <f>IF(AND(NOT(ISBLANK('Case Data Entry'!Q283)),ISNA(VLOOKUP('Case Data Entry'!Q283,'DO NOT USE_Shared Picklist'!$W$3:$W$9,1,FALSE))),"Please select a value from the drop-down menu",IF('DO NOT USE_Case Formulas'!A283,"OK",NA()))</f>
        <v>#N/A</v>
      </c>
      <c r="R283" s="46" t="e">
        <f>IF(AND(NOT(ISBLANK('Case Data Entry'!R283)),ISNA(VLOOKUP('Case Data Entry'!R283,'DO NOT USE_Shared Picklist'!$V$3:$V$7,1,FALSE))),"Please select a value from the drop-down menu",IF('DO NOT USE_Case Formulas'!A283,"OK",NA()))</f>
        <v>#N/A</v>
      </c>
      <c r="S283" s="46" t="e">
        <f>IF(LEN('Case Data Entry'!S283)&gt;255,"Work Area/Department must be less than 255 characters",IF('DO NOT USE_Case Formulas'!A283,"OK",NA()))</f>
        <v>#N/A</v>
      </c>
      <c r="T283" s="46" t="e">
        <f>IF(AND(NOT(ISBLANK('Case Data Entry'!T283)),NOT(ISNUMBER('Case Data Entry'!T283))),"Please enter a valid number.",IF('DO NOT USE_Case Formulas'!A283,"OK",NA()))</f>
        <v>#N/A</v>
      </c>
      <c r="U283" s="46" t="e">
        <f>IF(AND('DO NOT USE_Case Formulas'!A283,ISBLANK('Case Data Entry'!U283)),"Has this person had symptoms? is required",IF(AND(NOT(ISBLANK('Case Data Entry'!U283)),ISNA(VLOOKUP('Case Data Entry'!U283,'DO NOT USE_Shared Picklist'!$D$3:$D$5,1,FALSE))),"Please select a value from the drop-down menu",IF('DO NOT USE_Case Formulas'!A283,"OK",NA())))</f>
        <v>#N/A</v>
      </c>
      <c r="V283" s="46" t="e">
        <f>IF(AND('Case Data Entry'!U283='DO NOT USE_Shared Picklist'!$D$3,ISBLANK('Case Data Entry'!V283)),"If yes, when did the symptoms start? is required if Has this person had symptoms? is Yes",IF('DO NOT USE_Case Formulas'!A283,"OK",NA()))</f>
        <v>#N/A</v>
      </c>
      <c r="W283" s="46" t="e">
        <f>IF(AND(NOT(ISBLANK('Case Data Entry'!W283)),ISNA(VLOOKUP('Case Data Entry'!W283,'DO NOT USE_Shared Picklist'!$G$3:$G$5,1,FALSE))),"Please select a value from the drop-down menu",IF('DO NOT USE_Case Formulas'!A283,"OK",NA()))</f>
        <v>#N/A</v>
      </c>
      <c r="X283" s="46"/>
      <c r="Y283" s="46" t="e">
        <f ca="1">IF('Case Data Entry'!Y283&gt;'DO NOT USE_Shared Picklist'!$C$3,"Date Entity Notified of Positive Test cannot be a future date",IF('DO NOT USE_Case Formulas'!A283,"OK",NA()))</f>
        <v>#N/A</v>
      </c>
      <c r="Z283" s="46" t="e">
        <f ca="1">IF('Case Data Entry'!Z283&gt;'DO NOT USE_Shared Picklist'!$C$3,"Test Date cannot be a future date",IF('DO NOT USE_Case Formulas'!A283,"OK",NA()))</f>
        <v>#N/A</v>
      </c>
      <c r="AA283" s="46" t="e">
        <f>IF(AND(NOT(ISBLANK('Case Data Entry'!AA283)),ISNA(VLOOKUP('Case Data Entry'!AA283,'DO NOT USE_Shared Picklist'!$R$3:$R$7,1,FALSE))),"Please select a value from the drop-down menu",IF('DO NOT USE_Case Formulas'!A283,"OK",NA()))</f>
        <v>#N/A</v>
      </c>
      <c r="AB283" s="46" t="e">
        <f>IF(AND(NOT(ISBLANK('Case Data Entry'!AB283)),ISNA(VLOOKUP('Case Data Entry'!AB283,'DO NOT USE_Shared Picklist'!$Q$3:$Q$8,1,FALSE))),"Please select a value from the drop-down menu",IF('DO NOT USE_Case Formulas'!A283,"OK",NA()))</f>
        <v>#N/A</v>
      </c>
    </row>
    <row r="284" spans="1:28" x14ac:dyDescent="0.25">
      <c r="A284" s="45" t="e">
        <f>IF('DO NOT USE_Case Formulas'!A284,IF('DO NOT USE_Case Formulas'!B284,"Not all required fields are completed","OK"),NA())</f>
        <v>#N/A</v>
      </c>
      <c r="B284" s="46" t="e">
        <f>IF(AND('DO NOT USE_Case Formulas'!A284,ISBLANK('Case Data Entry'!B284)),"First Name is required",IF(NOT(ISBLANK('Case Data Entry'!B284)),"OK",NA()))</f>
        <v>#N/A</v>
      </c>
      <c r="C284" s="46" t="e">
        <f>IF(AND('DO NOT USE_Case Formulas'!A284,ISBLANK('Case Data Entry'!C284)),"Last Name is required",IF(NOT(ISBLANK('Case Data Entry'!C284)),"OK",NA()))</f>
        <v>#N/A</v>
      </c>
      <c r="D284" s="46" t="e">
        <f>IF(AND('DO NOT USE_Case Formulas'!A284,ISBLANK('Case Data Entry'!D284)),"Birthdate is required",IF(NOT(ISBLANK('Case Data Entry'!D284)),"OK",NA()))</f>
        <v>#N/A</v>
      </c>
      <c r="E284" s="46" t="e">
        <f>IF(AND('DO NOT USE_Case Formulas'!A284,ISBLANK('Case Data Entry'!E284)),"Mobile Phone is required",IF(NOT(ISBLANK('Case Data Entry'!E284)),IF(AND(ISNUMBER(VALUE('Case Data Entry'!E284)),LEFT('Case Data Entry'!E284,1)&lt;&gt;"1",LEN('Case Data Entry'!E284)=10),"OK","Phone number must be valid format"),NA()))</f>
        <v>#N/A</v>
      </c>
      <c r="F284" s="46" t="e">
        <f>IF(AND('DO NOT USE_Case Formulas'!A284,ISBLANK('Case Data Entry'!F284)),"Home Street Address is required",IF(LEN('Case Data Entry'!F284)&gt;255,"Home Street Address must be less than 255 characters",IF('DO NOT USE_Case Formulas'!A284,"OK",NA())))</f>
        <v>#N/A</v>
      </c>
      <c r="G284" s="46" t="e">
        <f>IF(AND('DO NOT USE_Case Formulas'!A284,ISBLANK('Case Data Entry'!G284)),"City is required",IF(LEN('Case Data Entry'!G284)&gt;40,"City must be less than 40 characters",IF('DO NOT USE_Case Formulas'!A284,"OK",NA())))</f>
        <v>#N/A</v>
      </c>
      <c r="H284" s="46" t="e">
        <f>IF(AND('DO NOT USE_Case Formulas'!A284,ISBLANK('Case Data Entry'!H284)),"State is required",IF(AND(NOT(ISBLANK('Case Data Entry'!H284)),ISNA(VLOOKUP('Case Data Entry'!H284,'DO NOT USE_Shared Picklist'!$P$3:$P$52,1,FALSE))),"Please select a value from the drop-down menu",IF('DO NOT USE_Case Formulas'!A284,"OK",NA())))</f>
        <v>#N/A</v>
      </c>
      <c r="I284" s="46" t="e">
        <f>IF(AND('DO NOT USE_Case Formulas'!A284,ISBLANK('Case Data Entry'!I284)),"Zip is required",IF(ISBLANK('Case Data Entry'!I284),NA(),"OK"))</f>
        <v>#N/A</v>
      </c>
      <c r="J284" s="46" t="e">
        <f>IF(AND('DO NOT USE_Case Formulas'!A284,ISBLANK('Case Data Entry'!J284)),"Occupation/Job Title is required",IF(NOT(ISBLANK('Case Data Entry'!J284)),"OK",NA()))</f>
        <v>#N/A</v>
      </c>
      <c r="K284" s="46" t="e">
        <f>IF('DO NOT USE_Case Formulas'!A284,IF(ISBLANK('Case Data Entry'!K284),"Last Date On Site is required","OK"),NA())</f>
        <v>#N/A</v>
      </c>
      <c r="L284" s="46" t="e">
        <f>IF(AND('DO NOT USE_Case Formulas'!A284,ISBLANK('Case Data Entry'!L284)),"Specific Place in the Location is required",IF(ISBLANK('Case Data Entry'!L284),NA(),"OK"))</f>
        <v>#N/A</v>
      </c>
      <c r="M284" s="46" t="e">
        <f>IF(AND(NOT(ISBLANK('Case Data Entry'!M284)),ISNA(VLOOKUP('Case Data Entry'!M284,'DO NOT USE_Shared Picklist'!$L$3:$L$81,1,FALSE))),"Please select a value from the drop-down menu",IF('DO NOT USE_Case Formulas'!A284,"OK",NA()))</f>
        <v>#N/A</v>
      </c>
      <c r="N284" s="46" t="e">
        <f>IF(AND(NOT(ISBLANK('Case Data Entry'!N284)),ISNA(VLOOKUP('Case Data Entry'!N284,'DO NOT USE_Shared Picklist'!$I$3:$I$5,1,FALSE))),"Please select a value from the drop-down menu",IF('DO NOT USE_Case Formulas'!A284,"OK",NA()))</f>
        <v>#N/A</v>
      </c>
      <c r="O284" s="46" t="e">
        <f>IF(AND(NOT(ISBLANK('Case Data Entry'!O284)),ISNA(VLOOKUP('Case Data Entry'!O284,'DO NOT USE_Shared Picklist'!$E$3:$E$10,1,FALSE))),"Please select a value from the drop-down menu",IF('DO NOT USE_Case Formulas'!A284,"OK",NA()))</f>
        <v>#N/A</v>
      </c>
      <c r="P284" s="46" t="e">
        <f>IF(AND(NOT(ISBLANK('Case Data Entry'!P284)),ISNA(VLOOKUP('Case Data Entry'!P284,'DO NOT USE_Shared Picklist'!$W$3:$W$9,1,FALSE))),"Please select a value from the drop-down menu",IF('DO NOT USE_Case Formulas'!A284,"OK",NA()))</f>
        <v>#N/A</v>
      </c>
      <c r="Q284" s="46" t="e">
        <f>IF(AND(NOT(ISBLANK('Case Data Entry'!Q284)),ISNA(VLOOKUP('Case Data Entry'!Q284,'DO NOT USE_Shared Picklist'!$W$3:$W$9,1,FALSE))),"Please select a value from the drop-down menu",IF('DO NOT USE_Case Formulas'!A284,"OK",NA()))</f>
        <v>#N/A</v>
      </c>
      <c r="R284" s="46" t="e">
        <f>IF(AND(NOT(ISBLANK('Case Data Entry'!R284)),ISNA(VLOOKUP('Case Data Entry'!R284,'DO NOT USE_Shared Picklist'!$V$3:$V$7,1,FALSE))),"Please select a value from the drop-down menu",IF('DO NOT USE_Case Formulas'!A284,"OK",NA()))</f>
        <v>#N/A</v>
      </c>
      <c r="S284" s="46" t="e">
        <f>IF(LEN('Case Data Entry'!S284)&gt;255,"Work Area/Department must be less than 255 characters",IF('DO NOT USE_Case Formulas'!A284,"OK",NA()))</f>
        <v>#N/A</v>
      </c>
      <c r="T284" s="46" t="e">
        <f>IF(AND(NOT(ISBLANK('Case Data Entry'!T284)),NOT(ISNUMBER('Case Data Entry'!T284))),"Please enter a valid number.",IF('DO NOT USE_Case Formulas'!A284,"OK",NA()))</f>
        <v>#N/A</v>
      </c>
      <c r="U284" s="46" t="e">
        <f>IF(AND('DO NOT USE_Case Formulas'!A284,ISBLANK('Case Data Entry'!U284)),"Has this person had symptoms? is required",IF(AND(NOT(ISBLANK('Case Data Entry'!U284)),ISNA(VLOOKUP('Case Data Entry'!U284,'DO NOT USE_Shared Picklist'!$D$3:$D$5,1,FALSE))),"Please select a value from the drop-down menu",IF('DO NOT USE_Case Formulas'!A284,"OK",NA())))</f>
        <v>#N/A</v>
      </c>
      <c r="V284" s="46" t="e">
        <f>IF(AND('Case Data Entry'!U284='DO NOT USE_Shared Picklist'!$D$3,ISBLANK('Case Data Entry'!V284)),"If yes, when did the symptoms start? is required if Has this person had symptoms? is Yes",IF('DO NOT USE_Case Formulas'!A284,"OK",NA()))</f>
        <v>#N/A</v>
      </c>
      <c r="W284" s="46" t="e">
        <f>IF(AND(NOT(ISBLANK('Case Data Entry'!W284)),ISNA(VLOOKUP('Case Data Entry'!W284,'DO NOT USE_Shared Picklist'!$G$3:$G$5,1,FALSE))),"Please select a value from the drop-down menu",IF('DO NOT USE_Case Formulas'!A284,"OK",NA()))</f>
        <v>#N/A</v>
      </c>
      <c r="X284" s="46"/>
      <c r="Y284" s="46" t="e">
        <f ca="1">IF('Case Data Entry'!Y284&gt;'DO NOT USE_Shared Picklist'!$C$3,"Date Entity Notified of Positive Test cannot be a future date",IF('DO NOT USE_Case Formulas'!A284,"OK",NA()))</f>
        <v>#N/A</v>
      </c>
      <c r="Z284" s="46" t="e">
        <f ca="1">IF('Case Data Entry'!Z284&gt;'DO NOT USE_Shared Picklist'!$C$3,"Test Date cannot be a future date",IF('DO NOT USE_Case Formulas'!A284,"OK",NA()))</f>
        <v>#N/A</v>
      </c>
      <c r="AA284" s="46" t="e">
        <f>IF(AND(NOT(ISBLANK('Case Data Entry'!AA284)),ISNA(VLOOKUP('Case Data Entry'!AA284,'DO NOT USE_Shared Picklist'!$R$3:$R$7,1,FALSE))),"Please select a value from the drop-down menu",IF('DO NOT USE_Case Formulas'!A284,"OK",NA()))</f>
        <v>#N/A</v>
      </c>
      <c r="AB284" s="46" t="e">
        <f>IF(AND(NOT(ISBLANK('Case Data Entry'!AB284)),ISNA(VLOOKUP('Case Data Entry'!AB284,'DO NOT USE_Shared Picklist'!$Q$3:$Q$8,1,FALSE))),"Please select a value from the drop-down menu",IF('DO NOT USE_Case Formulas'!A284,"OK",NA()))</f>
        <v>#N/A</v>
      </c>
    </row>
    <row r="285" spans="1:28" x14ac:dyDescent="0.25">
      <c r="A285" s="45" t="e">
        <f>IF('DO NOT USE_Case Formulas'!A285,IF('DO NOT USE_Case Formulas'!B285,"Not all required fields are completed","OK"),NA())</f>
        <v>#N/A</v>
      </c>
      <c r="B285" s="46" t="e">
        <f>IF(AND('DO NOT USE_Case Formulas'!A285,ISBLANK('Case Data Entry'!B285)),"First Name is required",IF(NOT(ISBLANK('Case Data Entry'!B285)),"OK",NA()))</f>
        <v>#N/A</v>
      </c>
      <c r="C285" s="46" t="e">
        <f>IF(AND('DO NOT USE_Case Formulas'!A285,ISBLANK('Case Data Entry'!C285)),"Last Name is required",IF(NOT(ISBLANK('Case Data Entry'!C285)),"OK",NA()))</f>
        <v>#N/A</v>
      </c>
      <c r="D285" s="46" t="e">
        <f>IF(AND('DO NOT USE_Case Formulas'!A285,ISBLANK('Case Data Entry'!D285)),"Birthdate is required",IF(NOT(ISBLANK('Case Data Entry'!D285)),"OK",NA()))</f>
        <v>#N/A</v>
      </c>
      <c r="E285" s="46" t="e">
        <f>IF(AND('DO NOT USE_Case Formulas'!A285,ISBLANK('Case Data Entry'!E285)),"Mobile Phone is required",IF(NOT(ISBLANK('Case Data Entry'!E285)),IF(AND(ISNUMBER(VALUE('Case Data Entry'!E285)),LEFT('Case Data Entry'!E285,1)&lt;&gt;"1",LEN('Case Data Entry'!E285)=10),"OK","Phone number must be valid format"),NA()))</f>
        <v>#N/A</v>
      </c>
      <c r="F285" s="46" t="e">
        <f>IF(AND('DO NOT USE_Case Formulas'!A285,ISBLANK('Case Data Entry'!F285)),"Home Street Address is required",IF(LEN('Case Data Entry'!F285)&gt;255,"Home Street Address must be less than 255 characters",IF('DO NOT USE_Case Formulas'!A285,"OK",NA())))</f>
        <v>#N/A</v>
      </c>
      <c r="G285" s="46" t="e">
        <f>IF(AND('DO NOT USE_Case Formulas'!A285,ISBLANK('Case Data Entry'!G285)),"City is required",IF(LEN('Case Data Entry'!G285)&gt;40,"City must be less than 40 characters",IF('DO NOT USE_Case Formulas'!A285,"OK",NA())))</f>
        <v>#N/A</v>
      </c>
      <c r="H285" s="46" t="e">
        <f>IF(AND('DO NOT USE_Case Formulas'!A285,ISBLANK('Case Data Entry'!H285)),"State is required",IF(AND(NOT(ISBLANK('Case Data Entry'!H285)),ISNA(VLOOKUP('Case Data Entry'!H285,'DO NOT USE_Shared Picklist'!$P$3:$P$52,1,FALSE))),"Please select a value from the drop-down menu",IF('DO NOT USE_Case Formulas'!A285,"OK",NA())))</f>
        <v>#N/A</v>
      </c>
      <c r="I285" s="46" t="e">
        <f>IF(AND('DO NOT USE_Case Formulas'!A285,ISBLANK('Case Data Entry'!I285)),"Zip is required",IF(ISBLANK('Case Data Entry'!I285),NA(),"OK"))</f>
        <v>#N/A</v>
      </c>
      <c r="J285" s="46" t="e">
        <f>IF(AND('DO NOT USE_Case Formulas'!A285,ISBLANK('Case Data Entry'!J285)),"Occupation/Job Title is required",IF(NOT(ISBLANK('Case Data Entry'!J285)),"OK",NA()))</f>
        <v>#N/A</v>
      </c>
      <c r="K285" s="46" t="e">
        <f>IF('DO NOT USE_Case Formulas'!A285,IF(ISBLANK('Case Data Entry'!K285),"Last Date On Site is required","OK"),NA())</f>
        <v>#N/A</v>
      </c>
      <c r="L285" s="46" t="e">
        <f>IF(AND('DO NOT USE_Case Formulas'!A285,ISBLANK('Case Data Entry'!L285)),"Specific Place in the Location is required",IF(ISBLANK('Case Data Entry'!L285),NA(),"OK"))</f>
        <v>#N/A</v>
      </c>
      <c r="M285" s="46" t="e">
        <f>IF(AND(NOT(ISBLANK('Case Data Entry'!M285)),ISNA(VLOOKUP('Case Data Entry'!M285,'DO NOT USE_Shared Picklist'!$L$3:$L$81,1,FALSE))),"Please select a value from the drop-down menu",IF('DO NOT USE_Case Formulas'!A285,"OK",NA()))</f>
        <v>#N/A</v>
      </c>
      <c r="N285" s="46" t="e">
        <f>IF(AND(NOT(ISBLANK('Case Data Entry'!N285)),ISNA(VLOOKUP('Case Data Entry'!N285,'DO NOT USE_Shared Picklist'!$I$3:$I$5,1,FALSE))),"Please select a value from the drop-down menu",IF('DO NOT USE_Case Formulas'!A285,"OK",NA()))</f>
        <v>#N/A</v>
      </c>
      <c r="O285" s="46" t="e">
        <f>IF(AND(NOT(ISBLANK('Case Data Entry'!O285)),ISNA(VLOOKUP('Case Data Entry'!O285,'DO NOT USE_Shared Picklist'!$E$3:$E$10,1,FALSE))),"Please select a value from the drop-down menu",IF('DO NOT USE_Case Formulas'!A285,"OK",NA()))</f>
        <v>#N/A</v>
      </c>
      <c r="P285" s="46" t="e">
        <f>IF(AND(NOT(ISBLANK('Case Data Entry'!P285)),ISNA(VLOOKUP('Case Data Entry'!P285,'DO NOT USE_Shared Picklist'!$W$3:$W$9,1,FALSE))),"Please select a value from the drop-down menu",IF('DO NOT USE_Case Formulas'!A285,"OK",NA()))</f>
        <v>#N/A</v>
      </c>
      <c r="Q285" s="46" t="e">
        <f>IF(AND(NOT(ISBLANK('Case Data Entry'!Q285)),ISNA(VLOOKUP('Case Data Entry'!Q285,'DO NOT USE_Shared Picklist'!$W$3:$W$9,1,FALSE))),"Please select a value from the drop-down menu",IF('DO NOT USE_Case Formulas'!A285,"OK",NA()))</f>
        <v>#N/A</v>
      </c>
      <c r="R285" s="46" t="e">
        <f>IF(AND(NOT(ISBLANK('Case Data Entry'!R285)),ISNA(VLOOKUP('Case Data Entry'!R285,'DO NOT USE_Shared Picklist'!$V$3:$V$7,1,FALSE))),"Please select a value from the drop-down menu",IF('DO NOT USE_Case Formulas'!A285,"OK",NA()))</f>
        <v>#N/A</v>
      </c>
      <c r="S285" s="46" t="e">
        <f>IF(LEN('Case Data Entry'!S285)&gt;255,"Work Area/Department must be less than 255 characters",IF('DO NOT USE_Case Formulas'!A285,"OK",NA()))</f>
        <v>#N/A</v>
      </c>
      <c r="T285" s="46" t="e">
        <f>IF(AND(NOT(ISBLANK('Case Data Entry'!T285)),NOT(ISNUMBER('Case Data Entry'!T285))),"Please enter a valid number.",IF('DO NOT USE_Case Formulas'!A285,"OK",NA()))</f>
        <v>#N/A</v>
      </c>
      <c r="U285" s="46" t="e">
        <f>IF(AND('DO NOT USE_Case Formulas'!A285,ISBLANK('Case Data Entry'!U285)),"Has this person had symptoms? is required",IF(AND(NOT(ISBLANK('Case Data Entry'!U285)),ISNA(VLOOKUP('Case Data Entry'!U285,'DO NOT USE_Shared Picklist'!$D$3:$D$5,1,FALSE))),"Please select a value from the drop-down menu",IF('DO NOT USE_Case Formulas'!A285,"OK",NA())))</f>
        <v>#N/A</v>
      </c>
      <c r="V285" s="46" t="e">
        <f>IF(AND('Case Data Entry'!U285='DO NOT USE_Shared Picklist'!$D$3,ISBLANK('Case Data Entry'!V285)),"If yes, when did the symptoms start? is required if Has this person had symptoms? is Yes",IF('DO NOT USE_Case Formulas'!A285,"OK",NA()))</f>
        <v>#N/A</v>
      </c>
      <c r="W285" s="46" t="e">
        <f>IF(AND(NOT(ISBLANK('Case Data Entry'!W285)),ISNA(VLOOKUP('Case Data Entry'!W285,'DO NOT USE_Shared Picklist'!$G$3:$G$5,1,FALSE))),"Please select a value from the drop-down menu",IF('DO NOT USE_Case Formulas'!A285,"OK",NA()))</f>
        <v>#N/A</v>
      </c>
      <c r="X285" s="46"/>
      <c r="Y285" s="46" t="e">
        <f ca="1">IF('Case Data Entry'!Y285&gt;'DO NOT USE_Shared Picklist'!$C$3,"Date Entity Notified of Positive Test cannot be a future date",IF('DO NOT USE_Case Formulas'!A285,"OK",NA()))</f>
        <v>#N/A</v>
      </c>
      <c r="Z285" s="46" t="e">
        <f ca="1">IF('Case Data Entry'!Z285&gt;'DO NOT USE_Shared Picklist'!$C$3,"Test Date cannot be a future date",IF('DO NOT USE_Case Formulas'!A285,"OK",NA()))</f>
        <v>#N/A</v>
      </c>
      <c r="AA285" s="46" t="e">
        <f>IF(AND(NOT(ISBLANK('Case Data Entry'!AA285)),ISNA(VLOOKUP('Case Data Entry'!AA285,'DO NOT USE_Shared Picklist'!$R$3:$R$7,1,FALSE))),"Please select a value from the drop-down menu",IF('DO NOT USE_Case Formulas'!A285,"OK",NA()))</f>
        <v>#N/A</v>
      </c>
      <c r="AB285" s="46" t="e">
        <f>IF(AND(NOT(ISBLANK('Case Data Entry'!AB285)),ISNA(VLOOKUP('Case Data Entry'!AB285,'DO NOT USE_Shared Picklist'!$Q$3:$Q$8,1,FALSE))),"Please select a value from the drop-down menu",IF('DO NOT USE_Case Formulas'!A285,"OK",NA()))</f>
        <v>#N/A</v>
      </c>
    </row>
    <row r="286" spans="1:28" x14ac:dyDescent="0.25">
      <c r="A286" s="45" t="e">
        <f>IF('DO NOT USE_Case Formulas'!A286,IF('DO NOT USE_Case Formulas'!B286,"Not all required fields are completed","OK"),NA())</f>
        <v>#N/A</v>
      </c>
      <c r="B286" s="46" t="e">
        <f>IF(AND('DO NOT USE_Case Formulas'!A286,ISBLANK('Case Data Entry'!B286)),"First Name is required",IF(NOT(ISBLANK('Case Data Entry'!B286)),"OK",NA()))</f>
        <v>#N/A</v>
      </c>
      <c r="C286" s="46" t="e">
        <f>IF(AND('DO NOT USE_Case Formulas'!A286,ISBLANK('Case Data Entry'!C286)),"Last Name is required",IF(NOT(ISBLANK('Case Data Entry'!C286)),"OK",NA()))</f>
        <v>#N/A</v>
      </c>
      <c r="D286" s="46" t="e">
        <f>IF(AND('DO NOT USE_Case Formulas'!A286,ISBLANK('Case Data Entry'!D286)),"Birthdate is required",IF(NOT(ISBLANK('Case Data Entry'!D286)),"OK",NA()))</f>
        <v>#N/A</v>
      </c>
      <c r="E286" s="46" t="e">
        <f>IF(AND('DO NOT USE_Case Formulas'!A286,ISBLANK('Case Data Entry'!E286)),"Mobile Phone is required",IF(NOT(ISBLANK('Case Data Entry'!E286)),IF(AND(ISNUMBER(VALUE('Case Data Entry'!E286)),LEFT('Case Data Entry'!E286,1)&lt;&gt;"1",LEN('Case Data Entry'!E286)=10),"OK","Phone number must be valid format"),NA()))</f>
        <v>#N/A</v>
      </c>
      <c r="F286" s="46" t="e">
        <f>IF(AND('DO NOT USE_Case Formulas'!A286,ISBLANK('Case Data Entry'!F286)),"Home Street Address is required",IF(LEN('Case Data Entry'!F286)&gt;255,"Home Street Address must be less than 255 characters",IF('DO NOT USE_Case Formulas'!A286,"OK",NA())))</f>
        <v>#N/A</v>
      </c>
      <c r="G286" s="46" t="e">
        <f>IF(AND('DO NOT USE_Case Formulas'!A286,ISBLANK('Case Data Entry'!G286)),"City is required",IF(LEN('Case Data Entry'!G286)&gt;40,"City must be less than 40 characters",IF('DO NOT USE_Case Formulas'!A286,"OK",NA())))</f>
        <v>#N/A</v>
      </c>
      <c r="H286" s="46" t="e">
        <f>IF(AND('DO NOT USE_Case Formulas'!A286,ISBLANK('Case Data Entry'!H286)),"State is required",IF(AND(NOT(ISBLANK('Case Data Entry'!H286)),ISNA(VLOOKUP('Case Data Entry'!H286,'DO NOT USE_Shared Picklist'!$P$3:$P$52,1,FALSE))),"Please select a value from the drop-down menu",IF('DO NOT USE_Case Formulas'!A286,"OK",NA())))</f>
        <v>#N/A</v>
      </c>
      <c r="I286" s="46" t="e">
        <f>IF(AND('DO NOT USE_Case Formulas'!A286,ISBLANK('Case Data Entry'!I286)),"Zip is required",IF(ISBLANK('Case Data Entry'!I286),NA(),"OK"))</f>
        <v>#N/A</v>
      </c>
      <c r="J286" s="46" t="e">
        <f>IF(AND('DO NOT USE_Case Formulas'!A286,ISBLANK('Case Data Entry'!J286)),"Occupation/Job Title is required",IF(NOT(ISBLANK('Case Data Entry'!J286)),"OK",NA()))</f>
        <v>#N/A</v>
      </c>
      <c r="K286" s="46" t="e">
        <f>IF('DO NOT USE_Case Formulas'!A286,IF(ISBLANK('Case Data Entry'!K286),"Last Date On Site is required","OK"),NA())</f>
        <v>#N/A</v>
      </c>
      <c r="L286" s="46" t="e">
        <f>IF(AND('DO NOT USE_Case Formulas'!A286,ISBLANK('Case Data Entry'!L286)),"Specific Place in the Location is required",IF(ISBLANK('Case Data Entry'!L286),NA(),"OK"))</f>
        <v>#N/A</v>
      </c>
      <c r="M286" s="46" t="e">
        <f>IF(AND(NOT(ISBLANK('Case Data Entry'!M286)),ISNA(VLOOKUP('Case Data Entry'!M286,'DO NOT USE_Shared Picklist'!$L$3:$L$81,1,FALSE))),"Please select a value from the drop-down menu",IF('DO NOT USE_Case Formulas'!A286,"OK",NA()))</f>
        <v>#N/A</v>
      </c>
      <c r="N286" s="46" t="e">
        <f>IF(AND(NOT(ISBLANK('Case Data Entry'!N286)),ISNA(VLOOKUP('Case Data Entry'!N286,'DO NOT USE_Shared Picklist'!$I$3:$I$5,1,FALSE))),"Please select a value from the drop-down menu",IF('DO NOT USE_Case Formulas'!A286,"OK",NA()))</f>
        <v>#N/A</v>
      </c>
      <c r="O286" s="46" t="e">
        <f>IF(AND(NOT(ISBLANK('Case Data Entry'!O286)),ISNA(VLOOKUP('Case Data Entry'!O286,'DO NOT USE_Shared Picklist'!$E$3:$E$10,1,FALSE))),"Please select a value from the drop-down menu",IF('DO NOT USE_Case Formulas'!A286,"OK",NA()))</f>
        <v>#N/A</v>
      </c>
      <c r="P286" s="46" t="e">
        <f>IF(AND(NOT(ISBLANK('Case Data Entry'!P286)),ISNA(VLOOKUP('Case Data Entry'!P286,'DO NOT USE_Shared Picklist'!$W$3:$W$9,1,FALSE))),"Please select a value from the drop-down menu",IF('DO NOT USE_Case Formulas'!A286,"OK",NA()))</f>
        <v>#N/A</v>
      </c>
      <c r="Q286" s="46" t="e">
        <f>IF(AND(NOT(ISBLANK('Case Data Entry'!Q286)),ISNA(VLOOKUP('Case Data Entry'!Q286,'DO NOT USE_Shared Picklist'!$W$3:$W$9,1,FALSE))),"Please select a value from the drop-down menu",IF('DO NOT USE_Case Formulas'!A286,"OK",NA()))</f>
        <v>#N/A</v>
      </c>
      <c r="R286" s="46" t="e">
        <f>IF(AND(NOT(ISBLANK('Case Data Entry'!R286)),ISNA(VLOOKUP('Case Data Entry'!R286,'DO NOT USE_Shared Picklist'!$V$3:$V$7,1,FALSE))),"Please select a value from the drop-down menu",IF('DO NOT USE_Case Formulas'!A286,"OK",NA()))</f>
        <v>#N/A</v>
      </c>
      <c r="S286" s="46" t="e">
        <f>IF(LEN('Case Data Entry'!S286)&gt;255,"Work Area/Department must be less than 255 characters",IF('DO NOT USE_Case Formulas'!A286,"OK",NA()))</f>
        <v>#N/A</v>
      </c>
      <c r="T286" s="46" t="e">
        <f>IF(AND(NOT(ISBLANK('Case Data Entry'!T286)),NOT(ISNUMBER('Case Data Entry'!T286))),"Please enter a valid number.",IF('DO NOT USE_Case Formulas'!A286,"OK",NA()))</f>
        <v>#N/A</v>
      </c>
      <c r="U286" s="46" t="e">
        <f>IF(AND('DO NOT USE_Case Formulas'!A286,ISBLANK('Case Data Entry'!U286)),"Has this person had symptoms? is required",IF(AND(NOT(ISBLANK('Case Data Entry'!U286)),ISNA(VLOOKUP('Case Data Entry'!U286,'DO NOT USE_Shared Picklist'!$D$3:$D$5,1,FALSE))),"Please select a value from the drop-down menu",IF('DO NOT USE_Case Formulas'!A286,"OK",NA())))</f>
        <v>#N/A</v>
      </c>
      <c r="V286" s="46" t="e">
        <f>IF(AND('Case Data Entry'!U286='DO NOT USE_Shared Picklist'!$D$3,ISBLANK('Case Data Entry'!V286)),"If yes, when did the symptoms start? is required if Has this person had symptoms? is Yes",IF('DO NOT USE_Case Formulas'!A286,"OK",NA()))</f>
        <v>#N/A</v>
      </c>
      <c r="W286" s="46" t="e">
        <f>IF(AND(NOT(ISBLANK('Case Data Entry'!W286)),ISNA(VLOOKUP('Case Data Entry'!W286,'DO NOT USE_Shared Picklist'!$G$3:$G$5,1,FALSE))),"Please select a value from the drop-down menu",IF('DO NOT USE_Case Formulas'!A286,"OK",NA()))</f>
        <v>#N/A</v>
      </c>
      <c r="X286" s="46"/>
      <c r="Y286" s="46" t="e">
        <f ca="1">IF('Case Data Entry'!Y286&gt;'DO NOT USE_Shared Picklist'!$C$3,"Date Entity Notified of Positive Test cannot be a future date",IF('DO NOT USE_Case Formulas'!A286,"OK",NA()))</f>
        <v>#N/A</v>
      </c>
      <c r="Z286" s="46" t="e">
        <f ca="1">IF('Case Data Entry'!Z286&gt;'DO NOT USE_Shared Picklist'!$C$3,"Test Date cannot be a future date",IF('DO NOT USE_Case Formulas'!A286,"OK",NA()))</f>
        <v>#N/A</v>
      </c>
      <c r="AA286" s="46" t="e">
        <f>IF(AND(NOT(ISBLANK('Case Data Entry'!AA286)),ISNA(VLOOKUP('Case Data Entry'!AA286,'DO NOT USE_Shared Picklist'!$R$3:$R$7,1,FALSE))),"Please select a value from the drop-down menu",IF('DO NOT USE_Case Formulas'!A286,"OK",NA()))</f>
        <v>#N/A</v>
      </c>
      <c r="AB286" s="46" t="e">
        <f>IF(AND(NOT(ISBLANK('Case Data Entry'!AB286)),ISNA(VLOOKUP('Case Data Entry'!AB286,'DO NOT USE_Shared Picklist'!$Q$3:$Q$8,1,FALSE))),"Please select a value from the drop-down menu",IF('DO NOT USE_Case Formulas'!A286,"OK",NA()))</f>
        <v>#N/A</v>
      </c>
    </row>
    <row r="287" spans="1:28" x14ac:dyDescent="0.25">
      <c r="A287" s="45" t="e">
        <f>IF('DO NOT USE_Case Formulas'!A287,IF('DO NOT USE_Case Formulas'!B287,"Not all required fields are completed","OK"),NA())</f>
        <v>#N/A</v>
      </c>
      <c r="B287" s="46" t="e">
        <f>IF(AND('DO NOT USE_Case Formulas'!A287,ISBLANK('Case Data Entry'!B287)),"First Name is required",IF(NOT(ISBLANK('Case Data Entry'!B287)),"OK",NA()))</f>
        <v>#N/A</v>
      </c>
      <c r="C287" s="46" t="e">
        <f>IF(AND('DO NOT USE_Case Formulas'!A287,ISBLANK('Case Data Entry'!C287)),"Last Name is required",IF(NOT(ISBLANK('Case Data Entry'!C287)),"OK",NA()))</f>
        <v>#N/A</v>
      </c>
      <c r="D287" s="46" t="e">
        <f>IF(AND('DO NOT USE_Case Formulas'!A287,ISBLANK('Case Data Entry'!D287)),"Birthdate is required",IF(NOT(ISBLANK('Case Data Entry'!D287)),"OK",NA()))</f>
        <v>#N/A</v>
      </c>
      <c r="E287" s="46" t="e">
        <f>IF(AND('DO NOT USE_Case Formulas'!A287,ISBLANK('Case Data Entry'!E287)),"Mobile Phone is required",IF(NOT(ISBLANK('Case Data Entry'!E287)),IF(AND(ISNUMBER(VALUE('Case Data Entry'!E287)),LEFT('Case Data Entry'!E287,1)&lt;&gt;"1",LEN('Case Data Entry'!E287)=10),"OK","Phone number must be valid format"),NA()))</f>
        <v>#N/A</v>
      </c>
      <c r="F287" s="46" t="e">
        <f>IF(AND('DO NOT USE_Case Formulas'!A287,ISBLANK('Case Data Entry'!F287)),"Home Street Address is required",IF(LEN('Case Data Entry'!F287)&gt;255,"Home Street Address must be less than 255 characters",IF('DO NOT USE_Case Formulas'!A287,"OK",NA())))</f>
        <v>#N/A</v>
      </c>
      <c r="G287" s="46" t="e">
        <f>IF(AND('DO NOT USE_Case Formulas'!A287,ISBLANK('Case Data Entry'!G287)),"City is required",IF(LEN('Case Data Entry'!G287)&gt;40,"City must be less than 40 characters",IF('DO NOT USE_Case Formulas'!A287,"OK",NA())))</f>
        <v>#N/A</v>
      </c>
      <c r="H287" s="46" t="e">
        <f>IF(AND('DO NOT USE_Case Formulas'!A287,ISBLANK('Case Data Entry'!H287)),"State is required",IF(AND(NOT(ISBLANK('Case Data Entry'!H287)),ISNA(VLOOKUP('Case Data Entry'!H287,'DO NOT USE_Shared Picklist'!$P$3:$P$52,1,FALSE))),"Please select a value from the drop-down menu",IF('DO NOT USE_Case Formulas'!A287,"OK",NA())))</f>
        <v>#N/A</v>
      </c>
      <c r="I287" s="46" t="e">
        <f>IF(AND('DO NOT USE_Case Formulas'!A287,ISBLANK('Case Data Entry'!I287)),"Zip is required",IF(ISBLANK('Case Data Entry'!I287),NA(),"OK"))</f>
        <v>#N/A</v>
      </c>
      <c r="J287" s="46" t="e">
        <f>IF(AND('DO NOT USE_Case Formulas'!A287,ISBLANK('Case Data Entry'!J287)),"Occupation/Job Title is required",IF(NOT(ISBLANK('Case Data Entry'!J287)),"OK",NA()))</f>
        <v>#N/A</v>
      </c>
      <c r="K287" s="46" t="e">
        <f>IF('DO NOT USE_Case Formulas'!A287,IF(ISBLANK('Case Data Entry'!K287),"Last Date On Site is required","OK"),NA())</f>
        <v>#N/A</v>
      </c>
      <c r="L287" s="46" t="e">
        <f>IF(AND('DO NOT USE_Case Formulas'!A287,ISBLANK('Case Data Entry'!L287)),"Specific Place in the Location is required",IF(ISBLANK('Case Data Entry'!L287),NA(),"OK"))</f>
        <v>#N/A</v>
      </c>
      <c r="M287" s="46" t="e">
        <f>IF(AND(NOT(ISBLANK('Case Data Entry'!M287)),ISNA(VLOOKUP('Case Data Entry'!M287,'DO NOT USE_Shared Picklist'!$L$3:$L$81,1,FALSE))),"Please select a value from the drop-down menu",IF('DO NOT USE_Case Formulas'!A287,"OK",NA()))</f>
        <v>#N/A</v>
      </c>
      <c r="N287" s="46" t="e">
        <f>IF(AND(NOT(ISBLANK('Case Data Entry'!N287)),ISNA(VLOOKUP('Case Data Entry'!N287,'DO NOT USE_Shared Picklist'!$I$3:$I$5,1,FALSE))),"Please select a value from the drop-down menu",IF('DO NOT USE_Case Formulas'!A287,"OK",NA()))</f>
        <v>#N/A</v>
      </c>
      <c r="O287" s="46" t="e">
        <f>IF(AND(NOT(ISBLANK('Case Data Entry'!O287)),ISNA(VLOOKUP('Case Data Entry'!O287,'DO NOT USE_Shared Picklist'!$E$3:$E$10,1,FALSE))),"Please select a value from the drop-down menu",IF('DO NOT USE_Case Formulas'!A287,"OK",NA()))</f>
        <v>#N/A</v>
      </c>
      <c r="P287" s="46" t="e">
        <f>IF(AND(NOT(ISBLANK('Case Data Entry'!P287)),ISNA(VLOOKUP('Case Data Entry'!P287,'DO NOT USE_Shared Picklist'!$W$3:$W$9,1,FALSE))),"Please select a value from the drop-down menu",IF('DO NOT USE_Case Formulas'!A287,"OK",NA()))</f>
        <v>#N/A</v>
      </c>
      <c r="Q287" s="46" t="e">
        <f>IF(AND(NOT(ISBLANK('Case Data Entry'!Q287)),ISNA(VLOOKUP('Case Data Entry'!Q287,'DO NOT USE_Shared Picklist'!$W$3:$W$9,1,FALSE))),"Please select a value from the drop-down menu",IF('DO NOT USE_Case Formulas'!A287,"OK",NA()))</f>
        <v>#N/A</v>
      </c>
      <c r="R287" s="46" t="e">
        <f>IF(AND(NOT(ISBLANK('Case Data Entry'!R287)),ISNA(VLOOKUP('Case Data Entry'!R287,'DO NOT USE_Shared Picklist'!$V$3:$V$7,1,FALSE))),"Please select a value from the drop-down menu",IF('DO NOT USE_Case Formulas'!A287,"OK",NA()))</f>
        <v>#N/A</v>
      </c>
      <c r="S287" s="46" t="e">
        <f>IF(LEN('Case Data Entry'!S287)&gt;255,"Work Area/Department must be less than 255 characters",IF('DO NOT USE_Case Formulas'!A287,"OK",NA()))</f>
        <v>#N/A</v>
      </c>
      <c r="T287" s="46" t="e">
        <f>IF(AND(NOT(ISBLANK('Case Data Entry'!T287)),NOT(ISNUMBER('Case Data Entry'!T287))),"Please enter a valid number.",IF('DO NOT USE_Case Formulas'!A287,"OK",NA()))</f>
        <v>#N/A</v>
      </c>
      <c r="U287" s="46" t="e">
        <f>IF(AND('DO NOT USE_Case Formulas'!A287,ISBLANK('Case Data Entry'!U287)),"Has this person had symptoms? is required",IF(AND(NOT(ISBLANK('Case Data Entry'!U287)),ISNA(VLOOKUP('Case Data Entry'!U287,'DO NOT USE_Shared Picklist'!$D$3:$D$5,1,FALSE))),"Please select a value from the drop-down menu",IF('DO NOT USE_Case Formulas'!A287,"OK",NA())))</f>
        <v>#N/A</v>
      </c>
      <c r="V287" s="46" t="e">
        <f>IF(AND('Case Data Entry'!U287='DO NOT USE_Shared Picklist'!$D$3,ISBLANK('Case Data Entry'!V287)),"If yes, when did the symptoms start? is required if Has this person had symptoms? is Yes",IF('DO NOT USE_Case Formulas'!A287,"OK",NA()))</f>
        <v>#N/A</v>
      </c>
      <c r="W287" s="46" t="e">
        <f>IF(AND(NOT(ISBLANK('Case Data Entry'!W287)),ISNA(VLOOKUP('Case Data Entry'!W287,'DO NOT USE_Shared Picklist'!$G$3:$G$5,1,FALSE))),"Please select a value from the drop-down menu",IF('DO NOT USE_Case Formulas'!A287,"OK",NA()))</f>
        <v>#N/A</v>
      </c>
      <c r="X287" s="46"/>
      <c r="Y287" s="46" t="e">
        <f ca="1">IF('Case Data Entry'!Y287&gt;'DO NOT USE_Shared Picklist'!$C$3,"Date Entity Notified of Positive Test cannot be a future date",IF('DO NOT USE_Case Formulas'!A287,"OK",NA()))</f>
        <v>#N/A</v>
      </c>
      <c r="Z287" s="46" t="e">
        <f ca="1">IF('Case Data Entry'!Z287&gt;'DO NOT USE_Shared Picklist'!$C$3,"Test Date cannot be a future date",IF('DO NOT USE_Case Formulas'!A287,"OK",NA()))</f>
        <v>#N/A</v>
      </c>
      <c r="AA287" s="46" t="e">
        <f>IF(AND(NOT(ISBLANK('Case Data Entry'!AA287)),ISNA(VLOOKUP('Case Data Entry'!AA287,'DO NOT USE_Shared Picklist'!$R$3:$R$7,1,FALSE))),"Please select a value from the drop-down menu",IF('DO NOT USE_Case Formulas'!A287,"OK",NA()))</f>
        <v>#N/A</v>
      </c>
      <c r="AB287" s="46" t="e">
        <f>IF(AND(NOT(ISBLANK('Case Data Entry'!AB287)),ISNA(VLOOKUP('Case Data Entry'!AB287,'DO NOT USE_Shared Picklist'!$Q$3:$Q$8,1,FALSE))),"Please select a value from the drop-down menu",IF('DO NOT USE_Case Formulas'!A287,"OK",NA()))</f>
        <v>#N/A</v>
      </c>
    </row>
    <row r="288" spans="1:28" x14ac:dyDescent="0.25">
      <c r="A288" s="45" t="e">
        <f>IF('DO NOT USE_Case Formulas'!A288,IF('DO NOT USE_Case Formulas'!B288,"Not all required fields are completed","OK"),NA())</f>
        <v>#N/A</v>
      </c>
      <c r="B288" s="46" t="e">
        <f>IF(AND('DO NOT USE_Case Formulas'!A288,ISBLANK('Case Data Entry'!B288)),"First Name is required",IF(NOT(ISBLANK('Case Data Entry'!B288)),"OK",NA()))</f>
        <v>#N/A</v>
      </c>
      <c r="C288" s="46" t="e">
        <f>IF(AND('DO NOT USE_Case Formulas'!A288,ISBLANK('Case Data Entry'!C288)),"Last Name is required",IF(NOT(ISBLANK('Case Data Entry'!C288)),"OK",NA()))</f>
        <v>#N/A</v>
      </c>
      <c r="D288" s="46" t="e">
        <f>IF(AND('DO NOT USE_Case Formulas'!A288,ISBLANK('Case Data Entry'!D288)),"Birthdate is required",IF(NOT(ISBLANK('Case Data Entry'!D288)),"OK",NA()))</f>
        <v>#N/A</v>
      </c>
      <c r="E288" s="46" t="e">
        <f>IF(AND('DO NOT USE_Case Formulas'!A288,ISBLANK('Case Data Entry'!E288)),"Mobile Phone is required",IF(NOT(ISBLANK('Case Data Entry'!E288)),IF(AND(ISNUMBER(VALUE('Case Data Entry'!E288)),LEFT('Case Data Entry'!E288,1)&lt;&gt;"1",LEN('Case Data Entry'!E288)=10),"OK","Phone number must be valid format"),NA()))</f>
        <v>#N/A</v>
      </c>
      <c r="F288" s="46" t="e">
        <f>IF(AND('DO NOT USE_Case Formulas'!A288,ISBLANK('Case Data Entry'!F288)),"Home Street Address is required",IF(LEN('Case Data Entry'!F288)&gt;255,"Home Street Address must be less than 255 characters",IF('DO NOT USE_Case Formulas'!A288,"OK",NA())))</f>
        <v>#N/A</v>
      </c>
      <c r="G288" s="46" t="e">
        <f>IF(AND('DO NOT USE_Case Formulas'!A288,ISBLANK('Case Data Entry'!G288)),"City is required",IF(LEN('Case Data Entry'!G288)&gt;40,"City must be less than 40 characters",IF('DO NOT USE_Case Formulas'!A288,"OK",NA())))</f>
        <v>#N/A</v>
      </c>
      <c r="H288" s="46" t="e">
        <f>IF(AND('DO NOT USE_Case Formulas'!A288,ISBLANK('Case Data Entry'!H288)),"State is required",IF(AND(NOT(ISBLANK('Case Data Entry'!H288)),ISNA(VLOOKUP('Case Data Entry'!H288,'DO NOT USE_Shared Picklist'!$P$3:$P$52,1,FALSE))),"Please select a value from the drop-down menu",IF('DO NOT USE_Case Formulas'!A288,"OK",NA())))</f>
        <v>#N/A</v>
      </c>
      <c r="I288" s="46" t="e">
        <f>IF(AND('DO NOT USE_Case Formulas'!A288,ISBLANK('Case Data Entry'!I288)),"Zip is required",IF(ISBLANK('Case Data Entry'!I288),NA(),"OK"))</f>
        <v>#N/A</v>
      </c>
      <c r="J288" s="46" t="e">
        <f>IF(AND('DO NOT USE_Case Formulas'!A288,ISBLANK('Case Data Entry'!J288)),"Occupation/Job Title is required",IF(NOT(ISBLANK('Case Data Entry'!J288)),"OK",NA()))</f>
        <v>#N/A</v>
      </c>
      <c r="K288" s="46" t="e">
        <f>IF('DO NOT USE_Case Formulas'!A288,IF(ISBLANK('Case Data Entry'!K288),"Last Date On Site is required","OK"),NA())</f>
        <v>#N/A</v>
      </c>
      <c r="L288" s="46" t="e">
        <f>IF(AND('DO NOT USE_Case Formulas'!A288,ISBLANK('Case Data Entry'!L288)),"Specific Place in the Location is required",IF(ISBLANK('Case Data Entry'!L288),NA(),"OK"))</f>
        <v>#N/A</v>
      </c>
      <c r="M288" s="46" t="e">
        <f>IF(AND(NOT(ISBLANK('Case Data Entry'!M288)),ISNA(VLOOKUP('Case Data Entry'!M288,'DO NOT USE_Shared Picklist'!$L$3:$L$81,1,FALSE))),"Please select a value from the drop-down menu",IF('DO NOT USE_Case Formulas'!A288,"OK",NA()))</f>
        <v>#N/A</v>
      </c>
      <c r="N288" s="46" t="e">
        <f>IF(AND(NOT(ISBLANK('Case Data Entry'!N288)),ISNA(VLOOKUP('Case Data Entry'!N288,'DO NOT USE_Shared Picklist'!$I$3:$I$5,1,FALSE))),"Please select a value from the drop-down menu",IF('DO NOT USE_Case Formulas'!A288,"OK",NA()))</f>
        <v>#N/A</v>
      </c>
      <c r="O288" s="46" t="e">
        <f>IF(AND(NOT(ISBLANK('Case Data Entry'!O288)),ISNA(VLOOKUP('Case Data Entry'!O288,'DO NOT USE_Shared Picklist'!$E$3:$E$10,1,FALSE))),"Please select a value from the drop-down menu",IF('DO NOT USE_Case Formulas'!A288,"OK",NA()))</f>
        <v>#N/A</v>
      </c>
      <c r="P288" s="46" t="e">
        <f>IF(AND(NOT(ISBLANK('Case Data Entry'!P288)),ISNA(VLOOKUP('Case Data Entry'!P288,'DO NOT USE_Shared Picklist'!$W$3:$W$9,1,FALSE))),"Please select a value from the drop-down menu",IF('DO NOT USE_Case Formulas'!A288,"OK",NA()))</f>
        <v>#N/A</v>
      </c>
      <c r="Q288" s="46" t="e">
        <f>IF(AND(NOT(ISBLANK('Case Data Entry'!Q288)),ISNA(VLOOKUP('Case Data Entry'!Q288,'DO NOT USE_Shared Picklist'!$W$3:$W$9,1,FALSE))),"Please select a value from the drop-down menu",IF('DO NOT USE_Case Formulas'!A288,"OK",NA()))</f>
        <v>#N/A</v>
      </c>
      <c r="R288" s="46" t="e">
        <f>IF(AND(NOT(ISBLANK('Case Data Entry'!R288)),ISNA(VLOOKUP('Case Data Entry'!R288,'DO NOT USE_Shared Picklist'!$V$3:$V$7,1,FALSE))),"Please select a value from the drop-down menu",IF('DO NOT USE_Case Formulas'!A288,"OK",NA()))</f>
        <v>#N/A</v>
      </c>
      <c r="S288" s="46" t="e">
        <f>IF(LEN('Case Data Entry'!S288)&gt;255,"Work Area/Department must be less than 255 characters",IF('DO NOT USE_Case Formulas'!A288,"OK",NA()))</f>
        <v>#N/A</v>
      </c>
      <c r="T288" s="46" t="e">
        <f>IF(AND(NOT(ISBLANK('Case Data Entry'!T288)),NOT(ISNUMBER('Case Data Entry'!T288))),"Please enter a valid number.",IF('DO NOT USE_Case Formulas'!A288,"OK",NA()))</f>
        <v>#N/A</v>
      </c>
      <c r="U288" s="46" t="e">
        <f>IF(AND('DO NOT USE_Case Formulas'!A288,ISBLANK('Case Data Entry'!U288)),"Has this person had symptoms? is required",IF(AND(NOT(ISBLANK('Case Data Entry'!U288)),ISNA(VLOOKUP('Case Data Entry'!U288,'DO NOT USE_Shared Picklist'!$D$3:$D$5,1,FALSE))),"Please select a value from the drop-down menu",IF('DO NOT USE_Case Formulas'!A288,"OK",NA())))</f>
        <v>#N/A</v>
      </c>
      <c r="V288" s="46" t="e">
        <f>IF(AND('Case Data Entry'!U288='DO NOT USE_Shared Picklist'!$D$3,ISBLANK('Case Data Entry'!V288)),"If yes, when did the symptoms start? is required if Has this person had symptoms? is Yes",IF('DO NOT USE_Case Formulas'!A288,"OK",NA()))</f>
        <v>#N/A</v>
      </c>
      <c r="W288" s="46" t="e">
        <f>IF(AND(NOT(ISBLANK('Case Data Entry'!W288)),ISNA(VLOOKUP('Case Data Entry'!W288,'DO NOT USE_Shared Picklist'!$G$3:$G$5,1,FALSE))),"Please select a value from the drop-down menu",IF('DO NOT USE_Case Formulas'!A288,"OK",NA()))</f>
        <v>#N/A</v>
      </c>
      <c r="X288" s="46"/>
      <c r="Y288" s="46" t="e">
        <f ca="1">IF('Case Data Entry'!Y288&gt;'DO NOT USE_Shared Picklist'!$C$3,"Date Entity Notified of Positive Test cannot be a future date",IF('DO NOT USE_Case Formulas'!A288,"OK",NA()))</f>
        <v>#N/A</v>
      </c>
      <c r="Z288" s="46" t="e">
        <f ca="1">IF('Case Data Entry'!Z288&gt;'DO NOT USE_Shared Picklist'!$C$3,"Test Date cannot be a future date",IF('DO NOT USE_Case Formulas'!A288,"OK",NA()))</f>
        <v>#N/A</v>
      </c>
      <c r="AA288" s="46" t="e">
        <f>IF(AND(NOT(ISBLANK('Case Data Entry'!AA288)),ISNA(VLOOKUP('Case Data Entry'!AA288,'DO NOT USE_Shared Picklist'!$R$3:$R$7,1,FALSE))),"Please select a value from the drop-down menu",IF('DO NOT USE_Case Formulas'!A288,"OK",NA()))</f>
        <v>#N/A</v>
      </c>
      <c r="AB288" s="46" t="e">
        <f>IF(AND(NOT(ISBLANK('Case Data Entry'!AB288)),ISNA(VLOOKUP('Case Data Entry'!AB288,'DO NOT USE_Shared Picklist'!$Q$3:$Q$8,1,FALSE))),"Please select a value from the drop-down menu",IF('DO NOT USE_Case Formulas'!A288,"OK",NA()))</f>
        <v>#N/A</v>
      </c>
    </row>
    <row r="289" spans="1:28" x14ac:dyDescent="0.25">
      <c r="A289" s="45" t="e">
        <f>IF('DO NOT USE_Case Formulas'!A289,IF('DO NOT USE_Case Formulas'!B289,"Not all required fields are completed","OK"),NA())</f>
        <v>#N/A</v>
      </c>
      <c r="B289" s="46" t="e">
        <f>IF(AND('DO NOT USE_Case Formulas'!A289,ISBLANK('Case Data Entry'!B289)),"First Name is required",IF(NOT(ISBLANK('Case Data Entry'!B289)),"OK",NA()))</f>
        <v>#N/A</v>
      </c>
      <c r="C289" s="46" t="e">
        <f>IF(AND('DO NOT USE_Case Formulas'!A289,ISBLANK('Case Data Entry'!C289)),"Last Name is required",IF(NOT(ISBLANK('Case Data Entry'!C289)),"OK",NA()))</f>
        <v>#N/A</v>
      </c>
      <c r="D289" s="46" t="e">
        <f>IF(AND('DO NOT USE_Case Formulas'!A289,ISBLANK('Case Data Entry'!D289)),"Birthdate is required",IF(NOT(ISBLANK('Case Data Entry'!D289)),"OK",NA()))</f>
        <v>#N/A</v>
      </c>
      <c r="E289" s="46" t="e">
        <f>IF(AND('DO NOT USE_Case Formulas'!A289,ISBLANK('Case Data Entry'!E289)),"Mobile Phone is required",IF(NOT(ISBLANK('Case Data Entry'!E289)),IF(AND(ISNUMBER(VALUE('Case Data Entry'!E289)),LEFT('Case Data Entry'!E289,1)&lt;&gt;"1",LEN('Case Data Entry'!E289)=10),"OK","Phone number must be valid format"),NA()))</f>
        <v>#N/A</v>
      </c>
      <c r="F289" s="46" t="e">
        <f>IF(AND('DO NOT USE_Case Formulas'!A289,ISBLANK('Case Data Entry'!F289)),"Home Street Address is required",IF(LEN('Case Data Entry'!F289)&gt;255,"Home Street Address must be less than 255 characters",IF('DO NOT USE_Case Formulas'!A289,"OK",NA())))</f>
        <v>#N/A</v>
      </c>
      <c r="G289" s="46" t="e">
        <f>IF(AND('DO NOT USE_Case Formulas'!A289,ISBLANK('Case Data Entry'!G289)),"City is required",IF(LEN('Case Data Entry'!G289)&gt;40,"City must be less than 40 characters",IF('DO NOT USE_Case Formulas'!A289,"OK",NA())))</f>
        <v>#N/A</v>
      </c>
      <c r="H289" s="46" t="e">
        <f>IF(AND('DO NOT USE_Case Formulas'!A289,ISBLANK('Case Data Entry'!H289)),"State is required",IF(AND(NOT(ISBLANK('Case Data Entry'!H289)),ISNA(VLOOKUP('Case Data Entry'!H289,'DO NOT USE_Shared Picklist'!$P$3:$P$52,1,FALSE))),"Please select a value from the drop-down menu",IF('DO NOT USE_Case Formulas'!A289,"OK",NA())))</f>
        <v>#N/A</v>
      </c>
      <c r="I289" s="46" t="e">
        <f>IF(AND('DO NOT USE_Case Formulas'!A289,ISBLANK('Case Data Entry'!I289)),"Zip is required",IF(ISBLANK('Case Data Entry'!I289),NA(),"OK"))</f>
        <v>#N/A</v>
      </c>
      <c r="J289" s="46" t="e">
        <f>IF(AND('DO NOT USE_Case Formulas'!A289,ISBLANK('Case Data Entry'!J289)),"Occupation/Job Title is required",IF(NOT(ISBLANK('Case Data Entry'!J289)),"OK",NA()))</f>
        <v>#N/A</v>
      </c>
      <c r="K289" s="46" t="e">
        <f>IF('DO NOT USE_Case Formulas'!A289,IF(ISBLANK('Case Data Entry'!K289),"Last Date On Site is required","OK"),NA())</f>
        <v>#N/A</v>
      </c>
      <c r="L289" s="46" t="e">
        <f>IF(AND('DO NOT USE_Case Formulas'!A289,ISBLANK('Case Data Entry'!L289)),"Specific Place in the Location is required",IF(ISBLANK('Case Data Entry'!L289),NA(),"OK"))</f>
        <v>#N/A</v>
      </c>
      <c r="M289" s="46" t="e">
        <f>IF(AND(NOT(ISBLANK('Case Data Entry'!M289)),ISNA(VLOOKUP('Case Data Entry'!M289,'DO NOT USE_Shared Picklist'!$L$3:$L$81,1,FALSE))),"Please select a value from the drop-down menu",IF('DO NOT USE_Case Formulas'!A289,"OK",NA()))</f>
        <v>#N/A</v>
      </c>
      <c r="N289" s="46" t="e">
        <f>IF(AND(NOT(ISBLANK('Case Data Entry'!N289)),ISNA(VLOOKUP('Case Data Entry'!N289,'DO NOT USE_Shared Picklist'!$I$3:$I$5,1,FALSE))),"Please select a value from the drop-down menu",IF('DO NOT USE_Case Formulas'!A289,"OK",NA()))</f>
        <v>#N/A</v>
      </c>
      <c r="O289" s="46" t="e">
        <f>IF(AND(NOT(ISBLANK('Case Data Entry'!O289)),ISNA(VLOOKUP('Case Data Entry'!O289,'DO NOT USE_Shared Picklist'!$E$3:$E$10,1,FALSE))),"Please select a value from the drop-down menu",IF('DO NOT USE_Case Formulas'!A289,"OK",NA()))</f>
        <v>#N/A</v>
      </c>
      <c r="P289" s="46" t="e">
        <f>IF(AND(NOT(ISBLANK('Case Data Entry'!P289)),ISNA(VLOOKUP('Case Data Entry'!P289,'DO NOT USE_Shared Picklist'!$W$3:$W$9,1,FALSE))),"Please select a value from the drop-down menu",IF('DO NOT USE_Case Formulas'!A289,"OK",NA()))</f>
        <v>#N/A</v>
      </c>
      <c r="Q289" s="46" t="e">
        <f>IF(AND(NOT(ISBLANK('Case Data Entry'!Q289)),ISNA(VLOOKUP('Case Data Entry'!Q289,'DO NOT USE_Shared Picklist'!$W$3:$W$9,1,FALSE))),"Please select a value from the drop-down menu",IF('DO NOT USE_Case Formulas'!A289,"OK",NA()))</f>
        <v>#N/A</v>
      </c>
      <c r="R289" s="46" t="e">
        <f>IF(AND(NOT(ISBLANK('Case Data Entry'!R289)),ISNA(VLOOKUP('Case Data Entry'!R289,'DO NOT USE_Shared Picklist'!$V$3:$V$7,1,FALSE))),"Please select a value from the drop-down menu",IF('DO NOT USE_Case Formulas'!A289,"OK",NA()))</f>
        <v>#N/A</v>
      </c>
      <c r="S289" s="46" t="e">
        <f>IF(LEN('Case Data Entry'!S289)&gt;255,"Work Area/Department must be less than 255 characters",IF('DO NOT USE_Case Formulas'!A289,"OK",NA()))</f>
        <v>#N/A</v>
      </c>
      <c r="T289" s="46" t="e">
        <f>IF(AND(NOT(ISBLANK('Case Data Entry'!T289)),NOT(ISNUMBER('Case Data Entry'!T289))),"Please enter a valid number.",IF('DO NOT USE_Case Formulas'!A289,"OK",NA()))</f>
        <v>#N/A</v>
      </c>
      <c r="U289" s="46" t="e">
        <f>IF(AND('DO NOT USE_Case Formulas'!A289,ISBLANK('Case Data Entry'!U289)),"Has this person had symptoms? is required",IF(AND(NOT(ISBLANK('Case Data Entry'!U289)),ISNA(VLOOKUP('Case Data Entry'!U289,'DO NOT USE_Shared Picklist'!$D$3:$D$5,1,FALSE))),"Please select a value from the drop-down menu",IF('DO NOT USE_Case Formulas'!A289,"OK",NA())))</f>
        <v>#N/A</v>
      </c>
      <c r="V289" s="46" t="e">
        <f>IF(AND('Case Data Entry'!U289='DO NOT USE_Shared Picklist'!$D$3,ISBLANK('Case Data Entry'!V289)),"If yes, when did the symptoms start? is required if Has this person had symptoms? is Yes",IF('DO NOT USE_Case Formulas'!A289,"OK",NA()))</f>
        <v>#N/A</v>
      </c>
      <c r="W289" s="46" t="e">
        <f>IF(AND(NOT(ISBLANK('Case Data Entry'!W289)),ISNA(VLOOKUP('Case Data Entry'!W289,'DO NOT USE_Shared Picklist'!$G$3:$G$5,1,FALSE))),"Please select a value from the drop-down menu",IF('DO NOT USE_Case Formulas'!A289,"OK",NA()))</f>
        <v>#N/A</v>
      </c>
      <c r="X289" s="46"/>
      <c r="Y289" s="46" t="e">
        <f ca="1">IF('Case Data Entry'!Y289&gt;'DO NOT USE_Shared Picklist'!$C$3,"Date Entity Notified of Positive Test cannot be a future date",IF('DO NOT USE_Case Formulas'!A289,"OK",NA()))</f>
        <v>#N/A</v>
      </c>
      <c r="Z289" s="46" t="e">
        <f ca="1">IF('Case Data Entry'!Z289&gt;'DO NOT USE_Shared Picklist'!$C$3,"Test Date cannot be a future date",IF('DO NOT USE_Case Formulas'!A289,"OK",NA()))</f>
        <v>#N/A</v>
      </c>
      <c r="AA289" s="46" t="e">
        <f>IF(AND(NOT(ISBLANK('Case Data Entry'!AA289)),ISNA(VLOOKUP('Case Data Entry'!AA289,'DO NOT USE_Shared Picklist'!$R$3:$R$7,1,FALSE))),"Please select a value from the drop-down menu",IF('DO NOT USE_Case Formulas'!A289,"OK",NA()))</f>
        <v>#N/A</v>
      </c>
      <c r="AB289" s="46" t="e">
        <f>IF(AND(NOT(ISBLANK('Case Data Entry'!AB289)),ISNA(VLOOKUP('Case Data Entry'!AB289,'DO NOT USE_Shared Picklist'!$Q$3:$Q$8,1,FALSE))),"Please select a value from the drop-down menu",IF('DO NOT USE_Case Formulas'!A289,"OK",NA()))</f>
        <v>#N/A</v>
      </c>
    </row>
    <row r="290" spans="1:28" x14ac:dyDescent="0.25">
      <c r="A290" s="45" t="e">
        <f>IF('DO NOT USE_Case Formulas'!A290,IF('DO NOT USE_Case Formulas'!B290,"Not all required fields are completed","OK"),NA())</f>
        <v>#N/A</v>
      </c>
      <c r="B290" s="46" t="e">
        <f>IF(AND('DO NOT USE_Case Formulas'!A290,ISBLANK('Case Data Entry'!B290)),"First Name is required",IF(NOT(ISBLANK('Case Data Entry'!B290)),"OK",NA()))</f>
        <v>#N/A</v>
      </c>
      <c r="C290" s="46" t="e">
        <f>IF(AND('DO NOT USE_Case Formulas'!A290,ISBLANK('Case Data Entry'!C290)),"Last Name is required",IF(NOT(ISBLANK('Case Data Entry'!C290)),"OK",NA()))</f>
        <v>#N/A</v>
      </c>
      <c r="D290" s="46" t="e">
        <f>IF(AND('DO NOT USE_Case Formulas'!A290,ISBLANK('Case Data Entry'!D290)),"Birthdate is required",IF(NOT(ISBLANK('Case Data Entry'!D290)),"OK",NA()))</f>
        <v>#N/A</v>
      </c>
      <c r="E290" s="46" t="e">
        <f>IF(AND('DO NOT USE_Case Formulas'!A290,ISBLANK('Case Data Entry'!E290)),"Mobile Phone is required",IF(NOT(ISBLANK('Case Data Entry'!E290)),IF(AND(ISNUMBER(VALUE('Case Data Entry'!E290)),LEFT('Case Data Entry'!E290,1)&lt;&gt;"1",LEN('Case Data Entry'!E290)=10),"OK","Phone number must be valid format"),NA()))</f>
        <v>#N/A</v>
      </c>
      <c r="F290" s="46" t="e">
        <f>IF(AND('DO NOT USE_Case Formulas'!A290,ISBLANK('Case Data Entry'!F290)),"Home Street Address is required",IF(LEN('Case Data Entry'!F290)&gt;255,"Home Street Address must be less than 255 characters",IF('DO NOT USE_Case Formulas'!A290,"OK",NA())))</f>
        <v>#N/A</v>
      </c>
      <c r="G290" s="46" t="e">
        <f>IF(AND('DO NOT USE_Case Formulas'!A290,ISBLANK('Case Data Entry'!G290)),"City is required",IF(LEN('Case Data Entry'!G290)&gt;40,"City must be less than 40 characters",IF('DO NOT USE_Case Formulas'!A290,"OK",NA())))</f>
        <v>#N/A</v>
      </c>
      <c r="H290" s="46" t="e">
        <f>IF(AND('DO NOT USE_Case Formulas'!A290,ISBLANK('Case Data Entry'!H290)),"State is required",IF(AND(NOT(ISBLANK('Case Data Entry'!H290)),ISNA(VLOOKUP('Case Data Entry'!H290,'DO NOT USE_Shared Picklist'!$P$3:$P$52,1,FALSE))),"Please select a value from the drop-down menu",IF('DO NOT USE_Case Formulas'!A290,"OK",NA())))</f>
        <v>#N/A</v>
      </c>
      <c r="I290" s="46" t="e">
        <f>IF(AND('DO NOT USE_Case Formulas'!A290,ISBLANK('Case Data Entry'!I290)),"Zip is required",IF(ISBLANK('Case Data Entry'!I290),NA(),"OK"))</f>
        <v>#N/A</v>
      </c>
      <c r="J290" s="46" t="e">
        <f>IF(AND('DO NOT USE_Case Formulas'!A290,ISBLANK('Case Data Entry'!J290)),"Occupation/Job Title is required",IF(NOT(ISBLANK('Case Data Entry'!J290)),"OK",NA()))</f>
        <v>#N/A</v>
      </c>
      <c r="K290" s="46" t="e">
        <f>IF('DO NOT USE_Case Formulas'!A290,IF(ISBLANK('Case Data Entry'!K290),"Last Date On Site is required","OK"),NA())</f>
        <v>#N/A</v>
      </c>
      <c r="L290" s="46" t="e">
        <f>IF(AND('DO NOT USE_Case Formulas'!A290,ISBLANK('Case Data Entry'!L290)),"Specific Place in the Location is required",IF(ISBLANK('Case Data Entry'!L290),NA(),"OK"))</f>
        <v>#N/A</v>
      </c>
      <c r="M290" s="46" t="e">
        <f>IF(AND(NOT(ISBLANK('Case Data Entry'!M290)),ISNA(VLOOKUP('Case Data Entry'!M290,'DO NOT USE_Shared Picklist'!$L$3:$L$81,1,FALSE))),"Please select a value from the drop-down menu",IF('DO NOT USE_Case Formulas'!A290,"OK",NA()))</f>
        <v>#N/A</v>
      </c>
      <c r="N290" s="46" t="e">
        <f>IF(AND(NOT(ISBLANK('Case Data Entry'!N290)),ISNA(VLOOKUP('Case Data Entry'!N290,'DO NOT USE_Shared Picklist'!$I$3:$I$5,1,FALSE))),"Please select a value from the drop-down menu",IF('DO NOT USE_Case Formulas'!A290,"OK",NA()))</f>
        <v>#N/A</v>
      </c>
      <c r="O290" s="46" t="e">
        <f>IF(AND(NOT(ISBLANK('Case Data Entry'!O290)),ISNA(VLOOKUP('Case Data Entry'!O290,'DO NOT USE_Shared Picklist'!$E$3:$E$10,1,FALSE))),"Please select a value from the drop-down menu",IF('DO NOT USE_Case Formulas'!A290,"OK",NA()))</f>
        <v>#N/A</v>
      </c>
      <c r="P290" s="46" t="e">
        <f>IF(AND(NOT(ISBLANK('Case Data Entry'!P290)),ISNA(VLOOKUP('Case Data Entry'!P290,'DO NOT USE_Shared Picklist'!$W$3:$W$9,1,FALSE))),"Please select a value from the drop-down menu",IF('DO NOT USE_Case Formulas'!A290,"OK",NA()))</f>
        <v>#N/A</v>
      </c>
      <c r="Q290" s="46" t="e">
        <f>IF(AND(NOT(ISBLANK('Case Data Entry'!Q290)),ISNA(VLOOKUP('Case Data Entry'!Q290,'DO NOT USE_Shared Picklist'!$W$3:$W$9,1,FALSE))),"Please select a value from the drop-down menu",IF('DO NOT USE_Case Formulas'!A290,"OK",NA()))</f>
        <v>#N/A</v>
      </c>
      <c r="R290" s="46" t="e">
        <f>IF(AND(NOT(ISBLANK('Case Data Entry'!R290)),ISNA(VLOOKUP('Case Data Entry'!R290,'DO NOT USE_Shared Picklist'!$V$3:$V$7,1,FALSE))),"Please select a value from the drop-down menu",IF('DO NOT USE_Case Formulas'!A290,"OK",NA()))</f>
        <v>#N/A</v>
      </c>
      <c r="S290" s="46" t="e">
        <f>IF(LEN('Case Data Entry'!S290)&gt;255,"Work Area/Department must be less than 255 characters",IF('DO NOT USE_Case Formulas'!A290,"OK",NA()))</f>
        <v>#N/A</v>
      </c>
      <c r="T290" s="46" t="e">
        <f>IF(AND(NOT(ISBLANK('Case Data Entry'!T290)),NOT(ISNUMBER('Case Data Entry'!T290))),"Please enter a valid number.",IF('DO NOT USE_Case Formulas'!A290,"OK",NA()))</f>
        <v>#N/A</v>
      </c>
      <c r="U290" s="46" t="e">
        <f>IF(AND('DO NOT USE_Case Formulas'!A290,ISBLANK('Case Data Entry'!U290)),"Has this person had symptoms? is required",IF(AND(NOT(ISBLANK('Case Data Entry'!U290)),ISNA(VLOOKUP('Case Data Entry'!U290,'DO NOT USE_Shared Picklist'!$D$3:$D$5,1,FALSE))),"Please select a value from the drop-down menu",IF('DO NOT USE_Case Formulas'!A290,"OK",NA())))</f>
        <v>#N/A</v>
      </c>
      <c r="V290" s="46" t="e">
        <f>IF(AND('Case Data Entry'!U290='DO NOT USE_Shared Picklist'!$D$3,ISBLANK('Case Data Entry'!V290)),"If yes, when did the symptoms start? is required if Has this person had symptoms? is Yes",IF('DO NOT USE_Case Formulas'!A290,"OK",NA()))</f>
        <v>#N/A</v>
      </c>
      <c r="W290" s="46" t="e">
        <f>IF(AND(NOT(ISBLANK('Case Data Entry'!W290)),ISNA(VLOOKUP('Case Data Entry'!W290,'DO NOT USE_Shared Picklist'!$G$3:$G$5,1,FALSE))),"Please select a value from the drop-down menu",IF('DO NOT USE_Case Formulas'!A290,"OK",NA()))</f>
        <v>#N/A</v>
      </c>
      <c r="X290" s="46"/>
      <c r="Y290" s="46" t="e">
        <f ca="1">IF('Case Data Entry'!Y290&gt;'DO NOT USE_Shared Picklist'!$C$3,"Date Entity Notified of Positive Test cannot be a future date",IF('DO NOT USE_Case Formulas'!A290,"OK",NA()))</f>
        <v>#N/A</v>
      </c>
      <c r="Z290" s="46" t="e">
        <f ca="1">IF('Case Data Entry'!Z290&gt;'DO NOT USE_Shared Picklist'!$C$3,"Test Date cannot be a future date",IF('DO NOT USE_Case Formulas'!A290,"OK",NA()))</f>
        <v>#N/A</v>
      </c>
      <c r="AA290" s="46" t="e">
        <f>IF(AND(NOT(ISBLANK('Case Data Entry'!AA290)),ISNA(VLOOKUP('Case Data Entry'!AA290,'DO NOT USE_Shared Picklist'!$R$3:$R$7,1,FALSE))),"Please select a value from the drop-down menu",IF('DO NOT USE_Case Formulas'!A290,"OK",NA()))</f>
        <v>#N/A</v>
      </c>
      <c r="AB290" s="46" t="e">
        <f>IF(AND(NOT(ISBLANK('Case Data Entry'!AB290)),ISNA(VLOOKUP('Case Data Entry'!AB290,'DO NOT USE_Shared Picklist'!$Q$3:$Q$8,1,FALSE))),"Please select a value from the drop-down menu",IF('DO NOT USE_Case Formulas'!A290,"OK",NA()))</f>
        <v>#N/A</v>
      </c>
    </row>
    <row r="291" spans="1:28" x14ac:dyDescent="0.25">
      <c r="A291" s="45" t="e">
        <f>IF('DO NOT USE_Case Formulas'!A291,IF('DO NOT USE_Case Formulas'!B291,"Not all required fields are completed","OK"),NA())</f>
        <v>#N/A</v>
      </c>
      <c r="B291" s="46" t="e">
        <f>IF(AND('DO NOT USE_Case Formulas'!A291,ISBLANK('Case Data Entry'!B291)),"First Name is required",IF(NOT(ISBLANK('Case Data Entry'!B291)),"OK",NA()))</f>
        <v>#N/A</v>
      </c>
      <c r="C291" s="46" t="e">
        <f>IF(AND('DO NOT USE_Case Formulas'!A291,ISBLANK('Case Data Entry'!C291)),"Last Name is required",IF(NOT(ISBLANK('Case Data Entry'!C291)),"OK",NA()))</f>
        <v>#N/A</v>
      </c>
      <c r="D291" s="46" t="e">
        <f>IF(AND('DO NOT USE_Case Formulas'!A291,ISBLANK('Case Data Entry'!D291)),"Birthdate is required",IF(NOT(ISBLANK('Case Data Entry'!D291)),"OK",NA()))</f>
        <v>#N/A</v>
      </c>
      <c r="E291" s="46" t="e">
        <f>IF(AND('DO NOT USE_Case Formulas'!A291,ISBLANK('Case Data Entry'!E291)),"Mobile Phone is required",IF(NOT(ISBLANK('Case Data Entry'!E291)),IF(AND(ISNUMBER(VALUE('Case Data Entry'!E291)),LEFT('Case Data Entry'!E291,1)&lt;&gt;"1",LEN('Case Data Entry'!E291)=10),"OK","Phone number must be valid format"),NA()))</f>
        <v>#N/A</v>
      </c>
      <c r="F291" s="46" t="e">
        <f>IF(AND('DO NOT USE_Case Formulas'!A291,ISBLANK('Case Data Entry'!F291)),"Home Street Address is required",IF(LEN('Case Data Entry'!F291)&gt;255,"Home Street Address must be less than 255 characters",IF('DO NOT USE_Case Formulas'!A291,"OK",NA())))</f>
        <v>#N/A</v>
      </c>
      <c r="G291" s="46" t="e">
        <f>IF(AND('DO NOT USE_Case Formulas'!A291,ISBLANK('Case Data Entry'!G291)),"City is required",IF(LEN('Case Data Entry'!G291)&gt;40,"City must be less than 40 characters",IF('DO NOT USE_Case Formulas'!A291,"OK",NA())))</f>
        <v>#N/A</v>
      </c>
      <c r="H291" s="46" t="e">
        <f>IF(AND('DO NOT USE_Case Formulas'!A291,ISBLANK('Case Data Entry'!H291)),"State is required",IF(AND(NOT(ISBLANK('Case Data Entry'!H291)),ISNA(VLOOKUP('Case Data Entry'!H291,'DO NOT USE_Shared Picklist'!$P$3:$P$52,1,FALSE))),"Please select a value from the drop-down menu",IF('DO NOT USE_Case Formulas'!A291,"OK",NA())))</f>
        <v>#N/A</v>
      </c>
      <c r="I291" s="46" t="e">
        <f>IF(AND('DO NOT USE_Case Formulas'!A291,ISBLANK('Case Data Entry'!I291)),"Zip is required",IF(ISBLANK('Case Data Entry'!I291),NA(),"OK"))</f>
        <v>#N/A</v>
      </c>
      <c r="J291" s="46" t="e">
        <f>IF(AND('DO NOT USE_Case Formulas'!A291,ISBLANK('Case Data Entry'!J291)),"Occupation/Job Title is required",IF(NOT(ISBLANK('Case Data Entry'!J291)),"OK",NA()))</f>
        <v>#N/A</v>
      </c>
      <c r="K291" s="46" t="e">
        <f>IF('DO NOT USE_Case Formulas'!A291,IF(ISBLANK('Case Data Entry'!K291),"Last Date On Site is required","OK"),NA())</f>
        <v>#N/A</v>
      </c>
      <c r="L291" s="46" t="e">
        <f>IF(AND('DO NOT USE_Case Formulas'!A291,ISBLANK('Case Data Entry'!L291)),"Specific Place in the Location is required",IF(ISBLANK('Case Data Entry'!L291),NA(),"OK"))</f>
        <v>#N/A</v>
      </c>
      <c r="M291" s="46" t="e">
        <f>IF(AND(NOT(ISBLANK('Case Data Entry'!M291)),ISNA(VLOOKUP('Case Data Entry'!M291,'DO NOT USE_Shared Picklist'!$L$3:$L$81,1,FALSE))),"Please select a value from the drop-down menu",IF('DO NOT USE_Case Formulas'!A291,"OK",NA()))</f>
        <v>#N/A</v>
      </c>
      <c r="N291" s="46" t="e">
        <f>IF(AND(NOT(ISBLANK('Case Data Entry'!N291)),ISNA(VLOOKUP('Case Data Entry'!N291,'DO NOT USE_Shared Picklist'!$I$3:$I$5,1,FALSE))),"Please select a value from the drop-down menu",IF('DO NOT USE_Case Formulas'!A291,"OK",NA()))</f>
        <v>#N/A</v>
      </c>
      <c r="O291" s="46" t="e">
        <f>IF(AND(NOT(ISBLANK('Case Data Entry'!O291)),ISNA(VLOOKUP('Case Data Entry'!O291,'DO NOT USE_Shared Picklist'!$E$3:$E$10,1,FALSE))),"Please select a value from the drop-down menu",IF('DO NOT USE_Case Formulas'!A291,"OK",NA()))</f>
        <v>#N/A</v>
      </c>
      <c r="P291" s="46" t="e">
        <f>IF(AND(NOT(ISBLANK('Case Data Entry'!P291)),ISNA(VLOOKUP('Case Data Entry'!P291,'DO NOT USE_Shared Picklist'!$W$3:$W$9,1,FALSE))),"Please select a value from the drop-down menu",IF('DO NOT USE_Case Formulas'!A291,"OK",NA()))</f>
        <v>#N/A</v>
      </c>
      <c r="Q291" s="46" t="e">
        <f>IF(AND(NOT(ISBLANK('Case Data Entry'!Q291)),ISNA(VLOOKUP('Case Data Entry'!Q291,'DO NOT USE_Shared Picklist'!$W$3:$W$9,1,FALSE))),"Please select a value from the drop-down menu",IF('DO NOT USE_Case Formulas'!A291,"OK",NA()))</f>
        <v>#N/A</v>
      </c>
      <c r="R291" s="46" t="e">
        <f>IF(AND(NOT(ISBLANK('Case Data Entry'!R291)),ISNA(VLOOKUP('Case Data Entry'!R291,'DO NOT USE_Shared Picklist'!$V$3:$V$7,1,FALSE))),"Please select a value from the drop-down menu",IF('DO NOT USE_Case Formulas'!A291,"OK",NA()))</f>
        <v>#N/A</v>
      </c>
      <c r="S291" s="46" t="e">
        <f>IF(LEN('Case Data Entry'!S291)&gt;255,"Work Area/Department must be less than 255 characters",IF('DO NOT USE_Case Formulas'!A291,"OK",NA()))</f>
        <v>#N/A</v>
      </c>
      <c r="T291" s="46" t="e">
        <f>IF(AND(NOT(ISBLANK('Case Data Entry'!T291)),NOT(ISNUMBER('Case Data Entry'!T291))),"Please enter a valid number.",IF('DO NOT USE_Case Formulas'!A291,"OK",NA()))</f>
        <v>#N/A</v>
      </c>
      <c r="U291" s="46" t="e">
        <f>IF(AND('DO NOT USE_Case Formulas'!A291,ISBLANK('Case Data Entry'!U291)),"Has this person had symptoms? is required",IF(AND(NOT(ISBLANK('Case Data Entry'!U291)),ISNA(VLOOKUP('Case Data Entry'!U291,'DO NOT USE_Shared Picklist'!$D$3:$D$5,1,FALSE))),"Please select a value from the drop-down menu",IF('DO NOT USE_Case Formulas'!A291,"OK",NA())))</f>
        <v>#N/A</v>
      </c>
      <c r="V291" s="46" t="e">
        <f>IF(AND('Case Data Entry'!U291='DO NOT USE_Shared Picklist'!$D$3,ISBLANK('Case Data Entry'!V291)),"If yes, when did the symptoms start? is required if Has this person had symptoms? is Yes",IF('DO NOT USE_Case Formulas'!A291,"OK",NA()))</f>
        <v>#N/A</v>
      </c>
      <c r="W291" s="46" t="e">
        <f>IF(AND(NOT(ISBLANK('Case Data Entry'!W291)),ISNA(VLOOKUP('Case Data Entry'!W291,'DO NOT USE_Shared Picklist'!$G$3:$G$5,1,FALSE))),"Please select a value from the drop-down menu",IF('DO NOT USE_Case Formulas'!A291,"OK",NA()))</f>
        <v>#N/A</v>
      </c>
      <c r="X291" s="46"/>
      <c r="Y291" s="46" t="e">
        <f ca="1">IF('Case Data Entry'!Y291&gt;'DO NOT USE_Shared Picklist'!$C$3,"Date Entity Notified of Positive Test cannot be a future date",IF('DO NOT USE_Case Formulas'!A291,"OK",NA()))</f>
        <v>#N/A</v>
      </c>
      <c r="Z291" s="46" t="e">
        <f ca="1">IF('Case Data Entry'!Z291&gt;'DO NOT USE_Shared Picklist'!$C$3,"Test Date cannot be a future date",IF('DO NOT USE_Case Formulas'!A291,"OK",NA()))</f>
        <v>#N/A</v>
      </c>
      <c r="AA291" s="46" t="e">
        <f>IF(AND(NOT(ISBLANK('Case Data Entry'!AA291)),ISNA(VLOOKUP('Case Data Entry'!AA291,'DO NOT USE_Shared Picklist'!$R$3:$R$7,1,FALSE))),"Please select a value from the drop-down menu",IF('DO NOT USE_Case Formulas'!A291,"OK",NA()))</f>
        <v>#N/A</v>
      </c>
      <c r="AB291" s="46" t="e">
        <f>IF(AND(NOT(ISBLANK('Case Data Entry'!AB291)),ISNA(VLOOKUP('Case Data Entry'!AB291,'DO NOT USE_Shared Picklist'!$Q$3:$Q$8,1,FALSE))),"Please select a value from the drop-down menu",IF('DO NOT USE_Case Formulas'!A291,"OK",NA()))</f>
        <v>#N/A</v>
      </c>
    </row>
    <row r="292" spans="1:28" x14ac:dyDescent="0.25">
      <c r="A292" s="45" t="e">
        <f>IF('DO NOT USE_Case Formulas'!A292,IF('DO NOT USE_Case Formulas'!B292,"Not all required fields are completed","OK"),NA())</f>
        <v>#N/A</v>
      </c>
      <c r="B292" s="46" t="e">
        <f>IF(AND('DO NOT USE_Case Formulas'!A292,ISBLANK('Case Data Entry'!B292)),"First Name is required",IF(NOT(ISBLANK('Case Data Entry'!B292)),"OK",NA()))</f>
        <v>#N/A</v>
      </c>
      <c r="C292" s="46" t="e">
        <f>IF(AND('DO NOT USE_Case Formulas'!A292,ISBLANK('Case Data Entry'!C292)),"Last Name is required",IF(NOT(ISBLANK('Case Data Entry'!C292)),"OK",NA()))</f>
        <v>#N/A</v>
      </c>
      <c r="D292" s="46" t="e">
        <f>IF(AND('DO NOT USE_Case Formulas'!A292,ISBLANK('Case Data Entry'!D292)),"Birthdate is required",IF(NOT(ISBLANK('Case Data Entry'!D292)),"OK",NA()))</f>
        <v>#N/A</v>
      </c>
      <c r="E292" s="46" t="e">
        <f>IF(AND('DO NOT USE_Case Formulas'!A292,ISBLANK('Case Data Entry'!E292)),"Mobile Phone is required",IF(NOT(ISBLANK('Case Data Entry'!E292)),IF(AND(ISNUMBER(VALUE('Case Data Entry'!E292)),LEFT('Case Data Entry'!E292,1)&lt;&gt;"1",LEN('Case Data Entry'!E292)=10),"OK","Phone number must be valid format"),NA()))</f>
        <v>#N/A</v>
      </c>
      <c r="F292" s="46" t="e">
        <f>IF(AND('DO NOT USE_Case Formulas'!A292,ISBLANK('Case Data Entry'!F292)),"Home Street Address is required",IF(LEN('Case Data Entry'!F292)&gt;255,"Home Street Address must be less than 255 characters",IF('DO NOT USE_Case Formulas'!A292,"OK",NA())))</f>
        <v>#N/A</v>
      </c>
      <c r="G292" s="46" t="e">
        <f>IF(AND('DO NOT USE_Case Formulas'!A292,ISBLANK('Case Data Entry'!G292)),"City is required",IF(LEN('Case Data Entry'!G292)&gt;40,"City must be less than 40 characters",IF('DO NOT USE_Case Formulas'!A292,"OK",NA())))</f>
        <v>#N/A</v>
      </c>
      <c r="H292" s="46" t="e">
        <f>IF(AND('DO NOT USE_Case Formulas'!A292,ISBLANK('Case Data Entry'!H292)),"State is required",IF(AND(NOT(ISBLANK('Case Data Entry'!H292)),ISNA(VLOOKUP('Case Data Entry'!H292,'DO NOT USE_Shared Picklist'!$P$3:$P$52,1,FALSE))),"Please select a value from the drop-down menu",IF('DO NOT USE_Case Formulas'!A292,"OK",NA())))</f>
        <v>#N/A</v>
      </c>
      <c r="I292" s="46" t="e">
        <f>IF(AND('DO NOT USE_Case Formulas'!A292,ISBLANK('Case Data Entry'!I292)),"Zip is required",IF(ISBLANK('Case Data Entry'!I292),NA(),"OK"))</f>
        <v>#N/A</v>
      </c>
      <c r="J292" s="46" t="e">
        <f>IF(AND('DO NOT USE_Case Formulas'!A292,ISBLANK('Case Data Entry'!J292)),"Occupation/Job Title is required",IF(NOT(ISBLANK('Case Data Entry'!J292)),"OK",NA()))</f>
        <v>#N/A</v>
      </c>
      <c r="K292" s="46" t="e">
        <f>IF('DO NOT USE_Case Formulas'!A292,IF(ISBLANK('Case Data Entry'!K292),"Last Date On Site is required","OK"),NA())</f>
        <v>#N/A</v>
      </c>
      <c r="L292" s="46" t="e">
        <f>IF(AND('DO NOT USE_Case Formulas'!A292,ISBLANK('Case Data Entry'!L292)),"Specific Place in the Location is required",IF(ISBLANK('Case Data Entry'!L292),NA(),"OK"))</f>
        <v>#N/A</v>
      </c>
      <c r="M292" s="46" t="e">
        <f>IF(AND(NOT(ISBLANK('Case Data Entry'!M292)),ISNA(VLOOKUP('Case Data Entry'!M292,'DO NOT USE_Shared Picklist'!$L$3:$L$81,1,FALSE))),"Please select a value from the drop-down menu",IF('DO NOT USE_Case Formulas'!A292,"OK",NA()))</f>
        <v>#N/A</v>
      </c>
      <c r="N292" s="46" t="e">
        <f>IF(AND(NOT(ISBLANK('Case Data Entry'!N292)),ISNA(VLOOKUP('Case Data Entry'!N292,'DO NOT USE_Shared Picklist'!$I$3:$I$5,1,FALSE))),"Please select a value from the drop-down menu",IF('DO NOT USE_Case Formulas'!A292,"OK",NA()))</f>
        <v>#N/A</v>
      </c>
      <c r="O292" s="46" t="e">
        <f>IF(AND(NOT(ISBLANK('Case Data Entry'!O292)),ISNA(VLOOKUP('Case Data Entry'!O292,'DO NOT USE_Shared Picklist'!$E$3:$E$10,1,FALSE))),"Please select a value from the drop-down menu",IF('DO NOT USE_Case Formulas'!A292,"OK",NA()))</f>
        <v>#N/A</v>
      </c>
      <c r="P292" s="46" t="e">
        <f>IF(AND(NOT(ISBLANK('Case Data Entry'!P292)),ISNA(VLOOKUP('Case Data Entry'!P292,'DO NOT USE_Shared Picklist'!$W$3:$W$9,1,FALSE))),"Please select a value from the drop-down menu",IF('DO NOT USE_Case Formulas'!A292,"OK",NA()))</f>
        <v>#N/A</v>
      </c>
      <c r="Q292" s="46" t="e">
        <f>IF(AND(NOT(ISBLANK('Case Data Entry'!Q292)),ISNA(VLOOKUP('Case Data Entry'!Q292,'DO NOT USE_Shared Picklist'!$W$3:$W$9,1,FALSE))),"Please select a value from the drop-down menu",IF('DO NOT USE_Case Formulas'!A292,"OK",NA()))</f>
        <v>#N/A</v>
      </c>
      <c r="R292" s="46" t="e">
        <f>IF(AND(NOT(ISBLANK('Case Data Entry'!R292)),ISNA(VLOOKUP('Case Data Entry'!R292,'DO NOT USE_Shared Picklist'!$V$3:$V$7,1,FALSE))),"Please select a value from the drop-down menu",IF('DO NOT USE_Case Formulas'!A292,"OK",NA()))</f>
        <v>#N/A</v>
      </c>
      <c r="S292" s="46" t="e">
        <f>IF(LEN('Case Data Entry'!S292)&gt;255,"Work Area/Department must be less than 255 characters",IF('DO NOT USE_Case Formulas'!A292,"OK",NA()))</f>
        <v>#N/A</v>
      </c>
      <c r="T292" s="46" t="e">
        <f>IF(AND(NOT(ISBLANK('Case Data Entry'!T292)),NOT(ISNUMBER('Case Data Entry'!T292))),"Please enter a valid number.",IF('DO NOT USE_Case Formulas'!A292,"OK",NA()))</f>
        <v>#N/A</v>
      </c>
      <c r="U292" s="46" t="e">
        <f>IF(AND('DO NOT USE_Case Formulas'!A292,ISBLANK('Case Data Entry'!U292)),"Has this person had symptoms? is required",IF(AND(NOT(ISBLANK('Case Data Entry'!U292)),ISNA(VLOOKUP('Case Data Entry'!U292,'DO NOT USE_Shared Picklist'!$D$3:$D$5,1,FALSE))),"Please select a value from the drop-down menu",IF('DO NOT USE_Case Formulas'!A292,"OK",NA())))</f>
        <v>#N/A</v>
      </c>
      <c r="V292" s="46" t="e">
        <f>IF(AND('Case Data Entry'!U292='DO NOT USE_Shared Picklist'!$D$3,ISBLANK('Case Data Entry'!V292)),"If yes, when did the symptoms start? is required if Has this person had symptoms? is Yes",IF('DO NOT USE_Case Formulas'!A292,"OK",NA()))</f>
        <v>#N/A</v>
      </c>
      <c r="W292" s="46" t="e">
        <f>IF(AND(NOT(ISBLANK('Case Data Entry'!W292)),ISNA(VLOOKUP('Case Data Entry'!W292,'DO NOT USE_Shared Picklist'!$G$3:$G$5,1,FALSE))),"Please select a value from the drop-down menu",IF('DO NOT USE_Case Formulas'!A292,"OK",NA()))</f>
        <v>#N/A</v>
      </c>
      <c r="X292" s="46"/>
      <c r="Y292" s="46" t="e">
        <f ca="1">IF('Case Data Entry'!Y292&gt;'DO NOT USE_Shared Picklist'!$C$3,"Date Entity Notified of Positive Test cannot be a future date",IF('DO NOT USE_Case Formulas'!A292,"OK",NA()))</f>
        <v>#N/A</v>
      </c>
      <c r="Z292" s="46" t="e">
        <f ca="1">IF('Case Data Entry'!Z292&gt;'DO NOT USE_Shared Picklist'!$C$3,"Test Date cannot be a future date",IF('DO NOT USE_Case Formulas'!A292,"OK",NA()))</f>
        <v>#N/A</v>
      </c>
      <c r="AA292" s="46" t="e">
        <f>IF(AND(NOT(ISBLANK('Case Data Entry'!AA292)),ISNA(VLOOKUP('Case Data Entry'!AA292,'DO NOT USE_Shared Picklist'!$R$3:$R$7,1,FALSE))),"Please select a value from the drop-down menu",IF('DO NOT USE_Case Formulas'!A292,"OK",NA()))</f>
        <v>#N/A</v>
      </c>
      <c r="AB292" s="46" t="e">
        <f>IF(AND(NOT(ISBLANK('Case Data Entry'!AB292)),ISNA(VLOOKUP('Case Data Entry'!AB292,'DO NOT USE_Shared Picklist'!$Q$3:$Q$8,1,FALSE))),"Please select a value from the drop-down menu",IF('DO NOT USE_Case Formulas'!A292,"OK",NA()))</f>
        <v>#N/A</v>
      </c>
    </row>
    <row r="293" spans="1:28" x14ac:dyDescent="0.25">
      <c r="A293" s="45" t="e">
        <f>IF('DO NOT USE_Case Formulas'!A293,IF('DO NOT USE_Case Formulas'!B293,"Not all required fields are completed","OK"),NA())</f>
        <v>#N/A</v>
      </c>
      <c r="B293" s="46" t="e">
        <f>IF(AND('DO NOT USE_Case Formulas'!A293,ISBLANK('Case Data Entry'!B293)),"First Name is required",IF(NOT(ISBLANK('Case Data Entry'!B293)),"OK",NA()))</f>
        <v>#N/A</v>
      </c>
      <c r="C293" s="46" t="e">
        <f>IF(AND('DO NOT USE_Case Formulas'!A293,ISBLANK('Case Data Entry'!C293)),"Last Name is required",IF(NOT(ISBLANK('Case Data Entry'!C293)),"OK",NA()))</f>
        <v>#N/A</v>
      </c>
      <c r="D293" s="46" t="e">
        <f>IF(AND('DO NOT USE_Case Formulas'!A293,ISBLANK('Case Data Entry'!D293)),"Birthdate is required",IF(NOT(ISBLANK('Case Data Entry'!D293)),"OK",NA()))</f>
        <v>#N/A</v>
      </c>
      <c r="E293" s="46" t="e">
        <f>IF(AND('DO NOT USE_Case Formulas'!A293,ISBLANK('Case Data Entry'!E293)),"Mobile Phone is required",IF(NOT(ISBLANK('Case Data Entry'!E293)),IF(AND(ISNUMBER(VALUE('Case Data Entry'!E293)),LEFT('Case Data Entry'!E293,1)&lt;&gt;"1",LEN('Case Data Entry'!E293)=10),"OK","Phone number must be valid format"),NA()))</f>
        <v>#N/A</v>
      </c>
      <c r="F293" s="46" t="e">
        <f>IF(AND('DO NOT USE_Case Formulas'!A293,ISBLANK('Case Data Entry'!F293)),"Home Street Address is required",IF(LEN('Case Data Entry'!F293)&gt;255,"Home Street Address must be less than 255 characters",IF('DO NOT USE_Case Formulas'!A293,"OK",NA())))</f>
        <v>#N/A</v>
      </c>
      <c r="G293" s="46" t="e">
        <f>IF(AND('DO NOT USE_Case Formulas'!A293,ISBLANK('Case Data Entry'!G293)),"City is required",IF(LEN('Case Data Entry'!G293)&gt;40,"City must be less than 40 characters",IF('DO NOT USE_Case Formulas'!A293,"OK",NA())))</f>
        <v>#N/A</v>
      </c>
      <c r="H293" s="46" t="e">
        <f>IF(AND('DO NOT USE_Case Formulas'!A293,ISBLANK('Case Data Entry'!H293)),"State is required",IF(AND(NOT(ISBLANK('Case Data Entry'!H293)),ISNA(VLOOKUP('Case Data Entry'!H293,'DO NOT USE_Shared Picklist'!$P$3:$P$52,1,FALSE))),"Please select a value from the drop-down menu",IF('DO NOT USE_Case Formulas'!A293,"OK",NA())))</f>
        <v>#N/A</v>
      </c>
      <c r="I293" s="46" t="e">
        <f>IF(AND('DO NOT USE_Case Formulas'!A293,ISBLANK('Case Data Entry'!I293)),"Zip is required",IF(ISBLANK('Case Data Entry'!I293),NA(),"OK"))</f>
        <v>#N/A</v>
      </c>
      <c r="J293" s="46" t="e">
        <f>IF(AND('DO NOT USE_Case Formulas'!A293,ISBLANK('Case Data Entry'!J293)),"Occupation/Job Title is required",IF(NOT(ISBLANK('Case Data Entry'!J293)),"OK",NA()))</f>
        <v>#N/A</v>
      </c>
      <c r="K293" s="46" t="e">
        <f>IF('DO NOT USE_Case Formulas'!A293,IF(ISBLANK('Case Data Entry'!K293),"Last Date On Site is required","OK"),NA())</f>
        <v>#N/A</v>
      </c>
      <c r="L293" s="46" t="e">
        <f>IF(AND('DO NOT USE_Case Formulas'!A293,ISBLANK('Case Data Entry'!L293)),"Specific Place in the Location is required",IF(ISBLANK('Case Data Entry'!L293),NA(),"OK"))</f>
        <v>#N/A</v>
      </c>
      <c r="M293" s="46" t="e">
        <f>IF(AND(NOT(ISBLANK('Case Data Entry'!M293)),ISNA(VLOOKUP('Case Data Entry'!M293,'DO NOT USE_Shared Picklist'!$L$3:$L$81,1,FALSE))),"Please select a value from the drop-down menu",IF('DO NOT USE_Case Formulas'!A293,"OK",NA()))</f>
        <v>#N/A</v>
      </c>
      <c r="N293" s="46" t="e">
        <f>IF(AND(NOT(ISBLANK('Case Data Entry'!N293)),ISNA(VLOOKUP('Case Data Entry'!N293,'DO NOT USE_Shared Picklist'!$I$3:$I$5,1,FALSE))),"Please select a value from the drop-down menu",IF('DO NOT USE_Case Formulas'!A293,"OK",NA()))</f>
        <v>#N/A</v>
      </c>
      <c r="O293" s="46" t="e">
        <f>IF(AND(NOT(ISBLANK('Case Data Entry'!O293)),ISNA(VLOOKUP('Case Data Entry'!O293,'DO NOT USE_Shared Picklist'!$E$3:$E$10,1,FALSE))),"Please select a value from the drop-down menu",IF('DO NOT USE_Case Formulas'!A293,"OK",NA()))</f>
        <v>#N/A</v>
      </c>
      <c r="P293" s="46" t="e">
        <f>IF(AND(NOT(ISBLANK('Case Data Entry'!P293)),ISNA(VLOOKUP('Case Data Entry'!P293,'DO NOT USE_Shared Picklist'!$W$3:$W$9,1,FALSE))),"Please select a value from the drop-down menu",IF('DO NOT USE_Case Formulas'!A293,"OK",NA()))</f>
        <v>#N/A</v>
      </c>
      <c r="Q293" s="46" t="e">
        <f>IF(AND(NOT(ISBLANK('Case Data Entry'!Q293)),ISNA(VLOOKUP('Case Data Entry'!Q293,'DO NOT USE_Shared Picklist'!$W$3:$W$9,1,FALSE))),"Please select a value from the drop-down menu",IF('DO NOT USE_Case Formulas'!A293,"OK",NA()))</f>
        <v>#N/A</v>
      </c>
      <c r="R293" s="46" t="e">
        <f>IF(AND(NOT(ISBLANK('Case Data Entry'!R293)),ISNA(VLOOKUP('Case Data Entry'!R293,'DO NOT USE_Shared Picklist'!$V$3:$V$7,1,FALSE))),"Please select a value from the drop-down menu",IF('DO NOT USE_Case Formulas'!A293,"OK",NA()))</f>
        <v>#N/A</v>
      </c>
      <c r="S293" s="46" t="e">
        <f>IF(LEN('Case Data Entry'!S293)&gt;255,"Work Area/Department must be less than 255 characters",IF('DO NOT USE_Case Formulas'!A293,"OK",NA()))</f>
        <v>#N/A</v>
      </c>
      <c r="T293" s="46" t="e">
        <f>IF(AND(NOT(ISBLANK('Case Data Entry'!T293)),NOT(ISNUMBER('Case Data Entry'!T293))),"Please enter a valid number.",IF('DO NOT USE_Case Formulas'!A293,"OK",NA()))</f>
        <v>#N/A</v>
      </c>
      <c r="U293" s="46" t="e">
        <f>IF(AND('DO NOT USE_Case Formulas'!A293,ISBLANK('Case Data Entry'!U293)),"Has this person had symptoms? is required",IF(AND(NOT(ISBLANK('Case Data Entry'!U293)),ISNA(VLOOKUP('Case Data Entry'!U293,'DO NOT USE_Shared Picklist'!$D$3:$D$5,1,FALSE))),"Please select a value from the drop-down menu",IF('DO NOT USE_Case Formulas'!A293,"OK",NA())))</f>
        <v>#N/A</v>
      </c>
      <c r="V293" s="46" t="e">
        <f>IF(AND('Case Data Entry'!U293='DO NOT USE_Shared Picklist'!$D$3,ISBLANK('Case Data Entry'!V293)),"If yes, when did the symptoms start? is required if Has this person had symptoms? is Yes",IF('DO NOT USE_Case Formulas'!A293,"OK",NA()))</f>
        <v>#N/A</v>
      </c>
      <c r="W293" s="46" t="e">
        <f>IF(AND(NOT(ISBLANK('Case Data Entry'!W293)),ISNA(VLOOKUP('Case Data Entry'!W293,'DO NOT USE_Shared Picklist'!$G$3:$G$5,1,FALSE))),"Please select a value from the drop-down menu",IF('DO NOT USE_Case Formulas'!A293,"OK",NA()))</f>
        <v>#N/A</v>
      </c>
      <c r="X293" s="46"/>
      <c r="Y293" s="46" t="e">
        <f ca="1">IF('Case Data Entry'!Y293&gt;'DO NOT USE_Shared Picklist'!$C$3,"Date Entity Notified of Positive Test cannot be a future date",IF('DO NOT USE_Case Formulas'!A293,"OK",NA()))</f>
        <v>#N/A</v>
      </c>
      <c r="Z293" s="46" t="e">
        <f ca="1">IF('Case Data Entry'!Z293&gt;'DO NOT USE_Shared Picklist'!$C$3,"Test Date cannot be a future date",IF('DO NOT USE_Case Formulas'!A293,"OK",NA()))</f>
        <v>#N/A</v>
      </c>
      <c r="AA293" s="46" t="e">
        <f>IF(AND(NOT(ISBLANK('Case Data Entry'!AA293)),ISNA(VLOOKUP('Case Data Entry'!AA293,'DO NOT USE_Shared Picklist'!$R$3:$R$7,1,FALSE))),"Please select a value from the drop-down menu",IF('DO NOT USE_Case Formulas'!A293,"OK",NA()))</f>
        <v>#N/A</v>
      </c>
      <c r="AB293" s="46" t="e">
        <f>IF(AND(NOT(ISBLANK('Case Data Entry'!AB293)),ISNA(VLOOKUP('Case Data Entry'!AB293,'DO NOT USE_Shared Picklist'!$Q$3:$Q$8,1,FALSE))),"Please select a value from the drop-down menu",IF('DO NOT USE_Case Formulas'!A293,"OK",NA()))</f>
        <v>#N/A</v>
      </c>
    </row>
    <row r="294" spans="1:28" x14ac:dyDescent="0.25">
      <c r="A294" s="45" t="e">
        <f>IF('DO NOT USE_Case Formulas'!A294,IF('DO NOT USE_Case Formulas'!B294,"Not all required fields are completed","OK"),NA())</f>
        <v>#N/A</v>
      </c>
      <c r="B294" s="46" t="e">
        <f>IF(AND('DO NOT USE_Case Formulas'!A294,ISBLANK('Case Data Entry'!B294)),"First Name is required",IF(NOT(ISBLANK('Case Data Entry'!B294)),"OK",NA()))</f>
        <v>#N/A</v>
      </c>
      <c r="C294" s="46" t="e">
        <f>IF(AND('DO NOT USE_Case Formulas'!A294,ISBLANK('Case Data Entry'!C294)),"Last Name is required",IF(NOT(ISBLANK('Case Data Entry'!C294)),"OK",NA()))</f>
        <v>#N/A</v>
      </c>
      <c r="D294" s="46" t="e">
        <f>IF(AND('DO NOT USE_Case Formulas'!A294,ISBLANK('Case Data Entry'!D294)),"Birthdate is required",IF(NOT(ISBLANK('Case Data Entry'!D294)),"OK",NA()))</f>
        <v>#N/A</v>
      </c>
      <c r="E294" s="46" t="e">
        <f>IF(AND('DO NOT USE_Case Formulas'!A294,ISBLANK('Case Data Entry'!E294)),"Mobile Phone is required",IF(NOT(ISBLANK('Case Data Entry'!E294)),IF(AND(ISNUMBER(VALUE('Case Data Entry'!E294)),LEFT('Case Data Entry'!E294,1)&lt;&gt;"1",LEN('Case Data Entry'!E294)=10),"OK","Phone number must be valid format"),NA()))</f>
        <v>#N/A</v>
      </c>
      <c r="F294" s="46" t="e">
        <f>IF(AND('DO NOT USE_Case Formulas'!A294,ISBLANK('Case Data Entry'!F294)),"Home Street Address is required",IF(LEN('Case Data Entry'!F294)&gt;255,"Home Street Address must be less than 255 characters",IF('DO NOT USE_Case Formulas'!A294,"OK",NA())))</f>
        <v>#N/A</v>
      </c>
      <c r="G294" s="46" t="e">
        <f>IF(AND('DO NOT USE_Case Formulas'!A294,ISBLANK('Case Data Entry'!G294)),"City is required",IF(LEN('Case Data Entry'!G294)&gt;40,"City must be less than 40 characters",IF('DO NOT USE_Case Formulas'!A294,"OK",NA())))</f>
        <v>#N/A</v>
      </c>
      <c r="H294" s="46" t="e">
        <f>IF(AND('DO NOT USE_Case Formulas'!A294,ISBLANK('Case Data Entry'!H294)),"State is required",IF(AND(NOT(ISBLANK('Case Data Entry'!H294)),ISNA(VLOOKUP('Case Data Entry'!H294,'DO NOT USE_Shared Picklist'!$P$3:$P$52,1,FALSE))),"Please select a value from the drop-down menu",IF('DO NOT USE_Case Formulas'!A294,"OK",NA())))</f>
        <v>#N/A</v>
      </c>
      <c r="I294" s="46" t="e">
        <f>IF(AND('DO NOT USE_Case Formulas'!A294,ISBLANK('Case Data Entry'!I294)),"Zip is required",IF(ISBLANK('Case Data Entry'!I294),NA(),"OK"))</f>
        <v>#N/A</v>
      </c>
      <c r="J294" s="46" t="e">
        <f>IF(AND('DO NOT USE_Case Formulas'!A294,ISBLANK('Case Data Entry'!J294)),"Occupation/Job Title is required",IF(NOT(ISBLANK('Case Data Entry'!J294)),"OK",NA()))</f>
        <v>#N/A</v>
      </c>
      <c r="K294" s="46" t="e">
        <f>IF('DO NOT USE_Case Formulas'!A294,IF(ISBLANK('Case Data Entry'!K294),"Last Date On Site is required","OK"),NA())</f>
        <v>#N/A</v>
      </c>
      <c r="L294" s="46" t="e">
        <f>IF(AND('DO NOT USE_Case Formulas'!A294,ISBLANK('Case Data Entry'!L294)),"Specific Place in the Location is required",IF(ISBLANK('Case Data Entry'!L294),NA(),"OK"))</f>
        <v>#N/A</v>
      </c>
      <c r="M294" s="46" t="e">
        <f>IF(AND(NOT(ISBLANK('Case Data Entry'!M294)),ISNA(VLOOKUP('Case Data Entry'!M294,'DO NOT USE_Shared Picklist'!$L$3:$L$81,1,FALSE))),"Please select a value from the drop-down menu",IF('DO NOT USE_Case Formulas'!A294,"OK",NA()))</f>
        <v>#N/A</v>
      </c>
      <c r="N294" s="46" t="e">
        <f>IF(AND(NOT(ISBLANK('Case Data Entry'!N294)),ISNA(VLOOKUP('Case Data Entry'!N294,'DO NOT USE_Shared Picklist'!$I$3:$I$5,1,FALSE))),"Please select a value from the drop-down menu",IF('DO NOT USE_Case Formulas'!A294,"OK",NA()))</f>
        <v>#N/A</v>
      </c>
      <c r="O294" s="46" t="e">
        <f>IF(AND(NOT(ISBLANK('Case Data Entry'!O294)),ISNA(VLOOKUP('Case Data Entry'!O294,'DO NOT USE_Shared Picklist'!$E$3:$E$10,1,FALSE))),"Please select a value from the drop-down menu",IF('DO NOT USE_Case Formulas'!A294,"OK",NA()))</f>
        <v>#N/A</v>
      </c>
      <c r="P294" s="46" t="e">
        <f>IF(AND(NOT(ISBLANK('Case Data Entry'!P294)),ISNA(VLOOKUP('Case Data Entry'!P294,'DO NOT USE_Shared Picklist'!$W$3:$W$9,1,FALSE))),"Please select a value from the drop-down menu",IF('DO NOT USE_Case Formulas'!A294,"OK",NA()))</f>
        <v>#N/A</v>
      </c>
      <c r="Q294" s="46" t="e">
        <f>IF(AND(NOT(ISBLANK('Case Data Entry'!Q294)),ISNA(VLOOKUP('Case Data Entry'!Q294,'DO NOT USE_Shared Picklist'!$W$3:$W$9,1,FALSE))),"Please select a value from the drop-down menu",IF('DO NOT USE_Case Formulas'!A294,"OK",NA()))</f>
        <v>#N/A</v>
      </c>
      <c r="R294" s="46" t="e">
        <f>IF(AND(NOT(ISBLANK('Case Data Entry'!R294)),ISNA(VLOOKUP('Case Data Entry'!R294,'DO NOT USE_Shared Picklist'!$V$3:$V$7,1,FALSE))),"Please select a value from the drop-down menu",IF('DO NOT USE_Case Formulas'!A294,"OK",NA()))</f>
        <v>#N/A</v>
      </c>
      <c r="S294" s="46" t="e">
        <f>IF(LEN('Case Data Entry'!S294)&gt;255,"Work Area/Department must be less than 255 characters",IF('DO NOT USE_Case Formulas'!A294,"OK",NA()))</f>
        <v>#N/A</v>
      </c>
      <c r="T294" s="46" t="e">
        <f>IF(AND(NOT(ISBLANK('Case Data Entry'!T294)),NOT(ISNUMBER('Case Data Entry'!T294))),"Please enter a valid number.",IF('DO NOT USE_Case Formulas'!A294,"OK",NA()))</f>
        <v>#N/A</v>
      </c>
      <c r="U294" s="46" t="e">
        <f>IF(AND('DO NOT USE_Case Formulas'!A294,ISBLANK('Case Data Entry'!U294)),"Has this person had symptoms? is required",IF(AND(NOT(ISBLANK('Case Data Entry'!U294)),ISNA(VLOOKUP('Case Data Entry'!U294,'DO NOT USE_Shared Picklist'!$D$3:$D$5,1,FALSE))),"Please select a value from the drop-down menu",IF('DO NOT USE_Case Formulas'!A294,"OK",NA())))</f>
        <v>#N/A</v>
      </c>
      <c r="V294" s="46" t="e">
        <f>IF(AND('Case Data Entry'!U294='DO NOT USE_Shared Picklist'!$D$3,ISBLANK('Case Data Entry'!V294)),"If yes, when did the symptoms start? is required if Has this person had symptoms? is Yes",IF('DO NOT USE_Case Formulas'!A294,"OK",NA()))</f>
        <v>#N/A</v>
      </c>
      <c r="W294" s="46" t="e">
        <f>IF(AND(NOT(ISBLANK('Case Data Entry'!W294)),ISNA(VLOOKUP('Case Data Entry'!W294,'DO NOT USE_Shared Picklist'!$G$3:$G$5,1,FALSE))),"Please select a value from the drop-down menu",IF('DO NOT USE_Case Formulas'!A294,"OK",NA()))</f>
        <v>#N/A</v>
      </c>
      <c r="X294" s="46"/>
      <c r="Y294" s="46" t="e">
        <f ca="1">IF('Case Data Entry'!Y294&gt;'DO NOT USE_Shared Picklist'!$C$3,"Date Entity Notified of Positive Test cannot be a future date",IF('DO NOT USE_Case Formulas'!A294,"OK",NA()))</f>
        <v>#N/A</v>
      </c>
      <c r="Z294" s="46" t="e">
        <f ca="1">IF('Case Data Entry'!Z294&gt;'DO NOT USE_Shared Picklist'!$C$3,"Test Date cannot be a future date",IF('DO NOT USE_Case Formulas'!A294,"OK",NA()))</f>
        <v>#N/A</v>
      </c>
      <c r="AA294" s="46" t="e">
        <f>IF(AND(NOT(ISBLANK('Case Data Entry'!AA294)),ISNA(VLOOKUP('Case Data Entry'!AA294,'DO NOT USE_Shared Picklist'!$R$3:$R$7,1,FALSE))),"Please select a value from the drop-down menu",IF('DO NOT USE_Case Formulas'!A294,"OK",NA()))</f>
        <v>#N/A</v>
      </c>
      <c r="AB294" s="46" t="e">
        <f>IF(AND(NOT(ISBLANK('Case Data Entry'!AB294)),ISNA(VLOOKUP('Case Data Entry'!AB294,'DO NOT USE_Shared Picklist'!$Q$3:$Q$8,1,FALSE))),"Please select a value from the drop-down menu",IF('DO NOT USE_Case Formulas'!A294,"OK",NA()))</f>
        <v>#N/A</v>
      </c>
    </row>
    <row r="295" spans="1:28" x14ac:dyDescent="0.25">
      <c r="A295" s="45" t="e">
        <f>IF('DO NOT USE_Case Formulas'!A295,IF('DO NOT USE_Case Formulas'!B295,"Not all required fields are completed","OK"),NA())</f>
        <v>#N/A</v>
      </c>
      <c r="B295" s="46" t="e">
        <f>IF(AND('DO NOT USE_Case Formulas'!A295,ISBLANK('Case Data Entry'!B295)),"First Name is required",IF(NOT(ISBLANK('Case Data Entry'!B295)),"OK",NA()))</f>
        <v>#N/A</v>
      </c>
      <c r="C295" s="46" t="e">
        <f>IF(AND('DO NOT USE_Case Formulas'!A295,ISBLANK('Case Data Entry'!C295)),"Last Name is required",IF(NOT(ISBLANK('Case Data Entry'!C295)),"OK",NA()))</f>
        <v>#N/A</v>
      </c>
      <c r="D295" s="46" t="e">
        <f>IF(AND('DO NOT USE_Case Formulas'!A295,ISBLANK('Case Data Entry'!D295)),"Birthdate is required",IF(NOT(ISBLANK('Case Data Entry'!D295)),"OK",NA()))</f>
        <v>#N/A</v>
      </c>
      <c r="E295" s="46" t="e">
        <f>IF(AND('DO NOT USE_Case Formulas'!A295,ISBLANK('Case Data Entry'!E295)),"Mobile Phone is required",IF(NOT(ISBLANK('Case Data Entry'!E295)),IF(AND(ISNUMBER(VALUE('Case Data Entry'!E295)),LEFT('Case Data Entry'!E295,1)&lt;&gt;"1",LEN('Case Data Entry'!E295)=10),"OK","Phone number must be valid format"),NA()))</f>
        <v>#N/A</v>
      </c>
      <c r="F295" s="46" t="e">
        <f>IF(AND('DO NOT USE_Case Formulas'!A295,ISBLANK('Case Data Entry'!F295)),"Home Street Address is required",IF(LEN('Case Data Entry'!F295)&gt;255,"Home Street Address must be less than 255 characters",IF('DO NOT USE_Case Formulas'!A295,"OK",NA())))</f>
        <v>#N/A</v>
      </c>
      <c r="G295" s="46" t="e">
        <f>IF(AND('DO NOT USE_Case Formulas'!A295,ISBLANK('Case Data Entry'!G295)),"City is required",IF(LEN('Case Data Entry'!G295)&gt;40,"City must be less than 40 characters",IF('DO NOT USE_Case Formulas'!A295,"OK",NA())))</f>
        <v>#N/A</v>
      </c>
      <c r="H295" s="46" t="e">
        <f>IF(AND('DO NOT USE_Case Formulas'!A295,ISBLANK('Case Data Entry'!H295)),"State is required",IF(AND(NOT(ISBLANK('Case Data Entry'!H295)),ISNA(VLOOKUP('Case Data Entry'!H295,'DO NOT USE_Shared Picklist'!$P$3:$P$52,1,FALSE))),"Please select a value from the drop-down menu",IF('DO NOT USE_Case Formulas'!A295,"OK",NA())))</f>
        <v>#N/A</v>
      </c>
      <c r="I295" s="46" t="e">
        <f>IF(AND('DO NOT USE_Case Formulas'!A295,ISBLANK('Case Data Entry'!I295)),"Zip is required",IF(ISBLANK('Case Data Entry'!I295),NA(),"OK"))</f>
        <v>#N/A</v>
      </c>
      <c r="J295" s="46" t="e">
        <f>IF(AND('DO NOT USE_Case Formulas'!A295,ISBLANK('Case Data Entry'!J295)),"Occupation/Job Title is required",IF(NOT(ISBLANK('Case Data Entry'!J295)),"OK",NA()))</f>
        <v>#N/A</v>
      </c>
      <c r="K295" s="46" t="e">
        <f>IF('DO NOT USE_Case Formulas'!A295,IF(ISBLANK('Case Data Entry'!K295),"Last Date On Site is required","OK"),NA())</f>
        <v>#N/A</v>
      </c>
      <c r="L295" s="46" t="e">
        <f>IF(AND('DO NOT USE_Case Formulas'!A295,ISBLANK('Case Data Entry'!L295)),"Specific Place in the Location is required",IF(ISBLANK('Case Data Entry'!L295),NA(),"OK"))</f>
        <v>#N/A</v>
      </c>
      <c r="M295" s="46" t="e">
        <f>IF(AND(NOT(ISBLANK('Case Data Entry'!M295)),ISNA(VLOOKUP('Case Data Entry'!M295,'DO NOT USE_Shared Picklist'!$L$3:$L$81,1,FALSE))),"Please select a value from the drop-down menu",IF('DO NOT USE_Case Formulas'!A295,"OK",NA()))</f>
        <v>#N/A</v>
      </c>
      <c r="N295" s="46" t="e">
        <f>IF(AND(NOT(ISBLANK('Case Data Entry'!N295)),ISNA(VLOOKUP('Case Data Entry'!N295,'DO NOT USE_Shared Picklist'!$I$3:$I$5,1,FALSE))),"Please select a value from the drop-down menu",IF('DO NOT USE_Case Formulas'!A295,"OK",NA()))</f>
        <v>#N/A</v>
      </c>
      <c r="O295" s="46" t="e">
        <f>IF(AND(NOT(ISBLANK('Case Data Entry'!O295)),ISNA(VLOOKUP('Case Data Entry'!O295,'DO NOT USE_Shared Picklist'!$E$3:$E$10,1,FALSE))),"Please select a value from the drop-down menu",IF('DO NOT USE_Case Formulas'!A295,"OK",NA()))</f>
        <v>#N/A</v>
      </c>
      <c r="P295" s="46" t="e">
        <f>IF(AND(NOT(ISBLANK('Case Data Entry'!P295)),ISNA(VLOOKUP('Case Data Entry'!P295,'DO NOT USE_Shared Picklist'!$W$3:$W$9,1,FALSE))),"Please select a value from the drop-down menu",IF('DO NOT USE_Case Formulas'!A295,"OK",NA()))</f>
        <v>#N/A</v>
      </c>
      <c r="Q295" s="46" t="e">
        <f>IF(AND(NOT(ISBLANK('Case Data Entry'!Q295)),ISNA(VLOOKUP('Case Data Entry'!Q295,'DO NOT USE_Shared Picklist'!$W$3:$W$9,1,FALSE))),"Please select a value from the drop-down menu",IF('DO NOT USE_Case Formulas'!A295,"OK",NA()))</f>
        <v>#N/A</v>
      </c>
      <c r="R295" s="46" t="e">
        <f>IF(AND(NOT(ISBLANK('Case Data Entry'!R295)),ISNA(VLOOKUP('Case Data Entry'!R295,'DO NOT USE_Shared Picklist'!$V$3:$V$7,1,FALSE))),"Please select a value from the drop-down menu",IF('DO NOT USE_Case Formulas'!A295,"OK",NA()))</f>
        <v>#N/A</v>
      </c>
      <c r="S295" s="46" t="e">
        <f>IF(LEN('Case Data Entry'!S295)&gt;255,"Work Area/Department must be less than 255 characters",IF('DO NOT USE_Case Formulas'!A295,"OK",NA()))</f>
        <v>#N/A</v>
      </c>
      <c r="T295" s="46" t="e">
        <f>IF(AND(NOT(ISBLANK('Case Data Entry'!T295)),NOT(ISNUMBER('Case Data Entry'!T295))),"Please enter a valid number.",IF('DO NOT USE_Case Formulas'!A295,"OK",NA()))</f>
        <v>#N/A</v>
      </c>
      <c r="U295" s="46" t="e">
        <f>IF(AND('DO NOT USE_Case Formulas'!A295,ISBLANK('Case Data Entry'!U295)),"Has this person had symptoms? is required",IF(AND(NOT(ISBLANK('Case Data Entry'!U295)),ISNA(VLOOKUP('Case Data Entry'!U295,'DO NOT USE_Shared Picklist'!$D$3:$D$5,1,FALSE))),"Please select a value from the drop-down menu",IF('DO NOT USE_Case Formulas'!A295,"OK",NA())))</f>
        <v>#N/A</v>
      </c>
      <c r="V295" s="46" t="e">
        <f>IF(AND('Case Data Entry'!U295='DO NOT USE_Shared Picklist'!$D$3,ISBLANK('Case Data Entry'!V295)),"If yes, when did the symptoms start? is required if Has this person had symptoms? is Yes",IF('DO NOT USE_Case Formulas'!A295,"OK",NA()))</f>
        <v>#N/A</v>
      </c>
      <c r="W295" s="46" t="e">
        <f>IF(AND(NOT(ISBLANK('Case Data Entry'!W295)),ISNA(VLOOKUP('Case Data Entry'!W295,'DO NOT USE_Shared Picklist'!$G$3:$G$5,1,FALSE))),"Please select a value from the drop-down menu",IF('DO NOT USE_Case Formulas'!A295,"OK",NA()))</f>
        <v>#N/A</v>
      </c>
      <c r="X295" s="46"/>
      <c r="Y295" s="46" t="e">
        <f ca="1">IF('Case Data Entry'!Y295&gt;'DO NOT USE_Shared Picklist'!$C$3,"Date Entity Notified of Positive Test cannot be a future date",IF('DO NOT USE_Case Formulas'!A295,"OK",NA()))</f>
        <v>#N/A</v>
      </c>
      <c r="Z295" s="46" t="e">
        <f ca="1">IF('Case Data Entry'!Z295&gt;'DO NOT USE_Shared Picklist'!$C$3,"Test Date cannot be a future date",IF('DO NOT USE_Case Formulas'!A295,"OK",NA()))</f>
        <v>#N/A</v>
      </c>
      <c r="AA295" s="46" t="e">
        <f>IF(AND(NOT(ISBLANK('Case Data Entry'!AA295)),ISNA(VLOOKUP('Case Data Entry'!AA295,'DO NOT USE_Shared Picklist'!$R$3:$R$7,1,FALSE))),"Please select a value from the drop-down menu",IF('DO NOT USE_Case Formulas'!A295,"OK",NA()))</f>
        <v>#N/A</v>
      </c>
      <c r="AB295" s="46" t="e">
        <f>IF(AND(NOT(ISBLANK('Case Data Entry'!AB295)),ISNA(VLOOKUP('Case Data Entry'!AB295,'DO NOT USE_Shared Picklist'!$Q$3:$Q$8,1,FALSE))),"Please select a value from the drop-down menu",IF('DO NOT USE_Case Formulas'!A295,"OK",NA()))</f>
        <v>#N/A</v>
      </c>
    </row>
    <row r="296" spans="1:28" x14ac:dyDescent="0.25">
      <c r="A296" s="45" t="e">
        <f>IF('DO NOT USE_Case Formulas'!A296,IF('DO NOT USE_Case Formulas'!B296,"Not all required fields are completed","OK"),NA())</f>
        <v>#N/A</v>
      </c>
      <c r="B296" s="46" t="e">
        <f>IF(AND('DO NOT USE_Case Formulas'!A296,ISBLANK('Case Data Entry'!B296)),"First Name is required",IF(NOT(ISBLANK('Case Data Entry'!B296)),"OK",NA()))</f>
        <v>#N/A</v>
      </c>
      <c r="C296" s="46" t="e">
        <f>IF(AND('DO NOT USE_Case Formulas'!A296,ISBLANK('Case Data Entry'!C296)),"Last Name is required",IF(NOT(ISBLANK('Case Data Entry'!C296)),"OK",NA()))</f>
        <v>#N/A</v>
      </c>
      <c r="D296" s="46" t="e">
        <f>IF(AND('DO NOT USE_Case Formulas'!A296,ISBLANK('Case Data Entry'!D296)),"Birthdate is required",IF(NOT(ISBLANK('Case Data Entry'!D296)),"OK",NA()))</f>
        <v>#N/A</v>
      </c>
      <c r="E296" s="46" t="e">
        <f>IF(AND('DO NOT USE_Case Formulas'!A296,ISBLANK('Case Data Entry'!E296)),"Mobile Phone is required",IF(NOT(ISBLANK('Case Data Entry'!E296)),IF(AND(ISNUMBER(VALUE('Case Data Entry'!E296)),LEFT('Case Data Entry'!E296,1)&lt;&gt;"1",LEN('Case Data Entry'!E296)=10),"OK","Phone number must be valid format"),NA()))</f>
        <v>#N/A</v>
      </c>
      <c r="F296" s="46" t="e">
        <f>IF(AND('DO NOT USE_Case Formulas'!A296,ISBLANK('Case Data Entry'!F296)),"Home Street Address is required",IF(LEN('Case Data Entry'!F296)&gt;255,"Home Street Address must be less than 255 characters",IF('DO NOT USE_Case Formulas'!A296,"OK",NA())))</f>
        <v>#N/A</v>
      </c>
      <c r="G296" s="46" t="e">
        <f>IF(AND('DO NOT USE_Case Formulas'!A296,ISBLANK('Case Data Entry'!G296)),"City is required",IF(LEN('Case Data Entry'!G296)&gt;40,"City must be less than 40 characters",IF('DO NOT USE_Case Formulas'!A296,"OK",NA())))</f>
        <v>#N/A</v>
      </c>
      <c r="H296" s="46" t="e">
        <f>IF(AND('DO NOT USE_Case Formulas'!A296,ISBLANK('Case Data Entry'!H296)),"State is required",IF(AND(NOT(ISBLANK('Case Data Entry'!H296)),ISNA(VLOOKUP('Case Data Entry'!H296,'DO NOT USE_Shared Picklist'!$P$3:$P$52,1,FALSE))),"Please select a value from the drop-down menu",IF('DO NOT USE_Case Formulas'!A296,"OK",NA())))</f>
        <v>#N/A</v>
      </c>
      <c r="I296" s="46" t="e">
        <f>IF(AND('DO NOT USE_Case Formulas'!A296,ISBLANK('Case Data Entry'!I296)),"Zip is required",IF(ISBLANK('Case Data Entry'!I296),NA(),"OK"))</f>
        <v>#N/A</v>
      </c>
      <c r="J296" s="46" t="e">
        <f>IF(AND('DO NOT USE_Case Formulas'!A296,ISBLANK('Case Data Entry'!J296)),"Occupation/Job Title is required",IF(NOT(ISBLANK('Case Data Entry'!J296)),"OK",NA()))</f>
        <v>#N/A</v>
      </c>
      <c r="K296" s="46" t="e">
        <f>IF('DO NOT USE_Case Formulas'!A296,IF(ISBLANK('Case Data Entry'!K296),"Last Date On Site is required","OK"),NA())</f>
        <v>#N/A</v>
      </c>
      <c r="L296" s="46" t="e">
        <f>IF(AND('DO NOT USE_Case Formulas'!A296,ISBLANK('Case Data Entry'!L296)),"Specific Place in the Location is required",IF(ISBLANK('Case Data Entry'!L296),NA(),"OK"))</f>
        <v>#N/A</v>
      </c>
      <c r="M296" s="46" t="e">
        <f>IF(AND(NOT(ISBLANK('Case Data Entry'!M296)),ISNA(VLOOKUP('Case Data Entry'!M296,'DO NOT USE_Shared Picklist'!$L$3:$L$81,1,FALSE))),"Please select a value from the drop-down menu",IF('DO NOT USE_Case Formulas'!A296,"OK",NA()))</f>
        <v>#N/A</v>
      </c>
      <c r="N296" s="46" t="e">
        <f>IF(AND(NOT(ISBLANK('Case Data Entry'!N296)),ISNA(VLOOKUP('Case Data Entry'!N296,'DO NOT USE_Shared Picklist'!$I$3:$I$5,1,FALSE))),"Please select a value from the drop-down menu",IF('DO NOT USE_Case Formulas'!A296,"OK",NA()))</f>
        <v>#N/A</v>
      </c>
      <c r="O296" s="46" t="e">
        <f>IF(AND(NOT(ISBLANK('Case Data Entry'!O296)),ISNA(VLOOKUP('Case Data Entry'!O296,'DO NOT USE_Shared Picklist'!$E$3:$E$10,1,FALSE))),"Please select a value from the drop-down menu",IF('DO NOT USE_Case Formulas'!A296,"OK",NA()))</f>
        <v>#N/A</v>
      </c>
      <c r="P296" s="46" t="e">
        <f>IF(AND(NOT(ISBLANK('Case Data Entry'!P296)),ISNA(VLOOKUP('Case Data Entry'!P296,'DO NOT USE_Shared Picklist'!$W$3:$W$9,1,FALSE))),"Please select a value from the drop-down menu",IF('DO NOT USE_Case Formulas'!A296,"OK",NA()))</f>
        <v>#N/A</v>
      </c>
      <c r="Q296" s="46" t="e">
        <f>IF(AND(NOT(ISBLANK('Case Data Entry'!Q296)),ISNA(VLOOKUP('Case Data Entry'!Q296,'DO NOT USE_Shared Picklist'!$W$3:$W$9,1,FALSE))),"Please select a value from the drop-down menu",IF('DO NOT USE_Case Formulas'!A296,"OK",NA()))</f>
        <v>#N/A</v>
      </c>
      <c r="R296" s="46" t="e">
        <f>IF(AND(NOT(ISBLANK('Case Data Entry'!R296)),ISNA(VLOOKUP('Case Data Entry'!R296,'DO NOT USE_Shared Picklist'!$V$3:$V$7,1,FALSE))),"Please select a value from the drop-down menu",IF('DO NOT USE_Case Formulas'!A296,"OK",NA()))</f>
        <v>#N/A</v>
      </c>
      <c r="S296" s="46" t="e">
        <f>IF(LEN('Case Data Entry'!S296)&gt;255,"Work Area/Department must be less than 255 characters",IF('DO NOT USE_Case Formulas'!A296,"OK",NA()))</f>
        <v>#N/A</v>
      </c>
      <c r="T296" s="46" t="e">
        <f>IF(AND(NOT(ISBLANK('Case Data Entry'!T296)),NOT(ISNUMBER('Case Data Entry'!T296))),"Please enter a valid number.",IF('DO NOT USE_Case Formulas'!A296,"OK",NA()))</f>
        <v>#N/A</v>
      </c>
      <c r="U296" s="46" t="e">
        <f>IF(AND('DO NOT USE_Case Formulas'!A296,ISBLANK('Case Data Entry'!U296)),"Has this person had symptoms? is required",IF(AND(NOT(ISBLANK('Case Data Entry'!U296)),ISNA(VLOOKUP('Case Data Entry'!U296,'DO NOT USE_Shared Picklist'!$D$3:$D$5,1,FALSE))),"Please select a value from the drop-down menu",IF('DO NOT USE_Case Formulas'!A296,"OK",NA())))</f>
        <v>#N/A</v>
      </c>
      <c r="V296" s="46" t="e">
        <f>IF(AND('Case Data Entry'!U296='DO NOT USE_Shared Picklist'!$D$3,ISBLANK('Case Data Entry'!V296)),"If yes, when did the symptoms start? is required if Has this person had symptoms? is Yes",IF('DO NOT USE_Case Formulas'!A296,"OK",NA()))</f>
        <v>#N/A</v>
      </c>
      <c r="W296" s="46" t="e">
        <f>IF(AND(NOT(ISBLANK('Case Data Entry'!W296)),ISNA(VLOOKUP('Case Data Entry'!W296,'DO NOT USE_Shared Picklist'!$G$3:$G$5,1,FALSE))),"Please select a value from the drop-down menu",IF('DO NOT USE_Case Formulas'!A296,"OK",NA()))</f>
        <v>#N/A</v>
      </c>
      <c r="X296" s="46"/>
      <c r="Y296" s="46" t="e">
        <f ca="1">IF('Case Data Entry'!Y296&gt;'DO NOT USE_Shared Picklist'!$C$3,"Date Entity Notified of Positive Test cannot be a future date",IF('DO NOT USE_Case Formulas'!A296,"OK",NA()))</f>
        <v>#N/A</v>
      </c>
      <c r="Z296" s="46" t="e">
        <f ca="1">IF('Case Data Entry'!Z296&gt;'DO NOT USE_Shared Picklist'!$C$3,"Test Date cannot be a future date",IF('DO NOT USE_Case Formulas'!A296,"OK",NA()))</f>
        <v>#N/A</v>
      </c>
      <c r="AA296" s="46" t="e">
        <f>IF(AND(NOT(ISBLANK('Case Data Entry'!AA296)),ISNA(VLOOKUP('Case Data Entry'!AA296,'DO NOT USE_Shared Picklist'!$R$3:$R$7,1,FALSE))),"Please select a value from the drop-down menu",IF('DO NOT USE_Case Formulas'!A296,"OK",NA()))</f>
        <v>#N/A</v>
      </c>
      <c r="AB296" s="46" t="e">
        <f>IF(AND(NOT(ISBLANK('Case Data Entry'!AB296)),ISNA(VLOOKUP('Case Data Entry'!AB296,'DO NOT USE_Shared Picklist'!$Q$3:$Q$8,1,FALSE))),"Please select a value from the drop-down menu",IF('DO NOT USE_Case Formulas'!A296,"OK",NA()))</f>
        <v>#N/A</v>
      </c>
    </row>
    <row r="297" spans="1:28" x14ac:dyDescent="0.25">
      <c r="A297" s="45" t="e">
        <f>IF('DO NOT USE_Case Formulas'!A297,IF('DO NOT USE_Case Formulas'!B297,"Not all required fields are completed","OK"),NA())</f>
        <v>#N/A</v>
      </c>
      <c r="B297" s="46" t="e">
        <f>IF(AND('DO NOT USE_Case Formulas'!A297,ISBLANK('Case Data Entry'!B297)),"First Name is required",IF(NOT(ISBLANK('Case Data Entry'!B297)),"OK",NA()))</f>
        <v>#N/A</v>
      </c>
      <c r="C297" s="46" t="e">
        <f>IF(AND('DO NOT USE_Case Formulas'!A297,ISBLANK('Case Data Entry'!C297)),"Last Name is required",IF(NOT(ISBLANK('Case Data Entry'!C297)),"OK",NA()))</f>
        <v>#N/A</v>
      </c>
      <c r="D297" s="46" t="e">
        <f>IF(AND('DO NOT USE_Case Formulas'!A297,ISBLANK('Case Data Entry'!D297)),"Birthdate is required",IF(NOT(ISBLANK('Case Data Entry'!D297)),"OK",NA()))</f>
        <v>#N/A</v>
      </c>
      <c r="E297" s="46" t="e">
        <f>IF(AND('DO NOT USE_Case Formulas'!A297,ISBLANK('Case Data Entry'!E297)),"Mobile Phone is required",IF(NOT(ISBLANK('Case Data Entry'!E297)),IF(AND(ISNUMBER(VALUE('Case Data Entry'!E297)),LEFT('Case Data Entry'!E297,1)&lt;&gt;"1",LEN('Case Data Entry'!E297)=10),"OK","Phone number must be valid format"),NA()))</f>
        <v>#N/A</v>
      </c>
      <c r="F297" s="46" t="e">
        <f>IF(AND('DO NOT USE_Case Formulas'!A297,ISBLANK('Case Data Entry'!F297)),"Home Street Address is required",IF(LEN('Case Data Entry'!F297)&gt;255,"Home Street Address must be less than 255 characters",IF('DO NOT USE_Case Formulas'!A297,"OK",NA())))</f>
        <v>#N/A</v>
      </c>
      <c r="G297" s="46" t="e">
        <f>IF(AND('DO NOT USE_Case Formulas'!A297,ISBLANK('Case Data Entry'!G297)),"City is required",IF(LEN('Case Data Entry'!G297)&gt;40,"City must be less than 40 characters",IF('DO NOT USE_Case Formulas'!A297,"OK",NA())))</f>
        <v>#N/A</v>
      </c>
      <c r="H297" s="46" t="e">
        <f>IF(AND('DO NOT USE_Case Formulas'!A297,ISBLANK('Case Data Entry'!H297)),"State is required",IF(AND(NOT(ISBLANK('Case Data Entry'!H297)),ISNA(VLOOKUP('Case Data Entry'!H297,'DO NOT USE_Shared Picklist'!$P$3:$P$52,1,FALSE))),"Please select a value from the drop-down menu",IF('DO NOT USE_Case Formulas'!A297,"OK",NA())))</f>
        <v>#N/A</v>
      </c>
      <c r="I297" s="46" t="e">
        <f>IF(AND('DO NOT USE_Case Formulas'!A297,ISBLANK('Case Data Entry'!I297)),"Zip is required",IF(ISBLANK('Case Data Entry'!I297),NA(),"OK"))</f>
        <v>#N/A</v>
      </c>
      <c r="J297" s="46" t="e">
        <f>IF(AND('DO NOT USE_Case Formulas'!A297,ISBLANK('Case Data Entry'!J297)),"Occupation/Job Title is required",IF(NOT(ISBLANK('Case Data Entry'!J297)),"OK",NA()))</f>
        <v>#N/A</v>
      </c>
      <c r="K297" s="46" t="e">
        <f>IF('DO NOT USE_Case Formulas'!A297,IF(ISBLANK('Case Data Entry'!K297),"Last Date On Site is required","OK"),NA())</f>
        <v>#N/A</v>
      </c>
      <c r="L297" s="46" t="e">
        <f>IF(AND('DO NOT USE_Case Formulas'!A297,ISBLANK('Case Data Entry'!L297)),"Specific Place in the Location is required",IF(ISBLANK('Case Data Entry'!L297),NA(),"OK"))</f>
        <v>#N/A</v>
      </c>
      <c r="M297" s="46" t="e">
        <f>IF(AND(NOT(ISBLANK('Case Data Entry'!M297)),ISNA(VLOOKUP('Case Data Entry'!M297,'DO NOT USE_Shared Picklist'!$L$3:$L$81,1,FALSE))),"Please select a value from the drop-down menu",IF('DO NOT USE_Case Formulas'!A297,"OK",NA()))</f>
        <v>#N/A</v>
      </c>
      <c r="N297" s="46" t="e">
        <f>IF(AND(NOT(ISBLANK('Case Data Entry'!N297)),ISNA(VLOOKUP('Case Data Entry'!N297,'DO NOT USE_Shared Picklist'!$I$3:$I$5,1,FALSE))),"Please select a value from the drop-down menu",IF('DO NOT USE_Case Formulas'!A297,"OK",NA()))</f>
        <v>#N/A</v>
      </c>
      <c r="O297" s="46" t="e">
        <f>IF(AND(NOT(ISBLANK('Case Data Entry'!O297)),ISNA(VLOOKUP('Case Data Entry'!O297,'DO NOT USE_Shared Picklist'!$E$3:$E$10,1,FALSE))),"Please select a value from the drop-down menu",IF('DO NOT USE_Case Formulas'!A297,"OK",NA()))</f>
        <v>#N/A</v>
      </c>
      <c r="P297" s="46" t="e">
        <f>IF(AND(NOT(ISBLANK('Case Data Entry'!P297)),ISNA(VLOOKUP('Case Data Entry'!P297,'DO NOT USE_Shared Picklist'!$W$3:$W$9,1,FALSE))),"Please select a value from the drop-down menu",IF('DO NOT USE_Case Formulas'!A297,"OK",NA()))</f>
        <v>#N/A</v>
      </c>
      <c r="Q297" s="46" t="e">
        <f>IF(AND(NOT(ISBLANK('Case Data Entry'!Q297)),ISNA(VLOOKUP('Case Data Entry'!Q297,'DO NOT USE_Shared Picklist'!$W$3:$W$9,1,FALSE))),"Please select a value from the drop-down menu",IF('DO NOT USE_Case Formulas'!A297,"OK",NA()))</f>
        <v>#N/A</v>
      </c>
      <c r="R297" s="46" t="e">
        <f>IF(AND(NOT(ISBLANK('Case Data Entry'!R297)),ISNA(VLOOKUP('Case Data Entry'!R297,'DO NOT USE_Shared Picklist'!$V$3:$V$7,1,FALSE))),"Please select a value from the drop-down menu",IF('DO NOT USE_Case Formulas'!A297,"OK",NA()))</f>
        <v>#N/A</v>
      </c>
      <c r="S297" s="46" t="e">
        <f>IF(LEN('Case Data Entry'!S297)&gt;255,"Work Area/Department must be less than 255 characters",IF('DO NOT USE_Case Formulas'!A297,"OK",NA()))</f>
        <v>#N/A</v>
      </c>
      <c r="T297" s="46" t="e">
        <f>IF(AND(NOT(ISBLANK('Case Data Entry'!T297)),NOT(ISNUMBER('Case Data Entry'!T297))),"Please enter a valid number.",IF('DO NOT USE_Case Formulas'!A297,"OK",NA()))</f>
        <v>#N/A</v>
      </c>
      <c r="U297" s="46" t="e">
        <f>IF(AND('DO NOT USE_Case Formulas'!A297,ISBLANK('Case Data Entry'!U297)),"Has this person had symptoms? is required",IF(AND(NOT(ISBLANK('Case Data Entry'!U297)),ISNA(VLOOKUP('Case Data Entry'!U297,'DO NOT USE_Shared Picklist'!$D$3:$D$5,1,FALSE))),"Please select a value from the drop-down menu",IF('DO NOT USE_Case Formulas'!A297,"OK",NA())))</f>
        <v>#N/A</v>
      </c>
      <c r="V297" s="46" t="e">
        <f>IF(AND('Case Data Entry'!U297='DO NOT USE_Shared Picklist'!$D$3,ISBLANK('Case Data Entry'!V297)),"If yes, when did the symptoms start? is required if Has this person had symptoms? is Yes",IF('DO NOT USE_Case Formulas'!A297,"OK",NA()))</f>
        <v>#N/A</v>
      </c>
      <c r="W297" s="46" t="e">
        <f>IF(AND(NOT(ISBLANK('Case Data Entry'!W297)),ISNA(VLOOKUP('Case Data Entry'!W297,'DO NOT USE_Shared Picklist'!$G$3:$G$5,1,FALSE))),"Please select a value from the drop-down menu",IF('DO NOT USE_Case Formulas'!A297,"OK",NA()))</f>
        <v>#N/A</v>
      </c>
      <c r="X297" s="46"/>
      <c r="Y297" s="46" t="e">
        <f ca="1">IF('Case Data Entry'!Y297&gt;'DO NOT USE_Shared Picklist'!$C$3,"Date Entity Notified of Positive Test cannot be a future date",IF('DO NOT USE_Case Formulas'!A297,"OK",NA()))</f>
        <v>#N/A</v>
      </c>
      <c r="Z297" s="46" t="e">
        <f ca="1">IF('Case Data Entry'!Z297&gt;'DO NOT USE_Shared Picklist'!$C$3,"Test Date cannot be a future date",IF('DO NOT USE_Case Formulas'!A297,"OK",NA()))</f>
        <v>#N/A</v>
      </c>
      <c r="AA297" s="46" t="e">
        <f>IF(AND(NOT(ISBLANK('Case Data Entry'!AA297)),ISNA(VLOOKUP('Case Data Entry'!AA297,'DO NOT USE_Shared Picklist'!$R$3:$R$7,1,FALSE))),"Please select a value from the drop-down menu",IF('DO NOT USE_Case Formulas'!A297,"OK",NA()))</f>
        <v>#N/A</v>
      </c>
      <c r="AB297" s="46" t="e">
        <f>IF(AND(NOT(ISBLANK('Case Data Entry'!AB297)),ISNA(VLOOKUP('Case Data Entry'!AB297,'DO NOT USE_Shared Picklist'!$Q$3:$Q$8,1,FALSE))),"Please select a value from the drop-down menu",IF('DO NOT USE_Case Formulas'!A297,"OK",NA()))</f>
        <v>#N/A</v>
      </c>
    </row>
    <row r="298" spans="1:28" x14ac:dyDescent="0.25">
      <c r="A298" s="45" t="e">
        <f>IF('DO NOT USE_Case Formulas'!A298,IF('DO NOT USE_Case Formulas'!B298,"Not all required fields are completed","OK"),NA())</f>
        <v>#N/A</v>
      </c>
      <c r="B298" s="46" t="e">
        <f>IF(AND('DO NOT USE_Case Formulas'!A298,ISBLANK('Case Data Entry'!B298)),"First Name is required",IF(NOT(ISBLANK('Case Data Entry'!B298)),"OK",NA()))</f>
        <v>#N/A</v>
      </c>
      <c r="C298" s="46" t="e">
        <f>IF(AND('DO NOT USE_Case Formulas'!A298,ISBLANK('Case Data Entry'!C298)),"Last Name is required",IF(NOT(ISBLANK('Case Data Entry'!C298)),"OK",NA()))</f>
        <v>#N/A</v>
      </c>
      <c r="D298" s="46" t="e">
        <f>IF(AND('DO NOT USE_Case Formulas'!A298,ISBLANK('Case Data Entry'!D298)),"Birthdate is required",IF(NOT(ISBLANK('Case Data Entry'!D298)),"OK",NA()))</f>
        <v>#N/A</v>
      </c>
      <c r="E298" s="46" t="e">
        <f>IF(AND('DO NOT USE_Case Formulas'!A298,ISBLANK('Case Data Entry'!E298)),"Mobile Phone is required",IF(NOT(ISBLANK('Case Data Entry'!E298)),IF(AND(ISNUMBER(VALUE('Case Data Entry'!E298)),LEFT('Case Data Entry'!E298,1)&lt;&gt;"1",LEN('Case Data Entry'!E298)=10),"OK","Phone number must be valid format"),NA()))</f>
        <v>#N/A</v>
      </c>
      <c r="F298" s="46" t="e">
        <f>IF(AND('DO NOT USE_Case Formulas'!A298,ISBLANK('Case Data Entry'!F298)),"Home Street Address is required",IF(LEN('Case Data Entry'!F298)&gt;255,"Home Street Address must be less than 255 characters",IF('DO NOT USE_Case Formulas'!A298,"OK",NA())))</f>
        <v>#N/A</v>
      </c>
      <c r="G298" s="46" t="e">
        <f>IF(AND('DO NOT USE_Case Formulas'!A298,ISBLANK('Case Data Entry'!G298)),"City is required",IF(LEN('Case Data Entry'!G298)&gt;40,"City must be less than 40 characters",IF('DO NOT USE_Case Formulas'!A298,"OK",NA())))</f>
        <v>#N/A</v>
      </c>
      <c r="H298" s="46" t="e">
        <f>IF(AND('DO NOT USE_Case Formulas'!A298,ISBLANK('Case Data Entry'!H298)),"State is required",IF(AND(NOT(ISBLANK('Case Data Entry'!H298)),ISNA(VLOOKUP('Case Data Entry'!H298,'DO NOT USE_Shared Picklist'!$P$3:$P$52,1,FALSE))),"Please select a value from the drop-down menu",IF('DO NOT USE_Case Formulas'!A298,"OK",NA())))</f>
        <v>#N/A</v>
      </c>
      <c r="I298" s="46" t="e">
        <f>IF(AND('DO NOT USE_Case Formulas'!A298,ISBLANK('Case Data Entry'!I298)),"Zip is required",IF(ISBLANK('Case Data Entry'!I298),NA(),"OK"))</f>
        <v>#N/A</v>
      </c>
      <c r="J298" s="46" t="e">
        <f>IF(AND('DO NOT USE_Case Formulas'!A298,ISBLANK('Case Data Entry'!J298)),"Occupation/Job Title is required",IF(NOT(ISBLANK('Case Data Entry'!J298)),"OK",NA()))</f>
        <v>#N/A</v>
      </c>
      <c r="K298" s="46" t="e">
        <f>IF('DO NOT USE_Case Formulas'!A298,IF(ISBLANK('Case Data Entry'!K298),"Last Date On Site is required","OK"),NA())</f>
        <v>#N/A</v>
      </c>
      <c r="L298" s="46" t="e">
        <f>IF(AND('DO NOT USE_Case Formulas'!A298,ISBLANK('Case Data Entry'!L298)),"Specific Place in the Location is required",IF(ISBLANK('Case Data Entry'!L298),NA(),"OK"))</f>
        <v>#N/A</v>
      </c>
      <c r="M298" s="46" t="e">
        <f>IF(AND(NOT(ISBLANK('Case Data Entry'!M298)),ISNA(VLOOKUP('Case Data Entry'!M298,'DO NOT USE_Shared Picklist'!$L$3:$L$81,1,FALSE))),"Please select a value from the drop-down menu",IF('DO NOT USE_Case Formulas'!A298,"OK",NA()))</f>
        <v>#N/A</v>
      </c>
      <c r="N298" s="46" t="e">
        <f>IF(AND(NOT(ISBLANK('Case Data Entry'!N298)),ISNA(VLOOKUP('Case Data Entry'!N298,'DO NOT USE_Shared Picklist'!$I$3:$I$5,1,FALSE))),"Please select a value from the drop-down menu",IF('DO NOT USE_Case Formulas'!A298,"OK",NA()))</f>
        <v>#N/A</v>
      </c>
      <c r="O298" s="46" t="e">
        <f>IF(AND(NOT(ISBLANK('Case Data Entry'!O298)),ISNA(VLOOKUP('Case Data Entry'!O298,'DO NOT USE_Shared Picklist'!$E$3:$E$10,1,FALSE))),"Please select a value from the drop-down menu",IF('DO NOT USE_Case Formulas'!A298,"OK",NA()))</f>
        <v>#N/A</v>
      </c>
      <c r="P298" s="46" t="e">
        <f>IF(AND(NOT(ISBLANK('Case Data Entry'!P298)),ISNA(VLOOKUP('Case Data Entry'!P298,'DO NOT USE_Shared Picklist'!$W$3:$W$9,1,FALSE))),"Please select a value from the drop-down menu",IF('DO NOT USE_Case Formulas'!A298,"OK",NA()))</f>
        <v>#N/A</v>
      </c>
      <c r="Q298" s="46" t="e">
        <f>IF(AND(NOT(ISBLANK('Case Data Entry'!Q298)),ISNA(VLOOKUP('Case Data Entry'!Q298,'DO NOT USE_Shared Picklist'!$W$3:$W$9,1,FALSE))),"Please select a value from the drop-down menu",IF('DO NOT USE_Case Formulas'!A298,"OK",NA()))</f>
        <v>#N/A</v>
      </c>
      <c r="R298" s="46" t="e">
        <f>IF(AND(NOT(ISBLANK('Case Data Entry'!R298)),ISNA(VLOOKUP('Case Data Entry'!R298,'DO NOT USE_Shared Picklist'!$V$3:$V$7,1,FALSE))),"Please select a value from the drop-down menu",IF('DO NOT USE_Case Formulas'!A298,"OK",NA()))</f>
        <v>#N/A</v>
      </c>
      <c r="S298" s="46" t="e">
        <f>IF(LEN('Case Data Entry'!S298)&gt;255,"Work Area/Department must be less than 255 characters",IF('DO NOT USE_Case Formulas'!A298,"OK",NA()))</f>
        <v>#N/A</v>
      </c>
      <c r="T298" s="46" t="e">
        <f>IF(AND(NOT(ISBLANK('Case Data Entry'!T298)),NOT(ISNUMBER('Case Data Entry'!T298))),"Please enter a valid number.",IF('DO NOT USE_Case Formulas'!A298,"OK",NA()))</f>
        <v>#N/A</v>
      </c>
      <c r="U298" s="46" t="e">
        <f>IF(AND('DO NOT USE_Case Formulas'!A298,ISBLANK('Case Data Entry'!U298)),"Has this person had symptoms? is required",IF(AND(NOT(ISBLANK('Case Data Entry'!U298)),ISNA(VLOOKUP('Case Data Entry'!U298,'DO NOT USE_Shared Picklist'!$D$3:$D$5,1,FALSE))),"Please select a value from the drop-down menu",IF('DO NOT USE_Case Formulas'!A298,"OK",NA())))</f>
        <v>#N/A</v>
      </c>
      <c r="V298" s="46" t="e">
        <f>IF(AND('Case Data Entry'!U298='DO NOT USE_Shared Picklist'!$D$3,ISBLANK('Case Data Entry'!V298)),"If yes, when did the symptoms start? is required if Has this person had symptoms? is Yes",IF('DO NOT USE_Case Formulas'!A298,"OK",NA()))</f>
        <v>#N/A</v>
      </c>
      <c r="W298" s="46" t="e">
        <f>IF(AND(NOT(ISBLANK('Case Data Entry'!W298)),ISNA(VLOOKUP('Case Data Entry'!W298,'DO NOT USE_Shared Picklist'!$G$3:$G$5,1,FALSE))),"Please select a value from the drop-down menu",IF('DO NOT USE_Case Formulas'!A298,"OK",NA()))</f>
        <v>#N/A</v>
      </c>
      <c r="X298" s="46"/>
      <c r="Y298" s="46" t="e">
        <f ca="1">IF('Case Data Entry'!Y298&gt;'DO NOT USE_Shared Picklist'!$C$3,"Date Entity Notified of Positive Test cannot be a future date",IF('DO NOT USE_Case Formulas'!A298,"OK",NA()))</f>
        <v>#N/A</v>
      </c>
      <c r="Z298" s="46" t="e">
        <f ca="1">IF('Case Data Entry'!Z298&gt;'DO NOT USE_Shared Picklist'!$C$3,"Test Date cannot be a future date",IF('DO NOT USE_Case Formulas'!A298,"OK",NA()))</f>
        <v>#N/A</v>
      </c>
      <c r="AA298" s="46" t="e">
        <f>IF(AND(NOT(ISBLANK('Case Data Entry'!AA298)),ISNA(VLOOKUP('Case Data Entry'!AA298,'DO NOT USE_Shared Picklist'!$R$3:$R$7,1,FALSE))),"Please select a value from the drop-down menu",IF('DO NOT USE_Case Formulas'!A298,"OK",NA()))</f>
        <v>#N/A</v>
      </c>
      <c r="AB298" s="46" t="e">
        <f>IF(AND(NOT(ISBLANK('Case Data Entry'!AB298)),ISNA(VLOOKUP('Case Data Entry'!AB298,'DO NOT USE_Shared Picklist'!$Q$3:$Q$8,1,FALSE))),"Please select a value from the drop-down menu",IF('DO NOT USE_Case Formulas'!A298,"OK",NA()))</f>
        <v>#N/A</v>
      </c>
    </row>
    <row r="299" spans="1:28" x14ac:dyDescent="0.25">
      <c r="A299" s="45" t="e">
        <f>IF('DO NOT USE_Case Formulas'!A299,IF('DO NOT USE_Case Formulas'!B299,"Not all required fields are completed","OK"),NA())</f>
        <v>#N/A</v>
      </c>
      <c r="B299" s="46" t="e">
        <f>IF(AND('DO NOT USE_Case Formulas'!A299,ISBLANK('Case Data Entry'!B299)),"First Name is required",IF(NOT(ISBLANK('Case Data Entry'!B299)),"OK",NA()))</f>
        <v>#N/A</v>
      </c>
      <c r="C299" s="46" t="e">
        <f>IF(AND('DO NOT USE_Case Formulas'!A299,ISBLANK('Case Data Entry'!C299)),"Last Name is required",IF(NOT(ISBLANK('Case Data Entry'!C299)),"OK",NA()))</f>
        <v>#N/A</v>
      </c>
      <c r="D299" s="46" t="e">
        <f>IF(AND('DO NOT USE_Case Formulas'!A299,ISBLANK('Case Data Entry'!D299)),"Birthdate is required",IF(NOT(ISBLANK('Case Data Entry'!D299)),"OK",NA()))</f>
        <v>#N/A</v>
      </c>
      <c r="E299" s="46" t="e">
        <f>IF(AND('DO NOT USE_Case Formulas'!A299,ISBLANK('Case Data Entry'!E299)),"Mobile Phone is required",IF(NOT(ISBLANK('Case Data Entry'!E299)),IF(AND(ISNUMBER(VALUE('Case Data Entry'!E299)),LEFT('Case Data Entry'!E299,1)&lt;&gt;"1",LEN('Case Data Entry'!E299)=10),"OK","Phone number must be valid format"),NA()))</f>
        <v>#N/A</v>
      </c>
      <c r="F299" s="46" t="e">
        <f>IF(AND('DO NOT USE_Case Formulas'!A299,ISBLANK('Case Data Entry'!F299)),"Home Street Address is required",IF(LEN('Case Data Entry'!F299)&gt;255,"Home Street Address must be less than 255 characters",IF('DO NOT USE_Case Formulas'!A299,"OK",NA())))</f>
        <v>#N/A</v>
      </c>
      <c r="G299" s="46" t="e">
        <f>IF(AND('DO NOT USE_Case Formulas'!A299,ISBLANK('Case Data Entry'!G299)),"City is required",IF(LEN('Case Data Entry'!G299)&gt;40,"City must be less than 40 characters",IF('DO NOT USE_Case Formulas'!A299,"OK",NA())))</f>
        <v>#N/A</v>
      </c>
      <c r="H299" s="46" t="e">
        <f>IF(AND('DO NOT USE_Case Formulas'!A299,ISBLANK('Case Data Entry'!H299)),"State is required",IF(AND(NOT(ISBLANK('Case Data Entry'!H299)),ISNA(VLOOKUP('Case Data Entry'!H299,'DO NOT USE_Shared Picklist'!$P$3:$P$52,1,FALSE))),"Please select a value from the drop-down menu",IF('DO NOT USE_Case Formulas'!A299,"OK",NA())))</f>
        <v>#N/A</v>
      </c>
      <c r="I299" s="46" t="e">
        <f>IF(AND('DO NOT USE_Case Formulas'!A299,ISBLANK('Case Data Entry'!I299)),"Zip is required",IF(ISBLANK('Case Data Entry'!I299),NA(),"OK"))</f>
        <v>#N/A</v>
      </c>
      <c r="J299" s="46" t="e">
        <f>IF(AND('DO NOT USE_Case Formulas'!A299,ISBLANK('Case Data Entry'!J299)),"Occupation/Job Title is required",IF(NOT(ISBLANK('Case Data Entry'!J299)),"OK",NA()))</f>
        <v>#N/A</v>
      </c>
      <c r="K299" s="46" t="e">
        <f>IF('DO NOT USE_Case Formulas'!A299,IF(ISBLANK('Case Data Entry'!K299),"Last Date On Site is required","OK"),NA())</f>
        <v>#N/A</v>
      </c>
      <c r="L299" s="46" t="e">
        <f>IF(AND('DO NOT USE_Case Formulas'!A299,ISBLANK('Case Data Entry'!L299)),"Specific Place in the Location is required",IF(ISBLANK('Case Data Entry'!L299),NA(),"OK"))</f>
        <v>#N/A</v>
      </c>
      <c r="M299" s="46" t="e">
        <f>IF(AND(NOT(ISBLANK('Case Data Entry'!M299)),ISNA(VLOOKUP('Case Data Entry'!M299,'DO NOT USE_Shared Picklist'!$L$3:$L$81,1,FALSE))),"Please select a value from the drop-down menu",IF('DO NOT USE_Case Formulas'!A299,"OK",NA()))</f>
        <v>#N/A</v>
      </c>
      <c r="N299" s="46" t="e">
        <f>IF(AND(NOT(ISBLANK('Case Data Entry'!N299)),ISNA(VLOOKUP('Case Data Entry'!N299,'DO NOT USE_Shared Picklist'!$I$3:$I$5,1,FALSE))),"Please select a value from the drop-down menu",IF('DO NOT USE_Case Formulas'!A299,"OK",NA()))</f>
        <v>#N/A</v>
      </c>
      <c r="O299" s="46" t="e">
        <f>IF(AND(NOT(ISBLANK('Case Data Entry'!O299)),ISNA(VLOOKUP('Case Data Entry'!O299,'DO NOT USE_Shared Picklist'!$E$3:$E$10,1,FALSE))),"Please select a value from the drop-down menu",IF('DO NOT USE_Case Formulas'!A299,"OK",NA()))</f>
        <v>#N/A</v>
      </c>
      <c r="P299" s="46" t="e">
        <f>IF(AND(NOT(ISBLANK('Case Data Entry'!P299)),ISNA(VLOOKUP('Case Data Entry'!P299,'DO NOT USE_Shared Picklist'!$W$3:$W$9,1,FALSE))),"Please select a value from the drop-down menu",IF('DO NOT USE_Case Formulas'!A299,"OK",NA()))</f>
        <v>#N/A</v>
      </c>
      <c r="Q299" s="46" t="e">
        <f>IF(AND(NOT(ISBLANK('Case Data Entry'!Q299)),ISNA(VLOOKUP('Case Data Entry'!Q299,'DO NOT USE_Shared Picklist'!$W$3:$W$9,1,FALSE))),"Please select a value from the drop-down menu",IF('DO NOT USE_Case Formulas'!A299,"OK",NA()))</f>
        <v>#N/A</v>
      </c>
      <c r="R299" s="46" t="e">
        <f>IF(AND(NOT(ISBLANK('Case Data Entry'!R299)),ISNA(VLOOKUP('Case Data Entry'!R299,'DO NOT USE_Shared Picklist'!$V$3:$V$7,1,FALSE))),"Please select a value from the drop-down menu",IF('DO NOT USE_Case Formulas'!A299,"OK",NA()))</f>
        <v>#N/A</v>
      </c>
      <c r="S299" s="46" t="e">
        <f>IF(LEN('Case Data Entry'!S299)&gt;255,"Work Area/Department must be less than 255 characters",IF('DO NOT USE_Case Formulas'!A299,"OK",NA()))</f>
        <v>#N/A</v>
      </c>
      <c r="T299" s="46" t="e">
        <f>IF(AND(NOT(ISBLANK('Case Data Entry'!T299)),NOT(ISNUMBER('Case Data Entry'!T299))),"Please enter a valid number.",IF('DO NOT USE_Case Formulas'!A299,"OK",NA()))</f>
        <v>#N/A</v>
      </c>
      <c r="U299" s="46" t="e">
        <f>IF(AND('DO NOT USE_Case Formulas'!A299,ISBLANK('Case Data Entry'!U299)),"Has this person had symptoms? is required",IF(AND(NOT(ISBLANK('Case Data Entry'!U299)),ISNA(VLOOKUP('Case Data Entry'!U299,'DO NOT USE_Shared Picklist'!$D$3:$D$5,1,FALSE))),"Please select a value from the drop-down menu",IF('DO NOT USE_Case Formulas'!A299,"OK",NA())))</f>
        <v>#N/A</v>
      </c>
      <c r="V299" s="46" t="e">
        <f>IF(AND('Case Data Entry'!U299='DO NOT USE_Shared Picklist'!$D$3,ISBLANK('Case Data Entry'!V299)),"If yes, when did the symptoms start? is required if Has this person had symptoms? is Yes",IF('DO NOT USE_Case Formulas'!A299,"OK",NA()))</f>
        <v>#N/A</v>
      </c>
      <c r="W299" s="46" t="e">
        <f>IF(AND(NOT(ISBLANK('Case Data Entry'!W299)),ISNA(VLOOKUP('Case Data Entry'!W299,'DO NOT USE_Shared Picklist'!$G$3:$G$5,1,FALSE))),"Please select a value from the drop-down menu",IF('DO NOT USE_Case Formulas'!A299,"OK",NA()))</f>
        <v>#N/A</v>
      </c>
      <c r="X299" s="46"/>
      <c r="Y299" s="46" t="e">
        <f ca="1">IF('Case Data Entry'!Y299&gt;'DO NOT USE_Shared Picklist'!$C$3,"Date Entity Notified of Positive Test cannot be a future date",IF('DO NOT USE_Case Formulas'!A299,"OK",NA()))</f>
        <v>#N/A</v>
      </c>
      <c r="Z299" s="46" t="e">
        <f ca="1">IF('Case Data Entry'!Z299&gt;'DO NOT USE_Shared Picklist'!$C$3,"Test Date cannot be a future date",IF('DO NOT USE_Case Formulas'!A299,"OK",NA()))</f>
        <v>#N/A</v>
      </c>
      <c r="AA299" s="46" t="e">
        <f>IF(AND(NOT(ISBLANK('Case Data Entry'!AA299)),ISNA(VLOOKUP('Case Data Entry'!AA299,'DO NOT USE_Shared Picklist'!$R$3:$R$7,1,FALSE))),"Please select a value from the drop-down menu",IF('DO NOT USE_Case Formulas'!A299,"OK",NA()))</f>
        <v>#N/A</v>
      </c>
      <c r="AB299" s="46" t="e">
        <f>IF(AND(NOT(ISBLANK('Case Data Entry'!AB299)),ISNA(VLOOKUP('Case Data Entry'!AB299,'DO NOT USE_Shared Picklist'!$Q$3:$Q$8,1,FALSE))),"Please select a value from the drop-down menu",IF('DO NOT USE_Case Formulas'!A299,"OK",NA()))</f>
        <v>#N/A</v>
      </c>
    </row>
    <row r="300" spans="1:28" x14ac:dyDescent="0.25">
      <c r="A300" s="45" t="e">
        <f>IF('DO NOT USE_Case Formulas'!A300,IF('DO NOT USE_Case Formulas'!B300,"Not all required fields are completed","OK"),NA())</f>
        <v>#N/A</v>
      </c>
      <c r="B300" s="46" t="e">
        <f>IF(AND('DO NOT USE_Case Formulas'!A300,ISBLANK('Case Data Entry'!B300)),"First Name is required",IF(NOT(ISBLANK('Case Data Entry'!B300)),"OK",NA()))</f>
        <v>#N/A</v>
      </c>
      <c r="C300" s="46" t="e">
        <f>IF(AND('DO NOT USE_Case Formulas'!A300,ISBLANK('Case Data Entry'!C300)),"Last Name is required",IF(NOT(ISBLANK('Case Data Entry'!C300)),"OK",NA()))</f>
        <v>#N/A</v>
      </c>
      <c r="D300" s="46" t="e">
        <f>IF(AND('DO NOT USE_Case Formulas'!A300,ISBLANK('Case Data Entry'!D300)),"Birthdate is required",IF(NOT(ISBLANK('Case Data Entry'!D300)),"OK",NA()))</f>
        <v>#N/A</v>
      </c>
      <c r="E300" s="46" t="e">
        <f>IF(AND('DO NOT USE_Case Formulas'!A300,ISBLANK('Case Data Entry'!E300)),"Mobile Phone is required",IF(NOT(ISBLANK('Case Data Entry'!E300)),IF(AND(ISNUMBER(VALUE('Case Data Entry'!E300)),LEFT('Case Data Entry'!E300,1)&lt;&gt;"1",LEN('Case Data Entry'!E300)=10),"OK","Phone number must be valid format"),NA()))</f>
        <v>#N/A</v>
      </c>
      <c r="F300" s="46" t="e">
        <f>IF(AND('DO NOT USE_Case Formulas'!A300,ISBLANK('Case Data Entry'!F300)),"Home Street Address is required",IF(LEN('Case Data Entry'!F300)&gt;255,"Home Street Address must be less than 255 characters",IF('DO NOT USE_Case Formulas'!A300,"OK",NA())))</f>
        <v>#N/A</v>
      </c>
      <c r="G300" s="46" t="e">
        <f>IF(AND('DO NOT USE_Case Formulas'!A300,ISBLANK('Case Data Entry'!G300)),"City is required",IF(LEN('Case Data Entry'!G300)&gt;40,"City must be less than 40 characters",IF('DO NOT USE_Case Formulas'!A300,"OK",NA())))</f>
        <v>#N/A</v>
      </c>
      <c r="H300" s="46" t="e">
        <f>IF(AND('DO NOT USE_Case Formulas'!A300,ISBLANK('Case Data Entry'!H300)),"State is required",IF(AND(NOT(ISBLANK('Case Data Entry'!H300)),ISNA(VLOOKUP('Case Data Entry'!H300,'DO NOT USE_Shared Picklist'!$P$3:$P$52,1,FALSE))),"Please select a value from the drop-down menu",IF('DO NOT USE_Case Formulas'!A300,"OK",NA())))</f>
        <v>#N/A</v>
      </c>
      <c r="I300" s="46" t="e">
        <f>IF(AND('DO NOT USE_Case Formulas'!A300,ISBLANK('Case Data Entry'!I300)),"Zip is required",IF(ISBLANK('Case Data Entry'!I300),NA(),"OK"))</f>
        <v>#N/A</v>
      </c>
      <c r="J300" s="46" t="e">
        <f>IF(AND('DO NOT USE_Case Formulas'!A300,ISBLANK('Case Data Entry'!J300)),"Occupation/Job Title is required",IF(NOT(ISBLANK('Case Data Entry'!J300)),"OK",NA()))</f>
        <v>#N/A</v>
      </c>
      <c r="K300" s="46" t="e">
        <f>IF('DO NOT USE_Case Formulas'!A300,IF(ISBLANK('Case Data Entry'!K300),"Last Date On Site is required","OK"),NA())</f>
        <v>#N/A</v>
      </c>
      <c r="L300" s="46" t="e">
        <f>IF(AND('DO NOT USE_Case Formulas'!A300,ISBLANK('Case Data Entry'!L300)),"Specific Place in the Location is required",IF(ISBLANK('Case Data Entry'!L300),NA(),"OK"))</f>
        <v>#N/A</v>
      </c>
      <c r="M300" s="46" t="e">
        <f>IF(AND(NOT(ISBLANK('Case Data Entry'!M300)),ISNA(VLOOKUP('Case Data Entry'!M300,'DO NOT USE_Shared Picklist'!$L$3:$L$81,1,FALSE))),"Please select a value from the drop-down menu",IF('DO NOT USE_Case Formulas'!A300,"OK",NA()))</f>
        <v>#N/A</v>
      </c>
      <c r="N300" s="46" t="e">
        <f>IF(AND(NOT(ISBLANK('Case Data Entry'!N300)),ISNA(VLOOKUP('Case Data Entry'!N300,'DO NOT USE_Shared Picklist'!$I$3:$I$5,1,FALSE))),"Please select a value from the drop-down menu",IF('DO NOT USE_Case Formulas'!A300,"OK",NA()))</f>
        <v>#N/A</v>
      </c>
      <c r="O300" s="46" t="e">
        <f>IF(AND(NOT(ISBLANK('Case Data Entry'!O300)),ISNA(VLOOKUP('Case Data Entry'!O300,'DO NOT USE_Shared Picklist'!$E$3:$E$10,1,FALSE))),"Please select a value from the drop-down menu",IF('DO NOT USE_Case Formulas'!A300,"OK",NA()))</f>
        <v>#N/A</v>
      </c>
      <c r="P300" s="46" t="e">
        <f>IF(AND(NOT(ISBLANK('Case Data Entry'!P300)),ISNA(VLOOKUP('Case Data Entry'!P300,'DO NOT USE_Shared Picklist'!$W$3:$W$9,1,FALSE))),"Please select a value from the drop-down menu",IF('DO NOT USE_Case Formulas'!A300,"OK",NA()))</f>
        <v>#N/A</v>
      </c>
      <c r="Q300" s="46" t="e">
        <f>IF(AND(NOT(ISBLANK('Case Data Entry'!Q300)),ISNA(VLOOKUP('Case Data Entry'!Q300,'DO NOT USE_Shared Picklist'!$W$3:$W$9,1,FALSE))),"Please select a value from the drop-down menu",IF('DO NOT USE_Case Formulas'!A300,"OK",NA()))</f>
        <v>#N/A</v>
      </c>
      <c r="R300" s="46" t="e">
        <f>IF(AND(NOT(ISBLANK('Case Data Entry'!R300)),ISNA(VLOOKUP('Case Data Entry'!R300,'DO NOT USE_Shared Picklist'!$V$3:$V$7,1,FALSE))),"Please select a value from the drop-down menu",IF('DO NOT USE_Case Formulas'!A300,"OK",NA()))</f>
        <v>#N/A</v>
      </c>
      <c r="S300" s="46" t="e">
        <f>IF(LEN('Case Data Entry'!S300)&gt;255,"Work Area/Department must be less than 255 characters",IF('DO NOT USE_Case Formulas'!A300,"OK",NA()))</f>
        <v>#N/A</v>
      </c>
      <c r="T300" s="46" t="e">
        <f>IF(AND(NOT(ISBLANK('Case Data Entry'!T300)),NOT(ISNUMBER('Case Data Entry'!T300))),"Please enter a valid number.",IF('DO NOT USE_Case Formulas'!A300,"OK",NA()))</f>
        <v>#N/A</v>
      </c>
      <c r="U300" s="46" t="e">
        <f>IF(AND('DO NOT USE_Case Formulas'!A300,ISBLANK('Case Data Entry'!U300)),"Has this person had symptoms? is required",IF(AND(NOT(ISBLANK('Case Data Entry'!U300)),ISNA(VLOOKUP('Case Data Entry'!U300,'DO NOT USE_Shared Picklist'!$D$3:$D$5,1,FALSE))),"Please select a value from the drop-down menu",IF('DO NOT USE_Case Formulas'!A300,"OK",NA())))</f>
        <v>#N/A</v>
      </c>
      <c r="V300" s="46" t="e">
        <f>IF(AND('Case Data Entry'!U300='DO NOT USE_Shared Picklist'!$D$3,ISBLANK('Case Data Entry'!V300)),"If yes, when did the symptoms start? is required if Has this person had symptoms? is Yes",IF('DO NOT USE_Case Formulas'!A300,"OK",NA()))</f>
        <v>#N/A</v>
      </c>
      <c r="W300" s="46" t="e">
        <f>IF(AND(NOT(ISBLANK('Case Data Entry'!W300)),ISNA(VLOOKUP('Case Data Entry'!W300,'DO NOT USE_Shared Picklist'!$G$3:$G$5,1,FALSE))),"Please select a value from the drop-down menu",IF('DO NOT USE_Case Formulas'!A300,"OK",NA()))</f>
        <v>#N/A</v>
      </c>
      <c r="X300" s="46"/>
      <c r="Y300" s="46" t="e">
        <f ca="1">IF('Case Data Entry'!Y300&gt;'DO NOT USE_Shared Picklist'!$C$3,"Date Entity Notified of Positive Test cannot be a future date",IF('DO NOT USE_Case Formulas'!A300,"OK",NA()))</f>
        <v>#N/A</v>
      </c>
      <c r="Z300" s="46" t="e">
        <f ca="1">IF('Case Data Entry'!Z300&gt;'DO NOT USE_Shared Picklist'!$C$3,"Test Date cannot be a future date",IF('DO NOT USE_Case Formulas'!A300,"OK",NA()))</f>
        <v>#N/A</v>
      </c>
      <c r="AA300" s="46" t="e">
        <f>IF(AND(NOT(ISBLANK('Case Data Entry'!AA300)),ISNA(VLOOKUP('Case Data Entry'!AA300,'DO NOT USE_Shared Picklist'!$R$3:$R$7,1,FALSE))),"Please select a value from the drop-down menu",IF('DO NOT USE_Case Formulas'!A300,"OK",NA()))</f>
        <v>#N/A</v>
      </c>
      <c r="AB300" s="46" t="e">
        <f>IF(AND(NOT(ISBLANK('Case Data Entry'!AB300)),ISNA(VLOOKUP('Case Data Entry'!AB300,'DO NOT USE_Shared Picklist'!$Q$3:$Q$8,1,FALSE))),"Please select a value from the drop-down menu",IF('DO NOT USE_Case Formulas'!A300,"OK",NA()))</f>
        <v>#N/A</v>
      </c>
    </row>
    <row r="301" spans="1:28" x14ac:dyDescent="0.25">
      <c r="A301" s="45" t="e">
        <f>IF('DO NOT USE_Case Formulas'!A301,IF('DO NOT USE_Case Formulas'!B301,"Not all required fields are completed","OK"),NA())</f>
        <v>#N/A</v>
      </c>
      <c r="B301" s="46" t="e">
        <f>IF(AND('DO NOT USE_Case Formulas'!A301,ISBLANK('Case Data Entry'!B301)),"First Name is required",IF(NOT(ISBLANK('Case Data Entry'!B301)),"OK",NA()))</f>
        <v>#N/A</v>
      </c>
      <c r="C301" s="46" t="e">
        <f>IF(AND('DO NOT USE_Case Formulas'!A301,ISBLANK('Case Data Entry'!C301)),"Last Name is required",IF(NOT(ISBLANK('Case Data Entry'!C301)),"OK",NA()))</f>
        <v>#N/A</v>
      </c>
      <c r="D301" s="46" t="e">
        <f>IF(AND('DO NOT USE_Case Formulas'!A301,ISBLANK('Case Data Entry'!D301)),"Birthdate is required",IF(NOT(ISBLANK('Case Data Entry'!D301)),"OK",NA()))</f>
        <v>#N/A</v>
      </c>
      <c r="E301" s="46" t="e">
        <f>IF(AND('DO NOT USE_Case Formulas'!A301,ISBLANK('Case Data Entry'!E301)),"Mobile Phone is required",IF(NOT(ISBLANK('Case Data Entry'!E301)),IF(AND(ISNUMBER(VALUE('Case Data Entry'!E301)),LEFT('Case Data Entry'!E301,1)&lt;&gt;"1",LEN('Case Data Entry'!E301)=10),"OK","Phone number must be valid format"),NA()))</f>
        <v>#N/A</v>
      </c>
      <c r="F301" s="46" t="e">
        <f>IF(AND('DO NOT USE_Case Formulas'!A301,ISBLANK('Case Data Entry'!F301)),"Home Street Address is required",IF(LEN('Case Data Entry'!F301)&gt;255,"Home Street Address must be less than 255 characters",IF('DO NOT USE_Case Formulas'!A301,"OK",NA())))</f>
        <v>#N/A</v>
      </c>
      <c r="G301" s="46" t="e">
        <f>IF(AND('DO NOT USE_Case Formulas'!A301,ISBLANK('Case Data Entry'!G301)),"City is required",IF(LEN('Case Data Entry'!G301)&gt;40,"City must be less than 40 characters",IF('DO NOT USE_Case Formulas'!A301,"OK",NA())))</f>
        <v>#N/A</v>
      </c>
      <c r="H301" s="46" t="e">
        <f>IF(AND('DO NOT USE_Case Formulas'!A301,ISBLANK('Case Data Entry'!H301)),"State is required",IF(AND(NOT(ISBLANK('Case Data Entry'!H301)),ISNA(VLOOKUP('Case Data Entry'!H301,'DO NOT USE_Shared Picklist'!$P$3:$P$52,1,FALSE))),"Please select a value from the drop-down menu",IF('DO NOT USE_Case Formulas'!A301,"OK",NA())))</f>
        <v>#N/A</v>
      </c>
      <c r="I301" s="46" t="e">
        <f>IF(AND('DO NOT USE_Case Formulas'!A301,ISBLANK('Case Data Entry'!I301)),"Zip is required",IF(ISBLANK('Case Data Entry'!I301),NA(),"OK"))</f>
        <v>#N/A</v>
      </c>
      <c r="J301" s="46" t="e">
        <f>IF(AND('DO NOT USE_Case Formulas'!A301,ISBLANK('Case Data Entry'!J301)),"Occupation/Job Title is required",IF(NOT(ISBLANK('Case Data Entry'!J301)),"OK",NA()))</f>
        <v>#N/A</v>
      </c>
      <c r="K301" s="46" t="e">
        <f>IF('DO NOT USE_Case Formulas'!A301,IF(ISBLANK('Case Data Entry'!K301),"Last Date On Site is required","OK"),NA())</f>
        <v>#N/A</v>
      </c>
      <c r="L301" s="46" t="e">
        <f>IF(AND('DO NOT USE_Case Formulas'!A301,ISBLANK('Case Data Entry'!L301)),"Specific Place in the Location is required",IF(ISBLANK('Case Data Entry'!L301),NA(),"OK"))</f>
        <v>#N/A</v>
      </c>
      <c r="M301" s="46" t="e">
        <f>IF(AND(NOT(ISBLANK('Case Data Entry'!M301)),ISNA(VLOOKUP('Case Data Entry'!M301,'DO NOT USE_Shared Picklist'!$L$3:$L$81,1,FALSE))),"Please select a value from the drop-down menu",IF('DO NOT USE_Case Formulas'!A301,"OK",NA()))</f>
        <v>#N/A</v>
      </c>
      <c r="N301" s="46" t="e">
        <f>IF(AND(NOT(ISBLANK('Case Data Entry'!N301)),ISNA(VLOOKUP('Case Data Entry'!N301,'DO NOT USE_Shared Picklist'!$I$3:$I$5,1,FALSE))),"Please select a value from the drop-down menu",IF('DO NOT USE_Case Formulas'!A301,"OK",NA()))</f>
        <v>#N/A</v>
      </c>
      <c r="O301" s="46" t="e">
        <f>IF(AND(NOT(ISBLANK('Case Data Entry'!O301)),ISNA(VLOOKUP('Case Data Entry'!O301,'DO NOT USE_Shared Picklist'!$E$3:$E$10,1,FALSE))),"Please select a value from the drop-down menu",IF('DO NOT USE_Case Formulas'!A301,"OK",NA()))</f>
        <v>#N/A</v>
      </c>
      <c r="P301" s="46" t="e">
        <f>IF(AND(NOT(ISBLANK('Case Data Entry'!P301)),ISNA(VLOOKUP('Case Data Entry'!P301,'DO NOT USE_Shared Picklist'!$W$3:$W$9,1,FALSE))),"Please select a value from the drop-down menu",IF('DO NOT USE_Case Formulas'!A301,"OK",NA()))</f>
        <v>#N/A</v>
      </c>
      <c r="Q301" s="46" t="e">
        <f>IF(AND(NOT(ISBLANK('Case Data Entry'!Q301)),ISNA(VLOOKUP('Case Data Entry'!Q301,'DO NOT USE_Shared Picklist'!$W$3:$W$9,1,FALSE))),"Please select a value from the drop-down menu",IF('DO NOT USE_Case Formulas'!A301,"OK",NA()))</f>
        <v>#N/A</v>
      </c>
      <c r="R301" s="46" t="e">
        <f>IF(AND(NOT(ISBLANK('Case Data Entry'!R301)),ISNA(VLOOKUP('Case Data Entry'!R301,'DO NOT USE_Shared Picklist'!$V$3:$V$7,1,FALSE))),"Please select a value from the drop-down menu",IF('DO NOT USE_Case Formulas'!A301,"OK",NA()))</f>
        <v>#N/A</v>
      </c>
      <c r="S301" s="46" t="e">
        <f>IF(LEN('Case Data Entry'!S301)&gt;255,"Work Area/Department must be less than 255 characters",IF('DO NOT USE_Case Formulas'!A301,"OK",NA()))</f>
        <v>#N/A</v>
      </c>
      <c r="T301" s="46" t="e">
        <f>IF(AND(NOT(ISBLANK('Case Data Entry'!T301)),NOT(ISNUMBER('Case Data Entry'!T301))),"Please enter a valid number.",IF('DO NOT USE_Case Formulas'!A301,"OK",NA()))</f>
        <v>#N/A</v>
      </c>
      <c r="U301" s="46" t="e">
        <f>IF(AND('DO NOT USE_Case Formulas'!A301,ISBLANK('Case Data Entry'!U301)),"Has this person had symptoms? is required",IF(AND(NOT(ISBLANK('Case Data Entry'!U301)),ISNA(VLOOKUP('Case Data Entry'!U301,'DO NOT USE_Shared Picklist'!$D$3:$D$5,1,FALSE))),"Please select a value from the drop-down menu",IF('DO NOT USE_Case Formulas'!A301,"OK",NA())))</f>
        <v>#N/A</v>
      </c>
      <c r="V301" s="46" t="e">
        <f>IF(AND('Case Data Entry'!U301='DO NOT USE_Shared Picklist'!$D$3,ISBLANK('Case Data Entry'!V301)),"If yes, when did the symptoms start? is required if Has this person had symptoms? is Yes",IF('DO NOT USE_Case Formulas'!A301,"OK",NA()))</f>
        <v>#N/A</v>
      </c>
      <c r="W301" s="46" t="e">
        <f>IF(AND(NOT(ISBLANK('Case Data Entry'!W301)),ISNA(VLOOKUP('Case Data Entry'!W301,'DO NOT USE_Shared Picklist'!$G$3:$G$5,1,FALSE))),"Please select a value from the drop-down menu",IF('DO NOT USE_Case Formulas'!A301,"OK",NA()))</f>
        <v>#N/A</v>
      </c>
      <c r="X301" s="46"/>
      <c r="Y301" s="46" t="e">
        <f ca="1">IF('Case Data Entry'!Y301&gt;'DO NOT USE_Shared Picklist'!$C$3,"Date Entity Notified of Positive Test cannot be a future date",IF('DO NOT USE_Case Formulas'!A301,"OK",NA()))</f>
        <v>#N/A</v>
      </c>
      <c r="Z301" s="46" t="e">
        <f ca="1">IF('Case Data Entry'!Z301&gt;'DO NOT USE_Shared Picklist'!$C$3,"Test Date cannot be a future date",IF('DO NOT USE_Case Formulas'!A301,"OK",NA()))</f>
        <v>#N/A</v>
      </c>
      <c r="AA301" s="46" t="e">
        <f>IF(AND(NOT(ISBLANK('Case Data Entry'!AA301)),ISNA(VLOOKUP('Case Data Entry'!AA301,'DO NOT USE_Shared Picklist'!$R$3:$R$7,1,FALSE))),"Please select a value from the drop-down menu",IF('DO NOT USE_Case Formulas'!A301,"OK",NA()))</f>
        <v>#N/A</v>
      </c>
      <c r="AB301" s="46" t="e">
        <f>IF(AND(NOT(ISBLANK('Case Data Entry'!AB301)),ISNA(VLOOKUP('Case Data Entry'!AB301,'DO NOT USE_Shared Picklist'!$Q$3:$Q$8,1,FALSE))),"Please select a value from the drop-down menu",IF('DO NOT USE_Case Formulas'!A301,"OK",NA()))</f>
        <v>#N/A</v>
      </c>
    </row>
    <row r="302" spans="1:28" x14ac:dyDescent="0.25">
      <c r="A302" s="45" t="e">
        <f>IF('DO NOT USE_Case Formulas'!A302,IF('DO NOT USE_Case Formulas'!B302,"Not all required fields are completed","OK"),NA())</f>
        <v>#N/A</v>
      </c>
      <c r="B302" s="46" t="e">
        <f>IF(AND('DO NOT USE_Case Formulas'!A302,ISBLANK('Case Data Entry'!B302)),"First Name is required",IF(NOT(ISBLANK('Case Data Entry'!B302)),"OK",NA()))</f>
        <v>#N/A</v>
      </c>
      <c r="C302" s="46" t="e">
        <f>IF(AND('DO NOT USE_Case Formulas'!A302,ISBLANK('Case Data Entry'!C302)),"Last Name is required",IF(NOT(ISBLANK('Case Data Entry'!C302)),"OK",NA()))</f>
        <v>#N/A</v>
      </c>
      <c r="D302" s="46" t="e">
        <f>IF(AND('DO NOT USE_Case Formulas'!A302,ISBLANK('Case Data Entry'!D302)),"Birthdate is required",IF(NOT(ISBLANK('Case Data Entry'!D302)),"OK",NA()))</f>
        <v>#N/A</v>
      </c>
      <c r="E302" s="46" t="e">
        <f>IF(AND('DO NOT USE_Case Formulas'!A302,ISBLANK('Case Data Entry'!E302)),"Mobile Phone is required",IF(NOT(ISBLANK('Case Data Entry'!E302)),IF(AND(ISNUMBER(VALUE('Case Data Entry'!E302)),LEFT('Case Data Entry'!E302,1)&lt;&gt;"1",LEN('Case Data Entry'!E302)=10),"OK","Phone number must be valid format"),NA()))</f>
        <v>#N/A</v>
      </c>
      <c r="F302" s="46" t="e">
        <f>IF(AND('DO NOT USE_Case Formulas'!A302,ISBLANK('Case Data Entry'!F302)),"Home Street Address is required",IF(LEN('Case Data Entry'!F302)&gt;255,"Home Street Address must be less than 255 characters",IF('DO NOT USE_Case Formulas'!A302,"OK",NA())))</f>
        <v>#N/A</v>
      </c>
      <c r="G302" s="46" t="e">
        <f>IF(AND('DO NOT USE_Case Formulas'!A302,ISBLANK('Case Data Entry'!G302)),"City is required",IF(LEN('Case Data Entry'!G302)&gt;40,"City must be less than 40 characters",IF('DO NOT USE_Case Formulas'!A302,"OK",NA())))</f>
        <v>#N/A</v>
      </c>
      <c r="H302" s="46" t="e">
        <f>IF(AND('DO NOT USE_Case Formulas'!A302,ISBLANK('Case Data Entry'!H302)),"State is required",IF(AND(NOT(ISBLANK('Case Data Entry'!H302)),ISNA(VLOOKUP('Case Data Entry'!H302,'DO NOT USE_Shared Picklist'!$P$3:$P$52,1,FALSE))),"Please select a value from the drop-down menu",IF('DO NOT USE_Case Formulas'!A302,"OK",NA())))</f>
        <v>#N/A</v>
      </c>
      <c r="I302" s="46" t="e">
        <f>IF(AND('DO NOT USE_Case Formulas'!A302,ISBLANK('Case Data Entry'!I302)),"Zip is required",IF(ISBLANK('Case Data Entry'!I302),NA(),"OK"))</f>
        <v>#N/A</v>
      </c>
      <c r="J302" s="46" t="e">
        <f>IF(AND('DO NOT USE_Case Formulas'!A302,ISBLANK('Case Data Entry'!J302)),"Occupation/Job Title is required",IF(NOT(ISBLANK('Case Data Entry'!J302)),"OK",NA()))</f>
        <v>#N/A</v>
      </c>
      <c r="K302" s="46" t="e">
        <f>IF('DO NOT USE_Case Formulas'!A302,IF(ISBLANK('Case Data Entry'!K302),"Last Date On Site is required","OK"),NA())</f>
        <v>#N/A</v>
      </c>
      <c r="L302" s="46" t="e">
        <f>IF(AND('DO NOT USE_Case Formulas'!A302,ISBLANK('Case Data Entry'!L302)),"Specific Place in the Location is required",IF(ISBLANK('Case Data Entry'!L302),NA(),"OK"))</f>
        <v>#N/A</v>
      </c>
      <c r="M302" s="46" t="e">
        <f>IF(AND(NOT(ISBLANK('Case Data Entry'!M302)),ISNA(VLOOKUP('Case Data Entry'!M302,'DO NOT USE_Shared Picklist'!$L$3:$L$81,1,FALSE))),"Please select a value from the drop-down menu",IF('DO NOT USE_Case Formulas'!A302,"OK",NA()))</f>
        <v>#N/A</v>
      </c>
      <c r="N302" s="46" t="e">
        <f>IF(AND(NOT(ISBLANK('Case Data Entry'!N302)),ISNA(VLOOKUP('Case Data Entry'!N302,'DO NOT USE_Shared Picklist'!$I$3:$I$5,1,FALSE))),"Please select a value from the drop-down menu",IF('DO NOT USE_Case Formulas'!A302,"OK",NA()))</f>
        <v>#N/A</v>
      </c>
      <c r="O302" s="46" t="e">
        <f>IF(AND(NOT(ISBLANK('Case Data Entry'!O302)),ISNA(VLOOKUP('Case Data Entry'!O302,'DO NOT USE_Shared Picklist'!$E$3:$E$10,1,FALSE))),"Please select a value from the drop-down menu",IF('DO NOT USE_Case Formulas'!A302,"OK",NA()))</f>
        <v>#N/A</v>
      </c>
      <c r="P302" s="46" t="e">
        <f>IF(AND(NOT(ISBLANK('Case Data Entry'!P302)),ISNA(VLOOKUP('Case Data Entry'!P302,'DO NOT USE_Shared Picklist'!$W$3:$W$9,1,FALSE))),"Please select a value from the drop-down menu",IF('DO NOT USE_Case Formulas'!A302,"OK",NA()))</f>
        <v>#N/A</v>
      </c>
      <c r="Q302" s="46" t="e">
        <f>IF(AND(NOT(ISBLANK('Case Data Entry'!Q302)),ISNA(VLOOKUP('Case Data Entry'!Q302,'DO NOT USE_Shared Picklist'!$W$3:$W$9,1,FALSE))),"Please select a value from the drop-down menu",IF('DO NOT USE_Case Formulas'!A302,"OK",NA()))</f>
        <v>#N/A</v>
      </c>
      <c r="R302" s="46" t="e">
        <f>IF(AND(NOT(ISBLANK('Case Data Entry'!R302)),ISNA(VLOOKUP('Case Data Entry'!R302,'DO NOT USE_Shared Picklist'!$V$3:$V$7,1,FALSE))),"Please select a value from the drop-down menu",IF('DO NOT USE_Case Formulas'!A302,"OK",NA()))</f>
        <v>#N/A</v>
      </c>
      <c r="S302" s="46" t="e">
        <f>IF(LEN('Case Data Entry'!S302)&gt;255,"Work Area/Department must be less than 255 characters",IF('DO NOT USE_Case Formulas'!A302,"OK",NA()))</f>
        <v>#N/A</v>
      </c>
      <c r="T302" s="46" t="e">
        <f>IF(AND(NOT(ISBLANK('Case Data Entry'!T302)),NOT(ISNUMBER('Case Data Entry'!T302))),"Please enter a valid number.",IF('DO NOT USE_Case Formulas'!A302,"OK",NA()))</f>
        <v>#N/A</v>
      </c>
      <c r="U302" s="46" t="e">
        <f>IF(AND('DO NOT USE_Case Formulas'!A302,ISBLANK('Case Data Entry'!U302)),"Has this person had symptoms? is required",IF(AND(NOT(ISBLANK('Case Data Entry'!U302)),ISNA(VLOOKUP('Case Data Entry'!U302,'DO NOT USE_Shared Picklist'!$D$3:$D$5,1,FALSE))),"Please select a value from the drop-down menu",IF('DO NOT USE_Case Formulas'!A302,"OK",NA())))</f>
        <v>#N/A</v>
      </c>
      <c r="V302" s="46" t="e">
        <f>IF(AND('Case Data Entry'!U302='DO NOT USE_Shared Picklist'!$D$3,ISBLANK('Case Data Entry'!V302)),"If yes, when did the symptoms start? is required if Has this person had symptoms? is Yes",IF('DO NOT USE_Case Formulas'!A302,"OK",NA()))</f>
        <v>#N/A</v>
      </c>
      <c r="W302" s="46" t="e">
        <f>IF(AND(NOT(ISBLANK('Case Data Entry'!W302)),ISNA(VLOOKUP('Case Data Entry'!W302,'DO NOT USE_Shared Picklist'!$G$3:$G$5,1,FALSE))),"Please select a value from the drop-down menu",IF('DO NOT USE_Case Formulas'!A302,"OK",NA()))</f>
        <v>#N/A</v>
      </c>
      <c r="X302" s="46"/>
      <c r="Y302" s="46" t="e">
        <f ca="1">IF('Case Data Entry'!Y302&gt;'DO NOT USE_Shared Picklist'!$C$3,"Date Entity Notified of Positive Test cannot be a future date",IF('DO NOT USE_Case Formulas'!A302,"OK",NA()))</f>
        <v>#N/A</v>
      </c>
      <c r="Z302" s="46" t="e">
        <f ca="1">IF('Case Data Entry'!Z302&gt;'DO NOT USE_Shared Picklist'!$C$3,"Test Date cannot be a future date",IF('DO NOT USE_Case Formulas'!A302,"OK",NA()))</f>
        <v>#N/A</v>
      </c>
      <c r="AA302" s="46" t="e">
        <f>IF(AND(NOT(ISBLANK('Case Data Entry'!AA302)),ISNA(VLOOKUP('Case Data Entry'!AA302,'DO NOT USE_Shared Picklist'!$R$3:$R$7,1,FALSE))),"Please select a value from the drop-down menu",IF('DO NOT USE_Case Formulas'!A302,"OK",NA()))</f>
        <v>#N/A</v>
      </c>
      <c r="AB302" s="46" t="e">
        <f>IF(AND(NOT(ISBLANK('Case Data Entry'!AB302)),ISNA(VLOOKUP('Case Data Entry'!AB302,'DO NOT USE_Shared Picklist'!$Q$3:$Q$8,1,FALSE))),"Please select a value from the drop-down menu",IF('DO NOT USE_Case Formulas'!A302,"OK",NA()))</f>
        <v>#N/A</v>
      </c>
    </row>
    <row r="303" spans="1:28" x14ac:dyDescent="0.25">
      <c r="A303" s="45" t="e">
        <f>IF('DO NOT USE_Case Formulas'!A303,IF('DO NOT USE_Case Formulas'!B303,"Not all required fields are completed","OK"),NA())</f>
        <v>#N/A</v>
      </c>
      <c r="B303" s="46" t="e">
        <f>IF(AND('DO NOT USE_Case Formulas'!A303,ISBLANK('Case Data Entry'!B303)),"First Name is required",IF(NOT(ISBLANK('Case Data Entry'!B303)),"OK",NA()))</f>
        <v>#N/A</v>
      </c>
      <c r="C303" s="46" t="e">
        <f>IF(AND('DO NOT USE_Case Formulas'!A303,ISBLANK('Case Data Entry'!C303)),"Last Name is required",IF(NOT(ISBLANK('Case Data Entry'!C303)),"OK",NA()))</f>
        <v>#N/A</v>
      </c>
      <c r="D303" s="46" t="e">
        <f>IF(AND('DO NOT USE_Case Formulas'!A303,ISBLANK('Case Data Entry'!D303)),"Birthdate is required",IF(NOT(ISBLANK('Case Data Entry'!D303)),"OK",NA()))</f>
        <v>#N/A</v>
      </c>
      <c r="E303" s="46" t="e">
        <f>IF(AND('DO NOT USE_Case Formulas'!A303,ISBLANK('Case Data Entry'!E303)),"Mobile Phone is required",IF(NOT(ISBLANK('Case Data Entry'!E303)),IF(AND(ISNUMBER(VALUE('Case Data Entry'!E303)),LEFT('Case Data Entry'!E303,1)&lt;&gt;"1",LEN('Case Data Entry'!E303)=10),"OK","Phone number must be valid format"),NA()))</f>
        <v>#N/A</v>
      </c>
      <c r="F303" s="46" t="e">
        <f>IF(AND('DO NOT USE_Case Formulas'!A303,ISBLANK('Case Data Entry'!F303)),"Home Street Address is required",IF(LEN('Case Data Entry'!F303)&gt;255,"Home Street Address must be less than 255 characters",IF('DO NOT USE_Case Formulas'!A303,"OK",NA())))</f>
        <v>#N/A</v>
      </c>
      <c r="G303" s="46" t="e">
        <f>IF(AND('DO NOT USE_Case Formulas'!A303,ISBLANK('Case Data Entry'!G303)),"City is required",IF(LEN('Case Data Entry'!G303)&gt;40,"City must be less than 40 characters",IF('DO NOT USE_Case Formulas'!A303,"OK",NA())))</f>
        <v>#N/A</v>
      </c>
      <c r="H303" s="46" t="e">
        <f>IF(AND('DO NOT USE_Case Formulas'!A303,ISBLANK('Case Data Entry'!H303)),"State is required",IF(AND(NOT(ISBLANK('Case Data Entry'!H303)),ISNA(VLOOKUP('Case Data Entry'!H303,'DO NOT USE_Shared Picklist'!$P$3:$P$52,1,FALSE))),"Please select a value from the drop-down menu",IF('DO NOT USE_Case Formulas'!A303,"OK",NA())))</f>
        <v>#N/A</v>
      </c>
      <c r="I303" s="46" t="e">
        <f>IF(AND('DO NOT USE_Case Formulas'!A303,ISBLANK('Case Data Entry'!I303)),"Zip is required",IF(ISBLANK('Case Data Entry'!I303),NA(),"OK"))</f>
        <v>#N/A</v>
      </c>
      <c r="J303" s="46" t="e">
        <f>IF(AND('DO NOT USE_Case Formulas'!A303,ISBLANK('Case Data Entry'!J303)),"Occupation/Job Title is required",IF(NOT(ISBLANK('Case Data Entry'!J303)),"OK",NA()))</f>
        <v>#N/A</v>
      </c>
      <c r="K303" s="46" t="e">
        <f>IF('DO NOT USE_Case Formulas'!A303,IF(ISBLANK('Case Data Entry'!K303),"Last Date On Site is required","OK"),NA())</f>
        <v>#N/A</v>
      </c>
      <c r="L303" s="46" t="e">
        <f>IF(AND('DO NOT USE_Case Formulas'!A303,ISBLANK('Case Data Entry'!L303)),"Specific Place in the Location is required",IF(ISBLANK('Case Data Entry'!L303),NA(),"OK"))</f>
        <v>#N/A</v>
      </c>
      <c r="M303" s="46" t="e">
        <f>IF(AND(NOT(ISBLANK('Case Data Entry'!M303)),ISNA(VLOOKUP('Case Data Entry'!M303,'DO NOT USE_Shared Picklist'!$L$3:$L$81,1,FALSE))),"Please select a value from the drop-down menu",IF('DO NOT USE_Case Formulas'!A303,"OK",NA()))</f>
        <v>#N/A</v>
      </c>
      <c r="N303" s="46" t="e">
        <f>IF(AND(NOT(ISBLANK('Case Data Entry'!N303)),ISNA(VLOOKUP('Case Data Entry'!N303,'DO NOT USE_Shared Picklist'!$I$3:$I$5,1,FALSE))),"Please select a value from the drop-down menu",IF('DO NOT USE_Case Formulas'!A303,"OK",NA()))</f>
        <v>#N/A</v>
      </c>
      <c r="O303" s="46" t="e">
        <f>IF(AND(NOT(ISBLANK('Case Data Entry'!O303)),ISNA(VLOOKUP('Case Data Entry'!O303,'DO NOT USE_Shared Picklist'!$E$3:$E$10,1,FALSE))),"Please select a value from the drop-down menu",IF('DO NOT USE_Case Formulas'!A303,"OK",NA()))</f>
        <v>#N/A</v>
      </c>
      <c r="P303" s="46" t="e">
        <f>IF(AND(NOT(ISBLANK('Case Data Entry'!P303)),ISNA(VLOOKUP('Case Data Entry'!P303,'DO NOT USE_Shared Picklist'!$W$3:$W$9,1,FALSE))),"Please select a value from the drop-down menu",IF('DO NOT USE_Case Formulas'!A303,"OK",NA()))</f>
        <v>#N/A</v>
      </c>
      <c r="Q303" s="46" t="e">
        <f>IF(AND(NOT(ISBLANK('Case Data Entry'!Q303)),ISNA(VLOOKUP('Case Data Entry'!Q303,'DO NOT USE_Shared Picklist'!$W$3:$W$9,1,FALSE))),"Please select a value from the drop-down menu",IF('DO NOT USE_Case Formulas'!A303,"OK",NA()))</f>
        <v>#N/A</v>
      </c>
      <c r="R303" s="46" t="e">
        <f>IF(AND(NOT(ISBLANK('Case Data Entry'!R303)),ISNA(VLOOKUP('Case Data Entry'!R303,'DO NOT USE_Shared Picklist'!$V$3:$V$7,1,FALSE))),"Please select a value from the drop-down menu",IF('DO NOT USE_Case Formulas'!A303,"OK",NA()))</f>
        <v>#N/A</v>
      </c>
      <c r="S303" s="46" t="e">
        <f>IF(LEN('Case Data Entry'!S303)&gt;255,"Work Area/Department must be less than 255 characters",IF('DO NOT USE_Case Formulas'!A303,"OK",NA()))</f>
        <v>#N/A</v>
      </c>
      <c r="T303" s="46" t="e">
        <f>IF(AND(NOT(ISBLANK('Case Data Entry'!T303)),NOT(ISNUMBER('Case Data Entry'!T303))),"Please enter a valid number.",IF('DO NOT USE_Case Formulas'!A303,"OK",NA()))</f>
        <v>#N/A</v>
      </c>
      <c r="U303" s="46" t="e">
        <f>IF(AND('DO NOT USE_Case Formulas'!A303,ISBLANK('Case Data Entry'!U303)),"Has this person had symptoms? is required",IF(AND(NOT(ISBLANK('Case Data Entry'!U303)),ISNA(VLOOKUP('Case Data Entry'!U303,'DO NOT USE_Shared Picklist'!$D$3:$D$5,1,FALSE))),"Please select a value from the drop-down menu",IF('DO NOT USE_Case Formulas'!A303,"OK",NA())))</f>
        <v>#N/A</v>
      </c>
      <c r="V303" s="46" t="e">
        <f>IF(AND('Case Data Entry'!U303='DO NOT USE_Shared Picklist'!$D$3,ISBLANK('Case Data Entry'!V303)),"If yes, when did the symptoms start? is required if Has this person had symptoms? is Yes",IF('DO NOT USE_Case Formulas'!A303,"OK",NA()))</f>
        <v>#N/A</v>
      </c>
      <c r="W303" s="46" t="e">
        <f>IF(AND(NOT(ISBLANK('Case Data Entry'!W303)),ISNA(VLOOKUP('Case Data Entry'!W303,'DO NOT USE_Shared Picklist'!$G$3:$G$5,1,FALSE))),"Please select a value from the drop-down menu",IF('DO NOT USE_Case Formulas'!A303,"OK",NA()))</f>
        <v>#N/A</v>
      </c>
      <c r="X303" s="46"/>
      <c r="Y303" s="46" t="e">
        <f ca="1">IF('Case Data Entry'!Y303&gt;'DO NOT USE_Shared Picklist'!$C$3,"Date Entity Notified of Positive Test cannot be a future date",IF('DO NOT USE_Case Formulas'!A303,"OK",NA()))</f>
        <v>#N/A</v>
      </c>
      <c r="Z303" s="46" t="e">
        <f ca="1">IF('Case Data Entry'!Z303&gt;'DO NOT USE_Shared Picklist'!$C$3,"Test Date cannot be a future date",IF('DO NOT USE_Case Formulas'!A303,"OK",NA()))</f>
        <v>#N/A</v>
      </c>
      <c r="AA303" s="46" t="e">
        <f>IF(AND(NOT(ISBLANK('Case Data Entry'!AA303)),ISNA(VLOOKUP('Case Data Entry'!AA303,'DO NOT USE_Shared Picklist'!$R$3:$R$7,1,FALSE))),"Please select a value from the drop-down menu",IF('DO NOT USE_Case Formulas'!A303,"OK",NA()))</f>
        <v>#N/A</v>
      </c>
      <c r="AB303" s="46" t="e">
        <f>IF(AND(NOT(ISBLANK('Case Data Entry'!AB303)),ISNA(VLOOKUP('Case Data Entry'!AB303,'DO NOT USE_Shared Picklist'!$Q$3:$Q$8,1,FALSE))),"Please select a value from the drop-down menu",IF('DO NOT USE_Case Formulas'!A303,"OK",NA()))</f>
        <v>#N/A</v>
      </c>
    </row>
    <row r="304" spans="1:28" x14ac:dyDescent="0.25">
      <c r="A304" s="45" t="e">
        <f>IF('DO NOT USE_Case Formulas'!A304,IF('DO NOT USE_Case Formulas'!B304,"Not all required fields are completed","OK"),NA())</f>
        <v>#N/A</v>
      </c>
      <c r="B304" s="46" t="e">
        <f>IF(AND('DO NOT USE_Case Formulas'!A304,ISBLANK('Case Data Entry'!B304)),"First Name is required",IF(NOT(ISBLANK('Case Data Entry'!B304)),"OK",NA()))</f>
        <v>#N/A</v>
      </c>
      <c r="C304" s="46" t="e">
        <f>IF(AND('DO NOT USE_Case Formulas'!A304,ISBLANK('Case Data Entry'!C304)),"Last Name is required",IF(NOT(ISBLANK('Case Data Entry'!C304)),"OK",NA()))</f>
        <v>#N/A</v>
      </c>
      <c r="D304" s="46" t="e">
        <f>IF(AND('DO NOT USE_Case Formulas'!A304,ISBLANK('Case Data Entry'!D304)),"Birthdate is required",IF(NOT(ISBLANK('Case Data Entry'!D304)),"OK",NA()))</f>
        <v>#N/A</v>
      </c>
      <c r="E304" s="46" t="e">
        <f>IF(AND('DO NOT USE_Case Formulas'!A304,ISBLANK('Case Data Entry'!E304)),"Mobile Phone is required",IF(NOT(ISBLANK('Case Data Entry'!E304)),IF(AND(ISNUMBER(VALUE('Case Data Entry'!E304)),LEFT('Case Data Entry'!E304,1)&lt;&gt;"1",LEN('Case Data Entry'!E304)=10),"OK","Phone number must be valid format"),NA()))</f>
        <v>#N/A</v>
      </c>
      <c r="F304" s="46" t="e">
        <f>IF(AND('DO NOT USE_Case Formulas'!A304,ISBLANK('Case Data Entry'!F304)),"Home Street Address is required",IF(LEN('Case Data Entry'!F304)&gt;255,"Home Street Address must be less than 255 characters",IF('DO NOT USE_Case Formulas'!A304,"OK",NA())))</f>
        <v>#N/A</v>
      </c>
      <c r="G304" s="46" t="e">
        <f>IF(AND('DO NOT USE_Case Formulas'!A304,ISBLANK('Case Data Entry'!G304)),"City is required",IF(LEN('Case Data Entry'!G304)&gt;40,"City must be less than 40 characters",IF('DO NOT USE_Case Formulas'!A304,"OK",NA())))</f>
        <v>#N/A</v>
      </c>
      <c r="H304" s="46" t="e">
        <f>IF(AND('DO NOT USE_Case Formulas'!A304,ISBLANK('Case Data Entry'!H304)),"State is required",IF(AND(NOT(ISBLANK('Case Data Entry'!H304)),ISNA(VLOOKUP('Case Data Entry'!H304,'DO NOT USE_Shared Picklist'!$P$3:$P$52,1,FALSE))),"Please select a value from the drop-down menu",IF('DO NOT USE_Case Formulas'!A304,"OK",NA())))</f>
        <v>#N/A</v>
      </c>
      <c r="I304" s="46" t="e">
        <f>IF(AND('DO NOT USE_Case Formulas'!A304,ISBLANK('Case Data Entry'!I304)),"Zip is required",IF(ISBLANK('Case Data Entry'!I304),NA(),"OK"))</f>
        <v>#N/A</v>
      </c>
      <c r="J304" s="46" t="e">
        <f>IF(AND('DO NOT USE_Case Formulas'!A304,ISBLANK('Case Data Entry'!J304)),"Occupation/Job Title is required",IF(NOT(ISBLANK('Case Data Entry'!J304)),"OK",NA()))</f>
        <v>#N/A</v>
      </c>
      <c r="K304" s="46" t="e">
        <f>IF('DO NOT USE_Case Formulas'!A304,IF(ISBLANK('Case Data Entry'!K304),"Last Date On Site is required","OK"),NA())</f>
        <v>#N/A</v>
      </c>
      <c r="L304" s="46" t="e">
        <f>IF(AND('DO NOT USE_Case Formulas'!A304,ISBLANK('Case Data Entry'!L304)),"Specific Place in the Location is required",IF(ISBLANK('Case Data Entry'!L304),NA(),"OK"))</f>
        <v>#N/A</v>
      </c>
      <c r="M304" s="46" t="e">
        <f>IF(AND(NOT(ISBLANK('Case Data Entry'!M304)),ISNA(VLOOKUP('Case Data Entry'!M304,'DO NOT USE_Shared Picklist'!$L$3:$L$81,1,FALSE))),"Please select a value from the drop-down menu",IF('DO NOT USE_Case Formulas'!A304,"OK",NA()))</f>
        <v>#N/A</v>
      </c>
      <c r="N304" s="46" t="e">
        <f>IF(AND(NOT(ISBLANK('Case Data Entry'!N304)),ISNA(VLOOKUP('Case Data Entry'!N304,'DO NOT USE_Shared Picklist'!$I$3:$I$5,1,FALSE))),"Please select a value from the drop-down menu",IF('DO NOT USE_Case Formulas'!A304,"OK",NA()))</f>
        <v>#N/A</v>
      </c>
      <c r="O304" s="46" t="e">
        <f>IF(AND(NOT(ISBLANK('Case Data Entry'!O304)),ISNA(VLOOKUP('Case Data Entry'!O304,'DO NOT USE_Shared Picklist'!$E$3:$E$10,1,FALSE))),"Please select a value from the drop-down menu",IF('DO NOT USE_Case Formulas'!A304,"OK",NA()))</f>
        <v>#N/A</v>
      </c>
      <c r="P304" s="46" t="e">
        <f>IF(AND(NOT(ISBLANK('Case Data Entry'!P304)),ISNA(VLOOKUP('Case Data Entry'!P304,'DO NOT USE_Shared Picklist'!$W$3:$W$9,1,FALSE))),"Please select a value from the drop-down menu",IF('DO NOT USE_Case Formulas'!A304,"OK",NA()))</f>
        <v>#N/A</v>
      </c>
      <c r="Q304" s="46" t="e">
        <f>IF(AND(NOT(ISBLANK('Case Data Entry'!Q304)),ISNA(VLOOKUP('Case Data Entry'!Q304,'DO NOT USE_Shared Picklist'!$W$3:$W$9,1,FALSE))),"Please select a value from the drop-down menu",IF('DO NOT USE_Case Formulas'!A304,"OK",NA()))</f>
        <v>#N/A</v>
      </c>
      <c r="R304" s="46" t="e">
        <f>IF(AND(NOT(ISBLANK('Case Data Entry'!R304)),ISNA(VLOOKUP('Case Data Entry'!R304,'DO NOT USE_Shared Picklist'!$V$3:$V$7,1,FALSE))),"Please select a value from the drop-down menu",IF('DO NOT USE_Case Formulas'!A304,"OK",NA()))</f>
        <v>#N/A</v>
      </c>
      <c r="S304" s="46" t="e">
        <f>IF(LEN('Case Data Entry'!S304)&gt;255,"Work Area/Department must be less than 255 characters",IF('DO NOT USE_Case Formulas'!A304,"OK",NA()))</f>
        <v>#N/A</v>
      </c>
      <c r="T304" s="46" t="e">
        <f>IF(AND(NOT(ISBLANK('Case Data Entry'!T304)),NOT(ISNUMBER('Case Data Entry'!T304))),"Please enter a valid number.",IF('DO NOT USE_Case Formulas'!A304,"OK",NA()))</f>
        <v>#N/A</v>
      </c>
      <c r="U304" s="46" t="e">
        <f>IF(AND('DO NOT USE_Case Formulas'!A304,ISBLANK('Case Data Entry'!U304)),"Has this person had symptoms? is required",IF(AND(NOT(ISBLANK('Case Data Entry'!U304)),ISNA(VLOOKUP('Case Data Entry'!U304,'DO NOT USE_Shared Picklist'!$D$3:$D$5,1,FALSE))),"Please select a value from the drop-down menu",IF('DO NOT USE_Case Formulas'!A304,"OK",NA())))</f>
        <v>#N/A</v>
      </c>
      <c r="V304" s="46" t="e">
        <f>IF(AND('Case Data Entry'!U304='DO NOT USE_Shared Picklist'!$D$3,ISBLANK('Case Data Entry'!V304)),"If yes, when did the symptoms start? is required if Has this person had symptoms? is Yes",IF('DO NOT USE_Case Formulas'!A304,"OK",NA()))</f>
        <v>#N/A</v>
      </c>
      <c r="W304" s="46" t="e">
        <f>IF(AND(NOT(ISBLANK('Case Data Entry'!W304)),ISNA(VLOOKUP('Case Data Entry'!W304,'DO NOT USE_Shared Picklist'!$G$3:$G$5,1,FALSE))),"Please select a value from the drop-down menu",IF('DO NOT USE_Case Formulas'!A304,"OK",NA()))</f>
        <v>#N/A</v>
      </c>
      <c r="X304" s="46"/>
      <c r="Y304" s="46" t="e">
        <f ca="1">IF('Case Data Entry'!Y304&gt;'DO NOT USE_Shared Picklist'!$C$3,"Date Entity Notified of Positive Test cannot be a future date",IF('DO NOT USE_Case Formulas'!A304,"OK",NA()))</f>
        <v>#N/A</v>
      </c>
      <c r="Z304" s="46" t="e">
        <f ca="1">IF('Case Data Entry'!Z304&gt;'DO NOT USE_Shared Picklist'!$C$3,"Test Date cannot be a future date",IF('DO NOT USE_Case Formulas'!A304,"OK",NA()))</f>
        <v>#N/A</v>
      </c>
      <c r="AA304" s="46" t="e">
        <f>IF(AND(NOT(ISBLANK('Case Data Entry'!AA304)),ISNA(VLOOKUP('Case Data Entry'!AA304,'DO NOT USE_Shared Picklist'!$R$3:$R$7,1,FALSE))),"Please select a value from the drop-down menu",IF('DO NOT USE_Case Formulas'!A304,"OK",NA()))</f>
        <v>#N/A</v>
      </c>
      <c r="AB304" s="46" t="e">
        <f>IF(AND(NOT(ISBLANK('Case Data Entry'!AB304)),ISNA(VLOOKUP('Case Data Entry'!AB304,'DO NOT USE_Shared Picklist'!$Q$3:$Q$8,1,FALSE))),"Please select a value from the drop-down menu",IF('DO NOT USE_Case Formulas'!A304,"OK",NA()))</f>
        <v>#N/A</v>
      </c>
    </row>
    <row r="305" spans="1:28" x14ac:dyDescent="0.25">
      <c r="A305" s="45" t="e">
        <f>IF('DO NOT USE_Case Formulas'!A305,IF('DO NOT USE_Case Formulas'!B305,"Not all required fields are completed","OK"),NA())</f>
        <v>#N/A</v>
      </c>
      <c r="B305" s="46" t="e">
        <f>IF(AND('DO NOT USE_Case Formulas'!A305,ISBLANK('Case Data Entry'!B305)),"First Name is required",IF(NOT(ISBLANK('Case Data Entry'!B305)),"OK",NA()))</f>
        <v>#N/A</v>
      </c>
      <c r="C305" s="46" t="e">
        <f>IF(AND('DO NOT USE_Case Formulas'!A305,ISBLANK('Case Data Entry'!C305)),"Last Name is required",IF(NOT(ISBLANK('Case Data Entry'!C305)),"OK",NA()))</f>
        <v>#N/A</v>
      </c>
      <c r="D305" s="46" t="e">
        <f>IF(AND('DO NOT USE_Case Formulas'!A305,ISBLANK('Case Data Entry'!D305)),"Birthdate is required",IF(NOT(ISBLANK('Case Data Entry'!D305)),"OK",NA()))</f>
        <v>#N/A</v>
      </c>
      <c r="E305" s="46" t="e">
        <f>IF(AND('DO NOT USE_Case Formulas'!A305,ISBLANK('Case Data Entry'!E305)),"Mobile Phone is required",IF(NOT(ISBLANK('Case Data Entry'!E305)),IF(AND(ISNUMBER(VALUE('Case Data Entry'!E305)),LEFT('Case Data Entry'!E305,1)&lt;&gt;"1",LEN('Case Data Entry'!E305)=10),"OK","Phone number must be valid format"),NA()))</f>
        <v>#N/A</v>
      </c>
      <c r="F305" s="46" t="e">
        <f>IF(AND('DO NOT USE_Case Formulas'!A305,ISBLANK('Case Data Entry'!F305)),"Home Street Address is required",IF(LEN('Case Data Entry'!F305)&gt;255,"Home Street Address must be less than 255 characters",IF('DO NOT USE_Case Formulas'!A305,"OK",NA())))</f>
        <v>#N/A</v>
      </c>
      <c r="G305" s="46" t="e">
        <f>IF(AND('DO NOT USE_Case Formulas'!A305,ISBLANK('Case Data Entry'!G305)),"City is required",IF(LEN('Case Data Entry'!G305)&gt;40,"City must be less than 40 characters",IF('DO NOT USE_Case Formulas'!A305,"OK",NA())))</f>
        <v>#N/A</v>
      </c>
      <c r="H305" s="46" t="e">
        <f>IF(AND('DO NOT USE_Case Formulas'!A305,ISBLANK('Case Data Entry'!H305)),"State is required",IF(AND(NOT(ISBLANK('Case Data Entry'!H305)),ISNA(VLOOKUP('Case Data Entry'!H305,'DO NOT USE_Shared Picklist'!$P$3:$P$52,1,FALSE))),"Please select a value from the drop-down menu",IF('DO NOT USE_Case Formulas'!A305,"OK",NA())))</f>
        <v>#N/A</v>
      </c>
      <c r="I305" s="46" t="e">
        <f>IF(AND('DO NOT USE_Case Formulas'!A305,ISBLANK('Case Data Entry'!I305)),"Zip is required",IF(ISBLANK('Case Data Entry'!I305),NA(),"OK"))</f>
        <v>#N/A</v>
      </c>
      <c r="J305" s="46" t="e">
        <f>IF(AND('DO NOT USE_Case Formulas'!A305,ISBLANK('Case Data Entry'!J305)),"Occupation/Job Title is required",IF(NOT(ISBLANK('Case Data Entry'!J305)),"OK",NA()))</f>
        <v>#N/A</v>
      </c>
      <c r="K305" s="46" t="e">
        <f>IF('DO NOT USE_Case Formulas'!A305,IF(ISBLANK('Case Data Entry'!K305),"Last Date On Site is required","OK"),NA())</f>
        <v>#N/A</v>
      </c>
      <c r="L305" s="46" t="e">
        <f>IF(AND('DO NOT USE_Case Formulas'!A305,ISBLANK('Case Data Entry'!L305)),"Specific Place in the Location is required",IF(ISBLANK('Case Data Entry'!L305),NA(),"OK"))</f>
        <v>#N/A</v>
      </c>
      <c r="M305" s="46" t="e">
        <f>IF(AND(NOT(ISBLANK('Case Data Entry'!M305)),ISNA(VLOOKUP('Case Data Entry'!M305,'DO NOT USE_Shared Picklist'!$L$3:$L$81,1,FALSE))),"Please select a value from the drop-down menu",IF('DO NOT USE_Case Formulas'!A305,"OK",NA()))</f>
        <v>#N/A</v>
      </c>
      <c r="N305" s="46" t="e">
        <f>IF(AND(NOT(ISBLANK('Case Data Entry'!N305)),ISNA(VLOOKUP('Case Data Entry'!N305,'DO NOT USE_Shared Picklist'!$I$3:$I$5,1,FALSE))),"Please select a value from the drop-down menu",IF('DO NOT USE_Case Formulas'!A305,"OK",NA()))</f>
        <v>#N/A</v>
      </c>
      <c r="O305" s="46" t="e">
        <f>IF(AND(NOT(ISBLANK('Case Data Entry'!O305)),ISNA(VLOOKUP('Case Data Entry'!O305,'DO NOT USE_Shared Picklist'!$E$3:$E$10,1,FALSE))),"Please select a value from the drop-down menu",IF('DO NOT USE_Case Formulas'!A305,"OK",NA()))</f>
        <v>#N/A</v>
      </c>
      <c r="P305" s="46" t="e">
        <f>IF(AND(NOT(ISBLANK('Case Data Entry'!P305)),ISNA(VLOOKUP('Case Data Entry'!P305,'DO NOT USE_Shared Picklist'!$W$3:$W$9,1,FALSE))),"Please select a value from the drop-down menu",IF('DO NOT USE_Case Formulas'!A305,"OK",NA()))</f>
        <v>#N/A</v>
      </c>
      <c r="Q305" s="46" t="e">
        <f>IF(AND(NOT(ISBLANK('Case Data Entry'!Q305)),ISNA(VLOOKUP('Case Data Entry'!Q305,'DO NOT USE_Shared Picklist'!$W$3:$W$9,1,FALSE))),"Please select a value from the drop-down menu",IF('DO NOT USE_Case Formulas'!A305,"OK",NA()))</f>
        <v>#N/A</v>
      </c>
      <c r="R305" s="46" t="e">
        <f>IF(AND(NOT(ISBLANK('Case Data Entry'!R305)),ISNA(VLOOKUP('Case Data Entry'!R305,'DO NOT USE_Shared Picklist'!$V$3:$V$7,1,FALSE))),"Please select a value from the drop-down menu",IF('DO NOT USE_Case Formulas'!A305,"OK",NA()))</f>
        <v>#N/A</v>
      </c>
      <c r="S305" s="46" t="e">
        <f>IF(LEN('Case Data Entry'!S305)&gt;255,"Work Area/Department must be less than 255 characters",IF('DO NOT USE_Case Formulas'!A305,"OK",NA()))</f>
        <v>#N/A</v>
      </c>
      <c r="T305" s="46" t="e">
        <f>IF(AND(NOT(ISBLANK('Case Data Entry'!T305)),NOT(ISNUMBER('Case Data Entry'!T305))),"Please enter a valid number.",IF('DO NOT USE_Case Formulas'!A305,"OK",NA()))</f>
        <v>#N/A</v>
      </c>
      <c r="U305" s="46" t="e">
        <f>IF(AND('DO NOT USE_Case Formulas'!A305,ISBLANK('Case Data Entry'!U305)),"Has this person had symptoms? is required",IF(AND(NOT(ISBLANK('Case Data Entry'!U305)),ISNA(VLOOKUP('Case Data Entry'!U305,'DO NOT USE_Shared Picklist'!$D$3:$D$5,1,FALSE))),"Please select a value from the drop-down menu",IF('DO NOT USE_Case Formulas'!A305,"OK",NA())))</f>
        <v>#N/A</v>
      </c>
      <c r="V305" s="46" t="e">
        <f>IF(AND('Case Data Entry'!U305='DO NOT USE_Shared Picklist'!$D$3,ISBLANK('Case Data Entry'!V305)),"If yes, when did the symptoms start? is required if Has this person had symptoms? is Yes",IF('DO NOT USE_Case Formulas'!A305,"OK",NA()))</f>
        <v>#N/A</v>
      </c>
      <c r="W305" s="46" t="e">
        <f>IF(AND(NOT(ISBLANK('Case Data Entry'!W305)),ISNA(VLOOKUP('Case Data Entry'!W305,'DO NOT USE_Shared Picklist'!$G$3:$G$5,1,FALSE))),"Please select a value from the drop-down menu",IF('DO NOT USE_Case Formulas'!A305,"OK",NA()))</f>
        <v>#N/A</v>
      </c>
      <c r="X305" s="46"/>
      <c r="Y305" s="46" t="e">
        <f ca="1">IF('Case Data Entry'!Y305&gt;'DO NOT USE_Shared Picklist'!$C$3,"Date Entity Notified of Positive Test cannot be a future date",IF('DO NOT USE_Case Formulas'!A305,"OK",NA()))</f>
        <v>#N/A</v>
      </c>
      <c r="Z305" s="46" t="e">
        <f ca="1">IF('Case Data Entry'!Z305&gt;'DO NOT USE_Shared Picklist'!$C$3,"Test Date cannot be a future date",IF('DO NOT USE_Case Formulas'!A305,"OK",NA()))</f>
        <v>#N/A</v>
      </c>
      <c r="AA305" s="46" t="e">
        <f>IF(AND(NOT(ISBLANK('Case Data Entry'!AA305)),ISNA(VLOOKUP('Case Data Entry'!AA305,'DO NOT USE_Shared Picklist'!$R$3:$R$7,1,FALSE))),"Please select a value from the drop-down menu",IF('DO NOT USE_Case Formulas'!A305,"OK",NA()))</f>
        <v>#N/A</v>
      </c>
      <c r="AB305" s="46" t="e">
        <f>IF(AND(NOT(ISBLANK('Case Data Entry'!AB305)),ISNA(VLOOKUP('Case Data Entry'!AB305,'DO NOT USE_Shared Picklist'!$Q$3:$Q$8,1,FALSE))),"Please select a value from the drop-down menu",IF('DO NOT USE_Case Formulas'!A305,"OK",NA()))</f>
        <v>#N/A</v>
      </c>
    </row>
    <row r="306" spans="1:28" x14ac:dyDescent="0.25">
      <c r="A306" s="45" t="e">
        <f>IF('DO NOT USE_Case Formulas'!A306,IF('DO NOT USE_Case Formulas'!B306,"Not all required fields are completed","OK"),NA())</f>
        <v>#N/A</v>
      </c>
      <c r="B306" s="46" t="e">
        <f>IF(AND('DO NOT USE_Case Formulas'!A306,ISBLANK('Case Data Entry'!B306)),"First Name is required",IF(NOT(ISBLANK('Case Data Entry'!B306)),"OK",NA()))</f>
        <v>#N/A</v>
      </c>
      <c r="C306" s="46" t="e">
        <f>IF(AND('DO NOT USE_Case Formulas'!A306,ISBLANK('Case Data Entry'!C306)),"Last Name is required",IF(NOT(ISBLANK('Case Data Entry'!C306)),"OK",NA()))</f>
        <v>#N/A</v>
      </c>
      <c r="D306" s="46" t="e">
        <f>IF(AND('DO NOT USE_Case Formulas'!A306,ISBLANK('Case Data Entry'!D306)),"Birthdate is required",IF(NOT(ISBLANK('Case Data Entry'!D306)),"OK",NA()))</f>
        <v>#N/A</v>
      </c>
      <c r="E306" s="46" t="e">
        <f>IF(AND('DO NOT USE_Case Formulas'!A306,ISBLANK('Case Data Entry'!E306)),"Mobile Phone is required",IF(NOT(ISBLANK('Case Data Entry'!E306)),IF(AND(ISNUMBER(VALUE('Case Data Entry'!E306)),LEFT('Case Data Entry'!E306,1)&lt;&gt;"1",LEN('Case Data Entry'!E306)=10),"OK","Phone number must be valid format"),NA()))</f>
        <v>#N/A</v>
      </c>
      <c r="F306" s="46" t="e">
        <f>IF(AND('DO NOT USE_Case Formulas'!A306,ISBLANK('Case Data Entry'!F306)),"Home Street Address is required",IF(LEN('Case Data Entry'!F306)&gt;255,"Home Street Address must be less than 255 characters",IF('DO NOT USE_Case Formulas'!A306,"OK",NA())))</f>
        <v>#N/A</v>
      </c>
      <c r="G306" s="46" t="e">
        <f>IF(AND('DO NOT USE_Case Formulas'!A306,ISBLANK('Case Data Entry'!G306)),"City is required",IF(LEN('Case Data Entry'!G306)&gt;40,"City must be less than 40 characters",IF('DO NOT USE_Case Formulas'!A306,"OK",NA())))</f>
        <v>#N/A</v>
      </c>
      <c r="H306" s="46" t="e">
        <f>IF(AND('DO NOT USE_Case Formulas'!A306,ISBLANK('Case Data Entry'!H306)),"State is required",IF(AND(NOT(ISBLANK('Case Data Entry'!H306)),ISNA(VLOOKUP('Case Data Entry'!H306,'DO NOT USE_Shared Picklist'!$P$3:$P$52,1,FALSE))),"Please select a value from the drop-down menu",IF('DO NOT USE_Case Formulas'!A306,"OK",NA())))</f>
        <v>#N/A</v>
      </c>
      <c r="I306" s="46" t="e">
        <f>IF(AND('DO NOT USE_Case Formulas'!A306,ISBLANK('Case Data Entry'!I306)),"Zip is required",IF(ISBLANK('Case Data Entry'!I306),NA(),"OK"))</f>
        <v>#N/A</v>
      </c>
      <c r="J306" s="46" t="e">
        <f>IF(AND('DO NOT USE_Case Formulas'!A306,ISBLANK('Case Data Entry'!J306)),"Occupation/Job Title is required",IF(NOT(ISBLANK('Case Data Entry'!J306)),"OK",NA()))</f>
        <v>#N/A</v>
      </c>
      <c r="K306" s="46" t="e">
        <f>IF('DO NOT USE_Case Formulas'!A306,IF(ISBLANK('Case Data Entry'!K306),"Last Date On Site is required","OK"),NA())</f>
        <v>#N/A</v>
      </c>
      <c r="L306" s="46" t="e">
        <f>IF(AND('DO NOT USE_Case Formulas'!A306,ISBLANK('Case Data Entry'!L306)),"Specific Place in the Location is required",IF(ISBLANK('Case Data Entry'!L306),NA(),"OK"))</f>
        <v>#N/A</v>
      </c>
      <c r="M306" s="46" t="e">
        <f>IF(AND(NOT(ISBLANK('Case Data Entry'!M306)),ISNA(VLOOKUP('Case Data Entry'!M306,'DO NOT USE_Shared Picklist'!$L$3:$L$81,1,FALSE))),"Please select a value from the drop-down menu",IF('DO NOT USE_Case Formulas'!A306,"OK",NA()))</f>
        <v>#N/A</v>
      </c>
      <c r="N306" s="46" t="e">
        <f>IF(AND(NOT(ISBLANK('Case Data Entry'!N306)),ISNA(VLOOKUP('Case Data Entry'!N306,'DO NOT USE_Shared Picklist'!$I$3:$I$5,1,FALSE))),"Please select a value from the drop-down menu",IF('DO NOT USE_Case Formulas'!A306,"OK",NA()))</f>
        <v>#N/A</v>
      </c>
      <c r="O306" s="46" t="e">
        <f>IF(AND(NOT(ISBLANK('Case Data Entry'!O306)),ISNA(VLOOKUP('Case Data Entry'!O306,'DO NOT USE_Shared Picklist'!$E$3:$E$10,1,FALSE))),"Please select a value from the drop-down menu",IF('DO NOT USE_Case Formulas'!A306,"OK",NA()))</f>
        <v>#N/A</v>
      </c>
      <c r="P306" s="46" t="e">
        <f>IF(AND(NOT(ISBLANK('Case Data Entry'!P306)),ISNA(VLOOKUP('Case Data Entry'!P306,'DO NOT USE_Shared Picklist'!$W$3:$W$9,1,FALSE))),"Please select a value from the drop-down menu",IF('DO NOT USE_Case Formulas'!A306,"OK",NA()))</f>
        <v>#N/A</v>
      </c>
      <c r="Q306" s="46" t="e">
        <f>IF(AND(NOT(ISBLANK('Case Data Entry'!Q306)),ISNA(VLOOKUP('Case Data Entry'!Q306,'DO NOT USE_Shared Picklist'!$W$3:$W$9,1,FALSE))),"Please select a value from the drop-down menu",IF('DO NOT USE_Case Formulas'!A306,"OK",NA()))</f>
        <v>#N/A</v>
      </c>
      <c r="R306" s="46" t="e">
        <f>IF(AND(NOT(ISBLANK('Case Data Entry'!R306)),ISNA(VLOOKUP('Case Data Entry'!R306,'DO NOT USE_Shared Picklist'!$V$3:$V$7,1,FALSE))),"Please select a value from the drop-down menu",IF('DO NOT USE_Case Formulas'!A306,"OK",NA()))</f>
        <v>#N/A</v>
      </c>
      <c r="S306" s="46" t="e">
        <f>IF(LEN('Case Data Entry'!S306)&gt;255,"Work Area/Department must be less than 255 characters",IF('DO NOT USE_Case Formulas'!A306,"OK",NA()))</f>
        <v>#N/A</v>
      </c>
      <c r="T306" s="46" t="e">
        <f>IF(AND(NOT(ISBLANK('Case Data Entry'!T306)),NOT(ISNUMBER('Case Data Entry'!T306))),"Please enter a valid number.",IF('DO NOT USE_Case Formulas'!A306,"OK",NA()))</f>
        <v>#N/A</v>
      </c>
      <c r="U306" s="46" t="e">
        <f>IF(AND('DO NOT USE_Case Formulas'!A306,ISBLANK('Case Data Entry'!U306)),"Has this person had symptoms? is required",IF(AND(NOT(ISBLANK('Case Data Entry'!U306)),ISNA(VLOOKUP('Case Data Entry'!U306,'DO NOT USE_Shared Picklist'!$D$3:$D$5,1,FALSE))),"Please select a value from the drop-down menu",IF('DO NOT USE_Case Formulas'!A306,"OK",NA())))</f>
        <v>#N/A</v>
      </c>
      <c r="V306" s="46" t="e">
        <f>IF(AND('Case Data Entry'!U306='DO NOT USE_Shared Picklist'!$D$3,ISBLANK('Case Data Entry'!V306)),"If yes, when did the symptoms start? is required if Has this person had symptoms? is Yes",IF('DO NOT USE_Case Formulas'!A306,"OK",NA()))</f>
        <v>#N/A</v>
      </c>
      <c r="W306" s="46" t="e">
        <f>IF(AND(NOT(ISBLANK('Case Data Entry'!W306)),ISNA(VLOOKUP('Case Data Entry'!W306,'DO NOT USE_Shared Picklist'!$G$3:$G$5,1,FALSE))),"Please select a value from the drop-down menu",IF('DO NOT USE_Case Formulas'!A306,"OK",NA()))</f>
        <v>#N/A</v>
      </c>
      <c r="X306" s="46"/>
      <c r="Y306" s="46" t="e">
        <f ca="1">IF('Case Data Entry'!Y306&gt;'DO NOT USE_Shared Picklist'!$C$3,"Date Entity Notified of Positive Test cannot be a future date",IF('DO NOT USE_Case Formulas'!A306,"OK",NA()))</f>
        <v>#N/A</v>
      </c>
      <c r="Z306" s="46" t="e">
        <f ca="1">IF('Case Data Entry'!Z306&gt;'DO NOT USE_Shared Picklist'!$C$3,"Test Date cannot be a future date",IF('DO NOT USE_Case Formulas'!A306,"OK",NA()))</f>
        <v>#N/A</v>
      </c>
      <c r="AA306" s="46" t="e">
        <f>IF(AND(NOT(ISBLANK('Case Data Entry'!AA306)),ISNA(VLOOKUP('Case Data Entry'!AA306,'DO NOT USE_Shared Picklist'!$R$3:$R$7,1,FALSE))),"Please select a value from the drop-down menu",IF('DO NOT USE_Case Formulas'!A306,"OK",NA()))</f>
        <v>#N/A</v>
      </c>
      <c r="AB306" s="46" t="e">
        <f>IF(AND(NOT(ISBLANK('Case Data Entry'!AB306)),ISNA(VLOOKUP('Case Data Entry'!AB306,'DO NOT USE_Shared Picklist'!$Q$3:$Q$8,1,FALSE))),"Please select a value from the drop-down menu",IF('DO NOT USE_Case Formulas'!A306,"OK",NA()))</f>
        <v>#N/A</v>
      </c>
    </row>
    <row r="307" spans="1:28" x14ac:dyDescent="0.25">
      <c r="A307" s="45" t="e">
        <f>IF('DO NOT USE_Case Formulas'!A307,IF('DO NOT USE_Case Formulas'!B307,"Not all required fields are completed","OK"),NA())</f>
        <v>#N/A</v>
      </c>
      <c r="B307" s="46" t="e">
        <f>IF(AND('DO NOT USE_Case Formulas'!A307,ISBLANK('Case Data Entry'!B307)),"First Name is required",IF(NOT(ISBLANK('Case Data Entry'!B307)),"OK",NA()))</f>
        <v>#N/A</v>
      </c>
      <c r="C307" s="46" t="e">
        <f>IF(AND('DO NOT USE_Case Formulas'!A307,ISBLANK('Case Data Entry'!C307)),"Last Name is required",IF(NOT(ISBLANK('Case Data Entry'!C307)),"OK",NA()))</f>
        <v>#N/A</v>
      </c>
      <c r="D307" s="46" t="e">
        <f>IF(AND('DO NOT USE_Case Formulas'!A307,ISBLANK('Case Data Entry'!D307)),"Birthdate is required",IF(NOT(ISBLANK('Case Data Entry'!D307)),"OK",NA()))</f>
        <v>#N/A</v>
      </c>
      <c r="E307" s="46" t="e">
        <f>IF(AND('DO NOT USE_Case Formulas'!A307,ISBLANK('Case Data Entry'!E307)),"Mobile Phone is required",IF(NOT(ISBLANK('Case Data Entry'!E307)),IF(AND(ISNUMBER(VALUE('Case Data Entry'!E307)),LEFT('Case Data Entry'!E307,1)&lt;&gt;"1",LEN('Case Data Entry'!E307)=10),"OK","Phone number must be valid format"),NA()))</f>
        <v>#N/A</v>
      </c>
      <c r="F307" s="46" t="e">
        <f>IF(AND('DO NOT USE_Case Formulas'!A307,ISBLANK('Case Data Entry'!F307)),"Home Street Address is required",IF(LEN('Case Data Entry'!F307)&gt;255,"Home Street Address must be less than 255 characters",IF('DO NOT USE_Case Formulas'!A307,"OK",NA())))</f>
        <v>#N/A</v>
      </c>
      <c r="G307" s="46" t="e">
        <f>IF(AND('DO NOT USE_Case Formulas'!A307,ISBLANK('Case Data Entry'!G307)),"City is required",IF(LEN('Case Data Entry'!G307)&gt;40,"City must be less than 40 characters",IF('DO NOT USE_Case Formulas'!A307,"OK",NA())))</f>
        <v>#N/A</v>
      </c>
      <c r="H307" s="46" t="e">
        <f>IF(AND('DO NOT USE_Case Formulas'!A307,ISBLANK('Case Data Entry'!H307)),"State is required",IF(AND(NOT(ISBLANK('Case Data Entry'!H307)),ISNA(VLOOKUP('Case Data Entry'!H307,'DO NOT USE_Shared Picklist'!$P$3:$P$52,1,FALSE))),"Please select a value from the drop-down menu",IF('DO NOT USE_Case Formulas'!A307,"OK",NA())))</f>
        <v>#N/A</v>
      </c>
      <c r="I307" s="46" t="e">
        <f>IF(AND('DO NOT USE_Case Formulas'!A307,ISBLANK('Case Data Entry'!I307)),"Zip is required",IF(ISBLANK('Case Data Entry'!I307),NA(),"OK"))</f>
        <v>#N/A</v>
      </c>
      <c r="J307" s="46" t="e">
        <f>IF(AND('DO NOT USE_Case Formulas'!A307,ISBLANK('Case Data Entry'!J307)),"Occupation/Job Title is required",IF(NOT(ISBLANK('Case Data Entry'!J307)),"OK",NA()))</f>
        <v>#N/A</v>
      </c>
      <c r="K307" s="46" t="e">
        <f>IF('DO NOT USE_Case Formulas'!A307,IF(ISBLANK('Case Data Entry'!K307),"Last Date On Site is required","OK"),NA())</f>
        <v>#N/A</v>
      </c>
      <c r="L307" s="46" t="e">
        <f>IF(AND('DO NOT USE_Case Formulas'!A307,ISBLANK('Case Data Entry'!L307)),"Specific Place in the Location is required",IF(ISBLANK('Case Data Entry'!L307),NA(),"OK"))</f>
        <v>#N/A</v>
      </c>
      <c r="M307" s="46" t="e">
        <f>IF(AND(NOT(ISBLANK('Case Data Entry'!M307)),ISNA(VLOOKUP('Case Data Entry'!M307,'DO NOT USE_Shared Picklist'!$L$3:$L$81,1,FALSE))),"Please select a value from the drop-down menu",IF('DO NOT USE_Case Formulas'!A307,"OK",NA()))</f>
        <v>#N/A</v>
      </c>
      <c r="N307" s="46" t="e">
        <f>IF(AND(NOT(ISBLANK('Case Data Entry'!N307)),ISNA(VLOOKUP('Case Data Entry'!N307,'DO NOT USE_Shared Picklist'!$I$3:$I$5,1,FALSE))),"Please select a value from the drop-down menu",IF('DO NOT USE_Case Formulas'!A307,"OK",NA()))</f>
        <v>#N/A</v>
      </c>
      <c r="O307" s="46" t="e">
        <f>IF(AND(NOT(ISBLANK('Case Data Entry'!O307)),ISNA(VLOOKUP('Case Data Entry'!O307,'DO NOT USE_Shared Picklist'!$E$3:$E$10,1,FALSE))),"Please select a value from the drop-down menu",IF('DO NOT USE_Case Formulas'!A307,"OK",NA()))</f>
        <v>#N/A</v>
      </c>
      <c r="P307" s="46" t="e">
        <f>IF(AND(NOT(ISBLANK('Case Data Entry'!P307)),ISNA(VLOOKUP('Case Data Entry'!P307,'DO NOT USE_Shared Picklist'!$W$3:$W$9,1,FALSE))),"Please select a value from the drop-down menu",IF('DO NOT USE_Case Formulas'!A307,"OK",NA()))</f>
        <v>#N/A</v>
      </c>
      <c r="Q307" s="46" t="e">
        <f>IF(AND(NOT(ISBLANK('Case Data Entry'!Q307)),ISNA(VLOOKUP('Case Data Entry'!Q307,'DO NOT USE_Shared Picklist'!$W$3:$W$9,1,FALSE))),"Please select a value from the drop-down menu",IF('DO NOT USE_Case Formulas'!A307,"OK",NA()))</f>
        <v>#N/A</v>
      </c>
      <c r="R307" s="46" t="e">
        <f>IF(AND(NOT(ISBLANK('Case Data Entry'!R307)),ISNA(VLOOKUP('Case Data Entry'!R307,'DO NOT USE_Shared Picklist'!$V$3:$V$7,1,FALSE))),"Please select a value from the drop-down menu",IF('DO NOT USE_Case Formulas'!A307,"OK",NA()))</f>
        <v>#N/A</v>
      </c>
      <c r="S307" s="46" t="e">
        <f>IF(LEN('Case Data Entry'!S307)&gt;255,"Work Area/Department must be less than 255 characters",IF('DO NOT USE_Case Formulas'!A307,"OK",NA()))</f>
        <v>#N/A</v>
      </c>
      <c r="T307" s="46" t="e">
        <f>IF(AND(NOT(ISBLANK('Case Data Entry'!T307)),NOT(ISNUMBER('Case Data Entry'!T307))),"Please enter a valid number.",IF('DO NOT USE_Case Formulas'!A307,"OK",NA()))</f>
        <v>#N/A</v>
      </c>
      <c r="U307" s="46" t="e">
        <f>IF(AND('DO NOT USE_Case Formulas'!A307,ISBLANK('Case Data Entry'!U307)),"Has this person had symptoms? is required",IF(AND(NOT(ISBLANK('Case Data Entry'!U307)),ISNA(VLOOKUP('Case Data Entry'!U307,'DO NOT USE_Shared Picklist'!$D$3:$D$5,1,FALSE))),"Please select a value from the drop-down menu",IF('DO NOT USE_Case Formulas'!A307,"OK",NA())))</f>
        <v>#N/A</v>
      </c>
      <c r="V307" s="46" t="e">
        <f>IF(AND('Case Data Entry'!U307='DO NOT USE_Shared Picklist'!$D$3,ISBLANK('Case Data Entry'!V307)),"If yes, when did the symptoms start? is required if Has this person had symptoms? is Yes",IF('DO NOT USE_Case Formulas'!A307,"OK",NA()))</f>
        <v>#N/A</v>
      </c>
      <c r="W307" s="46" t="e">
        <f>IF(AND(NOT(ISBLANK('Case Data Entry'!W307)),ISNA(VLOOKUP('Case Data Entry'!W307,'DO NOT USE_Shared Picklist'!$G$3:$G$5,1,FALSE))),"Please select a value from the drop-down menu",IF('DO NOT USE_Case Formulas'!A307,"OK",NA()))</f>
        <v>#N/A</v>
      </c>
      <c r="X307" s="46"/>
      <c r="Y307" s="46" t="e">
        <f ca="1">IF('Case Data Entry'!Y307&gt;'DO NOT USE_Shared Picklist'!$C$3,"Date Entity Notified of Positive Test cannot be a future date",IF('DO NOT USE_Case Formulas'!A307,"OK",NA()))</f>
        <v>#N/A</v>
      </c>
      <c r="Z307" s="46" t="e">
        <f ca="1">IF('Case Data Entry'!Z307&gt;'DO NOT USE_Shared Picklist'!$C$3,"Test Date cannot be a future date",IF('DO NOT USE_Case Formulas'!A307,"OK",NA()))</f>
        <v>#N/A</v>
      </c>
      <c r="AA307" s="46" t="e">
        <f>IF(AND(NOT(ISBLANK('Case Data Entry'!AA307)),ISNA(VLOOKUP('Case Data Entry'!AA307,'DO NOT USE_Shared Picklist'!$R$3:$R$7,1,FALSE))),"Please select a value from the drop-down menu",IF('DO NOT USE_Case Formulas'!A307,"OK",NA()))</f>
        <v>#N/A</v>
      </c>
      <c r="AB307" s="46" t="e">
        <f>IF(AND(NOT(ISBLANK('Case Data Entry'!AB307)),ISNA(VLOOKUP('Case Data Entry'!AB307,'DO NOT USE_Shared Picklist'!$Q$3:$Q$8,1,FALSE))),"Please select a value from the drop-down menu",IF('DO NOT USE_Case Formulas'!A307,"OK",NA()))</f>
        <v>#N/A</v>
      </c>
    </row>
    <row r="308" spans="1:28" x14ac:dyDescent="0.25">
      <c r="A308" s="45" t="e">
        <f>IF('DO NOT USE_Case Formulas'!A308,IF('DO NOT USE_Case Formulas'!B308,"Not all required fields are completed","OK"),NA())</f>
        <v>#N/A</v>
      </c>
      <c r="B308" s="46" t="e">
        <f>IF(AND('DO NOT USE_Case Formulas'!A308,ISBLANK('Case Data Entry'!B308)),"First Name is required",IF(NOT(ISBLANK('Case Data Entry'!B308)),"OK",NA()))</f>
        <v>#N/A</v>
      </c>
      <c r="C308" s="46" t="e">
        <f>IF(AND('DO NOT USE_Case Formulas'!A308,ISBLANK('Case Data Entry'!C308)),"Last Name is required",IF(NOT(ISBLANK('Case Data Entry'!C308)),"OK",NA()))</f>
        <v>#N/A</v>
      </c>
      <c r="D308" s="46" t="e">
        <f>IF(AND('DO NOT USE_Case Formulas'!A308,ISBLANK('Case Data Entry'!D308)),"Birthdate is required",IF(NOT(ISBLANK('Case Data Entry'!D308)),"OK",NA()))</f>
        <v>#N/A</v>
      </c>
      <c r="E308" s="46" t="e">
        <f>IF(AND('DO NOT USE_Case Formulas'!A308,ISBLANK('Case Data Entry'!E308)),"Mobile Phone is required",IF(NOT(ISBLANK('Case Data Entry'!E308)),IF(AND(ISNUMBER(VALUE('Case Data Entry'!E308)),LEFT('Case Data Entry'!E308,1)&lt;&gt;"1",LEN('Case Data Entry'!E308)=10),"OK","Phone number must be valid format"),NA()))</f>
        <v>#N/A</v>
      </c>
      <c r="F308" s="46" t="e">
        <f>IF(AND('DO NOT USE_Case Formulas'!A308,ISBLANK('Case Data Entry'!F308)),"Home Street Address is required",IF(LEN('Case Data Entry'!F308)&gt;255,"Home Street Address must be less than 255 characters",IF('DO NOT USE_Case Formulas'!A308,"OK",NA())))</f>
        <v>#N/A</v>
      </c>
      <c r="G308" s="46" t="e">
        <f>IF(AND('DO NOT USE_Case Formulas'!A308,ISBLANK('Case Data Entry'!G308)),"City is required",IF(LEN('Case Data Entry'!G308)&gt;40,"City must be less than 40 characters",IF('DO NOT USE_Case Formulas'!A308,"OK",NA())))</f>
        <v>#N/A</v>
      </c>
      <c r="H308" s="46" t="e">
        <f>IF(AND('DO NOT USE_Case Formulas'!A308,ISBLANK('Case Data Entry'!H308)),"State is required",IF(AND(NOT(ISBLANK('Case Data Entry'!H308)),ISNA(VLOOKUP('Case Data Entry'!H308,'DO NOT USE_Shared Picklist'!$P$3:$P$52,1,FALSE))),"Please select a value from the drop-down menu",IF('DO NOT USE_Case Formulas'!A308,"OK",NA())))</f>
        <v>#N/A</v>
      </c>
      <c r="I308" s="46" t="e">
        <f>IF(AND('DO NOT USE_Case Formulas'!A308,ISBLANK('Case Data Entry'!I308)),"Zip is required",IF(ISBLANK('Case Data Entry'!I308),NA(),"OK"))</f>
        <v>#N/A</v>
      </c>
      <c r="J308" s="46" t="e">
        <f>IF(AND('DO NOT USE_Case Formulas'!A308,ISBLANK('Case Data Entry'!J308)),"Occupation/Job Title is required",IF(NOT(ISBLANK('Case Data Entry'!J308)),"OK",NA()))</f>
        <v>#N/A</v>
      </c>
      <c r="K308" s="46" t="e">
        <f>IF('DO NOT USE_Case Formulas'!A308,IF(ISBLANK('Case Data Entry'!K308),"Last Date On Site is required","OK"),NA())</f>
        <v>#N/A</v>
      </c>
      <c r="L308" s="46" t="e">
        <f>IF(AND('DO NOT USE_Case Formulas'!A308,ISBLANK('Case Data Entry'!L308)),"Specific Place in the Location is required",IF(ISBLANK('Case Data Entry'!L308),NA(),"OK"))</f>
        <v>#N/A</v>
      </c>
      <c r="M308" s="46" t="e">
        <f>IF(AND(NOT(ISBLANK('Case Data Entry'!M308)),ISNA(VLOOKUP('Case Data Entry'!M308,'DO NOT USE_Shared Picklist'!$L$3:$L$81,1,FALSE))),"Please select a value from the drop-down menu",IF('DO NOT USE_Case Formulas'!A308,"OK",NA()))</f>
        <v>#N/A</v>
      </c>
      <c r="N308" s="46" t="e">
        <f>IF(AND(NOT(ISBLANK('Case Data Entry'!N308)),ISNA(VLOOKUP('Case Data Entry'!N308,'DO NOT USE_Shared Picklist'!$I$3:$I$5,1,FALSE))),"Please select a value from the drop-down menu",IF('DO NOT USE_Case Formulas'!A308,"OK",NA()))</f>
        <v>#N/A</v>
      </c>
      <c r="O308" s="46" t="e">
        <f>IF(AND(NOT(ISBLANK('Case Data Entry'!O308)),ISNA(VLOOKUP('Case Data Entry'!O308,'DO NOT USE_Shared Picklist'!$E$3:$E$10,1,FALSE))),"Please select a value from the drop-down menu",IF('DO NOT USE_Case Formulas'!A308,"OK",NA()))</f>
        <v>#N/A</v>
      </c>
      <c r="P308" s="46" t="e">
        <f>IF(AND(NOT(ISBLANK('Case Data Entry'!P308)),ISNA(VLOOKUP('Case Data Entry'!P308,'DO NOT USE_Shared Picklist'!$W$3:$W$9,1,FALSE))),"Please select a value from the drop-down menu",IF('DO NOT USE_Case Formulas'!A308,"OK",NA()))</f>
        <v>#N/A</v>
      </c>
      <c r="Q308" s="46" t="e">
        <f>IF(AND(NOT(ISBLANK('Case Data Entry'!Q308)),ISNA(VLOOKUP('Case Data Entry'!Q308,'DO NOT USE_Shared Picklist'!$W$3:$W$9,1,FALSE))),"Please select a value from the drop-down menu",IF('DO NOT USE_Case Formulas'!A308,"OK",NA()))</f>
        <v>#N/A</v>
      </c>
      <c r="R308" s="46" t="e">
        <f>IF(AND(NOT(ISBLANK('Case Data Entry'!R308)),ISNA(VLOOKUP('Case Data Entry'!R308,'DO NOT USE_Shared Picklist'!$V$3:$V$7,1,FALSE))),"Please select a value from the drop-down menu",IF('DO NOT USE_Case Formulas'!A308,"OK",NA()))</f>
        <v>#N/A</v>
      </c>
      <c r="S308" s="46" t="e">
        <f>IF(LEN('Case Data Entry'!S308)&gt;255,"Work Area/Department must be less than 255 characters",IF('DO NOT USE_Case Formulas'!A308,"OK",NA()))</f>
        <v>#N/A</v>
      </c>
      <c r="T308" s="46" t="e">
        <f>IF(AND(NOT(ISBLANK('Case Data Entry'!T308)),NOT(ISNUMBER('Case Data Entry'!T308))),"Please enter a valid number.",IF('DO NOT USE_Case Formulas'!A308,"OK",NA()))</f>
        <v>#N/A</v>
      </c>
      <c r="U308" s="46" t="e">
        <f>IF(AND('DO NOT USE_Case Formulas'!A308,ISBLANK('Case Data Entry'!U308)),"Has this person had symptoms? is required",IF(AND(NOT(ISBLANK('Case Data Entry'!U308)),ISNA(VLOOKUP('Case Data Entry'!U308,'DO NOT USE_Shared Picklist'!$D$3:$D$5,1,FALSE))),"Please select a value from the drop-down menu",IF('DO NOT USE_Case Formulas'!A308,"OK",NA())))</f>
        <v>#N/A</v>
      </c>
      <c r="V308" s="46" t="e">
        <f>IF(AND('Case Data Entry'!U308='DO NOT USE_Shared Picklist'!$D$3,ISBLANK('Case Data Entry'!V308)),"If yes, when did the symptoms start? is required if Has this person had symptoms? is Yes",IF('DO NOT USE_Case Formulas'!A308,"OK",NA()))</f>
        <v>#N/A</v>
      </c>
      <c r="W308" s="46" t="e">
        <f>IF(AND(NOT(ISBLANK('Case Data Entry'!W308)),ISNA(VLOOKUP('Case Data Entry'!W308,'DO NOT USE_Shared Picklist'!$G$3:$G$5,1,FALSE))),"Please select a value from the drop-down menu",IF('DO NOT USE_Case Formulas'!A308,"OK",NA()))</f>
        <v>#N/A</v>
      </c>
      <c r="X308" s="46"/>
      <c r="Y308" s="46" t="e">
        <f ca="1">IF('Case Data Entry'!Y308&gt;'DO NOT USE_Shared Picklist'!$C$3,"Date Entity Notified of Positive Test cannot be a future date",IF('DO NOT USE_Case Formulas'!A308,"OK",NA()))</f>
        <v>#N/A</v>
      </c>
      <c r="Z308" s="46" t="e">
        <f ca="1">IF('Case Data Entry'!Z308&gt;'DO NOT USE_Shared Picklist'!$C$3,"Test Date cannot be a future date",IF('DO NOT USE_Case Formulas'!A308,"OK",NA()))</f>
        <v>#N/A</v>
      </c>
      <c r="AA308" s="46" t="e">
        <f>IF(AND(NOT(ISBLANK('Case Data Entry'!AA308)),ISNA(VLOOKUP('Case Data Entry'!AA308,'DO NOT USE_Shared Picklist'!$R$3:$R$7,1,FALSE))),"Please select a value from the drop-down menu",IF('DO NOT USE_Case Formulas'!A308,"OK",NA()))</f>
        <v>#N/A</v>
      </c>
      <c r="AB308" s="46" t="e">
        <f>IF(AND(NOT(ISBLANK('Case Data Entry'!AB308)),ISNA(VLOOKUP('Case Data Entry'!AB308,'DO NOT USE_Shared Picklist'!$Q$3:$Q$8,1,FALSE))),"Please select a value from the drop-down menu",IF('DO NOT USE_Case Formulas'!A308,"OK",NA()))</f>
        <v>#N/A</v>
      </c>
    </row>
    <row r="309" spans="1:28" x14ac:dyDescent="0.25">
      <c r="A309" s="45" t="e">
        <f>IF('DO NOT USE_Case Formulas'!A309,IF('DO NOT USE_Case Formulas'!B309,"Not all required fields are completed","OK"),NA())</f>
        <v>#N/A</v>
      </c>
      <c r="B309" s="46" t="e">
        <f>IF(AND('DO NOT USE_Case Formulas'!A309,ISBLANK('Case Data Entry'!B309)),"First Name is required",IF(NOT(ISBLANK('Case Data Entry'!B309)),"OK",NA()))</f>
        <v>#N/A</v>
      </c>
      <c r="C309" s="46" t="e">
        <f>IF(AND('DO NOT USE_Case Formulas'!A309,ISBLANK('Case Data Entry'!C309)),"Last Name is required",IF(NOT(ISBLANK('Case Data Entry'!C309)),"OK",NA()))</f>
        <v>#N/A</v>
      </c>
      <c r="D309" s="46" t="e">
        <f>IF(AND('DO NOT USE_Case Formulas'!A309,ISBLANK('Case Data Entry'!D309)),"Birthdate is required",IF(NOT(ISBLANK('Case Data Entry'!D309)),"OK",NA()))</f>
        <v>#N/A</v>
      </c>
      <c r="E309" s="46" t="e">
        <f>IF(AND('DO NOT USE_Case Formulas'!A309,ISBLANK('Case Data Entry'!E309)),"Mobile Phone is required",IF(NOT(ISBLANK('Case Data Entry'!E309)),IF(AND(ISNUMBER(VALUE('Case Data Entry'!E309)),LEFT('Case Data Entry'!E309,1)&lt;&gt;"1",LEN('Case Data Entry'!E309)=10),"OK","Phone number must be valid format"),NA()))</f>
        <v>#N/A</v>
      </c>
      <c r="F309" s="46" t="e">
        <f>IF(AND('DO NOT USE_Case Formulas'!A309,ISBLANK('Case Data Entry'!F309)),"Home Street Address is required",IF(LEN('Case Data Entry'!F309)&gt;255,"Home Street Address must be less than 255 characters",IF('DO NOT USE_Case Formulas'!A309,"OK",NA())))</f>
        <v>#N/A</v>
      </c>
      <c r="G309" s="46" t="e">
        <f>IF(AND('DO NOT USE_Case Formulas'!A309,ISBLANK('Case Data Entry'!G309)),"City is required",IF(LEN('Case Data Entry'!G309)&gt;40,"City must be less than 40 characters",IF('DO NOT USE_Case Formulas'!A309,"OK",NA())))</f>
        <v>#N/A</v>
      </c>
      <c r="H309" s="46" t="e">
        <f>IF(AND('DO NOT USE_Case Formulas'!A309,ISBLANK('Case Data Entry'!H309)),"State is required",IF(AND(NOT(ISBLANK('Case Data Entry'!H309)),ISNA(VLOOKUP('Case Data Entry'!H309,'DO NOT USE_Shared Picklist'!$P$3:$P$52,1,FALSE))),"Please select a value from the drop-down menu",IF('DO NOT USE_Case Formulas'!A309,"OK",NA())))</f>
        <v>#N/A</v>
      </c>
      <c r="I309" s="46" t="e">
        <f>IF(AND('DO NOT USE_Case Formulas'!A309,ISBLANK('Case Data Entry'!I309)),"Zip is required",IF(ISBLANK('Case Data Entry'!I309),NA(),"OK"))</f>
        <v>#N/A</v>
      </c>
      <c r="J309" s="46" t="e">
        <f>IF(AND('DO NOT USE_Case Formulas'!A309,ISBLANK('Case Data Entry'!J309)),"Occupation/Job Title is required",IF(NOT(ISBLANK('Case Data Entry'!J309)),"OK",NA()))</f>
        <v>#N/A</v>
      </c>
      <c r="K309" s="46" t="e">
        <f>IF('DO NOT USE_Case Formulas'!A309,IF(ISBLANK('Case Data Entry'!K309),"Last Date On Site is required","OK"),NA())</f>
        <v>#N/A</v>
      </c>
      <c r="L309" s="46" t="e">
        <f>IF(AND('DO NOT USE_Case Formulas'!A309,ISBLANK('Case Data Entry'!L309)),"Specific Place in the Location is required",IF(ISBLANK('Case Data Entry'!L309),NA(),"OK"))</f>
        <v>#N/A</v>
      </c>
      <c r="M309" s="46" t="e">
        <f>IF(AND(NOT(ISBLANK('Case Data Entry'!M309)),ISNA(VLOOKUP('Case Data Entry'!M309,'DO NOT USE_Shared Picklist'!$L$3:$L$81,1,FALSE))),"Please select a value from the drop-down menu",IF('DO NOT USE_Case Formulas'!A309,"OK",NA()))</f>
        <v>#N/A</v>
      </c>
      <c r="N309" s="46" t="e">
        <f>IF(AND(NOT(ISBLANK('Case Data Entry'!N309)),ISNA(VLOOKUP('Case Data Entry'!N309,'DO NOT USE_Shared Picklist'!$I$3:$I$5,1,FALSE))),"Please select a value from the drop-down menu",IF('DO NOT USE_Case Formulas'!A309,"OK",NA()))</f>
        <v>#N/A</v>
      </c>
      <c r="O309" s="46" t="e">
        <f>IF(AND(NOT(ISBLANK('Case Data Entry'!O309)),ISNA(VLOOKUP('Case Data Entry'!O309,'DO NOT USE_Shared Picklist'!$E$3:$E$10,1,FALSE))),"Please select a value from the drop-down menu",IF('DO NOT USE_Case Formulas'!A309,"OK",NA()))</f>
        <v>#N/A</v>
      </c>
      <c r="P309" s="46" t="e">
        <f>IF(AND(NOT(ISBLANK('Case Data Entry'!P309)),ISNA(VLOOKUP('Case Data Entry'!P309,'DO NOT USE_Shared Picklist'!$W$3:$W$9,1,FALSE))),"Please select a value from the drop-down menu",IF('DO NOT USE_Case Formulas'!A309,"OK",NA()))</f>
        <v>#N/A</v>
      </c>
      <c r="Q309" s="46" t="e">
        <f>IF(AND(NOT(ISBLANK('Case Data Entry'!Q309)),ISNA(VLOOKUP('Case Data Entry'!Q309,'DO NOT USE_Shared Picklist'!$W$3:$W$9,1,FALSE))),"Please select a value from the drop-down menu",IF('DO NOT USE_Case Formulas'!A309,"OK",NA()))</f>
        <v>#N/A</v>
      </c>
      <c r="R309" s="46" t="e">
        <f>IF(AND(NOT(ISBLANK('Case Data Entry'!R309)),ISNA(VLOOKUP('Case Data Entry'!R309,'DO NOT USE_Shared Picklist'!$V$3:$V$7,1,FALSE))),"Please select a value from the drop-down menu",IF('DO NOT USE_Case Formulas'!A309,"OK",NA()))</f>
        <v>#N/A</v>
      </c>
      <c r="S309" s="46" t="e">
        <f>IF(LEN('Case Data Entry'!S309)&gt;255,"Work Area/Department must be less than 255 characters",IF('DO NOT USE_Case Formulas'!A309,"OK",NA()))</f>
        <v>#N/A</v>
      </c>
      <c r="T309" s="46" t="e">
        <f>IF(AND(NOT(ISBLANK('Case Data Entry'!T309)),NOT(ISNUMBER('Case Data Entry'!T309))),"Please enter a valid number.",IF('DO NOT USE_Case Formulas'!A309,"OK",NA()))</f>
        <v>#N/A</v>
      </c>
      <c r="U309" s="46" t="e">
        <f>IF(AND('DO NOT USE_Case Formulas'!A309,ISBLANK('Case Data Entry'!U309)),"Has this person had symptoms? is required",IF(AND(NOT(ISBLANK('Case Data Entry'!U309)),ISNA(VLOOKUP('Case Data Entry'!U309,'DO NOT USE_Shared Picklist'!$D$3:$D$5,1,FALSE))),"Please select a value from the drop-down menu",IF('DO NOT USE_Case Formulas'!A309,"OK",NA())))</f>
        <v>#N/A</v>
      </c>
      <c r="V309" s="46" t="e">
        <f>IF(AND('Case Data Entry'!U309='DO NOT USE_Shared Picklist'!$D$3,ISBLANK('Case Data Entry'!V309)),"If yes, when did the symptoms start? is required if Has this person had symptoms? is Yes",IF('DO NOT USE_Case Formulas'!A309,"OK",NA()))</f>
        <v>#N/A</v>
      </c>
      <c r="W309" s="46" t="e">
        <f>IF(AND(NOT(ISBLANK('Case Data Entry'!W309)),ISNA(VLOOKUP('Case Data Entry'!W309,'DO NOT USE_Shared Picklist'!$G$3:$G$5,1,FALSE))),"Please select a value from the drop-down menu",IF('DO NOT USE_Case Formulas'!A309,"OK",NA()))</f>
        <v>#N/A</v>
      </c>
      <c r="X309" s="46"/>
      <c r="Y309" s="46" t="e">
        <f ca="1">IF('Case Data Entry'!Y309&gt;'DO NOT USE_Shared Picklist'!$C$3,"Date Entity Notified of Positive Test cannot be a future date",IF('DO NOT USE_Case Formulas'!A309,"OK",NA()))</f>
        <v>#N/A</v>
      </c>
      <c r="Z309" s="46" t="e">
        <f ca="1">IF('Case Data Entry'!Z309&gt;'DO NOT USE_Shared Picklist'!$C$3,"Test Date cannot be a future date",IF('DO NOT USE_Case Formulas'!A309,"OK",NA()))</f>
        <v>#N/A</v>
      </c>
      <c r="AA309" s="46" t="e">
        <f>IF(AND(NOT(ISBLANK('Case Data Entry'!AA309)),ISNA(VLOOKUP('Case Data Entry'!AA309,'DO NOT USE_Shared Picklist'!$R$3:$R$7,1,FALSE))),"Please select a value from the drop-down menu",IF('DO NOT USE_Case Formulas'!A309,"OK",NA()))</f>
        <v>#N/A</v>
      </c>
      <c r="AB309" s="46" t="e">
        <f>IF(AND(NOT(ISBLANK('Case Data Entry'!AB309)),ISNA(VLOOKUP('Case Data Entry'!AB309,'DO NOT USE_Shared Picklist'!$Q$3:$Q$8,1,FALSE))),"Please select a value from the drop-down menu",IF('DO NOT USE_Case Formulas'!A309,"OK",NA()))</f>
        <v>#N/A</v>
      </c>
    </row>
    <row r="310" spans="1:28" x14ac:dyDescent="0.25">
      <c r="A310" s="45" t="e">
        <f>IF('DO NOT USE_Case Formulas'!A310,IF('DO NOT USE_Case Formulas'!B310,"Not all required fields are completed","OK"),NA())</f>
        <v>#N/A</v>
      </c>
      <c r="B310" s="46" t="e">
        <f>IF(AND('DO NOT USE_Case Formulas'!A310,ISBLANK('Case Data Entry'!B310)),"First Name is required",IF(NOT(ISBLANK('Case Data Entry'!B310)),"OK",NA()))</f>
        <v>#N/A</v>
      </c>
      <c r="C310" s="46" t="e">
        <f>IF(AND('DO NOT USE_Case Formulas'!A310,ISBLANK('Case Data Entry'!C310)),"Last Name is required",IF(NOT(ISBLANK('Case Data Entry'!C310)),"OK",NA()))</f>
        <v>#N/A</v>
      </c>
      <c r="D310" s="46" t="e">
        <f>IF(AND('DO NOT USE_Case Formulas'!A310,ISBLANK('Case Data Entry'!D310)),"Birthdate is required",IF(NOT(ISBLANK('Case Data Entry'!D310)),"OK",NA()))</f>
        <v>#N/A</v>
      </c>
      <c r="E310" s="46" t="e">
        <f>IF(AND('DO NOT USE_Case Formulas'!A310,ISBLANK('Case Data Entry'!E310)),"Mobile Phone is required",IF(NOT(ISBLANK('Case Data Entry'!E310)),IF(AND(ISNUMBER(VALUE('Case Data Entry'!E310)),LEFT('Case Data Entry'!E310,1)&lt;&gt;"1",LEN('Case Data Entry'!E310)=10),"OK","Phone number must be valid format"),NA()))</f>
        <v>#N/A</v>
      </c>
      <c r="F310" s="46" t="e">
        <f>IF(AND('DO NOT USE_Case Formulas'!A310,ISBLANK('Case Data Entry'!F310)),"Home Street Address is required",IF(LEN('Case Data Entry'!F310)&gt;255,"Home Street Address must be less than 255 characters",IF('DO NOT USE_Case Formulas'!A310,"OK",NA())))</f>
        <v>#N/A</v>
      </c>
      <c r="G310" s="46" t="e">
        <f>IF(AND('DO NOT USE_Case Formulas'!A310,ISBLANK('Case Data Entry'!G310)),"City is required",IF(LEN('Case Data Entry'!G310)&gt;40,"City must be less than 40 characters",IF('DO NOT USE_Case Formulas'!A310,"OK",NA())))</f>
        <v>#N/A</v>
      </c>
      <c r="H310" s="46" t="e">
        <f>IF(AND('DO NOT USE_Case Formulas'!A310,ISBLANK('Case Data Entry'!H310)),"State is required",IF(AND(NOT(ISBLANK('Case Data Entry'!H310)),ISNA(VLOOKUP('Case Data Entry'!H310,'DO NOT USE_Shared Picklist'!$P$3:$P$52,1,FALSE))),"Please select a value from the drop-down menu",IF('DO NOT USE_Case Formulas'!A310,"OK",NA())))</f>
        <v>#N/A</v>
      </c>
      <c r="I310" s="46" t="e">
        <f>IF(AND('DO NOT USE_Case Formulas'!A310,ISBLANK('Case Data Entry'!I310)),"Zip is required",IF(ISBLANK('Case Data Entry'!I310),NA(),"OK"))</f>
        <v>#N/A</v>
      </c>
      <c r="J310" s="46" t="e">
        <f>IF(AND('DO NOT USE_Case Formulas'!A310,ISBLANK('Case Data Entry'!J310)),"Occupation/Job Title is required",IF(NOT(ISBLANK('Case Data Entry'!J310)),"OK",NA()))</f>
        <v>#N/A</v>
      </c>
      <c r="K310" s="46" t="e">
        <f>IF('DO NOT USE_Case Formulas'!A310,IF(ISBLANK('Case Data Entry'!K310),"Last Date On Site is required","OK"),NA())</f>
        <v>#N/A</v>
      </c>
      <c r="L310" s="46" t="e">
        <f>IF(AND('DO NOT USE_Case Formulas'!A310,ISBLANK('Case Data Entry'!L310)),"Specific Place in the Location is required",IF(ISBLANK('Case Data Entry'!L310),NA(),"OK"))</f>
        <v>#N/A</v>
      </c>
      <c r="M310" s="46" t="e">
        <f>IF(AND(NOT(ISBLANK('Case Data Entry'!M310)),ISNA(VLOOKUP('Case Data Entry'!M310,'DO NOT USE_Shared Picklist'!$L$3:$L$81,1,FALSE))),"Please select a value from the drop-down menu",IF('DO NOT USE_Case Formulas'!A310,"OK",NA()))</f>
        <v>#N/A</v>
      </c>
      <c r="N310" s="46" t="e">
        <f>IF(AND(NOT(ISBLANK('Case Data Entry'!N310)),ISNA(VLOOKUP('Case Data Entry'!N310,'DO NOT USE_Shared Picklist'!$I$3:$I$5,1,FALSE))),"Please select a value from the drop-down menu",IF('DO NOT USE_Case Formulas'!A310,"OK",NA()))</f>
        <v>#N/A</v>
      </c>
      <c r="O310" s="46" t="e">
        <f>IF(AND(NOT(ISBLANK('Case Data Entry'!O310)),ISNA(VLOOKUP('Case Data Entry'!O310,'DO NOT USE_Shared Picklist'!$E$3:$E$10,1,FALSE))),"Please select a value from the drop-down menu",IF('DO NOT USE_Case Formulas'!A310,"OK",NA()))</f>
        <v>#N/A</v>
      </c>
      <c r="P310" s="46" t="e">
        <f>IF(AND(NOT(ISBLANK('Case Data Entry'!P310)),ISNA(VLOOKUP('Case Data Entry'!P310,'DO NOT USE_Shared Picklist'!$W$3:$W$9,1,FALSE))),"Please select a value from the drop-down menu",IF('DO NOT USE_Case Formulas'!A310,"OK",NA()))</f>
        <v>#N/A</v>
      </c>
      <c r="Q310" s="46" t="e">
        <f>IF(AND(NOT(ISBLANK('Case Data Entry'!Q310)),ISNA(VLOOKUP('Case Data Entry'!Q310,'DO NOT USE_Shared Picklist'!$W$3:$W$9,1,FALSE))),"Please select a value from the drop-down menu",IF('DO NOT USE_Case Formulas'!A310,"OK",NA()))</f>
        <v>#N/A</v>
      </c>
      <c r="R310" s="46" t="e">
        <f>IF(AND(NOT(ISBLANK('Case Data Entry'!R310)),ISNA(VLOOKUP('Case Data Entry'!R310,'DO NOT USE_Shared Picklist'!$V$3:$V$7,1,FALSE))),"Please select a value from the drop-down menu",IF('DO NOT USE_Case Formulas'!A310,"OK",NA()))</f>
        <v>#N/A</v>
      </c>
      <c r="S310" s="46" t="e">
        <f>IF(LEN('Case Data Entry'!S310)&gt;255,"Work Area/Department must be less than 255 characters",IF('DO NOT USE_Case Formulas'!A310,"OK",NA()))</f>
        <v>#N/A</v>
      </c>
      <c r="T310" s="46" t="e">
        <f>IF(AND(NOT(ISBLANK('Case Data Entry'!T310)),NOT(ISNUMBER('Case Data Entry'!T310))),"Please enter a valid number.",IF('DO NOT USE_Case Formulas'!A310,"OK",NA()))</f>
        <v>#N/A</v>
      </c>
      <c r="U310" s="46" t="e">
        <f>IF(AND('DO NOT USE_Case Formulas'!A310,ISBLANK('Case Data Entry'!U310)),"Has this person had symptoms? is required",IF(AND(NOT(ISBLANK('Case Data Entry'!U310)),ISNA(VLOOKUP('Case Data Entry'!U310,'DO NOT USE_Shared Picklist'!$D$3:$D$5,1,FALSE))),"Please select a value from the drop-down menu",IF('DO NOT USE_Case Formulas'!A310,"OK",NA())))</f>
        <v>#N/A</v>
      </c>
      <c r="V310" s="46" t="e">
        <f>IF(AND('Case Data Entry'!U310='DO NOT USE_Shared Picklist'!$D$3,ISBLANK('Case Data Entry'!V310)),"If yes, when did the symptoms start? is required if Has this person had symptoms? is Yes",IF('DO NOT USE_Case Formulas'!A310,"OK",NA()))</f>
        <v>#N/A</v>
      </c>
      <c r="W310" s="46" t="e">
        <f>IF(AND(NOT(ISBLANK('Case Data Entry'!W310)),ISNA(VLOOKUP('Case Data Entry'!W310,'DO NOT USE_Shared Picklist'!$G$3:$G$5,1,FALSE))),"Please select a value from the drop-down menu",IF('DO NOT USE_Case Formulas'!A310,"OK",NA()))</f>
        <v>#N/A</v>
      </c>
      <c r="X310" s="46"/>
      <c r="Y310" s="46" t="e">
        <f ca="1">IF('Case Data Entry'!Y310&gt;'DO NOT USE_Shared Picklist'!$C$3,"Date Entity Notified of Positive Test cannot be a future date",IF('DO NOT USE_Case Formulas'!A310,"OK",NA()))</f>
        <v>#N/A</v>
      </c>
      <c r="Z310" s="46" t="e">
        <f ca="1">IF('Case Data Entry'!Z310&gt;'DO NOT USE_Shared Picklist'!$C$3,"Test Date cannot be a future date",IF('DO NOT USE_Case Formulas'!A310,"OK",NA()))</f>
        <v>#N/A</v>
      </c>
      <c r="AA310" s="46" t="e">
        <f>IF(AND(NOT(ISBLANK('Case Data Entry'!AA310)),ISNA(VLOOKUP('Case Data Entry'!AA310,'DO NOT USE_Shared Picklist'!$R$3:$R$7,1,FALSE))),"Please select a value from the drop-down menu",IF('DO NOT USE_Case Formulas'!A310,"OK",NA()))</f>
        <v>#N/A</v>
      </c>
      <c r="AB310" s="46" t="e">
        <f>IF(AND(NOT(ISBLANK('Case Data Entry'!AB310)),ISNA(VLOOKUP('Case Data Entry'!AB310,'DO NOT USE_Shared Picklist'!$Q$3:$Q$8,1,FALSE))),"Please select a value from the drop-down menu",IF('DO NOT USE_Case Formulas'!A310,"OK",NA()))</f>
        <v>#N/A</v>
      </c>
    </row>
    <row r="311" spans="1:28" x14ac:dyDescent="0.25">
      <c r="A311" s="45" t="e">
        <f>IF('DO NOT USE_Case Formulas'!A311,IF('DO NOT USE_Case Formulas'!B311,"Not all required fields are completed","OK"),NA())</f>
        <v>#N/A</v>
      </c>
      <c r="B311" s="46" t="e">
        <f>IF(AND('DO NOT USE_Case Formulas'!A311,ISBLANK('Case Data Entry'!B311)),"First Name is required",IF(NOT(ISBLANK('Case Data Entry'!B311)),"OK",NA()))</f>
        <v>#N/A</v>
      </c>
      <c r="C311" s="46" t="e">
        <f>IF(AND('DO NOT USE_Case Formulas'!A311,ISBLANK('Case Data Entry'!C311)),"Last Name is required",IF(NOT(ISBLANK('Case Data Entry'!C311)),"OK",NA()))</f>
        <v>#N/A</v>
      </c>
      <c r="D311" s="46" t="e">
        <f>IF(AND('DO NOT USE_Case Formulas'!A311,ISBLANK('Case Data Entry'!D311)),"Birthdate is required",IF(NOT(ISBLANK('Case Data Entry'!D311)),"OK",NA()))</f>
        <v>#N/A</v>
      </c>
      <c r="E311" s="46" t="e">
        <f>IF(AND('DO NOT USE_Case Formulas'!A311,ISBLANK('Case Data Entry'!E311)),"Mobile Phone is required",IF(NOT(ISBLANK('Case Data Entry'!E311)),IF(AND(ISNUMBER(VALUE('Case Data Entry'!E311)),LEFT('Case Data Entry'!E311,1)&lt;&gt;"1",LEN('Case Data Entry'!E311)=10),"OK","Phone number must be valid format"),NA()))</f>
        <v>#N/A</v>
      </c>
      <c r="F311" s="46" t="e">
        <f>IF(AND('DO NOT USE_Case Formulas'!A311,ISBLANK('Case Data Entry'!F311)),"Home Street Address is required",IF(LEN('Case Data Entry'!F311)&gt;255,"Home Street Address must be less than 255 characters",IF('DO NOT USE_Case Formulas'!A311,"OK",NA())))</f>
        <v>#N/A</v>
      </c>
      <c r="G311" s="46" t="e">
        <f>IF(AND('DO NOT USE_Case Formulas'!A311,ISBLANK('Case Data Entry'!G311)),"City is required",IF(LEN('Case Data Entry'!G311)&gt;40,"City must be less than 40 characters",IF('DO NOT USE_Case Formulas'!A311,"OK",NA())))</f>
        <v>#N/A</v>
      </c>
      <c r="H311" s="46" t="e">
        <f>IF(AND('DO NOT USE_Case Formulas'!A311,ISBLANK('Case Data Entry'!H311)),"State is required",IF(AND(NOT(ISBLANK('Case Data Entry'!H311)),ISNA(VLOOKUP('Case Data Entry'!H311,'DO NOT USE_Shared Picklist'!$P$3:$P$52,1,FALSE))),"Please select a value from the drop-down menu",IF('DO NOT USE_Case Formulas'!A311,"OK",NA())))</f>
        <v>#N/A</v>
      </c>
      <c r="I311" s="46" t="e">
        <f>IF(AND('DO NOT USE_Case Formulas'!A311,ISBLANK('Case Data Entry'!I311)),"Zip is required",IF(ISBLANK('Case Data Entry'!I311),NA(),"OK"))</f>
        <v>#N/A</v>
      </c>
      <c r="J311" s="46" t="e">
        <f>IF(AND('DO NOT USE_Case Formulas'!A311,ISBLANK('Case Data Entry'!J311)),"Occupation/Job Title is required",IF(NOT(ISBLANK('Case Data Entry'!J311)),"OK",NA()))</f>
        <v>#N/A</v>
      </c>
      <c r="K311" s="46" t="e">
        <f>IF('DO NOT USE_Case Formulas'!A311,IF(ISBLANK('Case Data Entry'!K311),"Last Date On Site is required","OK"),NA())</f>
        <v>#N/A</v>
      </c>
      <c r="L311" s="46" t="e">
        <f>IF(AND('DO NOT USE_Case Formulas'!A311,ISBLANK('Case Data Entry'!L311)),"Specific Place in the Location is required",IF(ISBLANK('Case Data Entry'!L311),NA(),"OK"))</f>
        <v>#N/A</v>
      </c>
      <c r="M311" s="46" t="e">
        <f>IF(AND(NOT(ISBLANK('Case Data Entry'!M311)),ISNA(VLOOKUP('Case Data Entry'!M311,'DO NOT USE_Shared Picklist'!$L$3:$L$81,1,FALSE))),"Please select a value from the drop-down menu",IF('DO NOT USE_Case Formulas'!A311,"OK",NA()))</f>
        <v>#N/A</v>
      </c>
      <c r="N311" s="46" t="e">
        <f>IF(AND(NOT(ISBLANK('Case Data Entry'!N311)),ISNA(VLOOKUP('Case Data Entry'!N311,'DO NOT USE_Shared Picklist'!$I$3:$I$5,1,FALSE))),"Please select a value from the drop-down menu",IF('DO NOT USE_Case Formulas'!A311,"OK",NA()))</f>
        <v>#N/A</v>
      </c>
      <c r="O311" s="46" t="e">
        <f>IF(AND(NOT(ISBLANK('Case Data Entry'!O311)),ISNA(VLOOKUP('Case Data Entry'!O311,'DO NOT USE_Shared Picklist'!$E$3:$E$10,1,FALSE))),"Please select a value from the drop-down menu",IF('DO NOT USE_Case Formulas'!A311,"OK",NA()))</f>
        <v>#N/A</v>
      </c>
      <c r="P311" s="46" t="e">
        <f>IF(AND(NOT(ISBLANK('Case Data Entry'!P311)),ISNA(VLOOKUP('Case Data Entry'!P311,'DO NOT USE_Shared Picklist'!$W$3:$W$9,1,FALSE))),"Please select a value from the drop-down menu",IF('DO NOT USE_Case Formulas'!A311,"OK",NA()))</f>
        <v>#N/A</v>
      </c>
      <c r="Q311" s="46" t="e">
        <f>IF(AND(NOT(ISBLANK('Case Data Entry'!Q311)),ISNA(VLOOKUP('Case Data Entry'!Q311,'DO NOT USE_Shared Picklist'!$W$3:$W$9,1,FALSE))),"Please select a value from the drop-down menu",IF('DO NOT USE_Case Formulas'!A311,"OK",NA()))</f>
        <v>#N/A</v>
      </c>
      <c r="R311" s="46" t="e">
        <f>IF(AND(NOT(ISBLANK('Case Data Entry'!R311)),ISNA(VLOOKUP('Case Data Entry'!R311,'DO NOT USE_Shared Picklist'!$V$3:$V$7,1,FALSE))),"Please select a value from the drop-down menu",IF('DO NOT USE_Case Formulas'!A311,"OK",NA()))</f>
        <v>#N/A</v>
      </c>
      <c r="S311" s="46" t="e">
        <f>IF(LEN('Case Data Entry'!S311)&gt;255,"Work Area/Department must be less than 255 characters",IF('DO NOT USE_Case Formulas'!A311,"OK",NA()))</f>
        <v>#N/A</v>
      </c>
      <c r="T311" s="46" t="e">
        <f>IF(AND(NOT(ISBLANK('Case Data Entry'!T311)),NOT(ISNUMBER('Case Data Entry'!T311))),"Please enter a valid number.",IF('DO NOT USE_Case Formulas'!A311,"OK",NA()))</f>
        <v>#N/A</v>
      </c>
      <c r="U311" s="46" t="e">
        <f>IF(AND('DO NOT USE_Case Formulas'!A311,ISBLANK('Case Data Entry'!U311)),"Has this person had symptoms? is required",IF(AND(NOT(ISBLANK('Case Data Entry'!U311)),ISNA(VLOOKUP('Case Data Entry'!U311,'DO NOT USE_Shared Picklist'!$D$3:$D$5,1,FALSE))),"Please select a value from the drop-down menu",IF('DO NOT USE_Case Formulas'!A311,"OK",NA())))</f>
        <v>#N/A</v>
      </c>
      <c r="V311" s="46" t="e">
        <f>IF(AND('Case Data Entry'!U311='DO NOT USE_Shared Picklist'!$D$3,ISBLANK('Case Data Entry'!V311)),"If yes, when did the symptoms start? is required if Has this person had symptoms? is Yes",IF('DO NOT USE_Case Formulas'!A311,"OK",NA()))</f>
        <v>#N/A</v>
      </c>
      <c r="W311" s="46" t="e">
        <f>IF(AND(NOT(ISBLANK('Case Data Entry'!W311)),ISNA(VLOOKUP('Case Data Entry'!W311,'DO NOT USE_Shared Picklist'!$G$3:$G$5,1,FALSE))),"Please select a value from the drop-down menu",IF('DO NOT USE_Case Formulas'!A311,"OK",NA()))</f>
        <v>#N/A</v>
      </c>
      <c r="X311" s="46"/>
      <c r="Y311" s="46" t="e">
        <f ca="1">IF('Case Data Entry'!Y311&gt;'DO NOT USE_Shared Picklist'!$C$3,"Date Entity Notified of Positive Test cannot be a future date",IF('DO NOT USE_Case Formulas'!A311,"OK",NA()))</f>
        <v>#N/A</v>
      </c>
      <c r="Z311" s="46" t="e">
        <f ca="1">IF('Case Data Entry'!Z311&gt;'DO NOT USE_Shared Picklist'!$C$3,"Test Date cannot be a future date",IF('DO NOT USE_Case Formulas'!A311,"OK",NA()))</f>
        <v>#N/A</v>
      </c>
      <c r="AA311" s="46" t="e">
        <f>IF(AND(NOT(ISBLANK('Case Data Entry'!AA311)),ISNA(VLOOKUP('Case Data Entry'!AA311,'DO NOT USE_Shared Picklist'!$R$3:$R$7,1,FALSE))),"Please select a value from the drop-down menu",IF('DO NOT USE_Case Formulas'!A311,"OK",NA()))</f>
        <v>#N/A</v>
      </c>
      <c r="AB311" s="46" t="e">
        <f>IF(AND(NOT(ISBLANK('Case Data Entry'!AB311)),ISNA(VLOOKUP('Case Data Entry'!AB311,'DO NOT USE_Shared Picklist'!$Q$3:$Q$8,1,FALSE))),"Please select a value from the drop-down menu",IF('DO NOT USE_Case Formulas'!A311,"OK",NA()))</f>
        <v>#N/A</v>
      </c>
    </row>
    <row r="312" spans="1:28" x14ac:dyDescent="0.25">
      <c r="A312" s="45" t="e">
        <f>IF('DO NOT USE_Case Formulas'!A312,IF('DO NOT USE_Case Formulas'!B312,"Not all required fields are completed","OK"),NA())</f>
        <v>#N/A</v>
      </c>
      <c r="B312" s="46" t="e">
        <f>IF(AND('DO NOT USE_Case Formulas'!A312,ISBLANK('Case Data Entry'!B312)),"First Name is required",IF(NOT(ISBLANK('Case Data Entry'!B312)),"OK",NA()))</f>
        <v>#N/A</v>
      </c>
      <c r="C312" s="46" t="e">
        <f>IF(AND('DO NOT USE_Case Formulas'!A312,ISBLANK('Case Data Entry'!C312)),"Last Name is required",IF(NOT(ISBLANK('Case Data Entry'!C312)),"OK",NA()))</f>
        <v>#N/A</v>
      </c>
      <c r="D312" s="46" t="e">
        <f>IF(AND('DO NOT USE_Case Formulas'!A312,ISBLANK('Case Data Entry'!D312)),"Birthdate is required",IF(NOT(ISBLANK('Case Data Entry'!D312)),"OK",NA()))</f>
        <v>#N/A</v>
      </c>
      <c r="E312" s="46" t="e">
        <f>IF(AND('DO NOT USE_Case Formulas'!A312,ISBLANK('Case Data Entry'!E312)),"Mobile Phone is required",IF(NOT(ISBLANK('Case Data Entry'!E312)),IF(AND(ISNUMBER(VALUE('Case Data Entry'!E312)),LEFT('Case Data Entry'!E312,1)&lt;&gt;"1",LEN('Case Data Entry'!E312)=10),"OK","Phone number must be valid format"),NA()))</f>
        <v>#N/A</v>
      </c>
      <c r="F312" s="46" t="e">
        <f>IF(AND('DO NOT USE_Case Formulas'!A312,ISBLANK('Case Data Entry'!F312)),"Home Street Address is required",IF(LEN('Case Data Entry'!F312)&gt;255,"Home Street Address must be less than 255 characters",IF('DO NOT USE_Case Formulas'!A312,"OK",NA())))</f>
        <v>#N/A</v>
      </c>
      <c r="G312" s="46" t="e">
        <f>IF(AND('DO NOT USE_Case Formulas'!A312,ISBLANK('Case Data Entry'!G312)),"City is required",IF(LEN('Case Data Entry'!G312)&gt;40,"City must be less than 40 characters",IF('DO NOT USE_Case Formulas'!A312,"OK",NA())))</f>
        <v>#N/A</v>
      </c>
      <c r="H312" s="46" t="e">
        <f>IF(AND('DO NOT USE_Case Formulas'!A312,ISBLANK('Case Data Entry'!H312)),"State is required",IF(AND(NOT(ISBLANK('Case Data Entry'!H312)),ISNA(VLOOKUP('Case Data Entry'!H312,'DO NOT USE_Shared Picklist'!$P$3:$P$52,1,FALSE))),"Please select a value from the drop-down menu",IF('DO NOT USE_Case Formulas'!A312,"OK",NA())))</f>
        <v>#N/A</v>
      </c>
      <c r="I312" s="46" t="e">
        <f>IF(AND('DO NOT USE_Case Formulas'!A312,ISBLANK('Case Data Entry'!I312)),"Zip is required",IF(ISBLANK('Case Data Entry'!I312),NA(),"OK"))</f>
        <v>#N/A</v>
      </c>
      <c r="J312" s="46" t="e">
        <f>IF(AND('DO NOT USE_Case Formulas'!A312,ISBLANK('Case Data Entry'!J312)),"Occupation/Job Title is required",IF(NOT(ISBLANK('Case Data Entry'!J312)),"OK",NA()))</f>
        <v>#N/A</v>
      </c>
      <c r="K312" s="46" t="e">
        <f>IF('DO NOT USE_Case Formulas'!A312,IF(ISBLANK('Case Data Entry'!K312),"Last Date On Site is required","OK"),NA())</f>
        <v>#N/A</v>
      </c>
      <c r="L312" s="46" t="e">
        <f>IF(AND('DO NOT USE_Case Formulas'!A312,ISBLANK('Case Data Entry'!L312)),"Specific Place in the Location is required",IF(ISBLANK('Case Data Entry'!L312),NA(),"OK"))</f>
        <v>#N/A</v>
      </c>
      <c r="M312" s="46" t="e">
        <f>IF(AND(NOT(ISBLANK('Case Data Entry'!M312)),ISNA(VLOOKUP('Case Data Entry'!M312,'DO NOT USE_Shared Picklist'!$L$3:$L$81,1,FALSE))),"Please select a value from the drop-down menu",IF('DO NOT USE_Case Formulas'!A312,"OK",NA()))</f>
        <v>#N/A</v>
      </c>
      <c r="N312" s="46" t="e">
        <f>IF(AND(NOT(ISBLANK('Case Data Entry'!N312)),ISNA(VLOOKUP('Case Data Entry'!N312,'DO NOT USE_Shared Picklist'!$I$3:$I$5,1,FALSE))),"Please select a value from the drop-down menu",IF('DO NOT USE_Case Formulas'!A312,"OK",NA()))</f>
        <v>#N/A</v>
      </c>
      <c r="O312" s="46" t="e">
        <f>IF(AND(NOT(ISBLANK('Case Data Entry'!O312)),ISNA(VLOOKUP('Case Data Entry'!O312,'DO NOT USE_Shared Picklist'!$E$3:$E$10,1,FALSE))),"Please select a value from the drop-down menu",IF('DO NOT USE_Case Formulas'!A312,"OK",NA()))</f>
        <v>#N/A</v>
      </c>
      <c r="P312" s="46" t="e">
        <f>IF(AND(NOT(ISBLANK('Case Data Entry'!P312)),ISNA(VLOOKUP('Case Data Entry'!P312,'DO NOT USE_Shared Picklist'!$W$3:$W$9,1,FALSE))),"Please select a value from the drop-down menu",IF('DO NOT USE_Case Formulas'!A312,"OK",NA()))</f>
        <v>#N/A</v>
      </c>
      <c r="Q312" s="46" t="e">
        <f>IF(AND(NOT(ISBLANK('Case Data Entry'!Q312)),ISNA(VLOOKUP('Case Data Entry'!Q312,'DO NOT USE_Shared Picklist'!$W$3:$W$9,1,FALSE))),"Please select a value from the drop-down menu",IF('DO NOT USE_Case Formulas'!A312,"OK",NA()))</f>
        <v>#N/A</v>
      </c>
      <c r="R312" s="46" t="e">
        <f>IF(AND(NOT(ISBLANK('Case Data Entry'!R312)),ISNA(VLOOKUP('Case Data Entry'!R312,'DO NOT USE_Shared Picklist'!$V$3:$V$7,1,FALSE))),"Please select a value from the drop-down menu",IF('DO NOT USE_Case Formulas'!A312,"OK",NA()))</f>
        <v>#N/A</v>
      </c>
      <c r="S312" s="46" t="e">
        <f>IF(LEN('Case Data Entry'!S312)&gt;255,"Work Area/Department must be less than 255 characters",IF('DO NOT USE_Case Formulas'!A312,"OK",NA()))</f>
        <v>#N/A</v>
      </c>
      <c r="T312" s="46" t="e">
        <f>IF(AND(NOT(ISBLANK('Case Data Entry'!T312)),NOT(ISNUMBER('Case Data Entry'!T312))),"Please enter a valid number.",IF('DO NOT USE_Case Formulas'!A312,"OK",NA()))</f>
        <v>#N/A</v>
      </c>
      <c r="U312" s="46" t="e">
        <f>IF(AND('DO NOT USE_Case Formulas'!A312,ISBLANK('Case Data Entry'!U312)),"Has this person had symptoms? is required",IF(AND(NOT(ISBLANK('Case Data Entry'!U312)),ISNA(VLOOKUP('Case Data Entry'!U312,'DO NOT USE_Shared Picklist'!$D$3:$D$5,1,FALSE))),"Please select a value from the drop-down menu",IF('DO NOT USE_Case Formulas'!A312,"OK",NA())))</f>
        <v>#N/A</v>
      </c>
      <c r="V312" s="46" t="e">
        <f>IF(AND('Case Data Entry'!U312='DO NOT USE_Shared Picklist'!$D$3,ISBLANK('Case Data Entry'!V312)),"If yes, when did the symptoms start? is required if Has this person had symptoms? is Yes",IF('DO NOT USE_Case Formulas'!A312,"OK",NA()))</f>
        <v>#N/A</v>
      </c>
      <c r="W312" s="46" t="e">
        <f>IF(AND(NOT(ISBLANK('Case Data Entry'!W312)),ISNA(VLOOKUP('Case Data Entry'!W312,'DO NOT USE_Shared Picklist'!$G$3:$G$5,1,FALSE))),"Please select a value from the drop-down menu",IF('DO NOT USE_Case Formulas'!A312,"OK",NA()))</f>
        <v>#N/A</v>
      </c>
      <c r="X312" s="46"/>
      <c r="Y312" s="46" t="e">
        <f ca="1">IF('Case Data Entry'!Y312&gt;'DO NOT USE_Shared Picklist'!$C$3,"Date Entity Notified of Positive Test cannot be a future date",IF('DO NOT USE_Case Formulas'!A312,"OK",NA()))</f>
        <v>#N/A</v>
      </c>
      <c r="Z312" s="46" t="e">
        <f ca="1">IF('Case Data Entry'!Z312&gt;'DO NOT USE_Shared Picklist'!$C$3,"Test Date cannot be a future date",IF('DO NOT USE_Case Formulas'!A312,"OK",NA()))</f>
        <v>#N/A</v>
      </c>
      <c r="AA312" s="46" t="e">
        <f>IF(AND(NOT(ISBLANK('Case Data Entry'!AA312)),ISNA(VLOOKUP('Case Data Entry'!AA312,'DO NOT USE_Shared Picklist'!$R$3:$R$7,1,FALSE))),"Please select a value from the drop-down menu",IF('DO NOT USE_Case Formulas'!A312,"OK",NA()))</f>
        <v>#N/A</v>
      </c>
      <c r="AB312" s="46" t="e">
        <f>IF(AND(NOT(ISBLANK('Case Data Entry'!AB312)),ISNA(VLOOKUP('Case Data Entry'!AB312,'DO NOT USE_Shared Picklist'!$Q$3:$Q$8,1,FALSE))),"Please select a value from the drop-down menu",IF('DO NOT USE_Case Formulas'!A312,"OK",NA()))</f>
        <v>#N/A</v>
      </c>
    </row>
    <row r="313" spans="1:28" x14ac:dyDescent="0.25">
      <c r="A313" s="45" t="e">
        <f>IF('DO NOT USE_Case Formulas'!A313,IF('DO NOT USE_Case Formulas'!B313,"Not all required fields are completed","OK"),NA())</f>
        <v>#N/A</v>
      </c>
      <c r="B313" s="46" t="e">
        <f>IF(AND('DO NOT USE_Case Formulas'!A313,ISBLANK('Case Data Entry'!B313)),"First Name is required",IF(NOT(ISBLANK('Case Data Entry'!B313)),"OK",NA()))</f>
        <v>#N/A</v>
      </c>
      <c r="C313" s="46" t="e">
        <f>IF(AND('DO NOT USE_Case Formulas'!A313,ISBLANK('Case Data Entry'!C313)),"Last Name is required",IF(NOT(ISBLANK('Case Data Entry'!C313)),"OK",NA()))</f>
        <v>#N/A</v>
      </c>
      <c r="D313" s="46" t="e">
        <f>IF(AND('DO NOT USE_Case Formulas'!A313,ISBLANK('Case Data Entry'!D313)),"Birthdate is required",IF(NOT(ISBLANK('Case Data Entry'!D313)),"OK",NA()))</f>
        <v>#N/A</v>
      </c>
      <c r="E313" s="46" t="e">
        <f>IF(AND('DO NOT USE_Case Formulas'!A313,ISBLANK('Case Data Entry'!E313)),"Mobile Phone is required",IF(NOT(ISBLANK('Case Data Entry'!E313)),IF(AND(ISNUMBER(VALUE('Case Data Entry'!E313)),LEFT('Case Data Entry'!E313,1)&lt;&gt;"1",LEN('Case Data Entry'!E313)=10),"OK","Phone number must be valid format"),NA()))</f>
        <v>#N/A</v>
      </c>
      <c r="F313" s="46" t="e">
        <f>IF(AND('DO NOT USE_Case Formulas'!A313,ISBLANK('Case Data Entry'!F313)),"Home Street Address is required",IF(LEN('Case Data Entry'!F313)&gt;255,"Home Street Address must be less than 255 characters",IF('DO NOT USE_Case Formulas'!A313,"OK",NA())))</f>
        <v>#N/A</v>
      </c>
      <c r="G313" s="46" t="e">
        <f>IF(AND('DO NOT USE_Case Formulas'!A313,ISBLANK('Case Data Entry'!G313)),"City is required",IF(LEN('Case Data Entry'!G313)&gt;40,"City must be less than 40 characters",IF('DO NOT USE_Case Formulas'!A313,"OK",NA())))</f>
        <v>#N/A</v>
      </c>
      <c r="H313" s="46" t="e">
        <f>IF(AND('DO NOT USE_Case Formulas'!A313,ISBLANK('Case Data Entry'!H313)),"State is required",IF(AND(NOT(ISBLANK('Case Data Entry'!H313)),ISNA(VLOOKUP('Case Data Entry'!H313,'DO NOT USE_Shared Picklist'!$P$3:$P$52,1,FALSE))),"Please select a value from the drop-down menu",IF('DO NOT USE_Case Formulas'!A313,"OK",NA())))</f>
        <v>#N/A</v>
      </c>
      <c r="I313" s="46" t="e">
        <f>IF(AND('DO NOT USE_Case Formulas'!A313,ISBLANK('Case Data Entry'!I313)),"Zip is required",IF(ISBLANK('Case Data Entry'!I313),NA(),"OK"))</f>
        <v>#N/A</v>
      </c>
      <c r="J313" s="46" t="e">
        <f>IF(AND('DO NOT USE_Case Formulas'!A313,ISBLANK('Case Data Entry'!J313)),"Occupation/Job Title is required",IF(NOT(ISBLANK('Case Data Entry'!J313)),"OK",NA()))</f>
        <v>#N/A</v>
      </c>
      <c r="K313" s="46" t="e">
        <f>IF('DO NOT USE_Case Formulas'!A313,IF(ISBLANK('Case Data Entry'!K313),"Last Date On Site is required","OK"),NA())</f>
        <v>#N/A</v>
      </c>
      <c r="L313" s="46" t="e">
        <f>IF(AND('DO NOT USE_Case Formulas'!A313,ISBLANK('Case Data Entry'!L313)),"Specific Place in the Location is required",IF(ISBLANK('Case Data Entry'!L313),NA(),"OK"))</f>
        <v>#N/A</v>
      </c>
      <c r="M313" s="46" t="e">
        <f>IF(AND(NOT(ISBLANK('Case Data Entry'!M313)),ISNA(VLOOKUP('Case Data Entry'!M313,'DO NOT USE_Shared Picklist'!$L$3:$L$81,1,FALSE))),"Please select a value from the drop-down menu",IF('DO NOT USE_Case Formulas'!A313,"OK",NA()))</f>
        <v>#N/A</v>
      </c>
      <c r="N313" s="46" t="e">
        <f>IF(AND(NOT(ISBLANK('Case Data Entry'!N313)),ISNA(VLOOKUP('Case Data Entry'!N313,'DO NOT USE_Shared Picklist'!$I$3:$I$5,1,FALSE))),"Please select a value from the drop-down menu",IF('DO NOT USE_Case Formulas'!A313,"OK",NA()))</f>
        <v>#N/A</v>
      </c>
      <c r="O313" s="46" t="e">
        <f>IF(AND(NOT(ISBLANK('Case Data Entry'!O313)),ISNA(VLOOKUP('Case Data Entry'!O313,'DO NOT USE_Shared Picklist'!$E$3:$E$10,1,FALSE))),"Please select a value from the drop-down menu",IF('DO NOT USE_Case Formulas'!A313,"OK",NA()))</f>
        <v>#N/A</v>
      </c>
      <c r="P313" s="46" t="e">
        <f>IF(AND(NOT(ISBLANK('Case Data Entry'!P313)),ISNA(VLOOKUP('Case Data Entry'!P313,'DO NOT USE_Shared Picklist'!$W$3:$W$9,1,FALSE))),"Please select a value from the drop-down menu",IF('DO NOT USE_Case Formulas'!A313,"OK",NA()))</f>
        <v>#N/A</v>
      </c>
      <c r="Q313" s="46" t="e">
        <f>IF(AND(NOT(ISBLANK('Case Data Entry'!Q313)),ISNA(VLOOKUP('Case Data Entry'!Q313,'DO NOT USE_Shared Picklist'!$W$3:$W$9,1,FALSE))),"Please select a value from the drop-down menu",IF('DO NOT USE_Case Formulas'!A313,"OK",NA()))</f>
        <v>#N/A</v>
      </c>
      <c r="R313" s="46" t="e">
        <f>IF(AND(NOT(ISBLANK('Case Data Entry'!R313)),ISNA(VLOOKUP('Case Data Entry'!R313,'DO NOT USE_Shared Picklist'!$V$3:$V$7,1,FALSE))),"Please select a value from the drop-down menu",IF('DO NOT USE_Case Formulas'!A313,"OK",NA()))</f>
        <v>#N/A</v>
      </c>
      <c r="S313" s="46" t="e">
        <f>IF(LEN('Case Data Entry'!S313)&gt;255,"Work Area/Department must be less than 255 characters",IF('DO NOT USE_Case Formulas'!A313,"OK",NA()))</f>
        <v>#N/A</v>
      </c>
      <c r="T313" s="46" t="e">
        <f>IF(AND(NOT(ISBLANK('Case Data Entry'!T313)),NOT(ISNUMBER('Case Data Entry'!T313))),"Please enter a valid number.",IF('DO NOT USE_Case Formulas'!A313,"OK",NA()))</f>
        <v>#N/A</v>
      </c>
      <c r="U313" s="46" t="e">
        <f>IF(AND('DO NOT USE_Case Formulas'!A313,ISBLANK('Case Data Entry'!U313)),"Has this person had symptoms? is required",IF(AND(NOT(ISBLANK('Case Data Entry'!U313)),ISNA(VLOOKUP('Case Data Entry'!U313,'DO NOT USE_Shared Picklist'!$D$3:$D$5,1,FALSE))),"Please select a value from the drop-down menu",IF('DO NOT USE_Case Formulas'!A313,"OK",NA())))</f>
        <v>#N/A</v>
      </c>
      <c r="V313" s="46" t="e">
        <f>IF(AND('Case Data Entry'!U313='DO NOT USE_Shared Picklist'!$D$3,ISBLANK('Case Data Entry'!V313)),"If yes, when did the symptoms start? is required if Has this person had symptoms? is Yes",IF('DO NOT USE_Case Formulas'!A313,"OK",NA()))</f>
        <v>#N/A</v>
      </c>
      <c r="W313" s="46" t="e">
        <f>IF(AND(NOT(ISBLANK('Case Data Entry'!W313)),ISNA(VLOOKUP('Case Data Entry'!W313,'DO NOT USE_Shared Picklist'!$G$3:$G$5,1,FALSE))),"Please select a value from the drop-down menu",IF('DO NOT USE_Case Formulas'!A313,"OK",NA()))</f>
        <v>#N/A</v>
      </c>
      <c r="X313" s="46"/>
      <c r="Y313" s="46" t="e">
        <f ca="1">IF('Case Data Entry'!Y313&gt;'DO NOT USE_Shared Picklist'!$C$3,"Date Entity Notified of Positive Test cannot be a future date",IF('DO NOT USE_Case Formulas'!A313,"OK",NA()))</f>
        <v>#N/A</v>
      </c>
      <c r="Z313" s="46" t="e">
        <f ca="1">IF('Case Data Entry'!Z313&gt;'DO NOT USE_Shared Picklist'!$C$3,"Test Date cannot be a future date",IF('DO NOT USE_Case Formulas'!A313,"OK",NA()))</f>
        <v>#N/A</v>
      </c>
      <c r="AA313" s="46" t="e">
        <f>IF(AND(NOT(ISBLANK('Case Data Entry'!AA313)),ISNA(VLOOKUP('Case Data Entry'!AA313,'DO NOT USE_Shared Picklist'!$R$3:$R$7,1,FALSE))),"Please select a value from the drop-down menu",IF('DO NOT USE_Case Formulas'!A313,"OK",NA()))</f>
        <v>#N/A</v>
      </c>
      <c r="AB313" s="46" t="e">
        <f>IF(AND(NOT(ISBLANK('Case Data Entry'!AB313)),ISNA(VLOOKUP('Case Data Entry'!AB313,'DO NOT USE_Shared Picklist'!$Q$3:$Q$8,1,FALSE))),"Please select a value from the drop-down menu",IF('DO NOT USE_Case Formulas'!A313,"OK",NA()))</f>
        <v>#N/A</v>
      </c>
    </row>
    <row r="314" spans="1:28" x14ac:dyDescent="0.25">
      <c r="A314" s="45" t="e">
        <f>IF('DO NOT USE_Case Formulas'!A314,IF('DO NOT USE_Case Formulas'!B314,"Not all required fields are completed","OK"),NA())</f>
        <v>#N/A</v>
      </c>
      <c r="B314" s="46" t="e">
        <f>IF(AND('DO NOT USE_Case Formulas'!A314,ISBLANK('Case Data Entry'!B314)),"First Name is required",IF(NOT(ISBLANK('Case Data Entry'!B314)),"OK",NA()))</f>
        <v>#N/A</v>
      </c>
      <c r="C314" s="46" t="e">
        <f>IF(AND('DO NOT USE_Case Formulas'!A314,ISBLANK('Case Data Entry'!C314)),"Last Name is required",IF(NOT(ISBLANK('Case Data Entry'!C314)),"OK",NA()))</f>
        <v>#N/A</v>
      </c>
      <c r="D314" s="46" t="e">
        <f>IF(AND('DO NOT USE_Case Formulas'!A314,ISBLANK('Case Data Entry'!D314)),"Birthdate is required",IF(NOT(ISBLANK('Case Data Entry'!D314)),"OK",NA()))</f>
        <v>#N/A</v>
      </c>
      <c r="E314" s="46" t="e">
        <f>IF(AND('DO NOT USE_Case Formulas'!A314,ISBLANK('Case Data Entry'!E314)),"Mobile Phone is required",IF(NOT(ISBLANK('Case Data Entry'!E314)),IF(AND(ISNUMBER(VALUE('Case Data Entry'!E314)),LEFT('Case Data Entry'!E314,1)&lt;&gt;"1",LEN('Case Data Entry'!E314)=10),"OK","Phone number must be valid format"),NA()))</f>
        <v>#N/A</v>
      </c>
      <c r="F314" s="46" t="e">
        <f>IF(AND('DO NOT USE_Case Formulas'!A314,ISBLANK('Case Data Entry'!F314)),"Home Street Address is required",IF(LEN('Case Data Entry'!F314)&gt;255,"Home Street Address must be less than 255 characters",IF('DO NOT USE_Case Formulas'!A314,"OK",NA())))</f>
        <v>#N/A</v>
      </c>
      <c r="G314" s="46" t="e">
        <f>IF(AND('DO NOT USE_Case Formulas'!A314,ISBLANK('Case Data Entry'!G314)),"City is required",IF(LEN('Case Data Entry'!G314)&gt;40,"City must be less than 40 characters",IF('DO NOT USE_Case Formulas'!A314,"OK",NA())))</f>
        <v>#N/A</v>
      </c>
      <c r="H314" s="46" t="e">
        <f>IF(AND('DO NOT USE_Case Formulas'!A314,ISBLANK('Case Data Entry'!H314)),"State is required",IF(AND(NOT(ISBLANK('Case Data Entry'!H314)),ISNA(VLOOKUP('Case Data Entry'!H314,'DO NOT USE_Shared Picklist'!$P$3:$P$52,1,FALSE))),"Please select a value from the drop-down menu",IF('DO NOT USE_Case Formulas'!A314,"OK",NA())))</f>
        <v>#N/A</v>
      </c>
      <c r="I314" s="46" t="e">
        <f>IF(AND('DO NOT USE_Case Formulas'!A314,ISBLANK('Case Data Entry'!I314)),"Zip is required",IF(ISBLANK('Case Data Entry'!I314),NA(),"OK"))</f>
        <v>#N/A</v>
      </c>
      <c r="J314" s="46" t="e">
        <f>IF(AND('DO NOT USE_Case Formulas'!A314,ISBLANK('Case Data Entry'!J314)),"Occupation/Job Title is required",IF(NOT(ISBLANK('Case Data Entry'!J314)),"OK",NA()))</f>
        <v>#N/A</v>
      </c>
      <c r="K314" s="46" t="e">
        <f>IF('DO NOT USE_Case Formulas'!A314,IF(ISBLANK('Case Data Entry'!K314),"Last Date On Site is required","OK"),NA())</f>
        <v>#N/A</v>
      </c>
      <c r="L314" s="46" t="e">
        <f>IF(AND('DO NOT USE_Case Formulas'!A314,ISBLANK('Case Data Entry'!L314)),"Specific Place in the Location is required",IF(ISBLANK('Case Data Entry'!L314),NA(),"OK"))</f>
        <v>#N/A</v>
      </c>
      <c r="M314" s="46" t="e">
        <f>IF(AND(NOT(ISBLANK('Case Data Entry'!M314)),ISNA(VLOOKUP('Case Data Entry'!M314,'DO NOT USE_Shared Picklist'!$L$3:$L$81,1,FALSE))),"Please select a value from the drop-down menu",IF('DO NOT USE_Case Formulas'!A314,"OK",NA()))</f>
        <v>#N/A</v>
      </c>
      <c r="N314" s="46" t="e">
        <f>IF(AND(NOT(ISBLANK('Case Data Entry'!N314)),ISNA(VLOOKUP('Case Data Entry'!N314,'DO NOT USE_Shared Picklist'!$I$3:$I$5,1,FALSE))),"Please select a value from the drop-down menu",IF('DO NOT USE_Case Formulas'!A314,"OK",NA()))</f>
        <v>#N/A</v>
      </c>
      <c r="O314" s="46" t="e">
        <f>IF(AND(NOT(ISBLANK('Case Data Entry'!O314)),ISNA(VLOOKUP('Case Data Entry'!O314,'DO NOT USE_Shared Picklist'!$E$3:$E$10,1,FALSE))),"Please select a value from the drop-down menu",IF('DO NOT USE_Case Formulas'!A314,"OK",NA()))</f>
        <v>#N/A</v>
      </c>
      <c r="P314" s="46" t="e">
        <f>IF(AND(NOT(ISBLANK('Case Data Entry'!P314)),ISNA(VLOOKUP('Case Data Entry'!P314,'DO NOT USE_Shared Picklist'!$W$3:$W$9,1,FALSE))),"Please select a value from the drop-down menu",IF('DO NOT USE_Case Formulas'!A314,"OK",NA()))</f>
        <v>#N/A</v>
      </c>
      <c r="Q314" s="46" t="e">
        <f>IF(AND(NOT(ISBLANK('Case Data Entry'!Q314)),ISNA(VLOOKUP('Case Data Entry'!Q314,'DO NOT USE_Shared Picklist'!$W$3:$W$9,1,FALSE))),"Please select a value from the drop-down menu",IF('DO NOT USE_Case Formulas'!A314,"OK",NA()))</f>
        <v>#N/A</v>
      </c>
      <c r="R314" s="46" t="e">
        <f>IF(AND(NOT(ISBLANK('Case Data Entry'!R314)),ISNA(VLOOKUP('Case Data Entry'!R314,'DO NOT USE_Shared Picklist'!$V$3:$V$7,1,FALSE))),"Please select a value from the drop-down menu",IF('DO NOT USE_Case Formulas'!A314,"OK",NA()))</f>
        <v>#N/A</v>
      </c>
      <c r="S314" s="46" t="e">
        <f>IF(LEN('Case Data Entry'!S314)&gt;255,"Work Area/Department must be less than 255 characters",IF('DO NOT USE_Case Formulas'!A314,"OK",NA()))</f>
        <v>#N/A</v>
      </c>
      <c r="T314" s="46" t="e">
        <f>IF(AND(NOT(ISBLANK('Case Data Entry'!T314)),NOT(ISNUMBER('Case Data Entry'!T314))),"Please enter a valid number.",IF('DO NOT USE_Case Formulas'!A314,"OK",NA()))</f>
        <v>#N/A</v>
      </c>
      <c r="U314" s="46" t="e">
        <f>IF(AND('DO NOT USE_Case Formulas'!A314,ISBLANK('Case Data Entry'!U314)),"Has this person had symptoms? is required",IF(AND(NOT(ISBLANK('Case Data Entry'!U314)),ISNA(VLOOKUP('Case Data Entry'!U314,'DO NOT USE_Shared Picklist'!$D$3:$D$5,1,FALSE))),"Please select a value from the drop-down menu",IF('DO NOT USE_Case Formulas'!A314,"OK",NA())))</f>
        <v>#N/A</v>
      </c>
      <c r="V314" s="46" t="e">
        <f>IF(AND('Case Data Entry'!U314='DO NOT USE_Shared Picklist'!$D$3,ISBLANK('Case Data Entry'!V314)),"If yes, when did the symptoms start? is required if Has this person had symptoms? is Yes",IF('DO NOT USE_Case Formulas'!A314,"OK",NA()))</f>
        <v>#N/A</v>
      </c>
      <c r="W314" s="46" t="e">
        <f>IF(AND(NOT(ISBLANK('Case Data Entry'!W314)),ISNA(VLOOKUP('Case Data Entry'!W314,'DO NOT USE_Shared Picklist'!$G$3:$G$5,1,FALSE))),"Please select a value from the drop-down menu",IF('DO NOT USE_Case Formulas'!A314,"OK",NA()))</f>
        <v>#N/A</v>
      </c>
      <c r="X314" s="46"/>
      <c r="Y314" s="46" t="e">
        <f ca="1">IF('Case Data Entry'!Y314&gt;'DO NOT USE_Shared Picklist'!$C$3,"Date Entity Notified of Positive Test cannot be a future date",IF('DO NOT USE_Case Formulas'!A314,"OK",NA()))</f>
        <v>#N/A</v>
      </c>
      <c r="Z314" s="46" t="e">
        <f ca="1">IF('Case Data Entry'!Z314&gt;'DO NOT USE_Shared Picklist'!$C$3,"Test Date cannot be a future date",IF('DO NOT USE_Case Formulas'!A314,"OK",NA()))</f>
        <v>#N/A</v>
      </c>
      <c r="AA314" s="46" t="e">
        <f>IF(AND(NOT(ISBLANK('Case Data Entry'!AA314)),ISNA(VLOOKUP('Case Data Entry'!AA314,'DO NOT USE_Shared Picklist'!$R$3:$R$7,1,FALSE))),"Please select a value from the drop-down menu",IF('DO NOT USE_Case Formulas'!A314,"OK",NA()))</f>
        <v>#N/A</v>
      </c>
      <c r="AB314" s="46" t="e">
        <f>IF(AND(NOT(ISBLANK('Case Data Entry'!AB314)),ISNA(VLOOKUP('Case Data Entry'!AB314,'DO NOT USE_Shared Picklist'!$Q$3:$Q$8,1,FALSE))),"Please select a value from the drop-down menu",IF('DO NOT USE_Case Formulas'!A314,"OK",NA()))</f>
        <v>#N/A</v>
      </c>
    </row>
    <row r="315" spans="1:28" x14ac:dyDescent="0.25">
      <c r="A315" s="45" t="e">
        <f>IF('DO NOT USE_Case Formulas'!A315,IF('DO NOT USE_Case Formulas'!B315,"Not all required fields are completed","OK"),NA())</f>
        <v>#N/A</v>
      </c>
      <c r="B315" s="46" t="e">
        <f>IF(AND('DO NOT USE_Case Formulas'!A315,ISBLANK('Case Data Entry'!B315)),"First Name is required",IF(NOT(ISBLANK('Case Data Entry'!B315)),"OK",NA()))</f>
        <v>#N/A</v>
      </c>
      <c r="C315" s="46" t="e">
        <f>IF(AND('DO NOT USE_Case Formulas'!A315,ISBLANK('Case Data Entry'!C315)),"Last Name is required",IF(NOT(ISBLANK('Case Data Entry'!C315)),"OK",NA()))</f>
        <v>#N/A</v>
      </c>
      <c r="D315" s="46" t="e">
        <f>IF(AND('DO NOT USE_Case Formulas'!A315,ISBLANK('Case Data Entry'!D315)),"Birthdate is required",IF(NOT(ISBLANK('Case Data Entry'!D315)),"OK",NA()))</f>
        <v>#N/A</v>
      </c>
      <c r="E315" s="46" t="e">
        <f>IF(AND('DO NOT USE_Case Formulas'!A315,ISBLANK('Case Data Entry'!E315)),"Mobile Phone is required",IF(NOT(ISBLANK('Case Data Entry'!E315)),IF(AND(ISNUMBER(VALUE('Case Data Entry'!E315)),LEFT('Case Data Entry'!E315,1)&lt;&gt;"1",LEN('Case Data Entry'!E315)=10),"OK","Phone number must be valid format"),NA()))</f>
        <v>#N/A</v>
      </c>
      <c r="F315" s="46" t="e">
        <f>IF(AND('DO NOT USE_Case Formulas'!A315,ISBLANK('Case Data Entry'!F315)),"Home Street Address is required",IF(LEN('Case Data Entry'!F315)&gt;255,"Home Street Address must be less than 255 characters",IF('DO NOT USE_Case Formulas'!A315,"OK",NA())))</f>
        <v>#N/A</v>
      </c>
      <c r="G315" s="46" t="e">
        <f>IF(AND('DO NOT USE_Case Formulas'!A315,ISBLANK('Case Data Entry'!G315)),"City is required",IF(LEN('Case Data Entry'!G315)&gt;40,"City must be less than 40 characters",IF('DO NOT USE_Case Formulas'!A315,"OK",NA())))</f>
        <v>#N/A</v>
      </c>
      <c r="H315" s="46" t="e">
        <f>IF(AND('DO NOT USE_Case Formulas'!A315,ISBLANK('Case Data Entry'!H315)),"State is required",IF(AND(NOT(ISBLANK('Case Data Entry'!H315)),ISNA(VLOOKUP('Case Data Entry'!H315,'DO NOT USE_Shared Picklist'!$P$3:$P$52,1,FALSE))),"Please select a value from the drop-down menu",IF('DO NOT USE_Case Formulas'!A315,"OK",NA())))</f>
        <v>#N/A</v>
      </c>
      <c r="I315" s="46" t="e">
        <f>IF(AND('DO NOT USE_Case Formulas'!A315,ISBLANK('Case Data Entry'!I315)),"Zip is required",IF(ISBLANK('Case Data Entry'!I315),NA(),"OK"))</f>
        <v>#N/A</v>
      </c>
      <c r="J315" s="46" t="e">
        <f>IF(AND('DO NOT USE_Case Formulas'!A315,ISBLANK('Case Data Entry'!J315)),"Occupation/Job Title is required",IF(NOT(ISBLANK('Case Data Entry'!J315)),"OK",NA()))</f>
        <v>#N/A</v>
      </c>
      <c r="K315" s="46" t="e">
        <f>IF('DO NOT USE_Case Formulas'!A315,IF(ISBLANK('Case Data Entry'!K315),"Last Date On Site is required","OK"),NA())</f>
        <v>#N/A</v>
      </c>
      <c r="L315" s="46" t="e">
        <f>IF(AND('DO NOT USE_Case Formulas'!A315,ISBLANK('Case Data Entry'!L315)),"Specific Place in the Location is required",IF(ISBLANK('Case Data Entry'!L315),NA(),"OK"))</f>
        <v>#N/A</v>
      </c>
      <c r="M315" s="46" t="e">
        <f>IF(AND(NOT(ISBLANK('Case Data Entry'!M315)),ISNA(VLOOKUP('Case Data Entry'!M315,'DO NOT USE_Shared Picklist'!$L$3:$L$81,1,FALSE))),"Please select a value from the drop-down menu",IF('DO NOT USE_Case Formulas'!A315,"OK",NA()))</f>
        <v>#N/A</v>
      </c>
      <c r="N315" s="46" t="e">
        <f>IF(AND(NOT(ISBLANK('Case Data Entry'!N315)),ISNA(VLOOKUP('Case Data Entry'!N315,'DO NOT USE_Shared Picklist'!$I$3:$I$5,1,FALSE))),"Please select a value from the drop-down menu",IF('DO NOT USE_Case Formulas'!A315,"OK",NA()))</f>
        <v>#N/A</v>
      </c>
      <c r="O315" s="46" t="e">
        <f>IF(AND(NOT(ISBLANK('Case Data Entry'!O315)),ISNA(VLOOKUP('Case Data Entry'!O315,'DO NOT USE_Shared Picklist'!$E$3:$E$10,1,FALSE))),"Please select a value from the drop-down menu",IF('DO NOT USE_Case Formulas'!A315,"OK",NA()))</f>
        <v>#N/A</v>
      </c>
      <c r="P315" s="46" t="e">
        <f>IF(AND(NOT(ISBLANK('Case Data Entry'!P315)),ISNA(VLOOKUP('Case Data Entry'!P315,'DO NOT USE_Shared Picklist'!$W$3:$W$9,1,FALSE))),"Please select a value from the drop-down menu",IF('DO NOT USE_Case Formulas'!A315,"OK",NA()))</f>
        <v>#N/A</v>
      </c>
      <c r="Q315" s="46" t="e">
        <f>IF(AND(NOT(ISBLANK('Case Data Entry'!Q315)),ISNA(VLOOKUP('Case Data Entry'!Q315,'DO NOT USE_Shared Picklist'!$W$3:$W$9,1,FALSE))),"Please select a value from the drop-down menu",IF('DO NOT USE_Case Formulas'!A315,"OK",NA()))</f>
        <v>#N/A</v>
      </c>
      <c r="R315" s="46" t="e">
        <f>IF(AND(NOT(ISBLANK('Case Data Entry'!R315)),ISNA(VLOOKUP('Case Data Entry'!R315,'DO NOT USE_Shared Picklist'!$V$3:$V$7,1,FALSE))),"Please select a value from the drop-down menu",IF('DO NOT USE_Case Formulas'!A315,"OK",NA()))</f>
        <v>#N/A</v>
      </c>
      <c r="S315" s="46" t="e">
        <f>IF(LEN('Case Data Entry'!S315)&gt;255,"Work Area/Department must be less than 255 characters",IF('DO NOT USE_Case Formulas'!A315,"OK",NA()))</f>
        <v>#N/A</v>
      </c>
      <c r="T315" s="46" t="e">
        <f>IF(AND(NOT(ISBLANK('Case Data Entry'!T315)),NOT(ISNUMBER('Case Data Entry'!T315))),"Please enter a valid number.",IF('DO NOT USE_Case Formulas'!A315,"OK",NA()))</f>
        <v>#N/A</v>
      </c>
      <c r="U315" s="46" t="e">
        <f>IF(AND('DO NOT USE_Case Formulas'!A315,ISBLANK('Case Data Entry'!U315)),"Has this person had symptoms? is required",IF(AND(NOT(ISBLANK('Case Data Entry'!U315)),ISNA(VLOOKUP('Case Data Entry'!U315,'DO NOT USE_Shared Picklist'!$D$3:$D$5,1,FALSE))),"Please select a value from the drop-down menu",IF('DO NOT USE_Case Formulas'!A315,"OK",NA())))</f>
        <v>#N/A</v>
      </c>
      <c r="V315" s="46" t="e">
        <f>IF(AND('Case Data Entry'!U315='DO NOT USE_Shared Picklist'!$D$3,ISBLANK('Case Data Entry'!V315)),"If yes, when did the symptoms start? is required if Has this person had symptoms? is Yes",IF('DO NOT USE_Case Formulas'!A315,"OK",NA()))</f>
        <v>#N/A</v>
      </c>
      <c r="W315" s="46" t="e">
        <f>IF(AND(NOT(ISBLANK('Case Data Entry'!W315)),ISNA(VLOOKUP('Case Data Entry'!W315,'DO NOT USE_Shared Picklist'!$G$3:$G$5,1,FALSE))),"Please select a value from the drop-down menu",IF('DO NOT USE_Case Formulas'!A315,"OK",NA()))</f>
        <v>#N/A</v>
      </c>
      <c r="X315" s="46"/>
      <c r="Y315" s="46" t="e">
        <f ca="1">IF('Case Data Entry'!Y315&gt;'DO NOT USE_Shared Picklist'!$C$3,"Date Entity Notified of Positive Test cannot be a future date",IF('DO NOT USE_Case Formulas'!A315,"OK",NA()))</f>
        <v>#N/A</v>
      </c>
      <c r="Z315" s="46" t="e">
        <f ca="1">IF('Case Data Entry'!Z315&gt;'DO NOT USE_Shared Picklist'!$C$3,"Test Date cannot be a future date",IF('DO NOT USE_Case Formulas'!A315,"OK",NA()))</f>
        <v>#N/A</v>
      </c>
      <c r="AA315" s="46" t="e">
        <f>IF(AND(NOT(ISBLANK('Case Data Entry'!AA315)),ISNA(VLOOKUP('Case Data Entry'!AA315,'DO NOT USE_Shared Picklist'!$R$3:$R$7,1,FALSE))),"Please select a value from the drop-down menu",IF('DO NOT USE_Case Formulas'!A315,"OK",NA()))</f>
        <v>#N/A</v>
      </c>
      <c r="AB315" s="46" t="e">
        <f>IF(AND(NOT(ISBLANK('Case Data Entry'!AB315)),ISNA(VLOOKUP('Case Data Entry'!AB315,'DO NOT USE_Shared Picklist'!$Q$3:$Q$8,1,FALSE))),"Please select a value from the drop-down menu",IF('DO NOT USE_Case Formulas'!A315,"OK",NA()))</f>
        <v>#N/A</v>
      </c>
    </row>
    <row r="316" spans="1:28" x14ac:dyDescent="0.25">
      <c r="A316" s="45" t="e">
        <f>IF('DO NOT USE_Case Formulas'!A316,IF('DO NOT USE_Case Formulas'!B316,"Not all required fields are completed","OK"),NA())</f>
        <v>#N/A</v>
      </c>
      <c r="B316" s="46" t="e">
        <f>IF(AND('DO NOT USE_Case Formulas'!A316,ISBLANK('Case Data Entry'!B316)),"First Name is required",IF(NOT(ISBLANK('Case Data Entry'!B316)),"OK",NA()))</f>
        <v>#N/A</v>
      </c>
      <c r="C316" s="46" t="e">
        <f>IF(AND('DO NOT USE_Case Formulas'!A316,ISBLANK('Case Data Entry'!C316)),"Last Name is required",IF(NOT(ISBLANK('Case Data Entry'!C316)),"OK",NA()))</f>
        <v>#N/A</v>
      </c>
      <c r="D316" s="46" t="e">
        <f>IF(AND('DO NOT USE_Case Formulas'!A316,ISBLANK('Case Data Entry'!D316)),"Birthdate is required",IF(NOT(ISBLANK('Case Data Entry'!D316)),"OK",NA()))</f>
        <v>#N/A</v>
      </c>
      <c r="E316" s="46" t="e">
        <f>IF(AND('DO NOT USE_Case Formulas'!A316,ISBLANK('Case Data Entry'!E316)),"Mobile Phone is required",IF(NOT(ISBLANK('Case Data Entry'!E316)),IF(AND(ISNUMBER(VALUE('Case Data Entry'!E316)),LEFT('Case Data Entry'!E316,1)&lt;&gt;"1",LEN('Case Data Entry'!E316)=10),"OK","Phone number must be valid format"),NA()))</f>
        <v>#N/A</v>
      </c>
      <c r="F316" s="46" t="e">
        <f>IF(AND('DO NOT USE_Case Formulas'!A316,ISBLANK('Case Data Entry'!F316)),"Home Street Address is required",IF(LEN('Case Data Entry'!F316)&gt;255,"Home Street Address must be less than 255 characters",IF('DO NOT USE_Case Formulas'!A316,"OK",NA())))</f>
        <v>#N/A</v>
      </c>
      <c r="G316" s="46" t="e">
        <f>IF(AND('DO NOT USE_Case Formulas'!A316,ISBLANK('Case Data Entry'!G316)),"City is required",IF(LEN('Case Data Entry'!G316)&gt;40,"City must be less than 40 characters",IF('DO NOT USE_Case Formulas'!A316,"OK",NA())))</f>
        <v>#N/A</v>
      </c>
      <c r="H316" s="46" t="e">
        <f>IF(AND('DO NOT USE_Case Formulas'!A316,ISBLANK('Case Data Entry'!H316)),"State is required",IF(AND(NOT(ISBLANK('Case Data Entry'!H316)),ISNA(VLOOKUP('Case Data Entry'!H316,'DO NOT USE_Shared Picklist'!$P$3:$P$52,1,FALSE))),"Please select a value from the drop-down menu",IF('DO NOT USE_Case Formulas'!A316,"OK",NA())))</f>
        <v>#N/A</v>
      </c>
      <c r="I316" s="46" t="e">
        <f>IF(AND('DO NOT USE_Case Formulas'!A316,ISBLANK('Case Data Entry'!I316)),"Zip is required",IF(ISBLANK('Case Data Entry'!I316),NA(),"OK"))</f>
        <v>#N/A</v>
      </c>
      <c r="J316" s="46" t="e">
        <f>IF(AND('DO NOT USE_Case Formulas'!A316,ISBLANK('Case Data Entry'!J316)),"Occupation/Job Title is required",IF(NOT(ISBLANK('Case Data Entry'!J316)),"OK",NA()))</f>
        <v>#N/A</v>
      </c>
      <c r="K316" s="46" t="e">
        <f>IF('DO NOT USE_Case Formulas'!A316,IF(ISBLANK('Case Data Entry'!K316),"Last Date On Site is required","OK"),NA())</f>
        <v>#N/A</v>
      </c>
      <c r="L316" s="46" t="e">
        <f>IF(AND('DO NOT USE_Case Formulas'!A316,ISBLANK('Case Data Entry'!L316)),"Specific Place in the Location is required",IF(ISBLANK('Case Data Entry'!L316),NA(),"OK"))</f>
        <v>#N/A</v>
      </c>
      <c r="M316" s="46" t="e">
        <f>IF(AND(NOT(ISBLANK('Case Data Entry'!M316)),ISNA(VLOOKUP('Case Data Entry'!M316,'DO NOT USE_Shared Picklist'!$L$3:$L$81,1,FALSE))),"Please select a value from the drop-down menu",IF('DO NOT USE_Case Formulas'!A316,"OK",NA()))</f>
        <v>#N/A</v>
      </c>
      <c r="N316" s="46" t="e">
        <f>IF(AND(NOT(ISBLANK('Case Data Entry'!N316)),ISNA(VLOOKUP('Case Data Entry'!N316,'DO NOT USE_Shared Picklist'!$I$3:$I$5,1,FALSE))),"Please select a value from the drop-down menu",IF('DO NOT USE_Case Formulas'!A316,"OK",NA()))</f>
        <v>#N/A</v>
      </c>
      <c r="O316" s="46" t="e">
        <f>IF(AND(NOT(ISBLANK('Case Data Entry'!O316)),ISNA(VLOOKUP('Case Data Entry'!O316,'DO NOT USE_Shared Picklist'!$E$3:$E$10,1,FALSE))),"Please select a value from the drop-down menu",IF('DO NOT USE_Case Formulas'!A316,"OK",NA()))</f>
        <v>#N/A</v>
      </c>
      <c r="P316" s="46" t="e">
        <f>IF(AND(NOT(ISBLANK('Case Data Entry'!P316)),ISNA(VLOOKUP('Case Data Entry'!P316,'DO NOT USE_Shared Picklist'!$W$3:$W$9,1,FALSE))),"Please select a value from the drop-down menu",IF('DO NOT USE_Case Formulas'!A316,"OK",NA()))</f>
        <v>#N/A</v>
      </c>
      <c r="Q316" s="46" t="e">
        <f>IF(AND(NOT(ISBLANK('Case Data Entry'!Q316)),ISNA(VLOOKUP('Case Data Entry'!Q316,'DO NOT USE_Shared Picklist'!$W$3:$W$9,1,FALSE))),"Please select a value from the drop-down menu",IF('DO NOT USE_Case Formulas'!A316,"OK",NA()))</f>
        <v>#N/A</v>
      </c>
      <c r="R316" s="46" t="e">
        <f>IF(AND(NOT(ISBLANK('Case Data Entry'!R316)),ISNA(VLOOKUP('Case Data Entry'!R316,'DO NOT USE_Shared Picklist'!$V$3:$V$7,1,FALSE))),"Please select a value from the drop-down menu",IF('DO NOT USE_Case Formulas'!A316,"OK",NA()))</f>
        <v>#N/A</v>
      </c>
      <c r="S316" s="46" t="e">
        <f>IF(LEN('Case Data Entry'!S316)&gt;255,"Work Area/Department must be less than 255 characters",IF('DO NOT USE_Case Formulas'!A316,"OK",NA()))</f>
        <v>#N/A</v>
      </c>
      <c r="T316" s="46" t="e">
        <f>IF(AND(NOT(ISBLANK('Case Data Entry'!T316)),NOT(ISNUMBER('Case Data Entry'!T316))),"Please enter a valid number.",IF('DO NOT USE_Case Formulas'!A316,"OK",NA()))</f>
        <v>#N/A</v>
      </c>
      <c r="U316" s="46" t="e">
        <f>IF(AND('DO NOT USE_Case Formulas'!A316,ISBLANK('Case Data Entry'!U316)),"Has this person had symptoms? is required",IF(AND(NOT(ISBLANK('Case Data Entry'!U316)),ISNA(VLOOKUP('Case Data Entry'!U316,'DO NOT USE_Shared Picklist'!$D$3:$D$5,1,FALSE))),"Please select a value from the drop-down menu",IF('DO NOT USE_Case Formulas'!A316,"OK",NA())))</f>
        <v>#N/A</v>
      </c>
      <c r="V316" s="46" t="e">
        <f>IF(AND('Case Data Entry'!U316='DO NOT USE_Shared Picklist'!$D$3,ISBLANK('Case Data Entry'!V316)),"If yes, when did the symptoms start? is required if Has this person had symptoms? is Yes",IF('DO NOT USE_Case Formulas'!A316,"OK",NA()))</f>
        <v>#N/A</v>
      </c>
      <c r="W316" s="46" t="e">
        <f>IF(AND(NOT(ISBLANK('Case Data Entry'!W316)),ISNA(VLOOKUP('Case Data Entry'!W316,'DO NOT USE_Shared Picklist'!$G$3:$G$5,1,FALSE))),"Please select a value from the drop-down menu",IF('DO NOT USE_Case Formulas'!A316,"OK",NA()))</f>
        <v>#N/A</v>
      </c>
      <c r="X316" s="46"/>
      <c r="Y316" s="46" t="e">
        <f ca="1">IF('Case Data Entry'!Y316&gt;'DO NOT USE_Shared Picklist'!$C$3,"Date Entity Notified of Positive Test cannot be a future date",IF('DO NOT USE_Case Formulas'!A316,"OK",NA()))</f>
        <v>#N/A</v>
      </c>
      <c r="Z316" s="46" t="e">
        <f ca="1">IF('Case Data Entry'!Z316&gt;'DO NOT USE_Shared Picklist'!$C$3,"Test Date cannot be a future date",IF('DO NOT USE_Case Formulas'!A316,"OK",NA()))</f>
        <v>#N/A</v>
      </c>
      <c r="AA316" s="46" t="e">
        <f>IF(AND(NOT(ISBLANK('Case Data Entry'!AA316)),ISNA(VLOOKUP('Case Data Entry'!AA316,'DO NOT USE_Shared Picklist'!$R$3:$R$7,1,FALSE))),"Please select a value from the drop-down menu",IF('DO NOT USE_Case Formulas'!A316,"OK",NA()))</f>
        <v>#N/A</v>
      </c>
      <c r="AB316" s="46" t="e">
        <f>IF(AND(NOT(ISBLANK('Case Data Entry'!AB316)),ISNA(VLOOKUP('Case Data Entry'!AB316,'DO NOT USE_Shared Picklist'!$Q$3:$Q$8,1,FALSE))),"Please select a value from the drop-down menu",IF('DO NOT USE_Case Formulas'!A316,"OK",NA()))</f>
        <v>#N/A</v>
      </c>
    </row>
    <row r="317" spans="1:28" x14ac:dyDescent="0.25">
      <c r="A317" s="45" t="e">
        <f>IF('DO NOT USE_Case Formulas'!A317,IF('DO NOT USE_Case Formulas'!B317,"Not all required fields are completed","OK"),NA())</f>
        <v>#N/A</v>
      </c>
      <c r="B317" s="46" t="e">
        <f>IF(AND('DO NOT USE_Case Formulas'!A317,ISBLANK('Case Data Entry'!B317)),"First Name is required",IF(NOT(ISBLANK('Case Data Entry'!B317)),"OK",NA()))</f>
        <v>#N/A</v>
      </c>
      <c r="C317" s="46" t="e">
        <f>IF(AND('DO NOT USE_Case Formulas'!A317,ISBLANK('Case Data Entry'!C317)),"Last Name is required",IF(NOT(ISBLANK('Case Data Entry'!C317)),"OK",NA()))</f>
        <v>#N/A</v>
      </c>
      <c r="D317" s="46" t="e">
        <f>IF(AND('DO NOT USE_Case Formulas'!A317,ISBLANK('Case Data Entry'!D317)),"Birthdate is required",IF(NOT(ISBLANK('Case Data Entry'!D317)),"OK",NA()))</f>
        <v>#N/A</v>
      </c>
      <c r="E317" s="46" t="e">
        <f>IF(AND('DO NOT USE_Case Formulas'!A317,ISBLANK('Case Data Entry'!E317)),"Mobile Phone is required",IF(NOT(ISBLANK('Case Data Entry'!E317)),IF(AND(ISNUMBER(VALUE('Case Data Entry'!E317)),LEFT('Case Data Entry'!E317,1)&lt;&gt;"1",LEN('Case Data Entry'!E317)=10),"OK","Phone number must be valid format"),NA()))</f>
        <v>#N/A</v>
      </c>
      <c r="F317" s="46" t="e">
        <f>IF(AND('DO NOT USE_Case Formulas'!A317,ISBLANK('Case Data Entry'!F317)),"Home Street Address is required",IF(LEN('Case Data Entry'!F317)&gt;255,"Home Street Address must be less than 255 characters",IF('DO NOT USE_Case Formulas'!A317,"OK",NA())))</f>
        <v>#N/A</v>
      </c>
      <c r="G317" s="46" t="e">
        <f>IF(AND('DO NOT USE_Case Formulas'!A317,ISBLANK('Case Data Entry'!G317)),"City is required",IF(LEN('Case Data Entry'!G317)&gt;40,"City must be less than 40 characters",IF('DO NOT USE_Case Formulas'!A317,"OK",NA())))</f>
        <v>#N/A</v>
      </c>
      <c r="H317" s="46" t="e">
        <f>IF(AND('DO NOT USE_Case Formulas'!A317,ISBLANK('Case Data Entry'!H317)),"State is required",IF(AND(NOT(ISBLANK('Case Data Entry'!H317)),ISNA(VLOOKUP('Case Data Entry'!H317,'DO NOT USE_Shared Picklist'!$P$3:$P$52,1,FALSE))),"Please select a value from the drop-down menu",IF('DO NOT USE_Case Formulas'!A317,"OK",NA())))</f>
        <v>#N/A</v>
      </c>
      <c r="I317" s="46" t="e">
        <f>IF(AND('DO NOT USE_Case Formulas'!A317,ISBLANK('Case Data Entry'!I317)),"Zip is required",IF(ISBLANK('Case Data Entry'!I317),NA(),"OK"))</f>
        <v>#N/A</v>
      </c>
      <c r="J317" s="46" t="e">
        <f>IF(AND('DO NOT USE_Case Formulas'!A317,ISBLANK('Case Data Entry'!J317)),"Occupation/Job Title is required",IF(NOT(ISBLANK('Case Data Entry'!J317)),"OK",NA()))</f>
        <v>#N/A</v>
      </c>
      <c r="K317" s="46" t="e">
        <f>IF('DO NOT USE_Case Formulas'!A317,IF(ISBLANK('Case Data Entry'!K317),"Last Date On Site is required","OK"),NA())</f>
        <v>#N/A</v>
      </c>
      <c r="L317" s="46" t="e">
        <f>IF(AND('DO NOT USE_Case Formulas'!A317,ISBLANK('Case Data Entry'!L317)),"Specific Place in the Location is required",IF(ISBLANK('Case Data Entry'!L317),NA(),"OK"))</f>
        <v>#N/A</v>
      </c>
      <c r="M317" s="46" t="e">
        <f>IF(AND(NOT(ISBLANK('Case Data Entry'!M317)),ISNA(VLOOKUP('Case Data Entry'!M317,'DO NOT USE_Shared Picklist'!$L$3:$L$81,1,FALSE))),"Please select a value from the drop-down menu",IF('DO NOT USE_Case Formulas'!A317,"OK",NA()))</f>
        <v>#N/A</v>
      </c>
      <c r="N317" s="46" t="e">
        <f>IF(AND(NOT(ISBLANK('Case Data Entry'!N317)),ISNA(VLOOKUP('Case Data Entry'!N317,'DO NOT USE_Shared Picklist'!$I$3:$I$5,1,FALSE))),"Please select a value from the drop-down menu",IF('DO NOT USE_Case Formulas'!A317,"OK",NA()))</f>
        <v>#N/A</v>
      </c>
      <c r="O317" s="46" t="e">
        <f>IF(AND(NOT(ISBLANK('Case Data Entry'!O317)),ISNA(VLOOKUP('Case Data Entry'!O317,'DO NOT USE_Shared Picklist'!$E$3:$E$10,1,FALSE))),"Please select a value from the drop-down menu",IF('DO NOT USE_Case Formulas'!A317,"OK",NA()))</f>
        <v>#N/A</v>
      </c>
      <c r="P317" s="46" t="e">
        <f>IF(AND(NOT(ISBLANK('Case Data Entry'!P317)),ISNA(VLOOKUP('Case Data Entry'!P317,'DO NOT USE_Shared Picklist'!$W$3:$W$9,1,FALSE))),"Please select a value from the drop-down menu",IF('DO NOT USE_Case Formulas'!A317,"OK",NA()))</f>
        <v>#N/A</v>
      </c>
      <c r="Q317" s="46" t="e">
        <f>IF(AND(NOT(ISBLANK('Case Data Entry'!Q317)),ISNA(VLOOKUP('Case Data Entry'!Q317,'DO NOT USE_Shared Picklist'!$W$3:$W$9,1,FALSE))),"Please select a value from the drop-down menu",IF('DO NOT USE_Case Formulas'!A317,"OK",NA()))</f>
        <v>#N/A</v>
      </c>
      <c r="R317" s="46" t="e">
        <f>IF(AND(NOT(ISBLANK('Case Data Entry'!R317)),ISNA(VLOOKUP('Case Data Entry'!R317,'DO NOT USE_Shared Picklist'!$V$3:$V$7,1,FALSE))),"Please select a value from the drop-down menu",IF('DO NOT USE_Case Formulas'!A317,"OK",NA()))</f>
        <v>#N/A</v>
      </c>
      <c r="S317" s="46" t="e">
        <f>IF(LEN('Case Data Entry'!S317)&gt;255,"Work Area/Department must be less than 255 characters",IF('DO NOT USE_Case Formulas'!A317,"OK",NA()))</f>
        <v>#N/A</v>
      </c>
      <c r="T317" s="46" t="e">
        <f>IF(AND(NOT(ISBLANK('Case Data Entry'!T317)),NOT(ISNUMBER('Case Data Entry'!T317))),"Please enter a valid number.",IF('DO NOT USE_Case Formulas'!A317,"OK",NA()))</f>
        <v>#N/A</v>
      </c>
      <c r="U317" s="46" t="e">
        <f>IF(AND('DO NOT USE_Case Formulas'!A317,ISBLANK('Case Data Entry'!U317)),"Has this person had symptoms? is required",IF(AND(NOT(ISBLANK('Case Data Entry'!U317)),ISNA(VLOOKUP('Case Data Entry'!U317,'DO NOT USE_Shared Picklist'!$D$3:$D$5,1,FALSE))),"Please select a value from the drop-down menu",IF('DO NOT USE_Case Formulas'!A317,"OK",NA())))</f>
        <v>#N/A</v>
      </c>
      <c r="V317" s="46" t="e">
        <f>IF(AND('Case Data Entry'!U317='DO NOT USE_Shared Picklist'!$D$3,ISBLANK('Case Data Entry'!V317)),"If yes, when did the symptoms start? is required if Has this person had symptoms? is Yes",IF('DO NOT USE_Case Formulas'!A317,"OK",NA()))</f>
        <v>#N/A</v>
      </c>
      <c r="W317" s="46" t="e">
        <f>IF(AND(NOT(ISBLANK('Case Data Entry'!W317)),ISNA(VLOOKUP('Case Data Entry'!W317,'DO NOT USE_Shared Picklist'!$G$3:$G$5,1,FALSE))),"Please select a value from the drop-down menu",IF('DO NOT USE_Case Formulas'!A317,"OK",NA()))</f>
        <v>#N/A</v>
      </c>
      <c r="X317" s="46"/>
      <c r="Y317" s="46" t="e">
        <f ca="1">IF('Case Data Entry'!Y317&gt;'DO NOT USE_Shared Picklist'!$C$3,"Date Entity Notified of Positive Test cannot be a future date",IF('DO NOT USE_Case Formulas'!A317,"OK",NA()))</f>
        <v>#N/A</v>
      </c>
      <c r="Z317" s="46" t="e">
        <f ca="1">IF('Case Data Entry'!Z317&gt;'DO NOT USE_Shared Picklist'!$C$3,"Test Date cannot be a future date",IF('DO NOT USE_Case Formulas'!A317,"OK",NA()))</f>
        <v>#N/A</v>
      </c>
      <c r="AA317" s="46" t="e">
        <f>IF(AND(NOT(ISBLANK('Case Data Entry'!AA317)),ISNA(VLOOKUP('Case Data Entry'!AA317,'DO NOT USE_Shared Picklist'!$R$3:$R$7,1,FALSE))),"Please select a value from the drop-down menu",IF('DO NOT USE_Case Formulas'!A317,"OK",NA()))</f>
        <v>#N/A</v>
      </c>
      <c r="AB317" s="46" t="e">
        <f>IF(AND(NOT(ISBLANK('Case Data Entry'!AB317)),ISNA(VLOOKUP('Case Data Entry'!AB317,'DO NOT USE_Shared Picklist'!$Q$3:$Q$8,1,FALSE))),"Please select a value from the drop-down menu",IF('DO NOT USE_Case Formulas'!A317,"OK",NA()))</f>
        <v>#N/A</v>
      </c>
    </row>
    <row r="318" spans="1:28" x14ac:dyDescent="0.25">
      <c r="A318" s="45" t="e">
        <f>IF('DO NOT USE_Case Formulas'!A318,IF('DO NOT USE_Case Formulas'!B318,"Not all required fields are completed","OK"),NA())</f>
        <v>#N/A</v>
      </c>
      <c r="B318" s="46" t="e">
        <f>IF(AND('DO NOT USE_Case Formulas'!A318,ISBLANK('Case Data Entry'!B318)),"First Name is required",IF(NOT(ISBLANK('Case Data Entry'!B318)),"OK",NA()))</f>
        <v>#N/A</v>
      </c>
      <c r="C318" s="46" t="e">
        <f>IF(AND('DO NOT USE_Case Formulas'!A318,ISBLANK('Case Data Entry'!C318)),"Last Name is required",IF(NOT(ISBLANK('Case Data Entry'!C318)),"OK",NA()))</f>
        <v>#N/A</v>
      </c>
      <c r="D318" s="46" t="e">
        <f>IF(AND('DO NOT USE_Case Formulas'!A318,ISBLANK('Case Data Entry'!D318)),"Birthdate is required",IF(NOT(ISBLANK('Case Data Entry'!D318)),"OK",NA()))</f>
        <v>#N/A</v>
      </c>
      <c r="E318" s="46" t="e">
        <f>IF(AND('DO NOT USE_Case Formulas'!A318,ISBLANK('Case Data Entry'!E318)),"Mobile Phone is required",IF(NOT(ISBLANK('Case Data Entry'!E318)),IF(AND(ISNUMBER(VALUE('Case Data Entry'!E318)),LEFT('Case Data Entry'!E318,1)&lt;&gt;"1",LEN('Case Data Entry'!E318)=10),"OK","Phone number must be valid format"),NA()))</f>
        <v>#N/A</v>
      </c>
      <c r="F318" s="46" t="e">
        <f>IF(AND('DO NOT USE_Case Formulas'!A318,ISBLANK('Case Data Entry'!F318)),"Home Street Address is required",IF(LEN('Case Data Entry'!F318)&gt;255,"Home Street Address must be less than 255 characters",IF('DO NOT USE_Case Formulas'!A318,"OK",NA())))</f>
        <v>#N/A</v>
      </c>
      <c r="G318" s="46" t="e">
        <f>IF(AND('DO NOT USE_Case Formulas'!A318,ISBLANK('Case Data Entry'!G318)),"City is required",IF(LEN('Case Data Entry'!G318)&gt;40,"City must be less than 40 characters",IF('DO NOT USE_Case Formulas'!A318,"OK",NA())))</f>
        <v>#N/A</v>
      </c>
      <c r="H318" s="46" t="e">
        <f>IF(AND('DO NOT USE_Case Formulas'!A318,ISBLANK('Case Data Entry'!H318)),"State is required",IF(AND(NOT(ISBLANK('Case Data Entry'!H318)),ISNA(VLOOKUP('Case Data Entry'!H318,'DO NOT USE_Shared Picklist'!$P$3:$P$52,1,FALSE))),"Please select a value from the drop-down menu",IF('DO NOT USE_Case Formulas'!A318,"OK",NA())))</f>
        <v>#N/A</v>
      </c>
      <c r="I318" s="46" t="e">
        <f>IF(AND('DO NOT USE_Case Formulas'!A318,ISBLANK('Case Data Entry'!I318)),"Zip is required",IF(ISBLANK('Case Data Entry'!I318),NA(),"OK"))</f>
        <v>#N/A</v>
      </c>
      <c r="J318" s="46" t="e">
        <f>IF(AND('DO NOT USE_Case Formulas'!A318,ISBLANK('Case Data Entry'!J318)),"Occupation/Job Title is required",IF(NOT(ISBLANK('Case Data Entry'!J318)),"OK",NA()))</f>
        <v>#N/A</v>
      </c>
      <c r="K318" s="46" t="e">
        <f>IF('DO NOT USE_Case Formulas'!A318,IF(ISBLANK('Case Data Entry'!K318),"Last Date On Site is required","OK"),NA())</f>
        <v>#N/A</v>
      </c>
      <c r="L318" s="46" t="e">
        <f>IF(AND('DO NOT USE_Case Formulas'!A318,ISBLANK('Case Data Entry'!L318)),"Specific Place in the Location is required",IF(ISBLANK('Case Data Entry'!L318),NA(),"OK"))</f>
        <v>#N/A</v>
      </c>
      <c r="M318" s="46" t="e">
        <f>IF(AND(NOT(ISBLANK('Case Data Entry'!M318)),ISNA(VLOOKUP('Case Data Entry'!M318,'DO NOT USE_Shared Picklist'!$L$3:$L$81,1,FALSE))),"Please select a value from the drop-down menu",IF('DO NOT USE_Case Formulas'!A318,"OK",NA()))</f>
        <v>#N/A</v>
      </c>
      <c r="N318" s="46" t="e">
        <f>IF(AND(NOT(ISBLANK('Case Data Entry'!N318)),ISNA(VLOOKUP('Case Data Entry'!N318,'DO NOT USE_Shared Picklist'!$I$3:$I$5,1,FALSE))),"Please select a value from the drop-down menu",IF('DO NOT USE_Case Formulas'!A318,"OK",NA()))</f>
        <v>#N/A</v>
      </c>
      <c r="O318" s="46" t="e">
        <f>IF(AND(NOT(ISBLANK('Case Data Entry'!O318)),ISNA(VLOOKUP('Case Data Entry'!O318,'DO NOT USE_Shared Picklist'!$E$3:$E$10,1,FALSE))),"Please select a value from the drop-down menu",IF('DO NOT USE_Case Formulas'!A318,"OK",NA()))</f>
        <v>#N/A</v>
      </c>
      <c r="P318" s="46" t="e">
        <f>IF(AND(NOT(ISBLANK('Case Data Entry'!P318)),ISNA(VLOOKUP('Case Data Entry'!P318,'DO NOT USE_Shared Picklist'!$W$3:$W$9,1,FALSE))),"Please select a value from the drop-down menu",IF('DO NOT USE_Case Formulas'!A318,"OK",NA()))</f>
        <v>#N/A</v>
      </c>
      <c r="Q318" s="46" t="e">
        <f>IF(AND(NOT(ISBLANK('Case Data Entry'!Q318)),ISNA(VLOOKUP('Case Data Entry'!Q318,'DO NOT USE_Shared Picklist'!$W$3:$W$9,1,FALSE))),"Please select a value from the drop-down menu",IF('DO NOT USE_Case Formulas'!A318,"OK",NA()))</f>
        <v>#N/A</v>
      </c>
      <c r="R318" s="46" t="e">
        <f>IF(AND(NOT(ISBLANK('Case Data Entry'!R318)),ISNA(VLOOKUP('Case Data Entry'!R318,'DO NOT USE_Shared Picklist'!$V$3:$V$7,1,FALSE))),"Please select a value from the drop-down menu",IF('DO NOT USE_Case Formulas'!A318,"OK",NA()))</f>
        <v>#N/A</v>
      </c>
      <c r="S318" s="46" t="e">
        <f>IF(LEN('Case Data Entry'!S318)&gt;255,"Work Area/Department must be less than 255 characters",IF('DO NOT USE_Case Formulas'!A318,"OK",NA()))</f>
        <v>#N/A</v>
      </c>
      <c r="T318" s="46" t="e">
        <f>IF(AND(NOT(ISBLANK('Case Data Entry'!T318)),NOT(ISNUMBER('Case Data Entry'!T318))),"Please enter a valid number.",IF('DO NOT USE_Case Formulas'!A318,"OK",NA()))</f>
        <v>#N/A</v>
      </c>
      <c r="U318" s="46" t="e">
        <f>IF(AND('DO NOT USE_Case Formulas'!A318,ISBLANK('Case Data Entry'!U318)),"Has this person had symptoms? is required",IF(AND(NOT(ISBLANK('Case Data Entry'!U318)),ISNA(VLOOKUP('Case Data Entry'!U318,'DO NOT USE_Shared Picklist'!$D$3:$D$5,1,FALSE))),"Please select a value from the drop-down menu",IF('DO NOT USE_Case Formulas'!A318,"OK",NA())))</f>
        <v>#N/A</v>
      </c>
      <c r="V318" s="46" t="e">
        <f>IF(AND('Case Data Entry'!U318='DO NOT USE_Shared Picklist'!$D$3,ISBLANK('Case Data Entry'!V318)),"If yes, when did the symptoms start? is required if Has this person had symptoms? is Yes",IF('DO NOT USE_Case Formulas'!A318,"OK",NA()))</f>
        <v>#N/A</v>
      </c>
      <c r="W318" s="46" t="e">
        <f>IF(AND(NOT(ISBLANK('Case Data Entry'!W318)),ISNA(VLOOKUP('Case Data Entry'!W318,'DO NOT USE_Shared Picklist'!$G$3:$G$5,1,FALSE))),"Please select a value from the drop-down menu",IF('DO NOT USE_Case Formulas'!A318,"OK",NA()))</f>
        <v>#N/A</v>
      </c>
      <c r="X318" s="46"/>
      <c r="Y318" s="46" t="e">
        <f ca="1">IF('Case Data Entry'!Y318&gt;'DO NOT USE_Shared Picklist'!$C$3,"Date Entity Notified of Positive Test cannot be a future date",IF('DO NOT USE_Case Formulas'!A318,"OK",NA()))</f>
        <v>#N/A</v>
      </c>
      <c r="Z318" s="46" t="e">
        <f ca="1">IF('Case Data Entry'!Z318&gt;'DO NOT USE_Shared Picklist'!$C$3,"Test Date cannot be a future date",IF('DO NOT USE_Case Formulas'!A318,"OK",NA()))</f>
        <v>#N/A</v>
      </c>
      <c r="AA318" s="46" t="e">
        <f>IF(AND(NOT(ISBLANK('Case Data Entry'!AA318)),ISNA(VLOOKUP('Case Data Entry'!AA318,'DO NOT USE_Shared Picklist'!$R$3:$R$7,1,FALSE))),"Please select a value from the drop-down menu",IF('DO NOT USE_Case Formulas'!A318,"OK",NA()))</f>
        <v>#N/A</v>
      </c>
      <c r="AB318" s="46" t="e">
        <f>IF(AND(NOT(ISBLANK('Case Data Entry'!AB318)),ISNA(VLOOKUP('Case Data Entry'!AB318,'DO NOT USE_Shared Picklist'!$Q$3:$Q$8,1,FALSE))),"Please select a value from the drop-down menu",IF('DO NOT USE_Case Formulas'!A318,"OK",NA()))</f>
        <v>#N/A</v>
      </c>
    </row>
    <row r="319" spans="1:28" x14ac:dyDescent="0.25">
      <c r="A319" s="45" t="e">
        <f>IF('DO NOT USE_Case Formulas'!A319,IF('DO NOT USE_Case Formulas'!B319,"Not all required fields are completed","OK"),NA())</f>
        <v>#N/A</v>
      </c>
      <c r="B319" s="46" t="e">
        <f>IF(AND('DO NOT USE_Case Formulas'!A319,ISBLANK('Case Data Entry'!B319)),"First Name is required",IF(NOT(ISBLANK('Case Data Entry'!B319)),"OK",NA()))</f>
        <v>#N/A</v>
      </c>
      <c r="C319" s="46" t="e">
        <f>IF(AND('DO NOT USE_Case Formulas'!A319,ISBLANK('Case Data Entry'!C319)),"Last Name is required",IF(NOT(ISBLANK('Case Data Entry'!C319)),"OK",NA()))</f>
        <v>#N/A</v>
      </c>
      <c r="D319" s="46" t="e">
        <f>IF(AND('DO NOT USE_Case Formulas'!A319,ISBLANK('Case Data Entry'!D319)),"Birthdate is required",IF(NOT(ISBLANK('Case Data Entry'!D319)),"OK",NA()))</f>
        <v>#N/A</v>
      </c>
      <c r="E319" s="46" t="e">
        <f>IF(AND('DO NOT USE_Case Formulas'!A319,ISBLANK('Case Data Entry'!E319)),"Mobile Phone is required",IF(NOT(ISBLANK('Case Data Entry'!E319)),IF(AND(ISNUMBER(VALUE('Case Data Entry'!E319)),LEFT('Case Data Entry'!E319,1)&lt;&gt;"1",LEN('Case Data Entry'!E319)=10),"OK","Phone number must be valid format"),NA()))</f>
        <v>#N/A</v>
      </c>
      <c r="F319" s="46" t="e">
        <f>IF(AND('DO NOT USE_Case Formulas'!A319,ISBLANK('Case Data Entry'!F319)),"Home Street Address is required",IF(LEN('Case Data Entry'!F319)&gt;255,"Home Street Address must be less than 255 characters",IF('DO NOT USE_Case Formulas'!A319,"OK",NA())))</f>
        <v>#N/A</v>
      </c>
      <c r="G319" s="46" t="e">
        <f>IF(AND('DO NOT USE_Case Formulas'!A319,ISBLANK('Case Data Entry'!G319)),"City is required",IF(LEN('Case Data Entry'!G319)&gt;40,"City must be less than 40 characters",IF('DO NOT USE_Case Formulas'!A319,"OK",NA())))</f>
        <v>#N/A</v>
      </c>
      <c r="H319" s="46" t="e">
        <f>IF(AND('DO NOT USE_Case Formulas'!A319,ISBLANK('Case Data Entry'!H319)),"State is required",IF(AND(NOT(ISBLANK('Case Data Entry'!H319)),ISNA(VLOOKUP('Case Data Entry'!H319,'DO NOT USE_Shared Picklist'!$P$3:$P$52,1,FALSE))),"Please select a value from the drop-down menu",IF('DO NOT USE_Case Formulas'!A319,"OK",NA())))</f>
        <v>#N/A</v>
      </c>
      <c r="I319" s="46" t="e">
        <f>IF(AND('DO NOT USE_Case Formulas'!A319,ISBLANK('Case Data Entry'!I319)),"Zip is required",IF(ISBLANK('Case Data Entry'!I319),NA(),"OK"))</f>
        <v>#N/A</v>
      </c>
      <c r="J319" s="46" t="e">
        <f>IF(AND('DO NOT USE_Case Formulas'!A319,ISBLANK('Case Data Entry'!J319)),"Occupation/Job Title is required",IF(NOT(ISBLANK('Case Data Entry'!J319)),"OK",NA()))</f>
        <v>#N/A</v>
      </c>
      <c r="K319" s="46" t="e">
        <f>IF('DO NOT USE_Case Formulas'!A319,IF(ISBLANK('Case Data Entry'!K319),"Last Date On Site is required","OK"),NA())</f>
        <v>#N/A</v>
      </c>
      <c r="L319" s="46" t="e">
        <f>IF(AND('DO NOT USE_Case Formulas'!A319,ISBLANK('Case Data Entry'!L319)),"Specific Place in the Location is required",IF(ISBLANK('Case Data Entry'!L319),NA(),"OK"))</f>
        <v>#N/A</v>
      </c>
      <c r="M319" s="46" t="e">
        <f>IF(AND(NOT(ISBLANK('Case Data Entry'!M319)),ISNA(VLOOKUP('Case Data Entry'!M319,'DO NOT USE_Shared Picklist'!$L$3:$L$81,1,FALSE))),"Please select a value from the drop-down menu",IF('DO NOT USE_Case Formulas'!A319,"OK",NA()))</f>
        <v>#N/A</v>
      </c>
      <c r="N319" s="46" t="e">
        <f>IF(AND(NOT(ISBLANK('Case Data Entry'!N319)),ISNA(VLOOKUP('Case Data Entry'!N319,'DO NOT USE_Shared Picklist'!$I$3:$I$5,1,FALSE))),"Please select a value from the drop-down menu",IF('DO NOT USE_Case Formulas'!A319,"OK",NA()))</f>
        <v>#N/A</v>
      </c>
      <c r="O319" s="46" t="e">
        <f>IF(AND(NOT(ISBLANK('Case Data Entry'!O319)),ISNA(VLOOKUP('Case Data Entry'!O319,'DO NOT USE_Shared Picklist'!$E$3:$E$10,1,FALSE))),"Please select a value from the drop-down menu",IF('DO NOT USE_Case Formulas'!A319,"OK",NA()))</f>
        <v>#N/A</v>
      </c>
      <c r="P319" s="46" t="e">
        <f>IF(AND(NOT(ISBLANK('Case Data Entry'!P319)),ISNA(VLOOKUP('Case Data Entry'!P319,'DO NOT USE_Shared Picklist'!$W$3:$W$9,1,FALSE))),"Please select a value from the drop-down menu",IF('DO NOT USE_Case Formulas'!A319,"OK",NA()))</f>
        <v>#N/A</v>
      </c>
      <c r="Q319" s="46" t="e">
        <f>IF(AND(NOT(ISBLANK('Case Data Entry'!Q319)),ISNA(VLOOKUP('Case Data Entry'!Q319,'DO NOT USE_Shared Picklist'!$W$3:$W$9,1,FALSE))),"Please select a value from the drop-down menu",IF('DO NOT USE_Case Formulas'!A319,"OK",NA()))</f>
        <v>#N/A</v>
      </c>
      <c r="R319" s="46" t="e">
        <f>IF(AND(NOT(ISBLANK('Case Data Entry'!R319)),ISNA(VLOOKUP('Case Data Entry'!R319,'DO NOT USE_Shared Picklist'!$V$3:$V$7,1,FALSE))),"Please select a value from the drop-down menu",IF('DO NOT USE_Case Formulas'!A319,"OK",NA()))</f>
        <v>#N/A</v>
      </c>
      <c r="S319" s="46" t="e">
        <f>IF(LEN('Case Data Entry'!S319)&gt;255,"Work Area/Department must be less than 255 characters",IF('DO NOT USE_Case Formulas'!A319,"OK",NA()))</f>
        <v>#N/A</v>
      </c>
      <c r="T319" s="46" t="e">
        <f>IF(AND(NOT(ISBLANK('Case Data Entry'!T319)),NOT(ISNUMBER('Case Data Entry'!T319))),"Please enter a valid number.",IF('DO NOT USE_Case Formulas'!A319,"OK",NA()))</f>
        <v>#N/A</v>
      </c>
      <c r="U319" s="46" t="e">
        <f>IF(AND('DO NOT USE_Case Formulas'!A319,ISBLANK('Case Data Entry'!U319)),"Has this person had symptoms? is required",IF(AND(NOT(ISBLANK('Case Data Entry'!U319)),ISNA(VLOOKUP('Case Data Entry'!U319,'DO NOT USE_Shared Picklist'!$D$3:$D$5,1,FALSE))),"Please select a value from the drop-down menu",IF('DO NOT USE_Case Formulas'!A319,"OK",NA())))</f>
        <v>#N/A</v>
      </c>
      <c r="V319" s="46" t="e">
        <f>IF(AND('Case Data Entry'!U319='DO NOT USE_Shared Picklist'!$D$3,ISBLANK('Case Data Entry'!V319)),"If yes, when did the symptoms start? is required if Has this person had symptoms? is Yes",IF('DO NOT USE_Case Formulas'!A319,"OK",NA()))</f>
        <v>#N/A</v>
      </c>
      <c r="W319" s="46" t="e">
        <f>IF(AND(NOT(ISBLANK('Case Data Entry'!W319)),ISNA(VLOOKUP('Case Data Entry'!W319,'DO NOT USE_Shared Picklist'!$G$3:$G$5,1,FALSE))),"Please select a value from the drop-down menu",IF('DO NOT USE_Case Formulas'!A319,"OK",NA()))</f>
        <v>#N/A</v>
      </c>
      <c r="X319" s="46"/>
      <c r="Y319" s="46" t="e">
        <f ca="1">IF('Case Data Entry'!Y319&gt;'DO NOT USE_Shared Picklist'!$C$3,"Date Entity Notified of Positive Test cannot be a future date",IF('DO NOT USE_Case Formulas'!A319,"OK",NA()))</f>
        <v>#N/A</v>
      </c>
      <c r="Z319" s="46" t="e">
        <f ca="1">IF('Case Data Entry'!Z319&gt;'DO NOT USE_Shared Picklist'!$C$3,"Test Date cannot be a future date",IF('DO NOT USE_Case Formulas'!A319,"OK",NA()))</f>
        <v>#N/A</v>
      </c>
      <c r="AA319" s="46" t="e">
        <f>IF(AND(NOT(ISBLANK('Case Data Entry'!AA319)),ISNA(VLOOKUP('Case Data Entry'!AA319,'DO NOT USE_Shared Picklist'!$R$3:$R$7,1,FALSE))),"Please select a value from the drop-down menu",IF('DO NOT USE_Case Formulas'!A319,"OK",NA()))</f>
        <v>#N/A</v>
      </c>
      <c r="AB319" s="46" t="e">
        <f>IF(AND(NOT(ISBLANK('Case Data Entry'!AB319)),ISNA(VLOOKUP('Case Data Entry'!AB319,'DO NOT USE_Shared Picklist'!$Q$3:$Q$8,1,FALSE))),"Please select a value from the drop-down menu",IF('DO NOT USE_Case Formulas'!A319,"OK",NA()))</f>
        <v>#N/A</v>
      </c>
    </row>
    <row r="320" spans="1:28" x14ac:dyDescent="0.25">
      <c r="A320" s="45" t="e">
        <f>IF('DO NOT USE_Case Formulas'!A320,IF('DO NOT USE_Case Formulas'!B320,"Not all required fields are completed","OK"),NA())</f>
        <v>#N/A</v>
      </c>
      <c r="B320" s="46" t="e">
        <f>IF(AND('DO NOT USE_Case Formulas'!A320,ISBLANK('Case Data Entry'!B320)),"First Name is required",IF(NOT(ISBLANK('Case Data Entry'!B320)),"OK",NA()))</f>
        <v>#N/A</v>
      </c>
      <c r="C320" s="46" t="e">
        <f>IF(AND('DO NOT USE_Case Formulas'!A320,ISBLANK('Case Data Entry'!C320)),"Last Name is required",IF(NOT(ISBLANK('Case Data Entry'!C320)),"OK",NA()))</f>
        <v>#N/A</v>
      </c>
      <c r="D320" s="46" t="e">
        <f>IF(AND('DO NOT USE_Case Formulas'!A320,ISBLANK('Case Data Entry'!D320)),"Birthdate is required",IF(NOT(ISBLANK('Case Data Entry'!D320)),"OK",NA()))</f>
        <v>#N/A</v>
      </c>
      <c r="E320" s="46" t="e">
        <f>IF(AND('DO NOT USE_Case Formulas'!A320,ISBLANK('Case Data Entry'!E320)),"Mobile Phone is required",IF(NOT(ISBLANK('Case Data Entry'!E320)),IF(AND(ISNUMBER(VALUE('Case Data Entry'!E320)),LEFT('Case Data Entry'!E320,1)&lt;&gt;"1",LEN('Case Data Entry'!E320)=10),"OK","Phone number must be valid format"),NA()))</f>
        <v>#N/A</v>
      </c>
      <c r="F320" s="46" t="e">
        <f>IF(AND('DO NOT USE_Case Formulas'!A320,ISBLANK('Case Data Entry'!F320)),"Home Street Address is required",IF(LEN('Case Data Entry'!F320)&gt;255,"Home Street Address must be less than 255 characters",IF('DO NOT USE_Case Formulas'!A320,"OK",NA())))</f>
        <v>#N/A</v>
      </c>
      <c r="G320" s="46" t="e">
        <f>IF(AND('DO NOT USE_Case Formulas'!A320,ISBLANK('Case Data Entry'!G320)),"City is required",IF(LEN('Case Data Entry'!G320)&gt;40,"City must be less than 40 characters",IF('DO NOT USE_Case Formulas'!A320,"OK",NA())))</f>
        <v>#N/A</v>
      </c>
      <c r="H320" s="46" t="e">
        <f>IF(AND('DO NOT USE_Case Formulas'!A320,ISBLANK('Case Data Entry'!H320)),"State is required",IF(AND(NOT(ISBLANK('Case Data Entry'!H320)),ISNA(VLOOKUP('Case Data Entry'!H320,'DO NOT USE_Shared Picklist'!$P$3:$P$52,1,FALSE))),"Please select a value from the drop-down menu",IF('DO NOT USE_Case Formulas'!A320,"OK",NA())))</f>
        <v>#N/A</v>
      </c>
      <c r="I320" s="46" t="e">
        <f>IF(AND('DO NOT USE_Case Formulas'!A320,ISBLANK('Case Data Entry'!I320)),"Zip is required",IF(ISBLANK('Case Data Entry'!I320),NA(),"OK"))</f>
        <v>#N/A</v>
      </c>
      <c r="J320" s="46" t="e">
        <f>IF(AND('DO NOT USE_Case Formulas'!A320,ISBLANK('Case Data Entry'!J320)),"Occupation/Job Title is required",IF(NOT(ISBLANK('Case Data Entry'!J320)),"OK",NA()))</f>
        <v>#N/A</v>
      </c>
      <c r="K320" s="46" t="e">
        <f>IF('DO NOT USE_Case Formulas'!A320,IF(ISBLANK('Case Data Entry'!K320),"Last Date On Site is required","OK"),NA())</f>
        <v>#N/A</v>
      </c>
      <c r="L320" s="46" t="e">
        <f>IF(AND('DO NOT USE_Case Formulas'!A320,ISBLANK('Case Data Entry'!L320)),"Specific Place in the Location is required",IF(ISBLANK('Case Data Entry'!L320),NA(),"OK"))</f>
        <v>#N/A</v>
      </c>
      <c r="M320" s="46" t="e">
        <f>IF(AND(NOT(ISBLANK('Case Data Entry'!M320)),ISNA(VLOOKUP('Case Data Entry'!M320,'DO NOT USE_Shared Picklist'!$L$3:$L$81,1,FALSE))),"Please select a value from the drop-down menu",IF('DO NOT USE_Case Formulas'!A320,"OK",NA()))</f>
        <v>#N/A</v>
      </c>
      <c r="N320" s="46" t="e">
        <f>IF(AND(NOT(ISBLANK('Case Data Entry'!N320)),ISNA(VLOOKUP('Case Data Entry'!N320,'DO NOT USE_Shared Picklist'!$I$3:$I$5,1,FALSE))),"Please select a value from the drop-down menu",IF('DO NOT USE_Case Formulas'!A320,"OK",NA()))</f>
        <v>#N/A</v>
      </c>
      <c r="O320" s="46" t="e">
        <f>IF(AND(NOT(ISBLANK('Case Data Entry'!O320)),ISNA(VLOOKUP('Case Data Entry'!O320,'DO NOT USE_Shared Picklist'!$E$3:$E$10,1,FALSE))),"Please select a value from the drop-down menu",IF('DO NOT USE_Case Formulas'!A320,"OK",NA()))</f>
        <v>#N/A</v>
      </c>
      <c r="P320" s="46" t="e">
        <f>IF(AND(NOT(ISBLANK('Case Data Entry'!P320)),ISNA(VLOOKUP('Case Data Entry'!P320,'DO NOT USE_Shared Picklist'!$W$3:$W$9,1,FALSE))),"Please select a value from the drop-down menu",IF('DO NOT USE_Case Formulas'!A320,"OK",NA()))</f>
        <v>#N/A</v>
      </c>
      <c r="Q320" s="46" t="e">
        <f>IF(AND(NOT(ISBLANK('Case Data Entry'!Q320)),ISNA(VLOOKUP('Case Data Entry'!Q320,'DO NOT USE_Shared Picklist'!$W$3:$W$9,1,FALSE))),"Please select a value from the drop-down menu",IF('DO NOT USE_Case Formulas'!A320,"OK",NA()))</f>
        <v>#N/A</v>
      </c>
      <c r="R320" s="46" t="e">
        <f>IF(AND(NOT(ISBLANK('Case Data Entry'!R320)),ISNA(VLOOKUP('Case Data Entry'!R320,'DO NOT USE_Shared Picklist'!$V$3:$V$7,1,FALSE))),"Please select a value from the drop-down menu",IF('DO NOT USE_Case Formulas'!A320,"OK",NA()))</f>
        <v>#N/A</v>
      </c>
      <c r="S320" s="46" t="e">
        <f>IF(LEN('Case Data Entry'!S320)&gt;255,"Work Area/Department must be less than 255 characters",IF('DO NOT USE_Case Formulas'!A320,"OK",NA()))</f>
        <v>#N/A</v>
      </c>
      <c r="T320" s="46" t="e">
        <f>IF(AND(NOT(ISBLANK('Case Data Entry'!T320)),NOT(ISNUMBER('Case Data Entry'!T320))),"Please enter a valid number.",IF('DO NOT USE_Case Formulas'!A320,"OK",NA()))</f>
        <v>#N/A</v>
      </c>
      <c r="U320" s="46" t="e">
        <f>IF(AND('DO NOT USE_Case Formulas'!A320,ISBLANK('Case Data Entry'!U320)),"Has this person had symptoms? is required",IF(AND(NOT(ISBLANK('Case Data Entry'!U320)),ISNA(VLOOKUP('Case Data Entry'!U320,'DO NOT USE_Shared Picklist'!$D$3:$D$5,1,FALSE))),"Please select a value from the drop-down menu",IF('DO NOT USE_Case Formulas'!A320,"OK",NA())))</f>
        <v>#N/A</v>
      </c>
      <c r="V320" s="46" t="e">
        <f>IF(AND('Case Data Entry'!U320='DO NOT USE_Shared Picklist'!$D$3,ISBLANK('Case Data Entry'!V320)),"If yes, when did the symptoms start? is required if Has this person had symptoms? is Yes",IF('DO NOT USE_Case Formulas'!A320,"OK",NA()))</f>
        <v>#N/A</v>
      </c>
      <c r="W320" s="46" t="e">
        <f>IF(AND(NOT(ISBLANK('Case Data Entry'!W320)),ISNA(VLOOKUP('Case Data Entry'!W320,'DO NOT USE_Shared Picklist'!$G$3:$G$5,1,FALSE))),"Please select a value from the drop-down menu",IF('DO NOT USE_Case Formulas'!A320,"OK",NA()))</f>
        <v>#N/A</v>
      </c>
      <c r="X320" s="46"/>
      <c r="Y320" s="46" t="e">
        <f ca="1">IF('Case Data Entry'!Y320&gt;'DO NOT USE_Shared Picklist'!$C$3,"Date Entity Notified of Positive Test cannot be a future date",IF('DO NOT USE_Case Formulas'!A320,"OK",NA()))</f>
        <v>#N/A</v>
      </c>
      <c r="Z320" s="46" t="e">
        <f ca="1">IF('Case Data Entry'!Z320&gt;'DO NOT USE_Shared Picklist'!$C$3,"Test Date cannot be a future date",IF('DO NOT USE_Case Formulas'!A320,"OK",NA()))</f>
        <v>#N/A</v>
      </c>
      <c r="AA320" s="46" t="e">
        <f>IF(AND(NOT(ISBLANK('Case Data Entry'!AA320)),ISNA(VLOOKUP('Case Data Entry'!AA320,'DO NOT USE_Shared Picklist'!$R$3:$R$7,1,FALSE))),"Please select a value from the drop-down menu",IF('DO NOT USE_Case Formulas'!A320,"OK",NA()))</f>
        <v>#N/A</v>
      </c>
      <c r="AB320" s="46" t="e">
        <f>IF(AND(NOT(ISBLANK('Case Data Entry'!AB320)),ISNA(VLOOKUP('Case Data Entry'!AB320,'DO NOT USE_Shared Picklist'!$Q$3:$Q$8,1,FALSE))),"Please select a value from the drop-down menu",IF('DO NOT USE_Case Formulas'!A320,"OK",NA()))</f>
        <v>#N/A</v>
      </c>
    </row>
    <row r="321" spans="1:28" x14ac:dyDescent="0.25">
      <c r="A321" s="45" t="e">
        <f>IF('DO NOT USE_Case Formulas'!A321,IF('DO NOT USE_Case Formulas'!B321,"Not all required fields are completed","OK"),NA())</f>
        <v>#N/A</v>
      </c>
      <c r="B321" s="46" t="e">
        <f>IF(AND('DO NOT USE_Case Formulas'!A321,ISBLANK('Case Data Entry'!B321)),"First Name is required",IF(NOT(ISBLANK('Case Data Entry'!B321)),"OK",NA()))</f>
        <v>#N/A</v>
      </c>
      <c r="C321" s="46" t="e">
        <f>IF(AND('DO NOT USE_Case Formulas'!A321,ISBLANK('Case Data Entry'!C321)),"Last Name is required",IF(NOT(ISBLANK('Case Data Entry'!C321)),"OK",NA()))</f>
        <v>#N/A</v>
      </c>
      <c r="D321" s="46" t="e">
        <f>IF(AND('DO NOT USE_Case Formulas'!A321,ISBLANK('Case Data Entry'!D321)),"Birthdate is required",IF(NOT(ISBLANK('Case Data Entry'!D321)),"OK",NA()))</f>
        <v>#N/A</v>
      </c>
      <c r="E321" s="46" t="e">
        <f>IF(AND('DO NOT USE_Case Formulas'!A321,ISBLANK('Case Data Entry'!E321)),"Mobile Phone is required",IF(NOT(ISBLANK('Case Data Entry'!E321)),IF(AND(ISNUMBER(VALUE('Case Data Entry'!E321)),LEFT('Case Data Entry'!E321,1)&lt;&gt;"1",LEN('Case Data Entry'!E321)=10),"OK","Phone number must be valid format"),NA()))</f>
        <v>#N/A</v>
      </c>
      <c r="F321" s="46" t="e">
        <f>IF(AND('DO NOT USE_Case Formulas'!A321,ISBLANK('Case Data Entry'!F321)),"Home Street Address is required",IF(LEN('Case Data Entry'!F321)&gt;255,"Home Street Address must be less than 255 characters",IF('DO NOT USE_Case Formulas'!A321,"OK",NA())))</f>
        <v>#N/A</v>
      </c>
      <c r="G321" s="46" t="e">
        <f>IF(AND('DO NOT USE_Case Formulas'!A321,ISBLANK('Case Data Entry'!G321)),"City is required",IF(LEN('Case Data Entry'!G321)&gt;40,"City must be less than 40 characters",IF('DO NOT USE_Case Formulas'!A321,"OK",NA())))</f>
        <v>#N/A</v>
      </c>
      <c r="H321" s="46" t="e">
        <f>IF(AND('DO NOT USE_Case Formulas'!A321,ISBLANK('Case Data Entry'!H321)),"State is required",IF(AND(NOT(ISBLANK('Case Data Entry'!H321)),ISNA(VLOOKUP('Case Data Entry'!H321,'DO NOT USE_Shared Picklist'!$P$3:$P$52,1,FALSE))),"Please select a value from the drop-down menu",IF('DO NOT USE_Case Formulas'!A321,"OK",NA())))</f>
        <v>#N/A</v>
      </c>
      <c r="I321" s="46" t="e">
        <f>IF(AND('DO NOT USE_Case Formulas'!A321,ISBLANK('Case Data Entry'!I321)),"Zip is required",IF(ISBLANK('Case Data Entry'!I321),NA(),"OK"))</f>
        <v>#N/A</v>
      </c>
      <c r="J321" s="46" t="e">
        <f>IF(AND('DO NOT USE_Case Formulas'!A321,ISBLANK('Case Data Entry'!J321)),"Occupation/Job Title is required",IF(NOT(ISBLANK('Case Data Entry'!J321)),"OK",NA()))</f>
        <v>#N/A</v>
      </c>
      <c r="K321" s="46" t="e">
        <f>IF('DO NOT USE_Case Formulas'!A321,IF(ISBLANK('Case Data Entry'!K321),"Last Date On Site is required","OK"),NA())</f>
        <v>#N/A</v>
      </c>
      <c r="L321" s="46" t="e">
        <f>IF(AND('DO NOT USE_Case Formulas'!A321,ISBLANK('Case Data Entry'!L321)),"Specific Place in the Location is required",IF(ISBLANK('Case Data Entry'!L321),NA(),"OK"))</f>
        <v>#N/A</v>
      </c>
      <c r="M321" s="46" t="e">
        <f>IF(AND(NOT(ISBLANK('Case Data Entry'!M321)),ISNA(VLOOKUP('Case Data Entry'!M321,'DO NOT USE_Shared Picklist'!$L$3:$L$81,1,FALSE))),"Please select a value from the drop-down menu",IF('DO NOT USE_Case Formulas'!A321,"OK",NA()))</f>
        <v>#N/A</v>
      </c>
      <c r="N321" s="46" t="e">
        <f>IF(AND(NOT(ISBLANK('Case Data Entry'!N321)),ISNA(VLOOKUP('Case Data Entry'!N321,'DO NOT USE_Shared Picklist'!$I$3:$I$5,1,FALSE))),"Please select a value from the drop-down menu",IF('DO NOT USE_Case Formulas'!A321,"OK",NA()))</f>
        <v>#N/A</v>
      </c>
      <c r="O321" s="46" t="e">
        <f>IF(AND(NOT(ISBLANK('Case Data Entry'!O321)),ISNA(VLOOKUP('Case Data Entry'!O321,'DO NOT USE_Shared Picklist'!$E$3:$E$10,1,FALSE))),"Please select a value from the drop-down menu",IF('DO NOT USE_Case Formulas'!A321,"OK",NA()))</f>
        <v>#N/A</v>
      </c>
      <c r="P321" s="46" t="e">
        <f>IF(AND(NOT(ISBLANK('Case Data Entry'!P321)),ISNA(VLOOKUP('Case Data Entry'!P321,'DO NOT USE_Shared Picklist'!$W$3:$W$9,1,FALSE))),"Please select a value from the drop-down menu",IF('DO NOT USE_Case Formulas'!A321,"OK",NA()))</f>
        <v>#N/A</v>
      </c>
      <c r="Q321" s="46" t="e">
        <f>IF(AND(NOT(ISBLANK('Case Data Entry'!Q321)),ISNA(VLOOKUP('Case Data Entry'!Q321,'DO NOT USE_Shared Picklist'!$W$3:$W$9,1,FALSE))),"Please select a value from the drop-down menu",IF('DO NOT USE_Case Formulas'!A321,"OK",NA()))</f>
        <v>#N/A</v>
      </c>
      <c r="R321" s="46" t="e">
        <f>IF(AND(NOT(ISBLANK('Case Data Entry'!R321)),ISNA(VLOOKUP('Case Data Entry'!R321,'DO NOT USE_Shared Picklist'!$V$3:$V$7,1,FALSE))),"Please select a value from the drop-down menu",IF('DO NOT USE_Case Formulas'!A321,"OK",NA()))</f>
        <v>#N/A</v>
      </c>
      <c r="S321" s="46" t="e">
        <f>IF(LEN('Case Data Entry'!S321)&gt;255,"Work Area/Department must be less than 255 characters",IF('DO NOT USE_Case Formulas'!A321,"OK",NA()))</f>
        <v>#N/A</v>
      </c>
      <c r="T321" s="46" t="e">
        <f>IF(AND(NOT(ISBLANK('Case Data Entry'!T321)),NOT(ISNUMBER('Case Data Entry'!T321))),"Please enter a valid number.",IF('DO NOT USE_Case Formulas'!A321,"OK",NA()))</f>
        <v>#N/A</v>
      </c>
      <c r="U321" s="46" t="e">
        <f>IF(AND('DO NOT USE_Case Formulas'!A321,ISBLANK('Case Data Entry'!U321)),"Has this person had symptoms? is required",IF(AND(NOT(ISBLANK('Case Data Entry'!U321)),ISNA(VLOOKUP('Case Data Entry'!U321,'DO NOT USE_Shared Picklist'!$D$3:$D$5,1,FALSE))),"Please select a value from the drop-down menu",IF('DO NOT USE_Case Formulas'!A321,"OK",NA())))</f>
        <v>#N/A</v>
      </c>
      <c r="V321" s="46" t="e">
        <f>IF(AND('Case Data Entry'!U321='DO NOT USE_Shared Picklist'!$D$3,ISBLANK('Case Data Entry'!V321)),"If yes, when did the symptoms start? is required if Has this person had symptoms? is Yes",IF('DO NOT USE_Case Formulas'!A321,"OK",NA()))</f>
        <v>#N/A</v>
      </c>
      <c r="W321" s="46" t="e">
        <f>IF(AND(NOT(ISBLANK('Case Data Entry'!W321)),ISNA(VLOOKUP('Case Data Entry'!W321,'DO NOT USE_Shared Picklist'!$G$3:$G$5,1,FALSE))),"Please select a value from the drop-down menu",IF('DO NOT USE_Case Formulas'!A321,"OK",NA()))</f>
        <v>#N/A</v>
      </c>
      <c r="X321" s="46"/>
      <c r="Y321" s="46" t="e">
        <f ca="1">IF('Case Data Entry'!Y321&gt;'DO NOT USE_Shared Picklist'!$C$3,"Date Entity Notified of Positive Test cannot be a future date",IF('DO NOT USE_Case Formulas'!A321,"OK",NA()))</f>
        <v>#N/A</v>
      </c>
      <c r="Z321" s="46" t="e">
        <f ca="1">IF('Case Data Entry'!Z321&gt;'DO NOT USE_Shared Picklist'!$C$3,"Test Date cannot be a future date",IF('DO NOT USE_Case Formulas'!A321,"OK",NA()))</f>
        <v>#N/A</v>
      </c>
      <c r="AA321" s="46" t="e">
        <f>IF(AND(NOT(ISBLANK('Case Data Entry'!AA321)),ISNA(VLOOKUP('Case Data Entry'!AA321,'DO NOT USE_Shared Picklist'!$R$3:$R$7,1,FALSE))),"Please select a value from the drop-down menu",IF('DO NOT USE_Case Formulas'!A321,"OK",NA()))</f>
        <v>#N/A</v>
      </c>
      <c r="AB321" s="46" t="e">
        <f>IF(AND(NOT(ISBLANK('Case Data Entry'!AB321)),ISNA(VLOOKUP('Case Data Entry'!AB321,'DO NOT USE_Shared Picklist'!$Q$3:$Q$8,1,FALSE))),"Please select a value from the drop-down menu",IF('DO NOT USE_Case Formulas'!A321,"OK",NA()))</f>
        <v>#N/A</v>
      </c>
    </row>
    <row r="322" spans="1:28" x14ac:dyDescent="0.25">
      <c r="A322" s="45" t="e">
        <f>IF('DO NOT USE_Case Formulas'!A322,IF('DO NOT USE_Case Formulas'!B322,"Not all required fields are completed","OK"),NA())</f>
        <v>#N/A</v>
      </c>
      <c r="B322" s="46" t="e">
        <f>IF(AND('DO NOT USE_Case Formulas'!A322,ISBLANK('Case Data Entry'!B322)),"First Name is required",IF(NOT(ISBLANK('Case Data Entry'!B322)),"OK",NA()))</f>
        <v>#N/A</v>
      </c>
      <c r="C322" s="46" t="e">
        <f>IF(AND('DO NOT USE_Case Formulas'!A322,ISBLANK('Case Data Entry'!C322)),"Last Name is required",IF(NOT(ISBLANK('Case Data Entry'!C322)),"OK",NA()))</f>
        <v>#N/A</v>
      </c>
      <c r="D322" s="46" t="e">
        <f>IF(AND('DO NOT USE_Case Formulas'!A322,ISBLANK('Case Data Entry'!D322)),"Birthdate is required",IF(NOT(ISBLANK('Case Data Entry'!D322)),"OK",NA()))</f>
        <v>#N/A</v>
      </c>
      <c r="E322" s="46" t="e">
        <f>IF(AND('DO NOT USE_Case Formulas'!A322,ISBLANK('Case Data Entry'!E322)),"Mobile Phone is required",IF(NOT(ISBLANK('Case Data Entry'!E322)),IF(AND(ISNUMBER(VALUE('Case Data Entry'!E322)),LEFT('Case Data Entry'!E322,1)&lt;&gt;"1",LEN('Case Data Entry'!E322)=10),"OK","Phone number must be valid format"),NA()))</f>
        <v>#N/A</v>
      </c>
      <c r="F322" s="46" t="e">
        <f>IF(AND('DO NOT USE_Case Formulas'!A322,ISBLANK('Case Data Entry'!F322)),"Home Street Address is required",IF(LEN('Case Data Entry'!F322)&gt;255,"Home Street Address must be less than 255 characters",IF('DO NOT USE_Case Formulas'!A322,"OK",NA())))</f>
        <v>#N/A</v>
      </c>
      <c r="G322" s="46" t="e">
        <f>IF(AND('DO NOT USE_Case Formulas'!A322,ISBLANK('Case Data Entry'!G322)),"City is required",IF(LEN('Case Data Entry'!G322)&gt;40,"City must be less than 40 characters",IF('DO NOT USE_Case Formulas'!A322,"OK",NA())))</f>
        <v>#N/A</v>
      </c>
      <c r="H322" s="46" t="e">
        <f>IF(AND('DO NOT USE_Case Formulas'!A322,ISBLANK('Case Data Entry'!H322)),"State is required",IF(AND(NOT(ISBLANK('Case Data Entry'!H322)),ISNA(VLOOKUP('Case Data Entry'!H322,'DO NOT USE_Shared Picklist'!$P$3:$P$52,1,FALSE))),"Please select a value from the drop-down menu",IF('DO NOT USE_Case Formulas'!A322,"OK",NA())))</f>
        <v>#N/A</v>
      </c>
      <c r="I322" s="46" t="e">
        <f>IF(AND('DO NOT USE_Case Formulas'!A322,ISBLANK('Case Data Entry'!I322)),"Zip is required",IF(ISBLANK('Case Data Entry'!I322),NA(),"OK"))</f>
        <v>#N/A</v>
      </c>
      <c r="J322" s="46" t="e">
        <f>IF(AND('DO NOT USE_Case Formulas'!A322,ISBLANK('Case Data Entry'!J322)),"Occupation/Job Title is required",IF(NOT(ISBLANK('Case Data Entry'!J322)),"OK",NA()))</f>
        <v>#N/A</v>
      </c>
      <c r="K322" s="46" t="e">
        <f>IF('DO NOT USE_Case Formulas'!A322,IF(ISBLANK('Case Data Entry'!K322),"Last Date On Site is required","OK"),NA())</f>
        <v>#N/A</v>
      </c>
      <c r="L322" s="46" t="e">
        <f>IF(AND('DO NOT USE_Case Formulas'!A322,ISBLANK('Case Data Entry'!L322)),"Specific Place in the Location is required",IF(ISBLANK('Case Data Entry'!L322),NA(),"OK"))</f>
        <v>#N/A</v>
      </c>
      <c r="M322" s="46" t="e">
        <f>IF(AND(NOT(ISBLANK('Case Data Entry'!M322)),ISNA(VLOOKUP('Case Data Entry'!M322,'DO NOT USE_Shared Picklist'!$L$3:$L$81,1,FALSE))),"Please select a value from the drop-down menu",IF('DO NOT USE_Case Formulas'!A322,"OK",NA()))</f>
        <v>#N/A</v>
      </c>
      <c r="N322" s="46" t="e">
        <f>IF(AND(NOT(ISBLANK('Case Data Entry'!N322)),ISNA(VLOOKUP('Case Data Entry'!N322,'DO NOT USE_Shared Picklist'!$I$3:$I$5,1,FALSE))),"Please select a value from the drop-down menu",IF('DO NOT USE_Case Formulas'!A322,"OK",NA()))</f>
        <v>#N/A</v>
      </c>
      <c r="O322" s="46" t="e">
        <f>IF(AND(NOT(ISBLANK('Case Data Entry'!O322)),ISNA(VLOOKUP('Case Data Entry'!O322,'DO NOT USE_Shared Picklist'!$E$3:$E$10,1,FALSE))),"Please select a value from the drop-down menu",IF('DO NOT USE_Case Formulas'!A322,"OK",NA()))</f>
        <v>#N/A</v>
      </c>
      <c r="P322" s="46" t="e">
        <f>IF(AND(NOT(ISBLANK('Case Data Entry'!P322)),ISNA(VLOOKUP('Case Data Entry'!P322,'DO NOT USE_Shared Picklist'!$W$3:$W$9,1,FALSE))),"Please select a value from the drop-down menu",IF('DO NOT USE_Case Formulas'!A322,"OK",NA()))</f>
        <v>#N/A</v>
      </c>
      <c r="Q322" s="46" t="e">
        <f>IF(AND(NOT(ISBLANK('Case Data Entry'!Q322)),ISNA(VLOOKUP('Case Data Entry'!Q322,'DO NOT USE_Shared Picklist'!$W$3:$W$9,1,FALSE))),"Please select a value from the drop-down menu",IF('DO NOT USE_Case Formulas'!A322,"OK",NA()))</f>
        <v>#N/A</v>
      </c>
      <c r="R322" s="46" t="e">
        <f>IF(AND(NOT(ISBLANK('Case Data Entry'!R322)),ISNA(VLOOKUP('Case Data Entry'!R322,'DO NOT USE_Shared Picklist'!$V$3:$V$7,1,FALSE))),"Please select a value from the drop-down menu",IF('DO NOT USE_Case Formulas'!A322,"OK",NA()))</f>
        <v>#N/A</v>
      </c>
      <c r="S322" s="46" t="e">
        <f>IF(LEN('Case Data Entry'!S322)&gt;255,"Work Area/Department must be less than 255 characters",IF('DO NOT USE_Case Formulas'!A322,"OK",NA()))</f>
        <v>#N/A</v>
      </c>
      <c r="T322" s="46" t="e">
        <f>IF(AND(NOT(ISBLANK('Case Data Entry'!T322)),NOT(ISNUMBER('Case Data Entry'!T322))),"Please enter a valid number.",IF('DO NOT USE_Case Formulas'!A322,"OK",NA()))</f>
        <v>#N/A</v>
      </c>
      <c r="U322" s="46" t="e">
        <f>IF(AND('DO NOT USE_Case Formulas'!A322,ISBLANK('Case Data Entry'!U322)),"Has this person had symptoms? is required",IF(AND(NOT(ISBLANK('Case Data Entry'!U322)),ISNA(VLOOKUP('Case Data Entry'!U322,'DO NOT USE_Shared Picklist'!$D$3:$D$5,1,FALSE))),"Please select a value from the drop-down menu",IF('DO NOT USE_Case Formulas'!A322,"OK",NA())))</f>
        <v>#N/A</v>
      </c>
      <c r="V322" s="46" t="e">
        <f>IF(AND('Case Data Entry'!U322='DO NOT USE_Shared Picklist'!$D$3,ISBLANK('Case Data Entry'!V322)),"If yes, when did the symptoms start? is required if Has this person had symptoms? is Yes",IF('DO NOT USE_Case Formulas'!A322,"OK",NA()))</f>
        <v>#N/A</v>
      </c>
      <c r="W322" s="46" t="e">
        <f>IF(AND(NOT(ISBLANK('Case Data Entry'!W322)),ISNA(VLOOKUP('Case Data Entry'!W322,'DO NOT USE_Shared Picklist'!$G$3:$G$5,1,FALSE))),"Please select a value from the drop-down menu",IF('DO NOT USE_Case Formulas'!A322,"OK",NA()))</f>
        <v>#N/A</v>
      </c>
      <c r="X322" s="46"/>
      <c r="Y322" s="46" t="e">
        <f ca="1">IF('Case Data Entry'!Y322&gt;'DO NOT USE_Shared Picklist'!$C$3,"Date Entity Notified of Positive Test cannot be a future date",IF('DO NOT USE_Case Formulas'!A322,"OK",NA()))</f>
        <v>#N/A</v>
      </c>
      <c r="Z322" s="46" t="e">
        <f ca="1">IF('Case Data Entry'!Z322&gt;'DO NOT USE_Shared Picklist'!$C$3,"Test Date cannot be a future date",IF('DO NOT USE_Case Formulas'!A322,"OK",NA()))</f>
        <v>#N/A</v>
      </c>
      <c r="AA322" s="46" t="e">
        <f>IF(AND(NOT(ISBLANK('Case Data Entry'!AA322)),ISNA(VLOOKUP('Case Data Entry'!AA322,'DO NOT USE_Shared Picklist'!$R$3:$R$7,1,FALSE))),"Please select a value from the drop-down menu",IF('DO NOT USE_Case Formulas'!A322,"OK",NA()))</f>
        <v>#N/A</v>
      </c>
      <c r="AB322" s="46" t="e">
        <f>IF(AND(NOT(ISBLANK('Case Data Entry'!AB322)),ISNA(VLOOKUP('Case Data Entry'!AB322,'DO NOT USE_Shared Picklist'!$Q$3:$Q$8,1,FALSE))),"Please select a value from the drop-down menu",IF('DO NOT USE_Case Formulas'!A322,"OK",NA()))</f>
        <v>#N/A</v>
      </c>
    </row>
    <row r="323" spans="1:28" x14ac:dyDescent="0.25">
      <c r="A323" s="45" t="e">
        <f>IF('DO NOT USE_Case Formulas'!A323,IF('DO NOT USE_Case Formulas'!B323,"Not all required fields are completed","OK"),NA())</f>
        <v>#N/A</v>
      </c>
      <c r="B323" s="46" t="e">
        <f>IF(AND('DO NOT USE_Case Formulas'!A323,ISBLANK('Case Data Entry'!B323)),"First Name is required",IF(NOT(ISBLANK('Case Data Entry'!B323)),"OK",NA()))</f>
        <v>#N/A</v>
      </c>
      <c r="C323" s="46" t="e">
        <f>IF(AND('DO NOT USE_Case Formulas'!A323,ISBLANK('Case Data Entry'!C323)),"Last Name is required",IF(NOT(ISBLANK('Case Data Entry'!C323)),"OK",NA()))</f>
        <v>#N/A</v>
      </c>
      <c r="D323" s="46" t="e">
        <f>IF(AND('DO NOT USE_Case Formulas'!A323,ISBLANK('Case Data Entry'!D323)),"Birthdate is required",IF(NOT(ISBLANK('Case Data Entry'!D323)),"OK",NA()))</f>
        <v>#N/A</v>
      </c>
      <c r="E323" s="46" t="e">
        <f>IF(AND('DO NOT USE_Case Formulas'!A323,ISBLANK('Case Data Entry'!E323)),"Mobile Phone is required",IF(NOT(ISBLANK('Case Data Entry'!E323)),IF(AND(ISNUMBER(VALUE('Case Data Entry'!E323)),LEFT('Case Data Entry'!E323,1)&lt;&gt;"1",LEN('Case Data Entry'!E323)=10),"OK","Phone number must be valid format"),NA()))</f>
        <v>#N/A</v>
      </c>
      <c r="F323" s="46" t="e">
        <f>IF(AND('DO NOT USE_Case Formulas'!A323,ISBLANK('Case Data Entry'!F323)),"Home Street Address is required",IF(LEN('Case Data Entry'!F323)&gt;255,"Home Street Address must be less than 255 characters",IF('DO NOT USE_Case Formulas'!A323,"OK",NA())))</f>
        <v>#N/A</v>
      </c>
      <c r="G323" s="46" t="e">
        <f>IF(AND('DO NOT USE_Case Formulas'!A323,ISBLANK('Case Data Entry'!G323)),"City is required",IF(LEN('Case Data Entry'!G323)&gt;40,"City must be less than 40 characters",IF('DO NOT USE_Case Formulas'!A323,"OK",NA())))</f>
        <v>#N/A</v>
      </c>
      <c r="H323" s="46" t="e">
        <f>IF(AND('DO NOT USE_Case Formulas'!A323,ISBLANK('Case Data Entry'!H323)),"State is required",IF(AND(NOT(ISBLANK('Case Data Entry'!H323)),ISNA(VLOOKUP('Case Data Entry'!H323,'DO NOT USE_Shared Picklist'!$P$3:$P$52,1,FALSE))),"Please select a value from the drop-down menu",IF('DO NOT USE_Case Formulas'!A323,"OK",NA())))</f>
        <v>#N/A</v>
      </c>
      <c r="I323" s="46" t="e">
        <f>IF(AND('DO NOT USE_Case Formulas'!A323,ISBLANK('Case Data Entry'!I323)),"Zip is required",IF(ISBLANK('Case Data Entry'!I323),NA(),"OK"))</f>
        <v>#N/A</v>
      </c>
      <c r="J323" s="46" t="e">
        <f>IF(AND('DO NOT USE_Case Formulas'!A323,ISBLANK('Case Data Entry'!J323)),"Occupation/Job Title is required",IF(NOT(ISBLANK('Case Data Entry'!J323)),"OK",NA()))</f>
        <v>#N/A</v>
      </c>
      <c r="K323" s="46" t="e">
        <f>IF('DO NOT USE_Case Formulas'!A323,IF(ISBLANK('Case Data Entry'!K323),"Last Date On Site is required","OK"),NA())</f>
        <v>#N/A</v>
      </c>
      <c r="L323" s="46" t="e">
        <f>IF(AND('DO NOT USE_Case Formulas'!A323,ISBLANK('Case Data Entry'!L323)),"Specific Place in the Location is required",IF(ISBLANK('Case Data Entry'!L323),NA(),"OK"))</f>
        <v>#N/A</v>
      </c>
      <c r="M323" s="46" t="e">
        <f>IF(AND(NOT(ISBLANK('Case Data Entry'!M323)),ISNA(VLOOKUP('Case Data Entry'!M323,'DO NOT USE_Shared Picklist'!$L$3:$L$81,1,FALSE))),"Please select a value from the drop-down menu",IF('DO NOT USE_Case Formulas'!A323,"OK",NA()))</f>
        <v>#N/A</v>
      </c>
      <c r="N323" s="46" t="e">
        <f>IF(AND(NOT(ISBLANK('Case Data Entry'!N323)),ISNA(VLOOKUP('Case Data Entry'!N323,'DO NOT USE_Shared Picklist'!$I$3:$I$5,1,FALSE))),"Please select a value from the drop-down menu",IF('DO NOT USE_Case Formulas'!A323,"OK",NA()))</f>
        <v>#N/A</v>
      </c>
      <c r="O323" s="46" t="e">
        <f>IF(AND(NOT(ISBLANK('Case Data Entry'!O323)),ISNA(VLOOKUP('Case Data Entry'!O323,'DO NOT USE_Shared Picklist'!$E$3:$E$10,1,FALSE))),"Please select a value from the drop-down menu",IF('DO NOT USE_Case Formulas'!A323,"OK",NA()))</f>
        <v>#N/A</v>
      </c>
      <c r="P323" s="46" t="e">
        <f>IF(AND(NOT(ISBLANK('Case Data Entry'!P323)),ISNA(VLOOKUP('Case Data Entry'!P323,'DO NOT USE_Shared Picklist'!$W$3:$W$9,1,FALSE))),"Please select a value from the drop-down menu",IF('DO NOT USE_Case Formulas'!A323,"OK",NA()))</f>
        <v>#N/A</v>
      </c>
      <c r="Q323" s="46" t="e">
        <f>IF(AND(NOT(ISBLANK('Case Data Entry'!Q323)),ISNA(VLOOKUP('Case Data Entry'!Q323,'DO NOT USE_Shared Picklist'!$W$3:$W$9,1,FALSE))),"Please select a value from the drop-down menu",IF('DO NOT USE_Case Formulas'!A323,"OK",NA()))</f>
        <v>#N/A</v>
      </c>
      <c r="R323" s="46" t="e">
        <f>IF(AND(NOT(ISBLANK('Case Data Entry'!R323)),ISNA(VLOOKUP('Case Data Entry'!R323,'DO NOT USE_Shared Picklist'!$V$3:$V$7,1,FALSE))),"Please select a value from the drop-down menu",IF('DO NOT USE_Case Formulas'!A323,"OK",NA()))</f>
        <v>#N/A</v>
      </c>
      <c r="S323" s="46" t="e">
        <f>IF(LEN('Case Data Entry'!S323)&gt;255,"Work Area/Department must be less than 255 characters",IF('DO NOT USE_Case Formulas'!A323,"OK",NA()))</f>
        <v>#N/A</v>
      </c>
      <c r="T323" s="46" t="e">
        <f>IF(AND(NOT(ISBLANK('Case Data Entry'!T323)),NOT(ISNUMBER('Case Data Entry'!T323))),"Please enter a valid number.",IF('DO NOT USE_Case Formulas'!A323,"OK",NA()))</f>
        <v>#N/A</v>
      </c>
      <c r="U323" s="46" t="e">
        <f>IF(AND('DO NOT USE_Case Formulas'!A323,ISBLANK('Case Data Entry'!U323)),"Has this person had symptoms? is required",IF(AND(NOT(ISBLANK('Case Data Entry'!U323)),ISNA(VLOOKUP('Case Data Entry'!U323,'DO NOT USE_Shared Picklist'!$D$3:$D$5,1,FALSE))),"Please select a value from the drop-down menu",IF('DO NOT USE_Case Formulas'!A323,"OK",NA())))</f>
        <v>#N/A</v>
      </c>
      <c r="V323" s="46" t="e">
        <f>IF(AND('Case Data Entry'!U323='DO NOT USE_Shared Picklist'!$D$3,ISBLANK('Case Data Entry'!V323)),"If yes, when did the symptoms start? is required if Has this person had symptoms? is Yes",IF('DO NOT USE_Case Formulas'!A323,"OK",NA()))</f>
        <v>#N/A</v>
      </c>
      <c r="W323" s="46" t="e">
        <f>IF(AND(NOT(ISBLANK('Case Data Entry'!W323)),ISNA(VLOOKUP('Case Data Entry'!W323,'DO NOT USE_Shared Picklist'!$G$3:$G$5,1,FALSE))),"Please select a value from the drop-down menu",IF('DO NOT USE_Case Formulas'!A323,"OK",NA()))</f>
        <v>#N/A</v>
      </c>
      <c r="X323" s="46"/>
      <c r="Y323" s="46" t="e">
        <f ca="1">IF('Case Data Entry'!Y323&gt;'DO NOT USE_Shared Picklist'!$C$3,"Date Entity Notified of Positive Test cannot be a future date",IF('DO NOT USE_Case Formulas'!A323,"OK",NA()))</f>
        <v>#N/A</v>
      </c>
      <c r="Z323" s="46" t="e">
        <f ca="1">IF('Case Data Entry'!Z323&gt;'DO NOT USE_Shared Picklist'!$C$3,"Test Date cannot be a future date",IF('DO NOT USE_Case Formulas'!A323,"OK",NA()))</f>
        <v>#N/A</v>
      </c>
      <c r="AA323" s="46" t="e">
        <f>IF(AND(NOT(ISBLANK('Case Data Entry'!AA323)),ISNA(VLOOKUP('Case Data Entry'!AA323,'DO NOT USE_Shared Picklist'!$R$3:$R$7,1,FALSE))),"Please select a value from the drop-down menu",IF('DO NOT USE_Case Formulas'!A323,"OK",NA()))</f>
        <v>#N/A</v>
      </c>
      <c r="AB323" s="46" t="e">
        <f>IF(AND(NOT(ISBLANK('Case Data Entry'!AB323)),ISNA(VLOOKUP('Case Data Entry'!AB323,'DO NOT USE_Shared Picklist'!$Q$3:$Q$8,1,FALSE))),"Please select a value from the drop-down menu",IF('DO NOT USE_Case Formulas'!A323,"OK",NA()))</f>
        <v>#N/A</v>
      </c>
    </row>
    <row r="324" spans="1:28" x14ac:dyDescent="0.25">
      <c r="A324" s="45" t="e">
        <f>IF('DO NOT USE_Case Formulas'!A324,IF('DO NOT USE_Case Formulas'!B324,"Not all required fields are completed","OK"),NA())</f>
        <v>#N/A</v>
      </c>
      <c r="B324" s="46" t="e">
        <f>IF(AND('DO NOT USE_Case Formulas'!A324,ISBLANK('Case Data Entry'!B324)),"First Name is required",IF(NOT(ISBLANK('Case Data Entry'!B324)),"OK",NA()))</f>
        <v>#N/A</v>
      </c>
      <c r="C324" s="46" t="e">
        <f>IF(AND('DO NOT USE_Case Formulas'!A324,ISBLANK('Case Data Entry'!C324)),"Last Name is required",IF(NOT(ISBLANK('Case Data Entry'!C324)),"OK",NA()))</f>
        <v>#N/A</v>
      </c>
      <c r="D324" s="46" t="e">
        <f>IF(AND('DO NOT USE_Case Formulas'!A324,ISBLANK('Case Data Entry'!D324)),"Birthdate is required",IF(NOT(ISBLANK('Case Data Entry'!D324)),"OK",NA()))</f>
        <v>#N/A</v>
      </c>
      <c r="E324" s="46" t="e">
        <f>IF(AND('DO NOT USE_Case Formulas'!A324,ISBLANK('Case Data Entry'!E324)),"Mobile Phone is required",IF(NOT(ISBLANK('Case Data Entry'!E324)),IF(AND(ISNUMBER(VALUE('Case Data Entry'!E324)),LEFT('Case Data Entry'!E324,1)&lt;&gt;"1",LEN('Case Data Entry'!E324)=10),"OK","Phone number must be valid format"),NA()))</f>
        <v>#N/A</v>
      </c>
      <c r="F324" s="46" t="e">
        <f>IF(AND('DO NOT USE_Case Formulas'!A324,ISBLANK('Case Data Entry'!F324)),"Home Street Address is required",IF(LEN('Case Data Entry'!F324)&gt;255,"Home Street Address must be less than 255 characters",IF('DO NOT USE_Case Formulas'!A324,"OK",NA())))</f>
        <v>#N/A</v>
      </c>
      <c r="G324" s="46" t="e">
        <f>IF(AND('DO NOT USE_Case Formulas'!A324,ISBLANK('Case Data Entry'!G324)),"City is required",IF(LEN('Case Data Entry'!G324)&gt;40,"City must be less than 40 characters",IF('DO NOT USE_Case Formulas'!A324,"OK",NA())))</f>
        <v>#N/A</v>
      </c>
      <c r="H324" s="46" t="e">
        <f>IF(AND('DO NOT USE_Case Formulas'!A324,ISBLANK('Case Data Entry'!H324)),"State is required",IF(AND(NOT(ISBLANK('Case Data Entry'!H324)),ISNA(VLOOKUP('Case Data Entry'!H324,'DO NOT USE_Shared Picklist'!$P$3:$P$52,1,FALSE))),"Please select a value from the drop-down menu",IF('DO NOT USE_Case Formulas'!A324,"OK",NA())))</f>
        <v>#N/A</v>
      </c>
      <c r="I324" s="46" t="e">
        <f>IF(AND('DO NOT USE_Case Formulas'!A324,ISBLANK('Case Data Entry'!I324)),"Zip is required",IF(ISBLANK('Case Data Entry'!I324),NA(),"OK"))</f>
        <v>#N/A</v>
      </c>
      <c r="J324" s="46" t="e">
        <f>IF(AND('DO NOT USE_Case Formulas'!A324,ISBLANK('Case Data Entry'!J324)),"Occupation/Job Title is required",IF(NOT(ISBLANK('Case Data Entry'!J324)),"OK",NA()))</f>
        <v>#N/A</v>
      </c>
      <c r="K324" s="46" t="e">
        <f>IF('DO NOT USE_Case Formulas'!A324,IF(ISBLANK('Case Data Entry'!K324),"Last Date On Site is required","OK"),NA())</f>
        <v>#N/A</v>
      </c>
      <c r="L324" s="46" t="e">
        <f>IF(AND('DO NOT USE_Case Formulas'!A324,ISBLANK('Case Data Entry'!L324)),"Specific Place in the Location is required",IF(ISBLANK('Case Data Entry'!L324),NA(),"OK"))</f>
        <v>#N/A</v>
      </c>
      <c r="M324" s="46" t="e">
        <f>IF(AND(NOT(ISBLANK('Case Data Entry'!M324)),ISNA(VLOOKUP('Case Data Entry'!M324,'DO NOT USE_Shared Picklist'!$L$3:$L$81,1,FALSE))),"Please select a value from the drop-down menu",IF('DO NOT USE_Case Formulas'!A324,"OK",NA()))</f>
        <v>#N/A</v>
      </c>
      <c r="N324" s="46" t="e">
        <f>IF(AND(NOT(ISBLANK('Case Data Entry'!N324)),ISNA(VLOOKUP('Case Data Entry'!N324,'DO NOT USE_Shared Picklist'!$I$3:$I$5,1,FALSE))),"Please select a value from the drop-down menu",IF('DO NOT USE_Case Formulas'!A324,"OK",NA()))</f>
        <v>#N/A</v>
      </c>
      <c r="O324" s="46" t="e">
        <f>IF(AND(NOT(ISBLANK('Case Data Entry'!O324)),ISNA(VLOOKUP('Case Data Entry'!O324,'DO NOT USE_Shared Picklist'!$E$3:$E$10,1,FALSE))),"Please select a value from the drop-down menu",IF('DO NOT USE_Case Formulas'!A324,"OK",NA()))</f>
        <v>#N/A</v>
      </c>
      <c r="P324" s="46" t="e">
        <f>IF(AND(NOT(ISBLANK('Case Data Entry'!P324)),ISNA(VLOOKUP('Case Data Entry'!P324,'DO NOT USE_Shared Picklist'!$W$3:$W$9,1,FALSE))),"Please select a value from the drop-down menu",IF('DO NOT USE_Case Formulas'!A324,"OK",NA()))</f>
        <v>#N/A</v>
      </c>
      <c r="Q324" s="46" t="e">
        <f>IF(AND(NOT(ISBLANK('Case Data Entry'!Q324)),ISNA(VLOOKUP('Case Data Entry'!Q324,'DO NOT USE_Shared Picklist'!$W$3:$W$9,1,FALSE))),"Please select a value from the drop-down menu",IF('DO NOT USE_Case Formulas'!A324,"OK",NA()))</f>
        <v>#N/A</v>
      </c>
      <c r="R324" s="46" t="e">
        <f>IF(AND(NOT(ISBLANK('Case Data Entry'!R324)),ISNA(VLOOKUP('Case Data Entry'!R324,'DO NOT USE_Shared Picklist'!$V$3:$V$7,1,FALSE))),"Please select a value from the drop-down menu",IF('DO NOT USE_Case Formulas'!A324,"OK",NA()))</f>
        <v>#N/A</v>
      </c>
      <c r="S324" s="46" t="e">
        <f>IF(LEN('Case Data Entry'!S324)&gt;255,"Work Area/Department must be less than 255 characters",IF('DO NOT USE_Case Formulas'!A324,"OK",NA()))</f>
        <v>#N/A</v>
      </c>
      <c r="T324" s="46" t="e">
        <f>IF(AND(NOT(ISBLANK('Case Data Entry'!T324)),NOT(ISNUMBER('Case Data Entry'!T324))),"Please enter a valid number.",IF('DO NOT USE_Case Formulas'!A324,"OK",NA()))</f>
        <v>#N/A</v>
      </c>
      <c r="U324" s="46" t="e">
        <f>IF(AND('DO NOT USE_Case Formulas'!A324,ISBLANK('Case Data Entry'!U324)),"Has this person had symptoms? is required",IF(AND(NOT(ISBLANK('Case Data Entry'!U324)),ISNA(VLOOKUP('Case Data Entry'!U324,'DO NOT USE_Shared Picklist'!$D$3:$D$5,1,FALSE))),"Please select a value from the drop-down menu",IF('DO NOT USE_Case Formulas'!A324,"OK",NA())))</f>
        <v>#N/A</v>
      </c>
      <c r="V324" s="46" t="e">
        <f>IF(AND('Case Data Entry'!U324='DO NOT USE_Shared Picklist'!$D$3,ISBLANK('Case Data Entry'!V324)),"If yes, when did the symptoms start? is required if Has this person had symptoms? is Yes",IF('DO NOT USE_Case Formulas'!A324,"OK",NA()))</f>
        <v>#N/A</v>
      </c>
      <c r="W324" s="46" t="e">
        <f>IF(AND(NOT(ISBLANK('Case Data Entry'!W324)),ISNA(VLOOKUP('Case Data Entry'!W324,'DO NOT USE_Shared Picklist'!$G$3:$G$5,1,FALSE))),"Please select a value from the drop-down menu",IF('DO NOT USE_Case Formulas'!A324,"OK",NA()))</f>
        <v>#N/A</v>
      </c>
      <c r="X324" s="46"/>
      <c r="Y324" s="46" t="e">
        <f ca="1">IF('Case Data Entry'!Y324&gt;'DO NOT USE_Shared Picklist'!$C$3,"Date Entity Notified of Positive Test cannot be a future date",IF('DO NOT USE_Case Formulas'!A324,"OK",NA()))</f>
        <v>#N/A</v>
      </c>
      <c r="Z324" s="46" t="e">
        <f ca="1">IF('Case Data Entry'!Z324&gt;'DO NOT USE_Shared Picklist'!$C$3,"Test Date cannot be a future date",IF('DO NOT USE_Case Formulas'!A324,"OK",NA()))</f>
        <v>#N/A</v>
      </c>
      <c r="AA324" s="46" t="e">
        <f>IF(AND(NOT(ISBLANK('Case Data Entry'!AA324)),ISNA(VLOOKUP('Case Data Entry'!AA324,'DO NOT USE_Shared Picklist'!$R$3:$R$7,1,FALSE))),"Please select a value from the drop-down menu",IF('DO NOT USE_Case Formulas'!A324,"OK",NA()))</f>
        <v>#N/A</v>
      </c>
      <c r="AB324" s="46" t="e">
        <f>IF(AND(NOT(ISBLANK('Case Data Entry'!AB324)),ISNA(VLOOKUP('Case Data Entry'!AB324,'DO NOT USE_Shared Picklist'!$Q$3:$Q$8,1,FALSE))),"Please select a value from the drop-down menu",IF('DO NOT USE_Case Formulas'!A324,"OK",NA()))</f>
        <v>#N/A</v>
      </c>
    </row>
    <row r="325" spans="1:28" x14ac:dyDescent="0.25">
      <c r="A325" s="45" t="e">
        <f>IF('DO NOT USE_Case Formulas'!A325,IF('DO NOT USE_Case Formulas'!B325,"Not all required fields are completed","OK"),NA())</f>
        <v>#N/A</v>
      </c>
      <c r="B325" s="46" t="e">
        <f>IF(AND('DO NOT USE_Case Formulas'!A325,ISBLANK('Case Data Entry'!B325)),"First Name is required",IF(NOT(ISBLANK('Case Data Entry'!B325)),"OK",NA()))</f>
        <v>#N/A</v>
      </c>
      <c r="C325" s="46" t="e">
        <f>IF(AND('DO NOT USE_Case Formulas'!A325,ISBLANK('Case Data Entry'!C325)),"Last Name is required",IF(NOT(ISBLANK('Case Data Entry'!C325)),"OK",NA()))</f>
        <v>#N/A</v>
      </c>
      <c r="D325" s="46" t="e">
        <f>IF(AND('DO NOT USE_Case Formulas'!A325,ISBLANK('Case Data Entry'!D325)),"Birthdate is required",IF(NOT(ISBLANK('Case Data Entry'!D325)),"OK",NA()))</f>
        <v>#N/A</v>
      </c>
      <c r="E325" s="46" t="e">
        <f>IF(AND('DO NOT USE_Case Formulas'!A325,ISBLANK('Case Data Entry'!E325)),"Mobile Phone is required",IF(NOT(ISBLANK('Case Data Entry'!E325)),IF(AND(ISNUMBER(VALUE('Case Data Entry'!E325)),LEFT('Case Data Entry'!E325,1)&lt;&gt;"1",LEN('Case Data Entry'!E325)=10),"OK","Phone number must be valid format"),NA()))</f>
        <v>#N/A</v>
      </c>
      <c r="F325" s="46" t="e">
        <f>IF(AND('DO NOT USE_Case Formulas'!A325,ISBLANK('Case Data Entry'!F325)),"Home Street Address is required",IF(LEN('Case Data Entry'!F325)&gt;255,"Home Street Address must be less than 255 characters",IF('DO NOT USE_Case Formulas'!A325,"OK",NA())))</f>
        <v>#N/A</v>
      </c>
      <c r="G325" s="46" t="e">
        <f>IF(AND('DO NOT USE_Case Formulas'!A325,ISBLANK('Case Data Entry'!G325)),"City is required",IF(LEN('Case Data Entry'!G325)&gt;40,"City must be less than 40 characters",IF('DO NOT USE_Case Formulas'!A325,"OK",NA())))</f>
        <v>#N/A</v>
      </c>
      <c r="H325" s="46" t="e">
        <f>IF(AND('DO NOT USE_Case Formulas'!A325,ISBLANK('Case Data Entry'!H325)),"State is required",IF(AND(NOT(ISBLANK('Case Data Entry'!H325)),ISNA(VLOOKUP('Case Data Entry'!H325,'DO NOT USE_Shared Picklist'!$P$3:$P$52,1,FALSE))),"Please select a value from the drop-down menu",IF('DO NOT USE_Case Formulas'!A325,"OK",NA())))</f>
        <v>#N/A</v>
      </c>
      <c r="I325" s="46" t="e">
        <f>IF(AND('DO NOT USE_Case Formulas'!A325,ISBLANK('Case Data Entry'!I325)),"Zip is required",IF(ISBLANK('Case Data Entry'!I325),NA(),"OK"))</f>
        <v>#N/A</v>
      </c>
      <c r="J325" s="46" t="e">
        <f>IF(AND('DO NOT USE_Case Formulas'!A325,ISBLANK('Case Data Entry'!J325)),"Occupation/Job Title is required",IF(NOT(ISBLANK('Case Data Entry'!J325)),"OK",NA()))</f>
        <v>#N/A</v>
      </c>
      <c r="K325" s="46" t="e">
        <f>IF('DO NOT USE_Case Formulas'!A325,IF(ISBLANK('Case Data Entry'!K325),"Last Date On Site is required","OK"),NA())</f>
        <v>#N/A</v>
      </c>
      <c r="L325" s="46" t="e">
        <f>IF(AND('DO NOT USE_Case Formulas'!A325,ISBLANK('Case Data Entry'!L325)),"Specific Place in the Location is required",IF(ISBLANK('Case Data Entry'!L325),NA(),"OK"))</f>
        <v>#N/A</v>
      </c>
      <c r="M325" s="46" t="e">
        <f>IF(AND(NOT(ISBLANK('Case Data Entry'!M325)),ISNA(VLOOKUP('Case Data Entry'!M325,'DO NOT USE_Shared Picklist'!$L$3:$L$81,1,FALSE))),"Please select a value from the drop-down menu",IF('DO NOT USE_Case Formulas'!A325,"OK",NA()))</f>
        <v>#N/A</v>
      </c>
      <c r="N325" s="46" t="e">
        <f>IF(AND(NOT(ISBLANK('Case Data Entry'!N325)),ISNA(VLOOKUP('Case Data Entry'!N325,'DO NOT USE_Shared Picklist'!$I$3:$I$5,1,FALSE))),"Please select a value from the drop-down menu",IF('DO NOT USE_Case Formulas'!A325,"OK",NA()))</f>
        <v>#N/A</v>
      </c>
      <c r="O325" s="46" t="e">
        <f>IF(AND(NOT(ISBLANK('Case Data Entry'!O325)),ISNA(VLOOKUP('Case Data Entry'!O325,'DO NOT USE_Shared Picklist'!$E$3:$E$10,1,FALSE))),"Please select a value from the drop-down menu",IF('DO NOT USE_Case Formulas'!A325,"OK",NA()))</f>
        <v>#N/A</v>
      </c>
      <c r="P325" s="46" t="e">
        <f>IF(AND(NOT(ISBLANK('Case Data Entry'!P325)),ISNA(VLOOKUP('Case Data Entry'!P325,'DO NOT USE_Shared Picklist'!$W$3:$W$9,1,FALSE))),"Please select a value from the drop-down menu",IF('DO NOT USE_Case Formulas'!A325,"OK",NA()))</f>
        <v>#N/A</v>
      </c>
      <c r="Q325" s="46" t="e">
        <f>IF(AND(NOT(ISBLANK('Case Data Entry'!Q325)),ISNA(VLOOKUP('Case Data Entry'!Q325,'DO NOT USE_Shared Picklist'!$W$3:$W$9,1,FALSE))),"Please select a value from the drop-down menu",IF('DO NOT USE_Case Formulas'!A325,"OK",NA()))</f>
        <v>#N/A</v>
      </c>
      <c r="R325" s="46" t="e">
        <f>IF(AND(NOT(ISBLANK('Case Data Entry'!R325)),ISNA(VLOOKUP('Case Data Entry'!R325,'DO NOT USE_Shared Picklist'!$V$3:$V$7,1,FALSE))),"Please select a value from the drop-down menu",IF('DO NOT USE_Case Formulas'!A325,"OK",NA()))</f>
        <v>#N/A</v>
      </c>
      <c r="S325" s="46" t="e">
        <f>IF(LEN('Case Data Entry'!S325)&gt;255,"Work Area/Department must be less than 255 characters",IF('DO NOT USE_Case Formulas'!A325,"OK",NA()))</f>
        <v>#N/A</v>
      </c>
      <c r="T325" s="46" t="e">
        <f>IF(AND(NOT(ISBLANK('Case Data Entry'!T325)),NOT(ISNUMBER('Case Data Entry'!T325))),"Please enter a valid number.",IF('DO NOT USE_Case Formulas'!A325,"OK",NA()))</f>
        <v>#N/A</v>
      </c>
      <c r="U325" s="46" t="e">
        <f>IF(AND('DO NOT USE_Case Formulas'!A325,ISBLANK('Case Data Entry'!U325)),"Has this person had symptoms? is required",IF(AND(NOT(ISBLANK('Case Data Entry'!U325)),ISNA(VLOOKUP('Case Data Entry'!U325,'DO NOT USE_Shared Picklist'!$D$3:$D$5,1,FALSE))),"Please select a value from the drop-down menu",IF('DO NOT USE_Case Formulas'!A325,"OK",NA())))</f>
        <v>#N/A</v>
      </c>
      <c r="V325" s="46" t="e">
        <f>IF(AND('Case Data Entry'!U325='DO NOT USE_Shared Picklist'!$D$3,ISBLANK('Case Data Entry'!V325)),"If yes, when did the symptoms start? is required if Has this person had symptoms? is Yes",IF('DO NOT USE_Case Formulas'!A325,"OK",NA()))</f>
        <v>#N/A</v>
      </c>
      <c r="W325" s="46" t="e">
        <f>IF(AND(NOT(ISBLANK('Case Data Entry'!W325)),ISNA(VLOOKUP('Case Data Entry'!W325,'DO NOT USE_Shared Picklist'!$G$3:$G$5,1,FALSE))),"Please select a value from the drop-down menu",IF('DO NOT USE_Case Formulas'!A325,"OK",NA()))</f>
        <v>#N/A</v>
      </c>
      <c r="X325" s="46"/>
      <c r="Y325" s="46" t="e">
        <f ca="1">IF('Case Data Entry'!Y325&gt;'DO NOT USE_Shared Picklist'!$C$3,"Date Entity Notified of Positive Test cannot be a future date",IF('DO NOT USE_Case Formulas'!A325,"OK",NA()))</f>
        <v>#N/A</v>
      </c>
      <c r="Z325" s="46" t="e">
        <f ca="1">IF('Case Data Entry'!Z325&gt;'DO NOT USE_Shared Picklist'!$C$3,"Test Date cannot be a future date",IF('DO NOT USE_Case Formulas'!A325,"OK",NA()))</f>
        <v>#N/A</v>
      </c>
      <c r="AA325" s="46" t="e">
        <f>IF(AND(NOT(ISBLANK('Case Data Entry'!AA325)),ISNA(VLOOKUP('Case Data Entry'!AA325,'DO NOT USE_Shared Picklist'!$R$3:$R$7,1,FALSE))),"Please select a value from the drop-down menu",IF('DO NOT USE_Case Formulas'!A325,"OK",NA()))</f>
        <v>#N/A</v>
      </c>
      <c r="AB325" s="46" t="e">
        <f>IF(AND(NOT(ISBLANK('Case Data Entry'!AB325)),ISNA(VLOOKUP('Case Data Entry'!AB325,'DO NOT USE_Shared Picklist'!$Q$3:$Q$8,1,FALSE))),"Please select a value from the drop-down menu",IF('DO NOT USE_Case Formulas'!A325,"OK",NA()))</f>
        <v>#N/A</v>
      </c>
    </row>
    <row r="326" spans="1:28" x14ac:dyDescent="0.25">
      <c r="A326" s="45" t="e">
        <f>IF('DO NOT USE_Case Formulas'!A326,IF('DO NOT USE_Case Formulas'!B326,"Not all required fields are completed","OK"),NA())</f>
        <v>#N/A</v>
      </c>
      <c r="B326" s="46" t="e">
        <f>IF(AND('DO NOT USE_Case Formulas'!A326,ISBLANK('Case Data Entry'!B326)),"First Name is required",IF(NOT(ISBLANK('Case Data Entry'!B326)),"OK",NA()))</f>
        <v>#N/A</v>
      </c>
      <c r="C326" s="46" t="e">
        <f>IF(AND('DO NOT USE_Case Formulas'!A326,ISBLANK('Case Data Entry'!C326)),"Last Name is required",IF(NOT(ISBLANK('Case Data Entry'!C326)),"OK",NA()))</f>
        <v>#N/A</v>
      </c>
      <c r="D326" s="46" t="e">
        <f>IF(AND('DO NOT USE_Case Formulas'!A326,ISBLANK('Case Data Entry'!D326)),"Birthdate is required",IF(NOT(ISBLANK('Case Data Entry'!D326)),"OK",NA()))</f>
        <v>#N/A</v>
      </c>
      <c r="E326" s="46" t="e">
        <f>IF(AND('DO NOT USE_Case Formulas'!A326,ISBLANK('Case Data Entry'!E326)),"Mobile Phone is required",IF(NOT(ISBLANK('Case Data Entry'!E326)),IF(AND(ISNUMBER(VALUE('Case Data Entry'!E326)),LEFT('Case Data Entry'!E326,1)&lt;&gt;"1",LEN('Case Data Entry'!E326)=10),"OK","Phone number must be valid format"),NA()))</f>
        <v>#N/A</v>
      </c>
      <c r="F326" s="46" t="e">
        <f>IF(AND('DO NOT USE_Case Formulas'!A326,ISBLANK('Case Data Entry'!F326)),"Home Street Address is required",IF(LEN('Case Data Entry'!F326)&gt;255,"Home Street Address must be less than 255 characters",IF('DO NOT USE_Case Formulas'!A326,"OK",NA())))</f>
        <v>#N/A</v>
      </c>
      <c r="G326" s="46" t="e">
        <f>IF(AND('DO NOT USE_Case Formulas'!A326,ISBLANK('Case Data Entry'!G326)),"City is required",IF(LEN('Case Data Entry'!G326)&gt;40,"City must be less than 40 characters",IF('DO NOT USE_Case Formulas'!A326,"OK",NA())))</f>
        <v>#N/A</v>
      </c>
      <c r="H326" s="46" t="e">
        <f>IF(AND('DO NOT USE_Case Formulas'!A326,ISBLANK('Case Data Entry'!H326)),"State is required",IF(AND(NOT(ISBLANK('Case Data Entry'!H326)),ISNA(VLOOKUP('Case Data Entry'!H326,'DO NOT USE_Shared Picklist'!$P$3:$P$52,1,FALSE))),"Please select a value from the drop-down menu",IF('DO NOT USE_Case Formulas'!A326,"OK",NA())))</f>
        <v>#N/A</v>
      </c>
      <c r="I326" s="46" t="e">
        <f>IF(AND('DO NOT USE_Case Formulas'!A326,ISBLANK('Case Data Entry'!I326)),"Zip is required",IF(ISBLANK('Case Data Entry'!I326),NA(),"OK"))</f>
        <v>#N/A</v>
      </c>
      <c r="J326" s="46" t="e">
        <f>IF(AND('DO NOT USE_Case Formulas'!A326,ISBLANK('Case Data Entry'!J326)),"Occupation/Job Title is required",IF(NOT(ISBLANK('Case Data Entry'!J326)),"OK",NA()))</f>
        <v>#N/A</v>
      </c>
      <c r="K326" s="46" t="e">
        <f>IF('DO NOT USE_Case Formulas'!A326,IF(ISBLANK('Case Data Entry'!K326),"Last Date On Site is required","OK"),NA())</f>
        <v>#N/A</v>
      </c>
      <c r="L326" s="46" t="e">
        <f>IF(AND('DO NOT USE_Case Formulas'!A326,ISBLANK('Case Data Entry'!L326)),"Specific Place in the Location is required",IF(ISBLANK('Case Data Entry'!L326),NA(),"OK"))</f>
        <v>#N/A</v>
      </c>
      <c r="M326" s="46" t="e">
        <f>IF(AND(NOT(ISBLANK('Case Data Entry'!M326)),ISNA(VLOOKUP('Case Data Entry'!M326,'DO NOT USE_Shared Picklist'!$L$3:$L$81,1,FALSE))),"Please select a value from the drop-down menu",IF('DO NOT USE_Case Formulas'!A326,"OK",NA()))</f>
        <v>#N/A</v>
      </c>
      <c r="N326" s="46" t="e">
        <f>IF(AND(NOT(ISBLANK('Case Data Entry'!N326)),ISNA(VLOOKUP('Case Data Entry'!N326,'DO NOT USE_Shared Picklist'!$I$3:$I$5,1,FALSE))),"Please select a value from the drop-down menu",IF('DO NOT USE_Case Formulas'!A326,"OK",NA()))</f>
        <v>#N/A</v>
      </c>
      <c r="O326" s="46" t="e">
        <f>IF(AND(NOT(ISBLANK('Case Data Entry'!O326)),ISNA(VLOOKUP('Case Data Entry'!O326,'DO NOT USE_Shared Picklist'!$E$3:$E$10,1,FALSE))),"Please select a value from the drop-down menu",IF('DO NOT USE_Case Formulas'!A326,"OK",NA()))</f>
        <v>#N/A</v>
      </c>
      <c r="P326" s="46" t="e">
        <f>IF(AND(NOT(ISBLANK('Case Data Entry'!P326)),ISNA(VLOOKUP('Case Data Entry'!P326,'DO NOT USE_Shared Picklist'!$W$3:$W$9,1,FALSE))),"Please select a value from the drop-down menu",IF('DO NOT USE_Case Formulas'!A326,"OK",NA()))</f>
        <v>#N/A</v>
      </c>
      <c r="Q326" s="46" t="e">
        <f>IF(AND(NOT(ISBLANK('Case Data Entry'!Q326)),ISNA(VLOOKUP('Case Data Entry'!Q326,'DO NOT USE_Shared Picklist'!$W$3:$W$9,1,FALSE))),"Please select a value from the drop-down menu",IF('DO NOT USE_Case Formulas'!A326,"OK",NA()))</f>
        <v>#N/A</v>
      </c>
      <c r="R326" s="46" t="e">
        <f>IF(AND(NOT(ISBLANK('Case Data Entry'!R326)),ISNA(VLOOKUP('Case Data Entry'!R326,'DO NOT USE_Shared Picklist'!$V$3:$V$7,1,FALSE))),"Please select a value from the drop-down menu",IF('DO NOT USE_Case Formulas'!A326,"OK",NA()))</f>
        <v>#N/A</v>
      </c>
      <c r="S326" s="46" t="e">
        <f>IF(LEN('Case Data Entry'!S326)&gt;255,"Work Area/Department must be less than 255 characters",IF('DO NOT USE_Case Formulas'!A326,"OK",NA()))</f>
        <v>#N/A</v>
      </c>
      <c r="T326" s="46" t="e">
        <f>IF(AND(NOT(ISBLANK('Case Data Entry'!T326)),NOT(ISNUMBER('Case Data Entry'!T326))),"Please enter a valid number.",IF('DO NOT USE_Case Formulas'!A326,"OK",NA()))</f>
        <v>#N/A</v>
      </c>
      <c r="U326" s="46" t="e">
        <f>IF(AND('DO NOT USE_Case Formulas'!A326,ISBLANK('Case Data Entry'!U326)),"Has this person had symptoms? is required",IF(AND(NOT(ISBLANK('Case Data Entry'!U326)),ISNA(VLOOKUP('Case Data Entry'!U326,'DO NOT USE_Shared Picklist'!$D$3:$D$5,1,FALSE))),"Please select a value from the drop-down menu",IF('DO NOT USE_Case Formulas'!A326,"OK",NA())))</f>
        <v>#N/A</v>
      </c>
      <c r="V326" s="46" t="e">
        <f>IF(AND('Case Data Entry'!U326='DO NOT USE_Shared Picklist'!$D$3,ISBLANK('Case Data Entry'!V326)),"If yes, when did the symptoms start? is required if Has this person had symptoms? is Yes",IF('DO NOT USE_Case Formulas'!A326,"OK",NA()))</f>
        <v>#N/A</v>
      </c>
      <c r="W326" s="46" t="e">
        <f>IF(AND(NOT(ISBLANK('Case Data Entry'!W326)),ISNA(VLOOKUP('Case Data Entry'!W326,'DO NOT USE_Shared Picklist'!$G$3:$G$5,1,FALSE))),"Please select a value from the drop-down menu",IF('DO NOT USE_Case Formulas'!A326,"OK",NA()))</f>
        <v>#N/A</v>
      </c>
      <c r="X326" s="46"/>
      <c r="Y326" s="46" t="e">
        <f ca="1">IF('Case Data Entry'!Y326&gt;'DO NOT USE_Shared Picklist'!$C$3,"Date Entity Notified of Positive Test cannot be a future date",IF('DO NOT USE_Case Formulas'!A326,"OK",NA()))</f>
        <v>#N/A</v>
      </c>
      <c r="Z326" s="46" t="e">
        <f ca="1">IF('Case Data Entry'!Z326&gt;'DO NOT USE_Shared Picklist'!$C$3,"Test Date cannot be a future date",IF('DO NOT USE_Case Formulas'!A326,"OK",NA()))</f>
        <v>#N/A</v>
      </c>
      <c r="AA326" s="46" t="e">
        <f>IF(AND(NOT(ISBLANK('Case Data Entry'!AA326)),ISNA(VLOOKUP('Case Data Entry'!AA326,'DO NOT USE_Shared Picklist'!$R$3:$R$7,1,FALSE))),"Please select a value from the drop-down menu",IF('DO NOT USE_Case Formulas'!A326,"OK",NA()))</f>
        <v>#N/A</v>
      </c>
      <c r="AB326" s="46" t="e">
        <f>IF(AND(NOT(ISBLANK('Case Data Entry'!AB326)),ISNA(VLOOKUP('Case Data Entry'!AB326,'DO NOT USE_Shared Picklist'!$Q$3:$Q$8,1,FALSE))),"Please select a value from the drop-down menu",IF('DO NOT USE_Case Formulas'!A326,"OK",NA()))</f>
        <v>#N/A</v>
      </c>
    </row>
    <row r="327" spans="1:28" x14ac:dyDescent="0.25">
      <c r="A327" s="45" t="e">
        <f>IF('DO NOT USE_Case Formulas'!A327,IF('DO NOT USE_Case Formulas'!B327,"Not all required fields are completed","OK"),NA())</f>
        <v>#N/A</v>
      </c>
      <c r="B327" s="46" t="e">
        <f>IF(AND('DO NOT USE_Case Formulas'!A327,ISBLANK('Case Data Entry'!B327)),"First Name is required",IF(NOT(ISBLANK('Case Data Entry'!B327)),"OK",NA()))</f>
        <v>#N/A</v>
      </c>
      <c r="C327" s="46" t="e">
        <f>IF(AND('DO NOT USE_Case Formulas'!A327,ISBLANK('Case Data Entry'!C327)),"Last Name is required",IF(NOT(ISBLANK('Case Data Entry'!C327)),"OK",NA()))</f>
        <v>#N/A</v>
      </c>
      <c r="D327" s="46" t="e">
        <f>IF(AND('DO NOT USE_Case Formulas'!A327,ISBLANK('Case Data Entry'!D327)),"Birthdate is required",IF(NOT(ISBLANK('Case Data Entry'!D327)),"OK",NA()))</f>
        <v>#N/A</v>
      </c>
      <c r="E327" s="46" t="e">
        <f>IF(AND('DO NOT USE_Case Formulas'!A327,ISBLANK('Case Data Entry'!E327)),"Mobile Phone is required",IF(NOT(ISBLANK('Case Data Entry'!E327)),IF(AND(ISNUMBER(VALUE('Case Data Entry'!E327)),LEFT('Case Data Entry'!E327,1)&lt;&gt;"1",LEN('Case Data Entry'!E327)=10),"OK","Phone number must be valid format"),NA()))</f>
        <v>#N/A</v>
      </c>
      <c r="F327" s="46" t="e">
        <f>IF(AND('DO NOT USE_Case Formulas'!A327,ISBLANK('Case Data Entry'!F327)),"Home Street Address is required",IF(LEN('Case Data Entry'!F327)&gt;255,"Home Street Address must be less than 255 characters",IF('DO NOT USE_Case Formulas'!A327,"OK",NA())))</f>
        <v>#N/A</v>
      </c>
      <c r="G327" s="46" t="e">
        <f>IF(AND('DO NOT USE_Case Formulas'!A327,ISBLANK('Case Data Entry'!G327)),"City is required",IF(LEN('Case Data Entry'!G327)&gt;40,"City must be less than 40 characters",IF('DO NOT USE_Case Formulas'!A327,"OK",NA())))</f>
        <v>#N/A</v>
      </c>
      <c r="H327" s="46" t="e">
        <f>IF(AND('DO NOT USE_Case Formulas'!A327,ISBLANK('Case Data Entry'!H327)),"State is required",IF(AND(NOT(ISBLANK('Case Data Entry'!H327)),ISNA(VLOOKUP('Case Data Entry'!H327,'DO NOT USE_Shared Picklist'!$P$3:$P$52,1,FALSE))),"Please select a value from the drop-down menu",IF('DO NOT USE_Case Formulas'!A327,"OK",NA())))</f>
        <v>#N/A</v>
      </c>
      <c r="I327" s="46" t="e">
        <f>IF(AND('DO NOT USE_Case Formulas'!A327,ISBLANK('Case Data Entry'!I327)),"Zip is required",IF(ISBLANK('Case Data Entry'!I327),NA(),"OK"))</f>
        <v>#N/A</v>
      </c>
      <c r="J327" s="46" t="e">
        <f>IF(AND('DO NOT USE_Case Formulas'!A327,ISBLANK('Case Data Entry'!J327)),"Occupation/Job Title is required",IF(NOT(ISBLANK('Case Data Entry'!J327)),"OK",NA()))</f>
        <v>#N/A</v>
      </c>
      <c r="K327" s="46" t="e">
        <f>IF('DO NOT USE_Case Formulas'!A327,IF(ISBLANK('Case Data Entry'!K327),"Last Date On Site is required","OK"),NA())</f>
        <v>#N/A</v>
      </c>
      <c r="L327" s="46" t="e">
        <f>IF(AND('DO NOT USE_Case Formulas'!A327,ISBLANK('Case Data Entry'!L327)),"Specific Place in the Location is required",IF(ISBLANK('Case Data Entry'!L327),NA(),"OK"))</f>
        <v>#N/A</v>
      </c>
      <c r="M327" s="46" t="e">
        <f>IF(AND(NOT(ISBLANK('Case Data Entry'!M327)),ISNA(VLOOKUP('Case Data Entry'!M327,'DO NOT USE_Shared Picklist'!$L$3:$L$81,1,FALSE))),"Please select a value from the drop-down menu",IF('DO NOT USE_Case Formulas'!A327,"OK",NA()))</f>
        <v>#N/A</v>
      </c>
      <c r="N327" s="46" t="e">
        <f>IF(AND(NOT(ISBLANK('Case Data Entry'!N327)),ISNA(VLOOKUP('Case Data Entry'!N327,'DO NOT USE_Shared Picklist'!$I$3:$I$5,1,FALSE))),"Please select a value from the drop-down menu",IF('DO NOT USE_Case Formulas'!A327,"OK",NA()))</f>
        <v>#N/A</v>
      </c>
      <c r="O327" s="46" t="e">
        <f>IF(AND(NOT(ISBLANK('Case Data Entry'!O327)),ISNA(VLOOKUP('Case Data Entry'!O327,'DO NOT USE_Shared Picklist'!$E$3:$E$10,1,FALSE))),"Please select a value from the drop-down menu",IF('DO NOT USE_Case Formulas'!A327,"OK",NA()))</f>
        <v>#N/A</v>
      </c>
      <c r="P327" s="46" t="e">
        <f>IF(AND(NOT(ISBLANK('Case Data Entry'!P327)),ISNA(VLOOKUP('Case Data Entry'!P327,'DO NOT USE_Shared Picklist'!$W$3:$W$9,1,FALSE))),"Please select a value from the drop-down menu",IF('DO NOT USE_Case Formulas'!A327,"OK",NA()))</f>
        <v>#N/A</v>
      </c>
      <c r="Q327" s="46" t="e">
        <f>IF(AND(NOT(ISBLANK('Case Data Entry'!Q327)),ISNA(VLOOKUP('Case Data Entry'!Q327,'DO NOT USE_Shared Picklist'!$W$3:$W$9,1,FALSE))),"Please select a value from the drop-down menu",IF('DO NOT USE_Case Formulas'!A327,"OK",NA()))</f>
        <v>#N/A</v>
      </c>
      <c r="R327" s="46" t="e">
        <f>IF(AND(NOT(ISBLANK('Case Data Entry'!R327)),ISNA(VLOOKUP('Case Data Entry'!R327,'DO NOT USE_Shared Picklist'!$V$3:$V$7,1,FALSE))),"Please select a value from the drop-down menu",IF('DO NOT USE_Case Formulas'!A327,"OK",NA()))</f>
        <v>#N/A</v>
      </c>
      <c r="S327" s="46" t="e">
        <f>IF(LEN('Case Data Entry'!S327)&gt;255,"Work Area/Department must be less than 255 characters",IF('DO NOT USE_Case Formulas'!A327,"OK",NA()))</f>
        <v>#N/A</v>
      </c>
      <c r="T327" s="46" t="e">
        <f>IF(AND(NOT(ISBLANK('Case Data Entry'!T327)),NOT(ISNUMBER('Case Data Entry'!T327))),"Please enter a valid number.",IF('DO NOT USE_Case Formulas'!A327,"OK",NA()))</f>
        <v>#N/A</v>
      </c>
      <c r="U327" s="46" t="e">
        <f>IF(AND('DO NOT USE_Case Formulas'!A327,ISBLANK('Case Data Entry'!U327)),"Has this person had symptoms? is required",IF(AND(NOT(ISBLANK('Case Data Entry'!U327)),ISNA(VLOOKUP('Case Data Entry'!U327,'DO NOT USE_Shared Picklist'!$D$3:$D$5,1,FALSE))),"Please select a value from the drop-down menu",IF('DO NOT USE_Case Formulas'!A327,"OK",NA())))</f>
        <v>#N/A</v>
      </c>
      <c r="V327" s="46" t="e">
        <f>IF(AND('Case Data Entry'!U327='DO NOT USE_Shared Picklist'!$D$3,ISBLANK('Case Data Entry'!V327)),"If yes, when did the symptoms start? is required if Has this person had symptoms? is Yes",IF('DO NOT USE_Case Formulas'!A327,"OK",NA()))</f>
        <v>#N/A</v>
      </c>
      <c r="W327" s="46" t="e">
        <f>IF(AND(NOT(ISBLANK('Case Data Entry'!W327)),ISNA(VLOOKUP('Case Data Entry'!W327,'DO NOT USE_Shared Picklist'!$G$3:$G$5,1,FALSE))),"Please select a value from the drop-down menu",IF('DO NOT USE_Case Formulas'!A327,"OK",NA()))</f>
        <v>#N/A</v>
      </c>
      <c r="X327" s="46"/>
      <c r="Y327" s="46" t="e">
        <f ca="1">IF('Case Data Entry'!Y327&gt;'DO NOT USE_Shared Picklist'!$C$3,"Date Entity Notified of Positive Test cannot be a future date",IF('DO NOT USE_Case Formulas'!A327,"OK",NA()))</f>
        <v>#N/A</v>
      </c>
      <c r="Z327" s="46" t="e">
        <f ca="1">IF('Case Data Entry'!Z327&gt;'DO NOT USE_Shared Picklist'!$C$3,"Test Date cannot be a future date",IF('DO NOT USE_Case Formulas'!A327,"OK",NA()))</f>
        <v>#N/A</v>
      </c>
      <c r="AA327" s="46" t="e">
        <f>IF(AND(NOT(ISBLANK('Case Data Entry'!AA327)),ISNA(VLOOKUP('Case Data Entry'!AA327,'DO NOT USE_Shared Picklist'!$R$3:$R$7,1,FALSE))),"Please select a value from the drop-down menu",IF('DO NOT USE_Case Formulas'!A327,"OK",NA()))</f>
        <v>#N/A</v>
      </c>
      <c r="AB327" s="46" t="e">
        <f>IF(AND(NOT(ISBLANK('Case Data Entry'!AB327)),ISNA(VLOOKUP('Case Data Entry'!AB327,'DO NOT USE_Shared Picklist'!$Q$3:$Q$8,1,FALSE))),"Please select a value from the drop-down menu",IF('DO NOT USE_Case Formulas'!A327,"OK",NA()))</f>
        <v>#N/A</v>
      </c>
    </row>
    <row r="328" spans="1:28" x14ac:dyDescent="0.25">
      <c r="A328" s="45" t="e">
        <f>IF('DO NOT USE_Case Formulas'!A328,IF('DO NOT USE_Case Formulas'!B328,"Not all required fields are completed","OK"),NA())</f>
        <v>#N/A</v>
      </c>
      <c r="B328" s="46" t="e">
        <f>IF(AND('DO NOT USE_Case Formulas'!A328,ISBLANK('Case Data Entry'!B328)),"First Name is required",IF(NOT(ISBLANK('Case Data Entry'!B328)),"OK",NA()))</f>
        <v>#N/A</v>
      </c>
      <c r="C328" s="46" t="e">
        <f>IF(AND('DO NOT USE_Case Formulas'!A328,ISBLANK('Case Data Entry'!C328)),"Last Name is required",IF(NOT(ISBLANK('Case Data Entry'!C328)),"OK",NA()))</f>
        <v>#N/A</v>
      </c>
      <c r="D328" s="46" t="e">
        <f>IF(AND('DO NOT USE_Case Formulas'!A328,ISBLANK('Case Data Entry'!D328)),"Birthdate is required",IF(NOT(ISBLANK('Case Data Entry'!D328)),"OK",NA()))</f>
        <v>#N/A</v>
      </c>
      <c r="E328" s="46" t="e">
        <f>IF(AND('DO NOT USE_Case Formulas'!A328,ISBLANK('Case Data Entry'!E328)),"Mobile Phone is required",IF(NOT(ISBLANK('Case Data Entry'!E328)),IF(AND(ISNUMBER(VALUE('Case Data Entry'!E328)),LEFT('Case Data Entry'!E328,1)&lt;&gt;"1",LEN('Case Data Entry'!E328)=10),"OK","Phone number must be valid format"),NA()))</f>
        <v>#N/A</v>
      </c>
      <c r="F328" s="46" t="e">
        <f>IF(AND('DO NOT USE_Case Formulas'!A328,ISBLANK('Case Data Entry'!F328)),"Home Street Address is required",IF(LEN('Case Data Entry'!F328)&gt;255,"Home Street Address must be less than 255 characters",IF('DO NOT USE_Case Formulas'!A328,"OK",NA())))</f>
        <v>#N/A</v>
      </c>
      <c r="G328" s="46" t="e">
        <f>IF(AND('DO NOT USE_Case Formulas'!A328,ISBLANK('Case Data Entry'!G328)),"City is required",IF(LEN('Case Data Entry'!G328)&gt;40,"City must be less than 40 characters",IF('DO NOT USE_Case Formulas'!A328,"OK",NA())))</f>
        <v>#N/A</v>
      </c>
      <c r="H328" s="46" t="e">
        <f>IF(AND('DO NOT USE_Case Formulas'!A328,ISBLANK('Case Data Entry'!H328)),"State is required",IF(AND(NOT(ISBLANK('Case Data Entry'!H328)),ISNA(VLOOKUP('Case Data Entry'!H328,'DO NOT USE_Shared Picklist'!$P$3:$P$52,1,FALSE))),"Please select a value from the drop-down menu",IF('DO NOT USE_Case Formulas'!A328,"OK",NA())))</f>
        <v>#N/A</v>
      </c>
      <c r="I328" s="46" t="e">
        <f>IF(AND('DO NOT USE_Case Formulas'!A328,ISBLANK('Case Data Entry'!I328)),"Zip is required",IF(ISBLANK('Case Data Entry'!I328),NA(),"OK"))</f>
        <v>#N/A</v>
      </c>
      <c r="J328" s="46" t="e">
        <f>IF(AND('DO NOT USE_Case Formulas'!A328,ISBLANK('Case Data Entry'!J328)),"Occupation/Job Title is required",IF(NOT(ISBLANK('Case Data Entry'!J328)),"OK",NA()))</f>
        <v>#N/A</v>
      </c>
      <c r="K328" s="46" t="e">
        <f>IF('DO NOT USE_Case Formulas'!A328,IF(ISBLANK('Case Data Entry'!K328),"Last Date On Site is required","OK"),NA())</f>
        <v>#N/A</v>
      </c>
      <c r="L328" s="46" t="e">
        <f>IF(AND('DO NOT USE_Case Formulas'!A328,ISBLANK('Case Data Entry'!L328)),"Specific Place in the Location is required",IF(ISBLANK('Case Data Entry'!L328),NA(),"OK"))</f>
        <v>#N/A</v>
      </c>
      <c r="M328" s="46" t="e">
        <f>IF(AND(NOT(ISBLANK('Case Data Entry'!M328)),ISNA(VLOOKUP('Case Data Entry'!M328,'DO NOT USE_Shared Picklist'!$L$3:$L$81,1,FALSE))),"Please select a value from the drop-down menu",IF('DO NOT USE_Case Formulas'!A328,"OK",NA()))</f>
        <v>#N/A</v>
      </c>
      <c r="N328" s="46" t="e">
        <f>IF(AND(NOT(ISBLANK('Case Data Entry'!N328)),ISNA(VLOOKUP('Case Data Entry'!N328,'DO NOT USE_Shared Picklist'!$I$3:$I$5,1,FALSE))),"Please select a value from the drop-down menu",IF('DO NOT USE_Case Formulas'!A328,"OK",NA()))</f>
        <v>#N/A</v>
      </c>
      <c r="O328" s="46" t="e">
        <f>IF(AND(NOT(ISBLANK('Case Data Entry'!O328)),ISNA(VLOOKUP('Case Data Entry'!O328,'DO NOT USE_Shared Picklist'!$E$3:$E$10,1,FALSE))),"Please select a value from the drop-down menu",IF('DO NOT USE_Case Formulas'!A328,"OK",NA()))</f>
        <v>#N/A</v>
      </c>
      <c r="P328" s="46" t="e">
        <f>IF(AND(NOT(ISBLANK('Case Data Entry'!P328)),ISNA(VLOOKUP('Case Data Entry'!P328,'DO NOT USE_Shared Picklist'!$W$3:$W$9,1,FALSE))),"Please select a value from the drop-down menu",IF('DO NOT USE_Case Formulas'!A328,"OK",NA()))</f>
        <v>#N/A</v>
      </c>
      <c r="Q328" s="46" t="e">
        <f>IF(AND(NOT(ISBLANK('Case Data Entry'!Q328)),ISNA(VLOOKUP('Case Data Entry'!Q328,'DO NOT USE_Shared Picklist'!$W$3:$W$9,1,FALSE))),"Please select a value from the drop-down menu",IF('DO NOT USE_Case Formulas'!A328,"OK",NA()))</f>
        <v>#N/A</v>
      </c>
      <c r="R328" s="46" t="e">
        <f>IF(AND(NOT(ISBLANK('Case Data Entry'!R328)),ISNA(VLOOKUP('Case Data Entry'!R328,'DO NOT USE_Shared Picklist'!$V$3:$V$7,1,FALSE))),"Please select a value from the drop-down menu",IF('DO NOT USE_Case Formulas'!A328,"OK",NA()))</f>
        <v>#N/A</v>
      </c>
      <c r="S328" s="46" t="e">
        <f>IF(LEN('Case Data Entry'!S328)&gt;255,"Work Area/Department must be less than 255 characters",IF('DO NOT USE_Case Formulas'!A328,"OK",NA()))</f>
        <v>#N/A</v>
      </c>
      <c r="T328" s="46" t="e">
        <f>IF(AND(NOT(ISBLANK('Case Data Entry'!T328)),NOT(ISNUMBER('Case Data Entry'!T328))),"Please enter a valid number.",IF('DO NOT USE_Case Formulas'!A328,"OK",NA()))</f>
        <v>#N/A</v>
      </c>
      <c r="U328" s="46" t="e">
        <f>IF(AND('DO NOT USE_Case Formulas'!A328,ISBLANK('Case Data Entry'!U328)),"Has this person had symptoms? is required",IF(AND(NOT(ISBLANK('Case Data Entry'!U328)),ISNA(VLOOKUP('Case Data Entry'!U328,'DO NOT USE_Shared Picklist'!$D$3:$D$5,1,FALSE))),"Please select a value from the drop-down menu",IF('DO NOT USE_Case Formulas'!A328,"OK",NA())))</f>
        <v>#N/A</v>
      </c>
      <c r="V328" s="46" t="e">
        <f>IF(AND('Case Data Entry'!U328='DO NOT USE_Shared Picklist'!$D$3,ISBLANK('Case Data Entry'!V328)),"If yes, when did the symptoms start? is required if Has this person had symptoms? is Yes",IF('DO NOT USE_Case Formulas'!A328,"OK",NA()))</f>
        <v>#N/A</v>
      </c>
      <c r="W328" s="46" t="e">
        <f>IF(AND(NOT(ISBLANK('Case Data Entry'!W328)),ISNA(VLOOKUP('Case Data Entry'!W328,'DO NOT USE_Shared Picklist'!$G$3:$G$5,1,FALSE))),"Please select a value from the drop-down menu",IF('DO NOT USE_Case Formulas'!A328,"OK",NA()))</f>
        <v>#N/A</v>
      </c>
      <c r="X328" s="46"/>
      <c r="Y328" s="46" t="e">
        <f ca="1">IF('Case Data Entry'!Y328&gt;'DO NOT USE_Shared Picklist'!$C$3,"Date Entity Notified of Positive Test cannot be a future date",IF('DO NOT USE_Case Formulas'!A328,"OK",NA()))</f>
        <v>#N/A</v>
      </c>
      <c r="Z328" s="46" t="e">
        <f ca="1">IF('Case Data Entry'!Z328&gt;'DO NOT USE_Shared Picklist'!$C$3,"Test Date cannot be a future date",IF('DO NOT USE_Case Formulas'!A328,"OK",NA()))</f>
        <v>#N/A</v>
      </c>
      <c r="AA328" s="46" t="e">
        <f>IF(AND(NOT(ISBLANK('Case Data Entry'!AA328)),ISNA(VLOOKUP('Case Data Entry'!AA328,'DO NOT USE_Shared Picklist'!$R$3:$R$7,1,FALSE))),"Please select a value from the drop-down menu",IF('DO NOT USE_Case Formulas'!A328,"OK",NA()))</f>
        <v>#N/A</v>
      </c>
      <c r="AB328" s="46" t="e">
        <f>IF(AND(NOT(ISBLANK('Case Data Entry'!AB328)),ISNA(VLOOKUP('Case Data Entry'!AB328,'DO NOT USE_Shared Picklist'!$Q$3:$Q$8,1,FALSE))),"Please select a value from the drop-down menu",IF('DO NOT USE_Case Formulas'!A328,"OK",NA()))</f>
        <v>#N/A</v>
      </c>
    </row>
    <row r="329" spans="1:28" x14ac:dyDescent="0.25">
      <c r="A329" s="45" t="e">
        <f>IF('DO NOT USE_Case Formulas'!A329,IF('DO NOT USE_Case Formulas'!B329,"Not all required fields are completed","OK"),NA())</f>
        <v>#N/A</v>
      </c>
      <c r="B329" s="46" t="e">
        <f>IF(AND('DO NOT USE_Case Formulas'!A329,ISBLANK('Case Data Entry'!B329)),"First Name is required",IF(NOT(ISBLANK('Case Data Entry'!B329)),"OK",NA()))</f>
        <v>#N/A</v>
      </c>
      <c r="C329" s="46" t="e">
        <f>IF(AND('DO NOT USE_Case Formulas'!A329,ISBLANK('Case Data Entry'!C329)),"Last Name is required",IF(NOT(ISBLANK('Case Data Entry'!C329)),"OK",NA()))</f>
        <v>#N/A</v>
      </c>
      <c r="D329" s="46" t="e">
        <f>IF(AND('DO NOT USE_Case Formulas'!A329,ISBLANK('Case Data Entry'!D329)),"Birthdate is required",IF(NOT(ISBLANK('Case Data Entry'!D329)),"OK",NA()))</f>
        <v>#N/A</v>
      </c>
      <c r="E329" s="46" t="e">
        <f>IF(AND('DO NOT USE_Case Formulas'!A329,ISBLANK('Case Data Entry'!E329)),"Mobile Phone is required",IF(NOT(ISBLANK('Case Data Entry'!E329)),IF(AND(ISNUMBER(VALUE('Case Data Entry'!E329)),LEFT('Case Data Entry'!E329,1)&lt;&gt;"1",LEN('Case Data Entry'!E329)=10),"OK","Phone number must be valid format"),NA()))</f>
        <v>#N/A</v>
      </c>
      <c r="F329" s="46" t="e">
        <f>IF(AND('DO NOT USE_Case Formulas'!A329,ISBLANK('Case Data Entry'!F329)),"Home Street Address is required",IF(LEN('Case Data Entry'!F329)&gt;255,"Home Street Address must be less than 255 characters",IF('DO NOT USE_Case Formulas'!A329,"OK",NA())))</f>
        <v>#N/A</v>
      </c>
      <c r="G329" s="46" t="e">
        <f>IF(AND('DO NOT USE_Case Formulas'!A329,ISBLANK('Case Data Entry'!G329)),"City is required",IF(LEN('Case Data Entry'!G329)&gt;40,"City must be less than 40 characters",IF('DO NOT USE_Case Formulas'!A329,"OK",NA())))</f>
        <v>#N/A</v>
      </c>
      <c r="H329" s="46" t="e">
        <f>IF(AND('DO NOT USE_Case Formulas'!A329,ISBLANK('Case Data Entry'!H329)),"State is required",IF(AND(NOT(ISBLANK('Case Data Entry'!H329)),ISNA(VLOOKUP('Case Data Entry'!H329,'DO NOT USE_Shared Picklist'!$P$3:$P$52,1,FALSE))),"Please select a value from the drop-down menu",IF('DO NOT USE_Case Formulas'!A329,"OK",NA())))</f>
        <v>#N/A</v>
      </c>
      <c r="I329" s="46" t="e">
        <f>IF(AND('DO NOT USE_Case Formulas'!A329,ISBLANK('Case Data Entry'!I329)),"Zip is required",IF(ISBLANK('Case Data Entry'!I329),NA(),"OK"))</f>
        <v>#N/A</v>
      </c>
      <c r="J329" s="46" t="e">
        <f>IF(AND('DO NOT USE_Case Formulas'!A329,ISBLANK('Case Data Entry'!J329)),"Occupation/Job Title is required",IF(NOT(ISBLANK('Case Data Entry'!J329)),"OK",NA()))</f>
        <v>#N/A</v>
      </c>
      <c r="K329" s="46" t="e">
        <f>IF('DO NOT USE_Case Formulas'!A329,IF(ISBLANK('Case Data Entry'!K329),"Last Date On Site is required","OK"),NA())</f>
        <v>#N/A</v>
      </c>
      <c r="L329" s="46" t="e">
        <f>IF(AND('DO NOT USE_Case Formulas'!A329,ISBLANK('Case Data Entry'!L329)),"Specific Place in the Location is required",IF(ISBLANK('Case Data Entry'!L329),NA(),"OK"))</f>
        <v>#N/A</v>
      </c>
      <c r="M329" s="46" t="e">
        <f>IF(AND(NOT(ISBLANK('Case Data Entry'!M329)),ISNA(VLOOKUP('Case Data Entry'!M329,'DO NOT USE_Shared Picklist'!$L$3:$L$81,1,FALSE))),"Please select a value from the drop-down menu",IF('DO NOT USE_Case Formulas'!A329,"OK",NA()))</f>
        <v>#N/A</v>
      </c>
      <c r="N329" s="46" t="e">
        <f>IF(AND(NOT(ISBLANK('Case Data Entry'!N329)),ISNA(VLOOKUP('Case Data Entry'!N329,'DO NOT USE_Shared Picklist'!$I$3:$I$5,1,FALSE))),"Please select a value from the drop-down menu",IF('DO NOT USE_Case Formulas'!A329,"OK",NA()))</f>
        <v>#N/A</v>
      </c>
      <c r="O329" s="46" t="e">
        <f>IF(AND(NOT(ISBLANK('Case Data Entry'!O329)),ISNA(VLOOKUP('Case Data Entry'!O329,'DO NOT USE_Shared Picklist'!$E$3:$E$10,1,FALSE))),"Please select a value from the drop-down menu",IF('DO NOT USE_Case Formulas'!A329,"OK",NA()))</f>
        <v>#N/A</v>
      </c>
      <c r="P329" s="46" t="e">
        <f>IF(AND(NOT(ISBLANK('Case Data Entry'!P329)),ISNA(VLOOKUP('Case Data Entry'!P329,'DO NOT USE_Shared Picklist'!$W$3:$W$9,1,FALSE))),"Please select a value from the drop-down menu",IF('DO NOT USE_Case Formulas'!A329,"OK",NA()))</f>
        <v>#N/A</v>
      </c>
      <c r="Q329" s="46" t="e">
        <f>IF(AND(NOT(ISBLANK('Case Data Entry'!Q329)),ISNA(VLOOKUP('Case Data Entry'!Q329,'DO NOT USE_Shared Picklist'!$W$3:$W$9,1,FALSE))),"Please select a value from the drop-down menu",IF('DO NOT USE_Case Formulas'!A329,"OK",NA()))</f>
        <v>#N/A</v>
      </c>
      <c r="R329" s="46" t="e">
        <f>IF(AND(NOT(ISBLANK('Case Data Entry'!R329)),ISNA(VLOOKUP('Case Data Entry'!R329,'DO NOT USE_Shared Picklist'!$V$3:$V$7,1,FALSE))),"Please select a value from the drop-down menu",IF('DO NOT USE_Case Formulas'!A329,"OK",NA()))</f>
        <v>#N/A</v>
      </c>
      <c r="S329" s="46" t="e">
        <f>IF(LEN('Case Data Entry'!S329)&gt;255,"Work Area/Department must be less than 255 characters",IF('DO NOT USE_Case Formulas'!A329,"OK",NA()))</f>
        <v>#N/A</v>
      </c>
      <c r="T329" s="46" t="e">
        <f>IF(AND(NOT(ISBLANK('Case Data Entry'!T329)),NOT(ISNUMBER('Case Data Entry'!T329))),"Please enter a valid number.",IF('DO NOT USE_Case Formulas'!A329,"OK",NA()))</f>
        <v>#N/A</v>
      </c>
      <c r="U329" s="46" t="e">
        <f>IF(AND('DO NOT USE_Case Formulas'!A329,ISBLANK('Case Data Entry'!U329)),"Has this person had symptoms? is required",IF(AND(NOT(ISBLANK('Case Data Entry'!U329)),ISNA(VLOOKUP('Case Data Entry'!U329,'DO NOT USE_Shared Picklist'!$D$3:$D$5,1,FALSE))),"Please select a value from the drop-down menu",IF('DO NOT USE_Case Formulas'!A329,"OK",NA())))</f>
        <v>#N/A</v>
      </c>
      <c r="V329" s="46" t="e">
        <f>IF(AND('Case Data Entry'!U329='DO NOT USE_Shared Picklist'!$D$3,ISBLANK('Case Data Entry'!V329)),"If yes, when did the symptoms start? is required if Has this person had symptoms? is Yes",IF('DO NOT USE_Case Formulas'!A329,"OK",NA()))</f>
        <v>#N/A</v>
      </c>
      <c r="W329" s="46" t="e">
        <f>IF(AND(NOT(ISBLANK('Case Data Entry'!W329)),ISNA(VLOOKUP('Case Data Entry'!W329,'DO NOT USE_Shared Picklist'!$G$3:$G$5,1,FALSE))),"Please select a value from the drop-down menu",IF('DO NOT USE_Case Formulas'!A329,"OK",NA()))</f>
        <v>#N/A</v>
      </c>
      <c r="X329" s="46"/>
      <c r="Y329" s="46" t="e">
        <f ca="1">IF('Case Data Entry'!Y329&gt;'DO NOT USE_Shared Picklist'!$C$3,"Date Entity Notified of Positive Test cannot be a future date",IF('DO NOT USE_Case Formulas'!A329,"OK",NA()))</f>
        <v>#N/A</v>
      </c>
      <c r="Z329" s="46" t="e">
        <f ca="1">IF('Case Data Entry'!Z329&gt;'DO NOT USE_Shared Picklist'!$C$3,"Test Date cannot be a future date",IF('DO NOT USE_Case Formulas'!A329,"OK",NA()))</f>
        <v>#N/A</v>
      </c>
      <c r="AA329" s="46" t="e">
        <f>IF(AND(NOT(ISBLANK('Case Data Entry'!AA329)),ISNA(VLOOKUP('Case Data Entry'!AA329,'DO NOT USE_Shared Picklist'!$R$3:$R$7,1,FALSE))),"Please select a value from the drop-down menu",IF('DO NOT USE_Case Formulas'!A329,"OK",NA()))</f>
        <v>#N/A</v>
      </c>
      <c r="AB329" s="46" t="e">
        <f>IF(AND(NOT(ISBLANK('Case Data Entry'!AB329)),ISNA(VLOOKUP('Case Data Entry'!AB329,'DO NOT USE_Shared Picklist'!$Q$3:$Q$8,1,FALSE))),"Please select a value from the drop-down menu",IF('DO NOT USE_Case Formulas'!A329,"OK",NA()))</f>
        <v>#N/A</v>
      </c>
    </row>
    <row r="330" spans="1:28" x14ac:dyDescent="0.25">
      <c r="A330" s="45" t="e">
        <f>IF('DO NOT USE_Case Formulas'!A330,IF('DO NOT USE_Case Formulas'!B330,"Not all required fields are completed","OK"),NA())</f>
        <v>#N/A</v>
      </c>
      <c r="B330" s="46" t="e">
        <f>IF(AND('DO NOT USE_Case Formulas'!A330,ISBLANK('Case Data Entry'!B330)),"First Name is required",IF(NOT(ISBLANK('Case Data Entry'!B330)),"OK",NA()))</f>
        <v>#N/A</v>
      </c>
      <c r="C330" s="46" t="e">
        <f>IF(AND('DO NOT USE_Case Formulas'!A330,ISBLANK('Case Data Entry'!C330)),"Last Name is required",IF(NOT(ISBLANK('Case Data Entry'!C330)),"OK",NA()))</f>
        <v>#N/A</v>
      </c>
      <c r="D330" s="46" t="e">
        <f>IF(AND('DO NOT USE_Case Formulas'!A330,ISBLANK('Case Data Entry'!D330)),"Birthdate is required",IF(NOT(ISBLANK('Case Data Entry'!D330)),"OK",NA()))</f>
        <v>#N/A</v>
      </c>
      <c r="E330" s="46" t="e">
        <f>IF(AND('DO NOT USE_Case Formulas'!A330,ISBLANK('Case Data Entry'!E330)),"Mobile Phone is required",IF(NOT(ISBLANK('Case Data Entry'!E330)),IF(AND(ISNUMBER(VALUE('Case Data Entry'!E330)),LEFT('Case Data Entry'!E330,1)&lt;&gt;"1",LEN('Case Data Entry'!E330)=10),"OK","Phone number must be valid format"),NA()))</f>
        <v>#N/A</v>
      </c>
      <c r="F330" s="46" t="e">
        <f>IF(AND('DO NOT USE_Case Formulas'!A330,ISBLANK('Case Data Entry'!F330)),"Home Street Address is required",IF(LEN('Case Data Entry'!F330)&gt;255,"Home Street Address must be less than 255 characters",IF('DO NOT USE_Case Formulas'!A330,"OK",NA())))</f>
        <v>#N/A</v>
      </c>
      <c r="G330" s="46" t="e">
        <f>IF(AND('DO NOT USE_Case Formulas'!A330,ISBLANK('Case Data Entry'!G330)),"City is required",IF(LEN('Case Data Entry'!G330)&gt;40,"City must be less than 40 characters",IF('DO NOT USE_Case Formulas'!A330,"OK",NA())))</f>
        <v>#N/A</v>
      </c>
      <c r="H330" s="46" t="e">
        <f>IF(AND('DO NOT USE_Case Formulas'!A330,ISBLANK('Case Data Entry'!H330)),"State is required",IF(AND(NOT(ISBLANK('Case Data Entry'!H330)),ISNA(VLOOKUP('Case Data Entry'!H330,'DO NOT USE_Shared Picklist'!$P$3:$P$52,1,FALSE))),"Please select a value from the drop-down menu",IF('DO NOT USE_Case Formulas'!A330,"OK",NA())))</f>
        <v>#N/A</v>
      </c>
      <c r="I330" s="46" t="e">
        <f>IF(AND('DO NOT USE_Case Formulas'!A330,ISBLANK('Case Data Entry'!I330)),"Zip is required",IF(ISBLANK('Case Data Entry'!I330),NA(),"OK"))</f>
        <v>#N/A</v>
      </c>
      <c r="J330" s="46" t="e">
        <f>IF(AND('DO NOT USE_Case Formulas'!A330,ISBLANK('Case Data Entry'!J330)),"Occupation/Job Title is required",IF(NOT(ISBLANK('Case Data Entry'!J330)),"OK",NA()))</f>
        <v>#N/A</v>
      </c>
      <c r="K330" s="46" t="e">
        <f>IF('DO NOT USE_Case Formulas'!A330,IF(ISBLANK('Case Data Entry'!K330),"Last Date On Site is required","OK"),NA())</f>
        <v>#N/A</v>
      </c>
      <c r="L330" s="46" t="e">
        <f>IF(AND('DO NOT USE_Case Formulas'!A330,ISBLANK('Case Data Entry'!L330)),"Specific Place in the Location is required",IF(ISBLANK('Case Data Entry'!L330),NA(),"OK"))</f>
        <v>#N/A</v>
      </c>
      <c r="M330" s="46" t="e">
        <f>IF(AND(NOT(ISBLANK('Case Data Entry'!M330)),ISNA(VLOOKUP('Case Data Entry'!M330,'DO NOT USE_Shared Picklist'!$L$3:$L$81,1,FALSE))),"Please select a value from the drop-down menu",IF('DO NOT USE_Case Formulas'!A330,"OK",NA()))</f>
        <v>#N/A</v>
      </c>
      <c r="N330" s="46" t="e">
        <f>IF(AND(NOT(ISBLANK('Case Data Entry'!N330)),ISNA(VLOOKUP('Case Data Entry'!N330,'DO NOT USE_Shared Picklist'!$I$3:$I$5,1,FALSE))),"Please select a value from the drop-down menu",IF('DO NOT USE_Case Formulas'!A330,"OK",NA()))</f>
        <v>#N/A</v>
      </c>
      <c r="O330" s="46" t="e">
        <f>IF(AND(NOT(ISBLANK('Case Data Entry'!O330)),ISNA(VLOOKUP('Case Data Entry'!O330,'DO NOT USE_Shared Picklist'!$E$3:$E$10,1,FALSE))),"Please select a value from the drop-down menu",IF('DO NOT USE_Case Formulas'!A330,"OK",NA()))</f>
        <v>#N/A</v>
      </c>
      <c r="P330" s="46" t="e">
        <f>IF(AND(NOT(ISBLANK('Case Data Entry'!P330)),ISNA(VLOOKUP('Case Data Entry'!P330,'DO NOT USE_Shared Picklist'!$W$3:$W$9,1,FALSE))),"Please select a value from the drop-down menu",IF('DO NOT USE_Case Formulas'!A330,"OK",NA()))</f>
        <v>#N/A</v>
      </c>
      <c r="Q330" s="46" t="e">
        <f>IF(AND(NOT(ISBLANK('Case Data Entry'!Q330)),ISNA(VLOOKUP('Case Data Entry'!Q330,'DO NOT USE_Shared Picklist'!$W$3:$W$9,1,FALSE))),"Please select a value from the drop-down menu",IF('DO NOT USE_Case Formulas'!A330,"OK",NA()))</f>
        <v>#N/A</v>
      </c>
      <c r="R330" s="46" t="e">
        <f>IF(AND(NOT(ISBLANK('Case Data Entry'!R330)),ISNA(VLOOKUP('Case Data Entry'!R330,'DO NOT USE_Shared Picklist'!$V$3:$V$7,1,FALSE))),"Please select a value from the drop-down menu",IF('DO NOT USE_Case Formulas'!A330,"OK",NA()))</f>
        <v>#N/A</v>
      </c>
      <c r="S330" s="46" t="e">
        <f>IF(LEN('Case Data Entry'!S330)&gt;255,"Work Area/Department must be less than 255 characters",IF('DO NOT USE_Case Formulas'!A330,"OK",NA()))</f>
        <v>#N/A</v>
      </c>
      <c r="T330" s="46" t="e">
        <f>IF(AND(NOT(ISBLANK('Case Data Entry'!T330)),NOT(ISNUMBER('Case Data Entry'!T330))),"Please enter a valid number.",IF('DO NOT USE_Case Formulas'!A330,"OK",NA()))</f>
        <v>#N/A</v>
      </c>
      <c r="U330" s="46" t="e">
        <f>IF(AND('DO NOT USE_Case Formulas'!A330,ISBLANK('Case Data Entry'!U330)),"Has this person had symptoms? is required",IF(AND(NOT(ISBLANK('Case Data Entry'!U330)),ISNA(VLOOKUP('Case Data Entry'!U330,'DO NOT USE_Shared Picklist'!$D$3:$D$5,1,FALSE))),"Please select a value from the drop-down menu",IF('DO NOT USE_Case Formulas'!A330,"OK",NA())))</f>
        <v>#N/A</v>
      </c>
      <c r="V330" s="46" t="e">
        <f>IF(AND('Case Data Entry'!U330='DO NOT USE_Shared Picklist'!$D$3,ISBLANK('Case Data Entry'!V330)),"If yes, when did the symptoms start? is required if Has this person had symptoms? is Yes",IF('DO NOT USE_Case Formulas'!A330,"OK",NA()))</f>
        <v>#N/A</v>
      </c>
      <c r="W330" s="46" t="e">
        <f>IF(AND(NOT(ISBLANK('Case Data Entry'!W330)),ISNA(VLOOKUP('Case Data Entry'!W330,'DO NOT USE_Shared Picklist'!$G$3:$G$5,1,FALSE))),"Please select a value from the drop-down menu",IF('DO NOT USE_Case Formulas'!A330,"OK",NA()))</f>
        <v>#N/A</v>
      </c>
      <c r="X330" s="46"/>
      <c r="Y330" s="46" t="e">
        <f ca="1">IF('Case Data Entry'!Y330&gt;'DO NOT USE_Shared Picklist'!$C$3,"Date Entity Notified of Positive Test cannot be a future date",IF('DO NOT USE_Case Formulas'!A330,"OK",NA()))</f>
        <v>#N/A</v>
      </c>
      <c r="Z330" s="46" t="e">
        <f ca="1">IF('Case Data Entry'!Z330&gt;'DO NOT USE_Shared Picklist'!$C$3,"Test Date cannot be a future date",IF('DO NOT USE_Case Formulas'!A330,"OK",NA()))</f>
        <v>#N/A</v>
      </c>
      <c r="AA330" s="46" t="e">
        <f>IF(AND(NOT(ISBLANK('Case Data Entry'!AA330)),ISNA(VLOOKUP('Case Data Entry'!AA330,'DO NOT USE_Shared Picklist'!$R$3:$R$7,1,FALSE))),"Please select a value from the drop-down menu",IF('DO NOT USE_Case Formulas'!A330,"OK",NA()))</f>
        <v>#N/A</v>
      </c>
      <c r="AB330" s="46" t="e">
        <f>IF(AND(NOT(ISBLANK('Case Data Entry'!AB330)),ISNA(VLOOKUP('Case Data Entry'!AB330,'DO NOT USE_Shared Picklist'!$Q$3:$Q$8,1,FALSE))),"Please select a value from the drop-down menu",IF('DO NOT USE_Case Formulas'!A330,"OK",NA()))</f>
        <v>#N/A</v>
      </c>
    </row>
    <row r="331" spans="1:28" x14ac:dyDescent="0.25">
      <c r="A331" s="45" t="e">
        <f>IF('DO NOT USE_Case Formulas'!A331,IF('DO NOT USE_Case Formulas'!B331,"Not all required fields are completed","OK"),NA())</f>
        <v>#N/A</v>
      </c>
      <c r="B331" s="46" t="e">
        <f>IF(AND('DO NOT USE_Case Formulas'!A331,ISBLANK('Case Data Entry'!B331)),"First Name is required",IF(NOT(ISBLANK('Case Data Entry'!B331)),"OK",NA()))</f>
        <v>#N/A</v>
      </c>
      <c r="C331" s="46" t="e">
        <f>IF(AND('DO NOT USE_Case Formulas'!A331,ISBLANK('Case Data Entry'!C331)),"Last Name is required",IF(NOT(ISBLANK('Case Data Entry'!C331)),"OK",NA()))</f>
        <v>#N/A</v>
      </c>
      <c r="D331" s="46" t="e">
        <f>IF(AND('DO NOT USE_Case Formulas'!A331,ISBLANK('Case Data Entry'!D331)),"Birthdate is required",IF(NOT(ISBLANK('Case Data Entry'!D331)),"OK",NA()))</f>
        <v>#N/A</v>
      </c>
      <c r="E331" s="46" t="e">
        <f>IF(AND('DO NOT USE_Case Formulas'!A331,ISBLANK('Case Data Entry'!E331)),"Mobile Phone is required",IF(NOT(ISBLANK('Case Data Entry'!E331)),IF(AND(ISNUMBER(VALUE('Case Data Entry'!E331)),LEFT('Case Data Entry'!E331,1)&lt;&gt;"1",LEN('Case Data Entry'!E331)=10),"OK","Phone number must be valid format"),NA()))</f>
        <v>#N/A</v>
      </c>
      <c r="F331" s="46" t="e">
        <f>IF(AND('DO NOT USE_Case Formulas'!A331,ISBLANK('Case Data Entry'!F331)),"Home Street Address is required",IF(LEN('Case Data Entry'!F331)&gt;255,"Home Street Address must be less than 255 characters",IF('DO NOT USE_Case Formulas'!A331,"OK",NA())))</f>
        <v>#N/A</v>
      </c>
      <c r="G331" s="46" t="e">
        <f>IF(AND('DO NOT USE_Case Formulas'!A331,ISBLANK('Case Data Entry'!G331)),"City is required",IF(LEN('Case Data Entry'!G331)&gt;40,"City must be less than 40 characters",IF('DO NOT USE_Case Formulas'!A331,"OK",NA())))</f>
        <v>#N/A</v>
      </c>
      <c r="H331" s="46" t="e">
        <f>IF(AND('DO NOT USE_Case Formulas'!A331,ISBLANK('Case Data Entry'!H331)),"State is required",IF(AND(NOT(ISBLANK('Case Data Entry'!H331)),ISNA(VLOOKUP('Case Data Entry'!H331,'DO NOT USE_Shared Picklist'!$P$3:$P$52,1,FALSE))),"Please select a value from the drop-down menu",IF('DO NOT USE_Case Formulas'!A331,"OK",NA())))</f>
        <v>#N/A</v>
      </c>
      <c r="I331" s="46" t="e">
        <f>IF(AND('DO NOT USE_Case Formulas'!A331,ISBLANK('Case Data Entry'!I331)),"Zip is required",IF(ISBLANK('Case Data Entry'!I331),NA(),"OK"))</f>
        <v>#N/A</v>
      </c>
      <c r="J331" s="46" t="e">
        <f>IF(AND('DO NOT USE_Case Formulas'!A331,ISBLANK('Case Data Entry'!J331)),"Occupation/Job Title is required",IF(NOT(ISBLANK('Case Data Entry'!J331)),"OK",NA()))</f>
        <v>#N/A</v>
      </c>
      <c r="K331" s="46" t="e">
        <f>IF('DO NOT USE_Case Formulas'!A331,IF(ISBLANK('Case Data Entry'!K331),"Last Date On Site is required","OK"),NA())</f>
        <v>#N/A</v>
      </c>
      <c r="L331" s="46" t="e">
        <f>IF(AND('DO NOT USE_Case Formulas'!A331,ISBLANK('Case Data Entry'!L331)),"Specific Place in the Location is required",IF(ISBLANK('Case Data Entry'!L331),NA(),"OK"))</f>
        <v>#N/A</v>
      </c>
      <c r="M331" s="46" t="e">
        <f>IF(AND(NOT(ISBLANK('Case Data Entry'!M331)),ISNA(VLOOKUP('Case Data Entry'!M331,'DO NOT USE_Shared Picklist'!$L$3:$L$81,1,FALSE))),"Please select a value from the drop-down menu",IF('DO NOT USE_Case Formulas'!A331,"OK",NA()))</f>
        <v>#N/A</v>
      </c>
      <c r="N331" s="46" t="e">
        <f>IF(AND(NOT(ISBLANK('Case Data Entry'!N331)),ISNA(VLOOKUP('Case Data Entry'!N331,'DO NOT USE_Shared Picklist'!$I$3:$I$5,1,FALSE))),"Please select a value from the drop-down menu",IF('DO NOT USE_Case Formulas'!A331,"OK",NA()))</f>
        <v>#N/A</v>
      </c>
      <c r="O331" s="46" t="e">
        <f>IF(AND(NOT(ISBLANK('Case Data Entry'!O331)),ISNA(VLOOKUP('Case Data Entry'!O331,'DO NOT USE_Shared Picklist'!$E$3:$E$10,1,FALSE))),"Please select a value from the drop-down menu",IF('DO NOT USE_Case Formulas'!A331,"OK",NA()))</f>
        <v>#N/A</v>
      </c>
      <c r="P331" s="46" t="e">
        <f>IF(AND(NOT(ISBLANK('Case Data Entry'!P331)),ISNA(VLOOKUP('Case Data Entry'!P331,'DO NOT USE_Shared Picklist'!$W$3:$W$9,1,FALSE))),"Please select a value from the drop-down menu",IF('DO NOT USE_Case Formulas'!A331,"OK",NA()))</f>
        <v>#N/A</v>
      </c>
      <c r="Q331" s="46" t="e">
        <f>IF(AND(NOT(ISBLANK('Case Data Entry'!Q331)),ISNA(VLOOKUP('Case Data Entry'!Q331,'DO NOT USE_Shared Picklist'!$W$3:$W$9,1,FALSE))),"Please select a value from the drop-down menu",IF('DO NOT USE_Case Formulas'!A331,"OK",NA()))</f>
        <v>#N/A</v>
      </c>
      <c r="R331" s="46" t="e">
        <f>IF(AND(NOT(ISBLANK('Case Data Entry'!R331)),ISNA(VLOOKUP('Case Data Entry'!R331,'DO NOT USE_Shared Picklist'!$V$3:$V$7,1,FALSE))),"Please select a value from the drop-down menu",IF('DO NOT USE_Case Formulas'!A331,"OK",NA()))</f>
        <v>#N/A</v>
      </c>
      <c r="S331" s="46" t="e">
        <f>IF(LEN('Case Data Entry'!S331)&gt;255,"Work Area/Department must be less than 255 characters",IF('DO NOT USE_Case Formulas'!A331,"OK",NA()))</f>
        <v>#N/A</v>
      </c>
      <c r="T331" s="46" t="e">
        <f>IF(AND(NOT(ISBLANK('Case Data Entry'!T331)),NOT(ISNUMBER('Case Data Entry'!T331))),"Please enter a valid number.",IF('DO NOT USE_Case Formulas'!A331,"OK",NA()))</f>
        <v>#N/A</v>
      </c>
      <c r="U331" s="46" t="e">
        <f>IF(AND('DO NOT USE_Case Formulas'!A331,ISBLANK('Case Data Entry'!U331)),"Has this person had symptoms? is required",IF(AND(NOT(ISBLANK('Case Data Entry'!U331)),ISNA(VLOOKUP('Case Data Entry'!U331,'DO NOT USE_Shared Picklist'!$D$3:$D$5,1,FALSE))),"Please select a value from the drop-down menu",IF('DO NOT USE_Case Formulas'!A331,"OK",NA())))</f>
        <v>#N/A</v>
      </c>
      <c r="V331" s="46" t="e">
        <f>IF(AND('Case Data Entry'!U331='DO NOT USE_Shared Picklist'!$D$3,ISBLANK('Case Data Entry'!V331)),"If yes, when did the symptoms start? is required if Has this person had symptoms? is Yes",IF('DO NOT USE_Case Formulas'!A331,"OK",NA()))</f>
        <v>#N/A</v>
      </c>
      <c r="W331" s="46" t="e">
        <f>IF(AND(NOT(ISBLANK('Case Data Entry'!W331)),ISNA(VLOOKUP('Case Data Entry'!W331,'DO NOT USE_Shared Picklist'!$G$3:$G$5,1,FALSE))),"Please select a value from the drop-down menu",IF('DO NOT USE_Case Formulas'!A331,"OK",NA()))</f>
        <v>#N/A</v>
      </c>
      <c r="X331" s="46"/>
      <c r="Y331" s="46" t="e">
        <f ca="1">IF('Case Data Entry'!Y331&gt;'DO NOT USE_Shared Picklist'!$C$3,"Date Entity Notified of Positive Test cannot be a future date",IF('DO NOT USE_Case Formulas'!A331,"OK",NA()))</f>
        <v>#N/A</v>
      </c>
      <c r="Z331" s="46" t="e">
        <f ca="1">IF('Case Data Entry'!Z331&gt;'DO NOT USE_Shared Picklist'!$C$3,"Test Date cannot be a future date",IF('DO NOT USE_Case Formulas'!A331,"OK",NA()))</f>
        <v>#N/A</v>
      </c>
      <c r="AA331" s="46" t="e">
        <f>IF(AND(NOT(ISBLANK('Case Data Entry'!AA331)),ISNA(VLOOKUP('Case Data Entry'!AA331,'DO NOT USE_Shared Picklist'!$R$3:$R$7,1,FALSE))),"Please select a value from the drop-down menu",IF('DO NOT USE_Case Formulas'!A331,"OK",NA()))</f>
        <v>#N/A</v>
      </c>
      <c r="AB331" s="46" t="e">
        <f>IF(AND(NOT(ISBLANK('Case Data Entry'!AB331)),ISNA(VLOOKUP('Case Data Entry'!AB331,'DO NOT USE_Shared Picklist'!$Q$3:$Q$8,1,FALSE))),"Please select a value from the drop-down menu",IF('DO NOT USE_Case Formulas'!A331,"OK",NA()))</f>
        <v>#N/A</v>
      </c>
    </row>
    <row r="332" spans="1:28" x14ac:dyDescent="0.25">
      <c r="A332" s="45" t="e">
        <f>IF('DO NOT USE_Case Formulas'!A332,IF('DO NOT USE_Case Formulas'!B332,"Not all required fields are completed","OK"),NA())</f>
        <v>#N/A</v>
      </c>
      <c r="B332" s="46" t="e">
        <f>IF(AND('DO NOT USE_Case Formulas'!A332,ISBLANK('Case Data Entry'!B332)),"First Name is required",IF(NOT(ISBLANK('Case Data Entry'!B332)),"OK",NA()))</f>
        <v>#N/A</v>
      </c>
      <c r="C332" s="46" t="e">
        <f>IF(AND('DO NOT USE_Case Formulas'!A332,ISBLANK('Case Data Entry'!C332)),"Last Name is required",IF(NOT(ISBLANK('Case Data Entry'!C332)),"OK",NA()))</f>
        <v>#N/A</v>
      </c>
      <c r="D332" s="46" t="e">
        <f>IF(AND('DO NOT USE_Case Formulas'!A332,ISBLANK('Case Data Entry'!D332)),"Birthdate is required",IF(NOT(ISBLANK('Case Data Entry'!D332)),"OK",NA()))</f>
        <v>#N/A</v>
      </c>
      <c r="E332" s="46" t="e">
        <f>IF(AND('DO NOT USE_Case Formulas'!A332,ISBLANK('Case Data Entry'!E332)),"Mobile Phone is required",IF(NOT(ISBLANK('Case Data Entry'!E332)),IF(AND(ISNUMBER(VALUE('Case Data Entry'!E332)),LEFT('Case Data Entry'!E332,1)&lt;&gt;"1",LEN('Case Data Entry'!E332)=10),"OK","Phone number must be valid format"),NA()))</f>
        <v>#N/A</v>
      </c>
      <c r="F332" s="46" t="e">
        <f>IF(AND('DO NOT USE_Case Formulas'!A332,ISBLANK('Case Data Entry'!F332)),"Home Street Address is required",IF(LEN('Case Data Entry'!F332)&gt;255,"Home Street Address must be less than 255 characters",IF('DO NOT USE_Case Formulas'!A332,"OK",NA())))</f>
        <v>#N/A</v>
      </c>
      <c r="G332" s="46" t="e">
        <f>IF(AND('DO NOT USE_Case Formulas'!A332,ISBLANK('Case Data Entry'!G332)),"City is required",IF(LEN('Case Data Entry'!G332)&gt;40,"City must be less than 40 characters",IF('DO NOT USE_Case Formulas'!A332,"OK",NA())))</f>
        <v>#N/A</v>
      </c>
      <c r="H332" s="46" t="e">
        <f>IF(AND('DO NOT USE_Case Formulas'!A332,ISBLANK('Case Data Entry'!H332)),"State is required",IF(AND(NOT(ISBLANK('Case Data Entry'!H332)),ISNA(VLOOKUP('Case Data Entry'!H332,'DO NOT USE_Shared Picklist'!$P$3:$P$52,1,FALSE))),"Please select a value from the drop-down menu",IF('DO NOT USE_Case Formulas'!A332,"OK",NA())))</f>
        <v>#N/A</v>
      </c>
      <c r="I332" s="46" t="e">
        <f>IF(AND('DO NOT USE_Case Formulas'!A332,ISBLANK('Case Data Entry'!I332)),"Zip is required",IF(ISBLANK('Case Data Entry'!I332),NA(),"OK"))</f>
        <v>#N/A</v>
      </c>
      <c r="J332" s="46" t="e">
        <f>IF(AND('DO NOT USE_Case Formulas'!A332,ISBLANK('Case Data Entry'!J332)),"Occupation/Job Title is required",IF(NOT(ISBLANK('Case Data Entry'!J332)),"OK",NA()))</f>
        <v>#N/A</v>
      </c>
      <c r="K332" s="46" t="e">
        <f>IF('DO NOT USE_Case Formulas'!A332,IF(ISBLANK('Case Data Entry'!K332),"Last Date On Site is required","OK"),NA())</f>
        <v>#N/A</v>
      </c>
      <c r="L332" s="46" t="e">
        <f>IF(AND('DO NOT USE_Case Formulas'!A332,ISBLANK('Case Data Entry'!L332)),"Specific Place in the Location is required",IF(ISBLANK('Case Data Entry'!L332),NA(),"OK"))</f>
        <v>#N/A</v>
      </c>
      <c r="M332" s="46" t="e">
        <f>IF(AND(NOT(ISBLANK('Case Data Entry'!M332)),ISNA(VLOOKUP('Case Data Entry'!M332,'DO NOT USE_Shared Picklist'!$L$3:$L$81,1,FALSE))),"Please select a value from the drop-down menu",IF('DO NOT USE_Case Formulas'!A332,"OK",NA()))</f>
        <v>#N/A</v>
      </c>
      <c r="N332" s="46" t="e">
        <f>IF(AND(NOT(ISBLANK('Case Data Entry'!N332)),ISNA(VLOOKUP('Case Data Entry'!N332,'DO NOT USE_Shared Picklist'!$I$3:$I$5,1,FALSE))),"Please select a value from the drop-down menu",IF('DO NOT USE_Case Formulas'!A332,"OK",NA()))</f>
        <v>#N/A</v>
      </c>
      <c r="O332" s="46" t="e">
        <f>IF(AND(NOT(ISBLANK('Case Data Entry'!O332)),ISNA(VLOOKUP('Case Data Entry'!O332,'DO NOT USE_Shared Picklist'!$E$3:$E$10,1,FALSE))),"Please select a value from the drop-down menu",IF('DO NOT USE_Case Formulas'!A332,"OK",NA()))</f>
        <v>#N/A</v>
      </c>
      <c r="P332" s="46" t="e">
        <f>IF(AND(NOT(ISBLANK('Case Data Entry'!P332)),ISNA(VLOOKUP('Case Data Entry'!P332,'DO NOT USE_Shared Picklist'!$W$3:$W$9,1,FALSE))),"Please select a value from the drop-down menu",IF('DO NOT USE_Case Formulas'!A332,"OK",NA()))</f>
        <v>#N/A</v>
      </c>
      <c r="Q332" s="46" t="e">
        <f>IF(AND(NOT(ISBLANK('Case Data Entry'!Q332)),ISNA(VLOOKUP('Case Data Entry'!Q332,'DO NOT USE_Shared Picklist'!$W$3:$W$9,1,FALSE))),"Please select a value from the drop-down menu",IF('DO NOT USE_Case Formulas'!A332,"OK",NA()))</f>
        <v>#N/A</v>
      </c>
      <c r="R332" s="46" t="e">
        <f>IF(AND(NOT(ISBLANK('Case Data Entry'!R332)),ISNA(VLOOKUP('Case Data Entry'!R332,'DO NOT USE_Shared Picklist'!$V$3:$V$7,1,FALSE))),"Please select a value from the drop-down menu",IF('DO NOT USE_Case Formulas'!A332,"OK",NA()))</f>
        <v>#N/A</v>
      </c>
      <c r="S332" s="46" t="e">
        <f>IF(LEN('Case Data Entry'!S332)&gt;255,"Work Area/Department must be less than 255 characters",IF('DO NOT USE_Case Formulas'!A332,"OK",NA()))</f>
        <v>#N/A</v>
      </c>
      <c r="T332" s="46" t="e">
        <f>IF(AND(NOT(ISBLANK('Case Data Entry'!T332)),NOT(ISNUMBER('Case Data Entry'!T332))),"Please enter a valid number.",IF('DO NOT USE_Case Formulas'!A332,"OK",NA()))</f>
        <v>#N/A</v>
      </c>
      <c r="U332" s="46" t="e">
        <f>IF(AND('DO NOT USE_Case Formulas'!A332,ISBLANK('Case Data Entry'!U332)),"Has this person had symptoms? is required",IF(AND(NOT(ISBLANK('Case Data Entry'!U332)),ISNA(VLOOKUP('Case Data Entry'!U332,'DO NOT USE_Shared Picklist'!$D$3:$D$5,1,FALSE))),"Please select a value from the drop-down menu",IF('DO NOT USE_Case Formulas'!A332,"OK",NA())))</f>
        <v>#N/A</v>
      </c>
      <c r="V332" s="46" t="e">
        <f>IF(AND('Case Data Entry'!U332='DO NOT USE_Shared Picklist'!$D$3,ISBLANK('Case Data Entry'!V332)),"If yes, when did the symptoms start? is required if Has this person had symptoms? is Yes",IF('DO NOT USE_Case Formulas'!A332,"OK",NA()))</f>
        <v>#N/A</v>
      </c>
      <c r="W332" s="46" t="e">
        <f>IF(AND(NOT(ISBLANK('Case Data Entry'!W332)),ISNA(VLOOKUP('Case Data Entry'!W332,'DO NOT USE_Shared Picklist'!$G$3:$G$5,1,FALSE))),"Please select a value from the drop-down menu",IF('DO NOT USE_Case Formulas'!A332,"OK",NA()))</f>
        <v>#N/A</v>
      </c>
      <c r="X332" s="46"/>
      <c r="Y332" s="46" t="e">
        <f ca="1">IF('Case Data Entry'!Y332&gt;'DO NOT USE_Shared Picklist'!$C$3,"Date Entity Notified of Positive Test cannot be a future date",IF('DO NOT USE_Case Formulas'!A332,"OK",NA()))</f>
        <v>#N/A</v>
      </c>
      <c r="Z332" s="46" t="e">
        <f ca="1">IF('Case Data Entry'!Z332&gt;'DO NOT USE_Shared Picklist'!$C$3,"Test Date cannot be a future date",IF('DO NOT USE_Case Formulas'!A332,"OK",NA()))</f>
        <v>#N/A</v>
      </c>
      <c r="AA332" s="46" t="e">
        <f>IF(AND(NOT(ISBLANK('Case Data Entry'!AA332)),ISNA(VLOOKUP('Case Data Entry'!AA332,'DO NOT USE_Shared Picklist'!$R$3:$R$7,1,FALSE))),"Please select a value from the drop-down menu",IF('DO NOT USE_Case Formulas'!A332,"OK",NA()))</f>
        <v>#N/A</v>
      </c>
      <c r="AB332" s="46" t="e">
        <f>IF(AND(NOT(ISBLANK('Case Data Entry'!AB332)),ISNA(VLOOKUP('Case Data Entry'!AB332,'DO NOT USE_Shared Picklist'!$Q$3:$Q$8,1,FALSE))),"Please select a value from the drop-down menu",IF('DO NOT USE_Case Formulas'!A332,"OK",NA()))</f>
        <v>#N/A</v>
      </c>
    </row>
    <row r="333" spans="1:28" x14ac:dyDescent="0.25">
      <c r="A333" s="45" t="e">
        <f>IF('DO NOT USE_Case Formulas'!A333,IF('DO NOT USE_Case Formulas'!B333,"Not all required fields are completed","OK"),NA())</f>
        <v>#N/A</v>
      </c>
      <c r="B333" s="46" t="e">
        <f>IF(AND('DO NOT USE_Case Formulas'!A333,ISBLANK('Case Data Entry'!B333)),"First Name is required",IF(NOT(ISBLANK('Case Data Entry'!B333)),"OK",NA()))</f>
        <v>#N/A</v>
      </c>
      <c r="C333" s="46" t="e">
        <f>IF(AND('DO NOT USE_Case Formulas'!A333,ISBLANK('Case Data Entry'!C333)),"Last Name is required",IF(NOT(ISBLANK('Case Data Entry'!C333)),"OK",NA()))</f>
        <v>#N/A</v>
      </c>
      <c r="D333" s="46" t="e">
        <f>IF(AND('DO NOT USE_Case Formulas'!A333,ISBLANK('Case Data Entry'!D333)),"Birthdate is required",IF(NOT(ISBLANK('Case Data Entry'!D333)),"OK",NA()))</f>
        <v>#N/A</v>
      </c>
      <c r="E333" s="46" t="e">
        <f>IF(AND('DO NOT USE_Case Formulas'!A333,ISBLANK('Case Data Entry'!E333)),"Mobile Phone is required",IF(NOT(ISBLANK('Case Data Entry'!E333)),IF(AND(ISNUMBER(VALUE('Case Data Entry'!E333)),LEFT('Case Data Entry'!E333,1)&lt;&gt;"1",LEN('Case Data Entry'!E333)=10),"OK","Phone number must be valid format"),NA()))</f>
        <v>#N/A</v>
      </c>
      <c r="F333" s="46" t="e">
        <f>IF(AND('DO NOT USE_Case Formulas'!A333,ISBLANK('Case Data Entry'!F333)),"Home Street Address is required",IF(LEN('Case Data Entry'!F333)&gt;255,"Home Street Address must be less than 255 characters",IF('DO NOT USE_Case Formulas'!A333,"OK",NA())))</f>
        <v>#N/A</v>
      </c>
      <c r="G333" s="46" t="e">
        <f>IF(AND('DO NOT USE_Case Formulas'!A333,ISBLANK('Case Data Entry'!G333)),"City is required",IF(LEN('Case Data Entry'!G333)&gt;40,"City must be less than 40 characters",IF('DO NOT USE_Case Formulas'!A333,"OK",NA())))</f>
        <v>#N/A</v>
      </c>
      <c r="H333" s="46" t="e">
        <f>IF(AND('DO NOT USE_Case Formulas'!A333,ISBLANK('Case Data Entry'!H333)),"State is required",IF(AND(NOT(ISBLANK('Case Data Entry'!H333)),ISNA(VLOOKUP('Case Data Entry'!H333,'DO NOT USE_Shared Picklist'!$P$3:$P$52,1,FALSE))),"Please select a value from the drop-down menu",IF('DO NOT USE_Case Formulas'!A333,"OK",NA())))</f>
        <v>#N/A</v>
      </c>
      <c r="I333" s="46" t="e">
        <f>IF(AND('DO NOT USE_Case Formulas'!A333,ISBLANK('Case Data Entry'!I333)),"Zip is required",IF(ISBLANK('Case Data Entry'!I333),NA(),"OK"))</f>
        <v>#N/A</v>
      </c>
      <c r="J333" s="46" t="e">
        <f>IF(AND('DO NOT USE_Case Formulas'!A333,ISBLANK('Case Data Entry'!J333)),"Occupation/Job Title is required",IF(NOT(ISBLANK('Case Data Entry'!J333)),"OK",NA()))</f>
        <v>#N/A</v>
      </c>
      <c r="K333" s="46" t="e">
        <f>IF('DO NOT USE_Case Formulas'!A333,IF(ISBLANK('Case Data Entry'!K333),"Last Date On Site is required","OK"),NA())</f>
        <v>#N/A</v>
      </c>
      <c r="L333" s="46" t="e">
        <f>IF(AND('DO NOT USE_Case Formulas'!A333,ISBLANK('Case Data Entry'!L333)),"Specific Place in the Location is required",IF(ISBLANK('Case Data Entry'!L333),NA(),"OK"))</f>
        <v>#N/A</v>
      </c>
      <c r="M333" s="46" t="e">
        <f>IF(AND(NOT(ISBLANK('Case Data Entry'!M333)),ISNA(VLOOKUP('Case Data Entry'!M333,'DO NOT USE_Shared Picklist'!$L$3:$L$81,1,FALSE))),"Please select a value from the drop-down menu",IF('DO NOT USE_Case Formulas'!A333,"OK",NA()))</f>
        <v>#N/A</v>
      </c>
      <c r="N333" s="46" t="e">
        <f>IF(AND(NOT(ISBLANK('Case Data Entry'!N333)),ISNA(VLOOKUP('Case Data Entry'!N333,'DO NOT USE_Shared Picklist'!$I$3:$I$5,1,FALSE))),"Please select a value from the drop-down menu",IF('DO NOT USE_Case Formulas'!A333,"OK",NA()))</f>
        <v>#N/A</v>
      </c>
      <c r="O333" s="46" t="e">
        <f>IF(AND(NOT(ISBLANK('Case Data Entry'!O333)),ISNA(VLOOKUP('Case Data Entry'!O333,'DO NOT USE_Shared Picklist'!$E$3:$E$10,1,FALSE))),"Please select a value from the drop-down menu",IF('DO NOT USE_Case Formulas'!A333,"OK",NA()))</f>
        <v>#N/A</v>
      </c>
      <c r="P333" s="46" t="e">
        <f>IF(AND(NOT(ISBLANK('Case Data Entry'!P333)),ISNA(VLOOKUP('Case Data Entry'!P333,'DO NOT USE_Shared Picklist'!$W$3:$W$9,1,FALSE))),"Please select a value from the drop-down menu",IF('DO NOT USE_Case Formulas'!A333,"OK",NA()))</f>
        <v>#N/A</v>
      </c>
      <c r="Q333" s="46" t="e">
        <f>IF(AND(NOT(ISBLANK('Case Data Entry'!Q333)),ISNA(VLOOKUP('Case Data Entry'!Q333,'DO NOT USE_Shared Picklist'!$W$3:$W$9,1,FALSE))),"Please select a value from the drop-down menu",IF('DO NOT USE_Case Formulas'!A333,"OK",NA()))</f>
        <v>#N/A</v>
      </c>
      <c r="R333" s="46" t="e">
        <f>IF(AND(NOT(ISBLANK('Case Data Entry'!R333)),ISNA(VLOOKUP('Case Data Entry'!R333,'DO NOT USE_Shared Picklist'!$V$3:$V$7,1,FALSE))),"Please select a value from the drop-down menu",IF('DO NOT USE_Case Formulas'!A333,"OK",NA()))</f>
        <v>#N/A</v>
      </c>
      <c r="S333" s="46" t="e">
        <f>IF(LEN('Case Data Entry'!S333)&gt;255,"Work Area/Department must be less than 255 characters",IF('DO NOT USE_Case Formulas'!A333,"OK",NA()))</f>
        <v>#N/A</v>
      </c>
      <c r="T333" s="46" t="e">
        <f>IF(AND(NOT(ISBLANK('Case Data Entry'!T333)),NOT(ISNUMBER('Case Data Entry'!T333))),"Please enter a valid number.",IF('DO NOT USE_Case Formulas'!A333,"OK",NA()))</f>
        <v>#N/A</v>
      </c>
      <c r="U333" s="46" t="e">
        <f>IF(AND('DO NOT USE_Case Formulas'!A333,ISBLANK('Case Data Entry'!U333)),"Has this person had symptoms? is required",IF(AND(NOT(ISBLANK('Case Data Entry'!U333)),ISNA(VLOOKUP('Case Data Entry'!U333,'DO NOT USE_Shared Picklist'!$D$3:$D$5,1,FALSE))),"Please select a value from the drop-down menu",IF('DO NOT USE_Case Formulas'!A333,"OK",NA())))</f>
        <v>#N/A</v>
      </c>
      <c r="V333" s="46" t="e">
        <f>IF(AND('Case Data Entry'!U333='DO NOT USE_Shared Picklist'!$D$3,ISBLANK('Case Data Entry'!V333)),"If yes, when did the symptoms start? is required if Has this person had symptoms? is Yes",IF('DO NOT USE_Case Formulas'!A333,"OK",NA()))</f>
        <v>#N/A</v>
      </c>
      <c r="W333" s="46" t="e">
        <f>IF(AND(NOT(ISBLANK('Case Data Entry'!W333)),ISNA(VLOOKUP('Case Data Entry'!W333,'DO NOT USE_Shared Picklist'!$G$3:$G$5,1,FALSE))),"Please select a value from the drop-down menu",IF('DO NOT USE_Case Formulas'!A333,"OK",NA()))</f>
        <v>#N/A</v>
      </c>
      <c r="X333" s="46"/>
      <c r="Y333" s="46" t="e">
        <f ca="1">IF('Case Data Entry'!Y333&gt;'DO NOT USE_Shared Picklist'!$C$3,"Date Entity Notified of Positive Test cannot be a future date",IF('DO NOT USE_Case Formulas'!A333,"OK",NA()))</f>
        <v>#N/A</v>
      </c>
      <c r="Z333" s="46" t="e">
        <f ca="1">IF('Case Data Entry'!Z333&gt;'DO NOT USE_Shared Picklist'!$C$3,"Test Date cannot be a future date",IF('DO NOT USE_Case Formulas'!A333,"OK",NA()))</f>
        <v>#N/A</v>
      </c>
      <c r="AA333" s="46" t="e">
        <f>IF(AND(NOT(ISBLANK('Case Data Entry'!AA333)),ISNA(VLOOKUP('Case Data Entry'!AA333,'DO NOT USE_Shared Picklist'!$R$3:$R$7,1,FALSE))),"Please select a value from the drop-down menu",IF('DO NOT USE_Case Formulas'!A333,"OK",NA()))</f>
        <v>#N/A</v>
      </c>
      <c r="AB333" s="46" t="e">
        <f>IF(AND(NOT(ISBLANK('Case Data Entry'!AB333)),ISNA(VLOOKUP('Case Data Entry'!AB333,'DO NOT USE_Shared Picklist'!$Q$3:$Q$8,1,FALSE))),"Please select a value from the drop-down menu",IF('DO NOT USE_Case Formulas'!A333,"OK",NA()))</f>
        <v>#N/A</v>
      </c>
    </row>
    <row r="334" spans="1:28" x14ac:dyDescent="0.25">
      <c r="A334" s="45" t="e">
        <f>IF('DO NOT USE_Case Formulas'!A334,IF('DO NOT USE_Case Formulas'!B334,"Not all required fields are completed","OK"),NA())</f>
        <v>#N/A</v>
      </c>
      <c r="B334" s="46" t="e">
        <f>IF(AND('DO NOT USE_Case Formulas'!A334,ISBLANK('Case Data Entry'!B334)),"First Name is required",IF(NOT(ISBLANK('Case Data Entry'!B334)),"OK",NA()))</f>
        <v>#N/A</v>
      </c>
      <c r="C334" s="46" t="e">
        <f>IF(AND('DO NOT USE_Case Formulas'!A334,ISBLANK('Case Data Entry'!C334)),"Last Name is required",IF(NOT(ISBLANK('Case Data Entry'!C334)),"OK",NA()))</f>
        <v>#N/A</v>
      </c>
      <c r="D334" s="46" t="e">
        <f>IF(AND('DO NOT USE_Case Formulas'!A334,ISBLANK('Case Data Entry'!D334)),"Birthdate is required",IF(NOT(ISBLANK('Case Data Entry'!D334)),"OK",NA()))</f>
        <v>#N/A</v>
      </c>
      <c r="E334" s="46" t="e">
        <f>IF(AND('DO NOT USE_Case Formulas'!A334,ISBLANK('Case Data Entry'!E334)),"Mobile Phone is required",IF(NOT(ISBLANK('Case Data Entry'!E334)),IF(AND(ISNUMBER(VALUE('Case Data Entry'!E334)),LEFT('Case Data Entry'!E334,1)&lt;&gt;"1",LEN('Case Data Entry'!E334)=10),"OK","Phone number must be valid format"),NA()))</f>
        <v>#N/A</v>
      </c>
      <c r="F334" s="46" t="e">
        <f>IF(AND('DO NOT USE_Case Formulas'!A334,ISBLANK('Case Data Entry'!F334)),"Home Street Address is required",IF(LEN('Case Data Entry'!F334)&gt;255,"Home Street Address must be less than 255 characters",IF('DO NOT USE_Case Formulas'!A334,"OK",NA())))</f>
        <v>#N/A</v>
      </c>
      <c r="G334" s="46" t="e">
        <f>IF(AND('DO NOT USE_Case Formulas'!A334,ISBLANK('Case Data Entry'!G334)),"City is required",IF(LEN('Case Data Entry'!G334)&gt;40,"City must be less than 40 characters",IF('DO NOT USE_Case Formulas'!A334,"OK",NA())))</f>
        <v>#N/A</v>
      </c>
      <c r="H334" s="46" t="e">
        <f>IF(AND('DO NOT USE_Case Formulas'!A334,ISBLANK('Case Data Entry'!H334)),"State is required",IF(AND(NOT(ISBLANK('Case Data Entry'!H334)),ISNA(VLOOKUP('Case Data Entry'!H334,'DO NOT USE_Shared Picklist'!$P$3:$P$52,1,FALSE))),"Please select a value from the drop-down menu",IF('DO NOT USE_Case Formulas'!A334,"OK",NA())))</f>
        <v>#N/A</v>
      </c>
      <c r="I334" s="46" t="e">
        <f>IF(AND('DO NOT USE_Case Formulas'!A334,ISBLANK('Case Data Entry'!I334)),"Zip is required",IF(ISBLANK('Case Data Entry'!I334),NA(),"OK"))</f>
        <v>#N/A</v>
      </c>
      <c r="J334" s="46" t="e">
        <f>IF(AND('DO NOT USE_Case Formulas'!A334,ISBLANK('Case Data Entry'!J334)),"Occupation/Job Title is required",IF(NOT(ISBLANK('Case Data Entry'!J334)),"OK",NA()))</f>
        <v>#N/A</v>
      </c>
      <c r="K334" s="46" t="e">
        <f>IF('DO NOT USE_Case Formulas'!A334,IF(ISBLANK('Case Data Entry'!K334),"Last Date On Site is required","OK"),NA())</f>
        <v>#N/A</v>
      </c>
      <c r="L334" s="46" t="e">
        <f>IF(AND('DO NOT USE_Case Formulas'!A334,ISBLANK('Case Data Entry'!L334)),"Specific Place in the Location is required",IF(ISBLANK('Case Data Entry'!L334),NA(),"OK"))</f>
        <v>#N/A</v>
      </c>
      <c r="M334" s="46" t="e">
        <f>IF(AND(NOT(ISBLANK('Case Data Entry'!M334)),ISNA(VLOOKUP('Case Data Entry'!M334,'DO NOT USE_Shared Picklist'!$L$3:$L$81,1,FALSE))),"Please select a value from the drop-down menu",IF('DO NOT USE_Case Formulas'!A334,"OK",NA()))</f>
        <v>#N/A</v>
      </c>
      <c r="N334" s="46" t="e">
        <f>IF(AND(NOT(ISBLANK('Case Data Entry'!N334)),ISNA(VLOOKUP('Case Data Entry'!N334,'DO NOT USE_Shared Picklist'!$I$3:$I$5,1,FALSE))),"Please select a value from the drop-down menu",IF('DO NOT USE_Case Formulas'!A334,"OK",NA()))</f>
        <v>#N/A</v>
      </c>
      <c r="O334" s="46" t="e">
        <f>IF(AND(NOT(ISBLANK('Case Data Entry'!O334)),ISNA(VLOOKUP('Case Data Entry'!O334,'DO NOT USE_Shared Picklist'!$E$3:$E$10,1,FALSE))),"Please select a value from the drop-down menu",IF('DO NOT USE_Case Formulas'!A334,"OK",NA()))</f>
        <v>#N/A</v>
      </c>
      <c r="P334" s="46" t="e">
        <f>IF(AND(NOT(ISBLANK('Case Data Entry'!P334)),ISNA(VLOOKUP('Case Data Entry'!P334,'DO NOT USE_Shared Picklist'!$W$3:$W$9,1,FALSE))),"Please select a value from the drop-down menu",IF('DO NOT USE_Case Formulas'!A334,"OK",NA()))</f>
        <v>#N/A</v>
      </c>
      <c r="Q334" s="46" t="e">
        <f>IF(AND(NOT(ISBLANK('Case Data Entry'!Q334)),ISNA(VLOOKUP('Case Data Entry'!Q334,'DO NOT USE_Shared Picklist'!$W$3:$W$9,1,FALSE))),"Please select a value from the drop-down menu",IF('DO NOT USE_Case Formulas'!A334,"OK",NA()))</f>
        <v>#N/A</v>
      </c>
      <c r="R334" s="46" t="e">
        <f>IF(AND(NOT(ISBLANK('Case Data Entry'!R334)),ISNA(VLOOKUP('Case Data Entry'!R334,'DO NOT USE_Shared Picklist'!$V$3:$V$7,1,FALSE))),"Please select a value from the drop-down menu",IF('DO NOT USE_Case Formulas'!A334,"OK",NA()))</f>
        <v>#N/A</v>
      </c>
      <c r="S334" s="46" t="e">
        <f>IF(LEN('Case Data Entry'!S334)&gt;255,"Work Area/Department must be less than 255 characters",IF('DO NOT USE_Case Formulas'!A334,"OK",NA()))</f>
        <v>#N/A</v>
      </c>
      <c r="T334" s="46" t="e">
        <f>IF(AND(NOT(ISBLANK('Case Data Entry'!T334)),NOT(ISNUMBER('Case Data Entry'!T334))),"Please enter a valid number.",IF('DO NOT USE_Case Formulas'!A334,"OK",NA()))</f>
        <v>#N/A</v>
      </c>
      <c r="U334" s="46" t="e">
        <f>IF(AND('DO NOT USE_Case Formulas'!A334,ISBLANK('Case Data Entry'!U334)),"Has this person had symptoms? is required",IF(AND(NOT(ISBLANK('Case Data Entry'!U334)),ISNA(VLOOKUP('Case Data Entry'!U334,'DO NOT USE_Shared Picklist'!$D$3:$D$5,1,FALSE))),"Please select a value from the drop-down menu",IF('DO NOT USE_Case Formulas'!A334,"OK",NA())))</f>
        <v>#N/A</v>
      </c>
      <c r="V334" s="46" t="e">
        <f>IF(AND('Case Data Entry'!U334='DO NOT USE_Shared Picklist'!$D$3,ISBLANK('Case Data Entry'!V334)),"If yes, when did the symptoms start? is required if Has this person had symptoms? is Yes",IF('DO NOT USE_Case Formulas'!A334,"OK",NA()))</f>
        <v>#N/A</v>
      </c>
      <c r="W334" s="46" t="e">
        <f>IF(AND(NOT(ISBLANK('Case Data Entry'!W334)),ISNA(VLOOKUP('Case Data Entry'!W334,'DO NOT USE_Shared Picklist'!$G$3:$G$5,1,FALSE))),"Please select a value from the drop-down menu",IF('DO NOT USE_Case Formulas'!A334,"OK",NA()))</f>
        <v>#N/A</v>
      </c>
      <c r="X334" s="46"/>
      <c r="Y334" s="46" t="e">
        <f ca="1">IF('Case Data Entry'!Y334&gt;'DO NOT USE_Shared Picklist'!$C$3,"Date Entity Notified of Positive Test cannot be a future date",IF('DO NOT USE_Case Formulas'!A334,"OK",NA()))</f>
        <v>#N/A</v>
      </c>
      <c r="Z334" s="46" t="e">
        <f ca="1">IF('Case Data Entry'!Z334&gt;'DO NOT USE_Shared Picklist'!$C$3,"Test Date cannot be a future date",IF('DO NOT USE_Case Formulas'!A334,"OK",NA()))</f>
        <v>#N/A</v>
      </c>
      <c r="AA334" s="46" t="e">
        <f>IF(AND(NOT(ISBLANK('Case Data Entry'!AA334)),ISNA(VLOOKUP('Case Data Entry'!AA334,'DO NOT USE_Shared Picklist'!$R$3:$R$7,1,FALSE))),"Please select a value from the drop-down menu",IF('DO NOT USE_Case Formulas'!A334,"OK",NA()))</f>
        <v>#N/A</v>
      </c>
      <c r="AB334" s="46" t="e">
        <f>IF(AND(NOT(ISBLANK('Case Data Entry'!AB334)),ISNA(VLOOKUP('Case Data Entry'!AB334,'DO NOT USE_Shared Picklist'!$Q$3:$Q$8,1,FALSE))),"Please select a value from the drop-down menu",IF('DO NOT USE_Case Formulas'!A334,"OK",NA()))</f>
        <v>#N/A</v>
      </c>
    </row>
    <row r="335" spans="1:28" x14ac:dyDescent="0.25">
      <c r="A335" s="45" t="e">
        <f>IF('DO NOT USE_Case Formulas'!A335,IF('DO NOT USE_Case Formulas'!B335,"Not all required fields are completed","OK"),NA())</f>
        <v>#N/A</v>
      </c>
      <c r="B335" s="46" t="e">
        <f>IF(AND('DO NOT USE_Case Formulas'!A335,ISBLANK('Case Data Entry'!B335)),"First Name is required",IF(NOT(ISBLANK('Case Data Entry'!B335)),"OK",NA()))</f>
        <v>#N/A</v>
      </c>
      <c r="C335" s="46" t="e">
        <f>IF(AND('DO NOT USE_Case Formulas'!A335,ISBLANK('Case Data Entry'!C335)),"Last Name is required",IF(NOT(ISBLANK('Case Data Entry'!C335)),"OK",NA()))</f>
        <v>#N/A</v>
      </c>
      <c r="D335" s="46" t="e">
        <f>IF(AND('DO NOT USE_Case Formulas'!A335,ISBLANK('Case Data Entry'!D335)),"Birthdate is required",IF(NOT(ISBLANK('Case Data Entry'!D335)),"OK",NA()))</f>
        <v>#N/A</v>
      </c>
      <c r="E335" s="46" t="e">
        <f>IF(AND('DO NOT USE_Case Formulas'!A335,ISBLANK('Case Data Entry'!E335)),"Mobile Phone is required",IF(NOT(ISBLANK('Case Data Entry'!E335)),IF(AND(ISNUMBER(VALUE('Case Data Entry'!E335)),LEFT('Case Data Entry'!E335,1)&lt;&gt;"1",LEN('Case Data Entry'!E335)=10),"OK","Phone number must be valid format"),NA()))</f>
        <v>#N/A</v>
      </c>
      <c r="F335" s="46" t="e">
        <f>IF(AND('DO NOT USE_Case Formulas'!A335,ISBLANK('Case Data Entry'!F335)),"Home Street Address is required",IF(LEN('Case Data Entry'!F335)&gt;255,"Home Street Address must be less than 255 characters",IF('DO NOT USE_Case Formulas'!A335,"OK",NA())))</f>
        <v>#N/A</v>
      </c>
      <c r="G335" s="46" t="e">
        <f>IF(AND('DO NOT USE_Case Formulas'!A335,ISBLANK('Case Data Entry'!G335)),"City is required",IF(LEN('Case Data Entry'!G335)&gt;40,"City must be less than 40 characters",IF('DO NOT USE_Case Formulas'!A335,"OK",NA())))</f>
        <v>#N/A</v>
      </c>
      <c r="H335" s="46" t="e">
        <f>IF(AND('DO NOT USE_Case Formulas'!A335,ISBLANK('Case Data Entry'!H335)),"State is required",IF(AND(NOT(ISBLANK('Case Data Entry'!H335)),ISNA(VLOOKUP('Case Data Entry'!H335,'DO NOT USE_Shared Picklist'!$P$3:$P$52,1,FALSE))),"Please select a value from the drop-down menu",IF('DO NOT USE_Case Formulas'!A335,"OK",NA())))</f>
        <v>#N/A</v>
      </c>
      <c r="I335" s="46" t="e">
        <f>IF(AND('DO NOT USE_Case Formulas'!A335,ISBLANK('Case Data Entry'!I335)),"Zip is required",IF(ISBLANK('Case Data Entry'!I335),NA(),"OK"))</f>
        <v>#N/A</v>
      </c>
      <c r="J335" s="46" t="e">
        <f>IF(AND('DO NOT USE_Case Formulas'!A335,ISBLANK('Case Data Entry'!J335)),"Occupation/Job Title is required",IF(NOT(ISBLANK('Case Data Entry'!J335)),"OK",NA()))</f>
        <v>#N/A</v>
      </c>
      <c r="K335" s="46" t="e">
        <f>IF('DO NOT USE_Case Formulas'!A335,IF(ISBLANK('Case Data Entry'!K335),"Last Date On Site is required","OK"),NA())</f>
        <v>#N/A</v>
      </c>
      <c r="L335" s="46" t="e">
        <f>IF(AND('DO NOT USE_Case Formulas'!A335,ISBLANK('Case Data Entry'!L335)),"Specific Place in the Location is required",IF(ISBLANK('Case Data Entry'!L335),NA(),"OK"))</f>
        <v>#N/A</v>
      </c>
      <c r="M335" s="46" t="e">
        <f>IF(AND(NOT(ISBLANK('Case Data Entry'!M335)),ISNA(VLOOKUP('Case Data Entry'!M335,'DO NOT USE_Shared Picklist'!$L$3:$L$81,1,FALSE))),"Please select a value from the drop-down menu",IF('DO NOT USE_Case Formulas'!A335,"OK",NA()))</f>
        <v>#N/A</v>
      </c>
      <c r="N335" s="46" t="e">
        <f>IF(AND(NOT(ISBLANK('Case Data Entry'!N335)),ISNA(VLOOKUP('Case Data Entry'!N335,'DO NOT USE_Shared Picklist'!$I$3:$I$5,1,FALSE))),"Please select a value from the drop-down menu",IF('DO NOT USE_Case Formulas'!A335,"OK",NA()))</f>
        <v>#N/A</v>
      </c>
      <c r="O335" s="46" t="e">
        <f>IF(AND(NOT(ISBLANK('Case Data Entry'!O335)),ISNA(VLOOKUP('Case Data Entry'!O335,'DO NOT USE_Shared Picklist'!$E$3:$E$10,1,FALSE))),"Please select a value from the drop-down menu",IF('DO NOT USE_Case Formulas'!A335,"OK",NA()))</f>
        <v>#N/A</v>
      </c>
      <c r="P335" s="46" t="e">
        <f>IF(AND(NOT(ISBLANK('Case Data Entry'!P335)),ISNA(VLOOKUP('Case Data Entry'!P335,'DO NOT USE_Shared Picklist'!$W$3:$W$9,1,FALSE))),"Please select a value from the drop-down menu",IF('DO NOT USE_Case Formulas'!A335,"OK",NA()))</f>
        <v>#N/A</v>
      </c>
      <c r="Q335" s="46" t="e">
        <f>IF(AND(NOT(ISBLANK('Case Data Entry'!Q335)),ISNA(VLOOKUP('Case Data Entry'!Q335,'DO NOT USE_Shared Picklist'!$W$3:$W$9,1,FALSE))),"Please select a value from the drop-down menu",IF('DO NOT USE_Case Formulas'!A335,"OK",NA()))</f>
        <v>#N/A</v>
      </c>
      <c r="R335" s="46" t="e">
        <f>IF(AND(NOT(ISBLANK('Case Data Entry'!R335)),ISNA(VLOOKUP('Case Data Entry'!R335,'DO NOT USE_Shared Picklist'!$V$3:$V$7,1,FALSE))),"Please select a value from the drop-down menu",IF('DO NOT USE_Case Formulas'!A335,"OK",NA()))</f>
        <v>#N/A</v>
      </c>
      <c r="S335" s="46" t="e">
        <f>IF(LEN('Case Data Entry'!S335)&gt;255,"Work Area/Department must be less than 255 characters",IF('DO NOT USE_Case Formulas'!A335,"OK",NA()))</f>
        <v>#N/A</v>
      </c>
      <c r="T335" s="46" t="e">
        <f>IF(AND(NOT(ISBLANK('Case Data Entry'!T335)),NOT(ISNUMBER('Case Data Entry'!T335))),"Please enter a valid number.",IF('DO NOT USE_Case Formulas'!A335,"OK",NA()))</f>
        <v>#N/A</v>
      </c>
      <c r="U335" s="46" t="e">
        <f>IF(AND('DO NOT USE_Case Formulas'!A335,ISBLANK('Case Data Entry'!U335)),"Has this person had symptoms? is required",IF(AND(NOT(ISBLANK('Case Data Entry'!U335)),ISNA(VLOOKUP('Case Data Entry'!U335,'DO NOT USE_Shared Picklist'!$D$3:$D$5,1,FALSE))),"Please select a value from the drop-down menu",IF('DO NOT USE_Case Formulas'!A335,"OK",NA())))</f>
        <v>#N/A</v>
      </c>
      <c r="V335" s="46" t="e">
        <f>IF(AND('Case Data Entry'!U335='DO NOT USE_Shared Picklist'!$D$3,ISBLANK('Case Data Entry'!V335)),"If yes, when did the symptoms start? is required if Has this person had symptoms? is Yes",IF('DO NOT USE_Case Formulas'!A335,"OK",NA()))</f>
        <v>#N/A</v>
      </c>
      <c r="W335" s="46" t="e">
        <f>IF(AND(NOT(ISBLANK('Case Data Entry'!W335)),ISNA(VLOOKUP('Case Data Entry'!W335,'DO NOT USE_Shared Picklist'!$G$3:$G$5,1,FALSE))),"Please select a value from the drop-down menu",IF('DO NOT USE_Case Formulas'!A335,"OK",NA()))</f>
        <v>#N/A</v>
      </c>
      <c r="X335" s="46"/>
      <c r="Y335" s="46" t="e">
        <f ca="1">IF('Case Data Entry'!Y335&gt;'DO NOT USE_Shared Picklist'!$C$3,"Date Entity Notified of Positive Test cannot be a future date",IF('DO NOT USE_Case Formulas'!A335,"OK",NA()))</f>
        <v>#N/A</v>
      </c>
      <c r="Z335" s="46" t="e">
        <f ca="1">IF('Case Data Entry'!Z335&gt;'DO NOT USE_Shared Picklist'!$C$3,"Test Date cannot be a future date",IF('DO NOT USE_Case Formulas'!A335,"OK",NA()))</f>
        <v>#N/A</v>
      </c>
      <c r="AA335" s="46" t="e">
        <f>IF(AND(NOT(ISBLANK('Case Data Entry'!AA335)),ISNA(VLOOKUP('Case Data Entry'!AA335,'DO NOT USE_Shared Picklist'!$R$3:$R$7,1,FALSE))),"Please select a value from the drop-down menu",IF('DO NOT USE_Case Formulas'!A335,"OK",NA()))</f>
        <v>#N/A</v>
      </c>
      <c r="AB335" s="46" t="e">
        <f>IF(AND(NOT(ISBLANK('Case Data Entry'!AB335)),ISNA(VLOOKUP('Case Data Entry'!AB335,'DO NOT USE_Shared Picklist'!$Q$3:$Q$8,1,FALSE))),"Please select a value from the drop-down menu",IF('DO NOT USE_Case Formulas'!A335,"OK",NA()))</f>
        <v>#N/A</v>
      </c>
    </row>
    <row r="336" spans="1:28" x14ac:dyDescent="0.25">
      <c r="A336" s="45" t="e">
        <f>IF('DO NOT USE_Case Formulas'!A336,IF('DO NOT USE_Case Formulas'!B336,"Not all required fields are completed","OK"),NA())</f>
        <v>#N/A</v>
      </c>
      <c r="B336" s="46" t="e">
        <f>IF(AND('DO NOT USE_Case Formulas'!A336,ISBLANK('Case Data Entry'!B336)),"First Name is required",IF(NOT(ISBLANK('Case Data Entry'!B336)),"OK",NA()))</f>
        <v>#N/A</v>
      </c>
      <c r="C336" s="46" t="e">
        <f>IF(AND('DO NOT USE_Case Formulas'!A336,ISBLANK('Case Data Entry'!C336)),"Last Name is required",IF(NOT(ISBLANK('Case Data Entry'!C336)),"OK",NA()))</f>
        <v>#N/A</v>
      </c>
      <c r="D336" s="46" t="e">
        <f>IF(AND('DO NOT USE_Case Formulas'!A336,ISBLANK('Case Data Entry'!D336)),"Birthdate is required",IF(NOT(ISBLANK('Case Data Entry'!D336)),"OK",NA()))</f>
        <v>#N/A</v>
      </c>
      <c r="E336" s="46" t="e">
        <f>IF(AND('DO NOT USE_Case Formulas'!A336,ISBLANK('Case Data Entry'!E336)),"Mobile Phone is required",IF(NOT(ISBLANK('Case Data Entry'!E336)),IF(AND(ISNUMBER(VALUE('Case Data Entry'!E336)),LEFT('Case Data Entry'!E336,1)&lt;&gt;"1",LEN('Case Data Entry'!E336)=10),"OK","Phone number must be valid format"),NA()))</f>
        <v>#N/A</v>
      </c>
      <c r="F336" s="46" t="e">
        <f>IF(AND('DO NOT USE_Case Formulas'!A336,ISBLANK('Case Data Entry'!F336)),"Home Street Address is required",IF(LEN('Case Data Entry'!F336)&gt;255,"Home Street Address must be less than 255 characters",IF('DO NOT USE_Case Formulas'!A336,"OK",NA())))</f>
        <v>#N/A</v>
      </c>
      <c r="G336" s="46" t="e">
        <f>IF(AND('DO NOT USE_Case Formulas'!A336,ISBLANK('Case Data Entry'!G336)),"City is required",IF(LEN('Case Data Entry'!G336)&gt;40,"City must be less than 40 characters",IF('DO NOT USE_Case Formulas'!A336,"OK",NA())))</f>
        <v>#N/A</v>
      </c>
      <c r="H336" s="46" t="e">
        <f>IF(AND('DO NOT USE_Case Formulas'!A336,ISBLANK('Case Data Entry'!H336)),"State is required",IF(AND(NOT(ISBLANK('Case Data Entry'!H336)),ISNA(VLOOKUP('Case Data Entry'!H336,'DO NOT USE_Shared Picklist'!$P$3:$P$52,1,FALSE))),"Please select a value from the drop-down menu",IF('DO NOT USE_Case Formulas'!A336,"OK",NA())))</f>
        <v>#N/A</v>
      </c>
      <c r="I336" s="46" t="e">
        <f>IF(AND('DO NOT USE_Case Formulas'!A336,ISBLANK('Case Data Entry'!I336)),"Zip is required",IF(ISBLANK('Case Data Entry'!I336),NA(),"OK"))</f>
        <v>#N/A</v>
      </c>
      <c r="J336" s="46" t="e">
        <f>IF(AND('DO NOT USE_Case Formulas'!A336,ISBLANK('Case Data Entry'!J336)),"Occupation/Job Title is required",IF(NOT(ISBLANK('Case Data Entry'!J336)),"OK",NA()))</f>
        <v>#N/A</v>
      </c>
      <c r="K336" s="46" t="e">
        <f>IF('DO NOT USE_Case Formulas'!A336,IF(ISBLANK('Case Data Entry'!K336),"Last Date On Site is required","OK"),NA())</f>
        <v>#N/A</v>
      </c>
      <c r="L336" s="46" t="e">
        <f>IF(AND('DO NOT USE_Case Formulas'!A336,ISBLANK('Case Data Entry'!L336)),"Specific Place in the Location is required",IF(ISBLANK('Case Data Entry'!L336),NA(),"OK"))</f>
        <v>#N/A</v>
      </c>
      <c r="M336" s="46" t="e">
        <f>IF(AND(NOT(ISBLANK('Case Data Entry'!M336)),ISNA(VLOOKUP('Case Data Entry'!M336,'DO NOT USE_Shared Picklist'!$L$3:$L$81,1,FALSE))),"Please select a value from the drop-down menu",IF('DO NOT USE_Case Formulas'!A336,"OK",NA()))</f>
        <v>#N/A</v>
      </c>
      <c r="N336" s="46" t="e">
        <f>IF(AND(NOT(ISBLANK('Case Data Entry'!N336)),ISNA(VLOOKUP('Case Data Entry'!N336,'DO NOT USE_Shared Picklist'!$I$3:$I$5,1,FALSE))),"Please select a value from the drop-down menu",IF('DO NOT USE_Case Formulas'!A336,"OK",NA()))</f>
        <v>#N/A</v>
      </c>
      <c r="O336" s="46" t="e">
        <f>IF(AND(NOT(ISBLANK('Case Data Entry'!O336)),ISNA(VLOOKUP('Case Data Entry'!O336,'DO NOT USE_Shared Picklist'!$E$3:$E$10,1,FALSE))),"Please select a value from the drop-down menu",IF('DO NOT USE_Case Formulas'!A336,"OK",NA()))</f>
        <v>#N/A</v>
      </c>
      <c r="P336" s="46" t="e">
        <f>IF(AND(NOT(ISBLANK('Case Data Entry'!P336)),ISNA(VLOOKUP('Case Data Entry'!P336,'DO NOT USE_Shared Picklist'!$W$3:$W$9,1,FALSE))),"Please select a value from the drop-down menu",IF('DO NOT USE_Case Formulas'!A336,"OK",NA()))</f>
        <v>#N/A</v>
      </c>
      <c r="Q336" s="46" t="e">
        <f>IF(AND(NOT(ISBLANK('Case Data Entry'!Q336)),ISNA(VLOOKUP('Case Data Entry'!Q336,'DO NOT USE_Shared Picklist'!$W$3:$W$9,1,FALSE))),"Please select a value from the drop-down menu",IF('DO NOT USE_Case Formulas'!A336,"OK",NA()))</f>
        <v>#N/A</v>
      </c>
      <c r="R336" s="46" t="e">
        <f>IF(AND(NOT(ISBLANK('Case Data Entry'!R336)),ISNA(VLOOKUP('Case Data Entry'!R336,'DO NOT USE_Shared Picklist'!$V$3:$V$7,1,FALSE))),"Please select a value from the drop-down menu",IF('DO NOT USE_Case Formulas'!A336,"OK",NA()))</f>
        <v>#N/A</v>
      </c>
      <c r="S336" s="46" t="e">
        <f>IF(LEN('Case Data Entry'!S336)&gt;255,"Work Area/Department must be less than 255 characters",IF('DO NOT USE_Case Formulas'!A336,"OK",NA()))</f>
        <v>#N/A</v>
      </c>
      <c r="T336" s="46" t="e">
        <f>IF(AND(NOT(ISBLANK('Case Data Entry'!T336)),NOT(ISNUMBER('Case Data Entry'!T336))),"Please enter a valid number.",IF('DO NOT USE_Case Formulas'!A336,"OK",NA()))</f>
        <v>#N/A</v>
      </c>
      <c r="U336" s="46" t="e">
        <f>IF(AND('DO NOT USE_Case Formulas'!A336,ISBLANK('Case Data Entry'!U336)),"Has this person had symptoms? is required",IF(AND(NOT(ISBLANK('Case Data Entry'!U336)),ISNA(VLOOKUP('Case Data Entry'!U336,'DO NOT USE_Shared Picklist'!$D$3:$D$5,1,FALSE))),"Please select a value from the drop-down menu",IF('DO NOT USE_Case Formulas'!A336,"OK",NA())))</f>
        <v>#N/A</v>
      </c>
      <c r="V336" s="46" t="e">
        <f>IF(AND('Case Data Entry'!U336='DO NOT USE_Shared Picklist'!$D$3,ISBLANK('Case Data Entry'!V336)),"If yes, when did the symptoms start? is required if Has this person had symptoms? is Yes",IF('DO NOT USE_Case Formulas'!A336,"OK",NA()))</f>
        <v>#N/A</v>
      </c>
      <c r="W336" s="46" t="e">
        <f>IF(AND(NOT(ISBLANK('Case Data Entry'!W336)),ISNA(VLOOKUP('Case Data Entry'!W336,'DO NOT USE_Shared Picklist'!$G$3:$G$5,1,FALSE))),"Please select a value from the drop-down menu",IF('DO NOT USE_Case Formulas'!A336,"OK",NA()))</f>
        <v>#N/A</v>
      </c>
      <c r="X336" s="46"/>
      <c r="Y336" s="46" t="e">
        <f ca="1">IF('Case Data Entry'!Y336&gt;'DO NOT USE_Shared Picklist'!$C$3,"Date Entity Notified of Positive Test cannot be a future date",IF('DO NOT USE_Case Formulas'!A336,"OK",NA()))</f>
        <v>#N/A</v>
      </c>
      <c r="Z336" s="46" t="e">
        <f ca="1">IF('Case Data Entry'!Z336&gt;'DO NOT USE_Shared Picklist'!$C$3,"Test Date cannot be a future date",IF('DO NOT USE_Case Formulas'!A336,"OK",NA()))</f>
        <v>#N/A</v>
      </c>
      <c r="AA336" s="46" t="e">
        <f>IF(AND(NOT(ISBLANK('Case Data Entry'!AA336)),ISNA(VLOOKUP('Case Data Entry'!AA336,'DO NOT USE_Shared Picklist'!$R$3:$R$7,1,FALSE))),"Please select a value from the drop-down menu",IF('DO NOT USE_Case Formulas'!A336,"OK",NA()))</f>
        <v>#N/A</v>
      </c>
      <c r="AB336" s="46" t="e">
        <f>IF(AND(NOT(ISBLANK('Case Data Entry'!AB336)),ISNA(VLOOKUP('Case Data Entry'!AB336,'DO NOT USE_Shared Picklist'!$Q$3:$Q$8,1,FALSE))),"Please select a value from the drop-down menu",IF('DO NOT USE_Case Formulas'!A336,"OK",NA()))</f>
        <v>#N/A</v>
      </c>
    </row>
    <row r="337" spans="1:28" x14ac:dyDescent="0.25">
      <c r="A337" s="45" t="e">
        <f>IF('DO NOT USE_Case Formulas'!A337,IF('DO NOT USE_Case Formulas'!B337,"Not all required fields are completed","OK"),NA())</f>
        <v>#N/A</v>
      </c>
      <c r="B337" s="46" t="e">
        <f>IF(AND('DO NOT USE_Case Formulas'!A337,ISBLANK('Case Data Entry'!B337)),"First Name is required",IF(NOT(ISBLANK('Case Data Entry'!B337)),"OK",NA()))</f>
        <v>#N/A</v>
      </c>
      <c r="C337" s="46" t="e">
        <f>IF(AND('DO NOT USE_Case Formulas'!A337,ISBLANK('Case Data Entry'!C337)),"Last Name is required",IF(NOT(ISBLANK('Case Data Entry'!C337)),"OK",NA()))</f>
        <v>#N/A</v>
      </c>
      <c r="D337" s="46" t="e">
        <f>IF(AND('DO NOT USE_Case Formulas'!A337,ISBLANK('Case Data Entry'!D337)),"Birthdate is required",IF(NOT(ISBLANK('Case Data Entry'!D337)),"OK",NA()))</f>
        <v>#N/A</v>
      </c>
      <c r="E337" s="46" t="e">
        <f>IF(AND('DO NOT USE_Case Formulas'!A337,ISBLANK('Case Data Entry'!E337)),"Mobile Phone is required",IF(NOT(ISBLANK('Case Data Entry'!E337)),IF(AND(ISNUMBER(VALUE('Case Data Entry'!E337)),LEFT('Case Data Entry'!E337,1)&lt;&gt;"1",LEN('Case Data Entry'!E337)=10),"OK","Phone number must be valid format"),NA()))</f>
        <v>#N/A</v>
      </c>
      <c r="F337" s="46" t="e">
        <f>IF(AND('DO NOT USE_Case Formulas'!A337,ISBLANK('Case Data Entry'!F337)),"Home Street Address is required",IF(LEN('Case Data Entry'!F337)&gt;255,"Home Street Address must be less than 255 characters",IF('DO NOT USE_Case Formulas'!A337,"OK",NA())))</f>
        <v>#N/A</v>
      </c>
      <c r="G337" s="46" t="e">
        <f>IF(AND('DO NOT USE_Case Formulas'!A337,ISBLANK('Case Data Entry'!G337)),"City is required",IF(LEN('Case Data Entry'!G337)&gt;40,"City must be less than 40 characters",IF('DO NOT USE_Case Formulas'!A337,"OK",NA())))</f>
        <v>#N/A</v>
      </c>
      <c r="H337" s="46" t="e">
        <f>IF(AND('DO NOT USE_Case Formulas'!A337,ISBLANK('Case Data Entry'!H337)),"State is required",IF(AND(NOT(ISBLANK('Case Data Entry'!H337)),ISNA(VLOOKUP('Case Data Entry'!H337,'DO NOT USE_Shared Picklist'!$P$3:$P$52,1,FALSE))),"Please select a value from the drop-down menu",IF('DO NOT USE_Case Formulas'!A337,"OK",NA())))</f>
        <v>#N/A</v>
      </c>
      <c r="I337" s="46" t="e">
        <f>IF(AND('DO NOT USE_Case Formulas'!A337,ISBLANK('Case Data Entry'!I337)),"Zip is required",IF(ISBLANK('Case Data Entry'!I337),NA(),"OK"))</f>
        <v>#N/A</v>
      </c>
      <c r="J337" s="46" t="e">
        <f>IF(AND('DO NOT USE_Case Formulas'!A337,ISBLANK('Case Data Entry'!J337)),"Occupation/Job Title is required",IF(NOT(ISBLANK('Case Data Entry'!J337)),"OK",NA()))</f>
        <v>#N/A</v>
      </c>
      <c r="K337" s="46" t="e">
        <f>IF('DO NOT USE_Case Formulas'!A337,IF(ISBLANK('Case Data Entry'!K337),"Last Date On Site is required","OK"),NA())</f>
        <v>#N/A</v>
      </c>
      <c r="L337" s="46" t="e">
        <f>IF(AND('DO NOT USE_Case Formulas'!A337,ISBLANK('Case Data Entry'!L337)),"Specific Place in the Location is required",IF(ISBLANK('Case Data Entry'!L337),NA(),"OK"))</f>
        <v>#N/A</v>
      </c>
      <c r="M337" s="46" t="e">
        <f>IF(AND(NOT(ISBLANK('Case Data Entry'!M337)),ISNA(VLOOKUP('Case Data Entry'!M337,'DO NOT USE_Shared Picklist'!$L$3:$L$81,1,FALSE))),"Please select a value from the drop-down menu",IF('DO NOT USE_Case Formulas'!A337,"OK",NA()))</f>
        <v>#N/A</v>
      </c>
      <c r="N337" s="46" t="e">
        <f>IF(AND(NOT(ISBLANK('Case Data Entry'!N337)),ISNA(VLOOKUP('Case Data Entry'!N337,'DO NOT USE_Shared Picklist'!$I$3:$I$5,1,FALSE))),"Please select a value from the drop-down menu",IF('DO NOT USE_Case Formulas'!A337,"OK",NA()))</f>
        <v>#N/A</v>
      </c>
      <c r="O337" s="46" t="e">
        <f>IF(AND(NOT(ISBLANK('Case Data Entry'!O337)),ISNA(VLOOKUP('Case Data Entry'!O337,'DO NOT USE_Shared Picklist'!$E$3:$E$10,1,FALSE))),"Please select a value from the drop-down menu",IF('DO NOT USE_Case Formulas'!A337,"OK",NA()))</f>
        <v>#N/A</v>
      </c>
      <c r="P337" s="46" t="e">
        <f>IF(AND(NOT(ISBLANK('Case Data Entry'!P337)),ISNA(VLOOKUP('Case Data Entry'!P337,'DO NOT USE_Shared Picklist'!$W$3:$W$9,1,FALSE))),"Please select a value from the drop-down menu",IF('DO NOT USE_Case Formulas'!A337,"OK",NA()))</f>
        <v>#N/A</v>
      </c>
      <c r="Q337" s="46" t="e">
        <f>IF(AND(NOT(ISBLANK('Case Data Entry'!Q337)),ISNA(VLOOKUP('Case Data Entry'!Q337,'DO NOT USE_Shared Picklist'!$W$3:$W$9,1,FALSE))),"Please select a value from the drop-down menu",IF('DO NOT USE_Case Formulas'!A337,"OK",NA()))</f>
        <v>#N/A</v>
      </c>
      <c r="R337" s="46" t="e">
        <f>IF(AND(NOT(ISBLANK('Case Data Entry'!R337)),ISNA(VLOOKUP('Case Data Entry'!R337,'DO NOT USE_Shared Picklist'!$V$3:$V$7,1,FALSE))),"Please select a value from the drop-down menu",IF('DO NOT USE_Case Formulas'!A337,"OK",NA()))</f>
        <v>#N/A</v>
      </c>
      <c r="S337" s="46" t="e">
        <f>IF(LEN('Case Data Entry'!S337)&gt;255,"Work Area/Department must be less than 255 characters",IF('DO NOT USE_Case Formulas'!A337,"OK",NA()))</f>
        <v>#N/A</v>
      </c>
      <c r="T337" s="46" t="e">
        <f>IF(AND(NOT(ISBLANK('Case Data Entry'!T337)),NOT(ISNUMBER('Case Data Entry'!T337))),"Please enter a valid number.",IF('DO NOT USE_Case Formulas'!A337,"OK",NA()))</f>
        <v>#N/A</v>
      </c>
      <c r="U337" s="46" t="e">
        <f>IF(AND('DO NOT USE_Case Formulas'!A337,ISBLANK('Case Data Entry'!U337)),"Has this person had symptoms? is required",IF(AND(NOT(ISBLANK('Case Data Entry'!U337)),ISNA(VLOOKUP('Case Data Entry'!U337,'DO NOT USE_Shared Picklist'!$D$3:$D$5,1,FALSE))),"Please select a value from the drop-down menu",IF('DO NOT USE_Case Formulas'!A337,"OK",NA())))</f>
        <v>#N/A</v>
      </c>
      <c r="V337" s="46" t="e">
        <f>IF(AND('Case Data Entry'!U337='DO NOT USE_Shared Picklist'!$D$3,ISBLANK('Case Data Entry'!V337)),"If yes, when did the symptoms start? is required if Has this person had symptoms? is Yes",IF('DO NOT USE_Case Formulas'!A337,"OK",NA()))</f>
        <v>#N/A</v>
      </c>
      <c r="W337" s="46" t="e">
        <f>IF(AND(NOT(ISBLANK('Case Data Entry'!W337)),ISNA(VLOOKUP('Case Data Entry'!W337,'DO NOT USE_Shared Picklist'!$G$3:$G$5,1,FALSE))),"Please select a value from the drop-down menu",IF('DO NOT USE_Case Formulas'!A337,"OK",NA()))</f>
        <v>#N/A</v>
      </c>
      <c r="X337" s="46"/>
      <c r="Y337" s="46" t="e">
        <f ca="1">IF('Case Data Entry'!Y337&gt;'DO NOT USE_Shared Picklist'!$C$3,"Date Entity Notified of Positive Test cannot be a future date",IF('DO NOT USE_Case Formulas'!A337,"OK",NA()))</f>
        <v>#N/A</v>
      </c>
      <c r="Z337" s="46" t="e">
        <f ca="1">IF('Case Data Entry'!Z337&gt;'DO NOT USE_Shared Picklist'!$C$3,"Test Date cannot be a future date",IF('DO NOT USE_Case Formulas'!A337,"OK",NA()))</f>
        <v>#N/A</v>
      </c>
      <c r="AA337" s="46" t="e">
        <f>IF(AND(NOT(ISBLANK('Case Data Entry'!AA337)),ISNA(VLOOKUP('Case Data Entry'!AA337,'DO NOT USE_Shared Picklist'!$R$3:$R$7,1,FALSE))),"Please select a value from the drop-down menu",IF('DO NOT USE_Case Formulas'!A337,"OK",NA()))</f>
        <v>#N/A</v>
      </c>
      <c r="AB337" s="46" t="e">
        <f>IF(AND(NOT(ISBLANK('Case Data Entry'!AB337)),ISNA(VLOOKUP('Case Data Entry'!AB337,'DO NOT USE_Shared Picklist'!$Q$3:$Q$8,1,FALSE))),"Please select a value from the drop-down menu",IF('DO NOT USE_Case Formulas'!A337,"OK",NA()))</f>
        <v>#N/A</v>
      </c>
    </row>
    <row r="338" spans="1:28" x14ac:dyDescent="0.25">
      <c r="A338" s="45" t="e">
        <f>IF('DO NOT USE_Case Formulas'!A338,IF('DO NOT USE_Case Formulas'!B338,"Not all required fields are completed","OK"),NA())</f>
        <v>#N/A</v>
      </c>
      <c r="B338" s="46" t="e">
        <f>IF(AND('DO NOT USE_Case Formulas'!A338,ISBLANK('Case Data Entry'!B338)),"First Name is required",IF(NOT(ISBLANK('Case Data Entry'!B338)),"OK",NA()))</f>
        <v>#N/A</v>
      </c>
      <c r="C338" s="46" t="e">
        <f>IF(AND('DO NOT USE_Case Formulas'!A338,ISBLANK('Case Data Entry'!C338)),"Last Name is required",IF(NOT(ISBLANK('Case Data Entry'!C338)),"OK",NA()))</f>
        <v>#N/A</v>
      </c>
      <c r="D338" s="46" t="e">
        <f>IF(AND('DO NOT USE_Case Formulas'!A338,ISBLANK('Case Data Entry'!D338)),"Birthdate is required",IF(NOT(ISBLANK('Case Data Entry'!D338)),"OK",NA()))</f>
        <v>#N/A</v>
      </c>
      <c r="E338" s="46" t="e">
        <f>IF(AND('DO NOT USE_Case Formulas'!A338,ISBLANK('Case Data Entry'!E338)),"Mobile Phone is required",IF(NOT(ISBLANK('Case Data Entry'!E338)),IF(AND(ISNUMBER(VALUE('Case Data Entry'!E338)),LEFT('Case Data Entry'!E338,1)&lt;&gt;"1",LEN('Case Data Entry'!E338)=10),"OK","Phone number must be valid format"),NA()))</f>
        <v>#N/A</v>
      </c>
      <c r="F338" s="46" t="e">
        <f>IF(AND('DO NOT USE_Case Formulas'!A338,ISBLANK('Case Data Entry'!F338)),"Home Street Address is required",IF(LEN('Case Data Entry'!F338)&gt;255,"Home Street Address must be less than 255 characters",IF('DO NOT USE_Case Formulas'!A338,"OK",NA())))</f>
        <v>#N/A</v>
      </c>
      <c r="G338" s="46" t="e">
        <f>IF(AND('DO NOT USE_Case Formulas'!A338,ISBLANK('Case Data Entry'!G338)),"City is required",IF(LEN('Case Data Entry'!G338)&gt;40,"City must be less than 40 characters",IF('DO NOT USE_Case Formulas'!A338,"OK",NA())))</f>
        <v>#N/A</v>
      </c>
      <c r="H338" s="46" t="e">
        <f>IF(AND('DO NOT USE_Case Formulas'!A338,ISBLANK('Case Data Entry'!H338)),"State is required",IF(AND(NOT(ISBLANK('Case Data Entry'!H338)),ISNA(VLOOKUP('Case Data Entry'!H338,'DO NOT USE_Shared Picklist'!$P$3:$P$52,1,FALSE))),"Please select a value from the drop-down menu",IF('DO NOT USE_Case Formulas'!A338,"OK",NA())))</f>
        <v>#N/A</v>
      </c>
      <c r="I338" s="46" t="e">
        <f>IF(AND('DO NOT USE_Case Formulas'!A338,ISBLANK('Case Data Entry'!I338)),"Zip is required",IF(ISBLANK('Case Data Entry'!I338),NA(),"OK"))</f>
        <v>#N/A</v>
      </c>
      <c r="J338" s="46" t="e">
        <f>IF(AND('DO NOT USE_Case Formulas'!A338,ISBLANK('Case Data Entry'!J338)),"Occupation/Job Title is required",IF(NOT(ISBLANK('Case Data Entry'!J338)),"OK",NA()))</f>
        <v>#N/A</v>
      </c>
      <c r="K338" s="46" t="e">
        <f>IF('DO NOT USE_Case Formulas'!A338,IF(ISBLANK('Case Data Entry'!K338),"Last Date On Site is required","OK"),NA())</f>
        <v>#N/A</v>
      </c>
      <c r="L338" s="46" t="e">
        <f>IF(AND('DO NOT USE_Case Formulas'!A338,ISBLANK('Case Data Entry'!L338)),"Specific Place in the Location is required",IF(ISBLANK('Case Data Entry'!L338),NA(),"OK"))</f>
        <v>#N/A</v>
      </c>
      <c r="M338" s="46" t="e">
        <f>IF(AND(NOT(ISBLANK('Case Data Entry'!M338)),ISNA(VLOOKUP('Case Data Entry'!M338,'DO NOT USE_Shared Picklist'!$L$3:$L$81,1,FALSE))),"Please select a value from the drop-down menu",IF('DO NOT USE_Case Formulas'!A338,"OK",NA()))</f>
        <v>#N/A</v>
      </c>
      <c r="N338" s="46" t="e">
        <f>IF(AND(NOT(ISBLANK('Case Data Entry'!N338)),ISNA(VLOOKUP('Case Data Entry'!N338,'DO NOT USE_Shared Picklist'!$I$3:$I$5,1,FALSE))),"Please select a value from the drop-down menu",IF('DO NOT USE_Case Formulas'!A338,"OK",NA()))</f>
        <v>#N/A</v>
      </c>
      <c r="O338" s="46" t="e">
        <f>IF(AND(NOT(ISBLANK('Case Data Entry'!O338)),ISNA(VLOOKUP('Case Data Entry'!O338,'DO NOT USE_Shared Picklist'!$E$3:$E$10,1,FALSE))),"Please select a value from the drop-down menu",IF('DO NOT USE_Case Formulas'!A338,"OK",NA()))</f>
        <v>#N/A</v>
      </c>
      <c r="P338" s="46" t="e">
        <f>IF(AND(NOT(ISBLANK('Case Data Entry'!P338)),ISNA(VLOOKUP('Case Data Entry'!P338,'DO NOT USE_Shared Picklist'!$W$3:$W$9,1,FALSE))),"Please select a value from the drop-down menu",IF('DO NOT USE_Case Formulas'!A338,"OK",NA()))</f>
        <v>#N/A</v>
      </c>
      <c r="Q338" s="46" t="e">
        <f>IF(AND(NOT(ISBLANK('Case Data Entry'!Q338)),ISNA(VLOOKUP('Case Data Entry'!Q338,'DO NOT USE_Shared Picklist'!$W$3:$W$9,1,FALSE))),"Please select a value from the drop-down menu",IF('DO NOT USE_Case Formulas'!A338,"OK",NA()))</f>
        <v>#N/A</v>
      </c>
      <c r="R338" s="46" t="e">
        <f>IF(AND(NOT(ISBLANK('Case Data Entry'!R338)),ISNA(VLOOKUP('Case Data Entry'!R338,'DO NOT USE_Shared Picklist'!$V$3:$V$7,1,FALSE))),"Please select a value from the drop-down menu",IF('DO NOT USE_Case Formulas'!A338,"OK",NA()))</f>
        <v>#N/A</v>
      </c>
      <c r="S338" s="46" t="e">
        <f>IF(LEN('Case Data Entry'!S338)&gt;255,"Work Area/Department must be less than 255 characters",IF('DO NOT USE_Case Formulas'!A338,"OK",NA()))</f>
        <v>#N/A</v>
      </c>
      <c r="T338" s="46" t="e">
        <f>IF(AND(NOT(ISBLANK('Case Data Entry'!T338)),NOT(ISNUMBER('Case Data Entry'!T338))),"Please enter a valid number.",IF('DO NOT USE_Case Formulas'!A338,"OK",NA()))</f>
        <v>#N/A</v>
      </c>
      <c r="U338" s="46" t="e">
        <f>IF(AND('DO NOT USE_Case Formulas'!A338,ISBLANK('Case Data Entry'!U338)),"Has this person had symptoms? is required",IF(AND(NOT(ISBLANK('Case Data Entry'!U338)),ISNA(VLOOKUP('Case Data Entry'!U338,'DO NOT USE_Shared Picklist'!$D$3:$D$5,1,FALSE))),"Please select a value from the drop-down menu",IF('DO NOT USE_Case Formulas'!A338,"OK",NA())))</f>
        <v>#N/A</v>
      </c>
      <c r="V338" s="46" t="e">
        <f>IF(AND('Case Data Entry'!U338='DO NOT USE_Shared Picklist'!$D$3,ISBLANK('Case Data Entry'!V338)),"If yes, when did the symptoms start? is required if Has this person had symptoms? is Yes",IF('DO NOT USE_Case Formulas'!A338,"OK",NA()))</f>
        <v>#N/A</v>
      </c>
      <c r="W338" s="46" t="e">
        <f>IF(AND(NOT(ISBLANK('Case Data Entry'!W338)),ISNA(VLOOKUP('Case Data Entry'!W338,'DO NOT USE_Shared Picklist'!$G$3:$G$5,1,FALSE))),"Please select a value from the drop-down menu",IF('DO NOT USE_Case Formulas'!A338,"OK",NA()))</f>
        <v>#N/A</v>
      </c>
      <c r="X338" s="46"/>
      <c r="Y338" s="46" t="e">
        <f ca="1">IF('Case Data Entry'!Y338&gt;'DO NOT USE_Shared Picklist'!$C$3,"Date Entity Notified of Positive Test cannot be a future date",IF('DO NOT USE_Case Formulas'!A338,"OK",NA()))</f>
        <v>#N/A</v>
      </c>
      <c r="Z338" s="46" t="e">
        <f ca="1">IF('Case Data Entry'!Z338&gt;'DO NOT USE_Shared Picklist'!$C$3,"Test Date cannot be a future date",IF('DO NOT USE_Case Formulas'!A338,"OK",NA()))</f>
        <v>#N/A</v>
      </c>
      <c r="AA338" s="46" t="e">
        <f>IF(AND(NOT(ISBLANK('Case Data Entry'!AA338)),ISNA(VLOOKUP('Case Data Entry'!AA338,'DO NOT USE_Shared Picklist'!$R$3:$R$7,1,FALSE))),"Please select a value from the drop-down menu",IF('DO NOT USE_Case Formulas'!A338,"OK",NA()))</f>
        <v>#N/A</v>
      </c>
      <c r="AB338" s="46" t="e">
        <f>IF(AND(NOT(ISBLANK('Case Data Entry'!AB338)),ISNA(VLOOKUP('Case Data Entry'!AB338,'DO NOT USE_Shared Picklist'!$Q$3:$Q$8,1,FALSE))),"Please select a value from the drop-down menu",IF('DO NOT USE_Case Formulas'!A338,"OK",NA()))</f>
        <v>#N/A</v>
      </c>
    </row>
    <row r="339" spans="1:28" x14ac:dyDescent="0.25">
      <c r="A339" s="45" t="e">
        <f>IF('DO NOT USE_Case Formulas'!A339,IF('DO NOT USE_Case Formulas'!B339,"Not all required fields are completed","OK"),NA())</f>
        <v>#N/A</v>
      </c>
      <c r="B339" s="46" t="e">
        <f>IF(AND('DO NOT USE_Case Formulas'!A339,ISBLANK('Case Data Entry'!B339)),"First Name is required",IF(NOT(ISBLANK('Case Data Entry'!B339)),"OK",NA()))</f>
        <v>#N/A</v>
      </c>
      <c r="C339" s="46" t="e">
        <f>IF(AND('DO NOT USE_Case Formulas'!A339,ISBLANK('Case Data Entry'!C339)),"Last Name is required",IF(NOT(ISBLANK('Case Data Entry'!C339)),"OK",NA()))</f>
        <v>#N/A</v>
      </c>
      <c r="D339" s="46" t="e">
        <f>IF(AND('DO NOT USE_Case Formulas'!A339,ISBLANK('Case Data Entry'!D339)),"Birthdate is required",IF(NOT(ISBLANK('Case Data Entry'!D339)),"OK",NA()))</f>
        <v>#N/A</v>
      </c>
      <c r="E339" s="46" t="e">
        <f>IF(AND('DO NOT USE_Case Formulas'!A339,ISBLANK('Case Data Entry'!E339)),"Mobile Phone is required",IF(NOT(ISBLANK('Case Data Entry'!E339)),IF(AND(ISNUMBER(VALUE('Case Data Entry'!E339)),LEFT('Case Data Entry'!E339,1)&lt;&gt;"1",LEN('Case Data Entry'!E339)=10),"OK","Phone number must be valid format"),NA()))</f>
        <v>#N/A</v>
      </c>
      <c r="F339" s="46" t="e">
        <f>IF(AND('DO NOT USE_Case Formulas'!A339,ISBLANK('Case Data Entry'!F339)),"Home Street Address is required",IF(LEN('Case Data Entry'!F339)&gt;255,"Home Street Address must be less than 255 characters",IF('DO NOT USE_Case Formulas'!A339,"OK",NA())))</f>
        <v>#N/A</v>
      </c>
      <c r="G339" s="46" t="e">
        <f>IF(AND('DO NOT USE_Case Formulas'!A339,ISBLANK('Case Data Entry'!G339)),"City is required",IF(LEN('Case Data Entry'!G339)&gt;40,"City must be less than 40 characters",IF('DO NOT USE_Case Formulas'!A339,"OK",NA())))</f>
        <v>#N/A</v>
      </c>
      <c r="H339" s="46" t="e">
        <f>IF(AND('DO NOT USE_Case Formulas'!A339,ISBLANK('Case Data Entry'!H339)),"State is required",IF(AND(NOT(ISBLANK('Case Data Entry'!H339)),ISNA(VLOOKUP('Case Data Entry'!H339,'DO NOT USE_Shared Picklist'!$P$3:$P$52,1,FALSE))),"Please select a value from the drop-down menu",IF('DO NOT USE_Case Formulas'!A339,"OK",NA())))</f>
        <v>#N/A</v>
      </c>
      <c r="I339" s="46" t="e">
        <f>IF(AND('DO NOT USE_Case Formulas'!A339,ISBLANK('Case Data Entry'!I339)),"Zip is required",IF(ISBLANK('Case Data Entry'!I339),NA(),"OK"))</f>
        <v>#N/A</v>
      </c>
      <c r="J339" s="46" t="e">
        <f>IF(AND('DO NOT USE_Case Formulas'!A339,ISBLANK('Case Data Entry'!J339)),"Occupation/Job Title is required",IF(NOT(ISBLANK('Case Data Entry'!J339)),"OK",NA()))</f>
        <v>#N/A</v>
      </c>
      <c r="K339" s="46" t="e">
        <f>IF('DO NOT USE_Case Formulas'!A339,IF(ISBLANK('Case Data Entry'!K339),"Last Date On Site is required","OK"),NA())</f>
        <v>#N/A</v>
      </c>
      <c r="L339" s="46" t="e">
        <f>IF(AND('DO NOT USE_Case Formulas'!A339,ISBLANK('Case Data Entry'!L339)),"Specific Place in the Location is required",IF(ISBLANK('Case Data Entry'!L339),NA(),"OK"))</f>
        <v>#N/A</v>
      </c>
      <c r="M339" s="46" t="e">
        <f>IF(AND(NOT(ISBLANK('Case Data Entry'!M339)),ISNA(VLOOKUP('Case Data Entry'!M339,'DO NOT USE_Shared Picklist'!$L$3:$L$81,1,FALSE))),"Please select a value from the drop-down menu",IF('DO NOT USE_Case Formulas'!A339,"OK",NA()))</f>
        <v>#N/A</v>
      </c>
      <c r="N339" s="46" t="e">
        <f>IF(AND(NOT(ISBLANK('Case Data Entry'!N339)),ISNA(VLOOKUP('Case Data Entry'!N339,'DO NOT USE_Shared Picklist'!$I$3:$I$5,1,FALSE))),"Please select a value from the drop-down menu",IF('DO NOT USE_Case Formulas'!A339,"OK",NA()))</f>
        <v>#N/A</v>
      </c>
      <c r="O339" s="46" t="e">
        <f>IF(AND(NOT(ISBLANK('Case Data Entry'!O339)),ISNA(VLOOKUP('Case Data Entry'!O339,'DO NOT USE_Shared Picklist'!$E$3:$E$10,1,FALSE))),"Please select a value from the drop-down menu",IF('DO NOT USE_Case Formulas'!A339,"OK",NA()))</f>
        <v>#N/A</v>
      </c>
      <c r="P339" s="46" t="e">
        <f>IF(AND(NOT(ISBLANK('Case Data Entry'!P339)),ISNA(VLOOKUP('Case Data Entry'!P339,'DO NOT USE_Shared Picklist'!$W$3:$W$9,1,FALSE))),"Please select a value from the drop-down menu",IF('DO NOT USE_Case Formulas'!A339,"OK",NA()))</f>
        <v>#N/A</v>
      </c>
      <c r="Q339" s="46" t="e">
        <f>IF(AND(NOT(ISBLANK('Case Data Entry'!Q339)),ISNA(VLOOKUP('Case Data Entry'!Q339,'DO NOT USE_Shared Picklist'!$W$3:$W$9,1,FALSE))),"Please select a value from the drop-down menu",IF('DO NOT USE_Case Formulas'!A339,"OK",NA()))</f>
        <v>#N/A</v>
      </c>
      <c r="R339" s="46" t="e">
        <f>IF(AND(NOT(ISBLANK('Case Data Entry'!R339)),ISNA(VLOOKUP('Case Data Entry'!R339,'DO NOT USE_Shared Picklist'!$V$3:$V$7,1,FALSE))),"Please select a value from the drop-down menu",IF('DO NOT USE_Case Formulas'!A339,"OK",NA()))</f>
        <v>#N/A</v>
      </c>
      <c r="S339" s="46" t="e">
        <f>IF(LEN('Case Data Entry'!S339)&gt;255,"Work Area/Department must be less than 255 characters",IF('DO NOT USE_Case Formulas'!A339,"OK",NA()))</f>
        <v>#N/A</v>
      </c>
      <c r="T339" s="46" t="e">
        <f>IF(AND(NOT(ISBLANK('Case Data Entry'!T339)),NOT(ISNUMBER('Case Data Entry'!T339))),"Please enter a valid number.",IF('DO NOT USE_Case Formulas'!A339,"OK",NA()))</f>
        <v>#N/A</v>
      </c>
      <c r="U339" s="46" t="e">
        <f>IF(AND('DO NOT USE_Case Formulas'!A339,ISBLANK('Case Data Entry'!U339)),"Has this person had symptoms? is required",IF(AND(NOT(ISBLANK('Case Data Entry'!U339)),ISNA(VLOOKUP('Case Data Entry'!U339,'DO NOT USE_Shared Picklist'!$D$3:$D$5,1,FALSE))),"Please select a value from the drop-down menu",IF('DO NOT USE_Case Formulas'!A339,"OK",NA())))</f>
        <v>#N/A</v>
      </c>
      <c r="V339" s="46" t="e">
        <f>IF(AND('Case Data Entry'!U339='DO NOT USE_Shared Picklist'!$D$3,ISBLANK('Case Data Entry'!V339)),"If yes, when did the symptoms start? is required if Has this person had symptoms? is Yes",IF('DO NOT USE_Case Formulas'!A339,"OK",NA()))</f>
        <v>#N/A</v>
      </c>
      <c r="W339" s="46" t="e">
        <f>IF(AND(NOT(ISBLANK('Case Data Entry'!W339)),ISNA(VLOOKUP('Case Data Entry'!W339,'DO NOT USE_Shared Picklist'!$G$3:$G$5,1,FALSE))),"Please select a value from the drop-down menu",IF('DO NOT USE_Case Formulas'!A339,"OK",NA()))</f>
        <v>#N/A</v>
      </c>
      <c r="X339" s="46"/>
      <c r="Y339" s="46" t="e">
        <f ca="1">IF('Case Data Entry'!Y339&gt;'DO NOT USE_Shared Picklist'!$C$3,"Date Entity Notified of Positive Test cannot be a future date",IF('DO NOT USE_Case Formulas'!A339,"OK",NA()))</f>
        <v>#N/A</v>
      </c>
      <c r="Z339" s="46" t="e">
        <f ca="1">IF('Case Data Entry'!Z339&gt;'DO NOT USE_Shared Picklist'!$C$3,"Test Date cannot be a future date",IF('DO NOT USE_Case Formulas'!A339,"OK",NA()))</f>
        <v>#N/A</v>
      </c>
      <c r="AA339" s="46" t="e">
        <f>IF(AND(NOT(ISBLANK('Case Data Entry'!AA339)),ISNA(VLOOKUP('Case Data Entry'!AA339,'DO NOT USE_Shared Picklist'!$R$3:$R$7,1,FALSE))),"Please select a value from the drop-down menu",IF('DO NOT USE_Case Formulas'!A339,"OK",NA()))</f>
        <v>#N/A</v>
      </c>
      <c r="AB339" s="46" t="e">
        <f>IF(AND(NOT(ISBLANK('Case Data Entry'!AB339)),ISNA(VLOOKUP('Case Data Entry'!AB339,'DO NOT USE_Shared Picklist'!$Q$3:$Q$8,1,FALSE))),"Please select a value from the drop-down menu",IF('DO NOT USE_Case Formulas'!A339,"OK",NA()))</f>
        <v>#N/A</v>
      </c>
    </row>
    <row r="340" spans="1:28" x14ac:dyDescent="0.25">
      <c r="A340" s="45" t="e">
        <f>IF('DO NOT USE_Case Formulas'!A340,IF('DO NOT USE_Case Formulas'!B340,"Not all required fields are completed","OK"),NA())</f>
        <v>#N/A</v>
      </c>
      <c r="B340" s="46" t="e">
        <f>IF(AND('DO NOT USE_Case Formulas'!A340,ISBLANK('Case Data Entry'!B340)),"First Name is required",IF(NOT(ISBLANK('Case Data Entry'!B340)),"OK",NA()))</f>
        <v>#N/A</v>
      </c>
      <c r="C340" s="46" t="e">
        <f>IF(AND('DO NOT USE_Case Formulas'!A340,ISBLANK('Case Data Entry'!C340)),"Last Name is required",IF(NOT(ISBLANK('Case Data Entry'!C340)),"OK",NA()))</f>
        <v>#N/A</v>
      </c>
      <c r="D340" s="46" t="e">
        <f>IF(AND('DO NOT USE_Case Formulas'!A340,ISBLANK('Case Data Entry'!D340)),"Birthdate is required",IF(NOT(ISBLANK('Case Data Entry'!D340)),"OK",NA()))</f>
        <v>#N/A</v>
      </c>
      <c r="E340" s="46" t="e">
        <f>IF(AND('DO NOT USE_Case Formulas'!A340,ISBLANK('Case Data Entry'!E340)),"Mobile Phone is required",IF(NOT(ISBLANK('Case Data Entry'!E340)),IF(AND(ISNUMBER(VALUE('Case Data Entry'!E340)),LEFT('Case Data Entry'!E340,1)&lt;&gt;"1",LEN('Case Data Entry'!E340)=10),"OK","Phone number must be valid format"),NA()))</f>
        <v>#N/A</v>
      </c>
      <c r="F340" s="46" t="e">
        <f>IF(AND('DO NOT USE_Case Formulas'!A340,ISBLANK('Case Data Entry'!F340)),"Home Street Address is required",IF(LEN('Case Data Entry'!F340)&gt;255,"Home Street Address must be less than 255 characters",IF('DO NOT USE_Case Formulas'!A340,"OK",NA())))</f>
        <v>#N/A</v>
      </c>
      <c r="G340" s="46" t="e">
        <f>IF(AND('DO NOT USE_Case Formulas'!A340,ISBLANK('Case Data Entry'!G340)),"City is required",IF(LEN('Case Data Entry'!G340)&gt;40,"City must be less than 40 characters",IF('DO NOT USE_Case Formulas'!A340,"OK",NA())))</f>
        <v>#N/A</v>
      </c>
      <c r="H340" s="46" t="e">
        <f>IF(AND('DO NOT USE_Case Formulas'!A340,ISBLANK('Case Data Entry'!H340)),"State is required",IF(AND(NOT(ISBLANK('Case Data Entry'!H340)),ISNA(VLOOKUP('Case Data Entry'!H340,'DO NOT USE_Shared Picklist'!$P$3:$P$52,1,FALSE))),"Please select a value from the drop-down menu",IF('DO NOT USE_Case Formulas'!A340,"OK",NA())))</f>
        <v>#N/A</v>
      </c>
      <c r="I340" s="46" t="e">
        <f>IF(AND('DO NOT USE_Case Formulas'!A340,ISBLANK('Case Data Entry'!I340)),"Zip is required",IF(ISBLANK('Case Data Entry'!I340),NA(),"OK"))</f>
        <v>#N/A</v>
      </c>
      <c r="J340" s="46" t="e">
        <f>IF(AND('DO NOT USE_Case Formulas'!A340,ISBLANK('Case Data Entry'!J340)),"Occupation/Job Title is required",IF(NOT(ISBLANK('Case Data Entry'!J340)),"OK",NA()))</f>
        <v>#N/A</v>
      </c>
      <c r="K340" s="46" t="e">
        <f>IF('DO NOT USE_Case Formulas'!A340,IF(ISBLANK('Case Data Entry'!K340),"Last Date On Site is required","OK"),NA())</f>
        <v>#N/A</v>
      </c>
      <c r="L340" s="46" t="e">
        <f>IF(AND('DO NOT USE_Case Formulas'!A340,ISBLANK('Case Data Entry'!L340)),"Specific Place in the Location is required",IF(ISBLANK('Case Data Entry'!L340),NA(),"OK"))</f>
        <v>#N/A</v>
      </c>
      <c r="M340" s="46" t="e">
        <f>IF(AND(NOT(ISBLANK('Case Data Entry'!M340)),ISNA(VLOOKUP('Case Data Entry'!M340,'DO NOT USE_Shared Picklist'!$L$3:$L$81,1,FALSE))),"Please select a value from the drop-down menu",IF('DO NOT USE_Case Formulas'!A340,"OK",NA()))</f>
        <v>#N/A</v>
      </c>
      <c r="N340" s="46" t="e">
        <f>IF(AND(NOT(ISBLANK('Case Data Entry'!N340)),ISNA(VLOOKUP('Case Data Entry'!N340,'DO NOT USE_Shared Picklist'!$I$3:$I$5,1,FALSE))),"Please select a value from the drop-down menu",IF('DO NOT USE_Case Formulas'!A340,"OK",NA()))</f>
        <v>#N/A</v>
      </c>
      <c r="O340" s="46" t="e">
        <f>IF(AND(NOT(ISBLANK('Case Data Entry'!O340)),ISNA(VLOOKUP('Case Data Entry'!O340,'DO NOT USE_Shared Picklist'!$E$3:$E$10,1,FALSE))),"Please select a value from the drop-down menu",IF('DO NOT USE_Case Formulas'!A340,"OK",NA()))</f>
        <v>#N/A</v>
      </c>
      <c r="P340" s="46" t="e">
        <f>IF(AND(NOT(ISBLANK('Case Data Entry'!P340)),ISNA(VLOOKUP('Case Data Entry'!P340,'DO NOT USE_Shared Picklist'!$W$3:$W$9,1,FALSE))),"Please select a value from the drop-down menu",IF('DO NOT USE_Case Formulas'!A340,"OK",NA()))</f>
        <v>#N/A</v>
      </c>
      <c r="Q340" s="46" t="e">
        <f>IF(AND(NOT(ISBLANK('Case Data Entry'!Q340)),ISNA(VLOOKUP('Case Data Entry'!Q340,'DO NOT USE_Shared Picklist'!$W$3:$W$9,1,FALSE))),"Please select a value from the drop-down menu",IF('DO NOT USE_Case Formulas'!A340,"OK",NA()))</f>
        <v>#N/A</v>
      </c>
      <c r="R340" s="46" t="e">
        <f>IF(AND(NOT(ISBLANK('Case Data Entry'!R340)),ISNA(VLOOKUP('Case Data Entry'!R340,'DO NOT USE_Shared Picklist'!$V$3:$V$7,1,FALSE))),"Please select a value from the drop-down menu",IF('DO NOT USE_Case Formulas'!A340,"OK",NA()))</f>
        <v>#N/A</v>
      </c>
      <c r="S340" s="46" t="e">
        <f>IF(LEN('Case Data Entry'!S340)&gt;255,"Work Area/Department must be less than 255 characters",IF('DO NOT USE_Case Formulas'!A340,"OK",NA()))</f>
        <v>#N/A</v>
      </c>
      <c r="T340" s="46" t="e">
        <f>IF(AND(NOT(ISBLANK('Case Data Entry'!T340)),NOT(ISNUMBER('Case Data Entry'!T340))),"Please enter a valid number.",IF('DO NOT USE_Case Formulas'!A340,"OK",NA()))</f>
        <v>#N/A</v>
      </c>
      <c r="U340" s="46" t="e">
        <f>IF(AND('DO NOT USE_Case Formulas'!A340,ISBLANK('Case Data Entry'!U340)),"Has this person had symptoms? is required",IF(AND(NOT(ISBLANK('Case Data Entry'!U340)),ISNA(VLOOKUP('Case Data Entry'!U340,'DO NOT USE_Shared Picklist'!$D$3:$D$5,1,FALSE))),"Please select a value from the drop-down menu",IF('DO NOT USE_Case Formulas'!A340,"OK",NA())))</f>
        <v>#N/A</v>
      </c>
      <c r="V340" s="46" t="e">
        <f>IF(AND('Case Data Entry'!U340='DO NOT USE_Shared Picklist'!$D$3,ISBLANK('Case Data Entry'!V340)),"If yes, when did the symptoms start? is required if Has this person had symptoms? is Yes",IF('DO NOT USE_Case Formulas'!A340,"OK",NA()))</f>
        <v>#N/A</v>
      </c>
      <c r="W340" s="46" t="e">
        <f>IF(AND(NOT(ISBLANK('Case Data Entry'!W340)),ISNA(VLOOKUP('Case Data Entry'!W340,'DO NOT USE_Shared Picklist'!$G$3:$G$5,1,FALSE))),"Please select a value from the drop-down menu",IF('DO NOT USE_Case Formulas'!A340,"OK",NA()))</f>
        <v>#N/A</v>
      </c>
      <c r="X340" s="46"/>
      <c r="Y340" s="46" t="e">
        <f ca="1">IF('Case Data Entry'!Y340&gt;'DO NOT USE_Shared Picklist'!$C$3,"Date Entity Notified of Positive Test cannot be a future date",IF('DO NOT USE_Case Formulas'!A340,"OK",NA()))</f>
        <v>#N/A</v>
      </c>
      <c r="Z340" s="46" t="e">
        <f ca="1">IF('Case Data Entry'!Z340&gt;'DO NOT USE_Shared Picklist'!$C$3,"Test Date cannot be a future date",IF('DO NOT USE_Case Formulas'!A340,"OK",NA()))</f>
        <v>#N/A</v>
      </c>
      <c r="AA340" s="46" t="e">
        <f>IF(AND(NOT(ISBLANK('Case Data Entry'!AA340)),ISNA(VLOOKUP('Case Data Entry'!AA340,'DO NOT USE_Shared Picklist'!$R$3:$R$7,1,FALSE))),"Please select a value from the drop-down menu",IF('DO NOT USE_Case Formulas'!A340,"OK",NA()))</f>
        <v>#N/A</v>
      </c>
      <c r="AB340" s="46" t="e">
        <f>IF(AND(NOT(ISBLANK('Case Data Entry'!AB340)),ISNA(VLOOKUP('Case Data Entry'!AB340,'DO NOT USE_Shared Picklist'!$Q$3:$Q$8,1,FALSE))),"Please select a value from the drop-down menu",IF('DO NOT USE_Case Formulas'!A340,"OK",NA()))</f>
        <v>#N/A</v>
      </c>
    </row>
    <row r="341" spans="1:28" x14ac:dyDescent="0.25">
      <c r="A341" s="45" t="e">
        <f>IF('DO NOT USE_Case Formulas'!A341,IF('DO NOT USE_Case Formulas'!B341,"Not all required fields are completed","OK"),NA())</f>
        <v>#N/A</v>
      </c>
      <c r="B341" s="46" t="e">
        <f>IF(AND('DO NOT USE_Case Formulas'!A341,ISBLANK('Case Data Entry'!B341)),"First Name is required",IF(NOT(ISBLANK('Case Data Entry'!B341)),"OK",NA()))</f>
        <v>#N/A</v>
      </c>
      <c r="C341" s="46" t="e">
        <f>IF(AND('DO NOT USE_Case Formulas'!A341,ISBLANK('Case Data Entry'!C341)),"Last Name is required",IF(NOT(ISBLANK('Case Data Entry'!C341)),"OK",NA()))</f>
        <v>#N/A</v>
      </c>
      <c r="D341" s="46" t="e">
        <f>IF(AND('DO NOT USE_Case Formulas'!A341,ISBLANK('Case Data Entry'!D341)),"Birthdate is required",IF(NOT(ISBLANK('Case Data Entry'!D341)),"OK",NA()))</f>
        <v>#N/A</v>
      </c>
      <c r="E341" s="46" t="e">
        <f>IF(AND('DO NOT USE_Case Formulas'!A341,ISBLANK('Case Data Entry'!E341)),"Mobile Phone is required",IF(NOT(ISBLANK('Case Data Entry'!E341)),IF(AND(ISNUMBER(VALUE('Case Data Entry'!E341)),LEFT('Case Data Entry'!E341,1)&lt;&gt;"1",LEN('Case Data Entry'!E341)=10),"OK","Phone number must be valid format"),NA()))</f>
        <v>#N/A</v>
      </c>
      <c r="F341" s="46" t="e">
        <f>IF(AND('DO NOT USE_Case Formulas'!A341,ISBLANK('Case Data Entry'!F341)),"Home Street Address is required",IF(LEN('Case Data Entry'!F341)&gt;255,"Home Street Address must be less than 255 characters",IF('DO NOT USE_Case Formulas'!A341,"OK",NA())))</f>
        <v>#N/A</v>
      </c>
      <c r="G341" s="46" t="e">
        <f>IF(AND('DO NOT USE_Case Formulas'!A341,ISBLANK('Case Data Entry'!G341)),"City is required",IF(LEN('Case Data Entry'!G341)&gt;40,"City must be less than 40 characters",IF('DO NOT USE_Case Formulas'!A341,"OK",NA())))</f>
        <v>#N/A</v>
      </c>
      <c r="H341" s="46" t="e">
        <f>IF(AND('DO NOT USE_Case Formulas'!A341,ISBLANK('Case Data Entry'!H341)),"State is required",IF(AND(NOT(ISBLANK('Case Data Entry'!H341)),ISNA(VLOOKUP('Case Data Entry'!H341,'DO NOT USE_Shared Picklist'!$P$3:$P$52,1,FALSE))),"Please select a value from the drop-down menu",IF('DO NOT USE_Case Formulas'!A341,"OK",NA())))</f>
        <v>#N/A</v>
      </c>
      <c r="I341" s="46" t="e">
        <f>IF(AND('DO NOT USE_Case Formulas'!A341,ISBLANK('Case Data Entry'!I341)),"Zip is required",IF(ISBLANK('Case Data Entry'!I341),NA(),"OK"))</f>
        <v>#N/A</v>
      </c>
      <c r="J341" s="46" t="e">
        <f>IF(AND('DO NOT USE_Case Formulas'!A341,ISBLANK('Case Data Entry'!J341)),"Occupation/Job Title is required",IF(NOT(ISBLANK('Case Data Entry'!J341)),"OK",NA()))</f>
        <v>#N/A</v>
      </c>
      <c r="K341" s="46" t="e">
        <f>IF('DO NOT USE_Case Formulas'!A341,IF(ISBLANK('Case Data Entry'!K341),"Last Date On Site is required","OK"),NA())</f>
        <v>#N/A</v>
      </c>
      <c r="L341" s="46" t="e">
        <f>IF(AND('DO NOT USE_Case Formulas'!A341,ISBLANK('Case Data Entry'!L341)),"Specific Place in the Location is required",IF(ISBLANK('Case Data Entry'!L341),NA(),"OK"))</f>
        <v>#N/A</v>
      </c>
      <c r="M341" s="46" t="e">
        <f>IF(AND(NOT(ISBLANK('Case Data Entry'!M341)),ISNA(VLOOKUP('Case Data Entry'!M341,'DO NOT USE_Shared Picklist'!$L$3:$L$81,1,FALSE))),"Please select a value from the drop-down menu",IF('DO NOT USE_Case Formulas'!A341,"OK",NA()))</f>
        <v>#N/A</v>
      </c>
      <c r="N341" s="46" t="e">
        <f>IF(AND(NOT(ISBLANK('Case Data Entry'!N341)),ISNA(VLOOKUP('Case Data Entry'!N341,'DO NOT USE_Shared Picklist'!$I$3:$I$5,1,FALSE))),"Please select a value from the drop-down menu",IF('DO NOT USE_Case Formulas'!A341,"OK",NA()))</f>
        <v>#N/A</v>
      </c>
      <c r="O341" s="46" t="e">
        <f>IF(AND(NOT(ISBLANK('Case Data Entry'!O341)),ISNA(VLOOKUP('Case Data Entry'!O341,'DO NOT USE_Shared Picklist'!$E$3:$E$10,1,FALSE))),"Please select a value from the drop-down menu",IF('DO NOT USE_Case Formulas'!A341,"OK",NA()))</f>
        <v>#N/A</v>
      </c>
      <c r="P341" s="46" t="e">
        <f>IF(AND(NOT(ISBLANK('Case Data Entry'!P341)),ISNA(VLOOKUP('Case Data Entry'!P341,'DO NOT USE_Shared Picklist'!$W$3:$W$9,1,FALSE))),"Please select a value from the drop-down menu",IF('DO NOT USE_Case Formulas'!A341,"OK",NA()))</f>
        <v>#N/A</v>
      </c>
      <c r="Q341" s="46" t="e">
        <f>IF(AND(NOT(ISBLANK('Case Data Entry'!Q341)),ISNA(VLOOKUP('Case Data Entry'!Q341,'DO NOT USE_Shared Picklist'!$W$3:$W$9,1,FALSE))),"Please select a value from the drop-down menu",IF('DO NOT USE_Case Formulas'!A341,"OK",NA()))</f>
        <v>#N/A</v>
      </c>
      <c r="R341" s="46" t="e">
        <f>IF(AND(NOT(ISBLANK('Case Data Entry'!R341)),ISNA(VLOOKUP('Case Data Entry'!R341,'DO NOT USE_Shared Picklist'!$V$3:$V$7,1,FALSE))),"Please select a value from the drop-down menu",IF('DO NOT USE_Case Formulas'!A341,"OK",NA()))</f>
        <v>#N/A</v>
      </c>
      <c r="S341" s="46" t="e">
        <f>IF(LEN('Case Data Entry'!S341)&gt;255,"Work Area/Department must be less than 255 characters",IF('DO NOT USE_Case Formulas'!A341,"OK",NA()))</f>
        <v>#N/A</v>
      </c>
      <c r="T341" s="46" t="e">
        <f>IF(AND(NOT(ISBLANK('Case Data Entry'!T341)),NOT(ISNUMBER('Case Data Entry'!T341))),"Please enter a valid number.",IF('DO NOT USE_Case Formulas'!A341,"OK",NA()))</f>
        <v>#N/A</v>
      </c>
      <c r="U341" s="46" t="e">
        <f>IF(AND('DO NOT USE_Case Formulas'!A341,ISBLANK('Case Data Entry'!U341)),"Has this person had symptoms? is required",IF(AND(NOT(ISBLANK('Case Data Entry'!U341)),ISNA(VLOOKUP('Case Data Entry'!U341,'DO NOT USE_Shared Picklist'!$D$3:$D$5,1,FALSE))),"Please select a value from the drop-down menu",IF('DO NOT USE_Case Formulas'!A341,"OK",NA())))</f>
        <v>#N/A</v>
      </c>
      <c r="V341" s="46" t="e">
        <f>IF(AND('Case Data Entry'!U341='DO NOT USE_Shared Picklist'!$D$3,ISBLANK('Case Data Entry'!V341)),"If yes, when did the symptoms start? is required if Has this person had symptoms? is Yes",IF('DO NOT USE_Case Formulas'!A341,"OK",NA()))</f>
        <v>#N/A</v>
      </c>
      <c r="W341" s="46" t="e">
        <f>IF(AND(NOT(ISBLANK('Case Data Entry'!W341)),ISNA(VLOOKUP('Case Data Entry'!W341,'DO NOT USE_Shared Picklist'!$G$3:$G$5,1,FALSE))),"Please select a value from the drop-down menu",IF('DO NOT USE_Case Formulas'!A341,"OK",NA()))</f>
        <v>#N/A</v>
      </c>
      <c r="X341" s="46"/>
      <c r="Y341" s="46" t="e">
        <f ca="1">IF('Case Data Entry'!Y341&gt;'DO NOT USE_Shared Picklist'!$C$3,"Date Entity Notified of Positive Test cannot be a future date",IF('DO NOT USE_Case Formulas'!A341,"OK",NA()))</f>
        <v>#N/A</v>
      </c>
      <c r="Z341" s="46" t="e">
        <f ca="1">IF('Case Data Entry'!Z341&gt;'DO NOT USE_Shared Picklist'!$C$3,"Test Date cannot be a future date",IF('DO NOT USE_Case Formulas'!A341,"OK",NA()))</f>
        <v>#N/A</v>
      </c>
      <c r="AA341" s="46" t="e">
        <f>IF(AND(NOT(ISBLANK('Case Data Entry'!AA341)),ISNA(VLOOKUP('Case Data Entry'!AA341,'DO NOT USE_Shared Picklist'!$R$3:$R$7,1,FALSE))),"Please select a value from the drop-down menu",IF('DO NOT USE_Case Formulas'!A341,"OK",NA()))</f>
        <v>#N/A</v>
      </c>
      <c r="AB341" s="46" t="e">
        <f>IF(AND(NOT(ISBLANK('Case Data Entry'!AB341)),ISNA(VLOOKUP('Case Data Entry'!AB341,'DO NOT USE_Shared Picklist'!$Q$3:$Q$8,1,FALSE))),"Please select a value from the drop-down menu",IF('DO NOT USE_Case Formulas'!A341,"OK",NA()))</f>
        <v>#N/A</v>
      </c>
    </row>
    <row r="342" spans="1:28" x14ac:dyDescent="0.25">
      <c r="A342" s="45" t="e">
        <f>IF('DO NOT USE_Case Formulas'!A342,IF('DO NOT USE_Case Formulas'!B342,"Not all required fields are completed","OK"),NA())</f>
        <v>#N/A</v>
      </c>
      <c r="B342" s="46" t="e">
        <f>IF(AND('DO NOT USE_Case Formulas'!A342,ISBLANK('Case Data Entry'!B342)),"First Name is required",IF(NOT(ISBLANK('Case Data Entry'!B342)),"OK",NA()))</f>
        <v>#N/A</v>
      </c>
      <c r="C342" s="46" t="e">
        <f>IF(AND('DO NOT USE_Case Formulas'!A342,ISBLANK('Case Data Entry'!C342)),"Last Name is required",IF(NOT(ISBLANK('Case Data Entry'!C342)),"OK",NA()))</f>
        <v>#N/A</v>
      </c>
      <c r="D342" s="46" t="e">
        <f>IF(AND('DO NOT USE_Case Formulas'!A342,ISBLANK('Case Data Entry'!D342)),"Birthdate is required",IF(NOT(ISBLANK('Case Data Entry'!D342)),"OK",NA()))</f>
        <v>#N/A</v>
      </c>
      <c r="E342" s="46" t="e">
        <f>IF(AND('DO NOT USE_Case Formulas'!A342,ISBLANK('Case Data Entry'!E342)),"Mobile Phone is required",IF(NOT(ISBLANK('Case Data Entry'!E342)),IF(AND(ISNUMBER(VALUE('Case Data Entry'!E342)),LEFT('Case Data Entry'!E342,1)&lt;&gt;"1",LEN('Case Data Entry'!E342)=10),"OK","Phone number must be valid format"),NA()))</f>
        <v>#N/A</v>
      </c>
      <c r="F342" s="46" t="e">
        <f>IF(AND('DO NOT USE_Case Formulas'!A342,ISBLANK('Case Data Entry'!F342)),"Home Street Address is required",IF(LEN('Case Data Entry'!F342)&gt;255,"Home Street Address must be less than 255 characters",IF('DO NOT USE_Case Formulas'!A342,"OK",NA())))</f>
        <v>#N/A</v>
      </c>
      <c r="G342" s="46" t="e">
        <f>IF(AND('DO NOT USE_Case Formulas'!A342,ISBLANK('Case Data Entry'!G342)),"City is required",IF(LEN('Case Data Entry'!G342)&gt;40,"City must be less than 40 characters",IF('DO NOT USE_Case Formulas'!A342,"OK",NA())))</f>
        <v>#N/A</v>
      </c>
      <c r="H342" s="46" t="e">
        <f>IF(AND('DO NOT USE_Case Formulas'!A342,ISBLANK('Case Data Entry'!H342)),"State is required",IF(AND(NOT(ISBLANK('Case Data Entry'!H342)),ISNA(VLOOKUP('Case Data Entry'!H342,'DO NOT USE_Shared Picklist'!$P$3:$P$52,1,FALSE))),"Please select a value from the drop-down menu",IF('DO NOT USE_Case Formulas'!A342,"OK",NA())))</f>
        <v>#N/A</v>
      </c>
      <c r="I342" s="46" t="e">
        <f>IF(AND('DO NOT USE_Case Formulas'!A342,ISBLANK('Case Data Entry'!I342)),"Zip is required",IF(ISBLANK('Case Data Entry'!I342),NA(),"OK"))</f>
        <v>#N/A</v>
      </c>
      <c r="J342" s="46" t="e">
        <f>IF(AND('DO NOT USE_Case Formulas'!A342,ISBLANK('Case Data Entry'!J342)),"Occupation/Job Title is required",IF(NOT(ISBLANK('Case Data Entry'!J342)),"OK",NA()))</f>
        <v>#N/A</v>
      </c>
      <c r="K342" s="46" t="e">
        <f>IF('DO NOT USE_Case Formulas'!A342,IF(ISBLANK('Case Data Entry'!K342),"Last Date On Site is required","OK"),NA())</f>
        <v>#N/A</v>
      </c>
      <c r="L342" s="46" t="e">
        <f>IF(AND('DO NOT USE_Case Formulas'!A342,ISBLANK('Case Data Entry'!L342)),"Specific Place in the Location is required",IF(ISBLANK('Case Data Entry'!L342),NA(),"OK"))</f>
        <v>#N/A</v>
      </c>
      <c r="M342" s="46" t="e">
        <f>IF(AND(NOT(ISBLANK('Case Data Entry'!M342)),ISNA(VLOOKUP('Case Data Entry'!M342,'DO NOT USE_Shared Picklist'!$L$3:$L$81,1,FALSE))),"Please select a value from the drop-down menu",IF('DO NOT USE_Case Formulas'!A342,"OK",NA()))</f>
        <v>#N/A</v>
      </c>
      <c r="N342" s="46" t="e">
        <f>IF(AND(NOT(ISBLANK('Case Data Entry'!N342)),ISNA(VLOOKUP('Case Data Entry'!N342,'DO NOT USE_Shared Picklist'!$I$3:$I$5,1,FALSE))),"Please select a value from the drop-down menu",IF('DO NOT USE_Case Formulas'!A342,"OK",NA()))</f>
        <v>#N/A</v>
      </c>
      <c r="O342" s="46" t="e">
        <f>IF(AND(NOT(ISBLANK('Case Data Entry'!O342)),ISNA(VLOOKUP('Case Data Entry'!O342,'DO NOT USE_Shared Picklist'!$E$3:$E$10,1,FALSE))),"Please select a value from the drop-down menu",IF('DO NOT USE_Case Formulas'!A342,"OK",NA()))</f>
        <v>#N/A</v>
      </c>
      <c r="P342" s="46" t="e">
        <f>IF(AND(NOT(ISBLANK('Case Data Entry'!P342)),ISNA(VLOOKUP('Case Data Entry'!P342,'DO NOT USE_Shared Picklist'!$W$3:$W$9,1,FALSE))),"Please select a value from the drop-down menu",IF('DO NOT USE_Case Formulas'!A342,"OK",NA()))</f>
        <v>#N/A</v>
      </c>
      <c r="Q342" s="46" t="e">
        <f>IF(AND(NOT(ISBLANK('Case Data Entry'!Q342)),ISNA(VLOOKUP('Case Data Entry'!Q342,'DO NOT USE_Shared Picklist'!$W$3:$W$9,1,FALSE))),"Please select a value from the drop-down menu",IF('DO NOT USE_Case Formulas'!A342,"OK",NA()))</f>
        <v>#N/A</v>
      </c>
      <c r="R342" s="46" t="e">
        <f>IF(AND(NOT(ISBLANK('Case Data Entry'!R342)),ISNA(VLOOKUP('Case Data Entry'!R342,'DO NOT USE_Shared Picklist'!$V$3:$V$7,1,FALSE))),"Please select a value from the drop-down menu",IF('DO NOT USE_Case Formulas'!A342,"OK",NA()))</f>
        <v>#N/A</v>
      </c>
      <c r="S342" s="46" t="e">
        <f>IF(LEN('Case Data Entry'!S342)&gt;255,"Work Area/Department must be less than 255 characters",IF('DO NOT USE_Case Formulas'!A342,"OK",NA()))</f>
        <v>#N/A</v>
      </c>
      <c r="T342" s="46" t="e">
        <f>IF(AND(NOT(ISBLANK('Case Data Entry'!T342)),NOT(ISNUMBER('Case Data Entry'!T342))),"Please enter a valid number.",IF('DO NOT USE_Case Formulas'!A342,"OK",NA()))</f>
        <v>#N/A</v>
      </c>
      <c r="U342" s="46" t="e">
        <f>IF(AND('DO NOT USE_Case Formulas'!A342,ISBLANK('Case Data Entry'!U342)),"Has this person had symptoms? is required",IF(AND(NOT(ISBLANK('Case Data Entry'!U342)),ISNA(VLOOKUP('Case Data Entry'!U342,'DO NOT USE_Shared Picklist'!$D$3:$D$5,1,FALSE))),"Please select a value from the drop-down menu",IF('DO NOT USE_Case Formulas'!A342,"OK",NA())))</f>
        <v>#N/A</v>
      </c>
      <c r="V342" s="46" t="e">
        <f>IF(AND('Case Data Entry'!U342='DO NOT USE_Shared Picklist'!$D$3,ISBLANK('Case Data Entry'!V342)),"If yes, when did the symptoms start? is required if Has this person had symptoms? is Yes",IF('DO NOT USE_Case Formulas'!A342,"OK",NA()))</f>
        <v>#N/A</v>
      </c>
      <c r="W342" s="46" t="e">
        <f>IF(AND(NOT(ISBLANK('Case Data Entry'!W342)),ISNA(VLOOKUP('Case Data Entry'!W342,'DO NOT USE_Shared Picklist'!$G$3:$G$5,1,FALSE))),"Please select a value from the drop-down menu",IF('DO NOT USE_Case Formulas'!A342,"OK",NA()))</f>
        <v>#N/A</v>
      </c>
      <c r="X342" s="46"/>
      <c r="Y342" s="46" t="e">
        <f ca="1">IF('Case Data Entry'!Y342&gt;'DO NOT USE_Shared Picklist'!$C$3,"Date Entity Notified of Positive Test cannot be a future date",IF('DO NOT USE_Case Formulas'!A342,"OK",NA()))</f>
        <v>#N/A</v>
      </c>
      <c r="Z342" s="46" t="e">
        <f ca="1">IF('Case Data Entry'!Z342&gt;'DO NOT USE_Shared Picklist'!$C$3,"Test Date cannot be a future date",IF('DO NOT USE_Case Formulas'!A342,"OK",NA()))</f>
        <v>#N/A</v>
      </c>
      <c r="AA342" s="46" t="e">
        <f>IF(AND(NOT(ISBLANK('Case Data Entry'!AA342)),ISNA(VLOOKUP('Case Data Entry'!AA342,'DO NOT USE_Shared Picklist'!$R$3:$R$7,1,FALSE))),"Please select a value from the drop-down menu",IF('DO NOT USE_Case Formulas'!A342,"OK",NA()))</f>
        <v>#N/A</v>
      </c>
      <c r="AB342" s="46" t="e">
        <f>IF(AND(NOT(ISBLANK('Case Data Entry'!AB342)),ISNA(VLOOKUP('Case Data Entry'!AB342,'DO NOT USE_Shared Picklist'!$Q$3:$Q$8,1,FALSE))),"Please select a value from the drop-down menu",IF('DO NOT USE_Case Formulas'!A342,"OK",NA()))</f>
        <v>#N/A</v>
      </c>
    </row>
    <row r="343" spans="1:28" x14ac:dyDescent="0.25">
      <c r="A343" s="45" t="e">
        <f>IF('DO NOT USE_Case Formulas'!A343,IF('DO NOT USE_Case Formulas'!B343,"Not all required fields are completed","OK"),NA())</f>
        <v>#N/A</v>
      </c>
      <c r="B343" s="46" t="e">
        <f>IF(AND('DO NOT USE_Case Formulas'!A343,ISBLANK('Case Data Entry'!B343)),"First Name is required",IF(NOT(ISBLANK('Case Data Entry'!B343)),"OK",NA()))</f>
        <v>#N/A</v>
      </c>
      <c r="C343" s="46" t="e">
        <f>IF(AND('DO NOT USE_Case Formulas'!A343,ISBLANK('Case Data Entry'!C343)),"Last Name is required",IF(NOT(ISBLANK('Case Data Entry'!C343)),"OK",NA()))</f>
        <v>#N/A</v>
      </c>
      <c r="D343" s="46" t="e">
        <f>IF(AND('DO NOT USE_Case Formulas'!A343,ISBLANK('Case Data Entry'!D343)),"Birthdate is required",IF(NOT(ISBLANK('Case Data Entry'!D343)),"OK",NA()))</f>
        <v>#N/A</v>
      </c>
      <c r="E343" s="46" t="e">
        <f>IF(AND('DO NOT USE_Case Formulas'!A343,ISBLANK('Case Data Entry'!E343)),"Mobile Phone is required",IF(NOT(ISBLANK('Case Data Entry'!E343)),IF(AND(ISNUMBER(VALUE('Case Data Entry'!E343)),LEFT('Case Data Entry'!E343,1)&lt;&gt;"1",LEN('Case Data Entry'!E343)=10),"OK","Phone number must be valid format"),NA()))</f>
        <v>#N/A</v>
      </c>
      <c r="F343" s="46" t="e">
        <f>IF(AND('DO NOT USE_Case Formulas'!A343,ISBLANK('Case Data Entry'!F343)),"Home Street Address is required",IF(LEN('Case Data Entry'!F343)&gt;255,"Home Street Address must be less than 255 characters",IF('DO NOT USE_Case Formulas'!A343,"OK",NA())))</f>
        <v>#N/A</v>
      </c>
      <c r="G343" s="46" t="e">
        <f>IF(AND('DO NOT USE_Case Formulas'!A343,ISBLANK('Case Data Entry'!G343)),"City is required",IF(LEN('Case Data Entry'!G343)&gt;40,"City must be less than 40 characters",IF('DO NOT USE_Case Formulas'!A343,"OK",NA())))</f>
        <v>#N/A</v>
      </c>
      <c r="H343" s="46" t="e">
        <f>IF(AND('DO NOT USE_Case Formulas'!A343,ISBLANK('Case Data Entry'!H343)),"State is required",IF(AND(NOT(ISBLANK('Case Data Entry'!H343)),ISNA(VLOOKUP('Case Data Entry'!H343,'DO NOT USE_Shared Picklist'!$P$3:$P$52,1,FALSE))),"Please select a value from the drop-down menu",IF('DO NOT USE_Case Formulas'!A343,"OK",NA())))</f>
        <v>#N/A</v>
      </c>
      <c r="I343" s="46" t="e">
        <f>IF(AND('DO NOT USE_Case Formulas'!A343,ISBLANK('Case Data Entry'!I343)),"Zip is required",IF(ISBLANK('Case Data Entry'!I343),NA(),"OK"))</f>
        <v>#N/A</v>
      </c>
      <c r="J343" s="46" t="e">
        <f>IF(AND('DO NOT USE_Case Formulas'!A343,ISBLANK('Case Data Entry'!J343)),"Occupation/Job Title is required",IF(NOT(ISBLANK('Case Data Entry'!J343)),"OK",NA()))</f>
        <v>#N/A</v>
      </c>
      <c r="K343" s="46" t="e">
        <f>IF('DO NOT USE_Case Formulas'!A343,IF(ISBLANK('Case Data Entry'!K343),"Last Date On Site is required","OK"),NA())</f>
        <v>#N/A</v>
      </c>
      <c r="L343" s="46" t="e">
        <f>IF(AND('DO NOT USE_Case Formulas'!A343,ISBLANK('Case Data Entry'!L343)),"Specific Place in the Location is required",IF(ISBLANK('Case Data Entry'!L343),NA(),"OK"))</f>
        <v>#N/A</v>
      </c>
      <c r="M343" s="46" t="e">
        <f>IF(AND(NOT(ISBLANK('Case Data Entry'!M343)),ISNA(VLOOKUP('Case Data Entry'!M343,'DO NOT USE_Shared Picklist'!$L$3:$L$81,1,FALSE))),"Please select a value from the drop-down menu",IF('DO NOT USE_Case Formulas'!A343,"OK",NA()))</f>
        <v>#N/A</v>
      </c>
      <c r="N343" s="46" t="e">
        <f>IF(AND(NOT(ISBLANK('Case Data Entry'!N343)),ISNA(VLOOKUP('Case Data Entry'!N343,'DO NOT USE_Shared Picklist'!$I$3:$I$5,1,FALSE))),"Please select a value from the drop-down menu",IF('DO NOT USE_Case Formulas'!A343,"OK",NA()))</f>
        <v>#N/A</v>
      </c>
      <c r="O343" s="46" t="e">
        <f>IF(AND(NOT(ISBLANK('Case Data Entry'!O343)),ISNA(VLOOKUP('Case Data Entry'!O343,'DO NOT USE_Shared Picklist'!$E$3:$E$10,1,FALSE))),"Please select a value from the drop-down menu",IF('DO NOT USE_Case Formulas'!A343,"OK",NA()))</f>
        <v>#N/A</v>
      </c>
      <c r="P343" s="46" t="e">
        <f>IF(AND(NOT(ISBLANK('Case Data Entry'!P343)),ISNA(VLOOKUP('Case Data Entry'!P343,'DO NOT USE_Shared Picklist'!$W$3:$W$9,1,FALSE))),"Please select a value from the drop-down menu",IF('DO NOT USE_Case Formulas'!A343,"OK",NA()))</f>
        <v>#N/A</v>
      </c>
      <c r="Q343" s="46" t="e">
        <f>IF(AND(NOT(ISBLANK('Case Data Entry'!Q343)),ISNA(VLOOKUP('Case Data Entry'!Q343,'DO NOT USE_Shared Picklist'!$W$3:$W$9,1,FALSE))),"Please select a value from the drop-down menu",IF('DO NOT USE_Case Formulas'!A343,"OK",NA()))</f>
        <v>#N/A</v>
      </c>
      <c r="R343" s="46" t="e">
        <f>IF(AND(NOT(ISBLANK('Case Data Entry'!R343)),ISNA(VLOOKUP('Case Data Entry'!R343,'DO NOT USE_Shared Picklist'!$V$3:$V$7,1,FALSE))),"Please select a value from the drop-down menu",IF('DO NOT USE_Case Formulas'!A343,"OK",NA()))</f>
        <v>#N/A</v>
      </c>
      <c r="S343" s="46" t="e">
        <f>IF(LEN('Case Data Entry'!S343)&gt;255,"Work Area/Department must be less than 255 characters",IF('DO NOT USE_Case Formulas'!A343,"OK",NA()))</f>
        <v>#N/A</v>
      </c>
      <c r="T343" s="46" t="e">
        <f>IF(AND(NOT(ISBLANK('Case Data Entry'!T343)),NOT(ISNUMBER('Case Data Entry'!T343))),"Please enter a valid number.",IF('DO NOT USE_Case Formulas'!A343,"OK",NA()))</f>
        <v>#N/A</v>
      </c>
      <c r="U343" s="46" t="e">
        <f>IF(AND('DO NOT USE_Case Formulas'!A343,ISBLANK('Case Data Entry'!U343)),"Has this person had symptoms? is required",IF(AND(NOT(ISBLANK('Case Data Entry'!U343)),ISNA(VLOOKUP('Case Data Entry'!U343,'DO NOT USE_Shared Picklist'!$D$3:$D$5,1,FALSE))),"Please select a value from the drop-down menu",IF('DO NOT USE_Case Formulas'!A343,"OK",NA())))</f>
        <v>#N/A</v>
      </c>
      <c r="V343" s="46" t="e">
        <f>IF(AND('Case Data Entry'!U343='DO NOT USE_Shared Picklist'!$D$3,ISBLANK('Case Data Entry'!V343)),"If yes, when did the symptoms start? is required if Has this person had symptoms? is Yes",IF('DO NOT USE_Case Formulas'!A343,"OK",NA()))</f>
        <v>#N/A</v>
      </c>
      <c r="W343" s="46" t="e">
        <f>IF(AND(NOT(ISBLANK('Case Data Entry'!W343)),ISNA(VLOOKUP('Case Data Entry'!W343,'DO NOT USE_Shared Picklist'!$G$3:$G$5,1,FALSE))),"Please select a value from the drop-down menu",IF('DO NOT USE_Case Formulas'!A343,"OK",NA()))</f>
        <v>#N/A</v>
      </c>
      <c r="X343" s="46"/>
      <c r="Y343" s="46" t="e">
        <f ca="1">IF('Case Data Entry'!Y343&gt;'DO NOT USE_Shared Picklist'!$C$3,"Date Entity Notified of Positive Test cannot be a future date",IF('DO NOT USE_Case Formulas'!A343,"OK",NA()))</f>
        <v>#N/A</v>
      </c>
      <c r="Z343" s="46" t="e">
        <f ca="1">IF('Case Data Entry'!Z343&gt;'DO NOT USE_Shared Picklist'!$C$3,"Test Date cannot be a future date",IF('DO NOT USE_Case Formulas'!A343,"OK",NA()))</f>
        <v>#N/A</v>
      </c>
      <c r="AA343" s="46" t="e">
        <f>IF(AND(NOT(ISBLANK('Case Data Entry'!AA343)),ISNA(VLOOKUP('Case Data Entry'!AA343,'DO NOT USE_Shared Picklist'!$R$3:$R$7,1,FALSE))),"Please select a value from the drop-down menu",IF('DO NOT USE_Case Formulas'!A343,"OK",NA()))</f>
        <v>#N/A</v>
      </c>
      <c r="AB343" s="46" t="e">
        <f>IF(AND(NOT(ISBLANK('Case Data Entry'!AB343)),ISNA(VLOOKUP('Case Data Entry'!AB343,'DO NOT USE_Shared Picklist'!$Q$3:$Q$8,1,FALSE))),"Please select a value from the drop-down menu",IF('DO NOT USE_Case Formulas'!A343,"OK",NA()))</f>
        <v>#N/A</v>
      </c>
    </row>
    <row r="344" spans="1:28" x14ac:dyDescent="0.25">
      <c r="A344" s="45" t="e">
        <f>IF('DO NOT USE_Case Formulas'!A344,IF('DO NOT USE_Case Formulas'!B344,"Not all required fields are completed","OK"),NA())</f>
        <v>#N/A</v>
      </c>
      <c r="B344" s="46" t="e">
        <f>IF(AND('DO NOT USE_Case Formulas'!A344,ISBLANK('Case Data Entry'!B344)),"First Name is required",IF(NOT(ISBLANK('Case Data Entry'!B344)),"OK",NA()))</f>
        <v>#N/A</v>
      </c>
      <c r="C344" s="46" t="e">
        <f>IF(AND('DO NOT USE_Case Formulas'!A344,ISBLANK('Case Data Entry'!C344)),"Last Name is required",IF(NOT(ISBLANK('Case Data Entry'!C344)),"OK",NA()))</f>
        <v>#N/A</v>
      </c>
      <c r="D344" s="46" t="e">
        <f>IF(AND('DO NOT USE_Case Formulas'!A344,ISBLANK('Case Data Entry'!D344)),"Birthdate is required",IF(NOT(ISBLANK('Case Data Entry'!D344)),"OK",NA()))</f>
        <v>#N/A</v>
      </c>
      <c r="E344" s="46" t="e">
        <f>IF(AND('DO NOT USE_Case Formulas'!A344,ISBLANK('Case Data Entry'!E344)),"Mobile Phone is required",IF(NOT(ISBLANK('Case Data Entry'!E344)),IF(AND(ISNUMBER(VALUE('Case Data Entry'!E344)),LEFT('Case Data Entry'!E344,1)&lt;&gt;"1",LEN('Case Data Entry'!E344)=10),"OK","Phone number must be valid format"),NA()))</f>
        <v>#N/A</v>
      </c>
      <c r="F344" s="46" t="e">
        <f>IF(AND('DO NOT USE_Case Formulas'!A344,ISBLANK('Case Data Entry'!F344)),"Home Street Address is required",IF(LEN('Case Data Entry'!F344)&gt;255,"Home Street Address must be less than 255 characters",IF('DO NOT USE_Case Formulas'!A344,"OK",NA())))</f>
        <v>#N/A</v>
      </c>
      <c r="G344" s="46" t="e">
        <f>IF(AND('DO NOT USE_Case Formulas'!A344,ISBLANK('Case Data Entry'!G344)),"City is required",IF(LEN('Case Data Entry'!G344)&gt;40,"City must be less than 40 characters",IF('DO NOT USE_Case Formulas'!A344,"OK",NA())))</f>
        <v>#N/A</v>
      </c>
      <c r="H344" s="46" t="e">
        <f>IF(AND('DO NOT USE_Case Formulas'!A344,ISBLANK('Case Data Entry'!H344)),"State is required",IF(AND(NOT(ISBLANK('Case Data Entry'!H344)),ISNA(VLOOKUP('Case Data Entry'!H344,'DO NOT USE_Shared Picklist'!$P$3:$P$52,1,FALSE))),"Please select a value from the drop-down menu",IF('DO NOT USE_Case Formulas'!A344,"OK",NA())))</f>
        <v>#N/A</v>
      </c>
      <c r="I344" s="46" t="e">
        <f>IF(AND('DO NOT USE_Case Formulas'!A344,ISBLANK('Case Data Entry'!I344)),"Zip is required",IF(ISBLANK('Case Data Entry'!I344),NA(),"OK"))</f>
        <v>#N/A</v>
      </c>
      <c r="J344" s="46" t="e">
        <f>IF(AND('DO NOT USE_Case Formulas'!A344,ISBLANK('Case Data Entry'!J344)),"Occupation/Job Title is required",IF(NOT(ISBLANK('Case Data Entry'!J344)),"OK",NA()))</f>
        <v>#N/A</v>
      </c>
      <c r="K344" s="46" t="e">
        <f>IF('DO NOT USE_Case Formulas'!A344,IF(ISBLANK('Case Data Entry'!K344),"Last Date On Site is required","OK"),NA())</f>
        <v>#N/A</v>
      </c>
      <c r="L344" s="46" t="e">
        <f>IF(AND('DO NOT USE_Case Formulas'!A344,ISBLANK('Case Data Entry'!L344)),"Specific Place in the Location is required",IF(ISBLANK('Case Data Entry'!L344),NA(),"OK"))</f>
        <v>#N/A</v>
      </c>
      <c r="M344" s="46" t="e">
        <f>IF(AND(NOT(ISBLANK('Case Data Entry'!M344)),ISNA(VLOOKUP('Case Data Entry'!M344,'DO NOT USE_Shared Picklist'!$L$3:$L$81,1,FALSE))),"Please select a value from the drop-down menu",IF('DO NOT USE_Case Formulas'!A344,"OK",NA()))</f>
        <v>#N/A</v>
      </c>
      <c r="N344" s="46" t="e">
        <f>IF(AND(NOT(ISBLANK('Case Data Entry'!N344)),ISNA(VLOOKUP('Case Data Entry'!N344,'DO NOT USE_Shared Picklist'!$I$3:$I$5,1,FALSE))),"Please select a value from the drop-down menu",IF('DO NOT USE_Case Formulas'!A344,"OK",NA()))</f>
        <v>#N/A</v>
      </c>
      <c r="O344" s="46" t="e">
        <f>IF(AND(NOT(ISBLANK('Case Data Entry'!O344)),ISNA(VLOOKUP('Case Data Entry'!O344,'DO NOT USE_Shared Picklist'!$E$3:$E$10,1,FALSE))),"Please select a value from the drop-down menu",IF('DO NOT USE_Case Formulas'!A344,"OK",NA()))</f>
        <v>#N/A</v>
      </c>
      <c r="P344" s="46" t="e">
        <f>IF(AND(NOT(ISBLANK('Case Data Entry'!P344)),ISNA(VLOOKUP('Case Data Entry'!P344,'DO NOT USE_Shared Picklist'!$W$3:$W$9,1,FALSE))),"Please select a value from the drop-down menu",IF('DO NOT USE_Case Formulas'!A344,"OK",NA()))</f>
        <v>#N/A</v>
      </c>
      <c r="Q344" s="46" t="e">
        <f>IF(AND(NOT(ISBLANK('Case Data Entry'!Q344)),ISNA(VLOOKUP('Case Data Entry'!Q344,'DO NOT USE_Shared Picklist'!$W$3:$W$9,1,FALSE))),"Please select a value from the drop-down menu",IF('DO NOT USE_Case Formulas'!A344,"OK",NA()))</f>
        <v>#N/A</v>
      </c>
      <c r="R344" s="46" t="e">
        <f>IF(AND(NOT(ISBLANK('Case Data Entry'!R344)),ISNA(VLOOKUP('Case Data Entry'!R344,'DO NOT USE_Shared Picklist'!$V$3:$V$7,1,FALSE))),"Please select a value from the drop-down menu",IF('DO NOT USE_Case Formulas'!A344,"OK",NA()))</f>
        <v>#N/A</v>
      </c>
      <c r="S344" s="46" t="e">
        <f>IF(LEN('Case Data Entry'!S344)&gt;255,"Work Area/Department must be less than 255 characters",IF('DO NOT USE_Case Formulas'!A344,"OK",NA()))</f>
        <v>#N/A</v>
      </c>
      <c r="T344" s="46" t="e">
        <f>IF(AND(NOT(ISBLANK('Case Data Entry'!T344)),NOT(ISNUMBER('Case Data Entry'!T344))),"Please enter a valid number.",IF('DO NOT USE_Case Formulas'!A344,"OK",NA()))</f>
        <v>#N/A</v>
      </c>
      <c r="U344" s="46" t="e">
        <f>IF(AND('DO NOT USE_Case Formulas'!A344,ISBLANK('Case Data Entry'!U344)),"Has this person had symptoms? is required",IF(AND(NOT(ISBLANK('Case Data Entry'!U344)),ISNA(VLOOKUP('Case Data Entry'!U344,'DO NOT USE_Shared Picklist'!$D$3:$D$5,1,FALSE))),"Please select a value from the drop-down menu",IF('DO NOT USE_Case Formulas'!A344,"OK",NA())))</f>
        <v>#N/A</v>
      </c>
      <c r="V344" s="46" t="e">
        <f>IF(AND('Case Data Entry'!U344='DO NOT USE_Shared Picklist'!$D$3,ISBLANK('Case Data Entry'!V344)),"If yes, when did the symptoms start? is required if Has this person had symptoms? is Yes",IF('DO NOT USE_Case Formulas'!A344,"OK",NA()))</f>
        <v>#N/A</v>
      </c>
      <c r="W344" s="46" t="e">
        <f>IF(AND(NOT(ISBLANK('Case Data Entry'!W344)),ISNA(VLOOKUP('Case Data Entry'!W344,'DO NOT USE_Shared Picklist'!$G$3:$G$5,1,FALSE))),"Please select a value from the drop-down menu",IF('DO NOT USE_Case Formulas'!A344,"OK",NA()))</f>
        <v>#N/A</v>
      </c>
      <c r="X344" s="46"/>
      <c r="Y344" s="46" t="e">
        <f ca="1">IF('Case Data Entry'!Y344&gt;'DO NOT USE_Shared Picklist'!$C$3,"Date Entity Notified of Positive Test cannot be a future date",IF('DO NOT USE_Case Formulas'!A344,"OK",NA()))</f>
        <v>#N/A</v>
      </c>
      <c r="Z344" s="46" t="e">
        <f ca="1">IF('Case Data Entry'!Z344&gt;'DO NOT USE_Shared Picklist'!$C$3,"Test Date cannot be a future date",IF('DO NOT USE_Case Formulas'!A344,"OK",NA()))</f>
        <v>#N/A</v>
      </c>
      <c r="AA344" s="46" t="e">
        <f>IF(AND(NOT(ISBLANK('Case Data Entry'!AA344)),ISNA(VLOOKUP('Case Data Entry'!AA344,'DO NOT USE_Shared Picklist'!$R$3:$R$7,1,FALSE))),"Please select a value from the drop-down menu",IF('DO NOT USE_Case Formulas'!A344,"OK",NA()))</f>
        <v>#N/A</v>
      </c>
      <c r="AB344" s="46" t="e">
        <f>IF(AND(NOT(ISBLANK('Case Data Entry'!AB344)),ISNA(VLOOKUP('Case Data Entry'!AB344,'DO NOT USE_Shared Picklist'!$Q$3:$Q$8,1,FALSE))),"Please select a value from the drop-down menu",IF('DO NOT USE_Case Formulas'!A344,"OK",NA()))</f>
        <v>#N/A</v>
      </c>
    </row>
    <row r="345" spans="1:28" x14ac:dyDescent="0.25">
      <c r="A345" s="45" t="e">
        <f>IF('DO NOT USE_Case Formulas'!A345,IF('DO NOT USE_Case Formulas'!B345,"Not all required fields are completed","OK"),NA())</f>
        <v>#N/A</v>
      </c>
      <c r="B345" s="46" t="e">
        <f>IF(AND('DO NOT USE_Case Formulas'!A345,ISBLANK('Case Data Entry'!B345)),"First Name is required",IF(NOT(ISBLANK('Case Data Entry'!B345)),"OK",NA()))</f>
        <v>#N/A</v>
      </c>
      <c r="C345" s="46" t="e">
        <f>IF(AND('DO NOT USE_Case Formulas'!A345,ISBLANK('Case Data Entry'!C345)),"Last Name is required",IF(NOT(ISBLANK('Case Data Entry'!C345)),"OK",NA()))</f>
        <v>#N/A</v>
      </c>
      <c r="D345" s="46" t="e">
        <f>IF(AND('DO NOT USE_Case Formulas'!A345,ISBLANK('Case Data Entry'!D345)),"Birthdate is required",IF(NOT(ISBLANK('Case Data Entry'!D345)),"OK",NA()))</f>
        <v>#N/A</v>
      </c>
      <c r="E345" s="46" t="e">
        <f>IF(AND('DO NOT USE_Case Formulas'!A345,ISBLANK('Case Data Entry'!E345)),"Mobile Phone is required",IF(NOT(ISBLANK('Case Data Entry'!E345)),IF(AND(ISNUMBER(VALUE('Case Data Entry'!E345)),LEFT('Case Data Entry'!E345,1)&lt;&gt;"1",LEN('Case Data Entry'!E345)=10),"OK","Phone number must be valid format"),NA()))</f>
        <v>#N/A</v>
      </c>
      <c r="F345" s="46" t="e">
        <f>IF(AND('DO NOT USE_Case Formulas'!A345,ISBLANK('Case Data Entry'!F345)),"Home Street Address is required",IF(LEN('Case Data Entry'!F345)&gt;255,"Home Street Address must be less than 255 characters",IF('DO NOT USE_Case Formulas'!A345,"OK",NA())))</f>
        <v>#N/A</v>
      </c>
      <c r="G345" s="46" t="e">
        <f>IF(AND('DO NOT USE_Case Formulas'!A345,ISBLANK('Case Data Entry'!G345)),"City is required",IF(LEN('Case Data Entry'!G345)&gt;40,"City must be less than 40 characters",IF('DO NOT USE_Case Formulas'!A345,"OK",NA())))</f>
        <v>#N/A</v>
      </c>
      <c r="H345" s="46" t="e">
        <f>IF(AND('DO NOT USE_Case Formulas'!A345,ISBLANK('Case Data Entry'!H345)),"State is required",IF(AND(NOT(ISBLANK('Case Data Entry'!H345)),ISNA(VLOOKUP('Case Data Entry'!H345,'DO NOT USE_Shared Picklist'!$P$3:$P$52,1,FALSE))),"Please select a value from the drop-down menu",IF('DO NOT USE_Case Formulas'!A345,"OK",NA())))</f>
        <v>#N/A</v>
      </c>
      <c r="I345" s="46" t="e">
        <f>IF(AND('DO NOT USE_Case Formulas'!A345,ISBLANK('Case Data Entry'!I345)),"Zip is required",IF(ISBLANK('Case Data Entry'!I345),NA(),"OK"))</f>
        <v>#N/A</v>
      </c>
      <c r="J345" s="46" t="e">
        <f>IF(AND('DO NOT USE_Case Formulas'!A345,ISBLANK('Case Data Entry'!J345)),"Occupation/Job Title is required",IF(NOT(ISBLANK('Case Data Entry'!J345)),"OK",NA()))</f>
        <v>#N/A</v>
      </c>
      <c r="K345" s="46" t="e">
        <f>IF('DO NOT USE_Case Formulas'!A345,IF(ISBLANK('Case Data Entry'!K345),"Last Date On Site is required","OK"),NA())</f>
        <v>#N/A</v>
      </c>
      <c r="L345" s="46" t="e">
        <f>IF(AND('DO NOT USE_Case Formulas'!A345,ISBLANK('Case Data Entry'!L345)),"Specific Place in the Location is required",IF(ISBLANK('Case Data Entry'!L345),NA(),"OK"))</f>
        <v>#N/A</v>
      </c>
      <c r="M345" s="46" t="e">
        <f>IF(AND(NOT(ISBLANK('Case Data Entry'!M345)),ISNA(VLOOKUP('Case Data Entry'!M345,'DO NOT USE_Shared Picklist'!$L$3:$L$81,1,FALSE))),"Please select a value from the drop-down menu",IF('DO NOT USE_Case Formulas'!A345,"OK",NA()))</f>
        <v>#N/A</v>
      </c>
      <c r="N345" s="46" t="e">
        <f>IF(AND(NOT(ISBLANK('Case Data Entry'!N345)),ISNA(VLOOKUP('Case Data Entry'!N345,'DO NOT USE_Shared Picklist'!$I$3:$I$5,1,FALSE))),"Please select a value from the drop-down menu",IF('DO NOT USE_Case Formulas'!A345,"OK",NA()))</f>
        <v>#N/A</v>
      </c>
      <c r="O345" s="46" t="e">
        <f>IF(AND(NOT(ISBLANK('Case Data Entry'!O345)),ISNA(VLOOKUP('Case Data Entry'!O345,'DO NOT USE_Shared Picklist'!$E$3:$E$10,1,FALSE))),"Please select a value from the drop-down menu",IF('DO NOT USE_Case Formulas'!A345,"OK",NA()))</f>
        <v>#N/A</v>
      </c>
      <c r="P345" s="46" t="e">
        <f>IF(AND(NOT(ISBLANK('Case Data Entry'!P345)),ISNA(VLOOKUP('Case Data Entry'!P345,'DO NOT USE_Shared Picklist'!$W$3:$W$9,1,FALSE))),"Please select a value from the drop-down menu",IF('DO NOT USE_Case Formulas'!A345,"OK",NA()))</f>
        <v>#N/A</v>
      </c>
      <c r="Q345" s="46" t="e">
        <f>IF(AND(NOT(ISBLANK('Case Data Entry'!Q345)),ISNA(VLOOKUP('Case Data Entry'!Q345,'DO NOT USE_Shared Picklist'!$W$3:$W$9,1,FALSE))),"Please select a value from the drop-down menu",IF('DO NOT USE_Case Formulas'!A345,"OK",NA()))</f>
        <v>#N/A</v>
      </c>
      <c r="R345" s="46" t="e">
        <f>IF(AND(NOT(ISBLANK('Case Data Entry'!R345)),ISNA(VLOOKUP('Case Data Entry'!R345,'DO NOT USE_Shared Picklist'!$V$3:$V$7,1,FALSE))),"Please select a value from the drop-down menu",IF('DO NOT USE_Case Formulas'!A345,"OK",NA()))</f>
        <v>#N/A</v>
      </c>
      <c r="S345" s="46" t="e">
        <f>IF(LEN('Case Data Entry'!S345)&gt;255,"Work Area/Department must be less than 255 characters",IF('DO NOT USE_Case Formulas'!A345,"OK",NA()))</f>
        <v>#N/A</v>
      </c>
      <c r="T345" s="46" t="e">
        <f>IF(AND(NOT(ISBLANK('Case Data Entry'!T345)),NOT(ISNUMBER('Case Data Entry'!T345))),"Please enter a valid number.",IF('DO NOT USE_Case Formulas'!A345,"OK",NA()))</f>
        <v>#N/A</v>
      </c>
      <c r="U345" s="46" t="e">
        <f>IF(AND('DO NOT USE_Case Formulas'!A345,ISBLANK('Case Data Entry'!U345)),"Has this person had symptoms? is required",IF(AND(NOT(ISBLANK('Case Data Entry'!U345)),ISNA(VLOOKUP('Case Data Entry'!U345,'DO NOT USE_Shared Picklist'!$D$3:$D$5,1,FALSE))),"Please select a value from the drop-down menu",IF('DO NOT USE_Case Formulas'!A345,"OK",NA())))</f>
        <v>#N/A</v>
      </c>
      <c r="V345" s="46" t="e">
        <f>IF(AND('Case Data Entry'!U345='DO NOT USE_Shared Picklist'!$D$3,ISBLANK('Case Data Entry'!V345)),"If yes, when did the symptoms start? is required if Has this person had symptoms? is Yes",IF('DO NOT USE_Case Formulas'!A345,"OK",NA()))</f>
        <v>#N/A</v>
      </c>
      <c r="W345" s="46" t="e">
        <f>IF(AND(NOT(ISBLANK('Case Data Entry'!W345)),ISNA(VLOOKUP('Case Data Entry'!W345,'DO NOT USE_Shared Picklist'!$G$3:$G$5,1,FALSE))),"Please select a value from the drop-down menu",IF('DO NOT USE_Case Formulas'!A345,"OK",NA()))</f>
        <v>#N/A</v>
      </c>
      <c r="X345" s="46"/>
      <c r="Y345" s="46" t="e">
        <f ca="1">IF('Case Data Entry'!Y345&gt;'DO NOT USE_Shared Picklist'!$C$3,"Date Entity Notified of Positive Test cannot be a future date",IF('DO NOT USE_Case Formulas'!A345,"OK",NA()))</f>
        <v>#N/A</v>
      </c>
      <c r="Z345" s="46" t="e">
        <f ca="1">IF('Case Data Entry'!Z345&gt;'DO NOT USE_Shared Picklist'!$C$3,"Test Date cannot be a future date",IF('DO NOT USE_Case Formulas'!A345,"OK",NA()))</f>
        <v>#N/A</v>
      </c>
      <c r="AA345" s="46" t="e">
        <f>IF(AND(NOT(ISBLANK('Case Data Entry'!AA345)),ISNA(VLOOKUP('Case Data Entry'!AA345,'DO NOT USE_Shared Picklist'!$R$3:$R$7,1,FALSE))),"Please select a value from the drop-down menu",IF('DO NOT USE_Case Formulas'!A345,"OK",NA()))</f>
        <v>#N/A</v>
      </c>
      <c r="AB345" s="46" t="e">
        <f>IF(AND(NOT(ISBLANK('Case Data Entry'!AB345)),ISNA(VLOOKUP('Case Data Entry'!AB345,'DO NOT USE_Shared Picklist'!$Q$3:$Q$8,1,FALSE))),"Please select a value from the drop-down menu",IF('DO NOT USE_Case Formulas'!A345,"OK",NA()))</f>
        <v>#N/A</v>
      </c>
    </row>
    <row r="346" spans="1:28" x14ac:dyDescent="0.25">
      <c r="A346" s="45" t="e">
        <f>IF('DO NOT USE_Case Formulas'!A346,IF('DO NOT USE_Case Formulas'!B346,"Not all required fields are completed","OK"),NA())</f>
        <v>#N/A</v>
      </c>
      <c r="B346" s="46" t="e">
        <f>IF(AND('DO NOT USE_Case Formulas'!A346,ISBLANK('Case Data Entry'!B346)),"First Name is required",IF(NOT(ISBLANK('Case Data Entry'!B346)),"OK",NA()))</f>
        <v>#N/A</v>
      </c>
      <c r="C346" s="46" t="e">
        <f>IF(AND('DO NOT USE_Case Formulas'!A346,ISBLANK('Case Data Entry'!C346)),"Last Name is required",IF(NOT(ISBLANK('Case Data Entry'!C346)),"OK",NA()))</f>
        <v>#N/A</v>
      </c>
      <c r="D346" s="46" t="e">
        <f>IF(AND('DO NOT USE_Case Formulas'!A346,ISBLANK('Case Data Entry'!D346)),"Birthdate is required",IF(NOT(ISBLANK('Case Data Entry'!D346)),"OK",NA()))</f>
        <v>#N/A</v>
      </c>
      <c r="E346" s="46" t="e">
        <f>IF(AND('DO NOT USE_Case Formulas'!A346,ISBLANK('Case Data Entry'!E346)),"Mobile Phone is required",IF(NOT(ISBLANK('Case Data Entry'!E346)),IF(AND(ISNUMBER(VALUE('Case Data Entry'!E346)),LEFT('Case Data Entry'!E346,1)&lt;&gt;"1",LEN('Case Data Entry'!E346)=10),"OK","Phone number must be valid format"),NA()))</f>
        <v>#N/A</v>
      </c>
      <c r="F346" s="46" t="e">
        <f>IF(AND('DO NOT USE_Case Formulas'!A346,ISBLANK('Case Data Entry'!F346)),"Home Street Address is required",IF(LEN('Case Data Entry'!F346)&gt;255,"Home Street Address must be less than 255 characters",IF('DO NOT USE_Case Formulas'!A346,"OK",NA())))</f>
        <v>#N/A</v>
      </c>
      <c r="G346" s="46" t="e">
        <f>IF(AND('DO NOT USE_Case Formulas'!A346,ISBLANK('Case Data Entry'!G346)),"City is required",IF(LEN('Case Data Entry'!G346)&gt;40,"City must be less than 40 characters",IF('DO NOT USE_Case Formulas'!A346,"OK",NA())))</f>
        <v>#N/A</v>
      </c>
      <c r="H346" s="46" t="e">
        <f>IF(AND('DO NOT USE_Case Formulas'!A346,ISBLANK('Case Data Entry'!H346)),"State is required",IF(AND(NOT(ISBLANK('Case Data Entry'!H346)),ISNA(VLOOKUP('Case Data Entry'!H346,'DO NOT USE_Shared Picklist'!$P$3:$P$52,1,FALSE))),"Please select a value from the drop-down menu",IF('DO NOT USE_Case Formulas'!A346,"OK",NA())))</f>
        <v>#N/A</v>
      </c>
      <c r="I346" s="46" t="e">
        <f>IF(AND('DO NOT USE_Case Formulas'!A346,ISBLANK('Case Data Entry'!I346)),"Zip is required",IF(ISBLANK('Case Data Entry'!I346),NA(),"OK"))</f>
        <v>#N/A</v>
      </c>
      <c r="J346" s="46" t="e">
        <f>IF(AND('DO NOT USE_Case Formulas'!A346,ISBLANK('Case Data Entry'!J346)),"Occupation/Job Title is required",IF(NOT(ISBLANK('Case Data Entry'!J346)),"OK",NA()))</f>
        <v>#N/A</v>
      </c>
      <c r="K346" s="46" t="e">
        <f>IF('DO NOT USE_Case Formulas'!A346,IF(ISBLANK('Case Data Entry'!K346),"Last Date On Site is required","OK"),NA())</f>
        <v>#N/A</v>
      </c>
      <c r="L346" s="46" t="e">
        <f>IF(AND('DO NOT USE_Case Formulas'!A346,ISBLANK('Case Data Entry'!L346)),"Specific Place in the Location is required",IF(ISBLANK('Case Data Entry'!L346),NA(),"OK"))</f>
        <v>#N/A</v>
      </c>
      <c r="M346" s="46" t="e">
        <f>IF(AND(NOT(ISBLANK('Case Data Entry'!M346)),ISNA(VLOOKUP('Case Data Entry'!M346,'DO NOT USE_Shared Picklist'!$L$3:$L$81,1,FALSE))),"Please select a value from the drop-down menu",IF('DO NOT USE_Case Formulas'!A346,"OK",NA()))</f>
        <v>#N/A</v>
      </c>
      <c r="N346" s="46" t="e">
        <f>IF(AND(NOT(ISBLANK('Case Data Entry'!N346)),ISNA(VLOOKUP('Case Data Entry'!N346,'DO NOT USE_Shared Picklist'!$I$3:$I$5,1,FALSE))),"Please select a value from the drop-down menu",IF('DO NOT USE_Case Formulas'!A346,"OK",NA()))</f>
        <v>#N/A</v>
      </c>
      <c r="O346" s="46" t="e">
        <f>IF(AND(NOT(ISBLANK('Case Data Entry'!O346)),ISNA(VLOOKUP('Case Data Entry'!O346,'DO NOT USE_Shared Picklist'!$E$3:$E$10,1,FALSE))),"Please select a value from the drop-down menu",IF('DO NOT USE_Case Formulas'!A346,"OK",NA()))</f>
        <v>#N/A</v>
      </c>
      <c r="P346" s="46" t="e">
        <f>IF(AND(NOT(ISBLANK('Case Data Entry'!P346)),ISNA(VLOOKUP('Case Data Entry'!P346,'DO NOT USE_Shared Picklist'!$W$3:$W$9,1,FALSE))),"Please select a value from the drop-down menu",IF('DO NOT USE_Case Formulas'!A346,"OK",NA()))</f>
        <v>#N/A</v>
      </c>
      <c r="Q346" s="46" t="e">
        <f>IF(AND(NOT(ISBLANK('Case Data Entry'!Q346)),ISNA(VLOOKUP('Case Data Entry'!Q346,'DO NOT USE_Shared Picklist'!$W$3:$W$9,1,FALSE))),"Please select a value from the drop-down menu",IF('DO NOT USE_Case Formulas'!A346,"OK",NA()))</f>
        <v>#N/A</v>
      </c>
      <c r="R346" s="46" t="e">
        <f>IF(AND(NOT(ISBLANK('Case Data Entry'!R346)),ISNA(VLOOKUP('Case Data Entry'!R346,'DO NOT USE_Shared Picklist'!$V$3:$V$7,1,FALSE))),"Please select a value from the drop-down menu",IF('DO NOT USE_Case Formulas'!A346,"OK",NA()))</f>
        <v>#N/A</v>
      </c>
      <c r="S346" s="46" t="e">
        <f>IF(LEN('Case Data Entry'!S346)&gt;255,"Work Area/Department must be less than 255 characters",IF('DO NOT USE_Case Formulas'!A346,"OK",NA()))</f>
        <v>#N/A</v>
      </c>
      <c r="T346" s="46" t="e">
        <f>IF(AND(NOT(ISBLANK('Case Data Entry'!T346)),NOT(ISNUMBER('Case Data Entry'!T346))),"Please enter a valid number.",IF('DO NOT USE_Case Formulas'!A346,"OK",NA()))</f>
        <v>#N/A</v>
      </c>
      <c r="U346" s="46" t="e">
        <f>IF(AND('DO NOT USE_Case Formulas'!A346,ISBLANK('Case Data Entry'!U346)),"Has this person had symptoms? is required",IF(AND(NOT(ISBLANK('Case Data Entry'!U346)),ISNA(VLOOKUP('Case Data Entry'!U346,'DO NOT USE_Shared Picklist'!$D$3:$D$5,1,FALSE))),"Please select a value from the drop-down menu",IF('DO NOT USE_Case Formulas'!A346,"OK",NA())))</f>
        <v>#N/A</v>
      </c>
      <c r="V346" s="46" t="e">
        <f>IF(AND('Case Data Entry'!U346='DO NOT USE_Shared Picklist'!$D$3,ISBLANK('Case Data Entry'!V346)),"If yes, when did the symptoms start? is required if Has this person had symptoms? is Yes",IF('DO NOT USE_Case Formulas'!A346,"OK",NA()))</f>
        <v>#N/A</v>
      </c>
      <c r="W346" s="46" t="e">
        <f>IF(AND(NOT(ISBLANK('Case Data Entry'!W346)),ISNA(VLOOKUP('Case Data Entry'!W346,'DO NOT USE_Shared Picklist'!$G$3:$G$5,1,FALSE))),"Please select a value from the drop-down menu",IF('DO NOT USE_Case Formulas'!A346,"OK",NA()))</f>
        <v>#N/A</v>
      </c>
      <c r="X346" s="46"/>
      <c r="Y346" s="46" t="e">
        <f ca="1">IF('Case Data Entry'!Y346&gt;'DO NOT USE_Shared Picklist'!$C$3,"Date Entity Notified of Positive Test cannot be a future date",IF('DO NOT USE_Case Formulas'!A346,"OK",NA()))</f>
        <v>#N/A</v>
      </c>
      <c r="Z346" s="46" t="e">
        <f ca="1">IF('Case Data Entry'!Z346&gt;'DO NOT USE_Shared Picklist'!$C$3,"Test Date cannot be a future date",IF('DO NOT USE_Case Formulas'!A346,"OK",NA()))</f>
        <v>#N/A</v>
      </c>
      <c r="AA346" s="46" t="e">
        <f>IF(AND(NOT(ISBLANK('Case Data Entry'!AA346)),ISNA(VLOOKUP('Case Data Entry'!AA346,'DO NOT USE_Shared Picklist'!$R$3:$R$7,1,FALSE))),"Please select a value from the drop-down menu",IF('DO NOT USE_Case Formulas'!A346,"OK",NA()))</f>
        <v>#N/A</v>
      </c>
      <c r="AB346" s="46" t="e">
        <f>IF(AND(NOT(ISBLANK('Case Data Entry'!AB346)),ISNA(VLOOKUP('Case Data Entry'!AB346,'DO NOT USE_Shared Picklist'!$Q$3:$Q$8,1,FALSE))),"Please select a value from the drop-down menu",IF('DO NOT USE_Case Formulas'!A346,"OK",NA()))</f>
        <v>#N/A</v>
      </c>
    </row>
    <row r="347" spans="1:28" x14ac:dyDescent="0.25">
      <c r="A347" s="45" t="e">
        <f>IF('DO NOT USE_Case Formulas'!A347,IF('DO NOT USE_Case Formulas'!B347,"Not all required fields are completed","OK"),NA())</f>
        <v>#N/A</v>
      </c>
      <c r="B347" s="46" t="e">
        <f>IF(AND('DO NOT USE_Case Formulas'!A347,ISBLANK('Case Data Entry'!B347)),"First Name is required",IF(NOT(ISBLANK('Case Data Entry'!B347)),"OK",NA()))</f>
        <v>#N/A</v>
      </c>
      <c r="C347" s="46" t="e">
        <f>IF(AND('DO NOT USE_Case Formulas'!A347,ISBLANK('Case Data Entry'!C347)),"Last Name is required",IF(NOT(ISBLANK('Case Data Entry'!C347)),"OK",NA()))</f>
        <v>#N/A</v>
      </c>
      <c r="D347" s="46" t="e">
        <f>IF(AND('DO NOT USE_Case Formulas'!A347,ISBLANK('Case Data Entry'!D347)),"Birthdate is required",IF(NOT(ISBLANK('Case Data Entry'!D347)),"OK",NA()))</f>
        <v>#N/A</v>
      </c>
      <c r="E347" s="46" t="e">
        <f>IF(AND('DO NOT USE_Case Formulas'!A347,ISBLANK('Case Data Entry'!E347)),"Mobile Phone is required",IF(NOT(ISBLANK('Case Data Entry'!E347)),IF(AND(ISNUMBER(VALUE('Case Data Entry'!E347)),LEFT('Case Data Entry'!E347,1)&lt;&gt;"1",LEN('Case Data Entry'!E347)=10),"OK","Phone number must be valid format"),NA()))</f>
        <v>#N/A</v>
      </c>
      <c r="F347" s="46" t="e">
        <f>IF(AND('DO NOT USE_Case Formulas'!A347,ISBLANK('Case Data Entry'!F347)),"Home Street Address is required",IF(LEN('Case Data Entry'!F347)&gt;255,"Home Street Address must be less than 255 characters",IF('DO NOT USE_Case Formulas'!A347,"OK",NA())))</f>
        <v>#N/A</v>
      </c>
      <c r="G347" s="46" t="e">
        <f>IF(AND('DO NOT USE_Case Formulas'!A347,ISBLANK('Case Data Entry'!G347)),"City is required",IF(LEN('Case Data Entry'!G347)&gt;40,"City must be less than 40 characters",IF('DO NOT USE_Case Formulas'!A347,"OK",NA())))</f>
        <v>#N/A</v>
      </c>
      <c r="H347" s="46" t="e">
        <f>IF(AND('DO NOT USE_Case Formulas'!A347,ISBLANK('Case Data Entry'!H347)),"State is required",IF(AND(NOT(ISBLANK('Case Data Entry'!H347)),ISNA(VLOOKUP('Case Data Entry'!H347,'DO NOT USE_Shared Picklist'!$P$3:$P$52,1,FALSE))),"Please select a value from the drop-down menu",IF('DO NOT USE_Case Formulas'!A347,"OK",NA())))</f>
        <v>#N/A</v>
      </c>
      <c r="I347" s="46" t="e">
        <f>IF(AND('DO NOT USE_Case Formulas'!A347,ISBLANK('Case Data Entry'!I347)),"Zip is required",IF(ISBLANK('Case Data Entry'!I347),NA(),"OK"))</f>
        <v>#N/A</v>
      </c>
      <c r="J347" s="46" t="e">
        <f>IF(AND('DO NOT USE_Case Formulas'!A347,ISBLANK('Case Data Entry'!J347)),"Occupation/Job Title is required",IF(NOT(ISBLANK('Case Data Entry'!J347)),"OK",NA()))</f>
        <v>#N/A</v>
      </c>
      <c r="K347" s="46" t="e">
        <f>IF('DO NOT USE_Case Formulas'!A347,IF(ISBLANK('Case Data Entry'!K347),"Last Date On Site is required","OK"),NA())</f>
        <v>#N/A</v>
      </c>
      <c r="L347" s="46" t="e">
        <f>IF(AND('DO NOT USE_Case Formulas'!A347,ISBLANK('Case Data Entry'!L347)),"Specific Place in the Location is required",IF(ISBLANK('Case Data Entry'!L347),NA(),"OK"))</f>
        <v>#N/A</v>
      </c>
      <c r="M347" s="46" t="e">
        <f>IF(AND(NOT(ISBLANK('Case Data Entry'!M347)),ISNA(VLOOKUP('Case Data Entry'!M347,'DO NOT USE_Shared Picklist'!$L$3:$L$81,1,FALSE))),"Please select a value from the drop-down menu",IF('DO NOT USE_Case Formulas'!A347,"OK",NA()))</f>
        <v>#N/A</v>
      </c>
      <c r="N347" s="46" t="e">
        <f>IF(AND(NOT(ISBLANK('Case Data Entry'!N347)),ISNA(VLOOKUP('Case Data Entry'!N347,'DO NOT USE_Shared Picklist'!$I$3:$I$5,1,FALSE))),"Please select a value from the drop-down menu",IF('DO NOT USE_Case Formulas'!A347,"OK",NA()))</f>
        <v>#N/A</v>
      </c>
      <c r="O347" s="46" t="e">
        <f>IF(AND(NOT(ISBLANK('Case Data Entry'!O347)),ISNA(VLOOKUP('Case Data Entry'!O347,'DO NOT USE_Shared Picklist'!$E$3:$E$10,1,FALSE))),"Please select a value from the drop-down menu",IF('DO NOT USE_Case Formulas'!A347,"OK",NA()))</f>
        <v>#N/A</v>
      </c>
      <c r="P347" s="46" t="e">
        <f>IF(AND(NOT(ISBLANK('Case Data Entry'!P347)),ISNA(VLOOKUP('Case Data Entry'!P347,'DO NOT USE_Shared Picklist'!$W$3:$W$9,1,FALSE))),"Please select a value from the drop-down menu",IF('DO NOT USE_Case Formulas'!A347,"OK",NA()))</f>
        <v>#N/A</v>
      </c>
      <c r="Q347" s="46" t="e">
        <f>IF(AND(NOT(ISBLANK('Case Data Entry'!Q347)),ISNA(VLOOKUP('Case Data Entry'!Q347,'DO NOT USE_Shared Picklist'!$W$3:$W$9,1,FALSE))),"Please select a value from the drop-down menu",IF('DO NOT USE_Case Formulas'!A347,"OK",NA()))</f>
        <v>#N/A</v>
      </c>
      <c r="R347" s="46" t="e">
        <f>IF(AND(NOT(ISBLANK('Case Data Entry'!R347)),ISNA(VLOOKUP('Case Data Entry'!R347,'DO NOT USE_Shared Picklist'!$V$3:$V$7,1,FALSE))),"Please select a value from the drop-down menu",IF('DO NOT USE_Case Formulas'!A347,"OK",NA()))</f>
        <v>#N/A</v>
      </c>
      <c r="S347" s="46" t="e">
        <f>IF(LEN('Case Data Entry'!S347)&gt;255,"Work Area/Department must be less than 255 characters",IF('DO NOT USE_Case Formulas'!A347,"OK",NA()))</f>
        <v>#N/A</v>
      </c>
      <c r="T347" s="46" t="e">
        <f>IF(AND(NOT(ISBLANK('Case Data Entry'!T347)),NOT(ISNUMBER('Case Data Entry'!T347))),"Please enter a valid number.",IF('DO NOT USE_Case Formulas'!A347,"OK",NA()))</f>
        <v>#N/A</v>
      </c>
      <c r="U347" s="46" t="e">
        <f>IF(AND('DO NOT USE_Case Formulas'!A347,ISBLANK('Case Data Entry'!U347)),"Has this person had symptoms? is required",IF(AND(NOT(ISBLANK('Case Data Entry'!U347)),ISNA(VLOOKUP('Case Data Entry'!U347,'DO NOT USE_Shared Picklist'!$D$3:$D$5,1,FALSE))),"Please select a value from the drop-down menu",IF('DO NOT USE_Case Formulas'!A347,"OK",NA())))</f>
        <v>#N/A</v>
      </c>
      <c r="V347" s="46" t="e">
        <f>IF(AND('Case Data Entry'!U347='DO NOT USE_Shared Picklist'!$D$3,ISBLANK('Case Data Entry'!V347)),"If yes, when did the symptoms start? is required if Has this person had symptoms? is Yes",IF('DO NOT USE_Case Formulas'!A347,"OK",NA()))</f>
        <v>#N/A</v>
      </c>
      <c r="W347" s="46" t="e">
        <f>IF(AND(NOT(ISBLANK('Case Data Entry'!W347)),ISNA(VLOOKUP('Case Data Entry'!W347,'DO NOT USE_Shared Picklist'!$G$3:$G$5,1,FALSE))),"Please select a value from the drop-down menu",IF('DO NOT USE_Case Formulas'!A347,"OK",NA()))</f>
        <v>#N/A</v>
      </c>
      <c r="X347" s="46"/>
      <c r="Y347" s="46" t="e">
        <f ca="1">IF('Case Data Entry'!Y347&gt;'DO NOT USE_Shared Picklist'!$C$3,"Date Entity Notified of Positive Test cannot be a future date",IF('DO NOT USE_Case Formulas'!A347,"OK",NA()))</f>
        <v>#N/A</v>
      </c>
      <c r="Z347" s="46" t="e">
        <f ca="1">IF('Case Data Entry'!Z347&gt;'DO NOT USE_Shared Picklist'!$C$3,"Test Date cannot be a future date",IF('DO NOT USE_Case Formulas'!A347,"OK",NA()))</f>
        <v>#N/A</v>
      </c>
      <c r="AA347" s="46" t="e">
        <f>IF(AND(NOT(ISBLANK('Case Data Entry'!AA347)),ISNA(VLOOKUP('Case Data Entry'!AA347,'DO NOT USE_Shared Picklist'!$R$3:$R$7,1,FALSE))),"Please select a value from the drop-down menu",IF('DO NOT USE_Case Formulas'!A347,"OK",NA()))</f>
        <v>#N/A</v>
      </c>
      <c r="AB347" s="46" t="e">
        <f>IF(AND(NOT(ISBLANK('Case Data Entry'!AB347)),ISNA(VLOOKUP('Case Data Entry'!AB347,'DO NOT USE_Shared Picklist'!$Q$3:$Q$8,1,FALSE))),"Please select a value from the drop-down menu",IF('DO NOT USE_Case Formulas'!A347,"OK",NA()))</f>
        <v>#N/A</v>
      </c>
    </row>
    <row r="348" spans="1:28" x14ac:dyDescent="0.25">
      <c r="A348" s="45" t="e">
        <f>IF('DO NOT USE_Case Formulas'!A348,IF('DO NOT USE_Case Formulas'!B348,"Not all required fields are completed","OK"),NA())</f>
        <v>#N/A</v>
      </c>
      <c r="B348" s="46" t="e">
        <f>IF(AND('DO NOT USE_Case Formulas'!A348,ISBLANK('Case Data Entry'!B348)),"First Name is required",IF(NOT(ISBLANK('Case Data Entry'!B348)),"OK",NA()))</f>
        <v>#N/A</v>
      </c>
      <c r="C348" s="46" t="e">
        <f>IF(AND('DO NOT USE_Case Formulas'!A348,ISBLANK('Case Data Entry'!C348)),"Last Name is required",IF(NOT(ISBLANK('Case Data Entry'!C348)),"OK",NA()))</f>
        <v>#N/A</v>
      </c>
      <c r="D348" s="46" t="e">
        <f>IF(AND('DO NOT USE_Case Formulas'!A348,ISBLANK('Case Data Entry'!D348)),"Birthdate is required",IF(NOT(ISBLANK('Case Data Entry'!D348)),"OK",NA()))</f>
        <v>#N/A</v>
      </c>
      <c r="E348" s="46" t="e">
        <f>IF(AND('DO NOT USE_Case Formulas'!A348,ISBLANK('Case Data Entry'!E348)),"Mobile Phone is required",IF(NOT(ISBLANK('Case Data Entry'!E348)),IF(AND(ISNUMBER(VALUE('Case Data Entry'!E348)),LEFT('Case Data Entry'!E348,1)&lt;&gt;"1",LEN('Case Data Entry'!E348)=10),"OK","Phone number must be valid format"),NA()))</f>
        <v>#N/A</v>
      </c>
      <c r="F348" s="46" t="e">
        <f>IF(AND('DO NOT USE_Case Formulas'!A348,ISBLANK('Case Data Entry'!F348)),"Home Street Address is required",IF(LEN('Case Data Entry'!F348)&gt;255,"Home Street Address must be less than 255 characters",IF('DO NOT USE_Case Formulas'!A348,"OK",NA())))</f>
        <v>#N/A</v>
      </c>
      <c r="G348" s="46" t="e">
        <f>IF(AND('DO NOT USE_Case Formulas'!A348,ISBLANK('Case Data Entry'!G348)),"City is required",IF(LEN('Case Data Entry'!G348)&gt;40,"City must be less than 40 characters",IF('DO NOT USE_Case Formulas'!A348,"OK",NA())))</f>
        <v>#N/A</v>
      </c>
      <c r="H348" s="46" t="e">
        <f>IF(AND('DO NOT USE_Case Formulas'!A348,ISBLANK('Case Data Entry'!H348)),"State is required",IF(AND(NOT(ISBLANK('Case Data Entry'!H348)),ISNA(VLOOKUP('Case Data Entry'!H348,'DO NOT USE_Shared Picklist'!$P$3:$P$52,1,FALSE))),"Please select a value from the drop-down menu",IF('DO NOT USE_Case Formulas'!A348,"OK",NA())))</f>
        <v>#N/A</v>
      </c>
      <c r="I348" s="46" t="e">
        <f>IF(AND('DO NOT USE_Case Formulas'!A348,ISBLANK('Case Data Entry'!I348)),"Zip is required",IF(ISBLANK('Case Data Entry'!I348),NA(),"OK"))</f>
        <v>#N/A</v>
      </c>
      <c r="J348" s="46" t="e">
        <f>IF(AND('DO NOT USE_Case Formulas'!A348,ISBLANK('Case Data Entry'!J348)),"Occupation/Job Title is required",IF(NOT(ISBLANK('Case Data Entry'!J348)),"OK",NA()))</f>
        <v>#N/A</v>
      </c>
      <c r="K348" s="46" t="e">
        <f>IF('DO NOT USE_Case Formulas'!A348,IF(ISBLANK('Case Data Entry'!K348),"Last Date On Site is required","OK"),NA())</f>
        <v>#N/A</v>
      </c>
      <c r="L348" s="46" t="e">
        <f>IF(AND('DO NOT USE_Case Formulas'!A348,ISBLANK('Case Data Entry'!L348)),"Specific Place in the Location is required",IF(ISBLANK('Case Data Entry'!L348),NA(),"OK"))</f>
        <v>#N/A</v>
      </c>
      <c r="M348" s="46" t="e">
        <f>IF(AND(NOT(ISBLANK('Case Data Entry'!M348)),ISNA(VLOOKUP('Case Data Entry'!M348,'DO NOT USE_Shared Picklist'!$L$3:$L$81,1,FALSE))),"Please select a value from the drop-down menu",IF('DO NOT USE_Case Formulas'!A348,"OK",NA()))</f>
        <v>#N/A</v>
      </c>
      <c r="N348" s="46" t="e">
        <f>IF(AND(NOT(ISBLANK('Case Data Entry'!N348)),ISNA(VLOOKUP('Case Data Entry'!N348,'DO NOT USE_Shared Picklist'!$I$3:$I$5,1,FALSE))),"Please select a value from the drop-down menu",IF('DO NOT USE_Case Formulas'!A348,"OK",NA()))</f>
        <v>#N/A</v>
      </c>
      <c r="O348" s="46" t="e">
        <f>IF(AND(NOT(ISBLANK('Case Data Entry'!O348)),ISNA(VLOOKUP('Case Data Entry'!O348,'DO NOT USE_Shared Picklist'!$E$3:$E$10,1,FALSE))),"Please select a value from the drop-down menu",IF('DO NOT USE_Case Formulas'!A348,"OK",NA()))</f>
        <v>#N/A</v>
      </c>
      <c r="P348" s="46" t="e">
        <f>IF(AND(NOT(ISBLANK('Case Data Entry'!P348)),ISNA(VLOOKUP('Case Data Entry'!P348,'DO NOT USE_Shared Picklist'!$W$3:$W$9,1,FALSE))),"Please select a value from the drop-down menu",IF('DO NOT USE_Case Formulas'!A348,"OK",NA()))</f>
        <v>#N/A</v>
      </c>
      <c r="Q348" s="46" t="e">
        <f>IF(AND(NOT(ISBLANK('Case Data Entry'!Q348)),ISNA(VLOOKUP('Case Data Entry'!Q348,'DO NOT USE_Shared Picklist'!$W$3:$W$9,1,FALSE))),"Please select a value from the drop-down menu",IF('DO NOT USE_Case Formulas'!A348,"OK",NA()))</f>
        <v>#N/A</v>
      </c>
      <c r="R348" s="46" t="e">
        <f>IF(AND(NOT(ISBLANK('Case Data Entry'!R348)),ISNA(VLOOKUP('Case Data Entry'!R348,'DO NOT USE_Shared Picklist'!$V$3:$V$7,1,FALSE))),"Please select a value from the drop-down menu",IF('DO NOT USE_Case Formulas'!A348,"OK",NA()))</f>
        <v>#N/A</v>
      </c>
      <c r="S348" s="46" t="e">
        <f>IF(LEN('Case Data Entry'!S348)&gt;255,"Work Area/Department must be less than 255 characters",IF('DO NOT USE_Case Formulas'!A348,"OK",NA()))</f>
        <v>#N/A</v>
      </c>
      <c r="T348" s="46" t="e">
        <f>IF(AND(NOT(ISBLANK('Case Data Entry'!T348)),NOT(ISNUMBER('Case Data Entry'!T348))),"Please enter a valid number.",IF('DO NOT USE_Case Formulas'!A348,"OK",NA()))</f>
        <v>#N/A</v>
      </c>
      <c r="U348" s="46" t="e">
        <f>IF(AND('DO NOT USE_Case Formulas'!A348,ISBLANK('Case Data Entry'!U348)),"Has this person had symptoms? is required",IF(AND(NOT(ISBLANK('Case Data Entry'!U348)),ISNA(VLOOKUP('Case Data Entry'!U348,'DO NOT USE_Shared Picklist'!$D$3:$D$5,1,FALSE))),"Please select a value from the drop-down menu",IF('DO NOT USE_Case Formulas'!A348,"OK",NA())))</f>
        <v>#N/A</v>
      </c>
      <c r="V348" s="46" t="e">
        <f>IF(AND('Case Data Entry'!U348='DO NOT USE_Shared Picklist'!$D$3,ISBLANK('Case Data Entry'!V348)),"If yes, when did the symptoms start? is required if Has this person had symptoms? is Yes",IF('DO NOT USE_Case Formulas'!A348,"OK",NA()))</f>
        <v>#N/A</v>
      </c>
      <c r="W348" s="46" t="e">
        <f>IF(AND(NOT(ISBLANK('Case Data Entry'!W348)),ISNA(VLOOKUP('Case Data Entry'!W348,'DO NOT USE_Shared Picklist'!$G$3:$G$5,1,FALSE))),"Please select a value from the drop-down menu",IF('DO NOT USE_Case Formulas'!A348,"OK",NA()))</f>
        <v>#N/A</v>
      </c>
      <c r="X348" s="46"/>
      <c r="Y348" s="46" t="e">
        <f ca="1">IF('Case Data Entry'!Y348&gt;'DO NOT USE_Shared Picklist'!$C$3,"Date Entity Notified of Positive Test cannot be a future date",IF('DO NOT USE_Case Formulas'!A348,"OK",NA()))</f>
        <v>#N/A</v>
      </c>
      <c r="Z348" s="46" t="e">
        <f ca="1">IF('Case Data Entry'!Z348&gt;'DO NOT USE_Shared Picklist'!$C$3,"Test Date cannot be a future date",IF('DO NOT USE_Case Formulas'!A348,"OK",NA()))</f>
        <v>#N/A</v>
      </c>
      <c r="AA348" s="46" t="e">
        <f>IF(AND(NOT(ISBLANK('Case Data Entry'!AA348)),ISNA(VLOOKUP('Case Data Entry'!AA348,'DO NOT USE_Shared Picklist'!$R$3:$R$7,1,FALSE))),"Please select a value from the drop-down menu",IF('DO NOT USE_Case Formulas'!A348,"OK",NA()))</f>
        <v>#N/A</v>
      </c>
      <c r="AB348" s="46" t="e">
        <f>IF(AND(NOT(ISBLANK('Case Data Entry'!AB348)),ISNA(VLOOKUP('Case Data Entry'!AB348,'DO NOT USE_Shared Picklist'!$Q$3:$Q$8,1,FALSE))),"Please select a value from the drop-down menu",IF('DO NOT USE_Case Formulas'!A348,"OK",NA()))</f>
        <v>#N/A</v>
      </c>
    </row>
    <row r="349" spans="1:28" x14ac:dyDescent="0.25">
      <c r="A349" s="45" t="e">
        <f>IF('DO NOT USE_Case Formulas'!A349,IF('DO NOT USE_Case Formulas'!B349,"Not all required fields are completed","OK"),NA())</f>
        <v>#N/A</v>
      </c>
      <c r="B349" s="46" t="e">
        <f>IF(AND('DO NOT USE_Case Formulas'!A349,ISBLANK('Case Data Entry'!B349)),"First Name is required",IF(NOT(ISBLANK('Case Data Entry'!B349)),"OK",NA()))</f>
        <v>#N/A</v>
      </c>
      <c r="C349" s="46" t="e">
        <f>IF(AND('DO NOT USE_Case Formulas'!A349,ISBLANK('Case Data Entry'!C349)),"Last Name is required",IF(NOT(ISBLANK('Case Data Entry'!C349)),"OK",NA()))</f>
        <v>#N/A</v>
      </c>
      <c r="D349" s="46" t="e">
        <f>IF(AND('DO NOT USE_Case Formulas'!A349,ISBLANK('Case Data Entry'!D349)),"Birthdate is required",IF(NOT(ISBLANK('Case Data Entry'!D349)),"OK",NA()))</f>
        <v>#N/A</v>
      </c>
      <c r="E349" s="46" t="e">
        <f>IF(AND('DO NOT USE_Case Formulas'!A349,ISBLANK('Case Data Entry'!E349)),"Mobile Phone is required",IF(NOT(ISBLANK('Case Data Entry'!E349)),IF(AND(ISNUMBER(VALUE('Case Data Entry'!E349)),LEFT('Case Data Entry'!E349,1)&lt;&gt;"1",LEN('Case Data Entry'!E349)=10),"OK","Phone number must be valid format"),NA()))</f>
        <v>#N/A</v>
      </c>
      <c r="F349" s="46" t="e">
        <f>IF(AND('DO NOT USE_Case Formulas'!A349,ISBLANK('Case Data Entry'!F349)),"Home Street Address is required",IF(LEN('Case Data Entry'!F349)&gt;255,"Home Street Address must be less than 255 characters",IF('DO NOT USE_Case Formulas'!A349,"OK",NA())))</f>
        <v>#N/A</v>
      </c>
      <c r="G349" s="46" t="e">
        <f>IF(AND('DO NOT USE_Case Formulas'!A349,ISBLANK('Case Data Entry'!G349)),"City is required",IF(LEN('Case Data Entry'!G349)&gt;40,"City must be less than 40 characters",IF('DO NOT USE_Case Formulas'!A349,"OK",NA())))</f>
        <v>#N/A</v>
      </c>
      <c r="H349" s="46" t="e">
        <f>IF(AND('DO NOT USE_Case Formulas'!A349,ISBLANK('Case Data Entry'!H349)),"State is required",IF(AND(NOT(ISBLANK('Case Data Entry'!H349)),ISNA(VLOOKUP('Case Data Entry'!H349,'DO NOT USE_Shared Picklist'!$P$3:$P$52,1,FALSE))),"Please select a value from the drop-down menu",IF('DO NOT USE_Case Formulas'!A349,"OK",NA())))</f>
        <v>#N/A</v>
      </c>
      <c r="I349" s="46" t="e">
        <f>IF(AND('DO NOT USE_Case Formulas'!A349,ISBLANK('Case Data Entry'!I349)),"Zip is required",IF(ISBLANK('Case Data Entry'!I349),NA(),"OK"))</f>
        <v>#N/A</v>
      </c>
      <c r="J349" s="46" t="e">
        <f>IF(AND('DO NOT USE_Case Formulas'!A349,ISBLANK('Case Data Entry'!J349)),"Occupation/Job Title is required",IF(NOT(ISBLANK('Case Data Entry'!J349)),"OK",NA()))</f>
        <v>#N/A</v>
      </c>
      <c r="K349" s="46" t="e">
        <f>IF('DO NOT USE_Case Formulas'!A349,IF(ISBLANK('Case Data Entry'!K349),"Last Date On Site is required","OK"),NA())</f>
        <v>#N/A</v>
      </c>
      <c r="L349" s="46" t="e">
        <f>IF(AND('DO NOT USE_Case Formulas'!A349,ISBLANK('Case Data Entry'!L349)),"Specific Place in the Location is required",IF(ISBLANK('Case Data Entry'!L349),NA(),"OK"))</f>
        <v>#N/A</v>
      </c>
      <c r="M349" s="46" t="e">
        <f>IF(AND(NOT(ISBLANK('Case Data Entry'!M349)),ISNA(VLOOKUP('Case Data Entry'!M349,'DO NOT USE_Shared Picklist'!$L$3:$L$81,1,FALSE))),"Please select a value from the drop-down menu",IF('DO NOT USE_Case Formulas'!A349,"OK",NA()))</f>
        <v>#N/A</v>
      </c>
      <c r="N349" s="46" t="e">
        <f>IF(AND(NOT(ISBLANK('Case Data Entry'!N349)),ISNA(VLOOKUP('Case Data Entry'!N349,'DO NOT USE_Shared Picklist'!$I$3:$I$5,1,FALSE))),"Please select a value from the drop-down menu",IF('DO NOT USE_Case Formulas'!A349,"OK",NA()))</f>
        <v>#N/A</v>
      </c>
      <c r="O349" s="46" t="e">
        <f>IF(AND(NOT(ISBLANK('Case Data Entry'!O349)),ISNA(VLOOKUP('Case Data Entry'!O349,'DO NOT USE_Shared Picklist'!$E$3:$E$10,1,FALSE))),"Please select a value from the drop-down menu",IF('DO NOT USE_Case Formulas'!A349,"OK",NA()))</f>
        <v>#N/A</v>
      </c>
      <c r="P349" s="46" t="e">
        <f>IF(AND(NOT(ISBLANK('Case Data Entry'!P349)),ISNA(VLOOKUP('Case Data Entry'!P349,'DO NOT USE_Shared Picklist'!$W$3:$W$9,1,FALSE))),"Please select a value from the drop-down menu",IF('DO NOT USE_Case Formulas'!A349,"OK",NA()))</f>
        <v>#N/A</v>
      </c>
      <c r="Q349" s="46" t="e">
        <f>IF(AND(NOT(ISBLANK('Case Data Entry'!Q349)),ISNA(VLOOKUP('Case Data Entry'!Q349,'DO NOT USE_Shared Picklist'!$W$3:$W$9,1,FALSE))),"Please select a value from the drop-down menu",IF('DO NOT USE_Case Formulas'!A349,"OK",NA()))</f>
        <v>#N/A</v>
      </c>
      <c r="R349" s="46" t="e">
        <f>IF(AND(NOT(ISBLANK('Case Data Entry'!R349)),ISNA(VLOOKUP('Case Data Entry'!R349,'DO NOT USE_Shared Picklist'!$V$3:$V$7,1,FALSE))),"Please select a value from the drop-down menu",IF('DO NOT USE_Case Formulas'!A349,"OK",NA()))</f>
        <v>#N/A</v>
      </c>
      <c r="S349" s="46" t="e">
        <f>IF(LEN('Case Data Entry'!S349)&gt;255,"Work Area/Department must be less than 255 characters",IF('DO NOT USE_Case Formulas'!A349,"OK",NA()))</f>
        <v>#N/A</v>
      </c>
      <c r="T349" s="46" t="e">
        <f>IF(AND(NOT(ISBLANK('Case Data Entry'!T349)),NOT(ISNUMBER('Case Data Entry'!T349))),"Please enter a valid number.",IF('DO NOT USE_Case Formulas'!A349,"OK",NA()))</f>
        <v>#N/A</v>
      </c>
      <c r="U349" s="46" t="e">
        <f>IF(AND('DO NOT USE_Case Formulas'!A349,ISBLANK('Case Data Entry'!U349)),"Has this person had symptoms? is required",IF(AND(NOT(ISBLANK('Case Data Entry'!U349)),ISNA(VLOOKUP('Case Data Entry'!U349,'DO NOT USE_Shared Picklist'!$D$3:$D$5,1,FALSE))),"Please select a value from the drop-down menu",IF('DO NOT USE_Case Formulas'!A349,"OK",NA())))</f>
        <v>#N/A</v>
      </c>
      <c r="V349" s="46" t="e">
        <f>IF(AND('Case Data Entry'!U349='DO NOT USE_Shared Picklist'!$D$3,ISBLANK('Case Data Entry'!V349)),"If yes, when did the symptoms start? is required if Has this person had symptoms? is Yes",IF('DO NOT USE_Case Formulas'!A349,"OK",NA()))</f>
        <v>#N/A</v>
      </c>
      <c r="W349" s="46" t="e">
        <f>IF(AND(NOT(ISBLANK('Case Data Entry'!W349)),ISNA(VLOOKUP('Case Data Entry'!W349,'DO NOT USE_Shared Picklist'!$G$3:$G$5,1,FALSE))),"Please select a value from the drop-down menu",IF('DO NOT USE_Case Formulas'!A349,"OK",NA()))</f>
        <v>#N/A</v>
      </c>
      <c r="X349" s="46"/>
      <c r="Y349" s="46" t="e">
        <f ca="1">IF('Case Data Entry'!Y349&gt;'DO NOT USE_Shared Picklist'!$C$3,"Date Entity Notified of Positive Test cannot be a future date",IF('DO NOT USE_Case Formulas'!A349,"OK",NA()))</f>
        <v>#N/A</v>
      </c>
      <c r="Z349" s="46" t="e">
        <f ca="1">IF('Case Data Entry'!Z349&gt;'DO NOT USE_Shared Picklist'!$C$3,"Test Date cannot be a future date",IF('DO NOT USE_Case Formulas'!A349,"OK",NA()))</f>
        <v>#N/A</v>
      </c>
      <c r="AA349" s="46" t="e">
        <f>IF(AND(NOT(ISBLANK('Case Data Entry'!AA349)),ISNA(VLOOKUP('Case Data Entry'!AA349,'DO NOT USE_Shared Picklist'!$R$3:$R$7,1,FALSE))),"Please select a value from the drop-down menu",IF('DO NOT USE_Case Formulas'!A349,"OK",NA()))</f>
        <v>#N/A</v>
      </c>
      <c r="AB349" s="46" t="e">
        <f>IF(AND(NOT(ISBLANK('Case Data Entry'!AB349)),ISNA(VLOOKUP('Case Data Entry'!AB349,'DO NOT USE_Shared Picklist'!$Q$3:$Q$8,1,FALSE))),"Please select a value from the drop-down menu",IF('DO NOT USE_Case Formulas'!A349,"OK",NA()))</f>
        <v>#N/A</v>
      </c>
    </row>
    <row r="350" spans="1:28" x14ac:dyDescent="0.25">
      <c r="A350" s="45" t="e">
        <f>IF('DO NOT USE_Case Formulas'!A350,IF('DO NOT USE_Case Formulas'!B350,"Not all required fields are completed","OK"),NA())</f>
        <v>#N/A</v>
      </c>
      <c r="B350" s="46" t="e">
        <f>IF(AND('DO NOT USE_Case Formulas'!A350,ISBLANK('Case Data Entry'!B350)),"First Name is required",IF(NOT(ISBLANK('Case Data Entry'!B350)),"OK",NA()))</f>
        <v>#N/A</v>
      </c>
      <c r="C350" s="46" t="e">
        <f>IF(AND('DO NOT USE_Case Formulas'!A350,ISBLANK('Case Data Entry'!C350)),"Last Name is required",IF(NOT(ISBLANK('Case Data Entry'!C350)),"OK",NA()))</f>
        <v>#N/A</v>
      </c>
      <c r="D350" s="46" t="e">
        <f>IF(AND('DO NOT USE_Case Formulas'!A350,ISBLANK('Case Data Entry'!D350)),"Birthdate is required",IF(NOT(ISBLANK('Case Data Entry'!D350)),"OK",NA()))</f>
        <v>#N/A</v>
      </c>
      <c r="E350" s="46" t="e">
        <f>IF(AND('DO NOT USE_Case Formulas'!A350,ISBLANK('Case Data Entry'!E350)),"Mobile Phone is required",IF(NOT(ISBLANK('Case Data Entry'!E350)),IF(AND(ISNUMBER(VALUE('Case Data Entry'!E350)),LEFT('Case Data Entry'!E350,1)&lt;&gt;"1",LEN('Case Data Entry'!E350)=10),"OK","Phone number must be valid format"),NA()))</f>
        <v>#N/A</v>
      </c>
      <c r="F350" s="46" t="e">
        <f>IF(AND('DO NOT USE_Case Formulas'!A350,ISBLANK('Case Data Entry'!F350)),"Home Street Address is required",IF(LEN('Case Data Entry'!F350)&gt;255,"Home Street Address must be less than 255 characters",IF('DO NOT USE_Case Formulas'!A350,"OK",NA())))</f>
        <v>#N/A</v>
      </c>
      <c r="G350" s="46" t="e">
        <f>IF(AND('DO NOT USE_Case Formulas'!A350,ISBLANK('Case Data Entry'!G350)),"City is required",IF(LEN('Case Data Entry'!G350)&gt;40,"City must be less than 40 characters",IF('DO NOT USE_Case Formulas'!A350,"OK",NA())))</f>
        <v>#N/A</v>
      </c>
      <c r="H350" s="46" t="e">
        <f>IF(AND('DO NOT USE_Case Formulas'!A350,ISBLANK('Case Data Entry'!H350)),"State is required",IF(AND(NOT(ISBLANK('Case Data Entry'!H350)),ISNA(VLOOKUP('Case Data Entry'!H350,'DO NOT USE_Shared Picklist'!$P$3:$P$52,1,FALSE))),"Please select a value from the drop-down menu",IF('DO NOT USE_Case Formulas'!A350,"OK",NA())))</f>
        <v>#N/A</v>
      </c>
      <c r="I350" s="46" t="e">
        <f>IF(AND('DO NOT USE_Case Formulas'!A350,ISBLANK('Case Data Entry'!I350)),"Zip is required",IF(ISBLANK('Case Data Entry'!I350),NA(),"OK"))</f>
        <v>#N/A</v>
      </c>
      <c r="J350" s="46" t="e">
        <f>IF(AND('DO NOT USE_Case Formulas'!A350,ISBLANK('Case Data Entry'!J350)),"Occupation/Job Title is required",IF(NOT(ISBLANK('Case Data Entry'!J350)),"OK",NA()))</f>
        <v>#N/A</v>
      </c>
      <c r="K350" s="46" t="e">
        <f>IF('DO NOT USE_Case Formulas'!A350,IF(ISBLANK('Case Data Entry'!K350),"Last Date On Site is required","OK"),NA())</f>
        <v>#N/A</v>
      </c>
      <c r="L350" s="46" t="e">
        <f>IF(AND('DO NOT USE_Case Formulas'!A350,ISBLANK('Case Data Entry'!L350)),"Specific Place in the Location is required",IF(ISBLANK('Case Data Entry'!L350),NA(),"OK"))</f>
        <v>#N/A</v>
      </c>
      <c r="M350" s="46" t="e">
        <f>IF(AND(NOT(ISBLANK('Case Data Entry'!M350)),ISNA(VLOOKUP('Case Data Entry'!M350,'DO NOT USE_Shared Picklist'!$L$3:$L$81,1,FALSE))),"Please select a value from the drop-down menu",IF('DO NOT USE_Case Formulas'!A350,"OK",NA()))</f>
        <v>#N/A</v>
      </c>
      <c r="N350" s="46" t="e">
        <f>IF(AND(NOT(ISBLANK('Case Data Entry'!N350)),ISNA(VLOOKUP('Case Data Entry'!N350,'DO NOT USE_Shared Picklist'!$I$3:$I$5,1,FALSE))),"Please select a value from the drop-down menu",IF('DO NOT USE_Case Formulas'!A350,"OK",NA()))</f>
        <v>#N/A</v>
      </c>
      <c r="O350" s="46" t="e">
        <f>IF(AND(NOT(ISBLANK('Case Data Entry'!O350)),ISNA(VLOOKUP('Case Data Entry'!O350,'DO NOT USE_Shared Picklist'!$E$3:$E$10,1,FALSE))),"Please select a value from the drop-down menu",IF('DO NOT USE_Case Formulas'!A350,"OK",NA()))</f>
        <v>#N/A</v>
      </c>
      <c r="P350" s="46" t="e">
        <f>IF(AND(NOT(ISBLANK('Case Data Entry'!P350)),ISNA(VLOOKUP('Case Data Entry'!P350,'DO NOT USE_Shared Picklist'!$W$3:$W$9,1,FALSE))),"Please select a value from the drop-down menu",IF('DO NOT USE_Case Formulas'!A350,"OK",NA()))</f>
        <v>#N/A</v>
      </c>
      <c r="Q350" s="46" t="e">
        <f>IF(AND(NOT(ISBLANK('Case Data Entry'!Q350)),ISNA(VLOOKUP('Case Data Entry'!Q350,'DO NOT USE_Shared Picklist'!$W$3:$W$9,1,FALSE))),"Please select a value from the drop-down menu",IF('DO NOT USE_Case Formulas'!A350,"OK",NA()))</f>
        <v>#N/A</v>
      </c>
      <c r="R350" s="46" t="e">
        <f>IF(AND(NOT(ISBLANK('Case Data Entry'!R350)),ISNA(VLOOKUP('Case Data Entry'!R350,'DO NOT USE_Shared Picklist'!$V$3:$V$7,1,FALSE))),"Please select a value from the drop-down menu",IF('DO NOT USE_Case Formulas'!A350,"OK",NA()))</f>
        <v>#N/A</v>
      </c>
      <c r="S350" s="46" t="e">
        <f>IF(LEN('Case Data Entry'!S350)&gt;255,"Work Area/Department must be less than 255 characters",IF('DO NOT USE_Case Formulas'!A350,"OK",NA()))</f>
        <v>#N/A</v>
      </c>
      <c r="T350" s="46" t="e">
        <f>IF(AND(NOT(ISBLANK('Case Data Entry'!T350)),NOT(ISNUMBER('Case Data Entry'!T350))),"Please enter a valid number.",IF('DO NOT USE_Case Formulas'!A350,"OK",NA()))</f>
        <v>#N/A</v>
      </c>
      <c r="U350" s="46" t="e">
        <f>IF(AND('DO NOT USE_Case Formulas'!A350,ISBLANK('Case Data Entry'!U350)),"Has this person had symptoms? is required",IF(AND(NOT(ISBLANK('Case Data Entry'!U350)),ISNA(VLOOKUP('Case Data Entry'!U350,'DO NOT USE_Shared Picklist'!$D$3:$D$5,1,FALSE))),"Please select a value from the drop-down menu",IF('DO NOT USE_Case Formulas'!A350,"OK",NA())))</f>
        <v>#N/A</v>
      </c>
      <c r="V350" s="46" t="e">
        <f>IF(AND('Case Data Entry'!U350='DO NOT USE_Shared Picklist'!$D$3,ISBLANK('Case Data Entry'!V350)),"If yes, when did the symptoms start? is required if Has this person had symptoms? is Yes",IF('DO NOT USE_Case Formulas'!A350,"OK",NA()))</f>
        <v>#N/A</v>
      </c>
      <c r="W350" s="46" t="e">
        <f>IF(AND(NOT(ISBLANK('Case Data Entry'!W350)),ISNA(VLOOKUP('Case Data Entry'!W350,'DO NOT USE_Shared Picklist'!$G$3:$G$5,1,FALSE))),"Please select a value from the drop-down menu",IF('DO NOT USE_Case Formulas'!A350,"OK",NA()))</f>
        <v>#N/A</v>
      </c>
      <c r="X350" s="46"/>
      <c r="Y350" s="46" t="e">
        <f ca="1">IF('Case Data Entry'!Y350&gt;'DO NOT USE_Shared Picklist'!$C$3,"Date Entity Notified of Positive Test cannot be a future date",IF('DO NOT USE_Case Formulas'!A350,"OK",NA()))</f>
        <v>#N/A</v>
      </c>
      <c r="Z350" s="46" t="e">
        <f ca="1">IF('Case Data Entry'!Z350&gt;'DO NOT USE_Shared Picklist'!$C$3,"Test Date cannot be a future date",IF('DO NOT USE_Case Formulas'!A350,"OK",NA()))</f>
        <v>#N/A</v>
      </c>
      <c r="AA350" s="46" t="e">
        <f>IF(AND(NOT(ISBLANK('Case Data Entry'!AA350)),ISNA(VLOOKUP('Case Data Entry'!AA350,'DO NOT USE_Shared Picklist'!$R$3:$R$7,1,FALSE))),"Please select a value from the drop-down menu",IF('DO NOT USE_Case Formulas'!A350,"OK",NA()))</f>
        <v>#N/A</v>
      </c>
      <c r="AB350" s="46" t="e">
        <f>IF(AND(NOT(ISBLANK('Case Data Entry'!AB350)),ISNA(VLOOKUP('Case Data Entry'!AB350,'DO NOT USE_Shared Picklist'!$Q$3:$Q$8,1,FALSE))),"Please select a value from the drop-down menu",IF('DO NOT USE_Case Formulas'!A350,"OK",NA()))</f>
        <v>#N/A</v>
      </c>
    </row>
    <row r="351" spans="1:28" x14ac:dyDescent="0.25">
      <c r="A351" s="45" t="e">
        <f>IF('DO NOT USE_Case Formulas'!A351,IF('DO NOT USE_Case Formulas'!B351,"Not all required fields are completed","OK"),NA())</f>
        <v>#N/A</v>
      </c>
      <c r="B351" s="46" t="e">
        <f>IF(AND('DO NOT USE_Case Formulas'!A351,ISBLANK('Case Data Entry'!B351)),"First Name is required",IF(NOT(ISBLANK('Case Data Entry'!B351)),"OK",NA()))</f>
        <v>#N/A</v>
      </c>
      <c r="C351" s="46" t="e">
        <f>IF(AND('DO NOT USE_Case Formulas'!A351,ISBLANK('Case Data Entry'!C351)),"Last Name is required",IF(NOT(ISBLANK('Case Data Entry'!C351)),"OK",NA()))</f>
        <v>#N/A</v>
      </c>
      <c r="D351" s="46" t="e">
        <f>IF(AND('DO NOT USE_Case Formulas'!A351,ISBLANK('Case Data Entry'!D351)),"Birthdate is required",IF(NOT(ISBLANK('Case Data Entry'!D351)),"OK",NA()))</f>
        <v>#N/A</v>
      </c>
      <c r="E351" s="46" t="e">
        <f>IF(AND('DO NOT USE_Case Formulas'!A351,ISBLANK('Case Data Entry'!E351)),"Mobile Phone is required",IF(NOT(ISBLANK('Case Data Entry'!E351)),IF(AND(ISNUMBER(VALUE('Case Data Entry'!E351)),LEFT('Case Data Entry'!E351,1)&lt;&gt;"1",LEN('Case Data Entry'!E351)=10),"OK","Phone number must be valid format"),NA()))</f>
        <v>#N/A</v>
      </c>
      <c r="F351" s="46" t="e">
        <f>IF(AND('DO NOT USE_Case Formulas'!A351,ISBLANK('Case Data Entry'!F351)),"Home Street Address is required",IF(LEN('Case Data Entry'!F351)&gt;255,"Home Street Address must be less than 255 characters",IF('DO NOT USE_Case Formulas'!A351,"OK",NA())))</f>
        <v>#N/A</v>
      </c>
      <c r="G351" s="46" t="e">
        <f>IF(AND('DO NOT USE_Case Formulas'!A351,ISBLANK('Case Data Entry'!G351)),"City is required",IF(LEN('Case Data Entry'!G351)&gt;40,"City must be less than 40 characters",IF('DO NOT USE_Case Formulas'!A351,"OK",NA())))</f>
        <v>#N/A</v>
      </c>
      <c r="H351" s="46" t="e">
        <f>IF(AND('DO NOT USE_Case Formulas'!A351,ISBLANK('Case Data Entry'!H351)),"State is required",IF(AND(NOT(ISBLANK('Case Data Entry'!H351)),ISNA(VLOOKUP('Case Data Entry'!H351,'DO NOT USE_Shared Picklist'!$P$3:$P$52,1,FALSE))),"Please select a value from the drop-down menu",IF('DO NOT USE_Case Formulas'!A351,"OK",NA())))</f>
        <v>#N/A</v>
      </c>
      <c r="I351" s="46" t="e">
        <f>IF(AND('DO NOT USE_Case Formulas'!A351,ISBLANK('Case Data Entry'!I351)),"Zip is required",IF(ISBLANK('Case Data Entry'!I351),NA(),"OK"))</f>
        <v>#N/A</v>
      </c>
      <c r="J351" s="46" t="e">
        <f>IF(AND('DO NOT USE_Case Formulas'!A351,ISBLANK('Case Data Entry'!J351)),"Occupation/Job Title is required",IF(NOT(ISBLANK('Case Data Entry'!J351)),"OK",NA()))</f>
        <v>#N/A</v>
      </c>
      <c r="K351" s="46" t="e">
        <f>IF('DO NOT USE_Case Formulas'!A351,IF(ISBLANK('Case Data Entry'!K351),"Last Date On Site is required","OK"),NA())</f>
        <v>#N/A</v>
      </c>
      <c r="L351" s="46" t="e">
        <f>IF(AND('DO NOT USE_Case Formulas'!A351,ISBLANK('Case Data Entry'!L351)),"Specific Place in the Location is required",IF(ISBLANK('Case Data Entry'!L351),NA(),"OK"))</f>
        <v>#N/A</v>
      </c>
      <c r="M351" s="46" t="e">
        <f>IF(AND(NOT(ISBLANK('Case Data Entry'!M351)),ISNA(VLOOKUP('Case Data Entry'!M351,'DO NOT USE_Shared Picklist'!$L$3:$L$81,1,FALSE))),"Please select a value from the drop-down menu",IF('DO NOT USE_Case Formulas'!A351,"OK",NA()))</f>
        <v>#N/A</v>
      </c>
      <c r="N351" s="46" t="e">
        <f>IF(AND(NOT(ISBLANK('Case Data Entry'!N351)),ISNA(VLOOKUP('Case Data Entry'!N351,'DO NOT USE_Shared Picklist'!$I$3:$I$5,1,FALSE))),"Please select a value from the drop-down menu",IF('DO NOT USE_Case Formulas'!A351,"OK",NA()))</f>
        <v>#N/A</v>
      </c>
      <c r="O351" s="46" t="e">
        <f>IF(AND(NOT(ISBLANK('Case Data Entry'!O351)),ISNA(VLOOKUP('Case Data Entry'!O351,'DO NOT USE_Shared Picklist'!$E$3:$E$10,1,FALSE))),"Please select a value from the drop-down menu",IF('DO NOT USE_Case Formulas'!A351,"OK",NA()))</f>
        <v>#N/A</v>
      </c>
      <c r="P351" s="46" t="e">
        <f>IF(AND(NOT(ISBLANK('Case Data Entry'!P351)),ISNA(VLOOKUP('Case Data Entry'!P351,'DO NOT USE_Shared Picklist'!$W$3:$W$9,1,FALSE))),"Please select a value from the drop-down menu",IF('DO NOT USE_Case Formulas'!A351,"OK",NA()))</f>
        <v>#N/A</v>
      </c>
      <c r="Q351" s="46" t="e">
        <f>IF(AND(NOT(ISBLANK('Case Data Entry'!Q351)),ISNA(VLOOKUP('Case Data Entry'!Q351,'DO NOT USE_Shared Picklist'!$W$3:$W$9,1,FALSE))),"Please select a value from the drop-down menu",IF('DO NOT USE_Case Formulas'!A351,"OK",NA()))</f>
        <v>#N/A</v>
      </c>
      <c r="R351" s="46" t="e">
        <f>IF(AND(NOT(ISBLANK('Case Data Entry'!R351)),ISNA(VLOOKUP('Case Data Entry'!R351,'DO NOT USE_Shared Picklist'!$V$3:$V$7,1,FALSE))),"Please select a value from the drop-down menu",IF('DO NOT USE_Case Formulas'!A351,"OK",NA()))</f>
        <v>#N/A</v>
      </c>
      <c r="S351" s="46" t="e">
        <f>IF(LEN('Case Data Entry'!S351)&gt;255,"Work Area/Department must be less than 255 characters",IF('DO NOT USE_Case Formulas'!A351,"OK",NA()))</f>
        <v>#N/A</v>
      </c>
      <c r="T351" s="46" t="e">
        <f>IF(AND(NOT(ISBLANK('Case Data Entry'!T351)),NOT(ISNUMBER('Case Data Entry'!T351))),"Please enter a valid number.",IF('DO NOT USE_Case Formulas'!A351,"OK",NA()))</f>
        <v>#N/A</v>
      </c>
      <c r="U351" s="46" t="e">
        <f>IF(AND('DO NOT USE_Case Formulas'!A351,ISBLANK('Case Data Entry'!U351)),"Has this person had symptoms? is required",IF(AND(NOT(ISBLANK('Case Data Entry'!U351)),ISNA(VLOOKUP('Case Data Entry'!U351,'DO NOT USE_Shared Picklist'!$D$3:$D$5,1,FALSE))),"Please select a value from the drop-down menu",IF('DO NOT USE_Case Formulas'!A351,"OK",NA())))</f>
        <v>#N/A</v>
      </c>
      <c r="V351" s="46" t="e">
        <f>IF(AND('Case Data Entry'!U351='DO NOT USE_Shared Picklist'!$D$3,ISBLANK('Case Data Entry'!V351)),"If yes, when did the symptoms start? is required if Has this person had symptoms? is Yes",IF('DO NOT USE_Case Formulas'!A351,"OK",NA()))</f>
        <v>#N/A</v>
      </c>
      <c r="W351" s="46" t="e">
        <f>IF(AND(NOT(ISBLANK('Case Data Entry'!W351)),ISNA(VLOOKUP('Case Data Entry'!W351,'DO NOT USE_Shared Picklist'!$G$3:$G$5,1,FALSE))),"Please select a value from the drop-down menu",IF('DO NOT USE_Case Formulas'!A351,"OK",NA()))</f>
        <v>#N/A</v>
      </c>
      <c r="X351" s="46"/>
      <c r="Y351" s="46" t="e">
        <f ca="1">IF('Case Data Entry'!Y351&gt;'DO NOT USE_Shared Picklist'!$C$3,"Date Entity Notified of Positive Test cannot be a future date",IF('DO NOT USE_Case Formulas'!A351,"OK",NA()))</f>
        <v>#N/A</v>
      </c>
      <c r="Z351" s="46" t="e">
        <f ca="1">IF('Case Data Entry'!Z351&gt;'DO NOT USE_Shared Picklist'!$C$3,"Test Date cannot be a future date",IF('DO NOT USE_Case Formulas'!A351,"OK",NA()))</f>
        <v>#N/A</v>
      </c>
      <c r="AA351" s="46" t="e">
        <f>IF(AND(NOT(ISBLANK('Case Data Entry'!AA351)),ISNA(VLOOKUP('Case Data Entry'!AA351,'DO NOT USE_Shared Picklist'!$R$3:$R$7,1,FALSE))),"Please select a value from the drop-down menu",IF('DO NOT USE_Case Formulas'!A351,"OK",NA()))</f>
        <v>#N/A</v>
      </c>
      <c r="AB351" s="46" t="e">
        <f>IF(AND(NOT(ISBLANK('Case Data Entry'!AB351)),ISNA(VLOOKUP('Case Data Entry'!AB351,'DO NOT USE_Shared Picklist'!$Q$3:$Q$8,1,FALSE))),"Please select a value from the drop-down menu",IF('DO NOT USE_Case Formulas'!A351,"OK",NA()))</f>
        <v>#N/A</v>
      </c>
    </row>
    <row r="352" spans="1:28" x14ac:dyDescent="0.25">
      <c r="A352" s="45" t="e">
        <f>IF('DO NOT USE_Case Formulas'!A352,IF('DO NOT USE_Case Formulas'!B352,"Not all required fields are completed","OK"),NA())</f>
        <v>#N/A</v>
      </c>
      <c r="B352" s="46" t="e">
        <f>IF(AND('DO NOT USE_Case Formulas'!A352,ISBLANK('Case Data Entry'!B352)),"First Name is required",IF(NOT(ISBLANK('Case Data Entry'!B352)),"OK",NA()))</f>
        <v>#N/A</v>
      </c>
      <c r="C352" s="46" t="e">
        <f>IF(AND('DO NOT USE_Case Formulas'!A352,ISBLANK('Case Data Entry'!C352)),"Last Name is required",IF(NOT(ISBLANK('Case Data Entry'!C352)),"OK",NA()))</f>
        <v>#N/A</v>
      </c>
      <c r="D352" s="46" t="e">
        <f>IF(AND('DO NOT USE_Case Formulas'!A352,ISBLANK('Case Data Entry'!D352)),"Birthdate is required",IF(NOT(ISBLANK('Case Data Entry'!D352)),"OK",NA()))</f>
        <v>#N/A</v>
      </c>
      <c r="E352" s="46" t="e">
        <f>IF(AND('DO NOT USE_Case Formulas'!A352,ISBLANK('Case Data Entry'!E352)),"Mobile Phone is required",IF(NOT(ISBLANK('Case Data Entry'!E352)),IF(AND(ISNUMBER(VALUE('Case Data Entry'!E352)),LEFT('Case Data Entry'!E352,1)&lt;&gt;"1",LEN('Case Data Entry'!E352)=10),"OK","Phone number must be valid format"),NA()))</f>
        <v>#N/A</v>
      </c>
      <c r="F352" s="46" t="e">
        <f>IF(AND('DO NOT USE_Case Formulas'!A352,ISBLANK('Case Data Entry'!F352)),"Home Street Address is required",IF(LEN('Case Data Entry'!F352)&gt;255,"Home Street Address must be less than 255 characters",IF('DO NOT USE_Case Formulas'!A352,"OK",NA())))</f>
        <v>#N/A</v>
      </c>
      <c r="G352" s="46" t="e">
        <f>IF(AND('DO NOT USE_Case Formulas'!A352,ISBLANK('Case Data Entry'!G352)),"City is required",IF(LEN('Case Data Entry'!G352)&gt;40,"City must be less than 40 characters",IF('DO NOT USE_Case Formulas'!A352,"OK",NA())))</f>
        <v>#N/A</v>
      </c>
      <c r="H352" s="46" t="e">
        <f>IF(AND('DO NOT USE_Case Formulas'!A352,ISBLANK('Case Data Entry'!H352)),"State is required",IF(AND(NOT(ISBLANK('Case Data Entry'!H352)),ISNA(VLOOKUP('Case Data Entry'!H352,'DO NOT USE_Shared Picklist'!$P$3:$P$52,1,FALSE))),"Please select a value from the drop-down menu",IF('DO NOT USE_Case Formulas'!A352,"OK",NA())))</f>
        <v>#N/A</v>
      </c>
      <c r="I352" s="46" t="e">
        <f>IF(AND('DO NOT USE_Case Formulas'!A352,ISBLANK('Case Data Entry'!I352)),"Zip is required",IF(ISBLANK('Case Data Entry'!I352),NA(),"OK"))</f>
        <v>#N/A</v>
      </c>
      <c r="J352" s="46" t="e">
        <f>IF(AND('DO NOT USE_Case Formulas'!A352,ISBLANK('Case Data Entry'!J352)),"Occupation/Job Title is required",IF(NOT(ISBLANK('Case Data Entry'!J352)),"OK",NA()))</f>
        <v>#N/A</v>
      </c>
      <c r="K352" s="46" t="e">
        <f>IF('DO NOT USE_Case Formulas'!A352,IF(ISBLANK('Case Data Entry'!K352),"Last Date On Site is required","OK"),NA())</f>
        <v>#N/A</v>
      </c>
      <c r="L352" s="46" t="e">
        <f>IF(AND('DO NOT USE_Case Formulas'!A352,ISBLANK('Case Data Entry'!L352)),"Specific Place in the Location is required",IF(ISBLANK('Case Data Entry'!L352),NA(),"OK"))</f>
        <v>#N/A</v>
      </c>
      <c r="M352" s="46" t="e">
        <f>IF(AND(NOT(ISBLANK('Case Data Entry'!M352)),ISNA(VLOOKUP('Case Data Entry'!M352,'DO NOT USE_Shared Picklist'!$L$3:$L$81,1,FALSE))),"Please select a value from the drop-down menu",IF('DO NOT USE_Case Formulas'!A352,"OK",NA()))</f>
        <v>#N/A</v>
      </c>
      <c r="N352" s="46" t="e">
        <f>IF(AND(NOT(ISBLANK('Case Data Entry'!N352)),ISNA(VLOOKUP('Case Data Entry'!N352,'DO NOT USE_Shared Picklist'!$I$3:$I$5,1,FALSE))),"Please select a value from the drop-down menu",IF('DO NOT USE_Case Formulas'!A352,"OK",NA()))</f>
        <v>#N/A</v>
      </c>
      <c r="O352" s="46" t="e">
        <f>IF(AND(NOT(ISBLANK('Case Data Entry'!O352)),ISNA(VLOOKUP('Case Data Entry'!O352,'DO NOT USE_Shared Picklist'!$E$3:$E$10,1,FALSE))),"Please select a value from the drop-down menu",IF('DO NOT USE_Case Formulas'!A352,"OK",NA()))</f>
        <v>#N/A</v>
      </c>
      <c r="P352" s="46" t="e">
        <f>IF(AND(NOT(ISBLANK('Case Data Entry'!P352)),ISNA(VLOOKUP('Case Data Entry'!P352,'DO NOT USE_Shared Picklist'!$W$3:$W$9,1,FALSE))),"Please select a value from the drop-down menu",IF('DO NOT USE_Case Formulas'!A352,"OK",NA()))</f>
        <v>#N/A</v>
      </c>
      <c r="Q352" s="46" t="e">
        <f>IF(AND(NOT(ISBLANK('Case Data Entry'!Q352)),ISNA(VLOOKUP('Case Data Entry'!Q352,'DO NOT USE_Shared Picklist'!$W$3:$W$9,1,FALSE))),"Please select a value from the drop-down menu",IF('DO NOT USE_Case Formulas'!A352,"OK",NA()))</f>
        <v>#N/A</v>
      </c>
      <c r="R352" s="46" t="e">
        <f>IF(AND(NOT(ISBLANK('Case Data Entry'!R352)),ISNA(VLOOKUP('Case Data Entry'!R352,'DO NOT USE_Shared Picklist'!$V$3:$V$7,1,FALSE))),"Please select a value from the drop-down menu",IF('DO NOT USE_Case Formulas'!A352,"OK",NA()))</f>
        <v>#N/A</v>
      </c>
      <c r="S352" s="46" t="e">
        <f>IF(LEN('Case Data Entry'!S352)&gt;255,"Work Area/Department must be less than 255 characters",IF('DO NOT USE_Case Formulas'!A352,"OK",NA()))</f>
        <v>#N/A</v>
      </c>
      <c r="T352" s="46" t="e">
        <f>IF(AND(NOT(ISBLANK('Case Data Entry'!T352)),NOT(ISNUMBER('Case Data Entry'!T352))),"Please enter a valid number.",IF('DO NOT USE_Case Formulas'!A352,"OK",NA()))</f>
        <v>#N/A</v>
      </c>
      <c r="U352" s="46" t="e">
        <f>IF(AND('DO NOT USE_Case Formulas'!A352,ISBLANK('Case Data Entry'!U352)),"Has this person had symptoms? is required",IF(AND(NOT(ISBLANK('Case Data Entry'!U352)),ISNA(VLOOKUP('Case Data Entry'!U352,'DO NOT USE_Shared Picklist'!$D$3:$D$5,1,FALSE))),"Please select a value from the drop-down menu",IF('DO NOT USE_Case Formulas'!A352,"OK",NA())))</f>
        <v>#N/A</v>
      </c>
      <c r="V352" s="46" t="e">
        <f>IF(AND('Case Data Entry'!U352='DO NOT USE_Shared Picklist'!$D$3,ISBLANK('Case Data Entry'!V352)),"If yes, when did the symptoms start? is required if Has this person had symptoms? is Yes",IF('DO NOT USE_Case Formulas'!A352,"OK",NA()))</f>
        <v>#N/A</v>
      </c>
      <c r="W352" s="46" t="e">
        <f>IF(AND(NOT(ISBLANK('Case Data Entry'!W352)),ISNA(VLOOKUP('Case Data Entry'!W352,'DO NOT USE_Shared Picklist'!$G$3:$G$5,1,FALSE))),"Please select a value from the drop-down menu",IF('DO NOT USE_Case Formulas'!A352,"OK",NA()))</f>
        <v>#N/A</v>
      </c>
      <c r="X352" s="46"/>
      <c r="Y352" s="46" t="e">
        <f ca="1">IF('Case Data Entry'!Y352&gt;'DO NOT USE_Shared Picklist'!$C$3,"Date Entity Notified of Positive Test cannot be a future date",IF('DO NOT USE_Case Formulas'!A352,"OK",NA()))</f>
        <v>#N/A</v>
      </c>
      <c r="Z352" s="46" t="e">
        <f ca="1">IF('Case Data Entry'!Z352&gt;'DO NOT USE_Shared Picklist'!$C$3,"Test Date cannot be a future date",IF('DO NOT USE_Case Formulas'!A352,"OK",NA()))</f>
        <v>#N/A</v>
      </c>
      <c r="AA352" s="46" t="e">
        <f>IF(AND(NOT(ISBLANK('Case Data Entry'!AA352)),ISNA(VLOOKUP('Case Data Entry'!AA352,'DO NOT USE_Shared Picklist'!$R$3:$R$7,1,FALSE))),"Please select a value from the drop-down menu",IF('DO NOT USE_Case Formulas'!A352,"OK",NA()))</f>
        <v>#N/A</v>
      </c>
      <c r="AB352" s="46" t="e">
        <f>IF(AND(NOT(ISBLANK('Case Data Entry'!AB352)),ISNA(VLOOKUP('Case Data Entry'!AB352,'DO NOT USE_Shared Picklist'!$Q$3:$Q$8,1,FALSE))),"Please select a value from the drop-down menu",IF('DO NOT USE_Case Formulas'!A352,"OK",NA()))</f>
        <v>#N/A</v>
      </c>
    </row>
    <row r="353" spans="1:28" x14ac:dyDescent="0.25">
      <c r="A353" s="45" t="e">
        <f>IF('DO NOT USE_Case Formulas'!A353,IF('DO NOT USE_Case Formulas'!B353,"Not all required fields are completed","OK"),NA())</f>
        <v>#N/A</v>
      </c>
      <c r="B353" s="46" t="e">
        <f>IF(AND('DO NOT USE_Case Formulas'!A353,ISBLANK('Case Data Entry'!B353)),"First Name is required",IF(NOT(ISBLANK('Case Data Entry'!B353)),"OK",NA()))</f>
        <v>#N/A</v>
      </c>
      <c r="C353" s="46" t="e">
        <f>IF(AND('DO NOT USE_Case Formulas'!A353,ISBLANK('Case Data Entry'!C353)),"Last Name is required",IF(NOT(ISBLANK('Case Data Entry'!C353)),"OK",NA()))</f>
        <v>#N/A</v>
      </c>
      <c r="D353" s="46" t="e">
        <f>IF(AND('DO NOT USE_Case Formulas'!A353,ISBLANK('Case Data Entry'!D353)),"Birthdate is required",IF(NOT(ISBLANK('Case Data Entry'!D353)),"OK",NA()))</f>
        <v>#N/A</v>
      </c>
      <c r="E353" s="46" t="e">
        <f>IF(AND('DO NOT USE_Case Formulas'!A353,ISBLANK('Case Data Entry'!E353)),"Mobile Phone is required",IF(NOT(ISBLANK('Case Data Entry'!E353)),IF(AND(ISNUMBER(VALUE('Case Data Entry'!E353)),LEFT('Case Data Entry'!E353,1)&lt;&gt;"1",LEN('Case Data Entry'!E353)=10),"OK","Phone number must be valid format"),NA()))</f>
        <v>#N/A</v>
      </c>
      <c r="F353" s="46" t="e">
        <f>IF(AND('DO NOT USE_Case Formulas'!A353,ISBLANK('Case Data Entry'!F353)),"Home Street Address is required",IF(LEN('Case Data Entry'!F353)&gt;255,"Home Street Address must be less than 255 characters",IF('DO NOT USE_Case Formulas'!A353,"OK",NA())))</f>
        <v>#N/A</v>
      </c>
      <c r="G353" s="46" t="e">
        <f>IF(AND('DO NOT USE_Case Formulas'!A353,ISBLANK('Case Data Entry'!G353)),"City is required",IF(LEN('Case Data Entry'!G353)&gt;40,"City must be less than 40 characters",IF('DO NOT USE_Case Formulas'!A353,"OK",NA())))</f>
        <v>#N/A</v>
      </c>
      <c r="H353" s="46" t="e">
        <f>IF(AND('DO NOT USE_Case Formulas'!A353,ISBLANK('Case Data Entry'!H353)),"State is required",IF(AND(NOT(ISBLANK('Case Data Entry'!H353)),ISNA(VLOOKUP('Case Data Entry'!H353,'DO NOT USE_Shared Picklist'!$P$3:$P$52,1,FALSE))),"Please select a value from the drop-down menu",IF('DO NOT USE_Case Formulas'!A353,"OK",NA())))</f>
        <v>#N/A</v>
      </c>
      <c r="I353" s="46" t="e">
        <f>IF(AND('DO NOT USE_Case Formulas'!A353,ISBLANK('Case Data Entry'!I353)),"Zip is required",IF(ISBLANK('Case Data Entry'!I353),NA(),"OK"))</f>
        <v>#N/A</v>
      </c>
      <c r="J353" s="46" t="e">
        <f>IF(AND('DO NOT USE_Case Formulas'!A353,ISBLANK('Case Data Entry'!J353)),"Occupation/Job Title is required",IF(NOT(ISBLANK('Case Data Entry'!J353)),"OK",NA()))</f>
        <v>#N/A</v>
      </c>
      <c r="K353" s="46" t="e">
        <f>IF('DO NOT USE_Case Formulas'!A353,IF(ISBLANK('Case Data Entry'!K353),"Last Date On Site is required","OK"),NA())</f>
        <v>#N/A</v>
      </c>
      <c r="L353" s="46" t="e">
        <f>IF(AND('DO NOT USE_Case Formulas'!A353,ISBLANK('Case Data Entry'!L353)),"Specific Place in the Location is required",IF(ISBLANK('Case Data Entry'!L353),NA(),"OK"))</f>
        <v>#N/A</v>
      </c>
      <c r="M353" s="46" t="e">
        <f>IF(AND(NOT(ISBLANK('Case Data Entry'!M353)),ISNA(VLOOKUP('Case Data Entry'!M353,'DO NOT USE_Shared Picklist'!$L$3:$L$81,1,FALSE))),"Please select a value from the drop-down menu",IF('DO NOT USE_Case Formulas'!A353,"OK",NA()))</f>
        <v>#N/A</v>
      </c>
      <c r="N353" s="46" t="e">
        <f>IF(AND(NOT(ISBLANK('Case Data Entry'!N353)),ISNA(VLOOKUP('Case Data Entry'!N353,'DO NOT USE_Shared Picklist'!$I$3:$I$5,1,FALSE))),"Please select a value from the drop-down menu",IF('DO NOT USE_Case Formulas'!A353,"OK",NA()))</f>
        <v>#N/A</v>
      </c>
      <c r="O353" s="46" t="e">
        <f>IF(AND(NOT(ISBLANK('Case Data Entry'!O353)),ISNA(VLOOKUP('Case Data Entry'!O353,'DO NOT USE_Shared Picklist'!$E$3:$E$10,1,FALSE))),"Please select a value from the drop-down menu",IF('DO NOT USE_Case Formulas'!A353,"OK",NA()))</f>
        <v>#N/A</v>
      </c>
      <c r="P353" s="46" t="e">
        <f>IF(AND(NOT(ISBLANK('Case Data Entry'!P353)),ISNA(VLOOKUP('Case Data Entry'!P353,'DO NOT USE_Shared Picklist'!$W$3:$W$9,1,FALSE))),"Please select a value from the drop-down menu",IF('DO NOT USE_Case Formulas'!A353,"OK",NA()))</f>
        <v>#N/A</v>
      </c>
      <c r="Q353" s="46" t="e">
        <f>IF(AND(NOT(ISBLANK('Case Data Entry'!Q353)),ISNA(VLOOKUP('Case Data Entry'!Q353,'DO NOT USE_Shared Picklist'!$W$3:$W$9,1,FALSE))),"Please select a value from the drop-down menu",IF('DO NOT USE_Case Formulas'!A353,"OK",NA()))</f>
        <v>#N/A</v>
      </c>
      <c r="R353" s="46" t="e">
        <f>IF(AND(NOT(ISBLANK('Case Data Entry'!R353)),ISNA(VLOOKUP('Case Data Entry'!R353,'DO NOT USE_Shared Picklist'!$V$3:$V$7,1,FALSE))),"Please select a value from the drop-down menu",IF('DO NOT USE_Case Formulas'!A353,"OK",NA()))</f>
        <v>#N/A</v>
      </c>
      <c r="S353" s="46" t="e">
        <f>IF(LEN('Case Data Entry'!S353)&gt;255,"Work Area/Department must be less than 255 characters",IF('DO NOT USE_Case Formulas'!A353,"OK",NA()))</f>
        <v>#N/A</v>
      </c>
      <c r="T353" s="46" t="e">
        <f>IF(AND(NOT(ISBLANK('Case Data Entry'!T353)),NOT(ISNUMBER('Case Data Entry'!T353))),"Please enter a valid number.",IF('DO NOT USE_Case Formulas'!A353,"OK",NA()))</f>
        <v>#N/A</v>
      </c>
      <c r="U353" s="46" t="e">
        <f>IF(AND('DO NOT USE_Case Formulas'!A353,ISBLANK('Case Data Entry'!U353)),"Has this person had symptoms? is required",IF(AND(NOT(ISBLANK('Case Data Entry'!U353)),ISNA(VLOOKUP('Case Data Entry'!U353,'DO NOT USE_Shared Picklist'!$D$3:$D$5,1,FALSE))),"Please select a value from the drop-down menu",IF('DO NOT USE_Case Formulas'!A353,"OK",NA())))</f>
        <v>#N/A</v>
      </c>
      <c r="V353" s="46" t="e">
        <f>IF(AND('Case Data Entry'!U353='DO NOT USE_Shared Picklist'!$D$3,ISBLANK('Case Data Entry'!V353)),"If yes, when did the symptoms start? is required if Has this person had symptoms? is Yes",IF('DO NOT USE_Case Formulas'!A353,"OK",NA()))</f>
        <v>#N/A</v>
      </c>
      <c r="W353" s="46" t="e">
        <f>IF(AND(NOT(ISBLANK('Case Data Entry'!W353)),ISNA(VLOOKUP('Case Data Entry'!W353,'DO NOT USE_Shared Picklist'!$G$3:$G$5,1,FALSE))),"Please select a value from the drop-down menu",IF('DO NOT USE_Case Formulas'!A353,"OK",NA()))</f>
        <v>#N/A</v>
      </c>
      <c r="X353" s="46"/>
      <c r="Y353" s="46" t="e">
        <f ca="1">IF('Case Data Entry'!Y353&gt;'DO NOT USE_Shared Picklist'!$C$3,"Date Entity Notified of Positive Test cannot be a future date",IF('DO NOT USE_Case Formulas'!A353,"OK",NA()))</f>
        <v>#N/A</v>
      </c>
      <c r="Z353" s="46" t="e">
        <f ca="1">IF('Case Data Entry'!Z353&gt;'DO NOT USE_Shared Picklist'!$C$3,"Test Date cannot be a future date",IF('DO NOT USE_Case Formulas'!A353,"OK",NA()))</f>
        <v>#N/A</v>
      </c>
      <c r="AA353" s="46" t="e">
        <f>IF(AND(NOT(ISBLANK('Case Data Entry'!AA353)),ISNA(VLOOKUP('Case Data Entry'!AA353,'DO NOT USE_Shared Picklist'!$R$3:$R$7,1,FALSE))),"Please select a value from the drop-down menu",IF('DO NOT USE_Case Formulas'!A353,"OK",NA()))</f>
        <v>#N/A</v>
      </c>
      <c r="AB353" s="46" t="e">
        <f>IF(AND(NOT(ISBLANK('Case Data Entry'!AB353)),ISNA(VLOOKUP('Case Data Entry'!AB353,'DO NOT USE_Shared Picklist'!$Q$3:$Q$8,1,FALSE))),"Please select a value from the drop-down menu",IF('DO NOT USE_Case Formulas'!A353,"OK",NA()))</f>
        <v>#N/A</v>
      </c>
    </row>
    <row r="354" spans="1:28" x14ac:dyDescent="0.25">
      <c r="A354" s="45" t="e">
        <f>IF('DO NOT USE_Case Formulas'!A354,IF('DO NOT USE_Case Formulas'!B354,"Not all required fields are completed","OK"),NA())</f>
        <v>#N/A</v>
      </c>
      <c r="B354" s="46" t="e">
        <f>IF(AND('DO NOT USE_Case Formulas'!A354,ISBLANK('Case Data Entry'!B354)),"First Name is required",IF(NOT(ISBLANK('Case Data Entry'!B354)),"OK",NA()))</f>
        <v>#N/A</v>
      </c>
      <c r="C354" s="46" t="e">
        <f>IF(AND('DO NOT USE_Case Formulas'!A354,ISBLANK('Case Data Entry'!C354)),"Last Name is required",IF(NOT(ISBLANK('Case Data Entry'!C354)),"OK",NA()))</f>
        <v>#N/A</v>
      </c>
      <c r="D354" s="46" t="e">
        <f>IF(AND('DO NOT USE_Case Formulas'!A354,ISBLANK('Case Data Entry'!D354)),"Birthdate is required",IF(NOT(ISBLANK('Case Data Entry'!D354)),"OK",NA()))</f>
        <v>#N/A</v>
      </c>
      <c r="E354" s="46" t="e">
        <f>IF(AND('DO NOT USE_Case Formulas'!A354,ISBLANK('Case Data Entry'!E354)),"Mobile Phone is required",IF(NOT(ISBLANK('Case Data Entry'!E354)),IF(AND(ISNUMBER(VALUE('Case Data Entry'!E354)),LEFT('Case Data Entry'!E354,1)&lt;&gt;"1",LEN('Case Data Entry'!E354)=10),"OK","Phone number must be valid format"),NA()))</f>
        <v>#N/A</v>
      </c>
      <c r="F354" s="46" t="e">
        <f>IF(AND('DO NOT USE_Case Formulas'!A354,ISBLANK('Case Data Entry'!F354)),"Home Street Address is required",IF(LEN('Case Data Entry'!F354)&gt;255,"Home Street Address must be less than 255 characters",IF('DO NOT USE_Case Formulas'!A354,"OK",NA())))</f>
        <v>#N/A</v>
      </c>
      <c r="G354" s="46" t="e">
        <f>IF(AND('DO NOT USE_Case Formulas'!A354,ISBLANK('Case Data Entry'!G354)),"City is required",IF(LEN('Case Data Entry'!G354)&gt;40,"City must be less than 40 characters",IF('DO NOT USE_Case Formulas'!A354,"OK",NA())))</f>
        <v>#N/A</v>
      </c>
      <c r="H354" s="46" t="e">
        <f>IF(AND('DO NOT USE_Case Formulas'!A354,ISBLANK('Case Data Entry'!H354)),"State is required",IF(AND(NOT(ISBLANK('Case Data Entry'!H354)),ISNA(VLOOKUP('Case Data Entry'!H354,'DO NOT USE_Shared Picklist'!$P$3:$P$52,1,FALSE))),"Please select a value from the drop-down menu",IF('DO NOT USE_Case Formulas'!A354,"OK",NA())))</f>
        <v>#N/A</v>
      </c>
      <c r="I354" s="46" t="e">
        <f>IF(AND('DO NOT USE_Case Formulas'!A354,ISBLANK('Case Data Entry'!I354)),"Zip is required",IF(ISBLANK('Case Data Entry'!I354),NA(),"OK"))</f>
        <v>#N/A</v>
      </c>
      <c r="J354" s="46" t="e">
        <f>IF(AND('DO NOT USE_Case Formulas'!A354,ISBLANK('Case Data Entry'!J354)),"Occupation/Job Title is required",IF(NOT(ISBLANK('Case Data Entry'!J354)),"OK",NA()))</f>
        <v>#N/A</v>
      </c>
      <c r="K354" s="46" t="e">
        <f>IF('DO NOT USE_Case Formulas'!A354,IF(ISBLANK('Case Data Entry'!K354),"Last Date On Site is required","OK"),NA())</f>
        <v>#N/A</v>
      </c>
      <c r="L354" s="46" t="e">
        <f>IF(AND('DO NOT USE_Case Formulas'!A354,ISBLANK('Case Data Entry'!L354)),"Specific Place in the Location is required",IF(ISBLANK('Case Data Entry'!L354),NA(),"OK"))</f>
        <v>#N/A</v>
      </c>
      <c r="M354" s="46" t="e">
        <f>IF(AND(NOT(ISBLANK('Case Data Entry'!M354)),ISNA(VLOOKUP('Case Data Entry'!M354,'DO NOT USE_Shared Picklist'!$L$3:$L$81,1,FALSE))),"Please select a value from the drop-down menu",IF('DO NOT USE_Case Formulas'!A354,"OK",NA()))</f>
        <v>#N/A</v>
      </c>
      <c r="N354" s="46" t="e">
        <f>IF(AND(NOT(ISBLANK('Case Data Entry'!N354)),ISNA(VLOOKUP('Case Data Entry'!N354,'DO NOT USE_Shared Picklist'!$I$3:$I$5,1,FALSE))),"Please select a value from the drop-down menu",IF('DO NOT USE_Case Formulas'!A354,"OK",NA()))</f>
        <v>#N/A</v>
      </c>
      <c r="O354" s="46" t="e">
        <f>IF(AND(NOT(ISBLANK('Case Data Entry'!O354)),ISNA(VLOOKUP('Case Data Entry'!O354,'DO NOT USE_Shared Picklist'!$E$3:$E$10,1,FALSE))),"Please select a value from the drop-down menu",IF('DO NOT USE_Case Formulas'!A354,"OK",NA()))</f>
        <v>#N/A</v>
      </c>
      <c r="P354" s="46" t="e">
        <f>IF(AND(NOT(ISBLANK('Case Data Entry'!P354)),ISNA(VLOOKUP('Case Data Entry'!P354,'DO NOT USE_Shared Picklist'!$W$3:$W$9,1,FALSE))),"Please select a value from the drop-down menu",IF('DO NOT USE_Case Formulas'!A354,"OK",NA()))</f>
        <v>#N/A</v>
      </c>
      <c r="Q354" s="46" t="e">
        <f>IF(AND(NOT(ISBLANK('Case Data Entry'!Q354)),ISNA(VLOOKUP('Case Data Entry'!Q354,'DO NOT USE_Shared Picklist'!$W$3:$W$9,1,FALSE))),"Please select a value from the drop-down menu",IF('DO NOT USE_Case Formulas'!A354,"OK",NA()))</f>
        <v>#N/A</v>
      </c>
      <c r="R354" s="46" t="e">
        <f>IF(AND(NOT(ISBLANK('Case Data Entry'!R354)),ISNA(VLOOKUP('Case Data Entry'!R354,'DO NOT USE_Shared Picklist'!$V$3:$V$7,1,FALSE))),"Please select a value from the drop-down menu",IF('DO NOT USE_Case Formulas'!A354,"OK",NA()))</f>
        <v>#N/A</v>
      </c>
      <c r="S354" s="46" t="e">
        <f>IF(LEN('Case Data Entry'!S354)&gt;255,"Work Area/Department must be less than 255 characters",IF('DO NOT USE_Case Formulas'!A354,"OK",NA()))</f>
        <v>#N/A</v>
      </c>
      <c r="T354" s="46" t="e">
        <f>IF(AND(NOT(ISBLANK('Case Data Entry'!T354)),NOT(ISNUMBER('Case Data Entry'!T354))),"Please enter a valid number.",IF('DO NOT USE_Case Formulas'!A354,"OK",NA()))</f>
        <v>#N/A</v>
      </c>
      <c r="U354" s="46" t="e">
        <f>IF(AND('DO NOT USE_Case Formulas'!A354,ISBLANK('Case Data Entry'!U354)),"Has this person had symptoms? is required",IF(AND(NOT(ISBLANK('Case Data Entry'!U354)),ISNA(VLOOKUP('Case Data Entry'!U354,'DO NOT USE_Shared Picklist'!$D$3:$D$5,1,FALSE))),"Please select a value from the drop-down menu",IF('DO NOT USE_Case Formulas'!A354,"OK",NA())))</f>
        <v>#N/A</v>
      </c>
      <c r="V354" s="46" t="e">
        <f>IF(AND('Case Data Entry'!U354='DO NOT USE_Shared Picklist'!$D$3,ISBLANK('Case Data Entry'!V354)),"If yes, when did the symptoms start? is required if Has this person had symptoms? is Yes",IF('DO NOT USE_Case Formulas'!A354,"OK",NA()))</f>
        <v>#N/A</v>
      </c>
      <c r="W354" s="46" t="e">
        <f>IF(AND(NOT(ISBLANK('Case Data Entry'!W354)),ISNA(VLOOKUP('Case Data Entry'!W354,'DO NOT USE_Shared Picklist'!$G$3:$G$5,1,FALSE))),"Please select a value from the drop-down menu",IF('DO NOT USE_Case Formulas'!A354,"OK",NA()))</f>
        <v>#N/A</v>
      </c>
      <c r="X354" s="46"/>
      <c r="Y354" s="46" t="e">
        <f ca="1">IF('Case Data Entry'!Y354&gt;'DO NOT USE_Shared Picklist'!$C$3,"Date Entity Notified of Positive Test cannot be a future date",IF('DO NOT USE_Case Formulas'!A354,"OK",NA()))</f>
        <v>#N/A</v>
      </c>
      <c r="Z354" s="46" t="e">
        <f ca="1">IF('Case Data Entry'!Z354&gt;'DO NOT USE_Shared Picklist'!$C$3,"Test Date cannot be a future date",IF('DO NOT USE_Case Formulas'!A354,"OK",NA()))</f>
        <v>#N/A</v>
      </c>
      <c r="AA354" s="46" t="e">
        <f>IF(AND(NOT(ISBLANK('Case Data Entry'!AA354)),ISNA(VLOOKUP('Case Data Entry'!AA354,'DO NOT USE_Shared Picklist'!$R$3:$R$7,1,FALSE))),"Please select a value from the drop-down menu",IF('DO NOT USE_Case Formulas'!A354,"OK",NA()))</f>
        <v>#N/A</v>
      </c>
      <c r="AB354" s="46" t="e">
        <f>IF(AND(NOT(ISBLANK('Case Data Entry'!AB354)),ISNA(VLOOKUP('Case Data Entry'!AB354,'DO NOT USE_Shared Picklist'!$Q$3:$Q$8,1,FALSE))),"Please select a value from the drop-down menu",IF('DO NOT USE_Case Formulas'!A354,"OK",NA()))</f>
        <v>#N/A</v>
      </c>
    </row>
    <row r="355" spans="1:28" x14ac:dyDescent="0.25">
      <c r="A355" s="45" t="e">
        <f>IF('DO NOT USE_Case Formulas'!A355,IF('DO NOT USE_Case Formulas'!B355,"Not all required fields are completed","OK"),NA())</f>
        <v>#N/A</v>
      </c>
      <c r="B355" s="46" t="e">
        <f>IF(AND('DO NOT USE_Case Formulas'!A355,ISBLANK('Case Data Entry'!B355)),"First Name is required",IF(NOT(ISBLANK('Case Data Entry'!B355)),"OK",NA()))</f>
        <v>#N/A</v>
      </c>
      <c r="C355" s="46" t="e">
        <f>IF(AND('DO NOT USE_Case Formulas'!A355,ISBLANK('Case Data Entry'!C355)),"Last Name is required",IF(NOT(ISBLANK('Case Data Entry'!C355)),"OK",NA()))</f>
        <v>#N/A</v>
      </c>
      <c r="D355" s="46" t="e">
        <f>IF(AND('DO NOT USE_Case Formulas'!A355,ISBLANK('Case Data Entry'!D355)),"Birthdate is required",IF(NOT(ISBLANK('Case Data Entry'!D355)),"OK",NA()))</f>
        <v>#N/A</v>
      </c>
      <c r="E355" s="46" t="e">
        <f>IF(AND('DO NOT USE_Case Formulas'!A355,ISBLANK('Case Data Entry'!E355)),"Mobile Phone is required",IF(NOT(ISBLANK('Case Data Entry'!E355)),IF(AND(ISNUMBER(VALUE('Case Data Entry'!E355)),LEFT('Case Data Entry'!E355,1)&lt;&gt;"1",LEN('Case Data Entry'!E355)=10),"OK","Phone number must be valid format"),NA()))</f>
        <v>#N/A</v>
      </c>
      <c r="F355" s="46" t="e">
        <f>IF(AND('DO NOT USE_Case Formulas'!A355,ISBLANK('Case Data Entry'!F355)),"Home Street Address is required",IF(LEN('Case Data Entry'!F355)&gt;255,"Home Street Address must be less than 255 characters",IF('DO NOT USE_Case Formulas'!A355,"OK",NA())))</f>
        <v>#N/A</v>
      </c>
      <c r="G355" s="46" t="e">
        <f>IF(AND('DO NOT USE_Case Formulas'!A355,ISBLANK('Case Data Entry'!G355)),"City is required",IF(LEN('Case Data Entry'!G355)&gt;40,"City must be less than 40 characters",IF('DO NOT USE_Case Formulas'!A355,"OK",NA())))</f>
        <v>#N/A</v>
      </c>
      <c r="H355" s="46" t="e">
        <f>IF(AND('DO NOT USE_Case Formulas'!A355,ISBLANK('Case Data Entry'!H355)),"State is required",IF(AND(NOT(ISBLANK('Case Data Entry'!H355)),ISNA(VLOOKUP('Case Data Entry'!H355,'DO NOT USE_Shared Picklist'!$P$3:$P$52,1,FALSE))),"Please select a value from the drop-down menu",IF('DO NOT USE_Case Formulas'!A355,"OK",NA())))</f>
        <v>#N/A</v>
      </c>
      <c r="I355" s="46" t="e">
        <f>IF(AND('DO NOT USE_Case Formulas'!A355,ISBLANK('Case Data Entry'!I355)),"Zip is required",IF(ISBLANK('Case Data Entry'!I355),NA(),"OK"))</f>
        <v>#N/A</v>
      </c>
      <c r="J355" s="46" t="e">
        <f>IF(AND('DO NOT USE_Case Formulas'!A355,ISBLANK('Case Data Entry'!J355)),"Occupation/Job Title is required",IF(NOT(ISBLANK('Case Data Entry'!J355)),"OK",NA()))</f>
        <v>#N/A</v>
      </c>
      <c r="K355" s="46" t="e">
        <f>IF('DO NOT USE_Case Formulas'!A355,IF(ISBLANK('Case Data Entry'!K355),"Last Date On Site is required","OK"),NA())</f>
        <v>#N/A</v>
      </c>
      <c r="L355" s="46" t="e">
        <f>IF(AND('DO NOT USE_Case Formulas'!A355,ISBLANK('Case Data Entry'!L355)),"Specific Place in the Location is required",IF(ISBLANK('Case Data Entry'!L355),NA(),"OK"))</f>
        <v>#N/A</v>
      </c>
      <c r="M355" s="46" t="e">
        <f>IF(AND(NOT(ISBLANK('Case Data Entry'!M355)),ISNA(VLOOKUP('Case Data Entry'!M355,'DO NOT USE_Shared Picklist'!$L$3:$L$81,1,FALSE))),"Please select a value from the drop-down menu",IF('DO NOT USE_Case Formulas'!A355,"OK",NA()))</f>
        <v>#N/A</v>
      </c>
      <c r="N355" s="46" t="e">
        <f>IF(AND(NOT(ISBLANK('Case Data Entry'!N355)),ISNA(VLOOKUP('Case Data Entry'!N355,'DO NOT USE_Shared Picklist'!$I$3:$I$5,1,FALSE))),"Please select a value from the drop-down menu",IF('DO NOT USE_Case Formulas'!A355,"OK",NA()))</f>
        <v>#N/A</v>
      </c>
      <c r="O355" s="46" t="e">
        <f>IF(AND(NOT(ISBLANK('Case Data Entry'!O355)),ISNA(VLOOKUP('Case Data Entry'!O355,'DO NOT USE_Shared Picklist'!$E$3:$E$10,1,FALSE))),"Please select a value from the drop-down menu",IF('DO NOT USE_Case Formulas'!A355,"OK",NA()))</f>
        <v>#N/A</v>
      </c>
      <c r="P355" s="46" t="e">
        <f>IF(AND(NOT(ISBLANK('Case Data Entry'!P355)),ISNA(VLOOKUP('Case Data Entry'!P355,'DO NOT USE_Shared Picklist'!$W$3:$W$9,1,FALSE))),"Please select a value from the drop-down menu",IF('DO NOT USE_Case Formulas'!A355,"OK",NA()))</f>
        <v>#N/A</v>
      </c>
      <c r="Q355" s="46" t="e">
        <f>IF(AND(NOT(ISBLANK('Case Data Entry'!Q355)),ISNA(VLOOKUP('Case Data Entry'!Q355,'DO NOT USE_Shared Picklist'!$W$3:$W$9,1,FALSE))),"Please select a value from the drop-down menu",IF('DO NOT USE_Case Formulas'!A355,"OK",NA()))</f>
        <v>#N/A</v>
      </c>
      <c r="R355" s="46" t="e">
        <f>IF(AND(NOT(ISBLANK('Case Data Entry'!R355)),ISNA(VLOOKUP('Case Data Entry'!R355,'DO NOT USE_Shared Picklist'!$V$3:$V$7,1,FALSE))),"Please select a value from the drop-down menu",IF('DO NOT USE_Case Formulas'!A355,"OK",NA()))</f>
        <v>#N/A</v>
      </c>
      <c r="S355" s="46" t="e">
        <f>IF(LEN('Case Data Entry'!S355)&gt;255,"Work Area/Department must be less than 255 characters",IF('DO NOT USE_Case Formulas'!A355,"OK",NA()))</f>
        <v>#N/A</v>
      </c>
      <c r="T355" s="46" t="e">
        <f>IF(AND(NOT(ISBLANK('Case Data Entry'!T355)),NOT(ISNUMBER('Case Data Entry'!T355))),"Please enter a valid number.",IF('DO NOT USE_Case Formulas'!A355,"OK",NA()))</f>
        <v>#N/A</v>
      </c>
      <c r="U355" s="46" t="e">
        <f>IF(AND('DO NOT USE_Case Formulas'!A355,ISBLANK('Case Data Entry'!U355)),"Has this person had symptoms? is required",IF(AND(NOT(ISBLANK('Case Data Entry'!U355)),ISNA(VLOOKUP('Case Data Entry'!U355,'DO NOT USE_Shared Picklist'!$D$3:$D$5,1,FALSE))),"Please select a value from the drop-down menu",IF('DO NOT USE_Case Formulas'!A355,"OK",NA())))</f>
        <v>#N/A</v>
      </c>
      <c r="V355" s="46" t="e">
        <f>IF(AND('Case Data Entry'!U355='DO NOT USE_Shared Picklist'!$D$3,ISBLANK('Case Data Entry'!V355)),"If yes, when did the symptoms start? is required if Has this person had symptoms? is Yes",IF('DO NOT USE_Case Formulas'!A355,"OK",NA()))</f>
        <v>#N/A</v>
      </c>
      <c r="W355" s="46" t="e">
        <f>IF(AND(NOT(ISBLANK('Case Data Entry'!W355)),ISNA(VLOOKUP('Case Data Entry'!W355,'DO NOT USE_Shared Picklist'!$G$3:$G$5,1,FALSE))),"Please select a value from the drop-down menu",IF('DO NOT USE_Case Formulas'!A355,"OK",NA()))</f>
        <v>#N/A</v>
      </c>
      <c r="X355" s="46"/>
      <c r="Y355" s="46" t="e">
        <f ca="1">IF('Case Data Entry'!Y355&gt;'DO NOT USE_Shared Picklist'!$C$3,"Date Entity Notified of Positive Test cannot be a future date",IF('DO NOT USE_Case Formulas'!A355,"OK",NA()))</f>
        <v>#N/A</v>
      </c>
      <c r="Z355" s="46" t="e">
        <f ca="1">IF('Case Data Entry'!Z355&gt;'DO NOT USE_Shared Picklist'!$C$3,"Test Date cannot be a future date",IF('DO NOT USE_Case Formulas'!A355,"OK",NA()))</f>
        <v>#N/A</v>
      </c>
      <c r="AA355" s="46" t="e">
        <f>IF(AND(NOT(ISBLANK('Case Data Entry'!AA355)),ISNA(VLOOKUP('Case Data Entry'!AA355,'DO NOT USE_Shared Picklist'!$R$3:$R$7,1,FALSE))),"Please select a value from the drop-down menu",IF('DO NOT USE_Case Formulas'!A355,"OK",NA()))</f>
        <v>#N/A</v>
      </c>
      <c r="AB355" s="46" t="e">
        <f>IF(AND(NOT(ISBLANK('Case Data Entry'!AB355)),ISNA(VLOOKUP('Case Data Entry'!AB355,'DO NOT USE_Shared Picklist'!$Q$3:$Q$8,1,FALSE))),"Please select a value from the drop-down menu",IF('DO NOT USE_Case Formulas'!A355,"OK",NA()))</f>
        <v>#N/A</v>
      </c>
    </row>
    <row r="356" spans="1:28" x14ac:dyDescent="0.25">
      <c r="A356" s="45" t="e">
        <f>IF('DO NOT USE_Case Formulas'!A356,IF('DO NOT USE_Case Formulas'!B356,"Not all required fields are completed","OK"),NA())</f>
        <v>#N/A</v>
      </c>
      <c r="B356" s="46" t="e">
        <f>IF(AND('DO NOT USE_Case Formulas'!A356,ISBLANK('Case Data Entry'!B356)),"First Name is required",IF(NOT(ISBLANK('Case Data Entry'!B356)),"OK",NA()))</f>
        <v>#N/A</v>
      </c>
      <c r="C356" s="46" t="e">
        <f>IF(AND('DO NOT USE_Case Formulas'!A356,ISBLANK('Case Data Entry'!C356)),"Last Name is required",IF(NOT(ISBLANK('Case Data Entry'!C356)),"OK",NA()))</f>
        <v>#N/A</v>
      </c>
      <c r="D356" s="46" t="e">
        <f>IF(AND('DO NOT USE_Case Formulas'!A356,ISBLANK('Case Data Entry'!D356)),"Birthdate is required",IF(NOT(ISBLANK('Case Data Entry'!D356)),"OK",NA()))</f>
        <v>#N/A</v>
      </c>
      <c r="E356" s="46" t="e">
        <f>IF(AND('DO NOT USE_Case Formulas'!A356,ISBLANK('Case Data Entry'!E356)),"Mobile Phone is required",IF(NOT(ISBLANK('Case Data Entry'!E356)),IF(AND(ISNUMBER(VALUE('Case Data Entry'!E356)),LEFT('Case Data Entry'!E356,1)&lt;&gt;"1",LEN('Case Data Entry'!E356)=10),"OK","Phone number must be valid format"),NA()))</f>
        <v>#N/A</v>
      </c>
      <c r="F356" s="46" t="e">
        <f>IF(AND('DO NOT USE_Case Formulas'!A356,ISBLANK('Case Data Entry'!F356)),"Home Street Address is required",IF(LEN('Case Data Entry'!F356)&gt;255,"Home Street Address must be less than 255 characters",IF('DO NOT USE_Case Formulas'!A356,"OK",NA())))</f>
        <v>#N/A</v>
      </c>
      <c r="G356" s="46" t="e">
        <f>IF(AND('DO NOT USE_Case Formulas'!A356,ISBLANK('Case Data Entry'!G356)),"City is required",IF(LEN('Case Data Entry'!G356)&gt;40,"City must be less than 40 characters",IF('DO NOT USE_Case Formulas'!A356,"OK",NA())))</f>
        <v>#N/A</v>
      </c>
      <c r="H356" s="46" t="e">
        <f>IF(AND('DO NOT USE_Case Formulas'!A356,ISBLANK('Case Data Entry'!H356)),"State is required",IF(AND(NOT(ISBLANK('Case Data Entry'!H356)),ISNA(VLOOKUP('Case Data Entry'!H356,'DO NOT USE_Shared Picklist'!$P$3:$P$52,1,FALSE))),"Please select a value from the drop-down menu",IF('DO NOT USE_Case Formulas'!A356,"OK",NA())))</f>
        <v>#N/A</v>
      </c>
      <c r="I356" s="46" t="e">
        <f>IF(AND('DO NOT USE_Case Formulas'!A356,ISBLANK('Case Data Entry'!I356)),"Zip is required",IF(ISBLANK('Case Data Entry'!I356),NA(),"OK"))</f>
        <v>#N/A</v>
      </c>
      <c r="J356" s="46" t="e">
        <f>IF(AND('DO NOT USE_Case Formulas'!A356,ISBLANK('Case Data Entry'!J356)),"Occupation/Job Title is required",IF(NOT(ISBLANK('Case Data Entry'!J356)),"OK",NA()))</f>
        <v>#N/A</v>
      </c>
      <c r="K356" s="46" t="e">
        <f>IF('DO NOT USE_Case Formulas'!A356,IF(ISBLANK('Case Data Entry'!K356),"Last Date On Site is required","OK"),NA())</f>
        <v>#N/A</v>
      </c>
      <c r="L356" s="46" t="e">
        <f>IF(AND('DO NOT USE_Case Formulas'!A356,ISBLANK('Case Data Entry'!L356)),"Specific Place in the Location is required",IF(ISBLANK('Case Data Entry'!L356),NA(),"OK"))</f>
        <v>#N/A</v>
      </c>
      <c r="M356" s="46" t="e">
        <f>IF(AND(NOT(ISBLANK('Case Data Entry'!M356)),ISNA(VLOOKUP('Case Data Entry'!M356,'DO NOT USE_Shared Picklist'!$L$3:$L$81,1,FALSE))),"Please select a value from the drop-down menu",IF('DO NOT USE_Case Formulas'!A356,"OK",NA()))</f>
        <v>#N/A</v>
      </c>
      <c r="N356" s="46" t="e">
        <f>IF(AND(NOT(ISBLANK('Case Data Entry'!N356)),ISNA(VLOOKUP('Case Data Entry'!N356,'DO NOT USE_Shared Picklist'!$I$3:$I$5,1,FALSE))),"Please select a value from the drop-down menu",IF('DO NOT USE_Case Formulas'!A356,"OK",NA()))</f>
        <v>#N/A</v>
      </c>
      <c r="O356" s="46" t="e">
        <f>IF(AND(NOT(ISBLANK('Case Data Entry'!O356)),ISNA(VLOOKUP('Case Data Entry'!O356,'DO NOT USE_Shared Picklist'!$E$3:$E$10,1,FALSE))),"Please select a value from the drop-down menu",IF('DO NOT USE_Case Formulas'!A356,"OK",NA()))</f>
        <v>#N/A</v>
      </c>
      <c r="P356" s="46" t="e">
        <f>IF(AND(NOT(ISBLANK('Case Data Entry'!P356)),ISNA(VLOOKUP('Case Data Entry'!P356,'DO NOT USE_Shared Picklist'!$W$3:$W$9,1,FALSE))),"Please select a value from the drop-down menu",IF('DO NOT USE_Case Formulas'!A356,"OK",NA()))</f>
        <v>#N/A</v>
      </c>
      <c r="Q356" s="46" t="e">
        <f>IF(AND(NOT(ISBLANK('Case Data Entry'!Q356)),ISNA(VLOOKUP('Case Data Entry'!Q356,'DO NOT USE_Shared Picklist'!$W$3:$W$9,1,FALSE))),"Please select a value from the drop-down menu",IF('DO NOT USE_Case Formulas'!A356,"OK",NA()))</f>
        <v>#N/A</v>
      </c>
      <c r="R356" s="46" t="e">
        <f>IF(AND(NOT(ISBLANK('Case Data Entry'!R356)),ISNA(VLOOKUP('Case Data Entry'!R356,'DO NOT USE_Shared Picklist'!$V$3:$V$7,1,FALSE))),"Please select a value from the drop-down menu",IF('DO NOT USE_Case Formulas'!A356,"OK",NA()))</f>
        <v>#N/A</v>
      </c>
      <c r="S356" s="46" t="e">
        <f>IF(LEN('Case Data Entry'!S356)&gt;255,"Work Area/Department must be less than 255 characters",IF('DO NOT USE_Case Formulas'!A356,"OK",NA()))</f>
        <v>#N/A</v>
      </c>
      <c r="T356" s="46" t="e">
        <f>IF(AND(NOT(ISBLANK('Case Data Entry'!T356)),NOT(ISNUMBER('Case Data Entry'!T356))),"Please enter a valid number.",IF('DO NOT USE_Case Formulas'!A356,"OK",NA()))</f>
        <v>#N/A</v>
      </c>
      <c r="U356" s="46" t="e">
        <f>IF(AND('DO NOT USE_Case Formulas'!A356,ISBLANK('Case Data Entry'!U356)),"Has this person had symptoms? is required",IF(AND(NOT(ISBLANK('Case Data Entry'!U356)),ISNA(VLOOKUP('Case Data Entry'!U356,'DO NOT USE_Shared Picklist'!$D$3:$D$5,1,FALSE))),"Please select a value from the drop-down menu",IF('DO NOT USE_Case Formulas'!A356,"OK",NA())))</f>
        <v>#N/A</v>
      </c>
      <c r="V356" s="46" t="e">
        <f>IF(AND('Case Data Entry'!U356='DO NOT USE_Shared Picklist'!$D$3,ISBLANK('Case Data Entry'!V356)),"If yes, when did the symptoms start? is required if Has this person had symptoms? is Yes",IF('DO NOT USE_Case Formulas'!A356,"OK",NA()))</f>
        <v>#N/A</v>
      </c>
      <c r="W356" s="46" t="e">
        <f>IF(AND(NOT(ISBLANK('Case Data Entry'!W356)),ISNA(VLOOKUP('Case Data Entry'!W356,'DO NOT USE_Shared Picklist'!$G$3:$G$5,1,FALSE))),"Please select a value from the drop-down menu",IF('DO NOT USE_Case Formulas'!A356,"OK",NA()))</f>
        <v>#N/A</v>
      </c>
      <c r="X356" s="46"/>
      <c r="Y356" s="46" t="e">
        <f ca="1">IF('Case Data Entry'!Y356&gt;'DO NOT USE_Shared Picklist'!$C$3,"Date Entity Notified of Positive Test cannot be a future date",IF('DO NOT USE_Case Formulas'!A356,"OK",NA()))</f>
        <v>#N/A</v>
      </c>
      <c r="Z356" s="46" t="e">
        <f ca="1">IF('Case Data Entry'!Z356&gt;'DO NOT USE_Shared Picklist'!$C$3,"Test Date cannot be a future date",IF('DO NOT USE_Case Formulas'!A356,"OK",NA()))</f>
        <v>#N/A</v>
      </c>
      <c r="AA356" s="46" t="e">
        <f>IF(AND(NOT(ISBLANK('Case Data Entry'!AA356)),ISNA(VLOOKUP('Case Data Entry'!AA356,'DO NOT USE_Shared Picklist'!$R$3:$R$7,1,FALSE))),"Please select a value from the drop-down menu",IF('DO NOT USE_Case Formulas'!A356,"OK",NA()))</f>
        <v>#N/A</v>
      </c>
      <c r="AB356" s="46" t="e">
        <f>IF(AND(NOT(ISBLANK('Case Data Entry'!AB356)),ISNA(VLOOKUP('Case Data Entry'!AB356,'DO NOT USE_Shared Picklist'!$Q$3:$Q$8,1,FALSE))),"Please select a value from the drop-down menu",IF('DO NOT USE_Case Formulas'!A356,"OK",NA()))</f>
        <v>#N/A</v>
      </c>
    </row>
    <row r="357" spans="1:28" x14ac:dyDescent="0.25">
      <c r="A357" s="45" t="e">
        <f>IF('DO NOT USE_Case Formulas'!A357,IF('DO NOT USE_Case Formulas'!B357,"Not all required fields are completed","OK"),NA())</f>
        <v>#N/A</v>
      </c>
      <c r="B357" s="46" t="e">
        <f>IF(AND('DO NOT USE_Case Formulas'!A357,ISBLANK('Case Data Entry'!B357)),"First Name is required",IF(NOT(ISBLANK('Case Data Entry'!B357)),"OK",NA()))</f>
        <v>#N/A</v>
      </c>
      <c r="C357" s="46" t="e">
        <f>IF(AND('DO NOT USE_Case Formulas'!A357,ISBLANK('Case Data Entry'!C357)),"Last Name is required",IF(NOT(ISBLANK('Case Data Entry'!C357)),"OK",NA()))</f>
        <v>#N/A</v>
      </c>
      <c r="D357" s="46" t="e">
        <f>IF(AND('DO NOT USE_Case Formulas'!A357,ISBLANK('Case Data Entry'!D357)),"Birthdate is required",IF(NOT(ISBLANK('Case Data Entry'!D357)),"OK",NA()))</f>
        <v>#N/A</v>
      </c>
      <c r="E357" s="46" t="e">
        <f>IF(AND('DO NOT USE_Case Formulas'!A357,ISBLANK('Case Data Entry'!E357)),"Mobile Phone is required",IF(NOT(ISBLANK('Case Data Entry'!E357)),IF(AND(ISNUMBER(VALUE('Case Data Entry'!E357)),LEFT('Case Data Entry'!E357,1)&lt;&gt;"1",LEN('Case Data Entry'!E357)=10),"OK","Phone number must be valid format"),NA()))</f>
        <v>#N/A</v>
      </c>
      <c r="F357" s="46" t="e">
        <f>IF(AND('DO NOT USE_Case Formulas'!A357,ISBLANK('Case Data Entry'!F357)),"Home Street Address is required",IF(LEN('Case Data Entry'!F357)&gt;255,"Home Street Address must be less than 255 characters",IF('DO NOT USE_Case Formulas'!A357,"OK",NA())))</f>
        <v>#N/A</v>
      </c>
      <c r="G357" s="46" t="e">
        <f>IF(AND('DO NOT USE_Case Formulas'!A357,ISBLANK('Case Data Entry'!G357)),"City is required",IF(LEN('Case Data Entry'!G357)&gt;40,"City must be less than 40 characters",IF('DO NOT USE_Case Formulas'!A357,"OK",NA())))</f>
        <v>#N/A</v>
      </c>
      <c r="H357" s="46" t="e">
        <f>IF(AND('DO NOT USE_Case Formulas'!A357,ISBLANK('Case Data Entry'!H357)),"State is required",IF(AND(NOT(ISBLANK('Case Data Entry'!H357)),ISNA(VLOOKUP('Case Data Entry'!H357,'DO NOT USE_Shared Picklist'!$P$3:$P$52,1,FALSE))),"Please select a value from the drop-down menu",IF('DO NOT USE_Case Formulas'!A357,"OK",NA())))</f>
        <v>#N/A</v>
      </c>
      <c r="I357" s="46" t="e">
        <f>IF(AND('DO NOT USE_Case Formulas'!A357,ISBLANK('Case Data Entry'!I357)),"Zip is required",IF(ISBLANK('Case Data Entry'!I357),NA(),"OK"))</f>
        <v>#N/A</v>
      </c>
      <c r="J357" s="46" t="e">
        <f>IF(AND('DO NOT USE_Case Formulas'!A357,ISBLANK('Case Data Entry'!J357)),"Occupation/Job Title is required",IF(NOT(ISBLANK('Case Data Entry'!J357)),"OK",NA()))</f>
        <v>#N/A</v>
      </c>
      <c r="K357" s="46" t="e">
        <f>IF('DO NOT USE_Case Formulas'!A357,IF(ISBLANK('Case Data Entry'!K357),"Last Date On Site is required","OK"),NA())</f>
        <v>#N/A</v>
      </c>
      <c r="L357" s="46" t="e">
        <f>IF(AND('DO NOT USE_Case Formulas'!A357,ISBLANK('Case Data Entry'!L357)),"Specific Place in the Location is required",IF(ISBLANK('Case Data Entry'!L357),NA(),"OK"))</f>
        <v>#N/A</v>
      </c>
      <c r="M357" s="46" t="e">
        <f>IF(AND(NOT(ISBLANK('Case Data Entry'!M357)),ISNA(VLOOKUP('Case Data Entry'!M357,'DO NOT USE_Shared Picklist'!$L$3:$L$81,1,FALSE))),"Please select a value from the drop-down menu",IF('DO NOT USE_Case Formulas'!A357,"OK",NA()))</f>
        <v>#N/A</v>
      </c>
      <c r="N357" s="46" t="e">
        <f>IF(AND(NOT(ISBLANK('Case Data Entry'!N357)),ISNA(VLOOKUP('Case Data Entry'!N357,'DO NOT USE_Shared Picklist'!$I$3:$I$5,1,FALSE))),"Please select a value from the drop-down menu",IF('DO NOT USE_Case Formulas'!A357,"OK",NA()))</f>
        <v>#N/A</v>
      </c>
      <c r="O357" s="46" t="e">
        <f>IF(AND(NOT(ISBLANK('Case Data Entry'!O357)),ISNA(VLOOKUP('Case Data Entry'!O357,'DO NOT USE_Shared Picklist'!$E$3:$E$10,1,FALSE))),"Please select a value from the drop-down menu",IF('DO NOT USE_Case Formulas'!A357,"OK",NA()))</f>
        <v>#N/A</v>
      </c>
      <c r="P357" s="46" t="e">
        <f>IF(AND(NOT(ISBLANK('Case Data Entry'!P357)),ISNA(VLOOKUP('Case Data Entry'!P357,'DO NOT USE_Shared Picklist'!$W$3:$W$9,1,FALSE))),"Please select a value from the drop-down menu",IF('DO NOT USE_Case Formulas'!A357,"OK",NA()))</f>
        <v>#N/A</v>
      </c>
      <c r="Q357" s="46" t="e">
        <f>IF(AND(NOT(ISBLANK('Case Data Entry'!Q357)),ISNA(VLOOKUP('Case Data Entry'!Q357,'DO NOT USE_Shared Picklist'!$W$3:$W$9,1,FALSE))),"Please select a value from the drop-down menu",IF('DO NOT USE_Case Formulas'!A357,"OK",NA()))</f>
        <v>#N/A</v>
      </c>
      <c r="R357" s="46" t="e">
        <f>IF(AND(NOT(ISBLANK('Case Data Entry'!R357)),ISNA(VLOOKUP('Case Data Entry'!R357,'DO NOT USE_Shared Picklist'!$V$3:$V$7,1,FALSE))),"Please select a value from the drop-down menu",IF('DO NOT USE_Case Formulas'!A357,"OK",NA()))</f>
        <v>#N/A</v>
      </c>
      <c r="S357" s="46" t="e">
        <f>IF(LEN('Case Data Entry'!S357)&gt;255,"Work Area/Department must be less than 255 characters",IF('DO NOT USE_Case Formulas'!A357,"OK",NA()))</f>
        <v>#N/A</v>
      </c>
      <c r="T357" s="46" t="e">
        <f>IF(AND(NOT(ISBLANK('Case Data Entry'!T357)),NOT(ISNUMBER('Case Data Entry'!T357))),"Please enter a valid number.",IF('DO NOT USE_Case Formulas'!A357,"OK",NA()))</f>
        <v>#N/A</v>
      </c>
      <c r="U357" s="46" t="e">
        <f>IF(AND('DO NOT USE_Case Formulas'!A357,ISBLANK('Case Data Entry'!U357)),"Has this person had symptoms? is required",IF(AND(NOT(ISBLANK('Case Data Entry'!U357)),ISNA(VLOOKUP('Case Data Entry'!U357,'DO NOT USE_Shared Picklist'!$D$3:$D$5,1,FALSE))),"Please select a value from the drop-down menu",IF('DO NOT USE_Case Formulas'!A357,"OK",NA())))</f>
        <v>#N/A</v>
      </c>
      <c r="V357" s="46" t="e">
        <f>IF(AND('Case Data Entry'!U357='DO NOT USE_Shared Picklist'!$D$3,ISBLANK('Case Data Entry'!V357)),"If yes, when did the symptoms start? is required if Has this person had symptoms? is Yes",IF('DO NOT USE_Case Formulas'!A357,"OK",NA()))</f>
        <v>#N/A</v>
      </c>
      <c r="W357" s="46" t="e">
        <f>IF(AND(NOT(ISBLANK('Case Data Entry'!W357)),ISNA(VLOOKUP('Case Data Entry'!W357,'DO NOT USE_Shared Picklist'!$G$3:$G$5,1,FALSE))),"Please select a value from the drop-down menu",IF('DO NOT USE_Case Formulas'!A357,"OK",NA()))</f>
        <v>#N/A</v>
      </c>
      <c r="X357" s="46"/>
      <c r="Y357" s="46" t="e">
        <f ca="1">IF('Case Data Entry'!Y357&gt;'DO NOT USE_Shared Picklist'!$C$3,"Date Entity Notified of Positive Test cannot be a future date",IF('DO NOT USE_Case Formulas'!A357,"OK",NA()))</f>
        <v>#N/A</v>
      </c>
      <c r="Z357" s="46" t="e">
        <f ca="1">IF('Case Data Entry'!Z357&gt;'DO NOT USE_Shared Picklist'!$C$3,"Test Date cannot be a future date",IF('DO NOT USE_Case Formulas'!A357,"OK",NA()))</f>
        <v>#N/A</v>
      </c>
      <c r="AA357" s="46" t="e">
        <f>IF(AND(NOT(ISBLANK('Case Data Entry'!AA357)),ISNA(VLOOKUP('Case Data Entry'!AA357,'DO NOT USE_Shared Picklist'!$R$3:$R$7,1,FALSE))),"Please select a value from the drop-down menu",IF('DO NOT USE_Case Formulas'!A357,"OK",NA()))</f>
        <v>#N/A</v>
      </c>
      <c r="AB357" s="46" t="e">
        <f>IF(AND(NOT(ISBLANK('Case Data Entry'!AB357)),ISNA(VLOOKUP('Case Data Entry'!AB357,'DO NOT USE_Shared Picklist'!$Q$3:$Q$8,1,FALSE))),"Please select a value from the drop-down menu",IF('DO NOT USE_Case Formulas'!A357,"OK",NA()))</f>
        <v>#N/A</v>
      </c>
    </row>
    <row r="358" spans="1:28" x14ac:dyDescent="0.25">
      <c r="A358" s="45" t="e">
        <f>IF('DO NOT USE_Case Formulas'!A358,IF('DO NOT USE_Case Formulas'!B358,"Not all required fields are completed","OK"),NA())</f>
        <v>#N/A</v>
      </c>
      <c r="B358" s="46" t="e">
        <f>IF(AND('DO NOT USE_Case Formulas'!A358,ISBLANK('Case Data Entry'!B358)),"First Name is required",IF(NOT(ISBLANK('Case Data Entry'!B358)),"OK",NA()))</f>
        <v>#N/A</v>
      </c>
      <c r="C358" s="46" t="e">
        <f>IF(AND('DO NOT USE_Case Formulas'!A358,ISBLANK('Case Data Entry'!C358)),"Last Name is required",IF(NOT(ISBLANK('Case Data Entry'!C358)),"OK",NA()))</f>
        <v>#N/A</v>
      </c>
      <c r="D358" s="46" t="e">
        <f>IF(AND('DO NOT USE_Case Formulas'!A358,ISBLANK('Case Data Entry'!D358)),"Birthdate is required",IF(NOT(ISBLANK('Case Data Entry'!D358)),"OK",NA()))</f>
        <v>#N/A</v>
      </c>
      <c r="E358" s="46" t="e">
        <f>IF(AND('DO NOT USE_Case Formulas'!A358,ISBLANK('Case Data Entry'!E358)),"Mobile Phone is required",IF(NOT(ISBLANK('Case Data Entry'!E358)),IF(AND(ISNUMBER(VALUE('Case Data Entry'!E358)),LEFT('Case Data Entry'!E358,1)&lt;&gt;"1",LEN('Case Data Entry'!E358)=10),"OK","Phone number must be valid format"),NA()))</f>
        <v>#N/A</v>
      </c>
      <c r="F358" s="46" t="e">
        <f>IF(AND('DO NOT USE_Case Formulas'!A358,ISBLANK('Case Data Entry'!F358)),"Home Street Address is required",IF(LEN('Case Data Entry'!F358)&gt;255,"Home Street Address must be less than 255 characters",IF('DO NOT USE_Case Formulas'!A358,"OK",NA())))</f>
        <v>#N/A</v>
      </c>
      <c r="G358" s="46" t="e">
        <f>IF(AND('DO NOT USE_Case Formulas'!A358,ISBLANK('Case Data Entry'!G358)),"City is required",IF(LEN('Case Data Entry'!G358)&gt;40,"City must be less than 40 characters",IF('DO NOT USE_Case Formulas'!A358,"OK",NA())))</f>
        <v>#N/A</v>
      </c>
      <c r="H358" s="46" t="e">
        <f>IF(AND('DO NOT USE_Case Formulas'!A358,ISBLANK('Case Data Entry'!H358)),"State is required",IF(AND(NOT(ISBLANK('Case Data Entry'!H358)),ISNA(VLOOKUP('Case Data Entry'!H358,'DO NOT USE_Shared Picklist'!$P$3:$P$52,1,FALSE))),"Please select a value from the drop-down menu",IF('DO NOT USE_Case Formulas'!A358,"OK",NA())))</f>
        <v>#N/A</v>
      </c>
      <c r="I358" s="46" t="e">
        <f>IF(AND('DO NOT USE_Case Formulas'!A358,ISBLANK('Case Data Entry'!I358)),"Zip is required",IF(ISBLANK('Case Data Entry'!I358),NA(),"OK"))</f>
        <v>#N/A</v>
      </c>
      <c r="J358" s="46" t="e">
        <f>IF(AND('DO NOT USE_Case Formulas'!A358,ISBLANK('Case Data Entry'!J358)),"Occupation/Job Title is required",IF(NOT(ISBLANK('Case Data Entry'!J358)),"OK",NA()))</f>
        <v>#N/A</v>
      </c>
      <c r="K358" s="46" t="e">
        <f>IF('DO NOT USE_Case Formulas'!A358,IF(ISBLANK('Case Data Entry'!K358),"Last Date On Site is required","OK"),NA())</f>
        <v>#N/A</v>
      </c>
      <c r="L358" s="46" t="e">
        <f>IF(AND('DO NOT USE_Case Formulas'!A358,ISBLANK('Case Data Entry'!L358)),"Specific Place in the Location is required",IF(ISBLANK('Case Data Entry'!L358),NA(),"OK"))</f>
        <v>#N/A</v>
      </c>
      <c r="M358" s="46" t="e">
        <f>IF(AND(NOT(ISBLANK('Case Data Entry'!M358)),ISNA(VLOOKUP('Case Data Entry'!M358,'DO NOT USE_Shared Picklist'!$L$3:$L$81,1,FALSE))),"Please select a value from the drop-down menu",IF('DO NOT USE_Case Formulas'!A358,"OK",NA()))</f>
        <v>#N/A</v>
      </c>
      <c r="N358" s="46" t="e">
        <f>IF(AND(NOT(ISBLANK('Case Data Entry'!N358)),ISNA(VLOOKUP('Case Data Entry'!N358,'DO NOT USE_Shared Picklist'!$I$3:$I$5,1,FALSE))),"Please select a value from the drop-down menu",IF('DO NOT USE_Case Formulas'!A358,"OK",NA()))</f>
        <v>#N/A</v>
      </c>
      <c r="O358" s="46" t="e">
        <f>IF(AND(NOT(ISBLANK('Case Data Entry'!O358)),ISNA(VLOOKUP('Case Data Entry'!O358,'DO NOT USE_Shared Picklist'!$E$3:$E$10,1,FALSE))),"Please select a value from the drop-down menu",IF('DO NOT USE_Case Formulas'!A358,"OK",NA()))</f>
        <v>#N/A</v>
      </c>
      <c r="P358" s="46" t="e">
        <f>IF(AND(NOT(ISBLANK('Case Data Entry'!P358)),ISNA(VLOOKUP('Case Data Entry'!P358,'DO NOT USE_Shared Picklist'!$W$3:$W$9,1,FALSE))),"Please select a value from the drop-down menu",IF('DO NOT USE_Case Formulas'!A358,"OK",NA()))</f>
        <v>#N/A</v>
      </c>
      <c r="Q358" s="46" t="e">
        <f>IF(AND(NOT(ISBLANK('Case Data Entry'!Q358)),ISNA(VLOOKUP('Case Data Entry'!Q358,'DO NOT USE_Shared Picklist'!$W$3:$W$9,1,FALSE))),"Please select a value from the drop-down menu",IF('DO NOT USE_Case Formulas'!A358,"OK",NA()))</f>
        <v>#N/A</v>
      </c>
      <c r="R358" s="46" t="e">
        <f>IF(AND(NOT(ISBLANK('Case Data Entry'!R358)),ISNA(VLOOKUP('Case Data Entry'!R358,'DO NOT USE_Shared Picklist'!$V$3:$V$7,1,FALSE))),"Please select a value from the drop-down menu",IF('DO NOT USE_Case Formulas'!A358,"OK",NA()))</f>
        <v>#N/A</v>
      </c>
      <c r="S358" s="46" t="e">
        <f>IF(LEN('Case Data Entry'!S358)&gt;255,"Work Area/Department must be less than 255 characters",IF('DO NOT USE_Case Formulas'!A358,"OK",NA()))</f>
        <v>#N/A</v>
      </c>
      <c r="T358" s="46" t="e">
        <f>IF(AND(NOT(ISBLANK('Case Data Entry'!T358)),NOT(ISNUMBER('Case Data Entry'!T358))),"Please enter a valid number.",IF('DO NOT USE_Case Formulas'!A358,"OK",NA()))</f>
        <v>#N/A</v>
      </c>
      <c r="U358" s="46" t="e">
        <f>IF(AND('DO NOT USE_Case Formulas'!A358,ISBLANK('Case Data Entry'!U358)),"Has this person had symptoms? is required",IF(AND(NOT(ISBLANK('Case Data Entry'!U358)),ISNA(VLOOKUP('Case Data Entry'!U358,'DO NOT USE_Shared Picklist'!$D$3:$D$5,1,FALSE))),"Please select a value from the drop-down menu",IF('DO NOT USE_Case Formulas'!A358,"OK",NA())))</f>
        <v>#N/A</v>
      </c>
      <c r="V358" s="46" t="e">
        <f>IF(AND('Case Data Entry'!U358='DO NOT USE_Shared Picklist'!$D$3,ISBLANK('Case Data Entry'!V358)),"If yes, when did the symptoms start? is required if Has this person had symptoms? is Yes",IF('DO NOT USE_Case Formulas'!A358,"OK",NA()))</f>
        <v>#N/A</v>
      </c>
      <c r="W358" s="46" t="e">
        <f>IF(AND(NOT(ISBLANK('Case Data Entry'!W358)),ISNA(VLOOKUP('Case Data Entry'!W358,'DO NOT USE_Shared Picklist'!$G$3:$G$5,1,FALSE))),"Please select a value from the drop-down menu",IF('DO NOT USE_Case Formulas'!A358,"OK",NA()))</f>
        <v>#N/A</v>
      </c>
      <c r="X358" s="46"/>
      <c r="Y358" s="46" t="e">
        <f ca="1">IF('Case Data Entry'!Y358&gt;'DO NOT USE_Shared Picklist'!$C$3,"Date Entity Notified of Positive Test cannot be a future date",IF('DO NOT USE_Case Formulas'!A358,"OK",NA()))</f>
        <v>#N/A</v>
      </c>
      <c r="Z358" s="46" t="e">
        <f ca="1">IF('Case Data Entry'!Z358&gt;'DO NOT USE_Shared Picklist'!$C$3,"Test Date cannot be a future date",IF('DO NOT USE_Case Formulas'!A358,"OK",NA()))</f>
        <v>#N/A</v>
      </c>
      <c r="AA358" s="46" t="e">
        <f>IF(AND(NOT(ISBLANK('Case Data Entry'!AA358)),ISNA(VLOOKUP('Case Data Entry'!AA358,'DO NOT USE_Shared Picklist'!$R$3:$R$7,1,FALSE))),"Please select a value from the drop-down menu",IF('DO NOT USE_Case Formulas'!A358,"OK",NA()))</f>
        <v>#N/A</v>
      </c>
      <c r="AB358" s="46" t="e">
        <f>IF(AND(NOT(ISBLANK('Case Data Entry'!AB358)),ISNA(VLOOKUP('Case Data Entry'!AB358,'DO NOT USE_Shared Picklist'!$Q$3:$Q$8,1,FALSE))),"Please select a value from the drop-down menu",IF('DO NOT USE_Case Formulas'!A358,"OK",NA()))</f>
        <v>#N/A</v>
      </c>
    </row>
    <row r="359" spans="1:28" x14ac:dyDescent="0.25">
      <c r="A359" s="45" t="e">
        <f>IF('DO NOT USE_Case Formulas'!A359,IF('DO NOT USE_Case Formulas'!B359,"Not all required fields are completed","OK"),NA())</f>
        <v>#N/A</v>
      </c>
      <c r="B359" s="46" t="e">
        <f>IF(AND('DO NOT USE_Case Formulas'!A359,ISBLANK('Case Data Entry'!B359)),"First Name is required",IF(NOT(ISBLANK('Case Data Entry'!B359)),"OK",NA()))</f>
        <v>#N/A</v>
      </c>
      <c r="C359" s="46" t="e">
        <f>IF(AND('DO NOT USE_Case Formulas'!A359,ISBLANK('Case Data Entry'!C359)),"Last Name is required",IF(NOT(ISBLANK('Case Data Entry'!C359)),"OK",NA()))</f>
        <v>#N/A</v>
      </c>
      <c r="D359" s="46" t="e">
        <f>IF(AND('DO NOT USE_Case Formulas'!A359,ISBLANK('Case Data Entry'!D359)),"Birthdate is required",IF(NOT(ISBLANK('Case Data Entry'!D359)),"OK",NA()))</f>
        <v>#N/A</v>
      </c>
      <c r="E359" s="46" t="e">
        <f>IF(AND('DO NOT USE_Case Formulas'!A359,ISBLANK('Case Data Entry'!E359)),"Mobile Phone is required",IF(NOT(ISBLANK('Case Data Entry'!E359)),IF(AND(ISNUMBER(VALUE('Case Data Entry'!E359)),LEFT('Case Data Entry'!E359,1)&lt;&gt;"1",LEN('Case Data Entry'!E359)=10),"OK","Phone number must be valid format"),NA()))</f>
        <v>#N/A</v>
      </c>
      <c r="F359" s="46" t="e">
        <f>IF(AND('DO NOT USE_Case Formulas'!A359,ISBLANK('Case Data Entry'!F359)),"Home Street Address is required",IF(LEN('Case Data Entry'!F359)&gt;255,"Home Street Address must be less than 255 characters",IF('DO NOT USE_Case Formulas'!A359,"OK",NA())))</f>
        <v>#N/A</v>
      </c>
      <c r="G359" s="46" t="e">
        <f>IF(AND('DO NOT USE_Case Formulas'!A359,ISBLANK('Case Data Entry'!G359)),"City is required",IF(LEN('Case Data Entry'!G359)&gt;40,"City must be less than 40 characters",IF('DO NOT USE_Case Formulas'!A359,"OK",NA())))</f>
        <v>#N/A</v>
      </c>
      <c r="H359" s="46" t="e">
        <f>IF(AND('DO NOT USE_Case Formulas'!A359,ISBLANK('Case Data Entry'!H359)),"State is required",IF(AND(NOT(ISBLANK('Case Data Entry'!H359)),ISNA(VLOOKUP('Case Data Entry'!H359,'DO NOT USE_Shared Picklist'!$P$3:$P$52,1,FALSE))),"Please select a value from the drop-down menu",IF('DO NOT USE_Case Formulas'!A359,"OK",NA())))</f>
        <v>#N/A</v>
      </c>
      <c r="I359" s="46" t="e">
        <f>IF(AND('DO NOT USE_Case Formulas'!A359,ISBLANK('Case Data Entry'!I359)),"Zip is required",IF(ISBLANK('Case Data Entry'!I359),NA(),"OK"))</f>
        <v>#N/A</v>
      </c>
      <c r="J359" s="46" t="e">
        <f>IF(AND('DO NOT USE_Case Formulas'!A359,ISBLANK('Case Data Entry'!J359)),"Occupation/Job Title is required",IF(NOT(ISBLANK('Case Data Entry'!J359)),"OK",NA()))</f>
        <v>#N/A</v>
      </c>
      <c r="K359" s="46" t="e">
        <f>IF('DO NOT USE_Case Formulas'!A359,IF(ISBLANK('Case Data Entry'!K359),"Last Date On Site is required","OK"),NA())</f>
        <v>#N/A</v>
      </c>
      <c r="L359" s="46" t="e">
        <f>IF(AND('DO NOT USE_Case Formulas'!A359,ISBLANK('Case Data Entry'!L359)),"Specific Place in the Location is required",IF(ISBLANK('Case Data Entry'!L359),NA(),"OK"))</f>
        <v>#N/A</v>
      </c>
      <c r="M359" s="46" t="e">
        <f>IF(AND(NOT(ISBLANK('Case Data Entry'!M359)),ISNA(VLOOKUP('Case Data Entry'!M359,'DO NOT USE_Shared Picklist'!$L$3:$L$81,1,FALSE))),"Please select a value from the drop-down menu",IF('DO NOT USE_Case Formulas'!A359,"OK",NA()))</f>
        <v>#N/A</v>
      </c>
      <c r="N359" s="46" t="e">
        <f>IF(AND(NOT(ISBLANK('Case Data Entry'!N359)),ISNA(VLOOKUP('Case Data Entry'!N359,'DO NOT USE_Shared Picklist'!$I$3:$I$5,1,FALSE))),"Please select a value from the drop-down menu",IF('DO NOT USE_Case Formulas'!A359,"OK",NA()))</f>
        <v>#N/A</v>
      </c>
      <c r="O359" s="46" t="e">
        <f>IF(AND(NOT(ISBLANK('Case Data Entry'!O359)),ISNA(VLOOKUP('Case Data Entry'!O359,'DO NOT USE_Shared Picklist'!$E$3:$E$10,1,FALSE))),"Please select a value from the drop-down menu",IF('DO NOT USE_Case Formulas'!A359,"OK",NA()))</f>
        <v>#N/A</v>
      </c>
      <c r="P359" s="46" t="e">
        <f>IF(AND(NOT(ISBLANK('Case Data Entry'!P359)),ISNA(VLOOKUP('Case Data Entry'!P359,'DO NOT USE_Shared Picklist'!$W$3:$W$9,1,FALSE))),"Please select a value from the drop-down menu",IF('DO NOT USE_Case Formulas'!A359,"OK",NA()))</f>
        <v>#N/A</v>
      </c>
      <c r="Q359" s="46" t="e">
        <f>IF(AND(NOT(ISBLANK('Case Data Entry'!Q359)),ISNA(VLOOKUP('Case Data Entry'!Q359,'DO NOT USE_Shared Picklist'!$W$3:$W$9,1,FALSE))),"Please select a value from the drop-down menu",IF('DO NOT USE_Case Formulas'!A359,"OK",NA()))</f>
        <v>#N/A</v>
      </c>
      <c r="R359" s="46" t="e">
        <f>IF(AND(NOT(ISBLANK('Case Data Entry'!R359)),ISNA(VLOOKUP('Case Data Entry'!R359,'DO NOT USE_Shared Picklist'!$V$3:$V$7,1,FALSE))),"Please select a value from the drop-down menu",IF('DO NOT USE_Case Formulas'!A359,"OK",NA()))</f>
        <v>#N/A</v>
      </c>
      <c r="S359" s="46" t="e">
        <f>IF(LEN('Case Data Entry'!S359)&gt;255,"Work Area/Department must be less than 255 characters",IF('DO NOT USE_Case Formulas'!A359,"OK",NA()))</f>
        <v>#N/A</v>
      </c>
      <c r="T359" s="46" t="e">
        <f>IF(AND(NOT(ISBLANK('Case Data Entry'!T359)),NOT(ISNUMBER('Case Data Entry'!T359))),"Please enter a valid number.",IF('DO NOT USE_Case Formulas'!A359,"OK",NA()))</f>
        <v>#N/A</v>
      </c>
      <c r="U359" s="46" t="e">
        <f>IF(AND('DO NOT USE_Case Formulas'!A359,ISBLANK('Case Data Entry'!U359)),"Has this person had symptoms? is required",IF(AND(NOT(ISBLANK('Case Data Entry'!U359)),ISNA(VLOOKUP('Case Data Entry'!U359,'DO NOT USE_Shared Picklist'!$D$3:$D$5,1,FALSE))),"Please select a value from the drop-down menu",IF('DO NOT USE_Case Formulas'!A359,"OK",NA())))</f>
        <v>#N/A</v>
      </c>
      <c r="V359" s="46" t="e">
        <f>IF(AND('Case Data Entry'!U359='DO NOT USE_Shared Picklist'!$D$3,ISBLANK('Case Data Entry'!V359)),"If yes, when did the symptoms start? is required if Has this person had symptoms? is Yes",IF('DO NOT USE_Case Formulas'!A359,"OK",NA()))</f>
        <v>#N/A</v>
      </c>
      <c r="W359" s="46" t="e">
        <f>IF(AND(NOT(ISBLANK('Case Data Entry'!W359)),ISNA(VLOOKUP('Case Data Entry'!W359,'DO NOT USE_Shared Picklist'!$G$3:$G$5,1,FALSE))),"Please select a value from the drop-down menu",IF('DO NOT USE_Case Formulas'!A359,"OK",NA()))</f>
        <v>#N/A</v>
      </c>
      <c r="X359" s="46"/>
      <c r="Y359" s="46" t="e">
        <f ca="1">IF('Case Data Entry'!Y359&gt;'DO NOT USE_Shared Picklist'!$C$3,"Date Entity Notified of Positive Test cannot be a future date",IF('DO NOT USE_Case Formulas'!A359,"OK",NA()))</f>
        <v>#N/A</v>
      </c>
      <c r="Z359" s="46" t="e">
        <f ca="1">IF('Case Data Entry'!Z359&gt;'DO NOT USE_Shared Picklist'!$C$3,"Test Date cannot be a future date",IF('DO NOT USE_Case Formulas'!A359,"OK",NA()))</f>
        <v>#N/A</v>
      </c>
      <c r="AA359" s="46" t="e">
        <f>IF(AND(NOT(ISBLANK('Case Data Entry'!AA359)),ISNA(VLOOKUP('Case Data Entry'!AA359,'DO NOT USE_Shared Picklist'!$R$3:$R$7,1,FALSE))),"Please select a value from the drop-down menu",IF('DO NOT USE_Case Formulas'!A359,"OK",NA()))</f>
        <v>#N/A</v>
      </c>
      <c r="AB359" s="46" t="e">
        <f>IF(AND(NOT(ISBLANK('Case Data Entry'!AB359)),ISNA(VLOOKUP('Case Data Entry'!AB359,'DO NOT USE_Shared Picklist'!$Q$3:$Q$8,1,FALSE))),"Please select a value from the drop-down menu",IF('DO NOT USE_Case Formulas'!A359,"OK",NA()))</f>
        <v>#N/A</v>
      </c>
    </row>
    <row r="360" spans="1:28" x14ac:dyDescent="0.25">
      <c r="A360" s="45" t="e">
        <f>IF('DO NOT USE_Case Formulas'!A360,IF('DO NOT USE_Case Formulas'!B360,"Not all required fields are completed","OK"),NA())</f>
        <v>#N/A</v>
      </c>
      <c r="B360" s="46" t="e">
        <f>IF(AND('DO NOT USE_Case Formulas'!A360,ISBLANK('Case Data Entry'!B360)),"First Name is required",IF(NOT(ISBLANK('Case Data Entry'!B360)),"OK",NA()))</f>
        <v>#N/A</v>
      </c>
      <c r="C360" s="46" t="e">
        <f>IF(AND('DO NOT USE_Case Formulas'!A360,ISBLANK('Case Data Entry'!C360)),"Last Name is required",IF(NOT(ISBLANK('Case Data Entry'!C360)),"OK",NA()))</f>
        <v>#N/A</v>
      </c>
      <c r="D360" s="46" t="e">
        <f>IF(AND('DO NOT USE_Case Formulas'!A360,ISBLANK('Case Data Entry'!D360)),"Birthdate is required",IF(NOT(ISBLANK('Case Data Entry'!D360)),"OK",NA()))</f>
        <v>#N/A</v>
      </c>
      <c r="E360" s="46" t="e">
        <f>IF(AND('DO NOT USE_Case Formulas'!A360,ISBLANK('Case Data Entry'!E360)),"Mobile Phone is required",IF(NOT(ISBLANK('Case Data Entry'!E360)),IF(AND(ISNUMBER(VALUE('Case Data Entry'!E360)),LEFT('Case Data Entry'!E360,1)&lt;&gt;"1",LEN('Case Data Entry'!E360)=10),"OK","Phone number must be valid format"),NA()))</f>
        <v>#N/A</v>
      </c>
      <c r="F360" s="46" t="e">
        <f>IF(AND('DO NOT USE_Case Formulas'!A360,ISBLANK('Case Data Entry'!F360)),"Home Street Address is required",IF(LEN('Case Data Entry'!F360)&gt;255,"Home Street Address must be less than 255 characters",IF('DO NOT USE_Case Formulas'!A360,"OK",NA())))</f>
        <v>#N/A</v>
      </c>
      <c r="G360" s="46" t="e">
        <f>IF(AND('DO NOT USE_Case Formulas'!A360,ISBLANK('Case Data Entry'!G360)),"City is required",IF(LEN('Case Data Entry'!G360)&gt;40,"City must be less than 40 characters",IF('DO NOT USE_Case Formulas'!A360,"OK",NA())))</f>
        <v>#N/A</v>
      </c>
      <c r="H360" s="46" t="e">
        <f>IF(AND('DO NOT USE_Case Formulas'!A360,ISBLANK('Case Data Entry'!H360)),"State is required",IF(AND(NOT(ISBLANK('Case Data Entry'!H360)),ISNA(VLOOKUP('Case Data Entry'!H360,'DO NOT USE_Shared Picklist'!$P$3:$P$52,1,FALSE))),"Please select a value from the drop-down menu",IF('DO NOT USE_Case Formulas'!A360,"OK",NA())))</f>
        <v>#N/A</v>
      </c>
      <c r="I360" s="46" t="e">
        <f>IF(AND('DO NOT USE_Case Formulas'!A360,ISBLANK('Case Data Entry'!I360)),"Zip is required",IF(ISBLANK('Case Data Entry'!I360),NA(),"OK"))</f>
        <v>#N/A</v>
      </c>
      <c r="J360" s="46" t="e">
        <f>IF(AND('DO NOT USE_Case Formulas'!A360,ISBLANK('Case Data Entry'!J360)),"Occupation/Job Title is required",IF(NOT(ISBLANK('Case Data Entry'!J360)),"OK",NA()))</f>
        <v>#N/A</v>
      </c>
      <c r="K360" s="46" t="e">
        <f>IF('DO NOT USE_Case Formulas'!A360,IF(ISBLANK('Case Data Entry'!K360),"Last Date On Site is required","OK"),NA())</f>
        <v>#N/A</v>
      </c>
      <c r="L360" s="46" t="e">
        <f>IF(AND('DO NOT USE_Case Formulas'!A360,ISBLANK('Case Data Entry'!L360)),"Specific Place in the Location is required",IF(ISBLANK('Case Data Entry'!L360),NA(),"OK"))</f>
        <v>#N/A</v>
      </c>
      <c r="M360" s="46" t="e">
        <f>IF(AND(NOT(ISBLANK('Case Data Entry'!M360)),ISNA(VLOOKUP('Case Data Entry'!M360,'DO NOT USE_Shared Picklist'!$L$3:$L$81,1,FALSE))),"Please select a value from the drop-down menu",IF('DO NOT USE_Case Formulas'!A360,"OK",NA()))</f>
        <v>#N/A</v>
      </c>
      <c r="N360" s="46" t="e">
        <f>IF(AND(NOT(ISBLANK('Case Data Entry'!N360)),ISNA(VLOOKUP('Case Data Entry'!N360,'DO NOT USE_Shared Picklist'!$I$3:$I$5,1,FALSE))),"Please select a value from the drop-down menu",IF('DO NOT USE_Case Formulas'!A360,"OK",NA()))</f>
        <v>#N/A</v>
      </c>
      <c r="O360" s="46" t="e">
        <f>IF(AND(NOT(ISBLANK('Case Data Entry'!O360)),ISNA(VLOOKUP('Case Data Entry'!O360,'DO NOT USE_Shared Picklist'!$E$3:$E$10,1,FALSE))),"Please select a value from the drop-down menu",IF('DO NOT USE_Case Formulas'!A360,"OK",NA()))</f>
        <v>#N/A</v>
      </c>
      <c r="P360" s="46" t="e">
        <f>IF(AND(NOT(ISBLANK('Case Data Entry'!P360)),ISNA(VLOOKUP('Case Data Entry'!P360,'DO NOT USE_Shared Picklist'!$W$3:$W$9,1,FALSE))),"Please select a value from the drop-down menu",IF('DO NOT USE_Case Formulas'!A360,"OK",NA()))</f>
        <v>#N/A</v>
      </c>
      <c r="Q360" s="46" t="e">
        <f>IF(AND(NOT(ISBLANK('Case Data Entry'!Q360)),ISNA(VLOOKUP('Case Data Entry'!Q360,'DO NOT USE_Shared Picklist'!$W$3:$W$9,1,FALSE))),"Please select a value from the drop-down menu",IF('DO NOT USE_Case Formulas'!A360,"OK",NA()))</f>
        <v>#N/A</v>
      </c>
      <c r="R360" s="46" t="e">
        <f>IF(AND(NOT(ISBLANK('Case Data Entry'!R360)),ISNA(VLOOKUP('Case Data Entry'!R360,'DO NOT USE_Shared Picklist'!$V$3:$V$7,1,FALSE))),"Please select a value from the drop-down menu",IF('DO NOT USE_Case Formulas'!A360,"OK",NA()))</f>
        <v>#N/A</v>
      </c>
      <c r="S360" s="46" t="e">
        <f>IF(LEN('Case Data Entry'!S360)&gt;255,"Work Area/Department must be less than 255 characters",IF('DO NOT USE_Case Formulas'!A360,"OK",NA()))</f>
        <v>#N/A</v>
      </c>
      <c r="T360" s="46" t="e">
        <f>IF(AND(NOT(ISBLANK('Case Data Entry'!T360)),NOT(ISNUMBER('Case Data Entry'!T360))),"Please enter a valid number.",IF('DO NOT USE_Case Formulas'!A360,"OK",NA()))</f>
        <v>#N/A</v>
      </c>
      <c r="U360" s="46" t="e">
        <f>IF(AND('DO NOT USE_Case Formulas'!A360,ISBLANK('Case Data Entry'!U360)),"Has this person had symptoms? is required",IF(AND(NOT(ISBLANK('Case Data Entry'!U360)),ISNA(VLOOKUP('Case Data Entry'!U360,'DO NOT USE_Shared Picklist'!$D$3:$D$5,1,FALSE))),"Please select a value from the drop-down menu",IF('DO NOT USE_Case Formulas'!A360,"OK",NA())))</f>
        <v>#N/A</v>
      </c>
      <c r="V360" s="46" t="e">
        <f>IF(AND('Case Data Entry'!U360='DO NOT USE_Shared Picklist'!$D$3,ISBLANK('Case Data Entry'!V360)),"If yes, when did the symptoms start? is required if Has this person had symptoms? is Yes",IF('DO NOT USE_Case Formulas'!A360,"OK",NA()))</f>
        <v>#N/A</v>
      </c>
      <c r="W360" s="46" t="e">
        <f>IF(AND(NOT(ISBLANK('Case Data Entry'!W360)),ISNA(VLOOKUP('Case Data Entry'!W360,'DO NOT USE_Shared Picklist'!$G$3:$G$5,1,FALSE))),"Please select a value from the drop-down menu",IF('DO NOT USE_Case Formulas'!A360,"OK",NA()))</f>
        <v>#N/A</v>
      </c>
      <c r="X360" s="46"/>
      <c r="Y360" s="46" t="e">
        <f ca="1">IF('Case Data Entry'!Y360&gt;'DO NOT USE_Shared Picklist'!$C$3,"Date Entity Notified of Positive Test cannot be a future date",IF('DO NOT USE_Case Formulas'!A360,"OK",NA()))</f>
        <v>#N/A</v>
      </c>
      <c r="Z360" s="46" t="e">
        <f ca="1">IF('Case Data Entry'!Z360&gt;'DO NOT USE_Shared Picklist'!$C$3,"Test Date cannot be a future date",IF('DO NOT USE_Case Formulas'!A360,"OK",NA()))</f>
        <v>#N/A</v>
      </c>
      <c r="AA360" s="46" t="e">
        <f>IF(AND(NOT(ISBLANK('Case Data Entry'!AA360)),ISNA(VLOOKUP('Case Data Entry'!AA360,'DO NOT USE_Shared Picklist'!$R$3:$R$7,1,FALSE))),"Please select a value from the drop-down menu",IF('DO NOT USE_Case Formulas'!A360,"OK",NA()))</f>
        <v>#N/A</v>
      </c>
      <c r="AB360" s="46" t="e">
        <f>IF(AND(NOT(ISBLANK('Case Data Entry'!AB360)),ISNA(VLOOKUP('Case Data Entry'!AB360,'DO NOT USE_Shared Picklist'!$Q$3:$Q$8,1,FALSE))),"Please select a value from the drop-down menu",IF('DO NOT USE_Case Formulas'!A360,"OK",NA()))</f>
        <v>#N/A</v>
      </c>
    </row>
    <row r="361" spans="1:28" x14ac:dyDescent="0.25">
      <c r="A361" s="45" t="e">
        <f>IF('DO NOT USE_Case Formulas'!A361,IF('DO NOT USE_Case Formulas'!B361,"Not all required fields are completed","OK"),NA())</f>
        <v>#N/A</v>
      </c>
      <c r="B361" s="46" t="e">
        <f>IF(AND('DO NOT USE_Case Formulas'!A361,ISBLANK('Case Data Entry'!B361)),"First Name is required",IF(NOT(ISBLANK('Case Data Entry'!B361)),"OK",NA()))</f>
        <v>#N/A</v>
      </c>
      <c r="C361" s="46" t="e">
        <f>IF(AND('DO NOT USE_Case Formulas'!A361,ISBLANK('Case Data Entry'!C361)),"Last Name is required",IF(NOT(ISBLANK('Case Data Entry'!C361)),"OK",NA()))</f>
        <v>#N/A</v>
      </c>
      <c r="D361" s="46" t="e">
        <f>IF(AND('DO NOT USE_Case Formulas'!A361,ISBLANK('Case Data Entry'!D361)),"Birthdate is required",IF(NOT(ISBLANK('Case Data Entry'!D361)),"OK",NA()))</f>
        <v>#N/A</v>
      </c>
      <c r="E361" s="46" t="e">
        <f>IF(AND('DO NOT USE_Case Formulas'!A361,ISBLANK('Case Data Entry'!E361)),"Mobile Phone is required",IF(NOT(ISBLANK('Case Data Entry'!E361)),IF(AND(ISNUMBER(VALUE('Case Data Entry'!E361)),LEFT('Case Data Entry'!E361,1)&lt;&gt;"1",LEN('Case Data Entry'!E361)=10),"OK","Phone number must be valid format"),NA()))</f>
        <v>#N/A</v>
      </c>
      <c r="F361" s="46" t="e">
        <f>IF(AND('DO NOT USE_Case Formulas'!A361,ISBLANK('Case Data Entry'!F361)),"Home Street Address is required",IF(LEN('Case Data Entry'!F361)&gt;255,"Home Street Address must be less than 255 characters",IF('DO NOT USE_Case Formulas'!A361,"OK",NA())))</f>
        <v>#N/A</v>
      </c>
      <c r="G361" s="46" t="e">
        <f>IF(AND('DO NOT USE_Case Formulas'!A361,ISBLANK('Case Data Entry'!G361)),"City is required",IF(LEN('Case Data Entry'!G361)&gt;40,"City must be less than 40 characters",IF('DO NOT USE_Case Formulas'!A361,"OK",NA())))</f>
        <v>#N/A</v>
      </c>
      <c r="H361" s="46" t="e">
        <f>IF(AND('DO NOT USE_Case Formulas'!A361,ISBLANK('Case Data Entry'!H361)),"State is required",IF(AND(NOT(ISBLANK('Case Data Entry'!H361)),ISNA(VLOOKUP('Case Data Entry'!H361,'DO NOT USE_Shared Picklist'!$P$3:$P$52,1,FALSE))),"Please select a value from the drop-down menu",IF('DO NOT USE_Case Formulas'!A361,"OK",NA())))</f>
        <v>#N/A</v>
      </c>
      <c r="I361" s="46" t="e">
        <f>IF(AND('DO NOT USE_Case Formulas'!A361,ISBLANK('Case Data Entry'!I361)),"Zip is required",IF(ISBLANK('Case Data Entry'!I361),NA(),"OK"))</f>
        <v>#N/A</v>
      </c>
      <c r="J361" s="46" t="e">
        <f>IF(AND('DO NOT USE_Case Formulas'!A361,ISBLANK('Case Data Entry'!J361)),"Occupation/Job Title is required",IF(NOT(ISBLANK('Case Data Entry'!J361)),"OK",NA()))</f>
        <v>#N/A</v>
      </c>
      <c r="K361" s="46" t="e">
        <f>IF('DO NOT USE_Case Formulas'!A361,IF(ISBLANK('Case Data Entry'!K361),"Last Date On Site is required","OK"),NA())</f>
        <v>#N/A</v>
      </c>
      <c r="L361" s="46" t="e">
        <f>IF(AND('DO NOT USE_Case Formulas'!A361,ISBLANK('Case Data Entry'!L361)),"Specific Place in the Location is required",IF(ISBLANK('Case Data Entry'!L361),NA(),"OK"))</f>
        <v>#N/A</v>
      </c>
      <c r="M361" s="46" t="e">
        <f>IF(AND(NOT(ISBLANK('Case Data Entry'!M361)),ISNA(VLOOKUP('Case Data Entry'!M361,'DO NOT USE_Shared Picklist'!$L$3:$L$81,1,FALSE))),"Please select a value from the drop-down menu",IF('DO NOT USE_Case Formulas'!A361,"OK",NA()))</f>
        <v>#N/A</v>
      </c>
      <c r="N361" s="46" t="e">
        <f>IF(AND(NOT(ISBLANK('Case Data Entry'!N361)),ISNA(VLOOKUP('Case Data Entry'!N361,'DO NOT USE_Shared Picklist'!$I$3:$I$5,1,FALSE))),"Please select a value from the drop-down menu",IF('DO NOT USE_Case Formulas'!A361,"OK",NA()))</f>
        <v>#N/A</v>
      </c>
      <c r="O361" s="46" t="e">
        <f>IF(AND(NOT(ISBLANK('Case Data Entry'!O361)),ISNA(VLOOKUP('Case Data Entry'!O361,'DO NOT USE_Shared Picklist'!$E$3:$E$10,1,FALSE))),"Please select a value from the drop-down menu",IF('DO NOT USE_Case Formulas'!A361,"OK",NA()))</f>
        <v>#N/A</v>
      </c>
      <c r="P361" s="46" t="e">
        <f>IF(AND(NOT(ISBLANK('Case Data Entry'!P361)),ISNA(VLOOKUP('Case Data Entry'!P361,'DO NOT USE_Shared Picklist'!$W$3:$W$9,1,FALSE))),"Please select a value from the drop-down menu",IF('DO NOT USE_Case Formulas'!A361,"OK",NA()))</f>
        <v>#N/A</v>
      </c>
      <c r="Q361" s="46" t="e">
        <f>IF(AND(NOT(ISBLANK('Case Data Entry'!Q361)),ISNA(VLOOKUP('Case Data Entry'!Q361,'DO NOT USE_Shared Picklist'!$W$3:$W$9,1,FALSE))),"Please select a value from the drop-down menu",IF('DO NOT USE_Case Formulas'!A361,"OK",NA()))</f>
        <v>#N/A</v>
      </c>
      <c r="R361" s="46" t="e">
        <f>IF(AND(NOT(ISBLANK('Case Data Entry'!R361)),ISNA(VLOOKUP('Case Data Entry'!R361,'DO NOT USE_Shared Picklist'!$V$3:$V$7,1,FALSE))),"Please select a value from the drop-down menu",IF('DO NOT USE_Case Formulas'!A361,"OK",NA()))</f>
        <v>#N/A</v>
      </c>
      <c r="S361" s="46" t="e">
        <f>IF(LEN('Case Data Entry'!S361)&gt;255,"Work Area/Department must be less than 255 characters",IF('DO NOT USE_Case Formulas'!A361,"OK",NA()))</f>
        <v>#N/A</v>
      </c>
      <c r="T361" s="46" t="e">
        <f>IF(AND(NOT(ISBLANK('Case Data Entry'!T361)),NOT(ISNUMBER('Case Data Entry'!T361))),"Please enter a valid number.",IF('DO NOT USE_Case Formulas'!A361,"OK",NA()))</f>
        <v>#N/A</v>
      </c>
      <c r="U361" s="46" t="e">
        <f>IF(AND('DO NOT USE_Case Formulas'!A361,ISBLANK('Case Data Entry'!U361)),"Has this person had symptoms? is required",IF(AND(NOT(ISBLANK('Case Data Entry'!U361)),ISNA(VLOOKUP('Case Data Entry'!U361,'DO NOT USE_Shared Picklist'!$D$3:$D$5,1,FALSE))),"Please select a value from the drop-down menu",IF('DO NOT USE_Case Formulas'!A361,"OK",NA())))</f>
        <v>#N/A</v>
      </c>
      <c r="V361" s="46" t="e">
        <f>IF(AND('Case Data Entry'!U361='DO NOT USE_Shared Picklist'!$D$3,ISBLANK('Case Data Entry'!V361)),"If yes, when did the symptoms start? is required if Has this person had symptoms? is Yes",IF('DO NOT USE_Case Formulas'!A361,"OK",NA()))</f>
        <v>#N/A</v>
      </c>
      <c r="W361" s="46" t="e">
        <f>IF(AND(NOT(ISBLANK('Case Data Entry'!W361)),ISNA(VLOOKUP('Case Data Entry'!W361,'DO NOT USE_Shared Picklist'!$G$3:$G$5,1,FALSE))),"Please select a value from the drop-down menu",IF('DO NOT USE_Case Formulas'!A361,"OK",NA()))</f>
        <v>#N/A</v>
      </c>
      <c r="X361" s="46"/>
      <c r="Y361" s="46" t="e">
        <f ca="1">IF('Case Data Entry'!Y361&gt;'DO NOT USE_Shared Picklist'!$C$3,"Date Entity Notified of Positive Test cannot be a future date",IF('DO NOT USE_Case Formulas'!A361,"OK",NA()))</f>
        <v>#N/A</v>
      </c>
      <c r="Z361" s="46" t="e">
        <f ca="1">IF('Case Data Entry'!Z361&gt;'DO NOT USE_Shared Picklist'!$C$3,"Test Date cannot be a future date",IF('DO NOT USE_Case Formulas'!A361,"OK",NA()))</f>
        <v>#N/A</v>
      </c>
      <c r="AA361" s="46" t="e">
        <f>IF(AND(NOT(ISBLANK('Case Data Entry'!AA361)),ISNA(VLOOKUP('Case Data Entry'!AA361,'DO NOT USE_Shared Picklist'!$R$3:$R$7,1,FALSE))),"Please select a value from the drop-down menu",IF('DO NOT USE_Case Formulas'!A361,"OK",NA()))</f>
        <v>#N/A</v>
      </c>
      <c r="AB361" s="46" t="e">
        <f>IF(AND(NOT(ISBLANK('Case Data Entry'!AB361)),ISNA(VLOOKUP('Case Data Entry'!AB361,'DO NOT USE_Shared Picklist'!$Q$3:$Q$8,1,FALSE))),"Please select a value from the drop-down menu",IF('DO NOT USE_Case Formulas'!A361,"OK",NA()))</f>
        <v>#N/A</v>
      </c>
    </row>
    <row r="362" spans="1:28" x14ac:dyDescent="0.25">
      <c r="A362" s="45" t="e">
        <f>IF('DO NOT USE_Case Formulas'!A362,IF('DO NOT USE_Case Formulas'!B362,"Not all required fields are completed","OK"),NA())</f>
        <v>#N/A</v>
      </c>
      <c r="B362" s="46" t="e">
        <f>IF(AND('DO NOT USE_Case Formulas'!A362,ISBLANK('Case Data Entry'!B362)),"First Name is required",IF(NOT(ISBLANK('Case Data Entry'!B362)),"OK",NA()))</f>
        <v>#N/A</v>
      </c>
      <c r="C362" s="46" t="e">
        <f>IF(AND('DO NOT USE_Case Formulas'!A362,ISBLANK('Case Data Entry'!C362)),"Last Name is required",IF(NOT(ISBLANK('Case Data Entry'!C362)),"OK",NA()))</f>
        <v>#N/A</v>
      </c>
      <c r="D362" s="46" t="e">
        <f>IF(AND('DO NOT USE_Case Formulas'!A362,ISBLANK('Case Data Entry'!D362)),"Birthdate is required",IF(NOT(ISBLANK('Case Data Entry'!D362)),"OK",NA()))</f>
        <v>#N/A</v>
      </c>
      <c r="E362" s="46" t="e">
        <f>IF(AND('DO NOT USE_Case Formulas'!A362,ISBLANK('Case Data Entry'!E362)),"Mobile Phone is required",IF(NOT(ISBLANK('Case Data Entry'!E362)),IF(AND(ISNUMBER(VALUE('Case Data Entry'!E362)),LEFT('Case Data Entry'!E362,1)&lt;&gt;"1",LEN('Case Data Entry'!E362)=10),"OK","Phone number must be valid format"),NA()))</f>
        <v>#N/A</v>
      </c>
      <c r="F362" s="46" t="e">
        <f>IF(AND('DO NOT USE_Case Formulas'!A362,ISBLANK('Case Data Entry'!F362)),"Home Street Address is required",IF(LEN('Case Data Entry'!F362)&gt;255,"Home Street Address must be less than 255 characters",IF('DO NOT USE_Case Formulas'!A362,"OK",NA())))</f>
        <v>#N/A</v>
      </c>
      <c r="G362" s="46" t="e">
        <f>IF(AND('DO NOT USE_Case Formulas'!A362,ISBLANK('Case Data Entry'!G362)),"City is required",IF(LEN('Case Data Entry'!G362)&gt;40,"City must be less than 40 characters",IF('DO NOT USE_Case Formulas'!A362,"OK",NA())))</f>
        <v>#N/A</v>
      </c>
      <c r="H362" s="46" t="e">
        <f>IF(AND('DO NOT USE_Case Formulas'!A362,ISBLANK('Case Data Entry'!H362)),"State is required",IF(AND(NOT(ISBLANK('Case Data Entry'!H362)),ISNA(VLOOKUP('Case Data Entry'!H362,'DO NOT USE_Shared Picklist'!$P$3:$P$52,1,FALSE))),"Please select a value from the drop-down menu",IF('DO NOT USE_Case Formulas'!A362,"OK",NA())))</f>
        <v>#N/A</v>
      </c>
      <c r="I362" s="46" t="e">
        <f>IF(AND('DO NOT USE_Case Formulas'!A362,ISBLANK('Case Data Entry'!I362)),"Zip is required",IF(ISBLANK('Case Data Entry'!I362),NA(),"OK"))</f>
        <v>#N/A</v>
      </c>
      <c r="J362" s="46" t="e">
        <f>IF(AND('DO NOT USE_Case Formulas'!A362,ISBLANK('Case Data Entry'!J362)),"Occupation/Job Title is required",IF(NOT(ISBLANK('Case Data Entry'!J362)),"OK",NA()))</f>
        <v>#N/A</v>
      </c>
      <c r="K362" s="46" t="e">
        <f>IF('DO NOT USE_Case Formulas'!A362,IF(ISBLANK('Case Data Entry'!K362),"Last Date On Site is required","OK"),NA())</f>
        <v>#N/A</v>
      </c>
      <c r="L362" s="46" t="e">
        <f>IF(AND('DO NOT USE_Case Formulas'!A362,ISBLANK('Case Data Entry'!L362)),"Specific Place in the Location is required",IF(ISBLANK('Case Data Entry'!L362),NA(),"OK"))</f>
        <v>#N/A</v>
      </c>
      <c r="M362" s="46" t="e">
        <f>IF(AND(NOT(ISBLANK('Case Data Entry'!M362)),ISNA(VLOOKUP('Case Data Entry'!M362,'DO NOT USE_Shared Picklist'!$L$3:$L$81,1,FALSE))),"Please select a value from the drop-down menu",IF('DO NOT USE_Case Formulas'!A362,"OK",NA()))</f>
        <v>#N/A</v>
      </c>
      <c r="N362" s="46" t="e">
        <f>IF(AND(NOT(ISBLANK('Case Data Entry'!N362)),ISNA(VLOOKUP('Case Data Entry'!N362,'DO NOT USE_Shared Picklist'!$I$3:$I$5,1,FALSE))),"Please select a value from the drop-down menu",IF('DO NOT USE_Case Formulas'!A362,"OK",NA()))</f>
        <v>#N/A</v>
      </c>
      <c r="O362" s="46" t="e">
        <f>IF(AND(NOT(ISBLANK('Case Data Entry'!O362)),ISNA(VLOOKUP('Case Data Entry'!O362,'DO NOT USE_Shared Picklist'!$E$3:$E$10,1,FALSE))),"Please select a value from the drop-down menu",IF('DO NOT USE_Case Formulas'!A362,"OK",NA()))</f>
        <v>#N/A</v>
      </c>
      <c r="P362" s="46" t="e">
        <f>IF(AND(NOT(ISBLANK('Case Data Entry'!P362)),ISNA(VLOOKUP('Case Data Entry'!P362,'DO NOT USE_Shared Picklist'!$W$3:$W$9,1,FALSE))),"Please select a value from the drop-down menu",IF('DO NOT USE_Case Formulas'!A362,"OK",NA()))</f>
        <v>#N/A</v>
      </c>
      <c r="Q362" s="46" t="e">
        <f>IF(AND(NOT(ISBLANK('Case Data Entry'!Q362)),ISNA(VLOOKUP('Case Data Entry'!Q362,'DO NOT USE_Shared Picklist'!$W$3:$W$9,1,FALSE))),"Please select a value from the drop-down menu",IF('DO NOT USE_Case Formulas'!A362,"OK",NA()))</f>
        <v>#N/A</v>
      </c>
      <c r="R362" s="46" t="e">
        <f>IF(AND(NOT(ISBLANK('Case Data Entry'!R362)),ISNA(VLOOKUP('Case Data Entry'!R362,'DO NOT USE_Shared Picklist'!$V$3:$V$7,1,FALSE))),"Please select a value from the drop-down menu",IF('DO NOT USE_Case Formulas'!A362,"OK",NA()))</f>
        <v>#N/A</v>
      </c>
      <c r="S362" s="46" t="e">
        <f>IF(LEN('Case Data Entry'!S362)&gt;255,"Work Area/Department must be less than 255 characters",IF('DO NOT USE_Case Formulas'!A362,"OK",NA()))</f>
        <v>#N/A</v>
      </c>
      <c r="T362" s="46" t="e">
        <f>IF(AND(NOT(ISBLANK('Case Data Entry'!T362)),NOT(ISNUMBER('Case Data Entry'!T362))),"Please enter a valid number.",IF('DO NOT USE_Case Formulas'!A362,"OK",NA()))</f>
        <v>#N/A</v>
      </c>
      <c r="U362" s="46" t="e">
        <f>IF(AND('DO NOT USE_Case Formulas'!A362,ISBLANK('Case Data Entry'!U362)),"Has this person had symptoms? is required",IF(AND(NOT(ISBLANK('Case Data Entry'!U362)),ISNA(VLOOKUP('Case Data Entry'!U362,'DO NOT USE_Shared Picklist'!$D$3:$D$5,1,FALSE))),"Please select a value from the drop-down menu",IF('DO NOT USE_Case Formulas'!A362,"OK",NA())))</f>
        <v>#N/A</v>
      </c>
      <c r="V362" s="46" t="e">
        <f>IF(AND('Case Data Entry'!U362='DO NOT USE_Shared Picklist'!$D$3,ISBLANK('Case Data Entry'!V362)),"If yes, when did the symptoms start? is required if Has this person had symptoms? is Yes",IF('DO NOT USE_Case Formulas'!A362,"OK",NA()))</f>
        <v>#N/A</v>
      </c>
      <c r="W362" s="46" t="e">
        <f>IF(AND(NOT(ISBLANK('Case Data Entry'!W362)),ISNA(VLOOKUP('Case Data Entry'!W362,'DO NOT USE_Shared Picklist'!$G$3:$G$5,1,FALSE))),"Please select a value from the drop-down menu",IF('DO NOT USE_Case Formulas'!A362,"OK",NA()))</f>
        <v>#N/A</v>
      </c>
      <c r="X362" s="46"/>
      <c r="Y362" s="46" t="e">
        <f ca="1">IF('Case Data Entry'!Y362&gt;'DO NOT USE_Shared Picklist'!$C$3,"Date Entity Notified of Positive Test cannot be a future date",IF('DO NOT USE_Case Formulas'!A362,"OK",NA()))</f>
        <v>#N/A</v>
      </c>
      <c r="Z362" s="46" t="e">
        <f ca="1">IF('Case Data Entry'!Z362&gt;'DO NOT USE_Shared Picklist'!$C$3,"Test Date cannot be a future date",IF('DO NOT USE_Case Formulas'!A362,"OK",NA()))</f>
        <v>#N/A</v>
      </c>
      <c r="AA362" s="46" t="e">
        <f>IF(AND(NOT(ISBLANK('Case Data Entry'!AA362)),ISNA(VLOOKUP('Case Data Entry'!AA362,'DO NOT USE_Shared Picklist'!$R$3:$R$7,1,FALSE))),"Please select a value from the drop-down menu",IF('DO NOT USE_Case Formulas'!A362,"OK",NA()))</f>
        <v>#N/A</v>
      </c>
      <c r="AB362" s="46" t="e">
        <f>IF(AND(NOT(ISBLANK('Case Data Entry'!AB362)),ISNA(VLOOKUP('Case Data Entry'!AB362,'DO NOT USE_Shared Picklist'!$Q$3:$Q$8,1,FALSE))),"Please select a value from the drop-down menu",IF('DO NOT USE_Case Formulas'!A362,"OK",NA()))</f>
        <v>#N/A</v>
      </c>
    </row>
    <row r="363" spans="1:28" x14ac:dyDescent="0.25">
      <c r="A363" s="45" t="e">
        <f>IF('DO NOT USE_Case Formulas'!A363,IF('DO NOT USE_Case Formulas'!B363,"Not all required fields are completed","OK"),NA())</f>
        <v>#N/A</v>
      </c>
      <c r="B363" s="46" t="e">
        <f>IF(AND('DO NOT USE_Case Formulas'!A363,ISBLANK('Case Data Entry'!B363)),"First Name is required",IF(NOT(ISBLANK('Case Data Entry'!B363)),"OK",NA()))</f>
        <v>#N/A</v>
      </c>
      <c r="C363" s="46" t="e">
        <f>IF(AND('DO NOT USE_Case Formulas'!A363,ISBLANK('Case Data Entry'!C363)),"Last Name is required",IF(NOT(ISBLANK('Case Data Entry'!C363)),"OK",NA()))</f>
        <v>#N/A</v>
      </c>
      <c r="D363" s="46" t="e">
        <f>IF(AND('DO NOT USE_Case Formulas'!A363,ISBLANK('Case Data Entry'!D363)),"Birthdate is required",IF(NOT(ISBLANK('Case Data Entry'!D363)),"OK",NA()))</f>
        <v>#N/A</v>
      </c>
      <c r="E363" s="46" t="e">
        <f>IF(AND('DO NOT USE_Case Formulas'!A363,ISBLANK('Case Data Entry'!E363)),"Mobile Phone is required",IF(NOT(ISBLANK('Case Data Entry'!E363)),IF(AND(ISNUMBER(VALUE('Case Data Entry'!E363)),LEFT('Case Data Entry'!E363,1)&lt;&gt;"1",LEN('Case Data Entry'!E363)=10),"OK","Phone number must be valid format"),NA()))</f>
        <v>#N/A</v>
      </c>
      <c r="F363" s="46" t="e">
        <f>IF(AND('DO NOT USE_Case Formulas'!A363,ISBLANK('Case Data Entry'!F363)),"Home Street Address is required",IF(LEN('Case Data Entry'!F363)&gt;255,"Home Street Address must be less than 255 characters",IF('DO NOT USE_Case Formulas'!A363,"OK",NA())))</f>
        <v>#N/A</v>
      </c>
      <c r="G363" s="46" t="e">
        <f>IF(AND('DO NOT USE_Case Formulas'!A363,ISBLANK('Case Data Entry'!G363)),"City is required",IF(LEN('Case Data Entry'!G363)&gt;40,"City must be less than 40 characters",IF('DO NOT USE_Case Formulas'!A363,"OK",NA())))</f>
        <v>#N/A</v>
      </c>
      <c r="H363" s="46" t="e">
        <f>IF(AND('DO NOT USE_Case Formulas'!A363,ISBLANK('Case Data Entry'!H363)),"State is required",IF(AND(NOT(ISBLANK('Case Data Entry'!H363)),ISNA(VLOOKUP('Case Data Entry'!H363,'DO NOT USE_Shared Picklist'!$P$3:$P$52,1,FALSE))),"Please select a value from the drop-down menu",IF('DO NOT USE_Case Formulas'!A363,"OK",NA())))</f>
        <v>#N/A</v>
      </c>
      <c r="I363" s="46" t="e">
        <f>IF(AND('DO NOT USE_Case Formulas'!A363,ISBLANK('Case Data Entry'!I363)),"Zip is required",IF(ISBLANK('Case Data Entry'!I363),NA(),"OK"))</f>
        <v>#N/A</v>
      </c>
      <c r="J363" s="46" t="e">
        <f>IF(AND('DO NOT USE_Case Formulas'!A363,ISBLANK('Case Data Entry'!J363)),"Occupation/Job Title is required",IF(NOT(ISBLANK('Case Data Entry'!J363)),"OK",NA()))</f>
        <v>#N/A</v>
      </c>
      <c r="K363" s="46" t="e">
        <f>IF('DO NOT USE_Case Formulas'!A363,IF(ISBLANK('Case Data Entry'!K363),"Last Date On Site is required","OK"),NA())</f>
        <v>#N/A</v>
      </c>
      <c r="L363" s="46" t="e">
        <f>IF(AND('DO NOT USE_Case Formulas'!A363,ISBLANK('Case Data Entry'!L363)),"Specific Place in the Location is required",IF(ISBLANK('Case Data Entry'!L363),NA(),"OK"))</f>
        <v>#N/A</v>
      </c>
      <c r="M363" s="46" t="e">
        <f>IF(AND(NOT(ISBLANK('Case Data Entry'!M363)),ISNA(VLOOKUP('Case Data Entry'!M363,'DO NOT USE_Shared Picklist'!$L$3:$L$81,1,FALSE))),"Please select a value from the drop-down menu",IF('DO NOT USE_Case Formulas'!A363,"OK",NA()))</f>
        <v>#N/A</v>
      </c>
      <c r="N363" s="46" t="e">
        <f>IF(AND(NOT(ISBLANK('Case Data Entry'!N363)),ISNA(VLOOKUP('Case Data Entry'!N363,'DO NOT USE_Shared Picklist'!$I$3:$I$5,1,FALSE))),"Please select a value from the drop-down menu",IF('DO NOT USE_Case Formulas'!A363,"OK",NA()))</f>
        <v>#N/A</v>
      </c>
      <c r="O363" s="46" t="e">
        <f>IF(AND(NOT(ISBLANK('Case Data Entry'!O363)),ISNA(VLOOKUP('Case Data Entry'!O363,'DO NOT USE_Shared Picklist'!$E$3:$E$10,1,FALSE))),"Please select a value from the drop-down menu",IF('DO NOT USE_Case Formulas'!A363,"OK",NA()))</f>
        <v>#N/A</v>
      </c>
      <c r="P363" s="46" t="e">
        <f>IF(AND(NOT(ISBLANK('Case Data Entry'!P363)),ISNA(VLOOKUP('Case Data Entry'!P363,'DO NOT USE_Shared Picklist'!$W$3:$W$9,1,FALSE))),"Please select a value from the drop-down menu",IF('DO NOT USE_Case Formulas'!A363,"OK",NA()))</f>
        <v>#N/A</v>
      </c>
      <c r="Q363" s="46" t="e">
        <f>IF(AND(NOT(ISBLANK('Case Data Entry'!Q363)),ISNA(VLOOKUP('Case Data Entry'!Q363,'DO NOT USE_Shared Picklist'!$W$3:$W$9,1,FALSE))),"Please select a value from the drop-down menu",IF('DO NOT USE_Case Formulas'!A363,"OK",NA()))</f>
        <v>#N/A</v>
      </c>
      <c r="R363" s="46" t="e">
        <f>IF(AND(NOT(ISBLANK('Case Data Entry'!R363)),ISNA(VLOOKUP('Case Data Entry'!R363,'DO NOT USE_Shared Picklist'!$V$3:$V$7,1,FALSE))),"Please select a value from the drop-down menu",IF('DO NOT USE_Case Formulas'!A363,"OK",NA()))</f>
        <v>#N/A</v>
      </c>
      <c r="S363" s="46" t="e">
        <f>IF(LEN('Case Data Entry'!S363)&gt;255,"Work Area/Department must be less than 255 characters",IF('DO NOT USE_Case Formulas'!A363,"OK",NA()))</f>
        <v>#N/A</v>
      </c>
      <c r="T363" s="46" t="e">
        <f>IF(AND(NOT(ISBLANK('Case Data Entry'!T363)),NOT(ISNUMBER('Case Data Entry'!T363))),"Please enter a valid number.",IF('DO NOT USE_Case Formulas'!A363,"OK",NA()))</f>
        <v>#N/A</v>
      </c>
      <c r="U363" s="46" t="e">
        <f>IF(AND('DO NOT USE_Case Formulas'!A363,ISBLANK('Case Data Entry'!U363)),"Has this person had symptoms? is required",IF(AND(NOT(ISBLANK('Case Data Entry'!U363)),ISNA(VLOOKUP('Case Data Entry'!U363,'DO NOT USE_Shared Picklist'!$D$3:$D$5,1,FALSE))),"Please select a value from the drop-down menu",IF('DO NOT USE_Case Formulas'!A363,"OK",NA())))</f>
        <v>#N/A</v>
      </c>
      <c r="V363" s="46" t="e">
        <f>IF(AND('Case Data Entry'!U363='DO NOT USE_Shared Picklist'!$D$3,ISBLANK('Case Data Entry'!V363)),"If yes, when did the symptoms start? is required if Has this person had symptoms? is Yes",IF('DO NOT USE_Case Formulas'!A363,"OK",NA()))</f>
        <v>#N/A</v>
      </c>
      <c r="W363" s="46" t="e">
        <f>IF(AND(NOT(ISBLANK('Case Data Entry'!W363)),ISNA(VLOOKUP('Case Data Entry'!W363,'DO NOT USE_Shared Picklist'!$G$3:$G$5,1,FALSE))),"Please select a value from the drop-down menu",IF('DO NOT USE_Case Formulas'!A363,"OK",NA()))</f>
        <v>#N/A</v>
      </c>
      <c r="X363" s="46"/>
      <c r="Y363" s="46" t="e">
        <f ca="1">IF('Case Data Entry'!Y363&gt;'DO NOT USE_Shared Picklist'!$C$3,"Date Entity Notified of Positive Test cannot be a future date",IF('DO NOT USE_Case Formulas'!A363,"OK",NA()))</f>
        <v>#N/A</v>
      </c>
      <c r="Z363" s="46" t="e">
        <f ca="1">IF('Case Data Entry'!Z363&gt;'DO NOT USE_Shared Picklist'!$C$3,"Test Date cannot be a future date",IF('DO NOT USE_Case Formulas'!A363,"OK",NA()))</f>
        <v>#N/A</v>
      </c>
      <c r="AA363" s="46" t="e">
        <f>IF(AND(NOT(ISBLANK('Case Data Entry'!AA363)),ISNA(VLOOKUP('Case Data Entry'!AA363,'DO NOT USE_Shared Picklist'!$R$3:$R$7,1,FALSE))),"Please select a value from the drop-down menu",IF('DO NOT USE_Case Formulas'!A363,"OK",NA()))</f>
        <v>#N/A</v>
      </c>
      <c r="AB363" s="46" t="e">
        <f>IF(AND(NOT(ISBLANK('Case Data Entry'!AB363)),ISNA(VLOOKUP('Case Data Entry'!AB363,'DO NOT USE_Shared Picklist'!$Q$3:$Q$8,1,FALSE))),"Please select a value from the drop-down menu",IF('DO NOT USE_Case Formulas'!A363,"OK",NA()))</f>
        <v>#N/A</v>
      </c>
    </row>
    <row r="364" spans="1:28" x14ac:dyDescent="0.25">
      <c r="A364" s="45" t="e">
        <f>IF('DO NOT USE_Case Formulas'!A364,IF('DO NOT USE_Case Formulas'!B364,"Not all required fields are completed","OK"),NA())</f>
        <v>#N/A</v>
      </c>
      <c r="B364" s="46" t="e">
        <f>IF(AND('DO NOT USE_Case Formulas'!A364,ISBLANK('Case Data Entry'!B364)),"First Name is required",IF(NOT(ISBLANK('Case Data Entry'!B364)),"OK",NA()))</f>
        <v>#N/A</v>
      </c>
      <c r="C364" s="46" t="e">
        <f>IF(AND('DO NOT USE_Case Formulas'!A364,ISBLANK('Case Data Entry'!C364)),"Last Name is required",IF(NOT(ISBLANK('Case Data Entry'!C364)),"OK",NA()))</f>
        <v>#N/A</v>
      </c>
      <c r="D364" s="46" t="e">
        <f>IF(AND('DO NOT USE_Case Formulas'!A364,ISBLANK('Case Data Entry'!D364)),"Birthdate is required",IF(NOT(ISBLANK('Case Data Entry'!D364)),"OK",NA()))</f>
        <v>#N/A</v>
      </c>
      <c r="E364" s="46" t="e">
        <f>IF(AND('DO NOT USE_Case Formulas'!A364,ISBLANK('Case Data Entry'!E364)),"Mobile Phone is required",IF(NOT(ISBLANK('Case Data Entry'!E364)),IF(AND(ISNUMBER(VALUE('Case Data Entry'!E364)),LEFT('Case Data Entry'!E364,1)&lt;&gt;"1",LEN('Case Data Entry'!E364)=10),"OK","Phone number must be valid format"),NA()))</f>
        <v>#N/A</v>
      </c>
      <c r="F364" s="46" t="e">
        <f>IF(AND('DO NOT USE_Case Formulas'!A364,ISBLANK('Case Data Entry'!F364)),"Home Street Address is required",IF(LEN('Case Data Entry'!F364)&gt;255,"Home Street Address must be less than 255 characters",IF('DO NOT USE_Case Formulas'!A364,"OK",NA())))</f>
        <v>#N/A</v>
      </c>
      <c r="G364" s="46" t="e">
        <f>IF(AND('DO NOT USE_Case Formulas'!A364,ISBLANK('Case Data Entry'!G364)),"City is required",IF(LEN('Case Data Entry'!G364)&gt;40,"City must be less than 40 characters",IF('DO NOT USE_Case Formulas'!A364,"OK",NA())))</f>
        <v>#N/A</v>
      </c>
      <c r="H364" s="46" t="e">
        <f>IF(AND('DO NOT USE_Case Formulas'!A364,ISBLANK('Case Data Entry'!H364)),"State is required",IF(AND(NOT(ISBLANK('Case Data Entry'!H364)),ISNA(VLOOKUP('Case Data Entry'!H364,'DO NOT USE_Shared Picklist'!$P$3:$P$52,1,FALSE))),"Please select a value from the drop-down menu",IF('DO NOT USE_Case Formulas'!A364,"OK",NA())))</f>
        <v>#N/A</v>
      </c>
      <c r="I364" s="46" t="e">
        <f>IF(AND('DO NOT USE_Case Formulas'!A364,ISBLANK('Case Data Entry'!I364)),"Zip is required",IF(ISBLANK('Case Data Entry'!I364),NA(),"OK"))</f>
        <v>#N/A</v>
      </c>
      <c r="J364" s="46" t="e">
        <f>IF(AND('DO NOT USE_Case Formulas'!A364,ISBLANK('Case Data Entry'!J364)),"Occupation/Job Title is required",IF(NOT(ISBLANK('Case Data Entry'!J364)),"OK",NA()))</f>
        <v>#N/A</v>
      </c>
      <c r="K364" s="46" t="e">
        <f>IF('DO NOT USE_Case Formulas'!A364,IF(ISBLANK('Case Data Entry'!K364),"Last Date On Site is required","OK"),NA())</f>
        <v>#N/A</v>
      </c>
      <c r="L364" s="46" t="e">
        <f>IF(AND('DO NOT USE_Case Formulas'!A364,ISBLANK('Case Data Entry'!L364)),"Specific Place in the Location is required",IF(ISBLANK('Case Data Entry'!L364),NA(),"OK"))</f>
        <v>#N/A</v>
      </c>
      <c r="M364" s="46" t="e">
        <f>IF(AND(NOT(ISBLANK('Case Data Entry'!M364)),ISNA(VLOOKUP('Case Data Entry'!M364,'DO NOT USE_Shared Picklist'!$L$3:$L$81,1,FALSE))),"Please select a value from the drop-down menu",IF('DO NOT USE_Case Formulas'!A364,"OK",NA()))</f>
        <v>#N/A</v>
      </c>
      <c r="N364" s="46" t="e">
        <f>IF(AND(NOT(ISBLANK('Case Data Entry'!N364)),ISNA(VLOOKUP('Case Data Entry'!N364,'DO NOT USE_Shared Picklist'!$I$3:$I$5,1,FALSE))),"Please select a value from the drop-down menu",IF('DO NOT USE_Case Formulas'!A364,"OK",NA()))</f>
        <v>#N/A</v>
      </c>
      <c r="O364" s="46" t="e">
        <f>IF(AND(NOT(ISBLANK('Case Data Entry'!O364)),ISNA(VLOOKUP('Case Data Entry'!O364,'DO NOT USE_Shared Picklist'!$E$3:$E$10,1,FALSE))),"Please select a value from the drop-down menu",IF('DO NOT USE_Case Formulas'!A364,"OK",NA()))</f>
        <v>#N/A</v>
      </c>
      <c r="P364" s="46" t="e">
        <f>IF(AND(NOT(ISBLANK('Case Data Entry'!P364)),ISNA(VLOOKUP('Case Data Entry'!P364,'DO NOT USE_Shared Picklist'!$W$3:$W$9,1,FALSE))),"Please select a value from the drop-down menu",IF('DO NOT USE_Case Formulas'!A364,"OK",NA()))</f>
        <v>#N/A</v>
      </c>
      <c r="Q364" s="46" t="e">
        <f>IF(AND(NOT(ISBLANK('Case Data Entry'!Q364)),ISNA(VLOOKUP('Case Data Entry'!Q364,'DO NOT USE_Shared Picklist'!$W$3:$W$9,1,FALSE))),"Please select a value from the drop-down menu",IF('DO NOT USE_Case Formulas'!A364,"OK",NA()))</f>
        <v>#N/A</v>
      </c>
      <c r="R364" s="46" t="e">
        <f>IF(AND(NOT(ISBLANK('Case Data Entry'!R364)),ISNA(VLOOKUP('Case Data Entry'!R364,'DO NOT USE_Shared Picklist'!$V$3:$V$7,1,FALSE))),"Please select a value from the drop-down menu",IF('DO NOT USE_Case Formulas'!A364,"OK",NA()))</f>
        <v>#N/A</v>
      </c>
      <c r="S364" s="46" t="e">
        <f>IF(LEN('Case Data Entry'!S364)&gt;255,"Work Area/Department must be less than 255 characters",IF('DO NOT USE_Case Formulas'!A364,"OK",NA()))</f>
        <v>#N/A</v>
      </c>
      <c r="T364" s="46" t="e">
        <f>IF(AND(NOT(ISBLANK('Case Data Entry'!T364)),NOT(ISNUMBER('Case Data Entry'!T364))),"Please enter a valid number.",IF('DO NOT USE_Case Formulas'!A364,"OK",NA()))</f>
        <v>#N/A</v>
      </c>
      <c r="U364" s="46" t="e">
        <f>IF(AND('DO NOT USE_Case Formulas'!A364,ISBLANK('Case Data Entry'!U364)),"Has this person had symptoms? is required",IF(AND(NOT(ISBLANK('Case Data Entry'!U364)),ISNA(VLOOKUP('Case Data Entry'!U364,'DO NOT USE_Shared Picklist'!$D$3:$D$5,1,FALSE))),"Please select a value from the drop-down menu",IF('DO NOT USE_Case Formulas'!A364,"OK",NA())))</f>
        <v>#N/A</v>
      </c>
      <c r="V364" s="46" t="e">
        <f>IF(AND('Case Data Entry'!U364='DO NOT USE_Shared Picklist'!$D$3,ISBLANK('Case Data Entry'!V364)),"If yes, when did the symptoms start? is required if Has this person had symptoms? is Yes",IF('DO NOT USE_Case Formulas'!A364,"OK",NA()))</f>
        <v>#N/A</v>
      </c>
      <c r="W364" s="46" t="e">
        <f>IF(AND(NOT(ISBLANK('Case Data Entry'!W364)),ISNA(VLOOKUP('Case Data Entry'!W364,'DO NOT USE_Shared Picklist'!$G$3:$G$5,1,FALSE))),"Please select a value from the drop-down menu",IF('DO NOT USE_Case Formulas'!A364,"OK",NA()))</f>
        <v>#N/A</v>
      </c>
      <c r="X364" s="46"/>
      <c r="Y364" s="46" t="e">
        <f ca="1">IF('Case Data Entry'!Y364&gt;'DO NOT USE_Shared Picklist'!$C$3,"Date Entity Notified of Positive Test cannot be a future date",IF('DO NOT USE_Case Formulas'!A364,"OK",NA()))</f>
        <v>#N/A</v>
      </c>
      <c r="Z364" s="46" t="e">
        <f ca="1">IF('Case Data Entry'!Z364&gt;'DO NOT USE_Shared Picklist'!$C$3,"Test Date cannot be a future date",IF('DO NOT USE_Case Formulas'!A364,"OK",NA()))</f>
        <v>#N/A</v>
      </c>
      <c r="AA364" s="46" t="e">
        <f>IF(AND(NOT(ISBLANK('Case Data Entry'!AA364)),ISNA(VLOOKUP('Case Data Entry'!AA364,'DO NOT USE_Shared Picklist'!$R$3:$R$7,1,FALSE))),"Please select a value from the drop-down menu",IF('DO NOT USE_Case Formulas'!A364,"OK",NA()))</f>
        <v>#N/A</v>
      </c>
      <c r="AB364" s="46" t="e">
        <f>IF(AND(NOT(ISBLANK('Case Data Entry'!AB364)),ISNA(VLOOKUP('Case Data Entry'!AB364,'DO NOT USE_Shared Picklist'!$Q$3:$Q$8,1,FALSE))),"Please select a value from the drop-down menu",IF('DO NOT USE_Case Formulas'!A364,"OK",NA()))</f>
        <v>#N/A</v>
      </c>
    </row>
    <row r="365" spans="1:28" x14ac:dyDescent="0.25">
      <c r="A365" s="45" t="e">
        <f>IF('DO NOT USE_Case Formulas'!A365,IF('DO NOT USE_Case Formulas'!B365,"Not all required fields are completed","OK"),NA())</f>
        <v>#N/A</v>
      </c>
      <c r="B365" s="46" t="e">
        <f>IF(AND('DO NOT USE_Case Formulas'!A365,ISBLANK('Case Data Entry'!B365)),"First Name is required",IF(NOT(ISBLANK('Case Data Entry'!B365)),"OK",NA()))</f>
        <v>#N/A</v>
      </c>
      <c r="C365" s="46" t="e">
        <f>IF(AND('DO NOT USE_Case Formulas'!A365,ISBLANK('Case Data Entry'!C365)),"Last Name is required",IF(NOT(ISBLANK('Case Data Entry'!C365)),"OK",NA()))</f>
        <v>#N/A</v>
      </c>
      <c r="D365" s="46" t="e">
        <f>IF(AND('DO NOT USE_Case Formulas'!A365,ISBLANK('Case Data Entry'!D365)),"Birthdate is required",IF(NOT(ISBLANK('Case Data Entry'!D365)),"OK",NA()))</f>
        <v>#N/A</v>
      </c>
      <c r="E365" s="46" t="e">
        <f>IF(AND('DO NOT USE_Case Formulas'!A365,ISBLANK('Case Data Entry'!E365)),"Mobile Phone is required",IF(NOT(ISBLANK('Case Data Entry'!E365)),IF(AND(ISNUMBER(VALUE('Case Data Entry'!E365)),LEFT('Case Data Entry'!E365,1)&lt;&gt;"1",LEN('Case Data Entry'!E365)=10),"OK","Phone number must be valid format"),NA()))</f>
        <v>#N/A</v>
      </c>
      <c r="F365" s="46" t="e">
        <f>IF(AND('DO NOT USE_Case Formulas'!A365,ISBLANK('Case Data Entry'!F365)),"Home Street Address is required",IF(LEN('Case Data Entry'!F365)&gt;255,"Home Street Address must be less than 255 characters",IF('DO NOT USE_Case Formulas'!A365,"OK",NA())))</f>
        <v>#N/A</v>
      </c>
      <c r="G365" s="46" t="e">
        <f>IF(AND('DO NOT USE_Case Formulas'!A365,ISBLANK('Case Data Entry'!G365)),"City is required",IF(LEN('Case Data Entry'!G365)&gt;40,"City must be less than 40 characters",IF('DO NOT USE_Case Formulas'!A365,"OK",NA())))</f>
        <v>#N/A</v>
      </c>
      <c r="H365" s="46" t="e">
        <f>IF(AND('DO NOT USE_Case Formulas'!A365,ISBLANK('Case Data Entry'!H365)),"State is required",IF(AND(NOT(ISBLANK('Case Data Entry'!H365)),ISNA(VLOOKUP('Case Data Entry'!H365,'DO NOT USE_Shared Picklist'!$P$3:$P$52,1,FALSE))),"Please select a value from the drop-down menu",IF('DO NOT USE_Case Formulas'!A365,"OK",NA())))</f>
        <v>#N/A</v>
      </c>
      <c r="I365" s="46" t="e">
        <f>IF(AND('DO NOT USE_Case Formulas'!A365,ISBLANK('Case Data Entry'!I365)),"Zip is required",IF(ISBLANK('Case Data Entry'!I365),NA(),"OK"))</f>
        <v>#N/A</v>
      </c>
      <c r="J365" s="46" t="e">
        <f>IF(AND('DO NOT USE_Case Formulas'!A365,ISBLANK('Case Data Entry'!J365)),"Occupation/Job Title is required",IF(NOT(ISBLANK('Case Data Entry'!J365)),"OK",NA()))</f>
        <v>#N/A</v>
      </c>
      <c r="K365" s="46" t="e">
        <f>IF('DO NOT USE_Case Formulas'!A365,IF(ISBLANK('Case Data Entry'!K365),"Last Date On Site is required","OK"),NA())</f>
        <v>#N/A</v>
      </c>
      <c r="L365" s="46" t="e">
        <f>IF(AND('DO NOT USE_Case Formulas'!A365,ISBLANK('Case Data Entry'!L365)),"Specific Place in the Location is required",IF(ISBLANK('Case Data Entry'!L365),NA(),"OK"))</f>
        <v>#N/A</v>
      </c>
      <c r="M365" s="46" t="e">
        <f>IF(AND(NOT(ISBLANK('Case Data Entry'!M365)),ISNA(VLOOKUP('Case Data Entry'!M365,'DO NOT USE_Shared Picklist'!$L$3:$L$81,1,FALSE))),"Please select a value from the drop-down menu",IF('DO NOT USE_Case Formulas'!A365,"OK",NA()))</f>
        <v>#N/A</v>
      </c>
      <c r="N365" s="46" t="e">
        <f>IF(AND(NOT(ISBLANK('Case Data Entry'!N365)),ISNA(VLOOKUP('Case Data Entry'!N365,'DO NOT USE_Shared Picklist'!$I$3:$I$5,1,FALSE))),"Please select a value from the drop-down menu",IF('DO NOT USE_Case Formulas'!A365,"OK",NA()))</f>
        <v>#N/A</v>
      </c>
      <c r="O365" s="46" t="e">
        <f>IF(AND(NOT(ISBLANK('Case Data Entry'!O365)),ISNA(VLOOKUP('Case Data Entry'!O365,'DO NOT USE_Shared Picklist'!$E$3:$E$10,1,FALSE))),"Please select a value from the drop-down menu",IF('DO NOT USE_Case Formulas'!A365,"OK",NA()))</f>
        <v>#N/A</v>
      </c>
      <c r="P365" s="46" t="e">
        <f>IF(AND(NOT(ISBLANK('Case Data Entry'!P365)),ISNA(VLOOKUP('Case Data Entry'!P365,'DO NOT USE_Shared Picklist'!$W$3:$W$9,1,FALSE))),"Please select a value from the drop-down menu",IF('DO NOT USE_Case Formulas'!A365,"OK",NA()))</f>
        <v>#N/A</v>
      </c>
      <c r="Q365" s="46" t="e">
        <f>IF(AND(NOT(ISBLANK('Case Data Entry'!Q365)),ISNA(VLOOKUP('Case Data Entry'!Q365,'DO NOT USE_Shared Picklist'!$W$3:$W$9,1,FALSE))),"Please select a value from the drop-down menu",IF('DO NOT USE_Case Formulas'!A365,"OK",NA()))</f>
        <v>#N/A</v>
      </c>
      <c r="R365" s="46" t="e">
        <f>IF(AND(NOT(ISBLANK('Case Data Entry'!R365)),ISNA(VLOOKUP('Case Data Entry'!R365,'DO NOT USE_Shared Picklist'!$V$3:$V$7,1,FALSE))),"Please select a value from the drop-down menu",IF('DO NOT USE_Case Formulas'!A365,"OK",NA()))</f>
        <v>#N/A</v>
      </c>
      <c r="S365" s="46" t="e">
        <f>IF(LEN('Case Data Entry'!S365)&gt;255,"Work Area/Department must be less than 255 characters",IF('DO NOT USE_Case Formulas'!A365,"OK",NA()))</f>
        <v>#N/A</v>
      </c>
      <c r="T365" s="46" t="e">
        <f>IF(AND(NOT(ISBLANK('Case Data Entry'!T365)),NOT(ISNUMBER('Case Data Entry'!T365))),"Please enter a valid number.",IF('DO NOT USE_Case Formulas'!A365,"OK",NA()))</f>
        <v>#N/A</v>
      </c>
      <c r="U365" s="46" t="e">
        <f>IF(AND('DO NOT USE_Case Formulas'!A365,ISBLANK('Case Data Entry'!U365)),"Has this person had symptoms? is required",IF(AND(NOT(ISBLANK('Case Data Entry'!U365)),ISNA(VLOOKUP('Case Data Entry'!U365,'DO NOT USE_Shared Picklist'!$D$3:$D$5,1,FALSE))),"Please select a value from the drop-down menu",IF('DO NOT USE_Case Formulas'!A365,"OK",NA())))</f>
        <v>#N/A</v>
      </c>
      <c r="V365" s="46" t="e">
        <f>IF(AND('Case Data Entry'!U365='DO NOT USE_Shared Picklist'!$D$3,ISBLANK('Case Data Entry'!V365)),"If yes, when did the symptoms start? is required if Has this person had symptoms? is Yes",IF('DO NOT USE_Case Formulas'!A365,"OK",NA()))</f>
        <v>#N/A</v>
      </c>
      <c r="W365" s="46" t="e">
        <f>IF(AND(NOT(ISBLANK('Case Data Entry'!W365)),ISNA(VLOOKUP('Case Data Entry'!W365,'DO NOT USE_Shared Picklist'!$G$3:$G$5,1,FALSE))),"Please select a value from the drop-down menu",IF('DO NOT USE_Case Formulas'!A365,"OK",NA()))</f>
        <v>#N/A</v>
      </c>
      <c r="X365" s="46"/>
      <c r="Y365" s="46" t="e">
        <f ca="1">IF('Case Data Entry'!Y365&gt;'DO NOT USE_Shared Picklist'!$C$3,"Date Entity Notified of Positive Test cannot be a future date",IF('DO NOT USE_Case Formulas'!A365,"OK",NA()))</f>
        <v>#N/A</v>
      </c>
      <c r="Z365" s="46" t="e">
        <f ca="1">IF('Case Data Entry'!Z365&gt;'DO NOT USE_Shared Picklist'!$C$3,"Test Date cannot be a future date",IF('DO NOT USE_Case Formulas'!A365,"OK",NA()))</f>
        <v>#N/A</v>
      </c>
      <c r="AA365" s="46" t="e">
        <f>IF(AND(NOT(ISBLANK('Case Data Entry'!AA365)),ISNA(VLOOKUP('Case Data Entry'!AA365,'DO NOT USE_Shared Picklist'!$R$3:$R$7,1,FALSE))),"Please select a value from the drop-down menu",IF('DO NOT USE_Case Formulas'!A365,"OK",NA()))</f>
        <v>#N/A</v>
      </c>
      <c r="AB365" s="46" t="e">
        <f>IF(AND(NOT(ISBLANK('Case Data Entry'!AB365)),ISNA(VLOOKUP('Case Data Entry'!AB365,'DO NOT USE_Shared Picklist'!$Q$3:$Q$8,1,FALSE))),"Please select a value from the drop-down menu",IF('DO NOT USE_Case Formulas'!A365,"OK",NA()))</f>
        <v>#N/A</v>
      </c>
    </row>
    <row r="366" spans="1:28" x14ac:dyDescent="0.25">
      <c r="A366" s="45" t="e">
        <f>IF('DO NOT USE_Case Formulas'!A366,IF('DO NOT USE_Case Formulas'!B366,"Not all required fields are completed","OK"),NA())</f>
        <v>#N/A</v>
      </c>
      <c r="B366" s="46" t="e">
        <f>IF(AND('DO NOT USE_Case Formulas'!A366,ISBLANK('Case Data Entry'!B366)),"First Name is required",IF(NOT(ISBLANK('Case Data Entry'!B366)),"OK",NA()))</f>
        <v>#N/A</v>
      </c>
      <c r="C366" s="46" t="e">
        <f>IF(AND('DO NOT USE_Case Formulas'!A366,ISBLANK('Case Data Entry'!C366)),"Last Name is required",IF(NOT(ISBLANK('Case Data Entry'!C366)),"OK",NA()))</f>
        <v>#N/A</v>
      </c>
      <c r="D366" s="46" t="e">
        <f>IF(AND('DO NOT USE_Case Formulas'!A366,ISBLANK('Case Data Entry'!D366)),"Birthdate is required",IF(NOT(ISBLANK('Case Data Entry'!D366)),"OK",NA()))</f>
        <v>#N/A</v>
      </c>
      <c r="E366" s="46" t="e">
        <f>IF(AND('DO NOT USE_Case Formulas'!A366,ISBLANK('Case Data Entry'!E366)),"Mobile Phone is required",IF(NOT(ISBLANK('Case Data Entry'!E366)),IF(AND(ISNUMBER(VALUE('Case Data Entry'!E366)),LEFT('Case Data Entry'!E366,1)&lt;&gt;"1",LEN('Case Data Entry'!E366)=10),"OK","Phone number must be valid format"),NA()))</f>
        <v>#N/A</v>
      </c>
      <c r="F366" s="46" t="e">
        <f>IF(AND('DO NOT USE_Case Formulas'!A366,ISBLANK('Case Data Entry'!F366)),"Home Street Address is required",IF(LEN('Case Data Entry'!F366)&gt;255,"Home Street Address must be less than 255 characters",IF('DO NOT USE_Case Formulas'!A366,"OK",NA())))</f>
        <v>#N/A</v>
      </c>
      <c r="G366" s="46" t="e">
        <f>IF(AND('DO NOT USE_Case Formulas'!A366,ISBLANK('Case Data Entry'!G366)),"City is required",IF(LEN('Case Data Entry'!G366)&gt;40,"City must be less than 40 characters",IF('DO NOT USE_Case Formulas'!A366,"OK",NA())))</f>
        <v>#N/A</v>
      </c>
      <c r="H366" s="46" t="e">
        <f>IF(AND('DO NOT USE_Case Formulas'!A366,ISBLANK('Case Data Entry'!H366)),"State is required",IF(AND(NOT(ISBLANK('Case Data Entry'!H366)),ISNA(VLOOKUP('Case Data Entry'!H366,'DO NOT USE_Shared Picklist'!$P$3:$P$52,1,FALSE))),"Please select a value from the drop-down menu",IF('DO NOT USE_Case Formulas'!A366,"OK",NA())))</f>
        <v>#N/A</v>
      </c>
      <c r="I366" s="46" t="e">
        <f>IF(AND('DO NOT USE_Case Formulas'!A366,ISBLANK('Case Data Entry'!I366)),"Zip is required",IF(ISBLANK('Case Data Entry'!I366),NA(),"OK"))</f>
        <v>#N/A</v>
      </c>
      <c r="J366" s="46" t="e">
        <f>IF(AND('DO NOT USE_Case Formulas'!A366,ISBLANK('Case Data Entry'!J366)),"Occupation/Job Title is required",IF(NOT(ISBLANK('Case Data Entry'!J366)),"OK",NA()))</f>
        <v>#N/A</v>
      </c>
      <c r="K366" s="46" t="e">
        <f>IF('DO NOT USE_Case Formulas'!A366,IF(ISBLANK('Case Data Entry'!K366),"Last Date On Site is required","OK"),NA())</f>
        <v>#N/A</v>
      </c>
      <c r="L366" s="46" t="e">
        <f>IF(AND('DO NOT USE_Case Formulas'!A366,ISBLANK('Case Data Entry'!L366)),"Specific Place in the Location is required",IF(ISBLANK('Case Data Entry'!L366),NA(),"OK"))</f>
        <v>#N/A</v>
      </c>
      <c r="M366" s="46" t="e">
        <f>IF(AND(NOT(ISBLANK('Case Data Entry'!M366)),ISNA(VLOOKUP('Case Data Entry'!M366,'DO NOT USE_Shared Picklist'!$L$3:$L$81,1,FALSE))),"Please select a value from the drop-down menu",IF('DO NOT USE_Case Formulas'!A366,"OK",NA()))</f>
        <v>#N/A</v>
      </c>
      <c r="N366" s="46" t="e">
        <f>IF(AND(NOT(ISBLANK('Case Data Entry'!N366)),ISNA(VLOOKUP('Case Data Entry'!N366,'DO NOT USE_Shared Picklist'!$I$3:$I$5,1,FALSE))),"Please select a value from the drop-down menu",IF('DO NOT USE_Case Formulas'!A366,"OK",NA()))</f>
        <v>#N/A</v>
      </c>
      <c r="O366" s="46" t="e">
        <f>IF(AND(NOT(ISBLANK('Case Data Entry'!O366)),ISNA(VLOOKUP('Case Data Entry'!O366,'DO NOT USE_Shared Picklist'!$E$3:$E$10,1,FALSE))),"Please select a value from the drop-down menu",IF('DO NOT USE_Case Formulas'!A366,"OK",NA()))</f>
        <v>#N/A</v>
      </c>
      <c r="P366" s="46" t="e">
        <f>IF(AND(NOT(ISBLANK('Case Data Entry'!P366)),ISNA(VLOOKUP('Case Data Entry'!P366,'DO NOT USE_Shared Picklist'!$W$3:$W$9,1,FALSE))),"Please select a value from the drop-down menu",IF('DO NOT USE_Case Formulas'!A366,"OK",NA()))</f>
        <v>#N/A</v>
      </c>
      <c r="Q366" s="46" t="e">
        <f>IF(AND(NOT(ISBLANK('Case Data Entry'!Q366)),ISNA(VLOOKUP('Case Data Entry'!Q366,'DO NOT USE_Shared Picklist'!$W$3:$W$9,1,FALSE))),"Please select a value from the drop-down menu",IF('DO NOT USE_Case Formulas'!A366,"OK",NA()))</f>
        <v>#N/A</v>
      </c>
      <c r="R366" s="46" t="e">
        <f>IF(AND(NOT(ISBLANK('Case Data Entry'!R366)),ISNA(VLOOKUP('Case Data Entry'!R366,'DO NOT USE_Shared Picklist'!$V$3:$V$7,1,FALSE))),"Please select a value from the drop-down menu",IF('DO NOT USE_Case Formulas'!A366,"OK",NA()))</f>
        <v>#N/A</v>
      </c>
      <c r="S366" s="46" t="e">
        <f>IF(LEN('Case Data Entry'!S366)&gt;255,"Work Area/Department must be less than 255 characters",IF('DO NOT USE_Case Formulas'!A366,"OK",NA()))</f>
        <v>#N/A</v>
      </c>
      <c r="T366" s="46" t="e">
        <f>IF(AND(NOT(ISBLANK('Case Data Entry'!T366)),NOT(ISNUMBER('Case Data Entry'!T366))),"Please enter a valid number.",IF('DO NOT USE_Case Formulas'!A366,"OK",NA()))</f>
        <v>#N/A</v>
      </c>
      <c r="U366" s="46" t="e">
        <f>IF(AND('DO NOT USE_Case Formulas'!A366,ISBLANK('Case Data Entry'!U366)),"Has this person had symptoms? is required",IF(AND(NOT(ISBLANK('Case Data Entry'!U366)),ISNA(VLOOKUP('Case Data Entry'!U366,'DO NOT USE_Shared Picklist'!$D$3:$D$5,1,FALSE))),"Please select a value from the drop-down menu",IF('DO NOT USE_Case Formulas'!A366,"OK",NA())))</f>
        <v>#N/A</v>
      </c>
      <c r="V366" s="46" t="e">
        <f>IF(AND('Case Data Entry'!U366='DO NOT USE_Shared Picklist'!$D$3,ISBLANK('Case Data Entry'!V366)),"If yes, when did the symptoms start? is required if Has this person had symptoms? is Yes",IF('DO NOT USE_Case Formulas'!A366,"OK",NA()))</f>
        <v>#N/A</v>
      </c>
      <c r="W366" s="46" t="e">
        <f>IF(AND(NOT(ISBLANK('Case Data Entry'!W366)),ISNA(VLOOKUP('Case Data Entry'!W366,'DO NOT USE_Shared Picklist'!$G$3:$G$5,1,FALSE))),"Please select a value from the drop-down menu",IF('DO NOT USE_Case Formulas'!A366,"OK",NA()))</f>
        <v>#N/A</v>
      </c>
      <c r="X366" s="46"/>
      <c r="Y366" s="46" t="e">
        <f ca="1">IF('Case Data Entry'!Y366&gt;'DO NOT USE_Shared Picklist'!$C$3,"Date Entity Notified of Positive Test cannot be a future date",IF('DO NOT USE_Case Formulas'!A366,"OK",NA()))</f>
        <v>#N/A</v>
      </c>
      <c r="Z366" s="46" t="e">
        <f ca="1">IF('Case Data Entry'!Z366&gt;'DO NOT USE_Shared Picklist'!$C$3,"Test Date cannot be a future date",IF('DO NOT USE_Case Formulas'!A366,"OK",NA()))</f>
        <v>#N/A</v>
      </c>
      <c r="AA366" s="46" t="e">
        <f>IF(AND(NOT(ISBLANK('Case Data Entry'!AA366)),ISNA(VLOOKUP('Case Data Entry'!AA366,'DO NOT USE_Shared Picklist'!$R$3:$R$7,1,FALSE))),"Please select a value from the drop-down menu",IF('DO NOT USE_Case Formulas'!A366,"OK",NA()))</f>
        <v>#N/A</v>
      </c>
      <c r="AB366" s="46" t="e">
        <f>IF(AND(NOT(ISBLANK('Case Data Entry'!AB366)),ISNA(VLOOKUP('Case Data Entry'!AB366,'DO NOT USE_Shared Picklist'!$Q$3:$Q$8,1,FALSE))),"Please select a value from the drop-down menu",IF('DO NOT USE_Case Formulas'!A366,"OK",NA()))</f>
        <v>#N/A</v>
      </c>
    </row>
    <row r="367" spans="1:28" x14ac:dyDescent="0.25">
      <c r="A367" s="45" t="e">
        <f>IF('DO NOT USE_Case Formulas'!A367,IF('DO NOT USE_Case Formulas'!B367,"Not all required fields are completed","OK"),NA())</f>
        <v>#N/A</v>
      </c>
      <c r="B367" s="46" t="e">
        <f>IF(AND('DO NOT USE_Case Formulas'!A367,ISBLANK('Case Data Entry'!B367)),"First Name is required",IF(NOT(ISBLANK('Case Data Entry'!B367)),"OK",NA()))</f>
        <v>#N/A</v>
      </c>
      <c r="C367" s="46" t="e">
        <f>IF(AND('DO NOT USE_Case Formulas'!A367,ISBLANK('Case Data Entry'!C367)),"Last Name is required",IF(NOT(ISBLANK('Case Data Entry'!C367)),"OK",NA()))</f>
        <v>#N/A</v>
      </c>
      <c r="D367" s="46" t="e">
        <f>IF(AND('DO NOT USE_Case Formulas'!A367,ISBLANK('Case Data Entry'!D367)),"Birthdate is required",IF(NOT(ISBLANK('Case Data Entry'!D367)),"OK",NA()))</f>
        <v>#N/A</v>
      </c>
      <c r="E367" s="46" t="e">
        <f>IF(AND('DO NOT USE_Case Formulas'!A367,ISBLANK('Case Data Entry'!E367)),"Mobile Phone is required",IF(NOT(ISBLANK('Case Data Entry'!E367)),IF(AND(ISNUMBER(VALUE('Case Data Entry'!E367)),LEFT('Case Data Entry'!E367,1)&lt;&gt;"1",LEN('Case Data Entry'!E367)=10),"OK","Phone number must be valid format"),NA()))</f>
        <v>#N/A</v>
      </c>
      <c r="F367" s="46" t="e">
        <f>IF(AND('DO NOT USE_Case Formulas'!A367,ISBLANK('Case Data Entry'!F367)),"Home Street Address is required",IF(LEN('Case Data Entry'!F367)&gt;255,"Home Street Address must be less than 255 characters",IF('DO NOT USE_Case Formulas'!A367,"OK",NA())))</f>
        <v>#N/A</v>
      </c>
      <c r="G367" s="46" t="e">
        <f>IF(AND('DO NOT USE_Case Formulas'!A367,ISBLANK('Case Data Entry'!G367)),"City is required",IF(LEN('Case Data Entry'!G367)&gt;40,"City must be less than 40 characters",IF('DO NOT USE_Case Formulas'!A367,"OK",NA())))</f>
        <v>#N/A</v>
      </c>
      <c r="H367" s="46" t="e">
        <f>IF(AND('DO NOT USE_Case Formulas'!A367,ISBLANK('Case Data Entry'!H367)),"State is required",IF(AND(NOT(ISBLANK('Case Data Entry'!H367)),ISNA(VLOOKUP('Case Data Entry'!H367,'DO NOT USE_Shared Picklist'!$P$3:$P$52,1,FALSE))),"Please select a value from the drop-down menu",IF('DO NOT USE_Case Formulas'!A367,"OK",NA())))</f>
        <v>#N/A</v>
      </c>
      <c r="I367" s="46" t="e">
        <f>IF(AND('DO NOT USE_Case Formulas'!A367,ISBLANK('Case Data Entry'!I367)),"Zip is required",IF(ISBLANK('Case Data Entry'!I367),NA(),"OK"))</f>
        <v>#N/A</v>
      </c>
      <c r="J367" s="46" t="e">
        <f>IF(AND('DO NOT USE_Case Formulas'!A367,ISBLANK('Case Data Entry'!J367)),"Occupation/Job Title is required",IF(NOT(ISBLANK('Case Data Entry'!J367)),"OK",NA()))</f>
        <v>#N/A</v>
      </c>
      <c r="K367" s="46" t="e">
        <f>IF('DO NOT USE_Case Formulas'!A367,IF(ISBLANK('Case Data Entry'!K367),"Last Date On Site is required","OK"),NA())</f>
        <v>#N/A</v>
      </c>
      <c r="L367" s="46" t="e">
        <f>IF(AND('DO NOT USE_Case Formulas'!A367,ISBLANK('Case Data Entry'!L367)),"Specific Place in the Location is required",IF(ISBLANK('Case Data Entry'!L367),NA(),"OK"))</f>
        <v>#N/A</v>
      </c>
      <c r="M367" s="46" t="e">
        <f>IF(AND(NOT(ISBLANK('Case Data Entry'!M367)),ISNA(VLOOKUP('Case Data Entry'!M367,'DO NOT USE_Shared Picklist'!$L$3:$L$81,1,FALSE))),"Please select a value from the drop-down menu",IF('DO NOT USE_Case Formulas'!A367,"OK",NA()))</f>
        <v>#N/A</v>
      </c>
      <c r="N367" s="46" t="e">
        <f>IF(AND(NOT(ISBLANK('Case Data Entry'!N367)),ISNA(VLOOKUP('Case Data Entry'!N367,'DO NOT USE_Shared Picklist'!$I$3:$I$5,1,FALSE))),"Please select a value from the drop-down menu",IF('DO NOT USE_Case Formulas'!A367,"OK",NA()))</f>
        <v>#N/A</v>
      </c>
      <c r="O367" s="46" t="e">
        <f>IF(AND(NOT(ISBLANK('Case Data Entry'!O367)),ISNA(VLOOKUP('Case Data Entry'!O367,'DO NOT USE_Shared Picklist'!$E$3:$E$10,1,FALSE))),"Please select a value from the drop-down menu",IF('DO NOT USE_Case Formulas'!A367,"OK",NA()))</f>
        <v>#N/A</v>
      </c>
      <c r="P367" s="46" t="e">
        <f>IF(AND(NOT(ISBLANK('Case Data Entry'!P367)),ISNA(VLOOKUP('Case Data Entry'!P367,'DO NOT USE_Shared Picklist'!$W$3:$W$9,1,FALSE))),"Please select a value from the drop-down menu",IF('DO NOT USE_Case Formulas'!A367,"OK",NA()))</f>
        <v>#N/A</v>
      </c>
      <c r="Q367" s="46" t="e">
        <f>IF(AND(NOT(ISBLANK('Case Data Entry'!Q367)),ISNA(VLOOKUP('Case Data Entry'!Q367,'DO NOT USE_Shared Picklist'!$W$3:$W$9,1,FALSE))),"Please select a value from the drop-down menu",IF('DO NOT USE_Case Formulas'!A367,"OK",NA()))</f>
        <v>#N/A</v>
      </c>
      <c r="R367" s="46" t="e">
        <f>IF(AND(NOT(ISBLANK('Case Data Entry'!R367)),ISNA(VLOOKUP('Case Data Entry'!R367,'DO NOT USE_Shared Picklist'!$V$3:$V$7,1,FALSE))),"Please select a value from the drop-down menu",IF('DO NOT USE_Case Formulas'!A367,"OK",NA()))</f>
        <v>#N/A</v>
      </c>
      <c r="S367" s="46" t="e">
        <f>IF(LEN('Case Data Entry'!S367)&gt;255,"Work Area/Department must be less than 255 characters",IF('DO NOT USE_Case Formulas'!A367,"OK",NA()))</f>
        <v>#N/A</v>
      </c>
      <c r="T367" s="46" t="e">
        <f>IF(AND(NOT(ISBLANK('Case Data Entry'!T367)),NOT(ISNUMBER('Case Data Entry'!T367))),"Please enter a valid number.",IF('DO NOT USE_Case Formulas'!A367,"OK",NA()))</f>
        <v>#N/A</v>
      </c>
      <c r="U367" s="46" t="e">
        <f>IF(AND('DO NOT USE_Case Formulas'!A367,ISBLANK('Case Data Entry'!U367)),"Has this person had symptoms? is required",IF(AND(NOT(ISBLANK('Case Data Entry'!U367)),ISNA(VLOOKUP('Case Data Entry'!U367,'DO NOT USE_Shared Picklist'!$D$3:$D$5,1,FALSE))),"Please select a value from the drop-down menu",IF('DO NOT USE_Case Formulas'!A367,"OK",NA())))</f>
        <v>#N/A</v>
      </c>
      <c r="V367" s="46" t="e">
        <f>IF(AND('Case Data Entry'!U367='DO NOT USE_Shared Picklist'!$D$3,ISBLANK('Case Data Entry'!V367)),"If yes, when did the symptoms start? is required if Has this person had symptoms? is Yes",IF('DO NOT USE_Case Formulas'!A367,"OK",NA()))</f>
        <v>#N/A</v>
      </c>
      <c r="W367" s="46" t="e">
        <f>IF(AND(NOT(ISBLANK('Case Data Entry'!W367)),ISNA(VLOOKUP('Case Data Entry'!W367,'DO NOT USE_Shared Picklist'!$G$3:$G$5,1,FALSE))),"Please select a value from the drop-down menu",IF('DO NOT USE_Case Formulas'!A367,"OK",NA()))</f>
        <v>#N/A</v>
      </c>
      <c r="X367" s="46"/>
      <c r="Y367" s="46" t="e">
        <f ca="1">IF('Case Data Entry'!Y367&gt;'DO NOT USE_Shared Picklist'!$C$3,"Date Entity Notified of Positive Test cannot be a future date",IF('DO NOT USE_Case Formulas'!A367,"OK",NA()))</f>
        <v>#N/A</v>
      </c>
      <c r="Z367" s="46" t="e">
        <f ca="1">IF('Case Data Entry'!Z367&gt;'DO NOT USE_Shared Picklist'!$C$3,"Test Date cannot be a future date",IF('DO NOT USE_Case Formulas'!A367,"OK",NA()))</f>
        <v>#N/A</v>
      </c>
      <c r="AA367" s="46" t="e">
        <f>IF(AND(NOT(ISBLANK('Case Data Entry'!AA367)),ISNA(VLOOKUP('Case Data Entry'!AA367,'DO NOT USE_Shared Picklist'!$R$3:$R$7,1,FALSE))),"Please select a value from the drop-down menu",IF('DO NOT USE_Case Formulas'!A367,"OK",NA()))</f>
        <v>#N/A</v>
      </c>
      <c r="AB367" s="46" t="e">
        <f>IF(AND(NOT(ISBLANK('Case Data Entry'!AB367)),ISNA(VLOOKUP('Case Data Entry'!AB367,'DO NOT USE_Shared Picklist'!$Q$3:$Q$8,1,FALSE))),"Please select a value from the drop-down menu",IF('DO NOT USE_Case Formulas'!A367,"OK",NA()))</f>
        <v>#N/A</v>
      </c>
    </row>
    <row r="368" spans="1:28" x14ac:dyDescent="0.25">
      <c r="A368" s="45" t="e">
        <f>IF('DO NOT USE_Case Formulas'!A368,IF('DO NOT USE_Case Formulas'!B368,"Not all required fields are completed","OK"),NA())</f>
        <v>#N/A</v>
      </c>
      <c r="B368" s="46" t="e">
        <f>IF(AND('DO NOT USE_Case Formulas'!A368,ISBLANK('Case Data Entry'!B368)),"First Name is required",IF(NOT(ISBLANK('Case Data Entry'!B368)),"OK",NA()))</f>
        <v>#N/A</v>
      </c>
      <c r="C368" s="46" t="e">
        <f>IF(AND('DO NOT USE_Case Formulas'!A368,ISBLANK('Case Data Entry'!C368)),"Last Name is required",IF(NOT(ISBLANK('Case Data Entry'!C368)),"OK",NA()))</f>
        <v>#N/A</v>
      </c>
      <c r="D368" s="46" t="e">
        <f>IF(AND('DO NOT USE_Case Formulas'!A368,ISBLANK('Case Data Entry'!D368)),"Birthdate is required",IF(NOT(ISBLANK('Case Data Entry'!D368)),"OK",NA()))</f>
        <v>#N/A</v>
      </c>
      <c r="E368" s="46" t="e">
        <f>IF(AND('DO NOT USE_Case Formulas'!A368,ISBLANK('Case Data Entry'!E368)),"Mobile Phone is required",IF(NOT(ISBLANK('Case Data Entry'!E368)),IF(AND(ISNUMBER(VALUE('Case Data Entry'!E368)),LEFT('Case Data Entry'!E368,1)&lt;&gt;"1",LEN('Case Data Entry'!E368)=10),"OK","Phone number must be valid format"),NA()))</f>
        <v>#N/A</v>
      </c>
      <c r="F368" s="46" t="e">
        <f>IF(AND('DO NOT USE_Case Formulas'!A368,ISBLANK('Case Data Entry'!F368)),"Home Street Address is required",IF(LEN('Case Data Entry'!F368)&gt;255,"Home Street Address must be less than 255 characters",IF('DO NOT USE_Case Formulas'!A368,"OK",NA())))</f>
        <v>#N/A</v>
      </c>
      <c r="G368" s="46" t="e">
        <f>IF(AND('DO NOT USE_Case Formulas'!A368,ISBLANK('Case Data Entry'!G368)),"City is required",IF(LEN('Case Data Entry'!G368)&gt;40,"City must be less than 40 characters",IF('DO NOT USE_Case Formulas'!A368,"OK",NA())))</f>
        <v>#N/A</v>
      </c>
      <c r="H368" s="46" t="e">
        <f>IF(AND('DO NOT USE_Case Formulas'!A368,ISBLANK('Case Data Entry'!H368)),"State is required",IF(AND(NOT(ISBLANK('Case Data Entry'!H368)),ISNA(VLOOKUP('Case Data Entry'!H368,'DO NOT USE_Shared Picklist'!$P$3:$P$52,1,FALSE))),"Please select a value from the drop-down menu",IF('DO NOT USE_Case Formulas'!A368,"OK",NA())))</f>
        <v>#N/A</v>
      </c>
      <c r="I368" s="46" t="e">
        <f>IF(AND('DO NOT USE_Case Formulas'!A368,ISBLANK('Case Data Entry'!I368)),"Zip is required",IF(ISBLANK('Case Data Entry'!I368),NA(),"OK"))</f>
        <v>#N/A</v>
      </c>
      <c r="J368" s="46" t="e">
        <f>IF(AND('DO NOT USE_Case Formulas'!A368,ISBLANK('Case Data Entry'!J368)),"Occupation/Job Title is required",IF(NOT(ISBLANK('Case Data Entry'!J368)),"OK",NA()))</f>
        <v>#N/A</v>
      </c>
      <c r="K368" s="46" t="e">
        <f>IF('DO NOT USE_Case Formulas'!A368,IF(ISBLANK('Case Data Entry'!K368),"Last Date On Site is required","OK"),NA())</f>
        <v>#N/A</v>
      </c>
      <c r="L368" s="46" t="e">
        <f>IF(AND('DO NOT USE_Case Formulas'!A368,ISBLANK('Case Data Entry'!L368)),"Specific Place in the Location is required",IF(ISBLANK('Case Data Entry'!L368),NA(),"OK"))</f>
        <v>#N/A</v>
      </c>
      <c r="M368" s="46" t="e">
        <f>IF(AND(NOT(ISBLANK('Case Data Entry'!M368)),ISNA(VLOOKUP('Case Data Entry'!M368,'DO NOT USE_Shared Picklist'!$L$3:$L$81,1,FALSE))),"Please select a value from the drop-down menu",IF('DO NOT USE_Case Formulas'!A368,"OK",NA()))</f>
        <v>#N/A</v>
      </c>
      <c r="N368" s="46" t="e">
        <f>IF(AND(NOT(ISBLANK('Case Data Entry'!N368)),ISNA(VLOOKUP('Case Data Entry'!N368,'DO NOT USE_Shared Picklist'!$I$3:$I$5,1,FALSE))),"Please select a value from the drop-down menu",IF('DO NOT USE_Case Formulas'!A368,"OK",NA()))</f>
        <v>#N/A</v>
      </c>
      <c r="O368" s="46" t="e">
        <f>IF(AND(NOT(ISBLANK('Case Data Entry'!O368)),ISNA(VLOOKUP('Case Data Entry'!O368,'DO NOT USE_Shared Picklist'!$E$3:$E$10,1,FALSE))),"Please select a value from the drop-down menu",IF('DO NOT USE_Case Formulas'!A368,"OK",NA()))</f>
        <v>#N/A</v>
      </c>
      <c r="P368" s="46" t="e">
        <f>IF(AND(NOT(ISBLANK('Case Data Entry'!P368)),ISNA(VLOOKUP('Case Data Entry'!P368,'DO NOT USE_Shared Picklist'!$W$3:$W$9,1,FALSE))),"Please select a value from the drop-down menu",IF('DO NOT USE_Case Formulas'!A368,"OK",NA()))</f>
        <v>#N/A</v>
      </c>
      <c r="Q368" s="46" t="e">
        <f>IF(AND(NOT(ISBLANK('Case Data Entry'!Q368)),ISNA(VLOOKUP('Case Data Entry'!Q368,'DO NOT USE_Shared Picklist'!$W$3:$W$9,1,FALSE))),"Please select a value from the drop-down menu",IF('DO NOT USE_Case Formulas'!A368,"OK",NA()))</f>
        <v>#N/A</v>
      </c>
      <c r="R368" s="46" t="e">
        <f>IF(AND(NOT(ISBLANK('Case Data Entry'!R368)),ISNA(VLOOKUP('Case Data Entry'!R368,'DO NOT USE_Shared Picklist'!$V$3:$V$7,1,FALSE))),"Please select a value from the drop-down menu",IF('DO NOT USE_Case Formulas'!A368,"OK",NA()))</f>
        <v>#N/A</v>
      </c>
      <c r="S368" s="46" t="e">
        <f>IF(LEN('Case Data Entry'!S368)&gt;255,"Work Area/Department must be less than 255 characters",IF('DO NOT USE_Case Formulas'!A368,"OK",NA()))</f>
        <v>#N/A</v>
      </c>
      <c r="T368" s="46" t="e">
        <f>IF(AND(NOT(ISBLANK('Case Data Entry'!T368)),NOT(ISNUMBER('Case Data Entry'!T368))),"Please enter a valid number.",IF('DO NOT USE_Case Formulas'!A368,"OK",NA()))</f>
        <v>#N/A</v>
      </c>
      <c r="U368" s="46" t="e">
        <f>IF(AND('DO NOT USE_Case Formulas'!A368,ISBLANK('Case Data Entry'!U368)),"Has this person had symptoms? is required",IF(AND(NOT(ISBLANK('Case Data Entry'!U368)),ISNA(VLOOKUP('Case Data Entry'!U368,'DO NOT USE_Shared Picklist'!$D$3:$D$5,1,FALSE))),"Please select a value from the drop-down menu",IF('DO NOT USE_Case Formulas'!A368,"OK",NA())))</f>
        <v>#N/A</v>
      </c>
      <c r="V368" s="46" t="e">
        <f>IF(AND('Case Data Entry'!U368='DO NOT USE_Shared Picklist'!$D$3,ISBLANK('Case Data Entry'!V368)),"If yes, when did the symptoms start? is required if Has this person had symptoms? is Yes",IF('DO NOT USE_Case Formulas'!A368,"OK",NA()))</f>
        <v>#N/A</v>
      </c>
      <c r="W368" s="46" t="e">
        <f>IF(AND(NOT(ISBLANK('Case Data Entry'!W368)),ISNA(VLOOKUP('Case Data Entry'!W368,'DO NOT USE_Shared Picklist'!$G$3:$G$5,1,FALSE))),"Please select a value from the drop-down menu",IF('DO NOT USE_Case Formulas'!A368,"OK",NA()))</f>
        <v>#N/A</v>
      </c>
      <c r="X368" s="46"/>
      <c r="Y368" s="46" t="e">
        <f ca="1">IF('Case Data Entry'!Y368&gt;'DO NOT USE_Shared Picklist'!$C$3,"Date Entity Notified of Positive Test cannot be a future date",IF('DO NOT USE_Case Formulas'!A368,"OK",NA()))</f>
        <v>#N/A</v>
      </c>
      <c r="Z368" s="46" t="e">
        <f ca="1">IF('Case Data Entry'!Z368&gt;'DO NOT USE_Shared Picklist'!$C$3,"Test Date cannot be a future date",IF('DO NOT USE_Case Formulas'!A368,"OK",NA()))</f>
        <v>#N/A</v>
      </c>
      <c r="AA368" s="46" t="e">
        <f>IF(AND(NOT(ISBLANK('Case Data Entry'!AA368)),ISNA(VLOOKUP('Case Data Entry'!AA368,'DO NOT USE_Shared Picklist'!$R$3:$R$7,1,FALSE))),"Please select a value from the drop-down menu",IF('DO NOT USE_Case Formulas'!A368,"OK",NA()))</f>
        <v>#N/A</v>
      </c>
      <c r="AB368" s="46" t="e">
        <f>IF(AND(NOT(ISBLANK('Case Data Entry'!AB368)),ISNA(VLOOKUP('Case Data Entry'!AB368,'DO NOT USE_Shared Picklist'!$Q$3:$Q$8,1,FALSE))),"Please select a value from the drop-down menu",IF('DO NOT USE_Case Formulas'!A368,"OK",NA()))</f>
        <v>#N/A</v>
      </c>
    </row>
    <row r="369" spans="1:28" x14ac:dyDescent="0.25">
      <c r="A369" s="45" t="e">
        <f>IF('DO NOT USE_Case Formulas'!A369,IF('DO NOT USE_Case Formulas'!B369,"Not all required fields are completed","OK"),NA())</f>
        <v>#N/A</v>
      </c>
      <c r="B369" s="46" t="e">
        <f>IF(AND('DO NOT USE_Case Formulas'!A369,ISBLANK('Case Data Entry'!B369)),"First Name is required",IF(NOT(ISBLANK('Case Data Entry'!B369)),"OK",NA()))</f>
        <v>#N/A</v>
      </c>
      <c r="C369" s="46" t="e">
        <f>IF(AND('DO NOT USE_Case Formulas'!A369,ISBLANK('Case Data Entry'!C369)),"Last Name is required",IF(NOT(ISBLANK('Case Data Entry'!C369)),"OK",NA()))</f>
        <v>#N/A</v>
      </c>
      <c r="D369" s="46" t="e">
        <f>IF(AND('DO NOT USE_Case Formulas'!A369,ISBLANK('Case Data Entry'!D369)),"Birthdate is required",IF(NOT(ISBLANK('Case Data Entry'!D369)),"OK",NA()))</f>
        <v>#N/A</v>
      </c>
      <c r="E369" s="46" t="e">
        <f>IF(AND('DO NOT USE_Case Formulas'!A369,ISBLANK('Case Data Entry'!E369)),"Mobile Phone is required",IF(NOT(ISBLANK('Case Data Entry'!E369)),IF(AND(ISNUMBER(VALUE('Case Data Entry'!E369)),LEFT('Case Data Entry'!E369,1)&lt;&gt;"1",LEN('Case Data Entry'!E369)=10),"OK","Phone number must be valid format"),NA()))</f>
        <v>#N/A</v>
      </c>
      <c r="F369" s="46" t="e">
        <f>IF(AND('DO NOT USE_Case Formulas'!A369,ISBLANK('Case Data Entry'!F369)),"Home Street Address is required",IF(LEN('Case Data Entry'!F369)&gt;255,"Home Street Address must be less than 255 characters",IF('DO NOT USE_Case Formulas'!A369,"OK",NA())))</f>
        <v>#N/A</v>
      </c>
      <c r="G369" s="46" t="e">
        <f>IF(AND('DO NOT USE_Case Formulas'!A369,ISBLANK('Case Data Entry'!G369)),"City is required",IF(LEN('Case Data Entry'!G369)&gt;40,"City must be less than 40 characters",IF('DO NOT USE_Case Formulas'!A369,"OK",NA())))</f>
        <v>#N/A</v>
      </c>
      <c r="H369" s="46" t="e">
        <f>IF(AND('DO NOT USE_Case Formulas'!A369,ISBLANK('Case Data Entry'!H369)),"State is required",IF(AND(NOT(ISBLANK('Case Data Entry'!H369)),ISNA(VLOOKUP('Case Data Entry'!H369,'DO NOT USE_Shared Picklist'!$P$3:$P$52,1,FALSE))),"Please select a value from the drop-down menu",IF('DO NOT USE_Case Formulas'!A369,"OK",NA())))</f>
        <v>#N/A</v>
      </c>
      <c r="I369" s="46" t="e">
        <f>IF(AND('DO NOT USE_Case Formulas'!A369,ISBLANK('Case Data Entry'!I369)),"Zip is required",IF(ISBLANK('Case Data Entry'!I369),NA(),"OK"))</f>
        <v>#N/A</v>
      </c>
      <c r="J369" s="46" t="e">
        <f>IF(AND('DO NOT USE_Case Formulas'!A369,ISBLANK('Case Data Entry'!J369)),"Occupation/Job Title is required",IF(NOT(ISBLANK('Case Data Entry'!J369)),"OK",NA()))</f>
        <v>#N/A</v>
      </c>
      <c r="K369" s="46" t="e">
        <f>IF('DO NOT USE_Case Formulas'!A369,IF(ISBLANK('Case Data Entry'!K369),"Last Date On Site is required","OK"),NA())</f>
        <v>#N/A</v>
      </c>
      <c r="L369" s="46" t="e">
        <f>IF(AND('DO NOT USE_Case Formulas'!A369,ISBLANK('Case Data Entry'!L369)),"Specific Place in the Location is required",IF(ISBLANK('Case Data Entry'!L369),NA(),"OK"))</f>
        <v>#N/A</v>
      </c>
      <c r="M369" s="46" t="e">
        <f>IF(AND(NOT(ISBLANK('Case Data Entry'!M369)),ISNA(VLOOKUP('Case Data Entry'!M369,'DO NOT USE_Shared Picklist'!$L$3:$L$81,1,FALSE))),"Please select a value from the drop-down menu",IF('DO NOT USE_Case Formulas'!A369,"OK",NA()))</f>
        <v>#N/A</v>
      </c>
      <c r="N369" s="46" t="e">
        <f>IF(AND(NOT(ISBLANK('Case Data Entry'!N369)),ISNA(VLOOKUP('Case Data Entry'!N369,'DO NOT USE_Shared Picklist'!$I$3:$I$5,1,FALSE))),"Please select a value from the drop-down menu",IF('DO NOT USE_Case Formulas'!A369,"OK",NA()))</f>
        <v>#N/A</v>
      </c>
      <c r="O369" s="46" t="e">
        <f>IF(AND(NOT(ISBLANK('Case Data Entry'!O369)),ISNA(VLOOKUP('Case Data Entry'!O369,'DO NOT USE_Shared Picklist'!$E$3:$E$10,1,FALSE))),"Please select a value from the drop-down menu",IF('DO NOT USE_Case Formulas'!A369,"OK",NA()))</f>
        <v>#N/A</v>
      </c>
      <c r="P369" s="46" t="e">
        <f>IF(AND(NOT(ISBLANK('Case Data Entry'!P369)),ISNA(VLOOKUP('Case Data Entry'!P369,'DO NOT USE_Shared Picklist'!$W$3:$W$9,1,FALSE))),"Please select a value from the drop-down menu",IF('DO NOT USE_Case Formulas'!A369,"OK",NA()))</f>
        <v>#N/A</v>
      </c>
      <c r="Q369" s="46" t="e">
        <f>IF(AND(NOT(ISBLANK('Case Data Entry'!Q369)),ISNA(VLOOKUP('Case Data Entry'!Q369,'DO NOT USE_Shared Picklist'!$W$3:$W$9,1,FALSE))),"Please select a value from the drop-down menu",IF('DO NOT USE_Case Formulas'!A369,"OK",NA()))</f>
        <v>#N/A</v>
      </c>
      <c r="R369" s="46" t="e">
        <f>IF(AND(NOT(ISBLANK('Case Data Entry'!R369)),ISNA(VLOOKUP('Case Data Entry'!R369,'DO NOT USE_Shared Picklist'!$V$3:$V$7,1,FALSE))),"Please select a value from the drop-down menu",IF('DO NOT USE_Case Formulas'!A369,"OK",NA()))</f>
        <v>#N/A</v>
      </c>
      <c r="S369" s="46" t="e">
        <f>IF(LEN('Case Data Entry'!S369)&gt;255,"Work Area/Department must be less than 255 characters",IF('DO NOT USE_Case Formulas'!A369,"OK",NA()))</f>
        <v>#N/A</v>
      </c>
      <c r="T369" s="46" t="e">
        <f>IF(AND(NOT(ISBLANK('Case Data Entry'!T369)),NOT(ISNUMBER('Case Data Entry'!T369))),"Please enter a valid number.",IF('DO NOT USE_Case Formulas'!A369,"OK",NA()))</f>
        <v>#N/A</v>
      </c>
      <c r="U369" s="46" t="e">
        <f>IF(AND('DO NOT USE_Case Formulas'!A369,ISBLANK('Case Data Entry'!U369)),"Has this person had symptoms? is required",IF(AND(NOT(ISBLANK('Case Data Entry'!U369)),ISNA(VLOOKUP('Case Data Entry'!U369,'DO NOT USE_Shared Picklist'!$D$3:$D$5,1,FALSE))),"Please select a value from the drop-down menu",IF('DO NOT USE_Case Formulas'!A369,"OK",NA())))</f>
        <v>#N/A</v>
      </c>
      <c r="V369" s="46" t="e">
        <f>IF(AND('Case Data Entry'!U369='DO NOT USE_Shared Picklist'!$D$3,ISBLANK('Case Data Entry'!V369)),"If yes, when did the symptoms start? is required if Has this person had symptoms? is Yes",IF('DO NOT USE_Case Formulas'!A369,"OK",NA()))</f>
        <v>#N/A</v>
      </c>
      <c r="W369" s="46" t="e">
        <f>IF(AND(NOT(ISBLANK('Case Data Entry'!W369)),ISNA(VLOOKUP('Case Data Entry'!W369,'DO NOT USE_Shared Picklist'!$G$3:$G$5,1,FALSE))),"Please select a value from the drop-down menu",IF('DO NOT USE_Case Formulas'!A369,"OK",NA()))</f>
        <v>#N/A</v>
      </c>
      <c r="X369" s="46"/>
      <c r="Y369" s="46" t="e">
        <f ca="1">IF('Case Data Entry'!Y369&gt;'DO NOT USE_Shared Picklist'!$C$3,"Date Entity Notified of Positive Test cannot be a future date",IF('DO NOT USE_Case Formulas'!A369,"OK",NA()))</f>
        <v>#N/A</v>
      </c>
      <c r="Z369" s="46" t="e">
        <f ca="1">IF('Case Data Entry'!Z369&gt;'DO NOT USE_Shared Picklist'!$C$3,"Test Date cannot be a future date",IF('DO NOT USE_Case Formulas'!A369,"OK",NA()))</f>
        <v>#N/A</v>
      </c>
      <c r="AA369" s="46" t="e">
        <f>IF(AND(NOT(ISBLANK('Case Data Entry'!AA369)),ISNA(VLOOKUP('Case Data Entry'!AA369,'DO NOT USE_Shared Picklist'!$R$3:$R$7,1,FALSE))),"Please select a value from the drop-down menu",IF('DO NOT USE_Case Formulas'!A369,"OK",NA()))</f>
        <v>#N/A</v>
      </c>
      <c r="AB369" s="46" t="e">
        <f>IF(AND(NOT(ISBLANK('Case Data Entry'!AB369)),ISNA(VLOOKUP('Case Data Entry'!AB369,'DO NOT USE_Shared Picklist'!$Q$3:$Q$8,1,FALSE))),"Please select a value from the drop-down menu",IF('DO NOT USE_Case Formulas'!A369,"OK",NA()))</f>
        <v>#N/A</v>
      </c>
    </row>
    <row r="370" spans="1:28" x14ac:dyDescent="0.25">
      <c r="A370" s="45" t="e">
        <f>IF('DO NOT USE_Case Formulas'!A370,IF('DO NOT USE_Case Formulas'!B370,"Not all required fields are completed","OK"),NA())</f>
        <v>#N/A</v>
      </c>
      <c r="B370" s="46" t="e">
        <f>IF(AND('DO NOT USE_Case Formulas'!A370,ISBLANK('Case Data Entry'!B370)),"First Name is required",IF(NOT(ISBLANK('Case Data Entry'!B370)),"OK",NA()))</f>
        <v>#N/A</v>
      </c>
      <c r="C370" s="46" t="e">
        <f>IF(AND('DO NOT USE_Case Formulas'!A370,ISBLANK('Case Data Entry'!C370)),"Last Name is required",IF(NOT(ISBLANK('Case Data Entry'!C370)),"OK",NA()))</f>
        <v>#N/A</v>
      </c>
      <c r="D370" s="46" t="e">
        <f>IF(AND('DO NOT USE_Case Formulas'!A370,ISBLANK('Case Data Entry'!D370)),"Birthdate is required",IF(NOT(ISBLANK('Case Data Entry'!D370)),"OK",NA()))</f>
        <v>#N/A</v>
      </c>
      <c r="E370" s="46" t="e">
        <f>IF(AND('DO NOT USE_Case Formulas'!A370,ISBLANK('Case Data Entry'!E370)),"Mobile Phone is required",IF(NOT(ISBLANK('Case Data Entry'!E370)),IF(AND(ISNUMBER(VALUE('Case Data Entry'!E370)),LEFT('Case Data Entry'!E370,1)&lt;&gt;"1",LEN('Case Data Entry'!E370)=10),"OK","Phone number must be valid format"),NA()))</f>
        <v>#N/A</v>
      </c>
      <c r="F370" s="46" t="e">
        <f>IF(AND('DO NOT USE_Case Formulas'!A370,ISBLANK('Case Data Entry'!F370)),"Home Street Address is required",IF(LEN('Case Data Entry'!F370)&gt;255,"Home Street Address must be less than 255 characters",IF('DO NOT USE_Case Formulas'!A370,"OK",NA())))</f>
        <v>#N/A</v>
      </c>
      <c r="G370" s="46" t="e">
        <f>IF(AND('DO NOT USE_Case Formulas'!A370,ISBLANK('Case Data Entry'!G370)),"City is required",IF(LEN('Case Data Entry'!G370)&gt;40,"City must be less than 40 characters",IF('DO NOT USE_Case Formulas'!A370,"OK",NA())))</f>
        <v>#N/A</v>
      </c>
      <c r="H370" s="46" t="e">
        <f>IF(AND('DO NOT USE_Case Formulas'!A370,ISBLANK('Case Data Entry'!H370)),"State is required",IF(AND(NOT(ISBLANK('Case Data Entry'!H370)),ISNA(VLOOKUP('Case Data Entry'!H370,'DO NOT USE_Shared Picklist'!$P$3:$P$52,1,FALSE))),"Please select a value from the drop-down menu",IF('DO NOT USE_Case Formulas'!A370,"OK",NA())))</f>
        <v>#N/A</v>
      </c>
      <c r="I370" s="46" t="e">
        <f>IF(AND('DO NOT USE_Case Formulas'!A370,ISBLANK('Case Data Entry'!I370)),"Zip is required",IF(ISBLANK('Case Data Entry'!I370),NA(),"OK"))</f>
        <v>#N/A</v>
      </c>
      <c r="J370" s="46" t="e">
        <f>IF(AND('DO NOT USE_Case Formulas'!A370,ISBLANK('Case Data Entry'!J370)),"Occupation/Job Title is required",IF(NOT(ISBLANK('Case Data Entry'!J370)),"OK",NA()))</f>
        <v>#N/A</v>
      </c>
      <c r="K370" s="46" t="e">
        <f>IF('DO NOT USE_Case Formulas'!A370,IF(ISBLANK('Case Data Entry'!K370),"Last Date On Site is required","OK"),NA())</f>
        <v>#N/A</v>
      </c>
      <c r="L370" s="46" t="e">
        <f>IF(AND('DO NOT USE_Case Formulas'!A370,ISBLANK('Case Data Entry'!L370)),"Specific Place in the Location is required",IF(ISBLANK('Case Data Entry'!L370),NA(),"OK"))</f>
        <v>#N/A</v>
      </c>
      <c r="M370" s="46" t="e">
        <f>IF(AND(NOT(ISBLANK('Case Data Entry'!M370)),ISNA(VLOOKUP('Case Data Entry'!M370,'DO NOT USE_Shared Picklist'!$L$3:$L$81,1,FALSE))),"Please select a value from the drop-down menu",IF('DO NOT USE_Case Formulas'!A370,"OK",NA()))</f>
        <v>#N/A</v>
      </c>
      <c r="N370" s="46" t="e">
        <f>IF(AND(NOT(ISBLANK('Case Data Entry'!N370)),ISNA(VLOOKUP('Case Data Entry'!N370,'DO NOT USE_Shared Picklist'!$I$3:$I$5,1,FALSE))),"Please select a value from the drop-down menu",IF('DO NOT USE_Case Formulas'!A370,"OK",NA()))</f>
        <v>#N/A</v>
      </c>
      <c r="O370" s="46" t="e">
        <f>IF(AND(NOT(ISBLANK('Case Data Entry'!O370)),ISNA(VLOOKUP('Case Data Entry'!O370,'DO NOT USE_Shared Picklist'!$E$3:$E$10,1,FALSE))),"Please select a value from the drop-down menu",IF('DO NOT USE_Case Formulas'!A370,"OK",NA()))</f>
        <v>#N/A</v>
      </c>
      <c r="P370" s="46" t="e">
        <f>IF(AND(NOT(ISBLANK('Case Data Entry'!P370)),ISNA(VLOOKUP('Case Data Entry'!P370,'DO NOT USE_Shared Picklist'!$W$3:$W$9,1,FALSE))),"Please select a value from the drop-down menu",IF('DO NOT USE_Case Formulas'!A370,"OK",NA()))</f>
        <v>#N/A</v>
      </c>
      <c r="Q370" s="46" t="e">
        <f>IF(AND(NOT(ISBLANK('Case Data Entry'!Q370)),ISNA(VLOOKUP('Case Data Entry'!Q370,'DO NOT USE_Shared Picklist'!$W$3:$W$9,1,FALSE))),"Please select a value from the drop-down menu",IF('DO NOT USE_Case Formulas'!A370,"OK",NA()))</f>
        <v>#N/A</v>
      </c>
      <c r="R370" s="46" t="e">
        <f>IF(AND(NOT(ISBLANK('Case Data Entry'!R370)),ISNA(VLOOKUP('Case Data Entry'!R370,'DO NOT USE_Shared Picklist'!$V$3:$V$7,1,FALSE))),"Please select a value from the drop-down menu",IF('DO NOT USE_Case Formulas'!A370,"OK",NA()))</f>
        <v>#N/A</v>
      </c>
      <c r="S370" s="46" t="e">
        <f>IF(LEN('Case Data Entry'!S370)&gt;255,"Work Area/Department must be less than 255 characters",IF('DO NOT USE_Case Formulas'!A370,"OK",NA()))</f>
        <v>#N/A</v>
      </c>
      <c r="T370" s="46" t="e">
        <f>IF(AND(NOT(ISBLANK('Case Data Entry'!T370)),NOT(ISNUMBER('Case Data Entry'!T370))),"Please enter a valid number.",IF('DO NOT USE_Case Formulas'!A370,"OK",NA()))</f>
        <v>#N/A</v>
      </c>
      <c r="U370" s="46" t="e">
        <f>IF(AND('DO NOT USE_Case Formulas'!A370,ISBLANK('Case Data Entry'!U370)),"Has this person had symptoms? is required",IF(AND(NOT(ISBLANK('Case Data Entry'!U370)),ISNA(VLOOKUP('Case Data Entry'!U370,'DO NOT USE_Shared Picklist'!$D$3:$D$5,1,FALSE))),"Please select a value from the drop-down menu",IF('DO NOT USE_Case Formulas'!A370,"OK",NA())))</f>
        <v>#N/A</v>
      </c>
      <c r="V370" s="46" t="e">
        <f>IF(AND('Case Data Entry'!U370='DO NOT USE_Shared Picklist'!$D$3,ISBLANK('Case Data Entry'!V370)),"If yes, when did the symptoms start? is required if Has this person had symptoms? is Yes",IF('DO NOT USE_Case Formulas'!A370,"OK",NA()))</f>
        <v>#N/A</v>
      </c>
      <c r="W370" s="46" t="e">
        <f>IF(AND(NOT(ISBLANK('Case Data Entry'!W370)),ISNA(VLOOKUP('Case Data Entry'!W370,'DO NOT USE_Shared Picklist'!$G$3:$G$5,1,FALSE))),"Please select a value from the drop-down menu",IF('DO NOT USE_Case Formulas'!A370,"OK",NA()))</f>
        <v>#N/A</v>
      </c>
      <c r="X370" s="46"/>
      <c r="Y370" s="46" t="e">
        <f ca="1">IF('Case Data Entry'!Y370&gt;'DO NOT USE_Shared Picklist'!$C$3,"Date Entity Notified of Positive Test cannot be a future date",IF('DO NOT USE_Case Formulas'!A370,"OK",NA()))</f>
        <v>#N/A</v>
      </c>
      <c r="Z370" s="46" t="e">
        <f ca="1">IF('Case Data Entry'!Z370&gt;'DO NOT USE_Shared Picklist'!$C$3,"Test Date cannot be a future date",IF('DO NOT USE_Case Formulas'!A370,"OK",NA()))</f>
        <v>#N/A</v>
      </c>
      <c r="AA370" s="46" t="e">
        <f>IF(AND(NOT(ISBLANK('Case Data Entry'!AA370)),ISNA(VLOOKUP('Case Data Entry'!AA370,'DO NOT USE_Shared Picklist'!$R$3:$R$7,1,FALSE))),"Please select a value from the drop-down menu",IF('DO NOT USE_Case Formulas'!A370,"OK",NA()))</f>
        <v>#N/A</v>
      </c>
      <c r="AB370" s="46" t="e">
        <f>IF(AND(NOT(ISBLANK('Case Data Entry'!AB370)),ISNA(VLOOKUP('Case Data Entry'!AB370,'DO NOT USE_Shared Picklist'!$Q$3:$Q$8,1,FALSE))),"Please select a value from the drop-down menu",IF('DO NOT USE_Case Formulas'!A370,"OK",NA()))</f>
        <v>#N/A</v>
      </c>
    </row>
    <row r="371" spans="1:28" x14ac:dyDescent="0.25">
      <c r="A371" s="45" t="e">
        <f>IF('DO NOT USE_Case Formulas'!A371,IF('DO NOT USE_Case Formulas'!B371,"Not all required fields are completed","OK"),NA())</f>
        <v>#N/A</v>
      </c>
      <c r="B371" s="46" t="e">
        <f>IF(AND('DO NOT USE_Case Formulas'!A371,ISBLANK('Case Data Entry'!B371)),"First Name is required",IF(NOT(ISBLANK('Case Data Entry'!B371)),"OK",NA()))</f>
        <v>#N/A</v>
      </c>
      <c r="C371" s="46" t="e">
        <f>IF(AND('DO NOT USE_Case Formulas'!A371,ISBLANK('Case Data Entry'!C371)),"Last Name is required",IF(NOT(ISBLANK('Case Data Entry'!C371)),"OK",NA()))</f>
        <v>#N/A</v>
      </c>
      <c r="D371" s="46" t="e">
        <f>IF(AND('DO NOT USE_Case Formulas'!A371,ISBLANK('Case Data Entry'!D371)),"Birthdate is required",IF(NOT(ISBLANK('Case Data Entry'!D371)),"OK",NA()))</f>
        <v>#N/A</v>
      </c>
      <c r="E371" s="46" t="e">
        <f>IF(AND('DO NOT USE_Case Formulas'!A371,ISBLANK('Case Data Entry'!E371)),"Mobile Phone is required",IF(NOT(ISBLANK('Case Data Entry'!E371)),IF(AND(ISNUMBER(VALUE('Case Data Entry'!E371)),LEFT('Case Data Entry'!E371,1)&lt;&gt;"1",LEN('Case Data Entry'!E371)=10),"OK","Phone number must be valid format"),NA()))</f>
        <v>#N/A</v>
      </c>
      <c r="F371" s="46" t="e">
        <f>IF(AND('DO NOT USE_Case Formulas'!A371,ISBLANK('Case Data Entry'!F371)),"Home Street Address is required",IF(LEN('Case Data Entry'!F371)&gt;255,"Home Street Address must be less than 255 characters",IF('DO NOT USE_Case Formulas'!A371,"OK",NA())))</f>
        <v>#N/A</v>
      </c>
      <c r="G371" s="46" t="e">
        <f>IF(AND('DO NOT USE_Case Formulas'!A371,ISBLANK('Case Data Entry'!G371)),"City is required",IF(LEN('Case Data Entry'!G371)&gt;40,"City must be less than 40 characters",IF('DO NOT USE_Case Formulas'!A371,"OK",NA())))</f>
        <v>#N/A</v>
      </c>
      <c r="H371" s="46" t="e">
        <f>IF(AND('DO NOT USE_Case Formulas'!A371,ISBLANK('Case Data Entry'!H371)),"State is required",IF(AND(NOT(ISBLANK('Case Data Entry'!H371)),ISNA(VLOOKUP('Case Data Entry'!H371,'DO NOT USE_Shared Picklist'!$P$3:$P$52,1,FALSE))),"Please select a value from the drop-down menu",IF('DO NOT USE_Case Formulas'!A371,"OK",NA())))</f>
        <v>#N/A</v>
      </c>
      <c r="I371" s="46" t="e">
        <f>IF(AND('DO NOT USE_Case Formulas'!A371,ISBLANK('Case Data Entry'!I371)),"Zip is required",IF(ISBLANK('Case Data Entry'!I371),NA(),"OK"))</f>
        <v>#N/A</v>
      </c>
      <c r="J371" s="46" t="e">
        <f>IF(AND('DO NOT USE_Case Formulas'!A371,ISBLANK('Case Data Entry'!J371)),"Occupation/Job Title is required",IF(NOT(ISBLANK('Case Data Entry'!J371)),"OK",NA()))</f>
        <v>#N/A</v>
      </c>
      <c r="K371" s="46" t="e">
        <f>IF('DO NOT USE_Case Formulas'!A371,IF(ISBLANK('Case Data Entry'!K371),"Last Date On Site is required","OK"),NA())</f>
        <v>#N/A</v>
      </c>
      <c r="L371" s="46" t="e">
        <f>IF(AND('DO NOT USE_Case Formulas'!A371,ISBLANK('Case Data Entry'!L371)),"Specific Place in the Location is required",IF(ISBLANK('Case Data Entry'!L371),NA(),"OK"))</f>
        <v>#N/A</v>
      </c>
      <c r="M371" s="46" t="e">
        <f>IF(AND(NOT(ISBLANK('Case Data Entry'!M371)),ISNA(VLOOKUP('Case Data Entry'!M371,'DO NOT USE_Shared Picklist'!$L$3:$L$81,1,FALSE))),"Please select a value from the drop-down menu",IF('DO NOT USE_Case Formulas'!A371,"OK",NA()))</f>
        <v>#N/A</v>
      </c>
      <c r="N371" s="46" t="e">
        <f>IF(AND(NOT(ISBLANK('Case Data Entry'!N371)),ISNA(VLOOKUP('Case Data Entry'!N371,'DO NOT USE_Shared Picklist'!$I$3:$I$5,1,FALSE))),"Please select a value from the drop-down menu",IF('DO NOT USE_Case Formulas'!A371,"OK",NA()))</f>
        <v>#N/A</v>
      </c>
      <c r="O371" s="46" t="e">
        <f>IF(AND(NOT(ISBLANK('Case Data Entry'!O371)),ISNA(VLOOKUP('Case Data Entry'!O371,'DO NOT USE_Shared Picklist'!$E$3:$E$10,1,FALSE))),"Please select a value from the drop-down menu",IF('DO NOT USE_Case Formulas'!A371,"OK",NA()))</f>
        <v>#N/A</v>
      </c>
      <c r="P371" s="46" t="e">
        <f>IF(AND(NOT(ISBLANK('Case Data Entry'!P371)),ISNA(VLOOKUP('Case Data Entry'!P371,'DO NOT USE_Shared Picklist'!$W$3:$W$9,1,FALSE))),"Please select a value from the drop-down menu",IF('DO NOT USE_Case Formulas'!A371,"OK",NA()))</f>
        <v>#N/A</v>
      </c>
      <c r="Q371" s="46" t="e">
        <f>IF(AND(NOT(ISBLANK('Case Data Entry'!Q371)),ISNA(VLOOKUP('Case Data Entry'!Q371,'DO NOT USE_Shared Picklist'!$W$3:$W$9,1,FALSE))),"Please select a value from the drop-down menu",IF('DO NOT USE_Case Formulas'!A371,"OK",NA()))</f>
        <v>#N/A</v>
      </c>
      <c r="R371" s="46" t="e">
        <f>IF(AND(NOT(ISBLANK('Case Data Entry'!R371)),ISNA(VLOOKUP('Case Data Entry'!R371,'DO NOT USE_Shared Picklist'!$V$3:$V$7,1,FALSE))),"Please select a value from the drop-down menu",IF('DO NOT USE_Case Formulas'!A371,"OK",NA()))</f>
        <v>#N/A</v>
      </c>
      <c r="S371" s="46" t="e">
        <f>IF(LEN('Case Data Entry'!S371)&gt;255,"Work Area/Department must be less than 255 characters",IF('DO NOT USE_Case Formulas'!A371,"OK",NA()))</f>
        <v>#N/A</v>
      </c>
      <c r="T371" s="46" t="e">
        <f>IF(AND(NOT(ISBLANK('Case Data Entry'!T371)),NOT(ISNUMBER('Case Data Entry'!T371))),"Please enter a valid number.",IF('DO NOT USE_Case Formulas'!A371,"OK",NA()))</f>
        <v>#N/A</v>
      </c>
      <c r="U371" s="46" t="e">
        <f>IF(AND('DO NOT USE_Case Formulas'!A371,ISBLANK('Case Data Entry'!U371)),"Has this person had symptoms? is required",IF(AND(NOT(ISBLANK('Case Data Entry'!U371)),ISNA(VLOOKUP('Case Data Entry'!U371,'DO NOT USE_Shared Picklist'!$D$3:$D$5,1,FALSE))),"Please select a value from the drop-down menu",IF('DO NOT USE_Case Formulas'!A371,"OK",NA())))</f>
        <v>#N/A</v>
      </c>
      <c r="V371" s="46" t="e">
        <f>IF(AND('Case Data Entry'!U371='DO NOT USE_Shared Picklist'!$D$3,ISBLANK('Case Data Entry'!V371)),"If yes, when did the symptoms start? is required if Has this person had symptoms? is Yes",IF('DO NOT USE_Case Formulas'!A371,"OK",NA()))</f>
        <v>#N/A</v>
      </c>
      <c r="W371" s="46" t="e">
        <f>IF(AND(NOT(ISBLANK('Case Data Entry'!W371)),ISNA(VLOOKUP('Case Data Entry'!W371,'DO NOT USE_Shared Picklist'!$G$3:$G$5,1,FALSE))),"Please select a value from the drop-down menu",IF('DO NOT USE_Case Formulas'!A371,"OK",NA()))</f>
        <v>#N/A</v>
      </c>
      <c r="X371" s="46"/>
      <c r="Y371" s="46" t="e">
        <f ca="1">IF('Case Data Entry'!Y371&gt;'DO NOT USE_Shared Picklist'!$C$3,"Date Entity Notified of Positive Test cannot be a future date",IF('DO NOT USE_Case Formulas'!A371,"OK",NA()))</f>
        <v>#N/A</v>
      </c>
      <c r="Z371" s="46" t="e">
        <f ca="1">IF('Case Data Entry'!Z371&gt;'DO NOT USE_Shared Picklist'!$C$3,"Test Date cannot be a future date",IF('DO NOT USE_Case Formulas'!A371,"OK",NA()))</f>
        <v>#N/A</v>
      </c>
      <c r="AA371" s="46" t="e">
        <f>IF(AND(NOT(ISBLANK('Case Data Entry'!AA371)),ISNA(VLOOKUP('Case Data Entry'!AA371,'DO NOT USE_Shared Picklist'!$R$3:$R$7,1,FALSE))),"Please select a value from the drop-down menu",IF('DO NOT USE_Case Formulas'!A371,"OK",NA()))</f>
        <v>#N/A</v>
      </c>
      <c r="AB371" s="46" t="e">
        <f>IF(AND(NOT(ISBLANK('Case Data Entry'!AB371)),ISNA(VLOOKUP('Case Data Entry'!AB371,'DO NOT USE_Shared Picklist'!$Q$3:$Q$8,1,FALSE))),"Please select a value from the drop-down menu",IF('DO NOT USE_Case Formulas'!A371,"OK",NA()))</f>
        <v>#N/A</v>
      </c>
    </row>
    <row r="372" spans="1:28" x14ac:dyDescent="0.25">
      <c r="A372" s="45" t="e">
        <f>IF('DO NOT USE_Case Formulas'!A372,IF('DO NOT USE_Case Formulas'!B372,"Not all required fields are completed","OK"),NA())</f>
        <v>#N/A</v>
      </c>
      <c r="B372" s="46" t="e">
        <f>IF(AND('DO NOT USE_Case Formulas'!A372,ISBLANK('Case Data Entry'!B372)),"First Name is required",IF(NOT(ISBLANK('Case Data Entry'!B372)),"OK",NA()))</f>
        <v>#N/A</v>
      </c>
      <c r="C372" s="46" t="e">
        <f>IF(AND('DO NOT USE_Case Formulas'!A372,ISBLANK('Case Data Entry'!C372)),"Last Name is required",IF(NOT(ISBLANK('Case Data Entry'!C372)),"OK",NA()))</f>
        <v>#N/A</v>
      </c>
      <c r="D372" s="46" t="e">
        <f>IF(AND('DO NOT USE_Case Formulas'!A372,ISBLANK('Case Data Entry'!D372)),"Birthdate is required",IF(NOT(ISBLANK('Case Data Entry'!D372)),"OK",NA()))</f>
        <v>#N/A</v>
      </c>
      <c r="E372" s="46" t="e">
        <f>IF(AND('DO NOT USE_Case Formulas'!A372,ISBLANK('Case Data Entry'!E372)),"Mobile Phone is required",IF(NOT(ISBLANK('Case Data Entry'!E372)),IF(AND(ISNUMBER(VALUE('Case Data Entry'!E372)),LEFT('Case Data Entry'!E372,1)&lt;&gt;"1",LEN('Case Data Entry'!E372)=10),"OK","Phone number must be valid format"),NA()))</f>
        <v>#N/A</v>
      </c>
      <c r="F372" s="46" t="e">
        <f>IF(AND('DO NOT USE_Case Formulas'!A372,ISBLANK('Case Data Entry'!F372)),"Home Street Address is required",IF(LEN('Case Data Entry'!F372)&gt;255,"Home Street Address must be less than 255 characters",IF('DO NOT USE_Case Formulas'!A372,"OK",NA())))</f>
        <v>#N/A</v>
      </c>
      <c r="G372" s="46" t="e">
        <f>IF(AND('DO NOT USE_Case Formulas'!A372,ISBLANK('Case Data Entry'!G372)),"City is required",IF(LEN('Case Data Entry'!G372)&gt;40,"City must be less than 40 characters",IF('DO NOT USE_Case Formulas'!A372,"OK",NA())))</f>
        <v>#N/A</v>
      </c>
      <c r="H372" s="46" t="e">
        <f>IF(AND('DO NOT USE_Case Formulas'!A372,ISBLANK('Case Data Entry'!H372)),"State is required",IF(AND(NOT(ISBLANK('Case Data Entry'!H372)),ISNA(VLOOKUP('Case Data Entry'!H372,'DO NOT USE_Shared Picklist'!$P$3:$P$52,1,FALSE))),"Please select a value from the drop-down menu",IF('DO NOT USE_Case Formulas'!A372,"OK",NA())))</f>
        <v>#N/A</v>
      </c>
      <c r="I372" s="46" t="e">
        <f>IF(AND('DO NOT USE_Case Formulas'!A372,ISBLANK('Case Data Entry'!I372)),"Zip is required",IF(ISBLANK('Case Data Entry'!I372),NA(),"OK"))</f>
        <v>#N/A</v>
      </c>
      <c r="J372" s="46" t="e">
        <f>IF(AND('DO NOT USE_Case Formulas'!A372,ISBLANK('Case Data Entry'!J372)),"Occupation/Job Title is required",IF(NOT(ISBLANK('Case Data Entry'!J372)),"OK",NA()))</f>
        <v>#N/A</v>
      </c>
      <c r="K372" s="46" t="e">
        <f>IF('DO NOT USE_Case Formulas'!A372,IF(ISBLANK('Case Data Entry'!K372),"Last Date On Site is required","OK"),NA())</f>
        <v>#N/A</v>
      </c>
      <c r="L372" s="46" t="e">
        <f>IF(AND('DO NOT USE_Case Formulas'!A372,ISBLANK('Case Data Entry'!L372)),"Specific Place in the Location is required",IF(ISBLANK('Case Data Entry'!L372),NA(),"OK"))</f>
        <v>#N/A</v>
      </c>
      <c r="M372" s="46" t="e">
        <f>IF(AND(NOT(ISBLANK('Case Data Entry'!M372)),ISNA(VLOOKUP('Case Data Entry'!M372,'DO NOT USE_Shared Picklist'!$L$3:$L$81,1,FALSE))),"Please select a value from the drop-down menu",IF('DO NOT USE_Case Formulas'!A372,"OK",NA()))</f>
        <v>#N/A</v>
      </c>
      <c r="N372" s="46" t="e">
        <f>IF(AND(NOT(ISBLANK('Case Data Entry'!N372)),ISNA(VLOOKUP('Case Data Entry'!N372,'DO NOT USE_Shared Picklist'!$I$3:$I$5,1,FALSE))),"Please select a value from the drop-down menu",IF('DO NOT USE_Case Formulas'!A372,"OK",NA()))</f>
        <v>#N/A</v>
      </c>
      <c r="O372" s="46" t="e">
        <f>IF(AND(NOT(ISBLANK('Case Data Entry'!O372)),ISNA(VLOOKUP('Case Data Entry'!O372,'DO NOT USE_Shared Picklist'!$E$3:$E$10,1,FALSE))),"Please select a value from the drop-down menu",IF('DO NOT USE_Case Formulas'!A372,"OK",NA()))</f>
        <v>#N/A</v>
      </c>
      <c r="P372" s="46" t="e">
        <f>IF(AND(NOT(ISBLANK('Case Data Entry'!P372)),ISNA(VLOOKUP('Case Data Entry'!P372,'DO NOT USE_Shared Picklist'!$W$3:$W$9,1,FALSE))),"Please select a value from the drop-down menu",IF('DO NOT USE_Case Formulas'!A372,"OK",NA()))</f>
        <v>#N/A</v>
      </c>
      <c r="Q372" s="46" t="e">
        <f>IF(AND(NOT(ISBLANK('Case Data Entry'!Q372)),ISNA(VLOOKUP('Case Data Entry'!Q372,'DO NOT USE_Shared Picklist'!$W$3:$W$9,1,FALSE))),"Please select a value from the drop-down menu",IF('DO NOT USE_Case Formulas'!A372,"OK",NA()))</f>
        <v>#N/A</v>
      </c>
      <c r="R372" s="46" t="e">
        <f>IF(AND(NOT(ISBLANK('Case Data Entry'!R372)),ISNA(VLOOKUP('Case Data Entry'!R372,'DO NOT USE_Shared Picklist'!$V$3:$V$7,1,FALSE))),"Please select a value from the drop-down menu",IF('DO NOT USE_Case Formulas'!A372,"OK",NA()))</f>
        <v>#N/A</v>
      </c>
      <c r="S372" s="46" t="e">
        <f>IF(LEN('Case Data Entry'!S372)&gt;255,"Work Area/Department must be less than 255 characters",IF('DO NOT USE_Case Formulas'!A372,"OK",NA()))</f>
        <v>#N/A</v>
      </c>
      <c r="T372" s="46" t="e">
        <f>IF(AND(NOT(ISBLANK('Case Data Entry'!T372)),NOT(ISNUMBER('Case Data Entry'!T372))),"Please enter a valid number.",IF('DO NOT USE_Case Formulas'!A372,"OK",NA()))</f>
        <v>#N/A</v>
      </c>
      <c r="U372" s="46" t="e">
        <f>IF(AND('DO NOT USE_Case Formulas'!A372,ISBLANK('Case Data Entry'!U372)),"Has this person had symptoms? is required",IF(AND(NOT(ISBLANK('Case Data Entry'!U372)),ISNA(VLOOKUP('Case Data Entry'!U372,'DO NOT USE_Shared Picklist'!$D$3:$D$5,1,FALSE))),"Please select a value from the drop-down menu",IF('DO NOT USE_Case Formulas'!A372,"OK",NA())))</f>
        <v>#N/A</v>
      </c>
      <c r="V372" s="46" t="e">
        <f>IF(AND('Case Data Entry'!U372='DO NOT USE_Shared Picklist'!$D$3,ISBLANK('Case Data Entry'!V372)),"If yes, when did the symptoms start? is required if Has this person had symptoms? is Yes",IF('DO NOT USE_Case Formulas'!A372,"OK",NA()))</f>
        <v>#N/A</v>
      </c>
      <c r="W372" s="46" t="e">
        <f>IF(AND(NOT(ISBLANK('Case Data Entry'!W372)),ISNA(VLOOKUP('Case Data Entry'!W372,'DO NOT USE_Shared Picklist'!$G$3:$G$5,1,FALSE))),"Please select a value from the drop-down menu",IF('DO NOT USE_Case Formulas'!A372,"OK",NA()))</f>
        <v>#N/A</v>
      </c>
      <c r="X372" s="46"/>
      <c r="Y372" s="46" t="e">
        <f ca="1">IF('Case Data Entry'!Y372&gt;'DO NOT USE_Shared Picklist'!$C$3,"Date Entity Notified of Positive Test cannot be a future date",IF('DO NOT USE_Case Formulas'!A372,"OK",NA()))</f>
        <v>#N/A</v>
      </c>
      <c r="Z372" s="46" t="e">
        <f ca="1">IF('Case Data Entry'!Z372&gt;'DO NOT USE_Shared Picklist'!$C$3,"Test Date cannot be a future date",IF('DO NOT USE_Case Formulas'!A372,"OK",NA()))</f>
        <v>#N/A</v>
      </c>
      <c r="AA372" s="46" t="e">
        <f>IF(AND(NOT(ISBLANK('Case Data Entry'!AA372)),ISNA(VLOOKUP('Case Data Entry'!AA372,'DO NOT USE_Shared Picklist'!$R$3:$R$7,1,FALSE))),"Please select a value from the drop-down menu",IF('DO NOT USE_Case Formulas'!A372,"OK",NA()))</f>
        <v>#N/A</v>
      </c>
      <c r="AB372" s="46" t="e">
        <f>IF(AND(NOT(ISBLANK('Case Data Entry'!AB372)),ISNA(VLOOKUP('Case Data Entry'!AB372,'DO NOT USE_Shared Picklist'!$Q$3:$Q$8,1,FALSE))),"Please select a value from the drop-down menu",IF('DO NOT USE_Case Formulas'!A372,"OK",NA()))</f>
        <v>#N/A</v>
      </c>
    </row>
    <row r="373" spans="1:28" x14ac:dyDescent="0.25">
      <c r="A373" s="45" t="e">
        <f>IF('DO NOT USE_Case Formulas'!A373,IF('DO NOT USE_Case Formulas'!B373,"Not all required fields are completed","OK"),NA())</f>
        <v>#N/A</v>
      </c>
      <c r="B373" s="46" t="e">
        <f>IF(AND('DO NOT USE_Case Formulas'!A373,ISBLANK('Case Data Entry'!B373)),"First Name is required",IF(NOT(ISBLANK('Case Data Entry'!B373)),"OK",NA()))</f>
        <v>#N/A</v>
      </c>
      <c r="C373" s="46" t="e">
        <f>IF(AND('DO NOT USE_Case Formulas'!A373,ISBLANK('Case Data Entry'!C373)),"Last Name is required",IF(NOT(ISBLANK('Case Data Entry'!C373)),"OK",NA()))</f>
        <v>#N/A</v>
      </c>
      <c r="D373" s="46" t="e">
        <f>IF(AND('DO NOT USE_Case Formulas'!A373,ISBLANK('Case Data Entry'!D373)),"Birthdate is required",IF(NOT(ISBLANK('Case Data Entry'!D373)),"OK",NA()))</f>
        <v>#N/A</v>
      </c>
      <c r="E373" s="46" t="e">
        <f>IF(AND('DO NOT USE_Case Formulas'!A373,ISBLANK('Case Data Entry'!E373)),"Mobile Phone is required",IF(NOT(ISBLANK('Case Data Entry'!E373)),IF(AND(ISNUMBER(VALUE('Case Data Entry'!E373)),LEFT('Case Data Entry'!E373,1)&lt;&gt;"1",LEN('Case Data Entry'!E373)=10),"OK","Phone number must be valid format"),NA()))</f>
        <v>#N/A</v>
      </c>
      <c r="F373" s="46" t="e">
        <f>IF(AND('DO NOT USE_Case Formulas'!A373,ISBLANK('Case Data Entry'!F373)),"Home Street Address is required",IF(LEN('Case Data Entry'!F373)&gt;255,"Home Street Address must be less than 255 characters",IF('DO NOT USE_Case Formulas'!A373,"OK",NA())))</f>
        <v>#N/A</v>
      </c>
      <c r="G373" s="46" t="e">
        <f>IF(AND('DO NOT USE_Case Formulas'!A373,ISBLANK('Case Data Entry'!G373)),"City is required",IF(LEN('Case Data Entry'!G373)&gt;40,"City must be less than 40 characters",IF('DO NOT USE_Case Formulas'!A373,"OK",NA())))</f>
        <v>#N/A</v>
      </c>
      <c r="H373" s="46" t="e">
        <f>IF(AND('DO NOT USE_Case Formulas'!A373,ISBLANK('Case Data Entry'!H373)),"State is required",IF(AND(NOT(ISBLANK('Case Data Entry'!H373)),ISNA(VLOOKUP('Case Data Entry'!H373,'DO NOT USE_Shared Picklist'!$P$3:$P$52,1,FALSE))),"Please select a value from the drop-down menu",IF('DO NOT USE_Case Formulas'!A373,"OK",NA())))</f>
        <v>#N/A</v>
      </c>
      <c r="I373" s="46" t="e">
        <f>IF(AND('DO NOT USE_Case Formulas'!A373,ISBLANK('Case Data Entry'!I373)),"Zip is required",IF(ISBLANK('Case Data Entry'!I373),NA(),"OK"))</f>
        <v>#N/A</v>
      </c>
      <c r="J373" s="46" t="e">
        <f>IF(AND('DO NOT USE_Case Formulas'!A373,ISBLANK('Case Data Entry'!J373)),"Occupation/Job Title is required",IF(NOT(ISBLANK('Case Data Entry'!J373)),"OK",NA()))</f>
        <v>#N/A</v>
      </c>
      <c r="K373" s="46" t="e">
        <f>IF('DO NOT USE_Case Formulas'!A373,IF(ISBLANK('Case Data Entry'!K373),"Last Date On Site is required","OK"),NA())</f>
        <v>#N/A</v>
      </c>
      <c r="L373" s="46" t="e">
        <f>IF(AND('DO NOT USE_Case Formulas'!A373,ISBLANK('Case Data Entry'!L373)),"Specific Place in the Location is required",IF(ISBLANK('Case Data Entry'!L373),NA(),"OK"))</f>
        <v>#N/A</v>
      </c>
      <c r="M373" s="46" t="e">
        <f>IF(AND(NOT(ISBLANK('Case Data Entry'!M373)),ISNA(VLOOKUP('Case Data Entry'!M373,'DO NOT USE_Shared Picklist'!$L$3:$L$81,1,FALSE))),"Please select a value from the drop-down menu",IF('DO NOT USE_Case Formulas'!A373,"OK",NA()))</f>
        <v>#N/A</v>
      </c>
      <c r="N373" s="46" t="e">
        <f>IF(AND(NOT(ISBLANK('Case Data Entry'!N373)),ISNA(VLOOKUP('Case Data Entry'!N373,'DO NOT USE_Shared Picklist'!$I$3:$I$5,1,FALSE))),"Please select a value from the drop-down menu",IF('DO NOT USE_Case Formulas'!A373,"OK",NA()))</f>
        <v>#N/A</v>
      </c>
      <c r="O373" s="46" t="e">
        <f>IF(AND(NOT(ISBLANK('Case Data Entry'!O373)),ISNA(VLOOKUP('Case Data Entry'!O373,'DO NOT USE_Shared Picklist'!$E$3:$E$10,1,FALSE))),"Please select a value from the drop-down menu",IF('DO NOT USE_Case Formulas'!A373,"OK",NA()))</f>
        <v>#N/A</v>
      </c>
      <c r="P373" s="46" t="e">
        <f>IF(AND(NOT(ISBLANK('Case Data Entry'!P373)),ISNA(VLOOKUP('Case Data Entry'!P373,'DO NOT USE_Shared Picklist'!$W$3:$W$9,1,FALSE))),"Please select a value from the drop-down menu",IF('DO NOT USE_Case Formulas'!A373,"OK",NA()))</f>
        <v>#N/A</v>
      </c>
      <c r="Q373" s="46" t="e">
        <f>IF(AND(NOT(ISBLANK('Case Data Entry'!Q373)),ISNA(VLOOKUP('Case Data Entry'!Q373,'DO NOT USE_Shared Picklist'!$W$3:$W$9,1,FALSE))),"Please select a value from the drop-down menu",IF('DO NOT USE_Case Formulas'!A373,"OK",NA()))</f>
        <v>#N/A</v>
      </c>
      <c r="R373" s="46" t="e">
        <f>IF(AND(NOT(ISBLANK('Case Data Entry'!R373)),ISNA(VLOOKUP('Case Data Entry'!R373,'DO NOT USE_Shared Picklist'!$V$3:$V$7,1,FALSE))),"Please select a value from the drop-down menu",IF('DO NOT USE_Case Formulas'!A373,"OK",NA()))</f>
        <v>#N/A</v>
      </c>
      <c r="S373" s="46" t="e">
        <f>IF(LEN('Case Data Entry'!S373)&gt;255,"Work Area/Department must be less than 255 characters",IF('DO NOT USE_Case Formulas'!A373,"OK",NA()))</f>
        <v>#N/A</v>
      </c>
      <c r="T373" s="46" t="e">
        <f>IF(AND(NOT(ISBLANK('Case Data Entry'!T373)),NOT(ISNUMBER('Case Data Entry'!T373))),"Please enter a valid number.",IF('DO NOT USE_Case Formulas'!A373,"OK",NA()))</f>
        <v>#N/A</v>
      </c>
      <c r="U373" s="46" t="e">
        <f>IF(AND('DO NOT USE_Case Formulas'!A373,ISBLANK('Case Data Entry'!U373)),"Has this person had symptoms? is required",IF(AND(NOT(ISBLANK('Case Data Entry'!U373)),ISNA(VLOOKUP('Case Data Entry'!U373,'DO NOT USE_Shared Picklist'!$D$3:$D$5,1,FALSE))),"Please select a value from the drop-down menu",IF('DO NOT USE_Case Formulas'!A373,"OK",NA())))</f>
        <v>#N/A</v>
      </c>
      <c r="V373" s="46" t="e">
        <f>IF(AND('Case Data Entry'!U373='DO NOT USE_Shared Picklist'!$D$3,ISBLANK('Case Data Entry'!V373)),"If yes, when did the symptoms start? is required if Has this person had symptoms? is Yes",IF('DO NOT USE_Case Formulas'!A373,"OK",NA()))</f>
        <v>#N/A</v>
      </c>
      <c r="W373" s="46" t="e">
        <f>IF(AND(NOT(ISBLANK('Case Data Entry'!W373)),ISNA(VLOOKUP('Case Data Entry'!W373,'DO NOT USE_Shared Picklist'!$G$3:$G$5,1,FALSE))),"Please select a value from the drop-down menu",IF('DO NOT USE_Case Formulas'!A373,"OK",NA()))</f>
        <v>#N/A</v>
      </c>
      <c r="X373" s="46"/>
      <c r="Y373" s="46" t="e">
        <f ca="1">IF('Case Data Entry'!Y373&gt;'DO NOT USE_Shared Picklist'!$C$3,"Date Entity Notified of Positive Test cannot be a future date",IF('DO NOT USE_Case Formulas'!A373,"OK",NA()))</f>
        <v>#N/A</v>
      </c>
      <c r="Z373" s="46" t="e">
        <f ca="1">IF('Case Data Entry'!Z373&gt;'DO NOT USE_Shared Picklist'!$C$3,"Test Date cannot be a future date",IF('DO NOT USE_Case Formulas'!A373,"OK",NA()))</f>
        <v>#N/A</v>
      </c>
      <c r="AA373" s="46" t="e">
        <f>IF(AND(NOT(ISBLANK('Case Data Entry'!AA373)),ISNA(VLOOKUP('Case Data Entry'!AA373,'DO NOT USE_Shared Picklist'!$R$3:$R$7,1,FALSE))),"Please select a value from the drop-down menu",IF('DO NOT USE_Case Formulas'!A373,"OK",NA()))</f>
        <v>#N/A</v>
      </c>
      <c r="AB373" s="46" t="e">
        <f>IF(AND(NOT(ISBLANK('Case Data Entry'!AB373)),ISNA(VLOOKUP('Case Data Entry'!AB373,'DO NOT USE_Shared Picklist'!$Q$3:$Q$8,1,FALSE))),"Please select a value from the drop-down menu",IF('DO NOT USE_Case Formulas'!A373,"OK",NA()))</f>
        <v>#N/A</v>
      </c>
    </row>
    <row r="374" spans="1:28" x14ac:dyDescent="0.25">
      <c r="A374" s="45" t="e">
        <f>IF('DO NOT USE_Case Formulas'!A374,IF('DO NOT USE_Case Formulas'!B374,"Not all required fields are completed","OK"),NA())</f>
        <v>#N/A</v>
      </c>
      <c r="B374" s="46" t="e">
        <f>IF(AND('DO NOT USE_Case Formulas'!A374,ISBLANK('Case Data Entry'!B374)),"First Name is required",IF(NOT(ISBLANK('Case Data Entry'!B374)),"OK",NA()))</f>
        <v>#N/A</v>
      </c>
      <c r="C374" s="46" t="e">
        <f>IF(AND('DO NOT USE_Case Formulas'!A374,ISBLANK('Case Data Entry'!C374)),"Last Name is required",IF(NOT(ISBLANK('Case Data Entry'!C374)),"OK",NA()))</f>
        <v>#N/A</v>
      </c>
      <c r="D374" s="46" t="e">
        <f>IF(AND('DO NOT USE_Case Formulas'!A374,ISBLANK('Case Data Entry'!D374)),"Birthdate is required",IF(NOT(ISBLANK('Case Data Entry'!D374)),"OK",NA()))</f>
        <v>#N/A</v>
      </c>
      <c r="E374" s="46" t="e">
        <f>IF(AND('DO NOT USE_Case Formulas'!A374,ISBLANK('Case Data Entry'!E374)),"Mobile Phone is required",IF(NOT(ISBLANK('Case Data Entry'!E374)),IF(AND(ISNUMBER(VALUE('Case Data Entry'!E374)),LEFT('Case Data Entry'!E374,1)&lt;&gt;"1",LEN('Case Data Entry'!E374)=10),"OK","Phone number must be valid format"),NA()))</f>
        <v>#N/A</v>
      </c>
      <c r="F374" s="46" t="e">
        <f>IF(AND('DO NOT USE_Case Formulas'!A374,ISBLANK('Case Data Entry'!F374)),"Home Street Address is required",IF(LEN('Case Data Entry'!F374)&gt;255,"Home Street Address must be less than 255 characters",IF('DO NOT USE_Case Formulas'!A374,"OK",NA())))</f>
        <v>#N/A</v>
      </c>
      <c r="G374" s="46" t="e">
        <f>IF(AND('DO NOT USE_Case Formulas'!A374,ISBLANK('Case Data Entry'!G374)),"City is required",IF(LEN('Case Data Entry'!G374)&gt;40,"City must be less than 40 characters",IF('DO NOT USE_Case Formulas'!A374,"OK",NA())))</f>
        <v>#N/A</v>
      </c>
      <c r="H374" s="46" t="e">
        <f>IF(AND('DO NOT USE_Case Formulas'!A374,ISBLANK('Case Data Entry'!H374)),"State is required",IF(AND(NOT(ISBLANK('Case Data Entry'!H374)),ISNA(VLOOKUP('Case Data Entry'!H374,'DO NOT USE_Shared Picklist'!$P$3:$P$52,1,FALSE))),"Please select a value from the drop-down menu",IF('DO NOT USE_Case Formulas'!A374,"OK",NA())))</f>
        <v>#N/A</v>
      </c>
      <c r="I374" s="46" t="e">
        <f>IF(AND('DO NOT USE_Case Formulas'!A374,ISBLANK('Case Data Entry'!I374)),"Zip is required",IF(ISBLANK('Case Data Entry'!I374),NA(),"OK"))</f>
        <v>#N/A</v>
      </c>
      <c r="J374" s="46" t="e">
        <f>IF(AND('DO NOT USE_Case Formulas'!A374,ISBLANK('Case Data Entry'!J374)),"Occupation/Job Title is required",IF(NOT(ISBLANK('Case Data Entry'!J374)),"OK",NA()))</f>
        <v>#N/A</v>
      </c>
      <c r="K374" s="46" t="e">
        <f>IF('DO NOT USE_Case Formulas'!A374,IF(ISBLANK('Case Data Entry'!K374),"Last Date On Site is required","OK"),NA())</f>
        <v>#N/A</v>
      </c>
      <c r="L374" s="46" t="e">
        <f>IF(AND('DO NOT USE_Case Formulas'!A374,ISBLANK('Case Data Entry'!L374)),"Specific Place in the Location is required",IF(ISBLANK('Case Data Entry'!L374),NA(),"OK"))</f>
        <v>#N/A</v>
      </c>
      <c r="M374" s="46" t="e">
        <f>IF(AND(NOT(ISBLANK('Case Data Entry'!M374)),ISNA(VLOOKUP('Case Data Entry'!M374,'DO NOT USE_Shared Picklist'!$L$3:$L$81,1,FALSE))),"Please select a value from the drop-down menu",IF('DO NOT USE_Case Formulas'!A374,"OK",NA()))</f>
        <v>#N/A</v>
      </c>
      <c r="N374" s="46" t="e">
        <f>IF(AND(NOT(ISBLANK('Case Data Entry'!N374)),ISNA(VLOOKUP('Case Data Entry'!N374,'DO NOT USE_Shared Picklist'!$I$3:$I$5,1,FALSE))),"Please select a value from the drop-down menu",IF('DO NOT USE_Case Formulas'!A374,"OK",NA()))</f>
        <v>#N/A</v>
      </c>
      <c r="O374" s="46" t="e">
        <f>IF(AND(NOT(ISBLANK('Case Data Entry'!O374)),ISNA(VLOOKUP('Case Data Entry'!O374,'DO NOT USE_Shared Picklist'!$E$3:$E$10,1,FALSE))),"Please select a value from the drop-down menu",IF('DO NOT USE_Case Formulas'!A374,"OK",NA()))</f>
        <v>#N/A</v>
      </c>
      <c r="P374" s="46" t="e">
        <f>IF(AND(NOT(ISBLANK('Case Data Entry'!P374)),ISNA(VLOOKUP('Case Data Entry'!P374,'DO NOT USE_Shared Picklist'!$W$3:$W$9,1,FALSE))),"Please select a value from the drop-down menu",IF('DO NOT USE_Case Formulas'!A374,"OK",NA()))</f>
        <v>#N/A</v>
      </c>
      <c r="Q374" s="46" t="e">
        <f>IF(AND(NOT(ISBLANK('Case Data Entry'!Q374)),ISNA(VLOOKUP('Case Data Entry'!Q374,'DO NOT USE_Shared Picklist'!$W$3:$W$9,1,FALSE))),"Please select a value from the drop-down menu",IF('DO NOT USE_Case Formulas'!A374,"OK",NA()))</f>
        <v>#N/A</v>
      </c>
      <c r="R374" s="46" t="e">
        <f>IF(AND(NOT(ISBLANK('Case Data Entry'!R374)),ISNA(VLOOKUP('Case Data Entry'!R374,'DO NOT USE_Shared Picklist'!$V$3:$V$7,1,FALSE))),"Please select a value from the drop-down menu",IF('DO NOT USE_Case Formulas'!A374,"OK",NA()))</f>
        <v>#N/A</v>
      </c>
      <c r="S374" s="46" t="e">
        <f>IF(LEN('Case Data Entry'!S374)&gt;255,"Work Area/Department must be less than 255 characters",IF('DO NOT USE_Case Formulas'!A374,"OK",NA()))</f>
        <v>#N/A</v>
      </c>
      <c r="T374" s="46" t="e">
        <f>IF(AND(NOT(ISBLANK('Case Data Entry'!T374)),NOT(ISNUMBER('Case Data Entry'!T374))),"Please enter a valid number.",IF('DO NOT USE_Case Formulas'!A374,"OK",NA()))</f>
        <v>#N/A</v>
      </c>
      <c r="U374" s="46" t="e">
        <f>IF(AND('DO NOT USE_Case Formulas'!A374,ISBLANK('Case Data Entry'!U374)),"Has this person had symptoms? is required",IF(AND(NOT(ISBLANK('Case Data Entry'!U374)),ISNA(VLOOKUP('Case Data Entry'!U374,'DO NOT USE_Shared Picklist'!$D$3:$D$5,1,FALSE))),"Please select a value from the drop-down menu",IF('DO NOT USE_Case Formulas'!A374,"OK",NA())))</f>
        <v>#N/A</v>
      </c>
      <c r="V374" s="46" t="e">
        <f>IF(AND('Case Data Entry'!U374='DO NOT USE_Shared Picklist'!$D$3,ISBLANK('Case Data Entry'!V374)),"If yes, when did the symptoms start? is required if Has this person had symptoms? is Yes",IF('DO NOT USE_Case Formulas'!A374,"OK",NA()))</f>
        <v>#N/A</v>
      </c>
      <c r="W374" s="46" t="e">
        <f>IF(AND(NOT(ISBLANK('Case Data Entry'!W374)),ISNA(VLOOKUP('Case Data Entry'!W374,'DO NOT USE_Shared Picklist'!$G$3:$G$5,1,FALSE))),"Please select a value from the drop-down menu",IF('DO NOT USE_Case Formulas'!A374,"OK",NA()))</f>
        <v>#N/A</v>
      </c>
      <c r="X374" s="46"/>
      <c r="Y374" s="46" t="e">
        <f ca="1">IF('Case Data Entry'!Y374&gt;'DO NOT USE_Shared Picklist'!$C$3,"Date Entity Notified of Positive Test cannot be a future date",IF('DO NOT USE_Case Formulas'!A374,"OK",NA()))</f>
        <v>#N/A</v>
      </c>
      <c r="Z374" s="46" t="e">
        <f ca="1">IF('Case Data Entry'!Z374&gt;'DO NOT USE_Shared Picklist'!$C$3,"Test Date cannot be a future date",IF('DO NOT USE_Case Formulas'!A374,"OK",NA()))</f>
        <v>#N/A</v>
      </c>
      <c r="AA374" s="46" t="e">
        <f>IF(AND(NOT(ISBLANK('Case Data Entry'!AA374)),ISNA(VLOOKUP('Case Data Entry'!AA374,'DO NOT USE_Shared Picklist'!$R$3:$R$7,1,FALSE))),"Please select a value from the drop-down menu",IF('DO NOT USE_Case Formulas'!A374,"OK",NA()))</f>
        <v>#N/A</v>
      </c>
      <c r="AB374" s="46" t="e">
        <f>IF(AND(NOT(ISBLANK('Case Data Entry'!AB374)),ISNA(VLOOKUP('Case Data Entry'!AB374,'DO NOT USE_Shared Picklist'!$Q$3:$Q$8,1,FALSE))),"Please select a value from the drop-down menu",IF('DO NOT USE_Case Formulas'!A374,"OK",NA()))</f>
        <v>#N/A</v>
      </c>
    </row>
    <row r="375" spans="1:28" x14ac:dyDescent="0.25">
      <c r="A375" s="45" t="e">
        <f>IF('DO NOT USE_Case Formulas'!A375,IF('DO NOT USE_Case Formulas'!B375,"Not all required fields are completed","OK"),NA())</f>
        <v>#N/A</v>
      </c>
      <c r="B375" s="46" t="e">
        <f>IF(AND('DO NOT USE_Case Formulas'!A375,ISBLANK('Case Data Entry'!B375)),"First Name is required",IF(NOT(ISBLANK('Case Data Entry'!B375)),"OK",NA()))</f>
        <v>#N/A</v>
      </c>
      <c r="C375" s="46" t="e">
        <f>IF(AND('DO NOT USE_Case Formulas'!A375,ISBLANK('Case Data Entry'!C375)),"Last Name is required",IF(NOT(ISBLANK('Case Data Entry'!C375)),"OK",NA()))</f>
        <v>#N/A</v>
      </c>
      <c r="D375" s="46" t="e">
        <f>IF(AND('DO NOT USE_Case Formulas'!A375,ISBLANK('Case Data Entry'!D375)),"Birthdate is required",IF(NOT(ISBLANK('Case Data Entry'!D375)),"OK",NA()))</f>
        <v>#N/A</v>
      </c>
      <c r="E375" s="46" t="e">
        <f>IF(AND('DO NOT USE_Case Formulas'!A375,ISBLANK('Case Data Entry'!E375)),"Mobile Phone is required",IF(NOT(ISBLANK('Case Data Entry'!E375)),IF(AND(ISNUMBER(VALUE('Case Data Entry'!E375)),LEFT('Case Data Entry'!E375,1)&lt;&gt;"1",LEN('Case Data Entry'!E375)=10),"OK","Phone number must be valid format"),NA()))</f>
        <v>#N/A</v>
      </c>
      <c r="F375" s="46" t="e">
        <f>IF(AND('DO NOT USE_Case Formulas'!A375,ISBLANK('Case Data Entry'!F375)),"Home Street Address is required",IF(LEN('Case Data Entry'!F375)&gt;255,"Home Street Address must be less than 255 characters",IF('DO NOT USE_Case Formulas'!A375,"OK",NA())))</f>
        <v>#N/A</v>
      </c>
      <c r="G375" s="46" t="e">
        <f>IF(AND('DO NOT USE_Case Formulas'!A375,ISBLANK('Case Data Entry'!G375)),"City is required",IF(LEN('Case Data Entry'!G375)&gt;40,"City must be less than 40 characters",IF('DO NOT USE_Case Formulas'!A375,"OK",NA())))</f>
        <v>#N/A</v>
      </c>
      <c r="H375" s="46" t="e">
        <f>IF(AND('DO NOT USE_Case Formulas'!A375,ISBLANK('Case Data Entry'!H375)),"State is required",IF(AND(NOT(ISBLANK('Case Data Entry'!H375)),ISNA(VLOOKUP('Case Data Entry'!H375,'DO NOT USE_Shared Picklist'!$P$3:$P$52,1,FALSE))),"Please select a value from the drop-down menu",IF('DO NOT USE_Case Formulas'!A375,"OK",NA())))</f>
        <v>#N/A</v>
      </c>
      <c r="I375" s="46" t="e">
        <f>IF(AND('DO NOT USE_Case Formulas'!A375,ISBLANK('Case Data Entry'!I375)),"Zip is required",IF(ISBLANK('Case Data Entry'!I375),NA(),"OK"))</f>
        <v>#N/A</v>
      </c>
      <c r="J375" s="46" t="e">
        <f>IF(AND('DO NOT USE_Case Formulas'!A375,ISBLANK('Case Data Entry'!J375)),"Occupation/Job Title is required",IF(NOT(ISBLANK('Case Data Entry'!J375)),"OK",NA()))</f>
        <v>#N/A</v>
      </c>
      <c r="K375" s="46" t="e">
        <f>IF('DO NOT USE_Case Formulas'!A375,IF(ISBLANK('Case Data Entry'!K375),"Last Date On Site is required","OK"),NA())</f>
        <v>#N/A</v>
      </c>
      <c r="L375" s="46" t="e">
        <f>IF(AND('DO NOT USE_Case Formulas'!A375,ISBLANK('Case Data Entry'!L375)),"Specific Place in the Location is required",IF(ISBLANK('Case Data Entry'!L375),NA(),"OK"))</f>
        <v>#N/A</v>
      </c>
      <c r="M375" s="46" t="e">
        <f>IF(AND(NOT(ISBLANK('Case Data Entry'!M375)),ISNA(VLOOKUP('Case Data Entry'!M375,'DO NOT USE_Shared Picklist'!$L$3:$L$81,1,FALSE))),"Please select a value from the drop-down menu",IF('DO NOT USE_Case Formulas'!A375,"OK",NA()))</f>
        <v>#N/A</v>
      </c>
      <c r="N375" s="46" t="e">
        <f>IF(AND(NOT(ISBLANK('Case Data Entry'!N375)),ISNA(VLOOKUP('Case Data Entry'!N375,'DO NOT USE_Shared Picklist'!$I$3:$I$5,1,FALSE))),"Please select a value from the drop-down menu",IF('DO NOT USE_Case Formulas'!A375,"OK",NA()))</f>
        <v>#N/A</v>
      </c>
      <c r="O375" s="46" t="e">
        <f>IF(AND(NOT(ISBLANK('Case Data Entry'!O375)),ISNA(VLOOKUP('Case Data Entry'!O375,'DO NOT USE_Shared Picklist'!$E$3:$E$10,1,FALSE))),"Please select a value from the drop-down menu",IF('DO NOT USE_Case Formulas'!A375,"OK",NA()))</f>
        <v>#N/A</v>
      </c>
      <c r="P375" s="46" t="e">
        <f>IF(AND(NOT(ISBLANK('Case Data Entry'!P375)),ISNA(VLOOKUP('Case Data Entry'!P375,'DO NOT USE_Shared Picklist'!$W$3:$W$9,1,FALSE))),"Please select a value from the drop-down menu",IF('DO NOT USE_Case Formulas'!A375,"OK",NA()))</f>
        <v>#N/A</v>
      </c>
      <c r="Q375" s="46" t="e">
        <f>IF(AND(NOT(ISBLANK('Case Data Entry'!Q375)),ISNA(VLOOKUP('Case Data Entry'!Q375,'DO NOT USE_Shared Picklist'!$W$3:$W$9,1,FALSE))),"Please select a value from the drop-down menu",IF('DO NOT USE_Case Formulas'!A375,"OK",NA()))</f>
        <v>#N/A</v>
      </c>
      <c r="R375" s="46" t="e">
        <f>IF(AND(NOT(ISBLANK('Case Data Entry'!R375)),ISNA(VLOOKUP('Case Data Entry'!R375,'DO NOT USE_Shared Picklist'!$V$3:$V$7,1,FALSE))),"Please select a value from the drop-down menu",IF('DO NOT USE_Case Formulas'!A375,"OK",NA()))</f>
        <v>#N/A</v>
      </c>
      <c r="S375" s="46" t="e">
        <f>IF(LEN('Case Data Entry'!S375)&gt;255,"Work Area/Department must be less than 255 characters",IF('DO NOT USE_Case Formulas'!A375,"OK",NA()))</f>
        <v>#N/A</v>
      </c>
      <c r="T375" s="46" t="e">
        <f>IF(AND(NOT(ISBLANK('Case Data Entry'!T375)),NOT(ISNUMBER('Case Data Entry'!T375))),"Please enter a valid number.",IF('DO NOT USE_Case Formulas'!A375,"OK",NA()))</f>
        <v>#N/A</v>
      </c>
      <c r="U375" s="46" t="e">
        <f>IF(AND('DO NOT USE_Case Formulas'!A375,ISBLANK('Case Data Entry'!U375)),"Has this person had symptoms? is required",IF(AND(NOT(ISBLANK('Case Data Entry'!U375)),ISNA(VLOOKUP('Case Data Entry'!U375,'DO NOT USE_Shared Picklist'!$D$3:$D$5,1,FALSE))),"Please select a value from the drop-down menu",IF('DO NOT USE_Case Formulas'!A375,"OK",NA())))</f>
        <v>#N/A</v>
      </c>
      <c r="V375" s="46" t="e">
        <f>IF(AND('Case Data Entry'!U375='DO NOT USE_Shared Picklist'!$D$3,ISBLANK('Case Data Entry'!V375)),"If yes, when did the symptoms start? is required if Has this person had symptoms? is Yes",IF('DO NOT USE_Case Formulas'!A375,"OK",NA()))</f>
        <v>#N/A</v>
      </c>
      <c r="W375" s="46" t="e">
        <f>IF(AND(NOT(ISBLANK('Case Data Entry'!W375)),ISNA(VLOOKUP('Case Data Entry'!W375,'DO NOT USE_Shared Picklist'!$G$3:$G$5,1,FALSE))),"Please select a value from the drop-down menu",IF('DO NOT USE_Case Formulas'!A375,"OK",NA()))</f>
        <v>#N/A</v>
      </c>
      <c r="X375" s="46"/>
      <c r="Y375" s="46" t="e">
        <f ca="1">IF('Case Data Entry'!Y375&gt;'DO NOT USE_Shared Picklist'!$C$3,"Date Entity Notified of Positive Test cannot be a future date",IF('DO NOT USE_Case Formulas'!A375,"OK",NA()))</f>
        <v>#N/A</v>
      </c>
      <c r="Z375" s="46" t="e">
        <f ca="1">IF('Case Data Entry'!Z375&gt;'DO NOT USE_Shared Picklist'!$C$3,"Test Date cannot be a future date",IF('DO NOT USE_Case Formulas'!A375,"OK",NA()))</f>
        <v>#N/A</v>
      </c>
      <c r="AA375" s="46" t="e">
        <f>IF(AND(NOT(ISBLANK('Case Data Entry'!AA375)),ISNA(VLOOKUP('Case Data Entry'!AA375,'DO NOT USE_Shared Picklist'!$R$3:$R$7,1,FALSE))),"Please select a value from the drop-down menu",IF('DO NOT USE_Case Formulas'!A375,"OK",NA()))</f>
        <v>#N/A</v>
      </c>
      <c r="AB375" s="46" t="e">
        <f>IF(AND(NOT(ISBLANK('Case Data Entry'!AB375)),ISNA(VLOOKUP('Case Data Entry'!AB375,'DO NOT USE_Shared Picklist'!$Q$3:$Q$8,1,FALSE))),"Please select a value from the drop-down menu",IF('DO NOT USE_Case Formulas'!A375,"OK",NA()))</f>
        <v>#N/A</v>
      </c>
    </row>
    <row r="376" spans="1:28" x14ac:dyDescent="0.25">
      <c r="A376" s="45" t="e">
        <f>IF('DO NOT USE_Case Formulas'!A376,IF('DO NOT USE_Case Formulas'!B376,"Not all required fields are completed","OK"),NA())</f>
        <v>#N/A</v>
      </c>
      <c r="B376" s="46" t="e">
        <f>IF(AND('DO NOT USE_Case Formulas'!A376,ISBLANK('Case Data Entry'!B376)),"First Name is required",IF(NOT(ISBLANK('Case Data Entry'!B376)),"OK",NA()))</f>
        <v>#N/A</v>
      </c>
      <c r="C376" s="46" t="e">
        <f>IF(AND('DO NOT USE_Case Formulas'!A376,ISBLANK('Case Data Entry'!C376)),"Last Name is required",IF(NOT(ISBLANK('Case Data Entry'!C376)),"OK",NA()))</f>
        <v>#N/A</v>
      </c>
      <c r="D376" s="46" t="e">
        <f>IF(AND('DO NOT USE_Case Formulas'!A376,ISBLANK('Case Data Entry'!D376)),"Birthdate is required",IF(NOT(ISBLANK('Case Data Entry'!D376)),"OK",NA()))</f>
        <v>#N/A</v>
      </c>
      <c r="E376" s="46" t="e">
        <f>IF(AND('DO NOT USE_Case Formulas'!A376,ISBLANK('Case Data Entry'!E376)),"Mobile Phone is required",IF(NOT(ISBLANK('Case Data Entry'!E376)),IF(AND(ISNUMBER(VALUE('Case Data Entry'!E376)),LEFT('Case Data Entry'!E376,1)&lt;&gt;"1",LEN('Case Data Entry'!E376)=10),"OK","Phone number must be valid format"),NA()))</f>
        <v>#N/A</v>
      </c>
      <c r="F376" s="46" t="e">
        <f>IF(AND('DO NOT USE_Case Formulas'!A376,ISBLANK('Case Data Entry'!F376)),"Home Street Address is required",IF(LEN('Case Data Entry'!F376)&gt;255,"Home Street Address must be less than 255 characters",IF('DO NOT USE_Case Formulas'!A376,"OK",NA())))</f>
        <v>#N/A</v>
      </c>
      <c r="G376" s="46" t="e">
        <f>IF(AND('DO NOT USE_Case Formulas'!A376,ISBLANK('Case Data Entry'!G376)),"City is required",IF(LEN('Case Data Entry'!G376)&gt;40,"City must be less than 40 characters",IF('DO NOT USE_Case Formulas'!A376,"OK",NA())))</f>
        <v>#N/A</v>
      </c>
      <c r="H376" s="46" t="e">
        <f>IF(AND('DO NOT USE_Case Formulas'!A376,ISBLANK('Case Data Entry'!H376)),"State is required",IF(AND(NOT(ISBLANK('Case Data Entry'!H376)),ISNA(VLOOKUP('Case Data Entry'!H376,'DO NOT USE_Shared Picklist'!$P$3:$P$52,1,FALSE))),"Please select a value from the drop-down menu",IF('DO NOT USE_Case Formulas'!A376,"OK",NA())))</f>
        <v>#N/A</v>
      </c>
      <c r="I376" s="46" t="e">
        <f>IF(AND('DO NOT USE_Case Formulas'!A376,ISBLANK('Case Data Entry'!I376)),"Zip is required",IF(ISBLANK('Case Data Entry'!I376),NA(),"OK"))</f>
        <v>#N/A</v>
      </c>
      <c r="J376" s="46" t="e">
        <f>IF(AND('DO NOT USE_Case Formulas'!A376,ISBLANK('Case Data Entry'!J376)),"Occupation/Job Title is required",IF(NOT(ISBLANK('Case Data Entry'!J376)),"OK",NA()))</f>
        <v>#N/A</v>
      </c>
      <c r="K376" s="46" t="e">
        <f>IF('DO NOT USE_Case Formulas'!A376,IF(ISBLANK('Case Data Entry'!K376),"Last Date On Site is required","OK"),NA())</f>
        <v>#N/A</v>
      </c>
      <c r="L376" s="46" t="e">
        <f>IF(AND('DO NOT USE_Case Formulas'!A376,ISBLANK('Case Data Entry'!L376)),"Specific Place in the Location is required",IF(ISBLANK('Case Data Entry'!L376),NA(),"OK"))</f>
        <v>#N/A</v>
      </c>
      <c r="M376" s="46" t="e">
        <f>IF(AND(NOT(ISBLANK('Case Data Entry'!M376)),ISNA(VLOOKUP('Case Data Entry'!M376,'DO NOT USE_Shared Picklist'!$L$3:$L$81,1,FALSE))),"Please select a value from the drop-down menu",IF('DO NOT USE_Case Formulas'!A376,"OK",NA()))</f>
        <v>#N/A</v>
      </c>
      <c r="N376" s="46" t="e">
        <f>IF(AND(NOT(ISBLANK('Case Data Entry'!N376)),ISNA(VLOOKUP('Case Data Entry'!N376,'DO NOT USE_Shared Picklist'!$I$3:$I$5,1,FALSE))),"Please select a value from the drop-down menu",IF('DO NOT USE_Case Formulas'!A376,"OK",NA()))</f>
        <v>#N/A</v>
      </c>
      <c r="O376" s="46" t="e">
        <f>IF(AND(NOT(ISBLANK('Case Data Entry'!O376)),ISNA(VLOOKUP('Case Data Entry'!O376,'DO NOT USE_Shared Picklist'!$E$3:$E$10,1,FALSE))),"Please select a value from the drop-down menu",IF('DO NOT USE_Case Formulas'!A376,"OK",NA()))</f>
        <v>#N/A</v>
      </c>
      <c r="P376" s="46" t="e">
        <f>IF(AND(NOT(ISBLANK('Case Data Entry'!P376)),ISNA(VLOOKUP('Case Data Entry'!P376,'DO NOT USE_Shared Picklist'!$W$3:$W$9,1,FALSE))),"Please select a value from the drop-down menu",IF('DO NOT USE_Case Formulas'!A376,"OK",NA()))</f>
        <v>#N/A</v>
      </c>
      <c r="Q376" s="46" t="e">
        <f>IF(AND(NOT(ISBLANK('Case Data Entry'!Q376)),ISNA(VLOOKUP('Case Data Entry'!Q376,'DO NOT USE_Shared Picklist'!$W$3:$W$9,1,FALSE))),"Please select a value from the drop-down menu",IF('DO NOT USE_Case Formulas'!A376,"OK",NA()))</f>
        <v>#N/A</v>
      </c>
      <c r="R376" s="46" t="e">
        <f>IF(AND(NOT(ISBLANK('Case Data Entry'!R376)),ISNA(VLOOKUP('Case Data Entry'!R376,'DO NOT USE_Shared Picklist'!$V$3:$V$7,1,FALSE))),"Please select a value from the drop-down menu",IF('DO NOT USE_Case Formulas'!A376,"OK",NA()))</f>
        <v>#N/A</v>
      </c>
      <c r="S376" s="46" t="e">
        <f>IF(LEN('Case Data Entry'!S376)&gt;255,"Work Area/Department must be less than 255 characters",IF('DO NOT USE_Case Formulas'!A376,"OK",NA()))</f>
        <v>#N/A</v>
      </c>
      <c r="T376" s="46" t="e">
        <f>IF(AND(NOT(ISBLANK('Case Data Entry'!T376)),NOT(ISNUMBER('Case Data Entry'!T376))),"Please enter a valid number.",IF('DO NOT USE_Case Formulas'!A376,"OK",NA()))</f>
        <v>#N/A</v>
      </c>
      <c r="U376" s="46" t="e">
        <f>IF(AND('DO NOT USE_Case Formulas'!A376,ISBLANK('Case Data Entry'!U376)),"Has this person had symptoms? is required",IF(AND(NOT(ISBLANK('Case Data Entry'!U376)),ISNA(VLOOKUP('Case Data Entry'!U376,'DO NOT USE_Shared Picklist'!$D$3:$D$5,1,FALSE))),"Please select a value from the drop-down menu",IF('DO NOT USE_Case Formulas'!A376,"OK",NA())))</f>
        <v>#N/A</v>
      </c>
      <c r="V376" s="46" t="e">
        <f>IF(AND('Case Data Entry'!U376='DO NOT USE_Shared Picklist'!$D$3,ISBLANK('Case Data Entry'!V376)),"If yes, when did the symptoms start? is required if Has this person had symptoms? is Yes",IF('DO NOT USE_Case Formulas'!A376,"OK",NA()))</f>
        <v>#N/A</v>
      </c>
      <c r="W376" s="46" t="e">
        <f>IF(AND(NOT(ISBLANK('Case Data Entry'!W376)),ISNA(VLOOKUP('Case Data Entry'!W376,'DO NOT USE_Shared Picklist'!$G$3:$G$5,1,FALSE))),"Please select a value from the drop-down menu",IF('DO NOT USE_Case Formulas'!A376,"OK",NA()))</f>
        <v>#N/A</v>
      </c>
      <c r="X376" s="46"/>
      <c r="Y376" s="46" t="e">
        <f ca="1">IF('Case Data Entry'!Y376&gt;'DO NOT USE_Shared Picklist'!$C$3,"Date Entity Notified of Positive Test cannot be a future date",IF('DO NOT USE_Case Formulas'!A376,"OK",NA()))</f>
        <v>#N/A</v>
      </c>
      <c r="Z376" s="46" t="e">
        <f ca="1">IF('Case Data Entry'!Z376&gt;'DO NOT USE_Shared Picklist'!$C$3,"Test Date cannot be a future date",IF('DO NOT USE_Case Formulas'!A376,"OK",NA()))</f>
        <v>#N/A</v>
      </c>
      <c r="AA376" s="46" t="e">
        <f>IF(AND(NOT(ISBLANK('Case Data Entry'!AA376)),ISNA(VLOOKUP('Case Data Entry'!AA376,'DO NOT USE_Shared Picklist'!$R$3:$R$7,1,FALSE))),"Please select a value from the drop-down menu",IF('DO NOT USE_Case Formulas'!A376,"OK",NA()))</f>
        <v>#N/A</v>
      </c>
      <c r="AB376" s="46" t="e">
        <f>IF(AND(NOT(ISBLANK('Case Data Entry'!AB376)),ISNA(VLOOKUP('Case Data Entry'!AB376,'DO NOT USE_Shared Picklist'!$Q$3:$Q$8,1,FALSE))),"Please select a value from the drop-down menu",IF('DO NOT USE_Case Formulas'!A376,"OK",NA()))</f>
        <v>#N/A</v>
      </c>
    </row>
    <row r="377" spans="1:28" x14ac:dyDescent="0.25">
      <c r="A377" s="45" t="e">
        <f>IF('DO NOT USE_Case Formulas'!A377,IF('DO NOT USE_Case Formulas'!B377,"Not all required fields are completed","OK"),NA())</f>
        <v>#N/A</v>
      </c>
      <c r="B377" s="46" t="e">
        <f>IF(AND('DO NOT USE_Case Formulas'!A377,ISBLANK('Case Data Entry'!B377)),"First Name is required",IF(NOT(ISBLANK('Case Data Entry'!B377)),"OK",NA()))</f>
        <v>#N/A</v>
      </c>
      <c r="C377" s="46" t="e">
        <f>IF(AND('DO NOT USE_Case Formulas'!A377,ISBLANK('Case Data Entry'!C377)),"Last Name is required",IF(NOT(ISBLANK('Case Data Entry'!C377)),"OK",NA()))</f>
        <v>#N/A</v>
      </c>
      <c r="D377" s="46" t="e">
        <f>IF(AND('DO NOT USE_Case Formulas'!A377,ISBLANK('Case Data Entry'!D377)),"Birthdate is required",IF(NOT(ISBLANK('Case Data Entry'!D377)),"OK",NA()))</f>
        <v>#N/A</v>
      </c>
      <c r="E377" s="46" t="e">
        <f>IF(AND('DO NOT USE_Case Formulas'!A377,ISBLANK('Case Data Entry'!E377)),"Mobile Phone is required",IF(NOT(ISBLANK('Case Data Entry'!E377)),IF(AND(ISNUMBER(VALUE('Case Data Entry'!E377)),LEFT('Case Data Entry'!E377,1)&lt;&gt;"1",LEN('Case Data Entry'!E377)=10),"OK","Phone number must be valid format"),NA()))</f>
        <v>#N/A</v>
      </c>
      <c r="F377" s="46" t="e">
        <f>IF(AND('DO NOT USE_Case Formulas'!A377,ISBLANK('Case Data Entry'!F377)),"Home Street Address is required",IF(LEN('Case Data Entry'!F377)&gt;255,"Home Street Address must be less than 255 characters",IF('DO NOT USE_Case Formulas'!A377,"OK",NA())))</f>
        <v>#N/A</v>
      </c>
      <c r="G377" s="46" t="e">
        <f>IF(AND('DO NOT USE_Case Formulas'!A377,ISBLANK('Case Data Entry'!G377)),"City is required",IF(LEN('Case Data Entry'!G377)&gt;40,"City must be less than 40 characters",IF('DO NOT USE_Case Formulas'!A377,"OK",NA())))</f>
        <v>#N/A</v>
      </c>
      <c r="H377" s="46" t="e">
        <f>IF(AND('DO NOT USE_Case Formulas'!A377,ISBLANK('Case Data Entry'!H377)),"State is required",IF(AND(NOT(ISBLANK('Case Data Entry'!H377)),ISNA(VLOOKUP('Case Data Entry'!H377,'DO NOT USE_Shared Picklist'!$P$3:$P$52,1,FALSE))),"Please select a value from the drop-down menu",IF('DO NOT USE_Case Formulas'!A377,"OK",NA())))</f>
        <v>#N/A</v>
      </c>
      <c r="I377" s="46" t="e">
        <f>IF(AND('DO NOT USE_Case Formulas'!A377,ISBLANK('Case Data Entry'!I377)),"Zip is required",IF(ISBLANK('Case Data Entry'!I377),NA(),"OK"))</f>
        <v>#N/A</v>
      </c>
      <c r="J377" s="46" t="e">
        <f>IF(AND('DO NOT USE_Case Formulas'!A377,ISBLANK('Case Data Entry'!J377)),"Occupation/Job Title is required",IF(NOT(ISBLANK('Case Data Entry'!J377)),"OK",NA()))</f>
        <v>#N/A</v>
      </c>
      <c r="K377" s="46" t="e">
        <f>IF('DO NOT USE_Case Formulas'!A377,IF(ISBLANK('Case Data Entry'!K377),"Last Date On Site is required","OK"),NA())</f>
        <v>#N/A</v>
      </c>
      <c r="L377" s="46" t="e">
        <f>IF(AND('DO NOT USE_Case Formulas'!A377,ISBLANK('Case Data Entry'!L377)),"Specific Place in the Location is required",IF(ISBLANK('Case Data Entry'!L377),NA(),"OK"))</f>
        <v>#N/A</v>
      </c>
      <c r="M377" s="46" t="e">
        <f>IF(AND(NOT(ISBLANK('Case Data Entry'!M377)),ISNA(VLOOKUP('Case Data Entry'!M377,'DO NOT USE_Shared Picklist'!$L$3:$L$81,1,FALSE))),"Please select a value from the drop-down menu",IF('DO NOT USE_Case Formulas'!A377,"OK",NA()))</f>
        <v>#N/A</v>
      </c>
      <c r="N377" s="46" t="e">
        <f>IF(AND(NOT(ISBLANK('Case Data Entry'!N377)),ISNA(VLOOKUP('Case Data Entry'!N377,'DO NOT USE_Shared Picklist'!$I$3:$I$5,1,FALSE))),"Please select a value from the drop-down menu",IF('DO NOT USE_Case Formulas'!A377,"OK",NA()))</f>
        <v>#N/A</v>
      </c>
      <c r="O377" s="46" t="e">
        <f>IF(AND(NOT(ISBLANK('Case Data Entry'!O377)),ISNA(VLOOKUP('Case Data Entry'!O377,'DO NOT USE_Shared Picklist'!$E$3:$E$10,1,FALSE))),"Please select a value from the drop-down menu",IF('DO NOT USE_Case Formulas'!A377,"OK",NA()))</f>
        <v>#N/A</v>
      </c>
      <c r="P377" s="46" t="e">
        <f>IF(AND(NOT(ISBLANK('Case Data Entry'!P377)),ISNA(VLOOKUP('Case Data Entry'!P377,'DO NOT USE_Shared Picklist'!$W$3:$W$9,1,FALSE))),"Please select a value from the drop-down menu",IF('DO NOT USE_Case Formulas'!A377,"OK",NA()))</f>
        <v>#N/A</v>
      </c>
      <c r="Q377" s="46" t="e">
        <f>IF(AND(NOT(ISBLANK('Case Data Entry'!Q377)),ISNA(VLOOKUP('Case Data Entry'!Q377,'DO NOT USE_Shared Picklist'!$W$3:$W$9,1,FALSE))),"Please select a value from the drop-down menu",IF('DO NOT USE_Case Formulas'!A377,"OK",NA()))</f>
        <v>#N/A</v>
      </c>
      <c r="R377" s="46" t="e">
        <f>IF(AND(NOT(ISBLANK('Case Data Entry'!R377)),ISNA(VLOOKUP('Case Data Entry'!R377,'DO NOT USE_Shared Picklist'!$V$3:$V$7,1,FALSE))),"Please select a value from the drop-down menu",IF('DO NOT USE_Case Formulas'!A377,"OK",NA()))</f>
        <v>#N/A</v>
      </c>
      <c r="S377" s="46" t="e">
        <f>IF(LEN('Case Data Entry'!S377)&gt;255,"Work Area/Department must be less than 255 characters",IF('DO NOT USE_Case Formulas'!A377,"OK",NA()))</f>
        <v>#N/A</v>
      </c>
      <c r="T377" s="46" t="e">
        <f>IF(AND(NOT(ISBLANK('Case Data Entry'!T377)),NOT(ISNUMBER('Case Data Entry'!T377))),"Please enter a valid number.",IF('DO NOT USE_Case Formulas'!A377,"OK",NA()))</f>
        <v>#N/A</v>
      </c>
      <c r="U377" s="46" t="e">
        <f>IF(AND('DO NOT USE_Case Formulas'!A377,ISBLANK('Case Data Entry'!U377)),"Has this person had symptoms? is required",IF(AND(NOT(ISBLANK('Case Data Entry'!U377)),ISNA(VLOOKUP('Case Data Entry'!U377,'DO NOT USE_Shared Picklist'!$D$3:$D$5,1,FALSE))),"Please select a value from the drop-down menu",IF('DO NOT USE_Case Formulas'!A377,"OK",NA())))</f>
        <v>#N/A</v>
      </c>
      <c r="V377" s="46" t="e">
        <f>IF(AND('Case Data Entry'!U377='DO NOT USE_Shared Picklist'!$D$3,ISBLANK('Case Data Entry'!V377)),"If yes, when did the symptoms start? is required if Has this person had symptoms? is Yes",IF('DO NOT USE_Case Formulas'!A377,"OK",NA()))</f>
        <v>#N/A</v>
      </c>
      <c r="W377" s="46" t="e">
        <f>IF(AND(NOT(ISBLANK('Case Data Entry'!W377)),ISNA(VLOOKUP('Case Data Entry'!W377,'DO NOT USE_Shared Picklist'!$G$3:$G$5,1,FALSE))),"Please select a value from the drop-down menu",IF('DO NOT USE_Case Formulas'!A377,"OK",NA()))</f>
        <v>#N/A</v>
      </c>
      <c r="X377" s="46"/>
      <c r="Y377" s="46" t="e">
        <f ca="1">IF('Case Data Entry'!Y377&gt;'DO NOT USE_Shared Picklist'!$C$3,"Date Entity Notified of Positive Test cannot be a future date",IF('DO NOT USE_Case Formulas'!A377,"OK",NA()))</f>
        <v>#N/A</v>
      </c>
      <c r="Z377" s="46" t="e">
        <f ca="1">IF('Case Data Entry'!Z377&gt;'DO NOT USE_Shared Picklist'!$C$3,"Test Date cannot be a future date",IF('DO NOT USE_Case Formulas'!A377,"OK",NA()))</f>
        <v>#N/A</v>
      </c>
      <c r="AA377" s="46" t="e">
        <f>IF(AND(NOT(ISBLANK('Case Data Entry'!AA377)),ISNA(VLOOKUP('Case Data Entry'!AA377,'DO NOT USE_Shared Picklist'!$R$3:$R$7,1,FALSE))),"Please select a value from the drop-down menu",IF('DO NOT USE_Case Formulas'!A377,"OK",NA()))</f>
        <v>#N/A</v>
      </c>
      <c r="AB377" s="46" t="e">
        <f>IF(AND(NOT(ISBLANK('Case Data Entry'!AB377)),ISNA(VLOOKUP('Case Data Entry'!AB377,'DO NOT USE_Shared Picklist'!$Q$3:$Q$8,1,FALSE))),"Please select a value from the drop-down menu",IF('DO NOT USE_Case Formulas'!A377,"OK",NA()))</f>
        <v>#N/A</v>
      </c>
    </row>
    <row r="378" spans="1:28" x14ac:dyDescent="0.25">
      <c r="A378" s="45" t="e">
        <f>IF('DO NOT USE_Case Formulas'!A378,IF('DO NOT USE_Case Formulas'!B378,"Not all required fields are completed","OK"),NA())</f>
        <v>#N/A</v>
      </c>
      <c r="B378" s="46" t="e">
        <f>IF(AND('DO NOT USE_Case Formulas'!A378,ISBLANK('Case Data Entry'!B378)),"First Name is required",IF(NOT(ISBLANK('Case Data Entry'!B378)),"OK",NA()))</f>
        <v>#N/A</v>
      </c>
      <c r="C378" s="46" t="e">
        <f>IF(AND('DO NOT USE_Case Formulas'!A378,ISBLANK('Case Data Entry'!C378)),"Last Name is required",IF(NOT(ISBLANK('Case Data Entry'!C378)),"OK",NA()))</f>
        <v>#N/A</v>
      </c>
      <c r="D378" s="46" t="e">
        <f>IF(AND('DO NOT USE_Case Formulas'!A378,ISBLANK('Case Data Entry'!D378)),"Birthdate is required",IF(NOT(ISBLANK('Case Data Entry'!D378)),"OK",NA()))</f>
        <v>#N/A</v>
      </c>
      <c r="E378" s="46" t="e">
        <f>IF(AND('DO NOT USE_Case Formulas'!A378,ISBLANK('Case Data Entry'!E378)),"Mobile Phone is required",IF(NOT(ISBLANK('Case Data Entry'!E378)),IF(AND(ISNUMBER(VALUE('Case Data Entry'!E378)),LEFT('Case Data Entry'!E378,1)&lt;&gt;"1",LEN('Case Data Entry'!E378)=10),"OK","Phone number must be valid format"),NA()))</f>
        <v>#N/A</v>
      </c>
      <c r="F378" s="46" t="e">
        <f>IF(AND('DO NOT USE_Case Formulas'!A378,ISBLANK('Case Data Entry'!F378)),"Home Street Address is required",IF(LEN('Case Data Entry'!F378)&gt;255,"Home Street Address must be less than 255 characters",IF('DO NOT USE_Case Formulas'!A378,"OK",NA())))</f>
        <v>#N/A</v>
      </c>
      <c r="G378" s="46" t="e">
        <f>IF(AND('DO NOT USE_Case Formulas'!A378,ISBLANK('Case Data Entry'!G378)),"City is required",IF(LEN('Case Data Entry'!G378)&gt;40,"City must be less than 40 characters",IF('DO NOT USE_Case Formulas'!A378,"OK",NA())))</f>
        <v>#N/A</v>
      </c>
      <c r="H378" s="46" t="e">
        <f>IF(AND('DO NOT USE_Case Formulas'!A378,ISBLANK('Case Data Entry'!H378)),"State is required",IF(AND(NOT(ISBLANK('Case Data Entry'!H378)),ISNA(VLOOKUP('Case Data Entry'!H378,'DO NOT USE_Shared Picklist'!$P$3:$P$52,1,FALSE))),"Please select a value from the drop-down menu",IF('DO NOT USE_Case Formulas'!A378,"OK",NA())))</f>
        <v>#N/A</v>
      </c>
      <c r="I378" s="46" t="e">
        <f>IF(AND('DO NOT USE_Case Formulas'!A378,ISBLANK('Case Data Entry'!I378)),"Zip is required",IF(ISBLANK('Case Data Entry'!I378),NA(),"OK"))</f>
        <v>#N/A</v>
      </c>
      <c r="J378" s="46" t="e">
        <f>IF(AND('DO NOT USE_Case Formulas'!A378,ISBLANK('Case Data Entry'!J378)),"Occupation/Job Title is required",IF(NOT(ISBLANK('Case Data Entry'!J378)),"OK",NA()))</f>
        <v>#N/A</v>
      </c>
      <c r="K378" s="46" t="e">
        <f>IF('DO NOT USE_Case Formulas'!A378,IF(ISBLANK('Case Data Entry'!K378),"Last Date On Site is required","OK"),NA())</f>
        <v>#N/A</v>
      </c>
      <c r="L378" s="46" t="e">
        <f>IF(AND('DO NOT USE_Case Formulas'!A378,ISBLANK('Case Data Entry'!L378)),"Specific Place in the Location is required",IF(ISBLANK('Case Data Entry'!L378),NA(),"OK"))</f>
        <v>#N/A</v>
      </c>
      <c r="M378" s="46" t="e">
        <f>IF(AND(NOT(ISBLANK('Case Data Entry'!M378)),ISNA(VLOOKUP('Case Data Entry'!M378,'DO NOT USE_Shared Picklist'!$L$3:$L$81,1,FALSE))),"Please select a value from the drop-down menu",IF('DO NOT USE_Case Formulas'!A378,"OK",NA()))</f>
        <v>#N/A</v>
      </c>
      <c r="N378" s="46" t="e">
        <f>IF(AND(NOT(ISBLANK('Case Data Entry'!N378)),ISNA(VLOOKUP('Case Data Entry'!N378,'DO NOT USE_Shared Picklist'!$I$3:$I$5,1,FALSE))),"Please select a value from the drop-down menu",IF('DO NOT USE_Case Formulas'!A378,"OK",NA()))</f>
        <v>#N/A</v>
      </c>
      <c r="O378" s="46" t="e">
        <f>IF(AND(NOT(ISBLANK('Case Data Entry'!O378)),ISNA(VLOOKUP('Case Data Entry'!O378,'DO NOT USE_Shared Picklist'!$E$3:$E$10,1,FALSE))),"Please select a value from the drop-down menu",IF('DO NOT USE_Case Formulas'!A378,"OK",NA()))</f>
        <v>#N/A</v>
      </c>
      <c r="P378" s="46" t="e">
        <f>IF(AND(NOT(ISBLANK('Case Data Entry'!P378)),ISNA(VLOOKUP('Case Data Entry'!P378,'DO NOT USE_Shared Picklist'!$W$3:$W$9,1,FALSE))),"Please select a value from the drop-down menu",IF('DO NOT USE_Case Formulas'!A378,"OK",NA()))</f>
        <v>#N/A</v>
      </c>
      <c r="Q378" s="46" t="e">
        <f>IF(AND(NOT(ISBLANK('Case Data Entry'!Q378)),ISNA(VLOOKUP('Case Data Entry'!Q378,'DO NOT USE_Shared Picklist'!$W$3:$W$9,1,FALSE))),"Please select a value from the drop-down menu",IF('DO NOT USE_Case Formulas'!A378,"OK",NA()))</f>
        <v>#N/A</v>
      </c>
      <c r="R378" s="46" t="e">
        <f>IF(AND(NOT(ISBLANK('Case Data Entry'!R378)),ISNA(VLOOKUP('Case Data Entry'!R378,'DO NOT USE_Shared Picklist'!$V$3:$V$7,1,FALSE))),"Please select a value from the drop-down menu",IF('DO NOT USE_Case Formulas'!A378,"OK",NA()))</f>
        <v>#N/A</v>
      </c>
      <c r="S378" s="46" t="e">
        <f>IF(LEN('Case Data Entry'!S378)&gt;255,"Work Area/Department must be less than 255 characters",IF('DO NOT USE_Case Formulas'!A378,"OK",NA()))</f>
        <v>#N/A</v>
      </c>
      <c r="T378" s="46" t="e">
        <f>IF(AND(NOT(ISBLANK('Case Data Entry'!T378)),NOT(ISNUMBER('Case Data Entry'!T378))),"Please enter a valid number.",IF('DO NOT USE_Case Formulas'!A378,"OK",NA()))</f>
        <v>#N/A</v>
      </c>
      <c r="U378" s="46" t="e">
        <f>IF(AND('DO NOT USE_Case Formulas'!A378,ISBLANK('Case Data Entry'!U378)),"Has this person had symptoms? is required",IF(AND(NOT(ISBLANK('Case Data Entry'!U378)),ISNA(VLOOKUP('Case Data Entry'!U378,'DO NOT USE_Shared Picklist'!$D$3:$D$5,1,FALSE))),"Please select a value from the drop-down menu",IF('DO NOT USE_Case Formulas'!A378,"OK",NA())))</f>
        <v>#N/A</v>
      </c>
      <c r="V378" s="46" t="e">
        <f>IF(AND('Case Data Entry'!U378='DO NOT USE_Shared Picklist'!$D$3,ISBLANK('Case Data Entry'!V378)),"If yes, when did the symptoms start? is required if Has this person had symptoms? is Yes",IF('DO NOT USE_Case Formulas'!A378,"OK",NA()))</f>
        <v>#N/A</v>
      </c>
      <c r="W378" s="46" t="e">
        <f>IF(AND(NOT(ISBLANK('Case Data Entry'!W378)),ISNA(VLOOKUP('Case Data Entry'!W378,'DO NOT USE_Shared Picklist'!$G$3:$G$5,1,FALSE))),"Please select a value from the drop-down menu",IF('DO NOT USE_Case Formulas'!A378,"OK",NA()))</f>
        <v>#N/A</v>
      </c>
      <c r="X378" s="46"/>
      <c r="Y378" s="46" t="e">
        <f ca="1">IF('Case Data Entry'!Y378&gt;'DO NOT USE_Shared Picklist'!$C$3,"Date Entity Notified of Positive Test cannot be a future date",IF('DO NOT USE_Case Formulas'!A378,"OK",NA()))</f>
        <v>#N/A</v>
      </c>
      <c r="Z378" s="46" t="e">
        <f ca="1">IF('Case Data Entry'!Z378&gt;'DO NOT USE_Shared Picklist'!$C$3,"Test Date cannot be a future date",IF('DO NOT USE_Case Formulas'!A378,"OK",NA()))</f>
        <v>#N/A</v>
      </c>
      <c r="AA378" s="46" t="e">
        <f>IF(AND(NOT(ISBLANK('Case Data Entry'!AA378)),ISNA(VLOOKUP('Case Data Entry'!AA378,'DO NOT USE_Shared Picklist'!$R$3:$R$7,1,FALSE))),"Please select a value from the drop-down menu",IF('DO NOT USE_Case Formulas'!A378,"OK",NA()))</f>
        <v>#N/A</v>
      </c>
      <c r="AB378" s="46" t="e">
        <f>IF(AND(NOT(ISBLANK('Case Data Entry'!AB378)),ISNA(VLOOKUP('Case Data Entry'!AB378,'DO NOT USE_Shared Picklist'!$Q$3:$Q$8,1,FALSE))),"Please select a value from the drop-down menu",IF('DO NOT USE_Case Formulas'!A378,"OK",NA()))</f>
        <v>#N/A</v>
      </c>
    </row>
    <row r="379" spans="1:28" x14ac:dyDescent="0.25">
      <c r="A379" s="45" t="e">
        <f>IF('DO NOT USE_Case Formulas'!A379,IF('DO NOT USE_Case Formulas'!B379,"Not all required fields are completed","OK"),NA())</f>
        <v>#N/A</v>
      </c>
      <c r="B379" s="46" t="e">
        <f>IF(AND('DO NOT USE_Case Formulas'!A379,ISBLANK('Case Data Entry'!B379)),"First Name is required",IF(NOT(ISBLANK('Case Data Entry'!B379)),"OK",NA()))</f>
        <v>#N/A</v>
      </c>
      <c r="C379" s="46" t="e">
        <f>IF(AND('DO NOT USE_Case Formulas'!A379,ISBLANK('Case Data Entry'!C379)),"Last Name is required",IF(NOT(ISBLANK('Case Data Entry'!C379)),"OK",NA()))</f>
        <v>#N/A</v>
      </c>
      <c r="D379" s="46" t="e">
        <f>IF(AND('DO NOT USE_Case Formulas'!A379,ISBLANK('Case Data Entry'!D379)),"Birthdate is required",IF(NOT(ISBLANK('Case Data Entry'!D379)),"OK",NA()))</f>
        <v>#N/A</v>
      </c>
      <c r="E379" s="46" t="e">
        <f>IF(AND('DO NOT USE_Case Formulas'!A379,ISBLANK('Case Data Entry'!E379)),"Mobile Phone is required",IF(NOT(ISBLANK('Case Data Entry'!E379)),IF(AND(ISNUMBER(VALUE('Case Data Entry'!E379)),LEFT('Case Data Entry'!E379,1)&lt;&gt;"1",LEN('Case Data Entry'!E379)=10),"OK","Phone number must be valid format"),NA()))</f>
        <v>#N/A</v>
      </c>
      <c r="F379" s="46" t="e">
        <f>IF(AND('DO NOT USE_Case Formulas'!A379,ISBLANK('Case Data Entry'!F379)),"Home Street Address is required",IF(LEN('Case Data Entry'!F379)&gt;255,"Home Street Address must be less than 255 characters",IF('DO NOT USE_Case Formulas'!A379,"OK",NA())))</f>
        <v>#N/A</v>
      </c>
      <c r="G379" s="46" t="e">
        <f>IF(AND('DO NOT USE_Case Formulas'!A379,ISBLANK('Case Data Entry'!G379)),"City is required",IF(LEN('Case Data Entry'!G379)&gt;40,"City must be less than 40 characters",IF('DO NOT USE_Case Formulas'!A379,"OK",NA())))</f>
        <v>#N/A</v>
      </c>
      <c r="H379" s="46" t="e">
        <f>IF(AND('DO NOT USE_Case Formulas'!A379,ISBLANK('Case Data Entry'!H379)),"State is required",IF(AND(NOT(ISBLANK('Case Data Entry'!H379)),ISNA(VLOOKUP('Case Data Entry'!H379,'DO NOT USE_Shared Picklist'!$P$3:$P$52,1,FALSE))),"Please select a value from the drop-down menu",IF('DO NOT USE_Case Formulas'!A379,"OK",NA())))</f>
        <v>#N/A</v>
      </c>
      <c r="I379" s="46" t="e">
        <f>IF(AND('DO NOT USE_Case Formulas'!A379,ISBLANK('Case Data Entry'!I379)),"Zip is required",IF(ISBLANK('Case Data Entry'!I379),NA(),"OK"))</f>
        <v>#N/A</v>
      </c>
      <c r="J379" s="46" t="e">
        <f>IF(AND('DO NOT USE_Case Formulas'!A379,ISBLANK('Case Data Entry'!J379)),"Occupation/Job Title is required",IF(NOT(ISBLANK('Case Data Entry'!J379)),"OK",NA()))</f>
        <v>#N/A</v>
      </c>
      <c r="K379" s="46" t="e">
        <f>IF('DO NOT USE_Case Formulas'!A379,IF(ISBLANK('Case Data Entry'!K379),"Last Date On Site is required","OK"),NA())</f>
        <v>#N/A</v>
      </c>
      <c r="L379" s="46" t="e">
        <f>IF(AND('DO NOT USE_Case Formulas'!A379,ISBLANK('Case Data Entry'!L379)),"Specific Place in the Location is required",IF(ISBLANK('Case Data Entry'!L379),NA(),"OK"))</f>
        <v>#N/A</v>
      </c>
      <c r="M379" s="46" t="e">
        <f>IF(AND(NOT(ISBLANK('Case Data Entry'!M379)),ISNA(VLOOKUP('Case Data Entry'!M379,'DO NOT USE_Shared Picklist'!$L$3:$L$81,1,FALSE))),"Please select a value from the drop-down menu",IF('DO NOT USE_Case Formulas'!A379,"OK",NA()))</f>
        <v>#N/A</v>
      </c>
      <c r="N379" s="46" t="e">
        <f>IF(AND(NOT(ISBLANK('Case Data Entry'!N379)),ISNA(VLOOKUP('Case Data Entry'!N379,'DO NOT USE_Shared Picklist'!$I$3:$I$5,1,FALSE))),"Please select a value from the drop-down menu",IF('DO NOT USE_Case Formulas'!A379,"OK",NA()))</f>
        <v>#N/A</v>
      </c>
      <c r="O379" s="46" t="e">
        <f>IF(AND(NOT(ISBLANK('Case Data Entry'!O379)),ISNA(VLOOKUP('Case Data Entry'!O379,'DO NOT USE_Shared Picklist'!$E$3:$E$10,1,FALSE))),"Please select a value from the drop-down menu",IF('DO NOT USE_Case Formulas'!A379,"OK",NA()))</f>
        <v>#N/A</v>
      </c>
      <c r="P379" s="46" t="e">
        <f>IF(AND(NOT(ISBLANK('Case Data Entry'!P379)),ISNA(VLOOKUP('Case Data Entry'!P379,'DO NOT USE_Shared Picklist'!$W$3:$W$9,1,FALSE))),"Please select a value from the drop-down menu",IF('DO NOT USE_Case Formulas'!A379,"OK",NA()))</f>
        <v>#N/A</v>
      </c>
      <c r="Q379" s="46" t="e">
        <f>IF(AND(NOT(ISBLANK('Case Data Entry'!Q379)),ISNA(VLOOKUP('Case Data Entry'!Q379,'DO NOT USE_Shared Picklist'!$W$3:$W$9,1,FALSE))),"Please select a value from the drop-down menu",IF('DO NOT USE_Case Formulas'!A379,"OK",NA()))</f>
        <v>#N/A</v>
      </c>
      <c r="R379" s="46" t="e">
        <f>IF(AND(NOT(ISBLANK('Case Data Entry'!R379)),ISNA(VLOOKUP('Case Data Entry'!R379,'DO NOT USE_Shared Picklist'!$V$3:$V$7,1,FALSE))),"Please select a value from the drop-down menu",IF('DO NOT USE_Case Formulas'!A379,"OK",NA()))</f>
        <v>#N/A</v>
      </c>
      <c r="S379" s="46" t="e">
        <f>IF(LEN('Case Data Entry'!S379)&gt;255,"Work Area/Department must be less than 255 characters",IF('DO NOT USE_Case Formulas'!A379,"OK",NA()))</f>
        <v>#N/A</v>
      </c>
      <c r="T379" s="46" t="e">
        <f>IF(AND(NOT(ISBLANK('Case Data Entry'!T379)),NOT(ISNUMBER('Case Data Entry'!T379))),"Please enter a valid number.",IF('DO NOT USE_Case Formulas'!A379,"OK",NA()))</f>
        <v>#N/A</v>
      </c>
      <c r="U379" s="46" t="e">
        <f>IF(AND('DO NOT USE_Case Formulas'!A379,ISBLANK('Case Data Entry'!U379)),"Has this person had symptoms? is required",IF(AND(NOT(ISBLANK('Case Data Entry'!U379)),ISNA(VLOOKUP('Case Data Entry'!U379,'DO NOT USE_Shared Picklist'!$D$3:$D$5,1,FALSE))),"Please select a value from the drop-down menu",IF('DO NOT USE_Case Formulas'!A379,"OK",NA())))</f>
        <v>#N/A</v>
      </c>
      <c r="V379" s="46" t="e">
        <f>IF(AND('Case Data Entry'!U379='DO NOT USE_Shared Picklist'!$D$3,ISBLANK('Case Data Entry'!V379)),"If yes, when did the symptoms start? is required if Has this person had symptoms? is Yes",IF('DO NOT USE_Case Formulas'!A379,"OK",NA()))</f>
        <v>#N/A</v>
      </c>
      <c r="W379" s="46" t="e">
        <f>IF(AND(NOT(ISBLANK('Case Data Entry'!W379)),ISNA(VLOOKUP('Case Data Entry'!W379,'DO NOT USE_Shared Picklist'!$G$3:$G$5,1,FALSE))),"Please select a value from the drop-down menu",IF('DO NOT USE_Case Formulas'!A379,"OK",NA()))</f>
        <v>#N/A</v>
      </c>
      <c r="X379" s="46"/>
      <c r="Y379" s="46" t="e">
        <f ca="1">IF('Case Data Entry'!Y379&gt;'DO NOT USE_Shared Picklist'!$C$3,"Date Entity Notified of Positive Test cannot be a future date",IF('DO NOT USE_Case Formulas'!A379,"OK",NA()))</f>
        <v>#N/A</v>
      </c>
      <c r="Z379" s="46" t="e">
        <f ca="1">IF('Case Data Entry'!Z379&gt;'DO NOT USE_Shared Picklist'!$C$3,"Test Date cannot be a future date",IF('DO NOT USE_Case Formulas'!A379,"OK",NA()))</f>
        <v>#N/A</v>
      </c>
      <c r="AA379" s="46" t="e">
        <f>IF(AND(NOT(ISBLANK('Case Data Entry'!AA379)),ISNA(VLOOKUP('Case Data Entry'!AA379,'DO NOT USE_Shared Picklist'!$R$3:$R$7,1,FALSE))),"Please select a value from the drop-down menu",IF('DO NOT USE_Case Formulas'!A379,"OK",NA()))</f>
        <v>#N/A</v>
      </c>
      <c r="AB379" s="46" t="e">
        <f>IF(AND(NOT(ISBLANK('Case Data Entry'!AB379)),ISNA(VLOOKUP('Case Data Entry'!AB379,'DO NOT USE_Shared Picklist'!$Q$3:$Q$8,1,FALSE))),"Please select a value from the drop-down menu",IF('DO NOT USE_Case Formulas'!A379,"OK",NA()))</f>
        <v>#N/A</v>
      </c>
    </row>
    <row r="380" spans="1:28" x14ac:dyDescent="0.25">
      <c r="A380" s="45" t="e">
        <f>IF('DO NOT USE_Case Formulas'!A380,IF('DO NOT USE_Case Formulas'!B380,"Not all required fields are completed","OK"),NA())</f>
        <v>#N/A</v>
      </c>
      <c r="B380" s="46" t="e">
        <f>IF(AND('DO NOT USE_Case Formulas'!A380,ISBLANK('Case Data Entry'!B380)),"First Name is required",IF(NOT(ISBLANK('Case Data Entry'!B380)),"OK",NA()))</f>
        <v>#N/A</v>
      </c>
      <c r="C380" s="46" t="e">
        <f>IF(AND('DO NOT USE_Case Formulas'!A380,ISBLANK('Case Data Entry'!C380)),"Last Name is required",IF(NOT(ISBLANK('Case Data Entry'!C380)),"OK",NA()))</f>
        <v>#N/A</v>
      </c>
      <c r="D380" s="46" t="e">
        <f>IF(AND('DO NOT USE_Case Formulas'!A380,ISBLANK('Case Data Entry'!D380)),"Birthdate is required",IF(NOT(ISBLANK('Case Data Entry'!D380)),"OK",NA()))</f>
        <v>#N/A</v>
      </c>
      <c r="E380" s="46" t="e">
        <f>IF(AND('DO NOT USE_Case Formulas'!A380,ISBLANK('Case Data Entry'!E380)),"Mobile Phone is required",IF(NOT(ISBLANK('Case Data Entry'!E380)),IF(AND(ISNUMBER(VALUE('Case Data Entry'!E380)),LEFT('Case Data Entry'!E380,1)&lt;&gt;"1",LEN('Case Data Entry'!E380)=10),"OK","Phone number must be valid format"),NA()))</f>
        <v>#N/A</v>
      </c>
      <c r="F380" s="46" t="e">
        <f>IF(AND('DO NOT USE_Case Formulas'!A380,ISBLANK('Case Data Entry'!F380)),"Home Street Address is required",IF(LEN('Case Data Entry'!F380)&gt;255,"Home Street Address must be less than 255 characters",IF('DO NOT USE_Case Formulas'!A380,"OK",NA())))</f>
        <v>#N/A</v>
      </c>
      <c r="G380" s="46" t="e">
        <f>IF(AND('DO NOT USE_Case Formulas'!A380,ISBLANK('Case Data Entry'!G380)),"City is required",IF(LEN('Case Data Entry'!G380)&gt;40,"City must be less than 40 characters",IF('DO NOT USE_Case Formulas'!A380,"OK",NA())))</f>
        <v>#N/A</v>
      </c>
      <c r="H380" s="46" t="e">
        <f>IF(AND('DO NOT USE_Case Formulas'!A380,ISBLANK('Case Data Entry'!H380)),"State is required",IF(AND(NOT(ISBLANK('Case Data Entry'!H380)),ISNA(VLOOKUP('Case Data Entry'!H380,'DO NOT USE_Shared Picklist'!$P$3:$P$52,1,FALSE))),"Please select a value from the drop-down menu",IF('DO NOT USE_Case Formulas'!A380,"OK",NA())))</f>
        <v>#N/A</v>
      </c>
      <c r="I380" s="46" t="e">
        <f>IF(AND('DO NOT USE_Case Formulas'!A380,ISBLANK('Case Data Entry'!I380)),"Zip is required",IF(ISBLANK('Case Data Entry'!I380),NA(),"OK"))</f>
        <v>#N/A</v>
      </c>
      <c r="J380" s="46" t="e">
        <f>IF(AND('DO NOT USE_Case Formulas'!A380,ISBLANK('Case Data Entry'!J380)),"Occupation/Job Title is required",IF(NOT(ISBLANK('Case Data Entry'!J380)),"OK",NA()))</f>
        <v>#N/A</v>
      </c>
      <c r="K380" s="46" t="e">
        <f>IF('DO NOT USE_Case Formulas'!A380,IF(ISBLANK('Case Data Entry'!K380),"Last Date On Site is required","OK"),NA())</f>
        <v>#N/A</v>
      </c>
      <c r="L380" s="46" t="e">
        <f>IF(AND('DO NOT USE_Case Formulas'!A380,ISBLANK('Case Data Entry'!L380)),"Specific Place in the Location is required",IF(ISBLANK('Case Data Entry'!L380),NA(),"OK"))</f>
        <v>#N/A</v>
      </c>
      <c r="M380" s="46" t="e">
        <f>IF(AND(NOT(ISBLANK('Case Data Entry'!M380)),ISNA(VLOOKUP('Case Data Entry'!M380,'DO NOT USE_Shared Picklist'!$L$3:$L$81,1,FALSE))),"Please select a value from the drop-down menu",IF('DO NOT USE_Case Formulas'!A380,"OK",NA()))</f>
        <v>#N/A</v>
      </c>
      <c r="N380" s="46" t="e">
        <f>IF(AND(NOT(ISBLANK('Case Data Entry'!N380)),ISNA(VLOOKUP('Case Data Entry'!N380,'DO NOT USE_Shared Picklist'!$I$3:$I$5,1,FALSE))),"Please select a value from the drop-down menu",IF('DO NOT USE_Case Formulas'!A380,"OK",NA()))</f>
        <v>#N/A</v>
      </c>
      <c r="O380" s="46" t="e">
        <f>IF(AND(NOT(ISBLANK('Case Data Entry'!O380)),ISNA(VLOOKUP('Case Data Entry'!O380,'DO NOT USE_Shared Picklist'!$E$3:$E$10,1,FALSE))),"Please select a value from the drop-down menu",IF('DO NOT USE_Case Formulas'!A380,"OK",NA()))</f>
        <v>#N/A</v>
      </c>
      <c r="P380" s="46" t="e">
        <f>IF(AND(NOT(ISBLANK('Case Data Entry'!P380)),ISNA(VLOOKUP('Case Data Entry'!P380,'DO NOT USE_Shared Picklist'!$W$3:$W$9,1,FALSE))),"Please select a value from the drop-down menu",IF('DO NOT USE_Case Formulas'!A380,"OK",NA()))</f>
        <v>#N/A</v>
      </c>
      <c r="Q380" s="46" t="e">
        <f>IF(AND(NOT(ISBLANK('Case Data Entry'!Q380)),ISNA(VLOOKUP('Case Data Entry'!Q380,'DO NOT USE_Shared Picklist'!$W$3:$W$9,1,FALSE))),"Please select a value from the drop-down menu",IF('DO NOT USE_Case Formulas'!A380,"OK",NA()))</f>
        <v>#N/A</v>
      </c>
      <c r="R380" s="46" t="e">
        <f>IF(AND(NOT(ISBLANK('Case Data Entry'!R380)),ISNA(VLOOKUP('Case Data Entry'!R380,'DO NOT USE_Shared Picklist'!$V$3:$V$7,1,FALSE))),"Please select a value from the drop-down menu",IF('DO NOT USE_Case Formulas'!A380,"OK",NA()))</f>
        <v>#N/A</v>
      </c>
      <c r="S380" s="46" t="e">
        <f>IF(LEN('Case Data Entry'!S380)&gt;255,"Work Area/Department must be less than 255 characters",IF('DO NOT USE_Case Formulas'!A380,"OK",NA()))</f>
        <v>#N/A</v>
      </c>
      <c r="T380" s="46" t="e">
        <f>IF(AND(NOT(ISBLANK('Case Data Entry'!T380)),NOT(ISNUMBER('Case Data Entry'!T380))),"Please enter a valid number.",IF('DO NOT USE_Case Formulas'!A380,"OK",NA()))</f>
        <v>#N/A</v>
      </c>
      <c r="U380" s="46" t="e">
        <f>IF(AND('DO NOT USE_Case Formulas'!A380,ISBLANK('Case Data Entry'!U380)),"Has this person had symptoms? is required",IF(AND(NOT(ISBLANK('Case Data Entry'!U380)),ISNA(VLOOKUP('Case Data Entry'!U380,'DO NOT USE_Shared Picklist'!$D$3:$D$5,1,FALSE))),"Please select a value from the drop-down menu",IF('DO NOT USE_Case Formulas'!A380,"OK",NA())))</f>
        <v>#N/A</v>
      </c>
      <c r="V380" s="46" t="e">
        <f>IF(AND('Case Data Entry'!U380='DO NOT USE_Shared Picklist'!$D$3,ISBLANK('Case Data Entry'!V380)),"If yes, when did the symptoms start? is required if Has this person had symptoms? is Yes",IF('DO NOT USE_Case Formulas'!A380,"OK",NA()))</f>
        <v>#N/A</v>
      </c>
      <c r="W380" s="46" t="e">
        <f>IF(AND(NOT(ISBLANK('Case Data Entry'!W380)),ISNA(VLOOKUP('Case Data Entry'!W380,'DO NOT USE_Shared Picklist'!$G$3:$G$5,1,FALSE))),"Please select a value from the drop-down menu",IF('DO NOT USE_Case Formulas'!A380,"OK",NA()))</f>
        <v>#N/A</v>
      </c>
      <c r="X380" s="46"/>
      <c r="Y380" s="46" t="e">
        <f ca="1">IF('Case Data Entry'!Y380&gt;'DO NOT USE_Shared Picklist'!$C$3,"Date Entity Notified of Positive Test cannot be a future date",IF('DO NOT USE_Case Formulas'!A380,"OK",NA()))</f>
        <v>#N/A</v>
      </c>
      <c r="Z380" s="46" t="e">
        <f ca="1">IF('Case Data Entry'!Z380&gt;'DO NOT USE_Shared Picklist'!$C$3,"Test Date cannot be a future date",IF('DO NOT USE_Case Formulas'!A380,"OK",NA()))</f>
        <v>#N/A</v>
      </c>
      <c r="AA380" s="46" t="e">
        <f>IF(AND(NOT(ISBLANK('Case Data Entry'!AA380)),ISNA(VLOOKUP('Case Data Entry'!AA380,'DO NOT USE_Shared Picklist'!$R$3:$R$7,1,FALSE))),"Please select a value from the drop-down menu",IF('DO NOT USE_Case Formulas'!A380,"OK",NA()))</f>
        <v>#N/A</v>
      </c>
      <c r="AB380" s="46" t="e">
        <f>IF(AND(NOT(ISBLANK('Case Data Entry'!AB380)),ISNA(VLOOKUP('Case Data Entry'!AB380,'DO NOT USE_Shared Picklist'!$Q$3:$Q$8,1,FALSE))),"Please select a value from the drop-down menu",IF('DO NOT USE_Case Formulas'!A380,"OK",NA()))</f>
        <v>#N/A</v>
      </c>
    </row>
    <row r="381" spans="1:28" x14ac:dyDescent="0.25">
      <c r="A381" s="45" t="e">
        <f>IF('DO NOT USE_Case Formulas'!A381,IF('DO NOT USE_Case Formulas'!B381,"Not all required fields are completed","OK"),NA())</f>
        <v>#N/A</v>
      </c>
      <c r="B381" s="46" t="e">
        <f>IF(AND('DO NOT USE_Case Formulas'!A381,ISBLANK('Case Data Entry'!B381)),"First Name is required",IF(NOT(ISBLANK('Case Data Entry'!B381)),"OK",NA()))</f>
        <v>#N/A</v>
      </c>
      <c r="C381" s="46" t="e">
        <f>IF(AND('DO NOT USE_Case Formulas'!A381,ISBLANK('Case Data Entry'!C381)),"Last Name is required",IF(NOT(ISBLANK('Case Data Entry'!C381)),"OK",NA()))</f>
        <v>#N/A</v>
      </c>
      <c r="D381" s="46" t="e">
        <f>IF(AND('DO NOT USE_Case Formulas'!A381,ISBLANK('Case Data Entry'!D381)),"Birthdate is required",IF(NOT(ISBLANK('Case Data Entry'!D381)),"OK",NA()))</f>
        <v>#N/A</v>
      </c>
      <c r="E381" s="46" t="e">
        <f>IF(AND('DO NOT USE_Case Formulas'!A381,ISBLANK('Case Data Entry'!E381)),"Mobile Phone is required",IF(NOT(ISBLANK('Case Data Entry'!E381)),IF(AND(ISNUMBER(VALUE('Case Data Entry'!E381)),LEFT('Case Data Entry'!E381,1)&lt;&gt;"1",LEN('Case Data Entry'!E381)=10),"OK","Phone number must be valid format"),NA()))</f>
        <v>#N/A</v>
      </c>
      <c r="F381" s="46" t="e">
        <f>IF(AND('DO NOT USE_Case Formulas'!A381,ISBLANK('Case Data Entry'!F381)),"Home Street Address is required",IF(LEN('Case Data Entry'!F381)&gt;255,"Home Street Address must be less than 255 characters",IF('DO NOT USE_Case Formulas'!A381,"OK",NA())))</f>
        <v>#N/A</v>
      </c>
      <c r="G381" s="46" t="e">
        <f>IF(AND('DO NOT USE_Case Formulas'!A381,ISBLANK('Case Data Entry'!G381)),"City is required",IF(LEN('Case Data Entry'!G381)&gt;40,"City must be less than 40 characters",IF('DO NOT USE_Case Formulas'!A381,"OK",NA())))</f>
        <v>#N/A</v>
      </c>
      <c r="H381" s="46" t="e">
        <f>IF(AND('DO NOT USE_Case Formulas'!A381,ISBLANK('Case Data Entry'!H381)),"State is required",IF(AND(NOT(ISBLANK('Case Data Entry'!H381)),ISNA(VLOOKUP('Case Data Entry'!H381,'DO NOT USE_Shared Picklist'!$P$3:$P$52,1,FALSE))),"Please select a value from the drop-down menu",IF('DO NOT USE_Case Formulas'!A381,"OK",NA())))</f>
        <v>#N/A</v>
      </c>
      <c r="I381" s="46" t="e">
        <f>IF(AND('DO NOT USE_Case Formulas'!A381,ISBLANK('Case Data Entry'!I381)),"Zip is required",IF(ISBLANK('Case Data Entry'!I381),NA(),"OK"))</f>
        <v>#N/A</v>
      </c>
      <c r="J381" s="46" t="e">
        <f>IF(AND('DO NOT USE_Case Formulas'!A381,ISBLANK('Case Data Entry'!J381)),"Occupation/Job Title is required",IF(NOT(ISBLANK('Case Data Entry'!J381)),"OK",NA()))</f>
        <v>#N/A</v>
      </c>
      <c r="K381" s="46" t="e">
        <f>IF('DO NOT USE_Case Formulas'!A381,IF(ISBLANK('Case Data Entry'!K381),"Last Date On Site is required","OK"),NA())</f>
        <v>#N/A</v>
      </c>
      <c r="L381" s="46" t="e">
        <f>IF(AND('DO NOT USE_Case Formulas'!A381,ISBLANK('Case Data Entry'!L381)),"Specific Place in the Location is required",IF(ISBLANK('Case Data Entry'!L381),NA(),"OK"))</f>
        <v>#N/A</v>
      </c>
      <c r="M381" s="46" t="e">
        <f>IF(AND(NOT(ISBLANK('Case Data Entry'!M381)),ISNA(VLOOKUP('Case Data Entry'!M381,'DO NOT USE_Shared Picklist'!$L$3:$L$81,1,FALSE))),"Please select a value from the drop-down menu",IF('DO NOT USE_Case Formulas'!A381,"OK",NA()))</f>
        <v>#N/A</v>
      </c>
      <c r="N381" s="46" t="e">
        <f>IF(AND(NOT(ISBLANK('Case Data Entry'!N381)),ISNA(VLOOKUP('Case Data Entry'!N381,'DO NOT USE_Shared Picklist'!$I$3:$I$5,1,FALSE))),"Please select a value from the drop-down menu",IF('DO NOT USE_Case Formulas'!A381,"OK",NA()))</f>
        <v>#N/A</v>
      </c>
      <c r="O381" s="46" t="e">
        <f>IF(AND(NOT(ISBLANK('Case Data Entry'!O381)),ISNA(VLOOKUP('Case Data Entry'!O381,'DO NOT USE_Shared Picklist'!$E$3:$E$10,1,FALSE))),"Please select a value from the drop-down menu",IF('DO NOT USE_Case Formulas'!A381,"OK",NA()))</f>
        <v>#N/A</v>
      </c>
      <c r="P381" s="46" t="e">
        <f>IF(AND(NOT(ISBLANK('Case Data Entry'!P381)),ISNA(VLOOKUP('Case Data Entry'!P381,'DO NOT USE_Shared Picklist'!$W$3:$W$9,1,FALSE))),"Please select a value from the drop-down menu",IF('DO NOT USE_Case Formulas'!A381,"OK",NA()))</f>
        <v>#N/A</v>
      </c>
      <c r="Q381" s="46" t="e">
        <f>IF(AND(NOT(ISBLANK('Case Data Entry'!Q381)),ISNA(VLOOKUP('Case Data Entry'!Q381,'DO NOT USE_Shared Picklist'!$W$3:$W$9,1,FALSE))),"Please select a value from the drop-down menu",IF('DO NOT USE_Case Formulas'!A381,"OK",NA()))</f>
        <v>#N/A</v>
      </c>
      <c r="R381" s="46" t="e">
        <f>IF(AND(NOT(ISBLANK('Case Data Entry'!R381)),ISNA(VLOOKUP('Case Data Entry'!R381,'DO NOT USE_Shared Picklist'!$V$3:$V$7,1,FALSE))),"Please select a value from the drop-down menu",IF('DO NOT USE_Case Formulas'!A381,"OK",NA()))</f>
        <v>#N/A</v>
      </c>
      <c r="S381" s="46" t="e">
        <f>IF(LEN('Case Data Entry'!S381)&gt;255,"Work Area/Department must be less than 255 characters",IF('DO NOT USE_Case Formulas'!A381,"OK",NA()))</f>
        <v>#N/A</v>
      </c>
      <c r="T381" s="46" t="e">
        <f>IF(AND(NOT(ISBLANK('Case Data Entry'!T381)),NOT(ISNUMBER('Case Data Entry'!T381))),"Please enter a valid number.",IF('DO NOT USE_Case Formulas'!A381,"OK",NA()))</f>
        <v>#N/A</v>
      </c>
      <c r="U381" s="46" t="e">
        <f>IF(AND('DO NOT USE_Case Formulas'!A381,ISBLANK('Case Data Entry'!U381)),"Has this person had symptoms? is required",IF(AND(NOT(ISBLANK('Case Data Entry'!U381)),ISNA(VLOOKUP('Case Data Entry'!U381,'DO NOT USE_Shared Picklist'!$D$3:$D$5,1,FALSE))),"Please select a value from the drop-down menu",IF('DO NOT USE_Case Formulas'!A381,"OK",NA())))</f>
        <v>#N/A</v>
      </c>
      <c r="V381" s="46" t="e">
        <f>IF(AND('Case Data Entry'!U381='DO NOT USE_Shared Picklist'!$D$3,ISBLANK('Case Data Entry'!V381)),"If yes, when did the symptoms start? is required if Has this person had symptoms? is Yes",IF('DO NOT USE_Case Formulas'!A381,"OK",NA()))</f>
        <v>#N/A</v>
      </c>
      <c r="W381" s="46" t="e">
        <f>IF(AND(NOT(ISBLANK('Case Data Entry'!W381)),ISNA(VLOOKUP('Case Data Entry'!W381,'DO NOT USE_Shared Picklist'!$G$3:$G$5,1,FALSE))),"Please select a value from the drop-down menu",IF('DO NOT USE_Case Formulas'!A381,"OK",NA()))</f>
        <v>#N/A</v>
      </c>
      <c r="X381" s="46"/>
      <c r="Y381" s="46" t="e">
        <f ca="1">IF('Case Data Entry'!Y381&gt;'DO NOT USE_Shared Picklist'!$C$3,"Date Entity Notified of Positive Test cannot be a future date",IF('DO NOT USE_Case Formulas'!A381,"OK",NA()))</f>
        <v>#N/A</v>
      </c>
      <c r="Z381" s="46" t="e">
        <f ca="1">IF('Case Data Entry'!Z381&gt;'DO NOT USE_Shared Picklist'!$C$3,"Test Date cannot be a future date",IF('DO NOT USE_Case Formulas'!A381,"OK",NA()))</f>
        <v>#N/A</v>
      </c>
      <c r="AA381" s="46" t="e">
        <f>IF(AND(NOT(ISBLANK('Case Data Entry'!AA381)),ISNA(VLOOKUP('Case Data Entry'!AA381,'DO NOT USE_Shared Picklist'!$R$3:$R$7,1,FALSE))),"Please select a value from the drop-down menu",IF('DO NOT USE_Case Formulas'!A381,"OK",NA()))</f>
        <v>#N/A</v>
      </c>
      <c r="AB381" s="46" t="e">
        <f>IF(AND(NOT(ISBLANK('Case Data Entry'!AB381)),ISNA(VLOOKUP('Case Data Entry'!AB381,'DO NOT USE_Shared Picklist'!$Q$3:$Q$8,1,FALSE))),"Please select a value from the drop-down menu",IF('DO NOT USE_Case Formulas'!A381,"OK",NA()))</f>
        <v>#N/A</v>
      </c>
    </row>
    <row r="382" spans="1:28" x14ac:dyDescent="0.25">
      <c r="A382" s="45" t="e">
        <f>IF('DO NOT USE_Case Formulas'!A382,IF('DO NOT USE_Case Formulas'!B382,"Not all required fields are completed","OK"),NA())</f>
        <v>#N/A</v>
      </c>
      <c r="B382" s="46" t="e">
        <f>IF(AND('DO NOT USE_Case Formulas'!A382,ISBLANK('Case Data Entry'!B382)),"First Name is required",IF(NOT(ISBLANK('Case Data Entry'!B382)),"OK",NA()))</f>
        <v>#N/A</v>
      </c>
      <c r="C382" s="46" t="e">
        <f>IF(AND('DO NOT USE_Case Formulas'!A382,ISBLANK('Case Data Entry'!C382)),"Last Name is required",IF(NOT(ISBLANK('Case Data Entry'!C382)),"OK",NA()))</f>
        <v>#N/A</v>
      </c>
      <c r="D382" s="46" t="e">
        <f>IF(AND('DO NOT USE_Case Formulas'!A382,ISBLANK('Case Data Entry'!D382)),"Birthdate is required",IF(NOT(ISBLANK('Case Data Entry'!D382)),"OK",NA()))</f>
        <v>#N/A</v>
      </c>
      <c r="E382" s="46" t="e">
        <f>IF(AND('DO NOT USE_Case Formulas'!A382,ISBLANK('Case Data Entry'!E382)),"Mobile Phone is required",IF(NOT(ISBLANK('Case Data Entry'!E382)),IF(AND(ISNUMBER(VALUE('Case Data Entry'!E382)),LEFT('Case Data Entry'!E382,1)&lt;&gt;"1",LEN('Case Data Entry'!E382)=10),"OK","Phone number must be valid format"),NA()))</f>
        <v>#N/A</v>
      </c>
      <c r="F382" s="46" t="e">
        <f>IF(AND('DO NOT USE_Case Formulas'!A382,ISBLANK('Case Data Entry'!F382)),"Home Street Address is required",IF(LEN('Case Data Entry'!F382)&gt;255,"Home Street Address must be less than 255 characters",IF('DO NOT USE_Case Formulas'!A382,"OK",NA())))</f>
        <v>#N/A</v>
      </c>
      <c r="G382" s="46" t="e">
        <f>IF(AND('DO NOT USE_Case Formulas'!A382,ISBLANK('Case Data Entry'!G382)),"City is required",IF(LEN('Case Data Entry'!G382)&gt;40,"City must be less than 40 characters",IF('DO NOT USE_Case Formulas'!A382,"OK",NA())))</f>
        <v>#N/A</v>
      </c>
      <c r="H382" s="46" t="e">
        <f>IF(AND('DO NOT USE_Case Formulas'!A382,ISBLANK('Case Data Entry'!H382)),"State is required",IF(AND(NOT(ISBLANK('Case Data Entry'!H382)),ISNA(VLOOKUP('Case Data Entry'!H382,'DO NOT USE_Shared Picklist'!$P$3:$P$52,1,FALSE))),"Please select a value from the drop-down menu",IF('DO NOT USE_Case Formulas'!A382,"OK",NA())))</f>
        <v>#N/A</v>
      </c>
      <c r="I382" s="46" t="e">
        <f>IF(AND('DO NOT USE_Case Formulas'!A382,ISBLANK('Case Data Entry'!I382)),"Zip is required",IF(ISBLANK('Case Data Entry'!I382),NA(),"OK"))</f>
        <v>#N/A</v>
      </c>
      <c r="J382" s="46" t="e">
        <f>IF(AND('DO NOT USE_Case Formulas'!A382,ISBLANK('Case Data Entry'!J382)),"Occupation/Job Title is required",IF(NOT(ISBLANK('Case Data Entry'!J382)),"OK",NA()))</f>
        <v>#N/A</v>
      </c>
      <c r="K382" s="46" t="e">
        <f>IF('DO NOT USE_Case Formulas'!A382,IF(ISBLANK('Case Data Entry'!K382),"Last Date On Site is required","OK"),NA())</f>
        <v>#N/A</v>
      </c>
      <c r="L382" s="46" t="e">
        <f>IF(AND('DO NOT USE_Case Formulas'!A382,ISBLANK('Case Data Entry'!L382)),"Specific Place in the Location is required",IF(ISBLANK('Case Data Entry'!L382),NA(),"OK"))</f>
        <v>#N/A</v>
      </c>
      <c r="M382" s="46" t="e">
        <f>IF(AND(NOT(ISBLANK('Case Data Entry'!M382)),ISNA(VLOOKUP('Case Data Entry'!M382,'DO NOT USE_Shared Picklist'!$L$3:$L$81,1,FALSE))),"Please select a value from the drop-down menu",IF('DO NOT USE_Case Formulas'!A382,"OK",NA()))</f>
        <v>#N/A</v>
      </c>
      <c r="N382" s="46" t="e">
        <f>IF(AND(NOT(ISBLANK('Case Data Entry'!N382)),ISNA(VLOOKUP('Case Data Entry'!N382,'DO NOT USE_Shared Picklist'!$I$3:$I$5,1,FALSE))),"Please select a value from the drop-down menu",IF('DO NOT USE_Case Formulas'!A382,"OK",NA()))</f>
        <v>#N/A</v>
      </c>
      <c r="O382" s="46" t="e">
        <f>IF(AND(NOT(ISBLANK('Case Data Entry'!O382)),ISNA(VLOOKUP('Case Data Entry'!O382,'DO NOT USE_Shared Picklist'!$E$3:$E$10,1,FALSE))),"Please select a value from the drop-down menu",IF('DO NOT USE_Case Formulas'!A382,"OK",NA()))</f>
        <v>#N/A</v>
      </c>
      <c r="P382" s="46" t="e">
        <f>IF(AND(NOT(ISBLANK('Case Data Entry'!P382)),ISNA(VLOOKUP('Case Data Entry'!P382,'DO NOT USE_Shared Picklist'!$W$3:$W$9,1,FALSE))),"Please select a value from the drop-down menu",IF('DO NOT USE_Case Formulas'!A382,"OK",NA()))</f>
        <v>#N/A</v>
      </c>
      <c r="Q382" s="46" t="e">
        <f>IF(AND(NOT(ISBLANK('Case Data Entry'!Q382)),ISNA(VLOOKUP('Case Data Entry'!Q382,'DO NOT USE_Shared Picklist'!$W$3:$W$9,1,FALSE))),"Please select a value from the drop-down menu",IF('DO NOT USE_Case Formulas'!A382,"OK",NA()))</f>
        <v>#N/A</v>
      </c>
      <c r="R382" s="46" t="e">
        <f>IF(AND(NOT(ISBLANK('Case Data Entry'!R382)),ISNA(VLOOKUP('Case Data Entry'!R382,'DO NOT USE_Shared Picklist'!$V$3:$V$7,1,FALSE))),"Please select a value from the drop-down menu",IF('DO NOT USE_Case Formulas'!A382,"OK",NA()))</f>
        <v>#N/A</v>
      </c>
      <c r="S382" s="46" t="e">
        <f>IF(LEN('Case Data Entry'!S382)&gt;255,"Work Area/Department must be less than 255 characters",IF('DO NOT USE_Case Formulas'!A382,"OK",NA()))</f>
        <v>#N/A</v>
      </c>
      <c r="T382" s="46" t="e">
        <f>IF(AND(NOT(ISBLANK('Case Data Entry'!T382)),NOT(ISNUMBER('Case Data Entry'!T382))),"Please enter a valid number.",IF('DO NOT USE_Case Formulas'!A382,"OK",NA()))</f>
        <v>#N/A</v>
      </c>
      <c r="U382" s="46" t="e">
        <f>IF(AND('DO NOT USE_Case Formulas'!A382,ISBLANK('Case Data Entry'!U382)),"Has this person had symptoms? is required",IF(AND(NOT(ISBLANK('Case Data Entry'!U382)),ISNA(VLOOKUP('Case Data Entry'!U382,'DO NOT USE_Shared Picklist'!$D$3:$D$5,1,FALSE))),"Please select a value from the drop-down menu",IF('DO NOT USE_Case Formulas'!A382,"OK",NA())))</f>
        <v>#N/A</v>
      </c>
      <c r="V382" s="46" t="e">
        <f>IF(AND('Case Data Entry'!U382='DO NOT USE_Shared Picklist'!$D$3,ISBLANK('Case Data Entry'!V382)),"If yes, when did the symptoms start? is required if Has this person had symptoms? is Yes",IF('DO NOT USE_Case Formulas'!A382,"OK",NA()))</f>
        <v>#N/A</v>
      </c>
      <c r="W382" s="46" t="e">
        <f>IF(AND(NOT(ISBLANK('Case Data Entry'!W382)),ISNA(VLOOKUP('Case Data Entry'!W382,'DO NOT USE_Shared Picklist'!$G$3:$G$5,1,FALSE))),"Please select a value from the drop-down menu",IF('DO NOT USE_Case Formulas'!A382,"OK",NA()))</f>
        <v>#N/A</v>
      </c>
      <c r="X382" s="46"/>
      <c r="Y382" s="46" t="e">
        <f ca="1">IF('Case Data Entry'!Y382&gt;'DO NOT USE_Shared Picklist'!$C$3,"Date Entity Notified of Positive Test cannot be a future date",IF('DO NOT USE_Case Formulas'!A382,"OK",NA()))</f>
        <v>#N/A</v>
      </c>
      <c r="Z382" s="46" t="e">
        <f ca="1">IF('Case Data Entry'!Z382&gt;'DO NOT USE_Shared Picklist'!$C$3,"Test Date cannot be a future date",IF('DO NOT USE_Case Formulas'!A382,"OK",NA()))</f>
        <v>#N/A</v>
      </c>
      <c r="AA382" s="46" t="e">
        <f>IF(AND(NOT(ISBLANK('Case Data Entry'!AA382)),ISNA(VLOOKUP('Case Data Entry'!AA382,'DO NOT USE_Shared Picklist'!$R$3:$R$7,1,FALSE))),"Please select a value from the drop-down menu",IF('DO NOT USE_Case Formulas'!A382,"OK",NA()))</f>
        <v>#N/A</v>
      </c>
      <c r="AB382" s="46" t="e">
        <f>IF(AND(NOT(ISBLANK('Case Data Entry'!AB382)),ISNA(VLOOKUP('Case Data Entry'!AB382,'DO NOT USE_Shared Picklist'!$Q$3:$Q$8,1,FALSE))),"Please select a value from the drop-down menu",IF('DO NOT USE_Case Formulas'!A382,"OK",NA()))</f>
        <v>#N/A</v>
      </c>
    </row>
    <row r="383" spans="1:28" x14ac:dyDescent="0.25">
      <c r="A383" s="45" t="e">
        <f>IF('DO NOT USE_Case Formulas'!A383,IF('DO NOT USE_Case Formulas'!B383,"Not all required fields are completed","OK"),NA())</f>
        <v>#N/A</v>
      </c>
      <c r="B383" s="46" t="e">
        <f>IF(AND('DO NOT USE_Case Formulas'!A383,ISBLANK('Case Data Entry'!B383)),"First Name is required",IF(NOT(ISBLANK('Case Data Entry'!B383)),"OK",NA()))</f>
        <v>#N/A</v>
      </c>
      <c r="C383" s="46" t="e">
        <f>IF(AND('DO NOT USE_Case Formulas'!A383,ISBLANK('Case Data Entry'!C383)),"Last Name is required",IF(NOT(ISBLANK('Case Data Entry'!C383)),"OK",NA()))</f>
        <v>#N/A</v>
      </c>
      <c r="D383" s="46" t="e">
        <f>IF(AND('DO NOT USE_Case Formulas'!A383,ISBLANK('Case Data Entry'!D383)),"Birthdate is required",IF(NOT(ISBLANK('Case Data Entry'!D383)),"OK",NA()))</f>
        <v>#N/A</v>
      </c>
      <c r="E383" s="46" t="e">
        <f>IF(AND('DO NOT USE_Case Formulas'!A383,ISBLANK('Case Data Entry'!E383)),"Mobile Phone is required",IF(NOT(ISBLANK('Case Data Entry'!E383)),IF(AND(ISNUMBER(VALUE('Case Data Entry'!E383)),LEFT('Case Data Entry'!E383,1)&lt;&gt;"1",LEN('Case Data Entry'!E383)=10),"OK","Phone number must be valid format"),NA()))</f>
        <v>#N/A</v>
      </c>
      <c r="F383" s="46" t="e">
        <f>IF(AND('DO NOT USE_Case Formulas'!A383,ISBLANK('Case Data Entry'!F383)),"Home Street Address is required",IF(LEN('Case Data Entry'!F383)&gt;255,"Home Street Address must be less than 255 characters",IF('DO NOT USE_Case Formulas'!A383,"OK",NA())))</f>
        <v>#N/A</v>
      </c>
      <c r="G383" s="46" t="e">
        <f>IF(AND('DO NOT USE_Case Formulas'!A383,ISBLANK('Case Data Entry'!G383)),"City is required",IF(LEN('Case Data Entry'!G383)&gt;40,"City must be less than 40 characters",IF('DO NOT USE_Case Formulas'!A383,"OK",NA())))</f>
        <v>#N/A</v>
      </c>
      <c r="H383" s="46" t="e">
        <f>IF(AND('DO NOT USE_Case Formulas'!A383,ISBLANK('Case Data Entry'!H383)),"State is required",IF(AND(NOT(ISBLANK('Case Data Entry'!H383)),ISNA(VLOOKUP('Case Data Entry'!H383,'DO NOT USE_Shared Picklist'!$P$3:$P$52,1,FALSE))),"Please select a value from the drop-down menu",IF('DO NOT USE_Case Formulas'!A383,"OK",NA())))</f>
        <v>#N/A</v>
      </c>
      <c r="I383" s="46" t="e">
        <f>IF(AND('DO NOT USE_Case Formulas'!A383,ISBLANK('Case Data Entry'!I383)),"Zip is required",IF(ISBLANK('Case Data Entry'!I383),NA(),"OK"))</f>
        <v>#N/A</v>
      </c>
      <c r="J383" s="46" t="e">
        <f>IF(AND('DO NOT USE_Case Formulas'!A383,ISBLANK('Case Data Entry'!J383)),"Occupation/Job Title is required",IF(NOT(ISBLANK('Case Data Entry'!J383)),"OK",NA()))</f>
        <v>#N/A</v>
      </c>
      <c r="K383" s="46" t="e">
        <f>IF('DO NOT USE_Case Formulas'!A383,IF(ISBLANK('Case Data Entry'!K383),"Last Date On Site is required","OK"),NA())</f>
        <v>#N/A</v>
      </c>
      <c r="L383" s="46" t="e">
        <f>IF(AND('DO NOT USE_Case Formulas'!A383,ISBLANK('Case Data Entry'!L383)),"Specific Place in the Location is required",IF(ISBLANK('Case Data Entry'!L383),NA(),"OK"))</f>
        <v>#N/A</v>
      </c>
      <c r="M383" s="46" t="e">
        <f>IF(AND(NOT(ISBLANK('Case Data Entry'!M383)),ISNA(VLOOKUP('Case Data Entry'!M383,'DO NOT USE_Shared Picklist'!$L$3:$L$81,1,FALSE))),"Please select a value from the drop-down menu",IF('DO NOT USE_Case Formulas'!A383,"OK",NA()))</f>
        <v>#N/A</v>
      </c>
      <c r="N383" s="46" t="e">
        <f>IF(AND(NOT(ISBLANK('Case Data Entry'!N383)),ISNA(VLOOKUP('Case Data Entry'!N383,'DO NOT USE_Shared Picklist'!$I$3:$I$5,1,FALSE))),"Please select a value from the drop-down menu",IF('DO NOT USE_Case Formulas'!A383,"OK",NA()))</f>
        <v>#N/A</v>
      </c>
      <c r="O383" s="46" t="e">
        <f>IF(AND(NOT(ISBLANK('Case Data Entry'!O383)),ISNA(VLOOKUP('Case Data Entry'!O383,'DO NOT USE_Shared Picklist'!$E$3:$E$10,1,FALSE))),"Please select a value from the drop-down menu",IF('DO NOT USE_Case Formulas'!A383,"OK",NA()))</f>
        <v>#N/A</v>
      </c>
      <c r="P383" s="46" t="e">
        <f>IF(AND(NOT(ISBLANK('Case Data Entry'!P383)),ISNA(VLOOKUP('Case Data Entry'!P383,'DO NOT USE_Shared Picklist'!$W$3:$W$9,1,FALSE))),"Please select a value from the drop-down menu",IF('DO NOT USE_Case Formulas'!A383,"OK",NA()))</f>
        <v>#N/A</v>
      </c>
      <c r="Q383" s="46" t="e">
        <f>IF(AND(NOT(ISBLANK('Case Data Entry'!Q383)),ISNA(VLOOKUP('Case Data Entry'!Q383,'DO NOT USE_Shared Picklist'!$W$3:$W$9,1,FALSE))),"Please select a value from the drop-down menu",IF('DO NOT USE_Case Formulas'!A383,"OK",NA()))</f>
        <v>#N/A</v>
      </c>
      <c r="R383" s="46" t="e">
        <f>IF(AND(NOT(ISBLANK('Case Data Entry'!R383)),ISNA(VLOOKUP('Case Data Entry'!R383,'DO NOT USE_Shared Picklist'!$V$3:$V$7,1,FALSE))),"Please select a value from the drop-down menu",IF('DO NOT USE_Case Formulas'!A383,"OK",NA()))</f>
        <v>#N/A</v>
      </c>
      <c r="S383" s="46" t="e">
        <f>IF(LEN('Case Data Entry'!S383)&gt;255,"Work Area/Department must be less than 255 characters",IF('DO NOT USE_Case Formulas'!A383,"OK",NA()))</f>
        <v>#N/A</v>
      </c>
      <c r="T383" s="46" t="e">
        <f>IF(AND(NOT(ISBLANK('Case Data Entry'!T383)),NOT(ISNUMBER('Case Data Entry'!T383))),"Please enter a valid number.",IF('DO NOT USE_Case Formulas'!A383,"OK",NA()))</f>
        <v>#N/A</v>
      </c>
      <c r="U383" s="46" t="e">
        <f>IF(AND('DO NOT USE_Case Formulas'!A383,ISBLANK('Case Data Entry'!U383)),"Has this person had symptoms? is required",IF(AND(NOT(ISBLANK('Case Data Entry'!U383)),ISNA(VLOOKUP('Case Data Entry'!U383,'DO NOT USE_Shared Picklist'!$D$3:$D$5,1,FALSE))),"Please select a value from the drop-down menu",IF('DO NOT USE_Case Formulas'!A383,"OK",NA())))</f>
        <v>#N/A</v>
      </c>
      <c r="V383" s="46" t="e">
        <f>IF(AND('Case Data Entry'!U383='DO NOT USE_Shared Picklist'!$D$3,ISBLANK('Case Data Entry'!V383)),"If yes, when did the symptoms start? is required if Has this person had symptoms? is Yes",IF('DO NOT USE_Case Formulas'!A383,"OK",NA()))</f>
        <v>#N/A</v>
      </c>
      <c r="W383" s="46" t="e">
        <f>IF(AND(NOT(ISBLANK('Case Data Entry'!W383)),ISNA(VLOOKUP('Case Data Entry'!W383,'DO NOT USE_Shared Picklist'!$G$3:$G$5,1,FALSE))),"Please select a value from the drop-down menu",IF('DO NOT USE_Case Formulas'!A383,"OK",NA()))</f>
        <v>#N/A</v>
      </c>
      <c r="X383" s="46"/>
      <c r="Y383" s="46" t="e">
        <f ca="1">IF('Case Data Entry'!Y383&gt;'DO NOT USE_Shared Picklist'!$C$3,"Date Entity Notified of Positive Test cannot be a future date",IF('DO NOT USE_Case Formulas'!A383,"OK",NA()))</f>
        <v>#N/A</v>
      </c>
      <c r="Z383" s="46" t="e">
        <f ca="1">IF('Case Data Entry'!Z383&gt;'DO NOT USE_Shared Picklist'!$C$3,"Test Date cannot be a future date",IF('DO NOT USE_Case Formulas'!A383,"OK",NA()))</f>
        <v>#N/A</v>
      </c>
      <c r="AA383" s="46" t="e">
        <f>IF(AND(NOT(ISBLANK('Case Data Entry'!AA383)),ISNA(VLOOKUP('Case Data Entry'!AA383,'DO NOT USE_Shared Picklist'!$R$3:$R$7,1,FALSE))),"Please select a value from the drop-down menu",IF('DO NOT USE_Case Formulas'!A383,"OK",NA()))</f>
        <v>#N/A</v>
      </c>
      <c r="AB383" s="46" t="e">
        <f>IF(AND(NOT(ISBLANK('Case Data Entry'!AB383)),ISNA(VLOOKUP('Case Data Entry'!AB383,'DO NOT USE_Shared Picklist'!$Q$3:$Q$8,1,FALSE))),"Please select a value from the drop-down menu",IF('DO NOT USE_Case Formulas'!A383,"OK",NA()))</f>
        <v>#N/A</v>
      </c>
    </row>
    <row r="384" spans="1:28" x14ac:dyDescent="0.25">
      <c r="A384" s="45" t="e">
        <f>IF('DO NOT USE_Case Formulas'!A384,IF('DO NOT USE_Case Formulas'!B384,"Not all required fields are completed","OK"),NA())</f>
        <v>#N/A</v>
      </c>
      <c r="B384" s="46" t="e">
        <f>IF(AND('DO NOT USE_Case Formulas'!A384,ISBLANK('Case Data Entry'!B384)),"First Name is required",IF(NOT(ISBLANK('Case Data Entry'!B384)),"OK",NA()))</f>
        <v>#N/A</v>
      </c>
      <c r="C384" s="46" t="e">
        <f>IF(AND('DO NOT USE_Case Formulas'!A384,ISBLANK('Case Data Entry'!C384)),"Last Name is required",IF(NOT(ISBLANK('Case Data Entry'!C384)),"OK",NA()))</f>
        <v>#N/A</v>
      </c>
      <c r="D384" s="46" t="e">
        <f>IF(AND('DO NOT USE_Case Formulas'!A384,ISBLANK('Case Data Entry'!D384)),"Birthdate is required",IF(NOT(ISBLANK('Case Data Entry'!D384)),"OK",NA()))</f>
        <v>#N/A</v>
      </c>
      <c r="E384" s="46" t="e">
        <f>IF(AND('DO NOT USE_Case Formulas'!A384,ISBLANK('Case Data Entry'!E384)),"Mobile Phone is required",IF(NOT(ISBLANK('Case Data Entry'!E384)),IF(AND(ISNUMBER(VALUE('Case Data Entry'!E384)),LEFT('Case Data Entry'!E384,1)&lt;&gt;"1",LEN('Case Data Entry'!E384)=10),"OK","Phone number must be valid format"),NA()))</f>
        <v>#N/A</v>
      </c>
      <c r="F384" s="46" t="e">
        <f>IF(AND('DO NOT USE_Case Formulas'!A384,ISBLANK('Case Data Entry'!F384)),"Home Street Address is required",IF(LEN('Case Data Entry'!F384)&gt;255,"Home Street Address must be less than 255 characters",IF('DO NOT USE_Case Formulas'!A384,"OK",NA())))</f>
        <v>#N/A</v>
      </c>
      <c r="G384" s="46" t="e">
        <f>IF(AND('DO NOT USE_Case Formulas'!A384,ISBLANK('Case Data Entry'!G384)),"City is required",IF(LEN('Case Data Entry'!G384)&gt;40,"City must be less than 40 characters",IF('DO NOT USE_Case Formulas'!A384,"OK",NA())))</f>
        <v>#N/A</v>
      </c>
      <c r="H384" s="46" t="e">
        <f>IF(AND('DO NOT USE_Case Formulas'!A384,ISBLANK('Case Data Entry'!H384)),"State is required",IF(AND(NOT(ISBLANK('Case Data Entry'!H384)),ISNA(VLOOKUP('Case Data Entry'!H384,'DO NOT USE_Shared Picklist'!$P$3:$P$52,1,FALSE))),"Please select a value from the drop-down menu",IF('DO NOT USE_Case Formulas'!A384,"OK",NA())))</f>
        <v>#N/A</v>
      </c>
      <c r="I384" s="46" t="e">
        <f>IF(AND('DO NOT USE_Case Formulas'!A384,ISBLANK('Case Data Entry'!I384)),"Zip is required",IF(ISBLANK('Case Data Entry'!I384),NA(),"OK"))</f>
        <v>#N/A</v>
      </c>
      <c r="J384" s="46" t="e">
        <f>IF(AND('DO NOT USE_Case Formulas'!A384,ISBLANK('Case Data Entry'!J384)),"Occupation/Job Title is required",IF(NOT(ISBLANK('Case Data Entry'!J384)),"OK",NA()))</f>
        <v>#N/A</v>
      </c>
      <c r="K384" s="46" t="e">
        <f>IF('DO NOT USE_Case Formulas'!A384,IF(ISBLANK('Case Data Entry'!K384),"Last Date On Site is required","OK"),NA())</f>
        <v>#N/A</v>
      </c>
      <c r="L384" s="46" t="e">
        <f>IF(AND('DO NOT USE_Case Formulas'!A384,ISBLANK('Case Data Entry'!L384)),"Specific Place in the Location is required",IF(ISBLANK('Case Data Entry'!L384),NA(),"OK"))</f>
        <v>#N/A</v>
      </c>
      <c r="M384" s="46" t="e">
        <f>IF(AND(NOT(ISBLANK('Case Data Entry'!M384)),ISNA(VLOOKUP('Case Data Entry'!M384,'DO NOT USE_Shared Picklist'!$L$3:$L$81,1,FALSE))),"Please select a value from the drop-down menu",IF('DO NOT USE_Case Formulas'!A384,"OK",NA()))</f>
        <v>#N/A</v>
      </c>
      <c r="N384" s="46" t="e">
        <f>IF(AND(NOT(ISBLANK('Case Data Entry'!N384)),ISNA(VLOOKUP('Case Data Entry'!N384,'DO NOT USE_Shared Picklist'!$I$3:$I$5,1,FALSE))),"Please select a value from the drop-down menu",IF('DO NOT USE_Case Formulas'!A384,"OK",NA()))</f>
        <v>#N/A</v>
      </c>
      <c r="O384" s="46" t="e">
        <f>IF(AND(NOT(ISBLANK('Case Data Entry'!O384)),ISNA(VLOOKUP('Case Data Entry'!O384,'DO NOT USE_Shared Picklist'!$E$3:$E$10,1,FALSE))),"Please select a value from the drop-down menu",IF('DO NOT USE_Case Formulas'!A384,"OK",NA()))</f>
        <v>#N/A</v>
      </c>
      <c r="P384" s="46" t="e">
        <f>IF(AND(NOT(ISBLANK('Case Data Entry'!P384)),ISNA(VLOOKUP('Case Data Entry'!P384,'DO NOT USE_Shared Picklist'!$W$3:$W$9,1,FALSE))),"Please select a value from the drop-down menu",IF('DO NOT USE_Case Formulas'!A384,"OK",NA()))</f>
        <v>#N/A</v>
      </c>
      <c r="Q384" s="46" t="e">
        <f>IF(AND(NOT(ISBLANK('Case Data Entry'!Q384)),ISNA(VLOOKUP('Case Data Entry'!Q384,'DO NOT USE_Shared Picklist'!$W$3:$W$9,1,FALSE))),"Please select a value from the drop-down menu",IF('DO NOT USE_Case Formulas'!A384,"OK",NA()))</f>
        <v>#N/A</v>
      </c>
      <c r="R384" s="46" t="e">
        <f>IF(AND(NOT(ISBLANK('Case Data Entry'!R384)),ISNA(VLOOKUP('Case Data Entry'!R384,'DO NOT USE_Shared Picklist'!$V$3:$V$7,1,FALSE))),"Please select a value from the drop-down menu",IF('DO NOT USE_Case Formulas'!A384,"OK",NA()))</f>
        <v>#N/A</v>
      </c>
      <c r="S384" s="46" t="e">
        <f>IF(LEN('Case Data Entry'!S384)&gt;255,"Work Area/Department must be less than 255 characters",IF('DO NOT USE_Case Formulas'!A384,"OK",NA()))</f>
        <v>#N/A</v>
      </c>
      <c r="T384" s="46" t="e">
        <f>IF(AND(NOT(ISBLANK('Case Data Entry'!T384)),NOT(ISNUMBER('Case Data Entry'!T384))),"Please enter a valid number.",IF('DO NOT USE_Case Formulas'!A384,"OK",NA()))</f>
        <v>#N/A</v>
      </c>
      <c r="U384" s="46" t="e">
        <f>IF(AND('DO NOT USE_Case Formulas'!A384,ISBLANK('Case Data Entry'!U384)),"Has this person had symptoms? is required",IF(AND(NOT(ISBLANK('Case Data Entry'!U384)),ISNA(VLOOKUP('Case Data Entry'!U384,'DO NOT USE_Shared Picklist'!$D$3:$D$5,1,FALSE))),"Please select a value from the drop-down menu",IF('DO NOT USE_Case Formulas'!A384,"OK",NA())))</f>
        <v>#N/A</v>
      </c>
      <c r="V384" s="46" t="e">
        <f>IF(AND('Case Data Entry'!U384='DO NOT USE_Shared Picklist'!$D$3,ISBLANK('Case Data Entry'!V384)),"If yes, when did the symptoms start? is required if Has this person had symptoms? is Yes",IF('DO NOT USE_Case Formulas'!A384,"OK",NA()))</f>
        <v>#N/A</v>
      </c>
      <c r="W384" s="46" t="e">
        <f>IF(AND(NOT(ISBLANK('Case Data Entry'!W384)),ISNA(VLOOKUP('Case Data Entry'!W384,'DO NOT USE_Shared Picklist'!$G$3:$G$5,1,FALSE))),"Please select a value from the drop-down menu",IF('DO NOT USE_Case Formulas'!A384,"OK",NA()))</f>
        <v>#N/A</v>
      </c>
      <c r="X384" s="46"/>
      <c r="Y384" s="46" t="e">
        <f ca="1">IF('Case Data Entry'!Y384&gt;'DO NOT USE_Shared Picklist'!$C$3,"Date Entity Notified of Positive Test cannot be a future date",IF('DO NOT USE_Case Formulas'!A384,"OK",NA()))</f>
        <v>#N/A</v>
      </c>
      <c r="Z384" s="46" t="e">
        <f ca="1">IF('Case Data Entry'!Z384&gt;'DO NOT USE_Shared Picklist'!$C$3,"Test Date cannot be a future date",IF('DO NOT USE_Case Formulas'!A384,"OK",NA()))</f>
        <v>#N/A</v>
      </c>
      <c r="AA384" s="46" t="e">
        <f>IF(AND(NOT(ISBLANK('Case Data Entry'!AA384)),ISNA(VLOOKUP('Case Data Entry'!AA384,'DO NOT USE_Shared Picklist'!$R$3:$R$7,1,FALSE))),"Please select a value from the drop-down menu",IF('DO NOT USE_Case Formulas'!A384,"OK",NA()))</f>
        <v>#N/A</v>
      </c>
      <c r="AB384" s="46" t="e">
        <f>IF(AND(NOT(ISBLANK('Case Data Entry'!AB384)),ISNA(VLOOKUP('Case Data Entry'!AB384,'DO NOT USE_Shared Picklist'!$Q$3:$Q$8,1,FALSE))),"Please select a value from the drop-down menu",IF('DO NOT USE_Case Formulas'!A384,"OK",NA()))</f>
        <v>#N/A</v>
      </c>
    </row>
    <row r="385" spans="1:28" x14ac:dyDescent="0.25">
      <c r="A385" s="45" t="e">
        <f>IF('DO NOT USE_Case Formulas'!A385,IF('DO NOT USE_Case Formulas'!B385,"Not all required fields are completed","OK"),NA())</f>
        <v>#N/A</v>
      </c>
      <c r="B385" s="46" t="e">
        <f>IF(AND('DO NOT USE_Case Formulas'!A385,ISBLANK('Case Data Entry'!B385)),"First Name is required",IF(NOT(ISBLANK('Case Data Entry'!B385)),"OK",NA()))</f>
        <v>#N/A</v>
      </c>
      <c r="C385" s="46" t="e">
        <f>IF(AND('DO NOT USE_Case Formulas'!A385,ISBLANK('Case Data Entry'!C385)),"Last Name is required",IF(NOT(ISBLANK('Case Data Entry'!C385)),"OK",NA()))</f>
        <v>#N/A</v>
      </c>
      <c r="D385" s="46" t="e">
        <f>IF(AND('DO NOT USE_Case Formulas'!A385,ISBLANK('Case Data Entry'!D385)),"Birthdate is required",IF(NOT(ISBLANK('Case Data Entry'!D385)),"OK",NA()))</f>
        <v>#N/A</v>
      </c>
      <c r="E385" s="46" t="e">
        <f>IF(AND('DO NOT USE_Case Formulas'!A385,ISBLANK('Case Data Entry'!E385)),"Mobile Phone is required",IF(NOT(ISBLANK('Case Data Entry'!E385)),IF(AND(ISNUMBER(VALUE('Case Data Entry'!E385)),LEFT('Case Data Entry'!E385,1)&lt;&gt;"1",LEN('Case Data Entry'!E385)=10),"OK","Phone number must be valid format"),NA()))</f>
        <v>#N/A</v>
      </c>
      <c r="F385" s="46" t="e">
        <f>IF(AND('DO NOT USE_Case Formulas'!A385,ISBLANK('Case Data Entry'!F385)),"Home Street Address is required",IF(LEN('Case Data Entry'!F385)&gt;255,"Home Street Address must be less than 255 characters",IF('DO NOT USE_Case Formulas'!A385,"OK",NA())))</f>
        <v>#N/A</v>
      </c>
      <c r="G385" s="46" t="e">
        <f>IF(AND('DO NOT USE_Case Formulas'!A385,ISBLANK('Case Data Entry'!G385)),"City is required",IF(LEN('Case Data Entry'!G385)&gt;40,"City must be less than 40 characters",IF('DO NOT USE_Case Formulas'!A385,"OK",NA())))</f>
        <v>#N/A</v>
      </c>
      <c r="H385" s="46" t="e">
        <f>IF(AND('DO NOT USE_Case Formulas'!A385,ISBLANK('Case Data Entry'!H385)),"State is required",IF(AND(NOT(ISBLANK('Case Data Entry'!H385)),ISNA(VLOOKUP('Case Data Entry'!H385,'DO NOT USE_Shared Picklist'!$P$3:$P$52,1,FALSE))),"Please select a value from the drop-down menu",IF('DO NOT USE_Case Formulas'!A385,"OK",NA())))</f>
        <v>#N/A</v>
      </c>
      <c r="I385" s="46" t="e">
        <f>IF(AND('DO NOT USE_Case Formulas'!A385,ISBLANK('Case Data Entry'!I385)),"Zip is required",IF(ISBLANK('Case Data Entry'!I385),NA(),"OK"))</f>
        <v>#N/A</v>
      </c>
      <c r="J385" s="46" t="e">
        <f>IF(AND('DO NOT USE_Case Formulas'!A385,ISBLANK('Case Data Entry'!J385)),"Occupation/Job Title is required",IF(NOT(ISBLANK('Case Data Entry'!J385)),"OK",NA()))</f>
        <v>#N/A</v>
      </c>
      <c r="K385" s="46" t="e">
        <f>IF('DO NOT USE_Case Formulas'!A385,IF(ISBLANK('Case Data Entry'!K385),"Last Date On Site is required","OK"),NA())</f>
        <v>#N/A</v>
      </c>
      <c r="L385" s="46" t="e">
        <f>IF(AND('DO NOT USE_Case Formulas'!A385,ISBLANK('Case Data Entry'!L385)),"Specific Place in the Location is required",IF(ISBLANK('Case Data Entry'!L385),NA(),"OK"))</f>
        <v>#N/A</v>
      </c>
      <c r="M385" s="46" t="e">
        <f>IF(AND(NOT(ISBLANK('Case Data Entry'!M385)),ISNA(VLOOKUP('Case Data Entry'!M385,'DO NOT USE_Shared Picklist'!$L$3:$L$81,1,FALSE))),"Please select a value from the drop-down menu",IF('DO NOT USE_Case Formulas'!A385,"OK",NA()))</f>
        <v>#N/A</v>
      </c>
      <c r="N385" s="46" t="e">
        <f>IF(AND(NOT(ISBLANK('Case Data Entry'!N385)),ISNA(VLOOKUP('Case Data Entry'!N385,'DO NOT USE_Shared Picklist'!$I$3:$I$5,1,FALSE))),"Please select a value from the drop-down menu",IF('DO NOT USE_Case Formulas'!A385,"OK",NA()))</f>
        <v>#N/A</v>
      </c>
      <c r="O385" s="46" t="e">
        <f>IF(AND(NOT(ISBLANK('Case Data Entry'!O385)),ISNA(VLOOKUP('Case Data Entry'!O385,'DO NOT USE_Shared Picklist'!$E$3:$E$10,1,FALSE))),"Please select a value from the drop-down menu",IF('DO NOT USE_Case Formulas'!A385,"OK",NA()))</f>
        <v>#N/A</v>
      </c>
      <c r="P385" s="46" t="e">
        <f>IF(AND(NOT(ISBLANK('Case Data Entry'!P385)),ISNA(VLOOKUP('Case Data Entry'!P385,'DO NOT USE_Shared Picklist'!$W$3:$W$9,1,FALSE))),"Please select a value from the drop-down menu",IF('DO NOT USE_Case Formulas'!A385,"OK",NA()))</f>
        <v>#N/A</v>
      </c>
      <c r="Q385" s="46" t="e">
        <f>IF(AND(NOT(ISBLANK('Case Data Entry'!Q385)),ISNA(VLOOKUP('Case Data Entry'!Q385,'DO NOT USE_Shared Picklist'!$W$3:$W$9,1,FALSE))),"Please select a value from the drop-down menu",IF('DO NOT USE_Case Formulas'!A385,"OK",NA()))</f>
        <v>#N/A</v>
      </c>
      <c r="R385" s="46" t="e">
        <f>IF(AND(NOT(ISBLANK('Case Data Entry'!R385)),ISNA(VLOOKUP('Case Data Entry'!R385,'DO NOT USE_Shared Picklist'!$V$3:$V$7,1,FALSE))),"Please select a value from the drop-down menu",IF('DO NOT USE_Case Formulas'!A385,"OK",NA()))</f>
        <v>#N/A</v>
      </c>
      <c r="S385" s="46" t="e">
        <f>IF(LEN('Case Data Entry'!S385)&gt;255,"Work Area/Department must be less than 255 characters",IF('DO NOT USE_Case Formulas'!A385,"OK",NA()))</f>
        <v>#N/A</v>
      </c>
      <c r="T385" s="46" t="e">
        <f>IF(AND(NOT(ISBLANK('Case Data Entry'!T385)),NOT(ISNUMBER('Case Data Entry'!T385))),"Please enter a valid number.",IF('DO NOT USE_Case Formulas'!A385,"OK",NA()))</f>
        <v>#N/A</v>
      </c>
      <c r="U385" s="46" t="e">
        <f>IF(AND('DO NOT USE_Case Formulas'!A385,ISBLANK('Case Data Entry'!U385)),"Has this person had symptoms? is required",IF(AND(NOT(ISBLANK('Case Data Entry'!U385)),ISNA(VLOOKUP('Case Data Entry'!U385,'DO NOT USE_Shared Picklist'!$D$3:$D$5,1,FALSE))),"Please select a value from the drop-down menu",IF('DO NOT USE_Case Formulas'!A385,"OK",NA())))</f>
        <v>#N/A</v>
      </c>
      <c r="V385" s="46" t="e">
        <f>IF(AND('Case Data Entry'!U385='DO NOT USE_Shared Picklist'!$D$3,ISBLANK('Case Data Entry'!V385)),"If yes, when did the symptoms start? is required if Has this person had symptoms? is Yes",IF('DO NOT USE_Case Formulas'!A385,"OK",NA()))</f>
        <v>#N/A</v>
      </c>
      <c r="W385" s="46" t="e">
        <f>IF(AND(NOT(ISBLANK('Case Data Entry'!W385)),ISNA(VLOOKUP('Case Data Entry'!W385,'DO NOT USE_Shared Picklist'!$G$3:$G$5,1,FALSE))),"Please select a value from the drop-down menu",IF('DO NOT USE_Case Formulas'!A385,"OK",NA()))</f>
        <v>#N/A</v>
      </c>
      <c r="X385" s="46"/>
      <c r="Y385" s="46" t="e">
        <f ca="1">IF('Case Data Entry'!Y385&gt;'DO NOT USE_Shared Picklist'!$C$3,"Date Entity Notified of Positive Test cannot be a future date",IF('DO NOT USE_Case Formulas'!A385,"OK",NA()))</f>
        <v>#N/A</v>
      </c>
      <c r="Z385" s="46" t="e">
        <f ca="1">IF('Case Data Entry'!Z385&gt;'DO NOT USE_Shared Picklist'!$C$3,"Test Date cannot be a future date",IF('DO NOT USE_Case Formulas'!A385,"OK",NA()))</f>
        <v>#N/A</v>
      </c>
      <c r="AA385" s="46" t="e">
        <f>IF(AND(NOT(ISBLANK('Case Data Entry'!AA385)),ISNA(VLOOKUP('Case Data Entry'!AA385,'DO NOT USE_Shared Picklist'!$R$3:$R$7,1,FALSE))),"Please select a value from the drop-down menu",IF('DO NOT USE_Case Formulas'!A385,"OK",NA()))</f>
        <v>#N/A</v>
      </c>
      <c r="AB385" s="46" t="e">
        <f>IF(AND(NOT(ISBLANK('Case Data Entry'!AB385)),ISNA(VLOOKUP('Case Data Entry'!AB385,'DO NOT USE_Shared Picklist'!$Q$3:$Q$8,1,FALSE))),"Please select a value from the drop-down menu",IF('DO NOT USE_Case Formulas'!A385,"OK",NA()))</f>
        <v>#N/A</v>
      </c>
    </row>
    <row r="386" spans="1:28" x14ac:dyDescent="0.25">
      <c r="A386" s="45" t="e">
        <f>IF('DO NOT USE_Case Formulas'!A386,IF('DO NOT USE_Case Formulas'!B386,"Not all required fields are completed","OK"),NA())</f>
        <v>#N/A</v>
      </c>
      <c r="B386" s="46" t="e">
        <f>IF(AND('DO NOT USE_Case Formulas'!A386,ISBLANK('Case Data Entry'!B386)),"First Name is required",IF(NOT(ISBLANK('Case Data Entry'!B386)),"OK",NA()))</f>
        <v>#N/A</v>
      </c>
      <c r="C386" s="46" t="e">
        <f>IF(AND('DO NOT USE_Case Formulas'!A386,ISBLANK('Case Data Entry'!C386)),"Last Name is required",IF(NOT(ISBLANK('Case Data Entry'!C386)),"OK",NA()))</f>
        <v>#N/A</v>
      </c>
      <c r="D386" s="46" t="e">
        <f>IF(AND('DO NOT USE_Case Formulas'!A386,ISBLANK('Case Data Entry'!D386)),"Birthdate is required",IF(NOT(ISBLANK('Case Data Entry'!D386)),"OK",NA()))</f>
        <v>#N/A</v>
      </c>
      <c r="E386" s="46" t="e">
        <f>IF(AND('DO NOT USE_Case Formulas'!A386,ISBLANK('Case Data Entry'!E386)),"Mobile Phone is required",IF(NOT(ISBLANK('Case Data Entry'!E386)),IF(AND(ISNUMBER(VALUE('Case Data Entry'!E386)),LEFT('Case Data Entry'!E386,1)&lt;&gt;"1",LEN('Case Data Entry'!E386)=10),"OK","Phone number must be valid format"),NA()))</f>
        <v>#N/A</v>
      </c>
      <c r="F386" s="46" t="e">
        <f>IF(AND('DO NOT USE_Case Formulas'!A386,ISBLANK('Case Data Entry'!F386)),"Home Street Address is required",IF(LEN('Case Data Entry'!F386)&gt;255,"Home Street Address must be less than 255 characters",IF('DO NOT USE_Case Formulas'!A386,"OK",NA())))</f>
        <v>#N/A</v>
      </c>
      <c r="G386" s="46" t="e">
        <f>IF(AND('DO NOT USE_Case Formulas'!A386,ISBLANK('Case Data Entry'!G386)),"City is required",IF(LEN('Case Data Entry'!G386)&gt;40,"City must be less than 40 characters",IF('DO NOT USE_Case Formulas'!A386,"OK",NA())))</f>
        <v>#N/A</v>
      </c>
      <c r="H386" s="46" t="e">
        <f>IF(AND('DO NOT USE_Case Formulas'!A386,ISBLANK('Case Data Entry'!H386)),"State is required",IF(AND(NOT(ISBLANK('Case Data Entry'!H386)),ISNA(VLOOKUP('Case Data Entry'!H386,'DO NOT USE_Shared Picklist'!$P$3:$P$52,1,FALSE))),"Please select a value from the drop-down menu",IF('DO NOT USE_Case Formulas'!A386,"OK",NA())))</f>
        <v>#N/A</v>
      </c>
      <c r="I386" s="46" t="e">
        <f>IF(AND('DO NOT USE_Case Formulas'!A386,ISBLANK('Case Data Entry'!I386)),"Zip is required",IF(ISBLANK('Case Data Entry'!I386),NA(),"OK"))</f>
        <v>#N/A</v>
      </c>
      <c r="J386" s="46" t="e">
        <f>IF(AND('DO NOT USE_Case Formulas'!A386,ISBLANK('Case Data Entry'!J386)),"Occupation/Job Title is required",IF(NOT(ISBLANK('Case Data Entry'!J386)),"OK",NA()))</f>
        <v>#N/A</v>
      </c>
      <c r="K386" s="46" t="e">
        <f>IF('DO NOT USE_Case Formulas'!A386,IF(ISBLANK('Case Data Entry'!K386),"Last Date On Site is required","OK"),NA())</f>
        <v>#N/A</v>
      </c>
      <c r="L386" s="46" t="e">
        <f>IF(AND('DO NOT USE_Case Formulas'!A386,ISBLANK('Case Data Entry'!L386)),"Specific Place in the Location is required",IF(ISBLANK('Case Data Entry'!L386),NA(),"OK"))</f>
        <v>#N/A</v>
      </c>
      <c r="M386" s="46" t="e">
        <f>IF(AND(NOT(ISBLANK('Case Data Entry'!M386)),ISNA(VLOOKUP('Case Data Entry'!M386,'DO NOT USE_Shared Picklist'!$L$3:$L$81,1,FALSE))),"Please select a value from the drop-down menu",IF('DO NOT USE_Case Formulas'!A386,"OK",NA()))</f>
        <v>#N/A</v>
      </c>
      <c r="N386" s="46" t="e">
        <f>IF(AND(NOT(ISBLANK('Case Data Entry'!N386)),ISNA(VLOOKUP('Case Data Entry'!N386,'DO NOT USE_Shared Picklist'!$I$3:$I$5,1,FALSE))),"Please select a value from the drop-down menu",IF('DO NOT USE_Case Formulas'!A386,"OK",NA()))</f>
        <v>#N/A</v>
      </c>
      <c r="O386" s="46" t="e">
        <f>IF(AND(NOT(ISBLANK('Case Data Entry'!O386)),ISNA(VLOOKUP('Case Data Entry'!O386,'DO NOT USE_Shared Picklist'!$E$3:$E$10,1,FALSE))),"Please select a value from the drop-down menu",IF('DO NOT USE_Case Formulas'!A386,"OK",NA()))</f>
        <v>#N/A</v>
      </c>
      <c r="P386" s="46" t="e">
        <f>IF(AND(NOT(ISBLANK('Case Data Entry'!P386)),ISNA(VLOOKUP('Case Data Entry'!P386,'DO NOT USE_Shared Picklist'!$W$3:$W$9,1,FALSE))),"Please select a value from the drop-down menu",IF('DO NOT USE_Case Formulas'!A386,"OK",NA()))</f>
        <v>#N/A</v>
      </c>
      <c r="Q386" s="46" t="e">
        <f>IF(AND(NOT(ISBLANK('Case Data Entry'!Q386)),ISNA(VLOOKUP('Case Data Entry'!Q386,'DO NOT USE_Shared Picklist'!$W$3:$W$9,1,FALSE))),"Please select a value from the drop-down menu",IF('DO NOT USE_Case Formulas'!A386,"OK",NA()))</f>
        <v>#N/A</v>
      </c>
      <c r="R386" s="46" t="e">
        <f>IF(AND(NOT(ISBLANK('Case Data Entry'!R386)),ISNA(VLOOKUP('Case Data Entry'!R386,'DO NOT USE_Shared Picklist'!$V$3:$V$7,1,FALSE))),"Please select a value from the drop-down menu",IF('DO NOT USE_Case Formulas'!A386,"OK",NA()))</f>
        <v>#N/A</v>
      </c>
      <c r="S386" s="46" t="e">
        <f>IF(LEN('Case Data Entry'!S386)&gt;255,"Work Area/Department must be less than 255 characters",IF('DO NOT USE_Case Formulas'!A386,"OK",NA()))</f>
        <v>#N/A</v>
      </c>
      <c r="T386" s="46" t="e">
        <f>IF(AND(NOT(ISBLANK('Case Data Entry'!T386)),NOT(ISNUMBER('Case Data Entry'!T386))),"Please enter a valid number.",IF('DO NOT USE_Case Formulas'!A386,"OK",NA()))</f>
        <v>#N/A</v>
      </c>
      <c r="U386" s="46" t="e">
        <f>IF(AND('DO NOT USE_Case Formulas'!A386,ISBLANK('Case Data Entry'!U386)),"Has this person had symptoms? is required",IF(AND(NOT(ISBLANK('Case Data Entry'!U386)),ISNA(VLOOKUP('Case Data Entry'!U386,'DO NOT USE_Shared Picklist'!$D$3:$D$5,1,FALSE))),"Please select a value from the drop-down menu",IF('DO NOT USE_Case Formulas'!A386,"OK",NA())))</f>
        <v>#N/A</v>
      </c>
      <c r="V386" s="46" t="e">
        <f>IF(AND('Case Data Entry'!U386='DO NOT USE_Shared Picklist'!$D$3,ISBLANK('Case Data Entry'!V386)),"If yes, when did the symptoms start? is required if Has this person had symptoms? is Yes",IF('DO NOT USE_Case Formulas'!A386,"OK",NA()))</f>
        <v>#N/A</v>
      </c>
      <c r="W386" s="46" t="e">
        <f>IF(AND(NOT(ISBLANK('Case Data Entry'!W386)),ISNA(VLOOKUP('Case Data Entry'!W386,'DO NOT USE_Shared Picklist'!$G$3:$G$5,1,FALSE))),"Please select a value from the drop-down menu",IF('DO NOT USE_Case Formulas'!A386,"OK",NA()))</f>
        <v>#N/A</v>
      </c>
      <c r="X386" s="46"/>
      <c r="Y386" s="46" t="e">
        <f ca="1">IF('Case Data Entry'!Y386&gt;'DO NOT USE_Shared Picklist'!$C$3,"Date Entity Notified of Positive Test cannot be a future date",IF('DO NOT USE_Case Formulas'!A386,"OK",NA()))</f>
        <v>#N/A</v>
      </c>
      <c r="Z386" s="46" t="e">
        <f ca="1">IF('Case Data Entry'!Z386&gt;'DO NOT USE_Shared Picklist'!$C$3,"Test Date cannot be a future date",IF('DO NOT USE_Case Formulas'!A386,"OK",NA()))</f>
        <v>#N/A</v>
      </c>
      <c r="AA386" s="46" t="e">
        <f>IF(AND(NOT(ISBLANK('Case Data Entry'!AA386)),ISNA(VLOOKUP('Case Data Entry'!AA386,'DO NOT USE_Shared Picklist'!$R$3:$R$7,1,FALSE))),"Please select a value from the drop-down menu",IF('DO NOT USE_Case Formulas'!A386,"OK",NA()))</f>
        <v>#N/A</v>
      </c>
      <c r="AB386" s="46" t="e">
        <f>IF(AND(NOT(ISBLANK('Case Data Entry'!AB386)),ISNA(VLOOKUP('Case Data Entry'!AB386,'DO NOT USE_Shared Picklist'!$Q$3:$Q$8,1,FALSE))),"Please select a value from the drop-down menu",IF('DO NOT USE_Case Formulas'!A386,"OK",NA()))</f>
        <v>#N/A</v>
      </c>
    </row>
    <row r="387" spans="1:28" x14ac:dyDescent="0.25">
      <c r="A387" s="45" t="e">
        <f>IF('DO NOT USE_Case Formulas'!A387,IF('DO NOT USE_Case Formulas'!B387,"Not all required fields are completed","OK"),NA())</f>
        <v>#N/A</v>
      </c>
      <c r="B387" s="46" t="e">
        <f>IF(AND('DO NOT USE_Case Formulas'!A387,ISBLANK('Case Data Entry'!B387)),"First Name is required",IF(NOT(ISBLANK('Case Data Entry'!B387)),"OK",NA()))</f>
        <v>#N/A</v>
      </c>
      <c r="C387" s="46" t="e">
        <f>IF(AND('DO NOT USE_Case Formulas'!A387,ISBLANK('Case Data Entry'!C387)),"Last Name is required",IF(NOT(ISBLANK('Case Data Entry'!C387)),"OK",NA()))</f>
        <v>#N/A</v>
      </c>
      <c r="D387" s="46" t="e">
        <f>IF(AND('DO NOT USE_Case Formulas'!A387,ISBLANK('Case Data Entry'!D387)),"Birthdate is required",IF(NOT(ISBLANK('Case Data Entry'!D387)),"OK",NA()))</f>
        <v>#N/A</v>
      </c>
      <c r="E387" s="46" t="e">
        <f>IF(AND('DO NOT USE_Case Formulas'!A387,ISBLANK('Case Data Entry'!E387)),"Mobile Phone is required",IF(NOT(ISBLANK('Case Data Entry'!E387)),IF(AND(ISNUMBER(VALUE('Case Data Entry'!E387)),LEFT('Case Data Entry'!E387,1)&lt;&gt;"1",LEN('Case Data Entry'!E387)=10),"OK","Phone number must be valid format"),NA()))</f>
        <v>#N/A</v>
      </c>
      <c r="F387" s="46" t="e">
        <f>IF(AND('DO NOT USE_Case Formulas'!A387,ISBLANK('Case Data Entry'!F387)),"Home Street Address is required",IF(LEN('Case Data Entry'!F387)&gt;255,"Home Street Address must be less than 255 characters",IF('DO NOT USE_Case Formulas'!A387,"OK",NA())))</f>
        <v>#N/A</v>
      </c>
      <c r="G387" s="46" t="e">
        <f>IF(AND('DO NOT USE_Case Formulas'!A387,ISBLANK('Case Data Entry'!G387)),"City is required",IF(LEN('Case Data Entry'!G387)&gt;40,"City must be less than 40 characters",IF('DO NOT USE_Case Formulas'!A387,"OK",NA())))</f>
        <v>#N/A</v>
      </c>
      <c r="H387" s="46" t="e">
        <f>IF(AND('DO NOT USE_Case Formulas'!A387,ISBLANK('Case Data Entry'!H387)),"State is required",IF(AND(NOT(ISBLANK('Case Data Entry'!H387)),ISNA(VLOOKUP('Case Data Entry'!H387,'DO NOT USE_Shared Picklist'!$P$3:$P$52,1,FALSE))),"Please select a value from the drop-down menu",IF('DO NOT USE_Case Formulas'!A387,"OK",NA())))</f>
        <v>#N/A</v>
      </c>
      <c r="I387" s="46" t="e">
        <f>IF(AND('DO NOT USE_Case Formulas'!A387,ISBLANK('Case Data Entry'!I387)),"Zip is required",IF(ISBLANK('Case Data Entry'!I387),NA(),"OK"))</f>
        <v>#N/A</v>
      </c>
      <c r="J387" s="46" t="e">
        <f>IF(AND('DO NOT USE_Case Formulas'!A387,ISBLANK('Case Data Entry'!J387)),"Occupation/Job Title is required",IF(NOT(ISBLANK('Case Data Entry'!J387)),"OK",NA()))</f>
        <v>#N/A</v>
      </c>
      <c r="K387" s="46" t="e">
        <f>IF('DO NOT USE_Case Formulas'!A387,IF(ISBLANK('Case Data Entry'!K387),"Last Date On Site is required","OK"),NA())</f>
        <v>#N/A</v>
      </c>
      <c r="L387" s="46" t="e">
        <f>IF(AND('DO NOT USE_Case Formulas'!A387,ISBLANK('Case Data Entry'!L387)),"Specific Place in the Location is required",IF(ISBLANK('Case Data Entry'!L387),NA(),"OK"))</f>
        <v>#N/A</v>
      </c>
      <c r="M387" s="46" t="e">
        <f>IF(AND(NOT(ISBLANK('Case Data Entry'!M387)),ISNA(VLOOKUP('Case Data Entry'!M387,'DO NOT USE_Shared Picklist'!$L$3:$L$81,1,FALSE))),"Please select a value from the drop-down menu",IF('DO NOT USE_Case Formulas'!A387,"OK",NA()))</f>
        <v>#N/A</v>
      </c>
      <c r="N387" s="46" t="e">
        <f>IF(AND(NOT(ISBLANK('Case Data Entry'!N387)),ISNA(VLOOKUP('Case Data Entry'!N387,'DO NOT USE_Shared Picklist'!$I$3:$I$5,1,FALSE))),"Please select a value from the drop-down menu",IF('DO NOT USE_Case Formulas'!A387,"OK",NA()))</f>
        <v>#N/A</v>
      </c>
      <c r="O387" s="46" t="e">
        <f>IF(AND(NOT(ISBLANK('Case Data Entry'!O387)),ISNA(VLOOKUP('Case Data Entry'!O387,'DO NOT USE_Shared Picklist'!$E$3:$E$10,1,FALSE))),"Please select a value from the drop-down menu",IF('DO NOT USE_Case Formulas'!A387,"OK",NA()))</f>
        <v>#N/A</v>
      </c>
      <c r="P387" s="46" t="e">
        <f>IF(AND(NOT(ISBLANK('Case Data Entry'!P387)),ISNA(VLOOKUP('Case Data Entry'!P387,'DO NOT USE_Shared Picklist'!$W$3:$W$9,1,FALSE))),"Please select a value from the drop-down menu",IF('DO NOT USE_Case Formulas'!A387,"OK",NA()))</f>
        <v>#N/A</v>
      </c>
      <c r="Q387" s="46" t="e">
        <f>IF(AND(NOT(ISBLANK('Case Data Entry'!Q387)),ISNA(VLOOKUP('Case Data Entry'!Q387,'DO NOT USE_Shared Picklist'!$W$3:$W$9,1,FALSE))),"Please select a value from the drop-down menu",IF('DO NOT USE_Case Formulas'!A387,"OK",NA()))</f>
        <v>#N/A</v>
      </c>
      <c r="R387" s="46" t="e">
        <f>IF(AND(NOT(ISBLANK('Case Data Entry'!R387)),ISNA(VLOOKUP('Case Data Entry'!R387,'DO NOT USE_Shared Picklist'!$V$3:$V$7,1,FALSE))),"Please select a value from the drop-down menu",IF('DO NOT USE_Case Formulas'!A387,"OK",NA()))</f>
        <v>#N/A</v>
      </c>
      <c r="S387" s="46" t="e">
        <f>IF(LEN('Case Data Entry'!S387)&gt;255,"Work Area/Department must be less than 255 characters",IF('DO NOT USE_Case Formulas'!A387,"OK",NA()))</f>
        <v>#N/A</v>
      </c>
      <c r="T387" s="46" t="e">
        <f>IF(AND(NOT(ISBLANK('Case Data Entry'!T387)),NOT(ISNUMBER('Case Data Entry'!T387))),"Please enter a valid number.",IF('DO NOT USE_Case Formulas'!A387,"OK",NA()))</f>
        <v>#N/A</v>
      </c>
      <c r="U387" s="46" t="e">
        <f>IF(AND('DO NOT USE_Case Formulas'!A387,ISBLANK('Case Data Entry'!U387)),"Has this person had symptoms? is required",IF(AND(NOT(ISBLANK('Case Data Entry'!U387)),ISNA(VLOOKUP('Case Data Entry'!U387,'DO NOT USE_Shared Picklist'!$D$3:$D$5,1,FALSE))),"Please select a value from the drop-down menu",IF('DO NOT USE_Case Formulas'!A387,"OK",NA())))</f>
        <v>#N/A</v>
      </c>
      <c r="V387" s="46" t="e">
        <f>IF(AND('Case Data Entry'!U387='DO NOT USE_Shared Picklist'!$D$3,ISBLANK('Case Data Entry'!V387)),"If yes, when did the symptoms start? is required if Has this person had symptoms? is Yes",IF('DO NOT USE_Case Formulas'!A387,"OK",NA()))</f>
        <v>#N/A</v>
      </c>
      <c r="W387" s="46" t="e">
        <f>IF(AND(NOT(ISBLANK('Case Data Entry'!W387)),ISNA(VLOOKUP('Case Data Entry'!W387,'DO NOT USE_Shared Picklist'!$G$3:$G$5,1,FALSE))),"Please select a value from the drop-down menu",IF('DO NOT USE_Case Formulas'!A387,"OK",NA()))</f>
        <v>#N/A</v>
      </c>
      <c r="X387" s="46"/>
      <c r="Y387" s="46" t="e">
        <f ca="1">IF('Case Data Entry'!Y387&gt;'DO NOT USE_Shared Picklist'!$C$3,"Date Entity Notified of Positive Test cannot be a future date",IF('DO NOT USE_Case Formulas'!A387,"OK",NA()))</f>
        <v>#N/A</v>
      </c>
      <c r="Z387" s="46" t="e">
        <f ca="1">IF('Case Data Entry'!Z387&gt;'DO NOT USE_Shared Picklist'!$C$3,"Test Date cannot be a future date",IF('DO NOT USE_Case Formulas'!A387,"OK",NA()))</f>
        <v>#N/A</v>
      </c>
      <c r="AA387" s="46" t="e">
        <f>IF(AND(NOT(ISBLANK('Case Data Entry'!AA387)),ISNA(VLOOKUP('Case Data Entry'!AA387,'DO NOT USE_Shared Picklist'!$R$3:$R$7,1,FALSE))),"Please select a value from the drop-down menu",IF('DO NOT USE_Case Formulas'!A387,"OK",NA()))</f>
        <v>#N/A</v>
      </c>
      <c r="AB387" s="46" t="e">
        <f>IF(AND(NOT(ISBLANK('Case Data Entry'!AB387)),ISNA(VLOOKUP('Case Data Entry'!AB387,'DO NOT USE_Shared Picklist'!$Q$3:$Q$8,1,FALSE))),"Please select a value from the drop-down menu",IF('DO NOT USE_Case Formulas'!A387,"OK",NA()))</f>
        <v>#N/A</v>
      </c>
    </row>
    <row r="388" spans="1:28" x14ac:dyDescent="0.25">
      <c r="A388" s="45" t="e">
        <f>IF('DO NOT USE_Case Formulas'!A388,IF('DO NOT USE_Case Formulas'!B388,"Not all required fields are completed","OK"),NA())</f>
        <v>#N/A</v>
      </c>
      <c r="B388" s="46" t="e">
        <f>IF(AND('DO NOT USE_Case Formulas'!A388,ISBLANK('Case Data Entry'!B388)),"First Name is required",IF(NOT(ISBLANK('Case Data Entry'!B388)),"OK",NA()))</f>
        <v>#N/A</v>
      </c>
      <c r="C388" s="46" t="e">
        <f>IF(AND('DO NOT USE_Case Formulas'!A388,ISBLANK('Case Data Entry'!C388)),"Last Name is required",IF(NOT(ISBLANK('Case Data Entry'!C388)),"OK",NA()))</f>
        <v>#N/A</v>
      </c>
      <c r="D388" s="46" t="e">
        <f>IF(AND('DO NOT USE_Case Formulas'!A388,ISBLANK('Case Data Entry'!D388)),"Birthdate is required",IF(NOT(ISBLANK('Case Data Entry'!D388)),"OK",NA()))</f>
        <v>#N/A</v>
      </c>
      <c r="E388" s="46" t="e">
        <f>IF(AND('DO NOT USE_Case Formulas'!A388,ISBLANK('Case Data Entry'!E388)),"Mobile Phone is required",IF(NOT(ISBLANK('Case Data Entry'!E388)),IF(AND(ISNUMBER(VALUE('Case Data Entry'!E388)),LEFT('Case Data Entry'!E388,1)&lt;&gt;"1",LEN('Case Data Entry'!E388)=10),"OK","Phone number must be valid format"),NA()))</f>
        <v>#N/A</v>
      </c>
      <c r="F388" s="46" t="e">
        <f>IF(AND('DO NOT USE_Case Formulas'!A388,ISBLANK('Case Data Entry'!F388)),"Home Street Address is required",IF(LEN('Case Data Entry'!F388)&gt;255,"Home Street Address must be less than 255 characters",IF('DO NOT USE_Case Formulas'!A388,"OK",NA())))</f>
        <v>#N/A</v>
      </c>
      <c r="G388" s="46" t="e">
        <f>IF(AND('DO NOT USE_Case Formulas'!A388,ISBLANK('Case Data Entry'!G388)),"City is required",IF(LEN('Case Data Entry'!G388)&gt;40,"City must be less than 40 characters",IF('DO NOT USE_Case Formulas'!A388,"OK",NA())))</f>
        <v>#N/A</v>
      </c>
      <c r="H388" s="46" t="e">
        <f>IF(AND('DO NOT USE_Case Formulas'!A388,ISBLANK('Case Data Entry'!H388)),"State is required",IF(AND(NOT(ISBLANK('Case Data Entry'!H388)),ISNA(VLOOKUP('Case Data Entry'!H388,'DO NOT USE_Shared Picklist'!$P$3:$P$52,1,FALSE))),"Please select a value from the drop-down menu",IF('DO NOT USE_Case Formulas'!A388,"OK",NA())))</f>
        <v>#N/A</v>
      </c>
      <c r="I388" s="46" t="e">
        <f>IF(AND('DO NOT USE_Case Formulas'!A388,ISBLANK('Case Data Entry'!I388)),"Zip is required",IF(ISBLANK('Case Data Entry'!I388),NA(),"OK"))</f>
        <v>#N/A</v>
      </c>
      <c r="J388" s="46" t="e">
        <f>IF(AND('DO NOT USE_Case Formulas'!A388,ISBLANK('Case Data Entry'!J388)),"Occupation/Job Title is required",IF(NOT(ISBLANK('Case Data Entry'!J388)),"OK",NA()))</f>
        <v>#N/A</v>
      </c>
      <c r="K388" s="46" t="e">
        <f>IF('DO NOT USE_Case Formulas'!A388,IF(ISBLANK('Case Data Entry'!K388),"Last Date On Site is required","OK"),NA())</f>
        <v>#N/A</v>
      </c>
      <c r="L388" s="46" t="e">
        <f>IF(AND('DO NOT USE_Case Formulas'!A388,ISBLANK('Case Data Entry'!L388)),"Specific Place in the Location is required",IF(ISBLANK('Case Data Entry'!L388),NA(),"OK"))</f>
        <v>#N/A</v>
      </c>
      <c r="M388" s="46" t="e">
        <f>IF(AND(NOT(ISBLANK('Case Data Entry'!M388)),ISNA(VLOOKUP('Case Data Entry'!M388,'DO NOT USE_Shared Picklist'!$L$3:$L$81,1,FALSE))),"Please select a value from the drop-down menu",IF('DO NOT USE_Case Formulas'!A388,"OK",NA()))</f>
        <v>#N/A</v>
      </c>
      <c r="N388" s="46" t="e">
        <f>IF(AND(NOT(ISBLANK('Case Data Entry'!N388)),ISNA(VLOOKUP('Case Data Entry'!N388,'DO NOT USE_Shared Picklist'!$I$3:$I$5,1,FALSE))),"Please select a value from the drop-down menu",IF('DO NOT USE_Case Formulas'!A388,"OK",NA()))</f>
        <v>#N/A</v>
      </c>
      <c r="O388" s="46" t="e">
        <f>IF(AND(NOT(ISBLANK('Case Data Entry'!O388)),ISNA(VLOOKUP('Case Data Entry'!O388,'DO NOT USE_Shared Picklist'!$E$3:$E$10,1,FALSE))),"Please select a value from the drop-down menu",IF('DO NOT USE_Case Formulas'!A388,"OK",NA()))</f>
        <v>#N/A</v>
      </c>
      <c r="P388" s="46" t="e">
        <f>IF(AND(NOT(ISBLANK('Case Data Entry'!P388)),ISNA(VLOOKUP('Case Data Entry'!P388,'DO NOT USE_Shared Picklist'!$W$3:$W$9,1,FALSE))),"Please select a value from the drop-down menu",IF('DO NOT USE_Case Formulas'!A388,"OK",NA()))</f>
        <v>#N/A</v>
      </c>
      <c r="Q388" s="46" t="e">
        <f>IF(AND(NOT(ISBLANK('Case Data Entry'!Q388)),ISNA(VLOOKUP('Case Data Entry'!Q388,'DO NOT USE_Shared Picklist'!$W$3:$W$9,1,FALSE))),"Please select a value from the drop-down menu",IF('DO NOT USE_Case Formulas'!A388,"OK",NA()))</f>
        <v>#N/A</v>
      </c>
      <c r="R388" s="46" t="e">
        <f>IF(AND(NOT(ISBLANK('Case Data Entry'!R388)),ISNA(VLOOKUP('Case Data Entry'!R388,'DO NOT USE_Shared Picklist'!$V$3:$V$7,1,FALSE))),"Please select a value from the drop-down menu",IF('DO NOT USE_Case Formulas'!A388,"OK",NA()))</f>
        <v>#N/A</v>
      </c>
      <c r="S388" s="46" t="e">
        <f>IF(LEN('Case Data Entry'!S388)&gt;255,"Work Area/Department must be less than 255 characters",IF('DO NOT USE_Case Formulas'!A388,"OK",NA()))</f>
        <v>#N/A</v>
      </c>
      <c r="T388" s="46" t="e">
        <f>IF(AND(NOT(ISBLANK('Case Data Entry'!T388)),NOT(ISNUMBER('Case Data Entry'!T388))),"Please enter a valid number.",IF('DO NOT USE_Case Formulas'!A388,"OK",NA()))</f>
        <v>#N/A</v>
      </c>
      <c r="U388" s="46" t="e">
        <f>IF(AND('DO NOT USE_Case Formulas'!A388,ISBLANK('Case Data Entry'!U388)),"Has this person had symptoms? is required",IF(AND(NOT(ISBLANK('Case Data Entry'!U388)),ISNA(VLOOKUP('Case Data Entry'!U388,'DO NOT USE_Shared Picklist'!$D$3:$D$5,1,FALSE))),"Please select a value from the drop-down menu",IF('DO NOT USE_Case Formulas'!A388,"OK",NA())))</f>
        <v>#N/A</v>
      </c>
      <c r="V388" s="46" t="e">
        <f>IF(AND('Case Data Entry'!U388='DO NOT USE_Shared Picklist'!$D$3,ISBLANK('Case Data Entry'!V388)),"If yes, when did the symptoms start? is required if Has this person had symptoms? is Yes",IF('DO NOT USE_Case Formulas'!A388,"OK",NA()))</f>
        <v>#N/A</v>
      </c>
      <c r="W388" s="46" t="e">
        <f>IF(AND(NOT(ISBLANK('Case Data Entry'!W388)),ISNA(VLOOKUP('Case Data Entry'!W388,'DO NOT USE_Shared Picklist'!$G$3:$G$5,1,FALSE))),"Please select a value from the drop-down menu",IF('DO NOT USE_Case Formulas'!A388,"OK",NA()))</f>
        <v>#N/A</v>
      </c>
      <c r="X388" s="46"/>
      <c r="Y388" s="46" t="e">
        <f ca="1">IF('Case Data Entry'!Y388&gt;'DO NOT USE_Shared Picklist'!$C$3,"Date Entity Notified of Positive Test cannot be a future date",IF('DO NOT USE_Case Formulas'!A388,"OK",NA()))</f>
        <v>#N/A</v>
      </c>
      <c r="Z388" s="46" t="e">
        <f ca="1">IF('Case Data Entry'!Z388&gt;'DO NOT USE_Shared Picklist'!$C$3,"Test Date cannot be a future date",IF('DO NOT USE_Case Formulas'!A388,"OK",NA()))</f>
        <v>#N/A</v>
      </c>
      <c r="AA388" s="46" t="e">
        <f>IF(AND(NOT(ISBLANK('Case Data Entry'!AA388)),ISNA(VLOOKUP('Case Data Entry'!AA388,'DO NOT USE_Shared Picklist'!$R$3:$R$7,1,FALSE))),"Please select a value from the drop-down menu",IF('DO NOT USE_Case Formulas'!A388,"OK",NA()))</f>
        <v>#N/A</v>
      </c>
      <c r="AB388" s="46" t="e">
        <f>IF(AND(NOT(ISBLANK('Case Data Entry'!AB388)),ISNA(VLOOKUP('Case Data Entry'!AB388,'DO NOT USE_Shared Picklist'!$Q$3:$Q$8,1,FALSE))),"Please select a value from the drop-down menu",IF('DO NOT USE_Case Formulas'!A388,"OK",NA()))</f>
        <v>#N/A</v>
      </c>
    </row>
    <row r="389" spans="1:28" x14ac:dyDescent="0.25">
      <c r="A389" s="45" t="e">
        <f>IF('DO NOT USE_Case Formulas'!A389,IF('DO NOT USE_Case Formulas'!B389,"Not all required fields are completed","OK"),NA())</f>
        <v>#N/A</v>
      </c>
      <c r="B389" s="46" t="e">
        <f>IF(AND('DO NOT USE_Case Formulas'!A389,ISBLANK('Case Data Entry'!B389)),"First Name is required",IF(NOT(ISBLANK('Case Data Entry'!B389)),"OK",NA()))</f>
        <v>#N/A</v>
      </c>
      <c r="C389" s="46" t="e">
        <f>IF(AND('DO NOT USE_Case Formulas'!A389,ISBLANK('Case Data Entry'!C389)),"Last Name is required",IF(NOT(ISBLANK('Case Data Entry'!C389)),"OK",NA()))</f>
        <v>#N/A</v>
      </c>
      <c r="D389" s="46" t="e">
        <f>IF(AND('DO NOT USE_Case Formulas'!A389,ISBLANK('Case Data Entry'!D389)),"Birthdate is required",IF(NOT(ISBLANK('Case Data Entry'!D389)),"OK",NA()))</f>
        <v>#N/A</v>
      </c>
      <c r="E389" s="46" t="e">
        <f>IF(AND('DO NOT USE_Case Formulas'!A389,ISBLANK('Case Data Entry'!E389)),"Mobile Phone is required",IF(NOT(ISBLANK('Case Data Entry'!E389)),IF(AND(ISNUMBER(VALUE('Case Data Entry'!E389)),LEFT('Case Data Entry'!E389,1)&lt;&gt;"1",LEN('Case Data Entry'!E389)=10),"OK","Phone number must be valid format"),NA()))</f>
        <v>#N/A</v>
      </c>
      <c r="F389" s="46" t="e">
        <f>IF(AND('DO NOT USE_Case Formulas'!A389,ISBLANK('Case Data Entry'!F389)),"Home Street Address is required",IF(LEN('Case Data Entry'!F389)&gt;255,"Home Street Address must be less than 255 characters",IF('DO NOT USE_Case Formulas'!A389,"OK",NA())))</f>
        <v>#N/A</v>
      </c>
      <c r="G389" s="46" t="e">
        <f>IF(AND('DO NOT USE_Case Formulas'!A389,ISBLANK('Case Data Entry'!G389)),"City is required",IF(LEN('Case Data Entry'!G389)&gt;40,"City must be less than 40 characters",IF('DO NOT USE_Case Formulas'!A389,"OK",NA())))</f>
        <v>#N/A</v>
      </c>
      <c r="H389" s="46" t="e">
        <f>IF(AND('DO NOT USE_Case Formulas'!A389,ISBLANK('Case Data Entry'!H389)),"State is required",IF(AND(NOT(ISBLANK('Case Data Entry'!H389)),ISNA(VLOOKUP('Case Data Entry'!H389,'DO NOT USE_Shared Picklist'!$P$3:$P$52,1,FALSE))),"Please select a value from the drop-down menu",IF('DO NOT USE_Case Formulas'!A389,"OK",NA())))</f>
        <v>#N/A</v>
      </c>
      <c r="I389" s="46" t="e">
        <f>IF(AND('DO NOT USE_Case Formulas'!A389,ISBLANK('Case Data Entry'!I389)),"Zip is required",IF(ISBLANK('Case Data Entry'!I389),NA(),"OK"))</f>
        <v>#N/A</v>
      </c>
      <c r="J389" s="46" t="e">
        <f>IF(AND('DO NOT USE_Case Formulas'!A389,ISBLANK('Case Data Entry'!J389)),"Occupation/Job Title is required",IF(NOT(ISBLANK('Case Data Entry'!J389)),"OK",NA()))</f>
        <v>#N/A</v>
      </c>
      <c r="K389" s="46" t="e">
        <f>IF('DO NOT USE_Case Formulas'!A389,IF(ISBLANK('Case Data Entry'!K389),"Last Date On Site is required","OK"),NA())</f>
        <v>#N/A</v>
      </c>
      <c r="L389" s="46" t="e">
        <f>IF(AND('DO NOT USE_Case Formulas'!A389,ISBLANK('Case Data Entry'!L389)),"Specific Place in the Location is required",IF(ISBLANK('Case Data Entry'!L389),NA(),"OK"))</f>
        <v>#N/A</v>
      </c>
      <c r="M389" s="46" t="e">
        <f>IF(AND(NOT(ISBLANK('Case Data Entry'!M389)),ISNA(VLOOKUP('Case Data Entry'!M389,'DO NOT USE_Shared Picklist'!$L$3:$L$81,1,FALSE))),"Please select a value from the drop-down menu",IF('DO NOT USE_Case Formulas'!A389,"OK",NA()))</f>
        <v>#N/A</v>
      </c>
      <c r="N389" s="46" t="e">
        <f>IF(AND(NOT(ISBLANK('Case Data Entry'!N389)),ISNA(VLOOKUP('Case Data Entry'!N389,'DO NOT USE_Shared Picklist'!$I$3:$I$5,1,FALSE))),"Please select a value from the drop-down menu",IF('DO NOT USE_Case Formulas'!A389,"OK",NA()))</f>
        <v>#N/A</v>
      </c>
      <c r="O389" s="46" t="e">
        <f>IF(AND(NOT(ISBLANK('Case Data Entry'!O389)),ISNA(VLOOKUP('Case Data Entry'!O389,'DO NOT USE_Shared Picklist'!$E$3:$E$10,1,FALSE))),"Please select a value from the drop-down menu",IF('DO NOT USE_Case Formulas'!A389,"OK",NA()))</f>
        <v>#N/A</v>
      </c>
      <c r="P389" s="46" t="e">
        <f>IF(AND(NOT(ISBLANK('Case Data Entry'!P389)),ISNA(VLOOKUP('Case Data Entry'!P389,'DO NOT USE_Shared Picklist'!$W$3:$W$9,1,FALSE))),"Please select a value from the drop-down menu",IF('DO NOT USE_Case Formulas'!A389,"OK",NA()))</f>
        <v>#N/A</v>
      </c>
      <c r="Q389" s="46" t="e">
        <f>IF(AND(NOT(ISBLANK('Case Data Entry'!Q389)),ISNA(VLOOKUP('Case Data Entry'!Q389,'DO NOT USE_Shared Picklist'!$W$3:$W$9,1,FALSE))),"Please select a value from the drop-down menu",IF('DO NOT USE_Case Formulas'!A389,"OK",NA()))</f>
        <v>#N/A</v>
      </c>
      <c r="R389" s="46" t="e">
        <f>IF(AND(NOT(ISBLANK('Case Data Entry'!R389)),ISNA(VLOOKUP('Case Data Entry'!R389,'DO NOT USE_Shared Picklist'!$V$3:$V$7,1,FALSE))),"Please select a value from the drop-down menu",IF('DO NOT USE_Case Formulas'!A389,"OK",NA()))</f>
        <v>#N/A</v>
      </c>
      <c r="S389" s="46" t="e">
        <f>IF(LEN('Case Data Entry'!S389)&gt;255,"Work Area/Department must be less than 255 characters",IF('DO NOT USE_Case Formulas'!A389,"OK",NA()))</f>
        <v>#N/A</v>
      </c>
      <c r="T389" s="46" t="e">
        <f>IF(AND(NOT(ISBLANK('Case Data Entry'!T389)),NOT(ISNUMBER('Case Data Entry'!T389))),"Please enter a valid number.",IF('DO NOT USE_Case Formulas'!A389,"OK",NA()))</f>
        <v>#N/A</v>
      </c>
      <c r="U389" s="46" t="e">
        <f>IF(AND('DO NOT USE_Case Formulas'!A389,ISBLANK('Case Data Entry'!U389)),"Has this person had symptoms? is required",IF(AND(NOT(ISBLANK('Case Data Entry'!U389)),ISNA(VLOOKUP('Case Data Entry'!U389,'DO NOT USE_Shared Picklist'!$D$3:$D$5,1,FALSE))),"Please select a value from the drop-down menu",IF('DO NOT USE_Case Formulas'!A389,"OK",NA())))</f>
        <v>#N/A</v>
      </c>
      <c r="V389" s="46" t="e">
        <f>IF(AND('Case Data Entry'!U389='DO NOT USE_Shared Picklist'!$D$3,ISBLANK('Case Data Entry'!V389)),"If yes, when did the symptoms start? is required if Has this person had symptoms? is Yes",IF('DO NOT USE_Case Formulas'!A389,"OK",NA()))</f>
        <v>#N/A</v>
      </c>
      <c r="W389" s="46" t="e">
        <f>IF(AND(NOT(ISBLANK('Case Data Entry'!W389)),ISNA(VLOOKUP('Case Data Entry'!W389,'DO NOT USE_Shared Picklist'!$G$3:$G$5,1,FALSE))),"Please select a value from the drop-down menu",IF('DO NOT USE_Case Formulas'!A389,"OK",NA()))</f>
        <v>#N/A</v>
      </c>
      <c r="X389" s="46"/>
      <c r="Y389" s="46" t="e">
        <f ca="1">IF('Case Data Entry'!Y389&gt;'DO NOT USE_Shared Picklist'!$C$3,"Date Entity Notified of Positive Test cannot be a future date",IF('DO NOT USE_Case Formulas'!A389,"OK",NA()))</f>
        <v>#N/A</v>
      </c>
      <c r="Z389" s="46" t="e">
        <f ca="1">IF('Case Data Entry'!Z389&gt;'DO NOT USE_Shared Picklist'!$C$3,"Test Date cannot be a future date",IF('DO NOT USE_Case Formulas'!A389,"OK",NA()))</f>
        <v>#N/A</v>
      </c>
      <c r="AA389" s="46" t="e">
        <f>IF(AND(NOT(ISBLANK('Case Data Entry'!AA389)),ISNA(VLOOKUP('Case Data Entry'!AA389,'DO NOT USE_Shared Picklist'!$R$3:$R$7,1,FALSE))),"Please select a value from the drop-down menu",IF('DO NOT USE_Case Formulas'!A389,"OK",NA()))</f>
        <v>#N/A</v>
      </c>
      <c r="AB389" s="46" t="e">
        <f>IF(AND(NOT(ISBLANK('Case Data Entry'!AB389)),ISNA(VLOOKUP('Case Data Entry'!AB389,'DO NOT USE_Shared Picklist'!$Q$3:$Q$8,1,FALSE))),"Please select a value from the drop-down menu",IF('DO NOT USE_Case Formulas'!A389,"OK",NA()))</f>
        <v>#N/A</v>
      </c>
    </row>
    <row r="390" spans="1:28" x14ac:dyDescent="0.25">
      <c r="A390" s="45" t="e">
        <f>IF('DO NOT USE_Case Formulas'!A390,IF('DO NOT USE_Case Formulas'!B390,"Not all required fields are completed","OK"),NA())</f>
        <v>#N/A</v>
      </c>
      <c r="B390" s="46" t="e">
        <f>IF(AND('DO NOT USE_Case Formulas'!A390,ISBLANK('Case Data Entry'!B390)),"First Name is required",IF(NOT(ISBLANK('Case Data Entry'!B390)),"OK",NA()))</f>
        <v>#N/A</v>
      </c>
      <c r="C390" s="46" t="e">
        <f>IF(AND('DO NOT USE_Case Formulas'!A390,ISBLANK('Case Data Entry'!C390)),"Last Name is required",IF(NOT(ISBLANK('Case Data Entry'!C390)),"OK",NA()))</f>
        <v>#N/A</v>
      </c>
      <c r="D390" s="46" t="e">
        <f>IF(AND('DO NOT USE_Case Formulas'!A390,ISBLANK('Case Data Entry'!D390)),"Birthdate is required",IF(NOT(ISBLANK('Case Data Entry'!D390)),"OK",NA()))</f>
        <v>#N/A</v>
      </c>
      <c r="E390" s="46" t="e">
        <f>IF(AND('DO NOT USE_Case Formulas'!A390,ISBLANK('Case Data Entry'!E390)),"Mobile Phone is required",IF(NOT(ISBLANK('Case Data Entry'!E390)),IF(AND(ISNUMBER(VALUE('Case Data Entry'!E390)),LEFT('Case Data Entry'!E390,1)&lt;&gt;"1",LEN('Case Data Entry'!E390)=10),"OK","Phone number must be valid format"),NA()))</f>
        <v>#N/A</v>
      </c>
      <c r="F390" s="46" t="e">
        <f>IF(AND('DO NOT USE_Case Formulas'!A390,ISBLANK('Case Data Entry'!F390)),"Home Street Address is required",IF(LEN('Case Data Entry'!F390)&gt;255,"Home Street Address must be less than 255 characters",IF('DO NOT USE_Case Formulas'!A390,"OK",NA())))</f>
        <v>#N/A</v>
      </c>
      <c r="G390" s="46" t="e">
        <f>IF(AND('DO NOT USE_Case Formulas'!A390,ISBLANK('Case Data Entry'!G390)),"City is required",IF(LEN('Case Data Entry'!G390)&gt;40,"City must be less than 40 characters",IF('DO NOT USE_Case Formulas'!A390,"OK",NA())))</f>
        <v>#N/A</v>
      </c>
      <c r="H390" s="46" t="e">
        <f>IF(AND('DO NOT USE_Case Formulas'!A390,ISBLANK('Case Data Entry'!H390)),"State is required",IF(AND(NOT(ISBLANK('Case Data Entry'!H390)),ISNA(VLOOKUP('Case Data Entry'!H390,'DO NOT USE_Shared Picklist'!$P$3:$P$52,1,FALSE))),"Please select a value from the drop-down menu",IF('DO NOT USE_Case Formulas'!A390,"OK",NA())))</f>
        <v>#N/A</v>
      </c>
      <c r="I390" s="46" t="e">
        <f>IF(AND('DO NOT USE_Case Formulas'!A390,ISBLANK('Case Data Entry'!I390)),"Zip is required",IF(ISBLANK('Case Data Entry'!I390),NA(),"OK"))</f>
        <v>#N/A</v>
      </c>
      <c r="J390" s="46" t="e">
        <f>IF(AND('DO NOT USE_Case Formulas'!A390,ISBLANK('Case Data Entry'!J390)),"Occupation/Job Title is required",IF(NOT(ISBLANK('Case Data Entry'!J390)),"OK",NA()))</f>
        <v>#N/A</v>
      </c>
      <c r="K390" s="46" t="e">
        <f>IF('DO NOT USE_Case Formulas'!A390,IF(ISBLANK('Case Data Entry'!K390),"Last Date On Site is required","OK"),NA())</f>
        <v>#N/A</v>
      </c>
      <c r="L390" s="46" t="e">
        <f>IF(AND('DO NOT USE_Case Formulas'!A390,ISBLANK('Case Data Entry'!L390)),"Specific Place in the Location is required",IF(ISBLANK('Case Data Entry'!L390),NA(),"OK"))</f>
        <v>#N/A</v>
      </c>
      <c r="M390" s="46" t="e">
        <f>IF(AND(NOT(ISBLANK('Case Data Entry'!M390)),ISNA(VLOOKUP('Case Data Entry'!M390,'DO NOT USE_Shared Picklist'!$L$3:$L$81,1,FALSE))),"Please select a value from the drop-down menu",IF('DO NOT USE_Case Formulas'!A390,"OK",NA()))</f>
        <v>#N/A</v>
      </c>
      <c r="N390" s="46" t="e">
        <f>IF(AND(NOT(ISBLANK('Case Data Entry'!N390)),ISNA(VLOOKUP('Case Data Entry'!N390,'DO NOT USE_Shared Picklist'!$I$3:$I$5,1,FALSE))),"Please select a value from the drop-down menu",IF('DO NOT USE_Case Formulas'!A390,"OK",NA()))</f>
        <v>#N/A</v>
      </c>
      <c r="O390" s="46" t="e">
        <f>IF(AND(NOT(ISBLANK('Case Data Entry'!O390)),ISNA(VLOOKUP('Case Data Entry'!O390,'DO NOT USE_Shared Picklist'!$E$3:$E$10,1,FALSE))),"Please select a value from the drop-down menu",IF('DO NOT USE_Case Formulas'!A390,"OK",NA()))</f>
        <v>#N/A</v>
      </c>
      <c r="P390" s="46" t="e">
        <f>IF(AND(NOT(ISBLANK('Case Data Entry'!P390)),ISNA(VLOOKUP('Case Data Entry'!P390,'DO NOT USE_Shared Picklist'!$W$3:$W$9,1,FALSE))),"Please select a value from the drop-down menu",IF('DO NOT USE_Case Formulas'!A390,"OK",NA()))</f>
        <v>#N/A</v>
      </c>
      <c r="Q390" s="46" t="e">
        <f>IF(AND(NOT(ISBLANK('Case Data Entry'!Q390)),ISNA(VLOOKUP('Case Data Entry'!Q390,'DO NOT USE_Shared Picklist'!$W$3:$W$9,1,FALSE))),"Please select a value from the drop-down menu",IF('DO NOT USE_Case Formulas'!A390,"OK",NA()))</f>
        <v>#N/A</v>
      </c>
      <c r="R390" s="46" t="e">
        <f>IF(AND(NOT(ISBLANK('Case Data Entry'!R390)),ISNA(VLOOKUP('Case Data Entry'!R390,'DO NOT USE_Shared Picklist'!$V$3:$V$7,1,FALSE))),"Please select a value from the drop-down menu",IF('DO NOT USE_Case Formulas'!A390,"OK",NA()))</f>
        <v>#N/A</v>
      </c>
      <c r="S390" s="46" t="e">
        <f>IF(LEN('Case Data Entry'!S390)&gt;255,"Work Area/Department must be less than 255 characters",IF('DO NOT USE_Case Formulas'!A390,"OK",NA()))</f>
        <v>#N/A</v>
      </c>
      <c r="T390" s="46" t="e">
        <f>IF(AND(NOT(ISBLANK('Case Data Entry'!T390)),NOT(ISNUMBER('Case Data Entry'!T390))),"Please enter a valid number.",IF('DO NOT USE_Case Formulas'!A390,"OK",NA()))</f>
        <v>#N/A</v>
      </c>
      <c r="U390" s="46" t="e">
        <f>IF(AND('DO NOT USE_Case Formulas'!A390,ISBLANK('Case Data Entry'!U390)),"Has this person had symptoms? is required",IF(AND(NOT(ISBLANK('Case Data Entry'!U390)),ISNA(VLOOKUP('Case Data Entry'!U390,'DO NOT USE_Shared Picklist'!$D$3:$D$5,1,FALSE))),"Please select a value from the drop-down menu",IF('DO NOT USE_Case Formulas'!A390,"OK",NA())))</f>
        <v>#N/A</v>
      </c>
      <c r="V390" s="46" t="e">
        <f>IF(AND('Case Data Entry'!U390='DO NOT USE_Shared Picklist'!$D$3,ISBLANK('Case Data Entry'!V390)),"If yes, when did the symptoms start? is required if Has this person had symptoms? is Yes",IF('DO NOT USE_Case Formulas'!A390,"OK",NA()))</f>
        <v>#N/A</v>
      </c>
      <c r="W390" s="46" t="e">
        <f>IF(AND(NOT(ISBLANK('Case Data Entry'!W390)),ISNA(VLOOKUP('Case Data Entry'!W390,'DO NOT USE_Shared Picklist'!$G$3:$G$5,1,FALSE))),"Please select a value from the drop-down menu",IF('DO NOT USE_Case Formulas'!A390,"OK",NA()))</f>
        <v>#N/A</v>
      </c>
      <c r="X390" s="46"/>
      <c r="Y390" s="46" t="e">
        <f ca="1">IF('Case Data Entry'!Y390&gt;'DO NOT USE_Shared Picklist'!$C$3,"Date Entity Notified of Positive Test cannot be a future date",IF('DO NOT USE_Case Formulas'!A390,"OK",NA()))</f>
        <v>#N/A</v>
      </c>
      <c r="Z390" s="46" t="e">
        <f ca="1">IF('Case Data Entry'!Z390&gt;'DO NOT USE_Shared Picklist'!$C$3,"Test Date cannot be a future date",IF('DO NOT USE_Case Formulas'!A390,"OK",NA()))</f>
        <v>#N/A</v>
      </c>
      <c r="AA390" s="46" t="e">
        <f>IF(AND(NOT(ISBLANK('Case Data Entry'!AA390)),ISNA(VLOOKUP('Case Data Entry'!AA390,'DO NOT USE_Shared Picklist'!$R$3:$R$7,1,FALSE))),"Please select a value from the drop-down menu",IF('DO NOT USE_Case Formulas'!A390,"OK",NA()))</f>
        <v>#N/A</v>
      </c>
      <c r="AB390" s="46" t="e">
        <f>IF(AND(NOT(ISBLANK('Case Data Entry'!AB390)),ISNA(VLOOKUP('Case Data Entry'!AB390,'DO NOT USE_Shared Picklist'!$Q$3:$Q$8,1,FALSE))),"Please select a value from the drop-down menu",IF('DO NOT USE_Case Formulas'!A390,"OK",NA()))</f>
        <v>#N/A</v>
      </c>
    </row>
    <row r="391" spans="1:28" x14ac:dyDescent="0.25">
      <c r="A391" s="45" t="e">
        <f>IF('DO NOT USE_Case Formulas'!A391,IF('DO NOT USE_Case Formulas'!B391,"Not all required fields are completed","OK"),NA())</f>
        <v>#N/A</v>
      </c>
      <c r="B391" s="46" t="e">
        <f>IF(AND('DO NOT USE_Case Formulas'!A391,ISBLANK('Case Data Entry'!B391)),"First Name is required",IF(NOT(ISBLANK('Case Data Entry'!B391)),"OK",NA()))</f>
        <v>#N/A</v>
      </c>
      <c r="C391" s="46" t="e">
        <f>IF(AND('DO NOT USE_Case Formulas'!A391,ISBLANK('Case Data Entry'!C391)),"Last Name is required",IF(NOT(ISBLANK('Case Data Entry'!C391)),"OK",NA()))</f>
        <v>#N/A</v>
      </c>
      <c r="D391" s="46" t="e">
        <f>IF(AND('DO NOT USE_Case Formulas'!A391,ISBLANK('Case Data Entry'!D391)),"Birthdate is required",IF(NOT(ISBLANK('Case Data Entry'!D391)),"OK",NA()))</f>
        <v>#N/A</v>
      </c>
      <c r="E391" s="46" t="e">
        <f>IF(AND('DO NOT USE_Case Formulas'!A391,ISBLANK('Case Data Entry'!E391)),"Mobile Phone is required",IF(NOT(ISBLANK('Case Data Entry'!E391)),IF(AND(ISNUMBER(VALUE('Case Data Entry'!E391)),LEFT('Case Data Entry'!E391,1)&lt;&gt;"1",LEN('Case Data Entry'!E391)=10),"OK","Phone number must be valid format"),NA()))</f>
        <v>#N/A</v>
      </c>
      <c r="F391" s="46" t="e">
        <f>IF(AND('DO NOT USE_Case Formulas'!A391,ISBLANK('Case Data Entry'!F391)),"Home Street Address is required",IF(LEN('Case Data Entry'!F391)&gt;255,"Home Street Address must be less than 255 characters",IF('DO NOT USE_Case Formulas'!A391,"OK",NA())))</f>
        <v>#N/A</v>
      </c>
      <c r="G391" s="46" t="e">
        <f>IF(AND('DO NOT USE_Case Formulas'!A391,ISBLANK('Case Data Entry'!G391)),"City is required",IF(LEN('Case Data Entry'!G391)&gt;40,"City must be less than 40 characters",IF('DO NOT USE_Case Formulas'!A391,"OK",NA())))</f>
        <v>#N/A</v>
      </c>
      <c r="H391" s="46" t="e">
        <f>IF(AND('DO NOT USE_Case Formulas'!A391,ISBLANK('Case Data Entry'!H391)),"State is required",IF(AND(NOT(ISBLANK('Case Data Entry'!H391)),ISNA(VLOOKUP('Case Data Entry'!H391,'DO NOT USE_Shared Picklist'!$P$3:$P$52,1,FALSE))),"Please select a value from the drop-down menu",IF('DO NOT USE_Case Formulas'!A391,"OK",NA())))</f>
        <v>#N/A</v>
      </c>
      <c r="I391" s="46" t="e">
        <f>IF(AND('DO NOT USE_Case Formulas'!A391,ISBLANK('Case Data Entry'!I391)),"Zip is required",IF(ISBLANK('Case Data Entry'!I391),NA(),"OK"))</f>
        <v>#N/A</v>
      </c>
      <c r="J391" s="46" t="e">
        <f>IF(AND('DO NOT USE_Case Formulas'!A391,ISBLANK('Case Data Entry'!J391)),"Occupation/Job Title is required",IF(NOT(ISBLANK('Case Data Entry'!J391)),"OK",NA()))</f>
        <v>#N/A</v>
      </c>
      <c r="K391" s="46" t="e">
        <f>IF('DO NOT USE_Case Formulas'!A391,IF(ISBLANK('Case Data Entry'!K391),"Last Date On Site is required","OK"),NA())</f>
        <v>#N/A</v>
      </c>
      <c r="L391" s="46" t="e">
        <f>IF(AND('DO NOT USE_Case Formulas'!A391,ISBLANK('Case Data Entry'!L391)),"Specific Place in the Location is required",IF(ISBLANK('Case Data Entry'!L391),NA(),"OK"))</f>
        <v>#N/A</v>
      </c>
      <c r="M391" s="46" t="e">
        <f>IF(AND(NOT(ISBLANK('Case Data Entry'!M391)),ISNA(VLOOKUP('Case Data Entry'!M391,'DO NOT USE_Shared Picklist'!$L$3:$L$81,1,FALSE))),"Please select a value from the drop-down menu",IF('DO NOT USE_Case Formulas'!A391,"OK",NA()))</f>
        <v>#N/A</v>
      </c>
      <c r="N391" s="46" t="e">
        <f>IF(AND(NOT(ISBLANK('Case Data Entry'!N391)),ISNA(VLOOKUP('Case Data Entry'!N391,'DO NOT USE_Shared Picklist'!$I$3:$I$5,1,FALSE))),"Please select a value from the drop-down menu",IF('DO NOT USE_Case Formulas'!A391,"OK",NA()))</f>
        <v>#N/A</v>
      </c>
      <c r="O391" s="46" t="e">
        <f>IF(AND(NOT(ISBLANK('Case Data Entry'!O391)),ISNA(VLOOKUP('Case Data Entry'!O391,'DO NOT USE_Shared Picklist'!$E$3:$E$10,1,FALSE))),"Please select a value from the drop-down menu",IF('DO NOT USE_Case Formulas'!A391,"OK",NA()))</f>
        <v>#N/A</v>
      </c>
      <c r="P391" s="46" t="e">
        <f>IF(AND(NOT(ISBLANK('Case Data Entry'!P391)),ISNA(VLOOKUP('Case Data Entry'!P391,'DO NOT USE_Shared Picklist'!$W$3:$W$9,1,FALSE))),"Please select a value from the drop-down menu",IF('DO NOT USE_Case Formulas'!A391,"OK",NA()))</f>
        <v>#N/A</v>
      </c>
      <c r="Q391" s="46" t="e">
        <f>IF(AND(NOT(ISBLANK('Case Data Entry'!Q391)),ISNA(VLOOKUP('Case Data Entry'!Q391,'DO NOT USE_Shared Picklist'!$W$3:$W$9,1,FALSE))),"Please select a value from the drop-down menu",IF('DO NOT USE_Case Formulas'!A391,"OK",NA()))</f>
        <v>#N/A</v>
      </c>
      <c r="R391" s="46" t="e">
        <f>IF(AND(NOT(ISBLANK('Case Data Entry'!R391)),ISNA(VLOOKUP('Case Data Entry'!R391,'DO NOT USE_Shared Picklist'!$V$3:$V$7,1,FALSE))),"Please select a value from the drop-down menu",IF('DO NOT USE_Case Formulas'!A391,"OK",NA()))</f>
        <v>#N/A</v>
      </c>
      <c r="S391" s="46" t="e">
        <f>IF(LEN('Case Data Entry'!S391)&gt;255,"Work Area/Department must be less than 255 characters",IF('DO NOT USE_Case Formulas'!A391,"OK",NA()))</f>
        <v>#N/A</v>
      </c>
      <c r="T391" s="46" t="e">
        <f>IF(AND(NOT(ISBLANK('Case Data Entry'!T391)),NOT(ISNUMBER('Case Data Entry'!T391))),"Please enter a valid number.",IF('DO NOT USE_Case Formulas'!A391,"OK",NA()))</f>
        <v>#N/A</v>
      </c>
      <c r="U391" s="46" t="e">
        <f>IF(AND('DO NOT USE_Case Formulas'!A391,ISBLANK('Case Data Entry'!U391)),"Has this person had symptoms? is required",IF(AND(NOT(ISBLANK('Case Data Entry'!U391)),ISNA(VLOOKUP('Case Data Entry'!U391,'DO NOT USE_Shared Picklist'!$D$3:$D$5,1,FALSE))),"Please select a value from the drop-down menu",IF('DO NOT USE_Case Formulas'!A391,"OK",NA())))</f>
        <v>#N/A</v>
      </c>
      <c r="V391" s="46" t="e">
        <f>IF(AND('Case Data Entry'!U391='DO NOT USE_Shared Picklist'!$D$3,ISBLANK('Case Data Entry'!V391)),"If yes, when did the symptoms start? is required if Has this person had symptoms? is Yes",IF('DO NOT USE_Case Formulas'!A391,"OK",NA()))</f>
        <v>#N/A</v>
      </c>
      <c r="W391" s="46" t="e">
        <f>IF(AND(NOT(ISBLANK('Case Data Entry'!W391)),ISNA(VLOOKUP('Case Data Entry'!W391,'DO NOT USE_Shared Picklist'!$G$3:$G$5,1,FALSE))),"Please select a value from the drop-down menu",IF('DO NOT USE_Case Formulas'!A391,"OK",NA()))</f>
        <v>#N/A</v>
      </c>
      <c r="X391" s="46"/>
      <c r="Y391" s="46" t="e">
        <f ca="1">IF('Case Data Entry'!Y391&gt;'DO NOT USE_Shared Picklist'!$C$3,"Date Entity Notified of Positive Test cannot be a future date",IF('DO NOT USE_Case Formulas'!A391,"OK",NA()))</f>
        <v>#N/A</v>
      </c>
      <c r="Z391" s="46" t="e">
        <f ca="1">IF('Case Data Entry'!Z391&gt;'DO NOT USE_Shared Picklist'!$C$3,"Test Date cannot be a future date",IF('DO NOT USE_Case Formulas'!A391,"OK",NA()))</f>
        <v>#N/A</v>
      </c>
      <c r="AA391" s="46" t="e">
        <f>IF(AND(NOT(ISBLANK('Case Data Entry'!AA391)),ISNA(VLOOKUP('Case Data Entry'!AA391,'DO NOT USE_Shared Picklist'!$R$3:$R$7,1,FALSE))),"Please select a value from the drop-down menu",IF('DO NOT USE_Case Formulas'!A391,"OK",NA()))</f>
        <v>#N/A</v>
      </c>
      <c r="AB391" s="46" t="e">
        <f>IF(AND(NOT(ISBLANK('Case Data Entry'!AB391)),ISNA(VLOOKUP('Case Data Entry'!AB391,'DO NOT USE_Shared Picklist'!$Q$3:$Q$8,1,FALSE))),"Please select a value from the drop-down menu",IF('DO NOT USE_Case Formulas'!A391,"OK",NA()))</f>
        <v>#N/A</v>
      </c>
    </row>
    <row r="392" spans="1:28" x14ac:dyDescent="0.25">
      <c r="A392" s="45" t="e">
        <f>IF('DO NOT USE_Case Formulas'!A392,IF('DO NOT USE_Case Formulas'!B392,"Not all required fields are completed","OK"),NA())</f>
        <v>#N/A</v>
      </c>
      <c r="B392" s="46" t="e">
        <f>IF(AND('DO NOT USE_Case Formulas'!A392,ISBLANK('Case Data Entry'!B392)),"First Name is required",IF(NOT(ISBLANK('Case Data Entry'!B392)),"OK",NA()))</f>
        <v>#N/A</v>
      </c>
      <c r="C392" s="46" t="e">
        <f>IF(AND('DO NOT USE_Case Formulas'!A392,ISBLANK('Case Data Entry'!C392)),"Last Name is required",IF(NOT(ISBLANK('Case Data Entry'!C392)),"OK",NA()))</f>
        <v>#N/A</v>
      </c>
      <c r="D392" s="46" t="e">
        <f>IF(AND('DO NOT USE_Case Formulas'!A392,ISBLANK('Case Data Entry'!D392)),"Birthdate is required",IF(NOT(ISBLANK('Case Data Entry'!D392)),"OK",NA()))</f>
        <v>#N/A</v>
      </c>
      <c r="E392" s="46" t="e">
        <f>IF(AND('DO NOT USE_Case Formulas'!A392,ISBLANK('Case Data Entry'!E392)),"Mobile Phone is required",IF(NOT(ISBLANK('Case Data Entry'!E392)),IF(AND(ISNUMBER(VALUE('Case Data Entry'!E392)),LEFT('Case Data Entry'!E392,1)&lt;&gt;"1",LEN('Case Data Entry'!E392)=10),"OK","Phone number must be valid format"),NA()))</f>
        <v>#N/A</v>
      </c>
      <c r="F392" s="46" t="e">
        <f>IF(AND('DO NOT USE_Case Formulas'!A392,ISBLANK('Case Data Entry'!F392)),"Home Street Address is required",IF(LEN('Case Data Entry'!F392)&gt;255,"Home Street Address must be less than 255 characters",IF('DO NOT USE_Case Formulas'!A392,"OK",NA())))</f>
        <v>#N/A</v>
      </c>
      <c r="G392" s="46" t="e">
        <f>IF(AND('DO NOT USE_Case Formulas'!A392,ISBLANK('Case Data Entry'!G392)),"City is required",IF(LEN('Case Data Entry'!G392)&gt;40,"City must be less than 40 characters",IF('DO NOT USE_Case Formulas'!A392,"OK",NA())))</f>
        <v>#N/A</v>
      </c>
      <c r="H392" s="46" t="e">
        <f>IF(AND('DO NOT USE_Case Formulas'!A392,ISBLANK('Case Data Entry'!H392)),"State is required",IF(AND(NOT(ISBLANK('Case Data Entry'!H392)),ISNA(VLOOKUP('Case Data Entry'!H392,'DO NOT USE_Shared Picklist'!$P$3:$P$52,1,FALSE))),"Please select a value from the drop-down menu",IF('DO NOT USE_Case Formulas'!A392,"OK",NA())))</f>
        <v>#N/A</v>
      </c>
      <c r="I392" s="46" t="e">
        <f>IF(AND('DO NOT USE_Case Formulas'!A392,ISBLANK('Case Data Entry'!I392)),"Zip is required",IF(ISBLANK('Case Data Entry'!I392),NA(),"OK"))</f>
        <v>#N/A</v>
      </c>
      <c r="J392" s="46" t="e">
        <f>IF(AND('DO NOT USE_Case Formulas'!A392,ISBLANK('Case Data Entry'!J392)),"Occupation/Job Title is required",IF(NOT(ISBLANK('Case Data Entry'!J392)),"OK",NA()))</f>
        <v>#N/A</v>
      </c>
      <c r="K392" s="46" t="e">
        <f>IF('DO NOT USE_Case Formulas'!A392,IF(ISBLANK('Case Data Entry'!K392),"Last Date On Site is required","OK"),NA())</f>
        <v>#N/A</v>
      </c>
      <c r="L392" s="46" t="e">
        <f>IF(AND('DO NOT USE_Case Formulas'!A392,ISBLANK('Case Data Entry'!L392)),"Specific Place in the Location is required",IF(ISBLANK('Case Data Entry'!L392),NA(),"OK"))</f>
        <v>#N/A</v>
      </c>
      <c r="M392" s="46" t="e">
        <f>IF(AND(NOT(ISBLANK('Case Data Entry'!M392)),ISNA(VLOOKUP('Case Data Entry'!M392,'DO NOT USE_Shared Picklist'!$L$3:$L$81,1,FALSE))),"Please select a value from the drop-down menu",IF('DO NOT USE_Case Formulas'!A392,"OK",NA()))</f>
        <v>#N/A</v>
      </c>
      <c r="N392" s="46" t="e">
        <f>IF(AND(NOT(ISBLANK('Case Data Entry'!N392)),ISNA(VLOOKUP('Case Data Entry'!N392,'DO NOT USE_Shared Picklist'!$I$3:$I$5,1,FALSE))),"Please select a value from the drop-down menu",IF('DO NOT USE_Case Formulas'!A392,"OK",NA()))</f>
        <v>#N/A</v>
      </c>
      <c r="O392" s="46" t="e">
        <f>IF(AND(NOT(ISBLANK('Case Data Entry'!O392)),ISNA(VLOOKUP('Case Data Entry'!O392,'DO NOT USE_Shared Picklist'!$E$3:$E$10,1,FALSE))),"Please select a value from the drop-down menu",IF('DO NOT USE_Case Formulas'!A392,"OK",NA()))</f>
        <v>#N/A</v>
      </c>
      <c r="P392" s="46" t="e">
        <f>IF(AND(NOT(ISBLANK('Case Data Entry'!P392)),ISNA(VLOOKUP('Case Data Entry'!P392,'DO NOT USE_Shared Picklist'!$W$3:$W$9,1,FALSE))),"Please select a value from the drop-down menu",IF('DO NOT USE_Case Formulas'!A392,"OK",NA()))</f>
        <v>#N/A</v>
      </c>
      <c r="Q392" s="46" t="e">
        <f>IF(AND(NOT(ISBLANK('Case Data Entry'!Q392)),ISNA(VLOOKUP('Case Data Entry'!Q392,'DO NOT USE_Shared Picklist'!$W$3:$W$9,1,FALSE))),"Please select a value from the drop-down menu",IF('DO NOT USE_Case Formulas'!A392,"OK",NA()))</f>
        <v>#N/A</v>
      </c>
      <c r="R392" s="46" t="e">
        <f>IF(AND(NOT(ISBLANK('Case Data Entry'!R392)),ISNA(VLOOKUP('Case Data Entry'!R392,'DO NOT USE_Shared Picklist'!$V$3:$V$7,1,FALSE))),"Please select a value from the drop-down menu",IF('DO NOT USE_Case Formulas'!A392,"OK",NA()))</f>
        <v>#N/A</v>
      </c>
      <c r="S392" s="46" t="e">
        <f>IF(LEN('Case Data Entry'!S392)&gt;255,"Work Area/Department must be less than 255 characters",IF('DO NOT USE_Case Formulas'!A392,"OK",NA()))</f>
        <v>#N/A</v>
      </c>
      <c r="T392" s="46" t="e">
        <f>IF(AND(NOT(ISBLANK('Case Data Entry'!T392)),NOT(ISNUMBER('Case Data Entry'!T392))),"Please enter a valid number.",IF('DO NOT USE_Case Formulas'!A392,"OK",NA()))</f>
        <v>#N/A</v>
      </c>
      <c r="U392" s="46" t="e">
        <f>IF(AND('DO NOT USE_Case Formulas'!A392,ISBLANK('Case Data Entry'!U392)),"Has this person had symptoms? is required",IF(AND(NOT(ISBLANK('Case Data Entry'!U392)),ISNA(VLOOKUP('Case Data Entry'!U392,'DO NOT USE_Shared Picklist'!$D$3:$D$5,1,FALSE))),"Please select a value from the drop-down menu",IF('DO NOT USE_Case Formulas'!A392,"OK",NA())))</f>
        <v>#N/A</v>
      </c>
      <c r="V392" s="46" t="e">
        <f>IF(AND('Case Data Entry'!U392='DO NOT USE_Shared Picklist'!$D$3,ISBLANK('Case Data Entry'!V392)),"If yes, when did the symptoms start? is required if Has this person had symptoms? is Yes",IF('DO NOT USE_Case Formulas'!A392,"OK",NA()))</f>
        <v>#N/A</v>
      </c>
      <c r="W392" s="46" t="e">
        <f>IF(AND(NOT(ISBLANK('Case Data Entry'!W392)),ISNA(VLOOKUP('Case Data Entry'!W392,'DO NOT USE_Shared Picklist'!$G$3:$G$5,1,FALSE))),"Please select a value from the drop-down menu",IF('DO NOT USE_Case Formulas'!A392,"OK",NA()))</f>
        <v>#N/A</v>
      </c>
      <c r="X392" s="46"/>
      <c r="Y392" s="46" t="e">
        <f ca="1">IF('Case Data Entry'!Y392&gt;'DO NOT USE_Shared Picklist'!$C$3,"Date Entity Notified of Positive Test cannot be a future date",IF('DO NOT USE_Case Formulas'!A392,"OK",NA()))</f>
        <v>#N/A</v>
      </c>
      <c r="Z392" s="46" t="e">
        <f ca="1">IF('Case Data Entry'!Z392&gt;'DO NOT USE_Shared Picklist'!$C$3,"Test Date cannot be a future date",IF('DO NOT USE_Case Formulas'!A392,"OK",NA()))</f>
        <v>#N/A</v>
      </c>
      <c r="AA392" s="46" t="e">
        <f>IF(AND(NOT(ISBLANK('Case Data Entry'!AA392)),ISNA(VLOOKUP('Case Data Entry'!AA392,'DO NOT USE_Shared Picklist'!$R$3:$R$7,1,FALSE))),"Please select a value from the drop-down menu",IF('DO NOT USE_Case Formulas'!A392,"OK",NA()))</f>
        <v>#N/A</v>
      </c>
      <c r="AB392" s="46" t="e">
        <f>IF(AND(NOT(ISBLANK('Case Data Entry'!AB392)),ISNA(VLOOKUP('Case Data Entry'!AB392,'DO NOT USE_Shared Picklist'!$Q$3:$Q$8,1,FALSE))),"Please select a value from the drop-down menu",IF('DO NOT USE_Case Formulas'!A392,"OK",NA()))</f>
        <v>#N/A</v>
      </c>
    </row>
    <row r="393" spans="1:28" x14ac:dyDescent="0.25">
      <c r="A393" s="45" t="e">
        <f>IF('DO NOT USE_Case Formulas'!A393,IF('DO NOT USE_Case Formulas'!B393,"Not all required fields are completed","OK"),NA())</f>
        <v>#N/A</v>
      </c>
      <c r="B393" s="46" t="e">
        <f>IF(AND('DO NOT USE_Case Formulas'!A393,ISBLANK('Case Data Entry'!B393)),"First Name is required",IF(NOT(ISBLANK('Case Data Entry'!B393)),"OK",NA()))</f>
        <v>#N/A</v>
      </c>
      <c r="C393" s="46" t="e">
        <f>IF(AND('DO NOT USE_Case Formulas'!A393,ISBLANK('Case Data Entry'!C393)),"Last Name is required",IF(NOT(ISBLANK('Case Data Entry'!C393)),"OK",NA()))</f>
        <v>#N/A</v>
      </c>
      <c r="D393" s="46" t="e">
        <f>IF(AND('DO NOT USE_Case Formulas'!A393,ISBLANK('Case Data Entry'!D393)),"Birthdate is required",IF(NOT(ISBLANK('Case Data Entry'!D393)),"OK",NA()))</f>
        <v>#N/A</v>
      </c>
      <c r="E393" s="46" t="e">
        <f>IF(AND('DO NOT USE_Case Formulas'!A393,ISBLANK('Case Data Entry'!E393)),"Mobile Phone is required",IF(NOT(ISBLANK('Case Data Entry'!E393)),IF(AND(ISNUMBER(VALUE('Case Data Entry'!E393)),LEFT('Case Data Entry'!E393,1)&lt;&gt;"1",LEN('Case Data Entry'!E393)=10),"OK","Phone number must be valid format"),NA()))</f>
        <v>#N/A</v>
      </c>
      <c r="F393" s="46" t="e">
        <f>IF(AND('DO NOT USE_Case Formulas'!A393,ISBLANK('Case Data Entry'!F393)),"Home Street Address is required",IF(LEN('Case Data Entry'!F393)&gt;255,"Home Street Address must be less than 255 characters",IF('DO NOT USE_Case Formulas'!A393,"OK",NA())))</f>
        <v>#N/A</v>
      </c>
      <c r="G393" s="46" t="e">
        <f>IF(AND('DO NOT USE_Case Formulas'!A393,ISBLANK('Case Data Entry'!G393)),"City is required",IF(LEN('Case Data Entry'!G393)&gt;40,"City must be less than 40 characters",IF('DO NOT USE_Case Formulas'!A393,"OK",NA())))</f>
        <v>#N/A</v>
      </c>
      <c r="H393" s="46" t="e">
        <f>IF(AND('DO NOT USE_Case Formulas'!A393,ISBLANK('Case Data Entry'!H393)),"State is required",IF(AND(NOT(ISBLANK('Case Data Entry'!H393)),ISNA(VLOOKUP('Case Data Entry'!H393,'DO NOT USE_Shared Picklist'!$P$3:$P$52,1,FALSE))),"Please select a value from the drop-down menu",IF('DO NOT USE_Case Formulas'!A393,"OK",NA())))</f>
        <v>#N/A</v>
      </c>
      <c r="I393" s="46" t="e">
        <f>IF(AND('DO NOT USE_Case Formulas'!A393,ISBLANK('Case Data Entry'!I393)),"Zip is required",IF(ISBLANK('Case Data Entry'!I393),NA(),"OK"))</f>
        <v>#N/A</v>
      </c>
      <c r="J393" s="46" t="e">
        <f>IF(AND('DO NOT USE_Case Formulas'!A393,ISBLANK('Case Data Entry'!J393)),"Occupation/Job Title is required",IF(NOT(ISBLANK('Case Data Entry'!J393)),"OK",NA()))</f>
        <v>#N/A</v>
      </c>
      <c r="K393" s="46" t="e">
        <f>IF('DO NOT USE_Case Formulas'!A393,IF(ISBLANK('Case Data Entry'!K393),"Last Date On Site is required","OK"),NA())</f>
        <v>#N/A</v>
      </c>
      <c r="L393" s="46" t="e">
        <f>IF(AND('DO NOT USE_Case Formulas'!A393,ISBLANK('Case Data Entry'!L393)),"Specific Place in the Location is required",IF(ISBLANK('Case Data Entry'!L393),NA(),"OK"))</f>
        <v>#N/A</v>
      </c>
      <c r="M393" s="46" t="e">
        <f>IF(AND(NOT(ISBLANK('Case Data Entry'!M393)),ISNA(VLOOKUP('Case Data Entry'!M393,'DO NOT USE_Shared Picklist'!$L$3:$L$81,1,FALSE))),"Please select a value from the drop-down menu",IF('DO NOT USE_Case Formulas'!A393,"OK",NA()))</f>
        <v>#N/A</v>
      </c>
      <c r="N393" s="46" t="e">
        <f>IF(AND(NOT(ISBLANK('Case Data Entry'!N393)),ISNA(VLOOKUP('Case Data Entry'!N393,'DO NOT USE_Shared Picklist'!$I$3:$I$5,1,FALSE))),"Please select a value from the drop-down menu",IF('DO NOT USE_Case Formulas'!A393,"OK",NA()))</f>
        <v>#N/A</v>
      </c>
      <c r="O393" s="46" t="e">
        <f>IF(AND(NOT(ISBLANK('Case Data Entry'!O393)),ISNA(VLOOKUP('Case Data Entry'!O393,'DO NOT USE_Shared Picklist'!$E$3:$E$10,1,FALSE))),"Please select a value from the drop-down menu",IF('DO NOT USE_Case Formulas'!A393,"OK",NA()))</f>
        <v>#N/A</v>
      </c>
      <c r="P393" s="46" t="e">
        <f>IF(AND(NOT(ISBLANK('Case Data Entry'!P393)),ISNA(VLOOKUP('Case Data Entry'!P393,'DO NOT USE_Shared Picklist'!$W$3:$W$9,1,FALSE))),"Please select a value from the drop-down menu",IF('DO NOT USE_Case Formulas'!A393,"OK",NA()))</f>
        <v>#N/A</v>
      </c>
      <c r="Q393" s="46" t="e">
        <f>IF(AND(NOT(ISBLANK('Case Data Entry'!Q393)),ISNA(VLOOKUP('Case Data Entry'!Q393,'DO NOT USE_Shared Picklist'!$W$3:$W$9,1,FALSE))),"Please select a value from the drop-down menu",IF('DO NOT USE_Case Formulas'!A393,"OK",NA()))</f>
        <v>#N/A</v>
      </c>
      <c r="R393" s="46" t="e">
        <f>IF(AND(NOT(ISBLANK('Case Data Entry'!R393)),ISNA(VLOOKUP('Case Data Entry'!R393,'DO NOT USE_Shared Picklist'!$V$3:$V$7,1,FALSE))),"Please select a value from the drop-down menu",IF('DO NOT USE_Case Formulas'!A393,"OK",NA()))</f>
        <v>#N/A</v>
      </c>
      <c r="S393" s="46" t="e">
        <f>IF(LEN('Case Data Entry'!S393)&gt;255,"Work Area/Department must be less than 255 characters",IF('DO NOT USE_Case Formulas'!A393,"OK",NA()))</f>
        <v>#N/A</v>
      </c>
      <c r="T393" s="46" t="e">
        <f>IF(AND(NOT(ISBLANK('Case Data Entry'!T393)),NOT(ISNUMBER('Case Data Entry'!T393))),"Please enter a valid number.",IF('DO NOT USE_Case Formulas'!A393,"OK",NA()))</f>
        <v>#N/A</v>
      </c>
      <c r="U393" s="46" t="e">
        <f>IF(AND('DO NOT USE_Case Formulas'!A393,ISBLANK('Case Data Entry'!U393)),"Has this person had symptoms? is required",IF(AND(NOT(ISBLANK('Case Data Entry'!U393)),ISNA(VLOOKUP('Case Data Entry'!U393,'DO NOT USE_Shared Picklist'!$D$3:$D$5,1,FALSE))),"Please select a value from the drop-down menu",IF('DO NOT USE_Case Formulas'!A393,"OK",NA())))</f>
        <v>#N/A</v>
      </c>
      <c r="V393" s="46" t="e">
        <f>IF(AND('Case Data Entry'!U393='DO NOT USE_Shared Picklist'!$D$3,ISBLANK('Case Data Entry'!V393)),"If yes, when did the symptoms start? is required if Has this person had symptoms? is Yes",IF('DO NOT USE_Case Formulas'!A393,"OK",NA()))</f>
        <v>#N/A</v>
      </c>
      <c r="W393" s="46" t="e">
        <f>IF(AND(NOT(ISBLANK('Case Data Entry'!W393)),ISNA(VLOOKUP('Case Data Entry'!W393,'DO NOT USE_Shared Picklist'!$G$3:$G$5,1,FALSE))),"Please select a value from the drop-down menu",IF('DO NOT USE_Case Formulas'!A393,"OK",NA()))</f>
        <v>#N/A</v>
      </c>
      <c r="X393" s="46"/>
      <c r="Y393" s="46" t="e">
        <f ca="1">IF('Case Data Entry'!Y393&gt;'DO NOT USE_Shared Picklist'!$C$3,"Date Entity Notified of Positive Test cannot be a future date",IF('DO NOT USE_Case Formulas'!A393,"OK",NA()))</f>
        <v>#N/A</v>
      </c>
      <c r="Z393" s="46" t="e">
        <f ca="1">IF('Case Data Entry'!Z393&gt;'DO NOT USE_Shared Picklist'!$C$3,"Test Date cannot be a future date",IF('DO NOT USE_Case Formulas'!A393,"OK",NA()))</f>
        <v>#N/A</v>
      </c>
      <c r="AA393" s="46" t="e">
        <f>IF(AND(NOT(ISBLANK('Case Data Entry'!AA393)),ISNA(VLOOKUP('Case Data Entry'!AA393,'DO NOT USE_Shared Picklist'!$R$3:$R$7,1,FALSE))),"Please select a value from the drop-down menu",IF('DO NOT USE_Case Formulas'!A393,"OK",NA()))</f>
        <v>#N/A</v>
      </c>
      <c r="AB393" s="46" t="e">
        <f>IF(AND(NOT(ISBLANK('Case Data Entry'!AB393)),ISNA(VLOOKUP('Case Data Entry'!AB393,'DO NOT USE_Shared Picklist'!$Q$3:$Q$8,1,FALSE))),"Please select a value from the drop-down menu",IF('DO NOT USE_Case Formulas'!A393,"OK",NA()))</f>
        <v>#N/A</v>
      </c>
    </row>
    <row r="394" spans="1:28" x14ac:dyDescent="0.25">
      <c r="A394" s="45" t="e">
        <f>IF('DO NOT USE_Case Formulas'!A394,IF('DO NOT USE_Case Formulas'!B394,"Not all required fields are completed","OK"),NA())</f>
        <v>#N/A</v>
      </c>
      <c r="B394" s="46" t="e">
        <f>IF(AND('DO NOT USE_Case Formulas'!A394,ISBLANK('Case Data Entry'!B394)),"First Name is required",IF(NOT(ISBLANK('Case Data Entry'!B394)),"OK",NA()))</f>
        <v>#N/A</v>
      </c>
      <c r="C394" s="46" t="e">
        <f>IF(AND('DO NOT USE_Case Formulas'!A394,ISBLANK('Case Data Entry'!C394)),"Last Name is required",IF(NOT(ISBLANK('Case Data Entry'!C394)),"OK",NA()))</f>
        <v>#N/A</v>
      </c>
      <c r="D394" s="46" t="e">
        <f>IF(AND('DO NOT USE_Case Formulas'!A394,ISBLANK('Case Data Entry'!D394)),"Birthdate is required",IF(NOT(ISBLANK('Case Data Entry'!D394)),"OK",NA()))</f>
        <v>#N/A</v>
      </c>
      <c r="E394" s="46" t="e">
        <f>IF(AND('DO NOT USE_Case Formulas'!A394,ISBLANK('Case Data Entry'!E394)),"Mobile Phone is required",IF(NOT(ISBLANK('Case Data Entry'!E394)),IF(AND(ISNUMBER(VALUE('Case Data Entry'!E394)),LEFT('Case Data Entry'!E394,1)&lt;&gt;"1",LEN('Case Data Entry'!E394)=10),"OK","Phone number must be valid format"),NA()))</f>
        <v>#N/A</v>
      </c>
      <c r="F394" s="46" t="e">
        <f>IF(AND('DO NOT USE_Case Formulas'!A394,ISBLANK('Case Data Entry'!F394)),"Home Street Address is required",IF(LEN('Case Data Entry'!F394)&gt;255,"Home Street Address must be less than 255 characters",IF('DO NOT USE_Case Formulas'!A394,"OK",NA())))</f>
        <v>#N/A</v>
      </c>
      <c r="G394" s="46" t="e">
        <f>IF(AND('DO NOT USE_Case Formulas'!A394,ISBLANK('Case Data Entry'!G394)),"City is required",IF(LEN('Case Data Entry'!G394)&gt;40,"City must be less than 40 characters",IF('DO NOT USE_Case Formulas'!A394,"OK",NA())))</f>
        <v>#N/A</v>
      </c>
      <c r="H394" s="46" t="e">
        <f>IF(AND('DO NOT USE_Case Formulas'!A394,ISBLANK('Case Data Entry'!H394)),"State is required",IF(AND(NOT(ISBLANK('Case Data Entry'!H394)),ISNA(VLOOKUP('Case Data Entry'!H394,'DO NOT USE_Shared Picklist'!$P$3:$P$52,1,FALSE))),"Please select a value from the drop-down menu",IF('DO NOT USE_Case Formulas'!A394,"OK",NA())))</f>
        <v>#N/A</v>
      </c>
      <c r="I394" s="46" t="e">
        <f>IF(AND('DO NOT USE_Case Formulas'!A394,ISBLANK('Case Data Entry'!I394)),"Zip is required",IF(ISBLANK('Case Data Entry'!I394),NA(),"OK"))</f>
        <v>#N/A</v>
      </c>
      <c r="J394" s="46" t="e">
        <f>IF(AND('DO NOT USE_Case Formulas'!A394,ISBLANK('Case Data Entry'!J394)),"Occupation/Job Title is required",IF(NOT(ISBLANK('Case Data Entry'!J394)),"OK",NA()))</f>
        <v>#N/A</v>
      </c>
      <c r="K394" s="46" t="e">
        <f>IF('DO NOT USE_Case Formulas'!A394,IF(ISBLANK('Case Data Entry'!K394),"Last Date On Site is required","OK"),NA())</f>
        <v>#N/A</v>
      </c>
      <c r="L394" s="46" t="e">
        <f>IF(AND('DO NOT USE_Case Formulas'!A394,ISBLANK('Case Data Entry'!L394)),"Specific Place in the Location is required",IF(ISBLANK('Case Data Entry'!L394),NA(),"OK"))</f>
        <v>#N/A</v>
      </c>
      <c r="M394" s="46" t="e">
        <f>IF(AND(NOT(ISBLANK('Case Data Entry'!M394)),ISNA(VLOOKUP('Case Data Entry'!M394,'DO NOT USE_Shared Picklist'!$L$3:$L$81,1,FALSE))),"Please select a value from the drop-down menu",IF('DO NOT USE_Case Formulas'!A394,"OK",NA()))</f>
        <v>#N/A</v>
      </c>
      <c r="N394" s="46" t="e">
        <f>IF(AND(NOT(ISBLANK('Case Data Entry'!N394)),ISNA(VLOOKUP('Case Data Entry'!N394,'DO NOT USE_Shared Picklist'!$I$3:$I$5,1,FALSE))),"Please select a value from the drop-down menu",IF('DO NOT USE_Case Formulas'!A394,"OK",NA()))</f>
        <v>#N/A</v>
      </c>
      <c r="O394" s="46" t="e">
        <f>IF(AND(NOT(ISBLANK('Case Data Entry'!O394)),ISNA(VLOOKUP('Case Data Entry'!O394,'DO NOT USE_Shared Picklist'!$E$3:$E$10,1,FALSE))),"Please select a value from the drop-down menu",IF('DO NOT USE_Case Formulas'!A394,"OK",NA()))</f>
        <v>#N/A</v>
      </c>
      <c r="P394" s="46" t="e">
        <f>IF(AND(NOT(ISBLANK('Case Data Entry'!P394)),ISNA(VLOOKUP('Case Data Entry'!P394,'DO NOT USE_Shared Picklist'!$W$3:$W$9,1,FALSE))),"Please select a value from the drop-down menu",IF('DO NOT USE_Case Formulas'!A394,"OK",NA()))</f>
        <v>#N/A</v>
      </c>
      <c r="Q394" s="46" t="e">
        <f>IF(AND(NOT(ISBLANK('Case Data Entry'!Q394)),ISNA(VLOOKUP('Case Data Entry'!Q394,'DO NOT USE_Shared Picklist'!$W$3:$W$9,1,FALSE))),"Please select a value from the drop-down menu",IF('DO NOT USE_Case Formulas'!A394,"OK",NA()))</f>
        <v>#N/A</v>
      </c>
      <c r="R394" s="46" t="e">
        <f>IF(AND(NOT(ISBLANK('Case Data Entry'!R394)),ISNA(VLOOKUP('Case Data Entry'!R394,'DO NOT USE_Shared Picklist'!$V$3:$V$7,1,FALSE))),"Please select a value from the drop-down menu",IF('DO NOT USE_Case Formulas'!A394,"OK",NA()))</f>
        <v>#N/A</v>
      </c>
      <c r="S394" s="46" t="e">
        <f>IF(LEN('Case Data Entry'!S394)&gt;255,"Work Area/Department must be less than 255 characters",IF('DO NOT USE_Case Formulas'!A394,"OK",NA()))</f>
        <v>#N/A</v>
      </c>
      <c r="T394" s="46" t="e">
        <f>IF(AND(NOT(ISBLANK('Case Data Entry'!T394)),NOT(ISNUMBER('Case Data Entry'!T394))),"Please enter a valid number.",IF('DO NOT USE_Case Formulas'!A394,"OK",NA()))</f>
        <v>#N/A</v>
      </c>
      <c r="U394" s="46" t="e">
        <f>IF(AND('DO NOT USE_Case Formulas'!A394,ISBLANK('Case Data Entry'!U394)),"Has this person had symptoms? is required",IF(AND(NOT(ISBLANK('Case Data Entry'!U394)),ISNA(VLOOKUP('Case Data Entry'!U394,'DO NOT USE_Shared Picklist'!$D$3:$D$5,1,FALSE))),"Please select a value from the drop-down menu",IF('DO NOT USE_Case Formulas'!A394,"OK",NA())))</f>
        <v>#N/A</v>
      </c>
      <c r="V394" s="46" t="e">
        <f>IF(AND('Case Data Entry'!U394='DO NOT USE_Shared Picklist'!$D$3,ISBLANK('Case Data Entry'!V394)),"If yes, when did the symptoms start? is required if Has this person had symptoms? is Yes",IF('DO NOT USE_Case Formulas'!A394,"OK",NA()))</f>
        <v>#N/A</v>
      </c>
      <c r="W394" s="46" t="e">
        <f>IF(AND(NOT(ISBLANK('Case Data Entry'!W394)),ISNA(VLOOKUP('Case Data Entry'!W394,'DO NOT USE_Shared Picklist'!$G$3:$G$5,1,FALSE))),"Please select a value from the drop-down menu",IF('DO NOT USE_Case Formulas'!A394,"OK",NA()))</f>
        <v>#N/A</v>
      </c>
      <c r="X394" s="46"/>
      <c r="Y394" s="46" t="e">
        <f ca="1">IF('Case Data Entry'!Y394&gt;'DO NOT USE_Shared Picklist'!$C$3,"Date Entity Notified of Positive Test cannot be a future date",IF('DO NOT USE_Case Formulas'!A394,"OK",NA()))</f>
        <v>#N/A</v>
      </c>
      <c r="Z394" s="46" t="e">
        <f ca="1">IF('Case Data Entry'!Z394&gt;'DO NOT USE_Shared Picklist'!$C$3,"Test Date cannot be a future date",IF('DO NOT USE_Case Formulas'!A394,"OK",NA()))</f>
        <v>#N/A</v>
      </c>
      <c r="AA394" s="46" t="e">
        <f>IF(AND(NOT(ISBLANK('Case Data Entry'!AA394)),ISNA(VLOOKUP('Case Data Entry'!AA394,'DO NOT USE_Shared Picklist'!$R$3:$R$7,1,FALSE))),"Please select a value from the drop-down menu",IF('DO NOT USE_Case Formulas'!A394,"OK",NA()))</f>
        <v>#N/A</v>
      </c>
      <c r="AB394" s="46" t="e">
        <f>IF(AND(NOT(ISBLANK('Case Data Entry'!AB394)),ISNA(VLOOKUP('Case Data Entry'!AB394,'DO NOT USE_Shared Picklist'!$Q$3:$Q$8,1,FALSE))),"Please select a value from the drop-down menu",IF('DO NOT USE_Case Formulas'!A394,"OK",NA()))</f>
        <v>#N/A</v>
      </c>
    </row>
    <row r="395" spans="1:28" x14ac:dyDescent="0.25">
      <c r="A395" s="45" t="e">
        <f>IF('DO NOT USE_Case Formulas'!A395,IF('DO NOT USE_Case Formulas'!B395,"Not all required fields are completed","OK"),NA())</f>
        <v>#N/A</v>
      </c>
      <c r="B395" s="46" t="e">
        <f>IF(AND('DO NOT USE_Case Formulas'!A395,ISBLANK('Case Data Entry'!B395)),"First Name is required",IF(NOT(ISBLANK('Case Data Entry'!B395)),"OK",NA()))</f>
        <v>#N/A</v>
      </c>
      <c r="C395" s="46" t="e">
        <f>IF(AND('DO NOT USE_Case Formulas'!A395,ISBLANK('Case Data Entry'!C395)),"Last Name is required",IF(NOT(ISBLANK('Case Data Entry'!C395)),"OK",NA()))</f>
        <v>#N/A</v>
      </c>
      <c r="D395" s="46" t="e">
        <f>IF(AND('DO NOT USE_Case Formulas'!A395,ISBLANK('Case Data Entry'!D395)),"Birthdate is required",IF(NOT(ISBLANK('Case Data Entry'!D395)),"OK",NA()))</f>
        <v>#N/A</v>
      </c>
      <c r="E395" s="46" t="e">
        <f>IF(AND('DO NOT USE_Case Formulas'!A395,ISBLANK('Case Data Entry'!E395)),"Mobile Phone is required",IF(NOT(ISBLANK('Case Data Entry'!E395)),IF(AND(ISNUMBER(VALUE('Case Data Entry'!E395)),LEFT('Case Data Entry'!E395,1)&lt;&gt;"1",LEN('Case Data Entry'!E395)=10),"OK","Phone number must be valid format"),NA()))</f>
        <v>#N/A</v>
      </c>
      <c r="F395" s="46" t="e">
        <f>IF(AND('DO NOT USE_Case Formulas'!A395,ISBLANK('Case Data Entry'!F395)),"Home Street Address is required",IF(LEN('Case Data Entry'!F395)&gt;255,"Home Street Address must be less than 255 characters",IF('DO NOT USE_Case Formulas'!A395,"OK",NA())))</f>
        <v>#N/A</v>
      </c>
      <c r="G395" s="46" t="e">
        <f>IF(AND('DO NOT USE_Case Formulas'!A395,ISBLANK('Case Data Entry'!G395)),"City is required",IF(LEN('Case Data Entry'!G395)&gt;40,"City must be less than 40 characters",IF('DO NOT USE_Case Formulas'!A395,"OK",NA())))</f>
        <v>#N/A</v>
      </c>
      <c r="H395" s="46" t="e">
        <f>IF(AND('DO NOT USE_Case Formulas'!A395,ISBLANK('Case Data Entry'!H395)),"State is required",IF(AND(NOT(ISBLANK('Case Data Entry'!H395)),ISNA(VLOOKUP('Case Data Entry'!H395,'DO NOT USE_Shared Picklist'!$P$3:$P$52,1,FALSE))),"Please select a value from the drop-down menu",IF('DO NOT USE_Case Formulas'!A395,"OK",NA())))</f>
        <v>#N/A</v>
      </c>
      <c r="I395" s="46" t="e">
        <f>IF(AND('DO NOT USE_Case Formulas'!A395,ISBLANK('Case Data Entry'!I395)),"Zip is required",IF(ISBLANK('Case Data Entry'!I395),NA(),"OK"))</f>
        <v>#N/A</v>
      </c>
      <c r="J395" s="46" t="e">
        <f>IF(AND('DO NOT USE_Case Formulas'!A395,ISBLANK('Case Data Entry'!J395)),"Occupation/Job Title is required",IF(NOT(ISBLANK('Case Data Entry'!J395)),"OK",NA()))</f>
        <v>#N/A</v>
      </c>
      <c r="K395" s="46" t="e">
        <f>IF('DO NOT USE_Case Formulas'!A395,IF(ISBLANK('Case Data Entry'!K395),"Last Date On Site is required","OK"),NA())</f>
        <v>#N/A</v>
      </c>
      <c r="L395" s="46" t="e">
        <f>IF(AND('DO NOT USE_Case Formulas'!A395,ISBLANK('Case Data Entry'!L395)),"Specific Place in the Location is required",IF(ISBLANK('Case Data Entry'!L395),NA(),"OK"))</f>
        <v>#N/A</v>
      </c>
      <c r="M395" s="46" t="e">
        <f>IF(AND(NOT(ISBLANK('Case Data Entry'!M395)),ISNA(VLOOKUP('Case Data Entry'!M395,'DO NOT USE_Shared Picklist'!$L$3:$L$81,1,FALSE))),"Please select a value from the drop-down menu",IF('DO NOT USE_Case Formulas'!A395,"OK",NA()))</f>
        <v>#N/A</v>
      </c>
      <c r="N395" s="46" t="e">
        <f>IF(AND(NOT(ISBLANK('Case Data Entry'!N395)),ISNA(VLOOKUP('Case Data Entry'!N395,'DO NOT USE_Shared Picklist'!$I$3:$I$5,1,FALSE))),"Please select a value from the drop-down menu",IF('DO NOT USE_Case Formulas'!A395,"OK",NA()))</f>
        <v>#N/A</v>
      </c>
      <c r="O395" s="46" t="e">
        <f>IF(AND(NOT(ISBLANK('Case Data Entry'!O395)),ISNA(VLOOKUP('Case Data Entry'!O395,'DO NOT USE_Shared Picklist'!$E$3:$E$10,1,FALSE))),"Please select a value from the drop-down menu",IF('DO NOT USE_Case Formulas'!A395,"OK",NA()))</f>
        <v>#N/A</v>
      </c>
      <c r="P395" s="46" t="e">
        <f>IF(AND(NOT(ISBLANK('Case Data Entry'!P395)),ISNA(VLOOKUP('Case Data Entry'!P395,'DO NOT USE_Shared Picklist'!$W$3:$W$9,1,FALSE))),"Please select a value from the drop-down menu",IF('DO NOT USE_Case Formulas'!A395,"OK",NA()))</f>
        <v>#N/A</v>
      </c>
      <c r="Q395" s="46" t="e">
        <f>IF(AND(NOT(ISBLANK('Case Data Entry'!Q395)),ISNA(VLOOKUP('Case Data Entry'!Q395,'DO NOT USE_Shared Picklist'!$W$3:$W$9,1,FALSE))),"Please select a value from the drop-down menu",IF('DO NOT USE_Case Formulas'!A395,"OK",NA()))</f>
        <v>#N/A</v>
      </c>
      <c r="R395" s="46" t="e">
        <f>IF(AND(NOT(ISBLANK('Case Data Entry'!R395)),ISNA(VLOOKUP('Case Data Entry'!R395,'DO NOT USE_Shared Picklist'!$V$3:$V$7,1,FALSE))),"Please select a value from the drop-down menu",IF('DO NOT USE_Case Formulas'!A395,"OK",NA()))</f>
        <v>#N/A</v>
      </c>
      <c r="S395" s="46" t="e">
        <f>IF(LEN('Case Data Entry'!S395)&gt;255,"Work Area/Department must be less than 255 characters",IF('DO NOT USE_Case Formulas'!A395,"OK",NA()))</f>
        <v>#N/A</v>
      </c>
      <c r="T395" s="46" t="e">
        <f>IF(AND(NOT(ISBLANK('Case Data Entry'!T395)),NOT(ISNUMBER('Case Data Entry'!T395))),"Please enter a valid number.",IF('DO NOT USE_Case Formulas'!A395,"OK",NA()))</f>
        <v>#N/A</v>
      </c>
      <c r="U395" s="46" t="e">
        <f>IF(AND('DO NOT USE_Case Formulas'!A395,ISBLANK('Case Data Entry'!U395)),"Has this person had symptoms? is required",IF(AND(NOT(ISBLANK('Case Data Entry'!U395)),ISNA(VLOOKUP('Case Data Entry'!U395,'DO NOT USE_Shared Picklist'!$D$3:$D$5,1,FALSE))),"Please select a value from the drop-down menu",IF('DO NOT USE_Case Formulas'!A395,"OK",NA())))</f>
        <v>#N/A</v>
      </c>
      <c r="V395" s="46" t="e">
        <f>IF(AND('Case Data Entry'!U395='DO NOT USE_Shared Picklist'!$D$3,ISBLANK('Case Data Entry'!V395)),"If yes, when did the symptoms start? is required if Has this person had symptoms? is Yes",IF('DO NOT USE_Case Formulas'!A395,"OK",NA()))</f>
        <v>#N/A</v>
      </c>
      <c r="W395" s="46" t="e">
        <f>IF(AND(NOT(ISBLANK('Case Data Entry'!W395)),ISNA(VLOOKUP('Case Data Entry'!W395,'DO NOT USE_Shared Picklist'!$G$3:$G$5,1,FALSE))),"Please select a value from the drop-down menu",IF('DO NOT USE_Case Formulas'!A395,"OK",NA()))</f>
        <v>#N/A</v>
      </c>
      <c r="X395" s="46"/>
      <c r="Y395" s="46" t="e">
        <f ca="1">IF('Case Data Entry'!Y395&gt;'DO NOT USE_Shared Picklist'!$C$3,"Date Entity Notified of Positive Test cannot be a future date",IF('DO NOT USE_Case Formulas'!A395,"OK",NA()))</f>
        <v>#N/A</v>
      </c>
      <c r="Z395" s="46" t="e">
        <f ca="1">IF('Case Data Entry'!Z395&gt;'DO NOT USE_Shared Picklist'!$C$3,"Test Date cannot be a future date",IF('DO NOT USE_Case Formulas'!A395,"OK",NA()))</f>
        <v>#N/A</v>
      </c>
      <c r="AA395" s="46" t="e">
        <f>IF(AND(NOT(ISBLANK('Case Data Entry'!AA395)),ISNA(VLOOKUP('Case Data Entry'!AA395,'DO NOT USE_Shared Picklist'!$R$3:$R$7,1,FALSE))),"Please select a value from the drop-down menu",IF('DO NOT USE_Case Formulas'!A395,"OK",NA()))</f>
        <v>#N/A</v>
      </c>
      <c r="AB395" s="46" t="e">
        <f>IF(AND(NOT(ISBLANK('Case Data Entry'!AB395)),ISNA(VLOOKUP('Case Data Entry'!AB395,'DO NOT USE_Shared Picklist'!$Q$3:$Q$8,1,FALSE))),"Please select a value from the drop-down menu",IF('DO NOT USE_Case Formulas'!A395,"OK",NA()))</f>
        <v>#N/A</v>
      </c>
    </row>
    <row r="396" spans="1:28" x14ac:dyDescent="0.25">
      <c r="A396" s="45" t="e">
        <f>IF('DO NOT USE_Case Formulas'!A396,IF('DO NOT USE_Case Formulas'!B396,"Not all required fields are completed","OK"),NA())</f>
        <v>#N/A</v>
      </c>
      <c r="B396" s="46" t="e">
        <f>IF(AND('DO NOT USE_Case Formulas'!A396,ISBLANK('Case Data Entry'!B396)),"First Name is required",IF(NOT(ISBLANK('Case Data Entry'!B396)),"OK",NA()))</f>
        <v>#N/A</v>
      </c>
      <c r="C396" s="46" t="e">
        <f>IF(AND('DO NOT USE_Case Formulas'!A396,ISBLANK('Case Data Entry'!C396)),"Last Name is required",IF(NOT(ISBLANK('Case Data Entry'!C396)),"OK",NA()))</f>
        <v>#N/A</v>
      </c>
      <c r="D396" s="46" t="e">
        <f>IF(AND('DO NOT USE_Case Formulas'!A396,ISBLANK('Case Data Entry'!D396)),"Birthdate is required",IF(NOT(ISBLANK('Case Data Entry'!D396)),"OK",NA()))</f>
        <v>#N/A</v>
      </c>
      <c r="E396" s="46" t="e">
        <f>IF(AND('DO NOT USE_Case Formulas'!A396,ISBLANK('Case Data Entry'!E396)),"Mobile Phone is required",IF(NOT(ISBLANK('Case Data Entry'!E396)),IF(AND(ISNUMBER(VALUE('Case Data Entry'!E396)),LEFT('Case Data Entry'!E396,1)&lt;&gt;"1",LEN('Case Data Entry'!E396)=10),"OK","Phone number must be valid format"),NA()))</f>
        <v>#N/A</v>
      </c>
      <c r="F396" s="46" t="e">
        <f>IF(AND('DO NOT USE_Case Formulas'!A396,ISBLANK('Case Data Entry'!F396)),"Home Street Address is required",IF(LEN('Case Data Entry'!F396)&gt;255,"Home Street Address must be less than 255 characters",IF('DO NOT USE_Case Formulas'!A396,"OK",NA())))</f>
        <v>#N/A</v>
      </c>
      <c r="G396" s="46" t="e">
        <f>IF(AND('DO NOT USE_Case Formulas'!A396,ISBLANK('Case Data Entry'!G396)),"City is required",IF(LEN('Case Data Entry'!G396)&gt;40,"City must be less than 40 characters",IF('DO NOT USE_Case Formulas'!A396,"OK",NA())))</f>
        <v>#N/A</v>
      </c>
      <c r="H396" s="46" t="e">
        <f>IF(AND('DO NOT USE_Case Formulas'!A396,ISBLANK('Case Data Entry'!H396)),"State is required",IF(AND(NOT(ISBLANK('Case Data Entry'!H396)),ISNA(VLOOKUP('Case Data Entry'!H396,'DO NOT USE_Shared Picklist'!$P$3:$P$52,1,FALSE))),"Please select a value from the drop-down menu",IF('DO NOT USE_Case Formulas'!A396,"OK",NA())))</f>
        <v>#N/A</v>
      </c>
      <c r="I396" s="46" t="e">
        <f>IF(AND('DO NOT USE_Case Formulas'!A396,ISBLANK('Case Data Entry'!I396)),"Zip is required",IF(ISBLANK('Case Data Entry'!I396),NA(),"OK"))</f>
        <v>#N/A</v>
      </c>
      <c r="J396" s="46" t="e">
        <f>IF(AND('DO NOT USE_Case Formulas'!A396,ISBLANK('Case Data Entry'!J396)),"Occupation/Job Title is required",IF(NOT(ISBLANK('Case Data Entry'!J396)),"OK",NA()))</f>
        <v>#N/A</v>
      </c>
      <c r="K396" s="46" t="e">
        <f>IF('DO NOT USE_Case Formulas'!A396,IF(ISBLANK('Case Data Entry'!K396),"Last Date On Site is required","OK"),NA())</f>
        <v>#N/A</v>
      </c>
      <c r="L396" s="46" t="e">
        <f>IF(AND('DO NOT USE_Case Formulas'!A396,ISBLANK('Case Data Entry'!L396)),"Specific Place in the Location is required",IF(ISBLANK('Case Data Entry'!L396),NA(),"OK"))</f>
        <v>#N/A</v>
      </c>
      <c r="M396" s="46" t="e">
        <f>IF(AND(NOT(ISBLANK('Case Data Entry'!M396)),ISNA(VLOOKUP('Case Data Entry'!M396,'DO NOT USE_Shared Picklist'!$L$3:$L$81,1,FALSE))),"Please select a value from the drop-down menu",IF('DO NOT USE_Case Formulas'!A396,"OK",NA()))</f>
        <v>#N/A</v>
      </c>
      <c r="N396" s="46" t="e">
        <f>IF(AND(NOT(ISBLANK('Case Data Entry'!N396)),ISNA(VLOOKUP('Case Data Entry'!N396,'DO NOT USE_Shared Picklist'!$I$3:$I$5,1,FALSE))),"Please select a value from the drop-down menu",IF('DO NOT USE_Case Formulas'!A396,"OK",NA()))</f>
        <v>#N/A</v>
      </c>
      <c r="O396" s="46" t="e">
        <f>IF(AND(NOT(ISBLANK('Case Data Entry'!O396)),ISNA(VLOOKUP('Case Data Entry'!O396,'DO NOT USE_Shared Picklist'!$E$3:$E$10,1,FALSE))),"Please select a value from the drop-down menu",IF('DO NOT USE_Case Formulas'!A396,"OK",NA()))</f>
        <v>#N/A</v>
      </c>
      <c r="P396" s="46" t="e">
        <f>IF(AND(NOT(ISBLANK('Case Data Entry'!P396)),ISNA(VLOOKUP('Case Data Entry'!P396,'DO NOT USE_Shared Picklist'!$W$3:$W$9,1,FALSE))),"Please select a value from the drop-down menu",IF('DO NOT USE_Case Formulas'!A396,"OK",NA()))</f>
        <v>#N/A</v>
      </c>
      <c r="Q396" s="46" t="e">
        <f>IF(AND(NOT(ISBLANK('Case Data Entry'!Q396)),ISNA(VLOOKUP('Case Data Entry'!Q396,'DO NOT USE_Shared Picklist'!$W$3:$W$9,1,FALSE))),"Please select a value from the drop-down menu",IF('DO NOT USE_Case Formulas'!A396,"OK",NA()))</f>
        <v>#N/A</v>
      </c>
      <c r="R396" s="46" t="e">
        <f>IF(AND(NOT(ISBLANK('Case Data Entry'!R396)),ISNA(VLOOKUP('Case Data Entry'!R396,'DO NOT USE_Shared Picklist'!$V$3:$V$7,1,FALSE))),"Please select a value from the drop-down menu",IF('DO NOT USE_Case Formulas'!A396,"OK",NA()))</f>
        <v>#N/A</v>
      </c>
      <c r="S396" s="46" t="e">
        <f>IF(LEN('Case Data Entry'!S396)&gt;255,"Work Area/Department must be less than 255 characters",IF('DO NOT USE_Case Formulas'!A396,"OK",NA()))</f>
        <v>#N/A</v>
      </c>
      <c r="T396" s="46" t="e">
        <f>IF(AND(NOT(ISBLANK('Case Data Entry'!T396)),NOT(ISNUMBER('Case Data Entry'!T396))),"Please enter a valid number.",IF('DO NOT USE_Case Formulas'!A396,"OK",NA()))</f>
        <v>#N/A</v>
      </c>
      <c r="U396" s="46" t="e">
        <f>IF(AND('DO NOT USE_Case Formulas'!A396,ISBLANK('Case Data Entry'!U396)),"Has this person had symptoms? is required",IF(AND(NOT(ISBLANK('Case Data Entry'!U396)),ISNA(VLOOKUP('Case Data Entry'!U396,'DO NOT USE_Shared Picklist'!$D$3:$D$5,1,FALSE))),"Please select a value from the drop-down menu",IF('DO NOT USE_Case Formulas'!A396,"OK",NA())))</f>
        <v>#N/A</v>
      </c>
      <c r="V396" s="46" t="e">
        <f>IF(AND('Case Data Entry'!U396='DO NOT USE_Shared Picklist'!$D$3,ISBLANK('Case Data Entry'!V396)),"If yes, when did the symptoms start? is required if Has this person had symptoms? is Yes",IF('DO NOT USE_Case Formulas'!A396,"OK",NA()))</f>
        <v>#N/A</v>
      </c>
      <c r="W396" s="46" t="e">
        <f>IF(AND(NOT(ISBLANK('Case Data Entry'!W396)),ISNA(VLOOKUP('Case Data Entry'!W396,'DO NOT USE_Shared Picklist'!$G$3:$G$5,1,FALSE))),"Please select a value from the drop-down menu",IF('DO NOT USE_Case Formulas'!A396,"OK",NA()))</f>
        <v>#N/A</v>
      </c>
      <c r="X396" s="46"/>
      <c r="Y396" s="46" t="e">
        <f ca="1">IF('Case Data Entry'!Y396&gt;'DO NOT USE_Shared Picklist'!$C$3,"Date Entity Notified of Positive Test cannot be a future date",IF('DO NOT USE_Case Formulas'!A396,"OK",NA()))</f>
        <v>#N/A</v>
      </c>
      <c r="Z396" s="46" t="e">
        <f ca="1">IF('Case Data Entry'!Z396&gt;'DO NOT USE_Shared Picklist'!$C$3,"Test Date cannot be a future date",IF('DO NOT USE_Case Formulas'!A396,"OK",NA()))</f>
        <v>#N/A</v>
      </c>
      <c r="AA396" s="46" t="e">
        <f>IF(AND(NOT(ISBLANK('Case Data Entry'!AA396)),ISNA(VLOOKUP('Case Data Entry'!AA396,'DO NOT USE_Shared Picklist'!$R$3:$R$7,1,FALSE))),"Please select a value from the drop-down menu",IF('DO NOT USE_Case Formulas'!A396,"OK",NA()))</f>
        <v>#N/A</v>
      </c>
      <c r="AB396" s="46" t="e">
        <f>IF(AND(NOT(ISBLANK('Case Data Entry'!AB396)),ISNA(VLOOKUP('Case Data Entry'!AB396,'DO NOT USE_Shared Picklist'!$Q$3:$Q$8,1,FALSE))),"Please select a value from the drop-down menu",IF('DO NOT USE_Case Formulas'!A396,"OK",NA()))</f>
        <v>#N/A</v>
      </c>
    </row>
    <row r="397" spans="1:28" x14ac:dyDescent="0.25">
      <c r="A397" s="45" t="e">
        <f>IF('DO NOT USE_Case Formulas'!A397,IF('DO NOT USE_Case Formulas'!B397,"Not all required fields are completed","OK"),NA())</f>
        <v>#N/A</v>
      </c>
      <c r="B397" s="46" t="e">
        <f>IF(AND('DO NOT USE_Case Formulas'!A397,ISBLANK('Case Data Entry'!B397)),"First Name is required",IF(NOT(ISBLANK('Case Data Entry'!B397)),"OK",NA()))</f>
        <v>#N/A</v>
      </c>
      <c r="C397" s="46" t="e">
        <f>IF(AND('DO NOT USE_Case Formulas'!A397,ISBLANK('Case Data Entry'!C397)),"Last Name is required",IF(NOT(ISBLANK('Case Data Entry'!C397)),"OK",NA()))</f>
        <v>#N/A</v>
      </c>
      <c r="D397" s="46" t="e">
        <f>IF(AND('DO NOT USE_Case Formulas'!A397,ISBLANK('Case Data Entry'!D397)),"Birthdate is required",IF(NOT(ISBLANK('Case Data Entry'!D397)),"OK",NA()))</f>
        <v>#N/A</v>
      </c>
      <c r="E397" s="46" t="e">
        <f>IF(AND('DO NOT USE_Case Formulas'!A397,ISBLANK('Case Data Entry'!E397)),"Mobile Phone is required",IF(NOT(ISBLANK('Case Data Entry'!E397)),IF(AND(ISNUMBER(VALUE('Case Data Entry'!E397)),LEFT('Case Data Entry'!E397,1)&lt;&gt;"1",LEN('Case Data Entry'!E397)=10),"OK","Phone number must be valid format"),NA()))</f>
        <v>#N/A</v>
      </c>
      <c r="F397" s="46" t="e">
        <f>IF(AND('DO NOT USE_Case Formulas'!A397,ISBLANK('Case Data Entry'!F397)),"Home Street Address is required",IF(LEN('Case Data Entry'!F397)&gt;255,"Home Street Address must be less than 255 characters",IF('DO NOT USE_Case Formulas'!A397,"OK",NA())))</f>
        <v>#N/A</v>
      </c>
      <c r="G397" s="46" t="e">
        <f>IF(AND('DO NOT USE_Case Formulas'!A397,ISBLANK('Case Data Entry'!G397)),"City is required",IF(LEN('Case Data Entry'!G397)&gt;40,"City must be less than 40 characters",IF('DO NOT USE_Case Formulas'!A397,"OK",NA())))</f>
        <v>#N/A</v>
      </c>
      <c r="H397" s="46" t="e">
        <f>IF(AND('DO NOT USE_Case Formulas'!A397,ISBLANK('Case Data Entry'!H397)),"State is required",IF(AND(NOT(ISBLANK('Case Data Entry'!H397)),ISNA(VLOOKUP('Case Data Entry'!H397,'DO NOT USE_Shared Picklist'!$P$3:$P$52,1,FALSE))),"Please select a value from the drop-down menu",IF('DO NOT USE_Case Formulas'!A397,"OK",NA())))</f>
        <v>#N/A</v>
      </c>
      <c r="I397" s="46" t="e">
        <f>IF(AND('DO NOT USE_Case Formulas'!A397,ISBLANK('Case Data Entry'!I397)),"Zip is required",IF(ISBLANK('Case Data Entry'!I397),NA(),"OK"))</f>
        <v>#N/A</v>
      </c>
      <c r="J397" s="46" t="e">
        <f>IF(AND('DO NOT USE_Case Formulas'!A397,ISBLANK('Case Data Entry'!J397)),"Occupation/Job Title is required",IF(NOT(ISBLANK('Case Data Entry'!J397)),"OK",NA()))</f>
        <v>#N/A</v>
      </c>
      <c r="K397" s="46" t="e">
        <f>IF('DO NOT USE_Case Formulas'!A397,IF(ISBLANK('Case Data Entry'!K397),"Last Date On Site is required","OK"),NA())</f>
        <v>#N/A</v>
      </c>
      <c r="L397" s="46" t="e">
        <f>IF(AND('DO NOT USE_Case Formulas'!A397,ISBLANK('Case Data Entry'!L397)),"Specific Place in the Location is required",IF(ISBLANK('Case Data Entry'!L397),NA(),"OK"))</f>
        <v>#N/A</v>
      </c>
      <c r="M397" s="46" t="e">
        <f>IF(AND(NOT(ISBLANK('Case Data Entry'!M397)),ISNA(VLOOKUP('Case Data Entry'!M397,'DO NOT USE_Shared Picklist'!$L$3:$L$81,1,FALSE))),"Please select a value from the drop-down menu",IF('DO NOT USE_Case Formulas'!A397,"OK",NA()))</f>
        <v>#N/A</v>
      </c>
      <c r="N397" s="46" t="e">
        <f>IF(AND(NOT(ISBLANK('Case Data Entry'!N397)),ISNA(VLOOKUP('Case Data Entry'!N397,'DO NOT USE_Shared Picklist'!$I$3:$I$5,1,FALSE))),"Please select a value from the drop-down menu",IF('DO NOT USE_Case Formulas'!A397,"OK",NA()))</f>
        <v>#N/A</v>
      </c>
      <c r="O397" s="46" t="e">
        <f>IF(AND(NOT(ISBLANK('Case Data Entry'!O397)),ISNA(VLOOKUP('Case Data Entry'!O397,'DO NOT USE_Shared Picklist'!$E$3:$E$10,1,FALSE))),"Please select a value from the drop-down menu",IF('DO NOT USE_Case Formulas'!A397,"OK",NA()))</f>
        <v>#N/A</v>
      </c>
      <c r="P397" s="46" t="e">
        <f>IF(AND(NOT(ISBLANK('Case Data Entry'!P397)),ISNA(VLOOKUP('Case Data Entry'!P397,'DO NOT USE_Shared Picklist'!$W$3:$W$9,1,FALSE))),"Please select a value from the drop-down menu",IF('DO NOT USE_Case Formulas'!A397,"OK",NA()))</f>
        <v>#N/A</v>
      </c>
      <c r="Q397" s="46" t="e">
        <f>IF(AND(NOT(ISBLANK('Case Data Entry'!Q397)),ISNA(VLOOKUP('Case Data Entry'!Q397,'DO NOT USE_Shared Picklist'!$W$3:$W$9,1,FALSE))),"Please select a value from the drop-down menu",IF('DO NOT USE_Case Formulas'!A397,"OK",NA()))</f>
        <v>#N/A</v>
      </c>
      <c r="R397" s="46" t="e">
        <f>IF(AND(NOT(ISBLANK('Case Data Entry'!R397)),ISNA(VLOOKUP('Case Data Entry'!R397,'DO NOT USE_Shared Picklist'!$V$3:$V$7,1,FALSE))),"Please select a value from the drop-down menu",IF('DO NOT USE_Case Formulas'!A397,"OK",NA()))</f>
        <v>#N/A</v>
      </c>
      <c r="S397" s="46" t="e">
        <f>IF(LEN('Case Data Entry'!S397)&gt;255,"Work Area/Department must be less than 255 characters",IF('DO NOT USE_Case Formulas'!A397,"OK",NA()))</f>
        <v>#N/A</v>
      </c>
      <c r="T397" s="46" t="e">
        <f>IF(AND(NOT(ISBLANK('Case Data Entry'!T397)),NOT(ISNUMBER('Case Data Entry'!T397))),"Please enter a valid number.",IF('DO NOT USE_Case Formulas'!A397,"OK",NA()))</f>
        <v>#N/A</v>
      </c>
      <c r="U397" s="46" t="e">
        <f>IF(AND('DO NOT USE_Case Formulas'!A397,ISBLANK('Case Data Entry'!U397)),"Has this person had symptoms? is required",IF(AND(NOT(ISBLANK('Case Data Entry'!U397)),ISNA(VLOOKUP('Case Data Entry'!U397,'DO NOT USE_Shared Picklist'!$D$3:$D$5,1,FALSE))),"Please select a value from the drop-down menu",IF('DO NOT USE_Case Formulas'!A397,"OK",NA())))</f>
        <v>#N/A</v>
      </c>
      <c r="V397" s="46" t="e">
        <f>IF(AND('Case Data Entry'!U397='DO NOT USE_Shared Picklist'!$D$3,ISBLANK('Case Data Entry'!V397)),"If yes, when did the symptoms start? is required if Has this person had symptoms? is Yes",IF('DO NOT USE_Case Formulas'!A397,"OK",NA()))</f>
        <v>#N/A</v>
      </c>
      <c r="W397" s="46" t="e">
        <f>IF(AND(NOT(ISBLANK('Case Data Entry'!W397)),ISNA(VLOOKUP('Case Data Entry'!W397,'DO NOT USE_Shared Picklist'!$G$3:$G$5,1,FALSE))),"Please select a value from the drop-down menu",IF('DO NOT USE_Case Formulas'!A397,"OK",NA()))</f>
        <v>#N/A</v>
      </c>
      <c r="X397" s="46"/>
      <c r="Y397" s="46" t="e">
        <f ca="1">IF('Case Data Entry'!Y397&gt;'DO NOT USE_Shared Picklist'!$C$3,"Date Entity Notified of Positive Test cannot be a future date",IF('DO NOT USE_Case Formulas'!A397,"OK",NA()))</f>
        <v>#N/A</v>
      </c>
      <c r="Z397" s="46" t="e">
        <f ca="1">IF('Case Data Entry'!Z397&gt;'DO NOT USE_Shared Picklist'!$C$3,"Test Date cannot be a future date",IF('DO NOT USE_Case Formulas'!A397,"OK",NA()))</f>
        <v>#N/A</v>
      </c>
      <c r="AA397" s="46" t="e">
        <f>IF(AND(NOT(ISBLANK('Case Data Entry'!AA397)),ISNA(VLOOKUP('Case Data Entry'!AA397,'DO NOT USE_Shared Picklist'!$R$3:$R$7,1,FALSE))),"Please select a value from the drop-down menu",IF('DO NOT USE_Case Formulas'!A397,"OK",NA()))</f>
        <v>#N/A</v>
      </c>
      <c r="AB397" s="46" t="e">
        <f>IF(AND(NOT(ISBLANK('Case Data Entry'!AB397)),ISNA(VLOOKUP('Case Data Entry'!AB397,'DO NOT USE_Shared Picklist'!$Q$3:$Q$8,1,FALSE))),"Please select a value from the drop-down menu",IF('DO NOT USE_Case Formulas'!A397,"OK",NA()))</f>
        <v>#N/A</v>
      </c>
    </row>
    <row r="398" spans="1:28" x14ac:dyDescent="0.25">
      <c r="A398" s="45" t="e">
        <f>IF('DO NOT USE_Case Formulas'!A398,IF('DO NOT USE_Case Formulas'!B398,"Not all required fields are completed","OK"),NA())</f>
        <v>#N/A</v>
      </c>
      <c r="B398" s="46" t="e">
        <f>IF(AND('DO NOT USE_Case Formulas'!A398,ISBLANK('Case Data Entry'!B398)),"First Name is required",IF(NOT(ISBLANK('Case Data Entry'!B398)),"OK",NA()))</f>
        <v>#N/A</v>
      </c>
      <c r="C398" s="46" t="e">
        <f>IF(AND('DO NOT USE_Case Formulas'!A398,ISBLANK('Case Data Entry'!C398)),"Last Name is required",IF(NOT(ISBLANK('Case Data Entry'!C398)),"OK",NA()))</f>
        <v>#N/A</v>
      </c>
      <c r="D398" s="46" t="e">
        <f>IF(AND('DO NOT USE_Case Formulas'!A398,ISBLANK('Case Data Entry'!D398)),"Birthdate is required",IF(NOT(ISBLANK('Case Data Entry'!D398)),"OK",NA()))</f>
        <v>#N/A</v>
      </c>
      <c r="E398" s="46" t="e">
        <f>IF(AND('DO NOT USE_Case Formulas'!A398,ISBLANK('Case Data Entry'!E398)),"Mobile Phone is required",IF(NOT(ISBLANK('Case Data Entry'!E398)),IF(AND(ISNUMBER(VALUE('Case Data Entry'!E398)),LEFT('Case Data Entry'!E398,1)&lt;&gt;"1",LEN('Case Data Entry'!E398)=10),"OK","Phone number must be valid format"),NA()))</f>
        <v>#N/A</v>
      </c>
      <c r="F398" s="46" t="e">
        <f>IF(AND('DO NOT USE_Case Formulas'!A398,ISBLANK('Case Data Entry'!F398)),"Home Street Address is required",IF(LEN('Case Data Entry'!F398)&gt;255,"Home Street Address must be less than 255 characters",IF('DO NOT USE_Case Formulas'!A398,"OK",NA())))</f>
        <v>#N/A</v>
      </c>
      <c r="G398" s="46" t="e">
        <f>IF(AND('DO NOT USE_Case Formulas'!A398,ISBLANK('Case Data Entry'!G398)),"City is required",IF(LEN('Case Data Entry'!G398)&gt;40,"City must be less than 40 characters",IF('DO NOT USE_Case Formulas'!A398,"OK",NA())))</f>
        <v>#N/A</v>
      </c>
      <c r="H398" s="46" t="e">
        <f>IF(AND('DO NOT USE_Case Formulas'!A398,ISBLANK('Case Data Entry'!H398)),"State is required",IF(AND(NOT(ISBLANK('Case Data Entry'!H398)),ISNA(VLOOKUP('Case Data Entry'!H398,'DO NOT USE_Shared Picklist'!$P$3:$P$52,1,FALSE))),"Please select a value from the drop-down menu",IF('DO NOT USE_Case Formulas'!A398,"OK",NA())))</f>
        <v>#N/A</v>
      </c>
      <c r="I398" s="46" t="e">
        <f>IF(AND('DO NOT USE_Case Formulas'!A398,ISBLANK('Case Data Entry'!I398)),"Zip is required",IF(ISBLANK('Case Data Entry'!I398),NA(),"OK"))</f>
        <v>#N/A</v>
      </c>
      <c r="J398" s="46" t="e">
        <f>IF(AND('DO NOT USE_Case Formulas'!A398,ISBLANK('Case Data Entry'!J398)),"Occupation/Job Title is required",IF(NOT(ISBLANK('Case Data Entry'!J398)),"OK",NA()))</f>
        <v>#N/A</v>
      </c>
      <c r="K398" s="46" t="e">
        <f>IF('DO NOT USE_Case Formulas'!A398,IF(ISBLANK('Case Data Entry'!K398),"Last Date On Site is required","OK"),NA())</f>
        <v>#N/A</v>
      </c>
      <c r="L398" s="46" t="e">
        <f>IF(AND('DO NOT USE_Case Formulas'!A398,ISBLANK('Case Data Entry'!L398)),"Specific Place in the Location is required",IF(ISBLANK('Case Data Entry'!L398),NA(),"OK"))</f>
        <v>#N/A</v>
      </c>
      <c r="M398" s="46" t="e">
        <f>IF(AND(NOT(ISBLANK('Case Data Entry'!M398)),ISNA(VLOOKUP('Case Data Entry'!M398,'DO NOT USE_Shared Picklist'!$L$3:$L$81,1,FALSE))),"Please select a value from the drop-down menu",IF('DO NOT USE_Case Formulas'!A398,"OK",NA()))</f>
        <v>#N/A</v>
      </c>
      <c r="N398" s="46" t="e">
        <f>IF(AND(NOT(ISBLANK('Case Data Entry'!N398)),ISNA(VLOOKUP('Case Data Entry'!N398,'DO NOT USE_Shared Picklist'!$I$3:$I$5,1,FALSE))),"Please select a value from the drop-down menu",IF('DO NOT USE_Case Formulas'!A398,"OK",NA()))</f>
        <v>#N/A</v>
      </c>
      <c r="O398" s="46" t="e">
        <f>IF(AND(NOT(ISBLANK('Case Data Entry'!O398)),ISNA(VLOOKUP('Case Data Entry'!O398,'DO NOT USE_Shared Picklist'!$E$3:$E$10,1,FALSE))),"Please select a value from the drop-down menu",IF('DO NOT USE_Case Formulas'!A398,"OK",NA()))</f>
        <v>#N/A</v>
      </c>
      <c r="P398" s="46" t="e">
        <f>IF(AND(NOT(ISBLANK('Case Data Entry'!P398)),ISNA(VLOOKUP('Case Data Entry'!P398,'DO NOT USE_Shared Picklist'!$W$3:$W$9,1,FALSE))),"Please select a value from the drop-down menu",IF('DO NOT USE_Case Formulas'!A398,"OK",NA()))</f>
        <v>#N/A</v>
      </c>
      <c r="Q398" s="46" t="e">
        <f>IF(AND(NOT(ISBLANK('Case Data Entry'!Q398)),ISNA(VLOOKUP('Case Data Entry'!Q398,'DO NOT USE_Shared Picklist'!$W$3:$W$9,1,FALSE))),"Please select a value from the drop-down menu",IF('DO NOT USE_Case Formulas'!A398,"OK",NA()))</f>
        <v>#N/A</v>
      </c>
      <c r="R398" s="46" t="e">
        <f>IF(AND(NOT(ISBLANK('Case Data Entry'!R398)),ISNA(VLOOKUP('Case Data Entry'!R398,'DO NOT USE_Shared Picklist'!$V$3:$V$7,1,FALSE))),"Please select a value from the drop-down menu",IF('DO NOT USE_Case Formulas'!A398,"OK",NA()))</f>
        <v>#N/A</v>
      </c>
      <c r="S398" s="46" t="e">
        <f>IF(LEN('Case Data Entry'!S398)&gt;255,"Work Area/Department must be less than 255 characters",IF('DO NOT USE_Case Formulas'!A398,"OK",NA()))</f>
        <v>#N/A</v>
      </c>
      <c r="T398" s="46" t="e">
        <f>IF(AND(NOT(ISBLANK('Case Data Entry'!T398)),NOT(ISNUMBER('Case Data Entry'!T398))),"Please enter a valid number.",IF('DO NOT USE_Case Formulas'!A398,"OK",NA()))</f>
        <v>#N/A</v>
      </c>
      <c r="U398" s="46" t="e">
        <f>IF(AND('DO NOT USE_Case Formulas'!A398,ISBLANK('Case Data Entry'!U398)),"Has this person had symptoms? is required",IF(AND(NOT(ISBLANK('Case Data Entry'!U398)),ISNA(VLOOKUP('Case Data Entry'!U398,'DO NOT USE_Shared Picklist'!$D$3:$D$5,1,FALSE))),"Please select a value from the drop-down menu",IF('DO NOT USE_Case Formulas'!A398,"OK",NA())))</f>
        <v>#N/A</v>
      </c>
      <c r="V398" s="46" t="e">
        <f>IF(AND('Case Data Entry'!U398='DO NOT USE_Shared Picklist'!$D$3,ISBLANK('Case Data Entry'!V398)),"If yes, when did the symptoms start? is required if Has this person had symptoms? is Yes",IF('DO NOT USE_Case Formulas'!A398,"OK",NA()))</f>
        <v>#N/A</v>
      </c>
      <c r="W398" s="46" t="e">
        <f>IF(AND(NOT(ISBLANK('Case Data Entry'!W398)),ISNA(VLOOKUP('Case Data Entry'!W398,'DO NOT USE_Shared Picklist'!$G$3:$G$5,1,FALSE))),"Please select a value from the drop-down menu",IF('DO NOT USE_Case Formulas'!A398,"OK",NA()))</f>
        <v>#N/A</v>
      </c>
      <c r="X398" s="46"/>
      <c r="Y398" s="46" t="e">
        <f ca="1">IF('Case Data Entry'!Y398&gt;'DO NOT USE_Shared Picklist'!$C$3,"Date Entity Notified of Positive Test cannot be a future date",IF('DO NOT USE_Case Formulas'!A398,"OK",NA()))</f>
        <v>#N/A</v>
      </c>
      <c r="Z398" s="46" t="e">
        <f ca="1">IF('Case Data Entry'!Z398&gt;'DO NOT USE_Shared Picklist'!$C$3,"Test Date cannot be a future date",IF('DO NOT USE_Case Formulas'!A398,"OK",NA()))</f>
        <v>#N/A</v>
      </c>
      <c r="AA398" s="46" t="e">
        <f>IF(AND(NOT(ISBLANK('Case Data Entry'!AA398)),ISNA(VLOOKUP('Case Data Entry'!AA398,'DO NOT USE_Shared Picklist'!$R$3:$R$7,1,FALSE))),"Please select a value from the drop-down menu",IF('DO NOT USE_Case Formulas'!A398,"OK",NA()))</f>
        <v>#N/A</v>
      </c>
      <c r="AB398" s="46" t="e">
        <f>IF(AND(NOT(ISBLANK('Case Data Entry'!AB398)),ISNA(VLOOKUP('Case Data Entry'!AB398,'DO NOT USE_Shared Picklist'!$Q$3:$Q$8,1,FALSE))),"Please select a value from the drop-down menu",IF('DO NOT USE_Case Formulas'!A398,"OK",NA()))</f>
        <v>#N/A</v>
      </c>
    </row>
    <row r="399" spans="1:28" x14ac:dyDescent="0.25">
      <c r="A399" s="45" t="e">
        <f>IF('DO NOT USE_Case Formulas'!A399,IF('DO NOT USE_Case Formulas'!B399,"Not all required fields are completed","OK"),NA())</f>
        <v>#N/A</v>
      </c>
      <c r="B399" s="46" t="e">
        <f>IF(AND('DO NOT USE_Case Formulas'!A399,ISBLANK('Case Data Entry'!B399)),"First Name is required",IF(NOT(ISBLANK('Case Data Entry'!B399)),"OK",NA()))</f>
        <v>#N/A</v>
      </c>
      <c r="C399" s="46" t="e">
        <f>IF(AND('DO NOT USE_Case Formulas'!A399,ISBLANK('Case Data Entry'!C399)),"Last Name is required",IF(NOT(ISBLANK('Case Data Entry'!C399)),"OK",NA()))</f>
        <v>#N/A</v>
      </c>
      <c r="D399" s="46" t="e">
        <f>IF(AND('DO NOT USE_Case Formulas'!A399,ISBLANK('Case Data Entry'!D399)),"Birthdate is required",IF(NOT(ISBLANK('Case Data Entry'!D399)),"OK",NA()))</f>
        <v>#N/A</v>
      </c>
      <c r="E399" s="46" t="e">
        <f>IF(AND('DO NOT USE_Case Formulas'!A399,ISBLANK('Case Data Entry'!E399)),"Mobile Phone is required",IF(NOT(ISBLANK('Case Data Entry'!E399)),IF(AND(ISNUMBER(VALUE('Case Data Entry'!E399)),LEFT('Case Data Entry'!E399,1)&lt;&gt;"1",LEN('Case Data Entry'!E399)=10),"OK","Phone number must be valid format"),NA()))</f>
        <v>#N/A</v>
      </c>
      <c r="F399" s="46" t="e">
        <f>IF(AND('DO NOT USE_Case Formulas'!A399,ISBLANK('Case Data Entry'!F399)),"Home Street Address is required",IF(LEN('Case Data Entry'!F399)&gt;255,"Home Street Address must be less than 255 characters",IF('DO NOT USE_Case Formulas'!A399,"OK",NA())))</f>
        <v>#N/A</v>
      </c>
      <c r="G399" s="46" t="e">
        <f>IF(AND('DO NOT USE_Case Formulas'!A399,ISBLANK('Case Data Entry'!G399)),"City is required",IF(LEN('Case Data Entry'!G399)&gt;40,"City must be less than 40 characters",IF('DO NOT USE_Case Formulas'!A399,"OK",NA())))</f>
        <v>#N/A</v>
      </c>
      <c r="H399" s="46" t="e">
        <f>IF(AND('DO NOT USE_Case Formulas'!A399,ISBLANK('Case Data Entry'!H399)),"State is required",IF(AND(NOT(ISBLANK('Case Data Entry'!H399)),ISNA(VLOOKUP('Case Data Entry'!H399,'DO NOT USE_Shared Picklist'!$P$3:$P$52,1,FALSE))),"Please select a value from the drop-down menu",IF('DO NOT USE_Case Formulas'!A399,"OK",NA())))</f>
        <v>#N/A</v>
      </c>
      <c r="I399" s="46" t="e">
        <f>IF(AND('DO NOT USE_Case Formulas'!A399,ISBLANK('Case Data Entry'!I399)),"Zip is required",IF(ISBLANK('Case Data Entry'!I399),NA(),"OK"))</f>
        <v>#N/A</v>
      </c>
      <c r="J399" s="46" t="e">
        <f>IF(AND('DO NOT USE_Case Formulas'!A399,ISBLANK('Case Data Entry'!J399)),"Occupation/Job Title is required",IF(NOT(ISBLANK('Case Data Entry'!J399)),"OK",NA()))</f>
        <v>#N/A</v>
      </c>
      <c r="K399" s="46" t="e">
        <f>IF('DO NOT USE_Case Formulas'!A399,IF(ISBLANK('Case Data Entry'!K399),"Last Date On Site is required","OK"),NA())</f>
        <v>#N/A</v>
      </c>
      <c r="L399" s="46" t="e">
        <f>IF(AND('DO NOT USE_Case Formulas'!A399,ISBLANK('Case Data Entry'!L399)),"Specific Place in the Location is required",IF(ISBLANK('Case Data Entry'!L399),NA(),"OK"))</f>
        <v>#N/A</v>
      </c>
      <c r="M399" s="46" t="e">
        <f>IF(AND(NOT(ISBLANK('Case Data Entry'!M399)),ISNA(VLOOKUP('Case Data Entry'!M399,'DO NOT USE_Shared Picklist'!$L$3:$L$81,1,FALSE))),"Please select a value from the drop-down menu",IF('DO NOT USE_Case Formulas'!A399,"OK",NA()))</f>
        <v>#N/A</v>
      </c>
      <c r="N399" s="46" t="e">
        <f>IF(AND(NOT(ISBLANK('Case Data Entry'!N399)),ISNA(VLOOKUP('Case Data Entry'!N399,'DO NOT USE_Shared Picklist'!$I$3:$I$5,1,FALSE))),"Please select a value from the drop-down menu",IF('DO NOT USE_Case Formulas'!A399,"OK",NA()))</f>
        <v>#N/A</v>
      </c>
      <c r="O399" s="46" t="e">
        <f>IF(AND(NOT(ISBLANK('Case Data Entry'!O399)),ISNA(VLOOKUP('Case Data Entry'!O399,'DO NOT USE_Shared Picklist'!$E$3:$E$10,1,FALSE))),"Please select a value from the drop-down menu",IF('DO NOT USE_Case Formulas'!A399,"OK",NA()))</f>
        <v>#N/A</v>
      </c>
      <c r="P399" s="46" t="e">
        <f>IF(AND(NOT(ISBLANK('Case Data Entry'!P399)),ISNA(VLOOKUP('Case Data Entry'!P399,'DO NOT USE_Shared Picklist'!$W$3:$W$9,1,FALSE))),"Please select a value from the drop-down menu",IF('DO NOT USE_Case Formulas'!A399,"OK",NA()))</f>
        <v>#N/A</v>
      </c>
      <c r="Q399" s="46" t="e">
        <f>IF(AND(NOT(ISBLANK('Case Data Entry'!Q399)),ISNA(VLOOKUP('Case Data Entry'!Q399,'DO NOT USE_Shared Picklist'!$W$3:$W$9,1,FALSE))),"Please select a value from the drop-down menu",IF('DO NOT USE_Case Formulas'!A399,"OK",NA()))</f>
        <v>#N/A</v>
      </c>
      <c r="R399" s="46" t="e">
        <f>IF(AND(NOT(ISBLANK('Case Data Entry'!R399)),ISNA(VLOOKUP('Case Data Entry'!R399,'DO NOT USE_Shared Picklist'!$V$3:$V$7,1,FALSE))),"Please select a value from the drop-down menu",IF('DO NOT USE_Case Formulas'!A399,"OK",NA()))</f>
        <v>#N/A</v>
      </c>
      <c r="S399" s="46" t="e">
        <f>IF(LEN('Case Data Entry'!S399)&gt;255,"Work Area/Department must be less than 255 characters",IF('DO NOT USE_Case Formulas'!A399,"OK",NA()))</f>
        <v>#N/A</v>
      </c>
      <c r="T399" s="46" t="e">
        <f>IF(AND(NOT(ISBLANK('Case Data Entry'!T399)),NOT(ISNUMBER('Case Data Entry'!T399))),"Please enter a valid number.",IF('DO NOT USE_Case Formulas'!A399,"OK",NA()))</f>
        <v>#N/A</v>
      </c>
      <c r="U399" s="46" t="e">
        <f>IF(AND('DO NOT USE_Case Formulas'!A399,ISBLANK('Case Data Entry'!U399)),"Has this person had symptoms? is required",IF(AND(NOT(ISBLANK('Case Data Entry'!U399)),ISNA(VLOOKUP('Case Data Entry'!U399,'DO NOT USE_Shared Picklist'!$D$3:$D$5,1,FALSE))),"Please select a value from the drop-down menu",IF('DO NOT USE_Case Formulas'!A399,"OK",NA())))</f>
        <v>#N/A</v>
      </c>
      <c r="V399" s="46" t="e">
        <f>IF(AND('Case Data Entry'!U399='DO NOT USE_Shared Picklist'!$D$3,ISBLANK('Case Data Entry'!V399)),"If yes, when did the symptoms start? is required if Has this person had symptoms? is Yes",IF('DO NOT USE_Case Formulas'!A399,"OK",NA()))</f>
        <v>#N/A</v>
      </c>
      <c r="W399" s="46" t="e">
        <f>IF(AND(NOT(ISBLANK('Case Data Entry'!W399)),ISNA(VLOOKUP('Case Data Entry'!W399,'DO NOT USE_Shared Picklist'!$G$3:$G$5,1,FALSE))),"Please select a value from the drop-down menu",IF('DO NOT USE_Case Formulas'!A399,"OK",NA()))</f>
        <v>#N/A</v>
      </c>
      <c r="X399" s="46"/>
      <c r="Y399" s="46" t="e">
        <f ca="1">IF('Case Data Entry'!Y399&gt;'DO NOT USE_Shared Picklist'!$C$3,"Date Entity Notified of Positive Test cannot be a future date",IF('DO NOT USE_Case Formulas'!A399,"OK",NA()))</f>
        <v>#N/A</v>
      </c>
      <c r="Z399" s="46" t="e">
        <f ca="1">IF('Case Data Entry'!Z399&gt;'DO NOT USE_Shared Picklist'!$C$3,"Test Date cannot be a future date",IF('DO NOT USE_Case Formulas'!A399,"OK",NA()))</f>
        <v>#N/A</v>
      </c>
      <c r="AA399" s="46" t="e">
        <f>IF(AND(NOT(ISBLANK('Case Data Entry'!AA399)),ISNA(VLOOKUP('Case Data Entry'!AA399,'DO NOT USE_Shared Picklist'!$R$3:$R$7,1,FALSE))),"Please select a value from the drop-down menu",IF('DO NOT USE_Case Formulas'!A399,"OK",NA()))</f>
        <v>#N/A</v>
      </c>
      <c r="AB399" s="46" t="e">
        <f>IF(AND(NOT(ISBLANK('Case Data Entry'!AB399)),ISNA(VLOOKUP('Case Data Entry'!AB399,'DO NOT USE_Shared Picklist'!$Q$3:$Q$8,1,FALSE))),"Please select a value from the drop-down menu",IF('DO NOT USE_Case Formulas'!A399,"OK",NA()))</f>
        <v>#N/A</v>
      </c>
    </row>
    <row r="400" spans="1:28" x14ac:dyDescent="0.25">
      <c r="A400" s="45" t="e">
        <f>IF('DO NOT USE_Case Formulas'!A400,IF('DO NOT USE_Case Formulas'!B400,"Not all required fields are completed","OK"),NA())</f>
        <v>#N/A</v>
      </c>
      <c r="B400" s="46" t="e">
        <f>IF(AND('DO NOT USE_Case Formulas'!A400,ISBLANK('Case Data Entry'!B400)),"First Name is required",IF(NOT(ISBLANK('Case Data Entry'!B400)),"OK",NA()))</f>
        <v>#N/A</v>
      </c>
      <c r="C400" s="46" t="e">
        <f>IF(AND('DO NOT USE_Case Formulas'!A400,ISBLANK('Case Data Entry'!C400)),"Last Name is required",IF(NOT(ISBLANK('Case Data Entry'!C400)),"OK",NA()))</f>
        <v>#N/A</v>
      </c>
      <c r="D400" s="46" t="e">
        <f>IF(AND('DO NOT USE_Case Formulas'!A400,ISBLANK('Case Data Entry'!D400)),"Birthdate is required",IF(NOT(ISBLANK('Case Data Entry'!D400)),"OK",NA()))</f>
        <v>#N/A</v>
      </c>
      <c r="E400" s="46" t="e">
        <f>IF(AND('DO NOT USE_Case Formulas'!A400,ISBLANK('Case Data Entry'!E400)),"Mobile Phone is required",IF(NOT(ISBLANK('Case Data Entry'!E400)),IF(AND(ISNUMBER(VALUE('Case Data Entry'!E400)),LEFT('Case Data Entry'!E400,1)&lt;&gt;"1",LEN('Case Data Entry'!E400)=10),"OK","Phone number must be valid format"),NA()))</f>
        <v>#N/A</v>
      </c>
      <c r="F400" s="46" t="e">
        <f>IF(AND('DO NOT USE_Case Formulas'!A400,ISBLANK('Case Data Entry'!F400)),"Home Street Address is required",IF(LEN('Case Data Entry'!F400)&gt;255,"Home Street Address must be less than 255 characters",IF('DO NOT USE_Case Formulas'!A400,"OK",NA())))</f>
        <v>#N/A</v>
      </c>
      <c r="G400" s="46" t="e">
        <f>IF(AND('DO NOT USE_Case Formulas'!A400,ISBLANK('Case Data Entry'!G400)),"City is required",IF(LEN('Case Data Entry'!G400)&gt;40,"City must be less than 40 characters",IF('DO NOT USE_Case Formulas'!A400,"OK",NA())))</f>
        <v>#N/A</v>
      </c>
      <c r="H400" s="46" t="e">
        <f>IF(AND('DO NOT USE_Case Formulas'!A400,ISBLANK('Case Data Entry'!H400)),"State is required",IF(AND(NOT(ISBLANK('Case Data Entry'!H400)),ISNA(VLOOKUP('Case Data Entry'!H400,'DO NOT USE_Shared Picklist'!$P$3:$P$52,1,FALSE))),"Please select a value from the drop-down menu",IF('DO NOT USE_Case Formulas'!A400,"OK",NA())))</f>
        <v>#N/A</v>
      </c>
      <c r="I400" s="46" t="e">
        <f>IF(AND('DO NOT USE_Case Formulas'!A400,ISBLANK('Case Data Entry'!I400)),"Zip is required",IF(ISBLANK('Case Data Entry'!I400),NA(),"OK"))</f>
        <v>#N/A</v>
      </c>
      <c r="J400" s="46" t="e">
        <f>IF(AND('DO NOT USE_Case Formulas'!A400,ISBLANK('Case Data Entry'!J400)),"Occupation/Job Title is required",IF(NOT(ISBLANK('Case Data Entry'!J400)),"OK",NA()))</f>
        <v>#N/A</v>
      </c>
      <c r="K400" s="46" t="e">
        <f>IF('DO NOT USE_Case Formulas'!A400,IF(ISBLANK('Case Data Entry'!K400),"Last Date On Site is required","OK"),NA())</f>
        <v>#N/A</v>
      </c>
      <c r="L400" s="46" t="e">
        <f>IF(AND('DO NOT USE_Case Formulas'!A400,ISBLANK('Case Data Entry'!L400)),"Specific Place in the Location is required",IF(ISBLANK('Case Data Entry'!L400),NA(),"OK"))</f>
        <v>#N/A</v>
      </c>
      <c r="M400" s="46" t="e">
        <f>IF(AND(NOT(ISBLANK('Case Data Entry'!M400)),ISNA(VLOOKUP('Case Data Entry'!M400,'DO NOT USE_Shared Picklist'!$L$3:$L$81,1,FALSE))),"Please select a value from the drop-down menu",IF('DO NOT USE_Case Formulas'!A400,"OK",NA()))</f>
        <v>#N/A</v>
      </c>
      <c r="N400" s="46" t="e">
        <f>IF(AND(NOT(ISBLANK('Case Data Entry'!N400)),ISNA(VLOOKUP('Case Data Entry'!N400,'DO NOT USE_Shared Picklist'!$I$3:$I$5,1,FALSE))),"Please select a value from the drop-down menu",IF('DO NOT USE_Case Formulas'!A400,"OK",NA()))</f>
        <v>#N/A</v>
      </c>
      <c r="O400" s="46" t="e">
        <f>IF(AND(NOT(ISBLANK('Case Data Entry'!O400)),ISNA(VLOOKUP('Case Data Entry'!O400,'DO NOT USE_Shared Picklist'!$E$3:$E$10,1,FALSE))),"Please select a value from the drop-down menu",IF('DO NOT USE_Case Formulas'!A400,"OK",NA()))</f>
        <v>#N/A</v>
      </c>
      <c r="P400" s="46" t="e">
        <f>IF(AND(NOT(ISBLANK('Case Data Entry'!P400)),ISNA(VLOOKUP('Case Data Entry'!P400,'DO NOT USE_Shared Picklist'!$W$3:$W$9,1,FALSE))),"Please select a value from the drop-down menu",IF('DO NOT USE_Case Formulas'!A400,"OK",NA()))</f>
        <v>#N/A</v>
      </c>
      <c r="Q400" s="46" t="e">
        <f>IF(AND(NOT(ISBLANK('Case Data Entry'!Q400)),ISNA(VLOOKUP('Case Data Entry'!Q400,'DO NOT USE_Shared Picklist'!$W$3:$W$9,1,FALSE))),"Please select a value from the drop-down menu",IF('DO NOT USE_Case Formulas'!A400,"OK",NA()))</f>
        <v>#N/A</v>
      </c>
      <c r="R400" s="46" t="e">
        <f>IF(AND(NOT(ISBLANK('Case Data Entry'!R400)),ISNA(VLOOKUP('Case Data Entry'!R400,'DO NOT USE_Shared Picklist'!$V$3:$V$7,1,FALSE))),"Please select a value from the drop-down menu",IF('DO NOT USE_Case Formulas'!A400,"OK",NA()))</f>
        <v>#N/A</v>
      </c>
      <c r="S400" s="46" t="e">
        <f>IF(LEN('Case Data Entry'!S400)&gt;255,"Work Area/Department must be less than 255 characters",IF('DO NOT USE_Case Formulas'!A400,"OK",NA()))</f>
        <v>#N/A</v>
      </c>
      <c r="T400" s="46" t="e">
        <f>IF(AND(NOT(ISBLANK('Case Data Entry'!T400)),NOT(ISNUMBER('Case Data Entry'!T400))),"Please enter a valid number.",IF('DO NOT USE_Case Formulas'!A400,"OK",NA()))</f>
        <v>#N/A</v>
      </c>
      <c r="U400" s="46" t="e">
        <f>IF(AND('DO NOT USE_Case Formulas'!A400,ISBLANK('Case Data Entry'!U400)),"Has this person had symptoms? is required",IF(AND(NOT(ISBLANK('Case Data Entry'!U400)),ISNA(VLOOKUP('Case Data Entry'!U400,'DO NOT USE_Shared Picklist'!$D$3:$D$5,1,FALSE))),"Please select a value from the drop-down menu",IF('DO NOT USE_Case Formulas'!A400,"OK",NA())))</f>
        <v>#N/A</v>
      </c>
      <c r="V400" s="46" t="e">
        <f>IF(AND('Case Data Entry'!U400='DO NOT USE_Shared Picklist'!$D$3,ISBLANK('Case Data Entry'!V400)),"If yes, when did the symptoms start? is required if Has this person had symptoms? is Yes",IF('DO NOT USE_Case Formulas'!A400,"OK",NA()))</f>
        <v>#N/A</v>
      </c>
      <c r="W400" s="46" t="e">
        <f>IF(AND(NOT(ISBLANK('Case Data Entry'!W400)),ISNA(VLOOKUP('Case Data Entry'!W400,'DO NOT USE_Shared Picklist'!$G$3:$G$5,1,FALSE))),"Please select a value from the drop-down menu",IF('DO NOT USE_Case Formulas'!A400,"OK",NA()))</f>
        <v>#N/A</v>
      </c>
      <c r="X400" s="46"/>
      <c r="Y400" s="46" t="e">
        <f ca="1">IF('Case Data Entry'!Y400&gt;'DO NOT USE_Shared Picklist'!$C$3,"Date Entity Notified of Positive Test cannot be a future date",IF('DO NOT USE_Case Formulas'!A400,"OK",NA()))</f>
        <v>#N/A</v>
      </c>
      <c r="Z400" s="46" t="e">
        <f ca="1">IF('Case Data Entry'!Z400&gt;'DO NOT USE_Shared Picklist'!$C$3,"Test Date cannot be a future date",IF('DO NOT USE_Case Formulas'!A400,"OK",NA()))</f>
        <v>#N/A</v>
      </c>
      <c r="AA400" s="46" t="e">
        <f>IF(AND(NOT(ISBLANK('Case Data Entry'!AA400)),ISNA(VLOOKUP('Case Data Entry'!AA400,'DO NOT USE_Shared Picklist'!$R$3:$R$7,1,FALSE))),"Please select a value from the drop-down menu",IF('DO NOT USE_Case Formulas'!A400,"OK",NA()))</f>
        <v>#N/A</v>
      </c>
      <c r="AB400" s="46" t="e">
        <f>IF(AND(NOT(ISBLANK('Case Data Entry'!AB400)),ISNA(VLOOKUP('Case Data Entry'!AB400,'DO NOT USE_Shared Picklist'!$Q$3:$Q$8,1,FALSE))),"Please select a value from the drop-down menu",IF('DO NOT USE_Case Formulas'!A400,"OK",NA()))</f>
        <v>#N/A</v>
      </c>
    </row>
    <row r="401" spans="1:28" x14ac:dyDescent="0.25">
      <c r="A401" s="45" t="e">
        <f>IF('DO NOT USE_Case Formulas'!A401,IF('DO NOT USE_Case Formulas'!B401,"Not all required fields are completed","OK"),NA())</f>
        <v>#N/A</v>
      </c>
      <c r="B401" s="46" t="e">
        <f>IF(AND('DO NOT USE_Case Formulas'!A401,ISBLANK('Case Data Entry'!B401)),"First Name is required",IF(NOT(ISBLANK('Case Data Entry'!B401)),"OK",NA()))</f>
        <v>#N/A</v>
      </c>
      <c r="C401" s="46" t="e">
        <f>IF(AND('DO NOT USE_Case Formulas'!A401,ISBLANK('Case Data Entry'!C401)),"Last Name is required",IF(NOT(ISBLANK('Case Data Entry'!C401)),"OK",NA()))</f>
        <v>#N/A</v>
      </c>
      <c r="D401" s="46" t="e">
        <f>IF(AND('DO NOT USE_Case Formulas'!A401,ISBLANK('Case Data Entry'!D401)),"Birthdate is required",IF(NOT(ISBLANK('Case Data Entry'!D401)),"OK",NA()))</f>
        <v>#N/A</v>
      </c>
      <c r="E401" s="46" t="e">
        <f>IF(AND('DO NOT USE_Case Formulas'!A401,ISBLANK('Case Data Entry'!E401)),"Mobile Phone is required",IF(NOT(ISBLANK('Case Data Entry'!E401)),IF(AND(ISNUMBER(VALUE('Case Data Entry'!E401)),LEFT('Case Data Entry'!E401,1)&lt;&gt;"1",LEN('Case Data Entry'!E401)=10),"OK","Phone number must be valid format"),NA()))</f>
        <v>#N/A</v>
      </c>
      <c r="F401" s="46" t="e">
        <f>IF(AND('DO NOT USE_Case Formulas'!A401,ISBLANK('Case Data Entry'!F401)),"Home Street Address is required",IF(LEN('Case Data Entry'!F401)&gt;255,"Home Street Address must be less than 255 characters",IF('DO NOT USE_Case Formulas'!A401,"OK",NA())))</f>
        <v>#N/A</v>
      </c>
      <c r="G401" s="46" t="e">
        <f>IF(AND('DO NOT USE_Case Formulas'!A401,ISBLANK('Case Data Entry'!G401)),"City is required",IF(LEN('Case Data Entry'!G401)&gt;40,"City must be less than 40 characters",IF('DO NOT USE_Case Formulas'!A401,"OK",NA())))</f>
        <v>#N/A</v>
      </c>
      <c r="H401" s="46" t="e">
        <f>IF(AND('DO NOT USE_Case Formulas'!A401,ISBLANK('Case Data Entry'!H401)),"State is required",IF(AND(NOT(ISBLANK('Case Data Entry'!H401)),ISNA(VLOOKUP('Case Data Entry'!H401,'DO NOT USE_Shared Picklist'!$P$3:$P$52,1,FALSE))),"Please select a value from the drop-down menu",IF('DO NOT USE_Case Formulas'!A401,"OK",NA())))</f>
        <v>#N/A</v>
      </c>
      <c r="I401" s="46" t="e">
        <f>IF(AND('DO NOT USE_Case Formulas'!A401,ISBLANK('Case Data Entry'!I401)),"Zip is required",IF(ISBLANK('Case Data Entry'!I401),NA(),"OK"))</f>
        <v>#N/A</v>
      </c>
      <c r="J401" s="46" t="e">
        <f>IF(AND('DO NOT USE_Case Formulas'!A401,ISBLANK('Case Data Entry'!J401)),"Occupation/Job Title is required",IF(NOT(ISBLANK('Case Data Entry'!J401)),"OK",NA()))</f>
        <v>#N/A</v>
      </c>
      <c r="K401" s="46" t="e">
        <f>IF('DO NOT USE_Case Formulas'!A401,IF(ISBLANK('Case Data Entry'!K401),"Last Date On Site is required","OK"),NA())</f>
        <v>#N/A</v>
      </c>
      <c r="L401" s="46" t="e">
        <f>IF(AND('DO NOT USE_Case Formulas'!A401,ISBLANK('Case Data Entry'!L401)),"Specific Place in the Location is required",IF(ISBLANK('Case Data Entry'!L401),NA(),"OK"))</f>
        <v>#N/A</v>
      </c>
      <c r="M401" s="46" t="e">
        <f>IF(AND(NOT(ISBLANK('Case Data Entry'!M401)),ISNA(VLOOKUP('Case Data Entry'!M401,'DO NOT USE_Shared Picklist'!$L$3:$L$81,1,FALSE))),"Please select a value from the drop-down menu",IF('DO NOT USE_Case Formulas'!A401,"OK",NA()))</f>
        <v>#N/A</v>
      </c>
      <c r="N401" s="46" t="e">
        <f>IF(AND(NOT(ISBLANK('Case Data Entry'!N401)),ISNA(VLOOKUP('Case Data Entry'!N401,'DO NOT USE_Shared Picklist'!$I$3:$I$5,1,FALSE))),"Please select a value from the drop-down menu",IF('DO NOT USE_Case Formulas'!A401,"OK",NA()))</f>
        <v>#N/A</v>
      </c>
      <c r="O401" s="46" t="e">
        <f>IF(AND(NOT(ISBLANK('Case Data Entry'!O401)),ISNA(VLOOKUP('Case Data Entry'!O401,'DO NOT USE_Shared Picklist'!$E$3:$E$10,1,FALSE))),"Please select a value from the drop-down menu",IF('DO NOT USE_Case Formulas'!A401,"OK",NA()))</f>
        <v>#N/A</v>
      </c>
      <c r="P401" s="46" t="e">
        <f>IF(AND(NOT(ISBLANK('Case Data Entry'!P401)),ISNA(VLOOKUP('Case Data Entry'!P401,'DO NOT USE_Shared Picklist'!$W$3:$W$9,1,FALSE))),"Please select a value from the drop-down menu",IF('DO NOT USE_Case Formulas'!A401,"OK",NA()))</f>
        <v>#N/A</v>
      </c>
      <c r="Q401" s="46" t="e">
        <f>IF(AND(NOT(ISBLANK('Case Data Entry'!Q401)),ISNA(VLOOKUP('Case Data Entry'!Q401,'DO NOT USE_Shared Picklist'!$W$3:$W$9,1,FALSE))),"Please select a value from the drop-down menu",IF('DO NOT USE_Case Formulas'!A401,"OK",NA()))</f>
        <v>#N/A</v>
      </c>
      <c r="R401" s="46" t="e">
        <f>IF(AND(NOT(ISBLANK('Case Data Entry'!R401)),ISNA(VLOOKUP('Case Data Entry'!R401,'DO NOT USE_Shared Picklist'!$V$3:$V$7,1,FALSE))),"Please select a value from the drop-down menu",IF('DO NOT USE_Case Formulas'!A401,"OK",NA()))</f>
        <v>#N/A</v>
      </c>
      <c r="S401" s="46" t="e">
        <f>IF(LEN('Case Data Entry'!S401)&gt;255,"Work Area/Department must be less than 255 characters",IF('DO NOT USE_Case Formulas'!A401,"OK",NA()))</f>
        <v>#N/A</v>
      </c>
      <c r="T401" s="46" t="e">
        <f>IF(AND(NOT(ISBLANK('Case Data Entry'!T401)),NOT(ISNUMBER('Case Data Entry'!T401))),"Please enter a valid number.",IF('DO NOT USE_Case Formulas'!A401,"OK",NA()))</f>
        <v>#N/A</v>
      </c>
      <c r="U401" s="46" t="e">
        <f>IF(AND('DO NOT USE_Case Formulas'!A401,ISBLANK('Case Data Entry'!U401)),"Has this person had symptoms? is required",IF(AND(NOT(ISBLANK('Case Data Entry'!U401)),ISNA(VLOOKUP('Case Data Entry'!U401,'DO NOT USE_Shared Picklist'!$D$3:$D$5,1,FALSE))),"Please select a value from the drop-down menu",IF('DO NOT USE_Case Formulas'!A401,"OK",NA())))</f>
        <v>#N/A</v>
      </c>
      <c r="V401" s="46" t="e">
        <f>IF(AND('Case Data Entry'!U401='DO NOT USE_Shared Picklist'!$D$3,ISBLANK('Case Data Entry'!V401)),"If yes, when did the symptoms start? is required if Has this person had symptoms? is Yes",IF('DO NOT USE_Case Formulas'!A401,"OK",NA()))</f>
        <v>#N/A</v>
      </c>
      <c r="W401" s="46" t="e">
        <f>IF(AND(NOT(ISBLANK('Case Data Entry'!W401)),ISNA(VLOOKUP('Case Data Entry'!W401,'DO NOT USE_Shared Picklist'!$G$3:$G$5,1,FALSE))),"Please select a value from the drop-down menu",IF('DO NOT USE_Case Formulas'!A401,"OK",NA()))</f>
        <v>#N/A</v>
      </c>
      <c r="X401" s="46"/>
      <c r="Y401" s="46" t="e">
        <f ca="1">IF('Case Data Entry'!Y401&gt;'DO NOT USE_Shared Picklist'!$C$3,"Date Entity Notified of Positive Test cannot be a future date",IF('DO NOT USE_Case Formulas'!A401,"OK",NA()))</f>
        <v>#N/A</v>
      </c>
      <c r="Z401" s="46" t="e">
        <f ca="1">IF('Case Data Entry'!Z401&gt;'DO NOT USE_Shared Picklist'!$C$3,"Test Date cannot be a future date",IF('DO NOT USE_Case Formulas'!A401,"OK",NA()))</f>
        <v>#N/A</v>
      </c>
      <c r="AA401" s="46" t="e">
        <f>IF(AND(NOT(ISBLANK('Case Data Entry'!AA401)),ISNA(VLOOKUP('Case Data Entry'!AA401,'DO NOT USE_Shared Picklist'!$R$3:$R$7,1,FALSE))),"Please select a value from the drop-down menu",IF('DO NOT USE_Case Formulas'!A401,"OK",NA()))</f>
        <v>#N/A</v>
      </c>
      <c r="AB401" s="46" t="e">
        <f>IF(AND(NOT(ISBLANK('Case Data Entry'!AB401)),ISNA(VLOOKUP('Case Data Entry'!AB401,'DO NOT USE_Shared Picklist'!$Q$3:$Q$8,1,FALSE))),"Please select a value from the drop-down menu",IF('DO NOT USE_Case Formulas'!A401,"OK",NA()))</f>
        <v>#N/A</v>
      </c>
    </row>
    <row r="402" spans="1:28" x14ac:dyDescent="0.25">
      <c r="A402" s="45" t="e">
        <f>IF('DO NOT USE_Case Formulas'!A402,IF('DO NOT USE_Case Formulas'!B402,"Not all required fields are completed","OK"),NA())</f>
        <v>#N/A</v>
      </c>
      <c r="B402" s="46" t="e">
        <f>IF(AND('DO NOT USE_Case Formulas'!A402,ISBLANK('Case Data Entry'!B402)),"First Name is required",IF(NOT(ISBLANK('Case Data Entry'!B402)),"OK",NA()))</f>
        <v>#N/A</v>
      </c>
      <c r="C402" s="46" t="e">
        <f>IF(AND('DO NOT USE_Case Formulas'!A402,ISBLANK('Case Data Entry'!C402)),"Last Name is required",IF(NOT(ISBLANK('Case Data Entry'!C402)),"OK",NA()))</f>
        <v>#N/A</v>
      </c>
      <c r="D402" s="46" t="e">
        <f>IF(AND('DO NOT USE_Case Formulas'!A402,ISBLANK('Case Data Entry'!D402)),"Birthdate is required",IF(NOT(ISBLANK('Case Data Entry'!D402)),"OK",NA()))</f>
        <v>#N/A</v>
      </c>
      <c r="E402" s="46" t="e">
        <f>IF(AND('DO NOT USE_Case Formulas'!A402,ISBLANK('Case Data Entry'!E402)),"Mobile Phone is required",IF(NOT(ISBLANK('Case Data Entry'!E402)),IF(AND(ISNUMBER(VALUE('Case Data Entry'!E402)),LEFT('Case Data Entry'!E402,1)&lt;&gt;"1",LEN('Case Data Entry'!E402)=10),"OK","Phone number must be valid format"),NA()))</f>
        <v>#N/A</v>
      </c>
      <c r="F402" s="46" t="e">
        <f>IF(AND('DO NOT USE_Case Formulas'!A402,ISBLANK('Case Data Entry'!F402)),"Home Street Address is required",IF(LEN('Case Data Entry'!F402)&gt;255,"Home Street Address must be less than 255 characters",IF('DO NOT USE_Case Formulas'!A402,"OK",NA())))</f>
        <v>#N/A</v>
      </c>
      <c r="G402" s="46" t="e">
        <f>IF(AND('DO NOT USE_Case Formulas'!A402,ISBLANK('Case Data Entry'!G402)),"City is required",IF(LEN('Case Data Entry'!G402)&gt;40,"City must be less than 40 characters",IF('DO NOT USE_Case Formulas'!A402,"OK",NA())))</f>
        <v>#N/A</v>
      </c>
      <c r="H402" s="46" t="e">
        <f>IF(AND('DO NOT USE_Case Formulas'!A402,ISBLANK('Case Data Entry'!H402)),"State is required",IF(AND(NOT(ISBLANK('Case Data Entry'!H402)),ISNA(VLOOKUP('Case Data Entry'!H402,'DO NOT USE_Shared Picklist'!$P$3:$P$52,1,FALSE))),"Please select a value from the drop-down menu",IF('DO NOT USE_Case Formulas'!A402,"OK",NA())))</f>
        <v>#N/A</v>
      </c>
      <c r="I402" s="46" t="e">
        <f>IF(AND('DO NOT USE_Case Formulas'!A402,ISBLANK('Case Data Entry'!I402)),"Zip is required",IF(ISBLANK('Case Data Entry'!I402),NA(),"OK"))</f>
        <v>#N/A</v>
      </c>
      <c r="J402" s="46" t="e">
        <f>IF(AND('DO NOT USE_Case Formulas'!A402,ISBLANK('Case Data Entry'!J402)),"Occupation/Job Title is required",IF(NOT(ISBLANK('Case Data Entry'!J402)),"OK",NA()))</f>
        <v>#N/A</v>
      </c>
      <c r="K402" s="46" t="e">
        <f>IF('DO NOT USE_Case Formulas'!A402,IF(ISBLANK('Case Data Entry'!K402),"Last Date On Site is required","OK"),NA())</f>
        <v>#N/A</v>
      </c>
      <c r="L402" s="46" t="e">
        <f>IF(AND('DO NOT USE_Case Formulas'!A402,ISBLANK('Case Data Entry'!L402)),"Specific Place in the Location is required",IF(ISBLANK('Case Data Entry'!L402),NA(),"OK"))</f>
        <v>#N/A</v>
      </c>
      <c r="M402" s="46" t="e">
        <f>IF(AND(NOT(ISBLANK('Case Data Entry'!M402)),ISNA(VLOOKUP('Case Data Entry'!M402,'DO NOT USE_Shared Picklist'!$L$3:$L$81,1,FALSE))),"Please select a value from the drop-down menu",IF('DO NOT USE_Case Formulas'!A402,"OK",NA()))</f>
        <v>#N/A</v>
      </c>
      <c r="N402" s="46" t="e">
        <f>IF(AND(NOT(ISBLANK('Case Data Entry'!N402)),ISNA(VLOOKUP('Case Data Entry'!N402,'DO NOT USE_Shared Picklist'!$I$3:$I$5,1,FALSE))),"Please select a value from the drop-down menu",IF('DO NOT USE_Case Formulas'!A402,"OK",NA()))</f>
        <v>#N/A</v>
      </c>
      <c r="O402" s="46" t="e">
        <f>IF(AND(NOT(ISBLANK('Case Data Entry'!O402)),ISNA(VLOOKUP('Case Data Entry'!O402,'DO NOT USE_Shared Picklist'!$E$3:$E$10,1,FALSE))),"Please select a value from the drop-down menu",IF('DO NOT USE_Case Formulas'!A402,"OK",NA()))</f>
        <v>#N/A</v>
      </c>
      <c r="P402" s="46" t="e">
        <f>IF(AND(NOT(ISBLANK('Case Data Entry'!P402)),ISNA(VLOOKUP('Case Data Entry'!P402,'DO NOT USE_Shared Picklist'!$W$3:$W$9,1,FALSE))),"Please select a value from the drop-down menu",IF('DO NOT USE_Case Formulas'!A402,"OK",NA()))</f>
        <v>#N/A</v>
      </c>
      <c r="Q402" s="46" t="e">
        <f>IF(AND(NOT(ISBLANK('Case Data Entry'!Q402)),ISNA(VLOOKUP('Case Data Entry'!Q402,'DO NOT USE_Shared Picklist'!$W$3:$W$9,1,FALSE))),"Please select a value from the drop-down menu",IF('DO NOT USE_Case Formulas'!A402,"OK",NA()))</f>
        <v>#N/A</v>
      </c>
      <c r="R402" s="46" t="e">
        <f>IF(AND(NOT(ISBLANK('Case Data Entry'!R402)),ISNA(VLOOKUP('Case Data Entry'!R402,'DO NOT USE_Shared Picklist'!$V$3:$V$7,1,FALSE))),"Please select a value from the drop-down menu",IF('DO NOT USE_Case Formulas'!A402,"OK",NA()))</f>
        <v>#N/A</v>
      </c>
      <c r="S402" s="46" t="e">
        <f>IF(LEN('Case Data Entry'!S402)&gt;255,"Work Area/Department must be less than 255 characters",IF('DO NOT USE_Case Formulas'!A402,"OK",NA()))</f>
        <v>#N/A</v>
      </c>
      <c r="T402" s="46" t="e">
        <f>IF(AND(NOT(ISBLANK('Case Data Entry'!T402)),NOT(ISNUMBER('Case Data Entry'!T402))),"Please enter a valid number.",IF('DO NOT USE_Case Formulas'!A402,"OK",NA()))</f>
        <v>#N/A</v>
      </c>
      <c r="U402" s="46" t="e">
        <f>IF(AND('DO NOT USE_Case Formulas'!A402,ISBLANK('Case Data Entry'!U402)),"Has this person had symptoms? is required",IF(AND(NOT(ISBLANK('Case Data Entry'!U402)),ISNA(VLOOKUP('Case Data Entry'!U402,'DO NOT USE_Shared Picklist'!$D$3:$D$5,1,FALSE))),"Please select a value from the drop-down menu",IF('DO NOT USE_Case Formulas'!A402,"OK",NA())))</f>
        <v>#N/A</v>
      </c>
      <c r="V402" s="46" t="e">
        <f>IF(AND('Case Data Entry'!U402='DO NOT USE_Shared Picklist'!$D$3,ISBLANK('Case Data Entry'!V402)),"If yes, when did the symptoms start? is required if Has this person had symptoms? is Yes",IF('DO NOT USE_Case Formulas'!A402,"OK",NA()))</f>
        <v>#N/A</v>
      </c>
      <c r="W402" s="46" t="e">
        <f>IF(AND(NOT(ISBLANK('Case Data Entry'!W402)),ISNA(VLOOKUP('Case Data Entry'!W402,'DO NOT USE_Shared Picklist'!$G$3:$G$5,1,FALSE))),"Please select a value from the drop-down menu",IF('DO NOT USE_Case Formulas'!A402,"OK",NA()))</f>
        <v>#N/A</v>
      </c>
      <c r="X402" s="46"/>
      <c r="Y402" s="46" t="e">
        <f ca="1">IF('Case Data Entry'!Y402&gt;'DO NOT USE_Shared Picklist'!$C$3,"Date Entity Notified of Positive Test cannot be a future date",IF('DO NOT USE_Case Formulas'!A402,"OK",NA()))</f>
        <v>#N/A</v>
      </c>
      <c r="Z402" s="46" t="e">
        <f ca="1">IF('Case Data Entry'!Z402&gt;'DO NOT USE_Shared Picklist'!$C$3,"Test Date cannot be a future date",IF('DO NOT USE_Case Formulas'!A402,"OK",NA()))</f>
        <v>#N/A</v>
      </c>
      <c r="AA402" s="46" t="e">
        <f>IF(AND(NOT(ISBLANK('Case Data Entry'!AA402)),ISNA(VLOOKUP('Case Data Entry'!AA402,'DO NOT USE_Shared Picklist'!$R$3:$R$7,1,FALSE))),"Please select a value from the drop-down menu",IF('DO NOT USE_Case Formulas'!A402,"OK",NA()))</f>
        <v>#N/A</v>
      </c>
      <c r="AB402" s="46" t="e">
        <f>IF(AND(NOT(ISBLANK('Case Data Entry'!AB402)),ISNA(VLOOKUP('Case Data Entry'!AB402,'DO NOT USE_Shared Picklist'!$Q$3:$Q$8,1,FALSE))),"Please select a value from the drop-down menu",IF('DO NOT USE_Case Formulas'!A402,"OK",NA()))</f>
        <v>#N/A</v>
      </c>
    </row>
    <row r="403" spans="1:28" x14ac:dyDescent="0.25">
      <c r="A403" s="45" t="e">
        <f>IF('DO NOT USE_Case Formulas'!A403,IF('DO NOT USE_Case Formulas'!B403,"Not all required fields are completed","OK"),NA())</f>
        <v>#N/A</v>
      </c>
      <c r="B403" s="46" t="e">
        <f>IF(AND('DO NOT USE_Case Formulas'!A403,ISBLANK('Case Data Entry'!B403)),"First Name is required",IF(NOT(ISBLANK('Case Data Entry'!B403)),"OK",NA()))</f>
        <v>#N/A</v>
      </c>
      <c r="C403" s="46" t="e">
        <f>IF(AND('DO NOT USE_Case Formulas'!A403,ISBLANK('Case Data Entry'!C403)),"Last Name is required",IF(NOT(ISBLANK('Case Data Entry'!C403)),"OK",NA()))</f>
        <v>#N/A</v>
      </c>
      <c r="D403" s="46" t="e">
        <f>IF(AND('DO NOT USE_Case Formulas'!A403,ISBLANK('Case Data Entry'!D403)),"Birthdate is required",IF(NOT(ISBLANK('Case Data Entry'!D403)),"OK",NA()))</f>
        <v>#N/A</v>
      </c>
      <c r="E403" s="46" t="e">
        <f>IF(AND('DO NOT USE_Case Formulas'!A403,ISBLANK('Case Data Entry'!E403)),"Mobile Phone is required",IF(NOT(ISBLANK('Case Data Entry'!E403)),IF(AND(ISNUMBER(VALUE('Case Data Entry'!E403)),LEFT('Case Data Entry'!E403,1)&lt;&gt;"1",LEN('Case Data Entry'!E403)=10),"OK","Phone number must be valid format"),NA()))</f>
        <v>#N/A</v>
      </c>
      <c r="F403" s="46" t="e">
        <f>IF(AND('DO NOT USE_Case Formulas'!A403,ISBLANK('Case Data Entry'!F403)),"Home Street Address is required",IF(LEN('Case Data Entry'!F403)&gt;255,"Home Street Address must be less than 255 characters",IF('DO NOT USE_Case Formulas'!A403,"OK",NA())))</f>
        <v>#N/A</v>
      </c>
      <c r="G403" s="46" t="e">
        <f>IF(AND('DO NOT USE_Case Formulas'!A403,ISBLANK('Case Data Entry'!G403)),"City is required",IF(LEN('Case Data Entry'!G403)&gt;40,"City must be less than 40 characters",IF('DO NOT USE_Case Formulas'!A403,"OK",NA())))</f>
        <v>#N/A</v>
      </c>
      <c r="H403" s="46" t="e">
        <f>IF(AND('DO NOT USE_Case Formulas'!A403,ISBLANK('Case Data Entry'!H403)),"State is required",IF(AND(NOT(ISBLANK('Case Data Entry'!H403)),ISNA(VLOOKUP('Case Data Entry'!H403,'DO NOT USE_Shared Picklist'!$P$3:$P$52,1,FALSE))),"Please select a value from the drop-down menu",IF('DO NOT USE_Case Formulas'!A403,"OK",NA())))</f>
        <v>#N/A</v>
      </c>
      <c r="I403" s="46" t="e">
        <f>IF(AND('DO NOT USE_Case Formulas'!A403,ISBLANK('Case Data Entry'!I403)),"Zip is required",IF(ISBLANK('Case Data Entry'!I403),NA(),"OK"))</f>
        <v>#N/A</v>
      </c>
      <c r="J403" s="46" t="e">
        <f>IF(AND('DO NOT USE_Case Formulas'!A403,ISBLANK('Case Data Entry'!J403)),"Occupation/Job Title is required",IF(NOT(ISBLANK('Case Data Entry'!J403)),"OK",NA()))</f>
        <v>#N/A</v>
      </c>
      <c r="K403" s="46" t="e">
        <f>IF('DO NOT USE_Case Formulas'!A403,IF(ISBLANK('Case Data Entry'!K403),"Last Date On Site is required","OK"),NA())</f>
        <v>#N/A</v>
      </c>
      <c r="L403" s="46" t="e">
        <f>IF(AND('DO NOT USE_Case Formulas'!A403,ISBLANK('Case Data Entry'!L403)),"Specific Place in the Location is required",IF(ISBLANK('Case Data Entry'!L403),NA(),"OK"))</f>
        <v>#N/A</v>
      </c>
      <c r="M403" s="46" t="e">
        <f>IF(AND(NOT(ISBLANK('Case Data Entry'!M403)),ISNA(VLOOKUP('Case Data Entry'!M403,'DO NOT USE_Shared Picklist'!$L$3:$L$81,1,FALSE))),"Please select a value from the drop-down menu",IF('DO NOT USE_Case Formulas'!A403,"OK",NA()))</f>
        <v>#N/A</v>
      </c>
      <c r="N403" s="46" t="e">
        <f>IF(AND(NOT(ISBLANK('Case Data Entry'!N403)),ISNA(VLOOKUP('Case Data Entry'!N403,'DO NOT USE_Shared Picklist'!$I$3:$I$5,1,FALSE))),"Please select a value from the drop-down menu",IF('DO NOT USE_Case Formulas'!A403,"OK",NA()))</f>
        <v>#N/A</v>
      </c>
      <c r="O403" s="46" t="e">
        <f>IF(AND(NOT(ISBLANK('Case Data Entry'!O403)),ISNA(VLOOKUP('Case Data Entry'!O403,'DO NOT USE_Shared Picklist'!$E$3:$E$10,1,FALSE))),"Please select a value from the drop-down menu",IF('DO NOT USE_Case Formulas'!A403,"OK",NA()))</f>
        <v>#N/A</v>
      </c>
      <c r="P403" s="46" t="e">
        <f>IF(AND(NOT(ISBLANK('Case Data Entry'!P403)),ISNA(VLOOKUP('Case Data Entry'!P403,'DO NOT USE_Shared Picklist'!$W$3:$W$9,1,FALSE))),"Please select a value from the drop-down menu",IF('DO NOT USE_Case Formulas'!A403,"OK",NA()))</f>
        <v>#N/A</v>
      </c>
      <c r="Q403" s="46" t="e">
        <f>IF(AND(NOT(ISBLANK('Case Data Entry'!Q403)),ISNA(VLOOKUP('Case Data Entry'!Q403,'DO NOT USE_Shared Picklist'!$W$3:$W$9,1,FALSE))),"Please select a value from the drop-down menu",IF('DO NOT USE_Case Formulas'!A403,"OK",NA()))</f>
        <v>#N/A</v>
      </c>
      <c r="R403" s="46" t="e">
        <f>IF(AND(NOT(ISBLANK('Case Data Entry'!R403)),ISNA(VLOOKUP('Case Data Entry'!R403,'DO NOT USE_Shared Picklist'!$V$3:$V$7,1,FALSE))),"Please select a value from the drop-down menu",IF('DO NOT USE_Case Formulas'!A403,"OK",NA()))</f>
        <v>#N/A</v>
      </c>
      <c r="S403" s="46" t="e">
        <f>IF(LEN('Case Data Entry'!S403)&gt;255,"Work Area/Department must be less than 255 characters",IF('DO NOT USE_Case Formulas'!A403,"OK",NA()))</f>
        <v>#N/A</v>
      </c>
      <c r="T403" s="46" t="e">
        <f>IF(AND(NOT(ISBLANK('Case Data Entry'!T403)),NOT(ISNUMBER('Case Data Entry'!T403))),"Please enter a valid number.",IF('DO NOT USE_Case Formulas'!A403,"OK",NA()))</f>
        <v>#N/A</v>
      </c>
      <c r="U403" s="46" t="e">
        <f>IF(AND('DO NOT USE_Case Formulas'!A403,ISBLANK('Case Data Entry'!U403)),"Has this person had symptoms? is required",IF(AND(NOT(ISBLANK('Case Data Entry'!U403)),ISNA(VLOOKUP('Case Data Entry'!U403,'DO NOT USE_Shared Picklist'!$D$3:$D$5,1,FALSE))),"Please select a value from the drop-down menu",IF('DO NOT USE_Case Formulas'!A403,"OK",NA())))</f>
        <v>#N/A</v>
      </c>
      <c r="V403" s="46" t="e">
        <f>IF(AND('Case Data Entry'!U403='DO NOT USE_Shared Picklist'!$D$3,ISBLANK('Case Data Entry'!V403)),"If yes, when did the symptoms start? is required if Has this person had symptoms? is Yes",IF('DO NOT USE_Case Formulas'!A403,"OK",NA()))</f>
        <v>#N/A</v>
      </c>
      <c r="W403" s="46" t="e">
        <f>IF(AND(NOT(ISBLANK('Case Data Entry'!W403)),ISNA(VLOOKUP('Case Data Entry'!W403,'DO NOT USE_Shared Picklist'!$G$3:$G$5,1,FALSE))),"Please select a value from the drop-down menu",IF('DO NOT USE_Case Formulas'!A403,"OK",NA()))</f>
        <v>#N/A</v>
      </c>
      <c r="X403" s="46"/>
      <c r="Y403" s="46" t="e">
        <f ca="1">IF('Case Data Entry'!Y403&gt;'DO NOT USE_Shared Picklist'!$C$3,"Date Entity Notified of Positive Test cannot be a future date",IF('DO NOT USE_Case Formulas'!A403,"OK",NA()))</f>
        <v>#N/A</v>
      </c>
      <c r="Z403" s="46" t="e">
        <f ca="1">IF('Case Data Entry'!Z403&gt;'DO NOT USE_Shared Picklist'!$C$3,"Test Date cannot be a future date",IF('DO NOT USE_Case Formulas'!A403,"OK",NA()))</f>
        <v>#N/A</v>
      </c>
      <c r="AA403" s="46" t="e">
        <f>IF(AND(NOT(ISBLANK('Case Data Entry'!AA403)),ISNA(VLOOKUP('Case Data Entry'!AA403,'DO NOT USE_Shared Picklist'!$R$3:$R$7,1,FALSE))),"Please select a value from the drop-down menu",IF('DO NOT USE_Case Formulas'!A403,"OK",NA()))</f>
        <v>#N/A</v>
      </c>
      <c r="AB403" s="46" t="e">
        <f>IF(AND(NOT(ISBLANK('Case Data Entry'!AB403)),ISNA(VLOOKUP('Case Data Entry'!AB403,'DO NOT USE_Shared Picklist'!$Q$3:$Q$8,1,FALSE))),"Please select a value from the drop-down menu",IF('DO NOT USE_Case Formulas'!A403,"OK",NA()))</f>
        <v>#N/A</v>
      </c>
    </row>
    <row r="404" spans="1:28" x14ac:dyDescent="0.25">
      <c r="A404" s="45" t="e">
        <f>IF('DO NOT USE_Case Formulas'!A404,IF('DO NOT USE_Case Formulas'!B404,"Not all required fields are completed","OK"),NA())</f>
        <v>#N/A</v>
      </c>
      <c r="B404" s="46" t="e">
        <f>IF(AND('DO NOT USE_Case Formulas'!A404,ISBLANK('Case Data Entry'!B404)),"First Name is required",IF(NOT(ISBLANK('Case Data Entry'!B404)),"OK",NA()))</f>
        <v>#N/A</v>
      </c>
      <c r="C404" s="46" t="e">
        <f>IF(AND('DO NOT USE_Case Formulas'!A404,ISBLANK('Case Data Entry'!C404)),"Last Name is required",IF(NOT(ISBLANK('Case Data Entry'!C404)),"OK",NA()))</f>
        <v>#N/A</v>
      </c>
      <c r="D404" s="46" t="e">
        <f>IF(AND('DO NOT USE_Case Formulas'!A404,ISBLANK('Case Data Entry'!D404)),"Birthdate is required",IF(NOT(ISBLANK('Case Data Entry'!D404)),"OK",NA()))</f>
        <v>#N/A</v>
      </c>
      <c r="E404" s="46" t="e">
        <f>IF(AND('DO NOT USE_Case Formulas'!A404,ISBLANK('Case Data Entry'!E404)),"Mobile Phone is required",IF(NOT(ISBLANK('Case Data Entry'!E404)),IF(AND(ISNUMBER(VALUE('Case Data Entry'!E404)),LEFT('Case Data Entry'!E404,1)&lt;&gt;"1",LEN('Case Data Entry'!E404)=10),"OK","Phone number must be valid format"),NA()))</f>
        <v>#N/A</v>
      </c>
      <c r="F404" s="46" t="e">
        <f>IF(AND('DO NOT USE_Case Formulas'!A404,ISBLANK('Case Data Entry'!F404)),"Home Street Address is required",IF(LEN('Case Data Entry'!F404)&gt;255,"Home Street Address must be less than 255 characters",IF('DO NOT USE_Case Formulas'!A404,"OK",NA())))</f>
        <v>#N/A</v>
      </c>
      <c r="G404" s="46" t="e">
        <f>IF(AND('DO NOT USE_Case Formulas'!A404,ISBLANK('Case Data Entry'!G404)),"City is required",IF(LEN('Case Data Entry'!G404)&gt;40,"City must be less than 40 characters",IF('DO NOT USE_Case Formulas'!A404,"OK",NA())))</f>
        <v>#N/A</v>
      </c>
      <c r="H404" s="46" t="e">
        <f>IF(AND('DO NOT USE_Case Formulas'!A404,ISBLANK('Case Data Entry'!H404)),"State is required",IF(AND(NOT(ISBLANK('Case Data Entry'!H404)),ISNA(VLOOKUP('Case Data Entry'!H404,'DO NOT USE_Shared Picklist'!$P$3:$P$52,1,FALSE))),"Please select a value from the drop-down menu",IF('DO NOT USE_Case Formulas'!A404,"OK",NA())))</f>
        <v>#N/A</v>
      </c>
      <c r="I404" s="46" t="e">
        <f>IF(AND('DO NOT USE_Case Formulas'!A404,ISBLANK('Case Data Entry'!I404)),"Zip is required",IF(ISBLANK('Case Data Entry'!I404),NA(),"OK"))</f>
        <v>#N/A</v>
      </c>
      <c r="J404" s="46" t="e">
        <f>IF(AND('DO NOT USE_Case Formulas'!A404,ISBLANK('Case Data Entry'!J404)),"Occupation/Job Title is required",IF(NOT(ISBLANK('Case Data Entry'!J404)),"OK",NA()))</f>
        <v>#N/A</v>
      </c>
      <c r="K404" s="46" t="e">
        <f>IF('DO NOT USE_Case Formulas'!A404,IF(ISBLANK('Case Data Entry'!K404),"Last Date On Site is required","OK"),NA())</f>
        <v>#N/A</v>
      </c>
      <c r="L404" s="46" t="e">
        <f>IF(AND('DO NOT USE_Case Formulas'!A404,ISBLANK('Case Data Entry'!L404)),"Specific Place in the Location is required",IF(ISBLANK('Case Data Entry'!L404),NA(),"OK"))</f>
        <v>#N/A</v>
      </c>
      <c r="M404" s="46" t="e">
        <f>IF(AND(NOT(ISBLANK('Case Data Entry'!M404)),ISNA(VLOOKUP('Case Data Entry'!M404,'DO NOT USE_Shared Picklist'!$L$3:$L$81,1,FALSE))),"Please select a value from the drop-down menu",IF('DO NOT USE_Case Formulas'!A404,"OK",NA()))</f>
        <v>#N/A</v>
      </c>
      <c r="N404" s="46" t="e">
        <f>IF(AND(NOT(ISBLANK('Case Data Entry'!N404)),ISNA(VLOOKUP('Case Data Entry'!N404,'DO NOT USE_Shared Picklist'!$I$3:$I$5,1,FALSE))),"Please select a value from the drop-down menu",IF('DO NOT USE_Case Formulas'!A404,"OK",NA()))</f>
        <v>#N/A</v>
      </c>
      <c r="O404" s="46" t="e">
        <f>IF(AND(NOT(ISBLANK('Case Data Entry'!O404)),ISNA(VLOOKUP('Case Data Entry'!O404,'DO NOT USE_Shared Picklist'!$E$3:$E$10,1,FALSE))),"Please select a value from the drop-down menu",IF('DO NOT USE_Case Formulas'!A404,"OK",NA()))</f>
        <v>#N/A</v>
      </c>
      <c r="P404" s="46" t="e">
        <f>IF(AND(NOT(ISBLANK('Case Data Entry'!P404)),ISNA(VLOOKUP('Case Data Entry'!P404,'DO NOT USE_Shared Picklist'!$W$3:$W$9,1,FALSE))),"Please select a value from the drop-down menu",IF('DO NOT USE_Case Formulas'!A404,"OK",NA()))</f>
        <v>#N/A</v>
      </c>
      <c r="Q404" s="46" t="e">
        <f>IF(AND(NOT(ISBLANK('Case Data Entry'!Q404)),ISNA(VLOOKUP('Case Data Entry'!Q404,'DO NOT USE_Shared Picklist'!$W$3:$W$9,1,FALSE))),"Please select a value from the drop-down menu",IF('DO NOT USE_Case Formulas'!A404,"OK",NA()))</f>
        <v>#N/A</v>
      </c>
      <c r="R404" s="46" t="e">
        <f>IF(AND(NOT(ISBLANK('Case Data Entry'!R404)),ISNA(VLOOKUP('Case Data Entry'!R404,'DO NOT USE_Shared Picklist'!$V$3:$V$7,1,FALSE))),"Please select a value from the drop-down menu",IF('DO NOT USE_Case Formulas'!A404,"OK",NA()))</f>
        <v>#N/A</v>
      </c>
      <c r="S404" s="46" t="e">
        <f>IF(LEN('Case Data Entry'!S404)&gt;255,"Work Area/Department must be less than 255 characters",IF('DO NOT USE_Case Formulas'!A404,"OK",NA()))</f>
        <v>#N/A</v>
      </c>
      <c r="T404" s="46" t="e">
        <f>IF(AND(NOT(ISBLANK('Case Data Entry'!T404)),NOT(ISNUMBER('Case Data Entry'!T404))),"Please enter a valid number.",IF('DO NOT USE_Case Formulas'!A404,"OK",NA()))</f>
        <v>#N/A</v>
      </c>
      <c r="U404" s="46" t="e">
        <f>IF(AND('DO NOT USE_Case Formulas'!A404,ISBLANK('Case Data Entry'!U404)),"Has this person had symptoms? is required",IF(AND(NOT(ISBLANK('Case Data Entry'!U404)),ISNA(VLOOKUP('Case Data Entry'!U404,'DO NOT USE_Shared Picklist'!$D$3:$D$5,1,FALSE))),"Please select a value from the drop-down menu",IF('DO NOT USE_Case Formulas'!A404,"OK",NA())))</f>
        <v>#N/A</v>
      </c>
      <c r="V404" s="46" t="e">
        <f>IF(AND('Case Data Entry'!U404='DO NOT USE_Shared Picklist'!$D$3,ISBLANK('Case Data Entry'!V404)),"If yes, when did the symptoms start? is required if Has this person had symptoms? is Yes",IF('DO NOT USE_Case Formulas'!A404,"OK",NA()))</f>
        <v>#N/A</v>
      </c>
      <c r="W404" s="46" t="e">
        <f>IF(AND(NOT(ISBLANK('Case Data Entry'!W404)),ISNA(VLOOKUP('Case Data Entry'!W404,'DO NOT USE_Shared Picklist'!$G$3:$G$5,1,FALSE))),"Please select a value from the drop-down menu",IF('DO NOT USE_Case Formulas'!A404,"OK",NA()))</f>
        <v>#N/A</v>
      </c>
      <c r="X404" s="46"/>
      <c r="Y404" s="46" t="e">
        <f ca="1">IF('Case Data Entry'!Y404&gt;'DO NOT USE_Shared Picklist'!$C$3,"Date Entity Notified of Positive Test cannot be a future date",IF('DO NOT USE_Case Formulas'!A404,"OK",NA()))</f>
        <v>#N/A</v>
      </c>
      <c r="Z404" s="46" t="e">
        <f ca="1">IF('Case Data Entry'!Z404&gt;'DO NOT USE_Shared Picklist'!$C$3,"Test Date cannot be a future date",IF('DO NOT USE_Case Formulas'!A404,"OK",NA()))</f>
        <v>#N/A</v>
      </c>
      <c r="AA404" s="46" t="e">
        <f>IF(AND(NOT(ISBLANK('Case Data Entry'!AA404)),ISNA(VLOOKUP('Case Data Entry'!AA404,'DO NOT USE_Shared Picklist'!$R$3:$R$7,1,FALSE))),"Please select a value from the drop-down menu",IF('DO NOT USE_Case Formulas'!A404,"OK",NA()))</f>
        <v>#N/A</v>
      </c>
      <c r="AB404" s="46" t="e">
        <f>IF(AND(NOT(ISBLANK('Case Data Entry'!AB404)),ISNA(VLOOKUP('Case Data Entry'!AB404,'DO NOT USE_Shared Picklist'!$Q$3:$Q$8,1,FALSE))),"Please select a value from the drop-down menu",IF('DO NOT USE_Case Formulas'!A404,"OK",NA()))</f>
        <v>#N/A</v>
      </c>
    </row>
    <row r="405" spans="1:28" x14ac:dyDescent="0.25">
      <c r="A405" s="45" t="e">
        <f>IF('DO NOT USE_Case Formulas'!A405,IF('DO NOT USE_Case Formulas'!B405,"Not all required fields are completed","OK"),NA())</f>
        <v>#N/A</v>
      </c>
      <c r="B405" s="46" t="e">
        <f>IF(AND('DO NOT USE_Case Formulas'!A405,ISBLANK('Case Data Entry'!B405)),"First Name is required",IF(NOT(ISBLANK('Case Data Entry'!B405)),"OK",NA()))</f>
        <v>#N/A</v>
      </c>
      <c r="C405" s="46" t="e">
        <f>IF(AND('DO NOT USE_Case Formulas'!A405,ISBLANK('Case Data Entry'!C405)),"Last Name is required",IF(NOT(ISBLANK('Case Data Entry'!C405)),"OK",NA()))</f>
        <v>#N/A</v>
      </c>
      <c r="D405" s="46" t="e">
        <f>IF(AND('DO NOT USE_Case Formulas'!A405,ISBLANK('Case Data Entry'!D405)),"Birthdate is required",IF(NOT(ISBLANK('Case Data Entry'!D405)),"OK",NA()))</f>
        <v>#N/A</v>
      </c>
      <c r="E405" s="46" t="e">
        <f>IF(AND('DO NOT USE_Case Formulas'!A405,ISBLANK('Case Data Entry'!E405)),"Mobile Phone is required",IF(NOT(ISBLANK('Case Data Entry'!E405)),IF(AND(ISNUMBER(VALUE('Case Data Entry'!E405)),LEFT('Case Data Entry'!E405,1)&lt;&gt;"1",LEN('Case Data Entry'!E405)=10),"OK","Phone number must be valid format"),NA()))</f>
        <v>#N/A</v>
      </c>
      <c r="F405" s="46" t="e">
        <f>IF(AND('DO NOT USE_Case Formulas'!A405,ISBLANK('Case Data Entry'!F405)),"Home Street Address is required",IF(LEN('Case Data Entry'!F405)&gt;255,"Home Street Address must be less than 255 characters",IF('DO NOT USE_Case Formulas'!A405,"OK",NA())))</f>
        <v>#N/A</v>
      </c>
      <c r="G405" s="46" t="e">
        <f>IF(AND('DO NOT USE_Case Formulas'!A405,ISBLANK('Case Data Entry'!G405)),"City is required",IF(LEN('Case Data Entry'!G405)&gt;40,"City must be less than 40 characters",IF('DO NOT USE_Case Formulas'!A405,"OK",NA())))</f>
        <v>#N/A</v>
      </c>
      <c r="H405" s="46" t="e">
        <f>IF(AND('DO NOT USE_Case Formulas'!A405,ISBLANK('Case Data Entry'!H405)),"State is required",IF(AND(NOT(ISBLANK('Case Data Entry'!H405)),ISNA(VLOOKUP('Case Data Entry'!H405,'DO NOT USE_Shared Picklist'!$P$3:$P$52,1,FALSE))),"Please select a value from the drop-down menu",IF('DO NOT USE_Case Formulas'!A405,"OK",NA())))</f>
        <v>#N/A</v>
      </c>
      <c r="I405" s="46" t="e">
        <f>IF(AND('DO NOT USE_Case Formulas'!A405,ISBLANK('Case Data Entry'!I405)),"Zip is required",IF(ISBLANK('Case Data Entry'!I405),NA(),"OK"))</f>
        <v>#N/A</v>
      </c>
      <c r="J405" s="46" t="e">
        <f>IF(AND('DO NOT USE_Case Formulas'!A405,ISBLANK('Case Data Entry'!J405)),"Occupation/Job Title is required",IF(NOT(ISBLANK('Case Data Entry'!J405)),"OK",NA()))</f>
        <v>#N/A</v>
      </c>
      <c r="K405" s="46" t="e">
        <f>IF('DO NOT USE_Case Formulas'!A405,IF(ISBLANK('Case Data Entry'!K405),"Last Date On Site is required","OK"),NA())</f>
        <v>#N/A</v>
      </c>
      <c r="L405" s="46" t="e">
        <f>IF(AND('DO NOT USE_Case Formulas'!A405,ISBLANK('Case Data Entry'!L405)),"Specific Place in the Location is required",IF(ISBLANK('Case Data Entry'!L405),NA(),"OK"))</f>
        <v>#N/A</v>
      </c>
      <c r="M405" s="46" t="e">
        <f>IF(AND(NOT(ISBLANK('Case Data Entry'!M405)),ISNA(VLOOKUP('Case Data Entry'!M405,'DO NOT USE_Shared Picklist'!$L$3:$L$81,1,FALSE))),"Please select a value from the drop-down menu",IF('DO NOT USE_Case Formulas'!A405,"OK",NA()))</f>
        <v>#N/A</v>
      </c>
      <c r="N405" s="46" t="e">
        <f>IF(AND(NOT(ISBLANK('Case Data Entry'!N405)),ISNA(VLOOKUP('Case Data Entry'!N405,'DO NOT USE_Shared Picklist'!$I$3:$I$5,1,FALSE))),"Please select a value from the drop-down menu",IF('DO NOT USE_Case Formulas'!A405,"OK",NA()))</f>
        <v>#N/A</v>
      </c>
      <c r="O405" s="46" t="e">
        <f>IF(AND(NOT(ISBLANK('Case Data Entry'!O405)),ISNA(VLOOKUP('Case Data Entry'!O405,'DO NOT USE_Shared Picklist'!$E$3:$E$10,1,FALSE))),"Please select a value from the drop-down menu",IF('DO NOT USE_Case Formulas'!A405,"OK",NA()))</f>
        <v>#N/A</v>
      </c>
      <c r="P405" s="46" t="e">
        <f>IF(AND(NOT(ISBLANK('Case Data Entry'!P405)),ISNA(VLOOKUP('Case Data Entry'!P405,'DO NOT USE_Shared Picklist'!$W$3:$W$9,1,FALSE))),"Please select a value from the drop-down menu",IF('DO NOT USE_Case Formulas'!A405,"OK",NA()))</f>
        <v>#N/A</v>
      </c>
      <c r="Q405" s="46" t="e">
        <f>IF(AND(NOT(ISBLANK('Case Data Entry'!Q405)),ISNA(VLOOKUP('Case Data Entry'!Q405,'DO NOT USE_Shared Picklist'!$W$3:$W$9,1,FALSE))),"Please select a value from the drop-down menu",IF('DO NOT USE_Case Formulas'!A405,"OK",NA()))</f>
        <v>#N/A</v>
      </c>
      <c r="R405" s="46" t="e">
        <f>IF(AND(NOT(ISBLANK('Case Data Entry'!R405)),ISNA(VLOOKUP('Case Data Entry'!R405,'DO NOT USE_Shared Picklist'!$V$3:$V$7,1,FALSE))),"Please select a value from the drop-down menu",IF('DO NOT USE_Case Formulas'!A405,"OK",NA()))</f>
        <v>#N/A</v>
      </c>
      <c r="S405" s="46" t="e">
        <f>IF(LEN('Case Data Entry'!S405)&gt;255,"Work Area/Department must be less than 255 characters",IF('DO NOT USE_Case Formulas'!A405,"OK",NA()))</f>
        <v>#N/A</v>
      </c>
      <c r="T405" s="46" t="e">
        <f>IF(AND(NOT(ISBLANK('Case Data Entry'!T405)),NOT(ISNUMBER('Case Data Entry'!T405))),"Please enter a valid number.",IF('DO NOT USE_Case Formulas'!A405,"OK",NA()))</f>
        <v>#N/A</v>
      </c>
      <c r="U405" s="46" t="e">
        <f>IF(AND('DO NOT USE_Case Formulas'!A405,ISBLANK('Case Data Entry'!U405)),"Has this person had symptoms? is required",IF(AND(NOT(ISBLANK('Case Data Entry'!U405)),ISNA(VLOOKUP('Case Data Entry'!U405,'DO NOT USE_Shared Picklist'!$D$3:$D$5,1,FALSE))),"Please select a value from the drop-down menu",IF('DO NOT USE_Case Formulas'!A405,"OK",NA())))</f>
        <v>#N/A</v>
      </c>
      <c r="V405" s="46" t="e">
        <f>IF(AND('Case Data Entry'!U405='DO NOT USE_Shared Picklist'!$D$3,ISBLANK('Case Data Entry'!V405)),"If yes, when did the symptoms start? is required if Has this person had symptoms? is Yes",IF('DO NOT USE_Case Formulas'!A405,"OK",NA()))</f>
        <v>#N/A</v>
      </c>
      <c r="W405" s="46" t="e">
        <f>IF(AND(NOT(ISBLANK('Case Data Entry'!W405)),ISNA(VLOOKUP('Case Data Entry'!W405,'DO NOT USE_Shared Picklist'!$G$3:$G$5,1,FALSE))),"Please select a value from the drop-down menu",IF('DO NOT USE_Case Formulas'!A405,"OK",NA()))</f>
        <v>#N/A</v>
      </c>
      <c r="X405" s="46"/>
      <c r="Y405" s="46" t="e">
        <f ca="1">IF('Case Data Entry'!Y405&gt;'DO NOT USE_Shared Picklist'!$C$3,"Date Entity Notified of Positive Test cannot be a future date",IF('DO NOT USE_Case Formulas'!A405,"OK",NA()))</f>
        <v>#N/A</v>
      </c>
      <c r="Z405" s="46" t="e">
        <f ca="1">IF('Case Data Entry'!Z405&gt;'DO NOT USE_Shared Picklist'!$C$3,"Test Date cannot be a future date",IF('DO NOT USE_Case Formulas'!A405,"OK",NA()))</f>
        <v>#N/A</v>
      </c>
      <c r="AA405" s="46" t="e">
        <f>IF(AND(NOT(ISBLANK('Case Data Entry'!AA405)),ISNA(VLOOKUP('Case Data Entry'!AA405,'DO NOT USE_Shared Picklist'!$R$3:$R$7,1,FALSE))),"Please select a value from the drop-down menu",IF('DO NOT USE_Case Formulas'!A405,"OK",NA()))</f>
        <v>#N/A</v>
      </c>
      <c r="AB405" s="46" t="e">
        <f>IF(AND(NOT(ISBLANK('Case Data Entry'!AB405)),ISNA(VLOOKUP('Case Data Entry'!AB405,'DO NOT USE_Shared Picklist'!$Q$3:$Q$8,1,FALSE))),"Please select a value from the drop-down menu",IF('DO NOT USE_Case Formulas'!A405,"OK",NA()))</f>
        <v>#N/A</v>
      </c>
    </row>
    <row r="406" spans="1:28" x14ac:dyDescent="0.25">
      <c r="A406" s="45" t="e">
        <f>IF('DO NOT USE_Case Formulas'!A406,IF('DO NOT USE_Case Formulas'!B406,"Not all required fields are completed","OK"),NA())</f>
        <v>#N/A</v>
      </c>
      <c r="B406" s="46" t="e">
        <f>IF(AND('DO NOT USE_Case Formulas'!A406,ISBLANK('Case Data Entry'!B406)),"First Name is required",IF(NOT(ISBLANK('Case Data Entry'!B406)),"OK",NA()))</f>
        <v>#N/A</v>
      </c>
      <c r="C406" s="46" t="e">
        <f>IF(AND('DO NOT USE_Case Formulas'!A406,ISBLANK('Case Data Entry'!C406)),"Last Name is required",IF(NOT(ISBLANK('Case Data Entry'!C406)),"OK",NA()))</f>
        <v>#N/A</v>
      </c>
      <c r="D406" s="46" t="e">
        <f>IF(AND('DO NOT USE_Case Formulas'!A406,ISBLANK('Case Data Entry'!D406)),"Birthdate is required",IF(NOT(ISBLANK('Case Data Entry'!D406)),"OK",NA()))</f>
        <v>#N/A</v>
      </c>
      <c r="E406" s="46" t="e">
        <f>IF(AND('DO NOT USE_Case Formulas'!A406,ISBLANK('Case Data Entry'!E406)),"Mobile Phone is required",IF(NOT(ISBLANK('Case Data Entry'!E406)),IF(AND(ISNUMBER(VALUE('Case Data Entry'!E406)),LEFT('Case Data Entry'!E406,1)&lt;&gt;"1",LEN('Case Data Entry'!E406)=10),"OK","Phone number must be valid format"),NA()))</f>
        <v>#N/A</v>
      </c>
      <c r="F406" s="46" t="e">
        <f>IF(AND('DO NOT USE_Case Formulas'!A406,ISBLANK('Case Data Entry'!F406)),"Home Street Address is required",IF(LEN('Case Data Entry'!F406)&gt;255,"Home Street Address must be less than 255 characters",IF('DO NOT USE_Case Formulas'!A406,"OK",NA())))</f>
        <v>#N/A</v>
      </c>
      <c r="G406" s="46" t="e">
        <f>IF(AND('DO NOT USE_Case Formulas'!A406,ISBLANK('Case Data Entry'!G406)),"City is required",IF(LEN('Case Data Entry'!G406)&gt;40,"City must be less than 40 characters",IF('DO NOT USE_Case Formulas'!A406,"OK",NA())))</f>
        <v>#N/A</v>
      </c>
      <c r="H406" s="46" t="e">
        <f>IF(AND('DO NOT USE_Case Formulas'!A406,ISBLANK('Case Data Entry'!H406)),"State is required",IF(AND(NOT(ISBLANK('Case Data Entry'!H406)),ISNA(VLOOKUP('Case Data Entry'!H406,'DO NOT USE_Shared Picklist'!$P$3:$P$52,1,FALSE))),"Please select a value from the drop-down menu",IF('DO NOT USE_Case Formulas'!A406,"OK",NA())))</f>
        <v>#N/A</v>
      </c>
      <c r="I406" s="46" t="e">
        <f>IF(AND('DO NOT USE_Case Formulas'!A406,ISBLANK('Case Data Entry'!I406)),"Zip is required",IF(ISBLANK('Case Data Entry'!I406),NA(),"OK"))</f>
        <v>#N/A</v>
      </c>
      <c r="J406" s="46" t="e">
        <f>IF(AND('DO NOT USE_Case Formulas'!A406,ISBLANK('Case Data Entry'!J406)),"Occupation/Job Title is required",IF(NOT(ISBLANK('Case Data Entry'!J406)),"OK",NA()))</f>
        <v>#N/A</v>
      </c>
      <c r="K406" s="46" t="e">
        <f>IF('DO NOT USE_Case Formulas'!A406,IF(ISBLANK('Case Data Entry'!K406),"Last Date On Site is required","OK"),NA())</f>
        <v>#N/A</v>
      </c>
      <c r="L406" s="46" t="e">
        <f>IF(AND('DO NOT USE_Case Formulas'!A406,ISBLANK('Case Data Entry'!L406)),"Specific Place in the Location is required",IF(ISBLANK('Case Data Entry'!L406),NA(),"OK"))</f>
        <v>#N/A</v>
      </c>
      <c r="M406" s="46" t="e">
        <f>IF(AND(NOT(ISBLANK('Case Data Entry'!M406)),ISNA(VLOOKUP('Case Data Entry'!M406,'DO NOT USE_Shared Picklist'!$L$3:$L$81,1,FALSE))),"Please select a value from the drop-down menu",IF('DO NOT USE_Case Formulas'!A406,"OK",NA()))</f>
        <v>#N/A</v>
      </c>
      <c r="N406" s="46" t="e">
        <f>IF(AND(NOT(ISBLANK('Case Data Entry'!N406)),ISNA(VLOOKUP('Case Data Entry'!N406,'DO NOT USE_Shared Picklist'!$I$3:$I$5,1,FALSE))),"Please select a value from the drop-down menu",IF('DO NOT USE_Case Formulas'!A406,"OK",NA()))</f>
        <v>#N/A</v>
      </c>
      <c r="O406" s="46" t="e">
        <f>IF(AND(NOT(ISBLANK('Case Data Entry'!O406)),ISNA(VLOOKUP('Case Data Entry'!O406,'DO NOT USE_Shared Picklist'!$E$3:$E$10,1,FALSE))),"Please select a value from the drop-down menu",IF('DO NOT USE_Case Formulas'!A406,"OK",NA()))</f>
        <v>#N/A</v>
      </c>
      <c r="P406" s="46" t="e">
        <f>IF(AND(NOT(ISBLANK('Case Data Entry'!P406)),ISNA(VLOOKUP('Case Data Entry'!P406,'DO NOT USE_Shared Picklist'!$W$3:$W$9,1,FALSE))),"Please select a value from the drop-down menu",IF('DO NOT USE_Case Formulas'!A406,"OK",NA()))</f>
        <v>#N/A</v>
      </c>
      <c r="Q406" s="46" t="e">
        <f>IF(AND(NOT(ISBLANK('Case Data Entry'!Q406)),ISNA(VLOOKUP('Case Data Entry'!Q406,'DO NOT USE_Shared Picklist'!$W$3:$W$9,1,FALSE))),"Please select a value from the drop-down menu",IF('DO NOT USE_Case Formulas'!A406,"OK",NA()))</f>
        <v>#N/A</v>
      </c>
      <c r="R406" s="46" t="e">
        <f>IF(AND(NOT(ISBLANK('Case Data Entry'!R406)),ISNA(VLOOKUP('Case Data Entry'!R406,'DO NOT USE_Shared Picklist'!$V$3:$V$7,1,FALSE))),"Please select a value from the drop-down menu",IF('DO NOT USE_Case Formulas'!A406,"OK",NA()))</f>
        <v>#N/A</v>
      </c>
      <c r="S406" s="46" t="e">
        <f>IF(LEN('Case Data Entry'!S406)&gt;255,"Work Area/Department must be less than 255 characters",IF('DO NOT USE_Case Formulas'!A406,"OK",NA()))</f>
        <v>#N/A</v>
      </c>
      <c r="T406" s="46" t="e">
        <f>IF(AND(NOT(ISBLANK('Case Data Entry'!T406)),NOT(ISNUMBER('Case Data Entry'!T406))),"Please enter a valid number.",IF('DO NOT USE_Case Formulas'!A406,"OK",NA()))</f>
        <v>#N/A</v>
      </c>
      <c r="U406" s="46" t="e">
        <f>IF(AND('DO NOT USE_Case Formulas'!A406,ISBLANK('Case Data Entry'!U406)),"Has this person had symptoms? is required",IF(AND(NOT(ISBLANK('Case Data Entry'!U406)),ISNA(VLOOKUP('Case Data Entry'!U406,'DO NOT USE_Shared Picklist'!$D$3:$D$5,1,FALSE))),"Please select a value from the drop-down menu",IF('DO NOT USE_Case Formulas'!A406,"OK",NA())))</f>
        <v>#N/A</v>
      </c>
      <c r="V406" s="46" t="e">
        <f>IF(AND('Case Data Entry'!U406='DO NOT USE_Shared Picklist'!$D$3,ISBLANK('Case Data Entry'!V406)),"If yes, when did the symptoms start? is required if Has this person had symptoms? is Yes",IF('DO NOT USE_Case Formulas'!A406,"OK",NA()))</f>
        <v>#N/A</v>
      </c>
      <c r="W406" s="46" t="e">
        <f>IF(AND(NOT(ISBLANK('Case Data Entry'!W406)),ISNA(VLOOKUP('Case Data Entry'!W406,'DO NOT USE_Shared Picklist'!$G$3:$G$5,1,FALSE))),"Please select a value from the drop-down menu",IF('DO NOT USE_Case Formulas'!A406,"OK",NA()))</f>
        <v>#N/A</v>
      </c>
      <c r="X406" s="46"/>
      <c r="Y406" s="46" t="e">
        <f ca="1">IF('Case Data Entry'!Y406&gt;'DO NOT USE_Shared Picklist'!$C$3,"Date Entity Notified of Positive Test cannot be a future date",IF('DO NOT USE_Case Formulas'!A406,"OK",NA()))</f>
        <v>#N/A</v>
      </c>
      <c r="Z406" s="46" t="e">
        <f ca="1">IF('Case Data Entry'!Z406&gt;'DO NOT USE_Shared Picklist'!$C$3,"Test Date cannot be a future date",IF('DO NOT USE_Case Formulas'!A406,"OK",NA()))</f>
        <v>#N/A</v>
      </c>
      <c r="AA406" s="46" t="e">
        <f>IF(AND(NOT(ISBLANK('Case Data Entry'!AA406)),ISNA(VLOOKUP('Case Data Entry'!AA406,'DO NOT USE_Shared Picklist'!$R$3:$R$7,1,FALSE))),"Please select a value from the drop-down menu",IF('DO NOT USE_Case Formulas'!A406,"OK",NA()))</f>
        <v>#N/A</v>
      </c>
      <c r="AB406" s="46" t="e">
        <f>IF(AND(NOT(ISBLANK('Case Data Entry'!AB406)),ISNA(VLOOKUP('Case Data Entry'!AB406,'DO NOT USE_Shared Picklist'!$Q$3:$Q$8,1,FALSE))),"Please select a value from the drop-down menu",IF('DO NOT USE_Case Formulas'!A406,"OK",NA()))</f>
        <v>#N/A</v>
      </c>
    </row>
    <row r="407" spans="1:28" x14ac:dyDescent="0.25">
      <c r="A407" s="45" t="e">
        <f>IF('DO NOT USE_Case Formulas'!A407,IF('DO NOT USE_Case Formulas'!B407,"Not all required fields are completed","OK"),NA())</f>
        <v>#N/A</v>
      </c>
      <c r="B407" s="46" t="e">
        <f>IF(AND('DO NOT USE_Case Formulas'!A407,ISBLANK('Case Data Entry'!B407)),"First Name is required",IF(NOT(ISBLANK('Case Data Entry'!B407)),"OK",NA()))</f>
        <v>#N/A</v>
      </c>
      <c r="C407" s="46" t="e">
        <f>IF(AND('DO NOT USE_Case Formulas'!A407,ISBLANK('Case Data Entry'!C407)),"Last Name is required",IF(NOT(ISBLANK('Case Data Entry'!C407)),"OK",NA()))</f>
        <v>#N/A</v>
      </c>
      <c r="D407" s="46" t="e">
        <f>IF(AND('DO NOT USE_Case Formulas'!A407,ISBLANK('Case Data Entry'!D407)),"Birthdate is required",IF(NOT(ISBLANK('Case Data Entry'!D407)),"OK",NA()))</f>
        <v>#N/A</v>
      </c>
      <c r="E407" s="46" t="e">
        <f>IF(AND('DO NOT USE_Case Formulas'!A407,ISBLANK('Case Data Entry'!E407)),"Mobile Phone is required",IF(NOT(ISBLANK('Case Data Entry'!E407)),IF(AND(ISNUMBER(VALUE('Case Data Entry'!E407)),LEFT('Case Data Entry'!E407,1)&lt;&gt;"1",LEN('Case Data Entry'!E407)=10),"OK","Phone number must be valid format"),NA()))</f>
        <v>#N/A</v>
      </c>
      <c r="F407" s="46" t="e">
        <f>IF(AND('DO NOT USE_Case Formulas'!A407,ISBLANK('Case Data Entry'!F407)),"Home Street Address is required",IF(LEN('Case Data Entry'!F407)&gt;255,"Home Street Address must be less than 255 characters",IF('DO NOT USE_Case Formulas'!A407,"OK",NA())))</f>
        <v>#N/A</v>
      </c>
      <c r="G407" s="46" t="e">
        <f>IF(AND('DO NOT USE_Case Formulas'!A407,ISBLANK('Case Data Entry'!G407)),"City is required",IF(LEN('Case Data Entry'!G407)&gt;40,"City must be less than 40 characters",IF('DO NOT USE_Case Formulas'!A407,"OK",NA())))</f>
        <v>#N/A</v>
      </c>
      <c r="H407" s="46" t="e">
        <f>IF(AND('DO NOT USE_Case Formulas'!A407,ISBLANK('Case Data Entry'!H407)),"State is required",IF(AND(NOT(ISBLANK('Case Data Entry'!H407)),ISNA(VLOOKUP('Case Data Entry'!H407,'DO NOT USE_Shared Picklist'!$P$3:$P$52,1,FALSE))),"Please select a value from the drop-down menu",IF('DO NOT USE_Case Formulas'!A407,"OK",NA())))</f>
        <v>#N/A</v>
      </c>
      <c r="I407" s="46" t="e">
        <f>IF(AND('DO NOT USE_Case Formulas'!A407,ISBLANK('Case Data Entry'!I407)),"Zip is required",IF(ISBLANK('Case Data Entry'!I407),NA(),"OK"))</f>
        <v>#N/A</v>
      </c>
      <c r="J407" s="46" t="e">
        <f>IF(AND('DO NOT USE_Case Formulas'!A407,ISBLANK('Case Data Entry'!J407)),"Occupation/Job Title is required",IF(NOT(ISBLANK('Case Data Entry'!J407)),"OK",NA()))</f>
        <v>#N/A</v>
      </c>
      <c r="K407" s="46" t="e">
        <f>IF('DO NOT USE_Case Formulas'!A407,IF(ISBLANK('Case Data Entry'!K407),"Last Date On Site is required","OK"),NA())</f>
        <v>#N/A</v>
      </c>
      <c r="L407" s="46" t="e">
        <f>IF(AND('DO NOT USE_Case Formulas'!A407,ISBLANK('Case Data Entry'!L407)),"Specific Place in the Location is required",IF(ISBLANK('Case Data Entry'!L407),NA(),"OK"))</f>
        <v>#N/A</v>
      </c>
      <c r="M407" s="46" t="e">
        <f>IF(AND(NOT(ISBLANK('Case Data Entry'!M407)),ISNA(VLOOKUP('Case Data Entry'!M407,'DO NOT USE_Shared Picklist'!$L$3:$L$81,1,FALSE))),"Please select a value from the drop-down menu",IF('DO NOT USE_Case Formulas'!A407,"OK",NA()))</f>
        <v>#N/A</v>
      </c>
      <c r="N407" s="46" t="e">
        <f>IF(AND(NOT(ISBLANK('Case Data Entry'!N407)),ISNA(VLOOKUP('Case Data Entry'!N407,'DO NOT USE_Shared Picklist'!$I$3:$I$5,1,FALSE))),"Please select a value from the drop-down menu",IF('DO NOT USE_Case Formulas'!A407,"OK",NA()))</f>
        <v>#N/A</v>
      </c>
      <c r="O407" s="46" t="e">
        <f>IF(AND(NOT(ISBLANK('Case Data Entry'!O407)),ISNA(VLOOKUP('Case Data Entry'!O407,'DO NOT USE_Shared Picklist'!$E$3:$E$10,1,FALSE))),"Please select a value from the drop-down menu",IF('DO NOT USE_Case Formulas'!A407,"OK",NA()))</f>
        <v>#N/A</v>
      </c>
      <c r="P407" s="46" t="e">
        <f>IF(AND(NOT(ISBLANK('Case Data Entry'!P407)),ISNA(VLOOKUP('Case Data Entry'!P407,'DO NOT USE_Shared Picklist'!$W$3:$W$9,1,FALSE))),"Please select a value from the drop-down menu",IF('DO NOT USE_Case Formulas'!A407,"OK",NA()))</f>
        <v>#N/A</v>
      </c>
      <c r="Q407" s="46" t="e">
        <f>IF(AND(NOT(ISBLANK('Case Data Entry'!Q407)),ISNA(VLOOKUP('Case Data Entry'!Q407,'DO NOT USE_Shared Picklist'!$W$3:$W$9,1,FALSE))),"Please select a value from the drop-down menu",IF('DO NOT USE_Case Formulas'!A407,"OK",NA()))</f>
        <v>#N/A</v>
      </c>
      <c r="R407" s="46" t="e">
        <f>IF(AND(NOT(ISBLANK('Case Data Entry'!R407)),ISNA(VLOOKUP('Case Data Entry'!R407,'DO NOT USE_Shared Picklist'!$V$3:$V$7,1,FALSE))),"Please select a value from the drop-down menu",IF('DO NOT USE_Case Formulas'!A407,"OK",NA()))</f>
        <v>#N/A</v>
      </c>
      <c r="S407" s="46" t="e">
        <f>IF(LEN('Case Data Entry'!S407)&gt;255,"Work Area/Department must be less than 255 characters",IF('DO NOT USE_Case Formulas'!A407,"OK",NA()))</f>
        <v>#N/A</v>
      </c>
      <c r="T407" s="46" t="e">
        <f>IF(AND(NOT(ISBLANK('Case Data Entry'!T407)),NOT(ISNUMBER('Case Data Entry'!T407))),"Please enter a valid number.",IF('DO NOT USE_Case Formulas'!A407,"OK",NA()))</f>
        <v>#N/A</v>
      </c>
      <c r="U407" s="46" t="e">
        <f>IF(AND('DO NOT USE_Case Formulas'!A407,ISBLANK('Case Data Entry'!U407)),"Has this person had symptoms? is required",IF(AND(NOT(ISBLANK('Case Data Entry'!U407)),ISNA(VLOOKUP('Case Data Entry'!U407,'DO NOT USE_Shared Picklist'!$D$3:$D$5,1,FALSE))),"Please select a value from the drop-down menu",IF('DO NOT USE_Case Formulas'!A407,"OK",NA())))</f>
        <v>#N/A</v>
      </c>
      <c r="V407" s="46" t="e">
        <f>IF(AND('Case Data Entry'!U407='DO NOT USE_Shared Picklist'!$D$3,ISBLANK('Case Data Entry'!V407)),"If yes, when did the symptoms start? is required if Has this person had symptoms? is Yes",IF('DO NOT USE_Case Formulas'!A407,"OK",NA()))</f>
        <v>#N/A</v>
      </c>
      <c r="W407" s="46" t="e">
        <f>IF(AND(NOT(ISBLANK('Case Data Entry'!W407)),ISNA(VLOOKUP('Case Data Entry'!W407,'DO NOT USE_Shared Picklist'!$G$3:$G$5,1,FALSE))),"Please select a value from the drop-down menu",IF('DO NOT USE_Case Formulas'!A407,"OK",NA()))</f>
        <v>#N/A</v>
      </c>
      <c r="X407" s="46"/>
      <c r="Y407" s="46" t="e">
        <f ca="1">IF('Case Data Entry'!Y407&gt;'DO NOT USE_Shared Picklist'!$C$3,"Date Entity Notified of Positive Test cannot be a future date",IF('DO NOT USE_Case Formulas'!A407,"OK",NA()))</f>
        <v>#N/A</v>
      </c>
      <c r="Z407" s="46" t="e">
        <f ca="1">IF('Case Data Entry'!Z407&gt;'DO NOT USE_Shared Picklist'!$C$3,"Test Date cannot be a future date",IF('DO NOT USE_Case Formulas'!A407,"OK",NA()))</f>
        <v>#N/A</v>
      </c>
      <c r="AA407" s="46" t="e">
        <f>IF(AND(NOT(ISBLANK('Case Data Entry'!AA407)),ISNA(VLOOKUP('Case Data Entry'!AA407,'DO NOT USE_Shared Picklist'!$R$3:$R$7,1,FALSE))),"Please select a value from the drop-down menu",IF('DO NOT USE_Case Formulas'!A407,"OK",NA()))</f>
        <v>#N/A</v>
      </c>
      <c r="AB407" s="46" t="e">
        <f>IF(AND(NOT(ISBLANK('Case Data Entry'!AB407)),ISNA(VLOOKUP('Case Data Entry'!AB407,'DO NOT USE_Shared Picklist'!$Q$3:$Q$8,1,FALSE))),"Please select a value from the drop-down menu",IF('DO NOT USE_Case Formulas'!A407,"OK",NA()))</f>
        <v>#N/A</v>
      </c>
    </row>
    <row r="408" spans="1:28" x14ac:dyDescent="0.25">
      <c r="A408" s="45" t="e">
        <f>IF('DO NOT USE_Case Formulas'!A408,IF('DO NOT USE_Case Formulas'!B408,"Not all required fields are completed","OK"),NA())</f>
        <v>#N/A</v>
      </c>
      <c r="B408" s="46" t="e">
        <f>IF(AND('DO NOT USE_Case Formulas'!A408,ISBLANK('Case Data Entry'!B408)),"First Name is required",IF(NOT(ISBLANK('Case Data Entry'!B408)),"OK",NA()))</f>
        <v>#N/A</v>
      </c>
      <c r="C408" s="46" t="e">
        <f>IF(AND('DO NOT USE_Case Formulas'!A408,ISBLANK('Case Data Entry'!C408)),"Last Name is required",IF(NOT(ISBLANK('Case Data Entry'!C408)),"OK",NA()))</f>
        <v>#N/A</v>
      </c>
      <c r="D408" s="46" t="e">
        <f>IF(AND('DO NOT USE_Case Formulas'!A408,ISBLANK('Case Data Entry'!D408)),"Birthdate is required",IF(NOT(ISBLANK('Case Data Entry'!D408)),"OK",NA()))</f>
        <v>#N/A</v>
      </c>
      <c r="E408" s="46" t="e">
        <f>IF(AND('DO NOT USE_Case Formulas'!A408,ISBLANK('Case Data Entry'!E408)),"Mobile Phone is required",IF(NOT(ISBLANK('Case Data Entry'!E408)),IF(AND(ISNUMBER(VALUE('Case Data Entry'!E408)),LEFT('Case Data Entry'!E408,1)&lt;&gt;"1",LEN('Case Data Entry'!E408)=10),"OK","Phone number must be valid format"),NA()))</f>
        <v>#N/A</v>
      </c>
      <c r="F408" s="46" t="e">
        <f>IF(AND('DO NOT USE_Case Formulas'!A408,ISBLANK('Case Data Entry'!F408)),"Home Street Address is required",IF(LEN('Case Data Entry'!F408)&gt;255,"Home Street Address must be less than 255 characters",IF('DO NOT USE_Case Formulas'!A408,"OK",NA())))</f>
        <v>#N/A</v>
      </c>
      <c r="G408" s="46" t="e">
        <f>IF(AND('DO NOT USE_Case Formulas'!A408,ISBLANK('Case Data Entry'!G408)),"City is required",IF(LEN('Case Data Entry'!G408)&gt;40,"City must be less than 40 characters",IF('DO NOT USE_Case Formulas'!A408,"OK",NA())))</f>
        <v>#N/A</v>
      </c>
      <c r="H408" s="46" t="e">
        <f>IF(AND('DO NOT USE_Case Formulas'!A408,ISBLANK('Case Data Entry'!H408)),"State is required",IF(AND(NOT(ISBLANK('Case Data Entry'!H408)),ISNA(VLOOKUP('Case Data Entry'!H408,'DO NOT USE_Shared Picklist'!$P$3:$P$52,1,FALSE))),"Please select a value from the drop-down menu",IF('DO NOT USE_Case Formulas'!A408,"OK",NA())))</f>
        <v>#N/A</v>
      </c>
      <c r="I408" s="46" t="e">
        <f>IF(AND('DO NOT USE_Case Formulas'!A408,ISBLANK('Case Data Entry'!I408)),"Zip is required",IF(ISBLANK('Case Data Entry'!I408),NA(),"OK"))</f>
        <v>#N/A</v>
      </c>
      <c r="J408" s="46" t="e">
        <f>IF(AND('DO NOT USE_Case Formulas'!A408,ISBLANK('Case Data Entry'!J408)),"Occupation/Job Title is required",IF(NOT(ISBLANK('Case Data Entry'!J408)),"OK",NA()))</f>
        <v>#N/A</v>
      </c>
      <c r="K408" s="46" t="e">
        <f>IF('DO NOT USE_Case Formulas'!A408,IF(ISBLANK('Case Data Entry'!K408),"Last Date On Site is required","OK"),NA())</f>
        <v>#N/A</v>
      </c>
      <c r="L408" s="46" t="e">
        <f>IF(AND('DO NOT USE_Case Formulas'!A408,ISBLANK('Case Data Entry'!L408)),"Specific Place in the Location is required",IF(ISBLANK('Case Data Entry'!L408),NA(),"OK"))</f>
        <v>#N/A</v>
      </c>
      <c r="M408" s="46" t="e">
        <f>IF(AND(NOT(ISBLANK('Case Data Entry'!M408)),ISNA(VLOOKUP('Case Data Entry'!M408,'DO NOT USE_Shared Picklist'!$L$3:$L$81,1,FALSE))),"Please select a value from the drop-down menu",IF('DO NOT USE_Case Formulas'!A408,"OK",NA()))</f>
        <v>#N/A</v>
      </c>
      <c r="N408" s="46" t="e">
        <f>IF(AND(NOT(ISBLANK('Case Data Entry'!N408)),ISNA(VLOOKUP('Case Data Entry'!N408,'DO NOT USE_Shared Picklist'!$I$3:$I$5,1,FALSE))),"Please select a value from the drop-down menu",IF('DO NOT USE_Case Formulas'!A408,"OK",NA()))</f>
        <v>#N/A</v>
      </c>
      <c r="O408" s="46" t="e">
        <f>IF(AND(NOT(ISBLANK('Case Data Entry'!O408)),ISNA(VLOOKUP('Case Data Entry'!O408,'DO NOT USE_Shared Picklist'!$E$3:$E$10,1,FALSE))),"Please select a value from the drop-down menu",IF('DO NOT USE_Case Formulas'!A408,"OK",NA()))</f>
        <v>#N/A</v>
      </c>
      <c r="P408" s="46" t="e">
        <f>IF(AND(NOT(ISBLANK('Case Data Entry'!P408)),ISNA(VLOOKUP('Case Data Entry'!P408,'DO NOT USE_Shared Picklist'!$W$3:$W$9,1,FALSE))),"Please select a value from the drop-down menu",IF('DO NOT USE_Case Formulas'!A408,"OK",NA()))</f>
        <v>#N/A</v>
      </c>
      <c r="Q408" s="46" t="e">
        <f>IF(AND(NOT(ISBLANK('Case Data Entry'!Q408)),ISNA(VLOOKUP('Case Data Entry'!Q408,'DO NOT USE_Shared Picklist'!$W$3:$W$9,1,FALSE))),"Please select a value from the drop-down menu",IF('DO NOT USE_Case Formulas'!A408,"OK",NA()))</f>
        <v>#N/A</v>
      </c>
      <c r="R408" s="46" t="e">
        <f>IF(AND(NOT(ISBLANK('Case Data Entry'!R408)),ISNA(VLOOKUP('Case Data Entry'!R408,'DO NOT USE_Shared Picklist'!$V$3:$V$7,1,FALSE))),"Please select a value from the drop-down menu",IF('DO NOT USE_Case Formulas'!A408,"OK",NA()))</f>
        <v>#N/A</v>
      </c>
      <c r="S408" s="46" t="e">
        <f>IF(LEN('Case Data Entry'!S408)&gt;255,"Work Area/Department must be less than 255 characters",IF('DO NOT USE_Case Formulas'!A408,"OK",NA()))</f>
        <v>#N/A</v>
      </c>
      <c r="T408" s="46" t="e">
        <f>IF(AND(NOT(ISBLANK('Case Data Entry'!T408)),NOT(ISNUMBER('Case Data Entry'!T408))),"Please enter a valid number.",IF('DO NOT USE_Case Formulas'!A408,"OK",NA()))</f>
        <v>#N/A</v>
      </c>
      <c r="U408" s="46" t="e">
        <f>IF(AND('DO NOT USE_Case Formulas'!A408,ISBLANK('Case Data Entry'!U408)),"Has this person had symptoms? is required",IF(AND(NOT(ISBLANK('Case Data Entry'!U408)),ISNA(VLOOKUP('Case Data Entry'!U408,'DO NOT USE_Shared Picklist'!$D$3:$D$5,1,FALSE))),"Please select a value from the drop-down menu",IF('DO NOT USE_Case Formulas'!A408,"OK",NA())))</f>
        <v>#N/A</v>
      </c>
      <c r="V408" s="46" t="e">
        <f>IF(AND('Case Data Entry'!U408='DO NOT USE_Shared Picklist'!$D$3,ISBLANK('Case Data Entry'!V408)),"If yes, when did the symptoms start? is required if Has this person had symptoms? is Yes",IF('DO NOT USE_Case Formulas'!A408,"OK",NA()))</f>
        <v>#N/A</v>
      </c>
      <c r="W408" s="46" t="e">
        <f>IF(AND(NOT(ISBLANK('Case Data Entry'!W408)),ISNA(VLOOKUP('Case Data Entry'!W408,'DO NOT USE_Shared Picklist'!$G$3:$G$5,1,FALSE))),"Please select a value from the drop-down menu",IF('DO NOT USE_Case Formulas'!A408,"OK",NA()))</f>
        <v>#N/A</v>
      </c>
      <c r="X408" s="46"/>
      <c r="Y408" s="46" t="e">
        <f ca="1">IF('Case Data Entry'!Y408&gt;'DO NOT USE_Shared Picklist'!$C$3,"Date Entity Notified of Positive Test cannot be a future date",IF('DO NOT USE_Case Formulas'!A408,"OK",NA()))</f>
        <v>#N/A</v>
      </c>
      <c r="Z408" s="46" t="e">
        <f ca="1">IF('Case Data Entry'!Z408&gt;'DO NOT USE_Shared Picklist'!$C$3,"Test Date cannot be a future date",IF('DO NOT USE_Case Formulas'!A408,"OK",NA()))</f>
        <v>#N/A</v>
      </c>
      <c r="AA408" s="46" t="e">
        <f>IF(AND(NOT(ISBLANK('Case Data Entry'!AA408)),ISNA(VLOOKUP('Case Data Entry'!AA408,'DO NOT USE_Shared Picklist'!$R$3:$R$7,1,FALSE))),"Please select a value from the drop-down menu",IF('DO NOT USE_Case Formulas'!A408,"OK",NA()))</f>
        <v>#N/A</v>
      </c>
      <c r="AB408" s="46" t="e">
        <f>IF(AND(NOT(ISBLANK('Case Data Entry'!AB408)),ISNA(VLOOKUP('Case Data Entry'!AB408,'DO NOT USE_Shared Picklist'!$Q$3:$Q$8,1,FALSE))),"Please select a value from the drop-down menu",IF('DO NOT USE_Case Formulas'!A408,"OK",NA()))</f>
        <v>#N/A</v>
      </c>
    </row>
    <row r="409" spans="1:28" x14ac:dyDescent="0.25">
      <c r="A409" s="45" t="e">
        <f>IF('DO NOT USE_Case Formulas'!A409,IF('DO NOT USE_Case Formulas'!B409,"Not all required fields are completed","OK"),NA())</f>
        <v>#N/A</v>
      </c>
      <c r="B409" s="46" t="e">
        <f>IF(AND('DO NOT USE_Case Formulas'!A409,ISBLANK('Case Data Entry'!B409)),"First Name is required",IF(NOT(ISBLANK('Case Data Entry'!B409)),"OK",NA()))</f>
        <v>#N/A</v>
      </c>
      <c r="C409" s="46" t="e">
        <f>IF(AND('DO NOT USE_Case Formulas'!A409,ISBLANK('Case Data Entry'!C409)),"Last Name is required",IF(NOT(ISBLANK('Case Data Entry'!C409)),"OK",NA()))</f>
        <v>#N/A</v>
      </c>
      <c r="D409" s="46" t="e">
        <f>IF(AND('DO NOT USE_Case Formulas'!A409,ISBLANK('Case Data Entry'!D409)),"Birthdate is required",IF(NOT(ISBLANK('Case Data Entry'!D409)),"OK",NA()))</f>
        <v>#N/A</v>
      </c>
      <c r="E409" s="46" t="e">
        <f>IF(AND('DO NOT USE_Case Formulas'!A409,ISBLANK('Case Data Entry'!E409)),"Mobile Phone is required",IF(NOT(ISBLANK('Case Data Entry'!E409)),IF(AND(ISNUMBER(VALUE('Case Data Entry'!E409)),LEFT('Case Data Entry'!E409,1)&lt;&gt;"1",LEN('Case Data Entry'!E409)=10),"OK","Phone number must be valid format"),NA()))</f>
        <v>#N/A</v>
      </c>
      <c r="F409" s="46" t="e">
        <f>IF(AND('DO NOT USE_Case Formulas'!A409,ISBLANK('Case Data Entry'!F409)),"Home Street Address is required",IF(LEN('Case Data Entry'!F409)&gt;255,"Home Street Address must be less than 255 characters",IF('DO NOT USE_Case Formulas'!A409,"OK",NA())))</f>
        <v>#N/A</v>
      </c>
      <c r="G409" s="46" t="e">
        <f>IF(AND('DO NOT USE_Case Formulas'!A409,ISBLANK('Case Data Entry'!G409)),"City is required",IF(LEN('Case Data Entry'!G409)&gt;40,"City must be less than 40 characters",IF('DO NOT USE_Case Formulas'!A409,"OK",NA())))</f>
        <v>#N/A</v>
      </c>
      <c r="H409" s="46" t="e">
        <f>IF(AND('DO NOT USE_Case Formulas'!A409,ISBLANK('Case Data Entry'!H409)),"State is required",IF(AND(NOT(ISBLANK('Case Data Entry'!H409)),ISNA(VLOOKUP('Case Data Entry'!H409,'DO NOT USE_Shared Picklist'!$P$3:$P$52,1,FALSE))),"Please select a value from the drop-down menu",IF('DO NOT USE_Case Formulas'!A409,"OK",NA())))</f>
        <v>#N/A</v>
      </c>
      <c r="I409" s="46" t="e">
        <f>IF(AND('DO NOT USE_Case Formulas'!A409,ISBLANK('Case Data Entry'!I409)),"Zip is required",IF(ISBLANK('Case Data Entry'!I409),NA(),"OK"))</f>
        <v>#N/A</v>
      </c>
      <c r="J409" s="46" t="e">
        <f>IF(AND('DO NOT USE_Case Formulas'!A409,ISBLANK('Case Data Entry'!J409)),"Occupation/Job Title is required",IF(NOT(ISBLANK('Case Data Entry'!J409)),"OK",NA()))</f>
        <v>#N/A</v>
      </c>
      <c r="K409" s="46" t="e">
        <f>IF('DO NOT USE_Case Formulas'!A409,IF(ISBLANK('Case Data Entry'!K409),"Last Date On Site is required","OK"),NA())</f>
        <v>#N/A</v>
      </c>
      <c r="L409" s="46" t="e">
        <f>IF(AND('DO NOT USE_Case Formulas'!A409,ISBLANK('Case Data Entry'!L409)),"Specific Place in the Location is required",IF(ISBLANK('Case Data Entry'!L409),NA(),"OK"))</f>
        <v>#N/A</v>
      </c>
      <c r="M409" s="46" t="e">
        <f>IF(AND(NOT(ISBLANK('Case Data Entry'!M409)),ISNA(VLOOKUP('Case Data Entry'!M409,'DO NOT USE_Shared Picklist'!$L$3:$L$81,1,FALSE))),"Please select a value from the drop-down menu",IF('DO NOT USE_Case Formulas'!A409,"OK",NA()))</f>
        <v>#N/A</v>
      </c>
      <c r="N409" s="46" t="e">
        <f>IF(AND(NOT(ISBLANK('Case Data Entry'!N409)),ISNA(VLOOKUP('Case Data Entry'!N409,'DO NOT USE_Shared Picklist'!$I$3:$I$5,1,FALSE))),"Please select a value from the drop-down menu",IF('DO NOT USE_Case Formulas'!A409,"OK",NA()))</f>
        <v>#N/A</v>
      </c>
      <c r="O409" s="46" t="e">
        <f>IF(AND(NOT(ISBLANK('Case Data Entry'!O409)),ISNA(VLOOKUP('Case Data Entry'!O409,'DO NOT USE_Shared Picklist'!$E$3:$E$10,1,FALSE))),"Please select a value from the drop-down menu",IF('DO NOT USE_Case Formulas'!A409,"OK",NA()))</f>
        <v>#N/A</v>
      </c>
      <c r="P409" s="46" t="e">
        <f>IF(AND(NOT(ISBLANK('Case Data Entry'!P409)),ISNA(VLOOKUP('Case Data Entry'!P409,'DO NOT USE_Shared Picklist'!$W$3:$W$9,1,FALSE))),"Please select a value from the drop-down menu",IF('DO NOT USE_Case Formulas'!A409,"OK",NA()))</f>
        <v>#N/A</v>
      </c>
      <c r="Q409" s="46" t="e">
        <f>IF(AND(NOT(ISBLANK('Case Data Entry'!Q409)),ISNA(VLOOKUP('Case Data Entry'!Q409,'DO NOT USE_Shared Picklist'!$W$3:$W$9,1,FALSE))),"Please select a value from the drop-down menu",IF('DO NOT USE_Case Formulas'!A409,"OK",NA()))</f>
        <v>#N/A</v>
      </c>
      <c r="R409" s="46" t="e">
        <f>IF(AND(NOT(ISBLANK('Case Data Entry'!R409)),ISNA(VLOOKUP('Case Data Entry'!R409,'DO NOT USE_Shared Picklist'!$V$3:$V$7,1,FALSE))),"Please select a value from the drop-down menu",IF('DO NOT USE_Case Formulas'!A409,"OK",NA()))</f>
        <v>#N/A</v>
      </c>
      <c r="S409" s="46" t="e">
        <f>IF(LEN('Case Data Entry'!S409)&gt;255,"Work Area/Department must be less than 255 characters",IF('DO NOT USE_Case Formulas'!A409,"OK",NA()))</f>
        <v>#N/A</v>
      </c>
      <c r="T409" s="46" t="e">
        <f>IF(AND(NOT(ISBLANK('Case Data Entry'!T409)),NOT(ISNUMBER('Case Data Entry'!T409))),"Please enter a valid number.",IF('DO NOT USE_Case Formulas'!A409,"OK",NA()))</f>
        <v>#N/A</v>
      </c>
      <c r="U409" s="46" t="e">
        <f>IF(AND('DO NOT USE_Case Formulas'!A409,ISBLANK('Case Data Entry'!U409)),"Has this person had symptoms? is required",IF(AND(NOT(ISBLANK('Case Data Entry'!U409)),ISNA(VLOOKUP('Case Data Entry'!U409,'DO NOT USE_Shared Picklist'!$D$3:$D$5,1,FALSE))),"Please select a value from the drop-down menu",IF('DO NOT USE_Case Formulas'!A409,"OK",NA())))</f>
        <v>#N/A</v>
      </c>
      <c r="V409" s="46" t="e">
        <f>IF(AND('Case Data Entry'!U409='DO NOT USE_Shared Picklist'!$D$3,ISBLANK('Case Data Entry'!V409)),"If yes, when did the symptoms start? is required if Has this person had symptoms? is Yes",IF('DO NOT USE_Case Formulas'!A409,"OK",NA()))</f>
        <v>#N/A</v>
      </c>
      <c r="W409" s="46" t="e">
        <f>IF(AND(NOT(ISBLANK('Case Data Entry'!W409)),ISNA(VLOOKUP('Case Data Entry'!W409,'DO NOT USE_Shared Picklist'!$G$3:$G$5,1,FALSE))),"Please select a value from the drop-down menu",IF('DO NOT USE_Case Formulas'!A409,"OK",NA()))</f>
        <v>#N/A</v>
      </c>
      <c r="X409" s="46"/>
      <c r="Y409" s="46" t="e">
        <f ca="1">IF('Case Data Entry'!Y409&gt;'DO NOT USE_Shared Picklist'!$C$3,"Date Entity Notified of Positive Test cannot be a future date",IF('DO NOT USE_Case Formulas'!A409,"OK",NA()))</f>
        <v>#N/A</v>
      </c>
      <c r="Z409" s="46" t="e">
        <f ca="1">IF('Case Data Entry'!Z409&gt;'DO NOT USE_Shared Picklist'!$C$3,"Test Date cannot be a future date",IF('DO NOT USE_Case Formulas'!A409,"OK",NA()))</f>
        <v>#N/A</v>
      </c>
      <c r="AA409" s="46" t="e">
        <f>IF(AND(NOT(ISBLANK('Case Data Entry'!AA409)),ISNA(VLOOKUP('Case Data Entry'!AA409,'DO NOT USE_Shared Picklist'!$R$3:$R$7,1,FALSE))),"Please select a value from the drop-down menu",IF('DO NOT USE_Case Formulas'!A409,"OK",NA()))</f>
        <v>#N/A</v>
      </c>
      <c r="AB409" s="46" t="e">
        <f>IF(AND(NOT(ISBLANK('Case Data Entry'!AB409)),ISNA(VLOOKUP('Case Data Entry'!AB409,'DO NOT USE_Shared Picklist'!$Q$3:$Q$8,1,FALSE))),"Please select a value from the drop-down menu",IF('DO NOT USE_Case Formulas'!A409,"OK",NA()))</f>
        <v>#N/A</v>
      </c>
    </row>
    <row r="410" spans="1:28" x14ac:dyDescent="0.25">
      <c r="A410" s="45" t="e">
        <f>IF('DO NOT USE_Case Formulas'!A410,IF('DO NOT USE_Case Formulas'!B410,"Not all required fields are completed","OK"),NA())</f>
        <v>#N/A</v>
      </c>
      <c r="B410" s="46" t="e">
        <f>IF(AND('DO NOT USE_Case Formulas'!A410,ISBLANK('Case Data Entry'!B410)),"First Name is required",IF(NOT(ISBLANK('Case Data Entry'!B410)),"OK",NA()))</f>
        <v>#N/A</v>
      </c>
      <c r="C410" s="46" t="e">
        <f>IF(AND('DO NOT USE_Case Formulas'!A410,ISBLANK('Case Data Entry'!C410)),"Last Name is required",IF(NOT(ISBLANK('Case Data Entry'!C410)),"OK",NA()))</f>
        <v>#N/A</v>
      </c>
      <c r="D410" s="46" t="e">
        <f>IF(AND('DO NOT USE_Case Formulas'!A410,ISBLANK('Case Data Entry'!D410)),"Birthdate is required",IF(NOT(ISBLANK('Case Data Entry'!D410)),"OK",NA()))</f>
        <v>#N/A</v>
      </c>
      <c r="E410" s="46" t="e">
        <f>IF(AND('DO NOT USE_Case Formulas'!A410,ISBLANK('Case Data Entry'!E410)),"Mobile Phone is required",IF(NOT(ISBLANK('Case Data Entry'!E410)),IF(AND(ISNUMBER(VALUE('Case Data Entry'!E410)),LEFT('Case Data Entry'!E410,1)&lt;&gt;"1",LEN('Case Data Entry'!E410)=10),"OK","Phone number must be valid format"),NA()))</f>
        <v>#N/A</v>
      </c>
      <c r="F410" s="46" t="e">
        <f>IF(AND('DO NOT USE_Case Formulas'!A410,ISBLANK('Case Data Entry'!F410)),"Home Street Address is required",IF(LEN('Case Data Entry'!F410)&gt;255,"Home Street Address must be less than 255 characters",IF('DO NOT USE_Case Formulas'!A410,"OK",NA())))</f>
        <v>#N/A</v>
      </c>
      <c r="G410" s="46" t="e">
        <f>IF(AND('DO NOT USE_Case Formulas'!A410,ISBLANK('Case Data Entry'!G410)),"City is required",IF(LEN('Case Data Entry'!G410)&gt;40,"City must be less than 40 characters",IF('DO NOT USE_Case Formulas'!A410,"OK",NA())))</f>
        <v>#N/A</v>
      </c>
      <c r="H410" s="46" t="e">
        <f>IF(AND('DO NOT USE_Case Formulas'!A410,ISBLANK('Case Data Entry'!H410)),"State is required",IF(AND(NOT(ISBLANK('Case Data Entry'!H410)),ISNA(VLOOKUP('Case Data Entry'!H410,'DO NOT USE_Shared Picklist'!$P$3:$P$52,1,FALSE))),"Please select a value from the drop-down menu",IF('DO NOT USE_Case Formulas'!A410,"OK",NA())))</f>
        <v>#N/A</v>
      </c>
      <c r="I410" s="46" t="e">
        <f>IF(AND('DO NOT USE_Case Formulas'!A410,ISBLANK('Case Data Entry'!I410)),"Zip is required",IF(ISBLANK('Case Data Entry'!I410),NA(),"OK"))</f>
        <v>#N/A</v>
      </c>
      <c r="J410" s="46" t="e">
        <f>IF(AND('DO NOT USE_Case Formulas'!A410,ISBLANK('Case Data Entry'!J410)),"Occupation/Job Title is required",IF(NOT(ISBLANK('Case Data Entry'!J410)),"OK",NA()))</f>
        <v>#N/A</v>
      </c>
      <c r="K410" s="46" t="e">
        <f>IF('DO NOT USE_Case Formulas'!A410,IF(ISBLANK('Case Data Entry'!K410),"Last Date On Site is required","OK"),NA())</f>
        <v>#N/A</v>
      </c>
      <c r="L410" s="46" t="e">
        <f>IF(AND('DO NOT USE_Case Formulas'!A410,ISBLANK('Case Data Entry'!L410)),"Specific Place in the Location is required",IF(ISBLANK('Case Data Entry'!L410),NA(),"OK"))</f>
        <v>#N/A</v>
      </c>
      <c r="M410" s="46" t="e">
        <f>IF(AND(NOT(ISBLANK('Case Data Entry'!M410)),ISNA(VLOOKUP('Case Data Entry'!M410,'DO NOT USE_Shared Picklist'!$L$3:$L$81,1,FALSE))),"Please select a value from the drop-down menu",IF('DO NOT USE_Case Formulas'!A410,"OK",NA()))</f>
        <v>#N/A</v>
      </c>
      <c r="N410" s="46" t="e">
        <f>IF(AND(NOT(ISBLANK('Case Data Entry'!N410)),ISNA(VLOOKUP('Case Data Entry'!N410,'DO NOT USE_Shared Picklist'!$I$3:$I$5,1,FALSE))),"Please select a value from the drop-down menu",IF('DO NOT USE_Case Formulas'!A410,"OK",NA()))</f>
        <v>#N/A</v>
      </c>
      <c r="O410" s="46" t="e">
        <f>IF(AND(NOT(ISBLANK('Case Data Entry'!O410)),ISNA(VLOOKUP('Case Data Entry'!O410,'DO NOT USE_Shared Picklist'!$E$3:$E$10,1,FALSE))),"Please select a value from the drop-down menu",IF('DO NOT USE_Case Formulas'!A410,"OK",NA()))</f>
        <v>#N/A</v>
      </c>
      <c r="P410" s="46" t="e">
        <f>IF(AND(NOT(ISBLANK('Case Data Entry'!P410)),ISNA(VLOOKUP('Case Data Entry'!P410,'DO NOT USE_Shared Picklist'!$W$3:$W$9,1,FALSE))),"Please select a value from the drop-down menu",IF('DO NOT USE_Case Formulas'!A410,"OK",NA()))</f>
        <v>#N/A</v>
      </c>
      <c r="Q410" s="46" t="e">
        <f>IF(AND(NOT(ISBLANK('Case Data Entry'!Q410)),ISNA(VLOOKUP('Case Data Entry'!Q410,'DO NOT USE_Shared Picklist'!$W$3:$W$9,1,FALSE))),"Please select a value from the drop-down menu",IF('DO NOT USE_Case Formulas'!A410,"OK",NA()))</f>
        <v>#N/A</v>
      </c>
      <c r="R410" s="46" t="e">
        <f>IF(AND(NOT(ISBLANK('Case Data Entry'!R410)),ISNA(VLOOKUP('Case Data Entry'!R410,'DO NOT USE_Shared Picklist'!$V$3:$V$7,1,FALSE))),"Please select a value from the drop-down menu",IF('DO NOT USE_Case Formulas'!A410,"OK",NA()))</f>
        <v>#N/A</v>
      </c>
      <c r="S410" s="46" t="e">
        <f>IF(LEN('Case Data Entry'!S410)&gt;255,"Work Area/Department must be less than 255 characters",IF('DO NOT USE_Case Formulas'!A410,"OK",NA()))</f>
        <v>#N/A</v>
      </c>
      <c r="T410" s="46" t="e">
        <f>IF(AND(NOT(ISBLANK('Case Data Entry'!T410)),NOT(ISNUMBER('Case Data Entry'!T410))),"Please enter a valid number.",IF('DO NOT USE_Case Formulas'!A410,"OK",NA()))</f>
        <v>#N/A</v>
      </c>
      <c r="U410" s="46" t="e">
        <f>IF(AND('DO NOT USE_Case Formulas'!A410,ISBLANK('Case Data Entry'!U410)),"Has this person had symptoms? is required",IF(AND(NOT(ISBLANK('Case Data Entry'!U410)),ISNA(VLOOKUP('Case Data Entry'!U410,'DO NOT USE_Shared Picklist'!$D$3:$D$5,1,FALSE))),"Please select a value from the drop-down menu",IF('DO NOT USE_Case Formulas'!A410,"OK",NA())))</f>
        <v>#N/A</v>
      </c>
      <c r="V410" s="46" t="e">
        <f>IF(AND('Case Data Entry'!U410='DO NOT USE_Shared Picklist'!$D$3,ISBLANK('Case Data Entry'!V410)),"If yes, when did the symptoms start? is required if Has this person had symptoms? is Yes",IF('DO NOT USE_Case Formulas'!A410,"OK",NA()))</f>
        <v>#N/A</v>
      </c>
      <c r="W410" s="46" t="e">
        <f>IF(AND(NOT(ISBLANK('Case Data Entry'!W410)),ISNA(VLOOKUP('Case Data Entry'!W410,'DO NOT USE_Shared Picklist'!$G$3:$G$5,1,FALSE))),"Please select a value from the drop-down menu",IF('DO NOT USE_Case Formulas'!A410,"OK",NA()))</f>
        <v>#N/A</v>
      </c>
      <c r="X410" s="46"/>
      <c r="Y410" s="46" t="e">
        <f ca="1">IF('Case Data Entry'!Y410&gt;'DO NOT USE_Shared Picklist'!$C$3,"Date Entity Notified of Positive Test cannot be a future date",IF('DO NOT USE_Case Formulas'!A410,"OK",NA()))</f>
        <v>#N/A</v>
      </c>
      <c r="Z410" s="46" t="e">
        <f ca="1">IF('Case Data Entry'!Z410&gt;'DO NOT USE_Shared Picklist'!$C$3,"Test Date cannot be a future date",IF('DO NOT USE_Case Formulas'!A410,"OK",NA()))</f>
        <v>#N/A</v>
      </c>
      <c r="AA410" s="46" t="e">
        <f>IF(AND(NOT(ISBLANK('Case Data Entry'!AA410)),ISNA(VLOOKUP('Case Data Entry'!AA410,'DO NOT USE_Shared Picklist'!$R$3:$R$7,1,FALSE))),"Please select a value from the drop-down menu",IF('DO NOT USE_Case Formulas'!A410,"OK",NA()))</f>
        <v>#N/A</v>
      </c>
      <c r="AB410" s="46" t="e">
        <f>IF(AND(NOT(ISBLANK('Case Data Entry'!AB410)),ISNA(VLOOKUP('Case Data Entry'!AB410,'DO NOT USE_Shared Picklist'!$Q$3:$Q$8,1,FALSE))),"Please select a value from the drop-down menu",IF('DO NOT USE_Case Formulas'!A410,"OK",NA()))</f>
        <v>#N/A</v>
      </c>
    </row>
    <row r="411" spans="1:28" x14ac:dyDescent="0.25">
      <c r="A411" s="45" t="e">
        <f>IF('DO NOT USE_Case Formulas'!A411,IF('DO NOT USE_Case Formulas'!B411,"Not all required fields are completed","OK"),NA())</f>
        <v>#N/A</v>
      </c>
      <c r="B411" s="46" t="e">
        <f>IF(AND('DO NOT USE_Case Formulas'!A411,ISBLANK('Case Data Entry'!B411)),"First Name is required",IF(NOT(ISBLANK('Case Data Entry'!B411)),"OK",NA()))</f>
        <v>#N/A</v>
      </c>
      <c r="C411" s="46" t="e">
        <f>IF(AND('DO NOT USE_Case Formulas'!A411,ISBLANK('Case Data Entry'!C411)),"Last Name is required",IF(NOT(ISBLANK('Case Data Entry'!C411)),"OK",NA()))</f>
        <v>#N/A</v>
      </c>
      <c r="D411" s="46" t="e">
        <f>IF(AND('DO NOT USE_Case Formulas'!A411,ISBLANK('Case Data Entry'!D411)),"Birthdate is required",IF(NOT(ISBLANK('Case Data Entry'!D411)),"OK",NA()))</f>
        <v>#N/A</v>
      </c>
      <c r="E411" s="46" t="e">
        <f>IF(AND('DO NOT USE_Case Formulas'!A411,ISBLANK('Case Data Entry'!E411)),"Mobile Phone is required",IF(NOT(ISBLANK('Case Data Entry'!E411)),IF(AND(ISNUMBER(VALUE('Case Data Entry'!E411)),LEFT('Case Data Entry'!E411,1)&lt;&gt;"1",LEN('Case Data Entry'!E411)=10),"OK","Phone number must be valid format"),NA()))</f>
        <v>#N/A</v>
      </c>
      <c r="F411" s="46" t="e">
        <f>IF(AND('DO NOT USE_Case Formulas'!A411,ISBLANK('Case Data Entry'!F411)),"Home Street Address is required",IF(LEN('Case Data Entry'!F411)&gt;255,"Home Street Address must be less than 255 characters",IF('DO NOT USE_Case Formulas'!A411,"OK",NA())))</f>
        <v>#N/A</v>
      </c>
      <c r="G411" s="46" t="e">
        <f>IF(AND('DO NOT USE_Case Formulas'!A411,ISBLANK('Case Data Entry'!G411)),"City is required",IF(LEN('Case Data Entry'!G411)&gt;40,"City must be less than 40 characters",IF('DO NOT USE_Case Formulas'!A411,"OK",NA())))</f>
        <v>#N/A</v>
      </c>
      <c r="H411" s="46" t="e">
        <f>IF(AND('DO NOT USE_Case Formulas'!A411,ISBLANK('Case Data Entry'!H411)),"State is required",IF(AND(NOT(ISBLANK('Case Data Entry'!H411)),ISNA(VLOOKUP('Case Data Entry'!H411,'DO NOT USE_Shared Picklist'!$P$3:$P$52,1,FALSE))),"Please select a value from the drop-down menu",IF('DO NOT USE_Case Formulas'!A411,"OK",NA())))</f>
        <v>#N/A</v>
      </c>
      <c r="I411" s="46" t="e">
        <f>IF(AND('DO NOT USE_Case Formulas'!A411,ISBLANK('Case Data Entry'!I411)),"Zip is required",IF(ISBLANK('Case Data Entry'!I411),NA(),"OK"))</f>
        <v>#N/A</v>
      </c>
      <c r="J411" s="46" t="e">
        <f>IF(AND('DO NOT USE_Case Formulas'!A411,ISBLANK('Case Data Entry'!J411)),"Occupation/Job Title is required",IF(NOT(ISBLANK('Case Data Entry'!J411)),"OK",NA()))</f>
        <v>#N/A</v>
      </c>
      <c r="K411" s="46" t="e">
        <f>IF('DO NOT USE_Case Formulas'!A411,IF(ISBLANK('Case Data Entry'!K411),"Last Date On Site is required","OK"),NA())</f>
        <v>#N/A</v>
      </c>
      <c r="L411" s="46" t="e">
        <f>IF(AND('DO NOT USE_Case Formulas'!A411,ISBLANK('Case Data Entry'!L411)),"Specific Place in the Location is required",IF(ISBLANK('Case Data Entry'!L411),NA(),"OK"))</f>
        <v>#N/A</v>
      </c>
      <c r="M411" s="46" t="e">
        <f>IF(AND(NOT(ISBLANK('Case Data Entry'!M411)),ISNA(VLOOKUP('Case Data Entry'!M411,'DO NOT USE_Shared Picklist'!$L$3:$L$81,1,FALSE))),"Please select a value from the drop-down menu",IF('DO NOT USE_Case Formulas'!A411,"OK",NA()))</f>
        <v>#N/A</v>
      </c>
      <c r="N411" s="46" t="e">
        <f>IF(AND(NOT(ISBLANK('Case Data Entry'!N411)),ISNA(VLOOKUP('Case Data Entry'!N411,'DO NOT USE_Shared Picklist'!$I$3:$I$5,1,FALSE))),"Please select a value from the drop-down menu",IF('DO NOT USE_Case Formulas'!A411,"OK",NA()))</f>
        <v>#N/A</v>
      </c>
      <c r="O411" s="46" t="e">
        <f>IF(AND(NOT(ISBLANK('Case Data Entry'!O411)),ISNA(VLOOKUP('Case Data Entry'!O411,'DO NOT USE_Shared Picklist'!$E$3:$E$10,1,FALSE))),"Please select a value from the drop-down menu",IF('DO NOT USE_Case Formulas'!A411,"OK",NA()))</f>
        <v>#N/A</v>
      </c>
      <c r="P411" s="46" t="e">
        <f>IF(AND(NOT(ISBLANK('Case Data Entry'!P411)),ISNA(VLOOKUP('Case Data Entry'!P411,'DO NOT USE_Shared Picklist'!$W$3:$W$9,1,FALSE))),"Please select a value from the drop-down menu",IF('DO NOT USE_Case Formulas'!A411,"OK",NA()))</f>
        <v>#N/A</v>
      </c>
      <c r="Q411" s="46" t="e">
        <f>IF(AND(NOT(ISBLANK('Case Data Entry'!Q411)),ISNA(VLOOKUP('Case Data Entry'!Q411,'DO NOT USE_Shared Picklist'!$W$3:$W$9,1,FALSE))),"Please select a value from the drop-down menu",IF('DO NOT USE_Case Formulas'!A411,"OK",NA()))</f>
        <v>#N/A</v>
      </c>
      <c r="R411" s="46" t="e">
        <f>IF(AND(NOT(ISBLANK('Case Data Entry'!R411)),ISNA(VLOOKUP('Case Data Entry'!R411,'DO NOT USE_Shared Picklist'!$V$3:$V$7,1,FALSE))),"Please select a value from the drop-down menu",IF('DO NOT USE_Case Formulas'!A411,"OK",NA()))</f>
        <v>#N/A</v>
      </c>
      <c r="S411" s="46" t="e">
        <f>IF(LEN('Case Data Entry'!S411)&gt;255,"Work Area/Department must be less than 255 characters",IF('DO NOT USE_Case Formulas'!A411,"OK",NA()))</f>
        <v>#N/A</v>
      </c>
      <c r="T411" s="46" t="e">
        <f>IF(AND(NOT(ISBLANK('Case Data Entry'!T411)),NOT(ISNUMBER('Case Data Entry'!T411))),"Please enter a valid number.",IF('DO NOT USE_Case Formulas'!A411,"OK",NA()))</f>
        <v>#N/A</v>
      </c>
      <c r="U411" s="46" t="e">
        <f>IF(AND('DO NOT USE_Case Formulas'!A411,ISBLANK('Case Data Entry'!U411)),"Has this person had symptoms? is required",IF(AND(NOT(ISBLANK('Case Data Entry'!U411)),ISNA(VLOOKUP('Case Data Entry'!U411,'DO NOT USE_Shared Picklist'!$D$3:$D$5,1,FALSE))),"Please select a value from the drop-down menu",IF('DO NOT USE_Case Formulas'!A411,"OK",NA())))</f>
        <v>#N/A</v>
      </c>
      <c r="V411" s="46" t="e">
        <f>IF(AND('Case Data Entry'!U411='DO NOT USE_Shared Picklist'!$D$3,ISBLANK('Case Data Entry'!V411)),"If yes, when did the symptoms start? is required if Has this person had symptoms? is Yes",IF('DO NOT USE_Case Formulas'!A411,"OK",NA()))</f>
        <v>#N/A</v>
      </c>
      <c r="W411" s="46" t="e">
        <f>IF(AND(NOT(ISBLANK('Case Data Entry'!W411)),ISNA(VLOOKUP('Case Data Entry'!W411,'DO NOT USE_Shared Picklist'!$G$3:$G$5,1,FALSE))),"Please select a value from the drop-down menu",IF('DO NOT USE_Case Formulas'!A411,"OK",NA()))</f>
        <v>#N/A</v>
      </c>
      <c r="X411" s="46"/>
      <c r="Y411" s="46" t="e">
        <f ca="1">IF('Case Data Entry'!Y411&gt;'DO NOT USE_Shared Picklist'!$C$3,"Date Entity Notified of Positive Test cannot be a future date",IF('DO NOT USE_Case Formulas'!A411,"OK",NA()))</f>
        <v>#N/A</v>
      </c>
      <c r="Z411" s="46" t="e">
        <f ca="1">IF('Case Data Entry'!Z411&gt;'DO NOT USE_Shared Picklist'!$C$3,"Test Date cannot be a future date",IF('DO NOT USE_Case Formulas'!A411,"OK",NA()))</f>
        <v>#N/A</v>
      </c>
      <c r="AA411" s="46" t="e">
        <f>IF(AND(NOT(ISBLANK('Case Data Entry'!AA411)),ISNA(VLOOKUP('Case Data Entry'!AA411,'DO NOT USE_Shared Picklist'!$R$3:$R$7,1,FALSE))),"Please select a value from the drop-down menu",IF('DO NOT USE_Case Formulas'!A411,"OK",NA()))</f>
        <v>#N/A</v>
      </c>
      <c r="AB411" s="46" t="e">
        <f>IF(AND(NOT(ISBLANK('Case Data Entry'!AB411)),ISNA(VLOOKUP('Case Data Entry'!AB411,'DO NOT USE_Shared Picklist'!$Q$3:$Q$8,1,FALSE))),"Please select a value from the drop-down menu",IF('DO NOT USE_Case Formulas'!A411,"OK",NA()))</f>
        <v>#N/A</v>
      </c>
    </row>
    <row r="412" spans="1:28" x14ac:dyDescent="0.25">
      <c r="A412" s="45" t="e">
        <f>IF('DO NOT USE_Case Formulas'!A412,IF('DO NOT USE_Case Formulas'!B412,"Not all required fields are completed","OK"),NA())</f>
        <v>#N/A</v>
      </c>
      <c r="B412" s="46" t="e">
        <f>IF(AND('DO NOT USE_Case Formulas'!A412,ISBLANK('Case Data Entry'!B412)),"First Name is required",IF(NOT(ISBLANK('Case Data Entry'!B412)),"OK",NA()))</f>
        <v>#N/A</v>
      </c>
      <c r="C412" s="46" t="e">
        <f>IF(AND('DO NOT USE_Case Formulas'!A412,ISBLANK('Case Data Entry'!C412)),"Last Name is required",IF(NOT(ISBLANK('Case Data Entry'!C412)),"OK",NA()))</f>
        <v>#N/A</v>
      </c>
      <c r="D412" s="46" t="e">
        <f>IF(AND('DO NOT USE_Case Formulas'!A412,ISBLANK('Case Data Entry'!D412)),"Birthdate is required",IF(NOT(ISBLANK('Case Data Entry'!D412)),"OK",NA()))</f>
        <v>#N/A</v>
      </c>
      <c r="E412" s="46" t="e">
        <f>IF(AND('DO NOT USE_Case Formulas'!A412,ISBLANK('Case Data Entry'!E412)),"Mobile Phone is required",IF(NOT(ISBLANK('Case Data Entry'!E412)),IF(AND(ISNUMBER(VALUE('Case Data Entry'!E412)),LEFT('Case Data Entry'!E412,1)&lt;&gt;"1",LEN('Case Data Entry'!E412)=10),"OK","Phone number must be valid format"),NA()))</f>
        <v>#N/A</v>
      </c>
      <c r="F412" s="46" t="e">
        <f>IF(AND('DO NOT USE_Case Formulas'!A412,ISBLANK('Case Data Entry'!F412)),"Home Street Address is required",IF(LEN('Case Data Entry'!F412)&gt;255,"Home Street Address must be less than 255 characters",IF('DO NOT USE_Case Formulas'!A412,"OK",NA())))</f>
        <v>#N/A</v>
      </c>
      <c r="G412" s="46" t="e">
        <f>IF(AND('DO NOT USE_Case Formulas'!A412,ISBLANK('Case Data Entry'!G412)),"City is required",IF(LEN('Case Data Entry'!G412)&gt;40,"City must be less than 40 characters",IF('DO NOT USE_Case Formulas'!A412,"OK",NA())))</f>
        <v>#N/A</v>
      </c>
      <c r="H412" s="46" t="e">
        <f>IF(AND('DO NOT USE_Case Formulas'!A412,ISBLANK('Case Data Entry'!H412)),"State is required",IF(AND(NOT(ISBLANK('Case Data Entry'!H412)),ISNA(VLOOKUP('Case Data Entry'!H412,'DO NOT USE_Shared Picklist'!$P$3:$P$52,1,FALSE))),"Please select a value from the drop-down menu",IF('DO NOT USE_Case Formulas'!A412,"OK",NA())))</f>
        <v>#N/A</v>
      </c>
      <c r="I412" s="46" t="e">
        <f>IF(AND('DO NOT USE_Case Formulas'!A412,ISBLANK('Case Data Entry'!I412)),"Zip is required",IF(ISBLANK('Case Data Entry'!I412),NA(),"OK"))</f>
        <v>#N/A</v>
      </c>
      <c r="J412" s="46" t="e">
        <f>IF(AND('DO NOT USE_Case Formulas'!A412,ISBLANK('Case Data Entry'!J412)),"Occupation/Job Title is required",IF(NOT(ISBLANK('Case Data Entry'!J412)),"OK",NA()))</f>
        <v>#N/A</v>
      </c>
      <c r="K412" s="46" t="e">
        <f>IF('DO NOT USE_Case Formulas'!A412,IF(ISBLANK('Case Data Entry'!K412),"Last Date On Site is required","OK"),NA())</f>
        <v>#N/A</v>
      </c>
      <c r="L412" s="46" t="e">
        <f>IF(AND('DO NOT USE_Case Formulas'!A412,ISBLANK('Case Data Entry'!L412)),"Specific Place in the Location is required",IF(ISBLANK('Case Data Entry'!L412),NA(),"OK"))</f>
        <v>#N/A</v>
      </c>
      <c r="M412" s="46" t="e">
        <f>IF(AND(NOT(ISBLANK('Case Data Entry'!M412)),ISNA(VLOOKUP('Case Data Entry'!M412,'DO NOT USE_Shared Picklist'!$L$3:$L$81,1,FALSE))),"Please select a value from the drop-down menu",IF('DO NOT USE_Case Formulas'!A412,"OK",NA()))</f>
        <v>#N/A</v>
      </c>
      <c r="N412" s="46" t="e">
        <f>IF(AND(NOT(ISBLANK('Case Data Entry'!N412)),ISNA(VLOOKUP('Case Data Entry'!N412,'DO NOT USE_Shared Picklist'!$I$3:$I$5,1,FALSE))),"Please select a value from the drop-down menu",IF('DO NOT USE_Case Formulas'!A412,"OK",NA()))</f>
        <v>#N/A</v>
      </c>
      <c r="O412" s="46" t="e">
        <f>IF(AND(NOT(ISBLANK('Case Data Entry'!O412)),ISNA(VLOOKUP('Case Data Entry'!O412,'DO NOT USE_Shared Picklist'!$E$3:$E$10,1,FALSE))),"Please select a value from the drop-down menu",IF('DO NOT USE_Case Formulas'!A412,"OK",NA()))</f>
        <v>#N/A</v>
      </c>
      <c r="P412" s="46" t="e">
        <f>IF(AND(NOT(ISBLANK('Case Data Entry'!P412)),ISNA(VLOOKUP('Case Data Entry'!P412,'DO NOT USE_Shared Picklist'!$W$3:$W$9,1,FALSE))),"Please select a value from the drop-down menu",IF('DO NOT USE_Case Formulas'!A412,"OK",NA()))</f>
        <v>#N/A</v>
      </c>
      <c r="Q412" s="46" t="e">
        <f>IF(AND(NOT(ISBLANK('Case Data Entry'!Q412)),ISNA(VLOOKUP('Case Data Entry'!Q412,'DO NOT USE_Shared Picklist'!$W$3:$W$9,1,FALSE))),"Please select a value from the drop-down menu",IF('DO NOT USE_Case Formulas'!A412,"OK",NA()))</f>
        <v>#N/A</v>
      </c>
      <c r="R412" s="46" t="e">
        <f>IF(AND(NOT(ISBLANK('Case Data Entry'!R412)),ISNA(VLOOKUP('Case Data Entry'!R412,'DO NOT USE_Shared Picklist'!$V$3:$V$7,1,FALSE))),"Please select a value from the drop-down menu",IF('DO NOT USE_Case Formulas'!A412,"OK",NA()))</f>
        <v>#N/A</v>
      </c>
      <c r="S412" s="46" t="e">
        <f>IF(LEN('Case Data Entry'!S412)&gt;255,"Work Area/Department must be less than 255 characters",IF('DO NOT USE_Case Formulas'!A412,"OK",NA()))</f>
        <v>#N/A</v>
      </c>
      <c r="T412" s="46" t="e">
        <f>IF(AND(NOT(ISBLANK('Case Data Entry'!T412)),NOT(ISNUMBER('Case Data Entry'!T412))),"Please enter a valid number.",IF('DO NOT USE_Case Formulas'!A412,"OK",NA()))</f>
        <v>#N/A</v>
      </c>
      <c r="U412" s="46" t="e">
        <f>IF(AND('DO NOT USE_Case Formulas'!A412,ISBLANK('Case Data Entry'!U412)),"Has this person had symptoms? is required",IF(AND(NOT(ISBLANK('Case Data Entry'!U412)),ISNA(VLOOKUP('Case Data Entry'!U412,'DO NOT USE_Shared Picklist'!$D$3:$D$5,1,FALSE))),"Please select a value from the drop-down menu",IF('DO NOT USE_Case Formulas'!A412,"OK",NA())))</f>
        <v>#N/A</v>
      </c>
      <c r="V412" s="46" t="e">
        <f>IF(AND('Case Data Entry'!U412='DO NOT USE_Shared Picklist'!$D$3,ISBLANK('Case Data Entry'!V412)),"If yes, when did the symptoms start? is required if Has this person had symptoms? is Yes",IF('DO NOT USE_Case Formulas'!A412,"OK",NA()))</f>
        <v>#N/A</v>
      </c>
      <c r="W412" s="46" t="e">
        <f>IF(AND(NOT(ISBLANK('Case Data Entry'!W412)),ISNA(VLOOKUP('Case Data Entry'!W412,'DO NOT USE_Shared Picklist'!$G$3:$G$5,1,FALSE))),"Please select a value from the drop-down menu",IF('DO NOT USE_Case Formulas'!A412,"OK",NA()))</f>
        <v>#N/A</v>
      </c>
      <c r="X412" s="46"/>
      <c r="Y412" s="46" t="e">
        <f ca="1">IF('Case Data Entry'!Y412&gt;'DO NOT USE_Shared Picklist'!$C$3,"Date Entity Notified of Positive Test cannot be a future date",IF('DO NOT USE_Case Formulas'!A412,"OK",NA()))</f>
        <v>#N/A</v>
      </c>
      <c r="Z412" s="46" t="e">
        <f ca="1">IF('Case Data Entry'!Z412&gt;'DO NOT USE_Shared Picklist'!$C$3,"Test Date cannot be a future date",IF('DO NOT USE_Case Formulas'!A412,"OK",NA()))</f>
        <v>#N/A</v>
      </c>
      <c r="AA412" s="46" t="e">
        <f>IF(AND(NOT(ISBLANK('Case Data Entry'!AA412)),ISNA(VLOOKUP('Case Data Entry'!AA412,'DO NOT USE_Shared Picklist'!$R$3:$R$7,1,FALSE))),"Please select a value from the drop-down menu",IF('DO NOT USE_Case Formulas'!A412,"OK",NA()))</f>
        <v>#N/A</v>
      </c>
      <c r="AB412" s="46" t="e">
        <f>IF(AND(NOT(ISBLANK('Case Data Entry'!AB412)),ISNA(VLOOKUP('Case Data Entry'!AB412,'DO NOT USE_Shared Picklist'!$Q$3:$Q$8,1,FALSE))),"Please select a value from the drop-down menu",IF('DO NOT USE_Case Formulas'!A412,"OK",NA()))</f>
        <v>#N/A</v>
      </c>
    </row>
    <row r="413" spans="1:28" x14ac:dyDescent="0.25">
      <c r="A413" s="45" t="e">
        <f>IF('DO NOT USE_Case Formulas'!A413,IF('DO NOT USE_Case Formulas'!B413,"Not all required fields are completed","OK"),NA())</f>
        <v>#N/A</v>
      </c>
      <c r="B413" s="46" t="e">
        <f>IF(AND('DO NOT USE_Case Formulas'!A413,ISBLANK('Case Data Entry'!B413)),"First Name is required",IF(NOT(ISBLANK('Case Data Entry'!B413)),"OK",NA()))</f>
        <v>#N/A</v>
      </c>
      <c r="C413" s="46" t="e">
        <f>IF(AND('DO NOT USE_Case Formulas'!A413,ISBLANK('Case Data Entry'!C413)),"Last Name is required",IF(NOT(ISBLANK('Case Data Entry'!C413)),"OK",NA()))</f>
        <v>#N/A</v>
      </c>
      <c r="D413" s="46" t="e">
        <f>IF(AND('DO NOT USE_Case Formulas'!A413,ISBLANK('Case Data Entry'!D413)),"Birthdate is required",IF(NOT(ISBLANK('Case Data Entry'!D413)),"OK",NA()))</f>
        <v>#N/A</v>
      </c>
      <c r="E413" s="46" t="e">
        <f>IF(AND('DO NOT USE_Case Formulas'!A413,ISBLANK('Case Data Entry'!E413)),"Mobile Phone is required",IF(NOT(ISBLANK('Case Data Entry'!E413)),IF(AND(ISNUMBER(VALUE('Case Data Entry'!E413)),LEFT('Case Data Entry'!E413,1)&lt;&gt;"1",LEN('Case Data Entry'!E413)=10),"OK","Phone number must be valid format"),NA()))</f>
        <v>#N/A</v>
      </c>
      <c r="F413" s="46" t="e">
        <f>IF(AND('DO NOT USE_Case Formulas'!A413,ISBLANK('Case Data Entry'!F413)),"Home Street Address is required",IF(LEN('Case Data Entry'!F413)&gt;255,"Home Street Address must be less than 255 characters",IF('DO NOT USE_Case Formulas'!A413,"OK",NA())))</f>
        <v>#N/A</v>
      </c>
      <c r="G413" s="46" t="e">
        <f>IF(AND('DO NOT USE_Case Formulas'!A413,ISBLANK('Case Data Entry'!G413)),"City is required",IF(LEN('Case Data Entry'!G413)&gt;40,"City must be less than 40 characters",IF('DO NOT USE_Case Formulas'!A413,"OK",NA())))</f>
        <v>#N/A</v>
      </c>
      <c r="H413" s="46" t="e">
        <f>IF(AND('DO NOT USE_Case Formulas'!A413,ISBLANK('Case Data Entry'!H413)),"State is required",IF(AND(NOT(ISBLANK('Case Data Entry'!H413)),ISNA(VLOOKUP('Case Data Entry'!H413,'DO NOT USE_Shared Picklist'!$P$3:$P$52,1,FALSE))),"Please select a value from the drop-down menu",IF('DO NOT USE_Case Formulas'!A413,"OK",NA())))</f>
        <v>#N/A</v>
      </c>
      <c r="I413" s="46" t="e">
        <f>IF(AND('DO NOT USE_Case Formulas'!A413,ISBLANK('Case Data Entry'!I413)),"Zip is required",IF(ISBLANK('Case Data Entry'!I413),NA(),"OK"))</f>
        <v>#N/A</v>
      </c>
      <c r="J413" s="46" t="e">
        <f>IF(AND('DO NOT USE_Case Formulas'!A413,ISBLANK('Case Data Entry'!J413)),"Occupation/Job Title is required",IF(NOT(ISBLANK('Case Data Entry'!J413)),"OK",NA()))</f>
        <v>#N/A</v>
      </c>
      <c r="K413" s="46" t="e">
        <f>IF('DO NOT USE_Case Formulas'!A413,IF(ISBLANK('Case Data Entry'!K413),"Last Date On Site is required","OK"),NA())</f>
        <v>#N/A</v>
      </c>
      <c r="L413" s="46" t="e">
        <f>IF(AND('DO NOT USE_Case Formulas'!A413,ISBLANK('Case Data Entry'!L413)),"Specific Place in the Location is required",IF(ISBLANK('Case Data Entry'!L413),NA(),"OK"))</f>
        <v>#N/A</v>
      </c>
      <c r="M413" s="46" t="e">
        <f>IF(AND(NOT(ISBLANK('Case Data Entry'!M413)),ISNA(VLOOKUP('Case Data Entry'!M413,'DO NOT USE_Shared Picklist'!$L$3:$L$81,1,FALSE))),"Please select a value from the drop-down menu",IF('DO NOT USE_Case Formulas'!A413,"OK",NA()))</f>
        <v>#N/A</v>
      </c>
      <c r="N413" s="46" t="e">
        <f>IF(AND(NOT(ISBLANK('Case Data Entry'!N413)),ISNA(VLOOKUP('Case Data Entry'!N413,'DO NOT USE_Shared Picklist'!$I$3:$I$5,1,FALSE))),"Please select a value from the drop-down menu",IF('DO NOT USE_Case Formulas'!A413,"OK",NA()))</f>
        <v>#N/A</v>
      </c>
      <c r="O413" s="46" t="e">
        <f>IF(AND(NOT(ISBLANK('Case Data Entry'!O413)),ISNA(VLOOKUP('Case Data Entry'!O413,'DO NOT USE_Shared Picklist'!$E$3:$E$10,1,FALSE))),"Please select a value from the drop-down menu",IF('DO NOT USE_Case Formulas'!A413,"OK",NA()))</f>
        <v>#N/A</v>
      </c>
      <c r="P413" s="46" t="e">
        <f>IF(AND(NOT(ISBLANK('Case Data Entry'!P413)),ISNA(VLOOKUP('Case Data Entry'!P413,'DO NOT USE_Shared Picklist'!$W$3:$W$9,1,FALSE))),"Please select a value from the drop-down menu",IF('DO NOT USE_Case Formulas'!A413,"OK",NA()))</f>
        <v>#N/A</v>
      </c>
      <c r="Q413" s="46" t="e">
        <f>IF(AND(NOT(ISBLANK('Case Data Entry'!Q413)),ISNA(VLOOKUP('Case Data Entry'!Q413,'DO NOT USE_Shared Picklist'!$W$3:$W$9,1,FALSE))),"Please select a value from the drop-down menu",IF('DO NOT USE_Case Formulas'!A413,"OK",NA()))</f>
        <v>#N/A</v>
      </c>
      <c r="R413" s="46" t="e">
        <f>IF(AND(NOT(ISBLANK('Case Data Entry'!R413)),ISNA(VLOOKUP('Case Data Entry'!R413,'DO NOT USE_Shared Picklist'!$V$3:$V$7,1,FALSE))),"Please select a value from the drop-down menu",IF('DO NOT USE_Case Formulas'!A413,"OK",NA()))</f>
        <v>#N/A</v>
      </c>
      <c r="S413" s="46" t="e">
        <f>IF(LEN('Case Data Entry'!S413)&gt;255,"Work Area/Department must be less than 255 characters",IF('DO NOT USE_Case Formulas'!A413,"OK",NA()))</f>
        <v>#N/A</v>
      </c>
      <c r="T413" s="46" t="e">
        <f>IF(AND(NOT(ISBLANK('Case Data Entry'!T413)),NOT(ISNUMBER('Case Data Entry'!T413))),"Please enter a valid number.",IF('DO NOT USE_Case Formulas'!A413,"OK",NA()))</f>
        <v>#N/A</v>
      </c>
      <c r="U413" s="46" t="e">
        <f>IF(AND('DO NOT USE_Case Formulas'!A413,ISBLANK('Case Data Entry'!U413)),"Has this person had symptoms? is required",IF(AND(NOT(ISBLANK('Case Data Entry'!U413)),ISNA(VLOOKUP('Case Data Entry'!U413,'DO NOT USE_Shared Picklist'!$D$3:$D$5,1,FALSE))),"Please select a value from the drop-down menu",IF('DO NOT USE_Case Formulas'!A413,"OK",NA())))</f>
        <v>#N/A</v>
      </c>
      <c r="V413" s="46" t="e">
        <f>IF(AND('Case Data Entry'!U413='DO NOT USE_Shared Picklist'!$D$3,ISBLANK('Case Data Entry'!V413)),"If yes, when did the symptoms start? is required if Has this person had symptoms? is Yes",IF('DO NOT USE_Case Formulas'!A413,"OK",NA()))</f>
        <v>#N/A</v>
      </c>
      <c r="W413" s="46" t="e">
        <f>IF(AND(NOT(ISBLANK('Case Data Entry'!W413)),ISNA(VLOOKUP('Case Data Entry'!W413,'DO NOT USE_Shared Picklist'!$G$3:$G$5,1,FALSE))),"Please select a value from the drop-down menu",IF('DO NOT USE_Case Formulas'!A413,"OK",NA()))</f>
        <v>#N/A</v>
      </c>
      <c r="X413" s="46"/>
      <c r="Y413" s="46" t="e">
        <f ca="1">IF('Case Data Entry'!Y413&gt;'DO NOT USE_Shared Picklist'!$C$3,"Date Entity Notified of Positive Test cannot be a future date",IF('DO NOT USE_Case Formulas'!A413,"OK",NA()))</f>
        <v>#N/A</v>
      </c>
      <c r="Z413" s="46" t="e">
        <f ca="1">IF('Case Data Entry'!Z413&gt;'DO NOT USE_Shared Picklist'!$C$3,"Test Date cannot be a future date",IF('DO NOT USE_Case Formulas'!A413,"OK",NA()))</f>
        <v>#N/A</v>
      </c>
      <c r="AA413" s="46" t="e">
        <f>IF(AND(NOT(ISBLANK('Case Data Entry'!AA413)),ISNA(VLOOKUP('Case Data Entry'!AA413,'DO NOT USE_Shared Picklist'!$R$3:$R$7,1,FALSE))),"Please select a value from the drop-down menu",IF('DO NOT USE_Case Formulas'!A413,"OK",NA()))</f>
        <v>#N/A</v>
      </c>
      <c r="AB413" s="46" t="e">
        <f>IF(AND(NOT(ISBLANK('Case Data Entry'!AB413)),ISNA(VLOOKUP('Case Data Entry'!AB413,'DO NOT USE_Shared Picklist'!$Q$3:$Q$8,1,FALSE))),"Please select a value from the drop-down menu",IF('DO NOT USE_Case Formulas'!A413,"OK",NA()))</f>
        <v>#N/A</v>
      </c>
    </row>
    <row r="414" spans="1:28" x14ac:dyDescent="0.25">
      <c r="A414" s="45" t="e">
        <f>IF('DO NOT USE_Case Formulas'!A414,IF('DO NOT USE_Case Formulas'!B414,"Not all required fields are completed","OK"),NA())</f>
        <v>#N/A</v>
      </c>
      <c r="B414" s="46" t="e">
        <f>IF(AND('DO NOT USE_Case Formulas'!A414,ISBLANK('Case Data Entry'!B414)),"First Name is required",IF(NOT(ISBLANK('Case Data Entry'!B414)),"OK",NA()))</f>
        <v>#N/A</v>
      </c>
      <c r="C414" s="46" t="e">
        <f>IF(AND('DO NOT USE_Case Formulas'!A414,ISBLANK('Case Data Entry'!C414)),"Last Name is required",IF(NOT(ISBLANK('Case Data Entry'!C414)),"OK",NA()))</f>
        <v>#N/A</v>
      </c>
      <c r="D414" s="46" t="e">
        <f>IF(AND('DO NOT USE_Case Formulas'!A414,ISBLANK('Case Data Entry'!D414)),"Birthdate is required",IF(NOT(ISBLANK('Case Data Entry'!D414)),"OK",NA()))</f>
        <v>#N/A</v>
      </c>
      <c r="E414" s="46" t="e">
        <f>IF(AND('DO NOT USE_Case Formulas'!A414,ISBLANK('Case Data Entry'!E414)),"Mobile Phone is required",IF(NOT(ISBLANK('Case Data Entry'!E414)),IF(AND(ISNUMBER(VALUE('Case Data Entry'!E414)),LEFT('Case Data Entry'!E414,1)&lt;&gt;"1",LEN('Case Data Entry'!E414)=10),"OK","Phone number must be valid format"),NA()))</f>
        <v>#N/A</v>
      </c>
      <c r="F414" s="46" t="e">
        <f>IF(AND('DO NOT USE_Case Formulas'!A414,ISBLANK('Case Data Entry'!F414)),"Home Street Address is required",IF(LEN('Case Data Entry'!F414)&gt;255,"Home Street Address must be less than 255 characters",IF('DO NOT USE_Case Formulas'!A414,"OK",NA())))</f>
        <v>#N/A</v>
      </c>
      <c r="G414" s="46" t="e">
        <f>IF(AND('DO NOT USE_Case Formulas'!A414,ISBLANK('Case Data Entry'!G414)),"City is required",IF(LEN('Case Data Entry'!G414)&gt;40,"City must be less than 40 characters",IF('DO NOT USE_Case Formulas'!A414,"OK",NA())))</f>
        <v>#N/A</v>
      </c>
      <c r="H414" s="46" t="e">
        <f>IF(AND('DO NOT USE_Case Formulas'!A414,ISBLANK('Case Data Entry'!H414)),"State is required",IF(AND(NOT(ISBLANK('Case Data Entry'!H414)),ISNA(VLOOKUP('Case Data Entry'!H414,'DO NOT USE_Shared Picklist'!$P$3:$P$52,1,FALSE))),"Please select a value from the drop-down menu",IF('DO NOT USE_Case Formulas'!A414,"OK",NA())))</f>
        <v>#N/A</v>
      </c>
      <c r="I414" s="46" t="e">
        <f>IF(AND('DO NOT USE_Case Formulas'!A414,ISBLANK('Case Data Entry'!I414)),"Zip is required",IF(ISBLANK('Case Data Entry'!I414),NA(),"OK"))</f>
        <v>#N/A</v>
      </c>
      <c r="J414" s="46" t="e">
        <f>IF(AND('DO NOT USE_Case Formulas'!A414,ISBLANK('Case Data Entry'!J414)),"Occupation/Job Title is required",IF(NOT(ISBLANK('Case Data Entry'!J414)),"OK",NA()))</f>
        <v>#N/A</v>
      </c>
      <c r="K414" s="46" t="e">
        <f>IF('DO NOT USE_Case Formulas'!A414,IF(ISBLANK('Case Data Entry'!K414),"Last Date On Site is required","OK"),NA())</f>
        <v>#N/A</v>
      </c>
      <c r="L414" s="46" t="e">
        <f>IF(AND('DO NOT USE_Case Formulas'!A414,ISBLANK('Case Data Entry'!L414)),"Specific Place in the Location is required",IF(ISBLANK('Case Data Entry'!L414),NA(),"OK"))</f>
        <v>#N/A</v>
      </c>
      <c r="M414" s="46" t="e">
        <f>IF(AND(NOT(ISBLANK('Case Data Entry'!M414)),ISNA(VLOOKUP('Case Data Entry'!M414,'DO NOT USE_Shared Picklist'!$L$3:$L$81,1,FALSE))),"Please select a value from the drop-down menu",IF('DO NOT USE_Case Formulas'!A414,"OK",NA()))</f>
        <v>#N/A</v>
      </c>
      <c r="N414" s="46" t="e">
        <f>IF(AND(NOT(ISBLANK('Case Data Entry'!N414)),ISNA(VLOOKUP('Case Data Entry'!N414,'DO NOT USE_Shared Picklist'!$I$3:$I$5,1,FALSE))),"Please select a value from the drop-down menu",IF('DO NOT USE_Case Formulas'!A414,"OK",NA()))</f>
        <v>#N/A</v>
      </c>
      <c r="O414" s="46" t="e">
        <f>IF(AND(NOT(ISBLANK('Case Data Entry'!O414)),ISNA(VLOOKUP('Case Data Entry'!O414,'DO NOT USE_Shared Picklist'!$E$3:$E$10,1,FALSE))),"Please select a value from the drop-down menu",IF('DO NOT USE_Case Formulas'!A414,"OK",NA()))</f>
        <v>#N/A</v>
      </c>
      <c r="P414" s="46" t="e">
        <f>IF(AND(NOT(ISBLANK('Case Data Entry'!P414)),ISNA(VLOOKUP('Case Data Entry'!P414,'DO NOT USE_Shared Picklist'!$W$3:$W$9,1,FALSE))),"Please select a value from the drop-down menu",IF('DO NOT USE_Case Formulas'!A414,"OK",NA()))</f>
        <v>#N/A</v>
      </c>
      <c r="Q414" s="46" t="e">
        <f>IF(AND(NOT(ISBLANK('Case Data Entry'!Q414)),ISNA(VLOOKUP('Case Data Entry'!Q414,'DO NOT USE_Shared Picklist'!$W$3:$W$9,1,FALSE))),"Please select a value from the drop-down menu",IF('DO NOT USE_Case Formulas'!A414,"OK",NA()))</f>
        <v>#N/A</v>
      </c>
      <c r="R414" s="46" t="e">
        <f>IF(AND(NOT(ISBLANK('Case Data Entry'!R414)),ISNA(VLOOKUP('Case Data Entry'!R414,'DO NOT USE_Shared Picklist'!$V$3:$V$7,1,FALSE))),"Please select a value from the drop-down menu",IF('DO NOT USE_Case Formulas'!A414,"OK",NA()))</f>
        <v>#N/A</v>
      </c>
      <c r="S414" s="46" t="e">
        <f>IF(LEN('Case Data Entry'!S414)&gt;255,"Work Area/Department must be less than 255 characters",IF('DO NOT USE_Case Formulas'!A414,"OK",NA()))</f>
        <v>#N/A</v>
      </c>
      <c r="T414" s="46" t="e">
        <f>IF(AND(NOT(ISBLANK('Case Data Entry'!T414)),NOT(ISNUMBER('Case Data Entry'!T414))),"Please enter a valid number.",IF('DO NOT USE_Case Formulas'!A414,"OK",NA()))</f>
        <v>#N/A</v>
      </c>
      <c r="U414" s="46" t="e">
        <f>IF(AND('DO NOT USE_Case Formulas'!A414,ISBLANK('Case Data Entry'!U414)),"Has this person had symptoms? is required",IF(AND(NOT(ISBLANK('Case Data Entry'!U414)),ISNA(VLOOKUP('Case Data Entry'!U414,'DO NOT USE_Shared Picklist'!$D$3:$D$5,1,FALSE))),"Please select a value from the drop-down menu",IF('DO NOT USE_Case Formulas'!A414,"OK",NA())))</f>
        <v>#N/A</v>
      </c>
      <c r="V414" s="46" t="e">
        <f>IF(AND('Case Data Entry'!U414='DO NOT USE_Shared Picklist'!$D$3,ISBLANK('Case Data Entry'!V414)),"If yes, when did the symptoms start? is required if Has this person had symptoms? is Yes",IF('DO NOT USE_Case Formulas'!A414,"OK",NA()))</f>
        <v>#N/A</v>
      </c>
      <c r="W414" s="46" t="e">
        <f>IF(AND(NOT(ISBLANK('Case Data Entry'!W414)),ISNA(VLOOKUP('Case Data Entry'!W414,'DO NOT USE_Shared Picklist'!$G$3:$G$5,1,FALSE))),"Please select a value from the drop-down menu",IF('DO NOT USE_Case Formulas'!A414,"OK",NA()))</f>
        <v>#N/A</v>
      </c>
      <c r="X414" s="46"/>
      <c r="Y414" s="46" t="e">
        <f ca="1">IF('Case Data Entry'!Y414&gt;'DO NOT USE_Shared Picklist'!$C$3,"Date Entity Notified of Positive Test cannot be a future date",IF('DO NOT USE_Case Formulas'!A414,"OK",NA()))</f>
        <v>#N/A</v>
      </c>
      <c r="Z414" s="46" t="e">
        <f ca="1">IF('Case Data Entry'!Z414&gt;'DO NOT USE_Shared Picklist'!$C$3,"Test Date cannot be a future date",IF('DO NOT USE_Case Formulas'!A414,"OK",NA()))</f>
        <v>#N/A</v>
      </c>
      <c r="AA414" s="46" t="e">
        <f>IF(AND(NOT(ISBLANK('Case Data Entry'!AA414)),ISNA(VLOOKUP('Case Data Entry'!AA414,'DO NOT USE_Shared Picklist'!$R$3:$R$7,1,FALSE))),"Please select a value from the drop-down menu",IF('DO NOT USE_Case Formulas'!A414,"OK",NA()))</f>
        <v>#N/A</v>
      </c>
      <c r="AB414" s="46" t="e">
        <f>IF(AND(NOT(ISBLANK('Case Data Entry'!AB414)),ISNA(VLOOKUP('Case Data Entry'!AB414,'DO NOT USE_Shared Picklist'!$Q$3:$Q$8,1,FALSE))),"Please select a value from the drop-down menu",IF('DO NOT USE_Case Formulas'!A414,"OK",NA()))</f>
        <v>#N/A</v>
      </c>
    </row>
    <row r="415" spans="1:28" x14ac:dyDescent="0.25">
      <c r="A415" s="45" t="e">
        <f>IF('DO NOT USE_Case Formulas'!A415,IF('DO NOT USE_Case Formulas'!B415,"Not all required fields are completed","OK"),NA())</f>
        <v>#N/A</v>
      </c>
      <c r="B415" s="46" t="e">
        <f>IF(AND('DO NOT USE_Case Formulas'!A415,ISBLANK('Case Data Entry'!B415)),"First Name is required",IF(NOT(ISBLANK('Case Data Entry'!B415)),"OK",NA()))</f>
        <v>#N/A</v>
      </c>
      <c r="C415" s="46" t="e">
        <f>IF(AND('DO NOT USE_Case Formulas'!A415,ISBLANK('Case Data Entry'!C415)),"Last Name is required",IF(NOT(ISBLANK('Case Data Entry'!C415)),"OK",NA()))</f>
        <v>#N/A</v>
      </c>
      <c r="D415" s="46" t="e">
        <f>IF(AND('DO NOT USE_Case Formulas'!A415,ISBLANK('Case Data Entry'!D415)),"Birthdate is required",IF(NOT(ISBLANK('Case Data Entry'!D415)),"OK",NA()))</f>
        <v>#N/A</v>
      </c>
      <c r="E415" s="46" t="e">
        <f>IF(AND('DO NOT USE_Case Formulas'!A415,ISBLANK('Case Data Entry'!E415)),"Mobile Phone is required",IF(NOT(ISBLANK('Case Data Entry'!E415)),IF(AND(ISNUMBER(VALUE('Case Data Entry'!E415)),LEFT('Case Data Entry'!E415,1)&lt;&gt;"1",LEN('Case Data Entry'!E415)=10),"OK","Phone number must be valid format"),NA()))</f>
        <v>#N/A</v>
      </c>
      <c r="F415" s="46" t="e">
        <f>IF(AND('DO NOT USE_Case Formulas'!A415,ISBLANK('Case Data Entry'!F415)),"Home Street Address is required",IF(LEN('Case Data Entry'!F415)&gt;255,"Home Street Address must be less than 255 characters",IF('DO NOT USE_Case Formulas'!A415,"OK",NA())))</f>
        <v>#N/A</v>
      </c>
      <c r="G415" s="46" t="e">
        <f>IF(AND('DO NOT USE_Case Formulas'!A415,ISBLANK('Case Data Entry'!G415)),"City is required",IF(LEN('Case Data Entry'!G415)&gt;40,"City must be less than 40 characters",IF('DO NOT USE_Case Formulas'!A415,"OK",NA())))</f>
        <v>#N/A</v>
      </c>
      <c r="H415" s="46" t="e">
        <f>IF(AND('DO NOT USE_Case Formulas'!A415,ISBLANK('Case Data Entry'!H415)),"State is required",IF(AND(NOT(ISBLANK('Case Data Entry'!H415)),ISNA(VLOOKUP('Case Data Entry'!H415,'DO NOT USE_Shared Picklist'!$P$3:$P$52,1,FALSE))),"Please select a value from the drop-down menu",IF('DO NOT USE_Case Formulas'!A415,"OK",NA())))</f>
        <v>#N/A</v>
      </c>
      <c r="I415" s="46" t="e">
        <f>IF(AND('DO NOT USE_Case Formulas'!A415,ISBLANK('Case Data Entry'!I415)),"Zip is required",IF(ISBLANK('Case Data Entry'!I415),NA(),"OK"))</f>
        <v>#N/A</v>
      </c>
      <c r="J415" s="46" t="e">
        <f>IF(AND('DO NOT USE_Case Formulas'!A415,ISBLANK('Case Data Entry'!J415)),"Occupation/Job Title is required",IF(NOT(ISBLANK('Case Data Entry'!J415)),"OK",NA()))</f>
        <v>#N/A</v>
      </c>
      <c r="K415" s="46" t="e">
        <f>IF('DO NOT USE_Case Formulas'!A415,IF(ISBLANK('Case Data Entry'!K415),"Last Date On Site is required","OK"),NA())</f>
        <v>#N/A</v>
      </c>
      <c r="L415" s="46" t="e">
        <f>IF(AND('DO NOT USE_Case Formulas'!A415,ISBLANK('Case Data Entry'!L415)),"Specific Place in the Location is required",IF(ISBLANK('Case Data Entry'!L415),NA(),"OK"))</f>
        <v>#N/A</v>
      </c>
      <c r="M415" s="46" t="e">
        <f>IF(AND(NOT(ISBLANK('Case Data Entry'!M415)),ISNA(VLOOKUP('Case Data Entry'!M415,'DO NOT USE_Shared Picklist'!$L$3:$L$81,1,FALSE))),"Please select a value from the drop-down menu",IF('DO NOT USE_Case Formulas'!A415,"OK",NA()))</f>
        <v>#N/A</v>
      </c>
      <c r="N415" s="46" t="e">
        <f>IF(AND(NOT(ISBLANK('Case Data Entry'!N415)),ISNA(VLOOKUP('Case Data Entry'!N415,'DO NOT USE_Shared Picklist'!$I$3:$I$5,1,FALSE))),"Please select a value from the drop-down menu",IF('DO NOT USE_Case Formulas'!A415,"OK",NA()))</f>
        <v>#N/A</v>
      </c>
      <c r="O415" s="46" t="e">
        <f>IF(AND(NOT(ISBLANK('Case Data Entry'!O415)),ISNA(VLOOKUP('Case Data Entry'!O415,'DO NOT USE_Shared Picklist'!$E$3:$E$10,1,FALSE))),"Please select a value from the drop-down menu",IF('DO NOT USE_Case Formulas'!A415,"OK",NA()))</f>
        <v>#N/A</v>
      </c>
      <c r="P415" s="46" t="e">
        <f>IF(AND(NOT(ISBLANK('Case Data Entry'!P415)),ISNA(VLOOKUP('Case Data Entry'!P415,'DO NOT USE_Shared Picklist'!$W$3:$W$9,1,FALSE))),"Please select a value from the drop-down menu",IF('DO NOT USE_Case Formulas'!A415,"OK",NA()))</f>
        <v>#N/A</v>
      </c>
      <c r="Q415" s="46" t="e">
        <f>IF(AND(NOT(ISBLANK('Case Data Entry'!Q415)),ISNA(VLOOKUP('Case Data Entry'!Q415,'DO NOT USE_Shared Picklist'!$W$3:$W$9,1,FALSE))),"Please select a value from the drop-down menu",IF('DO NOT USE_Case Formulas'!A415,"OK",NA()))</f>
        <v>#N/A</v>
      </c>
      <c r="R415" s="46" t="e">
        <f>IF(AND(NOT(ISBLANK('Case Data Entry'!R415)),ISNA(VLOOKUP('Case Data Entry'!R415,'DO NOT USE_Shared Picklist'!$V$3:$V$7,1,FALSE))),"Please select a value from the drop-down menu",IF('DO NOT USE_Case Formulas'!A415,"OK",NA()))</f>
        <v>#N/A</v>
      </c>
      <c r="S415" s="46" t="e">
        <f>IF(LEN('Case Data Entry'!S415)&gt;255,"Work Area/Department must be less than 255 characters",IF('DO NOT USE_Case Formulas'!A415,"OK",NA()))</f>
        <v>#N/A</v>
      </c>
      <c r="T415" s="46" t="e">
        <f>IF(AND(NOT(ISBLANK('Case Data Entry'!T415)),NOT(ISNUMBER('Case Data Entry'!T415))),"Please enter a valid number.",IF('DO NOT USE_Case Formulas'!A415,"OK",NA()))</f>
        <v>#N/A</v>
      </c>
      <c r="U415" s="46" t="e">
        <f>IF(AND('DO NOT USE_Case Formulas'!A415,ISBLANK('Case Data Entry'!U415)),"Has this person had symptoms? is required",IF(AND(NOT(ISBLANK('Case Data Entry'!U415)),ISNA(VLOOKUP('Case Data Entry'!U415,'DO NOT USE_Shared Picklist'!$D$3:$D$5,1,FALSE))),"Please select a value from the drop-down menu",IF('DO NOT USE_Case Formulas'!A415,"OK",NA())))</f>
        <v>#N/A</v>
      </c>
      <c r="V415" s="46" t="e">
        <f>IF(AND('Case Data Entry'!U415='DO NOT USE_Shared Picklist'!$D$3,ISBLANK('Case Data Entry'!V415)),"If yes, when did the symptoms start? is required if Has this person had symptoms? is Yes",IF('DO NOT USE_Case Formulas'!A415,"OK",NA()))</f>
        <v>#N/A</v>
      </c>
      <c r="W415" s="46" t="e">
        <f>IF(AND(NOT(ISBLANK('Case Data Entry'!W415)),ISNA(VLOOKUP('Case Data Entry'!W415,'DO NOT USE_Shared Picklist'!$G$3:$G$5,1,FALSE))),"Please select a value from the drop-down menu",IF('DO NOT USE_Case Formulas'!A415,"OK",NA()))</f>
        <v>#N/A</v>
      </c>
      <c r="X415" s="46"/>
      <c r="Y415" s="46" t="e">
        <f ca="1">IF('Case Data Entry'!Y415&gt;'DO NOT USE_Shared Picklist'!$C$3,"Date Entity Notified of Positive Test cannot be a future date",IF('DO NOT USE_Case Formulas'!A415,"OK",NA()))</f>
        <v>#N/A</v>
      </c>
      <c r="Z415" s="46" t="e">
        <f ca="1">IF('Case Data Entry'!Z415&gt;'DO NOT USE_Shared Picklist'!$C$3,"Test Date cannot be a future date",IF('DO NOT USE_Case Formulas'!A415,"OK",NA()))</f>
        <v>#N/A</v>
      </c>
      <c r="AA415" s="46" t="e">
        <f>IF(AND(NOT(ISBLANK('Case Data Entry'!AA415)),ISNA(VLOOKUP('Case Data Entry'!AA415,'DO NOT USE_Shared Picklist'!$R$3:$R$7,1,FALSE))),"Please select a value from the drop-down menu",IF('DO NOT USE_Case Formulas'!A415,"OK",NA()))</f>
        <v>#N/A</v>
      </c>
      <c r="AB415" s="46" t="e">
        <f>IF(AND(NOT(ISBLANK('Case Data Entry'!AB415)),ISNA(VLOOKUP('Case Data Entry'!AB415,'DO NOT USE_Shared Picklist'!$Q$3:$Q$8,1,FALSE))),"Please select a value from the drop-down menu",IF('DO NOT USE_Case Formulas'!A415,"OK",NA()))</f>
        <v>#N/A</v>
      </c>
    </row>
    <row r="416" spans="1:28" x14ac:dyDescent="0.25">
      <c r="A416" s="45" t="e">
        <f>IF('DO NOT USE_Case Formulas'!A416,IF('DO NOT USE_Case Formulas'!B416,"Not all required fields are completed","OK"),NA())</f>
        <v>#N/A</v>
      </c>
      <c r="B416" s="46" t="e">
        <f>IF(AND('DO NOT USE_Case Formulas'!A416,ISBLANK('Case Data Entry'!B416)),"First Name is required",IF(NOT(ISBLANK('Case Data Entry'!B416)),"OK",NA()))</f>
        <v>#N/A</v>
      </c>
      <c r="C416" s="46" t="e">
        <f>IF(AND('DO NOT USE_Case Formulas'!A416,ISBLANK('Case Data Entry'!C416)),"Last Name is required",IF(NOT(ISBLANK('Case Data Entry'!C416)),"OK",NA()))</f>
        <v>#N/A</v>
      </c>
      <c r="D416" s="46" t="e">
        <f>IF(AND('DO NOT USE_Case Formulas'!A416,ISBLANK('Case Data Entry'!D416)),"Birthdate is required",IF(NOT(ISBLANK('Case Data Entry'!D416)),"OK",NA()))</f>
        <v>#N/A</v>
      </c>
      <c r="E416" s="46" t="e">
        <f>IF(AND('DO NOT USE_Case Formulas'!A416,ISBLANK('Case Data Entry'!E416)),"Mobile Phone is required",IF(NOT(ISBLANK('Case Data Entry'!E416)),IF(AND(ISNUMBER(VALUE('Case Data Entry'!E416)),LEFT('Case Data Entry'!E416,1)&lt;&gt;"1",LEN('Case Data Entry'!E416)=10),"OK","Phone number must be valid format"),NA()))</f>
        <v>#N/A</v>
      </c>
      <c r="F416" s="46" t="e">
        <f>IF(AND('DO NOT USE_Case Formulas'!A416,ISBLANK('Case Data Entry'!F416)),"Home Street Address is required",IF(LEN('Case Data Entry'!F416)&gt;255,"Home Street Address must be less than 255 characters",IF('DO NOT USE_Case Formulas'!A416,"OK",NA())))</f>
        <v>#N/A</v>
      </c>
      <c r="G416" s="46" t="e">
        <f>IF(AND('DO NOT USE_Case Formulas'!A416,ISBLANK('Case Data Entry'!G416)),"City is required",IF(LEN('Case Data Entry'!G416)&gt;40,"City must be less than 40 characters",IF('DO NOT USE_Case Formulas'!A416,"OK",NA())))</f>
        <v>#N/A</v>
      </c>
      <c r="H416" s="46" t="e">
        <f>IF(AND('DO NOT USE_Case Formulas'!A416,ISBLANK('Case Data Entry'!H416)),"State is required",IF(AND(NOT(ISBLANK('Case Data Entry'!H416)),ISNA(VLOOKUP('Case Data Entry'!H416,'DO NOT USE_Shared Picklist'!$P$3:$P$52,1,FALSE))),"Please select a value from the drop-down menu",IF('DO NOT USE_Case Formulas'!A416,"OK",NA())))</f>
        <v>#N/A</v>
      </c>
      <c r="I416" s="46" t="e">
        <f>IF(AND('DO NOT USE_Case Formulas'!A416,ISBLANK('Case Data Entry'!I416)),"Zip is required",IF(ISBLANK('Case Data Entry'!I416),NA(),"OK"))</f>
        <v>#N/A</v>
      </c>
      <c r="J416" s="46" t="e">
        <f>IF(AND('DO NOT USE_Case Formulas'!A416,ISBLANK('Case Data Entry'!J416)),"Occupation/Job Title is required",IF(NOT(ISBLANK('Case Data Entry'!J416)),"OK",NA()))</f>
        <v>#N/A</v>
      </c>
      <c r="K416" s="46" t="e">
        <f>IF('DO NOT USE_Case Formulas'!A416,IF(ISBLANK('Case Data Entry'!K416),"Last Date On Site is required","OK"),NA())</f>
        <v>#N/A</v>
      </c>
      <c r="L416" s="46" t="e">
        <f>IF(AND('DO NOT USE_Case Formulas'!A416,ISBLANK('Case Data Entry'!L416)),"Specific Place in the Location is required",IF(ISBLANK('Case Data Entry'!L416),NA(),"OK"))</f>
        <v>#N/A</v>
      </c>
      <c r="M416" s="46" t="e">
        <f>IF(AND(NOT(ISBLANK('Case Data Entry'!M416)),ISNA(VLOOKUP('Case Data Entry'!M416,'DO NOT USE_Shared Picklist'!$L$3:$L$81,1,FALSE))),"Please select a value from the drop-down menu",IF('DO NOT USE_Case Formulas'!A416,"OK",NA()))</f>
        <v>#N/A</v>
      </c>
      <c r="N416" s="46" t="e">
        <f>IF(AND(NOT(ISBLANK('Case Data Entry'!N416)),ISNA(VLOOKUP('Case Data Entry'!N416,'DO NOT USE_Shared Picklist'!$I$3:$I$5,1,FALSE))),"Please select a value from the drop-down menu",IF('DO NOT USE_Case Formulas'!A416,"OK",NA()))</f>
        <v>#N/A</v>
      </c>
      <c r="O416" s="46" t="e">
        <f>IF(AND(NOT(ISBLANK('Case Data Entry'!O416)),ISNA(VLOOKUP('Case Data Entry'!O416,'DO NOT USE_Shared Picklist'!$E$3:$E$10,1,FALSE))),"Please select a value from the drop-down menu",IF('DO NOT USE_Case Formulas'!A416,"OK",NA()))</f>
        <v>#N/A</v>
      </c>
      <c r="P416" s="46" t="e">
        <f>IF(AND(NOT(ISBLANK('Case Data Entry'!P416)),ISNA(VLOOKUP('Case Data Entry'!P416,'DO NOT USE_Shared Picklist'!$W$3:$W$9,1,FALSE))),"Please select a value from the drop-down menu",IF('DO NOT USE_Case Formulas'!A416,"OK",NA()))</f>
        <v>#N/A</v>
      </c>
      <c r="Q416" s="46" t="e">
        <f>IF(AND(NOT(ISBLANK('Case Data Entry'!Q416)),ISNA(VLOOKUP('Case Data Entry'!Q416,'DO NOT USE_Shared Picklist'!$W$3:$W$9,1,FALSE))),"Please select a value from the drop-down menu",IF('DO NOT USE_Case Formulas'!A416,"OK",NA()))</f>
        <v>#N/A</v>
      </c>
      <c r="R416" s="46" t="e">
        <f>IF(AND(NOT(ISBLANK('Case Data Entry'!R416)),ISNA(VLOOKUP('Case Data Entry'!R416,'DO NOT USE_Shared Picklist'!$V$3:$V$7,1,FALSE))),"Please select a value from the drop-down menu",IF('DO NOT USE_Case Formulas'!A416,"OK",NA()))</f>
        <v>#N/A</v>
      </c>
      <c r="S416" s="46" t="e">
        <f>IF(LEN('Case Data Entry'!S416)&gt;255,"Work Area/Department must be less than 255 characters",IF('DO NOT USE_Case Formulas'!A416,"OK",NA()))</f>
        <v>#N/A</v>
      </c>
      <c r="T416" s="46" t="e">
        <f>IF(AND(NOT(ISBLANK('Case Data Entry'!T416)),NOT(ISNUMBER('Case Data Entry'!T416))),"Please enter a valid number.",IF('DO NOT USE_Case Formulas'!A416,"OK",NA()))</f>
        <v>#N/A</v>
      </c>
      <c r="U416" s="46" t="e">
        <f>IF(AND('DO NOT USE_Case Formulas'!A416,ISBLANK('Case Data Entry'!U416)),"Has this person had symptoms? is required",IF(AND(NOT(ISBLANK('Case Data Entry'!U416)),ISNA(VLOOKUP('Case Data Entry'!U416,'DO NOT USE_Shared Picklist'!$D$3:$D$5,1,FALSE))),"Please select a value from the drop-down menu",IF('DO NOT USE_Case Formulas'!A416,"OK",NA())))</f>
        <v>#N/A</v>
      </c>
      <c r="V416" s="46" t="e">
        <f>IF(AND('Case Data Entry'!U416='DO NOT USE_Shared Picklist'!$D$3,ISBLANK('Case Data Entry'!V416)),"If yes, when did the symptoms start? is required if Has this person had symptoms? is Yes",IF('DO NOT USE_Case Formulas'!A416,"OK",NA()))</f>
        <v>#N/A</v>
      </c>
      <c r="W416" s="46" t="e">
        <f>IF(AND(NOT(ISBLANK('Case Data Entry'!W416)),ISNA(VLOOKUP('Case Data Entry'!W416,'DO NOT USE_Shared Picklist'!$G$3:$G$5,1,FALSE))),"Please select a value from the drop-down menu",IF('DO NOT USE_Case Formulas'!A416,"OK",NA()))</f>
        <v>#N/A</v>
      </c>
      <c r="X416" s="46"/>
      <c r="Y416" s="46" t="e">
        <f ca="1">IF('Case Data Entry'!Y416&gt;'DO NOT USE_Shared Picklist'!$C$3,"Date Entity Notified of Positive Test cannot be a future date",IF('DO NOT USE_Case Formulas'!A416,"OK",NA()))</f>
        <v>#N/A</v>
      </c>
      <c r="Z416" s="46" t="e">
        <f ca="1">IF('Case Data Entry'!Z416&gt;'DO NOT USE_Shared Picklist'!$C$3,"Test Date cannot be a future date",IF('DO NOT USE_Case Formulas'!A416,"OK",NA()))</f>
        <v>#N/A</v>
      </c>
      <c r="AA416" s="46" t="e">
        <f>IF(AND(NOT(ISBLANK('Case Data Entry'!AA416)),ISNA(VLOOKUP('Case Data Entry'!AA416,'DO NOT USE_Shared Picklist'!$R$3:$R$7,1,FALSE))),"Please select a value from the drop-down menu",IF('DO NOT USE_Case Formulas'!A416,"OK",NA()))</f>
        <v>#N/A</v>
      </c>
      <c r="AB416" s="46" t="e">
        <f>IF(AND(NOT(ISBLANK('Case Data Entry'!AB416)),ISNA(VLOOKUP('Case Data Entry'!AB416,'DO NOT USE_Shared Picklist'!$Q$3:$Q$8,1,FALSE))),"Please select a value from the drop-down menu",IF('DO NOT USE_Case Formulas'!A416,"OK",NA()))</f>
        <v>#N/A</v>
      </c>
    </row>
    <row r="417" spans="1:28" x14ac:dyDescent="0.25">
      <c r="A417" s="45" t="e">
        <f>IF('DO NOT USE_Case Formulas'!A417,IF('DO NOT USE_Case Formulas'!B417,"Not all required fields are completed","OK"),NA())</f>
        <v>#N/A</v>
      </c>
      <c r="B417" s="46" t="e">
        <f>IF(AND('DO NOT USE_Case Formulas'!A417,ISBLANK('Case Data Entry'!B417)),"First Name is required",IF(NOT(ISBLANK('Case Data Entry'!B417)),"OK",NA()))</f>
        <v>#N/A</v>
      </c>
      <c r="C417" s="46" t="e">
        <f>IF(AND('DO NOT USE_Case Formulas'!A417,ISBLANK('Case Data Entry'!C417)),"Last Name is required",IF(NOT(ISBLANK('Case Data Entry'!C417)),"OK",NA()))</f>
        <v>#N/A</v>
      </c>
      <c r="D417" s="46" t="e">
        <f>IF(AND('DO NOT USE_Case Formulas'!A417,ISBLANK('Case Data Entry'!D417)),"Birthdate is required",IF(NOT(ISBLANK('Case Data Entry'!D417)),"OK",NA()))</f>
        <v>#N/A</v>
      </c>
      <c r="E417" s="46" t="e">
        <f>IF(AND('DO NOT USE_Case Formulas'!A417,ISBLANK('Case Data Entry'!E417)),"Mobile Phone is required",IF(NOT(ISBLANK('Case Data Entry'!E417)),IF(AND(ISNUMBER(VALUE('Case Data Entry'!E417)),LEFT('Case Data Entry'!E417,1)&lt;&gt;"1",LEN('Case Data Entry'!E417)=10),"OK","Phone number must be valid format"),NA()))</f>
        <v>#N/A</v>
      </c>
      <c r="F417" s="46" t="e">
        <f>IF(AND('DO NOT USE_Case Formulas'!A417,ISBLANK('Case Data Entry'!F417)),"Home Street Address is required",IF(LEN('Case Data Entry'!F417)&gt;255,"Home Street Address must be less than 255 characters",IF('DO NOT USE_Case Formulas'!A417,"OK",NA())))</f>
        <v>#N/A</v>
      </c>
      <c r="G417" s="46" t="e">
        <f>IF(AND('DO NOT USE_Case Formulas'!A417,ISBLANK('Case Data Entry'!G417)),"City is required",IF(LEN('Case Data Entry'!G417)&gt;40,"City must be less than 40 characters",IF('DO NOT USE_Case Formulas'!A417,"OK",NA())))</f>
        <v>#N/A</v>
      </c>
      <c r="H417" s="46" t="e">
        <f>IF(AND('DO NOT USE_Case Formulas'!A417,ISBLANK('Case Data Entry'!H417)),"State is required",IF(AND(NOT(ISBLANK('Case Data Entry'!H417)),ISNA(VLOOKUP('Case Data Entry'!H417,'DO NOT USE_Shared Picklist'!$P$3:$P$52,1,FALSE))),"Please select a value from the drop-down menu",IF('DO NOT USE_Case Formulas'!A417,"OK",NA())))</f>
        <v>#N/A</v>
      </c>
      <c r="I417" s="46" t="e">
        <f>IF(AND('DO NOT USE_Case Formulas'!A417,ISBLANK('Case Data Entry'!I417)),"Zip is required",IF(ISBLANK('Case Data Entry'!I417),NA(),"OK"))</f>
        <v>#N/A</v>
      </c>
      <c r="J417" s="46" t="e">
        <f>IF(AND('DO NOT USE_Case Formulas'!A417,ISBLANK('Case Data Entry'!J417)),"Occupation/Job Title is required",IF(NOT(ISBLANK('Case Data Entry'!J417)),"OK",NA()))</f>
        <v>#N/A</v>
      </c>
      <c r="K417" s="46" t="e">
        <f>IF('DO NOT USE_Case Formulas'!A417,IF(ISBLANK('Case Data Entry'!K417),"Last Date On Site is required","OK"),NA())</f>
        <v>#N/A</v>
      </c>
      <c r="L417" s="46" t="e">
        <f>IF(AND('DO NOT USE_Case Formulas'!A417,ISBLANK('Case Data Entry'!L417)),"Specific Place in the Location is required",IF(ISBLANK('Case Data Entry'!L417),NA(),"OK"))</f>
        <v>#N/A</v>
      </c>
      <c r="M417" s="46" t="e">
        <f>IF(AND(NOT(ISBLANK('Case Data Entry'!M417)),ISNA(VLOOKUP('Case Data Entry'!M417,'DO NOT USE_Shared Picklist'!$L$3:$L$81,1,FALSE))),"Please select a value from the drop-down menu",IF('DO NOT USE_Case Formulas'!A417,"OK",NA()))</f>
        <v>#N/A</v>
      </c>
      <c r="N417" s="46" t="e">
        <f>IF(AND(NOT(ISBLANK('Case Data Entry'!N417)),ISNA(VLOOKUP('Case Data Entry'!N417,'DO NOT USE_Shared Picklist'!$I$3:$I$5,1,FALSE))),"Please select a value from the drop-down menu",IF('DO NOT USE_Case Formulas'!A417,"OK",NA()))</f>
        <v>#N/A</v>
      </c>
      <c r="O417" s="46" t="e">
        <f>IF(AND(NOT(ISBLANK('Case Data Entry'!O417)),ISNA(VLOOKUP('Case Data Entry'!O417,'DO NOT USE_Shared Picklist'!$E$3:$E$10,1,FALSE))),"Please select a value from the drop-down menu",IF('DO NOT USE_Case Formulas'!A417,"OK",NA()))</f>
        <v>#N/A</v>
      </c>
      <c r="P417" s="46" t="e">
        <f>IF(AND(NOT(ISBLANK('Case Data Entry'!P417)),ISNA(VLOOKUP('Case Data Entry'!P417,'DO NOT USE_Shared Picklist'!$W$3:$W$9,1,FALSE))),"Please select a value from the drop-down menu",IF('DO NOT USE_Case Formulas'!A417,"OK",NA()))</f>
        <v>#N/A</v>
      </c>
      <c r="Q417" s="46" t="e">
        <f>IF(AND(NOT(ISBLANK('Case Data Entry'!Q417)),ISNA(VLOOKUP('Case Data Entry'!Q417,'DO NOT USE_Shared Picklist'!$W$3:$W$9,1,FALSE))),"Please select a value from the drop-down menu",IF('DO NOT USE_Case Formulas'!A417,"OK",NA()))</f>
        <v>#N/A</v>
      </c>
      <c r="R417" s="46" t="e">
        <f>IF(AND(NOT(ISBLANK('Case Data Entry'!R417)),ISNA(VLOOKUP('Case Data Entry'!R417,'DO NOT USE_Shared Picklist'!$V$3:$V$7,1,FALSE))),"Please select a value from the drop-down menu",IF('DO NOT USE_Case Formulas'!A417,"OK",NA()))</f>
        <v>#N/A</v>
      </c>
      <c r="S417" s="46" t="e">
        <f>IF(LEN('Case Data Entry'!S417)&gt;255,"Work Area/Department must be less than 255 characters",IF('DO NOT USE_Case Formulas'!A417,"OK",NA()))</f>
        <v>#N/A</v>
      </c>
      <c r="T417" s="46" t="e">
        <f>IF(AND(NOT(ISBLANK('Case Data Entry'!T417)),NOT(ISNUMBER('Case Data Entry'!T417))),"Please enter a valid number.",IF('DO NOT USE_Case Formulas'!A417,"OK",NA()))</f>
        <v>#N/A</v>
      </c>
      <c r="U417" s="46" t="e">
        <f>IF(AND('DO NOT USE_Case Formulas'!A417,ISBLANK('Case Data Entry'!U417)),"Has this person had symptoms? is required",IF(AND(NOT(ISBLANK('Case Data Entry'!U417)),ISNA(VLOOKUP('Case Data Entry'!U417,'DO NOT USE_Shared Picklist'!$D$3:$D$5,1,FALSE))),"Please select a value from the drop-down menu",IF('DO NOT USE_Case Formulas'!A417,"OK",NA())))</f>
        <v>#N/A</v>
      </c>
      <c r="V417" s="46" t="e">
        <f>IF(AND('Case Data Entry'!U417='DO NOT USE_Shared Picklist'!$D$3,ISBLANK('Case Data Entry'!V417)),"If yes, when did the symptoms start? is required if Has this person had symptoms? is Yes",IF('DO NOT USE_Case Formulas'!A417,"OK",NA()))</f>
        <v>#N/A</v>
      </c>
      <c r="W417" s="46" t="e">
        <f>IF(AND(NOT(ISBLANK('Case Data Entry'!W417)),ISNA(VLOOKUP('Case Data Entry'!W417,'DO NOT USE_Shared Picklist'!$G$3:$G$5,1,FALSE))),"Please select a value from the drop-down menu",IF('DO NOT USE_Case Formulas'!A417,"OK",NA()))</f>
        <v>#N/A</v>
      </c>
      <c r="X417" s="46"/>
      <c r="Y417" s="46" t="e">
        <f ca="1">IF('Case Data Entry'!Y417&gt;'DO NOT USE_Shared Picklist'!$C$3,"Date Entity Notified of Positive Test cannot be a future date",IF('DO NOT USE_Case Formulas'!A417,"OK",NA()))</f>
        <v>#N/A</v>
      </c>
      <c r="Z417" s="46" t="e">
        <f ca="1">IF('Case Data Entry'!Z417&gt;'DO NOT USE_Shared Picklist'!$C$3,"Test Date cannot be a future date",IF('DO NOT USE_Case Formulas'!A417,"OK",NA()))</f>
        <v>#N/A</v>
      </c>
      <c r="AA417" s="46" t="e">
        <f>IF(AND(NOT(ISBLANK('Case Data Entry'!AA417)),ISNA(VLOOKUP('Case Data Entry'!AA417,'DO NOT USE_Shared Picklist'!$R$3:$R$7,1,FALSE))),"Please select a value from the drop-down menu",IF('DO NOT USE_Case Formulas'!A417,"OK",NA()))</f>
        <v>#N/A</v>
      </c>
      <c r="AB417" s="46" t="e">
        <f>IF(AND(NOT(ISBLANK('Case Data Entry'!AB417)),ISNA(VLOOKUP('Case Data Entry'!AB417,'DO NOT USE_Shared Picklist'!$Q$3:$Q$8,1,FALSE))),"Please select a value from the drop-down menu",IF('DO NOT USE_Case Formulas'!A417,"OK",NA()))</f>
        <v>#N/A</v>
      </c>
    </row>
    <row r="418" spans="1:28" x14ac:dyDescent="0.25">
      <c r="A418" s="45" t="e">
        <f>IF('DO NOT USE_Case Formulas'!A418,IF('DO NOT USE_Case Formulas'!B418,"Not all required fields are completed","OK"),NA())</f>
        <v>#N/A</v>
      </c>
      <c r="B418" s="46" t="e">
        <f>IF(AND('DO NOT USE_Case Formulas'!A418,ISBLANK('Case Data Entry'!B418)),"First Name is required",IF(NOT(ISBLANK('Case Data Entry'!B418)),"OK",NA()))</f>
        <v>#N/A</v>
      </c>
      <c r="C418" s="46" t="e">
        <f>IF(AND('DO NOT USE_Case Formulas'!A418,ISBLANK('Case Data Entry'!C418)),"Last Name is required",IF(NOT(ISBLANK('Case Data Entry'!C418)),"OK",NA()))</f>
        <v>#N/A</v>
      </c>
      <c r="D418" s="46" t="e">
        <f>IF(AND('DO NOT USE_Case Formulas'!A418,ISBLANK('Case Data Entry'!D418)),"Birthdate is required",IF(NOT(ISBLANK('Case Data Entry'!D418)),"OK",NA()))</f>
        <v>#N/A</v>
      </c>
      <c r="E418" s="46" t="e">
        <f>IF(AND('DO NOT USE_Case Formulas'!A418,ISBLANK('Case Data Entry'!E418)),"Mobile Phone is required",IF(NOT(ISBLANK('Case Data Entry'!E418)),IF(AND(ISNUMBER(VALUE('Case Data Entry'!E418)),LEFT('Case Data Entry'!E418,1)&lt;&gt;"1",LEN('Case Data Entry'!E418)=10),"OK","Phone number must be valid format"),NA()))</f>
        <v>#N/A</v>
      </c>
      <c r="F418" s="46" t="e">
        <f>IF(AND('DO NOT USE_Case Formulas'!A418,ISBLANK('Case Data Entry'!F418)),"Home Street Address is required",IF(LEN('Case Data Entry'!F418)&gt;255,"Home Street Address must be less than 255 characters",IF('DO NOT USE_Case Formulas'!A418,"OK",NA())))</f>
        <v>#N/A</v>
      </c>
      <c r="G418" s="46" t="e">
        <f>IF(AND('DO NOT USE_Case Formulas'!A418,ISBLANK('Case Data Entry'!G418)),"City is required",IF(LEN('Case Data Entry'!G418)&gt;40,"City must be less than 40 characters",IF('DO NOT USE_Case Formulas'!A418,"OK",NA())))</f>
        <v>#N/A</v>
      </c>
      <c r="H418" s="46" t="e">
        <f>IF(AND('DO NOT USE_Case Formulas'!A418,ISBLANK('Case Data Entry'!H418)),"State is required",IF(AND(NOT(ISBLANK('Case Data Entry'!H418)),ISNA(VLOOKUP('Case Data Entry'!H418,'DO NOT USE_Shared Picklist'!$P$3:$P$52,1,FALSE))),"Please select a value from the drop-down menu",IF('DO NOT USE_Case Formulas'!A418,"OK",NA())))</f>
        <v>#N/A</v>
      </c>
      <c r="I418" s="46" t="e">
        <f>IF(AND('DO NOT USE_Case Formulas'!A418,ISBLANK('Case Data Entry'!I418)),"Zip is required",IF(ISBLANK('Case Data Entry'!I418),NA(),"OK"))</f>
        <v>#N/A</v>
      </c>
      <c r="J418" s="46" t="e">
        <f>IF(AND('DO NOT USE_Case Formulas'!A418,ISBLANK('Case Data Entry'!J418)),"Occupation/Job Title is required",IF(NOT(ISBLANK('Case Data Entry'!J418)),"OK",NA()))</f>
        <v>#N/A</v>
      </c>
      <c r="K418" s="46" t="e">
        <f>IF('DO NOT USE_Case Formulas'!A418,IF(ISBLANK('Case Data Entry'!K418),"Last Date On Site is required","OK"),NA())</f>
        <v>#N/A</v>
      </c>
      <c r="L418" s="46" t="e">
        <f>IF(AND('DO NOT USE_Case Formulas'!A418,ISBLANK('Case Data Entry'!L418)),"Specific Place in the Location is required",IF(ISBLANK('Case Data Entry'!L418),NA(),"OK"))</f>
        <v>#N/A</v>
      </c>
      <c r="M418" s="46" t="e">
        <f>IF(AND(NOT(ISBLANK('Case Data Entry'!M418)),ISNA(VLOOKUP('Case Data Entry'!M418,'DO NOT USE_Shared Picklist'!$L$3:$L$81,1,FALSE))),"Please select a value from the drop-down menu",IF('DO NOT USE_Case Formulas'!A418,"OK",NA()))</f>
        <v>#N/A</v>
      </c>
      <c r="N418" s="46" t="e">
        <f>IF(AND(NOT(ISBLANK('Case Data Entry'!N418)),ISNA(VLOOKUP('Case Data Entry'!N418,'DO NOT USE_Shared Picklist'!$I$3:$I$5,1,FALSE))),"Please select a value from the drop-down menu",IF('DO NOT USE_Case Formulas'!A418,"OK",NA()))</f>
        <v>#N/A</v>
      </c>
      <c r="O418" s="46" t="e">
        <f>IF(AND(NOT(ISBLANK('Case Data Entry'!O418)),ISNA(VLOOKUP('Case Data Entry'!O418,'DO NOT USE_Shared Picklist'!$E$3:$E$10,1,FALSE))),"Please select a value from the drop-down menu",IF('DO NOT USE_Case Formulas'!A418,"OK",NA()))</f>
        <v>#N/A</v>
      </c>
      <c r="P418" s="46" t="e">
        <f>IF(AND(NOT(ISBLANK('Case Data Entry'!P418)),ISNA(VLOOKUP('Case Data Entry'!P418,'DO NOT USE_Shared Picklist'!$W$3:$W$9,1,FALSE))),"Please select a value from the drop-down menu",IF('DO NOT USE_Case Formulas'!A418,"OK",NA()))</f>
        <v>#N/A</v>
      </c>
      <c r="Q418" s="46" t="e">
        <f>IF(AND(NOT(ISBLANK('Case Data Entry'!Q418)),ISNA(VLOOKUP('Case Data Entry'!Q418,'DO NOT USE_Shared Picklist'!$W$3:$W$9,1,FALSE))),"Please select a value from the drop-down menu",IF('DO NOT USE_Case Formulas'!A418,"OK",NA()))</f>
        <v>#N/A</v>
      </c>
      <c r="R418" s="46" t="e">
        <f>IF(AND(NOT(ISBLANK('Case Data Entry'!R418)),ISNA(VLOOKUP('Case Data Entry'!R418,'DO NOT USE_Shared Picklist'!$V$3:$V$7,1,FALSE))),"Please select a value from the drop-down menu",IF('DO NOT USE_Case Formulas'!A418,"OK",NA()))</f>
        <v>#N/A</v>
      </c>
      <c r="S418" s="46" t="e">
        <f>IF(LEN('Case Data Entry'!S418)&gt;255,"Work Area/Department must be less than 255 characters",IF('DO NOT USE_Case Formulas'!A418,"OK",NA()))</f>
        <v>#N/A</v>
      </c>
      <c r="T418" s="46" t="e">
        <f>IF(AND(NOT(ISBLANK('Case Data Entry'!T418)),NOT(ISNUMBER('Case Data Entry'!T418))),"Please enter a valid number.",IF('DO NOT USE_Case Formulas'!A418,"OK",NA()))</f>
        <v>#N/A</v>
      </c>
      <c r="U418" s="46" t="e">
        <f>IF(AND('DO NOT USE_Case Formulas'!A418,ISBLANK('Case Data Entry'!U418)),"Has this person had symptoms? is required",IF(AND(NOT(ISBLANK('Case Data Entry'!U418)),ISNA(VLOOKUP('Case Data Entry'!U418,'DO NOT USE_Shared Picklist'!$D$3:$D$5,1,FALSE))),"Please select a value from the drop-down menu",IF('DO NOT USE_Case Formulas'!A418,"OK",NA())))</f>
        <v>#N/A</v>
      </c>
      <c r="V418" s="46" t="e">
        <f>IF(AND('Case Data Entry'!U418='DO NOT USE_Shared Picklist'!$D$3,ISBLANK('Case Data Entry'!V418)),"If yes, when did the symptoms start? is required if Has this person had symptoms? is Yes",IF('DO NOT USE_Case Formulas'!A418,"OK",NA()))</f>
        <v>#N/A</v>
      </c>
      <c r="W418" s="46" t="e">
        <f>IF(AND(NOT(ISBLANK('Case Data Entry'!W418)),ISNA(VLOOKUP('Case Data Entry'!W418,'DO NOT USE_Shared Picklist'!$G$3:$G$5,1,FALSE))),"Please select a value from the drop-down menu",IF('DO NOT USE_Case Formulas'!A418,"OK",NA()))</f>
        <v>#N/A</v>
      </c>
      <c r="X418" s="46"/>
      <c r="Y418" s="46" t="e">
        <f ca="1">IF('Case Data Entry'!Y418&gt;'DO NOT USE_Shared Picklist'!$C$3,"Date Entity Notified of Positive Test cannot be a future date",IF('DO NOT USE_Case Formulas'!A418,"OK",NA()))</f>
        <v>#N/A</v>
      </c>
      <c r="Z418" s="46" t="e">
        <f ca="1">IF('Case Data Entry'!Z418&gt;'DO NOT USE_Shared Picklist'!$C$3,"Test Date cannot be a future date",IF('DO NOT USE_Case Formulas'!A418,"OK",NA()))</f>
        <v>#N/A</v>
      </c>
      <c r="AA418" s="46" t="e">
        <f>IF(AND(NOT(ISBLANK('Case Data Entry'!AA418)),ISNA(VLOOKUP('Case Data Entry'!AA418,'DO NOT USE_Shared Picklist'!$R$3:$R$7,1,FALSE))),"Please select a value from the drop-down menu",IF('DO NOT USE_Case Formulas'!A418,"OK",NA()))</f>
        <v>#N/A</v>
      </c>
      <c r="AB418" s="46" t="e">
        <f>IF(AND(NOT(ISBLANK('Case Data Entry'!AB418)),ISNA(VLOOKUP('Case Data Entry'!AB418,'DO NOT USE_Shared Picklist'!$Q$3:$Q$8,1,FALSE))),"Please select a value from the drop-down menu",IF('DO NOT USE_Case Formulas'!A418,"OK",NA()))</f>
        <v>#N/A</v>
      </c>
    </row>
    <row r="419" spans="1:28" x14ac:dyDescent="0.25">
      <c r="A419" s="45" t="e">
        <f>IF('DO NOT USE_Case Formulas'!A419,IF('DO NOT USE_Case Formulas'!B419,"Not all required fields are completed","OK"),NA())</f>
        <v>#N/A</v>
      </c>
      <c r="B419" s="46" t="e">
        <f>IF(AND('DO NOT USE_Case Formulas'!A419,ISBLANK('Case Data Entry'!B419)),"First Name is required",IF(NOT(ISBLANK('Case Data Entry'!B419)),"OK",NA()))</f>
        <v>#N/A</v>
      </c>
      <c r="C419" s="46" t="e">
        <f>IF(AND('DO NOT USE_Case Formulas'!A419,ISBLANK('Case Data Entry'!C419)),"Last Name is required",IF(NOT(ISBLANK('Case Data Entry'!C419)),"OK",NA()))</f>
        <v>#N/A</v>
      </c>
      <c r="D419" s="46" t="e">
        <f>IF(AND('DO NOT USE_Case Formulas'!A419,ISBLANK('Case Data Entry'!D419)),"Birthdate is required",IF(NOT(ISBLANK('Case Data Entry'!D419)),"OK",NA()))</f>
        <v>#N/A</v>
      </c>
      <c r="E419" s="46" t="e">
        <f>IF(AND('DO NOT USE_Case Formulas'!A419,ISBLANK('Case Data Entry'!E419)),"Mobile Phone is required",IF(NOT(ISBLANK('Case Data Entry'!E419)),IF(AND(ISNUMBER(VALUE('Case Data Entry'!E419)),LEFT('Case Data Entry'!E419,1)&lt;&gt;"1",LEN('Case Data Entry'!E419)=10),"OK","Phone number must be valid format"),NA()))</f>
        <v>#N/A</v>
      </c>
      <c r="F419" s="46" t="e">
        <f>IF(AND('DO NOT USE_Case Formulas'!A419,ISBLANK('Case Data Entry'!F419)),"Home Street Address is required",IF(LEN('Case Data Entry'!F419)&gt;255,"Home Street Address must be less than 255 characters",IF('DO NOT USE_Case Formulas'!A419,"OK",NA())))</f>
        <v>#N/A</v>
      </c>
      <c r="G419" s="46" t="e">
        <f>IF(AND('DO NOT USE_Case Formulas'!A419,ISBLANK('Case Data Entry'!G419)),"City is required",IF(LEN('Case Data Entry'!G419)&gt;40,"City must be less than 40 characters",IF('DO NOT USE_Case Formulas'!A419,"OK",NA())))</f>
        <v>#N/A</v>
      </c>
      <c r="H419" s="46" t="e">
        <f>IF(AND('DO NOT USE_Case Formulas'!A419,ISBLANK('Case Data Entry'!H419)),"State is required",IF(AND(NOT(ISBLANK('Case Data Entry'!H419)),ISNA(VLOOKUP('Case Data Entry'!H419,'DO NOT USE_Shared Picklist'!$P$3:$P$52,1,FALSE))),"Please select a value from the drop-down menu",IF('DO NOT USE_Case Formulas'!A419,"OK",NA())))</f>
        <v>#N/A</v>
      </c>
      <c r="I419" s="46" t="e">
        <f>IF(AND('DO NOT USE_Case Formulas'!A419,ISBLANK('Case Data Entry'!I419)),"Zip is required",IF(ISBLANK('Case Data Entry'!I419),NA(),"OK"))</f>
        <v>#N/A</v>
      </c>
      <c r="J419" s="46" t="e">
        <f>IF(AND('DO NOT USE_Case Formulas'!A419,ISBLANK('Case Data Entry'!J419)),"Occupation/Job Title is required",IF(NOT(ISBLANK('Case Data Entry'!J419)),"OK",NA()))</f>
        <v>#N/A</v>
      </c>
      <c r="K419" s="46" t="e">
        <f>IF('DO NOT USE_Case Formulas'!A419,IF(ISBLANK('Case Data Entry'!K419),"Last Date On Site is required","OK"),NA())</f>
        <v>#N/A</v>
      </c>
      <c r="L419" s="46" t="e">
        <f>IF(AND('DO NOT USE_Case Formulas'!A419,ISBLANK('Case Data Entry'!L419)),"Specific Place in the Location is required",IF(ISBLANK('Case Data Entry'!L419),NA(),"OK"))</f>
        <v>#N/A</v>
      </c>
      <c r="M419" s="46" t="e">
        <f>IF(AND(NOT(ISBLANK('Case Data Entry'!M419)),ISNA(VLOOKUP('Case Data Entry'!M419,'DO NOT USE_Shared Picklist'!$L$3:$L$81,1,FALSE))),"Please select a value from the drop-down menu",IF('DO NOT USE_Case Formulas'!A419,"OK",NA()))</f>
        <v>#N/A</v>
      </c>
      <c r="N419" s="46" t="e">
        <f>IF(AND(NOT(ISBLANK('Case Data Entry'!N419)),ISNA(VLOOKUP('Case Data Entry'!N419,'DO NOT USE_Shared Picklist'!$I$3:$I$5,1,FALSE))),"Please select a value from the drop-down menu",IF('DO NOT USE_Case Formulas'!A419,"OK",NA()))</f>
        <v>#N/A</v>
      </c>
      <c r="O419" s="46" t="e">
        <f>IF(AND(NOT(ISBLANK('Case Data Entry'!O419)),ISNA(VLOOKUP('Case Data Entry'!O419,'DO NOT USE_Shared Picklist'!$E$3:$E$10,1,FALSE))),"Please select a value from the drop-down menu",IF('DO NOT USE_Case Formulas'!A419,"OK",NA()))</f>
        <v>#N/A</v>
      </c>
      <c r="P419" s="46" t="e">
        <f>IF(AND(NOT(ISBLANK('Case Data Entry'!P419)),ISNA(VLOOKUP('Case Data Entry'!P419,'DO NOT USE_Shared Picklist'!$W$3:$W$9,1,FALSE))),"Please select a value from the drop-down menu",IF('DO NOT USE_Case Formulas'!A419,"OK",NA()))</f>
        <v>#N/A</v>
      </c>
      <c r="Q419" s="46" t="e">
        <f>IF(AND(NOT(ISBLANK('Case Data Entry'!Q419)),ISNA(VLOOKUP('Case Data Entry'!Q419,'DO NOT USE_Shared Picklist'!$W$3:$W$9,1,FALSE))),"Please select a value from the drop-down menu",IF('DO NOT USE_Case Formulas'!A419,"OK",NA()))</f>
        <v>#N/A</v>
      </c>
      <c r="R419" s="46" t="e">
        <f>IF(AND(NOT(ISBLANK('Case Data Entry'!R419)),ISNA(VLOOKUP('Case Data Entry'!R419,'DO NOT USE_Shared Picklist'!$V$3:$V$7,1,FALSE))),"Please select a value from the drop-down menu",IF('DO NOT USE_Case Formulas'!A419,"OK",NA()))</f>
        <v>#N/A</v>
      </c>
      <c r="S419" s="46" t="e">
        <f>IF(LEN('Case Data Entry'!S419)&gt;255,"Work Area/Department must be less than 255 characters",IF('DO NOT USE_Case Formulas'!A419,"OK",NA()))</f>
        <v>#N/A</v>
      </c>
      <c r="T419" s="46" t="e">
        <f>IF(AND(NOT(ISBLANK('Case Data Entry'!T419)),NOT(ISNUMBER('Case Data Entry'!T419))),"Please enter a valid number.",IF('DO NOT USE_Case Formulas'!A419,"OK",NA()))</f>
        <v>#N/A</v>
      </c>
      <c r="U419" s="46" t="e">
        <f>IF(AND('DO NOT USE_Case Formulas'!A419,ISBLANK('Case Data Entry'!U419)),"Has this person had symptoms? is required",IF(AND(NOT(ISBLANK('Case Data Entry'!U419)),ISNA(VLOOKUP('Case Data Entry'!U419,'DO NOT USE_Shared Picklist'!$D$3:$D$5,1,FALSE))),"Please select a value from the drop-down menu",IF('DO NOT USE_Case Formulas'!A419,"OK",NA())))</f>
        <v>#N/A</v>
      </c>
      <c r="V419" s="46" t="e">
        <f>IF(AND('Case Data Entry'!U419='DO NOT USE_Shared Picklist'!$D$3,ISBLANK('Case Data Entry'!V419)),"If yes, when did the symptoms start? is required if Has this person had symptoms? is Yes",IF('DO NOT USE_Case Formulas'!A419,"OK",NA()))</f>
        <v>#N/A</v>
      </c>
      <c r="W419" s="46" t="e">
        <f>IF(AND(NOT(ISBLANK('Case Data Entry'!W419)),ISNA(VLOOKUP('Case Data Entry'!W419,'DO NOT USE_Shared Picklist'!$G$3:$G$5,1,FALSE))),"Please select a value from the drop-down menu",IF('DO NOT USE_Case Formulas'!A419,"OK",NA()))</f>
        <v>#N/A</v>
      </c>
      <c r="X419" s="46"/>
      <c r="Y419" s="46" t="e">
        <f ca="1">IF('Case Data Entry'!Y419&gt;'DO NOT USE_Shared Picklist'!$C$3,"Date Entity Notified of Positive Test cannot be a future date",IF('DO NOT USE_Case Formulas'!A419,"OK",NA()))</f>
        <v>#N/A</v>
      </c>
      <c r="Z419" s="46" t="e">
        <f ca="1">IF('Case Data Entry'!Z419&gt;'DO NOT USE_Shared Picklist'!$C$3,"Test Date cannot be a future date",IF('DO NOT USE_Case Formulas'!A419,"OK",NA()))</f>
        <v>#N/A</v>
      </c>
      <c r="AA419" s="46" t="e">
        <f>IF(AND(NOT(ISBLANK('Case Data Entry'!AA419)),ISNA(VLOOKUP('Case Data Entry'!AA419,'DO NOT USE_Shared Picklist'!$R$3:$R$7,1,FALSE))),"Please select a value from the drop-down menu",IF('DO NOT USE_Case Formulas'!A419,"OK",NA()))</f>
        <v>#N/A</v>
      </c>
      <c r="AB419" s="46" t="e">
        <f>IF(AND(NOT(ISBLANK('Case Data Entry'!AB419)),ISNA(VLOOKUP('Case Data Entry'!AB419,'DO NOT USE_Shared Picklist'!$Q$3:$Q$8,1,FALSE))),"Please select a value from the drop-down menu",IF('DO NOT USE_Case Formulas'!A419,"OK",NA()))</f>
        <v>#N/A</v>
      </c>
    </row>
    <row r="420" spans="1:28" x14ac:dyDescent="0.25">
      <c r="A420" s="45" t="e">
        <f>IF('DO NOT USE_Case Formulas'!A420,IF('DO NOT USE_Case Formulas'!B420,"Not all required fields are completed","OK"),NA())</f>
        <v>#N/A</v>
      </c>
      <c r="B420" s="46" t="e">
        <f>IF(AND('DO NOT USE_Case Formulas'!A420,ISBLANK('Case Data Entry'!B420)),"First Name is required",IF(NOT(ISBLANK('Case Data Entry'!B420)),"OK",NA()))</f>
        <v>#N/A</v>
      </c>
      <c r="C420" s="46" t="e">
        <f>IF(AND('DO NOT USE_Case Formulas'!A420,ISBLANK('Case Data Entry'!C420)),"Last Name is required",IF(NOT(ISBLANK('Case Data Entry'!C420)),"OK",NA()))</f>
        <v>#N/A</v>
      </c>
      <c r="D420" s="46" t="e">
        <f>IF(AND('DO NOT USE_Case Formulas'!A420,ISBLANK('Case Data Entry'!D420)),"Birthdate is required",IF(NOT(ISBLANK('Case Data Entry'!D420)),"OK",NA()))</f>
        <v>#N/A</v>
      </c>
      <c r="E420" s="46" t="e">
        <f>IF(AND('DO NOT USE_Case Formulas'!A420,ISBLANK('Case Data Entry'!E420)),"Mobile Phone is required",IF(NOT(ISBLANK('Case Data Entry'!E420)),IF(AND(ISNUMBER(VALUE('Case Data Entry'!E420)),LEFT('Case Data Entry'!E420,1)&lt;&gt;"1",LEN('Case Data Entry'!E420)=10),"OK","Phone number must be valid format"),NA()))</f>
        <v>#N/A</v>
      </c>
      <c r="F420" s="46" t="e">
        <f>IF(AND('DO NOT USE_Case Formulas'!A420,ISBLANK('Case Data Entry'!F420)),"Home Street Address is required",IF(LEN('Case Data Entry'!F420)&gt;255,"Home Street Address must be less than 255 characters",IF('DO NOT USE_Case Formulas'!A420,"OK",NA())))</f>
        <v>#N/A</v>
      </c>
      <c r="G420" s="46" t="e">
        <f>IF(AND('DO NOT USE_Case Formulas'!A420,ISBLANK('Case Data Entry'!G420)),"City is required",IF(LEN('Case Data Entry'!G420)&gt;40,"City must be less than 40 characters",IF('DO NOT USE_Case Formulas'!A420,"OK",NA())))</f>
        <v>#N/A</v>
      </c>
      <c r="H420" s="46" t="e">
        <f>IF(AND('DO NOT USE_Case Formulas'!A420,ISBLANK('Case Data Entry'!H420)),"State is required",IF(AND(NOT(ISBLANK('Case Data Entry'!H420)),ISNA(VLOOKUP('Case Data Entry'!H420,'DO NOT USE_Shared Picklist'!$P$3:$P$52,1,FALSE))),"Please select a value from the drop-down menu",IF('DO NOT USE_Case Formulas'!A420,"OK",NA())))</f>
        <v>#N/A</v>
      </c>
      <c r="I420" s="46" t="e">
        <f>IF(AND('DO NOT USE_Case Formulas'!A420,ISBLANK('Case Data Entry'!I420)),"Zip is required",IF(ISBLANK('Case Data Entry'!I420),NA(),"OK"))</f>
        <v>#N/A</v>
      </c>
      <c r="J420" s="46" t="e">
        <f>IF(AND('DO NOT USE_Case Formulas'!A420,ISBLANK('Case Data Entry'!J420)),"Occupation/Job Title is required",IF(NOT(ISBLANK('Case Data Entry'!J420)),"OK",NA()))</f>
        <v>#N/A</v>
      </c>
      <c r="K420" s="46" t="e">
        <f>IF('DO NOT USE_Case Formulas'!A420,IF(ISBLANK('Case Data Entry'!K420),"Last Date On Site is required","OK"),NA())</f>
        <v>#N/A</v>
      </c>
      <c r="L420" s="46" t="e">
        <f>IF(AND('DO NOT USE_Case Formulas'!A420,ISBLANK('Case Data Entry'!L420)),"Specific Place in the Location is required",IF(ISBLANK('Case Data Entry'!L420),NA(),"OK"))</f>
        <v>#N/A</v>
      </c>
      <c r="M420" s="46" t="e">
        <f>IF(AND(NOT(ISBLANK('Case Data Entry'!M420)),ISNA(VLOOKUP('Case Data Entry'!M420,'DO NOT USE_Shared Picklist'!$L$3:$L$81,1,FALSE))),"Please select a value from the drop-down menu",IF('DO NOT USE_Case Formulas'!A420,"OK",NA()))</f>
        <v>#N/A</v>
      </c>
      <c r="N420" s="46" t="e">
        <f>IF(AND(NOT(ISBLANK('Case Data Entry'!N420)),ISNA(VLOOKUP('Case Data Entry'!N420,'DO NOT USE_Shared Picklist'!$I$3:$I$5,1,FALSE))),"Please select a value from the drop-down menu",IF('DO NOT USE_Case Formulas'!A420,"OK",NA()))</f>
        <v>#N/A</v>
      </c>
      <c r="O420" s="46" t="e">
        <f>IF(AND(NOT(ISBLANK('Case Data Entry'!O420)),ISNA(VLOOKUP('Case Data Entry'!O420,'DO NOT USE_Shared Picklist'!$E$3:$E$10,1,FALSE))),"Please select a value from the drop-down menu",IF('DO NOT USE_Case Formulas'!A420,"OK",NA()))</f>
        <v>#N/A</v>
      </c>
      <c r="P420" s="46" t="e">
        <f>IF(AND(NOT(ISBLANK('Case Data Entry'!P420)),ISNA(VLOOKUP('Case Data Entry'!P420,'DO NOT USE_Shared Picklist'!$W$3:$W$9,1,FALSE))),"Please select a value from the drop-down menu",IF('DO NOT USE_Case Formulas'!A420,"OK",NA()))</f>
        <v>#N/A</v>
      </c>
      <c r="Q420" s="46" t="e">
        <f>IF(AND(NOT(ISBLANK('Case Data Entry'!Q420)),ISNA(VLOOKUP('Case Data Entry'!Q420,'DO NOT USE_Shared Picklist'!$W$3:$W$9,1,FALSE))),"Please select a value from the drop-down menu",IF('DO NOT USE_Case Formulas'!A420,"OK",NA()))</f>
        <v>#N/A</v>
      </c>
      <c r="R420" s="46" t="e">
        <f>IF(AND(NOT(ISBLANK('Case Data Entry'!R420)),ISNA(VLOOKUP('Case Data Entry'!R420,'DO NOT USE_Shared Picklist'!$V$3:$V$7,1,FALSE))),"Please select a value from the drop-down menu",IF('DO NOT USE_Case Formulas'!A420,"OK",NA()))</f>
        <v>#N/A</v>
      </c>
      <c r="S420" s="46" t="e">
        <f>IF(LEN('Case Data Entry'!S420)&gt;255,"Work Area/Department must be less than 255 characters",IF('DO NOT USE_Case Formulas'!A420,"OK",NA()))</f>
        <v>#N/A</v>
      </c>
      <c r="T420" s="46" t="e">
        <f>IF(AND(NOT(ISBLANK('Case Data Entry'!T420)),NOT(ISNUMBER('Case Data Entry'!T420))),"Please enter a valid number.",IF('DO NOT USE_Case Formulas'!A420,"OK",NA()))</f>
        <v>#N/A</v>
      </c>
      <c r="U420" s="46" t="e">
        <f>IF(AND('DO NOT USE_Case Formulas'!A420,ISBLANK('Case Data Entry'!U420)),"Has this person had symptoms? is required",IF(AND(NOT(ISBLANK('Case Data Entry'!U420)),ISNA(VLOOKUP('Case Data Entry'!U420,'DO NOT USE_Shared Picklist'!$D$3:$D$5,1,FALSE))),"Please select a value from the drop-down menu",IF('DO NOT USE_Case Formulas'!A420,"OK",NA())))</f>
        <v>#N/A</v>
      </c>
      <c r="V420" s="46" t="e">
        <f>IF(AND('Case Data Entry'!U420='DO NOT USE_Shared Picklist'!$D$3,ISBLANK('Case Data Entry'!V420)),"If yes, when did the symptoms start? is required if Has this person had symptoms? is Yes",IF('DO NOT USE_Case Formulas'!A420,"OK",NA()))</f>
        <v>#N/A</v>
      </c>
      <c r="W420" s="46" t="e">
        <f>IF(AND(NOT(ISBLANK('Case Data Entry'!W420)),ISNA(VLOOKUP('Case Data Entry'!W420,'DO NOT USE_Shared Picklist'!$G$3:$G$5,1,FALSE))),"Please select a value from the drop-down menu",IF('DO NOT USE_Case Formulas'!A420,"OK",NA()))</f>
        <v>#N/A</v>
      </c>
      <c r="X420" s="46"/>
      <c r="Y420" s="46" t="e">
        <f ca="1">IF('Case Data Entry'!Y420&gt;'DO NOT USE_Shared Picklist'!$C$3,"Date Entity Notified of Positive Test cannot be a future date",IF('DO NOT USE_Case Formulas'!A420,"OK",NA()))</f>
        <v>#N/A</v>
      </c>
      <c r="Z420" s="46" t="e">
        <f ca="1">IF('Case Data Entry'!Z420&gt;'DO NOT USE_Shared Picklist'!$C$3,"Test Date cannot be a future date",IF('DO NOT USE_Case Formulas'!A420,"OK",NA()))</f>
        <v>#N/A</v>
      </c>
      <c r="AA420" s="46" t="e">
        <f>IF(AND(NOT(ISBLANK('Case Data Entry'!AA420)),ISNA(VLOOKUP('Case Data Entry'!AA420,'DO NOT USE_Shared Picklist'!$R$3:$R$7,1,FALSE))),"Please select a value from the drop-down menu",IF('DO NOT USE_Case Formulas'!A420,"OK",NA()))</f>
        <v>#N/A</v>
      </c>
      <c r="AB420" s="46" t="e">
        <f>IF(AND(NOT(ISBLANK('Case Data Entry'!AB420)),ISNA(VLOOKUP('Case Data Entry'!AB420,'DO NOT USE_Shared Picklist'!$Q$3:$Q$8,1,FALSE))),"Please select a value from the drop-down menu",IF('DO NOT USE_Case Formulas'!A420,"OK",NA()))</f>
        <v>#N/A</v>
      </c>
    </row>
    <row r="421" spans="1:28" x14ac:dyDescent="0.25">
      <c r="A421" s="45" t="e">
        <f>IF('DO NOT USE_Case Formulas'!A421,IF('DO NOT USE_Case Formulas'!B421,"Not all required fields are completed","OK"),NA())</f>
        <v>#N/A</v>
      </c>
      <c r="B421" s="46" t="e">
        <f>IF(AND('DO NOT USE_Case Formulas'!A421,ISBLANK('Case Data Entry'!B421)),"First Name is required",IF(NOT(ISBLANK('Case Data Entry'!B421)),"OK",NA()))</f>
        <v>#N/A</v>
      </c>
      <c r="C421" s="46" t="e">
        <f>IF(AND('DO NOT USE_Case Formulas'!A421,ISBLANK('Case Data Entry'!C421)),"Last Name is required",IF(NOT(ISBLANK('Case Data Entry'!C421)),"OK",NA()))</f>
        <v>#N/A</v>
      </c>
      <c r="D421" s="46" t="e">
        <f>IF(AND('DO NOT USE_Case Formulas'!A421,ISBLANK('Case Data Entry'!D421)),"Birthdate is required",IF(NOT(ISBLANK('Case Data Entry'!D421)),"OK",NA()))</f>
        <v>#N/A</v>
      </c>
      <c r="E421" s="46" t="e">
        <f>IF(AND('DO NOT USE_Case Formulas'!A421,ISBLANK('Case Data Entry'!E421)),"Mobile Phone is required",IF(NOT(ISBLANK('Case Data Entry'!E421)),IF(AND(ISNUMBER(VALUE('Case Data Entry'!E421)),LEFT('Case Data Entry'!E421,1)&lt;&gt;"1",LEN('Case Data Entry'!E421)=10),"OK","Phone number must be valid format"),NA()))</f>
        <v>#N/A</v>
      </c>
      <c r="F421" s="46" t="e">
        <f>IF(AND('DO NOT USE_Case Formulas'!A421,ISBLANK('Case Data Entry'!F421)),"Home Street Address is required",IF(LEN('Case Data Entry'!F421)&gt;255,"Home Street Address must be less than 255 characters",IF('DO NOT USE_Case Formulas'!A421,"OK",NA())))</f>
        <v>#N/A</v>
      </c>
      <c r="G421" s="46" t="e">
        <f>IF(AND('DO NOT USE_Case Formulas'!A421,ISBLANK('Case Data Entry'!G421)),"City is required",IF(LEN('Case Data Entry'!G421)&gt;40,"City must be less than 40 characters",IF('DO NOT USE_Case Formulas'!A421,"OK",NA())))</f>
        <v>#N/A</v>
      </c>
      <c r="H421" s="46" t="e">
        <f>IF(AND('DO NOT USE_Case Formulas'!A421,ISBLANK('Case Data Entry'!H421)),"State is required",IF(AND(NOT(ISBLANK('Case Data Entry'!H421)),ISNA(VLOOKUP('Case Data Entry'!H421,'DO NOT USE_Shared Picklist'!$P$3:$P$52,1,FALSE))),"Please select a value from the drop-down menu",IF('DO NOT USE_Case Formulas'!A421,"OK",NA())))</f>
        <v>#N/A</v>
      </c>
      <c r="I421" s="46" t="e">
        <f>IF(AND('DO NOT USE_Case Formulas'!A421,ISBLANK('Case Data Entry'!I421)),"Zip is required",IF(ISBLANK('Case Data Entry'!I421),NA(),"OK"))</f>
        <v>#N/A</v>
      </c>
      <c r="J421" s="46" t="e">
        <f>IF(AND('DO NOT USE_Case Formulas'!A421,ISBLANK('Case Data Entry'!J421)),"Occupation/Job Title is required",IF(NOT(ISBLANK('Case Data Entry'!J421)),"OK",NA()))</f>
        <v>#N/A</v>
      </c>
      <c r="K421" s="46" t="e">
        <f>IF('DO NOT USE_Case Formulas'!A421,IF(ISBLANK('Case Data Entry'!K421),"Last Date On Site is required","OK"),NA())</f>
        <v>#N/A</v>
      </c>
      <c r="L421" s="46" t="e">
        <f>IF(AND('DO NOT USE_Case Formulas'!A421,ISBLANK('Case Data Entry'!L421)),"Specific Place in the Location is required",IF(ISBLANK('Case Data Entry'!L421),NA(),"OK"))</f>
        <v>#N/A</v>
      </c>
      <c r="M421" s="46" t="e">
        <f>IF(AND(NOT(ISBLANK('Case Data Entry'!M421)),ISNA(VLOOKUP('Case Data Entry'!M421,'DO NOT USE_Shared Picklist'!$L$3:$L$81,1,FALSE))),"Please select a value from the drop-down menu",IF('DO NOT USE_Case Formulas'!A421,"OK",NA()))</f>
        <v>#N/A</v>
      </c>
      <c r="N421" s="46" t="e">
        <f>IF(AND(NOT(ISBLANK('Case Data Entry'!N421)),ISNA(VLOOKUP('Case Data Entry'!N421,'DO NOT USE_Shared Picklist'!$I$3:$I$5,1,FALSE))),"Please select a value from the drop-down menu",IF('DO NOT USE_Case Formulas'!A421,"OK",NA()))</f>
        <v>#N/A</v>
      </c>
      <c r="O421" s="46" t="e">
        <f>IF(AND(NOT(ISBLANK('Case Data Entry'!O421)),ISNA(VLOOKUP('Case Data Entry'!O421,'DO NOT USE_Shared Picklist'!$E$3:$E$10,1,FALSE))),"Please select a value from the drop-down menu",IF('DO NOT USE_Case Formulas'!A421,"OK",NA()))</f>
        <v>#N/A</v>
      </c>
      <c r="P421" s="46" t="e">
        <f>IF(AND(NOT(ISBLANK('Case Data Entry'!P421)),ISNA(VLOOKUP('Case Data Entry'!P421,'DO NOT USE_Shared Picklist'!$W$3:$W$9,1,FALSE))),"Please select a value from the drop-down menu",IF('DO NOT USE_Case Formulas'!A421,"OK",NA()))</f>
        <v>#N/A</v>
      </c>
      <c r="Q421" s="46" t="e">
        <f>IF(AND(NOT(ISBLANK('Case Data Entry'!Q421)),ISNA(VLOOKUP('Case Data Entry'!Q421,'DO NOT USE_Shared Picklist'!$W$3:$W$9,1,FALSE))),"Please select a value from the drop-down menu",IF('DO NOT USE_Case Formulas'!A421,"OK",NA()))</f>
        <v>#N/A</v>
      </c>
      <c r="R421" s="46" t="e">
        <f>IF(AND(NOT(ISBLANK('Case Data Entry'!R421)),ISNA(VLOOKUP('Case Data Entry'!R421,'DO NOT USE_Shared Picklist'!$V$3:$V$7,1,FALSE))),"Please select a value from the drop-down menu",IF('DO NOT USE_Case Formulas'!A421,"OK",NA()))</f>
        <v>#N/A</v>
      </c>
      <c r="S421" s="46" t="e">
        <f>IF(LEN('Case Data Entry'!S421)&gt;255,"Work Area/Department must be less than 255 characters",IF('DO NOT USE_Case Formulas'!A421,"OK",NA()))</f>
        <v>#N/A</v>
      </c>
      <c r="T421" s="46" t="e">
        <f>IF(AND(NOT(ISBLANK('Case Data Entry'!T421)),NOT(ISNUMBER('Case Data Entry'!T421))),"Please enter a valid number.",IF('DO NOT USE_Case Formulas'!A421,"OK",NA()))</f>
        <v>#N/A</v>
      </c>
      <c r="U421" s="46" t="e">
        <f>IF(AND('DO NOT USE_Case Formulas'!A421,ISBLANK('Case Data Entry'!U421)),"Has this person had symptoms? is required",IF(AND(NOT(ISBLANK('Case Data Entry'!U421)),ISNA(VLOOKUP('Case Data Entry'!U421,'DO NOT USE_Shared Picklist'!$D$3:$D$5,1,FALSE))),"Please select a value from the drop-down menu",IF('DO NOT USE_Case Formulas'!A421,"OK",NA())))</f>
        <v>#N/A</v>
      </c>
      <c r="V421" s="46" t="e">
        <f>IF(AND('Case Data Entry'!U421='DO NOT USE_Shared Picklist'!$D$3,ISBLANK('Case Data Entry'!V421)),"If yes, when did the symptoms start? is required if Has this person had symptoms? is Yes",IF('DO NOT USE_Case Formulas'!A421,"OK",NA()))</f>
        <v>#N/A</v>
      </c>
      <c r="W421" s="46" t="e">
        <f>IF(AND(NOT(ISBLANK('Case Data Entry'!W421)),ISNA(VLOOKUP('Case Data Entry'!W421,'DO NOT USE_Shared Picklist'!$G$3:$G$5,1,FALSE))),"Please select a value from the drop-down menu",IF('DO NOT USE_Case Formulas'!A421,"OK",NA()))</f>
        <v>#N/A</v>
      </c>
      <c r="X421" s="46"/>
      <c r="Y421" s="46" t="e">
        <f ca="1">IF('Case Data Entry'!Y421&gt;'DO NOT USE_Shared Picklist'!$C$3,"Date Entity Notified of Positive Test cannot be a future date",IF('DO NOT USE_Case Formulas'!A421,"OK",NA()))</f>
        <v>#N/A</v>
      </c>
      <c r="Z421" s="46" t="e">
        <f ca="1">IF('Case Data Entry'!Z421&gt;'DO NOT USE_Shared Picklist'!$C$3,"Test Date cannot be a future date",IF('DO NOT USE_Case Formulas'!A421,"OK",NA()))</f>
        <v>#N/A</v>
      </c>
      <c r="AA421" s="46" t="e">
        <f>IF(AND(NOT(ISBLANK('Case Data Entry'!AA421)),ISNA(VLOOKUP('Case Data Entry'!AA421,'DO NOT USE_Shared Picklist'!$R$3:$R$7,1,FALSE))),"Please select a value from the drop-down menu",IF('DO NOT USE_Case Formulas'!A421,"OK",NA()))</f>
        <v>#N/A</v>
      </c>
      <c r="AB421" s="46" t="e">
        <f>IF(AND(NOT(ISBLANK('Case Data Entry'!AB421)),ISNA(VLOOKUP('Case Data Entry'!AB421,'DO NOT USE_Shared Picklist'!$Q$3:$Q$8,1,FALSE))),"Please select a value from the drop-down menu",IF('DO NOT USE_Case Formulas'!A421,"OK",NA()))</f>
        <v>#N/A</v>
      </c>
    </row>
    <row r="422" spans="1:28" x14ac:dyDescent="0.25">
      <c r="A422" s="45" t="e">
        <f>IF('DO NOT USE_Case Formulas'!A422,IF('DO NOT USE_Case Formulas'!B422,"Not all required fields are completed","OK"),NA())</f>
        <v>#N/A</v>
      </c>
      <c r="B422" s="46" t="e">
        <f>IF(AND('DO NOT USE_Case Formulas'!A422,ISBLANK('Case Data Entry'!B422)),"First Name is required",IF(NOT(ISBLANK('Case Data Entry'!B422)),"OK",NA()))</f>
        <v>#N/A</v>
      </c>
      <c r="C422" s="46" t="e">
        <f>IF(AND('DO NOT USE_Case Formulas'!A422,ISBLANK('Case Data Entry'!C422)),"Last Name is required",IF(NOT(ISBLANK('Case Data Entry'!C422)),"OK",NA()))</f>
        <v>#N/A</v>
      </c>
      <c r="D422" s="46" t="e">
        <f>IF(AND('DO NOT USE_Case Formulas'!A422,ISBLANK('Case Data Entry'!D422)),"Birthdate is required",IF(NOT(ISBLANK('Case Data Entry'!D422)),"OK",NA()))</f>
        <v>#N/A</v>
      </c>
      <c r="E422" s="46" t="e">
        <f>IF(AND('DO NOT USE_Case Formulas'!A422,ISBLANK('Case Data Entry'!E422)),"Mobile Phone is required",IF(NOT(ISBLANK('Case Data Entry'!E422)),IF(AND(ISNUMBER(VALUE('Case Data Entry'!E422)),LEFT('Case Data Entry'!E422,1)&lt;&gt;"1",LEN('Case Data Entry'!E422)=10),"OK","Phone number must be valid format"),NA()))</f>
        <v>#N/A</v>
      </c>
      <c r="F422" s="46" t="e">
        <f>IF(AND('DO NOT USE_Case Formulas'!A422,ISBLANK('Case Data Entry'!F422)),"Home Street Address is required",IF(LEN('Case Data Entry'!F422)&gt;255,"Home Street Address must be less than 255 characters",IF('DO NOT USE_Case Formulas'!A422,"OK",NA())))</f>
        <v>#N/A</v>
      </c>
      <c r="G422" s="46" t="e">
        <f>IF(AND('DO NOT USE_Case Formulas'!A422,ISBLANK('Case Data Entry'!G422)),"City is required",IF(LEN('Case Data Entry'!G422)&gt;40,"City must be less than 40 characters",IF('DO NOT USE_Case Formulas'!A422,"OK",NA())))</f>
        <v>#N/A</v>
      </c>
      <c r="H422" s="46" t="e">
        <f>IF(AND('DO NOT USE_Case Formulas'!A422,ISBLANK('Case Data Entry'!H422)),"State is required",IF(AND(NOT(ISBLANK('Case Data Entry'!H422)),ISNA(VLOOKUP('Case Data Entry'!H422,'DO NOT USE_Shared Picklist'!$P$3:$P$52,1,FALSE))),"Please select a value from the drop-down menu",IF('DO NOT USE_Case Formulas'!A422,"OK",NA())))</f>
        <v>#N/A</v>
      </c>
      <c r="I422" s="46" t="e">
        <f>IF(AND('DO NOT USE_Case Formulas'!A422,ISBLANK('Case Data Entry'!I422)),"Zip is required",IF(ISBLANK('Case Data Entry'!I422),NA(),"OK"))</f>
        <v>#N/A</v>
      </c>
      <c r="J422" s="46" t="e">
        <f>IF(AND('DO NOT USE_Case Formulas'!A422,ISBLANK('Case Data Entry'!J422)),"Occupation/Job Title is required",IF(NOT(ISBLANK('Case Data Entry'!J422)),"OK",NA()))</f>
        <v>#N/A</v>
      </c>
      <c r="K422" s="46" t="e">
        <f>IF('DO NOT USE_Case Formulas'!A422,IF(ISBLANK('Case Data Entry'!K422),"Last Date On Site is required","OK"),NA())</f>
        <v>#N/A</v>
      </c>
      <c r="L422" s="46" t="e">
        <f>IF(AND('DO NOT USE_Case Formulas'!A422,ISBLANK('Case Data Entry'!L422)),"Specific Place in the Location is required",IF(ISBLANK('Case Data Entry'!L422),NA(),"OK"))</f>
        <v>#N/A</v>
      </c>
      <c r="M422" s="46" t="e">
        <f>IF(AND(NOT(ISBLANK('Case Data Entry'!M422)),ISNA(VLOOKUP('Case Data Entry'!M422,'DO NOT USE_Shared Picklist'!$L$3:$L$81,1,FALSE))),"Please select a value from the drop-down menu",IF('DO NOT USE_Case Formulas'!A422,"OK",NA()))</f>
        <v>#N/A</v>
      </c>
      <c r="N422" s="46" t="e">
        <f>IF(AND(NOT(ISBLANK('Case Data Entry'!N422)),ISNA(VLOOKUP('Case Data Entry'!N422,'DO NOT USE_Shared Picklist'!$I$3:$I$5,1,FALSE))),"Please select a value from the drop-down menu",IF('DO NOT USE_Case Formulas'!A422,"OK",NA()))</f>
        <v>#N/A</v>
      </c>
      <c r="O422" s="46" t="e">
        <f>IF(AND(NOT(ISBLANK('Case Data Entry'!O422)),ISNA(VLOOKUP('Case Data Entry'!O422,'DO NOT USE_Shared Picklist'!$E$3:$E$10,1,FALSE))),"Please select a value from the drop-down menu",IF('DO NOT USE_Case Formulas'!A422,"OK",NA()))</f>
        <v>#N/A</v>
      </c>
      <c r="P422" s="46" t="e">
        <f>IF(AND(NOT(ISBLANK('Case Data Entry'!P422)),ISNA(VLOOKUP('Case Data Entry'!P422,'DO NOT USE_Shared Picklist'!$W$3:$W$9,1,FALSE))),"Please select a value from the drop-down menu",IF('DO NOT USE_Case Formulas'!A422,"OK",NA()))</f>
        <v>#N/A</v>
      </c>
      <c r="Q422" s="46" t="e">
        <f>IF(AND(NOT(ISBLANK('Case Data Entry'!Q422)),ISNA(VLOOKUP('Case Data Entry'!Q422,'DO NOT USE_Shared Picklist'!$W$3:$W$9,1,FALSE))),"Please select a value from the drop-down menu",IF('DO NOT USE_Case Formulas'!A422,"OK",NA()))</f>
        <v>#N/A</v>
      </c>
      <c r="R422" s="46" t="e">
        <f>IF(AND(NOT(ISBLANK('Case Data Entry'!R422)),ISNA(VLOOKUP('Case Data Entry'!R422,'DO NOT USE_Shared Picklist'!$V$3:$V$7,1,FALSE))),"Please select a value from the drop-down menu",IF('DO NOT USE_Case Formulas'!A422,"OK",NA()))</f>
        <v>#N/A</v>
      </c>
      <c r="S422" s="46" t="e">
        <f>IF(LEN('Case Data Entry'!S422)&gt;255,"Work Area/Department must be less than 255 characters",IF('DO NOT USE_Case Formulas'!A422,"OK",NA()))</f>
        <v>#N/A</v>
      </c>
      <c r="T422" s="46" t="e">
        <f>IF(AND(NOT(ISBLANK('Case Data Entry'!T422)),NOT(ISNUMBER('Case Data Entry'!T422))),"Please enter a valid number.",IF('DO NOT USE_Case Formulas'!A422,"OK",NA()))</f>
        <v>#N/A</v>
      </c>
      <c r="U422" s="46" t="e">
        <f>IF(AND('DO NOT USE_Case Formulas'!A422,ISBLANK('Case Data Entry'!U422)),"Has this person had symptoms? is required",IF(AND(NOT(ISBLANK('Case Data Entry'!U422)),ISNA(VLOOKUP('Case Data Entry'!U422,'DO NOT USE_Shared Picklist'!$D$3:$D$5,1,FALSE))),"Please select a value from the drop-down menu",IF('DO NOT USE_Case Formulas'!A422,"OK",NA())))</f>
        <v>#N/A</v>
      </c>
      <c r="V422" s="46" t="e">
        <f>IF(AND('Case Data Entry'!U422='DO NOT USE_Shared Picklist'!$D$3,ISBLANK('Case Data Entry'!V422)),"If yes, when did the symptoms start? is required if Has this person had symptoms? is Yes",IF('DO NOT USE_Case Formulas'!A422,"OK",NA()))</f>
        <v>#N/A</v>
      </c>
      <c r="W422" s="46" t="e">
        <f>IF(AND(NOT(ISBLANK('Case Data Entry'!W422)),ISNA(VLOOKUP('Case Data Entry'!W422,'DO NOT USE_Shared Picklist'!$G$3:$G$5,1,FALSE))),"Please select a value from the drop-down menu",IF('DO NOT USE_Case Formulas'!A422,"OK",NA()))</f>
        <v>#N/A</v>
      </c>
      <c r="X422" s="46"/>
      <c r="Y422" s="46" t="e">
        <f ca="1">IF('Case Data Entry'!Y422&gt;'DO NOT USE_Shared Picklist'!$C$3,"Date Entity Notified of Positive Test cannot be a future date",IF('DO NOT USE_Case Formulas'!A422,"OK",NA()))</f>
        <v>#N/A</v>
      </c>
      <c r="Z422" s="46" t="e">
        <f ca="1">IF('Case Data Entry'!Z422&gt;'DO NOT USE_Shared Picklist'!$C$3,"Test Date cannot be a future date",IF('DO NOT USE_Case Formulas'!A422,"OK",NA()))</f>
        <v>#N/A</v>
      </c>
      <c r="AA422" s="46" t="e">
        <f>IF(AND(NOT(ISBLANK('Case Data Entry'!AA422)),ISNA(VLOOKUP('Case Data Entry'!AA422,'DO NOT USE_Shared Picklist'!$R$3:$R$7,1,FALSE))),"Please select a value from the drop-down menu",IF('DO NOT USE_Case Formulas'!A422,"OK",NA()))</f>
        <v>#N/A</v>
      </c>
      <c r="AB422" s="46" t="e">
        <f>IF(AND(NOT(ISBLANK('Case Data Entry'!AB422)),ISNA(VLOOKUP('Case Data Entry'!AB422,'DO NOT USE_Shared Picklist'!$Q$3:$Q$8,1,FALSE))),"Please select a value from the drop-down menu",IF('DO NOT USE_Case Formulas'!A422,"OK",NA()))</f>
        <v>#N/A</v>
      </c>
    </row>
    <row r="423" spans="1:28" x14ac:dyDescent="0.25">
      <c r="A423" s="45" t="e">
        <f>IF('DO NOT USE_Case Formulas'!A423,IF('DO NOT USE_Case Formulas'!B423,"Not all required fields are completed","OK"),NA())</f>
        <v>#N/A</v>
      </c>
      <c r="B423" s="46" t="e">
        <f>IF(AND('DO NOT USE_Case Formulas'!A423,ISBLANK('Case Data Entry'!B423)),"First Name is required",IF(NOT(ISBLANK('Case Data Entry'!B423)),"OK",NA()))</f>
        <v>#N/A</v>
      </c>
      <c r="C423" s="46" t="e">
        <f>IF(AND('DO NOT USE_Case Formulas'!A423,ISBLANK('Case Data Entry'!C423)),"Last Name is required",IF(NOT(ISBLANK('Case Data Entry'!C423)),"OK",NA()))</f>
        <v>#N/A</v>
      </c>
      <c r="D423" s="46" t="e">
        <f>IF(AND('DO NOT USE_Case Formulas'!A423,ISBLANK('Case Data Entry'!D423)),"Birthdate is required",IF(NOT(ISBLANK('Case Data Entry'!D423)),"OK",NA()))</f>
        <v>#N/A</v>
      </c>
      <c r="E423" s="46" t="e">
        <f>IF(AND('DO NOT USE_Case Formulas'!A423,ISBLANK('Case Data Entry'!E423)),"Mobile Phone is required",IF(NOT(ISBLANK('Case Data Entry'!E423)),IF(AND(ISNUMBER(VALUE('Case Data Entry'!E423)),LEFT('Case Data Entry'!E423,1)&lt;&gt;"1",LEN('Case Data Entry'!E423)=10),"OK","Phone number must be valid format"),NA()))</f>
        <v>#N/A</v>
      </c>
      <c r="F423" s="46" t="e">
        <f>IF(AND('DO NOT USE_Case Formulas'!A423,ISBLANK('Case Data Entry'!F423)),"Home Street Address is required",IF(LEN('Case Data Entry'!F423)&gt;255,"Home Street Address must be less than 255 characters",IF('DO NOT USE_Case Formulas'!A423,"OK",NA())))</f>
        <v>#N/A</v>
      </c>
      <c r="G423" s="46" t="e">
        <f>IF(AND('DO NOT USE_Case Formulas'!A423,ISBLANK('Case Data Entry'!G423)),"City is required",IF(LEN('Case Data Entry'!G423)&gt;40,"City must be less than 40 characters",IF('DO NOT USE_Case Formulas'!A423,"OK",NA())))</f>
        <v>#N/A</v>
      </c>
      <c r="H423" s="46" t="e">
        <f>IF(AND('DO NOT USE_Case Formulas'!A423,ISBLANK('Case Data Entry'!H423)),"State is required",IF(AND(NOT(ISBLANK('Case Data Entry'!H423)),ISNA(VLOOKUP('Case Data Entry'!H423,'DO NOT USE_Shared Picklist'!$P$3:$P$52,1,FALSE))),"Please select a value from the drop-down menu",IF('DO NOT USE_Case Formulas'!A423,"OK",NA())))</f>
        <v>#N/A</v>
      </c>
      <c r="I423" s="46" t="e">
        <f>IF(AND('DO NOT USE_Case Formulas'!A423,ISBLANK('Case Data Entry'!I423)),"Zip is required",IF(ISBLANK('Case Data Entry'!I423),NA(),"OK"))</f>
        <v>#N/A</v>
      </c>
      <c r="J423" s="46" t="e">
        <f>IF(AND('DO NOT USE_Case Formulas'!A423,ISBLANK('Case Data Entry'!J423)),"Occupation/Job Title is required",IF(NOT(ISBLANK('Case Data Entry'!J423)),"OK",NA()))</f>
        <v>#N/A</v>
      </c>
      <c r="K423" s="46" t="e">
        <f>IF('DO NOT USE_Case Formulas'!A423,IF(ISBLANK('Case Data Entry'!K423),"Last Date On Site is required","OK"),NA())</f>
        <v>#N/A</v>
      </c>
      <c r="L423" s="46" t="e">
        <f>IF(AND('DO NOT USE_Case Formulas'!A423,ISBLANK('Case Data Entry'!L423)),"Specific Place in the Location is required",IF(ISBLANK('Case Data Entry'!L423),NA(),"OK"))</f>
        <v>#N/A</v>
      </c>
      <c r="M423" s="46" t="e">
        <f>IF(AND(NOT(ISBLANK('Case Data Entry'!M423)),ISNA(VLOOKUP('Case Data Entry'!M423,'DO NOT USE_Shared Picklist'!$L$3:$L$81,1,FALSE))),"Please select a value from the drop-down menu",IF('DO NOT USE_Case Formulas'!A423,"OK",NA()))</f>
        <v>#N/A</v>
      </c>
      <c r="N423" s="46" t="e">
        <f>IF(AND(NOT(ISBLANK('Case Data Entry'!N423)),ISNA(VLOOKUP('Case Data Entry'!N423,'DO NOT USE_Shared Picklist'!$I$3:$I$5,1,FALSE))),"Please select a value from the drop-down menu",IF('DO NOT USE_Case Formulas'!A423,"OK",NA()))</f>
        <v>#N/A</v>
      </c>
      <c r="O423" s="46" t="e">
        <f>IF(AND(NOT(ISBLANK('Case Data Entry'!O423)),ISNA(VLOOKUP('Case Data Entry'!O423,'DO NOT USE_Shared Picklist'!$E$3:$E$10,1,FALSE))),"Please select a value from the drop-down menu",IF('DO NOT USE_Case Formulas'!A423,"OK",NA()))</f>
        <v>#N/A</v>
      </c>
      <c r="P423" s="46" t="e">
        <f>IF(AND(NOT(ISBLANK('Case Data Entry'!P423)),ISNA(VLOOKUP('Case Data Entry'!P423,'DO NOT USE_Shared Picklist'!$W$3:$W$9,1,FALSE))),"Please select a value from the drop-down menu",IF('DO NOT USE_Case Formulas'!A423,"OK",NA()))</f>
        <v>#N/A</v>
      </c>
      <c r="Q423" s="46" t="e">
        <f>IF(AND(NOT(ISBLANK('Case Data Entry'!Q423)),ISNA(VLOOKUP('Case Data Entry'!Q423,'DO NOT USE_Shared Picklist'!$W$3:$W$9,1,FALSE))),"Please select a value from the drop-down menu",IF('DO NOT USE_Case Formulas'!A423,"OK",NA()))</f>
        <v>#N/A</v>
      </c>
      <c r="R423" s="46" t="e">
        <f>IF(AND(NOT(ISBLANK('Case Data Entry'!R423)),ISNA(VLOOKUP('Case Data Entry'!R423,'DO NOT USE_Shared Picklist'!$V$3:$V$7,1,FALSE))),"Please select a value from the drop-down menu",IF('DO NOT USE_Case Formulas'!A423,"OK",NA()))</f>
        <v>#N/A</v>
      </c>
      <c r="S423" s="46" t="e">
        <f>IF(LEN('Case Data Entry'!S423)&gt;255,"Work Area/Department must be less than 255 characters",IF('DO NOT USE_Case Formulas'!A423,"OK",NA()))</f>
        <v>#N/A</v>
      </c>
      <c r="T423" s="46" t="e">
        <f>IF(AND(NOT(ISBLANK('Case Data Entry'!T423)),NOT(ISNUMBER('Case Data Entry'!T423))),"Please enter a valid number.",IF('DO NOT USE_Case Formulas'!A423,"OK",NA()))</f>
        <v>#N/A</v>
      </c>
      <c r="U423" s="46" t="e">
        <f>IF(AND('DO NOT USE_Case Formulas'!A423,ISBLANK('Case Data Entry'!U423)),"Has this person had symptoms? is required",IF(AND(NOT(ISBLANK('Case Data Entry'!U423)),ISNA(VLOOKUP('Case Data Entry'!U423,'DO NOT USE_Shared Picklist'!$D$3:$D$5,1,FALSE))),"Please select a value from the drop-down menu",IF('DO NOT USE_Case Formulas'!A423,"OK",NA())))</f>
        <v>#N/A</v>
      </c>
      <c r="V423" s="46" t="e">
        <f>IF(AND('Case Data Entry'!U423='DO NOT USE_Shared Picklist'!$D$3,ISBLANK('Case Data Entry'!V423)),"If yes, when did the symptoms start? is required if Has this person had symptoms? is Yes",IF('DO NOT USE_Case Formulas'!A423,"OK",NA()))</f>
        <v>#N/A</v>
      </c>
      <c r="W423" s="46" t="e">
        <f>IF(AND(NOT(ISBLANK('Case Data Entry'!W423)),ISNA(VLOOKUP('Case Data Entry'!W423,'DO NOT USE_Shared Picklist'!$G$3:$G$5,1,FALSE))),"Please select a value from the drop-down menu",IF('DO NOT USE_Case Formulas'!A423,"OK",NA()))</f>
        <v>#N/A</v>
      </c>
      <c r="X423" s="46"/>
      <c r="Y423" s="46" t="e">
        <f ca="1">IF('Case Data Entry'!Y423&gt;'DO NOT USE_Shared Picklist'!$C$3,"Date Entity Notified of Positive Test cannot be a future date",IF('DO NOT USE_Case Formulas'!A423,"OK",NA()))</f>
        <v>#N/A</v>
      </c>
      <c r="Z423" s="46" t="e">
        <f ca="1">IF('Case Data Entry'!Z423&gt;'DO NOT USE_Shared Picklist'!$C$3,"Test Date cannot be a future date",IF('DO NOT USE_Case Formulas'!A423,"OK",NA()))</f>
        <v>#N/A</v>
      </c>
      <c r="AA423" s="46" t="e">
        <f>IF(AND(NOT(ISBLANK('Case Data Entry'!AA423)),ISNA(VLOOKUP('Case Data Entry'!AA423,'DO NOT USE_Shared Picklist'!$R$3:$R$7,1,FALSE))),"Please select a value from the drop-down menu",IF('DO NOT USE_Case Formulas'!A423,"OK",NA()))</f>
        <v>#N/A</v>
      </c>
      <c r="AB423" s="46" t="e">
        <f>IF(AND(NOT(ISBLANK('Case Data Entry'!AB423)),ISNA(VLOOKUP('Case Data Entry'!AB423,'DO NOT USE_Shared Picklist'!$Q$3:$Q$8,1,FALSE))),"Please select a value from the drop-down menu",IF('DO NOT USE_Case Formulas'!A423,"OK",NA()))</f>
        <v>#N/A</v>
      </c>
    </row>
    <row r="424" spans="1:28" x14ac:dyDescent="0.25">
      <c r="A424" s="45" t="e">
        <f>IF('DO NOT USE_Case Formulas'!A424,IF('DO NOT USE_Case Formulas'!B424,"Not all required fields are completed","OK"),NA())</f>
        <v>#N/A</v>
      </c>
      <c r="B424" s="46" t="e">
        <f>IF(AND('DO NOT USE_Case Formulas'!A424,ISBLANK('Case Data Entry'!B424)),"First Name is required",IF(NOT(ISBLANK('Case Data Entry'!B424)),"OK",NA()))</f>
        <v>#N/A</v>
      </c>
      <c r="C424" s="46" t="e">
        <f>IF(AND('DO NOT USE_Case Formulas'!A424,ISBLANK('Case Data Entry'!C424)),"Last Name is required",IF(NOT(ISBLANK('Case Data Entry'!C424)),"OK",NA()))</f>
        <v>#N/A</v>
      </c>
      <c r="D424" s="46" t="e">
        <f>IF(AND('DO NOT USE_Case Formulas'!A424,ISBLANK('Case Data Entry'!D424)),"Birthdate is required",IF(NOT(ISBLANK('Case Data Entry'!D424)),"OK",NA()))</f>
        <v>#N/A</v>
      </c>
      <c r="E424" s="46" t="e">
        <f>IF(AND('DO NOT USE_Case Formulas'!A424,ISBLANK('Case Data Entry'!E424)),"Mobile Phone is required",IF(NOT(ISBLANK('Case Data Entry'!E424)),IF(AND(ISNUMBER(VALUE('Case Data Entry'!E424)),LEFT('Case Data Entry'!E424,1)&lt;&gt;"1",LEN('Case Data Entry'!E424)=10),"OK","Phone number must be valid format"),NA()))</f>
        <v>#N/A</v>
      </c>
      <c r="F424" s="46" t="e">
        <f>IF(AND('DO NOT USE_Case Formulas'!A424,ISBLANK('Case Data Entry'!F424)),"Home Street Address is required",IF(LEN('Case Data Entry'!F424)&gt;255,"Home Street Address must be less than 255 characters",IF('DO NOT USE_Case Formulas'!A424,"OK",NA())))</f>
        <v>#N/A</v>
      </c>
      <c r="G424" s="46" t="e">
        <f>IF(AND('DO NOT USE_Case Formulas'!A424,ISBLANK('Case Data Entry'!G424)),"City is required",IF(LEN('Case Data Entry'!G424)&gt;40,"City must be less than 40 characters",IF('DO NOT USE_Case Formulas'!A424,"OK",NA())))</f>
        <v>#N/A</v>
      </c>
      <c r="H424" s="46" t="e">
        <f>IF(AND('DO NOT USE_Case Formulas'!A424,ISBLANK('Case Data Entry'!H424)),"State is required",IF(AND(NOT(ISBLANK('Case Data Entry'!H424)),ISNA(VLOOKUP('Case Data Entry'!H424,'DO NOT USE_Shared Picklist'!$P$3:$P$52,1,FALSE))),"Please select a value from the drop-down menu",IF('DO NOT USE_Case Formulas'!A424,"OK",NA())))</f>
        <v>#N/A</v>
      </c>
      <c r="I424" s="46" t="e">
        <f>IF(AND('DO NOT USE_Case Formulas'!A424,ISBLANK('Case Data Entry'!I424)),"Zip is required",IF(ISBLANK('Case Data Entry'!I424),NA(),"OK"))</f>
        <v>#N/A</v>
      </c>
      <c r="J424" s="46" t="e">
        <f>IF(AND('DO NOT USE_Case Formulas'!A424,ISBLANK('Case Data Entry'!J424)),"Occupation/Job Title is required",IF(NOT(ISBLANK('Case Data Entry'!J424)),"OK",NA()))</f>
        <v>#N/A</v>
      </c>
      <c r="K424" s="46" t="e">
        <f>IF('DO NOT USE_Case Formulas'!A424,IF(ISBLANK('Case Data Entry'!K424),"Last Date On Site is required","OK"),NA())</f>
        <v>#N/A</v>
      </c>
      <c r="L424" s="46" t="e">
        <f>IF(AND('DO NOT USE_Case Formulas'!A424,ISBLANK('Case Data Entry'!L424)),"Specific Place in the Location is required",IF(ISBLANK('Case Data Entry'!L424),NA(),"OK"))</f>
        <v>#N/A</v>
      </c>
      <c r="M424" s="46" t="e">
        <f>IF(AND(NOT(ISBLANK('Case Data Entry'!M424)),ISNA(VLOOKUP('Case Data Entry'!M424,'DO NOT USE_Shared Picklist'!$L$3:$L$81,1,FALSE))),"Please select a value from the drop-down menu",IF('DO NOT USE_Case Formulas'!A424,"OK",NA()))</f>
        <v>#N/A</v>
      </c>
      <c r="N424" s="46" t="e">
        <f>IF(AND(NOT(ISBLANK('Case Data Entry'!N424)),ISNA(VLOOKUP('Case Data Entry'!N424,'DO NOT USE_Shared Picklist'!$I$3:$I$5,1,FALSE))),"Please select a value from the drop-down menu",IF('DO NOT USE_Case Formulas'!A424,"OK",NA()))</f>
        <v>#N/A</v>
      </c>
      <c r="O424" s="46" t="e">
        <f>IF(AND(NOT(ISBLANK('Case Data Entry'!O424)),ISNA(VLOOKUP('Case Data Entry'!O424,'DO NOT USE_Shared Picklist'!$E$3:$E$10,1,FALSE))),"Please select a value from the drop-down menu",IF('DO NOT USE_Case Formulas'!A424,"OK",NA()))</f>
        <v>#N/A</v>
      </c>
      <c r="P424" s="46" t="e">
        <f>IF(AND(NOT(ISBLANK('Case Data Entry'!P424)),ISNA(VLOOKUP('Case Data Entry'!P424,'DO NOT USE_Shared Picklist'!$W$3:$W$9,1,FALSE))),"Please select a value from the drop-down menu",IF('DO NOT USE_Case Formulas'!A424,"OK",NA()))</f>
        <v>#N/A</v>
      </c>
      <c r="Q424" s="46" t="e">
        <f>IF(AND(NOT(ISBLANK('Case Data Entry'!Q424)),ISNA(VLOOKUP('Case Data Entry'!Q424,'DO NOT USE_Shared Picklist'!$W$3:$W$9,1,FALSE))),"Please select a value from the drop-down menu",IF('DO NOT USE_Case Formulas'!A424,"OK",NA()))</f>
        <v>#N/A</v>
      </c>
      <c r="R424" s="46" t="e">
        <f>IF(AND(NOT(ISBLANK('Case Data Entry'!R424)),ISNA(VLOOKUP('Case Data Entry'!R424,'DO NOT USE_Shared Picklist'!$V$3:$V$7,1,FALSE))),"Please select a value from the drop-down menu",IF('DO NOT USE_Case Formulas'!A424,"OK",NA()))</f>
        <v>#N/A</v>
      </c>
      <c r="S424" s="46" t="e">
        <f>IF(LEN('Case Data Entry'!S424)&gt;255,"Work Area/Department must be less than 255 characters",IF('DO NOT USE_Case Formulas'!A424,"OK",NA()))</f>
        <v>#N/A</v>
      </c>
      <c r="T424" s="46" t="e">
        <f>IF(AND(NOT(ISBLANK('Case Data Entry'!T424)),NOT(ISNUMBER('Case Data Entry'!T424))),"Please enter a valid number.",IF('DO NOT USE_Case Formulas'!A424,"OK",NA()))</f>
        <v>#N/A</v>
      </c>
      <c r="U424" s="46" t="e">
        <f>IF(AND('DO NOT USE_Case Formulas'!A424,ISBLANK('Case Data Entry'!U424)),"Has this person had symptoms? is required",IF(AND(NOT(ISBLANK('Case Data Entry'!U424)),ISNA(VLOOKUP('Case Data Entry'!U424,'DO NOT USE_Shared Picklist'!$D$3:$D$5,1,FALSE))),"Please select a value from the drop-down menu",IF('DO NOT USE_Case Formulas'!A424,"OK",NA())))</f>
        <v>#N/A</v>
      </c>
      <c r="V424" s="46" t="e">
        <f>IF(AND('Case Data Entry'!U424='DO NOT USE_Shared Picklist'!$D$3,ISBLANK('Case Data Entry'!V424)),"If yes, when did the symptoms start? is required if Has this person had symptoms? is Yes",IF('DO NOT USE_Case Formulas'!A424,"OK",NA()))</f>
        <v>#N/A</v>
      </c>
      <c r="W424" s="46" t="e">
        <f>IF(AND(NOT(ISBLANK('Case Data Entry'!W424)),ISNA(VLOOKUP('Case Data Entry'!W424,'DO NOT USE_Shared Picklist'!$G$3:$G$5,1,FALSE))),"Please select a value from the drop-down menu",IF('DO NOT USE_Case Formulas'!A424,"OK",NA()))</f>
        <v>#N/A</v>
      </c>
      <c r="X424" s="46"/>
      <c r="Y424" s="46" t="e">
        <f ca="1">IF('Case Data Entry'!Y424&gt;'DO NOT USE_Shared Picklist'!$C$3,"Date Entity Notified of Positive Test cannot be a future date",IF('DO NOT USE_Case Formulas'!A424,"OK",NA()))</f>
        <v>#N/A</v>
      </c>
      <c r="Z424" s="46" t="e">
        <f ca="1">IF('Case Data Entry'!Z424&gt;'DO NOT USE_Shared Picklist'!$C$3,"Test Date cannot be a future date",IF('DO NOT USE_Case Formulas'!A424,"OK",NA()))</f>
        <v>#N/A</v>
      </c>
      <c r="AA424" s="46" t="e">
        <f>IF(AND(NOT(ISBLANK('Case Data Entry'!AA424)),ISNA(VLOOKUP('Case Data Entry'!AA424,'DO NOT USE_Shared Picklist'!$R$3:$R$7,1,FALSE))),"Please select a value from the drop-down menu",IF('DO NOT USE_Case Formulas'!A424,"OK",NA()))</f>
        <v>#N/A</v>
      </c>
      <c r="AB424" s="46" t="e">
        <f>IF(AND(NOT(ISBLANK('Case Data Entry'!AB424)),ISNA(VLOOKUP('Case Data Entry'!AB424,'DO NOT USE_Shared Picklist'!$Q$3:$Q$8,1,FALSE))),"Please select a value from the drop-down menu",IF('DO NOT USE_Case Formulas'!A424,"OK",NA()))</f>
        <v>#N/A</v>
      </c>
    </row>
    <row r="425" spans="1:28" x14ac:dyDescent="0.25">
      <c r="A425" s="45" t="e">
        <f>IF('DO NOT USE_Case Formulas'!A425,IF('DO NOT USE_Case Formulas'!B425,"Not all required fields are completed","OK"),NA())</f>
        <v>#N/A</v>
      </c>
      <c r="B425" s="46" t="e">
        <f>IF(AND('DO NOT USE_Case Formulas'!A425,ISBLANK('Case Data Entry'!B425)),"First Name is required",IF(NOT(ISBLANK('Case Data Entry'!B425)),"OK",NA()))</f>
        <v>#N/A</v>
      </c>
      <c r="C425" s="46" t="e">
        <f>IF(AND('DO NOT USE_Case Formulas'!A425,ISBLANK('Case Data Entry'!C425)),"Last Name is required",IF(NOT(ISBLANK('Case Data Entry'!C425)),"OK",NA()))</f>
        <v>#N/A</v>
      </c>
      <c r="D425" s="46" t="e">
        <f>IF(AND('DO NOT USE_Case Formulas'!A425,ISBLANK('Case Data Entry'!D425)),"Birthdate is required",IF(NOT(ISBLANK('Case Data Entry'!D425)),"OK",NA()))</f>
        <v>#N/A</v>
      </c>
      <c r="E425" s="46" t="e">
        <f>IF(AND('DO NOT USE_Case Formulas'!A425,ISBLANK('Case Data Entry'!E425)),"Mobile Phone is required",IF(NOT(ISBLANK('Case Data Entry'!E425)),IF(AND(ISNUMBER(VALUE('Case Data Entry'!E425)),LEFT('Case Data Entry'!E425,1)&lt;&gt;"1",LEN('Case Data Entry'!E425)=10),"OK","Phone number must be valid format"),NA()))</f>
        <v>#N/A</v>
      </c>
      <c r="F425" s="46" t="e">
        <f>IF(AND('DO NOT USE_Case Formulas'!A425,ISBLANK('Case Data Entry'!F425)),"Home Street Address is required",IF(LEN('Case Data Entry'!F425)&gt;255,"Home Street Address must be less than 255 characters",IF('DO NOT USE_Case Formulas'!A425,"OK",NA())))</f>
        <v>#N/A</v>
      </c>
      <c r="G425" s="46" t="e">
        <f>IF(AND('DO NOT USE_Case Formulas'!A425,ISBLANK('Case Data Entry'!G425)),"City is required",IF(LEN('Case Data Entry'!G425)&gt;40,"City must be less than 40 characters",IF('DO NOT USE_Case Formulas'!A425,"OK",NA())))</f>
        <v>#N/A</v>
      </c>
      <c r="H425" s="46" t="e">
        <f>IF(AND('DO NOT USE_Case Formulas'!A425,ISBLANK('Case Data Entry'!H425)),"State is required",IF(AND(NOT(ISBLANK('Case Data Entry'!H425)),ISNA(VLOOKUP('Case Data Entry'!H425,'DO NOT USE_Shared Picklist'!$P$3:$P$52,1,FALSE))),"Please select a value from the drop-down menu",IF('DO NOT USE_Case Formulas'!A425,"OK",NA())))</f>
        <v>#N/A</v>
      </c>
      <c r="I425" s="46" t="e">
        <f>IF(AND('DO NOT USE_Case Formulas'!A425,ISBLANK('Case Data Entry'!I425)),"Zip is required",IF(ISBLANK('Case Data Entry'!I425),NA(),"OK"))</f>
        <v>#N/A</v>
      </c>
      <c r="J425" s="46" t="e">
        <f>IF(AND('DO NOT USE_Case Formulas'!A425,ISBLANK('Case Data Entry'!J425)),"Occupation/Job Title is required",IF(NOT(ISBLANK('Case Data Entry'!J425)),"OK",NA()))</f>
        <v>#N/A</v>
      </c>
      <c r="K425" s="46" t="e">
        <f>IF('DO NOT USE_Case Formulas'!A425,IF(ISBLANK('Case Data Entry'!K425),"Last Date On Site is required","OK"),NA())</f>
        <v>#N/A</v>
      </c>
      <c r="L425" s="46" t="e">
        <f>IF(AND('DO NOT USE_Case Formulas'!A425,ISBLANK('Case Data Entry'!L425)),"Specific Place in the Location is required",IF(ISBLANK('Case Data Entry'!L425),NA(),"OK"))</f>
        <v>#N/A</v>
      </c>
      <c r="M425" s="46" t="e">
        <f>IF(AND(NOT(ISBLANK('Case Data Entry'!M425)),ISNA(VLOOKUP('Case Data Entry'!M425,'DO NOT USE_Shared Picklist'!$L$3:$L$81,1,FALSE))),"Please select a value from the drop-down menu",IF('DO NOT USE_Case Formulas'!A425,"OK",NA()))</f>
        <v>#N/A</v>
      </c>
      <c r="N425" s="46" t="e">
        <f>IF(AND(NOT(ISBLANK('Case Data Entry'!N425)),ISNA(VLOOKUP('Case Data Entry'!N425,'DO NOT USE_Shared Picklist'!$I$3:$I$5,1,FALSE))),"Please select a value from the drop-down menu",IF('DO NOT USE_Case Formulas'!A425,"OK",NA()))</f>
        <v>#N/A</v>
      </c>
      <c r="O425" s="46" t="e">
        <f>IF(AND(NOT(ISBLANK('Case Data Entry'!O425)),ISNA(VLOOKUP('Case Data Entry'!O425,'DO NOT USE_Shared Picklist'!$E$3:$E$10,1,FALSE))),"Please select a value from the drop-down menu",IF('DO NOT USE_Case Formulas'!A425,"OK",NA()))</f>
        <v>#N/A</v>
      </c>
      <c r="P425" s="46" t="e">
        <f>IF(AND(NOT(ISBLANK('Case Data Entry'!P425)),ISNA(VLOOKUP('Case Data Entry'!P425,'DO NOT USE_Shared Picklist'!$W$3:$W$9,1,FALSE))),"Please select a value from the drop-down menu",IF('DO NOT USE_Case Formulas'!A425,"OK",NA()))</f>
        <v>#N/A</v>
      </c>
      <c r="Q425" s="46" t="e">
        <f>IF(AND(NOT(ISBLANK('Case Data Entry'!Q425)),ISNA(VLOOKUP('Case Data Entry'!Q425,'DO NOT USE_Shared Picklist'!$W$3:$W$9,1,FALSE))),"Please select a value from the drop-down menu",IF('DO NOT USE_Case Formulas'!A425,"OK",NA()))</f>
        <v>#N/A</v>
      </c>
      <c r="R425" s="46" t="e">
        <f>IF(AND(NOT(ISBLANK('Case Data Entry'!R425)),ISNA(VLOOKUP('Case Data Entry'!R425,'DO NOT USE_Shared Picklist'!$V$3:$V$7,1,FALSE))),"Please select a value from the drop-down menu",IF('DO NOT USE_Case Formulas'!A425,"OK",NA()))</f>
        <v>#N/A</v>
      </c>
      <c r="S425" s="46" t="e">
        <f>IF(LEN('Case Data Entry'!S425)&gt;255,"Work Area/Department must be less than 255 characters",IF('DO NOT USE_Case Formulas'!A425,"OK",NA()))</f>
        <v>#N/A</v>
      </c>
      <c r="T425" s="46" t="e">
        <f>IF(AND(NOT(ISBLANK('Case Data Entry'!T425)),NOT(ISNUMBER('Case Data Entry'!T425))),"Please enter a valid number.",IF('DO NOT USE_Case Formulas'!A425,"OK",NA()))</f>
        <v>#N/A</v>
      </c>
      <c r="U425" s="46" t="e">
        <f>IF(AND('DO NOT USE_Case Formulas'!A425,ISBLANK('Case Data Entry'!U425)),"Has this person had symptoms? is required",IF(AND(NOT(ISBLANK('Case Data Entry'!U425)),ISNA(VLOOKUP('Case Data Entry'!U425,'DO NOT USE_Shared Picklist'!$D$3:$D$5,1,FALSE))),"Please select a value from the drop-down menu",IF('DO NOT USE_Case Formulas'!A425,"OK",NA())))</f>
        <v>#N/A</v>
      </c>
      <c r="V425" s="46" t="e">
        <f>IF(AND('Case Data Entry'!U425='DO NOT USE_Shared Picklist'!$D$3,ISBLANK('Case Data Entry'!V425)),"If yes, when did the symptoms start? is required if Has this person had symptoms? is Yes",IF('DO NOT USE_Case Formulas'!A425,"OK",NA()))</f>
        <v>#N/A</v>
      </c>
      <c r="W425" s="46" t="e">
        <f>IF(AND(NOT(ISBLANK('Case Data Entry'!W425)),ISNA(VLOOKUP('Case Data Entry'!W425,'DO NOT USE_Shared Picklist'!$G$3:$G$5,1,FALSE))),"Please select a value from the drop-down menu",IF('DO NOT USE_Case Formulas'!A425,"OK",NA()))</f>
        <v>#N/A</v>
      </c>
      <c r="X425" s="46"/>
      <c r="Y425" s="46" t="e">
        <f ca="1">IF('Case Data Entry'!Y425&gt;'DO NOT USE_Shared Picklist'!$C$3,"Date Entity Notified of Positive Test cannot be a future date",IF('DO NOT USE_Case Formulas'!A425,"OK",NA()))</f>
        <v>#N/A</v>
      </c>
      <c r="Z425" s="46" t="e">
        <f ca="1">IF('Case Data Entry'!Z425&gt;'DO NOT USE_Shared Picklist'!$C$3,"Test Date cannot be a future date",IF('DO NOT USE_Case Formulas'!A425,"OK",NA()))</f>
        <v>#N/A</v>
      </c>
      <c r="AA425" s="46" t="e">
        <f>IF(AND(NOT(ISBLANK('Case Data Entry'!AA425)),ISNA(VLOOKUP('Case Data Entry'!AA425,'DO NOT USE_Shared Picklist'!$R$3:$R$7,1,FALSE))),"Please select a value from the drop-down menu",IF('DO NOT USE_Case Formulas'!A425,"OK",NA()))</f>
        <v>#N/A</v>
      </c>
      <c r="AB425" s="46" t="e">
        <f>IF(AND(NOT(ISBLANK('Case Data Entry'!AB425)),ISNA(VLOOKUP('Case Data Entry'!AB425,'DO NOT USE_Shared Picklist'!$Q$3:$Q$8,1,FALSE))),"Please select a value from the drop-down menu",IF('DO NOT USE_Case Formulas'!A425,"OK",NA()))</f>
        <v>#N/A</v>
      </c>
    </row>
    <row r="426" spans="1:28" x14ac:dyDescent="0.25">
      <c r="A426" s="45" t="e">
        <f>IF('DO NOT USE_Case Formulas'!A426,IF('DO NOT USE_Case Formulas'!B426,"Not all required fields are completed","OK"),NA())</f>
        <v>#N/A</v>
      </c>
      <c r="B426" s="46" t="e">
        <f>IF(AND('DO NOT USE_Case Formulas'!A426,ISBLANK('Case Data Entry'!B426)),"First Name is required",IF(NOT(ISBLANK('Case Data Entry'!B426)),"OK",NA()))</f>
        <v>#N/A</v>
      </c>
      <c r="C426" s="46" t="e">
        <f>IF(AND('DO NOT USE_Case Formulas'!A426,ISBLANK('Case Data Entry'!C426)),"Last Name is required",IF(NOT(ISBLANK('Case Data Entry'!C426)),"OK",NA()))</f>
        <v>#N/A</v>
      </c>
      <c r="D426" s="46" t="e">
        <f>IF(AND('DO NOT USE_Case Formulas'!A426,ISBLANK('Case Data Entry'!D426)),"Birthdate is required",IF(NOT(ISBLANK('Case Data Entry'!D426)),"OK",NA()))</f>
        <v>#N/A</v>
      </c>
      <c r="E426" s="46" t="e">
        <f>IF(AND('DO NOT USE_Case Formulas'!A426,ISBLANK('Case Data Entry'!E426)),"Mobile Phone is required",IF(NOT(ISBLANK('Case Data Entry'!E426)),IF(AND(ISNUMBER(VALUE('Case Data Entry'!E426)),LEFT('Case Data Entry'!E426,1)&lt;&gt;"1",LEN('Case Data Entry'!E426)=10),"OK","Phone number must be valid format"),NA()))</f>
        <v>#N/A</v>
      </c>
      <c r="F426" s="46" t="e">
        <f>IF(AND('DO NOT USE_Case Formulas'!A426,ISBLANK('Case Data Entry'!F426)),"Home Street Address is required",IF(LEN('Case Data Entry'!F426)&gt;255,"Home Street Address must be less than 255 characters",IF('DO NOT USE_Case Formulas'!A426,"OK",NA())))</f>
        <v>#N/A</v>
      </c>
      <c r="G426" s="46" t="e">
        <f>IF(AND('DO NOT USE_Case Formulas'!A426,ISBLANK('Case Data Entry'!G426)),"City is required",IF(LEN('Case Data Entry'!G426)&gt;40,"City must be less than 40 characters",IF('DO NOT USE_Case Formulas'!A426,"OK",NA())))</f>
        <v>#N/A</v>
      </c>
      <c r="H426" s="46" t="e">
        <f>IF(AND('DO NOT USE_Case Formulas'!A426,ISBLANK('Case Data Entry'!H426)),"State is required",IF(AND(NOT(ISBLANK('Case Data Entry'!H426)),ISNA(VLOOKUP('Case Data Entry'!H426,'DO NOT USE_Shared Picklist'!$P$3:$P$52,1,FALSE))),"Please select a value from the drop-down menu",IF('DO NOT USE_Case Formulas'!A426,"OK",NA())))</f>
        <v>#N/A</v>
      </c>
      <c r="I426" s="46" t="e">
        <f>IF(AND('DO NOT USE_Case Formulas'!A426,ISBLANK('Case Data Entry'!I426)),"Zip is required",IF(ISBLANK('Case Data Entry'!I426),NA(),"OK"))</f>
        <v>#N/A</v>
      </c>
      <c r="J426" s="46" t="e">
        <f>IF(AND('DO NOT USE_Case Formulas'!A426,ISBLANK('Case Data Entry'!J426)),"Occupation/Job Title is required",IF(NOT(ISBLANK('Case Data Entry'!J426)),"OK",NA()))</f>
        <v>#N/A</v>
      </c>
      <c r="K426" s="46" t="e">
        <f>IF('DO NOT USE_Case Formulas'!A426,IF(ISBLANK('Case Data Entry'!K426),"Last Date On Site is required","OK"),NA())</f>
        <v>#N/A</v>
      </c>
      <c r="L426" s="46" t="e">
        <f>IF(AND('DO NOT USE_Case Formulas'!A426,ISBLANK('Case Data Entry'!L426)),"Specific Place in the Location is required",IF(ISBLANK('Case Data Entry'!L426),NA(),"OK"))</f>
        <v>#N/A</v>
      </c>
      <c r="M426" s="46" t="e">
        <f>IF(AND(NOT(ISBLANK('Case Data Entry'!M426)),ISNA(VLOOKUP('Case Data Entry'!M426,'DO NOT USE_Shared Picklist'!$L$3:$L$81,1,FALSE))),"Please select a value from the drop-down menu",IF('DO NOT USE_Case Formulas'!A426,"OK",NA()))</f>
        <v>#N/A</v>
      </c>
      <c r="N426" s="46" t="e">
        <f>IF(AND(NOT(ISBLANK('Case Data Entry'!N426)),ISNA(VLOOKUP('Case Data Entry'!N426,'DO NOT USE_Shared Picklist'!$I$3:$I$5,1,FALSE))),"Please select a value from the drop-down menu",IF('DO NOT USE_Case Formulas'!A426,"OK",NA()))</f>
        <v>#N/A</v>
      </c>
      <c r="O426" s="46" t="e">
        <f>IF(AND(NOT(ISBLANK('Case Data Entry'!O426)),ISNA(VLOOKUP('Case Data Entry'!O426,'DO NOT USE_Shared Picklist'!$E$3:$E$10,1,FALSE))),"Please select a value from the drop-down menu",IF('DO NOT USE_Case Formulas'!A426,"OK",NA()))</f>
        <v>#N/A</v>
      </c>
      <c r="P426" s="46" t="e">
        <f>IF(AND(NOT(ISBLANK('Case Data Entry'!P426)),ISNA(VLOOKUP('Case Data Entry'!P426,'DO NOT USE_Shared Picklist'!$W$3:$W$9,1,FALSE))),"Please select a value from the drop-down menu",IF('DO NOT USE_Case Formulas'!A426,"OK",NA()))</f>
        <v>#N/A</v>
      </c>
      <c r="Q426" s="46" t="e">
        <f>IF(AND(NOT(ISBLANK('Case Data Entry'!Q426)),ISNA(VLOOKUP('Case Data Entry'!Q426,'DO NOT USE_Shared Picklist'!$W$3:$W$9,1,FALSE))),"Please select a value from the drop-down menu",IF('DO NOT USE_Case Formulas'!A426,"OK",NA()))</f>
        <v>#N/A</v>
      </c>
      <c r="R426" s="46" t="e">
        <f>IF(AND(NOT(ISBLANK('Case Data Entry'!R426)),ISNA(VLOOKUP('Case Data Entry'!R426,'DO NOT USE_Shared Picklist'!$V$3:$V$7,1,FALSE))),"Please select a value from the drop-down menu",IF('DO NOT USE_Case Formulas'!A426,"OK",NA()))</f>
        <v>#N/A</v>
      </c>
      <c r="S426" s="46" t="e">
        <f>IF(LEN('Case Data Entry'!S426)&gt;255,"Work Area/Department must be less than 255 characters",IF('DO NOT USE_Case Formulas'!A426,"OK",NA()))</f>
        <v>#N/A</v>
      </c>
      <c r="T426" s="46" t="e">
        <f>IF(AND(NOT(ISBLANK('Case Data Entry'!T426)),NOT(ISNUMBER('Case Data Entry'!T426))),"Please enter a valid number.",IF('DO NOT USE_Case Formulas'!A426,"OK",NA()))</f>
        <v>#N/A</v>
      </c>
      <c r="U426" s="46" t="e">
        <f>IF(AND('DO NOT USE_Case Formulas'!A426,ISBLANK('Case Data Entry'!U426)),"Has this person had symptoms? is required",IF(AND(NOT(ISBLANK('Case Data Entry'!U426)),ISNA(VLOOKUP('Case Data Entry'!U426,'DO NOT USE_Shared Picklist'!$D$3:$D$5,1,FALSE))),"Please select a value from the drop-down menu",IF('DO NOT USE_Case Formulas'!A426,"OK",NA())))</f>
        <v>#N/A</v>
      </c>
      <c r="V426" s="46" t="e">
        <f>IF(AND('Case Data Entry'!U426='DO NOT USE_Shared Picklist'!$D$3,ISBLANK('Case Data Entry'!V426)),"If yes, when did the symptoms start? is required if Has this person had symptoms? is Yes",IF('DO NOT USE_Case Formulas'!A426,"OK",NA()))</f>
        <v>#N/A</v>
      </c>
      <c r="W426" s="46" t="e">
        <f>IF(AND(NOT(ISBLANK('Case Data Entry'!W426)),ISNA(VLOOKUP('Case Data Entry'!W426,'DO NOT USE_Shared Picklist'!$G$3:$G$5,1,FALSE))),"Please select a value from the drop-down menu",IF('DO NOT USE_Case Formulas'!A426,"OK",NA()))</f>
        <v>#N/A</v>
      </c>
      <c r="X426" s="46"/>
      <c r="Y426" s="46" t="e">
        <f ca="1">IF('Case Data Entry'!Y426&gt;'DO NOT USE_Shared Picklist'!$C$3,"Date Entity Notified of Positive Test cannot be a future date",IF('DO NOT USE_Case Formulas'!A426,"OK",NA()))</f>
        <v>#N/A</v>
      </c>
      <c r="Z426" s="46" t="e">
        <f ca="1">IF('Case Data Entry'!Z426&gt;'DO NOT USE_Shared Picklist'!$C$3,"Test Date cannot be a future date",IF('DO NOT USE_Case Formulas'!A426,"OK",NA()))</f>
        <v>#N/A</v>
      </c>
      <c r="AA426" s="46" t="e">
        <f>IF(AND(NOT(ISBLANK('Case Data Entry'!AA426)),ISNA(VLOOKUP('Case Data Entry'!AA426,'DO NOT USE_Shared Picklist'!$R$3:$R$7,1,FALSE))),"Please select a value from the drop-down menu",IF('DO NOT USE_Case Formulas'!A426,"OK",NA()))</f>
        <v>#N/A</v>
      </c>
      <c r="AB426" s="46" t="e">
        <f>IF(AND(NOT(ISBLANK('Case Data Entry'!AB426)),ISNA(VLOOKUP('Case Data Entry'!AB426,'DO NOT USE_Shared Picklist'!$Q$3:$Q$8,1,FALSE))),"Please select a value from the drop-down menu",IF('DO NOT USE_Case Formulas'!A426,"OK",NA()))</f>
        <v>#N/A</v>
      </c>
    </row>
    <row r="427" spans="1:28" x14ac:dyDescent="0.25">
      <c r="A427" s="45" t="e">
        <f>IF('DO NOT USE_Case Formulas'!A427,IF('DO NOT USE_Case Formulas'!B427,"Not all required fields are completed","OK"),NA())</f>
        <v>#N/A</v>
      </c>
      <c r="B427" s="46" t="e">
        <f>IF(AND('DO NOT USE_Case Formulas'!A427,ISBLANK('Case Data Entry'!B427)),"First Name is required",IF(NOT(ISBLANK('Case Data Entry'!B427)),"OK",NA()))</f>
        <v>#N/A</v>
      </c>
      <c r="C427" s="46" t="e">
        <f>IF(AND('DO NOT USE_Case Formulas'!A427,ISBLANK('Case Data Entry'!C427)),"Last Name is required",IF(NOT(ISBLANK('Case Data Entry'!C427)),"OK",NA()))</f>
        <v>#N/A</v>
      </c>
      <c r="D427" s="46" t="e">
        <f>IF(AND('DO NOT USE_Case Formulas'!A427,ISBLANK('Case Data Entry'!D427)),"Birthdate is required",IF(NOT(ISBLANK('Case Data Entry'!D427)),"OK",NA()))</f>
        <v>#N/A</v>
      </c>
      <c r="E427" s="46" t="e">
        <f>IF(AND('DO NOT USE_Case Formulas'!A427,ISBLANK('Case Data Entry'!E427)),"Mobile Phone is required",IF(NOT(ISBLANK('Case Data Entry'!E427)),IF(AND(ISNUMBER(VALUE('Case Data Entry'!E427)),LEFT('Case Data Entry'!E427,1)&lt;&gt;"1",LEN('Case Data Entry'!E427)=10),"OK","Phone number must be valid format"),NA()))</f>
        <v>#N/A</v>
      </c>
      <c r="F427" s="46" t="e">
        <f>IF(AND('DO NOT USE_Case Formulas'!A427,ISBLANK('Case Data Entry'!F427)),"Home Street Address is required",IF(LEN('Case Data Entry'!F427)&gt;255,"Home Street Address must be less than 255 characters",IF('DO NOT USE_Case Formulas'!A427,"OK",NA())))</f>
        <v>#N/A</v>
      </c>
      <c r="G427" s="46" t="e">
        <f>IF(AND('DO NOT USE_Case Formulas'!A427,ISBLANK('Case Data Entry'!G427)),"City is required",IF(LEN('Case Data Entry'!G427)&gt;40,"City must be less than 40 characters",IF('DO NOT USE_Case Formulas'!A427,"OK",NA())))</f>
        <v>#N/A</v>
      </c>
      <c r="H427" s="46" t="e">
        <f>IF(AND('DO NOT USE_Case Formulas'!A427,ISBLANK('Case Data Entry'!H427)),"State is required",IF(AND(NOT(ISBLANK('Case Data Entry'!H427)),ISNA(VLOOKUP('Case Data Entry'!H427,'DO NOT USE_Shared Picklist'!$P$3:$P$52,1,FALSE))),"Please select a value from the drop-down menu",IF('DO NOT USE_Case Formulas'!A427,"OK",NA())))</f>
        <v>#N/A</v>
      </c>
      <c r="I427" s="46" t="e">
        <f>IF(AND('DO NOT USE_Case Formulas'!A427,ISBLANK('Case Data Entry'!I427)),"Zip is required",IF(ISBLANK('Case Data Entry'!I427),NA(),"OK"))</f>
        <v>#N/A</v>
      </c>
      <c r="J427" s="46" t="e">
        <f>IF(AND('DO NOT USE_Case Formulas'!A427,ISBLANK('Case Data Entry'!J427)),"Occupation/Job Title is required",IF(NOT(ISBLANK('Case Data Entry'!J427)),"OK",NA()))</f>
        <v>#N/A</v>
      </c>
      <c r="K427" s="46" t="e">
        <f>IF('DO NOT USE_Case Formulas'!A427,IF(ISBLANK('Case Data Entry'!K427),"Last Date On Site is required","OK"),NA())</f>
        <v>#N/A</v>
      </c>
      <c r="L427" s="46" t="e">
        <f>IF(AND('DO NOT USE_Case Formulas'!A427,ISBLANK('Case Data Entry'!L427)),"Specific Place in the Location is required",IF(ISBLANK('Case Data Entry'!L427),NA(),"OK"))</f>
        <v>#N/A</v>
      </c>
      <c r="M427" s="46" t="e">
        <f>IF(AND(NOT(ISBLANK('Case Data Entry'!M427)),ISNA(VLOOKUP('Case Data Entry'!M427,'DO NOT USE_Shared Picklist'!$L$3:$L$81,1,FALSE))),"Please select a value from the drop-down menu",IF('DO NOT USE_Case Formulas'!A427,"OK",NA()))</f>
        <v>#N/A</v>
      </c>
      <c r="N427" s="46" t="e">
        <f>IF(AND(NOT(ISBLANK('Case Data Entry'!N427)),ISNA(VLOOKUP('Case Data Entry'!N427,'DO NOT USE_Shared Picklist'!$I$3:$I$5,1,FALSE))),"Please select a value from the drop-down menu",IF('DO NOT USE_Case Formulas'!A427,"OK",NA()))</f>
        <v>#N/A</v>
      </c>
      <c r="O427" s="46" t="e">
        <f>IF(AND(NOT(ISBLANK('Case Data Entry'!O427)),ISNA(VLOOKUP('Case Data Entry'!O427,'DO NOT USE_Shared Picklist'!$E$3:$E$10,1,FALSE))),"Please select a value from the drop-down menu",IF('DO NOT USE_Case Formulas'!A427,"OK",NA()))</f>
        <v>#N/A</v>
      </c>
      <c r="P427" s="46" t="e">
        <f>IF(AND(NOT(ISBLANK('Case Data Entry'!P427)),ISNA(VLOOKUP('Case Data Entry'!P427,'DO NOT USE_Shared Picklist'!$W$3:$W$9,1,FALSE))),"Please select a value from the drop-down menu",IF('DO NOT USE_Case Formulas'!A427,"OK",NA()))</f>
        <v>#N/A</v>
      </c>
      <c r="Q427" s="46" t="e">
        <f>IF(AND(NOT(ISBLANK('Case Data Entry'!Q427)),ISNA(VLOOKUP('Case Data Entry'!Q427,'DO NOT USE_Shared Picklist'!$W$3:$W$9,1,FALSE))),"Please select a value from the drop-down menu",IF('DO NOT USE_Case Formulas'!A427,"OK",NA()))</f>
        <v>#N/A</v>
      </c>
      <c r="R427" s="46" t="e">
        <f>IF(AND(NOT(ISBLANK('Case Data Entry'!R427)),ISNA(VLOOKUP('Case Data Entry'!R427,'DO NOT USE_Shared Picklist'!$V$3:$V$7,1,FALSE))),"Please select a value from the drop-down menu",IF('DO NOT USE_Case Formulas'!A427,"OK",NA()))</f>
        <v>#N/A</v>
      </c>
      <c r="S427" s="46" t="e">
        <f>IF(LEN('Case Data Entry'!S427)&gt;255,"Work Area/Department must be less than 255 characters",IF('DO NOT USE_Case Formulas'!A427,"OK",NA()))</f>
        <v>#N/A</v>
      </c>
      <c r="T427" s="46" t="e">
        <f>IF(AND(NOT(ISBLANK('Case Data Entry'!T427)),NOT(ISNUMBER('Case Data Entry'!T427))),"Please enter a valid number.",IF('DO NOT USE_Case Formulas'!A427,"OK",NA()))</f>
        <v>#N/A</v>
      </c>
      <c r="U427" s="46" t="e">
        <f>IF(AND('DO NOT USE_Case Formulas'!A427,ISBLANK('Case Data Entry'!U427)),"Has this person had symptoms? is required",IF(AND(NOT(ISBLANK('Case Data Entry'!U427)),ISNA(VLOOKUP('Case Data Entry'!U427,'DO NOT USE_Shared Picklist'!$D$3:$D$5,1,FALSE))),"Please select a value from the drop-down menu",IF('DO NOT USE_Case Formulas'!A427,"OK",NA())))</f>
        <v>#N/A</v>
      </c>
      <c r="V427" s="46" t="e">
        <f>IF(AND('Case Data Entry'!U427='DO NOT USE_Shared Picklist'!$D$3,ISBLANK('Case Data Entry'!V427)),"If yes, when did the symptoms start? is required if Has this person had symptoms? is Yes",IF('DO NOT USE_Case Formulas'!A427,"OK",NA()))</f>
        <v>#N/A</v>
      </c>
      <c r="W427" s="46" t="e">
        <f>IF(AND(NOT(ISBLANK('Case Data Entry'!W427)),ISNA(VLOOKUP('Case Data Entry'!W427,'DO NOT USE_Shared Picklist'!$G$3:$G$5,1,FALSE))),"Please select a value from the drop-down menu",IF('DO NOT USE_Case Formulas'!A427,"OK",NA()))</f>
        <v>#N/A</v>
      </c>
      <c r="X427" s="46"/>
      <c r="Y427" s="46" t="e">
        <f ca="1">IF('Case Data Entry'!Y427&gt;'DO NOT USE_Shared Picklist'!$C$3,"Date Entity Notified of Positive Test cannot be a future date",IF('DO NOT USE_Case Formulas'!A427,"OK",NA()))</f>
        <v>#N/A</v>
      </c>
      <c r="Z427" s="46" t="e">
        <f ca="1">IF('Case Data Entry'!Z427&gt;'DO NOT USE_Shared Picklist'!$C$3,"Test Date cannot be a future date",IF('DO NOT USE_Case Formulas'!A427,"OK",NA()))</f>
        <v>#N/A</v>
      </c>
      <c r="AA427" s="46" t="e">
        <f>IF(AND(NOT(ISBLANK('Case Data Entry'!AA427)),ISNA(VLOOKUP('Case Data Entry'!AA427,'DO NOT USE_Shared Picklist'!$R$3:$R$7,1,FALSE))),"Please select a value from the drop-down menu",IF('DO NOT USE_Case Formulas'!A427,"OK",NA()))</f>
        <v>#N/A</v>
      </c>
      <c r="AB427" s="46" t="e">
        <f>IF(AND(NOT(ISBLANK('Case Data Entry'!AB427)),ISNA(VLOOKUP('Case Data Entry'!AB427,'DO NOT USE_Shared Picklist'!$Q$3:$Q$8,1,FALSE))),"Please select a value from the drop-down menu",IF('DO NOT USE_Case Formulas'!A427,"OK",NA()))</f>
        <v>#N/A</v>
      </c>
    </row>
    <row r="428" spans="1:28" x14ac:dyDescent="0.25">
      <c r="A428" s="45" t="e">
        <f>IF('DO NOT USE_Case Formulas'!A428,IF('DO NOT USE_Case Formulas'!B428,"Not all required fields are completed","OK"),NA())</f>
        <v>#N/A</v>
      </c>
      <c r="B428" s="46" t="e">
        <f>IF(AND('DO NOT USE_Case Formulas'!A428,ISBLANK('Case Data Entry'!B428)),"First Name is required",IF(NOT(ISBLANK('Case Data Entry'!B428)),"OK",NA()))</f>
        <v>#N/A</v>
      </c>
      <c r="C428" s="46" t="e">
        <f>IF(AND('DO NOT USE_Case Formulas'!A428,ISBLANK('Case Data Entry'!C428)),"Last Name is required",IF(NOT(ISBLANK('Case Data Entry'!C428)),"OK",NA()))</f>
        <v>#N/A</v>
      </c>
      <c r="D428" s="46" t="e">
        <f>IF(AND('DO NOT USE_Case Formulas'!A428,ISBLANK('Case Data Entry'!D428)),"Birthdate is required",IF(NOT(ISBLANK('Case Data Entry'!D428)),"OK",NA()))</f>
        <v>#N/A</v>
      </c>
      <c r="E428" s="46" t="e">
        <f>IF(AND('DO NOT USE_Case Formulas'!A428,ISBLANK('Case Data Entry'!E428)),"Mobile Phone is required",IF(NOT(ISBLANK('Case Data Entry'!E428)),IF(AND(ISNUMBER(VALUE('Case Data Entry'!E428)),LEFT('Case Data Entry'!E428,1)&lt;&gt;"1",LEN('Case Data Entry'!E428)=10),"OK","Phone number must be valid format"),NA()))</f>
        <v>#N/A</v>
      </c>
      <c r="F428" s="46" t="e">
        <f>IF(AND('DO NOT USE_Case Formulas'!A428,ISBLANK('Case Data Entry'!F428)),"Home Street Address is required",IF(LEN('Case Data Entry'!F428)&gt;255,"Home Street Address must be less than 255 characters",IF('DO NOT USE_Case Formulas'!A428,"OK",NA())))</f>
        <v>#N/A</v>
      </c>
      <c r="G428" s="46" t="e">
        <f>IF(AND('DO NOT USE_Case Formulas'!A428,ISBLANK('Case Data Entry'!G428)),"City is required",IF(LEN('Case Data Entry'!G428)&gt;40,"City must be less than 40 characters",IF('DO NOT USE_Case Formulas'!A428,"OK",NA())))</f>
        <v>#N/A</v>
      </c>
      <c r="H428" s="46" t="e">
        <f>IF(AND('DO NOT USE_Case Formulas'!A428,ISBLANK('Case Data Entry'!H428)),"State is required",IF(AND(NOT(ISBLANK('Case Data Entry'!H428)),ISNA(VLOOKUP('Case Data Entry'!H428,'DO NOT USE_Shared Picklist'!$P$3:$P$52,1,FALSE))),"Please select a value from the drop-down menu",IF('DO NOT USE_Case Formulas'!A428,"OK",NA())))</f>
        <v>#N/A</v>
      </c>
      <c r="I428" s="46" t="e">
        <f>IF(AND('DO NOT USE_Case Formulas'!A428,ISBLANK('Case Data Entry'!I428)),"Zip is required",IF(ISBLANK('Case Data Entry'!I428),NA(),"OK"))</f>
        <v>#N/A</v>
      </c>
      <c r="J428" s="46" t="e">
        <f>IF(AND('DO NOT USE_Case Formulas'!A428,ISBLANK('Case Data Entry'!J428)),"Occupation/Job Title is required",IF(NOT(ISBLANK('Case Data Entry'!J428)),"OK",NA()))</f>
        <v>#N/A</v>
      </c>
      <c r="K428" s="46" t="e">
        <f>IF('DO NOT USE_Case Formulas'!A428,IF(ISBLANK('Case Data Entry'!K428),"Last Date On Site is required","OK"),NA())</f>
        <v>#N/A</v>
      </c>
      <c r="L428" s="46" t="e">
        <f>IF(AND('DO NOT USE_Case Formulas'!A428,ISBLANK('Case Data Entry'!L428)),"Specific Place in the Location is required",IF(ISBLANK('Case Data Entry'!L428),NA(),"OK"))</f>
        <v>#N/A</v>
      </c>
      <c r="M428" s="46" t="e">
        <f>IF(AND(NOT(ISBLANK('Case Data Entry'!M428)),ISNA(VLOOKUP('Case Data Entry'!M428,'DO NOT USE_Shared Picklist'!$L$3:$L$81,1,FALSE))),"Please select a value from the drop-down menu",IF('DO NOT USE_Case Formulas'!A428,"OK",NA()))</f>
        <v>#N/A</v>
      </c>
      <c r="N428" s="46" t="e">
        <f>IF(AND(NOT(ISBLANK('Case Data Entry'!N428)),ISNA(VLOOKUP('Case Data Entry'!N428,'DO NOT USE_Shared Picklist'!$I$3:$I$5,1,FALSE))),"Please select a value from the drop-down menu",IF('DO NOT USE_Case Formulas'!A428,"OK",NA()))</f>
        <v>#N/A</v>
      </c>
      <c r="O428" s="46" t="e">
        <f>IF(AND(NOT(ISBLANK('Case Data Entry'!O428)),ISNA(VLOOKUP('Case Data Entry'!O428,'DO NOT USE_Shared Picklist'!$E$3:$E$10,1,FALSE))),"Please select a value from the drop-down menu",IF('DO NOT USE_Case Formulas'!A428,"OK",NA()))</f>
        <v>#N/A</v>
      </c>
      <c r="P428" s="46" t="e">
        <f>IF(AND(NOT(ISBLANK('Case Data Entry'!P428)),ISNA(VLOOKUP('Case Data Entry'!P428,'DO NOT USE_Shared Picklist'!$W$3:$W$9,1,FALSE))),"Please select a value from the drop-down menu",IF('DO NOT USE_Case Formulas'!A428,"OK",NA()))</f>
        <v>#N/A</v>
      </c>
      <c r="Q428" s="46" t="e">
        <f>IF(AND(NOT(ISBLANK('Case Data Entry'!Q428)),ISNA(VLOOKUP('Case Data Entry'!Q428,'DO NOT USE_Shared Picklist'!$W$3:$W$9,1,FALSE))),"Please select a value from the drop-down menu",IF('DO NOT USE_Case Formulas'!A428,"OK",NA()))</f>
        <v>#N/A</v>
      </c>
      <c r="R428" s="46" t="e">
        <f>IF(AND(NOT(ISBLANK('Case Data Entry'!R428)),ISNA(VLOOKUP('Case Data Entry'!R428,'DO NOT USE_Shared Picklist'!$V$3:$V$7,1,FALSE))),"Please select a value from the drop-down menu",IF('DO NOT USE_Case Formulas'!A428,"OK",NA()))</f>
        <v>#N/A</v>
      </c>
      <c r="S428" s="46" t="e">
        <f>IF(LEN('Case Data Entry'!S428)&gt;255,"Work Area/Department must be less than 255 characters",IF('DO NOT USE_Case Formulas'!A428,"OK",NA()))</f>
        <v>#N/A</v>
      </c>
      <c r="T428" s="46" t="e">
        <f>IF(AND(NOT(ISBLANK('Case Data Entry'!T428)),NOT(ISNUMBER('Case Data Entry'!T428))),"Please enter a valid number.",IF('DO NOT USE_Case Formulas'!A428,"OK",NA()))</f>
        <v>#N/A</v>
      </c>
      <c r="U428" s="46" t="e">
        <f>IF(AND('DO NOT USE_Case Formulas'!A428,ISBLANK('Case Data Entry'!U428)),"Has this person had symptoms? is required",IF(AND(NOT(ISBLANK('Case Data Entry'!U428)),ISNA(VLOOKUP('Case Data Entry'!U428,'DO NOT USE_Shared Picklist'!$D$3:$D$5,1,FALSE))),"Please select a value from the drop-down menu",IF('DO NOT USE_Case Formulas'!A428,"OK",NA())))</f>
        <v>#N/A</v>
      </c>
      <c r="V428" s="46" t="e">
        <f>IF(AND('Case Data Entry'!U428='DO NOT USE_Shared Picklist'!$D$3,ISBLANK('Case Data Entry'!V428)),"If yes, when did the symptoms start? is required if Has this person had symptoms? is Yes",IF('DO NOT USE_Case Formulas'!A428,"OK",NA()))</f>
        <v>#N/A</v>
      </c>
      <c r="W428" s="46" t="e">
        <f>IF(AND(NOT(ISBLANK('Case Data Entry'!W428)),ISNA(VLOOKUP('Case Data Entry'!W428,'DO NOT USE_Shared Picklist'!$G$3:$G$5,1,FALSE))),"Please select a value from the drop-down menu",IF('DO NOT USE_Case Formulas'!A428,"OK",NA()))</f>
        <v>#N/A</v>
      </c>
      <c r="X428" s="46"/>
      <c r="Y428" s="46" t="e">
        <f ca="1">IF('Case Data Entry'!Y428&gt;'DO NOT USE_Shared Picklist'!$C$3,"Date Entity Notified of Positive Test cannot be a future date",IF('DO NOT USE_Case Formulas'!A428,"OK",NA()))</f>
        <v>#N/A</v>
      </c>
      <c r="Z428" s="46" t="e">
        <f ca="1">IF('Case Data Entry'!Z428&gt;'DO NOT USE_Shared Picklist'!$C$3,"Test Date cannot be a future date",IF('DO NOT USE_Case Formulas'!A428,"OK",NA()))</f>
        <v>#N/A</v>
      </c>
      <c r="AA428" s="46" t="e">
        <f>IF(AND(NOT(ISBLANK('Case Data Entry'!AA428)),ISNA(VLOOKUP('Case Data Entry'!AA428,'DO NOT USE_Shared Picklist'!$R$3:$R$7,1,FALSE))),"Please select a value from the drop-down menu",IF('DO NOT USE_Case Formulas'!A428,"OK",NA()))</f>
        <v>#N/A</v>
      </c>
      <c r="AB428" s="46" t="e">
        <f>IF(AND(NOT(ISBLANK('Case Data Entry'!AB428)),ISNA(VLOOKUP('Case Data Entry'!AB428,'DO NOT USE_Shared Picklist'!$Q$3:$Q$8,1,FALSE))),"Please select a value from the drop-down menu",IF('DO NOT USE_Case Formulas'!A428,"OK",NA()))</f>
        <v>#N/A</v>
      </c>
    </row>
    <row r="429" spans="1:28" x14ac:dyDescent="0.25">
      <c r="A429" s="45" t="e">
        <f>IF('DO NOT USE_Case Formulas'!A429,IF('DO NOT USE_Case Formulas'!B429,"Not all required fields are completed","OK"),NA())</f>
        <v>#N/A</v>
      </c>
      <c r="B429" s="46" t="e">
        <f>IF(AND('DO NOT USE_Case Formulas'!A429,ISBLANK('Case Data Entry'!B429)),"First Name is required",IF(NOT(ISBLANK('Case Data Entry'!B429)),"OK",NA()))</f>
        <v>#N/A</v>
      </c>
      <c r="C429" s="46" t="e">
        <f>IF(AND('DO NOT USE_Case Formulas'!A429,ISBLANK('Case Data Entry'!C429)),"Last Name is required",IF(NOT(ISBLANK('Case Data Entry'!C429)),"OK",NA()))</f>
        <v>#N/A</v>
      </c>
      <c r="D429" s="46" t="e">
        <f>IF(AND('DO NOT USE_Case Formulas'!A429,ISBLANK('Case Data Entry'!D429)),"Birthdate is required",IF(NOT(ISBLANK('Case Data Entry'!D429)),"OK",NA()))</f>
        <v>#N/A</v>
      </c>
      <c r="E429" s="46" t="e">
        <f>IF(AND('DO NOT USE_Case Formulas'!A429,ISBLANK('Case Data Entry'!E429)),"Mobile Phone is required",IF(NOT(ISBLANK('Case Data Entry'!E429)),IF(AND(ISNUMBER(VALUE('Case Data Entry'!E429)),LEFT('Case Data Entry'!E429,1)&lt;&gt;"1",LEN('Case Data Entry'!E429)=10),"OK","Phone number must be valid format"),NA()))</f>
        <v>#N/A</v>
      </c>
      <c r="F429" s="46" t="e">
        <f>IF(AND('DO NOT USE_Case Formulas'!A429,ISBLANK('Case Data Entry'!F429)),"Home Street Address is required",IF(LEN('Case Data Entry'!F429)&gt;255,"Home Street Address must be less than 255 characters",IF('DO NOT USE_Case Formulas'!A429,"OK",NA())))</f>
        <v>#N/A</v>
      </c>
      <c r="G429" s="46" t="e">
        <f>IF(AND('DO NOT USE_Case Formulas'!A429,ISBLANK('Case Data Entry'!G429)),"City is required",IF(LEN('Case Data Entry'!G429)&gt;40,"City must be less than 40 characters",IF('DO NOT USE_Case Formulas'!A429,"OK",NA())))</f>
        <v>#N/A</v>
      </c>
      <c r="H429" s="46" t="e">
        <f>IF(AND('DO NOT USE_Case Formulas'!A429,ISBLANK('Case Data Entry'!H429)),"State is required",IF(AND(NOT(ISBLANK('Case Data Entry'!H429)),ISNA(VLOOKUP('Case Data Entry'!H429,'DO NOT USE_Shared Picklist'!$P$3:$P$52,1,FALSE))),"Please select a value from the drop-down menu",IF('DO NOT USE_Case Formulas'!A429,"OK",NA())))</f>
        <v>#N/A</v>
      </c>
      <c r="I429" s="46" t="e">
        <f>IF(AND('DO NOT USE_Case Formulas'!A429,ISBLANK('Case Data Entry'!I429)),"Zip is required",IF(ISBLANK('Case Data Entry'!I429),NA(),"OK"))</f>
        <v>#N/A</v>
      </c>
      <c r="J429" s="46" t="e">
        <f>IF(AND('DO NOT USE_Case Formulas'!A429,ISBLANK('Case Data Entry'!J429)),"Occupation/Job Title is required",IF(NOT(ISBLANK('Case Data Entry'!J429)),"OK",NA()))</f>
        <v>#N/A</v>
      </c>
      <c r="K429" s="46" t="e">
        <f>IF('DO NOT USE_Case Formulas'!A429,IF(ISBLANK('Case Data Entry'!K429),"Last Date On Site is required","OK"),NA())</f>
        <v>#N/A</v>
      </c>
      <c r="L429" s="46" t="e">
        <f>IF(AND('DO NOT USE_Case Formulas'!A429,ISBLANK('Case Data Entry'!L429)),"Specific Place in the Location is required",IF(ISBLANK('Case Data Entry'!L429),NA(),"OK"))</f>
        <v>#N/A</v>
      </c>
      <c r="M429" s="46" t="e">
        <f>IF(AND(NOT(ISBLANK('Case Data Entry'!M429)),ISNA(VLOOKUP('Case Data Entry'!M429,'DO NOT USE_Shared Picklist'!$L$3:$L$81,1,FALSE))),"Please select a value from the drop-down menu",IF('DO NOT USE_Case Formulas'!A429,"OK",NA()))</f>
        <v>#N/A</v>
      </c>
      <c r="N429" s="46" t="e">
        <f>IF(AND(NOT(ISBLANK('Case Data Entry'!N429)),ISNA(VLOOKUP('Case Data Entry'!N429,'DO NOT USE_Shared Picklist'!$I$3:$I$5,1,FALSE))),"Please select a value from the drop-down menu",IF('DO NOT USE_Case Formulas'!A429,"OK",NA()))</f>
        <v>#N/A</v>
      </c>
      <c r="O429" s="46" t="e">
        <f>IF(AND(NOT(ISBLANK('Case Data Entry'!O429)),ISNA(VLOOKUP('Case Data Entry'!O429,'DO NOT USE_Shared Picklist'!$E$3:$E$10,1,FALSE))),"Please select a value from the drop-down menu",IF('DO NOT USE_Case Formulas'!A429,"OK",NA()))</f>
        <v>#N/A</v>
      </c>
      <c r="P429" s="46" t="e">
        <f>IF(AND(NOT(ISBLANK('Case Data Entry'!P429)),ISNA(VLOOKUP('Case Data Entry'!P429,'DO NOT USE_Shared Picklist'!$W$3:$W$9,1,FALSE))),"Please select a value from the drop-down menu",IF('DO NOT USE_Case Formulas'!A429,"OK",NA()))</f>
        <v>#N/A</v>
      </c>
      <c r="Q429" s="46" t="e">
        <f>IF(AND(NOT(ISBLANK('Case Data Entry'!Q429)),ISNA(VLOOKUP('Case Data Entry'!Q429,'DO NOT USE_Shared Picklist'!$W$3:$W$9,1,FALSE))),"Please select a value from the drop-down menu",IF('DO NOT USE_Case Formulas'!A429,"OK",NA()))</f>
        <v>#N/A</v>
      </c>
      <c r="R429" s="46" t="e">
        <f>IF(AND(NOT(ISBLANK('Case Data Entry'!R429)),ISNA(VLOOKUP('Case Data Entry'!R429,'DO NOT USE_Shared Picklist'!$V$3:$V$7,1,FALSE))),"Please select a value from the drop-down menu",IF('DO NOT USE_Case Formulas'!A429,"OK",NA()))</f>
        <v>#N/A</v>
      </c>
      <c r="S429" s="46" t="e">
        <f>IF(LEN('Case Data Entry'!S429)&gt;255,"Work Area/Department must be less than 255 characters",IF('DO NOT USE_Case Formulas'!A429,"OK",NA()))</f>
        <v>#N/A</v>
      </c>
      <c r="T429" s="46" t="e">
        <f>IF(AND(NOT(ISBLANK('Case Data Entry'!T429)),NOT(ISNUMBER('Case Data Entry'!T429))),"Please enter a valid number.",IF('DO NOT USE_Case Formulas'!A429,"OK",NA()))</f>
        <v>#N/A</v>
      </c>
      <c r="U429" s="46" t="e">
        <f>IF(AND('DO NOT USE_Case Formulas'!A429,ISBLANK('Case Data Entry'!U429)),"Has this person had symptoms? is required",IF(AND(NOT(ISBLANK('Case Data Entry'!U429)),ISNA(VLOOKUP('Case Data Entry'!U429,'DO NOT USE_Shared Picklist'!$D$3:$D$5,1,FALSE))),"Please select a value from the drop-down menu",IF('DO NOT USE_Case Formulas'!A429,"OK",NA())))</f>
        <v>#N/A</v>
      </c>
      <c r="V429" s="46" t="e">
        <f>IF(AND('Case Data Entry'!U429='DO NOT USE_Shared Picklist'!$D$3,ISBLANK('Case Data Entry'!V429)),"If yes, when did the symptoms start? is required if Has this person had symptoms? is Yes",IF('DO NOT USE_Case Formulas'!A429,"OK",NA()))</f>
        <v>#N/A</v>
      </c>
      <c r="W429" s="46" t="e">
        <f>IF(AND(NOT(ISBLANK('Case Data Entry'!W429)),ISNA(VLOOKUP('Case Data Entry'!W429,'DO NOT USE_Shared Picklist'!$G$3:$G$5,1,FALSE))),"Please select a value from the drop-down menu",IF('DO NOT USE_Case Formulas'!A429,"OK",NA()))</f>
        <v>#N/A</v>
      </c>
      <c r="X429" s="46"/>
      <c r="Y429" s="46" t="e">
        <f ca="1">IF('Case Data Entry'!Y429&gt;'DO NOT USE_Shared Picklist'!$C$3,"Date Entity Notified of Positive Test cannot be a future date",IF('DO NOT USE_Case Formulas'!A429,"OK",NA()))</f>
        <v>#N/A</v>
      </c>
      <c r="Z429" s="46" t="e">
        <f ca="1">IF('Case Data Entry'!Z429&gt;'DO NOT USE_Shared Picklist'!$C$3,"Test Date cannot be a future date",IF('DO NOT USE_Case Formulas'!A429,"OK",NA()))</f>
        <v>#N/A</v>
      </c>
      <c r="AA429" s="46" t="e">
        <f>IF(AND(NOT(ISBLANK('Case Data Entry'!AA429)),ISNA(VLOOKUP('Case Data Entry'!AA429,'DO NOT USE_Shared Picklist'!$R$3:$R$7,1,FALSE))),"Please select a value from the drop-down menu",IF('DO NOT USE_Case Formulas'!A429,"OK",NA()))</f>
        <v>#N/A</v>
      </c>
      <c r="AB429" s="46" t="e">
        <f>IF(AND(NOT(ISBLANK('Case Data Entry'!AB429)),ISNA(VLOOKUP('Case Data Entry'!AB429,'DO NOT USE_Shared Picklist'!$Q$3:$Q$8,1,FALSE))),"Please select a value from the drop-down menu",IF('DO NOT USE_Case Formulas'!A429,"OK",NA()))</f>
        <v>#N/A</v>
      </c>
    </row>
    <row r="430" spans="1:28" x14ac:dyDescent="0.25">
      <c r="A430" s="45" t="e">
        <f>IF('DO NOT USE_Case Formulas'!A430,IF('DO NOT USE_Case Formulas'!B430,"Not all required fields are completed","OK"),NA())</f>
        <v>#N/A</v>
      </c>
      <c r="B430" s="46" t="e">
        <f>IF(AND('DO NOT USE_Case Formulas'!A430,ISBLANK('Case Data Entry'!B430)),"First Name is required",IF(NOT(ISBLANK('Case Data Entry'!B430)),"OK",NA()))</f>
        <v>#N/A</v>
      </c>
      <c r="C430" s="46" t="e">
        <f>IF(AND('DO NOT USE_Case Formulas'!A430,ISBLANK('Case Data Entry'!C430)),"Last Name is required",IF(NOT(ISBLANK('Case Data Entry'!C430)),"OK",NA()))</f>
        <v>#N/A</v>
      </c>
      <c r="D430" s="46" t="e">
        <f>IF(AND('DO NOT USE_Case Formulas'!A430,ISBLANK('Case Data Entry'!D430)),"Birthdate is required",IF(NOT(ISBLANK('Case Data Entry'!D430)),"OK",NA()))</f>
        <v>#N/A</v>
      </c>
      <c r="E430" s="46" t="e">
        <f>IF(AND('DO NOT USE_Case Formulas'!A430,ISBLANK('Case Data Entry'!E430)),"Mobile Phone is required",IF(NOT(ISBLANK('Case Data Entry'!E430)),IF(AND(ISNUMBER(VALUE('Case Data Entry'!E430)),LEFT('Case Data Entry'!E430,1)&lt;&gt;"1",LEN('Case Data Entry'!E430)=10),"OK","Phone number must be valid format"),NA()))</f>
        <v>#N/A</v>
      </c>
      <c r="F430" s="46" t="e">
        <f>IF(AND('DO NOT USE_Case Formulas'!A430,ISBLANK('Case Data Entry'!F430)),"Home Street Address is required",IF(LEN('Case Data Entry'!F430)&gt;255,"Home Street Address must be less than 255 characters",IF('DO NOT USE_Case Formulas'!A430,"OK",NA())))</f>
        <v>#N/A</v>
      </c>
      <c r="G430" s="46" t="e">
        <f>IF(AND('DO NOT USE_Case Formulas'!A430,ISBLANK('Case Data Entry'!G430)),"City is required",IF(LEN('Case Data Entry'!G430)&gt;40,"City must be less than 40 characters",IF('DO NOT USE_Case Formulas'!A430,"OK",NA())))</f>
        <v>#N/A</v>
      </c>
      <c r="H430" s="46" t="e">
        <f>IF(AND('DO NOT USE_Case Formulas'!A430,ISBLANK('Case Data Entry'!H430)),"State is required",IF(AND(NOT(ISBLANK('Case Data Entry'!H430)),ISNA(VLOOKUP('Case Data Entry'!H430,'DO NOT USE_Shared Picklist'!$P$3:$P$52,1,FALSE))),"Please select a value from the drop-down menu",IF('DO NOT USE_Case Formulas'!A430,"OK",NA())))</f>
        <v>#N/A</v>
      </c>
      <c r="I430" s="46" t="e">
        <f>IF(AND('DO NOT USE_Case Formulas'!A430,ISBLANK('Case Data Entry'!I430)),"Zip is required",IF(ISBLANK('Case Data Entry'!I430),NA(),"OK"))</f>
        <v>#N/A</v>
      </c>
      <c r="J430" s="46" t="e">
        <f>IF(AND('DO NOT USE_Case Formulas'!A430,ISBLANK('Case Data Entry'!J430)),"Occupation/Job Title is required",IF(NOT(ISBLANK('Case Data Entry'!J430)),"OK",NA()))</f>
        <v>#N/A</v>
      </c>
      <c r="K430" s="46" t="e">
        <f>IF('DO NOT USE_Case Formulas'!A430,IF(ISBLANK('Case Data Entry'!K430),"Last Date On Site is required","OK"),NA())</f>
        <v>#N/A</v>
      </c>
      <c r="L430" s="46" t="e">
        <f>IF(AND('DO NOT USE_Case Formulas'!A430,ISBLANK('Case Data Entry'!L430)),"Specific Place in the Location is required",IF(ISBLANK('Case Data Entry'!L430),NA(),"OK"))</f>
        <v>#N/A</v>
      </c>
      <c r="M430" s="46" t="e">
        <f>IF(AND(NOT(ISBLANK('Case Data Entry'!M430)),ISNA(VLOOKUP('Case Data Entry'!M430,'DO NOT USE_Shared Picklist'!$L$3:$L$81,1,FALSE))),"Please select a value from the drop-down menu",IF('DO NOT USE_Case Formulas'!A430,"OK",NA()))</f>
        <v>#N/A</v>
      </c>
      <c r="N430" s="46" t="e">
        <f>IF(AND(NOT(ISBLANK('Case Data Entry'!N430)),ISNA(VLOOKUP('Case Data Entry'!N430,'DO NOT USE_Shared Picklist'!$I$3:$I$5,1,FALSE))),"Please select a value from the drop-down menu",IF('DO NOT USE_Case Formulas'!A430,"OK",NA()))</f>
        <v>#N/A</v>
      </c>
      <c r="O430" s="46" t="e">
        <f>IF(AND(NOT(ISBLANK('Case Data Entry'!O430)),ISNA(VLOOKUP('Case Data Entry'!O430,'DO NOT USE_Shared Picklist'!$E$3:$E$10,1,FALSE))),"Please select a value from the drop-down menu",IF('DO NOT USE_Case Formulas'!A430,"OK",NA()))</f>
        <v>#N/A</v>
      </c>
      <c r="P430" s="46" t="e">
        <f>IF(AND(NOT(ISBLANK('Case Data Entry'!P430)),ISNA(VLOOKUP('Case Data Entry'!P430,'DO NOT USE_Shared Picklist'!$W$3:$W$9,1,FALSE))),"Please select a value from the drop-down menu",IF('DO NOT USE_Case Formulas'!A430,"OK",NA()))</f>
        <v>#N/A</v>
      </c>
      <c r="Q430" s="46" t="e">
        <f>IF(AND(NOT(ISBLANK('Case Data Entry'!Q430)),ISNA(VLOOKUP('Case Data Entry'!Q430,'DO NOT USE_Shared Picklist'!$W$3:$W$9,1,FALSE))),"Please select a value from the drop-down menu",IF('DO NOT USE_Case Formulas'!A430,"OK",NA()))</f>
        <v>#N/A</v>
      </c>
      <c r="R430" s="46" t="e">
        <f>IF(AND(NOT(ISBLANK('Case Data Entry'!R430)),ISNA(VLOOKUP('Case Data Entry'!R430,'DO NOT USE_Shared Picklist'!$V$3:$V$7,1,FALSE))),"Please select a value from the drop-down menu",IF('DO NOT USE_Case Formulas'!A430,"OK",NA()))</f>
        <v>#N/A</v>
      </c>
      <c r="S430" s="46" t="e">
        <f>IF(LEN('Case Data Entry'!S430)&gt;255,"Work Area/Department must be less than 255 characters",IF('DO NOT USE_Case Formulas'!A430,"OK",NA()))</f>
        <v>#N/A</v>
      </c>
      <c r="T430" s="46" t="e">
        <f>IF(AND(NOT(ISBLANK('Case Data Entry'!T430)),NOT(ISNUMBER('Case Data Entry'!T430))),"Please enter a valid number.",IF('DO NOT USE_Case Formulas'!A430,"OK",NA()))</f>
        <v>#N/A</v>
      </c>
      <c r="U430" s="46" t="e">
        <f>IF(AND('DO NOT USE_Case Formulas'!A430,ISBLANK('Case Data Entry'!U430)),"Has this person had symptoms? is required",IF(AND(NOT(ISBLANK('Case Data Entry'!U430)),ISNA(VLOOKUP('Case Data Entry'!U430,'DO NOT USE_Shared Picklist'!$D$3:$D$5,1,FALSE))),"Please select a value from the drop-down menu",IF('DO NOT USE_Case Formulas'!A430,"OK",NA())))</f>
        <v>#N/A</v>
      </c>
      <c r="V430" s="46" t="e">
        <f>IF(AND('Case Data Entry'!U430='DO NOT USE_Shared Picklist'!$D$3,ISBLANK('Case Data Entry'!V430)),"If yes, when did the symptoms start? is required if Has this person had symptoms? is Yes",IF('DO NOT USE_Case Formulas'!A430,"OK",NA()))</f>
        <v>#N/A</v>
      </c>
      <c r="W430" s="46" t="e">
        <f>IF(AND(NOT(ISBLANK('Case Data Entry'!W430)),ISNA(VLOOKUP('Case Data Entry'!W430,'DO NOT USE_Shared Picklist'!$G$3:$G$5,1,FALSE))),"Please select a value from the drop-down menu",IF('DO NOT USE_Case Formulas'!A430,"OK",NA()))</f>
        <v>#N/A</v>
      </c>
      <c r="X430" s="46"/>
      <c r="Y430" s="46" t="e">
        <f ca="1">IF('Case Data Entry'!Y430&gt;'DO NOT USE_Shared Picklist'!$C$3,"Date Entity Notified of Positive Test cannot be a future date",IF('DO NOT USE_Case Formulas'!A430,"OK",NA()))</f>
        <v>#N/A</v>
      </c>
      <c r="Z430" s="46" t="e">
        <f ca="1">IF('Case Data Entry'!Z430&gt;'DO NOT USE_Shared Picklist'!$C$3,"Test Date cannot be a future date",IF('DO NOT USE_Case Formulas'!A430,"OK",NA()))</f>
        <v>#N/A</v>
      </c>
      <c r="AA430" s="46" t="e">
        <f>IF(AND(NOT(ISBLANK('Case Data Entry'!AA430)),ISNA(VLOOKUP('Case Data Entry'!AA430,'DO NOT USE_Shared Picklist'!$R$3:$R$7,1,FALSE))),"Please select a value from the drop-down menu",IF('DO NOT USE_Case Formulas'!A430,"OK",NA()))</f>
        <v>#N/A</v>
      </c>
      <c r="AB430" s="46" t="e">
        <f>IF(AND(NOT(ISBLANK('Case Data Entry'!AB430)),ISNA(VLOOKUP('Case Data Entry'!AB430,'DO NOT USE_Shared Picklist'!$Q$3:$Q$8,1,FALSE))),"Please select a value from the drop-down menu",IF('DO NOT USE_Case Formulas'!A430,"OK",NA()))</f>
        <v>#N/A</v>
      </c>
    </row>
    <row r="431" spans="1:28" x14ac:dyDescent="0.25">
      <c r="A431" s="45" t="e">
        <f>IF('DO NOT USE_Case Formulas'!A431,IF('DO NOT USE_Case Formulas'!B431,"Not all required fields are completed","OK"),NA())</f>
        <v>#N/A</v>
      </c>
      <c r="B431" s="46" t="e">
        <f>IF(AND('DO NOT USE_Case Formulas'!A431,ISBLANK('Case Data Entry'!B431)),"First Name is required",IF(NOT(ISBLANK('Case Data Entry'!B431)),"OK",NA()))</f>
        <v>#N/A</v>
      </c>
      <c r="C431" s="46" t="e">
        <f>IF(AND('DO NOT USE_Case Formulas'!A431,ISBLANK('Case Data Entry'!C431)),"Last Name is required",IF(NOT(ISBLANK('Case Data Entry'!C431)),"OK",NA()))</f>
        <v>#N/A</v>
      </c>
      <c r="D431" s="46" t="e">
        <f>IF(AND('DO NOT USE_Case Formulas'!A431,ISBLANK('Case Data Entry'!D431)),"Birthdate is required",IF(NOT(ISBLANK('Case Data Entry'!D431)),"OK",NA()))</f>
        <v>#N/A</v>
      </c>
      <c r="E431" s="46" t="e">
        <f>IF(AND('DO NOT USE_Case Formulas'!A431,ISBLANK('Case Data Entry'!E431)),"Mobile Phone is required",IF(NOT(ISBLANK('Case Data Entry'!E431)),IF(AND(ISNUMBER(VALUE('Case Data Entry'!E431)),LEFT('Case Data Entry'!E431,1)&lt;&gt;"1",LEN('Case Data Entry'!E431)=10),"OK","Phone number must be valid format"),NA()))</f>
        <v>#N/A</v>
      </c>
      <c r="F431" s="46" t="e">
        <f>IF(AND('DO NOT USE_Case Formulas'!A431,ISBLANK('Case Data Entry'!F431)),"Home Street Address is required",IF(LEN('Case Data Entry'!F431)&gt;255,"Home Street Address must be less than 255 characters",IF('DO NOT USE_Case Formulas'!A431,"OK",NA())))</f>
        <v>#N/A</v>
      </c>
      <c r="G431" s="46" t="e">
        <f>IF(AND('DO NOT USE_Case Formulas'!A431,ISBLANK('Case Data Entry'!G431)),"City is required",IF(LEN('Case Data Entry'!G431)&gt;40,"City must be less than 40 characters",IF('DO NOT USE_Case Formulas'!A431,"OK",NA())))</f>
        <v>#N/A</v>
      </c>
      <c r="H431" s="46" t="e">
        <f>IF(AND('DO NOT USE_Case Formulas'!A431,ISBLANK('Case Data Entry'!H431)),"State is required",IF(AND(NOT(ISBLANK('Case Data Entry'!H431)),ISNA(VLOOKUP('Case Data Entry'!H431,'DO NOT USE_Shared Picklist'!$P$3:$P$52,1,FALSE))),"Please select a value from the drop-down menu",IF('DO NOT USE_Case Formulas'!A431,"OK",NA())))</f>
        <v>#N/A</v>
      </c>
      <c r="I431" s="46" t="e">
        <f>IF(AND('DO NOT USE_Case Formulas'!A431,ISBLANK('Case Data Entry'!I431)),"Zip is required",IF(ISBLANK('Case Data Entry'!I431),NA(),"OK"))</f>
        <v>#N/A</v>
      </c>
      <c r="J431" s="46" t="e">
        <f>IF(AND('DO NOT USE_Case Formulas'!A431,ISBLANK('Case Data Entry'!J431)),"Occupation/Job Title is required",IF(NOT(ISBLANK('Case Data Entry'!J431)),"OK",NA()))</f>
        <v>#N/A</v>
      </c>
      <c r="K431" s="46" t="e">
        <f>IF('DO NOT USE_Case Formulas'!A431,IF(ISBLANK('Case Data Entry'!K431),"Last Date On Site is required","OK"),NA())</f>
        <v>#N/A</v>
      </c>
      <c r="L431" s="46" t="e">
        <f>IF(AND('DO NOT USE_Case Formulas'!A431,ISBLANK('Case Data Entry'!L431)),"Specific Place in the Location is required",IF(ISBLANK('Case Data Entry'!L431),NA(),"OK"))</f>
        <v>#N/A</v>
      </c>
      <c r="M431" s="46" t="e">
        <f>IF(AND(NOT(ISBLANK('Case Data Entry'!M431)),ISNA(VLOOKUP('Case Data Entry'!M431,'DO NOT USE_Shared Picklist'!$L$3:$L$81,1,FALSE))),"Please select a value from the drop-down menu",IF('DO NOT USE_Case Formulas'!A431,"OK",NA()))</f>
        <v>#N/A</v>
      </c>
      <c r="N431" s="46" t="e">
        <f>IF(AND(NOT(ISBLANK('Case Data Entry'!N431)),ISNA(VLOOKUP('Case Data Entry'!N431,'DO NOT USE_Shared Picklist'!$I$3:$I$5,1,FALSE))),"Please select a value from the drop-down menu",IF('DO NOT USE_Case Formulas'!A431,"OK",NA()))</f>
        <v>#N/A</v>
      </c>
      <c r="O431" s="46" t="e">
        <f>IF(AND(NOT(ISBLANK('Case Data Entry'!O431)),ISNA(VLOOKUP('Case Data Entry'!O431,'DO NOT USE_Shared Picklist'!$E$3:$E$10,1,FALSE))),"Please select a value from the drop-down menu",IF('DO NOT USE_Case Formulas'!A431,"OK",NA()))</f>
        <v>#N/A</v>
      </c>
      <c r="P431" s="46" t="e">
        <f>IF(AND(NOT(ISBLANK('Case Data Entry'!P431)),ISNA(VLOOKUP('Case Data Entry'!P431,'DO NOT USE_Shared Picklist'!$W$3:$W$9,1,FALSE))),"Please select a value from the drop-down menu",IF('DO NOT USE_Case Formulas'!A431,"OK",NA()))</f>
        <v>#N/A</v>
      </c>
      <c r="Q431" s="46" t="e">
        <f>IF(AND(NOT(ISBLANK('Case Data Entry'!Q431)),ISNA(VLOOKUP('Case Data Entry'!Q431,'DO NOT USE_Shared Picklist'!$W$3:$W$9,1,FALSE))),"Please select a value from the drop-down menu",IF('DO NOT USE_Case Formulas'!A431,"OK",NA()))</f>
        <v>#N/A</v>
      </c>
      <c r="R431" s="46" t="e">
        <f>IF(AND(NOT(ISBLANK('Case Data Entry'!R431)),ISNA(VLOOKUP('Case Data Entry'!R431,'DO NOT USE_Shared Picklist'!$V$3:$V$7,1,FALSE))),"Please select a value from the drop-down menu",IF('DO NOT USE_Case Formulas'!A431,"OK",NA()))</f>
        <v>#N/A</v>
      </c>
      <c r="S431" s="46" t="e">
        <f>IF(LEN('Case Data Entry'!S431)&gt;255,"Work Area/Department must be less than 255 characters",IF('DO NOT USE_Case Formulas'!A431,"OK",NA()))</f>
        <v>#N/A</v>
      </c>
      <c r="T431" s="46" t="e">
        <f>IF(AND(NOT(ISBLANK('Case Data Entry'!T431)),NOT(ISNUMBER('Case Data Entry'!T431))),"Please enter a valid number.",IF('DO NOT USE_Case Formulas'!A431,"OK",NA()))</f>
        <v>#N/A</v>
      </c>
      <c r="U431" s="46" t="e">
        <f>IF(AND('DO NOT USE_Case Formulas'!A431,ISBLANK('Case Data Entry'!U431)),"Has this person had symptoms? is required",IF(AND(NOT(ISBLANK('Case Data Entry'!U431)),ISNA(VLOOKUP('Case Data Entry'!U431,'DO NOT USE_Shared Picklist'!$D$3:$D$5,1,FALSE))),"Please select a value from the drop-down menu",IF('DO NOT USE_Case Formulas'!A431,"OK",NA())))</f>
        <v>#N/A</v>
      </c>
      <c r="V431" s="46" t="e">
        <f>IF(AND('Case Data Entry'!U431='DO NOT USE_Shared Picklist'!$D$3,ISBLANK('Case Data Entry'!V431)),"If yes, when did the symptoms start? is required if Has this person had symptoms? is Yes",IF('DO NOT USE_Case Formulas'!A431,"OK",NA()))</f>
        <v>#N/A</v>
      </c>
      <c r="W431" s="46" t="e">
        <f>IF(AND(NOT(ISBLANK('Case Data Entry'!W431)),ISNA(VLOOKUP('Case Data Entry'!W431,'DO NOT USE_Shared Picklist'!$G$3:$G$5,1,FALSE))),"Please select a value from the drop-down menu",IF('DO NOT USE_Case Formulas'!A431,"OK",NA()))</f>
        <v>#N/A</v>
      </c>
      <c r="X431" s="46"/>
      <c r="Y431" s="46" t="e">
        <f ca="1">IF('Case Data Entry'!Y431&gt;'DO NOT USE_Shared Picklist'!$C$3,"Date Entity Notified of Positive Test cannot be a future date",IF('DO NOT USE_Case Formulas'!A431,"OK",NA()))</f>
        <v>#N/A</v>
      </c>
      <c r="Z431" s="46" t="e">
        <f ca="1">IF('Case Data Entry'!Z431&gt;'DO NOT USE_Shared Picklist'!$C$3,"Test Date cannot be a future date",IF('DO NOT USE_Case Formulas'!A431,"OK",NA()))</f>
        <v>#N/A</v>
      </c>
      <c r="AA431" s="46" t="e">
        <f>IF(AND(NOT(ISBLANK('Case Data Entry'!AA431)),ISNA(VLOOKUP('Case Data Entry'!AA431,'DO NOT USE_Shared Picklist'!$R$3:$R$7,1,FALSE))),"Please select a value from the drop-down menu",IF('DO NOT USE_Case Formulas'!A431,"OK",NA()))</f>
        <v>#N/A</v>
      </c>
      <c r="AB431" s="46" t="e">
        <f>IF(AND(NOT(ISBLANK('Case Data Entry'!AB431)),ISNA(VLOOKUP('Case Data Entry'!AB431,'DO NOT USE_Shared Picklist'!$Q$3:$Q$8,1,FALSE))),"Please select a value from the drop-down menu",IF('DO NOT USE_Case Formulas'!A431,"OK",NA()))</f>
        <v>#N/A</v>
      </c>
    </row>
    <row r="432" spans="1:28" x14ac:dyDescent="0.25">
      <c r="A432" s="45" t="e">
        <f>IF('DO NOT USE_Case Formulas'!A432,IF('DO NOT USE_Case Formulas'!B432,"Not all required fields are completed","OK"),NA())</f>
        <v>#N/A</v>
      </c>
      <c r="B432" s="46" t="e">
        <f>IF(AND('DO NOT USE_Case Formulas'!A432,ISBLANK('Case Data Entry'!B432)),"First Name is required",IF(NOT(ISBLANK('Case Data Entry'!B432)),"OK",NA()))</f>
        <v>#N/A</v>
      </c>
      <c r="C432" s="46" t="e">
        <f>IF(AND('DO NOT USE_Case Formulas'!A432,ISBLANK('Case Data Entry'!C432)),"Last Name is required",IF(NOT(ISBLANK('Case Data Entry'!C432)),"OK",NA()))</f>
        <v>#N/A</v>
      </c>
      <c r="D432" s="46" t="e">
        <f>IF(AND('DO NOT USE_Case Formulas'!A432,ISBLANK('Case Data Entry'!D432)),"Birthdate is required",IF(NOT(ISBLANK('Case Data Entry'!D432)),"OK",NA()))</f>
        <v>#N/A</v>
      </c>
      <c r="E432" s="46" t="e">
        <f>IF(AND('DO NOT USE_Case Formulas'!A432,ISBLANK('Case Data Entry'!E432)),"Mobile Phone is required",IF(NOT(ISBLANK('Case Data Entry'!E432)),IF(AND(ISNUMBER(VALUE('Case Data Entry'!E432)),LEFT('Case Data Entry'!E432,1)&lt;&gt;"1",LEN('Case Data Entry'!E432)=10),"OK","Phone number must be valid format"),NA()))</f>
        <v>#N/A</v>
      </c>
      <c r="F432" s="46" t="e">
        <f>IF(AND('DO NOT USE_Case Formulas'!A432,ISBLANK('Case Data Entry'!F432)),"Home Street Address is required",IF(LEN('Case Data Entry'!F432)&gt;255,"Home Street Address must be less than 255 characters",IF('DO NOT USE_Case Formulas'!A432,"OK",NA())))</f>
        <v>#N/A</v>
      </c>
      <c r="G432" s="46" t="e">
        <f>IF(AND('DO NOT USE_Case Formulas'!A432,ISBLANK('Case Data Entry'!G432)),"City is required",IF(LEN('Case Data Entry'!G432)&gt;40,"City must be less than 40 characters",IF('DO NOT USE_Case Formulas'!A432,"OK",NA())))</f>
        <v>#N/A</v>
      </c>
      <c r="H432" s="46" t="e">
        <f>IF(AND('DO NOT USE_Case Formulas'!A432,ISBLANK('Case Data Entry'!H432)),"State is required",IF(AND(NOT(ISBLANK('Case Data Entry'!H432)),ISNA(VLOOKUP('Case Data Entry'!H432,'DO NOT USE_Shared Picklist'!$P$3:$P$52,1,FALSE))),"Please select a value from the drop-down menu",IF('DO NOT USE_Case Formulas'!A432,"OK",NA())))</f>
        <v>#N/A</v>
      </c>
      <c r="I432" s="46" t="e">
        <f>IF(AND('DO NOT USE_Case Formulas'!A432,ISBLANK('Case Data Entry'!I432)),"Zip is required",IF(ISBLANK('Case Data Entry'!I432),NA(),"OK"))</f>
        <v>#N/A</v>
      </c>
      <c r="J432" s="46" t="e">
        <f>IF(AND('DO NOT USE_Case Formulas'!A432,ISBLANK('Case Data Entry'!J432)),"Occupation/Job Title is required",IF(NOT(ISBLANK('Case Data Entry'!J432)),"OK",NA()))</f>
        <v>#N/A</v>
      </c>
      <c r="K432" s="46" t="e">
        <f>IF('DO NOT USE_Case Formulas'!A432,IF(ISBLANK('Case Data Entry'!K432),"Last Date On Site is required","OK"),NA())</f>
        <v>#N/A</v>
      </c>
      <c r="L432" s="46" t="e">
        <f>IF(AND('DO NOT USE_Case Formulas'!A432,ISBLANK('Case Data Entry'!L432)),"Specific Place in the Location is required",IF(ISBLANK('Case Data Entry'!L432),NA(),"OK"))</f>
        <v>#N/A</v>
      </c>
      <c r="M432" s="46" t="e">
        <f>IF(AND(NOT(ISBLANK('Case Data Entry'!M432)),ISNA(VLOOKUP('Case Data Entry'!M432,'DO NOT USE_Shared Picklist'!$L$3:$L$81,1,FALSE))),"Please select a value from the drop-down menu",IF('DO NOT USE_Case Formulas'!A432,"OK",NA()))</f>
        <v>#N/A</v>
      </c>
      <c r="N432" s="46" t="e">
        <f>IF(AND(NOT(ISBLANK('Case Data Entry'!N432)),ISNA(VLOOKUP('Case Data Entry'!N432,'DO NOT USE_Shared Picklist'!$I$3:$I$5,1,FALSE))),"Please select a value from the drop-down menu",IF('DO NOT USE_Case Formulas'!A432,"OK",NA()))</f>
        <v>#N/A</v>
      </c>
      <c r="O432" s="46" t="e">
        <f>IF(AND(NOT(ISBLANK('Case Data Entry'!O432)),ISNA(VLOOKUP('Case Data Entry'!O432,'DO NOT USE_Shared Picklist'!$E$3:$E$10,1,FALSE))),"Please select a value from the drop-down menu",IF('DO NOT USE_Case Formulas'!A432,"OK",NA()))</f>
        <v>#N/A</v>
      </c>
      <c r="P432" s="46" t="e">
        <f>IF(AND(NOT(ISBLANK('Case Data Entry'!P432)),ISNA(VLOOKUP('Case Data Entry'!P432,'DO NOT USE_Shared Picklist'!$W$3:$W$9,1,FALSE))),"Please select a value from the drop-down menu",IF('DO NOT USE_Case Formulas'!A432,"OK",NA()))</f>
        <v>#N/A</v>
      </c>
      <c r="Q432" s="46" t="e">
        <f>IF(AND(NOT(ISBLANK('Case Data Entry'!Q432)),ISNA(VLOOKUP('Case Data Entry'!Q432,'DO NOT USE_Shared Picklist'!$W$3:$W$9,1,FALSE))),"Please select a value from the drop-down menu",IF('DO NOT USE_Case Formulas'!A432,"OK",NA()))</f>
        <v>#N/A</v>
      </c>
      <c r="R432" s="46" t="e">
        <f>IF(AND(NOT(ISBLANK('Case Data Entry'!R432)),ISNA(VLOOKUP('Case Data Entry'!R432,'DO NOT USE_Shared Picklist'!$V$3:$V$7,1,FALSE))),"Please select a value from the drop-down menu",IF('DO NOT USE_Case Formulas'!A432,"OK",NA()))</f>
        <v>#N/A</v>
      </c>
      <c r="S432" s="46" t="e">
        <f>IF(LEN('Case Data Entry'!S432)&gt;255,"Work Area/Department must be less than 255 characters",IF('DO NOT USE_Case Formulas'!A432,"OK",NA()))</f>
        <v>#N/A</v>
      </c>
      <c r="T432" s="46" t="e">
        <f>IF(AND(NOT(ISBLANK('Case Data Entry'!T432)),NOT(ISNUMBER('Case Data Entry'!T432))),"Please enter a valid number.",IF('DO NOT USE_Case Formulas'!A432,"OK",NA()))</f>
        <v>#N/A</v>
      </c>
      <c r="U432" s="46" t="e">
        <f>IF(AND('DO NOT USE_Case Formulas'!A432,ISBLANK('Case Data Entry'!U432)),"Has this person had symptoms? is required",IF(AND(NOT(ISBLANK('Case Data Entry'!U432)),ISNA(VLOOKUP('Case Data Entry'!U432,'DO NOT USE_Shared Picklist'!$D$3:$D$5,1,FALSE))),"Please select a value from the drop-down menu",IF('DO NOT USE_Case Formulas'!A432,"OK",NA())))</f>
        <v>#N/A</v>
      </c>
      <c r="V432" s="46" t="e">
        <f>IF(AND('Case Data Entry'!U432='DO NOT USE_Shared Picklist'!$D$3,ISBLANK('Case Data Entry'!V432)),"If yes, when did the symptoms start? is required if Has this person had symptoms? is Yes",IF('DO NOT USE_Case Formulas'!A432,"OK",NA()))</f>
        <v>#N/A</v>
      </c>
      <c r="W432" s="46" t="e">
        <f>IF(AND(NOT(ISBLANK('Case Data Entry'!W432)),ISNA(VLOOKUP('Case Data Entry'!W432,'DO NOT USE_Shared Picklist'!$G$3:$G$5,1,FALSE))),"Please select a value from the drop-down menu",IF('DO NOT USE_Case Formulas'!A432,"OK",NA()))</f>
        <v>#N/A</v>
      </c>
      <c r="X432" s="46"/>
      <c r="Y432" s="46" t="e">
        <f ca="1">IF('Case Data Entry'!Y432&gt;'DO NOT USE_Shared Picklist'!$C$3,"Date Entity Notified of Positive Test cannot be a future date",IF('DO NOT USE_Case Formulas'!A432,"OK",NA()))</f>
        <v>#N/A</v>
      </c>
      <c r="Z432" s="46" t="e">
        <f ca="1">IF('Case Data Entry'!Z432&gt;'DO NOT USE_Shared Picklist'!$C$3,"Test Date cannot be a future date",IF('DO NOT USE_Case Formulas'!A432,"OK",NA()))</f>
        <v>#N/A</v>
      </c>
      <c r="AA432" s="46" t="e">
        <f>IF(AND(NOT(ISBLANK('Case Data Entry'!AA432)),ISNA(VLOOKUP('Case Data Entry'!AA432,'DO NOT USE_Shared Picklist'!$R$3:$R$7,1,FALSE))),"Please select a value from the drop-down menu",IF('DO NOT USE_Case Formulas'!A432,"OK",NA()))</f>
        <v>#N/A</v>
      </c>
      <c r="AB432" s="46" t="e">
        <f>IF(AND(NOT(ISBLANK('Case Data Entry'!AB432)),ISNA(VLOOKUP('Case Data Entry'!AB432,'DO NOT USE_Shared Picklist'!$Q$3:$Q$8,1,FALSE))),"Please select a value from the drop-down menu",IF('DO NOT USE_Case Formulas'!A432,"OK",NA()))</f>
        <v>#N/A</v>
      </c>
    </row>
    <row r="433" spans="1:28" x14ac:dyDescent="0.25">
      <c r="A433" s="45" t="e">
        <f>IF('DO NOT USE_Case Formulas'!A433,IF('DO NOT USE_Case Formulas'!B433,"Not all required fields are completed","OK"),NA())</f>
        <v>#N/A</v>
      </c>
      <c r="B433" s="46" t="e">
        <f>IF(AND('DO NOT USE_Case Formulas'!A433,ISBLANK('Case Data Entry'!B433)),"First Name is required",IF(NOT(ISBLANK('Case Data Entry'!B433)),"OK",NA()))</f>
        <v>#N/A</v>
      </c>
      <c r="C433" s="46" t="e">
        <f>IF(AND('DO NOT USE_Case Formulas'!A433,ISBLANK('Case Data Entry'!C433)),"Last Name is required",IF(NOT(ISBLANK('Case Data Entry'!C433)),"OK",NA()))</f>
        <v>#N/A</v>
      </c>
      <c r="D433" s="46" t="e">
        <f>IF(AND('DO NOT USE_Case Formulas'!A433,ISBLANK('Case Data Entry'!D433)),"Birthdate is required",IF(NOT(ISBLANK('Case Data Entry'!D433)),"OK",NA()))</f>
        <v>#N/A</v>
      </c>
      <c r="E433" s="46" t="e">
        <f>IF(AND('DO NOT USE_Case Formulas'!A433,ISBLANK('Case Data Entry'!E433)),"Mobile Phone is required",IF(NOT(ISBLANK('Case Data Entry'!E433)),IF(AND(ISNUMBER(VALUE('Case Data Entry'!E433)),LEFT('Case Data Entry'!E433,1)&lt;&gt;"1",LEN('Case Data Entry'!E433)=10),"OK","Phone number must be valid format"),NA()))</f>
        <v>#N/A</v>
      </c>
      <c r="F433" s="46" t="e">
        <f>IF(AND('DO NOT USE_Case Formulas'!A433,ISBLANK('Case Data Entry'!F433)),"Home Street Address is required",IF(LEN('Case Data Entry'!F433)&gt;255,"Home Street Address must be less than 255 characters",IF('DO NOT USE_Case Formulas'!A433,"OK",NA())))</f>
        <v>#N/A</v>
      </c>
      <c r="G433" s="46" t="e">
        <f>IF(AND('DO NOT USE_Case Formulas'!A433,ISBLANK('Case Data Entry'!G433)),"City is required",IF(LEN('Case Data Entry'!G433)&gt;40,"City must be less than 40 characters",IF('DO NOT USE_Case Formulas'!A433,"OK",NA())))</f>
        <v>#N/A</v>
      </c>
      <c r="H433" s="46" t="e">
        <f>IF(AND('DO NOT USE_Case Formulas'!A433,ISBLANK('Case Data Entry'!H433)),"State is required",IF(AND(NOT(ISBLANK('Case Data Entry'!H433)),ISNA(VLOOKUP('Case Data Entry'!H433,'DO NOT USE_Shared Picklist'!$P$3:$P$52,1,FALSE))),"Please select a value from the drop-down menu",IF('DO NOT USE_Case Formulas'!A433,"OK",NA())))</f>
        <v>#N/A</v>
      </c>
      <c r="I433" s="46" t="e">
        <f>IF(AND('DO NOT USE_Case Formulas'!A433,ISBLANK('Case Data Entry'!I433)),"Zip is required",IF(ISBLANK('Case Data Entry'!I433),NA(),"OK"))</f>
        <v>#N/A</v>
      </c>
      <c r="J433" s="46" t="e">
        <f>IF(AND('DO NOT USE_Case Formulas'!A433,ISBLANK('Case Data Entry'!J433)),"Occupation/Job Title is required",IF(NOT(ISBLANK('Case Data Entry'!J433)),"OK",NA()))</f>
        <v>#N/A</v>
      </c>
      <c r="K433" s="46" t="e">
        <f>IF('DO NOT USE_Case Formulas'!A433,IF(ISBLANK('Case Data Entry'!K433),"Last Date On Site is required","OK"),NA())</f>
        <v>#N/A</v>
      </c>
      <c r="L433" s="46" t="e">
        <f>IF(AND('DO NOT USE_Case Formulas'!A433,ISBLANK('Case Data Entry'!L433)),"Specific Place in the Location is required",IF(ISBLANK('Case Data Entry'!L433),NA(),"OK"))</f>
        <v>#N/A</v>
      </c>
      <c r="M433" s="46" t="e">
        <f>IF(AND(NOT(ISBLANK('Case Data Entry'!M433)),ISNA(VLOOKUP('Case Data Entry'!M433,'DO NOT USE_Shared Picklist'!$L$3:$L$81,1,FALSE))),"Please select a value from the drop-down menu",IF('DO NOT USE_Case Formulas'!A433,"OK",NA()))</f>
        <v>#N/A</v>
      </c>
      <c r="N433" s="46" t="e">
        <f>IF(AND(NOT(ISBLANK('Case Data Entry'!N433)),ISNA(VLOOKUP('Case Data Entry'!N433,'DO NOT USE_Shared Picklist'!$I$3:$I$5,1,FALSE))),"Please select a value from the drop-down menu",IF('DO NOT USE_Case Formulas'!A433,"OK",NA()))</f>
        <v>#N/A</v>
      </c>
      <c r="O433" s="46" t="e">
        <f>IF(AND(NOT(ISBLANK('Case Data Entry'!O433)),ISNA(VLOOKUP('Case Data Entry'!O433,'DO NOT USE_Shared Picklist'!$E$3:$E$10,1,FALSE))),"Please select a value from the drop-down menu",IF('DO NOT USE_Case Formulas'!A433,"OK",NA()))</f>
        <v>#N/A</v>
      </c>
      <c r="P433" s="46" t="e">
        <f>IF(AND(NOT(ISBLANK('Case Data Entry'!P433)),ISNA(VLOOKUP('Case Data Entry'!P433,'DO NOT USE_Shared Picklist'!$W$3:$W$9,1,FALSE))),"Please select a value from the drop-down menu",IF('DO NOT USE_Case Formulas'!A433,"OK",NA()))</f>
        <v>#N/A</v>
      </c>
      <c r="Q433" s="46" t="e">
        <f>IF(AND(NOT(ISBLANK('Case Data Entry'!Q433)),ISNA(VLOOKUP('Case Data Entry'!Q433,'DO NOT USE_Shared Picklist'!$W$3:$W$9,1,FALSE))),"Please select a value from the drop-down menu",IF('DO NOT USE_Case Formulas'!A433,"OK",NA()))</f>
        <v>#N/A</v>
      </c>
      <c r="R433" s="46" t="e">
        <f>IF(AND(NOT(ISBLANK('Case Data Entry'!R433)),ISNA(VLOOKUP('Case Data Entry'!R433,'DO NOT USE_Shared Picklist'!$V$3:$V$7,1,FALSE))),"Please select a value from the drop-down menu",IF('DO NOT USE_Case Formulas'!A433,"OK",NA()))</f>
        <v>#N/A</v>
      </c>
      <c r="S433" s="46" t="e">
        <f>IF(LEN('Case Data Entry'!S433)&gt;255,"Work Area/Department must be less than 255 characters",IF('DO NOT USE_Case Formulas'!A433,"OK",NA()))</f>
        <v>#N/A</v>
      </c>
      <c r="T433" s="46" t="e">
        <f>IF(AND(NOT(ISBLANK('Case Data Entry'!T433)),NOT(ISNUMBER('Case Data Entry'!T433))),"Please enter a valid number.",IF('DO NOT USE_Case Formulas'!A433,"OK",NA()))</f>
        <v>#N/A</v>
      </c>
      <c r="U433" s="46" t="e">
        <f>IF(AND('DO NOT USE_Case Formulas'!A433,ISBLANK('Case Data Entry'!U433)),"Has this person had symptoms? is required",IF(AND(NOT(ISBLANK('Case Data Entry'!U433)),ISNA(VLOOKUP('Case Data Entry'!U433,'DO NOT USE_Shared Picklist'!$D$3:$D$5,1,FALSE))),"Please select a value from the drop-down menu",IF('DO NOT USE_Case Formulas'!A433,"OK",NA())))</f>
        <v>#N/A</v>
      </c>
      <c r="V433" s="46" t="e">
        <f>IF(AND('Case Data Entry'!U433='DO NOT USE_Shared Picklist'!$D$3,ISBLANK('Case Data Entry'!V433)),"If yes, when did the symptoms start? is required if Has this person had symptoms? is Yes",IF('DO NOT USE_Case Formulas'!A433,"OK",NA()))</f>
        <v>#N/A</v>
      </c>
      <c r="W433" s="46" t="e">
        <f>IF(AND(NOT(ISBLANK('Case Data Entry'!W433)),ISNA(VLOOKUP('Case Data Entry'!W433,'DO NOT USE_Shared Picklist'!$G$3:$G$5,1,FALSE))),"Please select a value from the drop-down menu",IF('DO NOT USE_Case Formulas'!A433,"OK",NA()))</f>
        <v>#N/A</v>
      </c>
      <c r="X433" s="46"/>
      <c r="Y433" s="46" t="e">
        <f ca="1">IF('Case Data Entry'!Y433&gt;'DO NOT USE_Shared Picklist'!$C$3,"Date Entity Notified of Positive Test cannot be a future date",IF('DO NOT USE_Case Formulas'!A433,"OK",NA()))</f>
        <v>#N/A</v>
      </c>
      <c r="Z433" s="46" t="e">
        <f ca="1">IF('Case Data Entry'!Z433&gt;'DO NOT USE_Shared Picklist'!$C$3,"Test Date cannot be a future date",IF('DO NOT USE_Case Formulas'!A433,"OK",NA()))</f>
        <v>#N/A</v>
      </c>
      <c r="AA433" s="46" t="e">
        <f>IF(AND(NOT(ISBLANK('Case Data Entry'!AA433)),ISNA(VLOOKUP('Case Data Entry'!AA433,'DO NOT USE_Shared Picklist'!$R$3:$R$7,1,FALSE))),"Please select a value from the drop-down menu",IF('DO NOT USE_Case Formulas'!A433,"OK",NA()))</f>
        <v>#N/A</v>
      </c>
      <c r="AB433" s="46" t="e">
        <f>IF(AND(NOT(ISBLANK('Case Data Entry'!AB433)),ISNA(VLOOKUP('Case Data Entry'!AB433,'DO NOT USE_Shared Picklist'!$Q$3:$Q$8,1,FALSE))),"Please select a value from the drop-down menu",IF('DO NOT USE_Case Formulas'!A433,"OK",NA()))</f>
        <v>#N/A</v>
      </c>
    </row>
    <row r="434" spans="1:28" x14ac:dyDescent="0.25">
      <c r="A434" s="45" t="e">
        <f>IF('DO NOT USE_Case Formulas'!A434,IF('DO NOT USE_Case Formulas'!B434,"Not all required fields are completed","OK"),NA())</f>
        <v>#N/A</v>
      </c>
      <c r="B434" s="46" t="e">
        <f>IF(AND('DO NOT USE_Case Formulas'!A434,ISBLANK('Case Data Entry'!B434)),"First Name is required",IF(NOT(ISBLANK('Case Data Entry'!B434)),"OK",NA()))</f>
        <v>#N/A</v>
      </c>
      <c r="C434" s="46" t="e">
        <f>IF(AND('DO NOT USE_Case Formulas'!A434,ISBLANK('Case Data Entry'!C434)),"Last Name is required",IF(NOT(ISBLANK('Case Data Entry'!C434)),"OK",NA()))</f>
        <v>#N/A</v>
      </c>
      <c r="D434" s="46" t="e">
        <f>IF(AND('DO NOT USE_Case Formulas'!A434,ISBLANK('Case Data Entry'!D434)),"Birthdate is required",IF(NOT(ISBLANK('Case Data Entry'!D434)),"OK",NA()))</f>
        <v>#N/A</v>
      </c>
      <c r="E434" s="46" t="e">
        <f>IF(AND('DO NOT USE_Case Formulas'!A434,ISBLANK('Case Data Entry'!E434)),"Mobile Phone is required",IF(NOT(ISBLANK('Case Data Entry'!E434)),IF(AND(ISNUMBER(VALUE('Case Data Entry'!E434)),LEFT('Case Data Entry'!E434,1)&lt;&gt;"1",LEN('Case Data Entry'!E434)=10),"OK","Phone number must be valid format"),NA()))</f>
        <v>#N/A</v>
      </c>
      <c r="F434" s="46" t="e">
        <f>IF(AND('DO NOT USE_Case Formulas'!A434,ISBLANK('Case Data Entry'!F434)),"Home Street Address is required",IF(LEN('Case Data Entry'!F434)&gt;255,"Home Street Address must be less than 255 characters",IF('DO NOT USE_Case Formulas'!A434,"OK",NA())))</f>
        <v>#N/A</v>
      </c>
      <c r="G434" s="46" t="e">
        <f>IF(AND('DO NOT USE_Case Formulas'!A434,ISBLANK('Case Data Entry'!G434)),"City is required",IF(LEN('Case Data Entry'!G434)&gt;40,"City must be less than 40 characters",IF('DO NOT USE_Case Formulas'!A434,"OK",NA())))</f>
        <v>#N/A</v>
      </c>
      <c r="H434" s="46" t="e">
        <f>IF(AND('DO NOT USE_Case Formulas'!A434,ISBLANK('Case Data Entry'!H434)),"State is required",IF(AND(NOT(ISBLANK('Case Data Entry'!H434)),ISNA(VLOOKUP('Case Data Entry'!H434,'DO NOT USE_Shared Picklist'!$P$3:$P$52,1,FALSE))),"Please select a value from the drop-down menu",IF('DO NOT USE_Case Formulas'!A434,"OK",NA())))</f>
        <v>#N/A</v>
      </c>
      <c r="I434" s="46" t="e">
        <f>IF(AND('DO NOT USE_Case Formulas'!A434,ISBLANK('Case Data Entry'!I434)),"Zip is required",IF(ISBLANK('Case Data Entry'!I434),NA(),"OK"))</f>
        <v>#N/A</v>
      </c>
      <c r="J434" s="46" t="e">
        <f>IF(AND('DO NOT USE_Case Formulas'!A434,ISBLANK('Case Data Entry'!J434)),"Occupation/Job Title is required",IF(NOT(ISBLANK('Case Data Entry'!J434)),"OK",NA()))</f>
        <v>#N/A</v>
      </c>
      <c r="K434" s="46" t="e">
        <f>IF('DO NOT USE_Case Formulas'!A434,IF(ISBLANK('Case Data Entry'!K434),"Last Date On Site is required","OK"),NA())</f>
        <v>#N/A</v>
      </c>
      <c r="L434" s="46" t="e">
        <f>IF(AND('DO NOT USE_Case Formulas'!A434,ISBLANK('Case Data Entry'!L434)),"Specific Place in the Location is required",IF(ISBLANK('Case Data Entry'!L434),NA(),"OK"))</f>
        <v>#N/A</v>
      </c>
      <c r="M434" s="46" t="e">
        <f>IF(AND(NOT(ISBLANK('Case Data Entry'!M434)),ISNA(VLOOKUP('Case Data Entry'!M434,'DO NOT USE_Shared Picklist'!$L$3:$L$81,1,FALSE))),"Please select a value from the drop-down menu",IF('DO NOT USE_Case Formulas'!A434,"OK",NA()))</f>
        <v>#N/A</v>
      </c>
      <c r="N434" s="46" t="e">
        <f>IF(AND(NOT(ISBLANK('Case Data Entry'!N434)),ISNA(VLOOKUP('Case Data Entry'!N434,'DO NOT USE_Shared Picklist'!$I$3:$I$5,1,FALSE))),"Please select a value from the drop-down menu",IF('DO NOT USE_Case Formulas'!A434,"OK",NA()))</f>
        <v>#N/A</v>
      </c>
      <c r="O434" s="46" t="e">
        <f>IF(AND(NOT(ISBLANK('Case Data Entry'!O434)),ISNA(VLOOKUP('Case Data Entry'!O434,'DO NOT USE_Shared Picklist'!$E$3:$E$10,1,FALSE))),"Please select a value from the drop-down menu",IF('DO NOT USE_Case Formulas'!A434,"OK",NA()))</f>
        <v>#N/A</v>
      </c>
      <c r="P434" s="46" t="e">
        <f>IF(AND(NOT(ISBLANK('Case Data Entry'!P434)),ISNA(VLOOKUP('Case Data Entry'!P434,'DO NOT USE_Shared Picklist'!$W$3:$W$9,1,FALSE))),"Please select a value from the drop-down menu",IF('DO NOT USE_Case Formulas'!A434,"OK",NA()))</f>
        <v>#N/A</v>
      </c>
      <c r="Q434" s="46" t="e">
        <f>IF(AND(NOT(ISBLANK('Case Data Entry'!Q434)),ISNA(VLOOKUP('Case Data Entry'!Q434,'DO NOT USE_Shared Picklist'!$W$3:$W$9,1,FALSE))),"Please select a value from the drop-down menu",IF('DO NOT USE_Case Formulas'!A434,"OK",NA()))</f>
        <v>#N/A</v>
      </c>
      <c r="R434" s="46" t="e">
        <f>IF(AND(NOT(ISBLANK('Case Data Entry'!R434)),ISNA(VLOOKUP('Case Data Entry'!R434,'DO NOT USE_Shared Picklist'!$V$3:$V$7,1,FALSE))),"Please select a value from the drop-down menu",IF('DO NOT USE_Case Formulas'!A434,"OK",NA()))</f>
        <v>#N/A</v>
      </c>
      <c r="S434" s="46" t="e">
        <f>IF(LEN('Case Data Entry'!S434)&gt;255,"Work Area/Department must be less than 255 characters",IF('DO NOT USE_Case Formulas'!A434,"OK",NA()))</f>
        <v>#N/A</v>
      </c>
      <c r="T434" s="46" t="e">
        <f>IF(AND(NOT(ISBLANK('Case Data Entry'!T434)),NOT(ISNUMBER('Case Data Entry'!T434))),"Please enter a valid number.",IF('DO NOT USE_Case Formulas'!A434,"OK",NA()))</f>
        <v>#N/A</v>
      </c>
      <c r="U434" s="46" t="e">
        <f>IF(AND('DO NOT USE_Case Formulas'!A434,ISBLANK('Case Data Entry'!U434)),"Has this person had symptoms? is required",IF(AND(NOT(ISBLANK('Case Data Entry'!U434)),ISNA(VLOOKUP('Case Data Entry'!U434,'DO NOT USE_Shared Picklist'!$D$3:$D$5,1,FALSE))),"Please select a value from the drop-down menu",IF('DO NOT USE_Case Formulas'!A434,"OK",NA())))</f>
        <v>#N/A</v>
      </c>
      <c r="V434" s="46" t="e">
        <f>IF(AND('Case Data Entry'!U434='DO NOT USE_Shared Picklist'!$D$3,ISBLANK('Case Data Entry'!V434)),"If yes, when did the symptoms start? is required if Has this person had symptoms? is Yes",IF('DO NOT USE_Case Formulas'!A434,"OK",NA()))</f>
        <v>#N/A</v>
      </c>
      <c r="W434" s="46" t="e">
        <f>IF(AND(NOT(ISBLANK('Case Data Entry'!W434)),ISNA(VLOOKUP('Case Data Entry'!W434,'DO NOT USE_Shared Picklist'!$G$3:$G$5,1,FALSE))),"Please select a value from the drop-down menu",IF('DO NOT USE_Case Formulas'!A434,"OK",NA()))</f>
        <v>#N/A</v>
      </c>
      <c r="X434" s="46"/>
      <c r="Y434" s="46" t="e">
        <f ca="1">IF('Case Data Entry'!Y434&gt;'DO NOT USE_Shared Picklist'!$C$3,"Date Entity Notified of Positive Test cannot be a future date",IF('DO NOT USE_Case Formulas'!A434,"OK",NA()))</f>
        <v>#N/A</v>
      </c>
      <c r="Z434" s="46" t="e">
        <f ca="1">IF('Case Data Entry'!Z434&gt;'DO NOT USE_Shared Picklist'!$C$3,"Test Date cannot be a future date",IF('DO NOT USE_Case Formulas'!A434,"OK",NA()))</f>
        <v>#N/A</v>
      </c>
      <c r="AA434" s="46" t="e">
        <f>IF(AND(NOT(ISBLANK('Case Data Entry'!AA434)),ISNA(VLOOKUP('Case Data Entry'!AA434,'DO NOT USE_Shared Picklist'!$R$3:$R$7,1,FALSE))),"Please select a value from the drop-down menu",IF('DO NOT USE_Case Formulas'!A434,"OK",NA()))</f>
        <v>#N/A</v>
      </c>
      <c r="AB434" s="46" t="e">
        <f>IF(AND(NOT(ISBLANK('Case Data Entry'!AB434)),ISNA(VLOOKUP('Case Data Entry'!AB434,'DO NOT USE_Shared Picklist'!$Q$3:$Q$8,1,FALSE))),"Please select a value from the drop-down menu",IF('DO NOT USE_Case Formulas'!A434,"OK",NA()))</f>
        <v>#N/A</v>
      </c>
    </row>
    <row r="435" spans="1:28" x14ac:dyDescent="0.25">
      <c r="A435" s="45" t="e">
        <f>IF('DO NOT USE_Case Formulas'!A435,IF('DO NOT USE_Case Formulas'!B435,"Not all required fields are completed","OK"),NA())</f>
        <v>#N/A</v>
      </c>
      <c r="B435" s="46" t="e">
        <f>IF(AND('DO NOT USE_Case Formulas'!A435,ISBLANK('Case Data Entry'!B435)),"First Name is required",IF(NOT(ISBLANK('Case Data Entry'!B435)),"OK",NA()))</f>
        <v>#N/A</v>
      </c>
      <c r="C435" s="46" t="e">
        <f>IF(AND('DO NOT USE_Case Formulas'!A435,ISBLANK('Case Data Entry'!C435)),"Last Name is required",IF(NOT(ISBLANK('Case Data Entry'!C435)),"OK",NA()))</f>
        <v>#N/A</v>
      </c>
      <c r="D435" s="46" t="e">
        <f>IF(AND('DO NOT USE_Case Formulas'!A435,ISBLANK('Case Data Entry'!D435)),"Birthdate is required",IF(NOT(ISBLANK('Case Data Entry'!D435)),"OK",NA()))</f>
        <v>#N/A</v>
      </c>
      <c r="E435" s="46" t="e">
        <f>IF(AND('DO NOT USE_Case Formulas'!A435,ISBLANK('Case Data Entry'!E435)),"Mobile Phone is required",IF(NOT(ISBLANK('Case Data Entry'!E435)),IF(AND(ISNUMBER(VALUE('Case Data Entry'!E435)),LEFT('Case Data Entry'!E435,1)&lt;&gt;"1",LEN('Case Data Entry'!E435)=10),"OK","Phone number must be valid format"),NA()))</f>
        <v>#N/A</v>
      </c>
      <c r="F435" s="46" t="e">
        <f>IF(AND('DO NOT USE_Case Formulas'!A435,ISBLANK('Case Data Entry'!F435)),"Home Street Address is required",IF(LEN('Case Data Entry'!F435)&gt;255,"Home Street Address must be less than 255 characters",IF('DO NOT USE_Case Formulas'!A435,"OK",NA())))</f>
        <v>#N/A</v>
      </c>
      <c r="G435" s="46" t="e">
        <f>IF(AND('DO NOT USE_Case Formulas'!A435,ISBLANK('Case Data Entry'!G435)),"City is required",IF(LEN('Case Data Entry'!G435)&gt;40,"City must be less than 40 characters",IF('DO NOT USE_Case Formulas'!A435,"OK",NA())))</f>
        <v>#N/A</v>
      </c>
      <c r="H435" s="46" t="e">
        <f>IF(AND('DO NOT USE_Case Formulas'!A435,ISBLANK('Case Data Entry'!H435)),"State is required",IF(AND(NOT(ISBLANK('Case Data Entry'!H435)),ISNA(VLOOKUP('Case Data Entry'!H435,'DO NOT USE_Shared Picklist'!$P$3:$P$52,1,FALSE))),"Please select a value from the drop-down menu",IF('DO NOT USE_Case Formulas'!A435,"OK",NA())))</f>
        <v>#N/A</v>
      </c>
      <c r="I435" s="46" t="e">
        <f>IF(AND('DO NOT USE_Case Formulas'!A435,ISBLANK('Case Data Entry'!I435)),"Zip is required",IF(ISBLANK('Case Data Entry'!I435),NA(),"OK"))</f>
        <v>#N/A</v>
      </c>
      <c r="J435" s="46" t="e">
        <f>IF(AND('DO NOT USE_Case Formulas'!A435,ISBLANK('Case Data Entry'!J435)),"Occupation/Job Title is required",IF(NOT(ISBLANK('Case Data Entry'!J435)),"OK",NA()))</f>
        <v>#N/A</v>
      </c>
      <c r="K435" s="46" t="e">
        <f>IF('DO NOT USE_Case Formulas'!A435,IF(ISBLANK('Case Data Entry'!K435),"Last Date On Site is required","OK"),NA())</f>
        <v>#N/A</v>
      </c>
      <c r="L435" s="46" t="e">
        <f>IF(AND('DO NOT USE_Case Formulas'!A435,ISBLANK('Case Data Entry'!L435)),"Specific Place in the Location is required",IF(ISBLANK('Case Data Entry'!L435),NA(),"OK"))</f>
        <v>#N/A</v>
      </c>
      <c r="M435" s="46" t="e">
        <f>IF(AND(NOT(ISBLANK('Case Data Entry'!M435)),ISNA(VLOOKUP('Case Data Entry'!M435,'DO NOT USE_Shared Picklist'!$L$3:$L$81,1,FALSE))),"Please select a value from the drop-down menu",IF('DO NOT USE_Case Formulas'!A435,"OK",NA()))</f>
        <v>#N/A</v>
      </c>
      <c r="N435" s="46" t="e">
        <f>IF(AND(NOT(ISBLANK('Case Data Entry'!N435)),ISNA(VLOOKUP('Case Data Entry'!N435,'DO NOT USE_Shared Picklist'!$I$3:$I$5,1,FALSE))),"Please select a value from the drop-down menu",IF('DO NOT USE_Case Formulas'!A435,"OK",NA()))</f>
        <v>#N/A</v>
      </c>
      <c r="O435" s="46" t="e">
        <f>IF(AND(NOT(ISBLANK('Case Data Entry'!O435)),ISNA(VLOOKUP('Case Data Entry'!O435,'DO NOT USE_Shared Picklist'!$E$3:$E$10,1,FALSE))),"Please select a value from the drop-down menu",IF('DO NOT USE_Case Formulas'!A435,"OK",NA()))</f>
        <v>#N/A</v>
      </c>
      <c r="P435" s="46" t="e">
        <f>IF(AND(NOT(ISBLANK('Case Data Entry'!P435)),ISNA(VLOOKUP('Case Data Entry'!P435,'DO NOT USE_Shared Picklist'!$W$3:$W$9,1,FALSE))),"Please select a value from the drop-down menu",IF('DO NOT USE_Case Formulas'!A435,"OK",NA()))</f>
        <v>#N/A</v>
      </c>
      <c r="Q435" s="46" t="e">
        <f>IF(AND(NOT(ISBLANK('Case Data Entry'!Q435)),ISNA(VLOOKUP('Case Data Entry'!Q435,'DO NOT USE_Shared Picklist'!$W$3:$W$9,1,FALSE))),"Please select a value from the drop-down menu",IF('DO NOT USE_Case Formulas'!A435,"OK",NA()))</f>
        <v>#N/A</v>
      </c>
      <c r="R435" s="46" t="e">
        <f>IF(AND(NOT(ISBLANK('Case Data Entry'!R435)),ISNA(VLOOKUP('Case Data Entry'!R435,'DO NOT USE_Shared Picklist'!$V$3:$V$7,1,FALSE))),"Please select a value from the drop-down menu",IF('DO NOT USE_Case Formulas'!A435,"OK",NA()))</f>
        <v>#N/A</v>
      </c>
      <c r="S435" s="46" t="e">
        <f>IF(LEN('Case Data Entry'!S435)&gt;255,"Work Area/Department must be less than 255 characters",IF('DO NOT USE_Case Formulas'!A435,"OK",NA()))</f>
        <v>#N/A</v>
      </c>
      <c r="T435" s="46" t="e">
        <f>IF(AND(NOT(ISBLANK('Case Data Entry'!T435)),NOT(ISNUMBER('Case Data Entry'!T435))),"Please enter a valid number.",IF('DO NOT USE_Case Formulas'!A435,"OK",NA()))</f>
        <v>#N/A</v>
      </c>
      <c r="U435" s="46" t="e">
        <f>IF(AND('DO NOT USE_Case Formulas'!A435,ISBLANK('Case Data Entry'!U435)),"Has this person had symptoms? is required",IF(AND(NOT(ISBLANK('Case Data Entry'!U435)),ISNA(VLOOKUP('Case Data Entry'!U435,'DO NOT USE_Shared Picklist'!$D$3:$D$5,1,FALSE))),"Please select a value from the drop-down menu",IF('DO NOT USE_Case Formulas'!A435,"OK",NA())))</f>
        <v>#N/A</v>
      </c>
      <c r="V435" s="46" t="e">
        <f>IF(AND('Case Data Entry'!U435='DO NOT USE_Shared Picklist'!$D$3,ISBLANK('Case Data Entry'!V435)),"If yes, when did the symptoms start? is required if Has this person had symptoms? is Yes",IF('DO NOT USE_Case Formulas'!A435,"OK",NA()))</f>
        <v>#N/A</v>
      </c>
      <c r="W435" s="46" t="e">
        <f>IF(AND(NOT(ISBLANK('Case Data Entry'!W435)),ISNA(VLOOKUP('Case Data Entry'!W435,'DO NOT USE_Shared Picklist'!$G$3:$G$5,1,FALSE))),"Please select a value from the drop-down menu",IF('DO NOT USE_Case Formulas'!A435,"OK",NA()))</f>
        <v>#N/A</v>
      </c>
      <c r="X435" s="46"/>
      <c r="Y435" s="46" t="e">
        <f ca="1">IF('Case Data Entry'!Y435&gt;'DO NOT USE_Shared Picklist'!$C$3,"Date Entity Notified of Positive Test cannot be a future date",IF('DO NOT USE_Case Formulas'!A435,"OK",NA()))</f>
        <v>#N/A</v>
      </c>
      <c r="Z435" s="46" t="e">
        <f ca="1">IF('Case Data Entry'!Z435&gt;'DO NOT USE_Shared Picklist'!$C$3,"Test Date cannot be a future date",IF('DO NOT USE_Case Formulas'!A435,"OK",NA()))</f>
        <v>#N/A</v>
      </c>
      <c r="AA435" s="46" t="e">
        <f>IF(AND(NOT(ISBLANK('Case Data Entry'!AA435)),ISNA(VLOOKUP('Case Data Entry'!AA435,'DO NOT USE_Shared Picklist'!$R$3:$R$7,1,FALSE))),"Please select a value from the drop-down menu",IF('DO NOT USE_Case Formulas'!A435,"OK",NA()))</f>
        <v>#N/A</v>
      </c>
      <c r="AB435" s="46" t="e">
        <f>IF(AND(NOT(ISBLANK('Case Data Entry'!AB435)),ISNA(VLOOKUP('Case Data Entry'!AB435,'DO NOT USE_Shared Picklist'!$Q$3:$Q$8,1,FALSE))),"Please select a value from the drop-down menu",IF('DO NOT USE_Case Formulas'!A435,"OK",NA()))</f>
        <v>#N/A</v>
      </c>
    </row>
    <row r="436" spans="1:28" x14ac:dyDescent="0.25">
      <c r="A436" s="45" t="e">
        <f>IF('DO NOT USE_Case Formulas'!A436,IF('DO NOT USE_Case Formulas'!B436,"Not all required fields are completed","OK"),NA())</f>
        <v>#N/A</v>
      </c>
      <c r="B436" s="46" t="e">
        <f>IF(AND('DO NOT USE_Case Formulas'!A436,ISBLANK('Case Data Entry'!B436)),"First Name is required",IF(NOT(ISBLANK('Case Data Entry'!B436)),"OK",NA()))</f>
        <v>#N/A</v>
      </c>
      <c r="C436" s="46" t="e">
        <f>IF(AND('DO NOT USE_Case Formulas'!A436,ISBLANK('Case Data Entry'!C436)),"Last Name is required",IF(NOT(ISBLANK('Case Data Entry'!C436)),"OK",NA()))</f>
        <v>#N/A</v>
      </c>
      <c r="D436" s="46" t="e">
        <f>IF(AND('DO NOT USE_Case Formulas'!A436,ISBLANK('Case Data Entry'!D436)),"Birthdate is required",IF(NOT(ISBLANK('Case Data Entry'!D436)),"OK",NA()))</f>
        <v>#N/A</v>
      </c>
      <c r="E436" s="46" t="e">
        <f>IF(AND('DO NOT USE_Case Formulas'!A436,ISBLANK('Case Data Entry'!E436)),"Mobile Phone is required",IF(NOT(ISBLANK('Case Data Entry'!E436)),IF(AND(ISNUMBER(VALUE('Case Data Entry'!E436)),LEFT('Case Data Entry'!E436,1)&lt;&gt;"1",LEN('Case Data Entry'!E436)=10),"OK","Phone number must be valid format"),NA()))</f>
        <v>#N/A</v>
      </c>
      <c r="F436" s="46" t="e">
        <f>IF(AND('DO NOT USE_Case Formulas'!A436,ISBLANK('Case Data Entry'!F436)),"Home Street Address is required",IF(LEN('Case Data Entry'!F436)&gt;255,"Home Street Address must be less than 255 characters",IF('DO NOT USE_Case Formulas'!A436,"OK",NA())))</f>
        <v>#N/A</v>
      </c>
      <c r="G436" s="46" t="e">
        <f>IF(AND('DO NOT USE_Case Formulas'!A436,ISBLANK('Case Data Entry'!G436)),"City is required",IF(LEN('Case Data Entry'!G436)&gt;40,"City must be less than 40 characters",IF('DO NOT USE_Case Formulas'!A436,"OK",NA())))</f>
        <v>#N/A</v>
      </c>
      <c r="H436" s="46" t="e">
        <f>IF(AND('DO NOT USE_Case Formulas'!A436,ISBLANK('Case Data Entry'!H436)),"State is required",IF(AND(NOT(ISBLANK('Case Data Entry'!H436)),ISNA(VLOOKUP('Case Data Entry'!H436,'DO NOT USE_Shared Picklist'!$P$3:$P$52,1,FALSE))),"Please select a value from the drop-down menu",IF('DO NOT USE_Case Formulas'!A436,"OK",NA())))</f>
        <v>#N/A</v>
      </c>
      <c r="I436" s="46" t="e">
        <f>IF(AND('DO NOT USE_Case Formulas'!A436,ISBLANK('Case Data Entry'!I436)),"Zip is required",IF(ISBLANK('Case Data Entry'!I436),NA(),"OK"))</f>
        <v>#N/A</v>
      </c>
      <c r="J436" s="46" t="e">
        <f>IF(AND('DO NOT USE_Case Formulas'!A436,ISBLANK('Case Data Entry'!J436)),"Occupation/Job Title is required",IF(NOT(ISBLANK('Case Data Entry'!J436)),"OK",NA()))</f>
        <v>#N/A</v>
      </c>
      <c r="K436" s="46" t="e">
        <f>IF('DO NOT USE_Case Formulas'!A436,IF(ISBLANK('Case Data Entry'!K436),"Last Date On Site is required","OK"),NA())</f>
        <v>#N/A</v>
      </c>
      <c r="L436" s="46" t="e">
        <f>IF(AND('DO NOT USE_Case Formulas'!A436,ISBLANK('Case Data Entry'!L436)),"Specific Place in the Location is required",IF(ISBLANK('Case Data Entry'!L436),NA(),"OK"))</f>
        <v>#N/A</v>
      </c>
      <c r="M436" s="46" t="e">
        <f>IF(AND(NOT(ISBLANK('Case Data Entry'!M436)),ISNA(VLOOKUP('Case Data Entry'!M436,'DO NOT USE_Shared Picklist'!$L$3:$L$81,1,FALSE))),"Please select a value from the drop-down menu",IF('DO NOT USE_Case Formulas'!A436,"OK",NA()))</f>
        <v>#N/A</v>
      </c>
      <c r="N436" s="46" t="e">
        <f>IF(AND(NOT(ISBLANK('Case Data Entry'!N436)),ISNA(VLOOKUP('Case Data Entry'!N436,'DO NOT USE_Shared Picklist'!$I$3:$I$5,1,FALSE))),"Please select a value from the drop-down menu",IF('DO NOT USE_Case Formulas'!A436,"OK",NA()))</f>
        <v>#N/A</v>
      </c>
      <c r="O436" s="46" t="e">
        <f>IF(AND(NOT(ISBLANK('Case Data Entry'!O436)),ISNA(VLOOKUP('Case Data Entry'!O436,'DO NOT USE_Shared Picklist'!$E$3:$E$10,1,FALSE))),"Please select a value from the drop-down menu",IF('DO NOT USE_Case Formulas'!A436,"OK",NA()))</f>
        <v>#N/A</v>
      </c>
      <c r="P436" s="46" t="e">
        <f>IF(AND(NOT(ISBLANK('Case Data Entry'!P436)),ISNA(VLOOKUP('Case Data Entry'!P436,'DO NOT USE_Shared Picklist'!$W$3:$W$9,1,FALSE))),"Please select a value from the drop-down menu",IF('DO NOT USE_Case Formulas'!A436,"OK",NA()))</f>
        <v>#N/A</v>
      </c>
      <c r="Q436" s="46" t="e">
        <f>IF(AND(NOT(ISBLANK('Case Data Entry'!Q436)),ISNA(VLOOKUP('Case Data Entry'!Q436,'DO NOT USE_Shared Picklist'!$W$3:$W$9,1,FALSE))),"Please select a value from the drop-down menu",IF('DO NOT USE_Case Formulas'!A436,"OK",NA()))</f>
        <v>#N/A</v>
      </c>
      <c r="R436" s="46" t="e">
        <f>IF(AND(NOT(ISBLANK('Case Data Entry'!R436)),ISNA(VLOOKUP('Case Data Entry'!R436,'DO NOT USE_Shared Picklist'!$V$3:$V$7,1,FALSE))),"Please select a value from the drop-down menu",IF('DO NOT USE_Case Formulas'!A436,"OK",NA()))</f>
        <v>#N/A</v>
      </c>
      <c r="S436" s="46" t="e">
        <f>IF(LEN('Case Data Entry'!S436)&gt;255,"Work Area/Department must be less than 255 characters",IF('DO NOT USE_Case Formulas'!A436,"OK",NA()))</f>
        <v>#N/A</v>
      </c>
      <c r="T436" s="46" t="e">
        <f>IF(AND(NOT(ISBLANK('Case Data Entry'!T436)),NOT(ISNUMBER('Case Data Entry'!T436))),"Please enter a valid number.",IF('DO NOT USE_Case Formulas'!A436,"OK",NA()))</f>
        <v>#N/A</v>
      </c>
      <c r="U436" s="46" t="e">
        <f>IF(AND('DO NOT USE_Case Formulas'!A436,ISBLANK('Case Data Entry'!U436)),"Has this person had symptoms? is required",IF(AND(NOT(ISBLANK('Case Data Entry'!U436)),ISNA(VLOOKUP('Case Data Entry'!U436,'DO NOT USE_Shared Picklist'!$D$3:$D$5,1,FALSE))),"Please select a value from the drop-down menu",IF('DO NOT USE_Case Formulas'!A436,"OK",NA())))</f>
        <v>#N/A</v>
      </c>
      <c r="V436" s="46" t="e">
        <f>IF(AND('Case Data Entry'!U436='DO NOT USE_Shared Picklist'!$D$3,ISBLANK('Case Data Entry'!V436)),"If yes, when did the symptoms start? is required if Has this person had symptoms? is Yes",IF('DO NOT USE_Case Formulas'!A436,"OK",NA()))</f>
        <v>#N/A</v>
      </c>
      <c r="W436" s="46" t="e">
        <f>IF(AND(NOT(ISBLANK('Case Data Entry'!W436)),ISNA(VLOOKUP('Case Data Entry'!W436,'DO NOT USE_Shared Picklist'!$G$3:$G$5,1,FALSE))),"Please select a value from the drop-down menu",IF('DO NOT USE_Case Formulas'!A436,"OK",NA()))</f>
        <v>#N/A</v>
      </c>
      <c r="X436" s="46"/>
      <c r="Y436" s="46" t="e">
        <f ca="1">IF('Case Data Entry'!Y436&gt;'DO NOT USE_Shared Picklist'!$C$3,"Date Entity Notified of Positive Test cannot be a future date",IF('DO NOT USE_Case Formulas'!A436,"OK",NA()))</f>
        <v>#N/A</v>
      </c>
      <c r="Z436" s="46" t="e">
        <f ca="1">IF('Case Data Entry'!Z436&gt;'DO NOT USE_Shared Picklist'!$C$3,"Test Date cannot be a future date",IF('DO NOT USE_Case Formulas'!A436,"OK",NA()))</f>
        <v>#N/A</v>
      </c>
      <c r="AA436" s="46" t="e">
        <f>IF(AND(NOT(ISBLANK('Case Data Entry'!AA436)),ISNA(VLOOKUP('Case Data Entry'!AA436,'DO NOT USE_Shared Picklist'!$R$3:$R$7,1,FALSE))),"Please select a value from the drop-down menu",IF('DO NOT USE_Case Formulas'!A436,"OK",NA()))</f>
        <v>#N/A</v>
      </c>
      <c r="AB436" s="46" t="e">
        <f>IF(AND(NOT(ISBLANK('Case Data Entry'!AB436)),ISNA(VLOOKUP('Case Data Entry'!AB436,'DO NOT USE_Shared Picklist'!$Q$3:$Q$8,1,FALSE))),"Please select a value from the drop-down menu",IF('DO NOT USE_Case Formulas'!A436,"OK",NA()))</f>
        <v>#N/A</v>
      </c>
    </row>
    <row r="437" spans="1:28" x14ac:dyDescent="0.25">
      <c r="A437" s="45" t="e">
        <f>IF('DO NOT USE_Case Formulas'!A437,IF('DO NOT USE_Case Formulas'!B437,"Not all required fields are completed","OK"),NA())</f>
        <v>#N/A</v>
      </c>
      <c r="B437" s="46" t="e">
        <f>IF(AND('DO NOT USE_Case Formulas'!A437,ISBLANK('Case Data Entry'!B437)),"First Name is required",IF(NOT(ISBLANK('Case Data Entry'!B437)),"OK",NA()))</f>
        <v>#N/A</v>
      </c>
      <c r="C437" s="46" t="e">
        <f>IF(AND('DO NOT USE_Case Formulas'!A437,ISBLANK('Case Data Entry'!C437)),"Last Name is required",IF(NOT(ISBLANK('Case Data Entry'!C437)),"OK",NA()))</f>
        <v>#N/A</v>
      </c>
      <c r="D437" s="46" t="e">
        <f>IF(AND('DO NOT USE_Case Formulas'!A437,ISBLANK('Case Data Entry'!D437)),"Birthdate is required",IF(NOT(ISBLANK('Case Data Entry'!D437)),"OK",NA()))</f>
        <v>#N/A</v>
      </c>
      <c r="E437" s="46" t="e">
        <f>IF(AND('DO NOT USE_Case Formulas'!A437,ISBLANK('Case Data Entry'!E437)),"Mobile Phone is required",IF(NOT(ISBLANK('Case Data Entry'!E437)),IF(AND(ISNUMBER(VALUE('Case Data Entry'!E437)),LEFT('Case Data Entry'!E437,1)&lt;&gt;"1",LEN('Case Data Entry'!E437)=10),"OK","Phone number must be valid format"),NA()))</f>
        <v>#N/A</v>
      </c>
      <c r="F437" s="46" t="e">
        <f>IF(AND('DO NOT USE_Case Formulas'!A437,ISBLANK('Case Data Entry'!F437)),"Home Street Address is required",IF(LEN('Case Data Entry'!F437)&gt;255,"Home Street Address must be less than 255 characters",IF('DO NOT USE_Case Formulas'!A437,"OK",NA())))</f>
        <v>#N/A</v>
      </c>
      <c r="G437" s="46" t="e">
        <f>IF(AND('DO NOT USE_Case Formulas'!A437,ISBLANK('Case Data Entry'!G437)),"City is required",IF(LEN('Case Data Entry'!G437)&gt;40,"City must be less than 40 characters",IF('DO NOT USE_Case Formulas'!A437,"OK",NA())))</f>
        <v>#N/A</v>
      </c>
      <c r="H437" s="46" t="e">
        <f>IF(AND('DO NOT USE_Case Formulas'!A437,ISBLANK('Case Data Entry'!H437)),"State is required",IF(AND(NOT(ISBLANK('Case Data Entry'!H437)),ISNA(VLOOKUP('Case Data Entry'!H437,'DO NOT USE_Shared Picklist'!$P$3:$P$52,1,FALSE))),"Please select a value from the drop-down menu",IF('DO NOT USE_Case Formulas'!A437,"OK",NA())))</f>
        <v>#N/A</v>
      </c>
      <c r="I437" s="46" t="e">
        <f>IF(AND('DO NOT USE_Case Formulas'!A437,ISBLANK('Case Data Entry'!I437)),"Zip is required",IF(ISBLANK('Case Data Entry'!I437),NA(),"OK"))</f>
        <v>#N/A</v>
      </c>
      <c r="J437" s="46" t="e">
        <f>IF(AND('DO NOT USE_Case Formulas'!A437,ISBLANK('Case Data Entry'!J437)),"Occupation/Job Title is required",IF(NOT(ISBLANK('Case Data Entry'!J437)),"OK",NA()))</f>
        <v>#N/A</v>
      </c>
      <c r="K437" s="46" t="e">
        <f>IF('DO NOT USE_Case Formulas'!A437,IF(ISBLANK('Case Data Entry'!K437),"Last Date On Site is required","OK"),NA())</f>
        <v>#N/A</v>
      </c>
      <c r="L437" s="46" t="e">
        <f>IF(AND('DO NOT USE_Case Formulas'!A437,ISBLANK('Case Data Entry'!L437)),"Specific Place in the Location is required",IF(ISBLANK('Case Data Entry'!L437),NA(),"OK"))</f>
        <v>#N/A</v>
      </c>
      <c r="M437" s="46" t="e">
        <f>IF(AND(NOT(ISBLANK('Case Data Entry'!M437)),ISNA(VLOOKUP('Case Data Entry'!M437,'DO NOT USE_Shared Picklist'!$L$3:$L$81,1,FALSE))),"Please select a value from the drop-down menu",IF('DO NOT USE_Case Formulas'!A437,"OK",NA()))</f>
        <v>#N/A</v>
      </c>
      <c r="N437" s="46" t="e">
        <f>IF(AND(NOT(ISBLANK('Case Data Entry'!N437)),ISNA(VLOOKUP('Case Data Entry'!N437,'DO NOT USE_Shared Picklist'!$I$3:$I$5,1,FALSE))),"Please select a value from the drop-down menu",IF('DO NOT USE_Case Formulas'!A437,"OK",NA()))</f>
        <v>#N/A</v>
      </c>
      <c r="O437" s="46" t="e">
        <f>IF(AND(NOT(ISBLANK('Case Data Entry'!O437)),ISNA(VLOOKUP('Case Data Entry'!O437,'DO NOT USE_Shared Picklist'!$E$3:$E$10,1,FALSE))),"Please select a value from the drop-down menu",IF('DO NOT USE_Case Formulas'!A437,"OK",NA()))</f>
        <v>#N/A</v>
      </c>
      <c r="P437" s="46" t="e">
        <f>IF(AND(NOT(ISBLANK('Case Data Entry'!P437)),ISNA(VLOOKUP('Case Data Entry'!P437,'DO NOT USE_Shared Picklist'!$W$3:$W$9,1,FALSE))),"Please select a value from the drop-down menu",IF('DO NOT USE_Case Formulas'!A437,"OK",NA()))</f>
        <v>#N/A</v>
      </c>
      <c r="Q437" s="46" t="e">
        <f>IF(AND(NOT(ISBLANK('Case Data Entry'!Q437)),ISNA(VLOOKUP('Case Data Entry'!Q437,'DO NOT USE_Shared Picklist'!$W$3:$W$9,1,FALSE))),"Please select a value from the drop-down menu",IF('DO NOT USE_Case Formulas'!A437,"OK",NA()))</f>
        <v>#N/A</v>
      </c>
      <c r="R437" s="46" t="e">
        <f>IF(AND(NOT(ISBLANK('Case Data Entry'!R437)),ISNA(VLOOKUP('Case Data Entry'!R437,'DO NOT USE_Shared Picklist'!$V$3:$V$7,1,FALSE))),"Please select a value from the drop-down menu",IF('DO NOT USE_Case Formulas'!A437,"OK",NA()))</f>
        <v>#N/A</v>
      </c>
      <c r="S437" s="46" t="e">
        <f>IF(LEN('Case Data Entry'!S437)&gt;255,"Work Area/Department must be less than 255 characters",IF('DO NOT USE_Case Formulas'!A437,"OK",NA()))</f>
        <v>#N/A</v>
      </c>
      <c r="T437" s="46" t="e">
        <f>IF(AND(NOT(ISBLANK('Case Data Entry'!T437)),NOT(ISNUMBER('Case Data Entry'!T437))),"Please enter a valid number.",IF('DO NOT USE_Case Formulas'!A437,"OK",NA()))</f>
        <v>#N/A</v>
      </c>
      <c r="U437" s="46" t="e">
        <f>IF(AND('DO NOT USE_Case Formulas'!A437,ISBLANK('Case Data Entry'!U437)),"Has this person had symptoms? is required",IF(AND(NOT(ISBLANK('Case Data Entry'!U437)),ISNA(VLOOKUP('Case Data Entry'!U437,'DO NOT USE_Shared Picklist'!$D$3:$D$5,1,FALSE))),"Please select a value from the drop-down menu",IF('DO NOT USE_Case Formulas'!A437,"OK",NA())))</f>
        <v>#N/A</v>
      </c>
      <c r="V437" s="46" t="e">
        <f>IF(AND('Case Data Entry'!U437='DO NOT USE_Shared Picklist'!$D$3,ISBLANK('Case Data Entry'!V437)),"If yes, when did the symptoms start? is required if Has this person had symptoms? is Yes",IF('DO NOT USE_Case Formulas'!A437,"OK",NA()))</f>
        <v>#N/A</v>
      </c>
      <c r="W437" s="46" t="e">
        <f>IF(AND(NOT(ISBLANK('Case Data Entry'!W437)),ISNA(VLOOKUP('Case Data Entry'!W437,'DO NOT USE_Shared Picklist'!$G$3:$G$5,1,FALSE))),"Please select a value from the drop-down menu",IF('DO NOT USE_Case Formulas'!A437,"OK",NA()))</f>
        <v>#N/A</v>
      </c>
      <c r="X437" s="46"/>
      <c r="Y437" s="46" t="e">
        <f ca="1">IF('Case Data Entry'!Y437&gt;'DO NOT USE_Shared Picklist'!$C$3,"Date Entity Notified of Positive Test cannot be a future date",IF('DO NOT USE_Case Formulas'!A437,"OK",NA()))</f>
        <v>#N/A</v>
      </c>
      <c r="Z437" s="46" t="e">
        <f ca="1">IF('Case Data Entry'!Z437&gt;'DO NOT USE_Shared Picklist'!$C$3,"Test Date cannot be a future date",IF('DO NOT USE_Case Formulas'!A437,"OK",NA()))</f>
        <v>#N/A</v>
      </c>
      <c r="AA437" s="46" t="e">
        <f>IF(AND(NOT(ISBLANK('Case Data Entry'!AA437)),ISNA(VLOOKUP('Case Data Entry'!AA437,'DO NOT USE_Shared Picklist'!$R$3:$R$7,1,FALSE))),"Please select a value from the drop-down menu",IF('DO NOT USE_Case Formulas'!A437,"OK",NA()))</f>
        <v>#N/A</v>
      </c>
      <c r="AB437" s="46" t="e">
        <f>IF(AND(NOT(ISBLANK('Case Data Entry'!AB437)),ISNA(VLOOKUP('Case Data Entry'!AB437,'DO NOT USE_Shared Picklist'!$Q$3:$Q$8,1,FALSE))),"Please select a value from the drop-down menu",IF('DO NOT USE_Case Formulas'!A437,"OK",NA()))</f>
        <v>#N/A</v>
      </c>
    </row>
    <row r="438" spans="1:28" x14ac:dyDescent="0.25">
      <c r="A438" s="45" t="e">
        <f>IF('DO NOT USE_Case Formulas'!A438,IF('DO NOT USE_Case Formulas'!B438,"Not all required fields are completed","OK"),NA())</f>
        <v>#N/A</v>
      </c>
      <c r="B438" s="46" t="e">
        <f>IF(AND('DO NOT USE_Case Formulas'!A438,ISBLANK('Case Data Entry'!B438)),"First Name is required",IF(NOT(ISBLANK('Case Data Entry'!B438)),"OK",NA()))</f>
        <v>#N/A</v>
      </c>
      <c r="C438" s="46" t="e">
        <f>IF(AND('DO NOT USE_Case Formulas'!A438,ISBLANK('Case Data Entry'!C438)),"Last Name is required",IF(NOT(ISBLANK('Case Data Entry'!C438)),"OK",NA()))</f>
        <v>#N/A</v>
      </c>
      <c r="D438" s="46" t="e">
        <f>IF(AND('DO NOT USE_Case Formulas'!A438,ISBLANK('Case Data Entry'!D438)),"Birthdate is required",IF(NOT(ISBLANK('Case Data Entry'!D438)),"OK",NA()))</f>
        <v>#N/A</v>
      </c>
      <c r="E438" s="46" t="e">
        <f>IF(AND('DO NOT USE_Case Formulas'!A438,ISBLANK('Case Data Entry'!E438)),"Mobile Phone is required",IF(NOT(ISBLANK('Case Data Entry'!E438)),IF(AND(ISNUMBER(VALUE('Case Data Entry'!E438)),LEFT('Case Data Entry'!E438,1)&lt;&gt;"1",LEN('Case Data Entry'!E438)=10),"OK","Phone number must be valid format"),NA()))</f>
        <v>#N/A</v>
      </c>
      <c r="F438" s="46" t="e">
        <f>IF(AND('DO NOT USE_Case Formulas'!A438,ISBLANK('Case Data Entry'!F438)),"Home Street Address is required",IF(LEN('Case Data Entry'!F438)&gt;255,"Home Street Address must be less than 255 characters",IF('DO NOT USE_Case Formulas'!A438,"OK",NA())))</f>
        <v>#N/A</v>
      </c>
      <c r="G438" s="46" t="e">
        <f>IF(AND('DO NOT USE_Case Formulas'!A438,ISBLANK('Case Data Entry'!G438)),"City is required",IF(LEN('Case Data Entry'!G438)&gt;40,"City must be less than 40 characters",IF('DO NOT USE_Case Formulas'!A438,"OK",NA())))</f>
        <v>#N/A</v>
      </c>
      <c r="H438" s="46" t="e">
        <f>IF(AND('DO NOT USE_Case Formulas'!A438,ISBLANK('Case Data Entry'!H438)),"State is required",IF(AND(NOT(ISBLANK('Case Data Entry'!H438)),ISNA(VLOOKUP('Case Data Entry'!H438,'DO NOT USE_Shared Picklist'!$P$3:$P$52,1,FALSE))),"Please select a value from the drop-down menu",IF('DO NOT USE_Case Formulas'!A438,"OK",NA())))</f>
        <v>#N/A</v>
      </c>
      <c r="I438" s="46" t="e">
        <f>IF(AND('DO NOT USE_Case Formulas'!A438,ISBLANK('Case Data Entry'!I438)),"Zip is required",IF(ISBLANK('Case Data Entry'!I438),NA(),"OK"))</f>
        <v>#N/A</v>
      </c>
      <c r="J438" s="46" t="e">
        <f>IF(AND('DO NOT USE_Case Formulas'!A438,ISBLANK('Case Data Entry'!J438)),"Occupation/Job Title is required",IF(NOT(ISBLANK('Case Data Entry'!J438)),"OK",NA()))</f>
        <v>#N/A</v>
      </c>
      <c r="K438" s="46" t="e">
        <f>IF('DO NOT USE_Case Formulas'!A438,IF(ISBLANK('Case Data Entry'!K438),"Last Date On Site is required","OK"),NA())</f>
        <v>#N/A</v>
      </c>
      <c r="L438" s="46" t="e">
        <f>IF(AND('DO NOT USE_Case Formulas'!A438,ISBLANK('Case Data Entry'!L438)),"Specific Place in the Location is required",IF(ISBLANK('Case Data Entry'!L438),NA(),"OK"))</f>
        <v>#N/A</v>
      </c>
      <c r="M438" s="46" t="e">
        <f>IF(AND(NOT(ISBLANK('Case Data Entry'!M438)),ISNA(VLOOKUP('Case Data Entry'!M438,'DO NOT USE_Shared Picklist'!$L$3:$L$81,1,FALSE))),"Please select a value from the drop-down menu",IF('DO NOT USE_Case Formulas'!A438,"OK",NA()))</f>
        <v>#N/A</v>
      </c>
      <c r="N438" s="46" t="e">
        <f>IF(AND(NOT(ISBLANK('Case Data Entry'!N438)),ISNA(VLOOKUP('Case Data Entry'!N438,'DO NOT USE_Shared Picklist'!$I$3:$I$5,1,FALSE))),"Please select a value from the drop-down menu",IF('DO NOT USE_Case Formulas'!A438,"OK",NA()))</f>
        <v>#N/A</v>
      </c>
      <c r="O438" s="46" t="e">
        <f>IF(AND(NOT(ISBLANK('Case Data Entry'!O438)),ISNA(VLOOKUP('Case Data Entry'!O438,'DO NOT USE_Shared Picklist'!$E$3:$E$10,1,FALSE))),"Please select a value from the drop-down menu",IF('DO NOT USE_Case Formulas'!A438,"OK",NA()))</f>
        <v>#N/A</v>
      </c>
      <c r="P438" s="46" t="e">
        <f>IF(AND(NOT(ISBLANK('Case Data Entry'!P438)),ISNA(VLOOKUP('Case Data Entry'!P438,'DO NOT USE_Shared Picklist'!$W$3:$W$9,1,FALSE))),"Please select a value from the drop-down menu",IF('DO NOT USE_Case Formulas'!A438,"OK",NA()))</f>
        <v>#N/A</v>
      </c>
      <c r="Q438" s="46" t="e">
        <f>IF(AND(NOT(ISBLANK('Case Data Entry'!Q438)),ISNA(VLOOKUP('Case Data Entry'!Q438,'DO NOT USE_Shared Picklist'!$W$3:$W$9,1,FALSE))),"Please select a value from the drop-down menu",IF('DO NOT USE_Case Formulas'!A438,"OK",NA()))</f>
        <v>#N/A</v>
      </c>
      <c r="R438" s="46" t="e">
        <f>IF(AND(NOT(ISBLANK('Case Data Entry'!R438)),ISNA(VLOOKUP('Case Data Entry'!R438,'DO NOT USE_Shared Picklist'!$V$3:$V$7,1,FALSE))),"Please select a value from the drop-down menu",IF('DO NOT USE_Case Formulas'!A438,"OK",NA()))</f>
        <v>#N/A</v>
      </c>
      <c r="S438" s="46" t="e">
        <f>IF(LEN('Case Data Entry'!S438)&gt;255,"Work Area/Department must be less than 255 characters",IF('DO NOT USE_Case Formulas'!A438,"OK",NA()))</f>
        <v>#N/A</v>
      </c>
      <c r="T438" s="46" t="e">
        <f>IF(AND(NOT(ISBLANK('Case Data Entry'!T438)),NOT(ISNUMBER('Case Data Entry'!T438))),"Please enter a valid number.",IF('DO NOT USE_Case Formulas'!A438,"OK",NA()))</f>
        <v>#N/A</v>
      </c>
      <c r="U438" s="46" t="e">
        <f>IF(AND('DO NOT USE_Case Formulas'!A438,ISBLANK('Case Data Entry'!U438)),"Has this person had symptoms? is required",IF(AND(NOT(ISBLANK('Case Data Entry'!U438)),ISNA(VLOOKUP('Case Data Entry'!U438,'DO NOT USE_Shared Picklist'!$D$3:$D$5,1,FALSE))),"Please select a value from the drop-down menu",IF('DO NOT USE_Case Formulas'!A438,"OK",NA())))</f>
        <v>#N/A</v>
      </c>
      <c r="V438" s="46" t="e">
        <f>IF(AND('Case Data Entry'!U438='DO NOT USE_Shared Picklist'!$D$3,ISBLANK('Case Data Entry'!V438)),"If yes, when did the symptoms start? is required if Has this person had symptoms? is Yes",IF('DO NOT USE_Case Formulas'!A438,"OK",NA()))</f>
        <v>#N/A</v>
      </c>
      <c r="W438" s="46" t="e">
        <f>IF(AND(NOT(ISBLANK('Case Data Entry'!W438)),ISNA(VLOOKUP('Case Data Entry'!W438,'DO NOT USE_Shared Picklist'!$G$3:$G$5,1,FALSE))),"Please select a value from the drop-down menu",IF('DO NOT USE_Case Formulas'!A438,"OK",NA()))</f>
        <v>#N/A</v>
      </c>
      <c r="X438" s="46"/>
      <c r="Y438" s="46" t="e">
        <f ca="1">IF('Case Data Entry'!Y438&gt;'DO NOT USE_Shared Picklist'!$C$3,"Date Entity Notified of Positive Test cannot be a future date",IF('DO NOT USE_Case Formulas'!A438,"OK",NA()))</f>
        <v>#N/A</v>
      </c>
      <c r="Z438" s="46" t="e">
        <f ca="1">IF('Case Data Entry'!Z438&gt;'DO NOT USE_Shared Picklist'!$C$3,"Test Date cannot be a future date",IF('DO NOT USE_Case Formulas'!A438,"OK",NA()))</f>
        <v>#N/A</v>
      </c>
      <c r="AA438" s="46" t="e">
        <f>IF(AND(NOT(ISBLANK('Case Data Entry'!AA438)),ISNA(VLOOKUP('Case Data Entry'!AA438,'DO NOT USE_Shared Picklist'!$R$3:$R$7,1,FALSE))),"Please select a value from the drop-down menu",IF('DO NOT USE_Case Formulas'!A438,"OK",NA()))</f>
        <v>#N/A</v>
      </c>
      <c r="AB438" s="46" t="e">
        <f>IF(AND(NOT(ISBLANK('Case Data Entry'!AB438)),ISNA(VLOOKUP('Case Data Entry'!AB438,'DO NOT USE_Shared Picklist'!$Q$3:$Q$8,1,FALSE))),"Please select a value from the drop-down menu",IF('DO NOT USE_Case Formulas'!A438,"OK",NA()))</f>
        <v>#N/A</v>
      </c>
    </row>
    <row r="439" spans="1:28" x14ac:dyDescent="0.25">
      <c r="A439" s="45" t="e">
        <f>IF('DO NOT USE_Case Formulas'!A439,IF('DO NOT USE_Case Formulas'!B439,"Not all required fields are completed","OK"),NA())</f>
        <v>#N/A</v>
      </c>
      <c r="B439" s="46" t="e">
        <f>IF(AND('DO NOT USE_Case Formulas'!A439,ISBLANK('Case Data Entry'!B439)),"First Name is required",IF(NOT(ISBLANK('Case Data Entry'!B439)),"OK",NA()))</f>
        <v>#N/A</v>
      </c>
      <c r="C439" s="46" t="e">
        <f>IF(AND('DO NOT USE_Case Formulas'!A439,ISBLANK('Case Data Entry'!C439)),"Last Name is required",IF(NOT(ISBLANK('Case Data Entry'!C439)),"OK",NA()))</f>
        <v>#N/A</v>
      </c>
      <c r="D439" s="46" t="e">
        <f>IF(AND('DO NOT USE_Case Formulas'!A439,ISBLANK('Case Data Entry'!D439)),"Birthdate is required",IF(NOT(ISBLANK('Case Data Entry'!D439)),"OK",NA()))</f>
        <v>#N/A</v>
      </c>
      <c r="E439" s="46" t="e">
        <f>IF(AND('DO NOT USE_Case Formulas'!A439,ISBLANK('Case Data Entry'!E439)),"Mobile Phone is required",IF(NOT(ISBLANK('Case Data Entry'!E439)),IF(AND(ISNUMBER(VALUE('Case Data Entry'!E439)),LEFT('Case Data Entry'!E439,1)&lt;&gt;"1",LEN('Case Data Entry'!E439)=10),"OK","Phone number must be valid format"),NA()))</f>
        <v>#N/A</v>
      </c>
      <c r="F439" s="46" t="e">
        <f>IF(AND('DO NOT USE_Case Formulas'!A439,ISBLANK('Case Data Entry'!F439)),"Home Street Address is required",IF(LEN('Case Data Entry'!F439)&gt;255,"Home Street Address must be less than 255 characters",IF('DO NOT USE_Case Formulas'!A439,"OK",NA())))</f>
        <v>#N/A</v>
      </c>
      <c r="G439" s="46" t="e">
        <f>IF(AND('DO NOT USE_Case Formulas'!A439,ISBLANK('Case Data Entry'!G439)),"City is required",IF(LEN('Case Data Entry'!G439)&gt;40,"City must be less than 40 characters",IF('DO NOT USE_Case Formulas'!A439,"OK",NA())))</f>
        <v>#N/A</v>
      </c>
      <c r="H439" s="46" t="e">
        <f>IF(AND('DO NOT USE_Case Formulas'!A439,ISBLANK('Case Data Entry'!H439)),"State is required",IF(AND(NOT(ISBLANK('Case Data Entry'!H439)),ISNA(VLOOKUP('Case Data Entry'!H439,'DO NOT USE_Shared Picklist'!$P$3:$P$52,1,FALSE))),"Please select a value from the drop-down menu",IF('DO NOT USE_Case Formulas'!A439,"OK",NA())))</f>
        <v>#N/A</v>
      </c>
      <c r="I439" s="46" t="e">
        <f>IF(AND('DO NOT USE_Case Formulas'!A439,ISBLANK('Case Data Entry'!I439)),"Zip is required",IF(ISBLANK('Case Data Entry'!I439),NA(),"OK"))</f>
        <v>#N/A</v>
      </c>
      <c r="J439" s="46" t="e">
        <f>IF(AND('DO NOT USE_Case Formulas'!A439,ISBLANK('Case Data Entry'!J439)),"Occupation/Job Title is required",IF(NOT(ISBLANK('Case Data Entry'!J439)),"OK",NA()))</f>
        <v>#N/A</v>
      </c>
      <c r="K439" s="46" t="e">
        <f>IF('DO NOT USE_Case Formulas'!A439,IF(ISBLANK('Case Data Entry'!K439),"Last Date On Site is required","OK"),NA())</f>
        <v>#N/A</v>
      </c>
      <c r="L439" s="46" t="e">
        <f>IF(AND('DO NOT USE_Case Formulas'!A439,ISBLANK('Case Data Entry'!L439)),"Specific Place in the Location is required",IF(ISBLANK('Case Data Entry'!L439),NA(),"OK"))</f>
        <v>#N/A</v>
      </c>
      <c r="M439" s="46" t="e">
        <f>IF(AND(NOT(ISBLANK('Case Data Entry'!M439)),ISNA(VLOOKUP('Case Data Entry'!M439,'DO NOT USE_Shared Picklist'!$L$3:$L$81,1,FALSE))),"Please select a value from the drop-down menu",IF('DO NOT USE_Case Formulas'!A439,"OK",NA()))</f>
        <v>#N/A</v>
      </c>
      <c r="N439" s="46" t="e">
        <f>IF(AND(NOT(ISBLANK('Case Data Entry'!N439)),ISNA(VLOOKUP('Case Data Entry'!N439,'DO NOT USE_Shared Picklist'!$I$3:$I$5,1,FALSE))),"Please select a value from the drop-down menu",IF('DO NOT USE_Case Formulas'!A439,"OK",NA()))</f>
        <v>#N/A</v>
      </c>
      <c r="O439" s="46" t="e">
        <f>IF(AND(NOT(ISBLANK('Case Data Entry'!O439)),ISNA(VLOOKUP('Case Data Entry'!O439,'DO NOT USE_Shared Picklist'!$E$3:$E$10,1,FALSE))),"Please select a value from the drop-down menu",IF('DO NOT USE_Case Formulas'!A439,"OK",NA()))</f>
        <v>#N/A</v>
      </c>
      <c r="P439" s="46" t="e">
        <f>IF(AND(NOT(ISBLANK('Case Data Entry'!P439)),ISNA(VLOOKUP('Case Data Entry'!P439,'DO NOT USE_Shared Picklist'!$W$3:$W$9,1,FALSE))),"Please select a value from the drop-down menu",IF('DO NOT USE_Case Formulas'!A439,"OK",NA()))</f>
        <v>#N/A</v>
      </c>
      <c r="Q439" s="46" t="e">
        <f>IF(AND(NOT(ISBLANK('Case Data Entry'!Q439)),ISNA(VLOOKUP('Case Data Entry'!Q439,'DO NOT USE_Shared Picklist'!$W$3:$W$9,1,FALSE))),"Please select a value from the drop-down menu",IF('DO NOT USE_Case Formulas'!A439,"OK",NA()))</f>
        <v>#N/A</v>
      </c>
      <c r="R439" s="46" t="e">
        <f>IF(AND(NOT(ISBLANK('Case Data Entry'!R439)),ISNA(VLOOKUP('Case Data Entry'!R439,'DO NOT USE_Shared Picklist'!$V$3:$V$7,1,FALSE))),"Please select a value from the drop-down menu",IF('DO NOT USE_Case Formulas'!A439,"OK",NA()))</f>
        <v>#N/A</v>
      </c>
      <c r="S439" s="46" t="e">
        <f>IF(LEN('Case Data Entry'!S439)&gt;255,"Work Area/Department must be less than 255 characters",IF('DO NOT USE_Case Formulas'!A439,"OK",NA()))</f>
        <v>#N/A</v>
      </c>
      <c r="T439" s="46" t="e">
        <f>IF(AND(NOT(ISBLANK('Case Data Entry'!T439)),NOT(ISNUMBER('Case Data Entry'!T439))),"Please enter a valid number.",IF('DO NOT USE_Case Formulas'!A439,"OK",NA()))</f>
        <v>#N/A</v>
      </c>
      <c r="U439" s="46" t="e">
        <f>IF(AND('DO NOT USE_Case Formulas'!A439,ISBLANK('Case Data Entry'!U439)),"Has this person had symptoms? is required",IF(AND(NOT(ISBLANK('Case Data Entry'!U439)),ISNA(VLOOKUP('Case Data Entry'!U439,'DO NOT USE_Shared Picklist'!$D$3:$D$5,1,FALSE))),"Please select a value from the drop-down menu",IF('DO NOT USE_Case Formulas'!A439,"OK",NA())))</f>
        <v>#N/A</v>
      </c>
      <c r="V439" s="46" t="e">
        <f>IF(AND('Case Data Entry'!U439='DO NOT USE_Shared Picklist'!$D$3,ISBLANK('Case Data Entry'!V439)),"If yes, when did the symptoms start? is required if Has this person had symptoms? is Yes",IF('DO NOT USE_Case Formulas'!A439,"OK",NA()))</f>
        <v>#N/A</v>
      </c>
      <c r="W439" s="46" t="e">
        <f>IF(AND(NOT(ISBLANK('Case Data Entry'!W439)),ISNA(VLOOKUP('Case Data Entry'!W439,'DO NOT USE_Shared Picklist'!$G$3:$G$5,1,FALSE))),"Please select a value from the drop-down menu",IF('DO NOT USE_Case Formulas'!A439,"OK",NA()))</f>
        <v>#N/A</v>
      </c>
      <c r="X439" s="46"/>
      <c r="Y439" s="46" t="e">
        <f ca="1">IF('Case Data Entry'!Y439&gt;'DO NOT USE_Shared Picklist'!$C$3,"Date Entity Notified of Positive Test cannot be a future date",IF('DO NOT USE_Case Formulas'!A439,"OK",NA()))</f>
        <v>#N/A</v>
      </c>
      <c r="Z439" s="46" t="e">
        <f ca="1">IF('Case Data Entry'!Z439&gt;'DO NOT USE_Shared Picklist'!$C$3,"Test Date cannot be a future date",IF('DO NOT USE_Case Formulas'!A439,"OK",NA()))</f>
        <v>#N/A</v>
      </c>
      <c r="AA439" s="46" t="e">
        <f>IF(AND(NOT(ISBLANK('Case Data Entry'!AA439)),ISNA(VLOOKUP('Case Data Entry'!AA439,'DO NOT USE_Shared Picklist'!$R$3:$R$7,1,FALSE))),"Please select a value from the drop-down menu",IF('DO NOT USE_Case Formulas'!A439,"OK",NA()))</f>
        <v>#N/A</v>
      </c>
      <c r="AB439" s="46" t="e">
        <f>IF(AND(NOT(ISBLANK('Case Data Entry'!AB439)),ISNA(VLOOKUP('Case Data Entry'!AB439,'DO NOT USE_Shared Picklist'!$Q$3:$Q$8,1,FALSE))),"Please select a value from the drop-down menu",IF('DO NOT USE_Case Formulas'!A439,"OK",NA()))</f>
        <v>#N/A</v>
      </c>
    </row>
    <row r="440" spans="1:28" x14ac:dyDescent="0.25">
      <c r="A440" s="45" t="e">
        <f>IF('DO NOT USE_Case Formulas'!A440,IF('DO NOT USE_Case Formulas'!B440,"Not all required fields are completed","OK"),NA())</f>
        <v>#N/A</v>
      </c>
      <c r="B440" s="46" t="e">
        <f>IF(AND('DO NOT USE_Case Formulas'!A440,ISBLANK('Case Data Entry'!B440)),"First Name is required",IF(NOT(ISBLANK('Case Data Entry'!B440)),"OK",NA()))</f>
        <v>#N/A</v>
      </c>
      <c r="C440" s="46" t="e">
        <f>IF(AND('DO NOT USE_Case Formulas'!A440,ISBLANK('Case Data Entry'!C440)),"Last Name is required",IF(NOT(ISBLANK('Case Data Entry'!C440)),"OK",NA()))</f>
        <v>#N/A</v>
      </c>
      <c r="D440" s="46" t="e">
        <f>IF(AND('DO NOT USE_Case Formulas'!A440,ISBLANK('Case Data Entry'!D440)),"Birthdate is required",IF(NOT(ISBLANK('Case Data Entry'!D440)),"OK",NA()))</f>
        <v>#N/A</v>
      </c>
      <c r="E440" s="46" t="e">
        <f>IF(AND('DO NOT USE_Case Formulas'!A440,ISBLANK('Case Data Entry'!E440)),"Mobile Phone is required",IF(NOT(ISBLANK('Case Data Entry'!E440)),IF(AND(ISNUMBER(VALUE('Case Data Entry'!E440)),LEFT('Case Data Entry'!E440,1)&lt;&gt;"1",LEN('Case Data Entry'!E440)=10),"OK","Phone number must be valid format"),NA()))</f>
        <v>#N/A</v>
      </c>
      <c r="F440" s="46" t="e">
        <f>IF(AND('DO NOT USE_Case Formulas'!A440,ISBLANK('Case Data Entry'!F440)),"Home Street Address is required",IF(LEN('Case Data Entry'!F440)&gt;255,"Home Street Address must be less than 255 characters",IF('DO NOT USE_Case Formulas'!A440,"OK",NA())))</f>
        <v>#N/A</v>
      </c>
      <c r="G440" s="46" t="e">
        <f>IF(AND('DO NOT USE_Case Formulas'!A440,ISBLANK('Case Data Entry'!G440)),"City is required",IF(LEN('Case Data Entry'!G440)&gt;40,"City must be less than 40 characters",IF('DO NOT USE_Case Formulas'!A440,"OK",NA())))</f>
        <v>#N/A</v>
      </c>
      <c r="H440" s="46" t="e">
        <f>IF(AND('DO NOT USE_Case Formulas'!A440,ISBLANK('Case Data Entry'!H440)),"State is required",IF(AND(NOT(ISBLANK('Case Data Entry'!H440)),ISNA(VLOOKUP('Case Data Entry'!H440,'DO NOT USE_Shared Picklist'!$P$3:$P$52,1,FALSE))),"Please select a value from the drop-down menu",IF('DO NOT USE_Case Formulas'!A440,"OK",NA())))</f>
        <v>#N/A</v>
      </c>
      <c r="I440" s="46" t="e">
        <f>IF(AND('DO NOT USE_Case Formulas'!A440,ISBLANK('Case Data Entry'!I440)),"Zip is required",IF(ISBLANK('Case Data Entry'!I440),NA(),"OK"))</f>
        <v>#N/A</v>
      </c>
      <c r="J440" s="46" t="e">
        <f>IF(AND('DO NOT USE_Case Formulas'!A440,ISBLANK('Case Data Entry'!J440)),"Occupation/Job Title is required",IF(NOT(ISBLANK('Case Data Entry'!J440)),"OK",NA()))</f>
        <v>#N/A</v>
      </c>
      <c r="K440" s="46" t="e">
        <f>IF('DO NOT USE_Case Formulas'!A440,IF(ISBLANK('Case Data Entry'!K440),"Last Date On Site is required","OK"),NA())</f>
        <v>#N/A</v>
      </c>
      <c r="L440" s="46" t="e">
        <f>IF(AND('DO NOT USE_Case Formulas'!A440,ISBLANK('Case Data Entry'!L440)),"Specific Place in the Location is required",IF(ISBLANK('Case Data Entry'!L440),NA(),"OK"))</f>
        <v>#N/A</v>
      </c>
      <c r="M440" s="46" t="e">
        <f>IF(AND(NOT(ISBLANK('Case Data Entry'!M440)),ISNA(VLOOKUP('Case Data Entry'!M440,'DO NOT USE_Shared Picklist'!$L$3:$L$81,1,FALSE))),"Please select a value from the drop-down menu",IF('DO NOT USE_Case Formulas'!A440,"OK",NA()))</f>
        <v>#N/A</v>
      </c>
      <c r="N440" s="46" t="e">
        <f>IF(AND(NOT(ISBLANK('Case Data Entry'!N440)),ISNA(VLOOKUP('Case Data Entry'!N440,'DO NOT USE_Shared Picklist'!$I$3:$I$5,1,FALSE))),"Please select a value from the drop-down menu",IF('DO NOT USE_Case Formulas'!A440,"OK",NA()))</f>
        <v>#N/A</v>
      </c>
      <c r="O440" s="46" t="e">
        <f>IF(AND(NOT(ISBLANK('Case Data Entry'!O440)),ISNA(VLOOKUP('Case Data Entry'!O440,'DO NOT USE_Shared Picklist'!$E$3:$E$10,1,FALSE))),"Please select a value from the drop-down menu",IF('DO NOT USE_Case Formulas'!A440,"OK",NA()))</f>
        <v>#N/A</v>
      </c>
      <c r="P440" s="46" t="e">
        <f>IF(AND(NOT(ISBLANK('Case Data Entry'!P440)),ISNA(VLOOKUP('Case Data Entry'!P440,'DO NOT USE_Shared Picklist'!$W$3:$W$9,1,FALSE))),"Please select a value from the drop-down menu",IF('DO NOT USE_Case Formulas'!A440,"OK",NA()))</f>
        <v>#N/A</v>
      </c>
      <c r="Q440" s="46" t="e">
        <f>IF(AND(NOT(ISBLANK('Case Data Entry'!Q440)),ISNA(VLOOKUP('Case Data Entry'!Q440,'DO NOT USE_Shared Picklist'!$W$3:$W$9,1,FALSE))),"Please select a value from the drop-down menu",IF('DO NOT USE_Case Formulas'!A440,"OK",NA()))</f>
        <v>#N/A</v>
      </c>
      <c r="R440" s="46" t="e">
        <f>IF(AND(NOT(ISBLANK('Case Data Entry'!R440)),ISNA(VLOOKUP('Case Data Entry'!R440,'DO NOT USE_Shared Picklist'!$V$3:$V$7,1,FALSE))),"Please select a value from the drop-down menu",IF('DO NOT USE_Case Formulas'!A440,"OK",NA()))</f>
        <v>#N/A</v>
      </c>
      <c r="S440" s="46" t="e">
        <f>IF(LEN('Case Data Entry'!S440)&gt;255,"Work Area/Department must be less than 255 characters",IF('DO NOT USE_Case Formulas'!A440,"OK",NA()))</f>
        <v>#N/A</v>
      </c>
      <c r="T440" s="46" t="e">
        <f>IF(AND(NOT(ISBLANK('Case Data Entry'!T440)),NOT(ISNUMBER('Case Data Entry'!T440))),"Please enter a valid number.",IF('DO NOT USE_Case Formulas'!A440,"OK",NA()))</f>
        <v>#N/A</v>
      </c>
      <c r="U440" s="46" t="e">
        <f>IF(AND('DO NOT USE_Case Formulas'!A440,ISBLANK('Case Data Entry'!U440)),"Has this person had symptoms? is required",IF(AND(NOT(ISBLANK('Case Data Entry'!U440)),ISNA(VLOOKUP('Case Data Entry'!U440,'DO NOT USE_Shared Picklist'!$D$3:$D$5,1,FALSE))),"Please select a value from the drop-down menu",IF('DO NOT USE_Case Formulas'!A440,"OK",NA())))</f>
        <v>#N/A</v>
      </c>
      <c r="V440" s="46" t="e">
        <f>IF(AND('Case Data Entry'!U440='DO NOT USE_Shared Picklist'!$D$3,ISBLANK('Case Data Entry'!V440)),"If yes, when did the symptoms start? is required if Has this person had symptoms? is Yes",IF('DO NOT USE_Case Formulas'!A440,"OK",NA()))</f>
        <v>#N/A</v>
      </c>
      <c r="W440" s="46" t="e">
        <f>IF(AND(NOT(ISBLANK('Case Data Entry'!W440)),ISNA(VLOOKUP('Case Data Entry'!W440,'DO NOT USE_Shared Picklist'!$G$3:$G$5,1,FALSE))),"Please select a value from the drop-down menu",IF('DO NOT USE_Case Formulas'!A440,"OK",NA()))</f>
        <v>#N/A</v>
      </c>
      <c r="X440" s="46"/>
      <c r="Y440" s="46" t="e">
        <f ca="1">IF('Case Data Entry'!Y440&gt;'DO NOT USE_Shared Picklist'!$C$3,"Date Entity Notified of Positive Test cannot be a future date",IF('DO NOT USE_Case Formulas'!A440,"OK",NA()))</f>
        <v>#N/A</v>
      </c>
      <c r="Z440" s="46" t="e">
        <f ca="1">IF('Case Data Entry'!Z440&gt;'DO NOT USE_Shared Picklist'!$C$3,"Test Date cannot be a future date",IF('DO NOT USE_Case Formulas'!A440,"OK",NA()))</f>
        <v>#N/A</v>
      </c>
      <c r="AA440" s="46" t="e">
        <f>IF(AND(NOT(ISBLANK('Case Data Entry'!AA440)),ISNA(VLOOKUP('Case Data Entry'!AA440,'DO NOT USE_Shared Picklist'!$R$3:$R$7,1,FALSE))),"Please select a value from the drop-down menu",IF('DO NOT USE_Case Formulas'!A440,"OK",NA()))</f>
        <v>#N/A</v>
      </c>
      <c r="AB440" s="46" t="e">
        <f>IF(AND(NOT(ISBLANK('Case Data Entry'!AB440)),ISNA(VLOOKUP('Case Data Entry'!AB440,'DO NOT USE_Shared Picklist'!$Q$3:$Q$8,1,FALSE))),"Please select a value from the drop-down menu",IF('DO NOT USE_Case Formulas'!A440,"OK",NA()))</f>
        <v>#N/A</v>
      </c>
    </row>
    <row r="441" spans="1:28" x14ac:dyDescent="0.25">
      <c r="A441" s="45" t="e">
        <f>IF('DO NOT USE_Case Formulas'!A441,IF('DO NOT USE_Case Formulas'!B441,"Not all required fields are completed","OK"),NA())</f>
        <v>#N/A</v>
      </c>
      <c r="B441" s="46" t="e">
        <f>IF(AND('DO NOT USE_Case Formulas'!A441,ISBLANK('Case Data Entry'!B441)),"First Name is required",IF(NOT(ISBLANK('Case Data Entry'!B441)),"OK",NA()))</f>
        <v>#N/A</v>
      </c>
      <c r="C441" s="46" t="e">
        <f>IF(AND('DO NOT USE_Case Formulas'!A441,ISBLANK('Case Data Entry'!C441)),"Last Name is required",IF(NOT(ISBLANK('Case Data Entry'!C441)),"OK",NA()))</f>
        <v>#N/A</v>
      </c>
      <c r="D441" s="46" t="e">
        <f>IF(AND('DO NOT USE_Case Formulas'!A441,ISBLANK('Case Data Entry'!D441)),"Birthdate is required",IF(NOT(ISBLANK('Case Data Entry'!D441)),"OK",NA()))</f>
        <v>#N/A</v>
      </c>
      <c r="E441" s="46" t="e">
        <f>IF(AND('DO NOT USE_Case Formulas'!A441,ISBLANK('Case Data Entry'!E441)),"Mobile Phone is required",IF(NOT(ISBLANK('Case Data Entry'!E441)),IF(AND(ISNUMBER(VALUE('Case Data Entry'!E441)),LEFT('Case Data Entry'!E441,1)&lt;&gt;"1",LEN('Case Data Entry'!E441)=10),"OK","Phone number must be valid format"),NA()))</f>
        <v>#N/A</v>
      </c>
      <c r="F441" s="46" t="e">
        <f>IF(AND('DO NOT USE_Case Formulas'!A441,ISBLANK('Case Data Entry'!F441)),"Home Street Address is required",IF(LEN('Case Data Entry'!F441)&gt;255,"Home Street Address must be less than 255 characters",IF('DO NOT USE_Case Formulas'!A441,"OK",NA())))</f>
        <v>#N/A</v>
      </c>
      <c r="G441" s="46" t="e">
        <f>IF(AND('DO NOT USE_Case Formulas'!A441,ISBLANK('Case Data Entry'!G441)),"City is required",IF(LEN('Case Data Entry'!G441)&gt;40,"City must be less than 40 characters",IF('DO NOT USE_Case Formulas'!A441,"OK",NA())))</f>
        <v>#N/A</v>
      </c>
      <c r="H441" s="46" t="e">
        <f>IF(AND('DO NOT USE_Case Formulas'!A441,ISBLANK('Case Data Entry'!H441)),"State is required",IF(AND(NOT(ISBLANK('Case Data Entry'!H441)),ISNA(VLOOKUP('Case Data Entry'!H441,'DO NOT USE_Shared Picklist'!$P$3:$P$52,1,FALSE))),"Please select a value from the drop-down menu",IF('DO NOT USE_Case Formulas'!A441,"OK",NA())))</f>
        <v>#N/A</v>
      </c>
      <c r="I441" s="46" t="e">
        <f>IF(AND('DO NOT USE_Case Formulas'!A441,ISBLANK('Case Data Entry'!I441)),"Zip is required",IF(ISBLANK('Case Data Entry'!I441),NA(),"OK"))</f>
        <v>#N/A</v>
      </c>
      <c r="J441" s="46" t="e">
        <f>IF(AND('DO NOT USE_Case Formulas'!A441,ISBLANK('Case Data Entry'!J441)),"Occupation/Job Title is required",IF(NOT(ISBLANK('Case Data Entry'!J441)),"OK",NA()))</f>
        <v>#N/A</v>
      </c>
      <c r="K441" s="46" t="e">
        <f>IF('DO NOT USE_Case Formulas'!A441,IF(ISBLANK('Case Data Entry'!K441),"Last Date On Site is required","OK"),NA())</f>
        <v>#N/A</v>
      </c>
      <c r="L441" s="46" t="e">
        <f>IF(AND('DO NOT USE_Case Formulas'!A441,ISBLANK('Case Data Entry'!L441)),"Specific Place in the Location is required",IF(ISBLANK('Case Data Entry'!L441),NA(),"OK"))</f>
        <v>#N/A</v>
      </c>
      <c r="M441" s="46" t="e">
        <f>IF(AND(NOT(ISBLANK('Case Data Entry'!M441)),ISNA(VLOOKUP('Case Data Entry'!M441,'DO NOT USE_Shared Picklist'!$L$3:$L$81,1,FALSE))),"Please select a value from the drop-down menu",IF('DO NOT USE_Case Formulas'!A441,"OK",NA()))</f>
        <v>#N/A</v>
      </c>
      <c r="N441" s="46" t="e">
        <f>IF(AND(NOT(ISBLANK('Case Data Entry'!N441)),ISNA(VLOOKUP('Case Data Entry'!N441,'DO NOT USE_Shared Picklist'!$I$3:$I$5,1,FALSE))),"Please select a value from the drop-down menu",IF('DO NOT USE_Case Formulas'!A441,"OK",NA()))</f>
        <v>#N/A</v>
      </c>
      <c r="O441" s="46" t="e">
        <f>IF(AND(NOT(ISBLANK('Case Data Entry'!O441)),ISNA(VLOOKUP('Case Data Entry'!O441,'DO NOT USE_Shared Picklist'!$E$3:$E$10,1,FALSE))),"Please select a value from the drop-down menu",IF('DO NOT USE_Case Formulas'!A441,"OK",NA()))</f>
        <v>#N/A</v>
      </c>
      <c r="P441" s="46" t="e">
        <f>IF(AND(NOT(ISBLANK('Case Data Entry'!P441)),ISNA(VLOOKUP('Case Data Entry'!P441,'DO NOT USE_Shared Picklist'!$W$3:$W$9,1,FALSE))),"Please select a value from the drop-down menu",IF('DO NOT USE_Case Formulas'!A441,"OK",NA()))</f>
        <v>#N/A</v>
      </c>
      <c r="Q441" s="46" t="e">
        <f>IF(AND(NOT(ISBLANK('Case Data Entry'!Q441)),ISNA(VLOOKUP('Case Data Entry'!Q441,'DO NOT USE_Shared Picklist'!$W$3:$W$9,1,FALSE))),"Please select a value from the drop-down menu",IF('DO NOT USE_Case Formulas'!A441,"OK",NA()))</f>
        <v>#N/A</v>
      </c>
      <c r="R441" s="46" t="e">
        <f>IF(AND(NOT(ISBLANK('Case Data Entry'!R441)),ISNA(VLOOKUP('Case Data Entry'!R441,'DO NOT USE_Shared Picklist'!$V$3:$V$7,1,FALSE))),"Please select a value from the drop-down menu",IF('DO NOT USE_Case Formulas'!A441,"OK",NA()))</f>
        <v>#N/A</v>
      </c>
      <c r="S441" s="46" t="e">
        <f>IF(LEN('Case Data Entry'!S441)&gt;255,"Work Area/Department must be less than 255 characters",IF('DO NOT USE_Case Formulas'!A441,"OK",NA()))</f>
        <v>#N/A</v>
      </c>
      <c r="T441" s="46" t="e">
        <f>IF(AND(NOT(ISBLANK('Case Data Entry'!T441)),NOT(ISNUMBER('Case Data Entry'!T441))),"Please enter a valid number.",IF('DO NOT USE_Case Formulas'!A441,"OK",NA()))</f>
        <v>#N/A</v>
      </c>
      <c r="U441" s="46" t="e">
        <f>IF(AND('DO NOT USE_Case Formulas'!A441,ISBLANK('Case Data Entry'!U441)),"Has this person had symptoms? is required",IF(AND(NOT(ISBLANK('Case Data Entry'!U441)),ISNA(VLOOKUP('Case Data Entry'!U441,'DO NOT USE_Shared Picklist'!$D$3:$D$5,1,FALSE))),"Please select a value from the drop-down menu",IF('DO NOT USE_Case Formulas'!A441,"OK",NA())))</f>
        <v>#N/A</v>
      </c>
      <c r="V441" s="46" t="e">
        <f>IF(AND('Case Data Entry'!U441='DO NOT USE_Shared Picklist'!$D$3,ISBLANK('Case Data Entry'!V441)),"If yes, when did the symptoms start? is required if Has this person had symptoms? is Yes",IF('DO NOT USE_Case Formulas'!A441,"OK",NA()))</f>
        <v>#N/A</v>
      </c>
      <c r="W441" s="46" t="e">
        <f>IF(AND(NOT(ISBLANK('Case Data Entry'!W441)),ISNA(VLOOKUP('Case Data Entry'!W441,'DO NOT USE_Shared Picklist'!$G$3:$G$5,1,FALSE))),"Please select a value from the drop-down menu",IF('DO NOT USE_Case Formulas'!A441,"OK",NA()))</f>
        <v>#N/A</v>
      </c>
      <c r="X441" s="46"/>
      <c r="Y441" s="46" t="e">
        <f ca="1">IF('Case Data Entry'!Y441&gt;'DO NOT USE_Shared Picklist'!$C$3,"Date Entity Notified of Positive Test cannot be a future date",IF('DO NOT USE_Case Formulas'!A441,"OK",NA()))</f>
        <v>#N/A</v>
      </c>
      <c r="Z441" s="46" t="e">
        <f ca="1">IF('Case Data Entry'!Z441&gt;'DO NOT USE_Shared Picklist'!$C$3,"Test Date cannot be a future date",IF('DO NOT USE_Case Formulas'!A441,"OK",NA()))</f>
        <v>#N/A</v>
      </c>
      <c r="AA441" s="46" t="e">
        <f>IF(AND(NOT(ISBLANK('Case Data Entry'!AA441)),ISNA(VLOOKUP('Case Data Entry'!AA441,'DO NOT USE_Shared Picklist'!$R$3:$R$7,1,FALSE))),"Please select a value from the drop-down menu",IF('DO NOT USE_Case Formulas'!A441,"OK",NA()))</f>
        <v>#N/A</v>
      </c>
      <c r="AB441" s="46" t="e">
        <f>IF(AND(NOT(ISBLANK('Case Data Entry'!AB441)),ISNA(VLOOKUP('Case Data Entry'!AB441,'DO NOT USE_Shared Picklist'!$Q$3:$Q$8,1,FALSE))),"Please select a value from the drop-down menu",IF('DO NOT USE_Case Formulas'!A441,"OK",NA()))</f>
        <v>#N/A</v>
      </c>
    </row>
    <row r="442" spans="1:28" x14ac:dyDescent="0.25">
      <c r="A442" s="45" t="e">
        <f>IF('DO NOT USE_Case Formulas'!A442,IF('DO NOT USE_Case Formulas'!B442,"Not all required fields are completed","OK"),NA())</f>
        <v>#N/A</v>
      </c>
      <c r="B442" s="46" t="e">
        <f>IF(AND('DO NOT USE_Case Formulas'!A442,ISBLANK('Case Data Entry'!B442)),"First Name is required",IF(NOT(ISBLANK('Case Data Entry'!B442)),"OK",NA()))</f>
        <v>#N/A</v>
      </c>
      <c r="C442" s="46" t="e">
        <f>IF(AND('DO NOT USE_Case Formulas'!A442,ISBLANK('Case Data Entry'!C442)),"Last Name is required",IF(NOT(ISBLANK('Case Data Entry'!C442)),"OK",NA()))</f>
        <v>#N/A</v>
      </c>
      <c r="D442" s="46" t="e">
        <f>IF(AND('DO NOT USE_Case Formulas'!A442,ISBLANK('Case Data Entry'!D442)),"Birthdate is required",IF(NOT(ISBLANK('Case Data Entry'!D442)),"OK",NA()))</f>
        <v>#N/A</v>
      </c>
      <c r="E442" s="46" t="e">
        <f>IF(AND('DO NOT USE_Case Formulas'!A442,ISBLANK('Case Data Entry'!E442)),"Mobile Phone is required",IF(NOT(ISBLANK('Case Data Entry'!E442)),IF(AND(ISNUMBER(VALUE('Case Data Entry'!E442)),LEFT('Case Data Entry'!E442,1)&lt;&gt;"1",LEN('Case Data Entry'!E442)=10),"OK","Phone number must be valid format"),NA()))</f>
        <v>#N/A</v>
      </c>
      <c r="F442" s="46" t="e">
        <f>IF(AND('DO NOT USE_Case Formulas'!A442,ISBLANK('Case Data Entry'!F442)),"Home Street Address is required",IF(LEN('Case Data Entry'!F442)&gt;255,"Home Street Address must be less than 255 characters",IF('DO NOT USE_Case Formulas'!A442,"OK",NA())))</f>
        <v>#N/A</v>
      </c>
      <c r="G442" s="46" t="e">
        <f>IF(AND('DO NOT USE_Case Formulas'!A442,ISBLANK('Case Data Entry'!G442)),"City is required",IF(LEN('Case Data Entry'!G442)&gt;40,"City must be less than 40 characters",IF('DO NOT USE_Case Formulas'!A442,"OK",NA())))</f>
        <v>#N/A</v>
      </c>
      <c r="H442" s="46" t="e">
        <f>IF(AND('DO NOT USE_Case Formulas'!A442,ISBLANK('Case Data Entry'!H442)),"State is required",IF(AND(NOT(ISBLANK('Case Data Entry'!H442)),ISNA(VLOOKUP('Case Data Entry'!H442,'DO NOT USE_Shared Picklist'!$P$3:$P$52,1,FALSE))),"Please select a value from the drop-down menu",IF('DO NOT USE_Case Formulas'!A442,"OK",NA())))</f>
        <v>#N/A</v>
      </c>
      <c r="I442" s="46" t="e">
        <f>IF(AND('DO NOT USE_Case Formulas'!A442,ISBLANK('Case Data Entry'!I442)),"Zip is required",IF(ISBLANK('Case Data Entry'!I442),NA(),"OK"))</f>
        <v>#N/A</v>
      </c>
      <c r="J442" s="46" t="e">
        <f>IF(AND('DO NOT USE_Case Formulas'!A442,ISBLANK('Case Data Entry'!J442)),"Occupation/Job Title is required",IF(NOT(ISBLANK('Case Data Entry'!J442)),"OK",NA()))</f>
        <v>#N/A</v>
      </c>
      <c r="K442" s="46" t="e">
        <f>IF('DO NOT USE_Case Formulas'!A442,IF(ISBLANK('Case Data Entry'!K442),"Last Date On Site is required","OK"),NA())</f>
        <v>#N/A</v>
      </c>
      <c r="L442" s="46" t="e">
        <f>IF(AND('DO NOT USE_Case Formulas'!A442,ISBLANK('Case Data Entry'!L442)),"Specific Place in the Location is required",IF(ISBLANK('Case Data Entry'!L442),NA(),"OK"))</f>
        <v>#N/A</v>
      </c>
      <c r="M442" s="46" t="e">
        <f>IF(AND(NOT(ISBLANK('Case Data Entry'!M442)),ISNA(VLOOKUP('Case Data Entry'!M442,'DO NOT USE_Shared Picklist'!$L$3:$L$81,1,FALSE))),"Please select a value from the drop-down menu",IF('DO NOT USE_Case Formulas'!A442,"OK",NA()))</f>
        <v>#N/A</v>
      </c>
      <c r="N442" s="46" t="e">
        <f>IF(AND(NOT(ISBLANK('Case Data Entry'!N442)),ISNA(VLOOKUP('Case Data Entry'!N442,'DO NOT USE_Shared Picklist'!$I$3:$I$5,1,FALSE))),"Please select a value from the drop-down menu",IF('DO NOT USE_Case Formulas'!A442,"OK",NA()))</f>
        <v>#N/A</v>
      </c>
      <c r="O442" s="46" t="e">
        <f>IF(AND(NOT(ISBLANK('Case Data Entry'!O442)),ISNA(VLOOKUP('Case Data Entry'!O442,'DO NOT USE_Shared Picklist'!$E$3:$E$10,1,FALSE))),"Please select a value from the drop-down menu",IF('DO NOT USE_Case Formulas'!A442,"OK",NA()))</f>
        <v>#N/A</v>
      </c>
      <c r="P442" s="46" t="e">
        <f>IF(AND(NOT(ISBLANK('Case Data Entry'!P442)),ISNA(VLOOKUP('Case Data Entry'!P442,'DO NOT USE_Shared Picklist'!$W$3:$W$9,1,FALSE))),"Please select a value from the drop-down menu",IF('DO NOT USE_Case Formulas'!A442,"OK",NA()))</f>
        <v>#N/A</v>
      </c>
      <c r="Q442" s="46" t="e">
        <f>IF(AND(NOT(ISBLANK('Case Data Entry'!Q442)),ISNA(VLOOKUP('Case Data Entry'!Q442,'DO NOT USE_Shared Picklist'!$W$3:$W$9,1,FALSE))),"Please select a value from the drop-down menu",IF('DO NOT USE_Case Formulas'!A442,"OK",NA()))</f>
        <v>#N/A</v>
      </c>
      <c r="R442" s="46" t="e">
        <f>IF(AND(NOT(ISBLANK('Case Data Entry'!R442)),ISNA(VLOOKUP('Case Data Entry'!R442,'DO NOT USE_Shared Picklist'!$V$3:$V$7,1,FALSE))),"Please select a value from the drop-down menu",IF('DO NOT USE_Case Formulas'!A442,"OK",NA()))</f>
        <v>#N/A</v>
      </c>
      <c r="S442" s="46" t="e">
        <f>IF(LEN('Case Data Entry'!S442)&gt;255,"Work Area/Department must be less than 255 characters",IF('DO NOT USE_Case Formulas'!A442,"OK",NA()))</f>
        <v>#N/A</v>
      </c>
      <c r="T442" s="46" t="e">
        <f>IF(AND(NOT(ISBLANK('Case Data Entry'!T442)),NOT(ISNUMBER('Case Data Entry'!T442))),"Please enter a valid number.",IF('DO NOT USE_Case Formulas'!A442,"OK",NA()))</f>
        <v>#N/A</v>
      </c>
      <c r="U442" s="46" t="e">
        <f>IF(AND('DO NOT USE_Case Formulas'!A442,ISBLANK('Case Data Entry'!U442)),"Has this person had symptoms? is required",IF(AND(NOT(ISBLANK('Case Data Entry'!U442)),ISNA(VLOOKUP('Case Data Entry'!U442,'DO NOT USE_Shared Picklist'!$D$3:$D$5,1,FALSE))),"Please select a value from the drop-down menu",IF('DO NOT USE_Case Formulas'!A442,"OK",NA())))</f>
        <v>#N/A</v>
      </c>
      <c r="V442" s="46" t="e">
        <f>IF(AND('Case Data Entry'!U442='DO NOT USE_Shared Picklist'!$D$3,ISBLANK('Case Data Entry'!V442)),"If yes, when did the symptoms start? is required if Has this person had symptoms? is Yes",IF('DO NOT USE_Case Formulas'!A442,"OK",NA()))</f>
        <v>#N/A</v>
      </c>
      <c r="W442" s="46" t="e">
        <f>IF(AND(NOT(ISBLANK('Case Data Entry'!W442)),ISNA(VLOOKUP('Case Data Entry'!W442,'DO NOT USE_Shared Picklist'!$G$3:$G$5,1,FALSE))),"Please select a value from the drop-down menu",IF('DO NOT USE_Case Formulas'!A442,"OK",NA()))</f>
        <v>#N/A</v>
      </c>
      <c r="X442" s="46"/>
      <c r="Y442" s="46" t="e">
        <f ca="1">IF('Case Data Entry'!Y442&gt;'DO NOT USE_Shared Picklist'!$C$3,"Date Entity Notified of Positive Test cannot be a future date",IF('DO NOT USE_Case Formulas'!A442,"OK",NA()))</f>
        <v>#N/A</v>
      </c>
      <c r="Z442" s="46" t="e">
        <f ca="1">IF('Case Data Entry'!Z442&gt;'DO NOT USE_Shared Picklist'!$C$3,"Test Date cannot be a future date",IF('DO NOT USE_Case Formulas'!A442,"OK",NA()))</f>
        <v>#N/A</v>
      </c>
      <c r="AA442" s="46" t="e">
        <f>IF(AND(NOT(ISBLANK('Case Data Entry'!AA442)),ISNA(VLOOKUP('Case Data Entry'!AA442,'DO NOT USE_Shared Picklist'!$R$3:$R$7,1,FALSE))),"Please select a value from the drop-down menu",IF('DO NOT USE_Case Formulas'!A442,"OK",NA()))</f>
        <v>#N/A</v>
      </c>
      <c r="AB442" s="46" t="e">
        <f>IF(AND(NOT(ISBLANK('Case Data Entry'!AB442)),ISNA(VLOOKUP('Case Data Entry'!AB442,'DO NOT USE_Shared Picklist'!$Q$3:$Q$8,1,FALSE))),"Please select a value from the drop-down menu",IF('DO NOT USE_Case Formulas'!A442,"OK",NA()))</f>
        <v>#N/A</v>
      </c>
    </row>
    <row r="443" spans="1:28" x14ac:dyDescent="0.25">
      <c r="A443" s="45" t="e">
        <f>IF('DO NOT USE_Case Formulas'!A443,IF('DO NOT USE_Case Formulas'!B443,"Not all required fields are completed","OK"),NA())</f>
        <v>#N/A</v>
      </c>
      <c r="B443" s="46" t="e">
        <f>IF(AND('DO NOT USE_Case Formulas'!A443,ISBLANK('Case Data Entry'!B443)),"First Name is required",IF(NOT(ISBLANK('Case Data Entry'!B443)),"OK",NA()))</f>
        <v>#N/A</v>
      </c>
      <c r="C443" s="46" t="e">
        <f>IF(AND('DO NOT USE_Case Formulas'!A443,ISBLANK('Case Data Entry'!C443)),"Last Name is required",IF(NOT(ISBLANK('Case Data Entry'!C443)),"OK",NA()))</f>
        <v>#N/A</v>
      </c>
      <c r="D443" s="46" t="e">
        <f>IF(AND('DO NOT USE_Case Formulas'!A443,ISBLANK('Case Data Entry'!D443)),"Birthdate is required",IF(NOT(ISBLANK('Case Data Entry'!D443)),"OK",NA()))</f>
        <v>#N/A</v>
      </c>
      <c r="E443" s="46" t="e">
        <f>IF(AND('DO NOT USE_Case Formulas'!A443,ISBLANK('Case Data Entry'!E443)),"Mobile Phone is required",IF(NOT(ISBLANK('Case Data Entry'!E443)),IF(AND(ISNUMBER(VALUE('Case Data Entry'!E443)),LEFT('Case Data Entry'!E443,1)&lt;&gt;"1",LEN('Case Data Entry'!E443)=10),"OK","Phone number must be valid format"),NA()))</f>
        <v>#N/A</v>
      </c>
      <c r="F443" s="46" t="e">
        <f>IF(AND('DO NOT USE_Case Formulas'!A443,ISBLANK('Case Data Entry'!F443)),"Home Street Address is required",IF(LEN('Case Data Entry'!F443)&gt;255,"Home Street Address must be less than 255 characters",IF('DO NOT USE_Case Formulas'!A443,"OK",NA())))</f>
        <v>#N/A</v>
      </c>
      <c r="G443" s="46" t="e">
        <f>IF(AND('DO NOT USE_Case Formulas'!A443,ISBLANK('Case Data Entry'!G443)),"City is required",IF(LEN('Case Data Entry'!G443)&gt;40,"City must be less than 40 characters",IF('DO NOT USE_Case Formulas'!A443,"OK",NA())))</f>
        <v>#N/A</v>
      </c>
      <c r="H443" s="46" t="e">
        <f>IF(AND('DO NOT USE_Case Formulas'!A443,ISBLANK('Case Data Entry'!H443)),"State is required",IF(AND(NOT(ISBLANK('Case Data Entry'!H443)),ISNA(VLOOKUP('Case Data Entry'!H443,'DO NOT USE_Shared Picklist'!$P$3:$P$52,1,FALSE))),"Please select a value from the drop-down menu",IF('DO NOT USE_Case Formulas'!A443,"OK",NA())))</f>
        <v>#N/A</v>
      </c>
      <c r="I443" s="46" t="e">
        <f>IF(AND('DO NOT USE_Case Formulas'!A443,ISBLANK('Case Data Entry'!I443)),"Zip is required",IF(ISBLANK('Case Data Entry'!I443),NA(),"OK"))</f>
        <v>#N/A</v>
      </c>
      <c r="J443" s="46" t="e">
        <f>IF(AND('DO NOT USE_Case Formulas'!A443,ISBLANK('Case Data Entry'!J443)),"Occupation/Job Title is required",IF(NOT(ISBLANK('Case Data Entry'!J443)),"OK",NA()))</f>
        <v>#N/A</v>
      </c>
      <c r="K443" s="46" t="e">
        <f>IF('DO NOT USE_Case Formulas'!A443,IF(ISBLANK('Case Data Entry'!K443),"Last Date On Site is required","OK"),NA())</f>
        <v>#N/A</v>
      </c>
      <c r="L443" s="46" t="e">
        <f>IF(AND('DO NOT USE_Case Formulas'!A443,ISBLANK('Case Data Entry'!L443)),"Specific Place in the Location is required",IF(ISBLANK('Case Data Entry'!L443),NA(),"OK"))</f>
        <v>#N/A</v>
      </c>
      <c r="M443" s="46" t="e">
        <f>IF(AND(NOT(ISBLANK('Case Data Entry'!M443)),ISNA(VLOOKUP('Case Data Entry'!M443,'DO NOT USE_Shared Picklist'!$L$3:$L$81,1,FALSE))),"Please select a value from the drop-down menu",IF('DO NOT USE_Case Formulas'!A443,"OK",NA()))</f>
        <v>#N/A</v>
      </c>
      <c r="N443" s="46" t="e">
        <f>IF(AND(NOT(ISBLANK('Case Data Entry'!N443)),ISNA(VLOOKUP('Case Data Entry'!N443,'DO NOT USE_Shared Picklist'!$I$3:$I$5,1,FALSE))),"Please select a value from the drop-down menu",IF('DO NOT USE_Case Formulas'!A443,"OK",NA()))</f>
        <v>#N/A</v>
      </c>
      <c r="O443" s="46" t="e">
        <f>IF(AND(NOT(ISBLANK('Case Data Entry'!O443)),ISNA(VLOOKUP('Case Data Entry'!O443,'DO NOT USE_Shared Picklist'!$E$3:$E$10,1,FALSE))),"Please select a value from the drop-down menu",IF('DO NOT USE_Case Formulas'!A443,"OK",NA()))</f>
        <v>#N/A</v>
      </c>
      <c r="P443" s="46" t="e">
        <f>IF(AND(NOT(ISBLANK('Case Data Entry'!P443)),ISNA(VLOOKUP('Case Data Entry'!P443,'DO NOT USE_Shared Picklist'!$W$3:$W$9,1,FALSE))),"Please select a value from the drop-down menu",IF('DO NOT USE_Case Formulas'!A443,"OK",NA()))</f>
        <v>#N/A</v>
      </c>
      <c r="Q443" s="46" t="e">
        <f>IF(AND(NOT(ISBLANK('Case Data Entry'!Q443)),ISNA(VLOOKUP('Case Data Entry'!Q443,'DO NOT USE_Shared Picklist'!$W$3:$W$9,1,FALSE))),"Please select a value from the drop-down menu",IF('DO NOT USE_Case Formulas'!A443,"OK",NA()))</f>
        <v>#N/A</v>
      </c>
      <c r="R443" s="46" t="e">
        <f>IF(AND(NOT(ISBLANK('Case Data Entry'!R443)),ISNA(VLOOKUP('Case Data Entry'!R443,'DO NOT USE_Shared Picklist'!$V$3:$V$7,1,FALSE))),"Please select a value from the drop-down menu",IF('DO NOT USE_Case Formulas'!A443,"OK",NA()))</f>
        <v>#N/A</v>
      </c>
      <c r="S443" s="46" t="e">
        <f>IF(LEN('Case Data Entry'!S443)&gt;255,"Work Area/Department must be less than 255 characters",IF('DO NOT USE_Case Formulas'!A443,"OK",NA()))</f>
        <v>#N/A</v>
      </c>
      <c r="T443" s="46" t="e">
        <f>IF(AND(NOT(ISBLANK('Case Data Entry'!T443)),NOT(ISNUMBER('Case Data Entry'!T443))),"Please enter a valid number.",IF('DO NOT USE_Case Formulas'!A443,"OK",NA()))</f>
        <v>#N/A</v>
      </c>
      <c r="U443" s="46" t="e">
        <f>IF(AND('DO NOT USE_Case Formulas'!A443,ISBLANK('Case Data Entry'!U443)),"Has this person had symptoms? is required",IF(AND(NOT(ISBLANK('Case Data Entry'!U443)),ISNA(VLOOKUP('Case Data Entry'!U443,'DO NOT USE_Shared Picklist'!$D$3:$D$5,1,FALSE))),"Please select a value from the drop-down menu",IF('DO NOT USE_Case Formulas'!A443,"OK",NA())))</f>
        <v>#N/A</v>
      </c>
      <c r="V443" s="46" t="e">
        <f>IF(AND('Case Data Entry'!U443='DO NOT USE_Shared Picklist'!$D$3,ISBLANK('Case Data Entry'!V443)),"If yes, when did the symptoms start? is required if Has this person had symptoms? is Yes",IF('DO NOT USE_Case Formulas'!A443,"OK",NA()))</f>
        <v>#N/A</v>
      </c>
      <c r="W443" s="46" t="e">
        <f>IF(AND(NOT(ISBLANK('Case Data Entry'!W443)),ISNA(VLOOKUP('Case Data Entry'!W443,'DO NOT USE_Shared Picklist'!$G$3:$G$5,1,FALSE))),"Please select a value from the drop-down menu",IF('DO NOT USE_Case Formulas'!A443,"OK",NA()))</f>
        <v>#N/A</v>
      </c>
      <c r="X443" s="46"/>
      <c r="Y443" s="46" t="e">
        <f ca="1">IF('Case Data Entry'!Y443&gt;'DO NOT USE_Shared Picklist'!$C$3,"Date Entity Notified of Positive Test cannot be a future date",IF('DO NOT USE_Case Formulas'!A443,"OK",NA()))</f>
        <v>#N/A</v>
      </c>
      <c r="Z443" s="46" t="e">
        <f ca="1">IF('Case Data Entry'!Z443&gt;'DO NOT USE_Shared Picklist'!$C$3,"Test Date cannot be a future date",IF('DO NOT USE_Case Formulas'!A443,"OK",NA()))</f>
        <v>#N/A</v>
      </c>
      <c r="AA443" s="46" t="e">
        <f>IF(AND(NOT(ISBLANK('Case Data Entry'!AA443)),ISNA(VLOOKUP('Case Data Entry'!AA443,'DO NOT USE_Shared Picklist'!$R$3:$R$7,1,FALSE))),"Please select a value from the drop-down menu",IF('DO NOT USE_Case Formulas'!A443,"OK",NA()))</f>
        <v>#N/A</v>
      </c>
      <c r="AB443" s="46" t="e">
        <f>IF(AND(NOT(ISBLANK('Case Data Entry'!AB443)),ISNA(VLOOKUP('Case Data Entry'!AB443,'DO NOT USE_Shared Picklist'!$Q$3:$Q$8,1,FALSE))),"Please select a value from the drop-down menu",IF('DO NOT USE_Case Formulas'!A443,"OK",NA()))</f>
        <v>#N/A</v>
      </c>
    </row>
    <row r="444" spans="1:28" x14ac:dyDescent="0.25">
      <c r="A444" s="45" t="e">
        <f>IF('DO NOT USE_Case Formulas'!A444,IF('DO NOT USE_Case Formulas'!B444,"Not all required fields are completed","OK"),NA())</f>
        <v>#N/A</v>
      </c>
      <c r="B444" s="46" t="e">
        <f>IF(AND('DO NOT USE_Case Formulas'!A444,ISBLANK('Case Data Entry'!B444)),"First Name is required",IF(NOT(ISBLANK('Case Data Entry'!B444)),"OK",NA()))</f>
        <v>#N/A</v>
      </c>
      <c r="C444" s="46" t="e">
        <f>IF(AND('DO NOT USE_Case Formulas'!A444,ISBLANK('Case Data Entry'!C444)),"Last Name is required",IF(NOT(ISBLANK('Case Data Entry'!C444)),"OK",NA()))</f>
        <v>#N/A</v>
      </c>
      <c r="D444" s="46" t="e">
        <f>IF(AND('DO NOT USE_Case Formulas'!A444,ISBLANK('Case Data Entry'!D444)),"Birthdate is required",IF(NOT(ISBLANK('Case Data Entry'!D444)),"OK",NA()))</f>
        <v>#N/A</v>
      </c>
      <c r="E444" s="46" t="e">
        <f>IF(AND('DO NOT USE_Case Formulas'!A444,ISBLANK('Case Data Entry'!E444)),"Mobile Phone is required",IF(NOT(ISBLANK('Case Data Entry'!E444)),IF(AND(ISNUMBER(VALUE('Case Data Entry'!E444)),LEFT('Case Data Entry'!E444,1)&lt;&gt;"1",LEN('Case Data Entry'!E444)=10),"OK","Phone number must be valid format"),NA()))</f>
        <v>#N/A</v>
      </c>
      <c r="F444" s="46" t="e">
        <f>IF(AND('DO NOT USE_Case Formulas'!A444,ISBLANK('Case Data Entry'!F444)),"Home Street Address is required",IF(LEN('Case Data Entry'!F444)&gt;255,"Home Street Address must be less than 255 characters",IF('DO NOT USE_Case Formulas'!A444,"OK",NA())))</f>
        <v>#N/A</v>
      </c>
      <c r="G444" s="46" t="e">
        <f>IF(AND('DO NOT USE_Case Formulas'!A444,ISBLANK('Case Data Entry'!G444)),"City is required",IF(LEN('Case Data Entry'!G444)&gt;40,"City must be less than 40 characters",IF('DO NOT USE_Case Formulas'!A444,"OK",NA())))</f>
        <v>#N/A</v>
      </c>
      <c r="H444" s="46" t="e">
        <f>IF(AND('DO NOT USE_Case Formulas'!A444,ISBLANK('Case Data Entry'!H444)),"State is required",IF(AND(NOT(ISBLANK('Case Data Entry'!H444)),ISNA(VLOOKUP('Case Data Entry'!H444,'DO NOT USE_Shared Picklist'!$P$3:$P$52,1,FALSE))),"Please select a value from the drop-down menu",IF('DO NOT USE_Case Formulas'!A444,"OK",NA())))</f>
        <v>#N/A</v>
      </c>
      <c r="I444" s="46" t="e">
        <f>IF(AND('DO NOT USE_Case Formulas'!A444,ISBLANK('Case Data Entry'!I444)),"Zip is required",IF(ISBLANK('Case Data Entry'!I444),NA(),"OK"))</f>
        <v>#N/A</v>
      </c>
      <c r="J444" s="46" t="e">
        <f>IF(AND('DO NOT USE_Case Formulas'!A444,ISBLANK('Case Data Entry'!J444)),"Occupation/Job Title is required",IF(NOT(ISBLANK('Case Data Entry'!J444)),"OK",NA()))</f>
        <v>#N/A</v>
      </c>
      <c r="K444" s="46" t="e">
        <f>IF('DO NOT USE_Case Formulas'!A444,IF(ISBLANK('Case Data Entry'!K444),"Last Date On Site is required","OK"),NA())</f>
        <v>#N/A</v>
      </c>
      <c r="L444" s="46" t="e">
        <f>IF(AND('DO NOT USE_Case Formulas'!A444,ISBLANK('Case Data Entry'!L444)),"Specific Place in the Location is required",IF(ISBLANK('Case Data Entry'!L444),NA(),"OK"))</f>
        <v>#N/A</v>
      </c>
      <c r="M444" s="46" t="e">
        <f>IF(AND(NOT(ISBLANK('Case Data Entry'!M444)),ISNA(VLOOKUP('Case Data Entry'!M444,'DO NOT USE_Shared Picklist'!$L$3:$L$81,1,FALSE))),"Please select a value from the drop-down menu",IF('DO NOT USE_Case Formulas'!A444,"OK",NA()))</f>
        <v>#N/A</v>
      </c>
      <c r="N444" s="46" t="e">
        <f>IF(AND(NOT(ISBLANK('Case Data Entry'!N444)),ISNA(VLOOKUP('Case Data Entry'!N444,'DO NOT USE_Shared Picklist'!$I$3:$I$5,1,FALSE))),"Please select a value from the drop-down menu",IF('DO NOT USE_Case Formulas'!A444,"OK",NA()))</f>
        <v>#N/A</v>
      </c>
      <c r="O444" s="46" t="e">
        <f>IF(AND(NOT(ISBLANK('Case Data Entry'!O444)),ISNA(VLOOKUP('Case Data Entry'!O444,'DO NOT USE_Shared Picklist'!$E$3:$E$10,1,FALSE))),"Please select a value from the drop-down menu",IF('DO NOT USE_Case Formulas'!A444,"OK",NA()))</f>
        <v>#N/A</v>
      </c>
      <c r="P444" s="46" t="e">
        <f>IF(AND(NOT(ISBLANK('Case Data Entry'!P444)),ISNA(VLOOKUP('Case Data Entry'!P444,'DO NOT USE_Shared Picklist'!$W$3:$W$9,1,FALSE))),"Please select a value from the drop-down menu",IF('DO NOT USE_Case Formulas'!A444,"OK",NA()))</f>
        <v>#N/A</v>
      </c>
      <c r="Q444" s="46" t="e">
        <f>IF(AND(NOT(ISBLANK('Case Data Entry'!Q444)),ISNA(VLOOKUP('Case Data Entry'!Q444,'DO NOT USE_Shared Picklist'!$W$3:$W$9,1,FALSE))),"Please select a value from the drop-down menu",IF('DO NOT USE_Case Formulas'!A444,"OK",NA()))</f>
        <v>#N/A</v>
      </c>
      <c r="R444" s="46" t="e">
        <f>IF(AND(NOT(ISBLANK('Case Data Entry'!R444)),ISNA(VLOOKUP('Case Data Entry'!R444,'DO NOT USE_Shared Picklist'!$V$3:$V$7,1,FALSE))),"Please select a value from the drop-down menu",IF('DO NOT USE_Case Formulas'!A444,"OK",NA()))</f>
        <v>#N/A</v>
      </c>
      <c r="S444" s="46" t="e">
        <f>IF(LEN('Case Data Entry'!S444)&gt;255,"Work Area/Department must be less than 255 characters",IF('DO NOT USE_Case Formulas'!A444,"OK",NA()))</f>
        <v>#N/A</v>
      </c>
      <c r="T444" s="46" t="e">
        <f>IF(AND(NOT(ISBLANK('Case Data Entry'!T444)),NOT(ISNUMBER('Case Data Entry'!T444))),"Please enter a valid number.",IF('DO NOT USE_Case Formulas'!A444,"OK",NA()))</f>
        <v>#N/A</v>
      </c>
      <c r="U444" s="46" t="e">
        <f>IF(AND('DO NOT USE_Case Formulas'!A444,ISBLANK('Case Data Entry'!U444)),"Has this person had symptoms? is required",IF(AND(NOT(ISBLANK('Case Data Entry'!U444)),ISNA(VLOOKUP('Case Data Entry'!U444,'DO NOT USE_Shared Picklist'!$D$3:$D$5,1,FALSE))),"Please select a value from the drop-down menu",IF('DO NOT USE_Case Formulas'!A444,"OK",NA())))</f>
        <v>#N/A</v>
      </c>
      <c r="V444" s="46" t="e">
        <f>IF(AND('Case Data Entry'!U444='DO NOT USE_Shared Picklist'!$D$3,ISBLANK('Case Data Entry'!V444)),"If yes, when did the symptoms start? is required if Has this person had symptoms? is Yes",IF('DO NOT USE_Case Formulas'!A444,"OK",NA()))</f>
        <v>#N/A</v>
      </c>
      <c r="W444" s="46" t="e">
        <f>IF(AND(NOT(ISBLANK('Case Data Entry'!W444)),ISNA(VLOOKUP('Case Data Entry'!W444,'DO NOT USE_Shared Picklist'!$G$3:$G$5,1,FALSE))),"Please select a value from the drop-down menu",IF('DO NOT USE_Case Formulas'!A444,"OK",NA()))</f>
        <v>#N/A</v>
      </c>
      <c r="X444" s="46"/>
      <c r="Y444" s="46" t="e">
        <f ca="1">IF('Case Data Entry'!Y444&gt;'DO NOT USE_Shared Picklist'!$C$3,"Date Entity Notified of Positive Test cannot be a future date",IF('DO NOT USE_Case Formulas'!A444,"OK",NA()))</f>
        <v>#N/A</v>
      </c>
      <c r="Z444" s="46" t="e">
        <f ca="1">IF('Case Data Entry'!Z444&gt;'DO NOT USE_Shared Picklist'!$C$3,"Test Date cannot be a future date",IF('DO NOT USE_Case Formulas'!A444,"OK",NA()))</f>
        <v>#N/A</v>
      </c>
      <c r="AA444" s="46" t="e">
        <f>IF(AND(NOT(ISBLANK('Case Data Entry'!AA444)),ISNA(VLOOKUP('Case Data Entry'!AA444,'DO NOT USE_Shared Picklist'!$R$3:$R$7,1,FALSE))),"Please select a value from the drop-down menu",IF('DO NOT USE_Case Formulas'!A444,"OK",NA()))</f>
        <v>#N/A</v>
      </c>
      <c r="AB444" s="46" t="e">
        <f>IF(AND(NOT(ISBLANK('Case Data Entry'!AB444)),ISNA(VLOOKUP('Case Data Entry'!AB444,'DO NOT USE_Shared Picklist'!$Q$3:$Q$8,1,FALSE))),"Please select a value from the drop-down menu",IF('DO NOT USE_Case Formulas'!A444,"OK",NA()))</f>
        <v>#N/A</v>
      </c>
    </row>
    <row r="445" spans="1:28" x14ac:dyDescent="0.25">
      <c r="A445" s="45" t="e">
        <f>IF('DO NOT USE_Case Formulas'!A445,IF('DO NOT USE_Case Formulas'!B445,"Not all required fields are completed","OK"),NA())</f>
        <v>#N/A</v>
      </c>
      <c r="B445" s="46" t="e">
        <f>IF(AND('DO NOT USE_Case Formulas'!A445,ISBLANK('Case Data Entry'!B445)),"First Name is required",IF(NOT(ISBLANK('Case Data Entry'!B445)),"OK",NA()))</f>
        <v>#N/A</v>
      </c>
      <c r="C445" s="46" t="e">
        <f>IF(AND('DO NOT USE_Case Formulas'!A445,ISBLANK('Case Data Entry'!C445)),"Last Name is required",IF(NOT(ISBLANK('Case Data Entry'!C445)),"OK",NA()))</f>
        <v>#N/A</v>
      </c>
      <c r="D445" s="46" t="e">
        <f>IF(AND('DO NOT USE_Case Formulas'!A445,ISBLANK('Case Data Entry'!D445)),"Birthdate is required",IF(NOT(ISBLANK('Case Data Entry'!D445)),"OK",NA()))</f>
        <v>#N/A</v>
      </c>
      <c r="E445" s="46" t="e">
        <f>IF(AND('DO NOT USE_Case Formulas'!A445,ISBLANK('Case Data Entry'!E445)),"Mobile Phone is required",IF(NOT(ISBLANK('Case Data Entry'!E445)),IF(AND(ISNUMBER(VALUE('Case Data Entry'!E445)),LEFT('Case Data Entry'!E445,1)&lt;&gt;"1",LEN('Case Data Entry'!E445)=10),"OK","Phone number must be valid format"),NA()))</f>
        <v>#N/A</v>
      </c>
      <c r="F445" s="46" t="e">
        <f>IF(AND('DO NOT USE_Case Formulas'!A445,ISBLANK('Case Data Entry'!F445)),"Home Street Address is required",IF(LEN('Case Data Entry'!F445)&gt;255,"Home Street Address must be less than 255 characters",IF('DO NOT USE_Case Formulas'!A445,"OK",NA())))</f>
        <v>#N/A</v>
      </c>
      <c r="G445" s="46" t="e">
        <f>IF(AND('DO NOT USE_Case Formulas'!A445,ISBLANK('Case Data Entry'!G445)),"City is required",IF(LEN('Case Data Entry'!G445)&gt;40,"City must be less than 40 characters",IF('DO NOT USE_Case Formulas'!A445,"OK",NA())))</f>
        <v>#N/A</v>
      </c>
      <c r="H445" s="46" t="e">
        <f>IF(AND('DO NOT USE_Case Formulas'!A445,ISBLANK('Case Data Entry'!H445)),"State is required",IF(AND(NOT(ISBLANK('Case Data Entry'!H445)),ISNA(VLOOKUP('Case Data Entry'!H445,'DO NOT USE_Shared Picklist'!$P$3:$P$52,1,FALSE))),"Please select a value from the drop-down menu",IF('DO NOT USE_Case Formulas'!A445,"OK",NA())))</f>
        <v>#N/A</v>
      </c>
      <c r="I445" s="46" t="e">
        <f>IF(AND('DO NOT USE_Case Formulas'!A445,ISBLANK('Case Data Entry'!I445)),"Zip is required",IF(ISBLANK('Case Data Entry'!I445),NA(),"OK"))</f>
        <v>#N/A</v>
      </c>
      <c r="J445" s="46" t="e">
        <f>IF(AND('DO NOT USE_Case Formulas'!A445,ISBLANK('Case Data Entry'!J445)),"Occupation/Job Title is required",IF(NOT(ISBLANK('Case Data Entry'!J445)),"OK",NA()))</f>
        <v>#N/A</v>
      </c>
      <c r="K445" s="46" t="e">
        <f>IF('DO NOT USE_Case Formulas'!A445,IF(ISBLANK('Case Data Entry'!K445),"Last Date On Site is required","OK"),NA())</f>
        <v>#N/A</v>
      </c>
      <c r="L445" s="46" t="e">
        <f>IF(AND('DO NOT USE_Case Formulas'!A445,ISBLANK('Case Data Entry'!L445)),"Specific Place in the Location is required",IF(ISBLANK('Case Data Entry'!L445),NA(),"OK"))</f>
        <v>#N/A</v>
      </c>
      <c r="M445" s="46" t="e">
        <f>IF(AND(NOT(ISBLANK('Case Data Entry'!M445)),ISNA(VLOOKUP('Case Data Entry'!M445,'DO NOT USE_Shared Picklist'!$L$3:$L$81,1,FALSE))),"Please select a value from the drop-down menu",IF('DO NOT USE_Case Formulas'!A445,"OK",NA()))</f>
        <v>#N/A</v>
      </c>
      <c r="N445" s="46" t="e">
        <f>IF(AND(NOT(ISBLANK('Case Data Entry'!N445)),ISNA(VLOOKUP('Case Data Entry'!N445,'DO NOT USE_Shared Picklist'!$I$3:$I$5,1,FALSE))),"Please select a value from the drop-down menu",IF('DO NOT USE_Case Formulas'!A445,"OK",NA()))</f>
        <v>#N/A</v>
      </c>
      <c r="O445" s="46" t="e">
        <f>IF(AND(NOT(ISBLANK('Case Data Entry'!O445)),ISNA(VLOOKUP('Case Data Entry'!O445,'DO NOT USE_Shared Picklist'!$E$3:$E$10,1,FALSE))),"Please select a value from the drop-down menu",IF('DO NOT USE_Case Formulas'!A445,"OK",NA()))</f>
        <v>#N/A</v>
      </c>
      <c r="P445" s="46" t="e">
        <f>IF(AND(NOT(ISBLANK('Case Data Entry'!P445)),ISNA(VLOOKUP('Case Data Entry'!P445,'DO NOT USE_Shared Picklist'!$W$3:$W$9,1,FALSE))),"Please select a value from the drop-down menu",IF('DO NOT USE_Case Formulas'!A445,"OK",NA()))</f>
        <v>#N/A</v>
      </c>
      <c r="Q445" s="46" t="e">
        <f>IF(AND(NOT(ISBLANK('Case Data Entry'!Q445)),ISNA(VLOOKUP('Case Data Entry'!Q445,'DO NOT USE_Shared Picklist'!$W$3:$W$9,1,FALSE))),"Please select a value from the drop-down menu",IF('DO NOT USE_Case Formulas'!A445,"OK",NA()))</f>
        <v>#N/A</v>
      </c>
      <c r="R445" s="46" t="e">
        <f>IF(AND(NOT(ISBLANK('Case Data Entry'!R445)),ISNA(VLOOKUP('Case Data Entry'!R445,'DO NOT USE_Shared Picklist'!$V$3:$V$7,1,FALSE))),"Please select a value from the drop-down menu",IF('DO NOT USE_Case Formulas'!A445,"OK",NA()))</f>
        <v>#N/A</v>
      </c>
      <c r="S445" s="46" t="e">
        <f>IF(LEN('Case Data Entry'!S445)&gt;255,"Work Area/Department must be less than 255 characters",IF('DO NOT USE_Case Formulas'!A445,"OK",NA()))</f>
        <v>#N/A</v>
      </c>
      <c r="T445" s="46" t="e">
        <f>IF(AND(NOT(ISBLANK('Case Data Entry'!T445)),NOT(ISNUMBER('Case Data Entry'!T445))),"Please enter a valid number.",IF('DO NOT USE_Case Formulas'!A445,"OK",NA()))</f>
        <v>#N/A</v>
      </c>
      <c r="U445" s="46" t="e">
        <f>IF(AND('DO NOT USE_Case Formulas'!A445,ISBLANK('Case Data Entry'!U445)),"Has this person had symptoms? is required",IF(AND(NOT(ISBLANK('Case Data Entry'!U445)),ISNA(VLOOKUP('Case Data Entry'!U445,'DO NOT USE_Shared Picklist'!$D$3:$D$5,1,FALSE))),"Please select a value from the drop-down menu",IF('DO NOT USE_Case Formulas'!A445,"OK",NA())))</f>
        <v>#N/A</v>
      </c>
      <c r="V445" s="46" t="e">
        <f>IF(AND('Case Data Entry'!U445='DO NOT USE_Shared Picklist'!$D$3,ISBLANK('Case Data Entry'!V445)),"If yes, when did the symptoms start? is required if Has this person had symptoms? is Yes",IF('DO NOT USE_Case Formulas'!A445,"OK",NA()))</f>
        <v>#N/A</v>
      </c>
      <c r="W445" s="46" t="e">
        <f>IF(AND(NOT(ISBLANK('Case Data Entry'!W445)),ISNA(VLOOKUP('Case Data Entry'!W445,'DO NOT USE_Shared Picklist'!$G$3:$G$5,1,FALSE))),"Please select a value from the drop-down menu",IF('DO NOT USE_Case Formulas'!A445,"OK",NA()))</f>
        <v>#N/A</v>
      </c>
      <c r="X445" s="46"/>
      <c r="Y445" s="46" t="e">
        <f ca="1">IF('Case Data Entry'!Y445&gt;'DO NOT USE_Shared Picklist'!$C$3,"Date Entity Notified of Positive Test cannot be a future date",IF('DO NOT USE_Case Formulas'!A445,"OK",NA()))</f>
        <v>#N/A</v>
      </c>
      <c r="Z445" s="46" t="e">
        <f ca="1">IF('Case Data Entry'!Z445&gt;'DO NOT USE_Shared Picklist'!$C$3,"Test Date cannot be a future date",IF('DO NOT USE_Case Formulas'!A445,"OK",NA()))</f>
        <v>#N/A</v>
      </c>
      <c r="AA445" s="46" t="e">
        <f>IF(AND(NOT(ISBLANK('Case Data Entry'!AA445)),ISNA(VLOOKUP('Case Data Entry'!AA445,'DO NOT USE_Shared Picklist'!$R$3:$R$7,1,FALSE))),"Please select a value from the drop-down menu",IF('DO NOT USE_Case Formulas'!A445,"OK",NA()))</f>
        <v>#N/A</v>
      </c>
      <c r="AB445" s="46" t="e">
        <f>IF(AND(NOT(ISBLANK('Case Data Entry'!AB445)),ISNA(VLOOKUP('Case Data Entry'!AB445,'DO NOT USE_Shared Picklist'!$Q$3:$Q$8,1,FALSE))),"Please select a value from the drop-down menu",IF('DO NOT USE_Case Formulas'!A445,"OK",NA()))</f>
        <v>#N/A</v>
      </c>
    </row>
    <row r="446" spans="1:28" x14ac:dyDescent="0.25">
      <c r="A446" s="45" t="e">
        <f>IF('DO NOT USE_Case Formulas'!A446,IF('DO NOT USE_Case Formulas'!B446,"Not all required fields are completed","OK"),NA())</f>
        <v>#N/A</v>
      </c>
      <c r="B446" s="46" t="e">
        <f>IF(AND('DO NOT USE_Case Formulas'!A446,ISBLANK('Case Data Entry'!B446)),"First Name is required",IF(NOT(ISBLANK('Case Data Entry'!B446)),"OK",NA()))</f>
        <v>#N/A</v>
      </c>
      <c r="C446" s="46" t="e">
        <f>IF(AND('DO NOT USE_Case Formulas'!A446,ISBLANK('Case Data Entry'!C446)),"Last Name is required",IF(NOT(ISBLANK('Case Data Entry'!C446)),"OK",NA()))</f>
        <v>#N/A</v>
      </c>
      <c r="D446" s="46" t="e">
        <f>IF(AND('DO NOT USE_Case Formulas'!A446,ISBLANK('Case Data Entry'!D446)),"Birthdate is required",IF(NOT(ISBLANK('Case Data Entry'!D446)),"OK",NA()))</f>
        <v>#N/A</v>
      </c>
      <c r="E446" s="46" t="e">
        <f>IF(AND('DO NOT USE_Case Formulas'!A446,ISBLANK('Case Data Entry'!E446)),"Mobile Phone is required",IF(NOT(ISBLANK('Case Data Entry'!E446)),IF(AND(ISNUMBER(VALUE('Case Data Entry'!E446)),LEFT('Case Data Entry'!E446,1)&lt;&gt;"1",LEN('Case Data Entry'!E446)=10),"OK","Phone number must be valid format"),NA()))</f>
        <v>#N/A</v>
      </c>
      <c r="F446" s="46" t="e">
        <f>IF(AND('DO NOT USE_Case Formulas'!A446,ISBLANK('Case Data Entry'!F446)),"Home Street Address is required",IF(LEN('Case Data Entry'!F446)&gt;255,"Home Street Address must be less than 255 characters",IF('DO NOT USE_Case Formulas'!A446,"OK",NA())))</f>
        <v>#N/A</v>
      </c>
      <c r="G446" s="46" t="e">
        <f>IF(AND('DO NOT USE_Case Formulas'!A446,ISBLANK('Case Data Entry'!G446)),"City is required",IF(LEN('Case Data Entry'!G446)&gt;40,"City must be less than 40 characters",IF('DO NOT USE_Case Formulas'!A446,"OK",NA())))</f>
        <v>#N/A</v>
      </c>
      <c r="H446" s="46" t="e">
        <f>IF(AND('DO NOT USE_Case Formulas'!A446,ISBLANK('Case Data Entry'!H446)),"State is required",IF(AND(NOT(ISBLANK('Case Data Entry'!H446)),ISNA(VLOOKUP('Case Data Entry'!H446,'DO NOT USE_Shared Picklist'!$P$3:$P$52,1,FALSE))),"Please select a value from the drop-down menu",IF('DO NOT USE_Case Formulas'!A446,"OK",NA())))</f>
        <v>#N/A</v>
      </c>
      <c r="I446" s="46" t="e">
        <f>IF(AND('DO NOT USE_Case Formulas'!A446,ISBLANK('Case Data Entry'!I446)),"Zip is required",IF(ISBLANK('Case Data Entry'!I446),NA(),"OK"))</f>
        <v>#N/A</v>
      </c>
      <c r="J446" s="46" t="e">
        <f>IF(AND('DO NOT USE_Case Formulas'!A446,ISBLANK('Case Data Entry'!J446)),"Occupation/Job Title is required",IF(NOT(ISBLANK('Case Data Entry'!J446)),"OK",NA()))</f>
        <v>#N/A</v>
      </c>
      <c r="K446" s="46" t="e">
        <f>IF('DO NOT USE_Case Formulas'!A446,IF(ISBLANK('Case Data Entry'!K446),"Last Date On Site is required","OK"),NA())</f>
        <v>#N/A</v>
      </c>
      <c r="L446" s="46" t="e">
        <f>IF(AND('DO NOT USE_Case Formulas'!A446,ISBLANK('Case Data Entry'!L446)),"Specific Place in the Location is required",IF(ISBLANK('Case Data Entry'!L446),NA(),"OK"))</f>
        <v>#N/A</v>
      </c>
      <c r="M446" s="46" t="e">
        <f>IF(AND(NOT(ISBLANK('Case Data Entry'!M446)),ISNA(VLOOKUP('Case Data Entry'!M446,'DO NOT USE_Shared Picklist'!$L$3:$L$81,1,FALSE))),"Please select a value from the drop-down menu",IF('DO NOT USE_Case Formulas'!A446,"OK",NA()))</f>
        <v>#N/A</v>
      </c>
      <c r="N446" s="46" t="e">
        <f>IF(AND(NOT(ISBLANK('Case Data Entry'!N446)),ISNA(VLOOKUP('Case Data Entry'!N446,'DO NOT USE_Shared Picklist'!$I$3:$I$5,1,FALSE))),"Please select a value from the drop-down menu",IF('DO NOT USE_Case Formulas'!A446,"OK",NA()))</f>
        <v>#N/A</v>
      </c>
      <c r="O446" s="46" t="e">
        <f>IF(AND(NOT(ISBLANK('Case Data Entry'!O446)),ISNA(VLOOKUP('Case Data Entry'!O446,'DO NOT USE_Shared Picklist'!$E$3:$E$10,1,FALSE))),"Please select a value from the drop-down menu",IF('DO NOT USE_Case Formulas'!A446,"OK",NA()))</f>
        <v>#N/A</v>
      </c>
      <c r="P446" s="46" t="e">
        <f>IF(AND(NOT(ISBLANK('Case Data Entry'!P446)),ISNA(VLOOKUP('Case Data Entry'!P446,'DO NOT USE_Shared Picklist'!$W$3:$W$9,1,FALSE))),"Please select a value from the drop-down menu",IF('DO NOT USE_Case Formulas'!A446,"OK",NA()))</f>
        <v>#N/A</v>
      </c>
      <c r="Q446" s="46" t="e">
        <f>IF(AND(NOT(ISBLANK('Case Data Entry'!Q446)),ISNA(VLOOKUP('Case Data Entry'!Q446,'DO NOT USE_Shared Picklist'!$W$3:$W$9,1,FALSE))),"Please select a value from the drop-down menu",IF('DO NOT USE_Case Formulas'!A446,"OK",NA()))</f>
        <v>#N/A</v>
      </c>
      <c r="R446" s="46" t="e">
        <f>IF(AND(NOT(ISBLANK('Case Data Entry'!R446)),ISNA(VLOOKUP('Case Data Entry'!R446,'DO NOT USE_Shared Picklist'!$V$3:$V$7,1,FALSE))),"Please select a value from the drop-down menu",IF('DO NOT USE_Case Formulas'!A446,"OK",NA()))</f>
        <v>#N/A</v>
      </c>
      <c r="S446" s="46" t="e">
        <f>IF(LEN('Case Data Entry'!S446)&gt;255,"Work Area/Department must be less than 255 characters",IF('DO NOT USE_Case Formulas'!A446,"OK",NA()))</f>
        <v>#N/A</v>
      </c>
      <c r="T446" s="46" t="e">
        <f>IF(AND(NOT(ISBLANK('Case Data Entry'!T446)),NOT(ISNUMBER('Case Data Entry'!T446))),"Please enter a valid number.",IF('DO NOT USE_Case Formulas'!A446,"OK",NA()))</f>
        <v>#N/A</v>
      </c>
      <c r="U446" s="46" t="e">
        <f>IF(AND('DO NOT USE_Case Formulas'!A446,ISBLANK('Case Data Entry'!U446)),"Has this person had symptoms? is required",IF(AND(NOT(ISBLANK('Case Data Entry'!U446)),ISNA(VLOOKUP('Case Data Entry'!U446,'DO NOT USE_Shared Picklist'!$D$3:$D$5,1,FALSE))),"Please select a value from the drop-down menu",IF('DO NOT USE_Case Formulas'!A446,"OK",NA())))</f>
        <v>#N/A</v>
      </c>
      <c r="V446" s="46" t="e">
        <f>IF(AND('Case Data Entry'!U446='DO NOT USE_Shared Picklist'!$D$3,ISBLANK('Case Data Entry'!V446)),"If yes, when did the symptoms start? is required if Has this person had symptoms? is Yes",IF('DO NOT USE_Case Formulas'!A446,"OK",NA()))</f>
        <v>#N/A</v>
      </c>
      <c r="W446" s="46" t="e">
        <f>IF(AND(NOT(ISBLANK('Case Data Entry'!W446)),ISNA(VLOOKUP('Case Data Entry'!W446,'DO NOT USE_Shared Picklist'!$G$3:$G$5,1,FALSE))),"Please select a value from the drop-down menu",IF('DO NOT USE_Case Formulas'!A446,"OK",NA()))</f>
        <v>#N/A</v>
      </c>
      <c r="X446" s="46"/>
      <c r="Y446" s="46" t="e">
        <f ca="1">IF('Case Data Entry'!Y446&gt;'DO NOT USE_Shared Picklist'!$C$3,"Date Entity Notified of Positive Test cannot be a future date",IF('DO NOT USE_Case Formulas'!A446,"OK",NA()))</f>
        <v>#N/A</v>
      </c>
      <c r="Z446" s="46" t="e">
        <f ca="1">IF('Case Data Entry'!Z446&gt;'DO NOT USE_Shared Picklist'!$C$3,"Test Date cannot be a future date",IF('DO NOT USE_Case Formulas'!A446,"OK",NA()))</f>
        <v>#N/A</v>
      </c>
      <c r="AA446" s="46" t="e">
        <f>IF(AND(NOT(ISBLANK('Case Data Entry'!AA446)),ISNA(VLOOKUP('Case Data Entry'!AA446,'DO NOT USE_Shared Picklist'!$R$3:$R$7,1,FALSE))),"Please select a value from the drop-down menu",IF('DO NOT USE_Case Formulas'!A446,"OK",NA()))</f>
        <v>#N/A</v>
      </c>
      <c r="AB446" s="46" t="e">
        <f>IF(AND(NOT(ISBLANK('Case Data Entry'!AB446)),ISNA(VLOOKUP('Case Data Entry'!AB446,'DO NOT USE_Shared Picklist'!$Q$3:$Q$8,1,FALSE))),"Please select a value from the drop-down menu",IF('DO NOT USE_Case Formulas'!A446,"OK",NA()))</f>
        <v>#N/A</v>
      </c>
    </row>
    <row r="447" spans="1:28" x14ac:dyDescent="0.25">
      <c r="A447" s="45" t="e">
        <f>IF('DO NOT USE_Case Formulas'!A447,IF('DO NOT USE_Case Formulas'!B447,"Not all required fields are completed","OK"),NA())</f>
        <v>#N/A</v>
      </c>
      <c r="B447" s="46" t="e">
        <f>IF(AND('DO NOT USE_Case Formulas'!A447,ISBLANK('Case Data Entry'!B447)),"First Name is required",IF(NOT(ISBLANK('Case Data Entry'!B447)),"OK",NA()))</f>
        <v>#N/A</v>
      </c>
      <c r="C447" s="46" t="e">
        <f>IF(AND('DO NOT USE_Case Formulas'!A447,ISBLANK('Case Data Entry'!C447)),"Last Name is required",IF(NOT(ISBLANK('Case Data Entry'!C447)),"OK",NA()))</f>
        <v>#N/A</v>
      </c>
      <c r="D447" s="46" t="e">
        <f>IF(AND('DO NOT USE_Case Formulas'!A447,ISBLANK('Case Data Entry'!D447)),"Birthdate is required",IF(NOT(ISBLANK('Case Data Entry'!D447)),"OK",NA()))</f>
        <v>#N/A</v>
      </c>
      <c r="E447" s="46" t="e">
        <f>IF(AND('DO NOT USE_Case Formulas'!A447,ISBLANK('Case Data Entry'!E447)),"Mobile Phone is required",IF(NOT(ISBLANK('Case Data Entry'!E447)),IF(AND(ISNUMBER(VALUE('Case Data Entry'!E447)),LEFT('Case Data Entry'!E447,1)&lt;&gt;"1",LEN('Case Data Entry'!E447)=10),"OK","Phone number must be valid format"),NA()))</f>
        <v>#N/A</v>
      </c>
      <c r="F447" s="46" t="e">
        <f>IF(AND('DO NOT USE_Case Formulas'!A447,ISBLANK('Case Data Entry'!F447)),"Home Street Address is required",IF(LEN('Case Data Entry'!F447)&gt;255,"Home Street Address must be less than 255 characters",IF('DO NOT USE_Case Formulas'!A447,"OK",NA())))</f>
        <v>#N/A</v>
      </c>
      <c r="G447" s="46" t="e">
        <f>IF(AND('DO NOT USE_Case Formulas'!A447,ISBLANK('Case Data Entry'!G447)),"City is required",IF(LEN('Case Data Entry'!G447)&gt;40,"City must be less than 40 characters",IF('DO NOT USE_Case Formulas'!A447,"OK",NA())))</f>
        <v>#N/A</v>
      </c>
      <c r="H447" s="46" t="e">
        <f>IF(AND('DO NOT USE_Case Formulas'!A447,ISBLANK('Case Data Entry'!H447)),"State is required",IF(AND(NOT(ISBLANK('Case Data Entry'!H447)),ISNA(VLOOKUP('Case Data Entry'!H447,'DO NOT USE_Shared Picklist'!$P$3:$P$52,1,FALSE))),"Please select a value from the drop-down menu",IF('DO NOT USE_Case Formulas'!A447,"OK",NA())))</f>
        <v>#N/A</v>
      </c>
      <c r="I447" s="46" t="e">
        <f>IF(AND('DO NOT USE_Case Formulas'!A447,ISBLANK('Case Data Entry'!I447)),"Zip is required",IF(ISBLANK('Case Data Entry'!I447),NA(),"OK"))</f>
        <v>#N/A</v>
      </c>
      <c r="J447" s="46" t="e">
        <f>IF(AND('DO NOT USE_Case Formulas'!A447,ISBLANK('Case Data Entry'!J447)),"Occupation/Job Title is required",IF(NOT(ISBLANK('Case Data Entry'!J447)),"OK",NA()))</f>
        <v>#N/A</v>
      </c>
      <c r="K447" s="46" t="e">
        <f>IF('DO NOT USE_Case Formulas'!A447,IF(ISBLANK('Case Data Entry'!K447),"Last Date On Site is required","OK"),NA())</f>
        <v>#N/A</v>
      </c>
      <c r="L447" s="46" t="e">
        <f>IF(AND('DO NOT USE_Case Formulas'!A447,ISBLANK('Case Data Entry'!L447)),"Specific Place in the Location is required",IF(ISBLANK('Case Data Entry'!L447),NA(),"OK"))</f>
        <v>#N/A</v>
      </c>
      <c r="M447" s="46" t="e">
        <f>IF(AND(NOT(ISBLANK('Case Data Entry'!M447)),ISNA(VLOOKUP('Case Data Entry'!M447,'DO NOT USE_Shared Picklist'!$L$3:$L$81,1,FALSE))),"Please select a value from the drop-down menu",IF('DO NOT USE_Case Formulas'!A447,"OK",NA()))</f>
        <v>#N/A</v>
      </c>
      <c r="N447" s="46" t="e">
        <f>IF(AND(NOT(ISBLANK('Case Data Entry'!N447)),ISNA(VLOOKUP('Case Data Entry'!N447,'DO NOT USE_Shared Picklist'!$I$3:$I$5,1,FALSE))),"Please select a value from the drop-down menu",IF('DO NOT USE_Case Formulas'!A447,"OK",NA()))</f>
        <v>#N/A</v>
      </c>
      <c r="O447" s="46" t="e">
        <f>IF(AND(NOT(ISBLANK('Case Data Entry'!O447)),ISNA(VLOOKUP('Case Data Entry'!O447,'DO NOT USE_Shared Picklist'!$E$3:$E$10,1,FALSE))),"Please select a value from the drop-down menu",IF('DO NOT USE_Case Formulas'!A447,"OK",NA()))</f>
        <v>#N/A</v>
      </c>
      <c r="P447" s="46" t="e">
        <f>IF(AND(NOT(ISBLANK('Case Data Entry'!P447)),ISNA(VLOOKUP('Case Data Entry'!P447,'DO NOT USE_Shared Picklist'!$W$3:$W$9,1,FALSE))),"Please select a value from the drop-down menu",IF('DO NOT USE_Case Formulas'!A447,"OK",NA()))</f>
        <v>#N/A</v>
      </c>
      <c r="Q447" s="46" t="e">
        <f>IF(AND(NOT(ISBLANK('Case Data Entry'!Q447)),ISNA(VLOOKUP('Case Data Entry'!Q447,'DO NOT USE_Shared Picklist'!$W$3:$W$9,1,FALSE))),"Please select a value from the drop-down menu",IF('DO NOT USE_Case Formulas'!A447,"OK",NA()))</f>
        <v>#N/A</v>
      </c>
      <c r="R447" s="46" t="e">
        <f>IF(AND(NOT(ISBLANK('Case Data Entry'!R447)),ISNA(VLOOKUP('Case Data Entry'!R447,'DO NOT USE_Shared Picklist'!$V$3:$V$7,1,FALSE))),"Please select a value from the drop-down menu",IF('DO NOT USE_Case Formulas'!A447,"OK",NA()))</f>
        <v>#N/A</v>
      </c>
      <c r="S447" s="46" t="e">
        <f>IF(LEN('Case Data Entry'!S447)&gt;255,"Work Area/Department must be less than 255 characters",IF('DO NOT USE_Case Formulas'!A447,"OK",NA()))</f>
        <v>#N/A</v>
      </c>
      <c r="T447" s="46" t="e">
        <f>IF(AND(NOT(ISBLANK('Case Data Entry'!T447)),NOT(ISNUMBER('Case Data Entry'!T447))),"Please enter a valid number.",IF('DO NOT USE_Case Formulas'!A447,"OK",NA()))</f>
        <v>#N/A</v>
      </c>
      <c r="U447" s="46" t="e">
        <f>IF(AND('DO NOT USE_Case Formulas'!A447,ISBLANK('Case Data Entry'!U447)),"Has this person had symptoms? is required",IF(AND(NOT(ISBLANK('Case Data Entry'!U447)),ISNA(VLOOKUP('Case Data Entry'!U447,'DO NOT USE_Shared Picklist'!$D$3:$D$5,1,FALSE))),"Please select a value from the drop-down menu",IF('DO NOT USE_Case Formulas'!A447,"OK",NA())))</f>
        <v>#N/A</v>
      </c>
      <c r="V447" s="46" t="e">
        <f>IF(AND('Case Data Entry'!U447='DO NOT USE_Shared Picklist'!$D$3,ISBLANK('Case Data Entry'!V447)),"If yes, when did the symptoms start? is required if Has this person had symptoms? is Yes",IF('DO NOT USE_Case Formulas'!A447,"OK",NA()))</f>
        <v>#N/A</v>
      </c>
      <c r="W447" s="46" t="e">
        <f>IF(AND(NOT(ISBLANK('Case Data Entry'!W447)),ISNA(VLOOKUP('Case Data Entry'!W447,'DO NOT USE_Shared Picklist'!$G$3:$G$5,1,FALSE))),"Please select a value from the drop-down menu",IF('DO NOT USE_Case Formulas'!A447,"OK",NA()))</f>
        <v>#N/A</v>
      </c>
      <c r="X447" s="46"/>
      <c r="Y447" s="46" t="e">
        <f ca="1">IF('Case Data Entry'!Y447&gt;'DO NOT USE_Shared Picklist'!$C$3,"Date Entity Notified of Positive Test cannot be a future date",IF('DO NOT USE_Case Formulas'!A447,"OK",NA()))</f>
        <v>#N/A</v>
      </c>
      <c r="Z447" s="46" t="e">
        <f ca="1">IF('Case Data Entry'!Z447&gt;'DO NOT USE_Shared Picklist'!$C$3,"Test Date cannot be a future date",IF('DO NOT USE_Case Formulas'!A447,"OK",NA()))</f>
        <v>#N/A</v>
      </c>
      <c r="AA447" s="46" t="e">
        <f>IF(AND(NOT(ISBLANK('Case Data Entry'!AA447)),ISNA(VLOOKUP('Case Data Entry'!AA447,'DO NOT USE_Shared Picklist'!$R$3:$R$7,1,FALSE))),"Please select a value from the drop-down menu",IF('DO NOT USE_Case Formulas'!A447,"OK",NA()))</f>
        <v>#N/A</v>
      </c>
      <c r="AB447" s="46" t="e">
        <f>IF(AND(NOT(ISBLANK('Case Data Entry'!AB447)),ISNA(VLOOKUP('Case Data Entry'!AB447,'DO NOT USE_Shared Picklist'!$Q$3:$Q$8,1,FALSE))),"Please select a value from the drop-down menu",IF('DO NOT USE_Case Formulas'!A447,"OK",NA()))</f>
        <v>#N/A</v>
      </c>
    </row>
    <row r="448" spans="1:28" x14ac:dyDescent="0.25">
      <c r="A448" s="45" t="e">
        <f>IF('DO NOT USE_Case Formulas'!A448,IF('DO NOT USE_Case Formulas'!B448,"Not all required fields are completed","OK"),NA())</f>
        <v>#N/A</v>
      </c>
      <c r="B448" s="46" t="e">
        <f>IF(AND('DO NOT USE_Case Formulas'!A448,ISBLANK('Case Data Entry'!B448)),"First Name is required",IF(NOT(ISBLANK('Case Data Entry'!B448)),"OK",NA()))</f>
        <v>#N/A</v>
      </c>
      <c r="C448" s="46" t="e">
        <f>IF(AND('DO NOT USE_Case Formulas'!A448,ISBLANK('Case Data Entry'!C448)),"Last Name is required",IF(NOT(ISBLANK('Case Data Entry'!C448)),"OK",NA()))</f>
        <v>#N/A</v>
      </c>
      <c r="D448" s="46" t="e">
        <f>IF(AND('DO NOT USE_Case Formulas'!A448,ISBLANK('Case Data Entry'!D448)),"Birthdate is required",IF(NOT(ISBLANK('Case Data Entry'!D448)),"OK",NA()))</f>
        <v>#N/A</v>
      </c>
      <c r="E448" s="46" t="e">
        <f>IF(AND('DO NOT USE_Case Formulas'!A448,ISBLANK('Case Data Entry'!E448)),"Mobile Phone is required",IF(NOT(ISBLANK('Case Data Entry'!E448)),IF(AND(ISNUMBER(VALUE('Case Data Entry'!E448)),LEFT('Case Data Entry'!E448,1)&lt;&gt;"1",LEN('Case Data Entry'!E448)=10),"OK","Phone number must be valid format"),NA()))</f>
        <v>#N/A</v>
      </c>
      <c r="F448" s="46" t="e">
        <f>IF(AND('DO NOT USE_Case Formulas'!A448,ISBLANK('Case Data Entry'!F448)),"Home Street Address is required",IF(LEN('Case Data Entry'!F448)&gt;255,"Home Street Address must be less than 255 characters",IF('DO NOT USE_Case Formulas'!A448,"OK",NA())))</f>
        <v>#N/A</v>
      </c>
      <c r="G448" s="46" t="e">
        <f>IF(AND('DO NOT USE_Case Formulas'!A448,ISBLANK('Case Data Entry'!G448)),"City is required",IF(LEN('Case Data Entry'!G448)&gt;40,"City must be less than 40 characters",IF('DO NOT USE_Case Formulas'!A448,"OK",NA())))</f>
        <v>#N/A</v>
      </c>
      <c r="H448" s="46" t="e">
        <f>IF(AND('DO NOT USE_Case Formulas'!A448,ISBLANK('Case Data Entry'!H448)),"State is required",IF(AND(NOT(ISBLANK('Case Data Entry'!H448)),ISNA(VLOOKUP('Case Data Entry'!H448,'DO NOT USE_Shared Picklist'!$P$3:$P$52,1,FALSE))),"Please select a value from the drop-down menu",IF('DO NOT USE_Case Formulas'!A448,"OK",NA())))</f>
        <v>#N/A</v>
      </c>
      <c r="I448" s="46" t="e">
        <f>IF(AND('DO NOT USE_Case Formulas'!A448,ISBLANK('Case Data Entry'!I448)),"Zip is required",IF(ISBLANK('Case Data Entry'!I448),NA(),"OK"))</f>
        <v>#N/A</v>
      </c>
      <c r="J448" s="46" t="e">
        <f>IF(AND('DO NOT USE_Case Formulas'!A448,ISBLANK('Case Data Entry'!J448)),"Occupation/Job Title is required",IF(NOT(ISBLANK('Case Data Entry'!J448)),"OK",NA()))</f>
        <v>#N/A</v>
      </c>
      <c r="K448" s="46" t="e">
        <f>IF('DO NOT USE_Case Formulas'!A448,IF(ISBLANK('Case Data Entry'!K448),"Last Date On Site is required","OK"),NA())</f>
        <v>#N/A</v>
      </c>
      <c r="L448" s="46" t="e">
        <f>IF(AND('DO NOT USE_Case Formulas'!A448,ISBLANK('Case Data Entry'!L448)),"Specific Place in the Location is required",IF(ISBLANK('Case Data Entry'!L448),NA(),"OK"))</f>
        <v>#N/A</v>
      </c>
      <c r="M448" s="46" t="e">
        <f>IF(AND(NOT(ISBLANK('Case Data Entry'!M448)),ISNA(VLOOKUP('Case Data Entry'!M448,'DO NOT USE_Shared Picklist'!$L$3:$L$81,1,FALSE))),"Please select a value from the drop-down menu",IF('DO NOT USE_Case Formulas'!A448,"OK",NA()))</f>
        <v>#N/A</v>
      </c>
      <c r="N448" s="46" t="e">
        <f>IF(AND(NOT(ISBLANK('Case Data Entry'!N448)),ISNA(VLOOKUP('Case Data Entry'!N448,'DO NOT USE_Shared Picklist'!$I$3:$I$5,1,FALSE))),"Please select a value from the drop-down menu",IF('DO NOT USE_Case Formulas'!A448,"OK",NA()))</f>
        <v>#N/A</v>
      </c>
      <c r="O448" s="46" t="e">
        <f>IF(AND(NOT(ISBLANK('Case Data Entry'!O448)),ISNA(VLOOKUP('Case Data Entry'!O448,'DO NOT USE_Shared Picklist'!$E$3:$E$10,1,FALSE))),"Please select a value from the drop-down menu",IF('DO NOT USE_Case Formulas'!A448,"OK",NA()))</f>
        <v>#N/A</v>
      </c>
      <c r="P448" s="46" t="e">
        <f>IF(AND(NOT(ISBLANK('Case Data Entry'!P448)),ISNA(VLOOKUP('Case Data Entry'!P448,'DO NOT USE_Shared Picklist'!$W$3:$W$9,1,FALSE))),"Please select a value from the drop-down menu",IF('DO NOT USE_Case Formulas'!A448,"OK",NA()))</f>
        <v>#N/A</v>
      </c>
      <c r="Q448" s="46" t="e">
        <f>IF(AND(NOT(ISBLANK('Case Data Entry'!Q448)),ISNA(VLOOKUP('Case Data Entry'!Q448,'DO NOT USE_Shared Picklist'!$W$3:$W$9,1,FALSE))),"Please select a value from the drop-down menu",IF('DO NOT USE_Case Formulas'!A448,"OK",NA()))</f>
        <v>#N/A</v>
      </c>
      <c r="R448" s="46" t="e">
        <f>IF(AND(NOT(ISBLANK('Case Data Entry'!R448)),ISNA(VLOOKUP('Case Data Entry'!R448,'DO NOT USE_Shared Picklist'!$V$3:$V$7,1,FALSE))),"Please select a value from the drop-down menu",IF('DO NOT USE_Case Formulas'!A448,"OK",NA()))</f>
        <v>#N/A</v>
      </c>
      <c r="S448" s="46" t="e">
        <f>IF(LEN('Case Data Entry'!S448)&gt;255,"Work Area/Department must be less than 255 characters",IF('DO NOT USE_Case Formulas'!A448,"OK",NA()))</f>
        <v>#N/A</v>
      </c>
      <c r="T448" s="46" t="e">
        <f>IF(AND(NOT(ISBLANK('Case Data Entry'!T448)),NOT(ISNUMBER('Case Data Entry'!T448))),"Please enter a valid number.",IF('DO NOT USE_Case Formulas'!A448,"OK",NA()))</f>
        <v>#N/A</v>
      </c>
      <c r="U448" s="46" t="e">
        <f>IF(AND('DO NOT USE_Case Formulas'!A448,ISBLANK('Case Data Entry'!U448)),"Has this person had symptoms? is required",IF(AND(NOT(ISBLANK('Case Data Entry'!U448)),ISNA(VLOOKUP('Case Data Entry'!U448,'DO NOT USE_Shared Picklist'!$D$3:$D$5,1,FALSE))),"Please select a value from the drop-down menu",IF('DO NOT USE_Case Formulas'!A448,"OK",NA())))</f>
        <v>#N/A</v>
      </c>
      <c r="V448" s="46" t="e">
        <f>IF(AND('Case Data Entry'!U448='DO NOT USE_Shared Picklist'!$D$3,ISBLANK('Case Data Entry'!V448)),"If yes, when did the symptoms start? is required if Has this person had symptoms? is Yes",IF('DO NOT USE_Case Formulas'!A448,"OK",NA()))</f>
        <v>#N/A</v>
      </c>
      <c r="W448" s="46" t="e">
        <f>IF(AND(NOT(ISBLANK('Case Data Entry'!W448)),ISNA(VLOOKUP('Case Data Entry'!W448,'DO NOT USE_Shared Picklist'!$G$3:$G$5,1,FALSE))),"Please select a value from the drop-down menu",IF('DO NOT USE_Case Formulas'!A448,"OK",NA()))</f>
        <v>#N/A</v>
      </c>
      <c r="X448" s="46"/>
      <c r="Y448" s="46" t="e">
        <f ca="1">IF('Case Data Entry'!Y448&gt;'DO NOT USE_Shared Picklist'!$C$3,"Date Entity Notified of Positive Test cannot be a future date",IF('DO NOT USE_Case Formulas'!A448,"OK",NA()))</f>
        <v>#N/A</v>
      </c>
      <c r="Z448" s="46" t="e">
        <f ca="1">IF('Case Data Entry'!Z448&gt;'DO NOT USE_Shared Picklist'!$C$3,"Test Date cannot be a future date",IF('DO NOT USE_Case Formulas'!A448,"OK",NA()))</f>
        <v>#N/A</v>
      </c>
      <c r="AA448" s="46" t="e">
        <f>IF(AND(NOT(ISBLANK('Case Data Entry'!AA448)),ISNA(VLOOKUP('Case Data Entry'!AA448,'DO NOT USE_Shared Picklist'!$R$3:$R$7,1,FALSE))),"Please select a value from the drop-down menu",IF('DO NOT USE_Case Formulas'!A448,"OK",NA()))</f>
        <v>#N/A</v>
      </c>
      <c r="AB448" s="46" t="e">
        <f>IF(AND(NOT(ISBLANK('Case Data Entry'!AB448)),ISNA(VLOOKUP('Case Data Entry'!AB448,'DO NOT USE_Shared Picklist'!$Q$3:$Q$8,1,FALSE))),"Please select a value from the drop-down menu",IF('DO NOT USE_Case Formulas'!A448,"OK",NA()))</f>
        <v>#N/A</v>
      </c>
    </row>
    <row r="449" spans="1:28" x14ac:dyDescent="0.25">
      <c r="A449" s="45" t="e">
        <f>IF('DO NOT USE_Case Formulas'!A449,IF('DO NOT USE_Case Formulas'!B449,"Not all required fields are completed","OK"),NA())</f>
        <v>#N/A</v>
      </c>
      <c r="B449" s="46" t="e">
        <f>IF(AND('DO NOT USE_Case Formulas'!A449,ISBLANK('Case Data Entry'!B449)),"First Name is required",IF(NOT(ISBLANK('Case Data Entry'!B449)),"OK",NA()))</f>
        <v>#N/A</v>
      </c>
      <c r="C449" s="46" t="e">
        <f>IF(AND('DO NOT USE_Case Formulas'!A449,ISBLANK('Case Data Entry'!C449)),"Last Name is required",IF(NOT(ISBLANK('Case Data Entry'!C449)),"OK",NA()))</f>
        <v>#N/A</v>
      </c>
      <c r="D449" s="46" t="e">
        <f>IF(AND('DO NOT USE_Case Formulas'!A449,ISBLANK('Case Data Entry'!D449)),"Birthdate is required",IF(NOT(ISBLANK('Case Data Entry'!D449)),"OK",NA()))</f>
        <v>#N/A</v>
      </c>
      <c r="E449" s="46" t="e">
        <f>IF(AND('DO NOT USE_Case Formulas'!A449,ISBLANK('Case Data Entry'!E449)),"Mobile Phone is required",IF(NOT(ISBLANK('Case Data Entry'!E449)),IF(AND(ISNUMBER(VALUE('Case Data Entry'!E449)),LEFT('Case Data Entry'!E449,1)&lt;&gt;"1",LEN('Case Data Entry'!E449)=10),"OK","Phone number must be valid format"),NA()))</f>
        <v>#N/A</v>
      </c>
      <c r="F449" s="46" t="e">
        <f>IF(AND('DO NOT USE_Case Formulas'!A449,ISBLANK('Case Data Entry'!F449)),"Home Street Address is required",IF(LEN('Case Data Entry'!F449)&gt;255,"Home Street Address must be less than 255 characters",IF('DO NOT USE_Case Formulas'!A449,"OK",NA())))</f>
        <v>#N/A</v>
      </c>
      <c r="G449" s="46" t="e">
        <f>IF(AND('DO NOT USE_Case Formulas'!A449,ISBLANK('Case Data Entry'!G449)),"City is required",IF(LEN('Case Data Entry'!G449)&gt;40,"City must be less than 40 characters",IF('DO NOT USE_Case Formulas'!A449,"OK",NA())))</f>
        <v>#N/A</v>
      </c>
      <c r="H449" s="46" t="e">
        <f>IF(AND('DO NOT USE_Case Formulas'!A449,ISBLANK('Case Data Entry'!H449)),"State is required",IF(AND(NOT(ISBLANK('Case Data Entry'!H449)),ISNA(VLOOKUP('Case Data Entry'!H449,'DO NOT USE_Shared Picklist'!$P$3:$P$52,1,FALSE))),"Please select a value from the drop-down menu",IF('DO NOT USE_Case Formulas'!A449,"OK",NA())))</f>
        <v>#N/A</v>
      </c>
      <c r="I449" s="46" t="e">
        <f>IF(AND('DO NOT USE_Case Formulas'!A449,ISBLANK('Case Data Entry'!I449)),"Zip is required",IF(ISBLANK('Case Data Entry'!I449),NA(),"OK"))</f>
        <v>#N/A</v>
      </c>
      <c r="J449" s="46" t="e">
        <f>IF(AND('DO NOT USE_Case Formulas'!A449,ISBLANK('Case Data Entry'!J449)),"Occupation/Job Title is required",IF(NOT(ISBLANK('Case Data Entry'!J449)),"OK",NA()))</f>
        <v>#N/A</v>
      </c>
      <c r="K449" s="46" t="e">
        <f>IF('DO NOT USE_Case Formulas'!A449,IF(ISBLANK('Case Data Entry'!K449),"Last Date On Site is required","OK"),NA())</f>
        <v>#N/A</v>
      </c>
      <c r="L449" s="46" t="e">
        <f>IF(AND('DO NOT USE_Case Formulas'!A449,ISBLANK('Case Data Entry'!L449)),"Specific Place in the Location is required",IF(ISBLANK('Case Data Entry'!L449),NA(),"OK"))</f>
        <v>#N/A</v>
      </c>
      <c r="M449" s="46" t="e">
        <f>IF(AND(NOT(ISBLANK('Case Data Entry'!M449)),ISNA(VLOOKUP('Case Data Entry'!M449,'DO NOT USE_Shared Picklist'!$L$3:$L$81,1,FALSE))),"Please select a value from the drop-down menu",IF('DO NOT USE_Case Formulas'!A449,"OK",NA()))</f>
        <v>#N/A</v>
      </c>
      <c r="N449" s="46" t="e">
        <f>IF(AND(NOT(ISBLANK('Case Data Entry'!N449)),ISNA(VLOOKUP('Case Data Entry'!N449,'DO NOT USE_Shared Picklist'!$I$3:$I$5,1,FALSE))),"Please select a value from the drop-down menu",IF('DO NOT USE_Case Formulas'!A449,"OK",NA()))</f>
        <v>#N/A</v>
      </c>
      <c r="O449" s="46" t="e">
        <f>IF(AND(NOT(ISBLANK('Case Data Entry'!O449)),ISNA(VLOOKUP('Case Data Entry'!O449,'DO NOT USE_Shared Picklist'!$E$3:$E$10,1,FALSE))),"Please select a value from the drop-down menu",IF('DO NOT USE_Case Formulas'!A449,"OK",NA()))</f>
        <v>#N/A</v>
      </c>
      <c r="P449" s="46" t="e">
        <f>IF(AND(NOT(ISBLANK('Case Data Entry'!P449)),ISNA(VLOOKUP('Case Data Entry'!P449,'DO NOT USE_Shared Picklist'!$W$3:$W$9,1,FALSE))),"Please select a value from the drop-down menu",IF('DO NOT USE_Case Formulas'!A449,"OK",NA()))</f>
        <v>#N/A</v>
      </c>
      <c r="Q449" s="46" t="e">
        <f>IF(AND(NOT(ISBLANK('Case Data Entry'!Q449)),ISNA(VLOOKUP('Case Data Entry'!Q449,'DO NOT USE_Shared Picklist'!$W$3:$W$9,1,FALSE))),"Please select a value from the drop-down menu",IF('DO NOT USE_Case Formulas'!A449,"OK",NA()))</f>
        <v>#N/A</v>
      </c>
      <c r="R449" s="46" t="e">
        <f>IF(AND(NOT(ISBLANK('Case Data Entry'!R449)),ISNA(VLOOKUP('Case Data Entry'!R449,'DO NOT USE_Shared Picklist'!$V$3:$V$7,1,FALSE))),"Please select a value from the drop-down menu",IF('DO NOT USE_Case Formulas'!A449,"OK",NA()))</f>
        <v>#N/A</v>
      </c>
      <c r="S449" s="46" t="e">
        <f>IF(LEN('Case Data Entry'!S449)&gt;255,"Work Area/Department must be less than 255 characters",IF('DO NOT USE_Case Formulas'!A449,"OK",NA()))</f>
        <v>#N/A</v>
      </c>
      <c r="T449" s="46" t="e">
        <f>IF(AND(NOT(ISBLANK('Case Data Entry'!T449)),NOT(ISNUMBER('Case Data Entry'!T449))),"Please enter a valid number.",IF('DO NOT USE_Case Formulas'!A449,"OK",NA()))</f>
        <v>#N/A</v>
      </c>
      <c r="U449" s="46" t="e">
        <f>IF(AND('DO NOT USE_Case Formulas'!A449,ISBLANK('Case Data Entry'!U449)),"Has this person had symptoms? is required",IF(AND(NOT(ISBLANK('Case Data Entry'!U449)),ISNA(VLOOKUP('Case Data Entry'!U449,'DO NOT USE_Shared Picklist'!$D$3:$D$5,1,FALSE))),"Please select a value from the drop-down menu",IF('DO NOT USE_Case Formulas'!A449,"OK",NA())))</f>
        <v>#N/A</v>
      </c>
      <c r="V449" s="46" t="e">
        <f>IF(AND('Case Data Entry'!U449='DO NOT USE_Shared Picklist'!$D$3,ISBLANK('Case Data Entry'!V449)),"If yes, when did the symptoms start? is required if Has this person had symptoms? is Yes",IF('DO NOT USE_Case Formulas'!A449,"OK",NA()))</f>
        <v>#N/A</v>
      </c>
      <c r="W449" s="46" t="e">
        <f>IF(AND(NOT(ISBLANK('Case Data Entry'!W449)),ISNA(VLOOKUP('Case Data Entry'!W449,'DO NOT USE_Shared Picklist'!$G$3:$G$5,1,FALSE))),"Please select a value from the drop-down menu",IF('DO NOT USE_Case Formulas'!A449,"OK",NA()))</f>
        <v>#N/A</v>
      </c>
      <c r="X449" s="46"/>
      <c r="Y449" s="46" t="e">
        <f ca="1">IF('Case Data Entry'!Y449&gt;'DO NOT USE_Shared Picklist'!$C$3,"Date Entity Notified of Positive Test cannot be a future date",IF('DO NOT USE_Case Formulas'!A449,"OK",NA()))</f>
        <v>#N/A</v>
      </c>
      <c r="Z449" s="46" t="e">
        <f ca="1">IF('Case Data Entry'!Z449&gt;'DO NOT USE_Shared Picklist'!$C$3,"Test Date cannot be a future date",IF('DO NOT USE_Case Formulas'!A449,"OK",NA()))</f>
        <v>#N/A</v>
      </c>
      <c r="AA449" s="46" t="e">
        <f>IF(AND(NOT(ISBLANK('Case Data Entry'!AA449)),ISNA(VLOOKUP('Case Data Entry'!AA449,'DO NOT USE_Shared Picklist'!$R$3:$R$7,1,FALSE))),"Please select a value from the drop-down menu",IF('DO NOT USE_Case Formulas'!A449,"OK",NA()))</f>
        <v>#N/A</v>
      </c>
      <c r="AB449" s="46" t="e">
        <f>IF(AND(NOT(ISBLANK('Case Data Entry'!AB449)),ISNA(VLOOKUP('Case Data Entry'!AB449,'DO NOT USE_Shared Picklist'!$Q$3:$Q$8,1,FALSE))),"Please select a value from the drop-down menu",IF('DO NOT USE_Case Formulas'!A449,"OK",NA()))</f>
        <v>#N/A</v>
      </c>
    </row>
    <row r="450" spans="1:28" x14ac:dyDescent="0.25">
      <c r="A450" s="45" t="e">
        <f>IF('DO NOT USE_Case Formulas'!A450,IF('DO NOT USE_Case Formulas'!B450,"Not all required fields are completed","OK"),NA())</f>
        <v>#N/A</v>
      </c>
      <c r="B450" s="46" t="e">
        <f>IF(AND('DO NOT USE_Case Formulas'!A450,ISBLANK('Case Data Entry'!B450)),"First Name is required",IF(NOT(ISBLANK('Case Data Entry'!B450)),"OK",NA()))</f>
        <v>#N/A</v>
      </c>
      <c r="C450" s="46" t="e">
        <f>IF(AND('DO NOT USE_Case Formulas'!A450,ISBLANK('Case Data Entry'!C450)),"Last Name is required",IF(NOT(ISBLANK('Case Data Entry'!C450)),"OK",NA()))</f>
        <v>#N/A</v>
      </c>
      <c r="D450" s="46" t="e">
        <f>IF(AND('DO NOT USE_Case Formulas'!A450,ISBLANK('Case Data Entry'!D450)),"Birthdate is required",IF(NOT(ISBLANK('Case Data Entry'!D450)),"OK",NA()))</f>
        <v>#N/A</v>
      </c>
      <c r="E450" s="46" t="e">
        <f>IF(AND('DO NOT USE_Case Formulas'!A450,ISBLANK('Case Data Entry'!E450)),"Mobile Phone is required",IF(NOT(ISBLANK('Case Data Entry'!E450)),IF(AND(ISNUMBER(VALUE('Case Data Entry'!E450)),LEFT('Case Data Entry'!E450,1)&lt;&gt;"1",LEN('Case Data Entry'!E450)=10),"OK","Phone number must be valid format"),NA()))</f>
        <v>#N/A</v>
      </c>
      <c r="F450" s="46" t="e">
        <f>IF(AND('DO NOT USE_Case Formulas'!A450,ISBLANK('Case Data Entry'!F450)),"Home Street Address is required",IF(LEN('Case Data Entry'!F450)&gt;255,"Home Street Address must be less than 255 characters",IF('DO NOT USE_Case Formulas'!A450,"OK",NA())))</f>
        <v>#N/A</v>
      </c>
      <c r="G450" s="46" t="e">
        <f>IF(AND('DO NOT USE_Case Formulas'!A450,ISBLANK('Case Data Entry'!G450)),"City is required",IF(LEN('Case Data Entry'!G450)&gt;40,"City must be less than 40 characters",IF('DO NOT USE_Case Formulas'!A450,"OK",NA())))</f>
        <v>#N/A</v>
      </c>
      <c r="H450" s="46" t="e">
        <f>IF(AND('DO NOT USE_Case Formulas'!A450,ISBLANK('Case Data Entry'!H450)),"State is required",IF(AND(NOT(ISBLANK('Case Data Entry'!H450)),ISNA(VLOOKUP('Case Data Entry'!H450,'DO NOT USE_Shared Picklist'!$P$3:$P$52,1,FALSE))),"Please select a value from the drop-down menu",IF('DO NOT USE_Case Formulas'!A450,"OK",NA())))</f>
        <v>#N/A</v>
      </c>
      <c r="I450" s="46" t="e">
        <f>IF(AND('DO NOT USE_Case Formulas'!A450,ISBLANK('Case Data Entry'!I450)),"Zip is required",IF(ISBLANK('Case Data Entry'!I450),NA(),"OK"))</f>
        <v>#N/A</v>
      </c>
      <c r="J450" s="46" t="e">
        <f>IF(AND('DO NOT USE_Case Formulas'!A450,ISBLANK('Case Data Entry'!J450)),"Occupation/Job Title is required",IF(NOT(ISBLANK('Case Data Entry'!J450)),"OK",NA()))</f>
        <v>#N/A</v>
      </c>
      <c r="K450" s="46" t="e">
        <f>IF('DO NOT USE_Case Formulas'!A450,IF(ISBLANK('Case Data Entry'!K450),"Last Date On Site is required","OK"),NA())</f>
        <v>#N/A</v>
      </c>
      <c r="L450" s="46" t="e">
        <f>IF(AND('DO NOT USE_Case Formulas'!A450,ISBLANK('Case Data Entry'!L450)),"Specific Place in the Location is required",IF(ISBLANK('Case Data Entry'!L450),NA(),"OK"))</f>
        <v>#N/A</v>
      </c>
      <c r="M450" s="46" t="e">
        <f>IF(AND(NOT(ISBLANK('Case Data Entry'!M450)),ISNA(VLOOKUP('Case Data Entry'!M450,'DO NOT USE_Shared Picklist'!$L$3:$L$81,1,FALSE))),"Please select a value from the drop-down menu",IF('DO NOT USE_Case Formulas'!A450,"OK",NA()))</f>
        <v>#N/A</v>
      </c>
      <c r="N450" s="46" t="e">
        <f>IF(AND(NOT(ISBLANK('Case Data Entry'!N450)),ISNA(VLOOKUP('Case Data Entry'!N450,'DO NOT USE_Shared Picklist'!$I$3:$I$5,1,FALSE))),"Please select a value from the drop-down menu",IF('DO NOT USE_Case Formulas'!A450,"OK",NA()))</f>
        <v>#N/A</v>
      </c>
      <c r="O450" s="46" t="e">
        <f>IF(AND(NOT(ISBLANK('Case Data Entry'!O450)),ISNA(VLOOKUP('Case Data Entry'!O450,'DO NOT USE_Shared Picklist'!$E$3:$E$10,1,FALSE))),"Please select a value from the drop-down menu",IF('DO NOT USE_Case Formulas'!A450,"OK",NA()))</f>
        <v>#N/A</v>
      </c>
      <c r="P450" s="46" t="e">
        <f>IF(AND(NOT(ISBLANK('Case Data Entry'!P450)),ISNA(VLOOKUP('Case Data Entry'!P450,'DO NOT USE_Shared Picklist'!$W$3:$W$9,1,FALSE))),"Please select a value from the drop-down menu",IF('DO NOT USE_Case Formulas'!A450,"OK",NA()))</f>
        <v>#N/A</v>
      </c>
      <c r="Q450" s="46" t="e">
        <f>IF(AND(NOT(ISBLANK('Case Data Entry'!Q450)),ISNA(VLOOKUP('Case Data Entry'!Q450,'DO NOT USE_Shared Picklist'!$W$3:$W$9,1,FALSE))),"Please select a value from the drop-down menu",IF('DO NOT USE_Case Formulas'!A450,"OK",NA()))</f>
        <v>#N/A</v>
      </c>
      <c r="R450" s="46" t="e">
        <f>IF(AND(NOT(ISBLANK('Case Data Entry'!R450)),ISNA(VLOOKUP('Case Data Entry'!R450,'DO NOT USE_Shared Picklist'!$V$3:$V$7,1,FALSE))),"Please select a value from the drop-down menu",IF('DO NOT USE_Case Formulas'!A450,"OK",NA()))</f>
        <v>#N/A</v>
      </c>
      <c r="S450" s="46" t="e">
        <f>IF(LEN('Case Data Entry'!S450)&gt;255,"Work Area/Department must be less than 255 characters",IF('DO NOT USE_Case Formulas'!A450,"OK",NA()))</f>
        <v>#N/A</v>
      </c>
      <c r="T450" s="46" t="e">
        <f>IF(AND(NOT(ISBLANK('Case Data Entry'!T450)),NOT(ISNUMBER('Case Data Entry'!T450))),"Please enter a valid number.",IF('DO NOT USE_Case Formulas'!A450,"OK",NA()))</f>
        <v>#N/A</v>
      </c>
      <c r="U450" s="46" t="e">
        <f>IF(AND('DO NOT USE_Case Formulas'!A450,ISBLANK('Case Data Entry'!U450)),"Has this person had symptoms? is required",IF(AND(NOT(ISBLANK('Case Data Entry'!U450)),ISNA(VLOOKUP('Case Data Entry'!U450,'DO NOT USE_Shared Picklist'!$D$3:$D$5,1,FALSE))),"Please select a value from the drop-down menu",IF('DO NOT USE_Case Formulas'!A450,"OK",NA())))</f>
        <v>#N/A</v>
      </c>
      <c r="V450" s="46" t="e">
        <f>IF(AND('Case Data Entry'!U450='DO NOT USE_Shared Picklist'!$D$3,ISBLANK('Case Data Entry'!V450)),"If yes, when did the symptoms start? is required if Has this person had symptoms? is Yes",IF('DO NOT USE_Case Formulas'!A450,"OK",NA()))</f>
        <v>#N/A</v>
      </c>
      <c r="W450" s="46" t="e">
        <f>IF(AND(NOT(ISBLANK('Case Data Entry'!W450)),ISNA(VLOOKUP('Case Data Entry'!W450,'DO NOT USE_Shared Picklist'!$G$3:$G$5,1,FALSE))),"Please select a value from the drop-down menu",IF('DO NOT USE_Case Formulas'!A450,"OK",NA()))</f>
        <v>#N/A</v>
      </c>
      <c r="X450" s="46"/>
      <c r="Y450" s="46" t="e">
        <f ca="1">IF('Case Data Entry'!Y450&gt;'DO NOT USE_Shared Picklist'!$C$3,"Date Entity Notified of Positive Test cannot be a future date",IF('DO NOT USE_Case Formulas'!A450,"OK",NA()))</f>
        <v>#N/A</v>
      </c>
      <c r="Z450" s="46" t="e">
        <f ca="1">IF('Case Data Entry'!Z450&gt;'DO NOT USE_Shared Picklist'!$C$3,"Test Date cannot be a future date",IF('DO NOT USE_Case Formulas'!A450,"OK",NA()))</f>
        <v>#N/A</v>
      </c>
      <c r="AA450" s="46" t="e">
        <f>IF(AND(NOT(ISBLANK('Case Data Entry'!AA450)),ISNA(VLOOKUP('Case Data Entry'!AA450,'DO NOT USE_Shared Picklist'!$R$3:$R$7,1,FALSE))),"Please select a value from the drop-down menu",IF('DO NOT USE_Case Formulas'!A450,"OK",NA()))</f>
        <v>#N/A</v>
      </c>
      <c r="AB450" s="46" t="e">
        <f>IF(AND(NOT(ISBLANK('Case Data Entry'!AB450)),ISNA(VLOOKUP('Case Data Entry'!AB450,'DO NOT USE_Shared Picklist'!$Q$3:$Q$8,1,FALSE))),"Please select a value from the drop-down menu",IF('DO NOT USE_Case Formulas'!A450,"OK",NA()))</f>
        <v>#N/A</v>
      </c>
    </row>
    <row r="451" spans="1:28" x14ac:dyDescent="0.25">
      <c r="A451" s="45" t="e">
        <f>IF('DO NOT USE_Case Formulas'!A451,IF('DO NOT USE_Case Formulas'!B451,"Not all required fields are completed","OK"),NA())</f>
        <v>#N/A</v>
      </c>
      <c r="B451" s="46" t="e">
        <f>IF(AND('DO NOT USE_Case Formulas'!A451,ISBLANK('Case Data Entry'!B451)),"First Name is required",IF(NOT(ISBLANK('Case Data Entry'!B451)),"OK",NA()))</f>
        <v>#N/A</v>
      </c>
      <c r="C451" s="46" t="e">
        <f>IF(AND('DO NOT USE_Case Formulas'!A451,ISBLANK('Case Data Entry'!C451)),"Last Name is required",IF(NOT(ISBLANK('Case Data Entry'!C451)),"OK",NA()))</f>
        <v>#N/A</v>
      </c>
      <c r="D451" s="46" t="e">
        <f>IF(AND('DO NOT USE_Case Formulas'!A451,ISBLANK('Case Data Entry'!D451)),"Birthdate is required",IF(NOT(ISBLANK('Case Data Entry'!D451)),"OK",NA()))</f>
        <v>#N/A</v>
      </c>
      <c r="E451" s="46" t="e">
        <f>IF(AND('DO NOT USE_Case Formulas'!A451,ISBLANK('Case Data Entry'!E451)),"Mobile Phone is required",IF(NOT(ISBLANK('Case Data Entry'!E451)),IF(AND(ISNUMBER(VALUE('Case Data Entry'!E451)),LEFT('Case Data Entry'!E451,1)&lt;&gt;"1",LEN('Case Data Entry'!E451)=10),"OK","Phone number must be valid format"),NA()))</f>
        <v>#N/A</v>
      </c>
      <c r="F451" s="46" t="e">
        <f>IF(AND('DO NOT USE_Case Formulas'!A451,ISBLANK('Case Data Entry'!F451)),"Home Street Address is required",IF(LEN('Case Data Entry'!F451)&gt;255,"Home Street Address must be less than 255 characters",IF('DO NOT USE_Case Formulas'!A451,"OK",NA())))</f>
        <v>#N/A</v>
      </c>
      <c r="G451" s="46" t="e">
        <f>IF(AND('DO NOT USE_Case Formulas'!A451,ISBLANK('Case Data Entry'!G451)),"City is required",IF(LEN('Case Data Entry'!G451)&gt;40,"City must be less than 40 characters",IF('DO NOT USE_Case Formulas'!A451,"OK",NA())))</f>
        <v>#N/A</v>
      </c>
      <c r="H451" s="46" t="e">
        <f>IF(AND('DO NOT USE_Case Formulas'!A451,ISBLANK('Case Data Entry'!H451)),"State is required",IF(AND(NOT(ISBLANK('Case Data Entry'!H451)),ISNA(VLOOKUP('Case Data Entry'!H451,'DO NOT USE_Shared Picklist'!$P$3:$P$52,1,FALSE))),"Please select a value from the drop-down menu",IF('DO NOT USE_Case Formulas'!A451,"OK",NA())))</f>
        <v>#N/A</v>
      </c>
      <c r="I451" s="46" t="e">
        <f>IF(AND('DO NOT USE_Case Formulas'!A451,ISBLANK('Case Data Entry'!I451)),"Zip is required",IF(ISBLANK('Case Data Entry'!I451),NA(),"OK"))</f>
        <v>#N/A</v>
      </c>
      <c r="J451" s="46" t="e">
        <f>IF(AND('DO NOT USE_Case Formulas'!A451,ISBLANK('Case Data Entry'!J451)),"Occupation/Job Title is required",IF(NOT(ISBLANK('Case Data Entry'!J451)),"OK",NA()))</f>
        <v>#N/A</v>
      </c>
      <c r="K451" s="46" t="e">
        <f>IF('DO NOT USE_Case Formulas'!A451,IF(ISBLANK('Case Data Entry'!K451),"Last Date On Site is required","OK"),NA())</f>
        <v>#N/A</v>
      </c>
      <c r="L451" s="46" t="e">
        <f>IF(AND('DO NOT USE_Case Formulas'!A451,ISBLANK('Case Data Entry'!L451)),"Specific Place in the Location is required",IF(ISBLANK('Case Data Entry'!L451),NA(),"OK"))</f>
        <v>#N/A</v>
      </c>
      <c r="M451" s="46" t="e">
        <f>IF(AND(NOT(ISBLANK('Case Data Entry'!M451)),ISNA(VLOOKUP('Case Data Entry'!M451,'DO NOT USE_Shared Picklist'!$L$3:$L$81,1,FALSE))),"Please select a value from the drop-down menu",IF('DO NOT USE_Case Formulas'!A451,"OK",NA()))</f>
        <v>#N/A</v>
      </c>
      <c r="N451" s="46" t="e">
        <f>IF(AND(NOT(ISBLANK('Case Data Entry'!N451)),ISNA(VLOOKUP('Case Data Entry'!N451,'DO NOT USE_Shared Picklist'!$I$3:$I$5,1,FALSE))),"Please select a value from the drop-down menu",IF('DO NOT USE_Case Formulas'!A451,"OK",NA()))</f>
        <v>#N/A</v>
      </c>
      <c r="O451" s="46" t="e">
        <f>IF(AND(NOT(ISBLANK('Case Data Entry'!O451)),ISNA(VLOOKUP('Case Data Entry'!O451,'DO NOT USE_Shared Picklist'!$E$3:$E$10,1,FALSE))),"Please select a value from the drop-down menu",IF('DO NOT USE_Case Formulas'!A451,"OK",NA()))</f>
        <v>#N/A</v>
      </c>
      <c r="P451" s="46" t="e">
        <f>IF(AND(NOT(ISBLANK('Case Data Entry'!P451)),ISNA(VLOOKUP('Case Data Entry'!P451,'DO NOT USE_Shared Picklist'!$W$3:$W$9,1,FALSE))),"Please select a value from the drop-down menu",IF('DO NOT USE_Case Formulas'!A451,"OK",NA()))</f>
        <v>#N/A</v>
      </c>
      <c r="Q451" s="46" t="e">
        <f>IF(AND(NOT(ISBLANK('Case Data Entry'!Q451)),ISNA(VLOOKUP('Case Data Entry'!Q451,'DO NOT USE_Shared Picklist'!$W$3:$W$9,1,FALSE))),"Please select a value from the drop-down menu",IF('DO NOT USE_Case Formulas'!A451,"OK",NA()))</f>
        <v>#N/A</v>
      </c>
      <c r="R451" s="46" t="e">
        <f>IF(AND(NOT(ISBLANK('Case Data Entry'!R451)),ISNA(VLOOKUP('Case Data Entry'!R451,'DO NOT USE_Shared Picklist'!$V$3:$V$7,1,FALSE))),"Please select a value from the drop-down menu",IF('DO NOT USE_Case Formulas'!A451,"OK",NA()))</f>
        <v>#N/A</v>
      </c>
      <c r="S451" s="46" t="e">
        <f>IF(LEN('Case Data Entry'!S451)&gt;255,"Work Area/Department must be less than 255 characters",IF('DO NOT USE_Case Formulas'!A451,"OK",NA()))</f>
        <v>#N/A</v>
      </c>
      <c r="T451" s="46" t="e">
        <f>IF(AND(NOT(ISBLANK('Case Data Entry'!T451)),NOT(ISNUMBER('Case Data Entry'!T451))),"Please enter a valid number.",IF('DO NOT USE_Case Formulas'!A451,"OK",NA()))</f>
        <v>#N/A</v>
      </c>
      <c r="U451" s="46" t="e">
        <f>IF(AND('DO NOT USE_Case Formulas'!A451,ISBLANK('Case Data Entry'!U451)),"Has this person had symptoms? is required",IF(AND(NOT(ISBLANK('Case Data Entry'!U451)),ISNA(VLOOKUP('Case Data Entry'!U451,'DO NOT USE_Shared Picklist'!$D$3:$D$5,1,FALSE))),"Please select a value from the drop-down menu",IF('DO NOT USE_Case Formulas'!A451,"OK",NA())))</f>
        <v>#N/A</v>
      </c>
      <c r="V451" s="46" t="e">
        <f>IF(AND('Case Data Entry'!U451='DO NOT USE_Shared Picklist'!$D$3,ISBLANK('Case Data Entry'!V451)),"If yes, when did the symptoms start? is required if Has this person had symptoms? is Yes",IF('DO NOT USE_Case Formulas'!A451,"OK",NA()))</f>
        <v>#N/A</v>
      </c>
      <c r="W451" s="46" t="e">
        <f>IF(AND(NOT(ISBLANK('Case Data Entry'!W451)),ISNA(VLOOKUP('Case Data Entry'!W451,'DO NOT USE_Shared Picklist'!$G$3:$G$5,1,FALSE))),"Please select a value from the drop-down menu",IF('DO NOT USE_Case Formulas'!A451,"OK",NA()))</f>
        <v>#N/A</v>
      </c>
      <c r="X451" s="46"/>
      <c r="Y451" s="46" t="e">
        <f ca="1">IF('Case Data Entry'!Y451&gt;'DO NOT USE_Shared Picklist'!$C$3,"Date Entity Notified of Positive Test cannot be a future date",IF('DO NOT USE_Case Formulas'!A451,"OK",NA()))</f>
        <v>#N/A</v>
      </c>
      <c r="Z451" s="46" t="e">
        <f ca="1">IF('Case Data Entry'!Z451&gt;'DO NOT USE_Shared Picklist'!$C$3,"Test Date cannot be a future date",IF('DO NOT USE_Case Formulas'!A451,"OK",NA()))</f>
        <v>#N/A</v>
      </c>
      <c r="AA451" s="46" t="e">
        <f>IF(AND(NOT(ISBLANK('Case Data Entry'!AA451)),ISNA(VLOOKUP('Case Data Entry'!AA451,'DO NOT USE_Shared Picklist'!$R$3:$R$7,1,FALSE))),"Please select a value from the drop-down menu",IF('DO NOT USE_Case Formulas'!A451,"OK",NA()))</f>
        <v>#N/A</v>
      </c>
      <c r="AB451" s="46" t="e">
        <f>IF(AND(NOT(ISBLANK('Case Data Entry'!AB451)),ISNA(VLOOKUP('Case Data Entry'!AB451,'DO NOT USE_Shared Picklist'!$Q$3:$Q$8,1,FALSE))),"Please select a value from the drop-down menu",IF('DO NOT USE_Case Formulas'!A451,"OK",NA()))</f>
        <v>#N/A</v>
      </c>
    </row>
    <row r="452" spans="1:28" x14ac:dyDescent="0.25">
      <c r="A452" s="45" t="e">
        <f>IF('DO NOT USE_Case Formulas'!A452,IF('DO NOT USE_Case Formulas'!B452,"Not all required fields are completed","OK"),NA())</f>
        <v>#N/A</v>
      </c>
      <c r="B452" s="46" t="e">
        <f>IF(AND('DO NOT USE_Case Formulas'!A452,ISBLANK('Case Data Entry'!B452)),"First Name is required",IF(NOT(ISBLANK('Case Data Entry'!B452)),"OK",NA()))</f>
        <v>#N/A</v>
      </c>
      <c r="C452" s="46" t="e">
        <f>IF(AND('DO NOT USE_Case Formulas'!A452,ISBLANK('Case Data Entry'!C452)),"Last Name is required",IF(NOT(ISBLANK('Case Data Entry'!C452)),"OK",NA()))</f>
        <v>#N/A</v>
      </c>
      <c r="D452" s="46" t="e">
        <f>IF(AND('DO NOT USE_Case Formulas'!A452,ISBLANK('Case Data Entry'!D452)),"Birthdate is required",IF(NOT(ISBLANK('Case Data Entry'!D452)),"OK",NA()))</f>
        <v>#N/A</v>
      </c>
      <c r="E452" s="46" t="e">
        <f>IF(AND('DO NOT USE_Case Formulas'!A452,ISBLANK('Case Data Entry'!E452)),"Mobile Phone is required",IF(NOT(ISBLANK('Case Data Entry'!E452)),IF(AND(ISNUMBER(VALUE('Case Data Entry'!E452)),LEFT('Case Data Entry'!E452,1)&lt;&gt;"1",LEN('Case Data Entry'!E452)=10),"OK","Phone number must be valid format"),NA()))</f>
        <v>#N/A</v>
      </c>
      <c r="F452" s="46" t="e">
        <f>IF(AND('DO NOT USE_Case Formulas'!A452,ISBLANK('Case Data Entry'!F452)),"Home Street Address is required",IF(LEN('Case Data Entry'!F452)&gt;255,"Home Street Address must be less than 255 characters",IF('DO NOT USE_Case Formulas'!A452,"OK",NA())))</f>
        <v>#N/A</v>
      </c>
      <c r="G452" s="46" t="e">
        <f>IF(AND('DO NOT USE_Case Formulas'!A452,ISBLANK('Case Data Entry'!G452)),"City is required",IF(LEN('Case Data Entry'!G452)&gt;40,"City must be less than 40 characters",IF('DO NOT USE_Case Formulas'!A452,"OK",NA())))</f>
        <v>#N/A</v>
      </c>
      <c r="H452" s="46" t="e">
        <f>IF(AND('DO NOT USE_Case Formulas'!A452,ISBLANK('Case Data Entry'!H452)),"State is required",IF(AND(NOT(ISBLANK('Case Data Entry'!H452)),ISNA(VLOOKUP('Case Data Entry'!H452,'DO NOT USE_Shared Picklist'!$P$3:$P$52,1,FALSE))),"Please select a value from the drop-down menu",IF('DO NOT USE_Case Formulas'!A452,"OK",NA())))</f>
        <v>#N/A</v>
      </c>
      <c r="I452" s="46" t="e">
        <f>IF(AND('DO NOT USE_Case Formulas'!A452,ISBLANK('Case Data Entry'!I452)),"Zip is required",IF(ISBLANK('Case Data Entry'!I452),NA(),"OK"))</f>
        <v>#N/A</v>
      </c>
      <c r="J452" s="46" t="e">
        <f>IF(AND('DO NOT USE_Case Formulas'!A452,ISBLANK('Case Data Entry'!J452)),"Occupation/Job Title is required",IF(NOT(ISBLANK('Case Data Entry'!J452)),"OK",NA()))</f>
        <v>#N/A</v>
      </c>
      <c r="K452" s="46" t="e">
        <f>IF('DO NOT USE_Case Formulas'!A452,IF(ISBLANK('Case Data Entry'!K452),"Last Date On Site is required","OK"),NA())</f>
        <v>#N/A</v>
      </c>
      <c r="L452" s="46" t="e">
        <f>IF(AND('DO NOT USE_Case Formulas'!A452,ISBLANK('Case Data Entry'!L452)),"Specific Place in the Location is required",IF(ISBLANK('Case Data Entry'!L452),NA(),"OK"))</f>
        <v>#N/A</v>
      </c>
      <c r="M452" s="46" t="e">
        <f>IF(AND(NOT(ISBLANK('Case Data Entry'!M452)),ISNA(VLOOKUP('Case Data Entry'!M452,'DO NOT USE_Shared Picklist'!$L$3:$L$81,1,FALSE))),"Please select a value from the drop-down menu",IF('DO NOT USE_Case Formulas'!A452,"OK",NA()))</f>
        <v>#N/A</v>
      </c>
      <c r="N452" s="46" t="e">
        <f>IF(AND(NOT(ISBLANK('Case Data Entry'!N452)),ISNA(VLOOKUP('Case Data Entry'!N452,'DO NOT USE_Shared Picklist'!$I$3:$I$5,1,FALSE))),"Please select a value from the drop-down menu",IF('DO NOT USE_Case Formulas'!A452,"OK",NA()))</f>
        <v>#N/A</v>
      </c>
      <c r="O452" s="46" t="e">
        <f>IF(AND(NOT(ISBLANK('Case Data Entry'!O452)),ISNA(VLOOKUP('Case Data Entry'!O452,'DO NOT USE_Shared Picklist'!$E$3:$E$10,1,FALSE))),"Please select a value from the drop-down menu",IF('DO NOT USE_Case Formulas'!A452,"OK",NA()))</f>
        <v>#N/A</v>
      </c>
      <c r="P452" s="46" t="e">
        <f>IF(AND(NOT(ISBLANK('Case Data Entry'!P452)),ISNA(VLOOKUP('Case Data Entry'!P452,'DO NOT USE_Shared Picklist'!$W$3:$W$9,1,FALSE))),"Please select a value from the drop-down menu",IF('DO NOT USE_Case Formulas'!A452,"OK",NA()))</f>
        <v>#N/A</v>
      </c>
      <c r="Q452" s="46" t="e">
        <f>IF(AND(NOT(ISBLANK('Case Data Entry'!Q452)),ISNA(VLOOKUP('Case Data Entry'!Q452,'DO NOT USE_Shared Picklist'!$W$3:$W$9,1,FALSE))),"Please select a value from the drop-down menu",IF('DO NOT USE_Case Formulas'!A452,"OK",NA()))</f>
        <v>#N/A</v>
      </c>
      <c r="R452" s="46" t="e">
        <f>IF(AND(NOT(ISBLANK('Case Data Entry'!R452)),ISNA(VLOOKUP('Case Data Entry'!R452,'DO NOT USE_Shared Picklist'!$V$3:$V$7,1,FALSE))),"Please select a value from the drop-down menu",IF('DO NOT USE_Case Formulas'!A452,"OK",NA()))</f>
        <v>#N/A</v>
      </c>
      <c r="S452" s="46" t="e">
        <f>IF(LEN('Case Data Entry'!S452)&gt;255,"Work Area/Department must be less than 255 characters",IF('DO NOT USE_Case Formulas'!A452,"OK",NA()))</f>
        <v>#N/A</v>
      </c>
      <c r="T452" s="46" t="e">
        <f>IF(AND(NOT(ISBLANK('Case Data Entry'!T452)),NOT(ISNUMBER('Case Data Entry'!T452))),"Please enter a valid number.",IF('DO NOT USE_Case Formulas'!A452,"OK",NA()))</f>
        <v>#N/A</v>
      </c>
      <c r="U452" s="46" t="e">
        <f>IF(AND('DO NOT USE_Case Formulas'!A452,ISBLANK('Case Data Entry'!U452)),"Has this person had symptoms? is required",IF(AND(NOT(ISBLANK('Case Data Entry'!U452)),ISNA(VLOOKUP('Case Data Entry'!U452,'DO NOT USE_Shared Picklist'!$D$3:$D$5,1,FALSE))),"Please select a value from the drop-down menu",IF('DO NOT USE_Case Formulas'!A452,"OK",NA())))</f>
        <v>#N/A</v>
      </c>
      <c r="V452" s="46" t="e">
        <f>IF(AND('Case Data Entry'!U452='DO NOT USE_Shared Picklist'!$D$3,ISBLANK('Case Data Entry'!V452)),"If yes, when did the symptoms start? is required if Has this person had symptoms? is Yes",IF('DO NOT USE_Case Formulas'!A452,"OK",NA()))</f>
        <v>#N/A</v>
      </c>
      <c r="W452" s="46" t="e">
        <f>IF(AND(NOT(ISBLANK('Case Data Entry'!W452)),ISNA(VLOOKUP('Case Data Entry'!W452,'DO NOT USE_Shared Picklist'!$G$3:$G$5,1,FALSE))),"Please select a value from the drop-down menu",IF('DO NOT USE_Case Formulas'!A452,"OK",NA()))</f>
        <v>#N/A</v>
      </c>
      <c r="X452" s="46"/>
      <c r="Y452" s="46" t="e">
        <f ca="1">IF('Case Data Entry'!Y452&gt;'DO NOT USE_Shared Picklist'!$C$3,"Date Entity Notified of Positive Test cannot be a future date",IF('DO NOT USE_Case Formulas'!A452,"OK",NA()))</f>
        <v>#N/A</v>
      </c>
      <c r="Z452" s="46" t="e">
        <f ca="1">IF('Case Data Entry'!Z452&gt;'DO NOT USE_Shared Picklist'!$C$3,"Test Date cannot be a future date",IF('DO NOT USE_Case Formulas'!A452,"OK",NA()))</f>
        <v>#N/A</v>
      </c>
      <c r="AA452" s="46" t="e">
        <f>IF(AND(NOT(ISBLANK('Case Data Entry'!AA452)),ISNA(VLOOKUP('Case Data Entry'!AA452,'DO NOT USE_Shared Picklist'!$R$3:$R$7,1,FALSE))),"Please select a value from the drop-down menu",IF('DO NOT USE_Case Formulas'!A452,"OK",NA()))</f>
        <v>#N/A</v>
      </c>
      <c r="AB452" s="46" t="e">
        <f>IF(AND(NOT(ISBLANK('Case Data Entry'!AB452)),ISNA(VLOOKUP('Case Data Entry'!AB452,'DO NOT USE_Shared Picklist'!$Q$3:$Q$8,1,FALSE))),"Please select a value from the drop-down menu",IF('DO NOT USE_Case Formulas'!A452,"OK",NA()))</f>
        <v>#N/A</v>
      </c>
    </row>
    <row r="453" spans="1:28" x14ac:dyDescent="0.25">
      <c r="A453" s="45" t="e">
        <f>IF('DO NOT USE_Case Formulas'!A453,IF('DO NOT USE_Case Formulas'!B453,"Not all required fields are completed","OK"),NA())</f>
        <v>#N/A</v>
      </c>
      <c r="B453" s="46" t="e">
        <f>IF(AND('DO NOT USE_Case Formulas'!A453,ISBLANK('Case Data Entry'!B453)),"First Name is required",IF(NOT(ISBLANK('Case Data Entry'!B453)),"OK",NA()))</f>
        <v>#N/A</v>
      </c>
      <c r="C453" s="46" t="e">
        <f>IF(AND('DO NOT USE_Case Formulas'!A453,ISBLANK('Case Data Entry'!C453)),"Last Name is required",IF(NOT(ISBLANK('Case Data Entry'!C453)),"OK",NA()))</f>
        <v>#N/A</v>
      </c>
      <c r="D453" s="46" t="e">
        <f>IF(AND('DO NOT USE_Case Formulas'!A453,ISBLANK('Case Data Entry'!D453)),"Birthdate is required",IF(NOT(ISBLANK('Case Data Entry'!D453)),"OK",NA()))</f>
        <v>#N/A</v>
      </c>
      <c r="E453" s="46" t="e">
        <f>IF(AND('DO NOT USE_Case Formulas'!A453,ISBLANK('Case Data Entry'!E453)),"Mobile Phone is required",IF(NOT(ISBLANK('Case Data Entry'!E453)),IF(AND(ISNUMBER(VALUE('Case Data Entry'!E453)),LEFT('Case Data Entry'!E453,1)&lt;&gt;"1",LEN('Case Data Entry'!E453)=10),"OK","Phone number must be valid format"),NA()))</f>
        <v>#N/A</v>
      </c>
      <c r="F453" s="46" t="e">
        <f>IF(AND('DO NOT USE_Case Formulas'!A453,ISBLANK('Case Data Entry'!F453)),"Home Street Address is required",IF(LEN('Case Data Entry'!F453)&gt;255,"Home Street Address must be less than 255 characters",IF('DO NOT USE_Case Formulas'!A453,"OK",NA())))</f>
        <v>#N/A</v>
      </c>
      <c r="G453" s="46" t="e">
        <f>IF(AND('DO NOT USE_Case Formulas'!A453,ISBLANK('Case Data Entry'!G453)),"City is required",IF(LEN('Case Data Entry'!G453)&gt;40,"City must be less than 40 characters",IF('DO NOT USE_Case Formulas'!A453,"OK",NA())))</f>
        <v>#N/A</v>
      </c>
      <c r="H453" s="46" t="e">
        <f>IF(AND('DO NOT USE_Case Formulas'!A453,ISBLANK('Case Data Entry'!H453)),"State is required",IF(AND(NOT(ISBLANK('Case Data Entry'!H453)),ISNA(VLOOKUP('Case Data Entry'!H453,'DO NOT USE_Shared Picklist'!$P$3:$P$52,1,FALSE))),"Please select a value from the drop-down menu",IF('DO NOT USE_Case Formulas'!A453,"OK",NA())))</f>
        <v>#N/A</v>
      </c>
      <c r="I453" s="46" t="e">
        <f>IF(AND('DO NOT USE_Case Formulas'!A453,ISBLANK('Case Data Entry'!I453)),"Zip is required",IF(ISBLANK('Case Data Entry'!I453),NA(),"OK"))</f>
        <v>#N/A</v>
      </c>
      <c r="J453" s="46" t="e">
        <f>IF(AND('DO NOT USE_Case Formulas'!A453,ISBLANK('Case Data Entry'!J453)),"Occupation/Job Title is required",IF(NOT(ISBLANK('Case Data Entry'!J453)),"OK",NA()))</f>
        <v>#N/A</v>
      </c>
      <c r="K453" s="46" t="e">
        <f>IF('DO NOT USE_Case Formulas'!A453,IF(ISBLANK('Case Data Entry'!K453),"Last Date On Site is required","OK"),NA())</f>
        <v>#N/A</v>
      </c>
      <c r="L453" s="46" t="e">
        <f>IF(AND('DO NOT USE_Case Formulas'!A453,ISBLANK('Case Data Entry'!L453)),"Specific Place in the Location is required",IF(ISBLANK('Case Data Entry'!L453),NA(),"OK"))</f>
        <v>#N/A</v>
      </c>
      <c r="M453" s="46" t="e">
        <f>IF(AND(NOT(ISBLANK('Case Data Entry'!M453)),ISNA(VLOOKUP('Case Data Entry'!M453,'DO NOT USE_Shared Picklist'!$L$3:$L$81,1,FALSE))),"Please select a value from the drop-down menu",IF('DO NOT USE_Case Formulas'!A453,"OK",NA()))</f>
        <v>#N/A</v>
      </c>
      <c r="N453" s="46" t="e">
        <f>IF(AND(NOT(ISBLANK('Case Data Entry'!N453)),ISNA(VLOOKUP('Case Data Entry'!N453,'DO NOT USE_Shared Picklist'!$I$3:$I$5,1,FALSE))),"Please select a value from the drop-down menu",IF('DO NOT USE_Case Formulas'!A453,"OK",NA()))</f>
        <v>#N/A</v>
      </c>
      <c r="O453" s="46" t="e">
        <f>IF(AND(NOT(ISBLANK('Case Data Entry'!O453)),ISNA(VLOOKUP('Case Data Entry'!O453,'DO NOT USE_Shared Picklist'!$E$3:$E$10,1,FALSE))),"Please select a value from the drop-down menu",IF('DO NOT USE_Case Formulas'!A453,"OK",NA()))</f>
        <v>#N/A</v>
      </c>
      <c r="P453" s="46" t="e">
        <f>IF(AND(NOT(ISBLANK('Case Data Entry'!P453)),ISNA(VLOOKUP('Case Data Entry'!P453,'DO NOT USE_Shared Picklist'!$W$3:$W$9,1,FALSE))),"Please select a value from the drop-down menu",IF('DO NOT USE_Case Formulas'!A453,"OK",NA()))</f>
        <v>#N/A</v>
      </c>
      <c r="Q453" s="46" t="e">
        <f>IF(AND(NOT(ISBLANK('Case Data Entry'!Q453)),ISNA(VLOOKUP('Case Data Entry'!Q453,'DO NOT USE_Shared Picklist'!$W$3:$W$9,1,FALSE))),"Please select a value from the drop-down menu",IF('DO NOT USE_Case Formulas'!A453,"OK",NA()))</f>
        <v>#N/A</v>
      </c>
      <c r="R453" s="46" t="e">
        <f>IF(AND(NOT(ISBLANK('Case Data Entry'!R453)),ISNA(VLOOKUP('Case Data Entry'!R453,'DO NOT USE_Shared Picklist'!$V$3:$V$7,1,FALSE))),"Please select a value from the drop-down menu",IF('DO NOT USE_Case Formulas'!A453,"OK",NA()))</f>
        <v>#N/A</v>
      </c>
      <c r="S453" s="46" t="e">
        <f>IF(LEN('Case Data Entry'!S453)&gt;255,"Work Area/Department must be less than 255 characters",IF('DO NOT USE_Case Formulas'!A453,"OK",NA()))</f>
        <v>#N/A</v>
      </c>
      <c r="T453" s="46" t="e">
        <f>IF(AND(NOT(ISBLANK('Case Data Entry'!T453)),NOT(ISNUMBER('Case Data Entry'!T453))),"Please enter a valid number.",IF('DO NOT USE_Case Formulas'!A453,"OK",NA()))</f>
        <v>#N/A</v>
      </c>
      <c r="U453" s="46" t="e">
        <f>IF(AND('DO NOT USE_Case Formulas'!A453,ISBLANK('Case Data Entry'!U453)),"Has this person had symptoms? is required",IF(AND(NOT(ISBLANK('Case Data Entry'!U453)),ISNA(VLOOKUP('Case Data Entry'!U453,'DO NOT USE_Shared Picklist'!$D$3:$D$5,1,FALSE))),"Please select a value from the drop-down menu",IF('DO NOT USE_Case Formulas'!A453,"OK",NA())))</f>
        <v>#N/A</v>
      </c>
      <c r="V453" s="46" t="e">
        <f>IF(AND('Case Data Entry'!U453='DO NOT USE_Shared Picklist'!$D$3,ISBLANK('Case Data Entry'!V453)),"If yes, when did the symptoms start? is required if Has this person had symptoms? is Yes",IF('DO NOT USE_Case Formulas'!A453,"OK",NA()))</f>
        <v>#N/A</v>
      </c>
      <c r="W453" s="46" t="e">
        <f>IF(AND(NOT(ISBLANK('Case Data Entry'!W453)),ISNA(VLOOKUP('Case Data Entry'!W453,'DO NOT USE_Shared Picklist'!$G$3:$G$5,1,FALSE))),"Please select a value from the drop-down menu",IF('DO NOT USE_Case Formulas'!A453,"OK",NA()))</f>
        <v>#N/A</v>
      </c>
      <c r="X453" s="46"/>
      <c r="Y453" s="46" t="e">
        <f ca="1">IF('Case Data Entry'!Y453&gt;'DO NOT USE_Shared Picklist'!$C$3,"Date Entity Notified of Positive Test cannot be a future date",IF('DO NOT USE_Case Formulas'!A453,"OK",NA()))</f>
        <v>#N/A</v>
      </c>
      <c r="Z453" s="46" t="e">
        <f ca="1">IF('Case Data Entry'!Z453&gt;'DO NOT USE_Shared Picklist'!$C$3,"Test Date cannot be a future date",IF('DO NOT USE_Case Formulas'!A453,"OK",NA()))</f>
        <v>#N/A</v>
      </c>
      <c r="AA453" s="46" t="e">
        <f>IF(AND(NOT(ISBLANK('Case Data Entry'!AA453)),ISNA(VLOOKUP('Case Data Entry'!AA453,'DO NOT USE_Shared Picklist'!$R$3:$R$7,1,FALSE))),"Please select a value from the drop-down menu",IF('DO NOT USE_Case Formulas'!A453,"OK",NA()))</f>
        <v>#N/A</v>
      </c>
      <c r="AB453" s="46" t="e">
        <f>IF(AND(NOT(ISBLANK('Case Data Entry'!AB453)),ISNA(VLOOKUP('Case Data Entry'!AB453,'DO NOT USE_Shared Picklist'!$Q$3:$Q$8,1,FALSE))),"Please select a value from the drop-down menu",IF('DO NOT USE_Case Formulas'!A453,"OK",NA()))</f>
        <v>#N/A</v>
      </c>
    </row>
    <row r="454" spans="1:28" x14ac:dyDescent="0.25">
      <c r="A454" s="45" t="e">
        <f>IF('DO NOT USE_Case Formulas'!A454,IF('DO NOT USE_Case Formulas'!B454,"Not all required fields are completed","OK"),NA())</f>
        <v>#N/A</v>
      </c>
      <c r="B454" s="46" t="e">
        <f>IF(AND('DO NOT USE_Case Formulas'!A454,ISBLANK('Case Data Entry'!B454)),"First Name is required",IF(NOT(ISBLANK('Case Data Entry'!B454)),"OK",NA()))</f>
        <v>#N/A</v>
      </c>
      <c r="C454" s="46" t="e">
        <f>IF(AND('DO NOT USE_Case Formulas'!A454,ISBLANK('Case Data Entry'!C454)),"Last Name is required",IF(NOT(ISBLANK('Case Data Entry'!C454)),"OK",NA()))</f>
        <v>#N/A</v>
      </c>
      <c r="D454" s="46" t="e">
        <f>IF(AND('DO NOT USE_Case Formulas'!A454,ISBLANK('Case Data Entry'!D454)),"Birthdate is required",IF(NOT(ISBLANK('Case Data Entry'!D454)),"OK",NA()))</f>
        <v>#N/A</v>
      </c>
      <c r="E454" s="46" t="e">
        <f>IF(AND('DO NOT USE_Case Formulas'!A454,ISBLANK('Case Data Entry'!E454)),"Mobile Phone is required",IF(NOT(ISBLANK('Case Data Entry'!E454)),IF(AND(ISNUMBER(VALUE('Case Data Entry'!E454)),LEFT('Case Data Entry'!E454,1)&lt;&gt;"1",LEN('Case Data Entry'!E454)=10),"OK","Phone number must be valid format"),NA()))</f>
        <v>#N/A</v>
      </c>
      <c r="F454" s="46" t="e">
        <f>IF(AND('DO NOT USE_Case Formulas'!A454,ISBLANK('Case Data Entry'!F454)),"Home Street Address is required",IF(LEN('Case Data Entry'!F454)&gt;255,"Home Street Address must be less than 255 characters",IF('DO NOT USE_Case Formulas'!A454,"OK",NA())))</f>
        <v>#N/A</v>
      </c>
      <c r="G454" s="46" t="e">
        <f>IF(AND('DO NOT USE_Case Formulas'!A454,ISBLANK('Case Data Entry'!G454)),"City is required",IF(LEN('Case Data Entry'!G454)&gt;40,"City must be less than 40 characters",IF('DO NOT USE_Case Formulas'!A454,"OK",NA())))</f>
        <v>#N/A</v>
      </c>
      <c r="H454" s="46" t="e">
        <f>IF(AND('DO NOT USE_Case Formulas'!A454,ISBLANK('Case Data Entry'!H454)),"State is required",IF(AND(NOT(ISBLANK('Case Data Entry'!H454)),ISNA(VLOOKUP('Case Data Entry'!H454,'DO NOT USE_Shared Picklist'!$P$3:$P$52,1,FALSE))),"Please select a value from the drop-down menu",IF('DO NOT USE_Case Formulas'!A454,"OK",NA())))</f>
        <v>#N/A</v>
      </c>
      <c r="I454" s="46" t="e">
        <f>IF(AND('DO NOT USE_Case Formulas'!A454,ISBLANK('Case Data Entry'!I454)),"Zip is required",IF(ISBLANK('Case Data Entry'!I454),NA(),"OK"))</f>
        <v>#N/A</v>
      </c>
      <c r="J454" s="46" t="e">
        <f>IF(AND('DO NOT USE_Case Formulas'!A454,ISBLANK('Case Data Entry'!J454)),"Occupation/Job Title is required",IF(NOT(ISBLANK('Case Data Entry'!J454)),"OK",NA()))</f>
        <v>#N/A</v>
      </c>
      <c r="K454" s="46" t="e">
        <f>IF('DO NOT USE_Case Formulas'!A454,IF(ISBLANK('Case Data Entry'!K454),"Last Date On Site is required","OK"),NA())</f>
        <v>#N/A</v>
      </c>
      <c r="L454" s="46" t="e">
        <f>IF(AND('DO NOT USE_Case Formulas'!A454,ISBLANK('Case Data Entry'!L454)),"Specific Place in the Location is required",IF(ISBLANK('Case Data Entry'!L454),NA(),"OK"))</f>
        <v>#N/A</v>
      </c>
      <c r="M454" s="46" t="e">
        <f>IF(AND(NOT(ISBLANK('Case Data Entry'!M454)),ISNA(VLOOKUP('Case Data Entry'!M454,'DO NOT USE_Shared Picklist'!$L$3:$L$81,1,FALSE))),"Please select a value from the drop-down menu",IF('DO NOT USE_Case Formulas'!A454,"OK",NA()))</f>
        <v>#N/A</v>
      </c>
      <c r="N454" s="46" t="e">
        <f>IF(AND(NOT(ISBLANK('Case Data Entry'!N454)),ISNA(VLOOKUP('Case Data Entry'!N454,'DO NOT USE_Shared Picklist'!$I$3:$I$5,1,FALSE))),"Please select a value from the drop-down menu",IF('DO NOT USE_Case Formulas'!A454,"OK",NA()))</f>
        <v>#N/A</v>
      </c>
      <c r="O454" s="46" t="e">
        <f>IF(AND(NOT(ISBLANK('Case Data Entry'!O454)),ISNA(VLOOKUP('Case Data Entry'!O454,'DO NOT USE_Shared Picklist'!$E$3:$E$10,1,FALSE))),"Please select a value from the drop-down menu",IF('DO NOT USE_Case Formulas'!A454,"OK",NA()))</f>
        <v>#N/A</v>
      </c>
      <c r="P454" s="46" t="e">
        <f>IF(AND(NOT(ISBLANK('Case Data Entry'!P454)),ISNA(VLOOKUP('Case Data Entry'!P454,'DO NOT USE_Shared Picklist'!$W$3:$W$9,1,FALSE))),"Please select a value from the drop-down menu",IF('DO NOT USE_Case Formulas'!A454,"OK",NA()))</f>
        <v>#N/A</v>
      </c>
      <c r="Q454" s="46" t="e">
        <f>IF(AND(NOT(ISBLANK('Case Data Entry'!Q454)),ISNA(VLOOKUP('Case Data Entry'!Q454,'DO NOT USE_Shared Picklist'!$W$3:$W$9,1,FALSE))),"Please select a value from the drop-down menu",IF('DO NOT USE_Case Formulas'!A454,"OK",NA()))</f>
        <v>#N/A</v>
      </c>
      <c r="R454" s="46" t="e">
        <f>IF(AND(NOT(ISBLANK('Case Data Entry'!R454)),ISNA(VLOOKUP('Case Data Entry'!R454,'DO NOT USE_Shared Picklist'!$V$3:$V$7,1,FALSE))),"Please select a value from the drop-down menu",IF('DO NOT USE_Case Formulas'!A454,"OK",NA()))</f>
        <v>#N/A</v>
      </c>
      <c r="S454" s="46" t="e">
        <f>IF(LEN('Case Data Entry'!S454)&gt;255,"Work Area/Department must be less than 255 characters",IF('DO NOT USE_Case Formulas'!A454,"OK",NA()))</f>
        <v>#N/A</v>
      </c>
      <c r="T454" s="46" t="e">
        <f>IF(AND(NOT(ISBLANK('Case Data Entry'!T454)),NOT(ISNUMBER('Case Data Entry'!T454))),"Please enter a valid number.",IF('DO NOT USE_Case Formulas'!A454,"OK",NA()))</f>
        <v>#N/A</v>
      </c>
      <c r="U454" s="46" t="e">
        <f>IF(AND('DO NOT USE_Case Formulas'!A454,ISBLANK('Case Data Entry'!U454)),"Has this person had symptoms? is required",IF(AND(NOT(ISBLANK('Case Data Entry'!U454)),ISNA(VLOOKUP('Case Data Entry'!U454,'DO NOT USE_Shared Picklist'!$D$3:$D$5,1,FALSE))),"Please select a value from the drop-down menu",IF('DO NOT USE_Case Formulas'!A454,"OK",NA())))</f>
        <v>#N/A</v>
      </c>
      <c r="V454" s="46" t="e">
        <f>IF(AND('Case Data Entry'!U454='DO NOT USE_Shared Picklist'!$D$3,ISBLANK('Case Data Entry'!V454)),"If yes, when did the symptoms start? is required if Has this person had symptoms? is Yes",IF('DO NOT USE_Case Formulas'!A454,"OK",NA()))</f>
        <v>#N/A</v>
      </c>
      <c r="W454" s="46" t="e">
        <f>IF(AND(NOT(ISBLANK('Case Data Entry'!W454)),ISNA(VLOOKUP('Case Data Entry'!W454,'DO NOT USE_Shared Picklist'!$G$3:$G$5,1,FALSE))),"Please select a value from the drop-down menu",IF('DO NOT USE_Case Formulas'!A454,"OK",NA()))</f>
        <v>#N/A</v>
      </c>
      <c r="X454" s="46"/>
      <c r="Y454" s="46" t="e">
        <f ca="1">IF('Case Data Entry'!Y454&gt;'DO NOT USE_Shared Picklist'!$C$3,"Date Entity Notified of Positive Test cannot be a future date",IF('DO NOT USE_Case Formulas'!A454,"OK",NA()))</f>
        <v>#N/A</v>
      </c>
      <c r="Z454" s="46" t="e">
        <f ca="1">IF('Case Data Entry'!Z454&gt;'DO NOT USE_Shared Picklist'!$C$3,"Test Date cannot be a future date",IF('DO NOT USE_Case Formulas'!A454,"OK",NA()))</f>
        <v>#N/A</v>
      </c>
      <c r="AA454" s="46" t="e">
        <f>IF(AND(NOT(ISBLANK('Case Data Entry'!AA454)),ISNA(VLOOKUP('Case Data Entry'!AA454,'DO NOT USE_Shared Picklist'!$R$3:$R$7,1,FALSE))),"Please select a value from the drop-down menu",IF('DO NOT USE_Case Formulas'!A454,"OK",NA()))</f>
        <v>#N/A</v>
      </c>
      <c r="AB454" s="46" t="e">
        <f>IF(AND(NOT(ISBLANK('Case Data Entry'!AB454)),ISNA(VLOOKUP('Case Data Entry'!AB454,'DO NOT USE_Shared Picklist'!$Q$3:$Q$8,1,FALSE))),"Please select a value from the drop-down menu",IF('DO NOT USE_Case Formulas'!A454,"OK",NA()))</f>
        <v>#N/A</v>
      </c>
    </row>
    <row r="455" spans="1:28" x14ac:dyDescent="0.25">
      <c r="A455" s="45" t="e">
        <f>IF('DO NOT USE_Case Formulas'!A455,IF('DO NOT USE_Case Formulas'!B455,"Not all required fields are completed","OK"),NA())</f>
        <v>#N/A</v>
      </c>
      <c r="B455" s="46" t="e">
        <f>IF(AND('DO NOT USE_Case Formulas'!A455,ISBLANK('Case Data Entry'!B455)),"First Name is required",IF(NOT(ISBLANK('Case Data Entry'!B455)),"OK",NA()))</f>
        <v>#N/A</v>
      </c>
      <c r="C455" s="46" t="e">
        <f>IF(AND('DO NOT USE_Case Formulas'!A455,ISBLANK('Case Data Entry'!C455)),"Last Name is required",IF(NOT(ISBLANK('Case Data Entry'!C455)),"OK",NA()))</f>
        <v>#N/A</v>
      </c>
      <c r="D455" s="46" t="e">
        <f>IF(AND('DO NOT USE_Case Formulas'!A455,ISBLANK('Case Data Entry'!D455)),"Birthdate is required",IF(NOT(ISBLANK('Case Data Entry'!D455)),"OK",NA()))</f>
        <v>#N/A</v>
      </c>
      <c r="E455" s="46" t="e">
        <f>IF(AND('DO NOT USE_Case Formulas'!A455,ISBLANK('Case Data Entry'!E455)),"Mobile Phone is required",IF(NOT(ISBLANK('Case Data Entry'!E455)),IF(AND(ISNUMBER(VALUE('Case Data Entry'!E455)),LEFT('Case Data Entry'!E455,1)&lt;&gt;"1",LEN('Case Data Entry'!E455)=10),"OK","Phone number must be valid format"),NA()))</f>
        <v>#N/A</v>
      </c>
      <c r="F455" s="46" t="e">
        <f>IF(AND('DO NOT USE_Case Formulas'!A455,ISBLANK('Case Data Entry'!F455)),"Home Street Address is required",IF(LEN('Case Data Entry'!F455)&gt;255,"Home Street Address must be less than 255 characters",IF('DO NOT USE_Case Formulas'!A455,"OK",NA())))</f>
        <v>#N/A</v>
      </c>
      <c r="G455" s="46" t="e">
        <f>IF(AND('DO NOT USE_Case Formulas'!A455,ISBLANK('Case Data Entry'!G455)),"City is required",IF(LEN('Case Data Entry'!G455)&gt;40,"City must be less than 40 characters",IF('DO NOT USE_Case Formulas'!A455,"OK",NA())))</f>
        <v>#N/A</v>
      </c>
      <c r="H455" s="46" t="e">
        <f>IF(AND('DO NOT USE_Case Formulas'!A455,ISBLANK('Case Data Entry'!H455)),"State is required",IF(AND(NOT(ISBLANK('Case Data Entry'!H455)),ISNA(VLOOKUP('Case Data Entry'!H455,'DO NOT USE_Shared Picklist'!$P$3:$P$52,1,FALSE))),"Please select a value from the drop-down menu",IF('DO NOT USE_Case Formulas'!A455,"OK",NA())))</f>
        <v>#N/A</v>
      </c>
      <c r="I455" s="46" t="e">
        <f>IF(AND('DO NOT USE_Case Formulas'!A455,ISBLANK('Case Data Entry'!I455)),"Zip is required",IF(ISBLANK('Case Data Entry'!I455),NA(),"OK"))</f>
        <v>#N/A</v>
      </c>
      <c r="J455" s="46" t="e">
        <f>IF(AND('DO NOT USE_Case Formulas'!A455,ISBLANK('Case Data Entry'!J455)),"Occupation/Job Title is required",IF(NOT(ISBLANK('Case Data Entry'!J455)),"OK",NA()))</f>
        <v>#N/A</v>
      </c>
      <c r="K455" s="46" t="e">
        <f>IF('DO NOT USE_Case Formulas'!A455,IF(ISBLANK('Case Data Entry'!K455),"Last Date On Site is required","OK"),NA())</f>
        <v>#N/A</v>
      </c>
      <c r="L455" s="46" t="e">
        <f>IF(AND('DO NOT USE_Case Formulas'!A455,ISBLANK('Case Data Entry'!L455)),"Specific Place in the Location is required",IF(ISBLANK('Case Data Entry'!L455),NA(),"OK"))</f>
        <v>#N/A</v>
      </c>
      <c r="M455" s="46" t="e">
        <f>IF(AND(NOT(ISBLANK('Case Data Entry'!M455)),ISNA(VLOOKUP('Case Data Entry'!M455,'DO NOT USE_Shared Picklist'!$L$3:$L$81,1,FALSE))),"Please select a value from the drop-down menu",IF('DO NOT USE_Case Formulas'!A455,"OK",NA()))</f>
        <v>#N/A</v>
      </c>
      <c r="N455" s="46" t="e">
        <f>IF(AND(NOT(ISBLANK('Case Data Entry'!N455)),ISNA(VLOOKUP('Case Data Entry'!N455,'DO NOT USE_Shared Picklist'!$I$3:$I$5,1,FALSE))),"Please select a value from the drop-down menu",IF('DO NOT USE_Case Formulas'!A455,"OK",NA()))</f>
        <v>#N/A</v>
      </c>
      <c r="O455" s="46" t="e">
        <f>IF(AND(NOT(ISBLANK('Case Data Entry'!O455)),ISNA(VLOOKUP('Case Data Entry'!O455,'DO NOT USE_Shared Picklist'!$E$3:$E$10,1,FALSE))),"Please select a value from the drop-down menu",IF('DO NOT USE_Case Formulas'!A455,"OK",NA()))</f>
        <v>#N/A</v>
      </c>
      <c r="P455" s="46" t="e">
        <f>IF(AND(NOT(ISBLANK('Case Data Entry'!P455)),ISNA(VLOOKUP('Case Data Entry'!P455,'DO NOT USE_Shared Picklist'!$W$3:$W$9,1,FALSE))),"Please select a value from the drop-down menu",IF('DO NOT USE_Case Formulas'!A455,"OK",NA()))</f>
        <v>#N/A</v>
      </c>
      <c r="Q455" s="46" t="e">
        <f>IF(AND(NOT(ISBLANK('Case Data Entry'!Q455)),ISNA(VLOOKUP('Case Data Entry'!Q455,'DO NOT USE_Shared Picklist'!$W$3:$W$9,1,FALSE))),"Please select a value from the drop-down menu",IF('DO NOT USE_Case Formulas'!A455,"OK",NA()))</f>
        <v>#N/A</v>
      </c>
      <c r="R455" s="46" t="e">
        <f>IF(AND(NOT(ISBLANK('Case Data Entry'!R455)),ISNA(VLOOKUP('Case Data Entry'!R455,'DO NOT USE_Shared Picklist'!$V$3:$V$7,1,FALSE))),"Please select a value from the drop-down menu",IF('DO NOT USE_Case Formulas'!A455,"OK",NA()))</f>
        <v>#N/A</v>
      </c>
      <c r="S455" s="46" t="e">
        <f>IF(LEN('Case Data Entry'!S455)&gt;255,"Work Area/Department must be less than 255 characters",IF('DO NOT USE_Case Formulas'!A455,"OK",NA()))</f>
        <v>#N/A</v>
      </c>
      <c r="T455" s="46" t="e">
        <f>IF(AND(NOT(ISBLANK('Case Data Entry'!T455)),NOT(ISNUMBER('Case Data Entry'!T455))),"Please enter a valid number.",IF('DO NOT USE_Case Formulas'!A455,"OK",NA()))</f>
        <v>#N/A</v>
      </c>
      <c r="U455" s="46" t="e">
        <f>IF(AND('DO NOT USE_Case Formulas'!A455,ISBLANK('Case Data Entry'!U455)),"Has this person had symptoms? is required",IF(AND(NOT(ISBLANK('Case Data Entry'!U455)),ISNA(VLOOKUP('Case Data Entry'!U455,'DO NOT USE_Shared Picklist'!$D$3:$D$5,1,FALSE))),"Please select a value from the drop-down menu",IF('DO NOT USE_Case Formulas'!A455,"OK",NA())))</f>
        <v>#N/A</v>
      </c>
      <c r="V455" s="46" t="e">
        <f>IF(AND('Case Data Entry'!U455='DO NOT USE_Shared Picklist'!$D$3,ISBLANK('Case Data Entry'!V455)),"If yes, when did the symptoms start? is required if Has this person had symptoms? is Yes",IF('DO NOT USE_Case Formulas'!A455,"OK",NA()))</f>
        <v>#N/A</v>
      </c>
      <c r="W455" s="46" t="e">
        <f>IF(AND(NOT(ISBLANK('Case Data Entry'!W455)),ISNA(VLOOKUP('Case Data Entry'!W455,'DO NOT USE_Shared Picklist'!$G$3:$G$5,1,FALSE))),"Please select a value from the drop-down menu",IF('DO NOT USE_Case Formulas'!A455,"OK",NA()))</f>
        <v>#N/A</v>
      </c>
      <c r="X455" s="46"/>
      <c r="Y455" s="46" t="e">
        <f ca="1">IF('Case Data Entry'!Y455&gt;'DO NOT USE_Shared Picklist'!$C$3,"Date Entity Notified of Positive Test cannot be a future date",IF('DO NOT USE_Case Formulas'!A455,"OK",NA()))</f>
        <v>#N/A</v>
      </c>
      <c r="Z455" s="46" t="e">
        <f ca="1">IF('Case Data Entry'!Z455&gt;'DO NOT USE_Shared Picklist'!$C$3,"Test Date cannot be a future date",IF('DO NOT USE_Case Formulas'!A455,"OK",NA()))</f>
        <v>#N/A</v>
      </c>
      <c r="AA455" s="46" t="e">
        <f>IF(AND(NOT(ISBLANK('Case Data Entry'!AA455)),ISNA(VLOOKUP('Case Data Entry'!AA455,'DO NOT USE_Shared Picklist'!$R$3:$R$7,1,FALSE))),"Please select a value from the drop-down menu",IF('DO NOT USE_Case Formulas'!A455,"OK",NA()))</f>
        <v>#N/A</v>
      </c>
      <c r="AB455" s="46" t="e">
        <f>IF(AND(NOT(ISBLANK('Case Data Entry'!AB455)),ISNA(VLOOKUP('Case Data Entry'!AB455,'DO NOT USE_Shared Picklist'!$Q$3:$Q$8,1,FALSE))),"Please select a value from the drop-down menu",IF('DO NOT USE_Case Formulas'!A455,"OK",NA()))</f>
        <v>#N/A</v>
      </c>
    </row>
    <row r="456" spans="1:28" x14ac:dyDescent="0.25">
      <c r="A456" s="45" t="e">
        <f>IF('DO NOT USE_Case Formulas'!A456,IF('DO NOT USE_Case Formulas'!B456,"Not all required fields are completed","OK"),NA())</f>
        <v>#N/A</v>
      </c>
      <c r="B456" s="46" t="e">
        <f>IF(AND('DO NOT USE_Case Formulas'!A456,ISBLANK('Case Data Entry'!B456)),"First Name is required",IF(NOT(ISBLANK('Case Data Entry'!B456)),"OK",NA()))</f>
        <v>#N/A</v>
      </c>
      <c r="C456" s="46" t="e">
        <f>IF(AND('DO NOT USE_Case Formulas'!A456,ISBLANK('Case Data Entry'!C456)),"Last Name is required",IF(NOT(ISBLANK('Case Data Entry'!C456)),"OK",NA()))</f>
        <v>#N/A</v>
      </c>
      <c r="D456" s="46" t="e">
        <f>IF(AND('DO NOT USE_Case Formulas'!A456,ISBLANK('Case Data Entry'!D456)),"Birthdate is required",IF(NOT(ISBLANK('Case Data Entry'!D456)),"OK",NA()))</f>
        <v>#N/A</v>
      </c>
      <c r="E456" s="46" t="e">
        <f>IF(AND('DO NOT USE_Case Formulas'!A456,ISBLANK('Case Data Entry'!E456)),"Mobile Phone is required",IF(NOT(ISBLANK('Case Data Entry'!E456)),IF(AND(ISNUMBER(VALUE('Case Data Entry'!E456)),LEFT('Case Data Entry'!E456,1)&lt;&gt;"1",LEN('Case Data Entry'!E456)=10),"OK","Phone number must be valid format"),NA()))</f>
        <v>#N/A</v>
      </c>
      <c r="F456" s="46" t="e">
        <f>IF(AND('DO NOT USE_Case Formulas'!A456,ISBLANK('Case Data Entry'!F456)),"Home Street Address is required",IF(LEN('Case Data Entry'!F456)&gt;255,"Home Street Address must be less than 255 characters",IF('DO NOT USE_Case Formulas'!A456,"OK",NA())))</f>
        <v>#N/A</v>
      </c>
      <c r="G456" s="46" t="e">
        <f>IF(AND('DO NOT USE_Case Formulas'!A456,ISBLANK('Case Data Entry'!G456)),"City is required",IF(LEN('Case Data Entry'!G456)&gt;40,"City must be less than 40 characters",IF('DO NOT USE_Case Formulas'!A456,"OK",NA())))</f>
        <v>#N/A</v>
      </c>
      <c r="H456" s="46" t="e">
        <f>IF(AND('DO NOT USE_Case Formulas'!A456,ISBLANK('Case Data Entry'!H456)),"State is required",IF(AND(NOT(ISBLANK('Case Data Entry'!H456)),ISNA(VLOOKUP('Case Data Entry'!H456,'DO NOT USE_Shared Picklist'!$P$3:$P$52,1,FALSE))),"Please select a value from the drop-down menu",IF('DO NOT USE_Case Formulas'!A456,"OK",NA())))</f>
        <v>#N/A</v>
      </c>
      <c r="I456" s="46" t="e">
        <f>IF(AND('DO NOT USE_Case Formulas'!A456,ISBLANK('Case Data Entry'!I456)),"Zip is required",IF(ISBLANK('Case Data Entry'!I456),NA(),"OK"))</f>
        <v>#N/A</v>
      </c>
      <c r="J456" s="46" t="e">
        <f>IF(AND('DO NOT USE_Case Formulas'!A456,ISBLANK('Case Data Entry'!J456)),"Occupation/Job Title is required",IF(NOT(ISBLANK('Case Data Entry'!J456)),"OK",NA()))</f>
        <v>#N/A</v>
      </c>
      <c r="K456" s="46" t="e">
        <f>IF('DO NOT USE_Case Formulas'!A456,IF(ISBLANK('Case Data Entry'!K456),"Last Date On Site is required","OK"),NA())</f>
        <v>#N/A</v>
      </c>
      <c r="L456" s="46" t="e">
        <f>IF(AND('DO NOT USE_Case Formulas'!A456,ISBLANK('Case Data Entry'!L456)),"Specific Place in the Location is required",IF(ISBLANK('Case Data Entry'!L456),NA(),"OK"))</f>
        <v>#N/A</v>
      </c>
      <c r="M456" s="46" t="e">
        <f>IF(AND(NOT(ISBLANK('Case Data Entry'!M456)),ISNA(VLOOKUP('Case Data Entry'!M456,'DO NOT USE_Shared Picklist'!$L$3:$L$81,1,FALSE))),"Please select a value from the drop-down menu",IF('DO NOT USE_Case Formulas'!A456,"OK",NA()))</f>
        <v>#N/A</v>
      </c>
      <c r="N456" s="46" t="e">
        <f>IF(AND(NOT(ISBLANK('Case Data Entry'!N456)),ISNA(VLOOKUP('Case Data Entry'!N456,'DO NOT USE_Shared Picklist'!$I$3:$I$5,1,FALSE))),"Please select a value from the drop-down menu",IF('DO NOT USE_Case Formulas'!A456,"OK",NA()))</f>
        <v>#N/A</v>
      </c>
      <c r="O456" s="46" t="e">
        <f>IF(AND(NOT(ISBLANK('Case Data Entry'!O456)),ISNA(VLOOKUP('Case Data Entry'!O456,'DO NOT USE_Shared Picklist'!$E$3:$E$10,1,FALSE))),"Please select a value from the drop-down menu",IF('DO NOT USE_Case Formulas'!A456,"OK",NA()))</f>
        <v>#N/A</v>
      </c>
      <c r="P456" s="46" t="e">
        <f>IF(AND(NOT(ISBLANK('Case Data Entry'!P456)),ISNA(VLOOKUP('Case Data Entry'!P456,'DO NOT USE_Shared Picklist'!$W$3:$W$9,1,FALSE))),"Please select a value from the drop-down menu",IF('DO NOT USE_Case Formulas'!A456,"OK",NA()))</f>
        <v>#N/A</v>
      </c>
      <c r="Q456" s="46" t="e">
        <f>IF(AND(NOT(ISBLANK('Case Data Entry'!Q456)),ISNA(VLOOKUP('Case Data Entry'!Q456,'DO NOT USE_Shared Picklist'!$W$3:$W$9,1,FALSE))),"Please select a value from the drop-down menu",IF('DO NOT USE_Case Formulas'!A456,"OK",NA()))</f>
        <v>#N/A</v>
      </c>
      <c r="R456" s="46" t="e">
        <f>IF(AND(NOT(ISBLANK('Case Data Entry'!R456)),ISNA(VLOOKUP('Case Data Entry'!R456,'DO NOT USE_Shared Picklist'!$V$3:$V$7,1,FALSE))),"Please select a value from the drop-down menu",IF('DO NOT USE_Case Formulas'!A456,"OK",NA()))</f>
        <v>#N/A</v>
      </c>
      <c r="S456" s="46" t="e">
        <f>IF(LEN('Case Data Entry'!S456)&gt;255,"Work Area/Department must be less than 255 characters",IF('DO NOT USE_Case Formulas'!A456,"OK",NA()))</f>
        <v>#N/A</v>
      </c>
      <c r="T456" s="46" t="e">
        <f>IF(AND(NOT(ISBLANK('Case Data Entry'!T456)),NOT(ISNUMBER('Case Data Entry'!T456))),"Please enter a valid number.",IF('DO NOT USE_Case Formulas'!A456,"OK",NA()))</f>
        <v>#N/A</v>
      </c>
      <c r="U456" s="46" t="e">
        <f>IF(AND('DO NOT USE_Case Formulas'!A456,ISBLANK('Case Data Entry'!U456)),"Has this person had symptoms? is required",IF(AND(NOT(ISBLANK('Case Data Entry'!U456)),ISNA(VLOOKUP('Case Data Entry'!U456,'DO NOT USE_Shared Picklist'!$D$3:$D$5,1,FALSE))),"Please select a value from the drop-down menu",IF('DO NOT USE_Case Formulas'!A456,"OK",NA())))</f>
        <v>#N/A</v>
      </c>
      <c r="V456" s="46" t="e">
        <f>IF(AND('Case Data Entry'!U456='DO NOT USE_Shared Picklist'!$D$3,ISBLANK('Case Data Entry'!V456)),"If yes, when did the symptoms start? is required if Has this person had symptoms? is Yes",IF('DO NOT USE_Case Formulas'!A456,"OK",NA()))</f>
        <v>#N/A</v>
      </c>
      <c r="W456" s="46" t="e">
        <f>IF(AND(NOT(ISBLANK('Case Data Entry'!W456)),ISNA(VLOOKUP('Case Data Entry'!W456,'DO NOT USE_Shared Picklist'!$G$3:$G$5,1,FALSE))),"Please select a value from the drop-down menu",IF('DO NOT USE_Case Formulas'!A456,"OK",NA()))</f>
        <v>#N/A</v>
      </c>
      <c r="X456" s="46"/>
      <c r="Y456" s="46" t="e">
        <f ca="1">IF('Case Data Entry'!Y456&gt;'DO NOT USE_Shared Picklist'!$C$3,"Date Entity Notified of Positive Test cannot be a future date",IF('DO NOT USE_Case Formulas'!A456,"OK",NA()))</f>
        <v>#N/A</v>
      </c>
      <c r="Z456" s="46" t="e">
        <f ca="1">IF('Case Data Entry'!Z456&gt;'DO NOT USE_Shared Picklist'!$C$3,"Test Date cannot be a future date",IF('DO NOT USE_Case Formulas'!A456,"OK",NA()))</f>
        <v>#N/A</v>
      </c>
      <c r="AA456" s="46" t="e">
        <f>IF(AND(NOT(ISBLANK('Case Data Entry'!AA456)),ISNA(VLOOKUP('Case Data Entry'!AA456,'DO NOT USE_Shared Picklist'!$R$3:$R$7,1,FALSE))),"Please select a value from the drop-down menu",IF('DO NOT USE_Case Formulas'!A456,"OK",NA()))</f>
        <v>#N/A</v>
      </c>
      <c r="AB456" s="46" t="e">
        <f>IF(AND(NOT(ISBLANK('Case Data Entry'!AB456)),ISNA(VLOOKUP('Case Data Entry'!AB456,'DO NOT USE_Shared Picklist'!$Q$3:$Q$8,1,FALSE))),"Please select a value from the drop-down menu",IF('DO NOT USE_Case Formulas'!A456,"OK",NA()))</f>
        <v>#N/A</v>
      </c>
    </row>
    <row r="457" spans="1:28" x14ac:dyDescent="0.25">
      <c r="A457" s="45" t="e">
        <f>IF('DO NOT USE_Case Formulas'!A457,IF('DO NOT USE_Case Formulas'!B457,"Not all required fields are completed","OK"),NA())</f>
        <v>#N/A</v>
      </c>
      <c r="B457" s="46" t="e">
        <f>IF(AND('DO NOT USE_Case Formulas'!A457,ISBLANK('Case Data Entry'!B457)),"First Name is required",IF(NOT(ISBLANK('Case Data Entry'!B457)),"OK",NA()))</f>
        <v>#N/A</v>
      </c>
      <c r="C457" s="46" t="e">
        <f>IF(AND('DO NOT USE_Case Formulas'!A457,ISBLANK('Case Data Entry'!C457)),"Last Name is required",IF(NOT(ISBLANK('Case Data Entry'!C457)),"OK",NA()))</f>
        <v>#N/A</v>
      </c>
      <c r="D457" s="46" t="e">
        <f>IF(AND('DO NOT USE_Case Formulas'!A457,ISBLANK('Case Data Entry'!D457)),"Birthdate is required",IF(NOT(ISBLANK('Case Data Entry'!D457)),"OK",NA()))</f>
        <v>#N/A</v>
      </c>
      <c r="E457" s="46" t="e">
        <f>IF(AND('DO NOT USE_Case Formulas'!A457,ISBLANK('Case Data Entry'!E457)),"Mobile Phone is required",IF(NOT(ISBLANK('Case Data Entry'!E457)),IF(AND(ISNUMBER(VALUE('Case Data Entry'!E457)),LEFT('Case Data Entry'!E457,1)&lt;&gt;"1",LEN('Case Data Entry'!E457)=10),"OK","Phone number must be valid format"),NA()))</f>
        <v>#N/A</v>
      </c>
      <c r="F457" s="46" t="e">
        <f>IF(AND('DO NOT USE_Case Formulas'!A457,ISBLANK('Case Data Entry'!F457)),"Home Street Address is required",IF(LEN('Case Data Entry'!F457)&gt;255,"Home Street Address must be less than 255 characters",IF('DO NOT USE_Case Formulas'!A457,"OK",NA())))</f>
        <v>#N/A</v>
      </c>
      <c r="G457" s="46" t="e">
        <f>IF(AND('DO NOT USE_Case Formulas'!A457,ISBLANK('Case Data Entry'!G457)),"City is required",IF(LEN('Case Data Entry'!G457)&gt;40,"City must be less than 40 characters",IF('DO NOT USE_Case Formulas'!A457,"OK",NA())))</f>
        <v>#N/A</v>
      </c>
      <c r="H457" s="46" t="e">
        <f>IF(AND('DO NOT USE_Case Formulas'!A457,ISBLANK('Case Data Entry'!H457)),"State is required",IF(AND(NOT(ISBLANK('Case Data Entry'!H457)),ISNA(VLOOKUP('Case Data Entry'!H457,'DO NOT USE_Shared Picklist'!$P$3:$P$52,1,FALSE))),"Please select a value from the drop-down menu",IF('DO NOT USE_Case Formulas'!A457,"OK",NA())))</f>
        <v>#N/A</v>
      </c>
      <c r="I457" s="46" t="e">
        <f>IF(AND('DO NOT USE_Case Formulas'!A457,ISBLANK('Case Data Entry'!I457)),"Zip is required",IF(ISBLANK('Case Data Entry'!I457),NA(),"OK"))</f>
        <v>#N/A</v>
      </c>
      <c r="J457" s="46" t="e">
        <f>IF(AND('DO NOT USE_Case Formulas'!A457,ISBLANK('Case Data Entry'!J457)),"Occupation/Job Title is required",IF(NOT(ISBLANK('Case Data Entry'!J457)),"OK",NA()))</f>
        <v>#N/A</v>
      </c>
      <c r="K457" s="46" t="e">
        <f>IF('DO NOT USE_Case Formulas'!A457,IF(ISBLANK('Case Data Entry'!K457),"Last Date On Site is required","OK"),NA())</f>
        <v>#N/A</v>
      </c>
      <c r="L457" s="46" t="e">
        <f>IF(AND('DO NOT USE_Case Formulas'!A457,ISBLANK('Case Data Entry'!L457)),"Specific Place in the Location is required",IF(ISBLANK('Case Data Entry'!L457),NA(),"OK"))</f>
        <v>#N/A</v>
      </c>
      <c r="M457" s="46" t="e">
        <f>IF(AND(NOT(ISBLANK('Case Data Entry'!M457)),ISNA(VLOOKUP('Case Data Entry'!M457,'DO NOT USE_Shared Picklist'!$L$3:$L$81,1,FALSE))),"Please select a value from the drop-down menu",IF('DO NOT USE_Case Formulas'!A457,"OK",NA()))</f>
        <v>#N/A</v>
      </c>
      <c r="N457" s="46" t="e">
        <f>IF(AND(NOT(ISBLANK('Case Data Entry'!N457)),ISNA(VLOOKUP('Case Data Entry'!N457,'DO NOT USE_Shared Picklist'!$I$3:$I$5,1,FALSE))),"Please select a value from the drop-down menu",IF('DO NOT USE_Case Formulas'!A457,"OK",NA()))</f>
        <v>#N/A</v>
      </c>
      <c r="O457" s="46" t="e">
        <f>IF(AND(NOT(ISBLANK('Case Data Entry'!O457)),ISNA(VLOOKUP('Case Data Entry'!O457,'DO NOT USE_Shared Picklist'!$E$3:$E$10,1,FALSE))),"Please select a value from the drop-down menu",IF('DO NOT USE_Case Formulas'!A457,"OK",NA()))</f>
        <v>#N/A</v>
      </c>
      <c r="P457" s="46" t="e">
        <f>IF(AND(NOT(ISBLANK('Case Data Entry'!P457)),ISNA(VLOOKUP('Case Data Entry'!P457,'DO NOT USE_Shared Picklist'!$W$3:$W$9,1,FALSE))),"Please select a value from the drop-down menu",IF('DO NOT USE_Case Formulas'!A457,"OK",NA()))</f>
        <v>#N/A</v>
      </c>
      <c r="Q457" s="46" t="e">
        <f>IF(AND(NOT(ISBLANK('Case Data Entry'!Q457)),ISNA(VLOOKUP('Case Data Entry'!Q457,'DO NOT USE_Shared Picklist'!$W$3:$W$9,1,FALSE))),"Please select a value from the drop-down menu",IF('DO NOT USE_Case Formulas'!A457,"OK",NA()))</f>
        <v>#N/A</v>
      </c>
      <c r="R457" s="46" t="e">
        <f>IF(AND(NOT(ISBLANK('Case Data Entry'!R457)),ISNA(VLOOKUP('Case Data Entry'!R457,'DO NOT USE_Shared Picklist'!$V$3:$V$7,1,FALSE))),"Please select a value from the drop-down menu",IF('DO NOT USE_Case Formulas'!A457,"OK",NA()))</f>
        <v>#N/A</v>
      </c>
      <c r="S457" s="46" t="e">
        <f>IF(LEN('Case Data Entry'!S457)&gt;255,"Work Area/Department must be less than 255 characters",IF('DO NOT USE_Case Formulas'!A457,"OK",NA()))</f>
        <v>#N/A</v>
      </c>
      <c r="T457" s="46" t="e">
        <f>IF(AND(NOT(ISBLANK('Case Data Entry'!T457)),NOT(ISNUMBER('Case Data Entry'!T457))),"Please enter a valid number.",IF('DO NOT USE_Case Formulas'!A457,"OK",NA()))</f>
        <v>#N/A</v>
      </c>
      <c r="U457" s="46" t="e">
        <f>IF(AND('DO NOT USE_Case Formulas'!A457,ISBLANK('Case Data Entry'!U457)),"Has this person had symptoms? is required",IF(AND(NOT(ISBLANK('Case Data Entry'!U457)),ISNA(VLOOKUP('Case Data Entry'!U457,'DO NOT USE_Shared Picklist'!$D$3:$D$5,1,FALSE))),"Please select a value from the drop-down menu",IF('DO NOT USE_Case Formulas'!A457,"OK",NA())))</f>
        <v>#N/A</v>
      </c>
      <c r="V457" s="46" t="e">
        <f>IF(AND('Case Data Entry'!U457='DO NOT USE_Shared Picklist'!$D$3,ISBLANK('Case Data Entry'!V457)),"If yes, when did the symptoms start? is required if Has this person had symptoms? is Yes",IF('DO NOT USE_Case Formulas'!A457,"OK",NA()))</f>
        <v>#N/A</v>
      </c>
      <c r="W457" s="46" t="e">
        <f>IF(AND(NOT(ISBLANK('Case Data Entry'!W457)),ISNA(VLOOKUP('Case Data Entry'!W457,'DO NOT USE_Shared Picklist'!$G$3:$G$5,1,FALSE))),"Please select a value from the drop-down menu",IF('DO NOT USE_Case Formulas'!A457,"OK",NA()))</f>
        <v>#N/A</v>
      </c>
      <c r="X457" s="46"/>
      <c r="Y457" s="46" t="e">
        <f ca="1">IF('Case Data Entry'!Y457&gt;'DO NOT USE_Shared Picklist'!$C$3,"Date Entity Notified of Positive Test cannot be a future date",IF('DO NOT USE_Case Formulas'!A457,"OK",NA()))</f>
        <v>#N/A</v>
      </c>
      <c r="Z457" s="46" t="e">
        <f ca="1">IF('Case Data Entry'!Z457&gt;'DO NOT USE_Shared Picklist'!$C$3,"Test Date cannot be a future date",IF('DO NOT USE_Case Formulas'!A457,"OK",NA()))</f>
        <v>#N/A</v>
      </c>
      <c r="AA457" s="46" t="e">
        <f>IF(AND(NOT(ISBLANK('Case Data Entry'!AA457)),ISNA(VLOOKUP('Case Data Entry'!AA457,'DO NOT USE_Shared Picklist'!$R$3:$R$7,1,FALSE))),"Please select a value from the drop-down menu",IF('DO NOT USE_Case Formulas'!A457,"OK",NA()))</f>
        <v>#N/A</v>
      </c>
      <c r="AB457" s="46" t="e">
        <f>IF(AND(NOT(ISBLANK('Case Data Entry'!AB457)),ISNA(VLOOKUP('Case Data Entry'!AB457,'DO NOT USE_Shared Picklist'!$Q$3:$Q$8,1,FALSE))),"Please select a value from the drop-down menu",IF('DO NOT USE_Case Formulas'!A457,"OK",NA()))</f>
        <v>#N/A</v>
      </c>
    </row>
    <row r="458" spans="1:28" x14ac:dyDescent="0.25">
      <c r="A458" s="45" t="e">
        <f>IF('DO NOT USE_Case Formulas'!A458,IF('DO NOT USE_Case Formulas'!B458,"Not all required fields are completed","OK"),NA())</f>
        <v>#N/A</v>
      </c>
      <c r="B458" s="46" t="e">
        <f>IF(AND('DO NOT USE_Case Formulas'!A458,ISBLANK('Case Data Entry'!B458)),"First Name is required",IF(NOT(ISBLANK('Case Data Entry'!B458)),"OK",NA()))</f>
        <v>#N/A</v>
      </c>
      <c r="C458" s="46" t="e">
        <f>IF(AND('DO NOT USE_Case Formulas'!A458,ISBLANK('Case Data Entry'!C458)),"Last Name is required",IF(NOT(ISBLANK('Case Data Entry'!C458)),"OK",NA()))</f>
        <v>#N/A</v>
      </c>
      <c r="D458" s="46" t="e">
        <f>IF(AND('DO NOT USE_Case Formulas'!A458,ISBLANK('Case Data Entry'!D458)),"Birthdate is required",IF(NOT(ISBLANK('Case Data Entry'!D458)),"OK",NA()))</f>
        <v>#N/A</v>
      </c>
      <c r="E458" s="46" t="e">
        <f>IF(AND('DO NOT USE_Case Formulas'!A458,ISBLANK('Case Data Entry'!E458)),"Mobile Phone is required",IF(NOT(ISBLANK('Case Data Entry'!E458)),IF(AND(ISNUMBER(VALUE('Case Data Entry'!E458)),LEFT('Case Data Entry'!E458,1)&lt;&gt;"1",LEN('Case Data Entry'!E458)=10),"OK","Phone number must be valid format"),NA()))</f>
        <v>#N/A</v>
      </c>
      <c r="F458" s="46" t="e">
        <f>IF(AND('DO NOT USE_Case Formulas'!A458,ISBLANK('Case Data Entry'!F458)),"Home Street Address is required",IF(LEN('Case Data Entry'!F458)&gt;255,"Home Street Address must be less than 255 characters",IF('DO NOT USE_Case Formulas'!A458,"OK",NA())))</f>
        <v>#N/A</v>
      </c>
      <c r="G458" s="46" t="e">
        <f>IF(AND('DO NOT USE_Case Formulas'!A458,ISBLANK('Case Data Entry'!G458)),"City is required",IF(LEN('Case Data Entry'!G458)&gt;40,"City must be less than 40 characters",IF('DO NOT USE_Case Formulas'!A458,"OK",NA())))</f>
        <v>#N/A</v>
      </c>
      <c r="H458" s="46" t="e">
        <f>IF(AND('DO NOT USE_Case Formulas'!A458,ISBLANK('Case Data Entry'!H458)),"State is required",IF(AND(NOT(ISBLANK('Case Data Entry'!H458)),ISNA(VLOOKUP('Case Data Entry'!H458,'DO NOT USE_Shared Picklist'!$P$3:$P$52,1,FALSE))),"Please select a value from the drop-down menu",IF('DO NOT USE_Case Formulas'!A458,"OK",NA())))</f>
        <v>#N/A</v>
      </c>
      <c r="I458" s="46" t="e">
        <f>IF(AND('DO NOT USE_Case Formulas'!A458,ISBLANK('Case Data Entry'!I458)),"Zip is required",IF(ISBLANK('Case Data Entry'!I458),NA(),"OK"))</f>
        <v>#N/A</v>
      </c>
      <c r="J458" s="46" t="e">
        <f>IF(AND('DO NOT USE_Case Formulas'!A458,ISBLANK('Case Data Entry'!J458)),"Occupation/Job Title is required",IF(NOT(ISBLANK('Case Data Entry'!J458)),"OK",NA()))</f>
        <v>#N/A</v>
      </c>
      <c r="K458" s="46" t="e">
        <f>IF('DO NOT USE_Case Formulas'!A458,IF(ISBLANK('Case Data Entry'!K458),"Last Date On Site is required","OK"),NA())</f>
        <v>#N/A</v>
      </c>
      <c r="L458" s="46" t="e">
        <f>IF(AND('DO NOT USE_Case Formulas'!A458,ISBLANK('Case Data Entry'!L458)),"Specific Place in the Location is required",IF(ISBLANK('Case Data Entry'!L458),NA(),"OK"))</f>
        <v>#N/A</v>
      </c>
      <c r="M458" s="46" t="e">
        <f>IF(AND(NOT(ISBLANK('Case Data Entry'!M458)),ISNA(VLOOKUP('Case Data Entry'!M458,'DO NOT USE_Shared Picklist'!$L$3:$L$81,1,FALSE))),"Please select a value from the drop-down menu",IF('DO NOT USE_Case Formulas'!A458,"OK",NA()))</f>
        <v>#N/A</v>
      </c>
      <c r="N458" s="46" t="e">
        <f>IF(AND(NOT(ISBLANK('Case Data Entry'!N458)),ISNA(VLOOKUP('Case Data Entry'!N458,'DO NOT USE_Shared Picklist'!$I$3:$I$5,1,FALSE))),"Please select a value from the drop-down menu",IF('DO NOT USE_Case Formulas'!A458,"OK",NA()))</f>
        <v>#N/A</v>
      </c>
      <c r="O458" s="46" t="e">
        <f>IF(AND(NOT(ISBLANK('Case Data Entry'!O458)),ISNA(VLOOKUP('Case Data Entry'!O458,'DO NOT USE_Shared Picklist'!$E$3:$E$10,1,FALSE))),"Please select a value from the drop-down menu",IF('DO NOT USE_Case Formulas'!A458,"OK",NA()))</f>
        <v>#N/A</v>
      </c>
      <c r="P458" s="46" t="e">
        <f>IF(AND(NOT(ISBLANK('Case Data Entry'!P458)),ISNA(VLOOKUP('Case Data Entry'!P458,'DO NOT USE_Shared Picklist'!$W$3:$W$9,1,FALSE))),"Please select a value from the drop-down menu",IF('DO NOT USE_Case Formulas'!A458,"OK",NA()))</f>
        <v>#N/A</v>
      </c>
      <c r="Q458" s="46" t="e">
        <f>IF(AND(NOT(ISBLANK('Case Data Entry'!Q458)),ISNA(VLOOKUP('Case Data Entry'!Q458,'DO NOT USE_Shared Picklist'!$W$3:$W$9,1,FALSE))),"Please select a value from the drop-down menu",IF('DO NOT USE_Case Formulas'!A458,"OK",NA()))</f>
        <v>#N/A</v>
      </c>
      <c r="R458" s="46" t="e">
        <f>IF(AND(NOT(ISBLANK('Case Data Entry'!R458)),ISNA(VLOOKUP('Case Data Entry'!R458,'DO NOT USE_Shared Picklist'!$V$3:$V$7,1,FALSE))),"Please select a value from the drop-down menu",IF('DO NOT USE_Case Formulas'!A458,"OK",NA()))</f>
        <v>#N/A</v>
      </c>
      <c r="S458" s="46" t="e">
        <f>IF(LEN('Case Data Entry'!S458)&gt;255,"Work Area/Department must be less than 255 characters",IF('DO NOT USE_Case Formulas'!A458,"OK",NA()))</f>
        <v>#N/A</v>
      </c>
      <c r="T458" s="46" t="e">
        <f>IF(AND(NOT(ISBLANK('Case Data Entry'!T458)),NOT(ISNUMBER('Case Data Entry'!T458))),"Please enter a valid number.",IF('DO NOT USE_Case Formulas'!A458,"OK",NA()))</f>
        <v>#N/A</v>
      </c>
      <c r="U458" s="46" t="e">
        <f>IF(AND('DO NOT USE_Case Formulas'!A458,ISBLANK('Case Data Entry'!U458)),"Has this person had symptoms? is required",IF(AND(NOT(ISBLANK('Case Data Entry'!U458)),ISNA(VLOOKUP('Case Data Entry'!U458,'DO NOT USE_Shared Picklist'!$D$3:$D$5,1,FALSE))),"Please select a value from the drop-down menu",IF('DO NOT USE_Case Formulas'!A458,"OK",NA())))</f>
        <v>#N/A</v>
      </c>
      <c r="V458" s="46" t="e">
        <f>IF(AND('Case Data Entry'!U458='DO NOT USE_Shared Picklist'!$D$3,ISBLANK('Case Data Entry'!V458)),"If yes, when did the symptoms start? is required if Has this person had symptoms? is Yes",IF('DO NOT USE_Case Formulas'!A458,"OK",NA()))</f>
        <v>#N/A</v>
      </c>
      <c r="W458" s="46" t="e">
        <f>IF(AND(NOT(ISBLANK('Case Data Entry'!W458)),ISNA(VLOOKUP('Case Data Entry'!W458,'DO NOT USE_Shared Picklist'!$G$3:$G$5,1,FALSE))),"Please select a value from the drop-down menu",IF('DO NOT USE_Case Formulas'!A458,"OK",NA()))</f>
        <v>#N/A</v>
      </c>
      <c r="X458" s="46"/>
      <c r="Y458" s="46" t="e">
        <f ca="1">IF('Case Data Entry'!Y458&gt;'DO NOT USE_Shared Picklist'!$C$3,"Date Entity Notified of Positive Test cannot be a future date",IF('DO NOT USE_Case Formulas'!A458,"OK",NA()))</f>
        <v>#N/A</v>
      </c>
      <c r="Z458" s="46" t="e">
        <f ca="1">IF('Case Data Entry'!Z458&gt;'DO NOT USE_Shared Picklist'!$C$3,"Test Date cannot be a future date",IF('DO NOT USE_Case Formulas'!A458,"OK",NA()))</f>
        <v>#N/A</v>
      </c>
      <c r="AA458" s="46" t="e">
        <f>IF(AND(NOT(ISBLANK('Case Data Entry'!AA458)),ISNA(VLOOKUP('Case Data Entry'!AA458,'DO NOT USE_Shared Picklist'!$R$3:$R$7,1,FALSE))),"Please select a value from the drop-down menu",IF('DO NOT USE_Case Formulas'!A458,"OK",NA()))</f>
        <v>#N/A</v>
      </c>
      <c r="AB458" s="46" t="e">
        <f>IF(AND(NOT(ISBLANK('Case Data Entry'!AB458)),ISNA(VLOOKUP('Case Data Entry'!AB458,'DO NOT USE_Shared Picklist'!$Q$3:$Q$8,1,FALSE))),"Please select a value from the drop-down menu",IF('DO NOT USE_Case Formulas'!A458,"OK",NA()))</f>
        <v>#N/A</v>
      </c>
    </row>
    <row r="459" spans="1:28" x14ac:dyDescent="0.25">
      <c r="A459" s="45" t="e">
        <f>IF('DO NOT USE_Case Formulas'!A459,IF('DO NOT USE_Case Formulas'!B459,"Not all required fields are completed","OK"),NA())</f>
        <v>#N/A</v>
      </c>
      <c r="B459" s="46" t="e">
        <f>IF(AND('DO NOT USE_Case Formulas'!A459,ISBLANK('Case Data Entry'!B459)),"First Name is required",IF(NOT(ISBLANK('Case Data Entry'!B459)),"OK",NA()))</f>
        <v>#N/A</v>
      </c>
      <c r="C459" s="46" t="e">
        <f>IF(AND('DO NOT USE_Case Formulas'!A459,ISBLANK('Case Data Entry'!C459)),"Last Name is required",IF(NOT(ISBLANK('Case Data Entry'!C459)),"OK",NA()))</f>
        <v>#N/A</v>
      </c>
      <c r="D459" s="46" t="e">
        <f>IF(AND('DO NOT USE_Case Formulas'!A459,ISBLANK('Case Data Entry'!D459)),"Birthdate is required",IF(NOT(ISBLANK('Case Data Entry'!D459)),"OK",NA()))</f>
        <v>#N/A</v>
      </c>
      <c r="E459" s="46" t="e">
        <f>IF(AND('DO NOT USE_Case Formulas'!A459,ISBLANK('Case Data Entry'!E459)),"Mobile Phone is required",IF(NOT(ISBLANK('Case Data Entry'!E459)),IF(AND(ISNUMBER(VALUE('Case Data Entry'!E459)),LEFT('Case Data Entry'!E459,1)&lt;&gt;"1",LEN('Case Data Entry'!E459)=10),"OK","Phone number must be valid format"),NA()))</f>
        <v>#N/A</v>
      </c>
      <c r="F459" s="46" t="e">
        <f>IF(AND('DO NOT USE_Case Formulas'!A459,ISBLANK('Case Data Entry'!F459)),"Home Street Address is required",IF(LEN('Case Data Entry'!F459)&gt;255,"Home Street Address must be less than 255 characters",IF('DO NOT USE_Case Formulas'!A459,"OK",NA())))</f>
        <v>#N/A</v>
      </c>
      <c r="G459" s="46" t="e">
        <f>IF(AND('DO NOT USE_Case Formulas'!A459,ISBLANK('Case Data Entry'!G459)),"City is required",IF(LEN('Case Data Entry'!G459)&gt;40,"City must be less than 40 characters",IF('DO NOT USE_Case Formulas'!A459,"OK",NA())))</f>
        <v>#N/A</v>
      </c>
      <c r="H459" s="46" t="e">
        <f>IF(AND('DO NOT USE_Case Formulas'!A459,ISBLANK('Case Data Entry'!H459)),"State is required",IF(AND(NOT(ISBLANK('Case Data Entry'!H459)),ISNA(VLOOKUP('Case Data Entry'!H459,'DO NOT USE_Shared Picklist'!$P$3:$P$52,1,FALSE))),"Please select a value from the drop-down menu",IF('DO NOT USE_Case Formulas'!A459,"OK",NA())))</f>
        <v>#N/A</v>
      </c>
      <c r="I459" s="46" t="e">
        <f>IF(AND('DO NOT USE_Case Formulas'!A459,ISBLANK('Case Data Entry'!I459)),"Zip is required",IF(ISBLANK('Case Data Entry'!I459),NA(),"OK"))</f>
        <v>#N/A</v>
      </c>
      <c r="J459" s="46" t="e">
        <f>IF(AND('DO NOT USE_Case Formulas'!A459,ISBLANK('Case Data Entry'!J459)),"Occupation/Job Title is required",IF(NOT(ISBLANK('Case Data Entry'!J459)),"OK",NA()))</f>
        <v>#N/A</v>
      </c>
      <c r="K459" s="46" t="e">
        <f>IF('DO NOT USE_Case Formulas'!A459,IF(ISBLANK('Case Data Entry'!K459),"Last Date On Site is required","OK"),NA())</f>
        <v>#N/A</v>
      </c>
      <c r="L459" s="46" t="e">
        <f>IF(AND('DO NOT USE_Case Formulas'!A459,ISBLANK('Case Data Entry'!L459)),"Specific Place in the Location is required",IF(ISBLANK('Case Data Entry'!L459),NA(),"OK"))</f>
        <v>#N/A</v>
      </c>
      <c r="M459" s="46" t="e">
        <f>IF(AND(NOT(ISBLANK('Case Data Entry'!M459)),ISNA(VLOOKUP('Case Data Entry'!M459,'DO NOT USE_Shared Picklist'!$L$3:$L$81,1,FALSE))),"Please select a value from the drop-down menu",IF('DO NOT USE_Case Formulas'!A459,"OK",NA()))</f>
        <v>#N/A</v>
      </c>
      <c r="N459" s="46" t="e">
        <f>IF(AND(NOT(ISBLANK('Case Data Entry'!N459)),ISNA(VLOOKUP('Case Data Entry'!N459,'DO NOT USE_Shared Picklist'!$I$3:$I$5,1,FALSE))),"Please select a value from the drop-down menu",IF('DO NOT USE_Case Formulas'!A459,"OK",NA()))</f>
        <v>#N/A</v>
      </c>
      <c r="O459" s="46" t="e">
        <f>IF(AND(NOT(ISBLANK('Case Data Entry'!O459)),ISNA(VLOOKUP('Case Data Entry'!O459,'DO NOT USE_Shared Picklist'!$E$3:$E$10,1,FALSE))),"Please select a value from the drop-down menu",IF('DO NOT USE_Case Formulas'!A459,"OK",NA()))</f>
        <v>#N/A</v>
      </c>
      <c r="P459" s="46" t="e">
        <f>IF(AND(NOT(ISBLANK('Case Data Entry'!P459)),ISNA(VLOOKUP('Case Data Entry'!P459,'DO NOT USE_Shared Picklist'!$W$3:$W$9,1,FALSE))),"Please select a value from the drop-down menu",IF('DO NOT USE_Case Formulas'!A459,"OK",NA()))</f>
        <v>#N/A</v>
      </c>
      <c r="Q459" s="46" t="e">
        <f>IF(AND(NOT(ISBLANK('Case Data Entry'!Q459)),ISNA(VLOOKUP('Case Data Entry'!Q459,'DO NOT USE_Shared Picklist'!$W$3:$W$9,1,FALSE))),"Please select a value from the drop-down menu",IF('DO NOT USE_Case Formulas'!A459,"OK",NA()))</f>
        <v>#N/A</v>
      </c>
      <c r="R459" s="46" t="e">
        <f>IF(AND(NOT(ISBLANK('Case Data Entry'!R459)),ISNA(VLOOKUP('Case Data Entry'!R459,'DO NOT USE_Shared Picklist'!$V$3:$V$7,1,FALSE))),"Please select a value from the drop-down menu",IF('DO NOT USE_Case Formulas'!A459,"OK",NA()))</f>
        <v>#N/A</v>
      </c>
      <c r="S459" s="46" t="e">
        <f>IF(LEN('Case Data Entry'!S459)&gt;255,"Work Area/Department must be less than 255 characters",IF('DO NOT USE_Case Formulas'!A459,"OK",NA()))</f>
        <v>#N/A</v>
      </c>
      <c r="T459" s="46" t="e">
        <f>IF(AND(NOT(ISBLANK('Case Data Entry'!T459)),NOT(ISNUMBER('Case Data Entry'!T459))),"Please enter a valid number.",IF('DO NOT USE_Case Formulas'!A459,"OK",NA()))</f>
        <v>#N/A</v>
      </c>
      <c r="U459" s="46" t="e">
        <f>IF(AND('DO NOT USE_Case Formulas'!A459,ISBLANK('Case Data Entry'!U459)),"Has this person had symptoms? is required",IF(AND(NOT(ISBLANK('Case Data Entry'!U459)),ISNA(VLOOKUP('Case Data Entry'!U459,'DO NOT USE_Shared Picklist'!$D$3:$D$5,1,FALSE))),"Please select a value from the drop-down menu",IF('DO NOT USE_Case Formulas'!A459,"OK",NA())))</f>
        <v>#N/A</v>
      </c>
      <c r="V459" s="46" t="e">
        <f>IF(AND('Case Data Entry'!U459='DO NOT USE_Shared Picklist'!$D$3,ISBLANK('Case Data Entry'!V459)),"If yes, when did the symptoms start? is required if Has this person had symptoms? is Yes",IF('DO NOT USE_Case Formulas'!A459,"OK",NA()))</f>
        <v>#N/A</v>
      </c>
      <c r="W459" s="46" t="e">
        <f>IF(AND(NOT(ISBLANK('Case Data Entry'!W459)),ISNA(VLOOKUP('Case Data Entry'!W459,'DO NOT USE_Shared Picklist'!$G$3:$G$5,1,FALSE))),"Please select a value from the drop-down menu",IF('DO NOT USE_Case Formulas'!A459,"OK",NA()))</f>
        <v>#N/A</v>
      </c>
      <c r="X459" s="46"/>
      <c r="Y459" s="46" t="e">
        <f ca="1">IF('Case Data Entry'!Y459&gt;'DO NOT USE_Shared Picklist'!$C$3,"Date Entity Notified of Positive Test cannot be a future date",IF('DO NOT USE_Case Formulas'!A459,"OK",NA()))</f>
        <v>#N/A</v>
      </c>
      <c r="Z459" s="46" t="e">
        <f ca="1">IF('Case Data Entry'!Z459&gt;'DO NOT USE_Shared Picklist'!$C$3,"Test Date cannot be a future date",IF('DO NOT USE_Case Formulas'!A459,"OK",NA()))</f>
        <v>#N/A</v>
      </c>
      <c r="AA459" s="46" t="e">
        <f>IF(AND(NOT(ISBLANK('Case Data Entry'!AA459)),ISNA(VLOOKUP('Case Data Entry'!AA459,'DO NOT USE_Shared Picklist'!$R$3:$R$7,1,FALSE))),"Please select a value from the drop-down menu",IF('DO NOT USE_Case Formulas'!A459,"OK",NA()))</f>
        <v>#N/A</v>
      </c>
      <c r="AB459" s="46" t="e">
        <f>IF(AND(NOT(ISBLANK('Case Data Entry'!AB459)),ISNA(VLOOKUP('Case Data Entry'!AB459,'DO NOT USE_Shared Picklist'!$Q$3:$Q$8,1,FALSE))),"Please select a value from the drop-down menu",IF('DO NOT USE_Case Formulas'!A459,"OK",NA()))</f>
        <v>#N/A</v>
      </c>
    </row>
    <row r="460" spans="1:28" x14ac:dyDescent="0.25">
      <c r="A460" s="45" t="e">
        <f>IF('DO NOT USE_Case Formulas'!A460,IF('DO NOT USE_Case Formulas'!B460,"Not all required fields are completed","OK"),NA())</f>
        <v>#N/A</v>
      </c>
      <c r="B460" s="46" t="e">
        <f>IF(AND('DO NOT USE_Case Formulas'!A460,ISBLANK('Case Data Entry'!B460)),"First Name is required",IF(NOT(ISBLANK('Case Data Entry'!B460)),"OK",NA()))</f>
        <v>#N/A</v>
      </c>
      <c r="C460" s="46" t="e">
        <f>IF(AND('DO NOT USE_Case Formulas'!A460,ISBLANK('Case Data Entry'!C460)),"Last Name is required",IF(NOT(ISBLANK('Case Data Entry'!C460)),"OK",NA()))</f>
        <v>#N/A</v>
      </c>
      <c r="D460" s="46" t="e">
        <f>IF(AND('DO NOT USE_Case Formulas'!A460,ISBLANK('Case Data Entry'!D460)),"Birthdate is required",IF(NOT(ISBLANK('Case Data Entry'!D460)),"OK",NA()))</f>
        <v>#N/A</v>
      </c>
      <c r="E460" s="46" t="e">
        <f>IF(AND('DO NOT USE_Case Formulas'!A460,ISBLANK('Case Data Entry'!E460)),"Mobile Phone is required",IF(NOT(ISBLANK('Case Data Entry'!E460)),IF(AND(ISNUMBER(VALUE('Case Data Entry'!E460)),LEFT('Case Data Entry'!E460,1)&lt;&gt;"1",LEN('Case Data Entry'!E460)=10),"OK","Phone number must be valid format"),NA()))</f>
        <v>#N/A</v>
      </c>
      <c r="F460" s="46" t="e">
        <f>IF(AND('DO NOT USE_Case Formulas'!A460,ISBLANK('Case Data Entry'!F460)),"Home Street Address is required",IF(LEN('Case Data Entry'!F460)&gt;255,"Home Street Address must be less than 255 characters",IF('DO NOT USE_Case Formulas'!A460,"OK",NA())))</f>
        <v>#N/A</v>
      </c>
      <c r="G460" s="46" t="e">
        <f>IF(AND('DO NOT USE_Case Formulas'!A460,ISBLANK('Case Data Entry'!G460)),"City is required",IF(LEN('Case Data Entry'!G460)&gt;40,"City must be less than 40 characters",IF('DO NOT USE_Case Formulas'!A460,"OK",NA())))</f>
        <v>#N/A</v>
      </c>
      <c r="H460" s="46" t="e">
        <f>IF(AND('DO NOT USE_Case Formulas'!A460,ISBLANK('Case Data Entry'!H460)),"State is required",IF(AND(NOT(ISBLANK('Case Data Entry'!H460)),ISNA(VLOOKUP('Case Data Entry'!H460,'DO NOT USE_Shared Picklist'!$P$3:$P$52,1,FALSE))),"Please select a value from the drop-down menu",IF('DO NOT USE_Case Formulas'!A460,"OK",NA())))</f>
        <v>#N/A</v>
      </c>
      <c r="I460" s="46" t="e">
        <f>IF(AND('DO NOT USE_Case Formulas'!A460,ISBLANK('Case Data Entry'!I460)),"Zip is required",IF(ISBLANK('Case Data Entry'!I460),NA(),"OK"))</f>
        <v>#N/A</v>
      </c>
      <c r="J460" s="46" t="e">
        <f>IF(AND('DO NOT USE_Case Formulas'!A460,ISBLANK('Case Data Entry'!J460)),"Occupation/Job Title is required",IF(NOT(ISBLANK('Case Data Entry'!J460)),"OK",NA()))</f>
        <v>#N/A</v>
      </c>
      <c r="K460" s="46" t="e">
        <f>IF('DO NOT USE_Case Formulas'!A460,IF(ISBLANK('Case Data Entry'!K460),"Last Date On Site is required","OK"),NA())</f>
        <v>#N/A</v>
      </c>
      <c r="L460" s="46" t="e">
        <f>IF(AND('DO NOT USE_Case Formulas'!A460,ISBLANK('Case Data Entry'!L460)),"Specific Place in the Location is required",IF(ISBLANK('Case Data Entry'!L460),NA(),"OK"))</f>
        <v>#N/A</v>
      </c>
      <c r="M460" s="46" t="e">
        <f>IF(AND(NOT(ISBLANK('Case Data Entry'!M460)),ISNA(VLOOKUP('Case Data Entry'!M460,'DO NOT USE_Shared Picklist'!$L$3:$L$81,1,FALSE))),"Please select a value from the drop-down menu",IF('DO NOT USE_Case Formulas'!A460,"OK",NA()))</f>
        <v>#N/A</v>
      </c>
      <c r="N460" s="46" t="e">
        <f>IF(AND(NOT(ISBLANK('Case Data Entry'!N460)),ISNA(VLOOKUP('Case Data Entry'!N460,'DO NOT USE_Shared Picklist'!$I$3:$I$5,1,FALSE))),"Please select a value from the drop-down menu",IF('DO NOT USE_Case Formulas'!A460,"OK",NA()))</f>
        <v>#N/A</v>
      </c>
      <c r="O460" s="46" t="e">
        <f>IF(AND(NOT(ISBLANK('Case Data Entry'!O460)),ISNA(VLOOKUP('Case Data Entry'!O460,'DO NOT USE_Shared Picklist'!$E$3:$E$10,1,FALSE))),"Please select a value from the drop-down menu",IF('DO NOT USE_Case Formulas'!A460,"OK",NA()))</f>
        <v>#N/A</v>
      </c>
      <c r="P460" s="46" t="e">
        <f>IF(AND(NOT(ISBLANK('Case Data Entry'!P460)),ISNA(VLOOKUP('Case Data Entry'!P460,'DO NOT USE_Shared Picklist'!$W$3:$W$9,1,FALSE))),"Please select a value from the drop-down menu",IF('DO NOT USE_Case Formulas'!A460,"OK",NA()))</f>
        <v>#N/A</v>
      </c>
      <c r="Q460" s="46" t="e">
        <f>IF(AND(NOT(ISBLANK('Case Data Entry'!Q460)),ISNA(VLOOKUP('Case Data Entry'!Q460,'DO NOT USE_Shared Picklist'!$W$3:$W$9,1,FALSE))),"Please select a value from the drop-down menu",IF('DO NOT USE_Case Formulas'!A460,"OK",NA()))</f>
        <v>#N/A</v>
      </c>
      <c r="R460" s="46" t="e">
        <f>IF(AND(NOT(ISBLANK('Case Data Entry'!R460)),ISNA(VLOOKUP('Case Data Entry'!R460,'DO NOT USE_Shared Picklist'!$V$3:$V$7,1,FALSE))),"Please select a value from the drop-down menu",IF('DO NOT USE_Case Formulas'!A460,"OK",NA()))</f>
        <v>#N/A</v>
      </c>
      <c r="S460" s="46" t="e">
        <f>IF(LEN('Case Data Entry'!S460)&gt;255,"Work Area/Department must be less than 255 characters",IF('DO NOT USE_Case Formulas'!A460,"OK",NA()))</f>
        <v>#N/A</v>
      </c>
      <c r="T460" s="46" t="e">
        <f>IF(AND(NOT(ISBLANK('Case Data Entry'!T460)),NOT(ISNUMBER('Case Data Entry'!T460))),"Please enter a valid number.",IF('DO NOT USE_Case Formulas'!A460,"OK",NA()))</f>
        <v>#N/A</v>
      </c>
      <c r="U460" s="46" t="e">
        <f>IF(AND('DO NOT USE_Case Formulas'!A460,ISBLANK('Case Data Entry'!U460)),"Has this person had symptoms? is required",IF(AND(NOT(ISBLANK('Case Data Entry'!U460)),ISNA(VLOOKUP('Case Data Entry'!U460,'DO NOT USE_Shared Picklist'!$D$3:$D$5,1,FALSE))),"Please select a value from the drop-down menu",IF('DO NOT USE_Case Formulas'!A460,"OK",NA())))</f>
        <v>#N/A</v>
      </c>
      <c r="V460" s="46" t="e">
        <f>IF(AND('Case Data Entry'!U460='DO NOT USE_Shared Picklist'!$D$3,ISBLANK('Case Data Entry'!V460)),"If yes, when did the symptoms start? is required if Has this person had symptoms? is Yes",IF('DO NOT USE_Case Formulas'!A460,"OK",NA()))</f>
        <v>#N/A</v>
      </c>
      <c r="W460" s="46" t="e">
        <f>IF(AND(NOT(ISBLANK('Case Data Entry'!W460)),ISNA(VLOOKUP('Case Data Entry'!W460,'DO NOT USE_Shared Picklist'!$G$3:$G$5,1,FALSE))),"Please select a value from the drop-down menu",IF('DO NOT USE_Case Formulas'!A460,"OK",NA()))</f>
        <v>#N/A</v>
      </c>
      <c r="X460" s="46"/>
      <c r="Y460" s="46" t="e">
        <f ca="1">IF('Case Data Entry'!Y460&gt;'DO NOT USE_Shared Picklist'!$C$3,"Date Entity Notified of Positive Test cannot be a future date",IF('DO NOT USE_Case Formulas'!A460,"OK",NA()))</f>
        <v>#N/A</v>
      </c>
      <c r="Z460" s="46" t="e">
        <f ca="1">IF('Case Data Entry'!Z460&gt;'DO NOT USE_Shared Picklist'!$C$3,"Test Date cannot be a future date",IF('DO NOT USE_Case Formulas'!A460,"OK",NA()))</f>
        <v>#N/A</v>
      </c>
      <c r="AA460" s="46" t="e">
        <f>IF(AND(NOT(ISBLANK('Case Data Entry'!AA460)),ISNA(VLOOKUP('Case Data Entry'!AA460,'DO NOT USE_Shared Picklist'!$R$3:$R$7,1,FALSE))),"Please select a value from the drop-down menu",IF('DO NOT USE_Case Formulas'!A460,"OK",NA()))</f>
        <v>#N/A</v>
      </c>
      <c r="AB460" s="46" t="e">
        <f>IF(AND(NOT(ISBLANK('Case Data Entry'!AB460)),ISNA(VLOOKUP('Case Data Entry'!AB460,'DO NOT USE_Shared Picklist'!$Q$3:$Q$8,1,FALSE))),"Please select a value from the drop-down menu",IF('DO NOT USE_Case Formulas'!A460,"OK",NA()))</f>
        <v>#N/A</v>
      </c>
    </row>
    <row r="461" spans="1:28" x14ac:dyDescent="0.25">
      <c r="A461" s="45" t="e">
        <f>IF('DO NOT USE_Case Formulas'!A461,IF('DO NOT USE_Case Formulas'!B461,"Not all required fields are completed","OK"),NA())</f>
        <v>#N/A</v>
      </c>
      <c r="B461" s="46" t="e">
        <f>IF(AND('DO NOT USE_Case Formulas'!A461,ISBLANK('Case Data Entry'!B461)),"First Name is required",IF(NOT(ISBLANK('Case Data Entry'!B461)),"OK",NA()))</f>
        <v>#N/A</v>
      </c>
      <c r="C461" s="46" t="e">
        <f>IF(AND('DO NOT USE_Case Formulas'!A461,ISBLANK('Case Data Entry'!C461)),"Last Name is required",IF(NOT(ISBLANK('Case Data Entry'!C461)),"OK",NA()))</f>
        <v>#N/A</v>
      </c>
      <c r="D461" s="46" t="e">
        <f>IF(AND('DO NOT USE_Case Formulas'!A461,ISBLANK('Case Data Entry'!D461)),"Birthdate is required",IF(NOT(ISBLANK('Case Data Entry'!D461)),"OK",NA()))</f>
        <v>#N/A</v>
      </c>
      <c r="E461" s="46" t="e">
        <f>IF(AND('DO NOT USE_Case Formulas'!A461,ISBLANK('Case Data Entry'!E461)),"Mobile Phone is required",IF(NOT(ISBLANK('Case Data Entry'!E461)),IF(AND(ISNUMBER(VALUE('Case Data Entry'!E461)),LEFT('Case Data Entry'!E461,1)&lt;&gt;"1",LEN('Case Data Entry'!E461)=10),"OK","Phone number must be valid format"),NA()))</f>
        <v>#N/A</v>
      </c>
      <c r="F461" s="46" t="e">
        <f>IF(AND('DO NOT USE_Case Formulas'!A461,ISBLANK('Case Data Entry'!F461)),"Home Street Address is required",IF(LEN('Case Data Entry'!F461)&gt;255,"Home Street Address must be less than 255 characters",IF('DO NOT USE_Case Formulas'!A461,"OK",NA())))</f>
        <v>#N/A</v>
      </c>
      <c r="G461" s="46" t="e">
        <f>IF(AND('DO NOT USE_Case Formulas'!A461,ISBLANK('Case Data Entry'!G461)),"City is required",IF(LEN('Case Data Entry'!G461)&gt;40,"City must be less than 40 characters",IF('DO NOT USE_Case Formulas'!A461,"OK",NA())))</f>
        <v>#N/A</v>
      </c>
      <c r="H461" s="46" t="e">
        <f>IF(AND('DO NOT USE_Case Formulas'!A461,ISBLANK('Case Data Entry'!H461)),"State is required",IF(AND(NOT(ISBLANK('Case Data Entry'!H461)),ISNA(VLOOKUP('Case Data Entry'!H461,'DO NOT USE_Shared Picklist'!$P$3:$P$52,1,FALSE))),"Please select a value from the drop-down menu",IF('DO NOT USE_Case Formulas'!A461,"OK",NA())))</f>
        <v>#N/A</v>
      </c>
      <c r="I461" s="46" t="e">
        <f>IF(AND('DO NOT USE_Case Formulas'!A461,ISBLANK('Case Data Entry'!I461)),"Zip is required",IF(ISBLANK('Case Data Entry'!I461),NA(),"OK"))</f>
        <v>#N/A</v>
      </c>
      <c r="J461" s="46" t="e">
        <f>IF(AND('DO NOT USE_Case Formulas'!A461,ISBLANK('Case Data Entry'!J461)),"Occupation/Job Title is required",IF(NOT(ISBLANK('Case Data Entry'!J461)),"OK",NA()))</f>
        <v>#N/A</v>
      </c>
      <c r="K461" s="46" t="e">
        <f>IF('DO NOT USE_Case Formulas'!A461,IF(ISBLANK('Case Data Entry'!K461),"Last Date On Site is required","OK"),NA())</f>
        <v>#N/A</v>
      </c>
      <c r="L461" s="46" t="e">
        <f>IF(AND('DO NOT USE_Case Formulas'!A461,ISBLANK('Case Data Entry'!L461)),"Specific Place in the Location is required",IF(ISBLANK('Case Data Entry'!L461),NA(),"OK"))</f>
        <v>#N/A</v>
      </c>
      <c r="M461" s="46" t="e">
        <f>IF(AND(NOT(ISBLANK('Case Data Entry'!M461)),ISNA(VLOOKUP('Case Data Entry'!M461,'DO NOT USE_Shared Picklist'!$L$3:$L$81,1,FALSE))),"Please select a value from the drop-down menu",IF('DO NOT USE_Case Formulas'!A461,"OK",NA()))</f>
        <v>#N/A</v>
      </c>
      <c r="N461" s="46" t="e">
        <f>IF(AND(NOT(ISBLANK('Case Data Entry'!N461)),ISNA(VLOOKUP('Case Data Entry'!N461,'DO NOT USE_Shared Picklist'!$I$3:$I$5,1,FALSE))),"Please select a value from the drop-down menu",IF('DO NOT USE_Case Formulas'!A461,"OK",NA()))</f>
        <v>#N/A</v>
      </c>
      <c r="O461" s="46" t="e">
        <f>IF(AND(NOT(ISBLANK('Case Data Entry'!O461)),ISNA(VLOOKUP('Case Data Entry'!O461,'DO NOT USE_Shared Picklist'!$E$3:$E$10,1,FALSE))),"Please select a value from the drop-down menu",IF('DO NOT USE_Case Formulas'!A461,"OK",NA()))</f>
        <v>#N/A</v>
      </c>
      <c r="P461" s="46" t="e">
        <f>IF(AND(NOT(ISBLANK('Case Data Entry'!P461)),ISNA(VLOOKUP('Case Data Entry'!P461,'DO NOT USE_Shared Picklist'!$W$3:$W$9,1,FALSE))),"Please select a value from the drop-down menu",IF('DO NOT USE_Case Formulas'!A461,"OK",NA()))</f>
        <v>#N/A</v>
      </c>
      <c r="Q461" s="46" t="e">
        <f>IF(AND(NOT(ISBLANK('Case Data Entry'!Q461)),ISNA(VLOOKUP('Case Data Entry'!Q461,'DO NOT USE_Shared Picklist'!$W$3:$W$9,1,FALSE))),"Please select a value from the drop-down menu",IF('DO NOT USE_Case Formulas'!A461,"OK",NA()))</f>
        <v>#N/A</v>
      </c>
      <c r="R461" s="46" t="e">
        <f>IF(AND(NOT(ISBLANK('Case Data Entry'!R461)),ISNA(VLOOKUP('Case Data Entry'!R461,'DO NOT USE_Shared Picklist'!$V$3:$V$7,1,FALSE))),"Please select a value from the drop-down menu",IF('DO NOT USE_Case Formulas'!A461,"OK",NA()))</f>
        <v>#N/A</v>
      </c>
      <c r="S461" s="46" t="e">
        <f>IF(LEN('Case Data Entry'!S461)&gt;255,"Work Area/Department must be less than 255 characters",IF('DO NOT USE_Case Formulas'!A461,"OK",NA()))</f>
        <v>#N/A</v>
      </c>
      <c r="T461" s="46" t="e">
        <f>IF(AND(NOT(ISBLANK('Case Data Entry'!T461)),NOT(ISNUMBER('Case Data Entry'!T461))),"Please enter a valid number.",IF('DO NOT USE_Case Formulas'!A461,"OK",NA()))</f>
        <v>#N/A</v>
      </c>
      <c r="U461" s="46" t="e">
        <f>IF(AND('DO NOT USE_Case Formulas'!A461,ISBLANK('Case Data Entry'!U461)),"Has this person had symptoms? is required",IF(AND(NOT(ISBLANK('Case Data Entry'!U461)),ISNA(VLOOKUP('Case Data Entry'!U461,'DO NOT USE_Shared Picklist'!$D$3:$D$5,1,FALSE))),"Please select a value from the drop-down menu",IF('DO NOT USE_Case Formulas'!A461,"OK",NA())))</f>
        <v>#N/A</v>
      </c>
      <c r="V461" s="46" t="e">
        <f>IF(AND('Case Data Entry'!U461='DO NOT USE_Shared Picklist'!$D$3,ISBLANK('Case Data Entry'!V461)),"If yes, when did the symptoms start? is required if Has this person had symptoms? is Yes",IF('DO NOT USE_Case Formulas'!A461,"OK",NA()))</f>
        <v>#N/A</v>
      </c>
      <c r="W461" s="46" t="e">
        <f>IF(AND(NOT(ISBLANK('Case Data Entry'!W461)),ISNA(VLOOKUP('Case Data Entry'!W461,'DO NOT USE_Shared Picklist'!$G$3:$G$5,1,FALSE))),"Please select a value from the drop-down menu",IF('DO NOT USE_Case Formulas'!A461,"OK",NA()))</f>
        <v>#N/A</v>
      </c>
      <c r="X461" s="46"/>
      <c r="Y461" s="46" t="e">
        <f ca="1">IF('Case Data Entry'!Y461&gt;'DO NOT USE_Shared Picklist'!$C$3,"Date Entity Notified of Positive Test cannot be a future date",IF('DO NOT USE_Case Formulas'!A461,"OK",NA()))</f>
        <v>#N/A</v>
      </c>
      <c r="Z461" s="46" t="e">
        <f ca="1">IF('Case Data Entry'!Z461&gt;'DO NOT USE_Shared Picklist'!$C$3,"Test Date cannot be a future date",IF('DO NOT USE_Case Formulas'!A461,"OK",NA()))</f>
        <v>#N/A</v>
      </c>
      <c r="AA461" s="46" t="e">
        <f>IF(AND(NOT(ISBLANK('Case Data Entry'!AA461)),ISNA(VLOOKUP('Case Data Entry'!AA461,'DO NOT USE_Shared Picklist'!$R$3:$R$7,1,FALSE))),"Please select a value from the drop-down menu",IF('DO NOT USE_Case Formulas'!A461,"OK",NA()))</f>
        <v>#N/A</v>
      </c>
      <c r="AB461" s="46" t="e">
        <f>IF(AND(NOT(ISBLANK('Case Data Entry'!AB461)),ISNA(VLOOKUP('Case Data Entry'!AB461,'DO NOT USE_Shared Picklist'!$Q$3:$Q$8,1,FALSE))),"Please select a value from the drop-down menu",IF('DO NOT USE_Case Formulas'!A461,"OK",NA()))</f>
        <v>#N/A</v>
      </c>
    </row>
    <row r="462" spans="1:28" x14ac:dyDescent="0.25">
      <c r="A462" s="45" t="e">
        <f>IF('DO NOT USE_Case Formulas'!A462,IF('DO NOT USE_Case Formulas'!B462,"Not all required fields are completed","OK"),NA())</f>
        <v>#N/A</v>
      </c>
      <c r="B462" s="46" t="e">
        <f>IF(AND('DO NOT USE_Case Formulas'!A462,ISBLANK('Case Data Entry'!B462)),"First Name is required",IF(NOT(ISBLANK('Case Data Entry'!B462)),"OK",NA()))</f>
        <v>#N/A</v>
      </c>
      <c r="C462" s="46" t="e">
        <f>IF(AND('DO NOT USE_Case Formulas'!A462,ISBLANK('Case Data Entry'!C462)),"Last Name is required",IF(NOT(ISBLANK('Case Data Entry'!C462)),"OK",NA()))</f>
        <v>#N/A</v>
      </c>
      <c r="D462" s="46" t="e">
        <f>IF(AND('DO NOT USE_Case Formulas'!A462,ISBLANK('Case Data Entry'!D462)),"Birthdate is required",IF(NOT(ISBLANK('Case Data Entry'!D462)),"OK",NA()))</f>
        <v>#N/A</v>
      </c>
      <c r="E462" s="46" t="e">
        <f>IF(AND('DO NOT USE_Case Formulas'!A462,ISBLANK('Case Data Entry'!E462)),"Mobile Phone is required",IF(NOT(ISBLANK('Case Data Entry'!E462)),IF(AND(ISNUMBER(VALUE('Case Data Entry'!E462)),LEFT('Case Data Entry'!E462,1)&lt;&gt;"1",LEN('Case Data Entry'!E462)=10),"OK","Phone number must be valid format"),NA()))</f>
        <v>#N/A</v>
      </c>
      <c r="F462" s="46" t="e">
        <f>IF(AND('DO NOT USE_Case Formulas'!A462,ISBLANK('Case Data Entry'!F462)),"Home Street Address is required",IF(LEN('Case Data Entry'!F462)&gt;255,"Home Street Address must be less than 255 characters",IF('DO NOT USE_Case Formulas'!A462,"OK",NA())))</f>
        <v>#N/A</v>
      </c>
      <c r="G462" s="46" t="e">
        <f>IF(AND('DO NOT USE_Case Formulas'!A462,ISBLANK('Case Data Entry'!G462)),"City is required",IF(LEN('Case Data Entry'!G462)&gt;40,"City must be less than 40 characters",IF('DO NOT USE_Case Formulas'!A462,"OK",NA())))</f>
        <v>#N/A</v>
      </c>
      <c r="H462" s="46" t="e">
        <f>IF(AND('DO NOT USE_Case Formulas'!A462,ISBLANK('Case Data Entry'!H462)),"State is required",IF(AND(NOT(ISBLANK('Case Data Entry'!H462)),ISNA(VLOOKUP('Case Data Entry'!H462,'DO NOT USE_Shared Picklist'!$P$3:$P$52,1,FALSE))),"Please select a value from the drop-down menu",IF('DO NOT USE_Case Formulas'!A462,"OK",NA())))</f>
        <v>#N/A</v>
      </c>
      <c r="I462" s="46" t="e">
        <f>IF(AND('DO NOT USE_Case Formulas'!A462,ISBLANK('Case Data Entry'!I462)),"Zip is required",IF(ISBLANK('Case Data Entry'!I462),NA(),"OK"))</f>
        <v>#N/A</v>
      </c>
      <c r="J462" s="46" t="e">
        <f>IF(AND('DO NOT USE_Case Formulas'!A462,ISBLANK('Case Data Entry'!J462)),"Occupation/Job Title is required",IF(NOT(ISBLANK('Case Data Entry'!J462)),"OK",NA()))</f>
        <v>#N/A</v>
      </c>
      <c r="K462" s="46" t="e">
        <f>IF('DO NOT USE_Case Formulas'!A462,IF(ISBLANK('Case Data Entry'!K462),"Last Date On Site is required","OK"),NA())</f>
        <v>#N/A</v>
      </c>
      <c r="L462" s="46" t="e">
        <f>IF(AND('DO NOT USE_Case Formulas'!A462,ISBLANK('Case Data Entry'!L462)),"Specific Place in the Location is required",IF(ISBLANK('Case Data Entry'!L462),NA(),"OK"))</f>
        <v>#N/A</v>
      </c>
      <c r="M462" s="46" t="e">
        <f>IF(AND(NOT(ISBLANK('Case Data Entry'!M462)),ISNA(VLOOKUP('Case Data Entry'!M462,'DO NOT USE_Shared Picklist'!$L$3:$L$81,1,FALSE))),"Please select a value from the drop-down menu",IF('DO NOT USE_Case Formulas'!A462,"OK",NA()))</f>
        <v>#N/A</v>
      </c>
      <c r="N462" s="46" t="e">
        <f>IF(AND(NOT(ISBLANK('Case Data Entry'!N462)),ISNA(VLOOKUP('Case Data Entry'!N462,'DO NOT USE_Shared Picklist'!$I$3:$I$5,1,FALSE))),"Please select a value from the drop-down menu",IF('DO NOT USE_Case Formulas'!A462,"OK",NA()))</f>
        <v>#N/A</v>
      </c>
      <c r="O462" s="46" t="e">
        <f>IF(AND(NOT(ISBLANK('Case Data Entry'!O462)),ISNA(VLOOKUP('Case Data Entry'!O462,'DO NOT USE_Shared Picklist'!$E$3:$E$10,1,FALSE))),"Please select a value from the drop-down menu",IF('DO NOT USE_Case Formulas'!A462,"OK",NA()))</f>
        <v>#N/A</v>
      </c>
      <c r="P462" s="46" t="e">
        <f>IF(AND(NOT(ISBLANK('Case Data Entry'!P462)),ISNA(VLOOKUP('Case Data Entry'!P462,'DO NOT USE_Shared Picklist'!$W$3:$W$9,1,FALSE))),"Please select a value from the drop-down menu",IF('DO NOT USE_Case Formulas'!A462,"OK",NA()))</f>
        <v>#N/A</v>
      </c>
      <c r="Q462" s="46" t="e">
        <f>IF(AND(NOT(ISBLANK('Case Data Entry'!Q462)),ISNA(VLOOKUP('Case Data Entry'!Q462,'DO NOT USE_Shared Picklist'!$W$3:$W$9,1,FALSE))),"Please select a value from the drop-down menu",IF('DO NOT USE_Case Formulas'!A462,"OK",NA()))</f>
        <v>#N/A</v>
      </c>
      <c r="R462" s="46" t="e">
        <f>IF(AND(NOT(ISBLANK('Case Data Entry'!R462)),ISNA(VLOOKUP('Case Data Entry'!R462,'DO NOT USE_Shared Picklist'!$V$3:$V$7,1,FALSE))),"Please select a value from the drop-down menu",IF('DO NOT USE_Case Formulas'!A462,"OK",NA()))</f>
        <v>#N/A</v>
      </c>
      <c r="S462" s="46" t="e">
        <f>IF(LEN('Case Data Entry'!S462)&gt;255,"Work Area/Department must be less than 255 characters",IF('DO NOT USE_Case Formulas'!A462,"OK",NA()))</f>
        <v>#N/A</v>
      </c>
      <c r="T462" s="46" t="e">
        <f>IF(AND(NOT(ISBLANK('Case Data Entry'!T462)),NOT(ISNUMBER('Case Data Entry'!T462))),"Please enter a valid number.",IF('DO NOT USE_Case Formulas'!A462,"OK",NA()))</f>
        <v>#N/A</v>
      </c>
      <c r="U462" s="46" t="e">
        <f>IF(AND('DO NOT USE_Case Formulas'!A462,ISBLANK('Case Data Entry'!U462)),"Has this person had symptoms? is required",IF(AND(NOT(ISBLANK('Case Data Entry'!U462)),ISNA(VLOOKUP('Case Data Entry'!U462,'DO NOT USE_Shared Picklist'!$D$3:$D$5,1,FALSE))),"Please select a value from the drop-down menu",IF('DO NOT USE_Case Formulas'!A462,"OK",NA())))</f>
        <v>#N/A</v>
      </c>
      <c r="V462" s="46" t="e">
        <f>IF(AND('Case Data Entry'!U462='DO NOT USE_Shared Picklist'!$D$3,ISBLANK('Case Data Entry'!V462)),"If yes, when did the symptoms start? is required if Has this person had symptoms? is Yes",IF('DO NOT USE_Case Formulas'!A462,"OK",NA()))</f>
        <v>#N/A</v>
      </c>
      <c r="W462" s="46" t="e">
        <f>IF(AND(NOT(ISBLANK('Case Data Entry'!W462)),ISNA(VLOOKUP('Case Data Entry'!W462,'DO NOT USE_Shared Picklist'!$G$3:$G$5,1,FALSE))),"Please select a value from the drop-down menu",IF('DO NOT USE_Case Formulas'!A462,"OK",NA()))</f>
        <v>#N/A</v>
      </c>
      <c r="X462" s="46"/>
      <c r="Y462" s="46" t="e">
        <f ca="1">IF('Case Data Entry'!Y462&gt;'DO NOT USE_Shared Picklist'!$C$3,"Date Entity Notified of Positive Test cannot be a future date",IF('DO NOT USE_Case Formulas'!A462,"OK",NA()))</f>
        <v>#N/A</v>
      </c>
      <c r="Z462" s="46" t="e">
        <f ca="1">IF('Case Data Entry'!Z462&gt;'DO NOT USE_Shared Picklist'!$C$3,"Test Date cannot be a future date",IF('DO NOT USE_Case Formulas'!A462,"OK",NA()))</f>
        <v>#N/A</v>
      </c>
      <c r="AA462" s="46" t="e">
        <f>IF(AND(NOT(ISBLANK('Case Data Entry'!AA462)),ISNA(VLOOKUP('Case Data Entry'!AA462,'DO NOT USE_Shared Picklist'!$R$3:$R$7,1,FALSE))),"Please select a value from the drop-down menu",IF('DO NOT USE_Case Formulas'!A462,"OK",NA()))</f>
        <v>#N/A</v>
      </c>
      <c r="AB462" s="46" t="e">
        <f>IF(AND(NOT(ISBLANK('Case Data Entry'!AB462)),ISNA(VLOOKUP('Case Data Entry'!AB462,'DO NOT USE_Shared Picklist'!$Q$3:$Q$8,1,FALSE))),"Please select a value from the drop-down menu",IF('DO NOT USE_Case Formulas'!A462,"OK",NA()))</f>
        <v>#N/A</v>
      </c>
    </row>
    <row r="463" spans="1:28" x14ac:dyDescent="0.25">
      <c r="A463" s="45" t="e">
        <f>IF('DO NOT USE_Case Formulas'!A463,IF('DO NOT USE_Case Formulas'!B463,"Not all required fields are completed","OK"),NA())</f>
        <v>#N/A</v>
      </c>
      <c r="B463" s="46" t="e">
        <f>IF(AND('DO NOT USE_Case Formulas'!A463,ISBLANK('Case Data Entry'!B463)),"First Name is required",IF(NOT(ISBLANK('Case Data Entry'!B463)),"OK",NA()))</f>
        <v>#N/A</v>
      </c>
      <c r="C463" s="46" t="e">
        <f>IF(AND('DO NOT USE_Case Formulas'!A463,ISBLANK('Case Data Entry'!C463)),"Last Name is required",IF(NOT(ISBLANK('Case Data Entry'!C463)),"OK",NA()))</f>
        <v>#N/A</v>
      </c>
      <c r="D463" s="46" t="e">
        <f>IF(AND('DO NOT USE_Case Formulas'!A463,ISBLANK('Case Data Entry'!D463)),"Birthdate is required",IF(NOT(ISBLANK('Case Data Entry'!D463)),"OK",NA()))</f>
        <v>#N/A</v>
      </c>
      <c r="E463" s="46" t="e">
        <f>IF(AND('DO NOT USE_Case Formulas'!A463,ISBLANK('Case Data Entry'!E463)),"Mobile Phone is required",IF(NOT(ISBLANK('Case Data Entry'!E463)),IF(AND(ISNUMBER(VALUE('Case Data Entry'!E463)),LEFT('Case Data Entry'!E463,1)&lt;&gt;"1",LEN('Case Data Entry'!E463)=10),"OK","Phone number must be valid format"),NA()))</f>
        <v>#N/A</v>
      </c>
      <c r="F463" s="46" t="e">
        <f>IF(AND('DO NOT USE_Case Formulas'!A463,ISBLANK('Case Data Entry'!F463)),"Home Street Address is required",IF(LEN('Case Data Entry'!F463)&gt;255,"Home Street Address must be less than 255 characters",IF('DO NOT USE_Case Formulas'!A463,"OK",NA())))</f>
        <v>#N/A</v>
      </c>
      <c r="G463" s="46" t="e">
        <f>IF(AND('DO NOT USE_Case Formulas'!A463,ISBLANK('Case Data Entry'!G463)),"City is required",IF(LEN('Case Data Entry'!G463)&gt;40,"City must be less than 40 characters",IF('DO NOT USE_Case Formulas'!A463,"OK",NA())))</f>
        <v>#N/A</v>
      </c>
      <c r="H463" s="46" t="e">
        <f>IF(AND('DO NOT USE_Case Formulas'!A463,ISBLANK('Case Data Entry'!H463)),"State is required",IF(AND(NOT(ISBLANK('Case Data Entry'!H463)),ISNA(VLOOKUP('Case Data Entry'!H463,'DO NOT USE_Shared Picklist'!$P$3:$P$52,1,FALSE))),"Please select a value from the drop-down menu",IF('DO NOT USE_Case Formulas'!A463,"OK",NA())))</f>
        <v>#N/A</v>
      </c>
      <c r="I463" s="46" t="e">
        <f>IF(AND('DO NOT USE_Case Formulas'!A463,ISBLANK('Case Data Entry'!I463)),"Zip is required",IF(ISBLANK('Case Data Entry'!I463),NA(),"OK"))</f>
        <v>#N/A</v>
      </c>
      <c r="J463" s="46" t="e">
        <f>IF(AND('DO NOT USE_Case Formulas'!A463,ISBLANK('Case Data Entry'!J463)),"Occupation/Job Title is required",IF(NOT(ISBLANK('Case Data Entry'!J463)),"OK",NA()))</f>
        <v>#N/A</v>
      </c>
      <c r="K463" s="46" t="e">
        <f>IF('DO NOT USE_Case Formulas'!A463,IF(ISBLANK('Case Data Entry'!K463),"Last Date On Site is required","OK"),NA())</f>
        <v>#N/A</v>
      </c>
      <c r="L463" s="46" t="e">
        <f>IF(AND('DO NOT USE_Case Formulas'!A463,ISBLANK('Case Data Entry'!L463)),"Specific Place in the Location is required",IF(ISBLANK('Case Data Entry'!L463),NA(),"OK"))</f>
        <v>#N/A</v>
      </c>
      <c r="M463" s="46" t="e">
        <f>IF(AND(NOT(ISBLANK('Case Data Entry'!M463)),ISNA(VLOOKUP('Case Data Entry'!M463,'DO NOT USE_Shared Picklist'!$L$3:$L$81,1,FALSE))),"Please select a value from the drop-down menu",IF('DO NOT USE_Case Formulas'!A463,"OK",NA()))</f>
        <v>#N/A</v>
      </c>
      <c r="N463" s="46" t="e">
        <f>IF(AND(NOT(ISBLANK('Case Data Entry'!N463)),ISNA(VLOOKUP('Case Data Entry'!N463,'DO NOT USE_Shared Picklist'!$I$3:$I$5,1,FALSE))),"Please select a value from the drop-down menu",IF('DO NOT USE_Case Formulas'!A463,"OK",NA()))</f>
        <v>#N/A</v>
      </c>
      <c r="O463" s="46" t="e">
        <f>IF(AND(NOT(ISBLANK('Case Data Entry'!O463)),ISNA(VLOOKUP('Case Data Entry'!O463,'DO NOT USE_Shared Picklist'!$E$3:$E$10,1,FALSE))),"Please select a value from the drop-down menu",IF('DO NOT USE_Case Formulas'!A463,"OK",NA()))</f>
        <v>#N/A</v>
      </c>
      <c r="P463" s="46" t="e">
        <f>IF(AND(NOT(ISBLANK('Case Data Entry'!P463)),ISNA(VLOOKUP('Case Data Entry'!P463,'DO NOT USE_Shared Picklist'!$W$3:$W$9,1,FALSE))),"Please select a value from the drop-down menu",IF('DO NOT USE_Case Formulas'!A463,"OK",NA()))</f>
        <v>#N/A</v>
      </c>
      <c r="Q463" s="46" t="e">
        <f>IF(AND(NOT(ISBLANK('Case Data Entry'!Q463)),ISNA(VLOOKUP('Case Data Entry'!Q463,'DO NOT USE_Shared Picklist'!$W$3:$W$9,1,FALSE))),"Please select a value from the drop-down menu",IF('DO NOT USE_Case Formulas'!A463,"OK",NA()))</f>
        <v>#N/A</v>
      </c>
      <c r="R463" s="46" t="e">
        <f>IF(AND(NOT(ISBLANK('Case Data Entry'!R463)),ISNA(VLOOKUP('Case Data Entry'!R463,'DO NOT USE_Shared Picklist'!$V$3:$V$7,1,FALSE))),"Please select a value from the drop-down menu",IF('DO NOT USE_Case Formulas'!A463,"OK",NA()))</f>
        <v>#N/A</v>
      </c>
      <c r="S463" s="46" t="e">
        <f>IF(LEN('Case Data Entry'!S463)&gt;255,"Work Area/Department must be less than 255 characters",IF('DO NOT USE_Case Formulas'!A463,"OK",NA()))</f>
        <v>#N/A</v>
      </c>
      <c r="T463" s="46" t="e">
        <f>IF(AND(NOT(ISBLANK('Case Data Entry'!T463)),NOT(ISNUMBER('Case Data Entry'!T463))),"Please enter a valid number.",IF('DO NOT USE_Case Formulas'!A463,"OK",NA()))</f>
        <v>#N/A</v>
      </c>
      <c r="U463" s="46" t="e">
        <f>IF(AND('DO NOT USE_Case Formulas'!A463,ISBLANK('Case Data Entry'!U463)),"Has this person had symptoms? is required",IF(AND(NOT(ISBLANK('Case Data Entry'!U463)),ISNA(VLOOKUP('Case Data Entry'!U463,'DO NOT USE_Shared Picklist'!$D$3:$D$5,1,FALSE))),"Please select a value from the drop-down menu",IF('DO NOT USE_Case Formulas'!A463,"OK",NA())))</f>
        <v>#N/A</v>
      </c>
      <c r="V463" s="46" t="e">
        <f>IF(AND('Case Data Entry'!U463='DO NOT USE_Shared Picklist'!$D$3,ISBLANK('Case Data Entry'!V463)),"If yes, when did the symptoms start? is required if Has this person had symptoms? is Yes",IF('DO NOT USE_Case Formulas'!A463,"OK",NA()))</f>
        <v>#N/A</v>
      </c>
      <c r="W463" s="46" t="e">
        <f>IF(AND(NOT(ISBLANK('Case Data Entry'!W463)),ISNA(VLOOKUP('Case Data Entry'!W463,'DO NOT USE_Shared Picklist'!$G$3:$G$5,1,FALSE))),"Please select a value from the drop-down menu",IF('DO NOT USE_Case Formulas'!A463,"OK",NA()))</f>
        <v>#N/A</v>
      </c>
      <c r="X463" s="46"/>
      <c r="Y463" s="46" t="e">
        <f ca="1">IF('Case Data Entry'!Y463&gt;'DO NOT USE_Shared Picklist'!$C$3,"Date Entity Notified of Positive Test cannot be a future date",IF('DO NOT USE_Case Formulas'!A463,"OK",NA()))</f>
        <v>#N/A</v>
      </c>
      <c r="Z463" s="46" t="e">
        <f ca="1">IF('Case Data Entry'!Z463&gt;'DO NOT USE_Shared Picklist'!$C$3,"Test Date cannot be a future date",IF('DO NOT USE_Case Formulas'!A463,"OK",NA()))</f>
        <v>#N/A</v>
      </c>
      <c r="AA463" s="46" t="e">
        <f>IF(AND(NOT(ISBLANK('Case Data Entry'!AA463)),ISNA(VLOOKUP('Case Data Entry'!AA463,'DO NOT USE_Shared Picklist'!$R$3:$R$7,1,FALSE))),"Please select a value from the drop-down menu",IF('DO NOT USE_Case Formulas'!A463,"OK",NA()))</f>
        <v>#N/A</v>
      </c>
      <c r="AB463" s="46" t="e">
        <f>IF(AND(NOT(ISBLANK('Case Data Entry'!AB463)),ISNA(VLOOKUP('Case Data Entry'!AB463,'DO NOT USE_Shared Picklist'!$Q$3:$Q$8,1,FALSE))),"Please select a value from the drop-down menu",IF('DO NOT USE_Case Formulas'!A463,"OK",NA()))</f>
        <v>#N/A</v>
      </c>
    </row>
    <row r="464" spans="1:28" x14ac:dyDescent="0.25">
      <c r="A464" s="45" t="e">
        <f>IF('DO NOT USE_Case Formulas'!A464,IF('DO NOT USE_Case Formulas'!B464,"Not all required fields are completed","OK"),NA())</f>
        <v>#N/A</v>
      </c>
      <c r="B464" s="46" t="e">
        <f>IF(AND('DO NOT USE_Case Formulas'!A464,ISBLANK('Case Data Entry'!B464)),"First Name is required",IF(NOT(ISBLANK('Case Data Entry'!B464)),"OK",NA()))</f>
        <v>#N/A</v>
      </c>
      <c r="C464" s="46" t="e">
        <f>IF(AND('DO NOT USE_Case Formulas'!A464,ISBLANK('Case Data Entry'!C464)),"Last Name is required",IF(NOT(ISBLANK('Case Data Entry'!C464)),"OK",NA()))</f>
        <v>#N/A</v>
      </c>
      <c r="D464" s="46" t="e">
        <f>IF(AND('DO NOT USE_Case Formulas'!A464,ISBLANK('Case Data Entry'!D464)),"Birthdate is required",IF(NOT(ISBLANK('Case Data Entry'!D464)),"OK",NA()))</f>
        <v>#N/A</v>
      </c>
      <c r="E464" s="46" t="e">
        <f>IF(AND('DO NOT USE_Case Formulas'!A464,ISBLANK('Case Data Entry'!E464)),"Mobile Phone is required",IF(NOT(ISBLANK('Case Data Entry'!E464)),IF(AND(ISNUMBER(VALUE('Case Data Entry'!E464)),LEFT('Case Data Entry'!E464,1)&lt;&gt;"1",LEN('Case Data Entry'!E464)=10),"OK","Phone number must be valid format"),NA()))</f>
        <v>#N/A</v>
      </c>
      <c r="F464" s="46" t="e">
        <f>IF(AND('DO NOT USE_Case Formulas'!A464,ISBLANK('Case Data Entry'!F464)),"Home Street Address is required",IF(LEN('Case Data Entry'!F464)&gt;255,"Home Street Address must be less than 255 characters",IF('DO NOT USE_Case Formulas'!A464,"OK",NA())))</f>
        <v>#N/A</v>
      </c>
      <c r="G464" s="46" t="e">
        <f>IF(AND('DO NOT USE_Case Formulas'!A464,ISBLANK('Case Data Entry'!G464)),"City is required",IF(LEN('Case Data Entry'!G464)&gt;40,"City must be less than 40 characters",IF('DO NOT USE_Case Formulas'!A464,"OK",NA())))</f>
        <v>#N/A</v>
      </c>
      <c r="H464" s="46" t="e">
        <f>IF(AND('DO NOT USE_Case Formulas'!A464,ISBLANK('Case Data Entry'!H464)),"State is required",IF(AND(NOT(ISBLANK('Case Data Entry'!H464)),ISNA(VLOOKUP('Case Data Entry'!H464,'DO NOT USE_Shared Picklist'!$P$3:$P$52,1,FALSE))),"Please select a value from the drop-down menu",IF('DO NOT USE_Case Formulas'!A464,"OK",NA())))</f>
        <v>#N/A</v>
      </c>
      <c r="I464" s="46" t="e">
        <f>IF(AND('DO NOT USE_Case Formulas'!A464,ISBLANK('Case Data Entry'!I464)),"Zip is required",IF(ISBLANK('Case Data Entry'!I464),NA(),"OK"))</f>
        <v>#N/A</v>
      </c>
      <c r="J464" s="46" t="e">
        <f>IF(AND('DO NOT USE_Case Formulas'!A464,ISBLANK('Case Data Entry'!J464)),"Occupation/Job Title is required",IF(NOT(ISBLANK('Case Data Entry'!J464)),"OK",NA()))</f>
        <v>#N/A</v>
      </c>
      <c r="K464" s="46" t="e">
        <f>IF('DO NOT USE_Case Formulas'!A464,IF(ISBLANK('Case Data Entry'!K464),"Last Date On Site is required","OK"),NA())</f>
        <v>#N/A</v>
      </c>
      <c r="L464" s="46" t="e">
        <f>IF(AND('DO NOT USE_Case Formulas'!A464,ISBLANK('Case Data Entry'!L464)),"Specific Place in the Location is required",IF(ISBLANK('Case Data Entry'!L464),NA(),"OK"))</f>
        <v>#N/A</v>
      </c>
      <c r="M464" s="46" t="e">
        <f>IF(AND(NOT(ISBLANK('Case Data Entry'!M464)),ISNA(VLOOKUP('Case Data Entry'!M464,'DO NOT USE_Shared Picklist'!$L$3:$L$81,1,FALSE))),"Please select a value from the drop-down menu",IF('DO NOT USE_Case Formulas'!A464,"OK",NA()))</f>
        <v>#N/A</v>
      </c>
      <c r="N464" s="46" t="e">
        <f>IF(AND(NOT(ISBLANK('Case Data Entry'!N464)),ISNA(VLOOKUP('Case Data Entry'!N464,'DO NOT USE_Shared Picklist'!$I$3:$I$5,1,FALSE))),"Please select a value from the drop-down menu",IF('DO NOT USE_Case Formulas'!A464,"OK",NA()))</f>
        <v>#N/A</v>
      </c>
      <c r="O464" s="46" t="e">
        <f>IF(AND(NOT(ISBLANK('Case Data Entry'!O464)),ISNA(VLOOKUP('Case Data Entry'!O464,'DO NOT USE_Shared Picklist'!$E$3:$E$10,1,FALSE))),"Please select a value from the drop-down menu",IF('DO NOT USE_Case Formulas'!A464,"OK",NA()))</f>
        <v>#N/A</v>
      </c>
      <c r="P464" s="46" t="e">
        <f>IF(AND(NOT(ISBLANK('Case Data Entry'!P464)),ISNA(VLOOKUP('Case Data Entry'!P464,'DO NOT USE_Shared Picklist'!$W$3:$W$9,1,FALSE))),"Please select a value from the drop-down menu",IF('DO NOT USE_Case Formulas'!A464,"OK",NA()))</f>
        <v>#N/A</v>
      </c>
      <c r="Q464" s="46" t="e">
        <f>IF(AND(NOT(ISBLANK('Case Data Entry'!Q464)),ISNA(VLOOKUP('Case Data Entry'!Q464,'DO NOT USE_Shared Picklist'!$W$3:$W$9,1,FALSE))),"Please select a value from the drop-down menu",IF('DO NOT USE_Case Formulas'!A464,"OK",NA()))</f>
        <v>#N/A</v>
      </c>
      <c r="R464" s="46" t="e">
        <f>IF(AND(NOT(ISBLANK('Case Data Entry'!R464)),ISNA(VLOOKUP('Case Data Entry'!R464,'DO NOT USE_Shared Picklist'!$V$3:$V$7,1,FALSE))),"Please select a value from the drop-down menu",IF('DO NOT USE_Case Formulas'!A464,"OK",NA()))</f>
        <v>#N/A</v>
      </c>
      <c r="S464" s="46" t="e">
        <f>IF(LEN('Case Data Entry'!S464)&gt;255,"Work Area/Department must be less than 255 characters",IF('DO NOT USE_Case Formulas'!A464,"OK",NA()))</f>
        <v>#N/A</v>
      </c>
      <c r="T464" s="46" t="e">
        <f>IF(AND(NOT(ISBLANK('Case Data Entry'!T464)),NOT(ISNUMBER('Case Data Entry'!T464))),"Please enter a valid number.",IF('DO NOT USE_Case Formulas'!A464,"OK",NA()))</f>
        <v>#N/A</v>
      </c>
      <c r="U464" s="46" t="e">
        <f>IF(AND('DO NOT USE_Case Formulas'!A464,ISBLANK('Case Data Entry'!U464)),"Has this person had symptoms? is required",IF(AND(NOT(ISBLANK('Case Data Entry'!U464)),ISNA(VLOOKUP('Case Data Entry'!U464,'DO NOT USE_Shared Picklist'!$D$3:$D$5,1,FALSE))),"Please select a value from the drop-down menu",IF('DO NOT USE_Case Formulas'!A464,"OK",NA())))</f>
        <v>#N/A</v>
      </c>
      <c r="V464" s="46" t="e">
        <f>IF(AND('Case Data Entry'!U464='DO NOT USE_Shared Picklist'!$D$3,ISBLANK('Case Data Entry'!V464)),"If yes, when did the symptoms start? is required if Has this person had symptoms? is Yes",IF('DO NOT USE_Case Formulas'!A464,"OK",NA()))</f>
        <v>#N/A</v>
      </c>
      <c r="W464" s="46" t="e">
        <f>IF(AND(NOT(ISBLANK('Case Data Entry'!W464)),ISNA(VLOOKUP('Case Data Entry'!W464,'DO NOT USE_Shared Picklist'!$G$3:$G$5,1,FALSE))),"Please select a value from the drop-down menu",IF('DO NOT USE_Case Formulas'!A464,"OK",NA()))</f>
        <v>#N/A</v>
      </c>
      <c r="X464" s="46"/>
      <c r="Y464" s="46" t="e">
        <f ca="1">IF('Case Data Entry'!Y464&gt;'DO NOT USE_Shared Picklist'!$C$3,"Date Entity Notified of Positive Test cannot be a future date",IF('DO NOT USE_Case Formulas'!A464,"OK",NA()))</f>
        <v>#N/A</v>
      </c>
      <c r="Z464" s="46" t="e">
        <f ca="1">IF('Case Data Entry'!Z464&gt;'DO NOT USE_Shared Picklist'!$C$3,"Test Date cannot be a future date",IF('DO NOT USE_Case Formulas'!A464,"OK",NA()))</f>
        <v>#N/A</v>
      </c>
      <c r="AA464" s="46" t="e">
        <f>IF(AND(NOT(ISBLANK('Case Data Entry'!AA464)),ISNA(VLOOKUP('Case Data Entry'!AA464,'DO NOT USE_Shared Picklist'!$R$3:$R$7,1,FALSE))),"Please select a value from the drop-down menu",IF('DO NOT USE_Case Formulas'!A464,"OK",NA()))</f>
        <v>#N/A</v>
      </c>
      <c r="AB464" s="46" t="e">
        <f>IF(AND(NOT(ISBLANK('Case Data Entry'!AB464)),ISNA(VLOOKUP('Case Data Entry'!AB464,'DO NOT USE_Shared Picklist'!$Q$3:$Q$8,1,FALSE))),"Please select a value from the drop-down menu",IF('DO NOT USE_Case Formulas'!A464,"OK",NA()))</f>
        <v>#N/A</v>
      </c>
    </row>
    <row r="465" spans="1:28" x14ac:dyDescent="0.25">
      <c r="A465" s="45" t="e">
        <f>IF('DO NOT USE_Case Formulas'!A465,IF('DO NOT USE_Case Formulas'!B465,"Not all required fields are completed","OK"),NA())</f>
        <v>#N/A</v>
      </c>
      <c r="B465" s="46" t="e">
        <f>IF(AND('DO NOT USE_Case Formulas'!A465,ISBLANK('Case Data Entry'!B465)),"First Name is required",IF(NOT(ISBLANK('Case Data Entry'!B465)),"OK",NA()))</f>
        <v>#N/A</v>
      </c>
      <c r="C465" s="46" t="e">
        <f>IF(AND('DO NOT USE_Case Formulas'!A465,ISBLANK('Case Data Entry'!C465)),"Last Name is required",IF(NOT(ISBLANK('Case Data Entry'!C465)),"OK",NA()))</f>
        <v>#N/A</v>
      </c>
      <c r="D465" s="46" t="e">
        <f>IF(AND('DO NOT USE_Case Formulas'!A465,ISBLANK('Case Data Entry'!D465)),"Birthdate is required",IF(NOT(ISBLANK('Case Data Entry'!D465)),"OK",NA()))</f>
        <v>#N/A</v>
      </c>
      <c r="E465" s="46" t="e">
        <f>IF(AND('DO NOT USE_Case Formulas'!A465,ISBLANK('Case Data Entry'!E465)),"Mobile Phone is required",IF(NOT(ISBLANK('Case Data Entry'!E465)),IF(AND(ISNUMBER(VALUE('Case Data Entry'!E465)),LEFT('Case Data Entry'!E465,1)&lt;&gt;"1",LEN('Case Data Entry'!E465)=10),"OK","Phone number must be valid format"),NA()))</f>
        <v>#N/A</v>
      </c>
      <c r="F465" s="46" t="e">
        <f>IF(AND('DO NOT USE_Case Formulas'!A465,ISBLANK('Case Data Entry'!F465)),"Home Street Address is required",IF(LEN('Case Data Entry'!F465)&gt;255,"Home Street Address must be less than 255 characters",IF('DO NOT USE_Case Formulas'!A465,"OK",NA())))</f>
        <v>#N/A</v>
      </c>
      <c r="G465" s="46" t="e">
        <f>IF(AND('DO NOT USE_Case Formulas'!A465,ISBLANK('Case Data Entry'!G465)),"City is required",IF(LEN('Case Data Entry'!G465)&gt;40,"City must be less than 40 characters",IF('DO NOT USE_Case Formulas'!A465,"OK",NA())))</f>
        <v>#N/A</v>
      </c>
      <c r="H465" s="46" t="e">
        <f>IF(AND('DO NOT USE_Case Formulas'!A465,ISBLANK('Case Data Entry'!H465)),"State is required",IF(AND(NOT(ISBLANK('Case Data Entry'!H465)),ISNA(VLOOKUP('Case Data Entry'!H465,'DO NOT USE_Shared Picklist'!$P$3:$P$52,1,FALSE))),"Please select a value from the drop-down menu",IF('DO NOT USE_Case Formulas'!A465,"OK",NA())))</f>
        <v>#N/A</v>
      </c>
      <c r="I465" s="46" t="e">
        <f>IF(AND('DO NOT USE_Case Formulas'!A465,ISBLANK('Case Data Entry'!I465)),"Zip is required",IF(ISBLANK('Case Data Entry'!I465),NA(),"OK"))</f>
        <v>#N/A</v>
      </c>
      <c r="J465" s="46" t="e">
        <f>IF(AND('DO NOT USE_Case Formulas'!A465,ISBLANK('Case Data Entry'!J465)),"Occupation/Job Title is required",IF(NOT(ISBLANK('Case Data Entry'!J465)),"OK",NA()))</f>
        <v>#N/A</v>
      </c>
      <c r="K465" s="46" t="e">
        <f>IF('DO NOT USE_Case Formulas'!A465,IF(ISBLANK('Case Data Entry'!K465),"Last Date On Site is required","OK"),NA())</f>
        <v>#N/A</v>
      </c>
      <c r="L465" s="46" t="e">
        <f>IF(AND('DO NOT USE_Case Formulas'!A465,ISBLANK('Case Data Entry'!L465)),"Specific Place in the Location is required",IF(ISBLANK('Case Data Entry'!L465),NA(),"OK"))</f>
        <v>#N/A</v>
      </c>
      <c r="M465" s="46" t="e">
        <f>IF(AND(NOT(ISBLANK('Case Data Entry'!M465)),ISNA(VLOOKUP('Case Data Entry'!M465,'DO NOT USE_Shared Picklist'!$L$3:$L$81,1,FALSE))),"Please select a value from the drop-down menu",IF('DO NOT USE_Case Formulas'!A465,"OK",NA()))</f>
        <v>#N/A</v>
      </c>
      <c r="N465" s="46" t="e">
        <f>IF(AND(NOT(ISBLANK('Case Data Entry'!N465)),ISNA(VLOOKUP('Case Data Entry'!N465,'DO NOT USE_Shared Picklist'!$I$3:$I$5,1,FALSE))),"Please select a value from the drop-down menu",IF('DO NOT USE_Case Formulas'!A465,"OK",NA()))</f>
        <v>#N/A</v>
      </c>
      <c r="O465" s="46" t="e">
        <f>IF(AND(NOT(ISBLANK('Case Data Entry'!O465)),ISNA(VLOOKUP('Case Data Entry'!O465,'DO NOT USE_Shared Picklist'!$E$3:$E$10,1,FALSE))),"Please select a value from the drop-down menu",IF('DO NOT USE_Case Formulas'!A465,"OK",NA()))</f>
        <v>#N/A</v>
      </c>
      <c r="P465" s="46" t="e">
        <f>IF(AND(NOT(ISBLANK('Case Data Entry'!P465)),ISNA(VLOOKUP('Case Data Entry'!P465,'DO NOT USE_Shared Picklist'!$W$3:$W$9,1,FALSE))),"Please select a value from the drop-down menu",IF('DO NOT USE_Case Formulas'!A465,"OK",NA()))</f>
        <v>#N/A</v>
      </c>
      <c r="Q465" s="46" t="e">
        <f>IF(AND(NOT(ISBLANK('Case Data Entry'!Q465)),ISNA(VLOOKUP('Case Data Entry'!Q465,'DO NOT USE_Shared Picklist'!$W$3:$W$9,1,FALSE))),"Please select a value from the drop-down menu",IF('DO NOT USE_Case Formulas'!A465,"OK",NA()))</f>
        <v>#N/A</v>
      </c>
      <c r="R465" s="46" t="e">
        <f>IF(AND(NOT(ISBLANK('Case Data Entry'!R465)),ISNA(VLOOKUP('Case Data Entry'!R465,'DO NOT USE_Shared Picklist'!$V$3:$V$7,1,FALSE))),"Please select a value from the drop-down menu",IF('DO NOT USE_Case Formulas'!A465,"OK",NA()))</f>
        <v>#N/A</v>
      </c>
      <c r="S465" s="46" t="e">
        <f>IF(LEN('Case Data Entry'!S465)&gt;255,"Work Area/Department must be less than 255 characters",IF('DO NOT USE_Case Formulas'!A465,"OK",NA()))</f>
        <v>#N/A</v>
      </c>
      <c r="T465" s="46" t="e">
        <f>IF(AND(NOT(ISBLANK('Case Data Entry'!T465)),NOT(ISNUMBER('Case Data Entry'!T465))),"Please enter a valid number.",IF('DO NOT USE_Case Formulas'!A465,"OK",NA()))</f>
        <v>#N/A</v>
      </c>
      <c r="U465" s="46" t="e">
        <f>IF(AND('DO NOT USE_Case Formulas'!A465,ISBLANK('Case Data Entry'!U465)),"Has this person had symptoms? is required",IF(AND(NOT(ISBLANK('Case Data Entry'!U465)),ISNA(VLOOKUP('Case Data Entry'!U465,'DO NOT USE_Shared Picklist'!$D$3:$D$5,1,FALSE))),"Please select a value from the drop-down menu",IF('DO NOT USE_Case Formulas'!A465,"OK",NA())))</f>
        <v>#N/A</v>
      </c>
      <c r="V465" s="46" t="e">
        <f>IF(AND('Case Data Entry'!U465='DO NOT USE_Shared Picklist'!$D$3,ISBLANK('Case Data Entry'!V465)),"If yes, when did the symptoms start? is required if Has this person had symptoms? is Yes",IF('DO NOT USE_Case Formulas'!A465,"OK",NA()))</f>
        <v>#N/A</v>
      </c>
      <c r="W465" s="46" t="e">
        <f>IF(AND(NOT(ISBLANK('Case Data Entry'!W465)),ISNA(VLOOKUP('Case Data Entry'!W465,'DO NOT USE_Shared Picklist'!$G$3:$G$5,1,FALSE))),"Please select a value from the drop-down menu",IF('DO NOT USE_Case Formulas'!A465,"OK",NA()))</f>
        <v>#N/A</v>
      </c>
      <c r="X465" s="46"/>
      <c r="Y465" s="46" t="e">
        <f ca="1">IF('Case Data Entry'!Y465&gt;'DO NOT USE_Shared Picklist'!$C$3,"Date Entity Notified of Positive Test cannot be a future date",IF('DO NOT USE_Case Formulas'!A465,"OK",NA()))</f>
        <v>#N/A</v>
      </c>
      <c r="Z465" s="46" t="e">
        <f ca="1">IF('Case Data Entry'!Z465&gt;'DO NOT USE_Shared Picklist'!$C$3,"Test Date cannot be a future date",IF('DO NOT USE_Case Formulas'!A465,"OK",NA()))</f>
        <v>#N/A</v>
      </c>
      <c r="AA465" s="46" t="e">
        <f>IF(AND(NOT(ISBLANK('Case Data Entry'!AA465)),ISNA(VLOOKUP('Case Data Entry'!AA465,'DO NOT USE_Shared Picklist'!$R$3:$R$7,1,FALSE))),"Please select a value from the drop-down menu",IF('DO NOT USE_Case Formulas'!A465,"OK",NA()))</f>
        <v>#N/A</v>
      </c>
      <c r="AB465" s="46" t="e">
        <f>IF(AND(NOT(ISBLANK('Case Data Entry'!AB465)),ISNA(VLOOKUP('Case Data Entry'!AB465,'DO NOT USE_Shared Picklist'!$Q$3:$Q$8,1,FALSE))),"Please select a value from the drop-down menu",IF('DO NOT USE_Case Formulas'!A465,"OK",NA()))</f>
        <v>#N/A</v>
      </c>
    </row>
    <row r="466" spans="1:28" x14ac:dyDescent="0.25">
      <c r="A466" s="45" t="e">
        <f>IF('DO NOT USE_Case Formulas'!A466,IF('DO NOT USE_Case Formulas'!B466,"Not all required fields are completed","OK"),NA())</f>
        <v>#N/A</v>
      </c>
      <c r="B466" s="46" t="e">
        <f>IF(AND('DO NOT USE_Case Formulas'!A466,ISBLANK('Case Data Entry'!B466)),"First Name is required",IF(NOT(ISBLANK('Case Data Entry'!B466)),"OK",NA()))</f>
        <v>#N/A</v>
      </c>
      <c r="C466" s="46" t="e">
        <f>IF(AND('DO NOT USE_Case Formulas'!A466,ISBLANK('Case Data Entry'!C466)),"Last Name is required",IF(NOT(ISBLANK('Case Data Entry'!C466)),"OK",NA()))</f>
        <v>#N/A</v>
      </c>
      <c r="D466" s="46" t="e">
        <f>IF(AND('DO NOT USE_Case Formulas'!A466,ISBLANK('Case Data Entry'!D466)),"Birthdate is required",IF(NOT(ISBLANK('Case Data Entry'!D466)),"OK",NA()))</f>
        <v>#N/A</v>
      </c>
      <c r="E466" s="46" t="e">
        <f>IF(AND('DO NOT USE_Case Formulas'!A466,ISBLANK('Case Data Entry'!E466)),"Mobile Phone is required",IF(NOT(ISBLANK('Case Data Entry'!E466)),IF(AND(ISNUMBER(VALUE('Case Data Entry'!E466)),LEFT('Case Data Entry'!E466,1)&lt;&gt;"1",LEN('Case Data Entry'!E466)=10),"OK","Phone number must be valid format"),NA()))</f>
        <v>#N/A</v>
      </c>
      <c r="F466" s="46" t="e">
        <f>IF(AND('DO NOT USE_Case Formulas'!A466,ISBLANK('Case Data Entry'!F466)),"Home Street Address is required",IF(LEN('Case Data Entry'!F466)&gt;255,"Home Street Address must be less than 255 characters",IF('DO NOT USE_Case Formulas'!A466,"OK",NA())))</f>
        <v>#N/A</v>
      </c>
      <c r="G466" s="46" t="e">
        <f>IF(AND('DO NOT USE_Case Formulas'!A466,ISBLANK('Case Data Entry'!G466)),"City is required",IF(LEN('Case Data Entry'!G466)&gt;40,"City must be less than 40 characters",IF('DO NOT USE_Case Formulas'!A466,"OK",NA())))</f>
        <v>#N/A</v>
      </c>
      <c r="H466" s="46" t="e">
        <f>IF(AND('DO NOT USE_Case Formulas'!A466,ISBLANK('Case Data Entry'!H466)),"State is required",IF(AND(NOT(ISBLANK('Case Data Entry'!H466)),ISNA(VLOOKUP('Case Data Entry'!H466,'DO NOT USE_Shared Picklist'!$P$3:$P$52,1,FALSE))),"Please select a value from the drop-down menu",IF('DO NOT USE_Case Formulas'!A466,"OK",NA())))</f>
        <v>#N/A</v>
      </c>
      <c r="I466" s="46" t="e">
        <f>IF(AND('DO NOT USE_Case Formulas'!A466,ISBLANK('Case Data Entry'!I466)),"Zip is required",IF(ISBLANK('Case Data Entry'!I466),NA(),"OK"))</f>
        <v>#N/A</v>
      </c>
      <c r="J466" s="46" t="e">
        <f>IF(AND('DO NOT USE_Case Formulas'!A466,ISBLANK('Case Data Entry'!J466)),"Occupation/Job Title is required",IF(NOT(ISBLANK('Case Data Entry'!J466)),"OK",NA()))</f>
        <v>#N/A</v>
      </c>
      <c r="K466" s="46" t="e">
        <f>IF('DO NOT USE_Case Formulas'!A466,IF(ISBLANK('Case Data Entry'!K466),"Last Date On Site is required","OK"),NA())</f>
        <v>#N/A</v>
      </c>
      <c r="L466" s="46" t="e">
        <f>IF(AND('DO NOT USE_Case Formulas'!A466,ISBLANK('Case Data Entry'!L466)),"Specific Place in the Location is required",IF(ISBLANK('Case Data Entry'!L466),NA(),"OK"))</f>
        <v>#N/A</v>
      </c>
      <c r="M466" s="46" t="e">
        <f>IF(AND(NOT(ISBLANK('Case Data Entry'!M466)),ISNA(VLOOKUP('Case Data Entry'!M466,'DO NOT USE_Shared Picklist'!$L$3:$L$81,1,FALSE))),"Please select a value from the drop-down menu",IF('DO NOT USE_Case Formulas'!A466,"OK",NA()))</f>
        <v>#N/A</v>
      </c>
      <c r="N466" s="46" t="e">
        <f>IF(AND(NOT(ISBLANK('Case Data Entry'!N466)),ISNA(VLOOKUP('Case Data Entry'!N466,'DO NOT USE_Shared Picklist'!$I$3:$I$5,1,FALSE))),"Please select a value from the drop-down menu",IF('DO NOT USE_Case Formulas'!A466,"OK",NA()))</f>
        <v>#N/A</v>
      </c>
      <c r="O466" s="46" t="e">
        <f>IF(AND(NOT(ISBLANK('Case Data Entry'!O466)),ISNA(VLOOKUP('Case Data Entry'!O466,'DO NOT USE_Shared Picklist'!$E$3:$E$10,1,FALSE))),"Please select a value from the drop-down menu",IF('DO NOT USE_Case Formulas'!A466,"OK",NA()))</f>
        <v>#N/A</v>
      </c>
      <c r="P466" s="46" t="e">
        <f>IF(AND(NOT(ISBLANK('Case Data Entry'!P466)),ISNA(VLOOKUP('Case Data Entry'!P466,'DO NOT USE_Shared Picklist'!$W$3:$W$9,1,FALSE))),"Please select a value from the drop-down menu",IF('DO NOT USE_Case Formulas'!A466,"OK",NA()))</f>
        <v>#N/A</v>
      </c>
      <c r="Q466" s="46" t="e">
        <f>IF(AND(NOT(ISBLANK('Case Data Entry'!Q466)),ISNA(VLOOKUP('Case Data Entry'!Q466,'DO NOT USE_Shared Picklist'!$W$3:$W$9,1,FALSE))),"Please select a value from the drop-down menu",IF('DO NOT USE_Case Formulas'!A466,"OK",NA()))</f>
        <v>#N/A</v>
      </c>
      <c r="R466" s="46" t="e">
        <f>IF(AND(NOT(ISBLANK('Case Data Entry'!R466)),ISNA(VLOOKUP('Case Data Entry'!R466,'DO NOT USE_Shared Picklist'!$V$3:$V$7,1,FALSE))),"Please select a value from the drop-down menu",IF('DO NOT USE_Case Formulas'!A466,"OK",NA()))</f>
        <v>#N/A</v>
      </c>
      <c r="S466" s="46" t="e">
        <f>IF(LEN('Case Data Entry'!S466)&gt;255,"Work Area/Department must be less than 255 characters",IF('DO NOT USE_Case Formulas'!A466,"OK",NA()))</f>
        <v>#N/A</v>
      </c>
      <c r="T466" s="46" t="e">
        <f>IF(AND(NOT(ISBLANK('Case Data Entry'!T466)),NOT(ISNUMBER('Case Data Entry'!T466))),"Please enter a valid number.",IF('DO NOT USE_Case Formulas'!A466,"OK",NA()))</f>
        <v>#N/A</v>
      </c>
      <c r="U466" s="46" t="e">
        <f>IF(AND('DO NOT USE_Case Formulas'!A466,ISBLANK('Case Data Entry'!U466)),"Has this person had symptoms? is required",IF(AND(NOT(ISBLANK('Case Data Entry'!U466)),ISNA(VLOOKUP('Case Data Entry'!U466,'DO NOT USE_Shared Picklist'!$D$3:$D$5,1,FALSE))),"Please select a value from the drop-down menu",IF('DO NOT USE_Case Formulas'!A466,"OK",NA())))</f>
        <v>#N/A</v>
      </c>
      <c r="V466" s="46" t="e">
        <f>IF(AND('Case Data Entry'!U466='DO NOT USE_Shared Picklist'!$D$3,ISBLANK('Case Data Entry'!V466)),"If yes, when did the symptoms start? is required if Has this person had symptoms? is Yes",IF('DO NOT USE_Case Formulas'!A466,"OK",NA()))</f>
        <v>#N/A</v>
      </c>
      <c r="W466" s="46" t="e">
        <f>IF(AND(NOT(ISBLANK('Case Data Entry'!W466)),ISNA(VLOOKUP('Case Data Entry'!W466,'DO NOT USE_Shared Picklist'!$G$3:$G$5,1,FALSE))),"Please select a value from the drop-down menu",IF('DO NOT USE_Case Formulas'!A466,"OK",NA()))</f>
        <v>#N/A</v>
      </c>
      <c r="X466" s="46"/>
      <c r="Y466" s="46" t="e">
        <f ca="1">IF('Case Data Entry'!Y466&gt;'DO NOT USE_Shared Picklist'!$C$3,"Date Entity Notified of Positive Test cannot be a future date",IF('DO NOT USE_Case Formulas'!A466,"OK",NA()))</f>
        <v>#N/A</v>
      </c>
      <c r="Z466" s="46" t="e">
        <f ca="1">IF('Case Data Entry'!Z466&gt;'DO NOT USE_Shared Picklist'!$C$3,"Test Date cannot be a future date",IF('DO NOT USE_Case Formulas'!A466,"OK",NA()))</f>
        <v>#N/A</v>
      </c>
      <c r="AA466" s="46" t="e">
        <f>IF(AND(NOT(ISBLANK('Case Data Entry'!AA466)),ISNA(VLOOKUP('Case Data Entry'!AA466,'DO NOT USE_Shared Picklist'!$R$3:$R$7,1,FALSE))),"Please select a value from the drop-down menu",IF('DO NOT USE_Case Formulas'!A466,"OK",NA()))</f>
        <v>#N/A</v>
      </c>
      <c r="AB466" s="46" t="e">
        <f>IF(AND(NOT(ISBLANK('Case Data Entry'!AB466)),ISNA(VLOOKUP('Case Data Entry'!AB466,'DO NOT USE_Shared Picklist'!$Q$3:$Q$8,1,FALSE))),"Please select a value from the drop-down menu",IF('DO NOT USE_Case Formulas'!A466,"OK",NA()))</f>
        <v>#N/A</v>
      </c>
    </row>
    <row r="467" spans="1:28" x14ac:dyDescent="0.25">
      <c r="A467" s="45" t="e">
        <f>IF('DO NOT USE_Case Formulas'!A467,IF('DO NOT USE_Case Formulas'!B467,"Not all required fields are completed","OK"),NA())</f>
        <v>#N/A</v>
      </c>
      <c r="B467" s="46" t="e">
        <f>IF(AND('DO NOT USE_Case Formulas'!A467,ISBLANK('Case Data Entry'!B467)),"First Name is required",IF(NOT(ISBLANK('Case Data Entry'!B467)),"OK",NA()))</f>
        <v>#N/A</v>
      </c>
      <c r="C467" s="46" t="e">
        <f>IF(AND('DO NOT USE_Case Formulas'!A467,ISBLANK('Case Data Entry'!C467)),"Last Name is required",IF(NOT(ISBLANK('Case Data Entry'!C467)),"OK",NA()))</f>
        <v>#N/A</v>
      </c>
      <c r="D467" s="46" t="e">
        <f>IF(AND('DO NOT USE_Case Formulas'!A467,ISBLANK('Case Data Entry'!D467)),"Birthdate is required",IF(NOT(ISBLANK('Case Data Entry'!D467)),"OK",NA()))</f>
        <v>#N/A</v>
      </c>
      <c r="E467" s="46" t="e">
        <f>IF(AND('DO NOT USE_Case Formulas'!A467,ISBLANK('Case Data Entry'!E467)),"Mobile Phone is required",IF(NOT(ISBLANK('Case Data Entry'!E467)),IF(AND(ISNUMBER(VALUE('Case Data Entry'!E467)),LEFT('Case Data Entry'!E467,1)&lt;&gt;"1",LEN('Case Data Entry'!E467)=10),"OK","Phone number must be valid format"),NA()))</f>
        <v>#N/A</v>
      </c>
      <c r="F467" s="46" t="e">
        <f>IF(AND('DO NOT USE_Case Formulas'!A467,ISBLANK('Case Data Entry'!F467)),"Home Street Address is required",IF(LEN('Case Data Entry'!F467)&gt;255,"Home Street Address must be less than 255 characters",IF('DO NOT USE_Case Formulas'!A467,"OK",NA())))</f>
        <v>#N/A</v>
      </c>
      <c r="G467" s="46" t="e">
        <f>IF(AND('DO NOT USE_Case Formulas'!A467,ISBLANK('Case Data Entry'!G467)),"City is required",IF(LEN('Case Data Entry'!G467)&gt;40,"City must be less than 40 characters",IF('DO NOT USE_Case Formulas'!A467,"OK",NA())))</f>
        <v>#N/A</v>
      </c>
      <c r="H467" s="46" t="e">
        <f>IF(AND('DO NOT USE_Case Formulas'!A467,ISBLANK('Case Data Entry'!H467)),"State is required",IF(AND(NOT(ISBLANK('Case Data Entry'!H467)),ISNA(VLOOKUP('Case Data Entry'!H467,'DO NOT USE_Shared Picklist'!$P$3:$P$52,1,FALSE))),"Please select a value from the drop-down menu",IF('DO NOT USE_Case Formulas'!A467,"OK",NA())))</f>
        <v>#N/A</v>
      </c>
      <c r="I467" s="46" t="e">
        <f>IF(AND('DO NOT USE_Case Formulas'!A467,ISBLANK('Case Data Entry'!I467)),"Zip is required",IF(ISBLANK('Case Data Entry'!I467),NA(),"OK"))</f>
        <v>#N/A</v>
      </c>
      <c r="J467" s="46" t="e">
        <f>IF(AND('DO NOT USE_Case Formulas'!A467,ISBLANK('Case Data Entry'!J467)),"Occupation/Job Title is required",IF(NOT(ISBLANK('Case Data Entry'!J467)),"OK",NA()))</f>
        <v>#N/A</v>
      </c>
      <c r="K467" s="46" t="e">
        <f>IF('DO NOT USE_Case Formulas'!A467,IF(ISBLANK('Case Data Entry'!K467),"Last Date On Site is required","OK"),NA())</f>
        <v>#N/A</v>
      </c>
      <c r="L467" s="46" t="e">
        <f>IF(AND('DO NOT USE_Case Formulas'!A467,ISBLANK('Case Data Entry'!L467)),"Specific Place in the Location is required",IF(ISBLANK('Case Data Entry'!L467),NA(),"OK"))</f>
        <v>#N/A</v>
      </c>
      <c r="M467" s="46" t="e">
        <f>IF(AND(NOT(ISBLANK('Case Data Entry'!M467)),ISNA(VLOOKUP('Case Data Entry'!M467,'DO NOT USE_Shared Picklist'!$L$3:$L$81,1,FALSE))),"Please select a value from the drop-down menu",IF('DO NOT USE_Case Formulas'!A467,"OK",NA()))</f>
        <v>#N/A</v>
      </c>
      <c r="N467" s="46" t="e">
        <f>IF(AND(NOT(ISBLANK('Case Data Entry'!N467)),ISNA(VLOOKUP('Case Data Entry'!N467,'DO NOT USE_Shared Picklist'!$I$3:$I$5,1,FALSE))),"Please select a value from the drop-down menu",IF('DO NOT USE_Case Formulas'!A467,"OK",NA()))</f>
        <v>#N/A</v>
      </c>
      <c r="O467" s="46" t="e">
        <f>IF(AND(NOT(ISBLANK('Case Data Entry'!O467)),ISNA(VLOOKUP('Case Data Entry'!O467,'DO NOT USE_Shared Picklist'!$E$3:$E$10,1,FALSE))),"Please select a value from the drop-down menu",IF('DO NOT USE_Case Formulas'!A467,"OK",NA()))</f>
        <v>#N/A</v>
      </c>
      <c r="P467" s="46" t="e">
        <f>IF(AND(NOT(ISBLANK('Case Data Entry'!P467)),ISNA(VLOOKUP('Case Data Entry'!P467,'DO NOT USE_Shared Picklist'!$W$3:$W$9,1,FALSE))),"Please select a value from the drop-down menu",IF('DO NOT USE_Case Formulas'!A467,"OK",NA()))</f>
        <v>#N/A</v>
      </c>
      <c r="Q467" s="46" t="e">
        <f>IF(AND(NOT(ISBLANK('Case Data Entry'!Q467)),ISNA(VLOOKUP('Case Data Entry'!Q467,'DO NOT USE_Shared Picklist'!$W$3:$W$9,1,FALSE))),"Please select a value from the drop-down menu",IF('DO NOT USE_Case Formulas'!A467,"OK",NA()))</f>
        <v>#N/A</v>
      </c>
      <c r="R467" s="46" t="e">
        <f>IF(AND(NOT(ISBLANK('Case Data Entry'!R467)),ISNA(VLOOKUP('Case Data Entry'!R467,'DO NOT USE_Shared Picklist'!$V$3:$V$7,1,FALSE))),"Please select a value from the drop-down menu",IF('DO NOT USE_Case Formulas'!A467,"OK",NA()))</f>
        <v>#N/A</v>
      </c>
      <c r="S467" s="46" t="e">
        <f>IF(LEN('Case Data Entry'!S467)&gt;255,"Work Area/Department must be less than 255 characters",IF('DO NOT USE_Case Formulas'!A467,"OK",NA()))</f>
        <v>#N/A</v>
      </c>
      <c r="T467" s="46" t="e">
        <f>IF(AND(NOT(ISBLANK('Case Data Entry'!T467)),NOT(ISNUMBER('Case Data Entry'!T467))),"Please enter a valid number.",IF('DO NOT USE_Case Formulas'!A467,"OK",NA()))</f>
        <v>#N/A</v>
      </c>
      <c r="U467" s="46" t="e">
        <f>IF(AND('DO NOT USE_Case Formulas'!A467,ISBLANK('Case Data Entry'!U467)),"Has this person had symptoms? is required",IF(AND(NOT(ISBLANK('Case Data Entry'!U467)),ISNA(VLOOKUP('Case Data Entry'!U467,'DO NOT USE_Shared Picklist'!$D$3:$D$5,1,FALSE))),"Please select a value from the drop-down menu",IF('DO NOT USE_Case Formulas'!A467,"OK",NA())))</f>
        <v>#N/A</v>
      </c>
      <c r="V467" s="46" t="e">
        <f>IF(AND('Case Data Entry'!U467='DO NOT USE_Shared Picklist'!$D$3,ISBLANK('Case Data Entry'!V467)),"If yes, when did the symptoms start? is required if Has this person had symptoms? is Yes",IF('DO NOT USE_Case Formulas'!A467,"OK",NA()))</f>
        <v>#N/A</v>
      </c>
      <c r="W467" s="46" t="e">
        <f>IF(AND(NOT(ISBLANK('Case Data Entry'!W467)),ISNA(VLOOKUP('Case Data Entry'!W467,'DO NOT USE_Shared Picklist'!$G$3:$G$5,1,FALSE))),"Please select a value from the drop-down menu",IF('DO NOT USE_Case Formulas'!A467,"OK",NA()))</f>
        <v>#N/A</v>
      </c>
      <c r="X467" s="46"/>
      <c r="Y467" s="46" t="e">
        <f ca="1">IF('Case Data Entry'!Y467&gt;'DO NOT USE_Shared Picklist'!$C$3,"Date Entity Notified of Positive Test cannot be a future date",IF('DO NOT USE_Case Formulas'!A467,"OK",NA()))</f>
        <v>#N/A</v>
      </c>
      <c r="Z467" s="46" t="e">
        <f ca="1">IF('Case Data Entry'!Z467&gt;'DO NOT USE_Shared Picklist'!$C$3,"Test Date cannot be a future date",IF('DO NOT USE_Case Formulas'!A467,"OK",NA()))</f>
        <v>#N/A</v>
      </c>
      <c r="AA467" s="46" t="e">
        <f>IF(AND(NOT(ISBLANK('Case Data Entry'!AA467)),ISNA(VLOOKUP('Case Data Entry'!AA467,'DO NOT USE_Shared Picklist'!$R$3:$R$7,1,FALSE))),"Please select a value from the drop-down menu",IF('DO NOT USE_Case Formulas'!A467,"OK",NA()))</f>
        <v>#N/A</v>
      </c>
      <c r="AB467" s="46" t="e">
        <f>IF(AND(NOT(ISBLANK('Case Data Entry'!AB467)),ISNA(VLOOKUP('Case Data Entry'!AB467,'DO NOT USE_Shared Picklist'!$Q$3:$Q$8,1,FALSE))),"Please select a value from the drop-down menu",IF('DO NOT USE_Case Formulas'!A467,"OK",NA()))</f>
        <v>#N/A</v>
      </c>
    </row>
    <row r="468" spans="1:28" x14ac:dyDescent="0.25">
      <c r="A468" s="45" t="e">
        <f>IF('DO NOT USE_Case Formulas'!A468,IF('DO NOT USE_Case Formulas'!B468,"Not all required fields are completed","OK"),NA())</f>
        <v>#N/A</v>
      </c>
      <c r="B468" s="46" t="e">
        <f>IF(AND('DO NOT USE_Case Formulas'!A468,ISBLANK('Case Data Entry'!B468)),"First Name is required",IF(NOT(ISBLANK('Case Data Entry'!B468)),"OK",NA()))</f>
        <v>#N/A</v>
      </c>
      <c r="C468" s="46" t="e">
        <f>IF(AND('DO NOT USE_Case Formulas'!A468,ISBLANK('Case Data Entry'!C468)),"Last Name is required",IF(NOT(ISBLANK('Case Data Entry'!C468)),"OK",NA()))</f>
        <v>#N/A</v>
      </c>
      <c r="D468" s="46" t="e">
        <f>IF(AND('DO NOT USE_Case Formulas'!A468,ISBLANK('Case Data Entry'!D468)),"Birthdate is required",IF(NOT(ISBLANK('Case Data Entry'!D468)),"OK",NA()))</f>
        <v>#N/A</v>
      </c>
      <c r="E468" s="46" t="e">
        <f>IF(AND('DO NOT USE_Case Formulas'!A468,ISBLANK('Case Data Entry'!E468)),"Mobile Phone is required",IF(NOT(ISBLANK('Case Data Entry'!E468)),IF(AND(ISNUMBER(VALUE('Case Data Entry'!E468)),LEFT('Case Data Entry'!E468,1)&lt;&gt;"1",LEN('Case Data Entry'!E468)=10),"OK","Phone number must be valid format"),NA()))</f>
        <v>#N/A</v>
      </c>
      <c r="F468" s="46" t="e">
        <f>IF(AND('DO NOT USE_Case Formulas'!A468,ISBLANK('Case Data Entry'!F468)),"Home Street Address is required",IF(LEN('Case Data Entry'!F468)&gt;255,"Home Street Address must be less than 255 characters",IF('DO NOT USE_Case Formulas'!A468,"OK",NA())))</f>
        <v>#N/A</v>
      </c>
      <c r="G468" s="46" t="e">
        <f>IF(AND('DO NOT USE_Case Formulas'!A468,ISBLANK('Case Data Entry'!G468)),"City is required",IF(LEN('Case Data Entry'!G468)&gt;40,"City must be less than 40 characters",IF('DO NOT USE_Case Formulas'!A468,"OK",NA())))</f>
        <v>#N/A</v>
      </c>
      <c r="H468" s="46" t="e">
        <f>IF(AND('DO NOT USE_Case Formulas'!A468,ISBLANK('Case Data Entry'!H468)),"State is required",IF(AND(NOT(ISBLANK('Case Data Entry'!H468)),ISNA(VLOOKUP('Case Data Entry'!H468,'DO NOT USE_Shared Picklist'!$P$3:$P$52,1,FALSE))),"Please select a value from the drop-down menu",IF('DO NOT USE_Case Formulas'!A468,"OK",NA())))</f>
        <v>#N/A</v>
      </c>
      <c r="I468" s="46" t="e">
        <f>IF(AND('DO NOT USE_Case Formulas'!A468,ISBLANK('Case Data Entry'!I468)),"Zip is required",IF(ISBLANK('Case Data Entry'!I468),NA(),"OK"))</f>
        <v>#N/A</v>
      </c>
      <c r="J468" s="46" t="e">
        <f>IF(AND('DO NOT USE_Case Formulas'!A468,ISBLANK('Case Data Entry'!J468)),"Occupation/Job Title is required",IF(NOT(ISBLANK('Case Data Entry'!J468)),"OK",NA()))</f>
        <v>#N/A</v>
      </c>
      <c r="K468" s="46" t="e">
        <f>IF('DO NOT USE_Case Formulas'!A468,IF(ISBLANK('Case Data Entry'!K468),"Last Date On Site is required","OK"),NA())</f>
        <v>#N/A</v>
      </c>
      <c r="L468" s="46" t="e">
        <f>IF(AND('DO NOT USE_Case Formulas'!A468,ISBLANK('Case Data Entry'!L468)),"Specific Place in the Location is required",IF(ISBLANK('Case Data Entry'!L468),NA(),"OK"))</f>
        <v>#N/A</v>
      </c>
      <c r="M468" s="46" t="e">
        <f>IF(AND(NOT(ISBLANK('Case Data Entry'!M468)),ISNA(VLOOKUP('Case Data Entry'!M468,'DO NOT USE_Shared Picklist'!$L$3:$L$81,1,FALSE))),"Please select a value from the drop-down menu",IF('DO NOT USE_Case Formulas'!A468,"OK",NA()))</f>
        <v>#N/A</v>
      </c>
      <c r="N468" s="46" t="e">
        <f>IF(AND(NOT(ISBLANK('Case Data Entry'!N468)),ISNA(VLOOKUP('Case Data Entry'!N468,'DO NOT USE_Shared Picklist'!$I$3:$I$5,1,FALSE))),"Please select a value from the drop-down menu",IF('DO NOT USE_Case Formulas'!A468,"OK",NA()))</f>
        <v>#N/A</v>
      </c>
      <c r="O468" s="46" t="e">
        <f>IF(AND(NOT(ISBLANK('Case Data Entry'!O468)),ISNA(VLOOKUP('Case Data Entry'!O468,'DO NOT USE_Shared Picklist'!$E$3:$E$10,1,FALSE))),"Please select a value from the drop-down menu",IF('DO NOT USE_Case Formulas'!A468,"OK",NA()))</f>
        <v>#N/A</v>
      </c>
      <c r="P468" s="46" t="e">
        <f>IF(AND(NOT(ISBLANK('Case Data Entry'!P468)),ISNA(VLOOKUP('Case Data Entry'!P468,'DO NOT USE_Shared Picklist'!$W$3:$W$9,1,FALSE))),"Please select a value from the drop-down menu",IF('DO NOT USE_Case Formulas'!A468,"OK",NA()))</f>
        <v>#N/A</v>
      </c>
      <c r="Q468" s="46" t="e">
        <f>IF(AND(NOT(ISBLANK('Case Data Entry'!Q468)),ISNA(VLOOKUP('Case Data Entry'!Q468,'DO NOT USE_Shared Picklist'!$W$3:$W$9,1,FALSE))),"Please select a value from the drop-down menu",IF('DO NOT USE_Case Formulas'!A468,"OK",NA()))</f>
        <v>#N/A</v>
      </c>
      <c r="R468" s="46" t="e">
        <f>IF(AND(NOT(ISBLANK('Case Data Entry'!R468)),ISNA(VLOOKUP('Case Data Entry'!R468,'DO NOT USE_Shared Picklist'!$V$3:$V$7,1,FALSE))),"Please select a value from the drop-down menu",IF('DO NOT USE_Case Formulas'!A468,"OK",NA()))</f>
        <v>#N/A</v>
      </c>
      <c r="S468" s="46" t="e">
        <f>IF(LEN('Case Data Entry'!S468)&gt;255,"Work Area/Department must be less than 255 characters",IF('DO NOT USE_Case Formulas'!A468,"OK",NA()))</f>
        <v>#N/A</v>
      </c>
      <c r="T468" s="46" t="e">
        <f>IF(AND(NOT(ISBLANK('Case Data Entry'!T468)),NOT(ISNUMBER('Case Data Entry'!T468))),"Please enter a valid number.",IF('DO NOT USE_Case Formulas'!A468,"OK",NA()))</f>
        <v>#N/A</v>
      </c>
      <c r="U468" s="46" t="e">
        <f>IF(AND('DO NOT USE_Case Formulas'!A468,ISBLANK('Case Data Entry'!U468)),"Has this person had symptoms? is required",IF(AND(NOT(ISBLANK('Case Data Entry'!U468)),ISNA(VLOOKUP('Case Data Entry'!U468,'DO NOT USE_Shared Picklist'!$D$3:$D$5,1,FALSE))),"Please select a value from the drop-down menu",IF('DO NOT USE_Case Formulas'!A468,"OK",NA())))</f>
        <v>#N/A</v>
      </c>
      <c r="V468" s="46" t="e">
        <f>IF(AND('Case Data Entry'!U468='DO NOT USE_Shared Picklist'!$D$3,ISBLANK('Case Data Entry'!V468)),"If yes, when did the symptoms start? is required if Has this person had symptoms? is Yes",IF('DO NOT USE_Case Formulas'!A468,"OK",NA()))</f>
        <v>#N/A</v>
      </c>
      <c r="W468" s="46" t="e">
        <f>IF(AND(NOT(ISBLANK('Case Data Entry'!W468)),ISNA(VLOOKUP('Case Data Entry'!W468,'DO NOT USE_Shared Picklist'!$G$3:$G$5,1,FALSE))),"Please select a value from the drop-down menu",IF('DO NOT USE_Case Formulas'!A468,"OK",NA()))</f>
        <v>#N/A</v>
      </c>
      <c r="X468" s="46"/>
      <c r="Y468" s="46" t="e">
        <f ca="1">IF('Case Data Entry'!Y468&gt;'DO NOT USE_Shared Picklist'!$C$3,"Date Entity Notified of Positive Test cannot be a future date",IF('DO NOT USE_Case Formulas'!A468,"OK",NA()))</f>
        <v>#N/A</v>
      </c>
      <c r="Z468" s="46" t="e">
        <f ca="1">IF('Case Data Entry'!Z468&gt;'DO NOT USE_Shared Picklist'!$C$3,"Test Date cannot be a future date",IF('DO NOT USE_Case Formulas'!A468,"OK",NA()))</f>
        <v>#N/A</v>
      </c>
      <c r="AA468" s="46" t="e">
        <f>IF(AND(NOT(ISBLANK('Case Data Entry'!AA468)),ISNA(VLOOKUP('Case Data Entry'!AA468,'DO NOT USE_Shared Picklist'!$R$3:$R$7,1,FALSE))),"Please select a value from the drop-down menu",IF('DO NOT USE_Case Formulas'!A468,"OK",NA()))</f>
        <v>#N/A</v>
      </c>
      <c r="AB468" s="46" t="e">
        <f>IF(AND(NOT(ISBLANK('Case Data Entry'!AB468)),ISNA(VLOOKUP('Case Data Entry'!AB468,'DO NOT USE_Shared Picklist'!$Q$3:$Q$8,1,FALSE))),"Please select a value from the drop-down menu",IF('DO NOT USE_Case Formulas'!A468,"OK",NA()))</f>
        <v>#N/A</v>
      </c>
    </row>
    <row r="469" spans="1:28" x14ac:dyDescent="0.25">
      <c r="A469" s="45" t="e">
        <f>IF('DO NOT USE_Case Formulas'!A469,IF('DO NOT USE_Case Formulas'!B469,"Not all required fields are completed","OK"),NA())</f>
        <v>#N/A</v>
      </c>
      <c r="B469" s="46" t="e">
        <f>IF(AND('DO NOT USE_Case Formulas'!A469,ISBLANK('Case Data Entry'!B469)),"First Name is required",IF(NOT(ISBLANK('Case Data Entry'!B469)),"OK",NA()))</f>
        <v>#N/A</v>
      </c>
      <c r="C469" s="46" t="e">
        <f>IF(AND('DO NOT USE_Case Formulas'!A469,ISBLANK('Case Data Entry'!C469)),"Last Name is required",IF(NOT(ISBLANK('Case Data Entry'!C469)),"OK",NA()))</f>
        <v>#N/A</v>
      </c>
      <c r="D469" s="46" t="e">
        <f>IF(AND('DO NOT USE_Case Formulas'!A469,ISBLANK('Case Data Entry'!D469)),"Birthdate is required",IF(NOT(ISBLANK('Case Data Entry'!D469)),"OK",NA()))</f>
        <v>#N/A</v>
      </c>
      <c r="E469" s="46" t="e">
        <f>IF(AND('DO NOT USE_Case Formulas'!A469,ISBLANK('Case Data Entry'!E469)),"Mobile Phone is required",IF(NOT(ISBLANK('Case Data Entry'!E469)),IF(AND(ISNUMBER(VALUE('Case Data Entry'!E469)),LEFT('Case Data Entry'!E469,1)&lt;&gt;"1",LEN('Case Data Entry'!E469)=10),"OK","Phone number must be valid format"),NA()))</f>
        <v>#N/A</v>
      </c>
      <c r="F469" s="46" t="e">
        <f>IF(AND('DO NOT USE_Case Formulas'!A469,ISBLANK('Case Data Entry'!F469)),"Home Street Address is required",IF(LEN('Case Data Entry'!F469)&gt;255,"Home Street Address must be less than 255 characters",IF('DO NOT USE_Case Formulas'!A469,"OK",NA())))</f>
        <v>#N/A</v>
      </c>
      <c r="G469" s="46" t="e">
        <f>IF(AND('DO NOT USE_Case Formulas'!A469,ISBLANK('Case Data Entry'!G469)),"City is required",IF(LEN('Case Data Entry'!G469)&gt;40,"City must be less than 40 characters",IF('DO NOT USE_Case Formulas'!A469,"OK",NA())))</f>
        <v>#N/A</v>
      </c>
      <c r="H469" s="46" t="e">
        <f>IF(AND('DO NOT USE_Case Formulas'!A469,ISBLANK('Case Data Entry'!H469)),"State is required",IF(AND(NOT(ISBLANK('Case Data Entry'!H469)),ISNA(VLOOKUP('Case Data Entry'!H469,'DO NOT USE_Shared Picklist'!$P$3:$P$52,1,FALSE))),"Please select a value from the drop-down menu",IF('DO NOT USE_Case Formulas'!A469,"OK",NA())))</f>
        <v>#N/A</v>
      </c>
      <c r="I469" s="46" t="e">
        <f>IF(AND('DO NOT USE_Case Formulas'!A469,ISBLANK('Case Data Entry'!I469)),"Zip is required",IF(ISBLANK('Case Data Entry'!I469),NA(),"OK"))</f>
        <v>#N/A</v>
      </c>
      <c r="J469" s="46" t="e">
        <f>IF(AND('DO NOT USE_Case Formulas'!A469,ISBLANK('Case Data Entry'!J469)),"Occupation/Job Title is required",IF(NOT(ISBLANK('Case Data Entry'!J469)),"OK",NA()))</f>
        <v>#N/A</v>
      </c>
      <c r="K469" s="46" t="e">
        <f>IF('DO NOT USE_Case Formulas'!A469,IF(ISBLANK('Case Data Entry'!K469),"Last Date On Site is required","OK"),NA())</f>
        <v>#N/A</v>
      </c>
      <c r="L469" s="46" t="e">
        <f>IF(AND('DO NOT USE_Case Formulas'!A469,ISBLANK('Case Data Entry'!L469)),"Specific Place in the Location is required",IF(ISBLANK('Case Data Entry'!L469),NA(),"OK"))</f>
        <v>#N/A</v>
      </c>
      <c r="M469" s="46" t="e">
        <f>IF(AND(NOT(ISBLANK('Case Data Entry'!M469)),ISNA(VLOOKUP('Case Data Entry'!M469,'DO NOT USE_Shared Picklist'!$L$3:$L$81,1,FALSE))),"Please select a value from the drop-down menu",IF('DO NOT USE_Case Formulas'!A469,"OK",NA()))</f>
        <v>#N/A</v>
      </c>
      <c r="N469" s="46" t="e">
        <f>IF(AND(NOT(ISBLANK('Case Data Entry'!N469)),ISNA(VLOOKUP('Case Data Entry'!N469,'DO NOT USE_Shared Picklist'!$I$3:$I$5,1,FALSE))),"Please select a value from the drop-down menu",IF('DO NOT USE_Case Formulas'!A469,"OK",NA()))</f>
        <v>#N/A</v>
      </c>
      <c r="O469" s="46" t="e">
        <f>IF(AND(NOT(ISBLANK('Case Data Entry'!O469)),ISNA(VLOOKUP('Case Data Entry'!O469,'DO NOT USE_Shared Picklist'!$E$3:$E$10,1,FALSE))),"Please select a value from the drop-down menu",IF('DO NOT USE_Case Formulas'!A469,"OK",NA()))</f>
        <v>#N/A</v>
      </c>
      <c r="P469" s="46" t="e">
        <f>IF(AND(NOT(ISBLANK('Case Data Entry'!P469)),ISNA(VLOOKUP('Case Data Entry'!P469,'DO NOT USE_Shared Picklist'!$W$3:$W$9,1,FALSE))),"Please select a value from the drop-down menu",IF('DO NOT USE_Case Formulas'!A469,"OK",NA()))</f>
        <v>#N/A</v>
      </c>
      <c r="Q469" s="46" t="e">
        <f>IF(AND(NOT(ISBLANK('Case Data Entry'!Q469)),ISNA(VLOOKUP('Case Data Entry'!Q469,'DO NOT USE_Shared Picklist'!$W$3:$W$9,1,FALSE))),"Please select a value from the drop-down menu",IF('DO NOT USE_Case Formulas'!A469,"OK",NA()))</f>
        <v>#N/A</v>
      </c>
      <c r="R469" s="46" t="e">
        <f>IF(AND(NOT(ISBLANK('Case Data Entry'!R469)),ISNA(VLOOKUP('Case Data Entry'!R469,'DO NOT USE_Shared Picklist'!$V$3:$V$7,1,FALSE))),"Please select a value from the drop-down menu",IF('DO NOT USE_Case Formulas'!A469,"OK",NA()))</f>
        <v>#N/A</v>
      </c>
      <c r="S469" s="46" t="e">
        <f>IF(LEN('Case Data Entry'!S469)&gt;255,"Work Area/Department must be less than 255 characters",IF('DO NOT USE_Case Formulas'!A469,"OK",NA()))</f>
        <v>#N/A</v>
      </c>
      <c r="T469" s="46" t="e">
        <f>IF(AND(NOT(ISBLANK('Case Data Entry'!T469)),NOT(ISNUMBER('Case Data Entry'!T469))),"Please enter a valid number.",IF('DO NOT USE_Case Formulas'!A469,"OK",NA()))</f>
        <v>#N/A</v>
      </c>
      <c r="U469" s="46" t="e">
        <f>IF(AND('DO NOT USE_Case Formulas'!A469,ISBLANK('Case Data Entry'!U469)),"Has this person had symptoms? is required",IF(AND(NOT(ISBLANK('Case Data Entry'!U469)),ISNA(VLOOKUP('Case Data Entry'!U469,'DO NOT USE_Shared Picklist'!$D$3:$D$5,1,FALSE))),"Please select a value from the drop-down menu",IF('DO NOT USE_Case Formulas'!A469,"OK",NA())))</f>
        <v>#N/A</v>
      </c>
      <c r="V469" s="46" t="e">
        <f>IF(AND('Case Data Entry'!U469='DO NOT USE_Shared Picklist'!$D$3,ISBLANK('Case Data Entry'!V469)),"If yes, when did the symptoms start? is required if Has this person had symptoms? is Yes",IF('DO NOT USE_Case Formulas'!A469,"OK",NA()))</f>
        <v>#N/A</v>
      </c>
      <c r="W469" s="46" t="e">
        <f>IF(AND(NOT(ISBLANK('Case Data Entry'!W469)),ISNA(VLOOKUP('Case Data Entry'!W469,'DO NOT USE_Shared Picklist'!$G$3:$G$5,1,FALSE))),"Please select a value from the drop-down menu",IF('DO NOT USE_Case Formulas'!A469,"OK",NA()))</f>
        <v>#N/A</v>
      </c>
      <c r="X469" s="46"/>
      <c r="Y469" s="46" t="e">
        <f ca="1">IF('Case Data Entry'!Y469&gt;'DO NOT USE_Shared Picklist'!$C$3,"Date Entity Notified of Positive Test cannot be a future date",IF('DO NOT USE_Case Formulas'!A469,"OK",NA()))</f>
        <v>#N/A</v>
      </c>
      <c r="Z469" s="46" t="e">
        <f ca="1">IF('Case Data Entry'!Z469&gt;'DO NOT USE_Shared Picklist'!$C$3,"Test Date cannot be a future date",IF('DO NOT USE_Case Formulas'!A469,"OK",NA()))</f>
        <v>#N/A</v>
      </c>
      <c r="AA469" s="46" t="e">
        <f>IF(AND(NOT(ISBLANK('Case Data Entry'!AA469)),ISNA(VLOOKUP('Case Data Entry'!AA469,'DO NOT USE_Shared Picklist'!$R$3:$R$7,1,FALSE))),"Please select a value from the drop-down menu",IF('DO NOT USE_Case Formulas'!A469,"OK",NA()))</f>
        <v>#N/A</v>
      </c>
      <c r="AB469" s="46" t="e">
        <f>IF(AND(NOT(ISBLANK('Case Data Entry'!AB469)),ISNA(VLOOKUP('Case Data Entry'!AB469,'DO NOT USE_Shared Picklist'!$Q$3:$Q$8,1,FALSE))),"Please select a value from the drop-down menu",IF('DO NOT USE_Case Formulas'!A469,"OK",NA()))</f>
        <v>#N/A</v>
      </c>
    </row>
    <row r="470" spans="1:28" x14ac:dyDescent="0.25">
      <c r="A470" s="45" t="e">
        <f>IF('DO NOT USE_Case Formulas'!A470,IF('DO NOT USE_Case Formulas'!B470,"Not all required fields are completed","OK"),NA())</f>
        <v>#N/A</v>
      </c>
      <c r="B470" s="46" t="e">
        <f>IF(AND('DO NOT USE_Case Formulas'!A470,ISBLANK('Case Data Entry'!B470)),"First Name is required",IF(NOT(ISBLANK('Case Data Entry'!B470)),"OK",NA()))</f>
        <v>#N/A</v>
      </c>
      <c r="C470" s="46" t="e">
        <f>IF(AND('DO NOT USE_Case Formulas'!A470,ISBLANK('Case Data Entry'!C470)),"Last Name is required",IF(NOT(ISBLANK('Case Data Entry'!C470)),"OK",NA()))</f>
        <v>#N/A</v>
      </c>
      <c r="D470" s="46" t="e">
        <f>IF(AND('DO NOT USE_Case Formulas'!A470,ISBLANK('Case Data Entry'!D470)),"Birthdate is required",IF(NOT(ISBLANK('Case Data Entry'!D470)),"OK",NA()))</f>
        <v>#N/A</v>
      </c>
      <c r="E470" s="46" t="e">
        <f>IF(AND('DO NOT USE_Case Formulas'!A470,ISBLANK('Case Data Entry'!E470)),"Mobile Phone is required",IF(NOT(ISBLANK('Case Data Entry'!E470)),IF(AND(ISNUMBER(VALUE('Case Data Entry'!E470)),LEFT('Case Data Entry'!E470,1)&lt;&gt;"1",LEN('Case Data Entry'!E470)=10),"OK","Phone number must be valid format"),NA()))</f>
        <v>#N/A</v>
      </c>
      <c r="F470" s="46" t="e">
        <f>IF(AND('DO NOT USE_Case Formulas'!A470,ISBLANK('Case Data Entry'!F470)),"Home Street Address is required",IF(LEN('Case Data Entry'!F470)&gt;255,"Home Street Address must be less than 255 characters",IF('DO NOT USE_Case Formulas'!A470,"OK",NA())))</f>
        <v>#N/A</v>
      </c>
      <c r="G470" s="46" t="e">
        <f>IF(AND('DO NOT USE_Case Formulas'!A470,ISBLANK('Case Data Entry'!G470)),"City is required",IF(LEN('Case Data Entry'!G470)&gt;40,"City must be less than 40 characters",IF('DO NOT USE_Case Formulas'!A470,"OK",NA())))</f>
        <v>#N/A</v>
      </c>
      <c r="H470" s="46" t="e">
        <f>IF(AND('DO NOT USE_Case Formulas'!A470,ISBLANK('Case Data Entry'!H470)),"State is required",IF(AND(NOT(ISBLANK('Case Data Entry'!H470)),ISNA(VLOOKUP('Case Data Entry'!H470,'DO NOT USE_Shared Picklist'!$P$3:$P$52,1,FALSE))),"Please select a value from the drop-down menu",IF('DO NOT USE_Case Formulas'!A470,"OK",NA())))</f>
        <v>#N/A</v>
      </c>
      <c r="I470" s="46" t="e">
        <f>IF(AND('DO NOT USE_Case Formulas'!A470,ISBLANK('Case Data Entry'!I470)),"Zip is required",IF(ISBLANK('Case Data Entry'!I470),NA(),"OK"))</f>
        <v>#N/A</v>
      </c>
      <c r="J470" s="46" t="e">
        <f>IF(AND('DO NOT USE_Case Formulas'!A470,ISBLANK('Case Data Entry'!J470)),"Occupation/Job Title is required",IF(NOT(ISBLANK('Case Data Entry'!J470)),"OK",NA()))</f>
        <v>#N/A</v>
      </c>
      <c r="K470" s="46" t="e">
        <f>IF('DO NOT USE_Case Formulas'!A470,IF(ISBLANK('Case Data Entry'!K470),"Last Date On Site is required","OK"),NA())</f>
        <v>#N/A</v>
      </c>
      <c r="L470" s="46" t="e">
        <f>IF(AND('DO NOT USE_Case Formulas'!A470,ISBLANK('Case Data Entry'!L470)),"Specific Place in the Location is required",IF(ISBLANK('Case Data Entry'!L470),NA(),"OK"))</f>
        <v>#N/A</v>
      </c>
      <c r="M470" s="46" t="e">
        <f>IF(AND(NOT(ISBLANK('Case Data Entry'!M470)),ISNA(VLOOKUP('Case Data Entry'!M470,'DO NOT USE_Shared Picklist'!$L$3:$L$81,1,FALSE))),"Please select a value from the drop-down menu",IF('DO NOT USE_Case Formulas'!A470,"OK",NA()))</f>
        <v>#N/A</v>
      </c>
      <c r="N470" s="46" t="e">
        <f>IF(AND(NOT(ISBLANK('Case Data Entry'!N470)),ISNA(VLOOKUP('Case Data Entry'!N470,'DO NOT USE_Shared Picklist'!$I$3:$I$5,1,FALSE))),"Please select a value from the drop-down menu",IF('DO NOT USE_Case Formulas'!A470,"OK",NA()))</f>
        <v>#N/A</v>
      </c>
      <c r="O470" s="46" t="e">
        <f>IF(AND(NOT(ISBLANK('Case Data Entry'!O470)),ISNA(VLOOKUP('Case Data Entry'!O470,'DO NOT USE_Shared Picklist'!$E$3:$E$10,1,FALSE))),"Please select a value from the drop-down menu",IF('DO NOT USE_Case Formulas'!A470,"OK",NA()))</f>
        <v>#N/A</v>
      </c>
      <c r="P470" s="46" t="e">
        <f>IF(AND(NOT(ISBLANK('Case Data Entry'!P470)),ISNA(VLOOKUP('Case Data Entry'!P470,'DO NOT USE_Shared Picklist'!$W$3:$W$9,1,FALSE))),"Please select a value from the drop-down menu",IF('DO NOT USE_Case Formulas'!A470,"OK",NA()))</f>
        <v>#N/A</v>
      </c>
      <c r="Q470" s="46" t="e">
        <f>IF(AND(NOT(ISBLANK('Case Data Entry'!Q470)),ISNA(VLOOKUP('Case Data Entry'!Q470,'DO NOT USE_Shared Picklist'!$W$3:$W$9,1,FALSE))),"Please select a value from the drop-down menu",IF('DO NOT USE_Case Formulas'!A470,"OK",NA()))</f>
        <v>#N/A</v>
      </c>
      <c r="R470" s="46" t="e">
        <f>IF(AND(NOT(ISBLANK('Case Data Entry'!R470)),ISNA(VLOOKUP('Case Data Entry'!R470,'DO NOT USE_Shared Picklist'!$V$3:$V$7,1,FALSE))),"Please select a value from the drop-down menu",IF('DO NOT USE_Case Formulas'!A470,"OK",NA()))</f>
        <v>#N/A</v>
      </c>
      <c r="S470" s="46" t="e">
        <f>IF(LEN('Case Data Entry'!S470)&gt;255,"Work Area/Department must be less than 255 characters",IF('DO NOT USE_Case Formulas'!A470,"OK",NA()))</f>
        <v>#N/A</v>
      </c>
      <c r="T470" s="46" t="e">
        <f>IF(AND(NOT(ISBLANK('Case Data Entry'!T470)),NOT(ISNUMBER('Case Data Entry'!T470))),"Please enter a valid number.",IF('DO NOT USE_Case Formulas'!A470,"OK",NA()))</f>
        <v>#N/A</v>
      </c>
      <c r="U470" s="46" t="e">
        <f>IF(AND('DO NOT USE_Case Formulas'!A470,ISBLANK('Case Data Entry'!U470)),"Has this person had symptoms? is required",IF(AND(NOT(ISBLANK('Case Data Entry'!U470)),ISNA(VLOOKUP('Case Data Entry'!U470,'DO NOT USE_Shared Picklist'!$D$3:$D$5,1,FALSE))),"Please select a value from the drop-down menu",IF('DO NOT USE_Case Formulas'!A470,"OK",NA())))</f>
        <v>#N/A</v>
      </c>
      <c r="V470" s="46" t="e">
        <f>IF(AND('Case Data Entry'!U470='DO NOT USE_Shared Picklist'!$D$3,ISBLANK('Case Data Entry'!V470)),"If yes, when did the symptoms start? is required if Has this person had symptoms? is Yes",IF('DO NOT USE_Case Formulas'!A470,"OK",NA()))</f>
        <v>#N/A</v>
      </c>
      <c r="W470" s="46" t="e">
        <f>IF(AND(NOT(ISBLANK('Case Data Entry'!W470)),ISNA(VLOOKUP('Case Data Entry'!W470,'DO NOT USE_Shared Picklist'!$G$3:$G$5,1,FALSE))),"Please select a value from the drop-down menu",IF('DO NOT USE_Case Formulas'!A470,"OK",NA()))</f>
        <v>#N/A</v>
      </c>
      <c r="X470" s="46"/>
      <c r="Y470" s="46" t="e">
        <f ca="1">IF('Case Data Entry'!Y470&gt;'DO NOT USE_Shared Picklist'!$C$3,"Date Entity Notified of Positive Test cannot be a future date",IF('DO NOT USE_Case Formulas'!A470,"OK",NA()))</f>
        <v>#N/A</v>
      </c>
      <c r="Z470" s="46" t="e">
        <f ca="1">IF('Case Data Entry'!Z470&gt;'DO NOT USE_Shared Picklist'!$C$3,"Test Date cannot be a future date",IF('DO NOT USE_Case Formulas'!A470,"OK",NA()))</f>
        <v>#N/A</v>
      </c>
      <c r="AA470" s="46" t="e">
        <f>IF(AND(NOT(ISBLANK('Case Data Entry'!AA470)),ISNA(VLOOKUP('Case Data Entry'!AA470,'DO NOT USE_Shared Picklist'!$R$3:$R$7,1,FALSE))),"Please select a value from the drop-down menu",IF('DO NOT USE_Case Formulas'!A470,"OK",NA()))</f>
        <v>#N/A</v>
      </c>
      <c r="AB470" s="46" t="e">
        <f>IF(AND(NOT(ISBLANK('Case Data Entry'!AB470)),ISNA(VLOOKUP('Case Data Entry'!AB470,'DO NOT USE_Shared Picklist'!$Q$3:$Q$8,1,FALSE))),"Please select a value from the drop-down menu",IF('DO NOT USE_Case Formulas'!A470,"OK",NA()))</f>
        <v>#N/A</v>
      </c>
    </row>
    <row r="471" spans="1:28" x14ac:dyDescent="0.25">
      <c r="A471" s="45" t="e">
        <f>IF('DO NOT USE_Case Formulas'!A471,IF('DO NOT USE_Case Formulas'!B471,"Not all required fields are completed","OK"),NA())</f>
        <v>#N/A</v>
      </c>
      <c r="B471" s="46" t="e">
        <f>IF(AND('DO NOT USE_Case Formulas'!A471,ISBLANK('Case Data Entry'!B471)),"First Name is required",IF(NOT(ISBLANK('Case Data Entry'!B471)),"OK",NA()))</f>
        <v>#N/A</v>
      </c>
      <c r="C471" s="46" t="e">
        <f>IF(AND('DO NOT USE_Case Formulas'!A471,ISBLANK('Case Data Entry'!C471)),"Last Name is required",IF(NOT(ISBLANK('Case Data Entry'!C471)),"OK",NA()))</f>
        <v>#N/A</v>
      </c>
      <c r="D471" s="46" t="e">
        <f>IF(AND('DO NOT USE_Case Formulas'!A471,ISBLANK('Case Data Entry'!D471)),"Birthdate is required",IF(NOT(ISBLANK('Case Data Entry'!D471)),"OK",NA()))</f>
        <v>#N/A</v>
      </c>
      <c r="E471" s="46" t="e">
        <f>IF(AND('DO NOT USE_Case Formulas'!A471,ISBLANK('Case Data Entry'!E471)),"Mobile Phone is required",IF(NOT(ISBLANK('Case Data Entry'!E471)),IF(AND(ISNUMBER(VALUE('Case Data Entry'!E471)),LEFT('Case Data Entry'!E471,1)&lt;&gt;"1",LEN('Case Data Entry'!E471)=10),"OK","Phone number must be valid format"),NA()))</f>
        <v>#N/A</v>
      </c>
      <c r="F471" s="46" t="e">
        <f>IF(AND('DO NOT USE_Case Formulas'!A471,ISBLANK('Case Data Entry'!F471)),"Home Street Address is required",IF(LEN('Case Data Entry'!F471)&gt;255,"Home Street Address must be less than 255 characters",IF('DO NOT USE_Case Formulas'!A471,"OK",NA())))</f>
        <v>#N/A</v>
      </c>
      <c r="G471" s="46" t="e">
        <f>IF(AND('DO NOT USE_Case Formulas'!A471,ISBLANK('Case Data Entry'!G471)),"City is required",IF(LEN('Case Data Entry'!G471)&gt;40,"City must be less than 40 characters",IF('DO NOT USE_Case Formulas'!A471,"OK",NA())))</f>
        <v>#N/A</v>
      </c>
      <c r="H471" s="46" t="e">
        <f>IF(AND('DO NOT USE_Case Formulas'!A471,ISBLANK('Case Data Entry'!H471)),"State is required",IF(AND(NOT(ISBLANK('Case Data Entry'!H471)),ISNA(VLOOKUP('Case Data Entry'!H471,'DO NOT USE_Shared Picklist'!$P$3:$P$52,1,FALSE))),"Please select a value from the drop-down menu",IF('DO NOT USE_Case Formulas'!A471,"OK",NA())))</f>
        <v>#N/A</v>
      </c>
      <c r="I471" s="46" t="e">
        <f>IF(AND('DO NOT USE_Case Formulas'!A471,ISBLANK('Case Data Entry'!I471)),"Zip is required",IF(ISBLANK('Case Data Entry'!I471),NA(),"OK"))</f>
        <v>#N/A</v>
      </c>
      <c r="J471" s="46" t="e">
        <f>IF(AND('DO NOT USE_Case Formulas'!A471,ISBLANK('Case Data Entry'!J471)),"Occupation/Job Title is required",IF(NOT(ISBLANK('Case Data Entry'!J471)),"OK",NA()))</f>
        <v>#N/A</v>
      </c>
      <c r="K471" s="46" t="e">
        <f>IF('DO NOT USE_Case Formulas'!A471,IF(ISBLANK('Case Data Entry'!K471),"Last Date On Site is required","OK"),NA())</f>
        <v>#N/A</v>
      </c>
      <c r="L471" s="46" t="e">
        <f>IF(AND('DO NOT USE_Case Formulas'!A471,ISBLANK('Case Data Entry'!L471)),"Specific Place in the Location is required",IF(ISBLANK('Case Data Entry'!L471),NA(),"OK"))</f>
        <v>#N/A</v>
      </c>
      <c r="M471" s="46" t="e">
        <f>IF(AND(NOT(ISBLANK('Case Data Entry'!M471)),ISNA(VLOOKUP('Case Data Entry'!M471,'DO NOT USE_Shared Picklist'!$L$3:$L$81,1,FALSE))),"Please select a value from the drop-down menu",IF('DO NOT USE_Case Formulas'!A471,"OK",NA()))</f>
        <v>#N/A</v>
      </c>
      <c r="N471" s="46" t="e">
        <f>IF(AND(NOT(ISBLANK('Case Data Entry'!N471)),ISNA(VLOOKUP('Case Data Entry'!N471,'DO NOT USE_Shared Picklist'!$I$3:$I$5,1,FALSE))),"Please select a value from the drop-down menu",IF('DO NOT USE_Case Formulas'!A471,"OK",NA()))</f>
        <v>#N/A</v>
      </c>
      <c r="O471" s="46" t="e">
        <f>IF(AND(NOT(ISBLANK('Case Data Entry'!O471)),ISNA(VLOOKUP('Case Data Entry'!O471,'DO NOT USE_Shared Picklist'!$E$3:$E$10,1,FALSE))),"Please select a value from the drop-down menu",IF('DO NOT USE_Case Formulas'!A471,"OK",NA()))</f>
        <v>#N/A</v>
      </c>
      <c r="P471" s="46" t="e">
        <f>IF(AND(NOT(ISBLANK('Case Data Entry'!P471)),ISNA(VLOOKUP('Case Data Entry'!P471,'DO NOT USE_Shared Picklist'!$W$3:$W$9,1,FALSE))),"Please select a value from the drop-down menu",IF('DO NOT USE_Case Formulas'!A471,"OK",NA()))</f>
        <v>#N/A</v>
      </c>
      <c r="Q471" s="46" t="e">
        <f>IF(AND(NOT(ISBLANK('Case Data Entry'!Q471)),ISNA(VLOOKUP('Case Data Entry'!Q471,'DO NOT USE_Shared Picklist'!$W$3:$W$9,1,FALSE))),"Please select a value from the drop-down menu",IF('DO NOT USE_Case Formulas'!A471,"OK",NA()))</f>
        <v>#N/A</v>
      </c>
      <c r="R471" s="46" t="e">
        <f>IF(AND(NOT(ISBLANK('Case Data Entry'!R471)),ISNA(VLOOKUP('Case Data Entry'!R471,'DO NOT USE_Shared Picklist'!$V$3:$V$7,1,FALSE))),"Please select a value from the drop-down menu",IF('DO NOT USE_Case Formulas'!A471,"OK",NA()))</f>
        <v>#N/A</v>
      </c>
      <c r="S471" s="46" t="e">
        <f>IF(LEN('Case Data Entry'!S471)&gt;255,"Work Area/Department must be less than 255 characters",IF('DO NOT USE_Case Formulas'!A471,"OK",NA()))</f>
        <v>#N/A</v>
      </c>
      <c r="T471" s="46" t="e">
        <f>IF(AND(NOT(ISBLANK('Case Data Entry'!T471)),NOT(ISNUMBER('Case Data Entry'!T471))),"Please enter a valid number.",IF('DO NOT USE_Case Formulas'!A471,"OK",NA()))</f>
        <v>#N/A</v>
      </c>
      <c r="U471" s="46" t="e">
        <f>IF(AND('DO NOT USE_Case Formulas'!A471,ISBLANK('Case Data Entry'!U471)),"Has this person had symptoms? is required",IF(AND(NOT(ISBLANK('Case Data Entry'!U471)),ISNA(VLOOKUP('Case Data Entry'!U471,'DO NOT USE_Shared Picklist'!$D$3:$D$5,1,FALSE))),"Please select a value from the drop-down menu",IF('DO NOT USE_Case Formulas'!A471,"OK",NA())))</f>
        <v>#N/A</v>
      </c>
      <c r="V471" s="46" t="e">
        <f>IF(AND('Case Data Entry'!U471='DO NOT USE_Shared Picklist'!$D$3,ISBLANK('Case Data Entry'!V471)),"If yes, when did the symptoms start? is required if Has this person had symptoms? is Yes",IF('DO NOT USE_Case Formulas'!A471,"OK",NA()))</f>
        <v>#N/A</v>
      </c>
      <c r="W471" s="46" t="e">
        <f>IF(AND(NOT(ISBLANK('Case Data Entry'!W471)),ISNA(VLOOKUP('Case Data Entry'!W471,'DO NOT USE_Shared Picklist'!$G$3:$G$5,1,FALSE))),"Please select a value from the drop-down menu",IF('DO NOT USE_Case Formulas'!A471,"OK",NA()))</f>
        <v>#N/A</v>
      </c>
      <c r="X471" s="46"/>
      <c r="Y471" s="46" t="e">
        <f ca="1">IF('Case Data Entry'!Y471&gt;'DO NOT USE_Shared Picklist'!$C$3,"Date Entity Notified of Positive Test cannot be a future date",IF('DO NOT USE_Case Formulas'!A471,"OK",NA()))</f>
        <v>#N/A</v>
      </c>
      <c r="Z471" s="46" t="e">
        <f ca="1">IF('Case Data Entry'!Z471&gt;'DO NOT USE_Shared Picklist'!$C$3,"Test Date cannot be a future date",IF('DO NOT USE_Case Formulas'!A471,"OK",NA()))</f>
        <v>#N/A</v>
      </c>
      <c r="AA471" s="46" t="e">
        <f>IF(AND(NOT(ISBLANK('Case Data Entry'!AA471)),ISNA(VLOOKUP('Case Data Entry'!AA471,'DO NOT USE_Shared Picklist'!$R$3:$R$7,1,FALSE))),"Please select a value from the drop-down menu",IF('DO NOT USE_Case Formulas'!A471,"OK",NA()))</f>
        <v>#N/A</v>
      </c>
      <c r="AB471" s="46" t="e">
        <f>IF(AND(NOT(ISBLANK('Case Data Entry'!AB471)),ISNA(VLOOKUP('Case Data Entry'!AB471,'DO NOT USE_Shared Picklist'!$Q$3:$Q$8,1,FALSE))),"Please select a value from the drop-down menu",IF('DO NOT USE_Case Formulas'!A471,"OK",NA()))</f>
        <v>#N/A</v>
      </c>
    </row>
    <row r="472" spans="1:28" x14ac:dyDescent="0.25">
      <c r="A472" s="45" t="e">
        <f>IF('DO NOT USE_Case Formulas'!A472,IF('DO NOT USE_Case Formulas'!B472,"Not all required fields are completed","OK"),NA())</f>
        <v>#N/A</v>
      </c>
      <c r="B472" s="46" t="e">
        <f>IF(AND('DO NOT USE_Case Formulas'!A472,ISBLANK('Case Data Entry'!B472)),"First Name is required",IF(NOT(ISBLANK('Case Data Entry'!B472)),"OK",NA()))</f>
        <v>#N/A</v>
      </c>
      <c r="C472" s="46" t="e">
        <f>IF(AND('DO NOT USE_Case Formulas'!A472,ISBLANK('Case Data Entry'!C472)),"Last Name is required",IF(NOT(ISBLANK('Case Data Entry'!C472)),"OK",NA()))</f>
        <v>#N/A</v>
      </c>
      <c r="D472" s="46" t="e">
        <f>IF(AND('DO NOT USE_Case Formulas'!A472,ISBLANK('Case Data Entry'!D472)),"Birthdate is required",IF(NOT(ISBLANK('Case Data Entry'!D472)),"OK",NA()))</f>
        <v>#N/A</v>
      </c>
      <c r="E472" s="46" t="e">
        <f>IF(AND('DO NOT USE_Case Formulas'!A472,ISBLANK('Case Data Entry'!E472)),"Mobile Phone is required",IF(NOT(ISBLANK('Case Data Entry'!E472)),IF(AND(ISNUMBER(VALUE('Case Data Entry'!E472)),LEFT('Case Data Entry'!E472,1)&lt;&gt;"1",LEN('Case Data Entry'!E472)=10),"OK","Phone number must be valid format"),NA()))</f>
        <v>#N/A</v>
      </c>
      <c r="F472" s="46" t="e">
        <f>IF(AND('DO NOT USE_Case Formulas'!A472,ISBLANK('Case Data Entry'!F472)),"Home Street Address is required",IF(LEN('Case Data Entry'!F472)&gt;255,"Home Street Address must be less than 255 characters",IF('DO NOT USE_Case Formulas'!A472,"OK",NA())))</f>
        <v>#N/A</v>
      </c>
      <c r="G472" s="46" t="e">
        <f>IF(AND('DO NOT USE_Case Formulas'!A472,ISBLANK('Case Data Entry'!G472)),"City is required",IF(LEN('Case Data Entry'!G472)&gt;40,"City must be less than 40 characters",IF('DO NOT USE_Case Formulas'!A472,"OK",NA())))</f>
        <v>#N/A</v>
      </c>
      <c r="H472" s="46" t="e">
        <f>IF(AND('DO NOT USE_Case Formulas'!A472,ISBLANK('Case Data Entry'!H472)),"State is required",IF(AND(NOT(ISBLANK('Case Data Entry'!H472)),ISNA(VLOOKUP('Case Data Entry'!H472,'DO NOT USE_Shared Picklist'!$P$3:$P$52,1,FALSE))),"Please select a value from the drop-down menu",IF('DO NOT USE_Case Formulas'!A472,"OK",NA())))</f>
        <v>#N/A</v>
      </c>
      <c r="I472" s="46" t="e">
        <f>IF(AND('DO NOT USE_Case Formulas'!A472,ISBLANK('Case Data Entry'!I472)),"Zip is required",IF(ISBLANK('Case Data Entry'!I472),NA(),"OK"))</f>
        <v>#N/A</v>
      </c>
      <c r="J472" s="46" t="e">
        <f>IF(AND('DO NOT USE_Case Formulas'!A472,ISBLANK('Case Data Entry'!J472)),"Occupation/Job Title is required",IF(NOT(ISBLANK('Case Data Entry'!J472)),"OK",NA()))</f>
        <v>#N/A</v>
      </c>
      <c r="K472" s="46" t="e">
        <f>IF('DO NOT USE_Case Formulas'!A472,IF(ISBLANK('Case Data Entry'!K472),"Last Date On Site is required","OK"),NA())</f>
        <v>#N/A</v>
      </c>
      <c r="L472" s="46" t="e">
        <f>IF(AND('DO NOT USE_Case Formulas'!A472,ISBLANK('Case Data Entry'!L472)),"Specific Place in the Location is required",IF(ISBLANK('Case Data Entry'!L472),NA(),"OK"))</f>
        <v>#N/A</v>
      </c>
      <c r="M472" s="46" t="e">
        <f>IF(AND(NOT(ISBLANK('Case Data Entry'!M472)),ISNA(VLOOKUP('Case Data Entry'!M472,'DO NOT USE_Shared Picklist'!$L$3:$L$81,1,FALSE))),"Please select a value from the drop-down menu",IF('DO NOT USE_Case Formulas'!A472,"OK",NA()))</f>
        <v>#N/A</v>
      </c>
      <c r="N472" s="46" t="e">
        <f>IF(AND(NOT(ISBLANK('Case Data Entry'!N472)),ISNA(VLOOKUP('Case Data Entry'!N472,'DO NOT USE_Shared Picklist'!$I$3:$I$5,1,FALSE))),"Please select a value from the drop-down menu",IF('DO NOT USE_Case Formulas'!A472,"OK",NA()))</f>
        <v>#N/A</v>
      </c>
      <c r="O472" s="46" t="e">
        <f>IF(AND(NOT(ISBLANK('Case Data Entry'!O472)),ISNA(VLOOKUP('Case Data Entry'!O472,'DO NOT USE_Shared Picklist'!$E$3:$E$10,1,FALSE))),"Please select a value from the drop-down menu",IF('DO NOT USE_Case Formulas'!A472,"OK",NA()))</f>
        <v>#N/A</v>
      </c>
      <c r="P472" s="46" t="e">
        <f>IF(AND(NOT(ISBLANK('Case Data Entry'!P472)),ISNA(VLOOKUP('Case Data Entry'!P472,'DO NOT USE_Shared Picklist'!$W$3:$W$9,1,FALSE))),"Please select a value from the drop-down menu",IF('DO NOT USE_Case Formulas'!A472,"OK",NA()))</f>
        <v>#N/A</v>
      </c>
      <c r="Q472" s="46" t="e">
        <f>IF(AND(NOT(ISBLANK('Case Data Entry'!Q472)),ISNA(VLOOKUP('Case Data Entry'!Q472,'DO NOT USE_Shared Picklist'!$W$3:$W$9,1,FALSE))),"Please select a value from the drop-down menu",IF('DO NOT USE_Case Formulas'!A472,"OK",NA()))</f>
        <v>#N/A</v>
      </c>
      <c r="R472" s="46" t="e">
        <f>IF(AND(NOT(ISBLANK('Case Data Entry'!R472)),ISNA(VLOOKUP('Case Data Entry'!R472,'DO NOT USE_Shared Picklist'!$V$3:$V$7,1,FALSE))),"Please select a value from the drop-down menu",IF('DO NOT USE_Case Formulas'!A472,"OK",NA()))</f>
        <v>#N/A</v>
      </c>
      <c r="S472" s="46" t="e">
        <f>IF(LEN('Case Data Entry'!S472)&gt;255,"Work Area/Department must be less than 255 characters",IF('DO NOT USE_Case Formulas'!A472,"OK",NA()))</f>
        <v>#N/A</v>
      </c>
      <c r="T472" s="46" t="e">
        <f>IF(AND(NOT(ISBLANK('Case Data Entry'!T472)),NOT(ISNUMBER('Case Data Entry'!T472))),"Please enter a valid number.",IF('DO NOT USE_Case Formulas'!A472,"OK",NA()))</f>
        <v>#N/A</v>
      </c>
      <c r="U472" s="46" t="e">
        <f>IF(AND('DO NOT USE_Case Formulas'!A472,ISBLANK('Case Data Entry'!U472)),"Has this person had symptoms? is required",IF(AND(NOT(ISBLANK('Case Data Entry'!U472)),ISNA(VLOOKUP('Case Data Entry'!U472,'DO NOT USE_Shared Picklist'!$D$3:$D$5,1,FALSE))),"Please select a value from the drop-down menu",IF('DO NOT USE_Case Formulas'!A472,"OK",NA())))</f>
        <v>#N/A</v>
      </c>
      <c r="V472" s="46" t="e">
        <f>IF(AND('Case Data Entry'!U472='DO NOT USE_Shared Picklist'!$D$3,ISBLANK('Case Data Entry'!V472)),"If yes, when did the symptoms start? is required if Has this person had symptoms? is Yes",IF('DO NOT USE_Case Formulas'!A472,"OK",NA()))</f>
        <v>#N/A</v>
      </c>
      <c r="W472" s="46" t="e">
        <f>IF(AND(NOT(ISBLANK('Case Data Entry'!W472)),ISNA(VLOOKUP('Case Data Entry'!W472,'DO NOT USE_Shared Picklist'!$G$3:$G$5,1,FALSE))),"Please select a value from the drop-down menu",IF('DO NOT USE_Case Formulas'!A472,"OK",NA()))</f>
        <v>#N/A</v>
      </c>
      <c r="X472" s="46"/>
      <c r="Y472" s="46" t="e">
        <f ca="1">IF('Case Data Entry'!Y472&gt;'DO NOT USE_Shared Picklist'!$C$3,"Date Entity Notified of Positive Test cannot be a future date",IF('DO NOT USE_Case Formulas'!A472,"OK",NA()))</f>
        <v>#N/A</v>
      </c>
      <c r="Z472" s="46" t="e">
        <f ca="1">IF('Case Data Entry'!Z472&gt;'DO NOT USE_Shared Picklist'!$C$3,"Test Date cannot be a future date",IF('DO NOT USE_Case Formulas'!A472,"OK",NA()))</f>
        <v>#N/A</v>
      </c>
      <c r="AA472" s="46" t="e">
        <f>IF(AND(NOT(ISBLANK('Case Data Entry'!AA472)),ISNA(VLOOKUP('Case Data Entry'!AA472,'DO NOT USE_Shared Picklist'!$R$3:$R$7,1,FALSE))),"Please select a value from the drop-down menu",IF('DO NOT USE_Case Formulas'!A472,"OK",NA()))</f>
        <v>#N/A</v>
      </c>
      <c r="AB472" s="46" t="e">
        <f>IF(AND(NOT(ISBLANK('Case Data Entry'!AB472)),ISNA(VLOOKUP('Case Data Entry'!AB472,'DO NOT USE_Shared Picklist'!$Q$3:$Q$8,1,FALSE))),"Please select a value from the drop-down menu",IF('DO NOT USE_Case Formulas'!A472,"OK",NA()))</f>
        <v>#N/A</v>
      </c>
    </row>
    <row r="473" spans="1:28" x14ac:dyDescent="0.25">
      <c r="A473" s="45" t="e">
        <f>IF('DO NOT USE_Case Formulas'!A473,IF('DO NOT USE_Case Formulas'!B473,"Not all required fields are completed","OK"),NA())</f>
        <v>#N/A</v>
      </c>
      <c r="B473" s="46" t="e">
        <f>IF(AND('DO NOT USE_Case Formulas'!A473,ISBLANK('Case Data Entry'!B473)),"First Name is required",IF(NOT(ISBLANK('Case Data Entry'!B473)),"OK",NA()))</f>
        <v>#N/A</v>
      </c>
      <c r="C473" s="46" t="e">
        <f>IF(AND('DO NOT USE_Case Formulas'!A473,ISBLANK('Case Data Entry'!C473)),"Last Name is required",IF(NOT(ISBLANK('Case Data Entry'!C473)),"OK",NA()))</f>
        <v>#N/A</v>
      </c>
      <c r="D473" s="46" t="e">
        <f>IF(AND('DO NOT USE_Case Formulas'!A473,ISBLANK('Case Data Entry'!D473)),"Birthdate is required",IF(NOT(ISBLANK('Case Data Entry'!D473)),"OK",NA()))</f>
        <v>#N/A</v>
      </c>
      <c r="E473" s="46" t="e">
        <f>IF(AND('DO NOT USE_Case Formulas'!A473,ISBLANK('Case Data Entry'!E473)),"Mobile Phone is required",IF(NOT(ISBLANK('Case Data Entry'!E473)),IF(AND(ISNUMBER(VALUE('Case Data Entry'!E473)),LEFT('Case Data Entry'!E473,1)&lt;&gt;"1",LEN('Case Data Entry'!E473)=10),"OK","Phone number must be valid format"),NA()))</f>
        <v>#N/A</v>
      </c>
      <c r="F473" s="46" t="e">
        <f>IF(AND('DO NOT USE_Case Formulas'!A473,ISBLANK('Case Data Entry'!F473)),"Home Street Address is required",IF(LEN('Case Data Entry'!F473)&gt;255,"Home Street Address must be less than 255 characters",IF('DO NOT USE_Case Formulas'!A473,"OK",NA())))</f>
        <v>#N/A</v>
      </c>
      <c r="G473" s="46" t="e">
        <f>IF(AND('DO NOT USE_Case Formulas'!A473,ISBLANK('Case Data Entry'!G473)),"City is required",IF(LEN('Case Data Entry'!G473)&gt;40,"City must be less than 40 characters",IF('DO NOT USE_Case Formulas'!A473,"OK",NA())))</f>
        <v>#N/A</v>
      </c>
      <c r="H473" s="46" t="e">
        <f>IF(AND('DO NOT USE_Case Formulas'!A473,ISBLANK('Case Data Entry'!H473)),"State is required",IF(AND(NOT(ISBLANK('Case Data Entry'!H473)),ISNA(VLOOKUP('Case Data Entry'!H473,'DO NOT USE_Shared Picklist'!$P$3:$P$52,1,FALSE))),"Please select a value from the drop-down menu",IF('DO NOT USE_Case Formulas'!A473,"OK",NA())))</f>
        <v>#N/A</v>
      </c>
      <c r="I473" s="46" t="e">
        <f>IF(AND('DO NOT USE_Case Formulas'!A473,ISBLANK('Case Data Entry'!I473)),"Zip is required",IF(ISBLANK('Case Data Entry'!I473),NA(),"OK"))</f>
        <v>#N/A</v>
      </c>
      <c r="J473" s="46" t="e">
        <f>IF(AND('DO NOT USE_Case Formulas'!A473,ISBLANK('Case Data Entry'!J473)),"Occupation/Job Title is required",IF(NOT(ISBLANK('Case Data Entry'!J473)),"OK",NA()))</f>
        <v>#N/A</v>
      </c>
      <c r="K473" s="46" t="e">
        <f>IF('DO NOT USE_Case Formulas'!A473,IF(ISBLANK('Case Data Entry'!K473),"Last Date On Site is required","OK"),NA())</f>
        <v>#N/A</v>
      </c>
      <c r="L473" s="46" t="e">
        <f>IF(AND('DO NOT USE_Case Formulas'!A473,ISBLANK('Case Data Entry'!L473)),"Specific Place in the Location is required",IF(ISBLANK('Case Data Entry'!L473),NA(),"OK"))</f>
        <v>#N/A</v>
      </c>
      <c r="M473" s="46" t="e">
        <f>IF(AND(NOT(ISBLANK('Case Data Entry'!M473)),ISNA(VLOOKUP('Case Data Entry'!M473,'DO NOT USE_Shared Picklist'!$L$3:$L$81,1,FALSE))),"Please select a value from the drop-down menu",IF('DO NOT USE_Case Formulas'!A473,"OK",NA()))</f>
        <v>#N/A</v>
      </c>
      <c r="N473" s="46" t="e">
        <f>IF(AND(NOT(ISBLANK('Case Data Entry'!N473)),ISNA(VLOOKUP('Case Data Entry'!N473,'DO NOT USE_Shared Picklist'!$I$3:$I$5,1,FALSE))),"Please select a value from the drop-down menu",IF('DO NOT USE_Case Formulas'!A473,"OK",NA()))</f>
        <v>#N/A</v>
      </c>
      <c r="O473" s="46" t="e">
        <f>IF(AND(NOT(ISBLANK('Case Data Entry'!O473)),ISNA(VLOOKUP('Case Data Entry'!O473,'DO NOT USE_Shared Picklist'!$E$3:$E$10,1,FALSE))),"Please select a value from the drop-down menu",IF('DO NOT USE_Case Formulas'!A473,"OK",NA()))</f>
        <v>#N/A</v>
      </c>
      <c r="P473" s="46" t="e">
        <f>IF(AND(NOT(ISBLANK('Case Data Entry'!P473)),ISNA(VLOOKUP('Case Data Entry'!P473,'DO NOT USE_Shared Picklist'!$W$3:$W$9,1,FALSE))),"Please select a value from the drop-down menu",IF('DO NOT USE_Case Formulas'!A473,"OK",NA()))</f>
        <v>#N/A</v>
      </c>
      <c r="Q473" s="46" t="e">
        <f>IF(AND(NOT(ISBLANK('Case Data Entry'!Q473)),ISNA(VLOOKUP('Case Data Entry'!Q473,'DO NOT USE_Shared Picklist'!$W$3:$W$9,1,FALSE))),"Please select a value from the drop-down menu",IF('DO NOT USE_Case Formulas'!A473,"OK",NA()))</f>
        <v>#N/A</v>
      </c>
      <c r="R473" s="46" t="e">
        <f>IF(AND(NOT(ISBLANK('Case Data Entry'!R473)),ISNA(VLOOKUP('Case Data Entry'!R473,'DO NOT USE_Shared Picklist'!$V$3:$V$7,1,FALSE))),"Please select a value from the drop-down menu",IF('DO NOT USE_Case Formulas'!A473,"OK",NA()))</f>
        <v>#N/A</v>
      </c>
      <c r="S473" s="46" t="e">
        <f>IF(LEN('Case Data Entry'!S473)&gt;255,"Work Area/Department must be less than 255 characters",IF('DO NOT USE_Case Formulas'!A473,"OK",NA()))</f>
        <v>#N/A</v>
      </c>
      <c r="T473" s="46" t="e">
        <f>IF(AND(NOT(ISBLANK('Case Data Entry'!T473)),NOT(ISNUMBER('Case Data Entry'!T473))),"Please enter a valid number.",IF('DO NOT USE_Case Formulas'!A473,"OK",NA()))</f>
        <v>#N/A</v>
      </c>
      <c r="U473" s="46" t="e">
        <f>IF(AND('DO NOT USE_Case Formulas'!A473,ISBLANK('Case Data Entry'!U473)),"Has this person had symptoms? is required",IF(AND(NOT(ISBLANK('Case Data Entry'!U473)),ISNA(VLOOKUP('Case Data Entry'!U473,'DO NOT USE_Shared Picklist'!$D$3:$D$5,1,FALSE))),"Please select a value from the drop-down menu",IF('DO NOT USE_Case Formulas'!A473,"OK",NA())))</f>
        <v>#N/A</v>
      </c>
      <c r="V473" s="46" t="e">
        <f>IF(AND('Case Data Entry'!U473='DO NOT USE_Shared Picklist'!$D$3,ISBLANK('Case Data Entry'!V473)),"If yes, when did the symptoms start? is required if Has this person had symptoms? is Yes",IF('DO NOT USE_Case Formulas'!A473,"OK",NA()))</f>
        <v>#N/A</v>
      </c>
      <c r="W473" s="46" t="e">
        <f>IF(AND(NOT(ISBLANK('Case Data Entry'!W473)),ISNA(VLOOKUP('Case Data Entry'!W473,'DO NOT USE_Shared Picklist'!$G$3:$G$5,1,FALSE))),"Please select a value from the drop-down menu",IF('DO NOT USE_Case Formulas'!A473,"OK",NA()))</f>
        <v>#N/A</v>
      </c>
      <c r="X473" s="46"/>
      <c r="Y473" s="46" t="e">
        <f ca="1">IF('Case Data Entry'!Y473&gt;'DO NOT USE_Shared Picklist'!$C$3,"Date Entity Notified of Positive Test cannot be a future date",IF('DO NOT USE_Case Formulas'!A473,"OK",NA()))</f>
        <v>#N/A</v>
      </c>
      <c r="Z473" s="46" t="e">
        <f ca="1">IF('Case Data Entry'!Z473&gt;'DO NOT USE_Shared Picklist'!$C$3,"Test Date cannot be a future date",IF('DO NOT USE_Case Formulas'!A473,"OK",NA()))</f>
        <v>#N/A</v>
      </c>
      <c r="AA473" s="46" t="e">
        <f>IF(AND(NOT(ISBLANK('Case Data Entry'!AA473)),ISNA(VLOOKUP('Case Data Entry'!AA473,'DO NOT USE_Shared Picklist'!$R$3:$R$7,1,FALSE))),"Please select a value from the drop-down menu",IF('DO NOT USE_Case Formulas'!A473,"OK",NA()))</f>
        <v>#N/A</v>
      </c>
      <c r="AB473" s="46" t="e">
        <f>IF(AND(NOT(ISBLANK('Case Data Entry'!AB473)),ISNA(VLOOKUP('Case Data Entry'!AB473,'DO NOT USE_Shared Picklist'!$Q$3:$Q$8,1,FALSE))),"Please select a value from the drop-down menu",IF('DO NOT USE_Case Formulas'!A473,"OK",NA()))</f>
        <v>#N/A</v>
      </c>
    </row>
    <row r="474" spans="1:28" x14ac:dyDescent="0.25">
      <c r="A474" s="45" t="e">
        <f>IF('DO NOT USE_Case Formulas'!A474,IF('DO NOT USE_Case Formulas'!B474,"Not all required fields are completed","OK"),NA())</f>
        <v>#N/A</v>
      </c>
      <c r="B474" s="46" t="e">
        <f>IF(AND('DO NOT USE_Case Formulas'!A474,ISBLANK('Case Data Entry'!B474)),"First Name is required",IF(NOT(ISBLANK('Case Data Entry'!B474)),"OK",NA()))</f>
        <v>#N/A</v>
      </c>
      <c r="C474" s="46" t="e">
        <f>IF(AND('DO NOT USE_Case Formulas'!A474,ISBLANK('Case Data Entry'!C474)),"Last Name is required",IF(NOT(ISBLANK('Case Data Entry'!C474)),"OK",NA()))</f>
        <v>#N/A</v>
      </c>
      <c r="D474" s="46" t="e">
        <f>IF(AND('DO NOT USE_Case Formulas'!A474,ISBLANK('Case Data Entry'!D474)),"Birthdate is required",IF(NOT(ISBLANK('Case Data Entry'!D474)),"OK",NA()))</f>
        <v>#N/A</v>
      </c>
      <c r="E474" s="46" t="e">
        <f>IF(AND('DO NOT USE_Case Formulas'!A474,ISBLANK('Case Data Entry'!E474)),"Mobile Phone is required",IF(NOT(ISBLANK('Case Data Entry'!E474)),IF(AND(ISNUMBER(VALUE('Case Data Entry'!E474)),LEFT('Case Data Entry'!E474,1)&lt;&gt;"1",LEN('Case Data Entry'!E474)=10),"OK","Phone number must be valid format"),NA()))</f>
        <v>#N/A</v>
      </c>
      <c r="F474" s="46" t="e">
        <f>IF(AND('DO NOT USE_Case Formulas'!A474,ISBLANK('Case Data Entry'!F474)),"Home Street Address is required",IF(LEN('Case Data Entry'!F474)&gt;255,"Home Street Address must be less than 255 characters",IF('DO NOT USE_Case Formulas'!A474,"OK",NA())))</f>
        <v>#N/A</v>
      </c>
      <c r="G474" s="46" t="e">
        <f>IF(AND('DO NOT USE_Case Formulas'!A474,ISBLANK('Case Data Entry'!G474)),"City is required",IF(LEN('Case Data Entry'!G474)&gt;40,"City must be less than 40 characters",IF('DO NOT USE_Case Formulas'!A474,"OK",NA())))</f>
        <v>#N/A</v>
      </c>
      <c r="H474" s="46" t="e">
        <f>IF(AND('DO NOT USE_Case Formulas'!A474,ISBLANK('Case Data Entry'!H474)),"State is required",IF(AND(NOT(ISBLANK('Case Data Entry'!H474)),ISNA(VLOOKUP('Case Data Entry'!H474,'DO NOT USE_Shared Picklist'!$P$3:$P$52,1,FALSE))),"Please select a value from the drop-down menu",IF('DO NOT USE_Case Formulas'!A474,"OK",NA())))</f>
        <v>#N/A</v>
      </c>
      <c r="I474" s="46" t="e">
        <f>IF(AND('DO NOT USE_Case Formulas'!A474,ISBLANK('Case Data Entry'!I474)),"Zip is required",IF(ISBLANK('Case Data Entry'!I474),NA(),"OK"))</f>
        <v>#N/A</v>
      </c>
      <c r="J474" s="46" t="e">
        <f>IF(AND('DO NOT USE_Case Formulas'!A474,ISBLANK('Case Data Entry'!J474)),"Occupation/Job Title is required",IF(NOT(ISBLANK('Case Data Entry'!J474)),"OK",NA()))</f>
        <v>#N/A</v>
      </c>
      <c r="K474" s="46" t="e">
        <f>IF('DO NOT USE_Case Formulas'!A474,IF(ISBLANK('Case Data Entry'!K474),"Last Date On Site is required","OK"),NA())</f>
        <v>#N/A</v>
      </c>
      <c r="L474" s="46" t="e">
        <f>IF(AND('DO NOT USE_Case Formulas'!A474,ISBLANK('Case Data Entry'!L474)),"Specific Place in the Location is required",IF(ISBLANK('Case Data Entry'!L474),NA(),"OK"))</f>
        <v>#N/A</v>
      </c>
      <c r="M474" s="46" t="e">
        <f>IF(AND(NOT(ISBLANK('Case Data Entry'!M474)),ISNA(VLOOKUP('Case Data Entry'!M474,'DO NOT USE_Shared Picklist'!$L$3:$L$81,1,FALSE))),"Please select a value from the drop-down menu",IF('DO NOT USE_Case Formulas'!A474,"OK",NA()))</f>
        <v>#N/A</v>
      </c>
      <c r="N474" s="46" t="e">
        <f>IF(AND(NOT(ISBLANK('Case Data Entry'!N474)),ISNA(VLOOKUP('Case Data Entry'!N474,'DO NOT USE_Shared Picklist'!$I$3:$I$5,1,FALSE))),"Please select a value from the drop-down menu",IF('DO NOT USE_Case Formulas'!A474,"OK",NA()))</f>
        <v>#N/A</v>
      </c>
      <c r="O474" s="46" t="e">
        <f>IF(AND(NOT(ISBLANK('Case Data Entry'!O474)),ISNA(VLOOKUP('Case Data Entry'!O474,'DO NOT USE_Shared Picklist'!$E$3:$E$10,1,FALSE))),"Please select a value from the drop-down menu",IF('DO NOT USE_Case Formulas'!A474,"OK",NA()))</f>
        <v>#N/A</v>
      </c>
      <c r="P474" s="46" t="e">
        <f>IF(AND(NOT(ISBLANK('Case Data Entry'!P474)),ISNA(VLOOKUP('Case Data Entry'!P474,'DO NOT USE_Shared Picklist'!$W$3:$W$9,1,FALSE))),"Please select a value from the drop-down menu",IF('DO NOT USE_Case Formulas'!A474,"OK",NA()))</f>
        <v>#N/A</v>
      </c>
      <c r="Q474" s="46" t="e">
        <f>IF(AND(NOT(ISBLANK('Case Data Entry'!Q474)),ISNA(VLOOKUP('Case Data Entry'!Q474,'DO NOT USE_Shared Picklist'!$W$3:$W$9,1,FALSE))),"Please select a value from the drop-down menu",IF('DO NOT USE_Case Formulas'!A474,"OK",NA()))</f>
        <v>#N/A</v>
      </c>
      <c r="R474" s="46" t="e">
        <f>IF(AND(NOT(ISBLANK('Case Data Entry'!R474)),ISNA(VLOOKUP('Case Data Entry'!R474,'DO NOT USE_Shared Picklist'!$V$3:$V$7,1,FALSE))),"Please select a value from the drop-down menu",IF('DO NOT USE_Case Formulas'!A474,"OK",NA()))</f>
        <v>#N/A</v>
      </c>
      <c r="S474" s="46" t="e">
        <f>IF(LEN('Case Data Entry'!S474)&gt;255,"Work Area/Department must be less than 255 characters",IF('DO NOT USE_Case Formulas'!A474,"OK",NA()))</f>
        <v>#N/A</v>
      </c>
      <c r="T474" s="46" t="e">
        <f>IF(AND(NOT(ISBLANK('Case Data Entry'!T474)),NOT(ISNUMBER('Case Data Entry'!T474))),"Please enter a valid number.",IF('DO NOT USE_Case Formulas'!A474,"OK",NA()))</f>
        <v>#N/A</v>
      </c>
      <c r="U474" s="46" t="e">
        <f>IF(AND('DO NOT USE_Case Formulas'!A474,ISBLANK('Case Data Entry'!U474)),"Has this person had symptoms? is required",IF(AND(NOT(ISBLANK('Case Data Entry'!U474)),ISNA(VLOOKUP('Case Data Entry'!U474,'DO NOT USE_Shared Picklist'!$D$3:$D$5,1,FALSE))),"Please select a value from the drop-down menu",IF('DO NOT USE_Case Formulas'!A474,"OK",NA())))</f>
        <v>#N/A</v>
      </c>
      <c r="V474" s="46" t="e">
        <f>IF(AND('Case Data Entry'!U474='DO NOT USE_Shared Picklist'!$D$3,ISBLANK('Case Data Entry'!V474)),"If yes, when did the symptoms start? is required if Has this person had symptoms? is Yes",IF('DO NOT USE_Case Formulas'!A474,"OK",NA()))</f>
        <v>#N/A</v>
      </c>
      <c r="W474" s="46" t="e">
        <f>IF(AND(NOT(ISBLANK('Case Data Entry'!W474)),ISNA(VLOOKUP('Case Data Entry'!W474,'DO NOT USE_Shared Picklist'!$G$3:$G$5,1,FALSE))),"Please select a value from the drop-down menu",IF('DO NOT USE_Case Formulas'!A474,"OK",NA()))</f>
        <v>#N/A</v>
      </c>
      <c r="X474" s="46"/>
      <c r="Y474" s="46" t="e">
        <f ca="1">IF('Case Data Entry'!Y474&gt;'DO NOT USE_Shared Picklist'!$C$3,"Date Entity Notified of Positive Test cannot be a future date",IF('DO NOT USE_Case Formulas'!A474,"OK",NA()))</f>
        <v>#N/A</v>
      </c>
      <c r="Z474" s="46" t="e">
        <f ca="1">IF('Case Data Entry'!Z474&gt;'DO NOT USE_Shared Picklist'!$C$3,"Test Date cannot be a future date",IF('DO NOT USE_Case Formulas'!A474,"OK",NA()))</f>
        <v>#N/A</v>
      </c>
      <c r="AA474" s="46" t="e">
        <f>IF(AND(NOT(ISBLANK('Case Data Entry'!AA474)),ISNA(VLOOKUP('Case Data Entry'!AA474,'DO NOT USE_Shared Picklist'!$R$3:$R$7,1,FALSE))),"Please select a value from the drop-down menu",IF('DO NOT USE_Case Formulas'!A474,"OK",NA()))</f>
        <v>#N/A</v>
      </c>
      <c r="AB474" s="46" t="e">
        <f>IF(AND(NOT(ISBLANK('Case Data Entry'!AB474)),ISNA(VLOOKUP('Case Data Entry'!AB474,'DO NOT USE_Shared Picklist'!$Q$3:$Q$8,1,FALSE))),"Please select a value from the drop-down menu",IF('DO NOT USE_Case Formulas'!A474,"OK",NA()))</f>
        <v>#N/A</v>
      </c>
    </row>
    <row r="475" spans="1:28" x14ac:dyDescent="0.25">
      <c r="A475" s="45" t="e">
        <f>IF('DO NOT USE_Case Formulas'!A475,IF('DO NOT USE_Case Formulas'!B475,"Not all required fields are completed","OK"),NA())</f>
        <v>#N/A</v>
      </c>
      <c r="B475" s="46" t="e">
        <f>IF(AND('DO NOT USE_Case Formulas'!A475,ISBLANK('Case Data Entry'!B475)),"First Name is required",IF(NOT(ISBLANK('Case Data Entry'!B475)),"OK",NA()))</f>
        <v>#N/A</v>
      </c>
      <c r="C475" s="46" t="e">
        <f>IF(AND('DO NOT USE_Case Formulas'!A475,ISBLANK('Case Data Entry'!C475)),"Last Name is required",IF(NOT(ISBLANK('Case Data Entry'!C475)),"OK",NA()))</f>
        <v>#N/A</v>
      </c>
      <c r="D475" s="46" t="e">
        <f>IF(AND('DO NOT USE_Case Formulas'!A475,ISBLANK('Case Data Entry'!D475)),"Birthdate is required",IF(NOT(ISBLANK('Case Data Entry'!D475)),"OK",NA()))</f>
        <v>#N/A</v>
      </c>
      <c r="E475" s="46" t="e">
        <f>IF(AND('DO NOT USE_Case Formulas'!A475,ISBLANK('Case Data Entry'!E475)),"Mobile Phone is required",IF(NOT(ISBLANK('Case Data Entry'!E475)),IF(AND(ISNUMBER(VALUE('Case Data Entry'!E475)),LEFT('Case Data Entry'!E475,1)&lt;&gt;"1",LEN('Case Data Entry'!E475)=10),"OK","Phone number must be valid format"),NA()))</f>
        <v>#N/A</v>
      </c>
      <c r="F475" s="46" t="e">
        <f>IF(AND('DO NOT USE_Case Formulas'!A475,ISBLANK('Case Data Entry'!F475)),"Home Street Address is required",IF(LEN('Case Data Entry'!F475)&gt;255,"Home Street Address must be less than 255 characters",IF('DO NOT USE_Case Formulas'!A475,"OK",NA())))</f>
        <v>#N/A</v>
      </c>
      <c r="G475" s="46" t="e">
        <f>IF(AND('DO NOT USE_Case Formulas'!A475,ISBLANK('Case Data Entry'!G475)),"City is required",IF(LEN('Case Data Entry'!G475)&gt;40,"City must be less than 40 characters",IF('DO NOT USE_Case Formulas'!A475,"OK",NA())))</f>
        <v>#N/A</v>
      </c>
      <c r="H475" s="46" t="e">
        <f>IF(AND('DO NOT USE_Case Formulas'!A475,ISBLANK('Case Data Entry'!H475)),"State is required",IF(AND(NOT(ISBLANK('Case Data Entry'!H475)),ISNA(VLOOKUP('Case Data Entry'!H475,'DO NOT USE_Shared Picklist'!$P$3:$P$52,1,FALSE))),"Please select a value from the drop-down menu",IF('DO NOT USE_Case Formulas'!A475,"OK",NA())))</f>
        <v>#N/A</v>
      </c>
      <c r="I475" s="46" t="e">
        <f>IF(AND('DO NOT USE_Case Formulas'!A475,ISBLANK('Case Data Entry'!I475)),"Zip is required",IF(ISBLANK('Case Data Entry'!I475),NA(),"OK"))</f>
        <v>#N/A</v>
      </c>
      <c r="J475" s="46" t="e">
        <f>IF(AND('DO NOT USE_Case Formulas'!A475,ISBLANK('Case Data Entry'!J475)),"Occupation/Job Title is required",IF(NOT(ISBLANK('Case Data Entry'!J475)),"OK",NA()))</f>
        <v>#N/A</v>
      </c>
      <c r="K475" s="46" t="e">
        <f>IF('DO NOT USE_Case Formulas'!A475,IF(ISBLANK('Case Data Entry'!K475),"Last Date On Site is required","OK"),NA())</f>
        <v>#N/A</v>
      </c>
      <c r="L475" s="46" t="e">
        <f>IF(AND('DO NOT USE_Case Formulas'!A475,ISBLANK('Case Data Entry'!L475)),"Specific Place in the Location is required",IF(ISBLANK('Case Data Entry'!L475),NA(),"OK"))</f>
        <v>#N/A</v>
      </c>
      <c r="M475" s="46" t="e">
        <f>IF(AND(NOT(ISBLANK('Case Data Entry'!M475)),ISNA(VLOOKUP('Case Data Entry'!M475,'DO NOT USE_Shared Picklist'!$L$3:$L$81,1,FALSE))),"Please select a value from the drop-down menu",IF('DO NOT USE_Case Formulas'!A475,"OK",NA()))</f>
        <v>#N/A</v>
      </c>
      <c r="N475" s="46" t="e">
        <f>IF(AND(NOT(ISBLANK('Case Data Entry'!N475)),ISNA(VLOOKUP('Case Data Entry'!N475,'DO NOT USE_Shared Picklist'!$I$3:$I$5,1,FALSE))),"Please select a value from the drop-down menu",IF('DO NOT USE_Case Formulas'!A475,"OK",NA()))</f>
        <v>#N/A</v>
      </c>
      <c r="O475" s="46" t="e">
        <f>IF(AND(NOT(ISBLANK('Case Data Entry'!O475)),ISNA(VLOOKUP('Case Data Entry'!O475,'DO NOT USE_Shared Picklist'!$E$3:$E$10,1,FALSE))),"Please select a value from the drop-down menu",IF('DO NOT USE_Case Formulas'!A475,"OK",NA()))</f>
        <v>#N/A</v>
      </c>
      <c r="P475" s="46" t="e">
        <f>IF(AND(NOT(ISBLANK('Case Data Entry'!P475)),ISNA(VLOOKUP('Case Data Entry'!P475,'DO NOT USE_Shared Picklist'!$W$3:$W$9,1,FALSE))),"Please select a value from the drop-down menu",IF('DO NOT USE_Case Formulas'!A475,"OK",NA()))</f>
        <v>#N/A</v>
      </c>
      <c r="Q475" s="46" t="e">
        <f>IF(AND(NOT(ISBLANK('Case Data Entry'!Q475)),ISNA(VLOOKUP('Case Data Entry'!Q475,'DO NOT USE_Shared Picklist'!$W$3:$W$9,1,FALSE))),"Please select a value from the drop-down menu",IF('DO NOT USE_Case Formulas'!A475,"OK",NA()))</f>
        <v>#N/A</v>
      </c>
      <c r="R475" s="46" t="e">
        <f>IF(AND(NOT(ISBLANK('Case Data Entry'!R475)),ISNA(VLOOKUP('Case Data Entry'!R475,'DO NOT USE_Shared Picklist'!$V$3:$V$7,1,FALSE))),"Please select a value from the drop-down menu",IF('DO NOT USE_Case Formulas'!A475,"OK",NA()))</f>
        <v>#N/A</v>
      </c>
      <c r="S475" s="46" t="e">
        <f>IF(LEN('Case Data Entry'!S475)&gt;255,"Work Area/Department must be less than 255 characters",IF('DO NOT USE_Case Formulas'!A475,"OK",NA()))</f>
        <v>#N/A</v>
      </c>
      <c r="T475" s="46" t="e">
        <f>IF(AND(NOT(ISBLANK('Case Data Entry'!T475)),NOT(ISNUMBER('Case Data Entry'!T475))),"Please enter a valid number.",IF('DO NOT USE_Case Formulas'!A475,"OK",NA()))</f>
        <v>#N/A</v>
      </c>
      <c r="U475" s="46" t="e">
        <f>IF(AND('DO NOT USE_Case Formulas'!A475,ISBLANK('Case Data Entry'!U475)),"Has this person had symptoms? is required",IF(AND(NOT(ISBLANK('Case Data Entry'!U475)),ISNA(VLOOKUP('Case Data Entry'!U475,'DO NOT USE_Shared Picklist'!$D$3:$D$5,1,FALSE))),"Please select a value from the drop-down menu",IF('DO NOT USE_Case Formulas'!A475,"OK",NA())))</f>
        <v>#N/A</v>
      </c>
      <c r="V475" s="46" t="e">
        <f>IF(AND('Case Data Entry'!U475='DO NOT USE_Shared Picklist'!$D$3,ISBLANK('Case Data Entry'!V475)),"If yes, when did the symptoms start? is required if Has this person had symptoms? is Yes",IF('DO NOT USE_Case Formulas'!A475,"OK",NA()))</f>
        <v>#N/A</v>
      </c>
      <c r="W475" s="46" t="e">
        <f>IF(AND(NOT(ISBLANK('Case Data Entry'!W475)),ISNA(VLOOKUP('Case Data Entry'!W475,'DO NOT USE_Shared Picklist'!$G$3:$G$5,1,FALSE))),"Please select a value from the drop-down menu",IF('DO NOT USE_Case Formulas'!A475,"OK",NA()))</f>
        <v>#N/A</v>
      </c>
      <c r="X475" s="46"/>
      <c r="Y475" s="46" t="e">
        <f ca="1">IF('Case Data Entry'!Y475&gt;'DO NOT USE_Shared Picklist'!$C$3,"Date Entity Notified of Positive Test cannot be a future date",IF('DO NOT USE_Case Formulas'!A475,"OK",NA()))</f>
        <v>#N/A</v>
      </c>
      <c r="Z475" s="46" t="e">
        <f ca="1">IF('Case Data Entry'!Z475&gt;'DO NOT USE_Shared Picklist'!$C$3,"Test Date cannot be a future date",IF('DO NOT USE_Case Formulas'!A475,"OK",NA()))</f>
        <v>#N/A</v>
      </c>
      <c r="AA475" s="46" t="e">
        <f>IF(AND(NOT(ISBLANK('Case Data Entry'!AA475)),ISNA(VLOOKUP('Case Data Entry'!AA475,'DO NOT USE_Shared Picklist'!$R$3:$R$7,1,FALSE))),"Please select a value from the drop-down menu",IF('DO NOT USE_Case Formulas'!A475,"OK",NA()))</f>
        <v>#N/A</v>
      </c>
      <c r="AB475" s="46" t="e">
        <f>IF(AND(NOT(ISBLANK('Case Data Entry'!AB475)),ISNA(VLOOKUP('Case Data Entry'!AB475,'DO NOT USE_Shared Picklist'!$Q$3:$Q$8,1,FALSE))),"Please select a value from the drop-down menu",IF('DO NOT USE_Case Formulas'!A475,"OK",NA()))</f>
        <v>#N/A</v>
      </c>
    </row>
    <row r="476" spans="1:28" x14ac:dyDescent="0.25">
      <c r="A476" s="45" t="e">
        <f>IF('DO NOT USE_Case Formulas'!A476,IF('DO NOT USE_Case Formulas'!B476,"Not all required fields are completed","OK"),NA())</f>
        <v>#N/A</v>
      </c>
      <c r="B476" s="46" t="e">
        <f>IF(AND('DO NOT USE_Case Formulas'!A476,ISBLANK('Case Data Entry'!B476)),"First Name is required",IF(NOT(ISBLANK('Case Data Entry'!B476)),"OK",NA()))</f>
        <v>#N/A</v>
      </c>
      <c r="C476" s="46" t="e">
        <f>IF(AND('DO NOT USE_Case Formulas'!A476,ISBLANK('Case Data Entry'!C476)),"Last Name is required",IF(NOT(ISBLANK('Case Data Entry'!C476)),"OK",NA()))</f>
        <v>#N/A</v>
      </c>
      <c r="D476" s="46" t="e">
        <f>IF(AND('DO NOT USE_Case Formulas'!A476,ISBLANK('Case Data Entry'!D476)),"Birthdate is required",IF(NOT(ISBLANK('Case Data Entry'!D476)),"OK",NA()))</f>
        <v>#N/A</v>
      </c>
      <c r="E476" s="46" t="e">
        <f>IF(AND('DO NOT USE_Case Formulas'!A476,ISBLANK('Case Data Entry'!E476)),"Mobile Phone is required",IF(NOT(ISBLANK('Case Data Entry'!E476)),IF(AND(ISNUMBER(VALUE('Case Data Entry'!E476)),LEFT('Case Data Entry'!E476,1)&lt;&gt;"1",LEN('Case Data Entry'!E476)=10),"OK","Phone number must be valid format"),NA()))</f>
        <v>#N/A</v>
      </c>
      <c r="F476" s="46" t="e">
        <f>IF(AND('DO NOT USE_Case Formulas'!A476,ISBLANK('Case Data Entry'!F476)),"Home Street Address is required",IF(LEN('Case Data Entry'!F476)&gt;255,"Home Street Address must be less than 255 characters",IF('DO NOT USE_Case Formulas'!A476,"OK",NA())))</f>
        <v>#N/A</v>
      </c>
      <c r="G476" s="46" t="e">
        <f>IF(AND('DO NOT USE_Case Formulas'!A476,ISBLANK('Case Data Entry'!G476)),"City is required",IF(LEN('Case Data Entry'!G476)&gt;40,"City must be less than 40 characters",IF('DO NOT USE_Case Formulas'!A476,"OK",NA())))</f>
        <v>#N/A</v>
      </c>
      <c r="H476" s="46" t="e">
        <f>IF(AND('DO NOT USE_Case Formulas'!A476,ISBLANK('Case Data Entry'!H476)),"State is required",IF(AND(NOT(ISBLANK('Case Data Entry'!H476)),ISNA(VLOOKUP('Case Data Entry'!H476,'DO NOT USE_Shared Picklist'!$P$3:$P$52,1,FALSE))),"Please select a value from the drop-down menu",IF('DO NOT USE_Case Formulas'!A476,"OK",NA())))</f>
        <v>#N/A</v>
      </c>
      <c r="I476" s="46" t="e">
        <f>IF(AND('DO NOT USE_Case Formulas'!A476,ISBLANK('Case Data Entry'!I476)),"Zip is required",IF(ISBLANK('Case Data Entry'!I476),NA(),"OK"))</f>
        <v>#N/A</v>
      </c>
      <c r="J476" s="46" t="e">
        <f>IF(AND('DO NOT USE_Case Formulas'!A476,ISBLANK('Case Data Entry'!J476)),"Occupation/Job Title is required",IF(NOT(ISBLANK('Case Data Entry'!J476)),"OK",NA()))</f>
        <v>#N/A</v>
      </c>
      <c r="K476" s="46" t="e">
        <f>IF('DO NOT USE_Case Formulas'!A476,IF(ISBLANK('Case Data Entry'!K476),"Last Date On Site is required","OK"),NA())</f>
        <v>#N/A</v>
      </c>
      <c r="L476" s="46" t="e">
        <f>IF(AND('DO NOT USE_Case Formulas'!A476,ISBLANK('Case Data Entry'!L476)),"Specific Place in the Location is required",IF(ISBLANK('Case Data Entry'!L476),NA(),"OK"))</f>
        <v>#N/A</v>
      </c>
      <c r="M476" s="46" t="e">
        <f>IF(AND(NOT(ISBLANK('Case Data Entry'!M476)),ISNA(VLOOKUP('Case Data Entry'!M476,'DO NOT USE_Shared Picklist'!$L$3:$L$81,1,FALSE))),"Please select a value from the drop-down menu",IF('DO NOT USE_Case Formulas'!A476,"OK",NA()))</f>
        <v>#N/A</v>
      </c>
      <c r="N476" s="46" t="e">
        <f>IF(AND(NOT(ISBLANK('Case Data Entry'!N476)),ISNA(VLOOKUP('Case Data Entry'!N476,'DO NOT USE_Shared Picklist'!$I$3:$I$5,1,FALSE))),"Please select a value from the drop-down menu",IF('DO NOT USE_Case Formulas'!A476,"OK",NA()))</f>
        <v>#N/A</v>
      </c>
      <c r="O476" s="46" t="e">
        <f>IF(AND(NOT(ISBLANK('Case Data Entry'!O476)),ISNA(VLOOKUP('Case Data Entry'!O476,'DO NOT USE_Shared Picklist'!$E$3:$E$10,1,FALSE))),"Please select a value from the drop-down menu",IF('DO NOT USE_Case Formulas'!A476,"OK",NA()))</f>
        <v>#N/A</v>
      </c>
      <c r="P476" s="46" t="e">
        <f>IF(AND(NOT(ISBLANK('Case Data Entry'!P476)),ISNA(VLOOKUP('Case Data Entry'!P476,'DO NOT USE_Shared Picklist'!$W$3:$W$9,1,FALSE))),"Please select a value from the drop-down menu",IF('DO NOT USE_Case Formulas'!A476,"OK",NA()))</f>
        <v>#N/A</v>
      </c>
      <c r="Q476" s="46" t="e">
        <f>IF(AND(NOT(ISBLANK('Case Data Entry'!Q476)),ISNA(VLOOKUP('Case Data Entry'!Q476,'DO NOT USE_Shared Picklist'!$W$3:$W$9,1,FALSE))),"Please select a value from the drop-down menu",IF('DO NOT USE_Case Formulas'!A476,"OK",NA()))</f>
        <v>#N/A</v>
      </c>
      <c r="R476" s="46" t="e">
        <f>IF(AND(NOT(ISBLANK('Case Data Entry'!R476)),ISNA(VLOOKUP('Case Data Entry'!R476,'DO NOT USE_Shared Picklist'!$V$3:$V$7,1,FALSE))),"Please select a value from the drop-down menu",IF('DO NOT USE_Case Formulas'!A476,"OK",NA()))</f>
        <v>#N/A</v>
      </c>
      <c r="S476" s="46" t="e">
        <f>IF(LEN('Case Data Entry'!S476)&gt;255,"Work Area/Department must be less than 255 characters",IF('DO NOT USE_Case Formulas'!A476,"OK",NA()))</f>
        <v>#N/A</v>
      </c>
      <c r="T476" s="46" t="e">
        <f>IF(AND(NOT(ISBLANK('Case Data Entry'!T476)),NOT(ISNUMBER('Case Data Entry'!T476))),"Please enter a valid number.",IF('DO NOT USE_Case Formulas'!A476,"OK",NA()))</f>
        <v>#N/A</v>
      </c>
      <c r="U476" s="46" t="e">
        <f>IF(AND('DO NOT USE_Case Formulas'!A476,ISBLANK('Case Data Entry'!U476)),"Has this person had symptoms? is required",IF(AND(NOT(ISBLANK('Case Data Entry'!U476)),ISNA(VLOOKUP('Case Data Entry'!U476,'DO NOT USE_Shared Picklist'!$D$3:$D$5,1,FALSE))),"Please select a value from the drop-down menu",IF('DO NOT USE_Case Formulas'!A476,"OK",NA())))</f>
        <v>#N/A</v>
      </c>
      <c r="V476" s="46" t="e">
        <f>IF(AND('Case Data Entry'!U476='DO NOT USE_Shared Picklist'!$D$3,ISBLANK('Case Data Entry'!V476)),"If yes, when did the symptoms start? is required if Has this person had symptoms? is Yes",IF('DO NOT USE_Case Formulas'!A476,"OK",NA()))</f>
        <v>#N/A</v>
      </c>
      <c r="W476" s="46" t="e">
        <f>IF(AND(NOT(ISBLANK('Case Data Entry'!W476)),ISNA(VLOOKUP('Case Data Entry'!W476,'DO NOT USE_Shared Picklist'!$G$3:$G$5,1,FALSE))),"Please select a value from the drop-down menu",IF('DO NOT USE_Case Formulas'!A476,"OK",NA()))</f>
        <v>#N/A</v>
      </c>
      <c r="X476" s="46"/>
      <c r="Y476" s="46" t="e">
        <f ca="1">IF('Case Data Entry'!Y476&gt;'DO NOT USE_Shared Picklist'!$C$3,"Date Entity Notified of Positive Test cannot be a future date",IF('DO NOT USE_Case Formulas'!A476,"OK",NA()))</f>
        <v>#N/A</v>
      </c>
      <c r="Z476" s="46" t="e">
        <f ca="1">IF('Case Data Entry'!Z476&gt;'DO NOT USE_Shared Picklist'!$C$3,"Test Date cannot be a future date",IF('DO NOT USE_Case Formulas'!A476,"OK",NA()))</f>
        <v>#N/A</v>
      </c>
      <c r="AA476" s="46" t="e">
        <f>IF(AND(NOT(ISBLANK('Case Data Entry'!AA476)),ISNA(VLOOKUP('Case Data Entry'!AA476,'DO NOT USE_Shared Picklist'!$R$3:$R$7,1,FALSE))),"Please select a value from the drop-down menu",IF('DO NOT USE_Case Formulas'!A476,"OK",NA()))</f>
        <v>#N/A</v>
      </c>
      <c r="AB476" s="46" t="e">
        <f>IF(AND(NOT(ISBLANK('Case Data Entry'!AB476)),ISNA(VLOOKUP('Case Data Entry'!AB476,'DO NOT USE_Shared Picklist'!$Q$3:$Q$8,1,FALSE))),"Please select a value from the drop-down menu",IF('DO NOT USE_Case Formulas'!A476,"OK",NA()))</f>
        <v>#N/A</v>
      </c>
    </row>
    <row r="477" spans="1:28" x14ac:dyDescent="0.25">
      <c r="A477" s="45" t="e">
        <f>IF('DO NOT USE_Case Formulas'!A477,IF('DO NOT USE_Case Formulas'!B477,"Not all required fields are completed","OK"),NA())</f>
        <v>#N/A</v>
      </c>
      <c r="B477" s="46" t="e">
        <f>IF(AND('DO NOT USE_Case Formulas'!A477,ISBLANK('Case Data Entry'!B477)),"First Name is required",IF(NOT(ISBLANK('Case Data Entry'!B477)),"OK",NA()))</f>
        <v>#N/A</v>
      </c>
      <c r="C477" s="46" t="e">
        <f>IF(AND('DO NOT USE_Case Formulas'!A477,ISBLANK('Case Data Entry'!C477)),"Last Name is required",IF(NOT(ISBLANK('Case Data Entry'!C477)),"OK",NA()))</f>
        <v>#N/A</v>
      </c>
      <c r="D477" s="46" t="e">
        <f>IF(AND('DO NOT USE_Case Formulas'!A477,ISBLANK('Case Data Entry'!D477)),"Birthdate is required",IF(NOT(ISBLANK('Case Data Entry'!D477)),"OK",NA()))</f>
        <v>#N/A</v>
      </c>
      <c r="E477" s="46" t="e">
        <f>IF(AND('DO NOT USE_Case Formulas'!A477,ISBLANK('Case Data Entry'!E477)),"Mobile Phone is required",IF(NOT(ISBLANK('Case Data Entry'!E477)),IF(AND(ISNUMBER(VALUE('Case Data Entry'!E477)),LEFT('Case Data Entry'!E477,1)&lt;&gt;"1",LEN('Case Data Entry'!E477)=10),"OK","Phone number must be valid format"),NA()))</f>
        <v>#N/A</v>
      </c>
      <c r="F477" s="46" t="e">
        <f>IF(AND('DO NOT USE_Case Formulas'!A477,ISBLANK('Case Data Entry'!F477)),"Home Street Address is required",IF(LEN('Case Data Entry'!F477)&gt;255,"Home Street Address must be less than 255 characters",IF('DO NOT USE_Case Formulas'!A477,"OK",NA())))</f>
        <v>#N/A</v>
      </c>
      <c r="G477" s="46" t="e">
        <f>IF(AND('DO NOT USE_Case Formulas'!A477,ISBLANK('Case Data Entry'!G477)),"City is required",IF(LEN('Case Data Entry'!G477)&gt;40,"City must be less than 40 characters",IF('DO NOT USE_Case Formulas'!A477,"OK",NA())))</f>
        <v>#N/A</v>
      </c>
      <c r="H477" s="46" t="e">
        <f>IF(AND('DO NOT USE_Case Formulas'!A477,ISBLANK('Case Data Entry'!H477)),"State is required",IF(AND(NOT(ISBLANK('Case Data Entry'!H477)),ISNA(VLOOKUP('Case Data Entry'!H477,'DO NOT USE_Shared Picklist'!$P$3:$P$52,1,FALSE))),"Please select a value from the drop-down menu",IF('DO NOT USE_Case Formulas'!A477,"OK",NA())))</f>
        <v>#N/A</v>
      </c>
      <c r="I477" s="46" t="e">
        <f>IF(AND('DO NOT USE_Case Formulas'!A477,ISBLANK('Case Data Entry'!I477)),"Zip is required",IF(ISBLANK('Case Data Entry'!I477),NA(),"OK"))</f>
        <v>#N/A</v>
      </c>
      <c r="J477" s="46" t="e">
        <f>IF(AND('DO NOT USE_Case Formulas'!A477,ISBLANK('Case Data Entry'!J477)),"Occupation/Job Title is required",IF(NOT(ISBLANK('Case Data Entry'!J477)),"OK",NA()))</f>
        <v>#N/A</v>
      </c>
      <c r="K477" s="46" t="e">
        <f>IF('DO NOT USE_Case Formulas'!A477,IF(ISBLANK('Case Data Entry'!K477),"Last Date On Site is required","OK"),NA())</f>
        <v>#N/A</v>
      </c>
      <c r="L477" s="46" t="e">
        <f>IF(AND('DO NOT USE_Case Formulas'!A477,ISBLANK('Case Data Entry'!L477)),"Specific Place in the Location is required",IF(ISBLANK('Case Data Entry'!L477),NA(),"OK"))</f>
        <v>#N/A</v>
      </c>
      <c r="M477" s="46" t="e">
        <f>IF(AND(NOT(ISBLANK('Case Data Entry'!M477)),ISNA(VLOOKUP('Case Data Entry'!M477,'DO NOT USE_Shared Picklist'!$L$3:$L$81,1,FALSE))),"Please select a value from the drop-down menu",IF('DO NOT USE_Case Formulas'!A477,"OK",NA()))</f>
        <v>#N/A</v>
      </c>
      <c r="N477" s="46" t="e">
        <f>IF(AND(NOT(ISBLANK('Case Data Entry'!N477)),ISNA(VLOOKUP('Case Data Entry'!N477,'DO NOT USE_Shared Picklist'!$I$3:$I$5,1,FALSE))),"Please select a value from the drop-down menu",IF('DO NOT USE_Case Formulas'!A477,"OK",NA()))</f>
        <v>#N/A</v>
      </c>
      <c r="O477" s="46" t="e">
        <f>IF(AND(NOT(ISBLANK('Case Data Entry'!O477)),ISNA(VLOOKUP('Case Data Entry'!O477,'DO NOT USE_Shared Picklist'!$E$3:$E$10,1,FALSE))),"Please select a value from the drop-down menu",IF('DO NOT USE_Case Formulas'!A477,"OK",NA()))</f>
        <v>#N/A</v>
      </c>
      <c r="P477" s="46" t="e">
        <f>IF(AND(NOT(ISBLANK('Case Data Entry'!P477)),ISNA(VLOOKUP('Case Data Entry'!P477,'DO NOT USE_Shared Picklist'!$W$3:$W$9,1,FALSE))),"Please select a value from the drop-down menu",IF('DO NOT USE_Case Formulas'!A477,"OK",NA()))</f>
        <v>#N/A</v>
      </c>
      <c r="Q477" s="46" t="e">
        <f>IF(AND(NOT(ISBLANK('Case Data Entry'!Q477)),ISNA(VLOOKUP('Case Data Entry'!Q477,'DO NOT USE_Shared Picklist'!$W$3:$W$9,1,FALSE))),"Please select a value from the drop-down menu",IF('DO NOT USE_Case Formulas'!A477,"OK",NA()))</f>
        <v>#N/A</v>
      </c>
      <c r="R477" s="46" t="e">
        <f>IF(AND(NOT(ISBLANK('Case Data Entry'!R477)),ISNA(VLOOKUP('Case Data Entry'!R477,'DO NOT USE_Shared Picklist'!$V$3:$V$7,1,FALSE))),"Please select a value from the drop-down menu",IF('DO NOT USE_Case Formulas'!A477,"OK",NA()))</f>
        <v>#N/A</v>
      </c>
      <c r="S477" s="46" t="e">
        <f>IF(LEN('Case Data Entry'!S477)&gt;255,"Work Area/Department must be less than 255 characters",IF('DO NOT USE_Case Formulas'!A477,"OK",NA()))</f>
        <v>#N/A</v>
      </c>
      <c r="T477" s="46" t="e">
        <f>IF(AND(NOT(ISBLANK('Case Data Entry'!T477)),NOT(ISNUMBER('Case Data Entry'!T477))),"Please enter a valid number.",IF('DO NOT USE_Case Formulas'!A477,"OK",NA()))</f>
        <v>#N/A</v>
      </c>
      <c r="U477" s="46" t="e">
        <f>IF(AND('DO NOT USE_Case Formulas'!A477,ISBLANK('Case Data Entry'!U477)),"Has this person had symptoms? is required",IF(AND(NOT(ISBLANK('Case Data Entry'!U477)),ISNA(VLOOKUP('Case Data Entry'!U477,'DO NOT USE_Shared Picklist'!$D$3:$D$5,1,FALSE))),"Please select a value from the drop-down menu",IF('DO NOT USE_Case Formulas'!A477,"OK",NA())))</f>
        <v>#N/A</v>
      </c>
      <c r="V477" s="46" t="e">
        <f>IF(AND('Case Data Entry'!U477='DO NOT USE_Shared Picklist'!$D$3,ISBLANK('Case Data Entry'!V477)),"If yes, when did the symptoms start? is required if Has this person had symptoms? is Yes",IF('DO NOT USE_Case Formulas'!A477,"OK",NA()))</f>
        <v>#N/A</v>
      </c>
      <c r="W477" s="46" t="e">
        <f>IF(AND(NOT(ISBLANK('Case Data Entry'!W477)),ISNA(VLOOKUP('Case Data Entry'!W477,'DO NOT USE_Shared Picklist'!$G$3:$G$5,1,FALSE))),"Please select a value from the drop-down menu",IF('DO NOT USE_Case Formulas'!A477,"OK",NA()))</f>
        <v>#N/A</v>
      </c>
      <c r="X477" s="46"/>
      <c r="Y477" s="46" t="e">
        <f ca="1">IF('Case Data Entry'!Y477&gt;'DO NOT USE_Shared Picklist'!$C$3,"Date Entity Notified of Positive Test cannot be a future date",IF('DO NOT USE_Case Formulas'!A477,"OK",NA()))</f>
        <v>#N/A</v>
      </c>
      <c r="Z477" s="46" t="e">
        <f ca="1">IF('Case Data Entry'!Z477&gt;'DO NOT USE_Shared Picklist'!$C$3,"Test Date cannot be a future date",IF('DO NOT USE_Case Formulas'!A477,"OK",NA()))</f>
        <v>#N/A</v>
      </c>
      <c r="AA477" s="46" t="e">
        <f>IF(AND(NOT(ISBLANK('Case Data Entry'!AA477)),ISNA(VLOOKUP('Case Data Entry'!AA477,'DO NOT USE_Shared Picklist'!$R$3:$R$7,1,FALSE))),"Please select a value from the drop-down menu",IF('DO NOT USE_Case Formulas'!A477,"OK",NA()))</f>
        <v>#N/A</v>
      </c>
      <c r="AB477" s="46" t="e">
        <f>IF(AND(NOT(ISBLANK('Case Data Entry'!AB477)),ISNA(VLOOKUP('Case Data Entry'!AB477,'DO NOT USE_Shared Picklist'!$Q$3:$Q$8,1,FALSE))),"Please select a value from the drop-down menu",IF('DO NOT USE_Case Formulas'!A477,"OK",NA()))</f>
        <v>#N/A</v>
      </c>
    </row>
    <row r="478" spans="1:28" x14ac:dyDescent="0.25">
      <c r="A478" s="45" t="e">
        <f>IF('DO NOT USE_Case Formulas'!A478,IF('DO NOT USE_Case Formulas'!B478,"Not all required fields are completed","OK"),NA())</f>
        <v>#N/A</v>
      </c>
      <c r="B478" s="46" t="e">
        <f>IF(AND('DO NOT USE_Case Formulas'!A478,ISBLANK('Case Data Entry'!B478)),"First Name is required",IF(NOT(ISBLANK('Case Data Entry'!B478)),"OK",NA()))</f>
        <v>#N/A</v>
      </c>
      <c r="C478" s="46" t="e">
        <f>IF(AND('DO NOT USE_Case Formulas'!A478,ISBLANK('Case Data Entry'!C478)),"Last Name is required",IF(NOT(ISBLANK('Case Data Entry'!C478)),"OK",NA()))</f>
        <v>#N/A</v>
      </c>
      <c r="D478" s="46" t="e">
        <f>IF(AND('DO NOT USE_Case Formulas'!A478,ISBLANK('Case Data Entry'!D478)),"Birthdate is required",IF(NOT(ISBLANK('Case Data Entry'!D478)),"OK",NA()))</f>
        <v>#N/A</v>
      </c>
      <c r="E478" s="46" t="e">
        <f>IF(AND('DO NOT USE_Case Formulas'!A478,ISBLANK('Case Data Entry'!E478)),"Mobile Phone is required",IF(NOT(ISBLANK('Case Data Entry'!E478)),IF(AND(ISNUMBER(VALUE('Case Data Entry'!E478)),LEFT('Case Data Entry'!E478,1)&lt;&gt;"1",LEN('Case Data Entry'!E478)=10),"OK","Phone number must be valid format"),NA()))</f>
        <v>#N/A</v>
      </c>
      <c r="F478" s="46" t="e">
        <f>IF(AND('DO NOT USE_Case Formulas'!A478,ISBLANK('Case Data Entry'!F478)),"Home Street Address is required",IF(LEN('Case Data Entry'!F478)&gt;255,"Home Street Address must be less than 255 characters",IF('DO NOT USE_Case Formulas'!A478,"OK",NA())))</f>
        <v>#N/A</v>
      </c>
      <c r="G478" s="46" t="e">
        <f>IF(AND('DO NOT USE_Case Formulas'!A478,ISBLANK('Case Data Entry'!G478)),"City is required",IF(LEN('Case Data Entry'!G478)&gt;40,"City must be less than 40 characters",IF('DO NOT USE_Case Formulas'!A478,"OK",NA())))</f>
        <v>#N/A</v>
      </c>
      <c r="H478" s="46" t="e">
        <f>IF(AND('DO NOT USE_Case Formulas'!A478,ISBLANK('Case Data Entry'!H478)),"State is required",IF(AND(NOT(ISBLANK('Case Data Entry'!H478)),ISNA(VLOOKUP('Case Data Entry'!H478,'DO NOT USE_Shared Picklist'!$P$3:$P$52,1,FALSE))),"Please select a value from the drop-down menu",IF('DO NOT USE_Case Formulas'!A478,"OK",NA())))</f>
        <v>#N/A</v>
      </c>
      <c r="I478" s="46" t="e">
        <f>IF(AND('DO NOT USE_Case Formulas'!A478,ISBLANK('Case Data Entry'!I478)),"Zip is required",IF(ISBLANK('Case Data Entry'!I478),NA(),"OK"))</f>
        <v>#N/A</v>
      </c>
      <c r="J478" s="46" t="e">
        <f>IF(AND('DO NOT USE_Case Formulas'!A478,ISBLANK('Case Data Entry'!J478)),"Occupation/Job Title is required",IF(NOT(ISBLANK('Case Data Entry'!J478)),"OK",NA()))</f>
        <v>#N/A</v>
      </c>
      <c r="K478" s="46" t="e">
        <f>IF('DO NOT USE_Case Formulas'!A478,IF(ISBLANK('Case Data Entry'!K478),"Last Date On Site is required","OK"),NA())</f>
        <v>#N/A</v>
      </c>
      <c r="L478" s="46" t="e">
        <f>IF(AND('DO NOT USE_Case Formulas'!A478,ISBLANK('Case Data Entry'!L478)),"Specific Place in the Location is required",IF(ISBLANK('Case Data Entry'!L478),NA(),"OK"))</f>
        <v>#N/A</v>
      </c>
      <c r="M478" s="46" t="e">
        <f>IF(AND(NOT(ISBLANK('Case Data Entry'!M478)),ISNA(VLOOKUP('Case Data Entry'!M478,'DO NOT USE_Shared Picklist'!$L$3:$L$81,1,FALSE))),"Please select a value from the drop-down menu",IF('DO NOT USE_Case Formulas'!A478,"OK",NA()))</f>
        <v>#N/A</v>
      </c>
      <c r="N478" s="46" t="e">
        <f>IF(AND(NOT(ISBLANK('Case Data Entry'!N478)),ISNA(VLOOKUP('Case Data Entry'!N478,'DO NOT USE_Shared Picklist'!$I$3:$I$5,1,FALSE))),"Please select a value from the drop-down menu",IF('DO NOT USE_Case Formulas'!A478,"OK",NA()))</f>
        <v>#N/A</v>
      </c>
      <c r="O478" s="46" t="e">
        <f>IF(AND(NOT(ISBLANK('Case Data Entry'!O478)),ISNA(VLOOKUP('Case Data Entry'!O478,'DO NOT USE_Shared Picklist'!$E$3:$E$10,1,FALSE))),"Please select a value from the drop-down menu",IF('DO NOT USE_Case Formulas'!A478,"OK",NA()))</f>
        <v>#N/A</v>
      </c>
      <c r="P478" s="46" t="e">
        <f>IF(AND(NOT(ISBLANK('Case Data Entry'!P478)),ISNA(VLOOKUP('Case Data Entry'!P478,'DO NOT USE_Shared Picklist'!$W$3:$W$9,1,FALSE))),"Please select a value from the drop-down menu",IF('DO NOT USE_Case Formulas'!A478,"OK",NA()))</f>
        <v>#N/A</v>
      </c>
      <c r="Q478" s="46" t="e">
        <f>IF(AND(NOT(ISBLANK('Case Data Entry'!Q478)),ISNA(VLOOKUP('Case Data Entry'!Q478,'DO NOT USE_Shared Picklist'!$W$3:$W$9,1,FALSE))),"Please select a value from the drop-down menu",IF('DO NOT USE_Case Formulas'!A478,"OK",NA()))</f>
        <v>#N/A</v>
      </c>
      <c r="R478" s="46" t="e">
        <f>IF(AND(NOT(ISBLANK('Case Data Entry'!R478)),ISNA(VLOOKUP('Case Data Entry'!R478,'DO NOT USE_Shared Picklist'!$V$3:$V$7,1,FALSE))),"Please select a value from the drop-down menu",IF('DO NOT USE_Case Formulas'!A478,"OK",NA()))</f>
        <v>#N/A</v>
      </c>
      <c r="S478" s="46" t="e">
        <f>IF(LEN('Case Data Entry'!S478)&gt;255,"Work Area/Department must be less than 255 characters",IF('DO NOT USE_Case Formulas'!A478,"OK",NA()))</f>
        <v>#N/A</v>
      </c>
      <c r="T478" s="46" t="e">
        <f>IF(AND(NOT(ISBLANK('Case Data Entry'!T478)),NOT(ISNUMBER('Case Data Entry'!T478))),"Please enter a valid number.",IF('DO NOT USE_Case Formulas'!A478,"OK",NA()))</f>
        <v>#N/A</v>
      </c>
      <c r="U478" s="46" t="e">
        <f>IF(AND('DO NOT USE_Case Formulas'!A478,ISBLANK('Case Data Entry'!U478)),"Has this person had symptoms? is required",IF(AND(NOT(ISBLANK('Case Data Entry'!U478)),ISNA(VLOOKUP('Case Data Entry'!U478,'DO NOT USE_Shared Picklist'!$D$3:$D$5,1,FALSE))),"Please select a value from the drop-down menu",IF('DO NOT USE_Case Formulas'!A478,"OK",NA())))</f>
        <v>#N/A</v>
      </c>
      <c r="V478" s="46" t="e">
        <f>IF(AND('Case Data Entry'!U478='DO NOT USE_Shared Picklist'!$D$3,ISBLANK('Case Data Entry'!V478)),"If yes, when did the symptoms start? is required if Has this person had symptoms? is Yes",IF('DO NOT USE_Case Formulas'!A478,"OK",NA()))</f>
        <v>#N/A</v>
      </c>
      <c r="W478" s="46" t="e">
        <f>IF(AND(NOT(ISBLANK('Case Data Entry'!W478)),ISNA(VLOOKUP('Case Data Entry'!W478,'DO NOT USE_Shared Picklist'!$G$3:$G$5,1,FALSE))),"Please select a value from the drop-down menu",IF('DO NOT USE_Case Formulas'!A478,"OK",NA()))</f>
        <v>#N/A</v>
      </c>
      <c r="X478" s="46"/>
      <c r="Y478" s="46" t="e">
        <f ca="1">IF('Case Data Entry'!Y478&gt;'DO NOT USE_Shared Picklist'!$C$3,"Date Entity Notified of Positive Test cannot be a future date",IF('DO NOT USE_Case Formulas'!A478,"OK",NA()))</f>
        <v>#N/A</v>
      </c>
      <c r="Z478" s="46" t="e">
        <f ca="1">IF('Case Data Entry'!Z478&gt;'DO NOT USE_Shared Picklist'!$C$3,"Test Date cannot be a future date",IF('DO NOT USE_Case Formulas'!A478,"OK",NA()))</f>
        <v>#N/A</v>
      </c>
      <c r="AA478" s="46" t="e">
        <f>IF(AND(NOT(ISBLANK('Case Data Entry'!AA478)),ISNA(VLOOKUP('Case Data Entry'!AA478,'DO NOT USE_Shared Picklist'!$R$3:$R$7,1,FALSE))),"Please select a value from the drop-down menu",IF('DO NOT USE_Case Formulas'!A478,"OK",NA()))</f>
        <v>#N/A</v>
      </c>
      <c r="AB478" s="46" t="e">
        <f>IF(AND(NOT(ISBLANK('Case Data Entry'!AB478)),ISNA(VLOOKUP('Case Data Entry'!AB478,'DO NOT USE_Shared Picklist'!$Q$3:$Q$8,1,FALSE))),"Please select a value from the drop-down menu",IF('DO NOT USE_Case Formulas'!A478,"OK",NA()))</f>
        <v>#N/A</v>
      </c>
    </row>
    <row r="479" spans="1:28" x14ac:dyDescent="0.25">
      <c r="A479" s="45" t="e">
        <f>IF('DO NOT USE_Case Formulas'!A479,IF('DO NOT USE_Case Formulas'!B479,"Not all required fields are completed","OK"),NA())</f>
        <v>#N/A</v>
      </c>
      <c r="B479" s="46" t="e">
        <f>IF(AND('DO NOT USE_Case Formulas'!A479,ISBLANK('Case Data Entry'!B479)),"First Name is required",IF(NOT(ISBLANK('Case Data Entry'!B479)),"OK",NA()))</f>
        <v>#N/A</v>
      </c>
      <c r="C479" s="46" t="e">
        <f>IF(AND('DO NOT USE_Case Formulas'!A479,ISBLANK('Case Data Entry'!C479)),"Last Name is required",IF(NOT(ISBLANK('Case Data Entry'!C479)),"OK",NA()))</f>
        <v>#N/A</v>
      </c>
      <c r="D479" s="46" t="e">
        <f>IF(AND('DO NOT USE_Case Formulas'!A479,ISBLANK('Case Data Entry'!D479)),"Birthdate is required",IF(NOT(ISBLANK('Case Data Entry'!D479)),"OK",NA()))</f>
        <v>#N/A</v>
      </c>
      <c r="E479" s="46" t="e">
        <f>IF(AND('DO NOT USE_Case Formulas'!A479,ISBLANK('Case Data Entry'!E479)),"Mobile Phone is required",IF(NOT(ISBLANK('Case Data Entry'!E479)),IF(AND(ISNUMBER(VALUE('Case Data Entry'!E479)),LEFT('Case Data Entry'!E479,1)&lt;&gt;"1",LEN('Case Data Entry'!E479)=10),"OK","Phone number must be valid format"),NA()))</f>
        <v>#N/A</v>
      </c>
      <c r="F479" s="46" t="e">
        <f>IF(AND('DO NOT USE_Case Formulas'!A479,ISBLANK('Case Data Entry'!F479)),"Home Street Address is required",IF(LEN('Case Data Entry'!F479)&gt;255,"Home Street Address must be less than 255 characters",IF('DO NOT USE_Case Formulas'!A479,"OK",NA())))</f>
        <v>#N/A</v>
      </c>
      <c r="G479" s="46" t="e">
        <f>IF(AND('DO NOT USE_Case Formulas'!A479,ISBLANK('Case Data Entry'!G479)),"City is required",IF(LEN('Case Data Entry'!G479)&gt;40,"City must be less than 40 characters",IF('DO NOT USE_Case Formulas'!A479,"OK",NA())))</f>
        <v>#N/A</v>
      </c>
      <c r="H479" s="46" t="e">
        <f>IF(AND('DO NOT USE_Case Formulas'!A479,ISBLANK('Case Data Entry'!H479)),"State is required",IF(AND(NOT(ISBLANK('Case Data Entry'!H479)),ISNA(VLOOKUP('Case Data Entry'!H479,'DO NOT USE_Shared Picklist'!$P$3:$P$52,1,FALSE))),"Please select a value from the drop-down menu",IF('DO NOT USE_Case Formulas'!A479,"OK",NA())))</f>
        <v>#N/A</v>
      </c>
      <c r="I479" s="46" t="e">
        <f>IF(AND('DO NOT USE_Case Formulas'!A479,ISBLANK('Case Data Entry'!I479)),"Zip is required",IF(ISBLANK('Case Data Entry'!I479),NA(),"OK"))</f>
        <v>#N/A</v>
      </c>
      <c r="J479" s="46" t="e">
        <f>IF(AND('DO NOT USE_Case Formulas'!A479,ISBLANK('Case Data Entry'!J479)),"Occupation/Job Title is required",IF(NOT(ISBLANK('Case Data Entry'!J479)),"OK",NA()))</f>
        <v>#N/A</v>
      </c>
      <c r="K479" s="46" t="e">
        <f>IF('DO NOT USE_Case Formulas'!A479,IF(ISBLANK('Case Data Entry'!K479),"Last Date On Site is required","OK"),NA())</f>
        <v>#N/A</v>
      </c>
      <c r="L479" s="46" t="e">
        <f>IF(AND('DO NOT USE_Case Formulas'!A479,ISBLANK('Case Data Entry'!L479)),"Specific Place in the Location is required",IF(ISBLANK('Case Data Entry'!L479),NA(),"OK"))</f>
        <v>#N/A</v>
      </c>
      <c r="M479" s="46" t="e">
        <f>IF(AND(NOT(ISBLANK('Case Data Entry'!M479)),ISNA(VLOOKUP('Case Data Entry'!M479,'DO NOT USE_Shared Picklist'!$L$3:$L$81,1,FALSE))),"Please select a value from the drop-down menu",IF('DO NOT USE_Case Formulas'!A479,"OK",NA()))</f>
        <v>#N/A</v>
      </c>
      <c r="N479" s="46" t="e">
        <f>IF(AND(NOT(ISBLANK('Case Data Entry'!N479)),ISNA(VLOOKUP('Case Data Entry'!N479,'DO NOT USE_Shared Picklist'!$I$3:$I$5,1,FALSE))),"Please select a value from the drop-down menu",IF('DO NOT USE_Case Formulas'!A479,"OK",NA()))</f>
        <v>#N/A</v>
      </c>
      <c r="O479" s="46" t="e">
        <f>IF(AND(NOT(ISBLANK('Case Data Entry'!O479)),ISNA(VLOOKUP('Case Data Entry'!O479,'DO NOT USE_Shared Picklist'!$E$3:$E$10,1,FALSE))),"Please select a value from the drop-down menu",IF('DO NOT USE_Case Formulas'!A479,"OK",NA()))</f>
        <v>#N/A</v>
      </c>
      <c r="P479" s="46" t="e">
        <f>IF(AND(NOT(ISBLANK('Case Data Entry'!P479)),ISNA(VLOOKUP('Case Data Entry'!P479,'DO NOT USE_Shared Picklist'!$W$3:$W$9,1,FALSE))),"Please select a value from the drop-down menu",IF('DO NOT USE_Case Formulas'!A479,"OK",NA()))</f>
        <v>#N/A</v>
      </c>
      <c r="Q479" s="46" t="e">
        <f>IF(AND(NOT(ISBLANK('Case Data Entry'!Q479)),ISNA(VLOOKUP('Case Data Entry'!Q479,'DO NOT USE_Shared Picklist'!$W$3:$W$9,1,FALSE))),"Please select a value from the drop-down menu",IF('DO NOT USE_Case Formulas'!A479,"OK",NA()))</f>
        <v>#N/A</v>
      </c>
      <c r="R479" s="46" t="e">
        <f>IF(AND(NOT(ISBLANK('Case Data Entry'!R479)),ISNA(VLOOKUP('Case Data Entry'!R479,'DO NOT USE_Shared Picklist'!$V$3:$V$7,1,FALSE))),"Please select a value from the drop-down menu",IF('DO NOT USE_Case Formulas'!A479,"OK",NA()))</f>
        <v>#N/A</v>
      </c>
      <c r="S479" s="46" t="e">
        <f>IF(LEN('Case Data Entry'!S479)&gt;255,"Work Area/Department must be less than 255 characters",IF('DO NOT USE_Case Formulas'!A479,"OK",NA()))</f>
        <v>#N/A</v>
      </c>
      <c r="T479" s="46" t="e">
        <f>IF(AND(NOT(ISBLANK('Case Data Entry'!T479)),NOT(ISNUMBER('Case Data Entry'!T479))),"Please enter a valid number.",IF('DO NOT USE_Case Formulas'!A479,"OK",NA()))</f>
        <v>#N/A</v>
      </c>
      <c r="U479" s="46" t="e">
        <f>IF(AND('DO NOT USE_Case Formulas'!A479,ISBLANK('Case Data Entry'!U479)),"Has this person had symptoms? is required",IF(AND(NOT(ISBLANK('Case Data Entry'!U479)),ISNA(VLOOKUP('Case Data Entry'!U479,'DO NOT USE_Shared Picklist'!$D$3:$D$5,1,FALSE))),"Please select a value from the drop-down menu",IF('DO NOT USE_Case Formulas'!A479,"OK",NA())))</f>
        <v>#N/A</v>
      </c>
      <c r="V479" s="46" t="e">
        <f>IF(AND('Case Data Entry'!U479='DO NOT USE_Shared Picklist'!$D$3,ISBLANK('Case Data Entry'!V479)),"If yes, when did the symptoms start? is required if Has this person had symptoms? is Yes",IF('DO NOT USE_Case Formulas'!A479,"OK",NA()))</f>
        <v>#N/A</v>
      </c>
      <c r="W479" s="46" t="e">
        <f>IF(AND(NOT(ISBLANK('Case Data Entry'!W479)),ISNA(VLOOKUP('Case Data Entry'!W479,'DO NOT USE_Shared Picklist'!$G$3:$G$5,1,FALSE))),"Please select a value from the drop-down menu",IF('DO NOT USE_Case Formulas'!A479,"OK",NA()))</f>
        <v>#N/A</v>
      </c>
      <c r="X479" s="46"/>
      <c r="Y479" s="46" t="e">
        <f ca="1">IF('Case Data Entry'!Y479&gt;'DO NOT USE_Shared Picklist'!$C$3,"Date Entity Notified of Positive Test cannot be a future date",IF('DO NOT USE_Case Formulas'!A479,"OK",NA()))</f>
        <v>#N/A</v>
      </c>
      <c r="Z479" s="46" t="e">
        <f ca="1">IF('Case Data Entry'!Z479&gt;'DO NOT USE_Shared Picklist'!$C$3,"Test Date cannot be a future date",IF('DO NOT USE_Case Formulas'!A479,"OK",NA()))</f>
        <v>#N/A</v>
      </c>
      <c r="AA479" s="46" t="e">
        <f>IF(AND(NOT(ISBLANK('Case Data Entry'!AA479)),ISNA(VLOOKUP('Case Data Entry'!AA479,'DO NOT USE_Shared Picklist'!$R$3:$R$7,1,FALSE))),"Please select a value from the drop-down menu",IF('DO NOT USE_Case Formulas'!A479,"OK",NA()))</f>
        <v>#N/A</v>
      </c>
      <c r="AB479" s="46" t="e">
        <f>IF(AND(NOT(ISBLANK('Case Data Entry'!AB479)),ISNA(VLOOKUP('Case Data Entry'!AB479,'DO NOT USE_Shared Picklist'!$Q$3:$Q$8,1,FALSE))),"Please select a value from the drop-down menu",IF('DO NOT USE_Case Formulas'!A479,"OK",NA()))</f>
        <v>#N/A</v>
      </c>
    </row>
    <row r="480" spans="1:28" x14ac:dyDescent="0.25">
      <c r="A480" s="45" t="e">
        <f>IF('DO NOT USE_Case Formulas'!A480,IF('DO NOT USE_Case Formulas'!B480,"Not all required fields are completed","OK"),NA())</f>
        <v>#N/A</v>
      </c>
      <c r="B480" s="46" t="e">
        <f>IF(AND('DO NOT USE_Case Formulas'!A480,ISBLANK('Case Data Entry'!B480)),"First Name is required",IF(NOT(ISBLANK('Case Data Entry'!B480)),"OK",NA()))</f>
        <v>#N/A</v>
      </c>
      <c r="C480" s="46" t="e">
        <f>IF(AND('DO NOT USE_Case Formulas'!A480,ISBLANK('Case Data Entry'!C480)),"Last Name is required",IF(NOT(ISBLANK('Case Data Entry'!C480)),"OK",NA()))</f>
        <v>#N/A</v>
      </c>
      <c r="D480" s="46" t="e">
        <f>IF(AND('DO NOT USE_Case Formulas'!A480,ISBLANK('Case Data Entry'!D480)),"Birthdate is required",IF(NOT(ISBLANK('Case Data Entry'!D480)),"OK",NA()))</f>
        <v>#N/A</v>
      </c>
      <c r="E480" s="46" t="e">
        <f>IF(AND('DO NOT USE_Case Formulas'!A480,ISBLANK('Case Data Entry'!E480)),"Mobile Phone is required",IF(NOT(ISBLANK('Case Data Entry'!E480)),IF(AND(ISNUMBER(VALUE('Case Data Entry'!E480)),LEFT('Case Data Entry'!E480,1)&lt;&gt;"1",LEN('Case Data Entry'!E480)=10),"OK","Phone number must be valid format"),NA()))</f>
        <v>#N/A</v>
      </c>
      <c r="F480" s="46" t="e">
        <f>IF(AND('DO NOT USE_Case Formulas'!A480,ISBLANK('Case Data Entry'!F480)),"Home Street Address is required",IF(LEN('Case Data Entry'!F480)&gt;255,"Home Street Address must be less than 255 characters",IF('DO NOT USE_Case Formulas'!A480,"OK",NA())))</f>
        <v>#N/A</v>
      </c>
      <c r="G480" s="46" t="e">
        <f>IF(AND('DO NOT USE_Case Formulas'!A480,ISBLANK('Case Data Entry'!G480)),"City is required",IF(LEN('Case Data Entry'!G480)&gt;40,"City must be less than 40 characters",IF('DO NOT USE_Case Formulas'!A480,"OK",NA())))</f>
        <v>#N/A</v>
      </c>
      <c r="H480" s="46" t="e">
        <f>IF(AND('DO NOT USE_Case Formulas'!A480,ISBLANK('Case Data Entry'!H480)),"State is required",IF(AND(NOT(ISBLANK('Case Data Entry'!H480)),ISNA(VLOOKUP('Case Data Entry'!H480,'DO NOT USE_Shared Picklist'!$P$3:$P$52,1,FALSE))),"Please select a value from the drop-down menu",IF('DO NOT USE_Case Formulas'!A480,"OK",NA())))</f>
        <v>#N/A</v>
      </c>
      <c r="I480" s="46" t="e">
        <f>IF(AND('DO NOT USE_Case Formulas'!A480,ISBLANK('Case Data Entry'!I480)),"Zip is required",IF(ISBLANK('Case Data Entry'!I480),NA(),"OK"))</f>
        <v>#N/A</v>
      </c>
      <c r="J480" s="46" t="e">
        <f>IF(AND('DO NOT USE_Case Formulas'!A480,ISBLANK('Case Data Entry'!J480)),"Occupation/Job Title is required",IF(NOT(ISBLANK('Case Data Entry'!J480)),"OK",NA()))</f>
        <v>#N/A</v>
      </c>
      <c r="K480" s="46" t="e">
        <f>IF('DO NOT USE_Case Formulas'!A480,IF(ISBLANK('Case Data Entry'!K480),"Last Date On Site is required","OK"),NA())</f>
        <v>#N/A</v>
      </c>
      <c r="L480" s="46" t="e">
        <f>IF(AND('DO NOT USE_Case Formulas'!A480,ISBLANK('Case Data Entry'!L480)),"Specific Place in the Location is required",IF(ISBLANK('Case Data Entry'!L480),NA(),"OK"))</f>
        <v>#N/A</v>
      </c>
      <c r="M480" s="46" t="e">
        <f>IF(AND(NOT(ISBLANK('Case Data Entry'!M480)),ISNA(VLOOKUP('Case Data Entry'!M480,'DO NOT USE_Shared Picklist'!$L$3:$L$81,1,FALSE))),"Please select a value from the drop-down menu",IF('DO NOT USE_Case Formulas'!A480,"OK",NA()))</f>
        <v>#N/A</v>
      </c>
      <c r="N480" s="46" t="e">
        <f>IF(AND(NOT(ISBLANK('Case Data Entry'!N480)),ISNA(VLOOKUP('Case Data Entry'!N480,'DO NOT USE_Shared Picklist'!$I$3:$I$5,1,FALSE))),"Please select a value from the drop-down menu",IF('DO NOT USE_Case Formulas'!A480,"OK",NA()))</f>
        <v>#N/A</v>
      </c>
      <c r="O480" s="46" t="e">
        <f>IF(AND(NOT(ISBLANK('Case Data Entry'!O480)),ISNA(VLOOKUP('Case Data Entry'!O480,'DO NOT USE_Shared Picklist'!$E$3:$E$10,1,FALSE))),"Please select a value from the drop-down menu",IF('DO NOT USE_Case Formulas'!A480,"OK",NA()))</f>
        <v>#N/A</v>
      </c>
      <c r="P480" s="46" t="e">
        <f>IF(AND(NOT(ISBLANK('Case Data Entry'!P480)),ISNA(VLOOKUP('Case Data Entry'!P480,'DO NOT USE_Shared Picklist'!$W$3:$W$9,1,FALSE))),"Please select a value from the drop-down menu",IF('DO NOT USE_Case Formulas'!A480,"OK",NA()))</f>
        <v>#N/A</v>
      </c>
      <c r="Q480" s="46" t="e">
        <f>IF(AND(NOT(ISBLANK('Case Data Entry'!Q480)),ISNA(VLOOKUP('Case Data Entry'!Q480,'DO NOT USE_Shared Picklist'!$W$3:$W$9,1,FALSE))),"Please select a value from the drop-down menu",IF('DO NOT USE_Case Formulas'!A480,"OK",NA()))</f>
        <v>#N/A</v>
      </c>
      <c r="R480" s="46" t="e">
        <f>IF(AND(NOT(ISBLANK('Case Data Entry'!R480)),ISNA(VLOOKUP('Case Data Entry'!R480,'DO NOT USE_Shared Picklist'!$V$3:$V$7,1,FALSE))),"Please select a value from the drop-down menu",IF('DO NOT USE_Case Formulas'!A480,"OK",NA()))</f>
        <v>#N/A</v>
      </c>
      <c r="S480" s="46" t="e">
        <f>IF(LEN('Case Data Entry'!S480)&gt;255,"Work Area/Department must be less than 255 characters",IF('DO NOT USE_Case Formulas'!A480,"OK",NA()))</f>
        <v>#N/A</v>
      </c>
      <c r="T480" s="46" t="e">
        <f>IF(AND(NOT(ISBLANK('Case Data Entry'!T480)),NOT(ISNUMBER('Case Data Entry'!T480))),"Please enter a valid number.",IF('DO NOT USE_Case Formulas'!A480,"OK",NA()))</f>
        <v>#N/A</v>
      </c>
      <c r="U480" s="46" t="e">
        <f>IF(AND('DO NOT USE_Case Formulas'!A480,ISBLANK('Case Data Entry'!U480)),"Has this person had symptoms? is required",IF(AND(NOT(ISBLANK('Case Data Entry'!U480)),ISNA(VLOOKUP('Case Data Entry'!U480,'DO NOT USE_Shared Picklist'!$D$3:$D$5,1,FALSE))),"Please select a value from the drop-down menu",IF('DO NOT USE_Case Formulas'!A480,"OK",NA())))</f>
        <v>#N/A</v>
      </c>
      <c r="V480" s="46" t="e">
        <f>IF(AND('Case Data Entry'!U480='DO NOT USE_Shared Picklist'!$D$3,ISBLANK('Case Data Entry'!V480)),"If yes, when did the symptoms start? is required if Has this person had symptoms? is Yes",IF('DO NOT USE_Case Formulas'!A480,"OK",NA()))</f>
        <v>#N/A</v>
      </c>
      <c r="W480" s="46" t="e">
        <f>IF(AND(NOT(ISBLANK('Case Data Entry'!W480)),ISNA(VLOOKUP('Case Data Entry'!W480,'DO NOT USE_Shared Picklist'!$G$3:$G$5,1,FALSE))),"Please select a value from the drop-down menu",IF('DO NOT USE_Case Formulas'!A480,"OK",NA()))</f>
        <v>#N/A</v>
      </c>
      <c r="X480" s="46"/>
      <c r="Y480" s="46" t="e">
        <f ca="1">IF('Case Data Entry'!Y480&gt;'DO NOT USE_Shared Picklist'!$C$3,"Date Entity Notified of Positive Test cannot be a future date",IF('DO NOT USE_Case Formulas'!A480,"OK",NA()))</f>
        <v>#N/A</v>
      </c>
      <c r="Z480" s="46" t="e">
        <f ca="1">IF('Case Data Entry'!Z480&gt;'DO NOT USE_Shared Picklist'!$C$3,"Test Date cannot be a future date",IF('DO NOT USE_Case Formulas'!A480,"OK",NA()))</f>
        <v>#N/A</v>
      </c>
      <c r="AA480" s="46" t="e">
        <f>IF(AND(NOT(ISBLANK('Case Data Entry'!AA480)),ISNA(VLOOKUP('Case Data Entry'!AA480,'DO NOT USE_Shared Picklist'!$R$3:$R$7,1,FALSE))),"Please select a value from the drop-down menu",IF('DO NOT USE_Case Formulas'!A480,"OK",NA()))</f>
        <v>#N/A</v>
      </c>
      <c r="AB480" s="46" t="e">
        <f>IF(AND(NOT(ISBLANK('Case Data Entry'!AB480)),ISNA(VLOOKUP('Case Data Entry'!AB480,'DO NOT USE_Shared Picklist'!$Q$3:$Q$8,1,FALSE))),"Please select a value from the drop-down menu",IF('DO NOT USE_Case Formulas'!A480,"OK",NA()))</f>
        <v>#N/A</v>
      </c>
    </row>
    <row r="481" spans="1:28" x14ac:dyDescent="0.25">
      <c r="A481" s="45" t="e">
        <f>IF('DO NOT USE_Case Formulas'!A481,IF('DO NOT USE_Case Formulas'!B481,"Not all required fields are completed","OK"),NA())</f>
        <v>#N/A</v>
      </c>
      <c r="B481" s="46" t="e">
        <f>IF(AND('DO NOT USE_Case Formulas'!A481,ISBLANK('Case Data Entry'!B481)),"First Name is required",IF(NOT(ISBLANK('Case Data Entry'!B481)),"OK",NA()))</f>
        <v>#N/A</v>
      </c>
      <c r="C481" s="46" t="e">
        <f>IF(AND('DO NOT USE_Case Formulas'!A481,ISBLANK('Case Data Entry'!C481)),"Last Name is required",IF(NOT(ISBLANK('Case Data Entry'!C481)),"OK",NA()))</f>
        <v>#N/A</v>
      </c>
      <c r="D481" s="46" t="e">
        <f>IF(AND('DO NOT USE_Case Formulas'!A481,ISBLANK('Case Data Entry'!D481)),"Birthdate is required",IF(NOT(ISBLANK('Case Data Entry'!D481)),"OK",NA()))</f>
        <v>#N/A</v>
      </c>
      <c r="E481" s="46" t="e">
        <f>IF(AND('DO NOT USE_Case Formulas'!A481,ISBLANK('Case Data Entry'!E481)),"Mobile Phone is required",IF(NOT(ISBLANK('Case Data Entry'!E481)),IF(AND(ISNUMBER(VALUE('Case Data Entry'!E481)),LEFT('Case Data Entry'!E481,1)&lt;&gt;"1",LEN('Case Data Entry'!E481)=10),"OK","Phone number must be valid format"),NA()))</f>
        <v>#N/A</v>
      </c>
      <c r="F481" s="46" t="e">
        <f>IF(AND('DO NOT USE_Case Formulas'!A481,ISBLANK('Case Data Entry'!F481)),"Home Street Address is required",IF(LEN('Case Data Entry'!F481)&gt;255,"Home Street Address must be less than 255 characters",IF('DO NOT USE_Case Formulas'!A481,"OK",NA())))</f>
        <v>#N/A</v>
      </c>
      <c r="G481" s="46" t="e">
        <f>IF(AND('DO NOT USE_Case Formulas'!A481,ISBLANK('Case Data Entry'!G481)),"City is required",IF(LEN('Case Data Entry'!G481)&gt;40,"City must be less than 40 characters",IF('DO NOT USE_Case Formulas'!A481,"OK",NA())))</f>
        <v>#N/A</v>
      </c>
      <c r="H481" s="46" t="e">
        <f>IF(AND('DO NOT USE_Case Formulas'!A481,ISBLANK('Case Data Entry'!H481)),"State is required",IF(AND(NOT(ISBLANK('Case Data Entry'!H481)),ISNA(VLOOKUP('Case Data Entry'!H481,'DO NOT USE_Shared Picklist'!$P$3:$P$52,1,FALSE))),"Please select a value from the drop-down menu",IF('DO NOT USE_Case Formulas'!A481,"OK",NA())))</f>
        <v>#N/A</v>
      </c>
      <c r="I481" s="46" t="e">
        <f>IF(AND('DO NOT USE_Case Formulas'!A481,ISBLANK('Case Data Entry'!I481)),"Zip is required",IF(ISBLANK('Case Data Entry'!I481),NA(),"OK"))</f>
        <v>#N/A</v>
      </c>
      <c r="J481" s="46" t="e">
        <f>IF(AND('DO NOT USE_Case Formulas'!A481,ISBLANK('Case Data Entry'!J481)),"Occupation/Job Title is required",IF(NOT(ISBLANK('Case Data Entry'!J481)),"OK",NA()))</f>
        <v>#N/A</v>
      </c>
      <c r="K481" s="46" t="e">
        <f>IF('DO NOT USE_Case Formulas'!A481,IF(ISBLANK('Case Data Entry'!K481),"Last Date On Site is required","OK"),NA())</f>
        <v>#N/A</v>
      </c>
      <c r="L481" s="46" t="e">
        <f>IF(AND('DO NOT USE_Case Formulas'!A481,ISBLANK('Case Data Entry'!L481)),"Specific Place in the Location is required",IF(ISBLANK('Case Data Entry'!L481),NA(),"OK"))</f>
        <v>#N/A</v>
      </c>
      <c r="M481" s="46" t="e">
        <f>IF(AND(NOT(ISBLANK('Case Data Entry'!M481)),ISNA(VLOOKUP('Case Data Entry'!M481,'DO NOT USE_Shared Picklist'!$L$3:$L$81,1,FALSE))),"Please select a value from the drop-down menu",IF('DO NOT USE_Case Formulas'!A481,"OK",NA()))</f>
        <v>#N/A</v>
      </c>
      <c r="N481" s="46" t="e">
        <f>IF(AND(NOT(ISBLANK('Case Data Entry'!N481)),ISNA(VLOOKUP('Case Data Entry'!N481,'DO NOT USE_Shared Picklist'!$I$3:$I$5,1,FALSE))),"Please select a value from the drop-down menu",IF('DO NOT USE_Case Formulas'!A481,"OK",NA()))</f>
        <v>#N/A</v>
      </c>
      <c r="O481" s="46" t="e">
        <f>IF(AND(NOT(ISBLANK('Case Data Entry'!O481)),ISNA(VLOOKUP('Case Data Entry'!O481,'DO NOT USE_Shared Picklist'!$E$3:$E$10,1,FALSE))),"Please select a value from the drop-down menu",IF('DO NOT USE_Case Formulas'!A481,"OK",NA()))</f>
        <v>#N/A</v>
      </c>
      <c r="P481" s="46" t="e">
        <f>IF(AND(NOT(ISBLANK('Case Data Entry'!P481)),ISNA(VLOOKUP('Case Data Entry'!P481,'DO NOT USE_Shared Picklist'!$W$3:$W$9,1,FALSE))),"Please select a value from the drop-down menu",IF('DO NOT USE_Case Formulas'!A481,"OK",NA()))</f>
        <v>#N/A</v>
      </c>
      <c r="Q481" s="46" t="e">
        <f>IF(AND(NOT(ISBLANK('Case Data Entry'!Q481)),ISNA(VLOOKUP('Case Data Entry'!Q481,'DO NOT USE_Shared Picklist'!$W$3:$W$9,1,FALSE))),"Please select a value from the drop-down menu",IF('DO NOT USE_Case Formulas'!A481,"OK",NA()))</f>
        <v>#N/A</v>
      </c>
      <c r="R481" s="46" t="e">
        <f>IF(AND(NOT(ISBLANK('Case Data Entry'!R481)),ISNA(VLOOKUP('Case Data Entry'!R481,'DO NOT USE_Shared Picklist'!$V$3:$V$7,1,FALSE))),"Please select a value from the drop-down menu",IF('DO NOT USE_Case Formulas'!A481,"OK",NA()))</f>
        <v>#N/A</v>
      </c>
      <c r="S481" s="46" t="e">
        <f>IF(LEN('Case Data Entry'!S481)&gt;255,"Work Area/Department must be less than 255 characters",IF('DO NOT USE_Case Formulas'!A481,"OK",NA()))</f>
        <v>#N/A</v>
      </c>
      <c r="T481" s="46" t="e">
        <f>IF(AND(NOT(ISBLANK('Case Data Entry'!T481)),NOT(ISNUMBER('Case Data Entry'!T481))),"Please enter a valid number.",IF('DO NOT USE_Case Formulas'!A481,"OK",NA()))</f>
        <v>#N/A</v>
      </c>
      <c r="U481" s="46" t="e">
        <f>IF(AND('DO NOT USE_Case Formulas'!A481,ISBLANK('Case Data Entry'!U481)),"Has this person had symptoms? is required",IF(AND(NOT(ISBLANK('Case Data Entry'!U481)),ISNA(VLOOKUP('Case Data Entry'!U481,'DO NOT USE_Shared Picklist'!$D$3:$D$5,1,FALSE))),"Please select a value from the drop-down menu",IF('DO NOT USE_Case Formulas'!A481,"OK",NA())))</f>
        <v>#N/A</v>
      </c>
      <c r="V481" s="46" t="e">
        <f>IF(AND('Case Data Entry'!U481='DO NOT USE_Shared Picklist'!$D$3,ISBLANK('Case Data Entry'!V481)),"If yes, when did the symptoms start? is required if Has this person had symptoms? is Yes",IF('DO NOT USE_Case Formulas'!A481,"OK",NA()))</f>
        <v>#N/A</v>
      </c>
      <c r="W481" s="46" t="e">
        <f>IF(AND(NOT(ISBLANK('Case Data Entry'!W481)),ISNA(VLOOKUP('Case Data Entry'!W481,'DO NOT USE_Shared Picklist'!$G$3:$G$5,1,FALSE))),"Please select a value from the drop-down menu",IF('DO NOT USE_Case Formulas'!A481,"OK",NA()))</f>
        <v>#N/A</v>
      </c>
      <c r="X481" s="46"/>
      <c r="Y481" s="46" t="e">
        <f ca="1">IF('Case Data Entry'!Y481&gt;'DO NOT USE_Shared Picklist'!$C$3,"Date Entity Notified of Positive Test cannot be a future date",IF('DO NOT USE_Case Formulas'!A481,"OK",NA()))</f>
        <v>#N/A</v>
      </c>
      <c r="Z481" s="46" t="e">
        <f ca="1">IF('Case Data Entry'!Z481&gt;'DO NOT USE_Shared Picklist'!$C$3,"Test Date cannot be a future date",IF('DO NOT USE_Case Formulas'!A481,"OK",NA()))</f>
        <v>#N/A</v>
      </c>
      <c r="AA481" s="46" t="e">
        <f>IF(AND(NOT(ISBLANK('Case Data Entry'!AA481)),ISNA(VLOOKUP('Case Data Entry'!AA481,'DO NOT USE_Shared Picklist'!$R$3:$R$7,1,FALSE))),"Please select a value from the drop-down menu",IF('DO NOT USE_Case Formulas'!A481,"OK",NA()))</f>
        <v>#N/A</v>
      </c>
      <c r="AB481" s="46" t="e">
        <f>IF(AND(NOT(ISBLANK('Case Data Entry'!AB481)),ISNA(VLOOKUP('Case Data Entry'!AB481,'DO NOT USE_Shared Picklist'!$Q$3:$Q$8,1,FALSE))),"Please select a value from the drop-down menu",IF('DO NOT USE_Case Formulas'!A481,"OK",NA()))</f>
        <v>#N/A</v>
      </c>
    </row>
    <row r="482" spans="1:28" x14ac:dyDescent="0.25">
      <c r="A482" s="45" t="e">
        <f>IF('DO NOT USE_Case Formulas'!A482,IF('DO NOT USE_Case Formulas'!B482,"Not all required fields are completed","OK"),NA())</f>
        <v>#N/A</v>
      </c>
      <c r="B482" s="46" t="e">
        <f>IF(AND('DO NOT USE_Case Formulas'!A482,ISBLANK('Case Data Entry'!B482)),"First Name is required",IF(NOT(ISBLANK('Case Data Entry'!B482)),"OK",NA()))</f>
        <v>#N/A</v>
      </c>
      <c r="C482" s="46" t="e">
        <f>IF(AND('DO NOT USE_Case Formulas'!A482,ISBLANK('Case Data Entry'!C482)),"Last Name is required",IF(NOT(ISBLANK('Case Data Entry'!C482)),"OK",NA()))</f>
        <v>#N/A</v>
      </c>
      <c r="D482" s="46" t="e">
        <f>IF(AND('DO NOT USE_Case Formulas'!A482,ISBLANK('Case Data Entry'!D482)),"Birthdate is required",IF(NOT(ISBLANK('Case Data Entry'!D482)),"OK",NA()))</f>
        <v>#N/A</v>
      </c>
      <c r="E482" s="46" t="e">
        <f>IF(AND('DO NOT USE_Case Formulas'!A482,ISBLANK('Case Data Entry'!E482)),"Mobile Phone is required",IF(NOT(ISBLANK('Case Data Entry'!E482)),IF(AND(ISNUMBER(VALUE('Case Data Entry'!E482)),LEFT('Case Data Entry'!E482,1)&lt;&gt;"1",LEN('Case Data Entry'!E482)=10),"OK","Phone number must be valid format"),NA()))</f>
        <v>#N/A</v>
      </c>
      <c r="F482" s="46" t="e">
        <f>IF(AND('DO NOT USE_Case Formulas'!A482,ISBLANK('Case Data Entry'!F482)),"Home Street Address is required",IF(LEN('Case Data Entry'!F482)&gt;255,"Home Street Address must be less than 255 characters",IF('DO NOT USE_Case Formulas'!A482,"OK",NA())))</f>
        <v>#N/A</v>
      </c>
      <c r="G482" s="46" t="e">
        <f>IF(AND('DO NOT USE_Case Formulas'!A482,ISBLANK('Case Data Entry'!G482)),"City is required",IF(LEN('Case Data Entry'!G482)&gt;40,"City must be less than 40 characters",IF('DO NOT USE_Case Formulas'!A482,"OK",NA())))</f>
        <v>#N/A</v>
      </c>
      <c r="H482" s="46" t="e">
        <f>IF(AND('DO NOT USE_Case Formulas'!A482,ISBLANK('Case Data Entry'!H482)),"State is required",IF(AND(NOT(ISBLANK('Case Data Entry'!H482)),ISNA(VLOOKUP('Case Data Entry'!H482,'DO NOT USE_Shared Picklist'!$P$3:$P$52,1,FALSE))),"Please select a value from the drop-down menu",IF('DO NOT USE_Case Formulas'!A482,"OK",NA())))</f>
        <v>#N/A</v>
      </c>
      <c r="I482" s="46" t="e">
        <f>IF(AND('DO NOT USE_Case Formulas'!A482,ISBLANK('Case Data Entry'!I482)),"Zip is required",IF(ISBLANK('Case Data Entry'!I482),NA(),"OK"))</f>
        <v>#N/A</v>
      </c>
      <c r="J482" s="46" t="e">
        <f>IF(AND('DO NOT USE_Case Formulas'!A482,ISBLANK('Case Data Entry'!J482)),"Occupation/Job Title is required",IF(NOT(ISBLANK('Case Data Entry'!J482)),"OK",NA()))</f>
        <v>#N/A</v>
      </c>
      <c r="K482" s="46" t="e">
        <f>IF('DO NOT USE_Case Formulas'!A482,IF(ISBLANK('Case Data Entry'!K482),"Last Date On Site is required","OK"),NA())</f>
        <v>#N/A</v>
      </c>
      <c r="L482" s="46" t="e">
        <f>IF(AND('DO NOT USE_Case Formulas'!A482,ISBLANK('Case Data Entry'!L482)),"Specific Place in the Location is required",IF(ISBLANK('Case Data Entry'!L482),NA(),"OK"))</f>
        <v>#N/A</v>
      </c>
      <c r="M482" s="46" t="e">
        <f>IF(AND(NOT(ISBLANK('Case Data Entry'!M482)),ISNA(VLOOKUP('Case Data Entry'!M482,'DO NOT USE_Shared Picklist'!$L$3:$L$81,1,FALSE))),"Please select a value from the drop-down menu",IF('DO NOT USE_Case Formulas'!A482,"OK",NA()))</f>
        <v>#N/A</v>
      </c>
      <c r="N482" s="46" t="e">
        <f>IF(AND(NOT(ISBLANK('Case Data Entry'!N482)),ISNA(VLOOKUP('Case Data Entry'!N482,'DO NOT USE_Shared Picklist'!$I$3:$I$5,1,FALSE))),"Please select a value from the drop-down menu",IF('DO NOT USE_Case Formulas'!A482,"OK",NA()))</f>
        <v>#N/A</v>
      </c>
      <c r="O482" s="46" t="e">
        <f>IF(AND(NOT(ISBLANK('Case Data Entry'!O482)),ISNA(VLOOKUP('Case Data Entry'!O482,'DO NOT USE_Shared Picklist'!$E$3:$E$10,1,FALSE))),"Please select a value from the drop-down menu",IF('DO NOT USE_Case Formulas'!A482,"OK",NA()))</f>
        <v>#N/A</v>
      </c>
      <c r="P482" s="46" t="e">
        <f>IF(AND(NOT(ISBLANK('Case Data Entry'!P482)),ISNA(VLOOKUP('Case Data Entry'!P482,'DO NOT USE_Shared Picklist'!$W$3:$W$9,1,FALSE))),"Please select a value from the drop-down menu",IF('DO NOT USE_Case Formulas'!A482,"OK",NA()))</f>
        <v>#N/A</v>
      </c>
      <c r="Q482" s="46" t="e">
        <f>IF(AND(NOT(ISBLANK('Case Data Entry'!Q482)),ISNA(VLOOKUP('Case Data Entry'!Q482,'DO NOT USE_Shared Picklist'!$W$3:$W$9,1,FALSE))),"Please select a value from the drop-down menu",IF('DO NOT USE_Case Formulas'!A482,"OK",NA()))</f>
        <v>#N/A</v>
      </c>
      <c r="R482" s="46" t="e">
        <f>IF(AND(NOT(ISBLANK('Case Data Entry'!R482)),ISNA(VLOOKUP('Case Data Entry'!R482,'DO NOT USE_Shared Picklist'!$V$3:$V$7,1,FALSE))),"Please select a value from the drop-down menu",IF('DO NOT USE_Case Formulas'!A482,"OK",NA()))</f>
        <v>#N/A</v>
      </c>
      <c r="S482" s="46" t="e">
        <f>IF(LEN('Case Data Entry'!S482)&gt;255,"Work Area/Department must be less than 255 characters",IF('DO NOT USE_Case Formulas'!A482,"OK",NA()))</f>
        <v>#N/A</v>
      </c>
      <c r="T482" s="46" t="e">
        <f>IF(AND(NOT(ISBLANK('Case Data Entry'!T482)),NOT(ISNUMBER('Case Data Entry'!T482))),"Please enter a valid number.",IF('DO NOT USE_Case Formulas'!A482,"OK",NA()))</f>
        <v>#N/A</v>
      </c>
      <c r="U482" s="46" t="e">
        <f>IF(AND('DO NOT USE_Case Formulas'!A482,ISBLANK('Case Data Entry'!U482)),"Has this person had symptoms? is required",IF(AND(NOT(ISBLANK('Case Data Entry'!U482)),ISNA(VLOOKUP('Case Data Entry'!U482,'DO NOT USE_Shared Picklist'!$D$3:$D$5,1,FALSE))),"Please select a value from the drop-down menu",IF('DO NOT USE_Case Formulas'!A482,"OK",NA())))</f>
        <v>#N/A</v>
      </c>
      <c r="V482" s="46" t="e">
        <f>IF(AND('Case Data Entry'!U482='DO NOT USE_Shared Picklist'!$D$3,ISBLANK('Case Data Entry'!V482)),"If yes, when did the symptoms start? is required if Has this person had symptoms? is Yes",IF('DO NOT USE_Case Formulas'!A482,"OK",NA()))</f>
        <v>#N/A</v>
      </c>
      <c r="W482" s="46" t="e">
        <f>IF(AND(NOT(ISBLANK('Case Data Entry'!W482)),ISNA(VLOOKUP('Case Data Entry'!W482,'DO NOT USE_Shared Picklist'!$G$3:$G$5,1,FALSE))),"Please select a value from the drop-down menu",IF('DO NOT USE_Case Formulas'!A482,"OK",NA()))</f>
        <v>#N/A</v>
      </c>
      <c r="X482" s="46"/>
      <c r="Y482" s="46" t="e">
        <f ca="1">IF('Case Data Entry'!Y482&gt;'DO NOT USE_Shared Picklist'!$C$3,"Date Entity Notified of Positive Test cannot be a future date",IF('DO NOT USE_Case Formulas'!A482,"OK",NA()))</f>
        <v>#N/A</v>
      </c>
      <c r="Z482" s="46" t="e">
        <f ca="1">IF('Case Data Entry'!Z482&gt;'DO NOT USE_Shared Picklist'!$C$3,"Test Date cannot be a future date",IF('DO NOT USE_Case Formulas'!A482,"OK",NA()))</f>
        <v>#N/A</v>
      </c>
      <c r="AA482" s="46" t="e">
        <f>IF(AND(NOT(ISBLANK('Case Data Entry'!AA482)),ISNA(VLOOKUP('Case Data Entry'!AA482,'DO NOT USE_Shared Picklist'!$R$3:$R$7,1,FALSE))),"Please select a value from the drop-down menu",IF('DO NOT USE_Case Formulas'!A482,"OK",NA()))</f>
        <v>#N/A</v>
      </c>
      <c r="AB482" s="46" t="e">
        <f>IF(AND(NOT(ISBLANK('Case Data Entry'!AB482)),ISNA(VLOOKUP('Case Data Entry'!AB482,'DO NOT USE_Shared Picklist'!$Q$3:$Q$8,1,FALSE))),"Please select a value from the drop-down menu",IF('DO NOT USE_Case Formulas'!A482,"OK",NA()))</f>
        <v>#N/A</v>
      </c>
    </row>
    <row r="483" spans="1:28" x14ac:dyDescent="0.25">
      <c r="A483" s="45" t="e">
        <f>IF('DO NOT USE_Case Formulas'!A483,IF('DO NOT USE_Case Formulas'!B483,"Not all required fields are completed","OK"),NA())</f>
        <v>#N/A</v>
      </c>
      <c r="B483" s="46" t="e">
        <f>IF(AND('DO NOT USE_Case Formulas'!A483,ISBLANK('Case Data Entry'!B483)),"First Name is required",IF(NOT(ISBLANK('Case Data Entry'!B483)),"OK",NA()))</f>
        <v>#N/A</v>
      </c>
      <c r="C483" s="46" t="e">
        <f>IF(AND('DO NOT USE_Case Formulas'!A483,ISBLANK('Case Data Entry'!C483)),"Last Name is required",IF(NOT(ISBLANK('Case Data Entry'!C483)),"OK",NA()))</f>
        <v>#N/A</v>
      </c>
      <c r="D483" s="46" t="e">
        <f>IF(AND('DO NOT USE_Case Formulas'!A483,ISBLANK('Case Data Entry'!D483)),"Birthdate is required",IF(NOT(ISBLANK('Case Data Entry'!D483)),"OK",NA()))</f>
        <v>#N/A</v>
      </c>
      <c r="E483" s="46" t="e">
        <f>IF(AND('DO NOT USE_Case Formulas'!A483,ISBLANK('Case Data Entry'!E483)),"Mobile Phone is required",IF(NOT(ISBLANK('Case Data Entry'!E483)),IF(AND(ISNUMBER(VALUE('Case Data Entry'!E483)),LEFT('Case Data Entry'!E483,1)&lt;&gt;"1",LEN('Case Data Entry'!E483)=10),"OK","Phone number must be valid format"),NA()))</f>
        <v>#N/A</v>
      </c>
      <c r="F483" s="46" t="e">
        <f>IF(AND('DO NOT USE_Case Formulas'!A483,ISBLANK('Case Data Entry'!F483)),"Home Street Address is required",IF(LEN('Case Data Entry'!F483)&gt;255,"Home Street Address must be less than 255 characters",IF('DO NOT USE_Case Formulas'!A483,"OK",NA())))</f>
        <v>#N/A</v>
      </c>
      <c r="G483" s="46" t="e">
        <f>IF(AND('DO NOT USE_Case Formulas'!A483,ISBLANK('Case Data Entry'!G483)),"City is required",IF(LEN('Case Data Entry'!G483)&gt;40,"City must be less than 40 characters",IF('DO NOT USE_Case Formulas'!A483,"OK",NA())))</f>
        <v>#N/A</v>
      </c>
      <c r="H483" s="46" t="e">
        <f>IF(AND('DO NOT USE_Case Formulas'!A483,ISBLANK('Case Data Entry'!H483)),"State is required",IF(AND(NOT(ISBLANK('Case Data Entry'!H483)),ISNA(VLOOKUP('Case Data Entry'!H483,'DO NOT USE_Shared Picklist'!$P$3:$P$52,1,FALSE))),"Please select a value from the drop-down menu",IF('DO NOT USE_Case Formulas'!A483,"OK",NA())))</f>
        <v>#N/A</v>
      </c>
      <c r="I483" s="46" t="e">
        <f>IF(AND('DO NOT USE_Case Formulas'!A483,ISBLANK('Case Data Entry'!I483)),"Zip is required",IF(ISBLANK('Case Data Entry'!I483),NA(),"OK"))</f>
        <v>#N/A</v>
      </c>
      <c r="J483" s="46" t="e">
        <f>IF(AND('DO NOT USE_Case Formulas'!A483,ISBLANK('Case Data Entry'!J483)),"Occupation/Job Title is required",IF(NOT(ISBLANK('Case Data Entry'!J483)),"OK",NA()))</f>
        <v>#N/A</v>
      </c>
      <c r="K483" s="46" t="e">
        <f>IF('DO NOT USE_Case Formulas'!A483,IF(ISBLANK('Case Data Entry'!K483),"Last Date On Site is required","OK"),NA())</f>
        <v>#N/A</v>
      </c>
      <c r="L483" s="46" t="e">
        <f>IF(AND('DO NOT USE_Case Formulas'!A483,ISBLANK('Case Data Entry'!L483)),"Specific Place in the Location is required",IF(ISBLANK('Case Data Entry'!L483),NA(),"OK"))</f>
        <v>#N/A</v>
      </c>
      <c r="M483" s="46" t="e">
        <f>IF(AND(NOT(ISBLANK('Case Data Entry'!M483)),ISNA(VLOOKUP('Case Data Entry'!M483,'DO NOT USE_Shared Picklist'!$L$3:$L$81,1,FALSE))),"Please select a value from the drop-down menu",IF('DO NOT USE_Case Formulas'!A483,"OK",NA()))</f>
        <v>#N/A</v>
      </c>
      <c r="N483" s="46" t="e">
        <f>IF(AND(NOT(ISBLANK('Case Data Entry'!N483)),ISNA(VLOOKUP('Case Data Entry'!N483,'DO NOT USE_Shared Picklist'!$I$3:$I$5,1,FALSE))),"Please select a value from the drop-down menu",IF('DO NOT USE_Case Formulas'!A483,"OK",NA()))</f>
        <v>#N/A</v>
      </c>
      <c r="O483" s="46" t="e">
        <f>IF(AND(NOT(ISBLANK('Case Data Entry'!O483)),ISNA(VLOOKUP('Case Data Entry'!O483,'DO NOT USE_Shared Picklist'!$E$3:$E$10,1,FALSE))),"Please select a value from the drop-down menu",IF('DO NOT USE_Case Formulas'!A483,"OK",NA()))</f>
        <v>#N/A</v>
      </c>
      <c r="P483" s="46" t="e">
        <f>IF(AND(NOT(ISBLANK('Case Data Entry'!P483)),ISNA(VLOOKUP('Case Data Entry'!P483,'DO NOT USE_Shared Picklist'!$W$3:$W$9,1,FALSE))),"Please select a value from the drop-down menu",IF('DO NOT USE_Case Formulas'!A483,"OK",NA()))</f>
        <v>#N/A</v>
      </c>
      <c r="Q483" s="46" t="e">
        <f>IF(AND(NOT(ISBLANK('Case Data Entry'!Q483)),ISNA(VLOOKUP('Case Data Entry'!Q483,'DO NOT USE_Shared Picklist'!$W$3:$W$9,1,FALSE))),"Please select a value from the drop-down menu",IF('DO NOT USE_Case Formulas'!A483,"OK",NA()))</f>
        <v>#N/A</v>
      </c>
      <c r="R483" s="46" t="e">
        <f>IF(AND(NOT(ISBLANK('Case Data Entry'!R483)),ISNA(VLOOKUP('Case Data Entry'!R483,'DO NOT USE_Shared Picklist'!$V$3:$V$7,1,FALSE))),"Please select a value from the drop-down menu",IF('DO NOT USE_Case Formulas'!A483,"OK",NA()))</f>
        <v>#N/A</v>
      </c>
      <c r="S483" s="46" t="e">
        <f>IF(LEN('Case Data Entry'!S483)&gt;255,"Work Area/Department must be less than 255 characters",IF('DO NOT USE_Case Formulas'!A483,"OK",NA()))</f>
        <v>#N/A</v>
      </c>
      <c r="T483" s="46" t="e">
        <f>IF(AND(NOT(ISBLANK('Case Data Entry'!T483)),NOT(ISNUMBER('Case Data Entry'!T483))),"Please enter a valid number.",IF('DO NOT USE_Case Formulas'!A483,"OK",NA()))</f>
        <v>#N/A</v>
      </c>
      <c r="U483" s="46" t="e">
        <f>IF(AND('DO NOT USE_Case Formulas'!A483,ISBLANK('Case Data Entry'!U483)),"Has this person had symptoms? is required",IF(AND(NOT(ISBLANK('Case Data Entry'!U483)),ISNA(VLOOKUP('Case Data Entry'!U483,'DO NOT USE_Shared Picklist'!$D$3:$D$5,1,FALSE))),"Please select a value from the drop-down menu",IF('DO NOT USE_Case Formulas'!A483,"OK",NA())))</f>
        <v>#N/A</v>
      </c>
      <c r="V483" s="46" t="e">
        <f>IF(AND('Case Data Entry'!U483='DO NOT USE_Shared Picklist'!$D$3,ISBLANK('Case Data Entry'!V483)),"If yes, when did the symptoms start? is required if Has this person had symptoms? is Yes",IF('DO NOT USE_Case Formulas'!A483,"OK",NA()))</f>
        <v>#N/A</v>
      </c>
      <c r="W483" s="46" t="e">
        <f>IF(AND(NOT(ISBLANK('Case Data Entry'!W483)),ISNA(VLOOKUP('Case Data Entry'!W483,'DO NOT USE_Shared Picklist'!$G$3:$G$5,1,FALSE))),"Please select a value from the drop-down menu",IF('DO NOT USE_Case Formulas'!A483,"OK",NA()))</f>
        <v>#N/A</v>
      </c>
      <c r="X483" s="46"/>
      <c r="Y483" s="46" t="e">
        <f ca="1">IF('Case Data Entry'!Y483&gt;'DO NOT USE_Shared Picklist'!$C$3,"Date Entity Notified of Positive Test cannot be a future date",IF('DO NOT USE_Case Formulas'!A483,"OK",NA()))</f>
        <v>#N/A</v>
      </c>
      <c r="Z483" s="46" t="e">
        <f ca="1">IF('Case Data Entry'!Z483&gt;'DO NOT USE_Shared Picklist'!$C$3,"Test Date cannot be a future date",IF('DO NOT USE_Case Formulas'!A483,"OK",NA()))</f>
        <v>#N/A</v>
      </c>
      <c r="AA483" s="46" t="e">
        <f>IF(AND(NOT(ISBLANK('Case Data Entry'!AA483)),ISNA(VLOOKUP('Case Data Entry'!AA483,'DO NOT USE_Shared Picklist'!$R$3:$R$7,1,FALSE))),"Please select a value from the drop-down menu",IF('DO NOT USE_Case Formulas'!A483,"OK",NA()))</f>
        <v>#N/A</v>
      </c>
      <c r="AB483" s="46" t="e">
        <f>IF(AND(NOT(ISBLANK('Case Data Entry'!AB483)),ISNA(VLOOKUP('Case Data Entry'!AB483,'DO NOT USE_Shared Picklist'!$Q$3:$Q$8,1,FALSE))),"Please select a value from the drop-down menu",IF('DO NOT USE_Case Formulas'!A483,"OK",NA()))</f>
        <v>#N/A</v>
      </c>
    </row>
    <row r="484" spans="1:28" x14ac:dyDescent="0.25">
      <c r="A484" s="45" t="e">
        <f>IF('DO NOT USE_Case Formulas'!A484,IF('DO NOT USE_Case Formulas'!B484,"Not all required fields are completed","OK"),NA())</f>
        <v>#N/A</v>
      </c>
      <c r="B484" s="46" t="e">
        <f>IF(AND('DO NOT USE_Case Formulas'!A484,ISBLANK('Case Data Entry'!B484)),"First Name is required",IF(NOT(ISBLANK('Case Data Entry'!B484)),"OK",NA()))</f>
        <v>#N/A</v>
      </c>
      <c r="C484" s="46" t="e">
        <f>IF(AND('DO NOT USE_Case Formulas'!A484,ISBLANK('Case Data Entry'!C484)),"Last Name is required",IF(NOT(ISBLANK('Case Data Entry'!C484)),"OK",NA()))</f>
        <v>#N/A</v>
      </c>
      <c r="D484" s="46" t="e">
        <f>IF(AND('DO NOT USE_Case Formulas'!A484,ISBLANK('Case Data Entry'!D484)),"Birthdate is required",IF(NOT(ISBLANK('Case Data Entry'!D484)),"OK",NA()))</f>
        <v>#N/A</v>
      </c>
      <c r="E484" s="46" t="e">
        <f>IF(AND('DO NOT USE_Case Formulas'!A484,ISBLANK('Case Data Entry'!E484)),"Mobile Phone is required",IF(NOT(ISBLANK('Case Data Entry'!E484)),IF(AND(ISNUMBER(VALUE('Case Data Entry'!E484)),LEFT('Case Data Entry'!E484,1)&lt;&gt;"1",LEN('Case Data Entry'!E484)=10),"OK","Phone number must be valid format"),NA()))</f>
        <v>#N/A</v>
      </c>
      <c r="F484" s="46" t="e">
        <f>IF(AND('DO NOT USE_Case Formulas'!A484,ISBLANK('Case Data Entry'!F484)),"Home Street Address is required",IF(LEN('Case Data Entry'!F484)&gt;255,"Home Street Address must be less than 255 characters",IF('DO NOT USE_Case Formulas'!A484,"OK",NA())))</f>
        <v>#N/A</v>
      </c>
      <c r="G484" s="46" t="e">
        <f>IF(AND('DO NOT USE_Case Formulas'!A484,ISBLANK('Case Data Entry'!G484)),"City is required",IF(LEN('Case Data Entry'!G484)&gt;40,"City must be less than 40 characters",IF('DO NOT USE_Case Formulas'!A484,"OK",NA())))</f>
        <v>#N/A</v>
      </c>
      <c r="H484" s="46" t="e">
        <f>IF(AND('DO NOT USE_Case Formulas'!A484,ISBLANK('Case Data Entry'!H484)),"State is required",IF(AND(NOT(ISBLANK('Case Data Entry'!H484)),ISNA(VLOOKUP('Case Data Entry'!H484,'DO NOT USE_Shared Picklist'!$P$3:$P$52,1,FALSE))),"Please select a value from the drop-down menu",IF('DO NOT USE_Case Formulas'!A484,"OK",NA())))</f>
        <v>#N/A</v>
      </c>
      <c r="I484" s="46" t="e">
        <f>IF(AND('DO NOT USE_Case Formulas'!A484,ISBLANK('Case Data Entry'!I484)),"Zip is required",IF(ISBLANK('Case Data Entry'!I484),NA(),"OK"))</f>
        <v>#N/A</v>
      </c>
      <c r="J484" s="46" t="e">
        <f>IF(AND('DO NOT USE_Case Formulas'!A484,ISBLANK('Case Data Entry'!J484)),"Occupation/Job Title is required",IF(NOT(ISBLANK('Case Data Entry'!J484)),"OK",NA()))</f>
        <v>#N/A</v>
      </c>
      <c r="K484" s="46" t="e">
        <f>IF('DO NOT USE_Case Formulas'!A484,IF(ISBLANK('Case Data Entry'!K484),"Last Date On Site is required","OK"),NA())</f>
        <v>#N/A</v>
      </c>
      <c r="L484" s="46" t="e">
        <f>IF(AND('DO NOT USE_Case Formulas'!A484,ISBLANK('Case Data Entry'!L484)),"Specific Place in the Location is required",IF(ISBLANK('Case Data Entry'!L484),NA(),"OK"))</f>
        <v>#N/A</v>
      </c>
      <c r="M484" s="46" t="e">
        <f>IF(AND(NOT(ISBLANK('Case Data Entry'!M484)),ISNA(VLOOKUP('Case Data Entry'!M484,'DO NOT USE_Shared Picklist'!$L$3:$L$81,1,FALSE))),"Please select a value from the drop-down menu",IF('DO NOT USE_Case Formulas'!A484,"OK",NA()))</f>
        <v>#N/A</v>
      </c>
      <c r="N484" s="46" t="e">
        <f>IF(AND(NOT(ISBLANK('Case Data Entry'!N484)),ISNA(VLOOKUP('Case Data Entry'!N484,'DO NOT USE_Shared Picklist'!$I$3:$I$5,1,FALSE))),"Please select a value from the drop-down menu",IF('DO NOT USE_Case Formulas'!A484,"OK",NA()))</f>
        <v>#N/A</v>
      </c>
      <c r="O484" s="46" t="e">
        <f>IF(AND(NOT(ISBLANK('Case Data Entry'!O484)),ISNA(VLOOKUP('Case Data Entry'!O484,'DO NOT USE_Shared Picklist'!$E$3:$E$10,1,FALSE))),"Please select a value from the drop-down menu",IF('DO NOT USE_Case Formulas'!A484,"OK",NA()))</f>
        <v>#N/A</v>
      </c>
      <c r="P484" s="46" t="e">
        <f>IF(AND(NOT(ISBLANK('Case Data Entry'!P484)),ISNA(VLOOKUP('Case Data Entry'!P484,'DO NOT USE_Shared Picklist'!$W$3:$W$9,1,FALSE))),"Please select a value from the drop-down menu",IF('DO NOT USE_Case Formulas'!A484,"OK",NA()))</f>
        <v>#N/A</v>
      </c>
      <c r="Q484" s="46" t="e">
        <f>IF(AND(NOT(ISBLANK('Case Data Entry'!Q484)),ISNA(VLOOKUP('Case Data Entry'!Q484,'DO NOT USE_Shared Picklist'!$W$3:$W$9,1,FALSE))),"Please select a value from the drop-down menu",IF('DO NOT USE_Case Formulas'!A484,"OK",NA()))</f>
        <v>#N/A</v>
      </c>
      <c r="R484" s="46" t="e">
        <f>IF(AND(NOT(ISBLANK('Case Data Entry'!R484)),ISNA(VLOOKUP('Case Data Entry'!R484,'DO NOT USE_Shared Picklist'!$V$3:$V$7,1,FALSE))),"Please select a value from the drop-down menu",IF('DO NOT USE_Case Formulas'!A484,"OK",NA()))</f>
        <v>#N/A</v>
      </c>
      <c r="S484" s="46" t="e">
        <f>IF(LEN('Case Data Entry'!S484)&gt;255,"Work Area/Department must be less than 255 characters",IF('DO NOT USE_Case Formulas'!A484,"OK",NA()))</f>
        <v>#N/A</v>
      </c>
      <c r="T484" s="46" t="e">
        <f>IF(AND(NOT(ISBLANK('Case Data Entry'!T484)),NOT(ISNUMBER('Case Data Entry'!T484))),"Please enter a valid number.",IF('DO NOT USE_Case Formulas'!A484,"OK",NA()))</f>
        <v>#N/A</v>
      </c>
      <c r="U484" s="46" t="e">
        <f>IF(AND('DO NOT USE_Case Formulas'!A484,ISBLANK('Case Data Entry'!U484)),"Has this person had symptoms? is required",IF(AND(NOT(ISBLANK('Case Data Entry'!U484)),ISNA(VLOOKUP('Case Data Entry'!U484,'DO NOT USE_Shared Picklist'!$D$3:$D$5,1,FALSE))),"Please select a value from the drop-down menu",IF('DO NOT USE_Case Formulas'!A484,"OK",NA())))</f>
        <v>#N/A</v>
      </c>
      <c r="V484" s="46" t="e">
        <f>IF(AND('Case Data Entry'!U484='DO NOT USE_Shared Picklist'!$D$3,ISBLANK('Case Data Entry'!V484)),"If yes, when did the symptoms start? is required if Has this person had symptoms? is Yes",IF('DO NOT USE_Case Formulas'!A484,"OK",NA()))</f>
        <v>#N/A</v>
      </c>
      <c r="W484" s="46" t="e">
        <f>IF(AND(NOT(ISBLANK('Case Data Entry'!W484)),ISNA(VLOOKUP('Case Data Entry'!W484,'DO NOT USE_Shared Picklist'!$G$3:$G$5,1,FALSE))),"Please select a value from the drop-down menu",IF('DO NOT USE_Case Formulas'!A484,"OK",NA()))</f>
        <v>#N/A</v>
      </c>
      <c r="X484" s="46"/>
      <c r="Y484" s="46" t="e">
        <f ca="1">IF('Case Data Entry'!Y484&gt;'DO NOT USE_Shared Picklist'!$C$3,"Date Entity Notified of Positive Test cannot be a future date",IF('DO NOT USE_Case Formulas'!A484,"OK",NA()))</f>
        <v>#N/A</v>
      </c>
      <c r="Z484" s="46" t="e">
        <f ca="1">IF('Case Data Entry'!Z484&gt;'DO NOT USE_Shared Picklist'!$C$3,"Test Date cannot be a future date",IF('DO NOT USE_Case Formulas'!A484,"OK",NA()))</f>
        <v>#N/A</v>
      </c>
      <c r="AA484" s="46" t="e">
        <f>IF(AND(NOT(ISBLANK('Case Data Entry'!AA484)),ISNA(VLOOKUP('Case Data Entry'!AA484,'DO NOT USE_Shared Picklist'!$R$3:$R$7,1,FALSE))),"Please select a value from the drop-down menu",IF('DO NOT USE_Case Formulas'!A484,"OK",NA()))</f>
        <v>#N/A</v>
      </c>
      <c r="AB484" s="46" t="e">
        <f>IF(AND(NOT(ISBLANK('Case Data Entry'!AB484)),ISNA(VLOOKUP('Case Data Entry'!AB484,'DO NOT USE_Shared Picklist'!$Q$3:$Q$8,1,FALSE))),"Please select a value from the drop-down menu",IF('DO NOT USE_Case Formulas'!A484,"OK",NA()))</f>
        <v>#N/A</v>
      </c>
    </row>
    <row r="485" spans="1:28" x14ac:dyDescent="0.25">
      <c r="A485" s="45" t="e">
        <f>IF('DO NOT USE_Case Formulas'!A485,IF('DO NOT USE_Case Formulas'!B485,"Not all required fields are completed","OK"),NA())</f>
        <v>#N/A</v>
      </c>
      <c r="B485" s="46" t="e">
        <f>IF(AND('DO NOT USE_Case Formulas'!A485,ISBLANK('Case Data Entry'!B485)),"First Name is required",IF(NOT(ISBLANK('Case Data Entry'!B485)),"OK",NA()))</f>
        <v>#N/A</v>
      </c>
      <c r="C485" s="46" t="e">
        <f>IF(AND('DO NOT USE_Case Formulas'!A485,ISBLANK('Case Data Entry'!C485)),"Last Name is required",IF(NOT(ISBLANK('Case Data Entry'!C485)),"OK",NA()))</f>
        <v>#N/A</v>
      </c>
      <c r="D485" s="46" t="e">
        <f>IF(AND('DO NOT USE_Case Formulas'!A485,ISBLANK('Case Data Entry'!D485)),"Birthdate is required",IF(NOT(ISBLANK('Case Data Entry'!D485)),"OK",NA()))</f>
        <v>#N/A</v>
      </c>
      <c r="E485" s="46" t="e">
        <f>IF(AND('DO NOT USE_Case Formulas'!A485,ISBLANK('Case Data Entry'!E485)),"Mobile Phone is required",IF(NOT(ISBLANK('Case Data Entry'!E485)),IF(AND(ISNUMBER(VALUE('Case Data Entry'!E485)),LEFT('Case Data Entry'!E485,1)&lt;&gt;"1",LEN('Case Data Entry'!E485)=10),"OK","Phone number must be valid format"),NA()))</f>
        <v>#N/A</v>
      </c>
      <c r="F485" s="46" t="e">
        <f>IF(AND('DO NOT USE_Case Formulas'!A485,ISBLANK('Case Data Entry'!F485)),"Home Street Address is required",IF(LEN('Case Data Entry'!F485)&gt;255,"Home Street Address must be less than 255 characters",IF('DO NOT USE_Case Formulas'!A485,"OK",NA())))</f>
        <v>#N/A</v>
      </c>
      <c r="G485" s="46" t="e">
        <f>IF(AND('DO NOT USE_Case Formulas'!A485,ISBLANK('Case Data Entry'!G485)),"City is required",IF(LEN('Case Data Entry'!G485)&gt;40,"City must be less than 40 characters",IF('DO NOT USE_Case Formulas'!A485,"OK",NA())))</f>
        <v>#N/A</v>
      </c>
      <c r="H485" s="46" t="e">
        <f>IF(AND('DO NOT USE_Case Formulas'!A485,ISBLANK('Case Data Entry'!H485)),"State is required",IF(AND(NOT(ISBLANK('Case Data Entry'!H485)),ISNA(VLOOKUP('Case Data Entry'!H485,'DO NOT USE_Shared Picklist'!$P$3:$P$52,1,FALSE))),"Please select a value from the drop-down menu",IF('DO NOT USE_Case Formulas'!A485,"OK",NA())))</f>
        <v>#N/A</v>
      </c>
      <c r="I485" s="46" t="e">
        <f>IF(AND('DO NOT USE_Case Formulas'!A485,ISBLANK('Case Data Entry'!I485)),"Zip is required",IF(ISBLANK('Case Data Entry'!I485),NA(),"OK"))</f>
        <v>#N/A</v>
      </c>
      <c r="J485" s="46" t="e">
        <f>IF(AND('DO NOT USE_Case Formulas'!A485,ISBLANK('Case Data Entry'!J485)),"Occupation/Job Title is required",IF(NOT(ISBLANK('Case Data Entry'!J485)),"OK",NA()))</f>
        <v>#N/A</v>
      </c>
      <c r="K485" s="46" t="e">
        <f>IF('DO NOT USE_Case Formulas'!A485,IF(ISBLANK('Case Data Entry'!K485),"Last Date On Site is required","OK"),NA())</f>
        <v>#N/A</v>
      </c>
      <c r="L485" s="46" t="e">
        <f>IF(AND('DO NOT USE_Case Formulas'!A485,ISBLANK('Case Data Entry'!L485)),"Specific Place in the Location is required",IF(ISBLANK('Case Data Entry'!L485),NA(),"OK"))</f>
        <v>#N/A</v>
      </c>
      <c r="M485" s="46" t="e">
        <f>IF(AND(NOT(ISBLANK('Case Data Entry'!M485)),ISNA(VLOOKUP('Case Data Entry'!M485,'DO NOT USE_Shared Picklist'!$L$3:$L$81,1,FALSE))),"Please select a value from the drop-down menu",IF('DO NOT USE_Case Formulas'!A485,"OK",NA()))</f>
        <v>#N/A</v>
      </c>
      <c r="N485" s="46" t="e">
        <f>IF(AND(NOT(ISBLANK('Case Data Entry'!N485)),ISNA(VLOOKUP('Case Data Entry'!N485,'DO NOT USE_Shared Picklist'!$I$3:$I$5,1,FALSE))),"Please select a value from the drop-down menu",IF('DO NOT USE_Case Formulas'!A485,"OK",NA()))</f>
        <v>#N/A</v>
      </c>
      <c r="O485" s="46" t="e">
        <f>IF(AND(NOT(ISBLANK('Case Data Entry'!O485)),ISNA(VLOOKUP('Case Data Entry'!O485,'DO NOT USE_Shared Picklist'!$E$3:$E$10,1,FALSE))),"Please select a value from the drop-down menu",IF('DO NOT USE_Case Formulas'!A485,"OK",NA()))</f>
        <v>#N/A</v>
      </c>
      <c r="P485" s="46" t="e">
        <f>IF(AND(NOT(ISBLANK('Case Data Entry'!P485)),ISNA(VLOOKUP('Case Data Entry'!P485,'DO NOT USE_Shared Picklist'!$W$3:$W$9,1,FALSE))),"Please select a value from the drop-down menu",IF('DO NOT USE_Case Formulas'!A485,"OK",NA()))</f>
        <v>#N/A</v>
      </c>
      <c r="Q485" s="46" t="e">
        <f>IF(AND(NOT(ISBLANK('Case Data Entry'!Q485)),ISNA(VLOOKUP('Case Data Entry'!Q485,'DO NOT USE_Shared Picklist'!$W$3:$W$9,1,FALSE))),"Please select a value from the drop-down menu",IF('DO NOT USE_Case Formulas'!A485,"OK",NA()))</f>
        <v>#N/A</v>
      </c>
      <c r="R485" s="46" t="e">
        <f>IF(AND(NOT(ISBLANK('Case Data Entry'!R485)),ISNA(VLOOKUP('Case Data Entry'!R485,'DO NOT USE_Shared Picklist'!$V$3:$V$7,1,FALSE))),"Please select a value from the drop-down menu",IF('DO NOT USE_Case Formulas'!A485,"OK",NA()))</f>
        <v>#N/A</v>
      </c>
      <c r="S485" s="46" t="e">
        <f>IF(LEN('Case Data Entry'!S485)&gt;255,"Work Area/Department must be less than 255 characters",IF('DO NOT USE_Case Formulas'!A485,"OK",NA()))</f>
        <v>#N/A</v>
      </c>
      <c r="T485" s="46" t="e">
        <f>IF(AND(NOT(ISBLANK('Case Data Entry'!T485)),NOT(ISNUMBER('Case Data Entry'!T485))),"Please enter a valid number.",IF('DO NOT USE_Case Formulas'!A485,"OK",NA()))</f>
        <v>#N/A</v>
      </c>
      <c r="U485" s="46" t="e">
        <f>IF(AND('DO NOT USE_Case Formulas'!A485,ISBLANK('Case Data Entry'!U485)),"Has this person had symptoms? is required",IF(AND(NOT(ISBLANK('Case Data Entry'!U485)),ISNA(VLOOKUP('Case Data Entry'!U485,'DO NOT USE_Shared Picklist'!$D$3:$D$5,1,FALSE))),"Please select a value from the drop-down menu",IF('DO NOT USE_Case Formulas'!A485,"OK",NA())))</f>
        <v>#N/A</v>
      </c>
      <c r="V485" s="46" t="e">
        <f>IF(AND('Case Data Entry'!U485='DO NOT USE_Shared Picklist'!$D$3,ISBLANK('Case Data Entry'!V485)),"If yes, when did the symptoms start? is required if Has this person had symptoms? is Yes",IF('DO NOT USE_Case Formulas'!A485,"OK",NA()))</f>
        <v>#N/A</v>
      </c>
      <c r="W485" s="46" t="e">
        <f>IF(AND(NOT(ISBLANK('Case Data Entry'!W485)),ISNA(VLOOKUP('Case Data Entry'!W485,'DO NOT USE_Shared Picklist'!$G$3:$G$5,1,FALSE))),"Please select a value from the drop-down menu",IF('DO NOT USE_Case Formulas'!A485,"OK",NA()))</f>
        <v>#N/A</v>
      </c>
      <c r="X485" s="46"/>
      <c r="Y485" s="46" t="e">
        <f ca="1">IF('Case Data Entry'!Y485&gt;'DO NOT USE_Shared Picklist'!$C$3,"Date Entity Notified of Positive Test cannot be a future date",IF('DO NOT USE_Case Formulas'!A485,"OK",NA()))</f>
        <v>#N/A</v>
      </c>
      <c r="Z485" s="46" t="e">
        <f ca="1">IF('Case Data Entry'!Z485&gt;'DO NOT USE_Shared Picklist'!$C$3,"Test Date cannot be a future date",IF('DO NOT USE_Case Formulas'!A485,"OK",NA()))</f>
        <v>#N/A</v>
      </c>
      <c r="AA485" s="46" t="e">
        <f>IF(AND(NOT(ISBLANK('Case Data Entry'!AA485)),ISNA(VLOOKUP('Case Data Entry'!AA485,'DO NOT USE_Shared Picklist'!$R$3:$R$7,1,FALSE))),"Please select a value from the drop-down menu",IF('DO NOT USE_Case Formulas'!A485,"OK",NA()))</f>
        <v>#N/A</v>
      </c>
      <c r="AB485" s="46" t="e">
        <f>IF(AND(NOT(ISBLANK('Case Data Entry'!AB485)),ISNA(VLOOKUP('Case Data Entry'!AB485,'DO NOT USE_Shared Picklist'!$Q$3:$Q$8,1,FALSE))),"Please select a value from the drop-down menu",IF('DO NOT USE_Case Formulas'!A485,"OK",NA()))</f>
        <v>#N/A</v>
      </c>
    </row>
    <row r="486" spans="1:28" x14ac:dyDescent="0.25">
      <c r="A486" s="45" t="e">
        <f>IF('DO NOT USE_Case Formulas'!A486,IF('DO NOT USE_Case Formulas'!B486,"Not all required fields are completed","OK"),NA())</f>
        <v>#N/A</v>
      </c>
      <c r="B486" s="46" t="e">
        <f>IF(AND('DO NOT USE_Case Formulas'!A486,ISBLANK('Case Data Entry'!B486)),"First Name is required",IF(NOT(ISBLANK('Case Data Entry'!B486)),"OK",NA()))</f>
        <v>#N/A</v>
      </c>
      <c r="C486" s="46" t="e">
        <f>IF(AND('DO NOT USE_Case Formulas'!A486,ISBLANK('Case Data Entry'!C486)),"Last Name is required",IF(NOT(ISBLANK('Case Data Entry'!C486)),"OK",NA()))</f>
        <v>#N/A</v>
      </c>
      <c r="D486" s="46" t="e">
        <f>IF(AND('DO NOT USE_Case Formulas'!A486,ISBLANK('Case Data Entry'!D486)),"Birthdate is required",IF(NOT(ISBLANK('Case Data Entry'!D486)),"OK",NA()))</f>
        <v>#N/A</v>
      </c>
      <c r="E486" s="46" t="e">
        <f>IF(AND('DO NOT USE_Case Formulas'!A486,ISBLANK('Case Data Entry'!E486)),"Mobile Phone is required",IF(NOT(ISBLANK('Case Data Entry'!E486)),IF(AND(ISNUMBER(VALUE('Case Data Entry'!E486)),LEFT('Case Data Entry'!E486,1)&lt;&gt;"1",LEN('Case Data Entry'!E486)=10),"OK","Phone number must be valid format"),NA()))</f>
        <v>#N/A</v>
      </c>
      <c r="F486" s="46" t="e">
        <f>IF(AND('DO NOT USE_Case Formulas'!A486,ISBLANK('Case Data Entry'!F486)),"Home Street Address is required",IF(LEN('Case Data Entry'!F486)&gt;255,"Home Street Address must be less than 255 characters",IF('DO NOT USE_Case Formulas'!A486,"OK",NA())))</f>
        <v>#N/A</v>
      </c>
      <c r="G486" s="46" t="e">
        <f>IF(AND('DO NOT USE_Case Formulas'!A486,ISBLANK('Case Data Entry'!G486)),"City is required",IF(LEN('Case Data Entry'!G486)&gt;40,"City must be less than 40 characters",IF('DO NOT USE_Case Formulas'!A486,"OK",NA())))</f>
        <v>#N/A</v>
      </c>
      <c r="H486" s="46" t="e">
        <f>IF(AND('DO NOT USE_Case Formulas'!A486,ISBLANK('Case Data Entry'!H486)),"State is required",IF(AND(NOT(ISBLANK('Case Data Entry'!H486)),ISNA(VLOOKUP('Case Data Entry'!H486,'DO NOT USE_Shared Picklist'!$P$3:$P$52,1,FALSE))),"Please select a value from the drop-down menu",IF('DO NOT USE_Case Formulas'!A486,"OK",NA())))</f>
        <v>#N/A</v>
      </c>
      <c r="I486" s="46" t="e">
        <f>IF(AND('DO NOT USE_Case Formulas'!A486,ISBLANK('Case Data Entry'!I486)),"Zip is required",IF(ISBLANK('Case Data Entry'!I486),NA(),"OK"))</f>
        <v>#N/A</v>
      </c>
      <c r="J486" s="46" t="e">
        <f>IF(AND('DO NOT USE_Case Formulas'!A486,ISBLANK('Case Data Entry'!J486)),"Occupation/Job Title is required",IF(NOT(ISBLANK('Case Data Entry'!J486)),"OK",NA()))</f>
        <v>#N/A</v>
      </c>
      <c r="K486" s="46" t="e">
        <f>IF('DO NOT USE_Case Formulas'!A486,IF(ISBLANK('Case Data Entry'!K486),"Last Date On Site is required","OK"),NA())</f>
        <v>#N/A</v>
      </c>
      <c r="L486" s="46" t="e">
        <f>IF(AND('DO NOT USE_Case Formulas'!A486,ISBLANK('Case Data Entry'!L486)),"Specific Place in the Location is required",IF(ISBLANK('Case Data Entry'!L486),NA(),"OK"))</f>
        <v>#N/A</v>
      </c>
      <c r="M486" s="46" t="e">
        <f>IF(AND(NOT(ISBLANK('Case Data Entry'!M486)),ISNA(VLOOKUP('Case Data Entry'!M486,'DO NOT USE_Shared Picklist'!$L$3:$L$81,1,FALSE))),"Please select a value from the drop-down menu",IF('DO NOT USE_Case Formulas'!A486,"OK",NA()))</f>
        <v>#N/A</v>
      </c>
      <c r="N486" s="46" t="e">
        <f>IF(AND(NOT(ISBLANK('Case Data Entry'!N486)),ISNA(VLOOKUP('Case Data Entry'!N486,'DO NOT USE_Shared Picklist'!$I$3:$I$5,1,FALSE))),"Please select a value from the drop-down menu",IF('DO NOT USE_Case Formulas'!A486,"OK",NA()))</f>
        <v>#N/A</v>
      </c>
      <c r="O486" s="46" t="e">
        <f>IF(AND(NOT(ISBLANK('Case Data Entry'!O486)),ISNA(VLOOKUP('Case Data Entry'!O486,'DO NOT USE_Shared Picklist'!$E$3:$E$10,1,FALSE))),"Please select a value from the drop-down menu",IF('DO NOT USE_Case Formulas'!A486,"OK",NA()))</f>
        <v>#N/A</v>
      </c>
      <c r="P486" s="46" t="e">
        <f>IF(AND(NOT(ISBLANK('Case Data Entry'!P486)),ISNA(VLOOKUP('Case Data Entry'!P486,'DO NOT USE_Shared Picklist'!$W$3:$W$9,1,FALSE))),"Please select a value from the drop-down menu",IF('DO NOT USE_Case Formulas'!A486,"OK",NA()))</f>
        <v>#N/A</v>
      </c>
      <c r="Q486" s="46" t="e">
        <f>IF(AND(NOT(ISBLANK('Case Data Entry'!Q486)),ISNA(VLOOKUP('Case Data Entry'!Q486,'DO NOT USE_Shared Picklist'!$W$3:$W$9,1,FALSE))),"Please select a value from the drop-down menu",IF('DO NOT USE_Case Formulas'!A486,"OK",NA()))</f>
        <v>#N/A</v>
      </c>
      <c r="R486" s="46" t="e">
        <f>IF(AND(NOT(ISBLANK('Case Data Entry'!R486)),ISNA(VLOOKUP('Case Data Entry'!R486,'DO NOT USE_Shared Picklist'!$V$3:$V$7,1,FALSE))),"Please select a value from the drop-down menu",IF('DO NOT USE_Case Formulas'!A486,"OK",NA()))</f>
        <v>#N/A</v>
      </c>
      <c r="S486" s="46" t="e">
        <f>IF(LEN('Case Data Entry'!S486)&gt;255,"Work Area/Department must be less than 255 characters",IF('DO NOT USE_Case Formulas'!A486,"OK",NA()))</f>
        <v>#N/A</v>
      </c>
      <c r="T486" s="46" t="e">
        <f>IF(AND(NOT(ISBLANK('Case Data Entry'!T486)),NOT(ISNUMBER('Case Data Entry'!T486))),"Please enter a valid number.",IF('DO NOT USE_Case Formulas'!A486,"OK",NA()))</f>
        <v>#N/A</v>
      </c>
      <c r="U486" s="46" t="e">
        <f>IF(AND('DO NOT USE_Case Formulas'!A486,ISBLANK('Case Data Entry'!U486)),"Has this person had symptoms? is required",IF(AND(NOT(ISBLANK('Case Data Entry'!U486)),ISNA(VLOOKUP('Case Data Entry'!U486,'DO NOT USE_Shared Picklist'!$D$3:$D$5,1,FALSE))),"Please select a value from the drop-down menu",IF('DO NOT USE_Case Formulas'!A486,"OK",NA())))</f>
        <v>#N/A</v>
      </c>
      <c r="V486" s="46" t="e">
        <f>IF(AND('Case Data Entry'!U486='DO NOT USE_Shared Picklist'!$D$3,ISBLANK('Case Data Entry'!V486)),"If yes, when did the symptoms start? is required if Has this person had symptoms? is Yes",IF('DO NOT USE_Case Formulas'!A486,"OK",NA()))</f>
        <v>#N/A</v>
      </c>
      <c r="W486" s="46" t="e">
        <f>IF(AND(NOT(ISBLANK('Case Data Entry'!W486)),ISNA(VLOOKUP('Case Data Entry'!W486,'DO NOT USE_Shared Picklist'!$G$3:$G$5,1,FALSE))),"Please select a value from the drop-down menu",IF('DO NOT USE_Case Formulas'!A486,"OK",NA()))</f>
        <v>#N/A</v>
      </c>
      <c r="X486" s="46"/>
      <c r="Y486" s="46" t="e">
        <f ca="1">IF('Case Data Entry'!Y486&gt;'DO NOT USE_Shared Picklist'!$C$3,"Date Entity Notified of Positive Test cannot be a future date",IF('DO NOT USE_Case Formulas'!A486,"OK",NA()))</f>
        <v>#N/A</v>
      </c>
      <c r="Z486" s="46" t="e">
        <f ca="1">IF('Case Data Entry'!Z486&gt;'DO NOT USE_Shared Picklist'!$C$3,"Test Date cannot be a future date",IF('DO NOT USE_Case Formulas'!A486,"OK",NA()))</f>
        <v>#N/A</v>
      </c>
      <c r="AA486" s="46" t="e">
        <f>IF(AND(NOT(ISBLANK('Case Data Entry'!AA486)),ISNA(VLOOKUP('Case Data Entry'!AA486,'DO NOT USE_Shared Picklist'!$R$3:$R$7,1,FALSE))),"Please select a value from the drop-down menu",IF('DO NOT USE_Case Formulas'!A486,"OK",NA()))</f>
        <v>#N/A</v>
      </c>
      <c r="AB486" s="46" t="e">
        <f>IF(AND(NOT(ISBLANK('Case Data Entry'!AB486)),ISNA(VLOOKUP('Case Data Entry'!AB486,'DO NOT USE_Shared Picklist'!$Q$3:$Q$8,1,FALSE))),"Please select a value from the drop-down menu",IF('DO NOT USE_Case Formulas'!A486,"OK",NA()))</f>
        <v>#N/A</v>
      </c>
    </row>
    <row r="487" spans="1:28" x14ac:dyDescent="0.25">
      <c r="A487" s="45" t="e">
        <f>IF('DO NOT USE_Case Formulas'!A487,IF('DO NOT USE_Case Formulas'!B487,"Not all required fields are completed","OK"),NA())</f>
        <v>#N/A</v>
      </c>
      <c r="B487" s="46" t="e">
        <f>IF(AND('DO NOT USE_Case Formulas'!A487,ISBLANK('Case Data Entry'!B487)),"First Name is required",IF(NOT(ISBLANK('Case Data Entry'!B487)),"OK",NA()))</f>
        <v>#N/A</v>
      </c>
      <c r="C487" s="46" t="e">
        <f>IF(AND('DO NOT USE_Case Formulas'!A487,ISBLANK('Case Data Entry'!C487)),"Last Name is required",IF(NOT(ISBLANK('Case Data Entry'!C487)),"OK",NA()))</f>
        <v>#N/A</v>
      </c>
      <c r="D487" s="46" t="e">
        <f>IF(AND('DO NOT USE_Case Formulas'!A487,ISBLANK('Case Data Entry'!D487)),"Birthdate is required",IF(NOT(ISBLANK('Case Data Entry'!D487)),"OK",NA()))</f>
        <v>#N/A</v>
      </c>
      <c r="E487" s="46" t="e">
        <f>IF(AND('DO NOT USE_Case Formulas'!A487,ISBLANK('Case Data Entry'!E487)),"Mobile Phone is required",IF(NOT(ISBLANK('Case Data Entry'!E487)),IF(AND(ISNUMBER(VALUE('Case Data Entry'!E487)),LEFT('Case Data Entry'!E487,1)&lt;&gt;"1",LEN('Case Data Entry'!E487)=10),"OK","Phone number must be valid format"),NA()))</f>
        <v>#N/A</v>
      </c>
      <c r="F487" s="46" t="e">
        <f>IF(AND('DO NOT USE_Case Formulas'!A487,ISBLANK('Case Data Entry'!F487)),"Home Street Address is required",IF(LEN('Case Data Entry'!F487)&gt;255,"Home Street Address must be less than 255 characters",IF('DO NOT USE_Case Formulas'!A487,"OK",NA())))</f>
        <v>#N/A</v>
      </c>
      <c r="G487" s="46" t="e">
        <f>IF(AND('DO NOT USE_Case Formulas'!A487,ISBLANK('Case Data Entry'!G487)),"City is required",IF(LEN('Case Data Entry'!G487)&gt;40,"City must be less than 40 characters",IF('DO NOT USE_Case Formulas'!A487,"OK",NA())))</f>
        <v>#N/A</v>
      </c>
      <c r="H487" s="46" t="e">
        <f>IF(AND('DO NOT USE_Case Formulas'!A487,ISBLANK('Case Data Entry'!H487)),"State is required",IF(AND(NOT(ISBLANK('Case Data Entry'!H487)),ISNA(VLOOKUP('Case Data Entry'!H487,'DO NOT USE_Shared Picklist'!$P$3:$P$52,1,FALSE))),"Please select a value from the drop-down menu",IF('DO NOT USE_Case Formulas'!A487,"OK",NA())))</f>
        <v>#N/A</v>
      </c>
      <c r="I487" s="46" t="e">
        <f>IF(AND('DO NOT USE_Case Formulas'!A487,ISBLANK('Case Data Entry'!I487)),"Zip is required",IF(ISBLANK('Case Data Entry'!I487),NA(),"OK"))</f>
        <v>#N/A</v>
      </c>
      <c r="J487" s="46" t="e">
        <f>IF(AND('DO NOT USE_Case Formulas'!A487,ISBLANK('Case Data Entry'!J487)),"Occupation/Job Title is required",IF(NOT(ISBLANK('Case Data Entry'!J487)),"OK",NA()))</f>
        <v>#N/A</v>
      </c>
      <c r="K487" s="46" t="e">
        <f>IF('DO NOT USE_Case Formulas'!A487,IF(ISBLANK('Case Data Entry'!K487),"Last Date On Site is required","OK"),NA())</f>
        <v>#N/A</v>
      </c>
      <c r="L487" s="46" t="e">
        <f>IF(AND('DO NOT USE_Case Formulas'!A487,ISBLANK('Case Data Entry'!L487)),"Specific Place in the Location is required",IF(ISBLANK('Case Data Entry'!L487),NA(),"OK"))</f>
        <v>#N/A</v>
      </c>
      <c r="M487" s="46" t="e">
        <f>IF(AND(NOT(ISBLANK('Case Data Entry'!M487)),ISNA(VLOOKUP('Case Data Entry'!M487,'DO NOT USE_Shared Picklist'!$L$3:$L$81,1,FALSE))),"Please select a value from the drop-down menu",IF('DO NOT USE_Case Formulas'!A487,"OK",NA()))</f>
        <v>#N/A</v>
      </c>
      <c r="N487" s="46" t="e">
        <f>IF(AND(NOT(ISBLANK('Case Data Entry'!N487)),ISNA(VLOOKUP('Case Data Entry'!N487,'DO NOT USE_Shared Picklist'!$I$3:$I$5,1,FALSE))),"Please select a value from the drop-down menu",IF('DO NOT USE_Case Formulas'!A487,"OK",NA()))</f>
        <v>#N/A</v>
      </c>
      <c r="O487" s="46" t="e">
        <f>IF(AND(NOT(ISBLANK('Case Data Entry'!O487)),ISNA(VLOOKUP('Case Data Entry'!O487,'DO NOT USE_Shared Picklist'!$E$3:$E$10,1,FALSE))),"Please select a value from the drop-down menu",IF('DO NOT USE_Case Formulas'!A487,"OK",NA()))</f>
        <v>#N/A</v>
      </c>
      <c r="P487" s="46" t="e">
        <f>IF(AND(NOT(ISBLANK('Case Data Entry'!P487)),ISNA(VLOOKUP('Case Data Entry'!P487,'DO NOT USE_Shared Picklist'!$W$3:$W$9,1,FALSE))),"Please select a value from the drop-down menu",IF('DO NOT USE_Case Formulas'!A487,"OK",NA()))</f>
        <v>#N/A</v>
      </c>
      <c r="Q487" s="46" t="e">
        <f>IF(AND(NOT(ISBLANK('Case Data Entry'!Q487)),ISNA(VLOOKUP('Case Data Entry'!Q487,'DO NOT USE_Shared Picklist'!$W$3:$W$9,1,FALSE))),"Please select a value from the drop-down menu",IF('DO NOT USE_Case Formulas'!A487,"OK",NA()))</f>
        <v>#N/A</v>
      </c>
      <c r="R487" s="46" t="e">
        <f>IF(AND(NOT(ISBLANK('Case Data Entry'!R487)),ISNA(VLOOKUP('Case Data Entry'!R487,'DO NOT USE_Shared Picklist'!$V$3:$V$7,1,FALSE))),"Please select a value from the drop-down menu",IF('DO NOT USE_Case Formulas'!A487,"OK",NA()))</f>
        <v>#N/A</v>
      </c>
      <c r="S487" s="46" t="e">
        <f>IF(LEN('Case Data Entry'!S487)&gt;255,"Work Area/Department must be less than 255 characters",IF('DO NOT USE_Case Formulas'!A487,"OK",NA()))</f>
        <v>#N/A</v>
      </c>
      <c r="T487" s="46" t="e">
        <f>IF(AND(NOT(ISBLANK('Case Data Entry'!T487)),NOT(ISNUMBER('Case Data Entry'!T487))),"Please enter a valid number.",IF('DO NOT USE_Case Formulas'!A487,"OK",NA()))</f>
        <v>#N/A</v>
      </c>
      <c r="U487" s="46" t="e">
        <f>IF(AND('DO NOT USE_Case Formulas'!A487,ISBLANK('Case Data Entry'!U487)),"Has this person had symptoms? is required",IF(AND(NOT(ISBLANK('Case Data Entry'!U487)),ISNA(VLOOKUP('Case Data Entry'!U487,'DO NOT USE_Shared Picklist'!$D$3:$D$5,1,FALSE))),"Please select a value from the drop-down menu",IF('DO NOT USE_Case Formulas'!A487,"OK",NA())))</f>
        <v>#N/A</v>
      </c>
      <c r="V487" s="46" t="e">
        <f>IF(AND('Case Data Entry'!U487='DO NOT USE_Shared Picklist'!$D$3,ISBLANK('Case Data Entry'!V487)),"If yes, when did the symptoms start? is required if Has this person had symptoms? is Yes",IF('DO NOT USE_Case Formulas'!A487,"OK",NA()))</f>
        <v>#N/A</v>
      </c>
      <c r="W487" s="46" t="e">
        <f>IF(AND(NOT(ISBLANK('Case Data Entry'!W487)),ISNA(VLOOKUP('Case Data Entry'!W487,'DO NOT USE_Shared Picklist'!$G$3:$G$5,1,FALSE))),"Please select a value from the drop-down menu",IF('DO NOT USE_Case Formulas'!A487,"OK",NA()))</f>
        <v>#N/A</v>
      </c>
      <c r="X487" s="46"/>
      <c r="Y487" s="46" t="e">
        <f ca="1">IF('Case Data Entry'!Y487&gt;'DO NOT USE_Shared Picklist'!$C$3,"Date Entity Notified of Positive Test cannot be a future date",IF('DO NOT USE_Case Formulas'!A487,"OK",NA()))</f>
        <v>#N/A</v>
      </c>
      <c r="Z487" s="46" t="e">
        <f ca="1">IF('Case Data Entry'!Z487&gt;'DO NOT USE_Shared Picklist'!$C$3,"Test Date cannot be a future date",IF('DO NOT USE_Case Formulas'!A487,"OK",NA()))</f>
        <v>#N/A</v>
      </c>
      <c r="AA487" s="46" t="e">
        <f>IF(AND(NOT(ISBLANK('Case Data Entry'!AA487)),ISNA(VLOOKUP('Case Data Entry'!AA487,'DO NOT USE_Shared Picklist'!$R$3:$R$7,1,FALSE))),"Please select a value from the drop-down menu",IF('DO NOT USE_Case Formulas'!A487,"OK",NA()))</f>
        <v>#N/A</v>
      </c>
      <c r="AB487" s="46" t="e">
        <f>IF(AND(NOT(ISBLANK('Case Data Entry'!AB487)),ISNA(VLOOKUP('Case Data Entry'!AB487,'DO NOT USE_Shared Picklist'!$Q$3:$Q$8,1,FALSE))),"Please select a value from the drop-down menu",IF('DO NOT USE_Case Formulas'!A487,"OK",NA()))</f>
        <v>#N/A</v>
      </c>
    </row>
    <row r="488" spans="1:28" x14ac:dyDescent="0.25">
      <c r="A488" s="45" t="e">
        <f>IF('DO NOT USE_Case Formulas'!A488,IF('DO NOT USE_Case Formulas'!B488,"Not all required fields are completed","OK"),NA())</f>
        <v>#N/A</v>
      </c>
      <c r="B488" s="46" t="e">
        <f>IF(AND('DO NOT USE_Case Formulas'!A488,ISBLANK('Case Data Entry'!B488)),"First Name is required",IF(NOT(ISBLANK('Case Data Entry'!B488)),"OK",NA()))</f>
        <v>#N/A</v>
      </c>
      <c r="C488" s="46" t="e">
        <f>IF(AND('DO NOT USE_Case Formulas'!A488,ISBLANK('Case Data Entry'!C488)),"Last Name is required",IF(NOT(ISBLANK('Case Data Entry'!C488)),"OK",NA()))</f>
        <v>#N/A</v>
      </c>
      <c r="D488" s="46" t="e">
        <f>IF(AND('DO NOT USE_Case Formulas'!A488,ISBLANK('Case Data Entry'!D488)),"Birthdate is required",IF(NOT(ISBLANK('Case Data Entry'!D488)),"OK",NA()))</f>
        <v>#N/A</v>
      </c>
      <c r="E488" s="46" t="e">
        <f>IF(AND('DO NOT USE_Case Formulas'!A488,ISBLANK('Case Data Entry'!E488)),"Mobile Phone is required",IF(NOT(ISBLANK('Case Data Entry'!E488)),IF(AND(ISNUMBER(VALUE('Case Data Entry'!E488)),LEFT('Case Data Entry'!E488,1)&lt;&gt;"1",LEN('Case Data Entry'!E488)=10),"OK","Phone number must be valid format"),NA()))</f>
        <v>#N/A</v>
      </c>
      <c r="F488" s="46" t="e">
        <f>IF(AND('DO NOT USE_Case Formulas'!A488,ISBLANK('Case Data Entry'!F488)),"Home Street Address is required",IF(LEN('Case Data Entry'!F488)&gt;255,"Home Street Address must be less than 255 characters",IF('DO NOT USE_Case Formulas'!A488,"OK",NA())))</f>
        <v>#N/A</v>
      </c>
      <c r="G488" s="46" t="e">
        <f>IF(AND('DO NOT USE_Case Formulas'!A488,ISBLANK('Case Data Entry'!G488)),"City is required",IF(LEN('Case Data Entry'!G488)&gt;40,"City must be less than 40 characters",IF('DO NOT USE_Case Formulas'!A488,"OK",NA())))</f>
        <v>#N/A</v>
      </c>
      <c r="H488" s="46" t="e">
        <f>IF(AND('DO NOT USE_Case Formulas'!A488,ISBLANK('Case Data Entry'!H488)),"State is required",IF(AND(NOT(ISBLANK('Case Data Entry'!H488)),ISNA(VLOOKUP('Case Data Entry'!H488,'DO NOT USE_Shared Picklist'!$P$3:$P$52,1,FALSE))),"Please select a value from the drop-down menu",IF('DO NOT USE_Case Formulas'!A488,"OK",NA())))</f>
        <v>#N/A</v>
      </c>
      <c r="I488" s="46" t="e">
        <f>IF(AND('DO NOT USE_Case Formulas'!A488,ISBLANK('Case Data Entry'!I488)),"Zip is required",IF(ISBLANK('Case Data Entry'!I488),NA(),"OK"))</f>
        <v>#N/A</v>
      </c>
      <c r="J488" s="46" t="e">
        <f>IF(AND('DO NOT USE_Case Formulas'!A488,ISBLANK('Case Data Entry'!J488)),"Occupation/Job Title is required",IF(NOT(ISBLANK('Case Data Entry'!J488)),"OK",NA()))</f>
        <v>#N/A</v>
      </c>
      <c r="K488" s="46" t="e">
        <f>IF('DO NOT USE_Case Formulas'!A488,IF(ISBLANK('Case Data Entry'!K488),"Last Date On Site is required","OK"),NA())</f>
        <v>#N/A</v>
      </c>
      <c r="L488" s="46" t="e">
        <f>IF(AND('DO NOT USE_Case Formulas'!A488,ISBLANK('Case Data Entry'!L488)),"Specific Place in the Location is required",IF(ISBLANK('Case Data Entry'!L488),NA(),"OK"))</f>
        <v>#N/A</v>
      </c>
      <c r="M488" s="46" t="e">
        <f>IF(AND(NOT(ISBLANK('Case Data Entry'!M488)),ISNA(VLOOKUP('Case Data Entry'!M488,'DO NOT USE_Shared Picklist'!$L$3:$L$81,1,FALSE))),"Please select a value from the drop-down menu",IF('DO NOT USE_Case Formulas'!A488,"OK",NA()))</f>
        <v>#N/A</v>
      </c>
      <c r="N488" s="46" t="e">
        <f>IF(AND(NOT(ISBLANK('Case Data Entry'!N488)),ISNA(VLOOKUP('Case Data Entry'!N488,'DO NOT USE_Shared Picklist'!$I$3:$I$5,1,FALSE))),"Please select a value from the drop-down menu",IF('DO NOT USE_Case Formulas'!A488,"OK",NA()))</f>
        <v>#N/A</v>
      </c>
      <c r="O488" s="46" t="e">
        <f>IF(AND(NOT(ISBLANK('Case Data Entry'!O488)),ISNA(VLOOKUP('Case Data Entry'!O488,'DO NOT USE_Shared Picklist'!$E$3:$E$10,1,FALSE))),"Please select a value from the drop-down menu",IF('DO NOT USE_Case Formulas'!A488,"OK",NA()))</f>
        <v>#N/A</v>
      </c>
      <c r="P488" s="46" t="e">
        <f>IF(AND(NOT(ISBLANK('Case Data Entry'!P488)),ISNA(VLOOKUP('Case Data Entry'!P488,'DO NOT USE_Shared Picklist'!$W$3:$W$9,1,FALSE))),"Please select a value from the drop-down menu",IF('DO NOT USE_Case Formulas'!A488,"OK",NA()))</f>
        <v>#N/A</v>
      </c>
      <c r="Q488" s="46" t="e">
        <f>IF(AND(NOT(ISBLANK('Case Data Entry'!Q488)),ISNA(VLOOKUP('Case Data Entry'!Q488,'DO NOT USE_Shared Picklist'!$W$3:$W$9,1,FALSE))),"Please select a value from the drop-down menu",IF('DO NOT USE_Case Formulas'!A488,"OK",NA()))</f>
        <v>#N/A</v>
      </c>
      <c r="R488" s="46" t="e">
        <f>IF(AND(NOT(ISBLANK('Case Data Entry'!R488)),ISNA(VLOOKUP('Case Data Entry'!R488,'DO NOT USE_Shared Picklist'!$V$3:$V$7,1,FALSE))),"Please select a value from the drop-down menu",IF('DO NOT USE_Case Formulas'!A488,"OK",NA()))</f>
        <v>#N/A</v>
      </c>
      <c r="S488" s="46" t="e">
        <f>IF(LEN('Case Data Entry'!S488)&gt;255,"Work Area/Department must be less than 255 characters",IF('DO NOT USE_Case Formulas'!A488,"OK",NA()))</f>
        <v>#N/A</v>
      </c>
      <c r="T488" s="46" t="e">
        <f>IF(AND(NOT(ISBLANK('Case Data Entry'!T488)),NOT(ISNUMBER('Case Data Entry'!T488))),"Please enter a valid number.",IF('DO NOT USE_Case Formulas'!A488,"OK",NA()))</f>
        <v>#N/A</v>
      </c>
      <c r="U488" s="46" t="e">
        <f>IF(AND('DO NOT USE_Case Formulas'!A488,ISBLANK('Case Data Entry'!U488)),"Has this person had symptoms? is required",IF(AND(NOT(ISBLANK('Case Data Entry'!U488)),ISNA(VLOOKUP('Case Data Entry'!U488,'DO NOT USE_Shared Picklist'!$D$3:$D$5,1,FALSE))),"Please select a value from the drop-down menu",IF('DO NOT USE_Case Formulas'!A488,"OK",NA())))</f>
        <v>#N/A</v>
      </c>
      <c r="V488" s="46" t="e">
        <f>IF(AND('Case Data Entry'!U488='DO NOT USE_Shared Picklist'!$D$3,ISBLANK('Case Data Entry'!V488)),"If yes, when did the symptoms start? is required if Has this person had symptoms? is Yes",IF('DO NOT USE_Case Formulas'!A488,"OK",NA()))</f>
        <v>#N/A</v>
      </c>
      <c r="W488" s="46" t="e">
        <f>IF(AND(NOT(ISBLANK('Case Data Entry'!W488)),ISNA(VLOOKUP('Case Data Entry'!W488,'DO NOT USE_Shared Picklist'!$G$3:$G$5,1,FALSE))),"Please select a value from the drop-down menu",IF('DO NOT USE_Case Formulas'!A488,"OK",NA()))</f>
        <v>#N/A</v>
      </c>
      <c r="X488" s="46"/>
      <c r="Y488" s="46" t="e">
        <f ca="1">IF('Case Data Entry'!Y488&gt;'DO NOT USE_Shared Picklist'!$C$3,"Date Entity Notified of Positive Test cannot be a future date",IF('DO NOT USE_Case Formulas'!A488,"OK",NA()))</f>
        <v>#N/A</v>
      </c>
      <c r="Z488" s="46" t="e">
        <f ca="1">IF('Case Data Entry'!Z488&gt;'DO NOT USE_Shared Picklist'!$C$3,"Test Date cannot be a future date",IF('DO NOT USE_Case Formulas'!A488,"OK",NA()))</f>
        <v>#N/A</v>
      </c>
      <c r="AA488" s="46" t="e">
        <f>IF(AND(NOT(ISBLANK('Case Data Entry'!AA488)),ISNA(VLOOKUP('Case Data Entry'!AA488,'DO NOT USE_Shared Picklist'!$R$3:$R$7,1,FALSE))),"Please select a value from the drop-down menu",IF('DO NOT USE_Case Formulas'!A488,"OK",NA()))</f>
        <v>#N/A</v>
      </c>
      <c r="AB488" s="46" t="e">
        <f>IF(AND(NOT(ISBLANK('Case Data Entry'!AB488)),ISNA(VLOOKUP('Case Data Entry'!AB488,'DO NOT USE_Shared Picklist'!$Q$3:$Q$8,1,FALSE))),"Please select a value from the drop-down menu",IF('DO NOT USE_Case Formulas'!A488,"OK",NA()))</f>
        <v>#N/A</v>
      </c>
    </row>
    <row r="489" spans="1:28" x14ac:dyDescent="0.25">
      <c r="A489" s="45" t="e">
        <f>IF('DO NOT USE_Case Formulas'!A489,IF('DO NOT USE_Case Formulas'!B489,"Not all required fields are completed","OK"),NA())</f>
        <v>#N/A</v>
      </c>
      <c r="B489" s="46" t="e">
        <f>IF(AND('DO NOT USE_Case Formulas'!A489,ISBLANK('Case Data Entry'!B489)),"First Name is required",IF(NOT(ISBLANK('Case Data Entry'!B489)),"OK",NA()))</f>
        <v>#N/A</v>
      </c>
      <c r="C489" s="46" t="e">
        <f>IF(AND('DO NOT USE_Case Formulas'!A489,ISBLANK('Case Data Entry'!C489)),"Last Name is required",IF(NOT(ISBLANK('Case Data Entry'!C489)),"OK",NA()))</f>
        <v>#N/A</v>
      </c>
      <c r="D489" s="46" t="e">
        <f>IF(AND('DO NOT USE_Case Formulas'!A489,ISBLANK('Case Data Entry'!D489)),"Birthdate is required",IF(NOT(ISBLANK('Case Data Entry'!D489)),"OK",NA()))</f>
        <v>#N/A</v>
      </c>
      <c r="E489" s="46" t="e">
        <f>IF(AND('DO NOT USE_Case Formulas'!A489,ISBLANK('Case Data Entry'!E489)),"Mobile Phone is required",IF(NOT(ISBLANK('Case Data Entry'!E489)),IF(AND(ISNUMBER(VALUE('Case Data Entry'!E489)),LEFT('Case Data Entry'!E489,1)&lt;&gt;"1",LEN('Case Data Entry'!E489)=10),"OK","Phone number must be valid format"),NA()))</f>
        <v>#N/A</v>
      </c>
      <c r="F489" s="46" t="e">
        <f>IF(AND('DO NOT USE_Case Formulas'!A489,ISBLANK('Case Data Entry'!F489)),"Home Street Address is required",IF(LEN('Case Data Entry'!F489)&gt;255,"Home Street Address must be less than 255 characters",IF('DO NOT USE_Case Formulas'!A489,"OK",NA())))</f>
        <v>#N/A</v>
      </c>
      <c r="G489" s="46" t="e">
        <f>IF(AND('DO NOT USE_Case Formulas'!A489,ISBLANK('Case Data Entry'!G489)),"City is required",IF(LEN('Case Data Entry'!G489)&gt;40,"City must be less than 40 characters",IF('DO NOT USE_Case Formulas'!A489,"OK",NA())))</f>
        <v>#N/A</v>
      </c>
      <c r="H489" s="46" t="e">
        <f>IF(AND('DO NOT USE_Case Formulas'!A489,ISBLANK('Case Data Entry'!H489)),"State is required",IF(AND(NOT(ISBLANK('Case Data Entry'!H489)),ISNA(VLOOKUP('Case Data Entry'!H489,'DO NOT USE_Shared Picklist'!$P$3:$P$52,1,FALSE))),"Please select a value from the drop-down menu",IF('DO NOT USE_Case Formulas'!A489,"OK",NA())))</f>
        <v>#N/A</v>
      </c>
      <c r="I489" s="46" t="e">
        <f>IF(AND('DO NOT USE_Case Formulas'!A489,ISBLANK('Case Data Entry'!I489)),"Zip is required",IF(ISBLANK('Case Data Entry'!I489),NA(),"OK"))</f>
        <v>#N/A</v>
      </c>
      <c r="J489" s="46" t="e">
        <f>IF(AND('DO NOT USE_Case Formulas'!A489,ISBLANK('Case Data Entry'!J489)),"Occupation/Job Title is required",IF(NOT(ISBLANK('Case Data Entry'!J489)),"OK",NA()))</f>
        <v>#N/A</v>
      </c>
      <c r="K489" s="46" t="e">
        <f>IF('DO NOT USE_Case Formulas'!A489,IF(ISBLANK('Case Data Entry'!K489),"Last Date On Site is required","OK"),NA())</f>
        <v>#N/A</v>
      </c>
      <c r="L489" s="46" t="e">
        <f>IF(AND('DO NOT USE_Case Formulas'!A489,ISBLANK('Case Data Entry'!L489)),"Specific Place in the Location is required",IF(ISBLANK('Case Data Entry'!L489),NA(),"OK"))</f>
        <v>#N/A</v>
      </c>
      <c r="M489" s="46" t="e">
        <f>IF(AND(NOT(ISBLANK('Case Data Entry'!M489)),ISNA(VLOOKUP('Case Data Entry'!M489,'DO NOT USE_Shared Picklist'!$L$3:$L$81,1,FALSE))),"Please select a value from the drop-down menu",IF('DO NOT USE_Case Formulas'!A489,"OK",NA()))</f>
        <v>#N/A</v>
      </c>
      <c r="N489" s="46" t="e">
        <f>IF(AND(NOT(ISBLANK('Case Data Entry'!N489)),ISNA(VLOOKUP('Case Data Entry'!N489,'DO NOT USE_Shared Picklist'!$I$3:$I$5,1,FALSE))),"Please select a value from the drop-down menu",IF('DO NOT USE_Case Formulas'!A489,"OK",NA()))</f>
        <v>#N/A</v>
      </c>
      <c r="O489" s="46" t="e">
        <f>IF(AND(NOT(ISBLANK('Case Data Entry'!O489)),ISNA(VLOOKUP('Case Data Entry'!O489,'DO NOT USE_Shared Picklist'!$E$3:$E$10,1,FALSE))),"Please select a value from the drop-down menu",IF('DO NOT USE_Case Formulas'!A489,"OK",NA()))</f>
        <v>#N/A</v>
      </c>
      <c r="P489" s="46" t="e">
        <f>IF(AND(NOT(ISBLANK('Case Data Entry'!P489)),ISNA(VLOOKUP('Case Data Entry'!P489,'DO NOT USE_Shared Picklist'!$W$3:$W$9,1,FALSE))),"Please select a value from the drop-down menu",IF('DO NOT USE_Case Formulas'!A489,"OK",NA()))</f>
        <v>#N/A</v>
      </c>
      <c r="Q489" s="46" t="e">
        <f>IF(AND(NOT(ISBLANK('Case Data Entry'!Q489)),ISNA(VLOOKUP('Case Data Entry'!Q489,'DO NOT USE_Shared Picklist'!$W$3:$W$9,1,FALSE))),"Please select a value from the drop-down menu",IF('DO NOT USE_Case Formulas'!A489,"OK",NA()))</f>
        <v>#N/A</v>
      </c>
      <c r="R489" s="46" t="e">
        <f>IF(AND(NOT(ISBLANK('Case Data Entry'!R489)),ISNA(VLOOKUP('Case Data Entry'!R489,'DO NOT USE_Shared Picklist'!$V$3:$V$7,1,FALSE))),"Please select a value from the drop-down menu",IF('DO NOT USE_Case Formulas'!A489,"OK",NA()))</f>
        <v>#N/A</v>
      </c>
      <c r="S489" s="46" t="e">
        <f>IF(LEN('Case Data Entry'!S489)&gt;255,"Work Area/Department must be less than 255 characters",IF('DO NOT USE_Case Formulas'!A489,"OK",NA()))</f>
        <v>#N/A</v>
      </c>
      <c r="T489" s="46" t="e">
        <f>IF(AND(NOT(ISBLANK('Case Data Entry'!T489)),NOT(ISNUMBER('Case Data Entry'!T489))),"Please enter a valid number.",IF('DO NOT USE_Case Formulas'!A489,"OK",NA()))</f>
        <v>#N/A</v>
      </c>
      <c r="U489" s="46" t="e">
        <f>IF(AND('DO NOT USE_Case Formulas'!A489,ISBLANK('Case Data Entry'!U489)),"Has this person had symptoms? is required",IF(AND(NOT(ISBLANK('Case Data Entry'!U489)),ISNA(VLOOKUP('Case Data Entry'!U489,'DO NOT USE_Shared Picklist'!$D$3:$D$5,1,FALSE))),"Please select a value from the drop-down menu",IF('DO NOT USE_Case Formulas'!A489,"OK",NA())))</f>
        <v>#N/A</v>
      </c>
      <c r="V489" s="46" t="e">
        <f>IF(AND('Case Data Entry'!U489='DO NOT USE_Shared Picklist'!$D$3,ISBLANK('Case Data Entry'!V489)),"If yes, when did the symptoms start? is required if Has this person had symptoms? is Yes",IF('DO NOT USE_Case Formulas'!A489,"OK",NA()))</f>
        <v>#N/A</v>
      </c>
      <c r="W489" s="46" t="e">
        <f>IF(AND(NOT(ISBLANK('Case Data Entry'!W489)),ISNA(VLOOKUP('Case Data Entry'!W489,'DO NOT USE_Shared Picklist'!$G$3:$G$5,1,FALSE))),"Please select a value from the drop-down menu",IF('DO NOT USE_Case Formulas'!A489,"OK",NA()))</f>
        <v>#N/A</v>
      </c>
      <c r="X489" s="46"/>
      <c r="Y489" s="46" t="e">
        <f ca="1">IF('Case Data Entry'!Y489&gt;'DO NOT USE_Shared Picklist'!$C$3,"Date Entity Notified of Positive Test cannot be a future date",IF('DO NOT USE_Case Formulas'!A489,"OK",NA()))</f>
        <v>#N/A</v>
      </c>
      <c r="Z489" s="46" t="e">
        <f ca="1">IF('Case Data Entry'!Z489&gt;'DO NOT USE_Shared Picklist'!$C$3,"Test Date cannot be a future date",IF('DO NOT USE_Case Formulas'!A489,"OK",NA()))</f>
        <v>#N/A</v>
      </c>
      <c r="AA489" s="46" t="e">
        <f>IF(AND(NOT(ISBLANK('Case Data Entry'!AA489)),ISNA(VLOOKUP('Case Data Entry'!AA489,'DO NOT USE_Shared Picklist'!$R$3:$R$7,1,FALSE))),"Please select a value from the drop-down menu",IF('DO NOT USE_Case Formulas'!A489,"OK",NA()))</f>
        <v>#N/A</v>
      </c>
      <c r="AB489" s="46" t="e">
        <f>IF(AND(NOT(ISBLANK('Case Data Entry'!AB489)),ISNA(VLOOKUP('Case Data Entry'!AB489,'DO NOT USE_Shared Picklist'!$Q$3:$Q$8,1,FALSE))),"Please select a value from the drop-down menu",IF('DO NOT USE_Case Formulas'!A489,"OK",NA()))</f>
        <v>#N/A</v>
      </c>
    </row>
    <row r="490" spans="1:28" x14ac:dyDescent="0.25">
      <c r="A490" s="45" t="e">
        <f>IF('DO NOT USE_Case Formulas'!A490,IF('DO NOT USE_Case Formulas'!B490,"Not all required fields are completed","OK"),NA())</f>
        <v>#N/A</v>
      </c>
      <c r="B490" s="46" t="e">
        <f>IF(AND('DO NOT USE_Case Formulas'!A490,ISBLANK('Case Data Entry'!B490)),"First Name is required",IF(NOT(ISBLANK('Case Data Entry'!B490)),"OK",NA()))</f>
        <v>#N/A</v>
      </c>
      <c r="C490" s="46" t="e">
        <f>IF(AND('DO NOT USE_Case Formulas'!A490,ISBLANK('Case Data Entry'!C490)),"Last Name is required",IF(NOT(ISBLANK('Case Data Entry'!C490)),"OK",NA()))</f>
        <v>#N/A</v>
      </c>
      <c r="D490" s="46" t="e">
        <f>IF(AND('DO NOT USE_Case Formulas'!A490,ISBLANK('Case Data Entry'!D490)),"Birthdate is required",IF(NOT(ISBLANK('Case Data Entry'!D490)),"OK",NA()))</f>
        <v>#N/A</v>
      </c>
      <c r="E490" s="46" t="e">
        <f>IF(AND('DO NOT USE_Case Formulas'!A490,ISBLANK('Case Data Entry'!E490)),"Mobile Phone is required",IF(NOT(ISBLANK('Case Data Entry'!E490)),IF(AND(ISNUMBER(VALUE('Case Data Entry'!E490)),LEFT('Case Data Entry'!E490,1)&lt;&gt;"1",LEN('Case Data Entry'!E490)=10),"OK","Phone number must be valid format"),NA()))</f>
        <v>#N/A</v>
      </c>
      <c r="F490" s="46" t="e">
        <f>IF(AND('DO NOT USE_Case Formulas'!A490,ISBLANK('Case Data Entry'!F490)),"Home Street Address is required",IF(LEN('Case Data Entry'!F490)&gt;255,"Home Street Address must be less than 255 characters",IF('DO NOT USE_Case Formulas'!A490,"OK",NA())))</f>
        <v>#N/A</v>
      </c>
      <c r="G490" s="46" t="e">
        <f>IF(AND('DO NOT USE_Case Formulas'!A490,ISBLANK('Case Data Entry'!G490)),"City is required",IF(LEN('Case Data Entry'!G490)&gt;40,"City must be less than 40 characters",IF('DO NOT USE_Case Formulas'!A490,"OK",NA())))</f>
        <v>#N/A</v>
      </c>
      <c r="H490" s="46" t="e">
        <f>IF(AND('DO NOT USE_Case Formulas'!A490,ISBLANK('Case Data Entry'!H490)),"State is required",IF(AND(NOT(ISBLANK('Case Data Entry'!H490)),ISNA(VLOOKUP('Case Data Entry'!H490,'DO NOT USE_Shared Picklist'!$P$3:$P$52,1,FALSE))),"Please select a value from the drop-down menu",IF('DO NOT USE_Case Formulas'!A490,"OK",NA())))</f>
        <v>#N/A</v>
      </c>
      <c r="I490" s="46" t="e">
        <f>IF(AND('DO NOT USE_Case Formulas'!A490,ISBLANK('Case Data Entry'!I490)),"Zip is required",IF(ISBLANK('Case Data Entry'!I490),NA(),"OK"))</f>
        <v>#N/A</v>
      </c>
      <c r="J490" s="46" t="e">
        <f>IF(AND('DO NOT USE_Case Formulas'!A490,ISBLANK('Case Data Entry'!J490)),"Occupation/Job Title is required",IF(NOT(ISBLANK('Case Data Entry'!J490)),"OK",NA()))</f>
        <v>#N/A</v>
      </c>
      <c r="K490" s="46" t="e">
        <f>IF('DO NOT USE_Case Formulas'!A490,IF(ISBLANK('Case Data Entry'!K490),"Last Date On Site is required","OK"),NA())</f>
        <v>#N/A</v>
      </c>
      <c r="L490" s="46" t="e">
        <f>IF(AND('DO NOT USE_Case Formulas'!A490,ISBLANK('Case Data Entry'!L490)),"Specific Place in the Location is required",IF(ISBLANK('Case Data Entry'!L490),NA(),"OK"))</f>
        <v>#N/A</v>
      </c>
      <c r="M490" s="46" t="e">
        <f>IF(AND(NOT(ISBLANK('Case Data Entry'!M490)),ISNA(VLOOKUP('Case Data Entry'!M490,'DO NOT USE_Shared Picklist'!$L$3:$L$81,1,FALSE))),"Please select a value from the drop-down menu",IF('DO NOT USE_Case Formulas'!A490,"OK",NA()))</f>
        <v>#N/A</v>
      </c>
      <c r="N490" s="46" t="e">
        <f>IF(AND(NOT(ISBLANK('Case Data Entry'!N490)),ISNA(VLOOKUP('Case Data Entry'!N490,'DO NOT USE_Shared Picklist'!$I$3:$I$5,1,FALSE))),"Please select a value from the drop-down menu",IF('DO NOT USE_Case Formulas'!A490,"OK",NA()))</f>
        <v>#N/A</v>
      </c>
      <c r="O490" s="46" t="e">
        <f>IF(AND(NOT(ISBLANK('Case Data Entry'!O490)),ISNA(VLOOKUP('Case Data Entry'!O490,'DO NOT USE_Shared Picklist'!$E$3:$E$10,1,FALSE))),"Please select a value from the drop-down menu",IF('DO NOT USE_Case Formulas'!A490,"OK",NA()))</f>
        <v>#N/A</v>
      </c>
      <c r="P490" s="46" t="e">
        <f>IF(AND(NOT(ISBLANK('Case Data Entry'!P490)),ISNA(VLOOKUP('Case Data Entry'!P490,'DO NOT USE_Shared Picklist'!$W$3:$W$9,1,FALSE))),"Please select a value from the drop-down menu",IF('DO NOT USE_Case Formulas'!A490,"OK",NA()))</f>
        <v>#N/A</v>
      </c>
      <c r="Q490" s="46" t="e">
        <f>IF(AND(NOT(ISBLANK('Case Data Entry'!Q490)),ISNA(VLOOKUP('Case Data Entry'!Q490,'DO NOT USE_Shared Picklist'!$W$3:$W$9,1,FALSE))),"Please select a value from the drop-down menu",IF('DO NOT USE_Case Formulas'!A490,"OK",NA()))</f>
        <v>#N/A</v>
      </c>
      <c r="R490" s="46" t="e">
        <f>IF(AND(NOT(ISBLANK('Case Data Entry'!R490)),ISNA(VLOOKUP('Case Data Entry'!R490,'DO NOT USE_Shared Picklist'!$V$3:$V$7,1,FALSE))),"Please select a value from the drop-down menu",IF('DO NOT USE_Case Formulas'!A490,"OK",NA()))</f>
        <v>#N/A</v>
      </c>
      <c r="S490" s="46" t="e">
        <f>IF(LEN('Case Data Entry'!S490)&gt;255,"Work Area/Department must be less than 255 characters",IF('DO NOT USE_Case Formulas'!A490,"OK",NA()))</f>
        <v>#N/A</v>
      </c>
      <c r="T490" s="46" t="e">
        <f>IF(AND(NOT(ISBLANK('Case Data Entry'!T490)),NOT(ISNUMBER('Case Data Entry'!T490))),"Please enter a valid number.",IF('DO NOT USE_Case Formulas'!A490,"OK",NA()))</f>
        <v>#N/A</v>
      </c>
      <c r="U490" s="46" t="e">
        <f>IF(AND('DO NOT USE_Case Formulas'!A490,ISBLANK('Case Data Entry'!U490)),"Has this person had symptoms? is required",IF(AND(NOT(ISBLANK('Case Data Entry'!U490)),ISNA(VLOOKUP('Case Data Entry'!U490,'DO NOT USE_Shared Picklist'!$D$3:$D$5,1,FALSE))),"Please select a value from the drop-down menu",IF('DO NOT USE_Case Formulas'!A490,"OK",NA())))</f>
        <v>#N/A</v>
      </c>
      <c r="V490" s="46" t="e">
        <f>IF(AND('Case Data Entry'!U490='DO NOT USE_Shared Picklist'!$D$3,ISBLANK('Case Data Entry'!V490)),"If yes, when did the symptoms start? is required if Has this person had symptoms? is Yes",IF('DO NOT USE_Case Formulas'!A490,"OK",NA()))</f>
        <v>#N/A</v>
      </c>
      <c r="W490" s="46" t="e">
        <f>IF(AND(NOT(ISBLANK('Case Data Entry'!W490)),ISNA(VLOOKUP('Case Data Entry'!W490,'DO NOT USE_Shared Picklist'!$G$3:$G$5,1,FALSE))),"Please select a value from the drop-down menu",IF('DO NOT USE_Case Formulas'!A490,"OK",NA()))</f>
        <v>#N/A</v>
      </c>
      <c r="X490" s="46"/>
      <c r="Y490" s="46" t="e">
        <f ca="1">IF('Case Data Entry'!Y490&gt;'DO NOT USE_Shared Picklist'!$C$3,"Date Entity Notified of Positive Test cannot be a future date",IF('DO NOT USE_Case Formulas'!A490,"OK",NA()))</f>
        <v>#N/A</v>
      </c>
      <c r="Z490" s="46" t="e">
        <f ca="1">IF('Case Data Entry'!Z490&gt;'DO NOT USE_Shared Picklist'!$C$3,"Test Date cannot be a future date",IF('DO NOT USE_Case Formulas'!A490,"OK",NA()))</f>
        <v>#N/A</v>
      </c>
      <c r="AA490" s="46" t="e">
        <f>IF(AND(NOT(ISBLANK('Case Data Entry'!AA490)),ISNA(VLOOKUP('Case Data Entry'!AA490,'DO NOT USE_Shared Picklist'!$R$3:$R$7,1,FALSE))),"Please select a value from the drop-down menu",IF('DO NOT USE_Case Formulas'!A490,"OK",NA()))</f>
        <v>#N/A</v>
      </c>
      <c r="AB490" s="46" t="e">
        <f>IF(AND(NOT(ISBLANK('Case Data Entry'!AB490)),ISNA(VLOOKUP('Case Data Entry'!AB490,'DO NOT USE_Shared Picklist'!$Q$3:$Q$8,1,FALSE))),"Please select a value from the drop-down menu",IF('DO NOT USE_Case Formulas'!A490,"OK",NA()))</f>
        <v>#N/A</v>
      </c>
    </row>
    <row r="491" spans="1:28" x14ac:dyDescent="0.25">
      <c r="A491" s="45" t="e">
        <f>IF('DO NOT USE_Case Formulas'!A491,IF('DO NOT USE_Case Formulas'!B491,"Not all required fields are completed","OK"),NA())</f>
        <v>#N/A</v>
      </c>
      <c r="B491" s="46" t="e">
        <f>IF(AND('DO NOT USE_Case Formulas'!A491,ISBLANK('Case Data Entry'!B491)),"First Name is required",IF(NOT(ISBLANK('Case Data Entry'!B491)),"OK",NA()))</f>
        <v>#N/A</v>
      </c>
      <c r="C491" s="46" t="e">
        <f>IF(AND('DO NOT USE_Case Formulas'!A491,ISBLANK('Case Data Entry'!C491)),"Last Name is required",IF(NOT(ISBLANK('Case Data Entry'!C491)),"OK",NA()))</f>
        <v>#N/A</v>
      </c>
      <c r="D491" s="46" t="e">
        <f>IF(AND('DO NOT USE_Case Formulas'!A491,ISBLANK('Case Data Entry'!D491)),"Birthdate is required",IF(NOT(ISBLANK('Case Data Entry'!D491)),"OK",NA()))</f>
        <v>#N/A</v>
      </c>
      <c r="E491" s="46" t="e">
        <f>IF(AND('DO NOT USE_Case Formulas'!A491,ISBLANK('Case Data Entry'!E491)),"Mobile Phone is required",IF(NOT(ISBLANK('Case Data Entry'!E491)),IF(AND(ISNUMBER(VALUE('Case Data Entry'!E491)),LEFT('Case Data Entry'!E491,1)&lt;&gt;"1",LEN('Case Data Entry'!E491)=10),"OK","Phone number must be valid format"),NA()))</f>
        <v>#N/A</v>
      </c>
      <c r="F491" s="46" t="e">
        <f>IF(AND('DO NOT USE_Case Formulas'!A491,ISBLANK('Case Data Entry'!F491)),"Home Street Address is required",IF(LEN('Case Data Entry'!F491)&gt;255,"Home Street Address must be less than 255 characters",IF('DO NOT USE_Case Formulas'!A491,"OK",NA())))</f>
        <v>#N/A</v>
      </c>
      <c r="G491" s="46" t="e">
        <f>IF(AND('DO NOT USE_Case Formulas'!A491,ISBLANK('Case Data Entry'!G491)),"City is required",IF(LEN('Case Data Entry'!G491)&gt;40,"City must be less than 40 characters",IF('DO NOT USE_Case Formulas'!A491,"OK",NA())))</f>
        <v>#N/A</v>
      </c>
      <c r="H491" s="46" t="e">
        <f>IF(AND('DO NOT USE_Case Formulas'!A491,ISBLANK('Case Data Entry'!H491)),"State is required",IF(AND(NOT(ISBLANK('Case Data Entry'!H491)),ISNA(VLOOKUP('Case Data Entry'!H491,'DO NOT USE_Shared Picklist'!$P$3:$P$52,1,FALSE))),"Please select a value from the drop-down menu",IF('DO NOT USE_Case Formulas'!A491,"OK",NA())))</f>
        <v>#N/A</v>
      </c>
      <c r="I491" s="46" t="e">
        <f>IF(AND('DO NOT USE_Case Formulas'!A491,ISBLANK('Case Data Entry'!I491)),"Zip is required",IF(ISBLANK('Case Data Entry'!I491),NA(),"OK"))</f>
        <v>#N/A</v>
      </c>
      <c r="J491" s="46" t="e">
        <f>IF(AND('DO NOT USE_Case Formulas'!A491,ISBLANK('Case Data Entry'!J491)),"Occupation/Job Title is required",IF(NOT(ISBLANK('Case Data Entry'!J491)),"OK",NA()))</f>
        <v>#N/A</v>
      </c>
      <c r="K491" s="46" t="e">
        <f>IF('DO NOT USE_Case Formulas'!A491,IF(ISBLANK('Case Data Entry'!K491),"Last Date On Site is required","OK"),NA())</f>
        <v>#N/A</v>
      </c>
      <c r="L491" s="46" t="e">
        <f>IF(AND('DO NOT USE_Case Formulas'!A491,ISBLANK('Case Data Entry'!L491)),"Specific Place in the Location is required",IF(ISBLANK('Case Data Entry'!L491),NA(),"OK"))</f>
        <v>#N/A</v>
      </c>
      <c r="M491" s="46" t="e">
        <f>IF(AND(NOT(ISBLANK('Case Data Entry'!M491)),ISNA(VLOOKUP('Case Data Entry'!M491,'DO NOT USE_Shared Picklist'!$L$3:$L$81,1,FALSE))),"Please select a value from the drop-down menu",IF('DO NOT USE_Case Formulas'!A491,"OK",NA()))</f>
        <v>#N/A</v>
      </c>
      <c r="N491" s="46" t="e">
        <f>IF(AND(NOT(ISBLANK('Case Data Entry'!N491)),ISNA(VLOOKUP('Case Data Entry'!N491,'DO NOT USE_Shared Picklist'!$I$3:$I$5,1,FALSE))),"Please select a value from the drop-down menu",IF('DO NOT USE_Case Formulas'!A491,"OK",NA()))</f>
        <v>#N/A</v>
      </c>
      <c r="O491" s="46" t="e">
        <f>IF(AND(NOT(ISBLANK('Case Data Entry'!O491)),ISNA(VLOOKUP('Case Data Entry'!O491,'DO NOT USE_Shared Picklist'!$E$3:$E$10,1,FALSE))),"Please select a value from the drop-down menu",IF('DO NOT USE_Case Formulas'!A491,"OK",NA()))</f>
        <v>#N/A</v>
      </c>
      <c r="P491" s="46" t="e">
        <f>IF(AND(NOT(ISBLANK('Case Data Entry'!P491)),ISNA(VLOOKUP('Case Data Entry'!P491,'DO NOT USE_Shared Picklist'!$W$3:$W$9,1,FALSE))),"Please select a value from the drop-down menu",IF('DO NOT USE_Case Formulas'!A491,"OK",NA()))</f>
        <v>#N/A</v>
      </c>
      <c r="Q491" s="46" t="e">
        <f>IF(AND(NOT(ISBLANK('Case Data Entry'!Q491)),ISNA(VLOOKUP('Case Data Entry'!Q491,'DO NOT USE_Shared Picklist'!$W$3:$W$9,1,FALSE))),"Please select a value from the drop-down menu",IF('DO NOT USE_Case Formulas'!A491,"OK",NA()))</f>
        <v>#N/A</v>
      </c>
      <c r="R491" s="46" t="e">
        <f>IF(AND(NOT(ISBLANK('Case Data Entry'!R491)),ISNA(VLOOKUP('Case Data Entry'!R491,'DO NOT USE_Shared Picklist'!$V$3:$V$7,1,FALSE))),"Please select a value from the drop-down menu",IF('DO NOT USE_Case Formulas'!A491,"OK",NA()))</f>
        <v>#N/A</v>
      </c>
      <c r="S491" s="46" t="e">
        <f>IF(LEN('Case Data Entry'!S491)&gt;255,"Work Area/Department must be less than 255 characters",IF('DO NOT USE_Case Formulas'!A491,"OK",NA()))</f>
        <v>#N/A</v>
      </c>
      <c r="T491" s="46" t="e">
        <f>IF(AND(NOT(ISBLANK('Case Data Entry'!T491)),NOT(ISNUMBER('Case Data Entry'!T491))),"Please enter a valid number.",IF('DO NOT USE_Case Formulas'!A491,"OK",NA()))</f>
        <v>#N/A</v>
      </c>
      <c r="U491" s="46" t="e">
        <f>IF(AND('DO NOT USE_Case Formulas'!A491,ISBLANK('Case Data Entry'!U491)),"Has this person had symptoms? is required",IF(AND(NOT(ISBLANK('Case Data Entry'!U491)),ISNA(VLOOKUP('Case Data Entry'!U491,'DO NOT USE_Shared Picklist'!$D$3:$D$5,1,FALSE))),"Please select a value from the drop-down menu",IF('DO NOT USE_Case Formulas'!A491,"OK",NA())))</f>
        <v>#N/A</v>
      </c>
      <c r="V491" s="46" t="e">
        <f>IF(AND('Case Data Entry'!U491='DO NOT USE_Shared Picklist'!$D$3,ISBLANK('Case Data Entry'!V491)),"If yes, when did the symptoms start? is required if Has this person had symptoms? is Yes",IF('DO NOT USE_Case Formulas'!A491,"OK",NA()))</f>
        <v>#N/A</v>
      </c>
      <c r="W491" s="46" t="e">
        <f>IF(AND(NOT(ISBLANK('Case Data Entry'!W491)),ISNA(VLOOKUP('Case Data Entry'!W491,'DO NOT USE_Shared Picklist'!$G$3:$G$5,1,FALSE))),"Please select a value from the drop-down menu",IF('DO NOT USE_Case Formulas'!A491,"OK",NA()))</f>
        <v>#N/A</v>
      </c>
      <c r="X491" s="46"/>
      <c r="Y491" s="46" t="e">
        <f ca="1">IF('Case Data Entry'!Y491&gt;'DO NOT USE_Shared Picklist'!$C$3,"Date Entity Notified of Positive Test cannot be a future date",IF('DO NOT USE_Case Formulas'!A491,"OK",NA()))</f>
        <v>#N/A</v>
      </c>
      <c r="Z491" s="46" t="e">
        <f ca="1">IF('Case Data Entry'!Z491&gt;'DO NOT USE_Shared Picklist'!$C$3,"Test Date cannot be a future date",IF('DO NOT USE_Case Formulas'!A491,"OK",NA()))</f>
        <v>#N/A</v>
      </c>
      <c r="AA491" s="46" t="e">
        <f>IF(AND(NOT(ISBLANK('Case Data Entry'!AA491)),ISNA(VLOOKUP('Case Data Entry'!AA491,'DO NOT USE_Shared Picklist'!$R$3:$R$7,1,FALSE))),"Please select a value from the drop-down menu",IF('DO NOT USE_Case Formulas'!A491,"OK",NA()))</f>
        <v>#N/A</v>
      </c>
      <c r="AB491" s="46" t="e">
        <f>IF(AND(NOT(ISBLANK('Case Data Entry'!AB491)),ISNA(VLOOKUP('Case Data Entry'!AB491,'DO NOT USE_Shared Picklist'!$Q$3:$Q$8,1,FALSE))),"Please select a value from the drop-down menu",IF('DO NOT USE_Case Formulas'!A491,"OK",NA()))</f>
        <v>#N/A</v>
      </c>
    </row>
    <row r="492" spans="1:28" x14ac:dyDescent="0.25">
      <c r="A492" s="45" t="e">
        <f>IF('DO NOT USE_Case Formulas'!A492,IF('DO NOT USE_Case Formulas'!B492,"Not all required fields are completed","OK"),NA())</f>
        <v>#N/A</v>
      </c>
      <c r="B492" s="46" t="e">
        <f>IF(AND('DO NOT USE_Case Formulas'!A492,ISBLANK('Case Data Entry'!B492)),"First Name is required",IF(NOT(ISBLANK('Case Data Entry'!B492)),"OK",NA()))</f>
        <v>#N/A</v>
      </c>
      <c r="C492" s="46" t="e">
        <f>IF(AND('DO NOT USE_Case Formulas'!A492,ISBLANK('Case Data Entry'!C492)),"Last Name is required",IF(NOT(ISBLANK('Case Data Entry'!C492)),"OK",NA()))</f>
        <v>#N/A</v>
      </c>
      <c r="D492" s="46" t="e">
        <f>IF(AND('DO NOT USE_Case Formulas'!A492,ISBLANK('Case Data Entry'!D492)),"Birthdate is required",IF(NOT(ISBLANK('Case Data Entry'!D492)),"OK",NA()))</f>
        <v>#N/A</v>
      </c>
      <c r="E492" s="46" t="e">
        <f>IF(AND('DO NOT USE_Case Formulas'!A492,ISBLANK('Case Data Entry'!E492)),"Mobile Phone is required",IF(NOT(ISBLANK('Case Data Entry'!E492)),IF(AND(ISNUMBER(VALUE('Case Data Entry'!E492)),LEFT('Case Data Entry'!E492,1)&lt;&gt;"1",LEN('Case Data Entry'!E492)=10),"OK","Phone number must be valid format"),NA()))</f>
        <v>#N/A</v>
      </c>
      <c r="F492" s="46" t="e">
        <f>IF(AND('DO NOT USE_Case Formulas'!A492,ISBLANK('Case Data Entry'!F492)),"Home Street Address is required",IF(LEN('Case Data Entry'!F492)&gt;255,"Home Street Address must be less than 255 characters",IF('DO NOT USE_Case Formulas'!A492,"OK",NA())))</f>
        <v>#N/A</v>
      </c>
      <c r="G492" s="46" t="e">
        <f>IF(AND('DO NOT USE_Case Formulas'!A492,ISBLANK('Case Data Entry'!G492)),"City is required",IF(LEN('Case Data Entry'!G492)&gt;40,"City must be less than 40 characters",IF('DO NOT USE_Case Formulas'!A492,"OK",NA())))</f>
        <v>#N/A</v>
      </c>
      <c r="H492" s="46" t="e">
        <f>IF(AND('DO NOT USE_Case Formulas'!A492,ISBLANK('Case Data Entry'!H492)),"State is required",IF(AND(NOT(ISBLANK('Case Data Entry'!H492)),ISNA(VLOOKUP('Case Data Entry'!H492,'DO NOT USE_Shared Picklist'!$P$3:$P$52,1,FALSE))),"Please select a value from the drop-down menu",IF('DO NOT USE_Case Formulas'!A492,"OK",NA())))</f>
        <v>#N/A</v>
      </c>
      <c r="I492" s="46" t="e">
        <f>IF(AND('DO NOT USE_Case Formulas'!A492,ISBLANK('Case Data Entry'!I492)),"Zip is required",IF(ISBLANK('Case Data Entry'!I492),NA(),"OK"))</f>
        <v>#N/A</v>
      </c>
      <c r="J492" s="46" t="e">
        <f>IF(AND('DO NOT USE_Case Formulas'!A492,ISBLANK('Case Data Entry'!J492)),"Occupation/Job Title is required",IF(NOT(ISBLANK('Case Data Entry'!J492)),"OK",NA()))</f>
        <v>#N/A</v>
      </c>
      <c r="K492" s="46" t="e">
        <f>IF('DO NOT USE_Case Formulas'!A492,IF(ISBLANK('Case Data Entry'!K492),"Last Date On Site is required","OK"),NA())</f>
        <v>#N/A</v>
      </c>
      <c r="L492" s="46" t="e">
        <f>IF(AND('DO NOT USE_Case Formulas'!A492,ISBLANK('Case Data Entry'!L492)),"Specific Place in the Location is required",IF(ISBLANK('Case Data Entry'!L492),NA(),"OK"))</f>
        <v>#N/A</v>
      </c>
      <c r="M492" s="46" t="e">
        <f>IF(AND(NOT(ISBLANK('Case Data Entry'!M492)),ISNA(VLOOKUP('Case Data Entry'!M492,'DO NOT USE_Shared Picklist'!$L$3:$L$81,1,FALSE))),"Please select a value from the drop-down menu",IF('DO NOT USE_Case Formulas'!A492,"OK",NA()))</f>
        <v>#N/A</v>
      </c>
      <c r="N492" s="46" t="e">
        <f>IF(AND(NOT(ISBLANK('Case Data Entry'!N492)),ISNA(VLOOKUP('Case Data Entry'!N492,'DO NOT USE_Shared Picklist'!$I$3:$I$5,1,FALSE))),"Please select a value from the drop-down menu",IF('DO NOT USE_Case Formulas'!A492,"OK",NA()))</f>
        <v>#N/A</v>
      </c>
      <c r="O492" s="46" t="e">
        <f>IF(AND(NOT(ISBLANK('Case Data Entry'!O492)),ISNA(VLOOKUP('Case Data Entry'!O492,'DO NOT USE_Shared Picklist'!$E$3:$E$10,1,FALSE))),"Please select a value from the drop-down menu",IF('DO NOT USE_Case Formulas'!A492,"OK",NA()))</f>
        <v>#N/A</v>
      </c>
      <c r="P492" s="46" t="e">
        <f>IF(AND(NOT(ISBLANK('Case Data Entry'!P492)),ISNA(VLOOKUP('Case Data Entry'!P492,'DO NOT USE_Shared Picklist'!$W$3:$W$9,1,FALSE))),"Please select a value from the drop-down menu",IF('DO NOT USE_Case Formulas'!A492,"OK",NA()))</f>
        <v>#N/A</v>
      </c>
      <c r="Q492" s="46" t="e">
        <f>IF(AND(NOT(ISBLANK('Case Data Entry'!Q492)),ISNA(VLOOKUP('Case Data Entry'!Q492,'DO NOT USE_Shared Picklist'!$W$3:$W$9,1,FALSE))),"Please select a value from the drop-down menu",IF('DO NOT USE_Case Formulas'!A492,"OK",NA()))</f>
        <v>#N/A</v>
      </c>
      <c r="R492" s="46" t="e">
        <f>IF(AND(NOT(ISBLANK('Case Data Entry'!R492)),ISNA(VLOOKUP('Case Data Entry'!R492,'DO NOT USE_Shared Picklist'!$V$3:$V$7,1,FALSE))),"Please select a value from the drop-down menu",IF('DO NOT USE_Case Formulas'!A492,"OK",NA()))</f>
        <v>#N/A</v>
      </c>
      <c r="S492" s="46" t="e">
        <f>IF(LEN('Case Data Entry'!S492)&gt;255,"Work Area/Department must be less than 255 characters",IF('DO NOT USE_Case Formulas'!A492,"OK",NA()))</f>
        <v>#N/A</v>
      </c>
      <c r="T492" s="46" t="e">
        <f>IF(AND(NOT(ISBLANK('Case Data Entry'!T492)),NOT(ISNUMBER('Case Data Entry'!T492))),"Please enter a valid number.",IF('DO NOT USE_Case Formulas'!A492,"OK",NA()))</f>
        <v>#N/A</v>
      </c>
      <c r="U492" s="46" t="e">
        <f>IF(AND('DO NOT USE_Case Formulas'!A492,ISBLANK('Case Data Entry'!U492)),"Has this person had symptoms? is required",IF(AND(NOT(ISBLANK('Case Data Entry'!U492)),ISNA(VLOOKUP('Case Data Entry'!U492,'DO NOT USE_Shared Picklist'!$D$3:$D$5,1,FALSE))),"Please select a value from the drop-down menu",IF('DO NOT USE_Case Formulas'!A492,"OK",NA())))</f>
        <v>#N/A</v>
      </c>
      <c r="V492" s="46" t="e">
        <f>IF(AND('Case Data Entry'!U492='DO NOT USE_Shared Picklist'!$D$3,ISBLANK('Case Data Entry'!V492)),"If yes, when did the symptoms start? is required if Has this person had symptoms? is Yes",IF('DO NOT USE_Case Formulas'!A492,"OK",NA()))</f>
        <v>#N/A</v>
      </c>
      <c r="W492" s="46" t="e">
        <f>IF(AND(NOT(ISBLANK('Case Data Entry'!W492)),ISNA(VLOOKUP('Case Data Entry'!W492,'DO NOT USE_Shared Picklist'!$G$3:$G$5,1,FALSE))),"Please select a value from the drop-down menu",IF('DO NOT USE_Case Formulas'!A492,"OK",NA()))</f>
        <v>#N/A</v>
      </c>
      <c r="X492" s="46"/>
      <c r="Y492" s="46" t="e">
        <f ca="1">IF('Case Data Entry'!Y492&gt;'DO NOT USE_Shared Picklist'!$C$3,"Date Entity Notified of Positive Test cannot be a future date",IF('DO NOT USE_Case Formulas'!A492,"OK",NA()))</f>
        <v>#N/A</v>
      </c>
      <c r="Z492" s="46" t="e">
        <f ca="1">IF('Case Data Entry'!Z492&gt;'DO NOT USE_Shared Picklist'!$C$3,"Test Date cannot be a future date",IF('DO NOT USE_Case Formulas'!A492,"OK",NA()))</f>
        <v>#N/A</v>
      </c>
      <c r="AA492" s="46" t="e">
        <f>IF(AND(NOT(ISBLANK('Case Data Entry'!AA492)),ISNA(VLOOKUP('Case Data Entry'!AA492,'DO NOT USE_Shared Picklist'!$R$3:$R$7,1,FALSE))),"Please select a value from the drop-down menu",IF('DO NOT USE_Case Formulas'!A492,"OK",NA()))</f>
        <v>#N/A</v>
      </c>
      <c r="AB492" s="46" t="e">
        <f>IF(AND(NOT(ISBLANK('Case Data Entry'!AB492)),ISNA(VLOOKUP('Case Data Entry'!AB492,'DO NOT USE_Shared Picklist'!$Q$3:$Q$8,1,FALSE))),"Please select a value from the drop-down menu",IF('DO NOT USE_Case Formulas'!A492,"OK",NA()))</f>
        <v>#N/A</v>
      </c>
    </row>
    <row r="493" spans="1:28" x14ac:dyDescent="0.25">
      <c r="A493" s="45" t="e">
        <f>IF('DO NOT USE_Case Formulas'!A493,IF('DO NOT USE_Case Formulas'!B493,"Not all required fields are completed","OK"),NA())</f>
        <v>#N/A</v>
      </c>
      <c r="B493" s="46" t="e">
        <f>IF(AND('DO NOT USE_Case Formulas'!A493,ISBLANK('Case Data Entry'!B493)),"First Name is required",IF(NOT(ISBLANK('Case Data Entry'!B493)),"OK",NA()))</f>
        <v>#N/A</v>
      </c>
      <c r="C493" s="46" t="e">
        <f>IF(AND('DO NOT USE_Case Formulas'!A493,ISBLANK('Case Data Entry'!C493)),"Last Name is required",IF(NOT(ISBLANK('Case Data Entry'!C493)),"OK",NA()))</f>
        <v>#N/A</v>
      </c>
      <c r="D493" s="46" t="e">
        <f>IF(AND('DO NOT USE_Case Formulas'!A493,ISBLANK('Case Data Entry'!D493)),"Birthdate is required",IF(NOT(ISBLANK('Case Data Entry'!D493)),"OK",NA()))</f>
        <v>#N/A</v>
      </c>
      <c r="E493" s="46" t="e">
        <f>IF(AND('DO NOT USE_Case Formulas'!A493,ISBLANK('Case Data Entry'!E493)),"Mobile Phone is required",IF(NOT(ISBLANK('Case Data Entry'!E493)),IF(AND(ISNUMBER(VALUE('Case Data Entry'!E493)),LEFT('Case Data Entry'!E493,1)&lt;&gt;"1",LEN('Case Data Entry'!E493)=10),"OK","Phone number must be valid format"),NA()))</f>
        <v>#N/A</v>
      </c>
      <c r="F493" s="46" t="e">
        <f>IF(AND('DO NOT USE_Case Formulas'!A493,ISBLANK('Case Data Entry'!F493)),"Home Street Address is required",IF(LEN('Case Data Entry'!F493)&gt;255,"Home Street Address must be less than 255 characters",IF('DO NOT USE_Case Formulas'!A493,"OK",NA())))</f>
        <v>#N/A</v>
      </c>
      <c r="G493" s="46" t="e">
        <f>IF(AND('DO NOT USE_Case Formulas'!A493,ISBLANK('Case Data Entry'!G493)),"City is required",IF(LEN('Case Data Entry'!G493)&gt;40,"City must be less than 40 characters",IF('DO NOT USE_Case Formulas'!A493,"OK",NA())))</f>
        <v>#N/A</v>
      </c>
      <c r="H493" s="46" t="e">
        <f>IF(AND('DO NOT USE_Case Formulas'!A493,ISBLANK('Case Data Entry'!H493)),"State is required",IF(AND(NOT(ISBLANK('Case Data Entry'!H493)),ISNA(VLOOKUP('Case Data Entry'!H493,'DO NOT USE_Shared Picklist'!$P$3:$P$52,1,FALSE))),"Please select a value from the drop-down menu",IF('DO NOT USE_Case Formulas'!A493,"OK",NA())))</f>
        <v>#N/A</v>
      </c>
      <c r="I493" s="46" t="e">
        <f>IF(AND('DO NOT USE_Case Formulas'!A493,ISBLANK('Case Data Entry'!I493)),"Zip is required",IF(ISBLANK('Case Data Entry'!I493),NA(),"OK"))</f>
        <v>#N/A</v>
      </c>
      <c r="J493" s="46" t="e">
        <f>IF(AND('DO NOT USE_Case Formulas'!A493,ISBLANK('Case Data Entry'!J493)),"Occupation/Job Title is required",IF(NOT(ISBLANK('Case Data Entry'!J493)),"OK",NA()))</f>
        <v>#N/A</v>
      </c>
      <c r="K493" s="46" t="e">
        <f>IF('DO NOT USE_Case Formulas'!A493,IF(ISBLANK('Case Data Entry'!K493),"Last Date On Site is required","OK"),NA())</f>
        <v>#N/A</v>
      </c>
      <c r="L493" s="46" t="e">
        <f>IF(AND('DO NOT USE_Case Formulas'!A493,ISBLANK('Case Data Entry'!L493)),"Specific Place in the Location is required",IF(ISBLANK('Case Data Entry'!L493),NA(),"OK"))</f>
        <v>#N/A</v>
      </c>
      <c r="M493" s="46" t="e">
        <f>IF(AND(NOT(ISBLANK('Case Data Entry'!M493)),ISNA(VLOOKUP('Case Data Entry'!M493,'DO NOT USE_Shared Picklist'!$L$3:$L$81,1,FALSE))),"Please select a value from the drop-down menu",IF('DO NOT USE_Case Formulas'!A493,"OK",NA()))</f>
        <v>#N/A</v>
      </c>
      <c r="N493" s="46" t="e">
        <f>IF(AND(NOT(ISBLANK('Case Data Entry'!N493)),ISNA(VLOOKUP('Case Data Entry'!N493,'DO NOT USE_Shared Picklist'!$I$3:$I$5,1,FALSE))),"Please select a value from the drop-down menu",IF('DO NOT USE_Case Formulas'!A493,"OK",NA()))</f>
        <v>#N/A</v>
      </c>
      <c r="O493" s="46" t="e">
        <f>IF(AND(NOT(ISBLANK('Case Data Entry'!O493)),ISNA(VLOOKUP('Case Data Entry'!O493,'DO NOT USE_Shared Picklist'!$E$3:$E$10,1,FALSE))),"Please select a value from the drop-down menu",IF('DO NOT USE_Case Formulas'!A493,"OK",NA()))</f>
        <v>#N/A</v>
      </c>
      <c r="P493" s="46" t="e">
        <f>IF(AND(NOT(ISBLANK('Case Data Entry'!P493)),ISNA(VLOOKUP('Case Data Entry'!P493,'DO NOT USE_Shared Picklist'!$W$3:$W$9,1,FALSE))),"Please select a value from the drop-down menu",IF('DO NOT USE_Case Formulas'!A493,"OK",NA()))</f>
        <v>#N/A</v>
      </c>
      <c r="Q493" s="46" t="e">
        <f>IF(AND(NOT(ISBLANK('Case Data Entry'!Q493)),ISNA(VLOOKUP('Case Data Entry'!Q493,'DO NOT USE_Shared Picklist'!$W$3:$W$9,1,FALSE))),"Please select a value from the drop-down menu",IF('DO NOT USE_Case Formulas'!A493,"OK",NA()))</f>
        <v>#N/A</v>
      </c>
      <c r="R493" s="46" t="e">
        <f>IF(AND(NOT(ISBLANK('Case Data Entry'!R493)),ISNA(VLOOKUP('Case Data Entry'!R493,'DO NOT USE_Shared Picklist'!$V$3:$V$7,1,FALSE))),"Please select a value from the drop-down menu",IF('DO NOT USE_Case Formulas'!A493,"OK",NA()))</f>
        <v>#N/A</v>
      </c>
      <c r="S493" s="46" t="e">
        <f>IF(LEN('Case Data Entry'!S493)&gt;255,"Work Area/Department must be less than 255 characters",IF('DO NOT USE_Case Formulas'!A493,"OK",NA()))</f>
        <v>#N/A</v>
      </c>
      <c r="T493" s="46" t="e">
        <f>IF(AND(NOT(ISBLANK('Case Data Entry'!T493)),NOT(ISNUMBER('Case Data Entry'!T493))),"Please enter a valid number.",IF('DO NOT USE_Case Formulas'!A493,"OK",NA()))</f>
        <v>#N/A</v>
      </c>
      <c r="U493" s="46" t="e">
        <f>IF(AND('DO NOT USE_Case Formulas'!A493,ISBLANK('Case Data Entry'!U493)),"Has this person had symptoms? is required",IF(AND(NOT(ISBLANK('Case Data Entry'!U493)),ISNA(VLOOKUP('Case Data Entry'!U493,'DO NOT USE_Shared Picklist'!$D$3:$D$5,1,FALSE))),"Please select a value from the drop-down menu",IF('DO NOT USE_Case Formulas'!A493,"OK",NA())))</f>
        <v>#N/A</v>
      </c>
      <c r="V493" s="46" t="e">
        <f>IF(AND('Case Data Entry'!U493='DO NOT USE_Shared Picklist'!$D$3,ISBLANK('Case Data Entry'!V493)),"If yes, when did the symptoms start? is required if Has this person had symptoms? is Yes",IF('DO NOT USE_Case Formulas'!A493,"OK",NA()))</f>
        <v>#N/A</v>
      </c>
      <c r="W493" s="46" t="e">
        <f>IF(AND(NOT(ISBLANK('Case Data Entry'!W493)),ISNA(VLOOKUP('Case Data Entry'!W493,'DO NOT USE_Shared Picklist'!$G$3:$G$5,1,FALSE))),"Please select a value from the drop-down menu",IF('DO NOT USE_Case Formulas'!A493,"OK",NA()))</f>
        <v>#N/A</v>
      </c>
      <c r="X493" s="46"/>
      <c r="Y493" s="46" t="e">
        <f ca="1">IF('Case Data Entry'!Y493&gt;'DO NOT USE_Shared Picklist'!$C$3,"Date Entity Notified of Positive Test cannot be a future date",IF('DO NOT USE_Case Formulas'!A493,"OK",NA()))</f>
        <v>#N/A</v>
      </c>
      <c r="Z493" s="46" t="e">
        <f ca="1">IF('Case Data Entry'!Z493&gt;'DO NOT USE_Shared Picklist'!$C$3,"Test Date cannot be a future date",IF('DO NOT USE_Case Formulas'!A493,"OK",NA()))</f>
        <v>#N/A</v>
      </c>
      <c r="AA493" s="46" t="e">
        <f>IF(AND(NOT(ISBLANK('Case Data Entry'!AA493)),ISNA(VLOOKUP('Case Data Entry'!AA493,'DO NOT USE_Shared Picklist'!$R$3:$R$7,1,FALSE))),"Please select a value from the drop-down menu",IF('DO NOT USE_Case Formulas'!A493,"OK",NA()))</f>
        <v>#N/A</v>
      </c>
      <c r="AB493" s="46" t="e">
        <f>IF(AND(NOT(ISBLANK('Case Data Entry'!AB493)),ISNA(VLOOKUP('Case Data Entry'!AB493,'DO NOT USE_Shared Picklist'!$Q$3:$Q$8,1,FALSE))),"Please select a value from the drop-down menu",IF('DO NOT USE_Case Formulas'!A493,"OK",NA()))</f>
        <v>#N/A</v>
      </c>
    </row>
    <row r="494" spans="1:28" x14ac:dyDescent="0.25">
      <c r="A494" s="45" t="e">
        <f>IF('DO NOT USE_Case Formulas'!A494,IF('DO NOT USE_Case Formulas'!B494,"Not all required fields are completed","OK"),NA())</f>
        <v>#N/A</v>
      </c>
      <c r="B494" s="46" t="e">
        <f>IF(AND('DO NOT USE_Case Formulas'!A494,ISBLANK('Case Data Entry'!B494)),"First Name is required",IF(NOT(ISBLANK('Case Data Entry'!B494)),"OK",NA()))</f>
        <v>#N/A</v>
      </c>
      <c r="C494" s="46" t="e">
        <f>IF(AND('DO NOT USE_Case Formulas'!A494,ISBLANK('Case Data Entry'!C494)),"Last Name is required",IF(NOT(ISBLANK('Case Data Entry'!C494)),"OK",NA()))</f>
        <v>#N/A</v>
      </c>
      <c r="D494" s="46" t="e">
        <f>IF(AND('DO NOT USE_Case Formulas'!A494,ISBLANK('Case Data Entry'!D494)),"Birthdate is required",IF(NOT(ISBLANK('Case Data Entry'!D494)),"OK",NA()))</f>
        <v>#N/A</v>
      </c>
      <c r="E494" s="46" t="e">
        <f>IF(AND('DO NOT USE_Case Formulas'!A494,ISBLANK('Case Data Entry'!E494)),"Mobile Phone is required",IF(NOT(ISBLANK('Case Data Entry'!E494)),IF(AND(ISNUMBER(VALUE('Case Data Entry'!E494)),LEFT('Case Data Entry'!E494,1)&lt;&gt;"1",LEN('Case Data Entry'!E494)=10),"OK","Phone number must be valid format"),NA()))</f>
        <v>#N/A</v>
      </c>
      <c r="F494" s="46" t="e">
        <f>IF(AND('DO NOT USE_Case Formulas'!A494,ISBLANK('Case Data Entry'!F494)),"Home Street Address is required",IF(LEN('Case Data Entry'!F494)&gt;255,"Home Street Address must be less than 255 characters",IF('DO NOT USE_Case Formulas'!A494,"OK",NA())))</f>
        <v>#N/A</v>
      </c>
      <c r="G494" s="46" t="e">
        <f>IF(AND('DO NOT USE_Case Formulas'!A494,ISBLANK('Case Data Entry'!G494)),"City is required",IF(LEN('Case Data Entry'!G494)&gt;40,"City must be less than 40 characters",IF('DO NOT USE_Case Formulas'!A494,"OK",NA())))</f>
        <v>#N/A</v>
      </c>
      <c r="H494" s="46" t="e">
        <f>IF(AND('DO NOT USE_Case Formulas'!A494,ISBLANK('Case Data Entry'!H494)),"State is required",IF(AND(NOT(ISBLANK('Case Data Entry'!H494)),ISNA(VLOOKUP('Case Data Entry'!H494,'DO NOT USE_Shared Picklist'!$P$3:$P$52,1,FALSE))),"Please select a value from the drop-down menu",IF('DO NOT USE_Case Formulas'!A494,"OK",NA())))</f>
        <v>#N/A</v>
      </c>
      <c r="I494" s="46" t="e">
        <f>IF(AND('DO NOT USE_Case Formulas'!A494,ISBLANK('Case Data Entry'!I494)),"Zip is required",IF(ISBLANK('Case Data Entry'!I494),NA(),"OK"))</f>
        <v>#N/A</v>
      </c>
      <c r="J494" s="46" t="e">
        <f>IF(AND('DO NOT USE_Case Formulas'!A494,ISBLANK('Case Data Entry'!J494)),"Occupation/Job Title is required",IF(NOT(ISBLANK('Case Data Entry'!J494)),"OK",NA()))</f>
        <v>#N/A</v>
      </c>
      <c r="K494" s="46" t="e">
        <f>IF('DO NOT USE_Case Formulas'!A494,IF(ISBLANK('Case Data Entry'!K494),"Last Date On Site is required","OK"),NA())</f>
        <v>#N/A</v>
      </c>
      <c r="L494" s="46" t="e">
        <f>IF(AND('DO NOT USE_Case Formulas'!A494,ISBLANK('Case Data Entry'!L494)),"Specific Place in the Location is required",IF(ISBLANK('Case Data Entry'!L494),NA(),"OK"))</f>
        <v>#N/A</v>
      </c>
      <c r="M494" s="46" t="e">
        <f>IF(AND(NOT(ISBLANK('Case Data Entry'!M494)),ISNA(VLOOKUP('Case Data Entry'!M494,'DO NOT USE_Shared Picklist'!$L$3:$L$81,1,FALSE))),"Please select a value from the drop-down menu",IF('DO NOT USE_Case Formulas'!A494,"OK",NA()))</f>
        <v>#N/A</v>
      </c>
      <c r="N494" s="46" t="e">
        <f>IF(AND(NOT(ISBLANK('Case Data Entry'!N494)),ISNA(VLOOKUP('Case Data Entry'!N494,'DO NOT USE_Shared Picklist'!$I$3:$I$5,1,FALSE))),"Please select a value from the drop-down menu",IF('DO NOT USE_Case Formulas'!A494,"OK",NA()))</f>
        <v>#N/A</v>
      </c>
      <c r="O494" s="46" t="e">
        <f>IF(AND(NOT(ISBLANK('Case Data Entry'!O494)),ISNA(VLOOKUP('Case Data Entry'!O494,'DO NOT USE_Shared Picklist'!$E$3:$E$10,1,FALSE))),"Please select a value from the drop-down menu",IF('DO NOT USE_Case Formulas'!A494,"OK",NA()))</f>
        <v>#N/A</v>
      </c>
      <c r="P494" s="46" t="e">
        <f>IF(AND(NOT(ISBLANK('Case Data Entry'!P494)),ISNA(VLOOKUP('Case Data Entry'!P494,'DO NOT USE_Shared Picklist'!$W$3:$W$9,1,FALSE))),"Please select a value from the drop-down menu",IF('DO NOT USE_Case Formulas'!A494,"OK",NA()))</f>
        <v>#N/A</v>
      </c>
      <c r="Q494" s="46" t="e">
        <f>IF(AND(NOT(ISBLANK('Case Data Entry'!Q494)),ISNA(VLOOKUP('Case Data Entry'!Q494,'DO NOT USE_Shared Picklist'!$W$3:$W$9,1,FALSE))),"Please select a value from the drop-down menu",IF('DO NOT USE_Case Formulas'!A494,"OK",NA()))</f>
        <v>#N/A</v>
      </c>
      <c r="R494" s="46" t="e">
        <f>IF(AND(NOT(ISBLANK('Case Data Entry'!R494)),ISNA(VLOOKUP('Case Data Entry'!R494,'DO NOT USE_Shared Picklist'!$V$3:$V$7,1,FALSE))),"Please select a value from the drop-down menu",IF('DO NOT USE_Case Formulas'!A494,"OK",NA()))</f>
        <v>#N/A</v>
      </c>
      <c r="S494" s="46" t="e">
        <f>IF(LEN('Case Data Entry'!S494)&gt;255,"Work Area/Department must be less than 255 characters",IF('DO NOT USE_Case Formulas'!A494,"OK",NA()))</f>
        <v>#N/A</v>
      </c>
      <c r="T494" s="46" t="e">
        <f>IF(AND(NOT(ISBLANK('Case Data Entry'!T494)),NOT(ISNUMBER('Case Data Entry'!T494))),"Please enter a valid number.",IF('DO NOT USE_Case Formulas'!A494,"OK",NA()))</f>
        <v>#N/A</v>
      </c>
      <c r="U494" s="46" t="e">
        <f>IF(AND('DO NOT USE_Case Formulas'!A494,ISBLANK('Case Data Entry'!U494)),"Has this person had symptoms? is required",IF(AND(NOT(ISBLANK('Case Data Entry'!U494)),ISNA(VLOOKUP('Case Data Entry'!U494,'DO NOT USE_Shared Picklist'!$D$3:$D$5,1,FALSE))),"Please select a value from the drop-down menu",IF('DO NOT USE_Case Formulas'!A494,"OK",NA())))</f>
        <v>#N/A</v>
      </c>
      <c r="V494" s="46" t="e">
        <f>IF(AND('Case Data Entry'!U494='DO NOT USE_Shared Picklist'!$D$3,ISBLANK('Case Data Entry'!V494)),"If yes, when did the symptoms start? is required if Has this person had symptoms? is Yes",IF('DO NOT USE_Case Formulas'!A494,"OK",NA()))</f>
        <v>#N/A</v>
      </c>
      <c r="W494" s="46" t="e">
        <f>IF(AND(NOT(ISBLANK('Case Data Entry'!W494)),ISNA(VLOOKUP('Case Data Entry'!W494,'DO NOT USE_Shared Picklist'!$G$3:$G$5,1,FALSE))),"Please select a value from the drop-down menu",IF('DO NOT USE_Case Formulas'!A494,"OK",NA()))</f>
        <v>#N/A</v>
      </c>
      <c r="X494" s="46"/>
      <c r="Y494" s="46" t="e">
        <f ca="1">IF('Case Data Entry'!Y494&gt;'DO NOT USE_Shared Picklist'!$C$3,"Date Entity Notified of Positive Test cannot be a future date",IF('DO NOT USE_Case Formulas'!A494,"OK",NA()))</f>
        <v>#N/A</v>
      </c>
      <c r="Z494" s="46" t="e">
        <f ca="1">IF('Case Data Entry'!Z494&gt;'DO NOT USE_Shared Picklist'!$C$3,"Test Date cannot be a future date",IF('DO NOT USE_Case Formulas'!A494,"OK",NA()))</f>
        <v>#N/A</v>
      </c>
      <c r="AA494" s="46" t="e">
        <f>IF(AND(NOT(ISBLANK('Case Data Entry'!AA494)),ISNA(VLOOKUP('Case Data Entry'!AA494,'DO NOT USE_Shared Picklist'!$R$3:$R$7,1,FALSE))),"Please select a value from the drop-down menu",IF('DO NOT USE_Case Formulas'!A494,"OK",NA()))</f>
        <v>#N/A</v>
      </c>
      <c r="AB494" s="46" t="e">
        <f>IF(AND(NOT(ISBLANK('Case Data Entry'!AB494)),ISNA(VLOOKUP('Case Data Entry'!AB494,'DO NOT USE_Shared Picklist'!$Q$3:$Q$8,1,FALSE))),"Please select a value from the drop-down menu",IF('DO NOT USE_Case Formulas'!A494,"OK",NA()))</f>
        <v>#N/A</v>
      </c>
    </row>
    <row r="495" spans="1:28" x14ac:dyDescent="0.25">
      <c r="A495" s="45" t="e">
        <f>IF('DO NOT USE_Case Formulas'!A495,IF('DO NOT USE_Case Formulas'!B495,"Not all required fields are completed","OK"),NA())</f>
        <v>#N/A</v>
      </c>
      <c r="B495" s="46" t="e">
        <f>IF(AND('DO NOT USE_Case Formulas'!A495,ISBLANK('Case Data Entry'!B495)),"First Name is required",IF(NOT(ISBLANK('Case Data Entry'!B495)),"OK",NA()))</f>
        <v>#N/A</v>
      </c>
      <c r="C495" s="46" t="e">
        <f>IF(AND('DO NOT USE_Case Formulas'!A495,ISBLANK('Case Data Entry'!C495)),"Last Name is required",IF(NOT(ISBLANK('Case Data Entry'!C495)),"OK",NA()))</f>
        <v>#N/A</v>
      </c>
      <c r="D495" s="46" t="e">
        <f>IF(AND('DO NOT USE_Case Formulas'!A495,ISBLANK('Case Data Entry'!D495)),"Birthdate is required",IF(NOT(ISBLANK('Case Data Entry'!D495)),"OK",NA()))</f>
        <v>#N/A</v>
      </c>
      <c r="E495" s="46" t="e">
        <f>IF(AND('DO NOT USE_Case Formulas'!A495,ISBLANK('Case Data Entry'!E495)),"Mobile Phone is required",IF(NOT(ISBLANK('Case Data Entry'!E495)),IF(AND(ISNUMBER(VALUE('Case Data Entry'!E495)),LEFT('Case Data Entry'!E495,1)&lt;&gt;"1",LEN('Case Data Entry'!E495)=10),"OK","Phone number must be valid format"),NA()))</f>
        <v>#N/A</v>
      </c>
      <c r="F495" s="46" t="e">
        <f>IF(AND('DO NOT USE_Case Formulas'!A495,ISBLANK('Case Data Entry'!F495)),"Home Street Address is required",IF(LEN('Case Data Entry'!F495)&gt;255,"Home Street Address must be less than 255 characters",IF('DO NOT USE_Case Formulas'!A495,"OK",NA())))</f>
        <v>#N/A</v>
      </c>
      <c r="G495" s="46" t="e">
        <f>IF(AND('DO NOT USE_Case Formulas'!A495,ISBLANK('Case Data Entry'!G495)),"City is required",IF(LEN('Case Data Entry'!G495)&gt;40,"City must be less than 40 characters",IF('DO NOT USE_Case Formulas'!A495,"OK",NA())))</f>
        <v>#N/A</v>
      </c>
      <c r="H495" s="46" t="e">
        <f>IF(AND('DO NOT USE_Case Formulas'!A495,ISBLANK('Case Data Entry'!H495)),"State is required",IF(AND(NOT(ISBLANK('Case Data Entry'!H495)),ISNA(VLOOKUP('Case Data Entry'!H495,'DO NOT USE_Shared Picklist'!$P$3:$P$52,1,FALSE))),"Please select a value from the drop-down menu",IF('DO NOT USE_Case Formulas'!A495,"OK",NA())))</f>
        <v>#N/A</v>
      </c>
      <c r="I495" s="46" t="e">
        <f>IF(AND('DO NOT USE_Case Formulas'!A495,ISBLANK('Case Data Entry'!I495)),"Zip is required",IF(ISBLANK('Case Data Entry'!I495),NA(),"OK"))</f>
        <v>#N/A</v>
      </c>
      <c r="J495" s="46" t="e">
        <f>IF(AND('DO NOT USE_Case Formulas'!A495,ISBLANK('Case Data Entry'!J495)),"Occupation/Job Title is required",IF(NOT(ISBLANK('Case Data Entry'!J495)),"OK",NA()))</f>
        <v>#N/A</v>
      </c>
      <c r="K495" s="46" t="e">
        <f>IF('DO NOT USE_Case Formulas'!A495,IF(ISBLANK('Case Data Entry'!K495),"Last Date On Site is required","OK"),NA())</f>
        <v>#N/A</v>
      </c>
      <c r="L495" s="46" t="e">
        <f>IF(AND('DO NOT USE_Case Formulas'!A495,ISBLANK('Case Data Entry'!L495)),"Specific Place in the Location is required",IF(ISBLANK('Case Data Entry'!L495),NA(),"OK"))</f>
        <v>#N/A</v>
      </c>
      <c r="M495" s="46" t="e">
        <f>IF(AND(NOT(ISBLANK('Case Data Entry'!M495)),ISNA(VLOOKUP('Case Data Entry'!M495,'DO NOT USE_Shared Picklist'!$L$3:$L$81,1,FALSE))),"Please select a value from the drop-down menu",IF('DO NOT USE_Case Formulas'!A495,"OK",NA()))</f>
        <v>#N/A</v>
      </c>
      <c r="N495" s="46" t="e">
        <f>IF(AND(NOT(ISBLANK('Case Data Entry'!N495)),ISNA(VLOOKUP('Case Data Entry'!N495,'DO NOT USE_Shared Picklist'!$I$3:$I$5,1,FALSE))),"Please select a value from the drop-down menu",IF('DO NOT USE_Case Formulas'!A495,"OK",NA()))</f>
        <v>#N/A</v>
      </c>
      <c r="O495" s="46" t="e">
        <f>IF(AND(NOT(ISBLANK('Case Data Entry'!O495)),ISNA(VLOOKUP('Case Data Entry'!O495,'DO NOT USE_Shared Picklist'!$E$3:$E$10,1,FALSE))),"Please select a value from the drop-down menu",IF('DO NOT USE_Case Formulas'!A495,"OK",NA()))</f>
        <v>#N/A</v>
      </c>
      <c r="P495" s="46" t="e">
        <f>IF(AND(NOT(ISBLANK('Case Data Entry'!P495)),ISNA(VLOOKUP('Case Data Entry'!P495,'DO NOT USE_Shared Picklist'!$W$3:$W$9,1,FALSE))),"Please select a value from the drop-down menu",IF('DO NOT USE_Case Formulas'!A495,"OK",NA()))</f>
        <v>#N/A</v>
      </c>
      <c r="Q495" s="46" t="e">
        <f>IF(AND(NOT(ISBLANK('Case Data Entry'!Q495)),ISNA(VLOOKUP('Case Data Entry'!Q495,'DO NOT USE_Shared Picklist'!$W$3:$W$9,1,FALSE))),"Please select a value from the drop-down menu",IF('DO NOT USE_Case Formulas'!A495,"OK",NA()))</f>
        <v>#N/A</v>
      </c>
      <c r="R495" s="46" t="e">
        <f>IF(AND(NOT(ISBLANK('Case Data Entry'!R495)),ISNA(VLOOKUP('Case Data Entry'!R495,'DO NOT USE_Shared Picklist'!$V$3:$V$7,1,FALSE))),"Please select a value from the drop-down menu",IF('DO NOT USE_Case Formulas'!A495,"OK",NA()))</f>
        <v>#N/A</v>
      </c>
      <c r="S495" s="46" t="e">
        <f>IF(LEN('Case Data Entry'!S495)&gt;255,"Work Area/Department must be less than 255 characters",IF('DO NOT USE_Case Formulas'!A495,"OK",NA()))</f>
        <v>#N/A</v>
      </c>
      <c r="T495" s="46" t="e">
        <f>IF(AND(NOT(ISBLANK('Case Data Entry'!T495)),NOT(ISNUMBER('Case Data Entry'!T495))),"Please enter a valid number.",IF('DO NOT USE_Case Formulas'!A495,"OK",NA()))</f>
        <v>#N/A</v>
      </c>
      <c r="U495" s="46" t="e">
        <f>IF(AND('DO NOT USE_Case Formulas'!A495,ISBLANK('Case Data Entry'!U495)),"Has this person had symptoms? is required",IF(AND(NOT(ISBLANK('Case Data Entry'!U495)),ISNA(VLOOKUP('Case Data Entry'!U495,'DO NOT USE_Shared Picklist'!$D$3:$D$5,1,FALSE))),"Please select a value from the drop-down menu",IF('DO NOT USE_Case Formulas'!A495,"OK",NA())))</f>
        <v>#N/A</v>
      </c>
      <c r="V495" s="46" t="e">
        <f>IF(AND('Case Data Entry'!U495='DO NOT USE_Shared Picklist'!$D$3,ISBLANK('Case Data Entry'!V495)),"If yes, when did the symptoms start? is required if Has this person had symptoms? is Yes",IF('DO NOT USE_Case Formulas'!A495,"OK",NA()))</f>
        <v>#N/A</v>
      </c>
      <c r="W495" s="46" t="e">
        <f>IF(AND(NOT(ISBLANK('Case Data Entry'!W495)),ISNA(VLOOKUP('Case Data Entry'!W495,'DO NOT USE_Shared Picklist'!$G$3:$G$5,1,FALSE))),"Please select a value from the drop-down menu",IF('DO NOT USE_Case Formulas'!A495,"OK",NA()))</f>
        <v>#N/A</v>
      </c>
      <c r="X495" s="46"/>
      <c r="Y495" s="46" t="e">
        <f ca="1">IF('Case Data Entry'!Y495&gt;'DO NOT USE_Shared Picklist'!$C$3,"Date Entity Notified of Positive Test cannot be a future date",IF('DO NOT USE_Case Formulas'!A495,"OK",NA()))</f>
        <v>#N/A</v>
      </c>
      <c r="Z495" s="46" t="e">
        <f ca="1">IF('Case Data Entry'!Z495&gt;'DO NOT USE_Shared Picklist'!$C$3,"Test Date cannot be a future date",IF('DO NOT USE_Case Formulas'!A495,"OK",NA()))</f>
        <v>#N/A</v>
      </c>
      <c r="AA495" s="46" t="e">
        <f>IF(AND(NOT(ISBLANK('Case Data Entry'!AA495)),ISNA(VLOOKUP('Case Data Entry'!AA495,'DO NOT USE_Shared Picklist'!$R$3:$R$7,1,FALSE))),"Please select a value from the drop-down menu",IF('DO NOT USE_Case Formulas'!A495,"OK",NA()))</f>
        <v>#N/A</v>
      </c>
      <c r="AB495" s="46" t="e">
        <f>IF(AND(NOT(ISBLANK('Case Data Entry'!AB495)),ISNA(VLOOKUP('Case Data Entry'!AB495,'DO NOT USE_Shared Picklist'!$Q$3:$Q$8,1,FALSE))),"Please select a value from the drop-down menu",IF('DO NOT USE_Case Formulas'!A495,"OK",NA()))</f>
        <v>#N/A</v>
      </c>
    </row>
    <row r="496" spans="1:28" x14ac:dyDescent="0.25">
      <c r="A496" s="45" t="e">
        <f>IF('DO NOT USE_Case Formulas'!A496,IF('DO NOT USE_Case Formulas'!B496,"Not all required fields are completed","OK"),NA())</f>
        <v>#N/A</v>
      </c>
      <c r="B496" s="46" t="e">
        <f>IF(AND('DO NOT USE_Case Formulas'!A496,ISBLANK('Case Data Entry'!B496)),"First Name is required",IF(NOT(ISBLANK('Case Data Entry'!B496)),"OK",NA()))</f>
        <v>#N/A</v>
      </c>
      <c r="C496" s="46" t="e">
        <f>IF(AND('DO NOT USE_Case Formulas'!A496,ISBLANK('Case Data Entry'!C496)),"Last Name is required",IF(NOT(ISBLANK('Case Data Entry'!C496)),"OK",NA()))</f>
        <v>#N/A</v>
      </c>
      <c r="D496" s="46" t="e">
        <f>IF(AND('DO NOT USE_Case Formulas'!A496,ISBLANK('Case Data Entry'!D496)),"Birthdate is required",IF(NOT(ISBLANK('Case Data Entry'!D496)),"OK",NA()))</f>
        <v>#N/A</v>
      </c>
      <c r="E496" s="46" t="e">
        <f>IF(AND('DO NOT USE_Case Formulas'!A496,ISBLANK('Case Data Entry'!E496)),"Mobile Phone is required",IF(NOT(ISBLANK('Case Data Entry'!E496)),IF(AND(ISNUMBER(VALUE('Case Data Entry'!E496)),LEFT('Case Data Entry'!E496,1)&lt;&gt;"1",LEN('Case Data Entry'!E496)=10),"OK","Phone number must be valid format"),NA()))</f>
        <v>#N/A</v>
      </c>
      <c r="F496" s="46" t="e">
        <f>IF(AND('DO NOT USE_Case Formulas'!A496,ISBLANK('Case Data Entry'!F496)),"Home Street Address is required",IF(LEN('Case Data Entry'!F496)&gt;255,"Home Street Address must be less than 255 characters",IF('DO NOT USE_Case Formulas'!A496,"OK",NA())))</f>
        <v>#N/A</v>
      </c>
      <c r="G496" s="46" t="e">
        <f>IF(AND('DO NOT USE_Case Formulas'!A496,ISBLANK('Case Data Entry'!G496)),"City is required",IF(LEN('Case Data Entry'!G496)&gt;40,"City must be less than 40 characters",IF('DO NOT USE_Case Formulas'!A496,"OK",NA())))</f>
        <v>#N/A</v>
      </c>
      <c r="H496" s="46" t="e">
        <f>IF(AND('DO NOT USE_Case Formulas'!A496,ISBLANK('Case Data Entry'!H496)),"State is required",IF(AND(NOT(ISBLANK('Case Data Entry'!H496)),ISNA(VLOOKUP('Case Data Entry'!H496,'DO NOT USE_Shared Picklist'!$P$3:$P$52,1,FALSE))),"Please select a value from the drop-down menu",IF('DO NOT USE_Case Formulas'!A496,"OK",NA())))</f>
        <v>#N/A</v>
      </c>
      <c r="I496" s="46" t="e">
        <f>IF(AND('DO NOT USE_Case Formulas'!A496,ISBLANK('Case Data Entry'!I496)),"Zip is required",IF(ISBLANK('Case Data Entry'!I496),NA(),"OK"))</f>
        <v>#N/A</v>
      </c>
      <c r="J496" s="46" t="e">
        <f>IF(AND('DO NOT USE_Case Formulas'!A496,ISBLANK('Case Data Entry'!J496)),"Occupation/Job Title is required",IF(NOT(ISBLANK('Case Data Entry'!J496)),"OK",NA()))</f>
        <v>#N/A</v>
      </c>
      <c r="K496" s="46" t="e">
        <f>IF('DO NOT USE_Case Formulas'!A496,IF(ISBLANK('Case Data Entry'!K496),"Last Date On Site is required","OK"),NA())</f>
        <v>#N/A</v>
      </c>
      <c r="L496" s="46" t="e">
        <f>IF(AND('DO NOT USE_Case Formulas'!A496,ISBLANK('Case Data Entry'!L496)),"Specific Place in the Location is required",IF(ISBLANK('Case Data Entry'!L496),NA(),"OK"))</f>
        <v>#N/A</v>
      </c>
      <c r="M496" s="46" t="e">
        <f>IF(AND(NOT(ISBLANK('Case Data Entry'!M496)),ISNA(VLOOKUP('Case Data Entry'!M496,'DO NOT USE_Shared Picklist'!$L$3:$L$81,1,FALSE))),"Please select a value from the drop-down menu",IF('DO NOT USE_Case Formulas'!A496,"OK",NA()))</f>
        <v>#N/A</v>
      </c>
      <c r="N496" s="46" t="e">
        <f>IF(AND(NOT(ISBLANK('Case Data Entry'!N496)),ISNA(VLOOKUP('Case Data Entry'!N496,'DO NOT USE_Shared Picklist'!$I$3:$I$5,1,FALSE))),"Please select a value from the drop-down menu",IF('DO NOT USE_Case Formulas'!A496,"OK",NA()))</f>
        <v>#N/A</v>
      </c>
      <c r="O496" s="46" t="e">
        <f>IF(AND(NOT(ISBLANK('Case Data Entry'!O496)),ISNA(VLOOKUP('Case Data Entry'!O496,'DO NOT USE_Shared Picklist'!$E$3:$E$10,1,FALSE))),"Please select a value from the drop-down menu",IF('DO NOT USE_Case Formulas'!A496,"OK",NA()))</f>
        <v>#N/A</v>
      </c>
      <c r="P496" s="46" t="e">
        <f>IF(AND(NOT(ISBLANK('Case Data Entry'!P496)),ISNA(VLOOKUP('Case Data Entry'!P496,'DO NOT USE_Shared Picklist'!$W$3:$W$9,1,FALSE))),"Please select a value from the drop-down menu",IF('DO NOT USE_Case Formulas'!A496,"OK",NA()))</f>
        <v>#N/A</v>
      </c>
      <c r="Q496" s="46" t="e">
        <f>IF(AND(NOT(ISBLANK('Case Data Entry'!Q496)),ISNA(VLOOKUP('Case Data Entry'!Q496,'DO NOT USE_Shared Picklist'!$W$3:$W$9,1,FALSE))),"Please select a value from the drop-down menu",IF('DO NOT USE_Case Formulas'!A496,"OK",NA()))</f>
        <v>#N/A</v>
      </c>
      <c r="R496" s="46" t="e">
        <f>IF(AND(NOT(ISBLANK('Case Data Entry'!R496)),ISNA(VLOOKUP('Case Data Entry'!R496,'DO NOT USE_Shared Picklist'!$V$3:$V$7,1,FALSE))),"Please select a value from the drop-down menu",IF('DO NOT USE_Case Formulas'!A496,"OK",NA()))</f>
        <v>#N/A</v>
      </c>
      <c r="S496" s="46" t="e">
        <f>IF(LEN('Case Data Entry'!S496)&gt;255,"Work Area/Department must be less than 255 characters",IF('DO NOT USE_Case Formulas'!A496,"OK",NA()))</f>
        <v>#N/A</v>
      </c>
      <c r="T496" s="46" t="e">
        <f>IF(AND(NOT(ISBLANK('Case Data Entry'!T496)),NOT(ISNUMBER('Case Data Entry'!T496))),"Please enter a valid number.",IF('DO NOT USE_Case Formulas'!A496,"OK",NA()))</f>
        <v>#N/A</v>
      </c>
      <c r="U496" s="46" t="e">
        <f>IF(AND('DO NOT USE_Case Formulas'!A496,ISBLANK('Case Data Entry'!U496)),"Has this person had symptoms? is required",IF(AND(NOT(ISBLANK('Case Data Entry'!U496)),ISNA(VLOOKUP('Case Data Entry'!U496,'DO NOT USE_Shared Picklist'!$D$3:$D$5,1,FALSE))),"Please select a value from the drop-down menu",IF('DO NOT USE_Case Formulas'!A496,"OK",NA())))</f>
        <v>#N/A</v>
      </c>
      <c r="V496" s="46" t="e">
        <f>IF(AND('Case Data Entry'!U496='DO NOT USE_Shared Picklist'!$D$3,ISBLANK('Case Data Entry'!V496)),"If yes, when did the symptoms start? is required if Has this person had symptoms? is Yes",IF('DO NOT USE_Case Formulas'!A496,"OK",NA()))</f>
        <v>#N/A</v>
      </c>
      <c r="W496" s="46" t="e">
        <f>IF(AND(NOT(ISBLANK('Case Data Entry'!W496)),ISNA(VLOOKUP('Case Data Entry'!W496,'DO NOT USE_Shared Picklist'!$G$3:$G$5,1,FALSE))),"Please select a value from the drop-down menu",IF('DO NOT USE_Case Formulas'!A496,"OK",NA()))</f>
        <v>#N/A</v>
      </c>
      <c r="X496" s="46"/>
      <c r="Y496" s="46" t="e">
        <f ca="1">IF('Case Data Entry'!Y496&gt;'DO NOT USE_Shared Picklist'!$C$3,"Date Entity Notified of Positive Test cannot be a future date",IF('DO NOT USE_Case Formulas'!A496,"OK",NA()))</f>
        <v>#N/A</v>
      </c>
      <c r="Z496" s="46" t="e">
        <f ca="1">IF('Case Data Entry'!Z496&gt;'DO NOT USE_Shared Picklist'!$C$3,"Test Date cannot be a future date",IF('DO NOT USE_Case Formulas'!A496,"OK",NA()))</f>
        <v>#N/A</v>
      </c>
      <c r="AA496" s="46" t="e">
        <f>IF(AND(NOT(ISBLANK('Case Data Entry'!AA496)),ISNA(VLOOKUP('Case Data Entry'!AA496,'DO NOT USE_Shared Picklist'!$R$3:$R$7,1,FALSE))),"Please select a value from the drop-down menu",IF('DO NOT USE_Case Formulas'!A496,"OK",NA()))</f>
        <v>#N/A</v>
      </c>
      <c r="AB496" s="46" t="e">
        <f>IF(AND(NOT(ISBLANK('Case Data Entry'!AB496)),ISNA(VLOOKUP('Case Data Entry'!AB496,'DO NOT USE_Shared Picklist'!$Q$3:$Q$8,1,FALSE))),"Please select a value from the drop-down menu",IF('DO NOT USE_Case Formulas'!A496,"OK",NA()))</f>
        <v>#N/A</v>
      </c>
    </row>
    <row r="497" spans="1:28" x14ac:dyDescent="0.25">
      <c r="A497" s="45" t="e">
        <f>IF('DO NOT USE_Case Formulas'!A497,IF('DO NOT USE_Case Formulas'!B497,"Not all required fields are completed","OK"),NA())</f>
        <v>#N/A</v>
      </c>
      <c r="B497" s="46" t="e">
        <f>IF(AND('DO NOT USE_Case Formulas'!A497,ISBLANK('Case Data Entry'!B497)),"First Name is required",IF(NOT(ISBLANK('Case Data Entry'!B497)),"OK",NA()))</f>
        <v>#N/A</v>
      </c>
      <c r="C497" s="46" t="e">
        <f>IF(AND('DO NOT USE_Case Formulas'!A497,ISBLANK('Case Data Entry'!C497)),"Last Name is required",IF(NOT(ISBLANK('Case Data Entry'!C497)),"OK",NA()))</f>
        <v>#N/A</v>
      </c>
      <c r="D497" s="46" t="e">
        <f>IF(AND('DO NOT USE_Case Formulas'!A497,ISBLANK('Case Data Entry'!D497)),"Birthdate is required",IF(NOT(ISBLANK('Case Data Entry'!D497)),"OK",NA()))</f>
        <v>#N/A</v>
      </c>
      <c r="E497" s="46" t="e">
        <f>IF(AND('DO NOT USE_Case Formulas'!A497,ISBLANK('Case Data Entry'!E497)),"Mobile Phone is required",IF(NOT(ISBLANK('Case Data Entry'!E497)),IF(AND(ISNUMBER(VALUE('Case Data Entry'!E497)),LEFT('Case Data Entry'!E497,1)&lt;&gt;"1",LEN('Case Data Entry'!E497)=10),"OK","Phone number must be valid format"),NA()))</f>
        <v>#N/A</v>
      </c>
      <c r="F497" s="46" t="e">
        <f>IF(AND('DO NOT USE_Case Formulas'!A497,ISBLANK('Case Data Entry'!F497)),"Home Street Address is required",IF(LEN('Case Data Entry'!F497)&gt;255,"Home Street Address must be less than 255 characters",IF('DO NOT USE_Case Formulas'!A497,"OK",NA())))</f>
        <v>#N/A</v>
      </c>
      <c r="G497" s="46" t="e">
        <f>IF(AND('DO NOT USE_Case Formulas'!A497,ISBLANK('Case Data Entry'!G497)),"City is required",IF(LEN('Case Data Entry'!G497)&gt;40,"City must be less than 40 characters",IF('DO NOT USE_Case Formulas'!A497,"OK",NA())))</f>
        <v>#N/A</v>
      </c>
      <c r="H497" s="46" t="e">
        <f>IF(AND('DO NOT USE_Case Formulas'!A497,ISBLANK('Case Data Entry'!H497)),"State is required",IF(AND(NOT(ISBLANK('Case Data Entry'!H497)),ISNA(VLOOKUP('Case Data Entry'!H497,'DO NOT USE_Shared Picklist'!$P$3:$P$52,1,FALSE))),"Please select a value from the drop-down menu",IF('DO NOT USE_Case Formulas'!A497,"OK",NA())))</f>
        <v>#N/A</v>
      </c>
      <c r="I497" s="46" t="e">
        <f>IF(AND('DO NOT USE_Case Formulas'!A497,ISBLANK('Case Data Entry'!I497)),"Zip is required",IF(ISBLANK('Case Data Entry'!I497),NA(),"OK"))</f>
        <v>#N/A</v>
      </c>
      <c r="J497" s="46" t="e">
        <f>IF(AND('DO NOT USE_Case Formulas'!A497,ISBLANK('Case Data Entry'!J497)),"Occupation/Job Title is required",IF(NOT(ISBLANK('Case Data Entry'!J497)),"OK",NA()))</f>
        <v>#N/A</v>
      </c>
      <c r="K497" s="46" t="e">
        <f>IF('DO NOT USE_Case Formulas'!A497,IF(ISBLANK('Case Data Entry'!K497),"Last Date On Site is required","OK"),NA())</f>
        <v>#N/A</v>
      </c>
      <c r="L497" s="46" t="e">
        <f>IF(AND('DO NOT USE_Case Formulas'!A497,ISBLANK('Case Data Entry'!L497)),"Specific Place in the Location is required",IF(ISBLANK('Case Data Entry'!L497),NA(),"OK"))</f>
        <v>#N/A</v>
      </c>
      <c r="M497" s="46" t="e">
        <f>IF(AND(NOT(ISBLANK('Case Data Entry'!M497)),ISNA(VLOOKUP('Case Data Entry'!M497,'DO NOT USE_Shared Picklist'!$L$3:$L$81,1,FALSE))),"Please select a value from the drop-down menu",IF('DO NOT USE_Case Formulas'!A497,"OK",NA()))</f>
        <v>#N/A</v>
      </c>
      <c r="N497" s="46" t="e">
        <f>IF(AND(NOT(ISBLANK('Case Data Entry'!N497)),ISNA(VLOOKUP('Case Data Entry'!N497,'DO NOT USE_Shared Picklist'!$I$3:$I$5,1,FALSE))),"Please select a value from the drop-down menu",IF('DO NOT USE_Case Formulas'!A497,"OK",NA()))</f>
        <v>#N/A</v>
      </c>
      <c r="O497" s="46" t="e">
        <f>IF(AND(NOT(ISBLANK('Case Data Entry'!O497)),ISNA(VLOOKUP('Case Data Entry'!O497,'DO NOT USE_Shared Picklist'!$E$3:$E$10,1,FALSE))),"Please select a value from the drop-down menu",IF('DO NOT USE_Case Formulas'!A497,"OK",NA()))</f>
        <v>#N/A</v>
      </c>
      <c r="P497" s="46" t="e">
        <f>IF(AND(NOT(ISBLANK('Case Data Entry'!P497)),ISNA(VLOOKUP('Case Data Entry'!P497,'DO NOT USE_Shared Picklist'!$W$3:$W$9,1,FALSE))),"Please select a value from the drop-down menu",IF('DO NOT USE_Case Formulas'!A497,"OK",NA()))</f>
        <v>#N/A</v>
      </c>
      <c r="Q497" s="46" t="e">
        <f>IF(AND(NOT(ISBLANK('Case Data Entry'!Q497)),ISNA(VLOOKUP('Case Data Entry'!Q497,'DO NOT USE_Shared Picklist'!$W$3:$W$9,1,FALSE))),"Please select a value from the drop-down menu",IF('DO NOT USE_Case Formulas'!A497,"OK",NA()))</f>
        <v>#N/A</v>
      </c>
      <c r="R497" s="46" t="e">
        <f>IF(AND(NOT(ISBLANK('Case Data Entry'!R497)),ISNA(VLOOKUP('Case Data Entry'!R497,'DO NOT USE_Shared Picklist'!$V$3:$V$7,1,FALSE))),"Please select a value from the drop-down menu",IF('DO NOT USE_Case Formulas'!A497,"OK",NA()))</f>
        <v>#N/A</v>
      </c>
      <c r="S497" s="46" t="e">
        <f>IF(LEN('Case Data Entry'!S497)&gt;255,"Work Area/Department must be less than 255 characters",IF('DO NOT USE_Case Formulas'!A497,"OK",NA()))</f>
        <v>#N/A</v>
      </c>
      <c r="T497" s="46" t="e">
        <f>IF(AND(NOT(ISBLANK('Case Data Entry'!T497)),NOT(ISNUMBER('Case Data Entry'!T497))),"Please enter a valid number.",IF('DO NOT USE_Case Formulas'!A497,"OK",NA()))</f>
        <v>#N/A</v>
      </c>
      <c r="U497" s="46" t="e">
        <f>IF(AND('DO NOT USE_Case Formulas'!A497,ISBLANK('Case Data Entry'!U497)),"Has this person had symptoms? is required",IF(AND(NOT(ISBLANK('Case Data Entry'!U497)),ISNA(VLOOKUP('Case Data Entry'!U497,'DO NOT USE_Shared Picklist'!$D$3:$D$5,1,FALSE))),"Please select a value from the drop-down menu",IF('DO NOT USE_Case Formulas'!A497,"OK",NA())))</f>
        <v>#N/A</v>
      </c>
      <c r="V497" s="46" t="e">
        <f>IF(AND('Case Data Entry'!U497='DO NOT USE_Shared Picklist'!$D$3,ISBLANK('Case Data Entry'!V497)),"If yes, when did the symptoms start? is required if Has this person had symptoms? is Yes",IF('DO NOT USE_Case Formulas'!A497,"OK",NA()))</f>
        <v>#N/A</v>
      </c>
      <c r="W497" s="46" t="e">
        <f>IF(AND(NOT(ISBLANK('Case Data Entry'!W497)),ISNA(VLOOKUP('Case Data Entry'!W497,'DO NOT USE_Shared Picklist'!$G$3:$G$5,1,FALSE))),"Please select a value from the drop-down menu",IF('DO NOT USE_Case Formulas'!A497,"OK",NA()))</f>
        <v>#N/A</v>
      </c>
      <c r="X497" s="46"/>
      <c r="Y497" s="46" t="e">
        <f ca="1">IF('Case Data Entry'!Y497&gt;'DO NOT USE_Shared Picklist'!$C$3,"Date Entity Notified of Positive Test cannot be a future date",IF('DO NOT USE_Case Formulas'!A497,"OK",NA()))</f>
        <v>#N/A</v>
      </c>
      <c r="Z497" s="46" t="e">
        <f ca="1">IF('Case Data Entry'!Z497&gt;'DO NOT USE_Shared Picklist'!$C$3,"Test Date cannot be a future date",IF('DO NOT USE_Case Formulas'!A497,"OK",NA()))</f>
        <v>#N/A</v>
      </c>
      <c r="AA497" s="46" t="e">
        <f>IF(AND(NOT(ISBLANK('Case Data Entry'!AA497)),ISNA(VLOOKUP('Case Data Entry'!AA497,'DO NOT USE_Shared Picklist'!$R$3:$R$7,1,FALSE))),"Please select a value from the drop-down menu",IF('DO NOT USE_Case Formulas'!A497,"OK",NA()))</f>
        <v>#N/A</v>
      </c>
      <c r="AB497" s="46" t="e">
        <f>IF(AND(NOT(ISBLANK('Case Data Entry'!AB497)),ISNA(VLOOKUP('Case Data Entry'!AB497,'DO NOT USE_Shared Picklist'!$Q$3:$Q$8,1,FALSE))),"Please select a value from the drop-down menu",IF('DO NOT USE_Case Formulas'!A497,"OK",NA()))</f>
        <v>#N/A</v>
      </c>
    </row>
    <row r="498" spans="1:28" x14ac:dyDescent="0.25">
      <c r="A498" s="45" t="e">
        <f>IF('DO NOT USE_Case Formulas'!A498,IF('DO NOT USE_Case Formulas'!B498,"Not all required fields are completed","OK"),NA())</f>
        <v>#N/A</v>
      </c>
      <c r="B498" s="46" t="e">
        <f>IF(AND('DO NOT USE_Case Formulas'!A498,ISBLANK('Case Data Entry'!B498)),"First Name is required",IF(NOT(ISBLANK('Case Data Entry'!B498)),"OK",NA()))</f>
        <v>#N/A</v>
      </c>
      <c r="C498" s="46" t="e">
        <f>IF(AND('DO NOT USE_Case Formulas'!A498,ISBLANK('Case Data Entry'!C498)),"Last Name is required",IF(NOT(ISBLANK('Case Data Entry'!C498)),"OK",NA()))</f>
        <v>#N/A</v>
      </c>
      <c r="D498" s="46" t="e">
        <f>IF(AND('DO NOT USE_Case Formulas'!A498,ISBLANK('Case Data Entry'!D498)),"Birthdate is required",IF(NOT(ISBLANK('Case Data Entry'!D498)),"OK",NA()))</f>
        <v>#N/A</v>
      </c>
      <c r="E498" s="46" t="e">
        <f>IF(AND('DO NOT USE_Case Formulas'!A498,ISBLANK('Case Data Entry'!E498)),"Mobile Phone is required",IF(NOT(ISBLANK('Case Data Entry'!E498)),IF(AND(ISNUMBER(VALUE('Case Data Entry'!E498)),LEFT('Case Data Entry'!E498,1)&lt;&gt;"1",LEN('Case Data Entry'!E498)=10),"OK","Phone number must be valid format"),NA()))</f>
        <v>#N/A</v>
      </c>
      <c r="F498" s="46" t="e">
        <f>IF(AND('DO NOT USE_Case Formulas'!A498,ISBLANK('Case Data Entry'!F498)),"Home Street Address is required",IF(LEN('Case Data Entry'!F498)&gt;255,"Home Street Address must be less than 255 characters",IF('DO NOT USE_Case Formulas'!A498,"OK",NA())))</f>
        <v>#N/A</v>
      </c>
      <c r="G498" s="46" t="e">
        <f>IF(AND('DO NOT USE_Case Formulas'!A498,ISBLANK('Case Data Entry'!G498)),"City is required",IF(LEN('Case Data Entry'!G498)&gt;40,"City must be less than 40 characters",IF('DO NOT USE_Case Formulas'!A498,"OK",NA())))</f>
        <v>#N/A</v>
      </c>
      <c r="H498" s="46" t="e">
        <f>IF(AND('DO NOT USE_Case Formulas'!A498,ISBLANK('Case Data Entry'!H498)),"State is required",IF(AND(NOT(ISBLANK('Case Data Entry'!H498)),ISNA(VLOOKUP('Case Data Entry'!H498,'DO NOT USE_Shared Picklist'!$P$3:$P$52,1,FALSE))),"Please select a value from the drop-down menu",IF('DO NOT USE_Case Formulas'!A498,"OK",NA())))</f>
        <v>#N/A</v>
      </c>
      <c r="I498" s="46" t="e">
        <f>IF(AND('DO NOT USE_Case Formulas'!A498,ISBLANK('Case Data Entry'!I498)),"Zip is required",IF(ISBLANK('Case Data Entry'!I498),NA(),"OK"))</f>
        <v>#N/A</v>
      </c>
      <c r="J498" s="46" t="e">
        <f>IF(AND('DO NOT USE_Case Formulas'!A498,ISBLANK('Case Data Entry'!J498)),"Occupation/Job Title is required",IF(NOT(ISBLANK('Case Data Entry'!J498)),"OK",NA()))</f>
        <v>#N/A</v>
      </c>
      <c r="K498" s="46" t="e">
        <f>IF('DO NOT USE_Case Formulas'!A498,IF(ISBLANK('Case Data Entry'!K498),"Last Date On Site is required","OK"),NA())</f>
        <v>#N/A</v>
      </c>
      <c r="L498" s="46" t="e">
        <f>IF(AND('DO NOT USE_Case Formulas'!A498,ISBLANK('Case Data Entry'!L498)),"Specific Place in the Location is required",IF(ISBLANK('Case Data Entry'!L498),NA(),"OK"))</f>
        <v>#N/A</v>
      </c>
      <c r="M498" s="46" t="e">
        <f>IF(AND(NOT(ISBLANK('Case Data Entry'!M498)),ISNA(VLOOKUP('Case Data Entry'!M498,'DO NOT USE_Shared Picklist'!$L$3:$L$81,1,FALSE))),"Please select a value from the drop-down menu",IF('DO NOT USE_Case Formulas'!A498,"OK",NA()))</f>
        <v>#N/A</v>
      </c>
      <c r="N498" s="46" t="e">
        <f>IF(AND(NOT(ISBLANK('Case Data Entry'!N498)),ISNA(VLOOKUP('Case Data Entry'!N498,'DO NOT USE_Shared Picklist'!$I$3:$I$5,1,FALSE))),"Please select a value from the drop-down menu",IF('DO NOT USE_Case Formulas'!A498,"OK",NA()))</f>
        <v>#N/A</v>
      </c>
      <c r="O498" s="46" t="e">
        <f>IF(AND(NOT(ISBLANK('Case Data Entry'!O498)),ISNA(VLOOKUP('Case Data Entry'!O498,'DO NOT USE_Shared Picklist'!$E$3:$E$10,1,FALSE))),"Please select a value from the drop-down menu",IF('DO NOT USE_Case Formulas'!A498,"OK",NA()))</f>
        <v>#N/A</v>
      </c>
      <c r="P498" s="46" t="e">
        <f>IF(AND(NOT(ISBLANK('Case Data Entry'!P498)),ISNA(VLOOKUP('Case Data Entry'!P498,'DO NOT USE_Shared Picklist'!$W$3:$W$9,1,FALSE))),"Please select a value from the drop-down menu",IF('DO NOT USE_Case Formulas'!A498,"OK",NA()))</f>
        <v>#N/A</v>
      </c>
      <c r="Q498" s="46" t="e">
        <f>IF(AND(NOT(ISBLANK('Case Data Entry'!Q498)),ISNA(VLOOKUP('Case Data Entry'!Q498,'DO NOT USE_Shared Picklist'!$W$3:$W$9,1,FALSE))),"Please select a value from the drop-down menu",IF('DO NOT USE_Case Formulas'!A498,"OK",NA()))</f>
        <v>#N/A</v>
      </c>
      <c r="R498" s="46" t="e">
        <f>IF(AND(NOT(ISBLANK('Case Data Entry'!R498)),ISNA(VLOOKUP('Case Data Entry'!R498,'DO NOT USE_Shared Picklist'!$V$3:$V$7,1,FALSE))),"Please select a value from the drop-down menu",IF('DO NOT USE_Case Formulas'!A498,"OK",NA()))</f>
        <v>#N/A</v>
      </c>
      <c r="S498" s="46" t="e">
        <f>IF(LEN('Case Data Entry'!S498)&gt;255,"Work Area/Department must be less than 255 characters",IF('DO NOT USE_Case Formulas'!A498,"OK",NA()))</f>
        <v>#N/A</v>
      </c>
      <c r="T498" s="46" t="e">
        <f>IF(AND(NOT(ISBLANK('Case Data Entry'!T498)),NOT(ISNUMBER('Case Data Entry'!T498))),"Please enter a valid number.",IF('DO NOT USE_Case Formulas'!A498,"OK",NA()))</f>
        <v>#N/A</v>
      </c>
      <c r="U498" s="46" t="e">
        <f>IF(AND('DO NOT USE_Case Formulas'!A498,ISBLANK('Case Data Entry'!U498)),"Has this person had symptoms? is required",IF(AND(NOT(ISBLANK('Case Data Entry'!U498)),ISNA(VLOOKUP('Case Data Entry'!U498,'DO NOT USE_Shared Picklist'!$D$3:$D$5,1,FALSE))),"Please select a value from the drop-down menu",IF('DO NOT USE_Case Formulas'!A498,"OK",NA())))</f>
        <v>#N/A</v>
      </c>
      <c r="V498" s="46" t="e">
        <f>IF(AND('Case Data Entry'!U498='DO NOT USE_Shared Picklist'!$D$3,ISBLANK('Case Data Entry'!V498)),"If yes, when did the symptoms start? is required if Has this person had symptoms? is Yes",IF('DO NOT USE_Case Formulas'!A498,"OK",NA()))</f>
        <v>#N/A</v>
      </c>
      <c r="W498" s="46" t="e">
        <f>IF(AND(NOT(ISBLANK('Case Data Entry'!W498)),ISNA(VLOOKUP('Case Data Entry'!W498,'DO NOT USE_Shared Picklist'!$G$3:$G$5,1,FALSE))),"Please select a value from the drop-down menu",IF('DO NOT USE_Case Formulas'!A498,"OK",NA()))</f>
        <v>#N/A</v>
      </c>
      <c r="X498" s="46"/>
      <c r="Y498" s="46" t="e">
        <f ca="1">IF('Case Data Entry'!Y498&gt;'DO NOT USE_Shared Picklist'!$C$3,"Date Entity Notified of Positive Test cannot be a future date",IF('DO NOT USE_Case Formulas'!A498,"OK",NA()))</f>
        <v>#N/A</v>
      </c>
      <c r="Z498" s="46" t="e">
        <f ca="1">IF('Case Data Entry'!Z498&gt;'DO NOT USE_Shared Picklist'!$C$3,"Test Date cannot be a future date",IF('DO NOT USE_Case Formulas'!A498,"OK",NA()))</f>
        <v>#N/A</v>
      </c>
      <c r="AA498" s="46" t="e">
        <f>IF(AND(NOT(ISBLANK('Case Data Entry'!AA498)),ISNA(VLOOKUP('Case Data Entry'!AA498,'DO NOT USE_Shared Picklist'!$R$3:$R$7,1,FALSE))),"Please select a value from the drop-down menu",IF('DO NOT USE_Case Formulas'!A498,"OK",NA()))</f>
        <v>#N/A</v>
      </c>
      <c r="AB498" s="46" t="e">
        <f>IF(AND(NOT(ISBLANK('Case Data Entry'!AB498)),ISNA(VLOOKUP('Case Data Entry'!AB498,'DO NOT USE_Shared Picklist'!$Q$3:$Q$8,1,FALSE))),"Please select a value from the drop-down menu",IF('DO NOT USE_Case Formulas'!A498,"OK",NA()))</f>
        <v>#N/A</v>
      </c>
    </row>
    <row r="499" spans="1:28" x14ac:dyDescent="0.25">
      <c r="A499" s="45" t="e">
        <f>IF('DO NOT USE_Case Formulas'!A499,IF('DO NOT USE_Case Formulas'!B499,"Not all required fields are completed","OK"),NA())</f>
        <v>#N/A</v>
      </c>
      <c r="B499" s="46" t="e">
        <f>IF(AND('DO NOT USE_Case Formulas'!A499,ISBLANK('Case Data Entry'!B499)),"First Name is required",IF(NOT(ISBLANK('Case Data Entry'!B499)),"OK",NA()))</f>
        <v>#N/A</v>
      </c>
      <c r="C499" s="46" t="e">
        <f>IF(AND('DO NOT USE_Case Formulas'!A499,ISBLANK('Case Data Entry'!C499)),"Last Name is required",IF(NOT(ISBLANK('Case Data Entry'!C499)),"OK",NA()))</f>
        <v>#N/A</v>
      </c>
      <c r="D499" s="46" t="e">
        <f>IF(AND('DO NOT USE_Case Formulas'!A499,ISBLANK('Case Data Entry'!D499)),"Birthdate is required",IF(NOT(ISBLANK('Case Data Entry'!D499)),"OK",NA()))</f>
        <v>#N/A</v>
      </c>
      <c r="E499" s="46" t="e">
        <f>IF(AND('DO NOT USE_Case Formulas'!A499,ISBLANK('Case Data Entry'!E499)),"Mobile Phone is required",IF(NOT(ISBLANK('Case Data Entry'!E499)),IF(AND(ISNUMBER(VALUE('Case Data Entry'!E499)),LEFT('Case Data Entry'!E499,1)&lt;&gt;"1",LEN('Case Data Entry'!E499)=10),"OK","Phone number must be valid format"),NA()))</f>
        <v>#N/A</v>
      </c>
      <c r="F499" s="46" t="e">
        <f>IF(AND('DO NOT USE_Case Formulas'!A499,ISBLANK('Case Data Entry'!F499)),"Home Street Address is required",IF(LEN('Case Data Entry'!F499)&gt;255,"Home Street Address must be less than 255 characters",IF('DO NOT USE_Case Formulas'!A499,"OK",NA())))</f>
        <v>#N/A</v>
      </c>
      <c r="G499" s="46" t="e">
        <f>IF(AND('DO NOT USE_Case Formulas'!A499,ISBLANK('Case Data Entry'!G499)),"City is required",IF(LEN('Case Data Entry'!G499)&gt;40,"City must be less than 40 characters",IF('DO NOT USE_Case Formulas'!A499,"OK",NA())))</f>
        <v>#N/A</v>
      </c>
      <c r="H499" s="46" t="e">
        <f>IF(AND('DO NOT USE_Case Formulas'!A499,ISBLANK('Case Data Entry'!H499)),"State is required",IF(AND(NOT(ISBLANK('Case Data Entry'!H499)),ISNA(VLOOKUP('Case Data Entry'!H499,'DO NOT USE_Shared Picklist'!$P$3:$P$52,1,FALSE))),"Please select a value from the drop-down menu",IF('DO NOT USE_Case Formulas'!A499,"OK",NA())))</f>
        <v>#N/A</v>
      </c>
      <c r="I499" s="46" t="e">
        <f>IF(AND('DO NOT USE_Case Formulas'!A499,ISBLANK('Case Data Entry'!I499)),"Zip is required",IF(ISBLANK('Case Data Entry'!I499),NA(),"OK"))</f>
        <v>#N/A</v>
      </c>
      <c r="J499" s="46" t="e">
        <f>IF(AND('DO NOT USE_Case Formulas'!A499,ISBLANK('Case Data Entry'!J499)),"Occupation/Job Title is required",IF(NOT(ISBLANK('Case Data Entry'!J499)),"OK",NA()))</f>
        <v>#N/A</v>
      </c>
      <c r="K499" s="46" t="e">
        <f>IF('DO NOT USE_Case Formulas'!A499,IF(ISBLANK('Case Data Entry'!K499),"Last Date On Site is required","OK"),NA())</f>
        <v>#N/A</v>
      </c>
      <c r="L499" s="46" t="e">
        <f>IF(AND('DO NOT USE_Case Formulas'!A499,ISBLANK('Case Data Entry'!L499)),"Specific Place in the Location is required",IF(ISBLANK('Case Data Entry'!L499),NA(),"OK"))</f>
        <v>#N/A</v>
      </c>
      <c r="M499" s="46" t="e">
        <f>IF(AND(NOT(ISBLANK('Case Data Entry'!M499)),ISNA(VLOOKUP('Case Data Entry'!M499,'DO NOT USE_Shared Picklist'!$L$3:$L$81,1,FALSE))),"Please select a value from the drop-down menu",IF('DO NOT USE_Case Formulas'!A499,"OK",NA()))</f>
        <v>#N/A</v>
      </c>
      <c r="N499" s="46" t="e">
        <f>IF(AND(NOT(ISBLANK('Case Data Entry'!N499)),ISNA(VLOOKUP('Case Data Entry'!N499,'DO NOT USE_Shared Picklist'!$I$3:$I$5,1,FALSE))),"Please select a value from the drop-down menu",IF('DO NOT USE_Case Formulas'!A499,"OK",NA()))</f>
        <v>#N/A</v>
      </c>
      <c r="O499" s="46" t="e">
        <f>IF(AND(NOT(ISBLANK('Case Data Entry'!O499)),ISNA(VLOOKUP('Case Data Entry'!O499,'DO NOT USE_Shared Picklist'!$E$3:$E$10,1,FALSE))),"Please select a value from the drop-down menu",IF('DO NOT USE_Case Formulas'!A499,"OK",NA()))</f>
        <v>#N/A</v>
      </c>
      <c r="P499" s="46" t="e">
        <f>IF(AND(NOT(ISBLANK('Case Data Entry'!P499)),ISNA(VLOOKUP('Case Data Entry'!P499,'DO NOT USE_Shared Picklist'!$W$3:$W$9,1,FALSE))),"Please select a value from the drop-down menu",IF('DO NOT USE_Case Formulas'!A499,"OK",NA()))</f>
        <v>#N/A</v>
      </c>
      <c r="Q499" s="46" t="e">
        <f>IF(AND(NOT(ISBLANK('Case Data Entry'!Q499)),ISNA(VLOOKUP('Case Data Entry'!Q499,'DO NOT USE_Shared Picklist'!$W$3:$W$9,1,FALSE))),"Please select a value from the drop-down menu",IF('DO NOT USE_Case Formulas'!A499,"OK",NA()))</f>
        <v>#N/A</v>
      </c>
      <c r="R499" s="46" t="e">
        <f>IF(AND(NOT(ISBLANK('Case Data Entry'!R499)),ISNA(VLOOKUP('Case Data Entry'!R499,'DO NOT USE_Shared Picklist'!$V$3:$V$7,1,FALSE))),"Please select a value from the drop-down menu",IF('DO NOT USE_Case Formulas'!A499,"OK",NA()))</f>
        <v>#N/A</v>
      </c>
      <c r="S499" s="46" t="e">
        <f>IF(LEN('Case Data Entry'!S499)&gt;255,"Work Area/Department must be less than 255 characters",IF('DO NOT USE_Case Formulas'!A499,"OK",NA()))</f>
        <v>#N/A</v>
      </c>
      <c r="T499" s="46" t="e">
        <f>IF(AND(NOT(ISBLANK('Case Data Entry'!T499)),NOT(ISNUMBER('Case Data Entry'!T499))),"Please enter a valid number.",IF('DO NOT USE_Case Formulas'!A499,"OK",NA()))</f>
        <v>#N/A</v>
      </c>
      <c r="U499" s="46" t="e">
        <f>IF(AND('DO NOT USE_Case Formulas'!A499,ISBLANK('Case Data Entry'!U499)),"Has this person had symptoms? is required",IF(AND(NOT(ISBLANK('Case Data Entry'!U499)),ISNA(VLOOKUP('Case Data Entry'!U499,'DO NOT USE_Shared Picklist'!$D$3:$D$5,1,FALSE))),"Please select a value from the drop-down menu",IF('DO NOT USE_Case Formulas'!A499,"OK",NA())))</f>
        <v>#N/A</v>
      </c>
      <c r="V499" s="46" t="e">
        <f>IF(AND('Case Data Entry'!U499='DO NOT USE_Shared Picklist'!$D$3,ISBLANK('Case Data Entry'!V499)),"If yes, when did the symptoms start? is required if Has this person had symptoms? is Yes",IF('DO NOT USE_Case Formulas'!A499,"OK",NA()))</f>
        <v>#N/A</v>
      </c>
      <c r="W499" s="46" t="e">
        <f>IF(AND(NOT(ISBLANK('Case Data Entry'!W499)),ISNA(VLOOKUP('Case Data Entry'!W499,'DO NOT USE_Shared Picklist'!$G$3:$G$5,1,FALSE))),"Please select a value from the drop-down menu",IF('DO NOT USE_Case Formulas'!A499,"OK",NA()))</f>
        <v>#N/A</v>
      </c>
      <c r="X499" s="46"/>
      <c r="Y499" s="46" t="e">
        <f ca="1">IF('Case Data Entry'!Y499&gt;'DO NOT USE_Shared Picklist'!$C$3,"Date Entity Notified of Positive Test cannot be a future date",IF('DO NOT USE_Case Formulas'!A499,"OK",NA()))</f>
        <v>#N/A</v>
      </c>
      <c r="Z499" s="46" t="e">
        <f ca="1">IF('Case Data Entry'!Z499&gt;'DO NOT USE_Shared Picklist'!$C$3,"Test Date cannot be a future date",IF('DO NOT USE_Case Formulas'!A499,"OK",NA()))</f>
        <v>#N/A</v>
      </c>
      <c r="AA499" s="46" t="e">
        <f>IF(AND(NOT(ISBLANK('Case Data Entry'!AA499)),ISNA(VLOOKUP('Case Data Entry'!AA499,'DO NOT USE_Shared Picklist'!$R$3:$R$7,1,FALSE))),"Please select a value from the drop-down menu",IF('DO NOT USE_Case Formulas'!A499,"OK",NA()))</f>
        <v>#N/A</v>
      </c>
      <c r="AB499" s="46" t="e">
        <f>IF(AND(NOT(ISBLANK('Case Data Entry'!AB499)),ISNA(VLOOKUP('Case Data Entry'!AB499,'DO NOT USE_Shared Picklist'!$Q$3:$Q$8,1,FALSE))),"Please select a value from the drop-down menu",IF('DO NOT USE_Case Formulas'!A499,"OK",NA()))</f>
        <v>#N/A</v>
      </c>
    </row>
    <row r="500" spans="1:28" x14ac:dyDescent="0.25">
      <c r="A500" s="45" t="e">
        <f>IF('DO NOT USE_Case Formulas'!A500,IF('DO NOT USE_Case Formulas'!B500,"Not all required fields are completed","OK"),NA())</f>
        <v>#N/A</v>
      </c>
      <c r="B500" s="46" t="e">
        <f>IF(AND('DO NOT USE_Case Formulas'!A500,ISBLANK('Case Data Entry'!B500)),"First Name is required",IF(NOT(ISBLANK('Case Data Entry'!B500)),"OK",NA()))</f>
        <v>#N/A</v>
      </c>
      <c r="C500" s="46" t="e">
        <f>IF(AND('DO NOT USE_Case Formulas'!A500,ISBLANK('Case Data Entry'!C500)),"Last Name is required",IF(NOT(ISBLANK('Case Data Entry'!C500)),"OK",NA()))</f>
        <v>#N/A</v>
      </c>
      <c r="D500" s="46" t="e">
        <f>IF(AND('DO NOT USE_Case Formulas'!A500,ISBLANK('Case Data Entry'!D500)),"Birthdate is required",IF(NOT(ISBLANK('Case Data Entry'!D500)),"OK",NA()))</f>
        <v>#N/A</v>
      </c>
      <c r="E500" s="46" t="e">
        <f>IF(AND('DO NOT USE_Case Formulas'!A500,ISBLANK('Case Data Entry'!E500)),"Mobile Phone is required",IF(NOT(ISBLANK('Case Data Entry'!E500)),IF(AND(ISNUMBER(VALUE('Case Data Entry'!E500)),LEFT('Case Data Entry'!E500,1)&lt;&gt;"1",LEN('Case Data Entry'!E500)=10),"OK","Phone number must be valid format"),NA()))</f>
        <v>#N/A</v>
      </c>
      <c r="F500" s="46" t="e">
        <f>IF(AND('DO NOT USE_Case Formulas'!A500,ISBLANK('Case Data Entry'!F500)),"Home Street Address is required",IF(LEN('Case Data Entry'!F500)&gt;255,"Home Street Address must be less than 255 characters",IF('DO NOT USE_Case Formulas'!A500,"OK",NA())))</f>
        <v>#N/A</v>
      </c>
      <c r="G500" s="46" t="e">
        <f>IF(AND('DO NOT USE_Case Formulas'!A500,ISBLANK('Case Data Entry'!G500)),"City is required",IF(LEN('Case Data Entry'!G500)&gt;40,"City must be less than 40 characters",IF('DO NOT USE_Case Formulas'!A500,"OK",NA())))</f>
        <v>#N/A</v>
      </c>
      <c r="H500" s="46" t="e">
        <f>IF(AND('DO NOT USE_Case Formulas'!A500,ISBLANK('Case Data Entry'!H500)),"State is required",IF(AND(NOT(ISBLANK('Case Data Entry'!H500)),ISNA(VLOOKUP('Case Data Entry'!H500,'DO NOT USE_Shared Picklist'!$P$3:$P$52,1,FALSE))),"Please select a value from the drop-down menu",IF('DO NOT USE_Case Formulas'!A500,"OK",NA())))</f>
        <v>#N/A</v>
      </c>
      <c r="I500" s="46" t="e">
        <f>IF(AND('DO NOT USE_Case Formulas'!A500,ISBLANK('Case Data Entry'!I500)),"Zip is required",IF(ISBLANK('Case Data Entry'!I500),NA(),"OK"))</f>
        <v>#N/A</v>
      </c>
      <c r="J500" s="46" t="e">
        <f>IF(AND('DO NOT USE_Case Formulas'!A500,ISBLANK('Case Data Entry'!J500)),"Occupation/Job Title is required",IF(NOT(ISBLANK('Case Data Entry'!J500)),"OK",NA()))</f>
        <v>#N/A</v>
      </c>
      <c r="K500" s="46" t="e">
        <f>IF('DO NOT USE_Case Formulas'!A500,IF(ISBLANK('Case Data Entry'!K500),"Last Date On Site is required","OK"),NA())</f>
        <v>#N/A</v>
      </c>
      <c r="L500" s="46" t="e">
        <f>IF(AND('DO NOT USE_Case Formulas'!A500,ISBLANK('Case Data Entry'!L500)),"Specific Place in the Location is required",IF(ISBLANK('Case Data Entry'!L500),NA(),"OK"))</f>
        <v>#N/A</v>
      </c>
      <c r="M500" s="46" t="e">
        <f>IF(AND(NOT(ISBLANK('Case Data Entry'!M500)),ISNA(VLOOKUP('Case Data Entry'!M500,'DO NOT USE_Shared Picklist'!$L$3:$L$81,1,FALSE))),"Please select a value from the drop-down menu",IF('DO NOT USE_Case Formulas'!A500,"OK",NA()))</f>
        <v>#N/A</v>
      </c>
      <c r="N500" s="46" t="e">
        <f>IF(AND(NOT(ISBLANK('Case Data Entry'!N500)),ISNA(VLOOKUP('Case Data Entry'!N500,'DO NOT USE_Shared Picklist'!$I$3:$I$5,1,FALSE))),"Please select a value from the drop-down menu",IF('DO NOT USE_Case Formulas'!A500,"OK",NA()))</f>
        <v>#N/A</v>
      </c>
      <c r="O500" s="46" t="e">
        <f>IF(AND(NOT(ISBLANK('Case Data Entry'!O500)),ISNA(VLOOKUP('Case Data Entry'!O500,'DO NOT USE_Shared Picklist'!$E$3:$E$10,1,FALSE))),"Please select a value from the drop-down menu",IF('DO NOT USE_Case Formulas'!A500,"OK",NA()))</f>
        <v>#N/A</v>
      </c>
      <c r="P500" s="46" t="e">
        <f>IF(AND(NOT(ISBLANK('Case Data Entry'!P500)),ISNA(VLOOKUP('Case Data Entry'!P500,'DO NOT USE_Shared Picklist'!$W$3:$W$9,1,FALSE))),"Please select a value from the drop-down menu",IF('DO NOT USE_Case Formulas'!A500,"OK",NA()))</f>
        <v>#N/A</v>
      </c>
      <c r="Q500" s="46" t="e">
        <f>IF(AND(NOT(ISBLANK('Case Data Entry'!Q500)),ISNA(VLOOKUP('Case Data Entry'!Q500,'DO NOT USE_Shared Picklist'!$W$3:$W$9,1,FALSE))),"Please select a value from the drop-down menu",IF('DO NOT USE_Case Formulas'!A500,"OK",NA()))</f>
        <v>#N/A</v>
      </c>
      <c r="R500" s="46" t="e">
        <f>IF(AND(NOT(ISBLANK('Case Data Entry'!R500)),ISNA(VLOOKUP('Case Data Entry'!R500,'DO NOT USE_Shared Picklist'!$V$3:$V$7,1,FALSE))),"Please select a value from the drop-down menu",IF('DO NOT USE_Case Formulas'!A500,"OK",NA()))</f>
        <v>#N/A</v>
      </c>
      <c r="S500" s="46" t="e">
        <f>IF(LEN('Case Data Entry'!S500)&gt;255,"Work Area/Department must be less than 255 characters",IF('DO NOT USE_Case Formulas'!A500,"OK",NA()))</f>
        <v>#N/A</v>
      </c>
      <c r="T500" s="46" t="e">
        <f>IF(AND(NOT(ISBLANK('Case Data Entry'!T500)),NOT(ISNUMBER('Case Data Entry'!T500))),"Please enter a valid number.",IF('DO NOT USE_Case Formulas'!A500,"OK",NA()))</f>
        <v>#N/A</v>
      </c>
      <c r="U500" s="46" t="e">
        <f>IF(AND('DO NOT USE_Case Formulas'!A500,ISBLANK('Case Data Entry'!U500)),"Has this person had symptoms? is required",IF(AND(NOT(ISBLANK('Case Data Entry'!U500)),ISNA(VLOOKUP('Case Data Entry'!U500,'DO NOT USE_Shared Picklist'!$D$3:$D$5,1,FALSE))),"Please select a value from the drop-down menu",IF('DO NOT USE_Case Formulas'!A500,"OK",NA())))</f>
        <v>#N/A</v>
      </c>
      <c r="V500" s="46" t="e">
        <f>IF(AND('Case Data Entry'!U500='DO NOT USE_Shared Picklist'!$D$3,ISBLANK('Case Data Entry'!V500)),"If yes, when did the symptoms start? is required if Has this person had symptoms? is Yes",IF('DO NOT USE_Case Formulas'!A500,"OK",NA()))</f>
        <v>#N/A</v>
      </c>
      <c r="W500" s="46" t="e">
        <f>IF(AND(NOT(ISBLANK('Case Data Entry'!W500)),ISNA(VLOOKUP('Case Data Entry'!W500,'DO NOT USE_Shared Picklist'!$G$3:$G$5,1,FALSE))),"Please select a value from the drop-down menu",IF('DO NOT USE_Case Formulas'!A500,"OK",NA()))</f>
        <v>#N/A</v>
      </c>
      <c r="X500" s="46"/>
      <c r="Y500" s="46" t="e">
        <f ca="1">IF('Case Data Entry'!Y500&gt;'DO NOT USE_Shared Picklist'!$C$3,"Date Entity Notified of Positive Test cannot be a future date",IF('DO NOT USE_Case Formulas'!A500,"OK",NA()))</f>
        <v>#N/A</v>
      </c>
      <c r="Z500" s="46" t="e">
        <f ca="1">IF('Case Data Entry'!Z500&gt;'DO NOT USE_Shared Picklist'!$C$3,"Test Date cannot be a future date",IF('DO NOT USE_Case Formulas'!A500,"OK",NA()))</f>
        <v>#N/A</v>
      </c>
      <c r="AA500" s="46" t="e">
        <f>IF(AND(NOT(ISBLANK('Case Data Entry'!AA500)),ISNA(VLOOKUP('Case Data Entry'!AA500,'DO NOT USE_Shared Picklist'!$R$3:$R$7,1,FALSE))),"Please select a value from the drop-down menu",IF('DO NOT USE_Case Formulas'!A500,"OK",NA()))</f>
        <v>#N/A</v>
      </c>
      <c r="AB500" s="46" t="e">
        <f>IF(AND(NOT(ISBLANK('Case Data Entry'!AB500)),ISNA(VLOOKUP('Case Data Entry'!AB500,'DO NOT USE_Shared Picklist'!$Q$3:$Q$8,1,FALSE))),"Please select a value from the drop-down menu",IF('DO NOT USE_Case Formulas'!A500,"OK",NA()))</f>
        <v>#N/A</v>
      </c>
    </row>
    <row r="501" spans="1:28" x14ac:dyDescent="0.25">
      <c r="A501" s="45" t="e">
        <f>IF('DO NOT USE_Case Formulas'!A501,IF('DO NOT USE_Case Formulas'!B501,"Not all required fields are completed","OK"),NA())</f>
        <v>#N/A</v>
      </c>
      <c r="B501" s="46" t="e">
        <f>IF(AND('DO NOT USE_Case Formulas'!A501,ISBLANK('Case Data Entry'!B501)),"First Name is required",IF(NOT(ISBLANK('Case Data Entry'!B501)),"OK",NA()))</f>
        <v>#N/A</v>
      </c>
      <c r="C501" s="46" t="e">
        <f>IF(AND('DO NOT USE_Case Formulas'!A501,ISBLANK('Case Data Entry'!C501)),"Last Name is required",IF(NOT(ISBLANK('Case Data Entry'!C501)),"OK",NA()))</f>
        <v>#N/A</v>
      </c>
      <c r="D501" s="46" t="e">
        <f>IF(AND('DO NOT USE_Case Formulas'!A501,ISBLANK('Case Data Entry'!D501)),"Birthdate is required",IF(NOT(ISBLANK('Case Data Entry'!D501)),"OK",NA()))</f>
        <v>#N/A</v>
      </c>
      <c r="E501" s="46" t="e">
        <f>IF(AND('DO NOT USE_Case Formulas'!A501,ISBLANK('Case Data Entry'!E501)),"Mobile Phone is required",IF(NOT(ISBLANK('Case Data Entry'!E501)),IF(AND(ISNUMBER(VALUE('Case Data Entry'!E501)),LEFT('Case Data Entry'!E501,1)&lt;&gt;"1",LEN('Case Data Entry'!E501)=10),"OK","Phone number must be valid format"),NA()))</f>
        <v>#N/A</v>
      </c>
      <c r="F501" s="46" t="e">
        <f>IF(AND('DO NOT USE_Case Formulas'!A501,ISBLANK('Case Data Entry'!F501)),"Home Street Address is required",IF(LEN('Case Data Entry'!F501)&gt;255,"Home Street Address must be less than 255 characters",IF('DO NOT USE_Case Formulas'!A501,"OK",NA())))</f>
        <v>#N/A</v>
      </c>
      <c r="G501" s="46" t="e">
        <f>IF(AND('DO NOT USE_Case Formulas'!A501,ISBLANK('Case Data Entry'!G501)),"City is required",IF(LEN('Case Data Entry'!G501)&gt;40,"City must be less than 40 characters",IF('DO NOT USE_Case Formulas'!A501,"OK",NA())))</f>
        <v>#N/A</v>
      </c>
      <c r="H501" s="46" t="e">
        <f>IF(AND('DO NOT USE_Case Formulas'!A501,ISBLANK('Case Data Entry'!H501)),"State is required",IF(AND(NOT(ISBLANK('Case Data Entry'!H501)),ISNA(VLOOKUP('Case Data Entry'!H501,'DO NOT USE_Shared Picklist'!$P$3:$P$52,1,FALSE))),"Please select a value from the drop-down menu",IF('DO NOT USE_Case Formulas'!A501,"OK",NA())))</f>
        <v>#N/A</v>
      </c>
      <c r="I501" s="46" t="e">
        <f>IF(AND('DO NOT USE_Case Formulas'!A501,ISBLANK('Case Data Entry'!I501)),"Zip is required",IF(ISBLANK('Case Data Entry'!I501),NA(),"OK"))</f>
        <v>#N/A</v>
      </c>
      <c r="J501" s="46" t="e">
        <f>IF(AND('DO NOT USE_Case Formulas'!A501,ISBLANK('Case Data Entry'!J501)),"Occupation/Job Title is required",IF(NOT(ISBLANK('Case Data Entry'!J501)),"OK",NA()))</f>
        <v>#N/A</v>
      </c>
      <c r="K501" s="46" t="e">
        <f>IF('DO NOT USE_Case Formulas'!A501,IF(ISBLANK('Case Data Entry'!K501),"Last Date On Site is required","OK"),NA())</f>
        <v>#N/A</v>
      </c>
      <c r="L501" s="46" t="e">
        <f>IF(AND('DO NOT USE_Case Formulas'!A501,ISBLANK('Case Data Entry'!L501)),"Specific Place in the Location is required",IF(ISBLANK('Case Data Entry'!L501),NA(),"OK"))</f>
        <v>#N/A</v>
      </c>
      <c r="M501" s="46" t="e">
        <f>IF(AND(NOT(ISBLANK('Case Data Entry'!M501)),ISNA(VLOOKUP('Case Data Entry'!M501,'DO NOT USE_Shared Picklist'!$L$3:$L$81,1,FALSE))),"Please select a value from the drop-down menu",IF('DO NOT USE_Case Formulas'!A501,"OK",NA()))</f>
        <v>#N/A</v>
      </c>
      <c r="N501" s="46" t="e">
        <f>IF(AND(NOT(ISBLANK('Case Data Entry'!N501)),ISNA(VLOOKUP('Case Data Entry'!N501,'DO NOT USE_Shared Picklist'!$I$3:$I$5,1,FALSE))),"Please select a value from the drop-down menu",IF('DO NOT USE_Case Formulas'!A501,"OK",NA()))</f>
        <v>#N/A</v>
      </c>
      <c r="O501" s="46" t="e">
        <f>IF(AND(NOT(ISBLANK('Case Data Entry'!O501)),ISNA(VLOOKUP('Case Data Entry'!O501,'DO NOT USE_Shared Picklist'!$E$3:$E$10,1,FALSE))),"Please select a value from the drop-down menu",IF('DO NOT USE_Case Formulas'!A501,"OK",NA()))</f>
        <v>#N/A</v>
      </c>
      <c r="P501" s="46" t="e">
        <f>IF(AND(NOT(ISBLANK('Case Data Entry'!P501)),ISNA(VLOOKUP('Case Data Entry'!P501,'DO NOT USE_Shared Picklist'!$W$3:$W$9,1,FALSE))),"Please select a value from the drop-down menu",IF('DO NOT USE_Case Formulas'!A501,"OK",NA()))</f>
        <v>#N/A</v>
      </c>
      <c r="Q501" s="46" t="e">
        <f>IF(AND(NOT(ISBLANK('Case Data Entry'!Q501)),ISNA(VLOOKUP('Case Data Entry'!Q501,'DO NOT USE_Shared Picklist'!$W$3:$W$9,1,FALSE))),"Please select a value from the drop-down menu",IF('DO NOT USE_Case Formulas'!A501,"OK",NA()))</f>
        <v>#N/A</v>
      </c>
      <c r="R501" s="46" t="e">
        <f>IF(AND(NOT(ISBLANK('Case Data Entry'!R501)),ISNA(VLOOKUP('Case Data Entry'!R501,'DO NOT USE_Shared Picklist'!$V$3:$V$7,1,FALSE))),"Please select a value from the drop-down menu",IF('DO NOT USE_Case Formulas'!A501,"OK",NA()))</f>
        <v>#N/A</v>
      </c>
      <c r="S501" s="46" t="e">
        <f>IF(LEN('Case Data Entry'!S501)&gt;255,"Work Area/Department must be less than 255 characters",IF('DO NOT USE_Case Formulas'!A501,"OK",NA()))</f>
        <v>#N/A</v>
      </c>
      <c r="T501" s="46" t="e">
        <f>IF(AND(NOT(ISBLANK('Case Data Entry'!T501)),NOT(ISNUMBER('Case Data Entry'!T501))),"Please enter a valid number.",IF('DO NOT USE_Case Formulas'!A501,"OK",NA()))</f>
        <v>#N/A</v>
      </c>
      <c r="U501" s="46" t="e">
        <f>IF(AND('DO NOT USE_Case Formulas'!A501,ISBLANK('Case Data Entry'!U501)),"Has this person had symptoms? is required",IF(AND(NOT(ISBLANK('Case Data Entry'!U501)),ISNA(VLOOKUP('Case Data Entry'!U501,'DO NOT USE_Shared Picklist'!$D$3:$D$5,1,FALSE))),"Please select a value from the drop-down menu",IF('DO NOT USE_Case Formulas'!A501,"OK",NA())))</f>
        <v>#N/A</v>
      </c>
      <c r="V501" s="46" t="e">
        <f>IF(AND('Case Data Entry'!U501='DO NOT USE_Shared Picklist'!$D$3,ISBLANK('Case Data Entry'!V501)),"If yes, when did the symptoms start? is required if Has this person had symptoms? is Yes",IF('DO NOT USE_Case Formulas'!A501,"OK",NA()))</f>
        <v>#N/A</v>
      </c>
      <c r="W501" s="46" t="e">
        <f>IF(AND(NOT(ISBLANK('Case Data Entry'!W501)),ISNA(VLOOKUP('Case Data Entry'!W501,'DO NOT USE_Shared Picklist'!$G$3:$G$5,1,FALSE))),"Please select a value from the drop-down menu",IF('DO NOT USE_Case Formulas'!A501,"OK",NA()))</f>
        <v>#N/A</v>
      </c>
      <c r="X501" s="46"/>
      <c r="Y501" s="46" t="e">
        <f ca="1">IF('Case Data Entry'!Y501&gt;'DO NOT USE_Shared Picklist'!$C$3,"Date Entity Notified of Positive Test cannot be a future date",IF('DO NOT USE_Case Formulas'!A501,"OK",NA()))</f>
        <v>#N/A</v>
      </c>
      <c r="Z501" s="46" t="e">
        <f ca="1">IF('Case Data Entry'!Z501&gt;'DO NOT USE_Shared Picklist'!$C$3,"Test Date cannot be a future date",IF('DO NOT USE_Case Formulas'!A501,"OK",NA()))</f>
        <v>#N/A</v>
      </c>
      <c r="AA501" s="46" t="e">
        <f>IF(AND(NOT(ISBLANK('Case Data Entry'!AA501)),ISNA(VLOOKUP('Case Data Entry'!AA501,'DO NOT USE_Shared Picklist'!$R$3:$R$7,1,FALSE))),"Please select a value from the drop-down menu",IF('DO NOT USE_Case Formulas'!A501,"OK",NA()))</f>
        <v>#N/A</v>
      </c>
      <c r="AB501" s="46" t="e">
        <f>IF(AND(NOT(ISBLANK('Case Data Entry'!AB501)),ISNA(VLOOKUP('Case Data Entry'!AB501,'DO NOT USE_Shared Picklist'!$Q$3:$Q$8,1,FALSE))),"Please select a value from the drop-down menu",IF('DO NOT USE_Case Formulas'!A501,"OK",NA()))</f>
        <v>#N/A</v>
      </c>
    </row>
    <row r="502" spans="1:28" x14ac:dyDescent="0.25">
      <c r="A502" s="45" t="e">
        <f>IF('DO NOT USE_Case Formulas'!A502,IF('DO NOT USE_Case Formulas'!B502,"Not all required fields are completed","OK"),NA())</f>
        <v>#N/A</v>
      </c>
      <c r="B502" s="46" t="e">
        <f>IF(AND('DO NOT USE_Case Formulas'!A502,ISBLANK('Case Data Entry'!B502)),"First Name is required",IF(NOT(ISBLANK('Case Data Entry'!B502)),"OK",NA()))</f>
        <v>#N/A</v>
      </c>
      <c r="C502" s="46" t="e">
        <f>IF(AND('DO NOT USE_Case Formulas'!A502,ISBLANK('Case Data Entry'!C502)),"Last Name is required",IF(NOT(ISBLANK('Case Data Entry'!C502)),"OK",NA()))</f>
        <v>#N/A</v>
      </c>
      <c r="D502" s="46" t="e">
        <f>IF(AND('DO NOT USE_Case Formulas'!A502,ISBLANK('Case Data Entry'!D502)),"Birthdate is required",IF(NOT(ISBLANK('Case Data Entry'!D502)),"OK",NA()))</f>
        <v>#N/A</v>
      </c>
      <c r="E502" s="46" t="e">
        <f>IF(AND('DO NOT USE_Case Formulas'!A502,ISBLANK('Case Data Entry'!E502)),"Mobile Phone is required",IF(NOT(ISBLANK('Case Data Entry'!E502)),IF(AND(ISNUMBER(VALUE('Case Data Entry'!E502)),LEFT('Case Data Entry'!E502,1)&lt;&gt;"1",LEN('Case Data Entry'!E502)=10),"OK","Phone number must be valid format"),NA()))</f>
        <v>#N/A</v>
      </c>
      <c r="F502" s="46" t="e">
        <f>IF(AND('DO NOT USE_Case Formulas'!A502,ISBLANK('Case Data Entry'!F502)),"Home Street Address is required",IF(LEN('Case Data Entry'!F502)&gt;255,"Home Street Address must be less than 255 characters",IF('DO NOT USE_Case Formulas'!A502,"OK",NA())))</f>
        <v>#N/A</v>
      </c>
      <c r="G502" s="46" t="e">
        <f>IF(AND('DO NOT USE_Case Formulas'!A502,ISBLANK('Case Data Entry'!G502)),"City is required",IF(LEN('Case Data Entry'!G502)&gt;40,"City must be less than 40 characters",IF('DO NOT USE_Case Formulas'!A502,"OK",NA())))</f>
        <v>#N/A</v>
      </c>
      <c r="H502" s="46" t="e">
        <f>IF(AND('DO NOT USE_Case Formulas'!A502,ISBLANK('Case Data Entry'!H502)),"State is required",IF(AND(NOT(ISBLANK('Case Data Entry'!H502)),ISNA(VLOOKUP('Case Data Entry'!H502,'DO NOT USE_Shared Picklist'!$P$3:$P$52,1,FALSE))),"Please select a value from the drop-down menu",IF('DO NOT USE_Case Formulas'!A502,"OK",NA())))</f>
        <v>#N/A</v>
      </c>
      <c r="I502" s="46" t="e">
        <f>IF(AND('DO NOT USE_Case Formulas'!A502,ISBLANK('Case Data Entry'!I502)),"Zip is required",IF(ISBLANK('Case Data Entry'!I502),NA(),"OK"))</f>
        <v>#N/A</v>
      </c>
      <c r="J502" s="46" t="e">
        <f>IF(AND('DO NOT USE_Case Formulas'!A502,ISBLANK('Case Data Entry'!J502)),"Occupation/Job Title is required",IF(NOT(ISBLANK('Case Data Entry'!J502)),"OK",NA()))</f>
        <v>#N/A</v>
      </c>
      <c r="K502" s="46" t="e">
        <f>IF('DO NOT USE_Case Formulas'!A502,IF(ISBLANK('Case Data Entry'!K502),"Last Date On Site is required","OK"),NA())</f>
        <v>#N/A</v>
      </c>
      <c r="L502" s="46" t="e">
        <f>IF(AND('DO NOT USE_Case Formulas'!A502,ISBLANK('Case Data Entry'!L502)),"Specific Place in the Location is required",IF(ISBLANK('Case Data Entry'!L502),NA(),"OK"))</f>
        <v>#N/A</v>
      </c>
      <c r="M502" s="46" t="e">
        <f>IF(AND(NOT(ISBLANK('Case Data Entry'!M502)),ISNA(VLOOKUP('Case Data Entry'!M502,'DO NOT USE_Shared Picklist'!$L$3:$L$81,1,FALSE))),"Please select a value from the drop-down menu",IF('DO NOT USE_Case Formulas'!A502,"OK",NA()))</f>
        <v>#N/A</v>
      </c>
      <c r="N502" s="46" t="e">
        <f>IF(AND(NOT(ISBLANK('Case Data Entry'!N502)),ISNA(VLOOKUP('Case Data Entry'!N502,'DO NOT USE_Shared Picklist'!$I$3:$I$5,1,FALSE))),"Please select a value from the drop-down menu",IF('DO NOT USE_Case Formulas'!A502,"OK",NA()))</f>
        <v>#N/A</v>
      </c>
      <c r="O502" s="46" t="e">
        <f>IF(AND(NOT(ISBLANK('Case Data Entry'!O502)),ISNA(VLOOKUP('Case Data Entry'!O502,'DO NOT USE_Shared Picklist'!$E$3:$E$10,1,FALSE))),"Please select a value from the drop-down menu",IF('DO NOT USE_Case Formulas'!A502,"OK",NA()))</f>
        <v>#N/A</v>
      </c>
      <c r="P502" s="46" t="e">
        <f>IF(AND(NOT(ISBLANK('Case Data Entry'!P502)),ISNA(VLOOKUP('Case Data Entry'!P502,'DO NOT USE_Shared Picklist'!$W$3:$W$9,1,FALSE))),"Please select a value from the drop-down menu",IF('DO NOT USE_Case Formulas'!A502,"OK",NA()))</f>
        <v>#N/A</v>
      </c>
      <c r="Q502" s="46" t="e">
        <f>IF(AND(NOT(ISBLANK('Case Data Entry'!Q502)),ISNA(VLOOKUP('Case Data Entry'!Q502,'DO NOT USE_Shared Picklist'!$W$3:$W$9,1,FALSE))),"Please select a value from the drop-down menu",IF('DO NOT USE_Case Formulas'!A502,"OK",NA()))</f>
        <v>#N/A</v>
      </c>
      <c r="R502" s="46" t="e">
        <f>IF(AND(NOT(ISBLANK('Case Data Entry'!R502)),ISNA(VLOOKUP('Case Data Entry'!R502,'DO NOT USE_Shared Picklist'!$V$3:$V$7,1,FALSE))),"Please select a value from the drop-down menu",IF('DO NOT USE_Case Formulas'!A502,"OK",NA()))</f>
        <v>#N/A</v>
      </c>
      <c r="S502" s="46" t="e">
        <f>IF(LEN('Case Data Entry'!S502)&gt;255,"Work Area/Department must be less than 255 characters",IF('DO NOT USE_Case Formulas'!A502,"OK",NA()))</f>
        <v>#N/A</v>
      </c>
      <c r="T502" s="46" t="e">
        <f>IF(AND(NOT(ISBLANK('Case Data Entry'!T502)),NOT(ISNUMBER('Case Data Entry'!T502))),"Please enter a valid number.",IF('DO NOT USE_Case Formulas'!A502,"OK",NA()))</f>
        <v>#N/A</v>
      </c>
      <c r="U502" s="46" t="e">
        <f>IF(AND('DO NOT USE_Case Formulas'!A502,ISBLANK('Case Data Entry'!U502)),"Has this person had symptoms? is required",IF(AND(NOT(ISBLANK('Case Data Entry'!U502)),ISNA(VLOOKUP('Case Data Entry'!U502,'DO NOT USE_Shared Picklist'!$D$3:$D$5,1,FALSE))),"Please select a value from the drop-down menu",IF('DO NOT USE_Case Formulas'!A502,"OK",NA())))</f>
        <v>#N/A</v>
      </c>
      <c r="V502" s="46" t="e">
        <f>IF(AND('Case Data Entry'!U502='DO NOT USE_Shared Picklist'!$D$3,ISBLANK('Case Data Entry'!V502)),"If yes, when did the symptoms start? is required if Has this person had symptoms? is Yes",IF('DO NOT USE_Case Formulas'!A502,"OK",NA()))</f>
        <v>#N/A</v>
      </c>
      <c r="W502" s="46" t="e">
        <f>IF(AND(NOT(ISBLANK('Case Data Entry'!W502)),ISNA(VLOOKUP('Case Data Entry'!W502,'DO NOT USE_Shared Picklist'!$G$3:$G$5,1,FALSE))),"Please select a value from the drop-down menu",IF('DO NOT USE_Case Formulas'!A502,"OK",NA()))</f>
        <v>#N/A</v>
      </c>
      <c r="X502" s="46"/>
      <c r="Y502" s="46" t="e">
        <f ca="1">IF('Case Data Entry'!Y502&gt;'DO NOT USE_Shared Picklist'!$C$3,"Date Entity Notified of Positive Test cannot be a future date",IF('DO NOT USE_Case Formulas'!A502,"OK",NA()))</f>
        <v>#N/A</v>
      </c>
      <c r="Z502" s="46" t="e">
        <f ca="1">IF('Case Data Entry'!Z502&gt;'DO NOT USE_Shared Picklist'!$C$3,"Test Date cannot be a future date",IF('DO NOT USE_Case Formulas'!A502,"OK",NA()))</f>
        <v>#N/A</v>
      </c>
      <c r="AA502" s="46" t="e">
        <f>IF(AND(NOT(ISBLANK('Case Data Entry'!AA502)),ISNA(VLOOKUP('Case Data Entry'!AA502,'DO NOT USE_Shared Picklist'!$R$3:$R$7,1,FALSE))),"Please select a value from the drop-down menu",IF('DO NOT USE_Case Formulas'!A502,"OK",NA()))</f>
        <v>#N/A</v>
      </c>
      <c r="AB502" s="46" t="e">
        <f>IF(AND(NOT(ISBLANK('Case Data Entry'!AB502)),ISNA(VLOOKUP('Case Data Entry'!AB502,'DO NOT USE_Shared Picklist'!$Q$3:$Q$8,1,FALSE))),"Please select a value from the drop-down menu",IF('DO NOT USE_Case Formulas'!A502,"OK",NA()))</f>
        <v>#N/A</v>
      </c>
    </row>
    <row r="503" spans="1:28" x14ac:dyDescent="0.25">
      <c r="A503" s="45" t="e">
        <f>IF('DO NOT USE_Case Formulas'!A503,IF('DO NOT USE_Case Formulas'!B503,"Not all required fields are completed","OK"),NA())</f>
        <v>#N/A</v>
      </c>
      <c r="B503" s="46" t="e">
        <f>IF(AND('DO NOT USE_Case Formulas'!A503,ISBLANK('Case Data Entry'!B503)),"First Name is required",IF(NOT(ISBLANK('Case Data Entry'!B503)),"OK",NA()))</f>
        <v>#N/A</v>
      </c>
      <c r="C503" s="46" t="e">
        <f>IF(AND('DO NOT USE_Case Formulas'!A503,ISBLANK('Case Data Entry'!C503)),"Last Name is required",IF(NOT(ISBLANK('Case Data Entry'!C503)),"OK",NA()))</f>
        <v>#N/A</v>
      </c>
      <c r="D503" s="46" t="e">
        <f>IF(AND('DO NOT USE_Case Formulas'!A503,ISBLANK('Case Data Entry'!D503)),"Birthdate is required",IF(NOT(ISBLANK('Case Data Entry'!D503)),"OK",NA()))</f>
        <v>#N/A</v>
      </c>
      <c r="E503" s="46" t="e">
        <f>IF(AND('DO NOT USE_Case Formulas'!A503,ISBLANK('Case Data Entry'!E503)),"Mobile Phone is required",IF(NOT(ISBLANK('Case Data Entry'!E503)),IF(AND(ISNUMBER(VALUE('Case Data Entry'!E503)),LEFT('Case Data Entry'!E503,1)&lt;&gt;"1",LEN('Case Data Entry'!E503)=10),"OK","Phone number must be valid format"),NA()))</f>
        <v>#N/A</v>
      </c>
      <c r="F503" s="46" t="e">
        <f>IF(AND('DO NOT USE_Case Formulas'!A503,ISBLANK('Case Data Entry'!F503)),"Home Street Address is required",IF(LEN('Case Data Entry'!F503)&gt;255,"Home Street Address must be less than 255 characters",IF('DO NOT USE_Case Formulas'!A503,"OK",NA())))</f>
        <v>#N/A</v>
      </c>
      <c r="G503" s="46" t="e">
        <f>IF(AND('DO NOT USE_Case Formulas'!A503,ISBLANK('Case Data Entry'!G503)),"City is required",IF(LEN('Case Data Entry'!G503)&gt;40,"City must be less than 40 characters",IF('DO NOT USE_Case Formulas'!A503,"OK",NA())))</f>
        <v>#N/A</v>
      </c>
      <c r="H503" s="46" t="e">
        <f>IF(AND('DO NOT USE_Case Formulas'!A503,ISBLANK('Case Data Entry'!H503)),"State is required",IF(AND(NOT(ISBLANK('Case Data Entry'!H503)),ISNA(VLOOKUP('Case Data Entry'!H503,'DO NOT USE_Shared Picklist'!$P$3:$P$52,1,FALSE))),"Please select a value from the drop-down menu",IF('DO NOT USE_Case Formulas'!A503,"OK",NA())))</f>
        <v>#N/A</v>
      </c>
      <c r="I503" s="46" t="e">
        <f>IF(AND('DO NOT USE_Case Formulas'!A503,ISBLANK('Case Data Entry'!I503)),"Zip is required",IF(ISBLANK('Case Data Entry'!I503),NA(),"OK"))</f>
        <v>#N/A</v>
      </c>
      <c r="J503" s="46" t="e">
        <f>IF(AND('DO NOT USE_Case Formulas'!A503,ISBLANK('Case Data Entry'!J503)),"Occupation/Job Title is required",IF(NOT(ISBLANK('Case Data Entry'!J503)),"OK",NA()))</f>
        <v>#N/A</v>
      </c>
      <c r="K503" s="46" t="e">
        <f>IF('DO NOT USE_Case Formulas'!A503,IF(ISBLANK('Case Data Entry'!K503),"Last Date On Site is required","OK"),NA())</f>
        <v>#N/A</v>
      </c>
      <c r="L503" s="46" t="e">
        <f>IF(AND('DO NOT USE_Case Formulas'!A503,ISBLANK('Case Data Entry'!L503)),"Specific Place in the Location is required",IF(ISBLANK('Case Data Entry'!L503),NA(),"OK"))</f>
        <v>#N/A</v>
      </c>
      <c r="M503" s="46" t="e">
        <f>IF(AND(NOT(ISBLANK('Case Data Entry'!M503)),ISNA(VLOOKUP('Case Data Entry'!M503,'DO NOT USE_Shared Picklist'!$L$3:$L$81,1,FALSE))),"Please select a value from the drop-down menu",IF('DO NOT USE_Case Formulas'!A503,"OK",NA()))</f>
        <v>#N/A</v>
      </c>
      <c r="N503" s="46" t="e">
        <f>IF(AND(NOT(ISBLANK('Case Data Entry'!N503)),ISNA(VLOOKUP('Case Data Entry'!N503,'DO NOT USE_Shared Picklist'!$I$3:$I$5,1,FALSE))),"Please select a value from the drop-down menu",IF('DO NOT USE_Case Formulas'!A503,"OK",NA()))</f>
        <v>#N/A</v>
      </c>
      <c r="O503" s="46" t="e">
        <f>IF(AND(NOT(ISBLANK('Case Data Entry'!O503)),ISNA(VLOOKUP('Case Data Entry'!O503,'DO NOT USE_Shared Picklist'!$E$3:$E$10,1,FALSE))),"Please select a value from the drop-down menu",IF('DO NOT USE_Case Formulas'!A503,"OK",NA()))</f>
        <v>#N/A</v>
      </c>
      <c r="P503" s="46" t="e">
        <f>IF(AND(NOT(ISBLANK('Case Data Entry'!P503)),ISNA(VLOOKUP('Case Data Entry'!P503,'DO NOT USE_Shared Picklist'!$W$3:$W$9,1,FALSE))),"Please select a value from the drop-down menu",IF('DO NOT USE_Case Formulas'!A503,"OK",NA()))</f>
        <v>#N/A</v>
      </c>
      <c r="Q503" s="46" t="e">
        <f>IF(AND(NOT(ISBLANK('Case Data Entry'!Q503)),ISNA(VLOOKUP('Case Data Entry'!Q503,'DO NOT USE_Shared Picklist'!$W$3:$W$9,1,FALSE))),"Please select a value from the drop-down menu",IF('DO NOT USE_Case Formulas'!A503,"OK",NA()))</f>
        <v>#N/A</v>
      </c>
      <c r="R503" s="46" t="e">
        <f>IF(AND(NOT(ISBLANK('Case Data Entry'!R503)),ISNA(VLOOKUP('Case Data Entry'!R503,'DO NOT USE_Shared Picklist'!$V$3:$V$7,1,FALSE))),"Please select a value from the drop-down menu",IF('DO NOT USE_Case Formulas'!A503,"OK",NA()))</f>
        <v>#N/A</v>
      </c>
      <c r="S503" s="46" t="e">
        <f>IF(LEN('Case Data Entry'!S503)&gt;255,"Work Area/Department must be less than 255 characters",IF('DO NOT USE_Case Formulas'!A503,"OK",NA()))</f>
        <v>#N/A</v>
      </c>
      <c r="T503" s="46" t="e">
        <f>IF(AND(NOT(ISBLANK('Case Data Entry'!T503)),NOT(ISNUMBER('Case Data Entry'!T503))),"Please enter a valid number.",IF('DO NOT USE_Case Formulas'!A503,"OK",NA()))</f>
        <v>#N/A</v>
      </c>
      <c r="U503" s="46" t="e">
        <f>IF(AND('DO NOT USE_Case Formulas'!A503,ISBLANK('Case Data Entry'!U503)),"Has this person had symptoms? is required",IF(AND(NOT(ISBLANK('Case Data Entry'!U503)),ISNA(VLOOKUP('Case Data Entry'!U503,'DO NOT USE_Shared Picklist'!$D$3:$D$5,1,FALSE))),"Please select a value from the drop-down menu",IF('DO NOT USE_Case Formulas'!A503,"OK",NA())))</f>
        <v>#N/A</v>
      </c>
      <c r="V503" s="46" t="e">
        <f>IF(AND('Case Data Entry'!U503='DO NOT USE_Shared Picklist'!$D$3,ISBLANK('Case Data Entry'!V503)),"If yes, when did the symptoms start? is required if Has this person had symptoms? is Yes",IF('DO NOT USE_Case Formulas'!A503,"OK",NA()))</f>
        <v>#N/A</v>
      </c>
      <c r="W503" s="46" t="e">
        <f>IF(AND(NOT(ISBLANK('Case Data Entry'!W503)),ISNA(VLOOKUP('Case Data Entry'!W503,'DO NOT USE_Shared Picklist'!$G$3:$G$5,1,FALSE))),"Please select a value from the drop-down menu",IF('DO NOT USE_Case Formulas'!A503,"OK",NA()))</f>
        <v>#N/A</v>
      </c>
      <c r="X503" s="46"/>
      <c r="Y503" s="46" t="e">
        <f ca="1">IF('Case Data Entry'!Y503&gt;'DO NOT USE_Shared Picklist'!$C$3,"Date Entity Notified of Positive Test cannot be a future date",IF('DO NOT USE_Case Formulas'!A503,"OK",NA()))</f>
        <v>#N/A</v>
      </c>
      <c r="Z503" s="46" t="e">
        <f ca="1">IF('Case Data Entry'!Z503&gt;'DO NOT USE_Shared Picklist'!$C$3,"Test Date cannot be a future date",IF('DO NOT USE_Case Formulas'!A503,"OK",NA()))</f>
        <v>#N/A</v>
      </c>
      <c r="AA503" s="46" t="e">
        <f>IF(AND(NOT(ISBLANK('Case Data Entry'!AA503)),ISNA(VLOOKUP('Case Data Entry'!AA503,'DO NOT USE_Shared Picklist'!$R$3:$R$7,1,FALSE))),"Please select a value from the drop-down menu",IF('DO NOT USE_Case Formulas'!A503,"OK",NA()))</f>
        <v>#N/A</v>
      </c>
      <c r="AB503" s="46" t="e">
        <f>IF(AND(NOT(ISBLANK('Case Data Entry'!AB503)),ISNA(VLOOKUP('Case Data Entry'!AB503,'DO NOT USE_Shared Picklist'!$Q$3:$Q$8,1,FALSE))),"Please select a value from the drop-down menu",IF('DO NOT USE_Case Formulas'!A503,"OK",NA()))</f>
        <v>#N/A</v>
      </c>
    </row>
    <row r="504" spans="1:28" x14ac:dyDescent="0.25">
      <c r="A504" s="45" t="e">
        <f>IF('DO NOT USE_Case Formulas'!A504,IF('DO NOT USE_Case Formulas'!B504,"Not all required fields are completed","OK"),NA())</f>
        <v>#N/A</v>
      </c>
      <c r="B504" s="46" t="e">
        <f>IF(AND('DO NOT USE_Case Formulas'!A504,ISBLANK('Case Data Entry'!B504)),"First Name is required",IF(NOT(ISBLANK('Case Data Entry'!B504)),"OK",NA()))</f>
        <v>#N/A</v>
      </c>
      <c r="C504" s="46" t="e">
        <f>IF(AND('DO NOT USE_Case Formulas'!A504,ISBLANK('Case Data Entry'!C504)),"Last Name is required",IF(NOT(ISBLANK('Case Data Entry'!C504)),"OK",NA()))</f>
        <v>#N/A</v>
      </c>
      <c r="D504" s="46" t="e">
        <f>IF(AND('DO NOT USE_Case Formulas'!A504,ISBLANK('Case Data Entry'!D504)),"Birthdate is required",IF(NOT(ISBLANK('Case Data Entry'!D504)),"OK",NA()))</f>
        <v>#N/A</v>
      </c>
      <c r="E504" s="46" t="e">
        <f>IF(AND('DO NOT USE_Case Formulas'!A504,ISBLANK('Case Data Entry'!E504)),"Mobile Phone is required",IF(NOT(ISBLANK('Case Data Entry'!E504)),IF(AND(ISNUMBER(VALUE('Case Data Entry'!E504)),LEFT('Case Data Entry'!E504,1)&lt;&gt;"1",LEN('Case Data Entry'!E504)=10),"OK","Phone number must be valid format"),NA()))</f>
        <v>#N/A</v>
      </c>
      <c r="F504" s="46" t="e">
        <f>IF(AND('DO NOT USE_Case Formulas'!A504,ISBLANK('Case Data Entry'!F504)),"Home Street Address is required",IF(LEN('Case Data Entry'!F504)&gt;255,"Home Street Address must be less than 255 characters",IF('DO NOT USE_Case Formulas'!A504,"OK",NA())))</f>
        <v>#N/A</v>
      </c>
      <c r="G504" s="46" t="e">
        <f>IF(AND('DO NOT USE_Case Formulas'!A504,ISBLANK('Case Data Entry'!G504)),"City is required",IF(LEN('Case Data Entry'!G504)&gt;40,"City must be less than 40 characters",IF('DO NOT USE_Case Formulas'!A504,"OK",NA())))</f>
        <v>#N/A</v>
      </c>
      <c r="H504" s="46" t="e">
        <f>IF(AND('DO NOT USE_Case Formulas'!A504,ISBLANK('Case Data Entry'!H504)),"State is required",IF(AND(NOT(ISBLANK('Case Data Entry'!H504)),ISNA(VLOOKUP('Case Data Entry'!H504,'DO NOT USE_Shared Picklist'!$P$3:$P$52,1,FALSE))),"Please select a value from the drop-down menu",IF('DO NOT USE_Case Formulas'!A504,"OK",NA())))</f>
        <v>#N/A</v>
      </c>
      <c r="I504" s="46" t="e">
        <f>IF(AND('DO NOT USE_Case Formulas'!A504,ISBLANK('Case Data Entry'!I504)),"Zip is required",IF(ISBLANK('Case Data Entry'!I504),NA(),"OK"))</f>
        <v>#N/A</v>
      </c>
      <c r="J504" s="46" t="e">
        <f>IF(AND('DO NOT USE_Case Formulas'!A504,ISBLANK('Case Data Entry'!J504)),"Occupation/Job Title is required",IF(NOT(ISBLANK('Case Data Entry'!J504)),"OK",NA()))</f>
        <v>#N/A</v>
      </c>
      <c r="K504" s="46" t="e">
        <f>IF('DO NOT USE_Case Formulas'!A504,IF(ISBLANK('Case Data Entry'!K504),"Last Date On Site is required","OK"),NA())</f>
        <v>#N/A</v>
      </c>
      <c r="L504" s="46" t="e">
        <f>IF(AND('DO NOT USE_Case Formulas'!A504,ISBLANK('Case Data Entry'!L504)),"Specific Place in the Location is required",IF(ISBLANK('Case Data Entry'!L504),NA(),"OK"))</f>
        <v>#N/A</v>
      </c>
      <c r="M504" s="46" t="e">
        <f>IF(AND(NOT(ISBLANK('Case Data Entry'!M504)),ISNA(VLOOKUP('Case Data Entry'!M504,'DO NOT USE_Shared Picklist'!$L$3:$L$81,1,FALSE))),"Please select a value from the drop-down menu",IF('DO NOT USE_Case Formulas'!A504,"OK",NA()))</f>
        <v>#N/A</v>
      </c>
      <c r="N504" s="46" t="e">
        <f>IF(AND(NOT(ISBLANK('Case Data Entry'!N504)),ISNA(VLOOKUP('Case Data Entry'!N504,'DO NOT USE_Shared Picklist'!$I$3:$I$5,1,FALSE))),"Please select a value from the drop-down menu",IF('DO NOT USE_Case Formulas'!A504,"OK",NA()))</f>
        <v>#N/A</v>
      </c>
      <c r="O504" s="46" t="e">
        <f>IF(AND(NOT(ISBLANK('Case Data Entry'!O504)),ISNA(VLOOKUP('Case Data Entry'!O504,'DO NOT USE_Shared Picklist'!$E$3:$E$10,1,FALSE))),"Please select a value from the drop-down menu",IF('DO NOT USE_Case Formulas'!A504,"OK",NA()))</f>
        <v>#N/A</v>
      </c>
      <c r="P504" s="46" t="e">
        <f>IF(AND(NOT(ISBLANK('Case Data Entry'!P504)),ISNA(VLOOKUP('Case Data Entry'!P504,'DO NOT USE_Shared Picklist'!$W$3:$W$9,1,FALSE))),"Please select a value from the drop-down menu",IF('DO NOT USE_Case Formulas'!A504,"OK",NA()))</f>
        <v>#N/A</v>
      </c>
      <c r="Q504" s="46" t="e">
        <f>IF(AND(NOT(ISBLANK('Case Data Entry'!Q504)),ISNA(VLOOKUP('Case Data Entry'!Q504,'DO NOT USE_Shared Picklist'!$W$3:$W$9,1,FALSE))),"Please select a value from the drop-down menu",IF('DO NOT USE_Case Formulas'!A504,"OK",NA()))</f>
        <v>#N/A</v>
      </c>
      <c r="R504" s="46" t="e">
        <f>IF(AND(NOT(ISBLANK('Case Data Entry'!R504)),ISNA(VLOOKUP('Case Data Entry'!R504,'DO NOT USE_Shared Picklist'!$V$3:$V$7,1,FALSE))),"Please select a value from the drop-down menu",IF('DO NOT USE_Case Formulas'!A504,"OK",NA()))</f>
        <v>#N/A</v>
      </c>
      <c r="S504" s="46" t="e">
        <f>IF(LEN('Case Data Entry'!S504)&gt;255,"Work Area/Department must be less than 255 characters",IF('DO NOT USE_Case Formulas'!A504,"OK",NA()))</f>
        <v>#N/A</v>
      </c>
      <c r="T504" s="46" t="e">
        <f>IF(AND(NOT(ISBLANK('Case Data Entry'!T504)),NOT(ISNUMBER('Case Data Entry'!T504))),"Please enter a valid number.",IF('DO NOT USE_Case Formulas'!A504,"OK",NA()))</f>
        <v>#N/A</v>
      </c>
      <c r="U504" s="46" t="e">
        <f>IF(AND('DO NOT USE_Case Formulas'!A504,ISBLANK('Case Data Entry'!U504)),"Has this person had symptoms? is required",IF(AND(NOT(ISBLANK('Case Data Entry'!U504)),ISNA(VLOOKUP('Case Data Entry'!U504,'DO NOT USE_Shared Picklist'!$D$3:$D$5,1,FALSE))),"Please select a value from the drop-down menu",IF('DO NOT USE_Case Formulas'!A504,"OK",NA())))</f>
        <v>#N/A</v>
      </c>
      <c r="V504" s="46" t="e">
        <f>IF(AND('Case Data Entry'!U504='DO NOT USE_Shared Picklist'!$D$3,ISBLANK('Case Data Entry'!V504)),"If yes, when did the symptoms start? is required if Has this person had symptoms? is Yes",IF('DO NOT USE_Case Formulas'!A504,"OK",NA()))</f>
        <v>#N/A</v>
      </c>
      <c r="W504" s="46" t="e">
        <f>IF(AND(NOT(ISBLANK('Case Data Entry'!W504)),ISNA(VLOOKUP('Case Data Entry'!W504,'DO NOT USE_Shared Picklist'!$G$3:$G$5,1,FALSE))),"Please select a value from the drop-down menu",IF('DO NOT USE_Case Formulas'!A504,"OK",NA()))</f>
        <v>#N/A</v>
      </c>
      <c r="X504" s="46"/>
      <c r="Y504" s="46" t="e">
        <f ca="1">IF('Case Data Entry'!Y504&gt;'DO NOT USE_Shared Picklist'!$C$3,"Date Entity Notified of Positive Test cannot be a future date",IF('DO NOT USE_Case Formulas'!A504,"OK",NA()))</f>
        <v>#N/A</v>
      </c>
      <c r="Z504" s="46" t="e">
        <f ca="1">IF('Case Data Entry'!Z504&gt;'DO NOT USE_Shared Picklist'!$C$3,"Test Date cannot be a future date",IF('DO NOT USE_Case Formulas'!A504,"OK",NA()))</f>
        <v>#N/A</v>
      </c>
      <c r="AA504" s="46" t="e">
        <f>IF(AND(NOT(ISBLANK('Case Data Entry'!AA504)),ISNA(VLOOKUP('Case Data Entry'!AA504,'DO NOT USE_Shared Picklist'!$R$3:$R$7,1,FALSE))),"Please select a value from the drop-down menu",IF('DO NOT USE_Case Formulas'!A504,"OK",NA()))</f>
        <v>#N/A</v>
      </c>
      <c r="AB504" s="46" t="e">
        <f>IF(AND(NOT(ISBLANK('Case Data Entry'!AB504)),ISNA(VLOOKUP('Case Data Entry'!AB504,'DO NOT USE_Shared Picklist'!$Q$3:$Q$8,1,FALSE))),"Please select a value from the drop-down menu",IF('DO NOT USE_Case Formulas'!A504,"OK",NA()))</f>
        <v>#N/A</v>
      </c>
    </row>
    <row r="505" spans="1:28" x14ac:dyDescent="0.25">
      <c r="A505" s="45" t="e">
        <f>IF('DO NOT USE_Case Formulas'!A505,IF('DO NOT USE_Case Formulas'!B505,"Not all required fields are completed","OK"),NA())</f>
        <v>#N/A</v>
      </c>
      <c r="B505" s="46" t="e">
        <f>IF(AND('DO NOT USE_Case Formulas'!A505,ISBLANK('Case Data Entry'!B505)),"First Name is required",IF(NOT(ISBLANK('Case Data Entry'!B505)),"OK",NA()))</f>
        <v>#N/A</v>
      </c>
      <c r="C505" s="46" t="e">
        <f>IF(AND('DO NOT USE_Case Formulas'!A505,ISBLANK('Case Data Entry'!C505)),"Last Name is required",IF(NOT(ISBLANK('Case Data Entry'!C505)),"OK",NA()))</f>
        <v>#N/A</v>
      </c>
      <c r="D505" s="46" t="e">
        <f>IF(AND('DO NOT USE_Case Formulas'!A505,ISBLANK('Case Data Entry'!D505)),"Birthdate is required",IF(NOT(ISBLANK('Case Data Entry'!D505)),"OK",NA()))</f>
        <v>#N/A</v>
      </c>
      <c r="E505" s="46" t="e">
        <f>IF(AND('DO NOT USE_Case Formulas'!A505,ISBLANK('Case Data Entry'!E505)),"Mobile Phone is required",IF(NOT(ISBLANK('Case Data Entry'!E505)),IF(AND(ISNUMBER(VALUE('Case Data Entry'!E505)),LEFT('Case Data Entry'!E505,1)&lt;&gt;"1",LEN('Case Data Entry'!E505)=10),"OK","Phone number must be valid format"),NA()))</f>
        <v>#N/A</v>
      </c>
      <c r="F505" s="46" t="e">
        <f>IF(AND('DO NOT USE_Case Formulas'!A505,ISBLANK('Case Data Entry'!F505)),"Home Street Address is required",IF(LEN('Case Data Entry'!F505)&gt;255,"Home Street Address must be less than 255 characters",IF('DO NOT USE_Case Formulas'!A505,"OK",NA())))</f>
        <v>#N/A</v>
      </c>
      <c r="G505" s="46" t="e">
        <f>IF(AND('DO NOT USE_Case Formulas'!A505,ISBLANK('Case Data Entry'!G505)),"City is required",IF(LEN('Case Data Entry'!G505)&gt;40,"City must be less than 40 characters",IF('DO NOT USE_Case Formulas'!A505,"OK",NA())))</f>
        <v>#N/A</v>
      </c>
      <c r="H505" s="46" t="e">
        <f>IF(AND('DO NOT USE_Case Formulas'!A505,ISBLANK('Case Data Entry'!H505)),"State is required",IF(AND(NOT(ISBLANK('Case Data Entry'!H505)),ISNA(VLOOKUP('Case Data Entry'!H505,'DO NOT USE_Shared Picklist'!$P$3:$P$52,1,FALSE))),"Please select a value from the drop-down menu",IF('DO NOT USE_Case Formulas'!A505,"OK",NA())))</f>
        <v>#N/A</v>
      </c>
      <c r="I505" s="46" t="e">
        <f>IF(AND('DO NOT USE_Case Formulas'!A505,ISBLANK('Case Data Entry'!I505)),"Zip is required",IF(ISBLANK('Case Data Entry'!I505),NA(),"OK"))</f>
        <v>#N/A</v>
      </c>
      <c r="J505" s="46" t="e">
        <f>IF(AND('DO NOT USE_Case Formulas'!A505,ISBLANK('Case Data Entry'!J505)),"Occupation/Job Title is required",IF(NOT(ISBLANK('Case Data Entry'!J505)),"OK",NA()))</f>
        <v>#N/A</v>
      </c>
      <c r="K505" s="46" t="e">
        <f>IF('DO NOT USE_Case Formulas'!A505,IF(ISBLANK('Case Data Entry'!K505),"Last Date On Site is required","OK"),NA())</f>
        <v>#N/A</v>
      </c>
      <c r="L505" s="46" t="e">
        <f>IF(AND('DO NOT USE_Case Formulas'!A505,ISBLANK('Case Data Entry'!L505)),"Specific Place in the Location is required",IF(ISBLANK('Case Data Entry'!L505),NA(),"OK"))</f>
        <v>#N/A</v>
      </c>
      <c r="M505" s="46" t="e">
        <f>IF(AND(NOT(ISBLANK('Case Data Entry'!M505)),ISNA(VLOOKUP('Case Data Entry'!M505,'DO NOT USE_Shared Picklist'!$L$3:$L$81,1,FALSE))),"Please select a value from the drop-down menu",IF('DO NOT USE_Case Formulas'!A505,"OK",NA()))</f>
        <v>#N/A</v>
      </c>
      <c r="N505" s="46" t="e">
        <f>IF(AND(NOT(ISBLANK('Case Data Entry'!N505)),ISNA(VLOOKUP('Case Data Entry'!N505,'DO NOT USE_Shared Picklist'!$I$3:$I$5,1,FALSE))),"Please select a value from the drop-down menu",IF('DO NOT USE_Case Formulas'!A505,"OK",NA()))</f>
        <v>#N/A</v>
      </c>
      <c r="O505" s="46" t="e">
        <f>IF(AND(NOT(ISBLANK('Case Data Entry'!O505)),ISNA(VLOOKUP('Case Data Entry'!O505,'DO NOT USE_Shared Picklist'!$E$3:$E$10,1,FALSE))),"Please select a value from the drop-down menu",IF('DO NOT USE_Case Formulas'!A505,"OK",NA()))</f>
        <v>#N/A</v>
      </c>
      <c r="P505" s="46" t="e">
        <f>IF(AND(NOT(ISBLANK('Case Data Entry'!P505)),ISNA(VLOOKUP('Case Data Entry'!P505,'DO NOT USE_Shared Picklist'!$W$3:$W$9,1,FALSE))),"Please select a value from the drop-down menu",IF('DO NOT USE_Case Formulas'!A505,"OK",NA()))</f>
        <v>#N/A</v>
      </c>
      <c r="Q505" s="46" t="e">
        <f>IF(AND(NOT(ISBLANK('Case Data Entry'!Q505)),ISNA(VLOOKUP('Case Data Entry'!Q505,'DO NOT USE_Shared Picklist'!$W$3:$W$9,1,FALSE))),"Please select a value from the drop-down menu",IF('DO NOT USE_Case Formulas'!A505,"OK",NA()))</f>
        <v>#N/A</v>
      </c>
      <c r="R505" s="46" t="e">
        <f>IF(AND(NOT(ISBLANK('Case Data Entry'!R505)),ISNA(VLOOKUP('Case Data Entry'!R505,'DO NOT USE_Shared Picklist'!$V$3:$V$7,1,FALSE))),"Please select a value from the drop-down menu",IF('DO NOT USE_Case Formulas'!A505,"OK",NA()))</f>
        <v>#N/A</v>
      </c>
      <c r="S505" s="46" t="e">
        <f>IF(LEN('Case Data Entry'!S505)&gt;255,"Work Area/Department must be less than 255 characters",IF('DO NOT USE_Case Formulas'!A505,"OK",NA()))</f>
        <v>#N/A</v>
      </c>
      <c r="T505" s="46" t="e">
        <f>IF(AND(NOT(ISBLANK('Case Data Entry'!T505)),NOT(ISNUMBER('Case Data Entry'!T505))),"Please enter a valid number.",IF('DO NOT USE_Case Formulas'!A505,"OK",NA()))</f>
        <v>#N/A</v>
      </c>
      <c r="U505" s="46" t="e">
        <f>IF(AND('DO NOT USE_Case Formulas'!A505,ISBLANK('Case Data Entry'!U505)),"Has this person had symptoms? is required",IF(AND(NOT(ISBLANK('Case Data Entry'!U505)),ISNA(VLOOKUP('Case Data Entry'!U505,'DO NOT USE_Shared Picklist'!$D$3:$D$5,1,FALSE))),"Please select a value from the drop-down menu",IF('DO NOT USE_Case Formulas'!A505,"OK",NA())))</f>
        <v>#N/A</v>
      </c>
      <c r="V505" s="46" t="e">
        <f>IF(AND('Case Data Entry'!U505='DO NOT USE_Shared Picklist'!$D$3,ISBLANK('Case Data Entry'!V505)),"If yes, when did the symptoms start? is required if Has this person had symptoms? is Yes",IF('DO NOT USE_Case Formulas'!A505,"OK",NA()))</f>
        <v>#N/A</v>
      </c>
      <c r="W505" s="46" t="e">
        <f>IF(AND(NOT(ISBLANK('Case Data Entry'!W505)),ISNA(VLOOKUP('Case Data Entry'!W505,'DO NOT USE_Shared Picklist'!$G$3:$G$5,1,FALSE))),"Please select a value from the drop-down menu",IF('DO NOT USE_Case Formulas'!A505,"OK",NA()))</f>
        <v>#N/A</v>
      </c>
      <c r="X505" s="46"/>
      <c r="Y505" s="46" t="e">
        <f ca="1">IF('Case Data Entry'!Y505&gt;'DO NOT USE_Shared Picklist'!$C$3,"Date Entity Notified of Positive Test cannot be a future date",IF('DO NOT USE_Case Formulas'!A505,"OK",NA()))</f>
        <v>#N/A</v>
      </c>
      <c r="Z505" s="46" t="e">
        <f ca="1">IF('Case Data Entry'!Z505&gt;'DO NOT USE_Shared Picklist'!$C$3,"Test Date cannot be a future date",IF('DO NOT USE_Case Formulas'!A505,"OK",NA()))</f>
        <v>#N/A</v>
      </c>
      <c r="AA505" s="46" t="e">
        <f>IF(AND(NOT(ISBLANK('Case Data Entry'!AA505)),ISNA(VLOOKUP('Case Data Entry'!AA505,'DO NOT USE_Shared Picklist'!$R$3:$R$7,1,FALSE))),"Please select a value from the drop-down menu",IF('DO NOT USE_Case Formulas'!A505,"OK",NA()))</f>
        <v>#N/A</v>
      </c>
      <c r="AB505" s="46" t="e">
        <f>IF(AND(NOT(ISBLANK('Case Data Entry'!AB505)),ISNA(VLOOKUP('Case Data Entry'!AB505,'DO NOT USE_Shared Picklist'!$Q$3:$Q$8,1,FALSE))),"Please select a value from the drop-down menu",IF('DO NOT USE_Case Formulas'!A505,"OK",NA()))</f>
        <v>#N/A</v>
      </c>
    </row>
    <row r="506" spans="1:28" x14ac:dyDescent="0.25">
      <c r="A506" s="45" t="e">
        <f>IF('DO NOT USE_Case Formulas'!A506,IF('DO NOT USE_Case Formulas'!B506,"Not all required fields are completed","OK"),NA())</f>
        <v>#N/A</v>
      </c>
      <c r="B506" s="46" t="e">
        <f>IF(AND('DO NOT USE_Case Formulas'!A506,ISBLANK('Case Data Entry'!B506)),"First Name is required",IF(NOT(ISBLANK('Case Data Entry'!B506)),"OK",NA()))</f>
        <v>#N/A</v>
      </c>
      <c r="C506" s="46" t="e">
        <f>IF(AND('DO NOT USE_Case Formulas'!A506,ISBLANK('Case Data Entry'!C506)),"Last Name is required",IF(NOT(ISBLANK('Case Data Entry'!C506)),"OK",NA()))</f>
        <v>#N/A</v>
      </c>
      <c r="D506" s="46" t="e">
        <f>IF(AND('DO NOT USE_Case Formulas'!A506,ISBLANK('Case Data Entry'!D506)),"Birthdate is required",IF(NOT(ISBLANK('Case Data Entry'!D506)),"OK",NA()))</f>
        <v>#N/A</v>
      </c>
      <c r="E506" s="46" t="e">
        <f>IF(AND('DO NOT USE_Case Formulas'!A506,ISBLANK('Case Data Entry'!E506)),"Mobile Phone is required",IF(NOT(ISBLANK('Case Data Entry'!E506)),IF(AND(ISNUMBER(VALUE('Case Data Entry'!E506)),LEFT('Case Data Entry'!E506,1)&lt;&gt;"1",LEN('Case Data Entry'!E506)=10),"OK","Phone number must be valid format"),NA()))</f>
        <v>#N/A</v>
      </c>
      <c r="F506" s="46" t="e">
        <f>IF(AND('DO NOT USE_Case Formulas'!A506,ISBLANK('Case Data Entry'!F506)),"Home Street Address is required",IF(LEN('Case Data Entry'!F506)&gt;255,"Home Street Address must be less than 255 characters",IF('DO NOT USE_Case Formulas'!A506,"OK",NA())))</f>
        <v>#N/A</v>
      </c>
      <c r="G506" s="46" t="e">
        <f>IF(AND('DO NOT USE_Case Formulas'!A506,ISBLANK('Case Data Entry'!G506)),"City is required",IF(LEN('Case Data Entry'!G506)&gt;40,"City must be less than 40 characters",IF('DO NOT USE_Case Formulas'!A506,"OK",NA())))</f>
        <v>#N/A</v>
      </c>
      <c r="H506" s="46" t="e">
        <f>IF(AND('DO NOT USE_Case Formulas'!A506,ISBLANK('Case Data Entry'!H506)),"State is required",IF(AND(NOT(ISBLANK('Case Data Entry'!H506)),ISNA(VLOOKUP('Case Data Entry'!H506,'DO NOT USE_Shared Picklist'!$P$3:$P$52,1,FALSE))),"Please select a value from the drop-down menu",IF('DO NOT USE_Case Formulas'!A506,"OK",NA())))</f>
        <v>#N/A</v>
      </c>
      <c r="I506" s="46" t="e">
        <f>IF(AND('DO NOT USE_Case Formulas'!A506,ISBLANK('Case Data Entry'!I506)),"Zip is required",IF(ISBLANK('Case Data Entry'!I506),NA(),"OK"))</f>
        <v>#N/A</v>
      </c>
      <c r="J506" s="46" t="e">
        <f>IF(AND('DO NOT USE_Case Formulas'!A506,ISBLANK('Case Data Entry'!J506)),"Occupation/Job Title is required",IF(NOT(ISBLANK('Case Data Entry'!J506)),"OK",NA()))</f>
        <v>#N/A</v>
      </c>
      <c r="K506" s="46" t="e">
        <f>IF('DO NOT USE_Case Formulas'!A506,IF(ISBLANK('Case Data Entry'!K506),"Last Date On Site is required","OK"),NA())</f>
        <v>#N/A</v>
      </c>
      <c r="L506" s="46" t="e">
        <f>IF(AND('DO NOT USE_Case Formulas'!A506,ISBLANK('Case Data Entry'!L506)),"Specific Place in the Location is required",IF(ISBLANK('Case Data Entry'!L506),NA(),"OK"))</f>
        <v>#N/A</v>
      </c>
      <c r="M506" s="46" t="e">
        <f>IF(AND(NOT(ISBLANK('Case Data Entry'!M506)),ISNA(VLOOKUP('Case Data Entry'!M506,'DO NOT USE_Shared Picklist'!$L$3:$L$81,1,FALSE))),"Please select a value from the drop-down menu",IF('DO NOT USE_Case Formulas'!A506,"OK",NA()))</f>
        <v>#N/A</v>
      </c>
      <c r="N506" s="46" t="e">
        <f>IF(AND(NOT(ISBLANK('Case Data Entry'!N506)),ISNA(VLOOKUP('Case Data Entry'!N506,'DO NOT USE_Shared Picklist'!$I$3:$I$5,1,FALSE))),"Please select a value from the drop-down menu",IF('DO NOT USE_Case Formulas'!A506,"OK",NA()))</f>
        <v>#N/A</v>
      </c>
      <c r="O506" s="46" t="e">
        <f>IF(AND(NOT(ISBLANK('Case Data Entry'!O506)),ISNA(VLOOKUP('Case Data Entry'!O506,'DO NOT USE_Shared Picklist'!$E$3:$E$10,1,FALSE))),"Please select a value from the drop-down menu",IF('DO NOT USE_Case Formulas'!A506,"OK",NA()))</f>
        <v>#N/A</v>
      </c>
      <c r="P506" s="46" t="e">
        <f>IF(AND(NOT(ISBLANK('Case Data Entry'!P506)),ISNA(VLOOKUP('Case Data Entry'!P506,'DO NOT USE_Shared Picklist'!$W$3:$W$9,1,FALSE))),"Please select a value from the drop-down menu",IF('DO NOT USE_Case Formulas'!A506,"OK",NA()))</f>
        <v>#N/A</v>
      </c>
      <c r="Q506" s="46" t="e">
        <f>IF(AND(NOT(ISBLANK('Case Data Entry'!Q506)),ISNA(VLOOKUP('Case Data Entry'!Q506,'DO NOT USE_Shared Picklist'!$W$3:$W$9,1,FALSE))),"Please select a value from the drop-down menu",IF('DO NOT USE_Case Formulas'!A506,"OK",NA()))</f>
        <v>#N/A</v>
      </c>
      <c r="R506" s="46" t="e">
        <f>IF(AND(NOT(ISBLANK('Case Data Entry'!R506)),ISNA(VLOOKUP('Case Data Entry'!R506,'DO NOT USE_Shared Picklist'!$V$3:$V$7,1,FALSE))),"Please select a value from the drop-down menu",IF('DO NOT USE_Case Formulas'!A506,"OK",NA()))</f>
        <v>#N/A</v>
      </c>
      <c r="S506" s="46" t="e">
        <f>IF(LEN('Case Data Entry'!S506)&gt;255,"Work Area/Department must be less than 255 characters",IF('DO NOT USE_Case Formulas'!A506,"OK",NA()))</f>
        <v>#N/A</v>
      </c>
      <c r="T506" s="46" t="e">
        <f>IF(AND(NOT(ISBLANK('Case Data Entry'!T506)),NOT(ISNUMBER('Case Data Entry'!T506))),"Please enter a valid number.",IF('DO NOT USE_Case Formulas'!A506,"OK",NA()))</f>
        <v>#N/A</v>
      </c>
      <c r="U506" s="46" t="e">
        <f>IF(AND('DO NOT USE_Case Formulas'!A506,ISBLANK('Case Data Entry'!U506)),"Has this person had symptoms? is required",IF(AND(NOT(ISBLANK('Case Data Entry'!U506)),ISNA(VLOOKUP('Case Data Entry'!U506,'DO NOT USE_Shared Picklist'!$D$3:$D$5,1,FALSE))),"Please select a value from the drop-down menu",IF('DO NOT USE_Case Formulas'!A506,"OK",NA())))</f>
        <v>#N/A</v>
      </c>
      <c r="V506" s="46" t="e">
        <f>IF(AND('Case Data Entry'!U506='DO NOT USE_Shared Picklist'!$D$3,ISBLANK('Case Data Entry'!V506)),"If yes, when did the symptoms start? is required if Has this person had symptoms? is Yes",IF('DO NOT USE_Case Formulas'!A506,"OK",NA()))</f>
        <v>#N/A</v>
      </c>
      <c r="W506" s="46" t="e">
        <f>IF(AND(NOT(ISBLANK('Case Data Entry'!W506)),ISNA(VLOOKUP('Case Data Entry'!W506,'DO NOT USE_Shared Picklist'!$G$3:$G$5,1,FALSE))),"Please select a value from the drop-down menu",IF('DO NOT USE_Case Formulas'!A506,"OK",NA()))</f>
        <v>#N/A</v>
      </c>
      <c r="X506" s="46"/>
      <c r="Y506" s="46" t="e">
        <f ca="1">IF('Case Data Entry'!Y506&gt;'DO NOT USE_Shared Picklist'!$C$3,"Date Entity Notified of Positive Test cannot be a future date",IF('DO NOT USE_Case Formulas'!A506,"OK",NA()))</f>
        <v>#N/A</v>
      </c>
      <c r="Z506" s="46" t="e">
        <f ca="1">IF('Case Data Entry'!Z506&gt;'DO NOT USE_Shared Picklist'!$C$3,"Test Date cannot be a future date",IF('DO NOT USE_Case Formulas'!A506,"OK",NA()))</f>
        <v>#N/A</v>
      </c>
      <c r="AA506" s="46" t="e">
        <f>IF(AND(NOT(ISBLANK('Case Data Entry'!AA506)),ISNA(VLOOKUP('Case Data Entry'!AA506,'DO NOT USE_Shared Picklist'!$R$3:$R$7,1,FALSE))),"Please select a value from the drop-down menu",IF('DO NOT USE_Case Formulas'!A506,"OK",NA()))</f>
        <v>#N/A</v>
      </c>
      <c r="AB506" s="46" t="e">
        <f>IF(AND(NOT(ISBLANK('Case Data Entry'!AB506)),ISNA(VLOOKUP('Case Data Entry'!AB506,'DO NOT USE_Shared Picklist'!$Q$3:$Q$8,1,FALSE))),"Please select a value from the drop-down menu",IF('DO NOT USE_Case Formulas'!A506,"OK",NA()))</f>
        <v>#N/A</v>
      </c>
    </row>
    <row r="507" spans="1:28" x14ac:dyDescent="0.25">
      <c r="A507" s="45" t="e">
        <f>IF('DO NOT USE_Case Formulas'!A507,IF('DO NOT USE_Case Formulas'!B507,"Not all required fields are completed","OK"),NA())</f>
        <v>#N/A</v>
      </c>
      <c r="B507" s="46" t="e">
        <f>IF(AND('DO NOT USE_Case Formulas'!A507,ISBLANK('Case Data Entry'!B507)),"First Name is required",IF(NOT(ISBLANK('Case Data Entry'!B507)),"OK",NA()))</f>
        <v>#N/A</v>
      </c>
      <c r="C507" s="46" t="e">
        <f>IF(AND('DO NOT USE_Case Formulas'!A507,ISBLANK('Case Data Entry'!C507)),"Last Name is required",IF(NOT(ISBLANK('Case Data Entry'!C507)),"OK",NA()))</f>
        <v>#N/A</v>
      </c>
      <c r="D507" s="46" t="e">
        <f>IF(AND('DO NOT USE_Case Formulas'!A507,ISBLANK('Case Data Entry'!D507)),"Birthdate is required",IF(NOT(ISBLANK('Case Data Entry'!D507)),"OK",NA()))</f>
        <v>#N/A</v>
      </c>
      <c r="E507" s="46" t="e">
        <f>IF(AND('DO NOT USE_Case Formulas'!A507,ISBLANK('Case Data Entry'!E507)),"Mobile Phone is required",IF(NOT(ISBLANK('Case Data Entry'!E507)),IF(AND(ISNUMBER(VALUE('Case Data Entry'!E507)),LEFT('Case Data Entry'!E507,1)&lt;&gt;"1",LEN('Case Data Entry'!E507)=10),"OK","Phone number must be valid format"),NA()))</f>
        <v>#N/A</v>
      </c>
      <c r="F507" s="46" t="e">
        <f>IF(AND('DO NOT USE_Case Formulas'!A507,ISBLANK('Case Data Entry'!F507)),"Home Street Address is required",IF(LEN('Case Data Entry'!F507)&gt;255,"Home Street Address must be less than 255 characters",IF('DO NOT USE_Case Formulas'!A507,"OK",NA())))</f>
        <v>#N/A</v>
      </c>
      <c r="G507" s="46" t="e">
        <f>IF(AND('DO NOT USE_Case Formulas'!A507,ISBLANK('Case Data Entry'!G507)),"City is required",IF(LEN('Case Data Entry'!G507)&gt;40,"City must be less than 40 characters",IF('DO NOT USE_Case Formulas'!A507,"OK",NA())))</f>
        <v>#N/A</v>
      </c>
      <c r="H507" s="46" t="e">
        <f>IF(AND('DO NOT USE_Case Formulas'!A507,ISBLANK('Case Data Entry'!H507)),"State is required",IF(AND(NOT(ISBLANK('Case Data Entry'!H507)),ISNA(VLOOKUP('Case Data Entry'!H507,'DO NOT USE_Shared Picklist'!$P$3:$P$52,1,FALSE))),"Please select a value from the drop-down menu",IF('DO NOT USE_Case Formulas'!A507,"OK",NA())))</f>
        <v>#N/A</v>
      </c>
      <c r="I507" s="46" t="e">
        <f>IF(AND('DO NOT USE_Case Formulas'!A507,ISBLANK('Case Data Entry'!I507)),"Zip is required",IF(ISBLANK('Case Data Entry'!I507),NA(),"OK"))</f>
        <v>#N/A</v>
      </c>
      <c r="J507" s="46" t="e">
        <f>IF(AND('DO NOT USE_Case Formulas'!A507,ISBLANK('Case Data Entry'!J507)),"Occupation/Job Title is required",IF(NOT(ISBLANK('Case Data Entry'!J507)),"OK",NA()))</f>
        <v>#N/A</v>
      </c>
      <c r="K507" s="46" t="e">
        <f>IF('DO NOT USE_Case Formulas'!A507,IF(ISBLANK('Case Data Entry'!K507),"Last Date On Site is required","OK"),NA())</f>
        <v>#N/A</v>
      </c>
      <c r="L507" s="46" t="e">
        <f>IF(AND('DO NOT USE_Case Formulas'!A507,ISBLANK('Case Data Entry'!L507)),"Specific Place in the Location is required",IF(ISBLANK('Case Data Entry'!L507),NA(),"OK"))</f>
        <v>#N/A</v>
      </c>
      <c r="M507" s="46" t="e">
        <f>IF(AND(NOT(ISBLANK('Case Data Entry'!M507)),ISNA(VLOOKUP('Case Data Entry'!M507,'DO NOT USE_Shared Picklist'!$L$3:$L$81,1,FALSE))),"Please select a value from the drop-down menu",IF('DO NOT USE_Case Formulas'!A507,"OK",NA()))</f>
        <v>#N/A</v>
      </c>
      <c r="N507" s="46" t="e">
        <f>IF(AND(NOT(ISBLANK('Case Data Entry'!N507)),ISNA(VLOOKUP('Case Data Entry'!N507,'DO NOT USE_Shared Picklist'!$I$3:$I$5,1,FALSE))),"Please select a value from the drop-down menu",IF('DO NOT USE_Case Formulas'!A507,"OK",NA()))</f>
        <v>#N/A</v>
      </c>
      <c r="O507" s="46" t="e">
        <f>IF(AND(NOT(ISBLANK('Case Data Entry'!O507)),ISNA(VLOOKUP('Case Data Entry'!O507,'DO NOT USE_Shared Picklist'!$E$3:$E$10,1,FALSE))),"Please select a value from the drop-down menu",IF('DO NOT USE_Case Formulas'!A507,"OK",NA()))</f>
        <v>#N/A</v>
      </c>
      <c r="P507" s="46" t="e">
        <f>IF(AND(NOT(ISBLANK('Case Data Entry'!P507)),ISNA(VLOOKUP('Case Data Entry'!P507,'DO NOT USE_Shared Picklist'!$W$3:$W$9,1,FALSE))),"Please select a value from the drop-down menu",IF('DO NOT USE_Case Formulas'!A507,"OK",NA()))</f>
        <v>#N/A</v>
      </c>
      <c r="Q507" s="46" t="e">
        <f>IF(AND(NOT(ISBLANK('Case Data Entry'!Q507)),ISNA(VLOOKUP('Case Data Entry'!Q507,'DO NOT USE_Shared Picklist'!$W$3:$W$9,1,FALSE))),"Please select a value from the drop-down menu",IF('DO NOT USE_Case Formulas'!A507,"OK",NA()))</f>
        <v>#N/A</v>
      </c>
      <c r="R507" s="46" t="e">
        <f>IF(AND(NOT(ISBLANK('Case Data Entry'!R507)),ISNA(VLOOKUP('Case Data Entry'!R507,'DO NOT USE_Shared Picklist'!$V$3:$V$7,1,FALSE))),"Please select a value from the drop-down menu",IF('DO NOT USE_Case Formulas'!A507,"OK",NA()))</f>
        <v>#N/A</v>
      </c>
      <c r="S507" s="46" t="e">
        <f>IF(LEN('Case Data Entry'!S507)&gt;255,"Work Area/Department must be less than 255 characters",IF('DO NOT USE_Case Formulas'!A507,"OK",NA()))</f>
        <v>#N/A</v>
      </c>
      <c r="T507" s="46" t="e">
        <f>IF(AND(NOT(ISBLANK('Case Data Entry'!T507)),NOT(ISNUMBER('Case Data Entry'!T507))),"Please enter a valid number.",IF('DO NOT USE_Case Formulas'!A507,"OK",NA()))</f>
        <v>#N/A</v>
      </c>
      <c r="U507" s="46" t="e">
        <f>IF(AND('DO NOT USE_Case Formulas'!A507,ISBLANK('Case Data Entry'!U507)),"Has this person had symptoms? is required",IF(AND(NOT(ISBLANK('Case Data Entry'!U507)),ISNA(VLOOKUP('Case Data Entry'!U507,'DO NOT USE_Shared Picklist'!$D$3:$D$5,1,FALSE))),"Please select a value from the drop-down menu",IF('DO NOT USE_Case Formulas'!A507,"OK",NA())))</f>
        <v>#N/A</v>
      </c>
      <c r="V507" s="46" t="e">
        <f>IF(AND('Case Data Entry'!U507='DO NOT USE_Shared Picklist'!$D$3,ISBLANK('Case Data Entry'!V507)),"If yes, when did the symptoms start? is required if Has this person had symptoms? is Yes",IF('DO NOT USE_Case Formulas'!A507,"OK",NA()))</f>
        <v>#N/A</v>
      </c>
      <c r="W507" s="46" t="e">
        <f>IF(AND(NOT(ISBLANK('Case Data Entry'!W507)),ISNA(VLOOKUP('Case Data Entry'!W507,'DO NOT USE_Shared Picklist'!$G$3:$G$5,1,FALSE))),"Please select a value from the drop-down menu",IF('DO NOT USE_Case Formulas'!A507,"OK",NA()))</f>
        <v>#N/A</v>
      </c>
      <c r="X507" s="46"/>
      <c r="Y507" s="46" t="e">
        <f ca="1">IF('Case Data Entry'!Y507&gt;'DO NOT USE_Shared Picklist'!$C$3,"Date Entity Notified of Positive Test cannot be a future date",IF('DO NOT USE_Case Formulas'!A507,"OK",NA()))</f>
        <v>#N/A</v>
      </c>
      <c r="Z507" s="46" t="e">
        <f ca="1">IF('Case Data Entry'!Z507&gt;'DO NOT USE_Shared Picklist'!$C$3,"Test Date cannot be a future date",IF('DO NOT USE_Case Formulas'!A507,"OK",NA()))</f>
        <v>#N/A</v>
      </c>
      <c r="AA507" s="46" t="e">
        <f>IF(AND(NOT(ISBLANK('Case Data Entry'!AA507)),ISNA(VLOOKUP('Case Data Entry'!AA507,'DO NOT USE_Shared Picklist'!$R$3:$R$7,1,FALSE))),"Please select a value from the drop-down menu",IF('DO NOT USE_Case Formulas'!A507,"OK",NA()))</f>
        <v>#N/A</v>
      </c>
      <c r="AB507" s="46" t="e">
        <f>IF(AND(NOT(ISBLANK('Case Data Entry'!AB507)),ISNA(VLOOKUP('Case Data Entry'!AB507,'DO NOT USE_Shared Picklist'!$Q$3:$Q$8,1,FALSE))),"Please select a value from the drop-down menu",IF('DO NOT USE_Case Formulas'!A507,"OK",NA()))</f>
        <v>#N/A</v>
      </c>
    </row>
    <row r="508" spans="1:28" x14ac:dyDescent="0.25">
      <c r="A508" s="45" t="e">
        <f>IF('DO NOT USE_Case Formulas'!A508,IF('DO NOT USE_Case Formulas'!B508,"Not all required fields are completed","OK"),NA())</f>
        <v>#N/A</v>
      </c>
      <c r="B508" s="46" t="e">
        <f>IF(AND('DO NOT USE_Case Formulas'!A508,ISBLANK('Case Data Entry'!B508)),"First Name is required",IF(NOT(ISBLANK('Case Data Entry'!B508)),"OK",NA()))</f>
        <v>#N/A</v>
      </c>
      <c r="C508" s="46" t="e">
        <f>IF(AND('DO NOT USE_Case Formulas'!A508,ISBLANK('Case Data Entry'!C508)),"Last Name is required",IF(NOT(ISBLANK('Case Data Entry'!C508)),"OK",NA()))</f>
        <v>#N/A</v>
      </c>
      <c r="D508" s="46" t="e">
        <f>IF(AND('DO NOT USE_Case Formulas'!A508,ISBLANK('Case Data Entry'!D508)),"Birthdate is required",IF(NOT(ISBLANK('Case Data Entry'!D508)),"OK",NA()))</f>
        <v>#N/A</v>
      </c>
      <c r="E508" s="46" t="e">
        <f>IF(AND('DO NOT USE_Case Formulas'!A508,ISBLANK('Case Data Entry'!E508)),"Mobile Phone is required",IF(NOT(ISBLANK('Case Data Entry'!E508)),IF(AND(ISNUMBER(VALUE('Case Data Entry'!E508)),LEFT('Case Data Entry'!E508,1)&lt;&gt;"1",LEN('Case Data Entry'!E508)=10),"OK","Phone number must be valid format"),NA()))</f>
        <v>#N/A</v>
      </c>
      <c r="F508" s="46" t="e">
        <f>IF(AND('DO NOT USE_Case Formulas'!A508,ISBLANK('Case Data Entry'!F508)),"Home Street Address is required",IF(LEN('Case Data Entry'!F508)&gt;255,"Home Street Address must be less than 255 characters",IF('DO NOT USE_Case Formulas'!A508,"OK",NA())))</f>
        <v>#N/A</v>
      </c>
      <c r="G508" s="46" t="e">
        <f>IF(AND('DO NOT USE_Case Formulas'!A508,ISBLANK('Case Data Entry'!G508)),"City is required",IF(LEN('Case Data Entry'!G508)&gt;40,"City must be less than 40 characters",IF('DO NOT USE_Case Formulas'!A508,"OK",NA())))</f>
        <v>#N/A</v>
      </c>
      <c r="H508" s="46" t="e">
        <f>IF(AND('DO NOT USE_Case Formulas'!A508,ISBLANK('Case Data Entry'!H508)),"State is required",IF(AND(NOT(ISBLANK('Case Data Entry'!H508)),ISNA(VLOOKUP('Case Data Entry'!H508,'DO NOT USE_Shared Picklist'!$P$3:$P$52,1,FALSE))),"Please select a value from the drop-down menu",IF('DO NOT USE_Case Formulas'!A508,"OK",NA())))</f>
        <v>#N/A</v>
      </c>
      <c r="I508" s="46" t="e">
        <f>IF(AND('DO NOT USE_Case Formulas'!A508,ISBLANK('Case Data Entry'!I508)),"Zip is required",IF(ISBLANK('Case Data Entry'!I508),NA(),"OK"))</f>
        <v>#N/A</v>
      </c>
      <c r="J508" s="46" t="e">
        <f>IF(AND('DO NOT USE_Case Formulas'!A508,ISBLANK('Case Data Entry'!J508)),"Occupation/Job Title is required",IF(NOT(ISBLANK('Case Data Entry'!J508)),"OK",NA()))</f>
        <v>#N/A</v>
      </c>
      <c r="K508" s="46" t="e">
        <f>IF('DO NOT USE_Case Formulas'!A508,IF(ISBLANK('Case Data Entry'!K508),"Last Date On Site is required","OK"),NA())</f>
        <v>#N/A</v>
      </c>
      <c r="L508" s="46" t="e">
        <f>IF(AND('DO NOT USE_Case Formulas'!A508,ISBLANK('Case Data Entry'!L508)),"Specific Place in the Location is required",IF(ISBLANK('Case Data Entry'!L508),NA(),"OK"))</f>
        <v>#N/A</v>
      </c>
      <c r="M508" s="46" t="e">
        <f>IF(AND(NOT(ISBLANK('Case Data Entry'!M508)),ISNA(VLOOKUP('Case Data Entry'!M508,'DO NOT USE_Shared Picklist'!$L$3:$L$81,1,FALSE))),"Please select a value from the drop-down menu",IF('DO NOT USE_Case Formulas'!A508,"OK",NA()))</f>
        <v>#N/A</v>
      </c>
      <c r="N508" s="46" t="e">
        <f>IF(AND(NOT(ISBLANK('Case Data Entry'!N508)),ISNA(VLOOKUP('Case Data Entry'!N508,'DO NOT USE_Shared Picklist'!$I$3:$I$5,1,FALSE))),"Please select a value from the drop-down menu",IF('DO NOT USE_Case Formulas'!A508,"OK",NA()))</f>
        <v>#N/A</v>
      </c>
      <c r="O508" s="46" t="e">
        <f>IF(AND(NOT(ISBLANK('Case Data Entry'!O508)),ISNA(VLOOKUP('Case Data Entry'!O508,'DO NOT USE_Shared Picklist'!$E$3:$E$10,1,FALSE))),"Please select a value from the drop-down menu",IF('DO NOT USE_Case Formulas'!A508,"OK",NA()))</f>
        <v>#N/A</v>
      </c>
      <c r="P508" s="46" t="e">
        <f>IF(AND(NOT(ISBLANK('Case Data Entry'!P508)),ISNA(VLOOKUP('Case Data Entry'!P508,'DO NOT USE_Shared Picklist'!$W$3:$W$9,1,FALSE))),"Please select a value from the drop-down menu",IF('DO NOT USE_Case Formulas'!A508,"OK",NA()))</f>
        <v>#N/A</v>
      </c>
      <c r="Q508" s="46" t="e">
        <f>IF(AND(NOT(ISBLANK('Case Data Entry'!Q508)),ISNA(VLOOKUP('Case Data Entry'!Q508,'DO NOT USE_Shared Picklist'!$W$3:$W$9,1,FALSE))),"Please select a value from the drop-down menu",IF('DO NOT USE_Case Formulas'!A508,"OK",NA()))</f>
        <v>#N/A</v>
      </c>
      <c r="R508" s="46" t="e">
        <f>IF(AND(NOT(ISBLANK('Case Data Entry'!R508)),ISNA(VLOOKUP('Case Data Entry'!R508,'DO NOT USE_Shared Picklist'!$V$3:$V$7,1,FALSE))),"Please select a value from the drop-down menu",IF('DO NOT USE_Case Formulas'!A508,"OK",NA()))</f>
        <v>#N/A</v>
      </c>
      <c r="S508" s="46" t="e">
        <f>IF(LEN('Case Data Entry'!S508)&gt;255,"Work Area/Department must be less than 255 characters",IF('DO NOT USE_Case Formulas'!A508,"OK",NA()))</f>
        <v>#N/A</v>
      </c>
      <c r="T508" s="46" t="e">
        <f>IF(AND(NOT(ISBLANK('Case Data Entry'!T508)),NOT(ISNUMBER('Case Data Entry'!T508))),"Please enter a valid number.",IF('DO NOT USE_Case Formulas'!A508,"OK",NA()))</f>
        <v>#N/A</v>
      </c>
      <c r="U508" s="46" t="e">
        <f>IF(AND('DO NOT USE_Case Formulas'!A508,ISBLANK('Case Data Entry'!U508)),"Has this person had symptoms? is required",IF(AND(NOT(ISBLANK('Case Data Entry'!U508)),ISNA(VLOOKUP('Case Data Entry'!U508,'DO NOT USE_Shared Picklist'!$D$3:$D$5,1,FALSE))),"Please select a value from the drop-down menu",IF('DO NOT USE_Case Formulas'!A508,"OK",NA())))</f>
        <v>#N/A</v>
      </c>
      <c r="V508" s="46" t="e">
        <f>IF(AND('Case Data Entry'!U508='DO NOT USE_Shared Picklist'!$D$3,ISBLANK('Case Data Entry'!V508)),"If yes, when did the symptoms start? is required if Has this person had symptoms? is Yes",IF('DO NOT USE_Case Formulas'!A508,"OK",NA()))</f>
        <v>#N/A</v>
      </c>
      <c r="W508" s="46" t="e">
        <f>IF(AND(NOT(ISBLANK('Case Data Entry'!W508)),ISNA(VLOOKUP('Case Data Entry'!W508,'DO NOT USE_Shared Picklist'!$G$3:$G$5,1,FALSE))),"Please select a value from the drop-down menu",IF('DO NOT USE_Case Formulas'!A508,"OK",NA()))</f>
        <v>#N/A</v>
      </c>
      <c r="X508" s="46"/>
      <c r="Y508" s="46" t="e">
        <f ca="1">IF('Case Data Entry'!Y508&gt;'DO NOT USE_Shared Picklist'!$C$3,"Date Entity Notified of Positive Test cannot be a future date",IF('DO NOT USE_Case Formulas'!A508,"OK",NA()))</f>
        <v>#N/A</v>
      </c>
      <c r="Z508" s="46" t="e">
        <f ca="1">IF('Case Data Entry'!Z508&gt;'DO NOT USE_Shared Picklist'!$C$3,"Test Date cannot be a future date",IF('DO NOT USE_Case Formulas'!A508,"OK",NA()))</f>
        <v>#N/A</v>
      </c>
      <c r="AA508" s="46" t="e">
        <f>IF(AND(NOT(ISBLANK('Case Data Entry'!AA508)),ISNA(VLOOKUP('Case Data Entry'!AA508,'DO NOT USE_Shared Picklist'!$R$3:$R$7,1,FALSE))),"Please select a value from the drop-down menu",IF('DO NOT USE_Case Formulas'!A508,"OK",NA()))</f>
        <v>#N/A</v>
      </c>
      <c r="AB508" s="46" t="e">
        <f>IF(AND(NOT(ISBLANK('Case Data Entry'!AB508)),ISNA(VLOOKUP('Case Data Entry'!AB508,'DO NOT USE_Shared Picklist'!$Q$3:$Q$8,1,FALSE))),"Please select a value from the drop-down menu",IF('DO NOT USE_Case Formulas'!A508,"OK",NA()))</f>
        <v>#N/A</v>
      </c>
    </row>
    <row r="509" spans="1:28" x14ac:dyDescent="0.25">
      <c r="A509" s="45" t="e">
        <f>IF('DO NOT USE_Case Formulas'!A509,IF('DO NOT USE_Case Formulas'!B509,"Not all required fields are completed","OK"),NA())</f>
        <v>#N/A</v>
      </c>
      <c r="B509" s="46" t="e">
        <f>IF(AND('DO NOT USE_Case Formulas'!A509,ISBLANK('Case Data Entry'!B509)),"First Name is required",IF(NOT(ISBLANK('Case Data Entry'!B509)),"OK",NA()))</f>
        <v>#N/A</v>
      </c>
      <c r="C509" s="46" t="e">
        <f>IF(AND('DO NOT USE_Case Formulas'!A509,ISBLANK('Case Data Entry'!C509)),"Last Name is required",IF(NOT(ISBLANK('Case Data Entry'!C509)),"OK",NA()))</f>
        <v>#N/A</v>
      </c>
      <c r="D509" s="46" t="e">
        <f>IF(AND('DO NOT USE_Case Formulas'!A509,ISBLANK('Case Data Entry'!D509)),"Birthdate is required",IF(NOT(ISBLANK('Case Data Entry'!D509)),"OK",NA()))</f>
        <v>#N/A</v>
      </c>
      <c r="E509" s="46" t="e">
        <f>IF(AND('DO NOT USE_Case Formulas'!A509,ISBLANK('Case Data Entry'!E509)),"Mobile Phone is required",IF(NOT(ISBLANK('Case Data Entry'!E509)),IF(AND(ISNUMBER(VALUE('Case Data Entry'!E509)),LEFT('Case Data Entry'!E509,1)&lt;&gt;"1",LEN('Case Data Entry'!E509)=10),"OK","Phone number must be valid format"),NA()))</f>
        <v>#N/A</v>
      </c>
      <c r="F509" s="46" t="e">
        <f>IF(AND('DO NOT USE_Case Formulas'!A509,ISBLANK('Case Data Entry'!F509)),"Home Street Address is required",IF(LEN('Case Data Entry'!F509)&gt;255,"Home Street Address must be less than 255 characters",IF('DO NOT USE_Case Formulas'!A509,"OK",NA())))</f>
        <v>#N/A</v>
      </c>
      <c r="G509" s="46" t="e">
        <f>IF(AND('DO NOT USE_Case Formulas'!A509,ISBLANK('Case Data Entry'!G509)),"City is required",IF(LEN('Case Data Entry'!G509)&gt;40,"City must be less than 40 characters",IF('DO NOT USE_Case Formulas'!A509,"OK",NA())))</f>
        <v>#N/A</v>
      </c>
      <c r="H509" s="46" t="e">
        <f>IF(AND('DO NOT USE_Case Formulas'!A509,ISBLANK('Case Data Entry'!H509)),"State is required",IF(AND(NOT(ISBLANK('Case Data Entry'!H509)),ISNA(VLOOKUP('Case Data Entry'!H509,'DO NOT USE_Shared Picklist'!$P$3:$P$52,1,FALSE))),"Please select a value from the drop-down menu",IF('DO NOT USE_Case Formulas'!A509,"OK",NA())))</f>
        <v>#N/A</v>
      </c>
      <c r="I509" s="46" t="e">
        <f>IF(AND('DO NOT USE_Case Formulas'!A509,ISBLANK('Case Data Entry'!I509)),"Zip is required",IF(ISBLANK('Case Data Entry'!I509),NA(),"OK"))</f>
        <v>#N/A</v>
      </c>
      <c r="J509" s="46" t="e">
        <f>IF(AND('DO NOT USE_Case Formulas'!A509,ISBLANK('Case Data Entry'!J509)),"Occupation/Job Title is required",IF(NOT(ISBLANK('Case Data Entry'!J509)),"OK",NA()))</f>
        <v>#N/A</v>
      </c>
      <c r="K509" s="46" t="e">
        <f>IF('DO NOT USE_Case Formulas'!A509,IF(ISBLANK('Case Data Entry'!K509),"Last Date On Site is required","OK"),NA())</f>
        <v>#N/A</v>
      </c>
      <c r="L509" s="46" t="e">
        <f>IF(AND('DO NOT USE_Case Formulas'!A509,ISBLANK('Case Data Entry'!L509)),"Specific Place in the Location is required",IF(ISBLANK('Case Data Entry'!L509),NA(),"OK"))</f>
        <v>#N/A</v>
      </c>
      <c r="M509" s="46" t="e">
        <f>IF(AND(NOT(ISBLANK('Case Data Entry'!M509)),ISNA(VLOOKUP('Case Data Entry'!M509,'DO NOT USE_Shared Picklist'!$L$3:$L$81,1,FALSE))),"Please select a value from the drop-down menu",IF('DO NOT USE_Case Formulas'!A509,"OK",NA()))</f>
        <v>#N/A</v>
      </c>
      <c r="N509" s="46" t="e">
        <f>IF(AND(NOT(ISBLANK('Case Data Entry'!N509)),ISNA(VLOOKUP('Case Data Entry'!N509,'DO NOT USE_Shared Picklist'!$I$3:$I$5,1,FALSE))),"Please select a value from the drop-down menu",IF('DO NOT USE_Case Formulas'!A509,"OK",NA()))</f>
        <v>#N/A</v>
      </c>
      <c r="O509" s="46" t="e">
        <f>IF(AND(NOT(ISBLANK('Case Data Entry'!O509)),ISNA(VLOOKUP('Case Data Entry'!O509,'DO NOT USE_Shared Picklist'!$E$3:$E$10,1,FALSE))),"Please select a value from the drop-down menu",IF('DO NOT USE_Case Formulas'!A509,"OK",NA()))</f>
        <v>#N/A</v>
      </c>
      <c r="P509" s="46" t="e">
        <f>IF(AND(NOT(ISBLANK('Case Data Entry'!P509)),ISNA(VLOOKUP('Case Data Entry'!P509,'DO NOT USE_Shared Picklist'!$W$3:$W$9,1,FALSE))),"Please select a value from the drop-down menu",IF('DO NOT USE_Case Formulas'!A509,"OK",NA()))</f>
        <v>#N/A</v>
      </c>
      <c r="Q509" s="46" t="e">
        <f>IF(AND(NOT(ISBLANK('Case Data Entry'!Q509)),ISNA(VLOOKUP('Case Data Entry'!Q509,'DO NOT USE_Shared Picklist'!$W$3:$W$9,1,FALSE))),"Please select a value from the drop-down menu",IF('DO NOT USE_Case Formulas'!A509,"OK",NA()))</f>
        <v>#N/A</v>
      </c>
      <c r="R509" s="46" t="e">
        <f>IF(AND(NOT(ISBLANK('Case Data Entry'!R509)),ISNA(VLOOKUP('Case Data Entry'!R509,'DO NOT USE_Shared Picklist'!$V$3:$V$7,1,FALSE))),"Please select a value from the drop-down menu",IF('DO NOT USE_Case Formulas'!A509,"OK",NA()))</f>
        <v>#N/A</v>
      </c>
      <c r="S509" s="46" t="e">
        <f>IF(LEN('Case Data Entry'!S509)&gt;255,"Work Area/Department must be less than 255 characters",IF('DO NOT USE_Case Formulas'!A509,"OK",NA()))</f>
        <v>#N/A</v>
      </c>
      <c r="T509" s="46" t="e">
        <f>IF(AND(NOT(ISBLANK('Case Data Entry'!T509)),NOT(ISNUMBER('Case Data Entry'!T509))),"Please enter a valid number.",IF('DO NOT USE_Case Formulas'!A509,"OK",NA()))</f>
        <v>#N/A</v>
      </c>
      <c r="U509" s="46" t="e">
        <f>IF(AND('DO NOT USE_Case Formulas'!A509,ISBLANK('Case Data Entry'!U509)),"Has this person had symptoms? is required",IF(AND(NOT(ISBLANK('Case Data Entry'!U509)),ISNA(VLOOKUP('Case Data Entry'!U509,'DO NOT USE_Shared Picklist'!$D$3:$D$5,1,FALSE))),"Please select a value from the drop-down menu",IF('DO NOT USE_Case Formulas'!A509,"OK",NA())))</f>
        <v>#N/A</v>
      </c>
      <c r="V509" s="46" t="e">
        <f>IF(AND('Case Data Entry'!U509='DO NOT USE_Shared Picklist'!$D$3,ISBLANK('Case Data Entry'!V509)),"If yes, when did the symptoms start? is required if Has this person had symptoms? is Yes",IF('DO NOT USE_Case Formulas'!A509,"OK",NA()))</f>
        <v>#N/A</v>
      </c>
      <c r="W509" s="46" t="e">
        <f>IF(AND(NOT(ISBLANK('Case Data Entry'!W509)),ISNA(VLOOKUP('Case Data Entry'!W509,'DO NOT USE_Shared Picklist'!$G$3:$G$5,1,FALSE))),"Please select a value from the drop-down menu",IF('DO NOT USE_Case Formulas'!A509,"OK",NA()))</f>
        <v>#N/A</v>
      </c>
      <c r="X509" s="46"/>
      <c r="Y509" s="46" t="e">
        <f ca="1">IF('Case Data Entry'!Y509&gt;'DO NOT USE_Shared Picklist'!$C$3,"Date Entity Notified of Positive Test cannot be a future date",IF('DO NOT USE_Case Formulas'!A509,"OK",NA()))</f>
        <v>#N/A</v>
      </c>
      <c r="Z509" s="46" t="e">
        <f ca="1">IF('Case Data Entry'!Z509&gt;'DO NOT USE_Shared Picklist'!$C$3,"Test Date cannot be a future date",IF('DO NOT USE_Case Formulas'!A509,"OK",NA()))</f>
        <v>#N/A</v>
      </c>
      <c r="AA509" s="46" t="e">
        <f>IF(AND(NOT(ISBLANK('Case Data Entry'!AA509)),ISNA(VLOOKUP('Case Data Entry'!AA509,'DO NOT USE_Shared Picklist'!$R$3:$R$7,1,FALSE))),"Please select a value from the drop-down menu",IF('DO NOT USE_Case Formulas'!A509,"OK",NA()))</f>
        <v>#N/A</v>
      </c>
      <c r="AB509" s="46" t="e">
        <f>IF(AND(NOT(ISBLANK('Case Data Entry'!AB509)),ISNA(VLOOKUP('Case Data Entry'!AB509,'DO NOT USE_Shared Picklist'!$Q$3:$Q$8,1,FALSE))),"Please select a value from the drop-down menu",IF('DO NOT USE_Case Formulas'!A509,"OK",NA()))</f>
        <v>#N/A</v>
      </c>
    </row>
    <row r="510" spans="1:28" x14ac:dyDescent="0.25">
      <c r="A510" s="45" t="e">
        <f>IF('DO NOT USE_Case Formulas'!A510,IF('DO NOT USE_Case Formulas'!B510,"Not all required fields are completed","OK"),NA())</f>
        <v>#N/A</v>
      </c>
      <c r="B510" s="46" t="e">
        <f>IF(AND('DO NOT USE_Case Formulas'!A510,ISBLANK('Case Data Entry'!B510)),"First Name is required",IF(NOT(ISBLANK('Case Data Entry'!B510)),"OK",NA()))</f>
        <v>#N/A</v>
      </c>
      <c r="C510" s="46" t="e">
        <f>IF(AND('DO NOT USE_Case Formulas'!A510,ISBLANK('Case Data Entry'!C510)),"Last Name is required",IF(NOT(ISBLANK('Case Data Entry'!C510)),"OK",NA()))</f>
        <v>#N/A</v>
      </c>
      <c r="D510" s="46" t="e">
        <f>IF(AND('DO NOT USE_Case Formulas'!A510,ISBLANK('Case Data Entry'!D510)),"Birthdate is required",IF(NOT(ISBLANK('Case Data Entry'!D510)),"OK",NA()))</f>
        <v>#N/A</v>
      </c>
      <c r="E510" s="46" t="e">
        <f>IF(AND('DO NOT USE_Case Formulas'!A510,ISBLANK('Case Data Entry'!E510)),"Mobile Phone is required",IF(NOT(ISBLANK('Case Data Entry'!E510)),IF(AND(ISNUMBER(VALUE('Case Data Entry'!E510)),LEFT('Case Data Entry'!E510,1)&lt;&gt;"1",LEN('Case Data Entry'!E510)=10),"OK","Phone number must be valid format"),NA()))</f>
        <v>#N/A</v>
      </c>
      <c r="F510" s="46" t="e">
        <f>IF(AND('DO NOT USE_Case Formulas'!A510,ISBLANK('Case Data Entry'!F510)),"Home Street Address is required",IF(LEN('Case Data Entry'!F510)&gt;255,"Home Street Address must be less than 255 characters",IF('DO NOT USE_Case Formulas'!A510,"OK",NA())))</f>
        <v>#N/A</v>
      </c>
      <c r="G510" s="46" t="e">
        <f>IF(AND('DO NOT USE_Case Formulas'!A510,ISBLANK('Case Data Entry'!G510)),"City is required",IF(LEN('Case Data Entry'!G510)&gt;40,"City must be less than 40 characters",IF('DO NOT USE_Case Formulas'!A510,"OK",NA())))</f>
        <v>#N/A</v>
      </c>
      <c r="H510" s="46" t="e">
        <f>IF(AND('DO NOT USE_Case Formulas'!A510,ISBLANK('Case Data Entry'!H510)),"State is required",IF(AND(NOT(ISBLANK('Case Data Entry'!H510)),ISNA(VLOOKUP('Case Data Entry'!H510,'DO NOT USE_Shared Picklist'!$P$3:$P$52,1,FALSE))),"Please select a value from the drop-down menu",IF('DO NOT USE_Case Formulas'!A510,"OK",NA())))</f>
        <v>#N/A</v>
      </c>
      <c r="I510" s="46" t="e">
        <f>IF(AND('DO NOT USE_Case Formulas'!A510,ISBLANK('Case Data Entry'!I510)),"Zip is required",IF(ISBLANK('Case Data Entry'!I510),NA(),"OK"))</f>
        <v>#N/A</v>
      </c>
      <c r="J510" s="46" t="e">
        <f>IF(AND('DO NOT USE_Case Formulas'!A510,ISBLANK('Case Data Entry'!J510)),"Occupation/Job Title is required",IF(NOT(ISBLANK('Case Data Entry'!J510)),"OK",NA()))</f>
        <v>#N/A</v>
      </c>
      <c r="K510" s="46" t="e">
        <f>IF('DO NOT USE_Case Formulas'!A510,IF(ISBLANK('Case Data Entry'!K510),"Last Date On Site is required","OK"),NA())</f>
        <v>#N/A</v>
      </c>
      <c r="L510" s="46" t="e">
        <f>IF(AND('DO NOT USE_Case Formulas'!A510,ISBLANK('Case Data Entry'!L510)),"Specific Place in the Location is required",IF(ISBLANK('Case Data Entry'!L510),NA(),"OK"))</f>
        <v>#N/A</v>
      </c>
      <c r="M510" s="46" t="e">
        <f>IF(AND(NOT(ISBLANK('Case Data Entry'!M510)),ISNA(VLOOKUP('Case Data Entry'!M510,'DO NOT USE_Shared Picklist'!$L$3:$L$81,1,FALSE))),"Please select a value from the drop-down menu",IF('DO NOT USE_Case Formulas'!A510,"OK",NA()))</f>
        <v>#N/A</v>
      </c>
      <c r="N510" s="46" t="e">
        <f>IF(AND(NOT(ISBLANK('Case Data Entry'!N510)),ISNA(VLOOKUP('Case Data Entry'!N510,'DO NOT USE_Shared Picklist'!$I$3:$I$5,1,FALSE))),"Please select a value from the drop-down menu",IF('DO NOT USE_Case Formulas'!A510,"OK",NA()))</f>
        <v>#N/A</v>
      </c>
      <c r="O510" s="46" t="e">
        <f>IF(AND(NOT(ISBLANK('Case Data Entry'!O510)),ISNA(VLOOKUP('Case Data Entry'!O510,'DO NOT USE_Shared Picklist'!$E$3:$E$10,1,FALSE))),"Please select a value from the drop-down menu",IF('DO NOT USE_Case Formulas'!A510,"OK",NA()))</f>
        <v>#N/A</v>
      </c>
      <c r="P510" s="46" t="e">
        <f>IF(AND(NOT(ISBLANK('Case Data Entry'!P510)),ISNA(VLOOKUP('Case Data Entry'!P510,'DO NOT USE_Shared Picklist'!$W$3:$W$9,1,FALSE))),"Please select a value from the drop-down menu",IF('DO NOT USE_Case Formulas'!A510,"OK",NA()))</f>
        <v>#N/A</v>
      </c>
      <c r="Q510" s="46" t="e">
        <f>IF(AND(NOT(ISBLANK('Case Data Entry'!Q510)),ISNA(VLOOKUP('Case Data Entry'!Q510,'DO NOT USE_Shared Picklist'!$W$3:$W$9,1,FALSE))),"Please select a value from the drop-down menu",IF('DO NOT USE_Case Formulas'!A510,"OK",NA()))</f>
        <v>#N/A</v>
      </c>
      <c r="R510" s="46" t="e">
        <f>IF(AND(NOT(ISBLANK('Case Data Entry'!R510)),ISNA(VLOOKUP('Case Data Entry'!R510,'DO NOT USE_Shared Picklist'!$V$3:$V$7,1,FALSE))),"Please select a value from the drop-down menu",IF('DO NOT USE_Case Formulas'!A510,"OK",NA()))</f>
        <v>#N/A</v>
      </c>
      <c r="S510" s="46" t="e">
        <f>IF(LEN('Case Data Entry'!S510)&gt;255,"Work Area/Department must be less than 255 characters",IF('DO NOT USE_Case Formulas'!A510,"OK",NA()))</f>
        <v>#N/A</v>
      </c>
      <c r="T510" s="46" t="e">
        <f>IF(AND(NOT(ISBLANK('Case Data Entry'!T510)),NOT(ISNUMBER('Case Data Entry'!T510))),"Please enter a valid number.",IF('DO NOT USE_Case Formulas'!A510,"OK",NA()))</f>
        <v>#N/A</v>
      </c>
      <c r="U510" s="46" t="e">
        <f>IF(AND('DO NOT USE_Case Formulas'!A510,ISBLANK('Case Data Entry'!U510)),"Has this person had symptoms? is required",IF(AND(NOT(ISBLANK('Case Data Entry'!U510)),ISNA(VLOOKUP('Case Data Entry'!U510,'DO NOT USE_Shared Picklist'!$D$3:$D$5,1,FALSE))),"Please select a value from the drop-down menu",IF('DO NOT USE_Case Formulas'!A510,"OK",NA())))</f>
        <v>#N/A</v>
      </c>
      <c r="V510" s="46" t="e">
        <f>IF(AND('Case Data Entry'!U510='DO NOT USE_Shared Picklist'!$D$3,ISBLANK('Case Data Entry'!V510)),"If yes, when did the symptoms start? is required if Has this person had symptoms? is Yes",IF('DO NOT USE_Case Formulas'!A510,"OK",NA()))</f>
        <v>#N/A</v>
      </c>
      <c r="W510" s="46" t="e">
        <f>IF(AND(NOT(ISBLANK('Case Data Entry'!W510)),ISNA(VLOOKUP('Case Data Entry'!W510,'DO NOT USE_Shared Picklist'!$G$3:$G$5,1,FALSE))),"Please select a value from the drop-down menu",IF('DO NOT USE_Case Formulas'!A510,"OK",NA()))</f>
        <v>#N/A</v>
      </c>
      <c r="X510" s="46"/>
      <c r="Y510" s="46" t="e">
        <f ca="1">IF('Case Data Entry'!Y510&gt;'DO NOT USE_Shared Picklist'!$C$3,"Date Entity Notified of Positive Test cannot be a future date",IF('DO NOT USE_Case Formulas'!A510,"OK",NA()))</f>
        <v>#N/A</v>
      </c>
      <c r="Z510" s="46" t="e">
        <f ca="1">IF('Case Data Entry'!Z510&gt;'DO NOT USE_Shared Picklist'!$C$3,"Test Date cannot be a future date",IF('DO NOT USE_Case Formulas'!A510,"OK",NA()))</f>
        <v>#N/A</v>
      </c>
      <c r="AA510" s="46" t="e">
        <f>IF(AND(NOT(ISBLANK('Case Data Entry'!AA510)),ISNA(VLOOKUP('Case Data Entry'!AA510,'DO NOT USE_Shared Picklist'!$R$3:$R$7,1,FALSE))),"Please select a value from the drop-down menu",IF('DO NOT USE_Case Formulas'!A510,"OK",NA()))</f>
        <v>#N/A</v>
      </c>
      <c r="AB510" s="46" t="e">
        <f>IF(AND(NOT(ISBLANK('Case Data Entry'!AB510)),ISNA(VLOOKUP('Case Data Entry'!AB510,'DO NOT USE_Shared Picklist'!$Q$3:$Q$8,1,FALSE))),"Please select a value from the drop-down menu",IF('DO NOT USE_Case Formulas'!A510,"OK",NA()))</f>
        <v>#N/A</v>
      </c>
    </row>
    <row r="511" spans="1:28" x14ac:dyDescent="0.25">
      <c r="A511" s="45" t="e">
        <f>IF('DO NOT USE_Case Formulas'!A511,IF('DO NOT USE_Case Formulas'!B511,"Not all required fields are completed","OK"),NA())</f>
        <v>#N/A</v>
      </c>
      <c r="B511" s="46" t="e">
        <f>IF(AND('DO NOT USE_Case Formulas'!A511,ISBLANK('Case Data Entry'!B511)),"First Name is required",IF(NOT(ISBLANK('Case Data Entry'!B511)),"OK",NA()))</f>
        <v>#N/A</v>
      </c>
      <c r="C511" s="46" t="e">
        <f>IF(AND('DO NOT USE_Case Formulas'!A511,ISBLANK('Case Data Entry'!C511)),"Last Name is required",IF(NOT(ISBLANK('Case Data Entry'!C511)),"OK",NA()))</f>
        <v>#N/A</v>
      </c>
      <c r="D511" s="46" t="e">
        <f>IF(AND('DO NOT USE_Case Formulas'!A511,ISBLANK('Case Data Entry'!D511)),"Birthdate is required",IF(NOT(ISBLANK('Case Data Entry'!D511)),"OK",NA()))</f>
        <v>#N/A</v>
      </c>
      <c r="E511" s="46" t="e">
        <f>IF(AND('DO NOT USE_Case Formulas'!A511,ISBLANK('Case Data Entry'!E511)),"Mobile Phone is required",IF(NOT(ISBLANK('Case Data Entry'!E511)),IF(AND(ISNUMBER(VALUE('Case Data Entry'!E511)),LEFT('Case Data Entry'!E511,1)&lt;&gt;"1",LEN('Case Data Entry'!E511)=10),"OK","Phone number must be valid format"),NA()))</f>
        <v>#N/A</v>
      </c>
      <c r="F511" s="46" t="e">
        <f>IF(AND('DO NOT USE_Case Formulas'!A511,ISBLANK('Case Data Entry'!F511)),"Home Street Address is required",IF(LEN('Case Data Entry'!F511)&gt;255,"Home Street Address must be less than 255 characters",IF('DO NOT USE_Case Formulas'!A511,"OK",NA())))</f>
        <v>#N/A</v>
      </c>
      <c r="G511" s="46" t="e">
        <f>IF(AND('DO NOT USE_Case Formulas'!A511,ISBLANK('Case Data Entry'!G511)),"City is required",IF(LEN('Case Data Entry'!G511)&gt;40,"City must be less than 40 characters",IF('DO NOT USE_Case Formulas'!A511,"OK",NA())))</f>
        <v>#N/A</v>
      </c>
      <c r="H511" s="46" t="e">
        <f>IF(AND('DO NOT USE_Case Formulas'!A511,ISBLANK('Case Data Entry'!H511)),"State is required",IF(AND(NOT(ISBLANK('Case Data Entry'!H511)),ISNA(VLOOKUP('Case Data Entry'!H511,'DO NOT USE_Shared Picklist'!$P$3:$P$52,1,FALSE))),"Please select a value from the drop-down menu",IF('DO NOT USE_Case Formulas'!A511,"OK",NA())))</f>
        <v>#N/A</v>
      </c>
      <c r="I511" s="46" t="e">
        <f>IF(AND('DO NOT USE_Case Formulas'!A511,ISBLANK('Case Data Entry'!I511)),"Zip is required",IF(ISBLANK('Case Data Entry'!I511),NA(),"OK"))</f>
        <v>#N/A</v>
      </c>
      <c r="J511" s="46" t="e">
        <f>IF(AND('DO NOT USE_Case Formulas'!A511,ISBLANK('Case Data Entry'!J511)),"Occupation/Job Title is required",IF(NOT(ISBLANK('Case Data Entry'!J511)),"OK",NA()))</f>
        <v>#N/A</v>
      </c>
      <c r="K511" s="46" t="e">
        <f>IF('DO NOT USE_Case Formulas'!A511,IF(ISBLANK('Case Data Entry'!K511),"Last Date On Site is required","OK"),NA())</f>
        <v>#N/A</v>
      </c>
      <c r="L511" s="46" t="e">
        <f>IF(AND('DO NOT USE_Case Formulas'!A511,ISBLANK('Case Data Entry'!L511)),"Specific Place in the Location is required",IF(ISBLANK('Case Data Entry'!L511),NA(),"OK"))</f>
        <v>#N/A</v>
      </c>
      <c r="M511" s="46" t="e">
        <f>IF(AND(NOT(ISBLANK('Case Data Entry'!M511)),ISNA(VLOOKUP('Case Data Entry'!M511,'DO NOT USE_Shared Picklist'!$L$3:$L$81,1,FALSE))),"Please select a value from the drop-down menu",IF('DO NOT USE_Case Formulas'!A511,"OK",NA()))</f>
        <v>#N/A</v>
      </c>
      <c r="N511" s="46" t="e">
        <f>IF(AND(NOT(ISBLANK('Case Data Entry'!N511)),ISNA(VLOOKUP('Case Data Entry'!N511,'DO NOT USE_Shared Picklist'!$I$3:$I$5,1,FALSE))),"Please select a value from the drop-down menu",IF('DO NOT USE_Case Formulas'!A511,"OK",NA()))</f>
        <v>#N/A</v>
      </c>
      <c r="O511" s="46" t="e">
        <f>IF(AND(NOT(ISBLANK('Case Data Entry'!O511)),ISNA(VLOOKUP('Case Data Entry'!O511,'DO NOT USE_Shared Picklist'!$E$3:$E$10,1,FALSE))),"Please select a value from the drop-down menu",IF('DO NOT USE_Case Formulas'!A511,"OK",NA()))</f>
        <v>#N/A</v>
      </c>
      <c r="P511" s="46" t="e">
        <f>IF(AND(NOT(ISBLANK('Case Data Entry'!P511)),ISNA(VLOOKUP('Case Data Entry'!P511,'DO NOT USE_Shared Picklist'!$W$3:$W$9,1,FALSE))),"Please select a value from the drop-down menu",IF('DO NOT USE_Case Formulas'!A511,"OK",NA()))</f>
        <v>#N/A</v>
      </c>
      <c r="Q511" s="46" t="e">
        <f>IF(AND(NOT(ISBLANK('Case Data Entry'!Q511)),ISNA(VLOOKUP('Case Data Entry'!Q511,'DO NOT USE_Shared Picklist'!$W$3:$W$9,1,FALSE))),"Please select a value from the drop-down menu",IF('DO NOT USE_Case Formulas'!A511,"OK",NA()))</f>
        <v>#N/A</v>
      </c>
      <c r="R511" s="46" t="e">
        <f>IF(AND(NOT(ISBLANK('Case Data Entry'!R511)),ISNA(VLOOKUP('Case Data Entry'!R511,'DO NOT USE_Shared Picklist'!$V$3:$V$7,1,FALSE))),"Please select a value from the drop-down menu",IF('DO NOT USE_Case Formulas'!A511,"OK",NA()))</f>
        <v>#N/A</v>
      </c>
      <c r="S511" s="46" t="e">
        <f>IF(LEN('Case Data Entry'!S511)&gt;255,"Work Area/Department must be less than 255 characters",IF('DO NOT USE_Case Formulas'!A511,"OK",NA()))</f>
        <v>#N/A</v>
      </c>
      <c r="T511" s="46" t="e">
        <f>IF(AND(NOT(ISBLANK('Case Data Entry'!T511)),NOT(ISNUMBER('Case Data Entry'!T511))),"Please enter a valid number.",IF('DO NOT USE_Case Formulas'!A511,"OK",NA()))</f>
        <v>#N/A</v>
      </c>
      <c r="U511" s="46" t="e">
        <f>IF(AND('DO NOT USE_Case Formulas'!A511,ISBLANK('Case Data Entry'!U511)),"Has this person had symptoms? is required",IF(AND(NOT(ISBLANK('Case Data Entry'!U511)),ISNA(VLOOKUP('Case Data Entry'!U511,'DO NOT USE_Shared Picklist'!$D$3:$D$5,1,FALSE))),"Please select a value from the drop-down menu",IF('DO NOT USE_Case Formulas'!A511,"OK",NA())))</f>
        <v>#N/A</v>
      </c>
      <c r="V511" s="46" t="e">
        <f>IF(AND('Case Data Entry'!U511='DO NOT USE_Shared Picklist'!$D$3,ISBLANK('Case Data Entry'!V511)),"If yes, when did the symptoms start? is required if Has this person had symptoms? is Yes",IF('DO NOT USE_Case Formulas'!A511,"OK",NA()))</f>
        <v>#N/A</v>
      </c>
      <c r="W511" s="46" t="e">
        <f>IF(AND(NOT(ISBLANK('Case Data Entry'!W511)),ISNA(VLOOKUP('Case Data Entry'!W511,'DO NOT USE_Shared Picklist'!$G$3:$G$5,1,FALSE))),"Please select a value from the drop-down menu",IF('DO NOT USE_Case Formulas'!A511,"OK",NA()))</f>
        <v>#N/A</v>
      </c>
      <c r="X511" s="46"/>
      <c r="Y511" s="46" t="e">
        <f ca="1">IF('Case Data Entry'!Y511&gt;'DO NOT USE_Shared Picklist'!$C$3,"Date Entity Notified of Positive Test cannot be a future date",IF('DO NOT USE_Case Formulas'!A511,"OK",NA()))</f>
        <v>#N/A</v>
      </c>
      <c r="Z511" s="46" t="e">
        <f ca="1">IF('Case Data Entry'!Z511&gt;'DO NOT USE_Shared Picklist'!$C$3,"Test Date cannot be a future date",IF('DO NOT USE_Case Formulas'!A511,"OK",NA()))</f>
        <v>#N/A</v>
      </c>
      <c r="AA511" s="46" t="e">
        <f>IF(AND(NOT(ISBLANK('Case Data Entry'!AA511)),ISNA(VLOOKUP('Case Data Entry'!AA511,'DO NOT USE_Shared Picklist'!$R$3:$R$7,1,FALSE))),"Please select a value from the drop-down menu",IF('DO NOT USE_Case Formulas'!A511,"OK",NA()))</f>
        <v>#N/A</v>
      </c>
      <c r="AB511" s="46" t="e">
        <f>IF(AND(NOT(ISBLANK('Case Data Entry'!AB511)),ISNA(VLOOKUP('Case Data Entry'!AB511,'DO NOT USE_Shared Picklist'!$Q$3:$Q$8,1,FALSE))),"Please select a value from the drop-down menu",IF('DO NOT USE_Case Formulas'!A511,"OK",NA()))</f>
        <v>#N/A</v>
      </c>
    </row>
    <row r="512" spans="1:28" x14ac:dyDescent="0.25">
      <c r="A512" s="45" t="e">
        <f>IF('DO NOT USE_Case Formulas'!A512,IF('DO NOT USE_Case Formulas'!B512,"Not all required fields are completed","OK"),NA())</f>
        <v>#N/A</v>
      </c>
      <c r="B512" s="46" t="e">
        <f>IF(AND('DO NOT USE_Case Formulas'!A512,ISBLANK('Case Data Entry'!B512)),"First Name is required",IF(NOT(ISBLANK('Case Data Entry'!B512)),"OK",NA()))</f>
        <v>#N/A</v>
      </c>
      <c r="C512" s="46" t="e">
        <f>IF(AND('DO NOT USE_Case Formulas'!A512,ISBLANK('Case Data Entry'!C512)),"Last Name is required",IF(NOT(ISBLANK('Case Data Entry'!C512)),"OK",NA()))</f>
        <v>#N/A</v>
      </c>
      <c r="D512" s="46" t="e">
        <f>IF(AND('DO NOT USE_Case Formulas'!A512,ISBLANK('Case Data Entry'!D512)),"Birthdate is required",IF(NOT(ISBLANK('Case Data Entry'!D512)),"OK",NA()))</f>
        <v>#N/A</v>
      </c>
      <c r="E512" s="46" t="e">
        <f>IF(AND('DO NOT USE_Case Formulas'!A512,ISBLANK('Case Data Entry'!E512)),"Mobile Phone is required",IF(NOT(ISBLANK('Case Data Entry'!E512)),IF(AND(ISNUMBER(VALUE('Case Data Entry'!E512)),LEFT('Case Data Entry'!E512,1)&lt;&gt;"1",LEN('Case Data Entry'!E512)=10),"OK","Phone number must be valid format"),NA()))</f>
        <v>#N/A</v>
      </c>
      <c r="F512" s="46" t="e">
        <f>IF(AND('DO NOT USE_Case Formulas'!A512,ISBLANK('Case Data Entry'!F512)),"Home Street Address is required",IF(LEN('Case Data Entry'!F512)&gt;255,"Home Street Address must be less than 255 characters",IF('DO NOT USE_Case Formulas'!A512,"OK",NA())))</f>
        <v>#N/A</v>
      </c>
      <c r="G512" s="46" t="e">
        <f>IF(AND('DO NOT USE_Case Formulas'!A512,ISBLANK('Case Data Entry'!G512)),"City is required",IF(LEN('Case Data Entry'!G512)&gt;40,"City must be less than 40 characters",IF('DO NOT USE_Case Formulas'!A512,"OK",NA())))</f>
        <v>#N/A</v>
      </c>
      <c r="H512" s="46" t="e">
        <f>IF(AND('DO NOT USE_Case Formulas'!A512,ISBLANK('Case Data Entry'!H512)),"State is required",IF(AND(NOT(ISBLANK('Case Data Entry'!H512)),ISNA(VLOOKUP('Case Data Entry'!H512,'DO NOT USE_Shared Picklist'!$P$3:$P$52,1,FALSE))),"Please select a value from the drop-down menu",IF('DO NOT USE_Case Formulas'!A512,"OK",NA())))</f>
        <v>#N/A</v>
      </c>
      <c r="I512" s="46" t="e">
        <f>IF(AND('DO NOT USE_Case Formulas'!A512,ISBLANK('Case Data Entry'!I512)),"Zip is required",IF(ISBLANK('Case Data Entry'!I512),NA(),"OK"))</f>
        <v>#N/A</v>
      </c>
      <c r="J512" s="46" t="e">
        <f>IF(AND('DO NOT USE_Case Formulas'!A512,ISBLANK('Case Data Entry'!J512)),"Occupation/Job Title is required",IF(NOT(ISBLANK('Case Data Entry'!J512)),"OK",NA()))</f>
        <v>#N/A</v>
      </c>
      <c r="K512" s="46" t="e">
        <f>IF('DO NOT USE_Case Formulas'!A512,IF(ISBLANK('Case Data Entry'!K512),"Last Date On Site is required","OK"),NA())</f>
        <v>#N/A</v>
      </c>
      <c r="L512" s="46" t="e">
        <f>IF(AND('DO NOT USE_Case Formulas'!A512,ISBLANK('Case Data Entry'!L512)),"Specific Place in the Location is required",IF(ISBLANK('Case Data Entry'!L512),NA(),"OK"))</f>
        <v>#N/A</v>
      </c>
      <c r="M512" s="46" t="e">
        <f>IF(AND(NOT(ISBLANK('Case Data Entry'!M512)),ISNA(VLOOKUP('Case Data Entry'!M512,'DO NOT USE_Shared Picklist'!$L$3:$L$81,1,FALSE))),"Please select a value from the drop-down menu",IF('DO NOT USE_Case Formulas'!A512,"OK",NA()))</f>
        <v>#N/A</v>
      </c>
      <c r="N512" s="46" t="e">
        <f>IF(AND(NOT(ISBLANK('Case Data Entry'!N512)),ISNA(VLOOKUP('Case Data Entry'!N512,'DO NOT USE_Shared Picklist'!$I$3:$I$5,1,FALSE))),"Please select a value from the drop-down menu",IF('DO NOT USE_Case Formulas'!A512,"OK",NA()))</f>
        <v>#N/A</v>
      </c>
      <c r="O512" s="46" t="e">
        <f>IF(AND(NOT(ISBLANK('Case Data Entry'!O512)),ISNA(VLOOKUP('Case Data Entry'!O512,'DO NOT USE_Shared Picklist'!$E$3:$E$10,1,FALSE))),"Please select a value from the drop-down menu",IF('DO NOT USE_Case Formulas'!A512,"OK",NA()))</f>
        <v>#N/A</v>
      </c>
      <c r="P512" s="46" t="e">
        <f>IF(AND(NOT(ISBLANK('Case Data Entry'!P512)),ISNA(VLOOKUP('Case Data Entry'!P512,'DO NOT USE_Shared Picklist'!$W$3:$W$9,1,FALSE))),"Please select a value from the drop-down menu",IF('DO NOT USE_Case Formulas'!A512,"OK",NA()))</f>
        <v>#N/A</v>
      </c>
      <c r="Q512" s="46" t="e">
        <f>IF(AND(NOT(ISBLANK('Case Data Entry'!Q512)),ISNA(VLOOKUP('Case Data Entry'!Q512,'DO NOT USE_Shared Picklist'!$W$3:$W$9,1,FALSE))),"Please select a value from the drop-down menu",IF('DO NOT USE_Case Formulas'!A512,"OK",NA()))</f>
        <v>#N/A</v>
      </c>
      <c r="R512" s="46" t="e">
        <f>IF(AND(NOT(ISBLANK('Case Data Entry'!R512)),ISNA(VLOOKUP('Case Data Entry'!R512,'DO NOT USE_Shared Picklist'!$V$3:$V$7,1,FALSE))),"Please select a value from the drop-down menu",IF('DO NOT USE_Case Formulas'!A512,"OK",NA()))</f>
        <v>#N/A</v>
      </c>
      <c r="S512" s="46" t="e">
        <f>IF(LEN('Case Data Entry'!S512)&gt;255,"Work Area/Department must be less than 255 characters",IF('DO NOT USE_Case Formulas'!A512,"OK",NA()))</f>
        <v>#N/A</v>
      </c>
      <c r="T512" s="46" t="e">
        <f>IF(AND(NOT(ISBLANK('Case Data Entry'!T512)),NOT(ISNUMBER('Case Data Entry'!T512))),"Please enter a valid number.",IF('DO NOT USE_Case Formulas'!A512,"OK",NA()))</f>
        <v>#N/A</v>
      </c>
      <c r="U512" s="46" t="e">
        <f>IF(AND('DO NOT USE_Case Formulas'!A512,ISBLANK('Case Data Entry'!U512)),"Has this person had symptoms? is required",IF(AND(NOT(ISBLANK('Case Data Entry'!U512)),ISNA(VLOOKUP('Case Data Entry'!U512,'DO NOT USE_Shared Picklist'!$D$3:$D$5,1,FALSE))),"Please select a value from the drop-down menu",IF('DO NOT USE_Case Formulas'!A512,"OK",NA())))</f>
        <v>#N/A</v>
      </c>
      <c r="V512" s="46" t="e">
        <f>IF(AND('Case Data Entry'!U512='DO NOT USE_Shared Picklist'!$D$3,ISBLANK('Case Data Entry'!V512)),"If yes, when did the symptoms start? is required if Has this person had symptoms? is Yes",IF('DO NOT USE_Case Formulas'!A512,"OK",NA()))</f>
        <v>#N/A</v>
      </c>
      <c r="W512" s="46" t="e">
        <f>IF(AND(NOT(ISBLANK('Case Data Entry'!W512)),ISNA(VLOOKUP('Case Data Entry'!W512,'DO NOT USE_Shared Picklist'!$G$3:$G$5,1,FALSE))),"Please select a value from the drop-down menu",IF('DO NOT USE_Case Formulas'!A512,"OK",NA()))</f>
        <v>#N/A</v>
      </c>
      <c r="X512" s="46"/>
      <c r="Y512" s="46" t="e">
        <f ca="1">IF('Case Data Entry'!Y512&gt;'DO NOT USE_Shared Picklist'!$C$3,"Date Entity Notified of Positive Test cannot be a future date",IF('DO NOT USE_Case Formulas'!A512,"OK",NA()))</f>
        <v>#N/A</v>
      </c>
      <c r="Z512" s="46" t="e">
        <f ca="1">IF('Case Data Entry'!Z512&gt;'DO NOT USE_Shared Picklist'!$C$3,"Test Date cannot be a future date",IF('DO NOT USE_Case Formulas'!A512,"OK",NA()))</f>
        <v>#N/A</v>
      </c>
      <c r="AA512" s="46" t="e">
        <f>IF(AND(NOT(ISBLANK('Case Data Entry'!AA512)),ISNA(VLOOKUP('Case Data Entry'!AA512,'DO NOT USE_Shared Picklist'!$R$3:$R$7,1,FALSE))),"Please select a value from the drop-down menu",IF('DO NOT USE_Case Formulas'!A512,"OK",NA()))</f>
        <v>#N/A</v>
      </c>
      <c r="AB512" s="46" t="e">
        <f>IF(AND(NOT(ISBLANK('Case Data Entry'!AB512)),ISNA(VLOOKUP('Case Data Entry'!AB512,'DO NOT USE_Shared Picklist'!$Q$3:$Q$8,1,FALSE))),"Please select a value from the drop-down menu",IF('DO NOT USE_Case Formulas'!A512,"OK",NA()))</f>
        <v>#N/A</v>
      </c>
    </row>
    <row r="513" spans="1:28" x14ac:dyDescent="0.25">
      <c r="A513" s="45" t="e">
        <f>IF('DO NOT USE_Case Formulas'!A513,IF('DO NOT USE_Case Formulas'!B513,"Not all required fields are completed","OK"),NA())</f>
        <v>#N/A</v>
      </c>
      <c r="B513" s="46" t="e">
        <f>IF(AND('DO NOT USE_Case Formulas'!A513,ISBLANK('Case Data Entry'!B513)),"First Name is required",IF(NOT(ISBLANK('Case Data Entry'!B513)),"OK",NA()))</f>
        <v>#N/A</v>
      </c>
      <c r="C513" s="46" t="e">
        <f>IF(AND('DO NOT USE_Case Formulas'!A513,ISBLANK('Case Data Entry'!C513)),"Last Name is required",IF(NOT(ISBLANK('Case Data Entry'!C513)),"OK",NA()))</f>
        <v>#N/A</v>
      </c>
      <c r="D513" s="46" t="e">
        <f>IF(AND('DO NOT USE_Case Formulas'!A513,ISBLANK('Case Data Entry'!D513)),"Birthdate is required",IF(NOT(ISBLANK('Case Data Entry'!D513)),"OK",NA()))</f>
        <v>#N/A</v>
      </c>
      <c r="E513" s="46" t="e">
        <f>IF(AND('DO NOT USE_Case Formulas'!A513,ISBLANK('Case Data Entry'!E513)),"Mobile Phone is required",IF(NOT(ISBLANK('Case Data Entry'!E513)),IF(AND(ISNUMBER(VALUE('Case Data Entry'!E513)),LEFT('Case Data Entry'!E513,1)&lt;&gt;"1",LEN('Case Data Entry'!E513)=10),"OK","Phone number must be valid format"),NA()))</f>
        <v>#N/A</v>
      </c>
      <c r="F513" s="46" t="e">
        <f>IF(AND('DO NOT USE_Case Formulas'!A513,ISBLANK('Case Data Entry'!F513)),"Home Street Address is required",IF(LEN('Case Data Entry'!F513)&gt;255,"Home Street Address must be less than 255 characters",IF('DO NOT USE_Case Formulas'!A513,"OK",NA())))</f>
        <v>#N/A</v>
      </c>
      <c r="G513" s="46" t="e">
        <f>IF(AND('DO NOT USE_Case Formulas'!A513,ISBLANK('Case Data Entry'!G513)),"City is required",IF(LEN('Case Data Entry'!G513)&gt;40,"City must be less than 40 characters",IF('DO NOT USE_Case Formulas'!A513,"OK",NA())))</f>
        <v>#N/A</v>
      </c>
      <c r="H513" s="46" t="e">
        <f>IF(AND('DO NOT USE_Case Formulas'!A513,ISBLANK('Case Data Entry'!H513)),"State is required",IF(AND(NOT(ISBLANK('Case Data Entry'!H513)),ISNA(VLOOKUP('Case Data Entry'!H513,'DO NOT USE_Shared Picklist'!$P$3:$P$52,1,FALSE))),"Please select a value from the drop-down menu",IF('DO NOT USE_Case Formulas'!A513,"OK",NA())))</f>
        <v>#N/A</v>
      </c>
      <c r="I513" s="46" t="e">
        <f>IF(AND('DO NOT USE_Case Formulas'!A513,ISBLANK('Case Data Entry'!I513)),"Zip is required",IF(ISBLANK('Case Data Entry'!I513),NA(),"OK"))</f>
        <v>#N/A</v>
      </c>
      <c r="J513" s="46" t="e">
        <f>IF(AND('DO NOT USE_Case Formulas'!A513,ISBLANK('Case Data Entry'!J513)),"Occupation/Job Title is required",IF(NOT(ISBLANK('Case Data Entry'!J513)),"OK",NA()))</f>
        <v>#N/A</v>
      </c>
      <c r="K513" s="46" t="e">
        <f>IF('DO NOT USE_Case Formulas'!A513,IF(ISBLANK('Case Data Entry'!K513),"Last Date On Site is required","OK"),NA())</f>
        <v>#N/A</v>
      </c>
      <c r="L513" s="46" t="e">
        <f>IF(AND('DO NOT USE_Case Formulas'!A513,ISBLANK('Case Data Entry'!L513)),"Specific Place in the Location is required",IF(ISBLANK('Case Data Entry'!L513),NA(),"OK"))</f>
        <v>#N/A</v>
      </c>
      <c r="M513" s="46" t="e">
        <f>IF(AND(NOT(ISBLANK('Case Data Entry'!M513)),ISNA(VLOOKUP('Case Data Entry'!M513,'DO NOT USE_Shared Picklist'!$L$3:$L$81,1,FALSE))),"Please select a value from the drop-down menu",IF('DO NOT USE_Case Formulas'!A513,"OK",NA()))</f>
        <v>#N/A</v>
      </c>
      <c r="N513" s="46" t="e">
        <f>IF(AND(NOT(ISBLANK('Case Data Entry'!N513)),ISNA(VLOOKUP('Case Data Entry'!N513,'DO NOT USE_Shared Picklist'!$I$3:$I$5,1,FALSE))),"Please select a value from the drop-down menu",IF('DO NOT USE_Case Formulas'!A513,"OK",NA()))</f>
        <v>#N/A</v>
      </c>
      <c r="O513" s="46" t="e">
        <f>IF(AND(NOT(ISBLANK('Case Data Entry'!O513)),ISNA(VLOOKUP('Case Data Entry'!O513,'DO NOT USE_Shared Picklist'!$E$3:$E$10,1,FALSE))),"Please select a value from the drop-down menu",IF('DO NOT USE_Case Formulas'!A513,"OK",NA()))</f>
        <v>#N/A</v>
      </c>
      <c r="P513" s="46" t="e">
        <f>IF(AND(NOT(ISBLANK('Case Data Entry'!P513)),ISNA(VLOOKUP('Case Data Entry'!P513,'DO NOT USE_Shared Picklist'!$W$3:$W$9,1,FALSE))),"Please select a value from the drop-down menu",IF('DO NOT USE_Case Formulas'!A513,"OK",NA()))</f>
        <v>#N/A</v>
      </c>
      <c r="Q513" s="46" t="e">
        <f>IF(AND(NOT(ISBLANK('Case Data Entry'!Q513)),ISNA(VLOOKUP('Case Data Entry'!Q513,'DO NOT USE_Shared Picklist'!$W$3:$W$9,1,FALSE))),"Please select a value from the drop-down menu",IF('DO NOT USE_Case Formulas'!A513,"OK",NA()))</f>
        <v>#N/A</v>
      </c>
      <c r="R513" s="46" t="e">
        <f>IF(AND(NOT(ISBLANK('Case Data Entry'!R513)),ISNA(VLOOKUP('Case Data Entry'!R513,'DO NOT USE_Shared Picklist'!$V$3:$V$7,1,FALSE))),"Please select a value from the drop-down menu",IF('DO NOT USE_Case Formulas'!A513,"OK",NA()))</f>
        <v>#N/A</v>
      </c>
      <c r="S513" s="46" t="e">
        <f>IF(LEN('Case Data Entry'!S513)&gt;255,"Work Area/Department must be less than 255 characters",IF('DO NOT USE_Case Formulas'!A513,"OK",NA()))</f>
        <v>#N/A</v>
      </c>
      <c r="T513" s="46" t="e">
        <f>IF(AND(NOT(ISBLANK('Case Data Entry'!T513)),NOT(ISNUMBER('Case Data Entry'!T513))),"Please enter a valid number.",IF('DO NOT USE_Case Formulas'!A513,"OK",NA()))</f>
        <v>#N/A</v>
      </c>
      <c r="U513" s="46" t="e">
        <f>IF(AND('DO NOT USE_Case Formulas'!A513,ISBLANK('Case Data Entry'!U513)),"Has this person had symptoms? is required",IF(AND(NOT(ISBLANK('Case Data Entry'!U513)),ISNA(VLOOKUP('Case Data Entry'!U513,'DO NOT USE_Shared Picklist'!$D$3:$D$5,1,FALSE))),"Please select a value from the drop-down menu",IF('DO NOT USE_Case Formulas'!A513,"OK",NA())))</f>
        <v>#N/A</v>
      </c>
      <c r="V513" s="46" t="e">
        <f>IF(AND('Case Data Entry'!U513='DO NOT USE_Shared Picklist'!$D$3,ISBLANK('Case Data Entry'!V513)),"If yes, when did the symptoms start? is required if Has this person had symptoms? is Yes",IF('DO NOT USE_Case Formulas'!A513,"OK",NA()))</f>
        <v>#N/A</v>
      </c>
      <c r="W513" s="46" t="e">
        <f>IF(AND(NOT(ISBLANK('Case Data Entry'!W513)),ISNA(VLOOKUP('Case Data Entry'!W513,'DO NOT USE_Shared Picklist'!$G$3:$G$5,1,FALSE))),"Please select a value from the drop-down menu",IF('DO NOT USE_Case Formulas'!A513,"OK",NA()))</f>
        <v>#N/A</v>
      </c>
      <c r="X513" s="46"/>
      <c r="Y513" s="46" t="e">
        <f ca="1">IF('Case Data Entry'!Y513&gt;'DO NOT USE_Shared Picklist'!$C$3,"Date Entity Notified of Positive Test cannot be a future date",IF('DO NOT USE_Case Formulas'!A513,"OK",NA()))</f>
        <v>#N/A</v>
      </c>
      <c r="Z513" s="46" t="e">
        <f ca="1">IF('Case Data Entry'!Z513&gt;'DO NOT USE_Shared Picklist'!$C$3,"Test Date cannot be a future date",IF('DO NOT USE_Case Formulas'!A513,"OK",NA()))</f>
        <v>#N/A</v>
      </c>
      <c r="AA513" s="46" t="e">
        <f>IF(AND(NOT(ISBLANK('Case Data Entry'!AA513)),ISNA(VLOOKUP('Case Data Entry'!AA513,'DO NOT USE_Shared Picklist'!$R$3:$R$7,1,FALSE))),"Please select a value from the drop-down menu",IF('DO NOT USE_Case Formulas'!A513,"OK",NA()))</f>
        <v>#N/A</v>
      </c>
      <c r="AB513" s="46" t="e">
        <f>IF(AND(NOT(ISBLANK('Case Data Entry'!AB513)),ISNA(VLOOKUP('Case Data Entry'!AB513,'DO NOT USE_Shared Picklist'!$Q$3:$Q$8,1,FALSE))),"Please select a value from the drop-down menu",IF('DO NOT USE_Case Formulas'!A513,"OK",NA()))</f>
        <v>#N/A</v>
      </c>
    </row>
    <row r="514" spans="1:28" x14ac:dyDescent="0.25">
      <c r="A514" s="45" t="e">
        <f>IF('DO NOT USE_Case Formulas'!A514,IF('DO NOT USE_Case Formulas'!B514,"Not all required fields are completed","OK"),NA())</f>
        <v>#N/A</v>
      </c>
      <c r="B514" s="46" t="e">
        <f>IF(AND('DO NOT USE_Case Formulas'!A514,ISBLANK('Case Data Entry'!B514)),"First Name is required",IF(NOT(ISBLANK('Case Data Entry'!B514)),"OK",NA()))</f>
        <v>#N/A</v>
      </c>
      <c r="C514" s="46" t="e">
        <f>IF(AND('DO NOT USE_Case Formulas'!A514,ISBLANK('Case Data Entry'!C514)),"Last Name is required",IF(NOT(ISBLANK('Case Data Entry'!C514)),"OK",NA()))</f>
        <v>#N/A</v>
      </c>
      <c r="D514" s="46" t="e">
        <f>IF(AND('DO NOT USE_Case Formulas'!A514,ISBLANK('Case Data Entry'!D514)),"Birthdate is required",IF(NOT(ISBLANK('Case Data Entry'!D514)),"OK",NA()))</f>
        <v>#N/A</v>
      </c>
      <c r="E514" s="46" t="e">
        <f>IF(AND('DO NOT USE_Case Formulas'!A514,ISBLANK('Case Data Entry'!E514)),"Mobile Phone is required",IF(NOT(ISBLANK('Case Data Entry'!E514)),IF(AND(ISNUMBER(VALUE('Case Data Entry'!E514)),LEFT('Case Data Entry'!E514,1)&lt;&gt;"1",LEN('Case Data Entry'!E514)=10),"OK","Phone number must be valid format"),NA()))</f>
        <v>#N/A</v>
      </c>
      <c r="F514" s="46" t="e">
        <f>IF(AND('DO NOT USE_Case Formulas'!A514,ISBLANK('Case Data Entry'!F514)),"Home Street Address is required",IF(LEN('Case Data Entry'!F514)&gt;255,"Home Street Address must be less than 255 characters",IF('DO NOT USE_Case Formulas'!A514,"OK",NA())))</f>
        <v>#N/A</v>
      </c>
      <c r="G514" s="46" t="e">
        <f>IF(AND('DO NOT USE_Case Formulas'!A514,ISBLANK('Case Data Entry'!G514)),"City is required",IF(LEN('Case Data Entry'!G514)&gt;40,"City must be less than 40 characters",IF('DO NOT USE_Case Formulas'!A514,"OK",NA())))</f>
        <v>#N/A</v>
      </c>
      <c r="H514" s="46" t="e">
        <f>IF(AND('DO NOT USE_Case Formulas'!A514,ISBLANK('Case Data Entry'!H514)),"State is required",IF(AND(NOT(ISBLANK('Case Data Entry'!H514)),ISNA(VLOOKUP('Case Data Entry'!H514,'DO NOT USE_Shared Picklist'!$P$3:$P$52,1,FALSE))),"Please select a value from the drop-down menu",IF('DO NOT USE_Case Formulas'!A514,"OK",NA())))</f>
        <v>#N/A</v>
      </c>
      <c r="I514" s="46" t="e">
        <f>IF(AND('DO NOT USE_Case Formulas'!A514,ISBLANK('Case Data Entry'!I514)),"Zip is required",IF(ISBLANK('Case Data Entry'!I514),NA(),"OK"))</f>
        <v>#N/A</v>
      </c>
      <c r="J514" s="46" t="e">
        <f>IF(AND('DO NOT USE_Case Formulas'!A514,ISBLANK('Case Data Entry'!J514)),"Occupation/Job Title is required",IF(NOT(ISBLANK('Case Data Entry'!J514)),"OK",NA()))</f>
        <v>#N/A</v>
      </c>
      <c r="K514" s="46" t="e">
        <f>IF('DO NOT USE_Case Formulas'!A514,IF(ISBLANK('Case Data Entry'!K514),"Last Date On Site is required","OK"),NA())</f>
        <v>#N/A</v>
      </c>
      <c r="L514" s="46" t="e">
        <f>IF(AND('DO NOT USE_Case Formulas'!A514,ISBLANK('Case Data Entry'!L514)),"Specific Place in the Location is required",IF(ISBLANK('Case Data Entry'!L514),NA(),"OK"))</f>
        <v>#N/A</v>
      </c>
      <c r="M514" s="46" t="e">
        <f>IF(AND(NOT(ISBLANK('Case Data Entry'!M514)),ISNA(VLOOKUP('Case Data Entry'!M514,'DO NOT USE_Shared Picklist'!$L$3:$L$81,1,FALSE))),"Please select a value from the drop-down menu",IF('DO NOT USE_Case Formulas'!A514,"OK",NA()))</f>
        <v>#N/A</v>
      </c>
      <c r="N514" s="46" t="e">
        <f>IF(AND(NOT(ISBLANK('Case Data Entry'!N514)),ISNA(VLOOKUP('Case Data Entry'!N514,'DO NOT USE_Shared Picklist'!$I$3:$I$5,1,FALSE))),"Please select a value from the drop-down menu",IF('DO NOT USE_Case Formulas'!A514,"OK",NA()))</f>
        <v>#N/A</v>
      </c>
      <c r="O514" s="46" t="e">
        <f>IF(AND(NOT(ISBLANK('Case Data Entry'!O514)),ISNA(VLOOKUP('Case Data Entry'!O514,'DO NOT USE_Shared Picklist'!$E$3:$E$10,1,FALSE))),"Please select a value from the drop-down menu",IF('DO NOT USE_Case Formulas'!A514,"OK",NA()))</f>
        <v>#N/A</v>
      </c>
      <c r="P514" s="46" t="e">
        <f>IF(AND(NOT(ISBLANK('Case Data Entry'!P514)),ISNA(VLOOKUP('Case Data Entry'!P514,'DO NOT USE_Shared Picklist'!$W$3:$W$9,1,FALSE))),"Please select a value from the drop-down menu",IF('DO NOT USE_Case Formulas'!A514,"OK",NA()))</f>
        <v>#N/A</v>
      </c>
      <c r="Q514" s="46" t="e">
        <f>IF(AND(NOT(ISBLANK('Case Data Entry'!Q514)),ISNA(VLOOKUP('Case Data Entry'!Q514,'DO NOT USE_Shared Picklist'!$W$3:$W$9,1,FALSE))),"Please select a value from the drop-down menu",IF('DO NOT USE_Case Formulas'!A514,"OK",NA()))</f>
        <v>#N/A</v>
      </c>
      <c r="R514" s="46" t="e">
        <f>IF(AND(NOT(ISBLANK('Case Data Entry'!R514)),ISNA(VLOOKUP('Case Data Entry'!R514,'DO NOT USE_Shared Picklist'!$V$3:$V$7,1,FALSE))),"Please select a value from the drop-down menu",IF('DO NOT USE_Case Formulas'!A514,"OK",NA()))</f>
        <v>#N/A</v>
      </c>
      <c r="S514" s="46" t="e">
        <f>IF(LEN('Case Data Entry'!S514)&gt;255,"Work Area/Department must be less than 255 characters",IF('DO NOT USE_Case Formulas'!A514,"OK",NA()))</f>
        <v>#N/A</v>
      </c>
      <c r="T514" s="46" t="e">
        <f>IF(AND(NOT(ISBLANK('Case Data Entry'!T514)),NOT(ISNUMBER('Case Data Entry'!T514))),"Please enter a valid number.",IF('DO NOT USE_Case Formulas'!A514,"OK",NA()))</f>
        <v>#N/A</v>
      </c>
      <c r="U514" s="46" t="e">
        <f>IF(AND('DO NOT USE_Case Formulas'!A514,ISBLANK('Case Data Entry'!U514)),"Has this person had symptoms? is required",IF(AND(NOT(ISBLANK('Case Data Entry'!U514)),ISNA(VLOOKUP('Case Data Entry'!U514,'DO NOT USE_Shared Picklist'!$D$3:$D$5,1,FALSE))),"Please select a value from the drop-down menu",IF('DO NOT USE_Case Formulas'!A514,"OK",NA())))</f>
        <v>#N/A</v>
      </c>
      <c r="V514" s="46" t="e">
        <f>IF(AND('Case Data Entry'!U514='DO NOT USE_Shared Picklist'!$D$3,ISBLANK('Case Data Entry'!V514)),"If yes, when did the symptoms start? is required if Has this person had symptoms? is Yes",IF('DO NOT USE_Case Formulas'!A514,"OK",NA()))</f>
        <v>#N/A</v>
      </c>
      <c r="W514" s="46" t="e">
        <f>IF(AND(NOT(ISBLANK('Case Data Entry'!W514)),ISNA(VLOOKUP('Case Data Entry'!W514,'DO NOT USE_Shared Picklist'!$G$3:$G$5,1,FALSE))),"Please select a value from the drop-down menu",IF('DO NOT USE_Case Formulas'!A514,"OK",NA()))</f>
        <v>#N/A</v>
      </c>
      <c r="X514" s="46"/>
      <c r="Y514" s="46" t="e">
        <f ca="1">IF('Case Data Entry'!Y514&gt;'DO NOT USE_Shared Picklist'!$C$3,"Date Entity Notified of Positive Test cannot be a future date",IF('DO NOT USE_Case Formulas'!A514,"OK",NA()))</f>
        <v>#N/A</v>
      </c>
      <c r="Z514" s="46" t="e">
        <f ca="1">IF('Case Data Entry'!Z514&gt;'DO NOT USE_Shared Picklist'!$C$3,"Test Date cannot be a future date",IF('DO NOT USE_Case Formulas'!A514,"OK",NA()))</f>
        <v>#N/A</v>
      </c>
      <c r="AA514" s="46" t="e">
        <f>IF(AND(NOT(ISBLANK('Case Data Entry'!AA514)),ISNA(VLOOKUP('Case Data Entry'!AA514,'DO NOT USE_Shared Picklist'!$R$3:$R$7,1,FALSE))),"Please select a value from the drop-down menu",IF('DO NOT USE_Case Formulas'!A514,"OK",NA()))</f>
        <v>#N/A</v>
      </c>
      <c r="AB514" s="46" t="e">
        <f>IF(AND(NOT(ISBLANK('Case Data Entry'!AB514)),ISNA(VLOOKUP('Case Data Entry'!AB514,'DO NOT USE_Shared Picklist'!$Q$3:$Q$8,1,FALSE))),"Please select a value from the drop-down menu",IF('DO NOT USE_Case Formulas'!A514,"OK",NA()))</f>
        <v>#N/A</v>
      </c>
    </row>
    <row r="515" spans="1:28" x14ac:dyDescent="0.25">
      <c r="A515" s="45" t="e">
        <f>IF('DO NOT USE_Case Formulas'!A515,IF('DO NOT USE_Case Formulas'!B515,"Not all required fields are completed","OK"),NA())</f>
        <v>#N/A</v>
      </c>
      <c r="B515" s="46" t="e">
        <f>IF(AND('DO NOT USE_Case Formulas'!A515,ISBLANK('Case Data Entry'!B515)),"First Name is required",IF(NOT(ISBLANK('Case Data Entry'!B515)),"OK",NA()))</f>
        <v>#N/A</v>
      </c>
      <c r="C515" s="46" t="e">
        <f>IF(AND('DO NOT USE_Case Formulas'!A515,ISBLANK('Case Data Entry'!C515)),"Last Name is required",IF(NOT(ISBLANK('Case Data Entry'!C515)),"OK",NA()))</f>
        <v>#N/A</v>
      </c>
      <c r="D515" s="46" t="e">
        <f>IF(AND('DO NOT USE_Case Formulas'!A515,ISBLANK('Case Data Entry'!D515)),"Birthdate is required",IF(NOT(ISBLANK('Case Data Entry'!D515)),"OK",NA()))</f>
        <v>#N/A</v>
      </c>
      <c r="E515" s="46" t="e">
        <f>IF(AND('DO NOT USE_Case Formulas'!A515,ISBLANK('Case Data Entry'!E515)),"Mobile Phone is required",IF(NOT(ISBLANK('Case Data Entry'!E515)),IF(AND(ISNUMBER(VALUE('Case Data Entry'!E515)),LEFT('Case Data Entry'!E515,1)&lt;&gt;"1",LEN('Case Data Entry'!E515)=10),"OK","Phone number must be valid format"),NA()))</f>
        <v>#N/A</v>
      </c>
      <c r="F515" s="46" t="e">
        <f>IF(AND('DO NOT USE_Case Formulas'!A515,ISBLANK('Case Data Entry'!F515)),"Home Street Address is required",IF(LEN('Case Data Entry'!F515)&gt;255,"Home Street Address must be less than 255 characters",IF('DO NOT USE_Case Formulas'!A515,"OK",NA())))</f>
        <v>#N/A</v>
      </c>
      <c r="G515" s="46" t="e">
        <f>IF(AND('DO NOT USE_Case Formulas'!A515,ISBLANK('Case Data Entry'!G515)),"City is required",IF(LEN('Case Data Entry'!G515)&gt;40,"City must be less than 40 characters",IF('DO NOT USE_Case Formulas'!A515,"OK",NA())))</f>
        <v>#N/A</v>
      </c>
      <c r="H515" s="46" t="e">
        <f>IF(AND('DO NOT USE_Case Formulas'!A515,ISBLANK('Case Data Entry'!H515)),"State is required",IF(AND(NOT(ISBLANK('Case Data Entry'!H515)),ISNA(VLOOKUP('Case Data Entry'!H515,'DO NOT USE_Shared Picklist'!$P$3:$P$52,1,FALSE))),"Please select a value from the drop-down menu",IF('DO NOT USE_Case Formulas'!A515,"OK",NA())))</f>
        <v>#N/A</v>
      </c>
      <c r="I515" s="46" t="e">
        <f>IF(AND('DO NOT USE_Case Formulas'!A515,ISBLANK('Case Data Entry'!I515)),"Zip is required",IF(ISBLANK('Case Data Entry'!I515),NA(),"OK"))</f>
        <v>#N/A</v>
      </c>
      <c r="J515" s="46" t="e">
        <f>IF(AND('DO NOT USE_Case Formulas'!A515,ISBLANK('Case Data Entry'!J515)),"Occupation/Job Title is required",IF(NOT(ISBLANK('Case Data Entry'!J515)),"OK",NA()))</f>
        <v>#N/A</v>
      </c>
      <c r="K515" s="46" t="e">
        <f>IF('DO NOT USE_Case Formulas'!A515,IF(ISBLANK('Case Data Entry'!K515),"Last Date On Site is required","OK"),NA())</f>
        <v>#N/A</v>
      </c>
      <c r="L515" s="46" t="e">
        <f>IF(AND('DO NOT USE_Case Formulas'!A515,ISBLANK('Case Data Entry'!L515)),"Specific Place in the Location is required",IF(ISBLANK('Case Data Entry'!L515),NA(),"OK"))</f>
        <v>#N/A</v>
      </c>
      <c r="M515" s="46" t="e">
        <f>IF(AND(NOT(ISBLANK('Case Data Entry'!M515)),ISNA(VLOOKUP('Case Data Entry'!M515,'DO NOT USE_Shared Picklist'!$L$3:$L$81,1,FALSE))),"Please select a value from the drop-down menu",IF('DO NOT USE_Case Formulas'!A515,"OK",NA()))</f>
        <v>#N/A</v>
      </c>
      <c r="N515" s="46" t="e">
        <f>IF(AND(NOT(ISBLANK('Case Data Entry'!N515)),ISNA(VLOOKUP('Case Data Entry'!N515,'DO NOT USE_Shared Picklist'!$I$3:$I$5,1,FALSE))),"Please select a value from the drop-down menu",IF('DO NOT USE_Case Formulas'!A515,"OK",NA()))</f>
        <v>#N/A</v>
      </c>
      <c r="O515" s="46" t="e">
        <f>IF(AND(NOT(ISBLANK('Case Data Entry'!O515)),ISNA(VLOOKUP('Case Data Entry'!O515,'DO NOT USE_Shared Picklist'!$E$3:$E$10,1,FALSE))),"Please select a value from the drop-down menu",IF('DO NOT USE_Case Formulas'!A515,"OK",NA()))</f>
        <v>#N/A</v>
      </c>
      <c r="P515" s="46" t="e">
        <f>IF(AND(NOT(ISBLANK('Case Data Entry'!P515)),ISNA(VLOOKUP('Case Data Entry'!P515,'DO NOT USE_Shared Picklist'!$W$3:$W$9,1,FALSE))),"Please select a value from the drop-down menu",IF('DO NOT USE_Case Formulas'!A515,"OK",NA()))</f>
        <v>#N/A</v>
      </c>
      <c r="Q515" s="46" t="e">
        <f>IF(AND(NOT(ISBLANK('Case Data Entry'!Q515)),ISNA(VLOOKUP('Case Data Entry'!Q515,'DO NOT USE_Shared Picklist'!$W$3:$W$9,1,FALSE))),"Please select a value from the drop-down menu",IF('DO NOT USE_Case Formulas'!A515,"OK",NA()))</f>
        <v>#N/A</v>
      </c>
      <c r="R515" s="46" t="e">
        <f>IF(AND(NOT(ISBLANK('Case Data Entry'!R515)),ISNA(VLOOKUP('Case Data Entry'!R515,'DO NOT USE_Shared Picklist'!$V$3:$V$7,1,FALSE))),"Please select a value from the drop-down menu",IF('DO NOT USE_Case Formulas'!A515,"OK",NA()))</f>
        <v>#N/A</v>
      </c>
      <c r="S515" s="46" t="e">
        <f>IF(LEN('Case Data Entry'!S515)&gt;255,"Work Area/Department must be less than 255 characters",IF('DO NOT USE_Case Formulas'!A515,"OK",NA()))</f>
        <v>#N/A</v>
      </c>
      <c r="T515" s="46" t="e">
        <f>IF(AND(NOT(ISBLANK('Case Data Entry'!T515)),NOT(ISNUMBER('Case Data Entry'!T515))),"Please enter a valid number.",IF('DO NOT USE_Case Formulas'!A515,"OK",NA()))</f>
        <v>#N/A</v>
      </c>
      <c r="U515" s="46" t="e">
        <f>IF(AND('DO NOT USE_Case Formulas'!A515,ISBLANK('Case Data Entry'!U515)),"Has this person had symptoms? is required",IF(AND(NOT(ISBLANK('Case Data Entry'!U515)),ISNA(VLOOKUP('Case Data Entry'!U515,'DO NOT USE_Shared Picklist'!$D$3:$D$5,1,FALSE))),"Please select a value from the drop-down menu",IF('DO NOT USE_Case Formulas'!A515,"OK",NA())))</f>
        <v>#N/A</v>
      </c>
      <c r="V515" s="46" t="e">
        <f>IF(AND('Case Data Entry'!U515='DO NOT USE_Shared Picklist'!$D$3,ISBLANK('Case Data Entry'!V515)),"If yes, when did the symptoms start? is required if Has this person had symptoms? is Yes",IF('DO NOT USE_Case Formulas'!A515,"OK",NA()))</f>
        <v>#N/A</v>
      </c>
      <c r="W515" s="46" t="e">
        <f>IF(AND(NOT(ISBLANK('Case Data Entry'!W515)),ISNA(VLOOKUP('Case Data Entry'!W515,'DO NOT USE_Shared Picklist'!$G$3:$G$5,1,FALSE))),"Please select a value from the drop-down menu",IF('DO NOT USE_Case Formulas'!A515,"OK",NA()))</f>
        <v>#N/A</v>
      </c>
      <c r="X515" s="46"/>
      <c r="Y515" s="46" t="e">
        <f ca="1">IF('Case Data Entry'!Y515&gt;'DO NOT USE_Shared Picklist'!$C$3,"Date Entity Notified of Positive Test cannot be a future date",IF('DO NOT USE_Case Formulas'!A515,"OK",NA()))</f>
        <v>#N/A</v>
      </c>
      <c r="Z515" s="46" t="e">
        <f ca="1">IF('Case Data Entry'!Z515&gt;'DO NOT USE_Shared Picklist'!$C$3,"Test Date cannot be a future date",IF('DO NOT USE_Case Formulas'!A515,"OK",NA()))</f>
        <v>#N/A</v>
      </c>
      <c r="AA515" s="46" t="e">
        <f>IF(AND(NOT(ISBLANK('Case Data Entry'!AA515)),ISNA(VLOOKUP('Case Data Entry'!AA515,'DO NOT USE_Shared Picklist'!$R$3:$R$7,1,FALSE))),"Please select a value from the drop-down menu",IF('DO NOT USE_Case Formulas'!A515,"OK",NA()))</f>
        <v>#N/A</v>
      </c>
      <c r="AB515" s="46" t="e">
        <f>IF(AND(NOT(ISBLANK('Case Data Entry'!AB515)),ISNA(VLOOKUP('Case Data Entry'!AB515,'DO NOT USE_Shared Picklist'!$Q$3:$Q$8,1,FALSE))),"Please select a value from the drop-down menu",IF('DO NOT USE_Case Formulas'!A515,"OK",NA()))</f>
        <v>#N/A</v>
      </c>
    </row>
    <row r="516" spans="1:28" x14ac:dyDescent="0.25">
      <c r="A516" s="45" t="e">
        <f>IF('DO NOT USE_Case Formulas'!A516,IF('DO NOT USE_Case Formulas'!B516,"Not all required fields are completed","OK"),NA())</f>
        <v>#N/A</v>
      </c>
      <c r="B516" s="46" t="e">
        <f>IF(AND('DO NOT USE_Case Formulas'!A516,ISBLANK('Case Data Entry'!B516)),"First Name is required",IF(NOT(ISBLANK('Case Data Entry'!B516)),"OK",NA()))</f>
        <v>#N/A</v>
      </c>
      <c r="C516" s="46" t="e">
        <f>IF(AND('DO NOT USE_Case Formulas'!A516,ISBLANK('Case Data Entry'!C516)),"Last Name is required",IF(NOT(ISBLANK('Case Data Entry'!C516)),"OK",NA()))</f>
        <v>#N/A</v>
      </c>
      <c r="D516" s="46" t="e">
        <f>IF(AND('DO NOT USE_Case Formulas'!A516,ISBLANK('Case Data Entry'!D516)),"Birthdate is required",IF(NOT(ISBLANK('Case Data Entry'!D516)),"OK",NA()))</f>
        <v>#N/A</v>
      </c>
      <c r="E516" s="46" t="e">
        <f>IF(AND('DO NOT USE_Case Formulas'!A516,ISBLANK('Case Data Entry'!E516)),"Mobile Phone is required",IF(NOT(ISBLANK('Case Data Entry'!E516)),IF(AND(ISNUMBER(VALUE('Case Data Entry'!E516)),LEFT('Case Data Entry'!E516,1)&lt;&gt;"1",LEN('Case Data Entry'!E516)=10),"OK","Phone number must be valid format"),NA()))</f>
        <v>#N/A</v>
      </c>
      <c r="F516" s="46" t="e">
        <f>IF(AND('DO NOT USE_Case Formulas'!A516,ISBLANK('Case Data Entry'!F516)),"Home Street Address is required",IF(LEN('Case Data Entry'!F516)&gt;255,"Home Street Address must be less than 255 characters",IF('DO NOT USE_Case Formulas'!A516,"OK",NA())))</f>
        <v>#N/A</v>
      </c>
      <c r="G516" s="46" t="e">
        <f>IF(AND('DO NOT USE_Case Formulas'!A516,ISBLANK('Case Data Entry'!G516)),"City is required",IF(LEN('Case Data Entry'!G516)&gt;40,"City must be less than 40 characters",IF('DO NOT USE_Case Formulas'!A516,"OK",NA())))</f>
        <v>#N/A</v>
      </c>
      <c r="H516" s="46" t="e">
        <f>IF(AND('DO NOT USE_Case Formulas'!A516,ISBLANK('Case Data Entry'!H516)),"State is required",IF(AND(NOT(ISBLANK('Case Data Entry'!H516)),ISNA(VLOOKUP('Case Data Entry'!H516,'DO NOT USE_Shared Picklist'!$P$3:$P$52,1,FALSE))),"Please select a value from the drop-down menu",IF('DO NOT USE_Case Formulas'!A516,"OK",NA())))</f>
        <v>#N/A</v>
      </c>
      <c r="I516" s="46" t="e">
        <f>IF(AND('DO NOT USE_Case Formulas'!A516,ISBLANK('Case Data Entry'!I516)),"Zip is required",IF(ISBLANK('Case Data Entry'!I516),NA(),"OK"))</f>
        <v>#N/A</v>
      </c>
      <c r="J516" s="46" t="e">
        <f>IF(AND('DO NOT USE_Case Formulas'!A516,ISBLANK('Case Data Entry'!J516)),"Occupation/Job Title is required",IF(NOT(ISBLANK('Case Data Entry'!J516)),"OK",NA()))</f>
        <v>#N/A</v>
      </c>
      <c r="K516" s="46" t="e">
        <f>IF('DO NOT USE_Case Formulas'!A516,IF(ISBLANK('Case Data Entry'!K516),"Last Date On Site is required","OK"),NA())</f>
        <v>#N/A</v>
      </c>
      <c r="L516" s="46" t="e">
        <f>IF(AND('DO NOT USE_Case Formulas'!A516,ISBLANK('Case Data Entry'!L516)),"Specific Place in the Location is required",IF(ISBLANK('Case Data Entry'!L516),NA(),"OK"))</f>
        <v>#N/A</v>
      </c>
      <c r="M516" s="46" t="e">
        <f>IF(AND(NOT(ISBLANK('Case Data Entry'!M516)),ISNA(VLOOKUP('Case Data Entry'!M516,'DO NOT USE_Shared Picklist'!$L$3:$L$81,1,FALSE))),"Please select a value from the drop-down menu",IF('DO NOT USE_Case Formulas'!A516,"OK",NA()))</f>
        <v>#N/A</v>
      </c>
      <c r="N516" s="46" t="e">
        <f>IF(AND(NOT(ISBLANK('Case Data Entry'!N516)),ISNA(VLOOKUP('Case Data Entry'!N516,'DO NOT USE_Shared Picklist'!$I$3:$I$5,1,FALSE))),"Please select a value from the drop-down menu",IF('DO NOT USE_Case Formulas'!A516,"OK",NA()))</f>
        <v>#N/A</v>
      </c>
      <c r="O516" s="46" t="e">
        <f>IF(AND(NOT(ISBLANK('Case Data Entry'!O516)),ISNA(VLOOKUP('Case Data Entry'!O516,'DO NOT USE_Shared Picklist'!$E$3:$E$10,1,FALSE))),"Please select a value from the drop-down menu",IF('DO NOT USE_Case Formulas'!A516,"OK",NA()))</f>
        <v>#N/A</v>
      </c>
      <c r="P516" s="46" t="e">
        <f>IF(AND(NOT(ISBLANK('Case Data Entry'!P516)),ISNA(VLOOKUP('Case Data Entry'!P516,'DO NOT USE_Shared Picklist'!$W$3:$W$9,1,FALSE))),"Please select a value from the drop-down menu",IF('DO NOT USE_Case Formulas'!A516,"OK",NA()))</f>
        <v>#N/A</v>
      </c>
      <c r="Q516" s="46" t="e">
        <f>IF(AND(NOT(ISBLANK('Case Data Entry'!Q516)),ISNA(VLOOKUP('Case Data Entry'!Q516,'DO NOT USE_Shared Picklist'!$W$3:$W$9,1,FALSE))),"Please select a value from the drop-down menu",IF('DO NOT USE_Case Formulas'!A516,"OK",NA()))</f>
        <v>#N/A</v>
      </c>
      <c r="R516" s="46" t="e">
        <f>IF(AND(NOT(ISBLANK('Case Data Entry'!R516)),ISNA(VLOOKUP('Case Data Entry'!R516,'DO NOT USE_Shared Picklist'!$V$3:$V$7,1,FALSE))),"Please select a value from the drop-down menu",IF('DO NOT USE_Case Formulas'!A516,"OK",NA()))</f>
        <v>#N/A</v>
      </c>
      <c r="S516" s="46" t="e">
        <f>IF(LEN('Case Data Entry'!S516)&gt;255,"Work Area/Department must be less than 255 characters",IF('DO NOT USE_Case Formulas'!A516,"OK",NA()))</f>
        <v>#N/A</v>
      </c>
      <c r="T516" s="46" t="e">
        <f>IF(AND(NOT(ISBLANK('Case Data Entry'!T516)),NOT(ISNUMBER('Case Data Entry'!T516))),"Please enter a valid number.",IF('DO NOT USE_Case Formulas'!A516,"OK",NA()))</f>
        <v>#N/A</v>
      </c>
      <c r="U516" s="46" t="e">
        <f>IF(AND('DO NOT USE_Case Formulas'!A516,ISBLANK('Case Data Entry'!U516)),"Has this person had symptoms? is required",IF(AND(NOT(ISBLANK('Case Data Entry'!U516)),ISNA(VLOOKUP('Case Data Entry'!U516,'DO NOT USE_Shared Picklist'!$D$3:$D$5,1,FALSE))),"Please select a value from the drop-down menu",IF('DO NOT USE_Case Formulas'!A516,"OK",NA())))</f>
        <v>#N/A</v>
      </c>
      <c r="V516" s="46" t="e">
        <f>IF(AND('Case Data Entry'!U516='DO NOT USE_Shared Picklist'!$D$3,ISBLANK('Case Data Entry'!V516)),"If yes, when did the symptoms start? is required if Has this person had symptoms? is Yes",IF('DO NOT USE_Case Formulas'!A516,"OK",NA()))</f>
        <v>#N/A</v>
      </c>
      <c r="W516" s="46" t="e">
        <f>IF(AND(NOT(ISBLANK('Case Data Entry'!W516)),ISNA(VLOOKUP('Case Data Entry'!W516,'DO NOT USE_Shared Picklist'!$G$3:$G$5,1,FALSE))),"Please select a value from the drop-down menu",IF('DO NOT USE_Case Formulas'!A516,"OK",NA()))</f>
        <v>#N/A</v>
      </c>
      <c r="X516" s="46"/>
      <c r="Y516" s="46" t="e">
        <f ca="1">IF('Case Data Entry'!Y516&gt;'DO NOT USE_Shared Picklist'!$C$3,"Date Entity Notified of Positive Test cannot be a future date",IF('DO NOT USE_Case Formulas'!A516,"OK",NA()))</f>
        <v>#N/A</v>
      </c>
      <c r="Z516" s="46" t="e">
        <f ca="1">IF('Case Data Entry'!Z516&gt;'DO NOT USE_Shared Picklist'!$C$3,"Test Date cannot be a future date",IF('DO NOT USE_Case Formulas'!A516,"OK",NA()))</f>
        <v>#N/A</v>
      </c>
      <c r="AA516" s="46" t="e">
        <f>IF(AND(NOT(ISBLANK('Case Data Entry'!AA516)),ISNA(VLOOKUP('Case Data Entry'!AA516,'DO NOT USE_Shared Picklist'!$R$3:$R$7,1,FALSE))),"Please select a value from the drop-down menu",IF('DO NOT USE_Case Formulas'!A516,"OK",NA()))</f>
        <v>#N/A</v>
      </c>
      <c r="AB516" s="46" t="e">
        <f>IF(AND(NOT(ISBLANK('Case Data Entry'!AB516)),ISNA(VLOOKUP('Case Data Entry'!AB516,'DO NOT USE_Shared Picklist'!$Q$3:$Q$8,1,FALSE))),"Please select a value from the drop-down menu",IF('DO NOT USE_Case Formulas'!A516,"OK",NA()))</f>
        <v>#N/A</v>
      </c>
    </row>
    <row r="517" spans="1:28" x14ac:dyDescent="0.25">
      <c r="A517" s="45" t="e">
        <f>IF('DO NOT USE_Case Formulas'!A517,IF('DO NOT USE_Case Formulas'!B517,"Not all required fields are completed","OK"),NA())</f>
        <v>#N/A</v>
      </c>
      <c r="B517" s="46" t="e">
        <f>IF(AND('DO NOT USE_Case Formulas'!A517,ISBLANK('Case Data Entry'!B517)),"First Name is required",IF(NOT(ISBLANK('Case Data Entry'!B517)),"OK",NA()))</f>
        <v>#N/A</v>
      </c>
      <c r="C517" s="46" t="e">
        <f>IF(AND('DO NOT USE_Case Formulas'!A517,ISBLANK('Case Data Entry'!C517)),"Last Name is required",IF(NOT(ISBLANK('Case Data Entry'!C517)),"OK",NA()))</f>
        <v>#N/A</v>
      </c>
      <c r="D517" s="46" t="e">
        <f>IF(AND('DO NOT USE_Case Formulas'!A517,ISBLANK('Case Data Entry'!D517)),"Birthdate is required",IF(NOT(ISBLANK('Case Data Entry'!D517)),"OK",NA()))</f>
        <v>#N/A</v>
      </c>
      <c r="E517" s="46" t="e">
        <f>IF(AND('DO NOT USE_Case Formulas'!A517,ISBLANK('Case Data Entry'!E517)),"Mobile Phone is required",IF(NOT(ISBLANK('Case Data Entry'!E517)),IF(AND(ISNUMBER(VALUE('Case Data Entry'!E517)),LEFT('Case Data Entry'!E517,1)&lt;&gt;"1",LEN('Case Data Entry'!E517)=10),"OK","Phone number must be valid format"),NA()))</f>
        <v>#N/A</v>
      </c>
      <c r="F517" s="46" t="e">
        <f>IF(AND('DO NOT USE_Case Formulas'!A517,ISBLANK('Case Data Entry'!F517)),"Home Street Address is required",IF(LEN('Case Data Entry'!F517)&gt;255,"Home Street Address must be less than 255 characters",IF('DO NOT USE_Case Formulas'!A517,"OK",NA())))</f>
        <v>#N/A</v>
      </c>
      <c r="G517" s="46" t="e">
        <f>IF(AND('DO NOT USE_Case Formulas'!A517,ISBLANK('Case Data Entry'!G517)),"City is required",IF(LEN('Case Data Entry'!G517)&gt;40,"City must be less than 40 characters",IF('DO NOT USE_Case Formulas'!A517,"OK",NA())))</f>
        <v>#N/A</v>
      </c>
      <c r="H517" s="46" t="e">
        <f>IF(AND('DO NOT USE_Case Formulas'!A517,ISBLANK('Case Data Entry'!H517)),"State is required",IF(AND(NOT(ISBLANK('Case Data Entry'!H517)),ISNA(VLOOKUP('Case Data Entry'!H517,'DO NOT USE_Shared Picklist'!$P$3:$P$52,1,FALSE))),"Please select a value from the drop-down menu",IF('DO NOT USE_Case Formulas'!A517,"OK",NA())))</f>
        <v>#N/A</v>
      </c>
      <c r="I517" s="46" t="e">
        <f>IF(AND('DO NOT USE_Case Formulas'!A517,ISBLANK('Case Data Entry'!I517)),"Zip is required",IF(ISBLANK('Case Data Entry'!I517),NA(),"OK"))</f>
        <v>#N/A</v>
      </c>
      <c r="J517" s="46" t="e">
        <f>IF(AND('DO NOT USE_Case Formulas'!A517,ISBLANK('Case Data Entry'!J517)),"Occupation/Job Title is required",IF(NOT(ISBLANK('Case Data Entry'!J517)),"OK",NA()))</f>
        <v>#N/A</v>
      </c>
      <c r="K517" s="46" t="e">
        <f>IF('DO NOT USE_Case Formulas'!A517,IF(ISBLANK('Case Data Entry'!K517),"Last Date On Site is required","OK"),NA())</f>
        <v>#N/A</v>
      </c>
      <c r="L517" s="46" t="e">
        <f>IF(AND('DO NOT USE_Case Formulas'!A517,ISBLANK('Case Data Entry'!L517)),"Specific Place in the Location is required",IF(ISBLANK('Case Data Entry'!L517),NA(),"OK"))</f>
        <v>#N/A</v>
      </c>
      <c r="M517" s="46" t="e">
        <f>IF(AND(NOT(ISBLANK('Case Data Entry'!M517)),ISNA(VLOOKUP('Case Data Entry'!M517,'DO NOT USE_Shared Picklist'!$L$3:$L$81,1,FALSE))),"Please select a value from the drop-down menu",IF('DO NOT USE_Case Formulas'!A517,"OK",NA()))</f>
        <v>#N/A</v>
      </c>
      <c r="N517" s="46" t="e">
        <f>IF(AND(NOT(ISBLANK('Case Data Entry'!N517)),ISNA(VLOOKUP('Case Data Entry'!N517,'DO NOT USE_Shared Picklist'!$I$3:$I$5,1,FALSE))),"Please select a value from the drop-down menu",IF('DO NOT USE_Case Formulas'!A517,"OK",NA()))</f>
        <v>#N/A</v>
      </c>
      <c r="O517" s="46" t="e">
        <f>IF(AND(NOT(ISBLANK('Case Data Entry'!O517)),ISNA(VLOOKUP('Case Data Entry'!O517,'DO NOT USE_Shared Picklist'!$E$3:$E$10,1,FALSE))),"Please select a value from the drop-down menu",IF('DO NOT USE_Case Formulas'!A517,"OK",NA()))</f>
        <v>#N/A</v>
      </c>
      <c r="P517" s="46" t="e">
        <f>IF(AND(NOT(ISBLANK('Case Data Entry'!P517)),ISNA(VLOOKUP('Case Data Entry'!P517,'DO NOT USE_Shared Picklist'!$W$3:$W$9,1,FALSE))),"Please select a value from the drop-down menu",IF('DO NOT USE_Case Formulas'!A517,"OK",NA()))</f>
        <v>#N/A</v>
      </c>
      <c r="Q517" s="46" t="e">
        <f>IF(AND(NOT(ISBLANK('Case Data Entry'!Q517)),ISNA(VLOOKUP('Case Data Entry'!Q517,'DO NOT USE_Shared Picklist'!$W$3:$W$9,1,FALSE))),"Please select a value from the drop-down menu",IF('DO NOT USE_Case Formulas'!A517,"OK",NA()))</f>
        <v>#N/A</v>
      </c>
      <c r="R517" s="46" t="e">
        <f>IF(AND(NOT(ISBLANK('Case Data Entry'!R517)),ISNA(VLOOKUP('Case Data Entry'!R517,'DO NOT USE_Shared Picklist'!$V$3:$V$7,1,FALSE))),"Please select a value from the drop-down menu",IF('DO NOT USE_Case Formulas'!A517,"OK",NA()))</f>
        <v>#N/A</v>
      </c>
      <c r="S517" s="46" t="e">
        <f>IF(LEN('Case Data Entry'!S517)&gt;255,"Work Area/Department must be less than 255 characters",IF('DO NOT USE_Case Formulas'!A517,"OK",NA()))</f>
        <v>#N/A</v>
      </c>
      <c r="T517" s="46" t="e">
        <f>IF(AND(NOT(ISBLANK('Case Data Entry'!T517)),NOT(ISNUMBER('Case Data Entry'!T517))),"Please enter a valid number.",IF('DO NOT USE_Case Formulas'!A517,"OK",NA()))</f>
        <v>#N/A</v>
      </c>
      <c r="U517" s="46" t="e">
        <f>IF(AND('DO NOT USE_Case Formulas'!A517,ISBLANK('Case Data Entry'!U517)),"Has this person had symptoms? is required",IF(AND(NOT(ISBLANK('Case Data Entry'!U517)),ISNA(VLOOKUP('Case Data Entry'!U517,'DO NOT USE_Shared Picklist'!$D$3:$D$5,1,FALSE))),"Please select a value from the drop-down menu",IF('DO NOT USE_Case Formulas'!A517,"OK",NA())))</f>
        <v>#N/A</v>
      </c>
      <c r="V517" s="46" t="e">
        <f>IF(AND('Case Data Entry'!U517='DO NOT USE_Shared Picklist'!$D$3,ISBLANK('Case Data Entry'!V517)),"If yes, when did the symptoms start? is required if Has this person had symptoms? is Yes",IF('DO NOT USE_Case Formulas'!A517,"OK",NA()))</f>
        <v>#N/A</v>
      </c>
      <c r="W517" s="46" t="e">
        <f>IF(AND(NOT(ISBLANK('Case Data Entry'!W517)),ISNA(VLOOKUP('Case Data Entry'!W517,'DO NOT USE_Shared Picklist'!$G$3:$G$5,1,FALSE))),"Please select a value from the drop-down menu",IF('DO NOT USE_Case Formulas'!A517,"OK",NA()))</f>
        <v>#N/A</v>
      </c>
      <c r="X517" s="46"/>
      <c r="Y517" s="46" t="e">
        <f ca="1">IF('Case Data Entry'!Y517&gt;'DO NOT USE_Shared Picklist'!$C$3,"Date Entity Notified of Positive Test cannot be a future date",IF('DO NOT USE_Case Formulas'!A517,"OK",NA()))</f>
        <v>#N/A</v>
      </c>
      <c r="Z517" s="46" t="e">
        <f ca="1">IF('Case Data Entry'!Z517&gt;'DO NOT USE_Shared Picklist'!$C$3,"Test Date cannot be a future date",IF('DO NOT USE_Case Formulas'!A517,"OK",NA()))</f>
        <v>#N/A</v>
      </c>
      <c r="AA517" s="46" t="e">
        <f>IF(AND(NOT(ISBLANK('Case Data Entry'!AA517)),ISNA(VLOOKUP('Case Data Entry'!AA517,'DO NOT USE_Shared Picklist'!$R$3:$R$7,1,FALSE))),"Please select a value from the drop-down menu",IF('DO NOT USE_Case Formulas'!A517,"OK",NA()))</f>
        <v>#N/A</v>
      </c>
      <c r="AB517" s="46" t="e">
        <f>IF(AND(NOT(ISBLANK('Case Data Entry'!AB517)),ISNA(VLOOKUP('Case Data Entry'!AB517,'DO NOT USE_Shared Picklist'!$Q$3:$Q$8,1,FALSE))),"Please select a value from the drop-down menu",IF('DO NOT USE_Case Formulas'!A517,"OK",NA()))</f>
        <v>#N/A</v>
      </c>
    </row>
    <row r="518" spans="1:28" x14ac:dyDescent="0.25">
      <c r="A518" s="45" t="e">
        <f>IF('DO NOT USE_Case Formulas'!A518,IF('DO NOT USE_Case Formulas'!B518,"Not all required fields are completed","OK"),NA())</f>
        <v>#N/A</v>
      </c>
      <c r="B518" s="46" t="e">
        <f>IF(AND('DO NOT USE_Case Formulas'!A518,ISBLANK('Case Data Entry'!B518)),"First Name is required",IF(NOT(ISBLANK('Case Data Entry'!B518)),"OK",NA()))</f>
        <v>#N/A</v>
      </c>
      <c r="C518" s="46" t="e">
        <f>IF(AND('DO NOT USE_Case Formulas'!A518,ISBLANK('Case Data Entry'!C518)),"Last Name is required",IF(NOT(ISBLANK('Case Data Entry'!C518)),"OK",NA()))</f>
        <v>#N/A</v>
      </c>
      <c r="D518" s="46" t="e">
        <f>IF(AND('DO NOT USE_Case Formulas'!A518,ISBLANK('Case Data Entry'!D518)),"Birthdate is required",IF(NOT(ISBLANK('Case Data Entry'!D518)),"OK",NA()))</f>
        <v>#N/A</v>
      </c>
      <c r="E518" s="46" t="e">
        <f>IF(AND('DO NOT USE_Case Formulas'!A518,ISBLANK('Case Data Entry'!E518)),"Mobile Phone is required",IF(NOT(ISBLANK('Case Data Entry'!E518)),IF(AND(ISNUMBER(VALUE('Case Data Entry'!E518)),LEFT('Case Data Entry'!E518,1)&lt;&gt;"1",LEN('Case Data Entry'!E518)=10),"OK","Phone number must be valid format"),NA()))</f>
        <v>#N/A</v>
      </c>
      <c r="F518" s="46" t="e">
        <f>IF(AND('DO NOT USE_Case Formulas'!A518,ISBLANK('Case Data Entry'!F518)),"Home Street Address is required",IF(LEN('Case Data Entry'!F518)&gt;255,"Home Street Address must be less than 255 characters",IF('DO NOT USE_Case Formulas'!A518,"OK",NA())))</f>
        <v>#N/A</v>
      </c>
      <c r="G518" s="46" t="e">
        <f>IF(AND('DO NOT USE_Case Formulas'!A518,ISBLANK('Case Data Entry'!G518)),"City is required",IF(LEN('Case Data Entry'!G518)&gt;40,"City must be less than 40 characters",IF('DO NOT USE_Case Formulas'!A518,"OK",NA())))</f>
        <v>#N/A</v>
      </c>
      <c r="H518" s="46" t="e">
        <f>IF(AND('DO NOT USE_Case Formulas'!A518,ISBLANK('Case Data Entry'!H518)),"State is required",IF(AND(NOT(ISBLANK('Case Data Entry'!H518)),ISNA(VLOOKUP('Case Data Entry'!H518,'DO NOT USE_Shared Picklist'!$P$3:$P$52,1,FALSE))),"Please select a value from the drop-down menu",IF('DO NOT USE_Case Formulas'!A518,"OK",NA())))</f>
        <v>#N/A</v>
      </c>
      <c r="I518" s="46" t="e">
        <f>IF(AND('DO NOT USE_Case Formulas'!A518,ISBLANK('Case Data Entry'!I518)),"Zip is required",IF(ISBLANK('Case Data Entry'!I518),NA(),"OK"))</f>
        <v>#N/A</v>
      </c>
      <c r="J518" s="46" t="e">
        <f>IF(AND('DO NOT USE_Case Formulas'!A518,ISBLANK('Case Data Entry'!J518)),"Occupation/Job Title is required",IF(NOT(ISBLANK('Case Data Entry'!J518)),"OK",NA()))</f>
        <v>#N/A</v>
      </c>
      <c r="K518" s="46" t="e">
        <f>IF('DO NOT USE_Case Formulas'!A518,IF(ISBLANK('Case Data Entry'!K518),"Last Date On Site is required","OK"),NA())</f>
        <v>#N/A</v>
      </c>
      <c r="L518" s="46" t="e">
        <f>IF(AND('DO NOT USE_Case Formulas'!A518,ISBLANK('Case Data Entry'!L518)),"Specific Place in the Location is required",IF(ISBLANK('Case Data Entry'!L518),NA(),"OK"))</f>
        <v>#N/A</v>
      </c>
      <c r="M518" s="46" t="e">
        <f>IF(AND(NOT(ISBLANK('Case Data Entry'!M518)),ISNA(VLOOKUP('Case Data Entry'!M518,'DO NOT USE_Shared Picklist'!$L$3:$L$81,1,FALSE))),"Please select a value from the drop-down menu",IF('DO NOT USE_Case Formulas'!A518,"OK",NA()))</f>
        <v>#N/A</v>
      </c>
      <c r="N518" s="46" t="e">
        <f>IF(AND(NOT(ISBLANK('Case Data Entry'!N518)),ISNA(VLOOKUP('Case Data Entry'!N518,'DO NOT USE_Shared Picklist'!$I$3:$I$5,1,FALSE))),"Please select a value from the drop-down menu",IF('DO NOT USE_Case Formulas'!A518,"OK",NA()))</f>
        <v>#N/A</v>
      </c>
      <c r="O518" s="46" t="e">
        <f>IF(AND(NOT(ISBLANK('Case Data Entry'!O518)),ISNA(VLOOKUP('Case Data Entry'!O518,'DO NOT USE_Shared Picklist'!$E$3:$E$10,1,FALSE))),"Please select a value from the drop-down menu",IF('DO NOT USE_Case Formulas'!A518,"OK",NA()))</f>
        <v>#N/A</v>
      </c>
      <c r="P518" s="46" t="e">
        <f>IF(AND(NOT(ISBLANK('Case Data Entry'!P518)),ISNA(VLOOKUP('Case Data Entry'!P518,'DO NOT USE_Shared Picklist'!$W$3:$W$9,1,FALSE))),"Please select a value from the drop-down menu",IF('DO NOT USE_Case Formulas'!A518,"OK",NA()))</f>
        <v>#N/A</v>
      </c>
      <c r="Q518" s="46" t="e">
        <f>IF(AND(NOT(ISBLANK('Case Data Entry'!Q518)),ISNA(VLOOKUP('Case Data Entry'!Q518,'DO NOT USE_Shared Picklist'!$W$3:$W$9,1,FALSE))),"Please select a value from the drop-down menu",IF('DO NOT USE_Case Formulas'!A518,"OK",NA()))</f>
        <v>#N/A</v>
      </c>
      <c r="R518" s="46" t="e">
        <f>IF(AND(NOT(ISBLANK('Case Data Entry'!R518)),ISNA(VLOOKUP('Case Data Entry'!R518,'DO NOT USE_Shared Picklist'!$V$3:$V$7,1,FALSE))),"Please select a value from the drop-down menu",IF('DO NOT USE_Case Formulas'!A518,"OK",NA()))</f>
        <v>#N/A</v>
      </c>
      <c r="S518" s="46" t="e">
        <f>IF(LEN('Case Data Entry'!S518)&gt;255,"Work Area/Department must be less than 255 characters",IF('DO NOT USE_Case Formulas'!A518,"OK",NA()))</f>
        <v>#N/A</v>
      </c>
      <c r="T518" s="46" t="e">
        <f>IF(AND(NOT(ISBLANK('Case Data Entry'!T518)),NOT(ISNUMBER('Case Data Entry'!T518))),"Please enter a valid number.",IF('DO NOT USE_Case Formulas'!A518,"OK",NA()))</f>
        <v>#N/A</v>
      </c>
      <c r="U518" s="46" t="e">
        <f>IF(AND('DO NOT USE_Case Formulas'!A518,ISBLANK('Case Data Entry'!U518)),"Has this person had symptoms? is required",IF(AND(NOT(ISBLANK('Case Data Entry'!U518)),ISNA(VLOOKUP('Case Data Entry'!U518,'DO NOT USE_Shared Picklist'!$D$3:$D$5,1,FALSE))),"Please select a value from the drop-down menu",IF('DO NOT USE_Case Formulas'!A518,"OK",NA())))</f>
        <v>#N/A</v>
      </c>
      <c r="V518" s="46" t="e">
        <f>IF(AND('Case Data Entry'!U518='DO NOT USE_Shared Picklist'!$D$3,ISBLANK('Case Data Entry'!V518)),"If yes, when did the symptoms start? is required if Has this person had symptoms? is Yes",IF('DO NOT USE_Case Formulas'!A518,"OK",NA()))</f>
        <v>#N/A</v>
      </c>
      <c r="W518" s="46" t="e">
        <f>IF(AND(NOT(ISBLANK('Case Data Entry'!W518)),ISNA(VLOOKUP('Case Data Entry'!W518,'DO NOT USE_Shared Picklist'!$G$3:$G$5,1,FALSE))),"Please select a value from the drop-down menu",IF('DO NOT USE_Case Formulas'!A518,"OK",NA()))</f>
        <v>#N/A</v>
      </c>
      <c r="X518" s="46"/>
      <c r="Y518" s="46" t="e">
        <f ca="1">IF('Case Data Entry'!Y518&gt;'DO NOT USE_Shared Picklist'!$C$3,"Date Entity Notified of Positive Test cannot be a future date",IF('DO NOT USE_Case Formulas'!A518,"OK",NA()))</f>
        <v>#N/A</v>
      </c>
      <c r="Z518" s="46" t="e">
        <f ca="1">IF('Case Data Entry'!Z518&gt;'DO NOT USE_Shared Picklist'!$C$3,"Test Date cannot be a future date",IF('DO NOT USE_Case Formulas'!A518,"OK",NA()))</f>
        <v>#N/A</v>
      </c>
      <c r="AA518" s="46" t="e">
        <f>IF(AND(NOT(ISBLANK('Case Data Entry'!AA518)),ISNA(VLOOKUP('Case Data Entry'!AA518,'DO NOT USE_Shared Picklist'!$R$3:$R$7,1,FALSE))),"Please select a value from the drop-down menu",IF('DO NOT USE_Case Formulas'!A518,"OK",NA()))</f>
        <v>#N/A</v>
      </c>
      <c r="AB518" s="46" t="e">
        <f>IF(AND(NOT(ISBLANK('Case Data Entry'!AB518)),ISNA(VLOOKUP('Case Data Entry'!AB518,'DO NOT USE_Shared Picklist'!$Q$3:$Q$8,1,FALSE))),"Please select a value from the drop-down menu",IF('DO NOT USE_Case Formulas'!A518,"OK",NA()))</f>
        <v>#N/A</v>
      </c>
    </row>
    <row r="519" spans="1:28" x14ac:dyDescent="0.25">
      <c r="A519" s="45" t="e">
        <f>IF('DO NOT USE_Case Formulas'!A519,IF('DO NOT USE_Case Formulas'!B519,"Not all required fields are completed","OK"),NA())</f>
        <v>#N/A</v>
      </c>
      <c r="B519" s="46" t="e">
        <f>IF(AND('DO NOT USE_Case Formulas'!A519,ISBLANK('Case Data Entry'!B519)),"First Name is required",IF(NOT(ISBLANK('Case Data Entry'!B519)),"OK",NA()))</f>
        <v>#N/A</v>
      </c>
      <c r="C519" s="46" t="e">
        <f>IF(AND('DO NOT USE_Case Formulas'!A519,ISBLANK('Case Data Entry'!C519)),"Last Name is required",IF(NOT(ISBLANK('Case Data Entry'!C519)),"OK",NA()))</f>
        <v>#N/A</v>
      </c>
      <c r="D519" s="46" t="e">
        <f>IF(AND('DO NOT USE_Case Formulas'!A519,ISBLANK('Case Data Entry'!D519)),"Birthdate is required",IF(NOT(ISBLANK('Case Data Entry'!D519)),"OK",NA()))</f>
        <v>#N/A</v>
      </c>
      <c r="E519" s="46" t="e">
        <f>IF(AND('DO NOT USE_Case Formulas'!A519,ISBLANK('Case Data Entry'!E519)),"Mobile Phone is required",IF(NOT(ISBLANK('Case Data Entry'!E519)),IF(AND(ISNUMBER(VALUE('Case Data Entry'!E519)),LEFT('Case Data Entry'!E519,1)&lt;&gt;"1",LEN('Case Data Entry'!E519)=10),"OK","Phone number must be valid format"),NA()))</f>
        <v>#N/A</v>
      </c>
      <c r="F519" s="46" t="e">
        <f>IF(AND('DO NOT USE_Case Formulas'!A519,ISBLANK('Case Data Entry'!F519)),"Home Street Address is required",IF(LEN('Case Data Entry'!F519)&gt;255,"Home Street Address must be less than 255 characters",IF('DO NOT USE_Case Formulas'!A519,"OK",NA())))</f>
        <v>#N/A</v>
      </c>
      <c r="G519" s="46" t="e">
        <f>IF(AND('DO NOT USE_Case Formulas'!A519,ISBLANK('Case Data Entry'!G519)),"City is required",IF(LEN('Case Data Entry'!G519)&gt;40,"City must be less than 40 characters",IF('DO NOT USE_Case Formulas'!A519,"OK",NA())))</f>
        <v>#N/A</v>
      </c>
      <c r="H519" s="46" t="e">
        <f>IF(AND('DO NOT USE_Case Formulas'!A519,ISBLANK('Case Data Entry'!H519)),"State is required",IF(AND(NOT(ISBLANK('Case Data Entry'!H519)),ISNA(VLOOKUP('Case Data Entry'!H519,'DO NOT USE_Shared Picklist'!$P$3:$P$52,1,FALSE))),"Please select a value from the drop-down menu",IF('DO NOT USE_Case Formulas'!A519,"OK",NA())))</f>
        <v>#N/A</v>
      </c>
      <c r="I519" s="46" t="e">
        <f>IF(AND('DO NOT USE_Case Formulas'!A519,ISBLANK('Case Data Entry'!I519)),"Zip is required",IF(ISBLANK('Case Data Entry'!I519),NA(),"OK"))</f>
        <v>#N/A</v>
      </c>
      <c r="J519" s="46" t="e">
        <f>IF(AND('DO NOT USE_Case Formulas'!A519,ISBLANK('Case Data Entry'!J519)),"Occupation/Job Title is required",IF(NOT(ISBLANK('Case Data Entry'!J519)),"OK",NA()))</f>
        <v>#N/A</v>
      </c>
      <c r="K519" s="46" t="e">
        <f>IF('DO NOT USE_Case Formulas'!A519,IF(ISBLANK('Case Data Entry'!K519),"Last Date On Site is required","OK"),NA())</f>
        <v>#N/A</v>
      </c>
      <c r="L519" s="46" t="e">
        <f>IF(AND('DO NOT USE_Case Formulas'!A519,ISBLANK('Case Data Entry'!L519)),"Specific Place in the Location is required",IF(ISBLANK('Case Data Entry'!L519),NA(),"OK"))</f>
        <v>#N/A</v>
      </c>
      <c r="M519" s="46" t="e">
        <f>IF(AND(NOT(ISBLANK('Case Data Entry'!M519)),ISNA(VLOOKUP('Case Data Entry'!M519,'DO NOT USE_Shared Picklist'!$L$3:$L$81,1,FALSE))),"Please select a value from the drop-down menu",IF('DO NOT USE_Case Formulas'!A519,"OK",NA()))</f>
        <v>#N/A</v>
      </c>
      <c r="N519" s="46" t="e">
        <f>IF(AND(NOT(ISBLANK('Case Data Entry'!N519)),ISNA(VLOOKUP('Case Data Entry'!N519,'DO NOT USE_Shared Picklist'!$I$3:$I$5,1,FALSE))),"Please select a value from the drop-down menu",IF('DO NOT USE_Case Formulas'!A519,"OK",NA()))</f>
        <v>#N/A</v>
      </c>
      <c r="O519" s="46" t="e">
        <f>IF(AND(NOT(ISBLANK('Case Data Entry'!O519)),ISNA(VLOOKUP('Case Data Entry'!O519,'DO NOT USE_Shared Picklist'!$E$3:$E$10,1,FALSE))),"Please select a value from the drop-down menu",IF('DO NOT USE_Case Formulas'!A519,"OK",NA()))</f>
        <v>#N/A</v>
      </c>
      <c r="P519" s="46" t="e">
        <f>IF(AND(NOT(ISBLANK('Case Data Entry'!P519)),ISNA(VLOOKUP('Case Data Entry'!P519,'DO NOT USE_Shared Picklist'!$W$3:$W$9,1,FALSE))),"Please select a value from the drop-down menu",IF('DO NOT USE_Case Formulas'!A519,"OK",NA()))</f>
        <v>#N/A</v>
      </c>
      <c r="Q519" s="46" t="e">
        <f>IF(AND(NOT(ISBLANK('Case Data Entry'!Q519)),ISNA(VLOOKUP('Case Data Entry'!Q519,'DO NOT USE_Shared Picklist'!$W$3:$W$9,1,FALSE))),"Please select a value from the drop-down menu",IF('DO NOT USE_Case Formulas'!A519,"OK",NA()))</f>
        <v>#N/A</v>
      </c>
      <c r="R519" s="46" t="e">
        <f>IF(AND(NOT(ISBLANK('Case Data Entry'!R519)),ISNA(VLOOKUP('Case Data Entry'!R519,'DO NOT USE_Shared Picklist'!$V$3:$V$7,1,FALSE))),"Please select a value from the drop-down menu",IF('DO NOT USE_Case Formulas'!A519,"OK",NA()))</f>
        <v>#N/A</v>
      </c>
      <c r="S519" s="46" t="e">
        <f>IF(LEN('Case Data Entry'!S519)&gt;255,"Work Area/Department must be less than 255 characters",IF('DO NOT USE_Case Formulas'!A519,"OK",NA()))</f>
        <v>#N/A</v>
      </c>
      <c r="T519" s="46" t="e">
        <f>IF(AND(NOT(ISBLANK('Case Data Entry'!T519)),NOT(ISNUMBER('Case Data Entry'!T519))),"Please enter a valid number.",IF('DO NOT USE_Case Formulas'!A519,"OK",NA()))</f>
        <v>#N/A</v>
      </c>
      <c r="U519" s="46" t="e">
        <f>IF(AND('DO NOT USE_Case Formulas'!A519,ISBLANK('Case Data Entry'!U519)),"Has this person had symptoms? is required",IF(AND(NOT(ISBLANK('Case Data Entry'!U519)),ISNA(VLOOKUP('Case Data Entry'!U519,'DO NOT USE_Shared Picklist'!$D$3:$D$5,1,FALSE))),"Please select a value from the drop-down menu",IF('DO NOT USE_Case Formulas'!A519,"OK",NA())))</f>
        <v>#N/A</v>
      </c>
      <c r="V519" s="46" t="e">
        <f>IF(AND('Case Data Entry'!U519='DO NOT USE_Shared Picklist'!$D$3,ISBLANK('Case Data Entry'!V519)),"If yes, when did the symptoms start? is required if Has this person had symptoms? is Yes",IF('DO NOT USE_Case Formulas'!A519,"OK",NA()))</f>
        <v>#N/A</v>
      </c>
      <c r="W519" s="46" t="e">
        <f>IF(AND(NOT(ISBLANK('Case Data Entry'!W519)),ISNA(VLOOKUP('Case Data Entry'!W519,'DO NOT USE_Shared Picklist'!$G$3:$G$5,1,FALSE))),"Please select a value from the drop-down menu",IF('DO NOT USE_Case Formulas'!A519,"OK",NA()))</f>
        <v>#N/A</v>
      </c>
      <c r="X519" s="46"/>
      <c r="Y519" s="46" t="e">
        <f ca="1">IF('Case Data Entry'!Y519&gt;'DO NOT USE_Shared Picklist'!$C$3,"Date Entity Notified of Positive Test cannot be a future date",IF('DO NOT USE_Case Formulas'!A519,"OK",NA()))</f>
        <v>#N/A</v>
      </c>
      <c r="Z519" s="46" t="e">
        <f ca="1">IF('Case Data Entry'!Z519&gt;'DO NOT USE_Shared Picklist'!$C$3,"Test Date cannot be a future date",IF('DO NOT USE_Case Formulas'!A519,"OK",NA()))</f>
        <v>#N/A</v>
      </c>
      <c r="AA519" s="46" t="e">
        <f>IF(AND(NOT(ISBLANK('Case Data Entry'!AA519)),ISNA(VLOOKUP('Case Data Entry'!AA519,'DO NOT USE_Shared Picklist'!$R$3:$R$7,1,FALSE))),"Please select a value from the drop-down menu",IF('DO NOT USE_Case Formulas'!A519,"OK",NA()))</f>
        <v>#N/A</v>
      </c>
      <c r="AB519" s="46" t="e">
        <f>IF(AND(NOT(ISBLANK('Case Data Entry'!AB519)),ISNA(VLOOKUP('Case Data Entry'!AB519,'DO NOT USE_Shared Picklist'!$Q$3:$Q$8,1,FALSE))),"Please select a value from the drop-down menu",IF('DO NOT USE_Case Formulas'!A519,"OK",NA()))</f>
        <v>#N/A</v>
      </c>
    </row>
    <row r="520" spans="1:28" x14ac:dyDescent="0.25">
      <c r="A520" s="45" t="e">
        <f>IF('DO NOT USE_Case Formulas'!A520,IF('DO NOT USE_Case Formulas'!B520,"Not all required fields are completed","OK"),NA())</f>
        <v>#N/A</v>
      </c>
      <c r="B520" s="46" t="e">
        <f>IF(AND('DO NOT USE_Case Formulas'!A520,ISBLANK('Case Data Entry'!B520)),"First Name is required",IF(NOT(ISBLANK('Case Data Entry'!B520)),"OK",NA()))</f>
        <v>#N/A</v>
      </c>
      <c r="C520" s="46" t="e">
        <f>IF(AND('DO NOT USE_Case Formulas'!A520,ISBLANK('Case Data Entry'!C520)),"Last Name is required",IF(NOT(ISBLANK('Case Data Entry'!C520)),"OK",NA()))</f>
        <v>#N/A</v>
      </c>
      <c r="D520" s="46" t="e">
        <f>IF(AND('DO NOT USE_Case Formulas'!A520,ISBLANK('Case Data Entry'!D520)),"Birthdate is required",IF(NOT(ISBLANK('Case Data Entry'!D520)),"OK",NA()))</f>
        <v>#N/A</v>
      </c>
      <c r="E520" s="46" t="e">
        <f>IF(AND('DO NOT USE_Case Formulas'!A520,ISBLANK('Case Data Entry'!E520)),"Mobile Phone is required",IF(NOT(ISBLANK('Case Data Entry'!E520)),IF(AND(ISNUMBER(VALUE('Case Data Entry'!E520)),LEFT('Case Data Entry'!E520,1)&lt;&gt;"1",LEN('Case Data Entry'!E520)=10),"OK","Phone number must be valid format"),NA()))</f>
        <v>#N/A</v>
      </c>
      <c r="F520" s="46" t="e">
        <f>IF(AND('DO NOT USE_Case Formulas'!A520,ISBLANK('Case Data Entry'!F520)),"Home Street Address is required",IF(LEN('Case Data Entry'!F520)&gt;255,"Home Street Address must be less than 255 characters",IF('DO NOT USE_Case Formulas'!A520,"OK",NA())))</f>
        <v>#N/A</v>
      </c>
      <c r="G520" s="46" t="e">
        <f>IF(AND('DO NOT USE_Case Formulas'!A520,ISBLANK('Case Data Entry'!G520)),"City is required",IF(LEN('Case Data Entry'!G520)&gt;40,"City must be less than 40 characters",IF('DO NOT USE_Case Formulas'!A520,"OK",NA())))</f>
        <v>#N/A</v>
      </c>
      <c r="H520" s="46" t="e">
        <f>IF(AND('DO NOT USE_Case Formulas'!A520,ISBLANK('Case Data Entry'!H520)),"State is required",IF(AND(NOT(ISBLANK('Case Data Entry'!H520)),ISNA(VLOOKUP('Case Data Entry'!H520,'DO NOT USE_Shared Picklist'!$P$3:$P$52,1,FALSE))),"Please select a value from the drop-down menu",IF('DO NOT USE_Case Formulas'!A520,"OK",NA())))</f>
        <v>#N/A</v>
      </c>
      <c r="I520" s="46" t="e">
        <f>IF(AND('DO NOT USE_Case Formulas'!A520,ISBLANK('Case Data Entry'!I520)),"Zip is required",IF(ISBLANK('Case Data Entry'!I520),NA(),"OK"))</f>
        <v>#N/A</v>
      </c>
      <c r="J520" s="46" t="e">
        <f>IF(AND('DO NOT USE_Case Formulas'!A520,ISBLANK('Case Data Entry'!J520)),"Occupation/Job Title is required",IF(NOT(ISBLANK('Case Data Entry'!J520)),"OK",NA()))</f>
        <v>#N/A</v>
      </c>
      <c r="K520" s="46" t="e">
        <f>IF('DO NOT USE_Case Formulas'!A520,IF(ISBLANK('Case Data Entry'!K520),"Last Date On Site is required","OK"),NA())</f>
        <v>#N/A</v>
      </c>
      <c r="L520" s="46" t="e">
        <f>IF(AND('DO NOT USE_Case Formulas'!A520,ISBLANK('Case Data Entry'!L520)),"Specific Place in the Location is required",IF(ISBLANK('Case Data Entry'!L520),NA(),"OK"))</f>
        <v>#N/A</v>
      </c>
      <c r="M520" s="46" t="e">
        <f>IF(AND(NOT(ISBLANK('Case Data Entry'!M520)),ISNA(VLOOKUP('Case Data Entry'!M520,'DO NOT USE_Shared Picklist'!$L$3:$L$81,1,FALSE))),"Please select a value from the drop-down menu",IF('DO NOT USE_Case Formulas'!A520,"OK",NA()))</f>
        <v>#N/A</v>
      </c>
      <c r="N520" s="46" t="e">
        <f>IF(AND(NOT(ISBLANK('Case Data Entry'!N520)),ISNA(VLOOKUP('Case Data Entry'!N520,'DO NOT USE_Shared Picklist'!$I$3:$I$5,1,FALSE))),"Please select a value from the drop-down menu",IF('DO NOT USE_Case Formulas'!A520,"OK",NA()))</f>
        <v>#N/A</v>
      </c>
      <c r="O520" s="46" t="e">
        <f>IF(AND(NOT(ISBLANK('Case Data Entry'!O520)),ISNA(VLOOKUP('Case Data Entry'!O520,'DO NOT USE_Shared Picklist'!$E$3:$E$10,1,FALSE))),"Please select a value from the drop-down menu",IF('DO NOT USE_Case Formulas'!A520,"OK",NA()))</f>
        <v>#N/A</v>
      </c>
      <c r="P520" s="46" t="e">
        <f>IF(AND(NOT(ISBLANK('Case Data Entry'!P520)),ISNA(VLOOKUP('Case Data Entry'!P520,'DO NOT USE_Shared Picklist'!$W$3:$W$9,1,FALSE))),"Please select a value from the drop-down menu",IF('DO NOT USE_Case Formulas'!A520,"OK",NA()))</f>
        <v>#N/A</v>
      </c>
      <c r="Q520" s="46" t="e">
        <f>IF(AND(NOT(ISBLANK('Case Data Entry'!Q520)),ISNA(VLOOKUP('Case Data Entry'!Q520,'DO NOT USE_Shared Picklist'!$W$3:$W$9,1,FALSE))),"Please select a value from the drop-down menu",IF('DO NOT USE_Case Formulas'!A520,"OK",NA()))</f>
        <v>#N/A</v>
      </c>
      <c r="R520" s="46" t="e">
        <f>IF(AND(NOT(ISBLANK('Case Data Entry'!R520)),ISNA(VLOOKUP('Case Data Entry'!R520,'DO NOT USE_Shared Picklist'!$V$3:$V$7,1,FALSE))),"Please select a value from the drop-down menu",IF('DO NOT USE_Case Formulas'!A520,"OK",NA()))</f>
        <v>#N/A</v>
      </c>
      <c r="S520" s="46" t="e">
        <f>IF(LEN('Case Data Entry'!S520)&gt;255,"Work Area/Department must be less than 255 characters",IF('DO NOT USE_Case Formulas'!A520,"OK",NA()))</f>
        <v>#N/A</v>
      </c>
      <c r="T520" s="46" t="e">
        <f>IF(AND(NOT(ISBLANK('Case Data Entry'!T520)),NOT(ISNUMBER('Case Data Entry'!T520))),"Please enter a valid number.",IF('DO NOT USE_Case Formulas'!A520,"OK",NA()))</f>
        <v>#N/A</v>
      </c>
      <c r="U520" s="46" t="e">
        <f>IF(AND('DO NOT USE_Case Formulas'!A520,ISBLANK('Case Data Entry'!U520)),"Has this person had symptoms? is required",IF(AND(NOT(ISBLANK('Case Data Entry'!U520)),ISNA(VLOOKUP('Case Data Entry'!U520,'DO NOT USE_Shared Picklist'!$D$3:$D$5,1,FALSE))),"Please select a value from the drop-down menu",IF('DO NOT USE_Case Formulas'!A520,"OK",NA())))</f>
        <v>#N/A</v>
      </c>
      <c r="V520" s="46" t="e">
        <f>IF(AND('Case Data Entry'!U520='DO NOT USE_Shared Picklist'!$D$3,ISBLANK('Case Data Entry'!V520)),"If yes, when did the symptoms start? is required if Has this person had symptoms? is Yes",IF('DO NOT USE_Case Formulas'!A520,"OK",NA()))</f>
        <v>#N/A</v>
      </c>
      <c r="W520" s="46" t="e">
        <f>IF(AND(NOT(ISBLANK('Case Data Entry'!W520)),ISNA(VLOOKUP('Case Data Entry'!W520,'DO NOT USE_Shared Picklist'!$G$3:$G$5,1,FALSE))),"Please select a value from the drop-down menu",IF('DO NOT USE_Case Formulas'!A520,"OK",NA()))</f>
        <v>#N/A</v>
      </c>
      <c r="X520" s="46"/>
      <c r="Y520" s="46" t="e">
        <f ca="1">IF('Case Data Entry'!Y520&gt;'DO NOT USE_Shared Picklist'!$C$3,"Date Entity Notified of Positive Test cannot be a future date",IF('DO NOT USE_Case Formulas'!A520,"OK",NA()))</f>
        <v>#N/A</v>
      </c>
      <c r="Z520" s="46" t="e">
        <f ca="1">IF('Case Data Entry'!Z520&gt;'DO NOT USE_Shared Picklist'!$C$3,"Test Date cannot be a future date",IF('DO NOT USE_Case Formulas'!A520,"OK",NA()))</f>
        <v>#N/A</v>
      </c>
      <c r="AA520" s="46" t="e">
        <f>IF(AND(NOT(ISBLANK('Case Data Entry'!AA520)),ISNA(VLOOKUP('Case Data Entry'!AA520,'DO NOT USE_Shared Picklist'!$R$3:$R$7,1,FALSE))),"Please select a value from the drop-down menu",IF('DO NOT USE_Case Formulas'!A520,"OK",NA()))</f>
        <v>#N/A</v>
      </c>
      <c r="AB520" s="46" t="e">
        <f>IF(AND(NOT(ISBLANK('Case Data Entry'!AB520)),ISNA(VLOOKUP('Case Data Entry'!AB520,'DO NOT USE_Shared Picklist'!$Q$3:$Q$8,1,FALSE))),"Please select a value from the drop-down menu",IF('DO NOT USE_Case Formulas'!A520,"OK",NA()))</f>
        <v>#N/A</v>
      </c>
    </row>
    <row r="521" spans="1:28" x14ac:dyDescent="0.25">
      <c r="A521" s="45" t="e">
        <f>IF('DO NOT USE_Case Formulas'!A521,IF('DO NOT USE_Case Formulas'!B521,"Not all required fields are completed","OK"),NA())</f>
        <v>#N/A</v>
      </c>
      <c r="B521" s="46" t="e">
        <f>IF(AND('DO NOT USE_Case Formulas'!A521,ISBLANK('Case Data Entry'!B521)),"First Name is required",IF(NOT(ISBLANK('Case Data Entry'!B521)),"OK",NA()))</f>
        <v>#N/A</v>
      </c>
      <c r="C521" s="46" t="e">
        <f>IF(AND('DO NOT USE_Case Formulas'!A521,ISBLANK('Case Data Entry'!C521)),"Last Name is required",IF(NOT(ISBLANK('Case Data Entry'!C521)),"OK",NA()))</f>
        <v>#N/A</v>
      </c>
      <c r="D521" s="46" t="e">
        <f>IF(AND('DO NOT USE_Case Formulas'!A521,ISBLANK('Case Data Entry'!D521)),"Birthdate is required",IF(NOT(ISBLANK('Case Data Entry'!D521)),"OK",NA()))</f>
        <v>#N/A</v>
      </c>
      <c r="E521" s="46" t="e">
        <f>IF(AND('DO NOT USE_Case Formulas'!A521,ISBLANK('Case Data Entry'!E521)),"Mobile Phone is required",IF(NOT(ISBLANK('Case Data Entry'!E521)),IF(AND(ISNUMBER(VALUE('Case Data Entry'!E521)),LEFT('Case Data Entry'!E521,1)&lt;&gt;"1",LEN('Case Data Entry'!E521)=10),"OK","Phone number must be valid format"),NA()))</f>
        <v>#N/A</v>
      </c>
      <c r="F521" s="46" t="e">
        <f>IF(AND('DO NOT USE_Case Formulas'!A521,ISBLANK('Case Data Entry'!F521)),"Home Street Address is required",IF(LEN('Case Data Entry'!F521)&gt;255,"Home Street Address must be less than 255 characters",IF('DO NOT USE_Case Formulas'!A521,"OK",NA())))</f>
        <v>#N/A</v>
      </c>
      <c r="G521" s="46" t="e">
        <f>IF(AND('DO NOT USE_Case Formulas'!A521,ISBLANK('Case Data Entry'!G521)),"City is required",IF(LEN('Case Data Entry'!G521)&gt;40,"City must be less than 40 characters",IF('DO NOT USE_Case Formulas'!A521,"OK",NA())))</f>
        <v>#N/A</v>
      </c>
      <c r="H521" s="46" t="e">
        <f>IF(AND('DO NOT USE_Case Formulas'!A521,ISBLANK('Case Data Entry'!H521)),"State is required",IF(AND(NOT(ISBLANK('Case Data Entry'!H521)),ISNA(VLOOKUP('Case Data Entry'!H521,'DO NOT USE_Shared Picklist'!$P$3:$P$52,1,FALSE))),"Please select a value from the drop-down menu",IF('DO NOT USE_Case Formulas'!A521,"OK",NA())))</f>
        <v>#N/A</v>
      </c>
      <c r="I521" s="46" t="e">
        <f>IF(AND('DO NOT USE_Case Formulas'!A521,ISBLANK('Case Data Entry'!I521)),"Zip is required",IF(ISBLANK('Case Data Entry'!I521),NA(),"OK"))</f>
        <v>#N/A</v>
      </c>
      <c r="J521" s="46" t="e">
        <f>IF(AND('DO NOT USE_Case Formulas'!A521,ISBLANK('Case Data Entry'!J521)),"Occupation/Job Title is required",IF(NOT(ISBLANK('Case Data Entry'!J521)),"OK",NA()))</f>
        <v>#N/A</v>
      </c>
      <c r="K521" s="46" t="e">
        <f>IF('DO NOT USE_Case Formulas'!A521,IF(ISBLANK('Case Data Entry'!K521),"Last Date On Site is required","OK"),NA())</f>
        <v>#N/A</v>
      </c>
      <c r="L521" s="46" t="e">
        <f>IF(AND('DO NOT USE_Case Formulas'!A521,ISBLANK('Case Data Entry'!L521)),"Specific Place in the Location is required",IF(ISBLANK('Case Data Entry'!L521),NA(),"OK"))</f>
        <v>#N/A</v>
      </c>
      <c r="M521" s="46" t="e">
        <f>IF(AND(NOT(ISBLANK('Case Data Entry'!M521)),ISNA(VLOOKUP('Case Data Entry'!M521,'DO NOT USE_Shared Picklist'!$L$3:$L$81,1,FALSE))),"Please select a value from the drop-down menu",IF('DO NOT USE_Case Formulas'!A521,"OK",NA()))</f>
        <v>#N/A</v>
      </c>
      <c r="N521" s="46" t="e">
        <f>IF(AND(NOT(ISBLANK('Case Data Entry'!N521)),ISNA(VLOOKUP('Case Data Entry'!N521,'DO NOT USE_Shared Picklist'!$I$3:$I$5,1,FALSE))),"Please select a value from the drop-down menu",IF('DO NOT USE_Case Formulas'!A521,"OK",NA()))</f>
        <v>#N/A</v>
      </c>
      <c r="O521" s="46" t="e">
        <f>IF(AND(NOT(ISBLANK('Case Data Entry'!O521)),ISNA(VLOOKUP('Case Data Entry'!O521,'DO NOT USE_Shared Picklist'!$E$3:$E$10,1,FALSE))),"Please select a value from the drop-down menu",IF('DO NOT USE_Case Formulas'!A521,"OK",NA()))</f>
        <v>#N/A</v>
      </c>
      <c r="P521" s="46" t="e">
        <f>IF(AND(NOT(ISBLANK('Case Data Entry'!P521)),ISNA(VLOOKUP('Case Data Entry'!P521,'DO NOT USE_Shared Picklist'!$W$3:$W$9,1,FALSE))),"Please select a value from the drop-down menu",IF('DO NOT USE_Case Formulas'!A521,"OK",NA()))</f>
        <v>#N/A</v>
      </c>
      <c r="Q521" s="46" t="e">
        <f>IF(AND(NOT(ISBLANK('Case Data Entry'!Q521)),ISNA(VLOOKUP('Case Data Entry'!Q521,'DO NOT USE_Shared Picklist'!$W$3:$W$9,1,FALSE))),"Please select a value from the drop-down menu",IF('DO NOT USE_Case Formulas'!A521,"OK",NA()))</f>
        <v>#N/A</v>
      </c>
      <c r="R521" s="46" t="e">
        <f>IF(AND(NOT(ISBLANK('Case Data Entry'!R521)),ISNA(VLOOKUP('Case Data Entry'!R521,'DO NOT USE_Shared Picklist'!$V$3:$V$7,1,FALSE))),"Please select a value from the drop-down menu",IF('DO NOT USE_Case Formulas'!A521,"OK",NA()))</f>
        <v>#N/A</v>
      </c>
      <c r="S521" s="46" t="e">
        <f>IF(LEN('Case Data Entry'!S521)&gt;255,"Work Area/Department must be less than 255 characters",IF('DO NOT USE_Case Formulas'!A521,"OK",NA()))</f>
        <v>#N/A</v>
      </c>
      <c r="T521" s="46" t="e">
        <f>IF(AND(NOT(ISBLANK('Case Data Entry'!T521)),NOT(ISNUMBER('Case Data Entry'!T521))),"Please enter a valid number.",IF('DO NOT USE_Case Formulas'!A521,"OK",NA()))</f>
        <v>#N/A</v>
      </c>
      <c r="U521" s="46" t="e">
        <f>IF(AND('DO NOT USE_Case Formulas'!A521,ISBLANK('Case Data Entry'!U521)),"Has this person had symptoms? is required",IF(AND(NOT(ISBLANK('Case Data Entry'!U521)),ISNA(VLOOKUP('Case Data Entry'!U521,'DO NOT USE_Shared Picklist'!$D$3:$D$5,1,FALSE))),"Please select a value from the drop-down menu",IF('DO NOT USE_Case Formulas'!A521,"OK",NA())))</f>
        <v>#N/A</v>
      </c>
      <c r="V521" s="46" t="e">
        <f>IF(AND('Case Data Entry'!U521='DO NOT USE_Shared Picklist'!$D$3,ISBLANK('Case Data Entry'!V521)),"If yes, when did the symptoms start? is required if Has this person had symptoms? is Yes",IF('DO NOT USE_Case Formulas'!A521,"OK",NA()))</f>
        <v>#N/A</v>
      </c>
      <c r="W521" s="46" t="e">
        <f>IF(AND(NOT(ISBLANK('Case Data Entry'!W521)),ISNA(VLOOKUP('Case Data Entry'!W521,'DO NOT USE_Shared Picklist'!$G$3:$G$5,1,FALSE))),"Please select a value from the drop-down menu",IF('DO NOT USE_Case Formulas'!A521,"OK",NA()))</f>
        <v>#N/A</v>
      </c>
      <c r="X521" s="46"/>
      <c r="Y521" s="46" t="e">
        <f ca="1">IF('Case Data Entry'!Y521&gt;'DO NOT USE_Shared Picklist'!$C$3,"Date Entity Notified of Positive Test cannot be a future date",IF('DO NOT USE_Case Formulas'!A521,"OK",NA()))</f>
        <v>#N/A</v>
      </c>
      <c r="Z521" s="46" t="e">
        <f ca="1">IF('Case Data Entry'!Z521&gt;'DO NOT USE_Shared Picklist'!$C$3,"Test Date cannot be a future date",IF('DO NOT USE_Case Formulas'!A521,"OK",NA()))</f>
        <v>#N/A</v>
      </c>
      <c r="AA521" s="46" t="e">
        <f>IF(AND(NOT(ISBLANK('Case Data Entry'!AA521)),ISNA(VLOOKUP('Case Data Entry'!AA521,'DO NOT USE_Shared Picklist'!$R$3:$R$7,1,FALSE))),"Please select a value from the drop-down menu",IF('DO NOT USE_Case Formulas'!A521,"OK",NA()))</f>
        <v>#N/A</v>
      </c>
      <c r="AB521" s="46" t="e">
        <f>IF(AND(NOT(ISBLANK('Case Data Entry'!AB521)),ISNA(VLOOKUP('Case Data Entry'!AB521,'DO NOT USE_Shared Picklist'!$Q$3:$Q$8,1,FALSE))),"Please select a value from the drop-down menu",IF('DO NOT USE_Case Formulas'!A521,"OK",NA()))</f>
        <v>#N/A</v>
      </c>
    </row>
    <row r="522" spans="1:28" x14ac:dyDescent="0.25">
      <c r="A522" s="45" t="e">
        <f>IF('DO NOT USE_Case Formulas'!A522,IF('DO NOT USE_Case Formulas'!B522,"Not all required fields are completed","OK"),NA())</f>
        <v>#N/A</v>
      </c>
      <c r="B522" s="46" t="e">
        <f>IF(AND('DO NOT USE_Case Formulas'!A522,ISBLANK('Case Data Entry'!B522)),"First Name is required",IF(NOT(ISBLANK('Case Data Entry'!B522)),"OK",NA()))</f>
        <v>#N/A</v>
      </c>
      <c r="C522" s="46" t="e">
        <f>IF(AND('DO NOT USE_Case Formulas'!A522,ISBLANK('Case Data Entry'!C522)),"Last Name is required",IF(NOT(ISBLANK('Case Data Entry'!C522)),"OK",NA()))</f>
        <v>#N/A</v>
      </c>
      <c r="D522" s="46" t="e">
        <f>IF(AND('DO NOT USE_Case Formulas'!A522,ISBLANK('Case Data Entry'!D522)),"Birthdate is required",IF(NOT(ISBLANK('Case Data Entry'!D522)),"OK",NA()))</f>
        <v>#N/A</v>
      </c>
      <c r="E522" s="46" t="e">
        <f>IF(AND('DO NOT USE_Case Formulas'!A522,ISBLANK('Case Data Entry'!E522)),"Mobile Phone is required",IF(NOT(ISBLANK('Case Data Entry'!E522)),IF(AND(ISNUMBER(VALUE('Case Data Entry'!E522)),LEFT('Case Data Entry'!E522,1)&lt;&gt;"1",LEN('Case Data Entry'!E522)=10),"OK","Phone number must be valid format"),NA()))</f>
        <v>#N/A</v>
      </c>
      <c r="F522" s="46" t="e">
        <f>IF(AND('DO NOT USE_Case Formulas'!A522,ISBLANK('Case Data Entry'!F522)),"Home Street Address is required",IF(LEN('Case Data Entry'!F522)&gt;255,"Home Street Address must be less than 255 characters",IF('DO NOT USE_Case Formulas'!A522,"OK",NA())))</f>
        <v>#N/A</v>
      </c>
      <c r="G522" s="46" t="e">
        <f>IF(AND('DO NOT USE_Case Formulas'!A522,ISBLANK('Case Data Entry'!G522)),"City is required",IF(LEN('Case Data Entry'!G522)&gt;40,"City must be less than 40 characters",IF('DO NOT USE_Case Formulas'!A522,"OK",NA())))</f>
        <v>#N/A</v>
      </c>
      <c r="H522" s="46" t="e">
        <f>IF(AND('DO NOT USE_Case Formulas'!A522,ISBLANK('Case Data Entry'!H522)),"State is required",IF(AND(NOT(ISBLANK('Case Data Entry'!H522)),ISNA(VLOOKUP('Case Data Entry'!H522,'DO NOT USE_Shared Picklist'!$P$3:$P$52,1,FALSE))),"Please select a value from the drop-down menu",IF('DO NOT USE_Case Formulas'!A522,"OK",NA())))</f>
        <v>#N/A</v>
      </c>
      <c r="I522" s="46" t="e">
        <f>IF(AND('DO NOT USE_Case Formulas'!A522,ISBLANK('Case Data Entry'!I522)),"Zip is required",IF(ISBLANK('Case Data Entry'!I522),NA(),"OK"))</f>
        <v>#N/A</v>
      </c>
      <c r="J522" s="46" t="e">
        <f>IF(AND('DO NOT USE_Case Formulas'!A522,ISBLANK('Case Data Entry'!J522)),"Occupation/Job Title is required",IF(NOT(ISBLANK('Case Data Entry'!J522)),"OK",NA()))</f>
        <v>#N/A</v>
      </c>
      <c r="K522" s="46" t="e">
        <f>IF('DO NOT USE_Case Formulas'!A522,IF(ISBLANK('Case Data Entry'!K522),"Last Date On Site is required","OK"),NA())</f>
        <v>#N/A</v>
      </c>
      <c r="L522" s="46" t="e">
        <f>IF(AND('DO NOT USE_Case Formulas'!A522,ISBLANK('Case Data Entry'!L522)),"Specific Place in the Location is required",IF(ISBLANK('Case Data Entry'!L522),NA(),"OK"))</f>
        <v>#N/A</v>
      </c>
      <c r="M522" s="46" t="e">
        <f>IF(AND(NOT(ISBLANK('Case Data Entry'!M522)),ISNA(VLOOKUP('Case Data Entry'!M522,'DO NOT USE_Shared Picklist'!$L$3:$L$81,1,FALSE))),"Please select a value from the drop-down menu",IF('DO NOT USE_Case Formulas'!A522,"OK",NA()))</f>
        <v>#N/A</v>
      </c>
      <c r="N522" s="46" t="e">
        <f>IF(AND(NOT(ISBLANK('Case Data Entry'!N522)),ISNA(VLOOKUP('Case Data Entry'!N522,'DO NOT USE_Shared Picklist'!$I$3:$I$5,1,FALSE))),"Please select a value from the drop-down menu",IF('DO NOT USE_Case Formulas'!A522,"OK",NA()))</f>
        <v>#N/A</v>
      </c>
      <c r="O522" s="46" t="e">
        <f>IF(AND(NOT(ISBLANK('Case Data Entry'!O522)),ISNA(VLOOKUP('Case Data Entry'!O522,'DO NOT USE_Shared Picklist'!$E$3:$E$10,1,FALSE))),"Please select a value from the drop-down menu",IF('DO NOT USE_Case Formulas'!A522,"OK",NA()))</f>
        <v>#N/A</v>
      </c>
      <c r="P522" s="46" t="e">
        <f>IF(AND(NOT(ISBLANK('Case Data Entry'!P522)),ISNA(VLOOKUP('Case Data Entry'!P522,'DO NOT USE_Shared Picklist'!$W$3:$W$9,1,FALSE))),"Please select a value from the drop-down menu",IF('DO NOT USE_Case Formulas'!A522,"OK",NA()))</f>
        <v>#N/A</v>
      </c>
      <c r="Q522" s="46" t="e">
        <f>IF(AND(NOT(ISBLANK('Case Data Entry'!Q522)),ISNA(VLOOKUP('Case Data Entry'!Q522,'DO NOT USE_Shared Picklist'!$W$3:$W$9,1,FALSE))),"Please select a value from the drop-down menu",IF('DO NOT USE_Case Formulas'!A522,"OK",NA()))</f>
        <v>#N/A</v>
      </c>
      <c r="R522" s="46" t="e">
        <f>IF(AND(NOT(ISBLANK('Case Data Entry'!R522)),ISNA(VLOOKUP('Case Data Entry'!R522,'DO NOT USE_Shared Picklist'!$V$3:$V$7,1,FALSE))),"Please select a value from the drop-down menu",IF('DO NOT USE_Case Formulas'!A522,"OK",NA()))</f>
        <v>#N/A</v>
      </c>
      <c r="S522" s="46" t="e">
        <f>IF(LEN('Case Data Entry'!S522)&gt;255,"Work Area/Department must be less than 255 characters",IF('DO NOT USE_Case Formulas'!A522,"OK",NA()))</f>
        <v>#N/A</v>
      </c>
      <c r="T522" s="46" t="e">
        <f>IF(AND(NOT(ISBLANK('Case Data Entry'!T522)),NOT(ISNUMBER('Case Data Entry'!T522))),"Please enter a valid number.",IF('DO NOT USE_Case Formulas'!A522,"OK",NA()))</f>
        <v>#N/A</v>
      </c>
      <c r="U522" s="46" t="e">
        <f>IF(AND('DO NOT USE_Case Formulas'!A522,ISBLANK('Case Data Entry'!U522)),"Has this person had symptoms? is required",IF(AND(NOT(ISBLANK('Case Data Entry'!U522)),ISNA(VLOOKUP('Case Data Entry'!U522,'DO NOT USE_Shared Picklist'!$D$3:$D$5,1,FALSE))),"Please select a value from the drop-down menu",IF('DO NOT USE_Case Formulas'!A522,"OK",NA())))</f>
        <v>#N/A</v>
      </c>
      <c r="V522" s="46" t="e">
        <f>IF(AND('Case Data Entry'!U522='DO NOT USE_Shared Picklist'!$D$3,ISBLANK('Case Data Entry'!V522)),"If yes, when did the symptoms start? is required if Has this person had symptoms? is Yes",IF('DO NOT USE_Case Formulas'!A522,"OK",NA()))</f>
        <v>#N/A</v>
      </c>
      <c r="W522" s="46" t="e">
        <f>IF(AND(NOT(ISBLANK('Case Data Entry'!W522)),ISNA(VLOOKUP('Case Data Entry'!W522,'DO NOT USE_Shared Picklist'!$G$3:$G$5,1,FALSE))),"Please select a value from the drop-down menu",IF('DO NOT USE_Case Formulas'!A522,"OK",NA()))</f>
        <v>#N/A</v>
      </c>
      <c r="X522" s="46"/>
      <c r="Y522" s="46" t="e">
        <f ca="1">IF('Case Data Entry'!Y522&gt;'DO NOT USE_Shared Picklist'!$C$3,"Date Entity Notified of Positive Test cannot be a future date",IF('DO NOT USE_Case Formulas'!A522,"OK",NA()))</f>
        <v>#N/A</v>
      </c>
      <c r="Z522" s="46" t="e">
        <f ca="1">IF('Case Data Entry'!Z522&gt;'DO NOT USE_Shared Picklist'!$C$3,"Test Date cannot be a future date",IF('DO NOT USE_Case Formulas'!A522,"OK",NA()))</f>
        <v>#N/A</v>
      </c>
      <c r="AA522" s="46" t="e">
        <f>IF(AND(NOT(ISBLANK('Case Data Entry'!AA522)),ISNA(VLOOKUP('Case Data Entry'!AA522,'DO NOT USE_Shared Picklist'!$R$3:$R$7,1,FALSE))),"Please select a value from the drop-down menu",IF('DO NOT USE_Case Formulas'!A522,"OK",NA()))</f>
        <v>#N/A</v>
      </c>
      <c r="AB522" s="46" t="e">
        <f>IF(AND(NOT(ISBLANK('Case Data Entry'!AB522)),ISNA(VLOOKUP('Case Data Entry'!AB522,'DO NOT USE_Shared Picklist'!$Q$3:$Q$8,1,FALSE))),"Please select a value from the drop-down menu",IF('DO NOT USE_Case Formulas'!A522,"OK",NA()))</f>
        <v>#N/A</v>
      </c>
    </row>
    <row r="523" spans="1:28" x14ac:dyDescent="0.25">
      <c r="A523" s="45" t="e">
        <f>IF('DO NOT USE_Case Formulas'!A523,IF('DO NOT USE_Case Formulas'!B523,"Not all required fields are completed","OK"),NA())</f>
        <v>#N/A</v>
      </c>
      <c r="B523" s="46" t="e">
        <f>IF(AND('DO NOT USE_Case Formulas'!A523,ISBLANK('Case Data Entry'!B523)),"First Name is required",IF(NOT(ISBLANK('Case Data Entry'!B523)),"OK",NA()))</f>
        <v>#N/A</v>
      </c>
      <c r="C523" s="46" t="e">
        <f>IF(AND('DO NOT USE_Case Formulas'!A523,ISBLANK('Case Data Entry'!C523)),"Last Name is required",IF(NOT(ISBLANK('Case Data Entry'!C523)),"OK",NA()))</f>
        <v>#N/A</v>
      </c>
      <c r="D523" s="46" t="e">
        <f>IF(AND('DO NOT USE_Case Formulas'!A523,ISBLANK('Case Data Entry'!D523)),"Birthdate is required",IF(NOT(ISBLANK('Case Data Entry'!D523)),"OK",NA()))</f>
        <v>#N/A</v>
      </c>
      <c r="E523" s="46" t="e">
        <f>IF(AND('DO NOT USE_Case Formulas'!A523,ISBLANK('Case Data Entry'!E523)),"Mobile Phone is required",IF(NOT(ISBLANK('Case Data Entry'!E523)),IF(AND(ISNUMBER(VALUE('Case Data Entry'!E523)),LEFT('Case Data Entry'!E523,1)&lt;&gt;"1",LEN('Case Data Entry'!E523)=10),"OK","Phone number must be valid format"),NA()))</f>
        <v>#N/A</v>
      </c>
      <c r="F523" s="46" t="e">
        <f>IF(AND('DO NOT USE_Case Formulas'!A523,ISBLANK('Case Data Entry'!F523)),"Home Street Address is required",IF(LEN('Case Data Entry'!F523)&gt;255,"Home Street Address must be less than 255 characters",IF('DO NOT USE_Case Formulas'!A523,"OK",NA())))</f>
        <v>#N/A</v>
      </c>
      <c r="G523" s="46" t="e">
        <f>IF(AND('DO NOT USE_Case Formulas'!A523,ISBLANK('Case Data Entry'!G523)),"City is required",IF(LEN('Case Data Entry'!G523)&gt;40,"City must be less than 40 characters",IF('DO NOT USE_Case Formulas'!A523,"OK",NA())))</f>
        <v>#N/A</v>
      </c>
      <c r="H523" s="46" t="e">
        <f>IF(AND('DO NOT USE_Case Formulas'!A523,ISBLANK('Case Data Entry'!H523)),"State is required",IF(AND(NOT(ISBLANK('Case Data Entry'!H523)),ISNA(VLOOKUP('Case Data Entry'!H523,'DO NOT USE_Shared Picklist'!$P$3:$P$52,1,FALSE))),"Please select a value from the drop-down menu",IF('DO NOT USE_Case Formulas'!A523,"OK",NA())))</f>
        <v>#N/A</v>
      </c>
      <c r="I523" s="46" t="e">
        <f>IF(AND('DO NOT USE_Case Formulas'!A523,ISBLANK('Case Data Entry'!I523)),"Zip is required",IF(ISBLANK('Case Data Entry'!I523),NA(),"OK"))</f>
        <v>#N/A</v>
      </c>
      <c r="J523" s="46" t="e">
        <f>IF(AND('DO NOT USE_Case Formulas'!A523,ISBLANK('Case Data Entry'!J523)),"Occupation/Job Title is required",IF(NOT(ISBLANK('Case Data Entry'!J523)),"OK",NA()))</f>
        <v>#N/A</v>
      </c>
      <c r="K523" s="46" t="e">
        <f>IF('DO NOT USE_Case Formulas'!A523,IF(ISBLANK('Case Data Entry'!K523),"Last Date On Site is required","OK"),NA())</f>
        <v>#N/A</v>
      </c>
      <c r="L523" s="46" t="e">
        <f>IF(AND('DO NOT USE_Case Formulas'!A523,ISBLANK('Case Data Entry'!L523)),"Specific Place in the Location is required",IF(ISBLANK('Case Data Entry'!L523),NA(),"OK"))</f>
        <v>#N/A</v>
      </c>
      <c r="M523" s="46" t="e">
        <f>IF(AND(NOT(ISBLANK('Case Data Entry'!M523)),ISNA(VLOOKUP('Case Data Entry'!M523,'DO NOT USE_Shared Picklist'!$L$3:$L$81,1,FALSE))),"Please select a value from the drop-down menu",IF('DO NOT USE_Case Formulas'!A523,"OK",NA()))</f>
        <v>#N/A</v>
      </c>
      <c r="N523" s="46" t="e">
        <f>IF(AND(NOT(ISBLANK('Case Data Entry'!N523)),ISNA(VLOOKUP('Case Data Entry'!N523,'DO NOT USE_Shared Picklist'!$I$3:$I$5,1,FALSE))),"Please select a value from the drop-down menu",IF('DO NOT USE_Case Formulas'!A523,"OK",NA()))</f>
        <v>#N/A</v>
      </c>
      <c r="O523" s="46" t="e">
        <f>IF(AND(NOT(ISBLANK('Case Data Entry'!O523)),ISNA(VLOOKUP('Case Data Entry'!O523,'DO NOT USE_Shared Picklist'!$E$3:$E$10,1,FALSE))),"Please select a value from the drop-down menu",IF('DO NOT USE_Case Formulas'!A523,"OK",NA()))</f>
        <v>#N/A</v>
      </c>
      <c r="P523" s="46" t="e">
        <f>IF(AND(NOT(ISBLANK('Case Data Entry'!P523)),ISNA(VLOOKUP('Case Data Entry'!P523,'DO NOT USE_Shared Picklist'!$W$3:$W$9,1,FALSE))),"Please select a value from the drop-down menu",IF('DO NOT USE_Case Formulas'!A523,"OK",NA()))</f>
        <v>#N/A</v>
      </c>
      <c r="Q523" s="46" t="e">
        <f>IF(AND(NOT(ISBLANK('Case Data Entry'!Q523)),ISNA(VLOOKUP('Case Data Entry'!Q523,'DO NOT USE_Shared Picklist'!$W$3:$W$9,1,FALSE))),"Please select a value from the drop-down menu",IF('DO NOT USE_Case Formulas'!A523,"OK",NA()))</f>
        <v>#N/A</v>
      </c>
      <c r="R523" s="46" t="e">
        <f>IF(AND(NOT(ISBLANK('Case Data Entry'!R523)),ISNA(VLOOKUP('Case Data Entry'!R523,'DO NOT USE_Shared Picklist'!$V$3:$V$7,1,FALSE))),"Please select a value from the drop-down menu",IF('DO NOT USE_Case Formulas'!A523,"OK",NA()))</f>
        <v>#N/A</v>
      </c>
      <c r="S523" s="46" t="e">
        <f>IF(LEN('Case Data Entry'!S523)&gt;255,"Work Area/Department must be less than 255 characters",IF('DO NOT USE_Case Formulas'!A523,"OK",NA()))</f>
        <v>#N/A</v>
      </c>
      <c r="T523" s="46" t="e">
        <f>IF(AND(NOT(ISBLANK('Case Data Entry'!T523)),NOT(ISNUMBER('Case Data Entry'!T523))),"Please enter a valid number.",IF('DO NOT USE_Case Formulas'!A523,"OK",NA()))</f>
        <v>#N/A</v>
      </c>
      <c r="U523" s="46" t="e">
        <f>IF(AND('DO NOT USE_Case Formulas'!A523,ISBLANK('Case Data Entry'!U523)),"Has this person had symptoms? is required",IF(AND(NOT(ISBLANK('Case Data Entry'!U523)),ISNA(VLOOKUP('Case Data Entry'!U523,'DO NOT USE_Shared Picklist'!$D$3:$D$5,1,FALSE))),"Please select a value from the drop-down menu",IF('DO NOT USE_Case Formulas'!A523,"OK",NA())))</f>
        <v>#N/A</v>
      </c>
      <c r="V523" s="46" t="e">
        <f>IF(AND('Case Data Entry'!U523='DO NOT USE_Shared Picklist'!$D$3,ISBLANK('Case Data Entry'!V523)),"If yes, when did the symptoms start? is required if Has this person had symptoms? is Yes",IF('DO NOT USE_Case Formulas'!A523,"OK",NA()))</f>
        <v>#N/A</v>
      </c>
      <c r="W523" s="46" t="e">
        <f>IF(AND(NOT(ISBLANK('Case Data Entry'!W523)),ISNA(VLOOKUP('Case Data Entry'!W523,'DO NOT USE_Shared Picklist'!$G$3:$G$5,1,FALSE))),"Please select a value from the drop-down menu",IF('DO NOT USE_Case Formulas'!A523,"OK",NA()))</f>
        <v>#N/A</v>
      </c>
      <c r="X523" s="46"/>
      <c r="Y523" s="46" t="e">
        <f ca="1">IF('Case Data Entry'!Y523&gt;'DO NOT USE_Shared Picklist'!$C$3,"Date Entity Notified of Positive Test cannot be a future date",IF('DO NOT USE_Case Formulas'!A523,"OK",NA()))</f>
        <v>#N/A</v>
      </c>
      <c r="Z523" s="46" t="e">
        <f ca="1">IF('Case Data Entry'!Z523&gt;'DO NOT USE_Shared Picklist'!$C$3,"Test Date cannot be a future date",IF('DO NOT USE_Case Formulas'!A523,"OK",NA()))</f>
        <v>#N/A</v>
      </c>
      <c r="AA523" s="46" t="e">
        <f>IF(AND(NOT(ISBLANK('Case Data Entry'!AA523)),ISNA(VLOOKUP('Case Data Entry'!AA523,'DO NOT USE_Shared Picklist'!$R$3:$R$7,1,FALSE))),"Please select a value from the drop-down menu",IF('DO NOT USE_Case Formulas'!A523,"OK",NA()))</f>
        <v>#N/A</v>
      </c>
      <c r="AB523" s="46" t="e">
        <f>IF(AND(NOT(ISBLANK('Case Data Entry'!AB523)),ISNA(VLOOKUP('Case Data Entry'!AB523,'DO NOT USE_Shared Picklist'!$Q$3:$Q$8,1,FALSE))),"Please select a value from the drop-down menu",IF('DO NOT USE_Case Formulas'!A523,"OK",NA()))</f>
        <v>#N/A</v>
      </c>
    </row>
    <row r="524" spans="1:28" x14ac:dyDescent="0.25">
      <c r="A524" s="45" t="e">
        <f>IF('DO NOT USE_Case Formulas'!A524,IF('DO NOT USE_Case Formulas'!B524,"Not all required fields are completed","OK"),NA())</f>
        <v>#N/A</v>
      </c>
      <c r="B524" s="46" t="e">
        <f>IF(AND('DO NOT USE_Case Formulas'!A524,ISBLANK('Case Data Entry'!B524)),"First Name is required",IF(NOT(ISBLANK('Case Data Entry'!B524)),"OK",NA()))</f>
        <v>#N/A</v>
      </c>
      <c r="C524" s="46" t="e">
        <f>IF(AND('DO NOT USE_Case Formulas'!A524,ISBLANK('Case Data Entry'!C524)),"Last Name is required",IF(NOT(ISBLANK('Case Data Entry'!C524)),"OK",NA()))</f>
        <v>#N/A</v>
      </c>
      <c r="D524" s="46" t="e">
        <f>IF(AND('DO NOT USE_Case Formulas'!A524,ISBLANK('Case Data Entry'!D524)),"Birthdate is required",IF(NOT(ISBLANK('Case Data Entry'!D524)),"OK",NA()))</f>
        <v>#N/A</v>
      </c>
      <c r="E524" s="46" t="e">
        <f>IF(AND('DO NOT USE_Case Formulas'!A524,ISBLANK('Case Data Entry'!E524)),"Mobile Phone is required",IF(NOT(ISBLANK('Case Data Entry'!E524)),IF(AND(ISNUMBER(VALUE('Case Data Entry'!E524)),LEFT('Case Data Entry'!E524,1)&lt;&gt;"1",LEN('Case Data Entry'!E524)=10),"OK","Phone number must be valid format"),NA()))</f>
        <v>#N/A</v>
      </c>
      <c r="F524" s="46" t="e">
        <f>IF(AND('DO NOT USE_Case Formulas'!A524,ISBLANK('Case Data Entry'!F524)),"Home Street Address is required",IF(LEN('Case Data Entry'!F524)&gt;255,"Home Street Address must be less than 255 characters",IF('DO NOT USE_Case Formulas'!A524,"OK",NA())))</f>
        <v>#N/A</v>
      </c>
      <c r="G524" s="46" t="e">
        <f>IF(AND('DO NOT USE_Case Formulas'!A524,ISBLANK('Case Data Entry'!G524)),"City is required",IF(LEN('Case Data Entry'!G524)&gt;40,"City must be less than 40 characters",IF('DO NOT USE_Case Formulas'!A524,"OK",NA())))</f>
        <v>#N/A</v>
      </c>
      <c r="H524" s="46" t="e">
        <f>IF(AND('DO NOT USE_Case Formulas'!A524,ISBLANK('Case Data Entry'!H524)),"State is required",IF(AND(NOT(ISBLANK('Case Data Entry'!H524)),ISNA(VLOOKUP('Case Data Entry'!H524,'DO NOT USE_Shared Picklist'!$P$3:$P$52,1,FALSE))),"Please select a value from the drop-down menu",IF('DO NOT USE_Case Formulas'!A524,"OK",NA())))</f>
        <v>#N/A</v>
      </c>
      <c r="I524" s="46" t="e">
        <f>IF(AND('DO NOT USE_Case Formulas'!A524,ISBLANK('Case Data Entry'!I524)),"Zip is required",IF(ISBLANK('Case Data Entry'!I524),NA(),"OK"))</f>
        <v>#N/A</v>
      </c>
      <c r="J524" s="46" t="e">
        <f>IF(AND('DO NOT USE_Case Formulas'!A524,ISBLANK('Case Data Entry'!J524)),"Occupation/Job Title is required",IF(NOT(ISBLANK('Case Data Entry'!J524)),"OK",NA()))</f>
        <v>#N/A</v>
      </c>
      <c r="K524" s="46" t="e">
        <f>IF('DO NOT USE_Case Formulas'!A524,IF(ISBLANK('Case Data Entry'!K524),"Last Date On Site is required","OK"),NA())</f>
        <v>#N/A</v>
      </c>
      <c r="L524" s="46" t="e">
        <f>IF(AND('DO NOT USE_Case Formulas'!A524,ISBLANK('Case Data Entry'!L524)),"Specific Place in the Location is required",IF(ISBLANK('Case Data Entry'!L524),NA(),"OK"))</f>
        <v>#N/A</v>
      </c>
      <c r="M524" s="46" t="e">
        <f>IF(AND(NOT(ISBLANK('Case Data Entry'!M524)),ISNA(VLOOKUP('Case Data Entry'!M524,'DO NOT USE_Shared Picklist'!$L$3:$L$81,1,FALSE))),"Please select a value from the drop-down menu",IF('DO NOT USE_Case Formulas'!A524,"OK",NA()))</f>
        <v>#N/A</v>
      </c>
      <c r="N524" s="46" t="e">
        <f>IF(AND(NOT(ISBLANK('Case Data Entry'!N524)),ISNA(VLOOKUP('Case Data Entry'!N524,'DO NOT USE_Shared Picklist'!$I$3:$I$5,1,FALSE))),"Please select a value from the drop-down menu",IF('DO NOT USE_Case Formulas'!A524,"OK",NA()))</f>
        <v>#N/A</v>
      </c>
      <c r="O524" s="46" t="e">
        <f>IF(AND(NOT(ISBLANK('Case Data Entry'!O524)),ISNA(VLOOKUP('Case Data Entry'!O524,'DO NOT USE_Shared Picklist'!$E$3:$E$10,1,FALSE))),"Please select a value from the drop-down menu",IF('DO NOT USE_Case Formulas'!A524,"OK",NA()))</f>
        <v>#N/A</v>
      </c>
      <c r="P524" s="46" t="e">
        <f>IF(AND(NOT(ISBLANK('Case Data Entry'!P524)),ISNA(VLOOKUP('Case Data Entry'!P524,'DO NOT USE_Shared Picklist'!$W$3:$W$9,1,FALSE))),"Please select a value from the drop-down menu",IF('DO NOT USE_Case Formulas'!A524,"OK",NA()))</f>
        <v>#N/A</v>
      </c>
      <c r="Q524" s="46" t="e">
        <f>IF(AND(NOT(ISBLANK('Case Data Entry'!Q524)),ISNA(VLOOKUP('Case Data Entry'!Q524,'DO NOT USE_Shared Picklist'!$W$3:$W$9,1,FALSE))),"Please select a value from the drop-down menu",IF('DO NOT USE_Case Formulas'!A524,"OK",NA()))</f>
        <v>#N/A</v>
      </c>
      <c r="R524" s="46" t="e">
        <f>IF(AND(NOT(ISBLANK('Case Data Entry'!R524)),ISNA(VLOOKUP('Case Data Entry'!R524,'DO NOT USE_Shared Picklist'!$V$3:$V$7,1,FALSE))),"Please select a value from the drop-down menu",IF('DO NOT USE_Case Formulas'!A524,"OK",NA()))</f>
        <v>#N/A</v>
      </c>
      <c r="S524" s="46" t="e">
        <f>IF(LEN('Case Data Entry'!S524)&gt;255,"Work Area/Department must be less than 255 characters",IF('DO NOT USE_Case Formulas'!A524,"OK",NA()))</f>
        <v>#N/A</v>
      </c>
      <c r="T524" s="46" t="e">
        <f>IF(AND(NOT(ISBLANK('Case Data Entry'!T524)),NOT(ISNUMBER('Case Data Entry'!T524))),"Please enter a valid number.",IF('DO NOT USE_Case Formulas'!A524,"OK",NA()))</f>
        <v>#N/A</v>
      </c>
      <c r="U524" s="46" t="e">
        <f>IF(AND('DO NOT USE_Case Formulas'!A524,ISBLANK('Case Data Entry'!U524)),"Has this person had symptoms? is required",IF(AND(NOT(ISBLANK('Case Data Entry'!U524)),ISNA(VLOOKUP('Case Data Entry'!U524,'DO NOT USE_Shared Picklist'!$D$3:$D$5,1,FALSE))),"Please select a value from the drop-down menu",IF('DO NOT USE_Case Formulas'!A524,"OK",NA())))</f>
        <v>#N/A</v>
      </c>
      <c r="V524" s="46" t="e">
        <f>IF(AND('Case Data Entry'!U524='DO NOT USE_Shared Picklist'!$D$3,ISBLANK('Case Data Entry'!V524)),"If yes, when did the symptoms start? is required if Has this person had symptoms? is Yes",IF('DO NOT USE_Case Formulas'!A524,"OK",NA()))</f>
        <v>#N/A</v>
      </c>
      <c r="W524" s="46" t="e">
        <f>IF(AND(NOT(ISBLANK('Case Data Entry'!W524)),ISNA(VLOOKUP('Case Data Entry'!W524,'DO NOT USE_Shared Picklist'!$G$3:$G$5,1,FALSE))),"Please select a value from the drop-down menu",IF('DO NOT USE_Case Formulas'!A524,"OK",NA()))</f>
        <v>#N/A</v>
      </c>
      <c r="X524" s="46"/>
      <c r="Y524" s="46" t="e">
        <f ca="1">IF('Case Data Entry'!Y524&gt;'DO NOT USE_Shared Picklist'!$C$3,"Date Entity Notified of Positive Test cannot be a future date",IF('DO NOT USE_Case Formulas'!A524,"OK",NA()))</f>
        <v>#N/A</v>
      </c>
      <c r="Z524" s="46" t="e">
        <f ca="1">IF('Case Data Entry'!Z524&gt;'DO NOT USE_Shared Picklist'!$C$3,"Test Date cannot be a future date",IF('DO NOT USE_Case Formulas'!A524,"OK",NA()))</f>
        <v>#N/A</v>
      </c>
      <c r="AA524" s="46" t="e">
        <f>IF(AND(NOT(ISBLANK('Case Data Entry'!AA524)),ISNA(VLOOKUP('Case Data Entry'!AA524,'DO NOT USE_Shared Picklist'!$R$3:$R$7,1,FALSE))),"Please select a value from the drop-down menu",IF('DO NOT USE_Case Formulas'!A524,"OK",NA()))</f>
        <v>#N/A</v>
      </c>
      <c r="AB524" s="46" t="e">
        <f>IF(AND(NOT(ISBLANK('Case Data Entry'!AB524)),ISNA(VLOOKUP('Case Data Entry'!AB524,'DO NOT USE_Shared Picklist'!$Q$3:$Q$8,1,FALSE))),"Please select a value from the drop-down menu",IF('DO NOT USE_Case Formulas'!A524,"OK",NA()))</f>
        <v>#N/A</v>
      </c>
    </row>
    <row r="525" spans="1:28" x14ac:dyDescent="0.25">
      <c r="A525" s="45" t="e">
        <f>IF('DO NOT USE_Case Formulas'!A525,IF('DO NOT USE_Case Formulas'!B525,"Not all required fields are completed","OK"),NA())</f>
        <v>#N/A</v>
      </c>
      <c r="B525" s="46" t="e">
        <f>IF(AND('DO NOT USE_Case Formulas'!A525,ISBLANK('Case Data Entry'!B525)),"First Name is required",IF(NOT(ISBLANK('Case Data Entry'!B525)),"OK",NA()))</f>
        <v>#N/A</v>
      </c>
      <c r="C525" s="46" t="e">
        <f>IF(AND('DO NOT USE_Case Formulas'!A525,ISBLANK('Case Data Entry'!C525)),"Last Name is required",IF(NOT(ISBLANK('Case Data Entry'!C525)),"OK",NA()))</f>
        <v>#N/A</v>
      </c>
      <c r="D525" s="46" t="e">
        <f>IF(AND('DO NOT USE_Case Formulas'!A525,ISBLANK('Case Data Entry'!D525)),"Birthdate is required",IF(NOT(ISBLANK('Case Data Entry'!D525)),"OK",NA()))</f>
        <v>#N/A</v>
      </c>
      <c r="E525" s="46" t="e">
        <f>IF(AND('DO NOT USE_Case Formulas'!A525,ISBLANK('Case Data Entry'!E525)),"Mobile Phone is required",IF(NOT(ISBLANK('Case Data Entry'!E525)),IF(AND(ISNUMBER(VALUE('Case Data Entry'!E525)),LEFT('Case Data Entry'!E525,1)&lt;&gt;"1",LEN('Case Data Entry'!E525)=10),"OK","Phone number must be valid format"),NA()))</f>
        <v>#N/A</v>
      </c>
      <c r="F525" s="46" t="e">
        <f>IF(AND('DO NOT USE_Case Formulas'!A525,ISBLANK('Case Data Entry'!F525)),"Home Street Address is required",IF(LEN('Case Data Entry'!F525)&gt;255,"Home Street Address must be less than 255 characters",IF('DO NOT USE_Case Formulas'!A525,"OK",NA())))</f>
        <v>#N/A</v>
      </c>
      <c r="G525" s="46" t="e">
        <f>IF(AND('DO NOT USE_Case Formulas'!A525,ISBLANK('Case Data Entry'!G525)),"City is required",IF(LEN('Case Data Entry'!G525)&gt;40,"City must be less than 40 characters",IF('DO NOT USE_Case Formulas'!A525,"OK",NA())))</f>
        <v>#N/A</v>
      </c>
      <c r="H525" s="46" t="e">
        <f>IF(AND('DO NOT USE_Case Formulas'!A525,ISBLANK('Case Data Entry'!H525)),"State is required",IF(AND(NOT(ISBLANK('Case Data Entry'!H525)),ISNA(VLOOKUP('Case Data Entry'!H525,'DO NOT USE_Shared Picklist'!$P$3:$P$52,1,FALSE))),"Please select a value from the drop-down menu",IF('DO NOT USE_Case Formulas'!A525,"OK",NA())))</f>
        <v>#N/A</v>
      </c>
      <c r="I525" s="46" t="e">
        <f>IF(AND('DO NOT USE_Case Formulas'!A525,ISBLANK('Case Data Entry'!I525)),"Zip is required",IF(ISBLANK('Case Data Entry'!I525),NA(),"OK"))</f>
        <v>#N/A</v>
      </c>
      <c r="J525" s="46" t="e">
        <f>IF(AND('DO NOT USE_Case Formulas'!A525,ISBLANK('Case Data Entry'!J525)),"Occupation/Job Title is required",IF(NOT(ISBLANK('Case Data Entry'!J525)),"OK",NA()))</f>
        <v>#N/A</v>
      </c>
      <c r="K525" s="46" t="e">
        <f>IF('DO NOT USE_Case Formulas'!A525,IF(ISBLANK('Case Data Entry'!K525),"Last Date On Site is required","OK"),NA())</f>
        <v>#N/A</v>
      </c>
      <c r="L525" s="46" t="e">
        <f>IF(AND('DO NOT USE_Case Formulas'!A525,ISBLANK('Case Data Entry'!L525)),"Specific Place in the Location is required",IF(ISBLANK('Case Data Entry'!L525),NA(),"OK"))</f>
        <v>#N/A</v>
      </c>
      <c r="M525" s="46" t="e">
        <f>IF(AND(NOT(ISBLANK('Case Data Entry'!M525)),ISNA(VLOOKUP('Case Data Entry'!M525,'DO NOT USE_Shared Picklist'!$L$3:$L$81,1,FALSE))),"Please select a value from the drop-down menu",IF('DO NOT USE_Case Formulas'!A525,"OK",NA()))</f>
        <v>#N/A</v>
      </c>
      <c r="N525" s="46" t="e">
        <f>IF(AND(NOT(ISBLANK('Case Data Entry'!N525)),ISNA(VLOOKUP('Case Data Entry'!N525,'DO NOT USE_Shared Picklist'!$I$3:$I$5,1,FALSE))),"Please select a value from the drop-down menu",IF('DO NOT USE_Case Formulas'!A525,"OK",NA()))</f>
        <v>#N/A</v>
      </c>
      <c r="O525" s="46" t="e">
        <f>IF(AND(NOT(ISBLANK('Case Data Entry'!O525)),ISNA(VLOOKUP('Case Data Entry'!O525,'DO NOT USE_Shared Picklist'!$E$3:$E$10,1,FALSE))),"Please select a value from the drop-down menu",IF('DO NOT USE_Case Formulas'!A525,"OK",NA()))</f>
        <v>#N/A</v>
      </c>
      <c r="P525" s="46" t="e">
        <f>IF(AND(NOT(ISBLANK('Case Data Entry'!P525)),ISNA(VLOOKUP('Case Data Entry'!P525,'DO NOT USE_Shared Picklist'!$W$3:$W$9,1,FALSE))),"Please select a value from the drop-down menu",IF('DO NOT USE_Case Formulas'!A525,"OK",NA()))</f>
        <v>#N/A</v>
      </c>
      <c r="Q525" s="46" t="e">
        <f>IF(AND(NOT(ISBLANK('Case Data Entry'!Q525)),ISNA(VLOOKUP('Case Data Entry'!Q525,'DO NOT USE_Shared Picklist'!$W$3:$W$9,1,FALSE))),"Please select a value from the drop-down menu",IF('DO NOT USE_Case Formulas'!A525,"OK",NA()))</f>
        <v>#N/A</v>
      </c>
      <c r="R525" s="46" t="e">
        <f>IF(AND(NOT(ISBLANK('Case Data Entry'!R525)),ISNA(VLOOKUP('Case Data Entry'!R525,'DO NOT USE_Shared Picklist'!$V$3:$V$7,1,FALSE))),"Please select a value from the drop-down menu",IF('DO NOT USE_Case Formulas'!A525,"OK",NA()))</f>
        <v>#N/A</v>
      </c>
      <c r="S525" s="46" t="e">
        <f>IF(LEN('Case Data Entry'!S525)&gt;255,"Work Area/Department must be less than 255 characters",IF('DO NOT USE_Case Formulas'!A525,"OK",NA()))</f>
        <v>#N/A</v>
      </c>
      <c r="T525" s="46" t="e">
        <f>IF(AND(NOT(ISBLANK('Case Data Entry'!T525)),NOT(ISNUMBER('Case Data Entry'!T525))),"Please enter a valid number.",IF('DO NOT USE_Case Formulas'!A525,"OK",NA()))</f>
        <v>#N/A</v>
      </c>
      <c r="U525" s="46" t="e">
        <f>IF(AND('DO NOT USE_Case Formulas'!A525,ISBLANK('Case Data Entry'!U525)),"Has this person had symptoms? is required",IF(AND(NOT(ISBLANK('Case Data Entry'!U525)),ISNA(VLOOKUP('Case Data Entry'!U525,'DO NOT USE_Shared Picklist'!$D$3:$D$5,1,FALSE))),"Please select a value from the drop-down menu",IF('DO NOT USE_Case Formulas'!A525,"OK",NA())))</f>
        <v>#N/A</v>
      </c>
      <c r="V525" s="46" t="e">
        <f>IF(AND('Case Data Entry'!U525='DO NOT USE_Shared Picklist'!$D$3,ISBLANK('Case Data Entry'!V525)),"If yes, when did the symptoms start? is required if Has this person had symptoms? is Yes",IF('DO NOT USE_Case Formulas'!A525,"OK",NA()))</f>
        <v>#N/A</v>
      </c>
      <c r="W525" s="46" t="e">
        <f>IF(AND(NOT(ISBLANK('Case Data Entry'!W525)),ISNA(VLOOKUP('Case Data Entry'!W525,'DO NOT USE_Shared Picklist'!$G$3:$G$5,1,FALSE))),"Please select a value from the drop-down menu",IF('DO NOT USE_Case Formulas'!A525,"OK",NA()))</f>
        <v>#N/A</v>
      </c>
      <c r="X525" s="46"/>
      <c r="Y525" s="46" t="e">
        <f ca="1">IF('Case Data Entry'!Y525&gt;'DO NOT USE_Shared Picklist'!$C$3,"Date Entity Notified of Positive Test cannot be a future date",IF('DO NOT USE_Case Formulas'!A525,"OK",NA()))</f>
        <v>#N/A</v>
      </c>
      <c r="Z525" s="46" t="e">
        <f ca="1">IF('Case Data Entry'!Z525&gt;'DO NOT USE_Shared Picklist'!$C$3,"Test Date cannot be a future date",IF('DO NOT USE_Case Formulas'!A525,"OK",NA()))</f>
        <v>#N/A</v>
      </c>
      <c r="AA525" s="46" t="e">
        <f>IF(AND(NOT(ISBLANK('Case Data Entry'!AA525)),ISNA(VLOOKUP('Case Data Entry'!AA525,'DO NOT USE_Shared Picklist'!$R$3:$R$7,1,FALSE))),"Please select a value from the drop-down menu",IF('DO NOT USE_Case Formulas'!A525,"OK",NA()))</f>
        <v>#N/A</v>
      </c>
      <c r="AB525" s="46" t="e">
        <f>IF(AND(NOT(ISBLANK('Case Data Entry'!AB525)),ISNA(VLOOKUP('Case Data Entry'!AB525,'DO NOT USE_Shared Picklist'!$Q$3:$Q$8,1,FALSE))),"Please select a value from the drop-down menu",IF('DO NOT USE_Case Formulas'!A525,"OK",NA()))</f>
        <v>#N/A</v>
      </c>
    </row>
    <row r="526" spans="1:28" x14ac:dyDescent="0.25">
      <c r="A526" s="45" t="e">
        <f>IF('DO NOT USE_Case Formulas'!A526,IF('DO NOT USE_Case Formulas'!B526,"Not all required fields are completed","OK"),NA())</f>
        <v>#N/A</v>
      </c>
      <c r="B526" s="46" t="e">
        <f>IF(AND('DO NOT USE_Case Formulas'!A526,ISBLANK('Case Data Entry'!B526)),"First Name is required",IF(NOT(ISBLANK('Case Data Entry'!B526)),"OK",NA()))</f>
        <v>#N/A</v>
      </c>
      <c r="C526" s="46" t="e">
        <f>IF(AND('DO NOT USE_Case Formulas'!A526,ISBLANK('Case Data Entry'!C526)),"Last Name is required",IF(NOT(ISBLANK('Case Data Entry'!C526)),"OK",NA()))</f>
        <v>#N/A</v>
      </c>
      <c r="D526" s="46" t="e">
        <f>IF(AND('DO NOT USE_Case Formulas'!A526,ISBLANK('Case Data Entry'!D526)),"Birthdate is required",IF(NOT(ISBLANK('Case Data Entry'!D526)),"OK",NA()))</f>
        <v>#N/A</v>
      </c>
      <c r="E526" s="46" t="e">
        <f>IF(AND('DO NOT USE_Case Formulas'!A526,ISBLANK('Case Data Entry'!E526)),"Mobile Phone is required",IF(NOT(ISBLANK('Case Data Entry'!E526)),IF(AND(ISNUMBER(VALUE('Case Data Entry'!E526)),LEFT('Case Data Entry'!E526,1)&lt;&gt;"1",LEN('Case Data Entry'!E526)=10),"OK","Phone number must be valid format"),NA()))</f>
        <v>#N/A</v>
      </c>
      <c r="F526" s="46" t="e">
        <f>IF(AND('DO NOT USE_Case Formulas'!A526,ISBLANK('Case Data Entry'!F526)),"Home Street Address is required",IF(LEN('Case Data Entry'!F526)&gt;255,"Home Street Address must be less than 255 characters",IF('DO NOT USE_Case Formulas'!A526,"OK",NA())))</f>
        <v>#N/A</v>
      </c>
      <c r="G526" s="46" t="e">
        <f>IF(AND('DO NOT USE_Case Formulas'!A526,ISBLANK('Case Data Entry'!G526)),"City is required",IF(LEN('Case Data Entry'!G526)&gt;40,"City must be less than 40 characters",IF('DO NOT USE_Case Formulas'!A526,"OK",NA())))</f>
        <v>#N/A</v>
      </c>
      <c r="H526" s="46" t="e">
        <f>IF(AND('DO NOT USE_Case Formulas'!A526,ISBLANK('Case Data Entry'!H526)),"State is required",IF(AND(NOT(ISBLANK('Case Data Entry'!H526)),ISNA(VLOOKUP('Case Data Entry'!H526,'DO NOT USE_Shared Picklist'!$P$3:$P$52,1,FALSE))),"Please select a value from the drop-down menu",IF('DO NOT USE_Case Formulas'!A526,"OK",NA())))</f>
        <v>#N/A</v>
      </c>
      <c r="I526" s="46" t="e">
        <f>IF(AND('DO NOT USE_Case Formulas'!A526,ISBLANK('Case Data Entry'!I526)),"Zip is required",IF(ISBLANK('Case Data Entry'!I526),NA(),"OK"))</f>
        <v>#N/A</v>
      </c>
      <c r="J526" s="46" t="e">
        <f>IF(AND('DO NOT USE_Case Formulas'!A526,ISBLANK('Case Data Entry'!J526)),"Occupation/Job Title is required",IF(NOT(ISBLANK('Case Data Entry'!J526)),"OK",NA()))</f>
        <v>#N/A</v>
      </c>
      <c r="K526" s="46" t="e">
        <f>IF('DO NOT USE_Case Formulas'!A526,IF(ISBLANK('Case Data Entry'!K526),"Last Date On Site is required","OK"),NA())</f>
        <v>#N/A</v>
      </c>
      <c r="L526" s="46" t="e">
        <f>IF(AND('DO NOT USE_Case Formulas'!A526,ISBLANK('Case Data Entry'!L526)),"Specific Place in the Location is required",IF(ISBLANK('Case Data Entry'!L526),NA(),"OK"))</f>
        <v>#N/A</v>
      </c>
      <c r="M526" s="46" t="e">
        <f>IF(AND(NOT(ISBLANK('Case Data Entry'!M526)),ISNA(VLOOKUP('Case Data Entry'!M526,'DO NOT USE_Shared Picklist'!$L$3:$L$81,1,FALSE))),"Please select a value from the drop-down menu",IF('DO NOT USE_Case Formulas'!A526,"OK",NA()))</f>
        <v>#N/A</v>
      </c>
      <c r="N526" s="46" t="e">
        <f>IF(AND(NOT(ISBLANK('Case Data Entry'!N526)),ISNA(VLOOKUP('Case Data Entry'!N526,'DO NOT USE_Shared Picklist'!$I$3:$I$5,1,FALSE))),"Please select a value from the drop-down menu",IF('DO NOT USE_Case Formulas'!A526,"OK",NA()))</f>
        <v>#N/A</v>
      </c>
      <c r="O526" s="46" t="e">
        <f>IF(AND(NOT(ISBLANK('Case Data Entry'!O526)),ISNA(VLOOKUP('Case Data Entry'!O526,'DO NOT USE_Shared Picklist'!$E$3:$E$10,1,FALSE))),"Please select a value from the drop-down menu",IF('DO NOT USE_Case Formulas'!A526,"OK",NA()))</f>
        <v>#N/A</v>
      </c>
      <c r="P526" s="46" t="e">
        <f>IF(AND(NOT(ISBLANK('Case Data Entry'!P526)),ISNA(VLOOKUP('Case Data Entry'!P526,'DO NOT USE_Shared Picklist'!$W$3:$W$9,1,FALSE))),"Please select a value from the drop-down menu",IF('DO NOT USE_Case Formulas'!A526,"OK",NA()))</f>
        <v>#N/A</v>
      </c>
      <c r="Q526" s="46" t="e">
        <f>IF(AND(NOT(ISBLANK('Case Data Entry'!Q526)),ISNA(VLOOKUP('Case Data Entry'!Q526,'DO NOT USE_Shared Picklist'!$W$3:$W$9,1,FALSE))),"Please select a value from the drop-down menu",IF('DO NOT USE_Case Formulas'!A526,"OK",NA()))</f>
        <v>#N/A</v>
      </c>
      <c r="R526" s="46" t="e">
        <f>IF(AND(NOT(ISBLANK('Case Data Entry'!R526)),ISNA(VLOOKUP('Case Data Entry'!R526,'DO NOT USE_Shared Picklist'!$V$3:$V$7,1,FALSE))),"Please select a value from the drop-down menu",IF('DO NOT USE_Case Formulas'!A526,"OK",NA()))</f>
        <v>#N/A</v>
      </c>
      <c r="S526" s="46" t="e">
        <f>IF(LEN('Case Data Entry'!S526)&gt;255,"Work Area/Department must be less than 255 characters",IF('DO NOT USE_Case Formulas'!A526,"OK",NA()))</f>
        <v>#N/A</v>
      </c>
      <c r="T526" s="46" t="e">
        <f>IF(AND(NOT(ISBLANK('Case Data Entry'!T526)),NOT(ISNUMBER('Case Data Entry'!T526))),"Please enter a valid number.",IF('DO NOT USE_Case Formulas'!A526,"OK",NA()))</f>
        <v>#N/A</v>
      </c>
      <c r="U526" s="46" t="e">
        <f>IF(AND('DO NOT USE_Case Formulas'!A526,ISBLANK('Case Data Entry'!U526)),"Has this person had symptoms? is required",IF(AND(NOT(ISBLANK('Case Data Entry'!U526)),ISNA(VLOOKUP('Case Data Entry'!U526,'DO NOT USE_Shared Picklist'!$D$3:$D$5,1,FALSE))),"Please select a value from the drop-down menu",IF('DO NOT USE_Case Formulas'!A526,"OK",NA())))</f>
        <v>#N/A</v>
      </c>
      <c r="V526" s="46" t="e">
        <f>IF(AND('Case Data Entry'!U526='DO NOT USE_Shared Picklist'!$D$3,ISBLANK('Case Data Entry'!V526)),"If yes, when did the symptoms start? is required if Has this person had symptoms? is Yes",IF('DO NOT USE_Case Formulas'!A526,"OK",NA()))</f>
        <v>#N/A</v>
      </c>
      <c r="W526" s="46" t="e">
        <f>IF(AND(NOT(ISBLANK('Case Data Entry'!W526)),ISNA(VLOOKUP('Case Data Entry'!W526,'DO NOT USE_Shared Picklist'!$G$3:$G$5,1,FALSE))),"Please select a value from the drop-down menu",IF('DO NOT USE_Case Formulas'!A526,"OK",NA()))</f>
        <v>#N/A</v>
      </c>
      <c r="X526" s="46"/>
      <c r="Y526" s="46" t="e">
        <f ca="1">IF('Case Data Entry'!Y526&gt;'DO NOT USE_Shared Picklist'!$C$3,"Date Entity Notified of Positive Test cannot be a future date",IF('DO NOT USE_Case Formulas'!A526,"OK",NA()))</f>
        <v>#N/A</v>
      </c>
      <c r="Z526" s="46" t="e">
        <f ca="1">IF('Case Data Entry'!Z526&gt;'DO NOT USE_Shared Picklist'!$C$3,"Test Date cannot be a future date",IF('DO NOT USE_Case Formulas'!A526,"OK",NA()))</f>
        <v>#N/A</v>
      </c>
      <c r="AA526" s="46" t="e">
        <f>IF(AND(NOT(ISBLANK('Case Data Entry'!AA526)),ISNA(VLOOKUP('Case Data Entry'!AA526,'DO NOT USE_Shared Picklist'!$R$3:$R$7,1,FALSE))),"Please select a value from the drop-down menu",IF('DO NOT USE_Case Formulas'!A526,"OK",NA()))</f>
        <v>#N/A</v>
      </c>
      <c r="AB526" s="46" t="e">
        <f>IF(AND(NOT(ISBLANK('Case Data Entry'!AB526)),ISNA(VLOOKUP('Case Data Entry'!AB526,'DO NOT USE_Shared Picklist'!$Q$3:$Q$8,1,FALSE))),"Please select a value from the drop-down menu",IF('DO NOT USE_Case Formulas'!A526,"OK",NA()))</f>
        <v>#N/A</v>
      </c>
    </row>
    <row r="527" spans="1:28" x14ac:dyDescent="0.25">
      <c r="A527" s="45" t="e">
        <f>IF('DO NOT USE_Case Formulas'!A527,IF('DO NOT USE_Case Formulas'!B527,"Not all required fields are completed","OK"),NA())</f>
        <v>#N/A</v>
      </c>
      <c r="B527" s="46" t="e">
        <f>IF(AND('DO NOT USE_Case Formulas'!A527,ISBLANK('Case Data Entry'!B527)),"First Name is required",IF(NOT(ISBLANK('Case Data Entry'!B527)),"OK",NA()))</f>
        <v>#N/A</v>
      </c>
      <c r="C527" s="46" t="e">
        <f>IF(AND('DO NOT USE_Case Formulas'!A527,ISBLANK('Case Data Entry'!C527)),"Last Name is required",IF(NOT(ISBLANK('Case Data Entry'!C527)),"OK",NA()))</f>
        <v>#N/A</v>
      </c>
      <c r="D527" s="46" t="e">
        <f>IF(AND('DO NOT USE_Case Formulas'!A527,ISBLANK('Case Data Entry'!D527)),"Birthdate is required",IF(NOT(ISBLANK('Case Data Entry'!D527)),"OK",NA()))</f>
        <v>#N/A</v>
      </c>
      <c r="E527" s="46" t="e">
        <f>IF(AND('DO NOT USE_Case Formulas'!A527,ISBLANK('Case Data Entry'!E527)),"Mobile Phone is required",IF(NOT(ISBLANK('Case Data Entry'!E527)),IF(AND(ISNUMBER(VALUE('Case Data Entry'!E527)),LEFT('Case Data Entry'!E527,1)&lt;&gt;"1",LEN('Case Data Entry'!E527)=10),"OK","Phone number must be valid format"),NA()))</f>
        <v>#N/A</v>
      </c>
      <c r="F527" s="46" t="e">
        <f>IF(AND('DO NOT USE_Case Formulas'!A527,ISBLANK('Case Data Entry'!F527)),"Home Street Address is required",IF(LEN('Case Data Entry'!F527)&gt;255,"Home Street Address must be less than 255 characters",IF('DO NOT USE_Case Formulas'!A527,"OK",NA())))</f>
        <v>#N/A</v>
      </c>
      <c r="G527" s="46" t="e">
        <f>IF(AND('DO NOT USE_Case Formulas'!A527,ISBLANK('Case Data Entry'!G527)),"City is required",IF(LEN('Case Data Entry'!G527)&gt;40,"City must be less than 40 characters",IF('DO NOT USE_Case Formulas'!A527,"OK",NA())))</f>
        <v>#N/A</v>
      </c>
      <c r="H527" s="46" t="e">
        <f>IF(AND('DO NOT USE_Case Formulas'!A527,ISBLANK('Case Data Entry'!H527)),"State is required",IF(AND(NOT(ISBLANK('Case Data Entry'!H527)),ISNA(VLOOKUP('Case Data Entry'!H527,'DO NOT USE_Shared Picklist'!$P$3:$P$52,1,FALSE))),"Please select a value from the drop-down menu",IF('DO NOT USE_Case Formulas'!A527,"OK",NA())))</f>
        <v>#N/A</v>
      </c>
      <c r="I527" s="46" t="e">
        <f>IF(AND('DO NOT USE_Case Formulas'!A527,ISBLANK('Case Data Entry'!I527)),"Zip is required",IF(ISBLANK('Case Data Entry'!I527),NA(),"OK"))</f>
        <v>#N/A</v>
      </c>
      <c r="J527" s="46" t="e">
        <f>IF(AND('DO NOT USE_Case Formulas'!A527,ISBLANK('Case Data Entry'!J527)),"Occupation/Job Title is required",IF(NOT(ISBLANK('Case Data Entry'!J527)),"OK",NA()))</f>
        <v>#N/A</v>
      </c>
      <c r="K527" s="46" t="e">
        <f>IF('DO NOT USE_Case Formulas'!A527,IF(ISBLANK('Case Data Entry'!K527),"Last Date On Site is required","OK"),NA())</f>
        <v>#N/A</v>
      </c>
      <c r="L527" s="46" t="e">
        <f>IF(AND('DO NOT USE_Case Formulas'!A527,ISBLANK('Case Data Entry'!L527)),"Specific Place in the Location is required",IF(ISBLANK('Case Data Entry'!L527),NA(),"OK"))</f>
        <v>#N/A</v>
      </c>
      <c r="M527" s="46" t="e">
        <f>IF(AND(NOT(ISBLANK('Case Data Entry'!M527)),ISNA(VLOOKUP('Case Data Entry'!M527,'DO NOT USE_Shared Picklist'!$L$3:$L$81,1,FALSE))),"Please select a value from the drop-down menu",IF('DO NOT USE_Case Formulas'!A527,"OK",NA()))</f>
        <v>#N/A</v>
      </c>
      <c r="N527" s="46" t="e">
        <f>IF(AND(NOT(ISBLANK('Case Data Entry'!N527)),ISNA(VLOOKUP('Case Data Entry'!N527,'DO NOT USE_Shared Picklist'!$I$3:$I$5,1,FALSE))),"Please select a value from the drop-down menu",IF('DO NOT USE_Case Formulas'!A527,"OK",NA()))</f>
        <v>#N/A</v>
      </c>
      <c r="O527" s="46" t="e">
        <f>IF(AND(NOT(ISBLANK('Case Data Entry'!O527)),ISNA(VLOOKUP('Case Data Entry'!O527,'DO NOT USE_Shared Picklist'!$E$3:$E$10,1,FALSE))),"Please select a value from the drop-down menu",IF('DO NOT USE_Case Formulas'!A527,"OK",NA()))</f>
        <v>#N/A</v>
      </c>
      <c r="P527" s="46" t="e">
        <f>IF(AND(NOT(ISBLANK('Case Data Entry'!P527)),ISNA(VLOOKUP('Case Data Entry'!P527,'DO NOT USE_Shared Picklist'!$W$3:$W$9,1,FALSE))),"Please select a value from the drop-down menu",IF('DO NOT USE_Case Formulas'!A527,"OK",NA()))</f>
        <v>#N/A</v>
      </c>
      <c r="Q527" s="46" t="e">
        <f>IF(AND(NOT(ISBLANK('Case Data Entry'!Q527)),ISNA(VLOOKUP('Case Data Entry'!Q527,'DO NOT USE_Shared Picklist'!$W$3:$W$9,1,FALSE))),"Please select a value from the drop-down menu",IF('DO NOT USE_Case Formulas'!A527,"OK",NA()))</f>
        <v>#N/A</v>
      </c>
      <c r="R527" s="46" t="e">
        <f>IF(AND(NOT(ISBLANK('Case Data Entry'!R527)),ISNA(VLOOKUP('Case Data Entry'!R527,'DO NOT USE_Shared Picklist'!$V$3:$V$7,1,FALSE))),"Please select a value from the drop-down menu",IF('DO NOT USE_Case Formulas'!A527,"OK",NA()))</f>
        <v>#N/A</v>
      </c>
      <c r="S527" s="46" t="e">
        <f>IF(LEN('Case Data Entry'!S527)&gt;255,"Work Area/Department must be less than 255 characters",IF('DO NOT USE_Case Formulas'!A527,"OK",NA()))</f>
        <v>#N/A</v>
      </c>
      <c r="T527" s="46" t="e">
        <f>IF(AND(NOT(ISBLANK('Case Data Entry'!T527)),NOT(ISNUMBER('Case Data Entry'!T527))),"Please enter a valid number.",IF('DO NOT USE_Case Formulas'!A527,"OK",NA()))</f>
        <v>#N/A</v>
      </c>
      <c r="U527" s="46" t="e">
        <f>IF(AND('DO NOT USE_Case Formulas'!A527,ISBLANK('Case Data Entry'!U527)),"Has this person had symptoms? is required",IF(AND(NOT(ISBLANK('Case Data Entry'!U527)),ISNA(VLOOKUP('Case Data Entry'!U527,'DO NOT USE_Shared Picklist'!$D$3:$D$5,1,FALSE))),"Please select a value from the drop-down menu",IF('DO NOT USE_Case Formulas'!A527,"OK",NA())))</f>
        <v>#N/A</v>
      </c>
      <c r="V527" s="46" t="e">
        <f>IF(AND('Case Data Entry'!U527='DO NOT USE_Shared Picklist'!$D$3,ISBLANK('Case Data Entry'!V527)),"If yes, when did the symptoms start? is required if Has this person had symptoms? is Yes",IF('DO NOT USE_Case Formulas'!A527,"OK",NA()))</f>
        <v>#N/A</v>
      </c>
      <c r="W527" s="46" t="e">
        <f>IF(AND(NOT(ISBLANK('Case Data Entry'!W527)),ISNA(VLOOKUP('Case Data Entry'!W527,'DO NOT USE_Shared Picklist'!$G$3:$G$5,1,FALSE))),"Please select a value from the drop-down menu",IF('DO NOT USE_Case Formulas'!A527,"OK",NA()))</f>
        <v>#N/A</v>
      </c>
      <c r="X527" s="46"/>
      <c r="Y527" s="46" t="e">
        <f ca="1">IF('Case Data Entry'!Y527&gt;'DO NOT USE_Shared Picklist'!$C$3,"Date Entity Notified of Positive Test cannot be a future date",IF('DO NOT USE_Case Formulas'!A527,"OK",NA()))</f>
        <v>#N/A</v>
      </c>
      <c r="Z527" s="46" t="e">
        <f ca="1">IF('Case Data Entry'!Z527&gt;'DO NOT USE_Shared Picklist'!$C$3,"Test Date cannot be a future date",IF('DO NOT USE_Case Formulas'!A527,"OK",NA()))</f>
        <v>#N/A</v>
      </c>
      <c r="AA527" s="46" t="e">
        <f>IF(AND(NOT(ISBLANK('Case Data Entry'!AA527)),ISNA(VLOOKUP('Case Data Entry'!AA527,'DO NOT USE_Shared Picklist'!$R$3:$R$7,1,FALSE))),"Please select a value from the drop-down menu",IF('DO NOT USE_Case Formulas'!A527,"OK",NA()))</f>
        <v>#N/A</v>
      </c>
      <c r="AB527" s="46" t="e">
        <f>IF(AND(NOT(ISBLANK('Case Data Entry'!AB527)),ISNA(VLOOKUP('Case Data Entry'!AB527,'DO NOT USE_Shared Picklist'!$Q$3:$Q$8,1,FALSE))),"Please select a value from the drop-down menu",IF('DO NOT USE_Case Formulas'!A527,"OK",NA()))</f>
        <v>#N/A</v>
      </c>
    </row>
    <row r="528" spans="1:28" x14ac:dyDescent="0.25">
      <c r="A528" s="45" t="e">
        <f>IF('DO NOT USE_Case Formulas'!A528,IF('DO NOT USE_Case Formulas'!B528,"Not all required fields are completed","OK"),NA())</f>
        <v>#N/A</v>
      </c>
      <c r="B528" s="46" t="e">
        <f>IF(AND('DO NOT USE_Case Formulas'!A528,ISBLANK('Case Data Entry'!B528)),"First Name is required",IF(NOT(ISBLANK('Case Data Entry'!B528)),"OK",NA()))</f>
        <v>#N/A</v>
      </c>
      <c r="C528" s="46" t="e">
        <f>IF(AND('DO NOT USE_Case Formulas'!A528,ISBLANK('Case Data Entry'!C528)),"Last Name is required",IF(NOT(ISBLANK('Case Data Entry'!C528)),"OK",NA()))</f>
        <v>#N/A</v>
      </c>
      <c r="D528" s="46" t="e">
        <f>IF(AND('DO NOT USE_Case Formulas'!A528,ISBLANK('Case Data Entry'!D528)),"Birthdate is required",IF(NOT(ISBLANK('Case Data Entry'!D528)),"OK",NA()))</f>
        <v>#N/A</v>
      </c>
      <c r="E528" s="46" t="e">
        <f>IF(AND('DO NOT USE_Case Formulas'!A528,ISBLANK('Case Data Entry'!E528)),"Mobile Phone is required",IF(NOT(ISBLANK('Case Data Entry'!E528)),IF(AND(ISNUMBER(VALUE('Case Data Entry'!E528)),LEFT('Case Data Entry'!E528,1)&lt;&gt;"1",LEN('Case Data Entry'!E528)=10),"OK","Phone number must be valid format"),NA()))</f>
        <v>#N/A</v>
      </c>
      <c r="F528" s="46" t="e">
        <f>IF(AND('DO NOT USE_Case Formulas'!A528,ISBLANK('Case Data Entry'!F528)),"Home Street Address is required",IF(LEN('Case Data Entry'!F528)&gt;255,"Home Street Address must be less than 255 characters",IF('DO NOT USE_Case Formulas'!A528,"OK",NA())))</f>
        <v>#N/A</v>
      </c>
      <c r="G528" s="46" t="e">
        <f>IF(AND('DO NOT USE_Case Formulas'!A528,ISBLANK('Case Data Entry'!G528)),"City is required",IF(LEN('Case Data Entry'!G528)&gt;40,"City must be less than 40 characters",IF('DO NOT USE_Case Formulas'!A528,"OK",NA())))</f>
        <v>#N/A</v>
      </c>
      <c r="H528" s="46" t="e">
        <f>IF(AND('DO NOT USE_Case Formulas'!A528,ISBLANK('Case Data Entry'!H528)),"State is required",IF(AND(NOT(ISBLANK('Case Data Entry'!H528)),ISNA(VLOOKUP('Case Data Entry'!H528,'DO NOT USE_Shared Picklist'!$P$3:$P$52,1,FALSE))),"Please select a value from the drop-down menu",IF('DO NOT USE_Case Formulas'!A528,"OK",NA())))</f>
        <v>#N/A</v>
      </c>
      <c r="I528" s="46" t="e">
        <f>IF(AND('DO NOT USE_Case Formulas'!A528,ISBLANK('Case Data Entry'!I528)),"Zip is required",IF(ISBLANK('Case Data Entry'!I528),NA(),"OK"))</f>
        <v>#N/A</v>
      </c>
      <c r="J528" s="46" t="e">
        <f>IF(AND('DO NOT USE_Case Formulas'!A528,ISBLANK('Case Data Entry'!J528)),"Occupation/Job Title is required",IF(NOT(ISBLANK('Case Data Entry'!J528)),"OK",NA()))</f>
        <v>#N/A</v>
      </c>
      <c r="K528" s="46" t="e">
        <f>IF('DO NOT USE_Case Formulas'!A528,IF(ISBLANK('Case Data Entry'!K528),"Last Date On Site is required","OK"),NA())</f>
        <v>#N/A</v>
      </c>
      <c r="L528" s="46" t="e">
        <f>IF(AND('DO NOT USE_Case Formulas'!A528,ISBLANK('Case Data Entry'!L528)),"Specific Place in the Location is required",IF(ISBLANK('Case Data Entry'!L528),NA(),"OK"))</f>
        <v>#N/A</v>
      </c>
      <c r="M528" s="46" t="e">
        <f>IF(AND(NOT(ISBLANK('Case Data Entry'!M528)),ISNA(VLOOKUP('Case Data Entry'!M528,'DO NOT USE_Shared Picklist'!$L$3:$L$81,1,FALSE))),"Please select a value from the drop-down menu",IF('DO NOT USE_Case Formulas'!A528,"OK",NA()))</f>
        <v>#N/A</v>
      </c>
      <c r="N528" s="46" t="e">
        <f>IF(AND(NOT(ISBLANK('Case Data Entry'!N528)),ISNA(VLOOKUP('Case Data Entry'!N528,'DO NOT USE_Shared Picklist'!$I$3:$I$5,1,FALSE))),"Please select a value from the drop-down menu",IF('DO NOT USE_Case Formulas'!A528,"OK",NA()))</f>
        <v>#N/A</v>
      </c>
      <c r="O528" s="46" t="e">
        <f>IF(AND(NOT(ISBLANK('Case Data Entry'!O528)),ISNA(VLOOKUP('Case Data Entry'!O528,'DO NOT USE_Shared Picklist'!$E$3:$E$10,1,FALSE))),"Please select a value from the drop-down menu",IF('DO NOT USE_Case Formulas'!A528,"OK",NA()))</f>
        <v>#N/A</v>
      </c>
      <c r="P528" s="46" t="e">
        <f>IF(AND(NOT(ISBLANK('Case Data Entry'!P528)),ISNA(VLOOKUP('Case Data Entry'!P528,'DO NOT USE_Shared Picklist'!$W$3:$W$9,1,FALSE))),"Please select a value from the drop-down menu",IF('DO NOT USE_Case Formulas'!A528,"OK",NA()))</f>
        <v>#N/A</v>
      </c>
      <c r="Q528" s="46" t="e">
        <f>IF(AND(NOT(ISBLANK('Case Data Entry'!Q528)),ISNA(VLOOKUP('Case Data Entry'!Q528,'DO NOT USE_Shared Picklist'!$W$3:$W$9,1,FALSE))),"Please select a value from the drop-down menu",IF('DO NOT USE_Case Formulas'!A528,"OK",NA()))</f>
        <v>#N/A</v>
      </c>
      <c r="R528" s="46" t="e">
        <f>IF(AND(NOT(ISBLANK('Case Data Entry'!R528)),ISNA(VLOOKUP('Case Data Entry'!R528,'DO NOT USE_Shared Picklist'!$V$3:$V$7,1,FALSE))),"Please select a value from the drop-down menu",IF('DO NOT USE_Case Formulas'!A528,"OK",NA()))</f>
        <v>#N/A</v>
      </c>
      <c r="S528" s="46" t="e">
        <f>IF(LEN('Case Data Entry'!S528)&gt;255,"Work Area/Department must be less than 255 characters",IF('DO NOT USE_Case Formulas'!A528,"OK",NA()))</f>
        <v>#N/A</v>
      </c>
      <c r="T528" s="46" t="e">
        <f>IF(AND(NOT(ISBLANK('Case Data Entry'!T528)),NOT(ISNUMBER('Case Data Entry'!T528))),"Please enter a valid number.",IF('DO NOT USE_Case Formulas'!A528,"OK",NA()))</f>
        <v>#N/A</v>
      </c>
      <c r="U528" s="46" t="e">
        <f>IF(AND('DO NOT USE_Case Formulas'!A528,ISBLANK('Case Data Entry'!U528)),"Has this person had symptoms? is required",IF(AND(NOT(ISBLANK('Case Data Entry'!U528)),ISNA(VLOOKUP('Case Data Entry'!U528,'DO NOT USE_Shared Picklist'!$D$3:$D$5,1,FALSE))),"Please select a value from the drop-down menu",IF('DO NOT USE_Case Formulas'!A528,"OK",NA())))</f>
        <v>#N/A</v>
      </c>
      <c r="V528" s="46" t="e">
        <f>IF(AND('Case Data Entry'!U528='DO NOT USE_Shared Picklist'!$D$3,ISBLANK('Case Data Entry'!V528)),"If yes, when did the symptoms start? is required if Has this person had symptoms? is Yes",IF('DO NOT USE_Case Formulas'!A528,"OK",NA()))</f>
        <v>#N/A</v>
      </c>
      <c r="W528" s="46" t="e">
        <f>IF(AND(NOT(ISBLANK('Case Data Entry'!W528)),ISNA(VLOOKUP('Case Data Entry'!W528,'DO NOT USE_Shared Picklist'!$G$3:$G$5,1,FALSE))),"Please select a value from the drop-down menu",IF('DO NOT USE_Case Formulas'!A528,"OK",NA()))</f>
        <v>#N/A</v>
      </c>
      <c r="X528" s="46"/>
      <c r="Y528" s="46" t="e">
        <f ca="1">IF('Case Data Entry'!Y528&gt;'DO NOT USE_Shared Picklist'!$C$3,"Date Entity Notified of Positive Test cannot be a future date",IF('DO NOT USE_Case Formulas'!A528,"OK",NA()))</f>
        <v>#N/A</v>
      </c>
      <c r="Z528" s="46" t="e">
        <f ca="1">IF('Case Data Entry'!Z528&gt;'DO NOT USE_Shared Picklist'!$C$3,"Test Date cannot be a future date",IF('DO NOT USE_Case Formulas'!A528,"OK",NA()))</f>
        <v>#N/A</v>
      </c>
      <c r="AA528" s="46" t="e">
        <f>IF(AND(NOT(ISBLANK('Case Data Entry'!AA528)),ISNA(VLOOKUP('Case Data Entry'!AA528,'DO NOT USE_Shared Picklist'!$R$3:$R$7,1,FALSE))),"Please select a value from the drop-down menu",IF('DO NOT USE_Case Formulas'!A528,"OK",NA()))</f>
        <v>#N/A</v>
      </c>
      <c r="AB528" s="46" t="e">
        <f>IF(AND(NOT(ISBLANK('Case Data Entry'!AB528)),ISNA(VLOOKUP('Case Data Entry'!AB528,'DO NOT USE_Shared Picklist'!$Q$3:$Q$8,1,FALSE))),"Please select a value from the drop-down menu",IF('DO NOT USE_Case Formulas'!A528,"OK",NA()))</f>
        <v>#N/A</v>
      </c>
    </row>
    <row r="529" spans="1:28" x14ac:dyDescent="0.25">
      <c r="A529" s="45" t="e">
        <f>IF('DO NOT USE_Case Formulas'!A529,IF('DO NOT USE_Case Formulas'!B529,"Not all required fields are completed","OK"),NA())</f>
        <v>#N/A</v>
      </c>
      <c r="B529" s="46" t="e">
        <f>IF(AND('DO NOT USE_Case Formulas'!A529,ISBLANK('Case Data Entry'!B529)),"First Name is required",IF(NOT(ISBLANK('Case Data Entry'!B529)),"OK",NA()))</f>
        <v>#N/A</v>
      </c>
      <c r="C529" s="46" t="e">
        <f>IF(AND('DO NOT USE_Case Formulas'!A529,ISBLANK('Case Data Entry'!C529)),"Last Name is required",IF(NOT(ISBLANK('Case Data Entry'!C529)),"OK",NA()))</f>
        <v>#N/A</v>
      </c>
      <c r="D529" s="46" t="e">
        <f>IF(AND('DO NOT USE_Case Formulas'!A529,ISBLANK('Case Data Entry'!D529)),"Birthdate is required",IF(NOT(ISBLANK('Case Data Entry'!D529)),"OK",NA()))</f>
        <v>#N/A</v>
      </c>
      <c r="E529" s="46" t="e">
        <f>IF(AND('DO NOT USE_Case Formulas'!A529,ISBLANK('Case Data Entry'!E529)),"Mobile Phone is required",IF(NOT(ISBLANK('Case Data Entry'!E529)),IF(AND(ISNUMBER(VALUE('Case Data Entry'!E529)),LEFT('Case Data Entry'!E529,1)&lt;&gt;"1",LEN('Case Data Entry'!E529)=10),"OK","Phone number must be valid format"),NA()))</f>
        <v>#N/A</v>
      </c>
      <c r="F529" s="46" t="e">
        <f>IF(AND('DO NOT USE_Case Formulas'!A529,ISBLANK('Case Data Entry'!F529)),"Home Street Address is required",IF(LEN('Case Data Entry'!F529)&gt;255,"Home Street Address must be less than 255 characters",IF('DO NOT USE_Case Formulas'!A529,"OK",NA())))</f>
        <v>#N/A</v>
      </c>
      <c r="G529" s="46" t="e">
        <f>IF(AND('DO NOT USE_Case Formulas'!A529,ISBLANK('Case Data Entry'!G529)),"City is required",IF(LEN('Case Data Entry'!G529)&gt;40,"City must be less than 40 characters",IF('DO NOT USE_Case Formulas'!A529,"OK",NA())))</f>
        <v>#N/A</v>
      </c>
      <c r="H529" s="46" t="e">
        <f>IF(AND('DO NOT USE_Case Formulas'!A529,ISBLANK('Case Data Entry'!H529)),"State is required",IF(AND(NOT(ISBLANK('Case Data Entry'!H529)),ISNA(VLOOKUP('Case Data Entry'!H529,'DO NOT USE_Shared Picklist'!$P$3:$P$52,1,FALSE))),"Please select a value from the drop-down menu",IF('DO NOT USE_Case Formulas'!A529,"OK",NA())))</f>
        <v>#N/A</v>
      </c>
      <c r="I529" s="46" t="e">
        <f>IF(AND('DO NOT USE_Case Formulas'!A529,ISBLANK('Case Data Entry'!I529)),"Zip is required",IF(ISBLANK('Case Data Entry'!I529),NA(),"OK"))</f>
        <v>#N/A</v>
      </c>
      <c r="J529" s="46" t="e">
        <f>IF(AND('DO NOT USE_Case Formulas'!A529,ISBLANK('Case Data Entry'!J529)),"Occupation/Job Title is required",IF(NOT(ISBLANK('Case Data Entry'!J529)),"OK",NA()))</f>
        <v>#N/A</v>
      </c>
      <c r="K529" s="46" t="e">
        <f>IF('DO NOT USE_Case Formulas'!A529,IF(ISBLANK('Case Data Entry'!K529),"Last Date On Site is required","OK"),NA())</f>
        <v>#N/A</v>
      </c>
      <c r="L529" s="46" t="e">
        <f>IF(AND('DO NOT USE_Case Formulas'!A529,ISBLANK('Case Data Entry'!L529)),"Specific Place in the Location is required",IF(ISBLANK('Case Data Entry'!L529),NA(),"OK"))</f>
        <v>#N/A</v>
      </c>
      <c r="M529" s="46" t="e">
        <f>IF(AND(NOT(ISBLANK('Case Data Entry'!M529)),ISNA(VLOOKUP('Case Data Entry'!M529,'DO NOT USE_Shared Picklist'!$L$3:$L$81,1,FALSE))),"Please select a value from the drop-down menu",IF('DO NOT USE_Case Formulas'!A529,"OK",NA()))</f>
        <v>#N/A</v>
      </c>
      <c r="N529" s="46" t="e">
        <f>IF(AND(NOT(ISBLANK('Case Data Entry'!N529)),ISNA(VLOOKUP('Case Data Entry'!N529,'DO NOT USE_Shared Picklist'!$I$3:$I$5,1,FALSE))),"Please select a value from the drop-down menu",IF('DO NOT USE_Case Formulas'!A529,"OK",NA()))</f>
        <v>#N/A</v>
      </c>
      <c r="O529" s="46" t="e">
        <f>IF(AND(NOT(ISBLANK('Case Data Entry'!O529)),ISNA(VLOOKUP('Case Data Entry'!O529,'DO NOT USE_Shared Picklist'!$E$3:$E$10,1,FALSE))),"Please select a value from the drop-down menu",IF('DO NOT USE_Case Formulas'!A529,"OK",NA()))</f>
        <v>#N/A</v>
      </c>
      <c r="P529" s="46" t="e">
        <f>IF(AND(NOT(ISBLANK('Case Data Entry'!P529)),ISNA(VLOOKUP('Case Data Entry'!P529,'DO NOT USE_Shared Picklist'!$W$3:$W$9,1,FALSE))),"Please select a value from the drop-down menu",IF('DO NOT USE_Case Formulas'!A529,"OK",NA()))</f>
        <v>#N/A</v>
      </c>
      <c r="Q529" s="46" t="e">
        <f>IF(AND(NOT(ISBLANK('Case Data Entry'!Q529)),ISNA(VLOOKUP('Case Data Entry'!Q529,'DO NOT USE_Shared Picklist'!$W$3:$W$9,1,FALSE))),"Please select a value from the drop-down menu",IF('DO NOT USE_Case Formulas'!A529,"OK",NA()))</f>
        <v>#N/A</v>
      </c>
      <c r="R529" s="46" t="e">
        <f>IF(AND(NOT(ISBLANK('Case Data Entry'!R529)),ISNA(VLOOKUP('Case Data Entry'!R529,'DO NOT USE_Shared Picklist'!$V$3:$V$7,1,FALSE))),"Please select a value from the drop-down menu",IF('DO NOT USE_Case Formulas'!A529,"OK",NA()))</f>
        <v>#N/A</v>
      </c>
      <c r="S529" s="46" t="e">
        <f>IF(LEN('Case Data Entry'!S529)&gt;255,"Work Area/Department must be less than 255 characters",IF('DO NOT USE_Case Formulas'!A529,"OK",NA()))</f>
        <v>#N/A</v>
      </c>
      <c r="T529" s="46" t="e">
        <f>IF(AND(NOT(ISBLANK('Case Data Entry'!T529)),NOT(ISNUMBER('Case Data Entry'!T529))),"Please enter a valid number.",IF('DO NOT USE_Case Formulas'!A529,"OK",NA()))</f>
        <v>#N/A</v>
      </c>
      <c r="U529" s="46" t="e">
        <f>IF(AND('DO NOT USE_Case Formulas'!A529,ISBLANK('Case Data Entry'!U529)),"Has this person had symptoms? is required",IF(AND(NOT(ISBLANK('Case Data Entry'!U529)),ISNA(VLOOKUP('Case Data Entry'!U529,'DO NOT USE_Shared Picklist'!$D$3:$D$5,1,FALSE))),"Please select a value from the drop-down menu",IF('DO NOT USE_Case Formulas'!A529,"OK",NA())))</f>
        <v>#N/A</v>
      </c>
      <c r="V529" s="46" t="e">
        <f>IF(AND('Case Data Entry'!U529='DO NOT USE_Shared Picklist'!$D$3,ISBLANK('Case Data Entry'!V529)),"If yes, when did the symptoms start? is required if Has this person had symptoms? is Yes",IF('DO NOT USE_Case Formulas'!A529,"OK",NA()))</f>
        <v>#N/A</v>
      </c>
      <c r="W529" s="46" t="e">
        <f>IF(AND(NOT(ISBLANK('Case Data Entry'!W529)),ISNA(VLOOKUP('Case Data Entry'!W529,'DO NOT USE_Shared Picklist'!$G$3:$G$5,1,FALSE))),"Please select a value from the drop-down menu",IF('DO NOT USE_Case Formulas'!A529,"OK",NA()))</f>
        <v>#N/A</v>
      </c>
      <c r="X529" s="46"/>
      <c r="Y529" s="46" t="e">
        <f ca="1">IF('Case Data Entry'!Y529&gt;'DO NOT USE_Shared Picklist'!$C$3,"Date Entity Notified of Positive Test cannot be a future date",IF('DO NOT USE_Case Formulas'!A529,"OK",NA()))</f>
        <v>#N/A</v>
      </c>
      <c r="Z529" s="46" t="e">
        <f ca="1">IF('Case Data Entry'!Z529&gt;'DO NOT USE_Shared Picklist'!$C$3,"Test Date cannot be a future date",IF('DO NOT USE_Case Formulas'!A529,"OK",NA()))</f>
        <v>#N/A</v>
      </c>
      <c r="AA529" s="46" t="e">
        <f>IF(AND(NOT(ISBLANK('Case Data Entry'!AA529)),ISNA(VLOOKUP('Case Data Entry'!AA529,'DO NOT USE_Shared Picklist'!$R$3:$R$7,1,FALSE))),"Please select a value from the drop-down menu",IF('DO NOT USE_Case Formulas'!A529,"OK",NA()))</f>
        <v>#N/A</v>
      </c>
      <c r="AB529" s="46" t="e">
        <f>IF(AND(NOT(ISBLANK('Case Data Entry'!AB529)),ISNA(VLOOKUP('Case Data Entry'!AB529,'DO NOT USE_Shared Picklist'!$Q$3:$Q$8,1,FALSE))),"Please select a value from the drop-down menu",IF('DO NOT USE_Case Formulas'!A529,"OK",NA()))</f>
        <v>#N/A</v>
      </c>
    </row>
    <row r="530" spans="1:28" x14ac:dyDescent="0.25">
      <c r="A530" s="45" t="e">
        <f>IF('DO NOT USE_Case Formulas'!A530,IF('DO NOT USE_Case Formulas'!B530,"Not all required fields are completed","OK"),NA())</f>
        <v>#N/A</v>
      </c>
      <c r="B530" s="46" t="e">
        <f>IF(AND('DO NOT USE_Case Formulas'!A530,ISBLANK('Case Data Entry'!B530)),"First Name is required",IF(NOT(ISBLANK('Case Data Entry'!B530)),"OK",NA()))</f>
        <v>#N/A</v>
      </c>
      <c r="C530" s="46" t="e">
        <f>IF(AND('DO NOT USE_Case Formulas'!A530,ISBLANK('Case Data Entry'!C530)),"Last Name is required",IF(NOT(ISBLANK('Case Data Entry'!C530)),"OK",NA()))</f>
        <v>#N/A</v>
      </c>
      <c r="D530" s="46" t="e">
        <f>IF(AND('DO NOT USE_Case Formulas'!A530,ISBLANK('Case Data Entry'!D530)),"Birthdate is required",IF(NOT(ISBLANK('Case Data Entry'!D530)),"OK",NA()))</f>
        <v>#N/A</v>
      </c>
      <c r="E530" s="46" t="e">
        <f>IF(AND('DO NOT USE_Case Formulas'!A530,ISBLANK('Case Data Entry'!E530)),"Mobile Phone is required",IF(NOT(ISBLANK('Case Data Entry'!E530)),IF(AND(ISNUMBER(VALUE('Case Data Entry'!E530)),LEFT('Case Data Entry'!E530,1)&lt;&gt;"1",LEN('Case Data Entry'!E530)=10),"OK","Phone number must be valid format"),NA()))</f>
        <v>#N/A</v>
      </c>
      <c r="F530" s="46" t="e">
        <f>IF(AND('DO NOT USE_Case Formulas'!A530,ISBLANK('Case Data Entry'!F530)),"Home Street Address is required",IF(LEN('Case Data Entry'!F530)&gt;255,"Home Street Address must be less than 255 characters",IF('DO NOT USE_Case Formulas'!A530,"OK",NA())))</f>
        <v>#N/A</v>
      </c>
      <c r="G530" s="46" t="e">
        <f>IF(AND('DO NOT USE_Case Formulas'!A530,ISBLANK('Case Data Entry'!G530)),"City is required",IF(LEN('Case Data Entry'!G530)&gt;40,"City must be less than 40 characters",IF('DO NOT USE_Case Formulas'!A530,"OK",NA())))</f>
        <v>#N/A</v>
      </c>
      <c r="H530" s="46" t="e">
        <f>IF(AND('DO NOT USE_Case Formulas'!A530,ISBLANK('Case Data Entry'!H530)),"State is required",IF(AND(NOT(ISBLANK('Case Data Entry'!H530)),ISNA(VLOOKUP('Case Data Entry'!H530,'DO NOT USE_Shared Picklist'!$P$3:$P$52,1,FALSE))),"Please select a value from the drop-down menu",IF('DO NOT USE_Case Formulas'!A530,"OK",NA())))</f>
        <v>#N/A</v>
      </c>
      <c r="I530" s="46" t="e">
        <f>IF(AND('DO NOT USE_Case Formulas'!A530,ISBLANK('Case Data Entry'!I530)),"Zip is required",IF(ISBLANK('Case Data Entry'!I530),NA(),"OK"))</f>
        <v>#N/A</v>
      </c>
      <c r="J530" s="46" t="e">
        <f>IF(AND('DO NOT USE_Case Formulas'!A530,ISBLANK('Case Data Entry'!J530)),"Occupation/Job Title is required",IF(NOT(ISBLANK('Case Data Entry'!J530)),"OK",NA()))</f>
        <v>#N/A</v>
      </c>
      <c r="K530" s="46" t="e">
        <f>IF('DO NOT USE_Case Formulas'!A530,IF(ISBLANK('Case Data Entry'!K530),"Last Date On Site is required","OK"),NA())</f>
        <v>#N/A</v>
      </c>
      <c r="L530" s="46" t="e">
        <f>IF(AND('DO NOT USE_Case Formulas'!A530,ISBLANK('Case Data Entry'!L530)),"Specific Place in the Location is required",IF(ISBLANK('Case Data Entry'!L530),NA(),"OK"))</f>
        <v>#N/A</v>
      </c>
      <c r="M530" s="46" t="e">
        <f>IF(AND(NOT(ISBLANK('Case Data Entry'!M530)),ISNA(VLOOKUP('Case Data Entry'!M530,'DO NOT USE_Shared Picklist'!$L$3:$L$81,1,FALSE))),"Please select a value from the drop-down menu",IF('DO NOT USE_Case Formulas'!A530,"OK",NA()))</f>
        <v>#N/A</v>
      </c>
      <c r="N530" s="46" t="e">
        <f>IF(AND(NOT(ISBLANK('Case Data Entry'!N530)),ISNA(VLOOKUP('Case Data Entry'!N530,'DO NOT USE_Shared Picklist'!$I$3:$I$5,1,FALSE))),"Please select a value from the drop-down menu",IF('DO NOT USE_Case Formulas'!A530,"OK",NA()))</f>
        <v>#N/A</v>
      </c>
      <c r="O530" s="46" t="e">
        <f>IF(AND(NOT(ISBLANK('Case Data Entry'!O530)),ISNA(VLOOKUP('Case Data Entry'!O530,'DO NOT USE_Shared Picklist'!$E$3:$E$10,1,FALSE))),"Please select a value from the drop-down menu",IF('DO NOT USE_Case Formulas'!A530,"OK",NA()))</f>
        <v>#N/A</v>
      </c>
      <c r="P530" s="46" t="e">
        <f>IF(AND(NOT(ISBLANK('Case Data Entry'!P530)),ISNA(VLOOKUP('Case Data Entry'!P530,'DO NOT USE_Shared Picklist'!$W$3:$W$9,1,FALSE))),"Please select a value from the drop-down menu",IF('DO NOT USE_Case Formulas'!A530,"OK",NA()))</f>
        <v>#N/A</v>
      </c>
      <c r="Q530" s="46" t="e">
        <f>IF(AND(NOT(ISBLANK('Case Data Entry'!Q530)),ISNA(VLOOKUP('Case Data Entry'!Q530,'DO NOT USE_Shared Picklist'!$W$3:$W$9,1,FALSE))),"Please select a value from the drop-down menu",IF('DO NOT USE_Case Formulas'!A530,"OK",NA()))</f>
        <v>#N/A</v>
      </c>
      <c r="R530" s="46" t="e">
        <f>IF(AND(NOT(ISBLANK('Case Data Entry'!R530)),ISNA(VLOOKUP('Case Data Entry'!R530,'DO NOT USE_Shared Picklist'!$V$3:$V$7,1,FALSE))),"Please select a value from the drop-down menu",IF('DO NOT USE_Case Formulas'!A530,"OK",NA()))</f>
        <v>#N/A</v>
      </c>
      <c r="S530" s="46" t="e">
        <f>IF(LEN('Case Data Entry'!S530)&gt;255,"Work Area/Department must be less than 255 characters",IF('DO NOT USE_Case Formulas'!A530,"OK",NA()))</f>
        <v>#N/A</v>
      </c>
      <c r="T530" s="46" t="e">
        <f>IF(AND(NOT(ISBLANK('Case Data Entry'!T530)),NOT(ISNUMBER('Case Data Entry'!T530))),"Please enter a valid number.",IF('DO NOT USE_Case Formulas'!A530,"OK",NA()))</f>
        <v>#N/A</v>
      </c>
      <c r="U530" s="46" t="e">
        <f>IF(AND('DO NOT USE_Case Formulas'!A530,ISBLANK('Case Data Entry'!U530)),"Has this person had symptoms? is required",IF(AND(NOT(ISBLANK('Case Data Entry'!U530)),ISNA(VLOOKUP('Case Data Entry'!U530,'DO NOT USE_Shared Picklist'!$D$3:$D$5,1,FALSE))),"Please select a value from the drop-down menu",IF('DO NOT USE_Case Formulas'!A530,"OK",NA())))</f>
        <v>#N/A</v>
      </c>
      <c r="V530" s="46" t="e">
        <f>IF(AND('Case Data Entry'!U530='DO NOT USE_Shared Picklist'!$D$3,ISBLANK('Case Data Entry'!V530)),"If yes, when did the symptoms start? is required if Has this person had symptoms? is Yes",IF('DO NOT USE_Case Formulas'!A530,"OK",NA()))</f>
        <v>#N/A</v>
      </c>
      <c r="W530" s="46" t="e">
        <f>IF(AND(NOT(ISBLANK('Case Data Entry'!W530)),ISNA(VLOOKUP('Case Data Entry'!W530,'DO NOT USE_Shared Picklist'!$G$3:$G$5,1,FALSE))),"Please select a value from the drop-down menu",IF('DO NOT USE_Case Formulas'!A530,"OK",NA()))</f>
        <v>#N/A</v>
      </c>
      <c r="X530" s="46"/>
      <c r="Y530" s="46" t="e">
        <f ca="1">IF('Case Data Entry'!Y530&gt;'DO NOT USE_Shared Picklist'!$C$3,"Date Entity Notified of Positive Test cannot be a future date",IF('DO NOT USE_Case Formulas'!A530,"OK",NA()))</f>
        <v>#N/A</v>
      </c>
      <c r="Z530" s="46" t="e">
        <f ca="1">IF('Case Data Entry'!Z530&gt;'DO NOT USE_Shared Picklist'!$C$3,"Test Date cannot be a future date",IF('DO NOT USE_Case Formulas'!A530,"OK",NA()))</f>
        <v>#N/A</v>
      </c>
      <c r="AA530" s="46" t="e">
        <f>IF(AND(NOT(ISBLANK('Case Data Entry'!AA530)),ISNA(VLOOKUP('Case Data Entry'!AA530,'DO NOT USE_Shared Picklist'!$R$3:$R$7,1,FALSE))),"Please select a value from the drop-down menu",IF('DO NOT USE_Case Formulas'!A530,"OK",NA()))</f>
        <v>#N/A</v>
      </c>
      <c r="AB530" s="46" t="e">
        <f>IF(AND(NOT(ISBLANK('Case Data Entry'!AB530)),ISNA(VLOOKUP('Case Data Entry'!AB530,'DO NOT USE_Shared Picklist'!$Q$3:$Q$8,1,FALSE))),"Please select a value from the drop-down menu",IF('DO NOT USE_Case Formulas'!A530,"OK",NA()))</f>
        <v>#N/A</v>
      </c>
    </row>
    <row r="531" spans="1:28" x14ac:dyDescent="0.25">
      <c r="A531" s="45" t="e">
        <f>IF('DO NOT USE_Case Formulas'!A531,IF('DO NOT USE_Case Formulas'!B531,"Not all required fields are completed","OK"),NA())</f>
        <v>#N/A</v>
      </c>
      <c r="B531" s="46" t="e">
        <f>IF(AND('DO NOT USE_Case Formulas'!A531,ISBLANK('Case Data Entry'!B531)),"First Name is required",IF(NOT(ISBLANK('Case Data Entry'!B531)),"OK",NA()))</f>
        <v>#N/A</v>
      </c>
      <c r="C531" s="46" t="e">
        <f>IF(AND('DO NOT USE_Case Formulas'!A531,ISBLANK('Case Data Entry'!C531)),"Last Name is required",IF(NOT(ISBLANK('Case Data Entry'!C531)),"OK",NA()))</f>
        <v>#N/A</v>
      </c>
      <c r="D531" s="46" t="e">
        <f>IF(AND('DO NOT USE_Case Formulas'!A531,ISBLANK('Case Data Entry'!D531)),"Birthdate is required",IF(NOT(ISBLANK('Case Data Entry'!D531)),"OK",NA()))</f>
        <v>#N/A</v>
      </c>
      <c r="E531" s="46" t="e">
        <f>IF(AND('DO NOT USE_Case Formulas'!A531,ISBLANK('Case Data Entry'!E531)),"Mobile Phone is required",IF(NOT(ISBLANK('Case Data Entry'!E531)),IF(AND(ISNUMBER(VALUE('Case Data Entry'!E531)),LEFT('Case Data Entry'!E531,1)&lt;&gt;"1",LEN('Case Data Entry'!E531)=10),"OK","Phone number must be valid format"),NA()))</f>
        <v>#N/A</v>
      </c>
      <c r="F531" s="46" t="e">
        <f>IF(AND('DO NOT USE_Case Formulas'!A531,ISBLANK('Case Data Entry'!F531)),"Home Street Address is required",IF(LEN('Case Data Entry'!F531)&gt;255,"Home Street Address must be less than 255 characters",IF('DO NOT USE_Case Formulas'!A531,"OK",NA())))</f>
        <v>#N/A</v>
      </c>
      <c r="G531" s="46" t="e">
        <f>IF(AND('DO NOT USE_Case Formulas'!A531,ISBLANK('Case Data Entry'!G531)),"City is required",IF(LEN('Case Data Entry'!G531)&gt;40,"City must be less than 40 characters",IF('DO NOT USE_Case Formulas'!A531,"OK",NA())))</f>
        <v>#N/A</v>
      </c>
      <c r="H531" s="46" t="e">
        <f>IF(AND('DO NOT USE_Case Formulas'!A531,ISBLANK('Case Data Entry'!H531)),"State is required",IF(AND(NOT(ISBLANK('Case Data Entry'!H531)),ISNA(VLOOKUP('Case Data Entry'!H531,'DO NOT USE_Shared Picklist'!$P$3:$P$52,1,FALSE))),"Please select a value from the drop-down menu",IF('DO NOT USE_Case Formulas'!A531,"OK",NA())))</f>
        <v>#N/A</v>
      </c>
      <c r="I531" s="46" t="e">
        <f>IF(AND('DO NOT USE_Case Formulas'!A531,ISBLANK('Case Data Entry'!I531)),"Zip is required",IF(ISBLANK('Case Data Entry'!I531),NA(),"OK"))</f>
        <v>#N/A</v>
      </c>
      <c r="J531" s="46" t="e">
        <f>IF(AND('DO NOT USE_Case Formulas'!A531,ISBLANK('Case Data Entry'!J531)),"Occupation/Job Title is required",IF(NOT(ISBLANK('Case Data Entry'!J531)),"OK",NA()))</f>
        <v>#N/A</v>
      </c>
      <c r="K531" s="46" t="e">
        <f>IF('DO NOT USE_Case Formulas'!A531,IF(ISBLANK('Case Data Entry'!K531),"Last Date On Site is required","OK"),NA())</f>
        <v>#N/A</v>
      </c>
      <c r="L531" s="46" t="e">
        <f>IF(AND('DO NOT USE_Case Formulas'!A531,ISBLANK('Case Data Entry'!L531)),"Specific Place in the Location is required",IF(ISBLANK('Case Data Entry'!L531),NA(),"OK"))</f>
        <v>#N/A</v>
      </c>
      <c r="M531" s="46" t="e">
        <f>IF(AND(NOT(ISBLANK('Case Data Entry'!M531)),ISNA(VLOOKUP('Case Data Entry'!M531,'DO NOT USE_Shared Picklist'!$L$3:$L$81,1,FALSE))),"Please select a value from the drop-down menu",IF('DO NOT USE_Case Formulas'!A531,"OK",NA()))</f>
        <v>#N/A</v>
      </c>
      <c r="N531" s="46" t="e">
        <f>IF(AND(NOT(ISBLANK('Case Data Entry'!N531)),ISNA(VLOOKUP('Case Data Entry'!N531,'DO NOT USE_Shared Picklist'!$I$3:$I$5,1,FALSE))),"Please select a value from the drop-down menu",IF('DO NOT USE_Case Formulas'!A531,"OK",NA()))</f>
        <v>#N/A</v>
      </c>
      <c r="O531" s="46" t="e">
        <f>IF(AND(NOT(ISBLANK('Case Data Entry'!O531)),ISNA(VLOOKUP('Case Data Entry'!O531,'DO NOT USE_Shared Picklist'!$E$3:$E$10,1,FALSE))),"Please select a value from the drop-down menu",IF('DO NOT USE_Case Formulas'!A531,"OK",NA()))</f>
        <v>#N/A</v>
      </c>
      <c r="P531" s="46" t="e">
        <f>IF(AND(NOT(ISBLANK('Case Data Entry'!P531)),ISNA(VLOOKUP('Case Data Entry'!P531,'DO NOT USE_Shared Picklist'!$W$3:$W$9,1,FALSE))),"Please select a value from the drop-down menu",IF('DO NOT USE_Case Formulas'!A531,"OK",NA()))</f>
        <v>#N/A</v>
      </c>
      <c r="Q531" s="46" t="e">
        <f>IF(AND(NOT(ISBLANK('Case Data Entry'!Q531)),ISNA(VLOOKUP('Case Data Entry'!Q531,'DO NOT USE_Shared Picklist'!$W$3:$W$9,1,FALSE))),"Please select a value from the drop-down menu",IF('DO NOT USE_Case Formulas'!A531,"OK",NA()))</f>
        <v>#N/A</v>
      </c>
      <c r="R531" s="46" t="e">
        <f>IF(AND(NOT(ISBLANK('Case Data Entry'!R531)),ISNA(VLOOKUP('Case Data Entry'!R531,'DO NOT USE_Shared Picklist'!$V$3:$V$7,1,FALSE))),"Please select a value from the drop-down menu",IF('DO NOT USE_Case Formulas'!A531,"OK",NA()))</f>
        <v>#N/A</v>
      </c>
      <c r="S531" s="46" t="e">
        <f>IF(LEN('Case Data Entry'!S531)&gt;255,"Work Area/Department must be less than 255 characters",IF('DO NOT USE_Case Formulas'!A531,"OK",NA()))</f>
        <v>#N/A</v>
      </c>
      <c r="T531" s="46" t="e">
        <f>IF(AND(NOT(ISBLANK('Case Data Entry'!T531)),NOT(ISNUMBER('Case Data Entry'!T531))),"Please enter a valid number.",IF('DO NOT USE_Case Formulas'!A531,"OK",NA()))</f>
        <v>#N/A</v>
      </c>
      <c r="U531" s="46" t="e">
        <f>IF(AND('DO NOT USE_Case Formulas'!A531,ISBLANK('Case Data Entry'!U531)),"Has this person had symptoms? is required",IF(AND(NOT(ISBLANK('Case Data Entry'!U531)),ISNA(VLOOKUP('Case Data Entry'!U531,'DO NOT USE_Shared Picklist'!$D$3:$D$5,1,FALSE))),"Please select a value from the drop-down menu",IF('DO NOT USE_Case Formulas'!A531,"OK",NA())))</f>
        <v>#N/A</v>
      </c>
      <c r="V531" s="46" t="e">
        <f>IF(AND('Case Data Entry'!U531='DO NOT USE_Shared Picklist'!$D$3,ISBLANK('Case Data Entry'!V531)),"If yes, when did the symptoms start? is required if Has this person had symptoms? is Yes",IF('DO NOT USE_Case Formulas'!A531,"OK",NA()))</f>
        <v>#N/A</v>
      </c>
      <c r="W531" s="46" t="e">
        <f>IF(AND(NOT(ISBLANK('Case Data Entry'!W531)),ISNA(VLOOKUP('Case Data Entry'!W531,'DO NOT USE_Shared Picklist'!$G$3:$G$5,1,FALSE))),"Please select a value from the drop-down menu",IF('DO NOT USE_Case Formulas'!A531,"OK",NA()))</f>
        <v>#N/A</v>
      </c>
      <c r="X531" s="46"/>
      <c r="Y531" s="46" t="e">
        <f ca="1">IF('Case Data Entry'!Y531&gt;'DO NOT USE_Shared Picklist'!$C$3,"Date Entity Notified of Positive Test cannot be a future date",IF('DO NOT USE_Case Formulas'!A531,"OK",NA()))</f>
        <v>#N/A</v>
      </c>
      <c r="Z531" s="46" t="e">
        <f ca="1">IF('Case Data Entry'!Z531&gt;'DO NOT USE_Shared Picklist'!$C$3,"Test Date cannot be a future date",IF('DO NOT USE_Case Formulas'!A531,"OK",NA()))</f>
        <v>#N/A</v>
      </c>
      <c r="AA531" s="46" t="e">
        <f>IF(AND(NOT(ISBLANK('Case Data Entry'!AA531)),ISNA(VLOOKUP('Case Data Entry'!AA531,'DO NOT USE_Shared Picklist'!$R$3:$R$7,1,FALSE))),"Please select a value from the drop-down menu",IF('DO NOT USE_Case Formulas'!A531,"OK",NA()))</f>
        <v>#N/A</v>
      </c>
      <c r="AB531" s="46" t="e">
        <f>IF(AND(NOT(ISBLANK('Case Data Entry'!AB531)),ISNA(VLOOKUP('Case Data Entry'!AB531,'DO NOT USE_Shared Picklist'!$Q$3:$Q$8,1,FALSE))),"Please select a value from the drop-down menu",IF('DO NOT USE_Case Formulas'!A531,"OK",NA()))</f>
        <v>#N/A</v>
      </c>
    </row>
    <row r="532" spans="1:28" x14ac:dyDescent="0.25">
      <c r="A532" s="45" t="e">
        <f>IF('DO NOT USE_Case Formulas'!A532,IF('DO NOT USE_Case Formulas'!B532,"Not all required fields are completed","OK"),NA())</f>
        <v>#N/A</v>
      </c>
      <c r="B532" s="46" t="e">
        <f>IF(AND('DO NOT USE_Case Formulas'!A532,ISBLANK('Case Data Entry'!B532)),"First Name is required",IF(NOT(ISBLANK('Case Data Entry'!B532)),"OK",NA()))</f>
        <v>#N/A</v>
      </c>
      <c r="C532" s="46" t="e">
        <f>IF(AND('DO NOT USE_Case Formulas'!A532,ISBLANK('Case Data Entry'!C532)),"Last Name is required",IF(NOT(ISBLANK('Case Data Entry'!C532)),"OK",NA()))</f>
        <v>#N/A</v>
      </c>
      <c r="D532" s="46" t="e">
        <f>IF(AND('DO NOT USE_Case Formulas'!A532,ISBLANK('Case Data Entry'!D532)),"Birthdate is required",IF(NOT(ISBLANK('Case Data Entry'!D532)),"OK",NA()))</f>
        <v>#N/A</v>
      </c>
      <c r="E532" s="46" t="e">
        <f>IF(AND('DO NOT USE_Case Formulas'!A532,ISBLANK('Case Data Entry'!E532)),"Mobile Phone is required",IF(NOT(ISBLANK('Case Data Entry'!E532)),IF(AND(ISNUMBER(VALUE('Case Data Entry'!E532)),LEFT('Case Data Entry'!E532,1)&lt;&gt;"1",LEN('Case Data Entry'!E532)=10),"OK","Phone number must be valid format"),NA()))</f>
        <v>#N/A</v>
      </c>
      <c r="F532" s="46" t="e">
        <f>IF(AND('DO NOT USE_Case Formulas'!A532,ISBLANK('Case Data Entry'!F532)),"Home Street Address is required",IF(LEN('Case Data Entry'!F532)&gt;255,"Home Street Address must be less than 255 characters",IF('DO NOT USE_Case Formulas'!A532,"OK",NA())))</f>
        <v>#N/A</v>
      </c>
      <c r="G532" s="46" t="e">
        <f>IF(AND('DO NOT USE_Case Formulas'!A532,ISBLANK('Case Data Entry'!G532)),"City is required",IF(LEN('Case Data Entry'!G532)&gt;40,"City must be less than 40 characters",IF('DO NOT USE_Case Formulas'!A532,"OK",NA())))</f>
        <v>#N/A</v>
      </c>
      <c r="H532" s="46" t="e">
        <f>IF(AND('DO NOT USE_Case Formulas'!A532,ISBLANK('Case Data Entry'!H532)),"State is required",IF(AND(NOT(ISBLANK('Case Data Entry'!H532)),ISNA(VLOOKUP('Case Data Entry'!H532,'DO NOT USE_Shared Picklist'!$P$3:$P$52,1,FALSE))),"Please select a value from the drop-down menu",IF('DO NOT USE_Case Formulas'!A532,"OK",NA())))</f>
        <v>#N/A</v>
      </c>
      <c r="I532" s="46" t="e">
        <f>IF(AND('DO NOT USE_Case Formulas'!A532,ISBLANK('Case Data Entry'!I532)),"Zip is required",IF(ISBLANK('Case Data Entry'!I532),NA(),"OK"))</f>
        <v>#N/A</v>
      </c>
      <c r="J532" s="46" t="e">
        <f>IF(AND('DO NOT USE_Case Formulas'!A532,ISBLANK('Case Data Entry'!J532)),"Occupation/Job Title is required",IF(NOT(ISBLANK('Case Data Entry'!J532)),"OK",NA()))</f>
        <v>#N/A</v>
      </c>
      <c r="K532" s="46" t="e">
        <f>IF('DO NOT USE_Case Formulas'!A532,IF(ISBLANK('Case Data Entry'!K532),"Last Date On Site is required","OK"),NA())</f>
        <v>#N/A</v>
      </c>
      <c r="L532" s="46" t="e">
        <f>IF(AND('DO NOT USE_Case Formulas'!A532,ISBLANK('Case Data Entry'!L532)),"Specific Place in the Location is required",IF(ISBLANK('Case Data Entry'!L532),NA(),"OK"))</f>
        <v>#N/A</v>
      </c>
      <c r="M532" s="46" t="e">
        <f>IF(AND(NOT(ISBLANK('Case Data Entry'!M532)),ISNA(VLOOKUP('Case Data Entry'!M532,'DO NOT USE_Shared Picklist'!$L$3:$L$81,1,FALSE))),"Please select a value from the drop-down menu",IF('DO NOT USE_Case Formulas'!A532,"OK",NA()))</f>
        <v>#N/A</v>
      </c>
      <c r="N532" s="46" t="e">
        <f>IF(AND(NOT(ISBLANK('Case Data Entry'!N532)),ISNA(VLOOKUP('Case Data Entry'!N532,'DO NOT USE_Shared Picklist'!$I$3:$I$5,1,FALSE))),"Please select a value from the drop-down menu",IF('DO NOT USE_Case Formulas'!A532,"OK",NA()))</f>
        <v>#N/A</v>
      </c>
      <c r="O532" s="46" t="e">
        <f>IF(AND(NOT(ISBLANK('Case Data Entry'!O532)),ISNA(VLOOKUP('Case Data Entry'!O532,'DO NOT USE_Shared Picklist'!$E$3:$E$10,1,FALSE))),"Please select a value from the drop-down menu",IF('DO NOT USE_Case Formulas'!A532,"OK",NA()))</f>
        <v>#N/A</v>
      </c>
      <c r="P532" s="46" t="e">
        <f>IF(AND(NOT(ISBLANK('Case Data Entry'!P532)),ISNA(VLOOKUP('Case Data Entry'!P532,'DO NOT USE_Shared Picklist'!$W$3:$W$9,1,FALSE))),"Please select a value from the drop-down menu",IF('DO NOT USE_Case Formulas'!A532,"OK",NA()))</f>
        <v>#N/A</v>
      </c>
      <c r="Q532" s="46" t="e">
        <f>IF(AND(NOT(ISBLANK('Case Data Entry'!Q532)),ISNA(VLOOKUP('Case Data Entry'!Q532,'DO NOT USE_Shared Picklist'!$W$3:$W$9,1,FALSE))),"Please select a value from the drop-down menu",IF('DO NOT USE_Case Formulas'!A532,"OK",NA()))</f>
        <v>#N/A</v>
      </c>
      <c r="R532" s="46" t="e">
        <f>IF(AND(NOT(ISBLANK('Case Data Entry'!R532)),ISNA(VLOOKUP('Case Data Entry'!R532,'DO NOT USE_Shared Picklist'!$V$3:$V$7,1,FALSE))),"Please select a value from the drop-down menu",IF('DO NOT USE_Case Formulas'!A532,"OK",NA()))</f>
        <v>#N/A</v>
      </c>
      <c r="S532" s="46" t="e">
        <f>IF(LEN('Case Data Entry'!S532)&gt;255,"Work Area/Department must be less than 255 characters",IF('DO NOT USE_Case Formulas'!A532,"OK",NA()))</f>
        <v>#N/A</v>
      </c>
      <c r="T532" s="46" t="e">
        <f>IF(AND(NOT(ISBLANK('Case Data Entry'!T532)),NOT(ISNUMBER('Case Data Entry'!T532))),"Please enter a valid number.",IF('DO NOT USE_Case Formulas'!A532,"OK",NA()))</f>
        <v>#N/A</v>
      </c>
      <c r="U532" s="46" t="e">
        <f>IF(AND('DO NOT USE_Case Formulas'!A532,ISBLANK('Case Data Entry'!U532)),"Has this person had symptoms? is required",IF(AND(NOT(ISBLANK('Case Data Entry'!U532)),ISNA(VLOOKUP('Case Data Entry'!U532,'DO NOT USE_Shared Picklist'!$D$3:$D$5,1,FALSE))),"Please select a value from the drop-down menu",IF('DO NOT USE_Case Formulas'!A532,"OK",NA())))</f>
        <v>#N/A</v>
      </c>
      <c r="V532" s="46" t="e">
        <f>IF(AND('Case Data Entry'!U532='DO NOT USE_Shared Picklist'!$D$3,ISBLANK('Case Data Entry'!V532)),"If yes, when did the symptoms start? is required if Has this person had symptoms? is Yes",IF('DO NOT USE_Case Formulas'!A532,"OK",NA()))</f>
        <v>#N/A</v>
      </c>
      <c r="W532" s="46" t="e">
        <f>IF(AND(NOT(ISBLANK('Case Data Entry'!W532)),ISNA(VLOOKUP('Case Data Entry'!W532,'DO NOT USE_Shared Picklist'!$G$3:$G$5,1,FALSE))),"Please select a value from the drop-down menu",IF('DO NOT USE_Case Formulas'!A532,"OK",NA()))</f>
        <v>#N/A</v>
      </c>
      <c r="X532" s="46"/>
      <c r="Y532" s="46" t="e">
        <f ca="1">IF('Case Data Entry'!Y532&gt;'DO NOT USE_Shared Picklist'!$C$3,"Date Entity Notified of Positive Test cannot be a future date",IF('DO NOT USE_Case Formulas'!A532,"OK",NA()))</f>
        <v>#N/A</v>
      </c>
      <c r="Z532" s="46" t="e">
        <f ca="1">IF('Case Data Entry'!Z532&gt;'DO NOT USE_Shared Picklist'!$C$3,"Test Date cannot be a future date",IF('DO NOT USE_Case Formulas'!A532,"OK",NA()))</f>
        <v>#N/A</v>
      </c>
      <c r="AA532" s="46" t="e">
        <f>IF(AND(NOT(ISBLANK('Case Data Entry'!AA532)),ISNA(VLOOKUP('Case Data Entry'!AA532,'DO NOT USE_Shared Picklist'!$R$3:$R$7,1,FALSE))),"Please select a value from the drop-down menu",IF('DO NOT USE_Case Formulas'!A532,"OK",NA()))</f>
        <v>#N/A</v>
      </c>
      <c r="AB532" s="46" t="e">
        <f>IF(AND(NOT(ISBLANK('Case Data Entry'!AB532)),ISNA(VLOOKUP('Case Data Entry'!AB532,'DO NOT USE_Shared Picklist'!$Q$3:$Q$8,1,FALSE))),"Please select a value from the drop-down menu",IF('DO NOT USE_Case Formulas'!A532,"OK",NA()))</f>
        <v>#N/A</v>
      </c>
    </row>
    <row r="533" spans="1:28" x14ac:dyDescent="0.25">
      <c r="A533" s="45" t="e">
        <f>IF('DO NOT USE_Case Formulas'!A533,IF('DO NOT USE_Case Formulas'!B533,"Not all required fields are completed","OK"),NA())</f>
        <v>#N/A</v>
      </c>
      <c r="B533" s="46" t="e">
        <f>IF(AND('DO NOT USE_Case Formulas'!A533,ISBLANK('Case Data Entry'!B533)),"First Name is required",IF(NOT(ISBLANK('Case Data Entry'!B533)),"OK",NA()))</f>
        <v>#N/A</v>
      </c>
      <c r="C533" s="46" t="e">
        <f>IF(AND('DO NOT USE_Case Formulas'!A533,ISBLANK('Case Data Entry'!C533)),"Last Name is required",IF(NOT(ISBLANK('Case Data Entry'!C533)),"OK",NA()))</f>
        <v>#N/A</v>
      </c>
      <c r="D533" s="46" t="e">
        <f>IF(AND('DO NOT USE_Case Formulas'!A533,ISBLANK('Case Data Entry'!D533)),"Birthdate is required",IF(NOT(ISBLANK('Case Data Entry'!D533)),"OK",NA()))</f>
        <v>#N/A</v>
      </c>
      <c r="E533" s="46" t="e">
        <f>IF(AND('DO NOT USE_Case Formulas'!A533,ISBLANK('Case Data Entry'!E533)),"Mobile Phone is required",IF(NOT(ISBLANK('Case Data Entry'!E533)),IF(AND(ISNUMBER(VALUE('Case Data Entry'!E533)),LEFT('Case Data Entry'!E533,1)&lt;&gt;"1",LEN('Case Data Entry'!E533)=10),"OK","Phone number must be valid format"),NA()))</f>
        <v>#N/A</v>
      </c>
      <c r="F533" s="46" t="e">
        <f>IF(AND('DO NOT USE_Case Formulas'!A533,ISBLANK('Case Data Entry'!F533)),"Home Street Address is required",IF(LEN('Case Data Entry'!F533)&gt;255,"Home Street Address must be less than 255 characters",IF('DO NOT USE_Case Formulas'!A533,"OK",NA())))</f>
        <v>#N/A</v>
      </c>
      <c r="G533" s="46" t="e">
        <f>IF(AND('DO NOT USE_Case Formulas'!A533,ISBLANK('Case Data Entry'!G533)),"City is required",IF(LEN('Case Data Entry'!G533)&gt;40,"City must be less than 40 characters",IF('DO NOT USE_Case Formulas'!A533,"OK",NA())))</f>
        <v>#N/A</v>
      </c>
      <c r="H533" s="46" t="e">
        <f>IF(AND('DO NOT USE_Case Formulas'!A533,ISBLANK('Case Data Entry'!H533)),"State is required",IF(AND(NOT(ISBLANK('Case Data Entry'!H533)),ISNA(VLOOKUP('Case Data Entry'!H533,'DO NOT USE_Shared Picklist'!$P$3:$P$52,1,FALSE))),"Please select a value from the drop-down menu",IF('DO NOT USE_Case Formulas'!A533,"OK",NA())))</f>
        <v>#N/A</v>
      </c>
      <c r="I533" s="46" t="e">
        <f>IF(AND('DO NOT USE_Case Formulas'!A533,ISBLANK('Case Data Entry'!I533)),"Zip is required",IF(ISBLANK('Case Data Entry'!I533),NA(),"OK"))</f>
        <v>#N/A</v>
      </c>
      <c r="J533" s="46" t="e">
        <f>IF(AND('DO NOT USE_Case Formulas'!A533,ISBLANK('Case Data Entry'!J533)),"Occupation/Job Title is required",IF(NOT(ISBLANK('Case Data Entry'!J533)),"OK",NA()))</f>
        <v>#N/A</v>
      </c>
      <c r="K533" s="46" t="e">
        <f>IF('DO NOT USE_Case Formulas'!A533,IF(ISBLANK('Case Data Entry'!K533),"Last Date On Site is required","OK"),NA())</f>
        <v>#N/A</v>
      </c>
      <c r="L533" s="46" t="e">
        <f>IF(AND('DO NOT USE_Case Formulas'!A533,ISBLANK('Case Data Entry'!L533)),"Specific Place in the Location is required",IF(ISBLANK('Case Data Entry'!L533),NA(),"OK"))</f>
        <v>#N/A</v>
      </c>
      <c r="M533" s="46" t="e">
        <f>IF(AND(NOT(ISBLANK('Case Data Entry'!M533)),ISNA(VLOOKUP('Case Data Entry'!M533,'DO NOT USE_Shared Picklist'!$L$3:$L$81,1,FALSE))),"Please select a value from the drop-down menu",IF('DO NOT USE_Case Formulas'!A533,"OK",NA()))</f>
        <v>#N/A</v>
      </c>
      <c r="N533" s="46" t="e">
        <f>IF(AND(NOT(ISBLANK('Case Data Entry'!N533)),ISNA(VLOOKUP('Case Data Entry'!N533,'DO NOT USE_Shared Picklist'!$I$3:$I$5,1,FALSE))),"Please select a value from the drop-down menu",IF('DO NOT USE_Case Formulas'!A533,"OK",NA()))</f>
        <v>#N/A</v>
      </c>
      <c r="O533" s="46" t="e">
        <f>IF(AND(NOT(ISBLANK('Case Data Entry'!O533)),ISNA(VLOOKUP('Case Data Entry'!O533,'DO NOT USE_Shared Picklist'!$E$3:$E$10,1,FALSE))),"Please select a value from the drop-down menu",IF('DO NOT USE_Case Formulas'!A533,"OK",NA()))</f>
        <v>#N/A</v>
      </c>
      <c r="P533" s="46" t="e">
        <f>IF(AND(NOT(ISBLANK('Case Data Entry'!P533)),ISNA(VLOOKUP('Case Data Entry'!P533,'DO NOT USE_Shared Picklist'!$W$3:$W$9,1,FALSE))),"Please select a value from the drop-down menu",IF('DO NOT USE_Case Formulas'!A533,"OK",NA()))</f>
        <v>#N/A</v>
      </c>
      <c r="Q533" s="46" t="e">
        <f>IF(AND(NOT(ISBLANK('Case Data Entry'!Q533)),ISNA(VLOOKUP('Case Data Entry'!Q533,'DO NOT USE_Shared Picklist'!$W$3:$W$9,1,FALSE))),"Please select a value from the drop-down menu",IF('DO NOT USE_Case Formulas'!A533,"OK",NA()))</f>
        <v>#N/A</v>
      </c>
      <c r="R533" s="46" t="e">
        <f>IF(AND(NOT(ISBLANK('Case Data Entry'!R533)),ISNA(VLOOKUP('Case Data Entry'!R533,'DO NOT USE_Shared Picklist'!$V$3:$V$7,1,FALSE))),"Please select a value from the drop-down menu",IF('DO NOT USE_Case Formulas'!A533,"OK",NA()))</f>
        <v>#N/A</v>
      </c>
      <c r="S533" s="46" t="e">
        <f>IF(LEN('Case Data Entry'!S533)&gt;255,"Work Area/Department must be less than 255 characters",IF('DO NOT USE_Case Formulas'!A533,"OK",NA()))</f>
        <v>#N/A</v>
      </c>
      <c r="T533" s="46" t="e">
        <f>IF(AND(NOT(ISBLANK('Case Data Entry'!T533)),NOT(ISNUMBER('Case Data Entry'!T533))),"Please enter a valid number.",IF('DO NOT USE_Case Formulas'!A533,"OK",NA()))</f>
        <v>#N/A</v>
      </c>
      <c r="U533" s="46" t="e">
        <f>IF(AND('DO NOT USE_Case Formulas'!A533,ISBLANK('Case Data Entry'!U533)),"Has this person had symptoms? is required",IF(AND(NOT(ISBLANK('Case Data Entry'!U533)),ISNA(VLOOKUP('Case Data Entry'!U533,'DO NOT USE_Shared Picklist'!$D$3:$D$5,1,FALSE))),"Please select a value from the drop-down menu",IF('DO NOT USE_Case Formulas'!A533,"OK",NA())))</f>
        <v>#N/A</v>
      </c>
      <c r="V533" s="46" t="e">
        <f>IF(AND('Case Data Entry'!U533='DO NOT USE_Shared Picklist'!$D$3,ISBLANK('Case Data Entry'!V533)),"If yes, when did the symptoms start? is required if Has this person had symptoms? is Yes",IF('DO NOT USE_Case Formulas'!A533,"OK",NA()))</f>
        <v>#N/A</v>
      </c>
      <c r="W533" s="46" t="e">
        <f>IF(AND(NOT(ISBLANK('Case Data Entry'!W533)),ISNA(VLOOKUP('Case Data Entry'!W533,'DO NOT USE_Shared Picklist'!$G$3:$G$5,1,FALSE))),"Please select a value from the drop-down menu",IF('DO NOT USE_Case Formulas'!A533,"OK",NA()))</f>
        <v>#N/A</v>
      </c>
      <c r="X533" s="46"/>
      <c r="Y533" s="46" t="e">
        <f ca="1">IF('Case Data Entry'!Y533&gt;'DO NOT USE_Shared Picklist'!$C$3,"Date Entity Notified of Positive Test cannot be a future date",IF('DO NOT USE_Case Formulas'!A533,"OK",NA()))</f>
        <v>#N/A</v>
      </c>
      <c r="Z533" s="46" t="e">
        <f ca="1">IF('Case Data Entry'!Z533&gt;'DO NOT USE_Shared Picklist'!$C$3,"Test Date cannot be a future date",IF('DO NOT USE_Case Formulas'!A533,"OK",NA()))</f>
        <v>#N/A</v>
      </c>
      <c r="AA533" s="46" t="e">
        <f>IF(AND(NOT(ISBLANK('Case Data Entry'!AA533)),ISNA(VLOOKUP('Case Data Entry'!AA533,'DO NOT USE_Shared Picklist'!$R$3:$R$7,1,FALSE))),"Please select a value from the drop-down menu",IF('DO NOT USE_Case Formulas'!A533,"OK",NA()))</f>
        <v>#N/A</v>
      </c>
      <c r="AB533" s="46" t="e">
        <f>IF(AND(NOT(ISBLANK('Case Data Entry'!AB533)),ISNA(VLOOKUP('Case Data Entry'!AB533,'DO NOT USE_Shared Picklist'!$Q$3:$Q$8,1,FALSE))),"Please select a value from the drop-down menu",IF('DO NOT USE_Case Formulas'!A533,"OK",NA()))</f>
        <v>#N/A</v>
      </c>
    </row>
    <row r="534" spans="1:28" x14ac:dyDescent="0.25">
      <c r="A534" s="45" t="e">
        <f>IF('DO NOT USE_Case Formulas'!A534,IF('DO NOT USE_Case Formulas'!B534,"Not all required fields are completed","OK"),NA())</f>
        <v>#N/A</v>
      </c>
      <c r="B534" s="46" t="e">
        <f>IF(AND('DO NOT USE_Case Formulas'!A534,ISBLANK('Case Data Entry'!B534)),"First Name is required",IF(NOT(ISBLANK('Case Data Entry'!B534)),"OK",NA()))</f>
        <v>#N/A</v>
      </c>
      <c r="C534" s="46" t="e">
        <f>IF(AND('DO NOT USE_Case Formulas'!A534,ISBLANK('Case Data Entry'!C534)),"Last Name is required",IF(NOT(ISBLANK('Case Data Entry'!C534)),"OK",NA()))</f>
        <v>#N/A</v>
      </c>
      <c r="D534" s="46" t="e">
        <f>IF(AND('DO NOT USE_Case Formulas'!A534,ISBLANK('Case Data Entry'!D534)),"Birthdate is required",IF(NOT(ISBLANK('Case Data Entry'!D534)),"OK",NA()))</f>
        <v>#N/A</v>
      </c>
      <c r="E534" s="46" t="e">
        <f>IF(AND('DO NOT USE_Case Formulas'!A534,ISBLANK('Case Data Entry'!E534)),"Mobile Phone is required",IF(NOT(ISBLANK('Case Data Entry'!E534)),IF(AND(ISNUMBER(VALUE('Case Data Entry'!E534)),LEFT('Case Data Entry'!E534,1)&lt;&gt;"1",LEN('Case Data Entry'!E534)=10),"OK","Phone number must be valid format"),NA()))</f>
        <v>#N/A</v>
      </c>
      <c r="F534" s="46" t="e">
        <f>IF(AND('DO NOT USE_Case Formulas'!A534,ISBLANK('Case Data Entry'!F534)),"Home Street Address is required",IF(LEN('Case Data Entry'!F534)&gt;255,"Home Street Address must be less than 255 characters",IF('DO NOT USE_Case Formulas'!A534,"OK",NA())))</f>
        <v>#N/A</v>
      </c>
      <c r="G534" s="46" t="e">
        <f>IF(AND('DO NOT USE_Case Formulas'!A534,ISBLANK('Case Data Entry'!G534)),"City is required",IF(LEN('Case Data Entry'!G534)&gt;40,"City must be less than 40 characters",IF('DO NOT USE_Case Formulas'!A534,"OK",NA())))</f>
        <v>#N/A</v>
      </c>
      <c r="H534" s="46" t="e">
        <f>IF(AND('DO NOT USE_Case Formulas'!A534,ISBLANK('Case Data Entry'!H534)),"State is required",IF(AND(NOT(ISBLANK('Case Data Entry'!H534)),ISNA(VLOOKUP('Case Data Entry'!H534,'DO NOT USE_Shared Picklist'!$P$3:$P$52,1,FALSE))),"Please select a value from the drop-down menu",IF('DO NOT USE_Case Formulas'!A534,"OK",NA())))</f>
        <v>#N/A</v>
      </c>
      <c r="I534" s="46" t="e">
        <f>IF(AND('DO NOT USE_Case Formulas'!A534,ISBLANK('Case Data Entry'!I534)),"Zip is required",IF(ISBLANK('Case Data Entry'!I534),NA(),"OK"))</f>
        <v>#N/A</v>
      </c>
      <c r="J534" s="46" t="e">
        <f>IF(AND('DO NOT USE_Case Formulas'!A534,ISBLANK('Case Data Entry'!J534)),"Occupation/Job Title is required",IF(NOT(ISBLANK('Case Data Entry'!J534)),"OK",NA()))</f>
        <v>#N/A</v>
      </c>
      <c r="K534" s="46" t="e">
        <f>IF('DO NOT USE_Case Formulas'!A534,IF(ISBLANK('Case Data Entry'!K534),"Last Date On Site is required","OK"),NA())</f>
        <v>#N/A</v>
      </c>
      <c r="L534" s="46" t="e">
        <f>IF(AND('DO NOT USE_Case Formulas'!A534,ISBLANK('Case Data Entry'!L534)),"Specific Place in the Location is required",IF(ISBLANK('Case Data Entry'!L534),NA(),"OK"))</f>
        <v>#N/A</v>
      </c>
      <c r="M534" s="46" t="e">
        <f>IF(AND(NOT(ISBLANK('Case Data Entry'!M534)),ISNA(VLOOKUP('Case Data Entry'!M534,'DO NOT USE_Shared Picklist'!$L$3:$L$81,1,FALSE))),"Please select a value from the drop-down menu",IF('DO NOT USE_Case Formulas'!A534,"OK",NA()))</f>
        <v>#N/A</v>
      </c>
      <c r="N534" s="46" t="e">
        <f>IF(AND(NOT(ISBLANK('Case Data Entry'!N534)),ISNA(VLOOKUP('Case Data Entry'!N534,'DO NOT USE_Shared Picklist'!$I$3:$I$5,1,FALSE))),"Please select a value from the drop-down menu",IF('DO NOT USE_Case Formulas'!A534,"OK",NA()))</f>
        <v>#N/A</v>
      </c>
      <c r="O534" s="46" t="e">
        <f>IF(AND(NOT(ISBLANK('Case Data Entry'!O534)),ISNA(VLOOKUP('Case Data Entry'!O534,'DO NOT USE_Shared Picklist'!$E$3:$E$10,1,FALSE))),"Please select a value from the drop-down menu",IF('DO NOT USE_Case Formulas'!A534,"OK",NA()))</f>
        <v>#N/A</v>
      </c>
      <c r="P534" s="46" t="e">
        <f>IF(AND(NOT(ISBLANK('Case Data Entry'!P534)),ISNA(VLOOKUP('Case Data Entry'!P534,'DO NOT USE_Shared Picklist'!$W$3:$W$9,1,FALSE))),"Please select a value from the drop-down menu",IF('DO NOT USE_Case Formulas'!A534,"OK",NA()))</f>
        <v>#N/A</v>
      </c>
      <c r="Q534" s="46" t="e">
        <f>IF(AND(NOT(ISBLANK('Case Data Entry'!Q534)),ISNA(VLOOKUP('Case Data Entry'!Q534,'DO NOT USE_Shared Picklist'!$W$3:$W$9,1,FALSE))),"Please select a value from the drop-down menu",IF('DO NOT USE_Case Formulas'!A534,"OK",NA()))</f>
        <v>#N/A</v>
      </c>
      <c r="R534" s="46" t="e">
        <f>IF(AND(NOT(ISBLANK('Case Data Entry'!R534)),ISNA(VLOOKUP('Case Data Entry'!R534,'DO NOT USE_Shared Picklist'!$V$3:$V$7,1,FALSE))),"Please select a value from the drop-down menu",IF('DO NOT USE_Case Formulas'!A534,"OK",NA()))</f>
        <v>#N/A</v>
      </c>
      <c r="S534" s="46" t="e">
        <f>IF(LEN('Case Data Entry'!S534)&gt;255,"Work Area/Department must be less than 255 characters",IF('DO NOT USE_Case Formulas'!A534,"OK",NA()))</f>
        <v>#N/A</v>
      </c>
      <c r="T534" s="46" t="e">
        <f>IF(AND(NOT(ISBLANK('Case Data Entry'!T534)),NOT(ISNUMBER('Case Data Entry'!T534))),"Please enter a valid number.",IF('DO NOT USE_Case Formulas'!A534,"OK",NA()))</f>
        <v>#N/A</v>
      </c>
      <c r="U534" s="46" t="e">
        <f>IF(AND('DO NOT USE_Case Formulas'!A534,ISBLANK('Case Data Entry'!U534)),"Has this person had symptoms? is required",IF(AND(NOT(ISBLANK('Case Data Entry'!U534)),ISNA(VLOOKUP('Case Data Entry'!U534,'DO NOT USE_Shared Picklist'!$D$3:$D$5,1,FALSE))),"Please select a value from the drop-down menu",IF('DO NOT USE_Case Formulas'!A534,"OK",NA())))</f>
        <v>#N/A</v>
      </c>
      <c r="V534" s="46" t="e">
        <f>IF(AND('Case Data Entry'!U534='DO NOT USE_Shared Picklist'!$D$3,ISBLANK('Case Data Entry'!V534)),"If yes, when did the symptoms start? is required if Has this person had symptoms? is Yes",IF('DO NOT USE_Case Formulas'!A534,"OK",NA()))</f>
        <v>#N/A</v>
      </c>
      <c r="W534" s="46" t="e">
        <f>IF(AND(NOT(ISBLANK('Case Data Entry'!W534)),ISNA(VLOOKUP('Case Data Entry'!W534,'DO NOT USE_Shared Picklist'!$G$3:$G$5,1,FALSE))),"Please select a value from the drop-down menu",IF('DO NOT USE_Case Formulas'!A534,"OK",NA()))</f>
        <v>#N/A</v>
      </c>
      <c r="X534" s="46"/>
      <c r="Y534" s="46" t="e">
        <f ca="1">IF('Case Data Entry'!Y534&gt;'DO NOT USE_Shared Picklist'!$C$3,"Date Entity Notified of Positive Test cannot be a future date",IF('DO NOT USE_Case Formulas'!A534,"OK",NA()))</f>
        <v>#N/A</v>
      </c>
      <c r="Z534" s="46" t="e">
        <f ca="1">IF('Case Data Entry'!Z534&gt;'DO NOT USE_Shared Picklist'!$C$3,"Test Date cannot be a future date",IF('DO NOT USE_Case Formulas'!A534,"OK",NA()))</f>
        <v>#N/A</v>
      </c>
      <c r="AA534" s="46" t="e">
        <f>IF(AND(NOT(ISBLANK('Case Data Entry'!AA534)),ISNA(VLOOKUP('Case Data Entry'!AA534,'DO NOT USE_Shared Picklist'!$R$3:$R$7,1,FALSE))),"Please select a value from the drop-down menu",IF('DO NOT USE_Case Formulas'!A534,"OK",NA()))</f>
        <v>#N/A</v>
      </c>
      <c r="AB534" s="46" t="e">
        <f>IF(AND(NOT(ISBLANK('Case Data Entry'!AB534)),ISNA(VLOOKUP('Case Data Entry'!AB534,'DO NOT USE_Shared Picklist'!$Q$3:$Q$8,1,FALSE))),"Please select a value from the drop-down menu",IF('DO NOT USE_Case Formulas'!A534,"OK",NA()))</f>
        <v>#N/A</v>
      </c>
    </row>
    <row r="535" spans="1:28" x14ac:dyDescent="0.25">
      <c r="A535" s="45" t="e">
        <f>IF('DO NOT USE_Case Formulas'!A535,IF('DO NOT USE_Case Formulas'!B535,"Not all required fields are completed","OK"),NA())</f>
        <v>#N/A</v>
      </c>
      <c r="B535" s="46" t="e">
        <f>IF(AND('DO NOT USE_Case Formulas'!A535,ISBLANK('Case Data Entry'!B535)),"First Name is required",IF(NOT(ISBLANK('Case Data Entry'!B535)),"OK",NA()))</f>
        <v>#N/A</v>
      </c>
      <c r="C535" s="46" t="e">
        <f>IF(AND('DO NOT USE_Case Formulas'!A535,ISBLANK('Case Data Entry'!C535)),"Last Name is required",IF(NOT(ISBLANK('Case Data Entry'!C535)),"OK",NA()))</f>
        <v>#N/A</v>
      </c>
      <c r="D535" s="46" t="e">
        <f>IF(AND('DO NOT USE_Case Formulas'!A535,ISBLANK('Case Data Entry'!D535)),"Birthdate is required",IF(NOT(ISBLANK('Case Data Entry'!D535)),"OK",NA()))</f>
        <v>#N/A</v>
      </c>
      <c r="E535" s="46" t="e">
        <f>IF(AND('DO NOT USE_Case Formulas'!A535,ISBLANK('Case Data Entry'!E535)),"Mobile Phone is required",IF(NOT(ISBLANK('Case Data Entry'!E535)),IF(AND(ISNUMBER(VALUE('Case Data Entry'!E535)),LEFT('Case Data Entry'!E535,1)&lt;&gt;"1",LEN('Case Data Entry'!E535)=10),"OK","Phone number must be valid format"),NA()))</f>
        <v>#N/A</v>
      </c>
      <c r="F535" s="46" t="e">
        <f>IF(AND('DO NOT USE_Case Formulas'!A535,ISBLANK('Case Data Entry'!F535)),"Home Street Address is required",IF(LEN('Case Data Entry'!F535)&gt;255,"Home Street Address must be less than 255 characters",IF('DO NOT USE_Case Formulas'!A535,"OK",NA())))</f>
        <v>#N/A</v>
      </c>
      <c r="G535" s="46" t="e">
        <f>IF(AND('DO NOT USE_Case Formulas'!A535,ISBLANK('Case Data Entry'!G535)),"City is required",IF(LEN('Case Data Entry'!G535)&gt;40,"City must be less than 40 characters",IF('DO NOT USE_Case Formulas'!A535,"OK",NA())))</f>
        <v>#N/A</v>
      </c>
      <c r="H535" s="46" t="e">
        <f>IF(AND('DO NOT USE_Case Formulas'!A535,ISBLANK('Case Data Entry'!H535)),"State is required",IF(AND(NOT(ISBLANK('Case Data Entry'!H535)),ISNA(VLOOKUP('Case Data Entry'!H535,'DO NOT USE_Shared Picklist'!$P$3:$P$52,1,FALSE))),"Please select a value from the drop-down menu",IF('DO NOT USE_Case Formulas'!A535,"OK",NA())))</f>
        <v>#N/A</v>
      </c>
      <c r="I535" s="46" t="e">
        <f>IF(AND('DO NOT USE_Case Formulas'!A535,ISBLANK('Case Data Entry'!I535)),"Zip is required",IF(ISBLANK('Case Data Entry'!I535),NA(),"OK"))</f>
        <v>#N/A</v>
      </c>
      <c r="J535" s="46" t="e">
        <f>IF(AND('DO NOT USE_Case Formulas'!A535,ISBLANK('Case Data Entry'!J535)),"Occupation/Job Title is required",IF(NOT(ISBLANK('Case Data Entry'!J535)),"OK",NA()))</f>
        <v>#N/A</v>
      </c>
      <c r="K535" s="46" t="e">
        <f>IF('DO NOT USE_Case Formulas'!A535,IF(ISBLANK('Case Data Entry'!K535),"Last Date On Site is required","OK"),NA())</f>
        <v>#N/A</v>
      </c>
      <c r="L535" s="46" t="e">
        <f>IF(AND('DO NOT USE_Case Formulas'!A535,ISBLANK('Case Data Entry'!L535)),"Specific Place in the Location is required",IF(ISBLANK('Case Data Entry'!L535),NA(),"OK"))</f>
        <v>#N/A</v>
      </c>
      <c r="M535" s="46" t="e">
        <f>IF(AND(NOT(ISBLANK('Case Data Entry'!M535)),ISNA(VLOOKUP('Case Data Entry'!M535,'DO NOT USE_Shared Picklist'!$L$3:$L$81,1,FALSE))),"Please select a value from the drop-down menu",IF('DO NOT USE_Case Formulas'!A535,"OK",NA()))</f>
        <v>#N/A</v>
      </c>
      <c r="N535" s="46" t="e">
        <f>IF(AND(NOT(ISBLANK('Case Data Entry'!N535)),ISNA(VLOOKUP('Case Data Entry'!N535,'DO NOT USE_Shared Picklist'!$I$3:$I$5,1,FALSE))),"Please select a value from the drop-down menu",IF('DO NOT USE_Case Formulas'!A535,"OK",NA()))</f>
        <v>#N/A</v>
      </c>
      <c r="O535" s="46" t="e">
        <f>IF(AND(NOT(ISBLANK('Case Data Entry'!O535)),ISNA(VLOOKUP('Case Data Entry'!O535,'DO NOT USE_Shared Picklist'!$E$3:$E$10,1,FALSE))),"Please select a value from the drop-down menu",IF('DO NOT USE_Case Formulas'!A535,"OK",NA()))</f>
        <v>#N/A</v>
      </c>
      <c r="P535" s="46" t="e">
        <f>IF(AND(NOT(ISBLANK('Case Data Entry'!P535)),ISNA(VLOOKUP('Case Data Entry'!P535,'DO NOT USE_Shared Picklist'!$W$3:$W$9,1,FALSE))),"Please select a value from the drop-down menu",IF('DO NOT USE_Case Formulas'!A535,"OK",NA()))</f>
        <v>#N/A</v>
      </c>
      <c r="Q535" s="46" t="e">
        <f>IF(AND(NOT(ISBLANK('Case Data Entry'!Q535)),ISNA(VLOOKUP('Case Data Entry'!Q535,'DO NOT USE_Shared Picklist'!$W$3:$W$9,1,FALSE))),"Please select a value from the drop-down menu",IF('DO NOT USE_Case Formulas'!A535,"OK",NA()))</f>
        <v>#N/A</v>
      </c>
      <c r="R535" s="46" t="e">
        <f>IF(AND(NOT(ISBLANK('Case Data Entry'!R535)),ISNA(VLOOKUP('Case Data Entry'!R535,'DO NOT USE_Shared Picklist'!$V$3:$V$7,1,FALSE))),"Please select a value from the drop-down menu",IF('DO NOT USE_Case Formulas'!A535,"OK",NA()))</f>
        <v>#N/A</v>
      </c>
      <c r="S535" s="46" t="e">
        <f>IF(LEN('Case Data Entry'!S535)&gt;255,"Work Area/Department must be less than 255 characters",IF('DO NOT USE_Case Formulas'!A535,"OK",NA()))</f>
        <v>#N/A</v>
      </c>
      <c r="T535" s="46" t="e">
        <f>IF(AND(NOT(ISBLANK('Case Data Entry'!T535)),NOT(ISNUMBER('Case Data Entry'!T535))),"Please enter a valid number.",IF('DO NOT USE_Case Formulas'!A535,"OK",NA()))</f>
        <v>#N/A</v>
      </c>
      <c r="U535" s="46" t="e">
        <f>IF(AND('DO NOT USE_Case Formulas'!A535,ISBLANK('Case Data Entry'!U535)),"Has this person had symptoms? is required",IF(AND(NOT(ISBLANK('Case Data Entry'!U535)),ISNA(VLOOKUP('Case Data Entry'!U535,'DO NOT USE_Shared Picklist'!$D$3:$D$5,1,FALSE))),"Please select a value from the drop-down menu",IF('DO NOT USE_Case Formulas'!A535,"OK",NA())))</f>
        <v>#N/A</v>
      </c>
      <c r="V535" s="46" t="e">
        <f>IF(AND('Case Data Entry'!U535='DO NOT USE_Shared Picklist'!$D$3,ISBLANK('Case Data Entry'!V535)),"If yes, when did the symptoms start? is required if Has this person had symptoms? is Yes",IF('DO NOT USE_Case Formulas'!A535,"OK",NA()))</f>
        <v>#N/A</v>
      </c>
      <c r="W535" s="46" t="e">
        <f>IF(AND(NOT(ISBLANK('Case Data Entry'!W535)),ISNA(VLOOKUP('Case Data Entry'!W535,'DO NOT USE_Shared Picklist'!$G$3:$G$5,1,FALSE))),"Please select a value from the drop-down menu",IF('DO NOT USE_Case Formulas'!A535,"OK",NA()))</f>
        <v>#N/A</v>
      </c>
      <c r="X535" s="46"/>
      <c r="Y535" s="46" t="e">
        <f ca="1">IF('Case Data Entry'!Y535&gt;'DO NOT USE_Shared Picklist'!$C$3,"Date Entity Notified of Positive Test cannot be a future date",IF('DO NOT USE_Case Formulas'!A535,"OK",NA()))</f>
        <v>#N/A</v>
      </c>
      <c r="Z535" s="46" t="e">
        <f ca="1">IF('Case Data Entry'!Z535&gt;'DO NOT USE_Shared Picklist'!$C$3,"Test Date cannot be a future date",IF('DO NOT USE_Case Formulas'!A535,"OK",NA()))</f>
        <v>#N/A</v>
      </c>
      <c r="AA535" s="46" t="e">
        <f>IF(AND(NOT(ISBLANK('Case Data Entry'!AA535)),ISNA(VLOOKUP('Case Data Entry'!AA535,'DO NOT USE_Shared Picklist'!$R$3:$R$7,1,FALSE))),"Please select a value from the drop-down menu",IF('DO NOT USE_Case Formulas'!A535,"OK",NA()))</f>
        <v>#N/A</v>
      </c>
      <c r="AB535" s="46" t="e">
        <f>IF(AND(NOT(ISBLANK('Case Data Entry'!AB535)),ISNA(VLOOKUP('Case Data Entry'!AB535,'DO NOT USE_Shared Picklist'!$Q$3:$Q$8,1,FALSE))),"Please select a value from the drop-down menu",IF('DO NOT USE_Case Formulas'!A535,"OK",NA()))</f>
        <v>#N/A</v>
      </c>
    </row>
    <row r="536" spans="1:28" x14ac:dyDescent="0.25">
      <c r="A536" s="45" t="e">
        <f>IF('DO NOT USE_Case Formulas'!A536,IF('DO NOT USE_Case Formulas'!B536,"Not all required fields are completed","OK"),NA())</f>
        <v>#N/A</v>
      </c>
      <c r="B536" s="46" t="e">
        <f>IF(AND('DO NOT USE_Case Formulas'!A536,ISBLANK('Case Data Entry'!B536)),"First Name is required",IF(NOT(ISBLANK('Case Data Entry'!B536)),"OK",NA()))</f>
        <v>#N/A</v>
      </c>
      <c r="C536" s="46" t="e">
        <f>IF(AND('DO NOT USE_Case Formulas'!A536,ISBLANK('Case Data Entry'!C536)),"Last Name is required",IF(NOT(ISBLANK('Case Data Entry'!C536)),"OK",NA()))</f>
        <v>#N/A</v>
      </c>
      <c r="D536" s="46" t="e">
        <f>IF(AND('DO NOT USE_Case Formulas'!A536,ISBLANK('Case Data Entry'!D536)),"Birthdate is required",IF(NOT(ISBLANK('Case Data Entry'!D536)),"OK",NA()))</f>
        <v>#N/A</v>
      </c>
      <c r="E536" s="46" t="e">
        <f>IF(AND('DO NOT USE_Case Formulas'!A536,ISBLANK('Case Data Entry'!E536)),"Mobile Phone is required",IF(NOT(ISBLANK('Case Data Entry'!E536)),IF(AND(ISNUMBER(VALUE('Case Data Entry'!E536)),LEFT('Case Data Entry'!E536,1)&lt;&gt;"1",LEN('Case Data Entry'!E536)=10),"OK","Phone number must be valid format"),NA()))</f>
        <v>#N/A</v>
      </c>
      <c r="F536" s="46" t="e">
        <f>IF(AND('DO NOT USE_Case Formulas'!A536,ISBLANK('Case Data Entry'!F536)),"Home Street Address is required",IF(LEN('Case Data Entry'!F536)&gt;255,"Home Street Address must be less than 255 characters",IF('DO NOT USE_Case Formulas'!A536,"OK",NA())))</f>
        <v>#N/A</v>
      </c>
      <c r="G536" s="46" t="e">
        <f>IF(AND('DO NOT USE_Case Formulas'!A536,ISBLANK('Case Data Entry'!G536)),"City is required",IF(LEN('Case Data Entry'!G536)&gt;40,"City must be less than 40 characters",IF('DO NOT USE_Case Formulas'!A536,"OK",NA())))</f>
        <v>#N/A</v>
      </c>
      <c r="H536" s="46" t="e">
        <f>IF(AND('DO NOT USE_Case Formulas'!A536,ISBLANK('Case Data Entry'!H536)),"State is required",IF(AND(NOT(ISBLANK('Case Data Entry'!H536)),ISNA(VLOOKUP('Case Data Entry'!H536,'DO NOT USE_Shared Picklist'!$P$3:$P$52,1,FALSE))),"Please select a value from the drop-down menu",IF('DO NOT USE_Case Formulas'!A536,"OK",NA())))</f>
        <v>#N/A</v>
      </c>
      <c r="I536" s="46" t="e">
        <f>IF(AND('DO NOT USE_Case Formulas'!A536,ISBLANK('Case Data Entry'!I536)),"Zip is required",IF(ISBLANK('Case Data Entry'!I536),NA(),"OK"))</f>
        <v>#N/A</v>
      </c>
      <c r="J536" s="46" t="e">
        <f>IF(AND('DO NOT USE_Case Formulas'!A536,ISBLANK('Case Data Entry'!J536)),"Occupation/Job Title is required",IF(NOT(ISBLANK('Case Data Entry'!J536)),"OK",NA()))</f>
        <v>#N/A</v>
      </c>
      <c r="K536" s="46" t="e">
        <f>IF('DO NOT USE_Case Formulas'!A536,IF(ISBLANK('Case Data Entry'!K536),"Last Date On Site is required","OK"),NA())</f>
        <v>#N/A</v>
      </c>
      <c r="L536" s="46" t="e">
        <f>IF(AND('DO NOT USE_Case Formulas'!A536,ISBLANK('Case Data Entry'!L536)),"Specific Place in the Location is required",IF(ISBLANK('Case Data Entry'!L536),NA(),"OK"))</f>
        <v>#N/A</v>
      </c>
      <c r="M536" s="46" t="e">
        <f>IF(AND(NOT(ISBLANK('Case Data Entry'!M536)),ISNA(VLOOKUP('Case Data Entry'!M536,'DO NOT USE_Shared Picklist'!$L$3:$L$81,1,FALSE))),"Please select a value from the drop-down menu",IF('DO NOT USE_Case Formulas'!A536,"OK",NA()))</f>
        <v>#N/A</v>
      </c>
      <c r="N536" s="46" t="e">
        <f>IF(AND(NOT(ISBLANK('Case Data Entry'!N536)),ISNA(VLOOKUP('Case Data Entry'!N536,'DO NOT USE_Shared Picklist'!$I$3:$I$5,1,FALSE))),"Please select a value from the drop-down menu",IF('DO NOT USE_Case Formulas'!A536,"OK",NA()))</f>
        <v>#N/A</v>
      </c>
      <c r="O536" s="46" t="e">
        <f>IF(AND(NOT(ISBLANK('Case Data Entry'!O536)),ISNA(VLOOKUP('Case Data Entry'!O536,'DO NOT USE_Shared Picklist'!$E$3:$E$10,1,FALSE))),"Please select a value from the drop-down menu",IF('DO NOT USE_Case Formulas'!A536,"OK",NA()))</f>
        <v>#N/A</v>
      </c>
      <c r="P536" s="46" t="e">
        <f>IF(AND(NOT(ISBLANK('Case Data Entry'!P536)),ISNA(VLOOKUP('Case Data Entry'!P536,'DO NOT USE_Shared Picklist'!$W$3:$W$9,1,FALSE))),"Please select a value from the drop-down menu",IF('DO NOT USE_Case Formulas'!A536,"OK",NA()))</f>
        <v>#N/A</v>
      </c>
      <c r="Q536" s="46" t="e">
        <f>IF(AND(NOT(ISBLANK('Case Data Entry'!Q536)),ISNA(VLOOKUP('Case Data Entry'!Q536,'DO NOT USE_Shared Picklist'!$W$3:$W$9,1,FALSE))),"Please select a value from the drop-down menu",IF('DO NOT USE_Case Formulas'!A536,"OK",NA()))</f>
        <v>#N/A</v>
      </c>
      <c r="R536" s="46" t="e">
        <f>IF(AND(NOT(ISBLANK('Case Data Entry'!R536)),ISNA(VLOOKUP('Case Data Entry'!R536,'DO NOT USE_Shared Picklist'!$V$3:$V$7,1,FALSE))),"Please select a value from the drop-down menu",IF('DO NOT USE_Case Formulas'!A536,"OK",NA()))</f>
        <v>#N/A</v>
      </c>
      <c r="S536" s="46" t="e">
        <f>IF(LEN('Case Data Entry'!S536)&gt;255,"Work Area/Department must be less than 255 characters",IF('DO NOT USE_Case Formulas'!A536,"OK",NA()))</f>
        <v>#N/A</v>
      </c>
      <c r="T536" s="46" t="e">
        <f>IF(AND(NOT(ISBLANK('Case Data Entry'!T536)),NOT(ISNUMBER('Case Data Entry'!T536))),"Please enter a valid number.",IF('DO NOT USE_Case Formulas'!A536,"OK",NA()))</f>
        <v>#N/A</v>
      </c>
      <c r="U536" s="46" t="e">
        <f>IF(AND('DO NOT USE_Case Formulas'!A536,ISBLANK('Case Data Entry'!U536)),"Has this person had symptoms? is required",IF(AND(NOT(ISBLANK('Case Data Entry'!U536)),ISNA(VLOOKUP('Case Data Entry'!U536,'DO NOT USE_Shared Picklist'!$D$3:$D$5,1,FALSE))),"Please select a value from the drop-down menu",IF('DO NOT USE_Case Formulas'!A536,"OK",NA())))</f>
        <v>#N/A</v>
      </c>
      <c r="V536" s="46" t="e">
        <f>IF(AND('Case Data Entry'!U536='DO NOT USE_Shared Picklist'!$D$3,ISBLANK('Case Data Entry'!V536)),"If yes, when did the symptoms start? is required if Has this person had symptoms? is Yes",IF('DO NOT USE_Case Formulas'!A536,"OK",NA()))</f>
        <v>#N/A</v>
      </c>
      <c r="W536" s="46" t="e">
        <f>IF(AND(NOT(ISBLANK('Case Data Entry'!W536)),ISNA(VLOOKUP('Case Data Entry'!W536,'DO NOT USE_Shared Picklist'!$G$3:$G$5,1,FALSE))),"Please select a value from the drop-down menu",IF('DO NOT USE_Case Formulas'!A536,"OK",NA()))</f>
        <v>#N/A</v>
      </c>
      <c r="X536" s="46"/>
      <c r="Y536" s="46" t="e">
        <f ca="1">IF('Case Data Entry'!Y536&gt;'DO NOT USE_Shared Picklist'!$C$3,"Date Entity Notified of Positive Test cannot be a future date",IF('DO NOT USE_Case Formulas'!A536,"OK",NA()))</f>
        <v>#N/A</v>
      </c>
      <c r="Z536" s="46" t="e">
        <f ca="1">IF('Case Data Entry'!Z536&gt;'DO NOT USE_Shared Picklist'!$C$3,"Test Date cannot be a future date",IF('DO NOT USE_Case Formulas'!A536,"OK",NA()))</f>
        <v>#N/A</v>
      </c>
      <c r="AA536" s="46" t="e">
        <f>IF(AND(NOT(ISBLANK('Case Data Entry'!AA536)),ISNA(VLOOKUP('Case Data Entry'!AA536,'DO NOT USE_Shared Picklist'!$R$3:$R$7,1,FALSE))),"Please select a value from the drop-down menu",IF('DO NOT USE_Case Formulas'!A536,"OK",NA()))</f>
        <v>#N/A</v>
      </c>
      <c r="AB536" s="46" t="e">
        <f>IF(AND(NOT(ISBLANK('Case Data Entry'!AB536)),ISNA(VLOOKUP('Case Data Entry'!AB536,'DO NOT USE_Shared Picklist'!$Q$3:$Q$8,1,FALSE))),"Please select a value from the drop-down menu",IF('DO NOT USE_Case Formulas'!A536,"OK",NA()))</f>
        <v>#N/A</v>
      </c>
    </row>
    <row r="537" spans="1:28" x14ac:dyDescent="0.25">
      <c r="A537" s="45" t="e">
        <f>IF('DO NOT USE_Case Formulas'!A537,IF('DO NOT USE_Case Formulas'!B537,"Not all required fields are completed","OK"),NA())</f>
        <v>#N/A</v>
      </c>
      <c r="B537" s="46" t="e">
        <f>IF(AND('DO NOT USE_Case Formulas'!A537,ISBLANK('Case Data Entry'!B537)),"First Name is required",IF(NOT(ISBLANK('Case Data Entry'!B537)),"OK",NA()))</f>
        <v>#N/A</v>
      </c>
      <c r="C537" s="46" t="e">
        <f>IF(AND('DO NOT USE_Case Formulas'!A537,ISBLANK('Case Data Entry'!C537)),"Last Name is required",IF(NOT(ISBLANK('Case Data Entry'!C537)),"OK",NA()))</f>
        <v>#N/A</v>
      </c>
      <c r="D537" s="46" t="e">
        <f>IF(AND('DO NOT USE_Case Formulas'!A537,ISBLANK('Case Data Entry'!D537)),"Birthdate is required",IF(NOT(ISBLANK('Case Data Entry'!D537)),"OK",NA()))</f>
        <v>#N/A</v>
      </c>
      <c r="E537" s="46" t="e">
        <f>IF(AND('DO NOT USE_Case Formulas'!A537,ISBLANK('Case Data Entry'!E537)),"Mobile Phone is required",IF(NOT(ISBLANK('Case Data Entry'!E537)),IF(AND(ISNUMBER(VALUE('Case Data Entry'!E537)),LEFT('Case Data Entry'!E537,1)&lt;&gt;"1",LEN('Case Data Entry'!E537)=10),"OK","Phone number must be valid format"),NA()))</f>
        <v>#N/A</v>
      </c>
      <c r="F537" s="46" t="e">
        <f>IF(AND('DO NOT USE_Case Formulas'!A537,ISBLANK('Case Data Entry'!F537)),"Home Street Address is required",IF(LEN('Case Data Entry'!F537)&gt;255,"Home Street Address must be less than 255 characters",IF('DO NOT USE_Case Formulas'!A537,"OK",NA())))</f>
        <v>#N/A</v>
      </c>
      <c r="G537" s="46" t="e">
        <f>IF(AND('DO NOT USE_Case Formulas'!A537,ISBLANK('Case Data Entry'!G537)),"City is required",IF(LEN('Case Data Entry'!G537)&gt;40,"City must be less than 40 characters",IF('DO NOT USE_Case Formulas'!A537,"OK",NA())))</f>
        <v>#N/A</v>
      </c>
      <c r="H537" s="46" t="e">
        <f>IF(AND('DO NOT USE_Case Formulas'!A537,ISBLANK('Case Data Entry'!H537)),"State is required",IF(AND(NOT(ISBLANK('Case Data Entry'!H537)),ISNA(VLOOKUP('Case Data Entry'!H537,'DO NOT USE_Shared Picklist'!$P$3:$P$52,1,FALSE))),"Please select a value from the drop-down menu",IF('DO NOT USE_Case Formulas'!A537,"OK",NA())))</f>
        <v>#N/A</v>
      </c>
      <c r="I537" s="46" t="e">
        <f>IF(AND('DO NOT USE_Case Formulas'!A537,ISBLANK('Case Data Entry'!I537)),"Zip is required",IF(ISBLANK('Case Data Entry'!I537),NA(),"OK"))</f>
        <v>#N/A</v>
      </c>
      <c r="J537" s="46" t="e">
        <f>IF(AND('DO NOT USE_Case Formulas'!A537,ISBLANK('Case Data Entry'!J537)),"Occupation/Job Title is required",IF(NOT(ISBLANK('Case Data Entry'!J537)),"OK",NA()))</f>
        <v>#N/A</v>
      </c>
      <c r="K537" s="46" t="e">
        <f>IF('DO NOT USE_Case Formulas'!A537,IF(ISBLANK('Case Data Entry'!K537),"Last Date On Site is required","OK"),NA())</f>
        <v>#N/A</v>
      </c>
      <c r="L537" s="46" t="e">
        <f>IF(AND('DO NOT USE_Case Formulas'!A537,ISBLANK('Case Data Entry'!L537)),"Specific Place in the Location is required",IF(ISBLANK('Case Data Entry'!L537),NA(),"OK"))</f>
        <v>#N/A</v>
      </c>
      <c r="M537" s="46" t="e">
        <f>IF(AND(NOT(ISBLANK('Case Data Entry'!M537)),ISNA(VLOOKUP('Case Data Entry'!M537,'DO NOT USE_Shared Picklist'!$L$3:$L$81,1,FALSE))),"Please select a value from the drop-down menu",IF('DO NOT USE_Case Formulas'!A537,"OK",NA()))</f>
        <v>#N/A</v>
      </c>
      <c r="N537" s="46" t="e">
        <f>IF(AND(NOT(ISBLANK('Case Data Entry'!N537)),ISNA(VLOOKUP('Case Data Entry'!N537,'DO NOT USE_Shared Picklist'!$I$3:$I$5,1,FALSE))),"Please select a value from the drop-down menu",IF('DO NOT USE_Case Formulas'!A537,"OK",NA()))</f>
        <v>#N/A</v>
      </c>
      <c r="O537" s="46" t="e">
        <f>IF(AND(NOT(ISBLANK('Case Data Entry'!O537)),ISNA(VLOOKUP('Case Data Entry'!O537,'DO NOT USE_Shared Picklist'!$E$3:$E$10,1,FALSE))),"Please select a value from the drop-down menu",IF('DO NOT USE_Case Formulas'!A537,"OK",NA()))</f>
        <v>#N/A</v>
      </c>
      <c r="P537" s="46" t="e">
        <f>IF(AND(NOT(ISBLANK('Case Data Entry'!P537)),ISNA(VLOOKUP('Case Data Entry'!P537,'DO NOT USE_Shared Picklist'!$W$3:$W$9,1,FALSE))),"Please select a value from the drop-down menu",IF('DO NOT USE_Case Formulas'!A537,"OK",NA()))</f>
        <v>#N/A</v>
      </c>
      <c r="Q537" s="46" t="e">
        <f>IF(AND(NOT(ISBLANK('Case Data Entry'!Q537)),ISNA(VLOOKUP('Case Data Entry'!Q537,'DO NOT USE_Shared Picklist'!$W$3:$W$9,1,FALSE))),"Please select a value from the drop-down menu",IF('DO NOT USE_Case Formulas'!A537,"OK",NA()))</f>
        <v>#N/A</v>
      </c>
      <c r="R537" s="46" t="e">
        <f>IF(AND(NOT(ISBLANK('Case Data Entry'!R537)),ISNA(VLOOKUP('Case Data Entry'!R537,'DO NOT USE_Shared Picklist'!$V$3:$V$7,1,FALSE))),"Please select a value from the drop-down menu",IF('DO NOT USE_Case Formulas'!A537,"OK",NA()))</f>
        <v>#N/A</v>
      </c>
      <c r="S537" s="46" t="e">
        <f>IF(LEN('Case Data Entry'!S537)&gt;255,"Work Area/Department must be less than 255 characters",IF('DO NOT USE_Case Formulas'!A537,"OK",NA()))</f>
        <v>#N/A</v>
      </c>
      <c r="T537" s="46" t="e">
        <f>IF(AND(NOT(ISBLANK('Case Data Entry'!T537)),NOT(ISNUMBER('Case Data Entry'!T537))),"Please enter a valid number.",IF('DO NOT USE_Case Formulas'!A537,"OK",NA()))</f>
        <v>#N/A</v>
      </c>
      <c r="U537" s="46" t="e">
        <f>IF(AND('DO NOT USE_Case Formulas'!A537,ISBLANK('Case Data Entry'!U537)),"Has this person had symptoms? is required",IF(AND(NOT(ISBLANK('Case Data Entry'!U537)),ISNA(VLOOKUP('Case Data Entry'!U537,'DO NOT USE_Shared Picklist'!$D$3:$D$5,1,FALSE))),"Please select a value from the drop-down menu",IF('DO NOT USE_Case Formulas'!A537,"OK",NA())))</f>
        <v>#N/A</v>
      </c>
      <c r="V537" s="46" t="e">
        <f>IF(AND('Case Data Entry'!U537='DO NOT USE_Shared Picklist'!$D$3,ISBLANK('Case Data Entry'!V537)),"If yes, when did the symptoms start? is required if Has this person had symptoms? is Yes",IF('DO NOT USE_Case Formulas'!A537,"OK",NA()))</f>
        <v>#N/A</v>
      </c>
      <c r="W537" s="46" t="e">
        <f>IF(AND(NOT(ISBLANK('Case Data Entry'!W537)),ISNA(VLOOKUP('Case Data Entry'!W537,'DO NOT USE_Shared Picklist'!$G$3:$G$5,1,FALSE))),"Please select a value from the drop-down menu",IF('DO NOT USE_Case Formulas'!A537,"OK",NA()))</f>
        <v>#N/A</v>
      </c>
      <c r="X537" s="46"/>
      <c r="Y537" s="46" t="e">
        <f ca="1">IF('Case Data Entry'!Y537&gt;'DO NOT USE_Shared Picklist'!$C$3,"Date Entity Notified of Positive Test cannot be a future date",IF('DO NOT USE_Case Formulas'!A537,"OK",NA()))</f>
        <v>#N/A</v>
      </c>
      <c r="Z537" s="46" t="e">
        <f ca="1">IF('Case Data Entry'!Z537&gt;'DO NOT USE_Shared Picklist'!$C$3,"Test Date cannot be a future date",IF('DO NOT USE_Case Formulas'!A537,"OK",NA()))</f>
        <v>#N/A</v>
      </c>
      <c r="AA537" s="46" t="e">
        <f>IF(AND(NOT(ISBLANK('Case Data Entry'!AA537)),ISNA(VLOOKUP('Case Data Entry'!AA537,'DO NOT USE_Shared Picklist'!$R$3:$R$7,1,FALSE))),"Please select a value from the drop-down menu",IF('DO NOT USE_Case Formulas'!A537,"OK",NA()))</f>
        <v>#N/A</v>
      </c>
      <c r="AB537" s="46" t="e">
        <f>IF(AND(NOT(ISBLANK('Case Data Entry'!AB537)),ISNA(VLOOKUP('Case Data Entry'!AB537,'DO NOT USE_Shared Picklist'!$Q$3:$Q$8,1,FALSE))),"Please select a value from the drop-down menu",IF('DO NOT USE_Case Formulas'!A537,"OK",NA()))</f>
        <v>#N/A</v>
      </c>
    </row>
    <row r="538" spans="1:28" x14ac:dyDescent="0.25">
      <c r="A538" s="45" t="e">
        <f>IF('DO NOT USE_Case Formulas'!A538,IF('DO NOT USE_Case Formulas'!B538,"Not all required fields are completed","OK"),NA())</f>
        <v>#N/A</v>
      </c>
      <c r="B538" s="46" t="e">
        <f>IF(AND('DO NOT USE_Case Formulas'!A538,ISBLANK('Case Data Entry'!B538)),"First Name is required",IF(NOT(ISBLANK('Case Data Entry'!B538)),"OK",NA()))</f>
        <v>#N/A</v>
      </c>
      <c r="C538" s="46" t="e">
        <f>IF(AND('DO NOT USE_Case Formulas'!A538,ISBLANK('Case Data Entry'!C538)),"Last Name is required",IF(NOT(ISBLANK('Case Data Entry'!C538)),"OK",NA()))</f>
        <v>#N/A</v>
      </c>
      <c r="D538" s="46" t="e">
        <f>IF(AND('DO NOT USE_Case Formulas'!A538,ISBLANK('Case Data Entry'!D538)),"Birthdate is required",IF(NOT(ISBLANK('Case Data Entry'!D538)),"OK",NA()))</f>
        <v>#N/A</v>
      </c>
      <c r="E538" s="46" t="e">
        <f>IF(AND('DO NOT USE_Case Formulas'!A538,ISBLANK('Case Data Entry'!E538)),"Mobile Phone is required",IF(NOT(ISBLANK('Case Data Entry'!E538)),IF(AND(ISNUMBER(VALUE('Case Data Entry'!E538)),LEFT('Case Data Entry'!E538,1)&lt;&gt;"1",LEN('Case Data Entry'!E538)=10),"OK","Phone number must be valid format"),NA()))</f>
        <v>#N/A</v>
      </c>
      <c r="F538" s="46" t="e">
        <f>IF(AND('DO NOT USE_Case Formulas'!A538,ISBLANK('Case Data Entry'!F538)),"Home Street Address is required",IF(LEN('Case Data Entry'!F538)&gt;255,"Home Street Address must be less than 255 characters",IF('DO NOT USE_Case Formulas'!A538,"OK",NA())))</f>
        <v>#N/A</v>
      </c>
      <c r="G538" s="46" t="e">
        <f>IF(AND('DO NOT USE_Case Formulas'!A538,ISBLANK('Case Data Entry'!G538)),"City is required",IF(LEN('Case Data Entry'!G538)&gt;40,"City must be less than 40 characters",IF('DO NOT USE_Case Formulas'!A538,"OK",NA())))</f>
        <v>#N/A</v>
      </c>
      <c r="H538" s="46" t="e">
        <f>IF(AND('DO NOT USE_Case Formulas'!A538,ISBLANK('Case Data Entry'!H538)),"State is required",IF(AND(NOT(ISBLANK('Case Data Entry'!H538)),ISNA(VLOOKUP('Case Data Entry'!H538,'DO NOT USE_Shared Picklist'!$P$3:$P$52,1,FALSE))),"Please select a value from the drop-down menu",IF('DO NOT USE_Case Formulas'!A538,"OK",NA())))</f>
        <v>#N/A</v>
      </c>
      <c r="I538" s="46" t="e">
        <f>IF(AND('DO NOT USE_Case Formulas'!A538,ISBLANK('Case Data Entry'!I538)),"Zip is required",IF(ISBLANK('Case Data Entry'!I538),NA(),"OK"))</f>
        <v>#N/A</v>
      </c>
      <c r="J538" s="46" t="e">
        <f>IF(AND('DO NOT USE_Case Formulas'!A538,ISBLANK('Case Data Entry'!J538)),"Occupation/Job Title is required",IF(NOT(ISBLANK('Case Data Entry'!J538)),"OK",NA()))</f>
        <v>#N/A</v>
      </c>
      <c r="K538" s="46" t="e">
        <f>IF('DO NOT USE_Case Formulas'!A538,IF(ISBLANK('Case Data Entry'!K538),"Last Date On Site is required","OK"),NA())</f>
        <v>#N/A</v>
      </c>
      <c r="L538" s="46" t="e">
        <f>IF(AND('DO NOT USE_Case Formulas'!A538,ISBLANK('Case Data Entry'!L538)),"Specific Place in the Location is required",IF(ISBLANK('Case Data Entry'!L538),NA(),"OK"))</f>
        <v>#N/A</v>
      </c>
      <c r="M538" s="46" t="e">
        <f>IF(AND(NOT(ISBLANK('Case Data Entry'!M538)),ISNA(VLOOKUP('Case Data Entry'!M538,'DO NOT USE_Shared Picklist'!$L$3:$L$81,1,FALSE))),"Please select a value from the drop-down menu",IF('DO NOT USE_Case Formulas'!A538,"OK",NA()))</f>
        <v>#N/A</v>
      </c>
      <c r="N538" s="46" t="e">
        <f>IF(AND(NOT(ISBLANK('Case Data Entry'!N538)),ISNA(VLOOKUP('Case Data Entry'!N538,'DO NOT USE_Shared Picklist'!$I$3:$I$5,1,FALSE))),"Please select a value from the drop-down menu",IF('DO NOT USE_Case Formulas'!A538,"OK",NA()))</f>
        <v>#N/A</v>
      </c>
      <c r="O538" s="46" t="e">
        <f>IF(AND(NOT(ISBLANK('Case Data Entry'!O538)),ISNA(VLOOKUP('Case Data Entry'!O538,'DO NOT USE_Shared Picklist'!$E$3:$E$10,1,FALSE))),"Please select a value from the drop-down menu",IF('DO NOT USE_Case Formulas'!A538,"OK",NA()))</f>
        <v>#N/A</v>
      </c>
      <c r="P538" s="46" t="e">
        <f>IF(AND(NOT(ISBLANK('Case Data Entry'!P538)),ISNA(VLOOKUP('Case Data Entry'!P538,'DO NOT USE_Shared Picklist'!$W$3:$W$9,1,FALSE))),"Please select a value from the drop-down menu",IF('DO NOT USE_Case Formulas'!A538,"OK",NA()))</f>
        <v>#N/A</v>
      </c>
      <c r="Q538" s="46" t="e">
        <f>IF(AND(NOT(ISBLANK('Case Data Entry'!Q538)),ISNA(VLOOKUP('Case Data Entry'!Q538,'DO NOT USE_Shared Picklist'!$W$3:$W$9,1,FALSE))),"Please select a value from the drop-down menu",IF('DO NOT USE_Case Formulas'!A538,"OK",NA()))</f>
        <v>#N/A</v>
      </c>
      <c r="R538" s="46" t="e">
        <f>IF(AND(NOT(ISBLANK('Case Data Entry'!R538)),ISNA(VLOOKUP('Case Data Entry'!R538,'DO NOT USE_Shared Picklist'!$V$3:$V$7,1,FALSE))),"Please select a value from the drop-down menu",IF('DO NOT USE_Case Formulas'!A538,"OK",NA()))</f>
        <v>#N/A</v>
      </c>
      <c r="S538" s="46" t="e">
        <f>IF(LEN('Case Data Entry'!S538)&gt;255,"Work Area/Department must be less than 255 characters",IF('DO NOT USE_Case Formulas'!A538,"OK",NA()))</f>
        <v>#N/A</v>
      </c>
      <c r="T538" s="46" t="e">
        <f>IF(AND(NOT(ISBLANK('Case Data Entry'!T538)),NOT(ISNUMBER('Case Data Entry'!T538))),"Please enter a valid number.",IF('DO NOT USE_Case Formulas'!A538,"OK",NA()))</f>
        <v>#N/A</v>
      </c>
      <c r="U538" s="46" t="e">
        <f>IF(AND('DO NOT USE_Case Formulas'!A538,ISBLANK('Case Data Entry'!U538)),"Has this person had symptoms? is required",IF(AND(NOT(ISBLANK('Case Data Entry'!U538)),ISNA(VLOOKUP('Case Data Entry'!U538,'DO NOT USE_Shared Picklist'!$D$3:$D$5,1,FALSE))),"Please select a value from the drop-down menu",IF('DO NOT USE_Case Formulas'!A538,"OK",NA())))</f>
        <v>#N/A</v>
      </c>
      <c r="V538" s="46" t="e">
        <f>IF(AND('Case Data Entry'!U538='DO NOT USE_Shared Picklist'!$D$3,ISBLANK('Case Data Entry'!V538)),"If yes, when did the symptoms start? is required if Has this person had symptoms? is Yes",IF('DO NOT USE_Case Formulas'!A538,"OK",NA()))</f>
        <v>#N/A</v>
      </c>
      <c r="W538" s="46" t="e">
        <f>IF(AND(NOT(ISBLANK('Case Data Entry'!W538)),ISNA(VLOOKUP('Case Data Entry'!W538,'DO NOT USE_Shared Picklist'!$G$3:$G$5,1,FALSE))),"Please select a value from the drop-down menu",IF('DO NOT USE_Case Formulas'!A538,"OK",NA()))</f>
        <v>#N/A</v>
      </c>
      <c r="X538" s="46"/>
      <c r="Y538" s="46" t="e">
        <f ca="1">IF('Case Data Entry'!Y538&gt;'DO NOT USE_Shared Picklist'!$C$3,"Date Entity Notified of Positive Test cannot be a future date",IF('DO NOT USE_Case Formulas'!A538,"OK",NA()))</f>
        <v>#N/A</v>
      </c>
      <c r="Z538" s="46" t="e">
        <f ca="1">IF('Case Data Entry'!Z538&gt;'DO NOT USE_Shared Picklist'!$C$3,"Test Date cannot be a future date",IF('DO NOT USE_Case Formulas'!A538,"OK",NA()))</f>
        <v>#N/A</v>
      </c>
      <c r="AA538" s="46" t="e">
        <f>IF(AND(NOT(ISBLANK('Case Data Entry'!AA538)),ISNA(VLOOKUP('Case Data Entry'!AA538,'DO NOT USE_Shared Picklist'!$R$3:$R$7,1,FALSE))),"Please select a value from the drop-down menu",IF('DO NOT USE_Case Formulas'!A538,"OK",NA()))</f>
        <v>#N/A</v>
      </c>
      <c r="AB538" s="46" t="e">
        <f>IF(AND(NOT(ISBLANK('Case Data Entry'!AB538)),ISNA(VLOOKUP('Case Data Entry'!AB538,'DO NOT USE_Shared Picklist'!$Q$3:$Q$8,1,FALSE))),"Please select a value from the drop-down menu",IF('DO NOT USE_Case Formulas'!A538,"OK",NA()))</f>
        <v>#N/A</v>
      </c>
    </row>
    <row r="539" spans="1:28" x14ac:dyDescent="0.25">
      <c r="A539" s="45" t="e">
        <f>IF('DO NOT USE_Case Formulas'!A539,IF('DO NOT USE_Case Formulas'!B539,"Not all required fields are completed","OK"),NA())</f>
        <v>#N/A</v>
      </c>
      <c r="B539" s="46" t="e">
        <f>IF(AND('DO NOT USE_Case Formulas'!A539,ISBLANK('Case Data Entry'!B539)),"First Name is required",IF(NOT(ISBLANK('Case Data Entry'!B539)),"OK",NA()))</f>
        <v>#N/A</v>
      </c>
      <c r="C539" s="46" t="e">
        <f>IF(AND('DO NOT USE_Case Formulas'!A539,ISBLANK('Case Data Entry'!C539)),"Last Name is required",IF(NOT(ISBLANK('Case Data Entry'!C539)),"OK",NA()))</f>
        <v>#N/A</v>
      </c>
      <c r="D539" s="46" t="e">
        <f>IF(AND('DO NOT USE_Case Formulas'!A539,ISBLANK('Case Data Entry'!D539)),"Birthdate is required",IF(NOT(ISBLANK('Case Data Entry'!D539)),"OK",NA()))</f>
        <v>#N/A</v>
      </c>
      <c r="E539" s="46" t="e">
        <f>IF(AND('DO NOT USE_Case Formulas'!A539,ISBLANK('Case Data Entry'!E539)),"Mobile Phone is required",IF(NOT(ISBLANK('Case Data Entry'!E539)),IF(AND(ISNUMBER(VALUE('Case Data Entry'!E539)),LEFT('Case Data Entry'!E539,1)&lt;&gt;"1",LEN('Case Data Entry'!E539)=10),"OK","Phone number must be valid format"),NA()))</f>
        <v>#N/A</v>
      </c>
      <c r="F539" s="46" t="e">
        <f>IF(AND('DO NOT USE_Case Formulas'!A539,ISBLANK('Case Data Entry'!F539)),"Home Street Address is required",IF(LEN('Case Data Entry'!F539)&gt;255,"Home Street Address must be less than 255 characters",IF('DO NOT USE_Case Formulas'!A539,"OK",NA())))</f>
        <v>#N/A</v>
      </c>
      <c r="G539" s="46" t="e">
        <f>IF(AND('DO NOT USE_Case Formulas'!A539,ISBLANK('Case Data Entry'!G539)),"City is required",IF(LEN('Case Data Entry'!G539)&gt;40,"City must be less than 40 characters",IF('DO NOT USE_Case Formulas'!A539,"OK",NA())))</f>
        <v>#N/A</v>
      </c>
      <c r="H539" s="46" t="e">
        <f>IF(AND('DO NOT USE_Case Formulas'!A539,ISBLANK('Case Data Entry'!H539)),"State is required",IF(AND(NOT(ISBLANK('Case Data Entry'!H539)),ISNA(VLOOKUP('Case Data Entry'!H539,'DO NOT USE_Shared Picklist'!$P$3:$P$52,1,FALSE))),"Please select a value from the drop-down menu",IF('DO NOT USE_Case Formulas'!A539,"OK",NA())))</f>
        <v>#N/A</v>
      </c>
      <c r="I539" s="46" t="e">
        <f>IF(AND('DO NOT USE_Case Formulas'!A539,ISBLANK('Case Data Entry'!I539)),"Zip is required",IF(ISBLANK('Case Data Entry'!I539),NA(),"OK"))</f>
        <v>#N/A</v>
      </c>
      <c r="J539" s="46" t="e">
        <f>IF(AND('DO NOT USE_Case Formulas'!A539,ISBLANK('Case Data Entry'!J539)),"Occupation/Job Title is required",IF(NOT(ISBLANK('Case Data Entry'!J539)),"OK",NA()))</f>
        <v>#N/A</v>
      </c>
      <c r="K539" s="46" t="e">
        <f>IF('DO NOT USE_Case Formulas'!A539,IF(ISBLANK('Case Data Entry'!K539),"Last Date On Site is required","OK"),NA())</f>
        <v>#N/A</v>
      </c>
      <c r="L539" s="46" t="e">
        <f>IF(AND('DO NOT USE_Case Formulas'!A539,ISBLANK('Case Data Entry'!L539)),"Specific Place in the Location is required",IF(ISBLANK('Case Data Entry'!L539),NA(),"OK"))</f>
        <v>#N/A</v>
      </c>
      <c r="M539" s="46" t="e">
        <f>IF(AND(NOT(ISBLANK('Case Data Entry'!M539)),ISNA(VLOOKUP('Case Data Entry'!M539,'DO NOT USE_Shared Picklist'!$L$3:$L$81,1,FALSE))),"Please select a value from the drop-down menu",IF('DO NOT USE_Case Formulas'!A539,"OK",NA()))</f>
        <v>#N/A</v>
      </c>
      <c r="N539" s="46" t="e">
        <f>IF(AND(NOT(ISBLANK('Case Data Entry'!N539)),ISNA(VLOOKUP('Case Data Entry'!N539,'DO NOT USE_Shared Picklist'!$I$3:$I$5,1,FALSE))),"Please select a value from the drop-down menu",IF('DO NOT USE_Case Formulas'!A539,"OK",NA()))</f>
        <v>#N/A</v>
      </c>
      <c r="O539" s="46" t="e">
        <f>IF(AND(NOT(ISBLANK('Case Data Entry'!O539)),ISNA(VLOOKUP('Case Data Entry'!O539,'DO NOT USE_Shared Picklist'!$E$3:$E$10,1,FALSE))),"Please select a value from the drop-down menu",IF('DO NOT USE_Case Formulas'!A539,"OK",NA()))</f>
        <v>#N/A</v>
      </c>
      <c r="P539" s="46" t="e">
        <f>IF(AND(NOT(ISBLANK('Case Data Entry'!P539)),ISNA(VLOOKUP('Case Data Entry'!P539,'DO NOT USE_Shared Picklist'!$W$3:$W$9,1,FALSE))),"Please select a value from the drop-down menu",IF('DO NOT USE_Case Formulas'!A539,"OK",NA()))</f>
        <v>#N/A</v>
      </c>
      <c r="Q539" s="46" t="e">
        <f>IF(AND(NOT(ISBLANK('Case Data Entry'!Q539)),ISNA(VLOOKUP('Case Data Entry'!Q539,'DO NOT USE_Shared Picklist'!$W$3:$W$9,1,FALSE))),"Please select a value from the drop-down menu",IF('DO NOT USE_Case Formulas'!A539,"OK",NA()))</f>
        <v>#N/A</v>
      </c>
      <c r="R539" s="46" t="e">
        <f>IF(AND(NOT(ISBLANK('Case Data Entry'!R539)),ISNA(VLOOKUP('Case Data Entry'!R539,'DO NOT USE_Shared Picklist'!$V$3:$V$7,1,FALSE))),"Please select a value from the drop-down menu",IF('DO NOT USE_Case Formulas'!A539,"OK",NA()))</f>
        <v>#N/A</v>
      </c>
      <c r="S539" s="46" t="e">
        <f>IF(LEN('Case Data Entry'!S539)&gt;255,"Work Area/Department must be less than 255 characters",IF('DO NOT USE_Case Formulas'!A539,"OK",NA()))</f>
        <v>#N/A</v>
      </c>
      <c r="T539" s="46" t="e">
        <f>IF(AND(NOT(ISBLANK('Case Data Entry'!T539)),NOT(ISNUMBER('Case Data Entry'!T539))),"Please enter a valid number.",IF('DO NOT USE_Case Formulas'!A539,"OK",NA()))</f>
        <v>#N/A</v>
      </c>
      <c r="U539" s="46" t="e">
        <f>IF(AND('DO NOT USE_Case Formulas'!A539,ISBLANK('Case Data Entry'!U539)),"Has this person had symptoms? is required",IF(AND(NOT(ISBLANK('Case Data Entry'!U539)),ISNA(VLOOKUP('Case Data Entry'!U539,'DO NOT USE_Shared Picklist'!$D$3:$D$5,1,FALSE))),"Please select a value from the drop-down menu",IF('DO NOT USE_Case Formulas'!A539,"OK",NA())))</f>
        <v>#N/A</v>
      </c>
      <c r="V539" s="46" t="e">
        <f>IF(AND('Case Data Entry'!U539='DO NOT USE_Shared Picklist'!$D$3,ISBLANK('Case Data Entry'!V539)),"If yes, when did the symptoms start? is required if Has this person had symptoms? is Yes",IF('DO NOT USE_Case Formulas'!A539,"OK",NA()))</f>
        <v>#N/A</v>
      </c>
      <c r="W539" s="46" t="e">
        <f>IF(AND(NOT(ISBLANK('Case Data Entry'!W539)),ISNA(VLOOKUP('Case Data Entry'!W539,'DO NOT USE_Shared Picklist'!$G$3:$G$5,1,FALSE))),"Please select a value from the drop-down menu",IF('DO NOT USE_Case Formulas'!A539,"OK",NA()))</f>
        <v>#N/A</v>
      </c>
      <c r="X539" s="46"/>
      <c r="Y539" s="46" t="e">
        <f ca="1">IF('Case Data Entry'!Y539&gt;'DO NOT USE_Shared Picklist'!$C$3,"Date Entity Notified of Positive Test cannot be a future date",IF('DO NOT USE_Case Formulas'!A539,"OK",NA()))</f>
        <v>#N/A</v>
      </c>
      <c r="Z539" s="46" t="e">
        <f ca="1">IF('Case Data Entry'!Z539&gt;'DO NOT USE_Shared Picklist'!$C$3,"Test Date cannot be a future date",IF('DO NOT USE_Case Formulas'!A539,"OK",NA()))</f>
        <v>#N/A</v>
      </c>
      <c r="AA539" s="46" t="e">
        <f>IF(AND(NOT(ISBLANK('Case Data Entry'!AA539)),ISNA(VLOOKUP('Case Data Entry'!AA539,'DO NOT USE_Shared Picklist'!$R$3:$R$7,1,FALSE))),"Please select a value from the drop-down menu",IF('DO NOT USE_Case Formulas'!A539,"OK",NA()))</f>
        <v>#N/A</v>
      </c>
      <c r="AB539" s="46" t="e">
        <f>IF(AND(NOT(ISBLANK('Case Data Entry'!AB539)),ISNA(VLOOKUP('Case Data Entry'!AB539,'DO NOT USE_Shared Picklist'!$Q$3:$Q$8,1,FALSE))),"Please select a value from the drop-down menu",IF('DO NOT USE_Case Formulas'!A539,"OK",NA()))</f>
        <v>#N/A</v>
      </c>
    </row>
    <row r="540" spans="1:28" x14ac:dyDescent="0.25">
      <c r="A540" s="45" t="e">
        <f>IF('DO NOT USE_Case Formulas'!A540,IF('DO NOT USE_Case Formulas'!B540,"Not all required fields are completed","OK"),NA())</f>
        <v>#N/A</v>
      </c>
      <c r="B540" s="46" t="e">
        <f>IF(AND('DO NOT USE_Case Formulas'!A540,ISBLANK('Case Data Entry'!B540)),"First Name is required",IF(NOT(ISBLANK('Case Data Entry'!B540)),"OK",NA()))</f>
        <v>#N/A</v>
      </c>
      <c r="C540" s="46" t="e">
        <f>IF(AND('DO NOT USE_Case Formulas'!A540,ISBLANK('Case Data Entry'!C540)),"Last Name is required",IF(NOT(ISBLANK('Case Data Entry'!C540)),"OK",NA()))</f>
        <v>#N/A</v>
      </c>
      <c r="D540" s="46" t="e">
        <f>IF(AND('DO NOT USE_Case Formulas'!A540,ISBLANK('Case Data Entry'!D540)),"Birthdate is required",IF(NOT(ISBLANK('Case Data Entry'!D540)),"OK",NA()))</f>
        <v>#N/A</v>
      </c>
      <c r="E540" s="46" t="e">
        <f>IF(AND('DO NOT USE_Case Formulas'!A540,ISBLANK('Case Data Entry'!E540)),"Mobile Phone is required",IF(NOT(ISBLANK('Case Data Entry'!E540)),IF(AND(ISNUMBER(VALUE('Case Data Entry'!E540)),LEFT('Case Data Entry'!E540,1)&lt;&gt;"1",LEN('Case Data Entry'!E540)=10),"OK","Phone number must be valid format"),NA()))</f>
        <v>#N/A</v>
      </c>
      <c r="F540" s="46" t="e">
        <f>IF(AND('DO NOT USE_Case Formulas'!A540,ISBLANK('Case Data Entry'!F540)),"Home Street Address is required",IF(LEN('Case Data Entry'!F540)&gt;255,"Home Street Address must be less than 255 characters",IF('DO NOT USE_Case Formulas'!A540,"OK",NA())))</f>
        <v>#N/A</v>
      </c>
      <c r="G540" s="46" t="e">
        <f>IF(AND('DO NOT USE_Case Formulas'!A540,ISBLANK('Case Data Entry'!G540)),"City is required",IF(LEN('Case Data Entry'!G540)&gt;40,"City must be less than 40 characters",IF('DO NOT USE_Case Formulas'!A540,"OK",NA())))</f>
        <v>#N/A</v>
      </c>
      <c r="H540" s="46" t="e">
        <f>IF(AND('DO NOT USE_Case Formulas'!A540,ISBLANK('Case Data Entry'!H540)),"State is required",IF(AND(NOT(ISBLANK('Case Data Entry'!H540)),ISNA(VLOOKUP('Case Data Entry'!H540,'DO NOT USE_Shared Picklist'!$P$3:$P$52,1,FALSE))),"Please select a value from the drop-down menu",IF('DO NOT USE_Case Formulas'!A540,"OK",NA())))</f>
        <v>#N/A</v>
      </c>
      <c r="I540" s="46" t="e">
        <f>IF(AND('DO NOT USE_Case Formulas'!A540,ISBLANK('Case Data Entry'!I540)),"Zip is required",IF(ISBLANK('Case Data Entry'!I540),NA(),"OK"))</f>
        <v>#N/A</v>
      </c>
      <c r="J540" s="46" t="e">
        <f>IF(AND('DO NOT USE_Case Formulas'!A540,ISBLANK('Case Data Entry'!J540)),"Occupation/Job Title is required",IF(NOT(ISBLANK('Case Data Entry'!J540)),"OK",NA()))</f>
        <v>#N/A</v>
      </c>
      <c r="K540" s="46" t="e">
        <f>IF('DO NOT USE_Case Formulas'!A540,IF(ISBLANK('Case Data Entry'!K540),"Last Date On Site is required","OK"),NA())</f>
        <v>#N/A</v>
      </c>
      <c r="L540" s="46" t="e">
        <f>IF(AND('DO NOT USE_Case Formulas'!A540,ISBLANK('Case Data Entry'!L540)),"Specific Place in the Location is required",IF(ISBLANK('Case Data Entry'!L540),NA(),"OK"))</f>
        <v>#N/A</v>
      </c>
      <c r="M540" s="46" t="e">
        <f>IF(AND(NOT(ISBLANK('Case Data Entry'!M540)),ISNA(VLOOKUP('Case Data Entry'!M540,'DO NOT USE_Shared Picklist'!$L$3:$L$81,1,FALSE))),"Please select a value from the drop-down menu",IF('DO NOT USE_Case Formulas'!A540,"OK",NA()))</f>
        <v>#N/A</v>
      </c>
      <c r="N540" s="46" t="e">
        <f>IF(AND(NOT(ISBLANK('Case Data Entry'!N540)),ISNA(VLOOKUP('Case Data Entry'!N540,'DO NOT USE_Shared Picklist'!$I$3:$I$5,1,FALSE))),"Please select a value from the drop-down menu",IF('DO NOT USE_Case Formulas'!A540,"OK",NA()))</f>
        <v>#N/A</v>
      </c>
      <c r="O540" s="46" t="e">
        <f>IF(AND(NOT(ISBLANK('Case Data Entry'!O540)),ISNA(VLOOKUP('Case Data Entry'!O540,'DO NOT USE_Shared Picklist'!$E$3:$E$10,1,FALSE))),"Please select a value from the drop-down menu",IF('DO NOT USE_Case Formulas'!A540,"OK",NA()))</f>
        <v>#N/A</v>
      </c>
      <c r="P540" s="46" t="e">
        <f>IF(AND(NOT(ISBLANK('Case Data Entry'!P540)),ISNA(VLOOKUP('Case Data Entry'!P540,'DO NOT USE_Shared Picklist'!$W$3:$W$9,1,FALSE))),"Please select a value from the drop-down menu",IF('DO NOT USE_Case Formulas'!A540,"OK",NA()))</f>
        <v>#N/A</v>
      </c>
      <c r="Q540" s="46" t="e">
        <f>IF(AND(NOT(ISBLANK('Case Data Entry'!Q540)),ISNA(VLOOKUP('Case Data Entry'!Q540,'DO NOT USE_Shared Picklist'!$W$3:$W$9,1,FALSE))),"Please select a value from the drop-down menu",IF('DO NOT USE_Case Formulas'!A540,"OK",NA()))</f>
        <v>#N/A</v>
      </c>
      <c r="R540" s="46" t="e">
        <f>IF(AND(NOT(ISBLANK('Case Data Entry'!R540)),ISNA(VLOOKUP('Case Data Entry'!R540,'DO NOT USE_Shared Picklist'!$V$3:$V$7,1,FALSE))),"Please select a value from the drop-down menu",IF('DO NOT USE_Case Formulas'!A540,"OK",NA()))</f>
        <v>#N/A</v>
      </c>
      <c r="S540" s="46" t="e">
        <f>IF(LEN('Case Data Entry'!S540)&gt;255,"Work Area/Department must be less than 255 characters",IF('DO NOT USE_Case Formulas'!A540,"OK",NA()))</f>
        <v>#N/A</v>
      </c>
      <c r="T540" s="46" t="e">
        <f>IF(AND(NOT(ISBLANK('Case Data Entry'!T540)),NOT(ISNUMBER('Case Data Entry'!T540))),"Please enter a valid number.",IF('DO NOT USE_Case Formulas'!A540,"OK",NA()))</f>
        <v>#N/A</v>
      </c>
      <c r="U540" s="46" t="e">
        <f>IF(AND('DO NOT USE_Case Formulas'!A540,ISBLANK('Case Data Entry'!U540)),"Has this person had symptoms? is required",IF(AND(NOT(ISBLANK('Case Data Entry'!U540)),ISNA(VLOOKUP('Case Data Entry'!U540,'DO NOT USE_Shared Picklist'!$D$3:$D$5,1,FALSE))),"Please select a value from the drop-down menu",IF('DO NOT USE_Case Formulas'!A540,"OK",NA())))</f>
        <v>#N/A</v>
      </c>
      <c r="V540" s="46" t="e">
        <f>IF(AND('Case Data Entry'!U540='DO NOT USE_Shared Picklist'!$D$3,ISBLANK('Case Data Entry'!V540)),"If yes, when did the symptoms start? is required if Has this person had symptoms? is Yes",IF('DO NOT USE_Case Formulas'!A540,"OK",NA()))</f>
        <v>#N/A</v>
      </c>
      <c r="W540" s="46" t="e">
        <f>IF(AND(NOT(ISBLANK('Case Data Entry'!W540)),ISNA(VLOOKUP('Case Data Entry'!W540,'DO NOT USE_Shared Picklist'!$G$3:$G$5,1,FALSE))),"Please select a value from the drop-down menu",IF('DO NOT USE_Case Formulas'!A540,"OK",NA()))</f>
        <v>#N/A</v>
      </c>
      <c r="X540" s="46"/>
      <c r="Y540" s="46" t="e">
        <f ca="1">IF('Case Data Entry'!Y540&gt;'DO NOT USE_Shared Picklist'!$C$3,"Date Entity Notified of Positive Test cannot be a future date",IF('DO NOT USE_Case Formulas'!A540,"OK",NA()))</f>
        <v>#N/A</v>
      </c>
      <c r="Z540" s="46" t="e">
        <f ca="1">IF('Case Data Entry'!Z540&gt;'DO NOT USE_Shared Picklist'!$C$3,"Test Date cannot be a future date",IF('DO NOT USE_Case Formulas'!A540,"OK",NA()))</f>
        <v>#N/A</v>
      </c>
      <c r="AA540" s="46" t="e">
        <f>IF(AND(NOT(ISBLANK('Case Data Entry'!AA540)),ISNA(VLOOKUP('Case Data Entry'!AA540,'DO NOT USE_Shared Picklist'!$R$3:$R$7,1,FALSE))),"Please select a value from the drop-down menu",IF('DO NOT USE_Case Formulas'!A540,"OK",NA()))</f>
        <v>#N/A</v>
      </c>
      <c r="AB540" s="46" t="e">
        <f>IF(AND(NOT(ISBLANK('Case Data Entry'!AB540)),ISNA(VLOOKUP('Case Data Entry'!AB540,'DO NOT USE_Shared Picklist'!$Q$3:$Q$8,1,FALSE))),"Please select a value from the drop-down menu",IF('DO NOT USE_Case Formulas'!A540,"OK",NA()))</f>
        <v>#N/A</v>
      </c>
    </row>
    <row r="541" spans="1:28" x14ac:dyDescent="0.25">
      <c r="A541" s="45" t="e">
        <f>IF('DO NOT USE_Case Formulas'!A541,IF('DO NOT USE_Case Formulas'!B541,"Not all required fields are completed","OK"),NA())</f>
        <v>#N/A</v>
      </c>
      <c r="B541" s="46" t="e">
        <f>IF(AND('DO NOT USE_Case Formulas'!A541,ISBLANK('Case Data Entry'!B541)),"First Name is required",IF(NOT(ISBLANK('Case Data Entry'!B541)),"OK",NA()))</f>
        <v>#N/A</v>
      </c>
      <c r="C541" s="46" t="e">
        <f>IF(AND('DO NOT USE_Case Formulas'!A541,ISBLANK('Case Data Entry'!C541)),"Last Name is required",IF(NOT(ISBLANK('Case Data Entry'!C541)),"OK",NA()))</f>
        <v>#N/A</v>
      </c>
      <c r="D541" s="46" t="e">
        <f>IF(AND('DO NOT USE_Case Formulas'!A541,ISBLANK('Case Data Entry'!D541)),"Birthdate is required",IF(NOT(ISBLANK('Case Data Entry'!D541)),"OK",NA()))</f>
        <v>#N/A</v>
      </c>
      <c r="E541" s="46" t="e">
        <f>IF(AND('DO NOT USE_Case Formulas'!A541,ISBLANK('Case Data Entry'!E541)),"Mobile Phone is required",IF(NOT(ISBLANK('Case Data Entry'!E541)),IF(AND(ISNUMBER(VALUE('Case Data Entry'!E541)),LEFT('Case Data Entry'!E541,1)&lt;&gt;"1",LEN('Case Data Entry'!E541)=10),"OK","Phone number must be valid format"),NA()))</f>
        <v>#N/A</v>
      </c>
      <c r="F541" s="46" t="e">
        <f>IF(AND('DO NOT USE_Case Formulas'!A541,ISBLANK('Case Data Entry'!F541)),"Home Street Address is required",IF(LEN('Case Data Entry'!F541)&gt;255,"Home Street Address must be less than 255 characters",IF('DO NOT USE_Case Formulas'!A541,"OK",NA())))</f>
        <v>#N/A</v>
      </c>
      <c r="G541" s="46" t="e">
        <f>IF(AND('DO NOT USE_Case Formulas'!A541,ISBLANK('Case Data Entry'!G541)),"City is required",IF(LEN('Case Data Entry'!G541)&gt;40,"City must be less than 40 characters",IF('DO NOT USE_Case Formulas'!A541,"OK",NA())))</f>
        <v>#N/A</v>
      </c>
      <c r="H541" s="46" t="e">
        <f>IF(AND('DO NOT USE_Case Formulas'!A541,ISBLANK('Case Data Entry'!H541)),"State is required",IF(AND(NOT(ISBLANK('Case Data Entry'!H541)),ISNA(VLOOKUP('Case Data Entry'!H541,'DO NOT USE_Shared Picklist'!$P$3:$P$52,1,FALSE))),"Please select a value from the drop-down menu",IF('DO NOT USE_Case Formulas'!A541,"OK",NA())))</f>
        <v>#N/A</v>
      </c>
      <c r="I541" s="46" t="e">
        <f>IF(AND('DO NOT USE_Case Formulas'!A541,ISBLANK('Case Data Entry'!I541)),"Zip is required",IF(ISBLANK('Case Data Entry'!I541),NA(),"OK"))</f>
        <v>#N/A</v>
      </c>
      <c r="J541" s="46" t="e">
        <f>IF(AND('DO NOT USE_Case Formulas'!A541,ISBLANK('Case Data Entry'!J541)),"Occupation/Job Title is required",IF(NOT(ISBLANK('Case Data Entry'!J541)),"OK",NA()))</f>
        <v>#N/A</v>
      </c>
      <c r="K541" s="46" t="e">
        <f>IF('DO NOT USE_Case Formulas'!A541,IF(ISBLANK('Case Data Entry'!K541),"Last Date On Site is required","OK"),NA())</f>
        <v>#N/A</v>
      </c>
      <c r="L541" s="46" t="e">
        <f>IF(AND('DO NOT USE_Case Formulas'!A541,ISBLANK('Case Data Entry'!L541)),"Specific Place in the Location is required",IF(ISBLANK('Case Data Entry'!L541),NA(),"OK"))</f>
        <v>#N/A</v>
      </c>
      <c r="M541" s="46" t="e">
        <f>IF(AND(NOT(ISBLANK('Case Data Entry'!M541)),ISNA(VLOOKUP('Case Data Entry'!M541,'DO NOT USE_Shared Picklist'!$L$3:$L$81,1,FALSE))),"Please select a value from the drop-down menu",IF('DO NOT USE_Case Formulas'!A541,"OK",NA()))</f>
        <v>#N/A</v>
      </c>
      <c r="N541" s="46" t="e">
        <f>IF(AND(NOT(ISBLANK('Case Data Entry'!N541)),ISNA(VLOOKUP('Case Data Entry'!N541,'DO NOT USE_Shared Picklist'!$I$3:$I$5,1,FALSE))),"Please select a value from the drop-down menu",IF('DO NOT USE_Case Formulas'!A541,"OK",NA()))</f>
        <v>#N/A</v>
      </c>
      <c r="O541" s="46" t="e">
        <f>IF(AND(NOT(ISBLANK('Case Data Entry'!O541)),ISNA(VLOOKUP('Case Data Entry'!O541,'DO NOT USE_Shared Picklist'!$E$3:$E$10,1,FALSE))),"Please select a value from the drop-down menu",IF('DO NOT USE_Case Formulas'!A541,"OK",NA()))</f>
        <v>#N/A</v>
      </c>
      <c r="P541" s="46" t="e">
        <f>IF(AND(NOT(ISBLANK('Case Data Entry'!P541)),ISNA(VLOOKUP('Case Data Entry'!P541,'DO NOT USE_Shared Picklist'!$W$3:$W$9,1,FALSE))),"Please select a value from the drop-down menu",IF('DO NOT USE_Case Formulas'!A541,"OK",NA()))</f>
        <v>#N/A</v>
      </c>
      <c r="Q541" s="46" t="e">
        <f>IF(AND(NOT(ISBLANK('Case Data Entry'!Q541)),ISNA(VLOOKUP('Case Data Entry'!Q541,'DO NOT USE_Shared Picklist'!$W$3:$W$9,1,FALSE))),"Please select a value from the drop-down menu",IF('DO NOT USE_Case Formulas'!A541,"OK",NA()))</f>
        <v>#N/A</v>
      </c>
      <c r="R541" s="46" t="e">
        <f>IF(AND(NOT(ISBLANK('Case Data Entry'!R541)),ISNA(VLOOKUP('Case Data Entry'!R541,'DO NOT USE_Shared Picklist'!$V$3:$V$7,1,FALSE))),"Please select a value from the drop-down menu",IF('DO NOT USE_Case Formulas'!A541,"OK",NA()))</f>
        <v>#N/A</v>
      </c>
      <c r="S541" s="46" t="e">
        <f>IF(LEN('Case Data Entry'!S541)&gt;255,"Work Area/Department must be less than 255 characters",IF('DO NOT USE_Case Formulas'!A541,"OK",NA()))</f>
        <v>#N/A</v>
      </c>
      <c r="T541" s="46" t="e">
        <f>IF(AND(NOT(ISBLANK('Case Data Entry'!T541)),NOT(ISNUMBER('Case Data Entry'!T541))),"Please enter a valid number.",IF('DO NOT USE_Case Formulas'!A541,"OK",NA()))</f>
        <v>#N/A</v>
      </c>
      <c r="U541" s="46" t="e">
        <f>IF(AND('DO NOT USE_Case Formulas'!A541,ISBLANK('Case Data Entry'!U541)),"Has this person had symptoms? is required",IF(AND(NOT(ISBLANK('Case Data Entry'!U541)),ISNA(VLOOKUP('Case Data Entry'!U541,'DO NOT USE_Shared Picklist'!$D$3:$D$5,1,FALSE))),"Please select a value from the drop-down menu",IF('DO NOT USE_Case Formulas'!A541,"OK",NA())))</f>
        <v>#N/A</v>
      </c>
      <c r="V541" s="46" t="e">
        <f>IF(AND('Case Data Entry'!U541='DO NOT USE_Shared Picklist'!$D$3,ISBLANK('Case Data Entry'!V541)),"If yes, when did the symptoms start? is required if Has this person had symptoms? is Yes",IF('DO NOT USE_Case Formulas'!A541,"OK",NA()))</f>
        <v>#N/A</v>
      </c>
      <c r="W541" s="46" t="e">
        <f>IF(AND(NOT(ISBLANK('Case Data Entry'!W541)),ISNA(VLOOKUP('Case Data Entry'!W541,'DO NOT USE_Shared Picklist'!$G$3:$G$5,1,FALSE))),"Please select a value from the drop-down menu",IF('DO NOT USE_Case Formulas'!A541,"OK",NA()))</f>
        <v>#N/A</v>
      </c>
      <c r="X541" s="46"/>
      <c r="Y541" s="46" t="e">
        <f ca="1">IF('Case Data Entry'!Y541&gt;'DO NOT USE_Shared Picklist'!$C$3,"Date Entity Notified of Positive Test cannot be a future date",IF('DO NOT USE_Case Formulas'!A541,"OK",NA()))</f>
        <v>#N/A</v>
      </c>
      <c r="Z541" s="46" t="e">
        <f ca="1">IF('Case Data Entry'!Z541&gt;'DO NOT USE_Shared Picklist'!$C$3,"Test Date cannot be a future date",IF('DO NOT USE_Case Formulas'!A541,"OK",NA()))</f>
        <v>#N/A</v>
      </c>
      <c r="AA541" s="46" t="e">
        <f>IF(AND(NOT(ISBLANK('Case Data Entry'!AA541)),ISNA(VLOOKUP('Case Data Entry'!AA541,'DO NOT USE_Shared Picklist'!$R$3:$R$7,1,FALSE))),"Please select a value from the drop-down menu",IF('DO NOT USE_Case Formulas'!A541,"OK",NA()))</f>
        <v>#N/A</v>
      </c>
      <c r="AB541" s="46" t="e">
        <f>IF(AND(NOT(ISBLANK('Case Data Entry'!AB541)),ISNA(VLOOKUP('Case Data Entry'!AB541,'DO NOT USE_Shared Picklist'!$Q$3:$Q$8,1,FALSE))),"Please select a value from the drop-down menu",IF('DO NOT USE_Case Formulas'!A541,"OK",NA()))</f>
        <v>#N/A</v>
      </c>
    </row>
    <row r="542" spans="1:28" x14ac:dyDescent="0.25">
      <c r="A542" s="45" t="e">
        <f>IF('DO NOT USE_Case Formulas'!A542,IF('DO NOT USE_Case Formulas'!B542,"Not all required fields are completed","OK"),NA())</f>
        <v>#N/A</v>
      </c>
      <c r="B542" s="46" t="e">
        <f>IF(AND('DO NOT USE_Case Formulas'!A542,ISBLANK('Case Data Entry'!B542)),"First Name is required",IF(NOT(ISBLANK('Case Data Entry'!B542)),"OK",NA()))</f>
        <v>#N/A</v>
      </c>
      <c r="C542" s="46" t="e">
        <f>IF(AND('DO NOT USE_Case Formulas'!A542,ISBLANK('Case Data Entry'!C542)),"Last Name is required",IF(NOT(ISBLANK('Case Data Entry'!C542)),"OK",NA()))</f>
        <v>#N/A</v>
      </c>
      <c r="D542" s="46" t="e">
        <f>IF(AND('DO NOT USE_Case Formulas'!A542,ISBLANK('Case Data Entry'!D542)),"Birthdate is required",IF(NOT(ISBLANK('Case Data Entry'!D542)),"OK",NA()))</f>
        <v>#N/A</v>
      </c>
      <c r="E542" s="46" t="e">
        <f>IF(AND('DO NOT USE_Case Formulas'!A542,ISBLANK('Case Data Entry'!E542)),"Mobile Phone is required",IF(NOT(ISBLANK('Case Data Entry'!E542)),IF(AND(ISNUMBER(VALUE('Case Data Entry'!E542)),LEFT('Case Data Entry'!E542,1)&lt;&gt;"1",LEN('Case Data Entry'!E542)=10),"OK","Phone number must be valid format"),NA()))</f>
        <v>#N/A</v>
      </c>
      <c r="F542" s="46" t="e">
        <f>IF(AND('DO NOT USE_Case Formulas'!A542,ISBLANK('Case Data Entry'!F542)),"Home Street Address is required",IF(LEN('Case Data Entry'!F542)&gt;255,"Home Street Address must be less than 255 characters",IF('DO NOT USE_Case Formulas'!A542,"OK",NA())))</f>
        <v>#N/A</v>
      </c>
      <c r="G542" s="46" t="e">
        <f>IF(AND('DO NOT USE_Case Formulas'!A542,ISBLANK('Case Data Entry'!G542)),"City is required",IF(LEN('Case Data Entry'!G542)&gt;40,"City must be less than 40 characters",IF('DO NOT USE_Case Formulas'!A542,"OK",NA())))</f>
        <v>#N/A</v>
      </c>
      <c r="H542" s="46" t="e">
        <f>IF(AND('DO NOT USE_Case Formulas'!A542,ISBLANK('Case Data Entry'!H542)),"State is required",IF(AND(NOT(ISBLANK('Case Data Entry'!H542)),ISNA(VLOOKUP('Case Data Entry'!H542,'DO NOT USE_Shared Picklist'!$P$3:$P$52,1,FALSE))),"Please select a value from the drop-down menu",IF('DO NOT USE_Case Formulas'!A542,"OK",NA())))</f>
        <v>#N/A</v>
      </c>
      <c r="I542" s="46" t="e">
        <f>IF(AND('DO NOT USE_Case Formulas'!A542,ISBLANK('Case Data Entry'!I542)),"Zip is required",IF(ISBLANK('Case Data Entry'!I542),NA(),"OK"))</f>
        <v>#N/A</v>
      </c>
      <c r="J542" s="46" t="e">
        <f>IF(AND('DO NOT USE_Case Formulas'!A542,ISBLANK('Case Data Entry'!J542)),"Occupation/Job Title is required",IF(NOT(ISBLANK('Case Data Entry'!J542)),"OK",NA()))</f>
        <v>#N/A</v>
      </c>
      <c r="K542" s="46" t="e">
        <f>IF('DO NOT USE_Case Formulas'!A542,IF(ISBLANK('Case Data Entry'!K542),"Last Date On Site is required","OK"),NA())</f>
        <v>#N/A</v>
      </c>
      <c r="L542" s="46" t="e">
        <f>IF(AND('DO NOT USE_Case Formulas'!A542,ISBLANK('Case Data Entry'!L542)),"Specific Place in the Location is required",IF(ISBLANK('Case Data Entry'!L542),NA(),"OK"))</f>
        <v>#N/A</v>
      </c>
      <c r="M542" s="46" t="e">
        <f>IF(AND(NOT(ISBLANK('Case Data Entry'!M542)),ISNA(VLOOKUP('Case Data Entry'!M542,'DO NOT USE_Shared Picklist'!$L$3:$L$81,1,FALSE))),"Please select a value from the drop-down menu",IF('DO NOT USE_Case Formulas'!A542,"OK",NA()))</f>
        <v>#N/A</v>
      </c>
      <c r="N542" s="46" t="e">
        <f>IF(AND(NOT(ISBLANK('Case Data Entry'!N542)),ISNA(VLOOKUP('Case Data Entry'!N542,'DO NOT USE_Shared Picklist'!$I$3:$I$5,1,FALSE))),"Please select a value from the drop-down menu",IF('DO NOT USE_Case Formulas'!A542,"OK",NA()))</f>
        <v>#N/A</v>
      </c>
      <c r="O542" s="46" t="e">
        <f>IF(AND(NOT(ISBLANK('Case Data Entry'!O542)),ISNA(VLOOKUP('Case Data Entry'!O542,'DO NOT USE_Shared Picklist'!$E$3:$E$10,1,FALSE))),"Please select a value from the drop-down menu",IF('DO NOT USE_Case Formulas'!A542,"OK",NA()))</f>
        <v>#N/A</v>
      </c>
      <c r="P542" s="46" t="e">
        <f>IF(AND(NOT(ISBLANK('Case Data Entry'!P542)),ISNA(VLOOKUP('Case Data Entry'!P542,'DO NOT USE_Shared Picklist'!$W$3:$W$9,1,FALSE))),"Please select a value from the drop-down menu",IF('DO NOT USE_Case Formulas'!A542,"OK",NA()))</f>
        <v>#N/A</v>
      </c>
      <c r="Q542" s="46" t="e">
        <f>IF(AND(NOT(ISBLANK('Case Data Entry'!Q542)),ISNA(VLOOKUP('Case Data Entry'!Q542,'DO NOT USE_Shared Picklist'!$W$3:$W$9,1,FALSE))),"Please select a value from the drop-down menu",IF('DO NOT USE_Case Formulas'!A542,"OK",NA()))</f>
        <v>#N/A</v>
      </c>
      <c r="R542" s="46" t="e">
        <f>IF(AND(NOT(ISBLANK('Case Data Entry'!R542)),ISNA(VLOOKUP('Case Data Entry'!R542,'DO NOT USE_Shared Picklist'!$V$3:$V$7,1,FALSE))),"Please select a value from the drop-down menu",IF('DO NOT USE_Case Formulas'!A542,"OK",NA()))</f>
        <v>#N/A</v>
      </c>
      <c r="S542" s="46" t="e">
        <f>IF(LEN('Case Data Entry'!S542)&gt;255,"Work Area/Department must be less than 255 characters",IF('DO NOT USE_Case Formulas'!A542,"OK",NA()))</f>
        <v>#N/A</v>
      </c>
      <c r="T542" s="46" t="e">
        <f>IF(AND(NOT(ISBLANK('Case Data Entry'!T542)),NOT(ISNUMBER('Case Data Entry'!T542))),"Please enter a valid number.",IF('DO NOT USE_Case Formulas'!A542,"OK",NA()))</f>
        <v>#N/A</v>
      </c>
      <c r="U542" s="46" t="e">
        <f>IF(AND('DO NOT USE_Case Formulas'!A542,ISBLANK('Case Data Entry'!U542)),"Has this person had symptoms? is required",IF(AND(NOT(ISBLANK('Case Data Entry'!U542)),ISNA(VLOOKUP('Case Data Entry'!U542,'DO NOT USE_Shared Picklist'!$D$3:$D$5,1,FALSE))),"Please select a value from the drop-down menu",IF('DO NOT USE_Case Formulas'!A542,"OK",NA())))</f>
        <v>#N/A</v>
      </c>
      <c r="V542" s="46" t="e">
        <f>IF(AND('Case Data Entry'!U542='DO NOT USE_Shared Picklist'!$D$3,ISBLANK('Case Data Entry'!V542)),"If yes, when did the symptoms start? is required if Has this person had symptoms? is Yes",IF('DO NOT USE_Case Formulas'!A542,"OK",NA()))</f>
        <v>#N/A</v>
      </c>
      <c r="W542" s="46" t="e">
        <f>IF(AND(NOT(ISBLANK('Case Data Entry'!W542)),ISNA(VLOOKUP('Case Data Entry'!W542,'DO NOT USE_Shared Picklist'!$G$3:$G$5,1,FALSE))),"Please select a value from the drop-down menu",IF('DO NOT USE_Case Formulas'!A542,"OK",NA()))</f>
        <v>#N/A</v>
      </c>
      <c r="X542" s="46"/>
      <c r="Y542" s="46" t="e">
        <f ca="1">IF('Case Data Entry'!Y542&gt;'DO NOT USE_Shared Picklist'!$C$3,"Date Entity Notified of Positive Test cannot be a future date",IF('DO NOT USE_Case Formulas'!A542,"OK",NA()))</f>
        <v>#N/A</v>
      </c>
      <c r="Z542" s="46" t="e">
        <f ca="1">IF('Case Data Entry'!Z542&gt;'DO NOT USE_Shared Picklist'!$C$3,"Test Date cannot be a future date",IF('DO NOT USE_Case Formulas'!A542,"OK",NA()))</f>
        <v>#N/A</v>
      </c>
      <c r="AA542" s="46" t="e">
        <f>IF(AND(NOT(ISBLANK('Case Data Entry'!AA542)),ISNA(VLOOKUP('Case Data Entry'!AA542,'DO NOT USE_Shared Picklist'!$R$3:$R$7,1,FALSE))),"Please select a value from the drop-down menu",IF('DO NOT USE_Case Formulas'!A542,"OK",NA()))</f>
        <v>#N/A</v>
      </c>
      <c r="AB542" s="46" t="e">
        <f>IF(AND(NOT(ISBLANK('Case Data Entry'!AB542)),ISNA(VLOOKUP('Case Data Entry'!AB542,'DO NOT USE_Shared Picklist'!$Q$3:$Q$8,1,FALSE))),"Please select a value from the drop-down menu",IF('DO NOT USE_Case Formulas'!A542,"OK",NA()))</f>
        <v>#N/A</v>
      </c>
    </row>
    <row r="543" spans="1:28" x14ac:dyDescent="0.25">
      <c r="A543" s="45" t="e">
        <f>IF('DO NOT USE_Case Formulas'!A543,IF('DO NOT USE_Case Formulas'!B543,"Not all required fields are completed","OK"),NA())</f>
        <v>#N/A</v>
      </c>
      <c r="B543" s="46" t="e">
        <f>IF(AND('DO NOT USE_Case Formulas'!A543,ISBLANK('Case Data Entry'!B543)),"First Name is required",IF(NOT(ISBLANK('Case Data Entry'!B543)),"OK",NA()))</f>
        <v>#N/A</v>
      </c>
      <c r="C543" s="46" t="e">
        <f>IF(AND('DO NOT USE_Case Formulas'!A543,ISBLANK('Case Data Entry'!C543)),"Last Name is required",IF(NOT(ISBLANK('Case Data Entry'!C543)),"OK",NA()))</f>
        <v>#N/A</v>
      </c>
      <c r="D543" s="46" t="e">
        <f>IF(AND('DO NOT USE_Case Formulas'!A543,ISBLANK('Case Data Entry'!D543)),"Birthdate is required",IF(NOT(ISBLANK('Case Data Entry'!D543)),"OK",NA()))</f>
        <v>#N/A</v>
      </c>
      <c r="E543" s="46" t="e">
        <f>IF(AND('DO NOT USE_Case Formulas'!A543,ISBLANK('Case Data Entry'!E543)),"Mobile Phone is required",IF(NOT(ISBLANK('Case Data Entry'!E543)),IF(AND(ISNUMBER(VALUE('Case Data Entry'!E543)),LEFT('Case Data Entry'!E543,1)&lt;&gt;"1",LEN('Case Data Entry'!E543)=10),"OK","Phone number must be valid format"),NA()))</f>
        <v>#N/A</v>
      </c>
      <c r="F543" s="46" t="e">
        <f>IF(AND('DO NOT USE_Case Formulas'!A543,ISBLANK('Case Data Entry'!F543)),"Home Street Address is required",IF(LEN('Case Data Entry'!F543)&gt;255,"Home Street Address must be less than 255 characters",IF('DO NOT USE_Case Formulas'!A543,"OK",NA())))</f>
        <v>#N/A</v>
      </c>
      <c r="G543" s="46" t="e">
        <f>IF(AND('DO NOT USE_Case Formulas'!A543,ISBLANK('Case Data Entry'!G543)),"City is required",IF(LEN('Case Data Entry'!G543)&gt;40,"City must be less than 40 characters",IF('DO NOT USE_Case Formulas'!A543,"OK",NA())))</f>
        <v>#N/A</v>
      </c>
      <c r="H543" s="46" t="e">
        <f>IF(AND('DO NOT USE_Case Formulas'!A543,ISBLANK('Case Data Entry'!H543)),"State is required",IF(AND(NOT(ISBLANK('Case Data Entry'!H543)),ISNA(VLOOKUP('Case Data Entry'!H543,'DO NOT USE_Shared Picklist'!$P$3:$P$52,1,FALSE))),"Please select a value from the drop-down menu",IF('DO NOT USE_Case Formulas'!A543,"OK",NA())))</f>
        <v>#N/A</v>
      </c>
      <c r="I543" s="46" t="e">
        <f>IF(AND('DO NOT USE_Case Formulas'!A543,ISBLANK('Case Data Entry'!I543)),"Zip is required",IF(ISBLANK('Case Data Entry'!I543),NA(),"OK"))</f>
        <v>#N/A</v>
      </c>
      <c r="J543" s="46" t="e">
        <f>IF(AND('DO NOT USE_Case Formulas'!A543,ISBLANK('Case Data Entry'!J543)),"Occupation/Job Title is required",IF(NOT(ISBLANK('Case Data Entry'!J543)),"OK",NA()))</f>
        <v>#N/A</v>
      </c>
      <c r="K543" s="46" t="e">
        <f>IF('DO NOT USE_Case Formulas'!A543,IF(ISBLANK('Case Data Entry'!K543),"Last Date On Site is required","OK"),NA())</f>
        <v>#N/A</v>
      </c>
      <c r="L543" s="46" t="e">
        <f>IF(AND('DO NOT USE_Case Formulas'!A543,ISBLANK('Case Data Entry'!L543)),"Specific Place in the Location is required",IF(ISBLANK('Case Data Entry'!L543),NA(),"OK"))</f>
        <v>#N/A</v>
      </c>
      <c r="M543" s="46" t="e">
        <f>IF(AND(NOT(ISBLANK('Case Data Entry'!M543)),ISNA(VLOOKUP('Case Data Entry'!M543,'DO NOT USE_Shared Picklist'!$L$3:$L$81,1,FALSE))),"Please select a value from the drop-down menu",IF('DO NOT USE_Case Formulas'!A543,"OK",NA()))</f>
        <v>#N/A</v>
      </c>
      <c r="N543" s="46" t="e">
        <f>IF(AND(NOT(ISBLANK('Case Data Entry'!N543)),ISNA(VLOOKUP('Case Data Entry'!N543,'DO NOT USE_Shared Picklist'!$I$3:$I$5,1,FALSE))),"Please select a value from the drop-down menu",IF('DO NOT USE_Case Formulas'!A543,"OK",NA()))</f>
        <v>#N/A</v>
      </c>
      <c r="O543" s="46" t="e">
        <f>IF(AND(NOT(ISBLANK('Case Data Entry'!O543)),ISNA(VLOOKUP('Case Data Entry'!O543,'DO NOT USE_Shared Picklist'!$E$3:$E$10,1,FALSE))),"Please select a value from the drop-down menu",IF('DO NOT USE_Case Formulas'!A543,"OK",NA()))</f>
        <v>#N/A</v>
      </c>
      <c r="P543" s="46" t="e">
        <f>IF(AND(NOT(ISBLANK('Case Data Entry'!P543)),ISNA(VLOOKUP('Case Data Entry'!P543,'DO NOT USE_Shared Picklist'!$W$3:$W$9,1,FALSE))),"Please select a value from the drop-down menu",IF('DO NOT USE_Case Formulas'!A543,"OK",NA()))</f>
        <v>#N/A</v>
      </c>
      <c r="Q543" s="46" t="e">
        <f>IF(AND(NOT(ISBLANK('Case Data Entry'!Q543)),ISNA(VLOOKUP('Case Data Entry'!Q543,'DO NOT USE_Shared Picklist'!$W$3:$W$9,1,FALSE))),"Please select a value from the drop-down menu",IF('DO NOT USE_Case Formulas'!A543,"OK",NA()))</f>
        <v>#N/A</v>
      </c>
      <c r="R543" s="46" t="e">
        <f>IF(AND(NOT(ISBLANK('Case Data Entry'!R543)),ISNA(VLOOKUP('Case Data Entry'!R543,'DO NOT USE_Shared Picklist'!$V$3:$V$7,1,FALSE))),"Please select a value from the drop-down menu",IF('DO NOT USE_Case Formulas'!A543,"OK",NA()))</f>
        <v>#N/A</v>
      </c>
      <c r="S543" s="46" t="e">
        <f>IF(LEN('Case Data Entry'!S543)&gt;255,"Work Area/Department must be less than 255 characters",IF('DO NOT USE_Case Formulas'!A543,"OK",NA()))</f>
        <v>#N/A</v>
      </c>
      <c r="T543" s="46" t="e">
        <f>IF(AND(NOT(ISBLANK('Case Data Entry'!T543)),NOT(ISNUMBER('Case Data Entry'!T543))),"Please enter a valid number.",IF('DO NOT USE_Case Formulas'!A543,"OK",NA()))</f>
        <v>#N/A</v>
      </c>
      <c r="U543" s="46" t="e">
        <f>IF(AND('DO NOT USE_Case Formulas'!A543,ISBLANK('Case Data Entry'!U543)),"Has this person had symptoms? is required",IF(AND(NOT(ISBLANK('Case Data Entry'!U543)),ISNA(VLOOKUP('Case Data Entry'!U543,'DO NOT USE_Shared Picklist'!$D$3:$D$5,1,FALSE))),"Please select a value from the drop-down menu",IF('DO NOT USE_Case Formulas'!A543,"OK",NA())))</f>
        <v>#N/A</v>
      </c>
      <c r="V543" s="46" t="e">
        <f>IF(AND('Case Data Entry'!U543='DO NOT USE_Shared Picklist'!$D$3,ISBLANK('Case Data Entry'!V543)),"If yes, when did the symptoms start? is required if Has this person had symptoms? is Yes",IF('DO NOT USE_Case Formulas'!A543,"OK",NA()))</f>
        <v>#N/A</v>
      </c>
      <c r="W543" s="46" t="e">
        <f>IF(AND(NOT(ISBLANK('Case Data Entry'!W543)),ISNA(VLOOKUP('Case Data Entry'!W543,'DO NOT USE_Shared Picklist'!$G$3:$G$5,1,FALSE))),"Please select a value from the drop-down menu",IF('DO NOT USE_Case Formulas'!A543,"OK",NA()))</f>
        <v>#N/A</v>
      </c>
      <c r="X543" s="46"/>
      <c r="Y543" s="46" t="e">
        <f ca="1">IF('Case Data Entry'!Y543&gt;'DO NOT USE_Shared Picklist'!$C$3,"Date Entity Notified of Positive Test cannot be a future date",IF('DO NOT USE_Case Formulas'!A543,"OK",NA()))</f>
        <v>#N/A</v>
      </c>
      <c r="Z543" s="46" t="e">
        <f ca="1">IF('Case Data Entry'!Z543&gt;'DO NOT USE_Shared Picklist'!$C$3,"Test Date cannot be a future date",IF('DO NOT USE_Case Formulas'!A543,"OK",NA()))</f>
        <v>#N/A</v>
      </c>
      <c r="AA543" s="46" t="e">
        <f>IF(AND(NOT(ISBLANK('Case Data Entry'!AA543)),ISNA(VLOOKUP('Case Data Entry'!AA543,'DO NOT USE_Shared Picklist'!$R$3:$R$7,1,FALSE))),"Please select a value from the drop-down menu",IF('DO NOT USE_Case Formulas'!A543,"OK",NA()))</f>
        <v>#N/A</v>
      </c>
      <c r="AB543" s="46" t="e">
        <f>IF(AND(NOT(ISBLANK('Case Data Entry'!AB543)),ISNA(VLOOKUP('Case Data Entry'!AB543,'DO NOT USE_Shared Picklist'!$Q$3:$Q$8,1,FALSE))),"Please select a value from the drop-down menu",IF('DO NOT USE_Case Formulas'!A543,"OK",NA()))</f>
        <v>#N/A</v>
      </c>
    </row>
    <row r="544" spans="1:28" x14ac:dyDescent="0.25">
      <c r="A544" s="45" t="e">
        <f>IF('DO NOT USE_Case Formulas'!A544,IF('DO NOT USE_Case Formulas'!B544,"Not all required fields are completed","OK"),NA())</f>
        <v>#N/A</v>
      </c>
      <c r="B544" s="46" t="e">
        <f>IF(AND('DO NOT USE_Case Formulas'!A544,ISBLANK('Case Data Entry'!B544)),"First Name is required",IF(NOT(ISBLANK('Case Data Entry'!B544)),"OK",NA()))</f>
        <v>#N/A</v>
      </c>
      <c r="C544" s="46" t="e">
        <f>IF(AND('DO NOT USE_Case Formulas'!A544,ISBLANK('Case Data Entry'!C544)),"Last Name is required",IF(NOT(ISBLANK('Case Data Entry'!C544)),"OK",NA()))</f>
        <v>#N/A</v>
      </c>
      <c r="D544" s="46" t="e">
        <f>IF(AND('DO NOT USE_Case Formulas'!A544,ISBLANK('Case Data Entry'!D544)),"Birthdate is required",IF(NOT(ISBLANK('Case Data Entry'!D544)),"OK",NA()))</f>
        <v>#N/A</v>
      </c>
      <c r="E544" s="46" t="e">
        <f>IF(AND('DO NOT USE_Case Formulas'!A544,ISBLANK('Case Data Entry'!E544)),"Mobile Phone is required",IF(NOT(ISBLANK('Case Data Entry'!E544)),IF(AND(ISNUMBER(VALUE('Case Data Entry'!E544)),LEFT('Case Data Entry'!E544,1)&lt;&gt;"1",LEN('Case Data Entry'!E544)=10),"OK","Phone number must be valid format"),NA()))</f>
        <v>#N/A</v>
      </c>
      <c r="F544" s="46" t="e">
        <f>IF(AND('DO NOT USE_Case Formulas'!A544,ISBLANK('Case Data Entry'!F544)),"Home Street Address is required",IF(LEN('Case Data Entry'!F544)&gt;255,"Home Street Address must be less than 255 characters",IF('DO NOT USE_Case Formulas'!A544,"OK",NA())))</f>
        <v>#N/A</v>
      </c>
      <c r="G544" s="46" t="e">
        <f>IF(AND('DO NOT USE_Case Formulas'!A544,ISBLANK('Case Data Entry'!G544)),"City is required",IF(LEN('Case Data Entry'!G544)&gt;40,"City must be less than 40 characters",IF('DO NOT USE_Case Formulas'!A544,"OK",NA())))</f>
        <v>#N/A</v>
      </c>
      <c r="H544" s="46" t="e">
        <f>IF(AND('DO NOT USE_Case Formulas'!A544,ISBLANK('Case Data Entry'!H544)),"State is required",IF(AND(NOT(ISBLANK('Case Data Entry'!H544)),ISNA(VLOOKUP('Case Data Entry'!H544,'DO NOT USE_Shared Picklist'!$P$3:$P$52,1,FALSE))),"Please select a value from the drop-down menu",IF('DO NOT USE_Case Formulas'!A544,"OK",NA())))</f>
        <v>#N/A</v>
      </c>
      <c r="I544" s="46" t="e">
        <f>IF(AND('DO NOT USE_Case Formulas'!A544,ISBLANK('Case Data Entry'!I544)),"Zip is required",IF(ISBLANK('Case Data Entry'!I544),NA(),"OK"))</f>
        <v>#N/A</v>
      </c>
      <c r="J544" s="46" t="e">
        <f>IF(AND('DO NOT USE_Case Formulas'!A544,ISBLANK('Case Data Entry'!J544)),"Occupation/Job Title is required",IF(NOT(ISBLANK('Case Data Entry'!J544)),"OK",NA()))</f>
        <v>#N/A</v>
      </c>
      <c r="K544" s="46" t="e">
        <f>IF('DO NOT USE_Case Formulas'!A544,IF(ISBLANK('Case Data Entry'!K544),"Last Date On Site is required","OK"),NA())</f>
        <v>#N/A</v>
      </c>
      <c r="L544" s="46" t="e">
        <f>IF(AND('DO NOT USE_Case Formulas'!A544,ISBLANK('Case Data Entry'!L544)),"Specific Place in the Location is required",IF(ISBLANK('Case Data Entry'!L544),NA(),"OK"))</f>
        <v>#N/A</v>
      </c>
      <c r="M544" s="46" t="e">
        <f>IF(AND(NOT(ISBLANK('Case Data Entry'!M544)),ISNA(VLOOKUP('Case Data Entry'!M544,'DO NOT USE_Shared Picklist'!$L$3:$L$81,1,FALSE))),"Please select a value from the drop-down menu",IF('DO NOT USE_Case Formulas'!A544,"OK",NA()))</f>
        <v>#N/A</v>
      </c>
      <c r="N544" s="46" t="e">
        <f>IF(AND(NOT(ISBLANK('Case Data Entry'!N544)),ISNA(VLOOKUP('Case Data Entry'!N544,'DO NOT USE_Shared Picklist'!$I$3:$I$5,1,FALSE))),"Please select a value from the drop-down menu",IF('DO NOT USE_Case Formulas'!A544,"OK",NA()))</f>
        <v>#N/A</v>
      </c>
      <c r="O544" s="46" t="e">
        <f>IF(AND(NOT(ISBLANK('Case Data Entry'!O544)),ISNA(VLOOKUP('Case Data Entry'!O544,'DO NOT USE_Shared Picklist'!$E$3:$E$10,1,FALSE))),"Please select a value from the drop-down menu",IF('DO NOT USE_Case Formulas'!A544,"OK",NA()))</f>
        <v>#N/A</v>
      </c>
      <c r="P544" s="46" t="e">
        <f>IF(AND(NOT(ISBLANK('Case Data Entry'!P544)),ISNA(VLOOKUP('Case Data Entry'!P544,'DO NOT USE_Shared Picklist'!$W$3:$W$9,1,FALSE))),"Please select a value from the drop-down menu",IF('DO NOT USE_Case Formulas'!A544,"OK",NA()))</f>
        <v>#N/A</v>
      </c>
      <c r="Q544" s="46" t="e">
        <f>IF(AND(NOT(ISBLANK('Case Data Entry'!Q544)),ISNA(VLOOKUP('Case Data Entry'!Q544,'DO NOT USE_Shared Picklist'!$W$3:$W$9,1,FALSE))),"Please select a value from the drop-down menu",IF('DO NOT USE_Case Formulas'!A544,"OK",NA()))</f>
        <v>#N/A</v>
      </c>
      <c r="R544" s="46" t="e">
        <f>IF(AND(NOT(ISBLANK('Case Data Entry'!R544)),ISNA(VLOOKUP('Case Data Entry'!R544,'DO NOT USE_Shared Picklist'!$V$3:$V$7,1,FALSE))),"Please select a value from the drop-down menu",IF('DO NOT USE_Case Formulas'!A544,"OK",NA()))</f>
        <v>#N/A</v>
      </c>
      <c r="S544" s="46" t="e">
        <f>IF(LEN('Case Data Entry'!S544)&gt;255,"Work Area/Department must be less than 255 characters",IF('DO NOT USE_Case Formulas'!A544,"OK",NA()))</f>
        <v>#N/A</v>
      </c>
      <c r="T544" s="46" t="e">
        <f>IF(AND(NOT(ISBLANK('Case Data Entry'!T544)),NOT(ISNUMBER('Case Data Entry'!T544))),"Please enter a valid number.",IF('DO NOT USE_Case Formulas'!A544,"OK",NA()))</f>
        <v>#N/A</v>
      </c>
      <c r="U544" s="46" t="e">
        <f>IF(AND('DO NOT USE_Case Formulas'!A544,ISBLANK('Case Data Entry'!U544)),"Has this person had symptoms? is required",IF(AND(NOT(ISBLANK('Case Data Entry'!U544)),ISNA(VLOOKUP('Case Data Entry'!U544,'DO NOT USE_Shared Picklist'!$D$3:$D$5,1,FALSE))),"Please select a value from the drop-down menu",IF('DO NOT USE_Case Formulas'!A544,"OK",NA())))</f>
        <v>#N/A</v>
      </c>
      <c r="V544" s="46" t="e">
        <f>IF(AND('Case Data Entry'!U544='DO NOT USE_Shared Picklist'!$D$3,ISBLANK('Case Data Entry'!V544)),"If yes, when did the symptoms start? is required if Has this person had symptoms? is Yes",IF('DO NOT USE_Case Formulas'!A544,"OK",NA()))</f>
        <v>#N/A</v>
      </c>
      <c r="W544" s="46" t="e">
        <f>IF(AND(NOT(ISBLANK('Case Data Entry'!W544)),ISNA(VLOOKUP('Case Data Entry'!W544,'DO NOT USE_Shared Picklist'!$G$3:$G$5,1,FALSE))),"Please select a value from the drop-down menu",IF('DO NOT USE_Case Formulas'!A544,"OK",NA()))</f>
        <v>#N/A</v>
      </c>
      <c r="X544" s="46"/>
      <c r="Y544" s="46" t="e">
        <f ca="1">IF('Case Data Entry'!Y544&gt;'DO NOT USE_Shared Picklist'!$C$3,"Date Entity Notified of Positive Test cannot be a future date",IF('DO NOT USE_Case Formulas'!A544,"OK",NA()))</f>
        <v>#N/A</v>
      </c>
      <c r="Z544" s="46" t="e">
        <f ca="1">IF('Case Data Entry'!Z544&gt;'DO NOT USE_Shared Picklist'!$C$3,"Test Date cannot be a future date",IF('DO NOT USE_Case Formulas'!A544,"OK",NA()))</f>
        <v>#N/A</v>
      </c>
      <c r="AA544" s="46" t="e">
        <f>IF(AND(NOT(ISBLANK('Case Data Entry'!AA544)),ISNA(VLOOKUP('Case Data Entry'!AA544,'DO NOT USE_Shared Picklist'!$R$3:$R$7,1,FALSE))),"Please select a value from the drop-down menu",IF('DO NOT USE_Case Formulas'!A544,"OK",NA()))</f>
        <v>#N/A</v>
      </c>
      <c r="AB544" s="46" t="e">
        <f>IF(AND(NOT(ISBLANK('Case Data Entry'!AB544)),ISNA(VLOOKUP('Case Data Entry'!AB544,'DO NOT USE_Shared Picklist'!$Q$3:$Q$8,1,FALSE))),"Please select a value from the drop-down menu",IF('DO NOT USE_Case Formulas'!A544,"OK",NA()))</f>
        <v>#N/A</v>
      </c>
    </row>
    <row r="545" spans="1:28" x14ac:dyDescent="0.25">
      <c r="A545" s="45" t="e">
        <f>IF('DO NOT USE_Case Formulas'!A545,IF('DO NOT USE_Case Formulas'!B545,"Not all required fields are completed","OK"),NA())</f>
        <v>#N/A</v>
      </c>
      <c r="B545" s="46" t="e">
        <f>IF(AND('DO NOT USE_Case Formulas'!A545,ISBLANK('Case Data Entry'!B545)),"First Name is required",IF(NOT(ISBLANK('Case Data Entry'!B545)),"OK",NA()))</f>
        <v>#N/A</v>
      </c>
      <c r="C545" s="46" t="e">
        <f>IF(AND('DO NOT USE_Case Formulas'!A545,ISBLANK('Case Data Entry'!C545)),"Last Name is required",IF(NOT(ISBLANK('Case Data Entry'!C545)),"OK",NA()))</f>
        <v>#N/A</v>
      </c>
      <c r="D545" s="46" t="e">
        <f>IF(AND('DO NOT USE_Case Formulas'!A545,ISBLANK('Case Data Entry'!D545)),"Birthdate is required",IF(NOT(ISBLANK('Case Data Entry'!D545)),"OK",NA()))</f>
        <v>#N/A</v>
      </c>
      <c r="E545" s="46" t="e">
        <f>IF(AND('DO NOT USE_Case Formulas'!A545,ISBLANK('Case Data Entry'!E545)),"Mobile Phone is required",IF(NOT(ISBLANK('Case Data Entry'!E545)),IF(AND(ISNUMBER(VALUE('Case Data Entry'!E545)),LEFT('Case Data Entry'!E545,1)&lt;&gt;"1",LEN('Case Data Entry'!E545)=10),"OK","Phone number must be valid format"),NA()))</f>
        <v>#N/A</v>
      </c>
      <c r="F545" s="46" t="e">
        <f>IF(AND('DO NOT USE_Case Formulas'!A545,ISBLANK('Case Data Entry'!F545)),"Home Street Address is required",IF(LEN('Case Data Entry'!F545)&gt;255,"Home Street Address must be less than 255 characters",IF('DO NOT USE_Case Formulas'!A545,"OK",NA())))</f>
        <v>#N/A</v>
      </c>
      <c r="G545" s="46" t="e">
        <f>IF(AND('DO NOT USE_Case Formulas'!A545,ISBLANK('Case Data Entry'!G545)),"City is required",IF(LEN('Case Data Entry'!G545)&gt;40,"City must be less than 40 characters",IF('DO NOT USE_Case Formulas'!A545,"OK",NA())))</f>
        <v>#N/A</v>
      </c>
      <c r="H545" s="46" t="e">
        <f>IF(AND('DO NOT USE_Case Formulas'!A545,ISBLANK('Case Data Entry'!H545)),"State is required",IF(AND(NOT(ISBLANK('Case Data Entry'!H545)),ISNA(VLOOKUP('Case Data Entry'!H545,'DO NOT USE_Shared Picklist'!$P$3:$P$52,1,FALSE))),"Please select a value from the drop-down menu",IF('DO NOT USE_Case Formulas'!A545,"OK",NA())))</f>
        <v>#N/A</v>
      </c>
      <c r="I545" s="46" t="e">
        <f>IF(AND('DO NOT USE_Case Formulas'!A545,ISBLANK('Case Data Entry'!I545)),"Zip is required",IF(ISBLANK('Case Data Entry'!I545),NA(),"OK"))</f>
        <v>#N/A</v>
      </c>
      <c r="J545" s="46" t="e">
        <f>IF(AND('DO NOT USE_Case Formulas'!A545,ISBLANK('Case Data Entry'!J545)),"Occupation/Job Title is required",IF(NOT(ISBLANK('Case Data Entry'!J545)),"OK",NA()))</f>
        <v>#N/A</v>
      </c>
      <c r="K545" s="46" t="e">
        <f>IF('DO NOT USE_Case Formulas'!A545,IF(ISBLANK('Case Data Entry'!K545),"Last Date On Site is required","OK"),NA())</f>
        <v>#N/A</v>
      </c>
      <c r="L545" s="46" t="e">
        <f>IF(AND('DO NOT USE_Case Formulas'!A545,ISBLANK('Case Data Entry'!L545)),"Specific Place in the Location is required",IF(ISBLANK('Case Data Entry'!L545),NA(),"OK"))</f>
        <v>#N/A</v>
      </c>
      <c r="M545" s="46" t="e">
        <f>IF(AND(NOT(ISBLANK('Case Data Entry'!M545)),ISNA(VLOOKUP('Case Data Entry'!M545,'DO NOT USE_Shared Picklist'!$L$3:$L$81,1,FALSE))),"Please select a value from the drop-down menu",IF('DO NOT USE_Case Formulas'!A545,"OK",NA()))</f>
        <v>#N/A</v>
      </c>
      <c r="N545" s="46" t="e">
        <f>IF(AND(NOT(ISBLANK('Case Data Entry'!N545)),ISNA(VLOOKUP('Case Data Entry'!N545,'DO NOT USE_Shared Picklist'!$I$3:$I$5,1,FALSE))),"Please select a value from the drop-down menu",IF('DO NOT USE_Case Formulas'!A545,"OK",NA()))</f>
        <v>#N/A</v>
      </c>
      <c r="O545" s="46" t="e">
        <f>IF(AND(NOT(ISBLANK('Case Data Entry'!O545)),ISNA(VLOOKUP('Case Data Entry'!O545,'DO NOT USE_Shared Picklist'!$E$3:$E$10,1,FALSE))),"Please select a value from the drop-down menu",IF('DO NOT USE_Case Formulas'!A545,"OK",NA()))</f>
        <v>#N/A</v>
      </c>
      <c r="P545" s="46" t="e">
        <f>IF(AND(NOT(ISBLANK('Case Data Entry'!P545)),ISNA(VLOOKUP('Case Data Entry'!P545,'DO NOT USE_Shared Picklist'!$W$3:$W$9,1,FALSE))),"Please select a value from the drop-down menu",IF('DO NOT USE_Case Formulas'!A545,"OK",NA()))</f>
        <v>#N/A</v>
      </c>
      <c r="Q545" s="46" t="e">
        <f>IF(AND(NOT(ISBLANK('Case Data Entry'!Q545)),ISNA(VLOOKUP('Case Data Entry'!Q545,'DO NOT USE_Shared Picklist'!$W$3:$W$9,1,FALSE))),"Please select a value from the drop-down menu",IF('DO NOT USE_Case Formulas'!A545,"OK",NA()))</f>
        <v>#N/A</v>
      </c>
      <c r="R545" s="46" t="e">
        <f>IF(AND(NOT(ISBLANK('Case Data Entry'!R545)),ISNA(VLOOKUP('Case Data Entry'!R545,'DO NOT USE_Shared Picklist'!$V$3:$V$7,1,FALSE))),"Please select a value from the drop-down menu",IF('DO NOT USE_Case Formulas'!A545,"OK",NA()))</f>
        <v>#N/A</v>
      </c>
      <c r="S545" s="46" t="e">
        <f>IF(LEN('Case Data Entry'!S545)&gt;255,"Work Area/Department must be less than 255 characters",IF('DO NOT USE_Case Formulas'!A545,"OK",NA()))</f>
        <v>#N/A</v>
      </c>
      <c r="T545" s="46" t="e">
        <f>IF(AND(NOT(ISBLANK('Case Data Entry'!T545)),NOT(ISNUMBER('Case Data Entry'!T545))),"Please enter a valid number.",IF('DO NOT USE_Case Formulas'!A545,"OK",NA()))</f>
        <v>#N/A</v>
      </c>
      <c r="U545" s="46" t="e">
        <f>IF(AND('DO NOT USE_Case Formulas'!A545,ISBLANK('Case Data Entry'!U545)),"Has this person had symptoms? is required",IF(AND(NOT(ISBLANK('Case Data Entry'!U545)),ISNA(VLOOKUP('Case Data Entry'!U545,'DO NOT USE_Shared Picklist'!$D$3:$D$5,1,FALSE))),"Please select a value from the drop-down menu",IF('DO NOT USE_Case Formulas'!A545,"OK",NA())))</f>
        <v>#N/A</v>
      </c>
      <c r="V545" s="46" t="e">
        <f>IF(AND('Case Data Entry'!U545='DO NOT USE_Shared Picklist'!$D$3,ISBLANK('Case Data Entry'!V545)),"If yes, when did the symptoms start? is required if Has this person had symptoms? is Yes",IF('DO NOT USE_Case Formulas'!A545,"OK",NA()))</f>
        <v>#N/A</v>
      </c>
      <c r="W545" s="46" t="e">
        <f>IF(AND(NOT(ISBLANK('Case Data Entry'!W545)),ISNA(VLOOKUP('Case Data Entry'!W545,'DO NOT USE_Shared Picklist'!$G$3:$G$5,1,FALSE))),"Please select a value from the drop-down menu",IF('DO NOT USE_Case Formulas'!A545,"OK",NA()))</f>
        <v>#N/A</v>
      </c>
      <c r="X545" s="46"/>
      <c r="Y545" s="46" t="e">
        <f ca="1">IF('Case Data Entry'!Y545&gt;'DO NOT USE_Shared Picklist'!$C$3,"Date Entity Notified of Positive Test cannot be a future date",IF('DO NOT USE_Case Formulas'!A545,"OK",NA()))</f>
        <v>#N/A</v>
      </c>
      <c r="Z545" s="46" t="e">
        <f ca="1">IF('Case Data Entry'!Z545&gt;'DO NOT USE_Shared Picklist'!$C$3,"Test Date cannot be a future date",IF('DO NOT USE_Case Formulas'!A545,"OK",NA()))</f>
        <v>#N/A</v>
      </c>
      <c r="AA545" s="46" t="e">
        <f>IF(AND(NOT(ISBLANK('Case Data Entry'!AA545)),ISNA(VLOOKUP('Case Data Entry'!AA545,'DO NOT USE_Shared Picklist'!$R$3:$R$7,1,FALSE))),"Please select a value from the drop-down menu",IF('DO NOT USE_Case Formulas'!A545,"OK",NA()))</f>
        <v>#N/A</v>
      </c>
      <c r="AB545" s="46" t="e">
        <f>IF(AND(NOT(ISBLANK('Case Data Entry'!AB545)),ISNA(VLOOKUP('Case Data Entry'!AB545,'DO NOT USE_Shared Picklist'!$Q$3:$Q$8,1,FALSE))),"Please select a value from the drop-down menu",IF('DO NOT USE_Case Formulas'!A545,"OK",NA()))</f>
        <v>#N/A</v>
      </c>
    </row>
    <row r="546" spans="1:28" x14ac:dyDescent="0.25">
      <c r="A546" s="45" t="e">
        <f>IF('DO NOT USE_Case Formulas'!A546,IF('DO NOT USE_Case Formulas'!B546,"Not all required fields are completed","OK"),NA())</f>
        <v>#N/A</v>
      </c>
      <c r="B546" s="46" t="e">
        <f>IF(AND('DO NOT USE_Case Formulas'!A546,ISBLANK('Case Data Entry'!B546)),"First Name is required",IF(NOT(ISBLANK('Case Data Entry'!B546)),"OK",NA()))</f>
        <v>#N/A</v>
      </c>
      <c r="C546" s="46" t="e">
        <f>IF(AND('DO NOT USE_Case Formulas'!A546,ISBLANK('Case Data Entry'!C546)),"Last Name is required",IF(NOT(ISBLANK('Case Data Entry'!C546)),"OK",NA()))</f>
        <v>#N/A</v>
      </c>
      <c r="D546" s="46" t="e">
        <f>IF(AND('DO NOT USE_Case Formulas'!A546,ISBLANK('Case Data Entry'!D546)),"Birthdate is required",IF(NOT(ISBLANK('Case Data Entry'!D546)),"OK",NA()))</f>
        <v>#N/A</v>
      </c>
      <c r="E546" s="46" t="e">
        <f>IF(AND('DO NOT USE_Case Formulas'!A546,ISBLANK('Case Data Entry'!E546)),"Mobile Phone is required",IF(NOT(ISBLANK('Case Data Entry'!E546)),IF(AND(ISNUMBER(VALUE('Case Data Entry'!E546)),LEFT('Case Data Entry'!E546,1)&lt;&gt;"1",LEN('Case Data Entry'!E546)=10),"OK","Phone number must be valid format"),NA()))</f>
        <v>#N/A</v>
      </c>
      <c r="F546" s="46" t="e">
        <f>IF(AND('DO NOT USE_Case Formulas'!A546,ISBLANK('Case Data Entry'!F546)),"Home Street Address is required",IF(LEN('Case Data Entry'!F546)&gt;255,"Home Street Address must be less than 255 characters",IF('DO NOT USE_Case Formulas'!A546,"OK",NA())))</f>
        <v>#N/A</v>
      </c>
      <c r="G546" s="46" t="e">
        <f>IF(AND('DO NOT USE_Case Formulas'!A546,ISBLANK('Case Data Entry'!G546)),"City is required",IF(LEN('Case Data Entry'!G546)&gt;40,"City must be less than 40 characters",IF('DO NOT USE_Case Formulas'!A546,"OK",NA())))</f>
        <v>#N/A</v>
      </c>
      <c r="H546" s="46" t="e">
        <f>IF(AND('DO NOT USE_Case Formulas'!A546,ISBLANK('Case Data Entry'!H546)),"State is required",IF(AND(NOT(ISBLANK('Case Data Entry'!H546)),ISNA(VLOOKUP('Case Data Entry'!H546,'DO NOT USE_Shared Picklist'!$P$3:$P$52,1,FALSE))),"Please select a value from the drop-down menu",IF('DO NOT USE_Case Formulas'!A546,"OK",NA())))</f>
        <v>#N/A</v>
      </c>
      <c r="I546" s="46" t="e">
        <f>IF(AND('DO NOT USE_Case Formulas'!A546,ISBLANK('Case Data Entry'!I546)),"Zip is required",IF(ISBLANK('Case Data Entry'!I546),NA(),"OK"))</f>
        <v>#N/A</v>
      </c>
      <c r="J546" s="46" t="e">
        <f>IF(AND('DO NOT USE_Case Formulas'!A546,ISBLANK('Case Data Entry'!J546)),"Occupation/Job Title is required",IF(NOT(ISBLANK('Case Data Entry'!J546)),"OK",NA()))</f>
        <v>#N/A</v>
      </c>
      <c r="K546" s="46" t="e">
        <f>IF('DO NOT USE_Case Formulas'!A546,IF(ISBLANK('Case Data Entry'!K546),"Last Date On Site is required","OK"),NA())</f>
        <v>#N/A</v>
      </c>
      <c r="L546" s="46" t="e">
        <f>IF(AND('DO NOT USE_Case Formulas'!A546,ISBLANK('Case Data Entry'!L546)),"Specific Place in the Location is required",IF(ISBLANK('Case Data Entry'!L546),NA(),"OK"))</f>
        <v>#N/A</v>
      </c>
      <c r="M546" s="46" t="e">
        <f>IF(AND(NOT(ISBLANK('Case Data Entry'!M546)),ISNA(VLOOKUP('Case Data Entry'!M546,'DO NOT USE_Shared Picklist'!$L$3:$L$81,1,FALSE))),"Please select a value from the drop-down menu",IF('DO NOT USE_Case Formulas'!A546,"OK",NA()))</f>
        <v>#N/A</v>
      </c>
      <c r="N546" s="46" t="e">
        <f>IF(AND(NOT(ISBLANK('Case Data Entry'!N546)),ISNA(VLOOKUP('Case Data Entry'!N546,'DO NOT USE_Shared Picklist'!$I$3:$I$5,1,FALSE))),"Please select a value from the drop-down menu",IF('DO NOT USE_Case Formulas'!A546,"OK",NA()))</f>
        <v>#N/A</v>
      </c>
      <c r="O546" s="46" t="e">
        <f>IF(AND(NOT(ISBLANK('Case Data Entry'!O546)),ISNA(VLOOKUP('Case Data Entry'!O546,'DO NOT USE_Shared Picklist'!$E$3:$E$10,1,FALSE))),"Please select a value from the drop-down menu",IF('DO NOT USE_Case Formulas'!A546,"OK",NA()))</f>
        <v>#N/A</v>
      </c>
      <c r="P546" s="46" t="e">
        <f>IF(AND(NOT(ISBLANK('Case Data Entry'!P546)),ISNA(VLOOKUP('Case Data Entry'!P546,'DO NOT USE_Shared Picklist'!$W$3:$W$9,1,FALSE))),"Please select a value from the drop-down menu",IF('DO NOT USE_Case Formulas'!A546,"OK",NA()))</f>
        <v>#N/A</v>
      </c>
      <c r="Q546" s="46" t="e">
        <f>IF(AND(NOT(ISBLANK('Case Data Entry'!Q546)),ISNA(VLOOKUP('Case Data Entry'!Q546,'DO NOT USE_Shared Picklist'!$W$3:$W$9,1,FALSE))),"Please select a value from the drop-down menu",IF('DO NOT USE_Case Formulas'!A546,"OK",NA()))</f>
        <v>#N/A</v>
      </c>
      <c r="R546" s="46" t="e">
        <f>IF(AND(NOT(ISBLANK('Case Data Entry'!R546)),ISNA(VLOOKUP('Case Data Entry'!R546,'DO NOT USE_Shared Picklist'!$V$3:$V$7,1,FALSE))),"Please select a value from the drop-down menu",IF('DO NOT USE_Case Formulas'!A546,"OK",NA()))</f>
        <v>#N/A</v>
      </c>
      <c r="S546" s="46" t="e">
        <f>IF(LEN('Case Data Entry'!S546)&gt;255,"Work Area/Department must be less than 255 characters",IF('DO NOT USE_Case Formulas'!A546,"OK",NA()))</f>
        <v>#N/A</v>
      </c>
      <c r="T546" s="46" t="e">
        <f>IF(AND(NOT(ISBLANK('Case Data Entry'!T546)),NOT(ISNUMBER('Case Data Entry'!T546))),"Please enter a valid number.",IF('DO NOT USE_Case Formulas'!A546,"OK",NA()))</f>
        <v>#N/A</v>
      </c>
      <c r="U546" s="46" t="e">
        <f>IF(AND('DO NOT USE_Case Formulas'!A546,ISBLANK('Case Data Entry'!U546)),"Has this person had symptoms? is required",IF(AND(NOT(ISBLANK('Case Data Entry'!U546)),ISNA(VLOOKUP('Case Data Entry'!U546,'DO NOT USE_Shared Picklist'!$D$3:$D$5,1,FALSE))),"Please select a value from the drop-down menu",IF('DO NOT USE_Case Formulas'!A546,"OK",NA())))</f>
        <v>#N/A</v>
      </c>
      <c r="V546" s="46" t="e">
        <f>IF(AND('Case Data Entry'!U546='DO NOT USE_Shared Picklist'!$D$3,ISBLANK('Case Data Entry'!V546)),"If yes, when did the symptoms start? is required if Has this person had symptoms? is Yes",IF('DO NOT USE_Case Formulas'!A546,"OK",NA()))</f>
        <v>#N/A</v>
      </c>
      <c r="W546" s="46" t="e">
        <f>IF(AND(NOT(ISBLANK('Case Data Entry'!W546)),ISNA(VLOOKUP('Case Data Entry'!W546,'DO NOT USE_Shared Picklist'!$G$3:$G$5,1,FALSE))),"Please select a value from the drop-down menu",IF('DO NOT USE_Case Formulas'!A546,"OK",NA()))</f>
        <v>#N/A</v>
      </c>
      <c r="X546" s="46"/>
      <c r="Y546" s="46" t="e">
        <f ca="1">IF('Case Data Entry'!Y546&gt;'DO NOT USE_Shared Picklist'!$C$3,"Date Entity Notified of Positive Test cannot be a future date",IF('DO NOT USE_Case Formulas'!A546,"OK",NA()))</f>
        <v>#N/A</v>
      </c>
      <c r="Z546" s="46" t="e">
        <f ca="1">IF('Case Data Entry'!Z546&gt;'DO NOT USE_Shared Picklist'!$C$3,"Test Date cannot be a future date",IF('DO NOT USE_Case Formulas'!A546,"OK",NA()))</f>
        <v>#N/A</v>
      </c>
      <c r="AA546" s="46" t="e">
        <f>IF(AND(NOT(ISBLANK('Case Data Entry'!AA546)),ISNA(VLOOKUP('Case Data Entry'!AA546,'DO NOT USE_Shared Picklist'!$R$3:$R$7,1,FALSE))),"Please select a value from the drop-down menu",IF('DO NOT USE_Case Formulas'!A546,"OK",NA()))</f>
        <v>#N/A</v>
      </c>
      <c r="AB546" s="46" t="e">
        <f>IF(AND(NOT(ISBLANK('Case Data Entry'!AB546)),ISNA(VLOOKUP('Case Data Entry'!AB546,'DO NOT USE_Shared Picklist'!$Q$3:$Q$8,1,FALSE))),"Please select a value from the drop-down menu",IF('DO NOT USE_Case Formulas'!A546,"OK",NA()))</f>
        <v>#N/A</v>
      </c>
    </row>
    <row r="547" spans="1:28" x14ac:dyDescent="0.25">
      <c r="A547" s="45" t="e">
        <f>IF('DO NOT USE_Case Formulas'!A547,IF('DO NOT USE_Case Formulas'!B547,"Not all required fields are completed","OK"),NA())</f>
        <v>#N/A</v>
      </c>
      <c r="B547" s="46" t="e">
        <f>IF(AND('DO NOT USE_Case Formulas'!A547,ISBLANK('Case Data Entry'!B547)),"First Name is required",IF(NOT(ISBLANK('Case Data Entry'!B547)),"OK",NA()))</f>
        <v>#N/A</v>
      </c>
      <c r="C547" s="46" t="e">
        <f>IF(AND('DO NOT USE_Case Formulas'!A547,ISBLANK('Case Data Entry'!C547)),"Last Name is required",IF(NOT(ISBLANK('Case Data Entry'!C547)),"OK",NA()))</f>
        <v>#N/A</v>
      </c>
      <c r="D547" s="46" t="e">
        <f>IF(AND('DO NOT USE_Case Formulas'!A547,ISBLANK('Case Data Entry'!D547)),"Birthdate is required",IF(NOT(ISBLANK('Case Data Entry'!D547)),"OK",NA()))</f>
        <v>#N/A</v>
      </c>
      <c r="E547" s="46" t="e">
        <f>IF(AND('DO NOT USE_Case Formulas'!A547,ISBLANK('Case Data Entry'!E547)),"Mobile Phone is required",IF(NOT(ISBLANK('Case Data Entry'!E547)),IF(AND(ISNUMBER(VALUE('Case Data Entry'!E547)),LEFT('Case Data Entry'!E547,1)&lt;&gt;"1",LEN('Case Data Entry'!E547)=10),"OK","Phone number must be valid format"),NA()))</f>
        <v>#N/A</v>
      </c>
      <c r="F547" s="46" t="e">
        <f>IF(AND('DO NOT USE_Case Formulas'!A547,ISBLANK('Case Data Entry'!F547)),"Home Street Address is required",IF(LEN('Case Data Entry'!F547)&gt;255,"Home Street Address must be less than 255 characters",IF('DO NOT USE_Case Formulas'!A547,"OK",NA())))</f>
        <v>#N/A</v>
      </c>
      <c r="G547" s="46" t="e">
        <f>IF(AND('DO NOT USE_Case Formulas'!A547,ISBLANK('Case Data Entry'!G547)),"City is required",IF(LEN('Case Data Entry'!G547)&gt;40,"City must be less than 40 characters",IF('DO NOT USE_Case Formulas'!A547,"OK",NA())))</f>
        <v>#N/A</v>
      </c>
      <c r="H547" s="46" t="e">
        <f>IF(AND('DO NOT USE_Case Formulas'!A547,ISBLANK('Case Data Entry'!H547)),"State is required",IF(AND(NOT(ISBLANK('Case Data Entry'!H547)),ISNA(VLOOKUP('Case Data Entry'!H547,'DO NOT USE_Shared Picklist'!$P$3:$P$52,1,FALSE))),"Please select a value from the drop-down menu",IF('DO NOT USE_Case Formulas'!A547,"OK",NA())))</f>
        <v>#N/A</v>
      </c>
      <c r="I547" s="46" t="e">
        <f>IF(AND('DO NOT USE_Case Formulas'!A547,ISBLANK('Case Data Entry'!I547)),"Zip is required",IF(ISBLANK('Case Data Entry'!I547),NA(),"OK"))</f>
        <v>#N/A</v>
      </c>
      <c r="J547" s="46" t="e">
        <f>IF(AND('DO NOT USE_Case Formulas'!A547,ISBLANK('Case Data Entry'!J547)),"Occupation/Job Title is required",IF(NOT(ISBLANK('Case Data Entry'!J547)),"OK",NA()))</f>
        <v>#N/A</v>
      </c>
      <c r="K547" s="46" t="e">
        <f>IF('DO NOT USE_Case Formulas'!A547,IF(ISBLANK('Case Data Entry'!K547),"Last Date On Site is required","OK"),NA())</f>
        <v>#N/A</v>
      </c>
      <c r="L547" s="46" t="e">
        <f>IF(AND('DO NOT USE_Case Formulas'!A547,ISBLANK('Case Data Entry'!L547)),"Specific Place in the Location is required",IF(ISBLANK('Case Data Entry'!L547),NA(),"OK"))</f>
        <v>#N/A</v>
      </c>
      <c r="M547" s="46" t="e">
        <f>IF(AND(NOT(ISBLANK('Case Data Entry'!M547)),ISNA(VLOOKUP('Case Data Entry'!M547,'DO NOT USE_Shared Picklist'!$L$3:$L$81,1,FALSE))),"Please select a value from the drop-down menu",IF('DO NOT USE_Case Formulas'!A547,"OK",NA()))</f>
        <v>#N/A</v>
      </c>
      <c r="N547" s="46" t="e">
        <f>IF(AND(NOT(ISBLANK('Case Data Entry'!N547)),ISNA(VLOOKUP('Case Data Entry'!N547,'DO NOT USE_Shared Picklist'!$I$3:$I$5,1,FALSE))),"Please select a value from the drop-down menu",IF('DO NOT USE_Case Formulas'!A547,"OK",NA()))</f>
        <v>#N/A</v>
      </c>
      <c r="O547" s="46" t="e">
        <f>IF(AND(NOT(ISBLANK('Case Data Entry'!O547)),ISNA(VLOOKUP('Case Data Entry'!O547,'DO NOT USE_Shared Picklist'!$E$3:$E$10,1,FALSE))),"Please select a value from the drop-down menu",IF('DO NOT USE_Case Formulas'!A547,"OK",NA()))</f>
        <v>#N/A</v>
      </c>
      <c r="P547" s="46" t="e">
        <f>IF(AND(NOT(ISBLANK('Case Data Entry'!P547)),ISNA(VLOOKUP('Case Data Entry'!P547,'DO NOT USE_Shared Picklist'!$W$3:$W$9,1,FALSE))),"Please select a value from the drop-down menu",IF('DO NOT USE_Case Formulas'!A547,"OK",NA()))</f>
        <v>#N/A</v>
      </c>
      <c r="Q547" s="46" t="e">
        <f>IF(AND(NOT(ISBLANK('Case Data Entry'!Q547)),ISNA(VLOOKUP('Case Data Entry'!Q547,'DO NOT USE_Shared Picklist'!$W$3:$W$9,1,FALSE))),"Please select a value from the drop-down menu",IF('DO NOT USE_Case Formulas'!A547,"OK",NA()))</f>
        <v>#N/A</v>
      </c>
      <c r="R547" s="46" t="e">
        <f>IF(AND(NOT(ISBLANK('Case Data Entry'!R547)),ISNA(VLOOKUP('Case Data Entry'!R547,'DO NOT USE_Shared Picklist'!$V$3:$V$7,1,FALSE))),"Please select a value from the drop-down menu",IF('DO NOT USE_Case Formulas'!A547,"OK",NA()))</f>
        <v>#N/A</v>
      </c>
      <c r="S547" s="46" t="e">
        <f>IF(LEN('Case Data Entry'!S547)&gt;255,"Work Area/Department must be less than 255 characters",IF('DO NOT USE_Case Formulas'!A547,"OK",NA()))</f>
        <v>#N/A</v>
      </c>
      <c r="T547" s="46" t="e">
        <f>IF(AND(NOT(ISBLANK('Case Data Entry'!T547)),NOT(ISNUMBER('Case Data Entry'!T547))),"Please enter a valid number.",IF('DO NOT USE_Case Formulas'!A547,"OK",NA()))</f>
        <v>#N/A</v>
      </c>
      <c r="U547" s="46" t="e">
        <f>IF(AND('DO NOT USE_Case Formulas'!A547,ISBLANK('Case Data Entry'!U547)),"Has this person had symptoms? is required",IF(AND(NOT(ISBLANK('Case Data Entry'!U547)),ISNA(VLOOKUP('Case Data Entry'!U547,'DO NOT USE_Shared Picklist'!$D$3:$D$5,1,FALSE))),"Please select a value from the drop-down menu",IF('DO NOT USE_Case Formulas'!A547,"OK",NA())))</f>
        <v>#N/A</v>
      </c>
      <c r="V547" s="46" t="e">
        <f>IF(AND('Case Data Entry'!U547='DO NOT USE_Shared Picklist'!$D$3,ISBLANK('Case Data Entry'!V547)),"If yes, when did the symptoms start? is required if Has this person had symptoms? is Yes",IF('DO NOT USE_Case Formulas'!A547,"OK",NA()))</f>
        <v>#N/A</v>
      </c>
      <c r="W547" s="46" t="e">
        <f>IF(AND(NOT(ISBLANK('Case Data Entry'!W547)),ISNA(VLOOKUP('Case Data Entry'!W547,'DO NOT USE_Shared Picklist'!$G$3:$G$5,1,FALSE))),"Please select a value from the drop-down menu",IF('DO NOT USE_Case Formulas'!A547,"OK",NA()))</f>
        <v>#N/A</v>
      </c>
      <c r="X547" s="46"/>
      <c r="Y547" s="46" t="e">
        <f ca="1">IF('Case Data Entry'!Y547&gt;'DO NOT USE_Shared Picklist'!$C$3,"Date Entity Notified of Positive Test cannot be a future date",IF('DO NOT USE_Case Formulas'!A547,"OK",NA()))</f>
        <v>#N/A</v>
      </c>
      <c r="Z547" s="46" t="e">
        <f ca="1">IF('Case Data Entry'!Z547&gt;'DO NOT USE_Shared Picklist'!$C$3,"Test Date cannot be a future date",IF('DO NOT USE_Case Formulas'!A547,"OK",NA()))</f>
        <v>#N/A</v>
      </c>
      <c r="AA547" s="46" t="e">
        <f>IF(AND(NOT(ISBLANK('Case Data Entry'!AA547)),ISNA(VLOOKUP('Case Data Entry'!AA547,'DO NOT USE_Shared Picklist'!$R$3:$R$7,1,FALSE))),"Please select a value from the drop-down menu",IF('DO NOT USE_Case Formulas'!A547,"OK",NA()))</f>
        <v>#N/A</v>
      </c>
      <c r="AB547" s="46" t="e">
        <f>IF(AND(NOT(ISBLANK('Case Data Entry'!AB547)),ISNA(VLOOKUP('Case Data Entry'!AB547,'DO NOT USE_Shared Picklist'!$Q$3:$Q$8,1,FALSE))),"Please select a value from the drop-down menu",IF('DO NOT USE_Case Formulas'!A547,"OK",NA()))</f>
        <v>#N/A</v>
      </c>
    </row>
    <row r="548" spans="1:28" x14ac:dyDescent="0.25">
      <c r="A548" s="45" t="e">
        <f>IF('DO NOT USE_Case Formulas'!A548,IF('DO NOT USE_Case Formulas'!B548,"Not all required fields are completed","OK"),NA())</f>
        <v>#N/A</v>
      </c>
      <c r="B548" s="46" t="e">
        <f>IF(AND('DO NOT USE_Case Formulas'!A548,ISBLANK('Case Data Entry'!B548)),"First Name is required",IF(NOT(ISBLANK('Case Data Entry'!B548)),"OK",NA()))</f>
        <v>#N/A</v>
      </c>
      <c r="C548" s="46" t="e">
        <f>IF(AND('DO NOT USE_Case Formulas'!A548,ISBLANK('Case Data Entry'!C548)),"Last Name is required",IF(NOT(ISBLANK('Case Data Entry'!C548)),"OK",NA()))</f>
        <v>#N/A</v>
      </c>
      <c r="D548" s="46" t="e">
        <f>IF(AND('DO NOT USE_Case Formulas'!A548,ISBLANK('Case Data Entry'!D548)),"Birthdate is required",IF(NOT(ISBLANK('Case Data Entry'!D548)),"OK",NA()))</f>
        <v>#N/A</v>
      </c>
      <c r="E548" s="46" t="e">
        <f>IF(AND('DO NOT USE_Case Formulas'!A548,ISBLANK('Case Data Entry'!E548)),"Mobile Phone is required",IF(NOT(ISBLANK('Case Data Entry'!E548)),IF(AND(ISNUMBER(VALUE('Case Data Entry'!E548)),LEFT('Case Data Entry'!E548,1)&lt;&gt;"1",LEN('Case Data Entry'!E548)=10),"OK","Phone number must be valid format"),NA()))</f>
        <v>#N/A</v>
      </c>
      <c r="F548" s="46" t="e">
        <f>IF(AND('DO NOT USE_Case Formulas'!A548,ISBLANK('Case Data Entry'!F548)),"Home Street Address is required",IF(LEN('Case Data Entry'!F548)&gt;255,"Home Street Address must be less than 255 characters",IF('DO NOT USE_Case Formulas'!A548,"OK",NA())))</f>
        <v>#N/A</v>
      </c>
      <c r="G548" s="46" t="e">
        <f>IF(AND('DO NOT USE_Case Formulas'!A548,ISBLANK('Case Data Entry'!G548)),"City is required",IF(LEN('Case Data Entry'!G548)&gt;40,"City must be less than 40 characters",IF('DO NOT USE_Case Formulas'!A548,"OK",NA())))</f>
        <v>#N/A</v>
      </c>
      <c r="H548" s="46" t="e">
        <f>IF(AND('DO NOT USE_Case Formulas'!A548,ISBLANK('Case Data Entry'!H548)),"State is required",IF(AND(NOT(ISBLANK('Case Data Entry'!H548)),ISNA(VLOOKUP('Case Data Entry'!H548,'DO NOT USE_Shared Picklist'!$P$3:$P$52,1,FALSE))),"Please select a value from the drop-down menu",IF('DO NOT USE_Case Formulas'!A548,"OK",NA())))</f>
        <v>#N/A</v>
      </c>
      <c r="I548" s="46" t="e">
        <f>IF(AND('DO NOT USE_Case Formulas'!A548,ISBLANK('Case Data Entry'!I548)),"Zip is required",IF(ISBLANK('Case Data Entry'!I548),NA(),"OK"))</f>
        <v>#N/A</v>
      </c>
      <c r="J548" s="46" t="e">
        <f>IF(AND('DO NOT USE_Case Formulas'!A548,ISBLANK('Case Data Entry'!J548)),"Occupation/Job Title is required",IF(NOT(ISBLANK('Case Data Entry'!J548)),"OK",NA()))</f>
        <v>#N/A</v>
      </c>
      <c r="K548" s="46" t="e">
        <f>IF('DO NOT USE_Case Formulas'!A548,IF(ISBLANK('Case Data Entry'!K548),"Last Date On Site is required","OK"),NA())</f>
        <v>#N/A</v>
      </c>
      <c r="L548" s="46" t="e">
        <f>IF(AND('DO NOT USE_Case Formulas'!A548,ISBLANK('Case Data Entry'!L548)),"Specific Place in the Location is required",IF(ISBLANK('Case Data Entry'!L548),NA(),"OK"))</f>
        <v>#N/A</v>
      </c>
      <c r="M548" s="46" t="e">
        <f>IF(AND(NOT(ISBLANK('Case Data Entry'!M548)),ISNA(VLOOKUP('Case Data Entry'!M548,'DO NOT USE_Shared Picklist'!$L$3:$L$81,1,FALSE))),"Please select a value from the drop-down menu",IF('DO NOT USE_Case Formulas'!A548,"OK",NA()))</f>
        <v>#N/A</v>
      </c>
      <c r="N548" s="46" t="e">
        <f>IF(AND(NOT(ISBLANK('Case Data Entry'!N548)),ISNA(VLOOKUP('Case Data Entry'!N548,'DO NOT USE_Shared Picklist'!$I$3:$I$5,1,FALSE))),"Please select a value from the drop-down menu",IF('DO NOT USE_Case Formulas'!A548,"OK",NA()))</f>
        <v>#N/A</v>
      </c>
      <c r="O548" s="46" t="e">
        <f>IF(AND(NOT(ISBLANK('Case Data Entry'!O548)),ISNA(VLOOKUP('Case Data Entry'!O548,'DO NOT USE_Shared Picklist'!$E$3:$E$10,1,FALSE))),"Please select a value from the drop-down menu",IF('DO NOT USE_Case Formulas'!A548,"OK",NA()))</f>
        <v>#N/A</v>
      </c>
      <c r="P548" s="46" t="e">
        <f>IF(AND(NOT(ISBLANK('Case Data Entry'!P548)),ISNA(VLOOKUP('Case Data Entry'!P548,'DO NOT USE_Shared Picklist'!$W$3:$W$9,1,FALSE))),"Please select a value from the drop-down menu",IF('DO NOT USE_Case Formulas'!A548,"OK",NA()))</f>
        <v>#N/A</v>
      </c>
      <c r="Q548" s="46" t="e">
        <f>IF(AND(NOT(ISBLANK('Case Data Entry'!Q548)),ISNA(VLOOKUP('Case Data Entry'!Q548,'DO NOT USE_Shared Picklist'!$W$3:$W$9,1,FALSE))),"Please select a value from the drop-down menu",IF('DO NOT USE_Case Formulas'!A548,"OK",NA()))</f>
        <v>#N/A</v>
      </c>
      <c r="R548" s="46" t="e">
        <f>IF(AND(NOT(ISBLANK('Case Data Entry'!R548)),ISNA(VLOOKUP('Case Data Entry'!R548,'DO NOT USE_Shared Picklist'!$V$3:$V$7,1,FALSE))),"Please select a value from the drop-down menu",IF('DO NOT USE_Case Formulas'!A548,"OK",NA()))</f>
        <v>#N/A</v>
      </c>
      <c r="S548" s="46" t="e">
        <f>IF(LEN('Case Data Entry'!S548)&gt;255,"Work Area/Department must be less than 255 characters",IF('DO NOT USE_Case Formulas'!A548,"OK",NA()))</f>
        <v>#N/A</v>
      </c>
      <c r="T548" s="46" t="e">
        <f>IF(AND(NOT(ISBLANK('Case Data Entry'!T548)),NOT(ISNUMBER('Case Data Entry'!T548))),"Please enter a valid number.",IF('DO NOT USE_Case Formulas'!A548,"OK",NA()))</f>
        <v>#N/A</v>
      </c>
      <c r="U548" s="46" t="e">
        <f>IF(AND('DO NOT USE_Case Formulas'!A548,ISBLANK('Case Data Entry'!U548)),"Has this person had symptoms? is required",IF(AND(NOT(ISBLANK('Case Data Entry'!U548)),ISNA(VLOOKUP('Case Data Entry'!U548,'DO NOT USE_Shared Picklist'!$D$3:$D$5,1,FALSE))),"Please select a value from the drop-down menu",IF('DO NOT USE_Case Formulas'!A548,"OK",NA())))</f>
        <v>#N/A</v>
      </c>
      <c r="V548" s="46" t="e">
        <f>IF(AND('Case Data Entry'!U548='DO NOT USE_Shared Picklist'!$D$3,ISBLANK('Case Data Entry'!V548)),"If yes, when did the symptoms start? is required if Has this person had symptoms? is Yes",IF('DO NOT USE_Case Formulas'!A548,"OK",NA()))</f>
        <v>#N/A</v>
      </c>
      <c r="W548" s="46" t="e">
        <f>IF(AND(NOT(ISBLANK('Case Data Entry'!W548)),ISNA(VLOOKUP('Case Data Entry'!W548,'DO NOT USE_Shared Picklist'!$G$3:$G$5,1,FALSE))),"Please select a value from the drop-down menu",IF('DO NOT USE_Case Formulas'!A548,"OK",NA()))</f>
        <v>#N/A</v>
      </c>
      <c r="X548" s="46"/>
      <c r="Y548" s="46" t="e">
        <f ca="1">IF('Case Data Entry'!Y548&gt;'DO NOT USE_Shared Picklist'!$C$3,"Date Entity Notified of Positive Test cannot be a future date",IF('DO NOT USE_Case Formulas'!A548,"OK",NA()))</f>
        <v>#N/A</v>
      </c>
      <c r="Z548" s="46" t="e">
        <f ca="1">IF('Case Data Entry'!Z548&gt;'DO NOT USE_Shared Picklist'!$C$3,"Test Date cannot be a future date",IF('DO NOT USE_Case Formulas'!A548,"OK",NA()))</f>
        <v>#N/A</v>
      </c>
      <c r="AA548" s="46" t="e">
        <f>IF(AND(NOT(ISBLANK('Case Data Entry'!AA548)),ISNA(VLOOKUP('Case Data Entry'!AA548,'DO NOT USE_Shared Picklist'!$R$3:$R$7,1,FALSE))),"Please select a value from the drop-down menu",IF('DO NOT USE_Case Formulas'!A548,"OK",NA()))</f>
        <v>#N/A</v>
      </c>
      <c r="AB548" s="46" t="e">
        <f>IF(AND(NOT(ISBLANK('Case Data Entry'!AB548)),ISNA(VLOOKUP('Case Data Entry'!AB548,'DO NOT USE_Shared Picklist'!$Q$3:$Q$8,1,FALSE))),"Please select a value from the drop-down menu",IF('DO NOT USE_Case Formulas'!A548,"OK",NA()))</f>
        <v>#N/A</v>
      </c>
    </row>
    <row r="549" spans="1:28" x14ac:dyDescent="0.25">
      <c r="A549" s="45" t="e">
        <f>IF('DO NOT USE_Case Formulas'!A549,IF('DO NOT USE_Case Formulas'!B549,"Not all required fields are completed","OK"),NA())</f>
        <v>#N/A</v>
      </c>
      <c r="B549" s="46" t="e">
        <f>IF(AND('DO NOT USE_Case Formulas'!A549,ISBLANK('Case Data Entry'!B549)),"First Name is required",IF(NOT(ISBLANK('Case Data Entry'!B549)),"OK",NA()))</f>
        <v>#N/A</v>
      </c>
      <c r="C549" s="46" t="e">
        <f>IF(AND('DO NOT USE_Case Formulas'!A549,ISBLANK('Case Data Entry'!C549)),"Last Name is required",IF(NOT(ISBLANK('Case Data Entry'!C549)),"OK",NA()))</f>
        <v>#N/A</v>
      </c>
      <c r="D549" s="46" t="e">
        <f>IF(AND('DO NOT USE_Case Formulas'!A549,ISBLANK('Case Data Entry'!D549)),"Birthdate is required",IF(NOT(ISBLANK('Case Data Entry'!D549)),"OK",NA()))</f>
        <v>#N/A</v>
      </c>
      <c r="E549" s="46" t="e">
        <f>IF(AND('DO NOT USE_Case Formulas'!A549,ISBLANK('Case Data Entry'!E549)),"Mobile Phone is required",IF(NOT(ISBLANK('Case Data Entry'!E549)),IF(AND(ISNUMBER(VALUE('Case Data Entry'!E549)),LEFT('Case Data Entry'!E549,1)&lt;&gt;"1",LEN('Case Data Entry'!E549)=10),"OK","Phone number must be valid format"),NA()))</f>
        <v>#N/A</v>
      </c>
      <c r="F549" s="46" t="e">
        <f>IF(AND('DO NOT USE_Case Formulas'!A549,ISBLANK('Case Data Entry'!F549)),"Home Street Address is required",IF(LEN('Case Data Entry'!F549)&gt;255,"Home Street Address must be less than 255 characters",IF('DO NOT USE_Case Formulas'!A549,"OK",NA())))</f>
        <v>#N/A</v>
      </c>
      <c r="G549" s="46" t="e">
        <f>IF(AND('DO NOT USE_Case Formulas'!A549,ISBLANK('Case Data Entry'!G549)),"City is required",IF(LEN('Case Data Entry'!G549)&gt;40,"City must be less than 40 characters",IF('DO NOT USE_Case Formulas'!A549,"OK",NA())))</f>
        <v>#N/A</v>
      </c>
      <c r="H549" s="46" t="e">
        <f>IF(AND('DO NOT USE_Case Formulas'!A549,ISBLANK('Case Data Entry'!H549)),"State is required",IF(AND(NOT(ISBLANK('Case Data Entry'!H549)),ISNA(VLOOKUP('Case Data Entry'!H549,'DO NOT USE_Shared Picklist'!$P$3:$P$52,1,FALSE))),"Please select a value from the drop-down menu",IF('DO NOT USE_Case Formulas'!A549,"OK",NA())))</f>
        <v>#N/A</v>
      </c>
      <c r="I549" s="46" t="e">
        <f>IF(AND('DO NOT USE_Case Formulas'!A549,ISBLANK('Case Data Entry'!I549)),"Zip is required",IF(ISBLANK('Case Data Entry'!I549),NA(),"OK"))</f>
        <v>#N/A</v>
      </c>
      <c r="J549" s="46" t="e">
        <f>IF(AND('DO NOT USE_Case Formulas'!A549,ISBLANK('Case Data Entry'!J549)),"Occupation/Job Title is required",IF(NOT(ISBLANK('Case Data Entry'!J549)),"OK",NA()))</f>
        <v>#N/A</v>
      </c>
      <c r="K549" s="46" t="e">
        <f>IF('DO NOT USE_Case Formulas'!A549,IF(ISBLANK('Case Data Entry'!K549),"Last Date On Site is required","OK"),NA())</f>
        <v>#N/A</v>
      </c>
      <c r="L549" s="46" t="e">
        <f>IF(AND('DO NOT USE_Case Formulas'!A549,ISBLANK('Case Data Entry'!L549)),"Specific Place in the Location is required",IF(ISBLANK('Case Data Entry'!L549),NA(),"OK"))</f>
        <v>#N/A</v>
      </c>
      <c r="M549" s="46" t="e">
        <f>IF(AND(NOT(ISBLANK('Case Data Entry'!M549)),ISNA(VLOOKUP('Case Data Entry'!M549,'DO NOT USE_Shared Picklist'!$L$3:$L$81,1,FALSE))),"Please select a value from the drop-down menu",IF('DO NOT USE_Case Formulas'!A549,"OK",NA()))</f>
        <v>#N/A</v>
      </c>
      <c r="N549" s="46" t="e">
        <f>IF(AND(NOT(ISBLANK('Case Data Entry'!N549)),ISNA(VLOOKUP('Case Data Entry'!N549,'DO NOT USE_Shared Picklist'!$I$3:$I$5,1,FALSE))),"Please select a value from the drop-down menu",IF('DO NOT USE_Case Formulas'!A549,"OK",NA()))</f>
        <v>#N/A</v>
      </c>
      <c r="O549" s="46" t="e">
        <f>IF(AND(NOT(ISBLANK('Case Data Entry'!O549)),ISNA(VLOOKUP('Case Data Entry'!O549,'DO NOT USE_Shared Picklist'!$E$3:$E$10,1,FALSE))),"Please select a value from the drop-down menu",IF('DO NOT USE_Case Formulas'!A549,"OK",NA()))</f>
        <v>#N/A</v>
      </c>
      <c r="P549" s="46" t="e">
        <f>IF(AND(NOT(ISBLANK('Case Data Entry'!P549)),ISNA(VLOOKUP('Case Data Entry'!P549,'DO NOT USE_Shared Picklist'!$W$3:$W$9,1,FALSE))),"Please select a value from the drop-down menu",IF('DO NOT USE_Case Formulas'!A549,"OK",NA()))</f>
        <v>#N/A</v>
      </c>
      <c r="Q549" s="46" t="e">
        <f>IF(AND(NOT(ISBLANK('Case Data Entry'!Q549)),ISNA(VLOOKUP('Case Data Entry'!Q549,'DO NOT USE_Shared Picklist'!$W$3:$W$9,1,FALSE))),"Please select a value from the drop-down menu",IF('DO NOT USE_Case Formulas'!A549,"OK",NA()))</f>
        <v>#N/A</v>
      </c>
      <c r="R549" s="46" t="e">
        <f>IF(AND(NOT(ISBLANK('Case Data Entry'!R549)),ISNA(VLOOKUP('Case Data Entry'!R549,'DO NOT USE_Shared Picklist'!$V$3:$V$7,1,FALSE))),"Please select a value from the drop-down menu",IF('DO NOT USE_Case Formulas'!A549,"OK",NA()))</f>
        <v>#N/A</v>
      </c>
      <c r="S549" s="46" t="e">
        <f>IF(LEN('Case Data Entry'!S549)&gt;255,"Work Area/Department must be less than 255 characters",IF('DO NOT USE_Case Formulas'!A549,"OK",NA()))</f>
        <v>#N/A</v>
      </c>
      <c r="T549" s="46" t="e">
        <f>IF(AND(NOT(ISBLANK('Case Data Entry'!T549)),NOT(ISNUMBER('Case Data Entry'!T549))),"Please enter a valid number.",IF('DO NOT USE_Case Formulas'!A549,"OK",NA()))</f>
        <v>#N/A</v>
      </c>
      <c r="U549" s="46" t="e">
        <f>IF(AND('DO NOT USE_Case Formulas'!A549,ISBLANK('Case Data Entry'!U549)),"Has this person had symptoms? is required",IF(AND(NOT(ISBLANK('Case Data Entry'!U549)),ISNA(VLOOKUP('Case Data Entry'!U549,'DO NOT USE_Shared Picklist'!$D$3:$D$5,1,FALSE))),"Please select a value from the drop-down menu",IF('DO NOT USE_Case Formulas'!A549,"OK",NA())))</f>
        <v>#N/A</v>
      </c>
      <c r="V549" s="46" t="e">
        <f>IF(AND('Case Data Entry'!U549='DO NOT USE_Shared Picklist'!$D$3,ISBLANK('Case Data Entry'!V549)),"If yes, when did the symptoms start? is required if Has this person had symptoms? is Yes",IF('DO NOT USE_Case Formulas'!A549,"OK",NA()))</f>
        <v>#N/A</v>
      </c>
      <c r="W549" s="46" t="e">
        <f>IF(AND(NOT(ISBLANK('Case Data Entry'!W549)),ISNA(VLOOKUP('Case Data Entry'!W549,'DO NOT USE_Shared Picklist'!$G$3:$G$5,1,FALSE))),"Please select a value from the drop-down menu",IF('DO NOT USE_Case Formulas'!A549,"OK",NA()))</f>
        <v>#N/A</v>
      </c>
      <c r="X549" s="46"/>
      <c r="Y549" s="46" t="e">
        <f ca="1">IF('Case Data Entry'!Y549&gt;'DO NOT USE_Shared Picklist'!$C$3,"Date Entity Notified of Positive Test cannot be a future date",IF('DO NOT USE_Case Formulas'!A549,"OK",NA()))</f>
        <v>#N/A</v>
      </c>
      <c r="Z549" s="46" t="e">
        <f ca="1">IF('Case Data Entry'!Z549&gt;'DO NOT USE_Shared Picklist'!$C$3,"Test Date cannot be a future date",IF('DO NOT USE_Case Formulas'!A549,"OK",NA()))</f>
        <v>#N/A</v>
      </c>
      <c r="AA549" s="46" t="e">
        <f>IF(AND(NOT(ISBLANK('Case Data Entry'!AA549)),ISNA(VLOOKUP('Case Data Entry'!AA549,'DO NOT USE_Shared Picklist'!$R$3:$R$7,1,FALSE))),"Please select a value from the drop-down menu",IF('DO NOT USE_Case Formulas'!A549,"OK",NA()))</f>
        <v>#N/A</v>
      </c>
      <c r="AB549" s="46" t="e">
        <f>IF(AND(NOT(ISBLANK('Case Data Entry'!AB549)),ISNA(VLOOKUP('Case Data Entry'!AB549,'DO NOT USE_Shared Picklist'!$Q$3:$Q$8,1,FALSE))),"Please select a value from the drop-down menu",IF('DO NOT USE_Case Formulas'!A549,"OK",NA()))</f>
        <v>#N/A</v>
      </c>
    </row>
    <row r="550" spans="1:28" x14ac:dyDescent="0.25">
      <c r="A550" s="45" t="e">
        <f>IF('DO NOT USE_Case Formulas'!A550,IF('DO NOT USE_Case Formulas'!B550,"Not all required fields are completed","OK"),NA())</f>
        <v>#N/A</v>
      </c>
      <c r="B550" s="46" t="e">
        <f>IF(AND('DO NOT USE_Case Formulas'!A550,ISBLANK('Case Data Entry'!B550)),"First Name is required",IF(NOT(ISBLANK('Case Data Entry'!B550)),"OK",NA()))</f>
        <v>#N/A</v>
      </c>
      <c r="C550" s="46" t="e">
        <f>IF(AND('DO NOT USE_Case Formulas'!A550,ISBLANK('Case Data Entry'!C550)),"Last Name is required",IF(NOT(ISBLANK('Case Data Entry'!C550)),"OK",NA()))</f>
        <v>#N/A</v>
      </c>
      <c r="D550" s="46" t="e">
        <f>IF(AND('DO NOT USE_Case Formulas'!A550,ISBLANK('Case Data Entry'!D550)),"Birthdate is required",IF(NOT(ISBLANK('Case Data Entry'!D550)),"OK",NA()))</f>
        <v>#N/A</v>
      </c>
      <c r="E550" s="46" t="e">
        <f>IF(AND('DO NOT USE_Case Formulas'!A550,ISBLANK('Case Data Entry'!E550)),"Mobile Phone is required",IF(NOT(ISBLANK('Case Data Entry'!E550)),IF(AND(ISNUMBER(VALUE('Case Data Entry'!E550)),LEFT('Case Data Entry'!E550,1)&lt;&gt;"1",LEN('Case Data Entry'!E550)=10),"OK","Phone number must be valid format"),NA()))</f>
        <v>#N/A</v>
      </c>
      <c r="F550" s="46" t="e">
        <f>IF(AND('DO NOT USE_Case Formulas'!A550,ISBLANK('Case Data Entry'!F550)),"Home Street Address is required",IF(LEN('Case Data Entry'!F550)&gt;255,"Home Street Address must be less than 255 characters",IF('DO NOT USE_Case Formulas'!A550,"OK",NA())))</f>
        <v>#N/A</v>
      </c>
      <c r="G550" s="46" t="e">
        <f>IF(AND('DO NOT USE_Case Formulas'!A550,ISBLANK('Case Data Entry'!G550)),"City is required",IF(LEN('Case Data Entry'!G550)&gt;40,"City must be less than 40 characters",IF('DO NOT USE_Case Formulas'!A550,"OK",NA())))</f>
        <v>#N/A</v>
      </c>
      <c r="H550" s="46" t="e">
        <f>IF(AND('DO NOT USE_Case Formulas'!A550,ISBLANK('Case Data Entry'!H550)),"State is required",IF(AND(NOT(ISBLANK('Case Data Entry'!H550)),ISNA(VLOOKUP('Case Data Entry'!H550,'DO NOT USE_Shared Picklist'!$P$3:$P$52,1,FALSE))),"Please select a value from the drop-down menu",IF('DO NOT USE_Case Formulas'!A550,"OK",NA())))</f>
        <v>#N/A</v>
      </c>
      <c r="I550" s="46" t="e">
        <f>IF(AND('DO NOT USE_Case Formulas'!A550,ISBLANK('Case Data Entry'!I550)),"Zip is required",IF(ISBLANK('Case Data Entry'!I550),NA(),"OK"))</f>
        <v>#N/A</v>
      </c>
      <c r="J550" s="46" t="e">
        <f>IF(AND('DO NOT USE_Case Formulas'!A550,ISBLANK('Case Data Entry'!J550)),"Occupation/Job Title is required",IF(NOT(ISBLANK('Case Data Entry'!J550)),"OK",NA()))</f>
        <v>#N/A</v>
      </c>
      <c r="K550" s="46" t="e">
        <f>IF('DO NOT USE_Case Formulas'!A550,IF(ISBLANK('Case Data Entry'!K550),"Last Date On Site is required","OK"),NA())</f>
        <v>#N/A</v>
      </c>
      <c r="L550" s="46" t="e">
        <f>IF(AND('DO NOT USE_Case Formulas'!A550,ISBLANK('Case Data Entry'!L550)),"Specific Place in the Location is required",IF(ISBLANK('Case Data Entry'!L550),NA(),"OK"))</f>
        <v>#N/A</v>
      </c>
      <c r="M550" s="46" t="e">
        <f>IF(AND(NOT(ISBLANK('Case Data Entry'!M550)),ISNA(VLOOKUP('Case Data Entry'!M550,'DO NOT USE_Shared Picklist'!$L$3:$L$81,1,FALSE))),"Please select a value from the drop-down menu",IF('DO NOT USE_Case Formulas'!A550,"OK",NA()))</f>
        <v>#N/A</v>
      </c>
      <c r="N550" s="46" t="e">
        <f>IF(AND(NOT(ISBLANK('Case Data Entry'!N550)),ISNA(VLOOKUP('Case Data Entry'!N550,'DO NOT USE_Shared Picklist'!$I$3:$I$5,1,FALSE))),"Please select a value from the drop-down menu",IF('DO NOT USE_Case Formulas'!A550,"OK",NA()))</f>
        <v>#N/A</v>
      </c>
      <c r="O550" s="46" t="e">
        <f>IF(AND(NOT(ISBLANK('Case Data Entry'!O550)),ISNA(VLOOKUP('Case Data Entry'!O550,'DO NOT USE_Shared Picklist'!$E$3:$E$10,1,FALSE))),"Please select a value from the drop-down menu",IF('DO NOT USE_Case Formulas'!A550,"OK",NA()))</f>
        <v>#N/A</v>
      </c>
      <c r="P550" s="46" t="e">
        <f>IF(AND(NOT(ISBLANK('Case Data Entry'!P550)),ISNA(VLOOKUP('Case Data Entry'!P550,'DO NOT USE_Shared Picklist'!$W$3:$W$9,1,FALSE))),"Please select a value from the drop-down menu",IF('DO NOT USE_Case Formulas'!A550,"OK",NA()))</f>
        <v>#N/A</v>
      </c>
      <c r="Q550" s="46" t="e">
        <f>IF(AND(NOT(ISBLANK('Case Data Entry'!Q550)),ISNA(VLOOKUP('Case Data Entry'!Q550,'DO NOT USE_Shared Picklist'!$W$3:$W$9,1,FALSE))),"Please select a value from the drop-down menu",IF('DO NOT USE_Case Formulas'!A550,"OK",NA()))</f>
        <v>#N/A</v>
      </c>
      <c r="R550" s="46" t="e">
        <f>IF(AND(NOT(ISBLANK('Case Data Entry'!R550)),ISNA(VLOOKUP('Case Data Entry'!R550,'DO NOT USE_Shared Picklist'!$V$3:$V$7,1,FALSE))),"Please select a value from the drop-down menu",IF('DO NOT USE_Case Formulas'!A550,"OK",NA()))</f>
        <v>#N/A</v>
      </c>
      <c r="S550" s="46" t="e">
        <f>IF(LEN('Case Data Entry'!S550)&gt;255,"Work Area/Department must be less than 255 characters",IF('DO NOT USE_Case Formulas'!A550,"OK",NA()))</f>
        <v>#N/A</v>
      </c>
      <c r="T550" s="46" t="e">
        <f>IF(AND(NOT(ISBLANK('Case Data Entry'!T550)),NOT(ISNUMBER('Case Data Entry'!T550))),"Please enter a valid number.",IF('DO NOT USE_Case Formulas'!A550,"OK",NA()))</f>
        <v>#N/A</v>
      </c>
      <c r="U550" s="46" t="e">
        <f>IF(AND('DO NOT USE_Case Formulas'!A550,ISBLANK('Case Data Entry'!U550)),"Has this person had symptoms? is required",IF(AND(NOT(ISBLANK('Case Data Entry'!U550)),ISNA(VLOOKUP('Case Data Entry'!U550,'DO NOT USE_Shared Picklist'!$D$3:$D$5,1,FALSE))),"Please select a value from the drop-down menu",IF('DO NOT USE_Case Formulas'!A550,"OK",NA())))</f>
        <v>#N/A</v>
      </c>
      <c r="V550" s="46" t="e">
        <f>IF(AND('Case Data Entry'!U550='DO NOT USE_Shared Picklist'!$D$3,ISBLANK('Case Data Entry'!V550)),"If yes, when did the symptoms start? is required if Has this person had symptoms? is Yes",IF('DO NOT USE_Case Formulas'!A550,"OK",NA()))</f>
        <v>#N/A</v>
      </c>
      <c r="W550" s="46" t="e">
        <f>IF(AND(NOT(ISBLANK('Case Data Entry'!W550)),ISNA(VLOOKUP('Case Data Entry'!W550,'DO NOT USE_Shared Picklist'!$G$3:$G$5,1,FALSE))),"Please select a value from the drop-down menu",IF('DO NOT USE_Case Formulas'!A550,"OK",NA()))</f>
        <v>#N/A</v>
      </c>
      <c r="X550" s="46"/>
      <c r="Y550" s="46" t="e">
        <f ca="1">IF('Case Data Entry'!Y550&gt;'DO NOT USE_Shared Picklist'!$C$3,"Date Entity Notified of Positive Test cannot be a future date",IF('DO NOT USE_Case Formulas'!A550,"OK",NA()))</f>
        <v>#N/A</v>
      </c>
      <c r="Z550" s="46" t="e">
        <f ca="1">IF('Case Data Entry'!Z550&gt;'DO NOT USE_Shared Picklist'!$C$3,"Test Date cannot be a future date",IF('DO NOT USE_Case Formulas'!A550,"OK",NA()))</f>
        <v>#N/A</v>
      </c>
      <c r="AA550" s="46" t="e">
        <f>IF(AND(NOT(ISBLANK('Case Data Entry'!AA550)),ISNA(VLOOKUP('Case Data Entry'!AA550,'DO NOT USE_Shared Picklist'!$R$3:$R$7,1,FALSE))),"Please select a value from the drop-down menu",IF('DO NOT USE_Case Formulas'!A550,"OK",NA()))</f>
        <v>#N/A</v>
      </c>
      <c r="AB550" s="46" t="e">
        <f>IF(AND(NOT(ISBLANK('Case Data Entry'!AB550)),ISNA(VLOOKUP('Case Data Entry'!AB550,'DO NOT USE_Shared Picklist'!$Q$3:$Q$8,1,FALSE))),"Please select a value from the drop-down menu",IF('DO NOT USE_Case Formulas'!A550,"OK",NA()))</f>
        <v>#N/A</v>
      </c>
    </row>
    <row r="551" spans="1:28" x14ac:dyDescent="0.25">
      <c r="A551" s="45" t="e">
        <f>IF('DO NOT USE_Case Formulas'!A551,IF('DO NOT USE_Case Formulas'!B551,"Not all required fields are completed","OK"),NA())</f>
        <v>#N/A</v>
      </c>
      <c r="B551" s="46" t="e">
        <f>IF(AND('DO NOT USE_Case Formulas'!A551,ISBLANK('Case Data Entry'!B551)),"First Name is required",IF(NOT(ISBLANK('Case Data Entry'!B551)),"OK",NA()))</f>
        <v>#N/A</v>
      </c>
      <c r="C551" s="46" t="e">
        <f>IF(AND('DO NOT USE_Case Formulas'!A551,ISBLANK('Case Data Entry'!C551)),"Last Name is required",IF(NOT(ISBLANK('Case Data Entry'!C551)),"OK",NA()))</f>
        <v>#N/A</v>
      </c>
      <c r="D551" s="46" t="e">
        <f>IF(AND('DO NOT USE_Case Formulas'!A551,ISBLANK('Case Data Entry'!D551)),"Birthdate is required",IF(NOT(ISBLANK('Case Data Entry'!D551)),"OK",NA()))</f>
        <v>#N/A</v>
      </c>
      <c r="E551" s="46" t="e">
        <f>IF(AND('DO NOT USE_Case Formulas'!A551,ISBLANK('Case Data Entry'!E551)),"Mobile Phone is required",IF(NOT(ISBLANK('Case Data Entry'!E551)),IF(AND(ISNUMBER(VALUE('Case Data Entry'!E551)),LEFT('Case Data Entry'!E551,1)&lt;&gt;"1",LEN('Case Data Entry'!E551)=10),"OK","Phone number must be valid format"),NA()))</f>
        <v>#N/A</v>
      </c>
      <c r="F551" s="46" t="e">
        <f>IF(AND('DO NOT USE_Case Formulas'!A551,ISBLANK('Case Data Entry'!F551)),"Home Street Address is required",IF(LEN('Case Data Entry'!F551)&gt;255,"Home Street Address must be less than 255 characters",IF('DO NOT USE_Case Formulas'!A551,"OK",NA())))</f>
        <v>#N/A</v>
      </c>
      <c r="G551" s="46" t="e">
        <f>IF(AND('DO NOT USE_Case Formulas'!A551,ISBLANK('Case Data Entry'!G551)),"City is required",IF(LEN('Case Data Entry'!G551)&gt;40,"City must be less than 40 characters",IF('DO NOT USE_Case Formulas'!A551,"OK",NA())))</f>
        <v>#N/A</v>
      </c>
      <c r="H551" s="46" t="e">
        <f>IF(AND('DO NOT USE_Case Formulas'!A551,ISBLANK('Case Data Entry'!H551)),"State is required",IF(AND(NOT(ISBLANK('Case Data Entry'!H551)),ISNA(VLOOKUP('Case Data Entry'!H551,'DO NOT USE_Shared Picklist'!$P$3:$P$52,1,FALSE))),"Please select a value from the drop-down menu",IF('DO NOT USE_Case Formulas'!A551,"OK",NA())))</f>
        <v>#N/A</v>
      </c>
      <c r="I551" s="46" t="e">
        <f>IF(AND('DO NOT USE_Case Formulas'!A551,ISBLANK('Case Data Entry'!I551)),"Zip is required",IF(ISBLANK('Case Data Entry'!I551),NA(),"OK"))</f>
        <v>#N/A</v>
      </c>
      <c r="J551" s="46" t="e">
        <f>IF(AND('DO NOT USE_Case Formulas'!A551,ISBLANK('Case Data Entry'!J551)),"Occupation/Job Title is required",IF(NOT(ISBLANK('Case Data Entry'!J551)),"OK",NA()))</f>
        <v>#N/A</v>
      </c>
      <c r="K551" s="46" t="e">
        <f>IF('DO NOT USE_Case Formulas'!A551,IF(ISBLANK('Case Data Entry'!K551),"Last Date On Site is required","OK"),NA())</f>
        <v>#N/A</v>
      </c>
      <c r="L551" s="46" t="e">
        <f>IF(AND('DO NOT USE_Case Formulas'!A551,ISBLANK('Case Data Entry'!L551)),"Specific Place in the Location is required",IF(ISBLANK('Case Data Entry'!L551),NA(),"OK"))</f>
        <v>#N/A</v>
      </c>
      <c r="M551" s="46" t="e">
        <f>IF(AND(NOT(ISBLANK('Case Data Entry'!M551)),ISNA(VLOOKUP('Case Data Entry'!M551,'DO NOT USE_Shared Picklist'!$L$3:$L$81,1,FALSE))),"Please select a value from the drop-down menu",IF('DO NOT USE_Case Formulas'!A551,"OK",NA()))</f>
        <v>#N/A</v>
      </c>
      <c r="N551" s="46" t="e">
        <f>IF(AND(NOT(ISBLANK('Case Data Entry'!N551)),ISNA(VLOOKUP('Case Data Entry'!N551,'DO NOT USE_Shared Picklist'!$I$3:$I$5,1,FALSE))),"Please select a value from the drop-down menu",IF('DO NOT USE_Case Formulas'!A551,"OK",NA()))</f>
        <v>#N/A</v>
      </c>
      <c r="O551" s="46" t="e">
        <f>IF(AND(NOT(ISBLANK('Case Data Entry'!O551)),ISNA(VLOOKUP('Case Data Entry'!O551,'DO NOT USE_Shared Picklist'!$E$3:$E$10,1,FALSE))),"Please select a value from the drop-down menu",IF('DO NOT USE_Case Formulas'!A551,"OK",NA()))</f>
        <v>#N/A</v>
      </c>
      <c r="P551" s="46" t="e">
        <f>IF(AND(NOT(ISBLANK('Case Data Entry'!P551)),ISNA(VLOOKUP('Case Data Entry'!P551,'DO NOT USE_Shared Picklist'!$W$3:$W$9,1,FALSE))),"Please select a value from the drop-down menu",IF('DO NOT USE_Case Formulas'!A551,"OK",NA()))</f>
        <v>#N/A</v>
      </c>
      <c r="Q551" s="46" t="e">
        <f>IF(AND(NOT(ISBLANK('Case Data Entry'!Q551)),ISNA(VLOOKUP('Case Data Entry'!Q551,'DO NOT USE_Shared Picklist'!$W$3:$W$9,1,FALSE))),"Please select a value from the drop-down menu",IF('DO NOT USE_Case Formulas'!A551,"OK",NA()))</f>
        <v>#N/A</v>
      </c>
      <c r="R551" s="46" t="e">
        <f>IF(AND(NOT(ISBLANK('Case Data Entry'!R551)),ISNA(VLOOKUP('Case Data Entry'!R551,'DO NOT USE_Shared Picklist'!$V$3:$V$7,1,FALSE))),"Please select a value from the drop-down menu",IF('DO NOT USE_Case Formulas'!A551,"OK",NA()))</f>
        <v>#N/A</v>
      </c>
      <c r="S551" s="46" t="e">
        <f>IF(LEN('Case Data Entry'!S551)&gt;255,"Work Area/Department must be less than 255 characters",IF('DO NOT USE_Case Formulas'!A551,"OK",NA()))</f>
        <v>#N/A</v>
      </c>
      <c r="T551" s="46" t="e">
        <f>IF(AND(NOT(ISBLANK('Case Data Entry'!T551)),NOT(ISNUMBER('Case Data Entry'!T551))),"Please enter a valid number.",IF('DO NOT USE_Case Formulas'!A551,"OK",NA()))</f>
        <v>#N/A</v>
      </c>
      <c r="U551" s="46" t="e">
        <f>IF(AND('DO NOT USE_Case Formulas'!A551,ISBLANK('Case Data Entry'!U551)),"Has this person had symptoms? is required",IF(AND(NOT(ISBLANK('Case Data Entry'!U551)),ISNA(VLOOKUP('Case Data Entry'!U551,'DO NOT USE_Shared Picklist'!$D$3:$D$5,1,FALSE))),"Please select a value from the drop-down menu",IF('DO NOT USE_Case Formulas'!A551,"OK",NA())))</f>
        <v>#N/A</v>
      </c>
      <c r="V551" s="46" t="e">
        <f>IF(AND('Case Data Entry'!U551='DO NOT USE_Shared Picklist'!$D$3,ISBLANK('Case Data Entry'!V551)),"If yes, when did the symptoms start? is required if Has this person had symptoms? is Yes",IF('DO NOT USE_Case Formulas'!A551,"OK",NA()))</f>
        <v>#N/A</v>
      </c>
      <c r="W551" s="46" t="e">
        <f>IF(AND(NOT(ISBLANK('Case Data Entry'!W551)),ISNA(VLOOKUP('Case Data Entry'!W551,'DO NOT USE_Shared Picklist'!$G$3:$G$5,1,FALSE))),"Please select a value from the drop-down menu",IF('DO NOT USE_Case Formulas'!A551,"OK",NA()))</f>
        <v>#N/A</v>
      </c>
      <c r="X551" s="46"/>
      <c r="Y551" s="46" t="e">
        <f ca="1">IF('Case Data Entry'!Y551&gt;'DO NOT USE_Shared Picklist'!$C$3,"Date Entity Notified of Positive Test cannot be a future date",IF('DO NOT USE_Case Formulas'!A551,"OK",NA()))</f>
        <v>#N/A</v>
      </c>
      <c r="Z551" s="46" t="e">
        <f ca="1">IF('Case Data Entry'!Z551&gt;'DO NOT USE_Shared Picklist'!$C$3,"Test Date cannot be a future date",IF('DO NOT USE_Case Formulas'!A551,"OK",NA()))</f>
        <v>#N/A</v>
      </c>
      <c r="AA551" s="46" t="e">
        <f>IF(AND(NOT(ISBLANK('Case Data Entry'!AA551)),ISNA(VLOOKUP('Case Data Entry'!AA551,'DO NOT USE_Shared Picklist'!$R$3:$R$7,1,FALSE))),"Please select a value from the drop-down menu",IF('DO NOT USE_Case Formulas'!A551,"OK",NA()))</f>
        <v>#N/A</v>
      </c>
      <c r="AB551" s="46" t="e">
        <f>IF(AND(NOT(ISBLANK('Case Data Entry'!AB551)),ISNA(VLOOKUP('Case Data Entry'!AB551,'DO NOT USE_Shared Picklist'!$Q$3:$Q$8,1,FALSE))),"Please select a value from the drop-down menu",IF('DO NOT USE_Case Formulas'!A551,"OK",NA()))</f>
        <v>#N/A</v>
      </c>
    </row>
    <row r="552" spans="1:28" x14ac:dyDescent="0.25">
      <c r="A552" s="45" t="e">
        <f>IF('DO NOT USE_Case Formulas'!A552,IF('DO NOT USE_Case Formulas'!B552,"Not all required fields are completed","OK"),NA())</f>
        <v>#N/A</v>
      </c>
      <c r="B552" s="46" t="e">
        <f>IF(AND('DO NOT USE_Case Formulas'!A552,ISBLANK('Case Data Entry'!B552)),"First Name is required",IF(NOT(ISBLANK('Case Data Entry'!B552)),"OK",NA()))</f>
        <v>#N/A</v>
      </c>
      <c r="C552" s="46" t="e">
        <f>IF(AND('DO NOT USE_Case Formulas'!A552,ISBLANK('Case Data Entry'!C552)),"Last Name is required",IF(NOT(ISBLANK('Case Data Entry'!C552)),"OK",NA()))</f>
        <v>#N/A</v>
      </c>
      <c r="D552" s="46" t="e">
        <f>IF(AND('DO NOT USE_Case Formulas'!A552,ISBLANK('Case Data Entry'!D552)),"Birthdate is required",IF(NOT(ISBLANK('Case Data Entry'!D552)),"OK",NA()))</f>
        <v>#N/A</v>
      </c>
      <c r="E552" s="46" t="e">
        <f>IF(AND('DO NOT USE_Case Formulas'!A552,ISBLANK('Case Data Entry'!E552)),"Mobile Phone is required",IF(NOT(ISBLANK('Case Data Entry'!E552)),IF(AND(ISNUMBER(VALUE('Case Data Entry'!E552)),LEFT('Case Data Entry'!E552,1)&lt;&gt;"1",LEN('Case Data Entry'!E552)=10),"OK","Phone number must be valid format"),NA()))</f>
        <v>#N/A</v>
      </c>
      <c r="F552" s="46" t="e">
        <f>IF(AND('DO NOT USE_Case Formulas'!A552,ISBLANK('Case Data Entry'!F552)),"Home Street Address is required",IF(LEN('Case Data Entry'!F552)&gt;255,"Home Street Address must be less than 255 characters",IF('DO NOT USE_Case Formulas'!A552,"OK",NA())))</f>
        <v>#N/A</v>
      </c>
      <c r="G552" s="46" t="e">
        <f>IF(AND('DO NOT USE_Case Formulas'!A552,ISBLANK('Case Data Entry'!G552)),"City is required",IF(LEN('Case Data Entry'!G552)&gt;40,"City must be less than 40 characters",IF('DO NOT USE_Case Formulas'!A552,"OK",NA())))</f>
        <v>#N/A</v>
      </c>
      <c r="H552" s="46" t="e">
        <f>IF(AND('DO NOT USE_Case Formulas'!A552,ISBLANK('Case Data Entry'!H552)),"State is required",IF(AND(NOT(ISBLANK('Case Data Entry'!H552)),ISNA(VLOOKUP('Case Data Entry'!H552,'DO NOT USE_Shared Picklist'!$P$3:$P$52,1,FALSE))),"Please select a value from the drop-down menu",IF('DO NOT USE_Case Formulas'!A552,"OK",NA())))</f>
        <v>#N/A</v>
      </c>
      <c r="I552" s="46" t="e">
        <f>IF(AND('DO NOT USE_Case Formulas'!A552,ISBLANK('Case Data Entry'!I552)),"Zip is required",IF(ISBLANK('Case Data Entry'!I552),NA(),"OK"))</f>
        <v>#N/A</v>
      </c>
      <c r="J552" s="46" t="e">
        <f>IF(AND('DO NOT USE_Case Formulas'!A552,ISBLANK('Case Data Entry'!J552)),"Occupation/Job Title is required",IF(NOT(ISBLANK('Case Data Entry'!J552)),"OK",NA()))</f>
        <v>#N/A</v>
      </c>
      <c r="K552" s="46" t="e">
        <f>IF('DO NOT USE_Case Formulas'!A552,IF(ISBLANK('Case Data Entry'!K552),"Last Date On Site is required","OK"),NA())</f>
        <v>#N/A</v>
      </c>
      <c r="L552" s="46" t="e">
        <f>IF(AND('DO NOT USE_Case Formulas'!A552,ISBLANK('Case Data Entry'!L552)),"Specific Place in the Location is required",IF(ISBLANK('Case Data Entry'!L552),NA(),"OK"))</f>
        <v>#N/A</v>
      </c>
      <c r="M552" s="46" t="e">
        <f>IF(AND(NOT(ISBLANK('Case Data Entry'!M552)),ISNA(VLOOKUP('Case Data Entry'!M552,'DO NOT USE_Shared Picklist'!$L$3:$L$81,1,FALSE))),"Please select a value from the drop-down menu",IF('DO NOT USE_Case Formulas'!A552,"OK",NA()))</f>
        <v>#N/A</v>
      </c>
      <c r="N552" s="46" t="e">
        <f>IF(AND(NOT(ISBLANK('Case Data Entry'!N552)),ISNA(VLOOKUP('Case Data Entry'!N552,'DO NOT USE_Shared Picklist'!$I$3:$I$5,1,FALSE))),"Please select a value from the drop-down menu",IF('DO NOT USE_Case Formulas'!A552,"OK",NA()))</f>
        <v>#N/A</v>
      </c>
      <c r="O552" s="46" t="e">
        <f>IF(AND(NOT(ISBLANK('Case Data Entry'!O552)),ISNA(VLOOKUP('Case Data Entry'!O552,'DO NOT USE_Shared Picklist'!$E$3:$E$10,1,FALSE))),"Please select a value from the drop-down menu",IF('DO NOT USE_Case Formulas'!A552,"OK",NA()))</f>
        <v>#N/A</v>
      </c>
      <c r="P552" s="46" t="e">
        <f>IF(AND(NOT(ISBLANK('Case Data Entry'!P552)),ISNA(VLOOKUP('Case Data Entry'!P552,'DO NOT USE_Shared Picklist'!$W$3:$W$9,1,FALSE))),"Please select a value from the drop-down menu",IF('DO NOT USE_Case Formulas'!A552,"OK",NA()))</f>
        <v>#N/A</v>
      </c>
      <c r="Q552" s="46" t="e">
        <f>IF(AND(NOT(ISBLANK('Case Data Entry'!Q552)),ISNA(VLOOKUP('Case Data Entry'!Q552,'DO NOT USE_Shared Picklist'!$W$3:$W$9,1,FALSE))),"Please select a value from the drop-down menu",IF('DO NOT USE_Case Formulas'!A552,"OK",NA()))</f>
        <v>#N/A</v>
      </c>
      <c r="R552" s="46" t="e">
        <f>IF(AND(NOT(ISBLANK('Case Data Entry'!R552)),ISNA(VLOOKUP('Case Data Entry'!R552,'DO NOT USE_Shared Picklist'!$V$3:$V$7,1,FALSE))),"Please select a value from the drop-down menu",IF('DO NOT USE_Case Formulas'!A552,"OK",NA()))</f>
        <v>#N/A</v>
      </c>
      <c r="S552" s="46" t="e">
        <f>IF(LEN('Case Data Entry'!S552)&gt;255,"Work Area/Department must be less than 255 characters",IF('DO NOT USE_Case Formulas'!A552,"OK",NA()))</f>
        <v>#N/A</v>
      </c>
      <c r="T552" s="46" t="e">
        <f>IF(AND(NOT(ISBLANK('Case Data Entry'!T552)),NOT(ISNUMBER('Case Data Entry'!T552))),"Please enter a valid number.",IF('DO NOT USE_Case Formulas'!A552,"OK",NA()))</f>
        <v>#N/A</v>
      </c>
      <c r="U552" s="46" t="e">
        <f>IF(AND('DO NOT USE_Case Formulas'!A552,ISBLANK('Case Data Entry'!U552)),"Has this person had symptoms? is required",IF(AND(NOT(ISBLANK('Case Data Entry'!U552)),ISNA(VLOOKUP('Case Data Entry'!U552,'DO NOT USE_Shared Picklist'!$D$3:$D$5,1,FALSE))),"Please select a value from the drop-down menu",IF('DO NOT USE_Case Formulas'!A552,"OK",NA())))</f>
        <v>#N/A</v>
      </c>
      <c r="V552" s="46" t="e">
        <f>IF(AND('Case Data Entry'!U552='DO NOT USE_Shared Picklist'!$D$3,ISBLANK('Case Data Entry'!V552)),"If yes, when did the symptoms start? is required if Has this person had symptoms? is Yes",IF('DO NOT USE_Case Formulas'!A552,"OK",NA()))</f>
        <v>#N/A</v>
      </c>
      <c r="W552" s="46" t="e">
        <f>IF(AND(NOT(ISBLANK('Case Data Entry'!W552)),ISNA(VLOOKUP('Case Data Entry'!W552,'DO NOT USE_Shared Picklist'!$G$3:$G$5,1,FALSE))),"Please select a value from the drop-down menu",IF('DO NOT USE_Case Formulas'!A552,"OK",NA()))</f>
        <v>#N/A</v>
      </c>
      <c r="X552" s="46"/>
      <c r="Y552" s="46" t="e">
        <f ca="1">IF('Case Data Entry'!Y552&gt;'DO NOT USE_Shared Picklist'!$C$3,"Date Entity Notified of Positive Test cannot be a future date",IF('DO NOT USE_Case Formulas'!A552,"OK",NA()))</f>
        <v>#N/A</v>
      </c>
      <c r="Z552" s="46" t="e">
        <f ca="1">IF('Case Data Entry'!Z552&gt;'DO NOT USE_Shared Picklist'!$C$3,"Test Date cannot be a future date",IF('DO NOT USE_Case Formulas'!A552,"OK",NA()))</f>
        <v>#N/A</v>
      </c>
      <c r="AA552" s="46" t="e">
        <f>IF(AND(NOT(ISBLANK('Case Data Entry'!AA552)),ISNA(VLOOKUP('Case Data Entry'!AA552,'DO NOT USE_Shared Picklist'!$R$3:$R$7,1,FALSE))),"Please select a value from the drop-down menu",IF('DO NOT USE_Case Formulas'!A552,"OK",NA()))</f>
        <v>#N/A</v>
      </c>
      <c r="AB552" s="46" t="e">
        <f>IF(AND(NOT(ISBLANK('Case Data Entry'!AB552)),ISNA(VLOOKUP('Case Data Entry'!AB552,'DO NOT USE_Shared Picklist'!$Q$3:$Q$8,1,FALSE))),"Please select a value from the drop-down menu",IF('DO NOT USE_Case Formulas'!A552,"OK",NA()))</f>
        <v>#N/A</v>
      </c>
    </row>
    <row r="553" spans="1:28" x14ac:dyDescent="0.25">
      <c r="A553" s="45" t="e">
        <f>IF('DO NOT USE_Case Formulas'!A553,IF('DO NOT USE_Case Formulas'!B553,"Not all required fields are completed","OK"),NA())</f>
        <v>#N/A</v>
      </c>
      <c r="B553" s="46" t="e">
        <f>IF(AND('DO NOT USE_Case Formulas'!A553,ISBLANK('Case Data Entry'!B553)),"First Name is required",IF(NOT(ISBLANK('Case Data Entry'!B553)),"OK",NA()))</f>
        <v>#N/A</v>
      </c>
      <c r="C553" s="46" t="e">
        <f>IF(AND('DO NOT USE_Case Formulas'!A553,ISBLANK('Case Data Entry'!C553)),"Last Name is required",IF(NOT(ISBLANK('Case Data Entry'!C553)),"OK",NA()))</f>
        <v>#N/A</v>
      </c>
      <c r="D553" s="46" t="e">
        <f>IF(AND('DO NOT USE_Case Formulas'!A553,ISBLANK('Case Data Entry'!D553)),"Birthdate is required",IF(NOT(ISBLANK('Case Data Entry'!D553)),"OK",NA()))</f>
        <v>#N/A</v>
      </c>
      <c r="E553" s="46" t="e">
        <f>IF(AND('DO NOT USE_Case Formulas'!A553,ISBLANK('Case Data Entry'!E553)),"Mobile Phone is required",IF(NOT(ISBLANK('Case Data Entry'!E553)),IF(AND(ISNUMBER(VALUE('Case Data Entry'!E553)),LEFT('Case Data Entry'!E553,1)&lt;&gt;"1",LEN('Case Data Entry'!E553)=10),"OK","Phone number must be valid format"),NA()))</f>
        <v>#N/A</v>
      </c>
      <c r="F553" s="46" t="e">
        <f>IF(AND('DO NOT USE_Case Formulas'!A553,ISBLANK('Case Data Entry'!F553)),"Home Street Address is required",IF(LEN('Case Data Entry'!F553)&gt;255,"Home Street Address must be less than 255 characters",IF('DO NOT USE_Case Formulas'!A553,"OK",NA())))</f>
        <v>#N/A</v>
      </c>
      <c r="G553" s="46" t="e">
        <f>IF(AND('DO NOT USE_Case Formulas'!A553,ISBLANK('Case Data Entry'!G553)),"City is required",IF(LEN('Case Data Entry'!G553)&gt;40,"City must be less than 40 characters",IF('DO NOT USE_Case Formulas'!A553,"OK",NA())))</f>
        <v>#N/A</v>
      </c>
      <c r="H553" s="46" t="e">
        <f>IF(AND('DO NOT USE_Case Formulas'!A553,ISBLANK('Case Data Entry'!H553)),"State is required",IF(AND(NOT(ISBLANK('Case Data Entry'!H553)),ISNA(VLOOKUP('Case Data Entry'!H553,'DO NOT USE_Shared Picklist'!$P$3:$P$52,1,FALSE))),"Please select a value from the drop-down menu",IF('DO NOT USE_Case Formulas'!A553,"OK",NA())))</f>
        <v>#N/A</v>
      </c>
      <c r="I553" s="46" t="e">
        <f>IF(AND('DO NOT USE_Case Formulas'!A553,ISBLANK('Case Data Entry'!I553)),"Zip is required",IF(ISBLANK('Case Data Entry'!I553),NA(),"OK"))</f>
        <v>#N/A</v>
      </c>
      <c r="J553" s="46" t="e">
        <f>IF(AND('DO NOT USE_Case Formulas'!A553,ISBLANK('Case Data Entry'!J553)),"Occupation/Job Title is required",IF(NOT(ISBLANK('Case Data Entry'!J553)),"OK",NA()))</f>
        <v>#N/A</v>
      </c>
      <c r="K553" s="46" t="e">
        <f>IF('DO NOT USE_Case Formulas'!A553,IF(ISBLANK('Case Data Entry'!K553),"Last Date On Site is required","OK"),NA())</f>
        <v>#N/A</v>
      </c>
      <c r="L553" s="46" t="e">
        <f>IF(AND('DO NOT USE_Case Formulas'!A553,ISBLANK('Case Data Entry'!L553)),"Specific Place in the Location is required",IF(ISBLANK('Case Data Entry'!L553),NA(),"OK"))</f>
        <v>#N/A</v>
      </c>
      <c r="M553" s="46" t="e">
        <f>IF(AND(NOT(ISBLANK('Case Data Entry'!M553)),ISNA(VLOOKUP('Case Data Entry'!M553,'DO NOT USE_Shared Picklist'!$L$3:$L$81,1,FALSE))),"Please select a value from the drop-down menu",IF('DO NOT USE_Case Formulas'!A553,"OK",NA()))</f>
        <v>#N/A</v>
      </c>
      <c r="N553" s="46" t="e">
        <f>IF(AND(NOT(ISBLANK('Case Data Entry'!N553)),ISNA(VLOOKUP('Case Data Entry'!N553,'DO NOT USE_Shared Picklist'!$I$3:$I$5,1,FALSE))),"Please select a value from the drop-down menu",IF('DO NOT USE_Case Formulas'!A553,"OK",NA()))</f>
        <v>#N/A</v>
      </c>
      <c r="O553" s="46" t="e">
        <f>IF(AND(NOT(ISBLANK('Case Data Entry'!O553)),ISNA(VLOOKUP('Case Data Entry'!O553,'DO NOT USE_Shared Picklist'!$E$3:$E$10,1,FALSE))),"Please select a value from the drop-down menu",IF('DO NOT USE_Case Formulas'!A553,"OK",NA()))</f>
        <v>#N/A</v>
      </c>
      <c r="P553" s="46" t="e">
        <f>IF(AND(NOT(ISBLANK('Case Data Entry'!P553)),ISNA(VLOOKUP('Case Data Entry'!P553,'DO NOT USE_Shared Picklist'!$W$3:$W$9,1,FALSE))),"Please select a value from the drop-down menu",IF('DO NOT USE_Case Formulas'!A553,"OK",NA()))</f>
        <v>#N/A</v>
      </c>
      <c r="Q553" s="46" t="e">
        <f>IF(AND(NOT(ISBLANK('Case Data Entry'!Q553)),ISNA(VLOOKUP('Case Data Entry'!Q553,'DO NOT USE_Shared Picklist'!$W$3:$W$9,1,FALSE))),"Please select a value from the drop-down menu",IF('DO NOT USE_Case Formulas'!A553,"OK",NA()))</f>
        <v>#N/A</v>
      </c>
      <c r="R553" s="46" t="e">
        <f>IF(AND(NOT(ISBLANK('Case Data Entry'!R553)),ISNA(VLOOKUP('Case Data Entry'!R553,'DO NOT USE_Shared Picklist'!$V$3:$V$7,1,FALSE))),"Please select a value from the drop-down menu",IF('DO NOT USE_Case Formulas'!A553,"OK",NA()))</f>
        <v>#N/A</v>
      </c>
      <c r="S553" s="46" t="e">
        <f>IF(LEN('Case Data Entry'!S553)&gt;255,"Work Area/Department must be less than 255 characters",IF('DO NOT USE_Case Formulas'!A553,"OK",NA()))</f>
        <v>#N/A</v>
      </c>
      <c r="T553" s="46" t="e">
        <f>IF(AND(NOT(ISBLANK('Case Data Entry'!T553)),NOT(ISNUMBER('Case Data Entry'!T553))),"Please enter a valid number.",IF('DO NOT USE_Case Formulas'!A553,"OK",NA()))</f>
        <v>#N/A</v>
      </c>
      <c r="U553" s="46" t="e">
        <f>IF(AND('DO NOT USE_Case Formulas'!A553,ISBLANK('Case Data Entry'!U553)),"Has this person had symptoms? is required",IF(AND(NOT(ISBLANK('Case Data Entry'!U553)),ISNA(VLOOKUP('Case Data Entry'!U553,'DO NOT USE_Shared Picklist'!$D$3:$D$5,1,FALSE))),"Please select a value from the drop-down menu",IF('DO NOT USE_Case Formulas'!A553,"OK",NA())))</f>
        <v>#N/A</v>
      </c>
      <c r="V553" s="46" t="e">
        <f>IF(AND('Case Data Entry'!U553='DO NOT USE_Shared Picklist'!$D$3,ISBLANK('Case Data Entry'!V553)),"If yes, when did the symptoms start? is required if Has this person had symptoms? is Yes",IF('DO NOT USE_Case Formulas'!A553,"OK",NA()))</f>
        <v>#N/A</v>
      </c>
      <c r="W553" s="46" t="e">
        <f>IF(AND(NOT(ISBLANK('Case Data Entry'!W553)),ISNA(VLOOKUP('Case Data Entry'!W553,'DO NOT USE_Shared Picklist'!$G$3:$G$5,1,FALSE))),"Please select a value from the drop-down menu",IF('DO NOT USE_Case Formulas'!A553,"OK",NA()))</f>
        <v>#N/A</v>
      </c>
      <c r="X553" s="46"/>
      <c r="Y553" s="46" t="e">
        <f ca="1">IF('Case Data Entry'!Y553&gt;'DO NOT USE_Shared Picklist'!$C$3,"Date Entity Notified of Positive Test cannot be a future date",IF('DO NOT USE_Case Formulas'!A553,"OK",NA()))</f>
        <v>#N/A</v>
      </c>
      <c r="Z553" s="46" t="e">
        <f ca="1">IF('Case Data Entry'!Z553&gt;'DO NOT USE_Shared Picklist'!$C$3,"Test Date cannot be a future date",IF('DO NOT USE_Case Formulas'!A553,"OK",NA()))</f>
        <v>#N/A</v>
      </c>
      <c r="AA553" s="46" t="e">
        <f>IF(AND(NOT(ISBLANK('Case Data Entry'!AA553)),ISNA(VLOOKUP('Case Data Entry'!AA553,'DO NOT USE_Shared Picklist'!$R$3:$R$7,1,FALSE))),"Please select a value from the drop-down menu",IF('DO NOT USE_Case Formulas'!A553,"OK",NA()))</f>
        <v>#N/A</v>
      </c>
      <c r="AB553" s="46" t="e">
        <f>IF(AND(NOT(ISBLANK('Case Data Entry'!AB553)),ISNA(VLOOKUP('Case Data Entry'!AB553,'DO NOT USE_Shared Picklist'!$Q$3:$Q$8,1,FALSE))),"Please select a value from the drop-down menu",IF('DO NOT USE_Case Formulas'!A553,"OK",NA()))</f>
        <v>#N/A</v>
      </c>
    </row>
    <row r="554" spans="1:28" x14ac:dyDescent="0.25">
      <c r="A554" s="45" t="e">
        <f>IF('DO NOT USE_Case Formulas'!A554,IF('DO NOT USE_Case Formulas'!B554,"Not all required fields are completed","OK"),NA())</f>
        <v>#N/A</v>
      </c>
      <c r="B554" s="46" t="e">
        <f>IF(AND('DO NOT USE_Case Formulas'!A554,ISBLANK('Case Data Entry'!B554)),"First Name is required",IF(NOT(ISBLANK('Case Data Entry'!B554)),"OK",NA()))</f>
        <v>#N/A</v>
      </c>
      <c r="C554" s="46" t="e">
        <f>IF(AND('DO NOT USE_Case Formulas'!A554,ISBLANK('Case Data Entry'!C554)),"Last Name is required",IF(NOT(ISBLANK('Case Data Entry'!C554)),"OK",NA()))</f>
        <v>#N/A</v>
      </c>
      <c r="D554" s="46" t="e">
        <f>IF(AND('DO NOT USE_Case Formulas'!A554,ISBLANK('Case Data Entry'!D554)),"Birthdate is required",IF(NOT(ISBLANK('Case Data Entry'!D554)),"OK",NA()))</f>
        <v>#N/A</v>
      </c>
      <c r="E554" s="46" t="e">
        <f>IF(AND('DO NOT USE_Case Formulas'!A554,ISBLANK('Case Data Entry'!E554)),"Mobile Phone is required",IF(NOT(ISBLANK('Case Data Entry'!E554)),IF(AND(ISNUMBER(VALUE('Case Data Entry'!E554)),LEFT('Case Data Entry'!E554,1)&lt;&gt;"1",LEN('Case Data Entry'!E554)=10),"OK","Phone number must be valid format"),NA()))</f>
        <v>#N/A</v>
      </c>
      <c r="F554" s="46" t="e">
        <f>IF(AND('DO NOT USE_Case Formulas'!A554,ISBLANK('Case Data Entry'!F554)),"Home Street Address is required",IF(LEN('Case Data Entry'!F554)&gt;255,"Home Street Address must be less than 255 characters",IF('DO NOT USE_Case Formulas'!A554,"OK",NA())))</f>
        <v>#N/A</v>
      </c>
      <c r="G554" s="46" t="e">
        <f>IF(AND('DO NOT USE_Case Formulas'!A554,ISBLANK('Case Data Entry'!G554)),"City is required",IF(LEN('Case Data Entry'!G554)&gt;40,"City must be less than 40 characters",IF('DO NOT USE_Case Formulas'!A554,"OK",NA())))</f>
        <v>#N/A</v>
      </c>
      <c r="H554" s="46" t="e">
        <f>IF(AND('DO NOT USE_Case Formulas'!A554,ISBLANK('Case Data Entry'!H554)),"State is required",IF(AND(NOT(ISBLANK('Case Data Entry'!H554)),ISNA(VLOOKUP('Case Data Entry'!H554,'DO NOT USE_Shared Picklist'!$P$3:$P$52,1,FALSE))),"Please select a value from the drop-down menu",IF('DO NOT USE_Case Formulas'!A554,"OK",NA())))</f>
        <v>#N/A</v>
      </c>
      <c r="I554" s="46" t="e">
        <f>IF(AND('DO NOT USE_Case Formulas'!A554,ISBLANK('Case Data Entry'!I554)),"Zip is required",IF(ISBLANK('Case Data Entry'!I554),NA(),"OK"))</f>
        <v>#N/A</v>
      </c>
      <c r="J554" s="46" t="e">
        <f>IF(AND('DO NOT USE_Case Formulas'!A554,ISBLANK('Case Data Entry'!J554)),"Occupation/Job Title is required",IF(NOT(ISBLANK('Case Data Entry'!J554)),"OK",NA()))</f>
        <v>#N/A</v>
      </c>
      <c r="K554" s="46" t="e">
        <f>IF('DO NOT USE_Case Formulas'!A554,IF(ISBLANK('Case Data Entry'!K554),"Last Date On Site is required","OK"),NA())</f>
        <v>#N/A</v>
      </c>
      <c r="L554" s="46" t="e">
        <f>IF(AND('DO NOT USE_Case Formulas'!A554,ISBLANK('Case Data Entry'!L554)),"Specific Place in the Location is required",IF(ISBLANK('Case Data Entry'!L554),NA(),"OK"))</f>
        <v>#N/A</v>
      </c>
      <c r="M554" s="46" t="e">
        <f>IF(AND(NOT(ISBLANK('Case Data Entry'!M554)),ISNA(VLOOKUP('Case Data Entry'!M554,'DO NOT USE_Shared Picklist'!$L$3:$L$81,1,FALSE))),"Please select a value from the drop-down menu",IF('DO NOT USE_Case Formulas'!A554,"OK",NA()))</f>
        <v>#N/A</v>
      </c>
      <c r="N554" s="46" t="e">
        <f>IF(AND(NOT(ISBLANK('Case Data Entry'!N554)),ISNA(VLOOKUP('Case Data Entry'!N554,'DO NOT USE_Shared Picklist'!$I$3:$I$5,1,FALSE))),"Please select a value from the drop-down menu",IF('DO NOT USE_Case Formulas'!A554,"OK",NA()))</f>
        <v>#N/A</v>
      </c>
      <c r="O554" s="46" t="e">
        <f>IF(AND(NOT(ISBLANK('Case Data Entry'!O554)),ISNA(VLOOKUP('Case Data Entry'!O554,'DO NOT USE_Shared Picklist'!$E$3:$E$10,1,FALSE))),"Please select a value from the drop-down menu",IF('DO NOT USE_Case Formulas'!A554,"OK",NA()))</f>
        <v>#N/A</v>
      </c>
      <c r="P554" s="46" t="e">
        <f>IF(AND(NOT(ISBLANK('Case Data Entry'!P554)),ISNA(VLOOKUP('Case Data Entry'!P554,'DO NOT USE_Shared Picklist'!$W$3:$W$9,1,FALSE))),"Please select a value from the drop-down menu",IF('DO NOT USE_Case Formulas'!A554,"OK",NA()))</f>
        <v>#N/A</v>
      </c>
      <c r="Q554" s="46" t="e">
        <f>IF(AND(NOT(ISBLANK('Case Data Entry'!Q554)),ISNA(VLOOKUP('Case Data Entry'!Q554,'DO NOT USE_Shared Picklist'!$W$3:$W$9,1,FALSE))),"Please select a value from the drop-down menu",IF('DO NOT USE_Case Formulas'!A554,"OK",NA()))</f>
        <v>#N/A</v>
      </c>
      <c r="R554" s="46" t="e">
        <f>IF(AND(NOT(ISBLANK('Case Data Entry'!R554)),ISNA(VLOOKUP('Case Data Entry'!R554,'DO NOT USE_Shared Picklist'!$V$3:$V$7,1,FALSE))),"Please select a value from the drop-down menu",IF('DO NOT USE_Case Formulas'!A554,"OK",NA()))</f>
        <v>#N/A</v>
      </c>
      <c r="S554" s="46" t="e">
        <f>IF(LEN('Case Data Entry'!S554)&gt;255,"Work Area/Department must be less than 255 characters",IF('DO NOT USE_Case Formulas'!A554,"OK",NA()))</f>
        <v>#N/A</v>
      </c>
      <c r="T554" s="46" t="e">
        <f>IF(AND(NOT(ISBLANK('Case Data Entry'!T554)),NOT(ISNUMBER('Case Data Entry'!T554))),"Please enter a valid number.",IF('DO NOT USE_Case Formulas'!A554,"OK",NA()))</f>
        <v>#N/A</v>
      </c>
      <c r="U554" s="46" t="e">
        <f>IF(AND('DO NOT USE_Case Formulas'!A554,ISBLANK('Case Data Entry'!U554)),"Has this person had symptoms? is required",IF(AND(NOT(ISBLANK('Case Data Entry'!U554)),ISNA(VLOOKUP('Case Data Entry'!U554,'DO NOT USE_Shared Picklist'!$D$3:$D$5,1,FALSE))),"Please select a value from the drop-down menu",IF('DO NOT USE_Case Formulas'!A554,"OK",NA())))</f>
        <v>#N/A</v>
      </c>
      <c r="V554" s="46" t="e">
        <f>IF(AND('Case Data Entry'!U554='DO NOT USE_Shared Picklist'!$D$3,ISBLANK('Case Data Entry'!V554)),"If yes, when did the symptoms start? is required if Has this person had symptoms? is Yes",IF('DO NOT USE_Case Formulas'!A554,"OK",NA()))</f>
        <v>#N/A</v>
      </c>
      <c r="W554" s="46" t="e">
        <f>IF(AND(NOT(ISBLANK('Case Data Entry'!W554)),ISNA(VLOOKUP('Case Data Entry'!W554,'DO NOT USE_Shared Picklist'!$G$3:$G$5,1,FALSE))),"Please select a value from the drop-down menu",IF('DO NOT USE_Case Formulas'!A554,"OK",NA()))</f>
        <v>#N/A</v>
      </c>
      <c r="X554" s="46"/>
      <c r="Y554" s="46" t="e">
        <f ca="1">IF('Case Data Entry'!Y554&gt;'DO NOT USE_Shared Picklist'!$C$3,"Date Entity Notified of Positive Test cannot be a future date",IF('DO NOT USE_Case Formulas'!A554,"OK",NA()))</f>
        <v>#N/A</v>
      </c>
      <c r="Z554" s="46" t="e">
        <f ca="1">IF('Case Data Entry'!Z554&gt;'DO NOT USE_Shared Picklist'!$C$3,"Test Date cannot be a future date",IF('DO NOT USE_Case Formulas'!A554,"OK",NA()))</f>
        <v>#N/A</v>
      </c>
      <c r="AA554" s="46" t="e">
        <f>IF(AND(NOT(ISBLANK('Case Data Entry'!AA554)),ISNA(VLOOKUP('Case Data Entry'!AA554,'DO NOT USE_Shared Picklist'!$R$3:$R$7,1,FALSE))),"Please select a value from the drop-down menu",IF('DO NOT USE_Case Formulas'!A554,"OK",NA()))</f>
        <v>#N/A</v>
      </c>
      <c r="AB554" s="46" t="e">
        <f>IF(AND(NOT(ISBLANK('Case Data Entry'!AB554)),ISNA(VLOOKUP('Case Data Entry'!AB554,'DO NOT USE_Shared Picklist'!$Q$3:$Q$8,1,FALSE))),"Please select a value from the drop-down menu",IF('DO NOT USE_Case Formulas'!A554,"OK",NA()))</f>
        <v>#N/A</v>
      </c>
    </row>
    <row r="555" spans="1:28" x14ac:dyDescent="0.25">
      <c r="A555" s="45" t="e">
        <f>IF('DO NOT USE_Case Formulas'!A555,IF('DO NOT USE_Case Formulas'!B555,"Not all required fields are completed","OK"),NA())</f>
        <v>#N/A</v>
      </c>
      <c r="B555" s="46" t="e">
        <f>IF(AND('DO NOT USE_Case Formulas'!A555,ISBLANK('Case Data Entry'!B555)),"First Name is required",IF(NOT(ISBLANK('Case Data Entry'!B555)),"OK",NA()))</f>
        <v>#N/A</v>
      </c>
      <c r="C555" s="46" t="e">
        <f>IF(AND('DO NOT USE_Case Formulas'!A555,ISBLANK('Case Data Entry'!C555)),"Last Name is required",IF(NOT(ISBLANK('Case Data Entry'!C555)),"OK",NA()))</f>
        <v>#N/A</v>
      </c>
      <c r="D555" s="46" t="e">
        <f>IF(AND('DO NOT USE_Case Formulas'!A555,ISBLANK('Case Data Entry'!D555)),"Birthdate is required",IF(NOT(ISBLANK('Case Data Entry'!D555)),"OK",NA()))</f>
        <v>#N/A</v>
      </c>
      <c r="E555" s="46" t="e">
        <f>IF(AND('DO NOT USE_Case Formulas'!A555,ISBLANK('Case Data Entry'!E555)),"Mobile Phone is required",IF(NOT(ISBLANK('Case Data Entry'!E555)),IF(AND(ISNUMBER(VALUE('Case Data Entry'!E555)),LEFT('Case Data Entry'!E555,1)&lt;&gt;"1",LEN('Case Data Entry'!E555)=10),"OK","Phone number must be valid format"),NA()))</f>
        <v>#N/A</v>
      </c>
      <c r="F555" s="46" t="e">
        <f>IF(AND('DO NOT USE_Case Formulas'!A555,ISBLANK('Case Data Entry'!F555)),"Home Street Address is required",IF(LEN('Case Data Entry'!F555)&gt;255,"Home Street Address must be less than 255 characters",IF('DO NOT USE_Case Formulas'!A555,"OK",NA())))</f>
        <v>#N/A</v>
      </c>
      <c r="G555" s="46" t="e">
        <f>IF(AND('DO NOT USE_Case Formulas'!A555,ISBLANK('Case Data Entry'!G555)),"City is required",IF(LEN('Case Data Entry'!G555)&gt;40,"City must be less than 40 characters",IF('DO NOT USE_Case Formulas'!A555,"OK",NA())))</f>
        <v>#N/A</v>
      </c>
      <c r="H555" s="46" t="e">
        <f>IF(AND('DO NOT USE_Case Formulas'!A555,ISBLANK('Case Data Entry'!H555)),"State is required",IF(AND(NOT(ISBLANK('Case Data Entry'!H555)),ISNA(VLOOKUP('Case Data Entry'!H555,'DO NOT USE_Shared Picklist'!$P$3:$P$52,1,FALSE))),"Please select a value from the drop-down menu",IF('DO NOT USE_Case Formulas'!A555,"OK",NA())))</f>
        <v>#N/A</v>
      </c>
      <c r="I555" s="46" t="e">
        <f>IF(AND('DO NOT USE_Case Formulas'!A555,ISBLANK('Case Data Entry'!I555)),"Zip is required",IF(ISBLANK('Case Data Entry'!I555),NA(),"OK"))</f>
        <v>#N/A</v>
      </c>
      <c r="J555" s="46" t="e">
        <f>IF(AND('DO NOT USE_Case Formulas'!A555,ISBLANK('Case Data Entry'!J555)),"Occupation/Job Title is required",IF(NOT(ISBLANK('Case Data Entry'!J555)),"OK",NA()))</f>
        <v>#N/A</v>
      </c>
      <c r="K555" s="46" t="e">
        <f>IF('DO NOT USE_Case Formulas'!A555,IF(ISBLANK('Case Data Entry'!K555),"Last Date On Site is required","OK"),NA())</f>
        <v>#N/A</v>
      </c>
      <c r="L555" s="46" t="e">
        <f>IF(AND('DO NOT USE_Case Formulas'!A555,ISBLANK('Case Data Entry'!L555)),"Specific Place in the Location is required",IF(ISBLANK('Case Data Entry'!L555),NA(),"OK"))</f>
        <v>#N/A</v>
      </c>
      <c r="M555" s="46" t="e">
        <f>IF(AND(NOT(ISBLANK('Case Data Entry'!M555)),ISNA(VLOOKUP('Case Data Entry'!M555,'DO NOT USE_Shared Picklist'!$L$3:$L$81,1,FALSE))),"Please select a value from the drop-down menu",IF('DO NOT USE_Case Formulas'!A555,"OK",NA()))</f>
        <v>#N/A</v>
      </c>
      <c r="N555" s="46" t="e">
        <f>IF(AND(NOT(ISBLANK('Case Data Entry'!N555)),ISNA(VLOOKUP('Case Data Entry'!N555,'DO NOT USE_Shared Picklist'!$I$3:$I$5,1,FALSE))),"Please select a value from the drop-down menu",IF('DO NOT USE_Case Formulas'!A555,"OK",NA()))</f>
        <v>#N/A</v>
      </c>
      <c r="O555" s="46" t="e">
        <f>IF(AND(NOT(ISBLANK('Case Data Entry'!O555)),ISNA(VLOOKUP('Case Data Entry'!O555,'DO NOT USE_Shared Picklist'!$E$3:$E$10,1,FALSE))),"Please select a value from the drop-down menu",IF('DO NOT USE_Case Formulas'!A555,"OK",NA()))</f>
        <v>#N/A</v>
      </c>
      <c r="P555" s="46" t="e">
        <f>IF(AND(NOT(ISBLANK('Case Data Entry'!P555)),ISNA(VLOOKUP('Case Data Entry'!P555,'DO NOT USE_Shared Picklist'!$W$3:$W$9,1,FALSE))),"Please select a value from the drop-down menu",IF('DO NOT USE_Case Formulas'!A555,"OK",NA()))</f>
        <v>#N/A</v>
      </c>
      <c r="Q555" s="46" t="e">
        <f>IF(AND(NOT(ISBLANK('Case Data Entry'!Q555)),ISNA(VLOOKUP('Case Data Entry'!Q555,'DO NOT USE_Shared Picklist'!$W$3:$W$9,1,FALSE))),"Please select a value from the drop-down menu",IF('DO NOT USE_Case Formulas'!A555,"OK",NA()))</f>
        <v>#N/A</v>
      </c>
      <c r="R555" s="46" t="e">
        <f>IF(AND(NOT(ISBLANK('Case Data Entry'!R555)),ISNA(VLOOKUP('Case Data Entry'!R555,'DO NOT USE_Shared Picklist'!$V$3:$V$7,1,FALSE))),"Please select a value from the drop-down menu",IF('DO NOT USE_Case Formulas'!A555,"OK",NA()))</f>
        <v>#N/A</v>
      </c>
      <c r="S555" s="46" t="e">
        <f>IF(LEN('Case Data Entry'!S555)&gt;255,"Work Area/Department must be less than 255 characters",IF('DO NOT USE_Case Formulas'!A555,"OK",NA()))</f>
        <v>#N/A</v>
      </c>
      <c r="T555" s="46" t="e">
        <f>IF(AND(NOT(ISBLANK('Case Data Entry'!T555)),NOT(ISNUMBER('Case Data Entry'!T555))),"Please enter a valid number.",IF('DO NOT USE_Case Formulas'!A555,"OK",NA()))</f>
        <v>#N/A</v>
      </c>
      <c r="U555" s="46" t="e">
        <f>IF(AND('DO NOT USE_Case Formulas'!A555,ISBLANK('Case Data Entry'!U555)),"Has this person had symptoms? is required",IF(AND(NOT(ISBLANK('Case Data Entry'!U555)),ISNA(VLOOKUP('Case Data Entry'!U555,'DO NOT USE_Shared Picklist'!$D$3:$D$5,1,FALSE))),"Please select a value from the drop-down menu",IF('DO NOT USE_Case Formulas'!A555,"OK",NA())))</f>
        <v>#N/A</v>
      </c>
      <c r="V555" s="46" t="e">
        <f>IF(AND('Case Data Entry'!U555='DO NOT USE_Shared Picklist'!$D$3,ISBLANK('Case Data Entry'!V555)),"If yes, when did the symptoms start? is required if Has this person had symptoms? is Yes",IF('DO NOT USE_Case Formulas'!A555,"OK",NA()))</f>
        <v>#N/A</v>
      </c>
      <c r="W555" s="46" t="e">
        <f>IF(AND(NOT(ISBLANK('Case Data Entry'!W555)),ISNA(VLOOKUP('Case Data Entry'!W555,'DO NOT USE_Shared Picklist'!$G$3:$G$5,1,FALSE))),"Please select a value from the drop-down menu",IF('DO NOT USE_Case Formulas'!A555,"OK",NA()))</f>
        <v>#N/A</v>
      </c>
      <c r="X555" s="46"/>
      <c r="Y555" s="46" t="e">
        <f ca="1">IF('Case Data Entry'!Y555&gt;'DO NOT USE_Shared Picklist'!$C$3,"Date Entity Notified of Positive Test cannot be a future date",IF('DO NOT USE_Case Formulas'!A555,"OK",NA()))</f>
        <v>#N/A</v>
      </c>
      <c r="Z555" s="46" t="e">
        <f ca="1">IF('Case Data Entry'!Z555&gt;'DO NOT USE_Shared Picklist'!$C$3,"Test Date cannot be a future date",IF('DO NOT USE_Case Formulas'!A555,"OK",NA()))</f>
        <v>#N/A</v>
      </c>
      <c r="AA555" s="46" t="e">
        <f>IF(AND(NOT(ISBLANK('Case Data Entry'!AA555)),ISNA(VLOOKUP('Case Data Entry'!AA555,'DO NOT USE_Shared Picklist'!$R$3:$R$7,1,FALSE))),"Please select a value from the drop-down menu",IF('DO NOT USE_Case Formulas'!A555,"OK",NA()))</f>
        <v>#N/A</v>
      </c>
      <c r="AB555" s="46" t="e">
        <f>IF(AND(NOT(ISBLANK('Case Data Entry'!AB555)),ISNA(VLOOKUP('Case Data Entry'!AB555,'DO NOT USE_Shared Picklist'!$Q$3:$Q$8,1,FALSE))),"Please select a value from the drop-down menu",IF('DO NOT USE_Case Formulas'!A555,"OK",NA()))</f>
        <v>#N/A</v>
      </c>
    </row>
    <row r="556" spans="1:28" x14ac:dyDescent="0.25">
      <c r="A556" s="45" t="e">
        <f>IF('DO NOT USE_Case Formulas'!A556,IF('DO NOT USE_Case Formulas'!B556,"Not all required fields are completed","OK"),NA())</f>
        <v>#N/A</v>
      </c>
      <c r="B556" s="46" t="e">
        <f>IF(AND('DO NOT USE_Case Formulas'!A556,ISBLANK('Case Data Entry'!B556)),"First Name is required",IF(NOT(ISBLANK('Case Data Entry'!B556)),"OK",NA()))</f>
        <v>#N/A</v>
      </c>
      <c r="C556" s="46" t="e">
        <f>IF(AND('DO NOT USE_Case Formulas'!A556,ISBLANK('Case Data Entry'!C556)),"Last Name is required",IF(NOT(ISBLANK('Case Data Entry'!C556)),"OK",NA()))</f>
        <v>#N/A</v>
      </c>
      <c r="D556" s="46" t="e">
        <f>IF(AND('DO NOT USE_Case Formulas'!A556,ISBLANK('Case Data Entry'!D556)),"Birthdate is required",IF(NOT(ISBLANK('Case Data Entry'!D556)),"OK",NA()))</f>
        <v>#N/A</v>
      </c>
      <c r="E556" s="46" t="e">
        <f>IF(AND('DO NOT USE_Case Formulas'!A556,ISBLANK('Case Data Entry'!E556)),"Mobile Phone is required",IF(NOT(ISBLANK('Case Data Entry'!E556)),IF(AND(ISNUMBER(VALUE('Case Data Entry'!E556)),LEFT('Case Data Entry'!E556,1)&lt;&gt;"1",LEN('Case Data Entry'!E556)=10),"OK","Phone number must be valid format"),NA()))</f>
        <v>#N/A</v>
      </c>
      <c r="F556" s="46" t="e">
        <f>IF(AND('DO NOT USE_Case Formulas'!A556,ISBLANK('Case Data Entry'!F556)),"Home Street Address is required",IF(LEN('Case Data Entry'!F556)&gt;255,"Home Street Address must be less than 255 characters",IF('DO NOT USE_Case Formulas'!A556,"OK",NA())))</f>
        <v>#N/A</v>
      </c>
      <c r="G556" s="46" t="e">
        <f>IF(AND('DO NOT USE_Case Formulas'!A556,ISBLANK('Case Data Entry'!G556)),"City is required",IF(LEN('Case Data Entry'!G556)&gt;40,"City must be less than 40 characters",IF('DO NOT USE_Case Formulas'!A556,"OK",NA())))</f>
        <v>#N/A</v>
      </c>
      <c r="H556" s="46" t="e">
        <f>IF(AND('DO NOT USE_Case Formulas'!A556,ISBLANK('Case Data Entry'!H556)),"State is required",IF(AND(NOT(ISBLANK('Case Data Entry'!H556)),ISNA(VLOOKUP('Case Data Entry'!H556,'DO NOT USE_Shared Picklist'!$P$3:$P$52,1,FALSE))),"Please select a value from the drop-down menu",IF('DO NOT USE_Case Formulas'!A556,"OK",NA())))</f>
        <v>#N/A</v>
      </c>
      <c r="I556" s="46" t="e">
        <f>IF(AND('DO NOT USE_Case Formulas'!A556,ISBLANK('Case Data Entry'!I556)),"Zip is required",IF(ISBLANK('Case Data Entry'!I556),NA(),"OK"))</f>
        <v>#N/A</v>
      </c>
      <c r="J556" s="46" t="e">
        <f>IF(AND('DO NOT USE_Case Formulas'!A556,ISBLANK('Case Data Entry'!J556)),"Occupation/Job Title is required",IF(NOT(ISBLANK('Case Data Entry'!J556)),"OK",NA()))</f>
        <v>#N/A</v>
      </c>
      <c r="K556" s="46" t="e">
        <f>IF('DO NOT USE_Case Formulas'!A556,IF(ISBLANK('Case Data Entry'!K556),"Last Date On Site is required","OK"),NA())</f>
        <v>#N/A</v>
      </c>
      <c r="L556" s="46" t="e">
        <f>IF(AND('DO NOT USE_Case Formulas'!A556,ISBLANK('Case Data Entry'!L556)),"Specific Place in the Location is required",IF(ISBLANK('Case Data Entry'!L556),NA(),"OK"))</f>
        <v>#N/A</v>
      </c>
      <c r="M556" s="46" t="e">
        <f>IF(AND(NOT(ISBLANK('Case Data Entry'!M556)),ISNA(VLOOKUP('Case Data Entry'!M556,'DO NOT USE_Shared Picklist'!$L$3:$L$81,1,FALSE))),"Please select a value from the drop-down menu",IF('DO NOT USE_Case Formulas'!A556,"OK",NA()))</f>
        <v>#N/A</v>
      </c>
      <c r="N556" s="46" t="e">
        <f>IF(AND(NOT(ISBLANK('Case Data Entry'!N556)),ISNA(VLOOKUP('Case Data Entry'!N556,'DO NOT USE_Shared Picklist'!$I$3:$I$5,1,FALSE))),"Please select a value from the drop-down menu",IF('DO NOT USE_Case Formulas'!A556,"OK",NA()))</f>
        <v>#N/A</v>
      </c>
      <c r="O556" s="46" t="e">
        <f>IF(AND(NOT(ISBLANK('Case Data Entry'!O556)),ISNA(VLOOKUP('Case Data Entry'!O556,'DO NOT USE_Shared Picklist'!$E$3:$E$10,1,FALSE))),"Please select a value from the drop-down menu",IF('DO NOT USE_Case Formulas'!A556,"OK",NA()))</f>
        <v>#N/A</v>
      </c>
      <c r="P556" s="46" t="e">
        <f>IF(AND(NOT(ISBLANK('Case Data Entry'!P556)),ISNA(VLOOKUP('Case Data Entry'!P556,'DO NOT USE_Shared Picklist'!$W$3:$W$9,1,FALSE))),"Please select a value from the drop-down menu",IF('DO NOT USE_Case Formulas'!A556,"OK",NA()))</f>
        <v>#N/A</v>
      </c>
      <c r="Q556" s="46" t="e">
        <f>IF(AND(NOT(ISBLANK('Case Data Entry'!Q556)),ISNA(VLOOKUP('Case Data Entry'!Q556,'DO NOT USE_Shared Picklist'!$W$3:$W$9,1,FALSE))),"Please select a value from the drop-down menu",IF('DO NOT USE_Case Formulas'!A556,"OK",NA()))</f>
        <v>#N/A</v>
      </c>
      <c r="R556" s="46" t="e">
        <f>IF(AND(NOT(ISBLANK('Case Data Entry'!R556)),ISNA(VLOOKUP('Case Data Entry'!R556,'DO NOT USE_Shared Picklist'!$V$3:$V$7,1,FALSE))),"Please select a value from the drop-down menu",IF('DO NOT USE_Case Formulas'!A556,"OK",NA()))</f>
        <v>#N/A</v>
      </c>
      <c r="S556" s="46" t="e">
        <f>IF(LEN('Case Data Entry'!S556)&gt;255,"Work Area/Department must be less than 255 characters",IF('DO NOT USE_Case Formulas'!A556,"OK",NA()))</f>
        <v>#N/A</v>
      </c>
      <c r="T556" s="46" t="e">
        <f>IF(AND(NOT(ISBLANK('Case Data Entry'!T556)),NOT(ISNUMBER('Case Data Entry'!T556))),"Please enter a valid number.",IF('DO NOT USE_Case Formulas'!A556,"OK",NA()))</f>
        <v>#N/A</v>
      </c>
      <c r="U556" s="46" t="e">
        <f>IF(AND('DO NOT USE_Case Formulas'!A556,ISBLANK('Case Data Entry'!U556)),"Has this person had symptoms? is required",IF(AND(NOT(ISBLANK('Case Data Entry'!U556)),ISNA(VLOOKUP('Case Data Entry'!U556,'DO NOT USE_Shared Picklist'!$D$3:$D$5,1,FALSE))),"Please select a value from the drop-down menu",IF('DO NOT USE_Case Formulas'!A556,"OK",NA())))</f>
        <v>#N/A</v>
      </c>
      <c r="V556" s="46" t="e">
        <f>IF(AND('Case Data Entry'!U556='DO NOT USE_Shared Picklist'!$D$3,ISBLANK('Case Data Entry'!V556)),"If yes, when did the symptoms start? is required if Has this person had symptoms? is Yes",IF('DO NOT USE_Case Formulas'!A556,"OK",NA()))</f>
        <v>#N/A</v>
      </c>
      <c r="W556" s="46" t="e">
        <f>IF(AND(NOT(ISBLANK('Case Data Entry'!W556)),ISNA(VLOOKUP('Case Data Entry'!W556,'DO NOT USE_Shared Picklist'!$G$3:$G$5,1,FALSE))),"Please select a value from the drop-down menu",IF('DO NOT USE_Case Formulas'!A556,"OK",NA()))</f>
        <v>#N/A</v>
      </c>
      <c r="X556" s="46"/>
      <c r="Y556" s="46" t="e">
        <f ca="1">IF('Case Data Entry'!Y556&gt;'DO NOT USE_Shared Picklist'!$C$3,"Date Entity Notified of Positive Test cannot be a future date",IF('DO NOT USE_Case Formulas'!A556,"OK",NA()))</f>
        <v>#N/A</v>
      </c>
      <c r="Z556" s="46" t="e">
        <f ca="1">IF('Case Data Entry'!Z556&gt;'DO NOT USE_Shared Picklist'!$C$3,"Test Date cannot be a future date",IF('DO NOT USE_Case Formulas'!A556,"OK",NA()))</f>
        <v>#N/A</v>
      </c>
      <c r="AA556" s="46" t="e">
        <f>IF(AND(NOT(ISBLANK('Case Data Entry'!AA556)),ISNA(VLOOKUP('Case Data Entry'!AA556,'DO NOT USE_Shared Picklist'!$R$3:$R$7,1,FALSE))),"Please select a value from the drop-down menu",IF('DO NOT USE_Case Formulas'!A556,"OK",NA()))</f>
        <v>#N/A</v>
      </c>
      <c r="AB556" s="46" t="e">
        <f>IF(AND(NOT(ISBLANK('Case Data Entry'!AB556)),ISNA(VLOOKUP('Case Data Entry'!AB556,'DO NOT USE_Shared Picklist'!$Q$3:$Q$8,1,FALSE))),"Please select a value from the drop-down menu",IF('DO NOT USE_Case Formulas'!A556,"OK",NA()))</f>
        <v>#N/A</v>
      </c>
    </row>
    <row r="557" spans="1:28" x14ac:dyDescent="0.25">
      <c r="A557" s="45" t="e">
        <f>IF('DO NOT USE_Case Formulas'!A557,IF('DO NOT USE_Case Formulas'!B557,"Not all required fields are completed","OK"),NA())</f>
        <v>#N/A</v>
      </c>
      <c r="B557" s="46" t="e">
        <f>IF(AND('DO NOT USE_Case Formulas'!A557,ISBLANK('Case Data Entry'!B557)),"First Name is required",IF(NOT(ISBLANK('Case Data Entry'!B557)),"OK",NA()))</f>
        <v>#N/A</v>
      </c>
      <c r="C557" s="46" t="e">
        <f>IF(AND('DO NOT USE_Case Formulas'!A557,ISBLANK('Case Data Entry'!C557)),"Last Name is required",IF(NOT(ISBLANK('Case Data Entry'!C557)),"OK",NA()))</f>
        <v>#N/A</v>
      </c>
      <c r="D557" s="46" t="e">
        <f>IF(AND('DO NOT USE_Case Formulas'!A557,ISBLANK('Case Data Entry'!D557)),"Birthdate is required",IF(NOT(ISBLANK('Case Data Entry'!D557)),"OK",NA()))</f>
        <v>#N/A</v>
      </c>
      <c r="E557" s="46" t="e">
        <f>IF(AND('DO NOT USE_Case Formulas'!A557,ISBLANK('Case Data Entry'!E557)),"Mobile Phone is required",IF(NOT(ISBLANK('Case Data Entry'!E557)),IF(AND(ISNUMBER(VALUE('Case Data Entry'!E557)),LEFT('Case Data Entry'!E557,1)&lt;&gt;"1",LEN('Case Data Entry'!E557)=10),"OK","Phone number must be valid format"),NA()))</f>
        <v>#N/A</v>
      </c>
      <c r="F557" s="46" t="e">
        <f>IF(AND('DO NOT USE_Case Formulas'!A557,ISBLANK('Case Data Entry'!F557)),"Home Street Address is required",IF(LEN('Case Data Entry'!F557)&gt;255,"Home Street Address must be less than 255 characters",IF('DO NOT USE_Case Formulas'!A557,"OK",NA())))</f>
        <v>#N/A</v>
      </c>
      <c r="G557" s="46" t="e">
        <f>IF(AND('DO NOT USE_Case Formulas'!A557,ISBLANK('Case Data Entry'!G557)),"City is required",IF(LEN('Case Data Entry'!G557)&gt;40,"City must be less than 40 characters",IF('DO NOT USE_Case Formulas'!A557,"OK",NA())))</f>
        <v>#N/A</v>
      </c>
      <c r="H557" s="46" t="e">
        <f>IF(AND('DO NOT USE_Case Formulas'!A557,ISBLANK('Case Data Entry'!H557)),"State is required",IF(AND(NOT(ISBLANK('Case Data Entry'!H557)),ISNA(VLOOKUP('Case Data Entry'!H557,'DO NOT USE_Shared Picklist'!$P$3:$P$52,1,FALSE))),"Please select a value from the drop-down menu",IF('DO NOT USE_Case Formulas'!A557,"OK",NA())))</f>
        <v>#N/A</v>
      </c>
      <c r="I557" s="46" t="e">
        <f>IF(AND('DO NOT USE_Case Formulas'!A557,ISBLANK('Case Data Entry'!I557)),"Zip is required",IF(ISBLANK('Case Data Entry'!I557),NA(),"OK"))</f>
        <v>#N/A</v>
      </c>
      <c r="J557" s="46" t="e">
        <f>IF(AND('DO NOT USE_Case Formulas'!A557,ISBLANK('Case Data Entry'!J557)),"Occupation/Job Title is required",IF(NOT(ISBLANK('Case Data Entry'!J557)),"OK",NA()))</f>
        <v>#N/A</v>
      </c>
      <c r="K557" s="46" t="e">
        <f>IF('DO NOT USE_Case Formulas'!A557,IF(ISBLANK('Case Data Entry'!K557),"Last Date On Site is required","OK"),NA())</f>
        <v>#N/A</v>
      </c>
      <c r="L557" s="46" t="e">
        <f>IF(AND('DO NOT USE_Case Formulas'!A557,ISBLANK('Case Data Entry'!L557)),"Specific Place in the Location is required",IF(ISBLANK('Case Data Entry'!L557),NA(),"OK"))</f>
        <v>#N/A</v>
      </c>
      <c r="M557" s="46" t="e">
        <f>IF(AND(NOT(ISBLANK('Case Data Entry'!M557)),ISNA(VLOOKUP('Case Data Entry'!M557,'DO NOT USE_Shared Picklist'!$L$3:$L$81,1,FALSE))),"Please select a value from the drop-down menu",IF('DO NOT USE_Case Formulas'!A557,"OK",NA()))</f>
        <v>#N/A</v>
      </c>
      <c r="N557" s="46" t="e">
        <f>IF(AND(NOT(ISBLANK('Case Data Entry'!N557)),ISNA(VLOOKUP('Case Data Entry'!N557,'DO NOT USE_Shared Picklist'!$I$3:$I$5,1,FALSE))),"Please select a value from the drop-down menu",IF('DO NOT USE_Case Formulas'!A557,"OK",NA()))</f>
        <v>#N/A</v>
      </c>
      <c r="O557" s="46" t="e">
        <f>IF(AND(NOT(ISBLANK('Case Data Entry'!O557)),ISNA(VLOOKUP('Case Data Entry'!O557,'DO NOT USE_Shared Picklist'!$E$3:$E$10,1,FALSE))),"Please select a value from the drop-down menu",IF('DO NOT USE_Case Formulas'!A557,"OK",NA()))</f>
        <v>#N/A</v>
      </c>
      <c r="P557" s="46" t="e">
        <f>IF(AND(NOT(ISBLANK('Case Data Entry'!P557)),ISNA(VLOOKUP('Case Data Entry'!P557,'DO NOT USE_Shared Picklist'!$W$3:$W$9,1,FALSE))),"Please select a value from the drop-down menu",IF('DO NOT USE_Case Formulas'!A557,"OK",NA()))</f>
        <v>#N/A</v>
      </c>
      <c r="Q557" s="46" t="e">
        <f>IF(AND(NOT(ISBLANK('Case Data Entry'!Q557)),ISNA(VLOOKUP('Case Data Entry'!Q557,'DO NOT USE_Shared Picklist'!$W$3:$W$9,1,FALSE))),"Please select a value from the drop-down menu",IF('DO NOT USE_Case Formulas'!A557,"OK",NA()))</f>
        <v>#N/A</v>
      </c>
      <c r="R557" s="46" t="e">
        <f>IF(AND(NOT(ISBLANK('Case Data Entry'!R557)),ISNA(VLOOKUP('Case Data Entry'!R557,'DO NOT USE_Shared Picklist'!$V$3:$V$7,1,FALSE))),"Please select a value from the drop-down menu",IF('DO NOT USE_Case Formulas'!A557,"OK",NA()))</f>
        <v>#N/A</v>
      </c>
      <c r="S557" s="46" t="e">
        <f>IF(LEN('Case Data Entry'!S557)&gt;255,"Work Area/Department must be less than 255 characters",IF('DO NOT USE_Case Formulas'!A557,"OK",NA()))</f>
        <v>#N/A</v>
      </c>
      <c r="T557" s="46" t="e">
        <f>IF(AND(NOT(ISBLANK('Case Data Entry'!T557)),NOT(ISNUMBER('Case Data Entry'!T557))),"Please enter a valid number.",IF('DO NOT USE_Case Formulas'!A557,"OK",NA()))</f>
        <v>#N/A</v>
      </c>
      <c r="U557" s="46" t="e">
        <f>IF(AND('DO NOT USE_Case Formulas'!A557,ISBLANK('Case Data Entry'!U557)),"Has this person had symptoms? is required",IF(AND(NOT(ISBLANK('Case Data Entry'!U557)),ISNA(VLOOKUP('Case Data Entry'!U557,'DO NOT USE_Shared Picklist'!$D$3:$D$5,1,FALSE))),"Please select a value from the drop-down menu",IF('DO NOT USE_Case Formulas'!A557,"OK",NA())))</f>
        <v>#N/A</v>
      </c>
      <c r="V557" s="46" t="e">
        <f>IF(AND('Case Data Entry'!U557='DO NOT USE_Shared Picklist'!$D$3,ISBLANK('Case Data Entry'!V557)),"If yes, when did the symptoms start? is required if Has this person had symptoms? is Yes",IF('DO NOT USE_Case Formulas'!A557,"OK",NA()))</f>
        <v>#N/A</v>
      </c>
      <c r="W557" s="46" t="e">
        <f>IF(AND(NOT(ISBLANK('Case Data Entry'!W557)),ISNA(VLOOKUP('Case Data Entry'!W557,'DO NOT USE_Shared Picklist'!$G$3:$G$5,1,FALSE))),"Please select a value from the drop-down menu",IF('DO NOT USE_Case Formulas'!A557,"OK",NA()))</f>
        <v>#N/A</v>
      </c>
      <c r="X557" s="46"/>
      <c r="Y557" s="46" t="e">
        <f ca="1">IF('Case Data Entry'!Y557&gt;'DO NOT USE_Shared Picklist'!$C$3,"Date Entity Notified of Positive Test cannot be a future date",IF('DO NOT USE_Case Formulas'!A557,"OK",NA()))</f>
        <v>#N/A</v>
      </c>
      <c r="Z557" s="46" t="e">
        <f ca="1">IF('Case Data Entry'!Z557&gt;'DO NOT USE_Shared Picklist'!$C$3,"Test Date cannot be a future date",IF('DO NOT USE_Case Formulas'!A557,"OK",NA()))</f>
        <v>#N/A</v>
      </c>
      <c r="AA557" s="46" t="e">
        <f>IF(AND(NOT(ISBLANK('Case Data Entry'!AA557)),ISNA(VLOOKUP('Case Data Entry'!AA557,'DO NOT USE_Shared Picklist'!$R$3:$R$7,1,FALSE))),"Please select a value from the drop-down menu",IF('DO NOT USE_Case Formulas'!A557,"OK",NA()))</f>
        <v>#N/A</v>
      </c>
      <c r="AB557" s="46" t="e">
        <f>IF(AND(NOT(ISBLANK('Case Data Entry'!AB557)),ISNA(VLOOKUP('Case Data Entry'!AB557,'DO NOT USE_Shared Picklist'!$Q$3:$Q$8,1,FALSE))),"Please select a value from the drop-down menu",IF('DO NOT USE_Case Formulas'!A557,"OK",NA()))</f>
        <v>#N/A</v>
      </c>
    </row>
    <row r="558" spans="1:28" x14ac:dyDescent="0.25">
      <c r="A558" s="45" t="e">
        <f>IF('DO NOT USE_Case Formulas'!A558,IF('DO NOT USE_Case Formulas'!B558,"Not all required fields are completed","OK"),NA())</f>
        <v>#N/A</v>
      </c>
      <c r="B558" s="46" t="e">
        <f>IF(AND('DO NOT USE_Case Formulas'!A558,ISBLANK('Case Data Entry'!B558)),"First Name is required",IF(NOT(ISBLANK('Case Data Entry'!B558)),"OK",NA()))</f>
        <v>#N/A</v>
      </c>
      <c r="C558" s="46" t="e">
        <f>IF(AND('DO NOT USE_Case Formulas'!A558,ISBLANK('Case Data Entry'!C558)),"Last Name is required",IF(NOT(ISBLANK('Case Data Entry'!C558)),"OK",NA()))</f>
        <v>#N/A</v>
      </c>
      <c r="D558" s="46" t="e">
        <f>IF(AND('DO NOT USE_Case Formulas'!A558,ISBLANK('Case Data Entry'!D558)),"Birthdate is required",IF(NOT(ISBLANK('Case Data Entry'!D558)),"OK",NA()))</f>
        <v>#N/A</v>
      </c>
      <c r="E558" s="46" t="e">
        <f>IF(AND('DO NOT USE_Case Formulas'!A558,ISBLANK('Case Data Entry'!E558)),"Mobile Phone is required",IF(NOT(ISBLANK('Case Data Entry'!E558)),IF(AND(ISNUMBER(VALUE('Case Data Entry'!E558)),LEFT('Case Data Entry'!E558,1)&lt;&gt;"1",LEN('Case Data Entry'!E558)=10),"OK","Phone number must be valid format"),NA()))</f>
        <v>#N/A</v>
      </c>
      <c r="F558" s="46" t="e">
        <f>IF(AND('DO NOT USE_Case Formulas'!A558,ISBLANK('Case Data Entry'!F558)),"Home Street Address is required",IF(LEN('Case Data Entry'!F558)&gt;255,"Home Street Address must be less than 255 characters",IF('DO NOT USE_Case Formulas'!A558,"OK",NA())))</f>
        <v>#N/A</v>
      </c>
      <c r="G558" s="46" t="e">
        <f>IF(AND('DO NOT USE_Case Formulas'!A558,ISBLANK('Case Data Entry'!G558)),"City is required",IF(LEN('Case Data Entry'!G558)&gt;40,"City must be less than 40 characters",IF('DO NOT USE_Case Formulas'!A558,"OK",NA())))</f>
        <v>#N/A</v>
      </c>
      <c r="H558" s="46" t="e">
        <f>IF(AND('DO NOT USE_Case Formulas'!A558,ISBLANK('Case Data Entry'!H558)),"State is required",IF(AND(NOT(ISBLANK('Case Data Entry'!H558)),ISNA(VLOOKUP('Case Data Entry'!H558,'DO NOT USE_Shared Picklist'!$P$3:$P$52,1,FALSE))),"Please select a value from the drop-down menu",IF('DO NOT USE_Case Formulas'!A558,"OK",NA())))</f>
        <v>#N/A</v>
      </c>
      <c r="I558" s="46" t="e">
        <f>IF(AND('DO NOT USE_Case Formulas'!A558,ISBLANK('Case Data Entry'!I558)),"Zip is required",IF(ISBLANK('Case Data Entry'!I558),NA(),"OK"))</f>
        <v>#N/A</v>
      </c>
      <c r="J558" s="46" t="e">
        <f>IF(AND('DO NOT USE_Case Formulas'!A558,ISBLANK('Case Data Entry'!J558)),"Occupation/Job Title is required",IF(NOT(ISBLANK('Case Data Entry'!J558)),"OK",NA()))</f>
        <v>#N/A</v>
      </c>
      <c r="K558" s="46" t="e">
        <f>IF('DO NOT USE_Case Formulas'!A558,IF(ISBLANK('Case Data Entry'!K558),"Last Date On Site is required","OK"),NA())</f>
        <v>#N/A</v>
      </c>
      <c r="L558" s="46" t="e">
        <f>IF(AND('DO NOT USE_Case Formulas'!A558,ISBLANK('Case Data Entry'!L558)),"Specific Place in the Location is required",IF(ISBLANK('Case Data Entry'!L558),NA(),"OK"))</f>
        <v>#N/A</v>
      </c>
      <c r="M558" s="46" t="e">
        <f>IF(AND(NOT(ISBLANK('Case Data Entry'!M558)),ISNA(VLOOKUP('Case Data Entry'!M558,'DO NOT USE_Shared Picklist'!$L$3:$L$81,1,FALSE))),"Please select a value from the drop-down menu",IF('DO NOT USE_Case Formulas'!A558,"OK",NA()))</f>
        <v>#N/A</v>
      </c>
      <c r="N558" s="46" t="e">
        <f>IF(AND(NOT(ISBLANK('Case Data Entry'!N558)),ISNA(VLOOKUP('Case Data Entry'!N558,'DO NOT USE_Shared Picklist'!$I$3:$I$5,1,FALSE))),"Please select a value from the drop-down menu",IF('DO NOT USE_Case Formulas'!A558,"OK",NA()))</f>
        <v>#N/A</v>
      </c>
      <c r="O558" s="46" t="e">
        <f>IF(AND(NOT(ISBLANK('Case Data Entry'!O558)),ISNA(VLOOKUP('Case Data Entry'!O558,'DO NOT USE_Shared Picklist'!$E$3:$E$10,1,FALSE))),"Please select a value from the drop-down menu",IF('DO NOT USE_Case Formulas'!A558,"OK",NA()))</f>
        <v>#N/A</v>
      </c>
      <c r="P558" s="46" t="e">
        <f>IF(AND(NOT(ISBLANK('Case Data Entry'!P558)),ISNA(VLOOKUP('Case Data Entry'!P558,'DO NOT USE_Shared Picklist'!$W$3:$W$9,1,FALSE))),"Please select a value from the drop-down menu",IF('DO NOT USE_Case Formulas'!A558,"OK",NA()))</f>
        <v>#N/A</v>
      </c>
      <c r="Q558" s="46" t="e">
        <f>IF(AND(NOT(ISBLANK('Case Data Entry'!Q558)),ISNA(VLOOKUP('Case Data Entry'!Q558,'DO NOT USE_Shared Picklist'!$W$3:$W$9,1,FALSE))),"Please select a value from the drop-down menu",IF('DO NOT USE_Case Formulas'!A558,"OK",NA()))</f>
        <v>#N/A</v>
      </c>
      <c r="R558" s="46" t="e">
        <f>IF(AND(NOT(ISBLANK('Case Data Entry'!R558)),ISNA(VLOOKUP('Case Data Entry'!R558,'DO NOT USE_Shared Picklist'!$V$3:$V$7,1,FALSE))),"Please select a value from the drop-down menu",IF('DO NOT USE_Case Formulas'!A558,"OK",NA()))</f>
        <v>#N/A</v>
      </c>
      <c r="S558" s="46" t="e">
        <f>IF(LEN('Case Data Entry'!S558)&gt;255,"Work Area/Department must be less than 255 characters",IF('DO NOT USE_Case Formulas'!A558,"OK",NA()))</f>
        <v>#N/A</v>
      </c>
      <c r="T558" s="46" t="e">
        <f>IF(AND(NOT(ISBLANK('Case Data Entry'!T558)),NOT(ISNUMBER('Case Data Entry'!T558))),"Please enter a valid number.",IF('DO NOT USE_Case Formulas'!A558,"OK",NA()))</f>
        <v>#N/A</v>
      </c>
      <c r="U558" s="46" t="e">
        <f>IF(AND('DO NOT USE_Case Formulas'!A558,ISBLANK('Case Data Entry'!U558)),"Has this person had symptoms? is required",IF(AND(NOT(ISBLANK('Case Data Entry'!U558)),ISNA(VLOOKUP('Case Data Entry'!U558,'DO NOT USE_Shared Picklist'!$D$3:$D$5,1,FALSE))),"Please select a value from the drop-down menu",IF('DO NOT USE_Case Formulas'!A558,"OK",NA())))</f>
        <v>#N/A</v>
      </c>
      <c r="V558" s="46" t="e">
        <f>IF(AND('Case Data Entry'!U558='DO NOT USE_Shared Picklist'!$D$3,ISBLANK('Case Data Entry'!V558)),"If yes, when did the symptoms start? is required if Has this person had symptoms? is Yes",IF('DO NOT USE_Case Formulas'!A558,"OK",NA()))</f>
        <v>#N/A</v>
      </c>
      <c r="W558" s="46" t="e">
        <f>IF(AND(NOT(ISBLANK('Case Data Entry'!W558)),ISNA(VLOOKUP('Case Data Entry'!W558,'DO NOT USE_Shared Picklist'!$G$3:$G$5,1,FALSE))),"Please select a value from the drop-down menu",IF('DO NOT USE_Case Formulas'!A558,"OK",NA()))</f>
        <v>#N/A</v>
      </c>
      <c r="X558" s="46"/>
      <c r="Y558" s="46" t="e">
        <f ca="1">IF('Case Data Entry'!Y558&gt;'DO NOT USE_Shared Picklist'!$C$3,"Date Entity Notified of Positive Test cannot be a future date",IF('DO NOT USE_Case Formulas'!A558,"OK",NA()))</f>
        <v>#N/A</v>
      </c>
      <c r="Z558" s="46" t="e">
        <f ca="1">IF('Case Data Entry'!Z558&gt;'DO NOT USE_Shared Picklist'!$C$3,"Test Date cannot be a future date",IF('DO NOT USE_Case Formulas'!A558,"OK",NA()))</f>
        <v>#N/A</v>
      </c>
      <c r="AA558" s="46" t="e">
        <f>IF(AND(NOT(ISBLANK('Case Data Entry'!AA558)),ISNA(VLOOKUP('Case Data Entry'!AA558,'DO NOT USE_Shared Picklist'!$R$3:$R$7,1,FALSE))),"Please select a value from the drop-down menu",IF('DO NOT USE_Case Formulas'!A558,"OK",NA()))</f>
        <v>#N/A</v>
      </c>
      <c r="AB558" s="46" t="e">
        <f>IF(AND(NOT(ISBLANK('Case Data Entry'!AB558)),ISNA(VLOOKUP('Case Data Entry'!AB558,'DO NOT USE_Shared Picklist'!$Q$3:$Q$8,1,FALSE))),"Please select a value from the drop-down menu",IF('DO NOT USE_Case Formulas'!A558,"OK",NA()))</f>
        <v>#N/A</v>
      </c>
    </row>
    <row r="559" spans="1:28" x14ac:dyDescent="0.25">
      <c r="A559" s="45" t="e">
        <f>IF('DO NOT USE_Case Formulas'!A559,IF('DO NOT USE_Case Formulas'!B559,"Not all required fields are completed","OK"),NA())</f>
        <v>#N/A</v>
      </c>
      <c r="B559" s="46" t="e">
        <f>IF(AND('DO NOT USE_Case Formulas'!A559,ISBLANK('Case Data Entry'!B559)),"First Name is required",IF(NOT(ISBLANK('Case Data Entry'!B559)),"OK",NA()))</f>
        <v>#N/A</v>
      </c>
      <c r="C559" s="46" t="e">
        <f>IF(AND('DO NOT USE_Case Formulas'!A559,ISBLANK('Case Data Entry'!C559)),"Last Name is required",IF(NOT(ISBLANK('Case Data Entry'!C559)),"OK",NA()))</f>
        <v>#N/A</v>
      </c>
      <c r="D559" s="46" t="e">
        <f>IF(AND('DO NOT USE_Case Formulas'!A559,ISBLANK('Case Data Entry'!D559)),"Birthdate is required",IF(NOT(ISBLANK('Case Data Entry'!D559)),"OK",NA()))</f>
        <v>#N/A</v>
      </c>
      <c r="E559" s="46" t="e">
        <f>IF(AND('DO NOT USE_Case Formulas'!A559,ISBLANK('Case Data Entry'!E559)),"Mobile Phone is required",IF(NOT(ISBLANK('Case Data Entry'!E559)),IF(AND(ISNUMBER(VALUE('Case Data Entry'!E559)),LEFT('Case Data Entry'!E559,1)&lt;&gt;"1",LEN('Case Data Entry'!E559)=10),"OK","Phone number must be valid format"),NA()))</f>
        <v>#N/A</v>
      </c>
      <c r="F559" s="46" t="e">
        <f>IF(AND('DO NOT USE_Case Formulas'!A559,ISBLANK('Case Data Entry'!F559)),"Home Street Address is required",IF(LEN('Case Data Entry'!F559)&gt;255,"Home Street Address must be less than 255 characters",IF('DO NOT USE_Case Formulas'!A559,"OK",NA())))</f>
        <v>#N/A</v>
      </c>
      <c r="G559" s="46" t="e">
        <f>IF(AND('DO NOT USE_Case Formulas'!A559,ISBLANK('Case Data Entry'!G559)),"City is required",IF(LEN('Case Data Entry'!G559)&gt;40,"City must be less than 40 characters",IF('DO NOT USE_Case Formulas'!A559,"OK",NA())))</f>
        <v>#N/A</v>
      </c>
      <c r="H559" s="46" t="e">
        <f>IF(AND('DO NOT USE_Case Formulas'!A559,ISBLANK('Case Data Entry'!H559)),"State is required",IF(AND(NOT(ISBLANK('Case Data Entry'!H559)),ISNA(VLOOKUP('Case Data Entry'!H559,'DO NOT USE_Shared Picklist'!$P$3:$P$52,1,FALSE))),"Please select a value from the drop-down menu",IF('DO NOT USE_Case Formulas'!A559,"OK",NA())))</f>
        <v>#N/A</v>
      </c>
      <c r="I559" s="46" t="e">
        <f>IF(AND('DO NOT USE_Case Formulas'!A559,ISBLANK('Case Data Entry'!I559)),"Zip is required",IF(ISBLANK('Case Data Entry'!I559),NA(),"OK"))</f>
        <v>#N/A</v>
      </c>
      <c r="J559" s="46" t="e">
        <f>IF(AND('DO NOT USE_Case Formulas'!A559,ISBLANK('Case Data Entry'!J559)),"Occupation/Job Title is required",IF(NOT(ISBLANK('Case Data Entry'!J559)),"OK",NA()))</f>
        <v>#N/A</v>
      </c>
      <c r="K559" s="46" t="e">
        <f>IF('DO NOT USE_Case Formulas'!A559,IF(ISBLANK('Case Data Entry'!K559),"Last Date On Site is required","OK"),NA())</f>
        <v>#N/A</v>
      </c>
      <c r="L559" s="46" t="e">
        <f>IF(AND('DO NOT USE_Case Formulas'!A559,ISBLANK('Case Data Entry'!L559)),"Specific Place in the Location is required",IF(ISBLANK('Case Data Entry'!L559),NA(),"OK"))</f>
        <v>#N/A</v>
      </c>
      <c r="M559" s="46" t="e">
        <f>IF(AND(NOT(ISBLANK('Case Data Entry'!M559)),ISNA(VLOOKUP('Case Data Entry'!M559,'DO NOT USE_Shared Picklist'!$L$3:$L$81,1,FALSE))),"Please select a value from the drop-down menu",IF('DO NOT USE_Case Formulas'!A559,"OK",NA()))</f>
        <v>#N/A</v>
      </c>
      <c r="N559" s="46" t="e">
        <f>IF(AND(NOT(ISBLANK('Case Data Entry'!N559)),ISNA(VLOOKUP('Case Data Entry'!N559,'DO NOT USE_Shared Picklist'!$I$3:$I$5,1,FALSE))),"Please select a value from the drop-down menu",IF('DO NOT USE_Case Formulas'!A559,"OK",NA()))</f>
        <v>#N/A</v>
      </c>
      <c r="O559" s="46" t="e">
        <f>IF(AND(NOT(ISBLANK('Case Data Entry'!O559)),ISNA(VLOOKUP('Case Data Entry'!O559,'DO NOT USE_Shared Picklist'!$E$3:$E$10,1,FALSE))),"Please select a value from the drop-down menu",IF('DO NOT USE_Case Formulas'!A559,"OK",NA()))</f>
        <v>#N/A</v>
      </c>
      <c r="P559" s="46" t="e">
        <f>IF(AND(NOT(ISBLANK('Case Data Entry'!P559)),ISNA(VLOOKUP('Case Data Entry'!P559,'DO NOT USE_Shared Picklist'!$W$3:$W$9,1,FALSE))),"Please select a value from the drop-down menu",IF('DO NOT USE_Case Formulas'!A559,"OK",NA()))</f>
        <v>#N/A</v>
      </c>
      <c r="Q559" s="46" t="e">
        <f>IF(AND(NOT(ISBLANK('Case Data Entry'!Q559)),ISNA(VLOOKUP('Case Data Entry'!Q559,'DO NOT USE_Shared Picklist'!$W$3:$W$9,1,FALSE))),"Please select a value from the drop-down menu",IF('DO NOT USE_Case Formulas'!A559,"OK",NA()))</f>
        <v>#N/A</v>
      </c>
      <c r="R559" s="46" t="e">
        <f>IF(AND(NOT(ISBLANK('Case Data Entry'!R559)),ISNA(VLOOKUP('Case Data Entry'!R559,'DO NOT USE_Shared Picklist'!$V$3:$V$7,1,FALSE))),"Please select a value from the drop-down menu",IF('DO NOT USE_Case Formulas'!A559,"OK",NA()))</f>
        <v>#N/A</v>
      </c>
      <c r="S559" s="46" t="e">
        <f>IF(LEN('Case Data Entry'!S559)&gt;255,"Work Area/Department must be less than 255 characters",IF('DO NOT USE_Case Formulas'!A559,"OK",NA()))</f>
        <v>#N/A</v>
      </c>
      <c r="T559" s="46" t="e">
        <f>IF(AND(NOT(ISBLANK('Case Data Entry'!T559)),NOT(ISNUMBER('Case Data Entry'!T559))),"Please enter a valid number.",IF('DO NOT USE_Case Formulas'!A559,"OK",NA()))</f>
        <v>#N/A</v>
      </c>
      <c r="U559" s="46" t="e">
        <f>IF(AND('DO NOT USE_Case Formulas'!A559,ISBLANK('Case Data Entry'!U559)),"Has this person had symptoms? is required",IF(AND(NOT(ISBLANK('Case Data Entry'!U559)),ISNA(VLOOKUP('Case Data Entry'!U559,'DO NOT USE_Shared Picklist'!$D$3:$D$5,1,FALSE))),"Please select a value from the drop-down menu",IF('DO NOT USE_Case Formulas'!A559,"OK",NA())))</f>
        <v>#N/A</v>
      </c>
      <c r="V559" s="46" t="e">
        <f>IF(AND('Case Data Entry'!U559='DO NOT USE_Shared Picklist'!$D$3,ISBLANK('Case Data Entry'!V559)),"If yes, when did the symptoms start? is required if Has this person had symptoms? is Yes",IF('DO NOT USE_Case Formulas'!A559,"OK",NA()))</f>
        <v>#N/A</v>
      </c>
      <c r="W559" s="46" t="e">
        <f>IF(AND(NOT(ISBLANK('Case Data Entry'!W559)),ISNA(VLOOKUP('Case Data Entry'!W559,'DO NOT USE_Shared Picklist'!$G$3:$G$5,1,FALSE))),"Please select a value from the drop-down menu",IF('DO NOT USE_Case Formulas'!A559,"OK",NA()))</f>
        <v>#N/A</v>
      </c>
      <c r="X559" s="46"/>
      <c r="Y559" s="46" t="e">
        <f ca="1">IF('Case Data Entry'!Y559&gt;'DO NOT USE_Shared Picklist'!$C$3,"Date Entity Notified of Positive Test cannot be a future date",IF('DO NOT USE_Case Formulas'!A559,"OK",NA()))</f>
        <v>#N/A</v>
      </c>
      <c r="Z559" s="46" t="e">
        <f ca="1">IF('Case Data Entry'!Z559&gt;'DO NOT USE_Shared Picklist'!$C$3,"Test Date cannot be a future date",IF('DO NOT USE_Case Formulas'!A559,"OK",NA()))</f>
        <v>#N/A</v>
      </c>
      <c r="AA559" s="46" t="e">
        <f>IF(AND(NOT(ISBLANK('Case Data Entry'!AA559)),ISNA(VLOOKUP('Case Data Entry'!AA559,'DO NOT USE_Shared Picklist'!$R$3:$R$7,1,FALSE))),"Please select a value from the drop-down menu",IF('DO NOT USE_Case Formulas'!A559,"OK",NA()))</f>
        <v>#N/A</v>
      </c>
      <c r="AB559" s="46" t="e">
        <f>IF(AND(NOT(ISBLANK('Case Data Entry'!AB559)),ISNA(VLOOKUP('Case Data Entry'!AB559,'DO NOT USE_Shared Picklist'!$Q$3:$Q$8,1,FALSE))),"Please select a value from the drop-down menu",IF('DO NOT USE_Case Formulas'!A559,"OK",NA()))</f>
        <v>#N/A</v>
      </c>
    </row>
    <row r="560" spans="1:28" x14ac:dyDescent="0.25">
      <c r="A560" s="45" t="e">
        <f>IF('DO NOT USE_Case Formulas'!A560,IF('DO NOT USE_Case Formulas'!B560,"Not all required fields are completed","OK"),NA())</f>
        <v>#N/A</v>
      </c>
      <c r="B560" s="46" t="e">
        <f>IF(AND('DO NOT USE_Case Formulas'!A560,ISBLANK('Case Data Entry'!B560)),"First Name is required",IF(NOT(ISBLANK('Case Data Entry'!B560)),"OK",NA()))</f>
        <v>#N/A</v>
      </c>
      <c r="C560" s="46" t="e">
        <f>IF(AND('DO NOT USE_Case Formulas'!A560,ISBLANK('Case Data Entry'!C560)),"Last Name is required",IF(NOT(ISBLANK('Case Data Entry'!C560)),"OK",NA()))</f>
        <v>#N/A</v>
      </c>
      <c r="D560" s="46" t="e">
        <f>IF(AND('DO NOT USE_Case Formulas'!A560,ISBLANK('Case Data Entry'!D560)),"Birthdate is required",IF(NOT(ISBLANK('Case Data Entry'!D560)),"OK",NA()))</f>
        <v>#N/A</v>
      </c>
      <c r="E560" s="46" t="e">
        <f>IF(AND('DO NOT USE_Case Formulas'!A560,ISBLANK('Case Data Entry'!E560)),"Mobile Phone is required",IF(NOT(ISBLANK('Case Data Entry'!E560)),IF(AND(ISNUMBER(VALUE('Case Data Entry'!E560)),LEFT('Case Data Entry'!E560,1)&lt;&gt;"1",LEN('Case Data Entry'!E560)=10),"OK","Phone number must be valid format"),NA()))</f>
        <v>#N/A</v>
      </c>
      <c r="F560" s="46" t="e">
        <f>IF(AND('DO NOT USE_Case Formulas'!A560,ISBLANK('Case Data Entry'!F560)),"Home Street Address is required",IF(LEN('Case Data Entry'!F560)&gt;255,"Home Street Address must be less than 255 characters",IF('DO NOT USE_Case Formulas'!A560,"OK",NA())))</f>
        <v>#N/A</v>
      </c>
      <c r="G560" s="46" t="e">
        <f>IF(AND('DO NOT USE_Case Formulas'!A560,ISBLANK('Case Data Entry'!G560)),"City is required",IF(LEN('Case Data Entry'!G560)&gt;40,"City must be less than 40 characters",IF('DO NOT USE_Case Formulas'!A560,"OK",NA())))</f>
        <v>#N/A</v>
      </c>
      <c r="H560" s="46" t="e">
        <f>IF(AND('DO NOT USE_Case Formulas'!A560,ISBLANK('Case Data Entry'!H560)),"State is required",IF(AND(NOT(ISBLANK('Case Data Entry'!H560)),ISNA(VLOOKUP('Case Data Entry'!H560,'DO NOT USE_Shared Picklist'!$P$3:$P$52,1,FALSE))),"Please select a value from the drop-down menu",IF('DO NOT USE_Case Formulas'!A560,"OK",NA())))</f>
        <v>#N/A</v>
      </c>
      <c r="I560" s="46" t="e">
        <f>IF(AND('DO NOT USE_Case Formulas'!A560,ISBLANK('Case Data Entry'!I560)),"Zip is required",IF(ISBLANK('Case Data Entry'!I560),NA(),"OK"))</f>
        <v>#N/A</v>
      </c>
      <c r="J560" s="46" t="e">
        <f>IF(AND('DO NOT USE_Case Formulas'!A560,ISBLANK('Case Data Entry'!J560)),"Occupation/Job Title is required",IF(NOT(ISBLANK('Case Data Entry'!J560)),"OK",NA()))</f>
        <v>#N/A</v>
      </c>
      <c r="K560" s="46" t="e">
        <f>IF('DO NOT USE_Case Formulas'!A560,IF(ISBLANK('Case Data Entry'!K560),"Last Date On Site is required","OK"),NA())</f>
        <v>#N/A</v>
      </c>
      <c r="L560" s="46" t="e">
        <f>IF(AND('DO NOT USE_Case Formulas'!A560,ISBLANK('Case Data Entry'!L560)),"Specific Place in the Location is required",IF(ISBLANK('Case Data Entry'!L560),NA(),"OK"))</f>
        <v>#N/A</v>
      </c>
      <c r="M560" s="46" t="e">
        <f>IF(AND(NOT(ISBLANK('Case Data Entry'!M560)),ISNA(VLOOKUP('Case Data Entry'!M560,'DO NOT USE_Shared Picklist'!$L$3:$L$81,1,FALSE))),"Please select a value from the drop-down menu",IF('DO NOT USE_Case Formulas'!A560,"OK",NA()))</f>
        <v>#N/A</v>
      </c>
      <c r="N560" s="46" t="e">
        <f>IF(AND(NOT(ISBLANK('Case Data Entry'!N560)),ISNA(VLOOKUP('Case Data Entry'!N560,'DO NOT USE_Shared Picklist'!$I$3:$I$5,1,FALSE))),"Please select a value from the drop-down menu",IF('DO NOT USE_Case Formulas'!A560,"OK",NA()))</f>
        <v>#N/A</v>
      </c>
      <c r="O560" s="46" t="e">
        <f>IF(AND(NOT(ISBLANK('Case Data Entry'!O560)),ISNA(VLOOKUP('Case Data Entry'!O560,'DO NOT USE_Shared Picklist'!$E$3:$E$10,1,FALSE))),"Please select a value from the drop-down menu",IF('DO NOT USE_Case Formulas'!A560,"OK",NA()))</f>
        <v>#N/A</v>
      </c>
      <c r="P560" s="46" t="e">
        <f>IF(AND(NOT(ISBLANK('Case Data Entry'!P560)),ISNA(VLOOKUP('Case Data Entry'!P560,'DO NOT USE_Shared Picklist'!$W$3:$W$9,1,FALSE))),"Please select a value from the drop-down menu",IF('DO NOT USE_Case Formulas'!A560,"OK",NA()))</f>
        <v>#N/A</v>
      </c>
      <c r="Q560" s="46" t="e">
        <f>IF(AND(NOT(ISBLANK('Case Data Entry'!Q560)),ISNA(VLOOKUP('Case Data Entry'!Q560,'DO NOT USE_Shared Picklist'!$W$3:$W$9,1,FALSE))),"Please select a value from the drop-down menu",IF('DO NOT USE_Case Formulas'!A560,"OK",NA()))</f>
        <v>#N/A</v>
      </c>
      <c r="R560" s="46" t="e">
        <f>IF(AND(NOT(ISBLANK('Case Data Entry'!R560)),ISNA(VLOOKUP('Case Data Entry'!R560,'DO NOT USE_Shared Picklist'!$V$3:$V$7,1,FALSE))),"Please select a value from the drop-down menu",IF('DO NOT USE_Case Formulas'!A560,"OK",NA()))</f>
        <v>#N/A</v>
      </c>
      <c r="S560" s="46" t="e">
        <f>IF(LEN('Case Data Entry'!S560)&gt;255,"Work Area/Department must be less than 255 characters",IF('DO NOT USE_Case Formulas'!A560,"OK",NA()))</f>
        <v>#N/A</v>
      </c>
      <c r="T560" s="46" t="e">
        <f>IF(AND(NOT(ISBLANK('Case Data Entry'!T560)),NOT(ISNUMBER('Case Data Entry'!T560))),"Please enter a valid number.",IF('DO NOT USE_Case Formulas'!A560,"OK",NA()))</f>
        <v>#N/A</v>
      </c>
      <c r="U560" s="46" t="e">
        <f>IF(AND('DO NOT USE_Case Formulas'!A560,ISBLANK('Case Data Entry'!U560)),"Has this person had symptoms? is required",IF(AND(NOT(ISBLANK('Case Data Entry'!U560)),ISNA(VLOOKUP('Case Data Entry'!U560,'DO NOT USE_Shared Picklist'!$D$3:$D$5,1,FALSE))),"Please select a value from the drop-down menu",IF('DO NOT USE_Case Formulas'!A560,"OK",NA())))</f>
        <v>#N/A</v>
      </c>
      <c r="V560" s="46" t="e">
        <f>IF(AND('Case Data Entry'!U560='DO NOT USE_Shared Picklist'!$D$3,ISBLANK('Case Data Entry'!V560)),"If yes, when did the symptoms start? is required if Has this person had symptoms? is Yes",IF('DO NOT USE_Case Formulas'!A560,"OK",NA()))</f>
        <v>#N/A</v>
      </c>
      <c r="W560" s="46" t="e">
        <f>IF(AND(NOT(ISBLANK('Case Data Entry'!W560)),ISNA(VLOOKUP('Case Data Entry'!W560,'DO NOT USE_Shared Picklist'!$G$3:$G$5,1,FALSE))),"Please select a value from the drop-down menu",IF('DO NOT USE_Case Formulas'!A560,"OK",NA()))</f>
        <v>#N/A</v>
      </c>
      <c r="X560" s="46"/>
      <c r="Y560" s="46" t="e">
        <f ca="1">IF('Case Data Entry'!Y560&gt;'DO NOT USE_Shared Picklist'!$C$3,"Date Entity Notified of Positive Test cannot be a future date",IF('DO NOT USE_Case Formulas'!A560,"OK",NA()))</f>
        <v>#N/A</v>
      </c>
      <c r="Z560" s="46" t="e">
        <f ca="1">IF('Case Data Entry'!Z560&gt;'DO NOT USE_Shared Picklist'!$C$3,"Test Date cannot be a future date",IF('DO NOT USE_Case Formulas'!A560,"OK",NA()))</f>
        <v>#N/A</v>
      </c>
      <c r="AA560" s="46" t="e">
        <f>IF(AND(NOT(ISBLANK('Case Data Entry'!AA560)),ISNA(VLOOKUP('Case Data Entry'!AA560,'DO NOT USE_Shared Picklist'!$R$3:$R$7,1,FALSE))),"Please select a value from the drop-down menu",IF('DO NOT USE_Case Formulas'!A560,"OK",NA()))</f>
        <v>#N/A</v>
      </c>
      <c r="AB560" s="46" t="e">
        <f>IF(AND(NOT(ISBLANK('Case Data Entry'!AB560)),ISNA(VLOOKUP('Case Data Entry'!AB560,'DO NOT USE_Shared Picklist'!$Q$3:$Q$8,1,FALSE))),"Please select a value from the drop-down menu",IF('DO NOT USE_Case Formulas'!A560,"OK",NA()))</f>
        <v>#N/A</v>
      </c>
    </row>
    <row r="561" spans="1:28" x14ac:dyDescent="0.25">
      <c r="A561" s="45" t="e">
        <f>IF('DO NOT USE_Case Formulas'!A561,IF('DO NOT USE_Case Formulas'!B561,"Not all required fields are completed","OK"),NA())</f>
        <v>#N/A</v>
      </c>
      <c r="B561" s="46" t="e">
        <f>IF(AND('DO NOT USE_Case Formulas'!A561,ISBLANK('Case Data Entry'!B561)),"First Name is required",IF(NOT(ISBLANK('Case Data Entry'!B561)),"OK",NA()))</f>
        <v>#N/A</v>
      </c>
      <c r="C561" s="46" t="e">
        <f>IF(AND('DO NOT USE_Case Formulas'!A561,ISBLANK('Case Data Entry'!C561)),"Last Name is required",IF(NOT(ISBLANK('Case Data Entry'!C561)),"OK",NA()))</f>
        <v>#N/A</v>
      </c>
      <c r="D561" s="46" t="e">
        <f>IF(AND('DO NOT USE_Case Formulas'!A561,ISBLANK('Case Data Entry'!D561)),"Birthdate is required",IF(NOT(ISBLANK('Case Data Entry'!D561)),"OK",NA()))</f>
        <v>#N/A</v>
      </c>
      <c r="E561" s="46" t="e">
        <f>IF(AND('DO NOT USE_Case Formulas'!A561,ISBLANK('Case Data Entry'!E561)),"Mobile Phone is required",IF(NOT(ISBLANK('Case Data Entry'!E561)),IF(AND(ISNUMBER(VALUE('Case Data Entry'!E561)),LEFT('Case Data Entry'!E561,1)&lt;&gt;"1",LEN('Case Data Entry'!E561)=10),"OK","Phone number must be valid format"),NA()))</f>
        <v>#N/A</v>
      </c>
      <c r="F561" s="46" t="e">
        <f>IF(AND('DO NOT USE_Case Formulas'!A561,ISBLANK('Case Data Entry'!F561)),"Home Street Address is required",IF(LEN('Case Data Entry'!F561)&gt;255,"Home Street Address must be less than 255 characters",IF('DO NOT USE_Case Formulas'!A561,"OK",NA())))</f>
        <v>#N/A</v>
      </c>
      <c r="G561" s="46" t="e">
        <f>IF(AND('DO NOT USE_Case Formulas'!A561,ISBLANK('Case Data Entry'!G561)),"City is required",IF(LEN('Case Data Entry'!G561)&gt;40,"City must be less than 40 characters",IF('DO NOT USE_Case Formulas'!A561,"OK",NA())))</f>
        <v>#N/A</v>
      </c>
      <c r="H561" s="46" t="e">
        <f>IF(AND('DO NOT USE_Case Formulas'!A561,ISBLANK('Case Data Entry'!H561)),"State is required",IF(AND(NOT(ISBLANK('Case Data Entry'!H561)),ISNA(VLOOKUP('Case Data Entry'!H561,'DO NOT USE_Shared Picklist'!$P$3:$P$52,1,FALSE))),"Please select a value from the drop-down menu",IF('DO NOT USE_Case Formulas'!A561,"OK",NA())))</f>
        <v>#N/A</v>
      </c>
      <c r="I561" s="46" t="e">
        <f>IF(AND('DO NOT USE_Case Formulas'!A561,ISBLANK('Case Data Entry'!I561)),"Zip is required",IF(ISBLANK('Case Data Entry'!I561),NA(),"OK"))</f>
        <v>#N/A</v>
      </c>
      <c r="J561" s="46" t="e">
        <f>IF(AND('DO NOT USE_Case Formulas'!A561,ISBLANK('Case Data Entry'!J561)),"Occupation/Job Title is required",IF(NOT(ISBLANK('Case Data Entry'!J561)),"OK",NA()))</f>
        <v>#N/A</v>
      </c>
      <c r="K561" s="46" t="e">
        <f>IF('DO NOT USE_Case Formulas'!A561,IF(ISBLANK('Case Data Entry'!K561),"Last Date On Site is required","OK"),NA())</f>
        <v>#N/A</v>
      </c>
      <c r="L561" s="46" t="e">
        <f>IF(AND('DO NOT USE_Case Formulas'!A561,ISBLANK('Case Data Entry'!L561)),"Specific Place in the Location is required",IF(ISBLANK('Case Data Entry'!L561),NA(),"OK"))</f>
        <v>#N/A</v>
      </c>
      <c r="M561" s="46" t="e">
        <f>IF(AND(NOT(ISBLANK('Case Data Entry'!M561)),ISNA(VLOOKUP('Case Data Entry'!M561,'DO NOT USE_Shared Picklist'!$L$3:$L$81,1,FALSE))),"Please select a value from the drop-down menu",IF('DO NOT USE_Case Formulas'!A561,"OK",NA()))</f>
        <v>#N/A</v>
      </c>
      <c r="N561" s="46" t="e">
        <f>IF(AND(NOT(ISBLANK('Case Data Entry'!N561)),ISNA(VLOOKUP('Case Data Entry'!N561,'DO NOT USE_Shared Picklist'!$I$3:$I$5,1,FALSE))),"Please select a value from the drop-down menu",IF('DO NOT USE_Case Formulas'!A561,"OK",NA()))</f>
        <v>#N/A</v>
      </c>
      <c r="O561" s="46" t="e">
        <f>IF(AND(NOT(ISBLANK('Case Data Entry'!O561)),ISNA(VLOOKUP('Case Data Entry'!O561,'DO NOT USE_Shared Picklist'!$E$3:$E$10,1,FALSE))),"Please select a value from the drop-down menu",IF('DO NOT USE_Case Formulas'!A561,"OK",NA()))</f>
        <v>#N/A</v>
      </c>
      <c r="P561" s="46" t="e">
        <f>IF(AND(NOT(ISBLANK('Case Data Entry'!P561)),ISNA(VLOOKUP('Case Data Entry'!P561,'DO NOT USE_Shared Picklist'!$W$3:$W$9,1,FALSE))),"Please select a value from the drop-down menu",IF('DO NOT USE_Case Formulas'!A561,"OK",NA()))</f>
        <v>#N/A</v>
      </c>
      <c r="Q561" s="46" t="e">
        <f>IF(AND(NOT(ISBLANK('Case Data Entry'!Q561)),ISNA(VLOOKUP('Case Data Entry'!Q561,'DO NOT USE_Shared Picklist'!$W$3:$W$9,1,FALSE))),"Please select a value from the drop-down menu",IF('DO NOT USE_Case Formulas'!A561,"OK",NA()))</f>
        <v>#N/A</v>
      </c>
      <c r="R561" s="46" t="e">
        <f>IF(AND(NOT(ISBLANK('Case Data Entry'!R561)),ISNA(VLOOKUP('Case Data Entry'!R561,'DO NOT USE_Shared Picklist'!$V$3:$V$7,1,FALSE))),"Please select a value from the drop-down menu",IF('DO NOT USE_Case Formulas'!A561,"OK",NA()))</f>
        <v>#N/A</v>
      </c>
      <c r="S561" s="46" t="e">
        <f>IF(LEN('Case Data Entry'!S561)&gt;255,"Work Area/Department must be less than 255 characters",IF('DO NOT USE_Case Formulas'!A561,"OK",NA()))</f>
        <v>#N/A</v>
      </c>
      <c r="T561" s="46" t="e">
        <f>IF(AND(NOT(ISBLANK('Case Data Entry'!T561)),NOT(ISNUMBER('Case Data Entry'!T561))),"Please enter a valid number.",IF('DO NOT USE_Case Formulas'!A561,"OK",NA()))</f>
        <v>#N/A</v>
      </c>
      <c r="U561" s="46" t="e">
        <f>IF(AND('DO NOT USE_Case Formulas'!A561,ISBLANK('Case Data Entry'!U561)),"Has this person had symptoms? is required",IF(AND(NOT(ISBLANK('Case Data Entry'!U561)),ISNA(VLOOKUP('Case Data Entry'!U561,'DO NOT USE_Shared Picklist'!$D$3:$D$5,1,FALSE))),"Please select a value from the drop-down menu",IF('DO NOT USE_Case Formulas'!A561,"OK",NA())))</f>
        <v>#N/A</v>
      </c>
      <c r="V561" s="46" t="e">
        <f>IF(AND('Case Data Entry'!U561='DO NOT USE_Shared Picklist'!$D$3,ISBLANK('Case Data Entry'!V561)),"If yes, when did the symptoms start? is required if Has this person had symptoms? is Yes",IF('DO NOT USE_Case Formulas'!A561,"OK",NA()))</f>
        <v>#N/A</v>
      </c>
      <c r="W561" s="46" t="e">
        <f>IF(AND(NOT(ISBLANK('Case Data Entry'!W561)),ISNA(VLOOKUP('Case Data Entry'!W561,'DO NOT USE_Shared Picklist'!$G$3:$G$5,1,FALSE))),"Please select a value from the drop-down menu",IF('DO NOT USE_Case Formulas'!A561,"OK",NA()))</f>
        <v>#N/A</v>
      </c>
      <c r="X561" s="46"/>
      <c r="Y561" s="46" t="e">
        <f ca="1">IF('Case Data Entry'!Y561&gt;'DO NOT USE_Shared Picklist'!$C$3,"Date Entity Notified of Positive Test cannot be a future date",IF('DO NOT USE_Case Formulas'!A561,"OK",NA()))</f>
        <v>#N/A</v>
      </c>
      <c r="Z561" s="46" t="e">
        <f ca="1">IF('Case Data Entry'!Z561&gt;'DO NOT USE_Shared Picklist'!$C$3,"Test Date cannot be a future date",IF('DO NOT USE_Case Formulas'!A561,"OK",NA()))</f>
        <v>#N/A</v>
      </c>
      <c r="AA561" s="46" t="e">
        <f>IF(AND(NOT(ISBLANK('Case Data Entry'!AA561)),ISNA(VLOOKUP('Case Data Entry'!AA561,'DO NOT USE_Shared Picklist'!$R$3:$R$7,1,FALSE))),"Please select a value from the drop-down menu",IF('DO NOT USE_Case Formulas'!A561,"OK",NA()))</f>
        <v>#N/A</v>
      </c>
      <c r="AB561" s="46" t="e">
        <f>IF(AND(NOT(ISBLANK('Case Data Entry'!AB561)),ISNA(VLOOKUP('Case Data Entry'!AB561,'DO NOT USE_Shared Picklist'!$Q$3:$Q$8,1,FALSE))),"Please select a value from the drop-down menu",IF('DO NOT USE_Case Formulas'!A561,"OK",NA()))</f>
        <v>#N/A</v>
      </c>
    </row>
    <row r="562" spans="1:28" x14ac:dyDescent="0.25">
      <c r="A562" s="45" t="e">
        <f>IF('DO NOT USE_Case Formulas'!A562,IF('DO NOT USE_Case Formulas'!B562,"Not all required fields are completed","OK"),NA())</f>
        <v>#N/A</v>
      </c>
      <c r="B562" s="46" t="e">
        <f>IF(AND('DO NOT USE_Case Formulas'!A562,ISBLANK('Case Data Entry'!B562)),"First Name is required",IF(NOT(ISBLANK('Case Data Entry'!B562)),"OK",NA()))</f>
        <v>#N/A</v>
      </c>
      <c r="C562" s="46" t="e">
        <f>IF(AND('DO NOT USE_Case Formulas'!A562,ISBLANK('Case Data Entry'!C562)),"Last Name is required",IF(NOT(ISBLANK('Case Data Entry'!C562)),"OK",NA()))</f>
        <v>#N/A</v>
      </c>
      <c r="D562" s="46" t="e">
        <f>IF(AND('DO NOT USE_Case Formulas'!A562,ISBLANK('Case Data Entry'!D562)),"Birthdate is required",IF(NOT(ISBLANK('Case Data Entry'!D562)),"OK",NA()))</f>
        <v>#N/A</v>
      </c>
      <c r="E562" s="46" t="e">
        <f>IF(AND('DO NOT USE_Case Formulas'!A562,ISBLANK('Case Data Entry'!E562)),"Mobile Phone is required",IF(NOT(ISBLANK('Case Data Entry'!E562)),IF(AND(ISNUMBER(VALUE('Case Data Entry'!E562)),LEFT('Case Data Entry'!E562,1)&lt;&gt;"1",LEN('Case Data Entry'!E562)=10),"OK","Phone number must be valid format"),NA()))</f>
        <v>#N/A</v>
      </c>
      <c r="F562" s="46" t="e">
        <f>IF(AND('DO NOT USE_Case Formulas'!A562,ISBLANK('Case Data Entry'!F562)),"Home Street Address is required",IF(LEN('Case Data Entry'!F562)&gt;255,"Home Street Address must be less than 255 characters",IF('DO NOT USE_Case Formulas'!A562,"OK",NA())))</f>
        <v>#N/A</v>
      </c>
      <c r="G562" s="46" t="e">
        <f>IF(AND('DO NOT USE_Case Formulas'!A562,ISBLANK('Case Data Entry'!G562)),"City is required",IF(LEN('Case Data Entry'!G562)&gt;40,"City must be less than 40 characters",IF('DO NOT USE_Case Formulas'!A562,"OK",NA())))</f>
        <v>#N/A</v>
      </c>
      <c r="H562" s="46" t="e">
        <f>IF(AND('DO NOT USE_Case Formulas'!A562,ISBLANK('Case Data Entry'!H562)),"State is required",IF(AND(NOT(ISBLANK('Case Data Entry'!H562)),ISNA(VLOOKUP('Case Data Entry'!H562,'DO NOT USE_Shared Picklist'!$P$3:$P$52,1,FALSE))),"Please select a value from the drop-down menu",IF('DO NOT USE_Case Formulas'!A562,"OK",NA())))</f>
        <v>#N/A</v>
      </c>
      <c r="I562" s="46" t="e">
        <f>IF(AND('DO NOT USE_Case Formulas'!A562,ISBLANK('Case Data Entry'!I562)),"Zip is required",IF(ISBLANK('Case Data Entry'!I562),NA(),"OK"))</f>
        <v>#N/A</v>
      </c>
      <c r="J562" s="46" t="e">
        <f>IF(AND('DO NOT USE_Case Formulas'!A562,ISBLANK('Case Data Entry'!J562)),"Occupation/Job Title is required",IF(NOT(ISBLANK('Case Data Entry'!J562)),"OK",NA()))</f>
        <v>#N/A</v>
      </c>
      <c r="K562" s="46" t="e">
        <f>IF('DO NOT USE_Case Formulas'!A562,IF(ISBLANK('Case Data Entry'!K562),"Last Date On Site is required","OK"),NA())</f>
        <v>#N/A</v>
      </c>
      <c r="L562" s="46" t="e">
        <f>IF(AND('DO NOT USE_Case Formulas'!A562,ISBLANK('Case Data Entry'!L562)),"Specific Place in the Location is required",IF(ISBLANK('Case Data Entry'!L562),NA(),"OK"))</f>
        <v>#N/A</v>
      </c>
      <c r="M562" s="46" t="e">
        <f>IF(AND(NOT(ISBLANK('Case Data Entry'!M562)),ISNA(VLOOKUP('Case Data Entry'!M562,'DO NOT USE_Shared Picklist'!$L$3:$L$81,1,FALSE))),"Please select a value from the drop-down menu",IF('DO NOT USE_Case Formulas'!A562,"OK",NA()))</f>
        <v>#N/A</v>
      </c>
      <c r="N562" s="46" t="e">
        <f>IF(AND(NOT(ISBLANK('Case Data Entry'!N562)),ISNA(VLOOKUP('Case Data Entry'!N562,'DO NOT USE_Shared Picklist'!$I$3:$I$5,1,FALSE))),"Please select a value from the drop-down menu",IF('DO NOT USE_Case Formulas'!A562,"OK",NA()))</f>
        <v>#N/A</v>
      </c>
      <c r="O562" s="46" t="e">
        <f>IF(AND(NOT(ISBLANK('Case Data Entry'!O562)),ISNA(VLOOKUP('Case Data Entry'!O562,'DO NOT USE_Shared Picklist'!$E$3:$E$10,1,FALSE))),"Please select a value from the drop-down menu",IF('DO NOT USE_Case Formulas'!A562,"OK",NA()))</f>
        <v>#N/A</v>
      </c>
      <c r="P562" s="46" t="e">
        <f>IF(AND(NOT(ISBLANK('Case Data Entry'!P562)),ISNA(VLOOKUP('Case Data Entry'!P562,'DO NOT USE_Shared Picklist'!$W$3:$W$9,1,FALSE))),"Please select a value from the drop-down menu",IF('DO NOT USE_Case Formulas'!A562,"OK",NA()))</f>
        <v>#N/A</v>
      </c>
      <c r="Q562" s="46" t="e">
        <f>IF(AND(NOT(ISBLANK('Case Data Entry'!Q562)),ISNA(VLOOKUP('Case Data Entry'!Q562,'DO NOT USE_Shared Picklist'!$W$3:$W$9,1,FALSE))),"Please select a value from the drop-down menu",IF('DO NOT USE_Case Formulas'!A562,"OK",NA()))</f>
        <v>#N/A</v>
      </c>
      <c r="R562" s="46" t="e">
        <f>IF(AND(NOT(ISBLANK('Case Data Entry'!R562)),ISNA(VLOOKUP('Case Data Entry'!R562,'DO NOT USE_Shared Picklist'!$V$3:$V$7,1,FALSE))),"Please select a value from the drop-down menu",IF('DO NOT USE_Case Formulas'!A562,"OK",NA()))</f>
        <v>#N/A</v>
      </c>
      <c r="S562" s="46" t="e">
        <f>IF(LEN('Case Data Entry'!S562)&gt;255,"Work Area/Department must be less than 255 characters",IF('DO NOT USE_Case Formulas'!A562,"OK",NA()))</f>
        <v>#N/A</v>
      </c>
      <c r="T562" s="46" t="e">
        <f>IF(AND(NOT(ISBLANK('Case Data Entry'!T562)),NOT(ISNUMBER('Case Data Entry'!T562))),"Please enter a valid number.",IF('DO NOT USE_Case Formulas'!A562,"OK",NA()))</f>
        <v>#N/A</v>
      </c>
      <c r="U562" s="46" t="e">
        <f>IF(AND('DO NOT USE_Case Formulas'!A562,ISBLANK('Case Data Entry'!U562)),"Has this person had symptoms? is required",IF(AND(NOT(ISBLANK('Case Data Entry'!U562)),ISNA(VLOOKUP('Case Data Entry'!U562,'DO NOT USE_Shared Picklist'!$D$3:$D$5,1,FALSE))),"Please select a value from the drop-down menu",IF('DO NOT USE_Case Formulas'!A562,"OK",NA())))</f>
        <v>#N/A</v>
      </c>
      <c r="V562" s="46" t="e">
        <f>IF(AND('Case Data Entry'!U562='DO NOT USE_Shared Picklist'!$D$3,ISBLANK('Case Data Entry'!V562)),"If yes, when did the symptoms start? is required if Has this person had symptoms? is Yes",IF('DO NOT USE_Case Formulas'!A562,"OK",NA()))</f>
        <v>#N/A</v>
      </c>
      <c r="W562" s="46" t="e">
        <f>IF(AND(NOT(ISBLANK('Case Data Entry'!W562)),ISNA(VLOOKUP('Case Data Entry'!W562,'DO NOT USE_Shared Picklist'!$G$3:$G$5,1,FALSE))),"Please select a value from the drop-down menu",IF('DO NOT USE_Case Formulas'!A562,"OK",NA()))</f>
        <v>#N/A</v>
      </c>
      <c r="X562" s="46"/>
      <c r="Y562" s="46" t="e">
        <f ca="1">IF('Case Data Entry'!Y562&gt;'DO NOT USE_Shared Picklist'!$C$3,"Date Entity Notified of Positive Test cannot be a future date",IF('DO NOT USE_Case Formulas'!A562,"OK",NA()))</f>
        <v>#N/A</v>
      </c>
      <c r="Z562" s="46" t="e">
        <f ca="1">IF('Case Data Entry'!Z562&gt;'DO NOT USE_Shared Picklist'!$C$3,"Test Date cannot be a future date",IF('DO NOT USE_Case Formulas'!A562,"OK",NA()))</f>
        <v>#N/A</v>
      </c>
      <c r="AA562" s="46" t="e">
        <f>IF(AND(NOT(ISBLANK('Case Data Entry'!AA562)),ISNA(VLOOKUP('Case Data Entry'!AA562,'DO NOT USE_Shared Picklist'!$R$3:$R$7,1,FALSE))),"Please select a value from the drop-down menu",IF('DO NOT USE_Case Formulas'!A562,"OK",NA()))</f>
        <v>#N/A</v>
      </c>
      <c r="AB562" s="46" t="e">
        <f>IF(AND(NOT(ISBLANK('Case Data Entry'!AB562)),ISNA(VLOOKUP('Case Data Entry'!AB562,'DO NOT USE_Shared Picklist'!$Q$3:$Q$8,1,FALSE))),"Please select a value from the drop-down menu",IF('DO NOT USE_Case Formulas'!A562,"OK",NA()))</f>
        <v>#N/A</v>
      </c>
    </row>
    <row r="563" spans="1:28" x14ac:dyDescent="0.25">
      <c r="A563" s="45" t="e">
        <f>IF('DO NOT USE_Case Formulas'!A563,IF('DO NOT USE_Case Formulas'!B563,"Not all required fields are completed","OK"),NA())</f>
        <v>#N/A</v>
      </c>
      <c r="B563" s="46" t="e">
        <f>IF(AND('DO NOT USE_Case Formulas'!A563,ISBLANK('Case Data Entry'!B563)),"First Name is required",IF(NOT(ISBLANK('Case Data Entry'!B563)),"OK",NA()))</f>
        <v>#N/A</v>
      </c>
      <c r="C563" s="46" t="e">
        <f>IF(AND('DO NOT USE_Case Formulas'!A563,ISBLANK('Case Data Entry'!C563)),"Last Name is required",IF(NOT(ISBLANK('Case Data Entry'!C563)),"OK",NA()))</f>
        <v>#N/A</v>
      </c>
      <c r="D563" s="46" t="e">
        <f>IF(AND('DO NOT USE_Case Formulas'!A563,ISBLANK('Case Data Entry'!D563)),"Birthdate is required",IF(NOT(ISBLANK('Case Data Entry'!D563)),"OK",NA()))</f>
        <v>#N/A</v>
      </c>
      <c r="E563" s="46" t="e">
        <f>IF(AND('DO NOT USE_Case Formulas'!A563,ISBLANK('Case Data Entry'!E563)),"Mobile Phone is required",IF(NOT(ISBLANK('Case Data Entry'!E563)),IF(AND(ISNUMBER(VALUE('Case Data Entry'!E563)),LEFT('Case Data Entry'!E563,1)&lt;&gt;"1",LEN('Case Data Entry'!E563)=10),"OK","Phone number must be valid format"),NA()))</f>
        <v>#N/A</v>
      </c>
      <c r="F563" s="46" t="e">
        <f>IF(AND('DO NOT USE_Case Formulas'!A563,ISBLANK('Case Data Entry'!F563)),"Home Street Address is required",IF(LEN('Case Data Entry'!F563)&gt;255,"Home Street Address must be less than 255 characters",IF('DO NOT USE_Case Formulas'!A563,"OK",NA())))</f>
        <v>#N/A</v>
      </c>
      <c r="G563" s="46" t="e">
        <f>IF(AND('DO NOT USE_Case Formulas'!A563,ISBLANK('Case Data Entry'!G563)),"City is required",IF(LEN('Case Data Entry'!G563)&gt;40,"City must be less than 40 characters",IF('DO NOT USE_Case Formulas'!A563,"OK",NA())))</f>
        <v>#N/A</v>
      </c>
      <c r="H563" s="46" t="e">
        <f>IF(AND('DO NOT USE_Case Formulas'!A563,ISBLANK('Case Data Entry'!H563)),"State is required",IF(AND(NOT(ISBLANK('Case Data Entry'!H563)),ISNA(VLOOKUP('Case Data Entry'!H563,'DO NOT USE_Shared Picklist'!$P$3:$P$52,1,FALSE))),"Please select a value from the drop-down menu",IF('DO NOT USE_Case Formulas'!A563,"OK",NA())))</f>
        <v>#N/A</v>
      </c>
      <c r="I563" s="46" t="e">
        <f>IF(AND('DO NOT USE_Case Formulas'!A563,ISBLANK('Case Data Entry'!I563)),"Zip is required",IF(ISBLANK('Case Data Entry'!I563),NA(),"OK"))</f>
        <v>#N/A</v>
      </c>
      <c r="J563" s="46" t="e">
        <f>IF(AND('DO NOT USE_Case Formulas'!A563,ISBLANK('Case Data Entry'!J563)),"Occupation/Job Title is required",IF(NOT(ISBLANK('Case Data Entry'!J563)),"OK",NA()))</f>
        <v>#N/A</v>
      </c>
      <c r="K563" s="46" t="e">
        <f>IF('DO NOT USE_Case Formulas'!A563,IF(ISBLANK('Case Data Entry'!K563),"Last Date On Site is required","OK"),NA())</f>
        <v>#N/A</v>
      </c>
      <c r="L563" s="46" t="e">
        <f>IF(AND('DO NOT USE_Case Formulas'!A563,ISBLANK('Case Data Entry'!L563)),"Specific Place in the Location is required",IF(ISBLANK('Case Data Entry'!L563),NA(),"OK"))</f>
        <v>#N/A</v>
      </c>
      <c r="M563" s="46" t="e">
        <f>IF(AND(NOT(ISBLANK('Case Data Entry'!M563)),ISNA(VLOOKUP('Case Data Entry'!M563,'DO NOT USE_Shared Picklist'!$L$3:$L$81,1,FALSE))),"Please select a value from the drop-down menu",IF('DO NOT USE_Case Formulas'!A563,"OK",NA()))</f>
        <v>#N/A</v>
      </c>
      <c r="N563" s="46" t="e">
        <f>IF(AND(NOT(ISBLANK('Case Data Entry'!N563)),ISNA(VLOOKUP('Case Data Entry'!N563,'DO NOT USE_Shared Picklist'!$I$3:$I$5,1,FALSE))),"Please select a value from the drop-down menu",IF('DO NOT USE_Case Formulas'!A563,"OK",NA()))</f>
        <v>#N/A</v>
      </c>
      <c r="O563" s="46" t="e">
        <f>IF(AND(NOT(ISBLANK('Case Data Entry'!O563)),ISNA(VLOOKUP('Case Data Entry'!O563,'DO NOT USE_Shared Picklist'!$E$3:$E$10,1,FALSE))),"Please select a value from the drop-down menu",IF('DO NOT USE_Case Formulas'!A563,"OK",NA()))</f>
        <v>#N/A</v>
      </c>
      <c r="P563" s="46" t="e">
        <f>IF(AND(NOT(ISBLANK('Case Data Entry'!P563)),ISNA(VLOOKUP('Case Data Entry'!P563,'DO NOT USE_Shared Picklist'!$W$3:$W$9,1,FALSE))),"Please select a value from the drop-down menu",IF('DO NOT USE_Case Formulas'!A563,"OK",NA()))</f>
        <v>#N/A</v>
      </c>
      <c r="Q563" s="46" t="e">
        <f>IF(AND(NOT(ISBLANK('Case Data Entry'!Q563)),ISNA(VLOOKUP('Case Data Entry'!Q563,'DO NOT USE_Shared Picklist'!$W$3:$W$9,1,FALSE))),"Please select a value from the drop-down menu",IF('DO NOT USE_Case Formulas'!A563,"OK",NA()))</f>
        <v>#N/A</v>
      </c>
      <c r="R563" s="46" t="e">
        <f>IF(AND(NOT(ISBLANK('Case Data Entry'!R563)),ISNA(VLOOKUP('Case Data Entry'!R563,'DO NOT USE_Shared Picklist'!$V$3:$V$7,1,FALSE))),"Please select a value from the drop-down menu",IF('DO NOT USE_Case Formulas'!A563,"OK",NA()))</f>
        <v>#N/A</v>
      </c>
      <c r="S563" s="46" t="e">
        <f>IF(LEN('Case Data Entry'!S563)&gt;255,"Work Area/Department must be less than 255 characters",IF('DO NOT USE_Case Formulas'!A563,"OK",NA()))</f>
        <v>#N/A</v>
      </c>
      <c r="T563" s="46" t="e">
        <f>IF(AND(NOT(ISBLANK('Case Data Entry'!T563)),NOT(ISNUMBER('Case Data Entry'!T563))),"Please enter a valid number.",IF('DO NOT USE_Case Formulas'!A563,"OK",NA()))</f>
        <v>#N/A</v>
      </c>
      <c r="U563" s="46" t="e">
        <f>IF(AND('DO NOT USE_Case Formulas'!A563,ISBLANK('Case Data Entry'!U563)),"Has this person had symptoms? is required",IF(AND(NOT(ISBLANK('Case Data Entry'!U563)),ISNA(VLOOKUP('Case Data Entry'!U563,'DO NOT USE_Shared Picklist'!$D$3:$D$5,1,FALSE))),"Please select a value from the drop-down menu",IF('DO NOT USE_Case Formulas'!A563,"OK",NA())))</f>
        <v>#N/A</v>
      </c>
      <c r="V563" s="46" t="e">
        <f>IF(AND('Case Data Entry'!U563='DO NOT USE_Shared Picklist'!$D$3,ISBLANK('Case Data Entry'!V563)),"If yes, when did the symptoms start? is required if Has this person had symptoms? is Yes",IF('DO NOT USE_Case Formulas'!A563,"OK",NA()))</f>
        <v>#N/A</v>
      </c>
      <c r="W563" s="46" t="e">
        <f>IF(AND(NOT(ISBLANK('Case Data Entry'!W563)),ISNA(VLOOKUP('Case Data Entry'!W563,'DO NOT USE_Shared Picklist'!$G$3:$G$5,1,FALSE))),"Please select a value from the drop-down menu",IF('DO NOT USE_Case Formulas'!A563,"OK",NA()))</f>
        <v>#N/A</v>
      </c>
      <c r="X563" s="46"/>
      <c r="Y563" s="46" t="e">
        <f ca="1">IF('Case Data Entry'!Y563&gt;'DO NOT USE_Shared Picklist'!$C$3,"Date Entity Notified of Positive Test cannot be a future date",IF('DO NOT USE_Case Formulas'!A563,"OK",NA()))</f>
        <v>#N/A</v>
      </c>
      <c r="Z563" s="46" t="e">
        <f ca="1">IF('Case Data Entry'!Z563&gt;'DO NOT USE_Shared Picklist'!$C$3,"Test Date cannot be a future date",IF('DO NOT USE_Case Formulas'!A563,"OK",NA()))</f>
        <v>#N/A</v>
      </c>
      <c r="AA563" s="46" t="e">
        <f>IF(AND(NOT(ISBLANK('Case Data Entry'!AA563)),ISNA(VLOOKUP('Case Data Entry'!AA563,'DO NOT USE_Shared Picklist'!$R$3:$R$7,1,FALSE))),"Please select a value from the drop-down menu",IF('DO NOT USE_Case Formulas'!A563,"OK",NA()))</f>
        <v>#N/A</v>
      </c>
      <c r="AB563" s="46" t="e">
        <f>IF(AND(NOT(ISBLANK('Case Data Entry'!AB563)),ISNA(VLOOKUP('Case Data Entry'!AB563,'DO NOT USE_Shared Picklist'!$Q$3:$Q$8,1,FALSE))),"Please select a value from the drop-down menu",IF('DO NOT USE_Case Formulas'!A563,"OK",NA()))</f>
        <v>#N/A</v>
      </c>
    </row>
    <row r="564" spans="1:28" x14ac:dyDescent="0.25">
      <c r="A564" s="45" t="e">
        <f>IF('DO NOT USE_Case Formulas'!A564,IF('DO NOT USE_Case Formulas'!B564,"Not all required fields are completed","OK"),NA())</f>
        <v>#N/A</v>
      </c>
      <c r="B564" s="46" t="e">
        <f>IF(AND('DO NOT USE_Case Formulas'!A564,ISBLANK('Case Data Entry'!B564)),"First Name is required",IF(NOT(ISBLANK('Case Data Entry'!B564)),"OK",NA()))</f>
        <v>#N/A</v>
      </c>
      <c r="C564" s="46" t="e">
        <f>IF(AND('DO NOT USE_Case Formulas'!A564,ISBLANK('Case Data Entry'!C564)),"Last Name is required",IF(NOT(ISBLANK('Case Data Entry'!C564)),"OK",NA()))</f>
        <v>#N/A</v>
      </c>
      <c r="D564" s="46" t="e">
        <f>IF(AND('DO NOT USE_Case Formulas'!A564,ISBLANK('Case Data Entry'!D564)),"Birthdate is required",IF(NOT(ISBLANK('Case Data Entry'!D564)),"OK",NA()))</f>
        <v>#N/A</v>
      </c>
      <c r="E564" s="46" t="e">
        <f>IF(AND('DO NOT USE_Case Formulas'!A564,ISBLANK('Case Data Entry'!E564)),"Mobile Phone is required",IF(NOT(ISBLANK('Case Data Entry'!E564)),IF(AND(ISNUMBER(VALUE('Case Data Entry'!E564)),LEFT('Case Data Entry'!E564,1)&lt;&gt;"1",LEN('Case Data Entry'!E564)=10),"OK","Phone number must be valid format"),NA()))</f>
        <v>#N/A</v>
      </c>
      <c r="F564" s="46" t="e">
        <f>IF(AND('DO NOT USE_Case Formulas'!A564,ISBLANK('Case Data Entry'!F564)),"Home Street Address is required",IF(LEN('Case Data Entry'!F564)&gt;255,"Home Street Address must be less than 255 characters",IF('DO NOT USE_Case Formulas'!A564,"OK",NA())))</f>
        <v>#N/A</v>
      </c>
      <c r="G564" s="46" t="e">
        <f>IF(AND('DO NOT USE_Case Formulas'!A564,ISBLANK('Case Data Entry'!G564)),"City is required",IF(LEN('Case Data Entry'!G564)&gt;40,"City must be less than 40 characters",IF('DO NOT USE_Case Formulas'!A564,"OK",NA())))</f>
        <v>#N/A</v>
      </c>
      <c r="H564" s="46" t="e">
        <f>IF(AND('DO NOT USE_Case Formulas'!A564,ISBLANK('Case Data Entry'!H564)),"State is required",IF(AND(NOT(ISBLANK('Case Data Entry'!H564)),ISNA(VLOOKUP('Case Data Entry'!H564,'DO NOT USE_Shared Picklist'!$P$3:$P$52,1,FALSE))),"Please select a value from the drop-down menu",IF('DO NOT USE_Case Formulas'!A564,"OK",NA())))</f>
        <v>#N/A</v>
      </c>
      <c r="I564" s="46" t="e">
        <f>IF(AND('DO NOT USE_Case Formulas'!A564,ISBLANK('Case Data Entry'!I564)),"Zip is required",IF(ISBLANK('Case Data Entry'!I564),NA(),"OK"))</f>
        <v>#N/A</v>
      </c>
      <c r="J564" s="46" t="e">
        <f>IF(AND('DO NOT USE_Case Formulas'!A564,ISBLANK('Case Data Entry'!J564)),"Occupation/Job Title is required",IF(NOT(ISBLANK('Case Data Entry'!J564)),"OK",NA()))</f>
        <v>#N/A</v>
      </c>
      <c r="K564" s="46" t="e">
        <f>IF('DO NOT USE_Case Formulas'!A564,IF(ISBLANK('Case Data Entry'!K564),"Last Date On Site is required","OK"),NA())</f>
        <v>#N/A</v>
      </c>
      <c r="L564" s="46" t="e">
        <f>IF(AND('DO NOT USE_Case Formulas'!A564,ISBLANK('Case Data Entry'!L564)),"Specific Place in the Location is required",IF(ISBLANK('Case Data Entry'!L564),NA(),"OK"))</f>
        <v>#N/A</v>
      </c>
      <c r="M564" s="46" t="e">
        <f>IF(AND(NOT(ISBLANK('Case Data Entry'!M564)),ISNA(VLOOKUP('Case Data Entry'!M564,'DO NOT USE_Shared Picklist'!$L$3:$L$81,1,FALSE))),"Please select a value from the drop-down menu",IF('DO NOT USE_Case Formulas'!A564,"OK",NA()))</f>
        <v>#N/A</v>
      </c>
      <c r="N564" s="46" t="e">
        <f>IF(AND(NOT(ISBLANK('Case Data Entry'!N564)),ISNA(VLOOKUP('Case Data Entry'!N564,'DO NOT USE_Shared Picklist'!$I$3:$I$5,1,FALSE))),"Please select a value from the drop-down menu",IF('DO NOT USE_Case Formulas'!A564,"OK",NA()))</f>
        <v>#N/A</v>
      </c>
      <c r="O564" s="46" t="e">
        <f>IF(AND(NOT(ISBLANK('Case Data Entry'!O564)),ISNA(VLOOKUP('Case Data Entry'!O564,'DO NOT USE_Shared Picklist'!$E$3:$E$10,1,FALSE))),"Please select a value from the drop-down menu",IF('DO NOT USE_Case Formulas'!A564,"OK",NA()))</f>
        <v>#N/A</v>
      </c>
      <c r="P564" s="46" t="e">
        <f>IF(AND(NOT(ISBLANK('Case Data Entry'!P564)),ISNA(VLOOKUP('Case Data Entry'!P564,'DO NOT USE_Shared Picklist'!$W$3:$W$9,1,FALSE))),"Please select a value from the drop-down menu",IF('DO NOT USE_Case Formulas'!A564,"OK",NA()))</f>
        <v>#N/A</v>
      </c>
      <c r="Q564" s="46" t="e">
        <f>IF(AND(NOT(ISBLANK('Case Data Entry'!Q564)),ISNA(VLOOKUP('Case Data Entry'!Q564,'DO NOT USE_Shared Picklist'!$W$3:$W$9,1,FALSE))),"Please select a value from the drop-down menu",IF('DO NOT USE_Case Formulas'!A564,"OK",NA()))</f>
        <v>#N/A</v>
      </c>
      <c r="R564" s="46" t="e">
        <f>IF(AND(NOT(ISBLANK('Case Data Entry'!R564)),ISNA(VLOOKUP('Case Data Entry'!R564,'DO NOT USE_Shared Picklist'!$V$3:$V$7,1,FALSE))),"Please select a value from the drop-down menu",IF('DO NOT USE_Case Formulas'!A564,"OK",NA()))</f>
        <v>#N/A</v>
      </c>
      <c r="S564" s="46" t="e">
        <f>IF(LEN('Case Data Entry'!S564)&gt;255,"Work Area/Department must be less than 255 characters",IF('DO NOT USE_Case Formulas'!A564,"OK",NA()))</f>
        <v>#N/A</v>
      </c>
      <c r="T564" s="46" t="e">
        <f>IF(AND(NOT(ISBLANK('Case Data Entry'!T564)),NOT(ISNUMBER('Case Data Entry'!T564))),"Please enter a valid number.",IF('DO NOT USE_Case Formulas'!A564,"OK",NA()))</f>
        <v>#N/A</v>
      </c>
      <c r="U564" s="46" t="e">
        <f>IF(AND('DO NOT USE_Case Formulas'!A564,ISBLANK('Case Data Entry'!U564)),"Has this person had symptoms? is required",IF(AND(NOT(ISBLANK('Case Data Entry'!U564)),ISNA(VLOOKUP('Case Data Entry'!U564,'DO NOT USE_Shared Picklist'!$D$3:$D$5,1,FALSE))),"Please select a value from the drop-down menu",IF('DO NOT USE_Case Formulas'!A564,"OK",NA())))</f>
        <v>#N/A</v>
      </c>
      <c r="V564" s="46" t="e">
        <f>IF(AND('Case Data Entry'!U564='DO NOT USE_Shared Picklist'!$D$3,ISBLANK('Case Data Entry'!V564)),"If yes, when did the symptoms start? is required if Has this person had symptoms? is Yes",IF('DO NOT USE_Case Formulas'!A564,"OK",NA()))</f>
        <v>#N/A</v>
      </c>
      <c r="W564" s="46" t="e">
        <f>IF(AND(NOT(ISBLANK('Case Data Entry'!W564)),ISNA(VLOOKUP('Case Data Entry'!W564,'DO NOT USE_Shared Picklist'!$G$3:$G$5,1,FALSE))),"Please select a value from the drop-down menu",IF('DO NOT USE_Case Formulas'!A564,"OK",NA()))</f>
        <v>#N/A</v>
      </c>
      <c r="X564" s="46"/>
      <c r="Y564" s="46" t="e">
        <f ca="1">IF('Case Data Entry'!Y564&gt;'DO NOT USE_Shared Picklist'!$C$3,"Date Entity Notified of Positive Test cannot be a future date",IF('DO NOT USE_Case Formulas'!A564,"OK",NA()))</f>
        <v>#N/A</v>
      </c>
      <c r="Z564" s="46" t="e">
        <f ca="1">IF('Case Data Entry'!Z564&gt;'DO NOT USE_Shared Picklist'!$C$3,"Test Date cannot be a future date",IF('DO NOT USE_Case Formulas'!A564,"OK",NA()))</f>
        <v>#N/A</v>
      </c>
      <c r="AA564" s="46" t="e">
        <f>IF(AND(NOT(ISBLANK('Case Data Entry'!AA564)),ISNA(VLOOKUP('Case Data Entry'!AA564,'DO NOT USE_Shared Picklist'!$R$3:$R$7,1,FALSE))),"Please select a value from the drop-down menu",IF('DO NOT USE_Case Formulas'!A564,"OK",NA()))</f>
        <v>#N/A</v>
      </c>
      <c r="AB564" s="46" t="e">
        <f>IF(AND(NOT(ISBLANK('Case Data Entry'!AB564)),ISNA(VLOOKUP('Case Data Entry'!AB564,'DO NOT USE_Shared Picklist'!$Q$3:$Q$8,1,FALSE))),"Please select a value from the drop-down menu",IF('DO NOT USE_Case Formulas'!A564,"OK",NA()))</f>
        <v>#N/A</v>
      </c>
    </row>
    <row r="565" spans="1:28" x14ac:dyDescent="0.25">
      <c r="A565" s="45" t="e">
        <f>IF('DO NOT USE_Case Formulas'!A565,IF('DO NOT USE_Case Formulas'!B565,"Not all required fields are completed","OK"),NA())</f>
        <v>#N/A</v>
      </c>
      <c r="B565" s="46" t="e">
        <f>IF(AND('DO NOT USE_Case Formulas'!A565,ISBLANK('Case Data Entry'!B565)),"First Name is required",IF(NOT(ISBLANK('Case Data Entry'!B565)),"OK",NA()))</f>
        <v>#N/A</v>
      </c>
      <c r="C565" s="46" t="e">
        <f>IF(AND('DO NOT USE_Case Formulas'!A565,ISBLANK('Case Data Entry'!C565)),"Last Name is required",IF(NOT(ISBLANK('Case Data Entry'!C565)),"OK",NA()))</f>
        <v>#N/A</v>
      </c>
      <c r="D565" s="46" t="e">
        <f>IF(AND('DO NOT USE_Case Formulas'!A565,ISBLANK('Case Data Entry'!D565)),"Birthdate is required",IF(NOT(ISBLANK('Case Data Entry'!D565)),"OK",NA()))</f>
        <v>#N/A</v>
      </c>
      <c r="E565" s="46" t="e">
        <f>IF(AND('DO NOT USE_Case Formulas'!A565,ISBLANK('Case Data Entry'!E565)),"Mobile Phone is required",IF(NOT(ISBLANK('Case Data Entry'!E565)),IF(AND(ISNUMBER(VALUE('Case Data Entry'!E565)),LEFT('Case Data Entry'!E565,1)&lt;&gt;"1",LEN('Case Data Entry'!E565)=10),"OK","Phone number must be valid format"),NA()))</f>
        <v>#N/A</v>
      </c>
      <c r="F565" s="46" t="e">
        <f>IF(AND('DO NOT USE_Case Formulas'!A565,ISBLANK('Case Data Entry'!F565)),"Home Street Address is required",IF(LEN('Case Data Entry'!F565)&gt;255,"Home Street Address must be less than 255 characters",IF('DO NOT USE_Case Formulas'!A565,"OK",NA())))</f>
        <v>#N/A</v>
      </c>
      <c r="G565" s="46" t="e">
        <f>IF(AND('DO NOT USE_Case Formulas'!A565,ISBLANK('Case Data Entry'!G565)),"City is required",IF(LEN('Case Data Entry'!G565)&gt;40,"City must be less than 40 characters",IF('DO NOT USE_Case Formulas'!A565,"OK",NA())))</f>
        <v>#N/A</v>
      </c>
      <c r="H565" s="46" t="e">
        <f>IF(AND('DO NOT USE_Case Formulas'!A565,ISBLANK('Case Data Entry'!H565)),"State is required",IF(AND(NOT(ISBLANK('Case Data Entry'!H565)),ISNA(VLOOKUP('Case Data Entry'!H565,'DO NOT USE_Shared Picklist'!$P$3:$P$52,1,FALSE))),"Please select a value from the drop-down menu",IF('DO NOT USE_Case Formulas'!A565,"OK",NA())))</f>
        <v>#N/A</v>
      </c>
      <c r="I565" s="46" t="e">
        <f>IF(AND('DO NOT USE_Case Formulas'!A565,ISBLANK('Case Data Entry'!I565)),"Zip is required",IF(ISBLANK('Case Data Entry'!I565),NA(),"OK"))</f>
        <v>#N/A</v>
      </c>
      <c r="J565" s="46" t="e">
        <f>IF(AND('DO NOT USE_Case Formulas'!A565,ISBLANK('Case Data Entry'!J565)),"Occupation/Job Title is required",IF(NOT(ISBLANK('Case Data Entry'!J565)),"OK",NA()))</f>
        <v>#N/A</v>
      </c>
      <c r="K565" s="46" t="e">
        <f>IF('DO NOT USE_Case Formulas'!A565,IF(ISBLANK('Case Data Entry'!K565),"Last Date On Site is required","OK"),NA())</f>
        <v>#N/A</v>
      </c>
      <c r="L565" s="46" t="e">
        <f>IF(AND('DO NOT USE_Case Formulas'!A565,ISBLANK('Case Data Entry'!L565)),"Specific Place in the Location is required",IF(ISBLANK('Case Data Entry'!L565),NA(),"OK"))</f>
        <v>#N/A</v>
      </c>
      <c r="M565" s="46" t="e">
        <f>IF(AND(NOT(ISBLANK('Case Data Entry'!M565)),ISNA(VLOOKUP('Case Data Entry'!M565,'DO NOT USE_Shared Picklist'!$L$3:$L$81,1,FALSE))),"Please select a value from the drop-down menu",IF('DO NOT USE_Case Formulas'!A565,"OK",NA()))</f>
        <v>#N/A</v>
      </c>
      <c r="N565" s="46" t="e">
        <f>IF(AND(NOT(ISBLANK('Case Data Entry'!N565)),ISNA(VLOOKUP('Case Data Entry'!N565,'DO NOT USE_Shared Picklist'!$I$3:$I$5,1,FALSE))),"Please select a value from the drop-down menu",IF('DO NOT USE_Case Formulas'!A565,"OK",NA()))</f>
        <v>#N/A</v>
      </c>
      <c r="O565" s="46" t="e">
        <f>IF(AND(NOT(ISBLANK('Case Data Entry'!O565)),ISNA(VLOOKUP('Case Data Entry'!O565,'DO NOT USE_Shared Picklist'!$E$3:$E$10,1,FALSE))),"Please select a value from the drop-down menu",IF('DO NOT USE_Case Formulas'!A565,"OK",NA()))</f>
        <v>#N/A</v>
      </c>
      <c r="P565" s="46" t="e">
        <f>IF(AND(NOT(ISBLANK('Case Data Entry'!P565)),ISNA(VLOOKUP('Case Data Entry'!P565,'DO NOT USE_Shared Picklist'!$W$3:$W$9,1,FALSE))),"Please select a value from the drop-down menu",IF('DO NOT USE_Case Formulas'!A565,"OK",NA()))</f>
        <v>#N/A</v>
      </c>
      <c r="Q565" s="46" t="e">
        <f>IF(AND(NOT(ISBLANK('Case Data Entry'!Q565)),ISNA(VLOOKUP('Case Data Entry'!Q565,'DO NOT USE_Shared Picklist'!$W$3:$W$9,1,FALSE))),"Please select a value from the drop-down menu",IF('DO NOT USE_Case Formulas'!A565,"OK",NA()))</f>
        <v>#N/A</v>
      </c>
      <c r="R565" s="46" t="e">
        <f>IF(AND(NOT(ISBLANK('Case Data Entry'!R565)),ISNA(VLOOKUP('Case Data Entry'!R565,'DO NOT USE_Shared Picklist'!$V$3:$V$7,1,FALSE))),"Please select a value from the drop-down menu",IF('DO NOT USE_Case Formulas'!A565,"OK",NA()))</f>
        <v>#N/A</v>
      </c>
      <c r="S565" s="46" t="e">
        <f>IF(LEN('Case Data Entry'!S565)&gt;255,"Work Area/Department must be less than 255 characters",IF('DO NOT USE_Case Formulas'!A565,"OK",NA()))</f>
        <v>#N/A</v>
      </c>
      <c r="T565" s="46" t="e">
        <f>IF(AND(NOT(ISBLANK('Case Data Entry'!T565)),NOT(ISNUMBER('Case Data Entry'!T565))),"Please enter a valid number.",IF('DO NOT USE_Case Formulas'!A565,"OK",NA()))</f>
        <v>#N/A</v>
      </c>
      <c r="U565" s="46" t="e">
        <f>IF(AND('DO NOT USE_Case Formulas'!A565,ISBLANK('Case Data Entry'!U565)),"Has this person had symptoms? is required",IF(AND(NOT(ISBLANK('Case Data Entry'!U565)),ISNA(VLOOKUP('Case Data Entry'!U565,'DO NOT USE_Shared Picklist'!$D$3:$D$5,1,FALSE))),"Please select a value from the drop-down menu",IF('DO NOT USE_Case Formulas'!A565,"OK",NA())))</f>
        <v>#N/A</v>
      </c>
      <c r="V565" s="46" t="e">
        <f>IF(AND('Case Data Entry'!U565='DO NOT USE_Shared Picklist'!$D$3,ISBLANK('Case Data Entry'!V565)),"If yes, when did the symptoms start? is required if Has this person had symptoms? is Yes",IF('DO NOT USE_Case Formulas'!A565,"OK",NA()))</f>
        <v>#N/A</v>
      </c>
      <c r="W565" s="46" t="e">
        <f>IF(AND(NOT(ISBLANK('Case Data Entry'!W565)),ISNA(VLOOKUP('Case Data Entry'!W565,'DO NOT USE_Shared Picklist'!$G$3:$G$5,1,FALSE))),"Please select a value from the drop-down menu",IF('DO NOT USE_Case Formulas'!A565,"OK",NA()))</f>
        <v>#N/A</v>
      </c>
      <c r="X565" s="46"/>
      <c r="Y565" s="46" t="e">
        <f ca="1">IF('Case Data Entry'!Y565&gt;'DO NOT USE_Shared Picklist'!$C$3,"Date Entity Notified of Positive Test cannot be a future date",IF('DO NOT USE_Case Formulas'!A565,"OK",NA()))</f>
        <v>#N/A</v>
      </c>
      <c r="Z565" s="46" t="e">
        <f ca="1">IF('Case Data Entry'!Z565&gt;'DO NOT USE_Shared Picklist'!$C$3,"Test Date cannot be a future date",IF('DO NOT USE_Case Formulas'!A565,"OK",NA()))</f>
        <v>#N/A</v>
      </c>
      <c r="AA565" s="46" t="e">
        <f>IF(AND(NOT(ISBLANK('Case Data Entry'!AA565)),ISNA(VLOOKUP('Case Data Entry'!AA565,'DO NOT USE_Shared Picklist'!$R$3:$R$7,1,FALSE))),"Please select a value from the drop-down menu",IF('DO NOT USE_Case Formulas'!A565,"OK",NA()))</f>
        <v>#N/A</v>
      </c>
      <c r="AB565" s="46" t="e">
        <f>IF(AND(NOT(ISBLANK('Case Data Entry'!AB565)),ISNA(VLOOKUP('Case Data Entry'!AB565,'DO NOT USE_Shared Picklist'!$Q$3:$Q$8,1,FALSE))),"Please select a value from the drop-down menu",IF('DO NOT USE_Case Formulas'!A565,"OK",NA()))</f>
        <v>#N/A</v>
      </c>
    </row>
    <row r="566" spans="1:28" x14ac:dyDescent="0.25">
      <c r="A566" s="45" t="e">
        <f>IF('DO NOT USE_Case Formulas'!A566,IF('DO NOT USE_Case Formulas'!B566,"Not all required fields are completed","OK"),NA())</f>
        <v>#N/A</v>
      </c>
      <c r="B566" s="46" t="e">
        <f>IF(AND('DO NOT USE_Case Formulas'!A566,ISBLANK('Case Data Entry'!B566)),"First Name is required",IF(NOT(ISBLANK('Case Data Entry'!B566)),"OK",NA()))</f>
        <v>#N/A</v>
      </c>
      <c r="C566" s="46" t="e">
        <f>IF(AND('DO NOT USE_Case Formulas'!A566,ISBLANK('Case Data Entry'!C566)),"Last Name is required",IF(NOT(ISBLANK('Case Data Entry'!C566)),"OK",NA()))</f>
        <v>#N/A</v>
      </c>
      <c r="D566" s="46" t="e">
        <f>IF(AND('DO NOT USE_Case Formulas'!A566,ISBLANK('Case Data Entry'!D566)),"Birthdate is required",IF(NOT(ISBLANK('Case Data Entry'!D566)),"OK",NA()))</f>
        <v>#N/A</v>
      </c>
      <c r="E566" s="46" t="e">
        <f>IF(AND('DO NOT USE_Case Formulas'!A566,ISBLANK('Case Data Entry'!E566)),"Mobile Phone is required",IF(NOT(ISBLANK('Case Data Entry'!E566)),IF(AND(ISNUMBER(VALUE('Case Data Entry'!E566)),LEFT('Case Data Entry'!E566,1)&lt;&gt;"1",LEN('Case Data Entry'!E566)=10),"OK","Phone number must be valid format"),NA()))</f>
        <v>#N/A</v>
      </c>
      <c r="F566" s="46" t="e">
        <f>IF(AND('DO NOT USE_Case Formulas'!A566,ISBLANK('Case Data Entry'!F566)),"Home Street Address is required",IF(LEN('Case Data Entry'!F566)&gt;255,"Home Street Address must be less than 255 characters",IF('DO NOT USE_Case Formulas'!A566,"OK",NA())))</f>
        <v>#N/A</v>
      </c>
      <c r="G566" s="46" t="e">
        <f>IF(AND('DO NOT USE_Case Formulas'!A566,ISBLANK('Case Data Entry'!G566)),"City is required",IF(LEN('Case Data Entry'!G566)&gt;40,"City must be less than 40 characters",IF('DO NOT USE_Case Formulas'!A566,"OK",NA())))</f>
        <v>#N/A</v>
      </c>
      <c r="H566" s="46" t="e">
        <f>IF(AND('DO NOT USE_Case Formulas'!A566,ISBLANK('Case Data Entry'!H566)),"State is required",IF(AND(NOT(ISBLANK('Case Data Entry'!H566)),ISNA(VLOOKUP('Case Data Entry'!H566,'DO NOT USE_Shared Picklist'!$P$3:$P$52,1,FALSE))),"Please select a value from the drop-down menu",IF('DO NOT USE_Case Formulas'!A566,"OK",NA())))</f>
        <v>#N/A</v>
      </c>
      <c r="I566" s="46" t="e">
        <f>IF(AND('DO NOT USE_Case Formulas'!A566,ISBLANK('Case Data Entry'!I566)),"Zip is required",IF(ISBLANK('Case Data Entry'!I566),NA(),"OK"))</f>
        <v>#N/A</v>
      </c>
      <c r="J566" s="46" t="e">
        <f>IF(AND('DO NOT USE_Case Formulas'!A566,ISBLANK('Case Data Entry'!J566)),"Occupation/Job Title is required",IF(NOT(ISBLANK('Case Data Entry'!J566)),"OK",NA()))</f>
        <v>#N/A</v>
      </c>
      <c r="K566" s="46" t="e">
        <f>IF('DO NOT USE_Case Formulas'!A566,IF(ISBLANK('Case Data Entry'!K566),"Last Date On Site is required","OK"),NA())</f>
        <v>#N/A</v>
      </c>
      <c r="L566" s="46" t="e">
        <f>IF(AND('DO NOT USE_Case Formulas'!A566,ISBLANK('Case Data Entry'!L566)),"Specific Place in the Location is required",IF(ISBLANK('Case Data Entry'!L566),NA(),"OK"))</f>
        <v>#N/A</v>
      </c>
      <c r="M566" s="46" t="e">
        <f>IF(AND(NOT(ISBLANK('Case Data Entry'!M566)),ISNA(VLOOKUP('Case Data Entry'!M566,'DO NOT USE_Shared Picklist'!$L$3:$L$81,1,FALSE))),"Please select a value from the drop-down menu",IF('DO NOT USE_Case Formulas'!A566,"OK",NA()))</f>
        <v>#N/A</v>
      </c>
      <c r="N566" s="46" t="e">
        <f>IF(AND(NOT(ISBLANK('Case Data Entry'!N566)),ISNA(VLOOKUP('Case Data Entry'!N566,'DO NOT USE_Shared Picklist'!$I$3:$I$5,1,FALSE))),"Please select a value from the drop-down menu",IF('DO NOT USE_Case Formulas'!A566,"OK",NA()))</f>
        <v>#N/A</v>
      </c>
      <c r="O566" s="46" t="e">
        <f>IF(AND(NOT(ISBLANK('Case Data Entry'!O566)),ISNA(VLOOKUP('Case Data Entry'!O566,'DO NOT USE_Shared Picklist'!$E$3:$E$10,1,FALSE))),"Please select a value from the drop-down menu",IF('DO NOT USE_Case Formulas'!A566,"OK",NA()))</f>
        <v>#N/A</v>
      </c>
      <c r="P566" s="46" t="e">
        <f>IF(AND(NOT(ISBLANK('Case Data Entry'!P566)),ISNA(VLOOKUP('Case Data Entry'!P566,'DO NOT USE_Shared Picklist'!$W$3:$W$9,1,FALSE))),"Please select a value from the drop-down menu",IF('DO NOT USE_Case Formulas'!A566,"OK",NA()))</f>
        <v>#N/A</v>
      </c>
      <c r="Q566" s="46" t="e">
        <f>IF(AND(NOT(ISBLANK('Case Data Entry'!Q566)),ISNA(VLOOKUP('Case Data Entry'!Q566,'DO NOT USE_Shared Picklist'!$W$3:$W$9,1,FALSE))),"Please select a value from the drop-down menu",IF('DO NOT USE_Case Formulas'!A566,"OK",NA()))</f>
        <v>#N/A</v>
      </c>
      <c r="R566" s="46" t="e">
        <f>IF(AND(NOT(ISBLANK('Case Data Entry'!R566)),ISNA(VLOOKUP('Case Data Entry'!R566,'DO NOT USE_Shared Picklist'!$V$3:$V$7,1,FALSE))),"Please select a value from the drop-down menu",IF('DO NOT USE_Case Formulas'!A566,"OK",NA()))</f>
        <v>#N/A</v>
      </c>
      <c r="S566" s="46" t="e">
        <f>IF(LEN('Case Data Entry'!S566)&gt;255,"Work Area/Department must be less than 255 characters",IF('DO NOT USE_Case Formulas'!A566,"OK",NA()))</f>
        <v>#N/A</v>
      </c>
      <c r="T566" s="46" t="e">
        <f>IF(AND(NOT(ISBLANK('Case Data Entry'!T566)),NOT(ISNUMBER('Case Data Entry'!T566))),"Please enter a valid number.",IF('DO NOT USE_Case Formulas'!A566,"OK",NA()))</f>
        <v>#N/A</v>
      </c>
      <c r="U566" s="46" t="e">
        <f>IF(AND('DO NOT USE_Case Formulas'!A566,ISBLANK('Case Data Entry'!U566)),"Has this person had symptoms? is required",IF(AND(NOT(ISBLANK('Case Data Entry'!U566)),ISNA(VLOOKUP('Case Data Entry'!U566,'DO NOT USE_Shared Picklist'!$D$3:$D$5,1,FALSE))),"Please select a value from the drop-down menu",IF('DO NOT USE_Case Formulas'!A566,"OK",NA())))</f>
        <v>#N/A</v>
      </c>
      <c r="V566" s="46" t="e">
        <f>IF(AND('Case Data Entry'!U566='DO NOT USE_Shared Picklist'!$D$3,ISBLANK('Case Data Entry'!V566)),"If yes, when did the symptoms start? is required if Has this person had symptoms? is Yes",IF('DO NOT USE_Case Formulas'!A566,"OK",NA()))</f>
        <v>#N/A</v>
      </c>
      <c r="W566" s="46" t="e">
        <f>IF(AND(NOT(ISBLANK('Case Data Entry'!W566)),ISNA(VLOOKUP('Case Data Entry'!W566,'DO NOT USE_Shared Picklist'!$G$3:$G$5,1,FALSE))),"Please select a value from the drop-down menu",IF('DO NOT USE_Case Formulas'!A566,"OK",NA()))</f>
        <v>#N/A</v>
      </c>
      <c r="X566" s="46"/>
      <c r="Y566" s="46" t="e">
        <f ca="1">IF('Case Data Entry'!Y566&gt;'DO NOT USE_Shared Picklist'!$C$3,"Date Entity Notified of Positive Test cannot be a future date",IF('DO NOT USE_Case Formulas'!A566,"OK",NA()))</f>
        <v>#N/A</v>
      </c>
      <c r="Z566" s="46" t="e">
        <f ca="1">IF('Case Data Entry'!Z566&gt;'DO NOT USE_Shared Picklist'!$C$3,"Test Date cannot be a future date",IF('DO NOT USE_Case Formulas'!A566,"OK",NA()))</f>
        <v>#N/A</v>
      </c>
      <c r="AA566" s="46" t="e">
        <f>IF(AND(NOT(ISBLANK('Case Data Entry'!AA566)),ISNA(VLOOKUP('Case Data Entry'!AA566,'DO NOT USE_Shared Picklist'!$R$3:$R$7,1,FALSE))),"Please select a value from the drop-down menu",IF('DO NOT USE_Case Formulas'!A566,"OK",NA()))</f>
        <v>#N/A</v>
      </c>
      <c r="AB566" s="46" t="e">
        <f>IF(AND(NOT(ISBLANK('Case Data Entry'!AB566)),ISNA(VLOOKUP('Case Data Entry'!AB566,'DO NOT USE_Shared Picklist'!$Q$3:$Q$8,1,FALSE))),"Please select a value from the drop-down menu",IF('DO NOT USE_Case Formulas'!A566,"OK",NA()))</f>
        <v>#N/A</v>
      </c>
    </row>
    <row r="567" spans="1:28" x14ac:dyDescent="0.25">
      <c r="A567" s="45" t="e">
        <f>IF('DO NOT USE_Case Formulas'!A567,IF('DO NOT USE_Case Formulas'!B567,"Not all required fields are completed","OK"),NA())</f>
        <v>#N/A</v>
      </c>
      <c r="B567" s="46" t="e">
        <f>IF(AND('DO NOT USE_Case Formulas'!A567,ISBLANK('Case Data Entry'!B567)),"First Name is required",IF(NOT(ISBLANK('Case Data Entry'!B567)),"OK",NA()))</f>
        <v>#N/A</v>
      </c>
      <c r="C567" s="46" t="e">
        <f>IF(AND('DO NOT USE_Case Formulas'!A567,ISBLANK('Case Data Entry'!C567)),"Last Name is required",IF(NOT(ISBLANK('Case Data Entry'!C567)),"OK",NA()))</f>
        <v>#N/A</v>
      </c>
      <c r="D567" s="46" t="e">
        <f>IF(AND('DO NOT USE_Case Formulas'!A567,ISBLANK('Case Data Entry'!D567)),"Birthdate is required",IF(NOT(ISBLANK('Case Data Entry'!D567)),"OK",NA()))</f>
        <v>#N/A</v>
      </c>
      <c r="E567" s="46" t="e">
        <f>IF(AND('DO NOT USE_Case Formulas'!A567,ISBLANK('Case Data Entry'!E567)),"Mobile Phone is required",IF(NOT(ISBLANK('Case Data Entry'!E567)),IF(AND(ISNUMBER(VALUE('Case Data Entry'!E567)),LEFT('Case Data Entry'!E567,1)&lt;&gt;"1",LEN('Case Data Entry'!E567)=10),"OK","Phone number must be valid format"),NA()))</f>
        <v>#N/A</v>
      </c>
      <c r="F567" s="46" t="e">
        <f>IF(AND('DO NOT USE_Case Formulas'!A567,ISBLANK('Case Data Entry'!F567)),"Home Street Address is required",IF(LEN('Case Data Entry'!F567)&gt;255,"Home Street Address must be less than 255 characters",IF('DO NOT USE_Case Formulas'!A567,"OK",NA())))</f>
        <v>#N/A</v>
      </c>
      <c r="G567" s="46" t="e">
        <f>IF(AND('DO NOT USE_Case Formulas'!A567,ISBLANK('Case Data Entry'!G567)),"City is required",IF(LEN('Case Data Entry'!G567)&gt;40,"City must be less than 40 characters",IF('DO NOT USE_Case Formulas'!A567,"OK",NA())))</f>
        <v>#N/A</v>
      </c>
      <c r="H567" s="46" t="e">
        <f>IF(AND('DO NOT USE_Case Formulas'!A567,ISBLANK('Case Data Entry'!H567)),"State is required",IF(AND(NOT(ISBLANK('Case Data Entry'!H567)),ISNA(VLOOKUP('Case Data Entry'!H567,'DO NOT USE_Shared Picklist'!$P$3:$P$52,1,FALSE))),"Please select a value from the drop-down menu",IF('DO NOT USE_Case Formulas'!A567,"OK",NA())))</f>
        <v>#N/A</v>
      </c>
      <c r="I567" s="46" t="e">
        <f>IF(AND('DO NOT USE_Case Formulas'!A567,ISBLANK('Case Data Entry'!I567)),"Zip is required",IF(ISBLANK('Case Data Entry'!I567),NA(),"OK"))</f>
        <v>#N/A</v>
      </c>
      <c r="J567" s="46" t="e">
        <f>IF(AND('DO NOT USE_Case Formulas'!A567,ISBLANK('Case Data Entry'!J567)),"Occupation/Job Title is required",IF(NOT(ISBLANK('Case Data Entry'!J567)),"OK",NA()))</f>
        <v>#N/A</v>
      </c>
      <c r="K567" s="46" t="e">
        <f>IF('DO NOT USE_Case Formulas'!A567,IF(ISBLANK('Case Data Entry'!K567),"Last Date On Site is required","OK"),NA())</f>
        <v>#N/A</v>
      </c>
      <c r="L567" s="46" t="e">
        <f>IF(AND('DO NOT USE_Case Formulas'!A567,ISBLANK('Case Data Entry'!L567)),"Specific Place in the Location is required",IF(ISBLANK('Case Data Entry'!L567),NA(),"OK"))</f>
        <v>#N/A</v>
      </c>
      <c r="M567" s="46" t="e">
        <f>IF(AND(NOT(ISBLANK('Case Data Entry'!M567)),ISNA(VLOOKUP('Case Data Entry'!M567,'DO NOT USE_Shared Picklist'!$L$3:$L$81,1,FALSE))),"Please select a value from the drop-down menu",IF('DO NOT USE_Case Formulas'!A567,"OK",NA()))</f>
        <v>#N/A</v>
      </c>
      <c r="N567" s="46" t="e">
        <f>IF(AND(NOT(ISBLANK('Case Data Entry'!N567)),ISNA(VLOOKUP('Case Data Entry'!N567,'DO NOT USE_Shared Picklist'!$I$3:$I$5,1,FALSE))),"Please select a value from the drop-down menu",IF('DO NOT USE_Case Formulas'!A567,"OK",NA()))</f>
        <v>#N/A</v>
      </c>
      <c r="O567" s="46" t="e">
        <f>IF(AND(NOT(ISBLANK('Case Data Entry'!O567)),ISNA(VLOOKUP('Case Data Entry'!O567,'DO NOT USE_Shared Picklist'!$E$3:$E$10,1,FALSE))),"Please select a value from the drop-down menu",IF('DO NOT USE_Case Formulas'!A567,"OK",NA()))</f>
        <v>#N/A</v>
      </c>
      <c r="P567" s="46" t="e">
        <f>IF(AND(NOT(ISBLANK('Case Data Entry'!P567)),ISNA(VLOOKUP('Case Data Entry'!P567,'DO NOT USE_Shared Picklist'!$W$3:$W$9,1,FALSE))),"Please select a value from the drop-down menu",IF('DO NOT USE_Case Formulas'!A567,"OK",NA()))</f>
        <v>#N/A</v>
      </c>
      <c r="Q567" s="46" t="e">
        <f>IF(AND(NOT(ISBLANK('Case Data Entry'!Q567)),ISNA(VLOOKUP('Case Data Entry'!Q567,'DO NOT USE_Shared Picklist'!$W$3:$W$9,1,FALSE))),"Please select a value from the drop-down menu",IF('DO NOT USE_Case Formulas'!A567,"OK",NA()))</f>
        <v>#N/A</v>
      </c>
      <c r="R567" s="46" t="e">
        <f>IF(AND(NOT(ISBLANK('Case Data Entry'!R567)),ISNA(VLOOKUP('Case Data Entry'!R567,'DO NOT USE_Shared Picklist'!$V$3:$V$7,1,FALSE))),"Please select a value from the drop-down menu",IF('DO NOT USE_Case Formulas'!A567,"OK",NA()))</f>
        <v>#N/A</v>
      </c>
      <c r="S567" s="46" t="e">
        <f>IF(LEN('Case Data Entry'!S567)&gt;255,"Work Area/Department must be less than 255 characters",IF('DO NOT USE_Case Formulas'!A567,"OK",NA()))</f>
        <v>#N/A</v>
      </c>
      <c r="T567" s="46" t="e">
        <f>IF(AND(NOT(ISBLANK('Case Data Entry'!T567)),NOT(ISNUMBER('Case Data Entry'!T567))),"Please enter a valid number.",IF('DO NOT USE_Case Formulas'!A567,"OK",NA()))</f>
        <v>#N/A</v>
      </c>
      <c r="U567" s="46" t="e">
        <f>IF(AND('DO NOT USE_Case Formulas'!A567,ISBLANK('Case Data Entry'!U567)),"Has this person had symptoms? is required",IF(AND(NOT(ISBLANK('Case Data Entry'!U567)),ISNA(VLOOKUP('Case Data Entry'!U567,'DO NOT USE_Shared Picklist'!$D$3:$D$5,1,FALSE))),"Please select a value from the drop-down menu",IF('DO NOT USE_Case Formulas'!A567,"OK",NA())))</f>
        <v>#N/A</v>
      </c>
      <c r="V567" s="46" t="e">
        <f>IF(AND('Case Data Entry'!U567='DO NOT USE_Shared Picklist'!$D$3,ISBLANK('Case Data Entry'!V567)),"If yes, when did the symptoms start? is required if Has this person had symptoms? is Yes",IF('DO NOT USE_Case Formulas'!A567,"OK",NA()))</f>
        <v>#N/A</v>
      </c>
      <c r="W567" s="46" t="e">
        <f>IF(AND(NOT(ISBLANK('Case Data Entry'!W567)),ISNA(VLOOKUP('Case Data Entry'!W567,'DO NOT USE_Shared Picklist'!$G$3:$G$5,1,FALSE))),"Please select a value from the drop-down menu",IF('DO NOT USE_Case Formulas'!A567,"OK",NA()))</f>
        <v>#N/A</v>
      </c>
      <c r="X567" s="46"/>
      <c r="Y567" s="46" t="e">
        <f ca="1">IF('Case Data Entry'!Y567&gt;'DO NOT USE_Shared Picklist'!$C$3,"Date Entity Notified of Positive Test cannot be a future date",IF('DO NOT USE_Case Formulas'!A567,"OK",NA()))</f>
        <v>#N/A</v>
      </c>
      <c r="Z567" s="46" t="e">
        <f ca="1">IF('Case Data Entry'!Z567&gt;'DO NOT USE_Shared Picklist'!$C$3,"Test Date cannot be a future date",IF('DO NOT USE_Case Formulas'!A567,"OK",NA()))</f>
        <v>#N/A</v>
      </c>
      <c r="AA567" s="46" t="e">
        <f>IF(AND(NOT(ISBLANK('Case Data Entry'!AA567)),ISNA(VLOOKUP('Case Data Entry'!AA567,'DO NOT USE_Shared Picklist'!$R$3:$R$7,1,FALSE))),"Please select a value from the drop-down menu",IF('DO NOT USE_Case Formulas'!A567,"OK",NA()))</f>
        <v>#N/A</v>
      </c>
      <c r="AB567" s="46" t="e">
        <f>IF(AND(NOT(ISBLANK('Case Data Entry'!AB567)),ISNA(VLOOKUP('Case Data Entry'!AB567,'DO NOT USE_Shared Picklist'!$Q$3:$Q$8,1,FALSE))),"Please select a value from the drop-down menu",IF('DO NOT USE_Case Formulas'!A567,"OK",NA()))</f>
        <v>#N/A</v>
      </c>
    </row>
    <row r="568" spans="1:28" x14ac:dyDescent="0.25">
      <c r="A568" s="45" t="e">
        <f>IF('DO NOT USE_Case Formulas'!A568,IF('DO NOT USE_Case Formulas'!B568,"Not all required fields are completed","OK"),NA())</f>
        <v>#N/A</v>
      </c>
      <c r="B568" s="46" t="e">
        <f>IF(AND('DO NOT USE_Case Formulas'!A568,ISBLANK('Case Data Entry'!B568)),"First Name is required",IF(NOT(ISBLANK('Case Data Entry'!B568)),"OK",NA()))</f>
        <v>#N/A</v>
      </c>
      <c r="C568" s="46" t="e">
        <f>IF(AND('DO NOT USE_Case Formulas'!A568,ISBLANK('Case Data Entry'!C568)),"Last Name is required",IF(NOT(ISBLANK('Case Data Entry'!C568)),"OK",NA()))</f>
        <v>#N/A</v>
      </c>
      <c r="D568" s="46" t="e">
        <f>IF(AND('DO NOT USE_Case Formulas'!A568,ISBLANK('Case Data Entry'!D568)),"Birthdate is required",IF(NOT(ISBLANK('Case Data Entry'!D568)),"OK",NA()))</f>
        <v>#N/A</v>
      </c>
      <c r="E568" s="46" t="e">
        <f>IF(AND('DO NOT USE_Case Formulas'!A568,ISBLANK('Case Data Entry'!E568)),"Mobile Phone is required",IF(NOT(ISBLANK('Case Data Entry'!E568)),IF(AND(ISNUMBER(VALUE('Case Data Entry'!E568)),LEFT('Case Data Entry'!E568,1)&lt;&gt;"1",LEN('Case Data Entry'!E568)=10),"OK","Phone number must be valid format"),NA()))</f>
        <v>#N/A</v>
      </c>
      <c r="F568" s="46" t="e">
        <f>IF(AND('DO NOT USE_Case Formulas'!A568,ISBLANK('Case Data Entry'!F568)),"Home Street Address is required",IF(LEN('Case Data Entry'!F568)&gt;255,"Home Street Address must be less than 255 characters",IF('DO NOT USE_Case Formulas'!A568,"OK",NA())))</f>
        <v>#N/A</v>
      </c>
      <c r="G568" s="46" t="e">
        <f>IF(AND('DO NOT USE_Case Formulas'!A568,ISBLANK('Case Data Entry'!G568)),"City is required",IF(LEN('Case Data Entry'!G568)&gt;40,"City must be less than 40 characters",IF('DO NOT USE_Case Formulas'!A568,"OK",NA())))</f>
        <v>#N/A</v>
      </c>
      <c r="H568" s="46" t="e">
        <f>IF(AND('DO NOT USE_Case Formulas'!A568,ISBLANK('Case Data Entry'!H568)),"State is required",IF(AND(NOT(ISBLANK('Case Data Entry'!H568)),ISNA(VLOOKUP('Case Data Entry'!H568,'DO NOT USE_Shared Picklist'!$P$3:$P$52,1,FALSE))),"Please select a value from the drop-down menu",IF('DO NOT USE_Case Formulas'!A568,"OK",NA())))</f>
        <v>#N/A</v>
      </c>
      <c r="I568" s="46" t="e">
        <f>IF(AND('DO NOT USE_Case Formulas'!A568,ISBLANK('Case Data Entry'!I568)),"Zip is required",IF(ISBLANK('Case Data Entry'!I568),NA(),"OK"))</f>
        <v>#N/A</v>
      </c>
      <c r="J568" s="46" t="e">
        <f>IF(AND('DO NOT USE_Case Formulas'!A568,ISBLANK('Case Data Entry'!J568)),"Occupation/Job Title is required",IF(NOT(ISBLANK('Case Data Entry'!J568)),"OK",NA()))</f>
        <v>#N/A</v>
      </c>
      <c r="K568" s="46" t="e">
        <f>IF('DO NOT USE_Case Formulas'!A568,IF(ISBLANK('Case Data Entry'!K568),"Last Date On Site is required","OK"),NA())</f>
        <v>#N/A</v>
      </c>
      <c r="L568" s="46" t="e">
        <f>IF(AND('DO NOT USE_Case Formulas'!A568,ISBLANK('Case Data Entry'!L568)),"Specific Place in the Location is required",IF(ISBLANK('Case Data Entry'!L568),NA(),"OK"))</f>
        <v>#N/A</v>
      </c>
      <c r="M568" s="46" t="e">
        <f>IF(AND(NOT(ISBLANK('Case Data Entry'!M568)),ISNA(VLOOKUP('Case Data Entry'!M568,'DO NOT USE_Shared Picklist'!$L$3:$L$81,1,FALSE))),"Please select a value from the drop-down menu",IF('DO NOT USE_Case Formulas'!A568,"OK",NA()))</f>
        <v>#N/A</v>
      </c>
      <c r="N568" s="46" t="e">
        <f>IF(AND(NOT(ISBLANK('Case Data Entry'!N568)),ISNA(VLOOKUP('Case Data Entry'!N568,'DO NOT USE_Shared Picklist'!$I$3:$I$5,1,FALSE))),"Please select a value from the drop-down menu",IF('DO NOT USE_Case Formulas'!A568,"OK",NA()))</f>
        <v>#N/A</v>
      </c>
      <c r="O568" s="46" t="e">
        <f>IF(AND(NOT(ISBLANK('Case Data Entry'!O568)),ISNA(VLOOKUP('Case Data Entry'!O568,'DO NOT USE_Shared Picklist'!$E$3:$E$10,1,FALSE))),"Please select a value from the drop-down menu",IF('DO NOT USE_Case Formulas'!A568,"OK",NA()))</f>
        <v>#N/A</v>
      </c>
      <c r="P568" s="46" t="e">
        <f>IF(AND(NOT(ISBLANK('Case Data Entry'!P568)),ISNA(VLOOKUP('Case Data Entry'!P568,'DO NOT USE_Shared Picklist'!$W$3:$W$9,1,FALSE))),"Please select a value from the drop-down menu",IF('DO NOT USE_Case Formulas'!A568,"OK",NA()))</f>
        <v>#N/A</v>
      </c>
      <c r="Q568" s="46" t="e">
        <f>IF(AND(NOT(ISBLANK('Case Data Entry'!Q568)),ISNA(VLOOKUP('Case Data Entry'!Q568,'DO NOT USE_Shared Picklist'!$W$3:$W$9,1,FALSE))),"Please select a value from the drop-down menu",IF('DO NOT USE_Case Formulas'!A568,"OK",NA()))</f>
        <v>#N/A</v>
      </c>
      <c r="R568" s="46" t="e">
        <f>IF(AND(NOT(ISBLANK('Case Data Entry'!R568)),ISNA(VLOOKUP('Case Data Entry'!R568,'DO NOT USE_Shared Picklist'!$V$3:$V$7,1,FALSE))),"Please select a value from the drop-down menu",IF('DO NOT USE_Case Formulas'!A568,"OK",NA()))</f>
        <v>#N/A</v>
      </c>
      <c r="S568" s="46" t="e">
        <f>IF(LEN('Case Data Entry'!S568)&gt;255,"Work Area/Department must be less than 255 characters",IF('DO NOT USE_Case Formulas'!A568,"OK",NA()))</f>
        <v>#N/A</v>
      </c>
      <c r="T568" s="46" t="e">
        <f>IF(AND(NOT(ISBLANK('Case Data Entry'!T568)),NOT(ISNUMBER('Case Data Entry'!T568))),"Please enter a valid number.",IF('DO NOT USE_Case Formulas'!A568,"OK",NA()))</f>
        <v>#N/A</v>
      </c>
      <c r="U568" s="46" t="e">
        <f>IF(AND('DO NOT USE_Case Formulas'!A568,ISBLANK('Case Data Entry'!U568)),"Has this person had symptoms? is required",IF(AND(NOT(ISBLANK('Case Data Entry'!U568)),ISNA(VLOOKUP('Case Data Entry'!U568,'DO NOT USE_Shared Picklist'!$D$3:$D$5,1,FALSE))),"Please select a value from the drop-down menu",IF('DO NOT USE_Case Formulas'!A568,"OK",NA())))</f>
        <v>#N/A</v>
      </c>
      <c r="V568" s="46" t="e">
        <f>IF(AND('Case Data Entry'!U568='DO NOT USE_Shared Picklist'!$D$3,ISBLANK('Case Data Entry'!V568)),"If yes, when did the symptoms start? is required if Has this person had symptoms? is Yes",IF('DO NOT USE_Case Formulas'!A568,"OK",NA()))</f>
        <v>#N/A</v>
      </c>
      <c r="W568" s="46" t="e">
        <f>IF(AND(NOT(ISBLANK('Case Data Entry'!W568)),ISNA(VLOOKUP('Case Data Entry'!W568,'DO NOT USE_Shared Picklist'!$G$3:$G$5,1,FALSE))),"Please select a value from the drop-down menu",IF('DO NOT USE_Case Formulas'!A568,"OK",NA()))</f>
        <v>#N/A</v>
      </c>
      <c r="X568" s="46"/>
      <c r="Y568" s="46" t="e">
        <f ca="1">IF('Case Data Entry'!Y568&gt;'DO NOT USE_Shared Picklist'!$C$3,"Date Entity Notified of Positive Test cannot be a future date",IF('DO NOT USE_Case Formulas'!A568,"OK",NA()))</f>
        <v>#N/A</v>
      </c>
      <c r="Z568" s="46" t="e">
        <f ca="1">IF('Case Data Entry'!Z568&gt;'DO NOT USE_Shared Picklist'!$C$3,"Test Date cannot be a future date",IF('DO NOT USE_Case Formulas'!A568,"OK",NA()))</f>
        <v>#N/A</v>
      </c>
      <c r="AA568" s="46" t="e">
        <f>IF(AND(NOT(ISBLANK('Case Data Entry'!AA568)),ISNA(VLOOKUP('Case Data Entry'!AA568,'DO NOT USE_Shared Picklist'!$R$3:$R$7,1,FALSE))),"Please select a value from the drop-down menu",IF('DO NOT USE_Case Formulas'!A568,"OK",NA()))</f>
        <v>#N/A</v>
      </c>
      <c r="AB568" s="46" t="e">
        <f>IF(AND(NOT(ISBLANK('Case Data Entry'!AB568)),ISNA(VLOOKUP('Case Data Entry'!AB568,'DO NOT USE_Shared Picklist'!$Q$3:$Q$8,1,FALSE))),"Please select a value from the drop-down menu",IF('DO NOT USE_Case Formulas'!A568,"OK",NA()))</f>
        <v>#N/A</v>
      </c>
    </row>
    <row r="569" spans="1:28" x14ac:dyDescent="0.25">
      <c r="A569" s="45" t="e">
        <f>IF('DO NOT USE_Case Formulas'!A569,IF('DO NOT USE_Case Formulas'!B569,"Not all required fields are completed","OK"),NA())</f>
        <v>#N/A</v>
      </c>
      <c r="B569" s="46" t="e">
        <f>IF(AND('DO NOT USE_Case Formulas'!A569,ISBLANK('Case Data Entry'!B569)),"First Name is required",IF(NOT(ISBLANK('Case Data Entry'!B569)),"OK",NA()))</f>
        <v>#N/A</v>
      </c>
      <c r="C569" s="46" t="e">
        <f>IF(AND('DO NOT USE_Case Formulas'!A569,ISBLANK('Case Data Entry'!C569)),"Last Name is required",IF(NOT(ISBLANK('Case Data Entry'!C569)),"OK",NA()))</f>
        <v>#N/A</v>
      </c>
      <c r="D569" s="46" t="e">
        <f>IF(AND('DO NOT USE_Case Formulas'!A569,ISBLANK('Case Data Entry'!D569)),"Birthdate is required",IF(NOT(ISBLANK('Case Data Entry'!D569)),"OK",NA()))</f>
        <v>#N/A</v>
      </c>
      <c r="E569" s="46" t="e">
        <f>IF(AND('DO NOT USE_Case Formulas'!A569,ISBLANK('Case Data Entry'!E569)),"Mobile Phone is required",IF(NOT(ISBLANK('Case Data Entry'!E569)),IF(AND(ISNUMBER(VALUE('Case Data Entry'!E569)),LEFT('Case Data Entry'!E569,1)&lt;&gt;"1",LEN('Case Data Entry'!E569)=10),"OK","Phone number must be valid format"),NA()))</f>
        <v>#N/A</v>
      </c>
      <c r="F569" s="46" t="e">
        <f>IF(AND('DO NOT USE_Case Formulas'!A569,ISBLANK('Case Data Entry'!F569)),"Home Street Address is required",IF(LEN('Case Data Entry'!F569)&gt;255,"Home Street Address must be less than 255 characters",IF('DO NOT USE_Case Formulas'!A569,"OK",NA())))</f>
        <v>#N/A</v>
      </c>
      <c r="G569" s="46" t="e">
        <f>IF(AND('DO NOT USE_Case Formulas'!A569,ISBLANK('Case Data Entry'!G569)),"City is required",IF(LEN('Case Data Entry'!G569)&gt;40,"City must be less than 40 characters",IF('DO NOT USE_Case Formulas'!A569,"OK",NA())))</f>
        <v>#N/A</v>
      </c>
      <c r="H569" s="46" t="e">
        <f>IF(AND('DO NOT USE_Case Formulas'!A569,ISBLANK('Case Data Entry'!H569)),"State is required",IF(AND(NOT(ISBLANK('Case Data Entry'!H569)),ISNA(VLOOKUP('Case Data Entry'!H569,'DO NOT USE_Shared Picklist'!$P$3:$P$52,1,FALSE))),"Please select a value from the drop-down menu",IF('DO NOT USE_Case Formulas'!A569,"OK",NA())))</f>
        <v>#N/A</v>
      </c>
      <c r="I569" s="46" t="e">
        <f>IF(AND('DO NOT USE_Case Formulas'!A569,ISBLANK('Case Data Entry'!I569)),"Zip is required",IF(ISBLANK('Case Data Entry'!I569),NA(),"OK"))</f>
        <v>#N/A</v>
      </c>
      <c r="J569" s="46" t="e">
        <f>IF(AND('DO NOT USE_Case Formulas'!A569,ISBLANK('Case Data Entry'!J569)),"Occupation/Job Title is required",IF(NOT(ISBLANK('Case Data Entry'!J569)),"OK",NA()))</f>
        <v>#N/A</v>
      </c>
      <c r="K569" s="46" t="e">
        <f>IF('DO NOT USE_Case Formulas'!A569,IF(ISBLANK('Case Data Entry'!K569),"Last Date On Site is required","OK"),NA())</f>
        <v>#N/A</v>
      </c>
      <c r="L569" s="46" t="e">
        <f>IF(AND('DO NOT USE_Case Formulas'!A569,ISBLANK('Case Data Entry'!L569)),"Specific Place in the Location is required",IF(ISBLANK('Case Data Entry'!L569),NA(),"OK"))</f>
        <v>#N/A</v>
      </c>
      <c r="M569" s="46" t="e">
        <f>IF(AND(NOT(ISBLANK('Case Data Entry'!M569)),ISNA(VLOOKUP('Case Data Entry'!M569,'DO NOT USE_Shared Picklist'!$L$3:$L$81,1,FALSE))),"Please select a value from the drop-down menu",IF('DO NOT USE_Case Formulas'!A569,"OK",NA()))</f>
        <v>#N/A</v>
      </c>
      <c r="N569" s="46" t="e">
        <f>IF(AND(NOT(ISBLANK('Case Data Entry'!N569)),ISNA(VLOOKUP('Case Data Entry'!N569,'DO NOT USE_Shared Picklist'!$I$3:$I$5,1,FALSE))),"Please select a value from the drop-down menu",IF('DO NOT USE_Case Formulas'!A569,"OK",NA()))</f>
        <v>#N/A</v>
      </c>
      <c r="O569" s="46" t="e">
        <f>IF(AND(NOT(ISBLANK('Case Data Entry'!O569)),ISNA(VLOOKUP('Case Data Entry'!O569,'DO NOT USE_Shared Picklist'!$E$3:$E$10,1,FALSE))),"Please select a value from the drop-down menu",IF('DO NOT USE_Case Formulas'!A569,"OK",NA()))</f>
        <v>#N/A</v>
      </c>
      <c r="P569" s="46" t="e">
        <f>IF(AND(NOT(ISBLANK('Case Data Entry'!P569)),ISNA(VLOOKUP('Case Data Entry'!P569,'DO NOT USE_Shared Picklist'!$W$3:$W$9,1,FALSE))),"Please select a value from the drop-down menu",IF('DO NOT USE_Case Formulas'!A569,"OK",NA()))</f>
        <v>#N/A</v>
      </c>
      <c r="Q569" s="46" t="e">
        <f>IF(AND(NOT(ISBLANK('Case Data Entry'!Q569)),ISNA(VLOOKUP('Case Data Entry'!Q569,'DO NOT USE_Shared Picklist'!$W$3:$W$9,1,FALSE))),"Please select a value from the drop-down menu",IF('DO NOT USE_Case Formulas'!A569,"OK",NA()))</f>
        <v>#N/A</v>
      </c>
      <c r="R569" s="46" t="e">
        <f>IF(AND(NOT(ISBLANK('Case Data Entry'!R569)),ISNA(VLOOKUP('Case Data Entry'!R569,'DO NOT USE_Shared Picklist'!$V$3:$V$7,1,FALSE))),"Please select a value from the drop-down menu",IF('DO NOT USE_Case Formulas'!A569,"OK",NA()))</f>
        <v>#N/A</v>
      </c>
      <c r="S569" s="46" t="e">
        <f>IF(LEN('Case Data Entry'!S569)&gt;255,"Work Area/Department must be less than 255 characters",IF('DO NOT USE_Case Formulas'!A569,"OK",NA()))</f>
        <v>#N/A</v>
      </c>
      <c r="T569" s="46" t="e">
        <f>IF(AND(NOT(ISBLANK('Case Data Entry'!T569)),NOT(ISNUMBER('Case Data Entry'!T569))),"Please enter a valid number.",IF('DO NOT USE_Case Formulas'!A569,"OK",NA()))</f>
        <v>#N/A</v>
      </c>
      <c r="U569" s="46" t="e">
        <f>IF(AND('DO NOT USE_Case Formulas'!A569,ISBLANK('Case Data Entry'!U569)),"Has this person had symptoms? is required",IF(AND(NOT(ISBLANK('Case Data Entry'!U569)),ISNA(VLOOKUP('Case Data Entry'!U569,'DO NOT USE_Shared Picklist'!$D$3:$D$5,1,FALSE))),"Please select a value from the drop-down menu",IF('DO NOT USE_Case Formulas'!A569,"OK",NA())))</f>
        <v>#N/A</v>
      </c>
      <c r="V569" s="46" t="e">
        <f>IF(AND('Case Data Entry'!U569='DO NOT USE_Shared Picklist'!$D$3,ISBLANK('Case Data Entry'!V569)),"If yes, when did the symptoms start? is required if Has this person had symptoms? is Yes",IF('DO NOT USE_Case Formulas'!A569,"OK",NA()))</f>
        <v>#N/A</v>
      </c>
      <c r="W569" s="46" t="e">
        <f>IF(AND(NOT(ISBLANK('Case Data Entry'!W569)),ISNA(VLOOKUP('Case Data Entry'!W569,'DO NOT USE_Shared Picklist'!$G$3:$G$5,1,FALSE))),"Please select a value from the drop-down menu",IF('DO NOT USE_Case Formulas'!A569,"OK",NA()))</f>
        <v>#N/A</v>
      </c>
      <c r="X569" s="46"/>
      <c r="Y569" s="46" t="e">
        <f ca="1">IF('Case Data Entry'!Y569&gt;'DO NOT USE_Shared Picklist'!$C$3,"Date Entity Notified of Positive Test cannot be a future date",IF('DO NOT USE_Case Formulas'!A569,"OK",NA()))</f>
        <v>#N/A</v>
      </c>
      <c r="Z569" s="46" t="e">
        <f ca="1">IF('Case Data Entry'!Z569&gt;'DO NOT USE_Shared Picklist'!$C$3,"Test Date cannot be a future date",IF('DO NOT USE_Case Formulas'!A569,"OK",NA()))</f>
        <v>#N/A</v>
      </c>
      <c r="AA569" s="46" t="e">
        <f>IF(AND(NOT(ISBLANK('Case Data Entry'!AA569)),ISNA(VLOOKUP('Case Data Entry'!AA569,'DO NOT USE_Shared Picklist'!$R$3:$R$7,1,FALSE))),"Please select a value from the drop-down menu",IF('DO NOT USE_Case Formulas'!A569,"OK",NA()))</f>
        <v>#N/A</v>
      </c>
      <c r="AB569" s="46" t="e">
        <f>IF(AND(NOT(ISBLANK('Case Data Entry'!AB569)),ISNA(VLOOKUP('Case Data Entry'!AB569,'DO NOT USE_Shared Picklist'!$Q$3:$Q$8,1,FALSE))),"Please select a value from the drop-down menu",IF('DO NOT USE_Case Formulas'!A569,"OK",NA()))</f>
        <v>#N/A</v>
      </c>
    </row>
    <row r="570" spans="1:28" x14ac:dyDescent="0.25">
      <c r="A570" s="45" t="e">
        <f>IF('DO NOT USE_Case Formulas'!A570,IF('DO NOT USE_Case Formulas'!B570,"Not all required fields are completed","OK"),NA())</f>
        <v>#N/A</v>
      </c>
      <c r="B570" s="46" t="e">
        <f>IF(AND('DO NOT USE_Case Formulas'!A570,ISBLANK('Case Data Entry'!B570)),"First Name is required",IF(NOT(ISBLANK('Case Data Entry'!B570)),"OK",NA()))</f>
        <v>#N/A</v>
      </c>
      <c r="C570" s="46" t="e">
        <f>IF(AND('DO NOT USE_Case Formulas'!A570,ISBLANK('Case Data Entry'!C570)),"Last Name is required",IF(NOT(ISBLANK('Case Data Entry'!C570)),"OK",NA()))</f>
        <v>#N/A</v>
      </c>
      <c r="D570" s="46" t="e">
        <f>IF(AND('DO NOT USE_Case Formulas'!A570,ISBLANK('Case Data Entry'!D570)),"Birthdate is required",IF(NOT(ISBLANK('Case Data Entry'!D570)),"OK",NA()))</f>
        <v>#N/A</v>
      </c>
      <c r="E570" s="46" t="e">
        <f>IF(AND('DO NOT USE_Case Formulas'!A570,ISBLANK('Case Data Entry'!E570)),"Mobile Phone is required",IF(NOT(ISBLANK('Case Data Entry'!E570)),IF(AND(ISNUMBER(VALUE('Case Data Entry'!E570)),LEFT('Case Data Entry'!E570,1)&lt;&gt;"1",LEN('Case Data Entry'!E570)=10),"OK","Phone number must be valid format"),NA()))</f>
        <v>#N/A</v>
      </c>
      <c r="F570" s="46" t="e">
        <f>IF(AND('DO NOT USE_Case Formulas'!A570,ISBLANK('Case Data Entry'!F570)),"Home Street Address is required",IF(LEN('Case Data Entry'!F570)&gt;255,"Home Street Address must be less than 255 characters",IF('DO NOT USE_Case Formulas'!A570,"OK",NA())))</f>
        <v>#N/A</v>
      </c>
      <c r="G570" s="46" t="e">
        <f>IF(AND('DO NOT USE_Case Formulas'!A570,ISBLANK('Case Data Entry'!G570)),"City is required",IF(LEN('Case Data Entry'!G570)&gt;40,"City must be less than 40 characters",IF('DO NOT USE_Case Formulas'!A570,"OK",NA())))</f>
        <v>#N/A</v>
      </c>
      <c r="H570" s="46" t="e">
        <f>IF(AND('DO NOT USE_Case Formulas'!A570,ISBLANK('Case Data Entry'!H570)),"State is required",IF(AND(NOT(ISBLANK('Case Data Entry'!H570)),ISNA(VLOOKUP('Case Data Entry'!H570,'DO NOT USE_Shared Picklist'!$P$3:$P$52,1,FALSE))),"Please select a value from the drop-down menu",IF('DO NOT USE_Case Formulas'!A570,"OK",NA())))</f>
        <v>#N/A</v>
      </c>
      <c r="I570" s="46" t="e">
        <f>IF(AND('DO NOT USE_Case Formulas'!A570,ISBLANK('Case Data Entry'!I570)),"Zip is required",IF(ISBLANK('Case Data Entry'!I570),NA(),"OK"))</f>
        <v>#N/A</v>
      </c>
      <c r="J570" s="46" t="e">
        <f>IF(AND('DO NOT USE_Case Formulas'!A570,ISBLANK('Case Data Entry'!J570)),"Occupation/Job Title is required",IF(NOT(ISBLANK('Case Data Entry'!J570)),"OK",NA()))</f>
        <v>#N/A</v>
      </c>
      <c r="K570" s="46" t="e">
        <f>IF('DO NOT USE_Case Formulas'!A570,IF(ISBLANK('Case Data Entry'!K570),"Last Date On Site is required","OK"),NA())</f>
        <v>#N/A</v>
      </c>
      <c r="L570" s="46" t="e">
        <f>IF(AND('DO NOT USE_Case Formulas'!A570,ISBLANK('Case Data Entry'!L570)),"Specific Place in the Location is required",IF(ISBLANK('Case Data Entry'!L570),NA(),"OK"))</f>
        <v>#N/A</v>
      </c>
      <c r="M570" s="46" t="e">
        <f>IF(AND(NOT(ISBLANK('Case Data Entry'!M570)),ISNA(VLOOKUP('Case Data Entry'!M570,'DO NOT USE_Shared Picklist'!$L$3:$L$81,1,FALSE))),"Please select a value from the drop-down menu",IF('DO NOT USE_Case Formulas'!A570,"OK",NA()))</f>
        <v>#N/A</v>
      </c>
      <c r="N570" s="46" t="e">
        <f>IF(AND(NOT(ISBLANK('Case Data Entry'!N570)),ISNA(VLOOKUP('Case Data Entry'!N570,'DO NOT USE_Shared Picklist'!$I$3:$I$5,1,FALSE))),"Please select a value from the drop-down menu",IF('DO NOT USE_Case Formulas'!A570,"OK",NA()))</f>
        <v>#N/A</v>
      </c>
      <c r="O570" s="46" t="e">
        <f>IF(AND(NOT(ISBLANK('Case Data Entry'!O570)),ISNA(VLOOKUP('Case Data Entry'!O570,'DO NOT USE_Shared Picklist'!$E$3:$E$10,1,FALSE))),"Please select a value from the drop-down menu",IF('DO NOT USE_Case Formulas'!A570,"OK",NA()))</f>
        <v>#N/A</v>
      </c>
      <c r="P570" s="46" t="e">
        <f>IF(AND(NOT(ISBLANK('Case Data Entry'!P570)),ISNA(VLOOKUP('Case Data Entry'!P570,'DO NOT USE_Shared Picklist'!$W$3:$W$9,1,FALSE))),"Please select a value from the drop-down menu",IF('DO NOT USE_Case Formulas'!A570,"OK",NA()))</f>
        <v>#N/A</v>
      </c>
      <c r="Q570" s="46" t="e">
        <f>IF(AND(NOT(ISBLANK('Case Data Entry'!Q570)),ISNA(VLOOKUP('Case Data Entry'!Q570,'DO NOT USE_Shared Picklist'!$W$3:$W$9,1,FALSE))),"Please select a value from the drop-down menu",IF('DO NOT USE_Case Formulas'!A570,"OK",NA()))</f>
        <v>#N/A</v>
      </c>
      <c r="R570" s="46" t="e">
        <f>IF(AND(NOT(ISBLANK('Case Data Entry'!R570)),ISNA(VLOOKUP('Case Data Entry'!R570,'DO NOT USE_Shared Picklist'!$V$3:$V$7,1,FALSE))),"Please select a value from the drop-down menu",IF('DO NOT USE_Case Formulas'!A570,"OK",NA()))</f>
        <v>#N/A</v>
      </c>
      <c r="S570" s="46" t="e">
        <f>IF(LEN('Case Data Entry'!S570)&gt;255,"Work Area/Department must be less than 255 characters",IF('DO NOT USE_Case Formulas'!A570,"OK",NA()))</f>
        <v>#N/A</v>
      </c>
      <c r="T570" s="46" t="e">
        <f>IF(AND(NOT(ISBLANK('Case Data Entry'!T570)),NOT(ISNUMBER('Case Data Entry'!T570))),"Please enter a valid number.",IF('DO NOT USE_Case Formulas'!A570,"OK",NA()))</f>
        <v>#N/A</v>
      </c>
      <c r="U570" s="46" t="e">
        <f>IF(AND('DO NOT USE_Case Formulas'!A570,ISBLANK('Case Data Entry'!U570)),"Has this person had symptoms? is required",IF(AND(NOT(ISBLANK('Case Data Entry'!U570)),ISNA(VLOOKUP('Case Data Entry'!U570,'DO NOT USE_Shared Picklist'!$D$3:$D$5,1,FALSE))),"Please select a value from the drop-down menu",IF('DO NOT USE_Case Formulas'!A570,"OK",NA())))</f>
        <v>#N/A</v>
      </c>
      <c r="V570" s="46" t="e">
        <f>IF(AND('Case Data Entry'!U570='DO NOT USE_Shared Picklist'!$D$3,ISBLANK('Case Data Entry'!V570)),"If yes, when did the symptoms start? is required if Has this person had symptoms? is Yes",IF('DO NOT USE_Case Formulas'!A570,"OK",NA()))</f>
        <v>#N/A</v>
      </c>
      <c r="W570" s="46" t="e">
        <f>IF(AND(NOT(ISBLANK('Case Data Entry'!W570)),ISNA(VLOOKUP('Case Data Entry'!W570,'DO NOT USE_Shared Picklist'!$G$3:$G$5,1,FALSE))),"Please select a value from the drop-down menu",IF('DO NOT USE_Case Formulas'!A570,"OK",NA()))</f>
        <v>#N/A</v>
      </c>
      <c r="X570" s="46"/>
      <c r="Y570" s="46" t="e">
        <f ca="1">IF('Case Data Entry'!Y570&gt;'DO NOT USE_Shared Picklist'!$C$3,"Date Entity Notified of Positive Test cannot be a future date",IF('DO NOT USE_Case Formulas'!A570,"OK",NA()))</f>
        <v>#N/A</v>
      </c>
      <c r="Z570" s="46" t="e">
        <f ca="1">IF('Case Data Entry'!Z570&gt;'DO NOT USE_Shared Picklist'!$C$3,"Test Date cannot be a future date",IF('DO NOT USE_Case Formulas'!A570,"OK",NA()))</f>
        <v>#N/A</v>
      </c>
      <c r="AA570" s="46" t="e">
        <f>IF(AND(NOT(ISBLANK('Case Data Entry'!AA570)),ISNA(VLOOKUP('Case Data Entry'!AA570,'DO NOT USE_Shared Picklist'!$R$3:$R$7,1,FALSE))),"Please select a value from the drop-down menu",IF('DO NOT USE_Case Formulas'!A570,"OK",NA()))</f>
        <v>#N/A</v>
      </c>
      <c r="AB570" s="46" t="e">
        <f>IF(AND(NOT(ISBLANK('Case Data Entry'!AB570)),ISNA(VLOOKUP('Case Data Entry'!AB570,'DO NOT USE_Shared Picklist'!$Q$3:$Q$8,1,FALSE))),"Please select a value from the drop-down menu",IF('DO NOT USE_Case Formulas'!A570,"OK",NA()))</f>
        <v>#N/A</v>
      </c>
    </row>
    <row r="571" spans="1:28" x14ac:dyDescent="0.25">
      <c r="A571" s="45" t="e">
        <f>IF('DO NOT USE_Case Formulas'!A571,IF('DO NOT USE_Case Formulas'!B571,"Not all required fields are completed","OK"),NA())</f>
        <v>#N/A</v>
      </c>
      <c r="B571" s="46" t="e">
        <f>IF(AND('DO NOT USE_Case Formulas'!A571,ISBLANK('Case Data Entry'!B571)),"First Name is required",IF(NOT(ISBLANK('Case Data Entry'!B571)),"OK",NA()))</f>
        <v>#N/A</v>
      </c>
      <c r="C571" s="46" t="e">
        <f>IF(AND('DO NOT USE_Case Formulas'!A571,ISBLANK('Case Data Entry'!C571)),"Last Name is required",IF(NOT(ISBLANK('Case Data Entry'!C571)),"OK",NA()))</f>
        <v>#N/A</v>
      </c>
      <c r="D571" s="46" t="e">
        <f>IF(AND('DO NOT USE_Case Formulas'!A571,ISBLANK('Case Data Entry'!D571)),"Birthdate is required",IF(NOT(ISBLANK('Case Data Entry'!D571)),"OK",NA()))</f>
        <v>#N/A</v>
      </c>
      <c r="E571" s="46" t="e">
        <f>IF(AND('DO NOT USE_Case Formulas'!A571,ISBLANK('Case Data Entry'!E571)),"Mobile Phone is required",IF(NOT(ISBLANK('Case Data Entry'!E571)),IF(AND(ISNUMBER(VALUE('Case Data Entry'!E571)),LEFT('Case Data Entry'!E571,1)&lt;&gt;"1",LEN('Case Data Entry'!E571)=10),"OK","Phone number must be valid format"),NA()))</f>
        <v>#N/A</v>
      </c>
      <c r="F571" s="46" t="e">
        <f>IF(AND('DO NOT USE_Case Formulas'!A571,ISBLANK('Case Data Entry'!F571)),"Home Street Address is required",IF(LEN('Case Data Entry'!F571)&gt;255,"Home Street Address must be less than 255 characters",IF('DO NOT USE_Case Formulas'!A571,"OK",NA())))</f>
        <v>#N/A</v>
      </c>
      <c r="G571" s="46" t="e">
        <f>IF(AND('DO NOT USE_Case Formulas'!A571,ISBLANK('Case Data Entry'!G571)),"City is required",IF(LEN('Case Data Entry'!G571)&gt;40,"City must be less than 40 characters",IF('DO NOT USE_Case Formulas'!A571,"OK",NA())))</f>
        <v>#N/A</v>
      </c>
      <c r="H571" s="46" t="e">
        <f>IF(AND('DO NOT USE_Case Formulas'!A571,ISBLANK('Case Data Entry'!H571)),"State is required",IF(AND(NOT(ISBLANK('Case Data Entry'!H571)),ISNA(VLOOKUP('Case Data Entry'!H571,'DO NOT USE_Shared Picklist'!$P$3:$P$52,1,FALSE))),"Please select a value from the drop-down menu",IF('DO NOT USE_Case Formulas'!A571,"OK",NA())))</f>
        <v>#N/A</v>
      </c>
      <c r="I571" s="46" t="e">
        <f>IF(AND('DO NOT USE_Case Formulas'!A571,ISBLANK('Case Data Entry'!I571)),"Zip is required",IF(ISBLANK('Case Data Entry'!I571),NA(),"OK"))</f>
        <v>#N/A</v>
      </c>
      <c r="J571" s="46" t="e">
        <f>IF(AND('DO NOT USE_Case Formulas'!A571,ISBLANK('Case Data Entry'!J571)),"Occupation/Job Title is required",IF(NOT(ISBLANK('Case Data Entry'!J571)),"OK",NA()))</f>
        <v>#N/A</v>
      </c>
      <c r="K571" s="46" t="e">
        <f>IF('DO NOT USE_Case Formulas'!A571,IF(ISBLANK('Case Data Entry'!K571),"Last Date On Site is required","OK"),NA())</f>
        <v>#N/A</v>
      </c>
      <c r="L571" s="46" t="e">
        <f>IF(AND('DO NOT USE_Case Formulas'!A571,ISBLANK('Case Data Entry'!L571)),"Specific Place in the Location is required",IF(ISBLANK('Case Data Entry'!L571),NA(),"OK"))</f>
        <v>#N/A</v>
      </c>
      <c r="M571" s="46" t="e">
        <f>IF(AND(NOT(ISBLANK('Case Data Entry'!M571)),ISNA(VLOOKUP('Case Data Entry'!M571,'DO NOT USE_Shared Picklist'!$L$3:$L$81,1,FALSE))),"Please select a value from the drop-down menu",IF('DO NOT USE_Case Formulas'!A571,"OK",NA()))</f>
        <v>#N/A</v>
      </c>
      <c r="N571" s="46" t="e">
        <f>IF(AND(NOT(ISBLANK('Case Data Entry'!N571)),ISNA(VLOOKUP('Case Data Entry'!N571,'DO NOT USE_Shared Picklist'!$I$3:$I$5,1,FALSE))),"Please select a value from the drop-down menu",IF('DO NOT USE_Case Formulas'!A571,"OK",NA()))</f>
        <v>#N/A</v>
      </c>
      <c r="O571" s="46" t="e">
        <f>IF(AND(NOT(ISBLANK('Case Data Entry'!O571)),ISNA(VLOOKUP('Case Data Entry'!O571,'DO NOT USE_Shared Picklist'!$E$3:$E$10,1,FALSE))),"Please select a value from the drop-down menu",IF('DO NOT USE_Case Formulas'!A571,"OK",NA()))</f>
        <v>#N/A</v>
      </c>
      <c r="P571" s="46" t="e">
        <f>IF(AND(NOT(ISBLANK('Case Data Entry'!P571)),ISNA(VLOOKUP('Case Data Entry'!P571,'DO NOT USE_Shared Picklist'!$W$3:$W$9,1,FALSE))),"Please select a value from the drop-down menu",IF('DO NOT USE_Case Formulas'!A571,"OK",NA()))</f>
        <v>#N/A</v>
      </c>
      <c r="Q571" s="46" t="e">
        <f>IF(AND(NOT(ISBLANK('Case Data Entry'!Q571)),ISNA(VLOOKUP('Case Data Entry'!Q571,'DO NOT USE_Shared Picklist'!$W$3:$W$9,1,FALSE))),"Please select a value from the drop-down menu",IF('DO NOT USE_Case Formulas'!A571,"OK",NA()))</f>
        <v>#N/A</v>
      </c>
      <c r="R571" s="46" t="e">
        <f>IF(AND(NOT(ISBLANK('Case Data Entry'!R571)),ISNA(VLOOKUP('Case Data Entry'!R571,'DO NOT USE_Shared Picklist'!$V$3:$V$7,1,FALSE))),"Please select a value from the drop-down menu",IF('DO NOT USE_Case Formulas'!A571,"OK",NA()))</f>
        <v>#N/A</v>
      </c>
      <c r="S571" s="46" t="e">
        <f>IF(LEN('Case Data Entry'!S571)&gt;255,"Work Area/Department must be less than 255 characters",IF('DO NOT USE_Case Formulas'!A571,"OK",NA()))</f>
        <v>#N/A</v>
      </c>
      <c r="T571" s="46" t="e">
        <f>IF(AND(NOT(ISBLANK('Case Data Entry'!T571)),NOT(ISNUMBER('Case Data Entry'!T571))),"Please enter a valid number.",IF('DO NOT USE_Case Formulas'!A571,"OK",NA()))</f>
        <v>#N/A</v>
      </c>
      <c r="U571" s="46" t="e">
        <f>IF(AND('DO NOT USE_Case Formulas'!A571,ISBLANK('Case Data Entry'!U571)),"Has this person had symptoms? is required",IF(AND(NOT(ISBLANK('Case Data Entry'!U571)),ISNA(VLOOKUP('Case Data Entry'!U571,'DO NOT USE_Shared Picklist'!$D$3:$D$5,1,FALSE))),"Please select a value from the drop-down menu",IF('DO NOT USE_Case Formulas'!A571,"OK",NA())))</f>
        <v>#N/A</v>
      </c>
      <c r="V571" s="46" t="e">
        <f>IF(AND('Case Data Entry'!U571='DO NOT USE_Shared Picklist'!$D$3,ISBLANK('Case Data Entry'!V571)),"If yes, when did the symptoms start? is required if Has this person had symptoms? is Yes",IF('DO NOT USE_Case Formulas'!A571,"OK",NA()))</f>
        <v>#N/A</v>
      </c>
      <c r="W571" s="46" t="e">
        <f>IF(AND(NOT(ISBLANK('Case Data Entry'!W571)),ISNA(VLOOKUP('Case Data Entry'!W571,'DO NOT USE_Shared Picklist'!$G$3:$G$5,1,FALSE))),"Please select a value from the drop-down menu",IF('DO NOT USE_Case Formulas'!A571,"OK",NA()))</f>
        <v>#N/A</v>
      </c>
      <c r="X571" s="46"/>
      <c r="Y571" s="46" t="e">
        <f ca="1">IF('Case Data Entry'!Y571&gt;'DO NOT USE_Shared Picklist'!$C$3,"Date Entity Notified of Positive Test cannot be a future date",IF('DO NOT USE_Case Formulas'!A571,"OK",NA()))</f>
        <v>#N/A</v>
      </c>
      <c r="Z571" s="46" t="e">
        <f ca="1">IF('Case Data Entry'!Z571&gt;'DO NOT USE_Shared Picklist'!$C$3,"Test Date cannot be a future date",IF('DO NOT USE_Case Formulas'!A571,"OK",NA()))</f>
        <v>#N/A</v>
      </c>
      <c r="AA571" s="46" t="e">
        <f>IF(AND(NOT(ISBLANK('Case Data Entry'!AA571)),ISNA(VLOOKUP('Case Data Entry'!AA571,'DO NOT USE_Shared Picklist'!$R$3:$R$7,1,FALSE))),"Please select a value from the drop-down menu",IF('DO NOT USE_Case Formulas'!A571,"OK",NA()))</f>
        <v>#N/A</v>
      </c>
      <c r="AB571" s="46" t="e">
        <f>IF(AND(NOT(ISBLANK('Case Data Entry'!AB571)),ISNA(VLOOKUP('Case Data Entry'!AB571,'DO NOT USE_Shared Picklist'!$Q$3:$Q$8,1,FALSE))),"Please select a value from the drop-down menu",IF('DO NOT USE_Case Formulas'!A571,"OK",NA()))</f>
        <v>#N/A</v>
      </c>
    </row>
    <row r="572" spans="1:28" x14ac:dyDescent="0.25">
      <c r="A572" s="45" t="e">
        <f>IF('DO NOT USE_Case Formulas'!A572,IF('DO NOT USE_Case Formulas'!B572,"Not all required fields are completed","OK"),NA())</f>
        <v>#N/A</v>
      </c>
      <c r="B572" s="46" t="e">
        <f>IF(AND('DO NOT USE_Case Formulas'!A572,ISBLANK('Case Data Entry'!B572)),"First Name is required",IF(NOT(ISBLANK('Case Data Entry'!B572)),"OK",NA()))</f>
        <v>#N/A</v>
      </c>
      <c r="C572" s="46" t="e">
        <f>IF(AND('DO NOT USE_Case Formulas'!A572,ISBLANK('Case Data Entry'!C572)),"Last Name is required",IF(NOT(ISBLANK('Case Data Entry'!C572)),"OK",NA()))</f>
        <v>#N/A</v>
      </c>
      <c r="D572" s="46" t="e">
        <f>IF(AND('DO NOT USE_Case Formulas'!A572,ISBLANK('Case Data Entry'!D572)),"Birthdate is required",IF(NOT(ISBLANK('Case Data Entry'!D572)),"OK",NA()))</f>
        <v>#N/A</v>
      </c>
      <c r="E572" s="46" t="e">
        <f>IF(AND('DO NOT USE_Case Formulas'!A572,ISBLANK('Case Data Entry'!E572)),"Mobile Phone is required",IF(NOT(ISBLANK('Case Data Entry'!E572)),IF(AND(ISNUMBER(VALUE('Case Data Entry'!E572)),LEFT('Case Data Entry'!E572,1)&lt;&gt;"1",LEN('Case Data Entry'!E572)=10),"OK","Phone number must be valid format"),NA()))</f>
        <v>#N/A</v>
      </c>
      <c r="F572" s="46" t="e">
        <f>IF(AND('DO NOT USE_Case Formulas'!A572,ISBLANK('Case Data Entry'!F572)),"Home Street Address is required",IF(LEN('Case Data Entry'!F572)&gt;255,"Home Street Address must be less than 255 characters",IF('DO NOT USE_Case Formulas'!A572,"OK",NA())))</f>
        <v>#N/A</v>
      </c>
      <c r="G572" s="46" t="e">
        <f>IF(AND('DO NOT USE_Case Formulas'!A572,ISBLANK('Case Data Entry'!G572)),"City is required",IF(LEN('Case Data Entry'!G572)&gt;40,"City must be less than 40 characters",IF('DO NOT USE_Case Formulas'!A572,"OK",NA())))</f>
        <v>#N/A</v>
      </c>
      <c r="H572" s="46" t="e">
        <f>IF(AND('DO NOT USE_Case Formulas'!A572,ISBLANK('Case Data Entry'!H572)),"State is required",IF(AND(NOT(ISBLANK('Case Data Entry'!H572)),ISNA(VLOOKUP('Case Data Entry'!H572,'DO NOT USE_Shared Picklist'!$P$3:$P$52,1,FALSE))),"Please select a value from the drop-down menu",IF('DO NOT USE_Case Formulas'!A572,"OK",NA())))</f>
        <v>#N/A</v>
      </c>
      <c r="I572" s="46" t="e">
        <f>IF(AND('DO NOT USE_Case Formulas'!A572,ISBLANK('Case Data Entry'!I572)),"Zip is required",IF(ISBLANK('Case Data Entry'!I572),NA(),"OK"))</f>
        <v>#N/A</v>
      </c>
      <c r="J572" s="46" t="e">
        <f>IF(AND('DO NOT USE_Case Formulas'!A572,ISBLANK('Case Data Entry'!J572)),"Occupation/Job Title is required",IF(NOT(ISBLANK('Case Data Entry'!J572)),"OK",NA()))</f>
        <v>#N/A</v>
      </c>
      <c r="K572" s="46" t="e">
        <f>IF('DO NOT USE_Case Formulas'!A572,IF(ISBLANK('Case Data Entry'!K572),"Last Date On Site is required","OK"),NA())</f>
        <v>#N/A</v>
      </c>
      <c r="L572" s="46" t="e">
        <f>IF(AND('DO NOT USE_Case Formulas'!A572,ISBLANK('Case Data Entry'!L572)),"Specific Place in the Location is required",IF(ISBLANK('Case Data Entry'!L572),NA(),"OK"))</f>
        <v>#N/A</v>
      </c>
      <c r="M572" s="46" t="e">
        <f>IF(AND(NOT(ISBLANK('Case Data Entry'!M572)),ISNA(VLOOKUP('Case Data Entry'!M572,'DO NOT USE_Shared Picklist'!$L$3:$L$81,1,FALSE))),"Please select a value from the drop-down menu",IF('DO NOT USE_Case Formulas'!A572,"OK",NA()))</f>
        <v>#N/A</v>
      </c>
      <c r="N572" s="46" t="e">
        <f>IF(AND(NOT(ISBLANK('Case Data Entry'!N572)),ISNA(VLOOKUP('Case Data Entry'!N572,'DO NOT USE_Shared Picklist'!$I$3:$I$5,1,FALSE))),"Please select a value from the drop-down menu",IF('DO NOT USE_Case Formulas'!A572,"OK",NA()))</f>
        <v>#N/A</v>
      </c>
      <c r="O572" s="46" t="e">
        <f>IF(AND(NOT(ISBLANK('Case Data Entry'!O572)),ISNA(VLOOKUP('Case Data Entry'!O572,'DO NOT USE_Shared Picklist'!$E$3:$E$10,1,FALSE))),"Please select a value from the drop-down menu",IF('DO NOT USE_Case Formulas'!A572,"OK",NA()))</f>
        <v>#N/A</v>
      </c>
      <c r="P572" s="46" t="e">
        <f>IF(AND(NOT(ISBLANK('Case Data Entry'!P572)),ISNA(VLOOKUP('Case Data Entry'!P572,'DO NOT USE_Shared Picklist'!$W$3:$W$9,1,FALSE))),"Please select a value from the drop-down menu",IF('DO NOT USE_Case Formulas'!A572,"OK",NA()))</f>
        <v>#N/A</v>
      </c>
      <c r="Q572" s="46" t="e">
        <f>IF(AND(NOT(ISBLANK('Case Data Entry'!Q572)),ISNA(VLOOKUP('Case Data Entry'!Q572,'DO NOT USE_Shared Picklist'!$W$3:$W$9,1,FALSE))),"Please select a value from the drop-down menu",IF('DO NOT USE_Case Formulas'!A572,"OK",NA()))</f>
        <v>#N/A</v>
      </c>
      <c r="R572" s="46" t="e">
        <f>IF(AND(NOT(ISBLANK('Case Data Entry'!R572)),ISNA(VLOOKUP('Case Data Entry'!R572,'DO NOT USE_Shared Picklist'!$V$3:$V$7,1,FALSE))),"Please select a value from the drop-down menu",IF('DO NOT USE_Case Formulas'!A572,"OK",NA()))</f>
        <v>#N/A</v>
      </c>
      <c r="S572" s="46" t="e">
        <f>IF(LEN('Case Data Entry'!S572)&gt;255,"Work Area/Department must be less than 255 characters",IF('DO NOT USE_Case Formulas'!A572,"OK",NA()))</f>
        <v>#N/A</v>
      </c>
      <c r="T572" s="46" t="e">
        <f>IF(AND(NOT(ISBLANK('Case Data Entry'!T572)),NOT(ISNUMBER('Case Data Entry'!T572))),"Please enter a valid number.",IF('DO NOT USE_Case Formulas'!A572,"OK",NA()))</f>
        <v>#N/A</v>
      </c>
      <c r="U572" s="46" t="e">
        <f>IF(AND('DO NOT USE_Case Formulas'!A572,ISBLANK('Case Data Entry'!U572)),"Has this person had symptoms? is required",IF(AND(NOT(ISBLANK('Case Data Entry'!U572)),ISNA(VLOOKUP('Case Data Entry'!U572,'DO NOT USE_Shared Picklist'!$D$3:$D$5,1,FALSE))),"Please select a value from the drop-down menu",IF('DO NOT USE_Case Formulas'!A572,"OK",NA())))</f>
        <v>#N/A</v>
      </c>
      <c r="V572" s="46" t="e">
        <f>IF(AND('Case Data Entry'!U572='DO NOT USE_Shared Picklist'!$D$3,ISBLANK('Case Data Entry'!V572)),"If yes, when did the symptoms start? is required if Has this person had symptoms? is Yes",IF('DO NOT USE_Case Formulas'!A572,"OK",NA()))</f>
        <v>#N/A</v>
      </c>
      <c r="W572" s="46" t="e">
        <f>IF(AND(NOT(ISBLANK('Case Data Entry'!W572)),ISNA(VLOOKUP('Case Data Entry'!W572,'DO NOT USE_Shared Picklist'!$G$3:$G$5,1,FALSE))),"Please select a value from the drop-down menu",IF('DO NOT USE_Case Formulas'!A572,"OK",NA()))</f>
        <v>#N/A</v>
      </c>
      <c r="X572" s="46"/>
      <c r="Y572" s="46" t="e">
        <f ca="1">IF('Case Data Entry'!Y572&gt;'DO NOT USE_Shared Picklist'!$C$3,"Date Entity Notified of Positive Test cannot be a future date",IF('DO NOT USE_Case Formulas'!A572,"OK",NA()))</f>
        <v>#N/A</v>
      </c>
      <c r="Z572" s="46" t="e">
        <f ca="1">IF('Case Data Entry'!Z572&gt;'DO NOT USE_Shared Picklist'!$C$3,"Test Date cannot be a future date",IF('DO NOT USE_Case Formulas'!A572,"OK",NA()))</f>
        <v>#N/A</v>
      </c>
      <c r="AA572" s="46" t="e">
        <f>IF(AND(NOT(ISBLANK('Case Data Entry'!AA572)),ISNA(VLOOKUP('Case Data Entry'!AA572,'DO NOT USE_Shared Picklist'!$R$3:$R$7,1,FALSE))),"Please select a value from the drop-down menu",IF('DO NOT USE_Case Formulas'!A572,"OK",NA()))</f>
        <v>#N/A</v>
      </c>
      <c r="AB572" s="46" t="e">
        <f>IF(AND(NOT(ISBLANK('Case Data Entry'!AB572)),ISNA(VLOOKUP('Case Data Entry'!AB572,'DO NOT USE_Shared Picklist'!$Q$3:$Q$8,1,FALSE))),"Please select a value from the drop-down menu",IF('DO NOT USE_Case Formulas'!A572,"OK",NA()))</f>
        <v>#N/A</v>
      </c>
    </row>
    <row r="573" spans="1:28" x14ac:dyDescent="0.25">
      <c r="A573" s="45" t="e">
        <f>IF('DO NOT USE_Case Formulas'!A573,IF('DO NOT USE_Case Formulas'!B573,"Not all required fields are completed","OK"),NA())</f>
        <v>#N/A</v>
      </c>
      <c r="B573" s="46" t="e">
        <f>IF(AND('DO NOT USE_Case Formulas'!A573,ISBLANK('Case Data Entry'!B573)),"First Name is required",IF(NOT(ISBLANK('Case Data Entry'!B573)),"OK",NA()))</f>
        <v>#N/A</v>
      </c>
      <c r="C573" s="46" t="e">
        <f>IF(AND('DO NOT USE_Case Formulas'!A573,ISBLANK('Case Data Entry'!C573)),"Last Name is required",IF(NOT(ISBLANK('Case Data Entry'!C573)),"OK",NA()))</f>
        <v>#N/A</v>
      </c>
      <c r="D573" s="46" t="e">
        <f>IF(AND('DO NOT USE_Case Formulas'!A573,ISBLANK('Case Data Entry'!D573)),"Birthdate is required",IF(NOT(ISBLANK('Case Data Entry'!D573)),"OK",NA()))</f>
        <v>#N/A</v>
      </c>
      <c r="E573" s="46" t="e">
        <f>IF(AND('DO NOT USE_Case Formulas'!A573,ISBLANK('Case Data Entry'!E573)),"Mobile Phone is required",IF(NOT(ISBLANK('Case Data Entry'!E573)),IF(AND(ISNUMBER(VALUE('Case Data Entry'!E573)),LEFT('Case Data Entry'!E573,1)&lt;&gt;"1",LEN('Case Data Entry'!E573)=10),"OK","Phone number must be valid format"),NA()))</f>
        <v>#N/A</v>
      </c>
      <c r="F573" s="46" t="e">
        <f>IF(AND('DO NOT USE_Case Formulas'!A573,ISBLANK('Case Data Entry'!F573)),"Home Street Address is required",IF(LEN('Case Data Entry'!F573)&gt;255,"Home Street Address must be less than 255 characters",IF('DO NOT USE_Case Formulas'!A573,"OK",NA())))</f>
        <v>#N/A</v>
      </c>
      <c r="G573" s="46" t="e">
        <f>IF(AND('DO NOT USE_Case Formulas'!A573,ISBLANK('Case Data Entry'!G573)),"City is required",IF(LEN('Case Data Entry'!G573)&gt;40,"City must be less than 40 characters",IF('DO NOT USE_Case Formulas'!A573,"OK",NA())))</f>
        <v>#N/A</v>
      </c>
      <c r="H573" s="46" t="e">
        <f>IF(AND('DO NOT USE_Case Formulas'!A573,ISBLANK('Case Data Entry'!H573)),"State is required",IF(AND(NOT(ISBLANK('Case Data Entry'!H573)),ISNA(VLOOKUP('Case Data Entry'!H573,'DO NOT USE_Shared Picklist'!$P$3:$P$52,1,FALSE))),"Please select a value from the drop-down menu",IF('DO NOT USE_Case Formulas'!A573,"OK",NA())))</f>
        <v>#N/A</v>
      </c>
      <c r="I573" s="46" t="e">
        <f>IF(AND('DO NOT USE_Case Formulas'!A573,ISBLANK('Case Data Entry'!I573)),"Zip is required",IF(ISBLANK('Case Data Entry'!I573),NA(),"OK"))</f>
        <v>#N/A</v>
      </c>
      <c r="J573" s="46" t="e">
        <f>IF(AND('DO NOT USE_Case Formulas'!A573,ISBLANK('Case Data Entry'!J573)),"Occupation/Job Title is required",IF(NOT(ISBLANK('Case Data Entry'!J573)),"OK",NA()))</f>
        <v>#N/A</v>
      </c>
      <c r="K573" s="46" t="e">
        <f>IF('DO NOT USE_Case Formulas'!A573,IF(ISBLANK('Case Data Entry'!K573),"Last Date On Site is required","OK"),NA())</f>
        <v>#N/A</v>
      </c>
      <c r="L573" s="46" t="e">
        <f>IF(AND('DO NOT USE_Case Formulas'!A573,ISBLANK('Case Data Entry'!L573)),"Specific Place in the Location is required",IF(ISBLANK('Case Data Entry'!L573),NA(),"OK"))</f>
        <v>#N/A</v>
      </c>
      <c r="M573" s="46" t="e">
        <f>IF(AND(NOT(ISBLANK('Case Data Entry'!M573)),ISNA(VLOOKUP('Case Data Entry'!M573,'DO NOT USE_Shared Picklist'!$L$3:$L$81,1,FALSE))),"Please select a value from the drop-down menu",IF('DO NOT USE_Case Formulas'!A573,"OK",NA()))</f>
        <v>#N/A</v>
      </c>
      <c r="N573" s="46" t="e">
        <f>IF(AND(NOT(ISBLANK('Case Data Entry'!N573)),ISNA(VLOOKUP('Case Data Entry'!N573,'DO NOT USE_Shared Picklist'!$I$3:$I$5,1,FALSE))),"Please select a value from the drop-down menu",IF('DO NOT USE_Case Formulas'!A573,"OK",NA()))</f>
        <v>#N/A</v>
      </c>
      <c r="O573" s="46" t="e">
        <f>IF(AND(NOT(ISBLANK('Case Data Entry'!O573)),ISNA(VLOOKUP('Case Data Entry'!O573,'DO NOT USE_Shared Picklist'!$E$3:$E$10,1,FALSE))),"Please select a value from the drop-down menu",IF('DO NOT USE_Case Formulas'!A573,"OK",NA()))</f>
        <v>#N/A</v>
      </c>
      <c r="P573" s="46" t="e">
        <f>IF(AND(NOT(ISBLANK('Case Data Entry'!P573)),ISNA(VLOOKUP('Case Data Entry'!P573,'DO NOT USE_Shared Picklist'!$W$3:$W$9,1,FALSE))),"Please select a value from the drop-down menu",IF('DO NOT USE_Case Formulas'!A573,"OK",NA()))</f>
        <v>#N/A</v>
      </c>
      <c r="Q573" s="46" t="e">
        <f>IF(AND(NOT(ISBLANK('Case Data Entry'!Q573)),ISNA(VLOOKUP('Case Data Entry'!Q573,'DO NOT USE_Shared Picklist'!$W$3:$W$9,1,FALSE))),"Please select a value from the drop-down menu",IF('DO NOT USE_Case Formulas'!A573,"OK",NA()))</f>
        <v>#N/A</v>
      </c>
      <c r="R573" s="46" t="e">
        <f>IF(AND(NOT(ISBLANK('Case Data Entry'!R573)),ISNA(VLOOKUP('Case Data Entry'!R573,'DO NOT USE_Shared Picklist'!$V$3:$V$7,1,FALSE))),"Please select a value from the drop-down menu",IF('DO NOT USE_Case Formulas'!A573,"OK",NA()))</f>
        <v>#N/A</v>
      </c>
      <c r="S573" s="46" t="e">
        <f>IF(LEN('Case Data Entry'!S573)&gt;255,"Work Area/Department must be less than 255 characters",IF('DO NOT USE_Case Formulas'!A573,"OK",NA()))</f>
        <v>#N/A</v>
      </c>
      <c r="T573" s="46" t="e">
        <f>IF(AND(NOT(ISBLANK('Case Data Entry'!T573)),NOT(ISNUMBER('Case Data Entry'!T573))),"Please enter a valid number.",IF('DO NOT USE_Case Formulas'!A573,"OK",NA()))</f>
        <v>#N/A</v>
      </c>
      <c r="U573" s="46" t="e">
        <f>IF(AND('DO NOT USE_Case Formulas'!A573,ISBLANK('Case Data Entry'!U573)),"Has this person had symptoms? is required",IF(AND(NOT(ISBLANK('Case Data Entry'!U573)),ISNA(VLOOKUP('Case Data Entry'!U573,'DO NOT USE_Shared Picklist'!$D$3:$D$5,1,FALSE))),"Please select a value from the drop-down menu",IF('DO NOT USE_Case Formulas'!A573,"OK",NA())))</f>
        <v>#N/A</v>
      </c>
      <c r="V573" s="46" t="e">
        <f>IF(AND('Case Data Entry'!U573='DO NOT USE_Shared Picklist'!$D$3,ISBLANK('Case Data Entry'!V573)),"If yes, when did the symptoms start? is required if Has this person had symptoms? is Yes",IF('DO NOT USE_Case Formulas'!A573,"OK",NA()))</f>
        <v>#N/A</v>
      </c>
      <c r="W573" s="46" t="e">
        <f>IF(AND(NOT(ISBLANK('Case Data Entry'!W573)),ISNA(VLOOKUP('Case Data Entry'!W573,'DO NOT USE_Shared Picklist'!$G$3:$G$5,1,FALSE))),"Please select a value from the drop-down menu",IF('DO NOT USE_Case Formulas'!A573,"OK",NA()))</f>
        <v>#N/A</v>
      </c>
      <c r="X573" s="46"/>
      <c r="Y573" s="46" t="e">
        <f ca="1">IF('Case Data Entry'!Y573&gt;'DO NOT USE_Shared Picklist'!$C$3,"Date Entity Notified of Positive Test cannot be a future date",IF('DO NOT USE_Case Formulas'!A573,"OK",NA()))</f>
        <v>#N/A</v>
      </c>
      <c r="Z573" s="46" t="e">
        <f ca="1">IF('Case Data Entry'!Z573&gt;'DO NOT USE_Shared Picklist'!$C$3,"Test Date cannot be a future date",IF('DO NOT USE_Case Formulas'!A573,"OK",NA()))</f>
        <v>#N/A</v>
      </c>
      <c r="AA573" s="46" t="e">
        <f>IF(AND(NOT(ISBLANK('Case Data Entry'!AA573)),ISNA(VLOOKUP('Case Data Entry'!AA573,'DO NOT USE_Shared Picklist'!$R$3:$R$7,1,FALSE))),"Please select a value from the drop-down menu",IF('DO NOT USE_Case Formulas'!A573,"OK",NA()))</f>
        <v>#N/A</v>
      </c>
      <c r="AB573" s="46" t="e">
        <f>IF(AND(NOT(ISBLANK('Case Data Entry'!AB573)),ISNA(VLOOKUP('Case Data Entry'!AB573,'DO NOT USE_Shared Picklist'!$Q$3:$Q$8,1,FALSE))),"Please select a value from the drop-down menu",IF('DO NOT USE_Case Formulas'!A573,"OK",NA()))</f>
        <v>#N/A</v>
      </c>
    </row>
    <row r="574" spans="1:28" x14ac:dyDescent="0.25">
      <c r="A574" s="45" t="e">
        <f>IF('DO NOT USE_Case Formulas'!A574,IF('DO NOT USE_Case Formulas'!B574,"Not all required fields are completed","OK"),NA())</f>
        <v>#N/A</v>
      </c>
      <c r="B574" s="46" t="e">
        <f>IF(AND('DO NOT USE_Case Formulas'!A574,ISBLANK('Case Data Entry'!B574)),"First Name is required",IF(NOT(ISBLANK('Case Data Entry'!B574)),"OK",NA()))</f>
        <v>#N/A</v>
      </c>
      <c r="C574" s="46" t="e">
        <f>IF(AND('DO NOT USE_Case Formulas'!A574,ISBLANK('Case Data Entry'!C574)),"Last Name is required",IF(NOT(ISBLANK('Case Data Entry'!C574)),"OK",NA()))</f>
        <v>#N/A</v>
      </c>
      <c r="D574" s="46" t="e">
        <f>IF(AND('DO NOT USE_Case Formulas'!A574,ISBLANK('Case Data Entry'!D574)),"Birthdate is required",IF(NOT(ISBLANK('Case Data Entry'!D574)),"OK",NA()))</f>
        <v>#N/A</v>
      </c>
      <c r="E574" s="46" t="e">
        <f>IF(AND('DO NOT USE_Case Formulas'!A574,ISBLANK('Case Data Entry'!E574)),"Mobile Phone is required",IF(NOT(ISBLANK('Case Data Entry'!E574)),IF(AND(ISNUMBER(VALUE('Case Data Entry'!E574)),LEFT('Case Data Entry'!E574,1)&lt;&gt;"1",LEN('Case Data Entry'!E574)=10),"OK","Phone number must be valid format"),NA()))</f>
        <v>#N/A</v>
      </c>
      <c r="F574" s="46" t="e">
        <f>IF(AND('DO NOT USE_Case Formulas'!A574,ISBLANK('Case Data Entry'!F574)),"Home Street Address is required",IF(LEN('Case Data Entry'!F574)&gt;255,"Home Street Address must be less than 255 characters",IF('DO NOT USE_Case Formulas'!A574,"OK",NA())))</f>
        <v>#N/A</v>
      </c>
      <c r="G574" s="46" t="e">
        <f>IF(AND('DO NOT USE_Case Formulas'!A574,ISBLANK('Case Data Entry'!G574)),"City is required",IF(LEN('Case Data Entry'!G574)&gt;40,"City must be less than 40 characters",IF('DO NOT USE_Case Formulas'!A574,"OK",NA())))</f>
        <v>#N/A</v>
      </c>
      <c r="H574" s="46" t="e">
        <f>IF(AND('DO NOT USE_Case Formulas'!A574,ISBLANK('Case Data Entry'!H574)),"State is required",IF(AND(NOT(ISBLANK('Case Data Entry'!H574)),ISNA(VLOOKUP('Case Data Entry'!H574,'DO NOT USE_Shared Picklist'!$P$3:$P$52,1,FALSE))),"Please select a value from the drop-down menu",IF('DO NOT USE_Case Formulas'!A574,"OK",NA())))</f>
        <v>#N/A</v>
      </c>
      <c r="I574" s="46" t="e">
        <f>IF(AND('DO NOT USE_Case Formulas'!A574,ISBLANK('Case Data Entry'!I574)),"Zip is required",IF(ISBLANK('Case Data Entry'!I574),NA(),"OK"))</f>
        <v>#N/A</v>
      </c>
      <c r="J574" s="46" t="e">
        <f>IF(AND('DO NOT USE_Case Formulas'!A574,ISBLANK('Case Data Entry'!J574)),"Occupation/Job Title is required",IF(NOT(ISBLANK('Case Data Entry'!J574)),"OK",NA()))</f>
        <v>#N/A</v>
      </c>
      <c r="K574" s="46" t="e">
        <f>IF('DO NOT USE_Case Formulas'!A574,IF(ISBLANK('Case Data Entry'!K574),"Last Date On Site is required","OK"),NA())</f>
        <v>#N/A</v>
      </c>
      <c r="L574" s="46" t="e">
        <f>IF(AND('DO NOT USE_Case Formulas'!A574,ISBLANK('Case Data Entry'!L574)),"Specific Place in the Location is required",IF(ISBLANK('Case Data Entry'!L574),NA(),"OK"))</f>
        <v>#N/A</v>
      </c>
      <c r="M574" s="46" t="e">
        <f>IF(AND(NOT(ISBLANK('Case Data Entry'!M574)),ISNA(VLOOKUP('Case Data Entry'!M574,'DO NOT USE_Shared Picklist'!$L$3:$L$81,1,FALSE))),"Please select a value from the drop-down menu",IF('DO NOT USE_Case Formulas'!A574,"OK",NA()))</f>
        <v>#N/A</v>
      </c>
      <c r="N574" s="46" t="e">
        <f>IF(AND(NOT(ISBLANK('Case Data Entry'!N574)),ISNA(VLOOKUP('Case Data Entry'!N574,'DO NOT USE_Shared Picklist'!$I$3:$I$5,1,FALSE))),"Please select a value from the drop-down menu",IF('DO NOT USE_Case Formulas'!A574,"OK",NA()))</f>
        <v>#N/A</v>
      </c>
      <c r="O574" s="46" t="e">
        <f>IF(AND(NOT(ISBLANK('Case Data Entry'!O574)),ISNA(VLOOKUP('Case Data Entry'!O574,'DO NOT USE_Shared Picklist'!$E$3:$E$10,1,FALSE))),"Please select a value from the drop-down menu",IF('DO NOT USE_Case Formulas'!A574,"OK",NA()))</f>
        <v>#N/A</v>
      </c>
      <c r="P574" s="46" t="e">
        <f>IF(AND(NOT(ISBLANK('Case Data Entry'!P574)),ISNA(VLOOKUP('Case Data Entry'!P574,'DO NOT USE_Shared Picklist'!$W$3:$W$9,1,FALSE))),"Please select a value from the drop-down menu",IF('DO NOT USE_Case Formulas'!A574,"OK",NA()))</f>
        <v>#N/A</v>
      </c>
      <c r="Q574" s="46" t="e">
        <f>IF(AND(NOT(ISBLANK('Case Data Entry'!Q574)),ISNA(VLOOKUP('Case Data Entry'!Q574,'DO NOT USE_Shared Picklist'!$W$3:$W$9,1,FALSE))),"Please select a value from the drop-down menu",IF('DO NOT USE_Case Formulas'!A574,"OK",NA()))</f>
        <v>#N/A</v>
      </c>
      <c r="R574" s="46" t="e">
        <f>IF(AND(NOT(ISBLANK('Case Data Entry'!R574)),ISNA(VLOOKUP('Case Data Entry'!R574,'DO NOT USE_Shared Picklist'!$V$3:$V$7,1,FALSE))),"Please select a value from the drop-down menu",IF('DO NOT USE_Case Formulas'!A574,"OK",NA()))</f>
        <v>#N/A</v>
      </c>
      <c r="S574" s="46" t="e">
        <f>IF(LEN('Case Data Entry'!S574)&gt;255,"Work Area/Department must be less than 255 characters",IF('DO NOT USE_Case Formulas'!A574,"OK",NA()))</f>
        <v>#N/A</v>
      </c>
      <c r="T574" s="46" t="e">
        <f>IF(AND(NOT(ISBLANK('Case Data Entry'!T574)),NOT(ISNUMBER('Case Data Entry'!T574))),"Please enter a valid number.",IF('DO NOT USE_Case Formulas'!A574,"OK",NA()))</f>
        <v>#N/A</v>
      </c>
      <c r="U574" s="46" t="e">
        <f>IF(AND('DO NOT USE_Case Formulas'!A574,ISBLANK('Case Data Entry'!U574)),"Has this person had symptoms? is required",IF(AND(NOT(ISBLANK('Case Data Entry'!U574)),ISNA(VLOOKUP('Case Data Entry'!U574,'DO NOT USE_Shared Picklist'!$D$3:$D$5,1,FALSE))),"Please select a value from the drop-down menu",IF('DO NOT USE_Case Formulas'!A574,"OK",NA())))</f>
        <v>#N/A</v>
      </c>
      <c r="V574" s="46" t="e">
        <f>IF(AND('Case Data Entry'!U574='DO NOT USE_Shared Picklist'!$D$3,ISBLANK('Case Data Entry'!V574)),"If yes, when did the symptoms start? is required if Has this person had symptoms? is Yes",IF('DO NOT USE_Case Formulas'!A574,"OK",NA()))</f>
        <v>#N/A</v>
      </c>
      <c r="W574" s="46" t="e">
        <f>IF(AND(NOT(ISBLANK('Case Data Entry'!W574)),ISNA(VLOOKUP('Case Data Entry'!W574,'DO NOT USE_Shared Picklist'!$G$3:$G$5,1,FALSE))),"Please select a value from the drop-down menu",IF('DO NOT USE_Case Formulas'!A574,"OK",NA()))</f>
        <v>#N/A</v>
      </c>
      <c r="X574" s="46"/>
      <c r="Y574" s="46" t="e">
        <f ca="1">IF('Case Data Entry'!Y574&gt;'DO NOT USE_Shared Picklist'!$C$3,"Date Entity Notified of Positive Test cannot be a future date",IF('DO NOT USE_Case Formulas'!A574,"OK",NA()))</f>
        <v>#N/A</v>
      </c>
      <c r="Z574" s="46" t="e">
        <f ca="1">IF('Case Data Entry'!Z574&gt;'DO NOT USE_Shared Picklist'!$C$3,"Test Date cannot be a future date",IF('DO NOT USE_Case Formulas'!A574,"OK",NA()))</f>
        <v>#N/A</v>
      </c>
      <c r="AA574" s="46" t="e">
        <f>IF(AND(NOT(ISBLANK('Case Data Entry'!AA574)),ISNA(VLOOKUP('Case Data Entry'!AA574,'DO NOT USE_Shared Picklist'!$R$3:$R$7,1,FALSE))),"Please select a value from the drop-down menu",IF('DO NOT USE_Case Formulas'!A574,"OK",NA()))</f>
        <v>#N/A</v>
      </c>
      <c r="AB574" s="46" t="e">
        <f>IF(AND(NOT(ISBLANK('Case Data Entry'!AB574)),ISNA(VLOOKUP('Case Data Entry'!AB574,'DO NOT USE_Shared Picklist'!$Q$3:$Q$8,1,FALSE))),"Please select a value from the drop-down menu",IF('DO NOT USE_Case Formulas'!A574,"OK",NA()))</f>
        <v>#N/A</v>
      </c>
    </row>
    <row r="575" spans="1:28" x14ac:dyDescent="0.25">
      <c r="A575" s="45" t="e">
        <f>IF('DO NOT USE_Case Formulas'!A575,IF('DO NOT USE_Case Formulas'!B575,"Not all required fields are completed","OK"),NA())</f>
        <v>#N/A</v>
      </c>
      <c r="B575" s="46" t="e">
        <f>IF(AND('DO NOT USE_Case Formulas'!A575,ISBLANK('Case Data Entry'!B575)),"First Name is required",IF(NOT(ISBLANK('Case Data Entry'!B575)),"OK",NA()))</f>
        <v>#N/A</v>
      </c>
      <c r="C575" s="46" t="e">
        <f>IF(AND('DO NOT USE_Case Formulas'!A575,ISBLANK('Case Data Entry'!C575)),"Last Name is required",IF(NOT(ISBLANK('Case Data Entry'!C575)),"OK",NA()))</f>
        <v>#N/A</v>
      </c>
      <c r="D575" s="46" t="e">
        <f>IF(AND('DO NOT USE_Case Formulas'!A575,ISBLANK('Case Data Entry'!D575)),"Birthdate is required",IF(NOT(ISBLANK('Case Data Entry'!D575)),"OK",NA()))</f>
        <v>#N/A</v>
      </c>
      <c r="E575" s="46" t="e">
        <f>IF(AND('DO NOT USE_Case Formulas'!A575,ISBLANK('Case Data Entry'!E575)),"Mobile Phone is required",IF(NOT(ISBLANK('Case Data Entry'!E575)),IF(AND(ISNUMBER(VALUE('Case Data Entry'!E575)),LEFT('Case Data Entry'!E575,1)&lt;&gt;"1",LEN('Case Data Entry'!E575)=10),"OK","Phone number must be valid format"),NA()))</f>
        <v>#N/A</v>
      </c>
      <c r="F575" s="46" t="e">
        <f>IF(AND('DO NOT USE_Case Formulas'!A575,ISBLANK('Case Data Entry'!F575)),"Home Street Address is required",IF(LEN('Case Data Entry'!F575)&gt;255,"Home Street Address must be less than 255 characters",IF('DO NOT USE_Case Formulas'!A575,"OK",NA())))</f>
        <v>#N/A</v>
      </c>
      <c r="G575" s="46" t="e">
        <f>IF(AND('DO NOT USE_Case Formulas'!A575,ISBLANK('Case Data Entry'!G575)),"City is required",IF(LEN('Case Data Entry'!G575)&gt;40,"City must be less than 40 characters",IF('DO NOT USE_Case Formulas'!A575,"OK",NA())))</f>
        <v>#N/A</v>
      </c>
      <c r="H575" s="46" t="e">
        <f>IF(AND('DO NOT USE_Case Formulas'!A575,ISBLANK('Case Data Entry'!H575)),"State is required",IF(AND(NOT(ISBLANK('Case Data Entry'!H575)),ISNA(VLOOKUP('Case Data Entry'!H575,'DO NOT USE_Shared Picklist'!$P$3:$P$52,1,FALSE))),"Please select a value from the drop-down menu",IF('DO NOT USE_Case Formulas'!A575,"OK",NA())))</f>
        <v>#N/A</v>
      </c>
      <c r="I575" s="46" t="e">
        <f>IF(AND('DO NOT USE_Case Formulas'!A575,ISBLANK('Case Data Entry'!I575)),"Zip is required",IF(ISBLANK('Case Data Entry'!I575),NA(),"OK"))</f>
        <v>#N/A</v>
      </c>
      <c r="J575" s="46" t="e">
        <f>IF(AND('DO NOT USE_Case Formulas'!A575,ISBLANK('Case Data Entry'!J575)),"Occupation/Job Title is required",IF(NOT(ISBLANK('Case Data Entry'!J575)),"OK",NA()))</f>
        <v>#N/A</v>
      </c>
      <c r="K575" s="46" t="e">
        <f>IF('DO NOT USE_Case Formulas'!A575,IF(ISBLANK('Case Data Entry'!K575),"Last Date On Site is required","OK"),NA())</f>
        <v>#N/A</v>
      </c>
      <c r="L575" s="46" t="e">
        <f>IF(AND('DO NOT USE_Case Formulas'!A575,ISBLANK('Case Data Entry'!L575)),"Specific Place in the Location is required",IF(ISBLANK('Case Data Entry'!L575),NA(),"OK"))</f>
        <v>#N/A</v>
      </c>
      <c r="M575" s="46" t="e">
        <f>IF(AND(NOT(ISBLANK('Case Data Entry'!M575)),ISNA(VLOOKUP('Case Data Entry'!M575,'DO NOT USE_Shared Picklist'!$L$3:$L$81,1,FALSE))),"Please select a value from the drop-down menu",IF('DO NOT USE_Case Formulas'!A575,"OK",NA()))</f>
        <v>#N/A</v>
      </c>
      <c r="N575" s="46" t="e">
        <f>IF(AND(NOT(ISBLANK('Case Data Entry'!N575)),ISNA(VLOOKUP('Case Data Entry'!N575,'DO NOT USE_Shared Picklist'!$I$3:$I$5,1,FALSE))),"Please select a value from the drop-down menu",IF('DO NOT USE_Case Formulas'!A575,"OK",NA()))</f>
        <v>#N/A</v>
      </c>
      <c r="O575" s="46" t="e">
        <f>IF(AND(NOT(ISBLANK('Case Data Entry'!O575)),ISNA(VLOOKUP('Case Data Entry'!O575,'DO NOT USE_Shared Picklist'!$E$3:$E$10,1,FALSE))),"Please select a value from the drop-down menu",IF('DO NOT USE_Case Formulas'!A575,"OK",NA()))</f>
        <v>#N/A</v>
      </c>
      <c r="P575" s="46" t="e">
        <f>IF(AND(NOT(ISBLANK('Case Data Entry'!P575)),ISNA(VLOOKUP('Case Data Entry'!P575,'DO NOT USE_Shared Picklist'!$W$3:$W$9,1,FALSE))),"Please select a value from the drop-down menu",IF('DO NOT USE_Case Formulas'!A575,"OK",NA()))</f>
        <v>#N/A</v>
      </c>
      <c r="Q575" s="46" t="e">
        <f>IF(AND(NOT(ISBLANK('Case Data Entry'!Q575)),ISNA(VLOOKUP('Case Data Entry'!Q575,'DO NOT USE_Shared Picklist'!$W$3:$W$9,1,FALSE))),"Please select a value from the drop-down menu",IF('DO NOT USE_Case Formulas'!A575,"OK",NA()))</f>
        <v>#N/A</v>
      </c>
      <c r="R575" s="46" t="e">
        <f>IF(AND(NOT(ISBLANK('Case Data Entry'!R575)),ISNA(VLOOKUP('Case Data Entry'!R575,'DO NOT USE_Shared Picklist'!$V$3:$V$7,1,FALSE))),"Please select a value from the drop-down menu",IF('DO NOT USE_Case Formulas'!A575,"OK",NA()))</f>
        <v>#N/A</v>
      </c>
      <c r="S575" s="46" t="e">
        <f>IF(LEN('Case Data Entry'!S575)&gt;255,"Work Area/Department must be less than 255 characters",IF('DO NOT USE_Case Formulas'!A575,"OK",NA()))</f>
        <v>#N/A</v>
      </c>
      <c r="T575" s="46" t="e">
        <f>IF(AND(NOT(ISBLANK('Case Data Entry'!T575)),NOT(ISNUMBER('Case Data Entry'!T575))),"Please enter a valid number.",IF('DO NOT USE_Case Formulas'!A575,"OK",NA()))</f>
        <v>#N/A</v>
      </c>
      <c r="U575" s="46" t="e">
        <f>IF(AND('DO NOT USE_Case Formulas'!A575,ISBLANK('Case Data Entry'!U575)),"Has this person had symptoms? is required",IF(AND(NOT(ISBLANK('Case Data Entry'!U575)),ISNA(VLOOKUP('Case Data Entry'!U575,'DO NOT USE_Shared Picklist'!$D$3:$D$5,1,FALSE))),"Please select a value from the drop-down menu",IF('DO NOT USE_Case Formulas'!A575,"OK",NA())))</f>
        <v>#N/A</v>
      </c>
      <c r="V575" s="46" t="e">
        <f>IF(AND('Case Data Entry'!U575='DO NOT USE_Shared Picklist'!$D$3,ISBLANK('Case Data Entry'!V575)),"If yes, when did the symptoms start? is required if Has this person had symptoms? is Yes",IF('DO NOT USE_Case Formulas'!A575,"OK",NA()))</f>
        <v>#N/A</v>
      </c>
      <c r="W575" s="46" t="e">
        <f>IF(AND(NOT(ISBLANK('Case Data Entry'!W575)),ISNA(VLOOKUP('Case Data Entry'!W575,'DO NOT USE_Shared Picklist'!$G$3:$G$5,1,FALSE))),"Please select a value from the drop-down menu",IF('DO NOT USE_Case Formulas'!A575,"OK",NA()))</f>
        <v>#N/A</v>
      </c>
      <c r="X575" s="46"/>
      <c r="Y575" s="46" t="e">
        <f ca="1">IF('Case Data Entry'!Y575&gt;'DO NOT USE_Shared Picklist'!$C$3,"Date Entity Notified of Positive Test cannot be a future date",IF('DO NOT USE_Case Formulas'!A575,"OK",NA()))</f>
        <v>#N/A</v>
      </c>
      <c r="Z575" s="46" t="e">
        <f ca="1">IF('Case Data Entry'!Z575&gt;'DO NOT USE_Shared Picklist'!$C$3,"Test Date cannot be a future date",IF('DO NOT USE_Case Formulas'!A575,"OK",NA()))</f>
        <v>#N/A</v>
      </c>
      <c r="AA575" s="46" t="e">
        <f>IF(AND(NOT(ISBLANK('Case Data Entry'!AA575)),ISNA(VLOOKUP('Case Data Entry'!AA575,'DO NOT USE_Shared Picklist'!$R$3:$R$7,1,FALSE))),"Please select a value from the drop-down menu",IF('DO NOT USE_Case Formulas'!A575,"OK",NA()))</f>
        <v>#N/A</v>
      </c>
      <c r="AB575" s="46" t="e">
        <f>IF(AND(NOT(ISBLANK('Case Data Entry'!AB575)),ISNA(VLOOKUP('Case Data Entry'!AB575,'DO NOT USE_Shared Picklist'!$Q$3:$Q$8,1,FALSE))),"Please select a value from the drop-down menu",IF('DO NOT USE_Case Formulas'!A575,"OK",NA()))</f>
        <v>#N/A</v>
      </c>
    </row>
    <row r="576" spans="1:28" x14ac:dyDescent="0.25">
      <c r="A576" s="45" t="e">
        <f>IF('DO NOT USE_Case Formulas'!A576,IF('DO NOT USE_Case Formulas'!B576,"Not all required fields are completed","OK"),NA())</f>
        <v>#N/A</v>
      </c>
      <c r="B576" s="46" t="e">
        <f>IF(AND('DO NOT USE_Case Formulas'!A576,ISBLANK('Case Data Entry'!B576)),"First Name is required",IF(NOT(ISBLANK('Case Data Entry'!B576)),"OK",NA()))</f>
        <v>#N/A</v>
      </c>
      <c r="C576" s="46" t="e">
        <f>IF(AND('DO NOT USE_Case Formulas'!A576,ISBLANK('Case Data Entry'!C576)),"Last Name is required",IF(NOT(ISBLANK('Case Data Entry'!C576)),"OK",NA()))</f>
        <v>#N/A</v>
      </c>
      <c r="D576" s="46" t="e">
        <f>IF(AND('DO NOT USE_Case Formulas'!A576,ISBLANK('Case Data Entry'!D576)),"Birthdate is required",IF(NOT(ISBLANK('Case Data Entry'!D576)),"OK",NA()))</f>
        <v>#N/A</v>
      </c>
      <c r="E576" s="46" t="e">
        <f>IF(AND('DO NOT USE_Case Formulas'!A576,ISBLANK('Case Data Entry'!E576)),"Mobile Phone is required",IF(NOT(ISBLANK('Case Data Entry'!E576)),IF(AND(ISNUMBER(VALUE('Case Data Entry'!E576)),LEFT('Case Data Entry'!E576,1)&lt;&gt;"1",LEN('Case Data Entry'!E576)=10),"OK","Phone number must be valid format"),NA()))</f>
        <v>#N/A</v>
      </c>
      <c r="F576" s="46" t="e">
        <f>IF(AND('DO NOT USE_Case Formulas'!A576,ISBLANK('Case Data Entry'!F576)),"Home Street Address is required",IF(LEN('Case Data Entry'!F576)&gt;255,"Home Street Address must be less than 255 characters",IF('DO NOT USE_Case Formulas'!A576,"OK",NA())))</f>
        <v>#N/A</v>
      </c>
      <c r="G576" s="46" t="e">
        <f>IF(AND('DO NOT USE_Case Formulas'!A576,ISBLANK('Case Data Entry'!G576)),"City is required",IF(LEN('Case Data Entry'!G576)&gt;40,"City must be less than 40 characters",IF('DO NOT USE_Case Formulas'!A576,"OK",NA())))</f>
        <v>#N/A</v>
      </c>
      <c r="H576" s="46" t="e">
        <f>IF(AND('DO NOT USE_Case Formulas'!A576,ISBLANK('Case Data Entry'!H576)),"State is required",IF(AND(NOT(ISBLANK('Case Data Entry'!H576)),ISNA(VLOOKUP('Case Data Entry'!H576,'DO NOT USE_Shared Picklist'!$P$3:$P$52,1,FALSE))),"Please select a value from the drop-down menu",IF('DO NOT USE_Case Formulas'!A576,"OK",NA())))</f>
        <v>#N/A</v>
      </c>
      <c r="I576" s="46" t="e">
        <f>IF(AND('DO NOT USE_Case Formulas'!A576,ISBLANK('Case Data Entry'!I576)),"Zip is required",IF(ISBLANK('Case Data Entry'!I576),NA(),"OK"))</f>
        <v>#N/A</v>
      </c>
      <c r="J576" s="46" t="e">
        <f>IF(AND('DO NOT USE_Case Formulas'!A576,ISBLANK('Case Data Entry'!J576)),"Occupation/Job Title is required",IF(NOT(ISBLANK('Case Data Entry'!J576)),"OK",NA()))</f>
        <v>#N/A</v>
      </c>
      <c r="K576" s="46" t="e">
        <f>IF('DO NOT USE_Case Formulas'!A576,IF(ISBLANK('Case Data Entry'!K576),"Last Date On Site is required","OK"),NA())</f>
        <v>#N/A</v>
      </c>
      <c r="L576" s="46" t="e">
        <f>IF(AND('DO NOT USE_Case Formulas'!A576,ISBLANK('Case Data Entry'!L576)),"Specific Place in the Location is required",IF(ISBLANK('Case Data Entry'!L576),NA(),"OK"))</f>
        <v>#N/A</v>
      </c>
      <c r="M576" s="46" t="e">
        <f>IF(AND(NOT(ISBLANK('Case Data Entry'!M576)),ISNA(VLOOKUP('Case Data Entry'!M576,'DO NOT USE_Shared Picklist'!$L$3:$L$81,1,FALSE))),"Please select a value from the drop-down menu",IF('DO NOT USE_Case Formulas'!A576,"OK",NA()))</f>
        <v>#N/A</v>
      </c>
      <c r="N576" s="46" t="e">
        <f>IF(AND(NOT(ISBLANK('Case Data Entry'!N576)),ISNA(VLOOKUP('Case Data Entry'!N576,'DO NOT USE_Shared Picklist'!$I$3:$I$5,1,FALSE))),"Please select a value from the drop-down menu",IF('DO NOT USE_Case Formulas'!A576,"OK",NA()))</f>
        <v>#N/A</v>
      </c>
      <c r="O576" s="46" t="e">
        <f>IF(AND(NOT(ISBLANK('Case Data Entry'!O576)),ISNA(VLOOKUP('Case Data Entry'!O576,'DO NOT USE_Shared Picklist'!$E$3:$E$10,1,FALSE))),"Please select a value from the drop-down menu",IF('DO NOT USE_Case Formulas'!A576,"OK",NA()))</f>
        <v>#N/A</v>
      </c>
      <c r="P576" s="46" t="e">
        <f>IF(AND(NOT(ISBLANK('Case Data Entry'!P576)),ISNA(VLOOKUP('Case Data Entry'!P576,'DO NOT USE_Shared Picklist'!$W$3:$W$9,1,FALSE))),"Please select a value from the drop-down menu",IF('DO NOT USE_Case Formulas'!A576,"OK",NA()))</f>
        <v>#N/A</v>
      </c>
      <c r="Q576" s="46" t="e">
        <f>IF(AND(NOT(ISBLANK('Case Data Entry'!Q576)),ISNA(VLOOKUP('Case Data Entry'!Q576,'DO NOT USE_Shared Picklist'!$W$3:$W$9,1,FALSE))),"Please select a value from the drop-down menu",IF('DO NOT USE_Case Formulas'!A576,"OK",NA()))</f>
        <v>#N/A</v>
      </c>
      <c r="R576" s="46" t="e">
        <f>IF(AND(NOT(ISBLANK('Case Data Entry'!R576)),ISNA(VLOOKUP('Case Data Entry'!R576,'DO NOT USE_Shared Picklist'!$V$3:$V$7,1,FALSE))),"Please select a value from the drop-down menu",IF('DO NOT USE_Case Formulas'!A576,"OK",NA()))</f>
        <v>#N/A</v>
      </c>
      <c r="S576" s="46" t="e">
        <f>IF(LEN('Case Data Entry'!S576)&gt;255,"Work Area/Department must be less than 255 characters",IF('DO NOT USE_Case Formulas'!A576,"OK",NA()))</f>
        <v>#N/A</v>
      </c>
      <c r="T576" s="46" t="e">
        <f>IF(AND(NOT(ISBLANK('Case Data Entry'!T576)),NOT(ISNUMBER('Case Data Entry'!T576))),"Please enter a valid number.",IF('DO NOT USE_Case Formulas'!A576,"OK",NA()))</f>
        <v>#N/A</v>
      </c>
      <c r="U576" s="46" t="e">
        <f>IF(AND('DO NOT USE_Case Formulas'!A576,ISBLANK('Case Data Entry'!U576)),"Has this person had symptoms? is required",IF(AND(NOT(ISBLANK('Case Data Entry'!U576)),ISNA(VLOOKUP('Case Data Entry'!U576,'DO NOT USE_Shared Picklist'!$D$3:$D$5,1,FALSE))),"Please select a value from the drop-down menu",IF('DO NOT USE_Case Formulas'!A576,"OK",NA())))</f>
        <v>#N/A</v>
      </c>
      <c r="V576" s="46" t="e">
        <f>IF(AND('Case Data Entry'!U576='DO NOT USE_Shared Picklist'!$D$3,ISBLANK('Case Data Entry'!V576)),"If yes, when did the symptoms start? is required if Has this person had symptoms? is Yes",IF('DO NOT USE_Case Formulas'!A576,"OK",NA()))</f>
        <v>#N/A</v>
      </c>
      <c r="W576" s="46" t="e">
        <f>IF(AND(NOT(ISBLANK('Case Data Entry'!W576)),ISNA(VLOOKUP('Case Data Entry'!W576,'DO NOT USE_Shared Picklist'!$G$3:$G$5,1,FALSE))),"Please select a value from the drop-down menu",IF('DO NOT USE_Case Formulas'!A576,"OK",NA()))</f>
        <v>#N/A</v>
      </c>
      <c r="X576" s="46"/>
      <c r="Y576" s="46" t="e">
        <f ca="1">IF('Case Data Entry'!Y576&gt;'DO NOT USE_Shared Picklist'!$C$3,"Date Entity Notified of Positive Test cannot be a future date",IF('DO NOT USE_Case Formulas'!A576,"OK",NA()))</f>
        <v>#N/A</v>
      </c>
      <c r="Z576" s="46" t="e">
        <f ca="1">IF('Case Data Entry'!Z576&gt;'DO NOT USE_Shared Picklist'!$C$3,"Test Date cannot be a future date",IF('DO NOT USE_Case Formulas'!A576,"OK",NA()))</f>
        <v>#N/A</v>
      </c>
      <c r="AA576" s="46" t="e">
        <f>IF(AND(NOT(ISBLANK('Case Data Entry'!AA576)),ISNA(VLOOKUP('Case Data Entry'!AA576,'DO NOT USE_Shared Picklist'!$R$3:$R$7,1,FALSE))),"Please select a value from the drop-down menu",IF('DO NOT USE_Case Formulas'!A576,"OK",NA()))</f>
        <v>#N/A</v>
      </c>
      <c r="AB576" s="46" t="e">
        <f>IF(AND(NOT(ISBLANK('Case Data Entry'!AB576)),ISNA(VLOOKUP('Case Data Entry'!AB576,'DO NOT USE_Shared Picklist'!$Q$3:$Q$8,1,FALSE))),"Please select a value from the drop-down menu",IF('DO NOT USE_Case Formulas'!A576,"OK",NA()))</f>
        <v>#N/A</v>
      </c>
    </row>
    <row r="577" spans="1:28" x14ac:dyDescent="0.25">
      <c r="A577" s="45" t="e">
        <f>IF('DO NOT USE_Case Formulas'!A577,IF('DO NOT USE_Case Formulas'!B577,"Not all required fields are completed","OK"),NA())</f>
        <v>#N/A</v>
      </c>
      <c r="B577" s="46" t="e">
        <f>IF(AND('DO NOT USE_Case Formulas'!A577,ISBLANK('Case Data Entry'!B577)),"First Name is required",IF(NOT(ISBLANK('Case Data Entry'!B577)),"OK",NA()))</f>
        <v>#N/A</v>
      </c>
      <c r="C577" s="46" t="e">
        <f>IF(AND('DO NOT USE_Case Formulas'!A577,ISBLANK('Case Data Entry'!C577)),"Last Name is required",IF(NOT(ISBLANK('Case Data Entry'!C577)),"OK",NA()))</f>
        <v>#N/A</v>
      </c>
      <c r="D577" s="46" t="e">
        <f>IF(AND('DO NOT USE_Case Formulas'!A577,ISBLANK('Case Data Entry'!D577)),"Birthdate is required",IF(NOT(ISBLANK('Case Data Entry'!D577)),"OK",NA()))</f>
        <v>#N/A</v>
      </c>
      <c r="E577" s="46" t="e">
        <f>IF(AND('DO NOT USE_Case Formulas'!A577,ISBLANK('Case Data Entry'!E577)),"Mobile Phone is required",IF(NOT(ISBLANK('Case Data Entry'!E577)),IF(AND(ISNUMBER(VALUE('Case Data Entry'!E577)),LEFT('Case Data Entry'!E577,1)&lt;&gt;"1",LEN('Case Data Entry'!E577)=10),"OK","Phone number must be valid format"),NA()))</f>
        <v>#N/A</v>
      </c>
      <c r="F577" s="46" t="e">
        <f>IF(AND('DO NOT USE_Case Formulas'!A577,ISBLANK('Case Data Entry'!F577)),"Home Street Address is required",IF(LEN('Case Data Entry'!F577)&gt;255,"Home Street Address must be less than 255 characters",IF('DO NOT USE_Case Formulas'!A577,"OK",NA())))</f>
        <v>#N/A</v>
      </c>
      <c r="G577" s="46" t="e">
        <f>IF(AND('DO NOT USE_Case Formulas'!A577,ISBLANK('Case Data Entry'!G577)),"City is required",IF(LEN('Case Data Entry'!G577)&gt;40,"City must be less than 40 characters",IF('DO NOT USE_Case Formulas'!A577,"OK",NA())))</f>
        <v>#N/A</v>
      </c>
      <c r="H577" s="46" t="e">
        <f>IF(AND('DO NOT USE_Case Formulas'!A577,ISBLANK('Case Data Entry'!H577)),"State is required",IF(AND(NOT(ISBLANK('Case Data Entry'!H577)),ISNA(VLOOKUP('Case Data Entry'!H577,'DO NOT USE_Shared Picklist'!$P$3:$P$52,1,FALSE))),"Please select a value from the drop-down menu",IF('DO NOT USE_Case Formulas'!A577,"OK",NA())))</f>
        <v>#N/A</v>
      </c>
      <c r="I577" s="46" t="e">
        <f>IF(AND('DO NOT USE_Case Formulas'!A577,ISBLANK('Case Data Entry'!I577)),"Zip is required",IF(ISBLANK('Case Data Entry'!I577),NA(),"OK"))</f>
        <v>#N/A</v>
      </c>
      <c r="J577" s="46" t="e">
        <f>IF(AND('DO NOT USE_Case Formulas'!A577,ISBLANK('Case Data Entry'!J577)),"Occupation/Job Title is required",IF(NOT(ISBLANK('Case Data Entry'!J577)),"OK",NA()))</f>
        <v>#N/A</v>
      </c>
      <c r="K577" s="46" t="e">
        <f>IF('DO NOT USE_Case Formulas'!A577,IF(ISBLANK('Case Data Entry'!K577),"Last Date On Site is required","OK"),NA())</f>
        <v>#N/A</v>
      </c>
      <c r="L577" s="46" t="e">
        <f>IF(AND('DO NOT USE_Case Formulas'!A577,ISBLANK('Case Data Entry'!L577)),"Specific Place in the Location is required",IF(ISBLANK('Case Data Entry'!L577),NA(),"OK"))</f>
        <v>#N/A</v>
      </c>
      <c r="M577" s="46" t="e">
        <f>IF(AND(NOT(ISBLANK('Case Data Entry'!M577)),ISNA(VLOOKUP('Case Data Entry'!M577,'DO NOT USE_Shared Picklist'!$L$3:$L$81,1,FALSE))),"Please select a value from the drop-down menu",IF('DO NOT USE_Case Formulas'!A577,"OK",NA()))</f>
        <v>#N/A</v>
      </c>
      <c r="N577" s="46" t="e">
        <f>IF(AND(NOT(ISBLANK('Case Data Entry'!N577)),ISNA(VLOOKUP('Case Data Entry'!N577,'DO NOT USE_Shared Picklist'!$I$3:$I$5,1,FALSE))),"Please select a value from the drop-down menu",IF('DO NOT USE_Case Formulas'!A577,"OK",NA()))</f>
        <v>#N/A</v>
      </c>
      <c r="O577" s="46" t="e">
        <f>IF(AND(NOT(ISBLANK('Case Data Entry'!O577)),ISNA(VLOOKUP('Case Data Entry'!O577,'DO NOT USE_Shared Picklist'!$E$3:$E$10,1,FALSE))),"Please select a value from the drop-down menu",IF('DO NOT USE_Case Formulas'!A577,"OK",NA()))</f>
        <v>#N/A</v>
      </c>
      <c r="P577" s="46" t="e">
        <f>IF(AND(NOT(ISBLANK('Case Data Entry'!P577)),ISNA(VLOOKUP('Case Data Entry'!P577,'DO NOT USE_Shared Picklist'!$W$3:$W$9,1,FALSE))),"Please select a value from the drop-down menu",IF('DO NOT USE_Case Formulas'!A577,"OK",NA()))</f>
        <v>#N/A</v>
      </c>
      <c r="Q577" s="46" t="e">
        <f>IF(AND(NOT(ISBLANK('Case Data Entry'!Q577)),ISNA(VLOOKUP('Case Data Entry'!Q577,'DO NOT USE_Shared Picklist'!$W$3:$W$9,1,FALSE))),"Please select a value from the drop-down menu",IF('DO NOT USE_Case Formulas'!A577,"OK",NA()))</f>
        <v>#N/A</v>
      </c>
      <c r="R577" s="46" t="e">
        <f>IF(AND(NOT(ISBLANK('Case Data Entry'!R577)),ISNA(VLOOKUP('Case Data Entry'!R577,'DO NOT USE_Shared Picklist'!$V$3:$V$7,1,FALSE))),"Please select a value from the drop-down menu",IF('DO NOT USE_Case Formulas'!A577,"OK",NA()))</f>
        <v>#N/A</v>
      </c>
      <c r="S577" s="46" t="e">
        <f>IF(LEN('Case Data Entry'!S577)&gt;255,"Work Area/Department must be less than 255 characters",IF('DO NOT USE_Case Formulas'!A577,"OK",NA()))</f>
        <v>#N/A</v>
      </c>
      <c r="T577" s="46" t="e">
        <f>IF(AND(NOT(ISBLANK('Case Data Entry'!T577)),NOT(ISNUMBER('Case Data Entry'!T577))),"Please enter a valid number.",IF('DO NOT USE_Case Formulas'!A577,"OK",NA()))</f>
        <v>#N/A</v>
      </c>
      <c r="U577" s="46" t="e">
        <f>IF(AND('DO NOT USE_Case Formulas'!A577,ISBLANK('Case Data Entry'!U577)),"Has this person had symptoms? is required",IF(AND(NOT(ISBLANK('Case Data Entry'!U577)),ISNA(VLOOKUP('Case Data Entry'!U577,'DO NOT USE_Shared Picklist'!$D$3:$D$5,1,FALSE))),"Please select a value from the drop-down menu",IF('DO NOT USE_Case Formulas'!A577,"OK",NA())))</f>
        <v>#N/A</v>
      </c>
      <c r="V577" s="46" t="e">
        <f>IF(AND('Case Data Entry'!U577='DO NOT USE_Shared Picklist'!$D$3,ISBLANK('Case Data Entry'!V577)),"If yes, when did the symptoms start? is required if Has this person had symptoms? is Yes",IF('DO NOT USE_Case Formulas'!A577,"OK",NA()))</f>
        <v>#N/A</v>
      </c>
      <c r="W577" s="46" t="e">
        <f>IF(AND(NOT(ISBLANK('Case Data Entry'!W577)),ISNA(VLOOKUP('Case Data Entry'!W577,'DO NOT USE_Shared Picklist'!$G$3:$G$5,1,FALSE))),"Please select a value from the drop-down menu",IF('DO NOT USE_Case Formulas'!A577,"OK",NA()))</f>
        <v>#N/A</v>
      </c>
      <c r="X577" s="46"/>
      <c r="Y577" s="46" t="e">
        <f ca="1">IF('Case Data Entry'!Y577&gt;'DO NOT USE_Shared Picklist'!$C$3,"Date Entity Notified of Positive Test cannot be a future date",IF('DO NOT USE_Case Formulas'!A577,"OK",NA()))</f>
        <v>#N/A</v>
      </c>
      <c r="Z577" s="46" t="e">
        <f ca="1">IF('Case Data Entry'!Z577&gt;'DO NOT USE_Shared Picklist'!$C$3,"Test Date cannot be a future date",IF('DO NOT USE_Case Formulas'!A577,"OK",NA()))</f>
        <v>#N/A</v>
      </c>
      <c r="AA577" s="46" t="e">
        <f>IF(AND(NOT(ISBLANK('Case Data Entry'!AA577)),ISNA(VLOOKUP('Case Data Entry'!AA577,'DO NOT USE_Shared Picklist'!$R$3:$R$7,1,FALSE))),"Please select a value from the drop-down menu",IF('DO NOT USE_Case Formulas'!A577,"OK",NA()))</f>
        <v>#N/A</v>
      </c>
      <c r="AB577" s="46" t="e">
        <f>IF(AND(NOT(ISBLANK('Case Data Entry'!AB577)),ISNA(VLOOKUP('Case Data Entry'!AB577,'DO NOT USE_Shared Picklist'!$Q$3:$Q$8,1,FALSE))),"Please select a value from the drop-down menu",IF('DO NOT USE_Case Formulas'!A577,"OK",NA()))</f>
        <v>#N/A</v>
      </c>
    </row>
    <row r="578" spans="1:28" x14ac:dyDescent="0.25">
      <c r="A578" s="45" t="e">
        <f>IF('DO NOT USE_Case Formulas'!A578,IF('DO NOT USE_Case Formulas'!B578,"Not all required fields are completed","OK"),NA())</f>
        <v>#N/A</v>
      </c>
      <c r="B578" s="46" t="e">
        <f>IF(AND('DO NOT USE_Case Formulas'!A578,ISBLANK('Case Data Entry'!B578)),"First Name is required",IF(NOT(ISBLANK('Case Data Entry'!B578)),"OK",NA()))</f>
        <v>#N/A</v>
      </c>
      <c r="C578" s="46" t="e">
        <f>IF(AND('DO NOT USE_Case Formulas'!A578,ISBLANK('Case Data Entry'!C578)),"Last Name is required",IF(NOT(ISBLANK('Case Data Entry'!C578)),"OK",NA()))</f>
        <v>#N/A</v>
      </c>
      <c r="D578" s="46" t="e">
        <f>IF(AND('DO NOT USE_Case Formulas'!A578,ISBLANK('Case Data Entry'!D578)),"Birthdate is required",IF(NOT(ISBLANK('Case Data Entry'!D578)),"OK",NA()))</f>
        <v>#N/A</v>
      </c>
      <c r="E578" s="46" t="e">
        <f>IF(AND('DO NOT USE_Case Formulas'!A578,ISBLANK('Case Data Entry'!E578)),"Mobile Phone is required",IF(NOT(ISBLANK('Case Data Entry'!E578)),IF(AND(ISNUMBER(VALUE('Case Data Entry'!E578)),LEFT('Case Data Entry'!E578,1)&lt;&gt;"1",LEN('Case Data Entry'!E578)=10),"OK","Phone number must be valid format"),NA()))</f>
        <v>#N/A</v>
      </c>
      <c r="F578" s="46" t="e">
        <f>IF(AND('DO NOT USE_Case Formulas'!A578,ISBLANK('Case Data Entry'!F578)),"Home Street Address is required",IF(LEN('Case Data Entry'!F578)&gt;255,"Home Street Address must be less than 255 characters",IF('DO NOT USE_Case Formulas'!A578,"OK",NA())))</f>
        <v>#N/A</v>
      </c>
      <c r="G578" s="46" t="e">
        <f>IF(AND('DO NOT USE_Case Formulas'!A578,ISBLANK('Case Data Entry'!G578)),"City is required",IF(LEN('Case Data Entry'!G578)&gt;40,"City must be less than 40 characters",IF('DO NOT USE_Case Formulas'!A578,"OK",NA())))</f>
        <v>#N/A</v>
      </c>
      <c r="H578" s="46" t="e">
        <f>IF(AND('DO NOT USE_Case Formulas'!A578,ISBLANK('Case Data Entry'!H578)),"State is required",IF(AND(NOT(ISBLANK('Case Data Entry'!H578)),ISNA(VLOOKUP('Case Data Entry'!H578,'DO NOT USE_Shared Picklist'!$P$3:$P$52,1,FALSE))),"Please select a value from the drop-down menu",IF('DO NOT USE_Case Formulas'!A578,"OK",NA())))</f>
        <v>#N/A</v>
      </c>
      <c r="I578" s="46" t="e">
        <f>IF(AND('DO NOT USE_Case Formulas'!A578,ISBLANK('Case Data Entry'!I578)),"Zip is required",IF(ISBLANK('Case Data Entry'!I578),NA(),"OK"))</f>
        <v>#N/A</v>
      </c>
      <c r="J578" s="46" t="e">
        <f>IF(AND('DO NOT USE_Case Formulas'!A578,ISBLANK('Case Data Entry'!J578)),"Occupation/Job Title is required",IF(NOT(ISBLANK('Case Data Entry'!J578)),"OK",NA()))</f>
        <v>#N/A</v>
      </c>
      <c r="K578" s="46" t="e">
        <f>IF('DO NOT USE_Case Formulas'!A578,IF(ISBLANK('Case Data Entry'!K578),"Last Date On Site is required","OK"),NA())</f>
        <v>#N/A</v>
      </c>
      <c r="L578" s="46" t="e">
        <f>IF(AND('DO NOT USE_Case Formulas'!A578,ISBLANK('Case Data Entry'!L578)),"Specific Place in the Location is required",IF(ISBLANK('Case Data Entry'!L578),NA(),"OK"))</f>
        <v>#N/A</v>
      </c>
      <c r="M578" s="46" t="e">
        <f>IF(AND(NOT(ISBLANK('Case Data Entry'!M578)),ISNA(VLOOKUP('Case Data Entry'!M578,'DO NOT USE_Shared Picklist'!$L$3:$L$81,1,FALSE))),"Please select a value from the drop-down menu",IF('DO NOT USE_Case Formulas'!A578,"OK",NA()))</f>
        <v>#N/A</v>
      </c>
      <c r="N578" s="46" t="e">
        <f>IF(AND(NOT(ISBLANK('Case Data Entry'!N578)),ISNA(VLOOKUP('Case Data Entry'!N578,'DO NOT USE_Shared Picklist'!$I$3:$I$5,1,FALSE))),"Please select a value from the drop-down menu",IF('DO NOT USE_Case Formulas'!A578,"OK",NA()))</f>
        <v>#N/A</v>
      </c>
      <c r="O578" s="46" t="e">
        <f>IF(AND(NOT(ISBLANK('Case Data Entry'!O578)),ISNA(VLOOKUP('Case Data Entry'!O578,'DO NOT USE_Shared Picklist'!$E$3:$E$10,1,FALSE))),"Please select a value from the drop-down menu",IF('DO NOT USE_Case Formulas'!A578,"OK",NA()))</f>
        <v>#N/A</v>
      </c>
      <c r="P578" s="46" t="e">
        <f>IF(AND(NOT(ISBLANK('Case Data Entry'!P578)),ISNA(VLOOKUP('Case Data Entry'!P578,'DO NOT USE_Shared Picklist'!$W$3:$W$9,1,FALSE))),"Please select a value from the drop-down menu",IF('DO NOT USE_Case Formulas'!A578,"OK",NA()))</f>
        <v>#N/A</v>
      </c>
      <c r="Q578" s="46" t="e">
        <f>IF(AND(NOT(ISBLANK('Case Data Entry'!Q578)),ISNA(VLOOKUP('Case Data Entry'!Q578,'DO NOT USE_Shared Picklist'!$W$3:$W$9,1,FALSE))),"Please select a value from the drop-down menu",IF('DO NOT USE_Case Formulas'!A578,"OK",NA()))</f>
        <v>#N/A</v>
      </c>
      <c r="R578" s="46" t="e">
        <f>IF(AND(NOT(ISBLANK('Case Data Entry'!R578)),ISNA(VLOOKUP('Case Data Entry'!R578,'DO NOT USE_Shared Picklist'!$V$3:$V$7,1,FALSE))),"Please select a value from the drop-down menu",IF('DO NOT USE_Case Formulas'!A578,"OK",NA()))</f>
        <v>#N/A</v>
      </c>
      <c r="S578" s="46" t="e">
        <f>IF(LEN('Case Data Entry'!S578)&gt;255,"Work Area/Department must be less than 255 characters",IF('DO NOT USE_Case Formulas'!A578,"OK",NA()))</f>
        <v>#N/A</v>
      </c>
      <c r="T578" s="46" t="e">
        <f>IF(AND(NOT(ISBLANK('Case Data Entry'!T578)),NOT(ISNUMBER('Case Data Entry'!T578))),"Please enter a valid number.",IF('DO NOT USE_Case Formulas'!A578,"OK",NA()))</f>
        <v>#N/A</v>
      </c>
      <c r="U578" s="46" t="e">
        <f>IF(AND('DO NOT USE_Case Formulas'!A578,ISBLANK('Case Data Entry'!U578)),"Has this person had symptoms? is required",IF(AND(NOT(ISBLANK('Case Data Entry'!U578)),ISNA(VLOOKUP('Case Data Entry'!U578,'DO NOT USE_Shared Picklist'!$D$3:$D$5,1,FALSE))),"Please select a value from the drop-down menu",IF('DO NOT USE_Case Formulas'!A578,"OK",NA())))</f>
        <v>#N/A</v>
      </c>
      <c r="V578" s="46" t="e">
        <f>IF(AND('Case Data Entry'!U578='DO NOT USE_Shared Picklist'!$D$3,ISBLANK('Case Data Entry'!V578)),"If yes, when did the symptoms start? is required if Has this person had symptoms? is Yes",IF('DO NOT USE_Case Formulas'!A578,"OK",NA()))</f>
        <v>#N/A</v>
      </c>
      <c r="W578" s="46" t="e">
        <f>IF(AND(NOT(ISBLANK('Case Data Entry'!W578)),ISNA(VLOOKUP('Case Data Entry'!W578,'DO NOT USE_Shared Picklist'!$G$3:$G$5,1,FALSE))),"Please select a value from the drop-down menu",IF('DO NOT USE_Case Formulas'!A578,"OK",NA()))</f>
        <v>#N/A</v>
      </c>
      <c r="X578" s="46"/>
      <c r="Y578" s="46" t="e">
        <f ca="1">IF('Case Data Entry'!Y578&gt;'DO NOT USE_Shared Picklist'!$C$3,"Date Entity Notified of Positive Test cannot be a future date",IF('DO NOT USE_Case Formulas'!A578,"OK",NA()))</f>
        <v>#N/A</v>
      </c>
      <c r="Z578" s="46" t="e">
        <f ca="1">IF('Case Data Entry'!Z578&gt;'DO NOT USE_Shared Picklist'!$C$3,"Test Date cannot be a future date",IF('DO NOT USE_Case Formulas'!A578,"OK",NA()))</f>
        <v>#N/A</v>
      </c>
      <c r="AA578" s="46" t="e">
        <f>IF(AND(NOT(ISBLANK('Case Data Entry'!AA578)),ISNA(VLOOKUP('Case Data Entry'!AA578,'DO NOT USE_Shared Picklist'!$R$3:$R$7,1,FALSE))),"Please select a value from the drop-down menu",IF('DO NOT USE_Case Formulas'!A578,"OK",NA()))</f>
        <v>#N/A</v>
      </c>
      <c r="AB578" s="46" t="e">
        <f>IF(AND(NOT(ISBLANK('Case Data Entry'!AB578)),ISNA(VLOOKUP('Case Data Entry'!AB578,'DO NOT USE_Shared Picklist'!$Q$3:$Q$8,1,FALSE))),"Please select a value from the drop-down menu",IF('DO NOT USE_Case Formulas'!A578,"OK",NA()))</f>
        <v>#N/A</v>
      </c>
    </row>
    <row r="579" spans="1:28" x14ac:dyDescent="0.25">
      <c r="A579" s="45" t="e">
        <f>IF('DO NOT USE_Case Formulas'!A579,IF('DO NOT USE_Case Formulas'!B579,"Not all required fields are completed","OK"),NA())</f>
        <v>#N/A</v>
      </c>
      <c r="B579" s="46" t="e">
        <f>IF(AND('DO NOT USE_Case Formulas'!A579,ISBLANK('Case Data Entry'!B579)),"First Name is required",IF(NOT(ISBLANK('Case Data Entry'!B579)),"OK",NA()))</f>
        <v>#N/A</v>
      </c>
      <c r="C579" s="46" t="e">
        <f>IF(AND('DO NOT USE_Case Formulas'!A579,ISBLANK('Case Data Entry'!C579)),"Last Name is required",IF(NOT(ISBLANK('Case Data Entry'!C579)),"OK",NA()))</f>
        <v>#N/A</v>
      </c>
      <c r="D579" s="46" t="e">
        <f>IF(AND('DO NOT USE_Case Formulas'!A579,ISBLANK('Case Data Entry'!D579)),"Birthdate is required",IF(NOT(ISBLANK('Case Data Entry'!D579)),"OK",NA()))</f>
        <v>#N/A</v>
      </c>
      <c r="E579" s="46" t="e">
        <f>IF(AND('DO NOT USE_Case Formulas'!A579,ISBLANK('Case Data Entry'!E579)),"Mobile Phone is required",IF(NOT(ISBLANK('Case Data Entry'!E579)),IF(AND(ISNUMBER(VALUE('Case Data Entry'!E579)),LEFT('Case Data Entry'!E579,1)&lt;&gt;"1",LEN('Case Data Entry'!E579)=10),"OK","Phone number must be valid format"),NA()))</f>
        <v>#N/A</v>
      </c>
      <c r="F579" s="46" t="e">
        <f>IF(AND('DO NOT USE_Case Formulas'!A579,ISBLANK('Case Data Entry'!F579)),"Home Street Address is required",IF(LEN('Case Data Entry'!F579)&gt;255,"Home Street Address must be less than 255 characters",IF('DO NOT USE_Case Formulas'!A579,"OK",NA())))</f>
        <v>#N/A</v>
      </c>
      <c r="G579" s="46" t="e">
        <f>IF(AND('DO NOT USE_Case Formulas'!A579,ISBLANK('Case Data Entry'!G579)),"City is required",IF(LEN('Case Data Entry'!G579)&gt;40,"City must be less than 40 characters",IF('DO NOT USE_Case Formulas'!A579,"OK",NA())))</f>
        <v>#N/A</v>
      </c>
      <c r="H579" s="46" t="e">
        <f>IF(AND('DO NOT USE_Case Formulas'!A579,ISBLANK('Case Data Entry'!H579)),"State is required",IF(AND(NOT(ISBLANK('Case Data Entry'!H579)),ISNA(VLOOKUP('Case Data Entry'!H579,'DO NOT USE_Shared Picklist'!$P$3:$P$52,1,FALSE))),"Please select a value from the drop-down menu",IF('DO NOT USE_Case Formulas'!A579,"OK",NA())))</f>
        <v>#N/A</v>
      </c>
      <c r="I579" s="46" t="e">
        <f>IF(AND('DO NOT USE_Case Formulas'!A579,ISBLANK('Case Data Entry'!I579)),"Zip is required",IF(ISBLANK('Case Data Entry'!I579),NA(),"OK"))</f>
        <v>#N/A</v>
      </c>
      <c r="J579" s="46" t="e">
        <f>IF(AND('DO NOT USE_Case Formulas'!A579,ISBLANK('Case Data Entry'!J579)),"Occupation/Job Title is required",IF(NOT(ISBLANK('Case Data Entry'!J579)),"OK",NA()))</f>
        <v>#N/A</v>
      </c>
      <c r="K579" s="46" t="e">
        <f>IF('DO NOT USE_Case Formulas'!A579,IF(ISBLANK('Case Data Entry'!K579),"Last Date On Site is required","OK"),NA())</f>
        <v>#N/A</v>
      </c>
      <c r="L579" s="46" t="e">
        <f>IF(AND('DO NOT USE_Case Formulas'!A579,ISBLANK('Case Data Entry'!L579)),"Specific Place in the Location is required",IF(ISBLANK('Case Data Entry'!L579),NA(),"OK"))</f>
        <v>#N/A</v>
      </c>
      <c r="M579" s="46" t="e">
        <f>IF(AND(NOT(ISBLANK('Case Data Entry'!M579)),ISNA(VLOOKUP('Case Data Entry'!M579,'DO NOT USE_Shared Picklist'!$L$3:$L$81,1,FALSE))),"Please select a value from the drop-down menu",IF('DO NOT USE_Case Formulas'!A579,"OK",NA()))</f>
        <v>#N/A</v>
      </c>
      <c r="N579" s="46" t="e">
        <f>IF(AND(NOT(ISBLANK('Case Data Entry'!N579)),ISNA(VLOOKUP('Case Data Entry'!N579,'DO NOT USE_Shared Picklist'!$I$3:$I$5,1,FALSE))),"Please select a value from the drop-down menu",IF('DO NOT USE_Case Formulas'!A579,"OK",NA()))</f>
        <v>#N/A</v>
      </c>
      <c r="O579" s="46" t="e">
        <f>IF(AND(NOT(ISBLANK('Case Data Entry'!O579)),ISNA(VLOOKUP('Case Data Entry'!O579,'DO NOT USE_Shared Picklist'!$E$3:$E$10,1,FALSE))),"Please select a value from the drop-down menu",IF('DO NOT USE_Case Formulas'!A579,"OK",NA()))</f>
        <v>#N/A</v>
      </c>
      <c r="P579" s="46" t="e">
        <f>IF(AND(NOT(ISBLANK('Case Data Entry'!P579)),ISNA(VLOOKUP('Case Data Entry'!P579,'DO NOT USE_Shared Picklist'!$W$3:$W$9,1,FALSE))),"Please select a value from the drop-down menu",IF('DO NOT USE_Case Formulas'!A579,"OK",NA()))</f>
        <v>#N/A</v>
      </c>
      <c r="Q579" s="46" t="e">
        <f>IF(AND(NOT(ISBLANK('Case Data Entry'!Q579)),ISNA(VLOOKUP('Case Data Entry'!Q579,'DO NOT USE_Shared Picklist'!$W$3:$W$9,1,FALSE))),"Please select a value from the drop-down menu",IF('DO NOT USE_Case Formulas'!A579,"OK",NA()))</f>
        <v>#N/A</v>
      </c>
      <c r="R579" s="46" t="e">
        <f>IF(AND(NOT(ISBLANK('Case Data Entry'!R579)),ISNA(VLOOKUP('Case Data Entry'!R579,'DO NOT USE_Shared Picklist'!$V$3:$V$7,1,FALSE))),"Please select a value from the drop-down menu",IF('DO NOT USE_Case Formulas'!A579,"OK",NA()))</f>
        <v>#N/A</v>
      </c>
      <c r="S579" s="46" t="e">
        <f>IF(LEN('Case Data Entry'!S579)&gt;255,"Work Area/Department must be less than 255 characters",IF('DO NOT USE_Case Formulas'!A579,"OK",NA()))</f>
        <v>#N/A</v>
      </c>
      <c r="T579" s="46" t="e">
        <f>IF(AND(NOT(ISBLANK('Case Data Entry'!T579)),NOT(ISNUMBER('Case Data Entry'!T579))),"Please enter a valid number.",IF('DO NOT USE_Case Formulas'!A579,"OK",NA()))</f>
        <v>#N/A</v>
      </c>
      <c r="U579" s="46" t="e">
        <f>IF(AND('DO NOT USE_Case Formulas'!A579,ISBLANK('Case Data Entry'!U579)),"Has this person had symptoms? is required",IF(AND(NOT(ISBLANK('Case Data Entry'!U579)),ISNA(VLOOKUP('Case Data Entry'!U579,'DO NOT USE_Shared Picklist'!$D$3:$D$5,1,FALSE))),"Please select a value from the drop-down menu",IF('DO NOT USE_Case Formulas'!A579,"OK",NA())))</f>
        <v>#N/A</v>
      </c>
      <c r="V579" s="46" t="e">
        <f>IF(AND('Case Data Entry'!U579='DO NOT USE_Shared Picklist'!$D$3,ISBLANK('Case Data Entry'!V579)),"If yes, when did the symptoms start? is required if Has this person had symptoms? is Yes",IF('DO NOT USE_Case Formulas'!A579,"OK",NA()))</f>
        <v>#N/A</v>
      </c>
      <c r="W579" s="46" t="e">
        <f>IF(AND(NOT(ISBLANK('Case Data Entry'!W579)),ISNA(VLOOKUP('Case Data Entry'!W579,'DO NOT USE_Shared Picklist'!$G$3:$G$5,1,FALSE))),"Please select a value from the drop-down menu",IF('DO NOT USE_Case Formulas'!A579,"OK",NA()))</f>
        <v>#N/A</v>
      </c>
      <c r="X579" s="46"/>
      <c r="Y579" s="46" t="e">
        <f ca="1">IF('Case Data Entry'!Y579&gt;'DO NOT USE_Shared Picklist'!$C$3,"Date Entity Notified of Positive Test cannot be a future date",IF('DO NOT USE_Case Formulas'!A579,"OK",NA()))</f>
        <v>#N/A</v>
      </c>
      <c r="Z579" s="46" t="e">
        <f ca="1">IF('Case Data Entry'!Z579&gt;'DO NOT USE_Shared Picklist'!$C$3,"Test Date cannot be a future date",IF('DO NOT USE_Case Formulas'!A579,"OK",NA()))</f>
        <v>#N/A</v>
      </c>
      <c r="AA579" s="46" t="e">
        <f>IF(AND(NOT(ISBLANK('Case Data Entry'!AA579)),ISNA(VLOOKUP('Case Data Entry'!AA579,'DO NOT USE_Shared Picklist'!$R$3:$R$7,1,FALSE))),"Please select a value from the drop-down menu",IF('DO NOT USE_Case Formulas'!A579,"OK",NA()))</f>
        <v>#N/A</v>
      </c>
      <c r="AB579" s="46" t="e">
        <f>IF(AND(NOT(ISBLANK('Case Data Entry'!AB579)),ISNA(VLOOKUP('Case Data Entry'!AB579,'DO NOT USE_Shared Picklist'!$Q$3:$Q$8,1,FALSE))),"Please select a value from the drop-down menu",IF('DO NOT USE_Case Formulas'!A579,"OK",NA()))</f>
        <v>#N/A</v>
      </c>
    </row>
    <row r="580" spans="1:28" x14ac:dyDescent="0.25">
      <c r="A580" s="45" t="e">
        <f>IF('DO NOT USE_Case Formulas'!A580,IF('DO NOT USE_Case Formulas'!B580,"Not all required fields are completed","OK"),NA())</f>
        <v>#N/A</v>
      </c>
      <c r="B580" s="46" t="e">
        <f>IF(AND('DO NOT USE_Case Formulas'!A580,ISBLANK('Case Data Entry'!B580)),"First Name is required",IF(NOT(ISBLANK('Case Data Entry'!B580)),"OK",NA()))</f>
        <v>#N/A</v>
      </c>
      <c r="C580" s="46" t="e">
        <f>IF(AND('DO NOT USE_Case Formulas'!A580,ISBLANK('Case Data Entry'!C580)),"Last Name is required",IF(NOT(ISBLANK('Case Data Entry'!C580)),"OK",NA()))</f>
        <v>#N/A</v>
      </c>
      <c r="D580" s="46" t="e">
        <f>IF(AND('DO NOT USE_Case Formulas'!A580,ISBLANK('Case Data Entry'!D580)),"Birthdate is required",IF(NOT(ISBLANK('Case Data Entry'!D580)),"OK",NA()))</f>
        <v>#N/A</v>
      </c>
      <c r="E580" s="46" t="e">
        <f>IF(AND('DO NOT USE_Case Formulas'!A580,ISBLANK('Case Data Entry'!E580)),"Mobile Phone is required",IF(NOT(ISBLANK('Case Data Entry'!E580)),IF(AND(ISNUMBER(VALUE('Case Data Entry'!E580)),LEFT('Case Data Entry'!E580,1)&lt;&gt;"1",LEN('Case Data Entry'!E580)=10),"OK","Phone number must be valid format"),NA()))</f>
        <v>#N/A</v>
      </c>
      <c r="F580" s="46" t="e">
        <f>IF(AND('DO NOT USE_Case Formulas'!A580,ISBLANK('Case Data Entry'!F580)),"Home Street Address is required",IF(LEN('Case Data Entry'!F580)&gt;255,"Home Street Address must be less than 255 characters",IF('DO NOT USE_Case Formulas'!A580,"OK",NA())))</f>
        <v>#N/A</v>
      </c>
      <c r="G580" s="46" t="e">
        <f>IF(AND('DO NOT USE_Case Formulas'!A580,ISBLANK('Case Data Entry'!G580)),"City is required",IF(LEN('Case Data Entry'!G580)&gt;40,"City must be less than 40 characters",IF('DO NOT USE_Case Formulas'!A580,"OK",NA())))</f>
        <v>#N/A</v>
      </c>
      <c r="H580" s="46" t="e">
        <f>IF(AND('DO NOT USE_Case Formulas'!A580,ISBLANK('Case Data Entry'!H580)),"State is required",IF(AND(NOT(ISBLANK('Case Data Entry'!H580)),ISNA(VLOOKUP('Case Data Entry'!H580,'DO NOT USE_Shared Picklist'!$P$3:$P$52,1,FALSE))),"Please select a value from the drop-down menu",IF('DO NOT USE_Case Formulas'!A580,"OK",NA())))</f>
        <v>#N/A</v>
      </c>
      <c r="I580" s="46" t="e">
        <f>IF(AND('DO NOT USE_Case Formulas'!A580,ISBLANK('Case Data Entry'!I580)),"Zip is required",IF(ISBLANK('Case Data Entry'!I580),NA(),"OK"))</f>
        <v>#N/A</v>
      </c>
      <c r="J580" s="46" t="e">
        <f>IF(AND('DO NOT USE_Case Formulas'!A580,ISBLANK('Case Data Entry'!J580)),"Occupation/Job Title is required",IF(NOT(ISBLANK('Case Data Entry'!J580)),"OK",NA()))</f>
        <v>#N/A</v>
      </c>
      <c r="K580" s="46" t="e">
        <f>IF('DO NOT USE_Case Formulas'!A580,IF(ISBLANK('Case Data Entry'!K580),"Last Date On Site is required","OK"),NA())</f>
        <v>#N/A</v>
      </c>
      <c r="L580" s="46" t="e">
        <f>IF(AND('DO NOT USE_Case Formulas'!A580,ISBLANK('Case Data Entry'!L580)),"Specific Place in the Location is required",IF(ISBLANK('Case Data Entry'!L580),NA(),"OK"))</f>
        <v>#N/A</v>
      </c>
      <c r="M580" s="46" t="e">
        <f>IF(AND(NOT(ISBLANK('Case Data Entry'!M580)),ISNA(VLOOKUP('Case Data Entry'!M580,'DO NOT USE_Shared Picklist'!$L$3:$L$81,1,FALSE))),"Please select a value from the drop-down menu",IF('DO NOT USE_Case Formulas'!A580,"OK",NA()))</f>
        <v>#N/A</v>
      </c>
      <c r="N580" s="46" t="e">
        <f>IF(AND(NOT(ISBLANK('Case Data Entry'!N580)),ISNA(VLOOKUP('Case Data Entry'!N580,'DO NOT USE_Shared Picklist'!$I$3:$I$5,1,FALSE))),"Please select a value from the drop-down menu",IF('DO NOT USE_Case Formulas'!A580,"OK",NA()))</f>
        <v>#N/A</v>
      </c>
      <c r="O580" s="46" t="e">
        <f>IF(AND(NOT(ISBLANK('Case Data Entry'!O580)),ISNA(VLOOKUP('Case Data Entry'!O580,'DO NOT USE_Shared Picklist'!$E$3:$E$10,1,FALSE))),"Please select a value from the drop-down menu",IF('DO NOT USE_Case Formulas'!A580,"OK",NA()))</f>
        <v>#N/A</v>
      </c>
      <c r="P580" s="46" t="e">
        <f>IF(AND(NOT(ISBLANK('Case Data Entry'!P580)),ISNA(VLOOKUP('Case Data Entry'!P580,'DO NOT USE_Shared Picklist'!$W$3:$W$9,1,FALSE))),"Please select a value from the drop-down menu",IF('DO NOT USE_Case Formulas'!A580,"OK",NA()))</f>
        <v>#N/A</v>
      </c>
      <c r="Q580" s="46" t="e">
        <f>IF(AND(NOT(ISBLANK('Case Data Entry'!Q580)),ISNA(VLOOKUP('Case Data Entry'!Q580,'DO NOT USE_Shared Picklist'!$W$3:$W$9,1,FALSE))),"Please select a value from the drop-down menu",IF('DO NOT USE_Case Formulas'!A580,"OK",NA()))</f>
        <v>#N/A</v>
      </c>
      <c r="R580" s="46" t="e">
        <f>IF(AND(NOT(ISBLANK('Case Data Entry'!R580)),ISNA(VLOOKUP('Case Data Entry'!R580,'DO NOT USE_Shared Picklist'!$V$3:$V$7,1,FALSE))),"Please select a value from the drop-down menu",IF('DO NOT USE_Case Formulas'!A580,"OK",NA()))</f>
        <v>#N/A</v>
      </c>
      <c r="S580" s="46" t="e">
        <f>IF(LEN('Case Data Entry'!S580)&gt;255,"Work Area/Department must be less than 255 characters",IF('DO NOT USE_Case Formulas'!A580,"OK",NA()))</f>
        <v>#N/A</v>
      </c>
      <c r="T580" s="46" t="e">
        <f>IF(AND(NOT(ISBLANK('Case Data Entry'!T580)),NOT(ISNUMBER('Case Data Entry'!T580))),"Please enter a valid number.",IF('DO NOT USE_Case Formulas'!A580,"OK",NA()))</f>
        <v>#N/A</v>
      </c>
      <c r="U580" s="46" t="e">
        <f>IF(AND('DO NOT USE_Case Formulas'!A580,ISBLANK('Case Data Entry'!U580)),"Has this person had symptoms? is required",IF(AND(NOT(ISBLANK('Case Data Entry'!U580)),ISNA(VLOOKUP('Case Data Entry'!U580,'DO NOT USE_Shared Picklist'!$D$3:$D$5,1,FALSE))),"Please select a value from the drop-down menu",IF('DO NOT USE_Case Formulas'!A580,"OK",NA())))</f>
        <v>#N/A</v>
      </c>
      <c r="V580" s="46" t="e">
        <f>IF(AND('Case Data Entry'!U580='DO NOT USE_Shared Picklist'!$D$3,ISBLANK('Case Data Entry'!V580)),"If yes, when did the symptoms start? is required if Has this person had symptoms? is Yes",IF('DO NOT USE_Case Formulas'!A580,"OK",NA()))</f>
        <v>#N/A</v>
      </c>
      <c r="W580" s="46" t="e">
        <f>IF(AND(NOT(ISBLANK('Case Data Entry'!W580)),ISNA(VLOOKUP('Case Data Entry'!W580,'DO NOT USE_Shared Picklist'!$G$3:$G$5,1,FALSE))),"Please select a value from the drop-down menu",IF('DO NOT USE_Case Formulas'!A580,"OK",NA()))</f>
        <v>#N/A</v>
      </c>
      <c r="X580" s="46"/>
      <c r="Y580" s="46" t="e">
        <f ca="1">IF('Case Data Entry'!Y580&gt;'DO NOT USE_Shared Picklist'!$C$3,"Date Entity Notified of Positive Test cannot be a future date",IF('DO NOT USE_Case Formulas'!A580,"OK",NA()))</f>
        <v>#N/A</v>
      </c>
      <c r="Z580" s="46" t="e">
        <f ca="1">IF('Case Data Entry'!Z580&gt;'DO NOT USE_Shared Picklist'!$C$3,"Test Date cannot be a future date",IF('DO NOT USE_Case Formulas'!A580,"OK",NA()))</f>
        <v>#N/A</v>
      </c>
      <c r="AA580" s="46" t="e">
        <f>IF(AND(NOT(ISBLANK('Case Data Entry'!AA580)),ISNA(VLOOKUP('Case Data Entry'!AA580,'DO NOT USE_Shared Picklist'!$R$3:$R$7,1,FALSE))),"Please select a value from the drop-down menu",IF('DO NOT USE_Case Formulas'!A580,"OK",NA()))</f>
        <v>#N/A</v>
      </c>
      <c r="AB580" s="46" t="e">
        <f>IF(AND(NOT(ISBLANK('Case Data Entry'!AB580)),ISNA(VLOOKUP('Case Data Entry'!AB580,'DO NOT USE_Shared Picklist'!$Q$3:$Q$8,1,FALSE))),"Please select a value from the drop-down menu",IF('DO NOT USE_Case Formulas'!A580,"OK",NA()))</f>
        <v>#N/A</v>
      </c>
    </row>
    <row r="581" spans="1:28" x14ac:dyDescent="0.25">
      <c r="A581" s="45" t="e">
        <f>IF('DO NOT USE_Case Formulas'!A581,IF('DO NOT USE_Case Formulas'!B581,"Not all required fields are completed","OK"),NA())</f>
        <v>#N/A</v>
      </c>
      <c r="B581" s="46" t="e">
        <f>IF(AND('DO NOT USE_Case Formulas'!A581,ISBLANK('Case Data Entry'!B581)),"First Name is required",IF(NOT(ISBLANK('Case Data Entry'!B581)),"OK",NA()))</f>
        <v>#N/A</v>
      </c>
      <c r="C581" s="46" t="e">
        <f>IF(AND('DO NOT USE_Case Formulas'!A581,ISBLANK('Case Data Entry'!C581)),"Last Name is required",IF(NOT(ISBLANK('Case Data Entry'!C581)),"OK",NA()))</f>
        <v>#N/A</v>
      </c>
      <c r="D581" s="46" t="e">
        <f>IF(AND('DO NOT USE_Case Formulas'!A581,ISBLANK('Case Data Entry'!D581)),"Birthdate is required",IF(NOT(ISBLANK('Case Data Entry'!D581)),"OK",NA()))</f>
        <v>#N/A</v>
      </c>
      <c r="E581" s="46" t="e">
        <f>IF(AND('DO NOT USE_Case Formulas'!A581,ISBLANK('Case Data Entry'!E581)),"Mobile Phone is required",IF(NOT(ISBLANK('Case Data Entry'!E581)),IF(AND(ISNUMBER(VALUE('Case Data Entry'!E581)),LEFT('Case Data Entry'!E581,1)&lt;&gt;"1",LEN('Case Data Entry'!E581)=10),"OK","Phone number must be valid format"),NA()))</f>
        <v>#N/A</v>
      </c>
      <c r="F581" s="46" t="e">
        <f>IF(AND('DO NOT USE_Case Formulas'!A581,ISBLANK('Case Data Entry'!F581)),"Home Street Address is required",IF(LEN('Case Data Entry'!F581)&gt;255,"Home Street Address must be less than 255 characters",IF('DO NOT USE_Case Formulas'!A581,"OK",NA())))</f>
        <v>#N/A</v>
      </c>
      <c r="G581" s="46" t="e">
        <f>IF(AND('DO NOT USE_Case Formulas'!A581,ISBLANK('Case Data Entry'!G581)),"City is required",IF(LEN('Case Data Entry'!G581)&gt;40,"City must be less than 40 characters",IF('DO NOT USE_Case Formulas'!A581,"OK",NA())))</f>
        <v>#N/A</v>
      </c>
      <c r="H581" s="46" t="e">
        <f>IF(AND('DO NOT USE_Case Formulas'!A581,ISBLANK('Case Data Entry'!H581)),"State is required",IF(AND(NOT(ISBLANK('Case Data Entry'!H581)),ISNA(VLOOKUP('Case Data Entry'!H581,'DO NOT USE_Shared Picklist'!$P$3:$P$52,1,FALSE))),"Please select a value from the drop-down menu",IF('DO NOT USE_Case Formulas'!A581,"OK",NA())))</f>
        <v>#N/A</v>
      </c>
      <c r="I581" s="46" t="e">
        <f>IF(AND('DO NOT USE_Case Formulas'!A581,ISBLANK('Case Data Entry'!I581)),"Zip is required",IF(ISBLANK('Case Data Entry'!I581),NA(),"OK"))</f>
        <v>#N/A</v>
      </c>
      <c r="J581" s="46" t="e">
        <f>IF(AND('DO NOT USE_Case Formulas'!A581,ISBLANK('Case Data Entry'!J581)),"Occupation/Job Title is required",IF(NOT(ISBLANK('Case Data Entry'!J581)),"OK",NA()))</f>
        <v>#N/A</v>
      </c>
      <c r="K581" s="46" t="e">
        <f>IF('DO NOT USE_Case Formulas'!A581,IF(ISBLANK('Case Data Entry'!K581),"Last Date On Site is required","OK"),NA())</f>
        <v>#N/A</v>
      </c>
      <c r="L581" s="46" t="e">
        <f>IF(AND('DO NOT USE_Case Formulas'!A581,ISBLANK('Case Data Entry'!L581)),"Specific Place in the Location is required",IF(ISBLANK('Case Data Entry'!L581),NA(),"OK"))</f>
        <v>#N/A</v>
      </c>
      <c r="M581" s="46" t="e">
        <f>IF(AND(NOT(ISBLANK('Case Data Entry'!M581)),ISNA(VLOOKUP('Case Data Entry'!M581,'DO NOT USE_Shared Picklist'!$L$3:$L$81,1,FALSE))),"Please select a value from the drop-down menu",IF('DO NOT USE_Case Formulas'!A581,"OK",NA()))</f>
        <v>#N/A</v>
      </c>
      <c r="N581" s="46" t="e">
        <f>IF(AND(NOT(ISBLANK('Case Data Entry'!N581)),ISNA(VLOOKUP('Case Data Entry'!N581,'DO NOT USE_Shared Picklist'!$I$3:$I$5,1,FALSE))),"Please select a value from the drop-down menu",IF('DO NOT USE_Case Formulas'!A581,"OK",NA()))</f>
        <v>#N/A</v>
      </c>
      <c r="O581" s="46" t="e">
        <f>IF(AND(NOT(ISBLANK('Case Data Entry'!O581)),ISNA(VLOOKUP('Case Data Entry'!O581,'DO NOT USE_Shared Picklist'!$E$3:$E$10,1,FALSE))),"Please select a value from the drop-down menu",IF('DO NOT USE_Case Formulas'!A581,"OK",NA()))</f>
        <v>#N/A</v>
      </c>
      <c r="P581" s="46" t="e">
        <f>IF(AND(NOT(ISBLANK('Case Data Entry'!P581)),ISNA(VLOOKUP('Case Data Entry'!P581,'DO NOT USE_Shared Picklist'!$W$3:$W$9,1,FALSE))),"Please select a value from the drop-down menu",IF('DO NOT USE_Case Formulas'!A581,"OK",NA()))</f>
        <v>#N/A</v>
      </c>
      <c r="Q581" s="46" t="e">
        <f>IF(AND(NOT(ISBLANK('Case Data Entry'!Q581)),ISNA(VLOOKUP('Case Data Entry'!Q581,'DO NOT USE_Shared Picklist'!$W$3:$W$9,1,FALSE))),"Please select a value from the drop-down menu",IF('DO NOT USE_Case Formulas'!A581,"OK",NA()))</f>
        <v>#N/A</v>
      </c>
      <c r="R581" s="46" t="e">
        <f>IF(AND(NOT(ISBLANK('Case Data Entry'!R581)),ISNA(VLOOKUP('Case Data Entry'!R581,'DO NOT USE_Shared Picklist'!$V$3:$V$7,1,FALSE))),"Please select a value from the drop-down menu",IF('DO NOT USE_Case Formulas'!A581,"OK",NA()))</f>
        <v>#N/A</v>
      </c>
      <c r="S581" s="46" t="e">
        <f>IF(LEN('Case Data Entry'!S581)&gt;255,"Work Area/Department must be less than 255 characters",IF('DO NOT USE_Case Formulas'!A581,"OK",NA()))</f>
        <v>#N/A</v>
      </c>
      <c r="T581" s="46" t="e">
        <f>IF(AND(NOT(ISBLANK('Case Data Entry'!T581)),NOT(ISNUMBER('Case Data Entry'!T581))),"Please enter a valid number.",IF('DO NOT USE_Case Formulas'!A581,"OK",NA()))</f>
        <v>#N/A</v>
      </c>
      <c r="U581" s="46" t="e">
        <f>IF(AND('DO NOT USE_Case Formulas'!A581,ISBLANK('Case Data Entry'!U581)),"Has this person had symptoms? is required",IF(AND(NOT(ISBLANK('Case Data Entry'!U581)),ISNA(VLOOKUP('Case Data Entry'!U581,'DO NOT USE_Shared Picklist'!$D$3:$D$5,1,FALSE))),"Please select a value from the drop-down menu",IF('DO NOT USE_Case Formulas'!A581,"OK",NA())))</f>
        <v>#N/A</v>
      </c>
      <c r="V581" s="46" t="e">
        <f>IF(AND('Case Data Entry'!U581='DO NOT USE_Shared Picklist'!$D$3,ISBLANK('Case Data Entry'!V581)),"If yes, when did the symptoms start? is required if Has this person had symptoms? is Yes",IF('DO NOT USE_Case Formulas'!A581,"OK",NA()))</f>
        <v>#N/A</v>
      </c>
      <c r="W581" s="46" t="e">
        <f>IF(AND(NOT(ISBLANK('Case Data Entry'!W581)),ISNA(VLOOKUP('Case Data Entry'!W581,'DO NOT USE_Shared Picklist'!$G$3:$G$5,1,FALSE))),"Please select a value from the drop-down menu",IF('DO NOT USE_Case Formulas'!A581,"OK",NA()))</f>
        <v>#N/A</v>
      </c>
      <c r="X581" s="46"/>
      <c r="Y581" s="46" t="e">
        <f ca="1">IF('Case Data Entry'!Y581&gt;'DO NOT USE_Shared Picklist'!$C$3,"Date Entity Notified of Positive Test cannot be a future date",IF('DO NOT USE_Case Formulas'!A581,"OK",NA()))</f>
        <v>#N/A</v>
      </c>
      <c r="Z581" s="46" t="e">
        <f ca="1">IF('Case Data Entry'!Z581&gt;'DO NOT USE_Shared Picklist'!$C$3,"Test Date cannot be a future date",IF('DO NOT USE_Case Formulas'!A581,"OK",NA()))</f>
        <v>#N/A</v>
      </c>
      <c r="AA581" s="46" t="e">
        <f>IF(AND(NOT(ISBLANK('Case Data Entry'!AA581)),ISNA(VLOOKUP('Case Data Entry'!AA581,'DO NOT USE_Shared Picklist'!$R$3:$R$7,1,FALSE))),"Please select a value from the drop-down menu",IF('DO NOT USE_Case Formulas'!A581,"OK",NA()))</f>
        <v>#N/A</v>
      </c>
      <c r="AB581" s="46" t="e">
        <f>IF(AND(NOT(ISBLANK('Case Data Entry'!AB581)),ISNA(VLOOKUP('Case Data Entry'!AB581,'DO NOT USE_Shared Picklist'!$Q$3:$Q$8,1,FALSE))),"Please select a value from the drop-down menu",IF('DO NOT USE_Case Formulas'!A581,"OK",NA()))</f>
        <v>#N/A</v>
      </c>
    </row>
    <row r="582" spans="1:28" x14ac:dyDescent="0.25">
      <c r="A582" s="45" t="e">
        <f>IF('DO NOT USE_Case Formulas'!A582,IF('DO NOT USE_Case Formulas'!B582,"Not all required fields are completed","OK"),NA())</f>
        <v>#N/A</v>
      </c>
      <c r="B582" s="46" t="e">
        <f>IF(AND('DO NOT USE_Case Formulas'!A582,ISBLANK('Case Data Entry'!B582)),"First Name is required",IF(NOT(ISBLANK('Case Data Entry'!B582)),"OK",NA()))</f>
        <v>#N/A</v>
      </c>
      <c r="C582" s="46" t="e">
        <f>IF(AND('DO NOT USE_Case Formulas'!A582,ISBLANK('Case Data Entry'!C582)),"Last Name is required",IF(NOT(ISBLANK('Case Data Entry'!C582)),"OK",NA()))</f>
        <v>#N/A</v>
      </c>
      <c r="D582" s="46" t="e">
        <f>IF(AND('DO NOT USE_Case Formulas'!A582,ISBLANK('Case Data Entry'!D582)),"Birthdate is required",IF(NOT(ISBLANK('Case Data Entry'!D582)),"OK",NA()))</f>
        <v>#N/A</v>
      </c>
      <c r="E582" s="46" t="e">
        <f>IF(AND('DO NOT USE_Case Formulas'!A582,ISBLANK('Case Data Entry'!E582)),"Mobile Phone is required",IF(NOT(ISBLANK('Case Data Entry'!E582)),IF(AND(ISNUMBER(VALUE('Case Data Entry'!E582)),LEFT('Case Data Entry'!E582,1)&lt;&gt;"1",LEN('Case Data Entry'!E582)=10),"OK","Phone number must be valid format"),NA()))</f>
        <v>#N/A</v>
      </c>
      <c r="F582" s="46" t="e">
        <f>IF(AND('DO NOT USE_Case Formulas'!A582,ISBLANK('Case Data Entry'!F582)),"Home Street Address is required",IF(LEN('Case Data Entry'!F582)&gt;255,"Home Street Address must be less than 255 characters",IF('DO NOT USE_Case Formulas'!A582,"OK",NA())))</f>
        <v>#N/A</v>
      </c>
      <c r="G582" s="46" t="e">
        <f>IF(AND('DO NOT USE_Case Formulas'!A582,ISBLANK('Case Data Entry'!G582)),"City is required",IF(LEN('Case Data Entry'!G582)&gt;40,"City must be less than 40 characters",IF('DO NOT USE_Case Formulas'!A582,"OK",NA())))</f>
        <v>#N/A</v>
      </c>
      <c r="H582" s="46" t="e">
        <f>IF(AND('DO NOT USE_Case Formulas'!A582,ISBLANK('Case Data Entry'!H582)),"State is required",IF(AND(NOT(ISBLANK('Case Data Entry'!H582)),ISNA(VLOOKUP('Case Data Entry'!H582,'DO NOT USE_Shared Picklist'!$P$3:$P$52,1,FALSE))),"Please select a value from the drop-down menu",IF('DO NOT USE_Case Formulas'!A582,"OK",NA())))</f>
        <v>#N/A</v>
      </c>
      <c r="I582" s="46" t="e">
        <f>IF(AND('DO NOT USE_Case Formulas'!A582,ISBLANK('Case Data Entry'!I582)),"Zip is required",IF(ISBLANK('Case Data Entry'!I582),NA(),"OK"))</f>
        <v>#N/A</v>
      </c>
      <c r="J582" s="46" t="e">
        <f>IF(AND('DO NOT USE_Case Formulas'!A582,ISBLANK('Case Data Entry'!J582)),"Occupation/Job Title is required",IF(NOT(ISBLANK('Case Data Entry'!J582)),"OK",NA()))</f>
        <v>#N/A</v>
      </c>
      <c r="K582" s="46" t="e">
        <f>IF('DO NOT USE_Case Formulas'!A582,IF(ISBLANK('Case Data Entry'!K582),"Last Date On Site is required","OK"),NA())</f>
        <v>#N/A</v>
      </c>
      <c r="L582" s="46" t="e">
        <f>IF(AND('DO NOT USE_Case Formulas'!A582,ISBLANK('Case Data Entry'!L582)),"Specific Place in the Location is required",IF(ISBLANK('Case Data Entry'!L582),NA(),"OK"))</f>
        <v>#N/A</v>
      </c>
      <c r="M582" s="46" t="e">
        <f>IF(AND(NOT(ISBLANK('Case Data Entry'!M582)),ISNA(VLOOKUP('Case Data Entry'!M582,'DO NOT USE_Shared Picklist'!$L$3:$L$81,1,FALSE))),"Please select a value from the drop-down menu",IF('DO NOT USE_Case Formulas'!A582,"OK",NA()))</f>
        <v>#N/A</v>
      </c>
      <c r="N582" s="46" t="e">
        <f>IF(AND(NOT(ISBLANK('Case Data Entry'!N582)),ISNA(VLOOKUP('Case Data Entry'!N582,'DO NOT USE_Shared Picklist'!$I$3:$I$5,1,FALSE))),"Please select a value from the drop-down menu",IF('DO NOT USE_Case Formulas'!A582,"OK",NA()))</f>
        <v>#N/A</v>
      </c>
      <c r="O582" s="46" t="e">
        <f>IF(AND(NOT(ISBLANK('Case Data Entry'!O582)),ISNA(VLOOKUP('Case Data Entry'!O582,'DO NOT USE_Shared Picklist'!$E$3:$E$10,1,FALSE))),"Please select a value from the drop-down menu",IF('DO NOT USE_Case Formulas'!A582,"OK",NA()))</f>
        <v>#N/A</v>
      </c>
      <c r="P582" s="46" t="e">
        <f>IF(AND(NOT(ISBLANK('Case Data Entry'!P582)),ISNA(VLOOKUP('Case Data Entry'!P582,'DO NOT USE_Shared Picklist'!$W$3:$W$9,1,FALSE))),"Please select a value from the drop-down menu",IF('DO NOT USE_Case Formulas'!A582,"OK",NA()))</f>
        <v>#N/A</v>
      </c>
      <c r="Q582" s="46" t="e">
        <f>IF(AND(NOT(ISBLANK('Case Data Entry'!Q582)),ISNA(VLOOKUP('Case Data Entry'!Q582,'DO NOT USE_Shared Picklist'!$W$3:$W$9,1,FALSE))),"Please select a value from the drop-down menu",IF('DO NOT USE_Case Formulas'!A582,"OK",NA()))</f>
        <v>#N/A</v>
      </c>
      <c r="R582" s="46" t="e">
        <f>IF(AND(NOT(ISBLANK('Case Data Entry'!R582)),ISNA(VLOOKUP('Case Data Entry'!R582,'DO NOT USE_Shared Picklist'!$V$3:$V$7,1,FALSE))),"Please select a value from the drop-down menu",IF('DO NOT USE_Case Formulas'!A582,"OK",NA()))</f>
        <v>#N/A</v>
      </c>
      <c r="S582" s="46" t="e">
        <f>IF(LEN('Case Data Entry'!S582)&gt;255,"Work Area/Department must be less than 255 characters",IF('DO NOT USE_Case Formulas'!A582,"OK",NA()))</f>
        <v>#N/A</v>
      </c>
      <c r="T582" s="46" t="e">
        <f>IF(AND(NOT(ISBLANK('Case Data Entry'!T582)),NOT(ISNUMBER('Case Data Entry'!T582))),"Please enter a valid number.",IF('DO NOT USE_Case Formulas'!A582,"OK",NA()))</f>
        <v>#N/A</v>
      </c>
      <c r="U582" s="46" t="e">
        <f>IF(AND('DO NOT USE_Case Formulas'!A582,ISBLANK('Case Data Entry'!U582)),"Has this person had symptoms? is required",IF(AND(NOT(ISBLANK('Case Data Entry'!U582)),ISNA(VLOOKUP('Case Data Entry'!U582,'DO NOT USE_Shared Picklist'!$D$3:$D$5,1,FALSE))),"Please select a value from the drop-down menu",IF('DO NOT USE_Case Formulas'!A582,"OK",NA())))</f>
        <v>#N/A</v>
      </c>
      <c r="V582" s="46" t="e">
        <f>IF(AND('Case Data Entry'!U582='DO NOT USE_Shared Picklist'!$D$3,ISBLANK('Case Data Entry'!V582)),"If yes, when did the symptoms start? is required if Has this person had symptoms? is Yes",IF('DO NOT USE_Case Formulas'!A582,"OK",NA()))</f>
        <v>#N/A</v>
      </c>
      <c r="W582" s="46" t="e">
        <f>IF(AND(NOT(ISBLANK('Case Data Entry'!W582)),ISNA(VLOOKUP('Case Data Entry'!W582,'DO NOT USE_Shared Picklist'!$G$3:$G$5,1,FALSE))),"Please select a value from the drop-down menu",IF('DO NOT USE_Case Formulas'!A582,"OK",NA()))</f>
        <v>#N/A</v>
      </c>
      <c r="X582" s="46"/>
      <c r="Y582" s="46" t="e">
        <f ca="1">IF('Case Data Entry'!Y582&gt;'DO NOT USE_Shared Picklist'!$C$3,"Date Entity Notified of Positive Test cannot be a future date",IF('DO NOT USE_Case Formulas'!A582,"OK",NA()))</f>
        <v>#N/A</v>
      </c>
      <c r="Z582" s="46" t="e">
        <f ca="1">IF('Case Data Entry'!Z582&gt;'DO NOT USE_Shared Picklist'!$C$3,"Test Date cannot be a future date",IF('DO NOT USE_Case Formulas'!A582,"OK",NA()))</f>
        <v>#N/A</v>
      </c>
      <c r="AA582" s="46" t="e">
        <f>IF(AND(NOT(ISBLANK('Case Data Entry'!AA582)),ISNA(VLOOKUP('Case Data Entry'!AA582,'DO NOT USE_Shared Picklist'!$R$3:$R$7,1,FALSE))),"Please select a value from the drop-down menu",IF('DO NOT USE_Case Formulas'!A582,"OK",NA()))</f>
        <v>#N/A</v>
      </c>
      <c r="AB582" s="46" t="e">
        <f>IF(AND(NOT(ISBLANK('Case Data Entry'!AB582)),ISNA(VLOOKUP('Case Data Entry'!AB582,'DO NOT USE_Shared Picklist'!$Q$3:$Q$8,1,FALSE))),"Please select a value from the drop-down menu",IF('DO NOT USE_Case Formulas'!A582,"OK",NA()))</f>
        <v>#N/A</v>
      </c>
    </row>
    <row r="583" spans="1:28" x14ac:dyDescent="0.25">
      <c r="A583" s="45" t="e">
        <f>IF('DO NOT USE_Case Formulas'!A583,IF('DO NOT USE_Case Formulas'!B583,"Not all required fields are completed","OK"),NA())</f>
        <v>#N/A</v>
      </c>
      <c r="B583" s="46" t="e">
        <f>IF(AND('DO NOT USE_Case Formulas'!A583,ISBLANK('Case Data Entry'!B583)),"First Name is required",IF(NOT(ISBLANK('Case Data Entry'!B583)),"OK",NA()))</f>
        <v>#N/A</v>
      </c>
      <c r="C583" s="46" t="e">
        <f>IF(AND('DO NOT USE_Case Formulas'!A583,ISBLANK('Case Data Entry'!C583)),"Last Name is required",IF(NOT(ISBLANK('Case Data Entry'!C583)),"OK",NA()))</f>
        <v>#N/A</v>
      </c>
      <c r="D583" s="46" t="e">
        <f>IF(AND('DO NOT USE_Case Formulas'!A583,ISBLANK('Case Data Entry'!D583)),"Birthdate is required",IF(NOT(ISBLANK('Case Data Entry'!D583)),"OK",NA()))</f>
        <v>#N/A</v>
      </c>
      <c r="E583" s="46" t="e">
        <f>IF(AND('DO NOT USE_Case Formulas'!A583,ISBLANK('Case Data Entry'!E583)),"Mobile Phone is required",IF(NOT(ISBLANK('Case Data Entry'!E583)),IF(AND(ISNUMBER(VALUE('Case Data Entry'!E583)),LEFT('Case Data Entry'!E583,1)&lt;&gt;"1",LEN('Case Data Entry'!E583)=10),"OK","Phone number must be valid format"),NA()))</f>
        <v>#N/A</v>
      </c>
      <c r="F583" s="46" t="e">
        <f>IF(AND('DO NOT USE_Case Formulas'!A583,ISBLANK('Case Data Entry'!F583)),"Home Street Address is required",IF(LEN('Case Data Entry'!F583)&gt;255,"Home Street Address must be less than 255 characters",IF('DO NOT USE_Case Formulas'!A583,"OK",NA())))</f>
        <v>#N/A</v>
      </c>
      <c r="G583" s="46" t="e">
        <f>IF(AND('DO NOT USE_Case Formulas'!A583,ISBLANK('Case Data Entry'!G583)),"City is required",IF(LEN('Case Data Entry'!G583)&gt;40,"City must be less than 40 characters",IF('DO NOT USE_Case Formulas'!A583,"OK",NA())))</f>
        <v>#N/A</v>
      </c>
      <c r="H583" s="46" t="e">
        <f>IF(AND('DO NOT USE_Case Formulas'!A583,ISBLANK('Case Data Entry'!H583)),"State is required",IF(AND(NOT(ISBLANK('Case Data Entry'!H583)),ISNA(VLOOKUP('Case Data Entry'!H583,'DO NOT USE_Shared Picklist'!$P$3:$P$52,1,FALSE))),"Please select a value from the drop-down menu",IF('DO NOT USE_Case Formulas'!A583,"OK",NA())))</f>
        <v>#N/A</v>
      </c>
      <c r="I583" s="46" t="e">
        <f>IF(AND('DO NOT USE_Case Formulas'!A583,ISBLANK('Case Data Entry'!I583)),"Zip is required",IF(ISBLANK('Case Data Entry'!I583),NA(),"OK"))</f>
        <v>#N/A</v>
      </c>
      <c r="J583" s="46" t="e">
        <f>IF(AND('DO NOT USE_Case Formulas'!A583,ISBLANK('Case Data Entry'!J583)),"Occupation/Job Title is required",IF(NOT(ISBLANK('Case Data Entry'!J583)),"OK",NA()))</f>
        <v>#N/A</v>
      </c>
      <c r="K583" s="46" t="e">
        <f>IF('DO NOT USE_Case Formulas'!A583,IF(ISBLANK('Case Data Entry'!K583),"Last Date On Site is required","OK"),NA())</f>
        <v>#N/A</v>
      </c>
      <c r="L583" s="46" t="e">
        <f>IF(AND('DO NOT USE_Case Formulas'!A583,ISBLANK('Case Data Entry'!L583)),"Specific Place in the Location is required",IF(ISBLANK('Case Data Entry'!L583),NA(),"OK"))</f>
        <v>#N/A</v>
      </c>
      <c r="M583" s="46" t="e">
        <f>IF(AND(NOT(ISBLANK('Case Data Entry'!M583)),ISNA(VLOOKUP('Case Data Entry'!M583,'DO NOT USE_Shared Picklist'!$L$3:$L$81,1,FALSE))),"Please select a value from the drop-down menu",IF('DO NOT USE_Case Formulas'!A583,"OK",NA()))</f>
        <v>#N/A</v>
      </c>
      <c r="N583" s="46" t="e">
        <f>IF(AND(NOT(ISBLANK('Case Data Entry'!N583)),ISNA(VLOOKUP('Case Data Entry'!N583,'DO NOT USE_Shared Picklist'!$I$3:$I$5,1,FALSE))),"Please select a value from the drop-down menu",IF('DO NOT USE_Case Formulas'!A583,"OK",NA()))</f>
        <v>#N/A</v>
      </c>
      <c r="O583" s="46" t="e">
        <f>IF(AND(NOT(ISBLANK('Case Data Entry'!O583)),ISNA(VLOOKUP('Case Data Entry'!O583,'DO NOT USE_Shared Picklist'!$E$3:$E$10,1,FALSE))),"Please select a value from the drop-down menu",IF('DO NOT USE_Case Formulas'!A583,"OK",NA()))</f>
        <v>#N/A</v>
      </c>
      <c r="P583" s="46" t="e">
        <f>IF(AND(NOT(ISBLANK('Case Data Entry'!P583)),ISNA(VLOOKUP('Case Data Entry'!P583,'DO NOT USE_Shared Picklist'!$W$3:$W$9,1,FALSE))),"Please select a value from the drop-down menu",IF('DO NOT USE_Case Formulas'!A583,"OK",NA()))</f>
        <v>#N/A</v>
      </c>
      <c r="Q583" s="46" t="e">
        <f>IF(AND(NOT(ISBLANK('Case Data Entry'!Q583)),ISNA(VLOOKUP('Case Data Entry'!Q583,'DO NOT USE_Shared Picklist'!$W$3:$W$9,1,FALSE))),"Please select a value from the drop-down menu",IF('DO NOT USE_Case Formulas'!A583,"OK",NA()))</f>
        <v>#N/A</v>
      </c>
      <c r="R583" s="46" t="e">
        <f>IF(AND(NOT(ISBLANK('Case Data Entry'!R583)),ISNA(VLOOKUP('Case Data Entry'!R583,'DO NOT USE_Shared Picklist'!$V$3:$V$7,1,FALSE))),"Please select a value from the drop-down menu",IF('DO NOT USE_Case Formulas'!A583,"OK",NA()))</f>
        <v>#N/A</v>
      </c>
      <c r="S583" s="46" t="e">
        <f>IF(LEN('Case Data Entry'!S583)&gt;255,"Work Area/Department must be less than 255 characters",IF('DO NOT USE_Case Formulas'!A583,"OK",NA()))</f>
        <v>#N/A</v>
      </c>
      <c r="T583" s="46" t="e">
        <f>IF(AND(NOT(ISBLANK('Case Data Entry'!T583)),NOT(ISNUMBER('Case Data Entry'!T583))),"Please enter a valid number.",IF('DO NOT USE_Case Formulas'!A583,"OK",NA()))</f>
        <v>#N/A</v>
      </c>
      <c r="U583" s="46" t="e">
        <f>IF(AND('DO NOT USE_Case Formulas'!A583,ISBLANK('Case Data Entry'!U583)),"Has this person had symptoms? is required",IF(AND(NOT(ISBLANK('Case Data Entry'!U583)),ISNA(VLOOKUP('Case Data Entry'!U583,'DO NOT USE_Shared Picklist'!$D$3:$D$5,1,FALSE))),"Please select a value from the drop-down menu",IF('DO NOT USE_Case Formulas'!A583,"OK",NA())))</f>
        <v>#N/A</v>
      </c>
      <c r="V583" s="46" t="e">
        <f>IF(AND('Case Data Entry'!U583='DO NOT USE_Shared Picklist'!$D$3,ISBLANK('Case Data Entry'!V583)),"If yes, when did the symptoms start? is required if Has this person had symptoms? is Yes",IF('DO NOT USE_Case Formulas'!A583,"OK",NA()))</f>
        <v>#N/A</v>
      </c>
      <c r="W583" s="46" t="e">
        <f>IF(AND(NOT(ISBLANK('Case Data Entry'!W583)),ISNA(VLOOKUP('Case Data Entry'!W583,'DO NOT USE_Shared Picklist'!$G$3:$G$5,1,FALSE))),"Please select a value from the drop-down menu",IF('DO NOT USE_Case Formulas'!A583,"OK",NA()))</f>
        <v>#N/A</v>
      </c>
      <c r="X583" s="46"/>
      <c r="Y583" s="46" t="e">
        <f ca="1">IF('Case Data Entry'!Y583&gt;'DO NOT USE_Shared Picklist'!$C$3,"Date Entity Notified of Positive Test cannot be a future date",IF('DO NOT USE_Case Formulas'!A583,"OK",NA()))</f>
        <v>#N/A</v>
      </c>
      <c r="Z583" s="46" t="e">
        <f ca="1">IF('Case Data Entry'!Z583&gt;'DO NOT USE_Shared Picklist'!$C$3,"Test Date cannot be a future date",IF('DO NOT USE_Case Formulas'!A583,"OK",NA()))</f>
        <v>#N/A</v>
      </c>
      <c r="AA583" s="46" t="e">
        <f>IF(AND(NOT(ISBLANK('Case Data Entry'!AA583)),ISNA(VLOOKUP('Case Data Entry'!AA583,'DO NOT USE_Shared Picklist'!$R$3:$R$7,1,FALSE))),"Please select a value from the drop-down menu",IF('DO NOT USE_Case Formulas'!A583,"OK",NA()))</f>
        <v>#N/A</v>
      </c>
      <c r="AB583" s="46" t="e">
        <f>IF(AND(NOT(ISBLANK('Case Data Entry'!AB583)),ISNA(VLOOKUP('Case Data Entry'!AB583,'DO NOT USE_Shared Picklist'!$Q$3:$Q$8,1,FALSE))),"Please select a value from the drop-down menu",IF('DO NOT USE_Case Formulas'!A583,"OK",NA()))</f>
        <v>#N/A</v>
      </c>
    </row>
    <row r="584" spans="1:28" x14ac:dyDescent="0.25">
      <c r="A584" s="45" t="e">
        <f>IF('DO NOT USE_Case Formulas'!A584,IF('DO NOT USE_Case Formulas'!B584,"Not all required fields are completed","OK"),NA())</f>
        <v>#N/A</v>
      </c>
      <c r="B584" s="46" t="e">
        <f>IF(AND('DO NOT USE_Case Formulas'!A584,ISBLANK('Case Data Entry'!B584)),"First Name is required",IF(NOT(ISBLANK('Case Data Entry'!B584)),"OK",NA()))</f>
        <v>#N/A</v>
      </c>
      <c r="C584" s="46" t="e">
        <f>IF(AND('DO NOT USE_Case Formulas'!A584,ISBLANK('Case Data Entry'!C584)),"Last Name is required",IF(NOT(ISBLANK('Case Data Entry'!C584)),"OK",NA()))</f>
        <v>#N/A</v>
      </c>
      <c r="D584" s="46" t="e">
        <f>IF(AND('DO NOT USE_Case Formulas'!A584,ISBLANK('Case Data Entry'!D584)),"Birthdate is required",IF(NOT(ISBLANK('Case Data Entry'!D584)),"OK",NA()))</f>
        <v>#N/A</v>
      </c>
      <c r="E584" s="46" t="e">
        <f>IF(AND('DO NOT USE_Case Formulas'!A584,ISBLANK('Case Data Entry'!E584)),"Mobile Phone is required",IF(NOT(ISBLANK('Case Data Entry'!E584)),IF(AND(ISNUMBER(VALUE('Case Data Entry'!E584)),LEFT('Case Data Entry'!E584,1)&lt;&gt;"1",LEN('Case Data Entry'!E584)=10),"OK","Phone number must be valid format"),NA()))</f>
        <v>#N/A</v>
      </c>
      <c r="F584" s="46" t="e">
        <f>IF(AND('DO NOT USE_Case Formulas'!A584,ISBLANK('Case Data Entry'!F584)),"Home Street Address is required",IF(LEN('Case Data Entry'!F584)&gt;255,"Home Street Address must be less than 255 characters",IF('DO NOT USE_Case Formulas'!A584,"OK",NA())))</f>
        <v>#N/A</v>
      </c>
      <c r="G584" s="46" t="e">
        <f>IF(AND('DO NOT USE_Case Formulas'!A584,ISBLANK('Case Data Entry'!G584)),"City is required",IF(LEN('Case Data Entry'!G584)&gt;40,"City must be less than 40 characters",IF('DO NOT USE_Case Formulas'!A584,"OK",NA())))</f>
        <v>#N/A</v>
      </c>
      <c r="H584" s="46" t="e">
        <f>IF(AND('DO NOT USE_Case Formulas'!A584,ISBLANK('Case Data Entry'!H584)),"State is required",IF(AND(NOT(ISBLANK('Case Data Entry'!H584)),ISNA(VLOOKUP('Case Data Entry'!H584,'DO NOT USE_Shared Picklist'!$P$3:$P$52,1,FALSE))),"Please select a value from the drop-down menu",IF('DO NOT USE_Case Formulas'!A584,"OK",NA())))</f>
        <v>#N/A</v>
      </c>
      <c r="I584" s="46" t="e">
        <f>IF(AND('DO NOT USE_Case Formulas'!A584,ISBLANK('Case Data Entry'!I584)),"Zip is required",IF(ISBLANK('Case Data Entry'!I584),NA(),"OK"))</f>
        <v>#N/A</v>
      </c>
      <c r="J584" s="46" t="e">
        <f>IF(AND('DO NOT USE_Case Formulas'!A584,ISBLANK('Case Data Entry'!J584)),"Occupation/Job Title is required",IF(NOT(ISBLANK('Case Data Entry'!J584)),"OK",NA()))</f>
        <v>#N/A</v>
      </c>
      <c r="K584" s="46" t="e">
        <f>IF('DO NOT USE_Case Formulas'!A584,IF(ISBLANK('Case Data Entry'!K584),"Last Date On Site is required","OK"),NA())</f>
        <v>#N/A</v>
      </c>
      <c r="L584" s="46" t="e">
        <f>IF(AND('DO NOT USE_Case Formulas'!A584,ISBLANK('Case Data Entry'!L584)),"Specific Place in the Location is required",IF(ISBLANK('Case Data Entry'!L584),NA(),"OK"))</f>
        <v>#N/A</v>
      </c>
      <c r="M584" s="46" t="e">
        <f>IF(AND(NOT(ISBLANK('Case Data Entry'!M584)),ISNA(VLOOKUP('Case Data Entry'!M584,'DO NOT USE_Shared Picklist'!$L$3:$L$81,1,FALSE))),"Please select a value from the drop-down menu",IF('DO NOT USE_Case Formulas'!A584,"OK",NA()))</f>
        <v>#N/A</v>
      </c>
      <c r="N584" s="46" t="e">
        <f>IF(AND(NOT(ISBLANK('Case Data Entry'!N584)),ISNA(VLOOKUP('Case Data Entry'!N584,'DO NOT USE_Shared Picklist'!$I$3:$I$5,1,FALSE))),"Please select a value from the drop-down menu",IF('DO NOT USE_Case Formulas'!A584,"OK",NA()))</f>
        <v>#N/A</v>
      </c>
      <c r="O584" s="46" t="e">
        <f>IF(AND(NOT(ISBLANK('Case Data Entry'!O584)),ISNA(VLOOKUP('Case Data Entry'!O584,'DO NOT USE_Shared Picklist'!$E$3:$E$10,1,FALSE))),"Please select a value from the drop-down menu",IF('DO NOT USE_Case Formulas'!A584,"OK",NA()))</f>
        <v>#N/A</v>
      </c>
      <c r="P584" s="46" t="e">
        <f>IF(AND(NOT(ISBLANK('Case Data Entry'!P584)),ISNA(VLOOKUP('Case Data Entry'!P584,'DO NOT USE_Shared Picklist'!$W$3:$W$9,1,FALSE))),"Please select a value from the drop-down menu",IF('DO NOT USE_Case Formulas'!A584,"OK",NA()))</f>
        <v>#N/A</v>
      </c>
      <c r="Q584" s="46" t="e">
        <f>IF(AND(NOT(ISBLANK('Case Data Entry'!Q584)),ISNA(VLOOKUP('Case Data Entry'!Q584,'DO NOT USE_Shared Picklist'!$W$3:$W$9,1,FALSE))),"Please select a value from the drop-down menu",IF('DO NOT USE_Case Formulas'!A584,"OK",NA()))</f>
        <v>#N/A</v>
      </c>
      <c r="R584" s="46" t="e">
        <f>IF(AND(NOT(ISBLANK('Case Data Entry'!R584)),ISNA(VLOOKUP('Case Data Entry'!R584,'DO NOT USE_Shared Picklist'!$V$3:$V$7,1,FALSE))),"Please select a value from the drop-down menu",IF('DO NOT USE_Case Formulas'!A584,"OK",NA()))</f>
        <v>#N/A</v>
      </c>
      <c r="S584" s="46" t="e">
        <f>IF(LEN('Case Data Entry'!S584)&gt;255,"Work Area/Department must be less than 255 characters",IF('DO NOT USE_Case Formulas'!A584,"OK",NA()))</f>
        <v>#N/A</v>
      </c>
      <c r="T584" s="46" t="e">
        <f>IF(AND(NOT(ISBLANK('Case Data Entry'!T584)),NOT(ISNUMBER('Case Data Entry'!T584))),"Please enter a valid number.",IF('DO NOT USE_Case Formulas'!A584,"OK",NA()))</f>
        <v>#N/A</v>
      </c>
      <c r="U584" s="46" t="e">
        <f>IF(AND('DO NOT USE_Case Formulas'!A584,ISBLANK('Case Data Entry'!U584)),"Has this person had symptoms? is required",IF(AND(NOT(ISBLANK('Case Data Entry'!U584)),ISNA(VLOOKUP('Case Data Entry'!U584,'DO NOT USE_Shared Picklist'!$D$3:$D$5,1,FALSE))),"Please select a value from the drop-down menu",IF('DO NOT USE_Case Formulas'!A584,"OK",NA())))</f>
        <v>#N/A</v>
      </c>
      <c r="V584" s="46" t="e">
        <f>IF(AND('Case Data Entry'!U584='DO NOT USE_Shared Picklist'!$D$3,ISBLANK('Case Data Entry'!V584)),"If yes, when did the symptoms start? is required if Has this person had symptoms? is Yes",IF('DO NOT USE_Case Formulas'!A584,"OK",NA()))</f>
        <v>#N/A</v>
      </c>
      <c r="W584" s="46" t="e">
        <f>IF(AND(NOT(ISBLANK('Case Data Entry'!W584)),ISNA(VLOOKUP('Case Data Entry'!W584,'DO NOT USE_Shared Picklist'!$G$3:$G$5,1,FALSE))),"Please select a value from the drop-down menu",IF('DO NOT USE_Case Formulas'!A584,"OK",NA()))</f>
        <v>#N/A</v>
      </c>
      <c r="X584" s="46"/>
      <c r="Y584" s="46" t="e">
        <f ca="1">IF('Case Data Entry'!Y584&gt;'DO NOT USE_Shared Picklist'!$C$3,"Date Entity Notified of Positive Test cannot be a future date",IF('DO NOT USE_Case Formulas'!A584,"OK",NA()))</f>
        <v>#N/A</v>
      </c>
      <c r="Z584" s="46" t="e">
        <f ca="1">IF('Case Data Entry'!Z584&gt;'DO NOT USE_Shared Picklist'!$C$3,"Test Date cannot be a future date",IF('DO NOT USE_Case Formulas'!A584,"OK",NA()))</f>
        <v>#N/A</v>
      </c>
      <c r="AA584" s="46" t="e">
        <f>IF(AND(NOT(ISBLANK('Case Data Entry'!AA584)),ISNA(VLOOKUP('Case Data Entry'!AA584,'DO NOT USE_Shared Picklist'!$R$3:$R$7,1,FALSE))),"Please select a value from the drop-down menu",IF('DO NOT USE_Case Formulas'!A584,"OK",NA()))</f>
        <v>#N/A</v>
      </c>
      <c r="AB584" s="46" t="e">
        <f>IF(AND(NOT(ISBLANK('Case Data Entry'!AB584)),ISNA(VLOOKUP('Case Data Entry'!AB584,'DO NOT USE_Shared Picklist'!$Q$3:$Q$8,1,FALSE))),"Please select a value from the drop-down menu",IF('DO NOT USE_Case Formulas'!A584,"OK",NA()))</f>
        <v>#N/A</v>
      </c>
    </row>
    <row r="585" spans="1:28" x14ac:dyDescent="0.25">
      <c r="A585" s="45" t="e">
        <f>IF('DO NOT USE_Case Formulas'!A585,IF('DO NOT USE_Case Formulas'!B585,"Not all required fields are completed","OK"),NA())</f>
        <v>#N/A</v>
      </c>
      <c r="B585" s="46" t="e">
        <f>IF(AND('DO NOT USE_Case Formulas'!A585,ISBLANK('Case Data Entry'!B585)),"First Name is required",IF(NOT(ISBLANK('Case Data Entry'!B585)),"OK",NA()))</f>
        <v>#N/A</v>
      </c>
      <c r="C585" s="46" t="e">
        <f>IF(AND('DO NOT USE_Case Formulas'!A585,ISBLANK('Case Data Entry'!C585)),"Last Name is required",IF(NOT(ISBLANK('Case Data Entry'!C585)),"OK",NA()))</f>
        <v>#N/A</v>
      </c>
      <c r="D585" s="46" t="e">
        <f>IF(AND('DO NOT USE_Case Formulas'!A585,ISBLANK('Case Data Entry'!D585)),"Birthdate is required",IF(NOT(ISBLANK('Case Data Entry'!D585)),"OK",NA()))</f>
        <v>#N/A</v>
      </c>
      <c r="E585" s="46" t="e">
        <f>IF(AND('DO NOT USE_Case Formulas'!A585,ISBLANK('Case Data Entry'!E585)),"Mobile Phone is required",IF(NOT(ISBLANK('Case Data Entry'!E585)),IF(AND(ISNUMBER(VALUE('Case Data Entry'!E585)),LEFT('Case Data Entry'!E585,1)&lt;&gt;"1",LEN('Case Data Entry'!E585)=10),"OK","Phone number must be valid format"),NA()))</f>
        <v>#N/A</v>
      </c>
      <c r="F585" s="46" t="e">
        <f>IF(AND('DO NOT USE_Case Formulas'!A585,ISBLANK('Case Data Entry'!F585)),"Home Street Address is required",IF(LEN('Case Data Entry'!F585)&gt;255,"Home Street Address must be less than 255 characters",IF('DO NOT USE_Case Formulas'!A585,"OK",NA())))</f>
        <v>#N/A</v>
      </c>
      <c r="G585" s="46" t="e">
        <f>IF(AND('DO NOT USE_Case Formulas'!A585,ISBLANK('Case Data Entry'!G585)),"City is required",IF(LEN('Case Data Entry'!G585)&gt;40,"City must be less than 40 characters",IF('DO NOT USE_Case Formulas'!A585,"OK",NA())))</f>
        <v>#N/A</v>
      </c>
      <c r="H585" s="46" t="e">
        <f>IF(AND('DO NOT USE_Case Formulas'!A585,ISBLANK('Case Data Entry'!H585)),"State is required",IF(AND(NOT(ISBLANK('Case Data Entry'!H585)),ISNA(VLOOKUP('Case Data Entry'!H585,'DO NOT USE_Shared Picklist'!$P$3:$P$52,1,FALSE))),"Please select a value from the drop-down menu",IF('DO NOT USE_Case Formulas'!A585,"OK",NA())))</f>
        <v>#N/A</v>
      </c>
      <c r="I585" s="46" t="e">
        <f>IF(AND('DO NOT USE_Case Formulas'!A585,ISBLANK('Case Data Entry'!I585)),"Zip is required",IF(ISBLANK('Case Data Entry'!I585),NA(),"OK"))</f>
        <v>#N/A</v>
      </c>
      <c r="J585" s="46" t="e">
        <f>IF(AND('DO NOT USE_Case Formulas'!A585,ISBLANK('Case Data Entry'!J585)),"Occupation/Job Title is required",IF(NOT(ISBLANK('Case Data Entry'!J585)),"OK",NA()))</f>
        <v>#N/A</v>
      </c>
      <c r="K585" s="46" t="e">
        <f>IF('DO NOT USE_Case Formulas'!A585,IF(ISBLANK('Case Data Entry'!K585),"Last Date On Site is required","OK"),NA())</f>
        <v>#N/A</v>
      </c>
      <c r="L585" s="46" t="e">
        <f>IF(AND('DO NOT USE_Case Formulas'!A585,ISBLANK('Case Data Entry'!L585)),"Specific Place in the Location is required",IF(ISBLANK('Case Data Entry'!L585),NA(),"OK"))</f>
        <v>#N/A</v>
      </c>
      <c r="M585" s="46" t="e">
        <f>IF(AND(NOT(ISBLANK('Case Data Entry'!M585)),ISNA(VLOOKUP('Case Data Entry'!M585,'DO NOT USE_Shared Picklist'!$L$3:$L$81,1,FALSE))),"Please select a value from the drop-down menu",IF('DO NOT USE_Case Formulas'!A585,"OK",NA()))</f>
        <v>#N/A</v>
      </c>
      <c r="N585" s="46" t="e">
        <f>IF(AND(NOT(ISBLANK('Case Data Entry'!N585)),ISNA(VLOOKUP('Case Data Entry'!N585,'DO NOT USE_Shared Picklist'!$I$3:$I$5,1,FALSE))),"Please select a value from the drop-down menu",IF('DO NOT USE_Case Formulas'!A585,"OK",NA()))</f>
        <v>#N/A</v>
      </c>
      <c r="O585" s="46" t="e">
        <f>IF(AND(NOT(ISBLANK('Case Data Entry'!O585)),ISNA(VLOOKUP('Case Data Entry'!O585,'DO NOT USE_Shared Picklist'!$E$3:$E$10,1,FALSE))),"Please select a value from the drop-down menu",IF('DO NOT USE_Case Formulas'!A585,"OK",NA()))</f>
        <v>#N/A</v>
      </c>
      <c r="P585" s="46" t="e">
        <f>IF(AND(NOT(ISBLANK('Case Data Entry'!P585)),ISNA(VLOOKUP('Case Data Entry'!P585,'DO NOT USE_Shared Picklist'!$W$3:$W$9,1,FALSE))),"Please select a value from the drop-down menu",IF('DO NOT USE_Case Formulas'!A585,"OK",NA()))</f>
        <v>#N/A</v>
      </c>
      <c r="Q585" s="46" t="e">
        <f>IF(AND(NOT(ISBLANK('Case Data Entry'!Q585)),ISNA(VLOOKUP('Case Data Entry'!Q585,'DO NOT USE_Shared Picklist'!$W$3:$W$9,1,FALSE))),"Please select a value from the drop-down menu",IF('DO NOT USE_Case Formulas'!A585,"OK",NA()))</f>
        <v>#N/A</v>
      </c>
      <c r="R585" s="46" t="e">
        <f>IF(AND(NOT(ISBLANK('Case Data Entry'!R585)),ISNA(VLOOKUP('Case Data Entry'!R585,'DO NOT USE_Shared Picklist'!$V$3:$V$7,1,FALSE))),"Please select a value from the drop-down menu",IF('DO NOT USE_Case Formulas'!A585,"OK",NA()))</f>
        <v>#N/A</v>
      </c>
      <c r="S585" s="46" t="e">
        <f>IF(LEN('Case Data Entry'!S585)&gt;255,"Work Area/Department must be less than 255 characters",IF('DO NOT USE_Case Formulas'!A585,"OK",NA()))</f>
        <v>#N/A</v>
      </c>
      <c r="T585" s="46" t="e">
        <f>IF(AND(NOT(ISBLANK('Case Data Entry'!T585)),NOT(ISNUMBER('Case Data Entry'!T585))),"Please enter a valid number.",IF('DO NOT USE_Case Formulas'!A585,"OK",NA()))</f>
        <v>#N/A</v>
      </c>
      <c r="U585" s="46" t="e">
        <f>IF(AND('DO NOT USE_Case Formulas'!A585,ISBLANK('Case Data Entry'!U585)),"Has this person had symptoms? is required",IF(AND(NOT(ISBLANK('Case Data Entry'!U585)),ISNA(VLOOKUP('Case Data Entry'!U585,'DO NOT USE_Shared Picklist'!$D$3:$D$5,1,FALSE))),"Please select a value from the drop-down menu",IF('DO NOT USE_Case Formulas'!A585,"OK",NA())))</f>
        <v>#N/A</v>
      </c>
      <c r="V585" s="46" t="e">
        <f>IF(AND('Case Data Entry'!U585='DO NOT USE_Shared Picklist'!$D$3,ISBLANK('Case Data Entry'!V585)),"If yes, when did the symptoms start? is required if Has this person had symptoms? is Yes",IF('DO NOT USE_Case Formulas'!A585,"OK",NA()))</f>
        <v>#N/A</v>
      </c>
      <c r="W585" s="46" t="e">
        <f>IF(AND(NOT(ISBLANK('Case Data Entry'!W585)),ISNA(VLOOKUP('Case Data Entry'!W585,'DO NOT USE_Shared Picklist'!$G$3:$G$5,1,FALSE))),"Please select a value from the drop-down menu",IF('DO NOT USE_Case Formulas'!A585,"OK",NA()))</f>
        <v>#N/A</v>
      </c>
      <c r="X585" s="46"/>
      <c r="Y585" s="46" t="e">
        <f ca="1">IF('Case Data Entry'!Y585&gt;'DO NOT USE_Shared Picklist'!$C$3,"Date Entity Notified of Positive Test cannot be a future date",IF('DO NOT USE_Case Formulas'!A585,"OK",NA()))</f>
        <v>#N/A</v>
      </c>
      <c r="Z585" s="46" t="e">
        <f ca="1">IF('Case Data Entry'!Z585&gt;'DO NOT USE_Shared Picklist'!$C$3,"Test Date cannot be a future date",IF('DO NOT USE_Case Formulas'!A585,"OK",NA()))</f>
        <v>#N/A</v>
      </c>
      <c r="AA585" s="46" t="e">
        <f>IF(AND(NOT(ISBLANK('Case Data Entry'!AA585)),ISNA(VLOOKUP('Case Data Entry'!AA585,'DO NOT USE_Shared Picklist'!$R$3:$R$7,1,FALSE))),"Please select a value from the drop-down menu",IF('DO NOT USE_Case Formulas'!A585,"OK",NA()))</f>
        <v>#N/A</v>
      </c>
      <c r="AB585" s="46" t="e">
        <f>IF(AND(NOT(ISBLANK('Case Data Entry'!AB585)),ISNA(VLOOKUP('Case Data Entry'!AB585,'DO NOT USE_Shared Picklist'!$Q$3:$Q$8,1,FALSE))),"Please select a value from the drop-down menu",IF('DO NOT USE_Case Formulas'!A585,"OK",NA()))</f>
        <v>#N/A</v>
      </c>
    </row>
    <row r="586" spans="1:28" x14ac:dyDescent="0.25">
      <c r="A586" s="45" t="e">
        <f>IF('DO NOT USE_Case Formulas'!A586,IF('DO NOT USE_Case Formulas'!B586,"Not all required fields are completed","OK"),NA())</f>
        <v>#N/A</v>
      </c>
      <c r="B586" s="46" t="e">
        <f>IF(AND('DO NOT USE_Case Formulas'!A586,ISBLANK('Case Data Entry'!B586)),"First Name is required",IF(NOT(ISBLANK('Case Data Entry'!B586)),"OK",NA()))</f>
        <v>#N/A</v>
      </c>
      <c r="C586" s="46" t="e">
        <f>IF(AND('DO NOT USE_Case Formulas'!A586,ISBLANK('Case Data Entry'!C586)),"Last Name is required",IF(NOT(ISBLANK('Case Data Entry'!C586)),"OK",NA()))</f>
        <v>#N/A</v>
      </c>
      <c r="D586" s="46" t="e">
        <f>IF(AND('DO NOT USE_Case Formulas'!A586,ISBLANK('Case Data Entry'!D586)),"Birthdate is required",IF(NOT(ISBLANK('Case Data Entry'!D586)),"OK",NA()))</f>
        <v>#N/A</v>
      </c>
      <c r="E586" s="46" t="e">
        <f>IF(AND('DO NOT USE_Case Formulas'!A586,ISBLANK('Case Data Entry'!E586)),"Mobile Phone is required",IF(NOT(ISBLANK('Case Data Entry'!E586)),IF(AND(ISNUMBER(VALUE('Case Data Entry'!E586)),LEFT('Case Data Entry'!E586,1)&lt;&gt;"1",LEN('Case Data Entry'!E586)=10),"OK","Phone number must be valid format"),NA()))</f>
        <v>#N/A</v>
      </c>
      <c r="F586" s="46" t="e">
        <f>IF(AND('DO NOT USE_Case Formulas'!A586,ISBLANK('Case Data Entry'!F586)),"Home Street Address is required",IF(LEN('Case Data Entry'!F586)&gt;255,"Home Street Address must be less than 255 characters",IF('DO NOT USE_Case Formulas'!A586,"OK",NA())))</f>
        <v>#N/A</v>
      </c>
      <c r="G586" s="46" t="e">
        <f>IF(AND('DO NOT USE_Case Formulas'!A586,ISBLANK('Case Data Entry'!G586)),"City is required",IF(LEN('Case Data Entry'!G586)&gt;40,"City must be less than 40 characters",IF('DO NOT USE_Case Formulas'!A586,"OK",NA())))</f>
        <v>#N/A</v>
      </c>
      <c r="H586" s="46" t="e">
        <f>IF(AND('DO NOT USE_Case Formulas'!A586,ISBLANK('Case Data Entry'!H586)),"State is required",IF(AND(NOT(ISBLANK('Case Data Entry'!H586)),ISNA(VLOOKUP('Case Data Entry'!H586,'DO NOT USE_Shared Picklist'!$P$3:$P$52,1,FALSE))),"Please select a value from the drop-down menu",IF('DO NOT USE_Case Formulas'!A586,"OK",NA())))</f>
        <v>#N/A</v>
      </c>
      <c r="I586" s="46" t="e">
        <f>IF(AND('DO NOT USE_Case Formulas'!A586,ISBLANK('Case Data Entry'!I586)),"Zip is required",IF(ISBLANK('Case Data Entry'!I586),NA(),"OK"))</f>
        <v>#N/A</v>
      </c>
      <c r="J586" s="46" t="e">
        <f>IF(AND('DO NOT USE_Case Formulas'!A586,ISBLANK('Case Data Entry'!J586)),"Occupation/Job Title is required",IF(NOT(ISBLANK('Case Data Entry'!J586)),"OK",NA()))</f>
        <v>#N/A</v>
      </c>
      <c r="K586" s="46" t="e">
        <f>IF('DO NOT USE_Case Formulas'!A586,IF(ISBLANK('Case Data Entry'!K586),"Last Date On Site is required","OK"),NA())</f>
        <v>#N/A</v>
      </c>
      <c r="L586" s="46" t="e">
        <f>IF(AND('DO NOT USE_Case Formulas'!A586,ISBLANK('Case Data Entry'!L586)),"Specific Place in the Location is required",IF(ISBLANK('Case Data Entry'!L586),NA(),"OK"))</f>
        <v>#N/A</v>
      </c>
      <c r="M586" s="46" t="e">
        <f>IF(AND(NOT(ISBLANK('Case Data Entry'!M586)),ISNA(VLOOKUP('Case Data Entry'!M586,'DO NOT USE_Shared Picklist'!$L$3:$L$81,1,FALSE))),"Please select a value from the drop-down menu",IF('DO NOT USE_Case Formulas'!A586,"OK",NA()))</f>
        <v>#N/A</v>
      </c>
      <c r="N586" s="46" t="e">
        <f>IF(AND(NOT(ISBLANK('Case Data Entry'!N586)),ISNA(VLOOKUP('Case Data Entry'!N586,'DO NOT USE_Shared Picklist'!$I$3:$I$5,1,FALSE))),"Please select a value from the drop-down menu",IF('DO NOT USE_Case Formulas'!A586,"OK",NA()))</f>
        <v>#N/A</v>
      </c>
      <c r="O586" s="46" t="e">
        <f>IF(AND(NOT(ISBLANK('Case Data Entry'!O586)),ISNA(VLOOKUP('Case Data Entry'!O586,'DO NOT USE_Shared Picklist'!$E$3:$E$10,1,FALSE))),"Please select a value from the drop-down menu",IF('DO NOT USE_Case Formulas'!A586,"OK",NA()))</f>
        <v>#N/A</v>
      </c>
      <c r="P586" s="46" t="e">
        <f>IF(AND(NOT(ISBLANK('Case Data Entry'!P586)),ISNA(VLOOKUP('Case Data Entry'!P586,'DO NOT USE_Shared Picklist'!$W$3:$W$9,1,FALSE))),"Please select a value from the drop-down menu",IF('DO NOT USE_Case Formulas'!A586,"OK",NA()))</f>
        <v>#N/A</v>
      </c>
      <c r="Q586" s="46" t="e">
        <f>IF(AND(NOT(ISBLANK('Case Data Entry'!Q586)),ISNA(VLOOKUP('Case Data Entry'!Q586,'DO NOT USE_Shared Picklist'!$W$3:$W$9,1,FALSE))),"Please select a value from the drop-down menu",IF('DO NOT USE_Case Formulas'!A586,"OK",NA()))</f>
        <v>#N/A</v>
      </c>
      <c r="R586" s="46" t="e">
        <f>IF(AND(NOT(ISBLANK('Case Data Entry'!R586)),ISNA(VLOOKUP('Case Data Entry'!R586,'DO NOT USE_Shared Picklist'!$V$3:$V$7,1,FALSE))),"Please select a value from the drop-down menu",IF('DO NOT USE_Case Formulas'!A586,"OK",NA()))</f>
        <v>#N/A</v>
      </c>
      <c r="S586" s="46" t="e">
        <f>IF(LEN('Case Data Entry'!S586)&gt;255,"Work Area/Department must be less than 255 characters",IF('DO NOT USE_Case Formulas'!A586,"OK",NA()))</f>
        <v>#N/A</v>
      </c>
      <c r="T586" s="46" t="e">
        <f>IF(AND(NOT(ISBLANK('Case Data Entry'!T586)),NOT(ISNUMBER('Case Data Entry'!T586))),"Please enter a valid number.",IF('DO NOT USE_Case Formulas'!A586,"OK",NA()))</f>
        <v>#N/A</v>
      </c>
      <c r="U586" s="46" t="e">
        <f>IF(AND('DO NOT USE_Case Formulas'!A586,ISBLANK('Case Data Entry'!U586)),"Has this person had symptoms? is required",IF(AND(NOT(ISBLANK('Case Data Entry'!U586)),ISNA(VLOOKUP('Case Data Entry'!U586,'DO NOT USE_Shared Picklist'!$D$3:$D$5,1,FALSE))),"Please select a value from the drop-down menu",IF('DO NOT USE_Case Formulas'!A586,"OK",NA())))</f>
        <v>#N/A</v>
      </c>
      <c r="V586" s="46" t="e">
        <f>IF(AND('Case Data Entry'!U586='DO NOT USE_Shared Picklist'!$D$3,ISBLANK('Case Data Entry'!V586)),"If yes, when did the symptoms start? is required if Has this person had symptoms? is Yes",IF('DO NOT USE_Case Formulas'!A586,"OK",NA()))</f>
        <v>#N/A</v>
      </c>
      <c r="W586" s="46" t="e">
        <f>IF(AND(NOT(ISBLANK('Case Data Entry'!W586)),ISNA(VLOOKUP('Case Data Entry'!W586,'DO NOT USE_Shared Picklist'!$G$3:$G$5,1,FALSE))),"Please select a value from the drop-down menu",IF('DO NOT USE_Case Formulas'!A586,"OK",NA()))</f>
        <v>#N/A</v>
      </c>
      <c r="X586" s="46"/>
      <c r="Y586" s="46" t="e">
        <f ca="1">IF('Case Data Entry'!Y586&gt;'DO NOT USE_Shared Picklist'!$C$3,"Date Entity Notified of Positive Test cannot be a future date",IF('DO NOT USE_Case Formulas'!A586,"OK",NA()))</f>
        <v>#N/A</v>
      </c>
      <c r="Z586" s="46" t="e">
        <f ca="1">IF('Case Data Entry'!Z586&gt;'DO NOT USE_Shared Picklist'!$C$3,"Test Date cannot be a future date",IF('DO NOT USE_Case Formulas'!A586,"OK",NA()))</f>
        <v>#N/A</v>
      </c>
      <c r="AA586" s="46" t="e">
        <f>IF(AND(NOT(ISBLANK('Case Data Entry'!AA586)),ISNA(VLOOKUP('Case Data Entry'!AA586,'DO NOT USE_Shared Picklist'!$R$3:$R$7,1,FALSE))),"Please select a value from the drop-down menu",IF('DO NOT USE_Case Formulas'!A586,"OK",NA()))</f>
        <v>#N/A</v>
      </c>
      <c r="AB586" s="46" t="e">
        <f>IF(AND(NOT(ISBLANK('Case Data Entry'!AB586)),ISNA(VLOOKUP('Case Data Entry'!AB586,'DO NOT USE_Shared Picklist'!$Q$3:$Q$8,1,FALSE))),"Please select a value from the drop-down menu",IF('DO NOT USE_Case Formulas'!A586,"OK",NA()))</f>
        <v>#N/A</v>
      </c>
    </row>
    <row r="587" spans="1:28" x14ac:dyDescent="0.25">
      <c r="A587" s="45" t="e">
        <f>IF('DO NOT USE_Case Formulas'!A587,IF('DO NOT USE_Case Formulas'!B587,"Not all required fields are completed","OK"),NA())</f>
        <v>#N/A</v>
      </c>
      <c r="B587" s="46" t="e">
        <f>IF(AND('DO NOT USE_Case Formulas'!A587,ISBLANK('Case Data Entry'!B587)),"First Name is required",IF(NOT(ISBLANK('Case Data Entry'!B587)),"OK",NA()))</f>
        <v>#N/A</v>
      </c>
      <c r="C587" s="46" t="e">
        <f>IF(AND('DO NOT USE_Case Formulas'!A587,ISBLANK('Case Data Entry'!C587)),"Last Name is required",IF(NOT(ISBLANK('Case Data Entry'!C587)),"OK",NA()))</f>
        <v>#N/A</v>
      </c>
      <c r="D587" s="46" t="e">
        <f>IF(AND('DO NOT USE_Case Formulas'!A587,ISBLANK('Case Data Entry'!D587)),"Birthdate is required",IF(NOT(ISBLANK('Case Data Entry'!D587)),"OK",NA()))</f>
        <v>#N/A</v>
      </c>
      <c r="E587" s="46" t="e">
        <f>IF(AND('DO NOT USE_Case Formulas'!A587,ISBLANK('Case Data Entry'!E587)),"Mobile Phone is required",IF(NOT(ISBLANK('Case Data Entry'!E587)),IF(AND(ISNUMBER(VALUE('Case Data Entry'!E587)),LEFT('Case Data Entry'!E587,1)&lt;&gt;"1",LEN('Case Data Entry'!E587)=10),"OK","Phone number must be valid format"),NA()))</f>
        <v>#N/A</v>
      </c>
      <c r="F587" s="46" t="e">
        <f>IF(AND('DO NOT USE_Case Formulas'!A587,ISBLANK('Case Data Entry'!F587)),"Home Street Address is required",IF(LEN('Case Data Entry'!F587)&gt;255,"Home Street Address must be less than 255 characters",IF('DO NOT USE_Case Formulas'!A587,"OK",NA())))</f>
        <v>#N/A</v>
      </c>
      <c r="G587" s="46" t="e">
        <f>IF(AND('DO NOT USE_Case Formulas'!A587,ISBLANK('Case Data Entry'!G587)),"City is required",IF(LEN('Case Data Entry'!G587)&gt;40,"City must be less than 40 characters",IF('DO NOT USE_Case Formulas'!A587,"OK",NA())))</f>
        <v>#N/A</v>
      </c>
      <c r="H587" s="46" t="e">
        <f>IF(AND('DO NOT USE_Case Formulas'!A587,ISBLANK('Case Data Entry'!H587)),"State is required",IF(AND(NOT(ISBLANK('Case Data Entry'!H587)),ISNA(VLOOKUP('Case Data Entry'!H587,'DO NOT USE_Shared Picklist'!$P$3:$P$52,1,FALSE))),"Please select a value from the drop-down menu",IF('DO NOT USE_Case Formulas'!A587,"OK",NA())))</f>
        <v>#N/A</v>
      </c>
      <c r="I587" s="46" t="e">
        <f>IF(AND('DO NOT USE_Case Formulas'!A587,ISBLANK('Case Data Entry'!I587)),"Zip is required",IF(ISBLANK('Case Data Entry'!I587),NA(),"OK"))</f>
        <v>#N/A</v>
      </c>
      <c r="J587" s="46" t="e">
        <f>IF(AND('DO NOT USE_Case Formulas'!A587,ISBLANK('Case Data Entry'!J587)),"Occupation/Job Title is required",IF(NOT(ISBLANK('Case Data Entry'!J587)),"OK",NA()))</f>
        <v>#N/A</v>
      </c>
      <c r="K587" s="46" t="e">
        <f>IF('DO NOT USE_Case Formulas'!A587,IF(ISBLANK('Case Data Entry'!K587),"Last Date On Site is required","OK"),NA())</f>
        <v>#N/A</v>
      </c>
      <c r="L587" s="46" t="e">
        <f>IF(AND('DO NOT USE_Case Formulas'!A587,ISBLANK('Case Data Entry'!L587)),"Specific Place in the Location is required",IF(ISBLANK('Case Data Entry'!L587),NA(),"OK"))</f>
        <v>#N/A</v>
      </c>
      <c r="M587" s="46" t="e">
        <f>IF(AND(NOT(ISBLANK('Case Data Entry'!M587)),ISNA(VLOOKUP('Case Data Entry'!M587,'DO NOT USE_Shared Picklist'!$L$3:$L$81,1,FALSE))),"Please select a value from the drop-down menu",IF('DO NOT USE_Case Formulas'!A587,"OK",NA()))</f>
        <v>#N/A</v>
      </c>
      <c r="N587" s="46" t="e">
        <f>IF(AND(NOT(ISBLANK('Case Data Entry'!N587)),ISNA(VLOOKUP('Case Data Entry'!N587,'DO NOT USE_Shared Picklist'!$I$3:$I$5,1,FALSE))),"Please select a value from the drop-down menu",IF('DO NOT USE_Case Formulas'!A587,"OK",NA()))</f>
        <v>#N/A</v>
      </c>
      <c r="O587" s="46" t="e">
        <f>IF(AND(NOT(ISBLANK('Case Data Entry'!O587)),ISNA(VLOOKUP('Case Data Entry'!O587,'DO NOT USE_Shared Picklist'!$E$3:$E$10,1,FALSE))),"Please select a value from the drop-down menu",IF('DO NOT USE_Case Formulas'!A587,"OK",NA()))</f>
        <v>#N/A</v>
      </c>
      <c r="P587" s="46" t="e">
        <f>IF(AND(NOT(ISBLANK('Case Data Entry'!P587)),ISNA(VLOOKUP('Case Data Entry'!P587,'DO NOT USE_Shared Picklist'!$W$3:$W$9,1,FALSE))),"Please select a value from the drop-down menu",IF('DO NOT USE_Case Formulas'!A587,"OK",NA()))</f>
        <v>#N/A</v>
      </c>
      <c r="Q587" s="46" t="e">
        <f>IF(AND(NOT(ISBLANK('Case Data Entry'!Q587)),ISNA(VLOOKUP('Case Data Entry'!Q587,'DO NOT USE_Shared Picklist'!$W$3:$W$9,1,FALSE))),"Please select a value from the drop-down menu",IF('DO NOT USE_Case Formulas'!A587,"OK",NA()))</f>
        <v>#N/A</v>
      </c>
      <c r="R587" s="46" t="e">
        <f>IF(AND(NOT(ISBLANK('Case Data Entry'!R587)),ISNA(VLOOKUP('Case Data Entry'!R587,'DO NOT USE_Shared Picklist'!$V$3:$V$7,1,FALSE))),"Please select a value from the drop-down menu",IF('DO NOT USE_Case Formulas'!A587,"OK",NA()))</f>
        <v>#N/A</v>
      </c>
      <c r="S587" s="46" t="e">
        <f>IF(LEN('Case Data Entry'!S587)&gt;255,"Work Area/Department must be less than 255 characters",IF('DO NOT USE_Case Formulas'!A587,"OK",NA()))</f>
        <v>#N/A</v>
      </c>
      <c r="T587" s="46" t="e">
        <f>IF(AND(NOT(ISBLANK('Case Data Entry'!T587)),NOT(ISNUMBER('Case Data Entry'!T587))),"Please enter a valid number.",IF('DO NOT USE_Case Formulas'!A587,"OK",NA()))</f>
        <v>#N/A</v>
      </c>
      <c r="U587" s="46" t="e">
        <f>IF(AND('DO NOT USE_Case Formulas'!A587,ISBLANK('Case Data Entry'!U587)),"Has this person had symptoms? is required",IF(AND(NOT(ISBLANK('Case Data Entry'!U587)),ISNA(VLOOKUP('Case Data Entry'!U587,'DO NOT USE_Shared Picklist'!$D$3:$D$5,1,FALSE))),"Please select a value from the drop-down menu",IF('DO NOT USE_Case Formulas'!A587,"OK",NA())))</f>
        <v>#N/A</v>
      </c>
      <c r="V587" s="46" t="e">
        <f>IF(AND('Case Data Entry'!U587='DO NOT USE_Shared Picklist'!$D$3,ISBLANK('Case Data Entry'!V587)),"If yes, when did the symptoms start? is required if Has this person had symptoms? is Yes",IF('DO NOT USE_Case Formulas'!A587,"OK",NA()))</f>
        <v>#N/A</v>
      </c>
      <c r="W587" s="46" t="e">
        <f>IF(AND(NOT(ISBLANK('Case Data Entry'!W587)),ISNA(VLOOKUP('Case Data Entry'!W587,'DO NOT USE_Shared Picklist'!$G$3:$G$5,1,FALSE))),"Please select a value from the drop-down menu",IF('DO NOT USE_Case Formulas'!A587,"OK",NA()))</f>
        <v>#N/A</v>
      </c>
      <c r="X587" s="46"/>
      <c r="Y587" s="46" t="e">
        <f ca="1">IF('Case Data Entry'!Y587&gt;'DO NOT USE_Shared Picklist'!$C$3,"Date Entity Notified of Positive Test cannot be a future date",IF('DO NOT USE_Case Formulas'!A587,"OK",NA()))</f>
        <v>#N/A</v>
      </c>
      <c r="Z587" s="46" t="e">
        <f ca="1">IF('Case Data Entry'!Z587&gt;'DO NOT USE_Shared Picklist'!$C$3,"Test Date cannot be a future date",IF('DO NOT USE_Case Formulas'!A587,"OK",NA()))</f>
        <v>#N/A</v>
      </c>
      <c r="AA587" s="46" t="e">
        <f>IF(AND(NOT(ISBLANK('Case Data Entry'!AA587)),ISNA(VLOOKUP('Case Data Entry'!AA587,'DO NOT USE_Shared Picklist'!$R$3:$R$7,1,FALSE))),"Please select a value from the drop-down menu",IF('DO NOT USE_Case Formulas'!A587,"OK",NA()))</f>
        <v>#N/A</v>
      </c>
      <c r="AB587" s="46" t="e">
        <f>IF(AND(NOT(ISBLANK('Case Data Entry'!AB587)),ISNA(VLOOKUP('Case Data Entry'!AB587,'DO NOT USE_Shared Picklist'!$Q$3:$Q$8,1,FALSE))),"Please select a value from the drop-down menu",IF('DO NOT USE_Case Formulas'!A587,"OK",NA()))</f>
        <v>#N/A</v>
      </c>
    </row>
    <row r="588" spans="1:28" x14ac:dyDescent="0.25">
      <c r="A588" s="45" t="e">
        <f>IF('DO NOT USE_Case Formulas'!A588,IF('DO NOT USE_Case Formulas'!B588,"Not all required fields are completed","OK"),NA())</f>
        <v>#N/A</v>
      </c>
      <c r="B588" s="46" t="e">
        <f>IF(AND('DO NOT USE_Case Formulas'!A588,ISBLANK('Case Data Entry'!B588)),"First Name is required",IF(NOT(ISBLANK('Case Data Entry'!B588)),"OK",NA()))</f>
        <v>#N/A</v>
      </c>
      <c r="C588" s="46" t="e">
        <f>IF(AND('DO NOT USE_Case Formulas'!A588,ISBLANK('Case Data Entry'!C588)),"Last Name is required",IF(NOT(ISBLANK('Case Data Entry'!C588)),"OK",NA()))</f>
        <v>#N/A</v>
      </c>
      <c r="D588" s="46" t="e">
        <f>IF(AND('DO NOT USE_Case Formulas'!A588,ISBLANK('Case Data Entry'!D588)),"Birthdate is required",IF(NOT(ISBLANK('Case Data Entry'!D588)),"OK",NA()))</f>
        <v>#N/A</v>
      </c>
      <c r="E588" s="46" t="e">
        <f>IF(AND('DO NOT USE_Case Formulas'!A588,ISBLANK('Case Data Entry'!E588)),"Mobile Phone is required",IF(NOT(ISBLANK('Case Data Entry'!E588)),IF(AND(ISNUMBER(VALUE('Case Data Entry'!E588)),LEFT('Case Data Entry'!E588,1)&lt;&gt;"1",LEN('Case Data Entry'!E588)=10),"OK","Phone number must be valid format"),NA()))</f>
        <v>#N/A</v>
      </c>
      <c r="F588" s="46" t="e">
        <f>IF(AND('DO NOT USE_Case Formulas'!A588,ISBLANK('Case Data Entry'!F588)),"Home Street Address is required",IF(LEN('Case Data Entry'!F588)&gt;255,"Home Street Address must be less than 255 characters",IF('DO NOT USE_Case Formulas'!A588,"OK",NA())))</f>
        <v>#N/A</v>
      </c>
      <c r="G588" s="46" t="e">
        <f>IF(AND('DO NOT USE_Case Formulas'!A588,ISBLANK('Case Data Entry'!G588)),"City is required",IF(LEN('Case Data Entry'!G588)&gt;40,"City must be less than 40 characters",IF('DO NOT USE_Case Formulas'!A588,"OK",NA())))</f>
        <v>#N/A</v>
      </c>
      <c r="H588" s="46" t="e">
        <f>IF(AND('DO NOT USE_Case Formulas'!A588,ISBLANK('Case Data Entry'!H588)),"State is required",IF(AND(NOT(ISBLANK('Case Data Entry'!H588)),ISNA(VLOOKUP('Case Data Entry'!H588,'DO NOT USE_Shared Picklist'!$P$3:$P$52,1,FALSE))),"Please select a value from the drop-down menu",IF('DO NOT USE_Case Formulas'!A588,"OK",NA())))</f>
        <v>#N/A</v>
      </c>
      <c r="I588" s="46" t="e">
        <f>IF(AND('DO NOT USE_Case Formulas'!A588,ISBLANK('Case Data Entry'!I588)),"Zip is required",IF(ISBLANK('Case Data Entry'!I588),NA(),"OK"))</f>
        <v>#N/A</v>
      </c>
      <c r="J588" s="46" t="e">
        <f>IF(AND('DO NOT USE_Case Formulas'!A588,ISBLANK('Case Data Entry'!J588)),"Occupation/Job Title is required",IF(NOT(ISBLANK('Case Data Entry'!J588)),"OK",NA()))</f>
        <v>#N/A</v>
      </c>
      <c r="K588" s="46" t="e">
        <f>IF('DO NOT USE_Case Formulas'!A588,IF(ISBLANK('Case Data Entry'!K588),"Last Date On Site is required","OK"),NA())</f>
        <v>#N/A</v>
      </c>
      <c r="L588" s="46" t="e">
        <f>IF(AND('DO NOT USE_Case Formulas'!A588,ISBLANK('Case Data Entry'!L588)),"Specific Place in the Location is required",IF(ISBLANK('Case Data Entry'!L588),NA(),"OK"))</f>
        <v>#N/A</v>
      </c>
      <c r="M588" s="46" t="e">
        <f>IF(AND(NOT(ISBLANK('Case Data Entry'!M588)),ISNA(VLOOKUP('Case Data Entry'!M588,'DO NOT USE_Shared Picklist'!$L$3:$L$81,1,FALSE))),"Please select a value from the drop-down menu",IF('DO NOT USE_Case Formulas'!A588,"OK",NA()))</f>
        <v>#N/A</v>
      </c>
      <c r="N588" s="46" t="e">
        <f>IF(AND(NOT(ISBLANK('Case Data Entry'!N588)),ISNA(VLOOKUP('Case Data Entry'!N588,'DO NOT USE_Shared Picklist'!$I$3:$I$5,1,FALSE))),"Please select a value from the drop-down menu",IF('DO NOT USE_Case Formulas'!A588,"OK",NA()))</f>
        <v>#N/A</v>
      </c>
      <c r="O588" s="46" t="e">
        <f>IF(AND(NOT(ISBLANK('Case Data Entry'!O588)),ISNA(VLOOKUP('Case Data Entry'!O588,'DO NOT USE_Shared Picklist'!$E$3:$E$10,1,FALSE))),"Please select a value from the drop-down menu",IF('DO NOT USE_Case Formulas'!A588,"OK",NA()))</f>
        <v>#N/A</v>
      </c>
      <c r="P588" s="46" t="e">
        <f>IF(AND(NOT(ISBLANK('Case Data Entry'!P588)),ISNA(VLOOKUP('Case Data Entry'!P588,'DO NOT USE_Shared Picklist'!$W$3:$W$9,1,FALSE))),"Please select a value from the drop-down menu",IF('DO NOT USE_Case Formulas'!A588,"OK",NA()))</f>
        <v>#N/A</v>
      </c>
      <c r="Q588" s="46" t="e">
        <f>IF(AND(NOT(ISBLANK('Case Data Entry'!Q588)),ISNA(VLOOKUP('Case Data Entry'!Q588,'DO NOT USE_Shared Picklist'!$W$3:$W$9,1,FALSE))),"Please select a value from the drop-down menu",IF('DO NOT USE_Case Formulas'!A588,"OK",NA()))</f>
        <v>#N/A</v>
      </c>
      <c r="R588" s="46" t="e">
        <f>IF(AND(NOT(ISBLANK('Case Data Entry'!R588)),ISNA(VLOOKUP('Case Data Entry'!R588,'DO NOT USE_Shared Picklist'!$V$3:$V$7,1,FALSE))),"Please select a value from the drop-down menu",IF('DO NOT USE_Case Formulas'!A588,"OK",NA()))</f>
        <v>#N/A</v>
      </c>
      <c r="S588" s="46" t="e">
        <f>IF(LEN('Case Data Entry'!S588)&gt;255,"Work Area/Department must be less than 255 characters",IF('DO NOT USE_Case Formulas'!A588,"OK",NA()))</f>
        <v>#N/A</v>
      </c>
      <c r="T588" s="46" t="e">
        <f>IF(AND(NOT(ISBLANK('Case Data Entry'!T588)),NOT(ISNUMBER('Case Data Entry'!T588))),"Please enter a valid number.",IF('DO NOT USE_Case Formulas'!A588,"OK",NA()))</f>
        <v>#N/A</v>
      </c>
      <c r="U588" s="46" t="e">
        <f>IF(AND('DO NOT USE_Case Formulas'!A588,ISBLANK('Case Data Entry'!U588)),"Has this person had symptoms? is required",IF(AND(NOT(ISBLANK('Case Data Entry'!U588)),ISNA(VLOOKUP('Case Data Entry'!U588,'DO NOT USE_Shared Picklist'!$D$3:$D$5,1,FALSE))),"Please select a value from the drop-down menu",IF('DO NOT USE_Case Formulas'!A588,"OK",NA())))</f>
        <v>#N/A</v>
      </c>
      <c r="V588" s="46" t="e">
        <f>IF(AND('Case Data Entry'!U588='DO NOT USE_Shared Picklist'!$D$3,ISBLANK('Case Data Entry'!V588)),"If yes, when did the symptoms start? is required if Has this person had symptoms? is Yes",IF('DO NOT USE_Case Formulas'!A588,"OK",NA()))</f>
        <v>#N/A</v>
      </c>
      <c r="W588" s="46" t="e">
        <f>IF(AND(NOT(ISBLANK('Case Data Entry'!W588)),ISNA(VLOOKUP('Case Data Entry'!W588,'DO NOT USE_Shared Picklist'!$G$3:$G$5,1,FALSE))),"Please select a value from the drop-down menu",IF('DO NOT USE_Case Formulas'!A588,"OK",NA()))</f>
        <v>#N/A</v>
      </c>
      <c r="X588" s="46"/>
      <c r="Y588" s="46" t="e">
        <f ca="1">IF('Case Data Entry'!Y588&gt;'DO NOT USE_Shared Picklist'!$C$3,"Date Entity Notified of Positive Test cannot be a future date",IF('DO NOT USE_Case Formulas'!A588,"OK",NA()))</f>
        <v>#N/A</v>
      </c>
      <c r="Z588" s="46" t="e">
        <f ca="1">IF('Case Data Entry'!Z588&gt;'DO NOT USE_Shared Picklist'!$C$3,"Test Date cannot be a future date",IF('DO NOT USE_Case Formulas'!A588,"OK",NA()))</f>
        <v>#N/A</v>
      </c>
      <c r="AA588" s="46" t="e">
        <f>IF(AND(NOT(ISBLANK('Case Data Entry'!AA588)),ISNA(VLOOKUP('Case Data Entry'!AA588,'DO NOT USE_Shared Picklist'!$R$3:$R$7,1,FALSE))),"Please select a value from the drop-down menu",IF('DO NOT USE_Case Formulas'!A588,"OK",NA()))</f>
        <v>#N/A</v>
      </c>
      <c r="AB588" s="46" t="e">
        <f>IF(AND(NOT(ISBLANK('Case Data Entry'!AB588)),ISNA(VLOOKUP('Case Data Entry'!AB588,'DO NOT USE_Shared Picklist'!$Q$3:$Q$8,1,FALSE))),"Please select a value from the drop-down menu",IF('DO NOT USE_Case Formulas'!A588,"OK",NA()))</f>
        <v>#N/A</v>
      </c>
    </row>
    <row r="589" spans="1:28" x14ac:dyDescent="0.25">
      <c r="A589" s="45" t="e">
        <f>IF('DO NOT USE_Case Formulas'!A589,IF('DO NOT USE_Case Formulas'!B589,"Not all required fields are completed","OK"),NA())</f>
        <v>#N/A</v>
      </c>
      <c r="B589" s="46" t="e">
        <f>IF(AND('DO NOT USE_Case Formulas'!A589,ISBLANK('Case Data Entry'!B589)),"First Name is required",IF(NOT(ISBLANK('Case Data Entry'!B589)),"OK",NA()))</f>
        <v>#N/A</v>
      </c>
      <c r="C589" s="46" t="e">
        <f>IF(AND('DO NOT USE_Case Formulas'!A589,ISBLANK('Case Data Entry'!C589)),"Last Name is required",IF(NOT(ISBLANK('Case Data Entry'!C589)),"OK",NA()))</f>
        <v>#N/A</v>
      </c>
      <c r="D589" s="46" t="e">
        <f>IF(AND('DO NOT USE_Case Formulas'!A589,ISBLANK('Case Data Entry'!D589)),"Birthdate is required",IF(NOT(ISBLANK('Case Data Entry'!D589)),"OK",NA()))</f>
        <v>#N/A</v>
      </c>
      <c r="E589" s="46" t="e">
        <f>IF(AND('DO NOT USE_Case Formulas'!A589,ISBLANK('Case Data Entry'!E589)),"Mobile Phone is required",IF(NOT(ISBLANK('Case Data Entry'!E589)),IF(AND(ISNUMBER(VALUE('Case Data Entry'!E589)),LEFT('Case Data Entry'!E589,1)&lt;&gt;"1",LEN('Case Data Entry'!E589)=10),"OK","Phone number must be valid format"),NA()))</f>
        <v>#N/A</v>
      </c>
      <c r="F589" s="46" t="e">
        <f>IF(AND('DO NOT USE_Case Formulas'!A589,ISBLANK('Case Data Entry'!F589)),"Home Street Address is required",IF(LEN('Case Data Entry'!F589)&gt;255,"Home Street Address must be less than 255 characters",IF('DO NOT USE_Case Formulas'!A589,"OK",NA())))</f>
        <v>#N/A</v>
      </c>
      <c r="G589" s="46" t="e">
        <f>IF(AND('DO NOT USE_Case Formulas'!A589,ISBLANK('Case Data Entry'!G589)),"City is required",IF(LEN('Case Data Entry'!G589)&gt;40,"City must be less than 40 characters",IF('DO NOT USE_Case Formulas'!A589,"OK",NA())))</f>
        <v>#N/A</v>
      </c>
      <c r="H589" s="46" t="e">
        <f>IF(AND('DO NOT USE_Case Formulas'!A589,ISBLANK('Case Data Entry'!H589)),"State is required",IF(AND(NOT(ISBLANK('Case Data Entry'!H589)),ISNA(VLOOKUP('Case Data Entry'!H589,'DO NOT USE_Shared Picklist'!$P$3:$P$52,1,FALSE))),"Please select a value from the drop-down menu",IF('DO NOT USE_Case Formulas'!A589,"OK",NA())))</f>
        <v>#N/A</v>
      </c>
      <c r="I589" s="46" t="e">
        <f>IF(AND('DO NOT USE_Case Formulas'!A589,ISBLANK('Case Data Entry'!I589)),"Zip is required",IF(ISBLANK('Case Data Entry'!I589),NA(),"OK"))</f>
        <v>#N/A</v>
      </c>
      <c r="J589" s="46" t="e">
        <f>IF(AND('DO NOT USE_Case Formulas'!A589,ISBLANK('Case Data Entry'!J589)),"Occupation/Job Title is required",IF(NOT(ISBLANK('Case Data Entry'!J589)),"OK",NA()))</f>
        <v>#N/A</v>
      </c>
      <c r="K589" s="46" t="e">
        <f>IF('DO NOT USE_Case Formulas'!A589,IF(ISBLANK('Case Data Entry'!K589),"Last Date On Site is required","OK"),NA())</f>
        <v>#N/A</v>
      </c>
      <c r="L589" s="46" t="e">
        <f>IF(AND('DO NOT USE_Case Formulas'!A589,ISBLANK('Case Data Entry'!L589)),"Specific Place in the Location is required",IF(ISBLANK('Case Data Entry'!L589),NA(),"OK"))</f>
        <v>#N/A</v>
      </c>
      <c r="M589" s="46" t="e">
        <f>IF(AND(NOT(ISBLANK('Case Data Entry'!M589)),ISNA(VLOOKUP('Case Data Entry'!M589,'DO NOT USE_Shared Picklist'!$L$3:$L$81,1,FALSE))),"Please select a value from the drop-down menu",IF('DO NOT USE_Case Formulas'!A589,"OK",NA()))</f>
        <v>#N/A</v>
      </c>
      <c r="N589" s="46" t="e">
        <f>IF(AND(NOT(ISBLANK('Case Data Entry'!N589)),ISNA(VLOOKUP('Case Data Entry'!N589,'DO NOT USE_Shared Picklist'!$I$3:$I$5,1,FALSE))),"Please select a value from the drop-down menu",IF('DO NOT USE_Case Formulas'!A589,"OK",NA()))</f>
        <v>#N/A</v>
      </c>
      <c r="O589" s="46" t="e">
        <f>IF(AND(NOT(ISBLANK('Case Data Entry'!O589)),ISNA(VLOOKUP('Case Data Entry'!O589,'DO NOT USE_Shared Picklist'!$E$3:$E$10,1,FALSE))),"Please select a value from the drop-down menu",IF('DO NOT USE_Case Formulas'!A589,"OK",NA()))</f>
        <v>#N/A</v>
      </c>
      <c r="P589" s="46" t="e">
        <f>IF(AND(NOT(ISBLANK('Case Data Entry'!P589)),ISNA(VLOOKUP('Case Data Entry'!P589,'DO NOT USE_Shared Picklist'!$W$3:$W$9,1,FALSE))),"Please select a value from the drop-down menu",IF('DO NOT USE_Case Formulas'!A589,"OK",NA()))</f>
        <v>#N/A</v>
      </c>
      <c r="Q589" s="46" t="e">
        <f>IF(AND(NOT(ISBLANK('Case Data Entry'!Q589)),ISNA(VLOOKUP('Case Data Entry'!Q589,'DO NOT USE_Shared Picklist'!$W$3:$W$9,1,FALSE))),"Please select a value from the drop-down menu",IF('DO NOT USE_Case Formulas'!A589,"OK",NA()))</f>
        <v>#N/A</v>
      </c>
      <c r="R589" s="46" t="e">
        <f>IF(AND(NOT(ISBLANK('Case Data Entry'!R589)),ISNA(VLOOKUP('Case Data Entry'!R589,'DO NOT USE_Shared Picklist'!$V$3:$V$7,1,FALSE))),"Please select a value from the drop-down menu",IF('DO NOT USE_Case Formulas'!A589,"OK",NA()))</f>
        <v>#N/A</v>
      </c>
      <c r="S589" s="46" t="e">
        <f>IF(LEN('Case Data Entry'!S589)&gt;255,"Work Area/Department must be less than 255 characters",IF('DO NOT USE_Case Formulas'!A589,"OK",NA()))</f>
        <v>#N/A</v>
      </c>
      <c r="T589" s="46" t="e">
        <f>IF(AND(NOT(ISBLANK('Case Data Entry'!T589)),NOT(ISNUMBER('Case Data Entry'!T589))),"Please enter a valid number.",IF('DO NOT USE_Case Formulas'!A589,"OK",NA()))</f>
        <v>#N/A</v>
      </c>
      <c r="U589" s="46" t="e">
        <f>IF(AND('DO NOT USE_Case Formulas'!A589,ISBLANK('Case Data Entry'!U589)),"Has this person had symptoms? is required",IF(AND(NOT(ISBLANK('Case Data Entry'!U589)),ISNA(VLOOKUP('Case Data Entry'!U589,'DO NOT USE_Shared Picklist'!$D$3:$D$5,1,FALSE))),"Please select a value from the drop-down menu",IF('DO NOT USE_Case Formulas'!A589,"OK",NA())))</f>
        <v>#N/A</v>
      </c>
      <c r="V589" s="46" t="e">
        <f>IF(AND('Case Data Entry'!U589='DO NOT USE_Shared Picklist'!$D$3,ISBLANK('Case Data Entry'!V589)),"If yes, when did the symptoms start? is required if Has this person had symptoms? is Yes",IF('DO NOT USE_Case Formulas'!A589,"OK",NA()))</f>
        <v>#N/A</v>
      </c>
      <c r="W589" s="46" t="e">
        <f>IF(AND(NOT(ISBLANK('Case Data Entry'!W589)),ISNA(VLOOKUP('Case Data Entry'!W589,'DO NOT USE_Shared Picklist'!$G$3:$G$5,1,FALSE))),"Please select a value from the drop-down menu",IF('DO NOT USE_Case Formulas'!A589,"OK",NA()))</f>
        <v>#N/A</v>
      </c>
      <c r="X589" s="46"/>
      <c r="Y589" s="46" t="e">
        <f ca="1">IF('Case Data Entry'!Y589&gt;'DO NOT USE_Shared Picklist'!$C$3,"Date Entity Notified of Positive Test cannot be a future date",IF('DO NOT USE_Case Formulas'!A589,"OK",NA()))</f>
        <v>#N/A</v>
      </c>
      <c r="Z589" s="46" t="e">
        <f ca="1">IF('Case Data Entry'!Z589&gt;'DO NOT USE_Shared Picklist'!$C$3,"Test Date cannot be a future date",IF('DO NOT USE_Case Formulas'!A589,"OK",NA()))</f>
        <v>#N/A</v>
      </c>
      <c r="AA589" s="46" t="e">
        <f>IF(AND(NOT(ISBLANK('Case Data Entry'!AA589)),ISNA(VLOOKUP('Case Data Entry'!AA589,'DO NOT USE_Shared Picklist'!$R$3:$R$7,1,FALSE))),"Please select a value from the drop-down menu",IF('DO NOT USE_Case Formulas'!A589,"OK",NA()))</f>
        <v>#N/A</v>
      </c>
      <c r="AB589" s="46" t="e">
        <f>IF(AND(NOT(ISBLANK('Case Data Entry'!AB589)),ISNA(VLOOKUP('Case Data Entry'!AB589,'DO NOT USE_Shared Picklist'!$Q$3:$Q$8,1,FALSE))),"Please select a value from the drop-down menu",IF('DO NOT USE_Case Formulas'!A589,"OK",NA()))</f>
        <v>#N/A</v>
      </c>
    </row>
    <row r="590" spans="1:28" x14ac:dyDescent="0.25">
      <c r="A590" s="45" t="e">
        <f>IF('DO NOT USE_Case Formulas'!A590,IF('DO NOT USE_Case Formulas'!B590,"Not all required fields are completed","OK"),NA())</f>
        <v>#N/A</v>
      </c>
      <c r="B590" s="46" t="e">
        <f>IF(AND('DO NOT USE_Case Formulas'!A590,ISBLANK('Case Data Entry'!B590)),"First Name is required",IF(NOT(ISBLANK('Case Data Entry'!B590)),"OK",NA()))</f>
        <v>#N/A</v>
      </c>
      <c r="C590" s="46" t="e">
        <f>IF(AND('DO NOT USE_Case Formulas'!A590,ISBLANK('Case Data Entry'!C590)),"Last Name is required",IF(NOT(ISBLANK('Case Data Entry'!C590)),"OK",NA()))</f>
        <v>#N/A</v>
      </c>
      <c r="D590" s="46" t="e">
        <f>IF(AND('DO NOT USE_Case Formulas'!A590,ISBLANK('Case Data Entry'!D590)),"Birthdate is required",IF(NOT(ISBLANK('Case Data Entry'!D590)),"OK",NA()))</f>
        <v>#N/A</v>
      </c>
      <c r="E590" s="46" t="e">
        <f>IF(AND('DO NOT USE_Case Formulas'!A590,ISBLANK('Case Data Entry'!E590)),"Mobile Phone is required",IF(NOT(ISBLANK('Case Data Entry'!E590)),IF(AND(ISNUMBER(VALUE('Case Data Entry'!E590)),LEFT('Case Data Entry'!E590,1)&lt;&gt;"1",LEN('Case Data Entry'!E590)=10),"OK","Phone number must be valid format"),NA()))</f>
        <v>#N/A</v>
      </c>
      <c r="F590" s="46" t="e">
        <f>IF(AND('DO NOT USE_Case Formulas'!A590,ISBLANK('Case Data Entry'!F590)),"Home Street Address is required",IF(LEN('Case Data Entry'!F590)&gt;255,"Home Street Address must be less than 255 characters",IF('DO NOT USE_Case Formulas'!A590,"OK",NA())))</f>
        <v>#N/A</v>
      </c>
      <c r="G590" s="46" t="e">
        <f>IF(AND('DO NOT USE_Case Formulas'!A590,ISBLANK('Case Data Entry'!G590)),"City is required",IF(LEN('Case Data Entry'!G590)&gt;40,"City must be less than 40 characters",IF('DO NOT USE_Case Formulas'!A590,"OK",NA())))</f>
        <v>#N/A</v>
      </c>
      <c r="H590" s="46" t="e">
        <f>IF(AND('DO NOT USE_Case Formulas'!A590,ISBLANK('Case Data Entry'!H590)),"State is required",IF(AND(NOT(ISBLANK('Case Data Entry'!H590)),ISNA(VLOOKUP('Case Data Entry'!H590,'DO NOT USE_Shared Picklist'!$P$3:$P$52,1,FALSE))),"Please select a value from the drop-down menu",IF('DO NOT USE_Case Formulas'!A590,"OK",NA())))</f>
        <v>#N/A</v>
      </c>
      <c r="I590" s="46" t="e">
        <f>IF(AND('DO NOT USE_Case Formulas'!A590,ISBLANK('Case Data Entry'!I590)),"Zip is required",IF(ISBLANK('Case Data Entry'!I590),NA(),"OK"))</f>
        <v>#N/A</v>
      </c>
      <c r="J590" s="46" t="e">
        <f>IF(AND('DO NOT USE_Case Formulas'!A590,ISBLANK('Case Data Entry'!J590)),"Occupation/Job Title is required",IF(NOT(ISBLANK('Case Data Entry'!J590)),"OK",NA()))</f>
        <v>#N/A</v>
      </c>
      <c r="K590" s="46" t="e">
        <f>IF('DO NOT USE_Case Formulas'!A590,IF(ISBLANK('Case Data Entry'!K590),"Last Date On Site is required","OK"),NA())</f>
        <v>#N/A</v>
      </c>
      <c r="L590" s="46" t="e">
        <f>IF(AND('DO NOT USE_Case Formulas'!A590,ISBLANK('Case Data Entry'!L590)),"Specific Place in the Location is required",IF(ISBLANK('Case Data Entry'!L590),NA(),"OK"))</f>
        <v>#N/A</v>
      </c>
      <c r="M590" s="46" t="e">
        <f>IF(AND(NOT(ISBLANK('Case Data Entry'!M590)),ISNA(VLOOKUP('Case Data Entry'!M590,'DO NOT USE_Shared Picklist'!$L$3:$L$81,1,FALSE))),"Please select a value from the drop-down menu",IF('DO NOT USE_Case Formulas'!A590,"OK",NA()))</f>
        <v>#N/A</v>
      </c>
      <c r="N590" s="46" t="e">
        <f>IF(AND(NOT(ISBLANK('Case Data Entry'!N590)),ISNA(VLOOKUP('Case Data Entry'!N590,'DO NOT USE_Shared Picklist'!$I$3:$I$5,1,FALSE))),"Please select a value from the drop-down menu",IF('DO NOT USE_Case Formulas'!A590,"OK",NA()))</f>
        <v>#N/A</v>
      </c>
      <c r="O590" s="46" t="e">
        <f>IF(AND(NOT(ISBLANK('Case Data Entry'!O590)),ISNA(VLOOKUP('Case Data Entry'!O590,'DO NOT USE_Shared Picklist'!$E$3:$E$10,1,FALSE))),"Please select a value from the drop-down menu",IF('DO NOT USE_Case Formulas'!A590,"OK",NA()))</f>
        <v>#N/A</v>
      </c>
      <c r="P590" s="46" t="e">
        <f>IF(AND(NOT(ISBLANK('Case Data Entry'!P590)),ISNA(VLOOKUP('Case Data Entry'!P590,'DO NOT USE_Shared Picklist'!$W$3:$W$9,1,FALSE))),"Please select a value from the drop-down menu",IF('DO NOT USE_Case Formulas'!A590,"OK",NA()))</f>
        <v>#N/A</v>
      </c>
      <c r="Q590" s="46" t="e">
        <f>IF(AND(NOT(ISBLANK('Case Data Entry'!Q590)),ISNA(VLOOKUP('Case Data Entry'!Q590,'DO NOT USE_Shared Picklist'!$W$3:$W$9,1,FALSE))),"Please select a value from the drop-down menu",IF('DO NOT USE_Case Formulas'!A590,"OK",NA()))</f>
        <v>#N/A</v>
      </c>
      <c r="R590" s="46" t="e">
        <f>IF(AND(NOT(ISBLANK('Case Data Entry'!R590)),ISNA(VLOOKUP('Case Data Entry'!R590,'DO NOT USE_Shared Picklist'!$V$3:$V$7,1,FALSE))),"Please select a value from the drop-down menu",IF('DO NOT USE_Case Formulas'!A590,"OK",NA()))</f>
        <v>#N/A</v>
      </c>
      <c r="S590" s="46" t="e">
        <f>IF(LEN('Case Data Entry'!S590)&gt;255,"Work Area/Department must be less than 255 characters",IF('DO NOT USE_Case Formulas'!A590,"OK",NA()))</f>
        <v>#N/A</v>
      </c>
      <c r="T590" s="46" t="e">
        <f>IF(AND(NOT(ISBLANK('Case Data Entry'!T590)),NOT(ISNUMBER('Case Data Entry'!T590))),"Please enter a valid number.",IF('DO NOT USE_Case Formulas'!A590,"OK",NA()))</f>
        <v>#N/A</v>
      </c>
      <c r="U590" s="46" t="e">
        <f>IF(AND('DO NOT USE_Case Formulas'!A590,ISBLANK('Case Data Entry'!U590)),"Has this person had symptoms? is required",IF(AND(NOT(ISBLANK('Case Data Entry'!U590)),ISNA(VLOOKUP('Case Data Entry'!U590,'DO NOT USE_Shared Picklist'!$D$3:$D$5,1,FALSE))),"Please select a value from the drop-down menu",IF('DO NOT USE_Case Formulas'!A590,"OK",NA())))</f>
        <v>#N/A</v>
      </c>
      <c r="V590" s="46" t="e">
        <f>IF(AND('Case Data Entry'!U590='DO NOT USE_Shared Picklist'!$D$3,ISBLANK('Case Data Entry'!V590)),"If yes, when did the symptoms start? is required if Has this person had symptoms? is Yes",IF('DO NOT USE_Case Formulas'!A590,"OK",NA()))</f>
        <v>#N/A</v>
      </c>
      <c r="W590" s="46" t="e">
        <f>IF(AND(NOT(ISBLANK('Case Data Entry'!W590)),ISNA(VLOOKUP('Case Data Entry'!W590,'DO NOT USE_Shared Picklist'!$G$3:$G$5,1,FALSE))),"Please select a value from the drop-down menu",IF('DO NOT USE_Case Formulas'!A590,"OK",NA()))</f>
        <v>#N/A</v>
      </c>
      <c r="X590" s="46"/>
      <c r="Y590" s="46" t="e">
        <f ca="1">IF('Case Data Entry'!Y590&gt;'DO NOT USE_Shared Picklist'!$C$3,"Date Entity Notified of Positive Test cannot be a future date",IF('DO NOT USE_Case Formulas'!A590,"OK",NA()))</f>
        <v>#N/A</v>
      </c>
      <c r="Z590" s="46" t="e">
        <f ca="1">IF('Case Data Entry'!Z590&gt;'DO NOT USE_Shared Picklist'!$C$3,"Test Date cannot be a future date",IF('DO NOT USE_Case Formulas'!A590,"OK",NA()))</f>
        <v>#N/A</v>
      </c>
      <c r="AA590" s="46" t="e">
        <f>IF(AND(NOT(ISBLANK('Case Data Entry'!AA590)),ISNA(VLOOKUP('Case Data Entry'!AA590,'DO NOT USE_Shared Picklist'!$R$3:$R$7,1,FALSE))),"Please select a value from the drop-down menu",IF('DO NOT USE_Case Formulas'!A590,"OK",NA()))</f>
        <v>#N/A</v>
      </c>
      <c r="AB590" s="46" t="e">
        <f>IF(AND(NOT(ISBLANK('Case Data Entry'!AB590)),ISNA(VLOOKUP('Case Data Entry'!AB590,'DO NOT USE_Shared Picklist'!$Q$3:$Q$8,1,FALSE))),"Please select a value from the drop-down menu",IF('DO NOT USE_Case Formulas'!A590,"OK",NA()))</f>
        <v>#N/A</v>
      </c>
    </row>
    <row r="591" spans="1:28" x14ac:dyDescent="0.25">
      <c r="A591" s="45" t="e">
        <f>IF('DO NOT USE_Case Formulas'!A591,IF('DO NOT USE_Case Formulas'!B591,"Not all required fields are completed","OK"),NA())</f>
        <v>#N/A</v>
      </c>
      <c r="B591" s="46" t="e">
        <f>IF(AND('DO NOT USE_Case Formulas'!A591,ISBLANK('Case Data Entry'!B591)),"First Name is required",IF(NOT(ISBLANK('Case Data Entry'!B591)),"OK",NA()))</f>
        <v>#N/A</v>
      </c>
      <c r="C591" s="46" t="e">
        <f>IF(AND('DO NOT USE_Case Formulas'!A591,ISBLANK('Case Data Entry'!C591)),"Last Name is required",IF(NOT(ISBLANK('Case Data Entry'!C591)),"OK",NA()))</f>
        <v>#N/A</v>
      </c>
      <c r="D591" s="46" t="e">
        <f>IF(AND('DO NOT USE_Case Formulas'!A591,ISBLANK('Case Data Entry'!D591)),"Birthdate is required",IF(NOT(ISBLANK('Case Data Entry'!D591)),"OK",NA()))</f>
        <v>#N/A</v>
      </c>
      <c r="E591" s="46" t="e">
        <f>IF(AND('DO NOT USE_Case Formulas'!A591,ISBLANK('Case Data Entry'!E591)),"Mobile Phone is required",IF(NOT(ISBLANK('Case Data Entry'!E591)),IF(AND(ISNUMBER(VALUE('Case Data Entry'!E591)),LEFT('Case Data Entry'!E591,1)&lt;&gt;"1",LEN('Case Data Entry'!E591)=10),"OK","Phone number must be valid format"),NA()))</f>
        <v>#N/A</v>
      </c>
      <c r="F591" s="46" t="e">
        <f>IF(AND('DO NOT USE_Case Formulas'!A591,ISBLANK('Case Data Entry'!F591)),"Home Street Address is required",IF(LEN('Case Data Entry'!F591)&gt;255,"Home Street Address must be less than 255 characters",IF('DO NOT USE_Case Formulas'!A591,"OK",NA())))</f>
        <v>#N/A</v>
      </c>
      <c r="G591" s="46" t="e">
        <f>IF(AND('DO NOT USE_Case Formulas'!A591,ISBLANK('Case Data Entry'!G591)),"City is required",IF(LEN('Case Data Entry'!G591)&gt;40,"City must be less than 40 characters",IF('DO NOT USE_Case Formulas'!A591,"OK",NA())))</f>
        <v>#N/A</v>
      </c>
      <c r="H591" s="46" t="e">
        <f>IF(AND('DO NOT USE_Case Formulas'!A591,ISBLANK('Case Data Entry'!H591)),"State is required",IF(AND(NOT(ISBLANK('Case Data Entry'!H591)),ISNA(VLOOKUP('Case Data Entry'!H591,'DO NOT USE_Shared Picklist'!$P$3:$P$52,1,FALSE))),"Please select a value from the drop-down menu",IF('DO NOT USE_Case Formulas'!A591,"OK",NA())))</f>
        <v>#N/A</v>
      </c>
      <c r="I591" s="46" t="e">
        <f>IF(AND('DO NOT USE_Case Formulas'!A591,ISBLANK('Case Data Entry'!I591)),"Zip is required",IF(ISBLANK('Case Data Entry'!I591),NA(),"OK"))</f>
        <v>#N/A</v>
      </c>
      <c r="J591" s="46" t="e">
        <f>IF(AND('DO NOT USE_Case Formulas'!A591,ISBLANK('Case Data Entry'!J591)),"Occupation/Job Title is required",IF(NOT(ISBLANK('Case Data Entry'!J591)),"OK",NA()))</f>
        <v>#N/A</v>
      </c>
      <c r="K591" s="46" t="e">
        <f>IF('DO NOT USE_Case Formulas'!A591,IF(ISBLANK('Case Data Entry'!K591),"Last Date On Site is required","OK"),NA())</f>
        <v>#N/A</v>
      </c>
      <c r="L591" s="46" t="e">
        <f>IF(AND('DO NOT USE_Case Formulas'!A591,ISBLANK('Case Data Entry'!L591)),"Specific Place in the Location is required",IF(ISBLANK('Case Data Entry'!L591),NA(),"OK"))</f>
        <v>#N/A</v>
      </c>
      <c r="M591" s="46" t="e">
        <f>IF(AND(NOT(ISBLANK('Case Data Entry'!M591)),ISNA(VLOOKUP('Case Data Entry'!M591,'DO NOT USE_Shared Picklist'!$L$3:$L$81,1,FALSE))),"Please select a value from the drop-down menu",IF('DO NOT USE_Case Formulas'!A591,"OK",NA()))</f>
        <v>#N/A</v>
      </c>
      <c r="N591" s="46" t="e">
        <f>IF(AND(NOT(ISBLANK('Case Data Entry'!N591)),ISNA(VLOOKUP('Case Data Entry'!N591,'DO NOT USE_Shared Picklist'!$I$3:$I$5,1,FALSE))),"Please select a value from the drop-down menu",IF('DO NOT USE_Case Formulas'!A591,"OK",NA()))</f>
        <v>#N/A</v>
      </c>
      <c r="O591" s="46" t="e">
        <f>IF(AND(NOT(ISBLANK('Case Data Entry'!O591)),ISNA(VLOOKUP('Case Data Entry'!O591,'DO NOT USE_Shared Picklist'!$E$3:$E$10,1,FALSE))),"Please select a value from the drop-down menu",IF('DO NOT USE_Case Formulas'!A591,"OK",NA()))</f>
        <v>#N/A</v>
      </c>
      <c r="P591" s="46" t="e">
        <f>IF(AND(NOT(ISBLANK('Case Data Entry'!P591)),ISNA(VLOOKUP('Case Data Entry'!P591,'DO NOT USE_Shared Picklist'!$W$3:$W$9,1,FALSE))),"Please select a value from the drop-down menu",IF('DO NOT USE_Case Formulas'!A591,"OK",NA()))</f>
        <v>#N/A</v>
      </c>
      <c r="Q591" s="46" t="e">
        <f>IF(AND(NOT(ISBLANK('Case Data Entry'!Q591)),ISNA(VLOOKUP('Case Data Entry'!Q591,'DO NOT USE_Shared Picklist'!$W$3:$W$9,1,FALSE))),"Please select a value from the drop-down menu",IF('DO NOT USE_Case Formulas'!A591,"OK",NA()))</f>
        <v>#N/A</v>
      </c>
      <c r="R591" s="46" t="e">
        <f>IF(AND(NOT(ISBLANK('Case Data Entry'!R591)),ISNA(VLOOKUP('Case Data Entry'!R591,'DO NOT USE_Shared Picklist'!$V$3:$V$7,1,FALSE))),"Please select a value from the drop-down menu",IF('DO NOT USE_Case Formulas'!A591,"OK",NA()))</f>
        <v>#N/A</v>
      </c>
      <c r="S591" s="46" t="e">
        <f>IF(LEN('Case Data Entry'!S591)&gt;255,"Work Area/Department must be less than 255 characters",IF('DO NOT USE_Case Formulas'!A591,"OK",NA()))</f>
        <v>#N/A</v>
      </c>
      <c r="T591" s="46" t="e">
        <f>IF(AND(NOT(ISBLANK('Case Data Entry'!T591)),NOT(ISNUMBER('Case Data Entry'!T591))),"Please enter a valid number.",IF('DO NOT USE_Case Formulas'!A591,"OK",NA()))</f>
        <v>#N/A</v>
      </c>
      <c r="U591" s="46" t="e">
        <f>IF(AND('DO NOT USE_Case Formulas'!A591,ISBLANK('Case Data Entry'!U591)),"Has this person had symptoms? is required",IF(AND(NOT(ISBLANK('Case Data Entry'!U591)),ISNA(VLOOKUP('Case Data Entry'!U591,'DO NOT USE_Shared Picklist'!$D$3:$D$5,1,FALSE))),"Please select a value from the drop-down menu",IF('DO NOT USE_Case Formulas'!A591,"OK",NA())))</f>
        <v>#N/A</v>
      </c>
      <c r="V591" s="46" t="e">
        <f>IF(AND('Case Data Entry'!U591='DO NOT USE_Shared Picklist'!$D$3,ISBLANK('Case Data Entry'!V591)),"If yes, when did the symptoms start? is required if Has this person had symptoms? is Yes",IF('DO NOT USE_Case Formulas'!A591,"OK",NA()))</f>
        <v>#N/A</v>
      </c>
      <c r="W591" s="46" t="e">
        <f>IF(AND(NOT(ISBLANK('Case Data Entry'!W591)),ISNA(VLOOKUP('Case Data Entry'!W591,'DO NOT USE_Shared Picklist'!$G$3:$G$5,1,FALSE))),"Please select a value from the drop-down menu",IF('DO NOT USE_Case Formulas'!A591,"OK",NA()))</f>
        <v>#N/A</v>
      </c>
      <c r="X591" s="46"/>
      <c r="Y591" s="46" t="e">
        <f ca="1">IF('Case Data Entry'!Y591&gt;'DO NOT USE_Shared Picklist'!$C$3,"Date Entity Notified of Positive Test cannot be a future date",IF('DO NOT USE_Case Formulas'!A591,"OK",NA()))</f>
        <v>#N/A</v>
      </c>
      <c r="Z591" s="46" t="e">
        <f ca="1">IF('Case Data Entry'!Z591&gt;'DO NOT USE_Shared Picklist'!$C$3,"Test Date cannot be a future date",IF('DO NOT USE_Case Formulas'!A591,"OK",NA()))</f>
        <v>#N/A</v>
      </c>
      <c r="AA591" s="46" t="e">
        <f>IF(AND(NOT(ISBLANK('Case Data Entry'!AA591)),ISNA(VLOOKUP('Case Data Entry'!AA591,'DO NOT USE_Shared Picklist'!$R$3:$R$7,1,FALSE))),"Please select a value from the drop-down menu",IF('DO NOT USE_Case Formulas'!A591,"OK",NA()))</f>
        <v>#N/A</v>
      </c>
      <c r="AB591" s="46" t="e">
        <f>IF(AND(NOT(ISBLANK('Case Data Entry'!AB591)),ISNA(VLOOKUP('Case Data Entry'!AB591,'DO NOT USE_Shared Picklist'!$Q$3:$Q$8,1,FALSE))),"Please select a value from the drop-down menu",IF('DO NOT USE_Case Formulas'!A591,"OK",NA()))</f>
        <v>#N/A</v>
      </c>
    </row>
    <row r="592" spans="1:28" x14ac:dyDescent="0.25">
      <c r="A592" s="45" t="e">
        <f>IF('DO NOT USE_Case Formulas'!A592,IF('DO NOT USE_Case Formulas'!B592,"Not all required fields are completed","OK"),NA())</f>
        <v>#N/A</v>
      </c>
      <c r="B592" s="46" t="e">
        <f>IF(AND('DO NOT USE_Case Formulas'!A592,ISBLANK('Case Data Entry'!B592)),"First Name is required",IF(NOT(ISBLANK('Case Data Entry'!B592)),"OK",NA()))</f>
        <v>#N/A</v>
      </c>
      <c r="C592" s="46" t="e">
        <f>IF(AND('DO NOT USE_Case Formulas'!A592,ISBLANK('Case Data Entry'!C592)),"Last Name is required",IF(NOT(ISBLANK('Case Data Entry'!C592)),"OK",NA()))</f>
        <v>#N/A</v>
      </c>
      <c r="D592" s="46" t="e">
        <f>IF(AND('DO NOT USE_Case Formulas'!A592,ISBLANK('Case Data Entry'!D592)),"Birthdate is required",IF(NOT(ISBLANK('Case Data Entry'!D592)),"OK",NA()))</f>
        <v>#N/A</v>
      </c>
      <c r="E592" s="46" t="e">
        <f>IF(AND('DO NOT USE_Case Formulas'!A592,ISBLANK('Case Data Entry'!E592)),"Mobile Phone is required",IF(NOT(ISBLANK('Case Data Entry'!E592)),IF(AND(ISNUMBER(VALUE('Case Data Entry'!E592)),LEFT('Case Data Entry'!E592,1)&lt;&gt;"1",LEN('Case Data Entry'!E592)=10),"OK","Phone number must be valid format"),NA()))</f>
        <v>#N/A</v>
      </c>
      <c r="F592" s="46" t="e">
        <f>IF(AND('DO NOT USE_Case Formulas'!A592,ISBLANK('Case Data Entry'!F592)),"Home Street Address is required",IF(LEN('Case Data Entry'!F592)&gt;255,"Home Street Address must be less than 255 characters",IF('DO NOT USE_Case Formulas'!A592,"OK",NA())))</f>
        <v>#N/A</v>
      </c>
      <c r="G592" s="46" t="e">
        <f>IF(AND('DO NOT USE_Case Formulas'!A592,ISBLANK('Case Data Entry'!G592)),"City is required",IF(LEN('Case Data Entry'!G592)&gt;40,"City must be less than 40 characters",IF('DO NOT USE_Case Formulas'!A592,"OK",NA())))</f>
        <v>#N/A</v>
      </c>
      <c r="H592" s="46" t="e">
        <f>IF(AND('DO NOT USE_Case Formulas'!A592,ISBLANK('Case Data Entry'!H592)),"State is required",IF(AND(NOT(ISBLANK('Case Data Entry'!H592)),ISNA(VLOOKUP('Case Data Entry'!H592,'DO NOT USE_Shared Picklist'!$P$3:$P$52,1,FALSE))),"Please select a value from the drop-down menu",IF('DO NOT USE_Case Formulas'!A592,"OK",NA())))</f>
        <v>#N/A</v>
      </c>
      <c r="I592" s="46" t="e">
        <f>IF(AND('DO NOT USE_Case Formulas'!A592,ISBLANK('Case Data Entry'!I592)),"Zip is required",IF(ISBLANK('Case Data Entry'!I592),NA(),"OK"))</f>
        <v>#N/A</v>
      </c>
      <c r="J592" s="46" t="e">
        <f>IF(AND('DO NOT USE_Case Formulas'!A592,ISBLANK('Case Data Entry'!J592)),"Occupation/Job Title is required",IF(NOT(ISBLANK('Case Data Entry'!J592)),"OK",NA()))</f>
        <v>#N/A</v>
      </c>
      <c r="K592" s="46" t="e">
        <f>IF('DO NOT USE_Case Formulas'!A592,IF(ISBLANK('Case Data Entry'!K592),"Last Date On Site is required","OK"),NA())</f>
        <v>#N/A</v>
      </c>
      <c r="L592" s="46" t="e">
        <f>IF(AND('DO NOT USE_Case Formulas'!A592,ISBLANK('Case Data Entry'!L592)),"Specific Place in the Location is required",IF(ISBLANK('Case Data Entry'!L592),NA(),"OK"))</f>
        <v>#N/A</v>
      </c>
      <c r="M592" s="46" t="e">
        <f>IF(AND(NOT(ISBLANK('Case Data Entry'!M592)),ISNA(VLOOKUP('Case Data Entry'!M592,'DO NOT USE_Shared Picklist'!$L$3:$L$81,1,FALSE))),"Please select a value from the drop-down menu",IF('DO NOT USE_Case Formulas'!A592,"OK",NA()))</f>
        <v>#N/A</v>
      </c>
      <c r="N592" s="46" t="e">
        <f>IF(AND(NOT(ISBLANK('Case Data Entry'!N592)),ISNA(VLOOKUP('Case Data Entry'!N592,'DO NOT USE_Shared Picklist'!$I$3:$I$5,1,FALSE))),"Please select a value from the drop-down menu",IF('DO NOT USE_Case Formulas'!A592,"OK",NA()))</f>
        <v>#N/A</v>
      </c>
      <c r="O592" s="46" t="e">
        <f>IF(AND(NOT(ISBLANK('Case Data Entry'!O592)),ISNA(VLOOKUP('Case Data Entry'!O592,'DO NOT USE_Shared Picklist'!$E$3:$E$10,1,FALSE))),"Please select a value from the drop-down menu",IF('DO NOT USE_Case Formulas'!A592,"OK",NA()))</f>
        <v>#N/A</v>
      </c>
      <c r="P592" s="46" t="e">
        <f>IF(AND(NOT(ISBLANK('Case Data Entry'!P592)),ISNA(VLOOKUP('Case Data Entry'!P592,'DO NOT USE_Shared Picklist'!$W$3:$W$9,1,FALSE))),"Please select a value from the drop-down menu",IF('DO NOT USE_Case Formulas'!A592,"OK",NA()))</f>
        <v>#N/A</v>
      </c>
      <c r="Q592" s="46" t="e">
        <f>IF(AND(NOT(ISBLANK('Case Data Entry'!Q592)),ISNA(VLOOKUP('Case Data Entry'!Q592,'DO NOT USE_Shared Picklist'!$W$3:$W$9,1,FALSE))),"Please select a value from the drop-down menu",IF('DO NOT USE_Case Formulas'!A592,"OK",NA()))</f>
        <v>#N/A</v>
      </c>
      <c r="R592" s="46" t="e">
        <f>IF(AND(NOT(ISBLANK('Case Data Entry'!R592)),ISNA(VLOOKUP('Case Data Entry'!R592,'DO NOT USE_Shared Picklist'!$V$3:$V$7,1,FALSE))),"Please select a value from the drop-down menu",IF('DO NOT USE_Case Formulas'!A592,"OK",NA()))</f>
        <v>#N/A</v>
      </c>
      <c r="S592" s="46" t="e">
        <f>IF(LEN('Case Data Entry'!S592)&gt;255,"Work Area/Department must be less than 255 characters",IF('DO NOT USE_Case Formulas'!A592,"OK",NA()))</f>
        <v>#N/A</v>
      </c>
      <c r="T592" s="46" t="e">
        <f>IF(AND(NOT(ISBLANK('Case Data Entry'!T592)),NOT(ISNUMBER('Case Data Entry'!T592))),"Please enter a valid number.",IF('DO NOT USE_Case Formulas'!A592,"OK",NA()))</f>
        <v>#N/A</v>
      </c>
      <c r="U592" s="46" t="e">
        <f>IF(AND('DO NOT USE_Case Formulas'!A592,ISBLANK('Case Data Entry'!U592)),"Has this person had symptoms? is required",IF(AND(NOT(ISBLANK('Case Data Entry'!U592)),ISNA(VLOOKUP('Case Data Entry'!U592,'DO NOT USE_Shared Picklist'!$D$3:$D$5,1,FALSE))),"Please select a value from the drop-down menu",IF('DO NOT USE_Case Formulas'!A592,"OK",NA())))</f>
        <v>#N/A</v>
      </c>
      <c r="V592" s="46" t="e">
        <f>IF(AND('Case Data Entry'!U592='DO NOT USE_Shared Picklist'!$D$3,ISBLANK('Case Data Entry'!V592)),"If yes, when did the symptoms start? is required if Has this person had symptoms? is Yes",IF('DO NOT USE_Case Formulas'!A592,"OK",NA()))</f>
        <v>#N/A</v>
      </c>
      <c r="W592" s="46" t="e">
        <f>IF(AND(NOT(ISBLANK('Case Data Entry'!W592)),ISNA(VLOOKUP('Case Data Entry'!W592,'DO NOT USE_Shared Picklist'!$G$3:$G$5,1,FALSE))),"Please select a value from the drop-down menu",IF('DO NOT USE_Case Formulas'!A592,"OK",NA()))</f>
        <v>#N/A</v>
      </c>
      <c r="X592" s="46"/>
      <c r="Y592" s="46" t="e">
        <f ca="1">IF('Case Data Entry'!Y592&gt;'DO NOT USE_Shared Picklist'!$C$3,"Date Entity Notified of Positive Test cannot be a future date",IF('DO NOT USE_Case Formulas'!A592,"OK",NA()))</f>
        <v>#N/A</v>
      </c>
      <c r="Z592" s="46" t="e">
        <f ca="1">IF('Case Data Entry'!Z592&gt;'DO NOT USE_Shared Picklist'!$C$3,"Test Date cannot be a future date",IF('DO NOT USE_Case Formulas'!A592,"OK",NA()))</f>
        <v>#N/A</v>
      </c>
      <c r="AA592" s="46" t="e">
        <f>IF(AND(NOT(ISBLANK('Case Data Entry'!AA592)),ISNA(VLOOKUP('Case Data Entry'!AA592,'DO NOT USE_Shared Picklist'!$R$3:$R$7,1,FALSE))),"Please select a value from the drop-down menu",IF('DO NOT USE_Case Formulas'!A592,"OK",NA()))</f>
        <v>#N/A</v>
      </c>
      <c r="AB592" s="46" t="e">
        <f>IF(AND(NOT(ISBLANK('Case Data Entry'!AB592)),ISNA(VLOOKUP('Case Data Entry'!AB592,'DO NOT USE_Shared Picklist'!$Q$3:$Q$8,1,FALSE))),"Please select a value from the drop-down menu",IF('DO NOT USE_Case Formulas'!A592,"OK",NA()))</f>
        <v>#N/A</v>
      </c>
    </row>
    <row r="593" spans="1:28" x14ac:dyDescent="0.25">
      <c r="A593" s="45" t="e">
        <f>IF('DO NOT USE_Case Formulas'!A593,IF('DO NOT USE_Case Formulas'!B593,"Not all required fields are completed","OK"),NA())</f>
        <v>#N/A</v>
      </c>
      <c r="B593" s="46" t="e">
        <f>IF(AND('DO NOT USE_Case Formulas'!A593,ISBLANK('Case Data Entry'!B593)),"First Name is required",IF(NOT(ISBLANK('Case Data Entry'!B593)),"OK",NA()))</f>
        <v>#N/A</v>
      </c>
      <c r="C593" s="46" t="e">
        <f>IF(AND('DO NOT USE_Case Formulas'!A593,ISBLANK('Case Data Entry'!C593)),"Last Name is required",IF(NOT(ISBLANK('Case Data Entry'!C593)),"OK",NA()))</f>
        <v>#N/A</v>
      </c>
      <c r="D593" s="46" t="e">
        <f>IF(AND('DO NOT USE_Case Formulas'!A593,ISBLANK('Case Data Entry'!D593)),"Birthdate is required",IF(NOT(ISBLANK('Case Data Entry'!D593)),"OK",NA()))</f>
        <v>#N/A</v>
      </c>
      <c r="E593" s="46" t="e">
        <f>IF(AND('DO NOT USE_Case Formulas'!A593,ISBLANK('Case Data Entry'!E593)),"Mobile Phone is required",IF(NOT(ISBLANK('Case Data Entry'!E593)),IF(AND(ISNUMBER(VALUE('Case Data Entry'!E593)),LEFT('Case Data Entry'!E593,1)&lt;&gt;"1",LEN('Case Data Entry'!E593)=10),"OK","Phone number must be valid format"),NA()))</f>
        <v>#N/A</v>
      </c>
      <c r="F593" s="46" t="e">
        <f>IF(AND('DO NOT USE_Case Formulas'!A593,ISBLANK('Case Data Entry'!F593)),"Home Street Address is required",IF(LEN('Case Data Entry'!F593)&gt;255,"Home Street Address must be less than 255 characters",IF('DO NOT USE_Case Formulas'!A593,"OK",NA())))</f>
        <v>#N/A</v>
      </c>
      <c r="G593" s="46" t="e">
        <f>IF(AND('DO NOT USE_Case Formulas'!A593,ISBLANK('Case Data Entry'!G593)),"City is required",IF(LEN('Case Data Entry'!G593)&gt;40,"City must be less than 40 characters",IF('DO NOT USE_Case Formulas'!A593,"OK",NA())))</f>
        <v>#N/A</v>
      </c>
      <c r="H593" s="46" t="e">
        <f>IF(AND('DO NOT USE_Case Formulas'!A593,ISBLANK('Case Data Entry'!H593)),"State is required",IF(AND(NOT(ISBLANK('Case Data Entry'!H593)),ISNA(VLOOKUP('Case Data Entry'!H593,'DO NOT USE_Shared Picklist'!$P$3:$P$52,1,FALSE))),"Please select a value from the drop-down menu",IF('DO NOT USE_Case Formulas'!A593,"OK",NA())))</f>
        <v>#N/A</v>
      </c>
      <c r="I593" s="46" t="e">
        <f>IF(AND('DO NOT USE_Case Formulas'!A593,ISBLANK('Case Data Entry'!I593)),"Zip is required",IF(ISBLANK('Case Data Entry'!I593),NA(),"OK"))</f>
        <v>#N/A</v>
      </c>
      <c r="J593" s="46" t="e">
        <f>IF(AND('DO NOT USE_Case Formulas'!A593,ISBLANK('Case Data Entry'!J593)),"Occupation/Job Title is required",IF(NOT(ISBLANK('Case Data Entry'!J593)),"OK",NA()))</f>
        <v>#N/A</v>
      </c>
      <c r="K593" s="46" t="e">
        <f>IF('DO NOT USE_Case Formulas'!A593,IF(ISBLANK('Case Data Entry'!K593),"Last Date On Site is required","OK"),NA())</f>
        <v>#N/A</v>
      </c>
      <c r="L593" s="46" t="e">
        <f>IF(AND('DO NOT USE_Case Formulas'!A593,ISBLANK('Case Data Entry'!L593)),"Specific Place in the Location is required",IF(ISBLANK('Case Data Entry'!L593),NA(),"OK"))</f>
        <v>#N/A</v>
      </c>
      <c r="M593" s="46" t="e">
        <f>IF(AND(NOT(ISBLANK('Case Data Entry'!M593)),ISNA(VLOOKUP('Case Data Entry'!M593,'DO NOT USE_Shared Picklist'!$L$3:$L$81,1,FALSE))),"Please select a value from the drop-down menu",IF('DO NOT USE_Case Formulas'!A593,"OK",NA()))</f>
        <v>#N/A</v>
      </c>
      <c r="N593" s="46" t="e">
        <f>IF(AND(NOT(ISBLANK('Case Data Entry'!N593)),ISNA(VLOOKUP('Case Data Entry'!N593,'DO NOT USE_Shared Picklist'!$I$3:$I$5,1,FALSE))),"Please select a value from the drop-down menu",IF('DO NOT USE_Case Formulas'!A593,"OK",NA()))</f>
        <v>#N/A</v>
      </c>
      <c r="O593" s="46" t="e">
        <f>IF(AND(NOT(ISBLANK('Case Data Entry'!O593)),ISNA(VLOOKUP('Case Data Entry'!O593,'DO NOT USE_Shared Picklist'!$E$3:$E$10,1,FALSE))),"Please select a value from the drop-down menu",IF('DO NOT USE_Case Formulas'!A593,"OK",NA()))</f>
        <v>#N/A</v>
      </c>
      <c r="P593" s="46" t="e">
        <f>IF(AND(NOT(ISBLANK('Case Data Entry'!P593)),ISNA(VLOOKUP('Case Data Entry'!P593,'DO NOT USE_Shared Picklist'!$W$3:$W$9,1,FALSE))),"Please select a value from the drop-down menu",IF('DO NOT USE_Case Formulas'!A593,"OK",NA()))</f>
        <v>#N/A</v>
      </c>
      <c r="Q593" s="46" t="e">
        <f>IF(AND(NOT(ISBLANK('Case Data Entry'!Q593)),ISNA(VLOOKUP('Case Data Entry'!Q593,'DO NOT USE_Shared Picklist'!$W$3:$W$9,1,FALSE))),"Please select a value from the drop-down menu",IF('DO NOT USE_Case Formulas'!A593,"OK",NA()))</f>
        <v>#N/A</v>
      </c>
      <c r="R593" s="46" t="e">
        <f>IF(AND(NOT(ISBLANK('Case Data Entry'!R593)),ISNA(VLOOKUP('Case Data Entry'!R593,'DO NOT USE_Shared Picklist'!$V$3:$V$7,1,FALSE))),"Please select a value from the drop-down menu",IF('DO NOT USE_Case Formulas'!A593,"OK",NA()))</f>
        <v>#N/A</v>
      </c>
      <c r="S593" s="46" t="e">
        <f>IF(LEN('Case Data Entry'!S593)&gt;255,"Work Area/Department must be less than 255 characters",IF('DO NOT USE_Case Formulas'!A593,"OK",NA()))</f>
        <v>#N/A</v>
      </c>
      <c r="T593" s="46" t="e">
        <f>IF(AND(NOT(ISBLANK('Case Data Entry'!T593)),NOT(ISNUMBER('Case Data Entry'!T593))),"Please enter a valid number.",IF('DO NOT USE_Case Formulas'!A593,"OK",NA()))</f>
        <v>#N/A</v>
      </c>
      <c r="U593" s="46" t="e">
        <f>IF(AND('DO NOT USE_Case Formulas'!A593,ISBLANK('Case Data Entry'!U593)),"Has this person had symptoms? is required",IF(AND(NOT(ISBLANK('Case Data Entry'!U593)),ISNA(VLOOKUP('Case Data Entry'!U593,'DO NOT USE_Shared Picklist'!$D$3:$D$5,1,FALSE))),"Please select a value from the drop-down menu",IF('DO NOT USE_Case Formulas'!A593,"OK",NA())))</f>
        <v>#N/A</v>
      </c>
      <c r="V593" s="46" t="e">
        <f>IF(AND('Case Data Entry'!U593='DO NOT USE_Shared Picklist'!$D$3,ISBLANK('Case Data Entry'!V593)),"If yes, when did the symptoms start? is required if Has this person had symptoms? is Yes",IF('DO NOT USE_Case Formulas'!A593,"OK",NA()))</f>
        <v>#N/A</v>
      </c>
      <c r="W593" s="46" t="e">
        <f>IF(AND(NOT(ISBLANK('Case Data Entry'!W593)),ISNA(VLOOKUP('Case Data Entry'!W593,'DO NOT USE_Shared Picklist'!$G$3:$G$5,1,FALSE))),"Please select a value from the drop-down menu",IF('DO NOT USE_Case Formulas'!A593,"OK",NA()))</f>
        <v>#N/A</v>
      </c>
      <c r="X593" s="46"/>
      <c r="Y593" s="46" t="e">
        <f ca="1">IF('Case Data Entry'!Y593&gt;'DO NOT USE_Shared Picklist'!$C$3,"Date Entity Notified of Positive Test cannot be a future date",IF('DO NOT USE_Case Formulas'!A593,"OK",NA()))</f>
        <v>#N/A</v>
      </c>
      <c r="Z593" s="46" t="e">
        <f ca="1">IF('Case Data Entry'!Z593&gt;'DO NOT USE_Shared Picklist'!$C$3,"Test Date cannot be a future date",IF('DO NOT USE_Case Formulas'!A593,"OK",NA()))</f>
        <v>#N/A</v>
      </c>
      <c r="AA593" s="46" t="e">
        <f>IF(AND(NOT(ISBLANK('Case Data Entry'!AA593)),ISNA(VLOOKUP('Case Data Entry'!AA593,'DO NOT USE_Shared Picklist'!$R$3:$R$7,1,FALSE))),"Please select a value from the drop-down menu",IF('DO NOT USE_Case Formulas'!A593,"OK",NA()))</f>
        <v>#N/A</v>
      </c>
      <c r="AB593" s="46" t="e">
        <f>IF(AND(NOT(ISBLANK('Case Data Entry'!AB593)),ISNA(VLOOKUP('Case Data Entry'!AB593,'DO NOT USE_Shared Picklist'!$Q$3:$Q$8,1,FALSE))),"Please select a value from the drop-down menu",IF('DO NOT USE_Case Formulas'!A593,"OK",NA()))</f>
        <v>#N/A</v>
      </c>
    </row>
    <row r="594" spans="1:28" x14ac:dyDescent="0.25">
      <c r="A594" s="45" t="e">
        <f>IF('DO NOT USE_Case Formulas'!A594,IF('DO NOT USE_Case Formulas'!B594,"Not all required fields are completed","OK"),NA())</f>
        <v>#N/A</v>
      </c>
      <c r="B594" s="46" t="e">
        <f>IF(AND('DO NOT USE_Case Formulas'!A594,ISBLANK('Case Data Entry'!B594)),"First Name is required",IF(NOT(ISBLANK('Case Data Entry'!B594)),"OK",NA()))</f>
        <v>#N/A</v>
      </c>
      <c r="C594" s="46" t="e">
        <f>IF(AND('DO NOT USE_Case Formulas'!A594,ISBLANK('Case Data Entry'!C594)),"Last Name is required",IF(NOT(ISBLANK('Case Data Entry'!C594)),"OK",NA()))</f>
        <v>#N/A</v>
      </c>
      <c r="D594" s="46" t="e">
        <f>IF(AND('DO NOT USE_Case Formulas'!A594,ISBLANK('Case Data Entry'!D594)),"Birthdate is required",IF(NOT(ISBLANK('Case Data Entry'!D594)),"OK",NA()))</f>
        <v>#N/A</v>
      </c>
      <c r="E594" s="46" t="e">
        <f>IF(AND('DO NOT USE_Case Formulas'!A594,ISBLANK('Case Data Entry'!E594)),"Mobile Phone is required",IF(NOT(ISBLANK('Case Data Entry'!E594)),IF(AND(ISNUMBER(VALUE('Case Data Entry'!E594)),LEFT('Case Data Entry'!E594,1)&lt;&gt;"1",LEN('Case Data Entry'!E594)=10),"OK","Phone number must be valid format"),NA()))</f>
        <v>#N/A</v>
      </c>
      <c r="F594" s="46" t="e">
        <f>IF(AND('DO NOT USE_Case Formulas'!A594,ISBLANK('Case Data Entry'!F594)),"Home Street Address is required",IF(LEN('Case Data Entry'!F594)&gt;255,"Home Street Address must be less than 255 characters",IF('DO NOT USE_Case Formulas'!A594,"OK",NA())))</f>
        <v>#N/A</v>
      </c>
      <c r="G594" s="46" t="e">
        <f>IF(AND('DO NOT USE_Case Formulas'!A594,ISBLANK('Case Data Entry'!G594)),"City is required",IF(LEN('Case Data Entry'!G594)&gt;40,"City must be less than 40 characters",IF('DO NOT USE_Case Formulas'!A594,"OK",NA())))</f>
        <v>#N/A</v>
      </c>
      <c r="H594" s="46" t="e">
        <f>IF(AND('DO NOT USE_Case Formulas'!A594,ISBLANK('Case Data Entry'!H594)),"State is required",IF(AND(NOT(ISBLANK('Case Data Entry'!H594)),ISNA(VLOOKUP('Case Data Entry'!H594,'DO NOT USE_Shared Picklist'!$P$3:$P$52,1,FALSE))),"Please select a value from the drop-down menu",IF('DO NOT USE_Case Formulas'!A594,"OK",NA())))</f>
        <v>#N/A</v>
      </c>
      <c r="I594" s="46" t="e">
        <f>IF(AND('DO NOT USE_Case Formulas'!A594,ISBLANK('Case Data Entry'!I594)),"Zip is required",IF(ISBLANK('Case Data Entry'!I594),NA(),"OK"))</f>
        <v>#N/A</v>
      </c>
      <c r="J594" s="46" t="e">
        <f>IF(AND('DO NOT USE_Case Formulas'!A594,ISBLANK('Case Data Entry'!J594)),"Occupation/Job Title is required",IF(NOT(ISBLANK('Case Data Entry'!J594)),"OK",NA()))</f>
        <v>#N/A</v>
      </c>
      <c r="K594" s="46" t="e">
        <f>IF('DO NOT USE_Case Formulas'!A594,IF(ISBLANK('Case Data Entry'!K594),"Last Date On Site is required","OK"),NA())</f>
        <v>#N/A</v>
      </c>
      <c r="L594" s="46" t="e">
        <f>IF(AND('DO NOT USE_Case Formulas'!A594,ISBLANK('Case Data Entry'!L594)),"Specific Place in the Location is required",IF(ISBLANK('Case Data Entry'!L594),NA(),"OK"))</f>
        <v>#N/A</v>
      </c>
      <c r="M594" s="46" t="e">
        <f>IF(AND(NOT(ISBLANK('Case Data Entry'!M594)),ISNA(VLOOKUP('Case Data Entry'!M594,'DO NOT USE_Shared Picklist'!$L$3:$L$81,1,FALSE))),"Please select a value from the drop-down menu",IF('DO NOT USE_Case Formulas'!A594,"OK",NA()))</f>
        <v>#N/A</v>
      </c>
      <c r="N594" s="46" t="e">
        <f>IF(AND(NOT(ISBLANK('Case Data Entry'!N594)),ISNA(VLOOKUP('Case Data Entry'!N594,'DO NOT USE_Shared Picklist'!$I$3:$I$5,1,FALSE))),"Please select a value from the drop-down menu",IF('DO NOT USE_Case Formulas'!A594,"OK",NA()))</f>
        <v>#N/A</v>
      </c>
      <c r="O594" s="46" t="e">
        <f>IF(AND(NOT(ISBLANK('Case Data Entry'!O594)),ISNA(VLOOKUP('Case Data Entry'!O594,'DO NOT USE_Shared Picklist'!$E$3:$E$10,1,FALSE))),"Please select a value from the drop-down menu",IF('DO NOT USE_Case Formulas'!A594,"OK",NA()))</f>
        <v>#N/A</v>
      </c>
      <c r="P594" s="46" t="e">
        <f>IF(AND(NOT(ISBLANK('Case Data Entry'!P594)),ISNA(VLOOKUP('Case Data Entry'!P594,'DO NOT USE_Shared Picklist'!$W$3:$W$9,1,FALSE))),"Please select a value from the drop-down menu",IF('DO NOT USE_Case Formulas'!A594,"OK",NA()))</f>
        <v>#N/A</v>
      </c>
      <c r="Q594" s="46" t="e">
        <f>IF(AND(NOT(ISBLANK('Case Data Entry'!Q594)),ISNA(VLOOKUP('Case Data Entry'!Q594,'DO NOT USE_Shared Picklist'!$W$3:$W$9,1,FALSE))),"Please select a value from the drop-down menu",IF('DO NOT USE_Case Formulas'!A594,"OK",NA()))</f>
        <v>#N/A</v>
      </c>
      <c r="R594" s="46" t="e">
        <f>IF(AND(NOT(ISBLANK('Case Data Entry'!R594)),ISNA(VLOOKUP('Case Data Entry'!R594,'DO NOT USE_Shared Picklist'!$V$3:$V$7,1,FALSE))),"Please select a value from the drop-down menu",IF('DO NOT USE_Case Formulas'!A594,"OK",NA()))</f>
        <v>#N/A</v>
      </c>
      <c r="S594" s="46" t="e">
        <f>IF(LEN('Case Data Entry'!S594)&gt;255,"Work Area/Department must be less than 255 characters",IF('DO NOT USE_Case Formulas'!A594,"OK",NA()))</f>
        <v>#N/A</v>
      </c>
      <c r="T594" s="46" t="e">
        <f>IF(AND(NOT(ISBLANK('Case Data Entry'!T594)),NOT(ISNUMBER('Case Data Entry'!T594))),"Please enter a valid number.",IF('DO NOT USE_Case Formulas'!A594,"OK",NA()))</f>
        <v>#N/A</v>
      </c>
      <c r="U594" s="46" t="e">
        <f>IF(AND('DO NOT USE_Case Formulas'!A594,ISBLANK('Case Data Entry'!U594)),"Has this person had symptoms? is required",IF(AND(NOT(ISBLANK('Case Data Entry'!U594)),ISNA(VLOOKUP('Case Data Entry'!U594,'DO NOT USE_Shared Picklist'!$D$3:$D$5,1,FALSE))),"Please select a value from the drop-down menu",IF('DO NOT USE_Case Formulas'!A594,"OK",NA())))</f>
        <v>#N/A</v>
      </c>
      <c r="V594" s="46" t="e">
        <f>IF(AND('Case Data Entry'!U594='DO NOT USE_Shared Picklist'!$D$3,ISBLANK('Case Data Entry'!V594)),"If yes, when did the symptoms start? is required if Has this person had symptoms? is Yes",IF('DO NOT USE_Case Formulas'!A594,"OK",NA()))</f>
        <v>#N/A</v>
      </c>
      <c r="W594" s="46" t="e">
        <f>IF(AND(NOT(ISBLANK('Case Data Entry'!W594)),ISNA(VLOOKUP('Case Data Entry'!W594,'DO NOT USE_Shared Picklist'!$G$3:$G$5,1,FALSE))),"Please select a value from the drop-down menu",IF('DO NOT USE_Case Formulas'!A594,"OK",NA()))</f>
        <v>#N/A</v>
      </c>
      <c r="X594" s="46"/>
      <c r="Y594" s="46" t="e">
        <f ca="1">IF('Case Data Entry'!Y594&gt;'DO NOT USE_Shared Picklist'!$C$3,"Date Entity Notified of Positive Test cannot be a future date",IF('DO NOT USE_Case Formulas'!A594,"OK",NA()))</f>
        <v>#N/A</v>
      </c>
      <c r="Z594" s="46" t="e">
        <f ca="1">IF('Case Data Entry'!Z594&gt;'DO NOT USE_Shared Picklist'!$C$3,"Test Date cannot be a future date",IF('DO NOT USE_Case Formulas'!A594,"OK",NA()))</f>
        <v>#N/A</v>
      </c>
      <c r="AA594" s="46" t="e">
        <f>IF(AND(NOT(ISBLANK('Case Data Entry'!AA594)),ISNA(VLOOKUP('Case Data Entry'!AA594,'DO NOT USE_Shared Picklist'!$R$3:$R$7,1,FALSE))),"Please select a value from the drop-down menu",IF('DO NOT USE_Case Formulas'!A594,"OK",NA()))</f>
        <v>#N/A</v>
      </c>
      <c r="AB594" s="46" t="e">
        <f>IF(AND(NOT(ISBLANK('Case Data Entry'!AB594)),ISNA(VLOOKUP('Case Data Entry'!AB594,'DO NOT USE_Shared Picklist'!$Q$3:$Q$8,1,FALSE))),"Please select a value from the drop-down menu",IF('DO NOT USE_Case Formulas'!A594,"OK",NA()))</f>
        <v>#N/A</v>
      </c>
    </row>
    <row r="595" spans="1:28" x14ac:dyDescent="0.25">
      <c r="A595" s="45" t="e">
        <f>IF('DO NOT USE_Case Formulas'!A595,IF('DO NOT USE_Case Formulas'!B595,"Not all required fields are completed","OK"),NA())</f>
        <v>#N/A</v>
      </c>
      <c r="B595" s="46" t="e">
        <f>IF(AND('DO NOT USE_Case Formulas'!A595,ISBLANK('Case Data Entry'!B595)),"First Name is required",IF(NOT(ISBLANK('Case Data Entry'!B595)),"OK",NA()))</f>
        <v>#N/A</v>
      </c>
      <c r="C595" s="46" t="e">
        <f>IF(AND('DO NOT USE_Case Formulas'!A595,ISBLANK('Case Data Entry'!C595)),"Last Name is required",IF(NOT(ISBLANK('Case Data Entry'!C595)),"OK",NA()))</f>
        <v>#N/A</v>
      </c>
      <c r="D595" s="46" t="e">
        <f>IF(AND('DO NOT USE_Case Formulas'!A595,ISBLANK('Case Data Entry'!D595)),"Birthdate is required",IF(NOT(ISBLANK('Case Data Entry'!D595)),"OK",NA()))</f>
        <v>#N/A</v>
      </c>
      <c r="E595" s="46" t="e">
        <f>IF(AND('DO NOT USE_Case Formulas'!A595,ISBLANK('Case Data Entry'!E595)),"Mobile Phone is required",IF(NOT(ISBLANK('Case Data Entry'!E595)),IF(AND(ISNUMBER(VALUE('Case Data Entry'!E595)),LEFT('Case Data Entry'!E595,1)&lt;&gt;"1",LEN('Case Data Entry'!E595)=10),"OK","Phone number must be valid format"),NA()))</f>
        <v>#N/A</v>
      </c>
      <c r="F595" s="46" t="e">
        <f>IF(AND('DO NOT USE_Case Formulas'!A595,ISBLANK('Case Data Entry'!F595)),"Home Street Address is required",IF(LEN('Case Data Entry'!F595)&gt;255,"Home Street Address must be less than 255 characters",IF('DO NOT USE_Case Formulas'!A595,"OK",NA())))</f>
        <v>#N/A</v>
      </c>
      <c r="G595" s="46" t="e">
        <f>IF(AND('DO NOT USE_Case Formulas'!A595,ISBLANK('Case Data Entry'!G595)),"City is required",IF(LEN('Case Data Entry'!G595)&gt;40,"City must be less than 40 characters",IF('DO NOT USE_Case Formulas'!A595,"OK",NA())))</f>
        <v>#N/A</v>
      </c>
      <c r="H595" s="46" t="e">
        <f>IF(AND('DO NOT USE_Case Formulas'!A595,ISBLANK('Case Data Entry'!H595)),"State is required",IF(AND(NOT(ISBLANK('Case Data Entry'!H595)),ISNA(VLOOKUP('Case Data Entry'!H595,'DO NOT USE_Shared Picklist'!$P$3:$P$52,1,FALSE))),"Please select a value from the drop-down menu",IF('DO NOT USE_Case Formulas'!A595,"OK",NA())))</f>
        <v>#N/A</v>
      </c>
      <c r="I595" s="46" t="e">
        <f>IF(AND('DO NOT USE_Case Formulas'!A595,ISBLANK('Case Data Entry'!I595)),"Zip is required",IF(ISBLANK('Case Data Entry'!I595),NA(),"OK"))</f>
        <v>#N/A</v>
      </c>
      <c r="J595" s="46" t="e">
        <f>IF(AND('DO NOT USE_Case Formulas'!A595,ISBLANK('Case Data Entry'!J595)),"Occupation/Job Title is required",IF(NOT(ISBLANK('Case Data Entry'!J595)),"OK",NA()))</f>
        <v>#N/A</v>
      </c>
      <c r="K595" s="46" t="e">
        <f>IF('DO NOT USE_Case Formulas'!A595,IF(ISBLANK('Case Data Entry'!K595),"Last Date On Site is required","OK"),NA())</f>
        <v>#N/A</v>
      </c>
      <c r="L595" s="46" t="e">
        <f>IF(AND('DO NOT USE_Case Formulas'!A595,ISBLANK('Case Data Entry'!L595)),"Specific Place in the Location is required",IF(ISBLANK('Case Data Entry'!L595),NA(),"OK"))</f>
        <v>#N/A</v>
      </c>
      <c r="M595" s="46" t="e">
        <f>IF(AND(NOT(ISBLANK('Case Data Entry'!M595)),ISNA(VLOOKUP('Case Data Entry'!M595,'DO NOT USE_Shared Picklist'!$L$3:$L$81,1,FALSE))),"Please select a value from the drop-down menu",IF('DO NOT USE_Case Formulas'!A595,"OK",NA()))</f>
        <v>#N/A</v>
      </c>
      <c r="N595" s="46" t="e">
        <f>IF(AND(NOT(ISBLANK('Case Data Entry'!N595)),ISNA(VLOOKUP('Case Data Entry'!N595,'DO NOT USE_Shared Picklist'!$I$3:$I$5,1,FALSE))),"Please select a value from the drop-down menu",IF('DO NOT USE_Case Formulas'!A595,"OK",NA()))</f>
        <v>#N/A</v>
      </c>
      <c r="O595" s="46" t="e">
        <f>IF(AND(NOT(ISBLANK('Case Data Entry'!O595)),ISNA(VLOOKUP('Case Data Entry'!O595,'DO NOT USE_Shared Picklist'!$E$3:$E$10,1,FALSE))),"Please select a value from the drop-down menu",IF('DO NOT USE_Case Formulas'!A595,"OK",NA()))</f>
        <v>#N/A</v>
      </c>
      <c r="P595" s="46" t="e">
        <f>IF(AND(NOT(ISBLANK('Case Data Entry'!P595)),ISNA(VLOOKUP('Case Data Entry'!P595,'DO NOT USE_Shared Picklist'!$W$3:$W$9,1,FALSE))),"Please select a value from the drop-down menu",IF('DO NOT USE_Case Formulas'!A595,"OK",NA()))</f>
        <v>#N/A</v>
      </c>
      <c r="Q595" s="46" t="e">
        <f>IF(AND(NOT(ISBLANK('Case Data Entry'!Q595)),ISNA(VLOOKUP('Case Data Entry'!Q595,'DO NOT USE_Shared Picklist'!$W$3:$W$9,1,FALSE))),"Please select a value from the drop-down menu",IF('DO NOT USE_Case Formulas'!A595,"OK",NA()))</f>
        <v>#N/A</v>
      </c>
      <c r="R595" s="46" t="e">
        <f>IF(AND(NOT(ISBLANK('Case Data Entry'!R595)),ISNA(VLOOKUP('Case Data Entry'!R595,'DO NOT USE_Shared Picklist'!$V$3:$V$7,1,FALSE))),"Please select a value from the drop-down menu",IF('DO NOT USE_Case Formulas'!A595,"OK",NA()))</f>
        <v>#N/A</v>
      </c>
      <c r="S595" s="46" t="e">
        <f>IF(LEN('Case Data Entry'!S595)&gt;255,"Work Area/Department must be less than 255 characters",IF('DO NOT USE_Case Formulas'!A595,"OK",NA()))</f>
        <v>#N/A</v>
      </c>
      <c r="T595" s="46" t="e">
        <f>IF(AND(NOT(ISBLANK('Case Data Entry'!T595)),NOT(ISNUMBER('Case Data Entry'!T595))),"Please enter a valid number.",IF('DO NOT USE_Case Formulas'!A595,"OK",NA()))</f>
        <v>#N/A</v>
      </c>
      <c r="U595" s="46" t="e">
        <f>IF(AND('DO NOT USE_Case Formulas'!A595,ISBLANK('Case Data Entry'!U595)),"Has this person had symptoms? is required",IF(AND(NOT(ISBLANK('Case Data Entry'!U595)),ISNA(VLOOKUP('Case Data Entry'!U595,'DO NOT USE_Shared Picklist'!$D$3:$D$5,1,FALSE))),"Please select a value from the drop-down menu",IF('DO NOT USE_Case Formulas'!A595,"OK",NA())))</f>
        <v>#N/A</v>
      </c>
      <c r="V595" s="46" t="e">
        <f>IF(AND('Case Data Entry'!U595='DO NOT USE_Shared Picklist'!$D$3,ISBLANK('Case Data Entry'!V595)),"If yes, when did the symptoms start? is required if Has this person had symptoms? is Yes",IF('DO NOT USE_Case Formulas'!A595,"OK",NA()))</f>
        <v>#N/A</v>
      </c>
      <c r="W595" s="46" t="e">
        <f>IF(AND(NOT(ISBLANK('Case Data Entry'!W595)),ISNA(VLOOKUP('Case Data Entry'!W595,'DO NOT USE_Shared Picklist'!$G$3:$G$5,1,FALSE))),"Please select a value from the drop-down menu",IF('DO NOT USE_Case Formulas'!A595,"OK",NA()))</f>
        <v>#N/A</v>
      </c>
      <c r="X595" s="46"/>
      <c r="Y595" s="46" t="e">
        <f ca="1">IF('Case Data Entry'!Y595&gt;'DO NOT USE_Shared Picklist'!$C$3,"Date Entity Notified of Positive Test cannot be a future date",IF('DO NOT USE_Case Formulas'!A595,"OK",NA()))</f>
        <v>#N/A</v>
      </c>
      <c r="Z595" s="46" t="e">
        <f ca="1">IF('Case Data Entry'!Z595&gt;'DO NOT USE_Shared Picklist'!$C$3,"Test Date cannot be a future date",IF('DO NOT USE_Case Formulas'!A595,"OK",NA()))</f>
        <v>#N/A</v>
      </c>
      <c r="AA595" s="46" t="e">
        <f>IF(AND(NOT(ISBLANK('Case Data Entry'!AA595)),ISNA(VLOOKUP('Case Data Entry'!AA595,'DO NOT USE_Shared Picklist'!$R$3:$R$7,1,FALSE))),"Please select a value from the drop-down menu",IF('DO NOT USE_Case Formulas'!A595,"OK",NA()))</f>
        <v>#N/A</v>
      </c>
      <c r="AB595" s="46" t="e">
        <f>IF(AND(NOT(ISBLANK('Case Data Entry'!AB595)),ISNA(VLOOKUP('Case Data Entry'!AB595,'DO NOT USE_Shared Picklist'!$Q$3:$Q$8,1,FALSE))),"Please select a value from the drop-down menu",IF('DO NOT USE_Case Formulas'!A595,"OK",NA()))</f>
        <v>#N/A</v>
      </c>
    </row>
    <row r="596" spans="1:28" x14ac:dyDescent="0.25">
      <c r="A596" s="45" t="e">
        <f>IF('DO NOT USE_Case Formulas'!A596,IF('DO NOT USE_Case Formulas'!B596,"Not all required fields are completed","OK"),NA())</f>
        <v>#N/A</v>
      </c>
      <c r="B596" s="46" t="e">
        <f>IF(AND('DO NOT USE_Case Formulas'!A596,ISBLANK('Case Data Entry'!B596)),"First Name is required",IF(NOT(ISBLANK('Case Data Entry'!B596)),"OK",NA()))</f>
        <v>#N/A</v>
      </c>
      <c r="C596" s="46" t="e">
        <f>IF(AND('DO NOT USE_Case Formulas'!A596,ISBLANK('Case Data Entry'!C596)),"Last Name is required",IF(NOT(ISBLANK('Case Data Entry'!C596)),"OK",NA()))</f>
        <v>#N/A</v>
      </c>
      <c r="D596" s="46" t="e">
        <f>IF(AND('DO NOT USE_Case Formulas'!A596,ISBLANK('Case Data Entry'!D596)),"Birthdate is required",IF(NOT(ISBLANK('Case Data Entry'!D596)),"OK",NA()))</f>
        <v>#N/A</v>
      </c>
      <c r="E596" s="46" t="e">
        <f>IF(AND('DO NOT USE_Case Formulas'!A596,ISBLANK('Case Data Entry'!E596)),"Mobile Phone is required",IF(NOT(ISBLANK('Case Data Entry'!E596)),IF(AND(ISNUMBER(VALUE('Case Data Entry'!E596)),LEFT('Case Data Entry'!E596,1)&lt;&gt;"1",LEN('Case Data Entry'!E596)=10),"OK","Phone number must be valid format"),NA()))</f>
        <v>#N/A</v>
      </c>
      <c r="F596" s="46" t="e">
        <f>IF(AND('DO NOT USE_Case Formulas'!A596,ISBLANK('Case Data Entry'!F596)),"Home Street Address is required",IF(LEN('Case Data Entry'!F596)&gt;255,"Home Street Address must be less than 255 characters",IF('DO NOT USE_Case Formulas'!A596,"OK",NA())))</f>
        <v>#N/A</v>
      </c>
      <c r="G596" s="46" t="e">
        <f>IF(AND('DO NOT USE_Case Formulas'!A596,ISBLANK('Case Data Entry'!G596)),"City is required",IF(LEN('Case Data Entry'!G596)&gt;40,"City must be less than 40 characters",IF('DO NOT USE_Case Formulas'!A596,"OK",NA())))</f>
        <v>#N/A</v>
      </c>
      <c r="H596" s="46" t="e">
        <f>IF(AND('DO NOT USE_Case Formulas'!A596,ISBLANK('Case Data Entry'!H596)),"State is required",IF(AND(NOT(ISBLANK('Case Data Entry'!H596)),ISNA(VLOOKUP('Case Data Entry'!H596,'DO NOT USE_Shared Picklist'!$P$3:$P$52,1,FALSE))),"Please select a value from the drop-down menu",IF('DO NOT USE_Case Formulas'!A596,"OK",NA())))</f>
        <v>#N/A</v>
      </c>
      <c r="I596" s="46" t="e">
        <f>IF(AND('DO NOT USE_Case Formulas'!A596,ISBLANK('Case Data Entry'!I596)),"Zip is required",IF(ISBLANK('Case Data Entry'!I596),NA(),"OK"))</f>
        <v>#N/A</v>
      </c>
      <c r="J596" s="46" t="e">
        <f>IF(AND('DO NOT USE_Case Formulas'!A596,ISBLANK('Case Data Entry'!J596)),"Occupation/Job Title is required",IF(NOT(ISBLANK('Case Data Entry'!J596)),"OK",NA()))</f>
        <v>#N/A</v>
      </c>
      <c r="K596" s="46" t="e">
        <f>IF('DO NOT USE_Case Formulas'!A596,IF(ISBLANK('Case Data Entry'!K596),"Last Date On Site is required","OK"),NA())</f>
        <v>#N/A</v>
      </c>
      <c r="L596" s="46" t="e">
        <f>IF(AND('DO NOT USE_Case Formulas'!A596,ISBLANK('Case Data Entry'!L596)),"Specific Place in the Location is required",IF(ISBLANK('Case Data Entry'!L596),NA(),"OK"))</f>
        <v>#N/A</v>
      </c>
      <c r="M596" s="46" t="e">
        <f>IF(AND(NOT(ISBLANK('Case Data Entry'!M596)),ISNA(VLOOKUP('Case Data Entry'!M596,'DO NOT USE_Shared Picklist'!$L$3:$L$81,1,FALSE))),"Please select a value from the drop-down menu",IF('DO NOT USE_Case Formulas'!A596,"OK",NA()))</f>
        <v>#N/A</v>
      </c>
      <c r="N596" s="46" t="e">
        <f>IF(AND(NOT(ISBLANK('Case Data Entry'!N596)),ISNA(VLOOKUP('Case Data Entry'!N596,'DO NOT USE_Shared Picklist'!$I$3:$I$5,1,FALSE))),"Please select a value from the drop-down menu",IF('DO NOT USE_Case Formulas'!A596,"OK",NA()))</f>
        <v>#N/A</v>
      </c>
      <c r="O596" s="46" t="e">
        <f>IF(AND(NOT(ISBLANK('Case Data Entry'!O596)),ISNA(VLOOKUP('Case Data Entry'!O596,'DO NOT USE_Shared Picklist'!$E$3:$E$10,1,FALSE))),"Please select a value from the drop-down menu",IF('DO NOT USE_Case Formulas'!A596,"OK",NA()))</f>
        <v>#N/A</v>
      </c>
      <c r="P596" s="46" t="e">
        <f>IF(AND(NOT(ISBLANK('Case Data Entry'!P596)),ISNA(VLOOKUP('Case Data Entry'!P596,'DO NOT USE_Shared Picklist'!$W$3:$W$9,1,FALSE))),"Please select a value from the drop-down menu",IF('DO NOT USE_Case Formulas'!A596,"OK",NA()))</f>
        <v>#N/A</v>
      </c>
      <c r="Q596" s="46" t="e">
        <f>IF(AND(NOT(ISBLANK('Case Data Entry'!Q596)),ISNA(VLOOKUP('Case Data Entry'!Q596,'DO NOT USE_Shared Picklist'!$W$3:$W$9,1,FALSE))),"Please select a value from the drop-down menu",IF('DO NOT USE_Case Formulas'!A596,"OK",NA()))</f>
        <v>#N/A</v>
      </c>
      <c r="R596" s="46" t="e">
        <f>IF(AND(NOT(ISBLANK('Case Data Entry'!R596)),ISNA(VLOOKUP('Case Data Entry'!R596,'DO NOT USE_Shared Picklist'!$V$3:$V$7,1,FALSE))),"Please select a value from the drop-down menu",IF('DO NOT USE_Case Formulas'!A596,"OK",NA()))</f>
        <v>#N/A</v>
      </c>
      <c r="S596" s="46" t="e">
        <f>IF(LEN('Case Data Entry'!S596)&gt;255,"Work Area/Department must be less than 255 characters",IF('DO NOT USE_Case Formulas'!A596,"OK",NA()))</f>
        <v>#N/A</v>
      </c>
      <c r="T596" s="46" t="e">
        <f>IF(AND(NOT(ISBLANK('Case Data Entry'!T596)),NOT(ISNUMBER('Case Data Entry'!T596))),"Please enter a valid number.",IF('DO NOT USE_Case Formulas'!A596,"OK",NA()))</f>
        <v>#N/A</v>
      </c>
      <c r="U596" s="46" t="e">
        <f>IF(AND('DO NOT USE_Case Formulas'!A596,ISBLANK('Case Data Entry'!U596)),"Has this person had symptoms? is required",IF(AND(NOT(ISBLANK('Case Data Entry'!U596)),ISNA(VLOOKUP('Case Data Entry'!U596,'DO NOT USE_Shared Picklist'!$D$3:$D$5,1,FALSE))),"Please select a value from the drop-down menu",IF('DO NOT USE_Case Formulas'!A596,"OK",NA())))</f>
        <v>#N/A</v>
      </c>
      <c r="V596" s="46" t="e">
        <f>IF(AND('Case Data Entry'!U596='DO NOT USE_Shared Picklist'!$D$3,ISBLANK('Case Data Entry'!V596)),"If yes, when did the symptoms start? is required if Has this person had symptoms? is Yes",IF('DO NOT USE_Case Formulas'!A596,"OK",NA()))</f>
        <v>#N/A</v>
      </c>
      <c r="W596" s="46" t="e">
        <f>IF(AND(NOT(ISBLANK('Case Data Entry'!W596)),ISNA(VLOOKUP('Case Data Entry'!W596,'DO NOT USE_Shared Picklist'!$G$3:$G$5,1,FALSE))),"Please select a value from the drop-down menu",IF('DO NOT USE_Case Formulas'!A596,"OK",NA()))</f>
        <v>#N/A</v>
      </c>
      <c r="X596" s="46"/>
      <c r="Y596" s="46" t="e">
        <f ca="1">IF('Case Data Entry'!Y596&gt;'DO NOT USE_Shared Picklist'!$C$3,"Date Entity Notified of Positive Test cannot be a future date",IF('DO NOT USE_Case Formulas'!A596,"OK",NA()))</f>
        <v>#N/A</v>
      </c>
      <c r="Z596" s="46" t="e">
        <f ca="1">IF('Case Data Entry'!Z596&gt;'DO NOT USE_Shared Picklist'!$C$3,"Test Date cannot be a future date",IF('DO NOT USE_Case Formulas'!A596,"OK",NA()))</f>
        <v>#N/A</v>
      </c>
      <c r="AA596" s="46" t="e">
        <f>IF(AND(NOT(ISBLANK('Case Data Entry'!AA596)),ISNA(VLOOKUP('Case Data Entry'!AA596,'DO NOT USE_Shared Picklist'!$R$3:$R$7,1,FALSE))),"Please select a value from the drop-down menu",IF('DO NOT USE_Case Formulas'!A596,"OK",NA()))</f>
        <v>#N/A</v>
      </c>
      <c r="AB596" s="46" t="e">
        <f>IF(AND(NOT(ISBLANK('Case Data Entry'!AB596)),ISNA(VLOOKUP('Case Data Entry'!AB596,'DO NOT USE_Shared Picklist'!$Q$3:$Q$8,1,FALSE))),"Please select a value from the drop-down menu",IF('DO NOT USE_Case Formulas'!A596,"OK",NA()))</f>
        <v>#N/A</v>
      </c>
    </row>
    <row r="597" spans="1:28" x14ac:dyDescent="0.25">
      <c r="A597" s="45" t="e">
        <f>IF('DO NOT USE_Case Formulas'!A597,IF('DO NOT USE_Case Formulas'!B597,"Not all required fields are completed","OK"),NA())</f>
        <v>#N/A</v>
      </c>
      <c r="B597" s="46" t="e">
        <f>IF(AND('DO NOT USE_Case Formulas'!A597,ISBLANK('Case Data Entry'!B597)),"First Name is required",IF(NOT(ISBLANK('Case Data Entry'!B597)),"OK",NA()))</f>
        <v>#N/A</v>
      </c>
      <c r="C597" s="46" t="e">
        <f>IF(AND('DO NOT USE_Case Formulas'!A597,ISBLANK('Case Data Entry'!C597)),"Last Name is required",IF(NOT(ISBLANK('Case Data Entry'!C597)),"OK",NA()))</f>
        <v>#N/A</v>
      </c>
      <c r="D597" s="46" t="e">
        <f>IF(AND('DO NOT USE_Case Formulas'!A597,ISBLANK('Case Data Entry'!D597)),"Birthdate is required",IF(NOT(ISBLANK('Case Data Entry'!D597)),"OK",NA()))</f>
        <v>#N/A</v>
      </c>
      <c r="E597" s="46" t="e">
        <f>IF(AND('DO NOT USE_Case Formulas'!A597,ISBLANK('Case Data Entry'!E597)),"Mobile Phone is required",IF(NOT(ISBLANK('Case Data Entry'!E597)),IF(AND(ISNUMBER(VALUE('Case Data Entry'!E597)),LEFT('Case Data Entry'!E597,1)&lt;&gt;"1",LEN('Case Data Entry'!E597)=10),"OK","Phone number must be valid format"),NA()))</f>
        <v>#N/A</v>
      </c>
      <c r="F597" s="46" t="e">
        <f>IF(AND('DO NOT USE_Case Formulas'!A597,ISBLANK('Case Data Entry'!F597)),"Home Street Address is required",IF(LEN('Case Data Entry'!F597)&gt;255,"Home Street Address must be less than 255 characters",IF('DO NOT USE_Case Formulas'!A597,"OK",NA())))</f>
        <v>#N/A</v>
      </c>
      <c r="G597" s="46" t="e">
        <f>IF(AND('DO NOT USE_Case Formulas'!A597,ISBLANK('Case Data Entry'!G597)),"City is required",IF(LEN('Case Data Entry'!G597)&gt;40,"City must be less than 40 characters",IF('DO NOT USE_Case Formulas'!A597,"OK",NA())))</f>
        <v>#N/A</v>
      </c>
      <c r="H597" s="46" t="e">
        <f>IF(AND('DO NOT USE_Case Formulas'!A597,ISBLANK('Case Data Entry'!H597)),"State is required",IF(AND(NOT(ISBLANK('Case Data Entry'!H597)),ISNA(VLOOKUP('Case Data Entry'!H597,'DO NOT USE_Shared Picklist'!$P$3:$P$52,1,FALSE))),"Please select a value from the drop-down menu",IF('DO NOT USE_Case Formulas'!A597,"OK",NA())))</f>
        <v>#N/A</v>
      </c>
      <c r="I597" s="46" t="e">
        <f>IF(AND('DO NOT USE_Case Formulas'!A597,ISBLANK('Case Data Entry'!I597)),"Zip is required",IF(ISBLANK('Case Data Entry'!I597),NA(),"OK"))</f>
        <v>#N/A</v>
      </c>
      <c r="J597" s="46" t="e">
        <f>IF(AND('DO NOT USE_Case Formulas'!A597,ISBLANK('Case Data Entry'!J597)),"Occupation/Job Title is required",IF(NOT(ISBLANK('Case Data Entry'!J597)),"OK",NA()))</f>
        <v>#N/A</v>
      </c>
      <c r="K597" s="46" t="e">
        <f>IF('DO NOT USE_Case Formulas'!A597,IF(ISBLANK('Case Data Entry'!K597),"Last Date On Site is required","OK"),NA())</f>
        <v>#N/A</v>
      </c>
      <c r="L597" s="46" t="e">
        <f>IF(AND('DO NOT USE_Case Formulas'!A597,ISBLANK('Case Data Entry'!L597)),"Specific Place in the Location is required",IF(ISBLANK('Case Data Entry'!L597),NA(),"OK"))</f>
        <v>#N/A</v>
      </c>
      <c r="M597" s="46" t="e">
        <f>IF(AND(NOT(ISBLANK('Case Data Entry'!M597)),ISNA(VLOOKUP('Case Data Entry'!M597,'DO NOT USE_Shared Picklist'!$L$3:$L$81,1,FALSE))),"Please select a value from the drop-down menu",IF('DO NOT USE_Case Formulas'!A597,"OK",NA()))</f>
        <v>#N/A</v>
      </c>
      <c r="N597" s="46" t="e">
        <f>IF(AND(NOT(ISBLANK('Case Data Entry'!N597)),ISNA(VLOOKUP('Case Data Entry'!N597,'DO NOT USE_Shared Picklist'!$I$3:$I$5,1,FALSE))),"Please select a value from the drop-down menu",IF('DO NOT USE_Case Formulas'!A597,"OK",NA()))</f>
        <v>#N/A</v>
      </c>
      <c r="O597" s="46" t="e">
        <f>IF(AND(NOT(ISBLANK('Case Data Entry'!O597)),ISNA(VLOOKUP('Case Data Entry'!O597,'DO NOT USE_Shared Picklist'!$E$3:$E$10,1,FALSE))),"Please select a value from the drop-down menu",IF('DO NOT USE_Case Formulas'!A597,"OK",NA()))</f>
        <v>#N/A</v>
      </c>
      <c r="P597" s="46" t="e">
        <f>IF(AND(NOT(ISBLANK('Case Data Entry'!P597)),ISNA(VLOOKUP('Case Data Entry'!P597,'DO NOT USE_Shared Picklist'!$W$3:$W$9,1,FALSE))),"Please select a value from the drop-down menu",IF('DO NOT USE_Case Formulas'!A597,"OK",NA()))</f>
        <v>#N/A</v>
      </c>
      <c r="Q597" s="46" t="e">
        <f>IF(AND(NOT(ISBLANK('Case Data Entry'!Q597)),ISNA(VLOOKUP('Case Data Entry'!Q597,'DO NOT USE_Shared Picklist'!$W$3:$W$9,1,FALSE))),"Please select a value from the drop-down menu",IF('DO NOT USE_Case Formulas'!A597,"OK",NA()))</f>
        <v>#N/A</v>
      </c>
      <c r="R597" s="46" t="e">
        <f>IF(AND(NOT(ISBLANK('Case Data Entry'!R597)),ISNA(VLOOKUP('Case Data Entry'!R597,'DO NOT USE_Shared Picklist'!$V$3:$V$7,1,FALSE))),"Please select a value from the drop-down menu",IF('DO NOT USE_Case Formulas'!A597,"OK",NA()))</f>
        <v>#N/A</v>
      </c>
      <c r="S597" s="46" t="e">
        <f>IF(LEN('Case Data Entry'!S597)&gt;255,"Work Area/Department must be less than 255 characters",IF('DO NOT USE_Case Formulas'!A597,"OK",NA()))</f>
        <v>#N/A</v>
      </c>
      <c r="T597" s="46" t="e">
        <f>IF(AND(NOT(ISBLANK('Case Data Entry'!T597)),NOT(ISNUMBER('Case Data Entry'!T597))),"Please enter a valid number.",IF('DO NOT USE_Case Formulas'!A597,"OK",NA()))</f>
        <v>#N/A</v>
      </c>
      <c r="U597" s="46" t="e">
        <f>IF(AND('DO NOT USE_Case Formulas'!A597,ISBLANK('Case Data Entry'!U597)),"Has this person had symptoms? is required",IF(AND(NOT(ISBLANK('Case Data Entry'!U597)),ISNA(VLOOKUP('Case Data Entry'!U597,'DO NOT USE_Shared Picklist'!$D$3:$D$5,1,FALSE))),"Please select a value from the drop-down menu",IF('DO NOT USE_Case Formulas'!A597,"OK",NA())))</f>
        <v>#N/A</v>
      </c>
      <c r="V597" s="46" t="e">
        <f>IF(AND('Case Data Entry'!U597='DO NOT USE_Shared Picklist'!$D$3,ISBLANK('Case Data Entry'!V597)),"If yes, when did the symptoms start? is required if Has this person had symptoms? is Yes",IF('DO NOT USE_Case Formulas'!A597,"OK",NA()))</f>
        <v>#N/A</v>
      </c>
      <c r="W597" s="46" t="e">
        <f>IF(AND(NOT(ISBLANK('Case Data Entry'!W597)),ISNA(VLOOKUP('Case Data Entry'!W597,'DO NOT USE_Shared Picklist'!$G$3:$G$5,1,FALSE))),"Please select a value from the drop-down menu",IF('DO NOT USE_Case Formulas'!A597,"OK",NA()))</f>
        <v>#N/A</v>
      </c>
      <c r="X597" s="46"/>
      <c r="Y597" s="46" t="e">
        <f ca="1">IF('Case Data Entry'!Y597&gt;'DO NOT USE_Shared Picklist'!$C$3,"Date Entity Notified of Positive Test cannot be a future date",IF('DO NOT USE_Case Formulas'!A597,"OK",NA()))</f>
        <v>#N/A</v>
      </c>
      <c r="Z597" s="46" t="e">
        <f ca="1">IF('Case Data Entry'!Z597&gt;'DO NOT USE_Shared Picklist'!$C$3,"Test Date cannot be a future date",IF('DO NOT USE_Case Formulas'!A597,"OK",NA()))</f>
        <v>#N/A</v>
      </c>
      <c r="AA597" s="46" t="e">
        <f>IF(AND(NOT(ISBLANK('Case Data Entry'!AA597)),ISNA(VLOOKUP('Case Data Entry'!AA597,'DO NOT USE_Shared Picklist'!$R$3:$R$7,1,FALSE))),"Please select a value from the drop-down menu",IF('DO NOT USE_Case Formulas'!A597,"OK",NA()))</f>
        <v>#N/A</v>
      </c>
      <c r="AB597" s="46" t="e">
        <f>IF(AND(NOT(ISBLANK('Case Data Entry'!AB597)),ISNA(VLOOKUP('Case Data Entry'!AB597,'DO NOT USE_Shared Picklist'!$Q$3:$Q$8,1,FALSE))),"Please select a value from the drop-down menu",IF('DO NOT USE_Case Formulas'!A597,"OK",NA()))</f>
        <v>#N/A</v>
      </c>
    </row>
    <row r="598" spans="1:28" x14ac:dyDescent="0.25">
      <c r="A598" s="45" t="e">
        <f>IF('DO NOT USE_Case Formulas'!A598,IF('DO NOT USE_Case Formulas'!B598,"Not all required fields are completed","OK"),NA())</f>
        <v>#N/A</v>
      </c>
      <c r="B598" s="46" t="e">
        <f>IF(AND('DO NOT USE_Case Formulas'!A598,ISBLANK('Case Data Entry'!B598)),"First Name is required",IF(NOT(ISBLANK('Case Data Entry'!B598)),"OK",NA()))</f>
        <v>#N/A</v>
      </c>
      <c r="C598" s="46" t="e">
        <f>IF(AND('DO NOT USE_Case Formulas'!A598,ISBLANK('Case Data Entry'!C598)),"Last Name is required",IF(NOT(ISBLANK('Case Data Entry'!C598)),"OK",NA()))</f>
        <v>#N/A</v>
      </c>
      <c r="D598" s="46" t="e">
        <f>IF(AND('DO NOT USE_Case Formulas'!A598,ISBLANK('Case Data Entry'!D598)),"Birthdate is required",IF(NOT(ISBLANK('Case Data Entry'!D598)),"OK",NA()))</f>
        <v>#N/A</v>
      </c>
      <c r="E598" s="46" t="e">
        <f>IF(AND('DO NOT USE_Case Formulas'!A598,ISBLANK('Case Data Entry'!E598)),"Mobile Phone is required",IF(NOT(ISBLANK('Case Data Entry'!E598)),IF(AND(ISNUMBER(VALUE('Case Data Entry'!E598)),LEFT('Case Data Entry'!E598,1)&lt;&gt;"1",LEN('Case Data Entry'!E598)=10),"OK","Phone number must be valid format"),NA()))</f>
        <v>#N/A</v>
      </c>
      <c r="F598" s="46" t="e">
        <f>IF(AND('DO NOT USE_Case Formulas'!A598,ISBLANK('Case Data Entry'!F598)),"Home Street Address is required",IF(LEN('Case Data Entry'!F598)&gt;255,"Home Street Address must be less than 255 characters",IF('DO NOT USE_Case Formulas'!A598,"OK",NA())))</f>
        <v>#N/A</v>
      </c>
      <c r="G598" s="46" t="e">
        <f>IF(AND('DO NOT USE_Case Formulas'!A598,ISBLANK('Case Data Entry'!G598)),"City is required",IF(LEN('Case Data Entry'!G598)&gt;40,"City must be less than 40 characters",IF('DO NOT USE_Case Formulas'!A598,"OK",NA())))</f>
        <v>#N/A</v>
      </c>
      <c r="H598" s="46" t="e">
        <f>IF(AND('DO NOT USE_Case Formulas'!A598,ISBLANK('Case Data Entry'!H598)),"State is required",IF(AND(NOT(ISBLANK('Case Data Entry'!H598)),ISNA(VLOOKUP('Case Data Entry'!H598,'DO NOT USE_Shared Picklist'!$P$3:$P$52,1,FALSE))),"Please select a value from the drop-down menu",IF('DO NOT USE_Case Formulas'!A598,"OK",NA())))</f>
        <v>#N/A</v>
      </c>
      <c r="I598" s="46" t="e">
        <f>IF(AND('DO NOT USE_Case Formulas'!A598,ISBLANK('Case Data Entry'!I598)),"Zip is required",IF(ISBLANK('Case Data Entry'!I598),NA(),"OK"))</f>
        <v>#N/A</v>
      </c>
      <c r="J598" s="46" t="e">
        <f>IF(AND('DO NOT USE_Case Formulas'!A598,ISBLANK('Case Data Entry'!J598)),"Occupation/Job Title is required",IF(NOT(ISBLANK('Case Data Entry'!J598)),"OK",NA()))</f>
        <v>#N/A</v>
      </c>
      <c r="K598" s="46" t="e">
        <f>IF('DO NOT USE_Case Formulas'!A598,IF(ISBLANK('Case Data Entry'!K598),"Last Date On Site is required","OK"),NA())</f>
        <v>#N/A</v>
      </c>
      <c r="L598" s="46" t="e">
        <f>IF(AND('DO NOT USE_Case Formulas'!A598,ISBLANK('Case Data Entry'!L598)),"Specific Place in the Location is required",IF(ISBLANK('Case Data Entry'!L598),NA(),"OK"))</f>
        <v>#N/A</v>
      </c>
      <c r="M598" s="46" t="e">
        <f>IF(AND(NOT(ISBLANK('Case Data Entry'!M598)),ISNA(VLOOKUP('Case Data Entry'!M598,'DO NOT USE_Shared Picklist'!$L$3:$L$81,1,FALSE))),"Please select a value from the drop-down menu",IF('DO NOT USE_Case Formulas'!A598,"OK",NA()))</f>
        <v>#N/A</v>
      </c>
      <c r="N598" s="46" t="e">
        <f>IF(AND(NOT(ISBLANK('Case Data Entry'!N598)),ISNA(VLOOKUP('Case Data Entry'!N598,'DO NOT USE_Shared Picklist'!$I$3:$I$5,1,FALSE))),"Please select a value from the drop-down menu",IF('DO NOT USE_Case Formulas'!A598,"OK",NA()))</f>
        <v>#N/A</v>
      </c>
      <c r="O598" s="46" t="e">
        <f>IF(AND(NOT(ISBLANK('Case Data Entry'!O598)),ISNA(VLOOKUP('Case Data Entry'!O598,'DO NOT USE_Shared Picklist'!$E$3:$E$10,1,FALSE))),"Please select a value from the drop-down menu",IF('DO NOT USE_Case Formulas'!A598,"OK",NA()))</f>
        <v>#N/A</v>
      </c>
      <c r="P598" s="46" t="e">
        <f>IF(AND(NOT(ISBLANK('Case Data Entry'!P598)),ISNA(VLOOKUP('Case Data Entry'!P598,'DO NOT USE_Shared Picklist'!$W$3:$W$9,1,FALSE))),"Please select a value from the drop-down menu",IF('DO NOT USE_Case Formulas'!A598,"OK",NA()))</f>
        <v>#N/A</v>
      </c>
      <c r="Q598" s="46" t="e">
        <f>IF(AND(NOT(ISBLANK('Case Data Entry'!Q598)),ISNA(VLOOKUP('Case Data Entry'!Q598,'DO NOT USE_Shared Picklist'!$W$3:$W$9,1,FALSE))),"Please select a value from the drop-down menu",IF('DO NOT USE_Case Formulas'!A598,"OK",NA()))</f>
        <v>#N/A</v>
      </c>
      <c r="R598" s="46" t="e">
        <f>IF(AND(NOT(ISBLANK('Case Data Entry'!R598)),ISNA(VLOOKUP('Case Data Entry'!R598,'DO NOT USE_Shared Picklist'!$V$3:$V$7,1,FALSE))),"Please select a value from the drop-down menu",IF('DO NOT USE_Case Formulas'!A598,"OK",NA()))</f>
        <v>#N/A</v>
      </c>
      <c r="S598" s="46" t="e">
        <f>IF(LEN('Case Data Entry'!S598)&gt;255,"Work Area/Department must be less than 255 characters",IF('DO NOT USE_Case Formulas'!A598,"OK",NA()))</f>
        <v>#N/A</v>
      </c>
      <c r="T598" s="46" t="e">
        <f>IF(AND(NOT(ISBLANK('Case Data Entry'!T598)),NOT(ISNUMBER('Case Data Entry'!T598))),"Please enter a valid number.",IF('DO NOT USE_Case Formulas'!A598,"OK",NA()))</f>
        <v>#N/A</v>
      </c>
      <c r="U598" s="46" t="e">
        <f>IF(AND('DO NOT USE_Case Formulas'!A598,ISBLANK('Case Data Entry'!U598)),"Has this person had symptoms? is required",IF(AND(NOT(ISBLANK('Case Data Entry'!U598)),ISNA(VLOOKUP('Case Data Entry'!U598,'DO NOT USE_Shared Picklist'!$D$3:$D$5,1,FALSE))),"Please select a value from the drop-down menu",IF('DO NOT USE_Case Formulas'!A598,"OK",NA())))</f>
        <v>#N/A</v>
      </c>
      <c r="V598" s="46" t="e">
        <f>IF(AND('Case Data Entry'!U598='DO NOT USE_Shared Picklist'!$D$3,ISBLANK('Case Data Entry'!V598)),"If yes, when did the symptoms start? is required if Has this person had symptoms? is Yes",IF('DO NOT USE_Case Formulas'!A598,"OK",NA()))</f>
        <v>#N/A</v>
      </c>
      <c r="W598" s="46" t="e">
        <f>IF(AND(NOT(ISBLANK('Case Data Entry'!W598)),ISNA(VLOOKUP('Case Data Entry'!W598,'DO NOT USE_Shared Picklist'!$G$3:$G$5,1,FALSE))),"Please select a value from the drop-down menu",IF('DO NOT USE_Case Formulas'!A598,"OK",NA()))</f>
        <v>#N/A</v>
      </c>
      <c r="X598" s="46"/>
      <c r="Y598" s="46" t="e">
        <f ca="1">IF('Case Data Entry'!Y598&gt;'DO NOT USE_Shared Picklist'!$C$3,"Date Entity Notified of Positive Test cannot be a future date",IF('DO NOT USE_Case Formulas'!A598,"OK",NA()))</f>
        <v>#N/A</v>
      </c>
      <c r="Z598" s="46" t="e">
        <f ca="1">IF('Case Data Entry'!Z598&gt;'DO NOT USE_Shared Picklist'!$C$3,"Test Date cannot be a future date",IF('DO NOT USE_Case Formulas'!A598,"OK",NA()))</f>
        <v>#N/A</v>
      </c>
      <c r="AA598" s="46" t="e">
        <f>IF(AND(NOT(ISBLANK('Case Data Entry'!AA598)),ISNA(VLOOKUP('Case Data Entry'!AA598,'DO NOT USE_Shared Picklist'!$R$3:$R$7,1,FALSE))),"Please select a value from the drop-down menu",IF('DO NOT USE_Case Formulas'!A598,"OK",NA()))</f>
        <v>#N/A</v>
      </c>
      <c r="AB598" s="46" t="e">
        <f>IF(AND(NOT(ISBLANK('Case Data Entry'!AB598)),ISNA(VLOOKUP('Case Data Entry'!AB598,'DO NOT USE_Shared Picklist'!$Q$3:$Q$8,1,FALSE))),"Please select a value from the drop-down menu",IF('DO NOT USE_Case Formulas'!A598,"OK",NA()))</f>
        <v>#N/A</v>
      </c>
    </row>
    <row r="599" spans="1:28" x14ac:dyDescent="0.25">
      <c r="A599" s="45" t="e">
        <f>IF('DO NOT USE_Case Formulas'!A599,IF('DO NOT USE_Case Formulas'!B599,"Not all required fields are completed","OK"),NA())</f>
        <v>#N/A</v>
      </c>
      <c r="B599" s="46" t="e">
        <f>IF(AND('DO NOT USE_Case Formulas'!A599,ISBLANK('Case Data Entry'!B599)),"First Name is required",IF(NOT(ISBLANK('Case Data Entry'!B599)),"OK",NA()))</f>
        <v>#N/A</v>
      </c>
      <c r="C599" s="46" t="e">
        <f>IF(AND('DO NOT USE_Case Formulas'!A599,ISBLANK('Case Data Entry'!C599)),"Last Name is required",IF(NOT(ISBLANK('Case Data Entry'!C599)),"OK",NA()))</f>
        <v>#N/A</v>
      </c>
      <c r="D599" s="46" t="e">
        <f>IF(AND('DO NOT USE_Case Formulas'!A599,ISBLANK('Case Data Entry'!D599)),"Birthdate is required",IF(NOT(ISBLANK('Case Data Entry'!D599)),"OK",NA()))</f>
        <v>#N/A</v>
      </c>
      <c r="E599" s="46" t="e">
        <f>IF(AND('DO NOT USE_Case Formulas'!A599,ISBLANK('Case Data Entry'!E599)),"Mobile Phone is required",IF(NOT(ISBLANK('Case Data Entry'!E599)),IF(AND(ISNUMBER(VALUE('Case Data Entry'!E599)),LEFT('Case Data Entry'!E599,1)&lt;&gt;"1",LEN('Case Data Entry'!E599)=10),"OK","Phone number must be valid format"),NA()))</f>
        <v>#N/A</v>
      </c>
      <c r="F599" s="46" t="e">
        <f>IF(AND('DO NOT USE_Case Formulas'!A599,ISBLANK('Case Data Entry'!F599)),"Home Street Address is required",IF(LEN('Case Data Entry'!F599)&gt;255,"Home Street Address must be less than 255 characters",IF('DO NOT USE_Case Formulas'!A599,"OK",NA())))</f>
        <v>#N/A</v>
      </c>
      <c r="G599" s="46" t="e">
        <f>IF(AND('DO NOT USE_Case Formulas'!A599,ISBLANK('Case Data Entry'!G599)),"City is required",IF(LEN('Case Data Entry'!G599)&gt;40,"City must be less than 40 characters",IF('DO NOT USE_Case Formulas'!A599,"OK",NA())))</f>
        <v>#N/A</v>
      </c>
      <c r="H599" s="46" t="e">
        <f>IF(AND('DO NOT USE_Case Formulas'!A599,ISBLANK('Case Data Entry'!H599)),"State is required",IF(AND(NOT(ISBLANK('Case Data Entry'!H599)),ISNA(VLOOKUP('Case Data Entry'!H599,'DO NOT USE_Shared Picklist'!$P$3:$P$52,1,FALSE))),"Please select a value from the drop-down menu",IF('DO NOT USE_Case Formulas'!A599,"OK",NA())))</f>
        <v>#N/A</v>
      </c>
      <c r="I599" s="46" t="e">
        <f>IF(AND('DO NOT USE_Case Formulas'!A599,ISBLANK('Case Data Entry'!I599)),"Zip is required",IF(ISBLANK('Case Data Entry'!I599),NA(),"OK"))</f>
        <v>#N/A</v>
      </c>
      <c r="J599" s="46" t="e">
        <f>IF(AND('DO NOT USE_Case Formulas'!A599,ISBLANK('Case Data Entry'!J599)),"Occupation/Job Title is required",IF(NOT(ISBLANK('Case Data Entry'!J599)),"OK",NA()))</f>
        <v>#N/A</v>
      </c>
      <c r="K599" s="46" t="e">
        <f>IF('DO NOT USE_Case Formulas'!A599,IF(ISBLANK('Case Data Entry'!K599),"Last Date On Site is required","OK"),NA())</f>
        <v>#N/A</v>
      </c>
      <c r="L599" s="46" t="e">
        <f>IF(AND('DO NOT USE_Case Formulas'!A599,ISBLANK('Case Data Entry'!L599)),"Specific Place in the Location is required",IF(ISBLANK('Case Data Entry'!L599),NA(),"OK"))</f>
        <v>#N/A</v>
      </c>
      <c r="M599" s="46" t="e">
        <f>IF(AND(NOT(ISBLANK('Case Data Entry'!M599)),ISNA(VLOOKUP('Case Data Entry'!M599,'DO NOT USE_Shared Picklist'!$L$3:$L$81,1,FALSE))),"Please select a value from the drop-down menu",IF('DO NOT USE_Case Formulas'!A599,"OK",NA()))</f>
        <v>#N/A</v>
      </c>
      <c r="N599" s="46" t="e">
        <f>IF(AND(NOT(ISBLANK('Case Data Entry'!N599)),ISNA(VLOOKUP('Case Data Entry'!N599,'DO NOT USE_Shared Picklist'!$I$3:$I$5,1,FALSE))),"Please select a value from the drop-down menu",IF('DO NOT USE_Case Formulas'!A599,"OK",NA()))</f>
        <v>#N/A</v>
      </c>
      <c r="O599" s="46" t="e">
        <f>IF(AND(NOT(ISBLANK('Case Data Entry'!O599)),ISNA(VLOOKUP('Case Data Entry'!O599,'DO NOT USE_Shared Picklist'!$E$3:$E$10,1,FALSE))),"Please select a value from the drop-down menu",IF('DO NOT USE_Case Formulas'!A599,"OK",NA()))</f>
        <v>#N/A</v>
      </c>
      <c r="P599" s="46" t="e">
        <f>IF(AND(NOT(ISBLANK('Case Data Entry'!P599)),ISNA(VLOOKUP('Case Data Entry'!P599,'DO NOT USE_Shared Picklist'!$W$3:$W$9,1,FALSE))),"Please select a value from the drop-down menu",IF('DO NOT USE_Case Formulas'!A599,"OK",NA()))</f>
        <v>#N/A</v>
      </c>
      <c r="Q599" s="46" t="e">
        <f>IF(AND(NOT(ISBLANK('Case Data Entry'!Q599)),ISNA(VLOOKUP('Case Data Entry'!Q599,'DO NOT USE_Shared Picklist'!$W$3:$W$9,1,FALSE))),"Please select a value from the drop-down menu",IF('DO NOT USE_Case Formulas'!A599,"OK",NA()))</f>
        <v>#N/A</v>
      </c>
      <c r="R599" s="46" t="e">
        <f>IF(AND(NOT(ISBLANK('Case Data Entry'!R599)),ISNA(VLOOKUP('Case Data Entry'!R599,'DO NOT USE_Shared Picklist'!$V$3:$V$7,1,FALSE))),"Please select a value from the drop-down menu",IF('DO NOT USE_Case Formulas'!A599,"OK",NA()))</f>
        <v>#N/A</v>
      </c>
      <c r="S599" s="46" t="e">
        <f>IF(LEN('Case Data Entry'!S599)&gt;255,"Work Area/Department must be less than 255 characters",IF('DO NOT USE_Case Formulas'!A599,"OK",NA()))</f>
        <v>#N/A</v>
      </c>
      <c r="T599" s="46" t="e">
        <f>IF(AND(NOT(ISBLANK('Case Data Entry'!T599)),NOT(ISNUMBER('Case Data Entry'!T599))),"Please enter a valid number.",IF('DO NOT USE_Case Formulas'!A599,"OK",NA()))</f>
        <v>#N/A</v>
      </c>
      <c r="U599" s="46" t="e">
        <f>IF(AND('DO NOT USE_Case Formulas'!A599,ISBLANK('Case Data Entry'!U599)),"Has this person had symptoms? is required",IF(AND(NOT(ISBLANK('Case Data Entry'!U599)),ISNA(VLOOKUP('Case Data Entry'!U599,'DO NOT USE_Shared Picklist'!$D$3:$D$5,1,FALSE))),"Please select a value from the drop-down menu",IF('DO NOT USE_Case Formulas'!A599,"OK",NA())))</f>
        <v>#N/A</v>
      </c>
      <c r="V599" s="46" t="e">
        <f>IF(AND('Case Data Entry'!U599='DO NOT USE_Shared Picklist'!$D$3,ISBLANK('Case Data Entry'!V599)),"If yes, when did the symptoms start? is required if Has this person had symptoms? is Yes",IF('DO NOT USE_Case Formulas'!A599,"OK",NA()))</f>
        <v>#N/A</v>
      </c>
      <c r="W599" s="46" t="e">
        <f>IF(AND(NOT(ISBLANK('Case Data Entry'!W599)),ISNA(VLOOKUP('Case Data Entry'!W599,'DO NOT USE_Shared Picklist'!$G$3:$G$5,1,FALSE))),"Please select a value from the drop-down menu",IF('DO NOT USE_Case Formulas'!A599,"OK",NA()))</f>
        <v>#N/A</v>
      </c>
      <c r="X599" s="46"/>
      <c r="Y599" s="46" t="e">
        <f ca="1">IF('Case Data Entry'!Y599&gt;'DO NOT USE_Shared Picklist'!$C$3,"Date Entity Notified of Positive Test cannot be a future date",IF('DO NOT USE_Case Formulas'!A599,"OK",NA()))</f>
        <v>#N/A</v>
      </c>
      <c r="Z599" s="46" t="e">
        <f ca="1">IF('Case Data Entry'!Z599&gt;'DO NOT USE_Shared Picklist'!$C$3,"Test Date cannot be a future date",IF('DO NOT USE_Case Formulas'!A599,"OK",NA()))</f>
        <v>#N/A</v>
      </c>
      <c r="AA599" s="46" t="e">
        <f>IF(AND(NOT(ISBLANK('Case Data Entry'!AA599)),ISNA(VLOOKUP('Case Data Entry'!AA599,'DO NOT USE_Shared Picklist'!$R$3:$R$7,1,FALSE))),"Please select a value from the drop-down menu",IF('DO NOT USE_Case Formulas'!A599,"OK",NA()))</f>
        <v>#N/A</v>
      </c>
      <c r="AB599" s="46" t="e">
        <f>IF(AND(NOT(ISBLANK('Case Data Entry'!AB599)),ISNA(VLOOKUP('Case Data Entry'!AB599,'DO NOT USE_Shared Picklist'!$Q$3:$Q$8,1,FALSE))),"Please select a value from the drop-down menu",IF('DO NOT USE_Case Formulas'!A599,"OK",NA()))</f>
        <v>#N/A</v>
      </c>
    </row>
    <row r="600" spans="1:28" x14ac:dyDescent="0.25">
      <c r="A600" s="45" t="e">
        <f>IF('DO NOT USE_Case Formulas'!A600,IF('DO NOT USE_Case Formulas'!B600,"Not all required fields are completed","OK"),NA())</f>
        <v>#N/A</v>
      </c>
      <c r="B600" s="46" t="e">
        <f>IF(AND('DO NOT USE_Case Formulas'!A600,ISBLANK('Case Data Entry'!B600)),"First Name is required",IF(NOT(ISBLANK('Case Data Entry'!B600)),"OK",NA()))</f>
        <v>#N/A</v>
      </c>
      <c r="C600" s="46" t="e">
        <f>IF(AND('DO NOT USE_Case Formulas'!A600,ISBLANK('Case Data Entry'!C600)),"Last Name is required",IF(NOT(ISBLANK('Case Data Entry'!C600)),"OK",NA()))</f>
        <v>#N/A</v>
      </c>
      <c r="D600" s="46" t="e">
        <f>IF(AND('DO NOT USE_Case Formulas'!A600,ISBLANK('Case Data Entry'!D600)),"Birthdate is required",IF(NOT(ISBLANK('Case Data Entry'!D600)),"OK",NA()))</f>
        <v>#N/A</v>
      </c>
      <c r="E600" s="46" t="e">
        <f>IF(AND('DO NOT USE_Case Formulas'!A600,ISBLANK('Case Data Entry'!E600)),"Mobile Phone is required",IF(NOT(ISBLANK('Case Data Entry'!E600)),IF(AND(ISNUMBER(VALUE('Case Data Entry'!E600)),LEFT('Case Data Entry'!E600,1)&lt;&gt;"1",LEN('Case Data Entry'!E600)=10),"OK","Phone number must be valid format"),NA()))</f>
        <v>#N/A</v>
      </c>
      <c r="F600" s="46" t="e">
        <f>IF(AND('DO NOT USE_Case Formulas'!A600,ISBLANK('Case Data Entry'!F600)),"Home Street Address is required",IF(LEN('Case Data Entry'!F600)&gt;255,"Home Street Address must be less than 255 characters",IF('DO NOT USE_Case Formulas'!A600,"OK",NA())))</f>
        <v>#N/A</v>
      </c>
      <c r="G600" s="46" t="e">
        <f>IF(AND('DO NOT USE_Case Formulas'!A600,ISBLANK('Case Data Entry'!G600)),"City is required",IF(LEN('Case Data Entry'!G600)&gt;40,"City must be less than 40 characters",IF('DO NOT USE_Case Formulas'!A600,"OK",NA())))</f>
        <v>#N/A</v>
      </c>
      <c r="H600" s="46" t="e">
        <f>IF(AND('DO NOT USE_Case Formulas'!A600,ISBLANK('Case Data Entry'!H600)),"State is required",IF(AND(NOT(ISBLANK('Case Data Entry'!H600)),ISNA(VLOOKUP('Case Data Entry'!H600,'DO NOT USE_Shared Picklist'!$P$3:$P$52,1,FALSE))),"Please select a value from the drop-down menu",IF('DO NOT USE_Case Formulas'!A600,"OK",NA())))</f>
        <v>#N/A</v>
      </c>
      <c r="I600" s="46" t="e">
        <f>IF(AND('DO NOT USE_Case Formulas'!A600,ISBLANK('Case Data Entry'!I600)),"Zip is required",IF(ISBLANK('Case Data Entry'!I600),NA(),"OK"))</f>
        <v>#N/A</v>
      </c>
      <c r="J600" s="46" t="e">
        <f>IF(AND('DO NOT USE_Case Formulas'!A600,ISBLANK('Case Data Entry'!J600)),"Occupation/Job Title is required",IF(NOT(ISBLANK('Case Data Entry'!J600)),"OK",NA()))</f>
        <v>#N/A</v>
      </c>
      <c r="K600" s="46" t="e">
        <f>IF('DO NOT USE_Case Formulas'!A600,IF(ISBLANK('Case Data Entry'!K600),"Last Date On Site is required","OK"),NA())</f>
        <v>#N/A</v>
      </c>
      <c r="L600" s="46" t="e">
        <f>IF(AND('DO NOT USE_Case Formulas'!A600,ISBLANK('Case Data Entry'!L600)),"Specific Place in the Location is required",IF(ISBLANK('Case Data Entry'!L600),NA(),"OK"))</f>
        <v>#N/A</v>
      </c>
      <c r="M600" s="46" t="e">
        <f>IF(AND(NOT(ISBLANK('Case Data Entry'!M600)),ISNA(VLOOKUP('Case Data Entry'!M600,'DO NOT USE_Shared Picklist'!$L$3:$L$81,1,FALSE))),"Please select a value from the drop-down menu",IF('DO NOT USE_Case Formulas'!A600,"OK",NA()))</f>
        <v>#N/A</v>
      </c>
      <c r="N600" s="46" t="e">
        <f>IF(AND(NOT(ISBLANK('Case Data Entry'!N600)),ISNA(VLOOKUP('Case Data Entry'!N600,'DO NOT USE_Shared Picklist'!$I$3:$I$5,1,FALSE))),"Please select a value from the drop-down menu",IF('DO NOT USE_Case Formulas'!A600,"OK",NA()))</f>
        <v>#N/A</v>
      </c>
      <c r="O600" s="46" t="e">
        <f>IF(AND(NOT(ISBLANK('Case Data Entry'!O600)),ISNA(VLOOKUP('Case Data Entry'!O600,'DO NOT USE_Shared Picklist'!$E$3:$E$10,1,FALSE))),"Please select a value from the drop-down menu",IF('DO NOT USE_Case Formulas'!A600,"OK",NA()))</f>
        <v>#N/A</v>
      </c>
      <c r="P600" s="46" t="e">
        <f>IF(AND(NOT(ISBLANK('Case Data Entry'!P600)),ISNA(VLOOKUP('Case Data Entry'!P600,'DO NOT USE_Shared Picklist'!$W$3:$W$9,1,FALSE))),"Please select a value from the drop-down menu",IF('DO NOT USE_Case Formulas'!A600,"OK",NA()))</f>
        <v>#N/A</v>
      </c>
      <c r="Q600" s="46" t="e">
        <f>IF(AND(NOT(ISBLANK('Case Data Entry'!Q600)),ISNA(VLOOKUP('Case Data Entry'!Q600,'DO NOT USE_Shared Picklist'!$W$3:$W$9,1,FALSE))),"Please select a value from the drop-down menu",IF('DO NOT USE_Case Formulas'!A600,"OK",NA()))</f>
        <v>#N/A</v>
      </c>
      <c r="R600" s="46" t="e">
        <f>IF(AND(NOT(ISBLANK('Case Data Entry'!R600)),ISNA(VLOOKUP('Case Data Entry'!R600,'DO NOT USE_Shared Picklist'!$V$3:$V$7,1,FALSE))),"Please select a value from the drop-down menu",IF('DO NOT USE_Case Formulas'!A600,"OK",NA()))</f>
        <v>#N/A</v>
      </c>
      <c r="S600" s="46" t="e">
        <f>IF(LEN('Case Data Entry'!S600)&gt;255,"Work Area/Department must be less than 255 characters",IF('DO NOT USE_Case Formulas'!A600,"OK",NA()))</f>
        <v>#N/A</v>
      </c>
      <c r="T600" s="46" t="e">
        <f>IF(AND(NOT(ISBLANK('Case Data Entry'!T600)),NOT(ISNUMBER('Case Data Entry'!T600))),"Please enter a valid number.",IF('DO NOT USE_Case Formulas'!A600,"OK",NA()))</f>
        <v>#N/A</v>
      </c>
      <c r="U600" s="46" t="e">
        <f>IF(AND('DO NOT USE_Case Formulas'!A600,ISBLANK('Case Data Entry'!U600)),"Has this person had symptoms? is required",IF(AND(NOT(ISBLANK('Case Data Entry'!U600)),ISNA(VLOOKUP('Case Data Entry'!U600,'DO NOT USE_Shared Picklist'!$D$3:$D$5,1,FALSE))),"Please select a value from the drop-down menu",IF('DO NOT USE_Case Formulas'!A600,"OK",NA())))</f>
        <v>#N/A</v>
      </c>
      <c r="V600" s="46" t="e">
        <f>IF(AND('Case Data Entry'!U600='DO NOT USE_Shared Picklist'!$D$3,ISBLANK('Case Data Entry'!V600)),"If yes, when did the symptoms start? is required if Has this person had symptoms? is Yes",IF('DO NOT USE_Case Formulas'!A600,"OK",NA()))</f>
        <v>#N/A</v>
      </c>
      <c r="W600" s="46" t="e">
        <f>IF(AND(NOT(ISBLANK('Case Data Entry'!W600)),ISNA(VLOOKUP('Case Data Entry'!W600,'DO NOT USE_Shared Picklist'!$G$3:$G$5,1,FALSE))),"Please select a value from the drop-down menu",IF('DO NOT USE_Case Formulas'!A600,"OK",NA()))</f>
        <v>#N/A</v>
      </c>
      <c r="X600" s="46"/>
      <c r="Y600" s="46" t="e">
        <f ca="1">IF('Case Data Entry'!Y600&gt;'DO NOT USE_Shared Picklist'!$C$3,"Date Entity Notified of Positive Test cannot be a future date",IF('DO NOT USE_Case Formulas'!A600,"OK",NA()))</f>
        <v>#N/A</v>
      </c>
      <c r="Z600" s="46" t="e">
        <f ca="1">IF('Case Data Entry'!Z600&gt;'DO NOT USE_Shared Picklist'!$C$3,"Test Date cannot be a future date",IF('DO NOT USE_Case Formulas'!A600,"OK",NA()))</f>
        <v>#N/A</v>
      </c>
      <c r="AA600" s="46" t="e">
        <f>IF(AND(NOT(ISBLANK('Case Data Entry'!AA600)),ISNA(VLOOKUP('Case Data Entry'!AA600,'DO NOT USE_Shared Picklist'!$R$3:$R$7,1,FALSE))),"Please select a value from the drop-down menu",IF('DO NOT USE_Case Formulas'!A600,"OK",NA()))</f>
        <v>#N/A</v>
      </c>
      <c r="AB600" s="46" t="e">
        <f>IF(AND(NOT(ISBLANK('Case Data Entry'!AB600)),ISNA(VLOOKUP('Case Data Entry'!AB600,'DO NOT USE_Shared Picklist'!$Q$3:$Q$8,1,FALSE))),"Please select a value from the drop-down menu",IF('DO NOT USE_Case Formulas'!A600,"OK",NA()))</f>
        <v>#N/A</v>
      </c>
    </row>
    <row r="601" spans="1:28" x14ac:dyDescent="0.25">
      <c r="A601" s="45" t="e">
        <f>IF('DO NOT USE_Case Formulas'!A601,IF('DO NOT USE_Case Formulas'!B601,"Not all required fields are completed","OK"),NA())</f>
        <v>#N/A</v>
      </c>
      <c r="B601" s="46" t="e">
        <f>IF(AND('DO NOT USE_Case Formulas'!A601,ISBLANK('Case Data Entry'!B601)),"First Name is required",IF(NOT(ISBLANK('Case Data Entry'!B601)),"OK",NA()))</f>
        <v>#N/A</v>
      </c>
      <c r="C601" s="46" t="e">
        <f>IF(AND('DO NOT USE_Case Formulas'!A601,ISBLANK('Case Data Entry'!C601)),"Last Name is required",IF(NOT(ISBLANK('Case Data Entry'!C601)),"OK",NA()))</f>
        <v>#N/A</v>
      </c>
      <c r="D601" s="46" t="e">
        <f>IF(AND('DO NOT USE_Case Formulas'!A601,ISBLANK('Case Data Entry'!D601)),"Birthdate is required",IF(NOT(ISBLANK('Case Data Entry'!D601)),"OK",NA()))</f>
        <v>#N/A</v>
      </c>
      <c r="E601" s="46" t="e">
        <f>IF(AND('DO NOT USE_Case Formulas'!A601,ISBLANK('Case Data Entry'!E601)),"Mobile Phone is required",IF(NOT(ISBLANK('Case Data Entry'!E601)),IF(AND(ISNUMBER(VALUE('Case Data Entry'!E601)),LEFT('Case Data Entry'!E601,1)&lt;&gt;"1",LEN('Case Data Entry'!E601)=10),"OK","Phone number must be valid format"),NA()))</f>
        <v>#N/A</v>
      </c>
      <c r="F601" s="46" t="e">
        <f>IF(AND('DO NOT USE_Case Formulas'!A601,ISBLANK('Case Data Entry'!F601)),"Home Street Address is required",IF(LEN('Case Data Entry'!F601)&gt;255,"Home Street Address must be less than 255 characters",IF('DO NOT USE_Case Formulas'!A601,"OK",NA())))</f>
        <v>#N/A</v>
      </c>
      <c r="G601" s="46" t="e">
        <f>IF(AND('DO NOT USE_Case Formulas'!A601,ISBLANK('Case Data Entry'!G601)),"City is required",IF(LEN('Case Data Entry'!G601)&gt;40,"City must be less than 40 characters",IF('DO NOT USE_Case Formulas'!A601,"OK",NA())))</f>
        <v>#N/A</v>
      </c>
      <c r="H601" s="46" t="e">
        <f>IF(AND('DO NOT USE_Case Formulas'!A601,ISBLANK('Case Data Entry'!H601)),"State is required",IF(AND(NOT(ISBLANK('Case Data Entry'!H601)),ISNA(VLOOKUP('Case Data Entry'!H601,'DO NOT USE_Shared Picklist'!$P$3:$P$52,1,FALSE))),"Please select a value from the drop-down menu",IF('DO NOT USE_Case Formulas'!A601,"OK",NA())))</f>
        <v>#N/A</v>
      </c>
      <c r="I601" s="46" t="e">
        <f>IF(AND('DO NOT USE_Case Formulas'!A601,ISBLANK('Case Data Entry'!I601)),"Zip is required",IF(ISBLANK('Case Data Entry'!I601),NA(),"OK"))</f>
        <v>#N/A</v>
      </c>
      <c r="J601" s="46" t="e">
        <f>IF(AND('DO NOT USE_Case Formulas'!A601,ISBLANK('Case Data Entry'!J601)),"Occupation/Job Title is required",IF(NOT(ISBLANK('Case Data Entry'!J601)),"OK",NA()))</f>
        <v>#N/A</v>
      </c>
      <c r="K601" s="46" t="e">
        <f>IF('DO NOT USE_Case Formulas'!A601,IF(ISBLANK('Case Data Entry'!K601),"Last Date On Site is required","OK"),NA())</f>
        <v>#N/A</v>
      </c>
      <c r="L601" s="46" t="e">
        <f>IF(AND('DO NOT USE_Case Formulas'!A601,ISBLANK('Case Data Entry'!L601)),"Specific Place in the Location is required",IF(ISBLANK('Case Data Entry'!L601),NA(),"OK"))</f>
        <v>#N/A</v>
      </c>
      <c r="M601" s="46" t="e">
        <f>IF(AND(NOT(ISBLANK('Case Data Entry'!M601)),ISNA(VLOOKUP('Case Data Entry'!M601,'DO NOT USE_Shared Picklist'!$L$3:$L$81,1,FALSE))),"Please select a value from the drop-down menu",IF('DO NOT USE_Case Formulas'!A601,"OK",NA()))</f>
        <v>#N/A</v>
      </c>
      <c r="N601" s="46" t="e">
        <f>IF(AND(NOT(ISBLANK('Case Data Entry'!N601)),ISNA(VLOOKUP('Case Data Entry'!N601,'DO NOT USE_Shared Picklist'!$I$3:$I$5,1,FALSE))),"Please select a value from the drop-down menu",IF('DO NOT USE_Case Formulas'!A601,"OK",NA()))</f>
        <v>#N/A</v>
      </c>
      <c r="O601" s="46" t="e">
        <f>IF(AND(NOT(ISBLANK('Case Data Entry'!O601)),ISNA(VLOOKUP('Case Data Entry'!O601,'DO NOT USE_Shared Picklist'!$E$3:$E$10,1,FALSE))),"Please select a value from the drop-down menu",IF('DO NOT USE_Case Formulas'!A601,"OK",NA()))</f>
        <v>#N/A</v>
      </c>
      <c r="P601" s="46" t="e">
        <f>IF(AND(NOT(ISBLANK('Case Data Entry'!P601)),ISNA(VLOOKUP('Case Data Entry'!P601,'DO NOT USE_Shared Picklist'!$W$3:$W$9,1,FALSE))),"Please select a value from the drop-down menu",IF('DO NOT USE_Case Formulas'!A601,"OK",NA()))</f>
        <v>#N/A</v>
      </c>
      <c r="Q601" s="46" t="e">
        <f>IF(AND(NOT(ISBLANK('Case Data Entry'!Q601)),ISNA(VLOOKUP('Case Data Entry'!Q601,'DO NOT USE_Shared Picklist'!$W$3:$W$9,1,FALSE))),"Please select a value from the drop-down menu",IF('DO NOT USE_Case Formulas'!A601,"OK",NA()))</f>
        <v>#N/A</v>
      </c>
      <c r="R601" s="46" t="e">
        <f>IF(AND(NOT(ISBLANK('Case Data Entry'!R601)),ISNA(VLOOKUP('Case Data Entry'!R601,'DO NOT USE_Shared Picklist'!$V$3:$V$7,1,FALSE))),"Please select a value from the drop-down menu",IF('DO NOT USE_Case Formulas'!A601,"OK",NA()))</f>
        <v>#N/A</v>
      </c>
      <c r="S601" s="46" t="e">
        <f>IF(LEN('Case Data Entry'!S601)&gt;255,"Work Area/Department must be less than 255 characters",IF('DO NOT USE_Case Formulas'!A601,"OK",NA()))</f>
        <v>#N/A</v>
      </c>
      <c r="T601" s="46" t="e">
        <f>IF(AND(NOT(ISBLANK('Case Data Entry'!T601)),NOT(ISNUMBER('Case Data Entry'!T601))),"Please enter a valid number.",IF('DO NOT USE_Case Formulas'!A601,"OK",NA()))</f>
        <v>#N/A</v>
      </c>
      <c r="U601" s="46" t="e">
        <f>IF(AND('DO NOT USE_Case Formulas'!A601,ISBLANK('Case Data Entry'!U601)),"Has this person had symptoms? is required",IF(AND(NOT(ISBLANK('Case Data Entry'!U601)),ISNA(VLOOKUP('Case Data Entry'!U601,'DO NOT USE_Shared Picklist'!$D$3:$D$5,1,FALSE))),"Please select a value from the drop-down menu",IF('DO NOT USE_Case Formulas'!A601,"OK",NA())))</f>
        <v>#N/A</v>
      </c>
      <c r="V601" s="46" t="e">
        <f>IF(AND('Case Data Entry'!U601='DO NOT USE_Shared Picklist'!$D$3,ISBLANK('Case Data Entry'!V601)),"If yes, when did the symptoms start? is required if Has this person had symptoms? is Yes",IF('DO NOT USE_Case Formulas'!A601,"OK",NA()))</f>
        <v>#N/A</v>
      </c>
      <c r="W601" s="46" t="e">
        <f>IF(AND(NOT(ISBLANK('Case Data Entry'!W601)),ISNA(VLOOKUP('Case Data Entry'!W601,'DO NOT USE_Shared Picklist'!$G$3:$G$5,1,FALSE))),"Please select a value from the drop-down menu",IF('DO NOT USE_Case Formulas'!A601,"OK",NA()))</f>
        <v>#N/A</v>
      </c>
      <c r="X601" s="46"/>
      <c r="Y601" s="46" t="e">
        <f ca="1">IF('Case Data Entry'!Y601&gt;'DO NOT USE_Shared Picklist'!$C$3,"Date Entity Notified of Positive Test cannot be a future date",IF('DO NOT USE_Case Formulas'!A601,"OK",NA()))</f>
        <v>#N/A</v>
      </c>
      <c r="Z601" s="46" t="e">
        <f ca="1">IF('Case Data Entry'!Z601&gt;'DO NOT USE_Shared Picklist'!$C$3,"Test Date cannot be a future date",IF('DO NOT USE_Case Formulas'!A601,"OK",NA()))</f>
        <v>#N/A</v>
      </c>
      <c r="AA601" s="46" t="e">
        <f>IF(AND(NOT(ISBLANK('Case Data Entry'!AA601)),ISNA(VLOOKUP('Case Data Entry'!AA601,'DO NOT USE_Shared Picklist'!$R$3:$R$7,1,FALSE))),"Please select a value from the drop-down menu",IF('DO NOT USE_Case Formulas'!A601,"OK",NA()))</f>
        <v>#N/A</v>
      </c>
      <c r="AB601" s="46" t="e">
        <f>IF(AND(NOT(ISBLANK('Case Data Entry'!AB601)),ISNA(VLOOKUP('Case Data Entry'!AB601,'DO NOT USE_Shared Picklist'!$Q$3:$Q$8,1,FALSE))),"Please select a value from the drop-down menu",IF('DO NOT USE_Case Formulas'!A601,"OK",NA()))</f>
        <v>#N/A</v>
      </c>
    </row>
    <row r="602" spans="1:28" x14ac:dyDescent="0.25">
      <c r="A602" s="45" t="e">
        <f>IF('DO NOT USE_Case Formulas'!A602,IF('DO NOT USE_Case Formulas'!B602,"Not all required fields are completed","OK"),NA())</f>
        <v>#N/A</v>
      </c>
      <c r="B602" s="46" t="e">
        <f>IF(AND('DO NOT USE_Case Formulas'!A602,ISBLANK('Case Data Entry'!B602)),"First Name is required",IF(NOT(ISBLANK('Case Data Entry'!B602)),"OK",NA()))</f>
        <v>#N/A</v>
      </c>
      <c r="C602" s="46" t="e">
        <f>IF(AND('DO NOT USE_Case Formulas'!A602,ISBLANK('Case Data Entry'!C602)),"Last Name is required",IF(NOT(ISBLANK('Case Data Entry'!C602)),"OK",NA()))</f>
        <v>#N/A</v>
      </c>
      <c r="D602" s="46" t="e">
        <f>IF(AND('DO NOT USE_Case Formulas'!A602,ISBLANK('Case Data Entry'!D602)),"Birthdate is required",IF(NOT(ISBLANK('Case Data Entry'!D602)),"OK",NA()))</f>
        <v>#N/A</v>
      </c>
      <c r="E602" s="46" t="e">
        <f>IF(AND('DO NOT USE_Case Formulas'!A602,ISBLANK('Case Data Entry'!E602)),"Mobile Phone is required",IF(NOT(ISBLANK('Case Data Entry'!E602)),IF(AND(ISNUMBER(VALUE('Case Data Entry'!E602)),LEFT('Case Data Entry'!E602,1)&lt;&gt;"1",LEN('Case Data Entry'!E602)=10),"OK","Phone number must be valid format"),NA()))</f>
        <v>#N/A</v>
      </c>
      <c r="F602" s="46" t="e">
        <f>IF(AND('DO NOT USE_Case Formulas'!A602,ISBLANK('Case Data Entry'!F602)),"Home Street Address is required",IF(LEN('Case Data Entry'!F602)&gt;255,"Home Street Address must be less than 255 characters",IF('DO NOT USE_Case Formulas'!A602,"OK",NA())))</f>
        <v>#N/A</v>
      </c>
      <c r="G602" s="46" t="e">
        <f>IF(AND('DO NOT USE_Case Formulas'!A602,ISBLANK('Case Data Entry'!G602)),"City is required",IF(LEN('Case Data Entry'!G602)&gt;40,"City must be less than 40 characters",IF('DO NOT USE_Case Formulas'!A602,"OK",NA())))</f>
        <v>#N/A</v>
      </c>
      <c r="H602" s="46" t="e">
        <f>IF(AND('DO NOT USE_Case Formulas'!A602,ISBLANK('Case Data Entry'!H602)),"State is required",IF(AND(NOT(ISBLANK('Case Data Entry'!H602)),ISNA(VLOOKUP('Case Data Entry'!H602,'DO NOT USE_Shared Picklist'!$P$3:$P$52,1,FALSE))),"Please select a value from the drop-down menu",IF('DO NOT USE_Case Formulas'!A602,"OK",NA())))</f>
        <v>#N/A</v>
      </c>
      <c r="I602" s="46" t="e">
        <f>IF(AND('DO NOT USE_Case Formulas'!A602,ISBLANK('Case Data Entry'!I602)),"Zip is required",IF(ISBLANK('Case Data Entry'!I602),NA(),"OK"))</f>
        <v>#N/A</v>
      </c>
      <c r="J602" s="46" t="e">
        <f>IF(AND('DO NOT USE_Case Formulas'!A602,ISBLANK('Case Data Entry'!J602)),"Occupation/Job Title is required",IF(NOT(ISBLANK('Case Data Entry'!J602)),"OK",NA()))</f>
        <v>#N/A</v>
      </c>
      <c r="K602" s="46" t="e">
        <f>IF('DO NOT USE_Case Formulas'!A602,IF(ISBLANK('Case Data Entry'!K602),"Last Date On Site is required","OK"),NA())</f>
        <v>#N/A</v>
      </c>
      <c r="L602" s="46" t="e">
        <f>IF(AND('DO NOT USE_Case Formulas'!A602,ISBLANK('Case Data Entry'!L602)),"Specific Place in the Location is required",IF(ISBLANK('Case Data Entry'!L602),NA(),"OK"))</f>
        <v>#N/A</v>
      </c>
      <c r="M602" s="46" t="e">
        <f>IF(AND(NOT(ISBLANK('Case Data Entry'!M602)),ISNA(VLOOKUP('Case Data Entry'!M602,'DO NOT USE_Shared Picklist'!$L$3:$L$81,1,FALSE))),"Please select a value from the drop-down menu",IF('DO NOT USE_Case Formulas'!A602,"OK",NA()))</f>
        <v>#N/A</v>
      </c>
      <c r="N602" s="46" t="e">
        <f>IF(AND(NOT(ISBLANK('Case Data Entry'!N602)),ISNA(VLOOKUP('Case Data Entry'!N602,'DO NOT USE_Shared Picklist'!$I$3:$I$5,1,FALSE))),"Please select a value from the drop-down menu",IF('DO NOT USE_Case Formulas'!A602,"OK",NA()))</f>
        <v>#N/A</v>
      </c>
      <c r="O602" s="46" t="e">
        <f>IF(AND(NOT(ISBLANK('Case Data Entry'!O602)),ISNA(VLOOKUP('Case Data Entry'!O602,'DO NOT USE_Shared Picklist'!$E$3:$E$10,1,FALSE))),"Please select a value from the drop-down menu",IF('DO NOT USE_Case Formulas'!A602,"OK",NA()))</f>
        <v>#N/A</v>
      </c>
      <c r="P602" s="46" t="e">
        <f>IF(AND(NOT(ISBLANK('Case Data Entry'!P602)),ISNA(VLOOKUP('Case Data Entry'!P602,'DO NOT USE_Shared Picklist'!$W$3:$W$9,1,FALSE))),"Please select a value from the drop-down menu",IF('DO NOT USE_Case Formulas'!A602,"OK",NA()))</f>
        <v>#N/A</v>
      </c>
      <c r="Q602" s="46" t="e">
        <f>IF(AND(NOT(ISBLANK('Case Data Entry'!Q602)),ISNA(VLOOKUP('Case Data Entry'!Q602,'DO NOT USE_Shared Picklist'!$W$3:$W$9,1,FALSE))),"Please select a value from the drop-down menu",IF('DO NOT USE_Case Formulas'!A602,"OK",NA()))</f>
        <v>#N/A</v>
      </c>
      <c r="R602" s="46" t="e">
        <f>IF(AND(NOT(ISBLANK('Case Data Entry'!R602)),ISNA(VLOOKUP('Case Data Entry'!R602,'DO NOT USE_Shared Picklist'!$V$3:$V$7,1,FALSE))),"Please select a value from the drop-down menu",IF('DO NOT USE_Case Formulas'!A602,"OK",NA()))</f>
        <v>#N/A</v>
      </c>
      <c r="S602" s="46" t="e">
        <f>IF(LEN('Case Data Entry'!S602)&gt;255,"Work Area/Department must be less than 255 characters",IF('DO NOT USE_Case Formulas'!A602,"OK",NA()))</f>
        <v>#N/A</v>
      </c>
      <c r="T602" s="46" t="e">
        <f>IF(AND(NOT(ISBLANK('Case Data Entry'!T602)),NOT(ISNUMBER('Case Data Entry'!T602))),"Please enter a valid number.",IF('DO NOT USE_Case Formulas'!A602,"OK",NA()))</f>
        <v>#N/A</v>
      </c>
      <c r="U602" s="46" t="e">
        <f>IF(AND('DO NOT USE_Case Formulas'!A602,ISBLANK('Case Data Entry'!U602)),"Has this person had symptoms? is required",IF(AND(NOT(ISBLANK('Case Data Entry'!U602)),ISNA(VLOOKUP('Case Data Entry'!U602,'DO NOT USE_Shared Picklist'!$D$3:$D$5,1,FALSE))),"Please select a value from the drop-down menu",IF('DO NOT USE_Case Formulas'!A602,"OK",NA())))</f>
        <v>#N/A</v>
      </c>
      <c r="V602" s="46" t="e">
        <f>IF(AND('Case Data Entry'!U602='DO NOT USE_Shared Picklist'!$D$3,ISBLANK('Case Data Entry'!V602)),"If yes, when did the symptoms start? is required if Has this person had symptoms? is Yes",IF('DO NOT USE_Case Formulas'!A602,"OK",NA()))</f>
        <v>#N/A</v>
      </c>
      <c r="W602" s="46" t="e">
        <f>IF(AND(NOT(ISBLANK('Case Data Entry'!W602)),ISNA(VLOOKUP('Case Data Entry'!W602,'DO NOT USE_Shared Picklist'!$G$3:$G$5,1,FALSE))),"Please select a value from the drop-down menu",IF('DO NOT USE_Case Formulas'!A602,"OK",NA()))</f>
        <v>#N/A</v>
      </c>
      <c r="X602" s="46"/>
      <c r="Y602" s="46" t="e">
        <f ca="1">IF('Case Data Entry'!Y602&gt;'DO NOT USE_Shared Picklist'!$C$3,"Date Entity Notified of Positive Test cannot be a future date",IF('DO NOT USE_Case Formulas'!A602,"OK",NA()))</f>
        <v>#N/A</v>
      </c>
      <c r="Z602" s="46" t="e">
        <f ca="1">IF('Case Data Entry'!Z602&gt;'DO NOT USE_Shared Picklist'!$C$3,"Test Date cannot be a future date",IF('DO NOT USE_Case Formulas'!A602,"OK",NA()))</f>
        <v>#N/A</v>
      </c>
      <c r="AA602" s="46" t="e">
        <f>IF(AND(NOT(ISBLANK('Case Data Entry'!AA602)),ISNA(VLOOKUP('Case Data Entry'!AA602,'DO NOT USE_Shared Picklist'!$R$3:$R$7,1,FALSE))),"Please select a value from the drop-down menu",IF('DO NOT USE_Case Formulas'!A602,"OK",NA()))</f>
        <v>#N/A</v>
      </c>
      <c r="AB602" s="46" t="e">
        <f>IF(AND(NOT(ISBLANK('Case Data Entry'!AB602)),ISNA(VLOOKUP('Case Data Entry'!AB602,'DO NOT USE_Shared Picklist'!$Q$3:$Q$8,1,FALSE))),"Please select a value from the drop-down menu",IF('DO NOT USE_Case Formulas'!A602,"OK",NA()))</f>
        <v>#N/A</v>
      </c>
    </row>
    <row r="603" spans="1:28" x14ac:dyDescent="0.25">
      <c r="A603" s="45" t="e">
        <f>IF('DO NOT USE_Case Formulas'!A603,IF('DO NOT USE_Case Formulas'!B603,"Not all required fields are completed","OK"),NA())</f>
        <v>#N/A</v>
      </c>
      <c r="B603" s="46" t="e">
        <f>IF(AND('DO NOT USE_Case Formulas'!A603,ISBLANK('Case Data Entry'!B603)),"First Name is required",IF(NOT(ISBLANK('Case Data Entry'!B603)),"OK",NA()))</f>
        <v>#N/A</v>
      </c>
      <c r="C603" s="46" t="e">
        <f>IF(AND('DO NOT USE_Case Formulas'!A603,ISBLANK('Case Data Entry'!C603)),"Last Name is required",IF(NOT(ISBLANK('Case Data Entry'!C603)),"OK",NA()))</f>
        <v>#N/A</v>
      </c>
      <c r="D603" s="46" t="e">
        <f>IF(AND('DO NOT USE_Case Formulas'!A603,ISBLANK('Case Data Entry'!D603)),"Birthdate is required",IF(NOT(ISBLANK('Case Data Entry'!D603)),"OK",NA()))</f>
        <v>#N/A</v>
      </c>
      <c r="E603" s="46" t="e">
        <f>IF(AND('DO NOT USE_Case Formulas'!A603,ISBLANK('Case Data Entry'!E603)),"Mobile Phone is required",IF(NOT(ISBLANK('Case Data Entry'!E603)),IF(AND(ISNUMBER(VALUE('Case Data Entry'!E603)),LEFT('Case Data Entry'!E603,1)&lt;&gt;"1",LEN('Case Data Entry'!E603)=10),"OK","Phone number must be valid format"),NA()))</f>
        <v>#N/A</v>
      </c>
      <c r="F603" s="46" t="e">
        <f>IF(AND('DO NOT USE_Case Formulas'!A603,ISBLANK('Case Data Entry'!F603)),"Home Street Address is required",IF(LEN('Case Data Entry'!F603)&gt;255,"Home Street Address must be less than 255 characters",IF('DO NOT USE_Case Formulas'!A603,"OK",NA())))</f>
        <v>#N/A</v>
      </c>
      <c r="G603" s="46" t="e">
        <f>IF(AND('DO NOT USE_Case Formulas'!A603,ISBLANK('Case Data Entry'!G603)),"City is required",IF(LEN('Case Data Entry'!G603)&gt;40,"City must be less than 40 characters",IF('DO NOT USE_Case Formulas'!A603,"OK",NA())))</f>
        <v>#N/A</v>
      </c>
      <c r="H603" s="46" t="e">
        <f>IF(AND('DO NOT USE_Case Formulas'!A603,ISBLANK('Case Data Entry'!H603)),"State is required",IF(AND(NOT(ISBLANK('Case Data Entry'!H603)),ISNA(VLOOKUP('Case Data Entry'!H603,'DO NOT USE_Shared Picklist'!$P$3:$P$52,1,FALSE))),"Please select a value from the drop-down menu",IF('DO NOT USE_Case Formulas'!A603,"OK",NA())))</f>
        <v>#N/A</v>
      </c>
      <c r="I603" s="46" t="e">
        <f>IF(AND('DO NOT USE_Case Formulas'!A603,ISBLANK('Case Data Entry'!I603)),"Zip is required",IF(ISBLANK('Case Data Entry'!I603),NA(),"OK"))</f>
        <v>#N/A</v>
      </c>
      <c r="J603" s="46" t="e">
        <f>IF(AND('DO NOT USE_Case Formulas'!A603,ISBLANK('Case Data Entry'!J603)),"Occupation/Job Title is required",IF(NOT(ISBLANK('Case Data Entry'!J603)),"OK",NA()))</f>
        <v>#N/A</v>
      </c>
      <c r="K603" s="46" t="e">
        <f>IF('DO NOT USE_Case Formulas'!A603,IF(ISBLANK('Case Data Entry'!K603),"Last Date On Site is required","OK"),NA())</f>
        <v>#N/A</v>
      </c>
      <c r="L603" s="46" t="e">
        <f>IF(AND('DO NOT USE_Case Formulas'!A603,ISBLANK('Case Data Entry'!L603)),"Specific Place in the Location is required",IF(ISBLANK('Case Data Entry'!L603),NA(),"OK"))</f>
        <v>#N/A</v>
      </c>
      <c r="M603" s="46" t="e">
        <f>IF(AND(NOT(ISBLANK('Case Data Entry'!M603)),ISNA(VLOOKUP('Case Data Entry'!M603,'DO NOT USE_Shared Picklist'!$L$3:$L$81,1,FALSE))),"Please select a value from the drop-down menu",IF('DO NOT USE_Case Formulas'!A603,"OK",NA()))</f>
        <v>#N/A</v>
      </c>
      <c r="N603" s="46" t="e">
        <f>IF(AND(NOT(ISBLANK('Case Data Entry'!N603)),ISNA(VLOOKUP('Case Data Entry'!N603,'DO NOT USE_Shared Picklist'!$I$3:$I$5,1,FALSE))),"Please select a value from the drop-down menu",IF('DO NOT USE_Case Formulas'!A603,"OK",NA()))</f>
        <v>#N/A</v>
      </c>
      <c r="O603" s="46" t="e">
        <f>IF(AND(NOT(ISBLANK('Case Data Entry'!O603)),ISNA(VLOOKUP('Case Data Entry'!O603,'DO NOT USE_Shared Picklist'!$E$3:$E$10,1,FALSE))),"Please select a value from the drop-down menu",IF('DO NOT USE_Case Formulas'!A603,"OK",NA()))</f>
        <v>#N/A</v>
      </c>
      <c r="P603" s="46" t="e">
        <f>IF(AND(NOT(ISBLANK('Case Data Entry'!P603)),ISNA(VLOOKUP('Case Data Entry'!P603,'DO NOT USE_Shared Picklist'!$W$3:$W$9,1,FALSE))),"Please select a value from the drop-down menu",IF('DO NOT USE_Case Formulas'!A603,"OK",NA()))</f>
        <v>#N/A</v>
      </c>
      <c r="Q603" s="46" t="e">
        <f>IF(AND(NOT(ISBLANK('Case Data Entry'!Q603)),ISNA(VLOOKUP('Case Data Entry'!Q603,'DO NOT USE_Shared Picklist'!$W$3:$W$9,1,FALSE))),"Please select a value from the drop-down menu",IF('DO NOT USE_Case Formulas'!A603,"OK",NA()))</f>
        <v>#N/A</v>
      </c>
      <c r="R603" s="46" t="e">
        <f>IF(AND(NOT(ISBLANK('Case Data Entry'!R603)),ISNA(VLOOKUP('Case Data Entry'!R603,'DO NOT USE_Shared Picklist'!$V$3:$V$7,1,FALSE))),"Please select a value from the drop-down menu",IF('DO NOT USE_Case Formulas'!A603,"OK",NA()))</f>
        <v>#N/A</v>
      </c>
      <c r="S603" s="46" t="e">
        <f>IF(LEN('Case Data Entry'!S603)&gt;255,"Work Area/Department must be less than 255 characters",IF('DO NOT USE_Case Formulas'!A603,"OK",NA()))</f>
        <v>#N/A</v>
      </c>
      <c r="T603" s="46" t="e">
        <f>IF(AND(NOT(ISBLANK('Case Data Entry'!T603)),NOT(ISNUMBER('Case Data Entry'!T603))),"Please enter a valid number.",IF('DO NOT USE_Case Formulas'!A603,"OK",NA()))</f>
        <v>#N/A</v>
      </c>
      <c r="U603" s="46" t="e">
        <f>IF(AND('DO NOT USE_Case Formulas'!A603,ISBLANK('Case Data Entry'!U603)),"Has this person had symptoms? is required",IF(AND(NOT(ISBLANK('Case Data Entry'!U603)),ISNA(VLOOKUP('Case Data Entry'!U603,'DO NOT USE_Shared Picklist'!$D$3:$D$5,1,FALSE))),"Please select a value from the drop-down menu",IF('DO NOT USE_Case Formulas'!A603,"OK",NA())))</f>
        <v>#N/A</v>
      </c>
      <c r="V603" s="46" t="e">
        <f>IF(AND('Case Data Entry'!U603='DO NOT USE_Shared Picklist'!$D$3,ISBLANK('Case Data Entry'!V603)),"If yes, when did the symptoms start? is required if Has this person had symptoms? is Yes",IF('DO NOT USE_Case Formulas'!A603,"OK",NA()))</f>
        <v>#N/A</v>
      </c>
      <c r="W603" s="46" t="e">
        <f>IF(AND(NOT(ISBLANK('Case Data Entry'!W603)),ISNA(VLOOKUP('Case Data Entry'!W603,'DO NOT USE_Shared Picklist'!$G$3:$G$5,1,FALSE))),"Please select a value from the drop-down menu",IF('DO NOT USE_Case Formulas'!A603,"OK",NA()))</f>
        <v>#N/A</v>
      </c>
      <c r="X603" s="46"/>
      <c r="Y603" s="46" t="e">
        <f ca="1">IF('Case Data Entry'!Y603&gt;'DO NOT USE_Shared Picklist'!$C$3,"Date Entity Notified of Positive Test cannot be a future date",IF('DO NOT USE_Case Formulas'!A603,"OK",NA()))</f>
        <v>#N/A</v>
      </c>
      <c r="Z603" s="46" t="e">
        <f ca="1">IF('Case Data Entry'!Z603&gt;'DO NOT USE_Shared Picklist'!$C$3,"Test Date cannot be a future date",IF('DO NOT USE_Case Formulas'!A603,"OK",NA()))</f>
        <v>#N/A</v>
      </c>
      <c r="AA603" s="46" t="e">
        <f>IF(AND(NOT(ISBLANK('Case Data Entry'!AA603)),ISNA(VLOOKUP('Case Data Entry'!AA603,'DO NOT USE_Shared Picklist'!$R$3:$R$7,1,FALSE))),"Please select a value from the drop-down menu",IF('DO NOT USE_Case Formulas'!A603,"OK",NA()))</f>
        <v>#N/A</v>
      </c>
      <c r="AB603" s="46" t="e">
        <f>IF(AND(NOT(ISBLANK('Case Data Entry'!AB603)),ISNA(VLOOKUP('Case Data Entry'!AB603,'DO NOT USE_Shared Picklist'!$Q$3:$Q$8,1,FALSE))),"Please select a value from the drop-down menu",IF('DO NOT USE_Case Formulas'!A603,"OK",NA()))</f>
        <v>#N/A</v>
      </c>
    </row>
    <row r="604" spans="1:28" x14ac:dyDescent="0.25">
      <c r="A604" s="45" t="e">
        <f>IF('DO NOT USE_Case Formulas'!A604,IF('DO NOT USE_Case Formulas'!B604,"Not all required fields are completed","OK"),NA())</f>
        <v>#N/A</v>
      </c>
      <c r="B604" s="46" t="e">
        <f>IF(AND('DO NOT USE_Case Formulas'!A604,ISBLANK('Case Data Entry'!B604)),"First Name is required",IF(NOT(ISBLANK('Case Data Entry'!B604)),"OK",NA()))</f>
        <v>#N/A</v>
      </c>
      <c r="C604" s="46" t="e">
        <f>IF(AND('DO NOT USE_Case Formulas'!A604,ISBLANK('Case Data Entry'!C604)),"Last Name is required",IF(NOT(ISBLANK('Case Data Entry'!C604)),"OK",NA()))</f>
        <v>#N/A</v>
      </c>
      <c r="D604" s="46" t="e">
        <f>IF(AND('DO NOT USE_Case Formulas'!A604,ISBLANK('Case Data Entry'!D604)),"Birthdate is required",IF(NOT(ISBLANK('Case Data Entry'!D604)),"OK",NA()))</f>
        <v>#N/A</v>
      </c>
      <c r="E604" s="46" t="e">
        <f>IF(AND('DO NOT USE_Case Formulas'!A604,ISBLANK('Case Data Entry'!E604)),"Mobile Phone is required",IF(NOT(ISBLANK('Case Data Entry'!E604)),IF(AND(ISNUMBER(VALUE('Case Data Entry'!E604)),LEFT('Case Data Entry'!E604,1)&lt;&gt;"1",LEN('Case Data Entry'!E604)=10),"OK","Phone number must be valid format"),NA()))</f>
        <v>#N/A</v>
      </c>
      <c r="F604" s="46" t="e">
        <f>IF(AND('DO NOT USE_Case Formulas'!A604,ISBLANK('Case Data Entry'!F604)),"Home Street Address is required",IF(LEN('Case Data Entry'!F604)&gt;255,"Home Street Address must be less than 255 characters",IF('DO NOT USE_Case Formulas'!A604,"OK",NA())))</f>
        <v>#N/A</v>
      </c>
      <c r="G604" s="46" t="e">
        <f>IF(AND('DO NOT USE_Case Formulas'!A604,ISBLANK('Case Data Entry'!G604)),"City is required",IF(LEN('Case Data Entry'!G604)&gt;40,"City must be less than 40 characters",IF('DO NOT USE_Case Formulas'!A604,"OK",NA())))</f>
        <v>#N/A</v>
      </c>
      <c r="H604" s="46" t="e">
        <f>IF(AND('DO NOT USE_Case Formulas'!A604,ISBLANK('Case Data Entry'!H604)),"State is required",IF(AND(NOT(ISBLANK('Case Data Entry'!H604)),ISNA(VLOOKUP('Case Data Entry'!H604,'DO NOT USE_Shared Picklist'!$P$3:$P$52,1,FALSE))),"Please select a value from the drop-down menu",IF('DO NOT USE_Case Formulas'!A604,"OK",NA())))</f>
        <v>#N/A</v>
      </c>
      <c r="I604" s="46" t="e">
        <f>IF(AND('DO NOT USE_Case Formulas'!A604,ISBLANK('Case Data Entry'!I604)),"Zip is required",IF(ISBLANK('Case Data Entry'!I604),NA(),"OK"))</f>
        <v>#N/A</v>
      </c>
      <c r="J604" s="46" t="e">
        <f>IF(AND('DO NOT USE_Case Formulas'!A604,ISBLANK('Case Data Entry'!J604)),"Occupation/Job Title is required",IF(NOT(ISBLANK('Case Data Entry'!J604)),"OK",NA()))</f>
        <v>#N/A</v>
      </c>
      <c r="K604" s="46" t="e">
        <f>IF('DO NOT USE_Case Formulas'!A604,IF(ISBLANK('Case Data Entry'!K604),"Last Date On Site is required","OK"),NA())</f>
        <v>#N/A</v>
      </c>
      <c r="L604" s="46" t="e">
        <f>IF(AND('DO NOT USE_Case Formulas'!A604,ISBLANK('Case Data Entry'!L604)),"Specific Place in the Location is required",IF(ISBLANK('Case Data Entry'!L604),NA(),"OK"))</f>
        <v>#N/A</v>
      </c>
      <c r="M604" s="46" t="e">
        <f>IF(AND(NOT(ISBLANK('Case Data Entry'!M604)),ISNA(VLOOKUP('Case Data Entry'!M604,'DO NOT USE_Shared Picklist'!$L$3:$L$81,1,FALSE))),"Please select a value from the drop-down menu",IF('DO NOT USE_Case Formulas'!A604,"OK",NA()))</f>
        <v>#N/A</v>
      </c>
      <c r="N604" s="46" t="e">
        <f>IF(AND(NOT(ISBLANK('Case Data Entry'!N604)),ISNA(VLOOKUP('Case Data Entry'!N604,'DO NOT USE_Shared Picklist'!$I$3:$I$5,1,FALSE))),"Please select a value from the drop-down menu",IF('DO NOT USE_Case Formulas'!A604,"OK",NA()))</f>
        <v>#N/A</v>
      </c>
      <c r="O604" s="46" t="e">
        <f>IF(AND(NOT(ISBLANK('Case Data Entry'!O604)),ISNA(VLOOKUP('Case Data Entry'!O604,'DO NOT USE_Shared Picklist'!$E$3:$E$10,1,FALSE))),"Please select a value from the drop-down menu",IF('DO NOT USE_Case Formulas'!A604,"OK",NA()))</f>
        <v>#N/A</v>
      </c>
      <c r="P604" s="46" t="e">
        <f>IF(AND(NOT(ISBLANK('Case Data Entry'!P604)),ISNA(VLOOKUP('Case Data Entry'!P604,'DO NOT USE_Shared Picklist'!$W$3:$W$9,1,FALSE))),"Please select a value from the drop-down menu",IF('DO NOT USE_Case Formulas'!A604,"OK",NA()))</f>
        <v>#N/A</v>
      </c>
      <c r="Q604" s="46" t="e">
        <f>IF(AND(NOT(ISBLANK('Case Data Entry'!Q604)),ISNA(VLOOKUP('Case Data Entry'!Q604,'DO NOT USE_Shared Picklist'!$W$3:$W$9,1,FALSE))),"Please select a value from the drop-down menu",IF('DO NOT USE_Case Formulas'!A604,"OK",NA()))</f>
        <v>#N/A</v>
      </c>
      <c r="R604" s="46" t="e">
        <f>IF(AND(NOT(ISBLANK('Case Data Entry'!R604)),ISNA(VLOOKUP('Case Data Entry'!R604,'DO NOT USE_Shared Picklist'!$V$3:$V$7,1,FALSE))),"Please select a value from the drop-down menu",IF('DO NOT USE_Case Formulas'!A604,"OK",NA()))</f>
        <v>#N/A</v>
      </c>
      <c r="S604" s="46" t="e">
        <f>IF(LEN('Case Data Entry'!S604)&gt;255,"Work Area/Department must be less than 255 characters",IF('DO NOT USE_Case Formulas'!A604,"OK",NA()))</f>
        <v>#N/A</v>
      </c>
      <c r="T604" s="46" t="e">
        <f>IF(AND(NOT(ISBLANK('Case Data Entry'!T604)),NOT(ISNUMBER('Case Data Entry'!T604))),"Please enter a valid number.",IF('DO NOT USE_Case Formulas'!A604,"OK",NA()))</f>
        <v>#N/A</v>
      </c>
      <c r="U604" s="46" t="e">
        <f>IF(AND('DO NOT USE_Case Formulas'!A604,ISBLANK('Case Data Entry'!U604)),"Has this person had symptoms? is required",IF(AND(NOT(ISBLANK('Case Data Entry'!U604)),ISNA(VLOOKUP('Case Data Entry'!U604,'DO NOT USE_Shared Picklist'!$D$3:$D$5,1,FALSE))),"Please select a value from the drop-down menu",IF('DO NOT USE_Case Formulas'!A604,"OK",NA())))</f>
        <v>#N/A</v>
      </c>
      <c r="V604" s="46" t="e">
        <f>IF(AND('Case Data Entry'!U604='DO NOT USE_Shared Picklist'!$D$3,ISBLANK('Case Data Entry'!V604)),"If yes, when did the symptoms start? is required if Has this person had symptoms? is Yes",IF('DO NOT USE_Case Formulas'!A604,"OK",NA()))</f>
        <v>#N/A</v>
      </c>
      <c r="W604" s="46" t="e">
        <f>IF(AND(NOT(ISBLANK('Case Data Entry'!W604)),ISNA(VLOOKUP('Case Data Entry'!W604,'DO NOT USE_Shared Picklist'!$G$3:$G$5,1,FALSE))),"Please select a value from the drop-down menu",IF('DO NOT USE_Case Formulas'!A604,"OK",NA()))</f>
        <v>#N/A</v>
      </c>
      <c r="X604" s="46"/>
      <c r="Y604" s="46" t="e">
        <f ca="1">IF('Case Data Entry'!Y604&gt;'DO NOT USE_Shared Picklist'!$C$3,"Date Entity Notified of Positive Test cannot be a future date",IF('DO NOT USE_Case Formulas'!A604,"OK",NA()))</f>
        <v>#N/A</v>
      </c>
      <c r="Z604" s="46" t="e">
        <f ca="1">IF('Case Data Entry'!Z604&gt;'DO NOT USE_Shared Picklist'!$C$3,"Test Date cannot be a future date",IF('DO NOT USE_Case Formulas'!A604,"OK",NA()))</f>
        <v>#N/A</v>
      </c>
      <c r="AA604" s="46" t="e">
        <f>IF(AND(NOT(ISBLANK('Case Data Entry'!AA604)),ISNA(VLOOKUP('Case Data Entry'!AA604,'DO NOT USE_Shared Picklist'!$R$3:$R$7,1,FALSE))),"Please select a value from the drop-down menu",IF('DO NOT USE_Case Formulas'!A604,"OK",NA()))</f>
        <v>#N/A</v>
      </c>
      <c r="AB604" s="46" t="e">
        <f>IF(AND(NOT(ISBLANK('Case Data Entry'!AB604)),ISNA(VLOOKUP('Case Data Entry'!AB604,'DO NOT USE_Shared Picklist'!$Q$3:$Q$8,1,FALSE))),"Please select a value from the drop-down menu",IF('DO NOT USE_Case Formulas'!A604,"OK",NA()))</f>
        <v>#N/A</v>
      </c>
    </row>
    <row r="605" spans="1:28" x14ac:dyDescent="0.25">
      <c r="A605" s="45" t="e">
        <f>IF('DO NOT USE_Case Formulas'!A605,IF('DO NOT USE_Case Formulas'!B605,"Not all required fields are completed","OK"),NA())</f>
        <v>#N/A</v>
      </c>
      <c r="B605" s="46" t="e">
        <f>IF(AND('DO NOT USE_Case Formulas'!A605,ISBLANK('Case Data Entry'!B605)),"First Name is required",IF(NOT(ISBLANK('Case Data Entry'!B605)),"OK",NA()))</f>
        <v>#N/A</v>
      </c>
      <c r="C605" s="46" t="e">
        <f>IF(AND('DO NOT USE_Case Formulas'!A605,ISBLANK('Case Data Entry'!C605)),"Last Name is required",IF(NOT(ISBLANK('Case Data Entry'!C605)),"OK",NA()))</f>
        <v>#N/A</v>
      </c>
      <c r="D605" s="46" t="e">
        <f>IF(AND('DO NOT USE_Case Formulas'!A605,ISBLANK('Case Data Entry'!D605)),"Birthdate is required",IF(NOT(ISBLANK('Case Data Entry'!D605)),"OK",NA()))</f>
        <v>#N/A</v>
      </c>
      <c r="E605" s="46" t="e">
        <f>IF(AND('DO NOT USE_Case Formulas'!A605,ISBLANK('Case Data Entry'!E605)),"Mobile Phone is required",IF(NOT(ISBLANK('Case Data Entry'!E605)),IF(AND(ISNUMBER(VALUE('Case Data Entry'!E605)),LEFT('Case Data Entry'!E605,1)&lt;&gt;"1",LEN('Case Data Entry'!E605)=10),"OK","Phone number must be valid format"),NA()))</f>
        <v>#N/A</v>
      </c>
      <c r="F605" s="46" t="e">
        <f>IF(AND('DO NOT USE_Case Formulas'!A605,ISBLANK('Case Data Entry'!F605)),"Home Street Address is required",IF(LEN('Case Data Entry'!F605)&gt;255,"Home Street Address must be less than 255 characters",IF('DO NOT USE_Case Formulas'!A605,"OK",NA())))</f>
        <v>#N/A</v>
      </c>
      <c r="G605" s="46" t="e">
        <f>IF(AND('DO NOT USE_Case Formulas'!A605,ISBLANK('Case Data Entry'!G605)),"City is required",IF(LEN('Case Data Entry'!G605)&gt;40,"City must be less than 40 characters",IF('DO NOT USE_Case Formulas'!A605,"OK",NA())))</f>
        <v>#N/A</v>
      </c>
      <c r="H605" s="46" t="e">
        <f>IF(AND('DO NOT USE_Case Formulas'!A605,ISBLANK('Case Data Entry'!H605)),"State is required",IF(AND(NOT(ISBLANK('Case Data Entry'!H605)),ISNA(VLOOKUP('Case Data Entry'!H605,'DO NOT USE_Shared Picklist'!$P$3:$P$52,1,FALSE))),"Please select a value from the drop-down menu",IF('DO NOT USE_Case Formulas'!A605,"OK",NA())))</f>
        <v>#N/A</v>
      </c>
      <c r="I605" s="46" t="e">
        <f>IF(AND('DO NOT USE_Case Formulas'!A605,ISBLANK('Case Data Entry'!I605)),"Zip is required",IF(ISBLANK('Case Data Entry'!I605),NA(),"OK"))</f>
        <v>#N/A</v>
      </c>
      <c r="J605" s="46" t="e">
        <f>IF(AND('DO NOT USE_Case Formulas'!A605,ISBLANK('Case Data Entry'!J605)),"Occupation/Job Title is required",IF(NOT(ISBLANK('Case Data Entry'!J605)),"OK",NA()))</f>
        <v>#N/A</v>
      </c>
      <c r="K605" s="46" t="e">
        <f>IF('DO NOT USE_Case Formulas'!A605,IF(ISBLANK('Case Data Entry'!K605),"Last Date On Site is required","OK"),NA())</f>
        <v>#N/A</v>
      </c>
      <c r="L605" s="46" t="e">
        <f>IF(AND('DO NOT USE_Case Formulas'!A605,ISBLANK('Case Data Entry'!L605)),"Specific Place in the Location is required",IF(ISBLANK('Case Data Entry'!L605),NA(),"OK"))</f>
        <v>#N/A</v>
      </c>
      <c r="M605" s="46" t="e">
        <f>IF(AND(NOT(ISBLANK('Case Data Entry'!M605)),ISNA(VLOOKUP('Case Data Entry'!M605,'DO NOT USE_Shared Picklist'!$L$3:$L$81,1,FALSE))),"Please select a value from the drop-down menu",IF('DO NOT USE_Case Formulas'!A605,"OK",NA()))</f>
        <v>#N/A</v>
      </c>
      <c r="N605" s="46" t="e">
        <f>IF(AND(NOT(ISBLANK('Case Data Entry'!N605)),ISNA(VLOOKUP('Case Data Entry'!N605,'DO NOT USE_Shared Picklist'!$I$3:$I$5,1,FALSE))),"Please select a value from the drop-down menu",IF('DO NOT USE_Case Formulas'!A605,"OK",NA()))</f>
        <v>#N/A</v>
      </c>
      <c r="O605" s="46" t="e">
        <f>IF(AND(NOT(ISBLANK('Case Data Entry'!O605)),ISNA(VLOOKUP('Case Data Entry'!O605,'DO NOT USE_Shared Picklist'!$E$3:$E$10,1,FALSE))),"Please select a value from the drop-down menu",IF('DO NOT USE_Case Formulas'!A605,"OK",NA()))</f>
        <v>#N/A</v>
      </c>
      <c r="P605" s="46" t="e">
        <f>IF(AND(NOT(ISBLANK('Case Data Entry'!P605)),ISNA(VLOOKUP('Case Data Entry'!P605,'DO NOT USE_Shared Picklist'!$W$3:$W$9,1,FALSE))),"Please select a value from the drop-down menu",IF('DO NOT USE_Case Formulas'!A605,"OK",NA()))</f>
        <v>#N/A</v>
      </c>
      <c r="Q605" s="46" t="e">
        <f>IF(AND(NOT(ISBLANK('Case Data Entry'!Q605)),ISNA(VLOOKUP('Case Data Entry'!Q605,'DO NOT USE_Shared Picklist'!$W$3:$W$9,1,FALSE))),"Please select a value from the drop-down menu",IF('DO NOT USE_Case Formulas'!A605,"OK",NA()))</f>
        <v>#N/A</v>
      </c>
      <c r="R605" s="46" t="e">
        <f>IF(AND(NOT(ISBLANK('Case Data Entry'!R605)),ISNA(VLOOKUP('Case Data Entry'!R605,'DO NOT USE_Shared Picklist'!$V$3:$V$7,1,FALSE))),"Please select a value from the drop-down menu",IF('DO NOT USE_Case Formulas'!A605,"OK",NA()))</f>
        <v>#N/A</v>
      </c>
      <c r="S605" s="46" t="e">
        <f>IF(LEN('Case Data Entry'!S605)&gt;255,"Work Area/Department must be less than 255 characters",IF('DO NOT USE_Case Formulas'!A605,"OK",NA()))</f>
        <v>#N/A</v>
      </c>
      <c r="T605" s="46" t="e">
        <f>IF(AND(NOT(ISBLANK('Case Data Entry'!T605)),NOT(ISNUMBER('Case Data Entry'!T605))),"Please enter a valid number.",IF('DO NOT USE_Case Formulas'!A605,"OK",NA()))</f>
        <v>#N/A</v>
      </c>
      <c r="U605" s="46" t="e">
        <f>IF(AND('DO NOT USE_Case Formulas'!A605,ISBLANK('Case Data Entry'!U605)),"Has this person had symptoms? is required",IF(AND(NOT(ISBLANK('Case Data Entry'!U605)),ISNA(VLOOKUP('Case Data Entry'!U605,'DO NOT USE_Shared Picklist'!$D$3:$D$5,1,FALSE))),"Please select a value from the drop-down menu",IF('DO NOT USE_Case Formulas'!A605,"OK",NA())))</f>
        <v>#N/A</v>
      </c>
      <c r="V605" s="46" t="e">
        <f>IF(AND('Case Data Entry'!U605='DO NOT USE_Shared Picklist'!$D$3,ISBLANK('Case Data Entry'!V605)),"If yes, when did the symptoms start? is required if Has this person had symptoms? is Yes",IF('DO NOT USE_Case Formulas'!A605,"OK",NA()))</f>
        <v>#N/A</v>
      </c>
      <c r="W605" s="46" t="e">
        <f>IF(AND(NOT(ISBLANK('Case Data Entry'!W605)),ISNA(VLOOKUP('Case Data Entry'!W605,'DO NOT USE_Shared Picklist'!$G$3:$G$5,1,FALSE))),"Please select a value from the drop-down menu",IF('DO NOT USE_Case Formulas'!A605,"OK",NA()))</f>
        <v>#N/A</v>
      </c>
      <c r="X605" s="46"/>
      <c r="Y605" s="46" t="e">
        <f ca="1">IF('Case Data Entry'!Y605&gt;'DO NOT USE_Shared Picklist'!$C$3,"Date Entity Notified of Positive Test cannot be a future date",IF('DO NOT USE_Case Formulas'!A605,"OK",NA()))</f>
        <v>#N/A</v>
      </c>
      <c r="Z605" s="46" t="e">
        <f ca="1">IF('Case Data Entry'!Z605&gt;'DO NOT USE_Shared Picklist'!$C$3,"Test Date cannot be a future date",IF('DO NOT USE_Case Formulas'!A605,"OK",NA()))</f>
        <v>#N/A</v>
      </c>
      <c r="AA605" s="46" t="e">
        <f>IF(AND(NOT(ISBLANK('Case Data Entry'!AA605)),ISNA(VLOOKUP('Case Data Entry'!AA605,'DO NOT USE_Shared Picklist'!$R$3:$R$7,1,FALSE))),"Please select a value from the drop-down menu",IF('DO NOT USE_Case Formulas'!A605,"OK",NA()))</f>
        <v>#N/A</v>
      </c>
      <c r="AB605" s="46" t="e">
        <f>IF(AND(NOT(ISBLANK('Case Data Entry'!AB605)),ISNA(VLOOKUP('Case Data Entry'!AB605,'DO NOT USE_Shared Picklist'!$Q$3:$Q$8,1,FALSE))),"Please select a value from the drop-down menu",IF('DO NOT USE_Case Formulas'!A605,"OK",NA()))</f>
        <v>#N/A</v>
      </c>
    </row>
    <row r="606" spans="1:28" x14ac:dyDescent="0.25">
      <c r="A606" s="45" t="e">
        <f>IF('DO NOT USE_Case Formulas'!A606,IF('DO NOT USE_Case Formulas'!B606,"Not all required fields are completed","OK"),NA())</f>
        <v>#N/A</v>
      </c>
      <c r="B606" s="46" t="e">
        <f>IF(AND('DO NOT USE_Case Formulas'!A606,ISBLANK('Case Data Entry'!B606)),"First Name is required",IF(NOT(ISBLANK('Case Data Entry'!B606)),"OK",NA()))</f>
        <v>#N/A</v>
      </c>
      <c r="C606" s="46" t="e">
        <f>IF(AND('DO NOT USE_Case Formulas'!A606,ISBLANK('Case Data Entry'!C606)),"Last Name is required",IF(NOT(ISBLANK('Case Data Entry'!C606)),"OK",NA()))</f>
        <v>#N/A</v>
      </c>
      <c r="D606" s="46" t="e">
        <f>IF(AND('DO NOT USE_Case Formulas'!A606,ISBLANK('Case Data Entry'!D606)),"Birthdate is required",IF(NOT(ISBLANK('Case Data Entry'!D606)),"OK",NA()))</f>
        <v>#N/A</v>
      </c>
      <c r="E606" s="46" t="e">
        <f>IF(AND('DO NOT USE_Case Formulas'!A606,ISBLANK('Case Data Entry'!E606)),"Mobile Phone is required",IF(NOT(ISBLANK('Case Data Entry'!E606)),IF(AND(ISNUMBER(VALUE('Case Data Entry'!E606)),LEFT('Case Data Entry'!E606,1)&lt;&gt;"1",LEN('Case Data Entry'!E606)=10),"OK","Phone number must be valid format"),NA()))</f>
        <v>#N/A</v>
      </c>
      <c r="F606" s="46" t="e">
        <f>IF(AND('DO NOT USE_Case Formulas'!A606,ISBLANK('Case Data Entry'!F606)),"Home Street Address is required",IF(LEN('Case Data Entry'!F606)&gt;255,"Home Street Address must be less than 255 characters",IF('DO NOT USE_Case Formulas'!A606,"OK",NA())))</f>
        <v>#N/A</v>
      </c>
      <c r="G606" s="46" t="e">
        <f>IF(AND('DO NOT USE_Case Formulas'!A606,ISBLANK('Case Data Entry'!G606)),"City is required",IF(LEN('Case Data Entry'!G606)&gt;40,"City must be less than 40 characters",IF('DO NOT USE_Case Formulas'!A606,"OK",NA())))</f>
        <v>#N/A</v>
      </c>
      <c r="H606" s="46" t="e">
        <f>IF(AND('DO NOT USE_Case Formulas'!A606,ISBLANK('Case Data Entry'!H606)),"State is required",IF(AND(NOT(ISBLANK('Case Data Entry'!H606)),ISNA(VLOOKUP('Case Data Entry'!H606,'DO NOT USE_Shared Picklist'!$P$3:$P$52,1,FALSE))),"Please select a value from the drop-down menu",IF('DO NOT USE_Case Formulas'!A606,"OK",NA())))</f>
        <v>#N/A</v>
      </c>
      <c r="I606" s="46" t="e">
        <f>IF(AND('DO NOT USE_Case Formulas'!A606,ISBLANK('Case Data Entry'!I606)),"Zip is required",IF(ISBLANK('Case Data Entry'!I606),NA(),"OK"))</f>
        <v>#N/A</v>
      </c>
      <c r="J606" s="46" t="e">
        <f>IF(AND('DO NOT USE_Case Formulas'!A606,ISBLANK('Case Data Entry'!J606)),"Occupation/Job Title is required",IF(NOT(ISBLANK('Case Data Entry'!J606)),"OK",NA()))</f>
        <v>#N/A</v>
      </c>
      <c r="K606" s="46" t="e">
        <f>IF('DO NOT USE_Case Formulas'!A606,IF(ISBLANK('Case Data Entry'!K606),"Last Date On Site is required","OK"),NA())</f>
        <v>#N/A</v>
      </c>
      <c r="L606" s="46" t="e">
        <f>IF(AND('DO NOT USE_Case Formulas'!A606,ISBLANK('Case Data Entry'!L606)),"Specific Place in the Location is required",IF(ISBLANK('Case Data Entry'!L606),NA(),"OK"))</f>
        <v>#N/A</v>
      </c>
      <c r="M606" s="46" t="e">
        <f>IF(AND(NOT(ISBLANK('Case Data Entry'!M606)),ISNA(VLOOKUP('Case Data Entry'!M606,'DO NOT USE_Shared Picklist'!$L$3:$L$81,1,FALSE))),"Please select a value from the drop-down menu",IF('DO NOT USE_Case Formulas'!A606,"OK",NA()))</f>
        <v>#N/A</v>
      </c>
      <c r="N606" s="46" t="e">
        <f>IF(AND(NOT(ISBLANK('Case Data Entry'!N606)),ISNA(VLOOKUP('Case Data Entry'!N606,'DO NOT USE_Shared Picklist'!$I$3:$I$5,1,FALSE))),"Please select a value from the drop-down menu",IF('DO NOT USE_Case Formulas'!A606,"OK",NA()))</f>
        <v>#N/A</v>
      </c>
      <c r="O606" s="46" t="e">
        <f>IF(AND(NOT(ISBLANK('Case Data Entry'!O606)),ISNA(VLOOKUP('Case Data Entry'!O606,'DO NOT USE_Shared Picklist'!$E$3:$E$10,1,FALSE))),"Please select a value from the drop-down menu",IF('DO NOT USE_Case Formulas'!A606,"OK",NA()))</f>
        <v>#N/A</v>
      </c>
      <c r="P606" s="46" t="e">
        <f>IF(AND(NOT(ISBLANK('Case Data Entry'!P606)),ISNA(VLOOKUP('Case Data Entry'!P606,'DO NOT USE_Shared Picklist'!$W$3:$W$9,1,FALSE))),"Please select a value from the drop-down menu",IF('DO NOT USE_Case Formulas'!A606,"OK",NA()))</f>
        <v>#N/A</v>
      </c>
      <c r="Q606" s="46" t="e">
        <f>IF(AND(NOT(ISBLANK('Case Data Entry'!Q606)),ISNA(VLOOKUP('Case Data Entry'!Q606,'DO NOT USE_Shared Picklist'!$W$3:$W$9,1,FALSE))),"Please select a value from the drop-down menu",IF('DO NOT USE_Case Formulas'!A606,"OK",NA()))</f>
        <v>#N/A</v>
      </c>
      <c r="R606" s="46" t="e">
        <f>IF(AND(NOT(ISBLANK('Case Data Entry'!R606)),ISNA(VLOOKUP('Case Data Entry'!R606,'DO NOT USE_Shared Picklist'!$V$3:$V$7,1,FALSE))),"Please select a value from the drop-down menu",IF('DO NOT USE_Case Formulas'!A606,"OK",NA()))</f>
        <v>#N/A</v>
      </c>
      <c r="S606" s="46" t="e">
        <f>IF(LEN('Case Data Entry'!S606)&gt;255,"Work Area/Department must be less than 255 characters",IF('DO NOT USE_Case Formulas'!A606,"OK",NA()))</f>
        <v>#N/A</v>
      </c>
      <c r="T606" s="46" t="e">
        <f>IF(AND(NOT(ISBLANK('Case Data Entry'!T606)),NOT(ISNUMBER('Case Data Entry'!T606))),"Please enter a valid number.",IF('DO NOT USE_Case Formulas'!A606,"OK",NA()))</f>
        <v>#N/A</v>
      </c>
      <c r="U606" s="46" t="e">
        <f>IF(AND('DO NOT USE_Case Formulas'!A606,ISBLANK('Case Data Entry'!U606)),"Has this person had symptoms? is required",IF(AND(NOT(ISBLANK('Case Data Entry'!U606)),ISNA(VLOOKUP('Case Data Entry'!U606,'DO NOT USE_Shared Picklist'!$D$3:$D$5,1,FALSE))),"Please select a value from the drop-down menu",IF('DO NOT USE_Case Formulas'!A606,"OK",NA())))</f>
        <v>#N/A</v>
      </c>
      <c r="V606" s="46" t="e">
        <f>IF(AND('Case Data Entry'!U606='DO NOT USE_Shared Picklist'!$D$3,ISBLANK('Case Data Entry'!V606)),"If yes, when did the symptoms start? is required if Has this person had symptoms? is Yes",IF('DO NOT USE_Case Formulas'!A606,"OK",NA()))</f>
        <v>#N/A</v>
      </c>
      <c r="W606" s="46" t="e">
        <f>IF(AND(NOT(ISBLANK('Case Data Entry'!W606)),ISNA(VLOOKUP('Case Data Entry'!W606,'DO NOT USE_Shared Picklist'!$G$3:$G$5,1,FALSE))),"Please select a value from the drop-down menu",IF('DO NOT USE_Case Formulas'!A606,"OK",NA()))</f>
        <v>#N/A</v>
      </c>
      <c r="X606" s="46"/>
      <c r="Y606" s="46" t="e">
        <f ca="1">IF('Case Data Entry'!Y606&gt;'DO NOT USE_Shared Picklist'!$C$3,"Date Entity Notified of Positive Test cannot be a future date",IF('DO NOT USE_Case Formulas'!A606,"OK",NA()))</f>
        <v>#N/A</v>
      </c>
      <c r="Z606" s="46" t="e">
        <f ca="1">IF('Case Data Entry'!Z606&gt;'DO NOT USE_Shared Picklist'!$C$3,"Test Date cannot be a future date",IF('DO NOT USE_Case Formulas'!A606,"OK",NA()))</f>
        <v>#N/A</v>
      </c>
      <c r="AA606" s="46" t="e">
        <f>IF(AND(NOT(ISBLANK('Case Data Entry'!AA606)),ISNA(VLOOKUP('Case Data Entry'!AA606,'DO NOT USE_Shared Picklist'!$R$3:$R$7,1,FALSE))),"Please select a value from the drop-down menu",IF('DO NOT USE_Case Formulas'!A606,"OK",NA()))</f>
        <v>#N/A</v>
      </c>
      <c r="AB606" s="46" t="e">
        <f>IF(AND(NOT(ISBLANK('Case Data Entry'!AB606)),ISNA(VLOOKUP('Case Data Entry'!AB606,'DO NOT USE_Shared Picklist'!$Q$3:$Q$8,1,FALSE))),"Please select a value from the drop-down menu",IF('DO NOT USE_Case Formulas'!A606,"OK",NA()))</f>
        <v>#N/A</v>
      </c>
    </row>
    <row r="607" spans="1:28" x14ac:dyDescent="0.25">
      <c r="A607" s="45" t="e">
        <f>IF('DO NOT USE_Case Formulas'!A607,IF('DO NOT USE_Case Formulas'!B607,"Not all required fields are completed","OK"),NA())</f>
        <v>#N/A</v>
      </c>
      <c r="B607" s="46" t="e">
        <f>IF(AND('DO NOT USE_Case Formulas'!A607,ISBLANK('Case Data Entry'!B607)),"First Name is required",IF(NOT(ISBLANK('Case Data Entry'!B607)),"OK",NA()))</f>
        <v>#N/A</v>
      </c>
      <c r="C607" s="46" t="e">
        <f>IF(AND('DO NOT USE_Case Formulas'!A607,ISBLANK('Case Data Entry'!C607)),"Last Name is required",IF(NOT(ISBLANK('Case Data Entry'!C607)),"OK",NA()))</f>
        <v>#N/A</v>
      </c>
      <c r="D607" s="46" t="e">
        <f>IF(AND('DO NOT USE_Case Formulas'!A607,ISBLANK('Case Data Entry'!D607)),"Birthdate is required",IF(NOT(ISBLANK('Case Data Entry'!D607)),"OK",NA()))</f>
        <v>#N/A</v>
      </c>
      <c r="E607" s="46" t="e">
        <f>IF(AND('DO NOT USE_Case Formulas'!A607,ISBLANK('Case Data Entry'!E607)),"Mobile Phone is required",IF(NOT(ISBLANK('Case Data Entry'!E607)),IF(AND(ISNUMBER(VALUE('Case Data Entry'!E607)),LEFT('Case Data Entry'!E607,1)&lt;&gt;"1",LEN('Case Data Entry'!E607)=10),"OK","Phone number must be valid format"),NA()))</f>
        <v>#N/A</v>
      </c>
      <c r="F607" s="46" t="e">
        <f>IF(AND('DO NOT USE_Case Formulas'!A607,ISBLANK('Case Data Entry'!F607)),"Home Street Address is required",IF(LEN('Case Data Entry'!F607)&gt;255,"Home Street Address must be less than 255 characters",IF('DO NOT USE_Case Formulas'!A607,"OK",NA())))</f>
        <v>#N/A</v>
      </c>
      <c r="G607" s="46" t="e">
        <f>IF(AND('DO NOT USE_Case Formulas'!A607,ISBLANK('Case Data Entry'!G607)),"City is required",IF(LEN('Case Data Entry'!G607)&gt;40,"City must be less than 40 characters",IF('DO NOT USE_Case Formulas'!A607,"OK",NA())))</f>
        <v>#N/A</v>
      </c>
      <c r="H607" s="46" t="e">
        <f>IF(AND('DO NOT USE_Case Formulas'!A607,ISBLANK('Case Data Entry'!H607)),"State is required",IF(AND(NOT(ISBLANK('Case Data Entry'!H607)),ISNA(VLOOKUP('Case Data Entry'!H607,'DO NOT USE_Shared Picklist'!$P$3:$P$52,1,FALSE))),"Please select a value from the drop-down menu",IF('DO NOT USE_Case Formulas'!A607,"OK",NA())))</f>
        <v>#N/A</v>
      </c>
      <c r="I607" s="46" t="e">
        <f>IF(AND('DO NOT USE_Case Formulas'!A607,ISBLANK('Case Data Entry'!I607)),"Zip is required",IF(ISBLANK('Case Data Entry'!I607),NA(),"OK"))</f>
        <v>#N/A</v>
      </c>
      <c r="J607" s="46" t="e">
        <f>IF(AND('DO NOT USE_Case Formulas'!A607,ISBLANK('Case Data Entry'!J607)),"Occupation/Job Title is required",IF(NOT(ISBLANK('Case Data Entry'!J607)),"OK",NA()))</f>
        <v>#N/A</v>
      </c>
      <c r="K607" s="46" t="e">
        <f>IF('DO NOT USE_Case Formulas'!A607,IF(ISBLANK('Case Data Entry'!K607),"Last Date On Site is required","OK"),NA())</f>
        <v>#N/A</v>
      </c>
      <c r="L607" s="46" t="e">
        <f>IF(AND('DO NOT USE_Case Formulas'!A607,ISBLANK('Case Data Entry'!L607)),"Specific Place in the Location is required",IF(ISBLANK('Case Data Entry'!L607),NA(),"OK"))</f>
        <v>#N/A</v>
      </c>
      <c r="M607" s="46" t="e">
        <f>IF(AND(NOT(ISBLANK('Case Data Entry'!M607)),ISNA(VLOOKUP('Case Data Entry'!M607,'DO NOT USE_Shared Picklist'!$L$3:$L$81,1,FALSE))),"Please select a value from the drop-down menu",IF('DO NOT USE_Case Formulas'!A607,"OK",NA()))</f>
        <v>#N/A</v>
      </c>
      <c r="N607" s="46" t="e">
        <f>IF(AND(NOT(ISBLANK('Case Data Entry'!N607)),ISNA(VLOOKUP('Case Data Entry'!N607,'DO NOT USE_Shared Picklist'!$I$3:$I$5,1,FALSE))),"Please select a value from the drop-down menu",IF('DO NOT USE_Case Formulas'!A607,"OK",NA()))</f>
        <v>#N/A</v>
      </c>
      <c r="O607" s="46" t="e">
        <f>IF(AND(NOT(ISBLANK('Case Data Entry'!O607)),ISNA(VLOOKUP('Case Data Entry'!O607,'DO NOT USE_Shared Picklist'!$E$3:$E$10,1,FALSE))),"Please select a value from the drop-down menu",IF('DO NOT USE_Case Formulas'!A607,"OK",NA()))</f>
        <v>#N/A</v>
      </c>
      <c r="P607" s="46" t="e">
        <f>IF(AND(NOT(ISBLANK('Case Data Entry'!P607)),ISNA(VLOOKUP('Case Data Entry'!P607,'DO NOT USE_Shared Picklist'!$W$3:$W$9,1,FALSE))),"Please select a value from the drop-down menu",IF('DO NOT USE_Case Formulas'!A607,"OK",NA()))</f>
        <v>#N/A</v>
      </c>
      <c r="Q607" s="46" t="e">
        <f>IF(AND(NOT(ISBLANK('Case Data Entry'!Q607)),ISNA(VLOOKUP('Case Data Entry'!Q607,'DO NOT USE_Shared Picklist'!$W$3:$W$9,1,FALSE))),"Please select a value from the drop-down menu",IF('DO NOT USE_Case Formulas'!A607,"OK",NA()))</f>
        <v>#N/A</v>
      </c>
      <c r="R607" s="46" t="e">
        <f>IF(AND(NOT(ISBLANK('Case Data Entry'!R607)),ISNA(VLOOKUP('Case Data Entry'!R607,'DO NOT USE_Shared Picklist'!$V$3:$V$7,1,FALSE))),"Please select a value from the drop-down menu",IF('DO NOT USE_Case Formulas'!A607,"OK",NA()))</f>
        <v>#N/A</v>
      </c>
      <c r="S607" s="46" t="e">
        <f>IF(LEN('Case Data Entry'!S607)&gt;255,"Work Area/Department must be less than 255 characters",IF('DO NOT USE_Case Formulas'!A607,"OK",NA()))</f>
        <v>#N/A</v>
      </c>
      <c r="T607" s="46" t="e">
        <f>IF(AND(NOT(ISBLANK('Case Data Entry'!T607)),NOT(ISNUMBER('Case Data Entry'!T607))),"Please enter a valid number.",IF('DO NOT USE_Case Formulas'!A607,"OK",NA()))</f>
        <v>#N/A</v>
      </c>
      <c r="U607" s="46" t="e">
        <f>IF(AND('DO NOT USE_Case Formulas'!A607,ISBLANK('Case Data Entry'!U607)),"Has this person had symptoms? is required",IF(AND(NOT(ISBLANK('Case Data Entry'!U607)),ISNA(VLOOKUP('Case Data Entry'!U607,'DO NOT USE_Shared Picklist'!$D$3:$D$5,1,FALSE))),"Please select a value from the drop-down menu",IF('DO NOT USE_Case Formulas'!A607,"OK",NA())))</f>
        <v>#N/A</v>
      </c>
      <c r="V607" s="46" t="e">
        <f>IF(AND('Case Data Entry'!U607='DO NOT USE_Shared Picklist'!$D$3,ISBLANK('Case Data Entry'!V607)),"If yes, when did the symptoms start? is required if Has this person had symptoms? is Yes",IF('DO NOT USE_Case Formulas'!A607,"OK",NA()))</f>
        <v>#N/A</v>
      </c>
      <c r="W607" s="46" t="e">
        <f>IF(AND(NOT(ISBLANK('Case Data Entry'!W607)),ISNA(VLOOKUP('Case Data Entry'!W607,'DO NOT USE_Shared Picklist'!$G$3:$G$5,1,FALSE))),"Please select a value from the drop-down menu",IF('DO NOT USE_Case Formulas'!A607,"OK",NA()))</f>
        <v>#N/A</v>
      </c>
      <c r="X607" s="46"/>
      <c r="Y607" s="46" t="e">
        <f ca="1">IF('Case Data Entry'!Y607&gt;'DO NOT USE_Shared Picklist'!$C$3,"Date Entity Notified of Positive Test cannot be a future date",IF('DO NOT USE_Case Formulas'!A607,"OK",NA()))</f>
        <v>#N/A</v>
      </c>
      <c r="Z607" s="46" t="e">
        <f ca="1">IF('Case Data Entry'!Z607&gt;'DO NOT USE_Shared Picklist'!$C$3,"Test Date cannot be a future date",IF('DO NOT USE_Case Formulas'!A607,"OK",NA()))</f>
        <v>#N/A</v>
      </c>
      <c r="AA607" s="46" t="e">
        <f>IF(AND(NOT(ISBLANK('Case Data Entry'!AA607)),ISNA(VLOOKUP('Case Data Entry'!AA607,'DO NOT USE_Shared Picklist'!$R$3:$R$7,1,FALSE))),"Please select a value from the drop-down menu",IF('DO NOT USE_Case Formulas'!A607,"OK",NA()))</f>
        <v>#N/A</v>
      </c>
      <c r="AB607" s="46" t="e">
        <f>IF(AND(NOT(ISBLANK('Case Data Entry'!AB607)),ISNA(VLOOKUP('Case Data Entry'!AB607,'DO NOT USE_Shared Picklist'!$Q$3:$Q$8,1,FALSE))),"Please select a value from the drop-down menu",IF('DO NOT USE_Case Formulas'!A607,"OK",NA()))</f>
        <v>#N/A</v>
      </c>
    </row>
    <row r="608" spans="1:28" x14ac:dyDescent="0.25">
      <c r="A608" s="45" t="e">
        <f>IF('DO NOT USE_Case Formulas'!A608,IF('DO NOT USE_Case Formulas'!B608,"Not all required fields are completed","OK"),NA())</f>
        <v>#N/A</v>
      </c>
      <c r="B608" s="46" t="e">
        <f>IF(AND('DO NOT USE_Case Formulas'!A608,ISBLANK('Case Data Entry'!B608)),"First Name is required",IF(NOT(ISBLANK('Case Data Entry'!B608)),"OK",NA()))</f>
        <v>#N/A</v>
      </c>
      <c r="C608" s="46" t="e">
        <f>IF(AND('DO NOT USE_Case Formulas'!A608,ISBLANK('Case Data Entry'!C608)),"Last Name is required",IF(NOT(ISBLANK('Case Data Entry'!C608)),"OK",NA()))</f>
        <v>#N/A</v>
      </c>
      <c r="D608" s="46" t="e">
        <f>IF(AND('DO NOT USE_Case Formulas'!A608,ISBLANK('Case Data Entry'!D608)),"Birthdate is required",IF(NOT(ISBLANK('Case Data Entry'!D608)),"OK",NA()))</f>
        <v>#N/A</v>
      </c>
      <c r="E608" s="46" t="e">
        <f>IF(AND('DO NOT USE_Case Formulas'!A608,ISBLANK('Case Data Entry'!E608)),"Mobile Phone is required",IF(NOT(ISBLANK('Case Data Entry'!E608)),IF(AND(ISNUMBER(VALUE('Case Data Entry'!E608)),LEFT('Case Data Entry'!E608,1)&lt;&gt;"1",LEN('Case Data Entry'!E608)=10),"OK","Phone number must be valid format"),NA()))</f>
        <v>#N/A</v>
      </c>
      <c r="F608" s="46" t="e">
        <f>IF(AND('DO NOT USE_Case Formulas'!A608,ISBLANK('Case Data Entry'!F608)),"Home Street Address is required",IF(LEN('Case Data Entry'!F608)&gt;255,"Home Street Address must be less than 255 characters",IF('DO NOT USE_Case Formulas'!A608,"OK",NA())))</f>
        <v>#N/A</v>
      </c>
      <c r="G608" s="46" t="e">
        <f>IF(AND('DO NOT USE_Case Formulas'!A608,ISBLANK('Case Data Entry'!G608)),"City is required",IF(LEN('Case Data Entry'!G608)&gt;40,"City must be less than 40 characters",IF('DO NOT USE_Case Formulas'!A608,"OK",NA())))</f>
        <v>#N/A</v>
      </c>
      <c r="H608" s="46" t="e">
        <f>IF(AND('DO NOT USE_Case Formulas'!A608,ISBLANK('Case Data Entry'!H608)),"State is required",IF(AND(NOT(ISBLANK('Case Data Entry'!H608)),ISNA(VLOOKUP('Case Data Entry'!H608,'DO NOT USE_Shared Picklist'!$P$3:$P$52,1,FALSE))),"Please select a value from the drop-down menu",IF('DO NOT USE_Case Formulas'!A608,"OK",NA())))</f>
        <v>#N/A</v>
      </c>
      <c r="I608" s="46" t="e">
        <f>IF(AND('DO NOT USE_Case Formulas'!A608,ISBLANK('Case Data Entry'!I608)),"Zip is required",IF(ISBLANK('Case Data Entry'!I608),NA(),"OK"))</f>
        <v>#N/A</v>
      </c>
      <c r="J608" s="46" t="e">
        <f>IF(AND('DO NOT USE_Case Formulas'!A608,ISBLANK('Case Data Entry'!J608)),"Occupation/Job Title is required",IF(NOT(ISBLANK('Case Data Entry'!J608)),"OK",NA()))</f>
        <v>#N/A</v>
      </c>
      <c r="K608" s="46" t="e">
        <f>IF('DO NOT USE_Case Formulas'!A608,IF(ISBLANK('Case Data Entry'!K608),"Last Date On Site is required","OK"),NA())</f>
        <v>#N/A</v>
      </c>
      <c r="L608" s="46" t="e">
        <f>IF(AND('DO NOT USE_Case Formulas'!A608,ISBLANK('Case Data Entry'!L608)),"Specific Place in the Location is required",IF(ISBLANK('Case Data Entry'!L608),NA(),"OK"))</f>
        <v>#N/A</v>
      </c>
      <c r="M608" s="46" t="e">
        <f>IF(AND(NOT(ISBLANK('Case Data Entry'!M608)),ISNA(VLOOKUP('Case Data Entry'!M608,'DO NOT USE_Shared Picklist'!$L$3:$L$81,1,FALSE))),"Please select a value from the drop-down menu",IF('DO NOT USE_Case Formulas'!A608,"OK",NA()))</f>
        <v>#N/A</v>
      </c>
      <c r="N608" s="46" t="e">
        <f>IF(AND(NOT(ISBLANK('Case Data Entry'!N608)),ISNA(VLOOKUP('Case Data Entry'!N608,'DO NOT USE_Shared Picklist'!$I$3:$I$5,1,FALSE))),"Please select a value from the drop-down menu",IF('DO NOT USE_Case Formulas'!A608,"OK",NA()))</f>
        <v>#N/A</v>
      </c>
      <c r="O608" s="46" t="e">
        <f>IF(AND(NOT(ISBLANK('Case Data Entry'!O608)),ISNA(VLOOKUP('Case Data Entry'!O608,'DO NOT USE_Shared Picklist'!$E$3:$E$10,1,FALSE))),"Please select a value from the drop-down menu",IF('DO NOT USE_Case Formulas'!A608,"OK",NA()))</f>
        <v>#N/A</v>
      </c>
      <c r="P608" s="46" t="e">
        <f>IF(AND(NOT(ISBLANK('Case Data Entry'!P608)),ISNA(VLOOKUP('Case Data Entry'!P608,'DO NOT USE_Shared Picklist'!$W$3:$W$9,1,FALSE))),"Please select a value from the drop-down menu",IF('DO NOT USE_Case Formulas'!A608,"OK",NA()))</f>
        <v>#N/A</v>
      </c>
      <c r="Q608" s="46" t="e">
        <f>IF(AND(NOT(ISBLANK('Case Data Entry'!Q608)),ISNA(VLOOKUP('Case Data Entry'!Q608,'DO NOT USE_Shared Picklist'!$W$3:$W$9,1,FALSE))),"Please select a value from the drop-down menu",IF('DO NOT USE_Case Formulas'!A608,"OK",NA()))</f>
        <v>#N/A</v>
      </c>
      <c r="R608" s="46" t="e">
        <f>IF(AND(NOT(ISBLANK('Case Data Entry'!R608)),ISNA(VLOOKUP('Case Data Entry'!R608,'DO NOT USE_Shared Picklist'!$V$3:$V$7,1,FALSE))),"Please select a value from the drop-down menu",IF('DO NOT USE_Case Formulas'!A608,"OK",NA()))</f>
        <v>#N/A</v>
      </c>
      <c r="S608" s="46" t="e">
        <f>IF(LEN('Case Data Entry'!S608)&gt;255,"Work Area/Department must be less than 255 characters",IF('DO NOT USE_Case Formulas'!A608,"OK",NA()))</f>
        <v>#N/A</v>
      </c>
      <c r="T608" s="46" t="e">
        <f>IF(AND(NOT(ISBLANK('Case Data Entry'!T608)),NOT(ISNUMBER('Case Data Entry'!T608))),"Please enter a valid number.",IF('DO NOT USE_Case Formulas'!A608,"OK",NA()))</f>
        <v>#N/A</v>
      </c>
      <c r="U608" s="46" t="e">
        <f>IF(AND('DO NOT USE_Case Formulas'!A608,ISBLANK('Case Data Entry'!U608)),"Has this person had symptoms? is required",IF(AND(NOT(ISBLANK('Case Data Entry'!U608)),ISNA(VLOOKUP('Case Data Entry'!U608,'DO NOT USE_Shared Picklist'!$D$3:$D$5,1,FALSE))),"Please select a value from the drop-down menu",IF('DO NOT USE_Case Formulas'!A608,"OK",NA())))</f>
        <v>#N/A</v>
      </c>
      <c r="V608" s="46" t="e">
        <f>IF(AND('Case Data Entry'!U608='DO NOT USE_Shared Picklist'!$D$3,ISBLANK('Case Data Entry'!V608)),"If yes, when did the symptoms start? is required if Has this person had symptoms? is Yes",IF('DO NOT USE_Case Formulas'!A608,"OK",NA()))</f>
        <v>#N/A</v>
      </c>
      <c r="W608" s="46" t="e">
        <f>IF(AND(NOT(ISBLANK('Case Data Entry'!W608)),ISNA(VLOOKUP('Case Data Entry'!W608,'DO NOT USE_Shared Picklist'!$G$3:$G$5,1,FALSE))),"Please select a value from the drop-down menu",IF('DO NOT USE_Case Formulas'!A608,"OK",NA()))</f>
        <v>#N/A</v>
      </c>
      <c r="X608" s="46"/>
      <c r="Y608" s="46" t="e">
        <f ca="1">IF('Case Data Entry'!Y608&gt;'DO NOT USE_Shared Picklist'!$C$3,"Date Entity Notified of Positive Test cannot be a future date",IF('DO NOT USE_Case Formulas'!A608,"OK",NA()))</f>
        <v>#N/A</v>
      </c>
      <c r="Z608" s="46" t="e">
        <f ca="1">IF('Case Data Entry'!Z608&gt;'DO NOT USE_Shared Picklist'!$C$3,"Test Date cannot be a future date",IF('DO NOT USE_Case Formulas'!A608,"OK",NA()))</f>
        <v>#N/A</v>
      </c>
      <c r="AA608" s="46" t="e">
        <f>IF(AND(NOT(ISBLANK('Case Data Entry'!AA608)),ISNA(VLOOKUP('Case Data Entry'!AA608,'DO NOT USE_Shared Picklist'!$R$3:$R$7,1,FALSE))),"Please select a value from the drop-down menu",IF('DO NOT USE_Case Formulas'!A608,"OK",NA()))</f>
        <v>#N/A</v>
      </c>
      <c r="AB608" s="46" t="e">
        <f>IF(AND(NOT(ISBLANK('Case Data Entry'!AB608)),ISNA(VLOOKUP('Case Data Entry'!AB608,'DO NOT USE_Shared Picklist'!$Q$3:$Q$8,1,FALSE))),"Please select a value from the drop-down menu",IF('DO NOT USE_Case Formulas'!A608,"OK",NA()))</f>
        <v>#N/A</v>
      </c>
    </row>
    <row r="609" spans="1:28" x14ac:dyDescent="0.25">
      <c r="A609" s="45" t="e">
        <f>IF('DO NOT USE_Case Formulas'!A609,IF('DO NOT USE_Case Formulas'!B609,"Not all required fields are completed","OK"),NA())</f>
        <v>#N/A</v>
      </c>
      <c r="B609" s="46" t="e">
        <f>IF(AND('DO NOT USE_Case Formulas'!A609,ISBLANK('Case Data Entry'!B609)),"First Name is required",IF(NOT(ISBLANK('Case Data Entry'!B609)),"OK",NA()))</f>
        <v>#N/A</v>
      </c>
      <c r="C609" s="46" t="e">
        <f>IF(AND('DO NOT USE_Case Formulas'!A609,ISBLANK('Case Data Entry'!C609)),"Last Name is required",IF(NOT(ISBLANK('Case Data Entry'!C609)),"OK",NA()))</f>
        <v>#N/A</v>
      </c>
      <c r="D609" s="46" t="e">
        <f>IF(AND('DO NOT USE_Case Formulas'!A609,ISBLANK('Case Data Entry'!D609)),"Birthdate is required",IF(NOT(ISBLANK('Case Data Entry'!D609)),"OK",NA()))</f>
        <v>#N/A</v>
      </c>
      <c r="E609" s="46" t="e">
        <f>IF(AND('DO NOT USE_Case Formulas'!A609,ISBLANK('Case Data Entry'!E609)),"Mobile Phone is required",IF(NOT(ISBLANK('Case Data Entry'!E609)),IF(AND(ISNUMBER(VALUE('Case Data Entry'!E609)),LEFT('Case Data Entry'!E609,1)&lt;&gt;"1",LEN('Case Data Entry'!E609)=10),"OK","Phone number must be valid format"),NA()))</f>
        <v>#N/A</v>
      </c>
      <c r="F609" s="46" t="e">
        <f>IF(AND('DO NOT USE_Case Formulas'!A609,ISBLANK('Case Data Entry'!F609)),"Home Street Address is required",IF(LEN('Case Data Entry'!F609)&gt;255,"Home Street Address must be less than 255 characters",IF('DO NOT USE_Case Formulas'!A609,"OK",NA())))</f>
        <v>#N/A</v>
      </c>
      <c r="G609" s="46" t="e">
        <f>IF(AND('DO NOT USE_Case Formulas'!A609,ISBLANK('Case Data Entry'!G609)),"City is required",IF(LEN('Case Data Entry'!G609)&gt;40,"City must be less than 40 characters",IF('DO NOT USE_Case Formulas'!A609,"OK",NA())))</f>
        <v>#N/A</v>
      </c>
      <c r="H609" s="46" t="e">
        <f>IF(AND('DO NOT USE_Case Formulas'!A609,ISBLANK('Case Data Entry'!H609)),"State is required",IF(AND(NOT(ISBLANK('Case Data Entry'!H609)),ISNA(VLOOKUP('Case Data Entry'!H609,'DO NOT USE_Shared Picklist'!$P$3:$P$52,1,FALSE))),"Please select a value from the drop-down menu",IF('DO NOT USE_Case Formulas'!A609,"OK",NA())))</f>
        <v>#N/A</v>
      </c>
      <c r="I609" s="46" t="e">
        <f>IF(AND('DO NOT USE_Case Formulas'!A609,ISBLANK('Case Data Entry'!I609)),"Zip is required",IF(ISBLANK('Case Data Entry'!I609),NA(),"OK"))</f>
        <v>#N/A</v>
      </c>
      <c r="J609" s="46" t="e">
        <f>IF(AND('DO NOT USE_Case Formulas'!A609,ISBLANK('Case Data Entry'!J609)),"Occupation/Job Title is required",IF(NOT(ISBLANK('Case Data Entry'!J609)),"OK",NA()))</f>
        <v>#N/A</v>
      </c>
      <c r="K609" s="46" t="e">
        <f>IF('DO NOT USE_Case Formulas'!A609,IF(ISBLANK('Case Data Entry'!K609),"Last Date On Site is required","OK"),NA())</f>
        <v>#N/A</v>
      </c>
      <c r="L609" s="46" t="e">
        <f>IF(AND('DO NOT USE_Case Formulas'!A609,ISBLANK('Case Data Entry'!L609)),"Specific Place in the Location is required",IF(ISBLANK('Case Data Entry'!L609),NA(),"OK"))</f>
        <v>#N/A</v>
      </c>
      <c r="M609" s="46" t="e">
        <f>IF(AND(NOT(ISBLANK('Case Data Entry'!M609)),ISNA(VLOOKUP('Case Data Entry'!M609,'DO NOT USE_Shared Picklist'!$L$3:$L$81,1,FALSE))),"Please select a value from the drop-down menu",IF('DO NOT USE_Case Formulas'!A609,"OK",NA()))</f>
        <v>#N/A</v>
      </c>
      <c r="N609" s="46" t="e">
        <f>IF(AND(NOT(ISBLANK('Case Data Entry'!N609)),ISNA(VLOOKUP('Case Data Entry'!N609,'DO NOT USE_Shared Picklist'!$I$3:$I$5,1,FALSE))),"Please select a value from the drop-down menu",IF('DO NOT USE_Case Formulas'!A609,"OK",NA()))</f>
        <v>#N/A</v>
      </c>
      <c r="O609" s="46" t="e">
        <f>IF(AND(NOT(ISBLANK('Case Data Entry'!O609)),ISNA(VLOOKUP('Case Data Entry'!O609,'DO NOT USE_Shared Picklist'!$E$3:$E$10,1,FALSE))),"Please select a value from the drop-down menu",IF('DO NOT USE_Case Formulas'!A609,"OK",NA()))</f>
        <v>#N/A</v>
      </c>
      <c r="P609" s="46" t="e">
        <f>IF(AND(NOT(ISBLANK('Case Data Entry'!P609)),ISNA(VLOOKUP('Case Data Entry'!P609,'DO NOT USE_Shared Picklist'!$W$3:$W$9,1,FALSE))),"Please select a value from the drop-down menu",IF('DO NOT USE_Case Formulas'!A609,"OK",NA()))</f>
        <v>#N/A</v>
      </c>
      <c r="Q609" s="46" t="e">
        <f>IF(AND(NOT(ISBLANK('Case Data Entry'!Q609)),ISNA(VLOOKUP('Case Data Entry'!Q609,'DO NOT USE_Shared Picklist'!$W$3:$W$9,1,FALSE))),"Please select a value from the drop-down menu",IF('DO NOT USE_Case Formulas'!A609,"OK",NA()))</f>
        <v>#N/A</v>
      </c>
      <c r="R609" s="46" t="e">
        <f>IF(AND(NOT(ISBLANK('Case Data Entry'!R609)),ISNA(VLOOKUP('Case Data Entry'!R609,'DO NOT USE_Shared Picklist'!$V$3:$V$7,1,FALSE))),"Please select a value from the drop-down menu",IF('DO NOT USE_Case Formulas'!A609,"OK",NA()))</f>
        <v>#N/A</v>
      </c>
      <c r="S609" s="46" t="e">
        <f>IF(LEN('Case Data Entry'!S609)&gt;255,"Work Area/Department must be less than 255 characters",IF('DO NOT USE_Case Formulas'!A609,"OK",NA()))</f>
        <v>#N/A</v>
      </c>
      <c r="T609" s="46" t="e">
        <f>IF(AND(NOT(ISBLANK('Case Data Entry'!T609)),NOT(ISNUMBER('Case Data Entry'!T609))),"Please enter a valid number.",IF('DO NOT USE_Case Formulas'!A609,"OK",NA()))</f>
        <v>#N/A</v>
      </c>
      <c r="U609" s="46" t="e">
        <f>IF(AND('DO NOT USE_Case Formulas'!A609,ISBLANK('Case Data Entry'!U609)),"Has this person had symptoms? is required",IF(AND(NOT(ISBLANK('Case Data Entry'!U609)),ISNA(VLOOKUP('Case Data Entry'!U609,'DO NOT USE_Shared Picklist'!$D$3:$D$5,1,FALSE))),"Please select a value from the drop-down menu",IF('DO NOT USE_Case Formulas'!A609,"OK",NA())))</f>
        <v>#N/A</v>
      </c>
      <c r="V609" s="46" t="e">
        <f>IF(AND('Case Data Entry'!U609='DO NOT USE_Shared Picklist'!$D$3,ISBLANK('Case Data Entry'!V609)),"If yes, when did the symptoms start? is required if Has this person had symptoms? is Yes",IF('DO NOT USE_Case Formulas'!A609,"OK",NA()))</f>
        <v>#N/A</v>
      </c>
      <c r="W609" s="46" t="e">
        <f>IF(AND(NOT(ISBLANK('Case Data Entry'!W609)),ISNA(VLOOKUP('Case Data Entry'!W609,'DO NOT USE_Shared Picklist'!$G$3:$G$5,1,FALSE))),"Please select a value from the drop-down menu",IF('DO NOT USE_Case Formulas'!A609,"OK",NA()))</f>
        <v>#N/A</v>
      </c>
      <c r="X609" s="46"/>
      <c r="Y609" s="46" t="e">
        <f ca="1">IF('Case Data Entry'!Y609&gt;'DO NOT USE_Shared Picklist'!$C$3,"Date Entity Notified of Positive Test cannot be a future date",IF('DO NOT USE_Case Formulas'!A609,"OK",NA()))</f>
        <v>#N/A</v>
      </c>
      <c r="Z609" s="46" t="e">
        <f ca="1">IF('Case Data Entry'!Z609&gt;'DO NOT USE_Shared Picklist'!$C$3,"Test Date cannot be a future date",IF('DO NOT USE_Case Formulas'!A609,"OK",NA()))</f>
        <v>#N/A</v>
      </c>
      <c r="AA609" s="46" t="e">
        <f>IF(AND(NOT(ISBLANK('Case Data Entry'!AA609)),ISNA(VLOOKUP('Case Data Entry'!AA609,'DO NOT USE_Shared Picklist'!$R$3:$R$7,1,FALSE))),"Please select a value from the drop-down menu",IF('DO NOT USE_Case Formulas'!A609,"OK",NA()))</f>
        <v>#N/A</v>
      </c>
      <c r="AB609" s="46" t="e">
        <f>IF(AND(NOT(ISBLANK('Case Data Entry'!AB609)),ISNA(VLOOKUP('Case Data Entry'!AB609,'DO NOT USE_Shared Picklist'!$Q$3:$Q$8,1,FALSE))),"Please select a value from the drop-down menu",IF('DO NOT USE_Case Formulas'!A609,"OK",NA()))</f>
        <v>#N/A</v>
      </c>
    </row>
    <row r="610" spans="1:28" x14ac:dyDescent="0.25">
      <c r="A610" s="45" t="e">
        <f>IF('DO NOT USE_Case Formulas'!A610,IF('DO NOT USE_Case Formulas'!B610,"Not all required fields are completed","OK"),NA())</f>
        <v>#N/A</v>
      </c>
      <c r="B610" s="46" t="e">
        <f>IF(AND('DO NOT USE_Case Formulas'!A610,ISBLANK('Case Data Entry'!B610)),"First Name is required",IF(NOT(ISBLANK('Case Data Entry'!B610)),"OK",NA()))</f>
        <v>#N/A</v>
      </c>
      <c r="C610" s="46" t="e">
        <f>IF(AND('DO NOT USE_Case Formulas'!A610,ISBLANK('Case Data Entry'!C610)),"Last Name is required",IF(NOT(ISBLANK('Case Data Entry'!C610)),"OK",NA()))</f>
        <v>#N/A</v>
      </c>
      <c r="D610" s="46" t="e">
        <f>IF(AND('DO NOT USE_Case Formulas'!A610,ISBLANK('Case Data Entry'!D610)),"Birthdate is required",IF(NOT(ISBLANK('Case Data Entry'!D610)),"OK",NA()))</f>
        <v>#N/A</v>
      </c>
      <c r="E610" s="46" t="e">
        <f>IF(AND('DO NOT USE_Case Formulas'!A610,ISBLANK('Case Data Entry'!E610)),"Mobile Phone is required",IF(NOT(ISBLANK('Case Data Entry'!E610)),IF(AND(ISNUMBER(VALUE('Case Data Entry'!E610)),LEFT('Case Data Entry'!E610,1)&lt;&gt;"1",LEN('Case Data Entry'!E610)=10),"OK","Phone number must be valid format"),NA()))</f>
        <v>#N/A</v>
      </c>
      <c r="F610" s="46" t="e">
        <f>IF(AND('DO NOT USE_Case Formulas'!A610,ISBLANK('Case Data Entry'!F610)),"Home Street Address is required",IF(LEN('Case Data Entry'!F610)&gt;255,"Home Street Address must be less than 255 characters",IF('DO NOT USE_Case Formulas'!A610,"OK",NA())))</f>
        <v>#N/A</v>
      </c>
      <c r="G610" s="46" t="e">
        <f>IF(AND('DO NOT USE_Case Formulas'!A610,ISBLANK('Case Data Entry'!G610)),"City is required",IF(LEN('Case Data Entry'!G610)&gt;40,"City must be less than 40 characters",IF('DO NOT USE_Case Formulas'!A610,"OK",NA())))</f>
        <v>#N/A</v>
      </c>
      <c r="H610" s="46" t="e">
        <f>IF(AND('DO NOT USE_Case Formulas'!A610,ISBLANK('Case Data Entry'!H610)),"State is required",IF(AND(NOT(ISBLANK('Case Data Entry'!H610)),ISNA(VLOOKUP('Case Data Entry'!H610,'DO NOT USE_Shared Picklist'!$P$3:$P$52,1,FALSE))),"Please select a value from the drop-down menu",IF('DO NOT USE_Case Formulas'!A610,"OK",NA())))</f>
        <v>#N/A</v>
      </c>
      <c r="I610" s="46" t="e">
        <f>IF(AND('DO NOT USE_Case Formulas'!A610,ISBLANK('Case Data Entry'!I610)),"Zip is required",IF(ISBLANK('Case Data Entry'!I610),NA(),"OK"))</f>
        <v>#N/A</v>
      </c>
      <c r="J610" s="46" t="e">
        <f>IF(AND('DO NOT USE_Case Formulas'!A610,ISBLANK('Case Data Entry'!J610)),"Occupation/Job Title is required",IF(NOT(ISBLANK('Case Data Entry'!J610)),"OK",NA()))</f>
        <v>#N/A</v>
      </c>
      <c r="K610" s="46" t="e">
        <f>IF('DO NOT USE_Case Formulas'!A610,IF(ISBLANK('Case Data Entry'!K610),"Last Date On Site is required","OK"),NA())</f>
        <v>#N/A</v>
      </c>
      <c r="L610" s="46" t="e">
        <f>IF(AND('DO NOT USE_Case Formulas'!A610,ISBLANK('Case Data Entry'!L610)),"Specific Place in the Location is required",IF(ISBLANK('Case Data Entry'!L610),NA(),"OK"))</f>
        <v>#N/A</v>
      </c>
      <c r="M610" s="46" t="e">
        <f>IF(AND(NOT(ISBLANK('Case Data Entry'!M610)),ISNA(VLOOKUP('Case Data Entry'!M610,'DO NOT USE_Shared Picklist'!$L$3:$L$81,1,FALSE))),"Please select a value from the drop-down menu",IF('DO NOT USE_Case Formulas'!A610,"OK",NA()))</f>
        <v>#N/A</v>
      </c>
      <c r="N610" s="46" t="e">
        <f>IF(AND(NOT(ISBLANK('Case Data Entry'!N610)),ISNA(VLOOKUP('Case Data Entry'!N610,'DO NOT USE_Shared Picklist'!$I$3:$I$5,1,FALSE))),"Please select a value from the drop-down menu",IF('DO NOT USE_Case Formulas'!A610,"OK",NA()))</f>
        <v>#N/A</v>
      </c>
      <c r="O610" s="46" t="e">
        <f>IF(AND(NOT(ISBLANK('Case Data Entry'!O610)),ISNA(VLOOKUP('Case Data Entry'!O610,'DO NOT USE_Shared Picklist'!$E$3:$E$10,1,FALSE))),"Please select a value from the drop-down menu",IF('DO NOT USE_Case Formulas'!A610,"OK",NA()))</f>
        <v>#N/A</v>
      </c>
      <c r="P610" s="46" t="e">
        <f>IF(AND(NOT(ISBLANK('Case Data Entry'!P610)),ISNA(VLOOKUP('Case Data Entry'!P610,'DO NOT USE_Shared Picklist'!$W$3:$W$9,1,FALSE))),"Please select a value from the drop-down menu",IF('DO NOT USE_Case Formulas'!A610,"OK",NA()))</f>
        <v>#N/A</v>
      </c>
      <c r="Q610" s="46" t="e">
        <f>IF(AND(NOT(ISBLANK('Case Data Entry'!Q610)),ISNA(VLOOKUP('Case Data Entry'!Q610,'DO NOT USE_Shared Picklist'!$W$3:$W$9,1,FALSE))),"Please select a value from the drop-down menu",IF('DO NOT USE_Case Formulas'!A610,"OK",NA()))</f>
        <v>#N/A</v>
      </c>
      <c r="R610" s="46" t="e">
        <f>IF(AND(NOT(ISBLANK('Case Data Entry'!R610)),ISNA(VLOOKUP('Case Data Entry'!R610,'DO NOT USE_Shared Picklist'!$V$3:$V$7,1,FALSE))),"Please select a value from the drop-down menu",IF('DO NOT USE_Case Formulas'!A610,"OK",NA()))</f>
        <v>#N/A</v>
      </c>
      <c r="S610" s="46" t="e">
        <f>IF(LEN('Case Data Entry'!S610)&gt;255,"Work Area/Department must be less than 255 characters",IF('DO NOT USE_Case Formulas'!A610,"OK",NA()))</f>
        <v>#N/A</v>
      </c>
      <c r="T610" s="46" t="e">
        <f>IF(AND(NOT(ISBLANK('Case Data Entry'!T610)),NOT(ISNUMBER('Case Data Entry'!T610))),"Please enter a valid number.",IF('DO NOT USE_Case Formulas'!A610,"OK",NA()))</f>
        <v>#N/A</v>
      </c>
      <c r="U610" s="46" t="e">
        <f>IF(AND('DO NOT USE_Case Formulas'!A610,ISBLANK('Case Data Entry'!U610)),"Has this person had symptoms? is required",IF(AND(NOT(ISBLANK('Case Data Entry'!U610)),ISNA(VLOOKUP('Case Data Entry'!U610,'DO NOT USE_Shared Picklist'!$D$3:$D$5,1,FALSE))),"Please select a value from the drop-down menu",IF('DO NOT USE_Case Formulas'!A610,"OK",NA())))</f>
        <v>#N/A</v>
      </c>
      <c r="V610" s="46" t="e">
        <f>IF(AND('Case Data Entry'!U610='DO NOT USE_Shared Picklist'!$D$3,ISBLANK('Case Data Entry'!V610)),"If yes, when did the symptoms start? is required if Has this person had symptoms? is Yes",IF('DO NOT USE_Case Formulas'!A610,"OK",NA()))</f>
        <v>#N/A</v>
      </c>
      <c r="W610" s="46" t="e">
        <f>IF(AND(NOT(ISBLANK('Case Data Entry'!W610)),ISNA(VLOOKUP('Case Data Entry'!W610,'DO NOT USE_Shared Picklist'!$G$3:$G$5,1,FALSE))),"Please select a value from the drop-down menu",IF('DO NOT USE_Case Formulas'!A610,"OK",NA()))</f>
        <v>#N/A</v>
      </c>
      <c r="X610" s="46"/>
      <c r="Y610" s="46" t="e">
        <f ca="1">IF('Case Data Entry'!Y610&gt;'DO NOT USE_Shared Picklist'!$C$3,"Date Entity Notified of Positive Test cannot be a future date",IF('DO NOT USE_Case Formulas'!A610,"OK",NA()))</f>
        <v>#N/A</v>
      </c>
      <c r="Z610" s="46" t="e">
        <f ca="1">IF('Case Data Entry'!Z610&gt;'DO NOT USE_Shared Picklist'!$C$3,"Test Date cannot be a future date",IF('DO NOT USE_Case Formulas'!A610,"OK",NA()))</f>
        <v>#N/A</v>
      </c>
      <c r="AA610" s="46" t="e">
        <f>IF(AND(NOT(ISBLANK('Case Data Entry'!AA610)),ISNA(VLOOKUP('Case Data Entry'!AA610,'DO NOT USE_Shared Picklist'!$R$3:$R$7,1,FALSE))),"Please select a value from the drop-down menu",IF('DO NOT USE_Case Formulas'!A610,"OK",NA()))</f>
        <v>#N/A</v>
      </c>
      <c r="AB610" s="46" t="e">
        <f>IF(AND(NOT(ISBLANK('Case Data Entry'!AB610)),ISNA(VLOOKUP('Case Data Entry'!AB610,'DO NOT USE_Shared Picklist'!$Q$3:$Q$8,1,FALSE))),"Please select a value from the drop-down menu",IF('DO NOT USE_Case Formulas'!A610,"OK",NA()))</f>
        <v>#N/A</v>
      </c>
    </row>
    <row r="611" spans="1:28" x14ac:dyDescent="0.25">
      <c r="A611" s="45" t="e">
        <f>IF('DO NOT USE_Case Formulas'!A611,IF('DO NOT USE_Case Formulas'!B611,"Not all required fields are completed","OK"),NA())</f>
        <v>#N/A</v>
      </c>
      <c r="B611" s="46" t="e">
        <f>IF(AND('DO NOT USE_Case Formulas'!A611,ISBLANK('Case Data Entry'!B611)),"First Name is required",IF(NOT(ISBLANK('Case Data Entry'!B611)),"OK",NA()))</f>
        <v>#N/A</v>
      </c>
      <c r="C611" s="46" t="e">
        <f>IF(AND('DO NOT USE_Case Formulas'!A611,ISBLANK('Case Data Entry'!C611)),"Last Name is required",IF(NOT(ISBLANK('Case Data Entry'!C611)),"OK",NA()))</f>
        <v>#N/A</v>
      </c>
      <c r="D611" s="46" t="e">
        <f>IF(AND('DO NOT USE_Case Formulas'!A611,ISBLANK('Case Data Entry'!D611)),"Birthdate is required",IF(NOT(ISBLANK('Case Data Entry'!D611)),"OK",NA()))</f>
        <v>#N/A</v>
      </c>
      <c r="E611" s="46" t="e">
        <f>IF(AND('DO NOT USE_Case Formulas'!A611,ISBLANK('Case Data Entry'!E611)),"Mobile Phone is required",IF(NOT(ISBLANK('Case Data Entry'!E611)),IF(AND(ISNUMBER(VALUE('Case Data Entry'!E611)),LEFT('Case Data Entry'!E611,1)&lt;&gt;"1",LEN('Case Data Entry'!E611)=10),"OK","Phone number must be valid format"),NA()))</f>
        <v>#N/A</v>
      </c>
      <c r="F611" s="46" t="e">
        <f>IF(AND('DO NOT USE_Case Formulas'!A611,ISBLANK('Case Data Entry'!F611)),"Home Street Address is required",IF(LEN('Case Data Entry'!F611)&gt;255,"Home Street Address must be less than 255 characters",IF('DO NOT USE_Case Formulas'!A611,"OK",NA())))</f>
        <v>#N/A</v>
      </c>
      <c r="G611" s="46" t="e">
        <f>IF(AND('DO NOT USE_Case Formulas'!A611,ISBLANK('Case Data Entry'!G611)),"City is required",IF(LEN('Case Data Entry'!G611)&gt;40,"City must be less than 40 characters",IF('DO NOT USE_Case Formulas'!A611,"OK",NA())))</f>
        <v>#N/A</v>
      </c>
      <c r="H611" s="46" t="e">
        <f>IF(AND('DO NOT USE_Case Formulas'!A611,ISBLANK('Case Data Entry'!H611)),"State is required",IF(AND(NOT(ISBLANK('Case Data Entry'!H611)),ISNA(VLOOKUP('Case Data Entry'!H611,'DO NOT USE_Shared Picklist'!$P$3:$P$52,1,FALSE))),"Please select a value from the drop-down menu",IF('DO NOT USE_Case Formulas'!A611,"OK",NA())))</f>
        <v>#N/A</v>
      </c>
      <c r="I611" s="46" t="e">
        <f>IF(AND('DO NOT USE_Case Formulas'!A611,ISBLANK('Case Data Entry'!I611)),"Zip is required",IF(ISBLANK('Case Data Entry'!I611),NA(),"OK"))</f>
        <v>#N/A</v>
      </c>
      <c r="J611" s="46" t="e">
        <f>IF(AND('DO NOT USE_Case Formulas'!A611,ISBLANK('Case Data Entry'!J611)),"Occupation/Job Title is required",IF(NOT(ISBLANK('Case Data Entry'!J611)),"OK",NA()))</f>
        <v>#N/A</v>
      </c>
      <c r="K611" s="46" t="e">
        <f>IF('DO NOT USE_Case Formulas'!A611,IF(ISBLANK('Case Data Entry'!K611),"Last Date On Site is required","OK"),NA())</f>
        <v>#N/A</v>
      </c>
      <c r="L611" s="46" t="e">
        <f>IF(AND('DO NOT USE_Case Formulas'!A611,ISBLANK('Case Data Entry'!L611)),"Specific Place in the Location is required",IF(ISBLANK('Case Data Entry'!L611),NA(),"OK"))</f>
        <v>#N/A</v>
      </c>
      <c r="M611" s="46" t="e">
        <f>IF(AND(NOT(ISBLANK('Case Data Entry'!M611)),ISNA(VLOOKUP('Case Data Entry'!M611,'DO NOT USE_Shared Picklist'!$L$3:$L$81,1,FALSE))),"Please select a value from the drop-down menu",IF('DO NOT USE_Case Formulas'!A611,"OK",NA()))</f>
        <v>#N/A</v>
      </c>
      <c r="N611" s="46" t="e">
        <f>IF(AND(NOT(ISBLANK('Case Data Entry'!N611)),ISNA(VLOOKUP('Case Data Entry'!N611,'DO NOT USE_Shared Picklist'!$I$3:$I$5,1,FALSE))),"Please select a value from the drop-down menu",IF('DO NOT USE_Case Formulas'!A611,"OK",NA()))</f>
        <v>#N/A</v>
      </c>
      <c r="O611" s="46" t="e">
        <f>IF(AND(NOT(ISBLANK('Case Data Entry'!O611)),ISNA(VLOOKUP('Case Data Entry'!O611,'DO NOT USE_Shared Picklist'!$E$3:$E$10,1,FALSE))),"Please select a value from the drop-down menu",IF('DO NOT USE_Case Formulas'!A611,"OK",NA()))</f>
        <v>#N/A</v>
      </c>
      <c r="P611" s="46" t="e">
        <f>IF(AND(NOT(ISBLANK('Case Data Entry'!P611)),ISNA(VLOOKUP('Case Data Entry'!P611,'DO NOT USE_Shared Picklist'!$W$3:$W$9,1,FALSE))),"Please select a value from the drop-down menu",IF('DO NOT USE_Case Formulas'!A611,"OK",NA()))</f>
        <v>#N/A</v>
      </c>
      <c r="Q611" s="46" t="e">
        <f>IF(AND(NOT(ISBLANK('Case Data Entry'!Q611)),ISNA(VLOOKUP('Case Data Entry'!Q611,'DO NOT USE_Shared Picklist'!$W$3:$W$9,1,FALSE))),"Please select a value from the drop-down menu",IF('DO NOT USE_Case Formulas'!A611,"OK",NA()))</f>
        <v>#N/A</v>
      </c>
      <c r="R611" s="46" t="e">
        <f>IF(AND(NOT(ISBLANK('Case Data Entry'!R611)),ISNA(VLOOKUP('Case Data Entry'!R611,'DO NOT USE_Shared Picklist'!$V$3:$V$7,1,FALSE))),"Please select a value from the drop-down menu",IF('DO NOT USE_Case Formulas'!A611,"OK",NA()))</f>
        <v>#N/A</v>
      </c>
      <c r="S611" s="46" t="e">
        <f>IF(LEN('Case Data Entry'!S611)&gt;255,"Work Area/Department must be less than 255 characters",IF('DO NOT USE_Case Formulas'!A611,"OK",NA()))</f>
        <v>#N/A</v>
      </c>
      <c r="T611" s="46" t="e">
        <f>IF(AND(NOT(ISBLANK('Case Data Entry'!T611)),NOT(ISNUMBER('Case Data Entry'!T611))),"Please enter a valid number.",IF('DO NOT USE_Case Formulas'!A611,"OK",NA()))</f>
        <v>#N/A</v>
      </c>
      <c r="U611" s="46" t="e">
        <f>IF(AND('DO NOT USE_Case Formulas'!A611,ISBLANK('Case Data Entry'!U611)),"Has this person had symptoms? is required",IF(AND(NOT(ISBLANK('Case Data Entry'!U611)),ISNA(VLOOKUP('Case Data Entry'!U611,'DO NOT USE_Shared Picklist'!$D$3:$D$5,1,FALSE))),"Please select a value from the drop-down menu",IF('DO NOT USE_Case Formulas'!A611,"OK",NA())))</f>
        <v>#N/A</v>
      </c>
      <c r="V611" s="46" t="e">
        <f>IF(AND('Case Data Entry'!U611='DO NOT USE_Shared Picklist'!$D$3,ISBLANK('Case Data Entry'!V611)),"If yes, when did the symptoms start? is required if Has this person had symptoms? is Yes",IF('DO NOT USE_Case Formulas'!A611,"OK",NA()))</f>
        <v>#N/A</v>
      </c>
      <c r="W611" s="46" t="e">
        <f>IF(AND(NOT(ISBLANK('Case Data Entry'!W611)),ISNA(VLOOKUP('Case Data Entry'!W611,'DO NOT USE_Shared Picklist'!$G$3:$G$5,1,FALSE))),"Please select a value from the drop-down menu",IF('DO NOT USE_Case Formulas'!A611,"OK",NA()))</f>
        <v>#N/A</v>
      </c>
      <c r="X611" s="46"/>
      <c r="Y611" s="46" t="e">
        <f ca="1">IF('Case Data Entry'!Y611&gt;'DO NOT USE_Shared Picklist'!$C$3,"Date Entity Notified of Positive Test cannot be a future date",IF('DO NOT USE_Case Formulas'!A611,"OK",NA()))</f>
        <v>#N/A</v>
      </c>
      <c r="Z611" s="46" t="e">
        <f ca="1">IF('Case Data Entry'!Z611&gt;'DO NOT USE_Shared Picklist'!$C$3,"Test Date cannot be a future date",IF('DO NOT USE_Case Formulas'!A611,"OK",NA()))</f>
        <v>#N/A</v>
      </c>
      <c r="AA611" s="46" t="e">
        <f>IF(AND(NOT(ISBLANK('Case Data Entry'!AA611)),ISNA(VLOOKUP('Case Data Entry'!AA611,'DO NOT USE_Shared Picklist'!$R$3:$R$7,1,FALSE))),"Please select a value from the drop-down menu",IF('DO NOT USE_Case Formulas'!A611,"OK",NA()))</f>
        <v>#N/A</v>
      </c>
      <c r="AB611" s="46" t="e">
        <f>IF(AND(NOT(ISBLANK('Case Data Entry'!AB611)),ISNA(VLOOKUP('Case Data Entry'!AB611,'DO NOT USE_Shared Picklist'!$Q$3:$Q$8,1,FALSE))),"Please select a value from the drop-down menu",IF('DO NOT USE_Case Formulas'!A611,"OK",NA()))</f>
        <v>#N/A</v>
      </c>
    </row>
    <row r="612" spans="1:28" x14ac:dyDescent="0.25">
      <c r="A612" s="45" t="e">
        <f>IF('DO NOT USE_Case Formulas'!A612,IF('DO NOT USE_Case Formulas'!B612,"Not all required fields are completed","OK"),NA())</f>
        <v>#N/A</v>
      </c>
      <c r="B612" s="46" t="e">
        <f>IF(AND('DO NOT USE_Case Formulas'!A612,ISBLANK('Case Data Entry'!B612)),"First Name is required",IF(NOT(ISBLANK('Case Data Entry'!B612)),"OK",NA()))</f>
        <v>#N/A</v>
      </c>
      <c r="C612" s="46" t="e">
        <f>IF(AND('DO NOT USE_Case Formulas'!A612,ISBLANK('Case Data Entry'!C612)),"Last Name is required",IF(NOT(ISBLANK('Case Data Entry'!C612)),"OK",NA()))</f>
        <v>#N/A</v>
      </c>
      <c r="D612" s="46" t="e">
        <f>IF(AND('DO NOT USE_Case Formulas'!A612,ISBLANK('Case Data Entry'!D612)),"Birthdate is required",IF(NOT(ISBLANK('Case Data Entry'!D612)),"OK",NA()))</f>
        <v>#N/A</v>
      </c>
      <c r="E612" s="46" t="e">
        <f>IF(AND('DO NOT USE_Case Formulas'!A612,ISBLANK('Case Data Entry'!E612)),"Mobile Phone is required",IF(NOT(ISBLANK('Case Data Entry'!E612)),IF(AND(ISNUMBER(VALUE('Case Data Entry'!E612)),LEFT('Case Data Entry'!E612,1)&lt;&gt;"1",LEN('Case Data Entry'!E612)=10),"OK","Phone number must be valid format"),NA()))</f>
        <v>#N/A</v>
      </c>
      <c r="F612" s="46" t="e">
        <f>IF(AND('DO NOT USE_Case Formulas'!A612,ISBLANK('Case Data Entry'!F612)),"Home Street Address is required",IF(LEN('Case Data Entry'!F612)&gt;255,"Home Street Address must be less than 255 characters",IF('DO NOT USE_Case Formulas'!A612,"OK",NA())))</f>
        <v>#N/A</v>
      </c>
      <c r="G612" s="46" t="e">
        <f>IF(AND('DO NOT USE_Case Formulas'!A612,ISBLANK('Case Data Entry'!G612)),"City is required",IF(LEN('Case Data Entry'!G612)&gt;40,"City must be less than 40 characters",IF('DO NOT USE_Case Formulas'!A612,"OK",NA())))</f>
        <v>#N/A</v>
      </c>
      <c r="H612" s="46" t="e">
        <f>IF(AND('DO NOT USE_Case Formulas'!A612,ISBLANK('Case Data Entry'!H612)),"State is required",IF(AND(NOT(ISBLANK('Case Data Entry'!H612)),ISNA(VLOOKUP('Case Data Entry'!H612,'DO NOT USE_Shared Picklist'!$P$3:$P$52,1,FALSE))),"Please select a value from the drop-down menu",IF('DO NOT USE_Case Formulas'!A612,"OK",NA())))</f>
        <v>#N/A</v>
      </c>
      <c r="I612" s="46" t="e">
        <f>IF(AND('DO NOT USE_Case Formulas'!A612,ISBLANK('Case Data Entry'!I612)),"Zip is required",IF(ISBLANK('Case Data Entry'!I612),NA(),"OK"))</f>
        <v>#N/A</v>
      </c>
      <c r="J612" s="46" t="e">
        <f>IF(AND('DO NOT USE_Case Formulas'!A612,ISBLANK('Case Data Entry'!J612)),"Occupation/Job Title is required",IF(NOT(ISBLANK('Case Data Entry'!J612)),"OK",NA()))</f>
        <v>#N/A</v>
      </c>
      <c r="K612" s="46" t="e">
        <f>IF('DO NOT USE_Case Formulas'!A612,IF(ISBLANK('Case Data Entry'!K612),"Last Date On Site is required","OK"),NA())</f>
        <v>#N/A</v>
      </c>
      <c r="L612" s="46" t="e">
        <f>IF(AND('DO NOT USE_Case Formulas'!A612,ISBLANK('Case Data Entry'!L612)),"Specific Place in the Location is required",IF(ISBLANK('Case Data Entry'!L612),NA(),"OK"))</f>
        <v>#N/A</v>
      </c>
      <c r="M612" s="46" t="e">
        <f>IF(AND(NOT(ISBLANK('Case Data Entry'!M612)),ISNA(VLOOKUP('Case Data Entry'!M612,'DO NOT USE_Shared Picklist'!$L$3:$L$81,1,FALSE))),"Please select a value from the drop-down menu",IF('DO NOT USE_Case Formulas'!A612,"OK",NA()))</f>
        <v>#N/A</v>
      </c>
      <c r="N612" s="46" t="e">
        <f>IF(AND(NOT(ISBLANK('Case Data Entry'!N612)),ISNA(VLOOKUP('Case Data Entry'!N612,'DO NOT USE_Shared Picklist'!$I$3:$I$5,1,FALSE))),"Please select a value from the drop-down menu",IF('DO NOT USE_Case Formulas'!A612,"OK",NA()))</f>
        <v>#N/A</v>
      </c>
      <c r="O612" s="46" t="e">
        <f>IF(AND(NOT(ISBLANK('Case Data Entry'!O612)),ISNA(VLOOKUP('Case Data Entry'!O612,'DO NOT USE_Shared Picklist'!$E$3:$E$10,1,FALSE))),"Please select a value from the drop-down menu",IF('DO NOT USE_Case Formulas'!A612,"OK",NA()))</f>
        <v>#N/A</v>
      </c>
      <c r="P612" s="46" t="e">
        <f>IF(AND(NOT(ISBLANK('Case Data Entry'!P612)),ISNA(VLOOKUP('Case Data Entry'!P612,'DO NOT USE_Shared Picklist'!$W$3:$W$9,1,FALSE))),"Please select a value from the drop-down menu",IF('DO NOT USE_Case Formulas'!A612,"OK",NA()))</f>
        <v>#N/A</v>
      </c>
      <c r="Q612" s="46" t="e">
        <f>IF(AND(NOT(ISBLANK('Case Data Entry'!Q612)),ISNA(VLOOKUP('Case Data Entry'!Q612,'DO NOT USE_Shared Picklist'!$W$3:$W$9,1,FALSE))),"Please select a value from the drop-down menu",IF('DO NOT USE_Case Formulas'!A612,"OK",NA()))</f>
        <v>#N/A</v>
      </c>
      <c r="R612" s="46" t="e">
        <f>IF(AND(NOT(ISBLANK('Case Data Entry'!R612)),ISNA(VLOOKUP('Case Data Entry'!R612,'DO NOT USE_Shared Picklist'!$V$3:$V$7,1,FALSE))),"Please select a value from the drop-down menu",IF('DO NOT USE_Case Formulas'!A612,"OK",NA()))</f>
        <v>#N/A</v>
      </c>
      <c r="S612" s="46" t="e">
        <f>IF(LEN('Case Data Entry'!S612)&gt;255,"Work Area/Department must be less than 255 characters",IF('DO NOT USE_Case Formulas'!A612,"OK",NA()))</f>
        <v>#N/A</v>
      </c>
      <c r="T612" s="46" t="e">
        <f>IF(AND(NOT(ISBLANK('Case Data Entry'!T612)),NOT(ISNUMBER('Case Data Entry'!T612))),"Please enter a valid number.",IF('DO NOT USE_Case Formulas'!A612,"OK",NA()))</f>
        <v>#N/A</v>
      </c>
      <c r="U612" s="46" t="e">
        <f>IF(AND('DO NOT USE_Case Formulas'!A612,ISBLANK('Case Data Entry'!U612)),"Has this person had symptoms? is required",IF(AND(NOT(ISBLANK('Case Data Entry'!U612)),ISNA(VLOOKUP('Case Data Entry'!U612,'DO NOT USE_Shared Picklist'!$D$3:$D$5,1,FALSE))),"Please select a value from the drop-down menu",IF('DO NOT USE_Case Formulas'!A612,"OK",NA())))</f>
        <v>#N/A</v>
      </c>
      <c r="V612" s="46" t="e">
        <f>IF(AND('Case Data Entry'!U612='DO NOT USE_Shared Picklist'!$D$3,ISBLANK('Case Data Entry'!V612)),"If yes, when did the symptoms start? is required if Has this person had symptoms? is Yes",IF('DO NOT USE_Case Formulas'!A612,"OK",NA()))</f>
        <v>#N/A</v>
      </c>
      <c r="W612" s="46" t="e">
        <f>IF(AND(NOT(ISBLANK('Case Data Entry'!W612)),ISNA(VLOOKUP('Case Data Entry'!W612,'DO NOT USE_Shared Picklist'!$G$3:$G$5,1,FALSE))),"Please select a value from the drop-down menu",IF('DO NOT USE_Case Formulas'!A612,"OK",NA()))</f>
        <v>#N/A</v>
      </c>
      <c r="X612" s="46"/>
      <c r="Y612" s="46" t="e">
        <f ca="1">IF('Case Data Entry'!Y612&gt;'DO NOT USE_Shared Picklist'!$C$3,"Date Entity Notified of Positive Test cannot be a future date",IF('DO NOT USE_Case Formulas'!A612,"OK",NA()))</f>
        <v>#N/A</v>
      </c>
      <c r="Z612" s="46" t="e">
        <f ca="1">IF('Case Data Entry'!Z612&gt;'DO NOT USE_Shared Picklist'!$C$3,"Test Date cannot be a future date",IF('DO NOT USE_Case Formulas'!A612,"OK",NA()))</f>
        <v>#N/A</v>
      </c>
      <c r="AA612" s="46" t="e">
        <f>IF(AND(NOT(ISBLANK('Case Data Entry'!AA612)),ISNA(VLOOKUP('Case Data Entry'!AA612,'DO NOT USE_Shared Picklist'!$R$3:$R$7,1,FALSE))),"Please select a value from the drop-down menu",IF('DO NOT USE_Case Formulas'!A612,"OK",NA()))</f>
        <v>#N/A</v>
      </c>
      <c r="AB612" s="46" t="e">
        <f>IF(AND(NOT(ISBLANK('Case Data Entry'!AB612)),ISNA(VLOOKUP('Case Data Entry'!AB612,'DO NOT USE_Shared Picklist'!$Q$3:$Q$8,1,FALSE))),"Please select a value from the drop-down menu",IF('DO NOT USE_Case Formulas'!A612,"OK",NA()))</f>
        <v>#N/A</v>
      </c>
    </row>
    <row r="613" spans="1:28" x14ac:dyDescent="0.25">
      <c r="A613" s="45" t="e">
        <f>IF('DO NOT USE_Case Formulas'!A613,IF('DO NOT USE_Case Formulas'!B613,"Not all required fields are completed","OK"),NA())</f>
        <v>#N/A</v>
      </c>
      <c r="B613" s="46" t="e">
        <f>IF(AND('DO NOT USE_Case Formulas'!A613,ISBLANK('Case Data Entry'!B613)),"First Name is required",IF(NOT(ISBLANK('Case Data Entry'!B613)),"OK",NA()))</f>
        <v>#N/A</v>
      </c>
      <c r="C613" s="46" t="e">
        <f>IF(AND('DO NOT USE_Case Formulas'!A613,ISBLANK('Case Data Entry'!C613)),"Last Name is required",IF(NOT(ISBLANK('Case Data Entry'!C613)),"OK",NA()))</f>
        <v>#N/A</v>
      </c>
      <c r="D613" s="46" t="e">
        <f>IF(AND('DO NOT USE_Case Formulas'!A613,ISBLANK('Case Data Entry'!D613)),"Birthdate is required",IF(NOT(ISBLANK('Case Data Entry'!D613)),"OK",NA()))</f>
        <v>#N/A</v>
      </c>
      <c r="E613" s="46" t="e">
        <f>IF(AND('DO NOT USE_Case Formulas'!A613,ISBLANK('Case Data Entry'!E613)),"Mobile Phone is required",IF(NOT(ISBLANK('Case Data Entry'!E613)),IF(AND(ISNUMBER(VALUE('Case Data Entry'!E613)),LEFT('Case Data Entry'!E613,1)&lt;&gt;"1",LEN('Case Data Entry'!E613)=10),"OK","Phone number must be valid format"),NA()))</f>
        <v>#N/A</v>
      </c>
      <c r="F613" s="46" t="e">
        <f>IF(AND('DO NOT USE_Case Formulas'!A613,ISBLANK('Case Data Entry'!F613)),"Home Street Address is required",IF(LEN('Case Data Entry'!F613)&gt;255,"Home Street Address must be less than 255 characters",IF('DO NOT USE_Case Formulas'!A613,"OK",NA())))</f>
        <v>#N/A</v>
      </c>
      <c r="G613" s="46" t="e">
        <f>IF(AND('DO NOT USE_Case Formulas'!A613,ISBLANK('Case Data Entry'!G613)),"City is required",IF(LEN('Case Data Entry'!G613)&gt;40,"City must be less than 40 characters",IF('DO NOT USE_Case Formulas'!A613,"OK",NA())))</f>
        <v>#N/A</v>
      </c>
      <c r="H613" s="46" t="e">
        <f>IF(AND('DO NOT USE_Case Formulas'!A613,ISBLANK('Case Data Entry'!H613)),"State is required",IF(AND(NOT(ISBLANK('Case Data Entry'!H613)),ISNA(VLOOKUP('Case Data Entry'!H613,'DO NOT USE_Shared Picklist'!$P$3:$P$52,1,FALSE))),"Please select a value from the drop-down menu",IF('DO NOT USE_Case Formulas'!A613,"OK",NA())))</f>
        <v>#N/A</v>
      </c>
      <c r="I613" s="46" t="e">
        <f>IF(AND('DO NOT USE_Case Formulas'!A613,ISBLANK('Case Data Entry'!I613)),"Zip is required",IF(ISBLANK('Case Data Entry'!I613),NA(),"OK"))</f>
        <v>#N/A</v>
      </c>
      <c r="J613" s="46" t="e">
        <f>IF(AND('DO NOT USE_Case Formulas'!A613,ISBLANK('Case Data Entry'!J613)),"Occupation/Job Title is required",IF(NOT(ISBLANK('Case Data Entry'!J613)),"OK",NA()))</f>
        <v>#N/A</v>
      </c>
      <c r="K613" s="46" t="e">
        <f>IF('DO NOT USE_Case Formulas'!A613,IF(ISBLANK('Case Data Entry'!K613),"Last Date On Site is required","OK"),NA())</f>
        <v>#N/A</v>
      </c>
      <c r="L613" s="46" t="e">
        <f>IF(AND('DO NOT USE_Case Formulas'!A613,ISBLANK('Case Data Entry'!L613)),"Specific Place in the Location is required",IF(ISBLANK('Case Data Entry'!L613),NA(),"OK"))</f>
        <v>#N/A</v>
      </c>
      <c r="M613" s="46" t="e">
        <f>IF(AND(NOT(ISBLANK('Case Data Entry'!M613)),ISNA(VLOOKUP('Case Data Entry'!M613,'DO NOT USE_Shared Picklist'!$L$3:$L$81,1,FALSE))),"Please select a value from the drop-down menu",IF('DO NOT USE_Case Formulas'!A613,"OK",NA()))</f>
        <v>#N/A</v>
      </c>
      <c r="N613" s="46" t="e">
        <f>IF(AND(NOT(ISBLANK('Case Data Entry'!N613)),ISNA(VLOOKUP('Case Data Entry'!N613,'DO NOT USE_Shared Picklist'!$I$3:$I$5,1,FALSE))),"Please select a value from the drop-down menu",IF('DO NOT USE_Case Formulas'!A613,"OK",NA()))</f>
        <v>#N/A</v>
      </c>
      <c r="O613" s="46" t="e">
        <f>IF(AND(NOT(ISBLANK('Case Data Entry'!O613)),ISNA(VLOOKUP('Case Data Entry'!O613,'DO NOT USE_Shared Picklist'!$E$3:$E$10,1,FALSE))),"Please select a value from the drop-down menu",IF('DO NOT USE_Case Formulas'!A613,"OK",NA()))</f>
        <v>#N/A</v>
      </c>
      <c r="P613" s="46" t="e">
        <f>IF(AND(NOT(ISBLANK('Case Data Entry'!P613)),ISNA(VLOOKUP('Case Data Entry'!P613,'DO NOT USE_Shared Picklist'!$W$3:$W$9,1,FALSE))),"Please select a value from the drop-down menu",IF('DO NOT USE_Case Formulas'!A613,"OK",NA()))</f>
        <v>#N/A</v>
      </c>
      <c r="Q613" s="46" t="e">
        <f>IF(AND(NOT(ISBLANK('Case Data Entry'!Q613)),ISNA(VLOOKUP('Case Data Entry'!Q613,'DO NOT USE_Shared Picklist'!$W$3:$W$9,1,FALSE))),"Please select a value from the drop-down menu",IF('DO NOT USE_Case Formulas'!A613,"OK",NA()))</f>
        <v>#N/A</v>
      </c>
      <c r="R613" s="46" t="e">
        <f>IF(AND(NOT(ISBLANK('Case Data Entry'!R613)),ISNA(VLOOKUP('Case Data Entry'!R613,'DO NOT USE_Shared Picklist'!$V$3:$V$7,1,FALSE))),"Please select a value from the drop-down menu",IF('DO NOT USE_Case Formulas'!A613,"OK",NA()))</f>
        <v>#N/A</v>
      </c>
      <c r="S613" s="46" t="e">
        <f>IF(LEN('Case Data Entry'!S613)&gt;255,"Work Area/Department must be less than 255 characters",IF('DO NOT USE_Case Formulas'!A613,"OK",NA()))</f>
        <v>#N/A</v>
      </c>
      <c r="T613" s="46" t="e">
        <f>IF(AND(NOT(ISBLANK('Case Data Entry'!T613)),NOT(ISNUMBER('Case Data Entry'!T613))),"Please enter a valid number.",IF('DO NOT USE_Case Formulas'!A613,"OK",NA()))</f>
        <v>#N/A</v>
      </c>
      <c r="U613" s="46" t="e">
        <f>IF(AND('DO NOT USE_Case Formulas'!A613,ISBLANK('Case Data Entry'!U613)),"Has this person had symptoms? is required",IF(AND(NOT(ISBLANK('Case Data Entry'!U613)),ISNA(VLOOKUP('Case Data Entry'!U613,'DO NOT USE_Shared Picklist'!$D$3:$D$5,1,FALSE))),"Please select a value from the drop-down menu",IF('DO NOT USE_Case Formulas'!A613,"OK",NA())))</f>
        <v>#N/A</v>
      </c>
      <c r="V613" s="46" t="e">
        <f>IF(AND('Case Data Entry'!U613='DO NOT USE_Shared Picklist'!$D$3,ISBLANK('Case Data Entry'!V613)),"If yes, when did the symptoms start? is required if Has this person had symptoms? is Yes",IF('DO NOT USE_Case Formulas'!A613,"OK",NA()))</f>
        <v>#N/A</v>
      </c>
      <c r="W613" s="46" t="e">
        <f>IF(AND(NOT(ISBLANK('Case Data Entry'!W613)),ISNA(VLOOKUP('Case Data Entry'!W613,'DO NOT USE_Shared Picklist'!$G$3:$G$5,1,FALSE))),"Please select a value from the drop-down menu",IF('DO NOT USE_Case Formulas'!A613,"OK",NA()))</f>
        <v>#N/A</v>
      </c>
      <c r="X613" s="46"/>
      <c r="Y613" s="46" t="e">
        <f ca="1">IF('Case Data Entry'!Y613&gt;'DO NOT USE_Shared Picklist'!$C$3,"Date Entity Notified of Positive Test cannot be a future date",IF('DO NOT USE_Case Formulas'!A613,"OK",NA()))</f>
        <v>#N/A</v>
      </c>
      <c r="Z613" s="46" t="e">
        <f ca="1">IF('Case Data Entry'!Z613&gt;'DO NOT USE_Shared Picklist'!$C$3,"Test Date cannot be a future date",IF('DO NOT USE_Case Formulas'!A613,"OK",NA()))</f>
        <v>#N/A</v>
      </c>
      <c r="AA613" s="46" t="e">
        <f>IF(AND(NOT(ISBLANK('Case Data Entry'!AA613)),ISNA(VLOOKUP('Case Data Entry'!AA613,'DO NOT USE_Shared Picklist'!$R$3:$R$7,1,FALSE))),"Please select a value from the drop-down menu",IF('DO NOT USE_Case Formulas'!A613,"OK",NA()))</f>
        <v>#N/A</v>
      </c>
      <c r="AB613" s="46" t="e">
        <f>IF(AND(NOT(ISBLANK('Case Data Entry'!AB613)),ISNA(VLOOKUP('Case Data Entry'!AB613,'DO NOT USE_Shared Picklist'!$Q$3:$Q$8,1,FALSE))),"Please select a value from the drop-down menu",IF('DO NOT USE_Case Formulas'!A613,"OK",NA()))</f>
        <v>#N/A</v>
      </c>
    </row>
    <row r="614" spans="1:28" x14ac:dyDescent="0.25">
      <c r="A614" s="45" t="e">
        <f>IF('DO NOT USE_Case Formulas'!A614,IF('DO NOT USE_Case Formulas'!B614,"Not all required fields are completed","OK"),NA())</f>
        <v>#N/A</v>
      </c>
      <c r="B614" s="46" t="e">
        <f>IF(AND('DO NOT USE_Case Formulas'!A614,ISBLANK('Case Data Entry'!B614)),"First Name is required",IF(NOT(ISBLANK('Case Data Entry'!B614)),"OK",NA()))</f>
        <v>#N/A</v>
      </c>
      <c r="C614" s="46" t="e">
        <f>IF(AND('DO NOT USE_Case Formulas'!A614,ISBLANK('Case Data Entry'!C614)),"Last Name is required",IF(NOT(ISBLANK('Case Data Entry'!C614)),"OK",NA()))</f>
        <v>#N/A</v>
      </c>
      <c r="D614" s="46" t="e">
        <f>IF(AND('DO NOT USE_Case Formulas'!A614,ISBLANK('Case Data Entry'!D614)),"Birthdate is required",IF(NOT(ISBLANK('Case Data Entry'!D614)),"OK",NA()))</f>
        <v>#N/A</v>
      </c>
      <c r="E614" s="46" t="e">
        <f>IF(AND('DO NOT USE_Case Formulas'!A614,ISBLANK('Case Data Entry'!E614)),"Mobile Phone is required",IF(NOT(ISBLANK('Case Data Entry'!E614)),IF(AND(ISNUMBER(VALUE('Case Data Entry'!E614)),LEFT('Case Data Entry'!E614,1)&lt;&gt;"1",LEN('Case Data Entry'!E614)=10),"OK","Phone number must be valid format"),NA()))</f>
        <v>#N/A</v>
      </c>
      <c r="F614" s="46" t="e">
        <f>IF(AND('DO NOT USE_Case Formulas'!A614,ISBLANK('Case Data Entry'!F614)),"Home Street Address is required",IF(LEN('Case Data Entry'!F614)&gt;255,"Home Street Address must be less than 255 characters",IF('DO NOT USE_Case Formulas'!A614,"OK",NA())))</f>
        <v>#N/A</v>
      </c>
      <c r="G614" s="46" t="e">
        <f>IF(AND('DO NOT USE_Case Formulas'!A614,ISBLANK('Case Data Entry'!G614)),"City is required",IF(LEN('Case Data Entry'!G614)&gt;40,"City must be less than 40 characters",IF('DO NOT USE_Case Formulas'!A614,"OK",NA())))</f>
        <v>#N/A</v>
      </c>
      <c r="H614" s="46" t="e">
        <f>IF(AND('DO NOT USE_Case Formulas'!A614,ISBLANK('Case Data Entry'!H614)),"State is required",IF(AND(NOT(ISBLANK('Case Data Entry'!H614)),ISNA(VLOOKUP('Case Data Entry'!H614,'DO NOT USE_Shared Picklist'!$P$3:$P$52,1,FALSE))),"Please select a value from the drop-down menu",IF('DO NOT USE_Case Formulas'!A614,"OK",NA())))</f>
        <v>#N/A</v>
      </c>
      <c r="I614" s="46" t="e">
        <f>IF(AND('DO NOT USE_Case Formulas'!A614,ISBLANK('Case Data Entry'!I614)),"Zip is required",IF(ISBLANK('Case Data Entry'!I614),NA(),"OK"))</f>
        <v>#N/A</v>
      </c>
      <c r="J614" s="46" t="e">
        <f>IF(AND('DO NOT USE_Case Formulas'!A614,ISBLANK('Case Data Entry'!J614)),"Occupation/Job Title is required",IF(NOT(ISBLANK('Case Data Entry'!J614)),"OK",NA()))</f>
        <v>#N/A</v>
      </c>
      <c r="K614" s="46" t="e">
        <f>IF('DO NOT USE_Case Formulas'!A614,IF(ISBLANK('Case Data Entry'!K614),"Last Date On Site is required","OK"),NA())</f>
        <v>#N/A</v>
      </c>
      <c r="L614" s="46" t="e">
        <f>IF(AND('DO NOT USE_Case Formulas'!A614,ISBLANK('Case Data Entry'!L614)),"Specific Place in the Location is required",IF(ISBLANK('Case Data Entry'!L614),NA(),"OK"))</f>
        <v>#N/A</v>
      </c>
      <c r="M614" s="46" t="e">
        <f>IF(AND(NOT(ISBLANK('Case Data Entry'!M614)),ISNA(VLOOKUP('Case Data Entry'!M614,'DO NOT USE_Shared Picklist'!$L$3:$L$81,1,FALSE))),"Please select a value from the drop-down menu",IF('DO NOT USE_Case Formulas'!A614,"OK",NA()))</f>
        <v>#N/A</v>
      </c>
      <c r="N614" s="46" t="e">
        <f>IF(AND(NOT(ISBLANK('Case Data Entry'!N614)),ISNA(VLOOKUP('Case Data Entry'!N614,'DO NOT USE_Shared Picklist'!$I$3:$I$5,1,FALSE))),"Please select a value from the drop-down menu",IF('DO NOT USE_Case Formulas'!A614,"OK",NA()))</f>
        <v>#N/A</v>
      </c>
      <c r="O614" s="46" t="e">
        <f>IF(AND(NOT(ISBLANK('Case Data Entry'!O614)),ISNA(VLOOKUP('Case Data Entry'!O614,'DO NOT USE_Shared Picklist'!$E$3:$E$10,1,FALSE))),"Please select a value from the drop-down menu",IF('DO NOT USE_Case Formulas'!A614,"OK",NA()))</f>
        <v>#N/A</v>
      </c>
      <c r="P614" s="46" t="e">
        <f>IF(AND(NOT(ISBLANK('Case Data Entry'!P614)),ISNA(VLOOKUP('Case Data Entry'!P614,'DO NOT USE_Shared Picklist'!$W$3:$W$9,1,FALSE))),"Please select a value from the drop-down menu",IF('DO NOT USE_Case Formulas'!A614,"OK",NA()))</f>
        <v>#N/A</v>
      </c>
      <c r="Q614" s="46" t="e">
        <f>IF(AND(NOT(ISBLANK('Case Data Entry'!Q614)),ISNA(VLOOKUP('Case Data Entry'!Q614,'DO NOT USE_Shared Picklist'!$W$3:$W$9,1,FALSE))),"Please select a value from the drop-down menu",IF('DO NOT USE_Case Formulas'!A614,"OK",NA()))</f>
        <v>#N/A</v>
      </c>
      <c r="R614" s="46" t="e">
        <f>IF(AND(NOT(ISBLANK('Case Data Entry'!R614)),ISNA(VLOOKUP('Case Data Entry'!R614,'DO NOT USE_Shared Picklist'!$V$3:$V$7,1,FALSE))),"Please select a value from the drop-down menu",IF('DO NOT USE_Case Formulas'!A614,"OK",NA()))</f>
        <v>#N/A</v>
      </c>
      <c r="S614" s="46" t="e">
        <f>IF(LEN('Case Data Entry'!S614)&gt;255,"Work Area/Department must be less than 255 characters",IF('DO NOT USE_Case Formulas'!A614,"OK",NA()))</f>
        <v>#N/A</v>
      </c>
      <c r="T614" s="46" t="e">
        <f>IF(AND(NOT(ISBLANK('Case Data Entry'!T614)),NOT(ISNUMBER('Case Data Entry'!T614))),"Please enter a valid number.",IF('DO NOT USE_Case Formulas'!A614,"OK",NA()))</f>
        <v>#N/A</v>
      </c>
      <c r="U614" s="46" t="e">
        <f>IF(AND('DO NOT USE_Case Formulas'!A614,ISBLANK('Case Data Entry'!U614)),"Has this person had symptoms? is required",IF(AND(NOT(ISBLANK('Case Data Entry'!U614)),ISNA(VLOOKUP('Case Data Entry'!U614,'DO NOT USE_Shared Picklist'!$D$3:$D$5,1,FALSE))),"Please select a value from the drop-down menu",IF('DO NOT USE_Case Formulas'!A614,"OK",NA())))</f>
        <v>#N/A</v>
      </c>
      <c r="V614" s="46" t="e">
        <f>IF(AND('Case Data Entry'!U614='DO NOT USE_Shared Picklist'!$D$3,ISBLANK('Case Data Entry'!V614)),"If yes, when did the symptoms start? is required if Has this person had symptoms? is Yes",IF('DO NOT USE_Case Formulas'!A614,"OK",NA()))</f>
        <v>#N/A</v>
      </c>
      <c r="W614" s="46" t="e">
        <f>IF(AND(NOT(ISBLANK('Case Data Entry'!W614)),ISNA(VLOOKUP('Case Data Entry'!W614,'DO NOT USE_Shared Picklist'!$G$3:$G$5,1,FALSE))),"Please select a value from the drop-down menu",IF('DO NOT USE_Case Formulas'!A614,"OK",NA()))</f>
        <v>#N/A</v>
      </c>
      <c r="X614" s="46"/>
      <c r="Y614" s="46" t="e">
        <f ca="1">IF('Case Data Entry'!Y614&gt;'DO NOT USE_Shared Picklist'!$C$3,"Date Entity Notified of Positive Test cannot be a future date",IF('DO NOT USE_Case Formulas'!A614,"OK",NA()))</f>
        <v>#N/A</v>
      </c>
      <c r="Z614" s="46" t="e">
        <f ca="1">IF('Case Data Entry'!Z614&gt;'DO NOT USE_Shared Picklist'!$C$3,"Test Date cannot be a future date",IF('DO NOT USE_Case Formulas'!A614,"OK",NA()))</f>
        <v>#N/A</v>
      </c>
      <c r="AA614" s="46" t="e">
        <f>IF(AND(NOT(ISBLANK('Case Data Entry'!AA614)),ISNA(VLOOKUP('Case Data Entry'!AA614,'DO NOT USE_Shared Picklist'!$R$3:$R$7,1,FALSE))),"Please select a value from the drop-down menu",IF('DO NOT USE_Case Formulas'!A614,"OK",NA()))</f>
        <v>#N/A</v>
      </c>
      <c r="AB614" s="46" t="e">
        <f>IF(AND(NOT(ISBLANK('Case Data Entry'!AB614)),ISNA(VLOOKUP('Case Data Entry'!AB614,'DO NOT USE_Shared Picklist'!$Q$3:$Q$8,1,FALSE))),"Please select a value from the drop-down menu",IF('DO NOT USE_Case Formulas'!A614,"OK",NA()))</f>
        <v>#N/A</v>
      </c>
    </row>
    <row r="615" spans="1:28" x14ac:dyDescent="0.25">
      <c r="A615" s="45" t="e">
        <f>IF('DO NOT USE_Case Formulas'!A615,IF('DO NOT USE_Case Formulas'!B615,"Not all required fields are completed","OK"),NA())</f>
        <v>#N/A</v>
      </c>
      <c r="B615" s="46" t="e">
        <f>IF(AND('DO NOT USE_Case Formulas'!A615,ISBLANK('Case Data Entry'!B615)),"First Name is required",IF(NOT(ISBLANK('Case Data Entry'!B615)),"OK",NA()))</f>
        <v>#N/A</v>
      </c>
      <c r="C615" s="46" t="e">
        <f>IF(AND('DO NOT USE_Case Formulas'!A615,ISBLANK('Case Data Entry'!C615)),"Last Name is required",IF(NOT(ISBLANK('Case Data Entry'!C615)),"OK",NA()))</f>
        <v>#N/A</v>
      </c>
      <c r="D615" s="46" t="e">
        <f>IF(AND('DO NOT USE_Case Formulas'!A615,ISBLANK('Case Data Entry'!D615)),"Birthdate is required",IF(NOT(ISBLANK('Case Data Entry'!D615)),"OK",NA()))</f>
        <v>#N/A</v>
      </c>
      <c r="E615" s="46" t="e">
        <f>IF(AND('DO NOT USE_Case Formulas'!A615,ISBLANK('Case Data Entry'!E615)),"Mobile Phone is required",IF(NOT(ISBLANK('Case Data Entry'!E615)),IF(AND(ISNUMBER(VALUE('Case Data Entry'!E615)),LEFT('Case Data Entry'!E615,1)&lt;&gt;"1",LEN('Case Data Entry'!E615)=10),"OK","Phone number must be valid format"),NA()))</f>
        <v>#N/A</v>
      </c>
      <c r="F615" s="46" t="e">
        <f>IF(AND('DO NOT USE_Case Formulas'!A615,ISBLANK('Case Data Entry'!F615)),"Home Street Address is required",IF(LEN('Case Data Entry'!F615)&gt;255,"Home Street Address must be less than 255 characters",IF('DO NOT USE_Case Formulas'!A615,"OK",NA())))</f>
        <v>#N/A</v>
      </c>
      <c r="G615" s="46" t="e">
        <f>IF(AND('DO NOT USE_Case Formulas'!A615,ISBLANK('Case Data Entry'!G615)),"City is required",IF(LEN('Case Data Entry'!G615)&gt;40,"City must be less than 40 characters",IF('DO NOT USE_Case Formulas'!A615,"OK",NA())))</f>
        <v>#N/A</v>
      </c>
      <c r="H615" s="46" t="e">
        <f>IF(AND('DO NOT USE_Case Formulas'!A615,ISBLANK('Case Data Entry'!H615)),"State is required",IF(AND(NOT(ISBLANK('Case Data Entry'!H615)),ISNA(VLOOKUP('Case Data Entry'!H615,'DO NOT USE_Shared Picklist'!$P$3:$P$52,1,FALSE))),"Please select a value from the drop-down menu",IF('DO NOT USE_Case Formulas'!A615,"OK",NA())))</f>
        <v>#N/A</v>
      </c>
      <c r="I615" s="46" t="e">
        <f>IF(AND('DO NOT USE_Case Formulas'!A615,ISBLANK('Case Data Entry'!I615)),"Zip is required",IF(ISBLANK('Case Data Entry'!I615),NA(),"OK"))</f>
        <v>#N/A</v>
      </c>
      <c r="J615" s="46" t="e">
        <f>IF(AND('DO NOT USE_Case Formulas'!A615,ISBLANK('Case Data Entry'!J615)),"Occupation/Job Title is required",IF(NOT(ISBLANK('Case Data Entry'!J615)),"OK",NA()))</f>
        <v>#N/A</v>
      </c>
      <c r="K615" s="46" t="e">
        <f>IF('DO NOT USE_Case Formulas'!A615,IF(ISBLANK('Case Data Entry'!K615),"Last Date On Site is required","OK"),NA())</f>
        <v>#N/A</v>
      </c>
      <c r="L615" s="46" t="e">
        <f>IF(AND('DO NOT USE_Case Formulas'!A615,ISBLANK('Case Data Entry'!L615)),"Specific Place in the Location is required",IF(ISBLANK('Case Data Entry'!L615),NA(),"OK"))</f>
        <v>#N/A</v>
      </c>
      <c r="M615" s="46" t="e">
        <f>IF(AND(NOT(ISBLANK('Case Data Entry'!M615)),ISNA(VLOOKUP('Case Data Entry'!M615,'DO NOT USE_Shared Picklist'!$L$3:$L$81,1,FALSE))),"Please select a value from the drop-down menu",IF('DO NOT USE_Case Formulas'!A615,"OK",NA()))</f>
        <v>#N/A</v>
      </c>
      <c r="N615" s="46" t="e">
        <f>IF(AND(NOT(ISBLANK('Case Data Entry'!N615)),ISNA(VLOOKUP('Case Data Entry'!N615,'DO NOT USE_Shared Picklist'!$I$3:$I$5,1,FALSE))),"Please select a value from the drop-down menu",IF('DO NOT USE_Case Formulas'!A615,"OK",NA()))</f>
        <v>#N/A</v>
      </c>
      <c r="O615" s="46" t="e">
        <f>IF(AND(NOT(ISBLANK('Case Data Entry'!O615)),ISNA(VLOOKUP('Case Data Entry'!O615,'DO NOT USE_Shared Picklist'!$E$3:$E$10,1,FALSE))),"Please select a value from the drop-down menu",IF('DO NOT USE_Case Formulas'!A615,"OK",NA()))</f>
        <v>#N/A</v>
      </c>
      <c r="P615" s="46" t="e">
        <f>IF(AND(NOT(ISBLANK('Case Data Entry'!P615)),ISNA(VLOOKUP('Case Data Entry'!P615,'DO NOT USE_Shared Picklist'!$W$3:$W$9,1,FALSE))),"Please select a value from the drop-down menu",IF('DO NOT USE_Case Formulas'!A615,"OK",NA()))</f>
        <v>#N/A</v>
      </c>
      <c r="Q615" s="46" t="e">
        <f>IF(AND(NOT(ISBLANK('Case Data Entry'!Q615)),ISNA(VLOOKUP('Case Data Entry'!Q615,'DO NOT USE_Shared Picklist'!$W$3:$W$9,1,FALSE))),"Please select a value from the drop-down menu",IF('DO NOT USE_Case Formulas'!A615,"OK",NA()))</f>
        <v>#N/A</v>
      </c>
      <c r="R615" s="46" t="e">
        <f>IF(AND(NOT(ISBLANK('Case Data Entry'!R615)),ISNA(VLOOKUP('Case Data Entry'!R615,'DO NOT USE_Shared Picklist'!$V$3:$V$7,1,FALSE))),"Please select a value from the drop-down menu",IF('DO NOT USE_Case Formulas'!A615,"OK",NA()))</f>
        <v>#N/A</v>
      </c>
      <c r="S615" s="46" t="e">
        <f>IF(LEN('Case Data Entry'!S615)&gt;255,"Work Area/Department must be less than 255 characters",IF('DO NOT USE_Case Formulas'!A615,"OK",NA()))</f>
        <v>#N/A</v>
      </c>
      <c r="T615" s="46" t="e">
        <f>IF(AND(NOT(ISBLANK('Case Data Entry'!T615)),NOT(ISNUMBER('Case Data Entry'!T615))),"Please enter a valid number.",IF('DO NOT USE_Case Formulas'!A615,"OK",NA()))</f>
        <v>#N/A</v>
      </c>
      <c r="U615" s="46" t="e">
        <f>IF(AND('DO NOT USE_Case Formulas'!A615,ISBLANK('Case Data Entry'!U615)),"Has this person had symptoms? is required",IF(AND(NOT(ISBLANK('Case Data Entry'!U615)),ISNA(VLOOKUP('Case Data Entry'!U615,'DO NOT USE_Shared Picklist'!$D$3:$D$5,1,FALSE))),"Please select a value from the drop-down menu",IF('DO NOT USE_Case Formulas'!A615,"OK",NA())))</f>
        <v>#N/A</v>
      </c>
      <c r="V615" s="46" t="e">
        <f>IF(AND('Case Data Entry'!U615='DO NOT USE_Shared Picklist'!$D$3,ISBLANK('Case Data Entry'!V615)),"If yes, when did the symptoms start? is required if Has this person had symptoms? is Yes",IF('DO NOT USE_Case Formulas'!A615,"OK",NA()))</f>
        <v>#N/A</v>
      </c>
      <c r="W615" s="46" t="e">
        <f>IF(AND(NOT(ISBLANK('Case Data Entry'!W615)),ISNA(VLOOKUP('Case Data Entry'!W615,'DO NOT USE_Shared Picklist'!$G$3:$G$5,1,FALSE))),"Please select a value from the drop-down menu",IF('DO NOT USE_Case Formulas'!A615,"OK",NA()))</f>
        <v>#N/A</v>
      </c>
      <c r="X615" s="46"/>
      <c r="Y615" s="46" t="e">
        <f ca="1">IF('Case Data Entry'!Y615&gt;'DO NOT USE_Shared Picklist'!$C$3,"Date Entity Notified of Positive Test cannot be a future date",IF('DO NOT USE_Case Formulas'!A615,"OK",NA()))</f>
        <v>#N/A</v>
      </c>
      <c r="Z615" s="46" t="e">
        <f ca="1">IF('Case Data Entry'!Z615&gt;'DO NOT USE_Shared Picklist'!$C$3,"Test Date cannot be a future date",IF('DO NOT USE_Case Formulas'!A615,"OK",NA()))</f>
        <v>#N/A</v>
      </c>
      <c r="AA615" s="46" t="e">
        <f>IF(AND(NOT(ISBLANK('Case Data Entry'!AA615)),ISNA(VLOOKUP('Case Data Entry'!AA615,'DO NOT USE_Shared Picklist'!$R$3:$R$7,1,FALSE))),"Please select a value from the drop-down menu",IF('DO NOT USE_Case Formulas'!A615,"OK",NA()))</f>
        <v>#N/A</v>
      </c>
      <c r="AB615" s="46" t="e">
        <f>IF(AND(NOT(ISBLANK('Case Data Entry'!AB615)),ISNA(VLOOKUP('Case Data Entry'!AB615,'DO NOT USE_Shared Picklist'!$Q$3:$Q$8,1,FALSE))),"Please select a value from the drop-down menu",IF('DO NOT USE_Case Formulas'!A615,"OK",NA()))</f>
        <v>#N/A</v>
      </c>
    </row>
    <row r="616" spans="1:28" x14ac:dyDescent="0.25">
      <c r="A616" s="45" t="e">
        <f>IF('DO NOT USE_Case Formulas'!A616,IF('DO NOT USE_Case Formulas'!B616,"Not all required fields are completed","OK"),NA())</f>
        <v>#N/A</v>
      </c>
      <c r="B616" s="46" t="e">
        <f>IF(AND('DO NOT USE_Case Formulas'!A616,ISBLANK('Case Data Entry'!B616)),"First Name is required",IF(NOT(ISBLANK('Case Data Entry'!B616)),"OK",NA()))</f>
        <v>#N/A</v>
      </c>
      <c r="C616" s="46" t="e">
        <f>IF(AND('DO NOT USE_Case Formulas'!A616,ISBLANK('Case Data Entry'!C616)),"Last Name is required",IF(NOT(ISBLANK('Case Data Entry'!C616)),"OK",NA()))</f>
        <v>#N/A</v>
      </c>
      <c r="D616" s="46" t="e">
        <f>IF(AND('DO NOT USE_Case Formulas'!A616,ISBLANK('Case Data Entry'!D616)),"Birthdate is required",IF(NOT(ISBLANK('Case Data Entry'!D616)),"OK",NA()))</f>
        <v>#N/A</v>
      </c>
      <c r="E616" s="46" t="e">
        <f>IF(AND('DO NOT USE_Case Formulas'!A616,ISBLANK('Case Data Entry'!E616)),"Mobile Phone is required",IF(NOT(ISBLANK('Case Data Entry'!E616)),IF(AND(ISNUMBER(VALUE('Case Data Entry'!E616)),LEFT('Case Data Entry'!E616,1)&lt;&gt;"1",LEN('Case Data Entry'!E616)=10),"OK","Phone number must be valid format"),NA()))</f>
        <v>#N/A</v>
      </c>
      <c r="F616" s="46" t="e">
        <f>IF(AND('DO NOT USE_Case Formulas'!A616,ISBLANK('Case Data Entry'!F616)),"Home Street Address is required",IF(LEN('Case Data Entry'!F616)&gt;255,"Home Street Address must be less than 255 characters",IF('DO NOT USE_Case Formulas'!A616,"OK",NA())))</f>
        <v>#N/A</v>
      </c>
      <c r="G616" s="46" t="e">
        <f>IF(AND('DO NOT USE_Case Formulas'!A616,ISBLANK('Case Data Entry'!G616)),"City is required",IF(LEN('Case Data Entry'!G616)&gt;40,"City must be less than 40 characters",IF('DO NOT USE_Case Formulas'!A616,"OK",NA())))</f>
        <v>#N/A</v>
      </c>
      <c r="H616" s="46" t="e">
        <f>IF(AND('DO NOT USE_Case Formulas'!A616,ISBLANK('Case Data Entry'!H616)),"State is required",IF(AND(NOT(ISBLANK('Case Data Entry'!H616)),ISNA(VLOOKUP('Case Data Entry'!H616,'DO NOT USE_Shared Picklist'!$P$3:$P$52,1,FALSE))),"Please select a value from the drop-down menu",IF('DO NOT USE_Case Formulas'!A616,"OK",NA())))</f>
        <v>#N/A</v>
      </c>
      <c r="I616" s="46" t="e">
        <f>IF(AND('DO NOT USE_Case Formulas'!A616,ISBLANK('Case Data Entry'!I616)),"Zip is required",IF(ISBLANK('Case Data Entry'!I616),NA(),"OK"))</f>
        <v>#N/A</v>
      </c>
      <c r="J616" s="46" t="e">
        <f>IF(AND('DO NOT USE_Case Formulas'!A616,ISBLANK('Case Data Entry'!J616)),"Occupation/Job Title is required",IF(NOT(ISBLANK('Case Data Entry'!J616)),"OK",NA()))</f>
        <v>#N/A</v>
      </c>
      <c r="K616" s="46" t="e">
        <f>IF('DO NOT USE_Case Formulas'!A616,IF(ISBLANK('Case Data Entry'!K616),"Last Date On Site is required","OK"),NA())</f>
        <v>#N/A</v>
      </c>
      <c r="L616" s="46" t="e">
        <f>IF(AND('DO NOT USE_Case Formulas'!A616,ISBLANK('Case Data Entry'!L616)),"Specific Place in the Location is required",IF(ISBLANK('Case Data Entry'!L616),NA(),"OK"))</f>
        <v>#N/A</v>
      </c>
      <c r="M616" s="46" t="e">
        <f>IF(AND(NOT(ISBLANK('Case Data Entry'!M616)),ISNA(VLOOKUP('Case Data Entry'!M616,'DO NOT USE_Shared Picklist'!$L$3:$L$81,1,FALSE))),"Please select a value from the drop-down menu",IF('DO NOT USE_Case Formulas'!A616,"OK",NA()))</f>
        <v>#N/A</v>
      </c>
      <c r="N616" s="46" t="e">
        <f>IF(AND(NOT(ISBLANK('Case Data Entry'!N616)),ISNA(VLOOKUP('Case Data Entry'!N616,'DO NOT USE_Shared Picklist'!$I$3:$I$5,1,FALSE))),"Please select a value from the drop-down menu",IF('DO NOT USE_Case Formulas'!A616,"OK",NA()))</f>
        <v>#N/A</v>
      </c>
      <c r="O616" s="46" t="e">
        <f>IF(AND(NOT(ISBLANK('Case Data Entry'!O616)),ISNA(VLOOKUP('Case Data Entry'!O616,'DO NOT USE_Shared Picklist'!$E$3:$E$10,1,FALSE))),"Please select a value from the drop-down menu",IF('DO NOT USE_Case Formulas'!A616,"OK",NA()))</f>
        <v>#N/A</v>
      </c>
      <c r="P616" s="46" t="e">
        <f>IF(AND(NOT(ISBLANK('Case Data Entry'!P616)),ISNA(VLOOKUP('Case Data Entry'!P616,'DO NOT USE_Shared Picklist'!$W$3:$W$9,1,FALSE))),"Please select a value from the drop-down menu",IF('DO NOT USE_Case Formulas'!A616,"OK",NA()))</f>
        <v>#N/A</v>
      </c>
      <c r="Q616" s="46" t="e">
        <f>IF(AND(NOT(ISBLANK('Case Data Entry'!Q616)),ISNA(VLOOKUP('Case Data Entry'!Q616,'DO NOT USE_Shared Picklist'!$W$3:$W$9,1,FALSE))),"Please select a value from the drop-down menu",IF('DO NOT USE_Case Formulas'!A616,"OK",NA()))</f>
        <v>#N/A</v>
      </c>
      <c r="R616" s="46" t="e">
        <f>IF(AND(NOT(ISBLANK('Case Data Entry'!R616)),ISNA(VLOOKUP('Case Data Entry'!R616,'DO NOT USE_Shared Picklist'!$V$3:$V$7,1,FALSE))),"Please select a value from the drop-down menu",IF('DO NOT USE_Case Formulas'!A616,"OK",NA()))</f>
        <v>#N/A</v>
      </c>
      <c r="S616" s="46" t="e">
        <f>IF(LEN('Case Data Entry'!S616)&gt;255,"Work Area/Department must be less than 255 characters",IF('DO NOT USE_Case Formulas'!A616,"OK",NA()))</f>
        <v>#N/A</v>
      </c>
      <c r="T616" s="46" t="e">
        <f>IF(AND(NOT(ISBLANK('Case Data Entry'!T616)),NOT(ISNUMBER('Case Data Entry'!T616))),"Please enter a valid number.",IF('DO NOT USE_Case Formulas'!A616,"OK",NA()))</f>
        <v>#N/A</v>
      </c>
      <c r="U616" s="46" t="e">
        <f>IF(AND('DO NOT USE_Case Formulas'!A616,ISBLANK('Case Data Entry'!U616)),"Has this person had symptoms? is required",IF(AND(NOT(ISBLANK('Case Data Entry'!U616)),ISNA(VLOOKUP('Case Data Entry'!U616,'DO NOT USE_Shared Picklist'!$D$3:$D$5,1,FALSE))),"Please select a value from the drop-down menu",IF('DO NOT USE_Case Formulas'!A616,"OK",NA())))</f>
        <v>#N/A</v>
      </c>
      <c r="V616" s="46" t="e">
        <f>IF(AND('Case Data Entry'!U616='DO NOT USE_Shared Picklist'!$D$3,ISBLANK('Case Data Entry'!V616)),"If yes, when did the symptoms start? is required if Has this person had symptoms? is Yes",IF('DO NOT USE_Case Formulas'!A616,"OK",NA()))</f>
        <v>#N/A</v>
      </c>
      <c r="W616" s="46" t="e">
        <f>IF(AND(NOT(ISBLANK('Case Data Entry'!W616)),ISNA(VLOOKUP('Case Data Entry'!W616,'DO NOT USE_Shared Picklist'!$G$3:$G$5,1,FALSE))),"Please select a value from the drop-down menu",IF('DO NOT USE_Case Formulas'!A616,"OK",NA()))</f>
        <v>#N/A</v>
      </c>
      <c r="X616" s="46"/>
      <c r="Y616" s="46" t="e">
        <f ca="1">IF('Case Data Entry'!Y616&gt;'DO NOT USE_Shared Picklist'!$C$3,"Date Entity Notified of Positive Test cannot be a future date",IF('DO NOT USE_Case Formulas'!A616,"OK",NA()))</f>
        <v>#N/A</v>
      </c>
      <c r="Z616" s="46" t="e">
        <f ca="1">IF('Case Data Entry'!Z616&gt;'DO NOT USE_Shared Picklist'!$C$3,"Test Date cannot be a future date",IF('DO NOT USE_Case Formulas'!A616,"OK",NA()))</f>
        <v>#N/A</v>
      </c>
      <c r="AA616" s="46" t="e">
        <f>IF(AND(NOT(ISBLANK('Case Data Entry'!AA616)),ISNA(VLOOKUP('Case Data Entry'!AA616,'DO NOT USE_Shared Picklist'!$R$3:$R$7,1,FALSE))),"Please select a value from the drop-down menu",IF('DO NOT USE_Case Formulas'!A616,"OK",NA()))</f>
        <v>#N/A</v>
      </c>
      <c r="AB616" s="46" t="e">
        <f>IF(AND(NOT(ISBLANK('Case Data Entry'!AB616)),ISNA(VLOOKUP('Case Data Entry'!AB616,'DO NOT USE_Shared Picklist'!$Q$3:$Q$8,1,FALSE))),"Please select a value from the drop-down menu",IF('DO NOT USE_Case Formulas'!A616,"OK",NA()))</f>
        <v>#N/A</v>
      </c>
    </row>
    <row r="617" spans="1:28" x14ac:dyDescent="0.25">
      <c r="A617" s="45" t="e">
        <f>IF('DO NOT USE_Case Formulas'!A617,IF('DO NOT USE_Case Formulas'!B617,"Not all required fields are completed","OK"),NA())</f>
        <v>#N/A</v>
      </c>
      <c r="B617" s="46" t="e">
        <f>IF(AND('DO NOT USE_Case Formulas'!A617,ISBLANK('Case Data Entry'!B617)),"First Name is required",IF(NOT(ISBLANK('Case Data Entry'!B617)),"OK",NA()))</f>
        <v>#N/A</v>
      </c>
      <c r="C617" s="46" t="e">
        <f>IF(AND('DO NOT USE_Case Formulas'!A617,ISBLANK('Case Data Entry'!C617)),"Last Name is required",IF(NOT(ISBLANK('Case Data Entry'!C617)),"OK",NA()))</f>
        <v>#N/A</v>
      </c>
      <c r="D617" s="46" t="e">
        <f>IF(AND('DO NOT USE_Case Formulas'!A617,ISBLANK('Case Data Entry'!D617)),"Birthdate is required",IF(NOT(ISBLANK('Case Data Entry'!D617)),"OK",NA()))</f>
        <v>#N/A</v>
      </c>
      <c r="E617" s="46" t="e">
        <f>IF(AND('DO NOT USE_Case Formulas'!A617,ISBLANK('Case Data Entry'!E617)),"Mobile Phone is required",IF(NOT(ISBLANK('Case Data Entry'!E617)),IF(AND(ISNUMBER(VALUE('Case Data Entry'!E617)),LEFT('Case Data Entry'!E617,1)&lt;&gt;"1",LEN('Case Data Entry'!E617)=10),"OK","Phone number must be valid format"),NA()))</f>
        <v>#N/A</v>
      </c>
      <c r="F617" s="46" t="e">
        <f>IF(AND('DO NOT USE_Case Formulas'!A617,ISBLANK('Case Data Entry'!F617)),"Home Street Address is required",IF(LEN('Case Data Entry'!F617)&gt;255,"Home Street Address must be less than 255 characters",IF('DO NOT USE_Case Formulas'!A617,"OK",NA())))</f>
        <v>#N/A</v>
      </c>
      <c r="G617" s="46" t="e">
        <f>IF(AND('DO NOT USE_Case Formulas'!A617,ISBLANK('Case Data Entry'!G617)),"City is required",IF(LEN('Case Data Entry'!G617)&gt;40,"City must be less than 40 characters",IF('DO NOT USE_Case Formulas'!A617,"OK",NA())))</f>
        <v>#N/A</v>
      </c>
      <c r="H617" s="46" t="e">
        <f>IF(AND('DO NOT USE_Case Formulas'!A617,ISBLANK('Case Data Entry'!H617)),"State is required",IF(AND(NOT(ISBLANK('Case Data Entry'!H617)),ISNA(VLOOKUP('Case Data Entry'!H617,'DO NOT USE_Shared Picklist'!$P$3:$P$52,1,FALSE))),"Please select a value from the drop-down menu",IF('DO NOT USE_Case Formulas'!A617,"OK",NA())))</f>
        <v>#N/A</v>
      </c>
      <c r="I617" s="46" t="e">
        <f>IF(AND('DO NOT USE_Case Formulas'!A617,ISBLANK('Case Data Entry'!I617)),"Zip is required",IF(ISBLANK('Case Data Entry'!I617),NA(),"OK"))</f>
        <v>#N/A</v>
      </c>
      <c r="J617" s="46" t="e">
        <f>IF(AND('DO NOT USE_Case Formulas'!A617,ISBLANK('Case Data Entry'!J617)),"Occupation/Job Title is required",IF(NOT(ISBLANK('Case Data Entry'!J617)),"OK",NA()))</f>
        <v>#N/A</v>
      </c>
      <c r="K617" s="46" t="e">
        <f>IF('DO NOT USE_Case Formulas'!A617,IF(ISBLANK('Case Data Entry'!K617),"Last Date On Site is required","OK"),NA())</f>
        <v>#N/A</v>
      </c>
      <c r="L617" s="46" t="e">
        <f>IF(AND('DO NOT USE_Case Formulas'!A617,ISBLANK('Case Data Entry'!L617)),"Specific Place in the Location is required",IF(ISBLANK('Case Data Entry'!L617),NA(),"OK"))</f>
        <v>#N/A</v>
      </c>
      <c r="M617" s="46" t="e">
        <f>IF(AND(NOT(ISBLANK('Case Data Entry'!M617)),ISNA(VLOOKUP('Case Data Entry'!M617,'DO NOT USE_Shared Picklist'!$L$3:$L$81,1,FALSE))),"Please select a value from the drop-down menu",IF('DO NOT USE_Case Formulas'!A617,"OK",NA()))</f>
        <v>#N/A</v>
      </c>
      <c r="N617" s="46" t="e">
        <f>IF(AND(NOT(ISBLANK('Case Data Entry'!N617)),ISNA(VLOOKUP('Case Data Entry'!N617,'DO NOT USE_Shared Picklist'!$I$3:$I$5,1,FALSE))),"Please select a value from the drop-down menu",IF('DO NOT USE_Case Formulas'!A617,"OK",NA()))</f>
        <v>#N/A</v>
      </c>
      <c r="O617" s="46" t="e">
        <f>IF(AND(NOT(ISBLANK('Case Data Entry'!O617)),ISNA(VLOOKUP('Case Data Entry'!O617,'DO NOT USE_Shared Picklist'!$E$3:$E$10,1,FALSE))),"Please select a value from the drop-down menu",IF('DO NOT USE_Case Formulas'!A617,"OK",NA()))</f>
        <v>#N/A</v>
      </c>
      <c r="P617" s="46" t="e">
        <f>IF(AND(NOT(ISBLANK('Case Data Entry'!P617)),ISNA(VLOOKUP('Case Data Entry'!P617,'DO NOT USE_Shared Picklist'!$W$3:$W$9,1,FALSE))),"Please select a value from the drop-down menu",IF('DO NOT USE_Case Formulas'!A617,"OK",NA()))</f>
        <v>#N/A</v>
      </c>
      <c r="Q617" s="46" t="e">
        <f>IF(AND(NOT(ISBLANK('Case Data Entry'!Q617)),ISNA(VLOOKUP('Case Data Entry'!Q617,'DO NOT USE_Shared Picklist'!$W$3:$W$9,1,FALSE))),"Please select a value from the drop-down menu",IF('DO NOT USE_Case Formulas'!A617,"OK",NA()))</f>
        <v>#N/A</v>
      </c>
      <c r="R617" s="46" t="e">
        <f>IF(AND(NOT(ISBLANK('Case Data Entry'!R617)),ISNA(VLOOKUP('Case Data Entry'!R617,'DO NOT USE_Shared Picklist'!$V$3:$V$7,1,FALSE))),"Please select a value from the drop-down menu",IF('DO NOT USE_Case Formulas'!A617,"OK",NA()))</f>
        <v>#N/A</v>
      </c>
      <c r="S617" s="46" t="e">
        <f>IF(LEN('Case Data Entry'!S617)&gt;255,"Work Area/Department must be less than 255 characters",IF('DO NOT USE_Case Formulas'!A617,"OK",NA()))</f>
        <v>#N/A</v>
      </c>
      <c r="T617" s="46" t="e">
        <f>IF(AND(NOT(ISBLANK('Case Data Entry'!T617)),NOT(ISNUMBER('Case Data Entry'!T617))),"Please enter a valid number.",IF('DO NOT USE_Case Formulas'!A617,"OK",NA()))</f>
        <v>#N/A</v>
      </c>
      <c r="U617" s="46" t="e">
        <f>IF(AND('DO NOT USE_Case Formulas'!A617,ISBLANK('Case Data Entry'!U617)),"Has this person had symptoms? is required",IF(AND(NOT(ISBLANK('Case Data Entry'!U617)),ISNA(VLOOKUP('Case Data Entry'!U617,'DO NOT USE_Shared Picklist'!$D$3:$D$5,1,FALSE))),"Please select a value from the drop-down menu",IF('DO NOT USE_Case Formulas'!A617,"OK",NA())))</f>
        <v>#N/A</v>
      </c>
      <c r="V617" s="46" t="e">
        <f>IF(AND('Case Data Entry'!U617='DO NOT USE_Shared Picklist'!$D$3,ISBLANK('Case Data Entry'!V617)),"If yes, when did the symptoms start? is required if Has this person had symptoms? is Yes",IF('DO NOT USE_Case Formulas'!A617,"OK",NA()))</f>
        <v>#N/A</v>
      </c>
      <c r="W617" s="46" t="e">
        <f>IF(AND(NOT(ISBLANK('Case Data Entry'!W617)),ISNA(VLOOKUP('Case Data Entry'!W617,'DO NOT USE_Shared Picklist'!$G$3:$G$5,1,FALSE))),"Please select a value from the drop-down menu",IF('DO NOT USE_Case Formulas'!A617,"OK",NA()))</f>
        <v>#N/A</v>
      </c>
      <c r="X617" s="46"/>
      <c r="Y617" s="46" t="e">
        <f ca="1">IF('Case Data Entry'!Y617&gt;'DO NOT USE_Shared Picklist'!$C$3,"Date Entity Notified of Positive Test cannot be a future date",IF('DO NOT USE_Case Formulas'!A617,"OK",NA()))</f>
        <v>#N/A</v>
      </c>
      <c r="Z617" s="46" t="e">
        <f ca="1">IF('Case Data Entry'!Z617&gt;'DO NOT USE_Shared Picklist'!$C$3,"Test Date cannot be a future date",IF('DO NOT USE_Case Formulas'!A617,"OK",NA()))</f>
        <v>#N/A</v>
      </c>
      <c r="AA617" s="46" t="e">
        <f>IF(AND(NOT(ISBLANK('Case Data Entry'!AA617)),ISNA(VLOOKUP('Case Data Entry'!AA617,'DO NOT USE_Shared Picklist'!$R$3:$R$7,1,FALSE))),"Please select a value from the drop-down menu",IF('DO NOT USE_Case Formulas'!A617,"OK",NA()))</f>
        <v>#N/A</v>
      </c>
      <c r="AB617" s="46" t="e">
        <f>IF(AND(NOT(ISBLANK('Case Data Entry'!AB617)),ISNA(VLOOKUP('Case Data Entry'!AB617,'DO NOT USE_Shared Picklist'!$Q$3:$Q$8,1,FALSE))),"Please select a value from the drop-down menu",IF('DO NOT USE_Case Formulas'!A617,"OK",NA()))</f>
        <v>#N/A</v>
      </c>
    </row>
    <row r="618" spans="1:28" x14ac:dyDescent="0.25">
      <c r="A618" s="45" t="e">
        <f>IF('DO NOT USE_Case Formulas'!A618,IF('DO NOT USE_Case Formulas'!B618,"Not all required fields are completed","OK"),NA())</f>
        <v>#N/A</v>
      </c>
      <c r="B618" s="46" t="e">
        <f>IF(AND('DO NOT USE_Case Formulas'!A618,ISBLANK('Case Data Entry'!B618)),"First Name is required",IF(NOT(ISBLANK('Case Data Entry'!B618)),"OK",NA()))</f>
        <v>#N/A</v>
      </c>
      <c r="C618" s="46" t="e">
        <f>IF(AND('DO NOT USE_Case Formulas'!A618,ISBLANK('Case Data Entry'!C618)),"Last Name is required",IF(NOT(ISBLANK('Case Data Entry'!C618)),"OK",NA()))</f>
        <v>#N/A</v>
      </c>
      <c r="D618" s="46" t="e">
        <f>IF(AND('DO NOT USE_Case Formulas'!A618,ISBLANK('Case Data Entry'!D618)),"Birthdate is required",IF(NOT(ISBLANK('Case Data Entry'!D618)),"OK",NA()))</f>
        <v>#N/A</v>
      </c>
      <c r="E618" s="46" t="e">
        <f>IF(AND('DO NOT USE_Case Formulas'!A618,ISBLANK('Case Data Entry'!E618)),"Mobile Phone is required",IF(NOT(ISBLANK('Case Data Entry'!E618)),IF(AND(ISNUMBER(VALUE('Case Data Entry'!E618)),LEFT('Case Data Entry'!E618,1)&lt;&gt;"1",LEN('Case Data Entry'!E618)=10),"OK","Phone number must be valid format"),NA()))</f>
        <v>#N/A</v>
      </c>
      <c r="F618" s="46" t="e">
        <f>IF(AND('DO NOT USE_Case Formulas'!A618,ISBLANK('Case Data Entry'!F618)),"Home Street Address is required",IF(LEN('Case Data Entry'!F618)&gt;255,"Home Street Address must be less than 255 characters",IF('DO NOT USE_Case Formulas'!A618,"OK",NA())))</f>
        <v>#N/A</v>
      </c>
      <c r="G618" s="46" t="e">
        <f>IF(AND('DO NOT USE_Case Formulas'!A618,ISBLANK('Case Data Entry'!G618)),"City is required",IF(LEN('Case Data Entry'!G618)&gt;40,"City must be less than 40 characters",IF('DO NOT USE_Case Formulas'!A618,"OK",NA())))</f>
        <v>#N/A</v>
      </c>
      <c r="H618" s="46" t="e">
        <f>IF(AND('DO NOT USE_Case Formulas'!A618,ISBLANK('Case Data Entry'!H618)),"State is required",IF(AND(NOT(ISBLANK('Case Data Entry'!H618)),ISNA(VLOOKUP('Case Data Entry'!H618,'DO NOT USE_Shared Picklist'!$P$3:$P$52,1,FALSE))),"Please select a value from the drop-down menu",IF('DO NOT USE_Case Formulas'!A618,"OK",NA())))</f>
        <v>#N/A</v>
      </c>
      <c r="I618" s="46" t="e">
        <f>IF(AND('DO NOT USE_Case Formulas'!A618,ISBLANK('Case Data Entry'!I618)),"Zip is required",IF(ISBLANK('Case Data Entry'!I618),NA(),"OK"))</f>
        <v>#N/A</v>
      </c>
      <c r="J618" s="46" t="e">
        <f>IF(AND('DO NOT USE_Case Formulas'!A618,ISBLANK('Case Data Entry'!J618)),"Occupation/Job Title is required",IF(NOT(ISBLANK('Case Data Entry'!J618)),"OK",NA()))</f>
        <v>#N/A</v>
      </c>
      <c r="K618" s="46" t="e">
        <f>IF('DO NOT USE_Case Formulas'!A618,IF(ISBLANK('Case Data Entry'!K618),"Last Date On Site is required","OK"),NA())</f>
        <v>#N/A</v>
      </c>
      <c r="L618" s="46" t="e">
        <f>IF(AND('DO NOT USE_Case Formulas'!A618,ISBLANK('Case Data Entry'!L618)),"Specific Place in the Location is required",IF(ISBLANK('Case Data Entry'!L618),NA(),"OK"))</f>
        <v>#N/A</v>
      </c>
      <c r="M618" s="46" t="e">
        <f>IF(AND(NOT(ISBLANK('Case Data Entry'!M618)),ISNA(VLOOKUP('Case Data Entry'!M618,'DO NOT USE_Shared Picklist'!$L$3:$L$81,1,FALSE))),"Please select a value from the drop-down menu",IF('DO NOT USE_Case Formulas'!A618,"OK",NA()))</f>
        <v>#N/A</v>
      </c>
      <c r="N618" s="46" t="e">
        <f>IF(AND(NOT(ISBLANK('Case Data Entry'!N618)),ISNA(VLOOKUP('Case Data Entry'!N618,'DO NOT USE_Shared Picklist'!$I$3:$I$5,1,FALSE))),"Please select a value from the drop-down menu",IF('DO NOT USE_Case Formulas'!A618,"OK",NA()))</f>
        <v>#N/A</v>
      </c>
      <c r="O618" s="46" t="e">
        <f>IF(AND(NOT(ISBLANK('Case Data Entry'!O618)),ISNA(VLOOKUP('Case Data Entry'!O618,'DO NOT USE_Shared Picklist'!$E$3:$E$10,1,FALSE))),"Please select a value from the drop-down menu",IF('DO NOT USE_Case Formulas'!A618,"OK",NA()))</f>
        <v>#N/A</v>
      </c>
      <c r="P618" s="46" t="e">
        <f>IF(AND(NOT(ISBLANK('Case Data Entry'!P618)),ISNA(VLOOKUP('Case Data Entry'!P618,'DO NOT USE_Shared Picklist'!$W$3:$W$9,1,FALSE))),"Please select a value from the drop-down menu",IF('DO NOT USE_Case Formulas'!A618,"OK",NA()))</f>
        <v>#N/A</v>
      </c>
      <c r="Q618" s="46" t="e">
        <f>IF(AND(NOT(ISBLANK('Case Data Entry'!Q618)),ISNA(VLOOKUP('Case Data Entry'!Q618,'DO NOT USE_Shared Picklist'!$W$3:$W$9,1,FALSE))),"Please select a value from the drop-down menu",IF('DO NOT USE_Case Formulas'!A618,"OK",NA()))</f>
        <v>#N/A</v>
      </c>
      <c r="R618" s="46" t="e">
        <f>IF(AND(NOT(ISBLANK('Case Data Entry'!R618)),ISNA(VLOOKUP('Case Data Entry'!R618,'DO NOT USE_Shared Picklist'!$V$3:$V$7,1,FALSE))),"Please select a value from the drop-down menu",IF('DO NOT USE_Case Formulas'!A618,"OK",NA()))</f>
        <v>#N/A</v>
      </c>
      <c r="S618" s="46" t="e">
        <f>IF(LEN('Case Data Entry'!S618)&gt;255,"Work Area/Department must be less than 255 characters",IF('DO NOT USE_Case Formulas'!A618,"OK",NA()))</f>
        <v>#N/A</v>
      </c>
      <c r="T618" s="46" t="e">
        <f>IF(AND(NOT(ISBLANK('Case Data Entry'!T618)),NOT(ISNUMBER('Case Data Entry'!T618))),"Please enter a valid number.",IF('DO NOT USE_Case Formulas'!A618,"OK",NA()))</f>
        <v>#N/A</v>
      </c>
      <c r="U618" s="46" t="e">
        <f>IF(AND('DO NOT USE_Case Formulas'!A618,ISBLANK('Case Data Entry'!U618)),"Has this person had symptoms? is required",IF(AND(NOT(ISBLANK('Case Data Entry'!U618)),ISNA(VLOOKUP('Case Data Entry'!U618,'DO NOT USE_Shared Picklist'!$D$3:$D$5,1,FALSE))),"Please select a value from the drop-down menu",IF('DO NOT USE_Case Formulas'!A618,"OK",NA())))</f>
        <v>#N/A</v>
      </c>
      <c r="V618" s="46" t="e">
        <f>IF(AND('Case Data Entry'!U618='DO NOT USE_Shared Picklist'!$D$3,ISBLANK('Case Data Entry'!V618)),"If yes, when did the symptoms start? is required if Has this person had symptoms? is Yes",IF('DO NOT USE_Case Formulas'!A618,"OK",NA()))</f>
        <v>#N/A</v>
      </c>
      <c r="W618" s="46" t="e">
        <f>IF(AND(NOT(ISBLANK('Case Data Entry'!W618)),ISNA(VLOOKUP('Case Data Entry'!W618,'DO NOT USE_Shared Picklist'!$G$3:$G$5,1,FALSE))),"Please select a value from the drop-down menu",IF('DO NOT USE_Case Formulas'!A618,"OK",NA()))</f>
        <v>#N/A</v>
      </c>
      <c r="X618" s="46"/>
      <c r="Y618" s="46" t="e">
        <f ca="1">IF('Case Data Entry'!Y618&gt;'DO NOT USE_Shared Picklist'!$C$3,"Date Entity Notified of Positive Test cannot be a future date",IF('DO NOT USE_Case Formulas'!A618,"OK",NA()))</f>
        <v>#N/A</v>
      </c>
      <c r="Z618" s="46" t="e">
        <f ca="1">IF('Case Data Entry'!Z618&gt;'DO NOT USE_Shared Picklist'!$C$3,"Test Date cannot be a future date",IF('DO NOT USE_Case Formulas'!A618,"OK",NA()))</f>
        <v>#N/A</v>
      </c>
      <c r="AA618" s="46" t="e">
        <f>IF(AND(NOT(ISBLANK('Case Data Entry'!AA618)),ISNA(VLOOKUP('Case Data Entry'!AA618,'DO NOT USE_Shared Picklist'!$R$3:$R$7,1,FALSE))),"Please select a value from the drop-down menu",IF('DO NOT USE_Case Formulas'!A618,"OK",NA()))</f>
        <v>#N/A</v>
      </c>
      <c r="AB618" s="46" t="e">
        <f>IF(AND(NOT(ISBLANK('Case Data Entry'!AB618)),ISNA(VLOOKUP('Case Data Entry'!AB618,'DO NOT USE_Shared Picklist'!$Q$3:$Q$8,1,FALSE))),"Please select a value from the drop-down menu",IF('DO NOT USE_Case Formulas'!A618,"OK",NA()))</f>
        <v>#N/A</v>
      </c>
    </row>
    <row r="619" spans="1:28" x14ac:dyDescent="0.25">
      <c r="A619" s="45" t="e">
        <f>IF('DO NOT USE_Case Formulas'!A619,IF('DO NOT USE_Case Formulas'!B619,"Not all required fields are completed","OK"),NA())</f>
        <v>#N/A</v>
      </c>
      <c r="B619" s="46" t="e">
        <f>IF(AND('DO NOT USE_Case Formulas'!A619,ISBLANK('Case Data Entry'!B619)),"First Name is required",IF(NOT(ISBLANK('Case Data Entry'!B619)),"OK",NA()))</f>
        <v>#N/A</v>
      </c>
      <c r="C619" s="46" t="e">
        <f>IF(AND('DO NOT USE_Case Formulas'!A619,ISBLANK('Case Data Entry'!C619)),"Last Name is required",IF(NOT(ISBLANK('Case Data Entry'!C619)),"OK",NA()))</f>
        <v>#N/A</v>
      </c>
      <c r="D619" s="46" t="e">
        <f>IF(AND('DO NOT USE_Case Formulas'!A619,ISBLANK('Case Data Entry'!D619)),"Birthdate is required",IF(NOT(ISBLANK('Case Data Entry'!D619)),"OK",NA()))</f>
        <v>#N/A</v>
      </c>
      <c r="E619" s="46" t="e">
        <f>IF(AND('DO NOT USE_Case Formulas'!A619,ISBLANK('Case Data Entry'!E619)),"Mobile Phone is required",IF(NOT(ISBLANK('Case Data Entry'!E619)),IF(AND(ISNUMBER(VALUE('Case Data Entry'!E619)),LEFT('Case Data Entry'!E619,1)&lt;&gt;"1",LEN('Case Data Entry'!E619)=10),"OK","Phone number must be valid format"),NA()))</f>
        <v>#N/A</v>
      </c>
      <c r="F619" s="46" t="e">
        <f>IF(AND('DO NOT USE_Case Formulas'!A619,ISBLANK('Case Data Entry'!F619)),"Home Street Address is required",IF(LEN('Case Data Entry'!F619)&gt;255,"Home Street Address must be less than 255 characters",IF('DO NOT USE_Case Formulas'!A619,"OK",NA())))</f>
        <v>#N/A</v>
      </c>
      <c r="G619" s="46" t="e">
        <f>IF(AND('DO NOT USE_Case Formulas'!A619,ISBLANK('Case Data Entry'!G619)),"City is required",IF(LEN('Case Data Entry'!G619)&gt;40,"City must be less than 40 characters",IF('DO NOT USE_Case Formulas'!A619,"OK",NA())))</f>
        <v>#N/A</v>
      </c>
      <c r="H619" s="46" t="e">
        <f>IF(AND('DO NOT USE_Case Formulas'!A619,ISBLANK('Case Data Entry'!H619)),"State is required",IF(AND(NOT(ISBLANK('Case Data Entry'!H619)),ISNA(VLOOKUP('Case Data Entry'!H619,'DO NOT USE_Shared Picklist'!$P$3:$P$52,1,FALSE))),"Please select a value from the drop-down menu",IF('DO NOT USE_Case Formulas'!A619,"OK",NA())))</f>
        <v>#N/A</v>
      </c>
      <c r="I619" s="46" t="e">
        <f>IF(AND('DO NOT USE_Case Formulas'!A619,ISBLANK('Case Data Entry'!I619)),"Zip is required",IF(ISBLANK('Case Data Entry'!I619),NA(),"OK"))</f>
        <v>#N/A</v>
      </c>
      <c r="J619" s="46" t="e">
        <f>IF(AND('DO NOT USE_Case Formulas'!A619,ISBLANK('Case Data Entry'!J619)),"Occupation/Job Title is required",IF(NOT(ISBLANK('Case Data Entry'!J619)),"OK",NA()))</f>
        <v>#N/A</v>
      </c>
      <c r="K619" s="46" t="e">
        <f>IF('DO NOT USE_Case Formulas'!A619,IF(ISBLANK('Case Data Entry'!K619),"Last Date On Site is required","OK"),NA())</f>
        <v>#N/A</v>
      </c>
      <c r="L619" s="46" t="e">
        <f>IF(AND('DO NOT USE_Case Formulas'!A619,ISBLANK('Case Data Entry'!L619)),"Specific Place in the Location is required",IF(ISBLANK('Case Data Entry'!L619),NA(),"OK"))</f>
        <v>#N/A</v>
      </c>
      <c r="M619" s="46" t="e">
        <f>IF(AND(NOT(ISBLANK('Case Data Entry'!M619)),ISNA(VLOOKUP('Case Data Entry'!M619,'DO NOT USE_Shared Picklist'!$L$3:$L$81,1,FALSE))),"Please select a value from the drop-down menu",IF('DO NOT USE_Case Formulas'!A619,"OK",NA()))</f>
        <v>#N/A</v>
      </c>
      <c r="N619" s="46" t="e">
        <f>IF(AND(NOT(ISBLANK('Case Data Entry'!N619)),ISNA(VLOOKUP('Case Data Entry'!N619,'DO NOT USE_Shared Picklist'!$I$3:$I$5,1,FALSE))),"Please select a value from the drop-down menu",IF('DO NOT USE_Case Formulas'!A619,"OK",NA()))</f>
        <v>#N/A</v>
      </c>
      <c r="O619" s="46" t="e">
        <f>IF(AND(NOT(ISBLANK('Case Data Entry'!O619)),ISNA(VLOOKUP('Case Data Entry'!O619,'DO NOT USE_Shared Picklist'!$E$3:$E$10,1,FALSE))),"Please select a value from the drop-down menu",IF('DO NOT USE_Case Formulas'!A619,"OK",NA()))</f>
        <v>#N/A</v>
      </c>
      <c r="P619" s="46" t="e">
        <f>IF(AND(NOT(ISBLANK('Case Data Entry'!P619)),ISNA(VLOOKUP('Case Data Entry'!P619,'DO NOT USE_Shared Picklist'!$W$3:$W$9,1,FALSE))),"Please select a value from the drop-down menu",IF('DO NOT USE_Case Formulas'!A619,"OK",NA()))</f>
        <v>#N/A</v>
      </c>
      <c r="Q619" s="46" t="e">
        <f>IF(AND(NOT(ISBLANK('Case Data Entry'!Q619)),ISNA(VLOOKUP('Case Data Entry'!Q619,'DO NOT USE_Shared Picklist'!$W$3:$W$9,1,FALSE))),"Please select a value from the drop-down menu",IF('DO NOT USE_Case Formulas'!A619,"OK",NA()))</f>
        <v>#N/A</v>
      </c>
      <c r="R619" s="46" t="e">
        <f>IF(AND(NOT(ISBLANK('Case Data Entry'!R619)),ISNA(VLOOKUP('Case Data Entry'!R619,'DO NOT USE_Shared Picklist'!$V$3:$V$7,1,FALSE))),"Please select a value from the drop-down menu",IF('DO NOT USE_Case Formulas'!A619,"OK",NA()))</f>
        <v>#N/A</v>
      </c>
      <c r="S619" s="46" t="e">
        <f>IF(LEN('Case Data Entry'!S619)&gt;255,"Work Area/Department must be less than 255 characters",IF('DO NOT USE_Case Formulas'!A619,"OK",NA()))</f>
        <v>#N/A</v>
      </c>
      <c r="T619" s="46" t="e">
        <f>IF(AND(NOT(ISBLANK('Case Data Entry'!T619)),NOT(ISNUMBER('Case Data Entry'!T619))),"Please enter a valid number.",IF('DO NOT USE_Case Formulas'!A619,"OK",NA()))</f>
        <v>#N/A</v>
      </c>
      <c r="U619" s="46" t="e">
        <f>IF(AND('DO NOT USE_Case Formulas'!A619,ISBLANK('Case Data Entry'!U619)),"Has this person had symptoms? is required",IF(AND(NOT(ISBLANK('Case Data Entry'!U619)),ISNA(VLOOKUP('Case Data Entry'!U619,'DO NOT USE_Shared Picklist'!$D$3:$D$5,1,FALSE))),"Please select a value from the drop-down menu",IF('DO NOT USE_Case Formulas'!A619,"OK",NA())))</f>
        <v>#N/A</v>
      </c>
      <c r="V619" s="46" t="e">
        <f>IF(AND('Case Data Entry'!U619='DO NOT USE_Shared Picklist'!$D$3,ISBLANK('Case Data Entry'!V619)),"If yes, when did the symptoms start? is required if Has this person had symptoms? is Yes",IF('DO NOT USE_Case Formulas'!A619,"OK",NA()))</f>
        <v>#N/A</v>
      </c>
      <c r="W619" s="46" t="e">
        <f>IF(AND(NOT(ISBLANK('Case Data Entry'!W619)),ISNA(VLOOKUP('Case Data Entry'!W619,'DO NOT USE_Shared Picklist'!$G$3:$G$5,1,FALSE))),"Please select a value from the drop-down menu",IF('DO NOT USE_Case Formulas'!A619,"OK",NA()))</f>
        <v>#N/A</v>
      </c>
      <c r="X619" s="46"/>
      <c r="Y619" s="46" t="e">
        <f ca="1">IF('Case Data Entry'!Y619&gt;'DO NOT USE_Shared Picklist'!$C$3,"Date Entity Notified of Positive Test cannot be a future date",IF('DO NOT USE_Case Formulas'!A619,"OK",NA()))</f>
        <v>#N/A</v>
      </c>
      <c r="Z619" s="46" t="e">
        <f ca="1">IF('Case Data Entry'!Z619&gt;'DO NOT USE_Shared Picklist'!$C$3,"Test Date cannot be a future date",IF('DO NOT USE_Case Formulas'!A619,"OK",NA()))</f>
        <v>#N/A</v>
      </c>
      <c r="AA619" s="46" t="e">
        <f>IF(AND(NOT(ISBLANK('Case Data Entry'!AA619)),ISNA(VLOOKUP('Case Data Entry'!AA619,'DO NOT USE_Shared Picklist'!$R$3:$R$7,1,FALSE))),"Please select a value from the drop-down menu",IF('DO NOT USE_Case Formulas'!A619,"OK",NA()))</f>
        <v>#N/A</v>
      </c>
      <c r="AB619" s="46" t="e">
        <f>IF(AND(NOT(ISBLANK('Case Data Entry'!AB619)),ISNA(VLOOKUP('Case Data Entry'!AB619,'DO NOT USE_Shared Picklist'!$Q$3:$Q$8,1,FALSE))),"Please select a value from the drop-down menu",IF('DO NOT USE_Case Formulas'!A619,"OK",NA()))</f>
        <v>#N/A</v>
      </c>
    </row>
    <row r="620" spans="1:28" x14ac:dyDescent="0.25">
      <c r="A620" s="45" t="e">
        <f>IF('DO NOT USE_Case Formulas'!A620,IF('DO NOT USE_Case Formulas'!B620,"Not all required fields are completed","OK"),NA())</f>
        <v>#N/A</v>
      </c>
      <c r="B620" s="46" t="e">
        <f>IF(AND('DO NOT USE_Case Formulas'!A620,ISBLANK('Case Data Entry'!B620)),"First Name is required",IF(NOT(ISBLANK('Case Data Entry'!B620)),"OK",NA()))</f>
        <v>#N/A</v>
      </c>
      <c r="C620" s="46" t="e">
        <f>IF(AND('DO NOT USE_Case Formulas'!A620,ISBLANK('Case Data Entry'!C620)),"Last Name is required",IF(NOT(ISBLANK('Case Data Entry'!C620)),"OK",NA()))</f>
        <v>#N/A</v>
      </c>
      <c r="D620" s="46" t="e">
        <f>IF(AND('DO NOT USE_Case Formulas'!A620,ISBLANK('Case Data Entry'!D620)),"Birthdate is required",IF(NOT(ISBLANK('Case Data Entry'!D620)),"OK",NA()))</f>
        <v>#N/A</v>
      </c>
      <c r="E620" s="46" t="e">
        <f>IF(AND('DO NOT USE_Case Formulas'!A620,ISBLANK('Case Data Entry'!E620)),"Mobile Phone is required",IF(NOT(ISBLANK('Case Data Entry'!E620)),IF(AND(ISNUMBER(VALUE('Case Data Entry'!E620)),LEFT('Case Data Entry'!E620,1)&lt;&gt;"1",LEN('Case Data Entry'!E620)=10),"OK","Phone number must be valid format"),NA()))</f>
        <v>#N/A</v>
      </c>
      <c r="F620" s="46" t="e">
        <f>IF(AND('DO NOT USE_Case Formulas'!A620,ISBLANK('Case Data Entry'!F620)),"Home Street Address is required",IF(LEN('Case Data Entry'!F620)&gt;255,"Home Street Address must be less than 255 characters",IF('DO NOT USE_Case Formulas'!A620,"OK",NA())))</f>
        <v>#N/A</v>
      </c>
      <c r="G620" s="46" t="e">
        <f>IF(AND('DO NOT USE_Case Formulas'!A620,ISBLANK('Case Data Entry'!G620)),"City is required",IF(LEN('Case Data Entry'!G620)&gt;40,"City must be less than 40 characters",IF('DO NOT USE_Case Formulas'!A620,"OK",NA())))</f>
        <v>#N/A</v>
      </c>
      <c r="H620" s="46" t="e">
        <f>IF(AND('DO NOT USE_Case Formulas'!A620,ISBLANK('Case Data Entry'!H620)),"State is required",IF(AND(NOT(ISBLANK('Case Data Entry'!H620)),ISNA(VLOOKUP('Case Data Entry'!H620,'DO NOT USE_Shared Picklist'!$P$3:$P$52,1,FALSE))),"Please select a value from the drop-down menu",IF('DO NOT USE_Case Formulas'!A620,"OK",NA())))</f>
        <v>#N/A</v>
      </c>
      <c r="I620" s="46" t="e">
        <f>IF(AND('DO NOT USE_Case Formulas'!A620,ISBLANK('Case Data Entry'!I620)),"Zip is required",IF(ISBLANK('Case Data Entry'!I620),NA(),"OK"))</f>
        <v>#N/A</v>
      </c>
      <c r="J620" s="46" t="e">
        <f>IF(AND('DO NOT USE_Case Formulas'!A620,ISBLANK('Case Data Entry'!J620)),"Occupation/Job Title is required",IF(NOT(ISBLANK('Case Data Entry'!J620)),"OK",NA()))</f>
        <v>#N/A</v>
      </c>
      <c r="K620" s="46" t="e">
        <f>IF('DO NOT USE_Case Formulas'!A620,IF(ISBLANK('Case Data Entry'!K620),"Last Date On Site is required","OK"),NA())</f>
        <v>#N/A</v>
      </c>
      <c r="L620" s="46" t="e">
        <f>IF(AND('DO NOT USE_Case Formulas'!A620,ISBLANK('Case Data Entry'!L620)),"Specific Place in the Location is required",IF(ISBLANK('Case Data Entry'!L620),NA(),"OK"))</f>
        <v>#N/A</v>
      </c>
      <c r="M620" s="46" t="e">
        <f>IF(AND(NOT(ISBLANK('Case Data Entry'!M620)),ISNA(VLOOKUP('Case Data Entry'!M620,'DO NOT USE_Shared Picklist'!$L$3:$L$81,1,FALSE))),"Please select a value from the drop-down menu",IF('DO NOT USE_Case Formulas'!A620,"OK",NA()))</f>
        <v>#N/A</v>
      </c>
      <c r="N620" s="46" t="e">
        <f>IF(AND(NOT(ISBLANK('Case Data Entry'!N620)),ISNA(VLOOKUP('Case Data Entry'!N620,'DO NOT USE_Shared Picklist'!$I$3:$I$5,1,FALSE))),"Please select a value from the drop-down menu",IF('DO NOT USE_Case Formulas'!A620,"OK",NA()))</f>
        <v>#N/A</v>
      </c>
      <c r="O620" s="46" t="e">
        <f>IF(AND(NOT(ISBLANK('Case Data Entry'!O620)),ISNA(VLOOKUP('Case Data Entry'!O620,'DO NOT USE_Shared Picklist'!$E$3:$E$10,1,FALSE))),"Please select a value from the drop-down menu",IF('DO NOT USE_Case Formulas'!A620,"OK",NA()))</f>
        <v>#N/A</v>
      </c>
      <c r="P620" s="46" t="e">
        <f>IF(AND(NOT(ISBLANK('Case Data Entry'!P620)),ISNA(VLOOKUP('Case Data Entry'!P620,'DO NOT USE_Shared Picklist'!$W$3:$W$9,1,FALSE))),"Please select a value from the drop-down menu",IF('DO NOT USE_Case Formulas'!A620,"OK",NA()))</f>
        <v>#N/A</v>
      </c>
      <c r="Q620" s="46" t="e">
        <f>IF(AND(NOT(ISBLANK('Case Data Entry'!Q620)),ISNA(VLOOKUP('Case Data Entry'!Q620,'DO NOT USE_Shared Picklist'!$W$3:$W$9,1,FALSE))),"Please select a value from the drop-down menu",IF('DO NOT USE_Case Formulas'!A620,"OK",NA()))</f>
        <v>#N/A</v>
      </c>
      <c r="R620" s="46" t="e">
        <f>IF(AND(NOT(ISBLANK('Case Data Entry'!R620)),ISNA(VLOOKUP('Case Data Entry'!R620,'DO NOT USE_Shared Picklist'!$V$3:$V$7,1,FALSE))),"Please select a value from the drop-down menu",IF('DO NOT USE_Case Formulas'!A620,"OK",NA()))</f>
        <v>#N/A</v>
      </c>
      <c r="S620" s="46" t="e">
        <f>IF(LEN('Case Data Entry'!S620)&gt;255,"Work Area/Department must be less than 255 characters",IF('DO NOT USE_Case Formulas'!A620,"OK",NA()))</f>
        <v>#N/A</v>
      </c>
      <c r="T620" s="46" t="e">
        <f>IF(AND(NOT(ISBLANK('Case Data Entry'!T620)),NOT(ISNUMBER('Case Data Entry'!T620))),"Please enter a valid number.",IF('DO NOT USE_Case Formulas'!A620,"OK",NA()))</f>
        <v>#N/A</v>
      </c>
      <c r="U620" s="46" t="e">
        <f>IF(AND('DO NOT USE_Case Formulas'!A620,ISBLANK('Case Data Entry'!U620)),"Has this person had symptoms? is required",IF(AND(NOT(ISBLANK('Case Data Entry'!U620)),ISNA(VLOOKUP('Case Data Entry'!U620,'DO NOT USE_Shared Picklist'!$D$3:$D$5,1,FALSE))),"Please select a value from the drop-down menu",IF('DO NOT USE_Case Formulas'!A620,"OK",NA())))</f>
        <v>#N/A</v>
      </c>
      <c r="V620" s="46" t="e">
        <f>IF(AND('Case Data Entry'!U620='DO NOT USE_Shared Picklist'!$D$3,ISBLANK('Case Data Entry'!V620)),"If yes, when did the symptoms start? is required if Has this person had symptoms? is Yes",IF('DO NOT USE_Case Formulas'!A620,"OK",NA()))</f>
        <v>#N/A</v>
      </c>
      <c r="W620" s="46" t="e">
        <f>IF(AND(NOT(ISBLANK('Case Data Entry'!W620)),ISNA(VLOOKUP('Case Data Entry'!W620,'DO NOT USE_Shared Picklist'!$G$3:$G$5,1,FALSE))),"Please select a value from the drop-down menu",IF('DO NOT USE_Case Formulas'!A620,"OK",NA()))</f>
        <v>#N/A</v>
      </c>
      <c r="X620" s="46"/>
      <c r="Y620" s="46" t="e">
        <f ca="1">IF('Case Data Entry'!Y620&gt;'DO NOT USE_Shared Picklist'!$C$3,"Date Entity Notified of Positive Test cannot be a future date",IF('DO NOT USE_Case Formulas'!A620,"OK",NA()))</f>
        <v>#N/A</v>
      </c>
      <c r="Z620" s="46" t="e">
        <f ca="1">IF('Case Data Entry'!Z620&gt;'DO NOT USE_Shared Picklist'!$C$3,"Test Date cannot be a future date",IF('DO NOT USE_Case Formulas'!A620,"OK",NA()))</f>
        <v>#N/A</v>
      </c>
      <c r="AA620" s="46" t="e">
        <f>IF(AND(NOT(ISBLANK('Case Data Entry'!AA620)),ISNA(VLOOKUP('Case Data Entry'!AA620,'DO NOT USE_Shared Picklist'!$R$3:$R$7,1,FALSE))),"Please select a value from the drop-down menu",IF('DO NOT USE_Case Formulas'!A620,"OK",NA()))</f>
        <v>#N/A</v>
      </c>
      <c r="AB620" s="46" t="e">
        <f>IF(AND(NOT(ISBLANK('Case Data Entry'!AB620)),ISNA(VLOOKUP('Case Data Entry'!AB620,'DO NOT USE_Shared Picklist'!$Q$3:$Q$8,1,FALSE))),"Please select a value from the drop-down menu",IF('DO NOT USE_Case Formulas'!A620,"OK",NA()))</f>
        <v>#N/A</v>
      </c>
    </row>
    <row r="621" spans="1:28" x14ac:dyDescent="0.25">
      <c r="A621" s="45" t="e">
        <f>IF('DO NOT USE_Case Formulas'!A621,IF('DO NOT USE_Case Formulas'!B621,"Not all required fields are completed","OK"),NA())</f>
        <v>#N/A</v>
      </c>
      <c r="B621" s="46" t="e">
        <f>IF(AND('DO NOT USE_Case Formulas'!A621,ISBLANK('Case Data Entry'!B621)),"First Name is required",IF(NOT(ISBLANK('Case Data Entry'!B621)),"OK",NA()))</f>
        <v>#N/A</v>
      </c>
      <c r="C621" s="46" t="e">
        <f>IF(AND('DO NOT USE_Case Formulas'!A621,ISBLANK('Case Data Entry'!C621)),"Last Name is required",IF(NOT(ISBLANK('Case Data Entry'!C621)),"OK",NA()))</f>
        <v>#N/A</v>
      </c>
      <c r="D621" s="46" t="e">
        <f>IF(AND('DO NOT USE_Case Formulas'!A621,ISBLANK('Case Data Entry'!D621)),"Birthdate is required",IF(NOT(ISBLANK('Case Data Entry'!D621)),"OK",NA()))</f>
        <v>#N/A</v>
      </c>
      <c r="E621" s="46" t="e">
        <f>IF(AND('DO NOT USE_Case Formulas'!A621,ISBLANK('Case Data Entry'!E621)),"Mobile Phone is required",IF(NOT(ISBLANK('Case Data Entry'!E621)),IF(AND(ISNUMBER(VALUE('Case Data Entry'!E621)),LEFT('Case Data Entry'!E621,1)&lt;&gt;"1",LEN('Case Data Entry'!E621)=10),"OK","Phone number must be valid format"),NA()))</f>
        <v>#N/A</v>
      </c>
      <c r="F621" s="46" t="e">
        <f>IF(AND('DO NOT USE_Case Formulas'!A621,ISBLANK('Case Data Entry'!F621)),"Home Street Address is required",IF(LEN('Case Data Entry'!F621)&gt;255,"Home Street Address must be less than 255 characters",IF('DO NOT USE_Case Formulas'!A621,"OK",NA())))</f>
        <v>#N/A</v>
      </c>
      <c r="G621" s="46" t="e">
        <f>IF(AND('DO NOT USE_Case Formulas'!A621,ISBLANK('Case Data Entry'!G621)),"City is required",IF(LEN('Case Data Entry'!G621)&gt;40,"City must be less than 40 characters",IF('DO NOT USE_Case Formulas'!A621,"OK",NA())))</f>
        <v>#N/A</v>
      </c>
      <c r="H621" s="46" t="e">
        <f>IF(AND('DO NOT USE_Case Formulas'!A621,ISBLANK('Case Data Entry'!H621)),"State is required",IF(AND(NOT(ISBLANK('Case Data Entry'!H621)),ISNA(VLOOKUP('Case Data Entry'!H621,'DO NOT USE_Shared Picklist'!$P$3:$P$52,1,FALSE))),"Please select a value from the drop-down menu",IF('DO NOT USE_Case Formulas'!A621,"OK",NA())))</f>
        <v>#N/A</v>
      </c>
      <c r="I621" s="46" t="e">
        <f>IF(AND('DO NOT USE_Case Formulas'!A621,ISBLANK('Case Data Entry'!I621)),"Zip is required",IF(ISBLANK('Case Data Entry'!I621),NA(),"OK"))</f>
        <v>#N/A</v>
      </c>
      <c r="J621" s="46" t="e">
        <f>IF(AND('DO NOT USE_Case Formulas'!A621,ISBLANK('Case Data Entry'!J621)),"Occupation/Job Title is required",IF(NOT(ISBLANK('Case Data Entry'!J621)),"OK",NA()))</f>
        <v>#N/A</v>
      </c>
      <c r="K621" s="46" t="e">
        <f>IF('DO NOT USE_Case Formulas'!A621,IF(ISBLANK('Case Data Entry'!K621),"Last Date On Site is required","OK"),NA())</f>
        <v>#N/A</v>
      </c>
      <c r="L621" s="46" t="e">
        <f>IF(AND('DO NOT USE_Case Formulas'!A621,ISBLANK('Case Data Entry'!L621)),"Specific Place in the Location is required",IF(ISBLANK('Case Data Entry'!L621),NA(),"OK"))</f>
        <v>#N/A</v>
      </c>
      <c r="M621" s="46" t="e">
        <f>IF(AND(NOT(ISBLANK('Case Data Entry'!M621)),ISNA(VLOOKUP('Case Data Entry'!M621,'DO NOT USE_Shared Picklist'!$L$3:$L$81,1,FALSE))),"Please select a value from the drop-down menu",IF('DO NOT USE_Case Formulas'!A621,"OK",NA()))</f>
        <v>#N/A</v>
      </c>
      <c r="N621" s="46" t="e">
        <f>IF(AND(NOT(ISBLANK('Case Data Entry'!N621)),ISNA(VLOOKUP('Case Data Entry'!N621,'DO NOT USE_Shared Picklist'!$I$3:$I$5,1,FALSE))),"Please select a value from the drop-down menu",IF('DO NOT USE_Case Formulas'!A621,"OK",NA()))</f>
        <v>#N/A</v>
      </c>
      <c r="O621" s="46" t="e">
        <f>IF(AND(NOT(ISBLANK('Case Data Entry'!O621)),ISNA(VLOOKUP('Case Data Entry'!O621,'DO NOT USE_Shared Picklist'!$E$3:$E$10,1,FALSE))),"Please select a value from the drop-down menu",IF('DO NOT USE_Case Formulas'!A621,"OK",NA()))</f>
        <v>#N/A</v>
      </c>
      <c r="P621" s="46" t="e">
        <f>IF(AND(NOT(ISBLANK('Case Data Entry'!P621)),ISNA(VLOOKUP('Case Data Entry'!P621,'DO NOT USE_Shared Picklist'!$W$3:$W$9,1,FALSE))),"Please select a value from the drop-down menu",IF('DO NOT USE_Case Formulas'!A621,"OK",NA()))</f>
        <v>#N/A</v>
      </c>
      <c r="Q621" s="46" t="e">
        <f>IF(AND(NOT(ISBLANK('Case Data Entry'!Q621)),ISNA(VLOOKUP('Case Data Entry'!Q621,'DO NOT USE_Shared Picklist'!$W$3:$W$9,1,FALSE))),"Please select a value from the drop-down menu",IF('DO NOT USE_Case Formulas'!A621,"OK",NA()))</f>
        <v>#N/A</v>
      </c>
      <c r="R621" s="46" t="e">
        <f>IF(AND(NOT(ISBLANK('Case Data Entry'!R621)),ISNA(VLOOKUP('Case Data Entry'!R621,'DO NOT USE_Shared Picklist'!$V$3:$V$7,1,FALSE))),"Please select a value from the drop-down menu",IF('DO NOT USE_Case Formulas'!A621,"OK",NA()))</f>
        <v>#N/A</v>
      </c>
      <c r="S621" s="46" t="e">
        <f>IF(LEN('Case Data Entry'!S621)&gt;255,"Work Area/Department must be less than 255 characters",IF('DO NOT USE_Case Formulas'!A621,"OK",NA()))</f>
        <v>#N/A</v>
      </c>
      <c r="T621" s="46" t="e">
        <f>IF(AND(NOT(ISBLANK('Case Data Entry'!T621)),NOT(ISNUMBER('Case Data Entry'!T621))),"Please enter a valid number.",IF('DO NOT USE_Case Formulas'!A621,"OK",NA()))</f>
        <v>#N/A</v>
      </c>
      <c r="U621" s="46" t="e">
        <f>IF(AND('DO NOT USE_Case Formulas'!A621,ISBLANK('Case Data Entry'!U621)),"Has this person had symptoms? is required",IF(AND(NOT(ISBLANK('Case Data Entry'!U621)),ISNA(VLOOKUP('Case Data Entry'!U621,'DO NOT USE_Shared Picklist'!$D$3:$D$5,1,FALSE))),"Please select a value from the drop-down menu",IF('DO NOT USE_Case Formulas'!A621,"OK",NA())))</f>
        <v>#N/A</v>
      </c>
      <c r="V621" s="46" t="e">
        <f>IF(AND('Case Data Entry'!U621='DO NOT USE_Shared Picklist'!$D$3,ISBLANK('Case Data Entry'!V621)),"If yes, when did the symptoms start? is required if Has this person had symptoms? is Yes",IF('DO NOT USE_Case Formulas'!A621,"OK",NA()))</f>
        <v>#N/A</v>
      </c>
      <c r="W621" s="46" t="e">
        <f>IF(AND(NOT(ISBLANK('Case Data Entry'!W621)),ISNA(VLOOKUP('Case Data Entry'!W621,'DO NOT USE_Shared Picklist'!$G$3:$G$5,1,FALSE))),"Please select a value from the drop-down menu",IF('DO NOT USE_Case Formulas'!A621,"OK",NA()))</f>
        <v>#N/A</v>
      </c>
      <c r="X621" s="46"/>
      <c r="Y621" s="46" t="e">
        <f ca="1">IF('Case Data Entry'!Y621&gt;'DO NOT USE_Shared Picklist'!$C$3,"Date Entity Notified of Positive Test cannot be a future date",IF('DO NOT USE_Case Formulas'!A621,"OK",NA()))</f>
        <v>#N/A</v>
      </c>
      <c r="Z621" s="46" t="e">
        <f ca="1">IF('Case Data Entry'!Z621&gt;'DO NOT USE_Shared Picklist'!$C$3,"Test Date cannot be a future date",IF('DO NOT USE_Case Formulas'!A621,"OK",NA()))</f>
        <v>#N/A</v>
      </c>
      <c r="AA621" s="46" t="e">
        <f>IF(AND(NOT(ISBLANK('Case Data Entry'!AA621)),ISNA(VLOOKUP('Case Data Entry'!AA621,'DO NOT USE_Shared Picklist'!$R$3:$R$7,1,FALSE))),"Please select a value from the drop-down menu",IF('DO NOT USE_Case Formulas'!A621,"OK",NA()))</f>
        <v>#N/A</v>
      </c>
      <c r="AB621" s="46" t="e">
        <f>IF(AND(NOT(ISBLANK('Case Data Entry'!AB621)),ISNA(VLOOKUP('Case Data Entry'!AB621,'DO NOT USE_Shared Picklist'!$Q$3:$Q$8,1,FALSE))),"Please select a value from the drop-down menu",IF('DO NOT USE_Case Formulas'!A621,"OK",NA()))</f>
        <v>#N/A</v>
      </c>
    </row>
    <row r="622" spans="1:28" x14ac:dyDescent="0.25">
      <c r="A622" s="45" t="e">
        <f>IF('DO NOT USE_Case Formulas'!A622,IF('DO NOT USE_Case Formulas'!B622,"Not all required fields are completed","OK"),NA())</f>
        <v>#N/A</v>
      </c>
      <c r="B622" s="46" t="e">
        <f>IF(AND('DO NOT USE_Case Formulas'!A622,ISBLANK('Case Data Entry'!B622)),"First Name is required",IF(NOT(ISBLANK('Case Data Entry'!B622)),"OK",NA()))</f>
        <v>#N/A</v>
      </c>
      <c r="C622" s="46" t="e">
        <f>IF(AND('DO NOT USE_Case Formulas'!A622,ISBLANK('Case Data Entry'!C622)),"Last Name is required",IF(NOT(ISBLANK('Case Data Entry'!C622)),"OK",NA()))</f>
        <v>#N/A</v>
      </c>
      <c r="D622" s="46" t="e">
        <f>IF(AND('DO NOT USE_Case Formulas'!A622,ISBLANK('Case Data Entry'!D622)),"Birthdate is required",IF(NOT(ISBLANK('Case Data Entry'!D622)),"OK",NA()))</f>
        <v>#N/A</v>
      </c>
      <c r="E622" s="46" t="e">
        <f>IF(AND('DO NOT USE_Case Formulas'!A622,ISBLANK('Case Data Entry'!E622)),"Mobile Phone is required",IF(NOT(ISBLANK('Case Data Entry'!E622)),IF(AND(ISNUMBER(VALUE('Case Data Entry'!E622)),LEFT('Case Data Entry'!E622,1)&lt;&gt;"1",LEN('Case Data Entry'!E622)=10),"OK","Phone number must be valid format"),NA()))</f>
        <v>#N/A</v>
      </c>
      <c r="F622" s="46" t="e">
        <f>IF(AND('DO NOT USE_Case Formulas'!A622,ISBLANK('Case Data Entry'!F622)),"Home Street Address is required",IF(LEN('Case Data Entry'!F622)&gt;255,"Home Street Address must be less than 255 characters",IF('DO NOT USE_Case Formulas'!A622,"OK",NA())))</f>
        <v>#N/A</v>
      </c>
      <c r="G622" s="46" t="e">
        <f>IF(AND('DO NOT USE_Case Formulas'!A622,ISBLANK('Case Data Entry'!G622)),"City is required",IF(LEN('Case Data Entry'!G622)&gt;40,"City must be less than 40 characters",IF('DO NOT USE_Case Formulas'!A622,"OK",NA())))</f>
        <v>#N/A</v>
      </c>
      <c r="H622" s="46" t="e">
        <f>IF(AND('DO NOT USE_Case Formulas'!A622,ISBLANK('Case Data Entry'!H622)),"State is required",IF(AND(NOT(ISBLANK('Case Data Entry'!H622)),ISNA(VLOOKUP('Case Data Entry'!H622,'DO NOT USE_Shared Picklist'!$P$3:$P$52,1,FALSE))),"Please select a value from the drop-down menu",IF('DO NOT USE_Case Formulas'!A622,"OK",NA())))</f>
        <v>#N/A</v>
      </c>
      <c r="I622" s="46" t="e">
        <f>IF(AND('DO NOT USE_Case Formulas'!A622,ISBLANK('Case Data Entry'!I622)),"Zip is required",IF(ISBLANK('Case Data Entry'!I622),NA(),"OK"))</f>
        <v>#N/A</v>
      </c>
      <c r="J622" s="46" t="e">
        <f>IF(AND('DO NOT USE_Case Formulas'!A622,ISBLANK('Case Data Entry'!J622)),"Occupation/Job Title is required",IF(NOT(ISBLANK('Case Data Entry'!J622)),"OK",NA()))</f>
        <v>#N/A</v>
      </c>
      <c r="K622" s="46" t="e">
        <f>IF('DO NOT USE_Case Formulas'!A622,IF(ISBLANK('Case Data Entry'!K622),"Last Date On Site is required","OK"),NA())</f>
        <v>#N/A</v>
      </c>
      <c r="L622" s="46" t="e">
        <f>IF(AND('DO NOT USE_Case Formulas'!A622,ISBLANK('Case Data Entry'!L622)),"Specific Place in the Location is required",IF(ISBLANK('Case Data Entry'!L622),NA(),"OK"))</f>
        <v>#N/A</v>
      </c>
      <c r="M622" s="46" t="e">
        <f>IF(AND(NOT(ISBLANK('Case Data Entry'!M622)),ISNA(VLOOKUP('Case Data Entry'!M622,'DO NOT USE_Shared Picklist'!$L$3:$L$81,1,FALSE))),"Please select a value from the drop-down menu",IF('DO NOT USE_Case Formulas'!A622,"OK",NA()))</f>
        <v>#N/A</v>
      </c>
      <c r="N622" s="46" t="e">
        <f>IF(AND(NOT(ISBLANK('Case Data Entry'!N622)),ISNA(VLOOKUP('Case Data Entry'!N622,'DO NOT USE_Shared Picklist'!$I$3:$I$5,1,FALSE))),"Please select a value from the drop-down menu",IF('DO NOT USE_Case Formulas'!A622,"OK",NA()))</f>
        <v>#N/A</v>
      </c>
      <c r="O622" s="46" t="e">
        <f>IF(AND(NOT(ISBLANK('Case Data Entry'!O622)),ISNA(VLOOKUP('Case Data Entry'!O622,'DO NOT USE_Shared Picklist'!$E$3:$E$10,1,FALSE))),"Please select a value from the drop-down menu",IF('DO NOT USE_Case Formulas'!A622,"OK",NA()))</f>
        <v>#N/A</v>
      </c>
      <c r="P622" s="46" t="e">
        <f>IF(AND(NOT(ISBLANK('Case Data Entry'!P622)),ISNA(VLOOKUP('Case Data Entry'!P622,'DO NOT USE_Shared Picklist'!$W$3:$W$9,1,FALSE))),"Please select a value from the drop-down menu",IF('DO NOT USE_Case Formulas'!A622,"OK",NA()))</f>
        <v>#N/A</v>
      </c>
      <c r="Q622" s="46" t="e">
        <f>IF(AND(NOT(ISBLANK('Case Data Entry'!Q622)),ISNA(VLOOKUP('Case Data Entry'!Q622,'DO NOT USE_Shared Picklist'!$W$3:$W$9,1,FALSE))),"Please select a value from the drop-down menu",IF('DO NOT USE_Case Formulas'!A622,"OK",NA()))</f>
        <v>#N/A</v>
      </c>
      <c r="R622" s="46" t="e">
        <f>IF(AND(NOT(ISBLANK('Case Data Entry'!R622)),ISNA(VLOOKUP('Case Data Entry'!R622,'DO NOT USE_Shared Picklist'!$V$3:$V$7,1,FALSE))),"Please select a value from the drop-down menu",IF('DO NOT USE_Case Formulas'!A622,"OK",NA()))</f>
        <v>#N/A</v>
      </c>
      <c r="S622" s="46" t="e">
        <f>IF(LEN('Case Data Entry'!S622)&gt;255,"Work Area/Department must be less than 255 characters",IF('DO NOT USE_Case Formulas'!A622,"OK",NA()))</f>
        <v>#N/A</v>
      </c>
      <c r="T622" s="46" t="e">
        <f>IF(AND(NOT(ISBLANK('Case Data Entry'!T622)),NOT(ISNUMBER('Case Data Entry'!T622))),"Please enter a valid number.",IF('DO NOT USE_Case Formulas'!A622,"OK",NA()))</f>
        <v>#N/A</v>
      </c>
      <c r="U622" s="46" t="e">
        <f>IF(AND('DO NOT USE_Case Formulas'!A622,ISBLANK('Case Data Entry'!U622)),"Has this person had symptoms? is required",IF(AND(NOT(ISBLANK('Case Data Entry'!U622)),ISNA(VLOOKUP('Case Data Entry'!U622,'DO NOT USE_Shared Picklist'!$D$3:$D$5,1,FALSE))),"Please select a value from the drop-down menu",IF('DO NOT USE_Case Formulas'!A622,"OK",NA())))</f>
        <v>#N/A</v>
      </c>
      <c r="V622" s="46" t="e">
        <f>IF(AND('Case Data Entry'!U622='DO NOT USE_Shared Picklist'!$D$3,ISBLANK('Case Data Entry'!V622)),"If yes, when did the symptoms start? is required if Has this person had symptoms? is Yes",IF('DO NOT USE_Case Formulas'!A622,"OK",NA()))</f>
        <v>#N/A</v>
      </c>
      <c r="W622" s="46" t="e">
        <f>IF(AND(NOT(ISBLANK('Case Data Entry'!W622)),ISNA(VLOOKUP('Case Data Entry'!W622,'DO NOT USE_Shared Picklist'!$G$3:$G$5,1,FALSE))),"Please select a value from the drop-down menu",IF('DO NOT USE_Case Formulas'!A622,"OK",NA()))</f>
        <v>#N/A</v>
      </c>
      <c r="X622" s="46"/>
      <c r="Y622" s="46" t="e">
        <f ca="1">IF('Case Data Entry'!Y622&gt;'DO NOT USE_Shared Picklist'!$C$3,"Date Entity Notified of Positive Test cannot be a future date",IF('DO NOT USE_Case Formulas'!A622,"OK",NA()))</f>
        <v>#N/A</v>
      </c>
      <c r="Z622" s="46" t="e">
        <f ca="1">IF('Case Data Entry'!Z622&gt;'DO NOT USE_Shared Picklist'!$C$3,"Test Date cannot be a future date",IF('DO NOT USE_Case Formulas'!A622,"OK",NA()))</f>
        <v>#N/A</v>
      </c>
      <c r="AA622" s="46" t="e">
        <f>IF(AND(NOT(ISBLANK('Case Data Entry'!AA622)),ISNA(VLOOKUP('Case Data Entry'!AA622,'DO NOT USE_Shared Picklist'!$R$3:$R$7,1,FALSE))),"Please select a value from the drop-down menu",IF('DO NOT USE_Case Formulas'!A622,"OK",NA()))</f>
        <v>#N/A</v>
      </c>
      <c r="AB622" s="46" t="e">
        <f>IF(AND(NOT(ISBLANK('Case Data Entry'!AB622)),ISNA(VLOOKUP('Case Data Entry'!AB622,'DO NOT USE_Shared Picklist'!$Q$3:$Q$8,1,FALSE))),"Please select a value from the drop-down menu",IF('DO NOT USE_Case Formulas'!A622,"OK",NA()))</f>
        <v>#N/A</v>
      </c>
    </row>
    <row r="623" spans="1:28" x14ac:dyDescent="0.25">
      <c r="A623" s="45" t="e">
        <f>IF('DO NOT USE_Case Formulas'!A623,IF('DO NOT USE_Case Formulas'!B623,"Not all required fields are completed","OK"),NA())</f>
        <v>#N/A</v>
      </c>
      <c r="B623" s="46" t="e">
        <f>IF(AND('DO NOT USE_Case Formulas'!A623,ISBLANK('Case Data Entry'!B623)),"First Name is required",IF(NOT(ISBLANK('Case Data Entry'!B623)),"OK",NA()))</f>
        <v>#N/A</v>
      </c>
      <c r="C623" s="46" t="e">
        <f>IF(AND('DO NOT USE_Case Formulas'!A623,ISBLANK('Case Data Entry'!C623)),"Last Name is required",IF(NOT(ISBLANK('Case Data Entry'!C623)),"OK",NA()))</f>
        <v>#N/A</v>
      </c>
      <c r="D623" s="46" t="e">
        <f>IF(AND('DO NOT USE_Case Formulas'!A623,ISBLANK('Case Data Entry'!D623)),"Birthdate is required",IF(NOT(ISBLANK('Case Data Entry'!D623)),"OK",NA()))</f>
        <v>#N/A</v>
      </c>
      <c r="E623" s="46" t="e">
        <f>IF(AND('DO NOT USE_Case Formulas'!A623,ISBLANK('Case Data Entry'!E623)),"Mobile Phone is required",IF(NOT(ISBLANK('Case Data Entry'!E623)),IF(AND(ISNUMBER(VALUE('Case Data Entry'!E623)),LEFT('Case Data Entry'!E623,1)&lt;&gt;"1",LEN('Case Data Entry'!E623)=10),"OK","Phone number must be valid format"),NA()))</f>
        <v>#N/A</v>
      </c>
      <c r="F623" s="46" t="e">
        <f>IF(AND('DO NOT USE_Case Formulas'!A623,ISBLANK('Case Data Entry'!F623)),"Home Street Address is required",IF(LEN('Case Data Entry'!F623)&gt;255,"Home Street Address must be less than 255 characters",IF('DO NOT USE_Case Formulas'!A623,"OK",NA())))</f>
        <v>#N/A</v>
      </c>
      <c r="G623" s="46" t="e">
        <f>IF(AND('DO NOT USE_Case Formulas'!A623,ISBLANK('Case Data Entry'!G623)),"City is required",IF(LEN('Case Data Entry'!G623)&gt;40,"City must be less than 40 characters",IF('DO NOT USE_Case Formulas'!A623,"OK",NA())))</f>
        <v>#N/A</v>
      </c>
      <c r="H623" s="46" t="e">
        <f>IF(AND('DO NOT USE_Case Formulas'!A623,ISBLANK('Case Data Entry'!H623)),"State is required",IF(AND(NOT(ISBLANK('Case Data Entry'!H623)),ISNA(VLOOKUP('Case Data Entry'!H623,'DO NOT USE_Shared Picklist'!$P$3:$P$52,1,FALSE))),"Please select a value from the drop-down menu",IF('DO NOT USE_Case Formulas'!A623,"OK",NA())))</f>
        <v>#N/A</v>
      </c>
      <c r="I623" s="46" t="e">
        <f>IF(AND('DO NOT USE_Case Formulas'!A623,ISBLANK('Case Data Entry'!I623)),"Zip is required",IF(ISBLANK('Case Data Entry'!I623),NA(),"OK"))</f>
        <v>#N/A</v>
      </c>
      <c r="J623" s="46" t="e">
        <f>IF(AND('DO NOT USE_Case Formulas'!A623,ISBLANK('Case Data Entry'!J623)),"Occupation/Job Title is required",IF(NOT(ISBLANK('Case Data Entry'!J623)),"OK",NA()))</f>
        <v>#N/A</v>
      </c>
      <c r="K623" s="46" t="e">
        <f>IF('DO NOT USE_Case Formulas'!A623,IF(ISBLANK('Case Data Entry'!K623),"Last Date On Site is required","OK"),NA())</f>
        <v>#N/A</v>
      </c>
      <c r="L623" s="46" t="e">
        <f>IF(AND('DO NOT USE_Case Formulas'!A623,ISBLANK('Case Data Entry'!L623)),"Specific Place in the Location is required",IF(ISBLANK('Case Data Entry'!L623),NA(),"OK"))</f>
        <v>#N/A</v>
      </c>
      <c r="M623" s="46" t="e">
        <f>IF(AND(NOT(ISBLANK('Case Data Entry'!M623)),ISNA(VLOOKUP('Case Data Entry'!M623,'DO NOT USE_Shared Picklist'!$L$3:$L$81,1,FALSE))),"Please select a value from the drop-down menu",IF('DO NOT USE_Case Formulas'!A623,"OK",NA()))</f>
        <v>#N/A</v>
      </c>
      <c r="N623" s="46" t="e">
        <f>IF(AND(NOT(ISBLANK('Case Data Entry'!N623)),ISNA(VLOOKUP('Case Data Entry'!N623,'DO NOT USE_Shared Picklist'!$I$3:$I$5,1,FALSE))),"Please select a value from the drop-down menu",IF('DO NOT USE_Case Formulas'!A623,"OK",NA()))</f>
        <v>#N/A</v>
      </c>
      <c r="O623" s="46" t="e">
        <f>IF(AND(NOT(ISBLANK('Case Data Entry'!O623)),ISNA(VLOOKUP('Case Data Entry'!O623,'DO NOT USE_Shared Picklist'!$E$3:$E$10,1,FALSE))),"Please select a value from the drop-down menu",IF('DO NOT USE_Case Formulas'!A623,"OK",NA()))</f>
        <v>#N/A</v>
      </c>
      <c r="P623" s="46" t="e">
        <f>IF(AND(NOT(ISBLANK('Case Data Entry'!P623)),ISNA(VLOOKUP('Case Data Entry'!P623,'DO NOT USE_Shared Picklist'!$W$3:$W$9,1,FALSE))),"Please select a value from the drop-down menu",IF('DO NOT USE_Case Formulas'!A623,"OK",NA()))</f>
        <v>#N/A</v>
      </c>
      <c r="Q623" s="46" t="e">
        <f>IF(AND(NOT(ISBLANK('Case Data Entry'!Q623)),ISNA(VLOOKUP('Case Data Entry'!Q623,'DO NOT USE_Shared Picklist'!$W$3:$W$9,1,FALSE))),"Please select a value from the drop-down menu",IF('DO NOT USE_Case Formulas'!A623,"OK",NA()))</f>
        <v>#N/A</v>
      </c>
      <c r="R623" s="46" t="e">
        <f>IF(AND(NOT(ISBLANK('Case Data Entry'!R623)),ISNA(VLOOKUP('Case Data Entry'!R623,'DO NOT USE_Shared Picklist'!$V$3:$V$7,1,FALSE))),"Please select a value from the drop-down menu",IF('DO NOT USE_Case Formulas'!A623,"OK",NA()))</f>
        <v>#N/A</v>
      </c>
      <c r="S623" s="46" t="e">
        <f>IF(LEN('Case Data Entry'!S623)&gt;255,"Work Area/Department must be less than 255 characters",IF('DO NOT USE_Case Formulas'!A623,"OK",NA()))</f>
        <v>#N/A</v>
      </c>
      <c r="T623" s="46" t="e">
        <f>IF(AND(NOT(ISBLANK('Case Data Entry'!T623)),NOT(ISNUMBER('Case Data Entry'!T623))),"Please enter a valid number.",IF('DO NOT USE_Case Formulas'!A623,"OK",NA()))</f>
        <v>#N/A</v>
      </c>
      <c r="U623" s="46" t="e">
        <f>IF(AND('DO NOT USE_Case Formulas'!A623,ISBLANK('Case Data Entry'!U623)),"Has this person had symptoms? is required",IF(AND(NOT(ISBLANK('Case Data Entry'!U623)),ISNA(VLOOKUP('Case Data Entry'!U623,'DO NOT USE_Shared Picklist'!$D$3:$D$5,1,FALSE))),"Please select a value from the drop-down menu",IF('DO NOT USE_Case Formulas'!A623,"OK",NA())))</f>
        <v>#N/A</v>
      </c>
      <c r="V623" s="46" t="e">
        <f>IF(AND('Case Data Entry'!U623='DO NOT USE_Shared Picklist'!$D$3,ISBLANK('Case Data Entry'!V623)),"If yes, when did the symptoms start? is required if Has this person had symptoms? is Yes",IF('DO NOT USE_Case Formulas'!A623,"OK",NA()))</f>
        <v>#N/A</v>
      </c>
      <c r="W623" s="46" t="e">
        <f>IF(AND(NOT(ISBLANK('Case Data Entry'!W623)),ISNA(VLOOKUP('Case Data Entry'!W623,'DO NOT USE_Shared Picklist'!$G$3:$G$5,1,FALSE))),"Please select a value from the drop-down menu",IF('DO NOT USE_Case Formulas'!A623,"OK",NA()))</f>
        <v>#N/A</v>
      </c>
      <c r="X623" s="46"/>
      <c r="Y623" s="46" t="e">
        <f ca="1">IF('Case Data Entry'!Y623&gt;'DO NOT USE_Shared Picklist'!$C$3,"Date Entity Notified of Positive Test cannot be a future date",IF('DO NOT USE_Case Formulas'!A623,"OK",NA()))</f>
        <v>#N/A</v>
      </c>
      <c r="Z623" s="46" t="e">
        <f ca="1">IF('Case Data Entry'!Z623&gt;'DO NOT USE_Shared Picklist'!$C$3,"Test Date cannot be a future date",IF('DO NOT USE_Case Formulas'!A623,"OK",NA()))</f>
        <v>#N/A</v>
      </c>
      <c r="AA623" s="46" t="e">
        <f>IF(AND(NOT(ISBLANK('Case Data Entry'!AA623)),ISNA(VLOOKUP('Case Data Entry'!AA623,'DO NOT USE_Shared Picklist'!$R$3:$R$7,1,FALSE))),"Please select a value from the drop-down menu",IF('DO NOT USE_Case Formulas'!A623,"OK",NA()))</f>
        <v>#N/A</v>
      </c>
      <c r="AB623" s="46" t="e">
        <f>IF(AND(NOT(ISBLANK('Case Data Entry'!AB623)),ISNA(VLOOKUP('Case Data Entry'!AB623,'DO NOT USE_Shared Picklist'!$Q$3:$Q$8,1,FALSE))),"Please select a value from the drop-down menu",IF('DO NOT USE_Case Formulas'!A623,"OK",NA()))</f>
        <v>#N/A</v>
      </c>
    </row>
    <row r="624" spans="1:28" x14ac:dyDescent="0.25">
      <c r="A624" s="45" t="e">
        <f>IF('DO NOT USE_Case Formulas'!A624,IF('DO NOT USE_Case Formulas'!B624,"Not all required fields are completed","OK"),NA())</f>
        <v>#N/A</v>
      </c>
      <c r="B624" s="46" t="e">
        <f>IF(AND('DO NOT USE_Case Formulas'!A624,ISBLANK('Case Data Entry'!B624)),"First Name is required",IF(NOT(ISBLANK('Case Data Entry'!B624)),"OK",NA()))</f>
        <v>#N/A</v>
      </c>
      <c r="C624" s="46" t="e">
        <f>IF(AND('DO NOT USE_Case Formulas'!A624,ISBLANK('Case Data Entry'!C624)),"Last Name is required",IF(NOT(ISBLANK('Case Data Entry'!C624)),"OK",NA()))</f>
        <v>#N/A</v>
      </c>
      <c r="D624" s="46" t="e">
        <f>IF(AND('DO NOT USE_Case Formulas'!A624,ISBLANK('Case Data Entry'!D624)),"Birthdate is required",IF(NOT(ISBLANK('Case Data Entry'!D624)),"OK",NA()))</f>
        <v>#N/A</v>
      </c>
      <c r="E624" s="46" t="e">
        <f>IF(AND('DO NOT USE_Case Formulas'!A624,ISBLANK('Case Data Entry'!E624)),"Mobile Phone is required",IF(NOT(ISBLANK('Case Data Entry'!E624)),IF(AND(ISNUMBER(VALUE('Case Data Entry'!E624)),LEFT('Case Data Entry'!E624,1)&lt;&gt;"1",LEN('Case Data Entry'!E624)=10),"OK","Phone number must be valid format"),NA()))</f>
        <v>#N/A</v>
      </c>
      <c r="F624" s="46" t="e">
        <f>IF(AND('DO NOT USE_Case Formulas'!A624,ISBLANK('Case Data Entry'!F624)),"Home Street Address is required",IF(LEN('Case Data Entry'!F624)&gt;255,"Home Street Address must be less than 255 characters",IF('DO NOT USE_Case Formulas'!A624,"OK",NA())))</f>
        <v>#N/A</v>
      </c>
      <c r="G624" s="46" t="e">
        <f>IF(AND('DO NOT USE_Case Formulas'!A624,ISBLANK('Case Data Entry'!G624)),"City is required",IF(LEN('Case Data Entry'!G624)&gt;40,"City must be less than 40 characters",IF('DO NOT USE_Case Formulas'!A624,"OK",NA())))</f>
        <v>#N/A</v>
      </c>
      <c r="H624" s="46" t="e">
        <f>IF(AND('DO NOT USE_Case Formulas'!A624,ISBLANK('Case Data Entry'!H624)),"State is required",IF(AND(NOT(ISBLANK('Case Data Entry'!H624)),ISNA(VLOOKUP('Case Data Entry'!H624,'DO NOT USE_Shared Picklist'!$P$3:$P$52,1,FALSE))),"Please select a value from the drop-down menu",IF('DO NOT USE_Case Formulas'!A624,"OK",NA())))</f>
        <v>#N/A</v>
      </c>
      <c r="I624" s="46" t="e">
        <f>IF(AND('DO NOT USE_Case Formulas'!A624,ISBLANK('Case Data Entry'!I624)),"Zip is required",IF(ISBLANK('Case Data Entry'!I624),NA(),"OK"))</f>
        <v>#N/A</v>
      </c>
      <c r="J624" s="46" t="e">
        <f>IF(AND('DO NOT USE_Case Formulas'!A624,ISBLANK('Case Data Entry'!J624)),"Occupation/Job Title is required",IF(NOT(ISBLANK('Case Data Entry'!J624)),"OK",NA()))</f>
        <v>#N/A</v>
      </c>
      <c r="K624" s="46" t="e">
        <f>IF('DO NOT USE_Case Formulas'!A624,IF(ISBLANK('Case Data Entry'!K624),"Last Date On Site is required","OK"),NA())</f>
        <v>#N/A</v>
      </c>
      <c r="L624" s="46" t="e">
        <f>IF(AND('DO NOT USE_Case Formulas'!A624,ISBLANK('Case Data Entry'!L624)),"Specific Place in the Location is required",IF(ISBLANK('Case Data Entry'!L624),NA(),"OK"))</f>
        <v>#N/A</v>
      </c>
      <c r="M624" s="46" t="e">
        <f>IF(AND(NOT(ISBLANK('Case Data Entry'!M624)),ISNA(VLOOKUP('Case Data Entry'!M624,'DO NOT USE_Shared Picklist'!$L$3:$L$81,1,FALSE))),"Please select a value from the drop-down menu",IF('DO NOT USE_Case Formulas'!A624,"OK",NA()))</f>
        <v>#N/A</v>
      </c>
      <c r="N624" s="46" t="e">
        <f>IF(AND(NOT(ISBLANK('Case Data Entry'!N624)),ISNA(VLOOKUP('Case Data Entry'!N624,'DO NOT USE_Shared Picklist'!$I$3:$I$5,1,FALSE))),"Please select a value from the drop-down menu",IF('DO NOT USE_Case Formulas'!A624,"OK",NA()))</f>
        <v>#N/A</v>
      </c>
      <c r="O624" s="46" t="e">
        <f>IF(AND(NOT(ISBLANK('Case Data Entry'!O624)),ISNA(VLOOKUP('Case Data Entry'!O624,'DO NOT USE_Shared Picklist'!$E$3:$E$10,1,FALSE))),"Please select a value from the drop-down menu",IF('DO NOT USE_Case Formulas'!A624,"OK",NA()))</f>
        <v>#N/A</v>
      </c>
      <c r="P624" s="46" t="e">
        <f>IF(AND(NOT(ISBLANK('Case Data Entry'!P624)),ISNA(VLOOKUP('Case Data Entry'!P624,'DO NOT USE_Shared Picklist'!$W$3:$W$9,1,FALSE))),"Please select a value from the drop-down menu",IF('DO NOT USE_Case Formulas'!A624,"OK",NA()))</f>
        <v>#N/A</v>
      </c>
      <c r="Q624" s="46" t="e">
        <f>IF(AND(NOT(ISBLANK('Case Data Entry'!Q624)),ISNA(VLOOKUP('Case Data Entry'!Q624,'DO NOT USE_Shared Picklist'!$W$3:$W$9,1,FALSE))),"Please select a value from the drop-down menu",IF('DO NOT USE_Case Formulas'!A624,"OK",NA()))</f>
        <v>#N/A</v>
      </c>
      <c r="R624" s="46" t="e">
        <f>IF(AND(NOT(ISBLANK('Case Data Entry'!R624)),ISNA(VLOOKUP('Case Data Entry'!R624,'DO NOT USE_Shared Picklist'!$V$3:$V$7,1,FALSE))),"Please select a value from the drop-down menu",IF('DO NOT USE_Case Formulas'!A624,"OK",NA()))</f>
        <v>#N/A</v>
      </c>
      <c r="S624" s="46" t="e">
        <f>IF(LEN('Case Data Entry'!S624)&gt;255,"Work Area/Department must be less than 255 characters",IF('DO NOT USE_Case Formulas'!A624,"OK",NA()))</f>
        <v>#N/A</v>
      </c>
      <c r="T624" s="46" t="e">
        <f>IF(AND(NOT(ISBLANK('Case Data Entry'!T624)),NOT(ISNUMBER('Case Data Entry'!T624))),"Please enter a valid number.",IF('DO NOT USE_Case Formulas'!A624,"OK",NA()))</f>
        <v>#N/A</v>
      </c>
      <c r="U624" s="46" t="e">
        <f>IF(AND('DO NOT USE_Case Formulas'!A624,ISBLANK('Case Data Entry'!U624)),"Has this person had symptoms? is required",IF(AND(NOT(ISBLANK('Case Data Entry'!U624)),ISNA(VLOOKUP('Case Data Entry'!U624,'DO NOT USE_Shared Picklist'!$D$3:$D$5,1,FALSE))),"Please select a value from the drop-down menu",IF('DO NOT USE_Case Formulas'!A624,"OK",NA())))</f>
        <v>#N/A</v>
      </c>
      <c r="V624" s="46" t="e">
        <f>IF(AND('Case Data Entry'!U624='DO NOT USE_Shared Picklist'!$D$3,ISBLANK('Case Data Entry'!V624)),"If yes, when did the symptoms start? is required if Has this person had symptoms? is Yes",IF('DO NOT USE_Case Formulas'!A624,"OK",NA()))</f>
        <v>#N/A</v>
      </c>
      <c r="W624" s="46" t="e">
        <f>IF(AND(NOT(ISBLANK('Case Data Entry'!W624)),ISNA(VLOOKUP('Case Data Entry'!W624,'DO NOT USE_Shared Picklist'!$G$3:$G$5,1,FALSE))),"Please select a value from the drop-down menu",IF('DO NOT USE_Case Formulas'!A624,"OK",NA()))</f>
        <v>#N/A</v>
      </c>
      <c r="X624" s="46"/>
      <c r="Y624" s="46" t="e">
        <f ca="1">IF('Case Data Entry'!Y624&gt;'DO NOT USE_Shared Picklist'!$C$3,"Date Entity Notified of Positive Test cannot be a future date",IF('DO NOT USE_Case Formulas'!A624,"OK",NA()))</f>
        <v>#N/A</v>
      </c>
      <c r="Z624" s="46" t="e">
        <f ca="1">IF('Case Data Entry'!Z624&gt;'DO NOT USE_Shared Picklist'!$C$3,"Test Date cannot be a future date",IF('DO NOT USE_Case Formulas'!A624,"OK",NA()))</f>
        <v>#N/A</v>
      </c>
      <c r="AA624" s="46" t="e">
        <f>IF(AND(NOT(ISBLANK('Case Data Entry'!AA624)),ISNA(VLOOKUP('Case Data Entry'!AA624,'DO NOT USE_Shared Picklist'!$R$3:$R$7,1,FALSE))),"Please select a value from the drop-down menu",IF('DO NOT USE_Case Formulas'!A624,"OK",NA()))</f>
        <v>#N/A</v>
      </c>
      <c r="AB624" s="46" t="e">
        <f>IF(AND(NOT(ISBLANK('Case Data Entry'!AB624)),ISNA(VLOOKUP('Case Data Entry'!AB624,'DO NOT USE_Shared Picklist'!$Q$3:$Q$8,1,FALSE))),"Please select a value from the drop-down menu",IF('DO NOT USE_Case Formulas'!A624,"OK",NA()))</f>
        <v>#N/A</v>
      </c>
    </row>
    <row r="625" spans="1:28" x14ac:dyDescent="0.25">
      <c r="A625" s="45" t="e">
        <f>IF('DO NOT USE_Case Formulas'!A625,IF('DO NOT USE_Case Formulas'!B625,"Not all required fields are completed","OK"),NA())</f>
        <v>#N/A</v>
      </c>
      <c r="B625" s="46" t="e">
        <f>IF(AND('DO NOT USE_Case Formulas'!A625,ISBLANK('Case Data Entry'!B625)),"First Name is required",IF(NOT(ISBLANK('Case Data Entry'!B625)),"OK",NA()))</f>
        <v>#N/A</v>
      </c>
      <c r="C625" s="46" t="e">
        <f>IF(AND('DO NOT USE_Case Formulas'!A625,ISBLANK('Case Data Entry'!C625)),"Last Name is required",IF(NOT(ISBLANK('Case Data Entry'!C625)),"OK",NA()))</f>
        <v>#N/A</v>
      </c>
      <c r="D625" s="46" t="e">
        <f>IF(AND('DO NOT USE_Case Formulas'!A625,ISBLANK('Case Data Entry'!D625)),"Birthdate is required",IF(NOT(ISBLANK('Case Data Entry'!D625)),"OK",NA()))</f>
        <v>#N/A</v>
      </c>
      <c r="E625" s="46" t="e">
        <f>IF(AND('DO NOT USE_Case Formulas'!A625,ISBLANK('Case Data Entry'!E625)),"Mobile Phone is required",IF(NOT(ISBLANK('Case Data Entry'!E625)),IF(AND(ISNUMBER(VALUE('Case Data Entry'!E625)),LEFT('Case Data Entry'!E625,1)&lt;&gt;"1",LEN('Case Data Entry'!E625)=10),"OK","Phone number must be valid format"),NA()))</f>
        <v>#N/A</v>
      </c>
      <c r="F625" s="46" t="e">
        <f>IF(AND('DO NOT USE_Case Formulas'!A625,ISBLANK('Case Data Entry'!F625)),"Home Street Address is required",IF(LEN('Case Data Entry'!F625)&gt;255,"Home Street Address must be less than 255 characters",IF('DO NOT USE_Case Formulas'!A625,"OK",NA())))</f>
        <v>#N/A</v>
      </c>
      <c r="G625" s="46" t="e">
        <f>IF(AND('DO NOT USE_Case Formulas'!A625,ISBLANK('Case Data Entry'!G625)),"City is required",IF(LEN('Case Data Entry'!G625)&gt;40,"City must be less than 40 characters",IF('DO NOT USE_Case Formulas'!A625,"OK",NA())))</f>
        <v>#N/A</v>
      </c>
      <c r="H625" s="46" t="e">
        <f>IF(AND('DO NOT USE_Case Formulas'!A625,ISBLANK('Case Data Entry'!H625)),"State is required",IF(AND(NOT(ISBLANK('Case Data Entry'!H625)),ISNA(VLOOKUP('Case Data Entry'!H625,'DO NOT USE_Shared Picklist'!$P$3:$P$52,1,FALSE))),"Please select a value from the drop-down menu",IF('DO NOT USE_Case Formulas'!A625,"OK",NA())))</f>
        <v>#N/A</v>
      </c>
      <c r="I625" s="46" t="e">
        <f>IF(AND('DO NOT USE_Case Formulas'!A625,ISBLANK('Case Data Entry'!I625)),"Zip is required",IF(ISBLANK('Case Data Entry'!I625),NA(),"OK"))</f>
        <v>#N/A</v>
      </c>
      <c r="J625" s="46" t="e">
        <f>IF(AND('DO NOT USE_Case Formulas'!A625,ISBLANK('Case Data Entry'!J625)),"Occupation/Job Title is required",IF(NOT(ISBLANK('Case Data Entry'!J625)),"OK",NA()))</f>
        <v>#N/A</v>
      </c>
      <c r="K625" s="46" t="e">
        <f>IF('DO NOT USE_Case Formulas'!A625,IF(ISBLANK('Case Data Entry'!K625),"Last Date On Site is required","OK"),NA())</f>
        <v>#N/A</v>
      </c>
      <c r="L625" s="46" t="e">
        <f>IF(AND('DO NOT USE_Case Formulas'!A625,ISBLANK('Case Data Entry'!L625)),"Specific Place in the Location is required",IF(ISBLANK('Case Data Entry'!L625),NA(),"OK"))</f>
        <v>#N/A</v>
      </c>
      <c r="M625" s="46" t="e">
        <f>IF(AND(NOT(ISBLANK('Case Data Entry'!M625)),ISNA(VLOOKUP('Case Data Entry'!M625,'DO NOT USE_Shared Picklist'!$L$3:$L$81,1,FALSE))),"Please select a value from the drop-down menu",IF('DO NOT USE_Case Formulas'!A625,"OK",NA()))</f>
        <v>#N/A</v>
      </c>
      <c r="N625" s="46" t="e">
        <f>IF(AND(NOT(ISBLANK('Case Data Entry'!N625)),ISNA(VLOOKUP('Case Data Entry'!N625,'DO NOT USE_Shared Picklist'!$I$3:$I$5,1,FALSE))),"Please select a value from the drop-down menu",IF('DO NOT USE_Case Formulas'!A625,"OK",NA()))</f>
        <v>#N/A</v>
      </c>
      <c r="O625" s="46" t="e">
        <f>IF(AND(NOT(ISBLANK('Case Data Entry'!O625)),ISNA(VLOOKUP('Case Data Entry'!O625,'DO NOT USE_Shared Picklist'!$E$3:$E$10,1,FALSE))),"Please select a value from the drop-down menu",IF('DO NOT USE_Case Formulas'!A625,"OK",NA()))</f>
        <v>#N/A</v>
      </c>
      <c r="P625" s="46" t="e">
        <f>IF(AND(NOT(ISBLANK('Case Data Entry'!P625)),ISNA(VLOOKUP('Case Data Entry'!P625,'DO NOT USE_Shared Picklist'!$W$3:$W$9,1,FALSE))),"Please select a value from the drop-down menu",IF('DO NOT USE_Case Formulas'!A625,"OK",NA()))</f>
        <v>#N/A</v>
      </c>
      <c r="Q625" s="46" t="e">
        <f>IF(AND(NOT(ISBLANK('Case Data Entry'!Q625)),ISNA(VLOOKUP('Case Data Entry'!Q625,'DO NOT USE_Shared Picklist'!$W$3:$W$9,1,FALSE))),"Please select a value from the drop-down menu",IF('DO NOT USE_Case Formulas'!A625,"OK",NA()))</f>
        <v>#N/A</v>
      </c>
      <c r="R625" s="46" t="e">
        <f>IF(AND(NOT(ISBLANK('Case Data Entry'!R625)),ISNA(VLOOKUP('Case Data Entry'!R625,'DO NOT USE_Shared Picklist'!$V$3:$V$7,1,FALSE))),"Please select a value from the drop-down menu",IF('DO NOT USE_Case Formulas'!A625,"OK",NA()))</f>
        <v>#N/A</v>
      </c>
      <c r="S625" s="46" t="e">
        <f>IF(LEN('Case Data Entry'!S625)&gt;255,"Work Area/Department must be less than 255 characters",IF('DO NOT USE_Case Formulas'!A625,"OK",NA()))</f>
        <v>#N/A</v>
      </c>
      <c r="T625" s="46" t="e">
        <f>IF(AND(NOT(ISBLANK('Case Data Entry'!T625)),NOT(ISNUMBER('Case Data Entry'!T625))),"Please enter a valid number.",IF('DO NOT USE_Case Formulas'!A625,"OK",NA()))</f>
        <v>#N/A</v>
      </c>
      <c r="U625" s="46" t="e">
        <f>IF(AND('DO NOT USE_Case Formulas'!A625,ISBLANK('Case Data Entry'!U625)),"Has this person had symptoms? is required",IF(AND(NOT(ISBLANK('Case Data Entry'!U625)),ISNA(VLOOKUP('Case Data Entry'!U625,'DO NOT USE_Shared Picklist'!$D$3:$D$5,1,FALSE))),"Please select a value from the drop-down menu",IF('DO NOT USE_Case Formulas'!A625,"OK",NA())))</f>
        <v>#N/A</v>
      </c>
      <c r="V625" s="46" t="e">
        <f>IF(AND('Case Data Entry'!U625='DO NOT USE_Shared Picklist'!$D$3,ISBLANK('Case Data Entry'!V625)),"If yes, when did the symptoms start? is required if Has this person had symptoms? is Yes",IF('DO NOT USE_Case Formulas'!A625,"OK",NA()))</f>
        <v>#N/A</v>
      </c>
      <c r="W625" s="46" t="e">
        <f>IF(AND(NOT(ISBLANK('Case Data Entry'!W625)),ISNA(VLOOKUP('Case Data Entry'!W625,'DO NOT USE_Shared Picklist'!$G$3:$G$5,1,FALSE))),"Please select a value from the drop-down menu",IF('DO NOT USE_Case Formulas'!A625,"OK",NA()))</f>
        <v>#N/A</v>
      </c>
      <c r="X625" s="46"/>
      <c r="Y625" s="46" t="e">
        <f ca="1">IF('Case Data Entry'!Y625&gt;'DO NOT USE_Shared Picklist'!$C$3,"Date Entity Notified of Positive Test cannot be a future date",IF('DO NOT USE_Case Formulas'!A625,"OK",NA()))</f>
        <v>#N/A</v>
      </c>
      <c r="Z625" s="46" t="e">
        <f ca="1">IF('Case Data Entry'!Z625&gt;'DO NOT USE_Shared Picklist'!$C$3,"Test Date cannot be a future date",IF('DO NOT USE_Case Formulas'!A625,"OK",NA()))</f>
        <v>#N/A</v>
      </c>
      <c r="AA625" s="46" t="e">
        <f>IF(AND(NOT(ISBLANK('Case Data Entry'!AA625)),ISNA(VLOOKUP('Case Data Entry'!AA625,'DO NOT USE_Shared Picklist'!$R$3:$R$7,1,FALSE))),"Please select a value from the drop-down menu",IF('DO NOT USE_Case Formulas'!A625,"OK",NA()))</f>
        <v>#N/A</v>
      </c>
      <c r="AB625" s="46" t="e">
        <f>IF(AND(NOT(ISBLANK('Case Data Entry'!AB625)),ISNA(VLOOKUP('Case Data Entry'!AB625,'DO NOT USE_Shared Picklist'!$Q$3:$Q$8,1,FALSE))),"Please select a value from the drop-down menu",IF('DO NOT USE_Case Formulas'!A625,"OK",NA()))</f>
        <v>#N/A</v>
      </c>
    </row>
    <row r="626" spans="1:28" x14ac:dyDescent="0.25">
      <c r="A626" s="45" t="e">
        <f>IF('DO NOT USE_Case Formulas'!A626,IF('DO NOT USE_Case Formulas'!B626,"Not all required fields are completed","OK"),NA())</f>
        <v>#N/A</v>
      </c>
      <c r="B626" s="46" t="e">
        <f>IF(AND('DO NOT USE_Case Formulas'!A626,ISBLANK('Case Data Entry'!B626)),"First Name is required",IF(NOT(ISBLANK('Case Data Entry'!B626)),"OK",NA()))</f>
        <v>#N/A</v>
      </c>
      <c r="C626" s="46" t="e">
        <f>IF(AND('DO NOT USE_Case Formulas'!A626,ISBLANK('Case Data Entry'!C626)),"Last Name is required",IF(NOT(ISBLANK('Case Data Entry'!C626)),"OK",NA()))</f>
        <v>#N/A</v>
      </c>
      <c r="D626" s="46" t="e">
        <f>IF(AND('DO NOT USE_Case Formulas'!A626,ISBLANK('Case Data Entry'!D626)),"Birthdate is required",IF(NOT(ISBLANK('Case Data Entry'!D626)),"OK",NA()))</f>
        <v>#N/A</v>
      </c>
      <c r="E626" s="46" t="e">
        <f>IF(AND('DO NOT USE_Case Formulas'!A626,ISBLANK('Case Data Entry'!E626)),"Mobile Phone is required",IF(NOT(ISBLANK('Case Data Entry'!E626)),IF(AND(ISNUMBER(VALUE('Case Data Entry'!E626)),LEFT('Case Data Entry'!E626,1)&lt;&gt;"1",LEN('Case Data Entry'!E626)=10),"OK","Phone number must be valid format"),NA()))</f>
        <v>#N/A</v>
      </c>
      <c r="F626" s="46" t="e">
        <f>IF(AND('DO NOT USE_Case Formulas'!A626,ISBLANK('Case Data Entry'!F626)),"Home Street Address is required",IF(LEN('Case Data Entry'!F626)&gt;255,"Home Street Address must be less than 255 characters",IF('DO NOT USE_Case Formulas'!A626,"OK",NA())))</f>
        <v>#N/A</v>
      </c>
      <c r="G626" s="46" t="e">
        <f>IF(AND('DO NOT USE_Case Formulas'!A626,ISBLANK('Case Data Entry'!G626)),"City is required",IF(LEN('Case Data Entry'!G626)&gt;40,"City must be less than 40 characters",IF('DO NOT USE_Case Formulas'!A626,"OK",NA())))</f>
        <v>#N/A</v>
      </c>
      <c r="H626" s="46" t="e">
        <f>IF(AND('DO NOT USE_Case Formulas'!A626,ISBLANK('Case Data Entry'!H626)),"State is required",IF(AND(NOT(ISBLANK('Case Data Entry'!H626)),ISNA(VLOOKUP('Case Data Entry'!H626,'DO NOT USE_Shared Picklist'!$P$3:$P$52,1,FALSE))),"Please select a value from the drop-down menu",IF('DO NOT USE_Case Formulas'!A626,"OK",NA())))</f>
        <v>#N/A</v>
      </c>
      <c r="I626" s="46" t="e">
        <f>IF(AND('DO NOT USE_Case Formulas'!A626,ISBLANK('Case Data Entry'!I626)),"Zip is required",IF(ISBLANK('Case Data Entry'!I626),NA(),"OK"))</f>
        <v>#N/A</v>
      </c>
      <c r="J626" s="46" t="e">
        <f>IF(AND('DO NOT USE_Case Formulas'!A626,ISBLANK('Case Data Entry'!J626)),"Occupation/Job Title is required",IF(NOT(ISBLANK('Case Data Entry'!J626)),"OK",NA()))</f>
        <v>#N/A</v>
      </c>
      <c r="K626" s="46" t="e">
        <f>IF('DO NOT USE_Case Formulas'!A626,IF(ISBLANK('Case Data Entry'!K626),"Last Date On Site is required","OK"),NA())</f>
        <v>#N/A</v>
      </c>
      <c r="L626" s="46" t="e">
        <f>IF(AND('DO NOT USE_Case Formulas'!A626,ISBLANK('Case Data Entry'!L626)),"Specific Place in the Location is required",IF(ISBLANK('Case Data Entry'!L626),NA(),"OK"))</f>
        <v>#N/A</v>
      </c>
      <c r="M626" s="46" t="e">
        <f>IF(AND(NOT(ISBLANK('Case Data Entry'!M626)),ISNA(VLOOKUP('Case Data Entry'!M626,'DO NOT USE_Shared Picklist'!$L$3:$L$81,1,FALSE))),"Please select a value from the drop-down menu",IF('DO NOT USE_Case Formulas'!A626,"OK",NA()))</f>
        <v>#N/A</v>
      </c>
      <c r="N626" s="46" t="e">
        <f>IF(AND(NOT(ISBLANK('Case Data Entry'!N626)),ISNA(VLOOKUP('Case Data Entry'!N626,'DO NOT USE_Shared Picklist'!$I$3:$I$5,1,FALSE))),"Please select a value from the drop-down menu",IF('DO NOT USE_Case Formulas'!A626,"OK",NA()))</f>
        <v>#N/A</v>
      </c>
      <c r="O626" s="46" t="e">
        <f>IF(AND(NOT(ISBLANK('Case Data Entry'!O626)),ISNA(VLOOKUP('Case Data Entry'!O626,'DO NOT USE_Shared Picklist'!$E$3:$E$10,1,FALSE))),"Please select a value from the drop-down menu",IF('DO NOT USE_Case Formulas'!A626,"OK",NA()))</f>
        <v>#N/A</v>
      </c>
      <c r="P626" s="46" t="e">
        <f>IF(AND(NOT(ISBLANK('Case Data Entry'!P626)),ISNA(VLOOKUP('Case Data Entry'!P626,'DO NOT USE_Shared Picklist'!$W$3:$W$9,1,FALSE))),"Please select a value from the drop-down menu",IF('DO NOT USE_Case Formulas'!A626,"OK",NA()))</f>
        <v>#N/A</v>
      </c>
      <c r="Q626" s="46" t="e">
        <f>IF(AND(NOT(ISBLANK('Case Data Entry'!Q626)),ISNA(VLOOKUP('Case Data Entry'!Q626,'DO NOT USE_Shared Picklist'!$W$3:$W$9,1,FALSE))),"Please select a value from the drop-down menu",IF('DO NOT USE_Case Formulas'!A626,"OK",NA()))</f>
        <v>#N/A</v>
      </c>
      <c r="R626" s="46" t="e">
        <f>IF(AND(NOT(ISBLANK('Case Data Entry'!R626)),ISNA(VLOOKUP('Case Data Entry'!R626,'DO NOT USE_Shared Picklist'!$V$3:$V$7,1,FALSE))),"Please select a value from the drop-down menu",IF('DO NOT USE_Case Formulas'!A626,"OK",NA()))</f>
        <v>#N/A</v>
      </c>
      <c r="S626" s="46" t="e">
        <f>IF(LEN('Case Data Entry'!S626)&gt;255,"Work Area/Department must be less than 255 characters",IF('DO NOT USE_Case Formulas'!A626,"OK",NA()))</f>
        <v>#N/A</v>
      </c>
      <c r="T626" s="46" t="e">
        <f>IF(AND(NOT(ISBLANK('Case Data Entry'!T626)),NOT(ISNUMBER('Case Data Entry'!T626))),"Please enter a valid number.",IF('DO NOT USE_Case Formulas'!A626,"OK",NA()))</f>
        <v>#N/A</v>
      </c>
      <c r="U626" s="46" t="e">
        <f>IF(AND('DO NOT USE_Case Formulas'!A626,ISBLANK('Case Data Entry'!U626)),"Has this person had symptoms? is required",IF(AND(NOT(ISBLANK('Case Data Entry'!U626)),ISNA(VLOOKUP('Case Data Entry'!U626,'DO NOT USE_Shared Picklist'!$D$3:$D$5,1,FALSE))),"Please select a value from the drop-down menu",IF('DO NOT USE_Case Formulas'!A626,"OK",NA())))</f>
        <v>#N/A</v>
      </c>
      <c r="V626" s="46" t="e">
        <f>IF(AND('Case Data Entry'!U626='DO NOT USE_Shared Picklist'!$D$3,ISBLANK('Case Data Entry'!V626)),"If yes, when did the symptoms start? is required if Has this person had symptoms? is Yes",IF('DO NOT USE_Case Formulas'!A626,"OK",NA()))</f>
        <v>#N/A</v>
      </c>
      <c r="W626" s="46" t="e">
        <f>IF(AND(NOT(ISBLANK('Case Data Entry'!W626)),ISNA(VLOOKUP('Case Data Entry'!W626,'DO NOT USE_Shared Picklist'!$G$3:$G$5,1,FALSE))),"Please select a value from the drop-down menu",IF('DO NOT USE_Case Formulas'!A626,"OK",NA()))</f>
        <v>#N/A</v>
      </c>
      <c r="X626" s="46"/>
      <c r="Y626" s="46" t="e">
        <f ca="1">IF('Case Data Entry'!Y626&gt;'DO NOT USE_Shared Picklist'!$C$3,"Date Entity Notified of Positive Test cannot be a future date",IF('DO NOT USE_Case Formulas'!A626,"OK",NA()))</f>
        <v>#N/A</v>
      </c>
      <c r="Z626" s="46" t="e">
        <f ca="1">IF('Case Data Entry'!Z626&gt;'DO NOT USE_Shared Picklist'!$C$3,"Test Date cannot be a future date",IF('DO NOT USE_Case Formulas'!A626,"OK",NA()))</f>
        <v>#N/A</v>
      </c>
      <c r="AA626" s="46" t="e">
        <f>IF(AND(NOT(ISBLANK('Case Data Entry'!AA626)),ISNA(VLOOKUP('Case Data Entry'!AA626,'DO NOT USE_Shared Picklist'!$R$3:$R$7,1,FALSE))),"Please select a value from the drop-down menu",IF('DO NOT USE_Case Formulas'!A626,"OK",NA()))</f>
        <v>#N/A</v>
      </c>
      <c r="AB626" s="46" t="e">
        <f>IF(AND(NOT(ISBLANK('Case Data Entry'!AB626)),ISNA(VLOOKUP('Case Data Entry'!AB626,'DO NOT USE_Shared Picklist'!$Q$3:$Q$8,1,FALSE))),"Please select a value from the drop-down menu",IF('DO NOT USE_Case Formulas'!A626,"OK",NA()))</f>
        <v>#N/A</v>
      </c>
    </row>
    <row r="627" spans="1:28" x14ac:dyDescent="0.25">
      <c r="A627" s="45" t="e">
        <f>IF('DO NOT USE_Case Formulas'!A627,IF('DO NOT USE_Case Formulas'!B627,"Not all required fields are completed","OK"),NA())</f>
        <v>#N/A</v>
      </c>
      <c r="B627" s="46" t="e">
        <f>IF(AND('DO NOT USE_Case Formulas'!A627,ISBLANK('Case Data Entry'!B627)),"First Name is required",IF(NOT(ISBLANK('Case Data Entry'!B627)),"OK",NA()))</f>
        <v>#N/A</v>
      </c>
      <c r="C627" s="46" t="e">
        <f>IF(AND('DO NOT USE_Case Formulas'!A627,ISBLANK('Case Data Entry'!C627)),"Last Name is required",IF(NOT(ISBLANK('Case Data Entry'!C627)),"OK",NA()))</f>
        <v>#N/A</v>
      </c>
      <c r="D627" s="46" t="e">
        <f>IF(AND('DO NOT USE_Case Formulas'!A627,ISBLANK('Case Data Entry'!D627)),"Birthdate is required",IF(NOT(ISBLANK('Case Data Entry'!D627)),"OK",NA()))</f>
        <v>#N/A</v>
      </c>
      <c r="E627" s="46" t="e">
        <f>IF(AND('DO NOT USE_Case Formulas'!A627,ISBLANK('Case Data Entry'!E627)),"Mobile Phone is required",IF(NOT(ISBLANK('Case Data Entry'!E627)),IF(AND(ISNUMBER(VALUE('Case Data Entry'!E627)),LEFT('Case Data Entry'!E627,1)&lt;&gt;"1",LEN('Case Data Entry'!E627)=10),"OK","Phone number must be valid format"),NA()))</f>
        <v>#N/A</v>
      </c>
      <c r="F627" s="46" t="e">
        <f>IF(AND('DO NOT USE_Case Formulas'!A627,ISBLANK('Case Data Entry'!F627)),"Home Street Address is required",IF(LEN('Case Data Entry'!F627)&gt;255,"Home Street Address must be less than 255 characters",IF('DO NOT USE_Case Formulas'!A627,"OK",NA())))</f>
        <v>#N/A</v>
      </c>
      <c r="G627" s="46" t="e">
        <f>IF(AND('DO NOT USE_Case Formulas'!A627,ISBLANK('Case Data Entry'!G627)),"City is required",IF(LEN('Case Data Entry'!G627)&gt;40,"City must be less than 40 characters",IF('DO NOT USE_Case Formulas'!A627,"OK",NA())))</f>
        <v>#N/A</v>
      </c>
      <c r="H627" s="46" t="e">
        <f>IF(AND('DO NOT USE_Case Formulas'!A627,ISBLANK('Case Data Entry'!H627)),"State is required",IF(AND(NOT(ISBLANK('Case Data Entry'!H627)),ISNA(VLOOKUP('Case Data Entry'!H627,'DO NOT USE_Shared Picklist'!$P$3:$P$52,1,FALSE))),"Please select a value from the drop-down menu",IF('DO NOT USE_Case Formulas'!A627,"OK",NA())))</f>
        <v>#N/A</v>
      </c>
      <c r="I627" s="46" t="e">
        <f>IF(AND('DO NOT USE_Case Formulas'!A627,ISBLANK('Case Data Entry'!I627)),"Zip is required",IF(ISBLANK('Case Data Entry'!I627),NA(),"OK"))</f>
        <v>#N/A</v>
      </c>
      <c r="J627" s="46" t="e">
        <f>IF(AND('DO NOT USE_Case Formulas'!A627,ISBLANK('Case Data Entry'!J627)),"Occupation/Job Title is required",IF(NOT(ISBLANK('Case Data Entry'!J627)),"OK",NA()))</f>
        <v>#N/A</v>
      </c>
      <c r="K627" s="46" t="e">
        <f>IF('DO NOT USE_Case Formulas'!A627,IF(ISBLANK('Case Data Entry'!K627),"Last Date On Site is required","OK"),NA())</f>
        <v>#N/A</v>
      </c>
      <c r="L627" s="46" t="e">
        <f>IF(AND('DO NOT USE_Case Formulas'!A627,ISBLANK('Case Data Entry'!L627)),"Specific Place in the Location is required",IF(ISBLANK('Case Data Entry'!L627),NA(),"OK"))</f>
        <v>#N/A</v>
      </c>
      <c r="M627" s="46" t="e">
        <f>IF(AND(NOT(ISBLANK('Case Data Entry'!M627)),ISNA(VLOOKUP('Case Data Entry'!M627,'DO NOT USE_Shared Picklist'!$L$3:$L$81,1,FALSE))),"Please select a value from the drop-down menu",IF('DO NOT USE_Case Formulas'!A627,"OK",NA()))</f>
        <v>#N/A</v>
      </c>
      <c r="N627" s="46" t="e">
        <f>IF(AND(NOT(ISBLANK('Case Data Entry'!N627)),ISNA(VLOOKUP('Case Data Entry'!N627,'DO NOT USE_Shared Picklist'!$I$3:$I$5,1,FALSE))),"Please select a value from the drop-down menu",IF('DO NOT USE_Case Formulas'!A627,"OK",NA()))</f>
        <v>#N/A</v>
      </c>
      <c r="O627" s="46" t="e">
        <f>IF(AND(NOT(ISBLANK('Case Data Entry'!O627)),ISNA(VLOOKUP('Case Data Entry'!O627,'DO NOT USE_Shared Picklist'!$E$3:$E$10,1,FALSE))),"Please select a value from the drop-down menu",IF('DO NOT USE_Case Formulas'!A627,"OK",NA()))</f>
        <v>#N/A</v>
      </c>
      <c r="P627" s="46" t="e">
        <f>IF(AND(NOT(ISBLANK('Case Data Entry'!P627)),ISNA(VLOOKUP('Case Data Entry'!P627,'DO NOT USE_Shared Picklist'!$W$3:$W$9,1,FALSE))),"Please select a value from the drop-down menu",IF('DO NOT USE_Case Formulas'!A627,"OK",NA()))</f>
        <v>#N/A</v>
      </c>
      <c r="Q627" s="46" t="e">
        <f>IF(AND(NOT(ISBLANK('Case Data Entry'!Q627)),ISNA(VLOOKUP('Case Data Entry'!Q627,'DO NOT USE_Shared Picklist'!$W$3:$W$9,1,FALSE))),"Please select a value from the drop-down menu",IF('DO NOT USE_Case Formulas'!A627,"OK",NA()))</f>
        <v>#N/A</v>
      </c>
      <c r="R627" s="46" t="e">
        <f>IF(AND(NOT(ISBLANK('Case Data Entry'!R627)),ISNA(VLOOKUP('Case Data Entry'!R627,'DO NOT USE_Shared Picklist'!$V$3:$V$7,1,FALSE))),"Please select a value from the drop-down menu",IF('DO NOT USE_Case Formulas'!A627,"OK",NA()))</f>
        <v>#N/A</v>
      </c>
      <c r="S627" s="46" t="e">
        <f>IF(LEN('Case Data Entry'!S627)&gt;255,"Work Area/Department must be less than 255 characters",IF('DO NOT USE_Case Formulas'!A627,"OK",NA()))</f>
        <v>#N/A</v>
      </c>
      <c r="T627" s="46" t="e">
        <f>IF(AND(NOT(ISBLANK('Case Data Entry'!T627)),NOT(ISNUMBER('Case Data Entry'!T627))),"Please enter a valid number.",IF('DO NOT USE_Case Formulas'!A627,"OK",NA()))</f>
        <v>#N/A</v>
      </c>
      <c r="U627" s="46" t="e">
        <f>IF(AND('DO NOT USE_Case Formulas'!A627,ISBLANK('Case Data Entry'!U627)),"Has this person had symptoms? is required",IF(AND(NOT(ISBLANK('Case Data Entry'!U627)),ISNA(VLOOKUP('Case Data Entry'!U627,'DO NOT USE_Shared Picklist'!$D$3:$D$5,1,FALSE))),"Please select a value from the drop-down menu",IF('DO NOT USE_Case Formulas'!A627,"OK",NA())))</f>
        <v>#N/A</v>
      </c>
      <c r="V627" s="46" t="e">
        <f>IF(AND('Case Data Entry'!U627='DO NOT USE_Shared Picklist'!$D$3,ISBLANK('Case Data Entry'!V627)),"If yes, when did the symptoms start? is required if Has this person had symptoms? is Yes",IF('DO NOT USE_Case Formulas'!A627,"OK",NA()))</f>
        <v>#N/A</v>
      </c>
      <c r="W627" s="46" t="e">
        <f>IF(AND(NOT(ISBLANK('Case Data Entry'!W627)),ISNA(VLOOKUP('Case Data Entry'!W627,'DO NOT USE_Shared Picklist'!$G$3:$G$5,1,FALSE))),"Please select a value from the drop-down menu",IF('DO NOT USE_Case Formulas'!A627,"OK",NA()))</f>
        <v>#N/A</v>
      </c>
      <c r="X627" s="46"/>
      <c r="Y627" s="46" t="e">
        <f ca="1">IF('Case Data Entry'!Y627&gt;'DO NOT USE_Shared Picklist'!$C$3,"Date Entity Notified of Positive Test cannot be a future date",IF('DO NOT USE_Case Formulas'!A627,"OK",NA()))</f>
        <v>#N/A</v>
      </c>
      <c r="Z627" s="46" t="e">
        <f ca="1">IF('Case Data Entry'!Z627&gt;'DO NOT USE_Shared Picklist'!$C$3,"Test Date cannot be a future date",IF('DO NOT USE_Case Formulas'!A627,"OK",NA()))</f>
        <v>#N/A</v>
      </c>
      <c r="AA627" s="46" t="e">
        <f>IF(AND(NOT(ISBLANK('Case Data Entry'!AA627)),ISNA(VLOOKUP('Case Data Entry'!AA627,'DO NOT USE_Shared Picklist'!$R$3:$R$7,1,FALSE))),"Please select a value from the drop-down menu",IF('DO NOT USE_Case Formulas'!A627,"OK",NA()))</f>
        <v>#N/A</v>
      </c>
      <c r="AB627" s="46" t="e">
        <f>IF(AND(NOT(ISBLANK('Case Data Entry'!AB627)),ISNA(VLOOKUP('Case Data Entry'!AB627,'DO NOT USE_Shared Picklist'!$Q$3:$Q$8,1,FALSE))),"Please select a value from the drop-down menu",IF('DO NOT USE_Case Formulas'!A627,"OK",NA()))</f>
        <v>#N/A</v>
      </c>
    </row>
    <row r="628" spans="1:28" x14ac:dyDescent="0.25">
      <c r="A628" s="45" t="e">
        <f>IF('DO NOT USE_Case Formulas'!A628,IF('DO NOT USE_Case Formulas'!B628,"Not all required fields are completed","OK"),NA())</f>
        <v>#N/A</v>
      </c>
      <c r="B628" s="46" t="e">
        <f>IF(AND('DO NOT USE_Case Formulas'!A628,ISBLANK('Case Data Entry'!B628)),"First Name is required",IF(NOT(ISBLANK('Case Data Entry'!B628)),"OK",NA()))</f>
        <v>#N/A</v>
      </c>
      <c r="C628" s="46" t="e">
        <f>IF(AND('DO NOT USE_Case Formulas'!A628,ISBLANK('Case Data Entry'!C628)),"Last Name is required",IF(NOT(ISBLANK('Case Data Entry'!C628)),"OK",NA()))</f>
        <v>#N/A</v>
      </c>
      <c r="D628" s="46" t="e">
        <f>IF(AND('DO NOT USE_Case Formulas'!A628,ISBLANK('Case Data Entry'!D628)),"Birthdate is required",IF(NOT(ISBLANK('Case Data Entry'!D628)),"OK",NA()))</f>
        <v>#N/A</v>
      </c>
      <c r="E628" s="46" t="e">
        <f>IF(AND('DO NOT USE_Case Formulas'!A628,ISBLANK('Case Data Entry'!E628)),"Mobile Phone is required",IF(NOT(ISBLANK('Case Data Entry'!E628)),IF(AND(ISNUMBER(VALUE('Case Data Entry'!E628)),LEFT('Case Data Entry'!E628,1)&lt;&gt;"1",LEN('Case Data Entry'!E628)=10),"OK","Phone number must be valid format"),NA()))</f>
        <v>#N/A</v>
      </c>
      <c r="F628" s="46" t="e">
        <f>IF(AND('DO NOT USE_Case Formulas'!A628,ISBLANK('Case Data Entry'!F628)),"Home Street Address is required",IF(LEN('Case Data Entry'!F628)&gt;255,"Home Street Address must be less than 255 characters",IF('DO NOT USE_Case Formulas'!A628,"OK",NA())))</f>
        <v>#N/A</v>
      </c>
      <c r="G628" s="46" t="e">
        <f>IF(AND('DO NOT USE_Case Formulas'!A628,ISBLANK('Case Data Entry'!G628)),"City is required",IF(LEN('Case Data Entry'!G628)&gt;40,"City must be less than 40 characters",IF('DO NOT USE_Case Formulas'!A628,"OK",NA())))</f>
        <v>#N/A</v>
      </c>
      <c r="H628" s="46" t="e">
        <f>IF(AND('DO NOT USE_Case Formulas'!A628,ISBLANK('Case Data Entry'!H628)),"State is required",IF(AND(NOT(ISBLANK('Case Data Entry'!H628)),ISNA(VLOOKUP('Case Data Entry'!H628,'DO NOT USE_Shared Picklist'!$P$3:$P$52,1,FALSE))),"Please select a value from the drop-down menu",IF('DO NOT USE_Case Formulas'!A628,"OK",NA())))</f>
        <v>#N/A</v>
      </c>
      <c r="I628" s="46" t="e">
        <f>IF(AND('DO NOT USE_Case Formulas'!A628,ISBLANK('Case Data Entry'!I628)),"Zip is required",IF(ISBLANK('Case Data Entry'!I628),NA(),"OK"))</f>
        <v>#N/A</v>
      </c>
      <c r="J628" s="46" t="e">
        <f>IF(AND('DO NOT USE_Case Formulas'!A628,ISBLANK('Case Data Entry'!J628)),"Occupation/Job Title is required",IF(NOT(ISBLANK('Case Data Entry'!J628)),"OK",NA()))</f>
        <v>#N/A</v>
      </c>
      <c r="K628" s="46" t="e">
        <f>IF('DO NOT USE_Case Formulas'!A628,IF(ISBLANK('Case Data Entry'!K628),"Last Date On Site is required","OK"),NA())</f>
        <v>#N/A</v>
      </c>
      <c r="L628" s="46" t="e">
        <f>IF(AND('DO NOT USE_Case Formulas'!A628,ISBLANK('Case Data Entry'!L628)),"Specific Place in the Location is required",IF(ISBLANK('Case Data Entry'!L628),NA(),"OK"))</f>
        <v>#N/A</v>
      </c>
      <c r="M628" s="46" t="e">
        <f>IF(AND(NOT(ISBLANK('Case Data Entry'!M628)),ISNA(VLOOKUP('Case Data Entry'!M628,'DO NOT USE_Shared Picklist'!$L$3:$L$81,1,FALSE))),"Please select a value from the drop-down menu",IF('DO NOT USE_Case Formulas'!A628,"OK",NA()))</f>
        <v>#N/A</v>
      </c>
      <c r="N628" s="46" t="e">
        <f>IF(AND(NOT(ISBLANK('Case Data Entry'!N628)),ISNA(VLOOKUP('Case Data Entry'!N628,'DO NOT USE_Shared Picklist'!$I$3:$I$5,1,FALSE))),"Please select a value from the drop-down menu",IF('DO NOT USE_Case Formulas'!A628,"OK",NA()))</f>
        <v>#N/A</v>
      </c>
      <c r="O628" s="46" t="e">
        <f>IF(AND(NOT(ISBLANK('Case Data Entry'!O628)),ISNA(VLOOKUP('Case Data Entry'!O628,'DO NOT USE_Shared Picklist'!$E$3:$E$10,1,FALSE))),"Please select a value from the drop-down menu",IF('DO NOT USE_Case Formulas'!A628,"OK",NA()))</f>
        <v>#N/A</v>
      </c>
      <c r="P628" s="46" t="e">
        <f>IF(AND(NOT(ISBLANK('Case Data Entry'!P628)),ISNA(VLOOKUP('Case Data Entry'!P628,'DO NOT USE_Shared Picklist'!$W$3:$W$9,1,FALSE))),"Please select a value from the drop-down menu",IF('DO NOT USE_Case Formulas'!A628,"OK",NA()))</f>
        <v>#N/A</v>
      </c>
      <c r="Q628" s="46" t="e">
        <f>IF(AND(NOT(ISBLANK('Case Data Entry'!Q628)),ISNA(VLOOKUP('Case Data Entry'!Q628,'DO NOT USE_Shared Picklist'!$W$3:$W$9,1,FALSE))),"Please select a value from the drop-down menu",IF('DO NOT USE_Case Formulas'!A628,"OK",NA()))</f>
        <v>#N/A</v>
      </c>
      <c r="R628" s="46" t="e">
        <f>IF(AND(NOT(ISBLANK('Case Data Entry'!R628)),ISNA(VLOOKUP('Case Data Entry'!R628,'DO NOT USE_Shared Picklist'!$V$3:$V$7,1,FALSE))),"Please select a value from the drop-down menu",IF('DO NOT USE_Case Formulas'!A628,"OK",NA()))</f>
        <v>#N/A</v>
      </c>
      <c r="S628" s="46" t="e">
        <f>IF(LEN('Case Data Entry'!S628)&gt;255,"Work Area/Department must be less than 255 characters",IF('DO NOT USE_Case Formulas'!A628,"OK",NA()))</f>
        <v>#N/A</v>
      </c>
      <c r="T628" s="46" t="e">
        <f>IF(AND(NOT(ISBLANK('Case Data Entry'!T628)),NOT(ISNUMBER('Case Data Entry'!T628))),"Please enter a valid number.",IF('DO NOT USE_Case Formulas'!A628,"OK",NA()))</f>
        <v>#N/A</v>
      </c>
      <c r="U628" s="46" t="e">
        <f>IF(AND('DO NOT USE_Case Formulas'!A628,ISBLANK('Case Data Entry'!U628)),"Has this person had symptoms? is required",IF(AND(NOT(ISBLANK('Case Data Entry'!U628)),ISNA(VLOOKUP('Case Data Entry'!U628,'DO NOT USE_Shared Picklist'!$D$3:$D$5,1,FALSE))),"Please select a value from the drop-down menu",IF('DO NOT USE_Case Formulas'!A628,"OK",NA())))</f>
        <v>#N/A</v>
      </c>
      <c r="V628" s="46" t="e">
        <f>IF(AND('Case Data Entry'!U628='DO NOT USE_Shared Picklist'!$D$3,ISBLANK('Case Data Entry'!V628)),"If yes, when did the symptoms start? is required if Has this person had symptoms? is Yes",IF('DO NOT USE_Case Formulas'!A628,"OK",NA()))</f>
        <v>#N/A</v>
      </c>
      <c r="W628" s="46" t="e">
        <f>IF(AND(NOT(ISBLANK('Case Data Entry'!W628)),ISNA(VLOOKUP('Case Data Entry'!W628,'DO NOT USE_Shared Picklist'!$G$3:$G$5,1,FALSE))),"Please select a value from the drop-down menu",IF('DO NOT USE_Case Formulas'!A628,"OK",NA()))</f>
        <v>#N/A</v>
      </c>
      <c r="X628" s="46"/>
      <c r="Y628" s="46" t="e">
        <f ca="1">IF('Case Data Entry'!Y628&gt;'DO NOT USE_Shared Picklist'!$C$3,"Date Entity Notified of Positive Test cannot be a future date",IF('DO NOT USE_Case Formulas'!A628,"OK",NA()))</f>
        <v>#N/A</v>
      </c>
      <c r="Z628" s="46" t="e">
        <f ca="1">IF('Case Data Entry'!Z628&gt;'DO NOT USE_Shared Picklist'!$C$3,"Test Date cannot be a future date",IF('DO NOT USE_Case Formulas'!A628,"OK",NA()))</f>
        <v>#N/A</v>
      </c>
      <c r="AA628" s="46" t="e">
        <f>IF(AND(NOT(ISBLANK('Case Data Entry'!AA628)),ISNA(VLOOKUP('Case Data Entry'!AA628,'DO NOT USE_Shared Picklist'!$R$3:$R$7,1,FALSE))),"Please select a value from the drop-down menu",IF('DO NOT USE_Case Formulas'!A628,"OK",NA()))</f>
        <v>#N/A</v>
      </c>
      <c r="AB628" s="46" t="e">
        <f>IF(AND(NOT(ISBLANK('Case Data Entry'!AB628)),ISNA(VLOOKUP('Case Data Entry'!AB628,'DO NOT USE_Shared Picklist'!$Q$3:$Q$8,1,FALSE))),"Please select a value from the drop-down menu",IF('DO NOT USE_Case Formulas'!A628,"OK",NA()))</f>
        <v>#N/A</v>
      </c>
    </row>
    <row r="629" spans="1:28" x14ac:dyDescent="0.25">
      <c r="A629" s="45" t="e">
        <f>IF('DO NOT USE_Case Formulas'!A629,IF('DO NOT USE_Case Formulas'!B629,"Not all required fields are completed","OK"),NA())</f>
        <v>#N/A</v>
      </c>
      <c r="B629" s="46" t="e">
        <f>IF(AND('DO NOT USE_Case Formulas'!A629,ISBLANK('Case Data Entry'!B629)),"First Name is required",IF(NOT(ISBLANK('Case Data Entry'!B629)),"OK",NA()))</f>
        <v>#N/A</v>
      </c>
      <c r="C629" s="46" t="e">
        <f>IF(AND('DO NOT USE_Case Formulas'!A629,ISBLANK('Case Data Entry'!C629)),"Last Name is required",IF(NOT(ISBLANK('Case Data Entry'!C629)),"OK",NA()))</f>
        <v>#N/A</v>
      </c>
      <c r="D629" s="46" t="e">
        <f>IF(AND('DO NOT USE_Case Formulas'!A629,ISBLANK('Case Data Entry'!D629)),"Birthdate is required",IF(NOT(ISBLANK('Case Data Entry'!D629)),"OK",NA()))</f>
        <v>#N/A</v>
      </c>
      <c r="E629" s="46" t="e">
        <f>IF(AND('DO NOT USE_Case Formulas'!A629,ISBLANK('Case Data Entry'!E629)),"Mobile Phone is required",IF(NOT(ISBLANK('Case Data Entry'!E629)),IF(AND(ISNUMBER(VALUE('Case Data Entry'!E629)),LEFT('Case Data Entry'!E629,1)&lt;&gt;"1",LEN('Case Data Entry'!E629)=10),"OK","Phone number must be valid format"),NA()))</f>
        <v>#N/A</v>
      </c>
      <c r="F629" s="46" t="e">
        <f>IF(AND('DO NOT USE_Case Formulas'!A629,ISBLANK('Case Data Entry'!F629)),"Home Street Address is required",IF(LEN('Case Data Entry'!F629)&gt;255,"Home Street Address must be less than 255 characters",IF('DO NOT USE_Case Formulas'!A629,"OK",NA())))</f>
        <v>#N/A</v>
      </c>
      <c r="G629" s="46" t="e">
        <f>IF(AND('DO NOT USE_Case Formulas'!A629,ISBLANK('Case Data Entry'!G629)),"City is required",IF(LEN('Case Data Entry'!G629)&gt;40,"City must be less than 40 characters",IF('DO NOT USE_Case Formulas'!A629,"OK",NA())))</f>
        <v>#N/A</v>
      </c>
      <c r="H629" s="46" t="e">
        <f>IF(AND('DO NOT USE_Case Formulas'!A629,ISBLANK('Case Data Entry'!H629)),"State is required",IF(AND(NOT(ISBLANK('Case Data Entry'!H629)),ISNA(VLOOKUP('Case Data Entry'!H629,'DO NOT USE_Shared Picklist'!$P$3:$P$52,1,FALSE))),"Please select a value from the drop-down menu",IF('DO NOT USE_Case Formulas'!A629,"OK",NA())))</f>
        <v>#N/A</v>
      </c>
      <c r="I629" s="46" t="e">
        <f>IF(AND('DO NOT USE_Case Formulas'!A629,ISBLANK('Case Data Entry'!I629)),"Zip is required",IF(ISBLANK('Case Data Entry'!I629),NA(),"OK"))</f>
        <v>#N/A</v>
      </c>
      <c r="J629" s="46" t="e">
        <f>IF(AND('DO NOT USE_Case Formulas'!A629,ISBLANK('Case Data Entry'!J629)),"Occupation/Job Title is required",IF(NOT(ISBLANK('Case Data Entry'!J629)),"OK",NA()))</f>
        <v>#N/A</v>
      </c>
      <c r="K629" s="46" t="e">
        <f>IF('DO NOT USE_Case Formulas'!A629,IF(ISBLANK('Case Data Entry'!K629),"Last Date On Site is required","OK"),NA())</f>
        <v>#N/A</v>
      </c>
      <c r="L629" s="46" t="e">
        <f>IF(AND('DO NOT USE_Case Formulas'!A629,ISBLANK('Case Data Entry'!L629)),"Specific Place in the Location is required",IF(ISBLANK('Case Data Entry'!L629),NA(),"OK"))</f>
        <v>#N/A</v>
      </c>
      <c r="M629" s="46" t="e">
        <f>IF(AND(NOT(ISBLANK('Case Data Entry'!M629)),ISNA(VLOOKUP('Case Data Entry'!M629,'DO NOT USE_Shared Picklist'!$L$3:$L$81,1,FALSE))),"Please select a value from the drop-down menu",IF('DO NOT USE_Case Formulas'!A629,"OK",NA()))</f>
        <v>#N/A</v>
      </c>
      <c r="N629" s="46" t="e">
        <f>IF(AND(NOT(ISBLANK('Case Data Entry'!N629)),ISNA(VLOOKUP('Case Data Entry'!N629,'DO NOT USE_Shared Picklist'!$I$3:$I$5,1,FALSE))),"Please select a value from the drop-down menu",IF('DO NOT USE_Case Formulas'!A629,"OK",NA()))</f>
        <v>#N/A</v>
      </c>
      <c r="O629" s="46" t="e">
        <f>IF(AND(NOT(ISBLANK('Case Data Entry'!O629)),ISNA(VLOOKUP('Case Data Entry'!O629,'DO NOT USE_Shared Picklist'!$E$3:$E$10,1,FALSE))),"Please select a value from the drop-down menu",IF('DO NOT USE_Case Formulas'!A629,"OK",NA()))</f>
        <v>#N/A</v>
      </c>
      <c r="P629" s="46" t="e">
        <f>IF(AND(NOT(ISBLANK('Case Data Entry'!P629)),ISNA(VLOOKUP('Case Data Entry'!P629,'DO NOT USE_Shared Picklist'!$W$3:$W$9,1,FALSE))),"Please select a value from the drop-down menu",IF('DO NOT USE_Case Formulas'!A629,"OK",NA()))</f>
        <v>#N/A</v>
      </c>
      <c r="Q629" s="46" t="e">
        <f>IF(AND(NOT(ISBLANK('Case Data Entry'!Q629)),ISNA(VLOOKUP('Case Data Entry'!Q629,'DO NOT USE_Shared Picklist'!$W$3:$W$9,1,FALSE))),"Please select a value from the drop-down menu",IF('DO NOT USE_Case Formulas'!A629,"OK",NA()))</f>
        <v>#N/A</v>
      </c>
      <c r="R629" s="46" t="e">
        <f>IF(AND(NOT(ISBLANK('Case Data Entry'!R629)),ISNA(VLOOKUP('Case Data Entry'!R629,'DO NOT USE_Shared Picklist'!$V$3:$V$7,1,FALSE))),"Please select a value from the drop-down menu",IF('DO NOT USE_Case Formulas'!A629,"OK",NA()))</f>
        <v>#N/A</v>
      </c>
      <c r="S629" s="46" t="e">
        <f>IF(LEN('Case Data Entry'!S629)&gt;255,"Work Area/Department must be less than 255 characters",IF('DO NOT USE_Case Formulas'!A629,"OK",NA()))</f>
        <v>#N/A</v>
      </c>
      <c r="T629" s="46" t="e">
        <f>IF(AND(NOT(ISBLANK('Case Data Entry'!T629)),NOT(ISNUMBER('Case Data Entry'!T629))),"Please enter a valid number.",IF('DO NOT USE_Case Formulas'!A629,"OK",NA()))</f>
        <v>#N/A</v>
      </c>
      <c r="U629" s="46" t="e">
        <f>IF(AND('DO NOT USE_Case Formulas'!A629,ISBLANK('Case Data Entry'!U629)),"Has this person had symptoms? is required",IF(AND(NOT(ISBLANK('Case Data Entry'!U629)),ISNA(VLOOKUP('Case Data Entry'!U629,'DO NOT USE_Shared Picklist'!$D$3:$D$5,1,FALSE))),"Please select a value from the drop-down menu",IF('DO NOT USE_Case Formulas'!A629,"OK",NA())))</f>
        <v>#N/A</v>
      </c>
      <c r="V629" s="46" t="e">
        <f>IF(AND('Case Data Entry'!U629='DO NOT USE_Shared Picklist'!$D$3,ISBLANK('Case Data Entry'!V629)),"If yes, when did the symptoms start? is required if Has this person had symptoms? is Yes",IF('DO NOT USE_Case Formulas'!A629,"OK",NA()))</f>
        <v>#N/A</v>
      </c>
      <c r="W629" s="46" t="e">
        <f>IF(AND(NOT(ISBLANK('Case Data Entry'!W629)),ISNA(VLOOKUP('Case Data Entry'!W629,'DO NOT USE_Shared Picklist'!$G$3:$G$5,1,FALSE))),"Please select a value from the drop-down menu",IF('DO NOT USE_Case Formulas'!A629,"OK",NA()))</f>
        <v>#N/A</v>
      </c>
      <c r="X629" s="46"/>
      <c r="Y629" s="46" t="e">
        <f ca="1">IF('Case Data Entry'!Y629&gt;'DO NOT USE_Shared Picklist'!$C$3,"Date Entity Notified of Positive Test cannot be a future date",IF('DO NOT USE_Case Formulas'!A629,"OK",NA()))</f>
        <v>#N/A</v>
      </c>
      <c r="Z629" s="46" t="e">
        <f ca="1">IF('Case Data Entry'!Z629&gt;'DO NOT USE_Shared Picklist'!$C$3,"Test Date cannot be a future date",IF('DO NOT USE_Case Formulas'!A629,"OK",NA()))</f>
        <v>#N/A</v>
      </c>
      <c r="AA629" s="46" t="e">
        <f>IF(AND(NOT(ISBLANK('Case Data Entry'!AA629)),ISNA(VLOOKUP('Case Data Entry'!AA629,'DO NOT USE_Shared Picklist'!$R$3:$R$7,1,FALSE))),"Please select a value from the drop-down menu",IF('DO NOT USE_Case Formulas'!A629,"OK",NA()))</f>
        <v>#N/A</v>
      </c>
      <c r="AB629" s="46" t="e">
        <f>IF(AND(NOT(ISBLANK('Case Data Entry'!AB629)),ISNA(VLOOKUP('Case Data Entry'!AB629,'DO NOT USE_Shared Picklist'!$Q$3:$Q$8,1,FALSE))),"Please select a value from the drop-down menu",IF('DO NOT USE_Case Formulas'!A629,"OK",NA()))</f>
        <v>#N/A</v>
      </c>
    </row>
    <row r="630" spans="1:28" x14ac:dyDescent="0.25">
      <c r="A630" s="45" t="e">
        <f>IF('DO NOT USE_Case Formulas'!A630,IF('DO NOT USE_Case Formulas'!B630,"Not all required fields are completed","OK"),NA())</f>
        <v>#N/A</v>
      </c>
      <c r="B630" s="46" t="e">
        <f>IF(AND('DO NOT USE_Case Formulas'!A630,ISBLANK('Case Data Entry'!B630)),"First Name is required",IF(NOT(ISBLANK('Case Data Entry'!B630)),"OK",NA()))</f>
        <v>#N/A</v>
      </c>
      <c r="C630" s="46" t="e">
        <f>IF(AND('DO NOT USE_Case Formulas'!A630,ISBLANK('Case Data Entry'!C630)),"Last Name is required",IF(NOT(ISBLANK('Case Data Entry'!C630)),"OK",NA()))</f>
        <v>#N/A</v>
      </c>
      <c r="D630" s="46" t="e">
        <f>IF(AND('DO NOT USE_Case Formulas'!A630,ISBLANK('Case Data Entry'!D630)),"Birthdate is required",IF(NOT(ISBLANK('Case Data Entry'!D630)),"OK",NA()))</f>
        <v>#N/A</v>
      </c>
      <c r="E630" s="46" t="e">
        <f>IF(AND('DO NOT USE_Case Formulas'!A630,ISBLANK('Case Data Entry'!E630)),"Mobile Phone is required",IF(NOT(ISBLANK('Case Data Entry'!E630)),IF(AND(ISNUMBER(VALUE('Case Data Entry'!E630)),LEFT('Case Data Entry'!E630,1)&lt;&gt;"1",LEN('Case Data Entry'!E630)=10),"OK","Phone number must be valid format"),NA()))</f>
        <v>#N/A</v>
      </c>
      <c r="F630" s="46" t="e">
        <f>IF(AND('DO NOT USE_Case Formulas'!A630,ISBLANK('Case Data Entry'!F630)),"Home Street Address is required",IF(LEN('Case Data Entry'!F630)&gt;255,"Home Street Address must be less than 255 characters",IF('DO NOT USE_Case Formulas'!A630,"OK",NA())))</f>
        <v>#N/A</v>
      </c>
      <c r="G630" s="46" t="e">
        <f>IF(AND('DO NOT USE_Case Formulas'!A630,ISBLANK('Case Data Entry'!G630)),"City is required",IF(LEN('Case Data Entry'!G630)&gt;40,"City must be less than 40 characters",IF('DO NOT USE_Case Formulas'!A630,"OK",NA())))</f>
        <v>#N/A</v>
      </c>
      <c r="H630" s="46" t="e">
        <f>IF(AND('DO NOT USE_Case Formulas'!A630,ISBLANK('Case Data Entry'!H630)),"State is required",IF(AND(NOT(ISBLANK('Case Data Entry'!H630)),ISNA(VLOOKUP('Case Data Entry'!H630,'DO NOT USE_Shared Picklist'!$P$3:$P$52,1,FALSE))),"Please select a value from the drop-down menu",IF('DO NOT USE_Case Formulas'!A630,"OK",NA())))</f>
        <v>#N/A</v>
      </c>
      <c r="I630" s="46" t="e">
        <f>IF(AND('DO NOT USE_Case Formulas'!A630,ISBLANK('Case Data Entry'!I630)),"Zip is required",IF(ISBLANK('Case Data Entry'!I630),NA(),"OK"))</f>
        <v>#N/A</v>
      </c>
      <c r="J630" s="46" t="e">
        <f>IF(AND('DO NOT USE_Case Formulas'!A630,ISBLANK('Case Data Entry'!J630)),"Occupation/Job Title is required",IF(NOT(ISBLANK('Case Data Entry'!J630)),"OK",NA()))</f>
        <v>#N/A</v>
      </c>
      <c r="K630" s="46" t="e">
        <f>IF('DO NOT USE_Case Formulas'!A630,IF(ISBLANK('Case Data Entry'!K630),"Last Date On Site is required","OK"),NA())</f>
        <v>#N/A</v>
      </c>
      <c r="L630" s="46" t="e">
        <f>IF(AND('DO NOT USE_Case Formulas'!A630,ISBLANK('Case Data Entry'!L630)),"Specific Place in the Location is required",IF(ISBLANK('Case Data Entry'!L630),NA(),"OK"))</f>
        <v>#N/A</v>
      </c>
      <c r="M630" s="46" t="e">
        <f>IF(AND(NOT(ISBLANK('Case Data Entry'!M630)),ISNA(VLOOKUP('Case Data Entry'!M630,'DO NOT USE_Shared Picklist'!$L$3:$L$81,1,FALSE))),"Please select a value from the drop-down menu",IF('DO NOT USE_Case Formulas'!A630,"OK",NA()))</f>
        <v>#N/A</v>
      </c>
      <c r="N630" s="46" t="e">
        <f>IF(AND(NOT(ISBLANK('Case Data Entry'!N630)),ISNA(VLOOKUP('Case Data Entry'!N630,'DO NOT USE_Shared Picklist'!$I$3:$I$5,1,FALSE))),"Please select a value from the drop-down menu",IF('DO NOT USE_Case Formulas'!A630,"OK",NA()))</f>
        <v>#N/A</v>
      </c>
      <c r="O630" s="46" t="e">
        <f>IF(AND(NOT(ISBLANK('Case Data Entry'!O630)),ISNA(VLOOKUP('Case Data Entry'!O630,'DO NOT USE_Shared Picklist'!$E$3:$E$10,1,FALSE))),"Please select a value from the drop-down menu",IF('DO NOT USE_Case Formulas'!A630,"OK",NA()))</f>
        <v>#N/A</v>
      </c>
      <c r="P630" s="46" t="e">
        <f>IF(AND(NOT(ISBLANK('Case Data Entry'!P630)),ISNA(VLOOKUP('Case Data Entry'!P630,'DO NOT USE_Shared Picklist'!$W$3:$W$9,1,FALSE))),"Please select a value from the drop-down menu",IF('DO NOT USE_Case Formulas'!A630,"OK",NA()))</f>
        <v>#N/A</v>
      </c>
      <c r="Q630" s="46" t="e">
        <f>IF(AND(NOT(ISBLANK('Case Data Entry'!Q630)),ISNA(VLOOKUP('Case Data Entry'!Q630,'DO NOT USE_Shared Picklist'!$W$3:$W$9,1,FALSE))),"Please select a value from the drop-down menu",IF('DO NOT USE_Case Formulas'!A630,"OK",NA()))</f>
        <v>#N/A</v>
      </c>
      <c r="R630" s="46" t="e">
        <f>IF(AND(NOT(ISBLANK('Case Data Entry'!R630)),ISNA(VLOOKUP('Case Data Entry'!R630,'DO NOT USE_Shared Picklist'!$V$3:$V$7,1,FALSE))),"Please select a value from the drop-down menu",IF('DO NOT USE_Case Formulas'!A630,"OK",NA()))</f>
        <v>#N/A</v>
      </c>
      <c r="S630" s="46" t="e">
        <f>IF(LEN('Case Data Entry'!S630)&gt;255,"Work Area/Department must be less than 255 characters",IF('DO NOT USE_Case Formulas'!A630,"OK",NA()))</f>
        <v>#N/A</v>
      </c>
      <c r="T630" s="46" t="e">
        <f>IF(AND(NOT(ISBLANK('Case Data Entry'!T630)),NOT(ISNUMBER('Case Data Entry'!T630))),"Please enter a valid number.",IF('DO NOT USE_Case Formulas'!A630,"OK",NA()))</f>
        <v>#N/A</v>
      </c>
      <c r="U630" s="46" t="e">
        <f>IF(AND('DO NOT USE_Case Formulas'!A630,ISBLANK('Case Data Entry'!U630)),"Has this person had symptoms? is required",IF(AND(NOT(ISBLANK('Case Data Entry'!U630)),ISNA(VLOOKUP('Case Data Entry'!U630,'DO NOT USE_Shared Picklist'!$D$3:$D$5,1,FALSE))),"Please select a value from the drop-down menu",IF('DO NOT USE_Case Formulas'!A630,"OK",NA())))</f>
        <v>#N/A</v>
      </c>
      <c r="V630" s="46" t="e">
        <f>IF(AND('Case Data Entry'!U630='DO NOT USE_Shared Picklist'!$D$3,ISBLANK('Case Data Entry'!V630)),"If yes, when did the symptoms start? is required if Has this person had symptoms? is Yes",IF('DO NOT USE_Case Formulas'!A630,"OK",NA()))</f>
        <v>#N/A</v>
      </c>
      <c r="W630" s="46" t="e">
        <f>IF(AND(NOT(ISBLANK('Case Data Entry'!W630)),ISNA(VLOOKUP('Case Data Entry'!W630,'DO NOT USE_Shared Picklist'!$G$3:$G$5,1,FALSE))),"Please select a value from the drop-down menu",IF('DO NOT USE_Case Formulas'!A630,"OK",NA()))</f>
        <v>#N/A</v>
      </c>
      <c r="X630" s="46"/>
      <c r="Y630" s="46" t="e">
        <f ca="1">IF('Case Data Entry'!Y630&gt;'DO NOT USE_Shared Picklist'!$C$3,"Date Entity Notified of Positive Test cannot be a future date",IF('DO NOT USE_Case Formulas'!A630,"OK",NA()))</f>
        <v>#N/A</v>
      </c>
      <c r="Z630" s="46" t="e">
        <f ca="1">IF('Case Data Entry'!Z630&gt;'DO NOT USE_Shared Picklist'!$C$3,"Test Date cannot be a future date",IF('DO NOT USE_Case Formulas'!A630,"OK",NA()))</f>
        <v>#N/A</v>
      </c>
      <c r="AA630" s="46" t="e">
        <f>IF(AND(NOT(ISBLANK('Case Data Entry'!AA630)),ISNA(VLOOKUP('Case Data Entry'!AA630,'DO NOT USE_Shared Picklist'!$R$3:$R$7,1,FALSE))),"Please select a value from the drop-down menu",IF('DO NOT USE_Case Formulas'!A630,"OK",NA()))</f>
        <v>#N/A</v>
      </c>
      <c r="AB630" s="46" t="e">
        <f>IF(AND(NOT(ISBLANK('Case Data Entry'!AB630)),ISNA(VLOOKUP('Case Data Entry'!AB630,'DO NOT USE_Shared Picklist'!$Q$3:$Q$8,1,FALSE))),"Please select a value from the drop-down menu",IF('DO NOT USE_Case Formulas'!A630,"OK",NA()))</f>
        <v>#N/A</v>
      </c>
    </row>
    <row r="631" spans="1:28" x14ac:dyDescent="0.25">
      <c r="A631" s="45" t="e">
        <f>IF('DO NOT USE_Case Formulas'!A631,IF('DO NOT USE_Case Formulas'!B631,"Not all required fields are completed","OK"),NA())</f>
        <v>#N/A</v>
      </c>
      <c r="B631" s="46" t="e">
        <f>IF(AND('DO NOT USE_Case Formulas'!A631,ISBLANK('Case Data Entry'!B631)),"First Name is required",IF(NOT(ISBLANK('Case Data Entry'!B631)),"OK",NA()))</f>
        <v>#N/A</v>
      </c>
      <c r="C631" s="46" t="e">
        <f>IF(AND('DO NOT USE_Case Formulas'!A631,ISBLANK('Case Data Entry'!C631)),"Last Name is required",IF(NOT(ISBLANK('Case Data Entry'!C631)),"OK",NA()))</f>
        <v>#N/A</v>
      </c>
      <c r="D631" s="46" t="e">
        <f>IF(AND('DO NOT USE_Case Formulas'!A631,ISBLANK('Case Data Entry'!D631)),"Birthdate is required",IF(NOT(ISBLANK('Case Data Entry'!D631)),"OK",NA()))</f>
        <v>#N/A</v>
      </c>
      <c r="E631" s="46" t="e">
        <f>IF(AND('DO NOT USE_Case Formulas'!A631,ISBLANK('Case Data Entry'!E631)),"Mobile Phone is required",IF(NOT(ISBLANK('Case Data Entry'!E631)),IF(AND(ISNUMBER(VALUE('Case Data Entry'!E631)),LEFT('Case Data Entry'!E631,1)&lt;&gt;"1",LEN('Case Data Entry'!E631)=10),"OK","Phone number must be valid format"),NA()))</f>
        <v>#N/A</v>
      </c>
      <c r="F631" s="46" t="e">
        <f>IF(AND('DO NOT USE_Case Formulas'!A631,ISBLANK('Case Data Entry'!F631)),"Home Street Address is required",IF(LEN('Case Data Entry'!F631)&gt;255,"Home Street Address must be less than 255 characters",IF('DO NOT USE_Case Formulas'!A631,"OK",NA())))</f>
        <v>#N/A</v>
      </c>
      <c r="G631" s="46" t="e">
        <f>IF(AND('DO NOT USE_Case Formulas'!A631,ISBLANK('Case Data Entry'!G631)),"City is required",IF(LEN('Case Data Entry'!G631)&gt;40,"City must be less than 40 characters",IF('DO NOT USE_Case Formulas'!A631,"OK",NA())))</f>
        <v>#N/A</v>
      </c>
      <c r="H631" s="46" t="e">
        <f>IF(AND('DO NOT USE_Case Formulas'!A631,ISBLANK('Case Data Entry'!H631)),"State is required",IF(AND(NOT(ISBLANK('Case Data Entry'!H631)),ISNA(VLOOKUP('Case Data Entry'!H631,'DO NOT USE_Shared Picklist'!$P$3:$P$52,1,FALSE))),"Please select a value from the drop-down menu",IF('DO NOT USE_Case Formulas'!A631,"OK",NA())))</f>
        <v>#N/A</v>
      </c>
      <c r="I631" s="46" t="e">
        <f>IF(AND('DO NOT USE_Case Formulas'!A631,ISBLANK('Case Data Entry'!I631)),"Zip is required",IF(ISBLANK('Case Data Entry'!I631),NA(),"OK"))</f>
        <v>#N/A</v>
      </c>
      <c r="J631" s="46" t="e">
        <f>IF(AND('DO NOT USE_Case Formulas'!A631,ISBLANK('Case Data Entry'!J631)),"Occupation/Job Title is required",IF(NOT(ISBLANK('Case Data Entry'!J631)),"OK",NA()))</f>
        <v>#N/A</v>
      </c>
      <c r="K631" s="46" t="e">
        <f>IF('DO NOT USE_Case Formulas'!A631,IF(ISBLANK('Case Data Entry'!K631),"Last Date On Site is required","OK"),NA())</f>
        <v>#N/A</v>
      </c>
      <c r="L631" s="46" t="e">
        <f>IF(AND('DO NOT USE_Case Formulas'!A631,ISBLANK('Case Data Entry'!L631)),"Specific Place in the Location is required",IF(ISBLANK('Case Data Entry'!L631),NA(),"OK"))</f>
        <v>#N/A</v>
      </c>
      <c r="M631" s="46" t="e">
        <f>IF(AND(NOT(ISBLANK('Case Data Entry'!M631)),ISNA(VLOOKUP('Case Data Entry'!M631,'DO NOT USE_Shared Picklist'!$L$3:$L$81,1,FALSE))),"Please select a value from the drop-down menu",IF('DO NOT USE_Case Formulas'!A631,"OK",NA()))</f>
        <v>#N/A</v>
      </c>
      <c r="N631" s="46" t="e">
        <f>IF(AND(NOT(ISBLANK('Case Data Entry'!N631)),ISNA(VLOOKUP('Case Data Entry'!N631,'DO NOT USE_Shared Picklist'!$I$3:$I$5,1,FALSE))),"Please select a value from the drop-down menu",IF('DO NOT USE_Case Formulas'!A631,"OK",NA()))</f>
        <v>#N/A</v>
      </c>
      <c r="O631" s="46" t="e">
        <f>IF(AND(NOT(ISBLANK('Case Data Entry'!O631)),ISNA(VLOOKUP('Case Data Entry'!O631,'DO NOT USE_Shared Picklist'!$E$3:$E$10,1,FALSE))),"Please select a value from the drop-down menu",IF('DO NOT USE_Case Formulas'!A631,"OK",NA()))</f>
        <v>#N/A</v>
      </c>
      <c r="P631" s="46" t="e">
        <f>IF(AND(NOT(ISBLANK('Case Data Entry'!P631)),ISNA(VLOOKUP('Case Data Entry'!P631,'DO NOT USE_Shared Picklist'!$W$3:$W$9,1,FALSE))),"Please select a value from the drop-down menu",IF('DO NOT USE_Case Formulas'!A631,"OK",NA()))</f>
        <v>#N/A</v>
      </c>
      <c r="Q631" s="46" t="e">
        <f>IF(AND(NOT(ISBLANK('Case Data Entry'!Q631)),ISNA(VLOOKUP('Case Data Entry'!Q631,'DO NOT USE_Shared Picklist'!$W$3:$W$9,1,FALSE))),"Please select a value from the drop-down menu",IF('DO NOT USE_Case Formulas'!A631,"OK",NA()))</f>
        <v>#N/A</v>
      </c>
      <c r="R631" s="46" t="e">
        <f>IF(AND(NOT(ISBLANK('Case Data Entry'!R631)),ISNA(VLOOKUP('Case Data Entry'!R631,'DO NOT USE_Shared Picklist'!$V$3:$V$7,1,FALSE))),"Please select a value from the drop-down menu",IF('DO NOT USE_Case Formulas'!A631,"OK",NA()))</f>
        <v>#N/A</v>
      </c>
      <c r="S631" s="46" t="e">
        <f>IF(LEN('Case Data Entry'!S631)&gt;255,"Work Area/Department must be less than 255 characters",IF('DO NOT USE_Case Formulas'!A631,"OK",NA()))</f>
        <v>#N/A</v>
      </c>
      <c r="T631" s="46" t="e">
        <f>IF(AND(NOT(ISBLANK('Case Data Entry'!T631)),NOT(ISNUMBER('Case Data Entry'!T631))),"Please enter a valid number.",IF('DO NOT USE_Case Formulas'!A631,"OK",NA()))</f>
        <v>#N/A</v>
      </c>
      <c r="U631" s="46" t="e">
        <f>IF(AND('DO NOT USE_Case Formulas'!A631,ISBLANK('Case Data Entry'!U631)),"Has this person had symptoms? is required",IF(AND(NOT(ISBLANK('Case Data Entry'!U631)),ISNA(VLOOKUP('Case Data Entry'!U631,'DO NOT USE_Shared Picklist'!$D$3:$D$5,1,FALSE))),"Please select a value from the drop-down menu",IF('DO NOT USE_Case Formulas'!A631,"OK",NA())))</f>
        <v>#N/A</v>
      </c>
      <c r="V631" s="46" t="e">
        <f>IF(AND('Case Data Entry'!U631='DO NOT USE_Shared Picklist'!$D$3,ISBLANK('Case Data Entry'!V631)),"If yes, when did the symptoms start? is required if Has this person had symptoms? is Yes",IF('DO NOT USE_Case Formulas'!A631,"OK",NA()))</f>
        <v>#N/A</v>
      </c>
      <c r="W631" s="46" t="e">
        <f>IF(AND(NOT(ISBLANK('Case Data Entry'!W631)),ISNA(VLOOKUP('Case Data Entry'!W631,'DO NOT USE_Shared Picklist'!$G$3:$G$5,1,FALSE))),"Please select a value from the drop-down menu",IF('DO NOT USE_Case Formulas'!A631,"OK",NA()))</f>
        <v>#N/A</v>
      </c>
      <c r="X631" s="46"/>
      <c r="Y631" s="46" t="e">
        <f ca="1">IF('Case Data Entry'!Y631&gt;'DO NOT USE_Shared Picklist'!$C$3,"Date Entity Notified of Positive Test cannot be a future date",IF('DO NOT USE_Case Formulas'!A631,"OK",NA()))</f>
        <v>#N/A</v>
      </c>
      <c r="Z631" s="46" t="e">
        <f ca="1">IF('Case Data Entry'!Z631&gt;'DO NOT USE_Shared Picklist'!$C$3,"Test Date cannot be a future date",IF('DO NOT USE_Case Formulas'!A631,"OK",NA()))</f>
        <v>#N/A</v>
      </c>
      <c r="AA631" s="46" t="e">
        <f>IF(AND(NOT(ISBLANK('Case Data Entry'!AA631)),ISNA(VLOOKUP('Case Data Entry'!AA631,'DO NOT USE_Shared Picklist'!$R$3:$R$7,1,FALSE))),"Please select a value from the drop-down menu",IF('DO NOT USE_Case Formulas'!A631,"OK",NA()))</f>
        <v>#N/A</v>
      </c>
      <c r="AB631" s="46" t="e">
        <f>IF(AND(NOT(ISBLANK('Case Data Entry'!AB631)),ISNA(VLOOKUP('Case Data Entry'!AB631,'DO NOT USE_Shared Picklist'!$Q$3:$Q$8,1,FALSE))),"Please select a value from the drop-down menu",IF('DO NOT USE_Case Formulas'!A631,"OK",NA()))</f>
        <v>#N/A</v>
      </c>
    </row>
    <row r="632" spans="1:28" x14ac:dyDescent="0.25">
      <c r="A632" s="45" t="e">
        <f>IF('DO NOT USE_Case Formulas'!A632,IF('DO NOT USE_Case Formulas'!B632,"Not all required fields are completed","OK"),NA())</f>
        <v>#N/A</v>
      </c>
      <c r="B632" s="46" t="e">
        <f>IF(AND('DO NOT USE_Case Formulas'!A632,ISBLANK('Case Data Entry'!B632)),"First Name is required",IF(NOT(ISBLANK('Case Data Entry'!B632)),"OK",NA()))</f>
        <v>#N/A</v>
      </c>
      <c r="C632" s="46" t="e">
        <f>IF(AND('DO NOT USE_Case Formulas'!A632,ISBLANK('Case Data Entry'!C632)),"Last Name is required",IF(NOT(ISBLANK('Case Data Entry'!C632)),"OK",NA()))</f>
        <v>#N/A</v>
      </c>
      <c r="D632" s="46" t="e">
        <f>IF(AND('DO NOT USE_Case Formulas'!A632,ISBLANK('Case Data Entry'!D632)),"Birthdate is required",IF(NOT(ISBLANK('Case Data Entry'!D632)),"OK",NA()))</f>
        <v>#N/A</v>
      </c>
      <c r="E632" s="46" t="e">
        <f>IF(AND('DO NOT USE_Case Formulas'!A632,ISBLANK('Case Data Entry'!E632)),"Mobile Phone is required",IF(NOT(ISBLANK('Case Data Entry'!E632)),IF(AND(ISNUMBER(VALUE('Case Data Entry'!E632)),LEFT('Case Data Entry'!E632,1)&lt;&gt;"1",LEN('Case Data Entry'!E632)=10),"OK","Phone number must be valid format"),NA()))</f>
        <v>#N/A</v>
      </c>
      <c r="F632" s="46" t="e">
        <f>IF(AND('DO NOT USE_Case Formulas'!A632,ISBLANK('Case Data Entry'!F632)),"Home Street Address is required",IF(LEN('Case Data Entry'!F632)&gt;255,"Home Street Address must be less than 255 characters",IF('DO NOT USE_Case Formulas'!A632,"OK",NA())))</f>
        <v>#N/A</v>
      </c>
      <c r="G632" s="46" t="e">
        <f>IF(AND('DO NOT USE_Case Formulas'!A632,ISBLANK('Case Data Entry'!G632)),"City is required",IF(LEN('Case Data Entry'!G632)&gt;40,"City must be less than 40 characters",IF('DO NOT USE_Case Formulas'!A632,"OK",NA())))</f>
        <v>#N/A</v>
      </c>
      <c r="H632" s="46" t="e">
        <f>IF(AND('DO NOT USE_Case Formulas'!A632,ISBLANK('Case Data Entry'!H632)),"State is required",IF(AND(NOT(ISBLANK('Case Data Entry'!H632)),ISNA(VLOOKUP('Case Data Entry'!H632,'DO NOT USE_Shared Picklist'!$P$3:$P$52,1,FALSE))),"Please select a value from the drop-down menu",IF('DO NOT USE_Case Formulas'!A632,"OK",NA())))</f>
        <v>#N/A</v>
      </c>
      <c r="I632" s="46" t="e">
        <f>IF(AND('DO NOT USE_Case Formulas'!A632,ISBLANK('Case Data Entry'!I632)),"Zip is required",IF(ISBLANK('Case Data Entry'!I632),NA(),"OK"))</f>
        <v>#N/A</v>
      </c>
      <c r="J632" s="46" t="e">
        <f>IF(AND('DO NOT USE_Case Formulas'!A632,ISBLANK('Case Data Entry'!J632)),"Occupation/Job Title is required",IF(NOT(ISBLANK('Case Data Entry'!J632)),"OK",NA()))</f>
        <v>#N/A</v>
      </c>
      <c r="K632" s="46" t="e">
        <f>IF('DO NOT USE_Case Formulas'!A632,IF(ISBLANK('Case Data Entry'!K632),"Last Date On Site is required","OK"),NA())</f>
        <v>#N/A</v>
      </c>
      <c r="L632" s="46" t="e">
        <f>IF(AND('DO NOT USE_Case Formulas'!A632,ISBLANK('Case Data Entry'!L632)),"Specific Place in the Location is required",IF(ISBLANK('Case Data Entry'!L632),NA(),"OK"))</f>
        <v>#N/A</v>
      </c>
      <c r="M632" s="46" t="e">
        <f>IF(AND(NOT(ISBLANK('Case Data Entry'!M632)),ISNA(VLOOKUP('Case Data Entry'!M632,'DO NOT USE_Shared Picklist'!$L$3:$L$81,1,FALSE))),"Please select a value from the drop-down menu",IF('DO NOT USE_Case Formulas'!A632,"OK",NA()))</f>
        <v>#N/A</v>
      </c>
      <c r="N632" s="46" t="e">
        <f>IF(AND(NOT(ISBLANK('Case Data Entry'!N632)),ISNA(VLOOKUP('Case Data Entry'!N632,'DO NOT USE_Shared Picklist'!$I$3:$I$5,1,FALSE))),"Please select a value from the drop-down menu",IF('DO NOT USE_Case Formulas'!A632,"OK",NA()))</f>
        <v>#N/A</v>
      </c>
      <c r="O632" s="46" t="e">
        <f>IF(AND(NOT(ISBLANK('Case Data Entry'!O632)),ISNA(VLOOKUP('Case Data Entry'!O632,'DO NOT USE_Shared Picklist'!$E$3:$E$10,1,FALSE))),"Please select a value from the drop-down menu",IF('DO NOT USE_Case Formulas'!A632,"OK",NA()))</f>
        <v>#N/A</v>
      </c>
      <c r="P632" s="46" t="e">
        <f>IF(AND(NOT(ISBLANK('Case Data Entry'!P632)),ISNA(VLOOKUP('Case Data Entry'!P632,'DO NOT USE_Shared Picklist'!$W$3:$W$9,1,FALSE))),"Please select a value from the drop-down menu",IF('DO NOT USE_Case Formulas'!A632,"OK",NA()))</f>
        <v>#N/A</v>
      </c>
      <c r="Q632" s="46" t="e">
        <f>IF(AND(NOT(ISBLANK('Case Data Entry'!Q632)),ISNA(VLOOKUP('Case Data Entry'!Q632,'DO NOT USE_Shared Picklist'!$W$3:$W$9,1,FALSE))),"Please select a value from the drop-down menu",IF('DO NOT USE_Case Formulas'!A632,"OK",NA()))</f>
        <v>#N/A</v>
      </c>
      <c r="R632" s="46" t="e">
        <f>IF(AND(NOT(ISBLANK('Case Data Entry'!R632)),ISNA(VLOOKUP('Case Data Entry'!R632,'DO NOT USE_Shared Picklist'!$V$3:$V$7,1,FALSE))),"Please select a value from the drop-down menu",IF('DO NOT USE_Case Formulas'!A632,"OK",NA()))</f>
        <v>#N/A</v>
      </c>
      <c r="S632" s="46" t="e">
        <f>IF(LEN('Case Data Entry'!S632)&gt;255,"Work Area/Department must be less than 255 characters",IF('DO NOT USE_Case Formulas'!A632,"OK",NA()))</f>
        <v>#N/A</v>
      </c>
      <c r="T632" s="46" t="e">
        <f>IF(AND(NOT(ISBLANK('Case Data Entry'!T632)),NOT(ISNUMBER('Case Data Entry'!T632))),"Please enter a valid number.",IF('DO NOT USE_Case Formulas'!A632,"OK",NA()))</f>
        <v>#N/A</v>
      </c>
      <c r="U632" s="46" t="e">
        <f>IF(AND('DO NOT USE_Case Formulas'!A632,ISBLANK('Case Data Entry'!U632)),"Has this person had symptoms? is required",IF(AND(NOT(ISBLANK('Case Data Entry'!U632)),ISNA(VLOOKUP('Case Data Entry'!U632,'DO NOT USE_Shared Picklist'!$D$3:$D$5,1,FALSE))),"Please select a value from the drop-down menu",IF('DO NOT USE_Case Formulas'!A632,"OK",NA())))</f>
        <v>#N/A</v>
      </c>
      <c r="V632" s="46" t="e">
        <f>IF(AND('Case Data Entry'!U632='DO NOT USE_Shared Picklist'!$D$3,ISBLANK('Case Data Entry'!V632)),"If yes, when did the symptoms start? is required if Has this person had symptoms? is Yes",IF('DO NOT USE_Case Formulas'!A632,"OK",NA()))</f>
        <v>#N/A</v>
      </c>
      <c r="W632" s="46" t="e">
        <f>IF(AND(NOT(ISBLANK('Case Data Entry'!W632)),ISNA(VLOOKUP('Case Data Entry'!W632,'DO NOT USE_Shared Picklist'!$G$3:$G$5,1,FALSE))),"Please select a value from the drop-down menu",IF('DO NOT USE_Case Formulas'!A632,"OK",NA()))</f>
        <v>#N/A</v>
      </c>
      <c r="X632" s="46"/>
      <c r="Y632" s="46" t="e">
        <f ca="1">IF('Case Data Entry'!Y632&gt;'DO NOT USE_Shared Picklist'!$C$3,"Date Entity Notified of Positive Test cannot be a future date",IF('DO NOT USE_Case Formulas'!A632,"OK",NA()))</f>
        <v>#N/A</v>
      </c>
      <c r="Z632" s="46" t="e">
        <f ca="1">IF('Case Data Entry'!Z632&gt;'DO NOT USE_Shared Picklist'!$C$3,"Test Date cannot be a future date",IF('DO NOT USE_Case Formulas'!A632,"OK",NA()))</f>
        <v>#N/A</v>
      </c>
      <c r="AA632" s="46" t="e">
        <f>IF(AND(NOT(ISBLANK('Case Data Entry'!AA632)),ISNA(VLOOKUP('Case Data Entry'!AA632,'DO NOT USE_Shared Picklist'!$R$3:$R$7,1,FALSE))),"Please select a value from the drop-down menu",IF('DO NOT USE_Case Formulas'!A632,"OK",NA()))</f>
        <v>#N/A</v>
      </c>
      <c r="AB632" s="46" t="e">
        <f>IF(AND(NOT(ISBLANK('Case Data Entry'!AB632)),ISNA(VLOOKUP('Case Data Entry'!AB632,'DO NOT USE_Shared Picklist'!$Q$3:$Q$8,1,FALSE))),"Please select a value from the drop-down menu",IF('DO NOT USE_Case Formulas'!A632,"OK",NA()))</f>
        <v>#N/A</v>
      </c>
    </row>
    <row r="633" spans="1:28" x14ac:dyDescent="0.25">
      <c r="A633" s="45" t="e">
        <f>IF('DO NOT USE_Case Formulas'!A633,IF('DO NOT USE_Case Formulas'!B633,"Not all required fields are completed","OK"),NA())</f>
        <v>#N/A</v>
      </c>
      <c r="B633" s="46" t="e">
        <f>IF(AND('DO NOT USE_Case Formulas'!A633,ISBLANK('Case Data Entry'!B633)),"First Name is required",IF(NOT(ISBLANK('Case Data Entry'!B633)),"OK",NA()))</f>
        <v>#N/A</v>
      </c>
      <c r="C633" s="46" t="e">
        <f>IF(AND('DO NOT USE_Case Formulas'!A633,ISBLANK('Case Data Entry'!C633)),"Last Name is required",IF(NOT(ISBLANK('Case Data Entry'!C633)),"OK",NA()))</f>
        <v>#N/A</v>
      </c>
      <c r="D633" s="46" t="e">
        <f>IF(AND('DO NOT USE_Case Formulas'!A633,ISBLANK('Case Data Entry'!D633)),"Birthdate is required",IF(NOT(ISBLANK('Case Data Entry'!D633)),"OK",NA()))</f>
        <v>#N/A</v>
      </c>
      <c r="E633" s="46" t="e">
        <f>IF(AND('DO NOT USE_Case Formulas'!A633,ISBLANK('Case Data Entry'!E633)),"Mobile Phone is required",IF(NOT(ISBLANK('Case Data Entry'!E633)),IF(AND(ISNUMBER(VALUE('Case Data Entry'!E633)),LEFT('Case Data Entry'!E633,1)&lt;&gt;"1",LEN('Case Data Entry'!E633)=10),"OK","Phone number must be valid format"),NA()))</f>
        <v>#N/A</v>
      </c>
      <c r="F633" s="46" t="e">
        <f>IF(AND('DO NOT USE_Case Formulas'!A633,ISBLANK('Case Data Entry'!F633)),"Home Street Address is required",IF(LEN('Case Data Entry'!F633)&gt;255,"Home Street Address must be less than 255 characters",IF('DO NOT USE_Case Formulas'!A633,"OK",NA())))</f>
        <v>#N/A</v>
      </c>
      <c r="G633" s="46" t="e">
        <f>IF(AND('DO NOT USE_Case Formulas'!A633,ISBLANK('Case Data Entry'!G633)),"City is required",IF(LEN('Case Data Entry'!G633)&gt;40,"City must be less than 40 characters",IF('DO NOT USE_Case Formulas'!A633,"OK",NA())))</f>
        <v>#N/A</v>
      </c>
      <c r="H633" s="46" t="e">
        <f>IF(AND('DO NOT USE_Case Formulas'!A633,ISBLANK('Case Data Entry'!H633)),"State is required",IF(AND(NOT(ISBLANK('Case Data Entry'!H633)),ISNA(VLOOKUP('Case Data Entry'!H633,'DO NOT USE_Shared Picklist'!$P$3:$P$52,1,FALSE))),"Please select a value from the drop-down menu",IF('DO NOT USE_Case Formulas'!A633,"OK",NA())))</f>
        <v>#N/A</v>
      </c>
      <c r="I633" s="46" t="e">
        <f>IF(AND('DO NOT USE_Case Formulas'!A633,ISBLANK('Case Data Entry'!I633)),"Zip is required",IF(ISBLANK('Case Data Entry'!I633),NA(),"OK"))</f>
        <v>#N/A</v>
      </c>
      <c r="J633" s="46" t="e">
        <f>IF(AND('DO NOT USE_Case Formulas'!A633,ISBLANK('Case Data Entry'!J633)),"Occupation/Job Title is required",IF(NOT(ISBLANK('Case Data Entry'!J633)),"OK",NA()))</f>
        <v>#N/A</v>
      </c>
      <c r="K633" s="46" t="e">
        <f>IF('DO NOT USE_Case Formulas'!A633,IF(ISBLANK('Case Data Entry'!K633),"Last Date On Site is required","OK"),NA())</f>
        <v>#N/A</v>
      </c>
      <c r="L633" s="46" t="e">
        <f>IF(AND('DO NOT USE_Case Formulas'!A633,ISBLANK('Case Data Entry'!L633)),"Specific Place in the Location is required",IF(ISBLANK('Case Data Entry'!L633),NA(),"OK"))</f>
        <v>#N/A</v>
      </c>
      <c r="M633" s="46" t="e">
        <f>IF(AND(NOT(ISBLANK('Case Data Entry'!M633)),ISNA(VLOOKUP('Case Data Entry'!M633,'DO NOT USE_Shared Picklist'!$L$3:$L$81,1,FALSE))),"Please select a value from the drop-down menu",IF('DO NOT USE_Case Formulas'!A633,"OK",NA()))</f>
        <v>#N/A</v>
      </c>
      <c r="N633" s="46" t="e">
        <f>IF(AND(NOT(ISBLANK('Case Data Entry'!N633)),ISNA(VLOOKUP('Case Data Entry'!N633,'DO NOT USE_Shared Picklist'!$I$3:$I$5,1,FALSE))),"Please select a value from the drop-down menu",IF('DO NOT USE_Case Formulas'!A633,"OK",NA()))</f>
        <v>#N/A</v>
      </c>
      <c r="O633" s="46" t="e">
        <f>IF(AND(NOT(ISBLANK('Case Data Entry'!O633)),ISNA(VLOOKUP('Case Data Entry'!O633,'DO NOT USE_Shared Picklist'!$E$3:$E$10,1,FALSE))),"Please select a value from the drop-down menu",IF('DO NOT USE_Case Formulas'!A633,"OK",NA()))</f>
        <v>#N/A</v>
      </c>
      <c r="P633" s="46" t="e">
        <f>IF(AND(NOT(ISBLANK('Case Data Entry'!P633)),ISNA(VLOOKUP('Case Data Entry'!P633,'DO NOT USE_Shared Picklist'!$W$3:$W$9,1,FALSE))),"Please select a value from the drop-down menu",IF('DO NOT USE_Case Formulas'!A633,"OK",NA()))</f>
        <v>#N/A</v>
      </c>
      <c r="Q633" s="46" t="e">
        <f>IF(AND(NOT(ISBLANK('Case Data Entry'!Q633)),ISNA(VLOOKUP('Case Data Entry'!Q633,'DO NOT USE_Shared Picklist'!$W$3:$W$9,1,FALSE))),"Please select a value from the drop-down menu",IF('DO NOT USE_Case Formulas'!A633,"OK",NA()))</f>
        <v>#N/A</v>
      </c>
      <c r="R633" s="46" t="e">
        <f>IF(AND(NOT(ISBLANK('Case Data Entry'!R633)),ISNA(VLOOKUP('Case Data Entry'!R633,'DO NOT USE_Shared Picklist'!$V$3:$V$7,1,FALSE))),"Please select a value from the drop-down menu",IF('DO NOT USE_Case Formulas'!A633,"OK",NA()))</f>
        <v>#N/A</v>
      </c>
      <c r="S633" s="46" t="e">
        <f>IF(LEN('Case Data Entry'!S633)&gt;255,"Work Area/Department must be less than 255 characters",IF('DO NOT USE_Case Formulas'!A633,"OK",NA()))</f>
        <v>#N/A</v>
      </c>
      <c r="T633" s="46" t="e">
        <f>IF(AND(NOT(ISBLANK('Case Data Entry'!T633)),NOT(ISNUMBER('Case Data Entry'!T633))),"Please enter a valid number.",IF('DO NOT USE_Case Formulas'!A633,"OK",NA()))</f>
        <v>#N/A</v>
      </c>
      <c r="U633" s="46" t="e">
        <f>IF(AND('DO NOT USE_Case Formulas'!A633,ISBLANK('Case Data Entry'!U633)),"Has this person had symptoms? is required",IF(AND(NOT(ISBLANK('Case Data Entry'!U633)),ISNA(VLOOKUP('Case Data Entry'!U633,'DO NOT USE_Shared Picklist'!$D$3:$D$5,1,FALSE))),"Please select a value from the drop-down menu",IF('DO NOT USE_Case Formulas'!A633,"OK",NA())))</f>
        <v>#N/A</v>
      </c>
      <c r="V633" s="46" t="e">
        <f>IF(AND('Case Data Entry'!U633='DO NOT USE_Shared Picklist'!$D$3,ISBLANK('Case Data Entry'!V633)),"If yes, when did the symptoms start? is required if Has this person had symptoms? is Yes",IF('DO NOT USE_Case Formulas'!A633,"OK",NA()))</f>
        <v>#N/A</v>
      </c>
      <c r="W633" s="46" t="e">
        <f>IF(AND(NOT(ISBLANK('Case Data Entry'!W633)),ISNA(VLOOKUP('Case Data Entry'!W633,'DO NOT USE_Shared Picklist'!$G$3:$G$5,1,FALSE))),"Please select a value from the drop-down menu",IF('DO NOT USE_Case Formulas'!A633,"OK",NA()))</f>
        <v>#N/A</v>
      </c>
      <c r="X633" s="46"/>
      <c r="Y633" s="46" t="e">
        <f ca="1">IF('Case Data Entry'!Y633&gt;'DO NOT USE_Shared Picklist'!$C$3,"Date Entity Notified of Positive Test cannot be a future date",IF('DO NOT USE_Case Formulas'!A633,"OK",NA()))</f>
        <v>#N/A</v>
      </c>
      <c r="Z633" s="46" t="e">
        <f ca="1">IF('Case Data Entry'!Z633&gt;'DO NOT USE_Shared Picklist'!$C$3,"Test Date cannot be a future date",IF('DO NOT USE_Case Formulas'!A633,"OK",NA()))</f>
        <v>#N/A</v>
      </c>
      <c r="AA633" s="46" t="e">
        <f>IF(AND(NOT(ISBLANK('Case Data Entry'!AA633)),ISNA(VLOOKUP('Case Data Entry'!AA633,'DO NOT USE_Shared Picklist'!$R$3:$R$7,1,FALSE))),"Please select a value from the drop-down menu",IF('DO NOT USE_Case Formulas'!A633,"OK",NA()))</f>
        <v>#N/A</v>
      </c>
      <c r="AB633" s="46" t="e">
        <f>IF(AND(NOT(ISBLANK('Case Data Entry'!AB633)),ISNA(VLOOKUP('Case Data Entry'!AB633,'DO NOT USE_Shared Picklist'!$Q$3:$Q$8,1,FALSE))),"Please select a value from the drop-down menu",IF('DO NOT USE_Case Formulas'!A633,"OK",NA()))</f>
        <v>#N/A</v>
      </c>
    </row>
    <row r="634" spans="1:28" x14ac:dyDescent="0.25">
      <c r="A634" s="45" t="e">
        <f>IF('DO NOT USE_Case Formulas'!A634,IF('DO NOT USE_Case Formulas'!B634,"Not all required fields are completed","OK"),NA())</f>
        <v>#N/A</v>
      </c>
      <c r="B634" s="46" t="e">
        <f>IF(AND('DO NOT USE_Case Formulas'!A634,ISBLANK('Case Data Entry'!B634)),"First Name is required",IF(NOT(ISBLANK('Case Data Entry'!B634)),"OK",NA()))</f>
        <v>#N/A</v>
      </c>
      <c r="C634" s="46" t="e">
        <f>IF(AND('DO NOT USE_Case Formulas'!A634,ISBLANK('Case Data Entry'!C634)),"Last Name is required",IF(NOT(ISBLANK('Case Data Entry'!C634)),"OK",NA()))</f>
        <v>#N/A</v>
      </c>
      <c r="D634" s="46" t="e">
        <f>IF(AND('DO NOT USE_Case Formulas'!A634,ISBLANK('Case Data Entry'!D634)),"Birthdate is required",IF(NOT(ISBLANK('Case Data Entry'!D634)),"OK",NA()))</f>
        <v>#N/A</v>
      </c>
      <c r="E634" s="46" t="e">
        <f>IF(AND('DO NOT USE_Case Formulas'!A634,ISBLANK('Case Data Entry'!E634)),"Mobile Phone is required",IF(NOT(ISBLANK('Case Data Entry'!E634)),IF(AND(ISNUMBER(VALUE('Case Data Entry'!E634)),LEFT('Case Data Entry'!E634,1)&lt;&gt;"1",LEN('Case Data Entry'!E634)=10),"OK","Phone number must be valid format"),NA()))</f>
        <v>#N/A</v>
      </c>
      <c r="F634" s="46" t="e">
        <f>IF(AND('DO NOT USE_Case Formulas'!A634,ISBLANK('Case Data Entry'!F634)),"Home Street Address is required",IF(LEN('Case Data Entry'!F634)&gt;255,"Home Street Address must be less than 255 characters",IF('DO NOT USE_Case Formulas'!A634,"OK",NA())))</f>
        <v>#N/A</v>
      </c>
      <c r="G634" s="46" t="e">
        <f>IF(AND('DO NOT USE_Case Formulas'!A634,ISBLANK('Case Data Entry'!G634)),"City is required",IF(LEN('Case Data Entry'!G634)&gt;40,"City must be less than 40 characters",IF('DO NOT USE_Case Formulas'!A634,"OK",NA())))</f>
        <v>#N/A</v>
      </c>
      <c r="H634" s="46" t="e">
        <f>IF(AND('DO NOT USE_Case Formulas'!A634,ISBLANK('Case Data Entry'!H634)),"State is required",IF(AND(NOT(ISBLANK('Case Data Entry'!H634)),ISNA(VLOOKUP('Case Data Entry'!H634,'DO NOT USE_Shared Picklist'!$P$3:$P$52,1,FALSE))),"Please select a value from the drop-down menu",IF('DO NOT USE_Case Formulas'!A634,"OK",NA())))</f>
        <v>#N/A</v>
      </c>
      <c r="I634" s="46" t="e">
        <f>IF(AND('DO NOT USE_Case Formulas'!A634,ISBLANK('Case Data Entry'!I634)),"Zip is required",IF(ISBLANK('Case Data Entry'!I634),NA(),"OK"))</f>
        <v>#N/A</v>
      </c>
      <c r="J634" s="46" t="e">
        <f>IF(AND('DO NOT USE_Case Formulas'!A634,ISBLANK('Case Data Entry'!J634)),"Occupation/Job Title is required",IF(NOT(ISBLANK('Case Data Entry'!J634)),"OK",NA()))</f>
        <v>#N/A</v>
      </c>
      <c r="K634" s="46" t="e">
        <f>IF('DO NOT USE_Case Formulas'!A634,IF(ISBLANK('Case Data Entry'!K634),"Last Date On Site is required","OK"),NA())</f>
        <v>#N/A</v>
      </c>
      <c r="L634" s="46" t="e">
        <f>IF(AND('DO NOT USE_Case Formulas'!A634,ISBLANK('Case Data Entry'!L634)),"Specific Place in the Location is required",IF(ISBLANK('Case Data Entry'!L634),NA(),"OK"))</f>
        <v>#N/A</v>
      </c>
      <c r="M634" s="46" t="e">
        <f>IF(AND(NOT(ISBLANK('Case Data Entry'!M634)),ISNA(VLOOKUP('Case Data Entry'!M634,'DO NOT USE_Shared Picklist'!$L$3:$L$81,1,FALSE))),"Please select a value from the drop-down menu",IF('DO NOT USE_Case Formulas'!A634,"OK",NA()))</f>
        <v>#N/A</v>
      </c>
      <c r="N634" s="46" t="e">
        <f>IF(AND(NOT(ISBLANK('Case Data Entry'!N634)),ISNA(VLOOKUP('Case Data Entry'!N634,'DO NOT USE_Shared Picklist'!$I$3:$I$5,1,FALSE))),"Please select a value from the drop-down menu",IF('DO NOT USE_Case Formulas'!A634,"OK",NA()))</f>
        <v>#N/A</v>
      </c>
      <c r="O634" s="46" t="e">
        <f>IF(AND(NOT(ISBLANK('Case Data Entry'!O634)),ISNA(VLOOKUP('Case Data Entry'!O634,'DO NOT USE_Shared Picklist'!$E$3:$E$10,1,FALSE))),"Please select a value from the drop-down menu",IF('DO NOT USE_Case Formulas'!A634,"OK",NA()))</f>
        <v>#N/A</v>
      </c>
      <c r="P634" s="46" t="e">
        <f>IF(AND(NOT(ISBLANK('Case Data Entry'!P634)),ISNA(VLOOKUP('Case Data Entry'!P634,'DO NOT USE_Shared Picklist'!$W$3:$W$9,1,FALSE))),"Please select a value from the drop-down menu",IF('DO NOT USE_Case Formulas'!A634,"OK",NA()))</f>
        <v>#N/A</v>
      </c>
      <c r="Q634" s="46" t="e">
        <f>IF(AND(NOT(ISBLANK('Case Data Entry'!Q634)),ISNA(VLOOKUP('Case Data Entry'!Q634,'DO NOT USE_Shared Picklist'!$W$3:$W$9,1,FALSE))),"Please select a value from the drop-down menu",IF('DO NOT USE_Case Formulas'!A634,"OK",NA()))</f>
        <v>#N/A</v>
      </c>
      <c r="R634" s="46" t="e">
        <f>IF(AND(NOT(ISBLANK('Case Data Entry'!R634)),ISNA(VLOOKUP('Case Data Entry'!R634,'DO NOT USE_Shared Picklist'!$V$3:$V$7,1,FALSE))),"Please select a value from the drop-down menu",IF('DO NOT USE_Case Formulas'!A634,"OK",NA()))</f>
        <v>#N/A</v>
      </c>
      <c r="S634" s="46" t="e">
        <f>IF(LEN('Case Data Entry'!S634)&gt;255,"Work Area/Department must be less than 255 characters",IF('DO NOT USE_Case Formulas'!A634,"OK",NA()))</f>
        <v>#N/A</v>
      </c>
      <c r="T634" s="46" t="e">
        <f>IF(AND(NOT(ISBLANK('Case Data Entry'!T634)),NOT(ISNUMBER('Case Data Entry'!T634))),"Please enter a valid number.",IF('DO NOT USE_Case Formulas'!A634,"OK",NA()))</f>
        <v>#N/A</v>
      </c>
      <c r="U634" s="46" t="e">
        <f>IF(AND('DO NOT USE_Case Formulas'!A634,ISBLANK('Case Data Entry'!U634)),"Has this person had symptoms? is required",IF(AND(NOT(ISBLANK('Case Data Entry'!U634)),ISNA(VLOOKUP('Case Data Entry'!U634,'DO NOT USE_Shared Picklist'!$D$3:$D$5,1,FALSE))),"Please select a value from the drop-down menu",IF('DO NOT USE_Case Formulas'!A634,"OK",NA())))</f>
        <v>#N/A</v>
      </c>
      <c r="V634" s="46" t="e">
        <f>IF(AND('Case Data Entry'!U634='DO NOT USE_Shared Picklist'!$D$3,ISBLANK('Case Data Entry'!V634)),"If yes, when did the symptoms start? is required if Has this person had symptoms? is Yes",IF('DO NOT USE_Case Formulas'!A634,"OK",NA()))</f>
        <v>#N/A</v>
      </c>
      <c r="W634" s="46" t="e">
        <f>IF(AND(NOT(ISBLANK('Case Data Entry'!W634)),ISNA(VLOOKUP('Case Data Entry'!W634,'DO NOT USE_Shared Picklist'!$G$3:$G$5,1,FALSE))),"Please select a value from the drop-down menu",IF('DO NOT USE_Case Formulas'!A634,"OK",NA()))</f>
        <v>#N/A</v>
      </c>
      <c r="X634" s="46"/>
      <c r="Y634" s="46" t="e">
        <f ca="1">IF('Case Data Entry'!Y634&gt;'DO NOT USE_Shared Picklist'!$C$3,"Date Entity Notified of Positive Test cannot be a future date",IF('DO NOT USE_Case Formulas'!A634,"OK",NA()))</f>
        <v>#N/A</v>
      </c>
      <c r="Z634" s="46" t="e">
        <f ca="1">IF('Case Data Entry'!Z634&gt;'DO NOT USE_Shared Picklist'!$C$3,"Test Date cannot be a future date",IF('DO NOT USE_Case Formulas'!A634,"OK",NA()))</f>
        <v>#N/A</v>
      </c>
      <c r="AA634" s="46" t="e">
        <f>IF(AND(NOT(ISBLANK('Case Data Entry'!AA634)),ISNA(VLOOKUP('Case Data Entry'!AA634,'DO NOT USE_Shared Picklist'!$R$3:$R$7,1,FALSE))),"Please select a value from the drop-down menu",IF('DO NOT USE_Case Formulas'!A634,"OK",NA()))</f>
        <v>#N/A</v>
      </c>
      <c r="AB634" s="46" t="e">
        <f>IF(AND(NOT(ISBLANK('Case Data Entry'!AB634)),ISNA(VLOOKUP('Case Data Entry'!AB634,'DO NOT USE_Shared Picklist'!$Q$3:$Q$8,1,FALSE))),"Please select a value from the drop-down menu",IF('DO NOT USE_Case Formulas'!A634,"OK",NA()))</f>
        <v>#N/A</v>
      </c>
    </row>
    <row r="635" spans="1:28" x14ac:dyDescent="0.25">
      <c r="A635" s="45" t="e">
        <f>IF('DO NOT USE_Case Formulas'!A635,IF('DO NOT USE_Case Formulas'!B635,"Not all required fields are completed","OK"),NA())</f>
        <v>#N/A</v>
      </c>
      <c r="B635" s="46" t="e">
        <f>IF(AND('DO NOT USE_Case Formulas'!A635,ISBLANK('Case Data Entry'!B635)),"First Name is required",IF(NOT(ISBLANK('Case Data Entry'!B635)),"OK",NA()))</f>
        <v>#N/A</v>
      </c>
      <c r="C635" s="46" t="e">
        <f>IF(AND('DO NOT USE_Case Formulas'!A635,ISBLANK('Case Data Entry'!C635)),"Last Name is required",IF(NOT(ISBLANK('Case Data Entry'!C635)),"OK",NA()))</f>
        <v>#N/A</v>
      </c>
      <c r="D635" s="46" t="e">
        <f>IF(AND('DO NOT USE_Case Formulas'!A635,ISBLANK('Case Data Entry'!D635)),"Birthdate is required",IF(NOT(ISBLANK('Case Data Entry'!D635)),"OK",NA()))</f>
        <v>#N/A</v>
      </c>
      <c r="E635" s="46" t="e">
        <f>IF(AND('DO NOT USE_Case Formulas'!A635,ISBLANK('Case Data Entry'!E635)),"Mobile Phone is required",IF(NOT(ISBLANK('Case Data Entry'!E635)),IF(AND(ISNUMBER(VALUE('Case Data Entry'!E635)),LEFT('Case Data Entry'!E635,1)&lt;&gt;"1",LEN('Case Data Entry'!E635)=10),"OK","Phone number must be valid format"),NA()))</f>
        <v>#N/A</v>
      </c>
      <c r="F635" s="46" t="e">
        <f>IF(AND('DO NOT USE_Case Formulas'!A635,ISBLANK('Case Data Entry'!F635)),"Home Street Address is required",IF(LEN('Case Data Entry'!F635)&gt;255,"Home Street Address must be less than 255 characters",IF('DO NOT USE_Case Formulas'!A635,"OK",NA())))</f>
        <v>#N/A</v>
      </c>
      <c r="G635" s="46" t="e">
        <f>IF(AND('DO NOT USE_Case Formulas'!A635,ISBLANK('Case Data Entry'!G635)),"City is required",IF(LEN('Case Data Entry'!G635)&gt;40,"City must be less than 40 characters",IF('DO NOT USE_Case Formulas'!A635,"OK",NA())))</f>
        <v>#N/A</v>
      </c>
      <c r="H635" s="46" t="e">
        <f>IF(AND('DO NOT USE_Case Formulas'!A635,ISBLANK('Case Data Entry'!H635)),"State is required",IF(AND(NOT(ISBLANK('Case Data Entry'!H635)),ISNA(VLOOKUP('Case Data Entry'!H635,'DO NOT USE_Shared Picklist'!$P$3:$P$52,1,FALSE))),"Please select a value from the drop-down menu",IF('DO NOT USE_Case Formulas'!A635,"OK",NA())))</f>
        <v>#N/A</v>
      </c>
      <c r="I635" s="46" t="e">
        <f>IF(AND('DO NOT USE_Case Formulas'!A635,ISBLANK('Case Data Entry'!I635)),"Zip is required",IF(ISBLANK('Case Data Entry'!I635),NA(),"OK"))</f>
        <v>#N/A</v>
      </c>
      <c r="J635" s="46" t="e">
        <f>IF(AND('DO NOT USE_Case Formulas'!A635,ISBLANK('Case Data Entry'!J635)),"Occupation/Job Title is required",IF(NOT(ISBLANK('Case Data Entry'!J635)),"OK",NA()))</f>
        <v>#N/A</v>
      </c>
      <c r="K635" s="46" t="e">
        <f>IF('DO NOT USE_Case Formulas'!A635,IF(ISBLANK('Case Data Entry'!K635),"Last Date On Site is required","OK"),NA())</f>
        <v>#N/A</v>
      </c>
      <c r="L635" s="46" t="e">
        <f>IF(AND('DO NOT USE_Case Formulas'!A635,ISBLANK('Case Data Entry'!L635)),"Specific Place in the Location is required",IF(ISBLANK('Case Data Entry'!L635),NA(),"OK"))</f>
        <v>#N/A</v>
      </c>
      <c r="M635" s="46" t="e">
        <f>IF(AND(NOT(ISBLANK('Case Data Entry'!M635)),ISNA(VLOOKUP('Case Data Entry'!M635,'DO NOT USE_Shared Picklist'!$L$3:$L$81,1,FALSE))),"Please select a value from the drop-down menu",IF('DO NOT USE_Case Formulas'!A635,"OK",NA()))</f>
        <v>#N/A</v>
      </c>
      <c r="N635" s="46" t="e">
        <f>IF(AND(NOT(ISBLANK('Case Data Entry'!N635)),ISNA(VLOOKUP('Case Data Entry'!N635,'DO NOT USE_Shared Picklist'!$I$3:$I$5,1,FALSE))),"Please select a value from the drop-down menu",IF('DO NOT USE_Case Formulas'!A635,"OK",NA()))</f>
        <v>#N/A</v>
      </c>
      <c r="O635" s="46" t="e">
        <f>IF(AND(NOT(ISBLANK('Case Data Entry'!O635)),ISNA(VLOOKUP('Case Data Entry'!O635,'DO NOT USE_Shared Picklist'!$E$3:$E$10,1,FALSE))),"Please select a value from the drop-down menu",IF('DO NOT USE_Case Formulas'!A635,"OK",NA()))</f>
        <v>#N/A</v>
      </c>
      <c r="P635" s="46" t="e">
        <f>IF(AND(NOT(ISBLANK('Case Data Entry'!P635)),ISNA(VLOOKUP('Case Data Entry'!P635,'DO NOT USE_Shared Picklist'!$W$3:$W$9,1,FALSE))),"Please select a value from the drop-down menu",IF('DO NOT USE_Case Formulas'!A635,"OK",NA()))</f>
        <v>#N/A</v>
      </c>
      <c r="Q635" s="46" t="e">
        <f>IF(AND(NOT(ISBLANK('Case Data Entry'!Q635)),ISNA(VLOOKUP('Case Data Entry'!Q635,'DO NOT USE_Shared Picklist'!$W$3:$W$9,1,FALSE))),"Please select a value from the drop-down menu",IF('DO NOT USE_Case Formulas'!A635,"OK",NA()))</f>
        <v>#N/A</v>
      </c>
      <c r="R635" s="46" t="e">
        <f>IF(AND(NOT(ISBLANK('Case Data Entry'!R635)),ISNA(VLOOKUP('Case Data Entry'!R635,'DO NOT USE_Shared Picklist'!$V$3:$V$7,1,FALSE))),"Please select a value from the drop-down menu",IF('DO NOT USE_Case Formulas'!A635,"OK",NA()))</f>
        <v>#N/A</v>
      </c>
      <c r="S635" s="46" t="e">
        <f>IF(LEN('Case Data Entry'!S635)&gt;255,"Work Area/Department must be less than 255 characters",IF('DO NOT USE_Case Formulas'!A635,"OK",NA()))</f>
        <v>#N/A</v>
      </c>
      <c r="T635" s="46" t="e">
        <f>IF(AND(NOT(ISBLANK('Case Data Entry'!T635)),NOT(ISNUMBER('Case Data Entry'!T635))),"Please enter a valid number.",IF('DO NOT USE_Case Formulas'!A635,"OK",NA()))</f>
        <v>#N/A</v>
      </c>
      <c r="U635" s="46" t="e">
        <f>IF(AND('DO NOT USE_Case Formulas'!A635,ISBLANK('Case Data Entry'!U635)),"Has this person had symptoms? is required",IF(AND(NOT(ISBLANK('Case Data Entry'!U635)),ISNA(VLOOKUP('Case Data Entry'!U635,'DO NOT USE_Shared Picklist'!$D$3:$D$5,1,FALSE))),"Please select a value from the drop-down menu",IF('DO NOT USE_Case Formulas'!A635,"OK",NA())))</f>
        <v>#N/A</v>
      </c>
      <c r="V635" s="46" t="e">
        <f>IF(AND('Case Data Entry'!U635='DO NOT USE_Shared Picklist'!$D$3,ISBLANK('Case Data Entry'!V635)),"If yes, when did the symptoms start? is required if Has this person had symptoms? is Yes",IF('DO NOT USE_Case Formulas'!A635,"OK",NA()))</f>
        <v>#N/A</v>
      </c>
      <c r="W635" s="46" t="e">
        <f>IF(AND(NOT(ISBLANK('Case Data Entry'!W635)),ISNA(VLOOKUP('Case Data Entry'!W635,'DO NOT USE_Shared Picklist'!$G$3:$G$5,1,FALSE))),"Please select a value from the drop-down menu",IF('DO NOT USE_Case Formulas'!A635,"OK",NA()))</f>
        <v>#N/A</v>
      </c>
      <c r="X635" s="46"/>
      <c r="Y635" s="46" t="e">
        <f ca="1">IF('Case Data Entry'!Y635&gt;'DO NOT USE_Shared Picklist'!$C$3,"Date Entity Notified of Positive Test cannot be a future date",IF('DO NOT USE_Case Formulas'!A635,"OK",NA()))</f>
        <v>#N/A</v>
      </c>
      <c r="Z635" s="46" t="e">
        <f ca="1">IF('Case Data Entry'!Z635&gt;'DO NOT USE_Shared Picklist'!$C$3,"Test Date cannot be a future date",IF('DO NOT USE_Case Formulas'!A635,"OK",NA()))</f>
        <v>#N/A</v>
      </c>
      <c r="AA635" s="46" t="e">
        <f>IF(AND(NOT(ISBLANK('Case Data Entry'!AA635)),ISNA(VLOOKUP('Case Data Entry'!AA635,'DO NOT USE_Shared Picklist'!$R$3:$R$7,1,FALSE))),"Please select a value from the drop-down menu",IF('DO NOT USE_Case Formulas'!A635,"OK",NA()))</f>
        <v>#N/A</v>
      </c>
      <c r="AB635" s="46" t="e">
        <f>IF(AND(NOT(ISBLANK('Case Data Entry'!AB635)),ISNA(VLOOKUP('Case Data Entry'!AB635,'DO NOT USE_Shared Picklist'!$Q$3:$Q$8,1,FALSE))),"Please select a value from the drop-down menu",IF('DO NOT USE_Case Formulas'!A635,"OK",NA()))</f>
        <v>#N/A</v>
      </c>
    </row>
    <row r="636" spans="1:28" x14ac:dyDescent="0.25">
      <c r="A636" s="45" t="e">
        <f>IF('DO NOT USE_Case Formulas'!A636,IF('DO NOT USE_Case Formulas'!B636,"Not all required fields are completed","OK"),NA())</f>
        <v>#N/A</v>
      </c>
      <c r="B636" s="46" t="e">
        <f>IF(AND('DO NOT USE_Case Formulas'!A636,ISBLANK('Case Data Entry'!B636)),"First Name is required",IF(NOT(ISBLANK('Case Data Entry'!B636)),"OK",NA()))</f>
        <v>#N/A</v>
      </c>
      <c r="C636" s="46" t="e">
        <f>IF(AND('DO NOT USE_Case Formulas'!A636,ISBLANK('Case Data Entry'!C636)),"Last Name is required",IF(NOT(ISBLANK('Case Data Entry'!C636)),"OK",NA()))</f>
        <v>#N/A</v>
      </c>
      <c r="D636" s="46" t="e">
        <f>IF(AND('DO NOT USE_Case Formulas'!A636,ISBLANK('Case Data Entry'!D636)),"Birthdate is required",IF(NOT(ISBLANK('Case Data Entry'!D636)),"OK",NA()))</f>
        <v>#N/A</v>
      </c>
      <c r="E636" s="46" t="e">
        <f>IF(AND('DO NOT USE_Case Formulas'!A636,ISBLANK('Case Data Entry'!E636)),"Mobile Phone is required",IF(NOT(ISBLANK('Case Data Entry'!E636)),IF(AND(ISNUMBER(VALUE('Case Data Entry'!E636)),LEFT('Case Data Entry'!E636,1)&lt;&gt;"1",LEN('Case Data Entry'!E636)=10),"OK","Phone number must be valid format"),NA()))</f>
        <v>#N/A</v>
      </c>
      <c r="F636" s="46" t="e">
        <f>IF(AND('DO NOT USE_Case Formulas'!A636,ISBLANK('Case Data Entry'!F636)),"Home Street Address is required",IF(LEN('Case Data Entry'!F636)&gt;255,"Home Street Address must be less than 255 characters",IF('DO NOT USE_Case Formulas'!A636,"OK",NA())))</f>
        <v>#N/A</v>
      </c>
      <c r="G636" s="46" t="e">
        <f>IF(AND('DO NOT USE_Case Formulas'!A636,ISBLANK('Case Data Entry'!G636)),"City is required",IF(LEN('Case Data Entry'!G636)&gt;40,"City must be less than 40 characters",IF('DO NOT USE_Case Formulas'!A636,"OK",NA())))</f>
        <v>#N/A</v>
      </c>
      <c r="H636" s="46" t="e">
        <f>IF(AND('DO NOT USE_Case Formulas'!A636,ISBLANK('Case Data Entry'!H636)),"State is required",IF(AND(NOT(ISBLANK('Case Data Entry'!H636)),ISNA(VLOOKUP('Case Data Entry'!H636,'DO NOT USE_Shared Picklist'!$P$3:$P$52,1,FALSE))),"Please select a value from the drop-down menu",IF('DO NOT USE_Case Formulas'!A636,"OK",NA())))</f>
        <v>#N/A</v>
      </c>
      <c r="I636" s="46" t="e">
        <f>IF(AND('DO NOT USE_Case Formulas'!A636,ISBLANK('Case Data Entry'!I636)),"Zip is required",IF(ISBLANK('Case Data Entry'!I636),NA(),"OK"))</f>
        <v>#N/A</v>
      </c>
      <c r="J636" s="46" t="e">
        <f>IF(AND('DO NOT USE_Case Formulas'!A636,ISBLANK('Case Data Entry'!J636)),"Occupation/Job Title is required",IF(NOT(ISBLANK('Case Data Entry'!J636)),"OK",NA()))</f>
        <v>#N/A</v>
      </c>
      <c r="K636" s="46" t="e">
        <f>IF('DO NOT USE_Case Formulas'!A636,IF(ISBLANK('Case Data Entry'!K636),"Last Date On Site is required","OK"),NA())</f>
        <v>#N/A</v>
      </c>
      <c r="L636" s="46" t="e">
        <f>IF(AND('DO NOT USE_Case Formulas'!A636,ISBLANK('Case Data Entry'!L636)),"Specific Place in the Location is required",IF(ISBLANK('Case Data Entry'!L636),NA(),"OK"))</f>
        <v>#N/A</v>
      </c>
      <c r="M636" s="46" t="e">
        <f>IF(AND(NOT(ISBLANK('Case Data Entry'!M636)),ISNA(VLOOKUP('Case Data Entry'!M636,'DO NOT USE_Shared Picklist'!$L$3:$L$81,1,FALSE))),"Please select a value from the drop-down menu",IF('DO NOT USE_Case Formulas'!A636,"OK",NA()))</f>
        <v>#N/A</v>
      </c>
      <c r="N636" s="46" t="e">
        <f>IF(AND(NOT(ISBLANK('Case Data Entry'!N636)),ISNA(VLOOKUP('Case Data Entry'!N636,'DO NOT USE_Shared Picklist'!$I$3:$I$5,1,FALSE))),"Please select a value from the drop-down menu",IF('DO NOT USE_Case Formulas'!A636,"OK",NA()))</f>
        <v>#N/A</v>
      </c>
      <c r="O636" s="46" t="e">
        <f>IF(AND(NOT(ISBLANK('Case Data Entry'!O636)),ISNA(VLOOKUP('Case Data Entry'!O636,'DO NOT USE_Shared Picklist'!$E$3:$E$10,1,FALSE))),"Please select a value from the drop-down menu",IF('DO NOT USE_Case Formulas'!A636,"OK",NA()))</f>
        <v>#N/A</v>
      </c>
      <c r="P636" s="46" t="e">
        <f>IF(AND(NOT(ISBLANK('Case Data Entry'!P636)),ISNA(VLOOKUP('Case Data Entry'!P636,'DO NOT USE_Shared Picklist'!$W$3:$W$9,1,FALSE))),"Please select a value from the drop-down menu",IF('DO NOT USE_Case Formulas'!A636,"OK",NA()))</f>
        <v>#N/A</v>
      </c>
      <c r="Q636" s="46" t="e">
        <f>IF(AND(NOT(ISBLANK('Case Data Entry'!Q636)),ISNA(VLOOKUP('Case Data Entry'!Q636,'DO NOT USE_Shared Picklist'!$W$3:$W$9,1,FALSE))),"Please select a value from the drop-down menu",IF('DO NOT USE_Case Formulas'!A636,"OK",NA()))</f>
        <v>#N/A</v>
      </c>
      <c r="R636" s="46" t="e">
        <f>IF(AND(NOT(ISBLANK('Case Data Entry'!R636)),ISNA(VLOOKUP('Case Data Entry'!R636,'DO NOT USE_Shared Picklist'!$V$3:$V$7,1,FALSE))),"Please select a value from the drop-down menu",IF('DO NOT USE_Case Formulas'!A636,"OK",NA()))</f>
        <v>#N/A</v>
      </c>
      <c r="S636" s="46" t="e">
        <f>IF(LEN('Case Data Entry'!S636)&gt;255,"Work Area/Department must be less than 255 characters",IF('DO NOT USE_Case Formulas'!A636,"OK",NA()))</f>
        <v>#N/A</v>
      </c>
      <c r="T636" s="46" t="e">
        <f>IF(AND(NOT(ISBLANK('Case Data Entry'!T636)),NOT(ISNUMBER('Case Data Entry'!T636))),"Please enter a valid number.",IF('DO NOT USE_Case Formulas'!A636,"OK",NA()))</f>
        <v>#N/A</v>
      </c>
      <c r="U636" s="46" t="e">
        <f>IF(AND('DO NOT USE_Case Formulas'!A636,ISBLANK('Case Data Entry'!U636)),"Has this person had symptoms? is required",IF(AND(NOT(ISBLANK('Case Data Entry'!U636)),ISNA(VLOOKUP('Case Data Entry'!U636,'DO NOT USE_Shared Picklist'!$D$3:$D$5,1,FALSE))),"Please select a value from the drop-down menu",IF('DO NOT USE_Case Formulas'!A636,"OK",NA())))</f>
        <v>#N/A</v>
      </c>
      <c r="V636" s="46" t="e">
        <f>IF(AND('Case Data Entry'!U636='DO NOT USE_Shared Picklist'!$D$3,ISBLANK('Case Data Entry'!V636)),"If yes, when did the symptoms start? is required if Has this person had symptoms? is Yes",IF('DO NOT USE_Case Formulas'!A636,"OK",NA()))</f>
        <v>#N/A</v>
      </c>
      <c r="W636" s="46" t="e">
        <f>IF(AND(NOT(ISBLANK('Case Data Entry'!W636)),ISNA(VLOOKUP('Case Data Entry'!W636,'DO NOT USE_Shared Picklist'!$G$3:$G$5,1,FALSE))),"Please select a value from the drop-down menu",IF('DO NOT USE_Case Formulas'!A636,"OK",NA()))</f>
        <v>#N/A</v>
      </c>
      <c r="X636" s="46"/>
      <c r="Y636" s="46" t="e">
        <f ca="1">IF('Case Data Entry'!Y636&gt;'DO NOT USE_Shared Picklist'!$C$3,"Date Entity Notified of Positive Test cannot be a future date",IF('DO NOT USE_Case Formulas'!A636,"OK",NA()))</f>
        <v>#N/A</v>
      </c>
      <c r="Z636" s="46" t="e">
        <f ca="1">IF('Case Data Entry'!Z636&gt;'DO NOT USE_Shared Picklist'!$C$3,"Test Date cannot be a future date",IF('DO NOT USE_Case Formulas'!A636,"OK",NA()))</f>
        <v>#N/A</v>
      </c>
      <c r="AA636" s="46" t="e">
        <f>IF(AND(NOT(ISBLANK('Case Data Entry'!AA636)),ISNA(VLOOKUP('Case Data Entry'!AA636,'DO NOT USE_Shared Picklist'!$R$3:$R$7,1,FALSE))),"Please select a value from the drop-down menu",IF('DO NOT USE_Case Formulas'!A636,"OK",NA()))</f>
        <v>#N/A</v>
      </c>
      <c r="AB636" s="46" t="e">
        <f>IF(AND(NOT(ISBLANK('Case Data Entry'!AB636)),ISNA(VLOOKUP('Case Data Entry'!AB636,'DO NOT USE_Shared Picklist'!$Q$3:$Q$8,1,FALSE))),"Please select a value from the drop-down menu",IF('DO NOT USE_Case Formulas'!A636,"OK",NA()))</f>
        <v>#N/A</v>
      </c>
    </row>
    <row r="637" spans="1:28" x14ac:dyDescent="0.25">
      <c r="A637" s="45" t="e">
        <f>IF('DO NOT USE_Case Formulas'!A637,IF('DO NOT USE_Case Formulas'!B637,"Not all required fields are completed","OK"),NA())</f>
        <v>#N/A</v>
      </c>
      <c r="B637" s="46" t="e">
        <f>IF(AND('DO NOT USE_Case Formulas'!A637,ISBLANK('Case Data Entry'!B637)),"First Name is required",IF(NOT(ISBLANK('Case Data Entry'!B637)),"OK",NA()))</f>
        <v>#N/A</v>
      </c>
      <c r="C637" s="46" t="e">
        <f>IF(AND('DO NOT USE_Case Formulas'!A637,ISBLANK('Case Data Entry'!C637)),"Last Name is required",IF(NOT(ISBLANK('Case Data Entry'!C637)),"OK",NA()))</f>
        <v>#N/A</v>
      </c>
      <c r="D637" s="46" t="e">
        <f>IF(AND('DO NOT USE_Case Formulas'!A637,ISBLANK('Case Data Entry'!D637)),"Birthdate is required",IF(NOT(ISBLANK('Case Data Entry'!D637)),"OK",NA()))</f>
        <v>#N/A</v>
      </c>
      <c r="E637" s="46" t="e">
        <f>IF(AND('DO NOT USE_Case Formulas'!A637,ISBLANK('Case Data Entry'!E637)),"Mobile Phone is required",IF(NOT(ISBLANK('Case Data Entry'!E637)),IF(AND(ISNUMBER(VALUE('Case Data Entry'!E637)),LEFT('Case Data Entry'!E637,1)&lt;&gt;"1",LEN('Case Data Entry'!E637)=10),"OK","Phone number must be valid format"),NA()))</f>
        <v>#N/A</v>
      </c>
      <c r="F637" s="46" t="e">
        <f>IF(AND('DO NOT USE_Case Formulas'!A637,ISBLANK('Case Data Entry'!F637)),"Home Street Address is required",IF(LEN('Case Data Entry'!F637)&gt;255,"Home Street Address must be less than 255 characters",IF('DO NOT USE_Case Formulas'!A637,"OK",NA())))</f>
        <v>#N/A</v>
      </c>
      <c r="G637" s="46" t="e">
        <f>IF(AND('DO NOT USE_Case Formulas'!A637,ISBLANK('Case Data Entry'!G637)),"City is required",IF(LEN('Case Data Entry'!G637)&gt;40,"City must be less than 40 characters",IF('DO NOT USE_Case Formulas'!A637,"OK",NA())))</f>
        <v>#N/A</v>
      </c>
      <c r="H637" s="46" t="e">
        <f>IF(AND('DO NOT USE_Case Formulas'!A637,ISBLANK('Case Data Entry'!H637)),"State is required",IF(AND(NOT(ISBLANK('Case Data Entry'!H637)),ISNA(VLOOKUP('Case Data Entry'!H637,'DO NOT USE_Shared Picklist'!$P$3:$P$52,1,FALSE))),"Please select a value from the drop-down menu",IF('DO NOT USE_Case Formulas'!A637,"OK",NA())))</f>
        <v>#N/A</v>
      </c>
      <c r="I637" s="46" t="e">
        <f>IF(AND('DO NOT USE_Case Formulas'!A637,ISBLANK('Case Data Entry'!I637)),"Zip is required",IF(ISBLANK('Case Data Entry'!I637),NA(),"OK"))</f>
        <v>#N/A</v>
      </c>
      <c r="J637" s="46" t="e">
        <f>IF(AND('DO NOT USE_Case Formulas'!A637,ISBLANK('Case Data Entry'!J637)),"Occupation/Job Title is required",IF(NOT(ISBLANK('Case Data Entry'!J637)),"OK",NA()))</f>
        <v>#N/A</v>
      </c>
      <c r="K637" s="46" t="e">
        <f>IF('DO NOT USE_Case Formulas'!A637,IF(ISBLANK('Case Data Entry'!K637),"Last Date On Site is required","OK"),NA())</f>
        <v>#N/A</v>
      </c>
      <c r="L637" s="46" t="e">
        <f>IF(AND('DO NOT USE_Case Formulas'!A637,ISBLANK('Case Data Entry'!L637)),"Specific Place in the Location is required",IF(ISBLANK('Case Data Entry'!L637),NA(),"OK"))</f>
        <v>#N/A</v>
      </c>
      <c r="M637" s="46" t="e">
        <f>IF(AND(NOT(ISBLANK('Case Data Entry'!M637)),ISNA(VLOOKUP('Case Data Entry'!M637,'DO NOT USE_Shared Picklist'!$L$3:$L$81,1,FALSE))),"Please select a value from the drop-down menu",IF('DO NOT USE_Case Formulas'!A637,"OK",NA()))</f>
        <v>#N/A</v>
      </c>
      <c r="N637" s="46" t="e">
        <f>IF(AND(NOT(ISBLANK('Case Data Entry'!N637)),ISNA(VLOOKUP('Case Data Entry'!N637,'DO NOT USE_Shared Picklist'!$I$3:$I$5,1,FALSE))),"Please select a value from the drop-down menu",IF('DO NOT USE_Case Formulas'!A637,"OK",NA()))</f>
        <v>#N/A</v>
      </c>
      <c r="O637" s="46" t="e">
        <f>IF(AND(NOT(ISBLANK('Case Data Entry'!O637)),ISNA(VLOOKUP('Case Data Entry'!O637,'DO NOT USE_Shared Picklist'!$E$3:$E$10,1,FALSE))),"Please select a value from the drop-down menu",IF('DO NOT USE_Case Formulas'!A637,"OK",NA()))</f>
        <v>#N/A</v>
      </c>
      <c r="P637" s="46" t="e">
        <f>IF(AND(NOT(ISBLANK('Case Data Entry'!P637)),ISNA(VLOOKUP('Case Data Entry'!P637,'DO NOT USE_Shared Picklist'!$W$3:$W$9,1,FALSE))),"Please select a value from the drop-down menu",IF('DO NOT USE_Case Formulas'!A637,"OK",NA()))</f>
        <v>#N/A</v>
      </c>
      <c r="Q637" s="46" t="e">
        <f>IF(AND(NOT(ISBLANK('Case Data Entry'!Q637)),ISNA(VLOOKUP('Case Data Entry'!Q637,'DO NOT USE_Shared Picklist'!$W$3:$W$9,1,FALSE))),"Please select a value from the drop-down menu",IF('DO NOT USE_Case Formulas'!A637,"OK",NA()))</f>
        <v>#N/A</v>
      </c>
      <c r="R637" s="46" t="e">
        <f>IF(AND(NOT(ISBLANK('Case Data Entry'!R637)),ISNA(VLOOKUP('Case Data Entry'!R637,'DO NOT USE_Shared Picklist'!$V$3:$V$7,1,FALSE))),"Please select a value from the drop-down menu",IF('DO NOT USE_Case Formulas'!A637,"OK",NA()))</f>
        <v>#N/A</v>
      </c>
      <c r="S637" s="46" t="e">
        <f>IF(LEN('Case Data Entry'!S637)&gt;255,"Work Area/Department must be less than 255 characters",IF('DO NOT USE_Case Formulas'!A637,"OK",NA()))</f>
        <v>#N/A</v>
      </c>
      <c r="T637" s="46" t="e">
        <f>IF(AND(NOT(ISBLANK('Case Data Entry'!T637)),NOT(ISNUMBER('Case Data Entry'!T637))),"Please enter a valid number.",IF('DO NOT USE_Case Formulas'!A637,"OK",NA()))</f>
        <v>#N/A</v>
      </c>
      <c r="U637" s="46" t="e">
        <f>IF(AND('DO NOT USE_Case Formulas'!A637,ISBLANK('Case Data Entry'!U637)),"Has this person had symptoms? is required",IF(AND(NOT(ISBLANK('Case Data Entry'!U637)),ISNA(VLOOKUP('Case Data Entry'!U637,'DO NOT USE_Shared Picklist'!$D$3:$D$5,1,FALSE))),"Please select a value from the drop-down menu",IF('DO NOT USE_Case Formulas'!A637,"OK",NA())))</f>
        <v>#N/A</v>
      </c>
      <c r="V637" s="46" t="e">
        <f>IF(AND('Case Data Entry'!U637='DO NOT USE_Shared Picklist'!$D$3,ISBLANK('Case Data Entry'!V637)),"If yes, when did the symptoms start? is required if Has this person had symptoms? is Yes",IF('DO NOT USE_Case Formulas'!A637,"OK",NA()))</f>
        <v>#N/A</v>
      </c>
      <c r="W637" s="46" t="e">
        <f>IF(AND(NOT(ISBLANK('Case Data Entry'!W637)),ISNA(VLOOKUP('Case Data Entry'!W637,'DO NOT USE_Shared Picklist'!$G$3:$G$5,1,FALSE))),"Please select a value from the drop-down menu",IF('DO NOT USE_Case Formulas'!A637,"OK",NA()))</f>
        <v>#N/A</v>
      </c>
      <c r="X637" s="46"/>
      <c r="Y637" s="46" t="e">
        <f ca="1">IF('Case Data Entry'!Y637&gt;'DO NOT USE_Shared Picklist'!$C$3,"Date Entity Notified of Positive Test cannot be a future date",IF('DO NOT USE_Case Formulas'!A637,"OK",NA()))</f>
        <v>#N/A</v>
      </c>
      <c r="Z637" s="46" t="e">
        <f ca="1">IF('Case Data Entry'!Z637&gt;'DO NOT USE_Shared Picklist'!$C$3,"Test Date cannot be a future date",IF('DO NOT USE_Case Formulas'!A637,"OK",NA()))</f>
        <v>#N/A</v>
      </c>
      <c r="AA637" s="46" t="e">
        <f>IF(AND(NOT(ISBLANK('Case Data Entry'!AA637)),ISNA(VLOOKUP('Case Data Entry'!AA637,'DO NOT USE_Shared Picklist'!$R$3:$R$7,1,FALSE))),"Please select a value from the drop-down menu",IF('DO NOT USE_Case Formulas'!A637,"OK",NA()))</f>
        <v>#N/A</v>
      </c>
      <c r="AB637" s="46" t="e">
        <f>IF(AND(NOT(ISBLANK('Case Data Entry'!AB637)),ISNA(VLOOKUP('Case Data Entry'!AB637,'DO NOT USE_Shared Picklist'!$Q$3:$Q$8,1,FALSE))),"Please select a value from the drop-down menu",IF('DO NOT USE_Case Formulas'!A637,"OK",NA()))</f>
        <v>#N/A</v>
      </c>
    </row>
    <row r="638" spans="1:28" x14ac:dyDescent="0.25">
      <c r="A638" s="45" t="e">
        <f>IF('DO NOT USE_Case Formulas'!A638,IF('DO NOT USE_Case Formulas'!B638,"Not all required fields are completed","OK"),NA())</f>
        <v>#N/A</v>
      </c>
      <c r="B638" s="46" t="e">
        <f>IF(AND('DO NOT USE_Case Formulas'!A638,ISBLANK('Case Data Entry'!B638)),"First Name is required",IF(NOT(ISBLANK('Case Data Entry'!B638)),"OK",NA()))</f>
        <v>#N/A</v>
      </c>
      <c r="C638" s="46" t="e">
        <f>IF(AND('DO NOT USE_Case Formulas'!A638,ISBLANK('Case Data Entry'!C638)),"Last Name is required",IF(NOT(ISBLANK('Case Data Entry'!C638)),"OK",NA()))</f>
        <v>#N/A</v>
      </c>
      <c r="D638" s="46" t="e">
        <f>IF(AND('DO NOT USE_Case Formulas'!A638,ISBLANK('Case Data Entry'!D638)),"Birthdate is required",IF(NOT(ISBLANK('Case Data Entry'!D638)),"OK",NA()))</f>
        <v>#N/A</v>
      </c>
      <c r="E638" s="46" t="e">
        <f>IF(AND('DO NOT USE_Case Formulas'!A638,ISBLANK('Case Data Entry'!E638)),"Mobile Phone is required",IF(NOT(ISBLANK('Case Data Entry'!E638)),IF(AND(ISNUMBER(VALUE('Case Data Entry'!E638)),LEFT('Case Data Entry'!E638,1)&lt;&gt;"1",LEN('Case Data Entry'!E638)=10),"OK","Phone number must be valid format"),NA()))</f>
        <v>#N/A</v>
      </c>
      <c r="F638" s="46" t="e">
        <f>IF(AND('DO NOT USE_Case Formulas'!A638,ISBLANK('Case Data Entry'!F638)),"Home Street Address is required",IF(LEN('Case Data Entry'!F638)&gt;255,"Home Street Address must be less than 255 characters",IF('DO NOT USE_Case Formulas'!A638,"OK",NA())))</f>
        <v>#N/A</v>
      </c>
      <c r="G638" s="46" t="e">
        <f>IF(AND('DO NOT USE_Case Formulas'!A638,ISBLANK('Case Data Entry'!G638)),"City is required",IF(LEN('Case Data Entry'!G638)&gt;40,"City must be less than 40 characters",IF('DO NOT USE_Case Formulas'!A638,"OK",NA())))</f>
        <v>#N/A</v>
      </c>
      <c r="H638" s="46" t="e">
        <f>IF(AND('DO NOT USE_Case Formulas'!A638,ISBLANK('Case Data Entry'!H638)),"State is required",IF(AND(NOT(ISBLANK('Case Data Entry'!H638)),ISNA(VLOOKUP('Case Data Entry'!H638,'DO NOT USE_Shared Picklist'!$P$3:$P$52,1,FALSE))),"Please select a value from the drop-down menu",IF('DO NOT USE_Case Formulas'!A638,"OK",NA())))</f>
        <v>#N/A</v>
      </c>
      <c r="I638" s="46" t="e">
        <f>IF(AND('DO NOT USE_Case Formulas'!A638,ISBLANK('Case Data Entry'!I638)),"Zip is required",IF(ISBLANK('Case Data Entry'!I638),NA(),"OK"))</f>
        <v>#N/A</v>
      </c>
      <c r="J638" s="46" t="e">
        <f>IF(AND('DO NOT USE_Case Formulas'!A638,ISBLANK('Case Data Entry'!J638)),"Occupation/Job Title is required",IF(NOT(ISBLANK('Case Data Entry'!J638)),"OK",NA()))</f>
        <v>#N/A</v>
      </c>
      <c r="K638" s="46" t="e">
        <f>IF('DO NOT USE_Case Formulas'!A638,IF(ISBLANK('Case Data Entry'!K638),"Last Date On Site is required","OK"),NA())</f>
        <v>#N/A</v>
      </c>
      <c r="L638" s="46" t="e">
        <f>IF(AND('DO NOT USE_Case Formulas'!A638,ISBLANK('Case Data Entry'!L638)),"Specific Place in the Location is required",IF(ISBLANK('Case Data Entry'!L638),NA(),"OK"))</f>
        <v>#N/A</v>
      </c>
      <c r="M638" s="46" t="e">
        <f>IF(AND(NOT(ISBLANK('Case Data Entry'!M638)),ISNA(VLOOKUP('Case Data Entry'!M638,'DO NOT USE_Shared Picklist'!$L$3:$L$81,1,FALSE))),"Please select a value from the drop-down menu",IF('DO NOT USE_Case Formulas'!A638,"OK",NA()))</f>
        <v>#N/A</v>
      </c>
      <c r="N638" s="46" t="e">
        <f>IF(AND(NOT(ISBLANK('Case Data Entry'!N638)),ISNA(VLOOKUP('Case Data Entry'!N638,'DO NOT USE_Shared Picklist'!$I$3:$I$5,1,FALSE))),"Please select a value from the drop-down menu",IF('DO NOT USE_Case Formulas'!A638,"OK",NA()))</f>
        <v>#N/A</v>
      </c>
      <c r="O638" s="46" t="e">
        <f>IF(AND(NOT(ISBLANK('Case Data Entry'!O638)),ISNA(VLOOKUP('Case Data Entry'!O638,'DO NOT USE_Shared Picklist'!$E$3:$E$10,1,FALSE))),"Please select a value from the drop-down menu",IF('DO NOT USE_Case Formulas'!A638,"OK",NA()))</f>
        <v>#N/A</v>
      </c>
      <c r="P638" s="46" t="e">
        <f>IF(AND(NOT(ISBLANK('Case Data Entry'!P638)),ISNA(VLOOKUP('Case Data Entry'!P638,'DO NOT USE_Shared Picklist'!$W$3:$W$9,1,FALSE))),"Please select a value from the drop-down menu",IF('DO NOT USE_Case Formulas'!A638,"OK",NA()))</f>
        <v>#N/A</v>
      </c>
      <c r="Q638" s="46" t="e">
        <f>IF(AND(NOT(ISBLANK('Case Data Entry'!Q638)),ISNA(VLOOKUP('Case Data Entry'!Q638,'DO NOT USE_Shared Picklist'!$W$3:$W$9,1,FALSE))),"Please select a value from the drop-down menu",IF('DO NOT USE_Case Formulas'!A638,"OK",NA()))</f>
        <v>#N/A</v>
      </c>
      <c r="R638" s="46" t="e">
        <f>IF(AND(NOT(ISBLANK('Case Data Entry'!R638)),ISNA(VLOOKUP('Case Data Entry'!R638,'DO NOT USE_Shared Picklist'!$V$3:$V$7,1,FALSE))),"Please select a value from the drop-down menu",IF('DO NOT USE_Case Formulas'!A638,"OK",NA()))</f>
        <v>#N/A</v>
      </c>
      <c r="S638" s="46" t="e">
        <f>IF(LEN('Case Data Entry'!S638)&gt;255,"Work Area/Department must be less than 255 characters",IF('DO NOT USE_Case Formulas'!A638,"OK",NA()))</f>
        <v>#N/A</v>
      </c>
      <c r="T638" s="46" t="e">
        <f>IF(AND(NOT(ISBLANK('Case Data Entry'!T638)),NOT(ISNUMBER('Case Data Entry'!T638))),"Please enter a valid number.",IF('DO NOT USE_Case Formulas'!A638,"OK",NA()))</f>
        <v>#N/A</v>
      </c>
      <c r="U638" s="46" t="e">
        <f>IF(AND('DO NOT USE_Case Formulas'!A638,ISBLANK('Case Data Entry'!U638)),"Has this person had symptoms? is required",IF(AND(NOT(ISBLANK('Case Data Entry'!U638)),ISNA(VLOOKUP('Case Data Entry'!U638,'DO NOT USE_Shared Picklist'!$D$3:$D$5,1,FALSE))),"Please select a value from the drop-down menu",IF('DO NOT USE_Case Formulas'!A638,"OK",NA())))</f>
        <v>#N/A</v>
      </c>
      <c r="V638" s="46" t="e">
        <f>IF(AND('Case Data Entry'!U638='DO NOT USE_Shared Picklist'!$D$3,ISBLANK('Case Data Entry'!V638)),"If yes, when did the symptoms start? is required if Has this person had symptoms? is Yes",IF('DO NOT USE_Case Formulas'!A638,"OK",NA()))</f>
        <v>#N/A</v>
      </c>
      <c r="W638" s="46" t="e">
        <f>IF(AND(NOT(ISBLANK('Case Data Entry'!W638)),ISNA(VLOOKUP('Case Data Entry'!W638,'DO NOT USE_Shared Picklist'!$G$3:$G$5,1,FALSE))),"Please select a value from the drop-down menu",IF('DO NOT USE_Case Formulas'!A638,"OK",NA()))</f>
        <v>#N/A</v>
      </c>
      <c r="X638" s="46"/>
      <c r="Y638" s="46" t="e">
        <f ca="1">IF('Case Data Entry'!Y638&gt;'DO NOT USE_Shared Picklist'!$C$3,"Date Entity Notified of Positive Test cannot be a future date",IF('DO NOT USE_Case Formulas'!A638,"OK",NA()))</f>
        <v>#N/A</v>
      </c>
      <c r="Z638" s="46" t="e">
        <f ca="1">IF('Case Data Entry'!Z638&gt;'DO NOT USE_Shared Picklist'!$C$3,"Test Date cannot be a future date",IF('DO NOT USE_Case Formulas'!A638,"OK",NA()))</f>
        <v>#N/A</v>
      </c>
      <c r="AA638" s="46" t="e">
        <f>IF(AND(NOT(ISBLANK('Case Data Entry'!AA638)),ISNA(VLOOKUP('Case Data Entry'!AA638,'DO NOT USE_Shared Picklist'!$R$3:$R$7,1,FALSE))),"Please select a value from the drop-down menu",IF('DO NOT USE_Case Formulas'!A638,"OK",NA()))</f>
        <v>#N/A</v>
      </c>
      <c r="AB638" s="46" t="e">
        <f>IF(AND(NOT(ISBLANK('Case Data Entry'!AB638)),ISNA(VLOOKUP('Case Data Entry'!AB638,'DO NOT USE_Shared Picklist'!$Q$3:$Q$8,1,FALSE))),"Please select a value from the drop-down menu",IF('DO NOT USE_Case Formulas'!A638,"OK",NA()))</f>
        <v>#N/A</v>
      </c>
    </row>
    <row r="639" spans="1:28" x14ac:dyDescent="0.25">
      <c r="A639" s="45" t="e">
        <f>IF('DO NOT USE_Case Formulas'!A639,IF('DO NOT USE_Case Formulas'!B639,"Not all required fields are completed","OK"),NA())</f>
        <v>#N/A</v>
      </c>
      <c r="B639" s="46" t="e">
        <f>IF(AND('DO NOT USE_Case Formulas'!A639,ISBLANK('Case Data Entry'!B639)),"First Name is required",IF(NOT(ISBLANK('Case Data Entry'!B639)),"OK",NA()))</f>
        <v>#N/A</v>
      </c>
      <c r="C639" s="46" t="e">
        <f>IF(AND('DO NOT USE_Case Formulas'!A639,ISBLANK('Case Data Entry'!C639)),"Last Name is required",IF(NOT(ISBLANK('Case Data Entry'!C639)),"OK",NA()))</f>
        <v>#N/A</v>
      </c>
      <c r="D639" s="46" t="e">
        <f>IF(AND('DO NOT USE_Case Formulas'!A639,ISBLANK('Case Data Entry'!D639)),"Birthdate is required",IF(NOT(ISBLANK('Case Data Entry'!D639)),"OK",NA()))</f>
        <v>#N/A</v>
      </c>
      <c r="E639" s="46" t="e">
        <f>IF(AND('DO NOT USE_Case Formulas'!A639,ISBLANK('Case Data Entry'!E639)),"Mobile Phone is required",IF(NOT(ISBLANK('Case Data Entry'!E639)),IF(AND(ISNUMBER(VALUE('Case Data Entry'!E639)),LEFT('Case Data Entry'!E639,1)&lt;&gt;"1",LEN('Case Data Entry'!E639)=10),"OK","Phone number must be valid format"),NA()))</f>
        <v>#N/A</v>
      </c>
      <c r="F639" s="46" t="e">
        <f>IF(AND('DO NOT USE_Case Formulas'!A639,ISBLANK('Case Data Entry'!F639)),"Home Street Address is required",IF(LEN('Case Data Entry'!F639)&gt;255,"Home Street Address must be less than 255 characters",IF('DO NOT USE_Case Formulas'!A639,"OK",NA())))</f>
        <v>#N/A</v>
      </c>
      <c r="G639" s="46" t="e">
        <f>IF(AND('DO NOT USE_Case Formulas'!A639,ISBLANK('Case Data Entry'!G639)),"City is required",IF(LEN('Case Data Entry'!G639)&gt;40,"City must be less than 40 characters",IF('DO NOT USE_Case Formulas'!A639,"OK",NA())))</f>
        <v>#N/A</v>
      </c>
      <c r="H639" s="46" t="e">
        <f>IF(AND('DO NOT USE_Case Formulas'!A639,ISBLANK('Case Data Entry'!H639)),"State is required",IF(AND(NOT(ISBLANK('Case Data Entry'!H639)),ISNA(VLOOKUP('Case Data Entry'!H639,'DO NOT USE_Shared Picklist'!$P$3:$P$52,1,FALSE))),"Please select a value from the drop-down menu",IF('DO NOT USE_Case Formulas'!A639,"OK",NA())))</f>
        <v>#N/A</v>
      </c>
      <c r="I639" s="46" t="e">
        <f>IF(AND('DO NOT USE_Case Formulas'!A639,ISBLANK('Case Data Entry'!I639)),"Zip is required",IF(ISBLANK('Case Data Entry'!I639),NA(),"OK"))</f>
        <v>#N/A</v>
      </c>
      <c r="J639" s="46" t="e">
        <f>IF(AND('DO NOT USE_Case Formulas'!A639,ISBLANK('Case Data Entry'!J639)),"Occupation/Job Title is required",IF(NOT(ISBLANK('Case Data Entry'!J639)),"OK",NA()))</f>
        <v>#N/A</v>
      </c>
      <c r="K639" s="46" t="e">
        <f>IF('DO NOT USE_Case Formulas'!A639,IF(ISBLANK('Case Data Entry'!K639),"Last Date On Site is required","OK"),NA())</f>
        <v>#N/A</v>
      </c>
      <c r="L639" s="46" t="e">
        <f>IF(AND('DO NOT USE_Case Formulas'!A639,ISBLANK('Case Data Entry'!L639)),"Specific Place in the Location is required",IF(ISBLANK('Case Data Entry'!L639),NA(),"OK"))</f>
        <v>#N/A</v>
      </c>
      <c r="M639" s="46" t="e">
        <f>IF(AND(NOT(ISBLANK('Case Data Entry'!M639)),ISNA(VLOOKUP('Case Data Entry'!M639,'DO NOT USE_Shared Picklist'!$L$3:$L$81,1,FALSE))),"Please select a value from the drop-down menu",IF('DO NOT USE_Case Formulas'!A639,"OK",NA()))</f>
        <v>#N/A</v>
      </c>
      <c r="N639" s="46" t="e">
        <f>IF(AND(NOT(ISBLANK('Case Data Entry'!N639)),ISNA(VLOOKUP('Case Data Entry'!N639,'DO NOT USE_Shared Picklist'!$I$3:$I$5,1,FALSE))),"Please select a value from the drop-down menu",IF('DO NOT USE_Case Formulas'!A639,"OK",NA()))</f>
        <v>#N/A</v>
      </c>
      <c r="O639" s="46" t="e">
        <f>IF(AND(NOT(ISBLANK('Case Data Entry'!O639)),ISNA(VLOOKUP('Case Data Entry'!O639,'DO NOT USE_Shared Picklist'!$E$3:$E$10,1,FALSE))),"Please select a value from the drop-down menu",IF('DO NOT USE_Case Formulas'!A639,"OK",NA()))</f>
        <v>#N/A</v>
      </c>
      <c r="P639" s="46" t="e">
        <f>IF(AND(NOT(ISBLANK('Case Data Entry'!P639)),ISNA(VLOOKUP('Case Data Entry'!P639,'DO NOT USE_Shared Picklist'!$W$3:$W$9,1,FALSE))),"Please select a value from the drop-down menu",IF('DO NOT USE_Case Formulas'!A639,"OK",NA()))</f>
        <v>#N/A</v>
      </c>
      <c r="Q639" s="46" t="e">
        <f>IF(AND(NOT(ISBLANK('Case Data Entry'!Q639)),ISNA(VLOOKUP('Case Data Entry'!Q639,'DO NOT USE_Shared Picklist'!$W$3:$W$9,1,FALSE))),"Please select a value from the drop-down menu",IF('DO NOT USE_Case Formulas'!A639,"OK",NA()))</f>
        <v>#N/A</v>
      </c>
      <c r="R639" s="46" t="e">
        <f>IF(AND(NOT(ISBLANK('Case Data Entry'!R639)),ISNA(VLOOKUP('Case Data Entry'!R639,'DO NOT USE_Shared Picklist'!$V$3:$V$7,1,FALSE))),"Please select a value from the drop-down menu",IF('DO NOT USE_Case Formulas'!A639,"OK",NA()))</f>
        <v>#N/A</v>
      </c>
      <c r="S639" s="46" t="e">
        <f>IF(LEN('Case Data Entry'!S639)&gt;255,"Work Area/Department must be less than 255 characters",IF('DO NOT USE_Case Formulas'!A639,"OK",NA()))</f>
        <v>#N/A</v>
      </c>
      <c r="T639" s="46" t="e">
        <f>IF(AND(NOT(ISBLANK('Case Data Entry'!T639)),NOT(ISNUMBER('Case Data Entry'!T639))),"Please enter a valid number.",IF('DO NOT USE_Case Formulas'!A639,"OK",NA()))</f>
        <v>#N/A</v>
      </c>
      <c r="U639" s="46" t="e">
        <f>IF(AND('DO NOT USE_Case Formulas'!A639,ISBLANK('Case Data Entry'!U639)),"Has this person had symptoms? is required",IF(AND(NOT(ISBLANK('Case Data Entry'!U639)),ISNA(VLOOKUP('Case Data Entry'!U639,'DO NOT USE_Shared Picklist'!$D$3:$D$5,1,FALSE))),"Please select a value from the drop-down menu",IF('DO NOT USE_Case Formulas'!A639,"OK",NA())))</f>
        <v>#N/A</v>
      </c>
      <c r="V639" s="46" t="e">
        <f>IF(AND('Case Data Entry'!U639='DO NOT USE_Shared Picklist'!$D$3,ISBLANK('Case Data Entry'!V639)),"If yes, when did the symptoms start? is required if Has this person had symptoms? is Yes",IF('DO NOT USE_Case Formulas'!A639,"OK",NA()))</f>
        <v>#N/A</v>
      </c>
      <c r="W639" s="46" t="e">
        <f>IF(AND(NOT(ISBLANK('Case Data Entry'!W639)),ISNA(VLOOKUP('Case Data Entry'!W639,'DO NOT USE_Shared Picklist'!$G$3:$G$5,1,FALSE))),"Please select a value from the drop-down menu",IF('DO NOT USE_Case Formulas'!A639,"OK",NA()))</f>
        <v>#N/A</v>
      </c>
      <c r="X639" s="46"/>
      <c r="Y639" s="46" t="e">
        <f ca="1">IF('Case Data Entry'!Y639&gt;'DO NOT USE_Shared Picklist'!$C$3,"Date Entity Notified of Positive Test cannot be a future date",IF('DO NOT USE_Case Formulas'!A639,"OK",NA()))</f>
        <v>#N/A</v>
      </c>
      <c r="Z639" s="46" t="e">
        <f ca="1">IF('Case Data Entry'!Z639&gt;'DO NOT USE_Shared Picklist'!$C$3,"Test Date cannot be a future date",IF('DO NOT USE_Case Formulas'!A639,"OK",NA()))</f>
        <v>#N/A</v>
      </c>
      <c r="AA639" s="46" t="e">
        <f>IF(AND(NOT(ISBLANK('Case Data Entry'!AA639)),ISNA(VLOOKUP('Case Data Entry'!AA639,'DO NOT USE_Shared Picklist'!$R$3:$R$7,1,FALSE))),"Please select a value from the drop-down menu",IF('DO NOT USE_Case Formulas'!A639,"OK",NA()))</f>
        <v>#N/A</v>
      </c>
      <c r="AB639" s="46" t="e">
        <f>IF(AND(NOT(ISBLANK('Case Data Entry'!AB639)),ISNA(VLOOKUP('Case Data Entry'!AB639,'DO NOT USE_Shared Picklist'!$Q$3:$Q$8,1,FALSE))),"Please select a value from the drop-down menu",IF('DO NOT USE_Case Formulas'!A639,"OK",NA()))</f>
        <v>#N/A</v>
      </c>
    </row>
    <row r="640" spans="1:28" x14ac:dyDescent="0.25">
      <c r="A640" s="45" t="e">
        <f>IF('DO NOT USE_Case Formulas'!A640,IF('DO NOT USE_Case Formulas'!B640,"Not all required fields are completed","OK"),NA())</f>
        <v>#N/A</v>
      </c>
      <c r="B640" s="46" t="e">
        <f>IF(AND('DO NOT USE_Case Formulas'!A640,ISBLANK('Case Data Entry'!B640)),"First Name is required",IF(NOT(ISBLANK('Case Data Entry'!B640)),"OK",NA()))</f>
        <v>#N/A</v>
      </c>
      <c r="C640" s="46" t="e">
        <f>IF(AND('DO NOT USE_Case Formulas'!A640,ISBLANK('Case Data Entry'!C640)),"Last Name is required",IF(NOT(ISBLANK('Case Data Entry'!C640)),"OK",NA()))</f>
        <v>#N/A</v>
      </c>
      <c r="D640" s="46" t="e">
        <f>IF(AND('DO NOT USE_Case Formulas'!A640,ISBLANK('Case Data Entry'!D640)),"Birthdate is required",IF(NOT(ISBLANK('Case Data Entry'!D640)),"OK",NA()))</f>
        <v>#N/A</v>
      </c>
      <c r="E640" s="46" t="e">
        <f>IF(AND('DO NOT USE_Case Formulas'!A640,ISBLANK('Case Data Entry'!E640)),"Mobile Phone is required",IF(NOT(ISBLANK('Case Data Entry'!E640)),IF(AND(ISNUMBER(VALUE('Case Data Entry'!E640)),LEFT('Case Data Entry'!E640,1)&lt;&gt;"1",LEN('Case Data Entry'!E640)=10),"OK","Phone number must be valid format"),NA()))</f>
        <v>#N/A</v>
      </c>
      <c r="F640" s="46" t="e">
        <f>IF(AND('DO NOT USE_Case Formulas'!A640,ISBLANK('Case Data Entry'!F640)),"Home Street Address is required",IF(LEN('Case Data Entry'!F640)&gt;255,"Home Street Address must be less than 255 characters",IF('DO NOT USE_Case Formulas'!A640,"OK",NA())))</f>
        <v>#N/A</v>
      </c>
      <c r="G640" s="46" t="e">
        <f>IF(AND('DO NOT USE_Case Formulas'!A640,ISBLANK('Case Data Entry'!G640)),"City is required",IF(LEN('Case Data Entry'!G640)&gt;40,"City must be less than 40 characters",IF('DO NOT USE_Case Formulas'!A640,"OK",NA())))</f>
        <v>#N/A</v>
      </c>
      <c r="H640" s="46" t="e">
        <f>IF(AND('DO NOT USE_Case Formulas'!A640,ISBLANK('Case Data Entry'!H640)),"State is required",IF(AND(NOT(ISBLANK('Case Data Entry'!H640)),ISNA(VLOOKUP('Case Data Entry'!H640,'DO NOT USE_Shared Picklist'!$P$3:$P$52,1,FALSE))),"Please select a value from the drop-down menu",IF('DO NOT USE_Case Formulas'!A640,"OK",NA())))</f>
        <v>#N/A</v>
      </c>
      <c r="I640" s="46" t="e">
        <f>IF(AND('DO NOT USE_Case Formulas'!A640,ISBLANK('Case Data Entry'!I640)),"Zip is required",IF(ISBLANK('Case Data Entry'!I640),NA(),"OK"))</f>
        <v>#N/A</v>
      </c>
      <c r="J640" s="46" t="e">
        <f>IF(AND('DO NOT USE_Case Formulas'!A640,ISBLANK('Case Data Entry'!J640)),"Occupation/Job Title is required",IF(NOT(ISBLANK('Case Data Entry'!J640)),"OK",NA()))</f>
        <v>#N/A</v>
      </c>
      <c r="K640" s="46" t="e">
        <f>IF('DO NOT USE_Case Formulas'!A640,IF(ISBLANK('Case Data Entry'!K640),"Last Date On Site is required","OK"),NA())</f>
        <v>#N/A</v>
      </c>
      <c r="L640" s="46" t="e">
        <f>IF(AND('DO NOT USE_Case Formulas'!A640,ISBLANK('Case Data Entry'!L640)),"Specific Place in the Location is required",IF(ISBLANK('Case Data Entry'!L640),NA(),"OK"))</f>
        <v>#N/A</v>
      </c>
      <c r="M640" s="46" t="e">
        <f>IF(AND(NOT(ISBLANK('Case Data Entry'!M640)),ISNA(VLOOKUP('Case Data Entry'!M640,'DO NOT USE_Shared Picklist'!$L$3:$L$81,1,FALSE))),"Please select a value from the drop-down menu",IF('DO NOT USE_Case Formulas'!A640,"OK",NA()))</f>
        <v>#N/A</v>
      </c>
      <c r="N640" s="46" t="e">
        <f>IF(AND(NOT(ISBLANK('Case Data Entry'!N640)),ISNA(VLOOKUP('Case Data Entry'!N640,'DO NOT USE_Shared Picklist'!$I$3:$I$5,1,FALSE))),"Please select a value from the drop-down menu",IF('DO NOT USE_Case Formulas'!A640,"OK",NA()))</f>
        <v>#N/A</v>
      </c>
      <c r="O640" s="46" t="e">
        <f>IF(AND(NOT(ISBLANK('Case Data Entry'!O640)),ISNA(VLOOKUP('Case Data Entry'!O640,'DO NOT USE_Shared Picklist'!$E$3:$E$10,1,FALSE))),"Please select a value from the drop-down menu",IF('DO NOT USE_Case Formulas'!A640,"OK",NA()))</f>
        <v>#N/A</v>
      </c>
      <c r="P640" s="46" t="e">
        <f>IF(AND(NOT(ISBLANK('Case Data Entry'!P640)),ISNA(VLOOKUP('Case Data Entry'!P640,'DO NOT USE_Shared Picklist'!$W$3:$W$9,1,FALSE))),"Please select a value from the drop-down menu",IF('DO NOT USE_Case Formulas'!A640,"OK",NA()))</f>
        <v>#N/A</v>
      </c>
      <c r="Q640" s="46" t="e">
        <f>IF(AND(NOT(ISBLANK('Case Data Entry'!Q640)),ISNA(VLOOKUP('Case Data Entry'!Q640,'DO NOT USE_Shared Picklist'!$W$3:$W$9,1,FALSE))),"Please select a value from the drop-down menu",IF('DO NOT USE_Case Formulas'!A640,"OK",NA()))</f>
        <v>#N/A</v>
      </c>
      <c r="R640" s="46" t="e">
        <f>IF(AND(NOT(ISBLANK('Case Data Entry'!R640)),ISNA(VLOOKUP('Case Data Entry'!R640,'DO NOT USE_Shared Picklist'!$V$3:$V$7,1,FALSE))),"Please select a value from the drop-down menu",IF('DO NOT USE_Case Formulas'!A640,"OK",NA()))</f>
        <v>#N/A</v>
      </c>
      <c r="S640" s="46" t="e">
        <f>IF(LEN('Case Data Entry'!S640)&gt;255,"Work Area/Department must be less than 255 characters",IF('DO NOT USE_Case Formulas'!A640,"OK",NA()))</f>
        <v>#N/A</v>
      </c>
      <c r="T640" s="46" t="e">
        <f>IF(AND(NOT(ISBLANK('Case Data Entry'!T640)),NOT(ISNUMBER('Case Data Entry'!T640))),"Please enter a valid number.",IF('DO NOT USE_Case Formulas'!A640,"OK",NA()))</f>
        <v>#N/A</v>
      </c>
      <c r="U640" s="46" t="e">
        <f>IF(AND('DO NOT USE_Case Formulas'!A640,ISBLANK('Case Data Entry'!U640)),"Has this person had symptoms? is required",IF(AND(NOT(ISBLANK('Case Data Entry'!U640)),ISNA(VLOOKUP('Case Data Entry'!U640,'DO NOT USE_Shared Picklist'!$D$3:$D$5,1,FALSE))),"Please select a value from the drop-down menu",IF('DO NOT USE_Case Formulas'!A640,"OK",NA())))</f>
        <v>#N/A</v>
      </c>
      <c r="V640" s="46" t="e">
        <f>IF(AND('Case Data Entry'!U640='DO NOT USE_Shared Picklist'!$D$3,ISBLANK('Case Data Entry'!V640)),"If yes, when did the symptoms start? is required if Has this person had symptoms? is Yes",IF('DO NOT USE_Case Formulas'!A640,"OK",NA()))</f>
        <v>#N/A</v>
      </c>
      <c r="W640" s="46" t="e">
        <f>IF(AND(NOT(ISBLANK('Case Data Entry'!W640)),ISNA(VLOOKUP('Case Data Entry'!W640,'DO NOT USE_Shared Picklist'!$G$3:$G$5,1,FALSE))),"Please select a value from the drop-down menu",IF('DO NOT USE_Case Formulas'!A640,"OK",NA()))</f>
        <v>#N/A</v>
      </c>
      <c r="X640" s="46"/>
      <c r="Y640" s="46" t="e">
        <f ca="1">IF('Case Data Entry'!Y640&gt;'DO NOT USE_Shared Picklist'!$C$3,"Date Entity Notified of Positive Test cannot be a future date",IF('DO NOT USE_Case Formulas'!A640,"OK",NA()))</f>
        <v>#N/A</v>
      </c>
      <c r="Z640" s="46" t="e">
        <f ca="1">IF('Case Data Entry'!Z640&gt;'DO NOT USE_Shared Picklist'!$C$3,"Test Date cannot be a future date",IF('DO NOT USE_Case Formulas'!A640,"OK",NA()))</f>
        <v>#N/A</v>
      </c>
      <c r="AA640" s="46" t="e">
        <f>IF(AND(NOT(ISBLANK('Case Data Entry'!AA640)),ISNA(VLOOKUP('Case Data Entry'!AA640,'DO NOT USE_Shared Picklist'!$R$3:$R$7,1,FALSE))),"Please select a value from the drop-down menu",IF('DO NOT USE_Case Formulas'!A640,"OK",NA()))</f>
        <v>#N/A</v>
      </c>
      <c r="AB640" s="46" t="e">
        <f>IF(AND(NOT(ISBLANK('Case Data Entry'!AB640)),ISNA(VLOOKUP('Case Data Entry'!AB640,'DO NOT USE_Shared Picklist'!$Q$3:$Q$8,1,FALSE))),"Please select a value from the drop-down menu",IF('DO NOT USE_Case Formulas'!A640,"OK",NA()))</f>
        <v>#N/A</v>
      </c>
    </row>
    <row r="641" spans="1:28" x14ac:dyDescent="0.25">
      <c r="A641" s="45" t="e">
        <f>IF('DO NOT USE_Case Formulas'!A641,IF('DO NOT USE_Case Formulas'!B641,"Not all required fields are completed","OK"),NA())</f>
        <v>#N/A</v>
      </c>
      <c r="B641" s="46" t="e">
        <f>IF(AND('DO NOT USE_Case Formulas'!A641,ISBLANK('Case Data Entry'!B641)),"First Name is required",IF(NOT(ISBLANK('Case Data Entry'!B641)),"OK",NA()))</f>
        <v>#N/A</v>
      </c>
      <c r="C641" s="46" t="e">
        <f>IF(AND('DO NOT USE_Case Formulas'!A641,ISBLANK('Case Data Entry'!C641)),"Last Name is required",IF(NOT(ISBLANK('Case Data Entry'!C641)),"OK",NA()))</f>
        <v>#N/A</v>
      </c>
      <c r="D641" s="46" t="e">
        <f>IF(AND('DO NOT USE_Case Formulas'!A641,ISBLANK('Case Data Entry'!D641)),"Birthdate is required",IF(NOT(ISBLANK('Case Data Entry'!D641)),"OK",NA()))</f>
        <v>#N/A</v>
      </c>
      <c r="E641" s="46" t="e">
        <f>IF(AND('DO NOT USE_Case Formulas'!A641,ISBLANK('Case Data Entry'!E641)),"Mobile Phone is required",IF(NOT(ISBLANK('Case Data Entry'!E641)),IF(AND(ISNUMBER(VALUE('Case Data Entry'!E641)),LEFT('Case Data Entry'!E641,1)&lt;&gt;"1",LEN('Case Data Entry'!E641)=10),"OK","Phone number must be valid format"),NA()))</f>
        <v>#N/A</v>
      </c>
      <c r="F641" s="46" t="e">
        <f>IF(AND('DO NOT USE_Case Formulas'!A641,ISBLANK('Case Data Entry'!F641)),"Home Street Address is required",IF(LEN('Case Data Entry'!F641)&gt;255,"Home Street Address must be less than 255 characters",IF('DO NOT USE_Case Formulas'!A641,"OK",NA())))</f>
        <v>#N/A</v>
      </c>
      <c r="G641" s="46" t="e">
        <f>IF(AND('DO NOT USE_Case Formulas'!A641,ISBLANK('Case Data Entry'!G641)),"City is required",IF(LEN('Case Data Entry'!G641)&gt;40,"City must be less than 40 characters",IF('DO NOT USE_Case Formulas'!A641,"OK",NA())))</f>
        <v>#N/A</v>
      </c>
      <c r="H641" s="46" t="e">
        <f>IF(AND('DO NOT USE_Case Formulas'!A641,ISBLANK('Case Data Entry'!H641)),"State is required",IF(AND(NOT(ISBLANK('Case Data Entry'!H641)),ISNA(VLOOKUP('Case Data Entry'!H641,'DO NOT USE_Shared Picklist'!$P$3:$P$52,1,FALSE))),"Please select a value from the drop-down menu",IF('DO NOT USE_Case Formulas'!A641,"OK",NA())))</f>
        <v>#N/A</v>
      </c>
      <c r="I641" s="46" t="e">
        <f>IF(AND('DO NOT USE_Case Formulas'!A641,ISBLANK('Case Data Entry'!I641)),"Zip is required",IF(ISBLANK('Case Data Entry'!I641),NA(),"OK"))</f>
        <v>#N/A</v>
      </c>
      <c r="J641" s="46" t="e">
        <f>IF(AND('DO NOT USE_Case Formulas'!A641,ISBLANK('Case Data Entry'!J641)),"Occupation/Job Title is required",IF(NOT(ISBLANK('Case Data Entry'!J641)),"OK",NA()))</f>
        <v>#N/A</v>
      </c>
      <c r="K641" s="46" t="e">
        <f>IF('DO NOT USE_Case Formulas'!A641,IF(ISBLANK('Case Data Entry'!K641),"Last Date On Site is required","OK"),NA())</f>
        <v>#N/A</v>
      </c>
      <c r="L641" s="46" t="e">
        <f>IF(AND('DO NOT USE_Case Formulas'!A641,ISBLANK('Case Data Entry'!L641)),"Specific Place in the Location is required",IF(ISBLANK('Case Data Entry'!L641),NA(),"OK"))</f>
        <v>#N/A</v>
      </c>
      <c r="M641" s="46" t="e">
        <f>IF(AND(NOT(ISBLANK('Case Data Entry'!M641)),ISNA(VLOOKUP('Case Data Entry'!M641,'DO NOT USE_Shared Picklist'!$L$3:$L$81,1,FALSE))),"Please select a value from the drop-down menu",IF('DO NOT USE_Case Formulas'!A641,"OK",NA()))</f>
        <v>#N/A</v>
      </c>
      <c r="N641" s="46" t="e">
        <f>IF(AND(NOT(ISBLANK('Case Data Entry'!N641)),ISNA(VLOOKUP('Case Data Entry'!N641,'DO NOT USE_Shared Picklist'!$I$3:$I$5,1,FALSE))),"Please select a value from the drop-down menu",IF('DO NOT USE_Case Formulas'!A641,"OK",NA()))</f>
        <v>#N/A</v>
      </c>
      <c r="O641" s="46" t="e">
        <f>IF(AND(NOT(ISBLANK('Case Data Entry'!O641)),ISNA(VLOOKUP('Case Data Entry'!O641,'DO NOT USE_Shared Picklist'!$E$3:$E$10,1,FALSE))),"Please select a value from the drop-down menu",IF('DO NOT USE_Case Formulas'!A641,"OK",NA()))</f>
        <v>#N/A</v>
      </c>
      <c r="P641" s="46" t="e">
        <f>IF(AND(NOT(ISBLANK('Case Data Entry'!P641)),ISNA(VLOOKUP('Case Data Entry'!P641,'DO NOT USE_Shared Picklist'!$W$3:$W$9,1,FALSE))),"Please select a value from the drop-down menu",IF('DO NOT USE_Case Formulas'!A641,"OK",NA()))</f>
        <v>#N/A</v>
      </c>
      <c r="Q641" s="46" t="e">
        <f>IF(AND(NOT(ISBLANK('Case Data Entry'!Q641)),ISNA(VLOOKUP('Case Data Entry'!Q641,'DO NOT USE_Shared Picklist'!$W$3:$W$9,1,FALSE))),"Please select a value from the drop-down menu",IF('DO NOT USE_Case Formulas'!A641,"OK",NA()))</f>
        <v>#N/A</v>
      </c>
      <c r="R641" s="46" t="e">
        <f>IF(AND(NOT(ISBLANK('Case Data Entry'!R641)),ISNA(VLOOKUP('Case Data Entry'!R641,'DO NOT USE_Shared Picklist'!$V$3:$V$7,1,FALSE))),"Please select a value from the drop-down menu",IF('DO NOT USE_Case Formulas'!A641,"OK",NA()))</f>
        <v>#N/A</v>
      </c>
      <c r="S641" s="46" t="e">
        <f>IF(LEN('Case Data Entry'!S641)&gt;255,"Work Area/Department must be less than 255 characters",IF('DO NOT USE_Case Formulas'!A641,"OK",NA()))</f>
        <v>#N/A</v>
      </c>
      <c r="T641" s="46" t="e">
        <f>IF(AND(NOT(ISBLANK('Case Data Entry'!T641)),NOT(ISNUMBER('Case Data Entry'!T641))),"Please enter a valid number.",IF('DO NOT USE_Case Formulas'!A641,"OK",NA()))</f>
        <v>#N/A</v>
      </c>
      <c r="U641" s="46" t="e">
        <f>IF(AND('DO NOT USE_Case Formulas'!A641,ISBLANK('Case Data Entry'!U641)),"Has this person had symptoms? is required",IF(AND(NOT(ISBLANK('Case Data Entry'!U641)),ISNA(VLOOKUP('Case Data Entry'!U641,'DO NOT USE_Shared Picklist'!$D$3:$D$5,1,FALSE))),"Please select a value from the drop-down menu",IF('DO NOT USE_Case Formulas'!A641,"OK",NA())))</f>
        <v>#N/A</v>
      </c>
      <c r="V641" s="46" t="e">
        <f>IF(AND('Case Data Entry'!U641='DO NOT USE_Shared Picklist'!$D$3,ISBLANK('Case Data Entry'!V641)),"If yes, when did the symptoms start? is required if Has this person had symptoms? is Yes",IF('DO NOT USE_Case Formulas'!A641,"OK",NA()))</f>
        <v>#N/A</v>
      </c>
      <c r="W641" s="46" t="e">
        <f>IF(AND(NOT(ISBLANK('Case Data Entry'!W641)),ISNA(VLOOKUP('Case Data Entry'!W641,'DO NOT USE_Shared Picklist'!$G$3:$G$5,1,FALSE))),"Please select a value from the drop-down menu",IF('DO NOT USE_Case Formulas'!A641,"OK",NA()))</f>
        <v>#N/A</v>
      </c>
      <c r="X641" s="46"/>
      <c r="Y641" s="46" t="e">
        <f ca="1">IF('Case Data Entry'!Y641&gt;'DO NOT USE_Shared Picklist'!$C$3,"Date Entity Notified of Positive Test cannot be a future date",IF('DO NOT USE_Case Formulas'!A641,"OK",NA()))</f>
        <v>#N/A</v>
      </c>
      <c r="Z641" s="46" t="e">
        <f ca="1">IF('Case Data Entry'!Z641&gt;'DO NOT USE_Shared Picklist'!$C$3,"Test Date cannot be a future date",IF('DO NOT USE_Case Formulas'!A641,"OK",NA()))</f>
        <v>#N/A</v>
      </c>
      <c r="AA641" s="46" t="e">
        <f>IF(AND(NOT(ISBLANK('Case Data Entry'!AA641)),ISNA(VLOOKUP('Case Data Entry'!AA641,'DO NOT USE_Shared Picklist'!$R$3:$R$7,1,FALSE))),"Please select a value from the drop-down menu",IF('DO NOT USE_Case Formulas'!A641,"OK",NA()))</f>
        <v>#N/A</v>
      </c>
      <c r="AB641" s="46" t="e">
        <f>IF(AND(NOT(ISBLANK('Case Data Entry'!AB641)),ISNA(VLOOKUP('Case Data Entry'!AB641,'DO NOT USE_Shared Picklist'!$Q$3:$Q$8,1,FALSE))),"Please select a value from the drop-down menu",IF('DO NOT USE_Case Formulas'!A641,"OK",NA()))</f>
        <v>#N/A</v>
      </c>
    </row>
    <row r="642" spans="1:28" x14ac:dyDescent="0.25">
      <c r="A642" s="45" t="e">
        <f>IF('DO NOT USE_Case Formulas'!A642,IF('DO NOT USE_Case Formulas'!B642,"Not all required fields are completed","OK"),NA())</f>
        <v>#N/A</v>
      </c>
      <c r="B642" s="46" t="e">
        <f>IF(AND('DO NOT USE_Case Formulas'!A642,ISBLANK('Case Data Entry'!B642)),"First Name is required",IF(NOT(ISBLANK('Case Data Entry'!B642)),"OK",NA()))</f>
        <v>#N/A</v>
      </c>
      <c r="C642" s="46" t="e">
        <f>IF(AND('DO NOT USE_Case Formulas'!A642,ISBLANK('Case Data Entry'!C642)),"Last Name is required",IF(NOT(ISBLANK('Case Data Entry'!C642)),"OK",NA()))</f>
        <v>#N/A</v>
      </c>
      <c r="D642" s="46" t="e">
        <f>IF(AND('DO NOT USE_Case Formulas'!A642,ISBLANK('Case Data Entry'!D642)),"Birthdate is required",IF(NOT(ISBLANK('Case Data Entry'!D642)),"OK",NA()))</f>
        <v>#N/A</v>
      </c>
      <c r="E642" s="46" t="e">
        <f>IF(AND('DO NOT USE_Case Formulas'!A642,ISBLANK('Case Data Entry'!E642)),"Mobile Phone is required",IF(NOT(ISBLANK('Case Data Entry'!E642)),IF(AND(ISNUMBER(VALUE('Case Data Entry'!E642)),LEFT('Case Data Entry'!E642,1)&lt;&gt;"1",LEN('Case Data Entry'!E642)=10),"OK","Phone number must be valid format"),NA()))</f>
        <v>#N/A</v>
      </c>
      <c r="F642" s="46" t="e">
        <f>IF(AND('DO NOT USE_Case Formulas'!A642,ISBLANK('Case Data Entry'!F642)),"Home Street Address is required",IF(LEN('Case Data Entry'!F642)&gt;255,"Home Street Address must be less than 255 characters",IF('DO NOT USE_Case Formulas'!A642,"OK",NA())))</f>
        <v>#N/A</v>
      </c>
      <c r="G642" s="46" t="e">
        <f>IF(AND('DO NOT USE_Case Formulas'!A642,ISBLANK('Case Data Entry'!G642)),"City is required",IF(LEN('Case Data Entry'!G642)&gt;40,"City must be less than 40 characters",IF('DO NOT USE_Case Formulas'!A642,"OK",NA())))</f>
        <v>#N/A</v>
      </c>
      <c r="H642" s="46" t="e">
        <f>IF(AND('DO NOT USE_Case Formulas'!A642,ISBLANK('Case Data Entry'!H642)),"State is required",IF(AND(NOT(ISBLANK('Case Data Entry'!H642)),ISNA(VLOOKUP('Case Data Entry'!H642,'DO NOT USE_Shared Picklist'!$P$3:$P$52,1,FALSE))),"Please select a value from the drop-down menu",IF('DO NOT USE_Case Formulas'!A642,"OK",NA())))</f>
        <v>#N/A</v>
      </c>
      <c r="I642" s="46" t="e">
        <f>IF(AND('DO NOT USE_Case Formulas'!A642,ISBLANK('Case Data Entry'!I642)),"Zip is required",IF(ISBLANK('Case Data Entry'!I642),NA(),"OK"))</f>
        <v>#N/A</v>
      </c>
      <c r="J642" s="46" t="e">
        <f>IF(AND('DO NOT USE_Case Formulas'!A642,ISBLANK('Case Data Entry'!J642)),"Occupation/Job Title is required",IF(NOT(ISBLANK('Case Data Entry'!J642)),"OK",NA()))</f>
        <v>#N/A</v>
      </c>
      <c r="K642" s="46" t="e">
        <f>IF('DO NOT USE_Case Formulas'!A642,IF(ISBLANK('Case Data Entry'!K642),"Last Date On Site is required","OK"),NA())</f>
        <v>#N/A</v>
      </c>
      <c r="L642" s="46" t="e">
        <f>IF(AND('DO NOT USE_Case Formulas'!A642,ISBLANK('Case Data Entry'!L642)),"Specific Place in the Location is required",IF(ISBLANK('Case Data Entry'!L642),NA(),"OK"))</f>
        <v>#N/A</v>
      </c>
      <c r="M642" s="46" t="e">
        <f>IF(AND(NOT(ISBLANK('Case Data Entry'!M642)),ISNA(VLOOKUP('Case Data Entry'!M642,'DO NOT USE_Shared Picklist'!$L$3:$L$81,1,FALSE))),"Please select a value from the drop-down menu",IF('DO NOT USE_Case Formulas'!A642,"OK",NA()))</f>
        <v>#N/A</v>
      </c>
      <c r="N642" s="46" t="e">
        <f>IF(AND(NOT(ISBLANK('Case Data Entry'!N642)),ISNA(VLOOKUP('Case Data Entry'!N642,'DO NOT USE_Shared Picklist'!$I$3:$I$5,1,FALSE))),"Please select a value from the drop-down menu",IF('DO NOT USE_Case Formulas'!A642,"OK",NA()))</f>
        <v>#N/A</v>
      </c>
      <c r="O642" s="46" t="e">
        <f>IF(AND(NOT(ISBLANK('Case Data Entry'!O642)),ISNA(VLOOKUP('Case Data Entry'!O642,'DO NOT USE_Shared Picklist'!$E$3:$E$10,1,FALSE))),"Please select a value from the drop-down menu",IF('DO NOT USE_Case Formulas'!A642,"OK",NA()))</f>
        <v>#N/A</v>
      </c>
      <c r="P642" s="46" t="e">
        <f>IF(AND(NOT(ISBLANK('Case Data Entry'!P642)),ISNA(VLOOKUP('Case Data Entry'!P642,'DO NOT USE_Shared Picklist'!$W$3:$W$9,1,FALSE))),"Please select a value from the drop-down menu",IF('DO NOT USE_Case Formulas'!A642,"OK",NA()))</f>
        <v>#N/A</v>
      </c>
      <c r="Q642" s="46" t="e">
        <f>IF(AND(NOT(ISBLANK('Case Data Entry'!Q642)),ISNA(VLOOKUP('Case Data Entry'!Q642,'DO NOT USE_Shared Picklist'!$W$3:$W$9,1,FALSE))),"Please select a value from the drop-down menu",IF('DO NOT USE_Case Formulas'!A642,"OK",NA()))</f>
        <v>#N/A</v>
      </c>
      <c r="R642" s="46" t="e">
        <f>IF(AND(NOT(ISBLANK('Case Data Entry'!R642)),ISNA(VLOOKUP('Case Data Entry'!R642,'DO NOT USE_Shared Picklist'!$V$3:$V$7,1,FALSE))),"Please select a value from the drop-down menu",IF('DO NOT USE_Case Formulas'!A642,"OK",NA()))</f>
        <v>#N/A</v>
      </c>
      <c r="S642" s="46" t="e">
        <f>IF(LEN('Case Data Entry'!S642)&gt;255,"Work Area/Department must be less than 255 characters",IF('DO NOT USE_Case Formulas'!A642,"OK",NA()))</f>
        <v>#N/A</v>
      </c>
      <c r="T642" s="46" t="e">
        <f>IF(AND(NOT(ISBLANK('Case Data Entry'!T642)),NOT(ISNUMBER('Case Data Entry'!T642))),"Please enter a valid number.",IF('DO NOT USE_Case Formulas'!A642,"OK",NA()))</f>
        <v>#N/A</v>
      </c>
      <c r="U642" s="46" t="e">
        <f>IF(AND('DO NOT USE_Case Formulas'!A642,ISBLANK('Case Data Entry'!U642)),"Has this person had symptoms? is required",IF(AND(NOT(ISBLANK('Case Data Entry'!U642)),ISNA(VLOOKUP('Case Data Entry'!U642,'DO NOT USE_Shared Picklist'!$D$3:$D$5,1,FALSE))),"Please select a value from the drop-down menu",IF('DO NOT USE_Case Formulas'!A642,"OK",NA())))</f>
        <v>#N/A</v>
      </c>
      <c r="V642" s="46" t="e">
        <f>IF(AND('Case Data Entry'!U642='DO NOT USE_Shared Picklist'!$D$3,ISBLANK('Case Data Entry'!V642)),"If yes, when did the symptoms start? is required if Has this person had symptoms? is Yes",IF('DO NOT USE_Case Formulas'!A642,"OK",NA()))</f>
        <v>#N/A</v>
      </c>
      <c r="W642" s="46" t="e">
        <f>IF(AND(NOT(ISBLANK('Case Data Entry'!W642)),ISNA(VLOOKUP('Case Data Entry'!W642,'DO NOT USE_Shared Picklist'!$G$3:$G$5,1,FALSE))),"Please select a value from the drop-down menu",IF('DO NOT USE_Case Formulas'!A642,"OK",NA()))</f>
        <v>#N/A</v>
      </c>
      <c r="X642" s="46"/>
      <c r="Y642" s="46" t="e">
        <f ca="1">IF('Case Data Entry'!Y642&gt;'DO NOT USE_Shared Picklist'!$C$3,"Date Entity Notified of Positive Test cannot be a future date",IF('DO NOT USE_Case Formulas'!A642,"OK",NA()))</f>
        <v>#N/A</v>
      </c>
      <c r="Z642" s="46" t="e">
        <f ca="1">IF('Case Data Entry'!Z642&gt;'DO NOT USE_Shared Picklist'!$C$3,"Test Date cannot be a future date",IF('DO NOT USE_Case Formulas'!A642,"OK",NA()))</f>
        <v>#N/A</v>
      </c>
      <c r="AA642" s="46" t="e">
        <f>IF(AND(NOT(ISBLANK('Case Data Entry'!AA642)),ISNA(VLOOKUP('Case Data Entry'!AA642,'DO NOT USE_Shared Picklist'!$R$3:$R$7,1,FALSE))),"Please select a value from the drop-down menu",IF('DO NOT USE_Case Formulas'!A642,"OK",NA()))</f>
        <v>#N/A</v>
      </c>
      <c r="AB642" s="46" t="e">
        <f>IF(AND(NOT(ISBLANK('Case Data Entry'!AB642)),ISNA(VLOOKUP('Case Data Entry'!AB642,'DO NOT USE_Shared Picklist'!$Q$3:$Q$8,1,FALSE))),"Please select a value from the drop-down menu",IF('DO NOT USE_Case Formulas'!A642,"OK",NA()))</f>
        <v>#N/A</v>
      </c>
    </row>
    <row r="643" spans="1:28" x14ac:dyDescent="0.25">
      <c r="A643" s="45" t="e">
        <f>IF('DO NOT USE_Case Formulas'!A643,IF('DO NOT USE_Case Formulas'!B643,"Not all required fields are completed","OK"),NA())</f>
        <v>#N/A</v>
      </c>
      <c r="B643" s="46" t="e">
        <f>IF(AND('DO NOT USE_Case Formulas'!A643,ISBLANK('Case Data Entry'!B643)),"First Name is required",IF(NOT(ISBLANK('Case Data Entry'!B643)),"OK",NA()))</f>
        <v>#N/A</v>
      </c>
      <c r="C643" s="46" t="e">
        <f>IF(AND('DO NOT USE_Case Formulas'!A643,ISBLANK('Case Data Entry'!C643)),"Last Name is required",IF(NOT(ISBLANK('Case Data Entry'!C643)),"OK",NA()))</f>
        <v>#N/A</v>
      </c>
      <c r="D643" s="46" t="e">
        <f>IF(AND('DO NOT USE_Case Formulas'!A643,ISBLANK('Case Data Entry'!D643)),"Birthdate is required",IF(NOT(ISBLANK('Case Data Entry'!D643)),"OK",NA()))</f>
        <v>#N/A</v>
      </c>
      <c r="E643" s="46" t="e">
        <f>IF(AND('DO NOT USE_Case Formulas'!A643,ISBLANK('Case Data Entry'!E643)),"Mobile Phone is required",IF(NOT(ISBLANK('Case Data Entry'!E643)),IF(AND(ISNUMBER(VALUE('Case Data Entry'!E643)),LEFT('Case Data Entry'!E643,1)&lt;&gt;"1",LEN('Case Data Entry'!E643)=10),"OK","Phone number must be valid format"),NA()))</f>
        <v>#N/A</v>
      </c>
      <c r="F643" s="46" t="e">
        <f>IF(AND('DO NOT USE_Case Formulas'!A643,ISBLANK('Case Data Entry'!F643)),"Home Street Address is required",IF(LEN('Case Data Entry'!F643)&gt;255,"Home Street Address must be less than 255 characters",IF('DO NOT USE_Case Formulas'!A643,"OK",NA())))</f>
        <v>#N/A</v>
      </c>
      <c r="G643" s="46" t="e">
        <f>IF(AND('DO NOT USE_Case Formulas'!A643,ISBLANK('Case Data Entry'!G643)),"City is required",IF(LEN('Case Data Entry'!G643)&gt;40,"City must be less than 40 characters",IF('DO NOT USE_Case Formulas'!A643,"OK",NA())))</f>
        <v>#N/A</v>
      </c>
      <c r="H643" s="46" t="e">
        <f>IF(AND('DO NOT USE_Case Formulas'!A643,ISBLANK('Case Data Entry'!H643)),"State is required",IF(AND(NOT(ISBLANK('Case Data Entry'!H643)),ISNA(VLOOKUP('Case Data Entry'!H643,'DO NOT USE_Shared Picklist'!$P$3:$P$52,1,FALSE))),"Please select a value from the drop-down menu",IF('DO NOT USE_Case Formulas'!A643,"OK",NA())))</f>
        <v>#N/A</v>
      </c>
      <c r="I643" s="46" t="e">
        <f>IF(AND('DO NOT USE_Case Formulas'!A643,ISBLANK('Case Data Entry'!I643)),"Zip is required",IF(ISBLANK('Case Data Entry'!I643),NA(),"OK"))</f>
        <v>#N/A</v>
      </c>
      <c r="J643" s="46" t="e">
        <f>IF(AND('DO NOT USE_Case Formulas'!A643,ISBLANK('Case Data Entry'!J643)),"Occupation/Job Title is required",IF(NOT(ISBLANK('Case Data Entry'!J643)),"OK",NA()))</f>
        <v>#N/A</v>
      </c>
      <c r="K643" s="46" t="e">
        <f>IF('DO NOT USE_Case Formulas'!A643,IF(ISBLANK('Case Data Entry'!K643),"Last Date On Site is required","OK"),NA())</f>
        <v>#N/A</v>
      </c>
      <c r="L643" s="46" t="e">
        <f>IF(AND('DO NOT USE_Case Formulas'!A643,ISBLANK('Case Data Entry'!L643)),"Specific Place in the Location is required",IF(ISBLANK('Case Data Entry'!L643),NA(),"OK"))</f>
        <v>#N/A</v>
      </c>
      <c r="M643" s="46" t="e">
        <f>IF(AND(NOT(ISBLANK('Case Data Entry'!M643)),ISNA(VLOOKUP('Case Data Entry'!M643,'DO NOT USE_Shared Picklist'!$L$3:$L$81,1,FALSE))),"Please select a value from the drop-down menu",IF('DO NOT USE_Case Formulas'!A643,"OK",NA()))</f>
        <v>#N/A</v>
      </c>
      <c r="N643" s="46" t="e">
        <f>IF(AND(NOT(ISBLANK('Case Data Entry'!N643)),ISNA(VLOOKUP('Case Data Entry'!N643,'DO NOT USE_Shared Picklist'!$I$3:$I$5,1,FALSE))),"Please select a value from the drop-down menu",IF('DO NOT USE_Case Formulas'!A643,"OK",NA()))</f>
        <v>#N/A</v>
      </c>
      <c r="O643" s="46" t="e">
        <f>IF(AND(NOT(ISBLANK('Case Data Entry'!O643)),ISNA(VLOOKUP('Case Data Entry'!O643,'DO NOT USE_Shared Picklist'!$E$3:$E$10,1,FALSE))),"Please select a value from the drop-down menu",IF('DO NOT USE_Case Formulas'!A643,"OK",NA()))</f>
        <v>#N/A</v>
      </c>
      <c r="P643" s="46" t="e">
        <f>IF(AND(NOT(ISBLANK('Case Data Entry'!P643)),ISNA(VLOOKUP('Case Data Entry'!P643,'DO NOT USE_Shared Picklist'!$W$3:$W$9,1,FALSE))),"Please select a value from the drop-down menu",IF('DO NOT USE_Case Formulas'!A643,"OK",NA()))</f>
        <v>#N/A</v>
      </c>
      <c r="Q643" s="46" t="e">
        <f>IF(AND(NOT(ISBLANK('Case Data Entry'!Q643)),ISNA(VLOOKUP('Case Data Entry'!Q643,'DO NOT USE_Shared Picklist'!$W$3:$W$9,1,FALSE))),"Please select a value from the drop-down menu",IF('DO NOT USE_Case Formulas'!A643,"OK",NA()))</f>
        <v>#N/A</v>
      </c>
      <c r="R643" s="46" t="e">
        <f>IF(AND(NOT(ISBLANK('Case Data Entry'!R643)),ISNA(VLOOKUP('Case Data Entry'!R643,'DO NOT USE_Shared Picklist'!$V$3:$V$7,1,FALSE))),"Please select a value from the drop-down menu",IF('DO NOT USE_Case Formulas'!A643,"OK",NA()))</f>
        <v>#N/A</v>
      </c>
      <c r="S643" s="46" t="e">
        <f>IF(LEN('Case Data Entry'!S643)&gt;255,"Work Area/Department must be less than 255 characters",IF('DO NOT USE_Case Formulas'!A643,"OK",NA()))</f>
        <v>#N/A</v>
      </c>
      <c r="T643" s="46" t="e">
        <f>IF(AND(NOT(ISBLANK('Case Data Entry'!T643)),NOT(ISNUMBER('Case Data Entry'!T643))),"Please enter a valid number.",IF('DO NOT USE_Case Formulas'!A643,"OK",NA()))</f>
        <v>#N/A</v>
      </c>
      <c r="U643" s="46" t="e">
        <f>IF(AND('DO NOT USE_Case Formulas'!A643,ISBLANK('Case Data Entry'!U643)),"Has this person had symptoms? is required",IF(AND(NOT(ISBLANK('Case Data Entry'!U643)),ISNA(VLOOKUP('Case Data Entry'!U643,'DO NOT USE_Shared Picklist'!$D$3:$D$5,1,FALSE))),"Please select a value from the drop-down menu",IF('DO NOT USE_Case Formulas'!A643,"OK",NA())))</f>
        <v>#N/A</v>
      </c>
      <c r="V643" s="46" t="e">
        <f>IF(AND('Case Data Entry'!U643='DO NOT USE_Shared Picklist'!$D$3,ISBLANK('Case Data Entry'!V643)),"If yes, when did the symptoms start? is required if Has this person had symptoms? is Yes",IF('DO NOT USE_Case Formulas'!A643,"OK",NA()))</f>
        <v>#N/A</v>
      </c>
      <c r="W643" s="46" t="e">
        <f>IF(AND(NOT(ISBLANK('Case Data Entry'!W643)),ISNA(VLOOKUP('Case Data Entry'!W643,'DO NOT USE_Shared Picklist'!$G$3:$G$5,1,FALSE))),"Please select a value from the drop-down menu",IF('DO NOT USE_Case Formulas'!A643,"OK",NA()))</f>
        <v>#N/A</v>
      </c>
      <c r="X643" s="46"/>
      <c r="Y643" s="46" t="e">
        <f ca="1">IF('Case Data Entry'!Y643&gt;'DO NOT USE_Shared Picklist'!$C$3,"Date Entity Notified of Positive Test cannot be a future date",IF('DO NOT USE_Case Formulas'!A643,"OK",NA()))</f>
        <v>#N/A</v>
      </c>
      <c r="Z643" s="46" t="e">
        <f ca="1">IF('Case Data Entry'!Z643&gt;'DO NOT USE_Shared Picklist'!$C$3,"Test Date cannot be a future date",IF('DO NOT USE_Case Formulas'!A643,"OK",NA()))</f>
        <v>#N/A</v>
      </c>
      <c r="AA643" s="46" t="e">
        <f>IF(AND(NOT(ISBLANK('Case Data Entry'!AA643)),ISNA(VLOOKUP('Case Data Entry'!AA643,'DO NOT USE_Shared Picklist'!$R$3:$R$7,1,FALSE))),"Please select a value from the drop-down menu",IF('DO NOT USE_Case Formulas'!A643,"OK",NA()))</f>
        <v>#N/A</v>
      </c>
      <c r="AB643" s="46" t="e">
        <f>IF(AND(NOT(ISBLANK('Case Data Entry'!AB643)),ISNA(VLOOKUP('Case Data Entry'!AB643,'DO NOT USE_Shared Picklist'!$Q$3:$Q$8,1,FALSE))),"Please select a value from the drop-down menu",IF('DO NOT USE_Case Formulas'!A643,"OK",NA()))</f>
        <v>#N/A</v>
      </c>
    </row>
    <row r="644" spans="1:28" x14ac:dyDescent="0.25">
      <c r="A644" s="45" t="e">
        <f>IF('DO NOT USE_Case Formulas'!A644,IF('DO NOT USE_Case Formulas'!B644,"Not all required fields are completed","OK"),NA())</f>
        <v>#N/A</v>
      </c>
      <c r="B644" s="46" t="e">
        <f>IF(AND('DO NOT USE_Case Formulas'!A644,ISBLANK('Case Data Entry'!B644)),"First Name is required",IF(NOT(ISBLANK('Case Data Entry'!B644)),"OK",NA()))</f>
        <v>#N/A</v>
      </c>
      <c r="C644" s="46" t="e">
        <f>IF(AND('DO NOT USE_Case Formulas'!A644,ISBLANK('Case Data Entry'!C644)),"Last Name is required",IF(NOT(ISBLANK('Case Data Entry'!C644)),"OK",NA()))</f>
        <v>#N/A</v>
      </c>
      <c r="D644" s="46" t="e">
        <f>IF(AND('DO NOT USE_Case Formulas'!A644,ISBLANK('Case Data Entry'!D644)),"Birthdate is required",IF(NOT(ISBLANK('Case Data Entry'!D644)),"OK",NA()))</f>
        <v>#N/A</v>
      </c>
      <c r="E644" s="46" t="e">
        <f>IF(AND('DO NOT USE_Case Formulas'!A644,ISBLANK('Case Data Entry'!E644)),"Mobile Phone is required",IF(NOT(ISBLANK('Case Data Entry'!E644)),IF(AND(ISNUMBER(VALUE('Case Data Entry'!E644)),LEFT('Case Data Entry'!E644,1)&lt;&gt;"1",LEN('Case Data Entry'!E644)=10),"OK","Phone number must be valid format"),NA()))</f>
        <v>#N/A</v>
      </c>
      <c r="F644" s="46" t="e">
        <f>IF(AND('DO NOT USE_Case Formulas'!A644,ISBLANK('Case Data Entry'!F644)),"Home Street Address is required",IF(LEN('Case Data Entry'!F644)&gt;255,"Home Street Address must be less than 255 characters",IF('DO NOT USE_Case Formulas'!A644,"OK",NA())))</f>
        <v>#N/A</v>
      </c>
      <c r="G644" s="46" t="e">
        <f>IF(AND('DO NOT USE_Case Formulas'!A644,ISBLANK('Case Data Entry'!G644)),"City is required",IF(LEN('Case Data Entry'!G644)&gt;40,"City must be less than 40 characters",IF('DO NOT USE_Case Formulas'!A644,"OK",NA())))</f>
        <v>#N/A</v>
      </c>
      <c r="H644" s="46" t="e">
        <f>IF(AND('DO NOT USE_Case Formulas'!A644,ISBLANK('Case Data Entry'!H644)),"State is required",IF(AND(NOT(ISBLANK('Case Data Entry'!H644)),ISNA(VLOOKUP('Case Data Entry'!H644,'DO NOT USE_Shared Picklist'!$P$3:$P$52,1,FALSE))),"Please select a value from the drop-down menu",IF('DO NOT USE_Case Formulas'!A644,"OK",NA())))</f>
        <v>#N/A</v>
      </c>
      <c r="I644" s="46" t="e">
        <f>IF(AND('DO NOT USE_Case Formulas'!A644,ISBLANK('Case Data Entry'!I644)),"Zip is required",IF(ISBLANK('Case Data Entry'!I644),NA(),"OK"))</f>
        <v>#N/A</v>
      </c>
      <c r="J644" s="46" t="e">
        <f>IF(AND('DO NOT USE_Case Formulas'!A644,ISBLANK('Case Data Entry'!J644)),"Occupation/Job Title is required",IF(NOT(ISBLANK('Case Data Entry'!J644)),"OK",NA()))</f>
        <v>#N/A</v>
      </c>
      <c r="K644" s="46" t="e">
        <f>IF('DO NOT USE_Case Formulas'!A644,IF(ISBLANK('Case Data Entry'!K644),"Last Date On Site is required","OK"),NA())</f>
        <v>#N/A</v>
      </c>
      <c r="L644" s="46" t="e">
        <f>IF(AND('DO NOT USE_Case Formulas'!A644,ISBLANK('Case Data Entry'!L644)),"Specific Place in the Location is required",IF(ISBLANK('Case Data Entry'!L644),NA(),"OK"))</f>
        <v>#N/A</v>
      </c>
      <c r="M644" s="46" t="e">
        <f>IF(AND(NOT(ISBLANK('Case Data Entry'!M644)),ISNA(VLOOKUP('Case Data Entry'!M644,'DO NOT USE_Shared Picklist'!$L$3:$L$81,1,FALSE))),"Please select a value from the drop-down menu",IF('DO NOT USE_Case Formulas'!A644,"OK",NA()))</f>
        <v>#N/A</v>
      </c>
      <c r="N644" s="46" t="e">
        <f>IF(AND(NOT(ISBLANK('Case Data Entry'!N644)),ISNA(VLOOKUP('Case Data Entry'!N644,'DO NOT USE_Shared Picklist'!$I$3:$I$5,1,FALSE))),"Please select a value from the drop-down menu",IF('DO NOT USE_Case Formulas'!A644,"OK",NA()))</f>
        <v>#N/A</v>
      </c>
      <c r="O644" s="46" t="e">
        <f>IF(AND(NOT(ISBLANK('Case Data Entry'!O644)),ISNA(VLOOKUP('Case Data Entry'!O644,'DO NOT USE_Shared Picklist'!$E$3:$E$10,1,FALSE))),"Please select a value from the drop-down menu",IF('DO NOT USE_Case Formulas'!A644,"OK",NA()))</f>
        <v>#N/A</v>
      </c>
      <c r="P644" s="46" t="e">
        <f>IF(AND(NOT(ISBLANK('Case Data Entry'!P644)),ISNA(VLOOKUP('Case Data Entry'!P644,'DO NOT USE_Shared Picklist'!$W$3:$W$9,1,FALSE))),"Please select a value from the drop-down menu",IF('DO NOT USE_Case Formulas'!A644,"OK",NA()))</f>
        <v>#N/A</v>
      </c>
      <c r="Q644" s="46" t="e">
        <f>IF(AND(NOT(ISBLANK('Case Data Entry'!Q644)),ISNA(VLOOKUP('Case Data Entry'!Q644,'DO NOT USE_Shared Picklist'!$W$3:$W$9,1,FALSE))),"Please select a value from the drop-down menu",IF('DO NOT USE_Case Formulas'!A644,"OK",NA()))</f>
        <v>#N/A</v>
      </c>
      <c r="R644" s="46" t="e">
        <f>IF(AND(NOT(ISBLANK('Case Data Entry'!R644)),ISNA(VLOOKUP('Case Data Entry'!R644,'DO NOT USE_Shared Picklist'!$V$3:$V$7,1,FALSE))),"Please select a value from the drop-down menu",IF('DO NOT USE_Case Formulas'!A644,"OK",NA()))</f>
        <v>#N/A</v>
      </c>
      <c r="S644" s="46" t="e">
        <f>IF(LEN('Case Data Entry'!S644)&gt;255,"Work Area/Department must be less than 255 characters",IF('DO NOT USE_Case Formulas'!A644,"OK",NA()))</f>
        <v>#N/A</v>
      </c>
      <c r="T644" s="46" t="e">
        <f>IF(AND(NOT(ISBLANK('Case Data Entry'!T644)),NOT(ISNUMBER('Case Data Entry'!T644))),"Please enter a valid number.",IF('DO NOT USE_Case Formulas'!A644,"OK",NA()))</f>
        <v>#N/A</v>
      </c>
      <c r="U644" s="46" t="e">
        <f>IF(AND('DO NOT USE_Case Formulas'!A644,ISBLANK('Case Data Entry'!U644)),"Has this person had symptoms? is required",IF(AND(NOT(ISBLANK('Case Data Entry'!U644)),ISNA(VLOOKUP('Case Data Entry'!U644,'DO NOT USE_Shared Picklist'!$D$3:$D$5,1,FALSE))),"Please select a value from the drop-down menu",IF('DO NOT USE_Case Formulas'!A644,"OK",NA())))</f>
        <v>#N/A</v>
      </c>
      <c r="V644" s="46" t="e">
        <f>IF(AND('Case Data Entry'!U644='DO NOT USE_Shared Picklist'!$D$3,ISBLANK('Case Data Entry'!V644)),"If yes, when did the symptoms start? is required if Has this person had symptoms? is Yes",IF('DO NOT USE_Case Formulas'!A644,"OK",NA()))</f>
        <v>#N/A</v>
      </c>
      <c r="W644" s="46" t="e">
        <f>IF(AND(NOT(ISBLANK('Case Data Entry'!W644)),ISNA(VLOOKUP('Case Data Entry'!W644,'DO NOT USE_Shared Picklist'!$G$3:$G$5,1,FALSE))),"Please select a value from the drop-down menu",IF('DO NOT USE_Case Formulas'!A644,"OK",NA()))</f>
        <v>#N/A</v>
      </c>
      <c r="X644" s="46"/>
      <c r="Y644" s="46" t="e">
        <f ca="1">IF('Case Data Entry'!Y644&gt;'DO NOT USE_Shared Picklist'!$C$3,"Date Entity Notified of Positive Test cannot be a future date",IF('DO NOT USE_Case Formulas'!A644,"OK",NA()))</f>
        <v>#N/A</v>
      </c>
      <c r="Z644" s="46" t="e">
        <f ca="1">IF('Case Data Entry'!Z644&gt;'DO NOT USE_Shared Picklist'!$C$3,"Test Date cannot be a future date",IF('DO NOT USE_Case Formulas'!A644,"OK",NA()))</f>
        <v>#N/A</v>
      </c>
      <c r="AA644" s="46" t="e">
        <f>IF(AND(NOT(ISBLANK('Case Data Entry'!AA644)),ISNA(VLOOKUP('Case Data Entry'!AA644,'DO NOT USE_Shared Picklist'!$R$3:$R$7,1,FALSE))),"Please select a value from the drop-down menu",IF('DO NOT USE_Case Formulas'!A644,"OK",NA()))</f>
        <v>#N/A</v>
      </c>
      <c r="AB644" s="46" t="e">
        <f>IF(AND(NOT(ISBLANK('Case Data Entry'!AB644)),ISNA(VLOOKUP('Case Data Entry'!AB644,'DO NOT USE_Shared Picklist'!$Q$3:$Q$8,1,FALSE))),"Please select a value from the drop-down menu",IF('DO NOT USE_Case Formulas'!A644,"OK",NA()))</f>
        <v>#N/A</v>
      </c>
    </row>
    <row r="645" spans="1:28" x14ac:dyDescent="0.25">
      <c r="A645" s="45" t="e">
        <f>IF('DO NOT USE_Case Formulas'!A645,IF('DO NOT USE_Case Formulas'!B645,"Not all required fields are completed","OK"),NA())</f>
        <v>#N/A</v>
      </c>
      <c r="B645" s="46" t="e">
        <f>IF(AND('DO NOT USE_Case Formulas'!A645,ISBLANK('Case Data Entry'!B645)),"First Name is required",IF(NOT(ISBLANK('Case Data Entry'!B645)),"OK",NA()))</f>
        <v>#N/A</v>
      </c>
      <c r="C645" s="46" t="e">
        <f>IF(AND('DO NOT USE_Case Formulas'!A645,ISBLANK('Case Data Entry'!C645)),"Last Name is required",IF(NOT(ISBLANK('Case Data Entry'!C645)),"OK",NA()))</f>
        <v>#N/A</v>
      </c>
      <c r="D645" s="46" t="e">
        <f>IF(AND('DO NOT USE_Case Formulas'!A645,ISBLANK('Case Data Entry'!D645)),"Birthdate is required",IF(NOT(ISBLANK('Case Data Entry'!D645)),"OK",NA()))</f>
        <v>#N/A</v>
      </c>
      <c r="E645" s="46" t="e">
        <f>IF(AND('DO NOT USE_Case Formulas'!A645,ISBLANK('Case Data Entry'!E645)),"Mobile Phone is required",IF(NOT(ISBLANK('Case Data Entry'!E645)),IF(AND(ISNUMBER(VALUE('Case Data Entry'!E645)),LEFT('Case Data Entry'!E645,1)&lt;&gt;"1",LEN('Case Data Entry'!E645)=10),"OK","Phone number must be valid format"),NA()))</f>
        <v>#N/A</v>
      </c>
      <c r="F645" s="46" t="e">
        <f>IF(AND('DO NOT USE_Case Formulas'!A645,ISBLANK('Case Data Entry'!F645)),"Home Street Address is required",IF(LEN('Case Data Entry'!F645)&gt;255,"Home Street Address must be less than 255 characters",IF('DO NOT USE_Case Formulas'!A645,"OK",NA())))</f>
        <v>#N/A</v>
      </c>
      <c r="G645" s="46" t="e">
        <f>IF(AND('DO NOT USE_Case Formulas'!A645,ISBLANK('Case Data Entry'!G645)),"City is required",IF(LEN('Case Data Entry'!G645)&gt;40,"City must be less than 40 characters",IF('DO NOT USE_Case Formulas'!A645,"OK",NA())))</f>
        <v>#N/A</v>
      </c>
      <c r="H645" s="46" t="e">
        <f>IF(AND('DO NOT USE_Case Formulas'!A645,ISBLANK('Case Data Entry'!H645)),"State is required",IF(AND(NOT(ISBLANK('Case Data Entry'!H645)),ISNA(VLOOKUP('Case Data Entry'!H645,'DO NOT USE_Shared Picklist'!$P$3:$P$52,1,FALSE))),"Please select a value from the drop-down menu",IF('DO NOT USE_Case Formulas'!A645,"OK",NA())))</f>
        <v>#N/A</v>
      </c>
      <c r="I645" s="46" t="e">
        <f>IF(AND('DO NOT USE_Case Formulas'!A645,ISBLANK('Case Data Entry'!I645)),"Zip is required",IF(ISBLANK('Case Data Entry'!I645),NA(),"OK"))</f>
        <v>#N/A</v>
      </c>
      <c r="J645" s="46" t="e">
        <f>IF(AND('DO NOT USE_Case Formulas'!A645,ISBLANK('Case Data Entry'!J645)),"Occupation/Job Title is required",IF(NOT(ISBLANK('Case Data Entry'!J645)),"OK",NA()))</f>
        <v>#N/A</v>
      </c>
      <c r="K645" s="46" t="e">
        <f>IF('DO NOT USE_Case Formulas'!A645,IF(ISBLANK('Case Data Entry'!K645),"Last Date On Site is required","OK"),NA())</f>
        <v>#N/A</v>
      </c>
      <c r="L645" s="46" t="e">
        <f>IF(AND('DO NOT USE_Case Formulas'!A645,ISBLANK('Case Data Entry'!L645)),"Specific Place in the Location is required",IF(ISBLANK('Case Data Entry'!L645),NA(),"OK"))</f>
        <v>#N/A</v>
      </c>
      <c r="M645" s="46" t="e">
        <f>IF(AND(NOT(ISBLANK('Case Data Entry'!M645)),ISNA(VLOOKUP('Case Data Entry'!M645,'DO NOT USE_Shared Picklist'!$L$3:$L$81,1,FALSE))),"Please select a value from the drop-down menu",IF('DO NOT USE_Case Formulas'!A645,"OK",NA()))</f>
        <v>#N/A</v>
      </c>
      <c r="N645" s="46" t="e">
        <f>IF(AND(NOT(ISBLANK('Case Data Entry'!N645)),ISNA(VLOOKUP('Case Data Entry'!N645,'DO NOT USE_Shared Picklist'!$I$3:$I$5,1,FALSE))),"Please select a value from the drop-down menu",IF('DO NOT USE_Case Formulas'!A645,"OK",NA()))</f>
        <v>#N/A</v>
      </c>
      <c r="O645" s="46" t="e">
        <f>IF(AND(NOT(ISBLANK('Case Data Entry'!O645)),ISNA(VLOOKUP('Case Data Entry'!O645,'DO NOT USE_Shared Picklist'!$E$3:$E$10,1,FALSE))),"Please select a value from the drop-down menu",IF('DO NOT USE_Case Formulas'!A645,"OK",NA()))</f>
        <v>#N/A</v>
      </c>
      <c r="P645" s="46" t="e">
        <f>IF(AND(NOT(ISBLANK('Case Data Entry'!P645)),ISNA(VLOOKUP('Case Data Entry'!P645,'DO NOT USE_Shared Picklist'!$W$3:$W$9,1,FALSE))),"Please select a value from the drop-down menu",IF('DO NOT USE_Case Formulas'!A645,"OK",NA()))</f>
        <v>#N/A</v>
      </c>
      <c r="Q645" s="46" t="e">
        <f>IF(AND(NOT(ISBLANK('Case Data Entry'!Q645)),ISNA(VLOOKUP('Case Data Entry'!Q645,'DO NOT USE_Shared Picklist'!$W$3:$W$9,1,FALSE))),"Please select a value from the drop-down menu",IF('DO NOT USE_Case Formulas'!A645,"OK",NA()))</f>
        <v>#N/A</v>
      </c>
      <c r="R645" s="46" t="e">
        <f>IF(AND(NOT(ISBLANK('Case Data Entry'!R645)),ISNA(VLOOKUP('Case Data Entry'!R645,'DO NOT USE_Shared Picklist'!$V$3:$V$7,1,FALSE))),"Please select a value from the drop-down menu",IF('DO NOT USE_Case Formulas'!A645,"OK",NA()))</f>
        <v>#N/A</v>
      </c>
      <c r="S645" s="46" t="e">
        <f>IF(LEN('Case Data Entry'!S645)&gt;255,"Work Area/Department must be less than 255 characters",IF('DO NOT USE_Case Formulas'!A645,"OK",NA()))</f>
        <v>#N/A</v>
      </c>
      <c r="T645" s="46" t="e">
        <f>IF(AND(NOT(ISBLANK('Case Data Entry'!T645)),NOT(ISNUMBER('Case Data Entry'!T645))),"Please enter a valid number.",IF('DO NOT USE_Case Formulas'!A645,"OK",NA()))</f>
        <v>#N/A</v>
      </c>
      <c r="U645" s="46" t="e">
        <f>IF(AND('DO NOT USE_Case Formulas'!A645,ISBLANK('Case Data Entry'!U645)),"Has this person had symptoms? is required",IF(AND(NOT(ISBLANK('Case Data Entry'!U645)),ISNA(VLOOKUP('Case Data Entry'!U645,'DO NOT USE_Shared Picklist'!$D$3:$D$5,1,FALSE))),"Please select a value from the drop-down menu",IF('DO NOT USE_Case Formulas'!A645,"OK",NA())))</f>
        <v>#N/A</v>
      </c>
      <c r="V645" s="46" t="e">
        <f>IF(AND('Case Data Entry'!U645='DO NOT USE_Shared Picklist'!$D$3,ISBLANK('Case Data Entry'!V645)),"If yes, when did the symptoms start? is required if Has this person had symptoms? is Yes",IF('DO NOT USE_Case Formulas'!A645,"OK",NA()))</f>
        <v>#N/A</v>
      </c>
      <c r="W645" s="46" t="e">
        <f>IF(AND(NOT(ISBLANK('Case Data Entry'!W645)),ISNA(VLOOKUP('Case Data Entry'!W645,'DO NOT USE_Shared Picklist'!$G$3:$G$5,1,FALSE))),"Please select a value from the drop-down menu",IF('DO NOT USE_Case Formulas'!A645,"OK",NA()))</f>
        <v>#N/A</v>
      </c>
      <c r="X645" s="46"/>
      <c r="Y645" s="46" t="e">
        <f ca="1">IF('Case Data Entry'!Y645&gt;'DO NOT USE_Shared Picklist'!$C$3,"Date Entity Notified of Positive Test cannot be a future date",IF('DO NOT USE_Case Formulas'!A645,"OK",NA()))</f>
        <v>#N/A</v>
      </c>
      <c r="Z645" s="46" t="e">
        <f ca="1">IF('Case Data Entry'!Z645&gt;'DO NOT USE_Shared Picklist'!$C$3,"Test Date cannot be a future date",IF('DO NOT USE_Case Formulas'!A645,"OK",NA()))</f>
        <v>#N/A</v>
      </c>
      <c r="AA645" s="46" t="e">
        <f>IF(AND(NOT(ISBLANK('Case Data Entry'!AA645)),ISNA(VLOOKUP('Case Data Entry'!AA645,'DO NOT USE_Shared Picklist'!$R$3:$R$7,1,FALSE))),"Please select a value from the drop-down menu",IF('DO NOT USE_Case Formulas'!A645,"OK",NA()))</f>
        <v>#N/A</v>
      </c>
      <c r="AB645" s="46" t="e">
        <f>IF(AND(NOT(ISBLANK('Case Data Entry'!AB645)),ISNA(VLOOKUP('Case Data Entry'!AB645,'DO NOT USE_Shared Picklist'!$Q$3:$Q$8,1,FALSE))),"Please select a value from the drop-down menu",IF('DO NOT USE_Case Formulas'!A645,"OK",NA()))</f>
        <v>#N/A</v>
      </c>
    </row>
    <row r="646" spans="1:28" x14ac:dyDescent="0.25">
      <c r="A646" s="45" t="e">
        <f>IF('DO NOT USE_Case Formulas'!A646,IF('DO NOT USE_Case Formulas'!B646,"Not all required fields are completed","OK"),NA())</f>
        <v>#N/A</v>
      </c>
      <c r="B646" s="46" t="e">
        <f>IF(AND('DO NOT USE_Case Formulas'!A646,ISBLANK('Case Data Entry'!B646)),"First Name is required",IF(NOT(ISBLANK('Case Data Entry'!B646)),"OK",NA()))</f>
        <v>#N/A</v>
      </c>
      <c r="C646" s="46" t="e">
        <f>IF(AND('DO NOT USE_Case Formulas'!A646,ISBLANK('Case Data Entry'!C646)),"Last Name is required",IF(NOT(ISBLANK('Case Data Entry'!C646)),"OK",NA()))</f>
        <v>#N/A</v>
      </c>
      <c r="D646" s="46" t="e">
        <f>IF(AND('DO NOT USE_Case Formulas'!A646,ISBLANK('Case Data Entry'!D646)),"Birthdate is required",IF(NOT(ISBLANK('Case Data Entry'!D646)),"OK",NA()))</f>
        <v>#N/A</v>
      </c>
      <c r="E646" s="46" t="e">
        <f>IF(AND('DO NOT USE_Case Formulas'!A646,ISBLANK('Case Data Entry'!E646)),"Mobile Phone is required",IF(NOT(ISBLANK('Case Data Entry'!E646)),IF(AND(ISNUMBER(VALUE('Case Data Entry'!E646)),LEFT('Case Data Entry'!E646,1)&lt;&gt;"1",LEN('Case Data Entry'!E646)=10),"OK","Phone number must be valid format"),NA()))</f>
        <v>#N/A</v>
      </c>
      <c r="F646" s="46" t="e">
        <f>IF(AND('DO NOT USE_Case Formulas'!A646,ISBLANK('Case Data Entry'!F646)),"Home Street Address is required",IF(LEN('Case Data Entry'!F646)&gt;255,"Home Street Address must be less than 255 characters",IF('DO NOT USE_Case Formulas'!A646,"OK",NA())))</f>
        <v>#N/A</v>
      </c>
      <c r="G646" s="46" t="e">
        <f>IF(AND('DO NOT USE_Case Formulas'!A646,ISBLANK('Case Data Entry'!G646)),"City is required",IF(LEN('Case Data Entry'!G646)&gt;40,"City must be less than 40 characters",IF('DO NOT USE_Case Formulas'!A646,"OK",NA())))</f>
        <v>#N/A</v>
      </c>
      <c r="H646" s="46" t="e">
        <f>IF(AND('DO NOT USE_Case Formulas'!A646,ISBLANK('Case Data Entry'!H646)),"State is required",IF(AND(NOT(ISBLANK('Case Data Entry'!H646)),ISNA(VLOOKUP('Case Data Entry'!H646,'DO NOT USE_Shared Picklist'!$P$3:$P$52,1,FALSE))),"Please select a value from the drop-down menu",IF('DO NOT USE_Case Formulas'!A646,"OK",NA())))</f>
        <v>#N/A</v>
      </c>
      <c r="I646" s="46" t="e">
        <f>IF(AND('DO NOT USE_Case Formulas'!A646,ISBLANK('Case Data Entry'!I646)),"Zip is required",IF(ISBLANK('Case Data Entry'!I646),NA(),"OK"))</f>
        <v>#N/A</v>
      </c>
      <c r="J646" s="46" t="e">
        <f>IF(AND('DO NOT USE_Case Formulas'!A646,ISBLANK('Case Data Entry'!J646)),"Occupation/Job Title is required",IF(NOT(ISBLANK('Case Data Entry'!J646)),"OK",NA()))</f>
        <v>#N/A</v>
      </c>
      <c r="K646" s="46" t="e">
        <f>IF('DO NOT USE_Case Formulas'!A646,IF(ISBLANK('Case Data Entry'!K646),"Last Date On Site is required","OK"),NA())</f>
        <v>#N/A</v>
      </c>
      <c r="L646" s="46" t="e">
        <f>IF(AND('DO NOT USE_Case Formulas'!A646,ISBLANK('Case Data Entry'!L646)),"Specific Place in the Location is required",IF(ISBLANK('Case Data Entry'!L646),NA(),"OK"))</f>
        <v>#N/A</v>
      </c>
      <c r="M646" s="46" t="e">
        <f>IF(AND(NOT(ISBLANK('Case Data Entry'!M646)),ISNA(VLOOKUP('Case Data Entry'!M646,'DO NOT USE_Shared Picklist'!$L$3:$L$81,1,FALSE))),"Please select a value from the drop-down menu",IF('DO NOT USE_Case Formulas'!A646,"OK",NA()))</f>
        <v>#N/A</v>
      </c>
      <c r="N646" s="46" t="e">
        <f>IF(AND(NOT(ISBLANK('Case Data Entry'!N646)),ISNA(VLOOKUP('Case Data Entry'!N646,'DO NOT USE_Shared Picklist'!$I$3:$I$5,1,FALSE))),"Please select a value from the drop-down menu",IF('DO NOT USE_Case Formulas'!A646,"OK",NA()))</f>
        <v>#N/A</v>
      </c>
      <c r="O646" s="46" t="e">
        <f>IF(AND(NOT(ISBLANK('Case Data Entry'!O646)),ISNA(VLOOKUP('Case Data Entry'!O646,'DO NOT USE_Shared Picklist'!$E$3:$E$10,1,FALSE))),"Please select a value from the drop-down menu",IF('DO NOT USE_Case Formulas'!A646,"OK",NA()))</f>
        <v>#N/A</v>
      </c>
      <c r="P646" s="46" t="e">
        <f>IF(AND(NOT(ISBLANK('Case Data Entry'!P646)),ISNA(VLOOKUP('Case Data Entry'!P646,'DO NOT USE_Shared Picklist'!$W$3:$W$9,1,FALSE))),"Please select a value from the drop-down menu",IF('DO NOT USE_Case Formulas'!A646,"OK",NA()))</f>
        <v>#N/A</v>
      </c>
      <c r="Q646" s="46" t="e">
        <f>IF(AND(NOT(ISBLANK('Case Data Entry'!Q646)),ISNA(VLOOKUP('Case Data Entry'!Q646,'DO NOT USE_Shared Picklist'!$W$3:$W$9,1,FALSE))),"Please select a value from the drop-down menu",IF('DO NOT USE_Case Formulas'!A646,"OK",NA()))</f>
        <v>#N/A</v>
      </c>
      <c r="R646" s="46" t="e">
        <f>IF(AND(NOT(ISBLANK('Case Data Entry'!R646)),ISNA(VLOOKUP('Case Data Entry'!R646,'DO NOT USE_Shared Picklist'!$V$3:$V$7,1,FALSE))),"Please select a value from the drop-down menu",IF('DO NOT USE_Case Formulas'!A646,"OK",NA()))</f>
        <v>#N/A</v>
      </c>
      <c r="S646" s="46" t="e">
        <f>IF(LEN('Case Data Entry'!S646)&gt;255,"Work Area/Department must be less than 255 characters",IF('DO NOT USE_Case Formulas'!A646,"OK",NA()))</f>
        <v>#N/A</v>
      </c>
      <c r="T646" s="46" t="e">
        <f>IF(AND(NOT(ISBLANK('Case Data Entry'!T646)),NOT(ISNUMBER('Case Data Entry'!T646))),"Please enter a valid number.",IF('DO NOT USE_Case Formulas'!A646,"OK",NA()))</f>
        <v>#N/A</v>
      </c>
      <c r="U646" s="46" t="e">
        <f>IF(AND('DO NOT USE_Case Formulas'!A646,ISBLANK('Case Data Entry'!U646)),"Has this person had symptoms? is required",IF(AND(NOT(ISBLANK('Case Data Entry'!U646)),ISNA(VLOOKUP('Case Data Entry'!U646,'DO NOT USE_Shared Picklist'!$D$3:$D$5,1,FALSE))),"Please select a value from the drop-down menu",IF('DO NOT USE_Case Formulas'!A646,"OK",NA())))</f>
        <v>#N/A</v>
      </c>
      <c r="V646" s="46" t="e">
        <f>IF(AND('Case Data Entry'!U646='DO NOT USE_Shared Picklist'!$D$3,ISBLANK('Case Data Entry'!V646)),"If yes, when did the symptoms start? is required if Has this person had symptoms? is Yes",IF('DO NOT USE_Case Formulas'!A646,"OK",NA()))</f>
        <v>#N/A</v>
      </c>
      <c r="W646" s="46" t="e">
        <f>IF(AND(NOT(ISBLANK('Case Data Entry'!W646)),ISNA(VLOOKUP('Case Data Entry'!W646,'DO NOT USE_Shared Picklist'!$G$3:$G$5,1,FALSE))),"Please select a value from the drop-down menu",IF('DO NOT USE_Case Formulas'!A646,"OK",NA()))</f>
        <v>#N/A</v>
      </c>
      <c r="X646" s="46"/>
      <c r="Y646" s="46" t="e">
        <f ca="1">IF('Case Data Entry'!Y646&gt;'DO NOT USE_Shared Picklist'!$C$3,"Date Entity Notified of Positive Test cannot be a future date",IF('DO NOT USE_Case Formulas'!A646,"OK",NA()))</f>
        <v>#N/A</v>
      </c>
      <c r="Z646" s="46" t="e">
        <f ca="1">IF('Case Data Entry'!Z646&gt;'DO NOT USE_Shared Picklist'!$C$3,"Test Date cannot be a future date",IF('DO NOT USE_Case Formulas'!A646,"OK",NA()))</f>
        <v>#N/A</v>
      </c>
      <c r="AA646" s="46" t="e">
        <f>IF(AND(NOT(ISBLANK('Case Data Entry'!AA646)),ISNA(VLOOKUP('Case Data Entry'!AA646,'DO NOT USE_Shared Picklist'!$R$3:$R$7,1,FALSE))),"Please select a value from the drop-down menu",IF('DO NOT USE_Case Formulas'!A646,"OK",NA()))</f>
        <v>#N/A</v>
      </c>
      <c r="AB646" s="46" t="e">
        <f>IF(AND(NOT(ISBLANK('Case Data Entry'!AB646)),ISNA(VLOOKUP('Case Data Entry'!AB646,'DO NOT USE_Shared Picklist'!$Q$3:$Q$8,1,FALSE))),"Please select a value from the drop-down menu",IF('DO NOT USE_Case Formulas'!A646,"OK",NA()))</f>
        <v>#N/A</v>
      </c>
    </row>
    <row r="647" spans="1:28" x14ac:dyDescent="0.25">
      <c r="A647" s="45" t="e">
        <f>IF('DO NOT USE_Case Formulas'!A647,IF('DO NOT USE_Case Formulas'!B647,"Not all required fields are completed","OK"),NA())</f>
        <v>#N/A</v>
      </c>
      <c r="B647" s="46" t="e">
        <f>IF(AND('DO NOT USE_Case Formulas'!A647,ISBLANK('Case Data Entry'!B647)),"First Name is required",IF(NOT(ISBLANK('Case Data Entry'!B647)),"OK",NA()))</f>
        <v>#N/A</v>
      </c>
      <c r="C647" s="46" t="e">
        <f>IF(AND('DO NOT USE_Case Formulas'!A647,ISBLANK('Case Data Entry'!C647)),"Last Name is required",IF(NOT(ISBLANK('Case Data Entry'!C647)),"OK",NA()))</f>
        <v>#N/A</v>
      </c>
      <c r="D647" s="46" t="e">
        <f>IF(AND('DO NOT USE_Case Formulas'!A647,ISBLANK('Case Data Entry'!D647)),"Birthdate is required",IF(NOT(ISBLANK('Case Data Entry'!D647)),"OK",NA()))</f>
        <v>#N/A</v>
      </c>
      <c r="E647" s="46" t="e">
        <f>IF(AND('DO NOT USE_Case Formulas'!A647,ISBLANK('Case Data Entry'!E647)),"Mobile Phone is required",IF(NOT(ISBLANK('Case Data Entry'!E647)),IF(AND(ISNUMBER(VALUE('Case Data Entry'!E647)),LEFT('Case Data Entry'!E647,1)&lt;&gt;"1",LEN('Case Data Entry'!E647)=10),"OK","Phone number must be valid format"),NA()))</f>
        <v>#N/A</v>
      </c>
      <c r="F647" s="46" t="e">
        <f>IF(AND('DO NOT USE_Case Formulas'!A647,ISBLANK('Case Data Entry'!F647)),"Home Street Address is required",IF(LEN('Case Data Entry'!F647)&gt;255,"Home Street Address must be less than 255 characters",IF('DO NOT USE_Case Formulas'!A647,"OK",NA())))</f>
        <v>#N/A</v>
      </c>
      <c r="G647" s="46" t="e">
        <f>IF(AND('DO NOT USE_Case Formulas'!A647,ISBLANK('Case Data Entry'!G647)),"City is required",IF(LEN('Case Data Entry'!G647)&gt;40,"City must be less than 40 characters",IF('DO NOT USE_Case Formulas'!A647,"OK",NA())))</f>
        <v>#N/A</v>
      </c>
      <c r="H647" s="46" t="e">
        <f>IF(AND('DO NOT USE_Case Formulas'!A647,ISBLANK('Case Data Entry'!H647)),"State is required",IF(AND(NOT(ISBLANK('Case Data Entry'!H647)),ISNA(VLOOKUP('Case Data Entry'!H647,'DO NOT USE_Shared Picklist'!$P$3:$P$52,1,FALSE))),"Please select a value from the drop-down menu",IF('DO NOT USE_Case Formulas'!A647,"OK",NA())))</f>
        <v>#N/A</v>
      </c>
      <c r="I647" s="46" t="e">
        <f>IF(AND('DO NOT USE_Case Formulas'!A647,ISBLANK('Case Data Entry'!I647)),"Zip is required",IF(ISBLANK('Case Data Entry'!I647),NA(),"OK"))</f>
        <v>#N/A</v>
      </c>
      <c r="J647" s="46" t="e">
        <f>IF(AND('DO NOT USE_Case Formulas'!A647,ISBLANK('Case Data Entry'!J647)),"Occupation/Job Title is required",IF(NOT(ISBLANK('Case Data Entry'!J647)),"OK",NA()))</f>
        <v>#N/A</v>
      </c>
      <c r="K647" s="46" t="e">
        <f>IF('DO NOT USE_Case Formulas'!A647,IF(ISBLANK('Case Data Entry'!K647),"Last Date On Site is required","OK"),NA())</f>
        <v>#N/A</v>
      </c>
      <c r="L647" s="46" t="e">
        <f>IF(AND('DO NOT USE_Case Formulas'!A647,ISBLANK('Case Data Entry'!L647)),"Specific Place in the Location is required",IF(ISBLANK('Case Data Entry'!L647),NA(),"OK"))</f>
        <v>#N/A</v>
      </c>
      <c r="M647" s="46" t="e">
        <f>IF(AND(NOT(ISBLANK('Case Data Entry'!M647)),ISNA(VLOOKUP('Case Data Entry'!M647,'DO NOT USE_Shared Picklist'!$L$3:$L$81,1,FALSE))),"Please select a value from the drop-down menu",IF('DO NOT USE_Case Formulas'!A647,"OK",NA()))</f>
        <v>#N/A</v>
      </c>
      <c r="N647" s="46" t="e">
        <f>IF(AND(NOT(ISBLANK('Case Data Entry'!N647)),ISNA(VLOOKUP('Case Data Entry'!N647,'DO NOT USE_Shared Picklist'!$I$3:$I$5,1,FALSE))),"Please select a value from the drop-down menu",IF('DO NOT USE_Case Formulas'!A647,"OK",NA()))</f>
        <v>#N/A</v>
      </c>
      <c r="O647" s="46" t="e">
        <f>IF(AND(NOT(ISBLANK('Case Data Entry'!O647)),ISNA(VLOOKUP('Case Data Entry'!O647,'DO NOT USE_Shared Picklist'!$E$3:$E$10,1,FALSE))),"Please select a value from the drop-down menu",IF('DO NOT USE_Case Formulas'!A647,"OK",NA()))</f>
        <v>#N/A</v>
      </c>
      <c r="P647" s="46" t="e">
        <f>IF(AND(NOT(ISBLANK('Case Data Entry'!P647)),ISNA(VLOOKUP('Case Data Entry'!P647,'DO NOT USE_Shared Picklist'!$W$3:$W$9,1,FALSE))),"Please select a value from the drop-down menu",IF('DO NOT USE_Case Formulas'!A647,"OK",NA()))</f>
        <v>#N/A</v>
      </c>
      <c r="Q647" s="46" t="e">
        <f>IF(AND(NOT(ISBLANK('Case Data Entry'!Q647)),ISNA(VLOOKUP('Case Data Entry'!Q647,'DO NOT USE_Shared Picklist'!$W$3:$W$9,1,FALSE))),"Please select a value from the drop-down menu",IF('DO NOT USE_Case Formulas'!A647,"OK",NA()))</f>
        <v>#N/A</v>
      </c>
      <c r="R647" s="46" t="e">
        <f>IF(AND(NOT(ISBLANK('Case Data Entry'!R647)),ISNA(VLOOKUP('Case Data Entry'!R647,'DO NOT USE_Shared Picklist'!$V$3:$V$7,1,FALSE))),"Please select a value from the drop-down menu",IF('DO NOT USE_Case Formulas'!A647,"OK",NA()))</f>
        <v>#N/A</v>
      </c>
      <c r="S647" s="46" t="e">
        <f>IF(LEN('Case Data Entry'!S647)&gt;255,"Work Area/Department must be less than 255 characters",IF('DO NOT USE_Case Formulas'!A647,"OK",NA()))</f>
        <v>#N/A</v>
      </c>
      <c r="T647" s="46" t="e">
        <f>IF(AND(NOT(ISBLANK('Case Data Entry'!T647)),NOT(ISNUMBER('Case Data Entry'!T647))),"Please enter a valid number.",IF('DO NOT USE_Case Formulas'!A647,"OK",NA()))</f>
        <v>#N/A</v>
      </c>
      <c r="U647" s="46" t="e">
        <f>IF(AND('DO NOT USE_Case Formulas'!A647,ISBLANK('Case Data Entry'!U647)),"Has this person had symptoms? is required",IF(AND(NOT(ISBLANK('Case Data Entry'!U647)),ISNA(VLOOKUP('Case Data Entry'!U647,'DO NOT USE_Shared Picklist'!$D$3:$D$5,1,FALSE))),"Please select a value from the drop-down menu",IF('DO NOT USE_Case Formulas'!A647,"OK",NA())))</f>
        <v>#N/A</v>
      </c>
      <c r="V647" s="46" t="e">
        <f>IF(AND('Case Data Entry'!U647='DO NOT USE_Shared Picklist'!$D$3,ISBLANK('Case Data Entry'!V647)),"If yes, when did the symptoms start? is required if Has this person had symptoms? is Yes",IF('DO NOT USE_Case Formulas'!A647,"OK",NA()))</f>
        <v>#N/A</v>
      </c>
      <c r="W647" s="46" t="e">
        <f>IF(AND(NOT(ISBLANK('Case Data Entry'!W647)),ISNA(VLOOKUP('Case Data Entry'!W647,'DO NOT USE_Shared Picklist'!$G$3:$G$5,1,FALSE))),"Please select a value from the drop-down menu",IF('DO NOT USE_Case Formulas'!A647,"OK",NA()))</f>
        <v>#N/A</v>
      </c>
      <c r="X647" s="46"/>
      <c r="Y647" s="46" t="e">
        <f ca="1">IF('Case Data Entry'!Y647&gt;'DO NOT USE_Shared Picklist'!$C$3,"Date Entity Notified of Positive Test cannot be a future date",IF('DO NOT USE_Case Formulas'!A647,"OK",NA()))</f>
        <v>#N/A</v>
      </c>
      <c r="Z647" s="46" t="e">
        <f ca="1">IF('Case Data Entry'!Z647&gt;'DO NOT USE_Shared Picklist'!$C$3,"Test Date cannot be a future date",IF('DO NOT USE_Case Formulas'!A647,"OK",NA()))</f>
        <v>#N/A</v>
      </c>
      <c r="AA647" s="46" t="e">
        <f>IF(AND(NOT(ISBLANK('Case Data Entry'!AA647)),ISNA(VLOOKUP('Case Data Entry'!AA647,'DO NOT USE_Shared Picklist'!$R$3:$R$7,1,FALSE))),"Please select a value from the drop-down menu",IF('DO NOT USE_Case Formulas'!A647,"OK",NA()))</f>
        <v>#N/A</v>
      </c>
      <c r="AB647" s="46" t="e">
        <f>IF(AND(NOT(ISBLANK('Case Data Entry'!AB647)),ISNA(VLOOKUP('Case Data Entry'!AB647,'DO NOT USE_Shared Picklist'!$Q$3:$Q$8,1,FALSE))),"Please select a value from the drop-down menu",IF('DO NOT USE_Case Formulas'!A647,"OK",NA()))</f>
        <v>#N/A</v>
      </c>
    </row>
    <row r="648" spans="1:28" x14ac:dyDescent="0.25">
      <c r="A648" s="45" t="e">
        <f>IF('DO NOT USE_Case Formulas'!A648,IF('DO NOT USE_Case Formulas'!B648,"Not all required fields are completed","OK"),NA())</f>
        <v>#N/A</v>
      </c>
      <c r="B648" s="46" t="e">
        <f>IF(AND('DO NOT USE_Case Formulas'!A648,ISBLANK('Case Data Entry'!B648)),"First Name is required",IF(NOT(ISBLANK('Case Data Entry'!B648)),"OK",NA()))</f>
        <v>#N/A</v>
      </c>
      <c r="C648" s="46" t="e">
        <f>IF(AND('DO NOT USE_Case Formulas'!A648,ISBLANK('Case Data Entry'!C648)),"Last Name is required",IF(NOT(ISBLANK('Case Data Entry'!C648)),"OK",NA()))</f>
        <v>#N/A</v>
      </c>
      <c r="D648" s="46" t="e">
        <f>IF(AND('DO NOT USE_Case Formulas'!A648,ISBLANK('Case Data Entry'!D648)),"Birthdate is required",IF(NOT(ISBLANK('Case Data Entry'!D648)),"OK",NA()))</f>
        <v>#N/A</v>
      </c>
      <c r="E648" s="46" t="e">
        <f>IF(AND('DO NOT USE_Case Formulas'!A648,ISBLANK('Case Data Entry'!E648)),"Mobile Phone is required",IF(NOT(ISBLANK('Case Data Entry'!E648)),IF(AND(ISNUMBER(VALUE('Case Data Entry'!E648)),LEFT('Case Data Entry'!E648,1)&lt;&gt;"1",LEN('Case Data Entry'!E648)=10),"OK","Phone number must be valid format"),NA()))</f>
        <v>#N/A</v>
      </c>
      <c r="F648" s="46" t="e">
        <f>IF(AND('DO NOT USE_Case Formulas'!A648,ISBLANK('Case Data Entry'!F648)),"Home Street Address is required",IF(LEN('Case Data Entry'!F648)&gt;255,"Home Street Address must be less than 255 characters",IF('DO NOT USE_Case Formulas'!A648,"OK",NA())))</f>
        <v>#N/A</v>
      </c>
      <c r="G648" s="46" t="e">
        <f>IF(AND('DO NOT USE_Case Formulas'!A648,ISBLANK('Case Data Entry'!G648)),"City is required",IF(LEN('Case Data Entry'!G648)&gt;40,"City must be less than 40 characters",IF('DO NOT USE_Case Formulas'!A648,"OK",NA())))</f>
        <v>#N/A</v>
      </c>
      <c r="H648" s="46" t="e">
        <f>IF(AND('DO NOT USE_Case Formulas'!A648,ISBLANK('Case Data Entry'!H648)),"State is required",IF(AND(NOT(ISBLANK('Case Data Entry'!H648)),ISNA(VLOOKUP('Case Data Entry'!H648,'DO NOT USE_Shared Picklist'!$P$3:$P$52,1,FALSE))),"Please select a value from the drop-down menu",IF('DO NOT USE_Case Formulas'!A648,"OK",NA())))</f>
        <v>#N/A</v>
      </c>
      <c r="I648" s="46" t="e">
        <f>IF(AND('DO NOT USE_Case Formulas'!A648,ISBLANK('Case Data Entry'!I648)),"Zip is required",IF(ISBLANK('Case Data Entry'!I648),NA(),"OK"))</f>
        <v>#N/A</v>
      </c>
      <c r="J648" s="46" t="e">
        <f>IF(AND('DO NOT USE_Case Formulas'!A648,ISBLANK('Case Data Entry'!J648)),"Occupation/Job Title is required",IF(NOT(ISBLANK('Case Data Entry'!J648)),"OK",NA()))</f>
        <v>#N/A</v>
      </c>
      <c r="K648" s="46" t="e">
        <f>IF('DO NOT USE_Case Formulas'!A648,IF(ISBLANK('Case Data Entry'!K648),"Last Date On Site is required","OK"),NA())</f>
        <v>#N/A</v>
      </c>
      <c r="L648" s="46" t="e">
        <f>IF(AND('DO NOT USE_Case Formulas'!A648,ISBLANK('Case Data Entry'!L648)),"Specific Place in the Location is required",IF(ISBLANK('Case Data Entry'!L648),NA(),"OK"))</f>
        <v>#N/A</v>
      </c>
      <c r="M648" s="46" t="e">
        <f>IF(AND(NOT(ISBLANK('Case Data Entry'!M648)),ISNA(VLOOKUP('Case Data Entry'!M648,'DO NOT USE_Shared Picklist'!$L$3:$L$81,1,FALSE))),"Please select a value from the drop-down menu",IF('DO NOT USE_Case Formulas'!A648,"OK",NA()))</f>
        <v>#N/A</v>
      </c>
      <c r="N648" s="46" t="e">
        <f>IF(AND(NOT(ISBLANK('Case Data Entry'!N648)),ISNA(VLOOKUP('Case Data Entry'!N648,'DO NOT USE_Shared Picklist'!$I$3:$I$5,1,FALSE))),"Please select a value from the drop-down menu",IF('DO NOT USE_Case Formulas'!A648,"OK",NA()))</f>
        <v>#N/A</v>
      </c>
      <c r="O648" s="46" t="e">
        <f>IF(AND(NOT(ISBLANK('Case Data Entry'!O648)),ISNA(VLOOKUP('Case Data Entry'!O648,'DO NOT USE_Shared Picklist'!$E$3:$E$10,1,FALSE))),"Please select a value from the drop-down menu",IF('DO NOT USE_Case Formulas'!A648,"OK",NA()))</f>
        <v>#N/A</v>
      </c>
      <c r="P648" s="46" t="e">
        <f>IF(AND(NOT(ISBLANK('Case Data Entry'!P648)),ISNA(VLOOKUP('Case Data Entry'!P648,'DO NOT USE_Shared Picklist'!$W$3:$W$9,1,FALSE))),"Please select a value from the drop-down menu",IF('DO NOT USE_Case Formulas'!A648,"OK",NA()))</f>
        <v>#N/A</v>
      </c>
      <c r="Q648" s="46" t="e">
        <f>IF(AND(NOT(ISBLANK('Case Data Entry'!Q648)),ISNA(VLOOKUP('Case Data Entry'!Q648,'DO NOT USE_Shared Picklist'!$W$3:$W$9,1,FALSE))),"Please select a value from the drop-down menu",IF('DO NOT USE_Case Formulas'!A648,"OK",NA()))</f>
        <v>#N/A</v>
      </c>
      <c r="R648" s="46" t="e">
        <f>IF(AND(NOT(ISBLANK('Case Data Entry'!R648)),ISNA(VLOOKUP('Case Data Entry'!R648,'DO NOT USE_Shared Picklist'!$V$3:$V$7,1,FALSE))),"Please select a value from the drop-down menu",IF('DO NOT USE_Case Formulas'!A648,"OK",NA()))</f>
        <v>#N/A</v>
      </c>
      <c r="S648" s="46" t="e">
        <f>IF(LEN('Case Data Entry'!S648)&gt;255,"Work Area/Department must be less than 255 characters",IF('DO NOT USE_Case Formulas'!A648,"OK",NA()))</f>
        <v>#N/A</v>
      </c>
      <c r="T648" s="46" t="e">
        <f>IF(AND(NOT(ISBLANK('Case Data Entry'!T648)),NOT(ISNUMBER('Case Data Entry'!T648))),"Please enter a valid number.",IF('DO NOT USE_Case Formulas'!A648,"OK",NA()))</f>
        <v>#N/A</v>
      </c>
      <c r="U648" s="46" t="e">
        <f>IF(AND('DO NOT USE_Case Formulas'!A648,ISBLANK('Case Data Entry'!U648)),"Has this person had symptoms? is required",IF(AND(NOT(ISBLANK('Case Data Entry'!U648)),ISNA(VLOOKUP('Case Data Entry'!U648,'DO NOT USE_Shared Picklist'!$D$3:$D$5,1,FALSE))),"Please select a value from the drop-down menu",IF('DO NOT USE_Case Formulas'!A648,"OK",NA())))</f>
        <v>#N/A</v>
      </c>
      <c r="V648" s="46" t="e">
        <f>IF(AND('Case Data Entry'!U648='DO NOT USE_Shared Picklist'!$D$3,ISBLANK('Case Data Entry'!V648)),"If yes, when did the symptoms start? is required if Has this person had symptoms? is Yes",IF('DO NOT USE_Case Formulas'!A648,"OK",NA()))</f>
        <v>#N/A</v>
      </c>
      <c r="W648" s="46" t="e">
        <f>IF(AND(NOT(ISBLANK('Case Data Entry'!W648)),ISNA(VLOOKUP('Case Data Entry'!W648,'DO NOT USE_Shared Picklist'!$G$3:$G$5,1,FALSE))),"Please select a value from the drop-down menu",IF('DO NOT USE_Case Formulas'!A648,"OK",NA()))</f>
        <v>#N/A</v>
      </c>
      <c r="X648" s="46"/>
      <c r="Y648" s="46" t="e">
        <f ca="1">IF('Case Data Entry'!Y648&gt;'DO NOT USE_Shared Picklist'!$C$3,"Date Entity Notified of Positive Test cannot be a future date",IF('DO NOT USE_Case Formulas'!A648,"OK",NA()))</f>
        <v>#N/A</v>
      </c>
      <c r="Z648" s="46" t="e">
        <f ca="1">IF('Case Data Entry'!Z648&gt;'DO NOT USE_Shared Picklist'!$C$3,"Test Date cannot be a future date",IF('DO NOT USE_Case Formulas'!A648,"OK",NA()))</f>
        <v>#N/A</v>
      </c>
      <c r="AA648" s="46" t="e">
        <f>IF(AND(NOT(ISBLANK('Case Data Entry'!AA648)),ISNA(VLOOKUP('Case Data Entry'!AA648,'DO NOT USE_Shared Picklist'!$R$3:$R$7,1,FALSE))),"Please select a value from the drop-down menu",IF('DO NOT USE_Case Formulas'!A648,"OK",NA()))</f>
        <v>#N/A</v>
      </c>
      <c r="AB648" s="46" t="e">
        <f>IF(AND(NOT(ISBLANK('Case Data Entry'!AB648)),ISNA(VLOOKUP('Case Data Entry'!AB648,'DO NOT USE_Shared Picklist'!$Q$3:$Q$8,1,FALSE))),"Please select a value from the drop-down menu",IF('DO NOT USE_Case Formulas'!A648,"OK",NA()))</f>
        <v>#N/A</v>
      </c>
    </row>
    <row r="649" spans="1:28" x14ac:dyDescent="0.25">
      <c r="A649" s="45" t="e">
        <f>IF('DO NOT USE_Case Formulas'!A649,IF('DO NOT USE_Case Formulas'!B649,"Not all required fields are completed","OK"),NA())</f>
        <v>#N/A</v>
      </c>
      <c r="B649" s="46" t="e">
        <f>IF(AND('DO NOT USE_Case Formulas'!A649,ISBLANK('Case Data Entry'!B649)),"First Name is required",IF(NOT(ISBLANK('Case Data Entry'!B649)),"OK",NA()))</f>
        <v>#N/A</v>
      </c>
      <c r="C649" s="46" t="e">
        <f>IF(AND('DO NOT USE_Case Formulas'!A649,ISBLANK('Case Data Entry'!C649)),"Last Name is required",IF(NOT(ISBLANK('Case Data Entry'!C649)),"OK",NA()))</f>
        <v>#N/A</v>
      </c>
      <c r="D649" s="46" t="e">
        <f>IF(AND('DO NOT USE_Case Formulas'!A649,ISBLANK('Case Data Entry'!D649)),"Birthdate is required",IF(NOT(ISBLANK('Case Data Entry'!D649)),"OK",NA()))</f>
        <v>#N/A</v>
      </c>
      <c r="E649" s="46" t="e">
        <f>IF(AND('DO NOT USE_Case Formulas'!A649,ISBLANK('Case Data Entry'!E649)),"Mobile Phone is required",IF(NOT(ISBLANK('Case Data Entry'!E649)),IF(AND(ISNUMBER(VALUE('Case Data Entry'!E649)),LEFT('Case Data Entry'!E649,1)&lt;&gt;"1",LEN('Case Data Entry'!E649)=10),"OK","Phone number must be valid format"),NA()))</f>
        <v>#N/A</v>
      </c>
      <c r="F649" s="46" t="e">
        <f>IF(AND('DO NOT USE_Case Formulas'!A649,ISBLANK('Case Data Entry'!F649)),"Home Street Address is required",IF(LEN('Case Data Entry'!F649)&gt;255,"Home Street Address must be less than 255 characters",IF('DO NOT USE_Case Formulas'!A649,"OK",NA())))</f>
        <v>#N/A</v>
      </c>
      <c r="G649" s="46" t="e">
        <f>IF(AND('DO NOT USE_Case Formulas'!A649,ISBLANK('Case Data Entry'!G649)),"City is required",IF(LEN('Case Data Entry'!G649)&gt;40,"City must be less than 40 characters",IF('DO NOT USE_Case Formulas'!A649,"OK",NA())))</f>
        <v>#N/A</v>
      </c>
      <c r="H649" s="46" t="e">
        <f>IF(AND('DO NOT USE_Case Formulas'!A649,ISBLANK('Case Data Entry'!H649)),"State is required",IF(AND(NOT(ISBLANK('Case Data Entry'!H649)),ISNA(VLOOKUP('Case Data Entry'!H649,'DO NOT USE_Shared Picklist'!$P$3:$P$52,1,FALSE))),"Please select a value from the drop-down menu",IF('DO NOT USE_Case Formulas'!A649,"OK",NA())))</f>
        <v>#N/A</v>
      </c>
      <c r="I649" s="46" t="e">
        <f>IF(AND('DO NOT USE_Case Formulas'!A649,ISBLANK('Case Data Entry'!I649)),"Zip is required",IF(ISBLANK('Case Data Entry'!I649),NA(),"OK"))</f>
        <v>#N/A</v>
      </c>
      <c r="J649" s="46" t="e">
        <f>IF(AND('DO NOT USE_Case Formulas'!A649,ISBLANK('Case Data Entry'!J649)),"Occupation/Job Title is required",IF(NOT(ISBLANK('Case Data Entry'!J649)),"OK",NA()))</f>
        <v>#N/A</v>
      </c>
      <c r="K649" s="46" t="e">
        <f>IF('DO NOT USE_Case Formulas'!A649,IF(ISBLANK('Case Data Entry'!K649),"Last Date On Site is required","OK"),NA())</f>
        <v>#N/A</v>
      </c>
      <c r="L649" s="46" t="e">
        <f>IF(AND('DO NOT USE_Case Formulas'!A649,ISBLANK('Case Data Entry'!L649)),"Specific Place in the Location is required",IF(ISBLANK('Case Data Entry'!L649),NA(),"OK"))</f>
        <v>#N/A</v>
      </c>
      <c r="M649" s="46" t="e">
        <f>IF(AND(NOT(ISBLANK('Case Data Entry'!M649)),ISNA(VLOOKUP('Case Data Entry'!M649,'DO NOT USE_Shared Picklist'!$L$3:$L$81,1,FALSE))),"Please select a value from the drop-down menu",IF('DO NOT USE_Case Formulas'!A649,"OK",NA()))</f>
        <v>#N/A</v>
      </c>
      <c r="N649" s="46" t="e">
        <f>IF(AND(NOT(ISBLANK('Case Data Entry'!N649)),ISNA(VLOOKUP('Case Data Entry'!N649,'DO NOT USE_Shared Picklist'!$I$3:$I$5,1,FALSE))),"Please select a value from the drop-down menu",IF('DO NOT USE_Case Formulas'!A649,"OK",NA()))</f>
        <v>#N/A</v>
      </c>
      <c r="O649" s="46" t="e">
        <f>IF(AND(NOT(ISBLANK('Case Data Entry'!O649)),ISNA(VLOOKUP('Case Data Entry'!O649,'DO NOT USE_Shared Picklist'!$E$3:$E$10,1,FALSE))),"Please select a value from the drop-down menu",IF('DO NOT USE_Case Formulas'!A649,"OK",NA()))</f>
        <v>#N/A</v>
      </c>
      <c r="P649" s="46" t="e">
        <f>IF(AND(NOT(ISBLANK('Case Data Entry'!P649)),ISNA(VLOOKUP('Case Data Entry'!P649,'DO NOT USE_Shared Picklist'!$W$3:$W$9,1,FALSE))),"Please select a value from the drop-down menu",IF('DO NOT USE_Case Formulas'!A649,"OK",NA()))</f>
        <v>#N/A</v>
      </c>
      <c r="Q649" s="46" t="e">
        <f>IF(AND(NOT(ISBLANK('Case Data Entry'!Q649)),ISNA(VLOOKUP('Case Data Entry'!Q649,'DO NOT USE_Shared Picklist'!$W$3:$W$9,1,FALSE))),"Please select a value from the drop-down menu",IF('DO NOT USE_Case Formulas'!A649,"OK",NA()))</f>
        <v>#N/A</v>
      </c>
      <c r="R649" s="46" t="e">
        <f>IF(AND(NOT(ISBLANK('Case Data Entry'!R649)),ISNA(VLOOKUP('Case Data Entry'!R649,'DO NOT USE_Shared Picklist'!$V$3:$V$7,1,FALSE))),"Please select a value from the drop-down menu",IF('DO NOT USE_Case Formulas'!A649,"OK",NA()))</f>
        <v>#N/A</v>
      </c>
      <c r="S649" s="46" t="e">
        <f>IF(LEN('Case Data Entry'!S649)&gt;255,"Work Area/Department must be less than 255 characters",IF('DO NOT USE_Case Formulas'!A649,"OK",NA()))</f>
        <v>#N/A</v>
      </c>
      <c r="T649" s="46" t="e">
        <f>IF(AND(NOT(ISBLANK('Case Data Entry'!T649)),NOT(ISNUMBER('Case Data Entry'!T649))),"Please enter a valid number.",IF('DO NOT USE_Case Formulas'!A649,"OK",NA()))</f>
        <v>#N/A</v>
      </c>
      <c r="U649" s="46" t="e">
        <f>IF(AND('DO NOT USE_Case Formulas'!A649,ISBLANK('Case Data Entry'!U649)),"Has this person had symptoms? is required",IF(AND(NOT(ISBLANK('Case Data Entry'!U649)),ISNA(VLOOKUP('Case Data Entry'!U649,'DO NOT USE_Shared Picklist'!$D$3:$D$5,1,FALSE))),"Please select a value from the drop-down menu",IF('DO NOT USE_Case Formulas'!A649,"OK",NA())))</f>
        <v>#N/A</v>
      </c>
      <c r="V649" s="46" t="e">
        <f>IF(AND('Case Data Entry'!U649='DO NOT USE_Shared Picklist'!$D$3,ISBLANK('Case Data Entry'!V649)),"If yes, when did the symptoms start? is required if Has this person had symptoms? is Yes",IF('DO NOT USE_Case Formulas'!A649,"OK",NA()))</f>
        <v>#N/A</v>
      </c>
      <c r="W649" s="46" t="e">
        <f>IF(AND(NOT(ISBLANK('Case Data Entry'!W649)),ISNA(VLOOKUP('Case Data Entry'!W649,'DO NOT USE_Shared Picklist'!$G$3:$G$5,1,FALSE))),"Please select a value from the drop-down menu",IF('DO NOT USE_Case Formulas'!A649,"OK",NA()))</f>
        <v>#N/A</v>
      </c>
      <c r="X649" s="46"/>
      <c r="Y649" s="46" t="e">
        <f ca="1">IF('Case Data Entry'!Y649&gt;'DO NOT USE_Shared Picklist'!$C$3,"Date Entity Notified of Positive Test cannot be a future date",IF('DO NOT USE_Case Formulas'!A649,"OK",NA()))</f>
        <v>#N/A</v>
      </c>
      <c r="Z649" s="46" t="e">
        <f ca="1">IF('Case Data Entry'!Z649&gt;'DO NOT USE_Shared Picklist'!$C$3,"Test Date cannot be a future date",IF('DO NOT USE_Case Formulas'!A649,"OK",NA()))</f>
        <v>#N/A</v>
      </c>
      <c r="AA649" s="46" t="e">
        <f>IF(AND(NOT(ISBLANK('Case Data Entry'!AA649)),ISNA(VLOOKUP('Case Data Entry'!AA649,'DO NOT USE_Shared Picklist'!$R$3:$R$7,1,FALSE))),"Please select a value from the drop-down menu",IF('DO NOT USE_Case Formulas'!A649,"OK",NA()))</f>
        <v>#N/A</v>
      </c>
      <c r="AB649" s="46" t="e">
        <f>IF(AND(NOT(ISBLANK('Case Data Entry'!AB649)),ISNA(VLOOKUP('Case Data Entry'!AB649,'DO NOT USE_Shared Picklist'!$Q$3:$Q$8,1,FALSE))),"Please select a value from the drop-down menu",IF('DO NOT USE_Case Formulas'!A649,"OK",NA()))</f>
        <v>#N/A</v>
      </c>
    </row>
    <row r="650" spans="1:28" x14ac:dyDescent="0.25">
      <c r="A650" s="45" t="e">
        <f>IF('DO NOT USE_Case Formulas'!A650,IF('DO NOT USE_Case Formulas'!B650,"Not all required fields are completed","OK"),NA())</f>
        <v>#N/A</v>
      </c>
      <c r="B650" s="46" t="e">
        <f>IF(AND('DO NOT USE_Case Formulas'!A650,ISBLANK('Case Data Entry'!B650)),"First Name is required",IF(NOT(ISBLANK('Case Data Entry'!B650)),"OK",NA()))</f>
        <v>#N/A</v>
      </c>
      <c r="C650" s="46" t="e">
        <f>IF(AND('DO NOT USE_Case Formulas'!A650,ISBLANK('Case Data Entry'!C650)),"Last Name is required",IF(NOT(ISBLANK('Case Data Entry'!C650)),"OK",NA()))</f>
        <v>#N/A</v>
      </c>
      <c r="D650" s="46" t="e">
        <f>IF(AND('DO NOT USE_Case Formulas'!A650,ISBLANK('Case Data Entry'!D650)),"Birthdate is required",IF(NOT(ISBLANK('Case Data Entry'!D650)),"OK",NA()))</f>
        <v>#N/A</v>
      </c>
      <c r="E650" s="46" t="e">
        <f>IF(AND('DO NOT USE_Case Formulas'!A650,ISBLANK('Case Data Entry'!E650)),"Mobile Phone is required",IF(NOT(ISBLANK('Case Data Entry'!E650)),IF(AND(ISNUMBER(VALUE('Case Data Entry'!E650)),LEFT('Case Data Entry'!E650,1)&lt;&gt;"1",LEN('Case Data Entry'!E650)=10),"OK","Phone number must be valid format"),NA()))</f>
        <v>#N/A</v>
      </c>
      <c r="F650" s="46" t="e">
        <f>IF(AND('DO NOT USE_Case Formulas'!A650,ISBLANK('Case Data Entry'!F650)),"Home Street Address is required",IF(LEN('Case Data Entry'!F650)&gt;255,"Home Street Address must be less than 255 characters",IF('DO NOT USE_Case Formulas'!A650,"OK",NA())))</f>
        <v>#N/A</v>
      </c>
      <c r="G650" s="46" t="e">
        <f>IF(AND('DO NOT USE_Case Formulas'!A650,ISBLANK('Case Data Entry'!G650)),"City is required",IF(LEN('Case Data Entry'!G650)&gt;40,"City must be less than 40 characters",IF('DO NOT USE_Case Formulas'!A650,"OK",NA())))</f>
        <v>#N/A</v>
      </c>
      <c r="H650" s="46" t="e">
        <f>IF(AND('DO NOT USE_Case Formulas'!A650,ISBLANK('Case Data Entry'!H650)),"State is required",IF(AND(NOT(ISBLANK('Case Data Entry'!H650)),ISNA(VLOOKUP('Case Data Entry'!H650,'DO NOT USE_Shared Picklist'!$P$3:$P$52,1,FALSE))),"Please select a value from the drop-down menu",IF('DO NOT USE_Case Formulas'!A650,"OK",NA())))</f>
        <v>#N/A</v>
      </c>
      <c r="I650" s="46" t="e">
        <f>IF(AND('DO NOT USE_Case Formulas'!A650,ISBLANK('Case Data Entry'!I650)),"Zip is required",IF(ISBLANK('Case Data Entry'!I650),NA(),"OK"))</f>
        <v>#N/A</v>
      </c>
      <c r="J650" s="46" t="e">
        <f>IF(AND('DO NOT USE_Case Formulas'!A650,ISBLANK('Case Data Entry'!J650)),"Occupation/Job Title is required",IF(NOT(ISBLANK('Case Data Entry'!J650)),"OK",NA()))</f>
        <v>#N/A</v>
      </c>
      <c r="K650" s="46" t="e">
        <f>IF('DO NOT USE_Case Formulas'!A650,IF(ISBLANK('Case Data Entry'!K650),"Last Date On Site is required","OK"),NA())</f>
        <v>#N/A</v>
      </c>
      <c r="L650" s="46" t="e">
        <f>IF(AND('DO NOT USE_Case Formulas'!A650,ISBLANK('Case Data Entry'!L650)),"Specific Place in the Location is required",IF(ISBLANK('Case Data Entry'!L650),NA(),"OK"))</f>
        <v>#N/A</v>
      </c>
      <c r="M650" s="46" t="e">
        <f>IF(AND(NOT(ISBLANK('Case Data Entry'!M650)),ISNA(VLOOKUP('Case Data Entry'!M650,'DO NOT USE_Shared Picklist'!$L$3:$L$81,1,FALSE))),"Please select a value from the drop-down menu",IF('DO NOT USE_Case Formulas'!A650,"OK",NA()))</f>
        <v>#N/A</v>
      </c>
      <c r="N650" s="46" t="e">
        <f>IF(AND(NOT(ISBLANK('Case Data Entry'!N650)),ISNA(VLOOKUP('Case Data Entry'!N650,'DO NOT USE_Shared Picklist'!$I$3:$I$5,1,FALSE))),"Please select a value from the drop-down menu",IF('DO NOT USE_Case Formulas'!A650,"OK",NA()))</f>
        <v>#N/A</v>
      </c>
      <c r="O650" s="46" t="e">
        <f>IF(AND(NOT(ISBLANK('Case Data Entry'!O650)),ISNA(VLOOKUP('Case Data Entry'!O650,'DO NOT USE_Shared Picklist'!$E$3:$E$10,1,FALSE))),"Please select a value from the drop-down menu",IF('DO NOT USE_Case Formulas'!A650,"OK",NA()))</f>
        <v>#N/A</v>
      </c>
      <c r="P650" s="46" t="e">
        <f>IF(AND(NOT(ISBLANK('Case Data Entry'!P650)),ISNA(VLOOKUP('Case Data Entry'!P650,'DO NOT USE_Shared Picklist'!$W$3:$W$9,1,FALSE))),"Please select a value from the drop-down menu",IF('DO NOT USE_Case Formulas'!A650,"OK",NA()))</f>
        <v>#N/A</v>
      </c>
      <c r="Q650" s="46" t="e">
        <f>IF(AND(NOT(ISBLANK('Case Data Entry'!Q650)),ISNA(VLOOKUP('Case Data Entry'!Q650,'DO NOT USE_Shared Picklist'!$W$3:$W$9,1,FALSE))),"Please select a value from the drop-down menu",IF('DO NOT USE_Case Formulas'!A650,"OK",NA()))</f>
        <v>#N/A</v>
      </c>
      <c r="R650" s="46" t="e">
        <f>IF(AND(NOT(ISBLANK('Case Data Entry'!R650)),ISNA(VLOOKUP('Case Data Entry'!R650,'DO NOT USE_Shared Picklist'!$V$3:$V$7,1,FALSE))),"Please select a value from the drop-down menu",IF('DO NOT USE_Case Formulas'!A650,"OK",NA()))</f>
        <v>#N/A</v>
      </c>
      <c r="S650" s="46" t="e">
        <f>IF(LEN('Case Data Entry'!S650)&gt;255,"Work Area/Department must be less than 255 characters",IF('DO NOT USE_Case Formulas'!A650,"OK",NA()))</f>
        <v>#N/A</v>
      </c>
      <c r="T650" s="46" t="e">
        <f>IF(AND(NOT(ISBLANK('Case Data Entry'!T650)),NOT(ISNUMBER('Case Data Entry'!T650))),"Please enter a valid number.",IF('DO NOT USE_Case Formulas'!A650,"OK",NA()))</f>
        <v>#N/A</v>
      </c>
      <c r="U650" s="46" t="e">
        <f>IF(AND('DO NOT USE_Case Formulas'!A650,ISBLANK('Case Data Entry'!U650)),"Has this person had symptoms? is required",IF(AND(NOT(ISBLANK('Case Data Entry'!U650)),ISNA(VLOOKUP('Case Data Entry'!U650,'DO NOT USE_Shared Picklist'!$D$3:$D$5,1,FALSE))),"Please select a value from the drop-down menu",IF('DO NOT USE_Case Formulas'!A650,"OK",NA())))</f>
        <v>#N/A</v>
      </c>
      <c r="V650" s="46" t="e">
        <f>IF(AND('Case Data Entry'!U650='DO NOT USE_Shared Picklist'!$D$3,ISBLANK('Case Data Entry'!V650)),"If yes, when did the symptoms start? is required if Has this person had symptoms? is Yes",IF('DO NOT USE_Case Formulas'!A650,"OK",NA()))</f>
        <v>#N/A</v>
      </c>
      <c r="W650" s="46" t="e">
        <f>IF(AND(NOT(ISBLANK('Case Data Entry'!W650)),ISNA(VLOOKUP('Case Data Entry'!W650,'DO NOT USE_Shared Picklist'!$G$3:$G$5,1,FALSE))),"Please select a value from the drop-down menu",IF('DO NOT USE_Case Formulas'!A650,"OK",NA()))</f>
        <v>#N/A</v>
      </c>
      <c r="X650" s="46"/>
      <c r="Y650" s="46" t="e">
        <f ca="1">IF('Case Data Entry'!Y650&gt;'DO NOT USE_Shared Picklist'!$C$3,"Date Entity Notified of Positive Test cannot be a future date",IF('DO NOT USE_Case Formulas'!A650,"OK",NA()))</f>
        <v>#N/A</v>
      </c>
      <c r="Z650" s="46" t="e">
        <f ca="1">IF('Case Data Entry'!Z650&gt;'DO NOT USE_Shared Picklist'!$C$3,"Test Date cannot be a future date",IF('DO NOT USE_Case Formulas'!A650,"OK",NA()))</f>
        <v>#N/A</v>
      </c>
      <c r="AA650" s="46" t="e">
        <f>IF(AND(NOT(ISBLANK('Case Data Entry'!AA650)),ISNA(VLOOKUP('Case Data Entry'!AA650,'DO NOT USE_Shared Picklist'!$R$3:$R$7,1,FALSE))),"Please select a value from the drop-down menu",IF('DO NOT USE_Case Formulas'!A650,"OK",NA()))</f>
        <v>#N/A</v>
      </c>
      <c r="AB650" s="46" t="e">
        <f>IF(AND(NOT(ISBLANK('Case Data Entry'!AB650)),ISNA(VLOOKUP('Case Data Entry'!AB650,'DO NOT USE_Shared Picklist'!$Q$3:$Q$8,1,FALSE))),"Please select a value from the drop-down menu",IF('DO NOT USE_Case Formulas'!A650,"OK",NA()))</f>
        <v>#N/A</v>
      </c>
    </row>
    <row r="651" spans="1:28" x14ac:dyDescent="0.25">
      <c r="A651" s="45" t="e">
        <f>IF('DO NOT USE_Case Formulas'!A651,IF('DO NOT USE_Case Formulas'!B651,"Not all required fields are completed","OK"),NA())</f>
        <v>#N/A</v>
      </c>
      <c r="B651" s="46" t="e">
        <f>IF(AND('DO NOT USE_Case Formulas'!A651,ISBLANK('Case Data Entry'!B651)),"First Name is required",IF(NOT(ISBLANK('Case Data Entry'!B651)),"OK",NA()))</f>
        <v>#N/A</v>
      </c>
      <c r="C651" s="46" t="e">
        <f>IF(AND('DO NOT USE_Case Formulas'!A651,ISBLANK('Case Data Entry'!C651)),"Last Name is required",IF(NOT(ISBLANK('Case Data Entry'!C651)),"OK",NA()))</f>
        <v>#N/A</v>
      </c>
      <c r="D651" s="46" t="e">
        <f>IF(AND('DO NOT USE_Case Formulas'!A651,ISBLANK('Case Data Entry'!D651)),"Birthdate is required",IF(NOT(ISBLANK('Case Data Entry'!D651)),"OK",NA()))</f>
        <v>#N/A</v>
      </c>
      <c r="E651" s="46" t="e">
        <f>IF(AND('DO NOT USE_Case Formulas'!A651,ISBLANK('Case Data Entry'!E651)),"Mobile Phone is required",IF(NOT(ISBLANK('Case Data Entry'!E651)),IF(AND(ISNUMBER(VALUE('Case Data Entry'!E651)),LEFT('Case Data Entry'!E651,1)&lt;&gt;"1",LEN('Case Data Entry'!E651)=10),"OK","Phone number must be valid format"),NA()))</f>
        <v>#N/A</v>
      </c>
      <c r="F651" s="46" t="e">
        <f>IF(AND('DO NOT USE_Case Formulas'!A651,ISBLANK('Case Data Entry'!F651)),"Home Street Address is required",IF(LEN('Case Data Entry'!F651)&gt;255,"Home Street Address must be less than 255 characters",IF('DO NOT USE_Case Formulas'!A651,"OK",NA())))</f>
        <v>#N/A</v>
      </c>
      <c r="G651" s="46" t="e">
        <f>IF(AND('DO NOT USE_Case Formulas'!A651,ISBLANK('Case Data Entry'!G651)),"City is required",IF(LEN('Case Data Entry'!G651)&gt;40,"City must be less than 40 characters",IF('DO NOT USE_Case Formulas'!A651,"OK",NA())))</f>
        <v>#N/A</v>
      </c>
      <c r="H651" s="46" t="e">
        <f>IF(AND('DO NOT USE_Case Formulas'!A651,ISBLANK('Case Data Entry'!H651)),"State is required",IF(AND(NOT(ISBLANK('Case Data Entry'!H651)),ISNA(VLOOKUP('Case Data Entry'!H651,'DO NOT USE_Shared Picklist'!$P$3:$P$52,1,FALSE))),"Please select a value from the drop-down menu",IF('DO NOT USE_Case Formulas'!A651,"OK",NA())))</f>
        <v>#N/A</v>
      </c>
      <c r="I651" s="46" t="e">
        <f>IF(AND('DO NOT USE_Case Formulas'!A651,ISBLANK('Case Data Entry'!I651)),"Zip is required",IF(ISBLANK('Case Data Entry'!I651),NA(),"OK"))</f>
        <v>#N/A</v>
      </c>
      <c r="J651" s="46" t="e">
        <f>IF(AND('DO NOT USE_Case Formulas'!A651,ISBLANK('Case Data Entry'!J651)),"Occupation/Job Title is required",IF(NOT(ISBLANK('Case Data Entry'!J651)),"OK",NA()))</f>
        <v>#N/A</v>
      </c>
      <c r="K651" s="46" t="e">
        <f>IF('DO NOT USE_Case Formulas'!A651,IF(ISBLANK('Case Data Entry'!K651),"Last Date On Site is required","OK"),NA())</f>
        <v>#N/A</v>
      </c>
      <c r="L651" s="46" t="e">
        <f>IF(AND('DO NOT USE_Case Formulas'!A651,ISBLANK('Case Data Entry'!L651)),"Specific Place in the Location is required",IF(ISBLANK('Case Data Entry'!L651),NA(),"OK"))</f>
        <v>#N/A</v>
      </c>
      <c r="M651" s="46" t="e">
        <f>IF(AND(NOT(ISBLANK('Case Data Entry'!M651)),ISNA(VLOOKUP('Case Data Entry'!M651,'DO NOT USE_Shared Picklist'!$L$3:$L$81,1,FALSE))),"Please select a value from the drop-down menu",IF('DO NOT USE_Case Formulas'!A651,"OK",NA()))</f>
        <v>#N/A</v>
      </c>
      <c r="N651" s="46" t="e">
        <f>IF(AND(NOT(ISBLANK('Case Data Entry'!N651)),ISNA(VLOOKUP('Case Data Entry'!N651,'DO NOT USE_Shared Picklist'!$I$3:$I$5,1,FALSE))),"Please select a value from the drop-down menu",IF('DO NOT USE_Case Formulas'!A651,"OK",NA()))</f>
        <v>#N/A</v>
      </c>
      <c r="O651" s="46" t="e">
        <f>IF(AND(NOT(ISBLANK('Case Data Entry'!O651)),ISNA(VLOOKUP('Case Data Entry'!O651,'DO NOT USE_Shared Picklist'!$E$3:$E$10,1,FALSE))),"Please select a value from the drop-down menu",IF('DO NOT USE_Case Formulas'!A651,"OK",NA()))</f>
        <v>#N/A</v>
      </c>
      <c r="P651" s="46" t="e">
        <f>IF(AND(NOT(ISBLANK('Case Data Entry'!P651)),ISNA(VLOOKUP('Case Data Entry'!P651,'DO NOT USE_Shared Picklist'!$W$3:$W$9,1,FALSE))),"Please select a value from the drop-down menu",IF('DO NOT USE_Case Formulas'!A651,"OK",NA()))</f>
        <v>#N/A</v>
      </c>
      <c r="Q651" s="46" t="e">
        <f>IF(AND(NOT(ISBLANK('Case Data Entry'!Q651)),ISNA(VLOOKUP('Case Data Entry'!Q651,'DO NOT USE_Shared Picklist'!$W$3:$W$9,1,FALSE))),"Please select a value from the drop-down menu",IF('DO NOT USE_Case Formulas'!A651,"OK",NA()))</f>
        <v>#N/A</v>
      </c>
      <c r="R651" s="46" t="e">
        <f>IF(AND(NOT(ISBLANK('Case Data Entry'!R651)),ISNA(VLOOKUP('Case Data Entry'!R651,'DO NOT USE_Shared Picklist'!$V$3:$V$7,1,FALSE))),"Please select a value from the drop-down menu",IF('DO NOT USE_Case Formulas'!A651,"OK",NA()))</f>
        <v>#N/A</v>
      </c>
      <c r="S651" s="46" t="e">
        <f>IF(LEN('Case Data Entry'!S651)&gt;255,"Work Area/Department must be less than 255 characters",IF('DO NOT USE_Case Formulas'!A651,"OK",NA()))</f>
        <v>#N/A</v>
      </c>
      <c r="T651" s="46" t="e">
        <f>IF(AND(NOT(ISBLANK('Case Data Entry'!T651)),NOT(ISNUMBER('Case Data Entry'!T651))),"Please enter a valid number.",IF('DO NOT USE_Case Formulas'!A651,"OK",NA()))</f>
        <v>#N/A</v>
      </c>
      <c r="U651" s="46" t="e">
        <f>IF(AND('DO NOT USE_Case Formulas'!A651,ISBLANK('Case Data Entry'!U651)),"Has this person had symptoms? is required",IF(AND(NOT(ISBLANK('Case Data Entry'!U651)),ISNA(VLOOKUP('Case Data Entry'!U651,'DO NOT USE_Shared Picklist'!$D$3:$D$5,1,FALSE))),"Please select a value from the drop-down menu",IF('DO NOT USE_Case Formulas'!A651,"OK",NA())))</f>
        <v>#N/A</v>
      </c>
      <c r="V651" s="46" t="e">
        <f>IF(AND('Case Data Entry'!U651='DO NOT USE_Shared Picklist'!$D$3,ISBLANK('Case Data Entry'!V651)),"If yes, when did the symptoms start? is required if Has this person had symptoms? is Yes",IF('DO NOT USE_Case Formulas'!A651,"OK",NA()))</f>
        <v>#N/A</v>
      </c>
      <c r="W651" s="46" t="e">
        <f>IF(AND(NOT(ISBLANK('Case Data Entry'!W651)),ISNA(VLOOKUP('Case Data Entry'!W651,'DO NOT USE_Shared Picklist'!$G$3:$G$5,1,FALSE))),"Please select a value from the drop-down menu",IF('DO NOT USE_Case Formulas'!A651,"OK",NA()))</f>
        <v>#N/A</v>
      </c>
      <c r="X651" s="46"/>
      <c r="Y651" s="46" t="e">
        <f ca="1">IF('Case Data Entry'!Y651&gt;'DO NOT USE_Shared Picklist'!$C$3,"Date Entity Notified of Positive Test cannot be a future date",IF('DO NOT USE_Case Formulas'!A651,"OK",NA()))</f>
        <v>#N/A</v>
      </c>
      <c r="Z651" s="46" t="e">
        <f ca="1">IF('Case Data Entry'!Z651&gt;'DO NOT USE_Shared Picklist'!$C$3,"Test Date cannot be a future date",IF('DO NOT USE_Case Formulas'!A651,"OK",NA()))</f>
        <v>#N/A</v>
      </c>
      <c r="AA651" s="46" t="e">
        <f>IF(AND(NOT(ISBLANK('Case Data Entry'!AA651)),ISNA(VLOOKUP('Case Data Entry'!AA651,'DO NOT USE_Shared Picklist'!$R$3:$R$7,1,FALSE))),"Please select a value from the drop-down menu",IF('DO NOT USE_Case Formulas'!A651,"OK",NA()))</f>
        <v>#N/A</v>
      </c>
      <c r="AB651" s="46" t="e">
        <f>IF(AND(NOT(ISBLANK('Case Data Entry'!AB651)),ISNA(VLOOKUP('Case Data Entry'!AB651,'DO NOT USE_Shared Picklist'!$Q$3:$Q$8,1,FALSE))),"Please select a value from the drop-down menu",IF('DO NOT USE_Case Formulas'!A651,"OK",NA()))</f>
        <v>#N/A</v>
      </c>
    </row>
    <row r="652" spans="1:28" x14ac:dyDescent="0.25">
      <c r="A652" s="45" t="e">
        <f>IF('DO NOT USE_Case Formulas'!A652,IF('DO NOT USE_Case Formulas'!B652,"Not all required fields are completed","OK"),NA())</f>
        <v>#N/A</v>
      </c>
      <c r="B652" s="46" t="e">
        <f>IF(AND('DO NOT USE_Case Formulas'!A652,ISBLANK('Case Data Entry'!B652)),"First Name is required",IF(NOT(ISBLANK('Case Data Entry'!B652)),"OK",NA()))</f>
        <v>#N/A</v>
      </c>
      <c r="C652" s="46" t="e">
        <f>IF(AND('DO NOT USE_Case Formulas'!A652,ISBLANK('Case Data Entry'!C652)),"Last Name is required",IF(NOT(ISBLANK('Case Data Entry'!C652)),"OK",NA()))</f>
        <v>#N/A</v>
      </c>
      <c r="D652" s="46" t="e">
        <f>IF(AND('DO NOT USE_Case Formulas'!A652,ISBLANK('Case Data Entry'!D652)),"Birthdate is required",IF(NOT(ISBLANK('Case Data Entry'!D652)),"OK",NA()))</f>
        <v>#N/A</v>
      </c>
      <c r="E652" s="46" t="e">
        <f>IF(AND('DO NOT USE_Case Formulas'!A652,ISBLANK('Case Data Entry'!E652)),"Mobile Phone is required",IF(NOT(ISBLANK('Case Data Entry'!E652)),IF(AND(ISNUMBER(VALUE('Case Data Entry'!E652)),LEFT('Case Data Entry'!E652,1)&lt;&gt;"1",LEN('Case Data Entry'!E652)=10),"OK","Phone number must be valid format"),NA()))</f>
        <v>#N/A</v>
      </c>
      <c r="F652" s="46" t="e">
        <f>IF(AND('DO NOT USE_Case Formulas'!A652,ISBLANK('Case Data Entry'!F652)),"Home Street Address is required",IF(LEN('Case Data Entry'!F652)&gt;255,"Home Street Address must be less than 255 characters",IF('DO NOT USE_Case Formulas'!A652,"OK",NA())))</f>
        <v>#N/A</v>
      </c>
      <c r="G652" s="46" t="e">
        <f>IF(AND('DO NOT USE_Case Formulas'!A652,ISBLANK('Case Data Entry'!G652)),"City is required",IF(LEN('Case Data Entry'!G652)&gt;40,"City must be less than 40 characters",IF('DO NOT USE_Case Formulas'!A652,"OK",NA())))</f>
        <v>#N/A</v>
      </c>
      <c r="H652" s="46" t="e">
        <f>IF(AND('DO NOT USE_Case Formulas'!A652,ISBLANK('Case Data Entry'!H652)),"State is required",IF(AND(NOT(ISBLANK('Case Data Entry'!H652)),ISNA(VLOOKUP('Case Data Entry'!H652,'DO NOT USE_Shared Picklist'!$P$3:$P$52,1,FALSE))),"Please select a value from the drop-down menu",IF('DO NOT USE_Case Formulas'!A652,"OK",NA())))</f>
        <v>#N/A</v>
      </c>
      <c r="I652" s="46" t="e">
        <f>IF(AND('DO NOT USE_Case Formulas'!A652,ISBLANK('Case Data Entry'!I652)),"Zip is required",IF(ISBLANK('Case Data Entry'!I652),NA(),"OK"))</f>
        <v>#N/A</v>
      </c>
      <c r="J652" s="46" t="e">
        <f>IF(AND('DO NOT USE_Case Formulas'!A652,ISBLANK('Case Data Entry'!J652)),"Occupation/Job Title is required",IF(NOT(ISBLANK('Case Data Entry'!J652)),"OK",NA()))</f>
        <v>#N/A</v>
      </c>
      <c r="K652" s="46" t="e">
        <f>IF('DO NOT USE_Case Formulas'!A652,IF(ISBLANK('Case Data Entry'!K652),"Last Date On Site is required","OK"),NA())</f>
        <v>#N/A</v>
      </c>
      <c r="L652" s="46" t="e">
        <f>IF(AND('DO NOT USE_Case Formulas'!A652,ISBLANK('Case Data Entry'!L652)),"Specific Place in the Location is required",IF(ISBLANK('Case Data Entry'!L652),NA(),"OK"))</f>
        <v>#N/A</v>
      </c>
      <c r="M652" s="46" t="e">
        <f>IF(AND(NOT(ISBLANK('Case Data Entry'!M652)),ISNA(VLOOKUP('Case Data Entry'!M652,'DO NOT USE_Shared Picklist'!$L$3:$L$81,1,FALSE))),"Please select a value from the drop-down menu",IF('DO NOT USE_Case Formulas'!A652,"OK",NA()))</f>
        <v>#N/A</v>
      </c>
      <c r="N652" s="46" t="e">
        <f>IF(AND(NOT(ISBLANK('Case Data Entry'!N652)),ISNA(VLOOKUP('Case Data Entry'!N652,'DO NOT USE_Shared Picklist'!$I$3:$I$5,1,FALSE))),"Please select a value from the drop-down menu",IF('DO NOT USE_Case Formulas'!A652,"OK",NA()))</f>
        <v>#N/A</v>
      </c>
      <c r="O652" s="46" t="e">
        <f>IF(AND(NOT(ISBLANK('Case Data Entry'!O652)),ISNA(VLOOKUP('Case Data Entry'!O652,'DO NOT USE_Shared Picklist'!$E$3:$E$10,1,FALSE))),"Please select a value from the drop-down menu",IF('DO NOT USE_Case Formulas'!A652,"OK",NA()))</f>
        <v>#N/A</v>
      </c>
      <c r="P652" s="46" t="e">
        <f>IF(AND(NOT(ISBLANK('Case Data Entry'!P652)),ISNA(VLOOKUP('Case Data Entry'!P652,'DO NOT USE_Shared Picklist'!$W$3:$W$9,1,FALSE))),"Please select a value from the drop-down menu",IF('DO NOT USE_Case Formulas'!A652,"OK",NA()))</f>
        <v>#N/A</v>
      </c>
      <c r="Q652" s="46" t="e">
        <f>IF(AND(NOT(ISBLANK('Case Data Entry'!Q652)),ISNA(VLOOKUP('Case Data Entry'!Q652,'DO NOT USE_Shared Picklist'!$W$3:$W$9,1,FALSE))),"Please select a value from the drop-down menu",IF('DO NOT USE_Case Formulas'!A652,"OK",NA()))</f>
        <v>#N/A</v>
      </c>
      <c r="R652" s="46" t="e">
        <f>IF(AND(NOT(ISBLANK('Case Data Entry'!R652)),ISNA(VLOOKUP('Case Data Entry'!R652,'DO NOT USE_Shared Picklist'!$V$3:$V$7,1,FALSE))),"Please select a value from the drop-down menu",IF('DO NOT USE_Case Formulas'!A652,"OK",NA()))</f>
        <v>#N/A</v>
      </c>
      <c r="S652" s="46" t="e">
        <f>IF(LEN('Case Data Entry'!S652)&gt;255,"Work Area/Department must be less than 255 characters",IF('DO NOT USE_Case Formulas'!A652,"OK",NA()))</f>
        <v>#N/A</v>
      </c>
      <c r="T652" s="46" t="e">
        <f>IF(AND(NOT(ISBLANK('Case Data Entry'!T652)),NOT(ISNUMBER('Case Data Entry'!T652))),"Please enter a valid number.",IF('DO NOT USE_Case Formulas'!A652,"OK",NA()))</f>
        <v>#N/A</v>
      </c>
      <c r="U652" s="46" t="e">
        <f>IF(AND('DO NOT USE_Case Formulas'!A652,ISBLANK('Case Data Entry'!U652)),"Has this person had symptoms? is required",IF(AND(NOT(ISBLANK('Case Data Entry'!U652)),ISNA(VLOOKUP('Case Data Entry'!U652,'DO NOT USE_Shared Picklist'!$D$3:$D$5,1,FALSE))),"Please select a value from the drop-down menu",IF('DO NOT USE_Case Formulas'!A652,"OK",NA())))</f>
        <v>#N/A</v>
      </c>
      <c r="V652" s="46" t="e">
        <f>IF(AND('Case Data Entry'!U652='DO NOT USE_Shared Picklist'!$D$3,ISBLANK('Case Data Entry'!V652)),"If yes, when did the symptoms start? is required if Has this person had symptoms? is Yes",IF('DO NOT USE_Case Formulas'!A652,"OK",NA()))</f>
        <v>#N/A</v>
      </c>
      <c r="W652" s="46" t="e">
        <f>IF(AND(NOT(ISBLANK('Case Data Entry'!W652)),ISNA(VLOOKUP('Case Data Entry'!W652,'DO NOT USE_Shared Picklist'!$G$3:$G$5,1,FALSE))),"Please select a value from the drop-down menu",IF('DO NOT USE_Case Formulas'!A652,"OK",NA()))</f>
        <v>#N/A</v>
      </c>
      <c r="X652" s="46"/>
      <c r="Y652" s="46" t="e">
        <f ca="1">IF('Case Data Entry'!Y652&gt;'DO NOT USE_Shared Picklist'!$C$3,"Date Entity Notified of Positive Test cannot be a future date",IF('DO NOT USE_Case Formulas'!A652,"OK",NA()))</f>
        <v>#N/A</v>
      </c>
      <c r="Z652" s="46" t="e">
        <f ca="1">IF('Case Data Entry'!Z652&gt;'DO NOT USE_Shared Picklist'!$C$3,"Test Date cannot be a future date",IF('DO NOT USE_Case Formulas'!A652,"OK",NA()))</f>
        <v>#N/A</v>
      </c>
      <c r="AA652" s="46" t="e">
        <f>IF(AND(NOT(ISBLANK('Case Data Entry'!AA652)),ISNA(VLOOKUP('Case Data Entry'!AA652,'DO NOT USE_Shared Picklist'!$R$3:$R$7,1,FALSE))),"Please select a value from the drop-down menu",IF('DO NOT USE_Case Formulas'!A652,"OK",NA()))</f>
        <v>#N/A</v>
      </c>
      <c r="AB652" s="46" t="e">
        <f>IF(AND(NOT(ISBLANK('Case Data Entry'!AB652)),ISNA(VLOOKUP('Case Data Entry'!AB652,'DO NOT USE_Shared Picklist'!$Q$3:$Q$8,1,FALSE))),"Please select a value from the drop-down menu",IF('DO NOT USE_Case Formulas'!A652,"OK",NA()))</f>
        <v>#N/A</v>
      </c>
    </row>
    <row r="653" spans="1:28" x14ac:dyDescent="0.25">
      <c r="A653" s="45" t="e">
        <f>IF('DO NOT USE_Case Formulas'!A653,IF('DO NOT USE_Case Formulas'!B653,"Not all required fields are completed","OK"),NA())</f>
        <v>#N/A</v>
      </c>
      <c r="B653" s="46" t="e">
        <f>IF(AND('DO NOT USE_Case Formulas'!A653,ISBLANK('Case Data Entry'!B653)),"First Name is required",IF(NOT(ISBLANK('Case Data Entry'!B653)),"OK",NA()))</f>
        <v>#N/A</v>
      </c>
      <c r="C653" s="46" t="e">
        <f>IF(AND('DO NOT USE_Case Formulas'!A653,ISBLANK('Case Data Entry'!C653)),"Last Name is required",IF(NOT(ISBLANK('Case Data Entry'!C653)),"OK",NA()))</f>
        <v>#N/A</v>
      </c>
      <c r="D653" s="46" t="e">
        <f>IF(AND('DO NOT USE_Case Formulas'!A653,ISBLANK('Case Data Entry'!D653)),"Birthdate is required",IF(NOT(ISBLANK('Case Data Entry'!D653)),"OK",NA()))</f>
        <v>#N/A</v>
      </c>
      <c r="E653" s="46" t="e">
        <f>IF(AND('DO NOT USE_Case Formulas'!A653,ISBLANK('Case Data Entry'!E653)),"Mobile Phone is required",IF(NOT(ISBLANK('Case Data Entry'!E653)),IF(AND(ISNUMBER(VALUE('Case Data Entry'!E653)),LEFT('Case Data Entry'!E653,1)&lt;&gt;"1",LEN('Case Data Entry'!E653)=10),"OK","Phone number must be valid format"),NA()))</f>
        <v>#N/A</v>
      </c>
      <c r="F653" s="46" t="e">
        <f>IF(AND('DO NOT USE_Case Formulas'!A653,ISBLANK('Case Data Entry'!F653)),"Home Street Address is required",IF(LEN('Case Data Entry'!F653)&gt;255,"Home Street Address must be less than 255 characters",IF('DO NOT USE_Case Formulas'!A653,"OK",NA())))</f>
        <v>#N/A</v>
      </c>
      <c r="G653" s="46" t="e">
        <f>IF(AND('DO NOT USE_Case Formulas'!A653,ISBLANK('Case Data Entry'!G653)),"City is required",IF(LEN('Case Data Entry'!G653)&gt;40,"City must be less than 40 characters",IF('DO NOT USE_Case Formulas'!A653,"OK",NA())))</f>
        <v>#N/A</v>
      </c>
      <c r="H653" s="46" t="e">
        <f>IF(AND('DO NOT USE_Case Formulas'!A653,ISBLANK('Case Data Entry'!H653)),"State is required",IF(AND(NOT(ISBLANK('Case Data Entry'!H653)),ISNA(VLOOKUP('Case Data Entry'!H653,'DO NOT USE_Shared Picklist'!$P$3:$P$52,1,FALSE))),"Please select a value from the drop-down menu",IF('DO NOT USE_Case Formulas'!A653,"OK",NA())))</f>
        <v>#N/A</v>
      </c>
      <c r="I653" s="46" t="e">
        <f>IF(AND('DO NOT USE_Case Formulas'!A653,ISBLANK('Case Data Entry'!I653)),"Zip is required",IF(ISBLANK('Case Data Entry'!I653),NA(),"OK"))</f>
        <v>#N/A</v>
      </c>
      <c r="J653" s="46" t="e">
        <f>IF(AND('DO NOT USE_Case Formulas'!A653,ISBLANK('Case Data Entry'!J653)),"Occupation/Job Title is required",IF(NOT(ISBLANK('Case Data Entry'!J653)),"OK",NA()))</f>
        <v>#N/A</v>
      </c>
      <c r="K653" s="46" t="e">
        <f>IF('DO NOT USE_Case Formulas'!A653,IF(ISBLANK('Case Data Entry'!K653),"Last Date On Site is required","OK"),NA())</f>
        <v>#N/A</v>
      </c>
      <c r="L653" s="46" t="e">
        <f>IF(AND('DO NOT USE_Case Formulas'!A653,ISBLANK('Case Data Entry'!L653)),"Specific Place in the Location is required",IF(ISBLANK('Case Data Entry'!L653),NA(),"OK"))</f>
        <v>#N/A</v>
      </c>
      <c r="M653" s="46" t="e">
        <f>IF(AND(NOT(ISBLANK('Case Data Entry'!M653)),ISNA(VLOOKUP('Case Data Entry'!M653,'DO NOT USE_Shared Picklist'!$L$3:$L$81,1,FALSE))),"Please select a value from the drop-down menu",IF('DO NOT USE_Case Formulas'!A653,"OK",NA()))</f>
        <v>#N/A</v>
      </c>
      <c r="N653" s="46" t="e">
        <f>IF(AND(NOT(ISBLANK('Case Data Entry'!N653)),ISNA(VLOOKUP('Case Data Entry'!N653,'DO NOT USE_Shared Picklist'!$I$3:$I$5,1,FALSE))),"Please select a value from the drop-down menu",IF('DO NOT USE_Case Formulas'!A653,"OK",NA()))</f>
        <v>#N/A</v>
      </c>
      <c r="O653" s="46" t="e">
        <f>IF(AND(NOT(ISBLANK('Case Data Entry'!O653)),ISNA(VLOOKUP('Case Data Entry'!O653,'DO NOT USE_Shared Picklist'!$E$3:$E$10,1,FALSE))),"Please select a value from the drop-down menu",IF('DO NOT USE_Case Formulas'!A653,"OK",NA()))</f>
        <v>#N/A</v>
      </c>
      <c r="P653" s="46" t="e">
        <f>IF(AND(NOT(ISBLANK('Case Data Entry'!P653)),ISNA(VLOOKUP('Case Data Entry'!P653,'DO NOT USE_Shared Picklist'!$W$3:$W$9,1,FALSE))),"Please select a value from the drop-down menu",IF('DO NOT USE_Case Formulas'!A653,"OK",NA()))</f>
        <v>#N/A</v>
      </c>
      <c r="Q653" s="46" t="e">
        <f>IF(AND(NOT(ISBLANK('Case Data Entry'!Q653)),ISNA(VLOOKUP('Case Data Entry'!Q653,'DO NOT USE_Shared Picklist'!$W$3:$W$9,1,FALSE))),"Please select a value from the drop-down menu",IF('DO NOT USE_Case Formulas'!A653,"OK",NA()))</f>
        <v>#N/A</v>
      </c>
      <c r="R653" s="46" t="e">
        <f>IF(AND(NOT(ISBLANK('Case Data Entry'!R653)),ISNA(VLOOKUP('Case Data Entry'!R653,'DO NOT USE_Shared Picklist'!$V$3:$V$7,1,FALSE))),"Please select a value from the drop-down menu",IF('DO NOT USE_Case Formulas'!A653,"OK",NA()))</f>
        <v>#N/A</v>
      </c>
      <c r="S653" s="46" t="e">
        <f>IF(LEN('Case Data Entry'!S653)&gt;255,"Work Area/Department must be less than 255 characters",IF('DO NOT USE_Case Formulas'!A653,"OK",NA()))</f>
        <v>#N/A</v>
      </c>
      <c r="T653" s="46" t="e">
        <f>IF(AND(NOT(ISBLANK('Case Data Entry'!T653)),NOT(ISNUMBER('Case Data Entry'!T653))),"Please enter a valid number.",IF('DO NOT USE_Case Formulas'!A653,"OK",NA()))</f>
        <v>#N/A</v>
      </c>
      <c r="U653" s="46" t="e">
        <f>IF(AND('DO NOT USE_Case Formulas'!A653,ISBLANK('Case Data Entry'!U653)),"Has this person had symptoms? is required",IF(AND(NOT(ISBLANK('Case Data Entry'!U653)),ISNA(VLOOKUP('Case Data Entry'!U653,'DO NOT USE_Shared Picklist'!$D$3:$D$5,1,FALSE))),"Please select a value from the drop-down menu",IF('DO NOT USE_Case Formulas'!A653,"OK",NA())))</f>
        <v>#N/A</v>
      </c>
      <c r="V653" s="46" t="e">
        <f>IF(AND('Case Data Entry'!U653='DO NOT USE_Shared Picklist'!$D$3,ISBLANK('Case Data Entry'!V653)),"If yes, when did the symptoms start? is required if Has this person had symptoms? is Yes",IF('DO NOT USE_Case Formulas'!A653,"OK",NA()))</f>
        <v>#N/A</v>
      </c>
      <c r="W653" s="46" t="e">
        <f>IF(AND(NOT(ISBLANK('Case Data Entry'!W653)),ISNA(VLOOKUP('Case Data Entry'!W653,'DO NOT USE_Shared Picklist'!$G$3:$G$5,1,FALSE))),"Please select a value from the drop-down menu",IF('DO NOT USE_Case Formulas'!A653,"OK",NA()))</f>
        <v>#N/A</v>
      </c>
      <c r="X653" s="46"/>
      <c r="Y653" s="46" t="e">
        <f ca="1">IF('Case Data Entry'!Y653&gt;'DO NOT USE_Shared Picklist'!$C$3,"Date Entity Notified of Positive Test cannot be a future date",IF('DO NOT USE_Case Formulas'!A653,"OK",NA()))</f>
        <v>#N/A</v>
      </c>
      <c r="Z653" s="46" t="e">
        <f ca="1">IF('Case Data Entry'!Z653&gt;'DO NOT USE_Shared Picklist'!$C$3,"Test Date cannot be a future date",IF('DO NOT USE_Case Formulas'!A653,"OK",NA()))</f>
        <v>#N/A</v>
      </c>
      <c r="AA653" s="46" t="e">
        <f>IF(AND(NOT(ISBLANK('Case Data Entry'!AA653)),ISNA(VLOOKUP('Case Data Entry'!AA653,'DO NOT USE_Shared Picklist'!$R$3:$R$7,1,FALSE))),"Please select a value from the drop-down menu",IF('DO NOT USE_Case Formulas'!A653,"OK",NA()))</f>
        <v>#N/A</v>
      </c>
      <c r="AB653" s="46" t="e">
        <f>IF(AND(NOT(ISBLANK('Case Data Entry'!AB653)),ISNA(VLOOKUP('Case Data Entry'!AB653,'DO NOT USE_Shared Picklist'!$Q$3:$Q$8,1,FALSE))),"Please select a value from the drop-down menu",IF('DO NOT USE_Case Formulas'!A653,"OK",NA()))</f>
        <v>#N/A</v>
      </c>
    </row>
    <row r="654" spans="1:28" x14ac:dyDescent="0.25">
      <c r="A654" s="45" t="e">
        <f>IF('DO NOT USE_Case Formulas'!A654,IF('DO NOT USE_Case Formulas'!B654,"Not all required fields are completed","OK"),NA())</f>
        <v>#N/A</v>
      </c>
      <c r="B654" s="46" t="e">
        <f>IF(AND('DO NOT USE_Case Formulas'!A654,ISBLANK('Case Data Entry'!B654)),"First Name is required",IF(NOT(ISBLANK('Case Data Entry'!B654)),"OK",NA()))</f>
        <v>#N/A</v>
      </c>
      <c r="C654" s="46" t="e">
        <f>IF(AND('DO NOT USE_Case Formulas'!A654,ISBLANK('Case Data Entry'!C654)),"Last Name is required",IF(NOT(ISBLANK('Case Data Entry'!C654)),"OK",NA()))</f>
        <v>#N/A</v>
      </c>
      <c r="D654" s="46" t="e">
        <f>IF(AND('DO NOT USE_Case Formulas'!A654,ISBLANK('Case Data Entry'!D654)),"Birthdate is required",IF(NOT(ISBLANK('Case Data Entry'!D654)),"OK",NA()))</f>
        <v>#N/A</v>
      </c>
      <c r="E654" s="46" t="e">
        <f>IF(AND('DO NOT USE_Case Formulas'!A654,ISBLANK('Case Data Entry'!E654)),"Mobile Phone is required",IF(NOT(ISBLANK('Case Data Entry'!E654)),IF(AND(ISNUMBER(VALUE('Case Data Entry'!E654)),LEFT('Case Data Entry'!E654,1)&lt;&gt;"1",LEN('Case Data Entry'!E654)=10),"OK","Phone number must be valid format"),NA()))</f>
        <v>#N/A</v>
      </c>
      <c r="F654" s="46" t="e">
        <f>IF(AND('DO NOT USE_Case Formulas'!A654,ISBLANK('Case Data Entry'!F654)),"Home Street Address is required",IF(LEN('Case Data Entry'!F654)&gt;255,"Home Street Address must be less than 255 characters",IF('DO NOT USE_Case Formulas'!A654,"OK",NA())))</f>
        <v>#N/A</v>
      </c>
      <c r="G654" s="46" t="e">
        <f>IF(AND('DO NOT USE_Case Formulas'!A654,ISBLANK('Case Data Entry'!G654)),"City is required",IF(LEN('Case Data Entry'!G654)&gt;40,"City must be less than 40 characters",IF('DO NOT USE_Case Formulas'!A654,"OK",NA())))</f>
        <v>#N/A</v>
      </c>
      <c r="H654" s="46" t="e">
        <f>IF(AND('DO NOT USE_Case Formulas'!A654,ISBLANK('Case Data Entry'!H654)),"State is required",IF(AND(NOT(ISBLANK('Case Data Entry'!H654)),ISNA(VLOOKUP('Case Data Entry'!H654,'DO NOT USE_Shared Picklist'!$P$3:$P$52,1,FALSE))),"Please select a value from the drop-down menu",IF('DO NOT USE_Case Formulas'!A654,"OK",NA())))</f>
        <v>#N/A</v>
      </c>
      <c r="I654" s="46" t="e">
        <f>IF(AND('DO NOT USE_Case Formulas'!A654,ISBLANK('Case Data Entry'!I654)),"Zip is required",IF(ISBLANK('Case Data Entry'!I654),NA(),"OK"))</f>
        <v>#N/A</v>
      </c>
      <c r="J654" s="46" t="e">
        <f>IF(AND('DO NOT USE_Case Formulas'!A654,ISBLANK('Case Data Entry'!J654)),"Occupation/Job Title is required",IF(NOT(ISBLANK('Case Data Entry'!J654)),"OK",NA()))</f>
        <v>#N/A</v>
      </c>
      <c r="K654" s="46" t="e">
        <f>IF('DO NOT USE_Case Formulas'!A654,IF(ISBLANK('Case Data Entry'!K654),"Last Date On Site is required","OK"),NA())</f>
        <v>#N/A</v>
      </c>
      <c r="L654" s="46" t="e">
        <f>IF(AND('DO NOT USE_Case Formulas'!A654,ISBLANK('Case Data Entry'!L654)),"Specific Place in the Location is required",IF(ISBLANK('Case Data Entry'!L654),NA(),"OK"))</f>
        <v>#N/A</v>
      </c>
      <c r="M654" s="46" t="e">
        <f>IF(AND(NOT(ISBLANK('Case Data Entry'!M654)),ISNA(VLOOKUP('Case Data Entry'!M654,'DO NOT USE_Shared Picklist'!$L$3:$L$81,1,FALSE))),"Please select a value from the drop-down menu",IF('DO NOT USE_Case Formulas'!A654,"OK",NA()))</f>
        <v>#N/A</v>
      </c>
      <c r="N654" s="46" t="e">
        <f>IF(AND(NOT(ISBLANK('Case Data Entry'!N654)),ISNA(VLOOKUP('Case Data Entry'!N654,'DO NOT USE_Shared Picklist'!$I$3:$I$5,1,FALSE))),"Please select a value from the drop-down menu",IF('DO NOT USE_Case Formulas'!A654,"OK",NA()))</f>
        <v>#N/A</v>
      </c>
      <c r="O654" s="46" t="e">
        <f>IF(AND(NOT(ISBLANK('Case Data Entry'!O654)),ISNA(VLOOKUP('Case Data Entry'!O654,'DO NOT USE_Shared Picklist'!$E$3:$E$10,1,FALSE))),"Please select a value from the drop-down menu",IF('DO NOT USE_Case Formulas'!A654,"OK",NA()))</f>
        <v>#N/A</v>
      </c>
      <c r="P654" s="46" t="e">
        <f>IF(AND(NOT(ISBLANK('Case Data Entry'!P654)),ISNA(VLOOKUP('Case Data Entry'!P654,'DO NOT USE_Shared Picklist'!$W$3:$W$9,1,FALSE))),"Please select a value from the drop-down menu",IF('DO NOT USE_Case Formulas'!A654,"OK",NA()))</f>
        <v>#N/A</v>
      </c>
      <c r="Q654" s="46" t="e">
        <f>IF(AND(NOT(ISBLANK('Case Data Entry'!Q654)),ISNA(VLOOKUP('Case Data Entry'!Q654,'DO NOT USE_Shared Picklist'!$W$3:$W$9,1,FALSE))),"Please select a value from the drop-down menu",IF('DO NOT USE_Case Formulas'!A654,"OK",NA()))</f>
        <v>#N/A</v>
      </c>
      <c r="R654" s="46" t="e">
        <f>IF(AND(NOT(ISBLANK('Case Data Entry'!R654)),ISNA(VLOOKUP('Case Data Entry'!R654,'DO NOT USE_Shared Picklist'!$V$3:$V$7,1,FALSE))),"Please select a value from the drop-down menu",IF('DO NOT USE_Case Formulas'!A654,"OK",NA()))</f>
        <v>#N/A</v>
      </c>
      <c r="S654" s="46" t="e">
        <f>IF(LEN('Case Data Entry'!S654)&gt;255,"Work Area/Department must be less than 255 characters",IF('DO NOT USE_Case Formulas'!A654,"OK",NA()))</f>
        <v>#N/A</v>
      </c>
      <c r="T654" s="46" t="e">
        <f>IF(AND(NOT(ISBLANK('Case Data Entry'!T654)),NOT(ISNUMBER('Case Data Entry'!T654))),"Please enter a valid number.",IF('DO NOT USE_Case Formulas'!A654,"OK",NA()))</f>
        <v>#N/A</v>
      </c>
      <c r="U654" s="46" t="e">
        <f>IF(AND('DO NOT USE_Case Formulas'!A654,ISBLANK('Case Data Entry'!U654)),"Has this person had symptoms? is required",IF(AND(NOT(ISBLANK('Case Data Entry'!U654)),ISNA(VLOOKUP('Case Data Entry'!U654,'DO NOT USE_Shared Picklist'!$D$3:$D$5,1,FALSE))),"Please select a value from the drop-down menu",IF('DO NOT USE_Case Formulas'!A654,"OK",NA())))</f>
        <v>#N/A</v>
      </c>
      <c r="V654" s="46" t="e">
        <f>IF(AND('Case Data Entry'!U654='DO NOT USE_Shared Picklist'!$D$3,ISBLANK('Case Data Entry'!V654)),"If yes, when did the symptoms start? is required if Has this person had symptoms? is Yes",IF('DO NOT USE_Case Formulas'!A654,"OK",NA()))</f>
        <v>#N/A</v>
      </c>
      <c r="W654" s="46" t="e">
        <f>IF(AND(NOT(ISBLANK('Case Data Entry'!W654)),ISNA(VLOOKUP('Case Data Entry'!W654,'DO NOT USE_Shared Picklist'!$G$3:$G$5,1,FALSE))),"Please select a value from the drop-down menu",IF('DO NOT USE_Case Formulas'!A654,"OK",NA()))</f>
        <v>#N/A</v>
      </c>
      <c r="X654" s="46"/>
      <c r="Y654" s="46" t="e">
        <f ca="1">IF('Case Data Entry'!Y654&gt;'DO NOT USE_Shared Picklist'!$C$3,"Date Entity Notified of Positive Test cannot be a future date",IF('DO NOT USE_Case Formulas'!A654,"OK",NA()))</f>
        <v>#N/A</v>
      </c>
      <c r="Z654" s="46" t="e">
        <f ca="1">IF('Case Data Entry'!Z654&gt;'DO NOT USE_Shared Picklist'!$C$3,"Test Date cannot be a future date",IF('DO NOT USE_Case Formulas'!A654,"OK",NA()))</f>
        <v>#N/A</v>
      </c>
      <c r="AA654" s="46" t="e">
        <f>IF(AND(NOT(ISBLANK('Case Data Entry'!AA654)),ISNA(VLOOKUP('Case Data Entry'!AA654,'DO NOT USE_Shared Picklist'!$R$3:$R$7,1,FALSE))),"Please select a value from the drop-down menu",IF('DO NOT USE_Case Formulas'!A654,"OK",NA()))</f>
        <v>#N/A</v>
      </c>
      <c r="AB654" s="46" t="e">
        <f>IF(AND(NOT(ISBLANK('Case Data Entry'!AB654)),ISNA(VLOOKUP('Case Data Entry'!AB654,'DO NOT USE_Shared Picklist'!$Q$3:$Q$8,1,FALSE))),"Please select a value from the drop-down menu",IF('DO NOT USE_Case Formulas'!A654,"OK",NA()))</f>
        <v>#N/A</v>
      </c>
    </row>
    <row r="655" spans="1:28" x14ac:dyDescent="0.25">
      <c r="A655" s="45" t="e">
        <f>IF('DO NOT USE_Case Formulas'!A655,IF('DO NOT USE_Case Formulas'!B655,"Not all required fields are completed","OK"),NA())</f>
        <v>#N/A</v>
      </c>
      <c r="B655" s="46" t="e">
        <f>IF(AND('DO NOT USE_Case Formulas'!A655,ISBLANK('Case Data Entry'!B655)),"First Name is required",IF(NOT(ISBLANK('Case Data Entry'!B655)),"OK",NA()))</f>
        <v>#N/A</v>
      </c>
      <c r="C655" s="46" t="e">
        <f>IF(AND('DO NOT USE_Case Formulas'!A655,ISBLANK('Case Data Entry'!C655)),"Last Name is required",IF(NOT(ISBLANK('Case Data Entry'!C655)),"OK",NA()))</f>
        <v>#N/A</v>
      </c>
      <c r="D655" s="46" t="e">
        <f>IF(AND('DO NOT USE_Case Formulas'!A655,ISBLANK('Case Data Entry'!D655)),"Birthdate is required",IF(NOT(ISBLANK('Case Data Entry'!D655)),"OK",NA()))</f>
        <v>#N/A</v>
      </c>
      <c r="E655" s="46" t="e">
        <f>IF(AND('DO NOT USE_Case Formulas'!A655,ISBLANK('Case Data Entry'!E655)),"Mobile Phone is required",IF(NOT(ISBLANK('Case Data Entry'!E655)),IF(AND(ISNUMBER(VALUE('Case Data Entry'!E655)),LEFT('Case Data Entry'!E655,1)&lt;&gt;"1",LEN('Case Data Entry'!E655)=10),"OK","Phone number must be valid format"),NA()))</f>
        <v>#N/A</v>
      </c>
      <c r="F655" s="46" t="e">
        <f>IF(AND('DO NOT USE_Case Formulas'!A655,ISBLANK('Case Data Entry'!F655)),"Home Street Address is required",IF(LEN('Case Data Entry'!F655)&gt;255,"Home Street Address must be less than 255 characters",IF('DO NOT USE_Case Formulas'!A655,"OK",NA())))</f>
        <v>#N/A</v>
      </c>
      <c r="G655" s="46" t="e">
        <f>IF(AND('DO NOT USE_Case Formulas'!A655,ISBLANK('Case Data Entry'!G655)),"City is required",IF(LEN('Case Data Entry'!G655)&gt;40,"City must be less than 40 characters",IF('DO NOT USE_Case Formulas'!A655,"OK",NA())))</f>
        <v>#N/A</v>
      </c>
      <c r="H655" s="46" t="e">
        <f>IF(AND('DO NOT USE_Case Formulas'!A655,ISBLANK('Case Data Entry'!H655)),"State is required",IF(AND(NOT(ISBLANK('Case Data Entry'!H655)),ISNA(VLOOKUP('Case Data Entry'!H655,'DO NOT USE_Shared Picklist'!$P$3:$P$52,1,FALSE))),"Please select a value from the drop-down menu",IF('DO NOT USE_Case Formulas'!A655,"OK",NA())))</f>
        <v>#N/A</v>
      </c>
      <c r="I655" s="46" t="e">
        <f>IF(AND('DO NOT USE_Case Formulas'!A655,ISBLANK('Case Data Entry'!I655)),"Zip is required",IF(ISBLANK('Case Data Entry'!I655),NA(),"OK"))</f>
        <v>#N/A</v>
      </c>
      <c r="J655" s="46" t="e">
        <f>IF(AND('DO NOT USE_Case Formulas'!A655,ISBLANK('Case Data Entry'!J655)),"Occupation/Job Title is required",IF(NOT(ISBLANK('Case Data Entry'!J655)),"OK",NA()))</f>
        <v>#N/A</v>
      </c>
      <c r="K655" s="46" t="e">
        <f>IF('DO NOT USE_Case Formulas'!A655,IF(ISBLANK('Case Data Entry'!K655),"Last Date On Site is required","OK"),NA())</f>
        <v>#N/A</v>
      </c>
      <c r="L655" s="46" t="e">
        <f>IF(AND('DO NOT USE_Case Formulas'!A655,ISBLANK('Case Data Entry'!L655)),"Specific Place in the Location is required",IF(ISBLANK('Case Data Entry'!L655),NA(),"OK"))</f>
        <v>#N/A</v>
      </c>
      <c r="M655" s="46" t="e">
        <f>IF(AND(NOT(ISBLANK('Case Data Entry'!M655)),ISNA(VLOOKUP('Case Data Entry'!M655,'DO NOT USE_Shared Picklist'!$L$3:$L$81,1,FALSE))),"Please select a value from the drop-down menu",IF('DO NOT USE_Case Formulas'!A655,"OK",NA()))</f>
        <v>#N/A</v>
      </c>
      <c r="N655" s="46" t="e">
        <f>IF(AND(NOT(ISBLANK('Case Data Entry'!N655)),ISNA(VLOOKUP('Case Data Entry'!N655,'DO NOT USE_Shared Picklist'!$I$3:$I$5,1,FALSE))),"Please select a value from the drop-down menu",IF('DO NOT USE_Case Formulas'!A655,"OK",NA()))</f>
        <v>#N/A</v>
      </c>
      <c r="O655" s="46" t="e">
        <f>IF(AND(NOT(ISBLANK('Case Data Entry'!O655)),ISNA(VLOOKUP('Case Data Entry'!O655,'DO NOT USE_Shared Picklist'!$E$3:$E$10,1,FALSE))),"Please select a value from the drop-down menu",IF('DO NOT USE_Case Formulas'!A655,"OK",NA()))</f>
        <v>#N/A</v>
      </c>
      <c r="P655" s="46" t="e">
        <f>IF(AND(NOT(ISBLANK('Case Data Entry'!P655)),ISNA(VLOOKUP('Case Data Entry'!P655,'DO NOT USE_Shared Picklist'!$W$3:$W$9,1,FALSE))),"Please select a value from the drop-down menu",IF('DO NOT USE_Case Formulas'!A655,"OK",NA()))</f>
        <v>#N/A</v>
      </c>
      <c r="Q655" s="46" t="e">
        <f>IF(AND(NOT(ISBLANK('Case Data Entry'!Q655)),ISNA(VLOOKUP('Case Data Entry'!Q655,'DO NOT USE_Shared Picklist'!$W$3:$W$9,1,FALSE))),"Please select a value from the drop-down menu",IF('DO NOT USE_Case Formulas'!A655,"OK",NA()))</f>
        <v>#N/A</v>
      </c>
      <c r="R655" s="46" t="e">
        <f>IF(AND(NOT(ISBLANK('Case Data Entry'!R655)),ISNA(VLOOKUP('Case Data Entry'!R655,'DO NOT USE_Shared Picklist'!$V$3:$V$7,1,FALSE))),"Please select a value from the drop-down menu",IF('DO NOT USE_Case Formulas'!A655,"OK",NA()))</f>
        <v>#N/A</v>
      </c>
      <c r="S655" s="46" t="e">
        <f>IF(LEN('Case Data Entry'!S655)&gt;255,"Work Area/Department must be less than 255 characters",IF('DO NOT USE_Case Formulas'!A655,"OK",NA()))</f>
        <v>#N/A</v>
      </c>
      <c r="T655" s="46" t="e">
        <f>IF(AND(NOT(ISBLANK('Case Data Entry'!T655)),NOT(ISNUMBER('Case Data Entry'!T655))),"Please enter a valid number.",IF('DO NOT USE_Case Formulas'!A655,"OK",NA()))</f>
        <v>#N/A</v>
      </c>
      <c r="U655" s="46" t="e">
        <f>IF(AND('DO NOT USE_Case Formulas'!A655,ISBLANK('Case Data Entry'!U655)),"Has this person had symptoms? is required",IF(AND(NOT(ISBLANK('Case Data Entry'!U655)),ISNA(VLOOKUP('Case Data Entry'!U655,'DO NOT USE_Shared Picklist'!$D$3:$D$5,1,FALSE))),"Please select a value from the drop-down menu",IF('DO NOT USE_Case Formulas'!A655,"OK",NA())))</f>
        <v>#N/A</v>
      </c>
      <c r="V655" s="46" t="e">
        <f>IF(AND('Case Data Entry'!U655='DO NOT USE_Shared Picklist'!$D$3,ISBLANK('Case Data Entry'!V655)),"If yes, when did the symptoms start? is required if Has this person had symptoms? is Yes",IF('DO NOT USE_Case Formulas'!A655,"OK",NA()))</f>
        <v>#N/A</v>
      </c>
      <c r="W655" s="46" t="e">
        <f>IF(AND(NOT(ISBLANK('Case Data Entry'!W655)),ISNA(VLOOKUP('Case Data Entry'!W655,'DO NOT USE_Shared Picklist'!$G$3:$G$5,1,FALSE))),"Please select a value from the drop-down menu",IF('DO NOT USE_Case Formulas'!A655,"OK",NA()))</f>
        <v>#N/A</v>
      </c>
      <c r="X655" s="46"/>
      <c r="Y655" s="46" t="e">
        <f ca="1">IF('Case Data Entry'!Y655&gt;'DO NOT USE_Shared Picklist'!$C$3,"Date Entity Notified of Positive Test cannot be a future date",IF('DO NOT USE_Case Formulas'!A655,"OK",NA()))</f>
        <v>#N/A</v>
      </c>
      <c r="Z655" s="46" t="e">
        <f ca="1">IF('Case Data Entry'!Z655&gt;'DO NOT USE_Shared Picklist'!$C$3,"Test Date cannot be a future date",IF('DO NOT USE_Case Formulas'!A655,"OK",NA()))</f>
        <v>#N/A</v>
      </c>
      <c r="AA655" s="46" t="e">
        <f>IF(AND(NOT(ISBLANK('Case Data Entry'!AA655)),ISNA(VLOOKUP('Case Data Entry'!AA655,'DO NOT USE_Shared Picklist'!$R$3:$R$7,1,FALSE))),"Please select a value from the drop-down menu",IF('DO NOT USE_Case Formulas'!A655,"OK",NA()))</f>
        <v>#N/A</v>
      </c>
      <c r="AB655" s="46" t="e">
        <f>IF(AND(NOT(ISBLANK('Case Data Entry'!AB655)),ISNA(VLOOKUP('Case Data Entry'!AB655,'DO NOT USE_Shared Picklist'!$Q$3:$Q$8,1,FALSE))),"Please select a value from the drop-down menu",IF('DO NOT USE_Case Formulas'!A655,"OK",NA()))</f>
        <v>#N/A</v>
      </c>
    </row>
    <row r="656" spans="1:28" x14ac:dyDescent="0.25">
      <c r="A656" s="45" t="e">
        <f>IF('DO NOT USE_Case Formulas'!A656,IF('DO NOT USE_Case Formulas'!B656,"Not all required fields are completed","OK"),NA())</f>
        <v>#N/A</v>
      </c>
      <c r="B656" s="46" t="e">
        <f>IF(AND('DO NOT USE_Case Formulas'!A656,ISBLANK('Case Data Entry'!B656)),"First Name is required",IF(NOT(ISBLANK('Case Data Entry'!B656)),"OK",NA()))</f>
        <v>#N/A</v>
      </c>
      <c r="C656" s="46" t="e">
        <f>IF(AND('DO NOT USE_Case Formulas'!A656,ISBLANK('Case Data Entry'!C656)),"Last Name is required",IF(NOT(ISBLANK('Case Data Entry'!C656)),"OK",NA()))</f>
        <v>#N/A</v>
      </c>
      <c r="D656" s="46" t="e">
        <f>IF(AND('DO NOT USE_Case Formulas'!A656,ISBLANK('Case Data Entry'!D656)),"Birthdate is required",IF(NOT(ISBLANK('Case Data Entry'!D656)),"OK",NA()))</f>
        <v>#N/A</v>
      </c>
      <c r="E656" s="46" t="e">
        <f>IF(AND('DO NOT USE_Case Formulas'!A656,ISBLANK('Case Data Entry'!E656)),"Mobile Phone is required",IF(NOT(ISBLANK('Case Data Entry'!E656)),IF(AND(ISNUMBER(VALUE('Case Data Entry'!E656)),LEFT('Case Data Entry'!E656,1)&lt;&gt;"1",LEN('Case Data Entry'!E656)=10),"OK","Phone number must be valid format"),NA()))</f>
        <v>#N/A</v>
      </c>
      <c r="F656" s="46" t="e">
        <f>IF(AND('DO NOT USE_Case Formulas'!A656,ISBLANK('Case Data Entry'!F656)),"Home Street Address is required",IF(LEN('Case Data Entry'!F656)&gt;255,"Home Street Address must be less than 255 characters",IF('DO NOT USE_Case Formulas'!A656,"OK",NA())))</f>
        <v>#N/A</v>
      </c>
      <c r="G656" s="46" t="e">
        <f>IF(AND('DO NOT USE_Case Formulas'!A656,ISBLANK('Case Data Entry'!G656)),"City is required",IF(LEN('Case Data Entry'!G656)&gt;40,"City must be less than 40 characters",IF('DO NOT USE_Case Formulas'!A656,"OK",NA())))</f>
        <v>#N/A</v>
      </c>
      <c r="H656" s="46" t="e">
        <f>IF(AND('DO NOT USE_Case Formulas'!A656,ISBLANK('Case Data Entry'!H656)),"State is required",IF(AND(NOT(ISBLANK('Case Data Entry'!H656)),ISNA(VLOOKUP('Case Data Entry'!H656,'DO NOT USE_Shared Picklist'!$P$3:$P$52,1,FALSE))),"Please select a value from the drop-down menu",IF('DO NOT USE_Case Formulas'!A656,"OK",NA())))</f>
        <v>#N/A</v>
      </c>
      <c r="I656" s="46" t="e">
        <f>IF(AND('DO NOT USE_Case Formulas'!A656,ISBLANK('Case Data Entry'!I656)),"Zip is required",IF(ISBLANK('Case Data Entry'!I656),NA(),"OK"))</f>
        <v>#N/A</v>
      </c>
      <c r="J656" s="46" t="e">
        <f>IF(AND('DO NOT USE_Case Formulas'!A656,ISBLANK('Case Data Entry'!J656)),"Occupation/Job Title is required",IF(NOT(ISBLANK('Case Data Entry'!J656)),"OK",NA()))</f>
        <v>#N/A</v>
      </c>
      <c r="K656" s="46" t="e">
        <f>IF('DO NOT USE_Case Formulas'!A656,IF(ISBLANK('Case Data Entry'!K656),"Last Date On Site is required","OK"),NA())</f>
        <v>#N/A</v>
      </c>
      <c r="L656" s="46" t="e">
        <f>IF(AND('DO NOT USE_Case Formulas'!A656,ISBLANK('Case Data Entry'!L656)),"Specific Place in the Location is required",IF(ISBLANK('Case Data Entry'!L656),NA(),"OK"))</f>
        <v>#N/A</v>
      </c>
      <c r="M656" s="46" t="e">
        <f>IF(AND(NOT(ISBLANK('Case Data Entry'!M656)),ISNA(VLOOKUP('Case Data Entry'!M656,'DO NOT USE_Shared Picklist'!$L$3:$L$81,1,FALSE))),"Please select a value from the drop-down menu",IF('DO NOT USE_Case Formulas'!A656,"OK",NA()))</f>
        <v>#N/A</v>
      </c>
      <c r="N656" s="46" t="e">
        <f>IF(AND(NOT(ISBLANK('Case Data Entry'!N656)),ISNA(VLOOKUP('Case Data Entry'!N656,'DO NOT USE_Shared Picklist'!$I$3:$I$5,1,FALSE))),"Please select a value from the drop-down menu",IF('DO NOT USE_Case Formulas'!A656,"OK",NA()))</f>
        <v>#N/A</v>
      </c>
      <c r="O656" s="46" t="e">
        <f>IF(AND(NOT(ISBLANK('Case Data Entry'!O656)),ISNA(VLOOKUP('Case Data Entry'!O656,'DO NOT USE_Shared Picklist'!$E$3:$E$10,1,FALSE))),"Please select a value from the drop-down menu",IF('DO NOT USE_Case Formulas'!A656,"OK",NA()))</f>
        <v>#N/A</v>
      </c>
      <c r="P656" s="46" t="e">
        <f>IF(AND(NOT(ISBLANK('Case Data Entry'!P656)),ISNA(VLOOKUP('Case Data Entry'!P656,'DO NOT USE_Shared Picklist'!$W$3:$W$9,1,FALSE))),"Please select a value from the drop-down menu",IF('DO NOT USE_Case Formulas'!A656,"OK",NA()))</f>
        <v>#N/A</v>
      </c>
      <c r="Q656" s="46" t="e">
        <f>IF(AND(NOT(ISBLANK('Case Data Entry'!Q656)),ISNA(VLOOKUP('Case Data Entry'!Q656,'DO NOT USE_Shared Picklist'!$W$3:$W$9,1,FALSE))),"Please select a value from the drop-down menu",IF('DO NOT USE_Case Formulas'!A656,"OK",NA()))</f>
        <v>#N/A</v>
      </c>
      <c r="R656" s="46" t="e">
        <f>IF(AND(NOT(ISBLANK('Case Data Entry'!R656)),ISNA(VLOOKUP('Case Data Entry'!R656,'DO NOT USE_Shared Picklist'!$V$3:$V$7,1,FALSE))),"Please select a value from the drop-down menu",IF('DO NOT USE_Case Formulas'!A656,"OK",NA()))</f>
        <v>#N/A</v>
      </c>
      <c r="S656" s="46" t="e">
        <f>IF(LEN('Case Data Entry'!S656)&gt;255,"Work Area/Department must be less than 255 characters",IF('DO NOT USE_Case Formulas'!A656,"OK",NA()))</f>
        <v>#N/A</v>
      </c>
      <c r="T656" s="46" t="e">
        <f>IF(AND(NOT(ISBLANK('Case Data Entry'!T656)),NOT(ISNUMBER('Case Data Entry'!T656))),"Please enter a valid number.",IF('DO NOT USE_Case Formulas'!A656,"OK",NA()))</f>
        <v>#N/A</v>
      </c>
      <c r="U656" s="46" t="e">
        <f>IF(AND('DO NOT USE_Case Formulas'!A656,ISBLANK('Case Data Entry'!U656)),"Has this person had symptoms? is required",IF(AND(NOT(ISBLANK('Case Data Entry'!U656)),ISNA(VLOOKUP('Case Data Entry'!U656,'DO NOT USE_Shared Picklist'!$D$3:$D$5,1,FALSE))),"Please select a value from the drop-down menu",IF('DO NOT USE_Case Formulas'!A656,"OK",NA())))</f>
        <v>#N/A</v>
      </c>
      <c r="V656" s="46" t="e">
        <f>IF(AND('Case Data Entry'!U656='DO NOT USE_Shared Picklist'!$D$3,ISBLANK('Case Data Entry'!V656)),"If yes, when did the symptoms start? is required if Has this person had symptoms? is Yes",IF('DO NOT USE_Case Formulas'!A656,"OK",NA()))</f>
        <v>#N/A</v>
      </c>
      <c r="W656" s="46" t="e">
        <f>IF(AND(NOT(ISBLANK('Case Data Entry'!W656)),ISNA(VLOOKUP('Case Data Entry'!W656,'DO NOT USE_Shared Picklist'!$G$3:$G$5,1,FALSE))),"Please select a value from the drop-down menu",IF('DO NOT USE_Case Formulas'!A656,"OK",NA()))</f>
        <v>#N/A</v>
      </c>
      <c r="X656" s="46"/>
      <c r="Y656" s="46" t="e">
        <f ca="1">IF('Case Data Entry'!Y656&gt;'DO NOT USE_Shared Picklist'!$C$3,"Date Entity Notified of Positive Test cannot be a future date",IF('DO NOT USE_Case Formulas'!A656,"OK",NA()))</f>
        <v>#N/A</v>
      </c>
      <c r="Z656" s="46" t="e">
        <f ca="1">IF('Case Data Entry'!Z656&gt;'DO NOT USE_Shared Picklist'!$C$3,"Test Date cannot be a future date",IF('DO NOT USE_Case Formulas'!A656,"OK",NA()))</f>
        <v>#N/A</v>
      </c>
      <c r="AA656" s="46" t="e">
        <f>IF(AND(NOT(ISBLANK('Case Data Entry'!AA656)),ISNA(VLOOKUP('Case Data Entry'!AA656,'DO NOT USE_Shared Picklist'!$R$3:$R$7,1,FALSE))),"Please select a value from the drop-down menu",IF('DO NOT USE_Case Formulas'!A656,"OK",NA()))</f>
        <v>#N/A</v>
      </c>
      <c r="AB656" s="46" t="e">
        <f>IF(AND(NOT(ISBLANK('Case Data Entry'!AB656)),ISNA(VLOOKUP('Case Data Entry'!AB656,'DO NOT USE_Shared Picklist'!$Q$3:$Q$8,1,FALSE))),"Please select a value from the drop-down menu",IF('DO NOT USE_Case Formulas'!A656,"OK",NA()))</f>
        <v>#N/A</v>
      </c>
    </row>
    <row r="657" spans="1:28" x14ac:dyDescent="0.25">
      <c r="A657" s="45" t="e">
        <f>IF('DO NOT USE_Case Formulas'!A657,IF('DO NOT USE_Case Formulas'!B657,"Not all required fields are completed","OK"),NA())</f>
        <v>#N/A</v>
      </c>
      <c r="B657" s="46" t="e">
        <f>IF(AND('DO NOT USE_Case Formulas'!A657,ISBLANK('Case Data Entry'!B657)),"First Name is required",IF(NOT(ISBLANK('Case Data Entry'!B657)),"OK",NA()))</f>
        <v>#N/A</v>
      </c>
      <c r="C657" s="46" t="e">
        <f>IF(AND('DO NOT USE_Case Formulas'!A657,ISBLANK('Case Data Entry'!C657)),"Last Name is required",IF(NOT(ISBLANK('Case Data Entry'!C657)),"OK",NA()))</f>
        <v>#N/A</v>
      </c>
      <c r="D657" s="46" t="e">
        <f>IF(AND('DO NOT USE_Case Formulas'!A657,ISBLANK('Case Data Entry'!D657)),"Birthdate is required",IF(NOT(ISBLANK('Case Data Entry'!D657)),"OK",NA()))</f>
        <v>#N/A</v>
      </c>
      <c r="E657" s="46" t="e">
        <f>IF(AND('DO NOT USE_Case Formulas'!A657,ISBLANK('Case Data Entry'!E657)),"Mobile Phone is required",IF(NOT(ISBLANK('Case Data Entry'!E657)),IF(AND(ISNUMBER(VALUE('Case Data Entry'!E657)),LEFT('Case Data Entry'!E657,1)&lt;&gt;"1",LEN('Case Data Entry'!E657)=10),"OK","Phone number must be valid format"),NA()))</f>
        <v>#N/A</v>
      </c>
      <c r="F657" s="46" t="e">
        <f>IF(AND('DO NOT USE_Case Formulas'!A657,ISBLANK('Case Data Entry'!F657)),"Home Street Address is required",IF(LEN('Case Data Entry'!F657)&gt;255,"Home Street Address must be less than 255 characters",IF('DO NOT USE_Case Formulas'!A657,"OK",NA())))</f>
        <v>#N/A</v>
      </c>
      <c r="G657" s="46" t="e">
        <f>IF(AND('DO NOT USE_Case Formulas'!A657,ISBLANK('Case Data Entry'!G657)),"City is required",IF(LEN('Case Data Entry'!G657)&gt;40,"City must be less than 40 characters",IF('DO NOT USE_Case Formulas'!A657,"OK",NA())))</f>
        <v>#N/A</v>
      </c>
      <c r="H657" s="46" t="e">
        <f>IF(AND('DO NOT USE_Case Formulas'!A657,ISBLANK('Case Data Entry'!H657)),"State is required",IF(AND(NOT(ISBLANK('Case Data Entry'!H657)),ISNA(VLOOKUP('Case Data Entry'!H657,'DO NOT USE_Shared Picklist'!$P$3:$P$52,1,FALSE))),"Please select a value from the drop-down menu",IF('DO NOT USE_Case Formulas'!A657,"OK",NA())))</f>
        <v>#N/A</v>
      </c>
      <c r="I657" s="46" t="e">
        <f>IF(AND('DO NOT USE_Case Formulas'!A657,ISBLANK('Case Data Entry'!I657)),"Zip is required",IF(ISBLANK('Case Data Entry'!I657),NA(),"OK"))</f>
        <v>#N/A</v>
      </c>
      <c r="J657" s="46" t="e">
        <f>IF(AND('DO NOT USE_Case Formulas'!A657,ISBLANK('Case Data Entry'!J657)),"Occupation/Job Title is required",IF(NOT(ISBLANK('Case Data Entry'!J657)),"OK",NA()))</f>
        <v>#N/A</v>
      </c>
      <c r="K657" s="46" t="e">
        <f>IF('DO NOT USE_Case Formulas'!A657,IF(ISBLANK('Case Data Entry'!K657),"Last Date On Site is required","OK"),NA())</f>
        <v>#N/A</v>
      </c>
      <c r="L657" s="46" t="e">
        <f>IF(AND('DO NOT USE_Case Formulas'!A657,ISBLANK('Case Data Entry'!L657)),"Specific Place in the Location is required",IF(ISBLANK('Case Data Entry'!L657),NA(),"OK"))</f>
        <v>#N/A</v>
      </c>
      <c r="M657" s="46" t="e">
        <f>IF(AND(NOT(ISBLANK('Case Data Entry'!M657)),ISNA(VLOOKUP('Case Data Entry'!M657,'DO NOT USE_Shared Picklist'!$L$3:$L$81,1,FALSE))),"Please select a value from the drop-down menu",IF('DO NOT USE_Case Formulas'!A657,"OK",NA()))</f>
        <v>#N/A</v>
      </c>
      <c r="N657" s="46" t="e">
        <f>IF(AND(NOT(ISBLANK('Case Data Entry'!N657)),ISNA(VLOOKUP('Case Data Entry'!N657,'DO NOT USE_Shared Picklist'!$I$3:$I$5,1,FALSE))),"Please select a value from the drop-down menu",IF('DO NOT USE_Case Formulas'!A657,"OK",NA()))</f>
        <v>#N/A</v>
      </c>
      <c r="O657" s="46" t="e">
        <f>IF(AND(NOT(ISBLANK('Case Data Entry'!O657)),ISNA(VLOOKUP('Case Data Entry'!O657,'DO NOT USE_Shared Picklist'!$E$3:$E$10,1,FALSE))),"Please select a value from the drop-down menu",IF('DO NOT USE_Case Formulas'!A657,"OK",NA()))</f>
        <v>#N/A</v>
      </c>
      <c r="P657" s="46" t="e">
        <f>IF(AND(NOT(ISBLANK('Case Data Entry'!P657)),ISNA(VLOOKUP('Case Data Entry'!P657,'DO NOT USE_Shared Picklist'!$W$3:$W$9,1,FALSE))),"Please select a value from the drop-down menu",IF('DO NOT USE_Case Formulas'!A657,"OK",NA()))</f>
        <v>#N/A</v>
      </c>
      <c r="Q657" s="46" t="e">
        <f>IF(AND(NOT(ISBLANK('Case Data Entry'!Q657)),ISNA(VLOOKUP('Case Data Entry'!Q657,'DO NOT USE_Shared Picklist'!$W$3:$W$9,1,FALSE))),"Please select a value from the drop-down menu",IF('DO NOT USE_Case Formulas'!A657,"OK",NA()))</f>
        <v>#N/A</v>
      </c>
      <c r="R657" s="46" t="e">
        <f>IF(AND(NOT(ISBLANK('Case Data Entry'!R657)),ISNA(VLOOKUP('Case Data Entry'!R657,'DO NOT USE_Shared Picklist'!$V$3:$V$7,1,FALSE))),"Please select a value from the drop-down menu",IF('DO NOT USE_Case Formulas'!A657,"OK",NA()))</f>
        <v>#N/A</v>
      </c>
      <c r="S657" s="46" t="e">
        <f>IF(LEN('Case Data Entry'!S657)&gt;255,"Work Area/Department must be less than 255 characters",IF('DO NOT USE_Case Formulas'!A657,"OK",NA()))</f>
        <v>#N/A</v>
      </c>
      <c r="T657" s="46" t="e">
        <f>IF(AND(NOT(ISBLANK('Case Data Entry'!T657)),NOT(ISNUMBER('Case Data Entry'!T657))),"Please enter a valid number.",IF('DO NOT USE_Case Formulas'!A657,"OK",NA()))</f>
        <v>#N/A</v>
      </c>
      <c r="U657" s="46" t="e">
        <f>IF(AND('DO NOT USE_Case Formulas'!A657,ISBLANK('Case Data Entry'!U657)),"Has this person had symptoms? is required",IF(AND(NOT(ISBLANK('Case Data Entry'!U657)),ISNA(VLOOKUP('Case Data Entry'!U657,'DO NOT USE_Shared Picklist'!$D$3:$D$5,1,FALSE))),"Please select a value from the drop-down menu",IF('DO NOT USE_Case Formulas'!A657,"OK",NA())))</f>
        <v>#N/A</v>
      </c>
      <c r="V657" s="46" t="e">
        <f>IF(AND('Case Data Entry'!U657='DO NOT USE_Shared Picklist'!$D$3,ISBLANK('Case Data Entry'!V657)),"If yes, when did the symptoms start? is required if Has this person had symptoms? is Yes",IF('DO NOT USE_Case Formulas'!A657,"OK",NA()))</f>
        <v>#N/A</v>
      </c>
      <c r="W657" s="46" t="e">
        <f>IF(AND(NOT(ISBLANK('Case Data Entry'!W657)),ISNA(VLOOKUP('Case Data Entry'!W657,'DO NOT USE_Shared Picklist'!$G$3:$G$5,1,FALSE))),"Please select a value from the drop-down menu",IF('DO NOT USE_Case Formulas'!A657,"OK",NA()))</f>
        <v>#N/A</v>
      </c>
      <c r="X657" s="46"/>
      <c r="Y657" s="46" t="e">
        <f ca="1">IF('Case Data Entry'!Y657&gt;'DO NOT USE_Shared Picklist'!$C$3,"Date Entity Notified of Positive Test cannot be a future date",IF('DO NOT USE_Case Formulas'!A657,"OK",NA()))</f>
        <v>#N/A</v>
      </c>
      <c r="Z657" s="46" t="e">
        <f ca="1">IF('Case Data Entry'!Z657&gt;'DO NOT USE_Shared Picklist'!$C$3,"Test Date cannot be a future date",IF('DO NOT USE_Case Formulas'!A657,"OK",NA()))</f>
        <v>#N/A</v>
      </c>
      <c r="AA657" s="46" t="e">
        <f>IF(AND(NOT(ISBLANK('Case Data Entry'!AA657)),ISNA(VLOOKUP('Case Data Entry'!AA657,'DO NOT USE_Shared Picklist'!$R$3:$R$7,1,FALSE))),"Please select a value from the drop-down menu",IF('DO NOT USE_Case Formulas'!A657,"OK",NA()))</f>
        <v>#N/A</v>
      </c>
      <c r="AB657" s="46" t="e">
        <f>IF(AND(NOT(ISBLANK('Case Data Entry'!AB657)),ISNA(VLOOKUP('Case Data Entry'!AB657,'DO NOT USE_Shared Picklist'!$Q$3:$Q$8,1,FALSE))),"Please select a value from the drop-down menu",IF('DO NOT USE_Case Formulas'!A657,"OK",NA()))</f>
        <v>#N/A</v>
      </c>
    </row>
    <row r="658" spans="1:28" x14ac:dyDescent="0.25">
      <c r="A658" s="45" t="e">
        <f>IF('DO NOT USE_Case Formulas'!A658,IF('DO NOT USE_Case Formulas'!B658,"Not all required fields are completed","OK"),NA())</f>
        <v>#N/A</v>
      </c>
      <c r="B658" s="46" t="e">
        <f>IF(AND('DO NOT USE_Case Formulas'!A658,ISBLANK('Case Data Entry'!B658)),"First Name is required",IF(NOT(ISBLANK('Case Data Entry'!B658)),"OK",NA()))</f>
        <v>#N/A</v>
      </c>
      <c r="C658" s="46" t="e">
        <f>IF(AND('DO NOT USE_Case Formulas'!A658,ISBLANK('Case Data Entry'!C658)),"Last Name is required",IF(NOT(ISBLANK('Case Data Entry'!C658)),"OK",NA()))</f>
        <v>#N/A</v>
      </c>
      <c r="D658" s="46" t="e">
        <f>IF(AND('DO NOT USE_Case Formulas'!A658,ISBLANK('Case Data Entry'!D658)),"Birthdate is required",IF(NOT(ISBLANK('Case Data Entry'!D658)),"OK",NA()))</f>
        <v>#N/A</v>
      </c>
      <c r="E658" s="46" t="e">
        <f>IF(AND('DO NOT USE_Case Formulas'!A658,ISBLANK('Case Data Entry'!E658)),"Mobile Phone is required",IF(NOT(ISBLANK('Case Data Entry'!E658)),IF(AND(ISNUMBER(VALUE('Case Data Entry'!E658)),LEFT('Case Data Entry'!E658,1)&lt;&gt;"1",LEN('Case Data Entry'!E658)=10),"OK","Phone number must be valid format"),NA()))</f>
        <v>#N/A</v>
      </c>
      <c r="F658" s="46" t="e">
        <f>IF(AND('DO NOT USE_Case Formulas'!A658,ISBLANK('Case Data Entry'!F658)),"Home Street Address is required",IF(LEN('Case Data Entry'!F658)&gt;255,"Home Street Address must be less than 255 characters",IF('DO NOT USE_Case Formulas'!A658,"OK",NA())))</f>
        <v>#N/A</v>
      </c>
      <c r="G658" s="46" t="e">
        <f>IF(AND('DO NOT USE_Case Formulas'!A658,ISBLANK('Case Data Entry'!G658)),"City is required",IF(LEN('Case Data Entry'!G658)&gt;40,"City must be less than 40 characters",IF('DO NOT USE_Case Formulas'!A658,"OK",NA())))</f>
        <v>#N/A</v>
      </c>
      <c r="H658" s="46" t="e">
        <f>IF(AND('DO NOT USE_Case Formulas'!A658,ISBLANK('Case Data Entry'!H658)),"State is required",IF(AND(NOT(ISBLANK('Case Data Entry'!H658)),ISNA(VLOOKUP('Case Data Entry'!H658,'DO NOT USE_Shared Picklist'!$P$3:$P$52,1,FALSE))),"Please select a value from the drop-down menu",IF('DO NOT USE_Case Formulas'!A658,"OK",NA())))</f>
        <v>#N/A</v>
      </c>
      <c r="I658" s="46" t="e">
        <f>IF(AND('DO NOT USE_Case Formulas'!A658,ISBLANK('Case Data Entry'!I658)),"Zip is required",IF(ISBLANK('Case Data Entry'!I658),NA(),"OK"))</f>
        <v>#N/A</v>
      </c>
      <c r="J658" s="46" t="e">
        <f>IF(AND('DO NOT USE_Case Formulas'!A658,ISBLANK('Case Data Entry'!J658)),"Occupation/Job Title is required",IF(NOT(ISBLANK('Case Data Entry'!J658)),"OK",NA()))</f>
        <v>#N/A</v>
      </c>
      <c r="K658" s="46" t="e">
        <f>IF('DO NOT USE_Case Formulas'!A658,IF(ISBLANK('Case Data Entry'!K658),"Last Date On Site is required","OK"),NA())</f>
        <v>#N/A</v>
      </c>
      <c r="L658" s="46" t="e">
        <f>IF(AND('DO NOT USE_Case Formulas'!A658,ISBLANK('Case Data Entry'!L658)),"Specific Place in the Location is required",IF(ISBLANK('Case Data Entry'!L658),NA(),"OK"))</f>
        <v>#N/A</v>
      </c>
      <c r="M658" s="46" t="e">
        <f>IF(AND(NOT(ISBLANK('Case Data Entry'!M658)),ISNA(VLOOKUP('Case Data Entry'!M658,'DO NOT USE_Shared Picklist'!$L$3:$L$81,1,FALSE))),"Please select a value from the drop-down menu",IF('DO NOT USE_Case Formulas'!A658,"OK",NA()))</f>
        <v>#N/A</v>
      </c>
      <c r="N658" s="46" t="e">
        <f>IF(AND(NOT(ISBLANK('Case Data Entry'!N658)),ISNA(VLOOKUP('Case Data Entry'!N658,'DO NOT USE_Shared Picklist'!$I$3:$I$5,1,FALSE))),"Please select a value from the drop-down menu",IF('DO NOT USE_Case Formulas'!A658,"OK",NA()))</f>
        <v>#N/A</v>
      </c>
      <c r="O658" s="46" t="e">
        <f>IF(AND(NOT(ISBLANK('Case Data Entry'!O658)),ISNA(VLOOKUP('Case Data Entry'!O658,'DO NOT USE_Shared Picklist'!$E$3:$E$10,1,FALSE))),"Please select a value from the drop-down menu",IF('DO NOT USE_Case Formulas'!A658,"OK",NA()))</f>
        <v>#N/A</v>
      </c>
      <c r="P658" s="46" t="e">
        <f>IF(AND(NOT(ISBLANK('Case Data Entry'!P658)),ISNA(VLOOKUP('Case Data Entry'!P658,'DO NOT USE_Shared Picklist'!$W$3:$W$9,1,FALSE))),"Please select a value from the drop-down menu",IF('DO NOT USE_Case Formulas'!A658,"OK",NA()))</f>
        <v>#N/A</v>
      </c>
      <c r="Q658" s="46" t="e">
        <f>IF(AND(NOT(ISBLANK('Case Data Entry'!Q658)),ISNA(VLOOKUP('Case Data Entry'!Q658,'DO NOT USE_Shared Picklist'!$W$3:$W$9,1,FALSE))),"Please select a value from the drop-down menu",IF('DO NOT USE_Case Formulas'!A658,"OK",NA()))</f>
        <v>#N/A</v>
      </c>
      <c r="R658" s="46" t="e">
        <f>IF(AND(NOT(ISBLANK('Case Data Entry'!R658)),ISNA(VLOOKUP('Case Data Entry'!R658,'DO NOT USE_Shared Picklist'!$V$3:$V$7,1,FALSE))),"Please select a value from the drop-down menu",IF('DO NOT USE_Case Formulas'!A658,"OK",NA()))</f>
        <v>#N/A</v>
      </c>
      <c r="S658" s="46" t="e">
        <f>IF(LEN('Case Data Entry'!S658)&gt;255,"Work Area/Department must be less than 255 characters",IF('DO NOT USE_Case Formulas'!A658,"OK",NA()))</f>
        <v>#N/A</v>
      </c>
      <c r="T658" s="46" t="e">
        <f>IF(AND(NOT(ISBLANK('Case Data Entry'!T658)),NOT(ISNUMBER('Case Data Entry'!T658))),"Please enter a valid number.",IF('DO NOT USE_Case Formulas'!A658,"OK",NA()))</f>
        <v>#N/A</v>
      </c>
      <c r="U658" s="46" t="e">
        <f>IF(AND('DO NOT USE_Case Formulas'!A658,ISBLANK('Case Data Entry'!U658)),"Has this person had symptoms? is required",IF(AND(NOT(ISBLANK('Case Data Entry'!U658)),ISNA(VLOOKUP('Case Data Entry'!U658,'DO NOT USE_Shared Picklist'!$D$3:$D$5,1,FALSE))),"Please select a value from the drop-down menu",IF('DO NOT USE_Case Formulas'!A658,"OK",NA())))</f>
        <v>#N/A</v>
      </c>
      <c r="V658" s="46" t="e">
        <f>IF(AND('Case Data Entry'!U658='DO NOT USE_Shared Picklist'!$D$3,ISBLANK('Case Data Entry'!V658)),"If yes, when did the symptoms start? is required if Has this person had symptoms? is Yes",IF('DO NOT USE_Case Formulas'!A658,"OK",NA()))</f>
        <v>#N/A</v>
      </c>
      <c r="W658" s="46" t="e">
        <f>IF(AND(NOT(ISBLANK('Case Data Entry'!W658)),ISNA(VLOOKUP('Case Data Entry'!W658,'DO NOT USE_Shared Picklist'!$G$3:$G$5,1,FALSE))),"Please select a value from the drop-down menu",IF('DO NOT USE_Case Formulas'!A658,"OK",NA()))</f>
        <v>#N/A</v>
      </c>
      <c r="X658" s="46"/>
      <c r="Y658" s="46" t="e">
        <f ca="1">IF('Case Data Entry'!Y658&gt;'DO NOT USE_Shared Picklist'!$C$3,"Date Entity Notified of Positive Test cannot be a future date",IF('DO NOT USE_Case Formulas'!A658,"OK",NA()))</f>
        <v>#N/A</v>
      </c>
      <c r="Z658" s="46" t="e">
        <f ca="1">IF('Case Data Entry'!Z658&gt;'DO NOT USE_Shared Picklist'!$C$3,"Test Date cannot be a future date",IF('DO NOT USE_Case Formulas'!A658,"OK",NA()))</f>
        <v>#N/A</v>
      </c>
      <c r="AA658" s="46" t="e">
        <f>IF(AND(NOT(ISBLANK('Case Data Entry'!AA658)),ISNA(VLOOKUP('Case Data Entry'!AA658,'DO NOT USE_Shared Picklist'!$R$3:$R$7,1,FALSE))),"Please select a value from the drop-down menu",IF('DO NOT USE_Case Formulas'!A658,"OK",NA()))</f>
        <v>#N/A</v>
      </c>
      <c r="AB658" s="46" t="e">
        <f>IF(AND(NOT(ISBLANK('Case Data Entry'!AB658)),ISNA(VLOOKUP('Case Data Entry'!AB658,'DO NOT USE_Shared Picklist'!$Q$3:$Q$8,1,FALSE))),"Please select a value from the drop-down menu",IF('DO NOT USE_Case Formulas'!A658,"OK",NA()))</f>
        <v>#N/A</v>
      </c>
    </row>
    <row r="659" spans="1:28" x14ac:dyDescent="0.25">
      <c r="A659" s="45" t="e">
        <f>IF('DO NOT USE_Case Formulas'!A659,IF('DO NOT USE_Case Formulas'!B659,"Not all required fields are completed","OK"),NA())</f>
        <v>#N/A</v>
      </c>
      <c r="B659" s="46" t="e">
        <f>IF(AND('DO NOT USE_Case Formulas'!A659,ISBLANK('Case Data Entry'!B659)),"First Name is required",IF(NOT(ISBLANK('Case Data Entry'!B659)),"OK",NA()))</f>
        <v>#N/A</v>
      </c>
      <c r="C659" s="46" t="e">
        <f>IF(AND('DO NOT USE_Case Formulas'!A659,ISBLANK('Case Data Entry'!C659)),"Last Name is required",IF(NOT(ISBLANK('Case Data Entry'!C659)),"OK",NA()))</f>
        <v>#N/A</v>
      </c>
      <c r="D659" s="46" t="e">
        <f>IF(AND('DO NOT USE_Case Formulas'!A659,ISBLANK('Case Data Entry'!D659)),"Birthdate is required",IF(NOT(ISBLANK('Case Data Entry'!D659)),"OK",NA()))</f>
        <v>#N/A</v>
      </c>
      <c r="E659" s="46" t="e">
        <f>IF(AND('DO NOT USE_Case Formulas'!A659,ISBLANK('Case Data Entry'!E659)),"Mobile Phone is required",IF(NOT(ISBLANK('Case Data Entry'!E659)),IF(AND(ISNUMBER(VALUE('Case Data Entry'!E659)),LEFT('Case Data Entry'!E659,1)&lt;&gt;"1",LEN('Case Data Entry'!E659)=10),"OK","Phone number must be valid format"),NA()))</f>
        <v>#N/A</v>
      </c>
      <c r="F659" s="46" t="e">
        <f>IF(AND('DO NOT USE_Case Formulas'!A659,ISBLANK('Case Data Entry'!F659)),"Home Street Address is required",IF(LEN('Case Data Entry'!F659)&gt;255,"Home Street Address must be less than 255 characters",IF('DO NOT USE_Case Formulas'!A659,"OK",NA())))</f>
        <v>#N/A</v>
      </c>
      <c r="G659" s="46" t="e">
        <f>IF(AND('DO NOT USE_Case Formulas'!A659,ISBLANK('Case Data Entry'!G659)),"City is required",IF(LEN('Case Data Entry'!G659)&gt;40,"City must be less than 40 characters",IF('DO NOT USE_Case Formulas'!A659,"OK",NA())))</f>
        <v>#N/A</v>
      </c>
      <c r="H659" s="46" t="e">
        <f>IF(AND('DO NOT USE_Case Formulas'!A659,ISBLANK('Case Data Entry'!H659)),"State is required",IF(AND(NOT(ISBLANK('Case Data Entry'!H659)),ISNA(VLOOKUP('Case Data Entry'!H659,'DO NOT USE_Shared Picklist'!$P$3:$P$52,1,FALSE))),"Please select a value from the drop-down menu",IF('DO NOT USE_Case Formulas'!A659,"OK",NA())))</f>
        <v>#N/A</v>
      </c>
      <c r="I659" s="46" t="e">
        <f>IF(AND('DO NOT USE_Case Formulas'!A659,ISBLANK('Case Data Entry'!I659)),"Zip is required",IF(ISBLANK('Case Data Entry'!I659),NA(),"OK"))</f>
        <v>#N/A</v>
      </c>
      <c r="J659" s="46" t="e">
        <f>IF(AND('DO NOT USE_Case Formulas'!A659,ISBLANK('Case Data Entry'!J659)),"Occupation/Job Title is required",IF(NOT(ISBLANK('Case Data Entry'!J659)),"OK",NA()))</f>
        <v>#N/A</v>
      </c>
      <c r="K659" s="46" t="e">
        <f>IF('DO NOT USE_Case Formulas'!A659,IF(ISBLANK('Case Data Entry'!K659),"Last Date On Site is required","OK"),NA())</f>
        <v>#N/A</v>
      </c>
      <c r="L659" s="46" t="e">
        <f>IF(AND('DO NOT USE_Case Formulas'!A659,ISBLANK('Case Data Entry'!L659)),"Specific Place in the Location is required",IF(ISBLANK('Case Data Entry'!L659),NA(),"OK"))</f>
        <v>#N/A</v>
      </c>
      <c r="M659" s="46" t="e">
        <f>IF(AND(NOT(ISBLANK('Case Data Entry'!M659)),ISNA(VLOOKUP('Case Data Entry'!M659,'DO NOT USE_Shared Picklist'!$L$3:$L$81,1,FALSE))),"Please select a value from the drop-down menu",IF('DO NOT USE_Case Formulas'!A659,"OK",NA()))</f>
        <v>#N/A</v>
      </c>
      <c r="N659" s="46" t="e">
        <f>IF(AND(NOT(ISBLANK('Case Data Entry'!N659)),ISNA(VLOOKUP('Case Data Entry'!N659,'DO NOT USE_Shared Picklist'!$I$3:$I$5,1,FALSE))),"Please select a value from the drop-down menu",IF('DO NOT USE_Case Formulas'!A659,"OK",NA()))</f>
        <v>#N/A</v>
      </c>
      <c r="O659" s="46" t="e">
        <f>IF(AND(NOT(ISBLANK('Case Data Entry'!O659)),ISNA(VLOOKUP('Case Data Entry'!O659,'DO NOT USE_Shared Picklist'!$E$3:$E$10,1,FALSE))),"Please select a value from the drop-down menu",IF('DO NOT USE_Case Formulas'!A659,"OK",NA()))</f>
        <v>#N/A</v>
      </c>
      <c r="P659" s="46" t="e">
        <f>IF(AND(NOT(ISBLANK('Case Data Entry'!P659)),ISNA(VLOOKUP('Case Data Entry'!P659,'DO NOT USE_Shared Picklist'!$W$3:$W$9,1,FALSE))),"Please select a value from the drop-down menu",IF('DO NOT USE_Case Formulas'!A659,"OK",NA()))</f>
        <v>#N/A</v>
      </c>
      <c r="Q659" s="46" t="e">
        <f>IF(AND(NOT(ISBLANK('Case Data Entry'!Q659)),ISNA(VLOOKUP('Case Data Entry'!Q659,'DO NOT USE_Shared Picklist'!$W$3:$W$9,1,FALSE))),"Please select a value from the drop-down menu",IF('DO NOT USE_Case Formulas'!A659,"OK",NA()))</f>
        <v>#N/A</v>
      </c>
      <c r="R659" s="46" t="e">
        <f>IF(AND(NOT(ISBLANK('Case Data Entry'!R659)),ISNA(VLOOKUP('Case Data Entry'!R659,'DO NOT USE_Shared Picklist'!$V$3:$V$7,1,FALSE))),"Please select a value from the drop-down menu",IF('DO NOT USE_Case Formulas'!A659,"OK",NA()))</f>
        <v>#N/A</v>
      </c>
      <c r="S659" s="46" t="e">
        <f>IF(LEN('Case Data Entry'!S659)&gt;255,"Work Area/Department must be less than 255 characters",IF('DO NOT USE_Case Formulas'!A659,"OK",NA()))</f>
        <v>#N/A</v>
      </c>
      <c r="T659" s="46" t="e">
        <f>IF(AND(NOT(ISBLANK('Case Data Entry'!T659)),NOT(ISNUMBER('Case Data Entry'!T659))),"Please enter a valid number.",IF('DO NOT USE_Case Formulas'!A659,"OK",NA()))</f>
        <v>#N/A</v>
      </c>
      <c r="U659" s="46" t="e">
        <f>IF(AND('DO NOT USE_Case Formulas'!A659,ISBLANK('Case Data Entry'!U659)),"Has this person had symptoms? is required",IF(AND(NOT(ISBLANK('Case Data Entry'!U659)),ISNA(VLOOKUP('Case Data Entry'!U659,'DO NOT USE_Shared Picklist'!$D$3:$D$5,1,FALSE))),"Please select a value from the drop-down menu",IF('DO NOT USE_Case Formulas'!A659,"OK",NA())))</f>
        <v>#N/A</v>
      </c>
      <c r="V659" s="46" t="e">
        <f>IF(AND('Case Data Entry'!U659='DO NOT USE_Shared Picklist'!$D$3,ISBLANK('Case Data Entry'!V659)),"If yes, when did the symptoms start? is required if Has this person had symptoms? is Yes",IF('DO NOT USE_Case Formulas'!A659,"OK",NA()))</f>
        <v>#N/A</v>
      </c>
      <c r="W659" s="46" t="e">
        <f>IF(AND(NOT(ISBLANK('Case Data Entry'!W659)),ISNA(VLOOKUP('Case Data Entry'!W659,'DO NOT USE_Shared Picklist'!$G$3:$G$5,1,FALSE))),"Please select a value from the drop-down menu",IF('DO NOT USE_Case Formulas'!A659,"OK",NA()))</f>
        <v>#N/A</v>
      </c>
      <c r="X659" s="46"/>
      <c r="Y659" s="46" t="e">
        <f ca="1">IF('Case Data Entry'!Y659&gt;'DO NOT USE_Shared Picklist'!$C$3,"Date Entity Notified of Positive Test cannot be a future date",IF('DO NOT USE_Case Formulas'!A659,"OK",NA()))</f>
        <v>#N/A</v>
      </c>
      <c r="Z659" s="46" t="e">
        <f ca="1">IF('Case Data Entry'!Z659&gt;'DO NOT USE_Shared Picklist'!$C$3,"Test Date cannot be a future date",IF('DO NOT USE_Case Formulas'!A659,"OK",NA()))</f>
        <v>#N/A</v>
      </c>
      <c r="AA659" s="46" t="e">
        <f>IF(AND(NOT(ISBLANK('Case Data Entry'!AA659)),ISNA(VLOOKUP('Case Data Entry'!AA659,'DO NOT USE_Shared Picklist'!$R$3:$R$7,1,FALSE))),"Please select a value from the drop-down menu",IF('DO NOT USE_Case Formulas'!A659,"OK",NA()))</f>
        <v>#N/A</v>
      </c>
      <c r="AB659" s="46" t="e">
        <f>IF(AND(NOT(ISBLANK('Case Data Entry'!AB659)),ISNA(VLOOKUP('Case Data Entry'!AB659,'DO NOT USE_Shared Picklist'!$Q$3:$Q$8,1,FALSE))),"Please select a value from the drop-down menu",IF('DO NOT USE_Case Formulas'!A659,"OK",NA()))</f>
        <v>#N/A</v>
      </c>
    </row>
    <row r="660" spans="1:28" x14ac:dyDescent="0.25">
      <c r="A660" s="45" t="e">
        <f>IF('DO NOT USE_Case Formulas'!A660,IF('DO NOT USE_Case Formulas'!B660,"Not all required fields are completed","OK"),NA())</f>
        <v>#N/A</v>
      </c>
      <c r="B660" s="46" t="e">
        <f>IF(AND('DO NOT USE_Case Formulas'!A660,ISBLANK('Case Data Entry'!B660)),"First Name is required",IF(NOT(ISBLANK('Case Data Entry'!B660)),"OK",NA()))</f>
        <v>#N/A</v>
      </c>
      <c r="C660" s="46" t="e">
        <f>IF(AND('DO NOT USE_Case Formulas'!A660,ISBLANK('Case Data Entry'!C660)),"Last Name is required",IF(NOT(ISBLANK('Case Data Entry'!C660)),"OK",NA()))</f>
        <v>#N/A</v>
      </c>
      <c r="D660" s="46" t="e">
        <f>IF(AND('DO NOT USE_Case Formulas'!A660,ISBLANK('Case Data Entry'!D660)),"Birthdate is required",IF(NOT(ISBLANK('Case Data Entry'!D660)),"OK",NA()))</f>
        <v>#N/A</v>
      </c>
      <c r="E660" s="46" t="e">
        <f>IF(AND('DO NOT USE_Case Formulas'!A660,ISBLANK('Case Data Entry'!E660)),"Mobile Phone is required",IF(NOT(ISBLANK('Case Data Entry'!E660)),IF(AND(ISNUMBER(VALUE('Case Data Entry'!E660)),LEFT('Case Data Entry'!E660,1)&lt;&gt;"1",LEN('Case Data Entry'!E660)=10),"OK","Phone number must be valid format"),NA()))</f>
        <v>#N/A</v>
      </c>
      <c r="F660" s="46" t="e">
        <f>IF(AND('DO NOT USE_Case Formulas'!A660,ISBLANK('Case Data Entry'!F660)),"Home Street Address is required",IF(LEN('Case Data Entry'!F660)&gt;255,"Home Street Address must be less than 255 characters",IF('DO NOT USE_Case Formulas'!A660,"OK",NA())))</f>
        <v>#N/A</v>
      </c>
      <c r="G660" s="46" t="e">
        <f>IF(AND('DO NOT USE_Case Formulas'!A660,ISBLANK('Case Data Entry'!G660)),"City is required",IF(LEN('Case Data Entry'!G660)&gt;40,"City must be less than 40 characters",IF('DO NOT USE_Case Formulas'!A660,"OK",NA())))</f>
        <v>#N/A</v>
      </c>
      <c r="H660" s="46" t="e">
        <f>IF(AND('DO NOT USE_Case Formulas'!A660,ISBLANK('Case Data Entry'!H660)),"State is required",IF(AND(NOT(ISBLANK('Case Data Entry'!H660)),ISNA(VLOOKUP('Case Data Entry'!H660,'DO NOT USE_Shared Picklist'!$P$3:$P$52,1,FALSE))),"Please select a value from the drop-down menu",IF('DO NOT USE_Case Formulas'!A660,"OK",NA())))</f>
        <v>#N/A</v>
      </c>
      <c r="I660" s="46" t="e">
        <f>IF(AND('DO NOT USE_Case Formulas'!A660,ISBLANK('Case Data Entry'!I660)),"Zip is required",IF(ISBLANK('Case Data Entry'!I660),NA(),"OK"))</f>
        <v>#N/A</v>
      </c>
      <c r="J660" s="46" t="e">
        <f>IF(AND('DO NOT USE_Case Formulas'!A660,ISBLANK('Case Data Entry'!J660)),"Occupation/Job Title is required",IF(NOT(ISBLANK('Case Data Entry'!J660)),"OK",NA()))</f>
        <v>#N/A</v>
      </c>
      <c r="K660" s="46" t="e">
        <f>IF('DO NOT USE_Case Formulas'!A660,IF(ISBLANK('Case Data Entry'!K660),"Last Date On Site is required","OK"),NA())</f>
        <v>#N/A</v>
      </c>
      <c r="L660" s="46" t="e">
        <f>IF(AND('DO NOT USE_Case Formulas'!A660,ISBLANK('Case Data Entry'!L660)),"Specific Place in the Location is required",IF(ISBLANK('Case Data Entry'!L660),NA(),"OK"))</f>
        <v>#N/A</v>
      </c>
      <c r="M660" s="46" t="e">
        <f>IF(AND(NOT(ISBLANK('Case Data Entry'!M660)),ISNA(VLOOKUP('Case Data Entry'!M660,'DO NOT USE_Shared Picklist'!$L$3:$L$81,1,FALSE))),"Please select a value from the drop-down menu",IF('DO NOT USE_Case Formulas'!A660,"OK",NA()))</f>
        <v>#N/A</v>
      </c>
      <c r="N660" s="46" t="e">
        <f>IF(AND(NOT(ISBLANK('Case Data Entry'!N660)),ISNA(VLOOKUP('Case Data Entry'!N660,'DO NOT USE_Shared Picklist'!$I$3:$I$5,1,FALSE))),"Please select a value from the drop-down menu",IF('DO NOT USE_Case Formulas'!A660,"OK",NA()))</f>
        <v>#N/A</v>
      </c>
      <c r="O660" s="46" t="e">
        <f>IF(AND(NOT(ISBLANK('Case Data Entry'!O660)),ISNA(VLOOKUP('Case Data Entry'!O660,'DO NOT USE_Shared Picklist'!$E$3:$E$10,1,FALSE))),"Please select a value from the drop-down menu",IF('DO NOT USE_Case Formulas'!A660,"OK",NA()))</f>
        <v>#N/A</v>
      </c>
      <c r="P660" s="46" t="e">
        <f>IF(AND(NOT(ISBLANK('Case Data Entry'!P660)),ISNA(VLOOKUP('Case Data Entry'!P660,'DO NOT USE_Shared Picklist'!$W$3:$W$9,1,FALSE))),"Please select a value from the drop-down menu",IF('DO NOT USE_Case Formulas'!A660,"OK",NA()))</f>
        <v>#N/A</v>
      </c>
      <c r="Q660" s="46" t="e">
        <f>IF(AND(NOT(ISBLANK('Case Data Entry'!Q660)),ISNA(VLOOKUP('Case Data Entry'!Q660,'DO NOT USE_Shared Picklist'!$W$3:$W$9,1,FALSE))),"Please select a value from the drop-down menu",IF('DO NOT USE_Case Formulas'!A660,"OK",NA()))</f>
        <v>#N/A</v>
      </c>
      <c r="R660" s="46" t="e">
        <f>IF(AND(NOT(ISBLANK('Case Data Entry'!R660)),ISNA(VLOOKUP('Case Data Entry'!R660,'DO NOT USE_Shared Picklist'!$V$3:$V$7,1,FALSE))),"Please select a value from the drop-down menu",IF('DO NOT USE_Case Formulas'!A660,"OK",NA()))</f>
        <v>#N/A</v>
      </c>
      <c r="S660" s="46" t="e">
        <f>IF(LEN('Case Data Entry'!S660)&gt;255,"Work Area/Department must be less than 255 characters",IF('DO NOT USE_Case Formulas'!A660,"OK",NA()))</f>
        <v>#N/A</v>
      </c>
      <c r="T660" s="46" t="e">
        <f>IF(AND(NOT(ISBLANK('Case Data Entry'!T660)),NOT(ISNUMBER('Case Data Entry'!T660))),"Please enter a valid number.",IF('DO NOT USE_Case Formulas'!A660,"OK",NA()))</f>
        <v>#N/A</v>
      </c>
      <c r="U660" s="46" t="e">
        <f>IF(AND('DO NOT USE_Case Formulas'!A660,ISBLANK('Case Data Entry'!U660)),"Has this person had symptoms? is required",IF(AND(NOT(ISBLANK('Case Data Entry'!U660)),ISNA(VLOOKUP('Case Data Entry'!U660,'DO NOT USE_Shared Picklist'!$D$3:$D$5,1,FALSE))),"Please select a value from the drop-down menu",IF('DO NOT USE_Case Formulas'!A660,"OK",NA())))</f>
        <v>#N/A</v>
      </c>
      <c r="V660" s="46" t="e">
        <f>IF(AND('Case Data Entry'!U660='DO NOT USE_Shared Picklist'!$D$3,ISBLANK('Case Data Entry'!V660)),"If yes, when did the symptoms start? is required if Has this person had symptoms? is Yes",IF('DO NOT USE_Case Formulas'!A660,"OK",NA()))</f>
        <v>#N/A</v>
      </c>
      <c r="W660" s="46" t="e">
        <f>IF(AND(NOT(ISBLANK('Case Data Entry'!W660)),ISNA(VLOOKUP('Case Data Entry'!W660,'DO NOT USE_Shared Picklist'!$G$3:$G$5,1,FALSE))),"Please select a value from the drop-down menu",IF('DO NOT USE_Case Formulas'!A660,"OK",NA()))</f>
        <v>#N/A</v>
      </c>
      <c r="X660" s="46"/>
      <c r="Y660" s="46" t="e">
        <f ca="1">IF('Case Data Entry'!Y660&gt;'DO NOT USE_Shared Picklist'!$C$3,"Date Entity Notified of Positive Test cannot be a future date",IF('DO NOT USE_Case Formulas'!A660,"OK",NA()))</f>
        <v>#N/A</v>
      </c>
      <c r="Z660" s="46" t="e">
        <f ca="1">IF('Case Data Entry'!Z660&gt;'DO NOT USE_Shared Picklist'!$C$3,"Test Date cannot be a future date",IF('DO NOT USE_Case Formulas'!A660,"OK",NA()))</f>
        <v>#N/A</v>
      </c>
      <c r="AA660" s="46" t="e">
        <f>IF(AND(NOT(ISBLANK('Case Data Entry'!AA660)),ISNA(VLOOKUP('Case Data Entry'!AA660,'DO NOT USE_Shared Picklist'!$R$3:$R$7,1,FALSE))),"Please select a value from the drop-down menu",IF('DO NOT USE_Case Formulas'!A660,"OK",NA()))</f>
        <v>#N/A</v>
      </c>
      <c r="AB660" s="46" t="e">
        <f>IF(AND(NOT(ISBLANK('Case Data Entry'!AB660)),ISNA(VLOOKUP('Case Data Entry'!AB660,'DO NOT USE_Shared Picklist'!$Q$3:$Q$8,1,FALSE))),"Please select a value from the drop-down menu",IF('DO NOT USE_Case Formulas'!A660,"OK",NA()))</f>
        <v>#N/A</v>
      </c>
    </row>
    <row r="661" spans="1:28" x14ac:dyDescent="0.25">
      <c r="A661" s="45" t="e">
        <f>IF('DO NOT USE_Case Formulas'!A661,IF('DO NOT USE_Case Formulas'!B661,"Not all required fields are completed","OK"),NA())</f>
        <v>#N/A</v>
      </c>
      <c r="B661" s="46" t="e">
        <f>IF(AND('DO NOT USE_Case Formulas'!A661,ISBLANK('Case Data Entry'!B661)),"First Name is required",IF(NOT(ISBLANK('Case Data Entry'!B661)),"OK",NA()))</f>
        <v>#N/A</v>
      </c>
      <c r="C661" s="46" t="e">
        <f>IF(AND('DO NOT USE_Case Formulas'!A661,ISBLANK('Case Data Entry'!C661)),"Last Name is required",IF(NOT(ISBLANK('Case Data Entry'!C661)),"OK",NA()))</f>
        <v>#N/A</v>
      </c>
      <c r="D661" s="46" t="e">
        <f>IF(AND('DO NOT USE_Case Formulas'!A661,ISBLANK('Case Data Entry'!D661)),"Birthdate is required",IF(NOT(ISBLANK('Case Data Entry'!D661)),"OK",NA()))</f>
        <v>#N/A</v>
      </c>
      <c r="E661" s="46" t="e">
        <f>IF(AND('DO NOT USE_Case Formulas'!A661,ISBLANK('Case Data Entry'!E661)),"Mobile Phone is required",IF(NOT(ISBLANK('Case Data Entry'!E661)),IF(AND(ISNUMBER(VALUE('Case Data Entry'!E661)),LEFT('Case Data Entry'!E661,1)&lt;&gt;"1",LEN('Case Data Entry'!E661)=10),"OK","Phone number must be valid format"),NA()))</f>
        <v>#N/A</v>
      </c>
      <c r="F661" s="46" t="e">
        <f>IF(AND('DO NOT USE_Case Formulas'!A661,ISBLANK('Case Data Entry'!F661)),"Home Street Address is required",IF(LEN('Case Data Entry'!F661)&gt;255,"Home Street Address must be less than 255 characters",IF('DO NOT USE_Case Formulas'!A661,"OK",NA())))</f>
        <v>#N/A</v>
      </c>
      <c r="G661" s="46" t="e">
        <f>IF(AND('DO NOT USE_Case Formulas'!A661,ISBLANK('Case Data Entry'!G661)),"City is required",IF(LEN('Case Data Entry'!G661)&gt;40,"City must be less than 40 characters",IF('DO NOT USE_Case Formulas'!A661,"OK",NA())))</f>
        <v>#N/A</v>
      </c>
      <c r="H661" s="46" t="e">
        <f>IF(AND('DO NOT USE_Case Formulas'!A661,ISBLANK('Case Data Entry'!H661)),"State is required",IF(AND(NOT(ISBLANK('Case Data Entry'!H661)),ISNA(VLOOKUP('Case Data Entry'!H661,'DO NOT USE_Shared Picklist'!$P$3:$P$52,1,FALSE))),"Please select a value from the drop-down menu",IF('DO NOT USE_Case Formulas'!A661,"OK",NA())))</f>
        <v>#N/A</v>
      </c>
      <c r="I661" s="46" t="e">
        <f>IF(AND('DO NOT USE_Case Formulas'!A661,ISBLANK('Case Data Entry'!I661)),"Zip is required",IF(ISBLANK('Case Data Entry'!I661),NA(),"OK"))</f>
        <v>#N/A</v>
      </c>
      <c r="J661" s="46" t="e">
        <f>IF(AND('DO NOT USE_Case Formulas'!A661,ISBLANK('Case Data Entry'!J661)),"Occupation/Job Title is required",IF(NOT(ISBLANK('Case Data Entry'!J661)),"OK",NA()))</f>
        <v>#N/A</v>
      </c>
      <c r="K661" s="46" t="e">
        <f>IF('DO NOT USE_Case Formulas'!A661,IF(ISBLANK('Case Data Entry'!K661),"Last Date On Site is required","OK"),NA())</f>
        <v>#N/A</v>
      </c>
      <c r="L661" s="46" t="e">
        <f>IF(AND('DO NOT USE_Case Formulas'!A661,ISBLANK('Case Data Entry'!L661)),"Specific Place in the Location is required",IF(ISBLANK('Case Data Entry'!L661),NA(),"OK"))</f>
        <v>#N/A</v>
      </c>
      <c r="M661" s="46" t="e">
        <f>IF(AND(NOT(ISBLANK('Case Data Entry'!M661)),ISNA(VLOOKUP('Case Data Entry'!M661,'DO NOT USE_Shared Picklist'!$L$3:$L$81,1,FALSE))),"Please select a value from the drop-down menu",IF('DO NOT USE_Case Formulas'!A661,"OK",NA()))</f>
        <v>#N/A</v>
      </c>
      <c r="N661" s="46" t="e">
        <f>IF(AND(NOT(ISBLANK('Case Data Entry'!N661)),ISNA(VLOOKUP('Case Data Entry'!N661,'DO NOT USE_Shared Picklist'!$I$3:$I$5,1,FALSE))),"Please select a value from the drop-down menu",IF('DO NOT USE_Case Formulas'!A661,"OK",NA()))</f>
        <v>#N/A</v>
      </c>
      <c r="O661" s="46" t="e">
        <f>IF(AND(NOT(ISBLANK('Case Data Entry'!O661)),ISNA(VLOOKUP('Case Data Entry'!O661,'DO NOT USE_Shared Picklist'!$E$3:$E$10,1,FALSE))),"Please select a value from the drop-down menu",IF('DO NOT USE_Case Formulas'!A661,"OK",NA()))</f>
        <v>#N/A</v>
      </c>
      <c r="P661" s="46" t="e">
        <f>IF(AND(NOT(ISBLANK('Case Data Entry'!P661)),ISNA(VLOOKUP('Case Data Entry'!P661,'DO NOT USE_Shared Picklist'!$W$3:$W$9,1,FALSE))),"Please select a value from the drop-down menu",IF('DO NOT USE_Case Formulas'!A661,"OK",NA()))</f>
        <v>#N/A</v>
      </c>
      <c r="Q661" s="46" t="e">
        <f>IF(AND(NOT(ISBLANK('Case Data Entry'!Q661)),ISNA(VLOOKUP('Case Data Entry'!Q661,'DO NOT USE_Shared Picklist'!$W$3:$W$9,1,FALSE))),"Please select a value from the drop-down menu",IF('DO NOT USE_Case Formulas'!A661,"OK",NA()))</f>
        <v>#N/A</v>
      </c>
      <c r="R661" s="46" t="e">
        <f>IF(AND(NOT(ISBLANK('Case Data Entry'!R661)),ISNA(VLOOKUP('Case Data Entry'!R661,'DO NOT USE_Shared Picklist'!$V$3:$V$7,1,FALSE))),"Please select a value from the drop-down menu",IF('DO NOT USE_Case Formulas'!A661,"OK",NA()))</f>
        <v>#N/A</v>
      </c>
      <c r="S661" s="46" t="e">
        <f>IF(LEN('Case Data Entry'!S661)&gt;255,"Work Area/Department must be less than 255 characters",IF('DO NOT USE_Case Formulas'!A661,"OK",NA()))</f>
        <v>#N/A</v>
      </c>
      <c r="T661" s="46" t="e">
        <f>IF(AND(NOT(ISBLANK('Case Data Entry'!T661)),NOT(ISNUMBER('Case Data Entry'!T661))),"Please enter a valid number.",IF('DO NOT USE_Case Formulas'!A661,"OK",NA()))</f>
        <v>#N/A</v>
      </c>
      <c r="U661" s="46" t="e">
        <f>IF(AND('DO NOT USE_Case Formulas'!A661,ISBLANK('Case Data Entry'!U661)),"Has this person had symptoms? is required",IF(AND(NOT(ISBLANK('Case Data Entry'!U661)),ISNA(VLOOKUP('Case Data Entry'!U661,'DO NOT USE_Shared Picklist'!$D$3:$D$5,1,FALSE))),"Please select a value from the drop-down menu",IF('DO NOT USE_Case Formulas'!A661,"OK",NA())))</f>
        <v>#N/A</v>
      </c>
      <c r="V661" s="46" t="e">
        <f>IF(AND('Case Data Entry'!U661='DO NOT USE_Shared Picklist'!$D$3,ISBLANK('Case Data Entry'!V661)),"If yes, when did the symptoms start? is required if Has this person had symptoms? is Yes",IF('DO NOT USE_Case Formulas'!A661,"OK",NA()))</f>
        <v>#N/A</v>
      </c>
      <c r="W661" s="46" t="e">
        <f>IF(AND(NOT(ISBLANK('Case Data Entry'!W661)),ISNA(VLOOKUP('Case Data Entry'!W661,'DO NOT USE_Shared Picklist'!$G$3:$G$5,1,FALSE))),"Please select a value from the drop-down menu",IF('DO NOT USE_Case Formulas'!A661,"OK",NA()))</f>
        <v>#N/A</v>
      </c>
      <c r="X661" s="46"/>
      <c r="Y661" s="46" t="e">
        <f ca="1">IF('Case Data Entry'!Y661&gt;'DO NOT USE_Shared Picklist'!$C$3,"Date Entity Notified of Positive Test cannot be a future date",IF('DO NOT USE_Case Formulas'!A661,"OK",NA()))</f>
        <v>#N/A</v>
      </c>
      <c r="Z661" s="46" t="e">
        <f ca="1">IF('Case Data Entry'!Z661&gt;'DO NOT USE_Shared Picklist'!$C$3,"Test Date cannot be a future date",IF('DO NOT USE_Case Formulas'!A661,"OK",NA()))</f>
        <v>#N/A</v>
      </c>
      <c r="AA661" s="46" t="e">
        <f>IF(AND(NOT(ISBLANK('Case Data Entry'!AA661)),ISNA(VLOOKUP('Case Data Entry'!AA661,'DO NOT USE_Shared Picklist'!$R$3:$R$7,1,FALSE))),"Please select a value from the drop-down menu",IF('DO NOT USE_Case Formulas'!A661,"OK",NA()))</f>
        <v>#N/A</v>
      </c>
      <c r="AB661" s="46" t="e">
        <f>IF(AND(NOT(ISBLANK('Case Data Entry'!AB661)),ISNA(VLOOKUP('Case Data Entry'!AB661,'DO NOT USE_Shared Picklist'!$Q$3:$Q$8,1,FALSE))),"Please select a value from the drop-down menu",IF('DO NOT USE_Case Formulas'!A661,"OK",NA()))</f>
        <v>#N/A</v>
      </c>
    </row>
    <row r="662" spans="1:28" x14ac:dyDescent="0.25">
      <c r="A662" s="45" t="e">
        <f>IF('DO NOT USE_Case Formulas'!A662,IF('DO NOT USE_Case Formulas'!B662,"Not all required fields are completed","OK"),NA())</f>
        <v>#N/A</v>
      </c>
      <c r="B662" s="46" t="e">
        <f>IF(AND('DO NOT USE_Case Formulas'!A662,ISBLANK('Case Data Entry'!B662)),"First Name is required",IF(NOT(ISBLANK('Case Data Entry'!B662)),"OK",NA()))</f>
        <v>#N/A</v>
      </c>
      <c r="C662" s="46" t="e">
        <f>IF(AND('DO NOT USE_Case Formulas'!A662,ISBLANK('Case Data Entry'!C662)),"Last Name is required",IF(NOT(ISBLANK('Case Data Entry'!C662)),"OK",NA()))</f>
        <v>#N/A</v>
      </c>
      <c r="D662" s="46" t="e">
        <f>IF(AND('DO NOT USE_Case Formulas'!A662,ISBLANK('Case Data Entry'!D662)),"Birthdate is required",IF(NOT(ISBLANK('Case Data Entry'!D662)),"OK",NA()))</f>
        <v>#N/A</v>
      </c>
      <c r="E662" s="46" t="e">
        <f>IF(AND('DO NOT USE_Case Formulas'!A662,ISBLANK('Case Data Entry'!E662)),"Mobile Phone is required",IF(NOT(ISBLANK('Case Data Entry'!E662)),IF(AND(ISNUMBER(VALUE('Case Data Entry'!E662)),LEFT('Case Data Entry'!E662,1)&lt;&gt;"1",LEN('Case Data Entry'!E662)=10),"OK","Phone number must be valid format"),NA()))</f>
        <v>#N/A</v>
      </c>
      <c r="F662" s="46" t="e">
        <f>IF(AND('DO NOT USE_Case Formulas'!A662,ISBLANK('Case Data Entry'!F662)),"Home Street Address is required",IF(LEN('Case Data Entry'!F662)&gt;255,"Home Street Address must be less than 255 characters",IF('DO NOT USE_Case Formulas'!A662,"OK",NA())))</f>
        <v>#N/A</v>
      </c>
      <c r="G662" s="46" t="e">
        <f>IF(AND('DO NOT USE_Case Formulas'!A662,ISBLANK('Case Data Entry'!G662)),"City is required",IF(LEN('Case Data Entry'!G662)&gt;40,"City must be less than 40 characters",IF('DO NOT USE_Case Formulas'!A662,"OK",NA())))</f>
        <v>#N/A</v>
      </c>
      <c r="H662" s="46" t="e">
        <f>IF(AND('DO NOT USE_Case Formulas'!A662,ISBLANK('Case Data Entry'!H662)),"State is required",IF(AND(NOT(ISBLANK('Case Data Entry'!H662)),ISNA(VLOOKUP('Case Data Entry'!H662,'DO NOT USE_Shared Picklist'!$P$3:$P$52,1,FALSE))),"Please select a value from the drop-down menu",IF('DO NOT USE_Case Formulas'!A662,"OK",NA())))</f>
        <v>#N/A</v>
      </c>
      <c r="I662" s="46" t="e">
        <f>IF(AND('DO NOT USE_Case Formulas'!A662,ISBLANK('Case Data Entry'!I662)),"Zip is required",IF(ISBLANK('Case Data Entry'!I662),NA(),"OK"))</f>
        <v>#N/A</v>
      </c>
      <c r="J662" s="46" t="e">
        <f>IF(AND('DO NOT USE_Case Formulas'!A662,ISBLANK('Case Data Entry'!J662)),"Occupation/Job Title is required",IF(NOT(ISBLANK('Case Data Entry'!J662)),"OK",NA()))</f>
        <v>#N/A</v>
      </c>
      <c r="K662" s="46" t="e">
        <f>IF('DO NOT USE_Case Formulas'!A662,IF(ISBLANK('Case Data Entry'!K662),"Last Date On Site is required","OK"),NA())</f>
        <v>#N/A</v>
      </c>
      <c r="L662" s="46" t="e">
        <f>IF(AND('DO NOT USE_Case Formulas'!A662,ISBLANK('Case Data Entry'!L662)),"Specific Place in the Location is required",IF(ISBLANK('Case Data Entry'!L662),NA(),"OK"))</f>
        <v>#N/A</v>
      </c>
      <c r="M662" s="46" t="e">
        <f>IF(AND(NOT(ISBLANK('Case Data Entry'!M662)),ISNA(VLOOKUP('Case Data Entry'!M662,'DO NOT USE_Shared Picklist'!$L$3:$L$81,1,FALSE))),"Please select a value from the drop-down menu",IF('DO NOT USE_Case Formulas'!A662,"OK",NA()))</f>
        <v>#N/A</v>
      </c>
      <c r="N662" s="46" t="e">
        <f>IF(AND(NOT(ISBLANK('Case Data Entry'!N662)),ISNA(VLOOKUP('Case Data Entry'!N662,'DO NOT USE_Shared Picklist'!$I$3:$I$5,1,FALSE))),"Please select a value from the drop-down menu",IF('DO NOT USE_Case Formulas'!A662,"OK",NA()))</f>
        <v>#N/A</v>
      </c>
      <c r="O662" s="46" t="e">
        <f>IF(AND(NOT(ISBLANK('Case Data Entry'!O662)),ISNA(VLOOKUP('Case Data Entry'!O662,'DO NOT USE_Shared Picklist'!$E$3:$E$10,1,FALSE))),"Please select a value from the drop-down menu",IF('DO NOT USE_Case Formulas'!A662,"OK",NA()))</f>
        <v>#N/A</v>
      </c>
      <c r="P662" s="46" t="e">
        <f>IF(AND(NOT(ISBLANK('Case Data Entry'!P662)),ISNA(VLOOKUP('Case Data Entry'!P662,'DO NOT USE_Shared Picklist'!$W$3:$W$9,1,FALSE))),"Please select a value from the drop-down menu",IF('DO NOT USE_Case Formulas'!A662,"OK",NA()))</f>
        <v>#N/A</v>
      </c>
      <c r="Q662" s="46" t="e">
        <f>IF(AND(NOT(ISBLANK('Case Data Entry'!Q662)),ISNA(VLOOKUP('Case Data Entry'!Q662,'DO NOT USE_Shared Picklist'!$W$3:$W$9,1,FALSE))),"Please select a value from the drop-down menu",IF('DO NOT USE_Case Formulas'!A662,"OK",NA()))</f>
        <v>#N/A</v>
      </c>
      <c r="R662" s="46" t="e">
        <f>IF(AND(NOT(ISBLANK('Case Data Entry'!R662)),ISNA(VLOOKUP('Case Data Entry'!R662,'DO NOT USE_Shared Picklist'!$V$3:$V$7,1,FALSE))),"Please select a value from the drop-down menu",IF('DO NOT USE_Case Formulas'!A662,"OK",NA()))</f>
        <v>#N/A</v>
      </c>
      <c r="S662" s="46" t="e">
        <f>IF(LEN('Case Data Entry'!S662)&gt;255,"Work Area/Department must be less than 255 characters",IF('DO NOT USE_Case Formulas'!A662,"OK",NA()))</f>
        <v>#N/A</v>
      </c>
      <c r="T662" s="46" t="e">
        <f>IF(AND(NOT(ISBLANK('Case Data Entry'!T662)),NOT(ISNUMBER('Case Data Entry'!T662))),"Please enter a valid number.",IF('DO NOT USE_Case Formulas'!A662,"OK",NA()))</f>
        <v>#N/A</v>
      </c>
      <c r="U662" s="46" t="e">
        <f>IF(AND('DO NOT USE_Case Formulas'!A662,ISBLANK('Case Data Entry'!U662)),"Has this person had symptoms? is required",IF(AND(NOT(ISBLANK('Case Data Entry'!U662)),ISNA(VLOOKUP('Case Data Entry'!U662,'DO NOT USE_Shared Picklist'!$D$3:$D$5,1,FALSE))),"Please select a value from the drop-down menu",IF('DO NOT USE_Case Formulas'!A662,"OK",NA())))</f>
        <v>#N/A</v>
      </c>
      <c r="V662" s="46" t="e">
        <f>IF(AND('Case Data Entry'!U662='DO NOT USE_Shared Picklist'!$D$3,ISBLANK('Case Data Entry'!V662)),"If yes, when did the symptoms start? is required if Has this person had symptoms? is Yes",IF('DO NOT USE_Case Formulas'!A662,"OK",NA()))</f>
        <v>#N/A</v>
      </c>
      <c r="W662" s="46" t="e">
        <f>IF(AND(NOT(ISBLANK('Case Data Entry'!W662)),ISNA(VLOOKUP('Case Data Entry'!W662,'DO NOT USE_Shared Picklist'!$G$3:$G$5,1,FALSE))),"Please select a value from the drop-down menu",IF('DO NOT USE_Case Formulas'!A662,"OK",NA()))</f>
        <v>#N/A</v>
      </c>
      <c r="X662" s="46"/>
      <c r="Y662" s="46" t="e">
        <f ca="1">IF('Case Data Entry'!Y662&gt;'DO NOT USE_Shared Picklist'!$C$3,"Date Entity Notified of Positive Test cannot be a future date",IF('DO NOT USE_Case Formulas'!A662,"OK",NA()))</f>
        <v>#N/A</v>
      </c>
      <c r="Z662" s="46" t="e">
        <f ca="1">IF('Case Data Entry'!Z662&gt;'DO NOT USE_Shared Picklist'!$C$3,"Test Date cannot be a future date",IF('DO NOT USE_Case Formulas'!A662,"OK",NA()))</f>
        <v>#N/A</v>
      </c>
      <c r="AA662" s="46" t="e">
        <f>IF(AND(NOT(ISBLANK('Case Data Entry'!AA662)),ISNA(VLOOKUP('Case Data Entry'!AA662,'DO NOT USE_Shared Picklist'!$R$3:$R$7,1,FALSE))),"Please select a value from the drop-down menu",IF('DO NOT USE_Case Formulas'!A662,"OK",NA()))</f>
        <v>#N/A</v>
      </c>
      <c r="AB662" s="46" t="e">
        <f>IF(AND(NOT(ISBLANK('Case Data Entry'!AB662)),ISNA(VLOOKUP('Case Data Entry'!AB662,'DO NOT USE_Shared Picklist'!$Q$3:$Q$8,1,FALSE))),"Please select a value from the drop-down menu",IF('DO NOT USE_Case Formulas'!A662,"OK",NA()))</f>
        <v>#N/A</v>
      </c>
    </row>
    <row r="663" spans="1:28" x14ac:dyDescent="0.25">
      <c r="A663" s="45" t="e">
        <f>IF('DO NOT USE_Case Formulas'!A663,IF('DO NOT USE_Case Formulas'!B663,"Not all required fields are completed","OK"),NA())</f>
        <v>#N/A</v>
      </c>
      <c r="B663" s="46" t="e">
        <f>IF(AND('DO NOT USE_Case Formulas'!A663,ISBLANK('Case Data Entry'!B663)),"First Name is required",IF(NOT(ISBLANK('Case Data Entry'!B663)),"OK",NA()))</f>
        <v>#N/A</v>
      </c>
      <c r="C663" s="46" t="e">
        <f>IF(AND('DO NOT USE_Case Formulas'!A663,ISBLANK('Case Data Entry'!C663)),"Last Name is required",IF(NOT(ISBLANK('Case Data Entry'!C663)),"OK",NA()))</f>
        <v>#N/A</v>
      </c>
      <c r="D663" s="46" t="e">
        <f>IF(AND('DO NOT USE_Case Formulas'!A663,ISBLANK('Case Data Entry'!D663)),"Birthdate is required",IF(NOT(ISBLANK('Case Data Entry'!D663)),"OK",NA()))</f>
        <v>#N/A</v>
      </c>
      <c r="E663" s="46" t="e">
        <f>IF(AND('DO NOT USE_Case Formulas'!A663,ISBLANK('Case Data Entry'!E663)),"Mobile Phone is required",IF(NOT(ISBLANK('Case Data Entry'!E663)),IF(AND(ISNUMBER(VALUE('Case Data Entry'!E663)),LEFT('Case Data Entry'!E663,1)&lt;&gt;"1",LEN('Case Data Entry'!E663)=10),"OK","Phone number must be valid format"),NA()))</f>
        <v>#N/A</v>
      </c>
      <c r="F663" s="46" t="e">
        <f>IF(AND('DO NOT USE_Case Formulas'!A663,ISBLANK('Case Data Entry'!F663)),"Home Street Address is required",IF(LEN('Case Data Entry'!F663)&gt;255,"Home Street Address must be less than 255 characters",IF('DO NOT USE_Case Formulas'!A663,"OK",NA())))</f>
        <v>#N/A</v>
      </c>
      <c r="G663" s="46" t="e">
        <f>IF(AND('DO NOT USE_Case Formulas'!A663,ISBLANK('Case Data Entry'!G663)),"City is required",IF(LEN('Case Data Entry'!G663)&gt;40,"City must be less than 40 characters",IF('DO NOT USE_Case Formulas'!A663,"OK",NA())))</f>
        <v>#N/A</v>
      </c>
      <c r="H663" s="46" t="e">
        <f>IF(AND('DO NOT USE_Case Formulas'!A663,ISBLANK('Case Data Entry'!H663)),"State is required",IF(AND(NOT(ISBLANK('Case Data Entry'!H663)),ISNA(VLOOKUP('Case Data Entry'!H663,'DO NOT USE_Shared Picklist'!$P$3:$P$52,1,FALSE))),"Please select a value from the drop-down menu",IF('DO NOT USE_Case Formulas'!A663,"OK",NA())))</f>
        <v>#N/A</v>
      </c>
      <c r="I663" s="46" t="e">
        <f>IF(AND('DO NOT USE_Case Formulas'!A663,ISBLANK('Case Data Entry'!I663)),"Zip is required",IF(ISBLANK('Case Data Entry'!I663),NA(),"OK"))</f>
        <v>#N/A</v>
      </c>
      <c r="J663" s="46" t="e">
        <f>IF(AND('DO NOT USE_Case Formulas'!A663,ISBLANK('Case Data Entry'!J663)),"Occupation/Job Title is required",IF(NOT(ISBLANK('Case Data Entry'!J663)),"OK",NA()))</f>
        <v>#N/A</v>
      </c>
      <c r="K663" s="46" t="e">
        <f>IF('DO NOT USE_Case Formulas'!A663,IF(ISBLANK('Case Data Entry'!K663),"Last Date On Site is required","OK"),NA())</f>
        <v>#N/A</v>
      </c>
      <c r="L663" s="46" t="e">
        <f>IF(AND('DO NOT USE_Case Formulas'!A663,ISBLANK('Case Data Entry'!L663)),"Specific Place in the Location is required",IF(ISBLANK('Case Data Entry'!L663),NA(),"OK"))</f>
        <v>#N/A</v>
      </c>
      <c r="M663" s="46" t="e">
        <f>IF(AND(NOT(ISBLANK('Case Data Entry'!M663)),ISNA(VLOOKUP('Case Data Entry'!M663,'DO NOT USE_Shared Picklist'!$L$3:$L$81,1,FALSE))),"Please select a value from the drop-down menu",IF('DO NOT USE_Case Formulas'!A663,"OK",NA()))</f>
        <v>#N/A</v>
      </c>
      <c r="N663" s="46" t="e">
        <f>IF(AND(NOT(ISBLANK('Case Data Entry'!N663)),ISNA(VLOOKUP('Case Data Entry'!N663,'DO NOT USE_Shared Picklist'!$I$3:$I$5,1,FALSE))),"Please select a value from the drop-down menu",IF('DO NOT USE_Case Formulas'!A663,"OK",NA()))</f>
        <v>#N/A</v>
      </c>
      <c r="O663" s="46" t="e">
        <f>IF(AND(NOT(ISBLANK('Case Data Entry'!O663)),ISNA(VLOOKUP('Case Data Entry'!O663,'DO NOT USE_Shared Picklist'!$E$3:$E$10,1,FALSE))),"Please select a value from the drop-down menu",IF('DO NOT USE_Case Formulas'!A663,"OK",NA()))</f>
        <v>#N/A</v>
      </c>
      <c r="P663" s="46" t="e">
        <f>IF(AND(NOT(ISBLANK('Case Data Entry'!P663)),ISNA(VLOOKUP('Case Data Entry'!P663,'DO NOT USE_Shared Picklist'!$W$3:$W$9,1,FALSE))),"Please select a value from the drop-down menu",IF('DO NOT USE_Case Formulas'!A663,"OK",NA()))</f>
        <v>#N/A</v>
      </c>
      <c r="Q663" s="46" t="e">
        <f>IF(AND(NOT(ISBLANK('Case Data Entry'!Q663)),ISNA(VLOOKUP('Case Data Entry'!Q663,'DO NOT USE_Shared Picklist'!$W$3:$W$9,1,FALSE))),"Please select a value from the drop-down menu",IF('DO NOT USE_Case Formulas'!A663,"OK",NA()))</f>
        <v>#N/A</v>
      </c>
      <c r="R663" s="46" t="e">
        <f>IF(AND(NOT(ISBLANK('Case Data Entry'!R663)),ISNA(VLOOKUP('Case Data Entry'!R663,'DO NOT USE_Shared Picklist'!$V$3:$V$7,1,FALSE))),"Please select a value from the drop-down menu",IF('DO NOT USE_Case Formulas'!A663,"OK",NA()))</f>
        <v>#N/A</v>
      </c>
      <c r="S663" s="46" t="e">
        <f>IF(LEN('Case Data Entry'!S663)&gt;255,"Work Area/Department must be less than 255 characters",IF('DO NOT USE_Case Formulas'!A663,"OK",NA()))</f>
        <v>#N/A</v>
      </c>
      <c r="T663" s="46" t="e">
        <f>IF(AND(NOT(ISBLANK('Case Data Entry'!T663)),NOT(ISNUMBER('Case Data Entry'!T663))),"Please enter a valid number.",IF('DO NOT USE_Case Formulas'!A663,"OK",NA()))</f>
        <v>#N/A</v>
      </c>
      <c r="U663" s="46" t="e">
        <f>IF(AND('DO NOT USE_Case Formulas'!A663,ISBLANK('Case Data Entry'!U663)),"Has this person had symptoms? is required",IF(AND(NOT(ISBLANK('Case Data Entry'!U663)),ISNA(VLOOKUP('Case Data Entry'!U663,'DO NOT USE_Shared Picklist'!$D$3:$D$5,1,FALSE))),"Please select a value from the drop-down menu",IF('DO NOT USE_Case Formulas'!A663,"OK",NA())))</f>
        <v>#N/A</v>
      </c>
      <c r="V663" s="46" t="e">
        <f>IF(AND('Case Data Entry'!U663='DO NOT USE_Shared Picklist'!$D$3,ISBLANK('Case Data Entry'!V663)),"If yes, when did the symptoms start? is required if Has this person had symptoms? is Yes",IF('DO NOT USE_Case Formulas'!A663,"OK",NA()))</f>
        <v>#N/A</v>
      </c>
      <c r="W663" s="46" t="e">
        <f>IF(AND(NOT(ISBLANK('Case Data Entry'!W663)),ISNA(VLOOKUP('Case Data Entry'!W663,'DO NOT USE_Shared Picklist'!$G$3:$G$5,1,FALSE))),"Please select a value from the drop-down menu",IF('DO NOT USE_Case Formulas'!A663,"OK",NA()))</f>
        <v>#N/A</v>
      </c>
      <c r="X663" s="46"/>
      <c r="Y663" s="46" t="e">
        <f ca="1">IF('Case Data Entry'!Y663&gt;'DO NOT USE_Shared Picklist'!$C$3,"Date Entity Notified of Positive Test cannot be a future date",IF('DO NOT USE_Case Formulas'!A663,"OK",NA()))</f>
        <v>#N/A</v>
      </c>
      <c r="Z663" s="46" t="e">
        <f ca="1">IF('Case Data Entry'!Z663&gt;'DO NOT USE_Shared Picklist'!$C$3,"Test Date cannot be a future date",IF('DO NOT USE_Case Formulas'!A663,"OK",NA()))</f>
        <v>#N/A</v>
      </c>
      <c r="AA663" s="46" t="e">
        <f>IF(AND(NOT(ISBLANK('Case Data Entry'!AA663)),ISNA(VLOOKUP('Case Data Entry'!AA663,'DO NOT USE_Shared Picklist'!$R$3:$R$7,1,FALSE))),"Please select a value from the drop-down menu",IF('DO NOT USE_Case Formulas'!A663,"OK",NA()))</f>
        <v>#N/A</v>
      </c>
      <c r="AB663" s="46" t="e">
        <f>IF(AND(NOT(ISBLANK('Case Data Entry'!AB663)),ISNA(VLOOKUP('Case Data Entry'!AB663,'DO NOT USE_Shared Picklist'!$Q$3:$Q$8,1,FALSE))),"Please select a value from the drop-down menu",IF('DO NOT USE_Case Formulas'!A663,"OK",NA()))</f>
        <v>#N/A</v>
      </c>
    </row>
    <row r="664" spans="1:28" x14ac:dyDescent="0.25">
      <c r="A664" s="45" t="e">
        <f>IF('DO NOT USE_Case Formulas'!A664,IF('DO NOT USE_Case Formulas'!B664,"Not all required fields are completed","OK"),NA())</f>
        <v>#N/A</v>
      </c>
      <c r="B664" s="46" t="e">
        <f>IF(AND('DO NOT USE_Case Formulas'!A664,ISBLANK('Case Data Entry'!B664)),"First Name is required",IF(NOT(ISBLANK('Case Data Entry'!B664)),"OK",NA()))</f>
        <v>#N/A</v>
      </c>
      <c r="C664" s="46" t="e">
        <f>IF(AND('DO NOT USE_Case Formulas'!A664,ISBLANK('Case Data Entry'!C664)),"Last Name is required",IF(NOT(ISBLANK('Case Data Entry'!C664)),"OK",NA()))</f>
        <v>#N/A</v>
      </c>
      <c r="D664" s="46" t="e">
        <f>IF(AND('DO NOT USE_Case Formulas'!A664,ISBLANK('Case Data Entry'!D664)),"Birthdate is required",IF(NOT(ISBLANK('Case Data Entry'!D664)),"OK",NA()))</f>
        <v>#N/A</v>
      </c>
      <c r="E664" s="46" t="e">
        <f>IF(AND('DO NOT USE_Case Formulas'!A664,ISBLANK('Case Data Entry'!E664)),"Mobile Phone is required",IF(NOT(ISBLANK('Case Data Entry'!E664)),IF(AND(ISNUMBER(VALUE('Case Data Entry'!E664)),LEFT('Case Data Entry'!E664,1)&lt;&gt;"1",LEN('Case Data Entry'!E664)=10),"OK","Phone number must be valid format"),NA()))</f>
        <v>#N/A</v>
      </c>
      <c r="F664" s="46" t="e">
        <f>IF(AND('DO NOT USE_Case Formulas'!A664,ISBLANK('Case Data Entry'!F664)),"Home Street Address is required",IF(LEN('Case Data Entry'!F664)&gt;255,"Home Street Address must be less than 255 characters",IF('DO NOT USE_Case Formulas'!A664,"OK",NA())))</f>
        <v>#N/A</v>
      </c>
      <c r="G664" s="46" t="e">
        <f>IF(AND('DO NOT USE_Case Formulas'!A664,ISBLANK('Case Data Entry'!G664)),"City is required",IF(LEN('Case Data Entry'!G664)&gt;40,"City must be less than 40 characters",IF('DO NOT USE_Case Formulas'!A664,"OK",NA())))</f>
        <v>#N/A</v>
      </c>
      <c r="H664" s="46" t="e">
        <f>IF(AND('DO NOT USE_Case Formulas'!A664,ISBLANK('Case Data Entry'!H664)),"State is required",IF(AND(NOT(ISBLANK('Case Data Entry'!H664)),ISNA(VLOOKUP('Case Data Entry'!H664,'DO NOT USE_Shared Picklist'!$P$3:$P$52,1,FALSE))),"Please select a value from the drop-down menu",IF('DO NOT USE_Case Formulas'!A664,"OK",NA())))</f>
        <v>#N/A</v>
      </c>
      <c r="I664" s="46" t="e">
        <f>IF(AND('DO NOT USE_Case Formulas'!A664,ISBLANK('Case Data Entry'!I664)),"Zip is required",IF(ISBLANK('Case Data Entry'!I664),NA(),"OK"))</f>
        <v>#N/A</v>
      </c>
      <c r="J664" s="46" t="e">
        <f>IF(AND('DO NOT USE_Case Formulas'!A664,ISBLANK('Case Data Entry'!J664)),"Occupation/Job Title is required",IF(NOT(ISBLANK('Case Data Entry'!J664)),"OK",NA()))</f>
        <v>#N/A</v>
      </c>
      <c r="K664" s="46" t="e">
        <f>IF('DO NOT USE_Case Formulas'!A664,IF(ISBLANK('Case Data Entry'!K664),"Last Date On Site is required","OK"),NA())</f>
        <v>#N/A</v>
      </c>
      <c r="L664" s="46" t="e">
        <f>IF(AND('DO NOT USE_Case Formulas'!A664,ISBLANK('Case Data Entry'!L664)),"Specific Place in the Location is required",IF(ISBLANK('Case Data Entry'!L664),NA(),"OK"))</f>
        <v>#N/A</v>
      </c>
      <c r="M664" s="46" t="e">
        <f>IF(AND(NOT(ISBLANK('Case Data Entry'!M664)),ISNA(VLOOKUP('Case Data Entry'!M664,'DO NOT USE_Shared Picklist'!$L$3:$L$81,1,FALSE))),"Please select a value from the drop-down menu",IF('DO NOT USE_Case Formulas'!A664,"OK",NA()))</f>
        <v>#N/A</v>
      </c>
      <c r="N664" s="46" t="e">
        <f>IF(AND(NOT(ISBLANK('Case Data Entry'!N664)),ISNA(VLOOKUP('Case Data Entry'!N664,'DO NOT USE_Shared Picklist'!$I$3:$I$5,1,FALSE))),"Please select a value from the drop-down menu",IF('DO NOT USE_Case Formulas'!A664,"OK",NA()))</f>
        <v>#N/A</v>
      </c>
      <c r="O664" s="46" t="e">
        <f>IF(AND(NOT(ISBLANK('Case Data Entry'!O664)),ISNA(VLOOKUP('Case Data Entry'!O664,'DO NOT USE_Shared Picklist'!$E$3:$E$10,1,FALSE))),"Please select a value from the drop-down menu",IF('DO NOT USE_Case Formulas'!A664,"OK",NA()))</f>
        <v>#N/A</v>
      </c>
      <c r="P664" s="46" t="e">
        <f>IF(AND(NOT(ISBLANK('Case Data Entry'!P664)),ISNA(VLOOKUP('Case Data Entry'!P664,'DO NOT USE_Shared Picklist'!$W$3:$W$9,1,FALSE))),"Please select a value from the drop-down menu",IF('DO NOT USE_Case Formulas'!A664,"OK",NA()))</f>
        <v>#N/A</v>
      </c>
      <c r="Q664" s="46" t="e">
        <f>IF(AND(NOT(ISBLANK('Case Data Entry'!Q664)),ISNA(VLOOKUP('Case Data Entry'!Q664,'DO NOT USE_Shared Picklist'!$W$3:$W$9,1,FALSE))),"Please select a value from the drop-down menu",IF('DO NOT USE_Case Formulas'!A664,"OK",NA()))</f>
        <v>#N/A</v>
      </c>
      <c r="R664" s="46" t="e">
        <f>IF(AND(NOT(ISBLANK('Case Data Entry'!R664)),ISNA(VLOOKUP('Case Data Entry'!R664,'DO NOT USE_Shared Picklist'!$V$3:$V$7,1,FALSE))),"Please select a value from the drop-down menu",IF('DO NOT USE_Case Formulas'!A664,"OK",NA()))</f>
        <v>#N/A</v>
      </c>
      <c r="S664" s="46" t="e">
        <f>IF(LEN('Case Data Entry'!S664)&gt;255,"Work Area/Department must be less than 255 characters",IF('DO NOT USE_Case Formulas'!A664,"OK",NA()))</f>
        <v>#N/A</v>
      </c>
      <c r="T664" s="46" t="e">
        <f>IF(AND(NOT(ISBLANK('Case Data Entry'!T664)),NOT(ISNUMBER('Case Data Entry'!T664))),"Please enter a valid number.",IF('DO NOT USE_Case Formulas'!A664,"OK",NA()))</f>
        <v>#N/A</v>
      </c>
      <c r="U664" s="46" t="e">
        <f>IF(AND('DO NOT USE_Case Formulas'!A664,ISBLANK('Case Data Entry'!U664)),"Has this person had symptoms? is required",IF(AND(NOT(ISBLANK('Case Data Entry'!U664)),ISNA(VLOOKUP('Case Data Entry'!U664,'DO NOT USE_Shared Picklist'!$D$3:$D$5,1,FALSE))),"Please select a value from the drop-down menu",IF('DO NOT USE_Case Formulas'!A664,"OK",NA())))</f>
        <v>#N/A</v>
      </c>
      <c r="V664" s="46" t="e">
        <f>IF(AND('Case Data Entry'!U664='DO NOT USE_Shared Picklist'!$D$3,ISBLANK('Case Data Entry'!V664)),"If yes, when did the symptoms start? is required if Has this person had symptoms? is Yes",IF('DO NOT USE_Case Formulas'!A664,"OK",NA()))</f>
        <v>#N/A</v>
      </c>
      <c r="W664" s="46" t="e">
        <f>IF(AND(NOT(ISBLANK('Case Data Entry'!W664)),ISNA(VLOOKUP('Case Data Entry'!W664,'DO NOT USE_Shared Picklist'!$G$3:$G$5,1,FALSE))),"Please select a value from the drop-down menu",IF('DO NOT USE_Case Formulas'!A664,"OK",NA()))</f>
        <v>#N/A</v>
      </c>
      <c r="X664" s="46"/>
      <c r="Y664" s="46" t="e">
        <f ca="1">IF('Case Data Entry'!Y664&gt;'DO NOT USE_Shared Picklist'!$C$3,"Date Entity Notified of Positive Test cannot be a future date",IF('DO NOT USE_Case Formulas'!A664,"OK",NA()))</f>
        <v>#N/A</v>
      </c>
      <c r="Z664" s="46" t="e">
        <f ca="1">IF('Case Data Entry'!Z664&gt;'DO NOT USE_Shared Picklist'!$C$3,"Test Date cannot be a future date",IF('DO NOT USE_Case Formulas'!A664,"OK",NA()))</f>
        <v>#N/A</v>
      </c>
      <c r="AA664" s="46" t="e">
        <f>IF(AND(NOT(ISBLANK('Case Data Entry'!AA664)),ISNA(VLOOKUP('Case Data Entry'!AA664,'DO NOT USE_Shared Picklist'!$R$3:$R$7,1,FALSE))),"Please select a value from the drop-down menu",IF('DO NOT USE_Case Formulas'!A664,"OK",NA()))</f>
        <v>#N/A</v>
      </c>
      <c r="AB664" s="46" t="e">
        <f>IF(AND(NOT(ISBLANK('Case Data Entry'!AB664)),ISNA(VLOOKUP('Case Data Entry'!AB664,'DO NOT USE_Shared Picklist'!$Q$3:$Q$8,1,FALSE))),"Please select a value from the drop-down menu",IF('DO NOT USE_Case Formulas'!A664,"OK",NA()))</f>
        <v>#N/A</v>
      </c>
    </row>
    <row r="665" spans="1:28" x14ac:dyDescent="0.25">
      <c r="A665" s="45" t="e">
        <f>IF('DO NOT USE_Case Formulas'!A665,IF('DO NOT USE_Case Formulas'!B665,"Not all required fields are completed","OK"),NA())</f>
        <v>#N/A</v>
      </c>
      <c r="B665" s="46" t="e">
        <f>IF(AND('DO NOT USE_Case Formulas'!A665,ISBLANK('Case Data Entry'!B665)),"First Name is required",IF(NOT(ISBLANK('Case Data Entry'!B665)),"OK",NA()))</f>
        <v>#N/A</v>
      </c>
      <c r="C665" s="46" t="e">
        <f>IF(AND('DO NOT USE_Case Formulas'!A665,ISBLANK('Case Data Entry'!C665)),"Last Name is required",IF(NOT(ISBLANK('Case Data Entry'!C665)),"OK",NA()))</f>
        <v>#N/A</v>
      </c>
      <c r="D665" s="46" t="e">
        <f>IF(AND('DO NOT USE_Case Formulas'!A665,ISBLANK('Case Data Entry'!D665)),"Birthdate is required",IF(NOT(ISBLANK('Case Data Entry'!D665)),"OK",NA()))</f>
        <v>#N/A</v>
      </c>
      <c r="E665" s="46" t="e">
        <f>IF(AND('DO NOT USE_Case Formulas'!A665,ISBLANK('Case Data Entry'!E665)),"Mobile Phone is required",IF(NOT(ISBLANK('Case Data Entry'!E665)),IF(AND(ISNUMBER(VALUE('Case Data Entry'!E665)),LEFT('Case Data Entry'!E665,1)&lt;&gt;"1",LEN('Case Data Entry'!E665)=10),"OK","Phone number must be valid format"),NA()))</f>
        <v>#N/A</v>
      </c>
      <c r="F665" s="46" t="e">
        <f>IF(AND('DO NOT USE_Case Formulas'!A665,ISBLANK('Case Data Entry'!F665)),"Home Street Address is required",IF(LEN('Case Data Entry'!F665)&gt;255,"Home Street Address must be less than 255 characters",IF('DO NOT USE_Case Formulas'!A665,"OK",NA())))</f>
        <v>#N/A</v>
      </c>
      <c r="G665" s="46" t="e">
        <f>IF(AND('DO NOT USE_Case Formulas'!A665,ISBLANK('Case Data Entry'!G665)),"City is required",IF(LEN('Case Data Entry'!G665)&gt;40,"City must be less than 40 characters",IF('DO NOT USE_Case Formulas'!A665,"OK",NA())))</f>
        <v>#N/A</v>
      </c>
      <c r="H665" s="46" t="e">
        <f>IF(AND('DO NOT USE_Case Formulas'!A665,ISBLANK('Case Data Entry'!H665)),"State is required",IF(AND(NOT(ISBLANK('Case Data Entry'!H665)),ISNA(VLOOKUP('Case Data Entry'!H665,'DO NOT USE_Shared Picklist'!$P$3:$P$52,1,FALSE))),"Please select a value from the drop-down menu",IF('DO NOT USE_Case Formulas'!A665,"OK",NA())))</f>
        <v>#N/A</v>
      </c>
      <c r="I665" s="46" t="e">
        <f>IF(AND('DO NOT USE_Case Formulas'!A665,ISBLANK('Case Data Entry'!I665)),"Zip is required",IF(ISBLANK('Case Data Entry'!I665),NA(),"OK"))</f>
        <v>#N/A</v>
      </c>
      <c r="J665" s="46" t="e">
        <f>IF(AND('DO NOT USE_Case Formulas'!A665,ISBLANK('Case Data Entry'!J665)),"Occupation/Job Title is required",IF(NOT(ISBLANK('Case Data Entry'!J665)),"OK",NA()))</f>
        <v>#N/A</v>
      </c>
      <c r="K665" s="46" t="e">
        <f>IF('DO NOT USE_Case Formulas'!A665,IF(ISBLANK('Case Data Entry'!K665),"Last Date On Site is required","OK"),NA())</f>
        <v>#N/A</v>
      </c>
      <c r="L665" s="46" t="e">
        <f>IF(AND('DO NOT USE_Case Formulas'!A665,ISBLANK('Case Data Entry'!L665)),"Specific Place in the Location is required",IF(ISBLANK('Case Data Entry'!L665),NA(),"OK"))</f>
        <v>#N/A</v>
      </c>
      <c r="M665" s="46" t="e">
        <f>IF(AND(NOT(ISBLANK('Case Data Entry'!M665)),ISNA(VLOOKUP('Case Data Entry'!M665,'DO NOT USE_Shared Picklist'!$L$3:$L$81,1,FALSE))),"Please select a value from the drop-down menu",IF('DO NOT USE_Case Formulas'!A665,"OK",NA()))</f>
        <v>#N/A</v>
      </c>
      <c r="N665" s="46" t="e">
        <f>IF(AND(NOT(ISBLANK('Case Data Entry'!N665)),ISNA(VLOOKUP('Case Data Entry'!N665,'DO NOT USE_Shared Picklist'!$I$3:$I$5,1,FALSE))),"Please select a value from the drop-down menu",IF('DO NOT USE_Case Formulas'!A665,"OK",NA()))</f>
        <v>#N/A</v>
      </c>
      <c r="O665" s="46" t="e">
        <f>IF(AND(NOT(ISBLANK('Case Data Entry'!O665)),ISNA(VLOOKUP('Case Data Entry'!O665,'DO NOT USE_Shared Picklist'!$E$3:$E$10,1,FALSE))),"Please select a value from the drop-down menu",IF('DO NOT USE_Case Formulas'!A665,"OK",NA()))</f>
        <v>#N/A</v>
      </c>
      <c r="P665" s="46" t="e">
        <f>IF(AND(NOT(ISBLANK('Case Data Entry'!P665)),ISNA(VLOOKUP('Case Data Entry'!P665,'DO NOT USE_Shared Picklist'!$W$3:$W$9,1,FALSE))),"Please select a value from the drop-down menu",IF('DO NOT USE_Case Formulas'!A665,"OK",NA()))</f>
        <v>#N/A</v>
      </c>
      <c r="Q665" s="46" t="e">
        <f>IF(AND(NOT(ISBLANK('Case Data Entry'!Q665)),ISNA(VLOOKUP('Case Data Entry'!Q665,'DO NOT USE_Shared Picklist'!$W$3:$W$9,1,FALSE))),"Please select a value from the drop-down menu",IF('DO NOT USE_Case Formulas'!A665,"OK",NA()))</f>
        <v>#N/A</v>
      </c>
      <c r="R665" s="46" t="e">
        <f>IF(AND(NOT(ISBLANK('Case Data Entry'!R665)),ISNA(VLOOKUP('Case Data Entry'!R665,'DO NOT USE_Shared Picklist'!$V$3:$V$7,1,FALSE))),"Please select a value from the drop-down menu",IF('DO NOT USE_Case Formulas'!A665,"OK",NA()))</f>
        <v>#N/A</v>
      </c>
      <c r="S665" s="46" t="e">
        <f>IF(LEN('Case Data Entry'!S665)&gt;255,"Work Area/Department must be less than 255 characters",IF('DO NOT USE_Case Formulas'!A665,"OK",NA()))</f>
        <v>#N/A</v>
      </c>
      <c r="T665" s="46" t="e">
        <f>IF(AND(NOT(ISBLANK('Case Data Entry'!T665)),NOT(ISNUMBER('Case Data Entry'!T665))),"Please enter a valid number.",IF('DO NOT USE_Case Formulas'!A665,"OK",NA()))</f>
        <v>#N/A</v>
      </c>
      <c r="U665" s="46" t="e">
        <f>IF(AND('DO NOT USE_Case Formulas'!A665,ISBLANK('Case Data Entry'!U665)),"Has this person had symptoms? is required",IF(AND(NOT(ISBLANK('Case Data Entry'!U665)),ISNA(VLOOKUP('Case Data Entry'!U665,'DO NOT USE_Shared Picklist'!$D$3:$D$5,1,FALSE))),"Please select a value from the drop-down menu",IF('DO NOT USE_Case Formulas'!A665,"OK",NA())))</f>
        <v>#N/A</v>
      </c>
      <c r="V665" s="46" t="e">
        <f>IF(AND('Case Data Entry'!U665='DO NOT USE_Shared Picklist'!$D$3,ISBLANK('Case Data Entry'!V665)),"If yes, when did the symptoms start? is required if Has this person had symptoms? is Yes",IF('DO NOT USE_Case Formulas'!A665,"OK",NA()))</f>
        <v>#N/A</v>
      </c>
      <c r="W665" s="46" t="e">
        <f>IF(AND(NOT(ISBLANK('Case Data Entry'!W665)),ISNA(VLOOKUP('Case Data Entry'!W665,'DO NOT USE_Shared Picklist'!$G$3:$G$5,1,FALSE))),"Please select a value from the drop-down menu",IF('DO NOT USE_Case Formulas'!A665,"OK",NA()))</f>
        <v>#N/A</v>
      </c>
      <c r="X665" s="46"/>
      <c r="Y665" s="46" t="e">
        <f ca="1">IF('Case Data Entry'!Y665&gt;'DO NOT USE_Shared Picklist'!$C$3,"Date Entity Notified of Positive Test cannot be a future date",IF('DO NOT USE_Case Formulas'!A665,"OK",NA()))</f>
        <v>#N/A</v>
      </c>
      <c r="Z665" s="46" t="e">
        <f ca="1">IF('Case Data Entry'!Z665&gt;'DO NOT USE_Shared Picklist'!$C$3,"Test Date cannot be a future date",IF('DO NOT USE_Case Formulas'!A665,"OK",NA()))</f>
        <v>#N/A</v>
      </c>
      <c r="AA665" s="46" t="e">
        <f>IF(AND(NOT(ISBLANK('Case Data Entry'!AA665)),ISNA(VLOOKUP('Case Data Entry'!AA665,'DO NOT USE_Shared Picklist'!$R$3:$R$7,1,FALSE))),"Please select a value from the drop-down menu",IF('DO NOT USE_Case Formulas'!A665,"OK",NA()))</f>
        <v>#N/A</v>
      </c>
      <c r="AB665" s="46" t="e">
        <f>IF(AND(NOT(ISBLANK('Case Data Entry'!AB665)),ISNA(VLOOKUP('Case Data Entry'!AB665,'DO NOT USE_Shared Picklist'!$Q$3:$Q$8,1,FALSE))),"Please select a value from the drop-down menu",IF('DO NOT USE_Case Formulas'!A665,"OK",NA()))</f>
        <v>#N/A</v>
      </c>
    </row>
    <row r="666" spans="1:28" x14ac:dyDescent="0.25">
      <c r="A666" s="45" t="e">
        <f>IF('DO NOT USE_Case Formulas'!A666,IF('DO NOT USE_Case Formulas'!B666,"Not all required fields are completed","OK"),NA())</f>
        <v>#N/A</v>
      </c>
      <c r="B666" s="46" t="e">
        <f>IF(AND('DO NOT USE_Case Formulas'!A666,ISBLANK('Case Data Entry'!B666)),"First Name is required",IF(NOT(ISBLANK('Case Data Entry'!B666)),"OK",NA()))</f>
        <v>#N/A</v>
      </c>
      <c r="C666" s="46" t="e">
        <f>IF(AND('DO NOT USE_Case Formulas'!A666,ISBLANK('Case Data Entry'!C666)),"Last Name is required",IF(NOT(ISBLANK('Case Data Entry'!C666)),"OK",NA()))</f>
        <v>#N/A</v>
      </c>
      <c r="D666" s="46" t="e">
        <f>IF(AND('DO NOT USE_Case Formulas'!A666,ISBLANK('Case Data Entry'!D666)),"Birthdate is required",IF(NOT(ISBLANK('Case Data Entry'!D666)),"OK",NA()))</f>
        <v>#N/A</v>
      </c>
      <c r="E666" s="46" t="e">
        <f>IF(AND('DO NOT USE_Case Formulas'!A666,ISBLANK('Case Data Entry'!E666)),"Mobile Phone is required",IF(NOT(ISBLANK('Case Data Entry'!E666)),IF(AND(ISNUMBER(VALUE('Case Data Entry'!E666)),LEFT('Case Data Entry'!E666,1)&lt;&gt;"1",LEN('Case Data Entry'!E666)=10),"OK","Phone number must be valid format"),NA()))</f>
        <v>#N/A</v>
      </c>
      <c r="F666" s="46" t="e">
        <f>IF(AND('DO NOT USE_Case Formulas'!A666,ISBLANK('Case Data Entry'!F666)),"Home Street Address is required",IF(LEN('Case Data Entry'!F666)&gt;255,"Home Street Address must be less than 255 characters",IF('DO NOT USE_Case Formulas'!A666,"OK",NA())))</f>
        <v>#N/A</v>
      </c>
      <c r="G666" s="46" t="e">
        <f>IF(AND('DO NOT USE_Case Formulas'!A666,ISBLANK('Case Data Entry'!G666)),"City is required",IF(LEN('Case Data Entry'!G666)&gt;40,"City must be less than 40 characters",IF('DO NOT USE_Case Formulas'!A666,"OK",NA())))</f>
        <v>#N/A</v>
      </c>
      <c r="H666" s="46" t="e">
        <f>IF(AND('DO NOT USE_Case Formulas'!A666,ISBLANK('Case Data Entry'!H666)),"State is required",IF(AND(NOT(ISBLANK('Case Data Entry'!H666)),ISNA(VLOOKUP('Case Data Entry'!H666,'DO NOT USE_Shared Picklist'!$P$3:$P$52,1,FALSE))),"Please select a value from the drop-down menu",IF('DO NOT USE_Case Formulas'!A666,"OK",NA())))</f>
        <v>#N/A</v>
      </c>
      <c r="I666" s="46" t="e">
        <f>IF(AND('DO NOT USE_Case Formulas'!A666,ISBLANK('Case Data Entry'!I666)),"Zip is required",IF(ISBLANK('Case Data Entry'!I666),NA(),"OK"))</f>
        <v>#N/A</v>
      </c>
      <c r="J666" s="46" t="e">
        <f>IF(AND('DO NOT USE_Case Formulas'!A666,ISBLANK('Case Data Entry'!J666)),"Occupation/Job Title is required",IF(NOT(ISBLANK('Case Data Entry'!J666)),"OK",NA()))</f>
        <v>#N/A</v>
      </c>
      <c r="K666" s="46" t="e">
        <f>IF('DO NOT USE_Case Formulas'!A666,IF(ISBLANK('Case Data Entry'!K666),"Last Date On Site is required","OK"),NA())</f>
        <v>#N/A</v>
      </c>
      <c r="L666" s="46" t="e">
        <f>IF(AND('DO NOT USE_Case Formulas'!A666,ISBLANK('Case Data Entry'!L666)),"Specific Place in the Location is required",IF(ISBLANK('Case Data Entry'!L666),NA(),"OK"))</f>
        <v>#N/A</v>
      </c>
      <c r="M666" s="46" t="e">
        <f>IF(AND(NOT(ISBLANK('Case Data Entry'!M666)),ISNA(VLOOKUP('Case Data Entry'!M666,'DO NOT USE_Shared Picklist'!$L$3:$L$81,1,FALSE))),"Please select a value from the drop-down menu",IF('DO NOT USE_Case Formulas'!A666,"OK",NA()))</f>
        <v>#N/A</v>
      </c>
      <c r="N666" s="46" t="e">
        <f>IF(AND(NOT(ISBLANK('Case Data Entry'!N666)),ISNA(VLOOKUP('Case Data Entry'!N666,'DO NOT USE_Shared Picklist'!$I$3:$I$5,1,FALSE))),"Please select a value from the drop-down menu",IF('DO NOT USE_Case Formulas'!A666,"OK",NA()))</f>
        <v>#N/A</v>
      </c>
      <c r="O666" s="46" t="e">
        <f>IF(AND(NOT(ISBLANK('Case Data Entry'!O666)),ISNA(VLOOKUP('Case Data Entry'!O666,'DO NOT USE_Shared Picklist'!$E$3:$E$10,1,FALSE))),"Please select a value from the drop-down menu",IF('DO NOT USE_Case Formulas'!A666,"OK",NA()))</f>
        <v>#N/A</v>
      </c>
      <c r="P666" s="46" t="e">
        <f>IF(AND(NOT(ISBLANK('Case Data Entry'!P666)),ISNA(VLOOKUP('Case Data Entry'!P666,'DO NOT USE_Shared Picklist'!$W$3:$W$9,1,FALSE))),"Please select a value from the drop-down menu",IF('DO NOT USE_Case Formulas'!A666,"OK",NA()))</f>
        <v>#N/A</v>
      </c>
      <c r="Q666" s="46" t="e">
        <f>IF(AND(NOT(ISBLANK('Case Data Entry'!Q666)),ISNA(VLOOKUP('Case Data Entry'!Q666,'DO NOT USE_Shared Picklist'!$W$3:$W$9,1,FALSE))),"Please select a value from the drop-down menu",IF('DO NOT USE_Case Formulas'!A666,"OK",NA()))</f>
        <v>#N/A</v>
      </c>
      <c r="R666" s="46" t="e">
        <f>IF(AND(NOT(ISBLANK('Case Data Entry'!R666)),ISNA(VLOOKUP('Case Data Entry'!R666,'DO NOT USE_Shared Picklist'!$V$3:$V$7,1,FALSE))),"Please select a value from the drop-down menu",IF('DO NOT USE_Case Formulas'!A666,"OK",NA()))</f>
        <v>#N/A</v>
      </c>
      <c r="S666" s="46" t="e">
        <f>IF(LEN('Case Data Entry'!S666)&gt;255,"Work Area/Department must be less than 255 characters",IF('DO NOT USE_Case Formulas'!A666,"OK",NA()))</f>
        <v>#N/A</v>
      </c>
      <c r="T666" s="46" t="e">
        <f>IF(AND(NOT(ISBLANK('Case Data Entry'!T666)),NOT(ISNUMBER('Case Data Entry'!T666))),"Please enter a valid number.",IF('DO NOT USE_Case Formulas'!A666,"OK",NA()))</f>
        <v>#N/A</v>
      </c>
      <c r="U666" s="46" t="e">
        <f>IF(AND('DO NOT USE_Case Formulas'!A666,ISBLANK('Case Data Entry'!U666)),"Has this person had symptoms? is required",IF(AND(NOT(ISBLANK('Case Data Entry'!U666)),ISNA(VLOOKUP('Case Data Entry'!U666,'DO NOT USE_Shared Picklist'!$D$3:$D$5,1,FALSE))),"Please select a value from the drop-down menu",IF('DO NOT USE_Case Formulas'!A666,"OK",NA())))</f>
        <v>#N/A</v>
      </c>
      <c r="V666" s="46" t="e">
        <f>IF(AND('Case Data Entry'!U666='DO NOT USE_Shared Picklist'!$D$3,ISBLANK('Case Data Entry'!V666)),"If yes, when did the symptoms start? is required if Has this person had symptoms? is Yes",IF('DO NOT USE_Case Formulas'!A666,"OK",NA()))</f>
        <v>#N/A</v>
      </c>
      <c r="W666" s="46" t="e">
        <f>IF(AND(NOT(ISBLANK('Case Data Entry'!W666)),ISNA(VLOOKUP('Case Data Entry'!W666,'DO NOT USE_Shared Picklist'!$G$3:$G$5,1,FALSE))),"Please select a value from the drop-down menu",IF('DO NOT USE_Case Formulas'!A666,"OK",NA()))</f>
        <v>#N/A</v>
      </c>
      <c r="X666" s="46"/>
      <c r="Y666" s="46" t="e">
        <f ca="1">IF('Case Data Entry'!Y666&gt;'DO NOT USE_Shared Picklist'!$C$3,"Date Entity Notified of Positive Test cannot be a future date",IF('DO NOT USE_Case Formulas'!A666,"OK",NA()))</f>
        <v>#N/A</v>
      </c>
      <c r="Z666" s="46" t="e">
        <f ca="1">IF('Case Data Entry'!Z666&gt;'DO NOT USE_Shared Picklist'!$C$3,"Test Date cannot be a future date",IF('DO NOT USE_Case Formulas'!A666,"OK",NA()))</f>
        <v>#N/A</v>
      </c>
      <c r="AA666" s="46" t="e">
        <f>IF(AND(NOT(ISBLANK('Case Data Entry'!AA666)),ISNA(VLOOKUP('Case Data Entry'!AA666,'DO NOT USE_Shared Picklist'!$R$3:$R$7,1,FALSE))),"Please select a value from the drop-down menu",IF('DO NOT USE_Case Formulas'!A666,"OK",NA()))</f>
        <v>#N/A</v>
      </c>
      <c r="AB666" s="46" t="e">
        <f>IF(AND(NOT(ISBLANK('Case Data Entry'!AB666)),ISNA(VLOOKUP('Case Data Entry'!AB666,'DO NOT USE_Shared Picklist'!$Q$3:$Q$8,1,FALSE))),"Please select a value from the drop-down menu",IF('DO NOT USE_Case Formulas'!A666,"OK",NA()))</f>
        <v>#N/A</v>
      </c>
    </row>
    <row r="667" spans="1:28" x14ac:dyDescent="0.25">
      <c r="A667" s="45" t="e">
        <f>IF('DO NOT USE_Case Formulas'!A667,IF('DO NOT USE_Case Formulas'!B667,"Not all required fields are completed","OK"),NA())</f>
        <v>#N/A</v>
      </c>
      <c r="B667" s="46" t="e">
        <f>IF(AND('DO NOT USE_Case Formulas'!A667,ISBLANK('Case Data Entry'!B667)),"First Name is required",IF(NOT(ISBLANK('Case Data Entry'!B667)),"OK",NA()))</f>
        <v>#N/A</v>
      </c>
      <c r="C667" s="46" t="e">
        <f>IF(AND('DO NOT USE_Case Formulas'!A667,ISBLANK('Case Data Entry'!C667)),"Last Name is required",IF(NOT(ISBLANK('Case Data Entry'!C667)),"OK",NA()))</f>
        <v>#N/A</v>
      </c>
      <c r="D667" s="46" t="e">
        <f>IF(AND('DO NOT USE_Case Formulas'!A667,ISBLANK('Case Data Entry'!D667)),"Birthdate is required",IF(NOT(ISBLANK('Case Data Entry'!D667)),"OK",NA()))</f>
        <v>#N/A</v>
      </c>
      <c r="E667" s="46" t="e">
        <f>IF(AND('DO NOT USE_Case Formulas'!A667,ISBLANK('Case Data Entry'!E667)),"Mobile Phone is required",IF(NOT(ISBLANK('Case Data Entry'!E667)),IF(AND(ISNUMBER(VALUE('Case Data Entry'!E667)),LEFT('Case Data Entry'!E667,1)&lt;&gt;"1",LEN('Case Data Entry'!E667)=10),"OK","Phone number must be valid format"),NA()))</f>
        <v>#N/A</v>
      </c>
      <c r="F667" s="46" t="e">
        <f>IF(AND('DO NOT USE_Case Formulas'!A667,ISBLANK('Case Data Entry'!F667)),"Home Street Address is required",IF(LEN('Case Data Entry'!F667)&gt;255,"Home Street Address must be less than 255 characters",IF('DO NOT USE_Case Formulas'!A667,"OK",NA())))</f>
        <v>#N/A</v>
      </c>
      <c r="G667" s="46" t="e">
        <f>IF(AND('DO NOT USE_Case Formulas'!A667,ISBLANK('Case Data Entry'!G667)),"City is required",IF(LEN('Case Data Entry'!G667)&gt;40,"City must be less than 40 characters",IF('DO NOT USE_Case Formulas'!A667,"OK",NA())))</f>
        <v>#N/A</v>
      </c>
      <c r="H667" s="46" t="e">
        <f>IF(AND('DO NOT USE_Case Formulas'!A667,ISBLANK('Case Data Entry'!H667)),"State is required",IF(AND(NOT(ISBLANK('Case Data Entry'!H667)),ISNA(VLOOKUP('Case Data Entry'!H667,'DO NOT USE_Shared Picklist'!$P$3:$P$52,1,FALSE))),"Please select a value from the drop-down menu",IF('DO NOT USE_Case Formulas'!A667,"OK",NA())))</f>
        <v>#N/A</v>
      </c>
      <c r="I667" s="46" t="e">
        <f>IF(AND('DO NOT USE_Case Formulas'!A667,ISBLANK('Case Data Entry'!I667)),"Zip is required",IF(ISBLANK('Case Data Entry'!I667),NA(),"OK"))</f>
        <v>#N/A</v>
      </c>
      <c r="J667" s="46" t="e">
        <f>IF(AND('DO NOT USE_Case Formulas'!A667,ISBLANK('Case Data Entry'!J667)),"Occupation/Job Title is required",IF(NOT(ISBLANK('Case Data Entry'!J667)),"OK",NA()))</f>
        <v>#N/A</v>
      </c>
      <c r="K667" s="46" t="e">
        <f>IF('DO NOT USE_Case Formulas'!A667,IF(ISBLANK('Case Data Entry'!K667),"Last Date On Site is required","OK"),NA())</f>
        <v>#N/A</v>
      </c>
      <c r="L667" s="46" t="e">
        <f>IF(AND('DO NOT USE_Case Formulas'!A667,ISBLANK('Case Data Entry'!L667)),"Specific Place in the Location is required",IF(ISBLANK('Case Data Entry'!L667),NA(),"OK"))</f>
        <v>#N/A</v>
      </c>
      <c r="M667" s="46" t="e">
        <f>IF(AND(NOT(ISBLANK('Case Data Entry'!M667)),ISNA(VLOOKUP('Case Data Entry'!M667,'DO NOT USE_Shared Picklist'!$L$3:$L$81,1,FALSE))),"Please select a value from the drop-down menu",IF('DO NOT USE_Case Formulas'!A667,"OK",NA()))</f>
        <v>#N/A</v>
      </c>
      <c r="N667" s="46" t="e">
        <f>IF(AND(NOT(ISBLANK('Case Data Entry'!N667)),ISNA(VLOOKUP('Case Data Entry'!N667,'DO NOT USE_Shared Picklist'!$I$3:$I$5,1,FALSE))),"Please select a value from the drop-down menu",IF('DO NOT USE_Case Formulas'!A667,"OK",NA()))</f>
        <v>#N/A</v>
      </c>
      <c r="O667" s="46" t="e">
        <f>IF(AND(NOT(ISBLANK('Case Data Entry'!O667)),ISNA(VLOOKUP('Case Data Entry'!O667,'DO NOT USE_Shared Picklist'!$E$3:$E$10,1,FALSE))),"Please select a value from the drop-down menu",IF('DO NOT USE_Case Formulas'!A667,"OK",NA()))</f>
        <v>#N/A</v>
      </c>
      <c r="P667" s="46" t="e">
        <f>IF(AND(NOT(ISBLANK('Case Data Entry'!P667)),ISNA(VLOOKUP('Case Data Entry'!P667,'DO NOT USE_Shared Picklist'!$W$3:$W$9,1,FALSE))),"Please select a value from the drop-down menu",IF('DO NOT USE_Case Formulas'!A667,"OK",NA()))</f>
        <v>#N/A</v>
      </c>
      <c r="Q667" s="46" t="e">
        <f>IF(AND(NOT(ISBLANK('Case Data Entry'!Q667)),ISNA(VLOOKUP('Case Data Entry'!Q667,'DO NOT USE_Shared Picklist'!$W$3:$W$9,1,FALSE))),"Please select a value from the drop-down menu",IF('DO NOT USE_Case Formulas'!A667,"OK",NA()))</f>
        <v>#N/A</v>
      </c>
      <c r="R667" s="46" t="e">
        <f>IF(AND(NOT(ISBLANK('Case Data Entry'!R667)),ISNA(VLOOKUP('Case Data Entry'!R667,'DO NOT USE_Shared Picklist'!$V$3:$V$7,1,FALSE))),"Please select a value from the drop-down menu",IF('DO NOT USE_Case Formulas'!A667,"OK",NA()))</f>
        <v>#N/A</v>
      </c>
      <c r="S667" s="46" t="e">
        <f>IF(LEN('Case Data Entry'!S667)&gt;255,"Work Area/Department must be less than 255 characters",IF('DO NOT USE_Case Formulas'!A667,"OK",NA()))</f>
        <v>#N/A</v>
      </c>
      <c r="T667" s="46" t="e">
        <f>IF(AND(NOT(ISBLANK('Case Data Entry'!T667)),NOT(ISNUMBER('Case Data Entry'!T667))),"Please enter a valid number.",IF('DO NOT USE_Case Formulas'!A667,"OK",NA()))</f>
        <v>#N/A</v>
      </c>
      <c r="U667" s="46" t="e">
        <f>IF(AND('DO NOT USE_Case Formulas'!A667,ISBLANK('Case Data Entry'!U667)),"Has this person had symptoms? is required",IF(AND(NOT(ISBLANK('Case Data Entry'!U667)),ISNA(VLOOKUP('Case Data Entry'!U667,'DO NOT USE_Shared Picklist'!$D$3:$D$5,1,FALSE))),"Please select a value from the drop-down menu",IF('DO NOT USE_Case Formulas'!A667,"OK",NA())))</f>
        <v>#N/A</v>
      </c>
      <c r="V667" s="46" t="e">
        <f>IF(AND('Case Data Entry'!U667='DO NOT USE_Shared Picklist'!$D$3,ISBLANK('Case Data Entry'!V667)),"If yes, when did the symptoms start? is required if Has this person had symptoms? is Yes",IF('DO NOT USE_Case Formulas'!A667,"OK",NA()))</f>
        <v>#N/A</v>
      </c>
      <c r="W667" s="46" t="e">
        <f>IF(AND(NOT(ISBLANK('Case Data Entry'!W667)),ISNA(VLOOKUP('Case Data Entry'!W667,'DO NOT USE_Shared Picklist'!$G$3:$G$5,1,FALSE))),"Please select a value from the drop-down menu",IF('DO NOT USE_Case Formulas'!A667,"OK",NA()))</f>
        <v>#N/A</v>
      </c>
      <c r="X667" s="46"/>
      <c r="Y667" s="46" t="e">
        <f ca="1">IF('Case Data Entry'!Y667&gt;'DO NOT USE_Shared Picklist'!$C$3,"Date Entity Notified of Positive Test cannot be a future date",IF('DO NOT USE_Case Formulas'!A667,"OK",NA()))</f>
        <v>#N/A</v>
      </c>
      <c r="Z667" s="46" t="e">
        <f ca="1">IF('Case Data Entry'!Z667&gt;'DO NOT USE_Shared Picklist'!$C$3,"Test Date cannot be a future date",IF('DO NOT USE_Case Formulas'!A667,"OK",NA()))</f>
        <v>#N/A</v>
      </c>
      <c r="AA667" s="46" t="e">
        <f>IF(AND(NOT(ISBLANK('Case Data Entry'!AA667)),ISNA(VLOOKUP('Case Data Entry'!AA667,'DO NOT USE_Shared Picklist'!$R$3:$R$7,1,FALSE))),"Please select a value from the drop-down menu",IF('DO NOT USE_Case Formulas'!A667,"OK",NA()))</f>
        <v>#N/A</v>
      </c>
      <c r="AB667" s="46" t="e">
        <f>IF(AND(NOT(ISBLANK('Case Data Entry'!AB667)),ISNA(VLOOKUP('Case Data Entry'!AB667,'DO NOT USE_Shared Picklist'!$Q$3:$Q$8,1,FALSE))),"Please select a value from the drop-down menu",IF('DO NOT USE_Case Formulas'!A667,"OK",NA()))</f>
        <v>#N/A</v>
      </c>
    </row>
    <row r="668" spans="1:28" x14ac:dyDescent="0.25">
      <c r="A668" s="45" t="e">
        <f>IF('DO NOT USE_Case Formulas'!A668,IF('DO NOT USE_Case Formulas'!B668,"Not all required fields are completed","OK"),NA())</f>
        <v>#N/A</v>
      </c>
      <c r="B668" s="46" t="e">
        <f>IF(AND('DO NOT USE_Case Formulas'!A668,ISBLANK('Case Data Entry'!B668)),"First Name is required",IF(NOT(ISBLANK('Case Data Entry'!B668)),"OK",NA()))</f>
        <v>#N/A</v>
      </c>
      <c r="C668" s="46" t="e">
        <f>IF(AND('DO NOT USE_Case Formulas'!A668,ISBLANK('Case Data Entry'!C668)),"Last Name is required",IF(NOT(ISBLANK('Case Data Entry'!C668)),"OK",NA()))</f>
        <v>#N/A</v>
      </c>
      <c r="D668" s="46" t="e">
        <f>IF(AND('DO NOT USE_Case Formulas'!A668,ISBLANK('Case Data Entry'!D668)),"Birthdate is required",IF(NOT(ISBLANK('Case Data Entry'!D668)),"OK",NA()))</f>
        <v>#N/A</v>
      </c>
      <c r="E668" s="46" t="e">
        <f>IF(AND('DO NOT USE_Case Formulas'!A668,ISBLANK('Case Data Entry'!E668)),"Mobile Phone is required",IF(NOT(ISBLANK('Case Data Entry'!E668)),IF(AND(ISNUMBER(VALUE('Case Data Entry'!E668)),LEFT('Case Data Entry'!E668,1)&lt;&gt;"1",LEN('Case Data Entry'!E668)=10),"OK","Phone number must be valid format"),NA()))</f>
        <v>#N/A</v>
      </c>
      <c r="F668" s="46" t="e">
        <f>IF(AND('DO NOT USE_Case Formulas'!A668,ISBLANK('Case Data Entry'!F668)),"Home Street Address is required",IF(LEN('Case Data Entry'!F668)&gt;255,"Home Street Address must be less than 255 characters",IF('DO NOT USE_Case Formulas'!A668,"OK",NA())))</f>
        <v>#N/A</v>
      </c>
      <c r="G668" s="46" t="e">
        <f>IF(AND('DO NOT USE_Case Formulas'!A668,ISBLANK('Case Data Entry'!G668)),"City is required",IF(LEN('Case Data Entry'!G668)&gt;40,"City must be less than 40 characters",IF('DO NOT USE_Case Formulas'!A668,"OK",NA())))</f>
        <v>#N/A</v>
      </c>
      <c r="H668" s="46" t="e">
        <f>IF(AND('DO NOT USE_Case Formulas'!A668,ISBLANK('Case Data Entry'!H668)),"State is required",IF(AND(NOT(ISBLANK('Case Data Entry'!H668)),ISNA(VLOOKUP('Case Data Entry'!H668,'DO NOT USE_Shared Picklist'!$P$3:$P$52,1,FALSE))),"Please select a value from the drop-down menu",IF('DO NOT USE_Case Formulas'!A668,"OK",NA())))</f>
        <v>#N/A</v>
      </c>
      <c r="I668" s="46" t="e">
        <f>IF(AND('DO NOT USE_Case Formulas'!A668,ISBLANK('Case Data Entry'!I668)),"Zip is required",IF(ISBLANK('Case Data Entry'!I668),NA(),"OK"))</f>
        <v>#N/A</v>
      </c>
      <c r="J668" s="46" t="e">
        <f>IF(AND('DO NOT USE_Case Formulas'!A668,ISBLANK('Case Data Entry'!J668)),"Occupation/Job Title is required",IF(NOT(ISBLANK('Case Data Entry'!J668)),"OK",NA()))</f>
        <v>#N/A</v>
      </c>
      <c r="K668" s="46" t="e">
        <f>IF('DO NOT USE_Case Formulas'!A668,IF(ISBLANK('Case Data Entry'!K668),"Last Date On Site is required","OK"),NA())</f>
        <v>#N/A</v>
      </c>
      <c r="L668" s="46" t="e">
        <f>IF(AND('DO NOT USE_Case Formulas'!A668,ISBLANK('Case Data Entry'!L668)),"Specific Place in the Location is required",IF(ISBLANK('Case Data Entry'!L668),NA(),"OK"))</f>
        <v>#N/A</v>
      </c>
      <c r="M668" s="46" t="e">
        <f>IF(AND(NOT(ISBLANK('Case Data Entry'!M668)),ISNA(VLOOKUP('Case Data Entry'!M668,'DO NOT USE_Shared Picklist'!$L$3:$L$81,1,FALSE))),"Please select a value from the drop-down menu",IF('DO NOT USE_Case Formulas'!A668,"OK",NA()))</f>
        <v>#N/A</v>
      </c>
      <c r="N668" s="46" t="e">
        <f>IF(AND(NOT(ISBLANK('Case Data Entry'!N668)),ISNA(VLOOKUP('Case Data Entry'!N668,'DO NOT USE_Shared Picklist'!$I$3:$I$5,1,FALSE))),"Please select a value from the drop-down menu",IF('DO NOT USE_Case Formulas'!A668,"OK",NA()))</f>
        <v>#N/A</v>
      </c>
      <c r="O668" s="46" t="e">
        <f>IF(AND(NOT(ISBLANK('Case Data Entry'!O668)),ISNA(VLOOKUP('Case Data Entry'!O668,'DO NOT USE_Shared Picklist'!$E$3:$E$10,1,FALSE))),"Please select a value from the drop-down menu",IF('DO NOT USE_Case Formulas'!A668,"OK",NA()))</f>
        <v>#N/A</v>
      </c>
      <c r="P668" s="46" t="e">
        <f>IF(AND(NOT(ISBLANK('Case Data Entry'!P668)),ISNA(VLOOKUP('Case Data Entry'!P668,'DO NOT USE_Shared Picklist'!$W$3:$W$9,1,FALSE))),"Please select a value from the drop-down menu",IF('DO NOT USE_Case Formulas'!A668,"OK",NA()))</f>
        <v>#N/A</v>
      </c>
      <c r="Q668" s="46" t="e">
        <f>IF(AND(NOT(ISBLANK('Case Data Entry'!Q668)),ISNA(VLOOKUP('Case Data Entry'!Q668,'DO NOT USE_Shared Picklist'!$W$3:$W$9,1,FALSE))),"Please select a value from the drop-down menu",IF('DO NOT USE_Case Formulas'!A668,"OK",NA()))</f>
        <v>#N/A</v>
      </c>
      <c r="R668" s="46" t="e">
        <f>IF(AND(NOT(ISBLANK('Case Data Entry'!R668)),ISNA(VLOOKUP('Case Data Entry'!R668,'DO NOT USE_Shared Picklist'!$V$3:$V$7,1,FALSE))),"Please select a value from the drop-down menu",IF('DO NOT USE_Case Formulas'!A668,"OK",NA()))</f>
        <v>#N/A</v>
      </c>
      <c r="S668" s="46" t="e">
        <f>IF(LEN('Case Data Entry'!S668)&gt;255,"Work Area/Department must be less than 255 characters",IF('DO NOT USE_Case Formulas'!A668,"OK",NA()))</f>
        <v>#N/A</v>
      </c>
      <c r="T668" s="46" t="e">
        <f>IF(AND(NOT(ISBLANK('Case Data Entry'!T668)),NOT(ISNUMBER('Case Data Entry'!T668))),"Please enter a valid number.",IF('DO NOT USE_Case Formulas'!A668,"OK",NA()))</f>
        <v>#N/A</v>
      </c>
      <c r="U668" s="46" t="e">
        <f>IF(AND('DO NOT USE_Case Formulas'!A668,ISBLANK('Case Data Entry'!U668)),"Has this person had symptoms? is required",IF(AND(NOT(ISBLANK('Case Data Entry'!U668)),ISNA(VLOOKUP('Case Data Entry'!U668,'DO NOT USE_Shared Picklist'!$D$3:$D$5,1,FALSE))),"Please select a value from the drop-down menu",IF('DO NOT USE_Case Formulas'!A668,"OK",NA())))</f>
        <v>#N/A</v>
      </c>
      <c r="V668" s="46" t="e">
        <f>IF(AND('Case Data Entry'!U668='DO NOT USE_Shared Picklist'!$D$3,ISBLANK('Case Data Entry'!V668)),"If yes, when did the symptoms start? is required if Has this person had symptoms? is Yes",IF('DO NOT USE_Case Formulas'!A668,"OK",NA()))</f>
        <v>#N/A</v>
      </c>
      <c r="W668" s="46" t="e">
        <f>IF(AND(NOT(ISBLANK('Case Data Entry'!W668)),ISNA(VLOOKUP('Case Data Entry'!W668,'DO NOT USE_Shared Picklist'!$G$3:$G$5,1,FALSE))),"Please select a value from the drop-down menu",IF('DO NOT USE_Case Formulas'!A668,"OK",NA()))</f>
        <v>#N/A</v>
      </c>
      <c r="X668" s="46"/>
      <c r="Y668" s="46" t="e">
        <f ca="1">IF('Case Data Entry'!Y668&gt;'DO NOT USE_Shared Picklist'!$C$3,"Date Entity Notified of Positive Test cannot be a future date",IF('DO NOT USE_Case Formulas'!A668,"OK",NA()))</f>
        <v>#N/A</v>
      </c>
      <c r="Z668" s="46" t="e">
        <f ca="1">IF('Case Data Entry'!Z668&gt;'DO NOT USE_Shared Picklist'!$C$3,"Test Date cannot be a future date",IF('DO NOT USE_Case Formulas'!A668,"OK",NA()))</f>
        <v>#N/A</v>
      </c>
      <c r="AA668" s="46" t="e">
        <f>IF(AND(NOT(ISBLANK('Case Data Entry'!AA668)),ISNA(VLOOKUP('Case Data Entry'!AA668,'DO NOT USE_Shared Picklist'!$R$3:$R$7,1,FALSE))),"Please select a value from the drop-down menu",IF('DO NOT USE_Case Formulas'!A668,"OK",NA()))</f>
        <v>#N/A</v>
      </c>
      <c r="AB668" s="46" t="e">
        <f>IF(AND(NOT(ISBLANK('Case Data Entry'!AB668)),ISNA(VLOOKUP('Case Data Entry'!AB668,'DO NOT USE_Shared Picklist'!$Q$3:$Q$8,1,FALSE))),"Please select a value from the drop-down menu",IF('DO NOT USE_Case Formulas'!A668,"OK",NA()))</f>
        <v>#N/A</v>
      </c>
    </row>
    <row r="669" spans="1:28" x14ac:dyDescent="0.25">
      <c r="A669" s="45" t="e">
        <f>IF('DO NOT USE_Case Formulas'!A669,IF('DO NOT USE_Case Formulas'!B669,"Not all required fields are completed","OK"),NA())</f>
        <v>#N/A</v>
      </c>
      <c r="B669" s="46" t="e">
        <f>IF(AND('DO NOT USE_Case Formulas'!A669,ISBLANK('Case Data Entry'!B669)),"First Name is required",IF(NOT(ISBLANK('Case Data Entry'!B669)),"OK",NA()))</f>
        <v>#N/A</v>
      </c>
      <c r="C669" s="46" t="e">
        <f>IF(AND('DO NOT USE_Case Formulas'!A669,ISBLANK('Case Data Entry'!C669)),"Last Name is required",IF(NOT(ISBLANK('Case Data Entry'!C669)),"OK",NA()))</f>
        <v>#N/A</v>
      </c>
      <c r="D669" s="46" t="e">
        <f>IF(AND('DO NOT USE_Case Formulas'!A669,ISBLANK('Case Data Entry'!D669)),"Birthdate is required",IF(NOT(ISBLANK('Case Data Entry'!D669)),"OK",NA()))</f>
        <v>#N/A</v>
      </c>
      <c r="E669" s="46" t="e">
        <f>IF(AND('DO NOT USE_Case Formulas'!A669,ISBLANK('Case Data Entry'!E669)),"Mobile Phone is required",IF(NOT(ISBLANK('Case Data Entry'!E669)),IF(AND(ISNUMBER(VALUE('Case Data Entry'!E669)),LEFT('Case Data Entry'!E669,1)&lt;&gt;"1",LEN('Case Data Entry'!E669)=10),"OK","Phone number must be valid format"),NA()))</f>
        <v>#N/A</v>
      </c>
      <c r="F669" s="46" t="e">
        <f>IF(AND('DO NOT USE_Case Formulas'!A669,ISBLANK('Case Data Entry'!F669)),"Home Street Address is required",IF(LEN('Case Data Entry'!F669)&gt;255,"Home Street Address must be less than 255 characters",IF('DO NOT USE_Case Formulas'!A669,"OK",NA())))</f>
        <v>#N/A</v>
      </c>
      <c r="G669" s="46" t="e">
        <f>IF(AND('DO NOT USE_Case Formulas'!A669,ISBLANK('Case Data Entry'!G669)),"City is required",IF(LEN('Case Data Entry'!G669)&gt;40,"City must be less than 40 characters",IF('DO NOT USE_Case Formulas'!A669,"OK",NA())))</f>
        <v>#N/A</v>
      </c>
      <c r="H669" s="46" t="e">
        <f>IF(AND('DO NOT USE_Case Formulas'!A669,ISBLANK('Case Data Entry'!H669)),"State is required",IF(AND(NOT(ISBLANK('Case Data Entry'!H669)),ISNA(VLOOKUP('Case Data Entry'!H669,'DO NOT USE_Shared Picklist'!$P$3:$P$52,1,FALSE))),"Please select a value from the drop-down menu",IF('DO NOT USE_Case Formulas'!A669,"OK",NA())))</f>
        <v>#N/A</v>
      </c>
      <c r="I669" s="46" t="e">
        <f>IF(AND('DO NOT USE_Case Formulas'!A669,ISBLANK('Case Data Entry'!I669)),"Zip is required",IF(ISBLANK('Case Data Entry'!I669),NA(),"OK"))</f>
        <v>#N/A</v>
      </c>
      <c r="J669" s="46" t="e">
        <f>IF(AND('DO NOT USE_Case Formulas'!A669,ISBLANK('Case Data Entry'!J669)),"Occupation/Job Title is required",IF(NOT(ISBLANK('Case Data Entry'!J669)),"OK",NA()))</f>
        <v>#N/A</v>
      </c>
      <c r="K669" s="46" t="e">
        <f>IF('DO NOT USE_Case Formulas'!A669,IF(ISBLANK('Case Data Entry'!K669),"Last Date On Site is required","OK"),NA())</f>
        <v>#N/A</v>
      </c>
      <c r="L669" s="46" t="e">
        <f>IF(AND('DO NOT USE_Case Formulas'!A669,ISBLANK('Case Data Entry'!L669)),"Specific Place in the Location is required",IF(ISBLANK('Case Data Entry'!L669),NA(),"OK"))</f>
        <v>#N/A</v>
      </c>
      <c r="M669" s="46" t="e">
        <f>IF(AND(NOT(ISBLANK('Case Data Entry'!M669)),ISNA(VLOOKUP('Case Data Entry'!M669,'DO NOT USE_Shared Picklist'!$L$3:$L$81,1,FALSE))),"Please select a value from the drop-down menu",IF('DO NOT USE_Case Formulas'!A669,"OK",NA()))</f>
        <v>#N/A</v>
      </c>
      <c r="N669" s="46" t="e">
        <f>IF(AND(NOT(ISBLANK('Case Data Entry'!N669)),ISNA(VLOOKUP('Case Data Entry'!N669,'DO NOT USE_Shared Picklist'!$I$3:$I$5,1,FALSE))),"Please select a value from the drop-down menu",IF('DO NOT USE_Case Formulas'!A669,"OK",NA()))</f>
        <v>#N/A</v>
      </c>
      <c r="O669" s="46" t="e">
        <f>IF(AND(NOT(ISBLANK('Case Data Entry'!O669)),ISNA(VLOOKUP('Case Data Entry'!O669,'DO NOT USE_Shared Picklist'!$E$3:$E$10,1,FALSE))),"Please select a value from the drop-down menu",IF('DO NOT USE_Case Formulas'!A669,"OK",NA()))</f>
        <v>#N/A</v>
      </c>
      <c r="P669" s="46" t="e">
        <f>IF(AND(NOT(ISBLANK('Case Data Entry'!P669)),ISNA(VLOOKUP('Case Data Entry'!P669,'DO NOT USE_Shared Picklist'!$W$3:$W$9,1,FALSE))),"Please select a value from the drop-down menu",IF('DO NOT USE_Case Formulas'!A669,"OK",NA()))</f>
        <v>#N/A</v>
      </c>
      <c r="Q669" s="46" t="e">
        <f>IF(AND(NOT(ISBLANK('Case Data Entry'!Q669)),ISNA(VLOOKUP('Case Data Entry'!Q669,'DO NOT USE_Shared Picklist'!$W$3:$W$9,1,FALSE))),"Please select a value from the drop-down menu",IF('DO NOT USE_Case Formulas'!A669,"OK",NA()))</f>
        <v>#N/A</v>
      </c>
      <c r="R669" s="46" t="e">
        <f>IF(AND(NOT(ISBLANK('Case Data Entry'!R669)),ISNA(VLOOKUP('Case Data Entry'!R669,'DO NOT USE_Shared Picklist'!$V$3:$V$7,1,FALSE))),"Please select a value from the drop-down menu",IF('DO NOT USE_Case Formulas'!A669,"OK",NA()))</f>
        <v>#N/A</v>
      </c>
      <c r="S669" s="46" t="e">
        <f>IF(LEN('Case Data Entry'!S669)&gt;255,"Work Area/Department must be less than 255 characters",IF('DO NOT USE_Case Formulas'!A669,"OK",NA()))</f>
        <v>#N/A</v>
      </c>
      <c r="T669" s="46" t="e">
        <f>IF(AND(NOT(ISBLANK('Case Data Entry'!T669)),NOT(ISNUMBER('Case Data Entry'!T669))),"Please enter a valid number.",IF('DO NOT USE_Case Formulas'!A669,"OK",NA()))</f>
        <v>#N/A</v>
      </c>
      <c r="U669" s="46" t="e">
        <f>IF(AND('DO NOT USE_Case Formulas'!A669,ISBLANK('Case Data Entry'!U669)),"Has this person had symptoms? is required",IF(AND(NOT(ISBLANK('Case Data Entry'!U669)),ISNA(VLOOKUP('Case Data Entry'!U669,'DO NOT USE_Shared Picklist'!$D$3:$D$5,1,FALSE))),"Please select a value from the drop-down menu",IF('DO NOT USE_Case Formulas'!A669,"OK",NA())))</f>
        <v>#N/A</v>
      </c>
      <c r="V669" s="46" t="e">
        <f>IF(AND('Case Data Entry'!U669='DO NOT USE_Shared Picklist'!$D$3,ISBLANK('Case Data Entry'!V669)),"If yes, when did the symptoms start? is required if Has this person had symptoms? is Yes",IF('DO NOT USE_Case Formulas'!A669,"OK",NA()))</f>
        <v>#N/A</v>
      </c>
      <c r="W669" s="46" t="e">
        <f>IF(AND(NOT(ISBLANK('Case Data Entry'!W669)),ISNA(VLOOKUP('Case Data Entry'!W669,'DO NOT USE_Shared Picklist'!$G$3:$G$5,1,FALSE))),"Please select a value from the drop-down menu",IF('DO NOT USE_Case Formulas'!A669,"OK",NA()))</f>
        <v>#N/A</v>
      </c>
      <c r="X669" s="46"/>
      <c r="Y669" s="46" t="e">
        <f ca="1">IF('Case Data Entry'!Y669&gt;'DO NOT USE_Shared Picklist'!$C$3,"Date Entity Notified of Positive Test cannot be a future date",IF('DO NOT USE_Case Formulas'!A669,"OK",NA()))</f>
        <v>#N/A</v>
      </c>
      <c r="Z669" s="46" t="e">
        <f ca="1">IF('Case Data Entry'!Z669&gt;'DO NOT USE_Shared Picklist'!$C$3,"Test Date cannot be a future date",IF('DO NOT USE_Case Formulas'!A669,"OK",NA()))</f>
        <v>#N/A</v>
      </c>
      <c r="AA669" s="46" t="e">
        <f>IF(AND(NOT(ISBLANK('Case Data Entry'!AA669)),ISNA(VLOOKUP('Case Data Entry'!AA669,'DO NOT USE_Shared Picklist'!$R$3:$R$7,1,FALSE))),"Please select a value from the drop-down menu",IF('DO NOT USE_Case Formulas'!A669,"OK",NA()))</f>
        <v>#N/A</v>
      </c>
      <c r="AB669" s="46" t="e">
        <f>IF(AND(NOT(ISBLANK('Case Data Entry'!AB669)),ISNA(VLOOKUP('Case Data Entry'!AB669,'DO NOT USE_Shared Picklist'!$Q$3:$Q$8,1,FALSE))),"Please select a value from the drop-down menu",IF('DO NOT USE_Case Formulas'!A669,"OK",NA()))</f>
        <v>#N/A</v>
      </c>
    </row>
    <row r="670" spans="1:28" x14ac:dyDescent="0.25">
      <c r="A670" s="45" t="e">
        <f>IF('DO NOT USE_Case Formulas'!A670,IF('DO NOT USE_Case Formulas'!B670,"Not all required fields are completed","OK"),NA())</f>
        <v>#N/A</v>
      </c>
      <c r="B670" s="46" t="e">
        <f>IF(AND('DO NOT USE_Case Formulas'!A670,ISBLANK('Case Data Entry'!B670)),"First Name is required",IF(NOT(ISBLANK('Case Data Entry'!B670)),"OK",NA()))</f>
        <v>#N/A</v>
      </c>
      <c r="C670" s="46" t="e">
        <f>IF(AND('DO NOT USE_Case Formulas'!A670,ISBLANK('Case Data Entry'!C670)),"Last Name is required",IF(NOT(ISBLANK('Case Data Entry'!C670)),"OK",NA()))</f>
        <v>#N/A</v>
      </c>
      <c r="D670" s="46" t="e">
        <f>IF(AND('DO NOT USE_Case Formulas'!A670,ISBLANK('Case Data Entry'!D670)),"Birthdate is required",IF(NOT(ISBLANK('Case Data Entry'!D670)),"OK",NA()))</f>
        <v>#N/A</v>
      </c>
      <c r="E670" s="46" t="e">
        <f>IF(AND('DO NOT USE_Case Formulas'!A670,ISBLANK('Case Data Entry'!E670)),"Mobile Phone is required",IF(NOT(ISBLANK('Case Data Entry'!E670)),IF(AND(ISNUMBER(VALUE('Case Data Entry'!E670)),LEFT('Case Data Entry'!E670,1)&lt;&gt;"1",LEN('Case Data Entry'!E670)=10),"OK","Phone number must be valid format"),NA()))</f>
        <v>#N/A</v>
      </c>
      <c r="F670" s="46" t="e">
        <f>IF(AND('DO NOT USE_Case Formulas'!A670,ISBLANK('Case Data Entry'!F670)),"Home Street Address is required",IF(LEN('Case Data Entry'!F670)&gt;255,"Home Street Address must be less than 255 characters",IF('DO NOT USE_Case Formulas'!A670,"OK",NA())))</f>
        <v>#N/A</v>
      </c>
      <c r="G670" s="46" t="e">
        <f>IF(AND('DO NOT USE_Case Formulas'!A670,ISBLANK('Case Data Entry'!G670)),"City is required",IF(LEN('Case Data Entry'!G670)&gt;40,"City must be less than 40 characters",IF('DO NOT USE_Case Formulas'!A670,"OK",NA())))</f>
        <v>#N/A</v>
      </c>
      <c r="H670" s="46" t="e">
        <f>IF(AND('DO NOT USE_Case Formulas'!A670,ISBLANK('Case Data Entry'!H670)),"State is required",IF(AND(NOT(ISBLANK('Case Data Entry'!H670)),ISNA(VLOOKUP('Case Data Entry'!H670,'DO NOT USE_Shared Picklist'!$P$3:$P$52,1,FALSE))),"Please select a value from the drop-down menu",IF('DO NOT USE_Case Formulas'!A670,"OK",NA())))</f>
        <v>#N/A</v>
      </c>
      <c r="I670" s="46" t="e">
        <f>IF(AND('DO NOT USE_Case Formulas'!A670,ISBLANK('Case Data Entry'!I670)),"Zip is required",IF(ISBLANK('Case Data Entry'!I670),NA(),"OK"))</f>
        <v>#N/A</v>
      </c>
      <c r="J670" s="46" t="e">
        <f>IF(AND('DO NOT USE_Case Formulas'!A670,ISBLANK('Case Data Entry'!J670)),"Occupation/Job Title is required",IF(NOT(ISBLANK('Case Data Entry'!J670)),"OK",NA()))</f>
        <v>#N/A</v>
      </c>
      <c r="K670" s="46" t="e">
        <f>IF('DO NOT USE_Case Formulas'!A670,IF(ISBLANK('Case Data Entry'!K670),"Last Date On Site is required","OK"),NA())</f>
        <v>#N/A</v>
      </c>
      <c r="L670" s="46" t="e">
        <f>IF(AND('DO NOT USE_Case Formulas'!A670,ISBLANK('Case Data Entry'!L670)),"Specific Place in the Location is required",IF(ISBLANK('Case Data Entry'!L670),NA(),"OK"))</f>
        <v>#N/A</v>
      </c>
      <c r="M670" s="46" t="e">
        <f>IF(AND(NOT(ISBLANK('Case Data Entry'!M670)),ISNA(VLOOKUP('Case Data Entry'!M670,'DO NOT USE_Shared Picklist'!$L$3:$L$81,1,FALSE))),"Please select a value from the drop-down menu",IF('DO NOT USE_Case Formulas'!A670,"OK",NA()))</f>
        <v>#N/A</v>
      </c>
      <c r="N670" s="46" t="e">
        <f>IF(AND(NOT(ISBLANK('Case Data Entry'!N670)),ISNA(VLOOKUP('Case Data Entry'!N670,'DO NOT USE_Shared Picklist'!$I$3:$I$5,1,FALSE))),"Please select a value from the drop-down menu",IF('DO NOT USE_Case Formulas'!A670,"OK",NA()))</f>
        <v>#N/A</v>
      </c>
      <c r="O670" s="46" t="e">
        <f>IF(AND(NOT(ISBLANK('Case Data Entry'!O670)),ISNA(VLOOKUP('Case Data Entry'!O670,'DO NOT USE_Shared Picklist'!$E$3:$E$10,1,FALSE))),"Please select a value from the drop-down menu",IF('DO NOT USE_Case Formulas'!A670,"OK",NA()))</f>
        <v>#N/A</v>
      </c>
      <c r="P670" s="46" t="e">
        <f>IF(AND(NOT(ISBLANK('Case Data Entry'!P670)),ISNA(VLOOKUP('Case Data Entry'!P670,'DO NOT USE_Shared Picklist'!$W$3:$W$9,1,FALSE))),"Please select a value from the drop-down menu",IF('DO NOT USE_Case Formulas'!A670,"OK",NA()))</f>
        <v>#N/A</v>
      </c>
      <c r="Q670" s="46" t="e">
        <f>IF(AND(NOT(ISBLANK('Case Data Entry'!Q670)),ISNA(VLOOKUP('Case Data Entry'!Q670,'DO NOT USE_Shared Picklist'!$W$3:$W$9,1,FALSE))),"Please select a value from the drop-down menu",IF('DO NOT USE_Case Formulas'!A670,"OK",NA()))</f>
        <v>#N/A</v>
      </c>
      <c r="R670" s="46" t="e">
        <f>IF(AND(NOT(ISBLANK('Case Data Entry'!R670)),ISNA(VLOOKUP('Case Data Entry'!R670,'DO NOT USE_Shared Picklist'!$V$3:$V$7,1,FALSE))),"Please select a value from the drop-down menu",IF('DO NOT USE_Case Formulas'!A670,"OK",NA()))</f>
        <v>#N/A</v>
      </c>
      <c r="S670" s="46" t="e">
        <f>IF(LEN('Case Data Entry'!S670)&gt;255,"Work Area/Department must be less than 255 characters",IF('DO NOT USE_Case Formulas'!A670,"OK",NA()))</f>
        <v>#N/A</v>
      </c>
      <c r="T670" s="46" t="e">
        <f>IF(AND(NOT(ISBLANK('Case Data Entry'!T670)),NOT(ISNUMBER('Case Data Entry'!T670))),"Please enter a valid number.",IF('DO NOT USE_Case Formulas'!A670,"OK",NA()))</f>
        <v>#N/A</v>
      </c>
      <c r="U670" s="46" t="e">
        <f>IF(AND('DO NOT USE_Case Formulas'!A670,ISBLANK('Case Data Entry'!U670)),"Has this person had symptoms? is required",IF(AND(NOT(ISBLANK('Case Data Entry'!U670)),ISNA(VLOOKUP('Case Data Entry'!U670,'DO NOT USE_Shared Picklist'!$D$3:$D$5,1,FALSE))),"Please select a value from the drop-down menu",IF('DO NOT USE_Case Formulas'!A670,"OK",NA())))</f>
        <v>#N/A</v>
      </c>
      <c r="V670" s="46" t="e">
        <f>IF(AND('Case Data Entry'!U670='DO NOT USE_Shared Picklist'!$D$3,ISBLANK('Case Data Entry'!V670)),"If yes, when did the symptoms start? is required if Has this person had symptoms? is Yes",IF('DO NOT USE_Case Formulas'!A670,"OK",NA()))</f>
        <v>#N/A</v>
      </c>
      <c r="W670" s="46" t="e">
        <f>IF(AND(NOT(ISBLANK('Case Data Entry'!W670)),ISNA(VLOOKUP('Case Data Entry'!W670,'DO NOT USE_Shared Picklist'!$G$3:$G$5,1,FALSE))),"Please select a value from the drop-down menu",IF('DO NOT USE_Case Formulas'!A670,"OK",NA()))</f>
        <v>#N/A</v>
      </c>
      <c r="X670" s="46"/>
      <c r="Y670" s="46" t="e">
        <f ca="1">IF('Case Data Entry'!Y670&gt;'DO NOT USE_Shared Picklist'!$C$3,"Date Entity Notified of Positive Test cannot be a future date",IF('DO NOT USE_Case Formulas'!A670,"OK",NA()))</f>
        <v>#N/A</v>
      </c>
      <c r="Z670" s="46" t="e">
        <f ca="1">IF('Case Data Entry'!Z670&gt;'DO NOT USE_Shared Picklist'!$C$3,"Test Date cannot be a future date",IF('DO NOT USE_Case Formulas'!A670,"OK",NA()))</f>
        <v>#N/A</v>
      </c>
      <c r="AA670" s="46" t="e">
        <f>IF(AND(NOT(ISBLANK('Case Data Entry'!AA670)),ISNA(VLOOKUP('Case Data Entry'!AA670,'DO NOT USE_Shared Picklist'!$R$3:$R$7,1,FALSE))),"Please select a value from the drop-down menu",IF('DO NOT USE_Case Formulas'!A670,"OK",NA()))</f>
        <v>#N/A</v>
      </c>
      <c r="AB670" s="46" t="e">
        <f>IF(AND(NOT(ISBLANK('Case Data Entry'!AB670)),ISNA(VLOOKUP('Case Data Entry'!AB670,'DO NOT USE_Shared Picklist'!$Q$3:$Q$8,1,FALSE))),"Please select a value from the drop-down menu",IF('DO NOT USE_Case Formulas'!A670,"OK",NA()))</f>
        <v>#N/A</v>
      </c>
    </row>
    <row r="671" spans="1:28" x14ac:dyDescent="0.25">
      <c r="A671" s="45" t="e">
        <f>IF('DO NOT USE_Case Formulas'!A671,IF('DO NOT USE_Case Formulas'!B671,"Not all required fields are completed","OK"),NA())</f>
        <v>#N/A</v>
      </c>
      <c r="B671" s="46" t="e">
        <f>IF(AND('DO NOT USE_Case Formulas'!A671,ISBLANK('Case Data Entry'!B671)),"First Name is required",IF(NOT(ISBLANK('Case Data Entry'!B671)),"OK",NA()))</f>
        <v>#N/A</v>
      </c>
      <c r="C671" s="46" t="e">
        <f>IF(AND('DO NOT USE_Case Formulas'!A671,ISBLANK('Case Data Entry'!C671)),"Last Name is required",IF(NOT(ISBLANK('Case Data Entry'!C671)),"OK",NA()))</f>
        <v>#N/A</v>
      </c>
      <c r="D671" s="46" t="e">
        <f>IF(AND('DO NOT USE_Case Formulas'!A671,ISBLANK('Case Data Entry'!D671)),"Birthdate is required",IF(NOT(ISBLANK('Case Data Entry'!D671)),"OK",NA()))</f>
        <v>#N/A</v>
      </c>
      <c r="E671" s="46" t="e">
        <f>IF(AND('DO NOT USE_Case Formulas'!A671,ISBLANK('Case Data Entry'!E671)),"Mobile Phone is required",IF(NOT(ISBLANK('Case Data Entry'!E671)),IF(AND(ISNUMBER(VALUE('Case Data Entry'!E671)),LEFT('Case Data Entry'!E671,1)&lt;&gt;"1",LEN('Case Data Entry'!E671)=10),"OK","Phone number must be valid format"),NA()))</f>
        <v>#N/A</v>
      </c>
      <c r="F671" s="46" t="e">
        <f>IF(AND('DO NOT USE_Case Formulas'!A671,ISBLANK('Case Data Entry'!F671)),"Home Street Address is required",IF(LEN('Case Data Entry'!F671)&gt;255,"Home Street Address must be less than 255 characters",IF('DO NOT USE_Case Formulas'!A671,"OK",NA())))</f>
        <v>#N/A</v>
      </c>
      <c r="G671" s="46" t="e">
        <f>IF(AND('DO NOT USE_Case Formulas'!A671,ISBLANK('Case Data Entry'!G671)),"City is required",IF(LEN('Case Data Entry'!G671)&gt;40,"City must be less than 40 characters",IF('DO NOT USE_Case Formulas'!A671,"OK",NA())))</f>
        <v>#N/A</v>
      </c>
      <c r="H671" s="46" t="e">
        <f>IF(AND('DO NOT USE_Case Formulas'!A671,ISBLANK('Case Data Entry'!H671)),"State is required",IF(AND(NOT(ISBLANK('Case Data Entry'!H671)),ISNA(VLOOKUP('Case Data Entry'!H671,'DO NOT USE_Shared Picklist'!$P$3:$P$52,1,FALSE))),"Please select a value from the drop-down menu",IF('DO NOT USE_Case Formulas'!A671,"OK",NA())))</f>
        <v>#N/A</v>
      </c>
      <c r="I671" s="46" t="e">
        <f>IF(AND('DO NOT USE_Case Formulas'!A671,ISBLANK('Case Data Entry'!I671)),"Zip is required",IF(ISBLANK('Case Data Entry'!I671),NA(),"OK"))</f>
        <v>#N/A</v>
      </c>
      <c r="J671" s="46" t="e">
        <f>IF(AND('DO NOT USE_Case Formulas'!A671,ISBLANK('Case Data Entry'!J671)),"Occupation/Job Title is required",IF(NOT(ISBLANK('Case Data Entry'!J671)),"OK",NA()))</f>
        <v>#N/A</v>
      </c>
      <c r="K671" s="46" t="e">
        <f>IF('DO NOT USE_Case Formulas'!A671,IF(ISBLANK('Case Data Entry'!K671),"Last Date On Site is required","OK"),NA())</f>
        <v>#N/A</v>
      </c>
      <c r="L671" s="46" t="e">
        <f>IF(AND('DO NOT USE_Case Formulas'!A671,ISBLANK('Case Data Entry'!L671)),"Specific Place in the Location is required",IF(ISBLANK('Case Data Entry'!L671),NA(),"OK"))</f>
        <v>#N/A</v>
      </c>
      <c r="M671" s="46" t="e">
        <f>IF(AND(NOT(ISBLANK('Case Data Entry'!M671)),ISNA(VLOOKUP('Case Data Entry'!M671,'DO NOT USE_Shared Picklist'!$L$3:$L$81,1,FALSE))),"Please select a value from the drop-down menu",IF('DO NOT USE_Case Formulas'!A671,"OK",NA()))</f>
        <v>#N/A</v>
      </c>
      <c r="N671" s="46" t="e">
        <f>IF(AND(NOT(ISBLANK('Case Data Entry'!N671)),ISNA(VLOOKUP('Case Data Entry'!N671,'DO NOT USE_Shared Picklist'!$I$3:$I$5,1,FALSE))),"Please select a value from the drop-down menu",IF('DO NOT USE_Case Formulas'!A671,"OK",NA()))</f>
        <v>#N/A</v>
      </c>
      <c r="O671" s="46" t="e">
        <f>IF(AND(NOT(ISBLANK('Case Data Entry'!O671)),ISNA(VLOOKUP('Case Data Entry'!O671,'DO NOT USE_Shared Picklist'!$E$3:$E$10,1,FALSE))),"Please select a value from the drop-down menu",IF('DO NOT USE_Case Formulas'!A671,"OK",NA()))</f>
        <v>#N/A</v>
      </c>
      <c r="P671" s="46" t="e">
        <f>IF(AND(NOT(ISBLANK('Case Data Entry'!P671)),ISNA(VLOOKUP('Case Data Entry'!P671,'DO NOT USE_Shared Picklist'!$W$3:$W$9,1,FALSE))),"Please select a value from the drop-down menu",IF('DO NOT USE_Case Formulas'!A671,"OK",NA()))</f>
        <v>#N/A</v>
      </c>
      <c r="Q671" s="46" t="e">
        <f>IF(AND(NOT(ISBLANK('Case Data Entry'!Q671)),ISNA(VLOOKUP('Case Data Entry'!Q671,'DO NOT USE_Shared Picklist'!$W$3:$W$9,1,FALSE))),"Please select a value from the drop-down menu",IF('DO NOT USE_Case Formulas'!A671,"OK",NA()))</f>
        <v>#N/A</v>
      </c>
      <c r="R671" s="46" t="e">
        <f>IF(AND(NOT(ISBLANK('Case Data Entry'!R671)),ISNA(VLOOKUP('Case Data Entry'!R671,'DO NOT USE_Shared Picklist'!$V$3:$V$7,1,FALSE))),"Please select a value from the drop-down menu",IF('DO NOT USE_Case Formulas'!A671,"OK",NA()))</f>
        <v>#N/A</v>
      </c>
      <c r="S671" s="46" t="e">
        <f>IF(LEN('Case Data Entry'!S671)&gt;255,"Work Area/Department must be less than 255 characters",IF('DO NOT USE_Case Formulas'!A671,"OK",NA()))</f>
        <v>#N/A</v>
      </c>
      <c r="T671" s="46" t="e">
        <f>IF(AND(NOT(ISBLANK('Case Data Entry'!T671)),NOT(ISNUMBER('Case Data Entry'!T671))),"Please enter a valid number.",IF('DO NOT USE_Case Formulas'!A671,"OK",NA()))</f>
        <v>#N/A</v>
      </c>
      <c r="U671" s="46" t="e">
        <f>IF(AND('DO NOT USE_Case Formulas'!A671,ISBLANK('Case Data Entry'!U671)),"Has this person had symptoms? is required",IF(AND(NOT(ISBLANK('Case Data Entry'!U671)),ISNA(VLOOKUP('Case Data Entry'!U671,'DO NOT USE_Shared Picklist'!$D$3:$D$5,1,FALSE))),"Please select a value from the drop-down menu",IF('DO NOT USE_Case Formulas'!A671,"OK",NA())))</f>
        <v>#N/A</v>
      </c>
      <c r="V671" s="46" t="e">
        <f>IF(AND('Case Data Entry'!U671='DO NOT USE_Shared Picklist'!$D$3,ISBLANK('Case Data Entry'!V671)),"If yes, when did the symptoms start? is required if Has this person had symptoms? is Yes",IF('DO NOT USE_Case Formulas'!A671,"OK",NA()))</f>
        <v>#N/A</v>
      </c>
      <c r="W671" s="46" t="e">
        <f>IF(AND(NOT(ISBLANK('Case Data Entry'!W671)),ISNA(VLOOKUP('Case Data Entry'!W671,'DO NOT USE_Shared Picklist'!$G$3:$G$5,1,FALSE))),"Please select a value from the drop-down menu",IF('DO NOT USE_Case Formulas'!A671,"OK",NA()))</f>
        <v>#N/A</v>
      </c>
      <c r="X671" s="46"/>
      <c r="Y671" s="46" t="e">
        <f ca="1">IF('Case Data Entry'!Y671&gt;'DO NOT USE_Shared Picklist'!$C$3,"Date Entity Notified of Positive Test cannot be a future date",IF('DO NOT USE_Case Formulas'!A671,"OK",NA()))</f>
        <v>#N/A</v>
      </c>
      <c r="Z671" s="46" t="e">
        <f ca="1">IF('Case Data Entry'!Z671&gt;'DO NOT USE_Shared Picklist'!$C$3,"Test Date cannot be a future date",IF('DO NOT USE_Case Formulas'!A671,"OK",NA()))</f>
        <v>#N/A</v>
      </c>
      <c r="AA671" s="46" t="e">
        <f>IF(AND(NOT(ISBLANK('Case Data Entry'!AA671)),ISNA(VLOOKUP('Case Data Entry'!AA671,'DO NOT USE_Shared Picklist'!$R$3:$R$7,1,FALSE))),"Please select a value from the drop-down menu",IF('DO NOT USE_Case Formulas'!A671,"OK",NA()))</f>
        <v>#N/A</v>
      </c>
      <c r="AB671" s="46" t="e">
        <f>IF(AND(NOT(ISBLANK('Case Data Entry'!AB671)),ISNA(VLOOKUP('Case Data Entry'!AB671,'DO NOT USE_Shared Picklist'!$Q$3:$Q$8,1,FALSE))),"Please select a value from the drop-down menu",IF('DO NOT USE_Case Formulas'!A671,"OK",NA()))</f>
        <v>#N/A</v>
      </c>
    </row>
    <row r="672" spans="1:28" x14ac:dyDescent="0.25">
      <c r="A672" s="45" t="e">
        <f>IF('DO NOT USE_Case Formulas'!A672,IF('DO NOT USE_Case Formulas'!B672,"Not all required fields are completed","OK"),NA())</f>
        <v>#N/A</v>
      </c>
      <c r="B672" s="46" t="e">
        <f>IF(AND('DO NOT USE_Case Formulas'!A672,ISBLANK('Case Data Entry'!B672)),"First Name is required",IF(NOT(ISBLANK('Case Data Entry'!B672)),"OK",NA()))</f>
        <v>#N/A</v>
      </c>
      <c r="C672" s="46" t="e">
        <f>IF(AND('DO NOT USE_Case Formulas'!A672,ISBLANK('Case Data Entry'!C672)),"Last Name is required",IF(NOT(ISBLANK('Case Data Entry'!C672)),"OK",NA()))</f>
        <v>#N/A</v>
      </c>
      <c r="D672" s="46" t="e">
        <f>IF(AND('DO NOT USE_Case Formulas'!A672,ISBLANK('Case Data Entry'!D672)),"Birthdate is required",IF(NOT(ISBLANK('Case Data Entry'!D672)),"OK",NA()))</f>
        <v>#N/A</v>
      </c>
      <c r="E672" s="46" t="e">
        <f>IF(AND('DO NOT USE_Case Formulas'!A672,ISBLANK('Case Data Entry'!E672)),"Mobile Phone is required",IF(NOT(ISBLANK('Case Data Entry'!E672)),IF(AND(ISNUMBER(VALUE('Case Data Entry'!E672)),LEFT('Case Data Entry'!E672,1)&lt;&gt;"1",LEN('Case Data Entry'!E672)=10),"OK","Phone number must be valid format"),NA()))</f>
        <v>#N/A</v>
      </c>
      <c r="F672" s="46" t="e">
        <f>IF(AND('DO NOT USE_Case Formulas'!A672,ISBLANK('Case Data Entry'!F672)),"Home Street Address is required",IF(LEN('Case Data Entry'!F672)&gt;255,"Home Street Address must be less than 255 characters",IF('DO NOT USE_Case Formulas'!A672,"OK",NA())))</f>
        <v>#N/A</v>
      </c>
      <c r="G672" s="46" t="e">
        <f>IF(AND('DO NOT USE_Case Formulas'!A672,ISBLANK('Case Data Entry'!G672)),"City is required",IF(LEN('Case Data Entry'!G672)&gt;40,"City must be less than 40 characters",IF('DO NOT USE_Case Formulas'!A672,"OK",NA())))</f>
        <v>#N/A</v>
      </c>
      <c r="H672" s="46" t="e">
        <f>IF(AND('DO NOT USE_Case Formulas'!A672,ISBLANK('Case Data Entry'!H672)),"State is required",IF(AND(NOT(ISBLANK('Case Data Entry'!H672)),ISNA(VLOOKUP('Case Data Entry'!H672,'DO NOT USE_Shared Picklist'!$P$3:$P$52,1,FALSE))),"Please select a value from the drop-down menu",IF('DO NOT USE_Case Formulas'!A672,"OK",NA())))</f>
        <v>#N/A</v>
      </c>
      <c r="I672" s="46" t="e">
        <f>IF(AND('DO NOT USE_Case Formulas'!A672,ISBLANK('Case Data Entry'!I672)),"Zip is required",IF(ISBLANK('Case Data Entry'!I672),NA(),"OK"))</f>
        <v>#N/A</v>
      </c>
      <c r="J672" s="46" t="e">
        <f>IF(AND('DO NOT USE_Case Formulas'!A672,ISBLANK('Case Data Entry'!J672)),"Occupation/Job Title is required",IF(NOT(ISBLANK('Case Data Entry'!J672)),"OK",NA()))</f>
        <v>#N/A</v>
      </c>
      <c r="K672" s="46" t="e">
        <f>IF('DO NOT USE_Case Formulas'!A672,IF(ISBLANK('Case Data Entry'!K672),"Last Date On Site is required","OK"),NA())</f>
        <v>#N/A</v>
      </c>
      <c r="L672" s="46" t="e">
        <f>IF(AND('DO NOT USE_Case Formulas'!A672,ISBLANK('Case Data Entry'!L672)),"Specific Place in the Location is required",IF(ISBLANK('Case Data Entry'!L672),NA(),"OK"))</f>
        <v>#N/A</v>
      </c>
      <c r="M672" s="46" t="e">
        <f>IF(AND(NOT(ISBLANK('Case Data Entry'!M672)),ISNA(VLOOKUP('Case Data Entry'!M672,'DO NOT USE_Shared Picklist'!$L$3:$L$81,1,FALSE))),"Please select a value from the drop-down menu",IF('DO NOT USE_Case Formulas'!A672,"OK",NA()))</f>
        <v>#N/A</v>
      </c>
      <c r="N672" s="46" t="e">
        <f>IF(AND(NOT(ISBLANK('Case Data Entry'!N672)),ISNA(VLOOKUP('Case Data Entry'!N672,'DO NOT USE_Shared Picklist'!$I$3:$I$5,1,FALSE))),"Please select a value from the drop-down menu",IF('DO NOT USE_Case Formulas'!A672,"OK",NA()))</f>
        <v>#N/A</v>
      </c>
      <c r="O672" s="46" t="e">
        <f>IF(AND(NOT(ISBLANK('Case Data Entry'!O672)),ISNA(VLOOKUP('Case Data Entry'!O672,'DO NOT USE_Shared Picklist'!$E$3:$E$10,1,FALSE))),"Please select a value from the drop-down menu",IF('DO NOT USE_Case Formulas'!A672,"OK",NA()))</f>
        <v>#N/A</v>
      </c>
      <c r="P672" s="46" t="e">
        <f>IF(AND(NOT(ISBLANK('Case Data Entry'!P672)),ISNA(VLOOKUP('Case Data Entry'!P672,'DO NOT USE_Shared Picklist'!$W$3:$W$9,1,FALSE))),"Please select a value from the drop-down menu",IF('DO NOT USE_Case Formulas'!A672,"OK",NA()))</f>
        <v>#N/A</v>
      </c>
      <c r="Q672" s="46" t="e">
        <f>IF(AND(NOT(ISBLANK('Case Data Entry'!Q672)),ISNA(VLOOKUP('Case Data Entry'!Q672,'DO NOT USE_Shared Picklist'!$W$3:$W$9,1,FALSE))),"Please select a value from the drop-down menu",IF('DO NOT USE_Case Formulas'!A672,"OK",NA()))</f>
        <v>#N/A</v>
      </c>
      <c r="R672" s="46" t="e">
        <f>IF(AND(NOT(ISBLANK('Case Data Entry'!R672)),ISNA(VLOOKUP('Case Data Entry'!R672,'DO NOT USE_Shared Picklist'!$V$3:$V$7,1,FALSE))),"Please select a value from the drop-down menu",IF('DO NOT USE_Case Formulas'!A672,"OK",NA()))</f>
        <v>#N/A</v>
      </c>
      <c r="S672" s="46" t="e">
        <f>IF(LEN('Case Data Entry'!S672)&gt;255,"Work Area/Department must be less than 255 characters",IF('DO NOT USE_Case Formulas'!A672,"OK",NA()))</f>
        <v>#N/A</v>
      </c>
      <c r="T672" s="46" t="e">
        <f>IF(AND(NOT(ISBLANK('Case Data Entry'!T672)),NOT(ISNUMBER('Case Data Entry'!T672))),"Please enter a valid number.",IF('DO NOT USE_Case Formulas'!A672,"OK",NA()))</f>
        <v>#N/A</v>
      </c>
      <c r="U672" s="46" t="e">
        <f>IF(AND('DO NOT USE_Case Formulas'!A672,ISBLANK('Case Data Entry'!U672)),"Has this person had symptoms? is required",IF(AND(NOT(ISBLANK('Case Data Entry'!U672)),ISNA(VLOOKUP('Case Data Entry'!U672,'DO NOT USE_Shared Picklist'!$D$3:$D$5,1,FALSE))),"Please select a value from the drop-down menu",IF('DO NOT USE_Case Formulas'!A672,"OK",NA())))</f>
        <v>#N/A</v>
      </c>
      <c r="V672" s="46" t="e">
        <f>IF(AND('Case Data Entry'!U672='DO NOT USE_Shared Picklist'!$D$3,ISBLANK('Case Data Entry'!V672)),"If yes, when did the symptoms start? is required if Has this person had symptoms? is Yes",IF('DO NOT USE_Case Formulas'!A672,"OK",NA()))</f>
        <v>#N/A</v>
      </c>
      <c r="W672" s="46" t="e">
        <f>IF(AND(NOT(ISBLANK('Case Data Entry'!W672)),ISNA(VLOOKUP('Case Data Entry'!W672,'DO NOT USE_Shared Picklist'!$G$3:$G$5,1,FALSE))),"Please select a value from the drop-down menu",IF('DO NOT USE_Case Formulas'!A672,"OK",NA()))</f>
        <v>#N/A</v>
      </c>
      <c r="X672" s="46"/>
      <c r="Y672" s="46" t="e">
        <f ca="1">IF('Case Data Entry'!Y672&gt;'DO NOT USE_Shared Picklist'!$C$3,"Date Entity Notified of Positive Test cannot be a future date",IF('DO NOT USE_Case Formulas'!A672,"OK",NA()))</f>
        <v>#N/A</v>
      </c>
      <c r="Z672" s="46" t="e">
        <f ca="1">IF('Case Data Entry'!Z672&gt;'DO NOT USE_Shared Picklist'!$C$3,"Test Date cannot be a future date",IF('DO NOT USE_Case Formulas'!A672,"OK",NA()))</f>
        <v>#N/A</v>
      </c>
      <c r="AA672" s="46" t="e">
        <f>IF(AND(NOT(ISBLANK('Case Data Entry'!AA672)),ISNA(VLOOKUP('Case Data Entry'!AA672,'DO NOT USE_Shared Picklist'!$R$3:$R$7,1,FALSE))),"Please select a value from the drop-down menu",IF('DO NOT USE_Case Formulas'!A672,"OK",NA()))</f>
        <v>#N/A</v>
      </c>
      <c r="AB672" s="46" t="e">
        <f>IF(AND(NOT(ISBLANK('Case Data Entry'!AB672)),ISNA(VLOOKUP('Case Data Entry'!AB672,'DO NOT USE_Shared Picklist'!$Q$3:$Q$8,1,FALSE))),"Please select a value from the drop-down menu",IF('DO NOT USE_Case Formulas'!A672,"OK",NA()))</f>
        <v>#N/A</v>
      </c>
    </row>
    <row r="673" spans="1:28" x14ac:dyDescent="0.25">
      <c r="A673" s="45" t="e">
        <f>IF('DO NOT USE_Case Formulas'!A673,IF('DO NOT USE_Case Formulas'!B673,"Not all required fields are completed","OK"),NA())</f>
        <v>#N/A</v>
      </c>
      <c r="B673" s="46" t="e">
        <f>IF(AND('DO NOT USE_Case Formulas'!A673,ISBLANK('Case Data Entry'!B673)),"First Name is required",IF(NOT(ISBLANK('Case Data Entry'!B673)),"OK",NA()))</f>
        <v>#N/A</v>
      </c>
      <c r="C673" s="46" t="e">
        <f>IF(AND('DO NOT USE_Case Formulas'!A673,ISBLANK('Case Data Entry'!C673)),"Last Name is required",IF(NOT(ISBLANK('Case Data Entry'!C673)),"OK",NA()))</f>
        <v>#N/A</v>
      </c>
      <c r="D673" s="46" t="e">
        <f>IF(AND('DO NOT USE_Case Formulas'!A673,ISBLANK('Case Data Entry'!D673)),"Birthdate is required",IF(NOT(ISBLANK('Case Data Entry'!D673)),"OK",NA()))</f>
        <v>#N/A</v>
      </c>
      <c r="E673" s="46" t="e">
        <f>IF(AND('DO NOT USE_Case Formulas'!A673,ISBLANK('Case Data Entry'!E673)),"Mobile Phone is required",IF(NOT(ISBLANK('Case Data Entry'!E673)),IF(AND(ISNUMBER(VALUE('Case Data Entry'!E673)),LEFT('Case Data Entry'!E673,1)&lt;&gt;"1",LEN('Case Data Entry'!E673)=10),"OK","Phone number must be valid format"),NA()))</f>
        <v>#N/A</v>
      </c>
      <c r="F673" s="46" t="e">
        <f>IF(AND('DO NOT USE_Case Formulas'!A673,ISBLANK('Case Data Entry'!F673)),"Home Street Address is required",IF(LEN('Case Data Entry'!F673)&gt;255,"Home Street Address must be less than 255 characters",IF('DO NOT USE_Case Formulas'!A673,"OK",NA())))</f>
        <v>#N/A</v>
      </c>
      <c r="G673" s="46" t="e">
        <f>IF(AND('DO NOT USE_Case Formulas'!A673,ISBLANK('Case Data Entry'!G673)),"City is required",IF(LEN('Case Data Entry'!G673)&gt;40,"City must be less than 40 characters",IF('DO NOT USE_Case Formulas'!A673,"OK",NA())))</f>
        <v>#N/A</v>
      </c>
      <c r="H673" s="46" t="e">
        <f>IF(AND('DO NOT USE_Case Formulas'!A673,ISBLANK('Case Data Entry'!H673)),"State is required",IF(AND(NOT(ISBLANK('Case Data Entry'!H673)),ISNA(VLOOKUP('Case Data Entry'!H673,'DO NOT USE_Shared Picklist'!$P$3:$P$52,1,FALSE))),"Please select a value from the drop-down menu",IF('DO NOT USE_Case Formulas'!A673,"OK",NA())))</f>
        <v>#N/A</v>
      </c>
      <c r="I673" s="46" t="e">
        <f>IF(AND('DO NOT USE_Case Formulas'!A673,ISBLANK('Case Data Entry'!I673)),"Zip is required",IF(ISBLANK('Case Data Entry'!I673),NA(),"OK"))</f>
        <v>#N/A</v>
      </c>
      <c r="J673" s="46" t="e">
        <f>IF(AND('DO NOT USE_Case Formulas'!A673,ISBLANK('Case Data Entry'!J673)),"Occupation/Job Title is required",IF(NOT(ISBLANK('Case Data Entry'!J673)),"OK",NA()))</f>
        <v>#N/A</v>
      </c>
      <c r="K673" s="46" t="e">
        <f>IF('DO NOT USE_Case Formulas'!A673,IF(ISBLANK('Case Data Entry'!K673),"Last Date On Site is required","OK"),NA())</f>
        <v>#N/A</v>
      </c>
      <c r="L673" s="46" t="e">
        <f>IF(AND('DO NOT USE_Case Formulas'!A673,ISBLANK('Case Data Entry'!L673)),"Specific Place in the Location is required",IF(ISBLANK('Case Data Entry'!L673),NA(),"OK"))</f>
        <v>#N/A</v>
      </c>
      <c r="M673" s="46" t="e">
        <f>IF(AND(NOT(ISBLANK('Case Data Entry'!M673)),ISNA(VLOOKUP('Case Data Entry'!M673,'DO NOT USE_Shared Picklist'!$L$3:$L$81,1,FALSE))),"Please select a value from the drop-down menu",IF('DO NOT USE_Case Formulas'!A673,"OK",NA()))</f>
        <v>#N/A</v>
      </c>
      <c r="N673" s="46" t="e">
        <f>IF(AND(NOT(ISBLANK('Case Data Entry'!N673)),ISNA(VLOOKUP('Case Data Entry'!N673,'DO NOT USE_Shared Picklist'!$I$3:$I$5,1,FALSE))),"Please select a value from the drop-down menu",IF('DO NOT USE_Case Formulas'!A673,"OK",NA()))</f>
        <v>#N/A</v>
      </c>
      <c r="O673" s="46" t="e">
        <f>IF(AND(NOT(ISBLANK('Case Data Entry'!O673)),ISNA(VLOOKUP('Case Data Entry'!O673,'DO NOT USE_Shared Picklist'!$E$3:$E$10,1,FALSE))),"Please select a value from the drop-down menu",IF('DO NOT USE_Case Formulas'!A673,"OK",NA()))</f>
        <v>#N/A</v>
      </c>
      <c r="P673" s="46" t="e">
        <f>IF(AND(NOT(ISBLANK('Case Data Entry'!P673)),ISNA(VLOOKUP('Case Data Entry'!P673,'DO NOT USE_Shared Picklist'!$W$3:$W$9,1,FALSE))),"Please select a value from the drop-down menu",IF('DO NOT USE_Case Formulas'!A673,"OK",NA()))</f>
        <v>#N/A</v>
      </c>
      <c r="Q673" s="46" t="e">
        <f>IF(AND(NOT(ISBLANK('Case Data Entry'!Q673)),ISNA(VLOOKUP('Case Data Entry'!Q673,'DO NOT USE_Shared Picklist'!$W$3:$W$9,1,FALSE))),"Please select a value from the drop-down menu",IF('DO NOT USE_Case Formulas'!A673,"OK",NA()))</f>
        <v>#N/A</v>
      </c>
      <c r="R673" s="46" t="e">
        <f>IF(AND(NOT(ISBLANK('Case Data Entry'!R673)),ISNA(VLOOKUP('Case Data Entry'!R673,'DO NOT USE_Shared Picklist'!$V$3:$V$7,1,FALSE))),"Please select a value from the drop-down menu",IF('DO NOT USE_Case Formulas'!A673,"OK",NA()))</f>
        <v>#N/A</v>
      </c>
      <c r="S673" s="46" t="e">
        <f>IF(LEN('Case Data Entry'!S673)&gt;255,"Work Area/Department must be less than 255 characters",IF('DO NOT USE_Case Formulas'!A673,"OK",NA()))</f>
        <v>#N/A</v>
      </c>
      <c r="T673" s="46" t="e">
        <f>IF(AND(NOT(ISBLANK('Case Data Entry'!T673)),NOT(ISNUMBER('Case Data Entry'!T673))),"Please enter a valid number.",IF('DO NOT USE_Case Formulas'!A673,"OK",NA()))</f>
        <v>#N/A</v>
      </c>
      <c r="U673" s="46" t="e">
        <f>IF(AND('DO NOT USE_Case Formulas'!A673,ISBLANK('Case Data Entry'!U673)),"Has this person had symptoms? is required",IF(AND(NOT(ISBLANK('Case Data Entry'!U673)),ISNA(VLOOKUP('Case Data Entry'!U673,'DO NOT USE_Shared Picklist'!$D$3:$D$5,1,FALSE))),"Please select a value from the drop-down menu",IF('DO NOT USE_Case Formulas'!A673,"OK",NA())))</f>
        <v>#N/A</v>
      </c>
      <c r="V673" s="46" t="e">
        <f>IF(AND('Case Data Entry'!U673='DO NOT USE_Shared Picklist'!$D$3,ISBLANK('Case Data Entry'!V673)),"If yes, when did the symptoms start? is required if Has this person had symptoms? is Yes",IF('DO NOT USE_Case Formulas'!A673,"OK",NA()))</f>
        <v>#N/A</v>
      </c>
      <c r="W673" s="46" t="e">
        <f>IF(AND(NOT(ISBLANK('Case Data Entry'!W673)),ISNA(VLOOKUP('Case Data Entry'!W673,'DO NOT USE_Shared Picklist'!$G$3:$G$5,1,FALSE))),"Please select a value from the drop-down menu",IF('DO NOT USE_Case Formulas'!A673,"OK",NA()))</f>
        <v>#N/A</v>
      </c>
      <c r="X673" s="46"/>
      <c r="Y673" s="46" t="e">
        <f ca="1">IF('Case Data Entry'!Y673&gt;'DO NOT USE_Shared Picklist'!$C$3,"Date Entity Notified of Positive Test cannot be a future date",IF('DO NOT USE_Case Formulas'!A673,"OK",NA()))</f>
        <v>#N/A</v>
      </c>
      <c r="Z673" s="46" t="e">
        <f ca="1">IF('Case Data Entry'!Z673&gt;'DO NOT USE_Shared Picklist'!$C$3,"Test Date cannot be a future date",IF('DO NOT USE_Case Formulas'!A673,"OK",NA()))</f>
        <v>#N/A</v>
      </c>
      <c r="AA673" s="46" t="e">
        <f>IF(AND(NOT(ISBLANK('Case Data Entry'!AA673)),ISNA(VLOOKUP('Case Data Entry'!AA673,'DO NOT USE_Shared Picklist'!$R$3:$R$7,1,FALSE))),"Please select a value from the drop-down menu",IF('DO NOT USE_Case Formulas'!A673,"OK",NA()))</f>
        <v>#N/A</v>
      </c>
      <c r="AB673" s="46" t="e">
        <f>IF(AND(NOT(ISBLANK('Case Data Entry'!AB673)),ISNA(VLOOKUP('Case Data Entry'!AB673,'DO NOT USE_Shared Picklist'!$Q$3:$Q$8,1,FALSE))),"Please select a value from the drop-down menu",IF('DO NOT USE_Case Formulas'!A673,"OK",NA()))</f>
        <v>#N/A</v>
      </c>
    </row>
    <row r="674" spans="1:28" x14ac:dyDescent="0.25">
      <c r="A674" s="45" t="e">
        <f>IF('DO NOT USE_Case Formulas'!A674,IF('DO NOT USE_Case Formulas'!B674,"Not all required fields are completed","OK"),NA())</f>
        <v>#N/A</v>
      </c>
      <c r="B674" s="46" t="e">
        <f>IF(AND('DO NOT USE_Case Formulas'!A674,ISBLANK('Case Data Entry'!B674)),"First Name is required",IF(NOT(ISBLANK('Case Data Entry'!B674)),"OK",NA()))</f>
        <v>#N/A</v>
      </c>
      <c r="C674" s="46" t="e">
        <f>IF(AND('DO NOT USE_Case Formulas'!A674,ISBLANK('Case Data Entry'!C674)),"Last Name is required",IF(NOT(ISBLANK('Case Data Entry'!C674)),"OK",NA()))</f>
        <v>#N/A</v>
      </c>
      <c r="D674" s="46" t="e">
        <f>IF(AND('DO NOT USE_Case Formulas'!A674,ISBLANK('Case Data Entry'!D674)),"Birthdate is required",IF(NOT(ISBLANK('Case Data Entry'!D674)),"OK",NA()))</f>
        <v>#N/A</v>
      </c>
      <c r="E674" s="46" t="e">
        <f>IF(AND('DO NOT USE_Case Formulas'!A674,ISBLANK('Case Data Entry'!E674)),"Mobile Phone is required",IF(NOT(ISBLANK('Case Data Entry'!E674)),IF(AND(ISNUMBER(VALUE('Case Data Entry'!E674)),LEFT('Case Data Entry'!E674,1)&lt;&gt;"1",LEN('Case Data Entry'!E674)=10),"OK","Phone number must be valid format"),NA()))</f>
        <v>#N/A</v>
      </c>
      <c r="F674" s="46" t="e">
        <f>IF(AND('DO NOT USE_Case Formulas'!A674,ISBLANK('Case Data Entry'!F674)),"Home Street Address is required",IF(LEN('Case Data Entry'!F674)&gt;255,"Home Street Address must be less than 255 characters",IF('DO NOT USE_Case Formulas'!A674,"OK",NA())))</f>
        <v>#N/A</v>
      </c>
      <c r="G674" s="46" t="e">
        <f>IF(AND('DO NOT USE_Case Formulas'!A674,ISBLANK('Case Data Entry'!G674)),"City is required",IF(LEN('Case Data Entry'!G674)&gt;40,"City must be less than 40 characters",IF('DO NOT USE_Case Formulas'!A674,"OK",NA())))</f>
        <v>#N/A</v>
      </c>
      <c r="H674" s="46" t="e">
        <f>IF(AND('DO NOT USE_Case Formulas'!A674,ISBLANK('Case Data Entry'!H674)),"State is required",IF(AND(NOT(ISBLANK('Case Data Entry'!H674)),ISNA(VLOOKUP('Case Data Entry'!H674,'DO NOT USE_Shared Picklist'!$P$3:$P$52,1,FALSE))),"Please select a value from the drop-down menu",IF('DO NOT USE_Case Formulas'!A674,"OK",NA())))</f>
        <v>#N/A</v>
      </c>
      <c r="I674" s="46" t="e">
        <f>IF(AND('DO NOT USE_Case Formulas'!A674,ISBLANK('Case Data Entry'!I674)),"Zip is required",IF(ISBLANK('Case Data Entry'!I674),NA(),"OK"))</f>
        <v>#N/A</v>
      </c>
      <c r="J674" s="46" t="e">
        <f>IF(AND('DO NOT USE_Case Formulas'!A674,ISBLANK('Case Data Entry'!J674)),"Occupation/Job Title is required",IF(NOT(ISBLANK('Case Data Entry'!J674)),"OK",NA()))</f>
        <v>#N/A</v>
      </c>
      <c r="K674" s="46" t="e">
        <f>IF('DO NOT USE_Case Formulas'!A674,IF(ISBLANK('Case Data Entry'!K674),"Last Date On Site is required","OK"),NA())</f>
        <v>#N/A</v>
      </c>
      <c r="L674" s="46" t="e">
        <f>IF(AND('DO NOT USE_Case Formulas'!A674,ISBLANK('Case Data Entry'!L674)),"Specific Place in the Location is required",IF(ISBLANK('Case Data Entry'!L674),NA(),"OK"))</f>
        <v>#N/A</v>
      </c>
      <c r="M674" s="46" t="e">
        <f>IF(AND(NOT(ISBLANK('Case Data Entry'!M674)),ISNA(VLOOKUP('Case Data Entry'!M674,'DO NOT USE_Shared Picklist'!$L$3:$L$81,1,FALSE))),"Please select a value from the drop-down menu",IF('DO NOT USE_Case Formulas'!A674,"OK",NA()))</f>
        <v>#N/A</v>
      </c>
      <c r="N674" s="46" t="e">
        <f>IF(AND(NOT(ISBLANK('Case Data Entry'!N674)),ISNA(VLOOKUP('Case Data Entry'!N674,'DO NOT USE_Shared Picklist'!$I$3:$I$5,1,FALSE))),"Please select a value from the drop-down menu",IF('DO NOT USE_Case Formulas'!A674,"OK",NA()))</f>
        <v>#N/A</v>
      </c>
      <c r="O674" s="46" t="e">
        <f>IF(AND(NOT(ISBLANK('Case Data Entry'!O674)),ISNA(VLOOKUP('Case Data Entry'!O674,'DO NOT USE_Shared Picklist'!$E$3:$E$10,1,FALSE))),"Please select a value from the drop-down menu",IF('DO NOT USE_Case Formulas'!A674,"OK",NA()))</f>
        <v>#N/A</v>
      </c>
      <c r="P674" s="46" t="e">
        <f>IF(AND(NOT(ISBLANK('Case Data Entry'!P674)),ISNA(VLOOKUP('Case Data Entry'!P674,'DO NOT USE_Shared Picklist'!$W$3:$W$9,1,FALSE))),"Please select a value from the drop-down menu",IF('DO NOT USE_Case Formulas'!A674,"OK",NA()))</f>
        <v>#N/A</v>
      </c>
      <c r="Q674" s="46" t="e">
        <f>IF(AND(NOT(ISBLANK('Case Data Entry'!Q674)),ISNA(VLOOKUP('Case Data Entry'!Q674,'DO NOT USE_Shared Picklist'!$W$3:$W$9,1,FALSE))),"Please select a value from the drop-down menu",IF('DO NOT USE_Case Formulas'!A674,"OK",NA()))</f>
        <v>#N/A</v>
      </c>
      <c r="R674" s="46" t="e">
        <f>IF(AND(NOT(ISBLANK('Case Data Entry'!R674)),ISNA(VLOOKUP('Case Data Entry'!R674,'DO NOT USE_Shared Picklist'!$V$3:$V$7,1,FALSE))),"Please select a value from the drop-down menu",IF('DO NOT USE_Case Formulas'!A674,"OK",NA()))</f>
        <v>#N/A</v>
      </c>
      <c r="S674" s="46" t="e">
        <f>IF(LEN('Case Data Entry'!S674)&gt;255,"Work Area/Department must be less than 255 characters",IF('DO NOT USE_Case Formulas'!A674,"OK",NA()))</f>
        <v>#N/A</v>
      </c>
      <c r="T674" s="46" t="e">
        <f>IF(AND(NOT(ISBLANK('Case Data Entry'!T674)),NOT(ISNUMBER('Case Data Entry'!T674))),"Please enter a valid number.",IF('DO NOT USE_Case Formulas'!A674,"OK",NA()))</f>
        <v>#N/A</v>
      </c>
      <c r="U674" s="46" t="e">
        <f>IF(AND('DO NOT USE_Case Formulas'!A674,ISBLANK('Case Data Entry'!U674)),"Has this person had symptoms? is required",IF(AND(NOT(ISBLANK('Case Data Entry'!U674)),ISNA(VLOOKUP('Case Data Entry'!U674,'DO NOT USE_Shared Picklist'!$D$3:$D$5,1,FALSE))),"Please select a value from the drop-down menu",IF('DO NOT USE_Case Formulas'!A674,"OK",NA())))</f>
        <v>#N/A</v>
      </c>
      <c r="V674" s="46" t="e">
        <f>IF(AND('Case Data Entry'!U674='DO NOT USE_Shared Picklist'!$D$3,ISBLANK('Case Data Entry'!V674)),"If yes, when did the symptoms start? is required if Has this person had symptoms? is Yes",IF('DO NOT USE_Case Formulas'!A674,"OK",NA()))</f>
        <v>#N/A</v>
      </c>
      <c r="W674" s="46" t="e">
        <f>IF(AND(NOT(ISBLANK('Case Data Entry'!W674)),ISNA(VLOOKUP('Case Data Entry'!W674,'DO NOT USE_Shared Picklist'!$G$3:$G$5,1,FALSE))),"Please select a value from the drop-down menu",IF('DO NOT USE_Case Formulas'!A674,"OK",NA()))</f>
        <v>#N/A</v>
      </c>
      <c r="X674" s="46"/>
      <c r="Y674" s="46" t="e">
        <f ca="1">IF('Case Data Entry'!Y674&gt;'DO NOT USE_Shared Picklist'!$C$3,"Date Entity Notified of Positive Test cannot be a future date",IF('DO NOT USE_Case Formulas'!A674,"OK",NA()))</f>
        <v>#N/A</v>
      </c>
      <c r="Z674" s="46" t="e">
        <f ca="1">IF('Case Data Entry'!Z674&gt;'DO NOT USE_Shared Picklist'!$C$3,"Test Date cannot be a future date",IF('DO NOT USE_Case Formulas'!A674,"OK",NA()))</f>
        <v>#N/A</v>
      </c>
      <c r="AA674" s="46" t="e">
        <f>IF(AND(NOT(ISBLANK('Case Data Entry'!AA674)),ISNA(VLOOKUP('Case Data Entry'!AA674,'DO NOT USE_Shared Picklist'!$R$3:$R$7,1,FALSE))),"Please select a value from the drop-down menu",IF('DO NOT USE_Case Formulas'!A674,"OK",NA()))</f>
        <v>#N/A</v>
      </c>
      <c r="AB674" s="46" t="e">
        <f>IF(AND(NOT(ISBLANK('Case Data Entry'!AB674)),ISNA(VLOOKUP('Case Data Entry'!AB674,'DO NOT USE_Shared Picklist'!$Q$3:$Q$8,1,FALSE))),"Please select a value from the drop-down menu",IF('DO NOT USE_Case Formulas'!A674,"OK",NA()))</f>
        <v>#N/A</v>
      </c>
    </row>
    <row r="675" spans="1:28" x14ac:dyDescent="0.25">
      <c r="A675" s="45" t="e">
        <f>IF('DO NOT USE_Case Formulas'!A675,IF('DO NOT USE_Case Formulas'!B675,"Not all required fields are completed","OK"),NA())</f>
        <v>#N/A</v>
      </c>
      <c r="B675" s="46" t="e">
        <f>IF(AND('DO NOT USE_Case Formulas'!A675,ISBLANK('Case Data Entry'!B675)),"First Name is required",IF(NOT(ISBLANK('Case Data Entry'!B675)),"OK",NA()))</f>
        <v>#N/A</v>
      </c>
      <c r="C675" s="46" t="e">
        <f>IF(AND('DO NOT USE_Case Formulas'!A675,ISBLANK('Case Data Entry'!C675)),"Last Name is required",IF(NOT(ISBLANK('Case Data Entry'!C675)),"OK",NA()))</f>
        <v>#N/A</v>
      </c>
      <c r="D675" s="46" t="e">
        <f>IF(AND('DO NOT USE_Case Formulas'!A675,ISBLANK('Case Data Entry'!D675)),"Birthdate is required",IF(NOT(ISBLANK('Case Data Entry'!D675)),"OK",NA()))</f>
        <v>#N/A</v>
      </c>
      <c r="E675" s="46" t="e">
        <f>IF(AND('DO NOT USE_Case Formulas'!A675,ISBLANK('Case Data Entry'!E675)),"Mobile Phone is required",IF(NOT(ISBLANK('Case Data Entry'!E675)),IF(AND(ISNUMBER(VALUE('Case Data Entry'!E675)),LEFT('Case Data Entry'!E675,1)&lt;&gt;"1",LEN('Case Data Entry'!E675)=10),"OK","Phone number must be valid format"),NA()))</f>
        <v>#N/A</v>
      </c>
      <c r="F675" s="46" t="e">
        <f>IF(AND('DO NOT USE_Case Formulas'!A675,ISBLANK('Case Data Entry'!F675)),"Home Street Address is required",IF(LEN('Case Data Entry'!F675)&gt;255,"Home Street Address must be less than 255 characters",IF('DO NOT USE_Case Formulas'!A675,"OK",NA())))</f>
        <v>#N/A</v>
      </c>
      <c r="G675" s="46" t="e">
        <f>IF(AND('DO NOT USE_Case Formulas'!A675,ISBLANK('Case Data Entry'!G675)),"City is required",IF(LEN('Case Data Entry'!G675)&gt;40,"City must be less than 40 characters",IF('DO NOT USE_Case Formulas'!A675,"OK",NA())))</f>
        <v>#N/A</v>
      </c>
      <c r="H675" s="46" t="e">
        <f>IF(AND('DO NOT USE_Case Formulas'!A675,ISBLANK('Case Data Entry'!H675)),"State is required",IF(AND(NOT(ISBLANK('Case Data Entry'!H675)),ISNA(VLOOKUP('Case Data Entry'!H675,'DO NOT USE_Shared Picklist'!$P$3:$P$52,1,FALSE))),"Please select a value from the drop-down menu",IF('DO NOT USE_Case Formulas'!A675,"OK",NA())))</f>
        <v>#N/A</v>
      </c>
      <c r="I675" s="46" t="e">
        <f>IF(AND('DO NOT USE_Case Formulas'!A675,ISBLANK('Case Data Entry'!I675)),"Zip is required",IF(ISBLANK('Case Data Entry'!I675),NA(),"OK"))</f>
        <v>#N/A</v>
      </c>
      <c r="J675" s="46" t="e">
        <f>IF(AND('DO NOT USE_Case Formulas'!A675,ISBLANK('Case Data Entry'!J675)),"Occupation/Job Title is required",IF(NOT(ISBLANK('Case Data Entry'!J675)),"OK",NA()))</f>
        <v>#N/A</v>
      </c>
      <c r="K675" s="46" t="e">
        <f>IF('DO NOT USE_Case Formulas'!A675,IF(ISBLANK('Case Data Entry'!K675),"Last Date On Site is required","OK"),NA())</f>
        <v>#N/A</v>
      </c>
      <c r="L675" s="46" t="e">
        <f>IF(AND('DO NOT USE_Case Formulas'!A675,ISBLANK('Case Data Entry'!L675)),"Specific Place in the Location is required",IF(ISBLANK('Case Data Entry'!L675),NA(),"OK"))</f>
        <v>#N/A</v>
      </c>
      <c r="M675" s="46" t="e">
        <f>IF(AND(NOT(ISBLANK('Case Data Entry'!M675)),ISNA(VLOOKUP('Case Data Entry'!M675,'DO NOT USE_Shared Picklist'!$L$3:$L$81,1,FALSE))),"Please select a value from the drop-down menu",IF('DO NOT USE_Case Formulas'!A675,"OK",NA()))</f>
        <v>#N/A</v>
      </c>
      <c r="N675" s="46" t="e">
        <f>IF(AND(NOT(ISBLANK('Case Data Entry'!N675)),ISNA(VLOOKUP('Case Data Entry'!N675,'DO NOT USE_Shared Picklist'!$I$3:$I$5,1,FALSE))),"Please select a value from the drop-down menu",IF('DO NOT USE_Case Formulas'!A675,"OK",NA()))</f>
        <v>#N/A</v>
      </c>
      <c r="O675" s="46" t="e">
        <f>IF(AND(NOT(ISBLANK('Case Data Entry'!O675)),ISNA(VLOOKUP('Case Data Entry'!O675,'DO NOT USE_Shared Picklist'!$E$3:$E$10,1,FALSE))),"Please select a value from the drop-down menu",IF('DO NOT USE_Case Formulas'!A675,"OK",NA()))</f>
        <v>#N/A</v>
      </c>
      <c r="P675" s="46" t="e">
        <f>IF(AND(NOT(ISBLANK('Case Data Entry'!P675)),ISNA(VLOOKUP('Case Data Entry'!P675,'DO NOT USE_Shared Picklist'!$W$3:$W$9,1,FALSE))),"Please select a value from the drop-down menu",IF('DO NOT USE_Case Formulas'!A675,"OK",NA()))</f>
        <v>#N/A</v>
      </c>
      <c r="Q675" s="46" t="e">
        <f>IF(AND(NOT(ISBLANK('Case Data Entry'!Q675)),ISNA(VLOOKUP('Case Data Entry'!Q675,'DO NOT USE_Shared Picklist'!$W$3:$W$9,1,FALSE))),"Please select a value from the drop-down menu",IF('DO NOT USE_Case Formulas'!A675,"OK",NA()))</f>
        <v>#N/A</v>
      </c>
      <c r="R675" s="46" t="e">
        <f>IF(AND(NOT(ISBLANK('Case Data Entry'!R675)),ISNA(VLOOKUP('Case Data Entry'!R675,'DO NOT USE_Shared Picklist'!$V$3:$V$7,1,FALSE))),"Please select a value from the drop-down menu",IF('DO NOT USE_Case Formulas'!A675,"OK",NA()))</f>
        <v>#N/A</v>
      </c>
      <c r="S675" s="46" t="e">
        <f>IF(LEN('Case Data Entry'!S675)&gt;255,"Work Area/Department must be less than 255 characters",IF('DO NOT USE_Case Formulas'!A675,"OK",NA()))</f>
        <v>#N/A</v>
      </c>
      <c r="T675" s="46" t="e">
        <f>IF(AND(NOT(ISBLANK('Case Data Entry'!T675)),NOT(ISNUMBER('Case Data Entry'!T675))),"Please enter a valid number.",IF('DO NOT USE_Case Formulas'!A675,"OK",NA()))</f>
        <v>#N/A</v>
      </c>
      <c r="U675" s="46" t="e">
        <f>IF(AND('DO NOT USE_Case Formulas'!A675,ISBLANK('Case Data Entry'!U675)),"Has this person had symptoms? is required",IF(AND(NOT(ISBLANK('Case Data Entry'!U675)),ISNA(VLOOKUP('Case Data Entry'!U675,'DO NOT USE_Shared Picklist'!$D$3:$D$5,1,FALSE))),"Please select a value from the drop-down menu",IF('DO NOT USE_Case Formulas'!A675,"OK",NA())))</f>
        <v>#N/A</v>
      </c>
      <c r="V675" s="46" t="e">
        <f>IF(AND('Case Data Entry'!U675='DO NOT USE_Shared Picklist'!$D$3,ISBLANK('Case Data Entry'!V675)),"If yes, when did the symptoms start? is required if Has this person had symptoms? is Yes",IF('DO NOT USE_Case Formulas'!A675,"OK",NA()))</f>
        <v>#N/A</v>
      </c>
      <c r="W675" s="46" t="e">
        <f>IF(AND(NOT(ISBLANK('Case Data Entry'!W675)),ISNA(VLOOKUP('Case Data Entry'!W675,'DO NOT USE_Shared Picklist'!$G$3:$G$5,1,FALSE))),"Please select a value from the drop-down menu",IF('DO NOT USE_Case Formulas'!A675,"OK",NA()))</f>
        <v>#N/A</v>
      </c>
      <c r="X675" s="46"/>
      <c r="Y675" s="46" t="e">
        <f ca="1">IF('Case Data Entry'!Y675&gt;'DO NOT USE_Shared Picklist'!$C$3,"Date Entity Notified of Positive Test cannot be a future date",IF('DO NOT USE_Case Formulas'!A675,"OK",NA()))</f>
        <v>#N/A</v>
      </c>
      <c r="Z675" s="46" t="e">
        <f ca="1">IF('Case Data Entry'!Z675&gt;'DO NOT USE_Shared Picklist'!$C$3,"Test Date cannot be a future date",IF('DO NOT USE_Case Formulas'!A675,"OK",NA()))</f>
        <v>#N/A</v>
      </c>
      <c r="AA675" s="46" t="e">
        <f>IF(AND(NOT(ISBLANK('Case Data Entry'!AA675)),ISNA(VLOOKUP('Case Data Entry'!AA675,'DO NOT USE_Shared Picklist'!$R$3:$R$7,1,FALSE))),"Please select a value from the drop-down menu",IF('DO NOT USE_Case Formulas'!A675,"OK",NA()))</f>
        <v>#N/A</v>
      </c>
      <c r="AB675" s="46" t="e">
        <f>IF(AND(NOT(ISBLANK('Case Data Entry'!AB675)),ISNA(VLOOKUP('Case Data Entry'!AB675,'DO NOT USE_Shared Picklist'!$Q$3:$Q$8,1,FALSE))),"Please select a value from the drop-down menu",IF('DO NOT USE_Case Formulas'!A675,"OK",NA()))</f>
        <v>#N/A</v>
      </c>
    </row>
    <row r="676" spans="1:28" x14ac:dyDescent="0.25">
      <c r="A676" s="45" t="e">
        <f>IF('DO NOT USE_Case Formulas'!A676,IF('DO NOT USE_Case Formulas'!B676,"Not all required fields are completed","OK"),NA())</f>
        <v>#N/A</v>
      </c>
      <c r="B676" s="46" t="e">
        <f>IF(AND('DO NOT USE_Case Formulas'!A676,ISBLANK('Case Data Entry'!B676)),"First Name is required",IF(NOT(ISBLANK('Case Data Entry'!B676)),"OK",NA()))</f>
        <v>#N/A</v>
      </c>
      <c r="C676" s="46" t="e">
        <f>IF(AND('DO NOT USE_Case Formulas'!A676,ISBLANK('Case Data Entry'!C676)),"Last Name is required",IF(NOT(ISBLANK('Case Data Entry'!C676)),"OK",NA()))</f>
        <v>#N/A</v>
      </c>
      <c r="D676" s="46" t="e">
        <f>IF(AND('DO NOT USE_Case Formulas'!A676,ISBLANK('Case Data Entry'!D676)),"Birthdate is required",IF(NOT(ISBLANK('Case Data Entry'!D676)),"OK",NA()))</f>
        <v>#N/A</v>
      </c>
      <c r="E676" s="46" t="e">
        <f>IF(AND('DO NOT USE_Case Formulas'!A676,ISBLANK('Case Data Entry'!E676)),"Mobile Phone is required",IF(NOT(ISBLANK('Case Data Entry'!E676)),IF(AND(ISNUMBER(VALUE('Case Data Entry'!E676)),LEFT('Case Data Entry'!E676,1)&lt;&gt;"1",LEN('Case Data Entry'!E676)=10),"OK","Phone number must be valid format"),NA()))</f>
        <v>#N/A</v>
      </c>
      <c r="F676" s="46" t="e">
        <f>IF(AND('DO NOT USE_Case Formulas'!A676,ISBLANK('Case Data Entry'!F676)),"Home Street Address is required",IF(LEN('Case Data Entry'!F676)&gt;255,"Home Street Address must be less than 255 characters",IF('DO NOT USE_Case Formulas'!A676,"OK",NA())))</f>
        <v>#N/A</v>
      </c>
      <c r="G676" s="46" t="e">
        <f>IF(AND('DO NOT USE_Case Formulas'!A676,ISBLANK('Case Data Entry'!G676)),"City is required",IF(LEN('Case Data Entry'!G676)&gt;40,"City must be less than 40 characters",IF('DO NOT USE_Case Formulas'!A676,"OK",NA())))</f>
        <v>#N/A</v>
      </c>
      <c r="H676" s="46" t="e">
        <f>IF(AND('DO NOT USE_Case Formulas'!A676,ISBLANK('Case Data Entry'!H676)),"State is required",IF(AND(NOT(ISBLANK('Case Data Entry'!H676)),ISNA(VLOOKUP('Case Data Entry'!H676,'DO NOT USE_Shared Picklist'!$P$3:$P$52,1,FALSE))),"Please select a value from the drop-down menu",IF('DO NOT USE_Case Formulas'!A676,"OK",NA())))</f>
        <v>#N/A</v>
      </c>
      <c r="I676" s="46" t="e">
        <f>IF(AND('DO NOT USE_Case Formulas'!A676,ISBLANK('Case Data Entry'!I676)),"Zip is required",IF(ISBLANK('Case Data Entry'!I676),NA(),"OK"))</f>
        <v>#N/A</v>
      </c>
      <c r="J676" s="46" t="e">
        <f>IF(AND('DO NOT USE_Case Formulas'!A676,ISBLANK('Case Data Entry'!J676)),"Occupation/Job Title is required",IF(NOT(ISBLANK('Case Data Entry'!J676)),"OK",NA()))</f>
        <v>#N/A</v>
      </c>
      <c r="K676" s="46" t="e">
        <f>IF('DO NOT USE_Case Formulas'!A676,IF(ISBLANK('Case Data Entry'!K676),"Last Date On Site is required","OK"),NA())</f>
        <v>#N/A</v>
      </c>
      <c r="L676" s="46" t="e">
        <f>IF(AND('DO NOT USE_Case Formulas'!A676,ISBLANK('Case Data Entry'!L676)),"Specific Place in the Location is required",IF(ISBLANK('Case Data Entry'!L676),NA(),"OK"))</f>
        <v>#N/A</v>
      </c>
      <c r="M676" s="46" t="e">
        <f>IF(AND(NOT(ISBLANK('Case Data Entry'!M676)),ISNA(VLOOKUP('Case Data Entry'!M676,'DO NOT USE_Shared Picklist'!$L$3:$L$81,1,FALSE))),"Please select a value from the drop-down menu",IF('DO NOT USE_Case Formulas'!A676,"OK",NA()))</f>
        <v>#N/A</v>
      </c>
      <c r="N676" s="46" t="e">
        <f>IF(AND(NOT(ISBLANK('Case Data Entry'!N676)),ISNA(VLOOKUP('Case Data Entry'!N676,'DO NOT USE_Shared Picklist'!$I$3:$I$5,1,FALSE))),"Please select a value from the drop-down menu",IF('DO NOT USE_Case Formulas'!A676,"OK",NA()))</f>
        <v>#N/A</v>
      </c>
      <c r="O676" s="46" t="e">
        <f>IF(AND(NOT(ISBLANK('Case Data Entry'!O676)),ISNA(VLOOKUP('Case Data Entry'!O676,'DO NOT USE_Shared Picklist'!$E$3:$E$10,1,FALSE))),"Please select a value from the drop-down menu",IF('DO NOT USE_Case Formulas'!A676,"OK",NA()))</f>
        <v>#N/A</v>
      </c>
      <c r="P676" s="46" t="e">
        <f>IF(AND(NOT(ISBLANK('Case Data Entry'!P676)),ISNA(VLOOKUP('Case Data Entry'!P676,'DO NOT USE_Shared Picklist'!$W$3:$W$9,1,FALSE))),"Please select a value from the drop-down menu",IF('DO NOT USE_Case Formulas'!A676,"OK",NA()))</f>
        <v>#N/A</v>
      </c>
      <c r="Q676" s="46" t="e">
        <f>IF(AND(NOT(ISBLANK('Case Data Entry'!Q676)),ISNA(VLOOKUP('Case Data Entry'!Q676,'DO NOT USE_Shared Picklist'!$W$3:$W$9,1,FALSE))),"Please select a value from the drop-down menu",IF('DO NOT USE_Case Formulas'!A676,"OK",NA()))</f>
        <v>#N/A</v>
      </c>
      <c r="R676" s="46" t="e">
        <f>IF(AND(NOT(ISBLANK('Case Data Entry'!R676)),ISNA(VLOOKUP('Case Data Entry'!R676,'DO NOT USE_Shared Picklist'!$V$3:$V$7,1,FALSE))),"Please select a value from the drop-down menu",IF('DO NOT USE_Case Formulas'!A676,"OK",NA()))</f>
        <v>#N/A</v>
      </c>
      <c r="S676" s="46" t="e">
        <f>IF(LEN('Case Data Entry'!S676)&gt;255,"Work Area/Department must be less than 255 characters",IF('DO NOT USE_Case Formulas'!A676,"OK",NA()))</f>
        <v>#N/A</v>
      </c>
      <c r="T676" s="46" t="e">
        <f>IF(AND(NOT(ISBLANK('Case Data Entry'!T676)),NOT(ISNUMBER('Case Data Entry'!T676))),"Please enter a valid number.",IF('DO NOT USE_Case Formulas'!A676,"OK",NA()))</f>
        <v>#N/A</v>
      </c>
      <c r="U676" s="46" t="e">
        <f>IF(AND('DO NOT USE_Case Formulas'!A676,ISBLANK('Case Data Entry'!U676)),"Has this person had symptoms? is required",IF(AND(NOT(ISBLANK('Case Data Entry'!U676)),ISNA(VLOOKUP('Case Data Entry'!U676,'DO NOT USE_Shared Picklist'!$D$3:$D$5,1,FALSE))),"Please select a value from the drop-down menu",IF('DO NOT USE_Case Formulas'!A676,"OK",NA())))</f>
        <v>#N/A</v>
      </c>
      <c r="V676" s="46" t="e">
        <f>IF(AND('Case Data Entry'!U676='DO NOT USE_Shared Picklist'!$D$3,ISBLANK('Case Data Entry'!V676)),"If yes, when did the symptoms start? is required if Has this person had symptoms? is Yes",IF('DO NOT USE_Case Formulas'!A676,"OK",NA()))</f>
        <v>#N/A</v>
      </c>
      <c r="W676" s="46" t="e">
        <f>IF(AND(NOT(ISBLANK('Case Data Entry'!W676)),ISNA(VLOOKUP('Case Data Entry'!W676,'DO NOT USE_Shared Picklist'!$G$3:$G$5,1,FALSE))),"Please select a value from the drop-down menu",IF('DO NOT USE_Case Formulas'!A676,"OK",NA()))</f>
        <v>#N/A</v>
      </c>
      <c r="X676" s="46"/>
      <c r="Y676" s="46" t="e">
        <f ca="1">IF('Case Data Entry'!Y676&gt;'DO NOT USE_Shared Picklist'!$C$3,"Date Entity Notified of Positive Test cannot be a future date",IF('DO NOT USE_Case Formulas'!A676,"OK",NA()))</f>
        <v>#N/A</v>
      </c>
      <c r="Z676" s="46" t="e">
        <f ca="1">IF('Case Data Entry'!Z676&gt;'DO NOT USE_Shared Picklist'!$C$3,"Test Date cannot be a future date",IF('DO NOT USE_Case Formulas'!A676,"OK",NA()))</f>
        <v>#N/A</v>
      </c>
      <c r="AA676" s="46" t="e">
        <f>IF(AND(NOT(ISBLANK('Case Data Entry'!AA676)),ISNA(VLOOKUP('Case Data Entry'!AA676,'DO NOT USE_Shared Picklist'!$R$3:$R$7,1,FALSE))),"Please select a value from the drop-down menu",IF('DO NOT USE_Case Formulas'!A676,"OK",NA()))</f>
        <v>#N/A</v>
      </c>
      <c r="AB676" s="46" t="e">
        <f>IF(AND(NOT(ISBLANK('Case Data Entry'!AB676)),ISNA(VLOOKUP('Case Data Entry'!AB676,'DO NOT USE_Shared Picklist'!$Q$3:$Q$8,1,FALSE))),"Please select a value from the drop-down menu",IF('DO NOT USE_Case Formulas'!A676,"OK",NA()))</f>
        <v>#N/A</v>
      </c>
    </row>
    <row r="677" spans="1:28" x14ac:dyDescent="0.25">
      <c r="A677" s="45" t="e">
        <f>IF('DO NOT USE_Case Formulas'!A677,IF('DO NOT USE_Case Formulas'!B677,"Not all required fields are completed","OK"),NA())</f>
        <v>#N/A</v>
      </c>
      <c r="B677" s="46" t="e">
        <f>IF(AND('DO NOT USE_Case Formulas'!A677,ISBLANK('Case Data Entry'!B677)),"First Name is required",IF(NOT(ISBLANK('Case Data Entry'!B677)),"OK",NA()))</f>
        <v>#N/A</v>
      </c>
      <c r="C677" s="46" t="e">
        <f>IF(AND('DO NOT USE_Case Formulas'!A677,ISBLANK('Case Data Entry'!C677)),"Last Name is required",IF(NOT(ISBLANK('Case Data Entry'!C677)),"OK",NA()))</f>
        <v>#N/A</v>
      </c>
      <c r="D677" s="46" t="e">
        <f>IF(AND('DO NOT USE_Case Formulas'!A677,ISBLANK('Case Data Entry'!D677)),"Birthdate is required",IF(NOT(ISBLANK('Case Data Entry'!D677)),"OK",NA()))</f>
        <v>#N/A</v>
      </c>
      <c r="E677" s="46" t="e">
        <f>IF(AND('DO NOT USE_Case Formulas'!A677,ISBLANK('Case Data Entry'!E677)),"Mobile Phone is required",IF(NOT(ISBLANK('Case Data Entry'!E677)),IF(AND(ISNUMBER(VALUE('Case Data Entry'!E677)),LEFT('Case Data Entry'!E677,1)&lt;&gt;"1",LEN('Case Data Entry'!E677)=10),"OK","Phone number must be valid format"),NA()))</f>
        <v>#N/A</v>
      </c>
      <c r="F677" s="46" t="e">
        <f>IF(AND('DO NOT USE_Case Formulas'!A677,ISBLANK('Case Data Entry'!F677)),"Home Street Address is required",IF(LEN('Case Data Entry'!F677)&gt;255,"Home Street Address must be less than 255 characters",IF('DO NOT USE_Case Formulas'!A677,"OK",NA())))</f>
        <v>#N/A</v>
      </c>
      <c r="G677" s="46" t="e">
        <f>IF(AND('DO NOT USE_Case Formulas'!A677,ISBLANK('Case Data Entry'!G677)),"City is required",IF(LEN('Case Data Entry'!G677)&gt;40,"City must be less than 40 characters",IF('DO NOT USE_Case Formulas'!A677,"OK",NA())))</f>
        <v>#N/A</v>
      </c>
      <c r="H677" s="46" t="e">
        <f>IF(AND('DO NOT USE_Case Formulas'!A677,ISBLANK('Case Data Entry'!H677)),"State is required",IF(AND(NOT(ISBLANK('Case Data Entry'!H677)),ISNA(VLOOKUP('Case Data Entry'!H677,'DO NOT USE_Shared Picklist'!$P$3:$P$52,1,FALSE))),"Please select a value from the drop-down menu",IF('DO NOT USE_Case Formulas'!A677,"OK",NA())))</f>
        <v>#N/A</v>
      </c>
      <c r="I677" s="46" t="e">
        <f>IF(AND('DO NOT USE_Case Formulas'!A677,ISBLANK('Case Data Entry'!I677)),"Zip is required",IF(ISBLANK('Case Data Entry'!I677),NA(),"OK"))</f>
        <v>#N/A</v>
      </c>
      <c r="J677" s="46" t="e">
        <f>IF(AND('DO NOT USE_Case Formulas'!A677,ISBLANK('Case Data Entry'!J677)),"Occupation/Job Title is required",IF(NOT(ISBLANK('Case Data Entry'!J677)),"OK",NA()))</f>
        <v>#N/A</v>
      </c>
      <c r="K677" s="46" t="e">
        <f>IF('DO NOT USE_Case Formulas'!A677,IF(ISBLANK('Case Data Entry'!K677),"Last Date On Site is required","OK"),NA())</f>
        <v>#N/A</v>
      </c>
      <c r="L677" s="46" t="e">
        <f>IF(AND('DO NOT USE_Case Formulas'!A677,ISBLANK('Case Data Entry'!L677)),"Specific Place in the Location is required",IF(ISBLANK('Case Data Entry'!L677),NA(),"OK"))</f>
        <v>#N/A</v>
      </c>
      <c r="M677" s="46" t="e">
        <f>IF(AND(NOT(ISBLANK('Case Data Entry'!M677)),ISNA(VLOOKUP('Case Data Entry'!M677,'DO NOT USE_Shared Picklist'!$L$3:$L$81,1,FALSE))),"Please select a value from the drop-down menu",IF('DO NOT USE_Case Formulas'!A677,"OK",NA()))</f>
        <v>#N/A</v>
      </c>
      <c r="N677" s="46" t="e">
        <f>IF(AND(NOT(ISBLANK('Case Data Entry'!N677)),ISNA(VLOOKUP('Case Data Entry'!N677,'DO NOT USE_Shared Picklist'!$I$3:$I$5,1,FALSE))),"Please select a value from the drop-down menu",IF('DO NOT USE_Case Formulas'!A677,"OK",NA()))</f>
        <v>#N/A</v>
      </c>
      <c r="O677" s="46" t="e">
        <f>IF(AND(NOT(ISBLANK('Case Data Entry'!O677)),ISNA(VLOOKUP('Case Data Entry'!O677,'DO NOT USE_Shared Picklist'!$E$3:$E$10,1,FALSE))),"Please select a value from the drop-down menu",IF('DO NOT USE_Case Formulas'!A677,"OK",NA()))</f>
        <v>#N/A</v>
      </c>
      <c r="P677" s="46" t="e">
        <f>IF(AND(NOT(ISBLANK('Case Data Entry'!P677)),ISNA(VLOOKUP('Case Data Entry'!P677,'DO NOT USE_Shared Picklist'!$W$3:$W$9,1,FALSE))),"Please select a value from the drop-down menu",IF('DO NOT USE_Case Formulas'!A677,"OK",NA()))</f>
        <v>#N/A</v>
      </c>
      <c r="Q677" s="46" t="e">
        <f>IF(AND(NOT(ISBLANK('Case Data Entry'!Q677)),ISNA(VLOOKUP('Case Data Entry'!Q677,'DO NOT USE_Shared Picklist'!$W$3:$W$9,1,FALSE))),"Please select a value from the drop-down menu",IF('DO NOT USE_Case Formulas'!A677,"OK",NA()))</f>
        <v>#N/A</v>
      </c>
      <c r="R677" s="46" t="e">
        <f>IF(AND(NOT(ISBLANK('Case Data Entry'!R677)),ISNA(VLOOKUP('Case Data Entry'!R677,'DO NOT USE_Shared Picklist'!$V$3:$V$7,1,FALSE))),"Please select a value from the drop-down menu",IF('DO NOT USE_Case Formulas'!A677,"OK",NA()))</f>
        <v>#N/A</v>
      </c>
      <c r="S677" s="46" t="e">
        <f>IF(LEN('Case Data Entry'!S677)&gt;255,"Work Area/Department must be less than 255 characters",IF('DO NOT USE_Case Formulas'!A677,"OK",NA()))</f>
        <v>#N/A</v>
      </c>
      <c r="T677" s="46" t="e">
        <f>IF(AND(NOT(ISBLANK('Case Data Entry'!T677)),NOT(ISNUMBER('Case Data Entry'!T677))),"Please enter a valid number.",IF('DO NOT USE_Case Formulas'!A677,"OK",NA()))</f>
        <v>#N/A</v>
      </c>
      <c r="U677" s="46" t="e">
        <f>IF(AND('DO NOT USE_Case Formulas'!A677,ISBLANK('Case Data Entry'!U677)),"Has this person had symptoms? is required",IF(AND(NOT(ISBLANK('Case Data Entry'!U677)),ISNA(VLOOKUP('Case Data Entry'!U677,'DO NOT USE_Shared Picklist'!$D$3:$D$5,1,FALSE))),"Please select a value from the drop-down menu",IF('DO NOT USE_Case Formulas'!A677,"OK",NA())))</f>
        <v>#N/A</v>
      </c>
      <c r="V677" s="46" t="e">
        <f>IF(AND('Case Data Entry'!U677='DO NOT USE_Shared Picklist'!$D$3,ISBLANK('Case Data Entry'!V677)),"If yes, when did the symptoms start? is required if Has this person had symptoms? is Yes",IF('DO NOT USE_Case Formulas'!A677,"OK",NA()))</f>
        <v>#N/A</v>
      </c>
      <c r="W677" s="46" t="e">
        <f>IF(AND(NOT(ISBLANK('Case Data Entry'!W677)),ISNA(VLOOKUP('Case Data Entry'!W677,'DO NOT USE_Shared Picklist'!$G$3:$G$5,1,FALSE))),"Please select a value from the drop-down menu",IF('DO NOT USE_Case Formulas'!A677,"OK",NA()))</f>
        <v>#N/A</v>
      </c>
      <c r="X677" s="46"/>
      <c r="Y677" s="46" t="e">
        <f ca="1">IF('Case Data Entry'!Y677&gt;'DO NOT USE_Shared Picklist'!$C$3,"Date Entity Notified of Positive Test cannot be a future date",IF('DO NOT USE_Case Formulas'!A677,"OK",NA()))</f>
        <v>#N/A</v>
      </c>
      <c r="Z677" s="46" t="e">
        <f ca="1">IF('Case Data Entry'!Z677&gt;'DO NOT USE_Shared Picklist'!$C$3,"Test Date cannot be a future date",IF('DO NOT USE_Case Formulas'!A677,"OK",NA()))</f>
        <v>#N/A</v>
      </c>
      <c r="AA677" s="46" t="e">
        <f>IF(AND(NOT(ISBLANK('Case Data Entry'!AA677)),ISNA(VLOOKUP('Case Data Entry'!AA677,'DO NOT USE_Shared Picklist'!$R$3:$R$7,1,FALSE))),"Please select a value from the drop-down menu",IF('DO NOT USE_Case Formulas'!A677,"OK",NA()))</f>
        <v>#N/A</v>
      </c>
      <c r="AB677" s="46" t="e">
        <f>IF(AND(NOT(ISBLANK('Case Data Entry'!AB677)),ISNA(VLOOKUP('Case Data Entry'!AB677,'DO NOT USE_Shared Picklist'!$Q$3:$Q$8,1,FALSE))),"Please select a value from the drop-down menu",IF('DO NOT USE_Case Formulas'!A677,"OK",NA()))</f>
        <v>#N/A</v>
      </c>
    </row>
    <row r="678" spans="1:28" x14ac:dyDescent="0.25">
      <c r="A678" s="45" t="e">
        <f>IF('DO NOT USE_Case Formulas'!A678,IF('DO NOT USE_Case Formulas'!B678,"Not all required fields are completed","OK"),NA())</f>
        <v>#N/A</v>
      </c>
      <c r="B678" s="46" t="e">
        <f>IF(AND('DO NOT USE_Case Formulas'!A678,ISBLANK('Case Data Entry'!B678)),"First Name is required",IF(NOT(ISBLANK('Case Data Entry'!B678)),"OK",NA()))</f>
        <v>#N/A</v>
      </c>
      <c r="C678" s="46" t="e">
        <f>IF(AND('DO NOT USE_Case Formulas'!A678,ISBLANK('Case Data Entry'!C678)),"Last Name is required",IF(NOT(ISBLANK('Case Data Entry'!C678)),"OK",NA()))</f>
        <v>#N/A</v>
      </c>
      <c r="D678" s="46" t="e">
        <f>IF(AND('DO NOT USE_Case Formulas'!A678,ISBLANK('Case Data Entry'!D678)),"Birthdate is required",IF(NOT(ISBLANK('Case Data Entry'!D678)),"OK",NA()))</f>
        <v>#N/A</v>
      </c>
      <c r="E678" s="46" t="e">
        <f>IF(AND('DO NOT USE_Case Formulas'!A678,ISBLANK('Case Data Entry'!E678)),"Mobile Phone is required",IF(NOT(ISBLANK('Case Data Entry'!E678)),IF(AND(ISNUMBER(VALUE('Case Data Entry'!E678)),LEFT('Case Data Entry'!E678,1)&lt;&gt;"1",LEN('Case Data Entry'!E678)=10),"OK","Phone number must be valid format"),NA()))</f>
        <v>#N/A</v>
      </c>
      <c r="F678" s="46" t="e">
        <f>IF(AND('DO NOT USE_Case Formulas'!A678,ISBLANK('Case Data Entry'!F678)),"Home Street Address is required",IF(LEN('Case Data Entry'!F678)&gt;255,"Home Street Address must be less than 255 characters",IF('DO NOT USE_Case Formulas'!A678,"OK",NA())))</f>
        <v>#N/A</v>
      </c>
      <c r="G678" s="46" t="e">
        <f>IF(AND('DO NOT USE_Case Formulas'!A678,ISBLANK('Case Data Entry'!G678)),"City is required",IF(LEN('Case Data Entry'!G678)&gt;40,"City must be less than 40 characters",IF('DO NOT USE_Case Formulas'!A678,"OK",NA())))</f>
        <v>#N/A</v>
      </c>
      <c r="H678" s="46" t="e">
        <f>IF(AND('DO NOT USE_Case Formulas'!A678,ISBLANK('Case Data Entry'!H678)),"State is required",IF(AND(NOT(ISBLANK('Case Data Entry'!H678)),ISNA(VLOOKUP('Case Data Entry'!H678,'DO NOT USE_Shared Picklist'!$P$3:$P$52,1,FALSE))),"Please select a value from the drop-down menu",IF('DO NOT USE_Case Formulas'!A678,"OK",NA())))</f>
        <v>#N/A</v>
      </c>
      <c r="I678" s="46" t="e">
        <f>IF(AND('DO NOT USE_Case Formulas'!A678,ISBLANK('Case Data Entry'!I678)),"Zip is required",IF(ISBLANK('Case Data Entry'!I678),NA(),"OK"))</f>
        <v>#N/A</v>
      </c>
      <c r="J678" s="46" t="e">
        <f>IF(AND('DO NOT USE_Case Formulas'!A678,ISBLANK('Case Data Entry'!J678)),"Occupation/Job Title is required",IF(NOT(ISBLANK('Case Data Entry'!J678)),"OK",NA()))</f>
        <v>#N/A</v>
      </c>
      <c r="K678" s="46" t="e">
        <f>IF('DO NOT USE_Case Formulas'!A678,IF(ISBLANK('Case Data Entry'!K678),"Last Date On Site is required","OK"),NA())</f>
        <v>#N/A</v>
      </c>
      <c r="L678" s="46" t="e">
        <f>IF(AND('DO NOT USE_Case Formulas'!A678,ISBLANK('Case Data Entry'!L678)),"Specific Place in the Location is required",IF(ISBLANK('Case Data Entry'!L678),NA(),"OK"))</f>
        <v>#N/A</v>
      </c>
      <c r="M678" s="46" t="e">
        <f>IF(AND(NOT(ISBLANK('Case Data Entry'!M678)),ISNA(VLOOKUP('Case Data Entry'!M678,'DO NOT USE_Shared Picklist'!$L$3:$L$81,1,FALSE))),"Please select a value from the drop-down menu",IF('DO NOT USE_Case Formulas'!A678,"OK",NA()))</f>
        <v>#N/A</v>
      </c>
      <c r="N678" s="46" t="e">
        <f>IF(AND(NOT(ISBLANK('Case Data Entry'!N678)),ISNA(VLOOKUP('Case Data Entry'!N678,'DO NOT USE_Shared Picklist'!$I$3:$I$5,1,FALSE))),"Please select a value from the drop-down menu",IF('DO NOT USE_Case Formulas'!A678,"OK",NA()))</f>
        <v>#N/A</v>
      </c>
      <c r="O678" s="46" t="e">
        <f>IF(AND(NOT(ISBLANK('Case Data Entry'!O678)),ISNA(VLOOKUP('Case Data Entry'!O678,'DO NOT USE_Shared Picklist'!$E$3:$E$10,1,FALSE))),"Please select a value from the drop-down menu",IF('DO NOT USE_Case Formulas'!A678,"OK",NA()))</f>
        <v>#N/A</v>
      </c>
      <c r="P678" s="46" t="e">
        <f>IF(AND(NOT(ISBLANK('Case Data Entry'!P678)),ISNA(VLOOKUP('Case Data Entry'!P678,'DO NOT USE_Shared Picklist'!$W$3:$W$9,1,FALSE))),"Please select a value from the drop-down menu",IF('DO NOT USE_Case Formulas'!A678,"OK",NA()))</f>
        <v>#N/A</v>
      </c>
      <c r="Q678" s="46" t="e">
        <f>IF(AND(NOT(ISBLANK('Case Data Entry'!Q678)),ISNA(VLOOKUP('Case Data Entry'!Q678,'DO NOT USE_Shared Picklist'!$W$3:$W$9,1,FALSE))),"Please select a value from the drop-down menu",IF('DO NOT USE_Case Formulas'!A678,"OK",NA()))</f>
        <v>#N/A</v>
      </c>
      <c r="R678" s="46" t="e">
        <f>IF(AND(NOT(ISBLANK('Case Data Entry'!R678)),ISNA(VLOOKUP('Case Data Entry'!R678,'DO NOT USE_Shared Picklist'!$V$3:$V$7,1,FALSE))),"Please select a value from the drop-down menu",IF('DO NOT USE_Case Formulas'!A678,"OK",NA()))</f>
        <v>#N/A</v>
      </c>
      <c r="S678" s="46" t="e">
        <f>IF(LEN('Case Data Entry'!S678)&gt;255,"Work Area/Department must be less than 255 characters",IF('DO NOT USE_Case Formulas'!A678,"OK",NA()))</f>
        <v>#N/A</v>
      </c>
      <c r="T678" s="46" t="e">
        <f>IF(AND(NOT(ISBLANK('Case Data Entry'!T678)),NOT(ISNUMBER('Case Data Entry'!T678))),"Please enter a valid number.",IF('DO NOT USE_Case Formulas'!A678,"OK",NA()))</f>
        <v>#N/A</v>
      </c>
      <c r="U678" s="46" t="e">
        <f>IF(AND('DO NOT USE_Case Formulas'!A678,ISBLANK('Case Data Entry'!U678)),"Has this person had symptoms? is required",IF(AND(NOT(ISBLANK('Case Data Entry'!U678)),ISNA(VLOOKUP('Case Data Entry'!U678,'DO NOT USE_Shared Picklist'!$D$3:$D$5,1,FALSE))),"Please select a value from the drop-down menu",IF('DO NOT USE_Case Formulas'!A678,"OK",NA())))</f>
        <v>#N/A</v>
      </c>
      <c r="V678" s="46" t="e">
        <f>IF(AND('Case Data Entry'!U678='DO NOT USE_Shared Picklist'!$D$3,ISBLANK('Case Data Entry'!V678)),"If yes, when did the symptoms start? is required if Has this person had symptoms? is Yes",IF('DO NOT USE_Case Formulas'!A678,"OK",NA()))</f>
        <v>#N/A</v>
      </c>
      <c r="W678" s="46" t="e">
        <f>IF(AND(NOT(ISBLANK('Case Data Entry'!W678)),ISNA(VLOOKUP('Case Data Entry'!W678,'DO NOT USE_Shared Picklist'!$G$3:$G$5,1,FALSE))),"Please select a value from the drop-down menu",IF('DO NOT USE_Case Formulas'!A678,"OK",NA()))</f>
        <v>#N/A</v>
      </c>
      <c r="X678" s="46"/>
      <c r="Y678" s="46" t="e">
        <f ca="1">IF('Case Data Entry'!Y678&gt;'DO NOT USE_Shared Picklist'!$C$3,"Date Entity Notified of Positive Test cannot be a future date",IF('DO NOT USE_Case Formulas'!A678,"OK",NA()))</f>
        <v>#N/A</v>
      </c>
      <c r="Z678" s="46" t="e">
        <f ca="1">IF('Case Data Entry'!Z678&gt;'DO NOT USE_Shared Picklist'!$C$3,"Test Date cannot be a future date",IF('DO NOT USE_Case Formulas'!A678,"OK",NA()))</f>
        <v>#N/A</v>
      </c>
      <c r="AA678" s="46" t="e">
        <f>IF(AND(NOT(ISBLANK('Case Data Entry'!AA678)),ISNA(VLOOKUP('Case Data Entry'!AA678,'DO NOT USE_Shared Picklist'!$R$3:$R$7,1,FALSE))),"Please select a value from the drop-down menu",IF('DO NOT USE_Case Formulas'!A678,"OK",NA()))</f>
        <v>#N/A</v>
      </c>
      <c r="AB678" s="46" t="e">
        <f>IF(AND(NOT(ISBLANK('Case Data Entry'!AB678)),ISNA(VLOOKUP('Case Data Entry'!AB678,'DO NOT USE_Shared Picklist'!$Q$3:$Q$8,1,FALSE))),"Please select a value from the drop-down menu",IF('DO NOT USE_Case Formulas'!A678,"OK",NA()))</f>
        <v>#N/A</v>
      </c>
    </row>
    <row r="679" spans="1:28" x14ac:dyDescent="0.25">
      <c r="A679" s="45" t="e">
        <f>IF('DO NOT USE_Case Formulas'!A679,IF('DO NOT USE_Case Formulas'!B679,"Not all required fields are completed","OK"),NA())</f>
        <v>#N/A</v>
      </c>
      <c r="B679" s="46" t="e">
        <f>IF(AND('DO NOT USE_Case Formulas'!A679,ISBLANK('Case Data Entry'!B679)),"First Name is required",IF(NOT(ISBLANK('Case Data Entry'!B679)),"OK",NA()))</f>
        <v>#N/A</v>
      </c>
      <c r="C679" s="46" t="e">
        <f>IF(AND('DO NOT USE_Case Formulas'!A679,ISBLANK('Case Data Entry'!C679)),"Last Name is required",IF(NOT(ISBLANK('Case Data Entry'!C679)),"OK",NA()))</f>
        <v>#N/A</v>
      </c>
      <c r="D679" s="46" t="e">
        <f>IF(AND('DO NOT USE_Case Formulas'!A679,ISBLANK('Case Data Entry'!D679)),"Birthdate is required",IF(NOT(ISBLANK('Case Data Entry'!D679)),"OK",NA()))</f>
        <v>#N/A</v>
      </c>
      <c r="E679" s="46" t="e">
        <f>IF(AND('DO NOT USE_Case Formulas'!A679,ISBLANK('Case Data Entry'!E679)),"Mobile Phone is required",IF(NOT(ISBLANK('Case Data Entry'!E679)),IF(AND(ISNUMBER(VALUE('Case Data Entry'!E679)),LEFT('Case Data Entry'!E679,1)&lt;&gt;"1",LEN('Case Data Entry'!E679)=10),"OK","Phone number must be valid format"),NA()))</f>
        <v>#N/A</v>
      </c>
      <c r="F679" s="46" t="e">
        <f>IF(AND('DO NOT USE_Case Formulas'!A679,ISBLANK('Case Data Entry'!F679)),"Home Street Address is required",IF(LEN('Case Data Entry'!F679)&gt;255,"Home Street Address must be less than 255 characters",IF('DO NOT USE_Case Formulas'!A679,"OK",NA())))</f>
        <v>#N/A</v>
      </c>
      <c r="G679" s="46" t="e">
        <f>IF(AND('DO NOT USE_Case Formulas'!A679,ISBLANK('Case Data Entry'!G679)),"City is required",IF(LEN('Case Data Entry'!G679)&gt;40,"City must be less than 40 characters",IF('DO NOT USE_Case Formulas'!A679,"OK",NA())))</f>
        <v>#N/A</v>
      </c>
      <c r="H679" s="46" t="e">
        <f>IF(AND('DO NOT USE_Case Formulas'!A679,ISBLANK('Case Data Entry'!H679)),"State is required",IF(AND(NOT(ISBLANK('Case Data Entry'!H679)),ISNA(VLOOKUP('Case Data Entry'!H679,'DO NOT USE_Shared Picklist'!$P$3:$P$52,1,FALSE))),"Please select a value from the drop-down menu",IF('DO NOT USE_Case Formulas'!A679,"OK",NA())))</f>
        <v>#N/A</v>
      </c>
      <c r="I679" s="46" t="e">
        <f>IF(AND('DO NOT USE_Case Formulas'!A679,ISBLANK('Case Data Entry'!I679)),"Zip is required",IF(ISBLANK('Case Data Entry'!I679),NA(),"OK"))</f>
        <v>#N/A</v>
      </c>
      <c r="J679" s="46" t="e">
        <f>IF(AND('DO NOT USE_Case Formulas'!A679,ISBLANK('Case Data Entry'!J679)),"Occupation/Job Title is required",IF(NOT(ISBLANK('Case Data Entry'!J679)),"OK",NA()))</f>
        <v>#N/A</v>
      </c>
      <c r="K679" s="46" t="e">
        <f>IF('DO NOT USE_Case Formulas'!A679,IF(ISBLANK('Case Data Entry'!K679),"Last Date On Site is required","OK"),NA())</f>
        <v>#N/A</v>
      </c>
      <c r="L679" s="46" t="e">
        <f>IF(AND('DO NOT USE_Case Formulas'!A679,ISBLANK('Case Data Entry'!L679)),"Specific Place in the Location is required",IF(ISBLANK('Case Data Entry'!L679),NA(),"OK"))</f>
        <v>#N/A</v>
      </c>
      <c r="M679" s="46" t="e">
        <f>IF(AND(NOT(ISBLANK('Case Data Entry'!M679)),ISNA(VLOOKUP('Case Data Entry'!M679,'DO NOT USE_Shared Picklist'!$L$3:$L$81,1,FALSE))),"Please select a value from the drop-down menu",IF('DO NOT USE_Case Formulas'!A679,"OK",NA()))</f>
        <v>#N/A</v>
      </c>
      <c r="N679" s="46" t="e">
        <f>IF(AND(NOT(ISBLANK('Case Data Entry'!N679)),ISNA(VLOOKUP('Case Data Entry'!N679,'DO NOT USE_Shared Picklist'!$I$3:$I$5,1,FALSE))),"Please select a value from the drop-down menu",IF('DO NOT USE_Case Formulas'!A679,"OK",NA()))</f>
        <v>#N/A</v>
      </c>
      <c r="O679" s="46" t="e">
        <f>IF(AND(NOT(ISBLANK('Case Data Entry'!O679)),ISNA(VLOOKUP('Case Data Entry'!O679,'DO NOT USE_Shared Picklist'!$E$3:$E$10,1,FALSE))),"Please select a value from the drop-down menu",IF('DO NOT USE_Case Formulas'!A679,"OK",NA()))</f>
        <v>#N/A</v>
      </c>
      <c r="P679" s="46" t="e">
        <f>IF(AND(NOT(ISBLANK('Case Data Entry'!P679)),ISNA(VLOOKUP('Case Data Entry'!P679,'DO NOT USE_Shared Picklist'!$W$3:$W$9,1,FALSE))),"Please select a value from the drop-down menu",IF('DO NOT USE_Case Formulas'!A679,"OK",NA()))</f>
        <v>#N/A</v>
      </c>
      <c r="Q679" s="46" t="e">
        <f>IF(AND(NOT(ISBLANK('Case Data Entry'!Q679)),ISNA(VLOOKUP('Case Data Entry'!Q679,'DO NOT USE_Shared Picklist'!$W$3:$W$9,1,FALSE))),"Please select a value from the drop-down menu",IF('DO NOT USE_Case Formulas'!A679,"OK",NA()))</f>
        <v>#N/A</v>
      </c>
      <c r="R679" s="46" t="e">
        <f>IF(AND(NOT(ISBLANK('Case Data Entry'!R679)),ISNA(VLOOKUP('Case Data Entry'!R679,'DO NOT USE_Shared Picklist'!$V$3:$V$7,1,FALSE))),"Please select a value from the drop-down menu",IF('DO NOT USE_Case Formulas'!A679,"OK",NA()))</f>
        <v>#N/A</v>
      </c>
      <c r="S679" s="46" t="e">
        <f>IF(LEN('Case Data Entry'!S679)&gt;255,"Work Area/Department must be less than 255 characters",IF('DO NOT USE_Case Formulas'!A679,"OK",NA()))</f>
        <v>#N/A</v>
      </c>
      <c r="T679" s="46" t="e">
        <f>IF(AND(NOT(ISBLANK('Case Data Entry'!T679)),NOT(ISNUMBER('Case Data Entry'!T679))),"Please enter a valid number.",IF('DO NOT USE_Case Formulas'!A679,"OK",NA()))</f>
        <v>#N/A</v>
      </c>
      <c r="U679" s="46" t="e">
        <f>IF(AND('DO NOT USE_Case Formulas'!A679,ISBLANK('Case Data Entry'!U679)),"Has this person had symptoms? is required",IF(AND(NOT(ISBLANK('Case Data Entry'!U679)),ISNA(VLOOKUP('Case Data Entry'!U679,'DO NOT USE_Shared Picklist'!$D$3:$D$5,1,FALSE))),"Please select a value from the drop-down menu",IF('DO NOT USE_Case Formulas'!A679,"OK",NA())))</f>
        <v>#N/A</v>
      </c>
      <c r="V679" s="46" t="e">
        <f>IF(AND('Case Data Entry'!U679='DO NOT USE_Shared Picklist'!$D$3,ISBLANK('Case Data Entry'!V679)),"If yes, when did the symptoms start? is required if Has this person had symptoms? is Yes",IF('DO NOT USE_Case Formulas'!A679,"OK",NA()))</f>
        <v>#N/A</v>
      </c>
      <c r="W679" s="46" t="e">
        <f>IF(AND(NOT(ISBLANK('Case Data Entry'!W679)),ISNA(VLOOKUP('Case Data Entry'!W679,'DO NOT USE_Shared Picklist'!$G$3:$G$5,1,FALSE))),"Please select a value from the drop-down menu",IF('DO NOT USE_Case Formulas'!A679,"OK",NA()))</f>
        <v>#N/A</v>
      </c>
      <c r="X679" s="46"/>
      <c r="Y679" s="46" t="e">
        <f ca="1">IF('Case Data Entry'!Y679&gt;'DO NOT USE_Shared Picklist'!$C$3,"Date Entity Notified of Positive Test cannot be a future date",IF('DO NOT USE_Case Formulas'!A679,"OK",NA()))</f>
        <v>#N/A</v>
      </c>
      <c r="Z679" s="46" t="e">
        <f ca="1">IF('Case Data Entry'!Z679&gt;'DO NOT USE_Shared Picklist'!$C$3,"Test Date cannot be a future date",IF('DO NOT USE_Case Formulas'!A679,"OK",NA()))</f>
        <v>#N/A</v>
      </c>
      <c r="AA679" s="46" t="e">
        <f>IF(AND(NOT(ISBLANK('Case Data Entry'!AA679)),ISNA(VLOOKUP('Case Data Entry'!AA679,'DO NOT USE_Shared Picklist'!$R$3:$R$7,1,FALSE))),"Please select a value from the drop-down menu",IF('DO NOT USE_Case Formulas'!A679,"OK",NA()))</f>
        <v>#N/A</v>
      </c>
      <c r="AB679" s="46" t="e">
        <f>IF(AND(NOT(ISBLANK('Case Data Entry'!AB679)),ISNA(VLOOKUP('Case Data Entry'!AB679,'DO NOT USE_Shared Picklist'!$Q$3:$Q$8,1,FALSE))),"Please select a value from the drop-down menu",IF('DO NOT USE_Case Formulas'!A679,"OK",NA()))</f>
        <v>#N/A</v>
      </c>
    </row>
    <row r="680" spans="1:28" x14ac:dyDescent="0.25">
      <c r="A680" s="45" t="e">
        <f>IF('DO NOT USE_Case Formulas'!A680,IF('DO NOT USE_Case Formulas'!B680,"Not all required fields are completed","OK"),NA())</f>
        <v>#N/A</v>
      </c>
      <c r="B680" s="46" t="e">
        <f>IF(AND('DO NOT USE_Case Formulas'!A680,ISBLANK('Case Data Entry'!B680)),"First Name is required",IF(NOT(ISBLANK('Case Data Entry'!B680)),"OK",NA()))</f>
        <v>#N/A</v>
      </c>
      <c r="C680" s="46" t="e">
        <f>IF(AND('DO NOT USE_Case Formulas'!A680,ISBLANK('Case Data Entry'!C680)),"Last Name is required",IF(NOT(ISBLANK('Case Data Entry'!C680)),"OK",NA()))</f>
        <v>#N/A</v>
      </c>
      <c r="D680" s="46" t="e">
        <f>IF(AND('DO NOT USE_Case Formulas'!A680,ISBLANK('Case Data Entry'!D680)),"Birthdate is required",IF(NOT(ISBLANK('Case Data Entry'!D680)),"OK",NA()))</f>
        <v>#N/A</v>
      </c>
      <c r="E680" s="46" t="e">
        <f>IF(AND('DO NOT USE_Case Formulas'!A680,ISBLANK('Case Data Entry'!E680)),"Mobile Phone is required",IF(NOT(ISBLANK('Case Data Entry'!E680)),IF(AND(ISNUMBER(VALUE('Case Data Entry'!E680)),LEFT('Case Data Entry'!E680,1)&lt;&gt;"1",LEN('Case Data Entry'!E680)=10),"OK","Phone number must be valid format"),NA()))</f>
        <v>#N/A</v>
      </c>
      <c r="F680" s="46" t="e">
        <f>IF(AND('DO NOT USE_Case Formulas'!A680,ISBLANK('Case Data Entry'!F680)),"Home Street Address is required",IF(LEN('Case Data Entry'!F680)&gt;255,"Home Street Address must be less than 255 characters",IF('DO NOT USE_Case Formulas'!A680,"OK",NA())))</f>
        <v>#N/A</v>
      </c>
      <c r="G680" s="46" t="e">
        <f>IF(AND('DO NOT USE_Case Formulas'!A680,ISBLANK('Case Data Entry'!G680)),"City is required",IF(LEN('Case Data Entry'!G680)&gt;40,"City must be less than 40 characters",IF('DO NOT USE_Case Formulas'!A680,"OK",NA())))</f>
        <v>#N/A</v>
      </c>
      <c r="H680" s="46" t="e">
        <f>IF(AND('DO NOT USE_Case Formulas'!A680,ISBLANK('Case Data Entry'!H680)),"State is required",IF(AND(NOT(ISBLANK('Case Data Entry'!H680)),ISNA(VLOOKUP('Case Data Entry'!H680,'DO NOT USE_Shared Picklist'!$P$3:$P$52,1,FALSE))),"Please select a value from the drop-down menu",IF('DO NOT USE_Case Formulas'!A680,"OK",NA())))</f>
        <v>#N/A</v>
      </c>
      <c r="I680" s="46" t="e">
        <f>IF(AND('DO NOT USE_Case Formulas'!A680,ISBLANK('Case Data Entry'!I680)),"Zip is required",IF(ISBLANK('Case Data Entry'!I680),NA(),"OK"))</f>
        <v>#N/A</v>
      </c>
      <c r="J680" s="46" t="e">
        <f>IF(AND('DO NOT USE_Case Formulas'!A680,ISBLANK('Case Data Entry'!J680)),"Occupation/Job Title is required",IF(NOT(ISBLANK('Case Data Entry'!J680)),"OK",NA()))</f>
        <v>#N/A</v>
      </c>
      <c r="K680" s="46" t="e">
        <f>IF('DO NOT USE_Case Formulas'!A680,IF(ISBLANK('Case Data Entry'!K680),"Last Date On Site is required","OK"),NA())</f>
        <v>#N/A</v>
      </c>
      <c r="L680" s="46" t="e">
        <f>IF(AND('DO NOT USE_Case Formulas'!A680,ISBLANK('Case Data Entry'!L680)),"Specific Place in the Location is required",IF(ISBLANK('Case Data Entry'!L680),NA(),"OK"))</f>
        <v>#N/A</v>
      </c>
      <c r="M680" s="46" t="e">
        <f>IF(AND(NOT(ISBLANK('Case Data Entry'!M680)),ISNA(VLOOKUP('Case Data Entry'!M680,'DO NOT USE_Shared Picklist'!$L$3:$L$81,1,FALSE))),"Please select a value from the drop-down menu",IF('DO NOT USE_Case Formulas'!A680,"OK",NA()))</f>
        <v>#N/A</v>
      </c>
      <c r="N680" s="46" t="e">
        <f>IF(AND(NOT(ISBLANK('Case Data Entry'!N680)),ISNA(VLOOKUP('Case Data Entry'!N680,'DO NOT USE_Shared Picklist'!$I$3:$I$5,1,FALSE))),"Please select a value from the drop-down menu",IF('DO NOT USE_Case Formulas'!A680,"OK",NA()))</f>
        <v>#N/A</v>
      </c>
      <c r="O680" s="46" t="e">
        <f>IF(AND(NOT(ISBLANK('Case Data Entry'!O680)),ISNA(VLOOKUP('Case Data Entry'!O680,'DO NOT USE_Shared Picklist'!$E$3:$E$10,1,FALSE))),"Please select a value from the drop-down menu",IF('DO NOT USE_Case Formulas'!A680,"OK",NA()))</f>
        <v>#N/A</v>
      </c>
      <c r="P680" s="46" t="e">
        <f>IF(AND(NOT(ISBLANK('Case Data Entry'!P680)),ISNA(VLOOKUP('Case Data Entry'!P680,'DO NOT USE_Shared Picklist'!$W$3:$W$9,1,FALSE))),"Please select a value from the drop-down menu",IF('DO NOT USE_Case Formulas'!A680,"OK",NA()))</f>
        <v>#N/A</v>
      </c>
      <c r="Q680" s="46" t="e">
        <f>IF(AND(NOT(ISBLANK('Case Data Entry'!Q680)),ISNA(VLOOKUP('Case Data Entry'!Q680,'DO NOT USE_Shared Picklist'!$W$3:$W$9,1,FALSE))),"Please select a value from the drop-down menu",IF('DO NOT USE_Case Formulas'!A680,"OK",NA()))</f>
        <v>#N/A</v>
      </c>
      <c r="R680" s="46" t="e">
        <f>IF(AND(NOT(ISBLANK('Case Data Entry'!R680)),ISNA(VLOOKUP('Case Data Entry'!R680,'DO NOT USE_Shared Picklist'!$V$3:$V$7,1,FALSE))),"Please select a value from the drop-down menu",IF('DO NOT USE_Case Formulas'!A680,"OK",NA()))</f>
        <v>#N/A</v>
      </c>
      <c r="S680" s="46" t="e">
        <f>IF(LEN('Case Data Entry'!S680)&gt;255,"Work Area/Department must be less than 255 characters",IF('DO NOT USE_Case Formulas'!A680,"OK",NA()))</f>
        <v>#N/A</v>
      </c>
      <c r="T680" s="46" t="e">
        <f>IF(AND(NOT(ISBLANK('Case Data Entry'!T680)),NOT(ISNUMBER('Case Data Entry'!T680))),"Please enter a valid number.",IF('DO NOT USE_Case Formulas'!A680,"OK",NA()))</f>
        <v>#N/A</v>
      </c>
      <c r="U680" s="46" t="e">
        <f>IF(AND('DO NOT USE_Case Formulas'!A680,ISBLANK('Case Data Entry'!U680)),"Has this person had symptoms? is required",IF(AND(NOT(ISBLANK('Case Data Entry'!U680)),ISNA(VLOOKUP('Case Data Entry'!U680,'DO NOT USE_Shared Picklist'!$D$3:$D$5,1,FALSE))),"Please select a value from the drop-down menu",IF('DO NOT USE_Case Formulas'!A680,"OK",NA())))</f>
        <v>#N/A</v>
      </c>
      <c r="V680" s="46" t="e">
        <f>IF(AND('Case Data Entry'!U680='DO NOT USE_Shared Picklist'!$D$3,ISBLANK('Case Data Entry'!V680)),"If yes, when did the symptoms start? is required if Has this person had symptoms? is Yes",IF('DO NOT USE_Case Formulas'!A680,"OK",NA()))</f>
        <v>#N/A</v>
      </c>
      <c r="W680" s="46" t="e">
        <f>IF(AND(NOT(ISBLANK('Case Data Entry'!W680)),ISNA(VLOOKUP('Case Data Entry'!W680,'DO NOT USE_Shared Picklist'!$G$3:$G$5,1,FALSE))),"Please select a value from the drop-down menu",IF('DO NOT USE_Case Formulas'!A680,"OK",NA()))</f>
        <v>#N/A</v>
      </c>
      <c r="X680" s="46"/>
      <c r="Y680" s="46" t="e">
        <f ca="1">IF('Case Data Entry'!Y680&gt;'DO NOT USE_Shared Picklist'!$C$3,"Date Entity Notified of Positive Test cannot be a future date",IF('DO NOT USE_Case Formulas'!A680,"OK",NA()))</f>
        <v>#N/A</v>
      </c>
      <c r="Z680" s="46" t="e">
        <f ca="1">IF('Case Data Entry'!Z680&gt;'DO NOT USE_Shared Picklist'!$C$3,"Test Date cannot be a future date",IF('DO NOT USE_Case Formulas'!A680,"OK",NA()))</f>
        <v>#N/A</v>
      </c>
      <c r="AA680" s="46" t="e">
        <f>IF(AND(NOT(ISBLANK('Case Data Entry'!AA680)),ISNA(VLOOKUP('Case Data Entry'!AA680,'DO NOT USE_Shared Picklist'!$R$3:$R$7,1,FALSE))),"Please select a value from the drop-down menu",IF('DO NOT USE_Case Formulas'!A680,"OK",NA()))</f>
        <v>#N/A</v>
      </c>
      <c r="AB680" s="46" t="e">
        <f>IF(AND(NOT(ISBLANK('Case Data Entry'!AB680)),ISNA(VLOOKUP('Case Data Entry'!AB680,'DO NOT USE_Shared Picklist'!$Q$3:$Q$8,1,FALSE))),"Please select a value from the drop-down menu",IF('DO NOT USE_Case Formulas'!A680,"OK",NA()))</f>
        <v>#N/A</v>
      </c>
    </row>
    <row r="681" spans="1:28" x14ac:dyDescent="0.25">
      <c r="A681" s="45" t="e">
        <f>IF('DO NOT USE_Case Formulas'!A681,IF('DO NOT USE_Case Formulas'!B681,"Not all required fields are completed","OK"),NA())</f>
        <v>#N/A</v>
      </c>
      <c r="B681" s="46" t="e">
        <f>IF(AND('DO NOT USE_Case Formulas'!A681,ISBLANK('Case Data Entry'!B681)),"First Name is required",IF(NOT(ISBLANK('Case Data Entry'!B681)),"OK",NA()))</f>
        <v>#N/A</v>
      </c>
      <c r="C681" s="46" t="e">
        <f>IF(AND('DO NOT USE_Case Formulas'!A681,ISBLANK('Case Data Entry'!C681)),"Last Name is required",IF(NOT(ISBLANK('Case Data Entry'!C681)),"OK",NA()))</f>
        <v>#N/A</v>
      </c>
      <c r="D681" s="46" t="e">
        <f>IF(AND('DO NOT USE_Case Formulas'!A681,ISBLANK('Case Data Entry'!D681)),"Birthdate is required",IF(NOT(ISBLANK('Case Data Entry'!D681)),"OK",NA()))</f>
        <v>#N/A</v>
      </c>
      <c r="E681" s="46" t="e">
        <f>IF(AND('DO NOT USE_Case Formulas'!A681,ISBLANK('Case Data Entry'!E681)),"Mobile Phone is required",IF(NOT(ISBLANK('Case Data Entry'!E681)),IF(AND(ISNUMBER(VALUE('Case Data Entry'!E681)),LEFT('Case Data Entry'!E681,1)&lt;&gt;"1",LEN('Case Data Entry'!E681)=10),"OK","Phone number must be valid format"),NA()))</f>
        <v>#N/A</v>
      </c>
      <c r="F681" s="46" t="e">
        <f>IF(AND('DO NOT USE_Case Formulas'!A681,ISBLANK('Case Data Entry'!F681)),"Home Street Address is required",IF(LEN('Case Data Entry'!F681)&gt;255,"Home Street Address must be less than 255 characters",IF('DO NOT USE_Case Formulas'!A681,"OK",NA())))</f>
        <v>#N/A</v>
      </c>
      <c r="G681" s="46" t="e">
        <f>IF(AND('DO NOT USE_Case Formulas'!A681,ISBLANK('Case Data Entry'!G681)),"City is required",IF(LEN('Case Data Entry'!G681)&gt;40,"City must be less than 40 characters",IF('DO NOT USE_Case Formulas'!A681,"OK",NA())))</f>
        <v>#N/A</v>
      </c>
      <c r="H681" s="46" t="e">
        <f>IF(AND('DO NOT USE_Case Formulas'!A681,ISBLANK('Case Data Entry'!H681)),"State is required",IF(AND(NOT(ISBLANK('Case Data Entry'!H681)),ISNA(VLOOKUP('Case Data Entry'!H681,'DO NOT USE_Shared Picklist'!$P$3:$P$52,1,FALSE))),"Please select a value from the drop-down menu",IF('DO NOT USE_Case Formulas'!A681,"OK",NA())))</f>
        <v>#N/A</v>
      </c>
      <c r="I681" s="46" t="e">
        <f>IF(AND('DO NOT USE_Case Formulas'!A681,ISBLANK('Case Data Entry'!I681)),"Zip is required",IF(ISBLANK('Case Data Entry'!I681),NA(),"OK"))</f>
        <v>#N/A</v>
      </c>
      <c r="J681" s="46" t="e">
        <f>IF(AND('DO NOT USE_Case Formulas'!A681,ISBLANK('Case Data Entry'!J681)),"Occupation/Job Title is required",IF(NOT(ISBLANK('Case Data Entry'!J681)),"OK",NA()))</f>
        <v>#N/A</v>
      </c>
      <c r="K681" s="46" t="e">
        <f>IF('DO NOT USE_Case Formulas'!A681,IF(ISBLANK('Case Data Entry'!K681),"Last Date On Site is required","OK"),NA())</f>
        <v>#N/A</v>
      </c>
      <c r="L681" s="46" t="e">
        <f>IF(AND('DO NOT USE_Case Formulas'!A681,ISBLANK('Case Data Entry'!L681)),"Specific Place in the Location is required",IF(ISBLANK('Case Data Entry'!L681),NA(),"OK"))</f>
        <v>#N/A</v>
      </c>
      <c r="M681" s="46" t="e">
        <f>IF(AND(NOT(ISBLANK('Case Data Entry'!M681)),ISNA(VLOOKUP('Case Data Entry'!M681,'DO NOT USE_Shared Picklist'!$L$3:$L$81,1,FALSE))),"Please select a value from the drop-down menu",IF('DO NOT USE_Case Formulas'!A681,"OK",NA()))</f>
        <v>#N/A</v>
      </c>
      <c r="N681" s="46" t="e">
        <f>IF(AND(NOT(ISBLANK('Case Data Entry'!N681)),ISNA(VLOOKUP('Case Data Entry'!N681,'DO NOT USE_Shared Picklist'!$I$3:$I$5,1,FALSE))),"Please select a value from the drop-down menu",IF('DO NOT USE_Case Formulas'!A681,"OK",NA()))</f>
        <v>#N/A</v>
      </c>
      <c r="O681" s="46" t="e">
        <f>IF(AND(NOT(ISBLANK('Case Data Entry'!O681)),ISNA(VLOOKUP('Case Data Entry'!O681,'DO NOT USE_Shared Picklist'!$E$3:$E$10,1,FALSE))),"Please select a value from the drop-down menu",IF('DO NOT USE_Case Formulas'!A681,"OK",NA()))</f>
        <v>#N/A</v>
      </c>
      <c r="P681" s="46" t="e">
        <f>IF(AND(NOT(ISBLANK('Case Data Entry'!P681)),ISNA(VLOOKUP('Case Data Entry'!P681,'DO NOT USE_Shared Picklist'!$W$3:$W$9,1,FALSE))),"Please select a value from the drop-down menu",IF('DO NOT USE_Case Formulas'!A681,"OK",NA()))</f>
        <v>#N/A</v>
      </c>
      <c r="Q681" s="46" t="e">
        <f>IF(AND(NOT(ISBLANK('Case Data Entry'!Q681)),ISNA(VLOOKUP('Case Data Entry'!Q681,'DO NOT USE_Shared Picklist'!$W$3:$W$9,1,FALSE))),"Please select a value from the drop-down menu",IF('DO NOT USE_Case Formulas'!A681,"OK",NA()))</f>
        <v>#N/A</v>
      </c>
      <c r="R681" s="46" t="e">
        <f>IF(AND(NOT(ISBLANK('Case Data Entry'!R681)),ISNA(VLOOKUP('Case Data Entry'!R681,'DO NOT USE_Shared Picklist'!$V$3:$V$7,1,FALSE))),"Please select a value from the drop-down menu",IF('DO NOT USE_Case Formulas'!A681,"OK",NA()))</f>
        <v>#N/A</v>
      </c>
      <c r="S681" s="46" t="e">
        <f>IF(LEN('Case Data Entry'!S681)&gt;255,"Work Area/Department must be less than 255 characters",IF('DO NOT USE_Case Formulas'!A681,"OK",NA()))</f>
        <v>#N/A</v>
      </c>
      <c r="T681" s="46" t="e">
        <f>IF(AND(NOT(ISBLANK('Case Data Entry'!T681)),NOT(ISNUMBER('Case Data Entry'!T681))),"Please enter a valid number.",IF('DO NOT USE_Case Formulas'!A681,"OK",NA()))</f>
        <v>#N/A</v>
      </c>
      <c r="U681" s="46" t="e">
        <f>IF(AND('DO NOT USE_Case Formulas'!A681,ISBLANK('Case Data Entry'!U681)),"Has this person had symptoms? is required",IF(AND(NOT(ISBLANK('Case Data Entry'!U681)),ISNA(VLOOKUP('Case Data Entry'!U681,'DO NOT USE_Shared Picklist'!$D$3:$D$5,1,FALSE))),"Please select a value from the drop-down menu",IF('DO NOT USE_Case Formulas'!A681,"OK",NA())))</f>
        <v>#N/A</v>
      </c>
      <c r="V681" s="46" t="e">
        <f>IF(AND('Case Data Entry'!U681='DO NOT USE_Shared Picklist'!$D$3,ISBLANK('Case Data Entry'!V681)),"If yes, when did the symptoms start? is required if Has this person had symptoms? is Yes",IF('DO NOT USE_Case Formulas'!A681,"OK",NA()))</f>
        <v>#N/A</v>
      </c>
      <c r="W681" s="46" t="e">
        <f>IF(AND(NOT(ISBLANK('Case Data Entry'!W681)),ISNA(VLOOKUP('Case Data Entry'!W681,'DO NOT USE_Shared Picklist'!$G$3:$G$5,1,FALSE))),"Please select a value from the drop-down menu",IF('DO NOT USE_Case Formulas'!A681,"OK",NA()))</f>
        <v>#N/A</v>
      </c>
      <c r="X681" s="46"/>
      <c r="Y681" s="46" t="e">
        <f ca="1">IF('Case Data Entry'!Y681&gt;'DO NOT USE_Shared Picklist'!$C$3,"Date Entity Notified of Positive Test cannot be a future date",IF('DO NOT USE_Case Formulas'!A681,"OK",NA()))</f>
        <v>#N/A</v>
      </c>
      <c r="Z681" s="46" t="e">
        <f ca="1">IF('Case Data Entry'!Z681&gt;'DO NOT USE_Shared Picklist'!$C$3,"Test Date cannot be a future date",IF('DO NOT USE_Case Formulas'!A681,"OK",NA()))</f>
        <v>#N/A</v>
      </c>
      <c r="AA681" s="46" t="e">
        <f>IF(AND(NOT(ISBLANK('Case Data Entry'!AA681)),ISNA(VLOOKUP('Case Data Entry'!AA681,'DO NOT USE_Shared Picklist'!$R$3:$R$7,1,FALSE))),"Please select a value from the drop-down menu",IF('DO NOT USE_Case Formulas'!A681,"OK",NA()))</f>
        <v>#N/A</v>
      </c>
      <c r="AB681" s="46" t="e">
        <f>IF(AND(NOT(ISBLANK('Case Data Entry'!AB681)),ISNA(VLOOKUP('Case Data Entry'!AB681,'DO NOT USE_Shared Picklist'!$Q$3:$Q$8,1,FALSE))),"Please select a value from the drop-down menu",IF('DO NOT USE_Case Formulas'!A681,"OK",NA()))</f>
        <v>#N/A</v>
      </c>
    </row>
    <row r="682" spans="1:28" x14ac:dyDescent="0.25">
      <c r="A682" s="45" t="e">
        <f>IF('DO NOT USE_Case Formulas'!A682,IF('DO NOT USE_Case Formulas'!B682,"Not all required fields are completed","OK"),NA())</f>
        <v>#N/A</v>
      </c>
      <c r="B682" s="46" t="e">
        <f>IF(AND('DO NOT USE_Case Formulas'!A682,ISBLANK('Case Data Entry'!B682)),"First Name is required",IF(NOT(ISBLANK('Case Data Entry'!B682)),"OK",NA()))</f>
        <v>#N/A</v>
      </c>
      <c r="C682" s="46" t="e">
        <f>IF(AND('DO NOT USE_Case Formulas'!A682,ISBLANK('Case Data Entry'!C682)),"Last Name is required",IF(NOT(ISBLANK('Case Data Entry'!C682)),"OK",NA()))</f>
        <v>#N/A</v>
      </c>
      <c r="D682" s="46" t="e">
        <f>IF(AND('DO NOT USE_Case Formulas'!A682,ISBLANK('Case Data Entry'!D682)),"Birthdate is required",IF(NOT(ISBLANK('Case Data Entry'!D682)),"OK",NA()))</f>
        <v>#N/A</v>
      </c>
      <c r="E682" s="46" t="e">
        <f>IF(AND('DO NOT USE_Case Formulas'!A682,ISBLANK('Case Data Entry'!E682)),"Mobile Phone is required",IF(NOT(ISBLANK('Case Data Entry'!E682)),IF(AND(ISNUMBER(VALUE('Case Data Entry'!E682)),LEFT('Case Data Entry'!E682,1)&lt;&gt;"1",LEN('Case Data Entry'!E682)=10),"OK","Phone number must be valid format"),NA()))</f>
        <v>#N/A</v>
      </c>
      <c r="F682" s="46" t="e">
        <f>IF(AND('DO NOT USE_Case Formulas'!A682,ISBLANK('Case Data Entry'!F682)),"Home Street Address is required",IF(LEN('Case Data Entry'!F682)&gt;255,"Home Street Address must be less than 255 characters",IF('DO NOT USE_Case Formulas'!A682,"OK",NA())))</f>
        <v>#N/A</v>
      </c>
      <c r="G682" s="46" t="e">
        <f>IF(AND('DO NOT USE_Case Formulas'!A682,ISBLANK('Case Data Entry'!G682)),"City is required",IF(LEN('Case Data Entry'!G682)&gt;40,"City must be less than 40 characters",IF('DO NOT USE_Case Formulas'!A682,"OK",NA())))</f>
        <v>#N/A</v>
      </c>
      <c r="H682" s="46" t="e">
        <f>IF(AND('DO NOT USE_Case Formulas'!A682,ISBLANK('Case Data Entry'!H682)),"State is required",IF(AND(NOT(ISBLANK('Case Data Entry'!H682)),ISNA(VLOOKUP('Case Data Entry'!H682,'DO NOT USE_Shared Picklist'!$P$3:$P$52,1,FALSE))),"Please select a value from the drop-down menu",IF('DO NOT USE_Case Formulas'!A682,"OK",NA())))</f>
        <v>#N/A</v>
      </c>
      <c r="I682" s="46" t="e">
        <f>IF(AND('DO NOT USE_Case Formulas'!A682,ISBLANK('Case Data Entry'!I682)),"Zip is required",IF(ISBLANK('Case Data Entry'!I682),NA(),"OK"))</f>
        <v>#N/A</v>
      </c>
      <c r="J682" s="46" t="e">
        <f>IF(AND('DO NOT USE_Case Formulas'!A682,ISBLANK('Case Data Entry'!J682)),"Occupation/Job Title is required",IF(NOT(ISBLANK('Case Data Entry'!J682)),"OK",NA()))</f>
        <v>#N/A</v>
      </c>
      <c r="K682" s="46" t="e">
        <f>IF('DO NOT USE_Case Formulas'!A682,IF(ISBLANK('Case Data Entry'!K682),"Last Date On Site is required","OK"),NA())</f>
        <v>#N/A</v>
      </c>
      <c r="L682" s="46" t="e">
        <f>IF(AND('DO NOT USE_Case Formulas'!A682,ISBLANK('Case Data Entry'!L682)),"Specific Place in the Location is required",IF(ISBLANK('Case Data Entry'!L682),NA(),"OK"))</f>
        <v>#N/A</v>
      </c>
      <c r="M682" s="46" t="e">
        <f>IF(AND(NOT(ISBLANK('Case Data Entry'!M682)),ISNA(VLOOKUP('Case Data Entry'!M682,'DO NOT USE_Shared Picklist'!$L$3:$L$81,1,FALSE))),"Please select a value from the drop-down menu",IF('DO NOT USE_Case Formulas'!A682,"OK",NA()))</f>
        <v>#N/A</v>
      </c>
      <c r="N682" s="46" t="e">
        <f>IF(AND(NOT(ISBLANK('Case Data Entry'!N682)),ISNA(VLOOKUP('Case Data Entry'!N682,'DO NOT USE_Shared Picklist'!$I$3:$I$5,1,FALSE))),"Please select a value from the drop-down menu",IF('DO NOT USE_Case Formulas'!A682,"OK",NA()))</f>
        <v>#N/A</v>
      </c>
      <c r="O682" s="46" t="e">
        <f>IF(AND(NOT(ISBLANK('Case Data Entry'!O682)),ISNA(VLOOKUP('Case Data Entry'!O682,'DO NOT USE_Shared Picklist'!$E$3:$E$10,1,FALSE))),"Please select a value from the drop-down menu",IF('DO NOT USE_Case Formulas'!A682,"OK",NA()))</f>
        <v>#N/A</v>
      </c>
      <c r="P682" s="46" t="e">
        <f>IF(AND(NOT(ISBLANK('Case Data Entry'!P682)),ISNA(VLOOKUP('Case Data Entry'!P682,'DO NOT USE_Shared Picklist'!$W$3:$W$9,1,FALSE))),"Please select a value from the drop-down menu",IF('DO NOT USE_Case Formulas'!A682,"OK",NA()))</f>
        <v>#N/A</v>
      </c>
      <c r="Q682" s="46" t="e">
        <f>IF(AND(NOT(ISBLANK('Case Data Entry'!Q682)),ISNA(VLOOKUP('Case Data Entry'!Q682,'DO NOT USE_Shared Picklist'!$W$3:$W$9,1,FALSE))),"Please select a value from the drop-down menu",IF('DO NOT USE_Case Formulas'!A682,"OK",NA()))</f>
        <v>#N/A</v>
      </c>
      <c r="R682" s="46" t="e">
        <f>IF(AND(NOT(ISBLANK('Case Data Entry'!R682)),ISNA(VLOOKUP('Case Data Entry'!R682,'DO NOT USE_Shared Picklist'!$V$3:$V$7,1,FALSE))),"Please select a value from the drop-down menu",IF('DO NOT USE_Case Formulas'!A682,"OK",NA()))</f>
        <v>#N/A</v>
      </c>
      <c r="S682" s="46" t="e">
        <f>IF(LEN('Case Data Entry'!S682)&gt;255,"Work Area/Department must be less than 255 characters",IF('DO NOT USE_Case Formulas'!A682,"OK",NA()))</f>
        <v>#N/A</v>
      </c>
      <c r="T682" s="46" t="e">
        <f>IF(AND(NOT(ISBLANK('Case Data Entry'!T682)),NOT(ISNUMBER('Case Data Entry'!T682))),"Please enter a valid number.",IF('DO NOT USE_Case Formulas'!A682,"OK",NA()))</f>
        <v>#N/A</v>
      </c>
      <c r="U682" s="46" t="e">
        <f>IF(AND('DO NOT USE_Case Formulas'!A682,ISBLANK('Case Data Entry'!U682)),"Has this person had symptoms? is required",IF(AND(NOT(ISBLANK('Case Data Entry'!U682)),ISNA(VLOOKUP('Case Data Entry'!U682,'DO NOT USE_Shared Picklist'!$D$3:$D$5,1,FALSE))),"Please select a value from the drop-down menu",IF('DO NOT USE_Case Formulas'!A682,"OK",NA())))</f>
        <v>#N/A</v>
      </c>
      <c r="V682" s="46" t="e">
        <f>IF(AND('Case Data Entry'!U682='DO NOT USE_Shared Picklist'!$D$3,ISBLANK('Case Data Entry'!V682)),"If yes, when did the symptoms start? is required if Has this person had symptoms? is Yes",IF('DO NOT USE_Case Formulas'!A682,"OK",NA()))</f>
        <v>#N/A</v>
      </c>
      <c r="W682" s="46" t="e">
        <f>IF(AND(NOT(ISBLANK('Case Data Entry'!W682)),ISNA(VLOOKUP('Case Data Entry'!W682,'DO NOT USE_Shared Picklist'!$G$3:$G$5,1,FALSE))),"Please select a value from the drop-down menu",IF('DO NOT USE_Case Formulas'!A682,"OK",NA()))</f>
        <v>#N/A</v>
      </c>
      <c r="X682" s="46"/>
      <c r="Y682" s="46" t="e">
        <f ca="1">IF('Case Data Entry'!Y682&gt;'DO NOT USE_Shared Picklist'!$C$3,"Date Entity Notified of Positive Test cannot be a future date",IF('DO NOT USE_Case Formulas'!A682,"OK",NA()))</f>
        <v>#N/A</v>
      </c>
      <c r="Z682" s="46" t="e">
        <f ca="1">IF('Case Data Entry'!Z682&gt;'DO NOT USE_Shared Picklist'!$C$3,"Test Date cannot be a future date",IF('DO NOT USE_Case Formulas'!A682,"OK",NA()))</f>
        <v>#N/A</v>
      </c>
      <c r="AA682" s="46" t="e">
        <f>IF(AND(NOT(ISBLANK('Case Data Entry'!AA682)),ISNA(VLOOKUP('Case Data Entry'!AA682,'DO NOT USE_Shared Picklist'!$R$3:$R$7,1,FALSE))),"Please select a value from the drop-down menu",IF('DO NOT USE_Case Formulas'!A682,"OK",NA()))</f>
        <v>#N/A</v>
      </c>
      <c r="AB682" s="46" t="e">
        <f>IF(AND(NOT(ISBLANK('Case Data Entry'!AB682)),ISNA(VLOOKUP('Case Data Entry'!AB682,'DO NOT USE_Shared Picklist'!$Q$3:$Q$8,1,FALSE))),"Please select a value from the drop-down menu",IF('DO NOT USE_Case Formulas'!A682,"OK",NA()))</f>
        <v>#N/A</v>
      </c>
    </row>
    <row r="683" spans="1:28" x14ac:dyDescent="0.25">
      <c r="A683" s="45" t="e">
        <f>IF('DO NOT USE_Case Formulas'!A683,IF('DO NOT USE_Case Formulas'!B683,"Not all required fields are completed","OK"),NA())</f>
        <v>#N/A</v>
      </c>
      <c r="B683" s="46" t="e">
        <f>IF(AND('DO NOT USE_Case Formulas'!A683,ISBLANK('Case Data Entry'!B683)),"First Name is required",IF(NOT(ISBLANK('Case Data Entry'!B683)),"OK",NA()))</f>
        <v>#N/A</v>
      </c>
      <c r="C683" s="46" t="e">
        <f>IF(AND('DO NOT USE_Case Formulas'!A683,ISBLANK('Case Data Entry'!C683)),"Last Name is required",IF(NOT(ISBLANK('Case Data Entry'!C683)),"OK",NA()))</f>
        <v>#N/A</v>
      </c>
      <c r="D683" s="46" t="e">
        <f>IF(AND('DO NOT USE_Case Formulas'!A683,ISBLANK('Case Data Entry'!D683)),"Birthdate is required",IF(NOT(ISBLANK('Case Data Entry'!D683)),"OK",NA()))</f>
        <v>#N/A</v>
      </c>
      <c r="E683" s="46" t="e">
        <f>IF(AND('DO NOT USE_Case Formulas'!A683,ISBLANK('Case Data Entry'!E683)),"Mobile Phone is required",IF(NOT(ISBLANK('Case Data Entry'!E683)),IF(AND(ISNUMBER(VALUE('Case Data Entry'!E683)),LEFT('Case Data Entry'!E683,1)&lt;&gt;"1",LEN('Case Data Entry'!E683)=10),"OK","Phone number must be valid format"),NA()))</f>
        <v>#N/A</v>
      </c>
      <c r="F683" s="46" t="e">
        <f>IF(AND('DO NOT USE_Case Formulas'!A683,ISBLANK('Case Data Entry'!F683)),"Home Street Address is required",IF(LEN('Case Data Entry'!F683)&gt;255,"Home Street Address must be less than 255 characters",IF('DO NOT USE_Case Formulas'!A683,"OK",NA())))</f>
        <v>#N/A</v>
      </c>
      <c r="G683" s="46" t="e">
        <f>IF(AND('DO NOT USE_Case Formulas'!A683,ISBLANK('Case Data Entry'!G683)),"City is required",IF(LEN('Case Data Entry'!G683)&gt;40,"City must be less than 40 characters",IF('DO NOT USE_Case Formulas'!A683,"OK",NA())))</f>
        <v>#N/A</v>
      </c>
      <c r="H683" s="46" t="e">
        <f>IF(AND('DO NOT USE_Case Formulas'!A683,ISBLANK('Case Data Entry'!H683)),"State is required",IF(AND(NOT(ISBLANK('Case Data Entry'!H683)),ISNA(VLOOKUP('Case Data Entry'!H683,'DO NOT USE_Shared Picklist'!$P$3:$P$52,1,FALSE))),"Please select a value from the drop-down menu",IF('DO NOT USE_Case Formulas'!A683,"OK",NA())))</f>
        <v>#N/A</v>
      </c>
      <c r="I683" s="46" t="e">
        <f>IF(AND('DO NOT USE_Case Formulas'!A683,ISBLANK('Case Data Entry'!I683)),"Zip is required",IF(ISBLANK('Case Data Entry'!I683),NA(),"OK"))</f>
        <v>#N/A</v>
      </c>
      <c r="J683" s="46" t="e">
        <f>IF(AND('DO NOT USE_Case Formulas'!A683,ISBLANK('Case Data Entry'!J683)),"Occupation/Job Title is required",IF(NOT(ISBLANK('Case Data Entry'!J683)),"OK",NA()))</f>
        <v>#N/A</v>
      </c>
      <c r="K683" s="46" t="e">
        <f>IF('DO NOT USE_Case Formulas'!A683,IF(ISBLANK('Case Data Entry'!K683),"Last Date On Site is required","OK"),NA())</f>
        <v>#N/A</v>
      </c>
      <c r="L683" s="46" t="e">
        <f>IF(AND('DO NOT USE_Case Formulas'!A683,ISBLANK('Case Data Entry'!L683)),"Specific Place in the Location is required",IF(ISBLANK('Case Data Entry'!L683),NA(),"OK"))</f>
        <v>#N/A</v>
      </c>
      <c r="M683" s="46" t="e">
        <f>IF(AND(NOT(ISBLANK('Case Data Entry'!M683)),ISNA(VLOOKUP('Case Data Entry'!M683,'DO NOT USE_Shared Picklist'!$L$3:$L$81,1,FALSE))),"Please select a value from the drop-down menu",IF('DO NOT USE_Case Formulas'!A683,"OK",NA()))</f>
        <v>#N/A</v>
      </c>
      <c r="N683" s="46" t="e">
        <f>IF(AND(NOT(ISBLANK('Case Data Entry'!N683)),ISNA(VLOOKUP('Case Data Entry'!N683,'DO NOT USE_Shared Picklist'!$I$3:$I$5,1,FALSE))),"Please select a value from the drop-down menu",IF('DO NOT USE_Case Formulas'!A683,"OK",NA()))</f>
        <v>#N/A</v>
      </c>
      <c r="O683" s="46" t="e">
        <f>IF(AND(NOT(ISBLANK('Case Data Entry'!O683)),ISNA(VLOOKUP('Case Data Entry'!O683,'DO NOT USE_Shared Picklist'!$E$3:$E$10,1,FALSE))),"Please select a value from the drop-down menu",IF('DO NOT USE_Case Formulas'!A683,"OK",NA()))</f>
        <v>#N/A</v>
      </c>
      <c r="P683" s="46" t="e">
        <f>IF(AND(NOT(ISBLANK('Case Data Entry'!P683)),ISNA(VLOOKUP('Case Data Entry'!P683,'DO NOT USE_Shared Picklist'!$W$3:$W$9,1,FALSE))),"Please select a value from the drop-down menu",IF('DO NOT USE_Case Formulas'!A683,"OK",NA()))</f>
        <v>#N/A</v>
      </c>
      <c r="Q683" s="46" t="e">
        <f>IF(AND(NOT(ISBLANK('Case Data Entry'!Q683)),ISNA(VLOOKUP('Case Data Entry'!Q683,'DO NOT USE_Shared Picklist'!$W$3:$W$9,1,FALSE))),"Please select a value from the drop-down menu",IF('DO NOT USE_Case Formulas'!A683,"OK",NA()))</f>
        <v>#N/A</v>
      </c>
      <c r="R683" s="46" t="e">
        <f>IF(AND(NOT(ISBLANK('Case Data Entry'!R683)),ISNA(VLOOKUP('Case Data Entry'!R683,'DO NOT USE_Shared Picklist'!$V$3:$V$7,1,FALSE))),"Please select a value from the drop-down menu",IF('DO NOT USE_Case Formulas'!A683,"OK",NA()))</f>
        <v>#N/A</v>
      </c>
      <c r="S683" s="46" t="e">
        <f>IF(LEN('Case Data Entry'!S683)&gt;255,"Work Area/Department must be less than 255 characters",IF('DO NOT USE_Case Formulas'!A683,"OK",NA()))</f>
        <v>#N/A</v>
      </c>
      <c r="T683" s="46" t="e">
        <f>IF(AND(NOT(ISBLANK('Case Data Entry'!T683)),NOT(ISNUMBER('Case Data Entry'!T683))),"Please enter a valid number.",IF('DO NOT USE_Case Formulas'!A683,"OK",NA()))</f>
        <v>#N/A</v>
      </c>
      <c r="U683" s="46" t="e">
        <f>IF(AND('DO NOT USE_Case Formulas'!A683,ISBLANK('Case Data Entry'!U683)),"Has this person had symptoms? is required",IF(AND(NOT(ISBLANK('Case Data Entry'!U683)),ISNA(VLOOKUP('Case Data Entry'!U683,'DO NOT USE_Shared Picklist'!$D$3:$D$5,1,FALSE))),"Please select a value from the drop-down menu",IF('DO NOT USE_Case Formulas'!A683,"OK",NA())))</f>
        <v>#N/A</v>
      </c>
      <c r="V683" s="46" t="e">
        <f>IF(AND('Case Data Entry'!U683='DO NOT USE_Shared Picklist'!$D$3,ISBLANK('Case Data Entry'!V683)),"If yes, when did the symptoms start? is required if Has this person had symptoms? is Yes",IF('DO NOT USE_Case Formulas'!A683,"OK",NA()))</f>
        <v>#N/A</v>
      </c>
      <c r="W683" s="46" t="e">
        <f>IF(AND(NOT(ISBLANK('Case Data Entry'!W683)),ISNA(VLOOKUP('Case Data Entry'!W683,'DO NOT USE_Shared Picklist'!$G$3:$G$5,1,FALSE))),"Please select a value from the drop-down menu",IF('DO NOT USE_Case Formulas'!A683,"OK",NA()))</f>
        <v>#N/A</v>
      </c>
      <c r="X683" s="46"/>
      <c r="Y683" s="46" t="e">
        <f ca="1">IF('Case Data Entry'!Y683&gt;'DO NOT USE_Shared Picklist'!$C$3,"Date Entity Notified of Positive Test cannot be a future date",IF('DO NOT USE_Case Formulas'!A683,"OK",NA()))</f>
        <v>#N/A</v>
      </c>
      <c r="Z683" s="46" t="e">
        <f ca="1">IF('Case Data Entry'!Z683&gt;'DO NOT USE_Shared Picklist'!$C$3,"Test Date cannot be a future date",IF('DO NOT USE_Case Formulas'!A683,"OK",NA()))</f>
        <v>#N/A</v>
      </c>
      <c r="AA683" s="46" t="e">
        <f>IF(AND(NOT(ISBLANK('Case Data Entry'!AA683)),ISNA(VLOOKUP('Case Data Entry'!AA683,'DO NOT USE_Shared Picklist'!$R$3:$R$7,1,FALSE))),"Please select a value from the drop-down menu",IF('DO NOT USE_Case Formulas'!A683,"OK",NA()))</f>
        <v>#N/A</v>
      </c>
      <c r="AB683" s="46" t="e">
        <f>IF(AND(NOT(ISBLANK('Case Data Entry'!AB683)),ISNA(VLOOKUP('Case Data Entry'!AB683,'DO NOT USE_Shared Picklist'!$Q$3:$Q$8,1,FALSE))),"Please select a value from the drop-down menu",IF('DO NOT USE_Case Formulas'!A683,"OK",NA()))</f>
        <v>#N/A</v>
      </c>
    </row>
    <row r="684" spans="1:28" x14ac:dyDescent="0.25">
      <c r="A684" s="45" t="e">
        <f>IF('DO NOT USE_Case Formulas'!A684,IF('DO NOT USE_Case Formulas'!B684,"Not all required fields are completed","OK"),NA())</f>
        <v>#N/A</v>
      </c>
      <c r="B684" s="46" t="e">
        <f>IF(AND('DO NOT USE_Case Formulas'!A684,ISBLANK('Case Data Entry'!B684)),"First Name is required",IF(NOT(ISBLANK('Case Data Entry'!B684)),"OK",NA()))</f>
        <v>#N/A</v>
      </c>
      <c r="C684" s="46" t="e">
        <f>IF(AND('DO NOT USE_Case Formulas'!A684,ISBLANK('Case Data Entry'!C684)),"Last Name is required",IF(NOT(ISBLANK('Case Data Entry'!C684)),"OK",NA()))</f>
        <v>#N/A</v>
      </c>
      <c r="D684" s="46" t="e">
        <f>IF(AND('DO NOT USE_Case Formulas'!A684,ISBLANK('Case Data Entry'!D684)),"Birthdate is required",IF(NOT(ISBLANK('Case Data Entry'!D684)),"OK",NA()))</f>
        <v>#N/A</v>
      </c>
      <c r="E684" s="46" t="e">
        <f>IF(AND('DO NOT USE_Case Formulas'!A684,ISBLANK('Case Data Entry'!E684)),"Mobile Phone is required",IF(NOT(ISBLANK('Case Data Entry'!E684)),IF(AND(ISNUMBER(VALUE('Case Data Entry'!E684)),LEFT('Case Data Entry'!E684,1)&lt;&gt;"1",LEN('Case Data Entry'!E684)=10),"OK","Phone number must be valid format"),NA()))</f>
        <v>#N/A</v>
      </c>
      <c r="F684" s="46" t="e">
        <f>IF(AND('DO NOT USE_Case Formulas'!A684,ISBLANK('Case Data Entry'!F684)),"Home Street Address is required",IF(LEN('Case Data Entry'!F684)&gt;255,"Home Street Address must be less than 255 characters",IF('DO NOT USE_Case Formulas'!A684,"OK",NA())))</f>
        <v>#N/A</v>
      </c>
      <c r="G684" s="46" t="e">
        <f>IF(AND('DO NOT USE_Case Formulas'!A684,ISBLANK('Case Data Entry'!G684)),"City is required",IF(LEN('Case Data Entry'!G684)&gt;40,"City must be less than 40 characters",IF('DO NOT USE_Case Formulas'!A684,"OK",NA())))</f>
        <v>#N/A</v>
      </c>
      <c r="H684" s="46" t="e">
        <f>IF(AND('DO NOT USE_Case Formulas'!A684,ISBLANK('Case Data Entry'!H684)),"State is required",IF(AND(NOT(ISBLANK('Case Data Entry'!H684)),ISNA(VLOOKUP('Case Data Entry'!H684,'DO NOT USE_Shared Picklist'!$P$3:$P$52,1,FALSE))),"Please select a value from the drop-down menu",IF('DO NOT USE_Case Formulas'!A684,"OK",NA())))</f>
        <v>#N/A</v>
      </c>
      <c r="I684" s="46" t="e">
        <f>IF(AND('DO NOT USE_Case Formulas'!A684,ISBLANK('Case Data Entry'!I684)),"Zip is required",IF(ISBLANK('Case Data Entry'!I684),NA(),"OK"))</f>
        <v>#N/A</v>
      </c>
      <c r="J684" s="46" t="e">
        <f>IF(AND('DO NOT USE_Case Formulas'!A684,ISBLANK('Case Data Entry'!J684)),"Occupation/Job Title is required",IF(NOT(ISBLANK('Case Data Entry'!J684)),"OK",NA()))</f>
        <v>#N/A</v>
      </c>
      <c r="K684" s="46" t="e">
        <f>IF('DO NOT USE_Case Formulas'!A684,IF(ISBLANK('Case Data Entry'!K684),"Last Date On Site is required","OK"),NA())</f>
        <v>#N/A</v>
      </c>
      <c r="L684" s="46" t="e">
        <f>IF(AND('DO NOT USE_Case Formulas'!A684,ISBLANK('Case Data Entry'!L684)),"Specific Place in the Location is required",IF(ISBLANK('Case Data Entry'!L684),NA(),"OK"))</f>
        <v>#N/A</v>
      </c>
      <c r="M684" s="46" t="e">
        <f>IF(AND(NOT(ISBLANK('Case Data Entry'!M684)),ISNA(VLOOKUP('Case Data Entry'!M684,'DO NOT USE_Shared Picklist'!$L$3:$L$81,1,FALSE))),"Please select a value from the drop-down menu",IF('DO NOT USE_Case Formulas'!A684,"OK",NA()))</f>
        <v>#N/A</v>
      </c>
      <c r="N684" s="46" t="e">
        <f>IF(AND(NOT(ISBLANK('Case Data Entry'!N684)),ISNA(VLOOKUP('Case Data Entry'!N684,'DO NOT USE_Shared Picklist'!$I$3:$I$5,1,FALSE))),"Please select a value from the drop-down menu",IF('DO NOT USE_Case Formulas'!A684,"OK",NA()))</f>
        <v>#N/A</v>
      </c>
      <c r="O684" s="46" t="e">
        <f>IF(AND(NOT(ISBLANK('Case Data Entry'!O684)),ISNA(VLOOKUP('Case Data Entry'!O684,'DO NOT USE_Shared Picklist'!$E$3:$E$10,1,FALSE))),"Please select a value from the drop-down menu",IF('DO NOT USE_Case Formulas'!A684,"OK",NA()))</f>
        <v>#N/A</v>
      </c>
      <c r="P684" s="46" t="e">
        <f>IF(AND(NOT(ISBLANK('Case Data Entry'!P684)),ISNA(VLOOKUP('Case Data Entry'!P684,'DO NOT USE_Shared Picklist'!$W$3:$W$9,1,FALSE))),"Please select a value from the drop-down menu",IF('DO NOT USE_Case Formulas'!A684,"OK",NA()))</f>
        <v>#N/A</v>
      </c>
      <c r="Q684" s="46" t="e">
        <f>IF(AND(NOT(ISBLANK('Case Data Entry'!Q684)),ISNA(VLOOKUP('Case Data Entry'!Q684,'DO NOT USE_Shared Picklist'!$W$3:$W$9,1,FALSE))),"Please select a value from the drop-down menu",IF('DO NOT USE_Case Formulas'!A684,"OK",NA()))</f>
        <v>#N/A</v>
      </c>
      <c r="R684" s="46" t="e">
        <f>IF(AND(NOT(ISBLANK('Case Data Entry'!R684)),ISNA(VLOOKUP('Case Data Entry'!R684,'DO NOT USE_Shared Picklist'!$V$3:$V$7,1,FALSE))),"Please select a value from the drop-down menu",IF('DO NOT USE_Case Formulas'!A684,"OK",NA()))</f>
        <v>#N/A</v>
      </c>
      <c r="S684" s="46" t="e">
        <f>IF(LEN('Case Data Entry'!S684)&gt;255,"Work Area/Department must be less than 255 characters",IF('DO NOT USE_Case Formulas'!A684,"OK",NA()))</f>
        <v>#N/A</v>
      </c>
      <c r="T684" s="46" t="e">
        <f>IF(AND(NOT(ISBLANK('Case Data Entry'!T684)),NOT(ISNUMBER('Case Data Entry'!T684))),"Please enter a valid number.",IF('DO NOT USE_Case Formulas'!A684,"OK",NA()))</f>
        <v>#N/A</v>
      </c>
      <c r="U684" s="46" t="e">
        <f>IF(AND('DO NOT USE_Case Formulas'!A684,ISBLANK('Case Data Entry'!U684)),"Has this person had symptoms? is required",IF(AND(NOT(ISBLANK('Case Data Entry'!U684)),ISNA(VLOOKUP('Case Data Entry'!U684,'DO NOT USE_Shared Picklist'!$D$3:$D$5,1,FALSE))),"Please select a value from the drop-down menu",IF('DO NOT USE_Case Formulas'!A684,"OK",NA())))</f>
        <v>#N/A</v>
      </c>
      <c r="V684" s="46" t="e">
        <f>IF(AND('Case Data Entry'!U684='DO NOT USE_Shared Picklist'!$D$3,ISBLANK('Case Data Entry'!V684)),"If yes, when did the symptoms start? is required if Has this person had symptoms? is Yes",IF('DO NOT USE_Case Formulas'!A684,"OK",NA()))</f>
        <v>#N/A</v>
      </c>
      <c r="W684" s="46" t="e">
        <f>IF(AND(NOT(ISBLANK('Case Data Entry'!W684)),ISNA(VLOOKUP('Case Data Entry'!W684,'DO NOT USE_Shared Picklist'!$G$3:$G$5,1,FALSE))),"Please select a value from the drop-down menu",IF('DO NOT USE_Case Formulas'!A684,"OK",NA()))</f>
        <v>#N/A</v>
      </c>
      <c r="X684" s="46"/>
      <c r="Y684" s="46" t="e">
        <f ca="1">IF('Case Data Entry'!Y684&gt;'DO NOT USE_Shared Picklist'!$C$3,"Date Entity Notified of Positive Test cannot be a future date",IF('DO NOT USE_Case Formulas'!A684,"OK",NA()))</f>
        <v>#N/A</v>
      </c>
      <c r="Z684" s="46" t="e">
        <f ca="1">IF('Case Data Entry'!Z684&gt;'DO NOT USE_Shared Picklist'!$C$3,"Test Date cannot be a future date",IF('DO NOT USE_Case Formulas'!A684,"OK",NA()))</f>
        <v>#N/A</v>
      </c>
      <c r="AA684" s="46" t="e">
        <f>IF(AND(NOT(ISBLANK('Case Data Entry'!AA684)),ISNA(VLOOKUP('Case Data Entry'!AA684,'DO NOT USE_Shared Picklist'!$R$3:$R$7,1,FALSE))),"Please select a value from the drop-down menu",IF('DO NOT USE_Case Formulas'!A684,"OK",NA()))</f>
        <v>#N/A</v>
      </c>
      <c r="AB684" s="46" t="e">
        <f>IF(AND(NOT(ISBLANK('Case Data Entry'!AB684)),ISNA(VLOOKUP('Case Data Entry'!AB684,'DO NOT USE_Shared Picklist'!$Q$3:$Q$8,1,FALSE))),"Please select a value from the drop-down menu",IF('DO NOT USE_Case Formulas'!A684,"OK",NA()))</f>
        <v>#N/A</v>
      </c>
    </row>
    <row r="685" spans="1:28" x14ac:dyDescent="0.25">
      <c r="A685" s="45" t="e">
        <f>IF('DO NOT USE_Case Formulas'!A685,IF('DO NOT USE_Case Formulas'!B685,"Not all required fields are completed","OK"),NA())</f>
        <v>#N/A</v>
      </c>
      <c r="B685" s="46" t="e">
        <f>IF(AND('DO NOT USE_Case Formulas'!A685,ISBLANK('Case Data Entry'!B685)),"First Name is required",IF(NOT(ISBLANK('Case Data Entry'!B685)),"OK",NA()))</f>
        <v>#N/A</v>
      </c>
      <c r="C685" s="46" t="e">
        <f>IF(AND('DO NOT USE_Case Formulas'!A685,ISBLANK('Case Data Entry'!C685)),"Last Name is required",IF(NOT(ISBLANK('Case Data Entry'!C685)),"OK",NA()))</f>
        <v>#N/A</v>
      </c>
      <c r="D685" s="46" t="e">
        <f>IF(AND('DO NOT USE_Case Formulas'!A685,ISBLANK('Case Data Entry'!D685)),"Birthdate is required",IF(NOT(ISBLANK('Case Data Entry'!D685)),"OK",NA()))</f>
        <v>#N/A</v>
      </c>
      <c r="E685" s="46" t="e">
        <f>IF(AND('DO NOT USE_Case Formulas'!A685,ISBLANK('Case Data Entry'!E685)),"Mobile Phone is required",IF(NOT(ISBLANK('Case Data Entry'!E685)),IF(AND(ISNUMBER(VALUE('Case Data Entry'!E685)),LEFT('Case Data Entry'!E685,1)&lt;&gt;"1",LEN('Case Data Entry'!E685)=10),"OK","Phone number must be valid format"),NA()))</f>
        <v>#N/A</v>
      </c>
      <c r="F685" s="46" t="e">
        <f>IF(AND('DO NOT USE_Case Formulas'!A685,ISBLANK('Case Data Entry'!F685)),"Home Street Address is required",IF(LEN('Case Data Entry'!F685)&gt;255,"Home Street Address must be less than 255 characters",IF('DO NOT USE_Case Formulas'!A685,"OK",NA())))</f>
        <v>#N/A</v>
      </c>
      <c r="G685" s="46" t="e">
        <f>IF(AND('DO NOT USE_Case Formulas'!A685,ISBLANK('Case Data Entry'!G685)),"City is required",IF(LEN('Case Data Entry'!G685)&gt;40,"City must be less than 40 characters",IF('DO NOT USE_Case Formulas'!A685,"OK",NA())))</f>
        <v>#N/A</v>
      </c>
      <c r="H685" s="46" t="e">
        <f>IF(AND('DO NOT USE_Case Formulas'!A685,ISBLANK('Case Data Entry'!H685)),"State is required",IF(AND(NOT(ISBLANK('Case Data Entry'!H685)),ISNA(VLOOKUP('Case Data Entry'!H685,'DO NOT USE_Shared Picklist'!$P$3:$P$52,1,FALSE))),"Please select a value from the drop-down menu",IF('DO NOT USE_Case Formulas'!A685,"OK",NA())))</f>
        <v>#N/A</v>
      </c>
      <c r="I685" s="46" t="e">
        <f>IF(AND('DO NOT USE_Case Formulas'!A685,ISBLANK('Case Data Entry'!I685)),"Zip is required",IF(ISBLANK('Case Data Entry'!I685),NA(),"OK"))</f>
        <v>#N/A</v>
      </c>
      <c r="J685" s="46" t="e">
        <f>IF(AND('DO NOT USE_Case Formulas'!A685,ISBLANK('Case Data Entry'!J685)),"Occupation/Job Title is required",IF(NOT(ISBLANK('Case Data Entry'!J685)),"OK",NA()))</f>
        <v>#N/A</v>
      </c>
      <c r="K685" s="46" t="e">
        <f>IF('DO NOT USE_Case Formulas'!A685,IF(ISBLANK('Case Data Entry'!K685),"Last Date On Site is required","OK"),NA())</f>
        <v>#N/A</v>
      </c>
      <c r="L685" s="46" t="e">
        <f>IF(AND('DO NOT USE_Case Formulas'!A685,ISBLANK('Case Data Entry'!L685)),"Specific Place in the Location is required",IF(ISBLANK('Case Data Entry'!L685),NA(),"OK"))</f>
        <v>#N/A</v>
      </c>
      <c r="M685" s="46" t="e">
        <f>IF(AND(NOT(ISBLANK('Case Data Entry'!M685)),ISNA(VLOOKUP('Case Data Entry'!M685,'DO NOT USE_Shared Picklist'!$L$3:$L$81,1,FALSE))),"Please select a value from the drop-down menu",IF('DO NOT USE_Case Formulas'!A685,"OK",NA()))</f>
        <v>#N/A</v>
      </c>
      <c r="N685" s="46" t="e">
        <f>IF(AND(NOT(ISBLANK('Case Data Entry'!N685)),ISNA(VLOOKUP('Case Data Entry'!N685,'DO NOT USE_Shared Picklist'!$I$3:$I$5,1,FALSE))),"Please select a value from the drop-down menu",IF('DO NOT USE_Case Formulas'!A685,"OK",NA()))</f>
        <v>#N/A</v>
      </c>
      <c r="O685" s="46" t="e">
        <f>IF(AND(NOT(ISBLANK('Case Data Entry'!O685)),ISNA(VLOOKUP('Case Data Entry'!O685,'DO NOT USE_Shared Picklist'!$E$3:$E$10,1,FALSE))),"Please select a value from the drop-down menu",IF('DO NOT USE_Case Formulas'!A685,"OK",NA()))</f>
        <v>#N/A</v>
      </c>
      <c r="P685" s="46" t="e">
        <f>IF(AND(NOT(ISBLANK('Case Data Entry'!P685)),ISNA(VLOOKUP('Case Data Entry'!P685,'DO NOT USE_Shared Picklist'!$W$3:$W$9,1,FALSE))),"Please select a value from the drop-down menu",IF('DO NOT USE_Case Formulas'!A685,"OK",NA()))</f>
        <v>#N/A</v>
      </c>
      <c r="Q685" s="46" t="e">
        <f>IF(AND(NOT(ISBLANK('Case Data Entry'!Q685)),ISNA(VLOOKUP('Case Data Entry'!Q685,'DO NOT USE_Shared Picklist'!$W$3:$W$9,1,FALSE))),"Please select a value from the drop-down menu",IF('DO NOT USE_Case Formulas'!A685,"OK",NA()))</f>
        <v>#N/A</v>
      </c>
      <c r="R685" s="46" t="e">
        <f>IF(AND(NOT(ISBLANK('Case Data Entry'!R685)),ISNA(VLOOKUP('Case Data Entry'!R685,'DO NOT USE_Shared Picklist'!$V$3:$V$7,1,FALSE))),"Please select a value from the drop-down menu",IF('DO NOT USE_Case Formulas'!A685,"OK",NA()))</f>
        <v>#N/A</v>
      </c>
      <c r="S685" s="46" t="e">
        <f>IF(LEN('Case Data Entry'!S685)&gt;255,"Work Area/Department must be less than 255 characters",IF('DO NOT USE_Case Formulas'!A685,"OK",NA()))</f>
        <v>#N/A</v>
      </c>
      <c r="T685" s="46" t="e">
        <f>IF(AND(NOT(ISBLANK('Case Data Entry'!T685)),NOT(ISNUMBER('Case Data Entry'!T685))),"Please enter a valid number.",IF('DO NOT USE_Case Formulas'!A685,"OK",NA()))</f>
        <v>#N/A</v>
      </c>
      <c r="U685" s="46" t="e">
        <f>IF(AND('DO NOT USE_Case Formulas'!A685,ISBLANK('Case Data Entry'!U685)),"Has this person had symptoms? is required",IF(AND(NOT(ISBLANK('Case Data Entry'!U685)),ISNA(VLOOKUP('Case Data Entry'!U685,'DO NOT USE_Shared Picklist'!$D$3:$D$5,1,FALSE))),"Please select a value from the drop-down menu",IF('DO NOT USE_Case Formulas'!A685,"OK",NA())))</f>
        <v>#N/A</v>
      </c>
      <c r="V685" s="46" t="e">
        <f>IF(AND('Case Data Entry'!U685='DO NOT USE_Shared Picklist'!$D$3,ISBLANK('Case Data Entry'!V685)),"If yes, when did the symptoms start? is required if Has this person had symptoms? is Yes",IF('DO NOT USE_Case Formulas'!A685,"OK",NA()))</f>
        <v>#N/A</v>
      </c>
      <c r="W685" s="46" t="e">
        <f>IF(AND(NOT(ISBLANK('Case Data Entry'!W685)),ISNA(VLOOKUP('Case Data Entry'!W685,'DO NOT USE_Shared Picklist'!$G$3:$G$5,1,FALSE))),"Please select a value from the drop-down menu",IF('DO NOT USE_Case Formulas'!A685,"OK",NA()))</f>
        <v>#N/A</v>
      </c>
      <c r="X685" s="46"/>
      <c r="Y685" s="46" t="e">
        <f ca="1">IF('Case Data Entry'!Y685&gt;'DO NOT USE_Shared Picklist'!$C$3,"Date Entity Notified of Positive Test cannot be a future date",IF('DO NOT USE_Case Formulas'!A685,"OK",NA()))</f>
        <v>#N/A</v>
      </c>
      <c r="Z685" s="46" t="e">
        <f ca="1">IF('Case Data Entry'!Z685&gt;'DO NOT USE_Shared Picklist'!$C$3,"Test Date cannot be a future date",IF('DO NOT USE_Case Formulas'!A685,"OK",NA()))</f>
        <v>#N/A</v>
      </c>
      <c r="AA685" s="46" t="e">
        <f>IF(AND(NOT(ISBLANK('Case Data Entry'!AA685)),ISNA(VLOOKUP('Case Data Entry'!AA685,'DO NOT USE_Shared Picklist'!$R$3:$R$7,1,FALSE))),"Please select a value from the drop-down menu",IF('DO NOT USE_Case Formulas'!A685,"OK",NA()))</f>
        <v>#N/A</v>
      </c>
      <c r="AB685" s="46" t="e">
        <f>IF(AND(NOT(ISBLANK('Case Data Entry'!AB685)),ISNA(VLOOKUP('Case Data Entry'!AB685,'DO NOT USE_Shared Picklist'!$Q$3:$Q$8,1,FALSE))),"Please select a value from the drop-down menu",IF('DO NOT USE_Case Formulas'!A685,"OK",NA()))</f>
        <v>#N/A</v>
      </c>
    </row>
    <row r="686" spans="1:28" x14ac:dyDescent="0.25">
      <c r="A686" s="45" t="e">
        <f>IF('DO NOT USE_Case Formulas'!A686,IF('DO NOT USE_Case Formulas'!B686,"Not all required fields are completed","OK"),NA())</f>
        <v>#N/A</v>
      </c>
      <c r="B686" s="46" t="e">
        <f>IF(AND('DO NOT USE_Case Formulas'!A686,ISBLANK('Case Data Entry'!B686)),"First Name is required",IF(NOT(ISBLANK('Case Data Entry'!B686)),"OK",NA()))</f>
        <v>#N/A</v>
      </c>
      <c r="C686" s="46" t="e">
        <f>IF(AND('DO NOT USE_Case Formulas'!A686,ISBLANK('Case Data Entry'!C686)),"Last Name is required",IF(NOT(ISBLANK('Case Data Entry'!C686)),"OK",NA()))</f>
        <v>#N/A</v>
      </c>
      <c r="D686" s="46" t="e">
        <f>IF(AND('DO NOT USE_Case Formulas'!A686,ISBLANK('Case Data Entry'!D686)),"Birthdate is required",IF(NOT(ISBLANK('Case Data Entry'!D686)),"OK",NA()))</f>
        <v>#N/A</v>
      </c>
      <c r="E686" s="46" t="e">
        <f>IF(AND('DO NOT USE_Case Formulas'!A686,ISBLANK('Case Data Entry'!E686)),"Mobile Phone is required",IF(NOT(ISBLANK('Case Data Entry'!E686)),IF(AND(ISNUMBER(VALUE('Case Data Entry'!E686)),LEFT('Case Data Entry'!E686,1)&lt;&gt;"1",LEN('Case Data Entry'!E686)=10),"OK","Phone number must be valid format"),NA()))</f>
        <v>#N/A</v>
      </c>
      <c r="F686" s="46" t="e">
        <f>IF(AND('DO NOT USE_Case Formulas'!A686,ISBLANK('Case Data Entry'!F686)),"Home Street Address is required",IF(LEN('Case Data Entry'!F686)&gt;255,"Home Street Address must be less than 255 characters",IF('DO NOT USE_Case Formulas'!A686,"OK",NA())))</f>
        <v>#N/A</v>
      </c>
      <c r="G686" s="46" t="e">
        <f>IF(AND('DO NOT USE_Case Formulas'!A686,ISBLANK('Case Data Entry'!G686)),"City is required",IF(LEN('Case Data Entry'!G686)&gt;40,"City must be less than 40 characters",IF('DO NOT USE_Case Formulas'!A686,"OK",NA())))</f>
        <v>#N/A</v>
      </c>
      <c r="H686" s="46" t="e">
        <f>IF(AND('DO NOT USE_Case Formulas'!A686,ISBLANK('Case Data Entry'!H686)),"State is required",IF(AND(NOT(ISBLANK('Case Data Entry'!H686)),ISNA(VLOOKUP('Case Data Entry'!H686,'DO NOT USE_Shared Picklist'!$P$3:$P$52,1,FALSE))),"Please select a value from the drop-down menu",IF('DO NOT USE_Case Formulas'!A686,"OK",NA())))</f>
        <v>#N/A</v>
      </c>
      <c r="I686" s="46" t="e">
        <f>IF(AND('DO NOT USE_Case Formulas'!A686,ISBLANK('Case Data Entry'!I686)),"Zip is required",IF(ISBLANK('Case Data Entry'!I686),NA(),"OK"))</f>
        <v>#N/A</v>
      </c>
      <c r="J686" s="46" t="e">
        <f>IF(AND('DO NOT USE_Case Formulas'!A686,ISBLANK('Case Data Entry'!J686)),"Occupation/Job Title is required",IF(NOT(ISBLANK('Case Data Entry'!J686)),"OK",NA()))</f>
        <v>#N/A</v>
      </c>
      <c r="K686" s="46" t="e">
        <f>IF('DO NOT USE_Case Formulas'!A686,IF(ISBLANK('Case Data Entry'!K686),"Last Date On Site is required","OK"),NA())</f>
        <v>#N/A</v>
      </c>
      <c r="L686" s="46" t="e">
        <f>IF(AND('DO NOT USE_Case Formulas'!A686,ISBLANK('Case Data Entry'!L686)),"Specific Place in the Location is required",IF(ISBLANK('Case Data Entry'!L686),NA(),"OK"))</f>
        <v>#N/A</v>
      </c>
      <c r="M686" s="46" t="e">
        <f>IF(AND(NOT(ISBLANK('Case Data Entry'!M686)),ISNA(VLOOKUP('Case Data Entry'!M686,'DO NOT USE_Shared Picklist'!$L$3:$L$81,1,FALSE))),"Please select a value from the drop-down menu",IF('DO NOT USE_Case Formulas'!A686,"OK",NA()))</f>
        <v>#N/A</v>
      </c>
      <c r="N686" s="46" t="e">
        <f>IF(AND(NOT(ISBLANK('Case Data Entry'!N686)),ISNA(VLOOKUP('Case Data Entry'!N686,'DO NOT USE_Shared Picklist'!$I$3:$I$5,1,FALSE))),"Please select a value from the drop-down menu",IF('DO NOT USE_Case Formulas'!A686,"OK",NA()))</f>
        <v>#N/A</v>
      </c>
      <c r="O686" s="46" t="e">
        <f>IF(AND(NOT(ISBLANK('Case Data Entry'!O686)),ISNA(VLOOKUP('Case Data Entry'!O686,'DO NOT USE_Shared Picklist'!$E$3:$E$10,1,FALSE))),"Please select a value from the drop-down menu",IF('DO NOT USE_Case Formulas'!A686,"OK",NA()))</f>
        <v>#N/A</v>
      </c>
      <c r="P686" s="46" t="e">
        <f>IF(AND(NOT(ISBLANK('Case Data Entry'!P686)),ISNA(VLOOKUP('Case Data Entry'!P686,'DO NOT USE_Shared Picklist'!$W$3:$W$9,1,FALSE))),"Please select a value from the drop-down menu",IF('DO NOT USE_Case Formulas'!A686,"OK",NA()))</f>
        <v>#N/A</v>
      </c>
      <c r="Q686" s="46" t="e">
        <f>IF(AND(NOT(ISBLANK('Case Data Entry'!Q686)),ISNA(VLOOKUP('Case Data Entry'!Q686,'DO NOT USE_Shared Picklist'!$W$3:$W$9,1,FALSE))),"Please select a value from the drop-down menu",IF('DO NOT USE_Case Formulas'!A686,"OK",NA()))</f>
        <v>#N/A</v>
      </c>
      <c r="R686" s="46" t="e">
        <f>IF(AND(NOT(ISBLANK('Case Data Entry'!R686)),ISNA(VLOOKUP('Case Data Entry'!R686,'DO NOT USE_Shared Picklist'!$V$3:$V$7,1,FALSE))),"Please select a value from the drop-down menu",IF('DO NOT USE_Case Formulas'!A686,"OK",NA()))</f>
        <v>#N/A</v>
      </c>
      <c r="S686" s="46" t="e">
        <f>IF(LEN('Case Data Entry'!S686)&gt;255,"Work Area/Department must be less than 255 characters",IF('DO NOT USE_Case Formulas'!A686,"OK",NA()))</f>
        <v>#N/A</v>
      </c>
      <c r="T686" s="46" t="e">
        <f>IF(AND(NOT(ISBLANK('Case Data Entry'!T686)),NOT(ISNUMBER('Case Data Entry'!T686))),"Please enter a valid number.",IF('DO NOT USE_Case Formulas'!A686,"OK",NA()))</f>
        <v>#N/A</v>
      </c>
      <c r="U686" s="46" t="e">
        <f>IF(AND('DO NOT USE_Case Formulas'!A686,ISBLANK('Case Data Entry'!U686)),"Has this person had symptoms? is required",IF(AND(NOT(ISBLANK('Case Data Entry'!U686)),ISNA(VLOOKUP('Case Data Entry'!U686,'DO NOT USE_Shared Picklist'!$D$3:$D$5,1,FALSE))),"Please select a value from the drop-down menu",IF('DO NOT USE_Case Formulas'!A686,"OK",NA())))</f>
        <v>#N/A</v>
      </c>
      <c r="V686" s="46" t="e">
        <f>IF(AND('Case Data Entry'!U686='DO NOT USE_Shared Picklist'!$D$3,ISBLANK('Case Data Entry'!V686)),"If yes, when did the symptoms start? is required if Has this person had symptoms? is Yes",IF('DO NOT USE_Case Formulas'!A686,"OK",NA()))</f>
        <v>#N/A</v>
      </c>
      <c r="W686" s="46" t="e">
        <f>IF(AND(NOT(ISBLANK('Case Data Entry'!W686)),ISNA(VLOOKUP('Case Data Entry'!W686,'DO NOT USE_Shared Picklist'!$G$3:$G$5,1,FALSE))),"Please select a value from the drop-down menu",IF('DO NOT USE_Case Formulas'!A686,"OK",NA()))</f>
        <v>#N/A</v>
      </c>
      <c r="X686" s="46"/>
      <c r="Y686" s="46" t="e">
        <f ca="1">IF('Case Data Entry'!Y686&gt;'DO NOT USE_Shared Picklist'!$C$3,"Date Entity Notified of Positive Test cannot be a future date",IF('DO NOT USE_Case Formulas'!A686,"OK",NA()))</f>
        <v>#N/A</v>
      </c>
      <c r="Z686" s="46" t="e">
        <f ca="1">IF('Case Data Entry'!Z686&gt;'DO NOT USE_Shared Picklist'!$C$3,"Test Date cannot be a future date",IF('DO NOT USE_Case Formulas'!A686,"OK",NA()))</f>
        <v>#N/A</v>
      </c>
      <c r="AA686" s="46" t="e">
        <f>IF(AND(NOT(ISBLANK('Case Data Entry'!AA686)),ISNA(VLOOKUP('Case Data Entry'!AA686,'DO NOT USE_Shared Picklist'!$R$3:$R$7,1,FALSE))),"Please select a value from the drop-down menu",IF('DO NOT USE_Case Formulas'!A686,"OK",NA()))</f>
        <v>#N/A</v>
      </c>
      <c r="AB686" s="46" t="e">
        <f>IF(AND(NOT(ISBLANK('Case Data Entry'!AB686)),ISNA(VLOOKUP('Case Data Entry'!AB686,'DO NOT USE_Shared Picklist'!$Q$3:$Q$8,1,FALSE))),"Please select a value from the drop-down menu",IF('DO NOT USE_Case Formulas'!A686,"OK",NA()))</f>
        <v>#N/A</v>
      </c>
    </row>
    <row r="687" spans="1:28" x14ac:dyDescent="0.25">
      <c r="A687" s="45" t="e">
        <f>IF('DO NOT USE_Case Formulas'!A687,IF('DO NOT USE_Case Formulas'!B687,"Not all required fields are completed","OK"),NA())</f>
        <v>#N/A</v>
      </c>
      <c r="B687" s="46" t="e">
        <f>IF(AND('DO NOT USE_Case Formulas'!A687,ISBLANK('Case Data Entry'!B687)),"First Name is required",IF(NOT(ISBLANK('Case Data Entry'!B687)),"OK",NA()))</f>
        <v>#N/A</v>
      </c>
      <c r="C687" s="46" t="e">
        <f>IF(AND('DO NOT USE_Case Formulas'!A687,ISBLANK('Case Data Entry'!C687)),"Last Name is required",IF(NOT(ISBLANK('Case Data Entry'!C687)),"OK",NA()))</f>
        <v>#N/A</v>
      </c>
      <c r="D687" s="46" t="e">
        <f>IF(AND('DO NOT USE_Case Formulas'!A687,ISBLANK('Case Data Entry'!D687)),"Birthdate is required",IF(NOT(ISBLANK('Case Data Entry'!D687)),"OK",NA()))</f>
        <v>#N/A</v>
      </c>
      <c r="E687" s="46" t="e">
        <f>IF(AND('DO NOT USE_Case Formulas'!A687,ISBLANK('Case Data Entry'!E687)),"Mobile Phone is required",IF(NOT(ISBLANK('Case Data Entry'!E687)),IF(AND(ISNUMBER(VALUE('Case Data Entry'!E687)),LEFT('Case Data Entry'!E687,1)&lt;&gt;"1",LEN('Case Data Entry'!E687)=10),"OK","Phone number must be valid format"),NA()))</f>
        <v>#N/A</v>
      </c>
      <c r="F687" s="46" t="e">
        <f>IF(AND('DO NOT USE_Case Formulas'!A687,ISBLANK('Case Data Entry'!F687)),"Home Street Address is required",IF(LEN('Case Data Entry'!F687)&gt;255,"Home Street Address must be less than 255 characters",IF('DO NOT USE_Case Formulas'!A687,"OK",NA())))</f>
        <v>#N/A</v>
      </c>
      <c r="G687" s="46" t="e">
        <f>IF(AND('DO NOT USE_Case Formulas'!A687,ISBLANK('Case Data Entry'!G687)),"City is required",IF(LEN('Case Data Entry'!G687)&gt;40,"City must be less than 40 characters",IF('DO NOT USE_Case Formulas'!A687,"OK",NA())))</f>
        <v>#N/A</v>
      </c>
      <c r="H687" s="46" t="e">
        <f>IF(AND('DO NOT USE_Case Formulas'!A687,ISBLANK('Case Data Entry'!H687)),"State is required",IF(AND(NOT(ISBLANK('Case Data Entry'!H687)),ISNA(VLOOKUP('Case Data Entry'!H687,'DO NOT USE_Shared Picklist'!$P$3:$P$52,1,FALSE))),"Please select a value from the drop-down menu",IF('DO NOT USE_Case Formulas'!A687,"OK",NA())))</f>
        <v>#N/A</v>
      </c>
      <c r="I687" s="46" t="e">
        <f>IF(AND('DO NOT USE_Case Formulas'!A687,ISBLANK('Case Data Entry'!I687)),"Zip is required",IF(ISBLANK('Case Data Entry'!I687),NA(),"OK"))</f>
        <v>#N/A</v>
      </c>
      <c r="J687" s="46" t="e">
        <f>IF(AND('DO NOT USE_Case Formulas'!A687,ISBLANK('Case Data Entry'!J687)),"Occupation/Job Title is required",IF(NOT(ISBLANK('Case Data Entry'!J687)),"OK",NA()))</f>
        <v>#N/A</v>
      </c>
      <c r="K687" s="46" t="e">
        <f>IF('DO NOT USE_Case Formulas'!A687,IF(ISBLANK('Case Data Entry'!K687),"Last Date On Site is required","OK"),NA())</f>
        <v>#N/A</v>
      </c>
      <c r="L687" s="46" t="e">
        <f>IF(AND('DO NOT USE_Case Formulas'!A687,ISBLANK('Case Data Entry'!L687)),"Specific Place in the Location is required",IF(ISBLANK('Case Data Entry'!L687),NA(),"OK"))</f>
        <v>#N/A</v>
      </c>
      <c r="M687" s="46" t="e">
        <f>IF(AND(NOT(ISBLANK('Case Data Entry'!M687)),ISNA(VLOOKUP('Case Data Entry'!M687,'DO NOT USE_Shared Picklist'!$L$3:$L$81,1,FALSE))),"Please select a value from the drop-down menu",IF('DO NOT USE_Case Formulas'!A687,"OK",NA()))</f>
        <v>#N/A</v>
      </c>
      <c r="N687" s="46" t="e">
        <f>IF(AND(NOT(ISBLANK('Case Data Entry'!N687)),ISNA(VLOOKUP('Case Data Entry'!N687,'DO NOT USE_Shared Picklist'!$I$3:$I$5,1,FALSE))),"Please select a value from the drop-down menu",IF('DO NOT USE_Case Formulas'!A687,"OK",NA()))</f>
        <v>#N/A</v>
      </c>
      <c r="O687" s="46" t="e">
        <f>IF(AND(NOT(ISBLANK('Case Data Entry'!O687)),ISNA(VLOOKUP('Case Data Entry'!O687,'DO NOT USE_Shared Picklist'!$E$3:$E$10,1,FALSE))),"Please select a value from the drop-down menu",IF('DO NOT USE_Case Formulas'!A687,"OK",NA()))</f>
        <v>#N/A</v>
      </c>
      <c r="P687" s="46" t="e">
        <f>IF(AND(NOT(ISBLANK('Case Data Entry'!P687)),ISNA(VLOOKUP('Case Data Entry'!P687,'DO NOT USE_Shared Picklist'!$W$3:$W$9,1,FALSE))),"Please select a value from the drop-down menu",IF('DO NOT USE_Case Formulas'!A687,"OK",NA()))</f>
        <v>#N/A</v>
      </c>
      <c r="Q687" s="46" t="e">
        <f>IF(AND(NOT(ISBLANK('Case Data Entry'!Q687)),ISNA(VLOOKUP('Case Data Entry'!Q687,'DO NOT USE_Shared Picklist'!$W$3:$W$9,1,FALSE))),"Please select a value from the drop-down menu",IF('DO NOT USE_Case Formulas'!A687,"OK",NA()))</f>
        <v>#N/A</v>
      </c>
      <c r="R687" s="46" t="e">
        <f>IF(AND(NOT(ISBLANK('Case Data Entry'!R687)),ISNA(VLOOKUP('Case Data Entry'!R687,'DO NOT USE_Shared Picklist'!$V$3:$V$7,1,FALSE))),"Please select a value from the drop-down menu",IF('DO NOT USE_Case Formulas'!A687,"OK",NA()))</f>
        <v>#N/A</v>
      </c>
      <c r="S687" s="46" t="e">
        <f>IF(LEN('Case Data Entry'!S687)&gt;255,"Work Area/Department must be less than 255 characters",IF('DO NOT USE_Case Formulas'!A687,"OK",NA()))</f>
        <v>#N/A</v>
      </c>
      <c r="T687" s="46" t="e">
        <f>IF(AND(NOT(ISBLANK('Case Data Entry'!T687)),NOT(ISNUMBER('Case Data Entry'!T687))),"Please enter a valid number.",IF('DO NOT USE_Case Formulas'!A687,"OK",NA()))</f>
        <v>#N/A</v>
      </c>
      <c r="U687" s="46" t="e">
        <f>IF(AND('DO NOT USE_Case Formulas'!A687,ISBLANK('Case Data Entry'!U687)),"Has this person had symptoms? is required",IF(AND(NOT(ISBLANK('Case Data Entry'!U687)),ISNA(VLOOKUP('Case Data Entry'!U687,'DO NOT USE_Shared Picklist'!$D$3:$D$5,1,FALSE))),"Please select a value from the drop-down menu",IF('DO NOT USE_Case Formulas'!A687,"OK",NA())))</f>
        <v>#N/A</v>
      </c>
      <c r="V687" s="46" t="e">
        <f>IF(AND('Case Data Entry'!U687='DO NOT USE_Shared Picklist'!$D$3,ISBLANK('Case Data Entry'!V687)),"If yes, when did the symptoms start? is required if Has this person had symptoms? is Yes",IF('DO NOT USE_Case Formulas'!A687,"OK",NA()))</f>
        <v>#N/A</v>
      </c>
      <c r="W687" s="46" t="e">
        <f>IF(AND(NOT(ISBLANK('Case Data Entry'!W687)),ISNA(VLOOKUP('Case Data Entry'!W687,'DO NOT USE_Shared Picklist'!$G$3:$G$5,1,FALSE))),"Please select a value from the drop-down menu",IF('DO NOT USE_Case Formulas'!A687,"OK",NA()))</f>
        <v>#N/A</v>
      </c>
      <c r="X687" s="46"/>
      <c r="Y687" s="46" t="e">
        <f ca="1">IF('Case Data Entry'!Y687&gt;'DO NOT USE_Shared Picklist'!$C$3,"Date Entity Notified of Positive Test cannot be a future date",IF('DO NOT USE_Case Formulas'!A687,"OK",NA()))</f>
        <v>#N/A</v>
      </c>
      <c r="Z687" s="46" t="e">
        <f ca="1">IF('Case Data Entry'!Z687&gt;'DO NOT USE_Shared Picklist'!$C$3,"Test Date cannot be a future date",IF('DO NOT USE_Case Formulas'!A687,"OK",NA()))</f>
        <v>#N/A</v>
      </c>
      <c r="AA687" s="46" t="e">
        <f>IF(AND(NOT(ISBLANK('Case Data Entry'!AA687)),ISNA(VLOOKUP('Case Data Entry'!AA687,'DO NOT USE_Shared Picklist'!$R$3:$R$7,1,FALSE))),"Please select a value from the drop-down menu",IF('DO NOT USE_Case Formulas'!A687,"OK",NA()))</f>
        <v>#N/A</v>
      </c>
      <c r="AB687" s="46" t="e">
        <f>IF(AND(NOT(ISBLANK('Case Data Entry'!AB687)),ISNA(VLOOKUP('Case Data Entry'!AB687,'DO NOT USE_Shared Picklist'!$Q$3:$Q$8,1,FALSE))),"Please select a value from the drop-down menu",IF('DO NOT USE_Case Formulas'!A687,"OK",NA()))</f>
        <v>#N/A</v>
      </c>
    </row>
    <row r="688" spans="1:28" x14ac:dyDescent="0.25">
      <c r="A688" s="45" t="e">
        <f>IF('DO NOT USE_Case Formulas'!A688,IF('DO NOT USE_Case Formulas'!B688,"Not all required fields are completed","OK"),NA())</f>
        <v>#N/A</v>
      </c>
      <c r="B688" s="46" t="e">
        <f>IF(AND('DO NOT USE_Case Formulas'!A688,ISBLANK('Case Data Entry'!B688)),"First Name is required",IF(NOT(ISBLANK('Case Data Entry'!B688)),"OK",NA()))</f>
        <v>#N/A</v>
      </c>
      <c r="C688" s="46" t="e">
        <f>IF(AND('DO NOT USE_Case Formulas'!A688,ISBLANK('Case Data Entry'!C688)),"Last Name is required",IF(NOT(ISBLANK('Case Data Entry'!C688)),"OK",NA()))</f>
        <v>#N/A</v>
      </c>
      <c r="D688" s="46" t="e">
        <f>IF(AND('DO NOT USE_Case Formulas'!A688,ISBLANK('Case Data Entry'!D688)),"Birthdate is required",IF(NOT(ISBLANK('Case Data Entry'!D688)),"OK",NA()))</f>
        <v>#N/A</v>
      </c>
      <c r="E688" s="46" t="e">
        <f>IF(AND('DO NOT USE_Case Formulas'!A688,ISBLANK('Case Data Entry'!E688)),"Mobile Phone is required",IF(NOT(ISBLANK('Case Data Entry'!E688)),IF(AND(ISNUMBER(VALUE('Case Data Entry'!E688)),LEFT('Case Data Entry'!E688,1)&lt;&gt;"1",LEN('Case Data Entry'!E688)=10),"OK","Phone number must be valid format"),NA()))</f>
        <v>#N/A</v>
      </c>
      <c r="F688" s="46" t="e">
        <f>IF(AND('DO NOT USE_Case Formulas'!A688,ISBLANK('Case Data Entry'!F688)),"Home Street Address is required",IF(LEN('Case Data Entry'!F688)&gt;255,"Home Street Address must be less than 255 characters",IF('DO NOT USE_Case Formulas'!A688,"OK",NA())))</f>
        <v>#N/A</v>
      </c>
      <c r="G688" s="46" t="e">
        <f>IF(AND('DO NOT USE_Case Formulas'!A688,ISBLANK('Case Data Entry'!G688)),"City is required",IF(LEN('Case Data Entry'!G688)&gt;40,"City must be less than 40 characters",IF('DO NOT USE_Case Formulas'!A688,"OK",NA())))</f>
        <v>#N/A</v>
      </c>
      <c r="H688" s="46" t="e">
        <f>IF(AND('DO NOT USE_Case Formulas'!A688,ISBLANK('Case Data Entry'!H688)),"State is required",IF(AND(NOT(ISBLANK('Case Data Entry'!H688)),ISNA(VLOOKUP('Case Data Entry'!H688,'DO NOT USE_Shared Picklist'!$P$3:$P$52,1,FALSE))),"Please select a value from the drop-down menu",IF('DO NOT USE_Case Formulas'!A688,"OK",NA())))</f>
        <v>#N/A</v>
      </c>
      <c r="I688" s="46" t="e">
        <f>IF(AND('DO NOT USE_Case Formulas'!A688,ISBLANK('Case Data Entry'!I688)),"Zip is required",IF(ISBLANK('Case Data Entry'!I688),NA(),"OK"))</f>
        <v>#N/A</v>
      </c>
      <c r="J688" s="46" t="e">
        <f>IF(AND('DO NOT USE_Case Formulas'!A688,ISBLANK('Case Data Entry'!J688)),"Occupation/Job Title is required",IF(NOT(ISBLANK('Case Data Entry'!J688)),"OK",NA()))</f>
        <v>#N/A</v>
      </c>
      <c r="K688" s="46" t="e">
        <f>IF('DO NOT USE_Case Formulas'!A688,IF(ISBLANK('Case Data Entry'!K688),"Last Date On Site is required","OK"),NA())</f>
        <v>#N/A</v>
      </c>
      <c r="L688" s="46" t="e">
        <f>IF(AND('DO NOT USE_Case Formulas'!A688,ISBLANK('Case Data Entry'!L688)),"Specific Place in the Location is required",IF(ISBLANK('Case Data Entry'!L688),NA(),"OK"))</f>
        <v>#N/A</v>
      </c>
      <c r="M688" s="46" t="e">
        <f>IF(AND(NOT(ISBLANK('Case Data Entry'!M688)),ISNA(VLOOKUP('Case Data Entry'!M688,'DO NOT USE_Shared Picklist'!$L$3:$L$81,1,FALSE))),"Please select a value from the drop-down menu",IF('DO NOT USE_Case Formulas'!A688,"OK",NA()))</f>
        <v>#N/A</v>
      </c>
      <c r="N688" s="46" t="e">
        <f>IF(AND(NOT(ISBLANK('Case Data Entry'!N688)),ISNA(VLOOKUP('Case Data Entry'!N688,'DO NOT USE_Shared Picklist'!$I$3:$I$5,1,FALSE))),"Please select a value from the drop-down menu",IF('DO NOT USE_Case Formulas'!A688,"OK",NA()))</f>
        <v>#N/A</v>
      </c>
      <c r="O688" s="46" t="e">
        <f>IF(AND(NOT(ISBLANK('Case Data Entry'!O688)),ISNA(VLOOKUP('Case Data Entry'!O688,'DO NOT USE_Shared Picklist'!$E$3:$E$10,1,FALSE))),"Please select a value from the drop-down menu",IF('DO NOT USE_Case Formulas'!A688,"OK",NA()))</f>
        <v>#N/A</v>
      </c>
      <c r="P688" s="46" t="e">
        <f>IF(AND(NOT(ISBLANK('Case Data Entry'!P688)),ISNA(VLOOKUP('Case Data Entry'!P688,'DO NOT USE_Shared Picklist'!$W$3:$W$9,1,FALSE))),"Please select a value from the drop-down menu",IF('DO NOT USE_Case Formulas'!A688,"OK",NA()))</f>
        <v>#N/A</v>
      </c>
      <c r="Q688" s="46" t="e">
        <f>IF(AND(NOT(ISBLANK('Case Data Entry'!Q688)),ISNA(VLOOKUP('Case Data Entry'!Q688,'DO NOT USE_Shared Picklist'!$W$3:$W$9,1,FALSE))),"Please select a value from the drop-down menu",IF('DO NOT USE_Case Formulas'!A688,"OK",NA()))</f>
        <v>#N/A</v>
      </c>
      <c r="R688" s="46" t="e">
        <f>IF(AND(NOT(ISBLANK('Case Data Entry'!R688)),ISNA(VLOOKUP('Case Data Entry'!R688,'DO NOT USE_Shared Picklist'!$V$3:$V$7,1,FALSE))),"Please select a value from the drop-down menu",IF('DO NOT USE_Case Formulas'!A688,"OK",NA()))</f>
        <v>#N/A</v>
      </c>
      <c r="S688" s="46" t="e">
        <f>IF(LEN('Case Data Entry'!S688)&gt;255,"Work Area/Department must be less than 255 characters",IF('DO NOT USE_Case Formulas'!A688,"OK",NA()))</f>
        <v>#N/A</v>
      </c>
      <c r="T688" s="46" t="e">
        <f>IF(AND(NOT(ISBLANK('Case Data Entry'!T688)),NOT(ISNUMBER('Case Data Entry'!T688))),"Please enter a valid number.",IF('DO NOT USE_Case Formulas'!A688,"OK",NA()))</f>
        <v>#N/A</v>
      </c>
      <c r="U688" s="46" t="e">
        <f>IF(AND('DO NOT USE_Case Formulas'!A688,ISBLANK('Case Data Entry'!U688)),"Has this person had symptoms? is required",IF(AND(NOT(ISBLANK('Case Data Entry'!U688)),ISNA(VLOOKUP('Case Data Entry'!U688,'DO NOT USE_Shared Picklist'!$D$3:$D$5,1,FALSE))),"Please select a value from the drop-down menu",IF('DO NOT USE_Case Formulas'!A688,"OK",NA())))</f>
        <v>#N/A</v>
      </c>
      <c r="V688" s="46" t="e">
        <f>IF(AND('Case Data Entry'!U688='DO NOT USE_Shared Picklist'!$D$3,ISBLANK('Case Data Entry'!V688)),"If yes, when did the symptoms start? is required if Has this person had symptoms? is Yes",IF('DO NOT USE_Case Formulas'!A688,"OK",NA()))</f>
        <v>#N/A</v>
      </c>
      <c r="W688" s="46" t="e">
        <f>IF(AND(NOT(ISBLANK('Case Data Entry'!W688)),ISNA(VLOOKUP('Case Data Entry'!W688,'DO NOT USE_Shared Picklist'!$G$3:$G$5,1,FALSE))),"Please select a value from the drop-down menu",IF('DO NOT USE_Case Formulas'!A688,"OK",NA()))</f>
        <v>#N/A</v>
      </c>
      <c r="X688" s="46"/>
      <c r="Y688" s="46" t="e">
        <f ca="1">IF('Case Data Entry'!Y688&gt;'DO NOT USE_Shared Picklist'!$C$3,"Date Entity Notified of Positive Test cannot be a future date",IF('DO NOT USE_Case Formulas'!A688,"OK",NA()))</f>
        <v>#N/A</v>
      </c>
      <c r="Z688" s="46" t="e">
        <f ca="1">IF('Case Data Entry'!Z688&gt;'DO NOT USE_Shared Picklist'!$C$3,"Test Date cannot be a future date",IF('DO NOT USE_Case Formulas'!A688,"OK",NA()))</f>
        <v>#N/A</v>
      </c>
      <c r="AA688" s="46" t="e">
        <f>IF(AND(NOT(ISBLANK('Case Data Entry'!AA688)),ISNA(VLOOKUP('Case Data Entry'!AA688,'DO NOT USE_Shared Picklist'!$R$3:$R$7,1,FALSE))),"Please select a value from the drop-down menu",IF('DO NOT USE_Case Formulas'!A688,"OK",NA()))</f>
        <v>#N/A</v>
      </c>
      <c r="AB688" s="46" t="e">
        <f>IF(AND(NOT(ISBLANK('Case Data Entry'!AB688)),ISNA(VLOOKUP('Case Data Entry'!AB688,'DO NOT USE_Shared Picklist'!$Q$3:$Q$8,1,FALSE))),"Please select a value from the drop-down menu",IF('DO NOT USE_Case Formulas'!A688,"OK",NA()))</f>
        <v>#N/A</v>
      </c>
    </row>
    <row r="689" spans="1:28" x14ac:dyDescent="0.25">
      <c r="A689" s="45" t="e">
        <f>IF('DO NOT USE_Case Formulas'!A689,IF('DO NOT USE_Case Formulas'!B689,"Not all required fields are completed","OK"),NA())</f>
        <v>#N/A</v>
      </c>
      <c r="B689" s="46" t="e">
        <f>IF(AND('DO NOT USE_Case Formulas'!A689,ISBLANK('Case Data Entry'!B689)),"First Name is required",IF(NOT(ISBLANK('Case Data Entry'!B689)),"OK",NA()))</f>
        <v>#N/A</v>
      </c>
      <c r="C689" s="46" t="e">
        <f>IF(AND('DO NOT USE_Case Formulas'!A689,ISBLANK('Case Data Entry'!C689)),"Last Name is required",IF(NOT(ISBLANK('Case Data Entry'!C689)),"OK",NA()))</f>
        <v>#N/A</v>
      </c>
      <c r="D689" s="46" t="e">
        <f>IF(AND('DO NOT USE_Case Formulas'!A689,ISBLANK('Case Data Entry'!D689)),"Birthdate is required",IF(NOT(ISBLANK('Case Data Entry'!D689)),"OK",NA()))</f>
        <v>#N/A</v>
      </c>
      <c r="E689" s="46" t="e">
        <f>IF(AND('DO NOT USE_Case Formulas'!A689,ISBLANK('Case Data Entry'!E689)),"Mobile Phone is required",IF(NOT(ISBLANK('Case Data Entry'!E689)),IF(AND(ISNUMBER(VALUE('Case Data Entry'!E689)),LEFT('Case Data Entry'!E689,1)&lt;&gt;"1",LEN('Case Data Entry'!E689)=10),"OK","Phone number must be valid format"),NA()))</f>
        <v>#N/A</v>
      </c>
      <c r="F689" s="46" t="e">
        <f>IF(AND('DO NOT USE_Case Formulas'!A689,ISBLANK('Case Data Entry'!F689)),"Home Street Address is required",IF(LEN('Case Data Entry'!F689)&gt;255,"Home Street Address must be less than 255 characters",IF('DO NOT USE_Case Formulas'!A689,"OK",NA())))</f>
        <v>#N/A</v>
      </c>
      <c r="G689" s="46" t="e">
        <f>IF(AND('DO NOT USE_Case Formulas'!A689,ISBLANK('Case Data Entry'!G689)),"City is required",IF(LEN('Case Data Entry'!G689)&gt;40,"City must be less than 40 characters",IF('DO NOT USE_Case Formulas'!A689,"OK",NA())))</f>
        <v>#N/A</v>
      </c>
      <c r="H689" s="46" t="e">
        <f>IF(AND('DO NOT USE_Case Formulas'!A689,ISBLANK('Case Data Entry'!H689)),"State is required",IF(AND(NOT(ISBLANK('Case Data Entry'!H689)),ISNA(VLOOKUP('Case Data Entry'!H689,'DO NOT USE_Shared Picklist'!$P$3:$P$52,1,FALSE))),"Please select a value from the drop-down menu",IF('DO NOT USE_Case Formulas'!A689,"OK",NA())))</f>
        <v>#N/A</v>
      </c>
      <c r="I689" s="46" t="e">
        <f>IF(AND('DO NOT USE_Case Formulas'!A689,ISBLANK('Case Data Entry'!I689)),"Zip is required",IF(ISBLANK('Case Data Entry'!I689),NA(),"OK"))</f>
        <v>#N/A</v>
      </c>
      <c r="J689" s="46" t="e">
        <f>IF(AND('DO NOT USE_Case Formulas'!A689,ISBLANK('Case Data Entry'!J689)),"Occupation/Job Title is required",IF(NOT(ISBLANK('Case Data Entry'!J689)),"OK",NA()))</f>
        <v>#N/A</v>
      </c>
      <c r="K689" s="46" t="e">
        <f>IF('DO NOT USE_Case Formulas'!A689,IF(ISBLANK('Case Data Entry'!K689),"Last Date On Site is required","OK"),NA())</f>
        <v>#N/A</v>
      </c>
      <c r="L689" s="46" t="e">
        <f>IF(AND('DO NOT USE_Case Formulas'!A689,ISBLANK('Case Data Entry'!L689)),"Specific Place in the Location is required",IF(ISBLANK('Case Data Entry'!L689),NA(),"OK"))</f>
        <v>#N/A</v>
      </c>
      <c r="M689" s="46" t="e">
        <f>IF(AND(NOT(ISBLANK('Case Data Entry'!M689)),ISNA(VLOOKUP('Case Data Entry'!M689,'DO NOT USE_Shared Picklist'!$L$3:$L$81,1,FALSE))),"Please select a value from the drop-down menu",IF('DO NOT USE_Case Formulas'!A689,"OK",NA()))</f>
        <v>#N/A</v>
      </c>
      <c r="N689" s="46" t="e">
        <f>IF(AND(NOT(ISBLANK('Case Data Entry'!N689)),ISNA(VLOOKUP('Case Data Entry'!N689,'DO NOT USE_Shared Picklist'!$I$3:$I$5,1,FALSE))),"Please select a value from the drop-down menu",IF('DO NOT USE_Case Formulas'!A689,"OK",NA()))</f>
        <v>#N/A</v>
      </c>
      <c r="O689" s="46" t="e">
        <f>IF(AND(NOT(ISBLANK('Case Data Entry'!O689)),ISNA(VLOOKUP('Case Data Entry'!O689,'DO NOT USE_Shared Picklist'!$E$3:$E$10,1,FALSE))),"Please select a value from the drop-down menu",IF('DO NOT USE_Case Formulas'!A689,"OK",NA()))</f>
        <v>#N/A</v>
      </c>
      <c r="P689" s="46" t="e">
        <f>IF(AND(NOT(ISBLANK('Case Data Entry'!P689)),ISNA(VLOOKUP('Case Data Entry'!P689,'DO NOT USE_Shared Picklist'!$W$3:$W$9,1,FALSE))),"Please select a value from the drop-down menu",IF('DO NOT USE_Case Formulas'!A689,"OK",NA()))</f>
        <v>#N/A</v>
      </c>
      <c r="Q689" s="46" t="e">
        <f>IF(AND(NOT(ISBLANK('Case Data Entry'!Q689)),ISNA(VLOOKUP('Case Data Entry'!Q689,'DO NOT USE_Shared Picklist'!$W$3:$W$9,1,FALSE))),"Please select a value from the drop-down menu",IF('DO NOT USE_Case Formulas'!A689,"OK",NA()))</f>
        <v>#N/A</v>
      </c>
      <c r="R689" s="46" t="e">
        <f>IF(AND(NOT(ISBLANK('Case Data Entry'!R689)),ISNA(VLOOKUP('Case Data Entry'!R689,'DO NOT USE_Shared Picklist'!$V$3:$V$7,1,FALSE))),"Please select a value from the drop-down menu",IF('DO NOT USE_Case Formulas'!A689,"OK",NA()))</f>
        <v>#N/A</v>
      </c>
      <c r="S689" s="46" t="e">
        <f>IF(LEN('Case Data Entry'!S689)&gt;255,"Work Area/Department must be less than 255 characters",IF('DO NOT USE_Case Formulas'!A689,"OK",NA()))</f>
        <v>#N/A</v>
      </c>
      <c r="T689" s="46" t="e">
        <f>IF(AND(NOT(ISBLANK('Case Data Entry'!T689)),NOT(ISNUMBER('Case Data Entry'!T689))),"Please enter a valid number.",IF('DO NOT USE_Case Formulas'!A689,"OK",NA()))</f>
        <v>#N/A</v>
      </c>
      <c r="U689" s="46" t="e">
        <f>IF(AND('DO NOT USE_Case Formulas'!A689,ISBLANK('Case Data Entry'!U689)),"Has this person had symptoms? is required",IF(AND(NOT(ISBLANK('Case Data Entry'!U689)),ISNA(VLOOKUP('Case Data Entry'!U689,'DO NOT USE_Shared Picklist'!$D$3:$D$5,1,FALSE))),"Please select a value from the drop-down menu",IF('DO NOT USE_Case Formulas'!A689,"OK",NA())))</f>
        <v>#N/A</v>
      </c>
      <c r="V689" s="46" t="e">
        <f>IF(AND('Case Data Entry'!U689='DO NOT USE_Shared Picklist'!$D$3,ISBLANK('Case Data Entry'!V689)),"If yes, when did the symptoms start? is required if Has this person had symptoms? is Yes",IF('DO NOT USE_Case Formulas'!A689,"OK",NA()))</f>
        <v>#N/A</v>
      </c>
      <c r="W689" s="46" t="e">
        <f>IF(AND(NOT(ISBLANK('Case Data Entry'!W689)),ISNA(VLOOKUP('Case Data Entry'!W689,'DO NOT USE_Shared Picklist'!$G$3:$G$5,1,FALSE))),"Please select a value from the drop-down menu",IF('DO NOT USE_Case Formulas'!A689,"OK",NA()))</f>
        <v>#N/A</v>
      </c>
      <c r="X689" s="46"/>
      <c r="Y689" s="46" t="e">
        <f ca="1">IF('Case Data Entry'!Y689&gt;'DO NOT USE_Shared Picklist'!$C$3,"Date Entity Notified of Positive Test cannot be a future date",IF('DO NOT USE_Case Formulas'!A689,"OK",NA()))</f>
        <v>#N/A</v>
      </c>
      <c r="Z689" s="46" t="e">
        <f ca="1">IF('Case Data Entry'!Z689&gt;'DO NOT USE_Shared Picklist'!$C$3,"Test Date cannot be a future date",IF('DO NOT USE_Case Formulas'!A689,"OK",NA()))</f>
        <v>#N/A</v>
      </c>
      <c r="AA689" s="46" t="e">
        <f>IF(AND(NOT(ISBLANK('Case Data Entry'!AA689)),ISNA(VLOOKUP('Case Data Entry'!AA689,'DO NOT USE_Shared Picklist'!$R$3:$R$7,1,FALSE))),"Please select a value from the drop-down menu",IF('DO NOT USE_Case Formulas'!A689,"OK",NA()))</f>
        <v>#N/A</v>
      </c>
      <c r="AB689" s="46" t="e">
        <f>IF(AND(NOT(ISBLANK('Case Data Entry'!AB689)),ISNA(VLOOKUP('Case Data Entry'!AB689,'DO NOT USE_Shared Picklist'!$Q$3:$Q$8,1,FALSE))),"Please select a value from the drop-down menu",IF('DO NOT USE_Case Formulas'!A689,"OK",NA()))</f>
        <v>#N/A</v>
      </c>
    </row>
    <row r="690" spans="1:28" x14ac:dyDescent="0.25">
      <c r="A690" s="45" t="e">
        <f>IF('DO NOT USE_Case Formulas'!A690,IF('DO NOT USE_Case Formulas'!B690,"Not all required fields are completed","OK"),NA())</f>
        <v>#N/A</v>
      </c>
      <c r="B690" s="46" t="e">
        <f>IF(AND('DO NOT USE_Case Formulas'!A690,ISBLANK('Case Data Entry'!B690)),"First Name is required",IF(NOT(ISBLANK('Case Data Entry'!B690)),"OK",NA()))</f>
        <v>#N/A</v>
      </c>
      <c r="C690" s="46" t="e">
        <f>IF(AND('DO NOT USE_Case Formulas'!A690,ISBLANK('Case Data Entry'!C690)),"Last Name is required",IF(NOT(ISBLANK('Case Data Entry'!C690)),"OK",NA()))</f>
        <v>#N/A</v>
      </c>
      <c r="D690" s="46" t="e">
        <f>IF(AND('DO NOT USE_Case Formulas'!A690,ISBLANK('Case Data Entry'!D690)),"Birthdate is required",IF(NOT(ISBLANK('Case Data Entry'!D690)),"OK",NA()))</f>
        <v>#N/A</v>
      </c>
      <c r="E690" s="46" t="e">
        <f>IF(AND('DO NOT USE_Case Formulas'!A690,ISBLANK('Case Data Entry'!E690)),"Mobile Phone is required",IF(NOT(ISBLANK('Case Data Entry'!E690)),IF(AND(ISNUMBER(VALUE('Case Data Entry'!E690)),LEFT('Case Data Entry'!E690,1)&lt;&gt;"1",LEN('Case Data Entry'!E690)=10),"OK","Phone number must be valid format"),NA()))</f>
        <v>#N/A</v>
      </c>
      <c r="F690" s="46" t="e">
        <f>IF(AND('DO NOT USE_Case Formulas'!A690,ISBLANK('Case Data Entry'!F690)),"Home Street Address is required",IF(LEN('Case Data Entry'!F690)&gt;255,"Home Street Address must be less than 255 characters",IF('DO NOT USE_Case Formulas'!A690,"OK",NA())))</f>
        <v>#N/A</v>
      </c>
      <c r="G690" s="46" t="e">
        <f>IF(AND('DO NOT USE_Case Formulas'!A690,ISBLANK('Case Data Entry'!G690)),"City is required",IF(LEN('Case Data Entry'!G690)&gt;40,"City must be less than 40 characters",IF('DO NOT USE_Case Formulas'!A690,"OK",NA())))</f>
        <v>#N/A</v>
      </c>
      <c r="H690" s="46" t="e">
        <f>IF(AND('DO NOT USE_Case Formulas'!A690,ISBLANK('Case Data Entry'!H690)),"State is required",IF(AND(NOT(ISBLANK('Case Data Entry'!H690)),ISNA(VLOOKUP('Case Data Entry'!H690,'DO NOT USE_Shared Picklist'!$P$3:$P$52,1,FALSE))),"Please select a value from the drop-down menu",IF('DO NOT USE_Case Formulas'!A690,"OK",NA())))</f>
        <v>#N/A</v>
      </c>
      <c r="I690" s="46" t="e">
        <f>IF(AND('DO NOT USE_Case Formulas'!A690,ISBLANK('Case Data Entry'!I690)),"Zip is required",IF(ISBLANK('Case Data Entry'!I690),NA(),"OK"))</f>
        <v>#N/A</v>
      </c>
      <c r="J690" s="46" t="e">
        <f>IF(AND('DO NOT USE_Case Formulas'!A690,ISBLANK('Case Data Entry'!J690)),"Occupation/Job Title is required",IF(NOT(ISBLANK('Case Data Entry'!J690)),"OK",NA()))</f>
        <v>#N/A</v>
      </c>
      <c r="K690" s="46" t="e">
        <f>IF('DO NOT USE_Case Formulas'!A690,IF(ISBLANK('Case Data Entry'!K690),"Last Date On Site is required","OK"),NA())</f>
        <v>#N/A</v>
      </c>
      <c r="L690" s="46" t="e">
        <f>IF(AND('DO NOT USE_Case Formulas'!A690,ISBLANK('Case Data Entry'!L690)),"Specific Place in the Location is required",IF(ISBLANK('Case Data Entry'!L690),NA(),"OK"))</f>
        <v>#N/A</v>
      </c>
      <c r="M690" s="46" t="e">
        <f>IF(AND(NOT(ISBLANK('Case Data Entry'!M690)),ISNA(VLOOKUP('Case Data Entry'!M690,'DO NOT USE_Shared Picklist'!$L$3:$L$81,1,FALSE))),"Please select a value from the drop-down menu",IF('DO NOT USE_Case Formulas'!A690,"OK",NA()))</f>
        <v>#N/A</v>
      </c>
      <c r="N690" s="46" t="e">
        <f>IF(AND(NOT(ISBLANK('Case Data Entry'!N690)),ISNA(VLOOKUP('Case Data Entry'!N690,'DO NOT USE_Shared Picklist'!$I$3:$I$5,1,FALSE))),"Please select a value from the drop-down menu",IF('DO NOT USE_Case Formulas'!A690,"OK",NA()))</f>
        <v>#N/A</v>
      </c>
      <c r="O690" s="46" t="e">
        <f>IF(AND(NOT(ISBLANK('Case Data Entry'!O690)),ISNA(VLOOKUP('Case Data Entry'!O690,'DO NOT USE_Shared Picklist'!$E$3:$E$10,1,FALSE))),"Please select a value from the drop-down menu",IF('DO NOT USE_Case Formulas'!A690,"OK",NA()))</f>
        <v>#N/A</v>
      </c>
      <c r="P690" s="46" t="e">
        <f>IF(AND(NOT(ISBLANK('Case Data Entry'!P690)),ISNA(VLOOKUP('Case Data Entry'!P690,'DO NOT USE_Shared Picklist'!$W$3:$W$9,1,FALSE))),"Please select a value from the drop-down menu",IF('DO NOT USE_Case Formulas'!A690,"OK",NA()))</f>
        <v>#N/A</v>
      </c>
      <c r="Q690" s="46" t="e">
        <f>IF(AND(NOT(ISBLANK('Case Data Entry'!Q690)),ISNA(VLOOKUP('Case Data Entry'!Q690,'DO NOT USE_Shared Picklist'!$W$3:$W$9,1,FALSE))),"Please select a value from the drop-down menu",IF('DO NOT USE_Case Formulas'!A690,"OK",NA()))</f>
        <v>#N/A</v>
      </c>
      <c r="R690" s="46" t="e">
        <f>IF(AND(NOT(ISBLANK('Case Data Entry'!R690)),ISNA(VLOOKUP('Case Data Entry'!R690,'DO NOT USE_Shared Picklist'!$V$3:$V$7,1,FALSE))),"Please select a value from the drop-down menu",IF('DO NOT USE_Case Formulas'!A690,"OK",NA()))</f>
        <v>#N/A</v>
      </c>
      <c r="S690" s="46" t="e">
        <f>IF(LEN('Case Data Entry'!S690)&gt;255,"Work Area/Department must be less than 255 characters",IF('DO NOT USE_Case Formulas'!A690,"OK",NA()))</f>
        <v>#N/A</v>
      </c>
      <c r="T690" s="46" t="e">
        <f>IF(AND(NOT(ISBLANK('Case Data Entry'!T690)),NOT(ISNUMBER('Case Data Entry'!T690))),"Please enter a valid number.",IF('DO NOT USE_Case Formulas'!A690,"OK",NA()))</f>
        <v>#N/A</v>
      </c>
      <c r="U690" s="46" t="e">
        <f>IF(AND('DO NOT USE_Case Formulas'!A690,ISBLANK('Case Data Entry'!U690)),"Has this person had symptoms? is required",IF(AND(NOT(ISBLANK('Case Data Entry'!U690)),ISNA(VLOOKUP('Case Data Entry'!U690,'DO NOT USE_Shared Picklist'!$D$3:$D$5,1,FALSE))),"Please select a value from the drop-down menu",IF('DO NOT USE_Case Formulas'!A690,"OK",NA())))</f>
        <v>#N/A</v>
      </c>
      <c r="V690" s="46" t="e">
        <f>IF(AND('Case Data Entry'!U690='DO NOT USE_Shared Picklist'!$D$3,ISBLANK('Case Data Entry'!V690)),"If yes, when did the symptoms start? is required if Has this person had symptoms? is Yes",IF('DO NOT USE_Case Formulas'!A690,"OK",NA()))</f>
        <v>#N/A</v>
      </c>
      <c r="W690" s="46" t="e">
        <f>IF(AND(NOT(ISBLANK('Case Data Entry'!W690)),ISNA(VLOOKUP('Case Data Entry'!W690,'DO NOT USE_Shared Picklist'!$G$3:$G$5,1,FALSE))),"Please select a value from the drop-down menu",IF('DO NOT USE_Case Formulas'!A690,"OK",NA()))</f>
        <v>#N/A</v>
      </c>
      <c r="X690" s="46"/>
      <c r="Y690" s="46" t="e">
        <f ca="1">IF('Case Data Entry'!Y690&gt;'DO NOT USE_Shared Picklist'!$C$3,"Date Entity Notified of Positive Test cannot be a future date",IF('DO NOT USE_Case Formulas'!A690,"OK",NA()))</f>
        <v>#N/A</v>
      </c>
      <c r="Z690" s="46" t="e">
        <f ca="1">IF('Case Data Entry'!Z690&gt;'DO NOT USE_Shared Picklist'!$C$3,"Test Date cannot be a future date",IF('DO NOT USE_Case Formulas'!A690,"OK",NA()))</f>
        <v>#N/A</v>
      </c>
      <c r="AA690" s="46" t="e">
        <f>IF(AND(NOT(ISBLANK('Case Data Entry'!AA690)),ISNA(VLOOKUP('Case Data Entry'!AA690,'DO NOT USE_Shared Picklist'!$R$3:$R$7,1,FALSE))),"Please select a value from the drop-down menu",IF('DO NOT USE_Case Formulas'!A690,"OK",NA()))</f>
        <v>#N/A</v>
      </c>
      <c r="AB690" s="46" t="e">
        <f>IF(AND(NOT(ISBLANK('Case Data Entry'!AB690)),ISNA(VLOOKUP('Case Data Entry'!AB690,'DO NOT USE_Shared Picklist'!$Q$3:$Q$8,1,FALSE))),"Please select a value from the drop-down menu",IF('DO NOT USE_Case Formulas'!A690,"OK",NA()))</f>
        <v>#N/A</v>
      </c>
    </row>
    <row r="691" spans="1:28" x14ac:dyDescent="0.25">
      <c r="A691" s="45" t="e">
        <f>IF('DO NOT USE_Case Formulas'!A691,IF('DO NOT USE_Case Formulas'!B691,"Not all required fields are completed","OK"),NA())</f>
        <v>#N/A</v>
      </c>
      <c r="B691" s="46" t="e">
        <f>IF(AND('DO NOT USE_Case Formulas'!A691,ISBLANK('Case Data Entry'!B691)),"First Name is required",IF(NOT(ISBLANK('Case Data Entry'!B691)),"OK",NA()))</f>
        <v>#N/A</v>
      </c>
      <c r="C691" s="46" t="e">
        <f>IF(AND('DO NOT USE_Case Formulas'!A691,ISBLANK('Case Data Entry'!C691)),"Last Name is required",IF(NOT(ISBLANK('Case Data Entry'!C691)),"OK",NA()))</f>
        <v>#N/A</v>
      </c>
      <c r="D691" s="46" t="e">
        <f>IF(AND('DO NOT USE_Case Formulas'!A691,ISBLANK('Case Data Entry'!D691)),"Birthdate is required",IF(NOT(ISBLANK('Case Data Entry'!D691)),"OK",NA()))</f>
        <v>#N/A</v>
      </c>
      <c r="E691" s="46" t="e">
        <f>IF(AND('DO NOT USE_Case Formulas'!A691,ISBLANK('Case Data Entry'!E691)),"Mobile Phone is required",IF(NOT(ISBLANK('Case Data Entry'!E691)),IF(AND(ISNUMBER(VALUE('Case Data Entry'!E691)),LEFT('Case Data Entry'!E691,1)&lt;&gt;"1",LEN('Case Data Entry'!E691)=10),"OK","Phone number must be valid format"),NA()))</f>
        <v>#N/A</v>
      </c>
      <c r="F691" s="46" t="e">
        <f>IF(AND('DO NOT USE_Case Formulas'!A691,ISBLANK('Case Data Entry'!F691)),"Home Street Address is required",IF(LEN('Case Data Entry'!F691)&gt;255,"Home Street Address must be less than 255 characters",IF('DO NOT USE_Case Formulas'!A691,"OK",NA())))</f>
        <v>#N/A</v>
      </c>
      <c r="G691" s="46" t="e">
        <f>IF(AND('DO NOT USE_Case Formulas'!A691,ISBLANK('Case Data Entry'!G691)),"City is required",IF(LEN('Case Data Entry'!G691)&gt;40,"City must be less than 40 characters",IF('DO NOT USE_Case Formulas'!A691,"OK",NA())))</f>
        <v>#N/A</v>
      </c>
      <c r="H691" s="46" t="e">
        <f>IF(AND('DO NOT USE_Case Formulas'!A691,ISBLANK('Case Data Entry'!H691)),"State is required",IF(AND(NOT(ISBLANK('Case Data Entry'!H691)),ISNA(VLOOKUP('Case Data Entry'!H691,'DO NOT USE_Shared Picklist'!$P$3:$P$52,1,FALSE))),"Please select a value from the drop-down menu",IF('DO NOT USE_Case Formulas'!A691,"OK",NA())))</f>
        <v>#N/A</v>
      </c>
      <c r="I691" s="46" t="e">
        <f>IF(AND('DO NOT USE_Case Formulas'!A691,ISBLANK('Case Data Entry'!I691)),"Zip is required",IF(ISBLANK('Case Data Entry'!I691),NA(),"OK"))</f>
        <v>#N/A</v>
      </c>
      <c r="J691" s="46" t="e">
        <f>IF(AND('DO NOT USE_Case Formulas'!A691,ISBLANK('Case Data Entry'!J691)),"Occupation/Job Title is required",IF(NOT(ISBLANK('Case Data Entry'!J691)),"OK",NA()))</f>
        <v>#N/A</v>
      </c>
      <c r="K691" s="46" t="e">
        <f>IF('DO NOT USE_Case Formulas'!A691,IF(ISBLANK('Case Data Entry'!K691),"Last Date On Site is required","OK"),NA())</f>
        <v>#N/A</v>
      </c>
      <c r="L691" s="46" t="e">
        <f>IF(AND('DO NOT USE_Case Formulas'!A691,ISBLANK('Case Data Entry'!L691)),"Specific Place in the Location is required",IF(ISBLANK('Case Data Entry'!L691),NA(),"OK"))</f>
        <v>#N/A</v>
      </c>
      <c r="M691" s="46" t="e">
        <f>IF(AND(NOT(ISBLANK('Case Data Entry'!M691)),ISNA(VLOOKUP('Case Data Entry'!M691,'DO NOT USE_Shared Picklist'!$L$3:$L$81,1,FALSE))),"Please select a value from the drop-down menu",IF('DO NOT USE_Case Formulas'!A691,"OK",NA()))</f>
        <v>#N/A</v>
      </c>
      <c r="N691" s="46" t="e">
        <f>IF(AND(NOT(ISBLANK('Case Data Entry'!N691)),ISNA(VLOOKUP('Case Data Entry'!N691,'DO NOT USE_Shared Picklist'!$I$3:$I$5,1,FALSE))),"Please select a value from the drop-down menu",IF('DO NOT USE_Case Formulas'!A691,"OK",NA()))</f>
        <v>#N/A</v>
      </c>
      <c r="O691" s="46" t="e">
        <f>IF(AND(NOT(ISBLANK('Case Data Entry'!O691)),ISNA(VLOOKUP('Case Data Entry'!O691,'DO NOT USE_Shared Picklist'!$E$3:$E$10,1,FALSE))),"Please select a value from the drop-down menu",IF('DO NOT USE_Case Formulas'!A691,"OK",NA()))</f>
        <v>#N/A</v>
      </c>
      <c r="P691" s="46" t="e">
        <f>IF(AND(NOT(ISBLANK('Case Data Entry'!P691)),ISNA(VLOOKUP('Case Data Entry'!P691,'DO NOT USE_Shared Picklist'!$W$3:$W$9,1,FALSE))),"Please select a value from the drop-down menu",IF('DO NOT USE_Case Formulas'!A691,"OK",NA()))</f>
        <v>#N/A</v>
      </c>
      <c r="Q691" s="46" t="e">
        <f>IF(AND(NOT(ISBLANK('Case Data Entry'!Q691)),ISNA(VLOOKUP('Case Data Entry'!Q691,'DO NOT USE_Shared Picklist'!$W$3:$W$9,1,FALSE))),"Please select a value from the drop-down menu",IF('DO NOT USE_Case Formulas'!A691,"OK",NA()))</f>
        <v>#N/A</v>
      </c>
      <c r="R691" s="46" t="e">
        <f>IF(AND(NOT(ISBLANK('Case Data Entry'!R691)),ISNA(VLOOKUP('Case Data Entry'!R691,'DO NOT USE_Shared Picklist'!$V$3:$V$7,1,FALSE))),"Please select a value from the drop-down menu",IF('DO NOT USE_Case Formulas'!A691,"OK",NA()))</f>
        <v>#N/A</v>
      </c>
      <c r="S691" s="46" t="e">
        <f>IF(LEN('Case Data Entry'!S691)&gt;255,"Work Area/Department must be less than 255 characters",IF('DO NOT USE_Case Formulas'!A691,"OK",NA()))</f>
        <v>#N/A</v>
      </c>
      <c r="T691" s="46" t="e">
        <f>IF(AND(NOT(ISBLANK('Case Data Entry'!T691)),NOT(ISNUMBER('Case Data Entry'!T691))),"Please enter a valid number.",IF('DO NOT USE_Case Formulas'!A691,"OK",NA()))</f>
        <v>#N/A</v>
      </c>
      <c r="U691" s="46" t="e">
        <f>IF(AND('DO NOT USE_Case Formulas'!A691,ISBLANK('Case Data Entry'!U691)),"Has this person had symptoms? is required",IF(AND(NOT(ISBLANK('Case Data Entry'!U691)),ISNA(VLOOKUP('Case Data Entry'!U691,'DO NOT USE_Shared Picklist'!$D$3:$D$5,1,FALSE))),"Please select a value from the drop-down menu",IF('DO NOT USE_Case Formulas'!A691,"OK",NA())))</f>
        <v>#N/A</v>
      </c>
      <c r="V691" s="46" t="e">
        <f>IF(AND('Case Data Entry'!U691='DO NOT USE_Shared Picklist'!$D$3,ISBLANK('Case Data Entry'!V691)),"If yes, when did the symptoms start? is required if Has this person had symptoms? is Yes",IF('DO NOT USE_Case Formulas'!A691,"OK",NA()))</f>
        <v>#N/A</v>
      </c>
      <c r="W691" s="46" t="e">
        <f>IF(AND(NOT(ISBLANK('Case Data Entry'!W691)),ISNA(VLOOKUP('Case Data Entry'!W691,'DO NOT USE_Shared Picklist'!$G$3:$G$5,1,FALSE))),"Please select a value from the drop-down menu",IF('DO NOT USE_Case Formulas'!A691,"OK",NA()))</f>
        <v>#N/A</v>
      </c>
      <c r="X691" s="46"/>
      <c r="Y691" s="46" t="e">
        <f ca="1">IF('Case Data Entry'!Y691&gt;'DO NOT USE_Shared Picklist'!$C$3,"Date Entity Notified of Positive Test cannot be a future date",IF('DO NOT USE_Case Formulas'!A691,"OK",NA()))</f>
        <v>#N/A</v>
      </c>
      <c r="Z691" s="46" t="e">
        <f ca="1">IF('Case Data Entry'!Z691&gt;'DO NOT USE_Shared Picklist'!$C$3,"Test Date cannot be a future date",IF('DO NOT USE_Case Formulas'!A691,"OK",NA()))</f>
        <v>#N/A</v>
      </c>
      <c r="AA691" s="46" t="e">
        <f>IF(AND(NOT(ISBLANK('Case Data Entry'!AA691)),ISNA(VLOOKUP('Case Data Entry'!AA691,'DO NOT USE_Shared Picklist'!$R$3:$R$7,1,FALSE))),"Please select a value from the drop-down menu",IF('DO NOT USE_Case Formulas'!A691,"OK",NA()))</f>
        <v>#N/A</v>
      </c>
      <c r="AB691" s="46" t="e">
        <f>IF(AND(NOT(ISBLANK('Case Data Entry'!AB691)),ISNA(VLOOKUP('Case Data Entry'!AB691,'DO NOT USE_Shared Picklist'!$Q$3:$Q$8,1,FALSE))),"Please select a value from the drop-down menu",IF('DO NOT USE_Case Formulas'!A691,"OK",NA()))</f>
        <v>#N/A</v>
      </c>
    </row>
    <row r="692" spans="1:28" x14ac:dyDescent="0.25">
      <c r="A692" s="45" t="e">
        <f>IF('DO NOT USE_Case Formulas'!A692,IF('DO NOT USE_Case Formulas'!B692,"Not all required fields are completed","OK"),NA())</f>
        <v>#N/A</v>
      </c>
      <c r="B692" s="46" t="e">
        <f>IF(AND('DO NOT USE_Case Formulas'!A692,ISBLANK('Case Data Entry'!B692)),"First Name is required",IF(NOT(ISBLANK('Case Data Entry'!B692)),"OK",NA()))</f>
        <v>#N/A</v>
      </c>
      <c r="C692" s="46" t="e">
        <f>IF(AND('DO NOT USE_Case Formulas'!A692,ISBLANK('Case Data Entry'!C692)),"Last Name is required",IF(NOT(ISBLANK('Case Data Entry'!C692)),"OK",NA()))</f>
        <v>#N/A</v>
      </c>
      <c r="D692" s="46" t="e">
        <f>IF(AND('DO NOT USE_Case Formulas'!A692,ISBLANK('Case Data Entry'!D692)),"Birthdate is required",IF(NOT(ISBLANK('Case Data Entry'!D692)),"OK",NA()))</f>
        <v>#N/A</v>
      </c>
      <c r="E692" s="46" t="e">
        <f>IF(AND('DO NOT USE_Case Formulas'!A692,ISBLANK('Case Data Entry'!E692)),"Mobile Phone is required",IF(NOT(ISBLANK('Case Data Entry'!E692)),IF(AND(ISNUMBER(VALUE('Case Data Entry'!E692)),LEFT('Case Data Entry'!E692,1)&lt;&gt;"1",LEN('Case Data Entry'!E692)=10),"OK","Phone number must be valid format"),NA()))</f>
        <v>#N/A</v>
      </c>
      <c r="F692" s="46" t="e">
        <f>IF(AND('DO NOT USE_Case Formulas'!A692,ISBLANK('Case Data Entry'!F692)),"Home Street Address is required",IF(LEN('Case Data Entry'!F692)&gt;255,"Home Street Address must be less than 255 characters",IF('DO NOT USE_Case Formulas'!A692,"OK",NA())))</f>
        <v>#N/A</v>
      </c>
      <c r="G692" s="46" t="e">
        <f>IF(AND('DO NOT USE_Case Formulas'!A692,ISBLANK('Case Data Entry'!G692)),"City is required",IF(LEN('Case Data Entry'!G692)&gt;40,"City must be less than 40 characters",IF('DO NOT USE_Case Formulas'!A692,"OK",NA())))</f>
        <v>#N/A</v>
      </c>
      <c r="H692" s="46" t="e">
        <f>IF(AND('DO NOT USE_Case Formulas'!A692,ISBLANK('Case Data Entry'!H692)),"State is required",IF(AND(NOT(ISBLANK('Case Data Entry'!H692)),ISNA(VLOOKUP('Case Data Entry'!H692,'DO NOT USE_Shared Picklist'!$P$3:$P$52,1,FALSE))),"Please select a value from the drop-down menu",IF('DO NOT USE_Case Formulas'!A692,"OK",NA())))</f>
        <v>#N/A</v>
      </c>
      <c r="I692" s="46" t="e">
        <f>IF(AND('DO NOT USE_Case Formulas'!A692,ISBLANK('Case Data Entry'!I692)),"Zip is required",IF(ISBLANK('Case Data Entry'!I692),NA(),"OK"))</f>
        <v>#N/A</v>
      </c>
      <c r="J692" s="46" t="e">
        <f>IF(AND('DO NOT USE_Case Formulas'!A692,ISBLANK('Case Data Entry'!J692)),"Occupation/Job Title is required",IF(NOT(ISBLANK('Case Data Entry'!J692)),"OK",NA()))</f>
        <v>#N/A</v>
      </c>
      <c r="K692" s="46" t="e">
        <f>IF('DO NOT USE_Case Formulas'!A692,IF(ISBLANK('Case Data Entry'!K692),"Last Date On Site is required","OK"),NA())</f>
        <v>#N/A</v>
      </c>
      <c r="L692" s="46" t="e">
        <f>IF(AND('DO NOT USE_Case Formulas'!A692,ISBLANK('Case Data Entry'!L692)),"Specific Place in the Location is required",IF(ISBLANK('Case Data Entry'!L692),NA(),"OK"))</f>
        <v>#N/A</v>
      </c>
      <c r="M692" s="46" t="e">
        <f>IF(AND(NOT(ISBLANK('Case Data Entry'!M692)),ISNA(VLOOKUP('Case Data Entry'!M692,'DO NOT USE_Shared Picklist'!$L$3:$L$81,1,FALSE))),"Please select a value from the drop-down menu",IF('DO NOT USE_Case Formulas'!A692,"OK",NA()))</f>
        <v>#N/A</v>
      </c>
      <c r="N692" s="46" t="e">
        <f>IF(AND(NOT(ISBLANK('Case Data Entry'!N692)),ISNA(VLOOKUP('Case Data Entry'!N692,'DO NOT USE_Shared Picklist'!$I$3:$I$5,1,FALSE))),"Please select a value from the drop-down menu",IF('DO NOT USE_Case Formulas'!A692,"OK",NA()))</f>
        <v>#N/A</v>
      </c>
      <c r="O692" s="46" t="e">
        <f>IF(AND(NOT(ISBLANK('Case Data Entry'!O692)),ISNA(VLOOKUP('Case Data Entry'!O692,'DO NOT USE_Shared Picklist'!$E$3:$E$10,1,FALSE))),"Please select a value from the drop-down menu",IF('DO NOT USE_Case Formulas'!A692,"OK",NA()))</f>
        <v>#N/A</v>
      </c>
      <c r="P692" s="46" t="e">
        <f>IF(AND(NOT(ISBLANK('Case Data Entry'!P692)),ISNA(VLOOKUP('Case Data Entry'!P692,'DO NOT USE_Shared Picklist'!$W$3:$W$9,1,FALSE))),"Please select a value from the drop-down menu",IF('DO NOT USE_Case Formulas'!A692,"OK",NA()))</f>
        <v>#N/A</v>
      </c>
      <c r="Q692" s="46" t="e">
        <f>IF(AND(NOT(ISBLANK('Case Data Entry'!Q692)),ISNA(VLOOKUP('Case Data Entry'!Q692,'DO NOT USE_Shared Picklist'!$W$3:$W$9,1,FALSE))),"Please select a value from the drop-down menu",IF('DO NOT USE_Case Formulas'!A692,"OK",NA()))</f>
        <v>#N/A</v>
      </c>
      <c r="R692" s="46" t="e">
        <f>IF(AND(NOT(ISBLANK('Case Data Entry'!R692)),ISNA(VLOOKUP('Case Data Entry'!R692,'DO NOT USE_Shared Picklist'!$V$3:$V$7,1,FALSE))),"Please select a value from the drop-down menu",IF('DO NOT USE_Case Formulas'!A692,"OK",NA()))</f>
        <v>#N/A</v>
      </c>
      <c r="S692" s="46" t="e">
        <f>IF(LEN('Case Data Entry'!S692)&gt;255,"Work Area/Department must be less than 255 characters",IF('DO NOT USE_Case Formulas'!A692,"OK",NA()))</f>
        <v>#N/A</v>
      </c>
      <c r="T692" s="46" t="e">
        <f>IF(AND(NOT(ISBLANK('Case Data Entry'!T692)),NOT(ISNUMBER('Case Data Entry'!T692))),"Please enter a valid number.",IF('DO NOT USE_Case Formulas'!A692,"OK",NA()))</f>
        <v>#N/A</v>
      </c>
      <c r="U692" s="46" t="e">
        <f>IF(AND('DO NOT USE_Case Formulas'!A692,ISBLANK('Case Data Entry'!U692)),"Has this person had symptoms? is required",IF(AND(NOT(ISBLANK('Case Data Entry'!U692)),ISNA(VLOOKUP('Case Data Entry'!U692,'DO NOT USE_Shared Picklist'!$D$3:$D$5,1,FALSE))),"Please select a value from the drop-down menu",IF('DO NOT USE_Case Formulas'!A692,"OK",NA())))</f>
        <v>#N/A</v>
      </c>
      <c r="V692" s="46" t="e">
        <f>IF(AND('Case Data Entry'!U692='DO NOT USE_Shared Picklist'!$D$3,ISBLANK('Case Data Entry'!V692)),"If yes, when did the symptoms start? is required if Has this person had symptoms? is Yes",IF('DO NOT USE_Case Formulas'!A692,"OK",NA()))</f>
        <v>#N/A</v>
      </c>
      <c r="W692" s="46" t="e">
        <f>IF(AND(NOT(ISBLANK('Case Data Entry'!W692)),ISNA(VLOOKUP('Case Data Entry'!W692,'DO NOT USE_Shared Picklist'!$G$3:$G$5,1,FALSE))),"Please select a value from the drop-down menu",IF('DO NOT USE_Case Formulas'!A692,"OK",NA()))</f>
        <v>#N/A</v>
      </c>
      <c r="X692" s="46"/>
      <c r="Y692" s="46" t="e">
        <f ca="1">IF('Case Data Entry'!Y692&gt;'DO NOT USE_Shared Picklist'!$C$3,"Date Entity Notified of Positive Test cannot be a future date",IF('DO NOT USE_Case Formulas'!A692,"OK",NA()))</f>
        <v>#N/A</v>
      </c>
      <c r="Z692" s="46" t="e">
        <f ca="1">IF('Case Data Entry'!Z692&gt;'DO NOT USE_Shared Picklist'!$C$3,"Test Date cannot be a future date",IF('DO NOT USE_Case Formulas'!A692,"OK",NA()))</f>
        <v>#N/A</v>
      </c>
      <c r="AA692" s="46" t="e">
        <f>IF(AND(NOT(ISBLANK('Case Data Entry'!AA692)),ISNA(VLOOKUP('Case Data Entry'!AA692,'DO NOT USE_Shared Picklist'!$R$3:$R$7,1,FALSE))),"Please select a value from the drop-down menu",IF('DO NOT USE_Case Formulas'!A692,"OK",NA()))</f>
        <v>#N/A</v>
      </c>
      <c r="AB692" s="46" t="e">
        <f>IF(AND(NOT(ISBLANK('Case Data Entry'!AB692)),ISNA(VLOOKUP('Case Data Entry'!AB692,'DO NOT USE_Shared Picklist'!$Q$3:$Q$8,1,FALSE))),"Please select a value from the drop-down menu",IF('DO NOT USE_Case Formulas'!A692,"OK",NA()))</f>
        <v>#N/A</v>
      </c>
    </row>
    <row r="693" spans="1:28" x14ac:dyDescent="0.25">
      <c r="A693" s="45" t="e">
        <f>IF('DO NOT USE_Case Formulas'!A693,IF('DO NOT USE_Case Formulas'!B693,"Not all required fields are completed","OK"),NA())</f>
        <v>#N/A</v>
      </c>
      <c r="B693" s="46" t="e">
        <f>IF(AND('DO NOT USE_Case Formulas'!A693,ISBLANK('Case Data Entry'!B693)),"First Name is required",IF(NOT(ISBLANK('Case Data Entry'!B693)),"OK",NA()))</f>
        <v>#N/A</v>
      </c>
      <c r="C693" s="46" t="e">
        <f>IF(AND('DO NOT USE_Case Formulas'!A693,ISBLANK('Case Data Entry'!C693)),"Last Name is required",IF(NOT(ISBLANK('Case Data Entry'!C693)),"OK",NA()))</f>
        <v>#N/A</v>
      </c>
      <c r="D693" s="46" t="e">
        <f>IF(AND('DO NOT USE_Case Formulas'!A693,ISBLANK('Case Data Entry'!D693)),"Birthdate is required",IF(NOT(ISBLANK('Case Data Entry'!D693)),"OK",NA()))</f>
        <v>#N/A</v>
      </c>
      <c r="E693" s="46" t="e">
        <f>IF(AND('DO NOT USE_Case Formulas'!A693,ISBLANK('Case Data Entry'!E693)),"Mobile Phone is required",IF(NOT(ISBLANK('Case Data Entry'!E693)),IF(AND(ISNUMBER(VALUE('Case Data Entry'!E693)),LEFT('Case Data Entry'!E693,1)&lt;&gt;"1",LEN('Case Data Entry'!E693)=10),"OK","Phone number must be valid format"),NA()))</f>
        <v>#N/A</v>
      </c>
      <c r="F693" s="46" t="e">
        <f>IF(AND('DO NOT USE_Case Formulas'!A693,ISBLANK('Case Data Entry'!F693)),"Home Street Address is required",IF(LEN('Case Data Entry'!F693)&gt;255,"Home Street Address must be less than 255 characters",IF('DO NOT USE_Case Formulas'!A693,"OK",NA())))</f>
        <v>#N/A</v>
      </c>
      <c r="G693" s="46" t="e">
        <f>IF(AND('DO NOT USE_Case Formulas'!A693,ISBLANK('Case Data Entry'!G693)),"City is required",IF(LEN('Case Data Entry'!G693)&gt;40,"City must be less than 40 characters",IF('DO NOT USE_Case Formulas'!A693,"OK",NA())))</f>
        <v>#N/A</v>
      </c>
      <c r="H693" s="46" t="e">
        <f>IF(AND('DO NOT USE_Case Formulas'!A693,ISBLANK('Case Data Entry'!H693)),"State is required",IF(AND(NOT(ISBLANK('Case Data Entry'!H693)),ISNA(VLOOKUP('Case Data Entry'!H693,'DO NOT USE_Shared Picklist'!$P$3:$P$52,1,FALSE))),"Please select a value from the drop-down menu",IF('DO NOT USE_Case Formulas'!A693,"OK",NA())))</f>
        <v>#N/A</v>
      </c>
      <c r="I693" s="46" t="e">
        <f>IF(AND('DO NOT USE_Case Formulas'!A693,ISBLANK('Case Data Entry'!I693)),"Zip is required",IF(ISBLANK('Case Data Entry'!I693),NA(),"OK"))</f>
        <v>#N/A</v>
      </c>
      <c r="J693" s="46" t="e">
        <f>IF(AND('DO NOT USE_Case Formulas'!A693,ISBLANK('Case Data Entry'!J693)),"Occupation/Job Title is required",IF(NOT(ISBLANK('Case Data Entry'!J693)),"OK",NA()))</f>
        <v>#N/A</v>
      </c>
      <c r="K693" s="46" t="e">
        <f>IF('DO NOT USE_Case Formulas'!A693,IF(ISBLANK('Case Data Entry'!K693),"Last Date On Site is required","OK"),NA())</f>
        <v>#N/A</v>
      </c>
      <c r="L693" s="46" t="e">
        <f>IF(AND('DO NOT USE_Case Formulas'!A693,ISBLANK('Case Data Entry'!L693)),"Specific Place in the Location is required",IF(ISBLANK('Case Data Entry'!L693),NA(),"OK"))</f>
        <v>#N/A</v>
      </c>
      <c r="M693" s="46" t="e">
        <f>IF(AND(NOT(ISBLANK('Case Data Entry'!M693)),ISNA(VLOOKUP('Case Data Entry'!M693,'DO NOT USE_Shared Picklist'!$L$3:$L$81,1,FALSE))),"Please select a value from the drop-down menu",IF('DO NOT USE_Case Formulas'!A693,"OK",NA()))</f>
        <v>#N/A</v>
      </c>
      <c r="N693" s="46" t="e">
        <f>IF(AND(NOT(ISBLANK('Case Data Entry'!N693)),ISNA(VLOOKUP('Case Data Entry'!N693,'DO NOT USE_Shared Picklist'!$I$3:$I$5,1,FALSE))),"Please select a value from the drop-down menu",IF('DO NOT USE_Case Formulas'!A693,"OK",NA()))</f>
        <v>#N/A</v>
      </c>
      <c r="O693" s="46" t="e">
        <f>IF(AND(NOT(ISBLANK('Case Data Entry'!O693)),ISNA(VLOOKUP('Case Data Entry'!O693,'DO NOT USE_Shared Picklist'!$E$3:$E$10,1,FALSE))),"Please select a value from the drop-down menu",IF('DO NOT USE_Case Formulas'!A693,"OK",NA()))</f>
        <v>#N/A</v>
      </c>
      <c r="P693" s="46" t="e">
        <f>IF(AND(NOT(ISBLANK('Case Data Entry'!P693)),ISNA(VLOOKUP('Case Data Entry'!P693,'DO NOT USE_Shared Picklist'!$W$3:$W$9,1,FALSE))),"Please select a value from the drop-down menu",IF('DO NOT USE_Case Formulas'!A693,"OK",NA()))</f>
        <v>#N/A</v>
      </c>
      <c r="Q693" s="46" t="e">
        <f>IF(AND(NOT(ISBLANK('Case Data Entry'!Q693)),ISNA(VLOOKUP('Case Data Entry'!Q693,'DO NOT USE_Shared Picklist'!$W$3:$W$9,1,FALSE))),"Please select a value from the drop-down menu",IF('DO NOT USE_Case Formulas'!A693,"OK",NA()))</f>
        <v>#N/A</v>
      </c>
      <c r="R693" s="46" t="e">
        <f>IF(AND(NOT(ISBLANK('Case Data Entry'!R693)),ISNA(VLOOKUP('Case Data Entry'!R693,'DO NOT USE_Shared Picklist'!$V$3:$V$7,1,FALSE))),"Please select a value from the drop-down menu",IF('DO NOT USE_Case Formulas'!A693,"OK",NA()))</f>
        <v>#N/A</v>
      </c>
      <c r="S693" s="46" t="e">
        <f>IF(LEN('Case Data Entry'!S693)&gt;255,"Work Area/Department must be less than 255 characters",IF('DO NOT USE_Case Formulas'!A693,"OK",NA()))</f>
        <v>#N/A</v>
      </c>
      <c r="T693" s="46" t="e">
        <f>IF(AND(NOT(ISBLANK('Case Data Entry'!T693)),NOT(ISNUMBER('Case Data Entry'!T693))),"Please enter a valid number.",IF('DO NOT USE_Case Formulas'!A693,"OK",NA()))</f>
        <v>#N/A</v>
      </c>
      <c r="U693" s="46" t="e">
        <f>IF(AND('DO NOT USE_Case Formulas'!A693,ISBLANK('Case Data Entry'!U693)),"Has this person had symptoms? is required",IF(AND(NOT(ISBLANK('Case Data Entry'!U693)),ISNA(VLOOKUP('Case Data Entry'!U693,'DO NOT USE_Shared Picklist'!$D$3:$D$5,1,FALSE))),"Please select a value from the drop-down menu",IF('DO NOT USE_Case Formulas'!A693,"OK",NA())))</f>
        <v>#N/A</v>
      </c>
      <c r="V693" s="46" t="e">
        <f>IF(AND('Case Data Entry'!U693='DO NOT USE_Shared Picklist'!$D$3,ISBLANK('Case Data Entry'!V693)),"If yes, when did the symptoms start? is required if Has this person had symptoms? is Yes",IF('DO NOT USE_Case Formulas'!A693,"OK",NA()))</f>
        <v>#N/A</v>
      </c>
      <c r="W693" s="46" t="e">
        <f>IF(AND(NOT(ISBLANK('Case Data Entry'!W693)),ISNA(VLOOKUP('Case Data Entry'!W693,'DO NOT USE_Shared Picklist'!$G$3:$G$5,1,FALSE))),"Please select a value from the drop-down menu",IF('DO NOT USE_Case Formulas'!A693,"OK",NA()))</f>
        <v>#N/A</v>
      </c>
      <c r="X693" s="46"/>
      <c r="Y693" s="46" t="e">
        <f ca="1">IF('Case Data Entry'!Y693&gt;'DO NOT USE_Shared Picklist'!$C$3,"Date Entity Notified of Positive Test cannot be a future date",IF('DO NOT USE_Case Formulas'!A693,"OK",NA()))</f>
        <v>#N/A</v>
      </c>
      <c r="Z693" s="46" t="e">
        <f ca="1">IF('Case Data Entry'!Z693&gt;'DO NOT USE_Shared Picklist'!$C$3,"Test Date cannot be a future date",IF('DO NOT USE_Case Formulas'!A693,"OK",NA()))</f>
        <v>#N/A</v>
      </c>
      <c r="AA693" s="46" t="e">
        <f>IF(AND(NOT(ISBLANK('Case Data Entry'!AA693)),ISNA(VLOOKUP('Case Data Entry'!AA693,'DO NOT USE_Shared Picklist'!$R$3:$R$7,1,FALSE))),"Please select a value from the drop-down menu",IF('DO NOT USE_Case Formulas'!A693,"OK",NA()))</f>
        <v>#N/A</v>
      </c>
      <c r="AB693" s="46" t="e">
        <f>IF(AND(NOT(ISBLANK('Case Data Entry'!AB693)),ISNA(VLOOKUP('Case Data Entry'!AB693,'DO NOT USE_Shared Picklist'!$Q$3:$Q$8,1,FALSE))),"Please select a value from the drop-down menu",IF('DO NOT USE_Case Formulas'!A693,"OK",NA()))</f>
        <v>#N/A</v>
      </c>
    </row>
    <row r="694" spans="1:28" x14ac:dyDescent="0.25">
      <c r="A694" s="45" t="e">
        <f>IF('DO NOT USE_Case Formulas'!A694,IF('DO NOT USE_Case Formulas'!B694,"Not all required fields are completed","OK"),NA())</f>
        <v>#N/A</v>
      </c>
      <c r="B694" s="46" t="e">
        <f>IF(AND('DO NOT USE_Case Formulas'!A694,ISBLANK('Case Data Entry'!B694)),"First Name is required",IF(NOT(ISBLANK('Case Data Entry'!B694)),"OK",NA()))</f>
        <v>#N/A</v>
      </c>
      <c r="C694" s="46" t="e">
        <f>IF(AND('DO NOT USE_Case Formulas'!A694,ISBLANK('Case Data Entry'!C694)),"Last Name is required",IF(NOT(ISBLANK('Case Data Entry'!C694)),"OK",NA()))</f>
        <v>#N/A</v>
      </c>
      <c r="D694" s="46" t="e">
        <f>IF(AND('DO NOT USE_Case Formulas'!A694,ISBLANK('Case Data Entry'!D694)),"Birthdate is required",IF(NOT(ISBLANK('Case Data Entry'!D694)),"OK",NA()))</f>
        <v>#N/A</v>
      </c>
      <c r="E694" s="46" t="e">
        <f>IF(AND('DO NOT USE_Case Formulas'!A694,ISBLANK('Case Data Entry'!E694)),"Mobile Phone is required",IF(NOT(ISBLANK('Case Data Entry'!E694)),IF(AND(ISNUMBER(VALUE('Case Data Entry'!E694)),LEFT('Case Data Entry'!E694,1)&lt;&gt;"1",LEN('Case Data Entry'!E694)=10),"OK","Phone number must be valid format"),NA()))</f>
        <v>#N/A</v>
      </c>
      <c r="F694" s="46" t="e">
        <f>IF(AND('DO NOT USE_Case Formulas'!A694,ISBLANK('Case Data Entry'!F694)),"Home Street Address is required",IF(LEN('Case Data Entry'!F694)&gt;255,"Home Street Address must be less than 255 characters",IF('DO NOT USE_Case Formulas'!A694,"OK",NA())))</f>
        <v>#N/A</v>
      </c>
      <c r="G694" s="46" t="e">
        <f>IF(AND('DO NOT USE_Case Formulas'!A694,ISBLANK('Case Data Entry'!G694)),"City is required",IF(LEN('Case Data Entry'!G694)&gt;40,"City must be less than 40 characters",IF('DO NOT USE_Case Formulas'!A694,"OK",NA())))</f>
        <v>#N/A</v>
      </c>
      <c r="H694" s="46" t="e">
        <f>IF(AND('DO NOT USE_Case Formulas'!A694,ISBLANK('Case Data Entry'!H694)),"State is required",IF(AND(NOT(ISBLANK('Case Data Entry'!H694)),ISNA(VLOOKUP('Case Data Entry'!H694,'DO NOT USE_Shared Picklist'!$P$3:$P$52,1,FALSE))),"Please select a value from the drop-down menu",IF('DO NOT USE_Case Formulas'!A694,"OK",NA())))</f>
        <v>#N/A</v>
      </c>
      <c r="I694" s="46" t="e">
        <f>IF(AND('DO NOT USE_Case Formulas'!A694,ISBLANK('Case Data Entry'!I694)),"Zip is required",IF(ISBLANK('Case Data Entry'!I694),NA(),"OK"))</f>
        <v>#N/A</v>
      </c>
      <c r="J694" s="46" t="e">
        <f>IF(AND('DO NOT USE_Case Formulas'!A694,ISBLANK('Case Data Entry'!J694)),"Occupation/Job Title is required",IF(NOT(ISBLANK('Case Data Entry'!J694)),"OK",NA()))</f>
        <v>#N/A</v>
      </c>
      <c r="K694" s="46" t="e">
        <f>IF('DO NOT USE_Case Formulas'!A694,IF(ISBLANK('Case Data Entry'!K694),"Last Date On Site is required","OK"),NA())</f>
        <v>#N/A</v>
      </c>
      <c r="L694" s="46" t="e">
        <f>IF(AND('DO NOT USE_Case Formulas'!A694,ISBLANK('Case Data Entry'!L694)),"Specific Place in the Location is required",IF(ISBLANK('Case Data Entry'!L694),NA(),"OK"))</f>
        <v>#N/A</v>
      </c>
      <c r="M694" s="46" t="e">
        <f>IF(AND(NOT(ISBLANK('Case Data Entry'!M694)),ISNA(VLOOKUP('Case Data Entry'!M694,'DO NOT USE_Shared Picklist'!$L$3:$L$81,1,FALSE))),"Please select a value from the drop-down menu",IF('DO NOT USE_Case Formulas'!A694,"OK",NA()))</f>
        <v>#N/A</v>
      </c>
      <c r="N694" s="46" t="e">
        <f>IF(AND(NOT(ISBLANK('Case Data Entry'!N694)),ISNA(VLOOKUP('Case Data Entry'!N694,'DO NOT USE_Shared Picklist'!$I$3:$I$5,1,FALSE))),"Please select a value from the drop-down menu",IF('DO NOT USE_Case Formulas'!A694,"OK",NA()))</f>
        <v>#N/A</v>
      </c>
      <c r="O694" s="46" t="e">
        <f>IF(AND(NOT(ISBLANK('Case Data Entry'!O694)),ISNA(VLOOKUP('Case Data Entry'!O694,'DO NOT USE_Shared Picklist'!$E$3:$E$10,1,FALSE))),"Please select a value from the drop-down menu",IF('DO NOT USE_Case Formulas'!A694,"OK",NA()))</f>
        <v>#N/A</v>
      </c>
      <c r="P694" s="46" t="e">
        <f>IF(AND(NOT(ISBLANK('Case Data Entry'!P694)),ISNA(VLOOKUP('Case Data Entry'!P694,'DO NOT USE_Shared Picklist'!$W$3:$W$9,1,FALSE))),"Please select a value from the drop-down menu",IF('DO NOT USE_Case Formulas'!A694,"OK",NA()))</f>
        <v>#N/A</v>
      </c>
      <c r="Q694" s="46" t="e">
        <f>IF(AND(NOT(ISBLANK('Case Data Entry'!Q694)),ISNA(VLOOKUP('Case Data Entry'!Q694,'DO NOT USE_Shared Picklist'!$W$3:$W$9,1,FALSE))),"Please select a value from the drop-down menu",IF('DO NOT USE_Case Formulas'!A694,"OK",NA()))</f>
        <v>#N/A</v>
      </c>
      <c r="R694" s="46" t="e">
        <f>IF(AND(NOT(ISBLANK('Case Data Entry'!R694)),ISNA(VLOOKUP('Case Data Entry'!R694,'DO NOT USE_Shared Picklist'!$V$3:$V$7,1,FALSE))),"Please select a value from the drop-down menu",IF('DO NOT USE_Case Formulas'!A694,"OK",NA()))</f>
        <v>#N/A</v>
      </c>
      <c r="S694" s="46" t="e">
        <f>IF(LEN('Case Data Entry'!S694)&gt;255,"Work Area/Department must be less than 255 characters",IF('DO NOT USE_Case Formulas'!A694,"OK",NA()))</f>
        <v>#N/A</v>
      </c>
      <c r="T694" s="46" t="e">
        <f>IF(AND(NOT(ISBLANK('Case Data Entry'!T694)),NOT(ISNUMBER('Case Data Entry'!T694))),"Please enter a valid number.",IF('DO NOT USE_Case Formulas'!A694,"OK",NA()))</f>
        <v>#N/A</v>
      </c>
      <c r="U694" s="46" t="e">
        <f>IF(AND('DO NOT USE_Case Formulas'!A694,ISBLANK('Case Data Entry'!U694)),"Has this person had symptoms? is required",IF(AND(NOT(ISBLANK('Case Data Entry'!U694)),ISNA(VLOOKUP('Case Data Entry'!U694,'DO NOT USE_Shared Picklist'!$D$3:$D$5,1,FALSE))),"Please select a value from the drop-down menu",IF('DO NOT USE_Case Formulas'!A694,"OK",NA())))</f>
        <v>#N/A</v>
      </c>
      <c r="V694" s="46" t="e">
        <f>IF(AND('Case Data Entry'!U694='DO NOT USE_Shared Picklist'!$D$3,ISBLANK('Case Data Entry'!V694)),"If yes, when did the symptoms start? is required if Has this person had symptoms? is Yes",IF('DO NOT USE_Case Formulas'!A694,"OK",NA()))</f>
        <v>#N/A</v>
      </c>
      <c r="W694" s="46" t="e">
        <f>IF(AND(NOT(ISBLANK('Case Data Entry'!W694)),ISNA(VLOOKUP('Case Data Entry'!W694,'DO NOT USE_Shared Picklist'!$G$3:$G$5,1,FALSE))),"Please select a value from the drop-down menu",IF('DO NOT USE_Case Formulas'!A694,"OK",NA()))</f>
        <v>#N/A</v>
      </c>
      <c r="X694" s="46"/>
      <c r="Y694" s="46" t="e">
        <f ca="1">IF('Case Data Entry'!Y694&gt;'DO NOT USE_Shared Picklist'!$C$3,"Date Entity Notified of Positive Test cannot be a future date",IF('DO NOT USE_Case Formulas'!A694,"OK",NA()))</f>
        <v>#N/A</v>
      </c>
      <c r="Z694" s="46" t="e">
        <f ca="1">IF('Case Data Entry'!Z694&gt;'DO NOT USE_Shared Picklist'!$C$3,"Test Date cannot be a future date",IF('DO NOT USE_Case Formulas'!A694,"OK",NA()))</f>
        <v>#N/A</v>
      </c>
      <c r="AA694" s="46" t="e">
        <f>IF(AND(NOT(ISBLANK('Case Data Entry'!AA694)),ISNA(VLOOKUP('Case Data Entry'!AA694,'DO NOT USE_Shared Picklist'!$R$3:$R$7,1,FALSE))),"Please select a value from the drop-down menu",IF('DO NOT USE_Case Formulas'!A694,"OK",NA()))</f>
        <v>#N/A</v>
      </c>
      <c r="AB694" s="46" t="e">
        <f>IF(AND(NOT(ISBLANK('Case Data Entry'!AB694)),ISNA(VLOOKUP('Case Data Entry'!AB694,'DO NOT USE_Shared Picklist'!$Q$3:$Q$8,1,FALSE))),"Please select a value from the drop-down menu",IF('DO NOT USE_Case Formulas'!A694,"OK",NA()))</f>
        <v>#N/A</v>
      </c>
    </row>
    <row r="695" spans="1:28" x14ac:dyDescent="0.25">
      <c r="A695" s="45" t="e">
        <f>IF('DO NOT USE_Case Formulas'!A695,IF('DO NOT USE_Case Formulas'!B695,"Not all required fields are completed","OK"),NA())</f>
        <v>#N/A</v>
      </c>
      <c r="B695" s="46" t="e">
        <f>IF(AND('DO NOT USE_Case Formulas'!A695,ISBLANK('Case Data Entry'!B695)),"First Name is required",IF(NOT(ISBLANK('Case Data Entry'!B695)),"OK",NA()))</f>
        <v>#N/A</v>
      </c>
      <c r="C695" s="46" t="e">
        <f>IF(AND('DO NOT USE_Case Formulas'!A695,ISBLANK('Case Data Entry'!C695)),"Last Name is required",IF(NOT(ISBLANK('Case Data Entry'!C695)),"OK",NA()))</f>
        <v>#N/A</v>
      </c>
      <c r="D695" s="46" t="e">
        <f>IF(AND('DO NOT USE_Case Formulas'!A695,ISBLANK('Case Data Entry'!D695)),"Birthdate is required",IF(NOT(ISBLANK('Case Data Entry'!D695)),"OK",NA()))</f>
        <v>#N/A</v>
      </c>
      <c r="E695" s="46" t="e">
        <f>IF(AND('DO NOT USE_Case Formulas'!A695,ISBLANK('Case Data Entry'!E695)),"Mobile Phone is required",IF(NOT(ISBLANK('Case Data Entry'!E695)),IF(AND(ISNUMBER(VALUE('Case Data Entry'!E695)),LEFT('Case Data Entry'!E695,1)&lt;&gt;"1",LEN('Case Data Entry'!E695)=10),"OK","Phone number must be valid format"),NA()))</f>
        <v>#N/A</v>
      </c>
      <c r="F695" s="46" t="e">
        <f>IF(AND('DO NOT USE_Case Formulas'!A695,ISBLANK('Case Data Entry'!F695)),"Home Street Address is required",IF(LEN('Case Data Entry'!F695)&gt;255,"Home Street Address must be less than 255 characters",IF('DO NOT USE_Case Formulas'!A695,"OK",NA())))</f>
        <v>#N/A</v>
      </c>
      <c r="G695" s="46" t="e">
        <f>IF(AND('DO NOT USE_Case Formulas'!A695,ISBLANK('Case Data Entry'!G695)),"City is required",IF(LEN('Case Data Entry'!G695)&gt;40,"City must be less than 40 characters",IF('DO NOT USE_Case Formulas'!A695,"OK",NA())))</f>
        <v>#N/A</v>
      </c>
      <c r="H695" s="46" t="e">
        <f>IF(AND('DO NOT USE_Case Formulas'!A695,ISBLANK('Case Data Entry'!H695)),"State is required",IF(AND(NOT(ISBLANK('Case Data Entry'!H695)),ISNA(VLOOKUP('Case Data Entry'!H695,'DO NOT USE_Shared Picklist'!$P$3:$P$52,1,FALSE))),"Please select a value from the drop-down menu",IF('DO NOT USE_Case Formulas'!A695,"OK",NA())))</f>
        <v>#N/A</v>
      </c>
      <c r="I695" s="46" t="e">
        <f>IF(AND('DO NOT USE_Case Formulas'!A695,ISBLANK('Case Data Entry'!I695)),"Zip is required",IF(ISBLANK('Case Data Entry'!I695),NA(),"OK"))</f>
        <v>#N/A</v>
      </c>
      <c r="J695" s="46" t="e">
        <f>IF(AND('DO NOT USE_Case Formulas'!A695,ISBLANK('Case Data Entry'!J695)),"Occupation/Job Title is required",IF(NOT(ISBLANK('Case Data Entry'!J695)),"OK",NA()))</f>
        <v>#N/A</v>
      </c>
      <c r="K695" s="46" t="e">
        <f>IF('DO NOT USE_Case Formulas'!A695,IF(ISBLANK('Case Data Entry'!K695),"Last Date On Site is required","OK"),NA())</f>
        <v>#N/A</v>
      </c>
      <c r="L695" s="46" t="e">
        <f>IF(AND('DO NOT USE_Case Formulas'!A695,ISBLANK('Case Data Entry'!L695)),"Specific Place in the Location is required",IF(ISBLANK('Case Data Entry'!L695),NA(),"OK"))</f>
        <v>#N/A</v>
      </c>
      <c r="M695" s="46" t="e">
        <f>IF(AND(NOT(ISBLANK('Case Data Entry'!M695)),ISNA(VLOOKUP('Case Data Entry'!M695,'DO NOT USE_Shared Picklist'!$L$3:$L$81,1,FALSE))),"Please select a value from the drop-down menu",IF('DO NOT USE_Case Formulas'!A695,"OK",NA()))</f>
        <v>#N/A</v>
      </c>
      <c r="N695" s="46" t="e">
        <f>IF(AND(NOT(ISBLANK('Case Data Entry'!N695)),ISNA(VLOOKUP('Case Data Entry'!N695,'DO NOT USE_Shared Picklist'!$I$3:$I$5,1,FALSE))),"Please select a value from the drop-down menu",IF('DO NOT USE_Case Formulas'!A695,"OK",NA()))</f>
        <v>#N/A</v>
      </c>
      <c r="O695" s="46" t="e">
        <f>IF(AND(NOT(ISBLANK('Case Data Entry'!O695)),ISNA(VLOOKUP('Case Data Entry'!O695,'DO NOT USE_Shared Picklist'!$E$3:$E$10,1,FALSE))),"Please select a value from the drop-down menu",IF('DO NOT USE_Case Formulas'!A695,"OK",NA()))</f>
        <v>#N/A</v>
      </c>
      <c r="P695" s="46" t="e">
        <f>IF(AND(NOT(ISBLANK('Case Data Entry'!P695)),ISNA(VLOOKUP('Case Data Entry'!P695,'DO NOT USE_Shared Picklist'!$W$3:$W$9,1,FALSE))),"Please select a value from the drop-down menu",IF('DO NOT USE_Case Formulas'!A695,"OK",NA()))</f>
        <v>#N/A</v>
      </c>
      <c r="Q695" s="46" t="e">
        <f>IF(AND(NOT(ISBLANK('Case Data Entry'!Q695)),ISNA(VLOOKUP('Case Data Entry'!Q695,'DO NOT USE_Shared Picklist'!$W$3:$W$9,1,FALSE))),"Please select a value from the drop-down menu",IF('DO NOT USE_Case Formulas'!A695,"OK",NA()))</f>
        <v>#N/A</v>
      </c>
      <c r="R695" s="46" t="e">
        <f>IF(AND(NOT(ISBLANK('Case Data Entry'!R695)),ISNA(VLOOKUP('Case Data Entry'!R695,'DO NOT USE_Shared Picklist'!$V$3:$V$7,1,FALSE))),"Please select a value from the drop-down menu",IF('DO NOT USE_Case Formulas'!A695,"OK",NA()))</f>
        <v>#N/A</v>
      </c>
      <c r="S695" s="46" t="e">
        <f>IF(LEN('Case Data Entry'!S695)&gt;255,"Work Area/Department must be less than 255 characters",IF('DO NOT USE_Case Formulas'!A695,"OK",NA()))</f>
        <v>#N/A</v>
      </c>
      <c r="T695" s="46" t="e">
        <f>IF(AND(NOT(ISBLANK('Case Data Entry'!T695)),NOT(ISNUMBER('Case Data Entry'!T695))),"Please enter a valid number.",IF('DO NOT USE_Case Formulas'!A695,"OK",NA()))</f>
        <v>#N/A</v>
      </c>
      <c r="U695" s="46" t="e">
        <f>IF(AND('DO NOT USE_Case Formulas'!A695,ISBLANK('Case Data Entry'!U695)),"Has this person had symptoms? is required",IF(AND(NOT(ISBLANK('Case Data Entry'!U695)),ISNA(VLOOKUP('Case Data Entry'!U695,'DO NOT USE_Shared Picklist'!$D$3:$D$5,1,FALSE))),"Please select a value from the drop-down menu",IF('DO NOT USE_Case Formulas'!A695,"OK",NA())))</f>
        <v>#N/A</v>
      </c>
      <c r="V695" s="46" t="e">
        <f>IF(AND('Case Data Entry'!U695='DO NOT USE_Shared Picklist'!$D$3,ISBLANK('Case Data Entry'!V695)),"If yes, when did the symptoms start? is required if Has this person had symptoms? is Yes",IF('DO NOT USE_Case Formulas'!A695,"OK",NA()))</f>
        <v>#N/A</v>
      </c>
      <c r="W695" s="46" t="e">
        <f>IF(AND(NOT(ISBLANK('Case Data Entry'!W695)),ISNA(VLOOKUP('Case Data Entry'!W695,'DO NOT USE_Shared Picklist'!$G$3:$G$5,1,FALSE))),"Please select a value from the drop-down menu",IF('DO NOT USE_Case Formulas'!A695,"OK",NA()))</f>
        <v>#N/A</v>
      </c>
      <c r="X695" s="46"/>
      <c r="Y695" s="46" t="e">
        <f ca="1">IF('Case Data Entry'!Y695&gt;'DO NOT USE_Shared Picklist'!$C$3,"Date Entity Notified of Positive Test cannot be a future date",IF('DO NOT USE_Case Formulas'!A695,"OK",NA()))</f>
        <v>#N/A</v>
      </c>
      <c r="Z695" s="46" t="e">
        <f ca="1">IF('Case Data Entry'!Z695&gt;'DO NOT USE_Shared Picklist'!$C$3,"Test Date cannot be a future date",IF('DO NOT USE_Case Formulas'!A695,"OK",NA()))</f>
        <v>#N/A</v>
      </c>
      <c r="AA695" s="46" t="e">
        <f>IF(AND(NOT(ISBLANK('Case Data Entry'!AA695)),ISNA(VLOOKUP('Case Data Entry'!AA695,'DO NOT USE_Shared Picklist'!$R$3:$R$7,1,FALSE))),"Please select a value from the drop-down menu",IF('DO NOT USE_Case Formulas'!A695,"OK",NA()))</f>
        <v>#N/A</v>
      </c>
      <c r="AB695" s="46" t="e">
        <f>IF(AND(NOT(ISBLANK('Case Data Entry'!AB695)),ISNA(VLOOKUP('Case Data Entry'!AB695,'DO NOT USE_Shared Picklist'!$Q$3:$Q$8,1,FALSE))),"Please select a value from the drop-down menu",IF('DO NOT USE_Case Formulas'!A695,"OK",NA()))</f>
        <v>#N/A</v>
      </c>
    </row>
    <row r="696" spans="1:28" x14ac:dyDescent="0.25">
      <c r="A696" s="45" t="e">
        <f>IF('DO NOT USE_Case Formulas'!A696,IF('DO NOT USE_Case Formulas'!B696,"Not all required fields are completed","OK"),NA())</f>
        <v>#N/A</v>
      </c>
      <c r="B696" s="46" t="e">
        <f>IF(AND('DO NOT USE_Case Formulas'!A696,ISBLANK('Case Data Entry'!B696)),"First Name is required",IF(NOT(ISBLANK('Case Data Entry'!B696)),"OK",NA()))</f>
        <v>#N/A</v>
      </c>
      <c r="C696" s="46" t="e">
        <f>IF(AND('DO NOT USE_Case Formulas'!A696,ISBLANK('Case Data Entry'!C696)),"Last Name is required",IF(NOT(ISBLANK('Case Data Entry'!C696)),"OK",NA()))</f>
        <v>#N/A</v>
      </c>
      <c r="D696" s="46" t="e">
        <f>IF(AND('DO NOT USE_Case Formulas'!A696,ISBLANK('Case Data Entry'!D696)),"Birthdate is required",IF(NOT(ISBLANK('Case Data Entry'!D696)),"OK",NA()))</f>
        <v>#N/A</v>
      </c>
      <c r="E696" s="46" t="e">
        <f>IF(AND('DO NOT USE_Case Formulas'!A696,ISBLANK('Case Data Entry'!E696)),"Mobile Phone is required",IF(NOT(ISBLANK('Case Data Entry'!E696)),IF(AND(ISNUMBER(VALUE('Case Data Entry'!E696)),LEFT('Case Data Entry'!E696,1)&lt;&gt;"1",LEN('Case Data Entry'!E696)=10),"OK","Phone number must be valid format"),NA()))</f>
        <v>#N/A</v>
      </c>
      <c r="F696" s="46" t="e">
        <f>IF(AND('DO NOT USE_Case Formulas'!A696,ISBLANK('Case Data Entry'!F696)),"Home Street Address is required",IF(LEN('Case Data Entry'!F696)&gt;255,"Home Street Address must be less than 255 characters",IF('DO NOT USE_Case Formulas'!A696,"OK",NA())))</f>
        <v>#N/A</v>
      </c>
      <c r="G696" s="46" t="e">
        <f>IF(AND('DO NOT USE_Case Formulas'!A696,ISBLANK('Case Data Entry'!G696)),"City is required",IF(LEN('Case Data Entry'!G696)&gt;40,"City must be less than 40 characters",IF('DO NOT USE_Case Formulas'!A696,"OK",NA())))</f>
        <v>#N/A</v>
      </c>
      <c r="H696" s="46" t="e">
        <f>IF(AND('DO NOT USE_Case Formulas'!A696,ISBLANK('Case Data Entry'!H696)),"State is required",IF(AND(NOT(ISBLANK('Case Data Entry'!H696)),ISNA(VLOOKUP('Case Data Entry'!H696,'DO NOT USE_Shared Picklist'!$P$3:$P$52,1,FALSE))),"Please select a value from the drop-down menu",IF('DO NOT USE_Case Formulas'!A696,"OK",NA())))</f>
        <v>#N/A</v>
      </c>
      <c r="I696" s="46" t="e">
        <f>IF(AND('DO NOT USE_Case Formulas'!A696,ISBLANK('Case Data Entry'!I696)),"Zip is required",IF(ISBLANK('Case Data Entry'!I696),NA(),"OK"))</f>
        <v>#N/A</v>
      </c>
      <c r="J696" s="46" t="e">
        <f>IF(AND('DO NOT USE_Case Formulas'!A696,ISBLANK('Case Data Entry'!J696)),"Occupation/Job Title is required",IF(NOT(ISBLANK('Case Data Entry'!J696)),"OK",NA()))</f>
        <v>#N/A</v>
      </c>
      <c r="K696" s="46" t="e">
        <f>IF('DO NOT USE_Case Formulas'!A696,IF(ISBLANK('Case Data Entry'!K696),"Last Date On Site is required","OK"),NA())</f>
        <v>#N/A</v>
      </c>
      <c r="L696" s="46" t="e">
        <f>IF(AND('DO NOT USE_Case Formulas'!A696,ISBLANK('Case Data Entry'!L696)),"Specific Place in the Location is required",IF(ISBLANK('Case Data Entry'!L696),NA(),"OK"))</f>
        <v>#N/A</v>
      </c>
      <c r="M696" s="46" t="e">
        <f>IF(AND(NOT(ISBLANK('Case Data Entry'!M696)),ISNA(VLOOKUP('Case Data Entry'!M696,'DO NOT USE_Shared Picklist'!$L$3:$L$81,1,FALSE))),"Please select a value from the drop-down menu",IF('DO NOT USE_Case Formulas'!A696,"OK",NA()))</f>
        <v>#N/A</v>
      </c>
      <c r="N696" s="46" t="e">
        <f>IF(AND(NOT(ISBLANK('Case Data Entry'!N696)),ISNA(VLOOKUP('Case Data Entry'!N696,'DO NOT USE_Shared Picklist'!$I$3:$I$5,1,FALSE))),"Please select a value from the drop-down menu",IF('DO NOT USE_Case Formulas'!A696,"OK",NA()))</f>
        <v>#N/A</v>
      </c>
      <c r="O696" s="46" t="e">
        <f>IF(AND(NOT(ISBLANK('Case Data Entry'!O696)),ISNA(VLOOKUP('Case Data Entry'!O696,'DO NOT USE_Shared Picklist'!$E$3:$E$10,1,FALSE))),"Please select a value from the drop-down menu",IF('DO NOT USE_Case Formulas'!A696,"OK",NA()))</f>
        <v>#N/A</v>
      </c>
      <c r="P696" s="46" t="e">
        <f>IF(AND(NOT(ISBLANK('Case Data Entry'!P696)),ISNA(VLOOKUP('Case Data Entry'!P696,'DO NOT USE_Shared Picklist'!$W$3:$W$9,1,FALSE))),"Please select a value from the drop-down menu",IF('DO NOT USE_Case Formulas'!A696,"OK",NA()))</f>
        <v>#N/A</v>
      </c>
      <c r="Q696" s="46" t="e">
        <f>IF(AND(NOT(ISBLANK('Case Data Entry'!Q696)),ISNA(VLOOKUP('Case Data Entry'!Q696,'DO NOT USE_Shared Picklist'!$W$3:$W$9,1,FALSE))),"Please select a value from the drop-down menu",IF('DO NOT USE_Case Formulas'!A696,"OK",NA()))</f>
        <v>#N/A</v>
      </c>
      <c r="R696" s="46" t="e">
        <f>IF(AND(NOT(ISBLANK('Case Data Entry'!R696)),ISNA(VLOOKUP('Case Data Entry'!R696,'DO NOT USE_Shared Picklist'!$V$3:$V$7,1,FALSE))),"Please select a value from the drop-down menu",IF('DO NOT USE_Case Formulas'!A696,"OK",NA()))</f>
        <v>#N/A</v>
      </c>
      <c r="S696" s="46" t="e">
        <f>IF(LEN('Case Data Entry'!S696)&gt;255,"Work Area/Department must be less than 255 characters",IF('DO NOT USE_Case Formulas'!A696,"OK",NA()))</f>
        <v>#N/A</v>
      </c>
      <c r="T696" s="46" t="e">
        <f>IF(AND(NOT(ISBLANK('Case Data Entry'!T696)),NOT(ISNUMBER('Case Data Entry'!T696))),"Please enter a valid number.",IF('DO NOT USE_Case Formulas'!A696,"OK",NA()))</f>
        <v>#N/A</v>
      </c>
      <c r="U696" s="46" t="e">
        <f>IF(AND('DO NOT USE_Case Formulas'!A696,ISBLANK('Case Data Entry'!U696)),"Has this person had symptoms? is required",IF(AND(NOT(ISBLANK('Case Data Entry'!U696)),ISNA(VLOOKUP('Case Data Entry'!U696,'DO NOT USE_Shared Picklist'!$D$3:$D$5,1,FALSE))),"Please select a value from the drop-down menu",IF('DO NOT USE_Case Formulas'!A696,"OK",NA())))</f>
        <v>#N/A</v>
      </c>
      <c r="V696" s="46" t="e">
        <f>IF(AND('Case Data Entry'!U696='DO NOT USE_Shared Picklist'!$D$3,ISBLANK('Case Data Entry'!V696)),"If yes, when did the symptoms start? is required if Has this person had symptoms? is Yes",IF('DO NOT USE_Case Formulas'!A696,"OK",NA()))</f>
        <v>#N/A</v>
      </c>
      <c r="W696" s="46" t="e">
        <f>IF(AND(NOT(ISBLANK('Case Data Entry'!W696)),ISNA(VLOOKUP('Case Data Entry'!W696,'DO NOT USE_Shared Picklist'!$G$3:$G$5,1,FALSE))),"Please select a value from the drop-down menu",IF('DO NOT USE_Case Formulas'!A696,"OK",NA()))</f>
        <v>#N/A</v>
      </c>
      <c r="X696" s="46"/>
      <c r="Y696" s="46" t="e">
        <f ca="1">IF('Case Data Entry'!Y696&gt;'DO NOT USE_Shared Picklist'!$C$3,"Date Entity Notified of Positive Test cannot be a future date",IF('DO NOT USE_Case Formulas'!A696,"OK",NA()))</f>
        <v>#N/A</v>
      </c>
      <c r="Z696" s="46" t="e">
        <f ca="1">IF('Case Data Entry'!Z696&gt;'DO NOT USE_Shared Picklist'!$C$3,"Test Date cannot be a future date",IF('DO NOT USE_Case Formulas'!A696,"OK",NA()))</f>
        <v>#N/A</v>
      </c>
      <c r="AA696" s="46" t="e">
        <f>IF(AND(NOT(ISBLANK('Case Data Entry'!AA696)),ISNA(VLOOKUP('Case Data Entry'!AA696,'DO NOT USE_Shared Picklist'!$R$3:$R$7,1,FALSE))),"Please select a value from the drop-down menu",IF('DO NOT USE_Case Formulas'!A696,"OK",NA()))</f>
        <v>#N/A</v>
      </c>
      <c r="AB696" s="46" t="e">
        <f>IF(AND(NOT(ISBLANK('Case Data Entry'!AB696)),ISNA(VLOOKUP('Case Data Entry'!AB696,'DO NOT USE_Shared Picklist'!$Q$3:$Q$8,1,FALSE))),"Please select a value from the drop-down menu",IF('DO NOT USE_Case Formulas'!A696,"OK",NA()))</f>
        <v>#N/A</v>
      </c>
    </row>
    <row r="697" spans="1:28" x14ac:dyDescent="0.25">
      <c r="A697" s="45" t="e">
        <f>IF('DO NOT USE_Case Formulas'!A697,IF('DO NOT USE_Case Formulas'!B697,"Not all required fields are completed","OK"),NA())</f>
        <v>#N/A</v>
      </c>
      <c r="B697" s="46" t="e">
        <f>IF(AND('DO NOT USE_Case Formulas'!A697,ISBLANK('Case Data Entry'!B697)),"First Name is required",IF(NOT(ISBLANK('Case Data Entry'!B697)),"OK",NA()))</f>
        <v>#N/A</v>
      </c>
      <c r="C697" s="46" t="e">
        <f>IF(AND('DO NOT USE_Case Formulas'!A697,ISBLANK('Case Data Entry'!C697)),"Last Name is required",IF(NOT(ISBLANK('Case Data Entry'!C697)),"OK",NA()))</f>
        <v>#N/A</v>
      </c>
      <c r="D697" s="46" t="e">
        <f>IF(AND('DO NOT USE_Case Formulas'!A697,ISBLANK('Case Data Entry'!D697)),"Birthdate is required",IF(NOT(ISBLANK('Case Data Entry'!D697)),"OK",NA()))</f>
        <v>#N/A</v>
      </c>
      <c r="E697" s="46" t="e">
        <f>IF(AND('DO NOT USE_Case Formulas'!A697,ISBLANK('Case Data Entry'!E697)),"Mobile Phone is required",IF(NOT(ISBLANK('Case Data Entry'!E697)),IF(AND(ISNUMBER(VALUE('Case Data Entry'!E697)),LEFT('Case Data Entry'!E697,1)&lt;&gt;"1",LEN('Case Data Entry'!E697)=10),"OK","Phone number must be valid format"),NA()))</f>
        <v>#N/A</v>
      </c>
      <c r="F697" s="46" t="e">
        <f>IF(AND('DO NOT USE_Case Formulas'!A697,ISBLANK('Case Data Entry'!F697)),"Home Street Address is required",IF(LEN('Case Data Entry'!F697)&gt;255,"Home Street Address must be less than 255 characters",IF('DO NOT USE_Case Formulas'!A697,"OK",NA())))</f>
        <v>#N/A</v>
      </c>
      <c r="G697" s="46" t="e">
        <f>IF(AND('DO NOT USE_Case Formulas'!A697,ISBLANK('Case Data Entry'!G697)),"City is required",IF(LEN('Case Data Entry'!G697)&gt;40,"City must be less than 40 characters",IF('DO NOT USE_Case Formulas'!A697,"OK",NA())))</f>
        <v>#N/A</v>
      </c>
      <c r="H697" s="46" t="e">
        <f>IF(AND('DO NOT USE_Case Formulas'!A697,ISBLANK('Case Data Entry'!H697)),"State is required",IF(AND(NOT(ISBLANK('Case Data Entry'!H697)),ISNA(VLOOKUP('Case Data Entry'!H697,'DO NOT USE_Shared Picklist'!$P$3:$P$52,1,FALSE))),"Please select a value from the drop-down menu",IF('DO NOT USE_Case Formulas'!A697,"OK",NA())))</f>
        <v>#N/A</v>
      </c>
      <c r="I697" s="46" t="e">
        <f>IF(AND('DO NOT USE_Case Formulas'!A697,ISBLANK('Case Data Entry'!I697)),"Zip is required",IF(ISBLANK('Case Data Entry'!I697),NA(),"OK"))</f>
        <v>#N/A</v>
      </c>
      <c r="J697" s="46" t="e">
        <f>IF(AND('DO NOT USE_Case Formulas'!A697,ISBLANK('Case Data Entry'!J697)),"Occupation/Job Title is required",IF(NOT(ISBLANK('Case Data Entry'!J697)),"OK",NA()))</f>
        <v>#N/A</v>
      </c>
      <c r="K697" s="46" t="e">
        <f>IF('DO NOT USE_Case Formulas'!A697,IF(ISBLANK('Case Data Entry'!K697),"Last Date On Site is required","OK"),NA())</f>
        <v>#N/A</v>
      </c>
      <c r="L697" s="46" t="e">
        <f>IF(AND('DO NOT USE_Case Formulas'!A697,ISBLANK('Case Data Entry'!L697)),"Specific Place in the Location is required",IF(ISBLANK('Case Data Entry'!L697),NA(),"OK"))</f>
        <v>#N/A</v>
      </c>
      <c r="M697" s="46" t="e">
        <f>IF(AND(NOT(ISBLANK('Case Data Entry'!M697)),ISNA(VLOOKUP('Case Data Entry'!M697,'DO NOT USE_Shared Picklist'!$L$3:$L$81,1,FALSE))),"Please select a value from the drop-down menu",IF('DO NOT USE_Case Formulas'!A697,"OK",NA()))</f>
        <v>#N/A</v>
      </c>
      <c r="N697" s="46" t="e">
        <f>IF(AND(NOT(ISBLANK('Case Data Entry'!N697)),ISNA(VLOOKUP('Case Data Entry'!N697,'DO NOT USE_Shared Picklist'!$I$3:$I$5,1,FALSE))),"Please select a value from the drop-down menu",IF('DO NOT USE_Case Formulas'!A697,"OK",NA()))</f>
        <v>#N/A</v>
      </c>
      <c r="O697" s="46" t="e">
        <f>IF(AND(NOT(ISBLANK('Case Data Entry'!O697)),ISNA(VLOOKUP('Case Data Entry'!O697,'DO NOT USE_Shared Picklist'!$E$3:$E$10,1,FALSE))),"Please select a value from the drop-down menu",IF('DO NOT USE_Case Formulas'!A697,"OK",NA()))</f>
        <v>#N/A</v>
      </c>
      <c r="P697" s="46" t="e">
        <f>IF(AND(NOT(ISBLANK('Case Data Entry'!P697)),ISNA(VLOOKUP('Case Data Entry'!P697,'DO NOT USE_Shared Picklist'!$W$3:$W$9,1,FALSE))),"Please select a value from the drop-down menu",IF('DO NOT USE_Case Formulas'!A697,"OK",NA()))</f>
        <v>#N/A</v>
      </c>
      <c r="Q697" s="46" t="e">
        <f>IF(AND(NOT(ISBLANK('Case Data Entry'!Q697)),ISNA(VLOOKUP('Case Data Entry'!Q697,'DO NOT USE_Shared Picklist'!$W$3:$W$9,1,FALSE))),"Please select a value from the drop-down menu",IF('DO NOT USE_Case Formulas'!A697,"OK",NA()))</f>
        <v>#N/A</v>
      </c>
      <c r="R697" s="46" t="e">
        <f>IF(AND(NOT(ISBLANK('Case Data Entry'!R697)),ISNA(VLOOKUP('Case Data Entry'!R697,'DO NOT USE_Shared Picklist'!$V$3:$V$7,1,FALSE))),"Please select a value from the drop-down menu",IF('DO NOT USE_Case Formulas'!A697,"OK",NA()))</f>
        <v>#N/A</v>
      </c>
      <c r="S697" s="46" t="e">
        <f>IF(LEN('Case Data Entry'!S697)&gt;255,"Work Area/Department must be less than 255 characters",IF('DO NOT USE_Case Formulas'!A697,"OK",NA()))</f>
        <v>#N/A</v>
      </c>
      <c r="T697" s="46" t="e">
        <f>IF(AND(NOT(ISBLANK('Case Data Entry'!T697)),NOT(ISNUMBER('Case Data Entry'!T697))),"Please enter a valid number.",IF('DO NOT USE_Case Formulas'!A697,"OK",NA()))</f>
        <v>#N/A</v>
      </c>
      <c r="U697" s="46" t="e">
        <f>IF(AND('DO NOT USE_Case Formulas'!A697,ISBLANK('Case Data Entry'!U697)),"Has this person had symptoms? is required",IF(AND(NOT(ISBLANK('Case Data Entry'!U697)),ISNA(VLOOKUP('Case Data Entry'!U697,'DO NOT USE_Shared Picklist'!$D$3:$D$5,1,FALSE))),"Please select a value from the drop-down menu",IF('DO NOT USE_Case Formulas'!A697,"OK",NA())))</f>
        <v>#N/A</v>
      </c>
      <c r="V697" s="46" t="e">
        <f>IF(AND('Case Data Entry'!U697='DO NOT USE_Shared Picklist'!$D$3,ISBLANK('Case Data Entry'!V697)),"If yes, when did the symptoms start? is required if Has this person had symptoms? is Yes",IF('DO NOT USE_Case Formulas'!A697,"OK",NA()))</f>
        <v>#N/A</v>
      </c>
      <c r="W697" s="46" t="e">
        <f>IF(AND(NOT(ISBLANK('Case Data Entry'!W697)),ISNA(VLOOKUP('Case Data Entry'!W697,'DO NOT USE_Shared Picklist'!$G$3:$G$5,1,FALSE))),"Please select a value from the drop-down menu",IF('DO NOT USE_Case Formulas'!A697,"OK",NA()))</f>
        <v>#N/A</v>
      </c>
      <c r="X697" s="46"/>
      <c r="Y697" s="46" t="e">
        <f ca="1">IF('Case Data Entry'!Y697&gt;'DO NOT USE_Shared Picklist'!$C$3,"Date Entity Notified of Positive Test cannot be a future date",IF('DO NOT USE_Case Formulas'!A697,"OK",NA()))</f>
        <v>#N/A</v>
      </c>
      <c r="Z697" s="46" t="e">
        <f ca="1">IF('Case Data Entry'!Z697&gt;'DO NOT USE_Shared Picklist'!$C$3,"Test Date cannot be a future date",IF('DO NOT USE_Case Formulas'!A697,"OK",NA()))</f>
        <v>#N/A</v>
      </c>
      <c r="AA697" s="46" t="e">
        <f>IF(AND(NOT(ISBLANK('Case Data Entry'!AA697)),ISNA(VLOOKUP('Case Data Entry'!AA697,'DO NOT USE_Shared Picklist'!$R$3:$R$7,1,FALSE))),"Please select a value from the drop-down menu",IF('DO NOT USE_Case Formulas'!A697,"OK",NA()))</f>
        <v>#N/A</v>
      </c>
      <c r="AB697" s="46" t="e">
        <f>IF(AND(NOT(ISBLANK('Case Data Entry'!AB697)),ISNA(VLOOKUP('Case Data Entry'!AB697,'DO NOT USE_Shared Picklist'!$Q$3:$Q$8,1,FALSE))),"Please select a value from the drop-down menu",IF('DO NOT USE_Case Formulas'!A697,"OK",NA()))</f>
        <v>#N/A</v>
      </c>
    </row>
    <row r="698" spans="1:28" x14ac:dyDescent="0.25">
      <c r="A698" s="45" t="e">
        <f>IF('DO NOT USE_Case Formulas'!A698,IF('DO NOT USE_Case Formulas'!B698,"Not all required fields are completed","OK"),NA())</f>
        <v>#N/A</v>
      </c>
      <c r="B698" s="46" t="e">
        <f>IF(AND('DO NOT USE_Case Formulas'!A698,ISBLANK('Case Data Entry'!B698)),"First Name is required",IF(NOT(ISBLANK('Case Data Entry'!B698)),"OK",NA()))</f>
        <v>#N/A</v>
      </c>
      <c r="C698" s="46" t="e">
        <f>IF(AND('DO NOT USE_Case Formulas'!A698,ISBLANK('Case Data Entry'!C698)),"Last Name is required",IF(NOT(ISBLANK('Case Data Entry'!C698)),"OK",NA()))</f>
        <v>#N/A</v>
      </c>
      <c r="D698" s="46" t="e">
        <f>IF(AND('DO NOT USE_Case Formulas'!A698,ISBLANK('Case Data Entry'!D698)),"Birthdate is required",IF(NOT(ISBLANK('Case Data Entry'!D698)),"OK",NA()))</f>
        <v>#N/A</v>
      </c>
      <c r="E698" s="46" t="e">
        <f>IF(AND('DO NOT USE_Case Formulas'!A698,ISBLANK('Case Data Entry'!E698)),"Mobile Phone is required",IF(NOT(ISBLANK('Case Data Entry'!E698)),IF(AND(ISNUMBER(VALUE('Case Data Entry'!E698)),LEFT('Case Data Entry'!E698,1)&lt;&gt;"1",LEN('Case Data Entry'!E698)=10),"OK","Phone number must be valid format"),NA()))</f>
        <v>#N/A</v>
      </c>
      <c r="F698" s="46" t="e">
        <f>IF(AND('DO NOT USE_Case Formulas'!A698,ISBLANK('Case Data Entry'!F698)),"Home Street Address is required",IF(LEN('Case Data Entry'!F698)&gt;255,"Home Street Address must be less than 255 characters",IF('DO NOT USE_Case Formulas'!A698,"OK",NA())))</f>
        <v>#N/A</v>
      </c>
      <c r="G698" s="46" t="e">
        <f>IF(AND('DO NOT USE_Case Formulas'!A698,ISBLANK('Case Data Entry'!G698)),"City is required",IF(LEN('Case Data Entry'!G698)&gt;40,"City must be less than 40 characters",IF('DO NOT USE_Case Formulas'!A698,"OK",NA())))</f>
        <v>#N/A</v>
      </c>
      <c r="H698" s="46" t="e">
        <f>IF(AND('DO NOT USE_Case Formulas'!A698,ISBLANK('Case Data Entry'!H698)),"State is required",IF(AND(NOT(ISBLANK('Case Data Entry'!H698)),ISNA(VLOOKUP('Case Data Entry'!H698,'DO NOT USE_Shared Picklist'!$P$3:$P$52,1,FALSE))),"Please select a value from the drop-down menu",IF('DO NOT USE_Case Formulas'!A698,"OK",NA())))</f>
        <v>#N/A</v>
      </c>
      <c r="I698" s="46" t="e">
        <f>IF(AND('DO NOT USE_Case Formulas'!A698,ISBLANK('Case Data Entry'!I698)),"Zip is required",IF(ISBLANK('Case Data Entry'!I698),NA(),"OK"))</f>
        <v>#N/A</v>
      </c>
      <c r="J698" s="46" t="e">
        <f>IF(AND('DO NOT USE_Case Formulas'!A698,ISBLANK('Case Data Entry'!J698)),"Occupation/Job Title is required",IF(NOT(ISBLANK('Case Data Entry'!J698)),"OK",NA()))</f>
        <v>#N/A</v>
      </c>
      <c r="K698" s="46" t="e">
        <f>IF('DO NOT USE_Case Formulas'!A698,IF(ISBLANK('Case Data Entry'!K698),"Last Date On Site is required","OK"),NA())</f>
        <v>#N/A</v>
      </c>
      <c r="L698" s="46" t="e">
        <f>IF(AND('DO NOT USE_Case Formulas'!A698,ISBLANK('Case Data Entry'!L698)),"Specific Place in the Location is required",IF(ISBLANK('Case Data Entry'!L698),NA(),"OK"))</f>
        <v>#N/A</v>
      </c>
      <c r="M698" s="46" t="e">
        <f>IF(AND(NOT(ISBLANK('Case Data Entry'!M698)),ISNA(VLOOKUP('Case Data Entry'!M698,'DO NOT USE_Shared Picklist'!$L$3:$L$81,1,FALSE))),"Please select a value from the drop-down menu",IF('DO NOT USE_Case Formulas'!A698,"OK",NA()))</f>
        <v>#N/A</v>
      </c>
      <c r="N698" s="46" t="e">
        <f>IF(AND(NOT(ISBLANK('Case Data Entry'!N698)),ISNA(VLOOKUP('Case Data Entry'!N698,'DO NOT USE_Shared Picklist'!$I$3:$I$5,1,FALSE))),"Please select a value from the drop-down menu",IF('DO NOT USE_Case Formulas'!A698,"OK",NA()))</f>
        <v>#N/A</v>
      </c>
      <c r="O698" s="46" t="e">
        <f>IF(AND(NOT(ISBLANK('Case Data Entry'!O698)),ISNA(VLOOKUP('Case Data Entry'!O698,'DO NOT USE_Shared Picklist'!$E$3:$E$10,1,FALSE))),"Please select a value from the drop-down menu",IF('DO NOT USE_Case Formulas'!A698,"OK",NA()))</f>
        <v>#N/A</v>
      </c>
      <c r="P698" s="46" t="e">
        <f>IF(AND(NOT(ISBLANK('Case Data Entry'!P698)),ISNA(VLOOKUP('Case Data Entry'!P698,'DO NOT USE_Shared Picklist'!$W$3:$W$9,1,FALSE))),"Please select a value from the drop-down menu",IF('DO NOT USE_Case Formulas'!A698,"OK",NA()))</f>
        <v>#N/A</v>
      </c>
      <c r="Q698" s="46" t="e">
        <f>IF(AND(NOT(ISBLANK('Case Data Entry'!Q698)),ISNA(VLOOKUP('Case Data Entry'!Q698,'DO NOT USE_Shared Picklist'!$W$3:$W$9,1,FALSE))),"Please select a value from the drop-down menu",IF('DO NOT USE_Case Formulas'!A698,"OK",NA()))</f>
        <v>#N/A</v>
      </c>
      <c r="R698" s="46" t="e">
        <f>IF(AND(NOT(ISBLANK('Case Data Entry'!R698)),ISNA(VLOOKUP('Case Data Entry'!R698,'DO NOT USE_Shared Picklist'!$V$3:$V$7,1,FALSE))),"Please select a value from the drop-down menu",IF('DO NOT USE_Case Formulas'!A698,"OK",NA()))</f>
        <v>#N/A</v>
      </c>
      <c r="S698" s="46" t="e">
        <f>IF(LEN('Case Data Entry'!S698)&gt;255,"Work Area/Department must be less than 255 characters",IF('DO NOT USE_Case Formulas'!A698,"OK",NA()))</f>
        <v>#N/A</v>
      </c>
      <c r="T698" s="46" t="e">
        <f>IF(AND(NOT(ISBLANK('Case Data Entry'!T698)),NOT(ISNUMBER('Case Data Entry'!T698))),"Please enter a valid number.",IF('DO NOT USE_Case Formulas'!A698,"OK",NA()))</f>
        <v>#N/A</v>
      </c>
      <c r="U698" s="46" t="e">
        <f>IF(AND('DO NOT USE_Case Formulas'!A698,ISBLANK('Case Data Entry'!U698)),"Has this person had symptoms? is required",IF(AND(NOT(ISBLANK('Case Data Entry'!U698)),ISNA(VLOOKUP('Case Data Entry'!U698,'DO NOT USE_Shared Picklist'!$D$3:$D$5,1,FALSE))),"Please select a value from the drop-down menu",IF('DO NOT USE_Case Formulas'!A698,"OK",NA())))</f>
        <v>#N/A</v>
      </c>
      <c r="V698" s="46" t="e">
        <f>IF(AND('Case Data Entry'!U698='DO NOT USE_Shared Picklist'!$D$3,ISBLANK('Case Data Entry'!V698)),"If yes, when did the symptoms start? is required if Has this person had symptoms? is Yes",IF('DO NOT USE_Case Formulas'!A698,"OK",NA()))</f>
        <v>#N/A</v>
      </c>
      <c r="W698" s="46" t="e">
        <f>IF(AND(NOT(ISBLANK('Case Data Entry'!W698)),ISNA(VLOOKUP('Case Data Entry'!W698,'DO NOT USE_Shared Picklist'!$G$3:$G$5,1,FALSE))),"Please select a value from the drop-down menu",IF('DO NOT USE_Case Formulas'!A698,"OK",NA()))</f>
        <v>#N/A</v>
      </c>
      <c r="X698" s="46"/>
      <c r="Y698" s="46" t="e">
        <f ca="1">IF('Case Data Entry'!Y698&gt;'DO NOT USE_Shared Picklist'!$C$3,"Date Entity Notified of Positive Test cannot be a future date",IF('DO NOT USE_Case Formulas'!A698,"OK",NA()))</f>
        <v>#N/A</v>
      </c>
      <c r="Z698" s="46" t="e">
        <f ca="1">IF('Case Data Entry'!Z698&gt;'DO NOT USE_Shared Picklist'!$C$3,"Test Date cannot be a future date",IF('DO NOT USE_Case Formulas'!A698,"OK",NA()))</f>
        <v>#N/A</v>
      </c>
      <c r="AA698" s="46" t="e">
        <f>IF(AND(NOT(ISBLANK('Case Data Entry'!AA698)),ISNA(VLOOKUP('Case Data Entry'!AA698,'DO NOT USE_Shared Picklist'!$R$3:$R$7,1,FALSE))),"Please select a value from the drop-down menu",IF('DO NOT USE_Case Formulas'!A698,"OK",NA()))</f>
        <v>#N/A</v>
      </c>
      <c r="AB698" s="46" t="e">
        <f>IF(AND(NOT(ISBLANK('Case Data Entry'!AB698)),ISNA(VLOOKUP('Case Data Entry'!AB698,'DO NOT USE_Shared Picklist'!$Q$3:$Q$8,1,FALSE))),"Please select a value from the drop-down menu",IF('DO NOT USE_Case Formulas'!A698,"OK",NA()))</f>
        <v>#N/A</v>
      </c>
    </row>
    <row r="699" spans="1:28" x14ac:dyDescent="0.25">
      <c r="A699" s="45" t="e">
        <f>IF('DO NOT USE_Case Formulas'!A699,IF('DO NOT USE_Case Formulas'!B699,"Not all required fields are completed","OK"),NA())</f>
        <v>#N/A</v>
      </c>
      <c r="B699" s="46" t="e">
        <f>IF(AND('DO NOT USE_Case Formulas'!A699,ISBLANK('Case Data Entry'!B699)),"First Name is required",IF(NOT(ISBLANK('Case Data Entry'!B699)),"OK",NA()))</f>
        <v>#N/A</v>
      </c>
      <c r="C699" s="46" t="e">
        <f>IF(AND('DO NOT USE_Case Formulas'!A699,ISBLANK('Case Data Entry'!C699)),"Last Name is required",IF(NOT(ISBLANK('Case Data Entry'!C699)),"OK",NA()))</f>
        <v>#N/A</v>
      </c>
      <c r="D699" s="46" t="e">
        <f>IF(AND('DO NOT USE_Case Formulas'!A699,ISBLANK('Case Data Entry'!D699)),"Birthdate is required",IF(NOT(ISBLANK('Case Data Entry'!D699)),"OK",NA()))</f>
        <v>#N/A</v>
      </c>
      <c r="E699" s="46" t="e">
        <f>IF(AND('DO NOT USE_Case Formulas'!A699,ISBLANK('Case Data Entry'!E699)),"Mobile Phone is required",IF(NOT(ISBLANK('Case Data Entry'!E699)),IF(AND(ISNUMBER(VALUE('Case Data Entry'!E699)),LEFT('Case Data Entry'!E699,1)&lt;&gt;"1",LEN('Case Data Entry'!E699)=10),"OK","Phone number must be valid format"),NA()))</f>
        <v>#N/A</v>
      </c>
      <c r="F699" s="46" t="e">
        <f>IF(AND('DO NOT USE_Case Formulas'!A699,ISBLANK('Case Data Entry'!F699)),"Home Street Address is required",IF(LEN('Case Data Entry'!F699)&gt;255,"Home Street Address must be less than 255 characters",IF('DO NOT USE_Case Formulas'!A699,"OK",NA())))</f>
        <v>#N/A</v>
      </c>
      <c r="G699" s="46" t="e">
        <f>IF(AND('DO NOT USE_Case Formulas'!A699,ISBLANK('Case Data Entry'!G699)),"City is required",IF(LEN('Case Data Entry'!G699)&gt;40,"City must be less than 40 characters",IF('DO NOT USE_Case Formulas'!A699,"OK",NA())))</f>
        <v>#N/A</v>
      </c>
      <c r="H699" s="46" t="e">
        <f>IF(AND('DO NOT USE_Case Formulas'!A699,ISBLANK('Case Data Entry'!H699)),"State is required",IF(AND(NOT(ISBLANK('Case Data Entry'!H699)),ISNA(VLOOKUP('Case Data Entry'!H699,'DO NOT USE_Shared Picklist'!$P$3:$P$52,1,FALSE))),"Please select a value from the drop-down menu",IF('DO NOT USE_Case Formulas'!A699,"OK",NA())))</f>
        <v>#N/A</v>
      </c>
      <c r="I699" s="46" t="e">
        <f>IF(AND('DO NOT USE_Case Formulas'!A699,ISBLANK('Case Data Entry'!I699)),"Zip is required",IF(ISBLANK('Case Data Entry'!I699),NA(),"OK"))</f>
        <v>#N/A</v>
      </c>
      <c r="J699" s="46" t="e">
        <f>IF(AND('DO NOT USE_Case Formulas'!A699,ISBLANK('Case Data Entry'!J699)),"Occupation/Job Title is required",IF(NOT(ISBLANK('Case Data Entry'!J699)),"OK",NA()))</f>
        <v>#N/A</v>
      </c>
      <c r="K699" s="46" t="e">
        <f>IF('DO NOT USE_Case Formulas'!A699,IF(ISBLANK('Case Data Entry'!K699),"Last Date On Site is required","OK"),NA())</f>
        <v>#N/A</v>
      </c>
      <c r="L699" s="46" t="e">
        <f>IF(AND('DO NOT USE_Case Formulas'!A699,ISBLANK('Case Data Entry'!L699)),"Specific Place in the Location is required",IF(ISBLANK('Case Data Entry'!L699),NA(),"OK"))</f>
        <v>#N/A</v>
      </c>
      <c r="M699" s="46" t="e">
        <f>IF(AND(NOT(ISBLANK('Case Data Entry'!M699)),ISNA(VLOOKUP('Case Data Entry'!M699,'DO NOT USE_Shared Picklist'!$L$3:$L$81,1,FALSE))),"Please select a value from the drop-down menu",IF('DO NOT USE_Case Formulas'!A699,"OK",NA()))</f>
        <v>#N/A</v>
      </c>
      <c r="N699" s="46" t="e">
        <f>IF(AND(NOT(ISBLANK('Case Data Entry'!N699)),ISNA(VLOOKUP('Case Data Entry'!N699,'DO NOT USE_Shared Picklist'!$I$3:$I$5,1,FALSE))),"Please select a value from the drop-down menu",IF('DO NOT USE_Case Formulas'!A699,"OK",NA()))</f>
        <v>#N/A</v>
      </c>
      <c r="O699" s="46" t="e">
        <f>IF(AND(NOT(ISBLANK('Case Data Entry'!O699)),ISNA(VLOOKUP('Case Data Entry'!O699,'DO NOT USE_Shared Picklist'!$E$3:$E$10,1,FALSE))),"Please select a value from the drop-down menu",IF('DO NOT USE_Case Formulas'!A699,"OK",NA()))</f>
        <v>#N/A</v>
      </c>
      <c r="P699" s="46" t="e">
        <f>IF(AND(NOT(ISBLANK('Case Data Entry'!P699)),ISNA(VLOOKUP('Case Data Entry'!P699,'DO NOT USE_Shared Picklist'!$W$3:$W$9,1,FALSE))),"Please select a value from the drop-down menu",IF('DO NOT USE_Case Formulas'!A699,"OK",NA()))</f>
        <v>#N/A</v>
      </c>
      <c r="Q699" s="46" t="e">
        <f>IF(AND(NOT(ISBLANK('Case Data Entry'!Q699)),ISNA(VLOOKUP('Case Data Entry'!Q699,'DO NOT USE_Shared Picklist'!$W$3:$W$9,1,FALSE))),"Please select a value from the drop-down menu",IF('DO NOT USE_Case Formulas'!A699,"OK",NA()))</f>
        <v>#N/A</v>
      </c>
      <c r="R699" s="46" t="e">
        <f>IF(AND(NOT(ISBLANK('Case Data Entry'!R699)),ISNA(VLOOKUP('Case Data Entry'!R699,'DO NOT USE_Shared Picklist'!$V$3:$V$7,1,FALSE))),"Please select a value from the drop-down menu",IF('DO NOT USE_Case Formulas'!A699,"OK",NA()))</f>
        <v>#N/A</v>
      </c>
      <c r="S699" s="46" t="e">
        <f>IF(LEN('Case Data Entry'!S699)&gt;255,"Work Area/Department must be less than 255 characters",IF('DO NOT USE_Case Formulas'!A699,"OK",NA()))</f>
        <v>#N/A</v>
      </c>
      <c r="T699" s="46" t="e">
        <f>IF(AND(NOT(ISBLANK('Case Data Entry'!T699)),NOT(ISNUMBER('Case Data Entry'!T699))),"Please enter a valid number.",IF('DO NOT USE_Case Formulas'!A699,"OK",NA()))</f>
        <v>#N/A</v>
      </c>
      <c r="U699" s="46" t="e">
        <f>IF(AND('DO NOT USE_Case Formulas'!A699,ISBLANK('Case Data Entry'!U699)),"Has this person had symptoms? is required",IF(AND(NOT(ISBLANK('Case Data Entry'!U699)),ISNA(VLOOKUP('Case Data Entry'!U699,'DO NOT USE_Shared Picklist'!$D$3:$D$5,1,FALSE))),"Please select a value from the drop-down menu",IF('DO NOT USE_Case Formulas'!A699,"OK",NA())))</f>
        <v>#N/A</v>
      </c>
      <c r="V699" s="46" t="e">
        <f>IF(AND('Case Data Entry'!U699='DO NOT USE_Shared Picklist'!$D$3,ISBLANK('Case Data Entry'!V699)),"If yes, when did the symptoms start? is required if Has this person had symptoms? is Yes",IF('DO NOT USE_Case Formulas'!A699,"OK",NA()))</f>
        <v>#N/A</v>
      </c>
      <c r="W699" s="46" t="e">
        <f>IF(AND(NOT(ISBLANK('Case Data Entry'!W699)),ISNA(VLOOKUP('Case Data Entry'!W699,'DO NOT USE_Shared Picklist'!$G$3:$G$5,1,FALSE))),"Please select a value from the drop-down menu",IF('DO NOT USE_Case Formulas'!A699,"OK",NA()))</f>
        <v>#N/A</v>
      </c>
      <c r="X699" s="46"/>
      <c r="Y699" s="46" t="e">
        <f ca="1">IF('Case Data Entry'!Y699&gt;'DO NOT USE_Shared Picklist'!$C$3,"Date Entity Notified of Positive Test cannot be a future date",IF('DO NOT USE_Case Formulas'!A699,"OK",NA()))</f>
        <v>#N/A</v>
      </c>
      <c r="Z699" s="46" t="e">
        <f ca="1">IF('Case Data Entry'!Z699&gt;'DO NOT USE_Shared Picklist'!$C$3,"Test Date cannot be a future date",IF('DO NOT USE_Case Formulas'!A699,"OK",NA()))</f>
        <v>#N/A</v>
      </c>
      <c r="AA699" s="46" t="e">
        <f>IF(AND(NOT(ISBLANK('Case Data Entry'!AA699)),ISNA(VLOOKUP('Case Data Entry'!AA699,'DO NOT USE_Shared Picklist'!$R$3:$R$7,1,FALSE))),"Please select a value from the drop-down menu",IF('DO NOT USE_Case Formulas'!A699,"OK",NA()))</f>
        <v>#N/A</v>
      </c>
      <c r="AB699" s="46" t="e">
        <f>IF(AND(NOT(ISBLANK('Case Data Entry'!AB699)),ISNA(VLOOKUP('Case Data Entry'!AB699,'DO NOT USE_Shared Picklist'!$Q$3:$Q$8,1,FALSE))),"Please select a value from the drop-down menu",IF('DO NOT USE_Case Formulas'!A699,"OK",NA()))</f>
        <v>#N/A</v>
      </c>
    </row>
    <row r="700" spans="1:28" x14ac:dyDescent="0.25">
      <c r="A700" s="45" t="e">
        <f>IF('DO NOT USE_Case Formulas'!A700,IF('DO NOT USE_Case Formulas'!B700,"Not all required fields are completed","OK"),NA())</f>
        <v>#N/A</v>
      </c>
      <c r="B700" s="46" t="e">
        <f>IF(AND('DO NOT USE_Case Formulas'!A700,ISBLANK('Case Data Entry'!B700)),"First Name is required",IF(NOT(ISBLANK('Case Data Entry'!B700)),"OK",NA()))</f>
        <v>#N/A</v>
      </c>
      <c r="C700" s="46" t="e">
        <f>IF(AND('DO NOT USE_Case Formulas'!A700,ISBLANK('Case Data Entry'!C700)),"Last Name is required",IF(NOT(ISBLANK('Case Data Entry'!C700)),"OK",NA()))</f>
        <v>#N/A</v>
      </c>
      <c r="D700" s="46" t="e">
        <f>IF(AND('DO NOT USE_Case Formulas'!A700,ISBLANK('Case Data Entry'!D700)),"Birthdate is required",IF(NOT(ISBLANK('Case Data Entry'!D700)),"OK",NA()))</f>
        <v>#N/A</v>
      </c>
      <c r="E700" s="46" t="e">
        <f>IF(AND('DO NOT USE_Case Formulas'!A700,ISBLANK('Case Data Entry'!E700)),"Mobile Phone is required",IF(NOT(ISBLANK('Case Data Entry'!E700)),IF(AND(ISNUMBER(VALUE('Case Data Entry'!E700)),LEFT('Case Data Entry'!E700,1)&lt;&gt;"1",LEN('Case Data Entry'!E700)=10),"OK","Phone number must be valid format"),NA()))</f>
        <v>#N/A</v>
      </c>
      <c r="F700" s="46" t="e">
        <f>IF(AND('DO NOT USE_Case Formulas'!A700,ISBLANK('Case Data Entry'!F700)),"Home Street Address is required",IF(LEN('Case Data Entry'!F700)&gt;255,"Home Street Address must be less than 255 characters",IF('DO NOT USE_Case Formulas'!A700,"OK",NA())))</f>
        <v>#N/A</v>
      </c>
      <c r="G700" s="46" t="e">
        <f>IF(AND('DO NOT USE_Case Formulas'!A700,ISBLANK('Case Data Entry'!G700)),"City is required",IF(LEN('Case Data Entry'!G700)&gt;40,"City must be less than 40 characters",IF('DO NOT USE_Case Formulas'!A700,"OK",NA())))</f>
        <v>#N/A</v>
      </c>
      <c r="H700" s="46" t="e">
        <f>IF(AND('DO NOT USE_Case Formulas'!A700,ISBLANK('Case Data Entry'!H700)),"State is required",IF(AND(NOT(ISBLANK('Case Data Entry'!H700)),ISNA(VLOOKUP('Case Data Entry'!H700,'DO NOT USE_Shared Picklist'!$P$3:$P$52,1,FALSE))),"Please select a value from the drop-down menu",IF('DO NOT USE_Case Formulas'!A700,"OK",NA())))</f>
        <v>#N/A</v>
      </c>
      <c r="I700" s="46" t="e">
        <f>IF(AND('DO NOT USE_Case Formulas'!A700,ISBLANK('Case Data Entry'!I700)),"Zip is required",IF(ISBLANK('Case Data Entry'!I700),NA(),"OK"))</f>
        <v>#N/A</v>
      </c>
      <c r="J700" s="46" t="e">
        <f>IF(AND('DO NOT USE_Case Formulas'!A700,ISBLANK('Case Data Entry'!J700)),"Occupation/Job Title is required",IF(NOT(ISBLANK('Case Data Entry'!J700)),"OK",NA()))</f>
        <v>#N/A</v>
      </c>
      <c r="K700" s="46" t="e">
        <f>IF('DO NOT USE_Case Formulas'!A700,IF(ISBLANK('Case Data Entry'!K700),"Last Date On Site is required","OK"),NA())</f>
        <v>#N/A</v>
      </c>
      <c r="L700" s="46" t="e">
        <f>IF(AND('DO NOT USE_Case Formulas'!A700,ISBLANK('Case Data Entry'!L700)),"Specific Place in the Location is required",IF(ISBLANK('Case Data Entry'!L700),NA(),"OK"))</f>
        <v>#N/A</v>
      </c>
      <c r="M700" s="46" t="e">
        <f>IF(AND(NOT(ISBLANK('Case Data Entry'!M700)),ISNA(VLOOKUP('Case Data Entry'!M700,'DO NOT USE_Shared Picklist'!$L$3:$L$81,1,FALSE))),"Please select a value from the drop-down menu",IF('DO NOT USE_Case Formulas'!A700,"OK",NA()))</f>
        <v>#N/A</v>
      </c>
      <c r="N700" s="46" t="e">
        <f>IF(AND(NOT(ISBLANK('Case Data Entry'!N700)),ISNA(VLOOKUP('Case Data Entry'!N700,'DO NOT USE_Shared Picklist'!$I$3:$I$5,1,FALSE))),"Please select a value from the drop-down menu",IF('DO NOT USE_Case Formulas'!A700,"OK",NA()))</f>
        <v>#N/A</v>
      </c>
      <c r="O700" s="46" t="e">
        <f>IF(AND(NOT(ISBLANK('Case Data Entry'!O700)),ISNA(VLOOKUP('Case Data Entry'!O700,'DO NOT USE_Shared Picklist'!$E$3:$E$10,1,FALSE))),"Please select a value from the drop-down menu",IF('DO NOT USE_Case Formulas'!A700,"OK",NA()))</f>
        <v>#N/A</v>
      </c>
      <c r="P700" s="46" t="e">
        <f>IF(AND(NOT(ISBLANK('Case Data Entry'!P700)),ISNA(VLOOKUP('Case Data Entry'!P700,'DO NOT USE_Shared Picklist'!$W$3:$W$9,1,FALSE))),"Please select a value from the drop-down menu",IF('DO NOT USE_Case Formulas'!A700,"OK",NA()))</f>
        <v>#N/A</v>
      </c>
      <c r="Q700" s="46" t="e">
        <f>IF(AND(NOT(ISBLANK('Case Data Entry'!Q700)),ISNA(VLOOKUP('Case Data Entry'!Q700,'DO NOT USE_Shared Picklist'!$W$3:$W$9,1,FALSE))),"Please select a value from the drop-down menu",IF('DO NOT USE_Case Formulas'!A700,"OK",NA()))</f>
        <v>#N/A</v>
      </c>
      <c r="R700" s="46" t="e">
        <f>IF(AND(NOT(ISBLANK('Case Data Entry'!R700)),ISNA(VLOOKUP('Case Data Entry'!R700,'DO NOT USE_Shared Picklist'!$V$3:$V$7,1,FALSE))),"Please select a value from the drop-down menu",IF('DO NOT USE_Case Formulas'!A700,"OK",NA()))</f>
        <v>#N/A</v>
      </c>
      <c r="S700" s="46" t="e">
        <f>IF(LEN('Case Data Entry'!S700)&gt;255,"Work Area/Department must be less than 255 characters",IF('DO NOT USE_Case Formulas'!A700,"OK",NA()))</f>
        <v>#N/A</v>
      </c>
      <c r="T700" s="46" t="e">
        <f>IF(AND(NOT(ISBLANK('Case Data Entry'!T700)),NOT(ISNUMBER('Case Data Entry'!T700))),"Please enter a valid number.",IF('DO NOT USE_Case Formulas'!A700,"OK",NA()))</f>
        <v>#N/A</v>
      </c>
      <c r="U700" s="46" t="e">
        <f>IF(AND('DO NOT USE_Case Formulas'!A700,ISBLANK('Case Data Entry'!U700)),"Has this person had symptoms? is required",IF(AND(NOT(ISBLANK('Case Data Entry'!U700)),ISNA(VLOOKUP('Case Data Entry'!U700,'DO NOT USE_Shared Picklist'!$D$3:$D$5,1,FALSE))),"Please select a value from the drop-down menu",IF('DO NOT USE_Case Formulas'!A700,"OK",NA())))</f>
        <v>#N/A</v>
      </c>
      <c r="V700" s="46" t="e">
        <f>IF(AND('Case Data Entry'!U700='DO NOT USE_Shared Picklist'!$D$3,ISBLANK('Case Data Entry'!V700)),"If yes, when did the symptoms start? is required if Has this person had symptoms? is Yes",IF('DO NOT USE_Case Formulas'!A700,"OK",NA()))</f>
        <v>#N/A</v>
      </c>
      <c r="W700" s="46" t="e">
        <f>IF(AND(NOT(ISBLANK('Case Data Entry'!W700)),ISNA(VLOOKUP('Case Data Entry'!W700,'DO NOT USE_Shared Picklist'!$G$3:$G$5,1,FALSE))),"Please select a value from the drop-down menu",IF('DO NOT USE_Case Formulas'!A700,"OK",NA()))</f>
        <v>#N/A</v>
      </c>
      <c r="X700" s="46"/>
      <c r="Y700" s="46" t="e">
        <f ca="1">IF('Case Data Entry'!Y700&gt;'DO NOT USE_Shared Picklist'!$C$3,"Date Entity Notified of Positive Test cannot be a future date",IF('DO NOT USE_Case Formulas'!A700,"OK",NA()))</f>
        <v>#N/A</v>
      </c>
      <c r="Z700" s="46" t="e">
        <f ca="1">IF('Case Data Entry'!Z700&gt;'DO NOT USE_Shared Picklist'!$C$3,"Test Date cannot be a future date",IF('DO NOT USE_Case Formulas'!A700,"OK",NA()))</f>
        <v>#N/A</v>
      </c>
      <c r="AA700" s="46" t="e">
        <f>IF(AND(NOT(ISBLANK('Case Data Entry'!AA700)),ISNA(VLOOKUP('Case Data Entry'!AA700,'DO NOT USE_Shared Picklist'!$R$3:$R$7,1,FALSE))),"Please select a value from the drop-down menu",IF('DO NOT USE_Case Formulas'!A700,"OK",NA()))</f>
        <v>#N/A</v>
      </c>
      <c r="AB700" s="46" t="e">
        <f>IF(AND(NOT(ISBLANK('Case Data Entry'!AB700)),ISNA(VLOOKUP('Case Data Entry'!AB700,'DO NOT USE_Shared Picklist'!$Q$3:$Q$8,1,FALSE))),"Please select a value from the drop-down menu",IF('DO NOT USE_Case Formulas'!A700,"OK",NA()))</f>
        <v>#N/A</v>
      </c>
    </row>
    <row r="701" spans="1:28" x14ac:dyDescent="0.25">
      <c r="A701" s="45" t="e">
        <f>IF('DO NOT USE_Case Formulas'!A701,IF('DO NOT USE_Case Formulas'!B701,"Not all required fields are completed","OK"),NA())</f>
        <v>#N/A</v>
      </c>
      <c r="B701" s="46" t="e">
        <f>IF(AND('DO NOT USE_Case Formulas'!A701,ISBLANK('Case Data Entry'!B701)),"First Name is required",IF(NOT(ISBLANK('Case Data Entry'!B701)),"OK",NA()))</f>
        <v>#N/A</v>
      </c>
      <c r="C701" s="46" t="e">
        <f>IF(AND('DO NOT USE_Case Formulas'!A701,ISBLANK('Case Data Entry'!C701)),"Last Name is required",IF(NOT(ISBLANK('Case Data Entry'!C701)),"OK",NA()))</f>
        <v>#N/A</v>
      </c>
      <c r="D701" s="46" t="e">
        <f>IF(AND('DO NOT USE_Case Formulas'!A701,ISBLANK('Case Data Entry'!D701)),"Birthdate is required",IF(NOT(ISBLANK('Case Data Entry'!D701)),"OK",NA()))</f>
        <v>#N/A</v>
      </c>
      <c r="E701" s="46" t="e">
        <f>IF(AND('DO NOT USE_Case Formulas'!A701,ISBLANK('Case Data Entry'!E701)),"Mobile Phone is required",IF(NOT(ISBLANK('Case Data Entry'!E701)),IF(AND(ISNUMBER(VALUE('Case Data Entry'!E701)),LEFT('Case Data Entry'!E701,1)&lt;&gt;"1",LEN('Case Data Entry'!E701)=10),"OK","Phone number must be valid format"),NA()))</f>
        <v>#N/A</v>
      </c>
      <c r="F701" s="46" t="e">
        <f>IF(AND('DO NOT USE_Case Formulas'!A701,ISBLANK('Case Data Entry'!F701)),"Home Street Address is required",IF(LEN('Case Data Entry'!F701)&gt;255,"Home Street Address must be less than 255 characters",IF('DO NOT USE_Case Formulas'!A701,"OK",NA())))</f>
        <v>#N/A</v>
      </c>
      <c r="G701" s="46" t="e">
        <f>IF(AND('DO NOT USE_Case Formulas'!A701,ISBLANK('Case Data Entry'!G701)),"City is required",IF(LEN('Case Data Entry'!G701)&gt;40,"City must be less than 40 characters",IF('DO NOT USE_Case Formulas'!A701,"OK",NA())))</f>
        <v>#N/A</v>
      </c>
      <c r="H701" s="46" t="e">
        <f>IF(AND('DO NOT USE_Case Formulas'!A701,ISBLANK('Case Data Entry'!H701)),"State is required",IF(AND(NOT(ISBLANK('Case Data Entry'!H701)),ISNA(VLOOKUP('Case Data Entry'!H701,'DO NOT USE_Shared Picklist'!$P$3:$P$52,1,FALSE))),"Please select a value from the drop-down menu",IF('DO NOT USE_Case Formulas'!A701,"OK",NA())))</f>
        <v>#N/A</v>
      </c>
      <c r="I701" s="46" t="e">
        <f>IF(AND('DO NOT USE_Case Formulas'!A701,ISBLANK('Case Data Entry'!I701)),"Zip is required",IF(ISBLANK('Case Data Entry'!I701),NA(),"OK"))</f>
        <v>#N/A</v>
      </c>
      <c r="J701" s="46" t="e">
        <f>IF(AND('DO NOT USE_Case Formulas'!A701,ISBLANK('Case Data Entry'!J701)),"Occupation/Job Title is required",IF(NOT(ISBLANK('Case Data Entry'!J701)),"OK",NA()))</f>
        <v>#N/A</v>
      </c>
      <c r="K701" s="46" t="e">
        <f>IF('DO NOT USE_Case Formulas'!A701,IF(ISBLANK('Case Data Entry'!K701),"Last Date On Site is required","OK"),NA())</f>
        <v>#N/A</v>
      </c>
      <c r="L701" s="46" t="e">
        <f>IF(AND('DO NOT USE_Case Formulas'!A701,ISBLANK('Case Data Entry'!L701)),"Specific Place in the Location is required",IF(ISBLANK('Case Data Entry'!L701),NA(),"OK"))</f>
        <v>#N/A</v>
      </c>
      <c r="M701" s="46" t="e">
        <f>IF(AND(NOT(ISBLANK('Case Data Entry'!M701)),ISNA(VLOOKUP('Case Data Entry'!M701,'DO NOT USE_Shared Picklist'!$L$3:$L$81,1,FALSE))),"Please select a value from the drop-down menu",IF('DO NOT USE_Case Formulas'!A701,"OK",NA()))</f>
        <v>#N/A</v>
      </c>
      <c r="N701" s="46" t="e">
        <f>IF(AND(NOT(ISBLANK('Case Data Entry'!N701)),ISNA(VLOOKUP('Case Data Entry'!N701,'DO NOT USE_Shared Picklist'!$I$3:$I$5,1,FALSE))),"Please select a value from the drop-down menu",IF('DO NOT USE_Case Formulas'!A701,"OK",NA()))</f>
        <v>#N/A</v>
      </c>
      <c r="O701" s="46" t="e">
        <f>IF(AND(NOT(ISBLANK('Case Data Entry'!O701)),ISNA(VLOOKUP('Case Data Entry'!O701,'DO NOT USE_Shared Picklist'!$E$3:$E$10,1,FALSE))),"Please select a value from the drop-down menu",IF('DO NOT USE_Case Formulas'!A701,"OK",NA()))</f>
        <v>#N/A</v>
      </c>
      <c r="P701" s="46" t="e">
        <f>IF(AND(NOT(ISBLANK('Case Data Entry'!P701)),ISNA(VLOOKUP('Case Data Entry'!P701,'DO NOT USE_Shared Picklist'!$W$3:$W$9,1,FALSE))),"Please select a value from the drop-down menu",IF('DO NOT USE_Case Formulas'!A701,"OK",NA()))</f>
        <v>#N/A</v>
      </c>
      <c r="Q701" s="46" t="e">
        <f>IF(AND(NOT(ISBLANK('Case Data Entry'!Q701)),ISNA(VLOOKUP('Case Data Entry'!Q701,'DO NOT USE_Shared Picklist'!$W$3:$W$9,1,FALSE))),"Please select a value from the drop-down menu",IF('DO NOT USE_Case Formulas'!A701,"OK",NA()))</f>
        <v>#N/A</v>
      </c>
      <c r="R701" s="46" t="e">
        <f>IF(AND(NOT(ISBLANK('Case Data Entry'!R701)),ISNA(VLOOKUP('Case Data Entry'!R701,'DO NOT USE_Shared Picklist'!$V$3:$V$7,1,FALSE))),"Please select a value from the drop-down menu",IF('DO NOT USE_Case Formulas'!A701,"OK",NA()))</f>
        <v>#N/A</v>
      </c>
      <c r="S701" s="46" t="e">
        <f>IF(LEN('Case Data Entry'!S701)&gt;255,"Work Area/Department must be less than 255 characters",IF('DO NOT USE_Case Formulas'!A701,"OK",NA()))</f>
        <v>#N/A</v>
      </c>
      <c r="T701" s="46" t="e">
        <f>IF(AND(NOT(ISBLANK('Case Data Entry'!T701)),NOT(ISNUMBER('Case Data Entry'!T701))),"Please enter a valid number.",IF('DO NOT USE_Case Formulas'!A701,"OK",NA()))</f>
        <v>#N/A</v>
      </c>
      <c r="U701" s="46" t="e">
        <f>IF(AND('DO NOT USE_Case Formulas'!A701,ISBLANK('Case Data Entry'!U701)),"Has this person had symptoms? is required",IF(AND(NOT(ISBLANK('Case Data Entry'!U701)),ISNA(VLOOKUP('Case Data Entry'!U701,'DO NOT USE_Shared Picklist'!$D$3:$D$5,1,FALSE))),"Please select a value from the drop-down menu",IF('DO NOT USE_Case Formulas'!A701,"OK",NA())))</f>
        <v>#N/A</v>
      </c>
      <c r="V701" s="46" t="e">
        <f>IF(AND('Case Data Entry'!U701='DO NOT USE_Shared Picklist'!$D$3,ISBLANK('Case Data Entry'!V701)),"If yes, when did the symptoms start? is required if Has this person had symptoms? is Yes",IF('DO NOT USE_Case Formulas'!A701,"OK",NA()))</f>
        <v>#N/A</v>
      </c>
      <c r="W701" s="46" t="e">
        <f>IF(AND(NOT(ISBLANK('Case Data Entry'!W701)),ISNA(VLOOKUP('Case Data Entry'!W701,'DO NOT USE_Shared Picklist'!$G$3:$G$5,1,FALSE))),"Please select a value from the drop-down menu",IF('DO NOT USE_Case Formulas'!A701,"OK",NA()))</f>
        <v>#N/A</v>
      </c>
      <c r="X701" s="46"/>
      <c r="Y701" s="46" t="e">
        <f ca="1">IF('Case Data Entry'!Y701&gt;'DO NOT USE_Shared Picklist'!$C$3,"Date Entity Notified of Positive Test cannot be a future date",IF('DO NOT USE_Case Formulas'!A701,"OK",NA()))</f>
        <v>#N/A</v>
      </c>
      <c r="Z701" s="46" t="e">
        <f ca="1">IF('Case Data Entry'!Z701&gt;'DO NOT USE_Shared Picklist'!$C$3,"Test Date cannot be a future date",IF('DO NOT USE_Case Formulas'!A701,"OK",NA()))</f>
        <v>#N/A</v>
      </c>
      <c r="AA701" s="46" t="e">
        <f>IF(AND(NOT(ISBLANK('Case Data Entry'!AA701)),ISNA(VLOOKUP('Case Data Entry'!AA701,'DO NOT USE_Shared Picklist'!$R$3:$R$7,1,FALSE))),"Please select a value from the drop-down menu",IF('DO NOT USE_Case Formulas'!A701,"OK",NA()))</f>
        <v>#N/A</v>
      </c>
      <c r="AB701" s="46" t="e">
        <f>IF(AND(NOT(ISBLANK('Case Data Entry'!AB701)),ISNA(VLOOKUP('Case Data Entry'!AB701,'DO NOT USE_Shared Picklist'!$Q$3:$Q$8,1,FALSE))),"Please select a value from the drop-down menu",IF('DO NOT USE_Case Formulas'!A701,"OK",NA()))</f>
        <v>#N/A</v>
      </c>
    </row>
    <row r="702" spans="1:28" x14ac:dyDescent="0.25">
      <c r="A702" s="45" t="e">
        <f>IF('DO NOT USE_Case Formulas'!A702,IF('DO NOT USE_Case Formulas'!B702,"Not all required fields are completed","OK"),NA())</f>
        <v>#N/A</v>
      </c>
      <c r="B702" s="46" t="e">
        <f>IF(AND('DO NOT USE_Case Formulas'!A702,ISBLANK('Case Data Entry'!B702)),"First Name is required",IF(NOT(ISBLANK('Case Data Entry'!B702)),"OK",NA()))</f>
        <v>#N/A</v>
      </c>
      <c r="C702" s="46" t="e">
        <f>IF(AND('DO NOT USE_Case Formulas'!A702,ISBLANK('Case Data Entry'!C702)),"Last Name is required",IF(NOT(ISBLANK('Case Data Entry'!C702)),"OK",NA()))</f>
        <v>#N/A</v>
      </c>
      <c r="D702" s="46" t="e">
        <f>IF(AND('DO NOT USE_Case Formulas'!A702,ISBLANK('Case Data Entry'!D702)),"Birthdate is required",IF(NOT(ISBLANK('Case Data Entry'!D702)),"OK",NA()))</f>
        <v>#N/A</v>
      </c>
      <c r="E702" s="46" t="e">
        <f>IF(AND('DO NOT USE_Case Formulas'!A702,ISBLANK('Case Data Entry'!E702)),"Mobile Phone is required",IF(NOT(ISBLANK('Case Data Entry'!E702)),IF(AND(ISNUMBER(VALUE('Case Data Entry'!E702)),LEFT('Case Data Entry'!E702,1)&lt;&gt;"1",LEN('Case Data Entry'!E702)=10),"OK","Phone number must be valid format"),NA()))</f>
        <v>#N/A</v>
      </c>
      <c r="F702" s="46" t="e">
        <f>IF(AND('DO NOT USE_Case Formulas'!A702,ISBLANK('Case Data Entry'!F702)),"Home Street Address is required",IF(LEN('Case Data Entry'!F702)&gt;255,"Home Street Address must be less than 255 characters",IF('DO NOT USE_Case Formulas'!A702,"OK",NA())))</f>
        <v>#N/A</v>
      </c>
      <c r="G702" s="46" t="e">
        <f>IF(AND('DO NOT USE_Case Formulas'!A702,ISBLANK('Case Data Entry'!G702)),"City is required",IF(LEN('Case Data Entry'!G702)&gt;40,"City must be less than 40 characters",IF('DO NOT USE_Case Formulas'!A702,"OK",NA())))</f>
        <v>#N/A</v>
      </c>
      <c r="H702" s="46" t="e">
        <f>IF(AND('DO NOT USE_Case Formulas'!A702,ISBLANK('Case Data Entry'!H702)),"State is required",IF(AND(NOT(ISBLANK('Case Data Entry'!H702)),ISNA(VLOOKUP('Case Data Entry'!H702,'DO NOT USE_Shared Picklist'!$P$3:$P$52,1,FALSE))),"Please select a value from the drop-down menu",IF('DO NOT USE_Case Formulas'!A702,"OK",NA())))</f>
        <v>#N/A</v>
      </c>
      <c r="I702" s="46" t="e">
        <f>IF(AND('DO NOT USE_Case Formulas'!A702,ISBLANK('Case Data Entry'!I702)),"Zip is required",IF(ISBLANK('Case Data Entry'!I702),NA(),"OK"))</f>
        <v>#N/A</v>
      </c>
      <c r="J702" s="46" t="e">
        <f>IF(AND('DO NOT USE_Case Formulas'!A702,ISBLANK('Case Data Entry'!J702)),"Occupation/Job Title is required",IF(NOT(ISBLANK('Case Data Entry'!J702)),"OK",NA()))</f>
        <v>#N/A</v>
      </c>
      <c r="K702" s="46" t="e">
        <f>IF('DO NOT USE_Case Formulas'!A702,IF(ISBLANK('Case Data Entry'!K702),"Last Date On Site is required","OK"),NA())</f>
        <v>#N/A</v>
      </c>
      <c r="L702" s="46" t="e">
        <f>IF(AND('DO NOT USE_Case Formulas'!A702,ISBLANK('Case Data Entry'!L702)),"Specific Place in the Location is required",IF(ISBLANK('Case Data Entry'!L702),NA(),"OK"))</f>
        <v>#N/A</v>
      </c>
      <c r="M702" s="46" t="e">
        <f>IF(AND(NOT(ISBLANK('Case Data Entry'!M702)),ISNA(VLOOKUP('Case Data Entry'!M702,'DO NOT USE_Shared Picklist'!$L$3:$L$81,1,FALSE))),"Please select a value from the drop-down menu",IF('DO NOT USE_Case Formulas'!A702,"OK",NA()))</f>
        <v>#N/A</v>
      </c>
      <c r="N702" s="46" t="e">
        <f>IF(AND(NOT(ISBLANK('Case Data Entry'!N702)),ISNA(VLOOKUP('Case Data Entry'!N702,'DO NOT USE_Shared Picklist'!$I$3:$I$5,1,FALSE))),"Please select a value from the drop-down menu",IF('DO NOT USE_Case Formulas'!A702,"OK",NA()))</f>
        <v>#N/A</v>
      </c>
      <c r="O702" s="46" t="e">
        <f>IF(AND(NOT(ISBLANK('Case Data Entry'!O702)),ISNA(VLOOKUP('Case Data Entry'!O702,'DO NOT USE_Shared Picklist'!$E$3:$E$10,1,FALSE))),"Please select a value from the drop-down menu",IF('DO NOT USE_Case Formulas'!A702,"OK",NA()))</f>
        <v>#N/A</v>
      </c>
      <c r="P702" s="46" t="e">
        <f>IF(AND(NOT(ISBLANK('Case Data Entry'!P702)),ISNA(VLOOKUP('Case Data Entry'!P702,'DO NOT USE_Shared Picklist'!$W$3:$W$9,1,FALSE))),"Please select a value from the drop-down menu",IF('DO NOT USE_Case Formulas'!A702,"OK",NA()))</f>
        <v>#N/A</v>
      </c>
      <c r="Q702" s="46" t="e">
        <f>IF(AND(NOT(ISBLANK('Case Data Entry'!Q702)),ISNA(VLOOKUP('Case Data Entry'!Q702,'DO NOT USE_Shared Picklist'!$W$3:$W$9,1,FALSE))),"Please select a value from the drop-down menu",IF('DO NOT USE_Case Formulas'!A702,"OK",NA()))</f>
        <v>#N/A</v>
      </c>
      <c r="R702" s="46" t="e">
        <f>IF(AND(NOT(ISBLANK('Case Data Entry'!R702)),ISNA(VLOOKUP('Case Data Entry'!R702,'DO NOT USE_Shared Picklist'!$V$3:$V$7,1,FALSE))),"Please select a value from the drop-down menu",IF('DO NOT USE_Case Formulas'!A702,"OK",NA()))</f>
        <v>#N/A</v>
      </c>
      <c r="S702" s="46" t="e">
        <f>IF(LEN('Case Data Entry'!S702)&gt;255,"Work Area/Department must be less than 255 characters",IF('DO NOT USE_Case Formulas'!A702,"OK",NA()))</f>
        <v>#N/A</v>
      </c>
      <c r="T702" s="46" t="e">
        <f>IF(AND(NOT(ISBLANK('Case Data Entry'!T702)),NOT(ISNUMBER('Case Data Entry'!T702))),"Please enter a valid number.",IF('DO NOT USE_Case Formulas'!A702,"OK",NA()))</f>
        <v>#N/A</v>
      </c>
      <c r="U702" s="46" t="e">
        <f>IF(AND('DO NOT USE_Case Formulas'!A702,ISBLANK('Case Data Entry'!U702)),"Has this person had symptoms? is required",IF(AND(NOT(ISBLANK('Case Data Entry'!U702)),ISNA(VLOOKUP('Case Data Entry'!U702,'DO NOT USE_Shared Picklist'!$D$3:$D$5,1,FALSE))),"Please select a value from the drop-down menu",IF('DO NOT USE_Case Formulas'!A702,"OK",NA())))</f>
        <v>#N/A</v>
      </c>
      <c r="V702" s="46" t="e">
        <f>IF(AND('Case Data Entry'!U702='DO NOT USE_Shared Picklist'!$D$3,ISBLANK('Case Data Entry'!V702)),"If yes, when did the symptoms start? is required if Has this person had symptoms? is Yes",IF('DO NOT USE_Case Formulas'!A702,"OK",NA()))</f>
        <v>#N/A</v>
      </c>
      <c r="W702" s="46" t="e">
        <f>IF(AND(NOT(ISBLANK('Case Data Entry'!W702)),ISNA(VLOOKUP('Case Data Entry'!W702,'DO NOT USE_Shared Picklist'!$G$3:$G$5,1,FALSE))),"Please select a value from the drop-down menu",IF('DO NOT USE_Case Formulas'!A702,"OK",NA()))</f>
        <v>#N/A</v>
      </c>
      <c r="X702" s="46"/>
      <c r="Y702" s="46" t="e">
        <f ca="1">IF('Case Data Entry'!Y702&gt;'DO NOT USE_Shared Picklist'!$C$3,"Date Entity Notified of Positive Test cannot be a future date",IF('DO NOT USE_Case Formulas'!A702,"OK",NA()))</f>
        <v>#N/A</v>
      </c>
      <c r="Z702" s="46" t="e">
        <f ca="1">IF('Case Data Entry'!Z702&gt;'DO NOT USE_Shared Picklist'!$C$3,"Test Date cannot be a future date",IF('DO NOT USE_Case Formulas'!A702,"OK",NA()))</f>
        <v>#N/A</v>
      </c>
      <c r="AA702" s="46" t="e">
        <f>IF(AND(NOT(ISBLANK('Case Data Entry'!AA702)),ISNA(VLOOKUP('Case Data Entry'!AA702,'DO NOT USE_Shared Picklist'!$R$3:$R$7,1,FALSE))),"Please select a value from the drop-down menu",IF('DO NOT USE_Case Formulas'!A702,"OK",NA()))</f>
        <v>#N/A</v>
      </c>
      <c r="AB702" s="46" t="e">
        <f>IF(AND(NOT(ISBLANK('Case Data Entry'!AB702)),ISNA(VLOOKUP('Case Data Entry'!AB702,'DO NOT USE_Shared Picklist'!$Q$3:$Q$8,1,FALSE))),"Please select a value from the drop-down menu",IF('DO NOT USE_Case Formulas'!A702,"OK",NA()))</f>
        <v>#N/A</v>
      </c>
    </row>
    <row r="703" spans="1:28" x14ac:dyDescent="0.25">
      <c r="A703" s="45" t="e">
        <f>IF('DO NOT USE_Case Formulas'!A703,IF('DO NOT USE_Case Formulas'!B703,"Not all required fields are completed","OK"),NA())</f>
        <v>#N/A</v>
      </c>
      <c r="B703" s="46" t="e">
        <f>IF(AND('DO NOT USE_Case Formulas'!A703,ISBLANK('Case Data Entry'!B703)),"First Name is required",IF(NOT(ISBLANK('Case Data Entry'!B703)),"OK",NA()))</f>
        <v>#N/A</v>
      </c>
      <c r="C703" s="46" t="e">
        <f>IF(AND('DO NOT USE_Case Formulas'!A703,ISBLANK('Case Data Entry'!C703)),"Last Name is required",IF(NOT(ISBLANK('Case Data Entry'!C703)),"OK",NA()))</f>
        <v>#N/A</v>
      </c>
      <c r="D703" s="46" t="e">
        <f>IF(AND('DO NOT USE_Case Formulas'!A703,ISBLANK('Case Data Entry'!D703)),"Birthdate is required",IF(NOT(ISBLANK('Case Data Entry'!D703)),"OK",NA()))</f>
        <v>#N/A</v>
      </c>
      <c r="E703" s="46" t="e">
        <f>IF(AND('DO NOT USE_Case Formulas'!A703,ISBLANK('Case Data Entry'!E703)),"Mobile Phone is required",IF(NOT(ISBLANK('Case Data Entry'!E703)),IF(AND(ISNUMBER(VALUE('Case Data Entry'!E703)),LEFT('Case Data Entry'!E703,1)&lt;&gt;"1",LEN('Case Data Entry'!E703)=10),"OK","Phone number must be valid format"),NA()))</f>
        <v>#N/A</v>
      </c>
      <c r="F703" s="46" t="e">
        <f>IF(AND('DO NOT USE_Case Formulas'!A703,ISBLANK('Case Data Entry'!F703)),"Home Street Address is required",IF(LEN('Case Data Entry'!F703)&gt;255,"Home Street Address must be less than 255 characters",IF('DO NOT USE_Case Formulas'!A703,"OK",NA())))</f>
        <v>#N/A</v>
      </c>
      <c r="G703" s="46" t="e">
        <f>IF(AND('DO NOT USE_Case Formulas'!A703,ISBLANK('Case Data Entry'!G703)),"City is required",IF(LEN('Case Data Entry'!G703)&gt;40,"City must be less than 40 characters",IF('DO NOT USE_Case Formulas'!A703,"OK",NA())))</f>
        <v>#N/A</v>
      </c>
      <c r="H703" s="46" t="e">
        <f>IF(AND('DO NOT USE_Case Formulas'!A703,ISBLANK('Case Data Entry'!H703)),"State is required",IF(AND(NOT(ISBLANK('Case Data Entry'!H703)),ISNA(VLOOKUP('Case Data Entry'!H703,'DO NOT USE_Shared Picklist'!$P$3:$P$52,1,FALSE))),"Please select a value from the drop-down menu",IF('DO NOT USE_Case Formulas'!A703,"OK",NA())))</f>
        <v>#N/A</v>
      </c>
      <c r="I703" s="46" t="e">
        <f>IF(AND('DO NOT USE_Case Formulas'!A703,ISBLANK('Case Data Entry'!I703)),"Zip is required",IF(ISBLANK('Case Data Entry'!I703),NA(),"OK"))</f>
        <v>#N/A</v>
      </c>
      <c r="J703" s="46" t="e">
        <f>IF(AND('DO NOT USE_Case Formulas'!A703,ISBLANK('Case Data Entry'!J703)),"Occupation/Job Title is required",IF(NOT(ISBLANK('Case Data Entry'!J703)),"OK",NA()))</f>
        <v>#N/A</v>
      </c>
      <c r="K703" s="46" t="e">
        <f>IF('DO NOT USE_Case Formulas'!A703,IF(ISBLANK('Case Data Entry'!K703),"Last Date On Site is required","OK"),NA())</f>
        <v>#N/A</v>
      </c>
      <c r="L703" s="46" t="e">
        <f>IF(AND('DO NOT USE_Case Formulas'!A703,ISBLANK('Case Data Entry'!L703)),"Specific Place in the Location is required",IF(ISBLANK('Case Data Entry'!L703),NA(),"OK"))</f>
        <v>#N/A</v>
      </c>
      <c r="M703" s="46" t="e">
        <f>IF(AND(NOT(ISBLANK('Case Data Entry'!M703)),ISNA(VLOOKUP('Case Data Entry'!M703,'DO NOT USE_Shared Picklist'!$L$3:$L$81,1,FALSE))),"Please select a value from the drop-down menu",IF('DO NOT USE_Case Formulas'!A703,"OK",NA()))</f>
        <v>#N/A</v>
      </c>
      <c r="N703" s="46" t="e">
        <f>IF(AND(NOT(ISBLANK('Case Data Entry'!N703)),ISNA(VLOOKUP('Case Data Entry'!N703,'DO NOT USE_Shared Picklist'!$I$3:$I$5,1,FALSE))),"Please select a value from the drop-down menu",IF('DO NOT USE_Case Formulas'!A703,"OK",NA()))</f>
        <v>#N/A</v>
      </c>
      <c r="O703" s="46" t="e">
        <f>IF(AND(NOT(ISBLANK('Case Data Entry'!O703)),ISNA(VLOOKUP('Case Data Entry'!O703,'DO NOT USE_Shared Picklist'!$E$3:$E$10,1,FALSE))),"Please select a value from the drop-down menu",IF('DO NOT USE_Case Formulas'!A703,"OK",NA()))</f>
        <v>#N/A</v>
      </c>
      <c r="P703" s="46" t="e">
        <f>IF(AND(NOT(ISBLANK('Case Data Entry'!P703)),ISNA(VLOOKUP('Case Data Entry'!P703,'DO NOT USE_Shared Picklist'!$W$3:$W$9,1,FALSE))),"Please select a value from the drop-down menu",IF('DO NOT USE_Case Formulas'!A703,"OK",NA()))</f>
        <v>#N/A</v>
      </c>
      <c r="Q703" s="46" t="e">
        <f>IF(AND(NOT(ISBLANK('Case Data Entry'!Q703)),ISNA(VLOOKUP('Case Data Entry'!Q703,'DO NOT USE_Shared Picklist'!$W$3:$W$9,1,FALSE))),"Please select a value from the drop-down menu",IF('DO NOT USE_Case Formulas'!A703,"OK",NA()))</f>
        <v>#N/A</v>
      </c>
      <c r="R703" s="46" t="e">
        <f>IF(AND(NOT(ISBLANK('Case Data Entry'!R703)),ISNA(VLOOKUP('Case Data Entry'!R703,'DO NOT USE_Shared Picklist'!$V$3:$V$7,1,FALSE))),"Please select a value from the drop-down menu",IF('DO NOT USE_Case Formulas'!A703,"OK",NA()))</f>
        <v>#N/A</v>
      </c>
      <c r="S703" s="46" t="e">
        <f>IF(LEN('Case Data Entry'!S703)&gt;255,"Work Area/Department must be less than 255 characters",IF('DO NOT USE_Case Formulas'!A703,"OK",NA()))</f>
        <v>#N/A</v>
      </c>
      <c r="T703" s="46" t="e">
        <f>IF(AND(NOT(ISBLANK('Case Data Entry'!T703)),NOT(ISNUMBER('Case Data Entry'!T703))),"Please enter a valid number.",IF('DO NOT USE_Case Formulas'!A703,"OK",NA()))</f>
        <v>#N/A</v>
      </c>
      <c r="U703" s="46" t="e">
        <f>IF(AND('DO NOT USE_Case Formulas'!A703,ISBLANK('Case Data Entry'!U703)),"Has this person had symptoms? is required",IF(AND(NOT(ISBLANK('Case Data Entry'!U703)),ISNA(VLOOKUP('Case Data Entry'!U703,'DO NOT USE_Shared Picklist'!$D$3:$D$5,1,FALSE))),"Please select a value from the drop-down menu",IF('DO NOT USE_Case Formulas'!A703,"OK",NA())))</f>
        <v>#N/A</v>
      </c>
      <c r="V703" s="46" t="e">
        <f>IF(AND('Case Data Entry'!U703='DO NOT USE_Shared Picklist'!$D$3,ISBLANK('Case Data Entry'!V703)),"If yes, when did the symptoms start? is required if Has this person had symptoms? is Yes",IF('DO NOT USE_Case Formulas'!A703,"OK",NA()))</f>
        <v>#N/A</v>
      </c>
      <c r="W703" s="46" t="e">
        <f>IF(AND(NOT(ISBLANK('Case Data Entry'!W703)),ISNA(VLOOKUP('Case Data Entry'!W703,'DO NOT USE_Shared Picklist'!$G$3:$G$5,1,FALSE))),"Please select a value from the drop-down menu",IF('DO NOT USE_Case Formulas'!A703,"OK",NA()))</f>
        <v>#N/A</v>
      </c>
      <c r="X703" s="46"/>
      <c r="Y703" s="46" t="e">
        <f ca="1">IF('Case Data Entry'!Y703&gt;'DO NOT USE_Shared Picklist'!$C$3,"Date Entity Notified of Positive Test cannot be a future date",IF('DO NOT USE_Case Formulas'!A703,"OK",NA()))</f>
        <v>#N/A</v>
      </c>
      <c r="Z703" s="46" t="e">
        <f ca="1">IF('Case Data Entry'!Z703&gt;'DO NOT USE_Shared Picklist'!$C$3,"Test Date cannot be a future date",IF('DO NOT USE_Case Formulas'!A703,"OK",NA()))</f>
        <v>#N/A</v>
      </c>
      <c r="AA703" s="46" t="e">
        <f>IF(AND(NOT(ISBLANK('Case Data Entry'!AA703)),ISNA(VLOOKUP('Case Data Entry'!AA703,'DO NOT USE_Shared Picklist'!$R$3:$R$7,1,FALSE))),"Please select a value from the drop-down menu",IF('DO NOT USE_Case Formulas'!A703,"OK",NA()))</f>
        <v>#N/A</v>
      </c>
      <c r="AB703" s="46" t="e">
        <f>IF(AND(NOT(ISBLANK('Case Data Entry'!AB703)),ISNA(VLOOKUP('Case Data Entry'!AB703,'DO NOT USE_Shared Picklist'!$Q$3:$Q$8,1,FALSE))),"Please select a value from the drop-down menu",IF('DO NOT USE_Case Formulas'!A703,"OK",NA()))</f>
        <v>#N/A</v>
      </c>
    </row>
    <row r="704" spans="1:28" x14ac:dyDescent="0.25">
      <c r="A704" s="45" t="e">
        <f>IF('DO NOT USE_Case Formulas'!A704,IF('DO NOT USE_Case Formulas'!B704,"Not all required fields are completed","OK"),NA())</f>
        <v>#N/A</v>
      </c>
      <c r="B704" s="46" t="e">
        <f>IF(AND('DO NOT USE_Case Formulas'!A704,ISBLANK('Case Data Entry'!B704)),"First Name is required",IF(NOT(ISBLANK('Case Data Entry'!B704)),"OK",NA()))</f>
        <v>#N/A</v>
      </c>
      <c r="C704" s="46" t="e">
        <f>IF(AND('DO NOT USE_Case Formulas'!A704,ISBLANK('Case Data Entry'!C704)),"Last Name is required",IF(NOT(ISBLANK('Case Data Entry'!C704)),"OK",NA()))</f>
        <v>#N/A</v>
      </c>
      <c r="D704" s="46" t="e">
        <f>IF(AND('DO NOT USE_Case Formulas'!A704,ISBLANK('Case Data Entry'!D704)),"Birthdate is required",IF(NOT(ISBLANK('Case Data Entry'!D704)),"OK",NA()))</f>
        <v>#N/A</v>
      </c>
      <c r="E704" s="46" t="e">
        <f>IF(AND('DO NOT USE_Case Formulas'!A704,ISBLANK('Case Data Entry'!E704)),"Mobile Phone is required",IF(NOT(ISBLANK('Case Data Entry'!E704)),IF(AND(ISNUMBER(VALUE('Case Data Entry'!E704)),LEFT('Case Data Entry'!E704,1)&lt;&gt;"1",LEN('Case Data Entry'!E704)=10),"OK","Phone number must be valid format"),NA()))</f>
        <v>#N/A</v>
      </c>
      <c r="F704" s="46" t="e">
        <f>IF(AND('DO NOT USE_Case Formulas'!A704,ISBLANK('Case Data Entry'!F704)),"Home Street Address is required",IF(LEN('Case Data Entry'!F704)&gt;255,"Home Street Address must be less than 255 characters",IF('DO NOT USE_Case Formulas'!A704,"OK",NA())))</f>
        <v>#N/A</v>
      </c>
      <c r="G704" s="46" t="e">
        <f>IF(AND('DO NOT USE_Case Formulas'!A704,ISBLANK('Case Data Entry'!G704)),"City is required",IF(LEN('Case Data Entry'!G704)&gt;40,"City must be less than 40 characters",IF('DO NOT USE_Case Formulas'!A704,"OK",NA())))</f>
        <v>#N/A</v>
      </c>
      <c r="H704" s="46" t="e">
        <f>IF(AND('DO NOT USE_Case Formulas'!A704,ISBLANK('Case Data Entry'!H704)),"State is required",IF(AND(NOT(ISBLANK('Case Data Entry'!H704)),ISNA(VLOOKUP('Case Data Entry'!H704,'DO NOT USE_Shared Picklist'!$P$3:$P$52,1,FALSE))),"Please select a value from the drop-down menu",IF('DO NOT USE_Case Formulas'!A704,"OK",NA())))</f>
        <v>#N/A</v>
      </c>
      <c r="I704" s="46" t="e">
        <f>IF(AND('DO NOT USE_Case Formulas'!A704,ISBLANK('Case Data Entry'!I704)),"Zip is required",IF(ISBLANK('Case Data Entry'!I704),NA(),"OK"))</f>
        <v>#N/A</v>
      </c>
      <c r="J704" s="46" t="e">
        <f>IF(AND('DO NOT USE_Case Formulas'!A704,ISBLANK('Case Data Entry'!J704)),"Occupation/Job Title is required",IF(NOT(ISBLANK('Case Data Entry'!J704)),"OK",NA()))</f>
        <v>#N/A</v>
      </c>
      <c r="K704" s="46" t="e">
        <f>IF('DO NOT USE_Case Formulas'!A704,IF(ISBLANK('Case Data Entry'!K704),"Last Date On Site is required","OK"),NA())</f>
        <v>#N/A</v>
      </c>
      <c r="L704" s="46" t="e">
        <f>IF(AND('DO NOT USE_Case Formulas'!A704,ISBLANK('Case Data Entry'!L704)),"Specific Place in the Location is required",IF(ISBLANK('Case Data Entry'!L704),NA(),"OK"))</f>
        <v>#N/A</v>
      </c>
      <c r="M704" s="46" t="e">
        <f>IF(AND(NOT(ISBLANK('Case Data Entry'!M704)),ISNA(VLOOKUP('Case Data Entry'!M704,'DO NOT USE_Shared Picklist'!$L$3:$L$81,1,FALSE))),"Please select a value from the drop-down menu",IF('DO NOT USE_Case Formulas'!A704,"OK",NA()))</f>
        <v>#N/A</v>
      </c>
      <c r="N704" s="46" t="e">
        <f>IF(AND(NOT(ISBLANK('Case Data Entry'!N704)),ISNA(VLOOKUP('Case Data Entry'!N704,'DO NOT USE_Shared Picklist'!$I$3:$I$5,1,FALSE))),"Please select a value from the drop-down menu",IF('DO NOT USE_Case Formulas'!A704,"OK",NA()))</f>
        <v>#N/A</v>
      </c>
      <c r="O704" s="46" t="e">
        <f>IF(AND(NOT(ISBLANK('Case Data Entry'!O704)),ISNA(VLOOKUP('Case Data Entry'!O704,'DO NOT USE_Shared Picklist'!$E$3:$E$10,1,FALSE))),"Please select a value from the drop-down menu",IF('DO NOT USE_Case Formulas'!A704,"OK",NA()))</f>
        <v>#N/A</v>
      </c>
      <c r="P704" s="46" t="e">
        <f>IF(AND(NOT(ISBLANK('Case Data Entry'!P704)),ISNA(VLOOKUP('Case Data Entry'!P704,'DO NOT USE_Shared Picklist'!$W$3:$W$9,1,FALSE))),"Please select a value from the drop-down menu",IF('DO NOT USE_Case Formulas'!A704,"OK",NA()))</f>
        <v>#N/A</v>
      </c>
      <c r="Q704" s="46" t="e">
        <f>IF(AND(NOT(ISBLANK('Case Data Entry'!Q704)),ISNA(VLOOKUP('Case Data Entry'!Q704,'DO NOT USE_Shared Picklist'!$W$3:$W$9,1,FALSE))),"Please select a value from the drop-down menu",IF('DO NOT USE_Case Formulas'!A704,"OK",NA()))</f>
        <v>#N/A</v>
      </c>
      <c r="R704" s="46" t="e">
        <f>IF(AND(NOT(ISBLANK('Case Data Entry'!R704)),ISNA(VLOOKUP('Case Data Entry'!R704,'DO NOT USE_Shared Picklist'!$V$3:$V$7,1,FALSE))),"Please select a value from the drop-down menu",IF('DO NOT USE_Case Formulas'!A704,"OK",NA()))</f>
        <v>#N/A</v>
      </c>
      <c r="S704" s="46" t="e">
        <f>IF(LEN('Case Data Entry'!S704)&gt;255,"Work Area/Department must be less than 255 characters",IF('DO NOT USE_Case Formulas'!A704,"OK",NA()))</f>
        <v>#N/A</v>
      </c>
      <c r="T704" s="46" t="e">
        <f>IF(AND(NOT(ISBLANK('Case Data Entry'!T704)),NOT(ISNUMBER('Case Data Entry'!T704))),"Please enter a valid number.",IF('DO NOT USE_Case Formulas'!A704,"OK",NA()))</f>
        <v>#N/A</v>
      </c>
      <c r="U704" s="46" t="e">
        <f>IF(AND('DO NOT USE_Case Formulas'!A704,ISBLANK('Case Data Entry'!U704)),"Has this person had symptoms? is required",IF(AND(NOT(ISBLANK('Case Data Entry'!U704)),ISNA(VLOOKUP('Case Data Entry'!U704,'DO NOT USE_Shared Picklist'!$D$3:$D$5,1,FALSE))),"Please select a value from the drop-down menu",IF('DO NOT USE_Case Formulas'!A704,"OK",NA())))</f>
        <v>#N/A</v>
      </c>
      <c r="V704" s="46" t="e">
        <f>IF(AND('Case Data Entry'!U704='DO NOT USE_Shared Picklist'!$D$3,ISBLANK('Case Data Entry'!V704)),"If yes, when did the symptoms start? is required if Has this person had symptoms? is Yes",IF('DO NOT USE_Case Formulas'!A704,"OK",NA()))</f>
        <v>#N/A</v>
      </c>
      <c r="W704" s="46" t="e">
        <f>IF(AND(NOT(ISBLANK('Case Data Entry'!W704)),ISNA(VLOOKUP('Case Data Entry'!W704,'DO NOT USE_Shared Picklist'!$G$3:$G$5,1,FALSE))),"Please select a value from the drop-down menu",IF('DO NOT USE_Case Formulas'!A704,"OK",NA()))</f>
        <v>#N/A</v>
      </c>
      <c r="X704" s="46"/>
      <c r="Y704" s="46" t="e">
        <f ca="1">IF('Case Data Entry'!Y704&gt;'DO NOT USE_Shared Picklist'!$C$3,"Date Entity Notified of Positive Test cannot be a future date",IF('DO NOT USE_Case Formulas'!A704,"OK",NA()))</f>
        <v>#N/A</v>
      </c>
      <c r="Z704" s="46" t="e">
        <f ca="1">IF('Case Data Entry'!Z704&gt;'DO NOT USE_Shared Picklist'!$C$3,"Test Date cannot be a future date",IF('DO NOT USE_Case Formulas'!A704,"OK",NA()))</f>
        <v>#N/A</v>
      </c>
      <c r="AA704" s="46" t="e">
        <f>IF(AND(NOT(ISBLANK('Case Data Entry'!AA704)),ISNA(VLOOKUP('Case Data Entry'!AA704,'DO NOT USE_Shared Picklist'!$R$3:$R$7,1,FALSE))),"Please select a value from the drop-down menu",IF('DO NOT USE_Case Formulas'!A704,"OK",NA()))</f>
        <v>#N/A</v>
      </c>
      <c r="AB704" s="46" t="e">
        <f>IF(AND(NOT(ISBLANK('Case Data Entry'!AB704)),ISNA(VLOOKUP('Case Data Entry'!AB704,'DO NOT USE_Shared Picklist'!$Q$3:$Q$8,1,FALSE))),"Please select a value from the drop-down menu",IF('DO NOT USE_Case Formulas'!A704,"OK",NA()))</f>
        <v>#N/A</v>
      </c>
    </row>
    <row r="705" spans="1:28" x14ac:dyDescent="0.25">
      <c r="A705" s="45" t="e">
        <f>IF('DO NOT USE_Case Formulas'!A705,IF('DO NOT USE_Case Formulas'!B705,"Not all required fields are completed","OK"),NA())</f>
        <v>#N/A</v>
      </c>
      <c r="B705" s="46" t="e">
        <f>IF(AND('DO NOT USE_Case Formulas'!A705,ISBLANK('Case Data Entry'!B705)),"First Name is required",IF(NOT(ISBLANK('Case Data Entry'!B705)),"OK",NA()))</f>
        <v>#N/A</v>
      </c>
      <c r="C705" s="46" t="e">
        <f>IF(AND('DO NOT USE_Case Formulas'!A705,ISBLANK('Case Data Entry'!C705)),"Last Name is required",IF(NOT(ISBLANK('Case Data Entry'!C705)),"OK",NA()))</f>
        <v>#N/A</v>
      </c>
      <c r="D705" s="46" t="e">
        <f>IF(AND('DO NOT USE_Case Formulas'!A705,ISBLANK('Case Data Entry'!D705)),"Birthdate is required",IF(NOT(ISBLANK('Case Data Entry'!D705)),"OK",NA()))</f>
        <v>#N/A</v>
      </c>
      <c r="E705" s="46" t="e">
        <f>IF(AND('DO NOT USE_Case Formulas'!A705,ISBLANK('Case Data Entry'!E705)),"Mobile Phone is required",IF(NOT(ISBLANK('Case Data Entry'!E705)),IF(AND(ISNUMBER(VALUE('Case Data Entry'!E705)),LEFT('Case Data Entry'!E705,1)&lt;&gt;"1",LEN('Case Data Entry'!E705)=10),"OK","Phone number must be valid format"),NA()))</f>
        <v>#N/A</v>
      </c>
      <c r="F705" s="46" t="e">
        <f>IF(AND('DO NOT USE_Case Formulas'!A705,ISBLANK('Case Data Entry'!F705)),"Home Street Address is required",IF(LEN('Case Data Entry'!F705)&gt;255,"Home Street Address must be less than 255 characters",IF('DO NOT USE_Case Formulas'!A705,"OK",NA())))</f>
        <v>#N/A</v>
      </c>
      <c r="G705" s="46" t="e">
        <f>IF(AND('DO NOT USE_Case Formulas'!A705,ISBLANK('Case Data Entry'!G705)),"City is required",IF(LEN('Case Data Entry'!G705)&gt;40,"City must be less than 40 characters",IF('DO NOT USE_Case Formulas'!A705,"OK",NA())))</f>
        <v>#N/A</v>
      </c>
      <c r="H705" s="46" t="e">
        <f>IF(AND('DO NOT USE_Case Formulas'!A705,ISBLANK('Case Data Entry'!H705)),"State is required",IF(AND(NOT(ISBLANK('Case Data Entry'!H705)),ISNA(VLOOKUP('Case Data Entry'!H705,'DO NOT USE_Shared Picklist'!$P$3:$P$52,1,FALSE))),"Please select a value from the drop-down menu",IF('DO NOT USE_Case Formulas'!A705,"OK",NA())))</f>
        <v>#N/A</v>
      </c>
      <c r="I705" s="46" t="e">
        <f>IF(AND('DO NOT USE_Case Formulas'!A705,ISBLANK('Case Data Entry'!I705)),"Zip is required",IF(ISBLANK('Case Data Entry'!I705),NA(),"OK"))</f>
        <v>#N/A</v>
      </c>
      <c r="J705" s="46" t="e">
        <f>IF(AND('DO NOT USE_Case Formulas'!A705,ISBLANK('Case Data Entry'!J705)),"Occupation/Job Title is required",IF(NOT(ISBLANK('Case Data Entry'!J705)),"OK",NA()))</f>
        <v>#N/A</v>
      </c>
      <c r="K705" s="46" t="e">
        <f>IF('DO NOT USE_Case Formulas'!A705,IF(ISBLANK('Case Data Entry'!K705),"Last Date On Site is required","OK"),NA())</f>
        <v>#N/A</v>
      </c>
      <c r="L705" s="46" t="e">
        <f>IF(AND('DO NOT USE_Case Formulas'!A705,ISBLANK('Case Data Entry'!L705)),"Specific Place in the Location is required",IF(ISBLANK('Case Data Entry'!L705),NA(),"OK"))</f>
        <v>#N/A</v>
      </c>
      <c r="M705" s="46" t="e">
        <f>IF(AND(NOT(ISBLANK('Case Data Entry'!M705)),ISNA(VLOOKUP('Case Data Entry'!M705,'DO NOT USE_Shared Picklist'!$L$3:$L$81,1,FALSE))),"Please select a value from the drop-down menu",IF('DO NOT USE_Case Formulas'!A705,"OK",NA()))</f>
        <v>#N/A</v>
      </c>
      <c r="N705" s="46" t="e">
        <f>IF(AND(NOT(ISBLANK('Case Data Entry'!N705)),ISNA(VLOOKUP('Case Data Entry'!N705,'DO NOT USE_Shared Picklist'!$I$3:$I$5,1,FALSE))),"Please select a value from the drop-down menu",IF('DO NOT USE_Case Formulas'!A705,"OK",NA()))</f>
        <v>#N/A</v>
      </c>
      <c r="O705" s="46" t="e">
        <f>IF(AND(NOT(ISBLANK('Case Data Entry'!O705)),ISNA(VLOOKUP('Case Data Entry'!O705,'DO NOT USE_Shared Picklist'!$E$3:$E$10,1,FALSE))),"Please select a value from the drop-down menu",IF('DO NOT USE_Case Formulas'!A705,"OK",NA()))</f>
        <v>#N/A</v>
      </c>
      <c r="P705" s="46" t="e">
        <f>IF(AND(NOT(ISBLANK('Case Data Entry'!P705)),ISNA(VLOOKUP('Case Data Entry'!P705,'DO NOT USE_Shared Picklist'!$W$3:$W$9,1,FALSE))),"Please select a value from the drop-down menu",IF('DO NOT USE_Case Formulas'!A705,"OK",NA()))</f>
        <v>#N/A</v>
      </c>
      <c r="Q705" s="46" t="e">
        <f>IF(AND(NOT(ISBLANK('Case Data Entry'!Q705)),ISNA(VLOOKUP('Case Data Entry'!Q705,'DO NOT USE_Shared Picklist'!$W$3:$W$9,1,FALSE))),"Please select a value from the drop-down menu",IF('DO NOT USE_Case Formulas'!A705,"OK",NA()))</f>
        <v>#N/A</v>
      </c>
      <c r="R705" s="46" t="e">
        <f>IF(AND(NOT(ISBLANK('Case Data Entry'!R705)),ISNA(VLOOKUP('Case Data Entry'!R705,'DO NOT USE_Shared Picklist'!$V$3:$V$7,1,FALSE))),"Please select a value from the drop-down menu",IF('DO NOT USE_Case Formulas'!A705,"OK",NA()))</f>
        <v>#N/A</v>
      </c>
      <c r="S705" s="46" t="e">
        <f>IF(LEN('Case Data Entry'!S705)&gt;255,"Work Area/Department must be less than 255 characters",IF('DO NOT USE_Case Formulas'!A705,"OK",NA()))</f>
        <v>#N/A</v>
      </c>
      <c r="T705" s="46" t="e">
        <f>IF(AND(NOT(ISBLANK('Case Data Entry'!T705)),NOT(ISNUMBER('Case Data Entry'!T705))),"Please enter a valid number.",IF('DO NOT USE_Case Formulas'!A705,"OK",NA()))</f>
        <v>#N/A</v>
      </c>
      <c r="U705" s="46" t="e">
        <f>IF(AND('DO NOT USE_Case Formulas'!A705,ISBLANK('Case Data Entry'!U705)),"Has this person had symptoms? is required",IF(AND(NOT(ISBLANK('Case Data Entry'!U705)),ISNA(VLOOKUP('Case Data Entry'!U705,'DO NOT USE_Shared Picklist'!$D$3:$D$5,1,FALSE))),"Please select a value from the drop-down menu",IF('DO NOT USE_Case Formulas'!A705,"OK",NA())))</f>
        <v>#N/A</v>
      </c>
      <c r="V705" s="46" t="e">
        <f>IF(AND('Case Data Entry'!U705='DO NOT USE_Shared Picklist'!$D$3,ISBLANK('Case Data Entry'!V705)),"If yes, when did the symptoms start? is required if Has this person had symptoms? is Yes",IF('DO NOT USE_Case Formulas'!A705,"OK",NA()))</f>
        <v>#N/A</v>
      </c>
      <c r="W705" s="46" t="e">
        <f>IF(AND(NOT(ISBLANK('Case Data Entry'!W705)),ISNA(VLOOKUP('Case Data Entry'!W705,'DO NOT USE_Shared Picklist'!$G$3:$G$5,1,FALSE))),"Please select a value from the drop-down menu",IF('DO NOT USE_Case Formulas'!A705,"OK",NA()))</f>
        <v>#N/A</v>
      </c>
      <c r="X705" s="46"/>
      <c r="Y705" s="46" t="e">
        <f ca="1">IF('Case Data Entry'!Y705&gt;'DO NOT USE_Shared Picklist'!$C$3,"Date Entity Notified of Positive Test cannot be a future date",IF('DO NOT USE_Case Formulas'!A705,"OK",NA()))</f>
        <v>#N/A</v>
      </c>
      <c r="Z705" s="46" t="e">
        <f ca="1">IF('Case Data Entry'!Z705&gt;'DO NOT USE_Shared Picklist'!$C$3,"Test Date cannot be a future date",IF('DO NOT USE_Case Formulas'!A705,"OK",NA()))</f>
        <v>#N/A</v>
      </c>
      <c r="AA705" s="46" t="e">
        <f>IF(AND(NOT(ISBLANK('Case Data Entry'!AA705)),ISNA(VLOOKUP('Case Data Entry'!AA705,'DO NOT USE_Shared Picklist'!$R$3:$R$7,1,FALSE))),"Please select a value from the drop-down menu",IF('DO NOT USE_Case Formulas'!A705,"OK",NA()))</f>
        <v>#N/A</v>
      </c>
      <c r="AB705" s="46" t="e">
        <f>IF(AND(NOT(ISBLANK('Case Data Entry'!AB705)),ISNA(VLOOKUP('Case Data Entry'!AB705,'DO NOT USE_Shared Picklist'!$Q$3:$Q$8,1,FALSE))),"Please select a value from the drop-down menu",IF('DO NOT USE_Case Formulas'!A705,"OK",NA()))</f>
        <v>#N/A</v>
      </c>
    </row>
    <row r="706" spans="1:28" x14ac:dyDescent="0.25">
      <c r="A706" s="45" t="e">
        <f>IF('DO NOT USE_Case Formulas'!A706,IF('DO NOT USE_Case Formulas'!B706,"Not all required fields are completed","OK"),NA())</f>
        <v>#N/A</v>
      </c>
      <c r="B706" s="46" t="e">
        <f>IF(AND('DO NOT USE_Case Formulas'!A706,ISBLANK('Case Data Entry'!B706)),"First Name is required",IF(NOT(ISBLANK('Case Data Entry'!B706)),"OK",NA()))</f>
        <v>#N/A</v>
      </c>
      <c r="C706" s="46" t="e">
        <f>IF(AND('DO NOT USE_Case Formulas'!A706,ISBLANK('Case Data Entry'!C706)),"Last Name is required",IF(NOT(ISBLANK('Case Data Entry'!C706)),"OK",NA()))</f>
        <v>#N/A</v>
      </c>
      <c r="D706" s="46" t="e">
        <f>IF(AND('DO NOT USE_Case Formulas'!A706,ISBLANK('Case Data Entry'!D706)),"Birthdate is required",IF(NOT(ISBLANK('Case Data Entry'!D706)),"OK",NA()))</f>
        <v>#N/A</v>
      </c>
      <c r="E706" s="46" t="e">
        <f>IF(AND('DO NOT USE_Case Formulas'!A706,ISBLANK('Case Data Entry'!E706)),"Mobile Phone is required",IF(NOT(ISBLANK('Case Data Entry'!E706)),IF(AND(ISNUMBER(VALUE('Case Data Entry'!E706)),LEFT('Case Data Entry'!E706,1)&lt;&gt;"1",LEN('Case Data Entry'!E706)=10),"OK","Phone number must be valid format"),NA()))</f>
        <v>#N/A</v>
      </c>
      <c r="F706" s="46" t="e">
        <f>IF(AND('DO NOT USE_Case Formulas'!A706,ISBLANK('Case Data Entry'!F706)),"Home Street Address is required",IF(LEN('Case Data Entry'!F706)&gt;255,"Home Street Address must be less than 255 characters",IF('DO NOT USE_Case Formulas'!A706,"OK",NA())))</f>
        <v>#N/A</v>
      </c>
      <c r="G706" s="46" t="e">
        <f>IF(AND('DO NOT USE_Case Formulas'!A706,ISBLANK('Case Data Entry'!G706)),"City is required",IF(LEN('Case Data Entry'!G706)&gt;40,"City must be less than 40 characters",IF('DO NOT USE_Case Formulas'!A706,"OK",NA())))</f>
        <v>#N/A</v>
      </c>
      <c r="H706" s="46" t="e">
        <f>IF(AND('DO NOT USE_Case Formulas'!A706,ISBLANK('Case Data Entry'!H706)),"State is required",IF(AND(NOT(ISBLANK('Case Data Entry'!H706)),ISNA(VLOOKUP('Case Data Entry'!H706,'DO NOT USE_Shared Picklist'!$P$3:$P$52,1,FALSE))),"Please select a value from the drop-down menu",IF('DO NOT USE_Case Formulas'!A706,"OK",NA())))</f>
        <v>#N/A</v>
      </c>
      <c r="I706" s="46" t="e">
        <f>IF(AND('DO NOT USE_Case Formulas'!A706,ISBLANK('Case Data Entry'!I706)),"Zip is required",IF(ISBLANK('Case Data Entry'!I706),NA(),"OK"))</f>
        <v>#N/A</v>
      </c>
      <c r="J706" s="46" t="e">
        <f>IF(AND('DO NOT USE_Case Formulas'!A706,ISBLANK('Case Data Entry'!J706)),"Occupation/Job Title is required",IF(NOT(ISBLANK('Case Data Entry'!J706)),"OK",NA()))</f>
        <v>#N/A</v>
      </c>
      <c r="K706" s="46" t="e">
        <f>IF('DO NOT USE_Case Formulas'!A706,IF(ISBLANK('Case Data Entry'!K706),"Last Date On Site is required","OK"),NA())</f>
        <v>#N/A</v>
      </c>
      <c r="L706" s="46" t="e">
        <f>IF(AND('DO NOT USE_Case Formulas'!A706,ISBLANK('Case Data Entry'!L706)),"Specific Place in the Location is required",IF(ISBLANK('Case Data Entry'!L706),NA(),"OK"))</f>
        <v>#N/A</v>
      </c>
      <c r="M706" s="46" t="e">
        <f>IF(AND(NOT(ISBLANK('Case Data Entry'!M706)),ISNA(VLOOKUP('Case Data Entry'!M706,'DO NOT USE_Shared Picklist'!$L$3:$L$81,1,FALSE))),"Please select a value from the drop-down menu",IF('DO NOT USE_Case Formulas'!A706,"OK",NA()))</f>
        <v>#N/A</v>
      </c>
      <c r="N706" s="46" t="e">
        <f>IF(AND(NOT(ISBLANK('Case Data Entry'!N706)),ISNA(VLOOKUP('Case Data Entry'!N706,'DO NOT USE_Shared Picklist'!$I$3:$I$5,1,FALSE))),"Please select a value from the drop-down menu",IF('DO NOT USE_Case Formulas'!A706,"OK",NA()))</f>
        <v>#N/A</v>
      </c>
      <c r="O706" s="46" t="e">
        <f>IF(AND(NOT(ISBLANK('Case Data Entry'!O706)),ISNA(VLOOKUP('Case Data Entry'!O706,'DO NOT USE_Shared Picklist'!$E$3:$E$10,1,FALSE))),"Please select a value from the drop-down menu",IF('DO NOT USE_Case Formulas'!A706,"OK",NA()))</f>
        <v>#N/A</v>
      </c>
      <c r="P706" s="46" t="e">
        <f>IF(AND(NOT(ISBLANK('Case Data Entry'!P706)),ISNA(VLOOKUP('Case Data Entry'!P706,'DO NOT USE_Shared Picklist'!$W$3:$W$9,1,FALSE))),"Please select a value from the drop-down menu",IF('DO NOT USE_Case Formulas'!A706,"OK",NA()))</f>
        <v>#N/A</v>
      </c>
      <c r="Q706" s="46" t="e">
        <f>IF(AND(NOT(ISBLANK('Case Data Entry'!Q706)),ISNA(VLOOKUP('Case Data Entry'!Q706,'DO NOT USE_Shared Picklist'!$W$3:$W$9,1,FALSE))),"Please select a value from the drop-down menu",IF('DO NOT USE_Case Formulas'!A706,"OK",NA()))</f>
        <v>#N/A</v>
      </c>
      <c r="R706" s="46" t="e">
        <f>IF(AND(NOT(ISBLANK('Case Data Entry'!R706)),ISNA(VLOOKUP('Case Data Entry'!R706,'DO NOT USE_Shared Picklist'!$V$3:$V$7,1,FALSE))),"Please select a value from the drop-down menu",IF('DO NOT USE_Case Formulas'!A706,"OK",NA()))</f>
        <v>#N/A</v>
      </c>
      <c r="S706" s="46" t="e">
        <f>IF(LEN('Case Data Entry'!S706)&gt;255,"Work Area/Department must be less than 255 characters",IF('DO NOT USE_Case Formulas'!A706,"OK",NA()))</f>
        <v>#N/A</v>
      </c>
      <c r="T706" s="46" t="e">
        <f>IF(AND(NOT(ISBLANK('Case Data Entry'!T706)),NOT(ISNUMBER('Case Data Entry'!T706))),"Please enter a valid number.",IF('DO NOT USE_Case Formulas'!A706,"OK",NA()))</f>
        <v>#N/A</v>
      </c>
      <c r="U706" s="46" t="e">
        <f>IF(AND('DO NOT USE_Case Formulas'!A706,ISBLANK('Case Data Entry'!U706)),"Has this person had symptoms? is required",IF(AND(NOT(ISBLANK('Case Data Entry'!U706)),ISNA(VLOOKUP('Case Data Entry'!U706,'DO NOT USE_Shared Picklist'!$D$3:$D$5,1,FALSE))),"Please select a value from the drop-down menu",IF('DO NOT USE_Case Formulas'!A706,"OK",NA())))</f>
        <v>#N/A</v>
      </c>
      <c r="V706" s="46" t="e">
        <f>IF(AND('Case Data Entry'!U706='DO NOT USE_Shared Picklist'!$D$3,ISBLANK('Case Data Entry'!V706)),"If yes, when did the symptoms start? is required if Has this person had symptoms? is Yes",IF('DO NOT USE_Case Formulas'!A706,"OK",NA()))</f>
        <v>#N/A</v>
      </c>
      <c r="W706" s="46" t="e">
        <f>IF(AND(NOT(ISBLANK('Case Data Entry'!W706)),ISNA(VLOOKUP('Case Data Entry'!W706,'DO NOT USE_Shared Picklist'!$G$3:$G$5,1,FALSE))),"Please select a value from the drop-down menu",IF('DO NOT USE_Case Formulas'!A706,"OK",NA()))</f>
        <v>#N/A</v>
      </c>
      <c r="X706" s="46"/>
      <c r="Y706" s="46" t="e">
        <f ca="1">IF('Case Data Entry'!Y706&gt;'DO NOT USE_Shared Picklist'!$C$3,"Date Entity Notified of Positive Test cannot be a future date",IF('DO NOT USE_Case Formulas'!A706,"OK",NA()))</f>
        <v>#N/A</v>
      </c>
      <c r="Z706" s="46" t="e">
        <f ca="1">IF('Case Data Entry'!Z706&gt;'DO NOT USE_Shared Picklist'!$C$3,"Test Date cannot be a future date",IF('DO NOT USE_Case Formulas'!A706,"OK",NA()))</f>
        <v>#N/A</v>
      </c>
      <c r="AA706" s="46" t="e">
        <f>IF(AND(NOT(ISBLANK('Case Data Entry'!AA706)),ISNA(VLOOKUP('Case Data Entry'!AA706,'DO NOT USE_Shared Picklist'!$R$3:$R$7,1,FALSE))),"Please select a value from the drop-down menu",IF('DO NOT USE_Case Formulas'!A706,"OK",NA()))</f>
        <v>#N/A</v>
      </c>
      <c r="AB706" s="46" t="e">
        <f>IF(AND(NOT(ISBLANK('Case Data Entry'!AB706)),ISNA(VLOOKUP('Case Data Entry'!AB706,'DO NOT USE_Shared Picklist'!$Q$3:$Q$8,1,FALSE))),"Please select a value from the drop-down menu",IF('DO NOT USE_Case Formulas'!A706,"OK",NA()))</f>
        <v>#N/A</v>
      </c>
    </row>
    <row r="707" spans="1:28" x14ac:dyDescent="0.25">
      <c r="A707" s="45" t="e">
        <f>IF('DO NOT USE_Case Formulas'!A707,IF('DO NOT USE_Case Formulas'!B707,"Not all required fields are completed","OK"),NA())</f>
        <v>#N/A</v>
      </c>
      <c r="B707" s="46" t="e">
        <f>IF(AND('DO NOT USE_Case Formulas'!A707,ISBLANK('Case Data Entry'!B707)),"First Name is required",IF(NOT(ISBLANK('Case Data Entry'!B707)),"OK",NA()))</f>
        <v>#N/A</v>
      </c>
      <c r="C707" s="46" t="e">
        <f>IF(AND('DO NOT USE_Case Formulas'!A707,ISBLANK('Case Data Entry'!C707)),"Last Name is required",IF(NOT(ISBLANK('Case Data Entry'!C707)),"OK",NA()))</f>
        <v>#N/A</v>
      </c>
      <c r="D707" s="46" t="e">
        <f>IF(AND('DO NOT USE_Case Formulas'!A707,ISBLANK('Case Data Entry'!D707)),"Birthdate is required",IF(NOT(ISBLANK('Case Data Entry'!D707)),"OK",NA()))</f>
        <v>#N/A</v>
      </c>
      <c r="E707" s="46" t="e">
        <f>IF(AND('DO NOT USE_Case Formulas'!A707,ISBLANK('Case Data Entry'!E707)),"Mobile Phone is required",IF(NOT(ISBLANK('Case Data Entry'!E707)),IF(AND(ISNUMBER(VALUE('Case Data Entry'!E707)),LEFT('Case Data Entry'!E707,1)&lt;&gt;"1",LEN('Case Data Entry'!E707)=10),"OK","Phone number must be valid format"),NA()))</f>
        <v>#N/A</v>
      </c>
      <c r="F707" s="46" t="e">
        <f>IF(AND('DO NOT USE_Case Formulas'!A707,ISBLANK('Case Data Entry'!F707)),"Home Street Address is required",IF(LEN('Case Data Entry'!F707)&gt;255,"Home Street Address must be less than 255 characters",IF('DO NOT USE_Case Formulas'!A707,"OK",NA())))</f>
        <v>#N/A</v>
      </c>
      <c r="G707" s="46" t="e">
        <f>IF(AND('DO NOT USE_Case Formulas'!A707,ISBLANK('Case Data Entry'!G707)),"City is required",IF(LEN('Case Data Entry'!G707)&gt;40,"City must be less than 40 characters",IF('DO NOT USE_Case Formulas'!A707,"OK",NA())))</f>
        <v>#N/A</v>
      </c>
      <c r="H707" s="46" t="e">
        <f>IF(AND('DO NOT USE_Case Formulas'!A707,ISBLANK('Case Data Entry'!H707)),"State is required",IF(AND(NOT(ISBLANK('Case Data Entry'!H707)),ISNA(VLOOKUP('Case Data Entry'!H707,'DO NOT USE_Shared Picklist'!$P$3:$P$52,1,FALSE))),"Please select a value from the drop-down menu",IF('DO NOT USE_Case Formulas'!A707,"OK",NA())))</f>
        <v>#N/A</v>
      </c>
      <c r="I707" s="46" t="e">
        <f>IF(AND('DO NOT USE_Case Formulas'!A707,ISBLANK('Case Data Entry'!I707)),"Zip is required",IF(ISBLANK('Case Data Entry'!I707),NA(),"OK"))</f>
        <v>#N/A</v>
      </c>
      <c r="J707" s="46" t="e">
        <f>IF(AND('DO NOT USE_Case Formulas'!A707,ISBLANK('Case Data Entry'!J707)),"Occupation/Job Title is required",IF(NOT(ISBLANK('Case Data Entry'!J707)),"OK",NA()))</f>
        <v>#N/A</v>
      </c>
      <c r="K707" s="46" t="e">
        <f>IF('DO NOT USE_Case Formulas'!A707,IF(ISBLANK('Case Data Entry'!K707),"Last Date On Site is required","OK"),NA())</f>
        <v>#N/A</v>
      </c>
      <c r="L707" s="46" t="e">
        <f>IF(AND('DO NOT USE_Case Formulas'!A707,ISBLANK('Case Data Entry'!L707)),"Specific Place in the Location is required",IF(ISBLANK('Case Data Entry'!L707),NA(),"OK"))</f>
        <v>#N/A</v>
      </c>
      <c r="M707" s="46" t="e">
        <f>IF(AND(NOT(ISBLANK('Case Data Entry'!M707)),ISNA(VLOOKUP('Case Data Entry'!M707,'DO NOT USE_Shared Picklist'!$L$3:$L$81,1,FALSE))),"Please select a value from the drop-down menu",IF('DO NOT USE_Case Formulas'!A707,"OK",NA()))</f>
        <v>#N/A</v>
      </c>
      <c r="N707" s="46" t="e">
        <f>IF(AND(NOT(ISBLANK('Case Data Entry'!N707)),ISNA(VLOOKUP('Case Data Entry'!N707,'DO NOT USE_Shared Picklist'!$I$3:$I$5,1,FALSE))),"Please select a value from the drop-down menu",IF('DO NOT USE_Case Formulas'!A707,"OK",NA()))</f>
        <v>#N/A</v>
      </c>
      <c r="O707" s="46" t="e">
        <f>IF(AND(NOT(ISBLANK('Case Data Entry'!O707)),ISNA(VLOOKUP('Case Data Entry'!O707,'DO NOT USE_Shared Picklist'!$E$3:$E$10,1,FALSE))),"Please select a value from the drop-down menu",IF('DO NOT USE_Case Formulas'!A707,"OK",NA()))</f>
        <v>#N/A</v>
      </c>
      <c r="P707" s="46" t="e">
        <f>IF(AND(NOT(ISBLANK('Case Data Entry'!P707)),ISNA(VLOOKUP('Case Data Entry'!P707,'DO NOT USE_Shared Picklist'!$W$3:$W$9,1,FALSE))),"Please select a value from the drop-down menu",IF('DO NOT USE_Case Formulas'!A707,"OK",NA()))</f>
        <v>#N/A</v>
      </c>
      <c r="Q707" s="46" t="e">
        <f>IF(AND(NOT(ISBLANK('Case Data Entry'!Q707)),ISNA(VLOOKUP('Case Data Entry'!Q707,'DO NOT USE_Shared Picklist'!$W$3:$W$9,1,FALSE))),"Please select a value from the drop-down menu",IF('DO NOT USE_Case Formulas'!A707,"OK",NA()))</f>
        <v>#N/A</v>
      </c>
      <c r="R707" s="46" t="e">
        <f>IF(AND(NOT(ISBLANK('Case Data Entry'!R707)),ISNA(VLOOKUP('Case Data Entry'!R707,'DO NOT USE_Shared Picklist'!$V$3:$V$7,1,FALSE))),"Please select a value from the drop-down menu",IF('DO NOT USE_Case Formulas'!A707,"OK",NA()))</f>
        <v>#N/A</v>
      </c>
      <c r="S707" s="46" t="e">
        <f>IF(LEN('Case Data Entry'!S707)&gt;255,"Work Area/Department must be less than 255 characters",IF('DO NOT USE_Case Formulas'!A707,"OK",NA()))</f>
        <v>#N/A</v>
      </c>
      <c r="T707" s="46" t="e">
        <f>IF(AND(NOT(ISBLANK('Case Data Entry'!T707)),NOT(ISNUMBER('Case Data Entry'!T707))),"Please enter a valid number.",IF('DO NOT USE_Case Formulas'!A707,"OK",NA()))</f>
        <v>#N/A</v>
      </c>
      <c r="U707" s="46" t="e">
        <f>IF(AND('DO NOT USE_Case Formulas'!A707,ISBLANK('Case Data Entry'!U707)),"Has this person had symptoms? is required",IF(AND(NOT(ISBLANK('Case Data Entry'!U707)),ISNA(VLOOKUP('Case Data Entry'!U707,'DO NOT USE_Shared Picklist'!$D$3:$D$5,1,FALSE))),"Please select a value from the drop-down menu",IF('DO NOT USE_Case Formulas'!A707,"OK",NA())))</f>
        <v>#N/A</v>
      </c>
      <c r="V707" s="46" t="e">
        <f>IF(AND('Case Data Entry'!U707='DO NOT USE_Shared Picklist'!$D$3,ISBLANK('Case Data Entry'!V707)),"If yes, when did the symptoms start? is required if Has this person had symptoms? is Yes",IF('DO NOT USE_Case Formulas'!A707,"OK",NA()))</f>
        <v>#N/A</v>
      </c>
      <c r="W707" s="46" t="e">
        <f>IF(AND(NOT(ISBLANK('Case Data Entry'!W707)),ISNA(VLOOKUP('Case Data Entry'!W707,'DO NOT USE_Shared Picklist'!$G$3:$G$5,1,FALSE))),"Please select a value from the drop-down menu",IF('DO NOT USE_Case Formulas'!A707,"OK",NA()))</f>
        <v>#N/A</v>
      </c>
      <c r="X707" s="46"/>
      <c r="Y707" s="46" t="e">
        <f ca="1">IF('Case Data Entry'!Y707&gt;'DO NOT USE_Shared Picklist'!$C$3,"Date Entity Notified of Positive Test cannot be a future date",IF('DO NOT USE_Case Formulas'!A707,"OK",NA()))</f>
        <v>#N/A</v>
      </c>
      <c r="Z707" s="46" t="e">
        <f ca="1">IF('Case Data Entry'!Z707&gt;'DO NOT USE_Shared Picklist'!$C$3,"Test Date cannot be a future date",IF('DO NOT USE_Case Formulas'!A707,"OK",NA()))</f>
        <v>#N/A</v>
      </c>
      <c r="AA707" s="46" t="e">
        <f>IF(AND(NOT(ISBLANK('Case Data Entry'!AA707)),ISNA(VLOOKUP('Case Data Entry'!AA707,'DO NOT USE_Shared Picklist'!$R$3:$R$7,1,FALSE))),"Please select a value from the drop-down menu",IF('DO NOT USE_Case Formulas'!A707,"OK",NA()))</f>
        <v>#N/A</v>
      </c>
      <c r="AB707" s="46" t="e">
        <f>IF(AND(NOT(ISBLANK('Case Data Entry'!AB707)),ISNA(VLOOKUP('Case Data Entry'!AB707,'DO NOT USE_Shared Picklist'!$Q$3:$Q$8,1,FALSE))),"Please select a value from the drop-down menu",IF('DO NOT USE_Case Formulas'!A707,"OK",NA()))</f>
        <v>#N/A</v>
      </c>
    </row>
    <row r="708" spans="1:28" x14ac:dyDescent="0.25">
      <c r="A708" s="45" t="e">
        <f>IF('DO NOT USE_Case Formulas'!A708,IF('DO NOT USE_Case Formulas'!B708,"Not all required fields are completed","OK"),NA())</f>
        <v>#N/A</v>
      </c>
      <c r="B708" s="46" t="e">
        <f>IF(AND('DO NOT USE_Case Formulas'!A708,ISBLANK('Case Data Entry'!B708)),"First Name is required",IF(NOT(ISBLANK('Case Data Entry'!B708)),"OK",NA()))</f>
        <v>#N/A</v>
      </c>
      <c r="C708" s="46" t="e">
        <f>IF(AND('DO NOT USE_Case Formulas'!A708,ISBLANK('Case Data Entry'!C708)),"Last Name is required",IF(NOT(ISBLANK('Case Data Entry'!C708)),"OK",NA()))</f>
        <v>#N/A</v>
      </c>
      <c r="D708" s="46" t="e">
        <f>IF(AND('DO NOT USE_Case Formulas'!A708,ISBLANK('Case Data Entry'!D708)),"Birthdate is required",IF(NOT(ISBLANK('Case Data Entry'!D708)),"OK",NA()))</f>
        <v>#N/A</v>
      </c>
      <c r="E708" s="46" t="e">
        <f>IF(AND('DO NOT USE_Case Formulas'!A708,ISBLANK('Case Data Entry'!E708)),"Mobile Phone is required",IF(NOT(ISBLANK('Case Data Entry'!E708)),IF(AND(ISNUMBER(VALUE('Case Data Entry'!E708)),LEFT('Case Data Entry'!E708,1)&lt;&gt;"1",LEN('Case Data Entry'!E708)=10),"OK","Phone number must be valid format"),NA()))</f>
        <v>#N/A</v>
      </c>
      <c r="F708" s="46" t="e">
        <f>IF(AND('DO NOT USE_Case Formulas'!A708,ISBLANK('Case Data Entry'!F708)),"Home Street Address is required",IF(LEN('Case Data Entry'!F708)&gt;255,"Home Street Address must be less than 255 characters",IF('DO NOT USE_Case Formulas'!A708,"OK",NA())))</f>
        <v>#N/A</v>
      </c>
      <c r="G708" s="46" t="e">
        <f>IF(AND('DO NOT USE_Case Formulas'!A708,ISBLANK('Case Data Entry'!G708)),"City is required",IF(LEN('Case Data Entry'!G708)&gt;40,"City must be less than 40 characters",IF('DO NOT USE_Case Formulas'!A708,"OK",NA())))</f>
        <v>#N/A</v>
      </c>
      <c r="H708" s="46" t="e">
        <f>IF(AND('DO NOT USE_Case Formulas'!A708,ISBLANK('Case Data Entry'!H708)),"State is required",IF(AND(NOT(ISBLANK('Case Data Entry'!H708)),ISNA(VLOOKUP('Case Data Entry'!H708,'DO NOT USE_Shared Picklist'!$P$3:$P$52,1,FALSE))),"Please select a value from the drop-down menu",IF('DO NOT USE_Case Formulas'!A708,"OK",NA())))</f>
        <v>#N/A</v>
      </c>
      <c r="I708" s="46" t="e">
        <f>IF(AND('DO NOT USE_Case Formulas'!A708,ISBLANK('Case Data Entry'!I708)),"Zip is required",IF(ISBLANK('Case Data Entry'!I708),NA(),"OK"))</f>
        <v>#N/A</v>
      </c>
      <c r="J708" s="46" t="e">
        <f>IF(AND('DO NOT USE_Case Formulas'!A708,ISBLANK('Case Data Entry'!J708)),"Occupation/Job Title is required",IF(NOT(ISBLANK('Case Data Entry'!J708)),"OK",NA()))</f>
        <v>#N/A</v>
      </c>
      <c r="K708" s="46" t="e">
        <f>IF('DO NOT USE_Case Formulas'!A708,IF(ISBLANK('Case Data Entry'!K708),"Last Date On Site is required","OK"),NA())</f>
        <v>#N/A</v>
      </c>
      <c r="L708" s="46" t="e">
        <f>IF(AND('DO NOT USE_Case Formulas'!A708,ISBLANK('Case Data Entry'!L708)),"Specific Place in the Location is required",IF(ISBLANK('Case Data Entry'!L708),NA(),"OK"))</f>
        <v>#N/A</v>
      </c>
      <c r="M708" s="46" t="e">
        <f>IF(AND(NOT(ISBLANK('Case Data Entry'!M708)),ISNA(VLOOKUP('Case Data Entry'!M708,'DO NOT USE_Shared Picklist'!$L$3:$L$81,1,FALSE))),"Please select a value from the drop-down menu",IF('DO NOT USE_Case Formulas'!A708,"OK",NA()))</f>
        <v>#N/A</v>
      </c>
      <c r="N708" s="46" t="e">
        <f>IF(AND(NOT(ISBLANK('Case Data Entry'!N708)),ISNA(VLOOKUP('Case Data Entry'!N708,'DO NOT USE_Shared Picklist'!$I$3:$I$5,1,FALSE))),"Please select a value from the drop-down menu",IF('DO NOT USE_Case Formulas'!A708,"OK",NA()))</f>
        <v>#N/A</v>
      </c>
      <c r="O708" s="46" t="e">
        <f>IF(AND(NOT(ISBLANK('Case Data Entry'!O708)),ISNA(VLOOKUP('Case Data Entry'!O708,'DO NOT USE_Shared Picklist'!$E$3:$E$10,1,FALSE))),"Please select a value from the drop-down menu",IF('DO NOT USE_Case Formulas'!A708,"OK",NA()))</f>
        <v>#N/A</v>
      </c>
      <c r="P708" s="46" t="e">
        <f>IF(AND(NOT(ISBLANK('Case Data Entry'!P708)),ISNA(VLOOKUP('Case Data Entry'!P708,'DO NOT USE_Shared Picklist'!$W$3:$W$9,1,FALSE))),"Please select a value from the drop-down menu",IF('DO NOT USE_Case Formulas'!A708,"OK",NA()))</f>
        <v>#N/A</v>
      </c>
      <c r="Q708" s="46" t="e">
        <f>IF(AND(NOT(ISBLANK('Case Data Entry'!Q708)),ISNA(VLOOKUP('Case Data Entry'!Q708,'DO NOT USE_Shared Picklist'!$W$3:$W$9,1,FALSE))),"Please select a value from the drop-down menu",IF('DO NOT USE_Case Formulas'!A708,"OK",NA()))</f>
        <v>#N/A</v>
      </c>
      <c r="R708" s="46" t="e">
        <f>IF(AND(NOT(ISBLANK('Case Data Entry'!R708)),ISNA(VLOOKUP('Case Data Entry'!R708,'DO NOT USE_Shared Picklist'!$V$3:$V$7,1,FALSE))),"Please select a value from the drop-down menu",IF('DO NOT USE_Case Formulas'!A708,"OK",NA()))</f>
        <v>#N/A</v>
      </c>
      <c r="S708" s="46" t="e">
        <f>IF(LEN('Case Data Entry'!S708)&gt;255,"Work Area/Department must be less than 255 characters",IF('DO NOT USE_Case Formulas'!A708,"OK",NA()))</f>
        <v>#N/A</v>
      </c>
      <c r="T708" s="46" t="e">
        <f>IF(AND(NOT(ISBLANK('Case Data Entry'!T708)),NOT(ISNUMBER('Case Data Entry'!T708))),"Please enter a valid number.",IF('DO NOT USE_Case Formulas'!A708,"OK",NA()))</f>
        <v>#N/A</v>
      </c>
      <c r="U708" s="46" t="e">
        <f>IF(AND('DO NOT USE_Case Formulas'!A708,ISBLANK('Case Data Entry'!U708)),"Has this person had symptoms? is required",IF(AND(NOT(ISBLANK('Case Data Entry'!U708)),ISNA(VLOOKUP('Case Data Entry'!U708,'DO NOT USE_Shared Picklist'!$D$3:$D$5,1,FALSE))),"Please select a value from the drop-down menu",IF('DO NOT USE_Case Formulas'!A708,"OK",NA())))</f>
        <v>#N/A</v>
      </c>
      <c r="V708" s="46" t="e">
        <f>IF(AND('Case Data Entry'!U708='DO NOT USE_Shared Picklist'!$D$3,ISBLANK('Case Data Entry'!V708)),"If yes, when did the symptoms start? is required if Has this person had symptoms? is Yes",IF('DO NOT USE_Case Formulas'!A708,"OK",NA()))</f>
        <v>#N/A</v>
      </c>
      <c r="W708" s="46" t="e">
        <f>IF(AND(NOT(ISBLANK('Case Data Entry'!W708)),ISNA(VLOOKUP('Case Data Entry'!W708,'DO NOT USE_Shared Picklist'!$G$3:$G$5,1,FALSE))),"Please select a value from the drop-down menu",IF('DO NOT USE_Case Formulas'!A708,"OK",NA()))</f>
        <v>#N/A</v>
      </c>
      <c r="X708" s="46"/>
      <c r="Y708" s="46" t="e">
        <f ca="1">IF('Case Data Entry'!Y708&gt;'DO NOT USE_Shared Picklist'!$C$3,"Date Entity Notified of Positive Test cannot be a future date",IF('DO NOT USE_Case Formulas'!A708,"OK",NA()))</f>
        <v>#N/A</v>
      </c>
      <c r="Z708" s="46" t="e">
        <f ca="1">IF('Case Data Entry'!Z708&gt;'DO NOT USE_Shared Picklist'!$C$3,"Test Date cannot be a future date",IF('DO NOT USE_Case Formulas'!A708,"OK",NA()))</f>
        <v>#N/A</v>
      </c>
      <c r="AA708" s="46" t="e">
        <f>IF(AND(NOT(ISBLANK('Case Data Entry'!AA708)),ISNA(VLOOKUP('Case Data Entry'!AA708,'DO NOT USE_Shared Picklist'!$R$3:$R$7,1,FALSE))),"Please select a value from the drop-down menu",IF('DO NOT USE_Case Formulas'!A708,"OK",NA()))</f>
        <v>#N/A</v>
      </c>
      <c r="AB708" s="46" t="e">
        <f>IF(AND(NOT(ISBLANK('Case Data Entry'!AB708)),ISNA(VLOOKUP('Case Data Entry'!AB708,'DO NOT USE_Shared Picklist'!$Q$3:$Q$8,1,FALSE))),"Please select a value from the drop-down menu",IF('DO NOT USE_Case Formulas'!A708,"OK",NA()))</f>
        <v>#N/A</v>
      </c>
    </row>
    <row r="709" spans="1:28" x14ac:dyDescent="0.25">
      <c r="A709" s="45" t="e">
        <f>IF('DO NOT USE_Case Formulas'!A709,IF('DO NOT USE_Case Formulas'!B709,"Not all required fields are completed","OK"),NA())</f>
        <v>#N/A</v>
      </c>
      <c r="B709" s="46" t="e">
        <f>IF(AND('DO NOT USE_Case Formulas'!A709,ISBLANK('Case Data Entry'!B709)),"First Name is required",IF(NOT(ISBLANK('Case Data Entry'!B709)),"OK",NA()))</f>
        <v>#N/A</v>
      </c>
      <c r="C709" s="46" t="e">
        <f>IF(AND('DO NOT USE_Case Formulas'!A709,ISBLANK('Case Data Entry'!C709)),"Last Name is required",IF(NOT(ISBLANK('Case Data Entry'!C709)),"OK",NA()))</f>
        <v>#N/A</v>
      </c>
      <c r="D709" s="46" t="e">
        <f>IF(AND('DO NOT USE_Case Formulas'!A709,ISBLANK('Case Data Entry'!D709)),"Birthdate is required",IF(NOT(ISBLANK('Case Data Entry'!D709)),"OK",NA()))</f>
        <v>#N/A</v>
      </c>
      <c r="E709" s="46" t="e">
        <f>IF(AND('DO NOT USE_Case Formulas'!A709,ISBLANK('Case Data Entry'!E709)),"Mobile Phone is required",IF(NOT(ISBLANK('Case Data Entry'!E709)),IF(AND(ISNUMBER(VALUE('Case Data Entry'!E709)),LEFT('Case Data Entry'!E709,1)&lt;&gt;"1",LEN('Case Data Entry'!E709)=10),"OK","Phone number must be valid format"),NA()))</f>
        <v>#N/A</v>
      </c>
      <c r="F709" s="46" t="e">
        <f>IF(AND('DO NOT USE_Case Formulas'!A709,ISBLANK('Case Data Entry'!F709)),"Home Street Address is required",IF(LEN('Case Data Entry'!F709)&gt;255,"Home Street Address must be less than 255 characters",IF('DO NOT USE_Case Formulas'!A709,"OK",NA())))</f>
        <v>#N/A</v>
      </c>
      <c r="G709" s="46" t="e">
        <f>IF(AND('DO NOT USE_Case Formulas'!A709,ISBLANK('Case Data Entry'!G709)),"City is required",IF(LEN('Case Data Entry'!G709)&gt;40,"City must be less than 40 characters",IF('DO NOT USE_Case Formulas'!A709,"OK",NA())))</f>
        <v>#N/A</v>
      </c>
      <c r="H709" s="46" t="e">
        <f>IF(AND('DO NOT USE_Case Formulas'!A709,ISBLANK('Case Data Entry'!H709)),"State is required",IF(AND(NOT(ISBLANK('Case Data Entry'!H709)),ISNA(VLOOKUP('Case Data Entry'!H709,'DO NOT USE_Shared Picklist'!$P$3:$P$52,1,FALSE))),"Please select a value from the drop-down menu",IF('DO NOT USE_Case Formulas'!A709,"OK",NA())))</f>
        <v>#N/A</v>
      </c>
      <c r="I709" s="46" t="e">
        <f>IF(AND('DO NOT USE_Case Formulas'!A709,ISBLANK('Case Data Entry'!I709)),"Zip is required",IF(ISBLANK('Case Data Entry'!I709),NA(),"OK"))</f>
        <v>#N/A</v>
      </c>
      <c r="J709" s="46" t="e">
        <f>IF(AND('DO NOT USE_Case Formulas'!A709,ISBLANK('Case Data Entry'!J709)),"Occupation/Job Title is required",IF(NOT(ISBLANK('Case Data Entry'!J709)),"OK",NA()))</f>
        <v>#N/A</v>
      </c>
      <c r="K709" s="46" t="e">
        <f>IF('DO NOT USE_Case Formulas'!A709,IF(ISBLANK('Case Data Entry'!K709),"Last Date On Site is required","OK"),NA())</f>
        <v>#N/A</v>
      </c>
      <c r="L709" s="46" t="e">
        <f>IF(AND('DO NOT USE_Case Formulas'!A709,ISBLANK('Case Data Entry'!L709)),"Specific Place in the Location is required",IF(ISBLANK('Case Data Entry'!L709),NA(),"OK"))</f>
        <v>#N/A</v>
      </c>
      <c r="M709" s="46" t="e">
        <f>IF(AND(NOT(ISBLANK('Case Data Entry'!M709)),ISNA(VLOOKUP('Case Data Entry'!M709,'DO NOT USE_Shared Picklist'!$L$3:$L$81,1,FALSE))),"Please select a value from the drop-down menu",IF('DO NOT USE_Case Formulas'!A709,"OK",NA()))</f>
        <v>#N/A</v>
      </c>
      <c r="N709" s="46" t="e">
        <f>IF(AND(NOT(ISBLANK('Case Data Entry'!N709)),ISNA(VLOOKUP('Case Data Entry'!N709,'DO NOT USE_Shared Picklist'!$I$3:$I$5,1,FALSE))),"Please select a value from the drop-down menu",IF('DO NOT USE_Case Formulas'!A709,"OK",NA()))</f>
        <v>#N/A</v>
      </c>
      <c r="O709" s="46" t="e">
        <f>IF(AND(NOT(ISBLANK('Case Data Entry'!O709)),ISNA(VLOOKUP('Case Data Entry'!O709,'DO NOT USE_Shared Picklist'!$E$3:$E$10,1,FALSE))),"Please select a value from the drop-down menu",IF('DO NOT USE_Case Formulas'!A709,"OK",NA()))</f>
        <v>#N/A</v>
      </c>
      <c r="P709" s="46" t="e">
        <f>IF(AND(NOT(ISBLANK('Case Data Entry'!P709)),ISNA(VLOOKUP('Case Data Entry'!P709,'DO NOT USE_Shared Picklist'!$W$3:$W$9,1,FALSE))),"Please select a value from the drop-down menu",IF('DO NOT USE_Case Formulas'!A709,"OK",NA()))</f>
        <v>#N/A</v>
      </c>
      <c r="Q709" s="46" t="e">
        <f>IF(AND(NOT(ISBLANK('Case Data Entry'!Q709)),ISNA(VLOOKUP('Case Data Entry'!Q709,'DO NOT USE_Shared Picklist'!$W$3:$W$9,1,FALSE))),"Please select a value from the drop-down menu",IF('DO NOT USE_Case Formulas'!A709,"OK",NA()))</f>
        <v>#N/A</v>
      </c>
      <c r="R709" s="46" t="e">
        <f>IF(AND(NOT(ISBLANK('Case Data Entry'!R709)),ISNA(VLOOKUP('Case Data Entry'!R709,'DO NOT USE_Shared Picklist'!$V$3:$V$7,1,FALSE))),"Please select a value from the drop-down menu",IF('DO NOT USE_Case Formulas'!A709,"OK",NA()))</f>
        <v>#N/A</v>
      </c>
      <c r="S709" s="46" t="e">
        <f>IF(LEN('Case Data Entry'!S709)&gt;255,"Work Area/Department must be less than 255 characters",IF('DO NOT USE_Case Formulas'!A709,"OK",NA()))</f>
        <v>#N/A</v>
      </c>
      <c r="T709" s="46" t="e">
        <f>IF(AND(NOT(ISBLANK('Case Data Entry'!T709)),NOT(ISNUMBER('Case Data Entry'!T709))),"Please enter a valid number.",IF('DO NOT USE_Case Formulas'!A709,"OK",NA()))</f>
        <v>#N/A</v>
      </c>
      <c r="U709" s="46" t="e">
        <f>IF(AND('DO NOT USE_Case Formulas'!A709,ISBLANK('Case Data Entry'!U709)),"Has this person had symptoms? is required",IF(AND(NOT(ISBLANK('Case Data Entry'!U709)),ISNA(VLOOKUP('Case Data Entry'!U709,'DO NOT USE_Shared Picklist'!$D$3:$D$5,1,FALSE))),"Please select a value from the drop-down menu",IF('DO NOT USE_Case Formulas'!A709,"OK",NA())))</f>
        <v>#N/A</v>
      </c>
      <c r="V709" s="46" t="e">
        <f>IF(AND('Case Data Entry'!U709='DO NOT USE_Shared Picklist'!$D$3,ISBLANK('Case Data Entry'!V709)),"If yes, when did the symptoms start? is required if Has this person had symptoms? is Yes",IF('DO NOT USE_Case Formulas'!A709,"OK",NA()))</f>
        <v>#N/A</v>
      </c>
      <c r="W709" s="46" t="e">
        <f>IF(AND(NOT(ISBLANK('Case Data Entry'!W709)),ISNA(VLOOKUP('Case Data Entry'!W709,'DO NOT USE_Shared Picklist'!$G$3:$G$5,1,FALSE))),"Please select a value from the drop-down menu",IF('DO NOT USE_Case Formulas'!A709,"OK",NA()))</f>
        <v>#N/A</v>
      </c>
      <c r="X709" s="46"/>
      <c r="Y709" s="46" t="e">
        <f ca="1">IF('Case Data Entry'!Y709&gt;'DO NOT USE_Shared Picklist'!$C$3,"Date Entity Notified of Positive Test cannot be a future date",IF('DO NOT USE_Case Formulas'!A709,"OK",NA()))</f>
        <v>#N/A</v>
      </c>
      <c r="Z709" s="46" t="e">
        <f ca="1">IF('Case Data Entry'!Z709&gt;'DO NOT USE_Shared Picklist'!$C$3,"Test Date cannot be a future date",IF('DO NOT USE_Case Formulas'!A709,"OK",NA()))</f>
        <v>#N/A</v>
      </c>
      <c r="AA709" s="46" t="e">
        <f>IF(AND(NOT(ISBLANK('Case Data Entry'!AA709)),ISNA(VLOOKUP('Case Data Entry'!AA709,'DO NOT USE_Shared Picklist'!$R$3:$R$7,1,FALSE))),"Please select a value from the drop-down menu",IF('DO NOT USE_Case Formulas'!A709,"OK",NA()))</f>
        <v>#N/A</v>
      </c>
      <c r="AB709" s="46" t="e">
        <f>IF(AND(NOT(ISBLANK('Case Data Entry'!AB709)),ISNA(VLOOKUP('Case Data Entry'!AB709,'DO NOT USE_Shared Picklist'!$Q$3:$Q$8,1,FALSE))),"Please select a value from the drop-down menu",IF('DO NOT USE_Case Formulas'!A709,"OK",NA()))</f>
        <v>#N/A</v>
      </c>
    </row>
    <row r="710" spans="1:28" x14ac:dyDescent="0.25">
      <c r="A710" s="45" t="e">
        <f>IF('DO NOT USE_Case Formulas'!A710,IF('DO NOT USE_Case Formulas'!B710,"Not all required fields are completed","OK"),NA())</f>
        <v>#N/A</v>
      </c>
      <c r="B710" s="46" t="e">
        <f>IF(AND('DO NOT USE_Case Formulas'!A710,ISBLANK('Case Data Entry'!B710)),"First Name is required",IF(NOT(ISBLANK('Case Data Entry'!B710)),"OK",NA()))</f>
        <v>#N/A</v>
      </c>
      <c r="C710" s="46" t="e">
        <f>IF(AND('DO NOT USE_Case Formulas'!A710,ISBLANK('Case Data Entry'!C710)),"Last Name is required",IF(NOT(ISBLANK('Case Data Entry'!C710)),"OK",NA()))</f>
        <v>#N/A</v>
      </c>
      <c r="D710" s="46" t="e">
        <f>IF(AND('DO NOT USE_Case Formulas'!A710,ISBLANK('Case Data Entry'!D710)),"Birthdate is required",IF(NOT(ISBLANK('Case Data Entry'!D710)),"OK",NA()))</f>
        <v>#N/A</v>
      </c>
      <c r="E710" s="46" t="e">
        <f>IF(AND('DO NOT USE_Case Formulas'!A710,ISBLANK('Case Data Entry'!E710)),"Mobile Phone is required",IF(NOT(ISBLANK('Case Data Entry'!E710)),IF(AND(ISNUMBER(VALUE('Case Data Entry'!E710)),LEFT('Case Data Entry'!E710,1)&lt;&gt;"1",LEN('Case Data Entry'!E710)=10),"OK","Phone number must be valid format"),NA()))</f>
        <v>#N/A</v>
      </c>
      <c r="F710" s="46" t="e">
        <f>IF(AND('DO NOT USE_Case Formulas'!A710,ISBLANK('Case Data Entry'!F710)),"Home Street Address is required",IF(LEN('Case Data Entry'!F710)&gt;255,"Home Street Address must be less than 255 characters",IF('DO NOT USE_Case Formulas'!A710,"OK",NA())))</f>
        <v>#N/A</v>
      </c>
      <c r="G710" s="46" t="e">
        <f>IF(AND('DO NOT USE_Case Formulas'!A710,ISBLANK('Case Data Entry'!G710)),"City is required",IF(LEN('Case Data Entry'!G710)&gt;40,"City must be less than 40 characters",IF('DO NOT USE_Case Formulas'!A710,"OK",NA())))</f>
        <v>#N/A</v>
      </c>
      <c r="H710" s="46" t="e">
        <f>IF(AND('DO NOT USE_Case Formulas'!A710,ISBLANK('Case Data Entry'!H710)),"State is required",IF(AND(NOT(ISBLANK('Case Data Entry'!H710)),ISNA(VLOOKUP('Case Data Entry'!H710,'DO NOT USE_Shared Picklist'!$P$3:$P$52,1,FALSE))),"Please select a value from the drop-down menu",IF('DO NOT USE_Case Formulas'!A710,"OK",NA())))</f>
        <v>#N/A</v>
      </c>
      <c r="I710" s="46" t="e">
        <f>IF(AND('DO NOT USE_Case Formulas'!A710,ISBLANK('Case Data Entry'!I710)),"Zip is required",IF(ISBLANK('Case Data Entry'!I710),NA(),"OK"))</f>
        <v>#N/A</v>
      </c>
      <c r="J710" s="46" t="e">
        <f>IF(AND('DO NOT USE_Case Formulas'!A710,ISBLANK('Case Data Entry'!J710)),"Occupation/Job Title is required",IF(NOT(ISBLANK('Case Data Entry'!J710)),"OK",NA()))</f>
        <v>#N/A</v>
      </c>
      <c r="K710" s="46" t="e">
        <f>IF('DO NOT USE_Case Formulas'!A710,IF(ISBLANK('Case Data Entry'!K710),"Last Date On Site is required","OK"),NA())</f>
        <v>#N/A</v>
      </c>
      <c r="L710" s="46" t="e">
        <f>IF(AND('DO NOT USE_Case Formulas'!A710,ISBLANK('Case Data Entry'!L710)),"Specific Place in the Location is required",IF(ISBLANK('Case Data Entry'!L710),NA(),"OK"))</f>
        <v>#N/A</v>
      </c>
      <c r="M710" s="46" t="e">
        <f>IF(AND(NOT(ISBLANK('Case Data Entry'!M710)),ISNA(VLOOKUP('Case Data Entry'!M710,'DO NOT USE_Shared Picklist'!$L$3:$L$81,1,FALSE))),"Please select a value from the drop-down menu",IF('DO NOT USE_Case Formulas'!A710,"OK",NA()))</f>
        <v>#N/A</v>
      </c>
      <c r="N710" s="46" t="e">
        <f>IF(AND(NOT(ISBLANK('Case Data Entry'!N710)),ISNA(VLOOKUP('Case Data Entry'!N710,'DO NOT USE_Shared Picklist'!$I$3:$I$5,1,FALSE))),"Please select a value from the drop-down menu",IF('DO NOT USE_Case Formulas'!A710,"OK",NA()))</f>
        <v>#N/A</v>
      </c>
      <c r="O710" s="46" t="e">
        <f>IF(AND(NOT(ISBLANK('Case Data Entry'!O710)),ISNA(VLOOKUP('Case Data Entry'!O710,'DO NOT USE_Shared Picklist'!$E$3:$E$10,1,FALSE))),"Please select a value from the drop-down menu",IF('DO NOT USE_Case Formulas'!A710,"OK",NA()))</f>
        <v>#N/A</v>
      </c>
      <c r="P710" s="46" t="e">
        <f>IF(AND(NOT(ISBLANK('Case Data Entry'!P710)),ISNA(VLOOKUP('Case Data Entry'!P710,'DO NOT USE_Shared Picklist'!$W$3:$W$9,1,FALSE))),"Please select a value from the drop-down menu",IF('DO NOT USE_Case Formulas'!A710,"OK",NA()))</f>
        <v>#N/A</v>
      </c>
      <c r="Q710" s="46" t="e">
        <f>IF(AND(NOT(ISBLANK('Case Data Entry'!Q710)),ISNA(VLOOKUP('Case Data Entry'!Q710,'DO NOT USE_Shared Picklist'!$W$3:$W$9,1,FALSE))),"Please select a value from the drop-down menu",IF('DO NOT USE_Case Formulas'!A710,"OK",NA()))</f>
        <v>#N/A</v>
      </c>
      <c r="R710" s="46" t="e">
        <f>IF(AND(NOT(ISBLANK('Case Data Entry'!R710)),ISNA(VLOOKUP('Case Data Entry'!R710,'DO NOT USE_Shared Picklist'!$V$3:$V$7,1,FALSE))),"Please select a value from the drop-down menu",IF('DO NOT USE_Case Formulas'!A710,"OK",NA()))</f>
        <v>#N/A</v>
      </c>
      <c r="S710" s="46" t="e">
        <f>IF(LEN('Case Data Entry'!S710)&gt;255,"Work Area/Department must be less than 255 characters",IF('DO NOT USE_Case Formulas'!A710,"OK",NA()))</f>
        <v>#N/A</v>
      </c>
      <c r="T710" s="46" t="e">
        <f>IF(AND(NOT(ISBLANK('Case Data Entry'!T710)),NOT(ISNUMBER('Case Data Entry'!T710))),"Please enter a valid number.",IF('DO NOT USE_Case Formulas'!A710,"OK",NA()))</f>
        <v>#N/A</v>
      </c>
      <c r="U710" s="46" t="e">
        <f>IF(AND('DO NOT USE_Case Formulas'!A710,ISBLANK('Case Data Entry'!U710)),"Has this person had symptoms? is required",IF(AND(NOT(ISBLANK('Case Data Entry'!U710)),ISNA(VLOOKUP('Case Data Entry'!U710,'DO NOT USE_Shared Picklist'!$D$3:$D$5,1,FALSE))),"Please select a value from the drop-down menu",IF('DO NOT USE_Case Formulas'!A710,"OK",NA())))</f>
        <v>#N/A</v>
      </c>
      <c r="V710" s="46" t="e">
        <f>IF(AND('Case Data Entry'!U710='DO NOT USE_Shared Picklist'!$D$3,ISBLANK('Case Data Entry'!V710)),"If yes, when did the symptoms start? is required if Has this person had symptoms? is Yes",IF('DO NOT USE_Case Formulas'!A710,"OK",NA()))</f>
        <v>#N/A</v>
      </c>
      <c r="W710" s="46" t="e">
        <f>IF(AND(NOT(ISBLANK('Case Data Entry'!W710)),ISNA(VLOOKUP('Case Data Entry'!W710,'DO NOT USE_Shared Picklist'!$G$3:$G$5,1,FALSE))),"Please select a value from the drop-down menu",IF('DO NOT USE_Case Formulas'!A710,"OK",NA()))</f>
        <v>#N/A</v>
      </c>
      <c r="X710" s="46"/>
      <c r="Y710" s="46" t="e">
        <f ca="1">IF('Case Data Entry'!Y710&gt;'DO NOT USE_Shared Picklist'!$C$3,"Date Entity Notified of Positive Test cannot be a future date",IF('DO NOT USE_Case Formulas'!A710,"OK",NA()))</f>
        <v>#N/A</v>
      </c>
      <c r="Z710" s="46" t="e">
        <f ca="1">IF('Case Data Entry'!Z710&gt;'DO NOT USE_Shared Picklist'!$C$3,"Test Date cannot be a future date",IF('DO NOT USE_Case Formulas'!A710,"OK",NA()))</f>
        <v>#N/A</v>
      </c>
      <c r="AA710" s="46" t="e">
        <f>IF(AND(NOT(ISBLANK('Case Data Entry'!AA710)),ISNA(VLOOKUP('Case Data Entry'!AA710,'DO NOT USE_Shared Picklist'!$R$3:$R$7,1,FALSE))),"Please select a value from the drop-down menu",IF('DO NOT USE_Case Formulas'!A710,"OK",NA()))</f>
        <v>#N/A</v>
      </c>
      <c r="AB710" s="46" t="e">
        <f>IF(AND(NOT(ISBLANK('Case Data Entry'!AB710)),ISNA(VLOOKUP('Case Data Entry'!AB710,'DO NOT USE_Shared Picklist'!$Q$3:$Q$8,1,FALSE))),"Please select a value from the drop-down menu",IF('DO NOT USE_Case Formulas'!A710,"OK",NA()))</f>
        <v>#N/A</v>
      </c>
    </row>
    <row r="711" spans="1:28" x14ac:dyDescent="0.25">
      <c r="A711" s="45" t="e">
        <f>IF('DO NOT USE_Case Formulas'!A711,IF('DO NOT USE_Case Formulas'!B711,"Not all required fields are completed","OK"),NA())</f>
        <v>#N/A</v>
      </c>
      <c r="B711" s="46" t="e">
        <f>IF(AND('DO NOT USE_Case Formulas'!A711,ISBLANK('Case Data Entry'!B711)),"First Name is required",IF(NOT(ISBLANK('Case Data Entry'!B711)),"OK",NA()))</f>
        <v>#N/A</v>
      </c>
      <c r="C711" s="46" t="e">
        <f>IF(AND('DO NOT USE_Case Formulas'!A711,ISBLANK('Case Data Entry'!C711)),"Last Name is required",IF(NOT(ISBLANK('Case Data Entry'!C711)),"OK",NA()))</f>
        <v>#N/A</v>
      </c>
      <c r="D711" s="46" t="e">
        <f>IF(AND('DO NOT USE_Case Formulas'!A711,ISBLANK('Case Data Entry'!D711)),"Birthdate is required",IF(NOT(ISBLANK('Case Data Entry'!D711)),"OK",NA()))</f>
        <v>#N/A</v>
      </c>
      <c r="E711" s="46" t="e">
        <f>IF(AND('DO NOT USE_Case Formulas'!A711,ISBLANK('Case Data Entry'!E711)),"Mobile Phone is required",IF(NOT(ISBLANK('Case Data Entry'!E711)),IF(AND(ISNUMBER(VALUE('Case Data Entry'!E711)),LEFT('Case Data Entry'!E711,1)&lt;&gt;"1",LEN('Case Data Entry'!E711)=10),"OK","Phone number must be valid format"),NA()))</f>
        <v>#N/A</v>
      </c>
      <c r="F711" s="46" t="e">
        <f>IF(AND('DO NOT USE_Case Formulas'!A711,ISBLANK('Case Data Entry'!F711)),"Home Street Address is required",IF(LEN('Case Data Entry'!F711)&gt;255,"Home Street Address must be less than 255 characters",IF('DO NOT USE_Case Formulas'!A711,"OK",NA())))</f>
        <v>#N/A</v>
      </c>
      <c r="G711" s="46" t="e">
        <f>IF(AND('DO NOT USE_Case Formulas'!A711,ISBLANK('Case Data Entry'!G711)),"City is required",IF(LEN('Case Data Entry'!G711)&gt;40,"City must be less than 40 characters",IF('DO NOT USE_Case Formulas'!A711,"OK",NA())))</f>
        <v>#N/A</v>
      </c>
      <c r="H711" s="46" t="e">
        <f>IF(AND('DO NOT USE_Case Formulas'!A711,ISBLANK('Case Data Entry'!H711)),"State is required",IF(AND(NOT(ISBLANK('Case Data Entry'!H711)),ISNA(VLOOKUP('Case Data Entry'!H711,'DO NOT USE_Shared Picklist'!$P$3:$P$52,1,FALSE))),"Please select a value from the drop-down menu",IF('DO NOT USE_Case Formulas'!A711,"OK",NA())))</f>
        <v>#N/A</v>
      </c>
      <c r="I711" s="46" t="e">
        <f>IF(AND('DO NOT USE_Case Formulas'!A711,ISBLANK('Case Data Entry'!I711)),"Zip is required",IF(ISBLANK('Case Data Entry'!I711),NA(),"OK"))</f>
        <v>#N/A</v>
      </c>
      <c r="J711" s="46" t="e">
        <f>IF(AND('DO NOT USE_Case Formulas'!A711,ISBLANK('Case Data Entry'!J711)),"Occupation/Job Title is required",IF(NOT(ISBLANK('Case Data Entry'!J711)),"OK",NA()))</f>
        <v>#N/A</v>
      </c>
      <c r="K711" s="46" t="e">
        <f>IF('DO NOT USE_Case Formulas'!A711,IF(ISBLANK('Case Data Entry'!K711),"Last Date On Site is required","OK"),NA())</f>
        <v>#N/A</v>
      </c>
      <c r="L711" s="46" t="e">
        <f>IF(AND('DO NOT USE_Case Formulas'!A711,ISBLANK('Case Data Entry'!L711)),"Specific Place in the Location is required",IF(ISBLANK('Case Data Entry'!L711),NA(),"OK"))</f>
        <v>#N/A</v>
      </c>
      <c r="M711" s="46" t="e">
        <f>IF(AND(NOT(ISBLANK('Case Data Entry'!M711)),ISNA(VLOOKUP('Case Data Entry'!M711,'DO NOT USE_Shared Picklist'!$L$3:$L$81,1,FALSE))),"Please select a value from the drop-down menu",IF('DO NOT USE_Case Formulas'!A711,"OK",NA()))</f>
        <v>#N/A</v>
      </c>
      <c r="N711" s="46" t="e">
        <f>IF(AND(NOT(ISBLANK('Case Data Entry'!N711)),ISNA(VLOOKUP('Case Data Entry'!N711,'DO NOT USE_Shared Picklist'!$I$3:$I$5,1,FALSE))),"Please select a value from the drop-down menu",IF('DO NOT USE_Case Formulas'!A711,"OK",NA()))</f>
        <v>#N/A</v>
      </c>
      <c r="O711" s="46" t="e">
        <f>IF(AND(NOT(ISBLANK('Case Data Entry'!O711)),ISNA(VLOOKUP('Case Data Entry'!O711,'DO NOT USE_Shared Picklist'!$E$3:$E$10,1,FALSE))),"Please select a value from the drop-down menu",IF('DO NOT USE_Case Formulas'!A711,"OK",NA()))</f>
        <v>#N/A</v>
      </c>
      <c r="P711" s="46" t="e">
        <f>IF(AND(NOT(ISBLANK('Case Data Entry'!P711)),ISNA(VLOOKUP('Case Data Entry'!P711,'DO NOT USE_Shared Picklist'!$W$3:$W$9,1,FALSE))),"Please select a value from the drop-down menu",IF('DO NOT USE_Case Formulas'!A711,"OK",NA()))</f>
        <v>#N/A</v>
      </c>
      <c r="Q711" s="46" t="e">
        <f>IF(AND(NOT(ISBLANK('Case Data Entry'!Q711)),ISNA(VLOOKUP('Case Data Entry'!Q711,'DO NOT USE_Shared Picklist'!$W$3:$W$9,1,FALSE))),"Please select a value from the drop-down menu",IF('DO NOT USE_Case Formulas'!A711,"OK",NA()))</f>
        <v>#N/A</v>
      </c>
      <c r="R711" s="46" t="e">
        <f>IF(AND(NOT(ISBLANK('Case Data Entry'!R711)),ISNA(VLOOKUP('Case Data Entry'!R711,'DO NOT USE_Shared Picklist'!$V$3:$V$7,1,FALSE))),"Please select a value from the drop-down menu",IF('DO NOT USE_Case Formulas'!A711,"OK",NA()))</f>
        <v>#N/A</v>
      </c>
      <c r="S711" s="46" t="e">
        <f>IF(LEN('Case Data Entry'!S711)&gt;255,"Work Area/Department must be less than 255 characters",IF('DO NOT USE_Case Formulas'!A711,"OK",NA()))</f>
        <v>#N/A</v>
      </c>
      <c r="T711" s="46" t="e">
        <f>IF(AND(NOT(ISBLANK('Case Data Entry'!T711)),NOT(ISNUMBER('Case Data Entry'!T711))),"Please enter a valid number.",IF('DO NOT USE_Case Formulas'!A711,"OK",NA()))</f>
        <v>#N/A</v>
      </c>
      <c r="U711" s="46" t="e">
        <f>IF(AND('DO NOT USE_Case Formulas'!A711,ISBLANK('Case Data Entry'!U711)),"Has this person had symptoms? is required",IF(AND(NOT(ISBLANK('Case Data Entry'!U711)),ISNA(VLOOKUP('Case Data Entry'!U711,'DO NOT USE_Shared Picklist'!$D$3:$D$5,1,FALSE))),"Please select a value from the drop-down menu",IF('DO NOT USE_Case Formulas'!A711,"OK",NA())))</f>
        <v>#N/A</v>
      </c>
      <c r="V711" s="46" t="e">
        <f>IF(AND('Case Data Entry'!U711='DO NOT USE_Shared Picklist'!$D$3,ISBLANK('Case Data Entry'!V711)),"If yes, when did the symptoms start? is required if Has this person had symptoms? is Yes",IF('DO NOT USE_Case Formulas'!A711,"OK",NA()))</f>
        <v>#N/A</v>
      </c>
      <c r="W711" s="46" t="e">
        <f>IF(AND(NOT(ISBLANK('Case Data Entry'!W711)),ISNA(VLOOKUP('Case Data Entry'!W711,'DO NOT USE_Shared Picklist'!$G$3:$G$5,1,FALSE))),"Please select a value from the drop-down menu",IF('DO NOT USE_Case Formulas'!A711,"OK",NA()))</f>
        <v>#N/A</v>
      </c>
      <c r="X711" s="46"/>
      <c r="Y711" s="46" t="e">
        <f ca="1">IF('Case Data Entry'!Y711&gt;'DO NOT USE_Shared Picklist'!$C$3,"Date Entity Notified of Positive Test cannot be a future date",IF('DO NOT USE_Case Formulas'!A711,"OK",NA()))</f>
        <v>#N/A</v>
      </c>
      <c r="Z711" s="46" t="e">
        <f ca="1">IF('Case Data Entry'!Z711&gt;'DO NOT USE_Shared Picklist'!$C$3,"Test Date cannot be a future date",IF('DO NOT USE_Case Formulas'!A711,"OK",NA()))</f>
        <v>#N/A</v>
      </c>
      <c r="AA711" s="46" t="e">
        <f>IF(AND(NOT(ISBLANK('Case Data Entry'!AA711)),ISNA(VLOOKUP('Case Data Entry'!AA711,'DO NOT USE_Shared Picklist'!$R$3:$R$7,1,FALSE))),"Please select a value from the drop-down menu",IF('DO NOT USE_Case Formulas'!A711,"OK",NA()))</f>
        <v>#N/A</v>
      </c>
      <c r="AB711" s="46" t="e">
        <f>IF(AND(NOT(ISBLANK('Case Data Entry'!AB711)),ISNA(VLOOKUP('Case Data Entry'!AB711,'DO NOT USE_Shared Picklist'!$Q$3:$Q$8,1,FALSE))),"Please select a value from the drop-down menu",IF('DO NOT USE_Case Formulas'!A711,"OK",NA()))</f>
        <v>#N/A</v>
      </c>
    </row>
    <row r="712" spans="1:28" x14ac:dyDescent="0.25">
      <c r="A712" s="45" t="e">
        <f>IF('DO NOT USE_Case Formulas'!A712,IF('DO NOT USE_Case Formulas'!B712,"Not all required fields are completed","OK"),NA())</f>
        <v>#N/A</v>
      </c>
      <c r="B712" s="46" t="e">
        <f>IF(AND('DO NOT USE_Case Formulas'!A712,ISBLANK('Case Data Entry'!B712)),"First Name is required",IF(NOT(ISBLANK('Case Data Entry'!B712)),"OK",NA()))</f>
        <v>#N/A</v>
      </c>
      <c r="C712" s="46" t="e">
        <f>IF(AND('DO NOT USE_Case Formulas'!A712,ISBLANK('Case Data Entry'!C712)),"Last Name is required",IF(NOT(ISBLANK('Case Data Entry'!C712)),"OK",NA()))</f>
        <v>#N/A</v>
      </c>
      <c r="D712" s="46" t="e">
        <f>IF(AND('DO NOT USE_Case Formulas'!A712,ISBLANK('Case Data Entry'!D712)),"Birthdate is required",IF(NOT(ISBLANK('Case Data Entry'!D712)),"OK",NA()))</f>
        <v>#N/A</v>
      </c>
      <c r="E712" s="46" t="e">
        <f>IF(AND('DO NOT USE_Case Formulas'!A712,ISBLANK('Case Data Entry'!E712)),"Mobile Phone is required",IF(NOT(ISBLANK('Case Data Entry'!E712)),IF(AND(ISNUMBER(VALUE('Case Data Entry'!E712)),LEFT('Case Data Entry'!E712,1)&lt;&gt;"1",LEN('Case Data Entry'!E712)=10),"OK","Phone number must be valid format"),NA()))</f>
        <v>#N/A</v>
      </c>
      <c r="F712" s="46" t="e">
        <f>IF(AND('DO NOT USE_Case Formulas'!A712,ISBLANK('Case Data Entry'!F712)),"Home Street Address is required",IF(LEN('Case Data Entry'!F712)&gt;255,"Home Street Address must be less than 255 characters",IF('DO NOT USE_Case Formulas'!A712,"OK",NA())))</f>
        <v>#N/A</v>
      </c>
      <c r="G712" s="46" t="e">
        <f>IF(AND('DO NOT USE_Case Formulas'!A712,ISBLANK('Case Data Entry'!G712)),"City is required",IF(LEN('Case Data Entry'!G712)&gt;40,"City must be less than 40 characters",IF('DO NOT USE_Case Formulas'!A712,"OK",NA())))</f>
        <v>#N/A</v>
      </c>
      <c r="H712" s="46" t="e">
        <f>IF(AND('DO NOT USE_Case Formulas'!A712,ISBLANK('Case Data Entry'!H712)),"State is required",IF(AND(NOT(ISBLANK('Case Data Entry'!H712)),ISNA(VLOOKUP('Case Data Entry'!H712,'DO NOT USE_Shared Picklist'!$P$3:$P$52,1,FALSE))),"Please select a value from the drop-down menu",IF('DO NOT USE_Case Formulas'!A712,"OK",NA())))</f>
        <v>#N/A</v>
      </c>
      <c r="I712" s="46" t="e">
        <f>IF(AND('DO NOT USE_Case Formulas'!A712,ISBLANK('Case Data Entry'!I712)),"Zip is required",IF(ISBLANK('Case Data Entry'!I712),NA(),"OK"))</f>
        <v>#N/A</v>
      </c>
      <c r="J712" s="46" t="e">
        <f>IF(AND('DO NOT USE_Case Formulas'!A712,ISBLANK('Case Data Entry'!J712)),"Occupation/Job Title is required",IF(NOT(ISBLANK('Case Data Entry'!J712)),"OK",NA()))</f>
        <v>#N/A</v>
      </c>
      <c r="K712" s="46" t="e">
        <f>IF('DO NOT USE_Case Formulas'!A712,IF(ISBLANK('Case Data Entry'!K712),"Last Date On Site is required","OK"),NA())</f>
        <v>#N/A</v>
      </c>
      <c r="L712" s="46" t="e">
        <f>IF(AND('DO NOT USE_Case Formulas'!A712,ISBLANK('Case Data Entry'!L712)),"Specific Place in the Location is required",IF(ISBLANK('Case Data Entry'!L712),NA(),"OK"))</f>
        <v>#N/A</v>
      </c>
      <c r="M712" s="46" t="e">
        <f>IF(AND(NOT(ISBLANK('Case Data Entry'!M712)),ISNA(VLOOKUP('Case Data Entry'!M712,'DO NOT USE_Shared Picklist'!$L$3:$L$81,1,FALSE))),"Please select a value from the drop-down menu",IF('DO NOT USE_Case Formulas'!A712,"OK",NA()))</f>
        <v>#N/A</v>
      </c>
      <c r="N712" s="46" t="e">
        <f>IF(AND(NOT(ISBLANK('Case Data Entry'!N712)),ISNA(VLOOKUP('Case Data Entry'!N712,'DO NOT USE_Shared Picklist'!$I$3:$I$5,1,FALSE))),"Please select a value from the drop-down menu",IF('DO NOT USE_Case Formulas'!A712,"OK",NA()))</f>
        <v>#N/A</v>
      </c>
      <c r="O712" s="46" t="e">
        <f>IF(AND(NOT(ISBLANK('Case Data Entry'!O712)),ISNA(VLOOKUP('Case Data Entry'!O712,'DO NOT USE_Shared Picklist'!$E$3:$E$10,1,FALSE))),"Please select a value from the drop-down menu",IF('DO NOT USE_Case Formulas'!A712,"OK",NA()))</f>
        <v>#N/A</v>
      </c>
      <c r="P712" s="46" t="e">
        <f>IF(AND(NOT(ISBLANK('Case Data Entry'!P712)),ISNA(VLOOKUP('Case Data Entry'!P712,'DO NOT USE_Shared Picklist'!$W$3:$W$9,1,FALSE))),"Please select a value from the drop-down menu",IF('DO NOT USE_Case Formulas'!A712,"OK",NA()))</f>
        <v>#N/A</v>
      </c>
      <c r="Q712" s="46" t="e">
        <f>IF(AND(NOT(ISBLANK('Case Data Entry'!Q712)),ISNA(VLOOKUP('Case Data Entry'!Q712,'DO NOT USE_Shared Picklist'!$W$3:$W$9,1,FALSE))),"Please select a value from the drop-down menu",IF('DO NOT USE_Case Formulas'!A712,"OK",NA()))</f>
        <v>#N/A</v>
      </c>
      <c r="R712" s="46" t="e">
        <f>IF(AND(NOT(ISBLANK('Case Data Entry'!R712)),ISNA(VLOOKUP('Case Data Entry'!R712,'DO NOT USE_Shared Picklist'!$V$3:$V$7,1,FALSE))),"Please select a value from the drop-down menu",IF('DO NOT USE_Case Formulas'!A712,"OK",NA()))</f>
        <v>#N/A</v>
      </c>
      <c r="S712" s="46" t="e">
        <f>IF(LEN('Case Data Entry'!S712)&gt;255,"Work Area/Department must be less than 255 characters",IF('DO NOT USE_Case Formulas'!A712,"OK",NA()))</f>
        <v>#N/A</v>
      </c>
      <c r="T712" s="46" t="e">
        <f>IF(AND(NOT(ISBLANK('Case Data Entry'!T712)),NOT(ISNUMBER('Case Data Entry'!T712))),"Please enter a valid number.",IF('DO NOT USE_Case Formulas'!A712,"OK",NA()))</f>
        <v>#N/A</v>
      </c>
      <c r="U712" s="46" t="e">
        <f>IF(AND('DO NOT USE_Case Formulas'!A712,ISBLANK('Case Data Entry'!U712)),"Has this person had symptoms? is required",IF(AND(NOT(ISBLANK('Case Data Entry'!U712)),ISNA(VLOOKUP('Case Data Entry'!U712,'DO NOT USE_Shared Picklist'!$D$3:$D$5,1,FALSE))),"Please select a value from the drop-down menu",IF('DO NOT USE_Case Formulas'!A712,"OK",NA())))</f>
        <v>#N/A</v>
      </c>
      <c r="V712" s="46" t="e">
        <f>IF(AND('Case Data Entry'!U712='DO NOT USE_Shared Picklist'!$D$3,ISBLANK('Case Data Entry'!V712)),"If yes, when did the symptoms start? is required if Has this person had symptoms? is Yes",IF('DO NOT USE_Case Formulas'!A712,"OK",NA()))</f>
        <v>#N/A</v>
      </c>
      <c r="W712" s="46" t="e">
        <f>IF(AND(NOT(ISBLANK('Case Data Entry'!W712)),ISNA(VLOOKUP('Case Data Entry'!W712,'DO NOT USE_Shared Picklist'!$G$3:$G$5,1,FALSE))),"Please select a value from the drop-down menu",IF('DO NOT USE_Case Formulas'!A712,"OK",NA()))</f>
        <v>#N/A</v>
      </c>
      <c r="X712" s="46"/>
      <c r="Y712" s="46" t="e">
        <f ca="1">IF('Case Data Entry'!Y712&gt;'DO NOT USE_Shared Picklist'!$C$3,"Date Entity Notified of Positive Test cannot be a future date",IF('DO NOT USE_Case Formulas'!A712,"OK",NA()))</f>
        <v>#N/A</v>
      </c>
      <c r="Z712" s="46" t="e">
        <f ca="1">IF('Case Data Entry'!Z712&gt;'DO NOT USE_Shared Picklist'!$C$3,"Test Date cannot be a future date",IF('DO NOT USE_Case Formulas'!A712,"OK",NA()))</f>
        <v>#N/A</v>
      </c>
      <c r="AA712" s="46" t="e">
        <f>IF(AND(NOT(ISBLANK('Case Data Entry'!AA712)),ISNA(VLOOKUP('Case Data Entry'!AA712,'DO NOT USE_Shared Picklist'!$R$3:$R$7,1,FALSE))),"Please select a value from the drop-down menu",IF('DO NOT USE_Case Formulas'!A712,"OK",NA()))</f>
        <v>#N/A</v>
      </c>
      <c r="AB712" s="46" t="e">
        <f>IF(AND(NOT(ISBLANK('Case Data Entry'!AB712)),ISNA(VLOOKUP('Case Data Entry'!AB712,'DO NOT USE_Shared Picklist'!$Q$3:$Q$8,1,FALSE))),"Please select a value from the drop-down menu",IF('DO NOT USE_Case Formulas'!A712,"OK",NA()))</f>
        <v>#N/A</v>
      </c>
    </row>
    <row r="713" spans="1:28" x14ac:dyDescent="0.25">
      <c r="A713" s="45" t="e">
        <f>IF('DO NOT USE_Case Formulas'!A713,IF('DO NOT USE_Case Formulas'!B713,"Not all required fields are completed","OK"),NA())</f>
        <v>#N/A</v>
      </c>
      <c r="B713" s="46" t="e">
        <f>IF(AND('DO NOT USE_Case Formulas'!A713,ISBLANK('Case Data Entry'!B713)),"First Name is required",IF(NOT(ISBLANK('Case Data Entry'!B713)),"OK",NA()))</f>
        <v>#N/A</v>
      </c>
      <c r="C713" s="46" t="e">
        <f>IF(AND('DO NOT USE_Case Formulas'!A713,ISBLANK('Case Data Entry'!C713)),"Last Name is required",IF(NOT(ISBLANK('Case Data Entry'!C713)),"OK",NA()))</f>
        <v>#N/A</v>
      </c>
      <c r="D713" s="46" t="e">
        <f>IF(AND('DO NOT USE_Case Formulas'!A713,ISBLANK('Case Data Entry'!D713)),"Birthdate is required",IF(NOT(ISBLANK('Case Data Entry'!D713)),"OK",NA()))</f>
        <v>#N/A</v>
      </c>
      <c r="E713" s="46" t="e">
        <f>IF(AND('DO NOT USE_Case Formulas'!A713,ISBLANK('Case Data Entry'!E713)),"Mobile Phone is required",IF(NOT(ISBLANK('Case Data Entry'!E713)),IF(AND(ISNUMBER(VALUE('Case Data Entry'!E713)),LEFT('Case Data Entry'!E713,1)&lt;&gt;"1",LEN('Case Data Entry'!E713)=10),"OK","Phone number must be valid format"),NA()))</f>
        <v>#N/A</v>
      </c>
      <c r="F713" s="46" t="e">
        <f>IF(AND('DO NOT USE_Case Formulas'!A713,ISBLANK('Case Data Entry'!F713)),"Home Street Address is required",IF(LEN('Case Data Entry'!F713)&gt;255,"Home Street Address must be less than 255 characters",IF('DO NOT USE_Case Formulas'!A713,"OK",NA())))</f>
        <v>#N/A</v>
      </c>
      <c r="G713" s="46" t="e">
        <f>IF(AND('DO NOT USE_Case Formulas'!A713,ISBLANK('Case Data Entry'!G713)),"City is required",IF(LEN('Case Data Entry'!G713)&gt;40,"City must be less than 40 characters",IF('DO NOT USE_Case Formulas'!A713,"OK",NA())))</f>
        <v>#N/A</v>
      </c>
      <c r="H713" s="46" t="e">
        <f>IF(AND('DO NOT USE_Case Formulas'!A713,ISBLANK('Case Data Entry'!H713)),"State is required",IF(AND(NOT(ISBLANK('Case Data Entry'!H713)),ISNA(VLOOKUP('Case Data Entry'!H713,'DO NOT USE_Shared Picklist'!$P$3:$P$52,1,FALSE))),"Please select a value from the drop-down menu",IF('DO NOT USE_Case Formulas'!A713,"OK",NA())))</f>
        <v>#N/A</v>
      </c>
      <c r="I713" s="46" t="e">
        <f>IF(AND('DO NOT USE_Case Formulas'!A713,ISBLANK('Case Data Entry'!I713)),"Zip is required",IF(ISBLANK('Case Data Entry'!I713),NA(),"OK"))</f>
        <v>#N/A</v>
      </c>
      <c r="J713" s="46" t="e">
        <f>IF(AND('DO NOT USE_Case Formulas'!A713,ISBLANK('Case Data Entry'!J713)),"Occupation/Job Title is required",IF(NOT(ISBLANK('Case Data Entry'!J713)),"OK",NA()))</f>
        <v>#N/A</v>
      </c>
      <c r="K713" s="46" t="e">
        <f>IF('DO NOT USE_Case Formulas'!A713,IF(ISBLANK('Case Data Entry'!K713),"Last Date On Site is required","OK"),NA())</f>
        <v>#N/A</v>
      </c>
      <c r="L713" s="46" t="e">
        <f>IF(AND('DO NOT USE_Case Formulas'!A713,ISBLANK('Case Data Entry'!L713)),"Specific Place in the Location is required",IF(ISBLANK('Case Data Entry'!L713),NA(),"OK"))</f>
        <v>#N/A</v>
      </c>
      <c r="M713" s="46" t="e">
        <f>IF(AND(NOT(ISBLANK('Case Data Entry'!M713)),ISNA(VLOOKUP('Case Data Entry'!M713,'DO NOT USE_Shared Picklist'!$L$3:$L$81,1,FALSE))),"Please select a value from the drop-down menu",IF('DO NOT USE_Case Formulas'!A713,"OK",NA()))</f>
        <v>#N/A</v>
      </c>
      <c r="N713" s="46" t="e">
        <f>IF(AND(NOT(ISBLANK('Case Data Entry'!N713)),ISNA(VLOOKUP('Case Data Entry'!N713,'DO NOT USE_Shared Picklist'!$I$3:$I$5,1,FALSE))),"Please select a value from the drop-down menu",IF('DO NOT USE_Case Formulas'!A713,"OK",NA()))</f>
        <v>#N/A</v>
      </c>
      <c r="O713" s="46" t="e">
        <f>IF(AND(NOT(ISBLANK('Case Data Entry'!O713)),ISNA(VLOOKUP('Case Data Entry'!O713,'DO NOT USE_Shared Picklist'!$E$3:$E$10,1,FALSE))),"Please select a value from the drop-down menu",IF('DO NOT USE_Case Formulas'!A713,"OK",NA()))</f>
        <v>#N/A</v>
      </c>
      <c r="P713" s="46" t="e">
        <f>IF(AND(NOT(ISBLANK('Case Data Entry'!P713)),ISNA(VLOOKUP('Case Data Entry'!P713,'DO NOT USE_Shared Picklist'!$W$3:$W$9,1,FALSE))),"Please select a value from the drop-down menu",IF('DO NOT USE_Case Formulas'!A713,"OK",NA()))</f>
        <v>#N/A</v>
      </c>
      <c r="Q713" s="46" t="e">
        <f>IF(AND(NOT(ISBLANK('Case Data Entry'!Q713)),ISNA(VLOOKUP('Case Data Entry'!Q713,'DO NOT USE_Shared Picklist'!$W$3:$W$9,1,FALSE))),"Please select a value from the drop-down menu",IF('DO NOT USE_Case Formulas'!A713,"OK",NA()))</f>
        <v>#N/A</v>
      </c>
      <c r="R713" s="46" t="e">
        <f>IF(AND(NOT(ISBLANK('Case Data Entry'!R713)),ISNA(VLOOKUP('Case Data Entry'!R713,'DO NOT USE_Shared Picklist'!$V$3:$V$7,1,FALSE))),"Please select a value from the drop-down menu",IF('DO NOT USE_Case Formulas'!A713,"OK",NA()))</f>
        <v>#N/A</v>
      </c>
      <c r="S713" s="46" t="e">
        <f>IF(LEN('Case Data Entry'!S713)&gt;255,"Work Area/Department must be less than 255 characters",IF('DO NOT USE_Case Formulas'!A713,"OK",NA()))</f>
        <v>#N/A</v>
      </c>
      <c r="T713" s="46" t="e">
        <f>IF(AND(NOT(ISBLANK('Case Data Entry'!T713)),NOT(ISNUMBER('Case Data Entry'!T713))),"Please enter a valid number.",IF('DO NOT USE_Case Formulas'!A713,"OK",NA()))</f>
        <v>#N/A</v>
      </c>
      <c r="U713" s="46" t="e">
        <f>IF(AND('DO NOT USE_Case Formulas'!A713,ISBLANK('Case Data Entry'!U713)),"Has this person had symptoms? is required",IF(AND(NOT(ISBLANK('Case Data Entry'!U713)),ISNA(VLOOKUP('Case Data Entry'!U713,'DO NOT USE_Shared Picklist'!$D$3:$D$5,1,FALSE))),"Please select a value from the drop-down menu",IF('DO NOT USE_Case Formulas'!A713,"OK",NA())))</f>
        <v>#N/A</v>
      </c>
      <c r="V713" s="46" t="e">
        <f>IF(AND('Case Data Entry'!U713='DO NOT USE_Shared Picklist'!$D$3,ISBLANK('Case Data Entry'!V713)),"If yes, when did the symptoms start? is required if Has this person had symptoms? is Yes",IF('DO NOT USE_Case Formulas'!A713,"OK",NA()))</f>
        <v>#N/A</v>
      </c>
      <c r="W713" s="46" t="e">
        <f>IF(AND(NOT(ISBLANK('Case Data Entry'!W713)),ISNA(VLOOKUP('Case Data Entry'!W713,'DO NOT USE_Shared Picklist'!$G$3:$G$5,1,FALSE))),"Please select a value from the drop-down menu",IF('DO NOT USE_Case Formulas'!A713,"OK",NA()))</f>
        <v>#N/A</v>
      </c>
      <c r="X713" s="46"/>
      <c r="Y713" s="46" t="e">
        <f ca="1">IF('Case Data Entry'!Y713&gt;'DO NOT USE_Shared Picklist'!$C$3,"Date Entity Notified of Positive Test cannot be a future date",IF('DO NOT USE_Case Formulas'!A713,"OK",NA()))</f>
        <v>#N/A</v>
      </c>
      <c r="Z713" s="46" t="e">
        <f ca="1">IF('Case Data Entry'!Z713&gt;'DO NOT USE_Shared Picklist'!$C$3,"Test Date cannot be a future date",IF('DO NOT USE_Case Formulas'!A713,"OK",NA()))</f>
        <v>#N/A</v>
      </c>
      <c r="AA713" s="46" t="e">
        <f>IF(AND(NOT(ISBLANK('Case Data Entry'!AA713)),ISNA(VLOOKUP('Case Data Entry'!AA713,'DO NOT USE_Shared Picklist'!$R$3:$R$7,1,FALSE))),"Please select a value from the drop-down menu",IF('DO NOT USE_Case Formulas'!A713,"OK",NA()))</f>
        <v>#N/A</v>
      </c>
      <c r="AB713" s="46" t="e">
        <f>IF(AND(NOT(ISBLANK('Case Data Entry'!AB713)),ISNA(VLOOKUP('Case Data Entry'!AB713,'DO NOT USE_Shared Picklist'!$Q$3:$Q$8,1,FALSE))),"Please select a value from the drop-down menu",IF('DO NOT USE_Case Formulas'!A713,"OK",NA()))</f>
        <v>#N/A</v>
      </c>
    </row>
    <row r="714" spans="1:28" x14ac:dyDescent="0.25">
      <c r="A714" s="45" t="e">
        <f>IF('DO NOT USE_Case Formulas'!A714,IF('DO NOT USE_Case Formulas'!B714,"Not all required fields are completed","OK"),NA())</f>
        <v>#N/A</v>
      </c>
      <c r="B714" s="46" t="e">
        <f>IF(AND('DO NOT USE_Case Formulas'!A714,ISBLANK('Case Data Entry'!B714)),"First Name is required",IF(NOT(ISBLANK('Case Data Entry'!B714)),"OK",NA()))</f>
        <v>#N/A</v>
      </c>
      <c r="C714" s="46" t="e">
        <f>IF(AND('DO NOT USE_Case Formulas'!A714,ISBLANK('Case Data Entry'!C714)),"Last Name is required",IF(NOT(ISBLANK('Case Data Entry'!C714)),"OK",NA()))</f>
        <v>#N/A</v>
      </c>
      <c r="D714" s="46" t="e">
        <f>IF(AND('DO NOT USE_Case Formulas'!A714,ISBLANK('Case Data Entry'!D714)),"Birthdate is required",IF(NOT(ISBLANK('Case Data Entry'!D714)),"OK",NA()))</f>
        <v>#N/A</v>
      </c>
      <c r="E714" s="46" t="e">
        <f>IF(AND('DO NOT USE_Case Formulas'!A714,ISBLANK('Case Data Entry'!E714)),"Mobile Phone is required",IF(NOT(ISBLANK('Case Data Entry'!E714)),IF(AND(ISNUMBER(VALUE('Case Data Entry'!E714)),LEFT('Case Data Entry'!E714,1)&lt;&gt;"1",LEN('Case Data Entry'!E714)=10),"OK","Phone number must be valid format"),NA()))</f>
        <v>#N/A</v>
      </c>
      <c r="F714" s="46" t="e">
        <f>IF(AND('DO NOT USE_Case Formulas'!A714,ISBLANK('Case Data Entry'!F714)),"Home Street Address is required",IF(LEN('Case Data Entry'!F714)&gt;255,"Home Street Address must be less than 255 characters",IF('DO NOT USE_Case Formulas'!A714,"OK",NA())))</f>
        <v>#N/A</v>
      </c>
      <c r="G714" s="46" t="e">
        <f>IF(AND('DO NOT USE_Case Formulas'!A714,ISBLANK('Case Data Entry'!G714)),"City is required",IF(LEN('Case Data Entry'!G714)&gt;40,"City must be less than 40 characters",IF('DO NOT USE_Case Formulas'!A714,"OK",NA())))</f>
        <v>#N/A</v>
      </c>
      <c r="H714" s="46" t="e">
        <f>IF(AND('DO NOT USE_Case Formulas'!A714,ISBLANK('Case Data Entry'!H714)),"State is required",IF(AND(NOT(ISBLANK('Case Data Entry'!H714)),ISNA(VLOOKUP('Case Data Entry'!H714,'DO NOT USE_Shared Picklist'!$P$3:$P$52,1,FALSE))),"Please select a value from the drop-down menu",IF('DO NOT USE_Case Formulas'!A714,"OK",NA())))</f>
        <v>#N/A</v>
      </c>
      <c r="I714" s="46" t="e">
        <f>IF(AND('DO NOT USE_Case Formulas'!A714,ISBLANK('Case Data Entry'!I714)),"Zip is required",IF(ISBLANK('Case Data Entry'!I714),NA(),"OK"))</f>
        <v>#N/A</v>
      </c>
      <c r="J714" s="46" t="e">
        <f>IF(AND('DO NOT USE_Case Formulas'!A714,ISBLANK('Case Data Entry'!J714)),"Occupation/Job Title is required",IF(NOT(ISBLANK('Case Data Entry'!J714)),"OK",NA()))</f>
        <v>#N/A</v>
      </c>
      <c r="K714" s="46" t="e">
        <f>IF('DO NOT USE_Case Formulas'!A714,IF(ISBLANK('Case Data Entry'!K714),"Last Date On Site is required","OK"),NA())</f>
        <v>#N/A</v>
      </c>
      <c r="L714" s="46" t="e">
        <f>IF(AND('DO NOT USE_Case Formulas'!A714,ISBLANK('Case Data Entry'!L714)),"Specific Place in the Location is required",IF(ISBLANK('Case Data Entry'!L714),NA(),"OK"))</f>
        <v>#N/A</v>
      </c>
      <c r="M714" s="46" t="e">
        <f>IF(AND(NOT(ISBLANK('Case Data Entry'!M714)),ISNA(VLOOKUP('Case Data Entry'!M714,'DO NOT USE_Shared Picklist'!$L$3:$L$81,1,FALSE))),"Please select a value from the drop-down menu",IF('DO NOT USE_Case Formulas'!A714,"OK",NA()))</f>
        <v>#N/A</v>
      </c>
      <c r="N714" s="46" t="e">
        <f>IF(AND(NOT(ISBLANK('Case Data Entry'!N714)),ISNA(VLOOKUP('Case Data Entry'!N714,'DO NOT USE_Shared Picklist'!$I$3:$I$5,1,FALSE))),"Please select a value from the drop-down menu",IF('DO NOT USE_Case Formulas'!A714,"OK",NA()))</f>
        <v>#N/A</v>
      </c>
      <c r="O714" s="46" t="e">
        <f>IF(AND(NOT(ISBLANK('Case Data Entry'!O714)),ISNA(VLOOKUP('Case Data Entry'!O714,'DO NOT USE_Shared Picklist'!$E$3:$E$10,1,FALSE))),"Please select a value from the drop-down menu",IF('DO NOT USE_Case Formulas'!A714,"OK",NA()))</f>
        <v>#N/A</v>
      </c>
      <c r="P714" s="46" t="e">
        <f>IF(AND(NOT(ISBLANK('Case Data Entry'!P714)),ISNA(VLOOKUP('Case Data Entry'!P714,'DO NOT USE_Shared Picklist'!$W$3:$W$9,1,FALSE))),"Please select a value from the drop-down menu",IF('DO NOT USE_Case Formulas'!A714,"OK",NA()))</f>
        <v>#N/A</v>
      </c>
      <c r="Q714" s="46" t="e">
        <f>IF(AND(NOT(ISBLANK('Case Data Entry'!Q714)),ISNA(VLOOKUP('Case Data Entry'!Q714,'DO NOT USE_Shared Picklist'!$W$3:$W$9,1,FALSE))),"Please select a value from the drop-down menu",IF('DO NOT USE_Case Formulas'!A714,"OK",NA()))</f>
        <v>#N/A</v>
      </c>
      <c r="R714" s="46" t="e">
        <f>IF(AND(NOT(ISBLANK('Case Data Entry'!R714)),ISNA(VLOOKUP('Case Data Entry'!R714,'DO NOT USE_Shared Picklist'!$V$3:$V$7,1,FALSE))),"Please select a value from the drop-down menu",IF('DO NOT USE_Case Formulas'!A714,"OK",NA()))</f>
        <v>#N/A</v>
      </c>
      <c r="S714" s="46" t="e">
        <f>IF(LEN('Case Data Entry'!S714)&gt;255,"Work Area/Department must be less than 255 characters",IF('DO NOT USE_Case Formulas'!A714,"OK",NA()))</f>
        <v>#N/A</v>
      </c>
      <c r="T714" s="46" t="e">
        <f>IF(AND(NOT(ISBLANK('Case Data Entry'!T714)),NOT(ISNUMBER('Case Data Entry'!T714))),"Please enter a valid number.",IF('DO NOT USE_Case Formulas'!A714,"OK",NA()))</f>
        <v>#N/A</v>
      </c>
      <c r="U714" s="46" t="e">
        <f>IF(AND('DO NOT USE_Case Formulas'!A714,ISBLANK('Case Data Entry'!U714)),"Has this person had symptoms? is required",IF(AND(NOT(ISBLANK('Case Data Entry'!U714)),ISNA(VLOOKUP('Case Data Entry'!U714,'DO NOT USE_Shared Picklist'!$D$3:$D$5,1,FALSE))),"Please select a value from the drop-down menu",IF('DO NOT USE_Case Formulas'!A714,"OK",NA())))</f>
        <v>#N/A</v>
      </c>
      <c r="V714" s="46" t="e">
        <f>IF(AND('Case Data Entry'!U714='DO NOT USE_Shared Picklist'!$D$3,ISBLANK('Case Data Entry'!V714)),"If yes, when did the symptoms start? is required if Has this person had symptoms? is Yes",IF('DO NOT USE_Case Formulas'!A714,"OK",NA()))</f>
        <v>#N/A</v>
      </c>
      <c r="W714" s="46" t="e">
        <f>IF(AND(NOT(ISBLANK('Case Data Entry'!W714)),ISNA(VLOOKUP('Case Data Entry'!W714,'DO NOT USE_Shared Picklist'!$G$3:$G$5,1,FALSE))),"Please select a value from the drop-down menu",IF('DO NOT USE_Case Formulas'!A714,"OK",NA()))</f>
        <v>#N/A</v>
      </c>
      <c r="X714" s="46"/>
      <c r="Y714" s="46" t="e">
        <f ca="1">IF('Case Data Entry'!Y714&gt;'DO NOT USE_Shared Picklist'!$C$3,"Date Entity Notified of Positive Test cannot be a future date",IF('DO NOT USE_Case Formulas'!A714,"OK",NA()))</f>
        <v>#N/A</v>
      </c>
      <c r="Z714" s="46" t="e">
        <f ca="1">IF('Case Data Entry'!Z714&gt;'DO NOT USE_Shared Picklist'!$C$3,"Test Date cannot be a future date",IF('DO NOT USE_Case Formulas'!A714,"OK",NA()))</f>
        <v>#N/A</v>
      </c>
      <c r="AA714" s="46" t="e">
        <f>IF(AND(NOT(ISBLANK('Case Data Entry'!AA714)),ISNA(VLOOKUP('Case Data Entry'!AA714,'DO NOT USE_Shared Picklist'!$R$3:$R$7,1,FALSE))),"Please select a value from the drop-down menu",IF('DO NOT USE_Case Formulas'!A714,"OK",NA()))</f>
        <v>#N/A</v>
      </c>
      <c r="AB714" s="46" t="e">
        <f>IF(AND(NOT(ISBLANK('Case Data Entry'!AB714)),ISNA(VLOOKUP('Case Data Entry'!AB714,'DO NOT USE_Shared Picklist'!$Q$3:$Q$8,1,FALSE))),"Please select a value from the drop-down menu",IF('DO NOT USE_Case Formulas'!A714,"OK",NA()))</f>
        <v>#N/A</v>
      </c>
    </row>
    <row r="715" spans="1:28" x14ac:dyDescent="0.25">
      <c r="A715" s="45" t="e">
        <f>IF('DO NOT USE_Case Formulas'!A715,IF('DO NOT USE_Case Formulas'!B715,"Not all required fields are completed","OK"),NA())</f>
        <v>#N/A</v>
      </c>
      <c r="B715" s="46" t="e">
        <f>IF(AND('DO NOT USE_Case Formulas'!A715,ISBLANK('Case Data Entry'!B715)),"First Name is required",IF(NOT(ISBLANK('Case Data Entry'!B715)),"OK",NA()))</f>
        <v>#N/A</v>
      </c>
      <c r="C715" s="46" t="e">
        <f>IF(AND('DO NOT USE_Case Formulas'!A715,ISBLANK('Case Data Entry'!C715)),"Last Name is required",IF(NOT(ISBLANK('Case Data Entry'!C715)),"OK",NA()))</f>
        <v>#N/A</v>
      </c>
      <c r="D715" s="46" t="e">
        <f>IF(AND('DO NOT USE_Case Formulas'!A715,ISBLANK('Case Data Entry'!D715)),"Birthdate is required",IF(NOT(ISBLANK('Case Data Entry'!D715)),"OK",NA()))</f>
        <v>#N/A</v>
      </c>
      <c r="E715" s="46" t="e">
        <f>IF(AND('DO NOT USE_Case Formulas'!A715,ISBLANK('Case Data Entry'!E715)),"Mobile Phone is required",IF(NOT(ISBLANK('Case Data Entry'!E715)),IF(AND(ISNUMBER(VALUE('Case Data Entry'!E715)),LEFT('Case Data Entry'!E715,1)&lt;&gt;"1",LEN('Case Data Entry'!E715)=10),"OK","Phone number must be valid format"),NA()))</f>
        <v>#N/A</v>
      </c>
      <c r="F715" s="46" t="e">
        <f>IF(AND('DO NOT USE_Case Formulas'!A715,ISBLANK('Case Data Entry'!F715)),"Home Street Address is required",IF(LEN('Case Data Entry'!F715)&gt;255,"Home Street Address must be less than 255 characters",IF('DO NOT USE_Case Formulas'!A715,"OK",NA())))</f>
        <v>#N/A</v>
      </c>
      <c r="G715" s="46" t="e">
        <f>IF(AND('DO NOT USE_Case Formulas'!A715,ISBLANK('Case Data Entry'!G715)),"City is required",IF(LEN('Case Data Entry'!G715)&gt;40,"City must be less than 40 characters",IF('DO NOT USE_Case Formulas'!A715,"OK",NA())))</f>
        <v>#N/A</v>
      </c>
      <c r="H715" s="46" t="e">
        <f>IF(AND('DO NOT USE_Case Formulas'!A715,ISBLANK('Case Data Entry'!H715)),"State is required",IF(AND(NOT(ISBLANK('Case Data Entry'!H715)),ISNA(VLOOKUP('Case Data Entry'!H715,'DO NOT USE_Shared Picklist'!$P$3:$P$52,1,FALSE))),"Please select a value from the drop-down menu",IF('DO NOT USE_Case Formulas'!A715,"OK",NA())))</f>
        <v>#N/A</v>
      </c>
      <c r="I715" s="46" t="e">
        <f>IF(AND('DO NOT USE_Case Formulas'!A715,ISBLANK('Case Data Entry'!I715)),"Zip is required",IF(ISBLANK('Case Data Entry'!I715),NA(),"OK"))</f>
        <v>#N/A</v>
      </c>
      <c r="J715" s="46" t="e">
        <f>IF(AND('DO NOT USE_Case Formulas'!A715,ISBLANK('Case Data Entry'!J715)),"Occupation/Job Title is required",IF(NOT(ISBLANK('Case Data Entry'!J715)),"OK",NA()))</f>
        <v>#N/A</v>
      </c>
      <c r="K715" s="46" t="e">
        <f>IF('DO NOT USE_Case Formulas'!A715,IF(ISBLANK('Case Data Entry'!K715),"Last Date On Site is required","OK"),NA())</f>
        <v>#N/A</v>
      </c>
      <c r="L715" s="46" t="e">
        <f>IF(AND('DO NOT USE_Case Formulas'!A715,ISBLANK('Case Data Entry'!L715)),"Specific Place in the Location is required",IF(ISBLANK('Case Data Entry'!L715),NA(),"OK"))</f>
        <v>#N/A</v>
      </c>
      <c r="M715" s="46" t="e">
        <f>IF(AND(NOT(ISBLANK('Case Data Entry'!M715)),ISNA(VLOOKUP('Case Data Entry'!M715,'DO NOT USE_Shared Picklist'!$L$3:$L$81,1,FALSE))),"Please select a value from the drop-down menu",IF('DO NOT USE_Case Formulas'!A715,"OK",NA()))</f>
        <v>#N/A</v>
      </c>
      <c r="N715" s="46" t="e">
        <f>IF(AND(NOT(ISBLANK('Case Data Entry'!N715)),ISNA(VLOOKUP('Case Data Entry'!N715,'DO NOT USE_Shared Picklist'!$I$3:$I$5,1,FALSE))),"Please select a value from the drop-down menu",IF('DO NOT USE_Case Formulas'!A715,"OK",NA()))</f>
        <v>#N/A</v>
      </c>
      <c r="O715" s="46" t="e">
        <f>IF(AND(NOT(ISBLANK('Case Data Entry'!O715)),ISNA(VLOOKUP('Case Data Entry'!O715,'DO NOT USE_Shared Picklist'!$E$3:$E$10,1,FALSE))),"Please select a value from the drop-down menu",IF('DO NOT USE_Case Formulas'!A715,"OK",NA()))</f>
        <v>#N/A</v>
      </c>
      <c r="P715" s="46" t="e">
        <f>IF(AND(NOT(ISBLANK('Case Data Entry'!P715)),ISNA(VLOOKUP('Case Data Entry'!P715,'DO NOT USE_Shared Picklist'!$W$3:$W$9,1,FALSE))),"Please select a value from the drop-down menu",IF('DO NOT USE_Case Formulas'!A715,"OK",NA()))</f>
        <v>#N/A</v>
      </c>
      <c r="Q715" s="46" t="e">
        <f>IF(AND(NOT(ISBLANK('Case Data Entry'!Q715)),ISNA(VLOOKUP('Case Data Entry'!Q715,'DO NOT USE_Shared Picklist'!$W$3:$W$9,1,FALSE))),"Please select a value from the drop-down menu",IF('DO NOT USE_Case Formulas'!A715,"OK",NA()))</f>
        <v>#N/A</v>
      </c>
      <c r="R715" s="46" t="e">
        <f>IF(AND(NOT(ISBLANK('Case Data Entry'!R715)),ISNA(VLOOKUP('Case Data Entry'!R715,'DO NOT USE_Shared Picklist'!$V$3:$V$7,1,FALSE))),"Please select a value from the drop-down menu",IF('DO NOT USE_Case Formulas'!A715,"OK",NA()))</f>
        <v>#N/A</v>
      </c>
      <c r="S715" s="46" t="e">
        <f>IF(LEN('Case Data Entry'!S715)&gt;255,"Work Area/Department must be less than 255 characters",IF('DO NOT USE_Case Formulas'!A715,"OK",NA()))</f>
        <v>#N/A</v>
      </c>
      <c r="T715" s="46" t="e">
        <f>IF(AND(NOT(ISBLANK('Case Data Entry'!T715)),NOT(ISNUMBER('Case Data Entry'!T715))),"Please enter a valid number.",IF('DO NOT USE_Case Formulas'!A715,"OK",NA()))</f>
        <v>#N/A</v>
      </c>
      <c r="U715" s="46" t="e">
        <f>IF(AND('DO NOT USE_Case Formulas'!A715,ISBLANK('Case Data Entry'!U715)),"Has this person had symptoms? is required",IF(AND(NOT(ISBLANK('Case Data Entry'!U715)),ISNA(VLOOKUP('Case Data Entry'!U715,'DO NOT USE_Shared Picklist'!$D$3:$D$5,1,FALSE))),"Please select a value from the drop-down menu",IF('DO NOT USE_Case Formulas'!A715,"OK",NA())))</f>
        <v>#N/A</v>
      </c>
      <c r="V715" s="46" t="e">
        <f>IF(AND('Case Data Entry'!U715='DO NOT USE_Shared Picklist'!$D$3,ISBLANK('Case Data Entry'!V715)),"If yes, when did the symptoms start? is required if Has this person had symptoms? is Yes",IF('DO NOT USE_Case Formulas'!A715,"OK",NA()))</f>
        <v>#N/A</v>
      </c>
      <c r="W715" s="46" t="e">
        <f>IF(AND(NOT(ISBLANK('Case Data Entry'!W715)),ISNA(VLOOKUP('Case Data Entry'!W715,'DO NOT USE_Shared Picklist'!$G$3:$G$5,1,FALSE))),"Please select a value from the drop-down menu",IF('DO NOT USE_Case Formulas'!A715,"OK",NA()))</f>
        <v>#N/A</v>
      </c>
      <c r="X715" s="46"/>
      <c r="Y715" s="46" t="e">
        <f ca="1">IF('Case Data Entry'!Y715&gt;'DO NOT USE_Shared Picklist'!$C$3,"Date Entity Notified of Positive Test cannot be a future date",IF('DO NOT USE_Case Formulas'!A715,"OK",NA()))</f>
        <v>#N/A</v>
      </c>
      <c r="Z715" s="46" t="e">
        <f ca="1">IF('Case Data Entry'!Z715&gt;'DO NOT USE_Shared Picklist'!$C$3,"Test Date cannot be a future date",IF('DO NOT USE_Case Formulas'!A715,"OK",NA()))</f>
        <v>#N/A</v>
      </c>
      <c r="AA715" s="46" t="e">
        <f>IF(AND(NOT(ISBLANK('Case Data Entry'!AA715)),ISNA(VLOOKUP('Case Data Entry'!AA715,'DO NOT USE_Shared Picklist'!$R$3:$R$7,1,FALSE))),"Please select a value from the drop-down menu",IF('DO NOT USE_Case Formulas'!A715,"OK",NA()))</f>
        <v>#N/A</v>
      </c>
      <c r="AB715" s="46" t="e">
        <f>IF(AND(NOT(ISBLANK('Case Data Entry'!AB715)),ISNA(VLOOKUP('Case Data Entry'!AB715,'DO NOT USE_Shared Picklist'!$Q$3:$Q$8,1,FALSE))),"Please select a value from the drop-down menu",IF('DO NOT USE_Case Formulas'!A715,"OK",NA()))</f>
        <v>#N/A</v>
      </c>
    </row>
    <row r="716" spans="1:28" x14ac:dyDescent="0.25">
      <c r="A716" s="45" t="e">
        <f>IF('DO NOT USE_Case Formulas'!A716,IF('DO NOT USE_Case Formulas'!B716,"Not all required fields are completed","OK"),NA())</f>
        <v>#N/A</v>
      </c>
      <c r="B716" s="46" t="e">
        <f>IF(AND('DO NOT USE_Case Formulas'!A716,ISBLANK('Case Data Entry'!B716)),"First Name is required",IF(NOT(ISBLANK('Case Data Entry'!B716)),"OK",NA()))</f>
        <v>#N/A</v>
      </c>
      <c r="C716" s="46" t="e">
        <f>IF(AND('DO NOT USE_Case Formulas'!A716,ISBLANK('Case Data Entry'!C716)),"Last Name is required",IF(NOT(ISBLANK('Case Data Entry'!C716)),"OK",NA()))</f>
        <v>#N/A</v>
      </c>
      <c r="D716" s="46" t="e">
        <f>IF(AND('DO NOT USE_Case Formulas'!A716,ISBLANK('Case Data Entry'!D716)),"Birthdate is required",IF(NOT(ISBLANK('Case Data Entry'!D716)),"OK",NA()))</f>
        <v>#N/A</v>
      </c>
      <c r="E716" s="46" t="e">
        <f>IF(AND('DO NOT USE_Case Formulas'!A716,ISBLANK('Case Data Entry'!E716)),"Mobile Phone is required",IF(NOT(ISBLANK('Case Data Entry'!E716)),IF(AND(ISNUMBER(VALUE('Case Data Entry'!E716)),LEFT('Case Data Entry'!E716,1)&lt;&gt;"1",LEN('Case Data Entry'!E716)=10),"OK","Phone number must be valid format"),NA()))</f>
        <v>#N/A</v>
      </c>
      <c r="F716" s="46" t="e">
        <f>IF(AND('DO NOT USE_Case Formulas'!A716,ISBLANK('Case Data Entry'!F716)),"Home Street Address is required",IF(LEN('Case Data Entry'!F716)&gt;255,"Home Street Address must be less than 255 characters",IF('DO NOT USE_Case Formulas'!A716,"OK",NA())))</f>
        <v>#N/A</v>
      </c>
      <c r="G716" s="46" t="e">
        <f>IF(AND('DO NOT USE_Case Formulas'!A716,ISBLANK('Case Data Entry'!G716)),"City is required",IF(LEN('Case Data Entry'!G716)&gt;40,"City must be less than 40 characters",IF('DO NOT USE_Case Formulas'!A716,"OK",NA())))</f>
        <v>#N/A</v>
      </c>
      <c r="H716" s="46" t="e">
        <f>IF(AND('DO NOT USE_Case Formulas'!A716,ISBLANK('Case Data Entry'!H716)),"State is required",IF(AND(NOT(ISBLANK('Case Data Entry'!H716)),ISNA(VLOOKUP('Case Data Entry'!H716,'DO NOT USE_Shared Picklist'!$P$3:$P$52,1,FALSE))),"Please select a value from the drop-down menu",IF('DO NOT USE_Case Formulas'!A716,"OK",NA())))</f>
        <v>#N/A</v>
      </c>
      <c r="I716" s="46" t="e">
        <f>IF(AND('DO NOT USE_Case Formulas'!A716,ISBLANK('Case Data Entry'!I716)),"Zip is required",IF(ISBLANK('Case Data Entry'!I716),NA(),"OK"))</f>
        <v>#N/A</v>
      </c>
      <c r="J716" s="46" t="e">
        <f>IF(AND('DO NOT USE_Case Formulas'!A716,ISBLANK('Case Data Entry'!J716)),"Occupation/Job Title is required",IF(NOT(ISBLANK('Case Data Entry'!J716)),"OK",NA()))</f>
        <v>#N/A</v>
      </c>
      <c r="K716" s="46" t="e">
        <f>IF('DO NOT USE_Case Formulas'!A716,IF(ISBLANK('Case Data Entry'!K716),"Last Date On Site is required","OK"),NA())</f>
        <v>#N/A</v>
      </c>
      <c r="L716" s="46" t="e">
        <f>IF(AND('DO NOT USE_Case Formulas'!A716,ISBLANK('Case Data Entry'!L716)),"Specific Place in the Location is required",IF(ISBLANK('Case Data Entry'!L716),NA(),"OK"))</f>
        <v>#N/A</v>
      </c>
      <c r="M716" s="46" t="e">
        <f>IF(AND(NOT(ISBLANK('Case Data Entry'!M716)),ISNA(VLOOKUP('Case Data Entry'!M716,'DO NOT USE_Shared Picklist'!$L$3:$L$81,1,FALSE))),"Please select a value from the drop-down menu",IF('DO NOT USE_Case Formulas'!A716,"OK",NA()))</f>
        <v>#N/A</v>
      </c>
      <c r="N716" s="46" t="e">
        <f>IF(AND(NOT(ISBLANK('Case Data Entry'!N716)),ISNA(VLOOKUP('Case Data Entry'!N716,'DO NOT USE_Shared Picklist'!$I$3:$I$5,1,FALSE))),"Please select a value from the drop-down menu",IF('DO NOT USE_Case Formulas'!A716,"OK",NA()))</f>
        <v>#N/A</v>
      </c>
      <c r="O716" s="46" t="e">
        <f>IF(AND(NOT(ISBLANK('Case Data Entry'!O716)),ISNA(VLOOKUP('Case Data Entry'!O716,'DO NOT USE_Shared Picklist'!$E$3:$E$10,1,FALSE))),"Please select a value from the drop-down menu",IF('DO NOT USE_Case Formulas'!A716,"OK",NA()))</f>
        <v>#N/A</v>
      </c>
      <c r="P716" s="46" t="e">
        <f>IF(AND(NOT(ISBLANK('Case Data Entry'!P716)),ISNA(VLOOKUP('Case Data Entry'!P716,'DO NOT USE_Shared Picklist'!$W$3:$W$9,1,FALSE))),"Please select a value from the drop-down menu",IF('DO NOT USE_Case Formulas'!A716,"OK",NA()))</f>
        <v>#N/A</v>
      </c>
      <c r="Q716" s="46" t="e">
        <f>IF(AND(NOT(ISBLANK('Case Data Entry'!Q716)),ISNA(VLOOKUP('Case Data Entry'!Q716,'DO NOT USE_Shared Picklist'!$W$3:$W$9,1,FALSE))),"Please select a value from the drop-down menu",IF('DO NOT USE_Case Formulas'!A716,"OK",NA()))</f>
        <v>#N/A</v>
      </c>
      <c r="R716" s="46" t="e">
        <f>IF(AND(NOT(ISBLANK('Case Data Entry'!R716)),ISNA(VLOOKUP('Case Data Entry'!R716,'DO NOT USE_Shared Picklist'!$V$3:$V$7,1,FALSE))),"Please select a value from the drop-down menu",IF('DO NOT USE_Case Formulas'!A716,"OK",NA()))</f>
        <v>#N/A</v>
      </c>
      <c r="S716" s="46" t="e">
        <f>IF(LEN('Case Data Entry'!S716)&gt;255,"Work Area/Department must be less than 255 characters",IF('DO NOT USE_Case Formulas'!A716,"OK",NA()))</f>
        <v>#N/A</v>
      </c>
      <c r="T716" s="46" t="e">
        <f>IF(AND(NOT(ISBLANK('Case Data Entry'!T716)),NOT(ISNUMBER('Case Data Entry'!T716))),"Please enter a valid number.",IF('DO NOT USE_Case Formulas'!A716,"OK",NA()))</f>
        <v>#N/A</v>
      </c>
      <c r="U716" s="46" t="e">
        <f>IF(AND('DO NOT USE_Case Formulas'!A716,ISBLANK('Case Data Entry'!U716)),"Has this person had symptoms? is required",IF(AND(NOT(ISBLANK('Case Data Entry'!U716)),ISNA(VLOOKUP('Case Data Entry'!U716,'DO NOT USE_Shared Picklist'!$D$3:$D$5,1,FALSE))),"Please select a value from the drop-down menu",IF('DO NOT USE_Case Formulas'!A716,"OK",NA())))</f>
        <v>#N/A</v>
      </c>
      <c r="V716" s="46" t="e">
        <f>IF(AND('Case Data Entry'!U716='DO NOT USE_Shared Picklist'!$D$3,ISBLANK('Case Data Entry'!V716)),"If yes, when did the symptoms start? is required if Has this person had symptoms? is Yes",IF('DO NOT USE_Case Formulas'!A716,"OK",NA()))</f>
        <v>#N/A</v>
      </c>
      <c r="W716" s="46" t="e">
        <f>IF(AND(NOT(ISBLANK('Case Data Entry'!W716)),ISNA(VLOOKUP('Case Data Entry'!W716,'DO NOT USE_Shared Picklist'!$G$3:$G$5,1,FALSE))),"Please select a value from the drop-down menu",IF('DO NOT USE_Case Formulas'!A716,"OK",NA()))</f>
        <v>#N/A</v>
      </c>
      <c r="X716" s="46"/>
      <c r="Y716" s="46" t="e">
        <f ca="1">IF('Case Data Entry'!Y716&gt;'DO NOT USE_Shared Picklist'!$C$3,"Date Entity Notified of Positive Test cannot be a future date",IF('DO NOT USE_Case Formulas'!A716,"OK",NA()))</f>
        <v>#N/A</v>
      </c>
      <c r="Z716" s="46" t="e">
        <f ca="1">IF('Case Data Entry'!Z716&gt;'DO NOT USE_Shared Picklist'!$C$3,"Test Date cannot be a future date",IF('DO NOT USE_Case Formulas'!A716,"OK",NA()))</f>
        <v>#N/A</v>
      </c>
      <c r="AA716" s="46" t="e">
        <f>IF(AND(NOT(ISBLANK('Case Data Entry'!AA716)),ISNA(VLOOKUP('Case Data Entry'!AA716,'DO NOT USE_Shared Picklist'!$R$3:$R$7,1,FALSE))),"Please select a value from the drop-down menu",IF('DO NOT USE_Case Formulas'!A716,"OK",NA()))</f>
        <v>#N/A</v>
      </c>
      <c r="AB716" s="46" t="e">
        <f>IF(AND(NOT(ISBLANK('Case Data Entry'!AB716)),ISNA(VLOOKUP('Case Data Entry'!AB716,'DO NOT USE_Shared Picklist'!$Q$3:$Q$8,1,FALSE))),"Please select a value from the drop-down menu",IF('DO NOT USE_Case Formulas'!A716,"OK",NA()))</f>
        <v>#N/A</v>
      </c>
    </row>
    <row r="717" spans="1:28" x14ac:dyDescent="0.25">
      <c r="A717" s="45" t="e">
        <f>IF('DO NOT USE_Case Formulas'!A717,IF('DO NOT USE_Case Formulas'!B717,"Not all required fields are completed","OK"),NA())</f>
        <v>#N/A</v>
      </c>
      <c r="B717" s="46" t="e">
        <f>IF(AND('DO NOT USE_Case Formulas'!A717,ISBLANK('Case Data Entry'!B717)),"First Name is required",IF(NOT(ISBLANK('Case Data Entry'!B717)),"OK",NA()))</f>
        <v>#N/A</v>
      </c>
      <c r="C717" s="46" t="e">
        <f>IF(AND('DO NOT USE_Case Formulas'!A717,ISBLANK('Case Data Entry'!C717)),"Last Name is required",IF(NOT(ISBLANK('Case Data Entry'!C717)),"OK",NA()))</f>
        <v>#N/A</v>
      </c>
      <c r="D717" s="46" t="e">
        <f>IF(AND('DO NOT USE_Case Formulas'!A717,ISBLANK('Case Data Entry'!D717)),"Birthdate is required",IF(NOT(ISBLANK('Case Data Entry'!D717)),"OK",NA()))</f>
        <v>#N/A</v>
      </c>
      <c r="E717" s="46" t="e">
        <f>IF(AND('DO NOT USE_Case Formulas'!A717,ISBLANK('Case Data Entry'!E717)),"Mobile Phone is required",IF(NOT(ISBLANK('Case Data Entry'!E717)),IF(AND(ISNUMBER(VALUE('Case Data Entry'!E717)),LEFT('Case Data Entry'!E717,1)&lt;&gt;"1",LEN('Case Data Entry'!E717)=10),"OK","Phone number must be valid format"),NA()))</f>
        <v>#N/A</v>
      </c>
      <c r="F717" s="46" t="e">
        <f>IF(AND('DO NOT USE_Case Formulas'!A717,ISBLANK('Case Data Entry'!F717)),"Home Street Address is required",IF(LEN('Case Data Entry'!F717)&gt;255,"Home Street Address must be less than 255 characters",IF('DO NOT USE_Case Formulas'!A717,"OK",NA())))</f>
        <v>#N/A</v>
      </c>
      <c r="G717" s="46" t="e">
        <f>IF(AND('DO NOT USE_Case Formulas'!A717,ISBLANK('Case Data Entry'!G717)),"City is required",IF(LEN('Case Data Entry'!G717)&gt;40,"City must be less than 40 characters",IF('DO NOT USE_Case Formulas'!A717,"OK",NA())))</f>
        <v>#N/A</v>
      </c>
      <c r="H717" s="46" t="e">
        <f>IF(AND('DO NOT USE_Case Formulas'!A717,ISBLANK('Case Data Entry'!H717)),"State is required",IF(AND(NOT(ISBLANK('Case Data Entry'!H717)),ISNA(VLOOKUP('Case Data Entry'!H717,'DO NOT USE_Shared Picklist'!$P$3:$P$52,1,FALSE))),"Please select a value from the drop-down menu",IF('DO NOT USE_Case Formulas'!A717,"OK",NA())))</f>
        <v>#N/A</v>
      </c>
      <c r="I717" s="46" t="e">
        <f>IF(AND('DO NOT USE_Case Formulas'!A717,ISBLANK('Case Data Entry'!I717)),"Zip is required",IF(ISBLANK('Case Data Entry'!I717),NA(),"OK"))</f>
        <v>#N/A</v>
      </c>
      <c r="J717" s="46" t="e">
        <f>IF(AND('DO NOT USE_Case Formulas'!A717,ISBLANK('Case Data Entry'!J717)),"Occupation/Job Title is required",IF(NOT(ISBLANK('Case Data Entry'!J717)),"OK",NA()))</f>
        <v>#N/A</v>
      </c>
      <c r="K717" s="46" t="e">
        <f>IF('DO NOT USE_Case Formulas'!A717,IF(ISBLANK('Case Data Entry'!K717),"Last Date On Site is required","OK"),NA())</f>
        <v>#N/A</v>
      </c>
      <c r="L717" s="46" t="e">
        <f>IF(AND('DO NOT USE_Case Formulas'!A717,ISBLANK('Case Data Entry'!L717)),"Specific Place in the Location is required",IF(ISBLANK('Case Data Entry'!L717),NA(),"OK"))</f>
        <v>#N/A</v>
      </c>
      <c r="M717" s="46" t="e">
        <f>IF(AND(NOT(ISBLANK('Case Data Entry'!M717)),ISNA(VLOOKUP('Case Data Entry'!M717,'DO NOT USE_Shared Picklist'!$L$3:$L$81,1,FALSE))),"Please select a value from the drop-down menu",IF('DO NOT USE_Case Formulas'!A717,"OK",NA()))</f>
        <v>#N/A</v>
      </c>
      <c r="N717" s="46" t="e">
        <f>IF(AND(NOT(ISBLANK('Case Data Entry'!N717)),ISNA(VLOOKUP('Case Data Entry'!N717,'DO NOT USE_Shared Picklist'!$I$3:$I$5,1,FALSE))),"Please select a value from the drop-down menu",IF('DO NOT USE_Case Formulas'!A717,"OK",NA()))</f>
        <v>#N/A</v>
      </c>
      <c r="O717" s="46" t="e">
        <f>IF(AND(NOT(ISBLANK('Case Data Entry'!O717)),ISNA(VLOOKUP('Case Data Entry'!O717,'DO NOT USE_Shared Picklist'!$E$3:$E$10,1,FALSE))),"Please select a value from the drop-down menu",IF('DO NOT USE_Case Formulas'!A717,"OK",NA()))</f>
        <v>#N/A</v>
      </c>
      <c r="P717" s="46" t="e">
        <f>IF(AND(NOT(ISBLANK('Case Data Entry'!P717)),ISNA(VLOOKUP('Case Data Entry'!P717,'DO NOT USE_Shared Picklist'!$W$3:$W$9,1,FALSE))),"Please select a value from the drop-down menu",IF('DO NOT USE_Case Formulas'!A717,"OK",NA()))</f>
        <v>#N/A</v>
      </c>
      <c r="Q717" s="46" t="e">
        <f>IF(AND(NOT(ISBLANK('Case Data Entry'!Q717)),ISNA(VLOOKUP('Case Data Entry'!Q717,'DO NOT USE_Shared Picklist'!$W$3:$W$9,1,FALSE))),"Please select a value from the drop-down menu",IF('DO NOT USE_Case Formulas'!A717,"OK",NA()))</f>
        <v>#N/A</v>
      </c>
      <c r="R717" s="46" t="e">
        <f>IF(AND(NOT(ISBLANK('Case Data Entry'!R717)),ISNA(VLOOKUP('Case Data Entry'!R717,'DO NOT USE_Shared Picklist'!$V$3:$V$7,1,FALSE))),"Please select a value from the drop-down menu",IF('DO NOT USE_Case Formulas'!A717,"OK",NA()))</f>
        <v>#N/A</v>
      </c>
      <c r="S717" s="46" t="e">
        <f>IF(LEN('Case Data Entry'!S717)&gt;255,"Work Area/Department must be less than 255 characters",IF('DO NOT USE_Case Formulas'!A717,"OK",NA()))</f>
        <v>#N/A</v>
      </c>
      <c r="T717" s="46" t="e">
        <f>IF(AND(NOT(ISBLANK('Case Data Entry'!T717)),NOT(ISNUMBER('Case Data Entry'!T717))),"Please enter a valid number.",IF('DO NOT USE_Case Formulas'!A717,"OK",NA()))</f>
        <v>#N/A</v>
      </c>
      <c r="U717" s="46" t="e">
        <f>IF(AND('DO NOT USE_Case Formulas'!A717,ISBLANK('Case Data Entry'!U717)),"Has this person had symptoms? is required",IF(AND(NOT(ISBLANK('Case Data Entry'!U717)),ISNA(VLOOKUP('Case Data Entry'!U717,'DO NOT USE_Shared Picklist'!$D$3:$D$5,1,FALSE))),"Please select a value from the drop-down menu",IF('DO NOT USE_Case Formulas'!A717,"OK",NA())))</f>
        <v>#N/A</v>
      </c>
      <c r="V717" s="46" t="e">
        <f>IF(AND('Case Data Entry'!U717='DO NOT USE_Shared Picklist'!$D$3,ISBLANK('Case Data Entry'!V717)),"If yes, when did the symptoms start? is required if Has this person had symptoms? is Yes",IF('DO NOT USE_Case Formulas'!A717,"OK",NA()))</f>
        <v>#N/A</v>
      </c>
      <c r="W717" s="46" t="e">
        <f>IF(AND(NOT(ISBLANK('Case Data Entry'!W717)),ISNA(VLOOKUP('Case Data Entry'!W717,'DO NOT USE_Shared Picklist'!$G$3:$G$5,1,FALSE))),"Please select a value from the drop-down menu",IF('DO NOT USE_Case Formulas'!A717,"OK",NA()))</f>
        <v>#N/A</v>
      </c>
      <c r="X717" s="46"/>
      <c r="Y717" s="46" t="e">
        <f ca="1">IF('Case Data Entry'!Y717&gt;'DO NOT USE_Shared Picklist'!$C$3,"Date Entity Notified of Positive Test cannot be a future date",IF('DO NOT USE_Case Formulas'!A717,"OK",NA()))</f>
        <v>#N/A</v>
      </c>
      <c r="Z717" s="46" t="e">
        <f ca="1">IF('Case Data Entry'!Z717&gt;'DO NOT USE_Shared Picklist'!$C$3,"Test Date cannot be a future date",IF('DO NOT USE_Case Formulas'!A717,"OK",NA()))</f>
        <v>#N/A</v>
      </c>
      <c r="AA717" s="46" t="e">
        <f>IF(AND(NOT(ISBLANK('Case Data Entry'!AA717)),ISNA(VLOOKUP('Case Data Entry'!AA717,'DO NOT USE_Shared Picklist'!$R$3:$R$7,1,FALSE))),"Please select a value from the drop-down menu",IF('DO NOT USE_Case Formulas'!A717,"OK",NA()))</f>
        <v>#N/A</v>
      </c>
      <c r="AB717" s="46" t="e">
        <f>IF(AND(NOT(ISBLANK('Case Data Entry'!AB717)),ISNA(VLOOKUP('Case Data Entry'!AB717,'DO NOT USE_Shared Picklist'!$Q$3:$Q$8,1,FALSE))),"Please select a value from the drop-down menu",IF('DO NOT USE_Case Formulas'!A717,"OK",NA()))</f>
        <v>#N/A</v>
      </c>
    </row>
    <row r="718" spans="1:28" x14ac:dyDescent="0.25">
      <c r="A718" s="45" t="e">
        <f>IF('DO NOT USE_Case Formulas'!A718,IF('DO NOT USE_Case Formulas'!B718,"Not all required fields are completed","OK"),NA())</f>
        <v>#N/A</v>
      </c>
      <c r="B718" s="46" t="e">
        <f>IF(AND('DO NOT USE_Case Formulas'!A718,ISBLANK('Case Data Entry'!B718)),"First Name is required",IF(NOT(ISBLANK('Case Data Entry'!B718)),"OK",NA()))</f>
        <v>#N/A</v>
      </c>
      <c r="C718" s="46" t="e">
        <f>IF(AND('DO NOT USE_Case Formulas'!A718,ISBLANK('Case Data Entry'!C718)),"Last Name is required",IF(NOT(ISBLANK('Case Data Entry'!C718)),"OK",NA()))</f>
        <v>#N/A</v>
      </c>
      <c r="D718" s="46" t="e">
        <f>IF(AND('DO NOT USE_Case Formulas'!A718,ISBLANK('Case Data Entry'!D718)),"Birthdate is required",IF(NOT(ISBLANK('Case Data Entry'!D718)),"OK",NA()))</f>
        <v>#N/A</v>
      </c>
      <c r="E718" s="46" t="e">
        <f>IF(AND('DO NOT USE_Case Formulas'!A718,ISBLANK('Case Data Entry'!E718)),"Mobile Phone is required",IF(NOT(ISBLANK('Case Data Entry'!E718)),IF(AND(ISNUMBER(VALUE('Case Data Entry'!E718)),LEFT('Case Data Entry'!E718,1)&lt;&gt;"1",LEN('Case Data Entry'!E718)=10),"OK","Phone number must be valid format"),NA()))</f>
        <v>#N/A</v>
      </c>
      <c r="F718" s="46" t="e">
        <f>IF(AND('DO NOT USE_Case Formulas'!A718,ISBLANK('Case Data Entry'!F718)),"Home Street Address is required",IF(LEN('Case Data Entry'!F718)&gt;255,"Home Street Address must be less than 255 characters",IF('DO NOT USE_Case Formulas'!A718,"OK",NA())))</f>
        <v>#N/A</v>
      </c>
      <c r="G718" s="46" t="e">
        <f>IF(AND('DO NOT USE_Case Formulas'!A718,ISBLANK('Case Data Entry'!G718)),"City is required",IF(LEN('Case Data Entry'!G718)&gt;40,"City must be less than 40 characters",IF('DO NOT USE_Case Formulas'!A718,"OK",NA())))</f>
        <v>#N/A</v>
      </c>
      <c r="H718" s="46" t="e">
        <f>IF(AND('DO NOT USE_Case Formulas'!A718,ISBLANK('Case Data Entry'!H718)),"State is required",IF(AND(NOT(ISBLANK('Case Data Entry'!H718)),ISNA(VLOOKUP('Case Data Entry'!H718,'DO NOT USE_Shared Picklist'!$P$3:$P$52,1,FALSE))),"Please select a value from the drop-down menu",IF('DO NOT USE_Case Formulas'!A718,"OK",NA())))</f>
        <v>#N/A</v>
      </c>
      <c r="I718" s="46" t="e">
        <f>IF(AND('DO NOT USE_Case Formulas'!A718,ISBLANK('Case Data Entry'!I718)),"Zip is required",IF(ISBLANK('Case Data Entry'!I718),NA(),"OK"))</f>
        <v>#N/A</v>
      </c>
      <c r="J718" s="46" t="e">
        <f>IF(AND('DO NOT USE_Case Formulas'!A718,ISBLANK('Case Data Entry'!J718)),"Occupation/Job Title is required",IF(NOT(ISBLANK('Case Data Entry'!J718)),"OK",NA()))</f>
        <v>#N/A</v>
      </c>
      <c r="K718" s="46" t="e">
        <f>IF('DO NOT USE_Case Formulas'!A718,IF(ISBLANK('Case Data Entry'!K718),"Last Date On Site is required","OK"),NA())</f>
        <v>#N/A</v>
      </c>
      <c r="L718" s="46" t="e">
        <f>IF(AND('DO NOT USE_Case Formulas'!A718,ISBLANK('Case Data Entry'!L718)),"Specific Place in the Location is required",IF(ISBLANK('Case Data Entry'!L718),NA(),"OK"))</f>
        <v>#N/A</v>
      </c>
      <c r="M718" s="46" t="e">
        <f>IF(AND(NOT(ISBLANK('Case Data Entry'!M718)),ISNA(VLOOKUP('Case Data Entry'!M718,'DO NOT USE_Shared Picklist'!$L$3:$L$81,1,FALSE))),"Please select a value from the drop-down menu",IF('DO NOT USE_Case Formulas'!A718,"OK",NA()))</f>
        <v>#N/A</v>
      </c>
      <c r="N718" s="46" t="e">
        <f>IF(AND(NOT(ISBLANK('Case Data Entry'!N718)),ISNA(VLOOKUP('Case Data Entry'!N718,'DO NOT USE_Shared Picklist'!$I$3:$I$5,1,FALSE))),"Please select a value from the drop-down menu",IF('DO NOT USE_Case Formulas'!A718,"OK",NA()))</f>
        <v>#N/A</v>
      </c>
      <c r="O718" s="46" t="e">
        <f>IF(AND(NOT(ISBLANK('Case Data Entry'!O718)),ISNA(VLOOKUP('Case Data Entry'!O718,'DO NOT USE_Shared Picklist'!$E$3:$E$10,1,FALSE))),"Please select a value from the drop-down menu",IF('DO NOT USE_Case Formulas'!A718,"OK",NA()))</f>
        <v>#N/A</v>
      </c>
      <c r="P718" s="46" t="e">
        <f>IF(AND(NOT(ISBLANK('Case Data Entry'!P718)),ISNA(VLOOKUP('Case Data Entry'!P718,'DO NOT USE_Shared Picklist'!$W$3:$W$9,1,FALSE))),"Please select a value from the drop-down menu",IF('DO NOT USE_Case Formulas'!A718,"OK",NA()))</f>
        <v>#N/A</v>
      </c>
      <c r="Q718" s="46" t="e">
        <f>IF(AND(NOT(ISBLANK('Case Data Entry'!Q718)),ISNA(VLOOKUP('Case Data Entry'!Q718,'DO NOT USE_Shared Picklist'!$W$3:$W$9,1,FALSE))),"Please select a value from the drop-down menu",IF('DO NOT USE_Case Formulas'!A718,"OK",NA()))</f>
        <v>#N/A</v>
      </c>
      <c r="R718" s="46" t="e">
        <f>IF(AND(NOT(ISBLANK('Case Data Entry'!R718)),ISNA(VLOOKUP('Case Data Entry'!R718,'DO NOT USE_Shared Picklist'!$V$3:$V$7,1,FALSE))),"Please select a value from the drop-down menu",IF('DO NOT USE_Case Formulas'!A718,"OK",NA()))</f>
        <v>#N/A</v>
      </c>
      <c r="S718" s="46" t="e">
        <f>IF(LEN('Case Data Entry'!S718)&gt;255,"Work Area/Department must be less than 255 characters",IF('DO NOT USE_Case Formulas'!A718,"OK",NA()))</f>
        <v>#N/A</v>
      </c>
      <c r="T718" s="46" t="e">
        <f>IF(AND(NOT(ISBLANK('Case Data Entry'!T718)),NOT(ISNUMBER('Case Data Entry'!T718))),"Please enter a valid number.",IF('DO NOT USE_Case Formulas'!A718,"OK",NA()))</f>
        <v>#N/A</v>
      </c>
      <c r="U718" s="46" t="e">
        <f>IF(AND('DO NOT USE_Case Formulas'!A718,ISBLANK('Case Data Entry'!U718)),"Has this person had symptoms? is required",IF(AND(NOT(ISBLANK('Case Data Entry'!U718)),ISNA(VLOOKUP('Case Data Entry'!U718,'DO NOT USE_Shared Picklist'!$D$3:$D$5,1,FALSE))),"Please select a value from the drop-down menu",IF('DO NOT USE_Case Formulas'!A718,"OK",NA())))</f>
        <v>#N/A</v>
      </c>
      <c r="V718" s="46" t="e">
        <f>IF(AND('Case Data Entry'!U718='DO NOT USE_Shared Picklist'!$D$3,ISBLANK('Case Data Entry'!V718)),"If yes, when did the symptoms start? is required if Has this person had symptoms? is Yes",IF('DO NOT USE_Case Formulas'!A718,"OK",NA()))</f>
        <v>#N/A</v>
      </c>
      <c r="W718" s="46" t="e">
        <f>IF(AND(NOT(ISBLANK('Case Data Entry'!W718)),ISNA(VLOOKUP('Case Data Entry'!W718,'DO NOT USE_Shared Picklist'!$G$3:$G$5,1,FALSE))),"Please select a value from the drop-down menu",IF('DO NOT USE_Case Formulas'!A718,"OK",NA()))</f>
        <v>#N/A</v>
      </c>
      <c r="X718" s="46"/>
      <c r="Y718" s="46" t="e">
        <f ca="1">IF('Case Data Entry'!Y718&gt;'DO NOT USE_Shared Picklist'!$C$3,"Date Entity Notified of Positive Test cannot be a future date",IF('DO NOT USE_Case Formulas'!A718,"OK",NA()))</f>
        <v>#N/A</v>
      </c>
      <c r="Z718" s="46" t="e">
        <f ca="1">IF('Case Data Entry'!Z718&gt;'DO NOT USE_Shared Picklist'!$C$3,"Test Date cannot be a future date",IF('DO NOT USE_Case Formulas'!A718,"OK",NA()))</f>
        <v>#N/A</v>
      </c>
      <c r="AA718" s="46" t="e">
        <f>IF(AND(NOT(ISBLANK('Case Data Entry'!AA718)),ISNA(VLOOKUP('Case Data Entry'!AA718,'DO NOT USE_Shared Picklist'!$R$3:$R$7,1,FALSE))),"Please select a value from the drop-down menu",IF('DO NOT USE_Case Formulas'!A718,"OK",NA()))</f>
        <v>#N/A</v>
      </c>
      <c r="AB718" s="46" t="e">
        <f>IF(AND(NOT(ISBLANK('Case Data Entry'!AB718)),ISNA(VLOOKUP('Case Data Entry'!AB718,'DO NOT USE_Shared Picklist'!$Q$3:$Q$8,1,FALSE))),"Please select a value from the drop-down menu",IF('DO NOT USE_Case Formulas'!A718,"OK",NA()))</f>
        <v>#N/A</v>
      </c>
    </row>
    <row r="719" spans="1:28" x14ac:dyDescent="0.25">
      <c r="A719" s="45" t="e">
        <f>IF('DO NOT USE_Case Formulas'!A719,IF('DO NOT USE_Case Formulas'!B719,"Not all required fields are completed","OK"),NA())</f>
        <v>#N/A</v>
      </c>
      <c r="B719" s="46" t="e">
        <f>IF(AND('DO NOT USE_Case Formulas'!A719,ISBLANK('Case Data Entry'!B719)),"First Name is required",IF(NOT(ISBLANK('Case Data Entry'!B719)),"OK",NA()))</f>
        <v>#N/A</v>
      </c>
      <c r="C719" s="46" t="e">
        <f>IF(AND('DO NOT USE_Case Formulas'!A719,ISBLANK('Case Data Entry'!C719)),"Last Name is required",IF(NOT(ISBLANK('Case Data Entry'!C719)),"OK",NA()))</f>
        <v>#N/A</v>
      </c>
      <c r="D719" s="46" t="e">
        <f>IF(AND('DO NOT USE_Case Formulas'!A719,ISBLANK('Case Data Entry'!D719)),"Birthdate is required",IF(NOT(ISBLANK('Case Data Entry'!D719)),"OK",NA()))</f>
        <v>#N/A</v>
      </c>
      <c r="E719" s="46" t="e">
        <f>IF(AND('DO NOT USE_Case Formulas'!A719,ISBLANK('Case Data Entry'!E719)),"Mobile Phone is required",IF(NOT(ISBLANK('Case Data Entry'!E719)),IF(AND(ISNUMBER(VALUE('Case Data Entry'!E719)),LEFT('Case Data Entry'!E719,1)&lt;&gt;"1",LEN('Case Data Entry'!E719)=10),"OK","Phone number must be valid format"),NA()))</f>
        <v>#N/A</v>
      </c>
      <c r="F719" s="46" t="e">
        <f>IF(AND('DO NOT USE_Case Formulas'!A719,ISBLANK('Case Data Entry'!F719)),"Home Street Address is required",IF(LEN('Case Data Entry'!F719)&gt;255,"Home Street Address must be less than 255 characters",IF('DO NOT USE_Case Formulas'!A719,"OK",NA())))</f>
        <v>#N/A</v>
      </c>
      <c r="G719" s="46" t="e">
        <f>IF(AND('DO NOT USE_Case Formulas'!A719,ISBLANK('Case Data Entry'!G719)),"City is required",IF(LEN('Case Data Entry'!G719)&gt;40,"City must be less than 40 characters",IF('DO NOT USE_Case Formulas'!A719,"OK",NA())))</f>
        <v>#N/A</v>
      </c>
      <c r="H719" s="46" t="e">
        <f>IF(AND('DO NOT USE_Case Formulas'!A719,ISBLANK('Case Data Entry'!H719)),"State is required",IF(AND(NOT(ISBLANK('Case Data Entry'!H719)),ISNA(VLOOKUP('Case Data Entry'!H719,'DO NOT USE_Shared Picklist'!$P$3:$P$52,1,FALSE))),"Please select a value from the drop-down menu",IF('DO NOT USE_Case Formulas'!A719,"OK",NA())))</f>
        <v>#N/A</v>
      </c>
      <c r="I719" s="46" t="e">
        <f>IF(AND('DO NOT USE_Case Formulas'!A719,ISBLANK('Case Data Entry'!I719)),"Zip is required",IF(ISBLANK('Case Data Entry'!I719),NA(),"OK"))</f>
        <v>#N/A</v>
      </c>
      <c r="J719" s="46" t="e">
        <f>IF(AND('DO NOT USE_Case Formulas'!A719,ISBLANK('Case Data Entry'!J719)),"Occupation/Job Title is required",IF(NOT(ISBLANK('Case Data Entry'!J719)),"OK",NA()))</f>
        <v>#N/A</v>
      </c>
      <c r="K719" s="46" t="e">
        <f>IF('DO NOT USE_Case Formulas'!A719,IF(ISBLANK('Case Data Entry'!K719),"Last Date On Site is required","OK"),NA())</f>
        <v>#N/A</v>
      </c>
      <c r="L719" s="46" t="e">
        <f>IF(AND('DO NOT USE_Case Formulas'!A719,ISBLANK('Case Data Entry'!L719)),"Specific Place in the Location is required",IF(ISBLANK('Case Data Entry'!L719),NA(),"OK"))</f>
        <v>#N/A</v>
      </c>
      <c r="M719" s="46" t="e">
        <f>IF(AND(NOT(ISBLANK('Case Data Entry'!M719)),ISNA(VLOOKUP('Case Data Entry'!M719,'DO NOT USE_Shared Picklist'!$L$3:$L$81,1,FALSE))),"Please select a value from the drop-down menu",IF('DO NOT USE_Case Formulas'!A719,"OK",NA()))</f>
        <v>#N/A</v>
      </c>
      <c r="N719" s="46" t="e">
        <f>IF(AND(NOT(ISBLANK('Case Data Entry'!N719)),ISNA(VLOOKUP('Case Data Entry'!N719,'DO NOT USE_Shared Picklist'!$I$3:$I$5,1,FALSE))),"Please select a value from the drop-down menu",IF('DO NOT USE_Case Formulas'!A719,"OK",NA()))</f>
        <v>#N/A</v>
      </c>
      <c r="O719" s="46" t="e">
        <f>IF(AND(NOT(ISBLANK('Case Data Entry'!O719)),ISNA(VLOOKUP('Case Data Entry'!O719,'DO NOT USE_Shared Picklist'!$E$3:$E$10,1,FALSE))),"Please select a value from the drop-down menu",IF('DO NOT USE_Case Formulas'!A719,"OK",NA()))</f>
        <v>#N/A</v>
      </c>
      <c r="P719" s="46" t="e">
        <f>IF(AND(NOT(ISBLANK('Case Data Entry'!P719)),ISNA(VLOOKUP('Case Data Entry'!P719,'DO NOT USE_Shared Picklist'!$W$3:$W$9,1,FALSE))),"Please select a value from the drop-down menu",IF('DO NOT USE_Case Formulas'!A719,"OK",NA()))</f>
        <v>#N/A</v>
      </c>
      <c r="Q719" s="46" t="e">
        <f>IF(AND(NOT(ISBLANK('Case Data Entry'!Q719)),ISNA(VLOOKUP('Case Data Entry'!Q719,'DO NOT USE_Shared Picklist'!$W$3:$W$9,1,FALSE))),"Please select a value from the drop-down menu",IF('DO NOT USE_Case Formulas'!A719,"OK",NA()))</f>
        <v>#N/A</v>
      </c>
      <c r="R719" s="46" t="e">
        <f>IF(AND(NOT(ISBLANK('Case Data Entry'!R719)),ISNA(VLOOKUP('Case Data Entry'!R719,'DO NOT USE_Shared Picklist'!$V$3:$V$7,1,FALSE))),"Please select a value from the drop-down menu",IF('DO NOT USE_Case Formulas'!A719,"OK",NA()))</f>
        <v>#N/A</v>
      </c>
      <c r="S719" s="46" t="e">
        <f>IF(LEN('Case Data Entry'!S719)&gt;255,"Work Area/Department must be less than 255 characters",IF('DO NOT USE_Case Formulas'!A719,"OK",NA()))</f>
        <v>#N/A</v>
      </c>
      <c r="T719" s="46" t="e">
        <f>IF(AND(NOT(ISBLANK('Case Data Entry'!T719)),NOT(ISNUMBER('Case Data Entry'!T719))),"Please enter a valid number.",IF('DO NOT USE_Case Formulas'!A719,"OK",NA()))</f>
        <v>#N/A</v>
      </c>
      <c r="U719" s="46" t="e">
        <f>IF(AND('DO NOT USE_Case Formulas'!A719,ISBLANK('Case Data Entry'!U719)),"Has this person had symptoms? is required",IF(AND(NOT(ISBLANK('Case Data Entry'!U719)),ISNA(VLOOKUP('Case Data Entry'!U719,'DO NOT USE_Shared Picklist'!$D$3:$D$5,1,FALSE))),"Please select a value from the drop-down menu",IF('DO NOT USE_Case Formulas'!A719,"OK",NA())))</f>
        <v>#N/A</v>
      </c>
      <c r="V719" s="46" t="e">
        <f>IF(AND('Case Data Entry'!U719='DO NOT USE_Shared Picklist'!$D$3,ISBLANK('Case Data Entry'!V719)),"If yes, when did the symptoms start? is required if Has this person had symptoms? is Yes",IF('DO NOT USE_Case Formulas'!A719,"OK",NA()))</f>
        <v>#N/A</v>
      </c>
      <c r="W719" s="46" t="e">
        <f>IF(AND(NOT(ISBLANK('Case Data Entry'!W719)),ISNA(VLOOKUP('Case Data Entry'!W719,'DO NOT USE_Shared Picklist'!$G$3:$G$5,1,FALSE))),"Please select a value from the drop-down menu",IF('DO NOT USE_Case Formulas'!A719,"OK",NA()))</f>
        <v>#N/A</v>
      </c>
      <c r="X719" s="46"/>
      <c r="Y719" s="46" t="e">
        <f ca="1">IF('Case Data Entry'!Y719&gt;'DO NOT USE_Shared Picklist'!$C$3,"Date Entity Notified of Positive Test cannot be a future date",IF('DO NOT USE_Case Formulas'!A719,"OK",NA()))</f>
        <v>#N/A</v>
      </c>
      <c r="Z719" s="46" t="e">
        <f ca="1">IF('Case Data Entry'!Z719&gt;'DO NOT USE_Shared Picklist'!$C$3,"Test Date cannot be a future date",IF('DO NOT USE_Case Formulas'!A719,"OK",NA()))</f>
        <v>#N/A</v>
      </c>
      <c r="AA719" s="46" t="e">
        <f>IF(AND(NOT(ISBLANK('Case Data Entry'!AA719)),ISNA(VLOOKUP('Case Data Entry'!AA719,'DO NOT USE_Shared Picklist'!$R$3:$R$7,1,FALSE))),"Please select a value from the drop-down menu",IF('DO NOT USE_Case Formulas'!A719,"OK",NA()))</f>
        <v>#N/A</v>
      </c>
      <c r="AB719" s="46" t="e">
        <f>IF(AND(NOT(ISBLANK('Case Data Entry'!AB719)),ISNA(VLOOKUP('Case Data Entry'!AB719,'DO NOT USE_Shared Picklist'!$Q$3:$Q$8,1,FALSE))),"Please select a value from the drop-down menu",IF('DO NOT USE_Case Formulas'!A719,"OK",NA()))</f>
        <v>#N/A</v>
      </c>
    </row>
    <row r="720" spans="1:28" x14ac:dyDescent="0.25">
      <c r="A720" s="45" t="e">
        <f>IF('DO NOT USE_Case Formulas'!A720,IF('DO NOT USE_Case Formulas'!B720,"Not all required fields are completed","OK"),NA())</f>
        <v>#N/A</v>
      </c>
      <c r="B720" s="46" t="e">
        <f>IF(AND('DO NOT USE_Case Formulas'!A720,ISBLANK('Case Data Entry'!B720)),"First Name is required",IF(NOT(ISBLANK('Case Data Entry'!B720)),"OK",NA()))</f>
        <v>#N/A</v>
      </c>
      <c r="C720" s="46" t="e">
        <f>IF(AND('DO NOT USE_Case Formulas'!A720,ISBLANK('Case Data Entry'!C720)),"Last Name is required",IF(NOT(ISBLANK('Case Data Entry'!C720)),"OK",NA()))</f>
        <v>#N/A</v>
      </c>
      <c r="D720" s="46" t="e">
        <f>IF(AND('DO NOT USE_Case Formulas'!A720,ISBLANK('Case Data Entry'!D720)),"Birthdate is required",IF(NOT(ISBLANK('Case Data Entry'!D720)),"OK",NA()))</f>
        <v>#N/A</v>
      </c>
      <c r="E720" s="46" t="e">
        <f>IF(AND('DO NOT USE_Case Formulas'!A720,ISBLANK('Case Data Entry'!E720)),"Mobile Phone is required",IF(NOT(ISBLANK('Case Data Entry'!E720)),IF(AND(ISNUMBER(VALUE('Case Data Entry'!E720)),LEFT('Case Data Entry'!E720,1)&lt;&gt;"1",LEN('Case Data Entry'!E720)=10),"OK","Phone number must be valid format"),NA()))</f>
        <v>#N/A</v>
      </c>
      <c r="F720" s="46" t="e">
        <f>IF(AND('DO NOT USE_Case Formulas'!A720,ISBLANK('Case Data Entry'!F720)),"Home Street Address is required",IF(LEN('Case Data Entry'!F720)&gt;255,"Home Street Address must be less than 255 characters",IF('DO NOT USE_Case Formulas'!A720,"OK",NA())))</f>
        <v>#N/A</v>
      </c>
      <c r="G720" s="46" t="e">
        <f>IF(AND('DO NOT USE_Case Formulas'!A720,ISBLANK('Case Data Entry'!G720)),"City is required",IF(LEN('Case Data Entry'!G720)&gt;40,"City must be less than 40 characters",IF('DO NOT USE_Case Formulas'!A720,"OK",NA())))</f>
        <v>#N/A</v>
      </c>
      <c r="H720" s="46" t="e">
        <f>IF(AND('DO NOT USE_Case Formulas'!A720,ISBLANK('Case Data Entry'!H720)),"State is required",IF(AND(NOT(ISBLANK('Case Data Entry'!H720)),ISNA(VLOOKUP('Case Data Entry'!H720,'DO NOT USE_Shared Picklist'!$P$3:$P$52,1,FALSE))),"Please select a value from the drop-down menu",IF('DO NOT USE_Case Formulas'!A720,"OK",NA())))</f>
        <v>#N/A</v>
      </c>
      <c r="I720" s="46" t="e">
        <f>IF(AND('DO NOT USE_Case Formulas'!A720,ISBLANK('Case Data Entry'!I720)),"Zip is required",IF(ISBLANK('Case Data Entry'!I720),NA(),"OK"))</f>
        <v>#N/A</v>
      </c>
      <c r="J720" s="46" t="e">
        <f>IF(AND('DO NOT USE_Case Formulas'!A720,ISBLANK('Case Data Entry'!J720)),"Occupation/Job Title is required",IF(NOT(ISBLANK('Case Data Entry'!J720)),"OK",NA()))</f>
        <v>#N/A</v>
      </c>
      <c r="K720" s="46" t="e">
        <f>IF('DO NOT USE_Case Formulas'!A720,IF(ISBLANK('Case Data Entry'!K720),"Last Date On Site is required","OK"),NA())</f>
        <v>#N/A</v>
      </c>
      <c r="L720" s="46" t="e">
        <f>IF(AND('DO NOT USE_Case Formulas'!A720,ISBLANK('Case Data Entry'!L720)),"Specific Place in the Location is required",IF(ISBLANK('Case Data Entry'!L720),NA(),"OK"))</f>
        <v>#N/A</v>
      </c>
      <c r="M720" s="46" t="e">
        <f>IF(AND(NOT(ISBLANK('Case Data Entry'!M720)),ISNA(VLOOKUP('Case Data Entry'!M720,'DO NOT USE_Shared Picklist'!$L$3:$L$81,1,FALSE))),"Please select a value from the drop-down menu",IF('DO NOT USE_Case Formulas'!A720,"OK",NA()))</f>
        <v>#N/A</v>
      </c>
      <c r="N720" s="46" t="e">
        <f>IF(AND(NOT(ISBLANK('Case Data Entry'!N720)),ISNA(VLOOKUP('Case Data Entry'!N720,'DO NOT USE_Shared Picklist'!$I$3:$I$5,1,FALSE))),"Please select a value from the drop-down menu",IF('DO NOT USE_Case Formulas'!A720,"OK",NA()))</f>
        <v>#N/A</v>
      </c>
      <c r="O720" s="46" t="e">
        <f>IF(AND(NOT(ISBLANK('Case Data Entry'!O720)),ISNA(VLOOKUP('Case Data Entry'!O720,'DO NOT USE_Shared Picklist'!$E$3:$E$10,1,FALSE))),"Please select a value from the drop-down menu",IF('DO NOT USE_Case Formulas'!A720,"OK",NA()))</f>
        <v>#N/A</v>
      </c>
      <c r="P720" s="46" t="e">
        <f>IF(AND(NOT(ISBLANK('Case Data Entry'!P720)),ISNA(VLOOKUP('Case Data Entry'!P720,'DO NOT USE_Shared Picklist'!$W$3:$W$9,1,FALSE))),"Please select a value from the drop-down menu",IF('DO NOT USE_Case Formulas'!A720,"OK",NA()))</f>
        <v>#N/A</v>
      </c>
      <c r="Q720" s="46" t="e">
        <f>IF(AND(NOT(ISBLANK('Case Data Entry'!Q720)),ISNA(VLOOKUP('Case Data Entry'!Q720,'DO NOT USE_Shared Picklist'!$W$3:$W$9,1,FALSE))),"Please select a value from the drop-down menu",IF('DO NOT USE_Case Formulas'!A720,"OK",NA()))</f>
        <v>#N/A</v>
      </c>
      <c r="R720" s="46" t="e">
        <f>IF(AND(NOT(ISBLANK('Case Data Entry'!R720)),ISNA(VLOOKUP('Case Data Entry'!R720,'DO NOT USE_Shared Picklist'!$V$3:$V$7,1,FALSE))),"Please select a value from the drop-down menu",IF('DO NOT USE_Case Formulas'!A720,"OK",NA()))</f>
        <v>#N/A</v>
      </c>
      <c r="S720" s="46" t="e">
        <f>IF(LEN('Case Data Entry'!S720)&gt;255,"Work Area/Department must be less than 255 characters",IF('DO NOT USE_Case Formulas'!A720,"OK",NA()))</f>
        <v>#N/A</v>
      </c>
      <c r="T720" s="46" t="e">
        <f>IF(AND(NOT(ISBLANK('Case Data Entry'!T720)),NOT(ISNUMBER('Case Data Entry'!T720))),"Please enter a valid number.",IF('DO NOT USE_Case Formulas'!A720,"OK",NA()))</f>
        <v>#N/A</v>
      </c>
      <c r="U720" s="46" t="e">
        <f>IF(AND('DO NOT USE_Case Formulas'!A720,ISBLANK('Case Data Entry'!U720)),"Has this person had symptoms? is required",IF(AND(NOT(ISBLANK('Case Data Entry'!U720)),ISNA(VLOOKUP('Case Data Entry'!U720,'DO NOT USE_Shared Picklist'!$D$3:$D$5,1,FALSE))),"Please select a value from the drop-down menu",IF('DO NOT USE_Case Formulas'!A720,"OK",NA())))</f>
        <v>#N/A</v>
      </c>
      <c r="V720" s="46" t="e">
        <f>IF(AND('Case Data Entry'!U720='DO NOT USE_Shared Picklist'!$D$3,ISBLANK('Case Data Entry'!V720)),"If yes, when did the symptoms start? is required if Has this person had symptoms? is Yes",IF('DO NOT USE_Case Formulas'!A720,"OK",NA()))</f>
        <v>#N/A</v>
      </c>
      <c r="W720" s="46" t="e">
        <f>IF(AND(NOT(ISBLANK('Case Data Entry'!W720)),ISNA(VLOOKUP('Case Data Entry'!W720,'DO NOT USE_Shared Picklist'!$G$3:$G$5,1,FALSE))),"Please select a value from the drop-down menu",IF('DO NOT USE_Case Formulas'!A720,"OK",NA()))</f>
        <v>#N/A</v>
      </c>
      <c r="X720" s="46"/>
      <c r="Y720" s="46" t="e">
        <f ca="1">IF('Case Data Entry'!Y720&gt;'DO NOT USE_Shared Picklist'!$C$3,"Date Entity Notified of Positive Test cannot be a future date",IF('DO NOT USE_Case Formulas'!A720,"OK",NA()))</f>
        <v>#N/A</v>
      </c>
      <c r="Z720" s="46" t="e">
        <f ca="1">IF('Case Data Entry'!Z720&gt;'DO NOT USE_Shared Picklist'!$C$3,"Test Date cannot be a future date",IF('DO NOT USE_Case Formulas'!A720,"OK",NA()))</f>
        <v>#N/A</v>
      </c>
      <c r="AA720" s="46" t="e">
        <f>IF(AND(NOT(ISBLANK('Case Data Entry'!AA720)),ISNA(VLOOKUP('Case Data Entry'!AA720,'DO NOT USE_Shared Picklist'!$R$3:$R$7,1,FALSE))),"Please select a value from the drop-down menu",IF('DO NOT USE_Case Formulas'!A720,"OK",NA()))</f>
        <v>#N/A</v>
      </c>
      <c r="AB720" s="46" t="e">
        <f>IF(AND(NOT(ISBLANK('Case Data Entry'!AB720)),ISNA(VLOOKUP('Case Data Entry'!AB720,'DO NOT USE_Shared Picklist'!$Q$3:$Q$8,1,FALSE))),"Please select a value from the drop-down menu",IF('DO NOT USE_Case Formulas'!A720,"OK",NA()))</f>
        <v>#N/A</v>
      </c>
    </row>
    <row r="721" spans="1:28" x14ac:dyDescent="0.25">
      <c r="A721" s="45" t="e">
        <f>IF('DO NOT USE_Case Formulas'!A721,IF('DO NOT USE_Case Formulas'!B721,"Not all required fields are completed","OK"),NA())</f>
        <v>#N/A</v>
      </c>
      <c r="B721" s="46" t="e">
        <f>IF(AND('DO NOT USE_Case Formulas'!A721,ISBLANK('Case Data Entry'!B721)),"First Name is required",IF(NOT(ISBLANK('Case Data Entry'!B721)),"OK",NA()))</f>
        <v>#N/A</v>
      </c>
      <c r="C721" s="46" t="e">
        <f>IF(AND('DO NOT USE_Case Formulas'!A721,ISBLANK('Case Data Entry'!C721)),"Last Name is required",IF(NOT(ISBLANK('Case Data Entry'!C721)),"OK",NA()))</f>
        <v>#N/A</v>
      </c>
      <c r="D721" s="46" t="e">
        <f>IF(AND('DO NOT USE_Case Formulas'!A721,ISBLANK('Case Data Entry'!D721)),"Birthdate is required",IF(NOT(ISBLANK('Case Data Entry'!D721)),"OK",NA()))</f>
        <v>#N/A</v>
      </c>
      <c r="E721" s="46" t="e">
        <f>IF(AND('DO NOT USE_Case Formulas'!A721,ISBLANK('Case Data Entry'!E721)),"Mobile Phone is required",IF(NOT(ISBLANK('Case Data Entry'!E721)),IF(AND(ISNUMBER(VALUE('Case Data Entry'!E721)),LEFT('Case Data Entry'!E721,1)&lt;&gt;"1",LEN('Case Data Entry'!E721)=10),"OK","Phone number must be valid format"),NA()))</f>
        <v>#N/A</v>
      </c>
      <c r="F721" s="46" t="e">
        <f>IF(AND('DO NOT USE_Case Formulas'!A721,ISBLANK('Case Data Entry'!F721)),"Home Street Address is required",IF(LEN('Case Data Entry'!F721)&gt;255,"Home Street Address must be less than 255 characters",IF('DO NOT USE_Case Formulas'!A721,"OK",NA())))</f>
        <v>#N/A</v>
      </c>
      <c r="G721" s="46" t="e">
        <f>IF(AND('DO NOT USE_Case Formulas'!A721,ISBLANK('Case Data Entry'!G721)),"City is required",IF(LEN('Case Data Entry'!G721)&gt;40,"City must be less than 40 characters",IF('DO NOT USE_Case Formulas'!A721,"OK",NA())))</f>
        <v>#N/A</v>
      </c>
      <c r="H721" s="46" t="e">
        <f>IF(AND('DO NOT USE_Case Formulas'!A721,ISBLANK('Case Data Entry'!H721)),"State is required",IF(AND(NOT(ISBLANK('Case Data Entry'!H721)),ISNA(VLOOKUP('Case Data Entry'!H721,'DO NOT USE_Shared Picklist'!$P$3:$P$52,1,FALSE))),"Please select a value from the drop-down menu",IF('DO NOT USE_Case Formulas'!A721,"OK",NA())))</f>
        <v>#N/A</v>
      </c>
      <c r="I721" s="46" t="e">
        <f>IF(AND('DO NOT USE_Case Formulas'!A721,ISBLANK('Case Data Entry'!I721)),"Zip is required",IF(ISBLANK('Case Data Entry'!I721),NA(),"OK"))</f>
        <v>#N/A</v>
      </c>
      <c r="J721" s="46" t="e">
        <f>IF(AND('DO NOT USE_Case Formulas'!A721,ISBLANK('Case Data Entry'!J721)),"Occupation/Job Title is required",IF(NOT(ISBLANK('Case Data Entry'!J721)),"OK",NA()))</f>
        <v>#N/A</v>
      </c>
      <c r="K721" s="46" t="e">
        <f>IF('DO NOT USE_Case Formulas'!A721,IF(ISBLANK('Case Data Entry'!K721),"Last Date On Site is required","OK"),NA())</f>
        <v>#N/A</v>
      </c>
      <c r="L721" s="46" t="e">
        <f>IF(AND('DO NOT USE_Case Formulas'!A721,ISBLANK('Case Data Entry'!L721)),"Specific Place in the Location is required",IF(ISBLANK('Case Data Entry'!L721),NA(),"OK"))</f>
        <v>#N/A</v>
      </c>
      <c r="M721" s="46" t="e">
        <f>IF(AND(NOT(ISBLANK('Case Data Entry'!M721)),ISNA(VLOOKUP('Case Data Entry'!M721,'DO NOT USE_Shared Picklist'!$L$3:$L$81,1,FALSE))),"Please select a value from the drop-down menu",IF('DO NOT USE_Case Formulas'!A721,"OK",NA()))</f>
        <v>#N/A</v>
      </c>
      <c r="N721" s="46" t="e">
        <f>IF(AND(NOT(ISBLANK('Case Data Entry'!N721)),ISNA(VLOOKUP('Case Data Entry'!N721,'DO NOT USE_Shared Picklist'!$I$3:$I$5,1,FALSE))),"Please select a value from the drop-down menu",IF('DO NOT USE_Case Formulas'!A721,"OK",NA()))</f>
        <v>#N/A</v>
      </c>
      <c r="O721" s="46" t="e">
        <f>IF(AND(NOT(ISBLANK('Case Data Entry'!O721)),ISNA(VLOOKUP('Case Data Entry'!O721,'DO NOT USE_Shared Picklist'!$E$3:$E$10,1,FALSE))),"Please select a value from the drop-down menu",IF('DO NOT USE_Case Formulas'!A721,"OK",NA()))</f>
        <v>#N/A</v>
      </c>
      <c r="P721" s="46" t="e">
        <f>IF(AND(NOT(ISBLANK('Case Data Entry'!P721)),ISNA(VLOOKUP('Case Data Entry'!P721,'DO NOT USE_Shared Picklist'!$W$3:$W$9,1,FALSE))),"Please select a value from the drop-down menu",IF('DO NOT USE_Case Formulas'!A721,"OK",NA()))</f>
        <v>#N/A</v>
      </c>
      <c r="Q721" s="46" t="e">
        <f>IF(AND(NOT(ISBLANK('Case Data Entry'!Q721)),ISNA(VLOOKUP('Case Data Entry'!Q721,'DO NOT USE_Shared Picklist'!$W$3:$W$9,1,FALSE))),"Please select a value from the drop-down menu",IF('DO NOT USE_Case Formulas'!A721,"OK",NA()))</f>
        <v>#N/A</v>
      </c>
      <c r="R721" s="46" t="e">
        <f>IF(AND(NOT(ISBLANK('Case Data Entry'!R721)),ISNA(VLOOKUP('Case Data Entry'!R721,'DO NOT USE_Shared Picklist'!$V$3:$V$7,1,FALSE))),"Please select a value from the drop-down menu",IF('DO NOT USE_Case Formulas'!A721,"OK",NA()))</f>
        <v>#N/A</v>
      </c>
      <c r="S721" s="46" t="e">
        <f>IF(LEN('Case Data Entry'!S721)&gt;255,"Work Area/Department must be less than 255 characters",IF('DO NOT USE_Case Formulas'!A721,"OK",NA()))</f>
        <v>#N/A</v>
      </c>
      <c r="T721" s="46" t="e">
        <f>IF(AND(NOT(ISBLANK('Case Data Entry'!T721)),NOT(ISNUMBER('Case Data Entry'!T721))),"Please enter a valid number.",IF('DO NOT USE_Case Formulas'!A721,"OK",NA()))</f>
        <v>#N/A</v>
      </c>
      <c r="U721" s="46" t="e">
        <f>IF(AND('DO NOT USE_Case Formulas'!A721,ISBLANK('Case Data Entry'!U721)),"Has this person had symptoms? is required",IF(AND(NOT(ISBLANK('Case Data Entry'!U721)),ISNA(VLOOKUP('Case Data Entry'!U721,'DO NOT USE_Shared Picklist'!$D$3:$D$5,1,FALSE))),"Please select a value from the drop-down menu",IF('DO NOT USE_Case Formulas'!A721,"OK",NA())))</f>
        <v>#N/A</v>
      </c>
      <c r="V721" s="46" t="e">
        <f>IF(AND('Case Data Entry'!U721='DO NOT USE_Shared Picklist'!$D$3,ISBLANK('Case Data Entry'!V721)),"If yes, when did the symptoms start? is required if Has this person had symptoms? is Yes",IF('DO NOT USE_Case Formulas'!A721,"OK",NA()))</f>
        <v>#N/A</v>
      </c>
      <c r="W721" s="46" t="e">
        <f>IF(AND(NOT(ISBLANK('Case Data Entry'!W721)),ISNA(VLOOKUP('Case Data Entry'!W721,'DO NOT USE_Shared Picklist'!$G$3:$G$5,1,FALSE))),"Please select a value from the drop-down menu",IF('DO NOT USE_Case Formulas'!A721,"OK",NA()))</f>
        <v>#N/A</v>
      </c>
      <c r="X721" s="46"/>
      <c r="Y721" s="46" t="e">
        <f ca="1">IF('Case Data Entry'!Y721&gt;'DO NOT USE_Shared Picklist'!$C$3,"Date Entity Notified of Positive Test cannot be a future date",IF('DO NOT USE_Case Formulas'!A721,"OK",NA()))</f>
        <v>#N/A</v>
      </c>
      <c r="Z721" s="46" t="e">
        <f ca="1">IF('Case Data Entry'!Z721&gt;'DO NOT USE_Shared Picklist'!$C$3,"Test Date cannot be a future date",IF('DO NOT USE_Case Formulas'!A721,"OK",NA()))</f>
        <v>#N/A</v>
      </c>
      <c r="AA721" s="46" t="e">
        <f>IF(AND(NOT(ISBLANK('Case Data Entry'!AA721)),ISNA(VLOOKUP('Case Data Entry'!AA721,'DO NOT USE_Shared Picklist'!$R$3:$R$7,1,FALSE))),"Please select a value from the drop-down menu",IF('DO NOT USE_Case Formulas'!A721,"OK",NA()))</f>
        <v>#N/A</v>
      </c>
      <c r="AB721" s="46" t="e">
        <f>IF(AND(NOT(ISBLANK('Case Data Entry'!AB721)),ISNA(VLOOKUP('Case Data Entry'!AB721,'DO NOT USE_Shared Picklist'!$Q$3:$Q$8,1,FALSE))),"Please select a value from the drop-down menu",IF('DO NOT USE_Case Formulas'!A721,"OK",NA()))</f>
        <v>#N/A</v>
      </c>
    </row>
    <row r="722" spans="1:28" x14ac:dyDescent="0.25">
      <c r="A722" s="45" t="e">
        <f>IF('DO NOT USE_Case Formulas'!A722,IF('DO NOT USE_Case Formulas'!B722,"Not all required fields are completed","OK"),NA())</f>
        <v>#N/A</v>
      </c>
      <c r="B722" s="46" t="e">
        <f>IF(AND('DO NOT USE_Case Formulas'!A722,ISBLANK('Case Data Entry'!B722)),"First Name is required",IF(NOT(ISBLANK('Case Data Entry'!B722)),"OK",NA()))</f>
        <v>#N/A</v>
      </c>
      <c r="C722" s="46" t="e">
        <f>IF(AND('DO NOT USE_Case Formulas'!A722,ISBLANK('Case Data Entry'!C722)),"Last Name is required",IF(NOT(ISBLANK('Case Data Entry'!C722)),"OK",NA()))</f>
        <v>#N/A</v>
      </c>
      <c r="D722" s="46" t="e">
        <f>IF(AND('DO NOT USE_Case Formulas'!A722,ISBLANK('Case Data Entry'!D722)),"Birthdate is required",IF(NOT(ISBLANK('Case Data Entry'!D722)),"OK",NA()))</f>
        <v>#N/A</v>
      </c>
      <c r="E722" s="46" t="e">
        <f>IF(AND('DO NOT USE_Case Formulas'!A722,ISBLANK('Case Data Entry'!E722)),"Mobile Phone is required",IF(NOT(ISBLANK('Case Data Entry'!E722)),IF(AND(ISNUMBER(VALUE('Case Data Entry'!E722)),LEFT('Case Data Entry'!E722,1)&lt;&gt;"1",LEN('Case Data Entry'!E722)=10),"OK","Phone number must be valid format"),NA()))</f>
        <v>#N/A</v>
      </c>
      <c r="F722" s="46" t="e">
        <f>IF(AND('DO NOT USE_Case Formulas'!A722,ISBLANK('Case Data Entry'!F722)),"Home Street Address is required",IF(LEN('Case Data Entry'!F722)&gt;255,"Home Street Address must be less than 255 characters",IF('DO NOT USE_Case Formulas'!A722,"OK",NA())))</f>
        <v>#N/A</v>
      </c>
      <c r="G722" s="46" t="e">
        <f>IF(AND('DO NOT USE_Case Formulas'!A722,ISBLANK('Case Data Entry'!G722)),"City is required",IF(LEN('Case Data Entry'!G722)&gt;40,"City must be less than 40 characters",IF('DO NOT USE_Case Formulas'!A722,"OK",NA())))</f>
        <v>#N/A</v>
      </c>
      <c r="H722" s="46" t="e">
        <f>IF(AND('DO NOT USE_Case Formulas'!A722,ISBLANK('Case Data Entry'!H722)),"State is required",IF(AND(NOT(ISBLANK('Case Data Entry'!H722)),ISNA(VLOOKUP('Case Data Entry'!H722,'DO NOT USE_Shared Picklist'!$P$3:$P$52,1,FALSE))),"Please select a value from the drop-down menu",IF('DO NOT USE_Case Formulas'!A722,"OK",NA())))</f>
        <v>#N/A</v>
      </c>
      <c r="I722" s="46" t="e">
        <f>IF(AND('DO NOT USE_Case Formulas'!A722,ISBLANK('Case Data Entry'!I722)),"Zip is required",IF(ISBLANK('Case Data Entry'!I722),NA(),"OK"))</f>
        <v>#N/A</v>
      </c>
      <c r="J722" s="46" t="e">
        <f>IF(AND('DO NOT USE_Case Formulas'!A722,ISBLANK('Case Data Entry'!J722)),"Occupation/Job Title is required",IF(NOT(ISBLANK('Case Data Entry'!J722)),"OK",NA()))</f>
        <v>#N/A</v>
      </c>
      <c r="K722" s="46" t="e">
        <f>IF('DO NOT USE_Case Formulas'!A722,IF(ISBLANK('Case Data Entry'!K722),"Last Date On Site is required","OK"),NA())</f>
        <v>#N/A</v>
      </c>
      <c r="L722" s="46" t="e">
        <f>IF(AND('DO NOT USE_Case Formulas'!A722,ISBLANK('Case Data Entry'!L722)),"Specific Place in the Location is required",IF(ISBLANK('Case Data Entry'!L722),NA(),"OK"))</f>
        <v>#N/A</v>
      </c>
      <c r="M722" s="46" t="e">
        <f>IF(AND(NOT(ISBLANK('Case Data Entry'!M722)),ISNA(VLOOKUP('Case Data Entry'!M722,'DO NOT USE_Shared Picklist'!$L$3:$L$81,1,FALSE))),"Please select a value from the drop-down menu",IF('DO NOT USE_Case Formulas'!A722,"OK",NA()))</f>
        <v>#N/A</v>
      </c>
      <c r="N722" s="46" t="e">
        <f>IF(AND(NOT(ISBLANK('Case Data Entry'!N722)),ISNA(VLOOKUP('Case Data Entry'!N722,'DO NOT USE_Shared Picklist'!$I$3:$I$5,1,FALSE))),"Please select a value from the drop-down menu",IF('DO NOT USE_Case Formulas'!A722,"OK",NA()))</f>
        <v>#N/A</v>
      </c>
      <c r="O722" s="46" t="e">
        <f>IF(AND(NOT(ISBLANK('Case Data Entry'!O722)),ISNA(VLOOKUP('Case Data Entry'!O722,'DO NOT USE_Shared Picklist'!$E$3:$E$10,1,FALSE))),"Please select a value from the drop-down menu",IF('DO NOT USE_Case Formulas'!A722,"OK",NA()))</f>
        <v>#N/A</v>
      </c>
      <c r="P722" s="46" t="e">
        <f>IF(AND(NOT(ISBLANK('Case Data Entry'!P722)),ISNA(VLOOKUP('Case Data Entry'!P722,'DO NOT USE_Shared Picklist'!$W$3:$W$9,1,FALSE))),"Please select a value from the drop-down menu",IF('DO NOT USE_Case Formulas'!A722,"OK",NA()))</f>
        <v>#N/A</v>
      </c>
      <c r="Q722" s="46" t="e">
        <f>IF(AND(NOT(ISBLANK('Case Data Entry'!Q722)),ISNA(VLOOKUP('Case Data Entry'!Q722,'DO NOT USE_Shared Picklist'!$W$3:$W$9,1,FALSE))),"Please select a value from the drop-down menu",IF('DO NOT USE_Case Formulas'!A722,"OK",NA()))</f>
        <v>#N/A</v>
      </c>
      <c r="R722" s="46" t="e">
        <f>IF(AND(NOT(ISBLANK('Case Data Entry'!R722)),ISNA(VLOOKUP('Case Data Entry'!R722,'DO NOT USE_Shared Picklist'!$V$3:$V$7,1,FALSE))),"Please select a value from the drop-down menu",IF('DO NOT USE_Case Formulas'!A722,"OK",NA()))</f>
        <v>#N/A</v>
      </c>
      <c r="S722" s="46" t="e">
        <f>IF(LEN('Case Data Entry'!S722)&gt;255,"Work Area/Department must be less than 255 characters",IF('DO NOT USE_Case Formulas'!A722,"OK",NA()))</f>
        <v>#N/A</v>
      </c>
      <c r="T722" s="46" t="e">
        <f>IF(AND(NOT(ISBLANK('Case Data Entry'!T722)),NOT(ISNUMBER('Case Data Entry'!T722))),"Please enter a valid number.",IF('DO NOT USE_Case Formulas'!A722,"OK",NA()))</f>
        <v>#N/A</v>
      </c>
      <c r="U722" s="46" t="e">
        <f>IF(AND('DO NOT USE_Case Formulas'!A722,ISBLANK('Case Data Entry'!U722)),"Has this person had symptoms? is required",IF(AND(NOT(ISBLANK('Case Data Entry'!U722)),ISNA(VLOOKUP('Case Data Entry'!U722,'DO NOT USE_Shared Picklist'!$D$3:$D$5,1,FALSE))),"Please select a value from the drop-down menu",IF('DO NOT USE_Case Formulas'!A722,"OK",NA())))</f>
        <v>#N/A</v>
      </c>
      <c r="V722" s="46" t="e">
        <f>IF(AND('Case Data Entry'!U722='DO NOT USE_Shared Picklist'!$D$3,ISBLANK('Case Data Entry'!V722)),"If yes, when did the symptoms start? is required if Has this person had symptoms? is Yes",IF('DO NOT USE_Case Formulas'!A722,"OK",NA()))</f>
        <v>#N/A</v>
      </c>
      <c r="W722" s="46" t="e">
        <f>IF(AND(NOT(ISBLANK('Case Data Entry'!W722)),ISNA(VLOOKUP('Case Data Entry'!W722,'DO NOT USE_Shared Picklist'!$G$3:$G$5,1,FALSE))),"Please select a value from the drop-down menu",IF('DO NOT USE_Case Formulas'!A722,"OK",NA()))</f>
        <v>#N/A</v>
      </c>
      <c r="X722" s="46"/>
      <c r="Y722" s="46" t="e">
        <f ca="1">IF('Case Data Entry'!Y722&gt;'DO NOT USE_Shared Picklist'!$C$3,"Date Entity Notified of Positive Test cannot be a future date",IF('DO NOT USE_Case Formulas'!A722,"OK",NA()))</f>
        <v>#N/A</v>
      </c>
      <c r="Z722" s="46" t="e">
        <f ca="1">IF('Case Data Entry'!Z722&gt;'DO NOT USE_Shared Picklist'!$C$3,"Test Date cannot be a future date",IF('DO NOT USE_Case Formulas'!A722,"OK",NA()))</f>
        <v>#N/A</v>
      </c>
      <c r="AA722" s="46" t="e">
        <f>IF(AND(NOT(ISBLANK('Case Data Entry'!AA722)),ISNA(VLOOKUP('Case Data Entry'!AA722,'DO NOT USE_Shared Picklist'!$R$3:$R$7,1,FALSE))),"Please select a value from the drop-down menu",IF('DO NOT USE_Case Formulas'!A722,"OK",NA()))</f>
        <v>#N/A</v>
      </c>
      <c r="AB722" s="46" t="e">
        <f>IF(AND(NOT(ISBLANK('Case Data Entry'!AB722)),ISNA(VLOOKUP('Case Data Entry'!AB722,'DO NOT USE_Shared Picklist'!$Q$3:$Q$8,1,FALSE))),"Please select a value from the drop-down menu",IF('DO NOT USE_Case Formulas'!A722,"OK",NA()))</f>
        <v>#N/A</v>
      </c>
    </row>
    <row r="723" spans="1:28" x14ac:dyDescent="0.25">
      <c r="A723" s="45" t="e">
        <f>IF('DO NOT USE_Case Formulas'!A723,IF('DO NOT USE_Case Formulas'!B723,"Not all required fields are completed","OK"),NA())</f>
        <v>#N/A</v>
      </c>
      <c r="B723" s="46" t="e">
        <f>IF(AND('DO NOT USE_Case Formulas'!A723,ISBLANK('Case Data Entry'!B723)),"First Name is required",IF(NOT(ISBLANK('Case Data Entry'!B723)),"OK",NA()))</f>
        <v>#N/A</v>
      </c>
      <c r="C723" s="46" t="e">
        <f>IF(AND('DO NOT USE_Case Formulas'!A723,ISBLANK('Case Data Entry'!C723)),"Last Name is required",IF(NOT(ISBLANK('Case Data Entry'!C723)),"OK",NA()))</f>
        <v>#N/A</v>
      </c>
      <c r="D723" s="46" t="e">
        <f>IF(AND('DO NOT USE_Case Formulas'!A723,ISBLANK('Case Data Entry'!D723)),"Birthdate is required",IF(NOT(ISBLANK('Case Data Entry'!D723)),"OK",NA()))</f>
        <v>#N/A</v>
      </c>
      <c r="E723" s="46" t="e">
        <f>IF(AND('DO NOT USE_Case Formulas'!A723,ISBLANK('Case Data Entry'!E723)),"Mobile Phone is required",IF(NOT(ISBLANK('Case Data Entry'!E723)),IF(AND(ISNUMBER(VALUE('Case Data Entry'!E723)),LEFT('Case Data Entry'!E723,1)&lt;&gt;"1",LEN('Case Data Entry'!E723)=10),"OK","Phone number must be valid format"),NA()))</f>
        <v>#N/A</v>
      </c>
      <c r="F723" s="46" t="e">
        <f>IF(AND('DO NOT USE_Case Formulas'!A723,ISBLANK('Case Data Entry'!F723)),"Home Street Address is required",IF(LEN('Case Data Entry'!F723)&gt;255,"Home Street Address must be less than 255 characters",IF('DO NOT USE_Case Formulas'!A723,"OK",NA())))</f>
        <v>#N/A</v>
      </c>
      <c r="G723" s="46" t="e">
        <f>IF(AND('DO NOT USE_Case Formulas'!A723,ISBLANK('Case Data Entry'!G723)),"City is required",IF(LEN('Case Data Entry'!G723)&gt;40,"City must be less than 40 characters",IF('DO NOT USE_Case Formulas'!A723,"OK",NA())))</f>
        <v>#N/A</v>
      </c>
      <c r="H723" s="46" t="e">
        <f>IF(AND('DO NOT USE_Case Formulas'!A723,ISBLANK('Case Data Entry'!H723)),"State is required",IF(AND(NOT(ISBLANK('Case Data Entry'!H723)),ISNA(VLOOKUP('Case Data Entry'!H723,'DO NOT USE_Shared Picklist'!$P$3:$P$52,1,FALSE))),"Please select a value from the drop-down menu",IF('DO NOT USE_Case Formulas'!A723,"OK",NA())))</f>
        <v>#N/A</v>
      </c>
      <c r="I723" s="46" t="e">
        <f>IF(AND('DO NOT USE_Case Formulas'!A723,ISBLANK('Case Data Entry'!I723)),"Zip is required",IF(ISBLANK('Case Data Entry'!I723),NA(),"OK"))</f>
        <v>#N/A</v>
      </c>
      <c r="J723" s="46" t="e">
        <f>IF(AND('DO NOT USE_Case Formulas'!A723,ISBLANK('Case Data Entry'!J723)),"Occupation/Job Title is required",IF(NOT(ISBLANK('Case Data Entry'!J723)),"OK",NA()))</f>
        <v>#N/A</v>
      </c>
      <c r="K723" s="46" t="e">
        <f>IF('DO NOT USE_Case Formulas'!A723,IF(ISBLANK('Case Data Entry'!K723),"Last Date On Site is required","OK"),NA())</f>
        <v>#N/A</v>
      </c>
      <c r="L723" s="46" t="e">
        <f>IF(AND('DO NOT USE_Case Formulas'!A723,ISBLANK('Case Data Entry'!L723)),"Specific Place in the Location is required",IF(ISBLANK('Case Data Entry'!L723),NA(),"OK"))</f>
        <v>#N/A</v>
      </c>
      <c r="M723" s="46" t="e">
        <f>IF(AND(NOT(ISBLANK('Case Data Entry'!M723)),ISNA(VLOOKUP('Case Data Entry'!M723,'DO NOT USE_Shared Picklist'!$L$3:$L$81,1,FALSE))),"Please select a value from the drop-down menu",IF('DO NOT USE_Case Formulas'!A723,"OK",NA()))</f>
        <v>#N/A</v>
      </c>
      <c r="N723" s="46" t="e">
        <f>IF(AND(NOT(ISBLANK('Case Data Entry'!N723)),ISNA(VLOOKUP('Case Data Entry'!N723,'DO NOT USE_Shared Picklist'!$I$3:$I$5,1,FALSE))),"Please select a value from the drop-down menu",IF('DO NOT USE_Case Formulas'!A723,"OK",NA()))</f>
        <v>#N/A</v>
      </c>
      <c r="O723" s="46" t="e">
        <f>IF(AND(NOT(ISBLANK('Case Data Entry'!O723)),ISNA(VLOOKUP('Case Data Entry'!O723,'DO NOT USE_Shared Picklist'!$E$3:$E$10,1,FALSE))),"Please select a value from the drop-down menu",IF('DO NOT USE_Case Formulas'!A723,"OK",NA()))</f>
        <v>#N/A</v>
      </c>
      <c r="P723" s="46" t="e">
        <f>IF(AND(NOT(ISBLANK('Case Data Entry'!P723)),ISNA(VLOOKUP('Case Data Entry'!P723,'DO NOT USE_Shared Picklist'!$W$3:$W$9,1,FALSE))),"Please select a value from the drop-down menu",IF('DO NOT USE_Case Formulas'!A723,"OK",NA()))</f>
        <v>#N/A</v>
      </c>
      <c r="Q723" s="46" t="e">
        <f>IF(AND(NOT(ISBLANK('Case Data Entry'!Q723)),ISNA(VLOOKUP('Case Data Entry'!Q723,'DO NOT USE_Shared Picklist'!$W$3:$W$9,1,FALSE))),"Please select a value from the drop-down menu",IF('DO NOT USE_Case Formulas'!A723,"OK",NA()))</f>
        <v>#N/A</v>
      </c>
      <c r="R723" s="46" t="e">
        <f>IF(AND(NOT(ISBLANK('Case Data Entry'!R723)),ISNA(VLOOKUP('Case Data Entry'!R723,'DO NOT USE_Shared Picklist'!$V$3:$V$7,1,FALSE))),"Please select a value from the drop-down menu",IF('DO NOT USE_Case Formulas'!A723,"OK",NA()))</f>
        <v>#N/A</v>
      </c>
      <c r="S723" s="46" t="e">
        <f>IF(LEN('Case Data Entry'!S723)&gt;255,"Work Area/Department must be less than 255 characters",IF('DO NOT USE_Case Formulas'!A723,"OK",NA()))</f>
        <v>#N/A</v>
      </c>
      <c r="T723" s="46" t="e">
        <f>IF(AND(NOT(ISBLANK('Case Data Entry'!T723)),NOT(ISNUMBER('Case Data Entry'!T723))),"Please enter a valid number.",IF('DO NOT USE_Case Formulas'!A723,"OK",NA()))</f>
        <v>#N/A</v>
      </c>
      <c r="U723" s="46" t="e">
        <f>IF(AND('DO NOT USE_Case Formulas'!A723,ISBLANK('Case Data Entry'!U723)),"Has this person had symptoms? is required",IF(AND(NOT(ISBLANK('Case Data Entry'!U723)),ISNA(VLOOKUP('Case Data Entry'!U723,'DO NOT USE_Shared Picklist'!$D$3:$D$5,1,FALSE))),"Please select a value from the drop-down menu",IF('DO NOT USE_Case Formulas'!A723,"OK",NA())))</f>
        <v>#N/A</v>
      </c>
      <c r="V723" s="46" t="e">
        <f>IF(AND('Case Data Entry'!U723='DO NOT USE_Shared Picklist'!$D$3,ISBLANK('Case Data Entry'!V723)),"If yes, when did the symptoms start? is required if Has this person had symptoms? is Yes",IF('DO NOT USE_Case Formulas'!A723,"OK",NA()))</f>
        <v>#N/A</v>
      </c>
      <c r="W723" s="46" t="e">
        <f>IF(AND(NOT(ISBLANK('Case Data Entry'!W723)),ISNA(VLOOKUP('Case Data Entry'!W723,'DO NOT USE_Shared Picklist'!$G$3:$G$5,1,FALSE))),"Please select a value from the drop-down menu",IF('DO NOT USE_Case Formulas'!A723,"OK",NA()))</f>
        <v>#N/A</v>
      </c>
      <c r="X723" s="46"/>
      <c r="Y723" s="46" t="e">
        <f ca="1">IF('Case Data Entry'!Y723&gt;'DO NOT USE_Shared Picklist'!$C$3,"Date Entity Notified of Positive Test cannot be a future date",IF('DO NOT USE_Case Formulas'!A723,"OK",NA()))</f>
        <v>#N/A</v>
      </c>
      <c r="Z723" s="46" t="e">
        <f ca="1">IF('Case Data Entry'!Z723&gt;'DO NOT USE_Shared Picklist'!$C$3,"Test Date cannot be a future date",IF('DO NOT USE_Case Formulas'!A723,"OK",NA()))</f>
        <v>#N/A</v>
      </c>
      <c r="AA723" s="46" t="e">
        <f>IF(AND(NOT(ISBLANK('Case Data Entry'!AA723)),ISNA(VLOOKUP('Case Data Entry'!AA723,'DO NOT USE_Shared Picklist'!$R$3:$R$7,1,FALSE))),"Please select a value from the drop-down menu",IF('DO NOT USE_Case Formulas'!A723,"OK",NA()))</f>
        <v>#N/A</v>
      </c>
      <c r="AB723" s="46" t="e">
        <f>IF(AND(NOT(ISBLANK('Case Data Entry'!AB723)),ISNA(VLOOKUP('Case Data Entry'!AB723,'DO NOT USE_Shared Picklist'!$Q$3:$Q$8,1,FALSE))),"Please select a value from the drop-down menu",IF('DO NOT USE_Case Formulas'!A723,"OK",NA()))</f>
        <v>#N/A</v>
      </c>
    </row>
    <row r="724" spans="1:28" x14ac:dyDescent="0.25">
      <c r="A724" s="45" t="e">
        <f>IF('DO NOT USE_Case Formulas'!A724,IF('DO NOT USE_Case Formulas'!B724,"Not all required fields are completed","OK"),NA())</f>
        <v>#N/A</v>
      </c>
      <c r="B724" s="46" t="e">
        <f>IF(AND('DO NOT USE_Case Formulas'!A724,ISBLANK('Case Data Entry'!B724)),"First Name is required",IF(NOT(ISBLANK('Case Data Entry'!B724)),"OK",NA()))</f>
        <v>#N/A</v>
      </c>
      <c r="C724" s="46" t="e">
        <f>IF(AND('DO NOT USE_Case Formulas'!A724,ISBLANK('Case Data Entry'!C724)),"Last Name is required",IF(NOT(ISBLANK('Case Data Entry'!C724)),"OK",NA()))</f>
        <v>#N/A</v>
      </c>
      <c r="D724" s="46" t="e">
        <f>IF(AND('DO NOT USE_Case Formulas'!A724,ISBLANK('Case Data Entry'!D724)),"Birthdate is required",IF(NOT(ISBLANK('Case Data Entry'!D724)),"OK",NA()))</f>
        <v>#N/A</v>
      </c>
      <c r="E724" s="46" t="e">
        <f>IF(AND('DO NOT USE_Case Formulas'!A724,ISBLANK('Case Data Entry'!E724)),"Mobile Phone is required",IF(NOT(ISBLANK('Case Data Entry'!E724)),IF(AND(ISNUMBER(VALUE('Case Data Entry'!E724)),LEFT('Case Data Entry'!E724,1)&lt;&gt;"1",LEN('Case Data Entry'!E724)=10),"OK","Phone number must be valid format"),NA()))</f>
        <v>#N/A</v>
      </c>
      <c r="F724" s="46" t="e">
        <f>IF(AND('DO NOT USE_Case Formulas'!A724,ISBLANK('Case Data Entry'!F724)),"Home Street Address is required",IF(LEN('Case Data Entry'!F724)&gt;255,"Home Street Address must be less than 255 characters",IF('DO NOT USE_Case Formulas'!A724,"OK",NA())))</f>
        <v>#N/A</v>
      </c>
      <c r="G724" s="46" t="e">
        <f>IF(AND('DO NOT USE_Case Formulas'!A724,ISBLANK('Case Data Entry'!G724)),"City is required",IF(LEN('Case Data Entry'!G724)&gt;40,"City must be less than 40 characters",IF('DO NOT USE_Case Formulas'!A724,"OK",NA())))</f>
        <v>#N/A</v>
      </c>
      <c r="H724" s="46" t="e">
        <f>IF(AND('DO NOT USE_Case Formulas'!A724,ISBLANK('Case Data Entry'!H724)),"State is required",IF(AND(NOT(ISBLANK('Case Data Entry'!H724)),ISNA(VLOOKUP('Case Data Entry'!H724,'DO NOT USE_Shared Picklist'!$P$3:$P$52,1,FALSE))),"Please select a value from the drop-down menu",IF('DO NOT USE_Case Formulas'!A724,"OK",NA())))</f>
        <v>#N/A</v>
      </c>
      <c r="I724" s="46" t="e">
        <f>IF(AND('DO NOT USE_Case Formulas'!A724,ISBLANK('Case Data Entry'!I724)),"Zip is required",IF(ISBLANK('Case Data Entry'!I724),NA(),"OK"))</f>
        <v>#N/A</v>
      </c>
      <c r="J724" s="46" t="e">
        <f>IF(AND('DO NOT USE_Case Formulas'!A724,ISBLANK('Case Data Entry'!J724)),"Occupation/Job Title is required",IF(NOT(ISBLANK('Case Data Entry'!J724)),"OK",NA()))</f>
        <v>#N/A</v>
      </c>
      <c r="K724" s="46" t="e">
        <f>IF('DO NOT USE_Case Formulas'!A724,IF(ISBLANK('Case Data Entry'!K724),"Last Date On Site is required","OK"),NA())</f>
        <v>#N/A</v>
      </c>
      <c r="L724" s="46" t="e">
        <f>IF(AND('DO NOT USE_Case Formulas'!A724,ISBLANK('Case Data Entry'!L724)),"Specific Place in the Location is required",IF(ISBLANK('Case Data Entry'!L724),NA(),"OK"))</f>
        <v>#N/A</v>
      </c>
      <c r="M724" s="46" t="e">
        <f>IF(AND(NOT(ISBLANK('Case Data Entry'!M724)),ISNA(VLOOKUP('Case Data Entry'!M724,'DO NOT USE_Shared Picklist'!$L$3:$L$81,1,FALSE))),"Please select a value from the drop-down menu",IF('DO NOT USE_Case Formulas'!A724,"OK",NA()))</f>
        <v>#N/A</v>
      </c>
      <c r="N724" s="46" t="e">
        <f>IF(AND(NOT(ISBLANK('Case Data Entry'!N724)),ISNA(VLOOKUP('Case Data Entry'!N724,'DO NOT USE_Shared Picklist'!$I$3:$I$5,1,FALSE))),"Please select a value from the drop-down menu",IF('DO NOT USE_Case Formulas'!A724,"OK",NA()))</f>
        <v>#N/A</v>
      </c>
      <c r="O724" s="46" t="e">
        <f>IF(AND(NOT(ISBLANK('Case Data Entry'!O724)),ISNA(VLOOKUP('Case Data Entry'!O724,'DO NOT USE_Shared Picklist'!$E$3:$E$10,1,FALSE))),"Please select a value from the drop-down menu",IF('DO NOT USE_Case Formulas'!A724,"OK",NA()))</f>
        <v>#N/A</v>
      </c>
      <c r="P724" s="46" t="e">
        <f>IF(AND(NOT(ISBLANK('Case Data Entry'!P724)),ISNA(VLOOKUP('Case Data Entry'!P724,'DO NOT USE_Shared Picklist'!$W$3:$W$9,1,FALSE))),"Please select a value from the drop-down menu",IF('DO NOT USE_Case Formulas'!A724,"OK",NA()))</f>
        <v>#N/A</v>
      </c>
      <c r="Q724" s="46" t="e">
        <f>IF(AND(NOT(ISBLANK('Case Data Entry'!Q724)),ISNA(VLOOKUP('Case Data Entry'!Q724,'DO NOT USE_Shared Picklist'!$W$3:$W$9,1,FALSE))),"Please select a value from the drop-down menu",IF('DO NOT USE_Case Formulas'!A724,"OK",NA()))</f>
        <v>#N/A</v>
      </c>
      <c r="R724" s="46" t="e">
        <f>IF(AND(NOT(ISBLANK('Case Data Entry'!R724)),ISNA(VLOOKUP('Case Data Entry'!R724,'DO NOT USE_Shared Picklist'!$V$3:$V$7,1,FALSE))),"Please select a value from the drop-down menu",IF('DO NOT USE_Case Formulas'!A724,"OK",NA()))</f>
        <v>#N/A</v>
      </c>
      <c r="S724" s="46" t="e">
        <f>IF(LEN('Case Data Entry'!S724)&gt;255,"Work Area/Department must be less than 255 characters",IF('DO NOT USE_Case Formulas'!A724,"OK",NA()))</f>
        <v>#N/A</v>
      </c>
      <c r="T724" s="46" t="e">
        <f>IF(AND(NOT(ISBLANK('Case Data Entry'!T724)),NOT(ISNUMBER('Case Data Entry'!T724))),"Please enter a valid number.",IF('DO NOT USE_Case Formulas'!A724,"OK",NA()))</f>
        <v>#N/A</v>
      </c>
      <c r="U724" s="46" t="e">
        <f>IF(AND('DO NOT USE_Case Formulas'!A724,ISBLANK('Case Data Entry'!U724)),"Has this person had symptoms? is required",IF(AND(NOT(ISBLANK('Case Data Entry'!U724)),ISNA(VLOOKUP('Case Data Entry'!U724,'DO NOT USE_Shared Picklist'!$D$3:$D$5,1,FALSE))),"Please select a value from the drop-down menu",IF('DO NOT USE_Case Formulas'!A724,"OK",NA())))</f>
        <v>#N/A</v>
      </c>
      <c r="V724" s="46" t="e">
        <f>IF(AND('Case Data Entry'!U724='DO NOT USE_Shared Picklist'!$D$3,ISBLANK('Case Data Entry'!V724)),"If yes, when did the symptoms start? is required if Has this person had symptoms? is Yes",IF('DO NOT USE_Case Formulas'!A724,"OK",NA()))</f>
        <v>#N/A</v>
      </c>
      <c r="W724" s="46" t="e">
        <f>IF(AND(NOT(ISBLANK('Case Data Entry'!W724)),ISNA(VLOOKUP('Case Data Entry'!W724,'DO NOT USE_Shared Picklist'!$G$3:$G$5,1,FALSE))),"Please select a value from the drop-down menu",IF('DO NOT USE_Case Formulas'!A724,"OK",NA()))</f>
        <v>#N/A</v>
      </c>
      <c r="X724" s="46"/>
      <c r="Y724" s="46" t="e">
        <f ca="1">IF('Case Data Entry'!Y724&gt;'DO NOT USE_Shared Picklist'!$C$3,"Date Entity Notified of Positive Test cannot be a future date",IF('DO NOT USE_Case Formulas'!A724,"OK",NA()))</f>
        <v>#N/A</v>
      </c>
      <c r="Z724" s="46" t="e">
        <f ca="1">IF('Case Data Entry'!Z724&gt;'DO NOT USE_Shared Picklist'!$C$3,"Test Date cannot be a future date",IF('DO NOT USE_Case Formulas'!A724,"OK",NA()))</f>
        <v>#N/A</v>
      </c>
      <c r="AA724" s="46" t="e">
        <f>IF(AND(NOT(ISBLANK('Case Data Entry'!AA724)),ISNA(VLOOKUP('Case Data Entry'!AA724,'DO NOT USE_Shared Picklist'!$R$3:$R$7,1,FALSE))),"Please select a value from the drop-down menu",IF('DO NOT USE_Case Formulas'!A724,"OK",NA()))</f>
        <v>#N/A</v>
      </c>
      <c r="AB724" s="46" t="e">
        <f>IF(AND(NOT(ISBLANK('Case Data Entry'!AB724)),ISNA(VLOOKUP('Case Data Entry'!AB724,'DO NOT USE_Shared Picklist'!$Q$3:$Q$8,1,FALSE))),"Please select a value from the drop-down menu",IF('DO NOT USE_Case Formulas'!A724,"OK",NA()))</f>
        <v>#N/A</v>
      </c>
    </row>
    <row r="725" spans="1:28" x14ac:dyDescent="0.25">
      <c r="A725" s="45" t="e">
        <f>IF('DO NOT USE_Case Formulas'!A725,IF('DO NOT USE_Case Formulas'!B725,"Not all required fields are completed","OK"),NA())</f>
        <v>#N/A</v>
      </c>
      <c r="B725" s="46" t="e">
        <f>IF(AND('DO NOT USE_Case Formulas'!A725,ISBLANK('Case Data Entry'!B725)),"First Name is required",IF(NOT(ISBLANK('Case Data Entry'!B725)),"OK",NA()))</f>
        <v>#N/A</v>
      </c>
      <c r="C725" s="46" t="e">
        <f>IF(AND('DO NOT USE_Case Formulas'!A725,ISBLANK('Case Data Entry'!C725)),"Last Name is required",IF(NOT(ISBLANK('Case Data Entry'!C725)),"OK",NA()))</f>
        <v>#N/A</v>
      </c>
      <c r="D725" s="46" t="e">
        <f>IF(AND('DO NOT USE_Case Formulas'!A725,ISBLANK('Case Data Entry'!D725)),"Birthdate is required",IF(NOT(ISBLANK('Case Data Entry'!D725)),"OK",NA()))</f>
        <v>#N/A</v>
      </c>
      <c r="E725" s="46" t="e">
        <f>IF(AND('DO NOT USE_Case Formulas'!A725,ISBLANK('Case Data Entry'!E725)),"Mobile Phone is required",IF(NOT(ISBLANK('Case Data Entry'!E725)),IF(AND(ISNUMBER(VALUE('Case Data Entry'!E725)),LEFT('Case Data Entry'!E725,1)&lt;&gt;"1",LEN('Case Data Entry'!E725)=10),"OK","Phone number must be valid format"),NA()))</f>
        <v>#N/A</v>
      </c>
      <c r="F725" s="46" t="e">
        <f>IF(AND('DO NOT USE_Case Formulas'!A725,ISBLANK('Case Data Entry'!F725)),"Home Street Address is required",IF(LEN('Case Data Entry'!F725)&gt;255,"Home Street Address must be less than 255 characters",IF('DO NOT USE_Case Formulas'!A725,"OK",NA())))</f>
        <v>#N/A</v>
      </c>
      <c r="G725" s="46" t="e">
        <f>IF(AND('DO NOT USE_Case Formulas'!A725,ISBLANK('Case Data Entry'!G725)),"City is required",IF(LEN('Case Data Entry'!G725)&gt;40,"City must be less than 40 characters",IF('DO NOT USE_Case Formulas'!A725,"OK",NA())))</f>
        <v>#N/A</v>
      </c>
      <c r="H725" s="46" t="e">
        <f>IF(AND('DO NOT USE_Case Formulas'!A725,ISBLANK('Case Data Entry'!H725)),"State is required",IF(AND(NOT(ISBLANK('Case Data Entry'!H725)),ISNA(VLOOKUP('Case Data Entry'!H725,'DO NOT USE_Shared Picklist'!$P$3:$P$52,1,FALSE))),"Please select a value from the drop-down menu",IF('DO NOT USE_Case Formulas'!A725,"OK",NA())))</f>
        <v>#N/A</v>
      </c>
      <c r="I725" s="46" t="e">
        <f>IF(AND('DO NOT USE_Case Formulas'!A725,ISBLANK('Case Data Entry'!I725)),"Zip is required",IF(ISBLANK('Case Data Entry'!I725),NA(),"OK"))</f>
        <v>#N/A</v>
      </c>
      <c r="J725" s="46" t="e">
        <f>IF(AND('DO NOT USE_Case Formulas'!A725,ISBLANK('Case Data Entry'!J725)),"Occupation/Job Title is required",IF(NOT(ISBLANK('Case Data Entry'!J725)),"OK",NA()))</f>
        <v>#N/A</v>
      </c>
      <c r="K725" s="46" t="e">
        <f>IF('DO NOT USE_Case Formulas'!A725,IF(ISBLANK('Case Data Entry'!K725),"Last Date On Site is required","OK"),NA())</f>
        <v>#N/A</v>
      </c>
      <c r="L725" s="46" t="e">
        <f>IF(AND('DO NOT USE_Case Formulas'!A725,ISBLANK('Case Data Entry'!L725)),"Specific Place in the Location is required",IF(ISBLANK('Case Data Entry'!L725),NA(),"OK"))</f>
        <v>#N/A</v>
      </c>
      <c r="M725" s="46" t="e">
        <f>IF(AND(NOT(ISBLANK('Case Data Entry'!M725)),ISNA(VLOOKUP('Case Data Entry'!M725,'DO NOT USE_Shared Picklist'!$L$3:$L$81,1,FALSE))),"Please select a value from the drop-down menu",IF('DO NOT USE_Case Formulas'!A725,"OK",NA()))</f>
        <v>#N/A</v>
      </c>
      <c r="N725" s="46" t="e">
        <f>IF(AND(NOT(ISBLANK('Case Data Entry'!N725)),ISNA(VLOOKUP('Case Data Entry'!N725,'DO NOT USE_Shared Picklist'!$I$3:$I$5,1,FALSE))),"Please select a value from the drop-down menu",IF('DO NOT USE_Case Formulas'!A725,"OK",NA()))</f>
        <v>#N/A</v>
      </c>
      <c r="O725" s="46" t="e">
        <f>IF(AND(NOT(ISBLANK('Case Data Entry'!O725)),ISNA(VLOOKUP('Case Data Entry'!O725,'DO NOT USE_Shared Picklist'!$E$3:$E$10,1,FALSE))),"Please select a value from the drop-down menu",IF('DO NOT USE_Case Formulas'!A725,"OK",NA()))</f>
        <v>#N/A</v>
      </c>
      <c r="P725" s="46" t="e">
        <f>IF(AND(NOT(ISBLANK('Case Data Entry'!P725)),ISNA(VLOOKUP('Case Data Entry'!P725,'DO NOT USE_Shared Picklist'!$W$3:$W$9,1,FALSE))),"Please select a value from the drop-down menu",IF('DO NOT USE_Case Formulas'!A725,"OK",NA()))</f>
        <v>#N/A</v>
      </c>
      <c r="Q725" s="46" t="e">
        <f>IF(AND(NOT(ISBLANK('Case Data Entry'!Q725)),ISNA(VLOOKUP('Case Data Entry'!Q725,'DO NOT USE_Shared Picklist'!$W$3:$W$9,1,FALSE))),"Please select a value from the drop-down menu",IF('DO NOT USE_Case Formulas'!A725,"OK",NA()))</f>
        <v>#N/A</v>
      </c>
      <c r="R725" s="46" t="e">
        <f>IF(AND(NOT(ISBLANK('Case Data Entry'!R725)),ISNA(VLOOKUP('Case Data Entry'!R725,'DO NOT USE_Shared Picklist'!$V$3:$V$7,1,FALSE))),"Please select a value from the drop-down menu",IF('DO NOT USE_Case Formulas'!A725,"OK",NA()))</f>
        <v>#N/A</v>
      </c>
      <c r="S725" s="46" t="e">
        <f>IF(LEN('Case Data Entry'!S725)&gt;255,"Work Area/Department must be less than 255 characters",IF('DO NOT USE_Case Formulas'!A725,"OK",NA()))</f>
        <v>#N/A</v>
      </c>
      <c r="T725" s="46" t="e">
        <f>IF(AND(NOT(ISBLANK('Case Data Entry'!T725)),NOT(ISNUMBER('Case Data Entry'!T725))),"Please enter a valid number.",IF('DO NOT USE_Case Formulas'!A725,"OK",NA()))</f>
        <v>#N/A</v>
      </c>
      <c r="U725" s="46" t="e">
        <f>IF(AND('DO NOT USE_Case Formulas'!A725,ISBLANK('Case Data Entry'!U725)),"Has this person had symptoms? is required",IF(AND(NOT(ISBLANK('Case Data Entry'!U725)),ISNA(VLOOKUP('Case Data Entry'!U725,'DO NOT USE_Shared Picklist'!$D$3:$D$5,1,FALSE))),"Please select a value from the drop-down menu",IF('DO NOT USE_Case Formulas'!A725,"OK",NA())))</f>
        <v>#N/A</v>
      </c>
      <c r="V725" s="46" t="e">
        <f>IF(AND('Case Data Entry'!U725='DO NOT USE_Shared Picklist'!$D$3,ISBLANK('Case Data Entry'!V725)),"If yes, when did the symptoms start? is required if Has this person had symptoms? is Yes",IF('DO NOT USE_Case Formulas'!A725,"OK",NA()))</f>
        <v>#N/A</v>
      </c>
      <c r="W725" s="46" t="e">
        <f>IF(AND(NOT(ISBLANK('Case Data Entry'!W725)),ISNA(VLOOKUP('Case Data Entry'!W725,'DO NOT USE_Shared Picklist'!$G$3:$G$5,1,FALSE))),"Please select a value from the drop-down menu",IF('DO NOT USE_Case Formulas'!A725,"OK",NA()))</f>
        <v>#N/A</v>
      </c>
      <c r="X725" s="46"/>
      <c r="Y725" s="46" t="e">
        <f ca="1">IF('Case Data Entry'!Y725&gt;'DO NOT USE_Shared Picklist'!$C$3,"Date Entity Notified of Positive Test cannot be a future date",IF('DO NOT USE_Case Formulas'!A725,"OK",NA()))</f>
        <v>#N/A</v>
      </c>
      <c r="Z725" s="46" t="e">
        <f ca="1">IF('Case Data Entry'!Z725&gt;'DO NOT USE_Shared Picklist'!$C$3,"Test Date cannot be a future date",IF('DO NOT USE_Case Formulas'!A725,"OK",NA()))</f>
        <v>#N/A</v>
      </c>
      <c r="AA725" s="46" t="e">
        <f>IF(AND(NOT(ISBLANK('Case Data Entry'!AA725)),ISNA(VLOOKUP('Case Data Entry'!AA725,'DO NOT USE_Shared Picklist'!$R$3:$R$7,1,FALSE))),"Please select a value from the drop-down menu",IF('DO NOT USE_Case Formulas'!A725,"OK",NA()))</f>
        <v>#N/A</v>
      </c>
      <c r="AB725" s="46" t="e">
        <f>IF(AND(NOT(ISBLANK('Case Data Entry'!AB725)),ISNA(VLOOKUP('Case Data Entry'!AB725,'DO NOT USE_Shared Picklist'!$Q$3:$Q$8,1,FALSE))),"Please select a value from the drop-down menu",IF('DO NOT USE_Case Formulas'!A725,"OK",NA()))</f>
        <v>#N/A</v>
      </c>
    </row>
    <row r="726" spans="1:28" x14ac:dyDescent="0.25">
      <c r="A726" s="45" t="e">
        <f>IF('DO NOT USE_Case Formulas'!A726,IF('DO NOT USE_Case Formulas'!B726,"Not all required fields are completed","OK"),NA())</f>
        <v>#N/A</v>
      </c>
      <c r="B726" s="46" t="e">
        <f>IF(AND('DO NOT USE_Case Formulas'!A726,ISBLANK('Case Data Entry'!B726)),"First Name is required",IF(NOT(ISBLANK('Case Data Entry'!B726)),"OK",NA()))</f>
        <v>#N/A</v>
      </c>
      <c r="C726" s="46" t="e">
        <f>IF(AND('DO NOT USE_Case Formulas'!A726,ISBLANK('Case Data Entry'!C726)),"Last Name is required",IF(NOT(ISBLANK('Case Data Entry'!C726)),"OK",NA()))</f>
        <v>#N/A</v>
      </c>
      <c r="D726" s="46" t="e">
        <f>IF(AND('DO NOT USE_Case Formulas'!A726,ISBLANK('Case Data Entry'!D726)),"Birthdate is required",IF(NOT(ISBLANK('Case Data Entry'!D726)),"OK",NA()))</f>
        <v>#N/A</v>
      </c>
      <c r="E726" s="46" t="e">
        <f>IF(AND('DO NOT USE_Case Formulas'!A726,ISBLANK('Case Data Entry'!E726)),"Mobile Phone is required",IF(NOT(ISBLANK('Case Data Entry'!E726)),IF(AND(ISNUMBER(VALUE('Case Data Entry'!E726)),LEFT('Case Data Entry'!E726,1)&lt;&gt;"1",LEN('Case Data Entry'!E726)=10),"OK","Phone number must be valid format"),NA()))</f>
        <v>#N/A</v>
      </c>
      <c r="F726" s="46" t="e">
        <f>IF(AND('DO NOT USE_Case Formulas'!A726,ISBLANK('Case Data Entry'!F726)),"Home Street Address is required",IF(LEN('Case Data Entry'!F726)&gt;255,"Home Street Address must be less than 255 characters",IF('DO NOT USE_Case Formulas'!A726,"OK",NA())))</f>
        <v>#N/A</v>
      </c>
      <c r="G726" s="46" t="e">
        <f>IF(AND('DO NOT USE_Case Formulas'!A726,ISBLANK('Case Data Entry'!G726)),"City is required",IF(LEN('Case Data Entry'!G726)&gt;40,"City must be less than 40 characters",IF('DO NOT USE_Case Formulas'!A726,"OK",NA())))</f>
        <v>#N/A</v>
      </c>
      <c r="H726" s="46" t="e">
        <f>IF(AND('DO NOT USE_Case Formulas'!A726,ISBLANK('Case Data Entry'!H726)),"State is required",IF(AND(NOT(ISBLANK('Case Data Entry'!H726)),ISNA(VLOOKUP('Case Data Entry'!H726,'DO NOT USE_Shared Picklist'!$P$3:$P$52,1,FALSE))),"Please select a value from the drop-down menu",IF('DO NOT USE_Case Formulas'!A726,"OK",NA())))</f>
        <v>#N/A</v>
      </c>
      <c r="I726" s="46" t="e">
        <f>IF(AND('DO NOT USE_Case Formulas'!A726,ISBLANK('Case Data Entry'!I726)),"Zip is required",IF(ISBLANK('Case Data Entry'!I726),NA(),"OK"))</f>
        <v>#N/A</v>
      </c>
      <c r="J726" s="46" t="e">
        <f>IF(AND('DO NOT USE_Case Formulas'!A726,ISBLANK('Case Data Entry'!J726)),"Occupation/Job Title is required",IF(NOT(ISBLANK('Case Data Entry'!J726)),"OK",NA()))</f>
        <v>#N/A</v>
      </c>
      <c r="K726" s="46" t="e">
        <f>IF('DO NOT USE_Case Formulas'!A726,IF(ISBLANK('Case Data Entry'!K726),"Last Date On Site is required","OK"),NA())</f>
        <v>#N/A</v>
      </c>
      <c r="L726" s="46" t="e">
        <f>IF(AND('DO NOT USE_Case Formulas'!A726,ISBLANK('Case Data Entry'!L726)),"Specific Place in the Location is required",IF(ISBLANK('Case Data Entry'!L726),NA(),"OK"))</f>
        <v>#N/A</v>
      </c>
      <c r="M726" s="46" t="e">
        <f>IF(AND(NOT(ISBLANK('Case Data Entry'!M726)),ISNA(VLOOKUP('Case Data Entry'!M726,'DO NOT USE_Shared Picklist'!$L$3:$L$81,1,FALSE))),"Please select a value from the drop-down menu",IF('DO NOT USE_Case Formulas'!A726,"OK",NA()))</f>
        <v>#N/A</v>
      </c>
      <c r="N726" s="46" t="e">
        <f>IF(AND(NOT(ISBLANK('Case Data Entry'!N726)),ISNA(VLOOKUP('Case Data Entry'!N726,'DO NOT USE_Shared Picklist'!$I$3:$I$5,1,FALSE))),"Please select a value from the drop-down menu",IF('DO NOT USE_Case Formulas'!A726,"OK",NA()))</f>
        <v>#N/A</v>
      </c>
      <c r="O726" s="46" t="e">
        <f>IF(AND(NOT(ISBLANK('Case Data Entry'!O726)),ISNA(VLOOKUP('Case Data Entry'!O726,'DO NOT USE_Shared Picklist'!$E$3:$E$10,1,FALSE))),"Please select a value from the drop-down menu",IF('DO NOT USE_Case Formulas'!A726,"OK",NA()))</f>
        <v>#N/A</v>
      </c>
      <c r="P726" s="46" t="e">
        <f>IF(AND(NOT(ISBLANK('Case Data Entry'!P726)),ISNA(VLOOKUP('Case Data Entry'!P726,'DO NOT USE_Shared Picklist'!$W$3:$W$9,1,FALSE))),"Please select a value from the drop-down menu",IF('DO NOT USE_Case Formulas'!A726,"OK",NA()))</f>
        <v>#N/A</v>
      </c>
      <c r="Q726" s="46" t="e">
        <f>IF(AND(NOT(ISBLANK('Case Data Entry'!Q726)),ISNA(VLOOKUP('Case Data Entry'!Q726,'DO NOT USE_Shared Picklist'!$W$3:$W$9,1,FALSE))),"Please select a value from the drop-down menu",IF('DO NOT USE_Case Formulas'!A726,"OK",NA()))</f>
        <v>#N/A</v>
      </c>
      <c r="R726" s="46" t="e">
        <f>IF(AND(NOT(ISBLANK('Case Data Entry'!R726)),ISNA(VLOOKUP('Case Data Entry'!R726,'DO NOT USE_Shared Picklist'!$V$3:$V$7,1,FALSE))),"Please select a value from the drop-down menu",IF('DO NOT USE_Case Formulas'!A726,"OK",NA()))</f>
        <v>#N/A</v>
      </c>
      <c r="S726" s="46" t="e">
        <f>IF(LEN('Case Data Entry'!S726)&gt;255,"Work Area/Department must be less than 255 characters",IF('DO NOT USE_Case Formulas'!A726,"OK",NA()))</f>
        <v>#N/A</v>
      </c>
      <c r="T726" s="46" t="e">
        <f>IF(AND(NOT(ISBLANK('Case Data Entry'!T726)),NOT(ISNUMBER('Case Data Entry'!T726))),"Please enter a valid number.",IF('DO NOT USE_Case Formulas'!A726,"OK",NA()))</f>
        <v>#N/A</v>
      </c>
      <c r="U726" s="46" t="e">
        <f>IF(AND('DO NOT USE_Case Formulas'!A726,ISBLANK('Case Data Entry'!U726)),"Has this person had symptoms? is required",IF(AND(NOT(ISBLANK('Case Data Entry'!U726)),ISNA(VLOOKUP('Case Data Entry'!U726,'DO NOT USE_Shared Picklist'!$D$3:$D$5,1,FALSE))),"Please select a value from the drop-down menu",IF('DO NOT USE_Case Formulas'!A726,"OK",NA())))</f>
        <v>#N/A</v>
      </c>
      <c r="V726" s="46" t="e">
        <f>IF(AND('Case Data Entry'!U726='DO NOT USE_Shared Picklist'!$D$3,ISBLANK('Case Data Entry'!V726)),"If yes, when did the symptoms start? is required if Has this person had symptoms? is Yes",IF('DO NOT USE_Case Formulas'!A726,"OK",NA()))</f>
        <v>#N/A</v>
      </c>
      <c r="W726" s="46" t="e">
        <f>IF(AND(NOT(ISBLANK('Case Data Entry'!W726)),ISNA(VLOOKUP('Case Data Entry'!W726,'DO NOT USE_Shared Picklist'!$G$3:$G$5,1,FALSE))),"Please select a value from the drop-down menu",IF('DO NOT USE_Case Formulas'!A726,"OK",NA()))</f>
        <v>#N/A</v>
      </c>
      <c r="X726" s="46"/>
      <c r="Y726" s="46" t="e">
        <f ca="1">IF('Case Data Entry'!Y726&gt;'DO NOT USE_Shared Picklist'!$C$3,"Date Entity Notified of Positive Test cannot be a future date",IF('DO NOT USE_Case Formulas'!A726,"OK",NA()))</f>
        <v>#N/A</v>
      </c>
      <c r="Z726" s="46" t="e">
        <f ca="1">IF('Case Data Entry'!Z726&gt;'DO NOT USE_Shared Picklist'!$C$3,"Test Date cannot be a future date",IF('DO NOT USE_Case Formulas'!A726,"OK",NA()))</f>
        <v>#N/A</v>
      </c>
      <c r="AA726" s="46" t="e">
        <f>IF(AND(NOT(ISBLANK('Case Data Entry'!AA726)),ISNA(VLOOKUP('Case Data Entry'!AA726,'DO NOT USE_Shared Picklist'!$R$3:$R$7,1,FALSE))),"Please select a value from the drop-down menu",IF('DO NOT USE_Case Formulas'!A726,"OK",NA()))</f>
        <v>#N/A</v>
      </c>
      <c r="AB726" s="46" t="e">
        <f>IF(AND(NOT(ISBLANK('Case Data Entry'!AB726)),ISNA(VLOOKUP('Case Data Entry'!AB726,'DO NOT USE_Shared Picklist'!$Q$3:$Q$8,1,FALSE))),"Please select a value from the drop-down menu",IF('DO NOT USE_Case Formulas'!A726,"OK",NA()))</f>
        <v>#N/A</v>
      </c>
    </row>
    <row r="727" spans="1:28" x14ac:dyDescent="0.25">
      <c r="A727" s="45" t="e">
        <f>IF('DO NOT USE_Case Formulas'!A727,IF('DO NOT USE_Case Formulas'!B727,"Not all required fields are completed","OK"),NA())</f>
        <v>#N/A</v>
      </c>
      <c r="B727" s="46" t="e">
        <f>IF(AND('DO NOT USE_Case Formulas'!A727,ISBLANK('Case Data Entry'!B727)),"First Name is required",IF(NOT(ISBLANK('Case Data Entry'!B727)),"OK",NA()))</f>
        <v>#N/A</v>
      </c>
      <c r="C727" s="46" t="e">
        <f>IF(AND('DO NOT USE_Case Formulas'!A727,ISBLANK('Case Data Entry'!C727)),"Last Name is required",IF(NOT(ISBLANK('Case Data Entry'!C727)),"OK",NA()))</f>
        <v>#N/A</v>
      </c>
      <c r="D727" s="46" t="e">
        <f>IF(AND('DO NOT USE_Case Formulas'!A727,ISBLANK('Case Data Entry'!D727)),"Birthdate is required",IF(NOT(ISBLANK('Case Data Entry'!D727)),"OK",NA()))</f>
        <v>#N/A</v>
      </c>
      <c r="E727" s="46" t="e">
        <f>IF(AND('DO NOT USE_Case Formulas'!A727,ISBLANK('Case Data Entry'!E727)),"Mobile Phone is required",IF(NOT(ISBLANK('Case Data Entry'!E727)),IF(AND(ISNUMBER(VALUE('Case Data Entry'!E727)),LEFT('Case Data Entry'!E727,1)&lt;&gt;"1",LEN('Case Data Entry'!E727)=10),"OK","Phone number must be valid format"),NA()))</f>
        <v>#N/A</v>
      </c>
      <c r="F727" s="46" t="e">
        <f>IF(AND('DO NOT USE_Case Formulas'!A727,ISBLANK('Case Data Entry'!F727)),"Home Street Address is required",IF(LEN('Case Data Entry'!F727)&gt;255,"Home Street Address must be less than 255 characters",IF('DO NOT USE_Case Formulas'!A727,"OK",NA())))</f>
        <v>#N/A</v>
      </c>
      <c r="G727" s="46" t="e">
        <f>IF(AND('DO NOT USE_Case Formulas'!A727,ISBLANK('Case Data Entry'!G727)),"City is required",IF(LEN('Case Data Entry'!G727)&gt;40,"City must be less than 40 characters",IF('DO NOT USE_Case Formulas'!A727,"OK",NA())))</f>
        <v>#N/A</v>
      </c>
      <c r="H727" s="46" t="e">
        <f>IF(AND('DO NOT USE_Case Formulas'!A727,ISBLANK('Case Data Entry'!H727)),"State is required",IF(AND(NOT(ISBLANK('Case Data Entry'!H727)),ISNA(VLOOKUP('Case Data Entry'!H727,'DO NOT USE_Shared Picklist'!$P$3:$P$52,1,FALSE))),"Please select a value from the drop-down menu",IF('DO NOT USE_Case Formulas'!A727,"OK",NA())))</f>
        <v>#N/A</v>
      </c>
      <c r="I727" s="46" t="e">
        <f>IF(AND('DO NOT USE_Case Formulas'!A727,ISBLANK('Case Data Entry'!I727)),"Zip is required",IF(ISBLANK('Case Data Entry'!I727),NA(),"OK"))</f>
        <v>#N/A</v>
      </c>
      <c r="J727" s="46" t="e">
        <f>IF(AND('DO NOT USE_Case Formulas'!A727,ISBLANK('Case Data Entry'!J727)),"Occupation/Job Title is required",IF(NOT(ISBLANK('Case Data Entry'!J727)),"OK",NA()))</f>
        <v>#N/A</v>
      </c>
      <c r="K727" s="46" t="e">
        <f>IF('DO NOT USE_Case Formulas'!A727,IF(ISBLANK('Case Data Entry'!K727),"Last Date On Site is required","OK"),NA())</f>
        <v>#N/A</v>
      </c>
      <c r="L727" s="46" t="e">
        <f>IF(AND('DO NOT USE_Case Formulas'!A727,ISBLANK('Case Data Entry'!L727)),"Specific Place in the Location is required",IF(ISBLANK('Case Data Entry'!L727),NA(),"OK"))</f>
        <v>#N/A</v>
      </c>
      <c r="M727" s="46" t="e">
        <f>IF(AND(NOT(ISBLANK('Case Data Entry'!M727)),ISNA(VLOOKUP('Case Data Entry'!M727,'DO NOT USE_Shared Picklist'!$L$3:$L$81,1,FALSE))),"Please select a value from the drop-down menu",IF('DO NOT USE_Case Formulas'!A727,"OK",NA()))</f>
        <v>#N/A</v>
      </c>
      <c r="N727" s="46" t="e">
        <f>IF(AND(NOT(ISBLANK('Case Data Entry'!N727)),ISNA(VLOOKUP('Case Data Entry'!N727,'DO NOT USE_Shared Picklist'!$I$3:$I$5,1,FALSE))),"Please select a value from the drop-down menu",IF('DO NOT USE_Case Formulas'!A727,"OK",NA()))</f>
        <v>#N/A</v>
      </c>
      <c r="O727" s="46" t="e">
        <f>IF(AND(NOT(ISBLANK('Case Data Entry'!O727)),ISNA(VLOOKUP('Case Data Entry'!O727,'DO NOT USE_Shared Picklist'!$E$3:$E$10,1,FALSE))),"Please select a value from the drop-down menu",IF('DO NOT USE_Case Formulas'!A727,"OK",NA()))</f>
        <v>#N/A</v>
      </c>
      <c r="P727" s="46" t="e">
        <f>IF(AND(NOT(ISBLANK('Case Data Entry'!P727)),ISNA(VLOOKUP('Case Data Entry'!P727,'DO NOT USE_Shared Picklist'!$W$3:$W$9,1,FALSE))),"Please select a value from the drop-down menu",IF('DO NOT USE_Case Formulas'!A727,"OK",NA()))</f>
        <v>#N/A</v>
      </c>
      <c r="Q727" s="46" t="e">
        <f>IF(AND(NOT(ISBLANK('Case Data Entry'!Q727)),ISNA(VLOOKUP('Case Data Entry'!Q727,'DO NOT USE_Shared Picklist'!$W$3:$W$9,1,FALSE))),"Please select a value from the drop-down menu",IF('DO NOT USE_Case Formulas'!A727,"OK",NA()))</f>
        <v>#N/A</v>
      </c>
      <c r="R727" s="46" t="e">
        <f>IF(AND(NOT(ISBLANK('Case Data Entry'!R727)),ISNA(VLOOKUP('Case Data Entry'!R727,'DO NOT USE_Shared Picklist'!$V$3:$V$7,1,FALSE))),"Please select a value from the drop-down menu",IF('DO NOT USE_Case Formulas'!A727,"OK",NA()))</f>
        <v>#N/A</v>
      </c>
      <c r="S727" s="46" t="e">
        <f>IF(LEN('Case Data Entry'!S727)&gt;255,"Work Area/Department must be less than 255 characters",IF('DO NOT USE_Case Formulas'!A727,"OK",NA()))</f>
        <v>#N/A</v>
      </c>
      <c r="T727" s="46" t="e">
        <f>IF(AND(NOT(ISBLANK('Case Data Entry'!T727)),NOT(ISNUMBER('Case Data Entry'!T727))),"Please enter a valid number.",IF('DO NOT USE_Case Formulas'!A727,"OK",NA()))</f>
        <v>#N/A</v>
      </c>
      <c r="U727" s="46" t="e">
        <f>IF(AND('DO NOT USE_Case Formulas'!A727,ISBLANK('Case Data Entry'!U727)),"Has this person had symptoms? is required",IF(AND(NOT(ISBLANK('Case Data Entry'!U727)),ISNA(VLOOKUP('Case Data Entry'!U727,'DO NOT USE_Shared Picklist'!$D$3:$D$5,1,FALSE))),"Please select a value from the drop-down menu",IF('DO NOT USE_Case Formulas'!A727,"OK",NA())))</f>
        <v>#N/A</v>
      </c>
      <c r="V727" s="46" t="e">
        <f>IF(AND('Case Data Entry'!U727='DO NOT USE_Shared Picklist'!$D$3,ISBLANK('Case Data Entry'!V727)),"If yes, when did the symptoms start? is required if Has this person had symptoms? is Yes",IF('DO NOT USE_Case Formulas'!A727,"OK",NA()))</f>
        <v>#N/A</v>
      </c>
      <c r="W727" s="46" t="e">
        <f>IF(AND(NOT(ISBLANK('Case Data Entry'!W727)),ISNA(VLOOKUP('Case Data Entry'!W727,'DO NOT USE_Shared Picklist'!$G$3:$G$5,1,FALSE))),"Please select a value from the drop-down menu",IF('DO NOT USE_Case Formulas'!A727,"OK",NA()))</f>
        <v>#N/A</v>
      </c>
      <c r="X727" s="46"/>
      <c r="Y727" s="46" t="e">
        <f ca="1">IF('Case Data Entry'!Y727&gt;'DO NOT USE_Shared Picklist'!$C$3,"Date Entity Notified of Positive Test cannot be a future date",IF('DO NOT USE_Case Formulas'!A727,"OK",NA()))</f>
        <v>#N/A</v>
      </c>
      <c r="Z727" s="46" t="e">
        <f ca="1">IF('Case Data Entry'!Z727&gt;'DO NOT USE_Shared Picklist'!$C$3,"Test Date cannot be a future date",IF('DO NOT USE_Case Formulas'!A727,"OK",NA()))</f>
        <v>#N/A</v>
      </c>
      <c r="AA727" s="46" t="e">
        <f>IF(AND(NOT(ISBLANK('Case Data Entry'!AA727)),ISNA(VLOOKUP('Case Data Entry'!AA727,'DO NOT USE_Shared Picklist'!$R$3:$R$7,1,FALSE))),"Please select a value from the drop-down menu",IF('DO NOT USE_Case Formulas'!A727,"OK",NA()))</f>
        <v>#N/A</v>
      </c>
      <c r="AB727" s="46" t="e">
        <f>IF(AND(NOT(ISBLANK('Case Data Entry'!AB727)),ISNA(VLOOKUP('Case Data Entry'!AB727,'DO NOT USE_Shared Picklist'!$Q$3:$Q$8,1,FALSE))),"Please select a value from the drop-down menu",IF('DO NOT USE_Case Formulas'!A727,"OK",NA()))</f>
        <v>#N/A</v>
      </c>
    </row>
    <row r="728" spans="1:28" x14ac:dyDescent="0.25">
      <c r="A728" s="45" t="e">
        <f>IF('DO NOT USE_Case Formulas'!A728,IF('DO NOT USE_Case Formulas'!B728,"Not all required fields are completed","OK"),NA())</f>
        <v>#N/A</v>
      </c>
      <c r="B728" s="46" t="e">
        <f>IF(AND('DO NOT USE_Case Formulas'!A728,ISBLANK('Case Data Entry'!B728)),"First Name is required",IF(NOT(ISBLANK('Case Data Entry'!B728)),"OK",NA()))</f>
        <v>#N/A</v>
      </c>
      <c r="C728" s="46" t="e">
        <f>IF(AND('DO NOT USE_Case Formulas'!A728,ISBLANK('Case Data Entry'!C728)),"Last Name is required",IF(NOT(ISBLANK('Case Data Entry'!C728)),"OK",NA()))</f>
        <v>#N/A</v>
      </c>
      <c r="D728" s="46" t="e">
        <f>IF(AND('DO NOT USE_Case Formulas'!A728,ISBLANK('Case Data Entry'!D728)),"Birthdate is required",IF(NOT(ISBLANK('Case Data Entry'!D728)),"OK",NA()))</f>
        <v>#N/A</v>
      </c>
      <c r="E728" s="46" t="e">
        <f>IF(AND('DO NOT USE_Case Formulas'!A728,ISBLANK('Case Data Entry'!E728)),"Mobile Phone is required",IF(NOT(ISBLANK('Case Data Entry'!E728)),IF(AND(ISNUMBER(VALUE('Case Data Entry'!E728)),LEFT('Case Data Entry'!E728,1)&lt;&gt;"1",LEN('Case Data Entry'!E728)=10),"OK","Phone number must be valid format"),NA()))</f>
        <v>#N/A</v>
      </c>
      <c r="F728" s="46" t="e">
        <f>IF(AND('DO NOT USE_Case Formulas'!A728,ISBLANK('Case Data Entry'!F728)),"Home Street Address is required",IF(LEN('Case Data Entry'!F728)&gt;255,"Home Street Address must be less than 255 characters",IF('DO NOT USE_Case Formulas'!A728,"OK",NA())))</f>
        <v>#N/A</v>
      </c>
      <c r="G728" s="46" t="e">
        <f>IF(AND('DO NOT USE_Case Formulas'!A728,ISBLANK('Case Data Entry'!G728)),"City is required",IF(LEN('Case Data Entry'!G728)&gt;40,"City must be less than 40 characters",IF('DO NOT USE_Case Formulas'!A728,"OK",NA())))</f>
        <v>#N/A</v>
      </c>
      <c r="H728" s="46" t="e">
        <f>IF(AND('DO NOT USE_Case Formulas'!A728,ISBLANK('Case Data Entry'!H728)),"State is required",IF(AND(NOT(ISBLANK('Case Data Entry'!H728)),ISNA(VLOOKUP('Case Data Entry'!H728,'DO NOT USE_Shared Picklist'!$P$3:$P$52,1,FALSE))),"Please select a value from the drop-down menu",IF('DO NOT USE_Case Formulas'!A728,"OK",NA())))</f>
        <v>#N/A</v>
      </c>
      <c r="I728" s="46" t="e">
        <f>IF(AND('DO NOT USE_Case Formulas'!A728,ISBLANK('Case Data Entry'!I728)),"Zip is required",IF(ISBLANK('Case Data Entry'!I728),NA(),"OK"))</f>
        <v>#N/A</v>
      </c>
      <c r="J728" s="46" t="e">
        <f>IF(AND('DO NOT USE_Case Formulas'!A728,ISBLANK('Case Data Entry'!J728)),"Occupation/Job Title is required",IF(NOT(ISBLANK('Case Data Entry'!J728)),"OK",NA()))</f>
        <v>#N/A</v>
      </c>
      <c r="K728" s="46" t="e">
        <f>IF('DO NOT USE_Case Formulas'!A728,IF(ISBLANK('Case Data Entry'!K728),"Last Date On Site is required","OK"),NA())</f>
        <v>#N/A</v>
      </c>
      <c r="L728" s="46" t="e">
        <f>IF(AND('DO NOT USE_Case Formulas'!A728,ISBLANK('Case Data Entry'!L728)),"Specific Place in the Location is required",IF(ISBLANK('Case Data Entry'!L728),NA(),"OK"))</f>
        <v>#N/A</v>
      </c>
      <c r="M728" s="46" t="e">
        <f>IF(AND(NOT(ISBLANK('Case Data Entry'!M728)),ISNA(VLOOKUP('Case Data Entry'!M728,'DO NOT USE_Shared Picklist'!$L$3:$L$81,1,FALSE))),"Please select a value from the drop-down menu",IF('DO NOT USE_Case Formulas'!A728,"OK",NA()))</f>
        <v>#N/A</v>
      </c>
      <c r="N728" s="46" t="e">
        <f>IF(AND(NOT(ISBLANK('Case Data Entry'!N728)),ISNA(VLOOKUP('Case Data Entry'!N728,'DO NOT USE_Shared Picklist'!$I$3:$I$5,1,FALSE))),"Please select a value from the drop-down menu",IF('DO NOT USE_Case Formulas'!A728,"OK",NA()))</f>
        <v>#N/A</v>
      </c>
      <c r="O728" s="46" t="e">
        <f>IF(AND(NOT(ISBLANK('Case Data Entry'!O728)),ISNA(VLOOKUP('Case Data Entry'!O728,'DO NOT USE_Shared Picklist'!$E$3:$E$10,1,FALSE))),"Please select a value from the drop-down menu",IF('DO NOT USE_Case Formulas'!A728,"OK",NA()))</f>
        <v>#N/A</v>
      </c>
      <c r="P728" s="46" t="e">
        <f>IF(AND(NOT(ISBLANK('Case Data Entry'!P728)),ISNA(VLOOKUP('Case Data Entry'!P728,'DO NOT USE_Shared Picklist'!$W$3:$W$9,1,FALSE))),"Please select a value from the drop-down menu",IF('DO NOT USE_Case Formulas'!A728,"OK",NA()))</f>
        <v>#N/A</v>
      </c>
      <c r="Q728" s="46" t="e">
        <f>IF(AND(NOT(ISBLANK('Case Data Entry'!Q728)),ISNA(VLOOKUP('Case Data Entry'!Q728,'DO NOT USE_Shared Picklist'!$W$3:$W$9,1,FALSE))),"Please select a value from the drop-down menu",IF('DO NOT USE_Case Formulas'!A728,"OK",NA()))</f>
        <v>#N/A</v>
      </c>
      <c r="R728" s="46" t="e">
        <f>IF(AND(NOT(ISBLANK('Case Data Entry'!R728)),ISNA(VLOOKUP('Case Data Entry'!R728,'DO NOT USE_Shared Picklist'!$V$3:$V$7,1,FALSE))),"Please select a value from the drop-down menu",IF('DO NOT USE_Case Formulas'!A728,"OK",NA()))</f>
        <v>#N/A</v>
      </c>
      <c r="S728" s="46" t="e">
        <f>IF(LEN('Case Data Entry'!S728)&gt;255,"Work Area/Department must be less than 255 characters",IF('DO NOT USE_Case Formulas'!A728,"OK",NA()))</f>
        <v>#N/A</v>
      </c>
      <c r="T728" s="46" t="e">
        <f>IF(AND(NOT(ISBLANK('Case Data Entry'!T728)),NOT(ISNUMBER('Case Data Entry'!T728))),"Please enter a valid number.",IF('DO NOT USE_Case Formulas'!A728,"OK",NA()))</f>
        <v>#N/A</v>
      </c>
      <c r="U728" s="46" t="e">
        <f>IF(AND('DO NOT USE_Case Formulas'!A728,ISBLANK('Case Data Entry'!U728)),"Has this person had symptoms? is required",IF(AND(NOT(ISBLANK('Case Data Entry'!U728)),ISNA(VLOOKUP('Case Data Entry'!U728,'DO NOT USE_Shared Picklist'!$D$3:$D$5,1,FALSE))),"Please select a value from the drop-down menu",IF('DO NOT USE_Case Formulas'!A728,"OK",NA())))</f>
        <v>#N/A</v>
      </c>
      <c r="V728" s="46" t="e">
        <f>IF(AND('Case Data Entry'!U728='DO NOT USE_Shared Picklist'!$D$3,ISBLANK('Case Data Entry'!V728)),"If yes, when did the symptoms start? is required if Has this person had symptoms? is Yes",IF('DO NOT USE_Case Formulas'!A728,"OK",NA()))</f>
        <v>#N/A</v>
      </c>
      <c r="W728" s="46" t="e">
        <f>IF(AND(NOT(ISBLANK('Case Data Entry'!W728)),ISNA(VLOOKUP('Case Data Entry'!W728,'DO NOT USE_Shared Picklist'!$G$3:$G$5,1,FALSE))),"Please select a value from the drop-down menu",IF('DO NOT USE_Case Formulas'!A728,"OK",NA()))</f>
        <v>#N/A</v>
      </c>
      <c r="X728" s="46"/>
      <c r="Y728" s="46" t="e">
        <f ca="1">IF('Case Data Entry'!Y728&gt;'DO NOT USE_Shared Picklist'!$C$3,"Date Entity Notified of Positive Test cannot be a future date",IF('DO NOT USE_Case Formulas'!A728,"OK",NA()))</f>
        <v>#N/A</v>
      </c>
      <c r="Z728" s="46" t="e">
        <f ca="1">IF('Case Data Entry'!Z728&gt;'DO NOT USE_Shared Picklist'!$C$3,"Test Date cannot be a future date",IF('DO NOT USE_Case Formulas'!A728,"OK",NA()))</f>
        <v>#N/A</v>
      </c>
      <c r="AA728" s="46" t="e">
        <f>IF(AND(NOT(ISBLANK('Case Data Entry'!AA728)),ISNA(VLOOKUP('Case Data Entry'!AA728,'DO NOT USE_Shared Picklist'!$R$3:$R$7,1,FALSE))),"Please select a value from the drop-down menu",IF('DO NOT USE_Case Formulas'!A728,"OK",NA()))</f>
        <v>#N/A</v>
      </c>
      <c r="AB728" s="46" t="e">
        <f>IF(AND(NOT(ISBLANK('Case Data Entry'!AB728)),ISNA(VLOOKUP('Case Data Entry'!AB728,'DO NOT USE_Shared Picklist'!$Q$3:$Q$8,1,FALSE))),"Please select a value from the drop-down menu",IF('DO NOT USE_Case Formulas'!A728,"OK",NA()))</f>
        <v>#N/A</v>
      </c>
    </row>
    <row r="729" spans="1:28" x14ac:dyDescent="0.25">
      <c r="A729" s="45" t="e">
        <f>IF('DO NOT USE_Case Formulas'!A729,IF('DO NOT USE_Case Formulas'!B729,"Not all required fields are completed","OK"),NA())</f>
        <v>#N/A</v>
      </c>
      <c r="B729" s="46" t="e">
        <f>IF(AND('DO NOT USE_Case Formulas'!A729,ISBLANK('Case Data Entry'!B729)),"First Name is required",IF(NOT(ISBLANK('Case Data Entry'!B729)),"OK",NA()))</f>
        <v>#N/A</v>
      </c>
      <c r="C729" s="46" t="e">
        <f>IF(AND('DO NOT USE_Case Formulas'!A729,ISBLANK('Case Data Entry'!C729)),"Last Name is required",IF(NOT(ISBLANK('Case Data Entry'!C729)),"OK",NA()))</f>
        <v>#N/A</v>
      </c>
      <c r="D729" s="46" t="e">
        <f>IF(AND('DO NOT USE_Case Formulas'!A729,ISBLANK('Case Data Entry'!D729)),"Birthdate is required",IF(NOT(ISBLANK('Case Data Entry'!D729)),"OK",NA()))</f>
        <v>#N/A</v>
      </c>
      <c r="E729" s="46" t="e">
        <f>IF(AND('DO NOT USE_Case Formulas'!A729,ISBLANK('Case Data Entry'!E729)),"Mobile Phone is required",IF(NOT(ISBLANK('Case Data Entry'!E729)),IF(AND(ISNUMBER(VALUE('Case Data Entry'!E729)),LEFT('Case Data Entry'!E729,1)&lt;&gt;"1",LEN('Case Data Entry'!E729)=10),"OK","Phone number must be valid format"),NA()))</f>
        <v>#N/A</v>
      </c>
      <c r="F729" s="46" t="e">
        <f>IF(AND('DO NOT USE_Case Formulas'!A729,ISBLANK('Case Data Entry'!F729)),"Home Street Address is required",IF(LEN('Case Data Entry'!F729)&gt;255,"Home Street Address must be less than 255 characters",IF('DO NOT USE_Case Formulas'!A729,"OK",NA())))</f>
        <v>#N/A</v>
      </c>
      <c r="G729" s="46" t="e">
        <f>IF(AND('DO NOT USE_Case Formulas'!A729,ISBLANK('Case Data Entry'!G729)),"City is required",IF(LEN('Case Data Entry'!G729)&gt;40,"City must be less than 40 characters",IF('DO NOT USE_Case Formulas'!A729,"OK",NA())))</f>
        <v>#N/A</v>
      </c>
      <c r="H729" s="46" t="e">
        <f>IF(AND('DO NOT USE_Case Formulas'!A729,ISBLANK('Case Data Entry'!H729)),"State is required",IF(AND(NOT(ISBLANK('Case Data Entry'!H729)),ISNA(VLOOKUP('Case Data Entry'!H729,'DO NOT USE_Shared Picklist'!$P$3:$P$52,1,FALSE))),"Please select a value from the drop-down menu",IF('DO NOT USE_Case Formulas'!A729,"OK",NA())))</f>
        <v>#N/A</v>
      </c>
      <c r="I729" s="46" t="e">
        <f>IF(AND('DO NOT USE_Case Formulas'!A729,ISBLANK('Case Data Entry'!I729)),"Zip is required",IF(ISBLANK('Case Data Entry'!I729),NA(),"OK"))</f>
        <v>#N/A</v>
      </c>
      <c r="J729" s="46" t="e">
        <f>IF(AND('DO NOT USE_Case Formulas'!A729,ISBLANK('Case Data Entry'!J729)),"Occupation/Job Title is required",IF(NOT(ISBLANK('Case Data Entry'!J729)),"OK",NA()))</f>
        <v>#N/A</v>
      </c>
      <c r="K729" s="46" t="e">
        <f>IF('DO NOT USE_Case Formulas'!A729,IF(ISBLANK('Case Data Entry'!K729),"Last Date On Site is required","OK"),NA())</f>
        <v>#N/A</v>
      </c>
      <c r="L729" s="46" t="e">
        <f>IF(AND('DO NOT USE_Case Formulas'!A729,ISBLANK('Case Data Entry'!L729)),"Specific Place in the Location is required",IF(ISBLANK('Case Data Entry'!L729),NA(),"OK"))</f>
        <v>#N/A</v>
      </c>
      <c r="M729" s="46" t="e">
        <f>IF(AND(NOT(ISBLANK('Case Data Entry'!M729)),ISNA(VLOOKUP('Case Data Entry'!M729,'DO NOT USE_Shared Picklist'!$L$3:$L$81,1,FALSE))),"Please select a value from the drop-down menu",IF('DO NOT USE_Case Formulas'!A729,"OK",NA()))</f>
        <v>#N/A</v>
      </c>
      <c r="N729" s="46" t="e">
        <f>IF(AND(NOT(ISBLANK('Case Data Entry'!N729)),ISNA(VLOOKUP('Case Data Entry'!N729,'DO NOT USE_Shared Picklist'!$I$3:$I$5,1,FALSE))),"Please select a value from the drop-down menu",IF('DO NOT USE_Case Formulas'!A729,"OK",NA()))</f>
        <v>#N/A</v>
      </c>
      <c r="O729" s="46" t="e">
        <f>IF(AND(NOT(ISBLANK('Case Data Entry'!O729)),ISNA(VLOOKUP('Case Data Entry'!O729,'DO NOT USE_Shared Picklist'!$E$3:$E$10,1,FALSE))),"Please select a value from the drop-down menu",IF('DO NOT USE_Case Formulas'!A729,"OK",NA()))</f>
        <v>#N/A</v>
      </c>
      <c r="P729" s="46" t="e">
        <f>IF(AND(NOT(ISBLANK('Case Data Entry'!P729)),ISNA(VLOOKUP('Case Data Entry'!P729,'DO NOT USE_Shared Picklist'!$W$3:$W$9,1,FALSE))),"Please select a value from the drop-down menu",IF('DO NOT USE_Case Formulas'!A729,"OK",NA()))</f>
        <v>#N/A</v>
      </c>
      <c r="Q729" s="46" t="e">
        <f>IF(AND(NOT(ISBLANK('Case Data Entry'!Q729)),ISNA(VLOOKUP('Case Data Entry'!Q729,'DO NOT USE_Shared Picklist'!$W$3:$W$9,1,FALSE))),"Please select a value from the drop-down menu",IF('DO NOT USE_Case Formulas'!A729,"OK",NA()))</f>
        <v>#N/A</v>
      </c>
      <c r="R729" s="46" t="e">
        <f>IF(AND(NOT(ISBLANK('Case Data Entry'!R729)),ISNA(VLOOKUP('Case Data Entry'!R729,'DO NOT USE_Shared Picklist'!$V$3:$V$7,1,FALSE))),"Please select a value from the drop-down menu",IF('DO NOT USE_Case Formulas'!A729,"OK",NA()))</f>
        <v>#N/A</v>
      </c>
      <c r="S729" s="46" t="e">
        <f>IF(LEN('Case Data Entry'!S729)&gt;255,"Work Area/Department must be less than 255 characters",IF('DO NOT USE_Case Formulas'!A729,"OK",NA()))</f>
        <v>#N/A</v>
      </c>
      <c r="T729" s="46" t="e">
        <f>IF(AND(NOT(ISBLANK('Case Data Entry'!T729)),NOT(ISNUMBER('Case Data Entry'!T729))),"Please enter a valid number.",IF('DO NOT USE_Case Formulas'!A729,"OK",NA()))</f>
        <v>#N/A</v>
      </c>
      <c r="U729" s="46" t="e">
        <f>IF(AND('DO NOT USE_Case Formulas'!A729,ISBLANK('Case Data Entry'!U729)),"Has this person had symptoms? is required",IF(AND(NOT(ISBLANK('Case Data Entry'!U729)),ISNA(VLOOKUP('Case Data Entry'!U729,'DO NOT USE_Shared Picklist'!$D$3:$D$5,1,FALSE))),"Please select a value from the drop-down menu",IF('DO NOT USE_Case Formulas'!A729,"OK",NA())))</f>
        <v>#N/A</v>
      </c>
      <c r="V729" s="46" t="e">
        <f>IF(AND('Case Data Entry'!U729='DO NOT USE_Shared Picklist'!$D$3,ISBLANK('Case Data Entry'!V729)),"If yes, when did the symptoms start? is required if Has this person had symptoms? is Yes",IF('DO NOT USE_Case Formulas'!A729,"OK",NA()))</f>
        <v>#N/A</v>
      </c>
      <c r="W729" s="46" t="e">
        <f>IF(AND(NOT(ISBLANK('Case Data Entry'!W729)),ISNA(VLOOKUP('Case Data Entry'!W729,'DO NOT USE_Shared Picklist'!$G$3:$G$5,1,FALSE))),"Please select a value from the drop-down menu",IF('DO NOT USE_Case Formulas'!A729,"OK",NA()))</f>
        <v>#N/A</v>
      </c>
      <c r="X729" s="46"/>
      <c r="Y729" s="46" t="e">
        <f ca="1">IF('Case Data Entry'!Y729&gt;'DO NOT USE_Shared Picklist'!$C$3,"Date Entity Notified of Positive Test cannot be a future date",IF('DO NOT USE_Case Formulas'!A729,"OK",NA()))</f>
        <v>#N/A</v>
      </c>
      <c r="Z729" s="46" t="e">
        <f ca="1">IF('Case Data Entry'!Z729&gt;'DO NOT USE_Shared Picklist'!$C$3,"Test Date cannot be a future date",IF('DO NOT USE_Case Formulas'!A729,"OK",NA()))</f>
        <v>#N/A</v>
      </c>
      <c r="AA729" s="46" t="e">
        <f>IF(AND(NOT(ISBLANK('Case Data Entry'!AA729)),ISNA(VLOOKUP('Case Data Entry'!AA729,'DO NOT USE_Shared Picklist'!$R$3:$R$7,1,FALSE))),"Please select a value from the drop-down menu",IF('DO NOT USE_Case Formulas'!A729,"OK",NA()))</f>
        <v>#N/A</v>
      </c>
      <c r="AB729" s="46" t="e">
        <f>IF(AND(NOT(ISBLANK('Case Data Entry'!AB729)),ISNA(VLOOKUP('Case Data Entry'!AB729,'DO NOT USE_Shared Picklist'!$Q$3:$Q$8,1,FALSE))),"Please select a value from the drop-down menu",IF('DO NOT USE_Case Formulas'!A729,"OK",NA()))</f>
        <v>#N/A</v>
      </c>
    </row>
    <row r="730" spans="1:28" x14ac:dyDescent="0.25">
      <c r="A730" s="45" t="e">
        <f>IF('DO NOT USE_Case Formulas'!A730,IF('DO NOT USE_Case Formulas'!B730,"Not all required fields are completed","OK"),NA())</f>
        <v>#N/A</v>
      </c>
      <c r="B730" s="46" t="e">
        <f>IF(AND('DO NOT USE_Case Formulas'!A730,ISBLANK('Case Data Entry'!B730)),"First Name is required",IF(NOT(ISBLANK('Case Data Entry'!B730)),"OK",NA()))</f>
        <v>#N/A</v>
      </c>
      <c r="C730" s="46" t="e">
        <f>IF(AND('DO NOT USE_Case Formulas'!A730,ISBLANK('Case Data Entry'!C730)),"Last Name is required",IF(NOT(ISBLANK('Case Data Entry'!C730)),"OK",NA()))</f>
        <v>#N/A</v>
      </c>
      <c r="D730" s="46" t="e">
        <f>IF(AND('DO NOT USE_Case Formulas'!A730,ISBLANK('Case Data Entry'!D730)),"Birthdate is required",IF(NOT(ISBLANK('Case Data Entry'!D730)),"OK",NA()))</f>
        <v>#N/A</v>
      </c>
      <c r="E730" s="46" t="e">
        <f>IF(AND('DO NOT USE_Case Formulas'!A730,ISBLANK('Case Data Entry'!E730)),"Mobile Phone is required",IF(NOT(ISBLANK('Case Data Entry'!E730)),IF(AND(ISNUMBER(VALUE('Case Data Entry'!E730)),LEFT('Case Data Entry'!E730,1)&lt;&gt;"1",LEN('Case Data Entry'!E730)=10),"OK","Phone number must be valid format"),NA()))</f>
        <v>#N/A</v>
      </c>
      <c r="F730" s="46" t="e">
        <f>IF(AND('DO NOT USE_Case Formulas'!A730,ISBLANK('Case Data Entry'!F730)),"Home Street Address is required",IF(LEN('Case Data Entry'!F730)&gt;255,"Home Street Address must be less than 255 characters",IF('DO NOT USE_Case Formulas'!A730,"OK",NA())))</f>
        <v>#N/A</v>
      </c>
      <c r="G730" s="46" t="e">
        <f>IF(AND('DO NOT USE_Case Formulas'!A730,ISBLANK('Case Data Entry'!G730)),"City is required",IF(LEN('Case Data Entry'!G730)&gt;40,"City must be less than 40 characters",IF('DO NOT USE_Case Formulas'!A730,"OK",NA())))</f>
        <v>#N/A</v>
      </c>
      <c r="H730" s="46" t="e">
        <f>IF(AND('DO NOT USE_Case Formulas'!A730,ISBLANK('Case Data Entry'!H730)),"State is required",IF(AND(NOT(ISBLANK('Case Data Entry'!H730)),ISNA(VLOOKUP('Case Data Entry'!H730,'DO NOT USE_Shared Picklist'!$P$3:$P$52,1,FALSE))),"Please select a value from the drop-down menu",IF('DO NOT USE_Case Formulas'!A730,"OK",NA())))</f>
        <v>#N/A</v>
      </c>
      <c r="I730" s="46" t="e">
        <f>IF(AND('DO NOT USE_Case Formulas'!A730,ISBLANK('Case Data Entry'!I730)),"Zip is required",IF(ISBLANK('Case Data Entry'!I730),NA(),"OK"))</f>
        <v>#N/A</v>
      </c>
      <c r="J730" s="46" t="e">
        <f>IF(AND('DO NOT USE_Case Formulas'!A730,ISBLANK('Case Data Entry'!J730)),"Occupation/Job Title is required",IF(NOT(ISBLANK('Case Data Entry'!J730)),"OK",NA()))</f>
        <v>#N/A</v>
      </c>
      <c r="K730" s="46" t="e">
        <f>IF('DO NOT USE_Case Formulas'!A730,IF(ISBLANK('Case Data Entry'!K730),"Last Date On Site is required","OK"),NA())</f>
        <v>#N/A</v>
      </c>
      <c r="L730" s="46" t="e">
        <f>IF(AND('DO NOT USE_Case Formulas'!A730,ISBLANK('Case Data Entry'!L730)),"Specific Place in the Location is required",IF(ISBLANK('Case Data Entry'!L730),NA(),"OK"))</f>
        <v>#N/A</v>
      </c>
      <c r="M730" s="46" t="e">
        <f>IF(AND(NOT(ISBLANK('Case Data Entry'!M730)),ISNA(VLOOKUP('Case Data Entry'!M730,'DO NOT USE_Shared Picklist'!$L$3:$L$81,1,FALSE))),"Please select a value from the drop-down menu",IF('DO NOT USE_Case Formulas'!A730,"OK",NA()))</f>
        <v>#N/A</v>
      </c>
      <c r="N730" s="46" t="e">
        <f>IF(AND(NOT(ISBLANK('Case Data Entry'!N730)),ISNA(VLOOKUP('Case Data Entry'!N730,'DO NOT USE_Shared Picklist'!$I$3:$I$5,1,FALSE))),"Please select a value from the drop-down menu",IF('DO NOT USE_Case Formulas'!A730,"OK",NA()))</f>
        <v>#N/A</v>
      </c>
      <c r="O730" s="46" t="e">
        <f>IF(AND(NOT(ISBLANK('Case Data Entry'!O730)),ISNA(VLOOKUP('Case Data Entry'!O730,'DO NOT USE_Shared Picklist'!$E$3:$E$10,1,FALSE))),"Please select a value from the drop-down menu",IF('DO NOT USE_Case Formulas'!A730,"OK",NA()))</f>
        <v>#N/A</v>
      </c>
      <c r="P730" s="46" t="e">
        <f>IF(AND(NOT(ISBLANK('Case Data Entry'!P730)),ISNA(VLOOKUP('Case Data Entry'!P730,'DO NOT USE_Shared Picklist'!$W$3:$W$9,1,FALSE))),"Please select a value from the drop-down menu",IF('DO NOT USE_Case Formulas'!A730,"OK",NA()))</f>
        <v>#N/A</v>
      </c>
      <c r="Q730" s="46" t="e">
        <f>IF(AND(NOT(ISBLANK('Case Data Entry'!Q730)),ISNA(VLOOKUP('Case Data Entry'!Q730,'DO NOT USE_Shared Picklist'!$W$3:$W$9,1,FALSE))),"Please select a value from the drop-down menu",IF('DO NOT USE_Case Formulas'!A730,"OK",NA()))</f>
        <v>#N/A</v>
      </c>
      <c r="R730" s="46" t="e">
        <f>IF(AND(NOT(ISBLANK('Case Data Entry'!R730)),ISNA(VLOOKUP('Case Data Entry'!R730,'DO NOT USE_Shared Picklist'!$V$3:$V$7,1,FALSE))),"Please select a value from the drop-down menu",IF('DO NOT USE_Case Formulas'!A730,"OK",NA()))</f>
        <v>#N/A</v>
      </c>
      <c r="S730" s="46" t="e">
        <f>IF(LEN('Case Data Entry'!S730)&gt;255,"Work Area/Department must be less than 255 characters",IF('DO NOT USE_Case Formulas'!A730,"OK",NA()))</f>
        <v>#N/A</v>
      </c>
      <c r="T730" s="46" t="e">
        <f>IF(AND(NOT(ISBLANK('Case Data Entry'!T730)),NOT(ISNUMBER('Case Data Entry'!T730))),"Please enter a valid number.",IF('DO NOT USE_Case Formulas'!A730,"OK",NA()))</f>
        <v>#N/A</v>
      </c>
      <c r="U730" s="46" t="e">
        <f>IF(AND('DO NOT USE_Case Formulas'!A730,ISBLANK('Case Data Entry'!U730)),"Has this person had symptoms? is required",IF(AND(NOT(ISBLANK('Case Data Entry'!U730)),ISNA(VLOOKUP('Case Data Entry'!U730,'DO NOT USE_Shared Picklist'!$D$3:$D$5,1,FALSE))),"Please select a value from the drop-down menu",IF('DO NOT USE_Case Formulas'!A730,"OK",NA())))</f>
        <v>#N/A</v>
      </c>
      <c r="V730" s="46" t="e">
        <f>IF(AND('Case Data Entry'!U730='DO NOT USE_Shared Picklist'!$D$3,ISBLANK('Case Data Entry'!V730)),"If yes, when did the symptoms start? is required if Has this person had symptoms? is Yes",IF('DO NOT USE_Case Formulas'!A730,"OK",NA()))</f>
        <v>#N/A</v>
      </c>
      <c r="W730" s="46" t="e">
        <f>IF(AND(NOT(ISBLANK('Case Data Entry'!W730)),ISNA(VLOOKUP('Case Data Entry'!W730,'DO NOT USE_Shared Picklist'!$G$3:$G$5,1,FALSE))),"Please select a value from the drop-down menu",IF('DO NOT USE_Case Formulas'!A730,"OK",NA()))</f>
        <v>#N/A</v>
      </c>
      <c r="X730" s="46"/>
      <c r="Y730" s="46" t="e">
        <f ca="1">IF('Case Data Entry'!Y730&gt;'DO NOT USE_Shared Picklist'!$C$3,"Date Entity Notified of Positive Test cannot be a future date",IF('DO NOT USE_Case Formulas'!A730,"OK",NA()))</f>
        <v>#N/A</v>
      </c>
      <c r="Z730" s="46" t="e">
        <f ca="1">IF('Case Data Entry'!Z730&gt;'DO NOT USE_Shared Picklist'!$C$3,"Test Date cannot be a future date",IF('DO NOT USE_Case Formulas'!A730,"OK",NA()))</f>
        <v>#N/A</v>
      </c>
      <c r="AA730" s="46" t="e">
        <f>IF(AND(NOT(ISBLANK('Case Data Entry'!AA730)),ISNA(VLOOKUP('Case Data Entry'!AA730,'DO NOT USE_Shared Picklist'!$R$3:$R$7,1,FALSE))),"Please select a value from the drop-down menu",IF('DO NOT USE_Case Formulas'!A730,"OK",NA()))</f>
        <v>#N/A</v>
      </c>
      <c r="AB730" s="46" t="e">
        <f>IF(AND(NOT(ISBLANK('Case Data Entry'!AB730)),ISNA(VLOOKUP('Case Data Entry'!AB730,'DO NOT USE_Shared Picklist'!$Q$3:$Q$8,1,FALSE))),"Please select a value from the drop-down menu",IF('DO NOT USE_Case Formulas'!A730,"OK",NA()))</f>
        <v>#N/A</v>
      </c>
    </row>
    <row r="731" spans="1:28" x14ac:dyDescent="0.25">
      <c r="A731" s="45" t="e">
        <f>IF('DO NOT USE_Case Formulas'!A731,IF('DO NOT USE_Case Formulas'!B731,"Not all required fields are completed","OK"),NA())</f>
        <v>#N/A</v>
      </c>
      <c r="B731" s="46" t="e">
        <f>IF(AND('DO NOT USE_Case Formulas'!A731,ISBLANK('Case Data Entry'!B731)),"First Name is required",IF(NOT(ISBLANK('Case Data Entry'!B731)),"OK",NA()))</f>
        <v>#N/A</v>
      </c>
      <c r="C731" s="46" t="e">
        <f>IF(AND('DO NOT USE_Case Formulas'!A731,ISBLANK('Case Data Entry'!C731)),"Last Name is required",IF(NOT(ISBLANK('Case Data Entry'!C731)),"OK",NA()))</f>
        <v>#N/A</v>
      </c>
      <c r="D731" s="46" t="e">
        <f>IF(AND('DO NOT USE_Case Formulas'!A731,ISBLANK('Case Data Entry'!D731)),"Birthdate is required",IF(NOT(ISBLANK('Case Data Entry'!D731)),"OK",NA()))</f>
        <v>#N/A</v>
      </c>
      <c r="E731" s="46" t="e">
        <f>IF(AND('DO NOT USE_Case Formulas'!A731,ISBLANK('Case Data Entry'!E731)),"Mobile Phone is required",IF(NOT(ISBLANK('Case Data Entry'!E731)),IF(AND(ISNUMBER(VALUE('Case Data Entry'!E731)),LEFT('Case Data Entry'!E731,1)&lt;&gt;"1",LEN('Case Data Entry'!E731)=10),"OK","Phone number must be valid format"),NA()))</f>
        <v>#N/A</v>
      </c>
      <c r="F731" s="46" t="e">
        <f>IF(AND('DO NOT USE_Case Formulas'!A731,ISBLANK('Case Data Entry'!F731)),"Home Street Address is required",IF(LEN('Case Data Entry'!F731)&gt;255,"Home Street Address must be less than 255 characters",IF('DO NOT USE_Case Formulas'!A731,"OK",NA())))</f>
        <v>#N/A</v>
      </c>
      <c r="G731" s="46" t="e">
        <f>IF(AND('DO NOT USE_Case Formulas'!A731,ISBLANK('Case Data Entry'!G731)),"City is required",IF(LEN('Case Data Entry'!G731)&gt;40,"City must be less than 40 characters",IF('DO NOT USE_Case Formulas'!A731,"OK",NA())))</f>
        <v>#N/A</v>
      </c>
      <c r="H731" s="46" t="e">
        <f>IF(AND('DO NOT USE_Case Formulas'!A731,ISBLANK('Case Data Entry'!H731)),"State is required",IF(AND(NOT(ISBLANK('Case Data Entry'!H731)),ISNA(VLOOKUP('Case Data Entry'!H731,'DO NOT USE_Shared Picklist'!$P$3:$P$52,1,FALSE))),"Please select a value from the drop-down menu",IF('DO NOT USE_Case Formulas'!A731,"OK",NA())))</f>
        <v>#N/A</v>
      </c>
      <c r="I731" s="46" t="e">
        <f>IF(AND('DO NOT USE_Case Formulas'!A731,ISBLANK('Case Data Entry'!I731)),"Zip is required",IF(ISBLANK('Case Data Entry'!I731),NA(),"OK"))</f>
        <v>#N/A</v>
      </c>
      <c r="J731" s="46" t="e">
        <f>IF(AND('DO NOT USE_Case Formulas'!A731,ISBLANK('Case Data Entry'!J731)),"Occupation/Job Title is required",IF(NOT(ISBLANK('Case Data Entry'!J731)),"OK",NA()))</f>
        <v>#N/A</v>
      </c>
      <c r="K731" s="46" t="e">
        <f>IF('DO NOT USE_Case Formulas'!A731,IF(ISBLANK('Case Data Entry'!K731),"Last Date On Site is required","OK"),NA())</f>
        <v>#N/A</v>
      </c>
      <c r="L731" s="46" t="e">
        <f>IF(AND('DO NOT USE_Case Formulas'!A731,ISBLANK('Case Data Entry'!L731)),"Specific Place in the Location is required",IF(ISBLANK('Case Data Entry'!L731),NA(),"OK"))</f>
        <v>#N/A</v>
      </c>
      <c r="M731" s="46" t="e">
        <f>IF(AND(NOT(ISBLANK('Case Data Entry'!M731)),ISNA(VLOOKUP('Case Data Entry'!M731,'DO NOT USE_Shared Picklist'!$L$3:$L$81,1,FALSE))),"Please select a value from the drop-down menu",IF('DO NOT USE_Case Formulas'!A731,"OK",NA()))</f>
        <v>#N/A</v>
      </c>
      <c r="N731" s="46" t="e">
        <f>IF(AND(NOT(ISBLANK('Case Data Entry'!N731)),ISNA(VLOOKUP('Case Data Entry'!N731,'DO NOT USE_Shared Picklist'!$I$3:$I$5,1,FALSE))),"Please select a value from the drop-down menu",IF('DO NOT USE_Case Formulas'!A731,"OK",NA()))</f>
        <v>#N/A</v>
      </c>
      <c r="O731" s="46" t="e">
        <f>IF(AND(NOT(ISBLANK('Case Data Entry'!O731)),ISNA(VLOOKUP('Case Data Entry'!O731,'DO NOT USE_Shared Picklist'!$E$3:$E$10,1,FALSE))),"Please select a value from the drop-down menu",IF('DO NOT USE_Case Formulas'!A731,"OK",NA()))</f>
        <v>#N/A</v>
      </c>
      <c r="P731" s="46" t="e">
        <f>IF(AND(NOT(ISBLANK('Case Data Entry'!P731)),ISNA(VLOOKUP('Case Data Entry'!P731,'DO NOT USE_Shared Picklist'!$W$3:$W$9,1,FALSE))),"Please select a value from the drop-down menu",IF('DO NOT USE_Case Formulas'!A731,"OK",NA()))</f>
        <v>#N/A</v>
      </c>
      <c r="Q731" s="46" t="e">
        <f>IF(AND(NOT(ISBLANK('Case Data Entry'!Q731)),ISNA(VLOOKUP('Case Data Entry'!Q731,'DO NOT USE_Shared Picklist'!$W$3:$W$9,1,FALSE))),"Please select a value from the drop-down menu",IF('DO NOT USE_Case Formulas'!A731,"OK",NA()))</f>
        <v>#N/A</v>
      </c>
      <c r="R731" s="46" t="e">
        <f>IF(AND(NOT(ISBLANK('Case Data Entry'!R731)),ISNA(VLOOKUP('Case Data Entry'!R731,'DO NOT USE_Shared Picklist'!$V$3:$V$7,1,FALSE))),"Please select a value from the drop-down menu",IF('DO NOT USE_Case Formulas'!A731,"OK",NA()))</f>
        <v>#N/A</v>
      </c>
      <c r="S731" s="46" t="e">
        <f>IF(LEN('Case Data Entry'!S731)&gt;255,"Work Area/Department must be less than 255 characters",IF('DO NOT USE_Case Formulas'!A731,"OK",NA()))</f>
        <v>#N/A</v>
      </c>
      <c r="T731" s="46" t="e">
        <f>IF(AND(NOT(ISBLANK('Case Data Entry'!T731)),NOT(ISNUMBER('Case Data Entry'!T731))),"Please enter a valid number.",IF('DO NOT USE_Case Formulas'!A731,"OK",NA()))</f>
        <v>#N/A</v>
      </c>
      <c r="U731" s="46" t="e">
        <f>IF(AND('DO NOT USE_Case Formulas'!A731,ISBLANK('Case Data Entry'!U731)),"Has this person had symptoms? is required",IF(AND(NOT(ISBLANK('Case Data Entry'!U731)),ISNA(VLOOKUP('Case Data Entry'!U731,'DO NOT USE_Shared Picklist'!$D$3:$D$5,1,FALSE))),"Please select a value from the drop-down menu",IF('DO NOT USE_Case Formulas'!A731,"OK",NA())))</f>
        <v>#N/A</v>
      </c>
      <c r="V731" s="46" t="e">
        <f>IF(AND('Case Data Entry'!U731='DO NOT USE_Shared Picklist'!$D$3,ISBLANK('Case Data Entry'!V731)),"If yes, when did the symptoms start? is required if Has this person had symptoms? is Yes",IF('DO NOT USE_Case Formulas'!A731,"OK",NA()))</f>
        <v>#N/A</v>
      </c>
      <c r="W731" s="46" t="e">
        <f>IF(AND(NOT(ISBLANK('Case Data Entry'!W731)),ISNA(VLOOKUP('Case Data Entry'!W731,'DO NOT USE_Shared Picklist'!$G$3:$G$5,1,FALSE))),"Please select a value from the drop-down menu",IF('DO NOT USE_Case Formulas'!A731,"OK",NA()))</f>
        <v>#N/A</v>
      </c>
      <c r="X731" s="46"/>
      <c r="Y731" s="46" t="e">
        <f ca="1">IF('Case Data Entry'!Y731&gt;'DO NOT USE_Shared Picklist'!$C$3,"Date Entity Notified of Positive Test cannot be a future date",IF('DO NOT USE_Case Formulas'!A731,"OK",NA()))</f>
        <v>#N/A</v>
      </c>
      <c r="Z731" s="46" t="e">
        <f ca="1">IF('Case Data Entry'!Z731&gt;'DO NOT USE_Shared Picklist'!$C$3,"Test Date cannot be a future date",IF('DO NOT USE_Case Formulas'!A731,"OK",NA()))</f>
        <v>#N/A</v>
      </c>
      <c r="AA731" s="46" t="e">
        <f>IF(AND(NOT(ISBLANK('Case Data Entry'!AA731)),ISNA(VLOOKUP('Case Data Entry'!AA731,'DO NOT USE_Shared Picklist'!$R$3:$R$7,1,FALSE))),"Please select a value from the drop-down menu",IF('DO NOT USE_Case Formulas'!A731,"OK",NA()))</f>
        <v>#N/A</v>
      </c>
      <c r="AB731" s="46" t="e">
        <f>IF(AND(NOT(ISBLANK('Case Data Entry'!AB731)),ISNA(VLOOKUP('Case Data Entry'!AB731,'DO NOT USE_Shared Picklist'!$Q$3:$Q$8,1,FALSE))),"Please select a value from the drop-down menu",IF('DO NOT USE_Case Formulas'!A731,"OK",NA()))</f>
        <v>#N/A</v>
      </c>
    </row>
    <row r="732" spans="1:28" x14ac:dyDescent="0.25">
      <c r="A732" s="45" t="e">
        <f>IF('DO NOT USE_Case Formulas'!A732,IF('DO NOT USE_Case Formulas'!B732,"Not all required fields are completed","OK"),NA())</f>
        <v>#N/A</v>
      </c>
      <c r="B732" s="46" t="e">
        <f>IF(AND('DO NOT USE_Case Formulas'!A732,ISBLANK('Case Data Entry'!B732)),"First Name is required",IF(NOT(ISBLANK('Case Data Entry'!B732)),"OK",NA()))</f>
        <v>#N/A</v>
      </c>
      <c r="C732" s="46" t="e">
        <f>IF(AND('DO NOT USE_Case Formulas'!A732,ISBLANK('Case Data Entry'!C732)),"Last Name is required",IF(NOT(ISBLANK('Case Data Entry'!C732)),"OK",NA()))</f>
        <v>#N/A</v>
      </c>
      <c r="D732" s="46" t="e">
        <f>IF(AND('DO NOT USE_Case Formulas'!A732,ISBLANK('Case Data Entry'!D732)),"Birthdate is required",IF(NOT(ISBLANK('Case Data Entry'!D732)),"OK",NA()))</f>
        <v>#N/A</v>
      </c>
      <c r="E732" s="46" t="e">
        <f>IF(AND('DO NOT USE_Case Formulas'!A732,ISBLANK('Case Data Entry'!E732)),"Mobile Phone is required",IF(NOT(ISBLANK('Case Data Entry'!E732)),IF(AND(ISNUMBER(VALUE('Case Data Entry'!E732)),LEFT('Case Data Entry'!E732,1)&lt;&gt;"1",LEN('Case Data Entry'!E732)=10),"OK","Phone number must be valid format"),NA()))</f>
        <v>#N/A</v>
      </c>
      <c r="F732" s="46" t="e">
        <f>IF(AND('DO NOT USE_Case Formulas'!A732,ISBLANK('Case Data Entry'!F732)),"Home Street Address is required",IF(LEN('Case Data Entry'!F732)&gt;255,"Home Street Address must be less than 255 characters",IF('DO NOT USE_Case Formulas'!A732,"OK",NA())))</f>
        <v>#N/A</v>
      </c>
      <c r="G732" s="46" t="e">
        <f>IF(AND('DO NOT USE_Case Formulas'!A732,ISBLANK('Case Data Entry'!G732)),"City is required",IF(LEN('Case Data Entry'!G732)&gt;40,"City must be less than 40 characters",IF('DO NOT USE_Case Formulas'!A732,"OK",NA())))</f>
        <v>#N/A</v>
      </c>
      <c r="H732" s="46" t="e">
        <f>IF(AND('DO NOT USE_Case Formulas'!A732,ISBLANK('Case Data Entry'!H732)),"State is required",IF(AND(NOT(ISBLANK('Case Data Entry'!H732)),ISNA(VLOOKUP('Case Data Entry'!H732,'DO NOT USE_Shared Picklist'!$P$3:$P$52,1,FALSE))),"Please select a value from the drop-down menu",IF('DO NOT USE_Case Formulas'!A732,"OK",NA())))</f>
        <v>#N/A</v>
      </c>
      <c r="I732" s="46" t="e">
        <f>IF(AND('DO NOT USE_Case Formulas'!A732,ISBLANK('Case Data Entry'!I732)),"Zip is required",IF(ISBLANK('Case Data Entry'!I732),NA(),"OK"))</f>
        <v>#N/A</v>
      </c>
      <c r="J732" s="46" t="e">
        <f>IF(AND('DO NOT USE_Case Formulas'!A732,ISBLANK('Case Data Entry'!J732)),"Occupation/Job Title is required",IF(NOT(ISBLANK('Case Data Entry'!J732)),"OK",NA()))</f>
        <v>#N/A</v>
      </c>
      <c r="K732" s="46" t="e">
        <f>IF('DO NOT USE_Case Formulas'!A732,IF(ISBLANK('Case Data Entry'!K732),"Last Date On Site is required","OK"),NA())</f>
        <v>#N/A</v>
      </c>
      <c r="L732" s="46" t="e">
        <f>IF(AND('DO NOT USE_Case Formulas'!A732,ISBLANK('Case Data Entry'!L732)),"Specific Place in the Location is required",IF(ISBLANK('Case Data Entry'!L732),NA(),"OK"))</f>
        <v>#N/A</v>
      </c>
      <c r="M732" s="46" t="e">
        <f>IF(AND(NOT(ISBLANK('Case Data Entry'!M732)),ISNA(VLOOKUP('Case Data Entry'!M732,'DO NOT USE_Shared Picklist'!$L$3:$L$81,1,FALSE))),"Please select a value from the drop-down menu",IF('DO NOT USE_Case Formulas'!A732,"OK",NA()))</f>
        <v>#N/A</v>
      </c>
      <c r="N732" s="46" t="e">
        <f>IF(AND(NOT(ISBLANK('Case Data Entry'!N732)),ISNA(VLOOKUP('Case Data Entry'!N732,'DO NOT USE_Shared Picklist'!$I$3:$I$5,1,FALSE))),"Please select a value from the drop-down menu",IF('DO NOT USE_Case Formulas'!A732,"OK",NA()))</f>
        <v>#N/A</v>
      </c>
      <c r="O732" s="46" t="e">
        <f>IF(AND(NOT(ISBLANK('Case Data Entry'!O732)),ISNA(VLOOKUP('Case Data Entry'!O732,'DO NOT USE_Shared Picklist'!$E$3:$E$10,1,FALSE))),"Please select a value from the drop-down menu",IF('DO NOT USE_Case Formulas'!A732,"OK",NA()))</f>
        <v>#N/A</v>
      </c>
      <c r="P732" s="46" t="e">
        <f>IF(AND(NOT(ISBLANK('Case Data Entry'!P732)),ISNA(VLOOKUP('Case Data Entry'!P732,'DO NOT USE_Shared Picklist'!$W$3:$W$9,1,FALSE))),"Please select a value from the drop-down menu",IF('DO NOT USE_Case Formulas'!A732,"OK",NA()))</f>
        <v>#N/A</v>
      </c>
      <c r="Q732" s="46" t="e">
        <f>IF(AND(NOT(ISBLANK('Case Data Entry'!Q732)),ISNA(VLOOKUP('Case Data Entry'!Q732,'DO NOT USE_Shared Picklist'!$W$3:$W$9,1,FALSE))),"Please select a value from the drop-down menu",IF('DO NOT USE_Case Formulas'!A732,"OK",NA()))</f>
        <v>#N/A</v>
      </c>
      <c r="R732" s="46" t="e">
        <f>IF(AND(NOT(ISBLANK('Case Data Entry'!R732)),ISNA(VLOOKUP('Case Data Entry'!R732,'DO NOT USE_Shared Picklist'!$V$3:$V$7,1,FALSE))),"Please select a value from the drop-down menu",IF('DO NOT USE_Case Formulas'!A732,"OK",NA()))</f>
        <v>#N/A</v>
      </c>
      <c r="S732" s="46" t="e">
        <f>IF(LEN('Case Data Entry'!S732)&gt;255,"Work Area/Department must be less than 255 characters",IF('DO NOT USE_Case Formulas'!A732,"OK",NA()))</f>
        <v>#N/A</v>
      </c>
      <c r="T732" s="46" t="e">
        <f>IF(AND(NOT(ISBLANK('Case Data Entry'!T732)),NOT(ISNUMBER('Case Data Entry'!T732))),"Please enter a valid number.",IF('DO NOT USE_Case Formulas'!A732,"OK",NA()))</f>
        <v>#N/A</v>
      </c>
      <c r="U732" s="46" t="e">
        <f>IF(AND('DO NOT USE_Case Formulas'!A732,ISBLANK('Case Data Entry'!U732)),"Has this person had symptoms? is required",IF(AND(NOT(ISBLANK('Case Data Entry'!U732)),ISNA(VLOOKUP('Case Data Entry'!U732,'DO NOT USE_Shared Picklist'!$D$3:$D$5,1,FALSE))),"Please select a value from the drop-down menu",IF('DO NOT USE_Case Formulas'!A732,"OK",NA())))</f>
        <v>#N/A</v>
      </c>
      <c r="V732" s="46" t="e">
        <f>IF(AND('Case Data Entry'!U732='DO NOT USE_Shared Picklist'!$D$3,ISBLANK('Case Data Entry'!V732)),"If yes, when did the symptoms start? is required if Has this person had symptoms? is Yes",IF('DO NOT USE_Case Formulas'!A732,"OK",NA()))</f>
        <v>#N/A</v>
      </c>
      <c r="W732" s="46" t="e">
        <f>IF(AND(NOT(ISBLANK('Case Data Entry'!W732)),ISNA(VLOOKUP('Case Data Entry'!W732,'DO NOT USE_Shared Picklist'!$G$3:$G$5,1,FALSE))),"Please select a value from the drop-down menu",IF('DO NOT USE_Case Formulas'!A732,"OK",NA()))</f>
        <v>#N/A</v>
      </c>
      <c r="X732" s="46"/>
      <c r="Y732" s="46" t="e">
        <f ca="1">IF('Case Data Entry'!Y732&gt;'DO NOT USE_Shared Picklist'!$C$3,"Date Entity Notified of Positive Test cannot be a future date",IF('DO NOT USE_Case Formulas'!A732,"OK",NA()))</f>
        <v>#N/A</v>
      </c>
      <c r="Z732" s="46" t="e">
        <f ca="1">IF('Case Data Entry'!Z732&gt;'DO NOT USE_Shared Picklist'!$C$3,"Test Date cannot be a future date",IF('DO NOT USE_Case Formulas'!A732,"OK",NA()))</f>
        <v>#N/A</v>
      </c>
      <c r="AA732" s="46" t="e">
        <f>IF(AND(NOT(ISBLANK('Case Data Entry'!AA732)),ISNA(VLOOKUP('Case Data Entry'!AA732,'DO NOT USE_Shared Picklist'!$R$3:$R$7,1,FALSE))),"Please select a value from the drop-down menu",IF('DO NOT USE_Case Formulas'!A732,"OK",NA()))</f>
        <v>#N/A</v>
      </c>
      <c r="AB732" s="46" t="e">
        <f>IF(AND(NOT(ISBLANK('Case Data Entry'!AB732)),ISNA(VLOOKUP('Case Data Entry'!AB732,'DO NOT USE_Shared Picklist'!$Q$3:$Q$8,1,FALSE))),"Please select a value from the drop-down menu",IF('DO NOT USE_Case Formulas'!A732,"OK",NA()))</f>
        <v>#N/A</v>
      </c>
    </row>
    <row r="733" spans="1:28" x14ac:dyDescent="0.25">
      <c r="A733" s="45" t="e">
        <f>IF('DO NOT USE_Case Formulas'!A733,IF('DO NOT USE_Case Formulas'!B733,"Not all required fields are completed","OK"),NA())</f>
        <v>#N/A</v>
      </c>
      <c r="B733" s="46" t="e">
        <f>IF(AND('DO NOT USE_Case Formulas'!A733,ISBLANK('Case Data Entry'!B733)),"First Name is required",IF(NOT(ISBLANK('Case Data Entry'!B733)),"OK",NA()))</f>
        <v>#N/A</v>
      </c>
      <c r="C733" s="46" t="e">
        <f>IF(AND('DO NOT USE_Case Formulas'!A733,ISBLANK('Case Data Entry'!C733)),"Last Name is required",IF(NOT(ISBLANK('Case Data Entry'!C733)),"OK",NA()))</f>
        <v>#N/A</v>
      </c>
      <c r="D733" s="46" t="e">
        <f>IF(AND('DO NOT USE_Case Formulas'!A733,ISBLANK('Case Data Entry'!D733)),"Birthdate is required",IF(NOT(ISBLANK('Case Data Entry'!D733)),"OK",NA()))</f>
        <v>#N/A</v>
      </c>
      <c r="E733" s="46" t="e">
        <f>IF(AND('DO NOT USE_Case Formulas'!A733,ISBLANK('Case Data Entry'!E733)),"Mobile Phone is required",IF(NOT(ISBLANK('Case Data Entry'!E733)),IF(AND(ISNUMBER(VALUE('Case Data Entry'!E733)),LEFT('Case Data Entry'!E733,1)&lt;&gt;"1",LEN('Case Data Entry'!E733)=10),"OK","Phone number must be valid format"),NA()))</f>
        <v>#N/A</v>
      </c>
      <c r="F733" s="46" t="e">
        <f>IF(AND('DO NOT USE_Case Formulas'!A733,ISBLANK('Case Data Entry'!F733)),"Home Street Address is required",IF(LEN('Case Data Entry'!F733)&gt;255,"Home Street Address must be less than 255 characters",IF('DO NOT USE_Case Formulas'!A733,"OK",NA())))</f>
        <v>#N/A</v>
      </c>
      <c r="G733" s="46" t="e">
        <f>IF(AND('DO NOT USE_Case Formulas'!A733,ISBLANK('Case Data Entry'!G733)),"City is required",IF(LEN('Case Data Entry'!G733)&gt;40,"City must be less than 40 characters",IF('DO NOT USE_Case Formulas'!A733,"OK",NA())))</f>
        <v>#N/A</v>
      </c>
      <c r="H733" s="46" t="e">
        <f>IF(AND('DO NOT USE_Case Formulas'!A733,ISBLANK('Case Data Entry'!H733)),"State is required",IF(AND(NOT(ISBLANK('Case Data Entry'!H733)),ISNA(VLOOKUP('Case Data Entry'!H733,'DO NOT USE_Shared Picklist'!$P$3:$P$52,1,FALSE))),"Please select a value from the drop-down menu",IF('DO NOT USE_Case Formulas'!A733,"OK",NA())))</f>
        <v>#N/A</v>
      </c>
      <c r="I733" s="46" t="e">
        <f>IF(AND('DO NOT USE_Case Formulas'!A733,ISBLANK('Case Data Entry'!I733)),"Zip is required",IF(ISBLANK('Case Data Entry'!I733),NA(),"OK"))</f>
        <v>#N/A</v>
      </c>
      <c r="J733" s="46" t="e">
        <f>IF(AND('DO NOT USE_Case Formulas'!A733,ISBLANK('Case Data Entry'!J733)),"Occupation/Job Title is required",IF(NOT(ISBLANK('Case Data Entry'!J733)),"OK",NA()))</f>
        <v>#N/A</v>
      </c>
      <c r="K733" s="46" t="e">
        <f>IF('DO NOT USE_Case Formulas'!A733,IF(ISBLANK('Case Data Entry'!K733),"Last Date On Site is required","OK"),NA())</f>
        <v>#N/A</v>
      </c>
      <c r="L733" s="46" t="e">
        <f>IF(AND('DO NOT USE_Case Formulas'!A733,ISBLANK('Case Data Entry'!L733)),"Specific Place in the Location is required",IF(ISBLANK('Case Data Entry'!L733),NA(),"OK"))</f>
        <v>#N/A</v>
      </c>
      <c r="M733" s="46" t="e">
        <f>IF(AND(NOT(ISBLANK('Case Data Entry'!M733)),ISNA(VLOOKUP('Case Data Entry'!M733,'DO NOT USE_Shared Picklist'!$L$3:$L$81,1,FALSE))),"Please select a value from the drop-down menu",IF('DO NOT USE_Case Formulas'!A733,"OK",NA()))</f>
        <v>#N/A</v>
      </c>
      <c r="N733" s="46" t="e">
        <f>IF(AND(NOT(ISBLANK('Case Data Entry'!N733)),ISNA(VLOOKUP('Case Data Entry'!N733,'DO NOT USE_Shared Picklist'!$I$3:$I$5,1,FALSE))),"Please select a value from the drop-down menu",IF('DO NOT USE_Case Formulas'!A733,"OK",NA()))</f>
        <v>#N/A</v>
      </c>
      <c r="O733" s="46" t="e">
        <f>IF(AND(NOT(ISBLANK('Case Data Entry'!O733)),ISNA(VLOOKUP('Case Data Entry'!O733,'DO NOT USE_Shared Picklist'!$E$3:$E$10,1,FALSE))),"Please select a value from the drop-down menu",IF('DO NOT USE_Case Formulas'!A733,"OK",NA()))</f>
        <v>#N/A</v>
      </c>
      <c r="P733" s="46" t="e">
        <f>IF(AND(NOT(ISBLANK('Case Data Entry'!P733)),ISNA(VLOOKUP('Case Data Entry'!P733,'DO NOT USE_Shared Picklist'!$W$3:$W$9,1,FALSE))),"Please select a value from the drop-down menu",IF('DO NOT USE_Case Formulas'!A733,"OK",NA()))</f>
        <v>#N/A</v>
      </c>
      <c r="Q733" s="46" t="e">
        <f>IF(AND(NOT(ISBLANK('Case Data Entry'!Q733)),ISNA(VLOOKUP('Case Data Entry'!Q733,'DO NOT USE_Shared Picklist'!$W$3:$W$9,1,FALSE))),"Please select a value from the drop-down menu",IF('DO NOT USE_Case Formulas'!A733,"OK",NA()))</f>
        <v>#N/A</v>
      </c>
      <c r="R733" s="46" t="e">
        <f>IF(AND(NOT(ISBLANK('Case Data Entry'!R733)),ISNA(VLOOKUP('Case Data Entry'!R733,'DO NOT USE_Shared Picklist'!$V$3:$V$7,1,FALSE))),"Please select a value from the drop-down menu",IF('DO NOT USE_Case Formulas'!A733,"OK",NA()))</f>
        <v>#N/A</v>
      </c>
      <c r="S733" s="46" t="e">
        <f>IF(LEN('Case Data Entry'!S733)&gt;255,"Work Area/Department must be less than 255 characters",IF('DO NOT USE_Case Formulas'!A733,"OK",NA()))</f>
        <v>#N/A</v>
      </c>
      <c r="T733" s="46" t="e">
        <f>IF(AND(NOT(ISBLANK('Case Data Entry'!T733)),NOT(ISNUMBER('Case Data Entry'!T733))),"Please enter a valid number.",IF('DO NOT USE_Case Formulas'!A733,"OK",NA()))</f>
        <v>#N/A</v>
      </c>
      <c r="U733" s="46" t="e">
        <f>IF(AND('DO NOT USE_Case Formulas'!A733,ISBLANK('Case Data Entry'!U733)),"Has this person had symptoms? is required",IF(AND(NOT(ISBLANK('Case Data Entry'!U733)),ISNA(VLOOKUP('Case Data Entry'!U733,'DO NOT USE_Shared Picklist'!$D$3:$D$5,1,FALSE))),"Please select a value from the drop-down menu",IF('DO NOT USE_Case Formulas'!A733,"OK",NA())))</f>
        <v>#N/A</v>
      </c>
      <c r="V733" s="46" t="e">
        <f>IF(AND('Case Data Entry'!U733='DO NOT USE_Shared Picklist'!$D$3,ISBLANK('Case Data Entry'!V733)),"If yes, when did the symptoms start? is required if Has this person had symptoms? is Yes",IF('DO NOT USE_Case Formulas'!A733,"OK",NA()))</f>
        <v>#N/A</v>
      </c>
      <c r="W733" s="46" t="e">
        <f>IF(AND(NOT(ISBLANK('Case Data Entry'!W733)),ISNA(VLOOKUP('Case Data Entry'!W733,'DO NOT USE_Shared Picklist'!$G$3:$G$5,1,FALSE))),"Please select a value from the drop-down menu",IF('DO NOT USE_Case Formulas'!A733,"OK",NA()))</f>
        <v>#N/A</v>
      </c>
      <c r="X733" s="46"/>
      <c r="Y733" s="46" t="e">
        <f ca="1">IF('Case Data Entry'!Y733&gt;'DO NOT USE_Shared Picklist'!$C$3,"Date Entity Notified of Positive Test cannot be a future date",IF('DO NOT USE_Case Formulas'!A733,"OK",NA()))</f>
        <v>#N/A</v>
      </c>
      <c r="Z733" s="46" t="e">
        <f ca="1">IF('Case Data Entry'!Z733&gt;'DO NOT USE_Shared Picklist'!$C$3,"Test Date cannot be a future date",IF('DO NOT USE_Case Formulas'!A733,"OK",NA()))</f>
        <v>#N/A</v>
      </c>
      <c r="AA733" s="46" t="e">
        <f>IF(AND(NOT(ISBLANK('Case Data Entry'!AA733)),ISNA(VLOOKUP('Case Data Entry'!AA733,'DO NOT USE_Shared Picklist'!$R$3:$R$7,1,FALSE))),"Please select a value from the drop-down menu",IF('DO NOT USE_Case Formulas'!A733,"OK",NA()))</f>
        <v>#N/A</v>
      </c>
      <c r="AB733" s="46" t="e">
        <f>IF(AND(NOT(ISBLANK('Case Data Entry'!AB733)),ISNA(VLOOKUP('Case Data Entry'!AB733,'DO NOT USE_Shared Picklist'!$Q$3:$Q$8,1,FALSE))),"Please select a value from the drop-down menu",IF('DO NOT USE_Case Formulas'!A733,"OK",NA()))</f>
        <v>#N/A</v>
      </c>
    </row>
    <row r="734" spans="1:28" x14ac:dyDescent="0.25">
      <c r="A734" s="45" t="e">
        <f>IF('DO NOT USE_Case Formulas'!A734,IF('DO NOT USE_Case Formulas'!B734,"Not all required fields are completed","OK"),NA())</f>
        <v>#N/A</v>
      </c>
      <c r="B734" s="46" t="e">
        <f>IF(AND('DO NOT USE_Case Formulas'!A734,ISBLANK('Case Data Entry'!B734)),"First Name is required",IF(NOT(ISBLANK('Case Data Entry'!B734)),"OK",NA()))</f>
        <v>#N/A</v>
      </c>
      <c r="C734" s="46" t="e">
        <f>IF(AND('DO NOT USE_Case Formulas'!A734,ISBLANK('Case Data Entry'!C734)),"Last Name is required",IF(NOT(ISBLANK('Case Data Entry'!C734)),"OK",NA()))</f>
        <v>#N/A</v>
      </c>
      <c r="D734" s="46" t="e">
        <f>IF(AND('DO NOT USE_Case Formulas'!A734,ISBLANK('Case Data Entry'!D734)),"Birthdate is required",IF(NOT(ISBLANK('Case Data Entry'!D734)),"OK",NA()))</f>
        <v>#N/A</v>
      </c>
      <c r="E734" s="46" t="e">
        <f>IF(AND('DO NOT USE_Case Formulas'!A734,ISBLANK('Case Data Entry'!E734)),"Mobile Phone is required",IF(NOT(ISBLANK('Case Data Entry'!E734)),IF(AND(ISNUMBER(VALUE('Case Data Entry'!E734)),LEFT('Case Data Entry'!E734,1)&lt;&gt;"1",LEN('Case Data Entry'!E734)=10),"OK","Phone number must be valid format"),NA()))</f>
        <v>#N/A</v>
      </c>
      <c r="F734" s="46" t="e">
        <f>IF(AND('DO NOT USE_Case Formulas'!A734,ISBLANK('Case Data Entry'!F734)),"Home Street Address is required",IF(LEN('Case Data Entry'!F734)&gt;255,"Home Street Address must be less than 255 characters",IF('DO NOT USE_Case Formulas'!A734,"OK",NA())))</f>
        <v>#N/A</v>
      </c>
      <c r="G734" s="46" t="e">
        <f>IF(AND('DO NOT USE_Case Formulas'!A734,ISBLANK('Case Data Entry'!G734)),"City is required",IF(LEN('Case Data Entry'!G734)&gt;40,"City must be less than 40 characters",IF('DO NOT USE_Case Formulas'!A734,"OK",NA())))</f>
        <v>#N/A</v>
      </c>
      <c r="H734" s="46" t="e">
        <f>IF(AND('DO NOT USE_Case Formulas'!A734,ISBLANK('Case Data Entry'!H734)),"State is required",IF(AND(NOT(ISBLANK('Case Data Entry'!H734)),ISNA(VLOOKUP('Case Data Entry'!H734,'DO NOT USE_Shared Picklist'!$P$3:$P$52,1,FALSE))),"Please select a value from the drop-down menu",IF('DO NOT USE_Case Formulas'!A734,"OK",NA())))</f>
        <v>#N/A</v>
      </c>
      <c r="I734" s="46" t="e">
        <f>IF(AND('DO NOT USE_Case Formulas'!A734,ISBLANK('Case Data Entry'!I734)),"Zip is required",IF(ISBLANK('Case Data Entry'!I734),NA(),"OK"))</f>
        <v>#N/A</v>
      </c>
      <c r="J734" s="46" t="e">
        <f>IF(AND('DO NOT USE_Case Formulas'!A734,ISBLANK('Case Data Entry'!J734)),"Occupation/Job Title is required",IF(NOT(ISBLANK('Case Data Entry'!J734)),"OK",NA()))</f>
        <v>#N/A</v>
      </c>
      <c r="K734" s="46" t="e">
        <f>IF('DO NOT USE_Case Formulas'!A734,IF(ISBLANK('Case Data Entry'!K734),"Last Date On Site is required","OK"),NA())</f>
        <v>#N/A</v>
      </c>
      <c r="L734" s="46" t="e">
        <f>IF(AND('DO NOT USE_Case Formulas'!A734,ISBLANK('Case Data Entry'!L734)),"Specific Place in the Location is required",IF(ISBLANK('Case Data Entry'!L734),NA(),"OK"))</f>
        <v>#N/A</v>
      </c>
      <c r="M734" s="46" t="e">
        <f>IF(AND(NOT(ISBLANK('Case Data Entry'!M734)),ISNA(VLOOKUP('Case Data Entry'!M734,'DO NOT USE_Shared Picklist'!$L$3:$L$81,1,FALSE))),"Please select a value from the drop-down menu",IF('DO NOT USE_Case Formulas'!A734,"OK",NA()))</f>
        <v>#N/A</v>
      </c>
      <c r="N734" s="46" t="e">
        <f>IF(AND(NOT(ISBLANK('Case Data Entry'!N734)),ISNA(VLOOKUP('Case Data Entry'!N734,'DO NOT USE_Shared Picklist'!$I$3:$I$5,1,FALSE))),"Please select a value from the drop-down menu",IF('DO NOT USE_Case Formulas'!A734,"OK",NA()))</f>
        <v>#N/A</v>
      </c>
      <c r="O734" s="46" t="e">
        <f>IF(AND(NOT(ISBLANK('Case Data Entry'!O734)),ISNA(VLOOKUP('Case Data Entry'!O734,'DO NOT USE_Shared Picklist'!$E$3:$E$10,1,FALSE))),"Please select a value from the drop-down menu",IF('DO NOT USE_Case Formulas'!A734,"OK",NA()))</f>
        <v>#N/A</v>
      </c>
      <c r="P734" s="46" t="e">
        <f>IF(AND(NOT(ISBLANK('Case Data Entry'!P734)),ISNA(VLOOKUP('Case Data Entry'!P734,'DO NOT USE_Shared Picklist'!$W$3:$W$9,1,FALSE))),"Please select a value from the drop-down menu",IF('DO NOT USE_Case Formulas'!A734,"OK",NA()))</f>
        <v>#N/A</v>
      </c>
      <c r="Q734" s="46" t="e">
        <f>IF(AND(NOT(ISBLANK('Case Data Entry'!Q734)),ISNA(VLOOKUP('Case Data Entry'!Q734,'DO NOT USE_Shared Picklist'!$W$3:$W$9,1,FALSE))),"Please select a value from the drop-down menu",IF('DO NOT USE_Case Formulas'!A734,"OK",NA()))</f>
        <v>#N/A</v>
      </c>
      <c r="R734" s="46" t="e">
        <f>IF(AND(NOT(ISBLANK('Case Data Entry'!R734)),ISNA(VLOOKUP('Case Data Entry'!R734,'DO NOT USE_Shared Picklist'!$V$3:$V$7,1,FALSE))),"Please select a value from the drop-down menu",IF('DO NOT USE_Case Formulas'!A734,"OK",NA()))</f>
        <v>#N/A</v>
      </c>
      <c r="S734" s="46" t="e">
        <f>IF(LEN('Case Data Entry'!S734)&gt;255,"Work Area/Department must be less than 255 characters",IF('DO NOT USE_Case Formulas'!A734,"OK",NA()))</f>
        <v>#N/A</v>
      </c>
      <c r="T734" s="46" t="e">
        <f>IF(AND(NOT(ISBLANK('Case Data Entry'!T734)),NOT(ISNUMBER('Case Data Entry'!T734))),"Please enter a valid number.",IF('DO NOT USE_Case Formulas'!A734,"OK",NA()))</f>
        <v>#N/A</v>
      </c>
      <c r="U734" s="46" t="e">
        <f>IF(AND('DO NOT USE_Case Formulas'!A734,ISBLANK('Case Data Entry'!U734)),"Has this person had symptoms? is required",IF(AND(NOT(ISBLANK('Case Data Entry'!U734)),ISNA(VLOOKUP('Case Data Entry'!U734,'DO NOT USE_Shared Picklist'!$D$3:$D$5,1,FALSE))),"Please select a value from the drop-down menu",IF('DO NOT USE_Case Formulas'!A734,"OK",NA())))</f>
        <v>#N/A</v>
      </c>
      <c r="V734" s="46" t="e">
        <f>IF(AND('Case Data Entry'!U734='DO NOT USE_Shared Picklist'!$D$3,ISBLANK('Case Data Entry'!V734)),"If yes, when did the symptoms start? is required if Has this person had symptoms? is Yes",IF('DO NOT USE_Case Formulas'!A734,"OK",NA()))</f>
        <v>#N/A</v>
      </c>
      <c r="W734" s="46" t="e">
        <f>IF(AND(NOT(ISBLANK('Case Data Entry'!W734)),ISNA(VLOOKUP('Case Data Entry'!W734,'DO NOT USE_Shared Picklist'!$G$3:$G$5,1,FALSE))),"Please select a value from the drop-down menu",IF('DO NOT USE_Case Formulas'!A734,"OK",NA()))</f>
        <v>#N/A</v>
      </c>
      <c r="X734" s="46"/>
      <c r="Y734" s="46" t="e">
        <f ca="1">IF('Case Data Entry'!Y734&gt;'DO NOT USE_Shared Picklist'!$C$3,"Date Entity Notified of Positive Test cannot be a future date",IF('DO NOT USE_Case Formulas'!A734,"OK",NA()))</f>
        <v>#N/A</v>
      </c>
      <c r="Z734" s="46" t="e">
        <f ca="1">IF('Case Data Entry'!Z734&gt;'DO NOT USE_Shared Picklist'!$C$3,"Test Date cannot be a future date",IF('DO NOT USE_Case Formulas'!A734,"OK",NA()))</f>
        <v>#N/A</v>
      </c>
      <c r="AA734" s="46" t="e">
        <f>IF(AND(NOT(ISBLANK('Case Data Entry'!AA734)),ISNA(VLOOKUP('Case Data Entry'!AA734,'DO NOT USE_Shared Picklist'!$R$3:$R$7,1,FALSE))),"Please select a value from the drop-down menu",IF('DO NOT USE_Case Formulas'!A734,"OK",NA()))</f>
        <v>#N/A</v>
      </c>
      <c r="AB734" s="46" t="e">
        <f>IF(AND(NOT(ISBLANK('Case Data Entry'!AB734)),ISNA(VLOOKUP('Case Data Entry'!AB734,'DO NOT USE_Shared Picklist'!$Q$3:$Q$8,1,FALSE))),"Please select a value from the drop-down menu",IF('DO NOT USE_Case Formulas'!A734,"OK",NA()))</f>
        <v>#N/A</v>
      </c>
    </row>
    <row r="735" spans="1:28" x14ac:dyDescent="0.25">
      <c r="A735" s="45" t="e">
        <f>IF('DO NOT USE_Case Formulas'!A735,IF('DO NOT USE_Case Formulas'!B735,"Not all required fields are completed","OK"),NA())</f>
        <v>#N/A</v>
      </c>
      <c r="B735" s="46" t="e">
        <f>IF(AND('DO NOT USE_Case Formulas'!A735,ISBLANK('Case Data Entry'!B735)),"First Name is required",IF(NOT(ISBLANK('Case Data Entry'!B735)),"OK",NA()))</f>
        <v>#N/A</v>
      </c>
      <c r="C735" s="46" t="e">
        <f>IF(AND('DO NOT USE_Case Formulas'!A735,ISBLANK('Case Data Entry'!C735)),"Last Name is required",IF(NOT(ISBLANK('Case Data Entry'!C735)),"OK",NA()))</f>
        <v>#N/A</v>
      </c>
      <c r="D735" s="46" t="e">
        <f>IF(AND('DO NOT USE_Case Formulas'!A735,ISBLANK('Case Data Entry'!D735)),"Birthdate is required",IF(NOT(ISBLANK('Case Data Entry'!D735)),"OK",NA()))</f>
        <v>#N/A</v>
      </c>
      <c r="E735" s="46" t="e">
        <f>IF(AND('DO NOT USE_Case Formulas'!A735,ISBLANK('Case Data Entry'!E735)),"Mobile Phone is required",IF(NOT(ISBLANK('Case Data Entry'!E735)),IF(AND(ISNUMBER(VALUE('Case Data Entry'!E735)),LEFT('Case Data Entry'!E735,1)&lt;&gt;"1",LEN('Case Data Entry'!E735)=10),"OK","Phone number must be valid format"),NA()))</f>
        <v>#N/A</v>
      </c>
      <c r="F735" s="46" t="e">
        <f>IF(AND('DO NOT USE_Case Formulas'!A735,ISBLANK('Case Data Entry'!F735)),"Home Street Address is required",IF(LEN('Case Data Entry'!F735)&gt;255,"Home Street Address must be less than 255 characters",IF('DO NOT USE_Case Formulas'!A735,"OK",NA())))</f>
        <v>#N/A</v>
      </c>
      <c r="G735" s="46" t="e">
        <f>IF(AND('DO NOT USE_Case Formulas'!A735,ISBLANK('Case Data Entry'!G735)),"City is required",IF(LEN('Case Data Entry'!G735)&gt;40,"City must be less than 40 characters",IF('DO NOT USE_Case Formulas'!A735,"OK",NA())))</f>
        <v>#N/A</v>
      </c>
      <c r="H735" s="46" t="e">
        <f>IF(AND('DO NOT USE_Case Formulas'!A735,ISBLANK('Case Data Entry'!H735)),"State is required",IF(AND(NOT(ISBLANK('Case Data Entry'!H735)),ISNA(VLOOKUP('Case Data Entry'!H735,'DO NOT USE_Shared Picklist'!$P$3:$P$52,1,FALSE))),"Please select a value from the drop-down menu",IF('DO NOT USE_Case Formulas'!A735,"OK",NA())))</f>
        <v>#N/A</v>
      </c>
      <c r="I735" s="46" t="e">
        <f>IF(AND('DO NOT USE_Case Formulas'!A735,ISBLANK('Case Data Entry'!I735)),"Zip is required",IF(ISBLANK('Case Data Entry'!I735),NA(),"OK"))</f>
        <v>#N/A</v>
      </c>
      <c r="J735" s="46" t="e">
        <f>IF(AND('DO NOT USE_Case Formulas'!A735,ISBLANK('Case Data Entry'!J735)),"Occupation/Job Title is required",IF(NOT(ISBLANK('Case Data Entry'!J735)),"OK",NA()))</f>
        <v>#N/A</v>
      </c>
      <c r="K735" s="46" t="e">
        <f>IF('DO NOT USE_Case Formulas'!A735,IF(ISBLANK('Case Data Entry'!K735),"Last Date On Site is required","OK"),NA())</f>
        <v>#N/A</v>
      </c>
      <c r="L735" s="46" t="e">
        <f>IF(AND('DO NOT USE_Case Formulas'!A735,ISBLANK('Case Data Entry'!L735)),"Specific Place in the Location is required",IF(ISBLANK('Case Data Entry'!L735),NA(),"OK"))</f>
        <v>#N/A</v>
      </c>
      <c r="M735" s="46" t="e">
        <f>IF(AND(NOT(ISBLANK('Case Data Entry'!M735)),ISNA(VLOOKUP('Case Data Entry'!M735,'DO NOT USE_Shared Picklist'!$L$3:$L$81,1,FALSE))),"Please select a value from the drop-down menu",IF('DO NOT USE_Case Formulas'!A735,"OK",NA()))</f>
        <v>#N/A</v>
      </c>
      <c r="N735" s="46" t="e">
        <f>IF(AND(NOT(ISBLANK('Case Data Entry'!N735)),ISNA(VLOOKUP('Case Data Entry'!N735,'DO NOT USE_Shared Picklist'!$I$3:$I$5,1,FALSE))),"Please select a value from the drop-down menu",IF('DO NOT USE_Case Formulas'!A735,"OK",NA()))</f>
        <v>#N/A</v>
      </c>
      <c r="O735" s="46" t="e">
        <f>IF(AND(NOT(ISBLANK('Case Data Entry'!O735)),ISNA(VLOOKUP('Case Data Entry'!O735,'DO NOT USE_Shared Picklist'!$E$3:$E$10,1,FALSE))),"Please select a value from the drop-down menu",IF('DO NOT USE_Case Formulas'!A735,"OK",NA()))</f>
        <v>#N/A</v>
      </c>
      <c r="P735" s="46" t="e">
        <f>IF(AND(NOT(ISBLANK('Case Data Entry'!P735)),ISNA(VLOOKUP('Case Data Entry'!P735,'DO NOT USE_Shared Picklist'!$W$3:$W$9,1,FALSE))),"Please select a value from the drop-down menu",IF('DO NOT USE_Case Formulas'!A735,"OK",NA()))</f>
        <v>#N/A</v>
      </c>
      <c r="Q735" s="46" t="e">
        <f>IF(AND(NOT(ISBLANK('Case Data Entry'!Q735)),ISNA(VLOOKUP('Case Data Entry'!Q735,'DO NOT USE_Shared Picklist'!$W$3:$W$9,1,FALSE))),"Please select a value from the drop-down menu",IF('DO NOT USE_Case Formulas'!A735,"OK",NA()))</f>
        <v>#N/A</v>
      </c>
      <c r="R735" s="46" t="e">
        <f>IF(AND(NOT(ISBLANK('Case Data Entry'!R735)),ISNA(VLOOKUP('Case Data Entry'!R735,'DO NOT USE_Shared Picklist'!$V$3:$V$7,1,FALSE))),"Please select a value from the drop-down menu",IF('DO NOT USE_Case Formulas'!A735,"OK",NA()))</f>
        <v>#N/A</v>
      </c>
      <c r="S735" s="46" t="e">
        <f>IF(LEN('Case Data Entry'!S735)&gt;255,"Work Area/Department must be less than 255 characters",IF('DO NOT USE_Case Formulas'!A735,"OK",NA()))</f>
        <v>#N/A</v>
      </c>
      <c r="T735" s="46" t="e">
        <f>IF(AND(NOT(ISBLANK('Case Data Entry'!T735)),NOT(ISNUMBER('Case Data Entry'!T735))),"Please enter a valid number.",IF('DO NOT USE_Case Formulas'!A735,"OK",NA()))</f>
        <v>#N/A</v>
      </c>
      <c r="U735" s="46" t="e">
        <f>IF(AND('DO NOT USE_Case Formulas'!A735,ISBLANK('Case Data Entry'!U735)),"Has this person had symptoms? is required",IF(AND(NOT(ISBLANK('Case Data Entry'!U735)),ISNA(VLOOKUP('Case Data Entry'!U735,'DO NOT USE_Shared Picklist'!$D$3:$D$5,1,FALSE))),"Please select a value from the drop-down menu",IF('DO NOT USE_Case Formulas'!A735,"OK",NA())))</f>
        <v>#N/A</v>
      </c>
      <c r="V735" s="46" t="e">
        <f>IF(AND('Case Data Entry'!U735='DO NOT USE_Shared Picklist'!$D$3,ISBLANK('Case Data Entry'!V735)),"If yes, when did the symptoms start? is required if Has this person had symptoms? is Yes",IF('DO NOT USE_Case Formulas'!A735,"OK",NA()))</f>
        <v>#N/A</v>
      </c>
      <c r="W735" s="46" t="e">
        <f>IF(AND(NOT(ISBLANK('Case Data Entry'!W735)),ISNA(VLOOKUP('Case Data Entry'!W735,'DO NOT USE_Shared Picklist'!$G$3:$G$5,1,FALSE))),"Please select a value from the drop-down menu",IF('DO NOT USE_Case Formulas'!A735,"OK",NA()))</f>
        <v>#N/A</v>
      </c>
      <c r="X735" s="46"/>
      <c r="Y735" s="46" t="e">
        <f ca="1">IF('Case Data Entry'!Y735&gt;'DO NOT USE_Shared Picklist'!$C$3,"Date Entity Notified of Positive Test cannot be a future date",IF('DO NOT USE_Case Formulas'!A735,"OK",NA()))</f>
        <v>#N/A</v>
      </c>
      <c r="Z735" s="46" t="e">
        <f ca="1">IF('Case Data Entry'!Z735&gt;'DO NOT USE_Shared Picklist'!$C$3,"Test Date cannot be a future date",IF('DO NOT USE_Case Formulas'!A735,"OK",NA()))</f>
        <v>#N/A</v>
      </c>
      <c r="AA735" s="46" t="e">
        <f>IF(AND(NOT(ISBLANK('Case Data Entry'!AA735)),ISNA(VLOOKUP('Case Data Entry'!AA735,'DO NOT USE_Shared Picklist'!$R$3:$R$7,1,FALSE))),"Please select a value from the drop-down menu",IF('DO NOT USE_Case Formulas'!A735,"OK",NA()))</f>
        <v>#N/A</v>
      </c>
      <c r="AB735" s="46" t="e">
        <f>IF(AND(NOT(ISBLANK('Case Data Entry'!AB735)),ISNA(VLOOKUP('Case Data Entry'!AB735,'DO NOT USE_Shared Picklist'!$Q$3:$Q$8,1,FALSE))),"Please select a value from the drop-down menu",IF('DO NOT USE_Case Formulas'!A735,"OK",NA()))</f>
        <v>#N/A</v>
      </c>
    </row>
    <row r="736" spans="1:28" x14ac:dyDescent="0.25">
      <c r="A736" s="45" t="e">
        <f>IF('DO NOT USE_Case Formulas'!A736,IF('DO NOT USE_Case Formulas'!B736,"Not all required fields are completed","OK"),NA())</f>
        <v>#N/A</v>
      </c>
      <c r="B736" s="46" t="e">
        <f>IF(AND('DO NOT USE_Case Formulas'!A736,ISBLANK('Case Data Entry'!B736)),"First Name is required",IF(NOT(ISBLANK('Case Data Entry'!B736)),"OK",NA()))</f>
        <v>#N/A</v>
      </c>
      <c r="C736" s="46" t="e">
        <f>IF(AND('DO NOT USE_Case Formulas'!A736,ISBLANK('Case Data Entry'!C736)),"Last Name is required",IF(NOT(ISBLANK('Case Data Entry'!C736)),"OK",NA()))</f>
        <v>#N/A</v>
      </c>
      <c r="D736" s="46" t="e">
        <f>IF(AND('DO NOT USE_Case Formulas'!A736,ISBLANK('Case Data Entry'!D736)),"Birthdate is required",IF(NOT(ISBLANK('Case Data Entry'!D736)),"OK",NA()))</f>
        <v>#N/A</v>
      </c>
      <c r="E736" s="46" t="e">
        <f>IF(AND('DO NOT USE_Case Formulas'!A736,ISBLANK('Case Data Entry'!E736)),"Mobile Phone is required",IF(NOT(ISBLANK('Case Data Entry'!E736)),IF(AND(ISNUMBER(VALUE('Case Data Entry'!E736)),LEFT('Case Data Entry'!E736,1)&lt;&gt;"1",LEN('Case Data Entry'!E736)=10),"OK","Phone number must be valid format"),NA()))</f>
        <v>#N/A</v>
      </c>
      <c r="F736" s="46" t="e">
        <f>IF(AND('DO NOT USE_Case Formulas'!A736,ISBLANK('Case Data Entry'!F736)),"Home Street Address is required",IF(LEN('Case Data Entry'!F736)&gt;255,"Home Street Address must be less than 255 characters",IF('DO NOT USE_Case Formulas'!A736,"OK",NA())))</f>
        <v>#N/A</v>
      </c>
      <c r="G736" s="46" t="e">
        <f>IF(AND('DO NOT USE_Case Formulas'!A736,ISBLANK('Case Data Entry'!G736)),"City is required",IF(LEN('Case Data Entry'!G736)&gt;40,"City must be less than 40 characters",IF('DO NOT USE_Case Formulas'!A736,"OK",NA())))</f>
        <v>#N/A</v>
      </c>
      <c r="H736" s="46" t="e">
        <f>IF(AND('DO NOT USE_Case Formulas'!A736,ISBLANK('Case Data Entry'!H736)),"State is required",IF(AND(NOT(ISBLANK('Case Data Entry'!H736)),ISNA(VLOOKUP('Case Data Entry'!H736,'DO NOT USE_Shared Picklist'!$P$3:$P$52,1,FALSE))),"Please select a value from the drop-down menu",IF('DO NOT USE_Case Formulas'!A736,"OK",NA())))</f>
        <v>#N/A</v>
      </c>
      <c r="I736" s="46" t="e">
        <f>IF(AND('DO NOT USE_Case Formulas'!A736,ISBLANK('Case Data Entry'!I736)),"Zip is required",IF(ISBLANK('Case Data Entry'!I736),NA(),"OK"))</f>
        <v>#N/A</v>
      </c>
      <c r="J736" s="46" t="e">
        <f>IF(AND('DO NOT USE_Case Formulas'!A736,ISBLANK('Case Data Entry'!J736)),"Occupation/Job Title is required",IF(NOT(ISBLANK('Case Data Entry'!J736)),"OK",NA()))</f>
        <v>#N/A</v>
      </c>
      <c r="K736" s="46" t="e">
        <f>IF('DO NOT USE_Case Formulas'!A736,IF(ISBLANK('Case Data Entry'!K736),"Last Date On Site is required","OK"),NA())</f>
        <v>#N/A</v>
      </c>
      <c r="L736" s="46" t="e">
        <f>IF(AND('DO NOT USE_Case Formulas'!A736,ISBLANK('Case Data Entry'!L736)),"Specific Place in the Location is required",IF(ISBLANK('Case Data Entry'!L736),NA(),"OK"))</f>
        <v>#N/A</v>
      </c>
      <c r="M736" s="46" t="e">
        <f>IF(AND(NOT(ISBLANK('Case Data Entry'!M736)),ISNA(VLOOKUP('Case Data Entry'!M736,'DO NOT USE_Shared Picklist'!$L$3:$L$81,1,FALSE))),"Please select a value from the drop-down menu",IF('DO NOT USE_Case Formulas'!A736,"OK",NA()))</f>
        <v>#N/A</v>
      </c>
      <c r="N736" s="46" t="e">
        <f>IF(AND(NOT(ISBLANK('Case Data Entry'!N736)),ISNA(VLOOKUP('Case Data Entry'!N736,'DO NOT USE_Shared Picklist'!$I$3:$I$5,1,FALSE))),"Please select a value from the drop-down menu",IF('DO NOT USE_Case Formulas'!A736,"OK",NA()))</f>
        <v>#N/A</v>
      </c>
      <c r="O736" s="46" t="e">
        <f>IF(AND(NOT(ISBLANK('Case Data Entry'!O736)),ISNA(VLOOKUP('Case Data Entry'!O736,'DO NOT USE_Shared Picklist'!$E$3:$E$10,1,FALSE))),"Please select a value from the drop-down menu",IF('DO NOT USE_Case Formulas'!A736,"OK",NA()))</f>
        <v>#N/A</v>
      </c>
      <c r="P736" s="46" t="e">
        <f>IF(AND(NOT(ISBLANK('Case Data Entry'!P736)),ISNA(VLOOKUP('Case Data Entry'!P736,'DO NOT USE_Shared Picklist'!$W$3:$W$9,1,FALSE))),"Please select a value from the drop-down menu",IF('DO NOT USE_Case Formulas'!A736,"OK",NA()))</f>
        <v>#N/A</v>
      </c>
      <c r="Q736" s="46" t="e">
        <f>IF(AND(NOT(ISBLANK('Case Data Entry'!Q736)),ISNA(VLOOKUP('Case Data Entry'!Q736,'DO NOT USE_Shared Picklist'!$W$3:$W$9,1,FALSE))),"Please select a value from the drop-down menu",IF('DO NOT USE_Case Formulas'!A736,"OK",NA()))</f>
        <v>#N/A</v>
      </c>
      <c r="R736" s="46" t="e">
        <f>IF(AND(NOT(ISBLANK('Case Data Entry'!R736)),ISNA(VLOOKUP('Case Data Entry'!R736,'DO NOT USE_Shared Picklist'!$V$3:$V$7,1,FALSE))),"Please select a value from the drop-down menu",IF('DO NOT USE_Case Formulas'!A736,"OK",NA()))</f>
        <v>#N/A</v>
      </c>
      <c r="S736" s="46" t="e">
        <f>IF(LEN('Case Data Entry'!S736)&gt;255,"Work Area/Department must be less than 255 characters",IF('DO NOT USE_Case Formulas'!A736,"OK",NA()))</f>
        <v>#N/A</v>
      </c>
      <c r="T736" s="46" t="e">
        <f>IF(AND(NOT(ISBLANK('Case Data Entry'!T736)),NOT(ISNUMBER('Case Data Entry'!T736))),"Please enter a valid number.",IF('DO NOT USE_Case Formulas'!A736,"OK",NA()))</f>
        <v>#N/A</v>
      </c>
      <c r="U736" s="46" t="e">
        <f>IF(AND('DO NOT USE_Case Formulas'!A736,ISBLANK('Case Data Entry'!U736)),"Has this person had symptoms? is required",IF(AND(NOT(ISBLANK('Case Data Entry'!U736)),ISNA(VLOOKUP('Case Data Entry'!U736,'DO NOT USE_Shared Picklist'!$D$3:$D$5,1,FALSE))),"Please select a value from the drop-down menu",IF('DO NOT USE_Case Formulas'!A736,"OK",NA())))</f>
        <v>#N/A</v>
      </c>
      <c r="V736" s="46" t="e">
        <f>IF(AND('Case Data Entry'!U736='DO NOT USE_Shared Picklist'!$D$3,ISBLANK('Case Data Entry'!V736)),"If yes, when did the symptoms start? is required if Has this person had symptoms? is Yes",IF('DO NOT USE_Case Formulas'!A736,"OK",NA()))</f>
        <v>#N/A</v>
      </c>
      <c r="W736" s="46" t="e">
        <f>IF(AND(NOT(ISBLANK('Case Data Entry'!W736)),ISNA(VLOOKUP('Case Data Entry'!W736,'DO NOT USE_Shared Picklist'!$G$3:$G$5,1,FALSE))),"Please select a value from the drop-down menu",IF('DO NOT USE_Case Formulas'!A736,"OK",NA()))</f>
        <v>#N/A</v>
      </c>
      <c r="X736" s="46"/>
      <c r="Y736" s="46" t="e">
        <f ca="1">IF('Case Data Entry'!Y736&gt;'DO NOT USE_Shared Picklist'!$C$3,"Date Entity Notified of Positive Test cannot be a future date",IF('DO NOT USE_Case Formulas'!A736,"OK",NA()))</f>
        <v>#N/A</v>
      </c>
      <c r="Z736" s="46" t="e">
        <f ca="1">IF('Case Data Entry'!Z736&gt;'DO NOT USE_Shared Picklist'!$C$3,"Test Date cannot be a future date",IF('DO NOT USE_Case Formulas'!A736,"OK",NA()))</f>
        <v>#N/A</v>
      </c>
      <c r="AA736" s="46" t="e">
        <f>IF(AND(NOT(ISBLANK('Case Data Entry'!AA736)),ISNA(VLOOKUP('Case Data Entry'!AA736,'DO NOT USE_Shared Picklist'!$R$3:$R$7,1,FALSE))),"Please select a value from the drop-down menu",IF('DO NOT USE_Case Formulas'!A736,"OK",NA()))</f>
        <v>#N/A</v>
      </c>
      <c r="AB736" s="46" t="e">
        <f>IF(AND(NOT(ISBLANK('Case Data Entry'!AB736)),ISNA(VLOOKUP('Case Data Entry'!AB736,'DO NOT USE_Shared Picklist'!$Q$3:$Q$8,1,FALSE))),"Please select a value from the drop-down menu",IF('DO NOT USE_Case Formulas'!A736,"OK",NA()))</f>
        <v>#N/A</v>
      </c>
    </row>
    <row r="737" spans="1:28" x14ac:dyDescent="0.25">
      <c r="A737" s="45" t="e">
        <f>IF('DO NOT USE_Case Formulas'!A737,IF('DO NOT USE_Case Formulas'!B737,"Not all required fields are completed","OK"),NA())</f>
        <v>#N/A</v>
      </c>
      <c r="B737" s="46" t="e">
        <f>IF(AND('DO NOT USE_Case Formulas'!A737,ISBLANK('Case Data Entry'!B737)),"First Name is required",IF(NOT(ISBLANK('Case Data Entry'!B737)),"OK",NA()))</f>
        <v>#N/A</v>
      </c>
      <c r="C737" s="46" t="e">
        <f>IF(AND('DO NOT USE_Case Formulas'!A737,ISBLANK('Case Data Entry'!C737)),"Last Name is required",IF(NOT(ISBLANK('Case Data Entry'!C737)),"OK",NA()))</f>
        <v>#N/A</v>
      </c>
      <c r="D737" s="46" t="e">
        <f>IF(AND('DO NOT USE_Case Formulas'!A737,ISBLANK('Case Data Entry'!D737)),"Birthdate is required",IF(NOT(ISBLANK('Case Data Entry'!D737)),"OK",NA()))</f>
        <v>#N/A</v>
      </c>
      <c r="E737" s="46" t="e">
        <f>IF(AND('DO NOT USE_Case Formulas'!A737,ISBLANK('Case Data Entry'!E737)),"Mobile Phone is required",IF(NOT(ISBLANK('Case Data Entry'!E737)),IF(AND(ISNUMBER(VALUE('Case Data Entry'!E737)),LEFT('Case Data Entry'!E737,1)&lt;&gt;"1",LEN('Case Data Entry'!E737)=10),"OK","Phone number must be valid format"),NA()))</f>
        <v>#N/A</v>
      </c>
      <c r="F737" s="46" t="e">
        <f>IF(AND('DO NOT USE_Case Formulas'!A737,ISBLANK('Case Data Entry'!F737)),"Home Street Address is required",IF(LEN('Case Data Entry'!F737)&gt;255,"Home Street Address must be less than 255 characters",IF('DO NOT USE_Case Formulas'!A737,"OK",NA())))</f>
        <v>#N/A</v>
      </c>
      <c r="G737" s="46" t="e">
        <f>IF(AND('DO NOT USE_Case Formulas'!A737,ISBLANK('Case Data Entry'!G737)),"City is required",IF(LEN('Case Data Entry'!G737)&gt;40,"City must be less than 40 characters",IF('DO NOT USE_Case Formulas'!A737,"OK",NA())))</f>
        <v>#N/A</v>
      </c>
      <c r="H737" s="46" t="e">
        <f>IF(AND('DO NOT USE_Case Formulas'!A737,ISBLANK('Case Data Entry'!H737)),"State is required",IF(AND(NOT(ISBLANK('Case Data Entry'!H737)),ISNA(VLOOKUP('Case Data Entry'!H737,'DO NOT USE_Shared Picklist'!$P$3:$P$52,1,FALSE))),"Please select a value from the drop-down menu",IF('DO NOT USE_Case Formulas'!A737,"OK",NA())))</f>
        <v>#N/A</v>
      </c>
      <c r="I737" s="46" t="e">
        <f>IF(AND('DO NOT USE_Case Formulas'!A737,ISBLANK('Case Data Entry'!I737)),"Zip is required",IF(ISBLANK('Case Data Entry'!I737),NA(),"OK"))</f>
        <v>#N/A</v>
      </c>
      <c r="J737" s="46" t="e">
        <f>IF(AND('DO NOT USE_Case Formulas'!A737,ISBLANK('Case Data Entry'!J737)),"Occupation/Job Title is required",IF(NOT(ISBLANK('Case Data Entry'!J737)),"OK",NA()))</f>
        <v>#N/A</v>
      </c>
      <c r="K737" s="46" t="e">
        <f>IF('DO NOT USE_Case Formulas'!A737,IF(ISBLANK('Case Data Entry'!K737),"Last Date On Site is required","OK"),NA())</f>
        <v>#N/A</v>
      </c>
      <c r="L737" s="46" t="e">
        <f>IF(AND('DO NOT USE_Case Formulas'!A737,ISBLANK('Case Data Entry'!L737)),"Specific Place in the Location is required",IF(ISBLANK('Case Data Entry'!L737),NA(),"OK"))</f>
        <v>#N/A</v>
      </c>
      <c r="M737" s="46" t="e">
        <f>IF(AND(NOT(ISBLANK('Case Data Entry'!M737)),ISNA(VLOOKUP('Case Data Entry'!M737,'DO NOT USE_Shared Picklist'!$L$3:$L$81,1,FALSE))),"Please select a value from the drop-down menu",IF('DO NOT USE_Case Formulas'!A737,"OK",NA()))</f>
        <v>#N/A</v>
      </c>
      <c r="N737" s="46" t="e">
        <f>IF(AND(NOT(ISBLANK('Case Data Entry'!N737)),ISNA(VLOOKUP('Case Data Entry'!N737,'DO NOT USE_Shared Picklist'!$I$3:$I$5,1,FALSE))),"Please select a value from the drop-down menu",IF('DO NOT USE_Case Formulas'!A737,"OK",NA()))</f>
        <v>#N/A</v>
      </c>
      <c r="O737" s="46" t="e">
        <f>IF(AND(NOT(ISBLANK('Case Data Entry'!O737)),ISNA(VLOOKUP('Case Data Entry'!O737,'DO NOT USE_Shared Picklist'!$E$3:$E$10,1,FALSE))),"Please select a value from the drop-down menu",IF('DO NOT USE_Case Formulas'!A737,"OK",NA()))</f>
        <v>#N/A</v>
      </c>
      <c r="P737" s="46" t="e">
        <f>IF(AND(NOT(ISBLANK('Case Data Entry'!P737)),ISNA(VLOOKUP('Case Data Entry'!P737,'DO NOT USE_Shared Picklist'!$W$3:$W$9,1,FALSE))),"Please select a value from the drop-down menu",IF('DO NOT USE_Case Formulas'!A737,"OK",NA()))</f>
        <v>#N/A</v>
      </c>
      <c r="Q737" s="46" t="e">
        <f>IF(AND(NOT(ISBLANK('Case Data Entry'!Q737)),ISNA(VLOOKUP('Case Data Entry'!Q737,'DO NOT USE_Shared Picklist'!$W$3:$W$9,1,FALSE))),"Please select a value from the drop-down menu",IF('DO NOT USE_Case Formulas'!A737,"OK",NA()))</f>
        <v>#N/A</v>
      </c>
      <c r="R737" s="46" t="e">
        <f>IF(AND(NOT(ISBLANK('Case Data Entry'!R737)),ISNA(VLOOKUP('Case Data Entry'!R737,'DO NOT USE_Shared Picklist'!$V$3:$V$7,1,FALSE))),"Please select a value from the drop-down menu",IF('DO NOT USE_Case Formulas'!A737,"OK",NA()))</f>
        <v>#N/A</v>
      </c>
      <c r="S737" s="46" t="e">
        <f>IF(LEN('Case Data Entry'!S737)&gt;255,"Work Area/Department must be less than 255 characters",IF('DO NOT USE_Case Formulas'!A737,"OK",NA()))</f>
        <v>#N/A</v>
      </c>
      <c r="T737" s="46" t="e">
        <f>IF(AND(NOT(ISBLANK('Case Data Entry'!T737)),NOT(ISNUMBER('Case Data Entry'!T737))),"Please enter a valid number.",IF('DO NOT USE_Case Formulas'!A737,"OK",NA()))</f>
        <v>#N/A</v>
      </c>
      <c r="U737" s="46" t="e">
        <f>IF(AND('DO NOT USE_Case Formulas'!A737,ISBLANK('Case Data Entry'!U737)),"Has this person had symptoms? is required",IF(AND(NOT(ISBLANK('Case Data Entry'!U737)),ISNA(VLOOKUP('Case Data Entry'!U737,'DO NOT USE_Shared Picklist'!$D$3:$D$5,1,FALSE))),"Please select a value from the drop-down menu",IF('DO NOT USE_Case Formulas'!A737,"OK",NA())))</f>
        <v>#N/A</v>
      </c>
      <c r="V737" s="46" t="e">
        <f>IF(AND('Case Data Entry'!U737='DO NOT USE_Shared Picklist'!$D$3,ISBLANK('Case Data Entry'!V737)),"If yes, when did the symptoms start? is required if Has this person had symptoms? is Yes",IF('DO NOT USE_Case Formulas'!A737,"OK",NA()))</f>
        <v>#N/A</v>
      </c>
      <c r="W737" s="46" t="e">
        <f>IF(AND(NOT(ISBLANK('Case Data Entry'!W737)),ISNA(VLOOKUP('Case Data Entry'!W737,'DO NOT USE_Shared Picklist'!$G$3:$G$5,1,FALSE))),"Please select a value from the drop-down menu",IF('DO NOT USE_Case Formulas'!A737,"OK",NA()))</f>
        <v>#N/A</v>
      </c>
      <c r="X737" s="46"/>
      <c r="Y737" s="46" t="e">
        <f ca="1">IF('Case Data Entry'!Y737&gt;'DO NOT USE_Shared Picklist'!$C$3,"Date Entity Notified of Positive Test cannot be a future date",IF('DO NOT USE_Case Formulas'!A737,"OK",NA()))</f>
        <v>#N/A</v>
      </c>
      <c r="Z737" s="46" t="e">
        <f ca="1">IF('Case Data Entry'!Z737&gt;'DO NOT USE_Shared Picklist'!$C$3,"Test Date cannot be a future date",IF('DO NOT USE_Case Formulas'!A737,"OK",NA()))</f>
        <v>#N/A</v>
      </c>
      <c r="AA737" s="46" t="e">
        <f>IF(AND(NOT(ISBLANK('Case Data Entry'!AA737)),ISNA(VLOOKUP('Case Data Entry'!AA737,'DO NOT USE_Shared Picklist'!$R$3:$R$7,1,FALSE))),"Please select a value from the drop-down menu",IF('DO NOT USE_Case Formulas'!A737,"OK",NA()))</f>
        <v>#N/A</v>
      </c>
      <c r="AB737" s="46" t="e">
        <f>IF(AND(NOT(ISBLANK('Case Data Entry'!AB737)),ISNA(VLOOKUP('Case Data Entry'!AB737,'DO NOT USE_Shared Picklist'!$Q$3:$Q$8,1,FALSE))),"Please select a value from the drop-down menu",IF('DO NOT USE_Case Formulas'!A737,"OK",NA()))</f>
        <v>#N/A</v>
      </c>
    </row>
    <row r="738" spans="1:28" x14ac:dyDescent="0.25">
      <c r="A738" s="45" t="e">
        <f>IF('DO NOT USE_Case Formulas'!A738,IF('DO NOT USE_Case Formulas'!B738,"Not all required fields are completed","OK"),NA())</f>
        <v>#N/A</v>
      </c>
      <c r="B738" s="46" t="e">
        <f>IF(AND('DO NOT USE_Case Formulas'!A738,ISBLANK('Case Data Entry'!B738)),"First Name is required",IF(NOT(ISBLANK('Case Data Entry'!B738)),"OK",NA()))</f>
        <v>#N/A</v>
      </c>
      <c r="C738" s="46" t="e">
        <f>IF(AND('DO NOT USE_Case Formulas'!A738,ISBLANK('Case Data Entry'!C738)),"Last Name is required",IF(NOT(ISBLANK('Case Data Entry'!C738)),"OK",NA()))</f>
        <v>#N/A</v>
      </c>
      <c r="D738" s="46" t="e">
        <f>IF(AND('DO NOT USE_Case Formulas'!A738,ISBLANK('Case Data Entry'!D738)),"Birthdate is required",IF(NOT(ISBLANK('Case Data Entry'!D738)),"OK",NA()))</f>
        <v>#N/A</v>
      </c>
      <c r="E738" s="46" t="e">
        <f>IF(AND('DO NOT USE_Case Formulas'!A738,ISBLANK('Case Data Entry'!E738)),"Mobile Phone is required",IF(NOT(ISBLANK('Case Data Entry'!E738)),IF(AND(ISNUMBER(VALUE('Case Data Entry'!E738)),LEFT('Case Data Entry'!E738,1)&lt;&gt;"1",LEN('Case Data Entry'!E738)=10),"OK","Phone number must be valid format"),NA()))</f>
        <v>#N/A</v>
      </c>
      <c r="F738" s="46" t="e">
        <f>IF(AND('DO NOT USE_Case Formulas'!A738,ISBLANK('Case Data Entry'!F738)),"Home Street Address is required",IF(LEN('Case Data Entry'!F738)&gt;255,"Home Street Address must be less than 255 characters",IF('DO NOT USE_Case Formulas'!A738,"OK",NA())))</f>
        <v>#N/A</v>
      </c>
      <c r="G738" s="46" t="e">
        <f>IF(AND('DO NOT USE_Case Formulas'!A738,ISBLANK('Case Data Entry'!G738)),"City is required",IF(LEN('Case Data Entry'!G738)&gt;40,"City must be less than 40 characters",IF('DO NOT USE_Case Formulas'!A738,"OK",NA())))</f>
        <v>#N/A</v>
      </c>
      <c r="H738" s="46" t="e">
        <f>IF(AND('DO NOT USE_Case Formulas'!A738,ISBLANK('Case Data Entry'!H738)),"State is required",IF(AND(NOT(ISBLANK('Case Data Entry'!H738)),ISNA(VLOOKUP('Case Data Entry'!H738,'DO NOT USE_Shared Picklist'!$P$3:$P$52,1,FALSE))),"Please select a value from the drop-down menu",IF('DO NOT USE_Case Formulas'!A738,"OK",NA())))</f>
        <v>#N/A</v>
      </c>
      <c r="I738" s="46" t="e">
        <f>IF(AND('DO NOT USE_Case Formulas'!A738,ISBLANK('Case Data Entry'!I738)),"Zip is required",IF(ISBLANK('Case Data Entry'!I738),NA(),"OK"))</f>
        <v>#N/A</v>
      </c>
      <c r="J738" s="46" t="e">
        <f>IF(AND('DO NOT USE_Case Formulas'!A738,ISBLANK('Case Data Entry'!J738)),"Occupation/Job Title is required",IF(NOT(ISBLANK('Case Data Entry'!J738)),"OK",NA()))</f>
        <v>#N/A</v>
      </c>
      <c r="K738" s="46" t="e">
        <f>IF('DO NOT USE_Case Formulas'!A738,IF(ISBLANK('Case Data Entry'!K738),"Last Date On Site is required","OK"),NA())</f>
        <v>#N/A</v>
      </c>
      <c r="L738" s="46" t="e">
        <f>IF(AND('DO NOT USE_Case Formulas'!A738,ISBLANK('Case Data Entry'!L738)),"Specific Place in the Location is required",IF(ISBLANK('Case Data Entry'!L738),NA(),"OK"))</f>
        <v>#N/A</v>
      </c>
      <c r="M738" s="46" t="e">
        <f>IF(AND(NOT(ISBLANK('Case Data Entry'!M738)),ISNA(VLOOKUP('Case Data Entry'!M738,'DO NOT USE_Shared Picklist'!$L$3:$L$81,1,FALSE))),"Please select a value from the drop-down menu",IF('DO NOT USE_Case Formulas'!A738,"OK",NA()))</f>
        <v>#N/A</v>
      </c>
      <c r="N738" s="46" t="e">
        <f>IF(AND(NOT(ISBLANK('Case Data Entry'!N738)),ISNA(VLOOKUP('Case Data Entry'!N738,'DO NOT USE_Shared Picklist'!$I$3:$I$5,1,FALSE))),"Please select a value from the drop-down menu",IF('DO NOT USE_Case Formulas'!A738,"OK",NA()))</f>
        <v>#N/A</v>
      </c>
      <c r="O738" s="46" t="e">
        <f>IF(AND(NOT(ISBLANK('Case Data Entry'!O738)),ISNA(VLOOKUP('Case Data Entry'!O738,'DO NOT USE_Shared Picklist'!$E$3:$E$10,1,FALSE))),"Please select a value from the drop-down menu",IF('DO NOT USE_Case Formulas'!A738,"OK",NA()))</f>
        <v>#N/A</v>
      </c>
      <c r="P738" s="46" t="e">
        <f>IF(AND(NOT(ISBLANK('Case Data Entry'!P738)),ISNA(VLOOKUP('Case Data Entry'!P738,'DO NOT USE_Shared Picklist'!$W$3:$W$9,1,FALSE))),"Please select a value from the drop-down menu",IF('DO NOT USE_Case Formulas'!A738,"OK",NA()))</f>
        <v>#N/A</v>
      </c>
      <c r="Q738" s="46" t="e">
        <f>IF(AND(NOT(ISBLANK('Case Data Entry'!Q738)),ISNA(VLOOKUP('Case Data Entry'!Q738,'DO NOT USE_Shared Picklist'!$W$3:$W$9,1,FALSE))),"Please select a value from the drop-down menu",IF('DO NOT USE_Case Formulas'!A738,"OK",NA()))</f>
        <v>#N/A</v>
      </c>
      <c r="R738" s="46" t="e">
        <f>IF(AND(NOT(ISBLANK('Case Data Entry'!R738)),ISNA(VLOOKUP('Case Data Entry'!R738,'DO NOT USE_Shared Picklist'!$V$3:$V$7,1,FALSE))),"Please select a value from the drop-down menu",IF('DO NOT USE_Case Formulas'!A738,"OK",NA()))</f>
        <v>#N/A</v>
      </c>
      <c r="S738" s="46" t="e">
        <f>IF(LEN('Case Data Entry'!S738)&gt;255,"Work Area/Department must be less than 255 characters",IF('DO NOT USE_Case Formulas'!A738,"OK",NA()))</f>
        <v>#N/A</v>
      </c>
      <c r="T738" s="46" t="e">
        <f>IF(AND(NOT(ISBLANK('Case Data Entry'!T738)),NOT(ISNUMBER('Case Data Entry'!T738))),"Please enter a valid number.",IF('DO NOT USE_Case Formulas'!A738,"OK",NA()))</f>
        <v>#N/A</v>
      </c>
      <c r="U738" s="46" t="e">
        <f>IF(AND('DO NOT USE_Case Formulas'!A738,ISBLANK('Case Data Entry'!U738)),"Has this person had symptoms? is required",IF(AND(NOT(ISBLANK('Case Data Entry'!U738)),ISNA(VLOOKUP('Case Data Entry'!U738,'DO NOT USE_Shared Picklist'!$D$3:$D$5,1,FALSE))),"Please select a value from the drop-down menu",IF('DO NOT USE_Case Formulas'!A738,"OK",NA())))</f>
        <v>#N/A</v>
      </c>
      <c r="V738" s="46" t="e">
        <f>IF(AND('Case Data Entry'!U738='DO NOT USE_Shared Picklist'!$D$3,ISBLANK('Case Data Entry'!V738)),"If yes, when did the symptoms start? is required if Has this person had symptoms? is Yes",IF('DO NOT USE_Case Formulas'!A738,"OK",NA()))</f>
        <v>#N/A</v>
      </c>
      <c r="W738" s="46" t="e">
        <f>IF(AND(NOT(ISBLANK('Case Data Entry'!W738)),ISNA(VLOOKUP('Case Data Entry'!W738,'DO NOT USE_Shared Picklist'!$G$3:$G$5,1,FALSE))),"Please select a value from the drop-down menu",IF('DO NOT USE_Case Formulas'!A738,"OK",NA()))</f>
        <v>#N/A</v>
      </c>
      <c r="X738" s="46"/>
      <c r="Y738" s="46" t="e">
        <f ca="1">IF('Case Data Entry'!Y738&gt;'DO NOT USE_Shared Picklist'!$C$3,"Date Entity Notified of Positive Test cannot be a future date",IF('DO NOT USE_Case Formulas'!A738,"OK",NA()))</f>
        <v>#N/A</v>
      </c>
      <c r="Z738" s="46" t="e">
        <f ca="1">IF('Case Data Entry'!Z738&gt;'DO NOT USE_Shared Picklist'!$C$3,"Test Date cannot be a future date",IF('DO NOT USE_Case Formulas'!A738,"OK",NA()))</f>
        <v>#N/A</v>
      </c>
      <c r="AA738" s="46" t="e">
        <f>IF(AND(NOT(ISBLANK('Case Data Entry'!AA738)),ISNA(VLOOKUP('Case Data Entry'!AA738,'DO NOT USE_Shared Picklist'!$R$3:$R$7,1,FALSE))),"Please select a value from the drop-down menu",IF('DO NOT USE_Case Formulas'!A738,"OK",NA()))</f>
        <v>#N/A</v>
      </c>
      <c r="AB738" s="46" t="e">
        <f>IF(AND(NOT(ISBLANK('Case Data Entry'!AB738)),ISNA(VLOOKUP('Case Data Entry'!AB738,'DO NOT USE_Shared Picklist'!$Q$3:$Q$8,1,FALSE))),"Please select a value from the drop-down menu",IF('DO NOT USE_Case Formulas'!A738,"OK",NA()))</f>
        <v>#N/A</v>
      </c>
    </row>
    <row r="739" spans="1:28" x14ac:dyDescent="0.25">
      <c r="A739" s="45" t="e">
        <f>IF('DO NOT USE_Case Formulas'!A739,IF('DO NOT USE_Case Formulas'!B739,"Not all required fields are completed","OK"),NA())</f>
        <v>#N/A</v>
      </c>
      <c r="B739" s="46" t="e">
        <f>IF(AND('DO NOT USE_Case Formulas'!A739,ISBLANK('Case Data Entry'!B739)),"First Name is required",IF(NOT(ISBLANK('Case Data Entry'!B739)),"OK",NA()))</f>
        <v>#N/A</v>
      </c>
      <c r="C739" s="46" t="e">
        <f>IF(AND('DO NOT USE_Case Formulas'!A739,ISBLANK('Case Data Entry'!C739)),"Last Name is required",IF(NOT(ISBLANK('Case Data Entry'!C739)),"OK",NA()))</f>
        <v>#N/A</v>
      </c>
      <c r="D739" s="46" t="e">
        <f>IF(AND('DO NOT USE_Case Formulas'!A739,ISBLANK('Case Data Entry'!D739)),"Birthdate is required",IF(NOT(ISBLANK('Case Data Entry'!D739)),"OK",NA()))</f>
        <v>#N/A</v>
      </c>
      <c r="E739" s="46" t="e">
        <f>IF(AND('DO NOT USE_Case Formulas'!A739,ISBLANK('Case Data Entry'!E739)),"Mobile Phone is required",IF(NOT(ISBLANK('Case Data Entry'!E739)),IF(AND(ISNUMBER(VALUE('Case Data Entry'!E739)),LEFT('Case Data Entry'!E739,1)&lt;&gt;"1",LEN('Case Data Entry'!E739)=10),"OK","Phone number must be valid format"),NA()))</f>
        <v>#N/A</v>
      </c>
      <c r="F739" s="46" t="e">
        <f>IF(AND('DO NOT USE_Case Formulas'!A739,ISBLANK('Case Data Entry'!F739)),"Home Street Address is required",IF(LEN('Case Data Entry'!F739)&gt;255,"Home Street Address must be less than 255 characters",IF('DO NOT USE_Case Formulas'!A739,"OK",NA())))</f>
        <v>#N/A</v>
      </c>
      <c r="G739" s="46" t="e">
        <f>IF(AND('DO NOT USE_Case Formulas'!A739,ISBLANK('Case Data Entry'!G739)),"City is required",IF(LEN('Case Data Entry'!G739)&gt;40,"City must be less than 40 characters",IF('DO NOT USE_Case Formulas'!A739,"OK",NA())))</f>
        <v>#N/A</v>
      </c>
      <c r="H739" s="46" t="e">
        <f>IF(AND('DO NOT USE_Case Formulas'!A739,ISBLANK('Case Data Entry'!H739)),"State is required",IF(AND(NOT(ISBLANK('Case Data Entry'!H739)),ISNA(VLOOKUP('Case Data Entry'!H739,'DO NOT USE_Shared Picklist'!$P$3:$P$52,1,FALSE))),"Please select a value from the drop-down menu",IF('DO NOT USE_Case Formulas'!A739,"OK",NA())))</f>
        <v>#N/A</v>
      </c>
      <c r="I739" s="46" t="e">
        <f>IF(AND('DO NOT USE_Case Formulas'!A739,ISBLANK('Case Data Entry'!I739)),"Zip is required",IF(ISBLANK('Case Data Entry'!I739),NA(),"OK"))</f>
        <v>#N/A</v>
      </c>
      <c r="J739" s="46" t="e">
        <f>IF(AND('DO NOT USE_Case Formulas'!A739,ISBLANK('Case Data Entry'!J739)),"Occupation/Job Title is required",IF(NOT(ISBLANK('Case Data Entry'!J739)),"OK",NA()))</f>
        <v>#N/A</v>
      </c>
      <c r="K739" s="46" t="e">
        <f>IF('DO NOT USE_Case Formulas'!A739,IF(ISBLANK('Case Data Entry'!K739),"Last Date On Site is required","OK"),NA())</f>
        <v>#N/A</v>
      </c>
      <c r="L739" s="46" t="e">
        <f>IF(AND('DO NOT USE_Case Formulas'!A739,ISBLANK('Case Data Entry'!L739)),"Specific Place in the Location is required",IF(ISBLANK('Case Data Entry'!L739),NA(),"OK"))</f>
        <v>#N/A</v>
      </c>
      <c r="M739" s="46" t="e">
        <f>IF(AND(NOT(ISBLANK('Case Data Entry'!M739)),ISNA(VLOOKUP('Case Data Entry'!M739,'DO NOT USE_Shared Picklist'!$L$3:$L$81,1,FALSE))),"Please select a value from the drop-down menu",IF('DO NOT USE_Case Formulas'!A739,"OK",NA()))</f>
        <v>#N/A</v>
      </c>
      <c r="N739" s="46" t="e">
        <f>IF(AND(NOT(ISBLANK('Case Data Entry'!N739)),ISNA(VLOOKUP('Case Data Entry'!N739,'DO NOT USE_Shared Picklist'!$I$3:$I$5,1,FALSE))),"Please select a value from the drop-down menu",IF('DO NOT USE_Case Formulas'!A739,"OK",NA()))</f>
        <v>#N/A</v>
      </c>
      <c r="O739" s="46" t="e">
        <f>IF(AND(NOT(ISBLANK('Case Data Entry'!O739)),ISNA(VLOOKUP('Case Data Entry'!O739,'DO NOT USE_Shared Picklist'!$E$3:$E$10,1,FALSE))),"Please select a value from the drop-down menu",IF('DO NOT USE_Case Formulas'!A739,"OK",NA()))</f>
        <v>#N/A</v>
      </c>
      <c r="P739" s="46" t="e">
        <f>IF(AND(NOT(ISBLANK('Case Data Entry'!P739)),ISNA(VLOOKUP('Case Data Entry'!P739,'DO NOT USE_Shared Picklist'!$W$3:$W$9,1,FALSE))),"Please select a value from the drop-down menu",IF('DO NOT USE_Case Formulas'!A739,"OK",NA()))</f>
        <v>#N/A</v>
      </c>
      <c r="Q739" s="46" t="e">
        <f>IF(AND(NOT(ISBLANK('Case Data Entry'!Q739)),ISNA(VLOOKUP('Case Data Entry'!Q739,'DO NOT USE_Shared Picklist'!$W$3:$W$9,1,FALSE))),"Please select a value from the drop-down menu",IF('DO NOT USE_Case Formulas'!A739,"OK",NA()))</f>
        <v>#N/A</v>
      </c>
      <c r="R739" s="46" t="e">
        <f>IF(AND(NOT(ISBLANK('Case Data Entry'!R739)),ISNA(VLOOKUP('Case Data Entry'!R739,'DO NOT USE_Shared Picklist'!$V$3:$V$7,1,FALSE))),"Please select a value from the drop-down menu",IF('DO NOT USE_Case Formulas'!A739,"OK",NA()))</f>
        <v>#N/A</v>
      </c>
      <c r="S739" s="46" t="e">
        <f>IF(LEN('Case Data Entry'!S739)&gt;255,"Work Area/Department must be less than 255 characters",IF('DO NOT USE_Case Formulas'!A739,"OK",NA()))</f>
        <v>#N/A</v>
      </c>
      <c r="T739" s="46" t="e">
        <f>IF(AND(NOT(ISBLANK('Case Data Entry'!T739)),NOT(ISNUMBER('Case Data Entry'!T739))),"Please enter a valid number.",IF('DO NOT USE_Case Formulas'!A739,"OK",NA()))</f>
        <v>#N/A</v>
      </c>
      <c r="U739" s="46" t="e">
        <f>IF(AND('DO NOT USE_Case Formulas'!A739,ISBLANK('Case Data Entry'!U739)),"Has this person had symptoms? is required",IF(AND(NOT(ISBLANK('Case Data Entry'!U739)),ISNA(VLOOKUP('Case Data Entry'!U739,'DO NOT USE_Shared Picklist'!$D$3:$D$5,1,FALSE))),"Please select a value from the drop-down menu",IF('DO NOT USE_Case Formulas'!A739,"OK",NA())))</f>
        <v>#N/A</v>
      </c>
      <c r="V739" s="46" t="e">
        <f>IF(AND('Case Data Entry'!U739='DO NOT USE_Shared Picklist'!$D$3,ISBLANK('Case Data Entry'!V739)),"If yes, when did the symptoms start? is required if Has this person had symptoms? is Yes",IF('DO NOT USE_Case Formulas'!A739,"OK",NA()))</f>
        <v>#N/A</v>
      </c>
      <c r="W739" s="46" t="e">
        <f>IF(AND(NOT(ISBLANK('Case Data Entry'!W739)),ISNA(VLOOKUP('Case Data Entry'!W739,'DO NOT USE_Shared Picklist'!$G$3:$G$5,1,FALSE))),"Please select a value from the drop-down menu",IF('DO NOT USE_Case Formulas'!A739,"OK",NA()))</f>
        <v>#N/A</v>
      </c>
      <c r="X739" s="46"/>
      <c r="Y739" s="46" t="e">
        <f ca="1">IF('Case Data Entry'!Y739&gt;'DO NOT USE_Shared Picklist'!$C$3,"Date Entity Notified of Positive Test cannot be a future date",IF('DO NOT USE_Case Formulas'!A739,"OK",NA()))</f>
        <v>#N/A</v>
      </c>
      <c r="Z739" s="46" t="e">
        <f ca="1">IF('Case Data Entry'!Z739&gt;'DO NOT USE_Shared Picklist'!$C$3,"Test Date cannot be a future date",IF('DO NOT USE_Case Formulas'!A739,"OK",NA()))</f>
        <v>#N/A</v>
      </c>
      <c r="AA739" s="46" t="e">
        <f>IF(AND(NOT(ISBLANK('Case Data Entry'!AA739)),ISNA(VLOOKUP('Case Data Entry'!AA739,'DO NOT USE_Shared Picklist'!$R$3:$R$7,1,FALSE))),"Please select a value from the drop-down menu",IF('DO NOT USE_Case Formulas'!A739,"OK",NA()))</f>
        <v>#N/A</v>
      </c>
      <c r="AB739" s="46" t="e">
        <f>IF(AND(NOT(ISBLANK('Case Data Entry'!AB739)),ISNA(VLOOKUP('Case Data Entry'!AB739,'DO NOT USE_Shared Picklist'!$Q$3:$Q$8,1,FALSE))),"Please select a value from the drop-down menu",IF('DO NOT USE_Case Formulas'!A739,"OK",NA()))</f>
        <v>#N/A</v>
      </c>
    </row>
    <row r="740" spans="1:28" x14ac:dyDescent="0.25">
      <c r="A740" s="45" t="e">
        <f>IF('DO NOT USE_Case Formulas'!A740,IF('DO NOT USE_Case Formulas'!B740,"Not all required fields are completed","OK"),NA())</f>
        <v>#N/A</v>
      </c>
      <c r="B740" s="46" t="e">
        <f>IF(AND('DO NOT USE_Case Formulas'!A740,ISBLANK('Case Data Entry'!B740)),"First Name is required",IF(NOT(ISBLANK('Case Data Entry'!B740)),"OK",NA()))</f>
        <v>#N/A</v>
      </c>
      <c r="C740" s="46" t="e">
        <f>IF(AND('DO NOT USE_Case Formulas'!A740,ISBLANK('Case Data Entry'!C740)),"Last Name is required",IF(NOT(ISBLANK('Case Data Entry'!C740)),"OK",NA()))</f>
        <v>#N/A</v>
      </c>
      <c r="D740" s="46" t="e">
        <f>IF(AND('DO NOT USE_Case Formulas'!A740,ISBLANK('Case Data Entry'!D740)),"Birthdate is required",IF(NOT(ISBLANK('Case Data Entry'!D740)),"OK",NA()))</f>
        <v>#N/A</v>
      </c>
      <c r="E740" s="46" t="e">
        <f>IF(AND('DO NOT USE_Case Formulas'!A740,ISBLANK('Case Data Entry'!E740)),"Mobile Phone is required",IF(NOT(ISBLANK('Case Data Entry'!E740)),IF(AND(ISNUMBER(VALUE('Case Data Entry'!E740)),LEFT('Case Data Entry'!E740,1)&lt;&gt;"1",LEN('Case Data Entry'!E740)=10),"OK","Phone number must be valid format"),NA()))</f>
        <v>#N/A</v>
      </c>
      <c r="F740" s="46" t="e">
        <f>IF(AND('DO NOT USE_Case Formulas'!A740,ISBLANK('Case Data Entry'!F740)),"Home Street Address is required",IF(LEN('Case Data Entry'!F740)&gt;255,"Home Street Address must be less than 255 characters",IF('DO NOT USE_Case Formulas'!A740,"OK",NA())))</f>
        <v>#N/A</v>
      </c>
      <c r="G740" s="46" t="e">
        <f>IF(AND('DO NOT USE_Case Formulas'!A740,ISBLANK('Case Data Entry'!G740)),"City is required",IF(LEN('Case Data Entry'!G740)&gt;40,"City must be less than 40 characters",IF('DO NOT USE_Case Formulas'!A740,"OK",NA())))</f>
        <v>#N/A</v>
      </c>
      <c r="H740" s="46" t="e">
        <f>IF(AND('DO NOT USE_Case Formulas'!A740,ISBLANK('Case Data Entry'!H740)),"State is required",IF(AND(NOT(ISBLANK('Case Data Entry'!H740)),ISNA(VLOOKUP('Case Data Entry'!H740,'DO NOT USE_Shared Picklist'!$P$3:$P$52,1,FALSE))),"Please select a value from the drop-down menu",IF('DO NOT USE_Case Formulas'!A740,"OK",NA())))</f>
        <v>#N/A</v>
      </c>
      <c r="I740" s="46" t="e">
        <f>IF(AND('DO NOT USE_Case Formulas'!A740,ISBLANK('Case Data Entry'!I740)),"Zip is required",IF(ISBLANK('Case Data Entry'!I740),NA(),"OK"))</f>
        <v>#N/A</v>
      </c>
      <c r="J740" s="46" t="e">
        <f>IF(AND('DO NOT USE_Case Formulas'!A740,ISBLANK('Case Data Entry'!J740)),"Occupation/Job Title is required",IF(NOT(ISBLANK('Case Data Entry'!J740)),"OK",NA()))</f>
        <v>#N/A</v>
      </c>
      <c r="K740" s="46" t="e">
        <f>IF('DO NOT USE_Case Formulas'!A740,IF(ISBLANK('Case Data Entry'!K740),"Last Date On Site is required","OK"),NA())</f>
        <v>#N/A</v>
      </c>
      <c r="L740" s="46" t="e">
        <f>IF(AND('DO NOT USE_Case Formulas'!A740,ISBLANK('Case Data Entry'!L740)),"Specific Place in the Location is required",IF(ISBLANK('Case Data Entry'!L740),NA(),"OK"))</f>
        <v>#N/A</v>
      </c>
      <c r="M740" s="46" t="e">
        <f>IF(AND(NOT(ISBLANK('Case Data Entry'!M740)),ISNA(VLOOKUP('Case Data Entry'!M740,'DO NOT USE_Shared Picklist'!$L$3:$L$81,1,FALSE))),"Please select a value from the drop-down menu",IF('DO NOT USE_Case Formulas'!A740,"OK",NA()))</f>
        <v>#N/A</v>
      </c>
      <c r="N740" s="46" t="e">
        <f>IF(AND(NOT(ISBLANK('Case Data Entry'!N740)),ISNA(VLOOKUP('Case Data Entry'!N740,'DO NOT USE_Shared Picklist'!$I$3:$I$5,1,FALSE))),"Please select a value from the drop-down menu",IF('DO NOT USE_Case Formulas'!A740,"OK",NA()))</f>
        <v>#N/A</v>
      </c>
      <c r="O740" s="46" t="e">
        <f>IF(AND(NOT(ISBLANK('Case Data Entry'!O740)),ISNA(VLOOKUP('Case Data Entry'!O740,'DO NOT USE_Shared Picklist'!$E$3:$E$10,1,FALSE))),"Please select a value from the drop-down menu",IF('DO NOT USE_Case Formulas'!A740,"OK",NA()))</f>
        <v>#N/A</v>
      </c>
      <c r="P740" s="46" t="e">
        <f>IF(AND(NOT(ISBLANK('Case Data Entry'!P740)),ISNA(VLOOKUP('Case Data Entry'!P740,'DO NOT USE_Shared Picklist'!$W$3:$W$9,1,FALSE))),"Please select a value from the drop-down menu",IF('DO NOT USE_Case Formulas'!A740,"OK",NA()))</f>
        <v>#N/A</v>
      </c>
      <c r="Q740" s="46" t="e">
        <f>IF(AND(NOT(ISBLANK('Case Data Entry'!Q740)),ISNA(VLOOKUP('Case Data Entry'!Q740,'DO NOT USE_Shared Picklist'!$W$3:$W$9,1,FALSE))),"Please select a value from the drop-down menu",IF('DO NOT USE_Case Formulas'!A740,"OK",NA()))</f>
        <v>#N/A</v>
      </c>
      <c r="R740" s="46" t="e">
        <f>IF(AND(NOT(ISBLANK('Case Data Entry'!R740)),ISNA(VLOOKUP('Case Data Entry'!R740,'DO NOT USE_Shared Picklist'!$V$3:$V$7,1,FALSE))),"Please select a value from the drop-down menu",IF('DO NOT USE_Case Formulas'!A740,"OK",NA()))</f>
        <v>#N/A</v>
      </c>
      <c r="S740" s="46" t="e">
        <f>IF(LEN('Case Data Entry'!S740)&gt;255,"Work Area/Department must be less than 255 characters",IF('DO NOT USE_Case Formulas'!A740,"OK",NA()))</f>
        <v>#N/A</v>
      </c>
      <c r="T740" s="46" t="e">
        <f>IF(AND(NOT(ISBLANK('Case Data Entry'!T740)),NOT(ISNUMBER('Case Data Entry'!T740))),"Please enter a valid number.",IF('DO NOT USE_Case Formulas'!A740,"OK",NA()))</f>
        <v>#N/A</v>
      </c>
      <c r="U740" s="46" t="e">
        <f>IF(AND('DO NOT USE_Case Formulas'!A740,ISBLANK('Case Data Entry'!U740)),"Has this person had symptoms? is required",IF(AND(NOT(ISBLANK('Case Data Entry'!U740)),ISNA(VLOOKUP('Case Data Entry'!U740,'DO NOT USE_Shared Picklist'!$D$3:$D$5,1,FALSE))),"Please select a value from the drop-down menu",IF('DO NOT USE_Case Formulas'!A740,"OK",NA())))</f>
        <v>#N/A</v>
      </c>
      <c r="V740" s="46" t="e">
        <f>IF(AND('Case Data Entry'!U740='DO NOT USE_Shared Picklist'!$D$3,ISBLANK('Case Data Entry'!V740)),"If yes, when did the symptoms start? is required if Has this person had symptoms? is Yes",IF('DO NOT USE_Case Formulas'!A740,"OK",NA()))</f>
        <v>#N/A</v>
      </c>
      <c r="W740" s="46" t="e">
        <f>IF(AND(NOT(ISBLANK('Case Data Entry'!W740)),ISNA(VLOOKUP('Case Data Entry'!W740,'DO NOT USE_Shared Picklist'!$G$3:$G$5,1,FALSE))),"Please select a value from the drop-down menu",IF('DO NOT USE_Case Formulas'!A740,"OK",NA()))</f>
        <v>#N/A</v>
      </c>
      <c r="X740" s="46"/>
      <c r="Y740" s="46" t="e">
        <f ca="1">IF('Case Data Entry'!Y740&gt;'DO NOT USE_Shared Picklist'!$C$3,"Date Entity Notified of Positive Test cannot be a future date",IF('DO NOT USE_Case Formulas'!A740,"OK",NA()))</f>
        <v>#N/A</v>
      </c>
      <c r="Z740" s="46" t="e">
        <f ca="1">IF('Case Data Entry'!Z740&gt;'DO NOT USE_Shared Picklist'!$C$3,"Test Date cannot be a future date",IF('DO NOT USE_Case Formulas'!A740,"OK",NA()))</f>
        <v>#N/A</v>
      </c>
      <c r="AA740" s="46" t="e">
        <f>IF(AND(NOT(ISBLANK('Case Data Entry'!AA740)),ISNA(VLOOKUP('Case Data Entry'!AA740,'DO NOT USE_Shared Picklist'!$R$3:$R$7,1,FALSE))),"Please select a value from the drop-down menu",IF('DO NOT USE_Case Formulas'!A740,"OK",NA()))</f>
        <v>#N/A</v>
      </c>
      <c r="AB740" s="46" t="e">
        <f>IF(AND(NOT(ISBLANK('Case Data Entry'!AB740)),ISNA(VLOOKUP('Case Data Entry'!AB740,'DO NOT USE_Shared Picklist'!$Q$3:$Q$8,1,FALSE))),"Please select a value from the drop-down menu",IF('DO NOT USE_Case Formulas'!A740,"OK",NA()))</f>
        <v>#N/A</v>
      </c>
    </row>
    <row r="741" spans="1:28" x14ac:dyDescent="0.25">
      <c r="A741" s="45" t="e">
        <f>IF('DO NOT USE_Case Formulas'!A741,IF('DO NOT USE_Case Formulas'!B741,"Not all required fields are completed","OK"),NA())</f>
        <v>#N/A</v>
      </c>
      <c r="B741" s="46" t="e">
        <f>IF(AND('DO NOT USE_Case Formulas'!A741,ISBLANK('Case Data Entry'!B741)),"First Name is required",IF(NOT(ISBLANK('Case Data Entry'!B741)),"OK",NA()))</f>
        <v>#N/A</v>
      </c>
      <c r="C741" s="46" t="e">
        <f>IF(AND('DO NOT USE_Case Formulas'!A741,ISBLANK('Case Data Entry'!C741)),"Last Name is required",IF(NOT(ISBLANK('Case Data Entry'!C741)),"OK",NA()))</f>
        <v>#N/A</v>
      </c>
      <c r="D741" s="46" t="e">
        <f>IF(AND('DO NOT USE_Case Formulas'!A741,ISBLANK('Case Data Entry'!D741)),"Birthdate is required",IF(NOT(ISBLANK('Case Data Entry'!D741)),"OK",NA()))</f>
        <v>#N/A</v>
      </c>
      <c r="E741" s="46" t="e">
        <f>IF(AND('DO NOT USE_Case Formulas'!A741,ISBLANK('Case Data Entry'!E741)),"Mobile Phone is required",IF(NOT(ISBLANK('Case Data Entry'!E741)),IF(AND(ISNUMBER(VALUE('Case Data Entry'!E741)),LEFT('Case Data Entry'!E741,1)&lt;&gt;"1",LEN('Case Data Entry'!E741)=10),"OK","Phone number must be valid format"),NA()))</f>
        <v>#N/A</v>
      </c>
      <c r="F741" s="46" t="e">
        <f>IF(AND('DO NOT USE_Case Formulas'!A741,ISBLANK('Case Data Entry'!F741)),"Home Street Address is required",IF(LEN('Case Data Entry'!F741)&gt;255,"Home Street Address must be less than 255 characters",IF('DO NOT USE_Case Formulas'!A741,"OK",NA())))</f>
        <v>#N/A</v>
      </c>
      <c r="G741" s="46" t="e">
        <f>IF(AND('DO NOT USE_Case Formulas'!A741,ISBLANK('Case Data Entry'!G741)),"City is required",IF(LEN('Case Data Entry'!G741)&gt;40,"City must be less than 40 characters",IF('DO NOT USE_Case Formulas'!A741,"OK",NA())))</f>
        <v>#N/A</v>
      </c>
      <c r="H741" s="46" t="e">
        <f>IF(AND('DO NOT USE_Case Formulas'!A741,ISBLANK('Case Data Entry'!H741)),"State is required",IF(AND(NOT(ISBLANK('Case Data Entry'!H741)),ISNA(VLOOKUP('Case Data Entry'!H741,'DO NOT USE_Shared Picklist'!$P$3:$P$52,1,FALSE))),"Please select a value from the drop-down menu",IF('DO NOT USE_Case Formulas'!A741,"OK",NA())))</f>
        <v>#N/A</v>
      </c>
      <c r="I741" s="46" t="e">
        <f>IF(AND('DO NOT USE_Case Formulas'!A741,ISBLANK('Case Data Entry'!I741)),"Zip is required",IF(ISBLANK('Case Data Entry'!I741),NA(),"OK"))</f>
        <v>#N/A</v>
      </c>
      <c r="J741" s="46" t="e">
        <f>IF(AND('DO NOT USE_Case Formulas'!A741,ISBLANK('Case Data Entry'!J741)),"Occupation/Job Title is required",IF(NOT(ISBLANK('Case Data Entry'!J741)),"OK",NA()))</f>
        <v>#N/A</v>
      </c>
      <c r="K741" s="46" t="e">
        <f>IF('DO NOT USE_Case Formulas'!A741,IF(ISBLANK('Case Data Entry'!K741),"Last Date On Site is required","OK"),NA())</f>
        <v>#N/A</v>
      </c>
      <c r="L741" s="46" t="e">
        <f>IF(AND('DO NOT USE_Case Formulas'!A741,ISBLANK('Case Data Entry'!L741)),"Specific Place in the Location is required",IF(ISBLANK('Case Data Entry'!L741),NA(),"OK"))</f>
        <v>#N/A</v>
      </c>
      <c r="M741" s="46" t="e">
        <f>IF(AND(NOT(ISBLANK('Case Data Entry'!M741)),ISNA(VLOOKUP('Case Data Entry'!M741,'DO NOT USE_Shared Picklist'!$L$3:$L$81,1,FALSE))),"Please select a value from the drop-down menu",IF('DO NOT USE_Case Formulas'!A741,"OK",NA()))</f>
        <v>#N/A</v>
      </c>
      <c r="N741" s="46" t="e">
        <f>IF(AND(NOT(ISBLANK('Case Data Entry'!N741)),ISNA(VLOOKUP('Case Data Entry'!N741,'DO NOT USE_Shared Picklist'!$I$3:$I$5,1,FALSE))),"Please select a value from the drop-down menu",IF('DO NOT USE_Case Formulas'!A741,"OK",NA()))</f>
        <v>#N/A</v>
      </c>
      <c r="O741" s="46" t="e">
        <f>IF(AND(NOT(ISBLANK('Case Data Entry'!O741)),ISNA(VLOOKUP('Case Data Entry'!O741,'DO NOT USE_Shared Picklist'!$E$3:$E$10,1,FALSE))),"Please select a value from the drop-down menu",IF('DO NOT USE_Case Formulas'!A741,"OK",NA()))</f>
        <v>#N/A</v>
      </c>
      <c r="P741" s="46" t="e">
        <f>IF(AND(NOT(ISBLANK('Case Data Entry'!P741)),ISNA(VLOOKUP('Case Data Entry'!P741,'DO NOT USE_Shared Picklist'!$W$3:$W$9,1,FALSE))),"Please select a value from the drop-down menu",IF('DO NOT USE_Case Formulas'!A741,"OK",NA()))</f>
        <v>#N/A</v>
      </c>
      <c r="Q741" s="46" t="e">
        <f>IF(AND(NOT(ISBLANK('Case Data Entry'!Q741)),ISNA(VLOOKUP('Case Data Entry'!Q741,'DO NOT USE_Shared Picklist'!$W$3:$W$9,1,FALSE))),"Please select a value from the drop-down menu",IF('DO NOT USE_Case Formulas'!A741,"OK",NA()))</f>
        <v>#N/A</v>
      </c>
      <c r="R741" s="46" t="e">
        <f>IF(AND(NOT(ISBLANK('Case Data Entry'!R741)),ISNA(VLOOKUP('Case Data Entry'!R741,'DO NOT USE_Shared Picklist'!$V$3:$V$7,1,FALSE))),"Please select a value from the drop-down menu",IF('DO NOT USE_Case Formulas'!A741,"OK",NA()))</f>
        <v>#N/A</v>
      </c>
      <c r="S741" s="46" t="e">
        <f>IF(LEN('Case Data Entry'!S741)&gt;255,"Work Area/Department must be less than 255 characters",IF('DO NOT USE_Case Formulas'!A741,"OK",NA()))</f>
        <v>#N/A</v>
      </c>
      <c r="T741" s="46" t="e">
        <f>IF(AND(NOT(ISBLANK('Case Data Entry'!T741)),NOT(ISNUMBER('Case Data Entry'!T741))),"Please enter a valid number.",IF('DO NOT USE_Case Formulas'!A741,"OK",NA()))</f>
        <v>#N/A</v>
      </c>
      <c r="U741" s="46" t="e">
        <f>IF(AND('DO NOT USE_Case Formulas'!A741,ISBLANK('Case Data Entry'!U741)),"Has this person had symptoms? is required",IF(AND(NOT(ISBLANK('Case Data Entry'!U741)),ISNA(VLOOKUP('Case Data Entry'!U741,'DO NOT USE_Shared Picklist'!$D$3:$D$5,1,FALSE))),"Please select a value from the drop-down menu",IF('DO NOT USE_Case Formulas'!A741,"OK",NA())))</f>
        <v>#N/A</v>
      </c>
      <c r="V741" s="46" t="e">
        <f>IF(AND('Case Data Entry'!U741='DO NOT USE_Shared Picklist'!$D$3,ISBLANK('Case Data Entry'!V741)),"If yes, when did the symptoms start? is required if Has this person had symptoms? is Yes",IF('DO NOT USE_Case Formulas'!A741,"OK",NA()))</f>
        <v>#N/A</v>
      </c>
      <c r="W741" s="46" t="e">
        <f>IF(AND(NOT(ISBLANK('Case Data Entry'!W741)),ISNA(VLOOKUP('Case Data Entry'!W741,'DO NOT USE_Shared Picklist'!$G$3:$G$5,1,FALSE))),"Please select a value from the drop-down menu",IF('DO NOT USE_Case Formulas'!A741,"OK",NA()))</f>
        <v>#N/A</v>
      </c>
      <c r="X741" s="46"/>
      <c r="Y741" s="46" t="e">
        <f ca="1">IF('Case Data Entry'!Y741&gt;'DO NOT USE_Shared Picklist'!$C$3,"Date Entity Notified of Positive Test cannot be a future date",IF('DO NOT USE_Case Formulas'!A741,"OK",NA()))</f>
        <v>#N/A</v>
      </c>
      <c r="Z741" s="46" t="e">
        <f ca="1">IF('Case Data Entry'!Z741&gt;'DO NOT USE_Shared Picklist'!$C$3,"Test Date cannot be a future date",IF('DO NOT USE_Case Formulas'!A741,"OK",NA()))</f>
        <v>#N/A</v>
      </c>
      <c r="AA741" s="46" t="e">
        <f>IF(AND(NOT(ISBLANK('Case Data Entry'!AA741)),ISNA(VLOOKUP('Case Data Entry'!AA741,'DO NOT USE_Shared Picklist'!$R$3:$R$7,1,FALSE))),"Please select a value from the drop-down menu",IF('DO NOT USE_Case Formulas'!A741,"OK",NA()))</f>
        <v>#N/A</v>
      </c>
      <c r="AB741" s="46" t="e">
        <f>IF(AND(NOT(ISBLANK('Case Data Entry'!AB741)),ISNA(VLOOKUP('Case Data Entry'!AB741,'DO NOT USE_Shared Picklist'!$Q$3:$Q$8,1,FALSE))),"Please select a value from the drop-down menu",IF('DO NOT USE_Case Formulas'!A741,"OK",NA()))</f>
        <v>#N/A</v>
      </c>
    </row>
    <row r="742" spans="1:28" x14ac:dyDescent="0.25">
      <c r="A742" s="45" t="e">
        <f>IF('DO NOT USE_Case Formulas'!A742,IF('DO NOT USE_Case Formulas'!B742,"Not all required fields are completed","OK"),NA())</f>
        <v>#N/A</v>
      </c>
      <c r="B742" s="46" t="e">
        <f>IF(AND('DO NOT USE_Case Formulas'!A742,ISBLANK('Case Data Entry'!B742)),"First Name is required",IF(NOT(ISBLANK('Case Data Entry'!B742)),"OK",NA()))</f>
        <v>#N/A</v>
      </c>
      <c r="C742" s="46" t="e">
        <f>IF(AND('DO NOT USE_Case Formulas'!A742,ISBLANK('Case Data Entry'!C742)),"Last Name is required",IF(NOT(ISBLANK('Case Data Entry'!C742)),"OK",NA()))</f>
        <v>#N/A</v>
      </c>
      <c r="D742" s="46" t="e">
        <f>IF(AND('DO NOT USE_Case Formulas'!A742,ISBLANK('Case Data Entry'!D742)),"Birthdate is required",IF(NOT(ISBLANK('Case Data Entry'!D742)),"OK",NA()))</f>
        <v>#N/A</v>
      </c>
      <c r="E742" s="46" t="e">
        <f>IF(AND('DO NOT USE_Case Formulas'!A742,ISBLANK('Case Data Entry'!E742)),"Mobile Phone is required",IF(NOT(ISBLANK('Case Data Entry'!E742)),IF(AND(ISNUMBER(VALUE('Case Data Entry'!E742)),LEFT('Case Data Entry'!E742,1)&lt;&gt;"1",LEN('Case Data Entry'!E742)=10),"OK","Phone number must be valid format"),NA()))</f>
        <v>#N/A</v>
      </c>
      <c r="F742" s="46" t="e">
        <f>IF(AND('DO NOT USE_Case Formulas'!A742,ISBLANK('Case Data Entry'!F742)),"Home Street Address is required",IF(LEN('Case Data Entry'!F742)&gt;255,"Home Street Address must be less than 255 characters",IF('DO NOT USE_Case Formulas'!A742,"OK",NA())))</f>
        <v>#N/A</v>
      </c>
      <c r="G742" s="46" t="e">
        <f>IF(AND('DO NOT USE_Case Formulas'!A742,ISBLANK('Case Data Entry'!G742)),"City is required",IF(LEN('Case Data Entry'!G742)&gt;40,"City must be less than 40 characters",IF('DO NOT USE_Case Formulas'!A742,"OK",NA())))</f>
        <v>#N/A</v>
      </c>
      <c r="H742" s="46" t="e">
        <f>IF(AND('DO NOT USE_Case Formulas'!A742,ISBLANK('Case Data Entry'!H742)),"State is required",IF(AND(NOT(ISBLANK('Case Data Entry'!H742)),ISNA(VLOOKUP('Case Data Entry'!H742,'DO NOT USE_Shared Picklist'!$P$3:$P$52,1,FALSE))),"Please select a value from the drop-down menu",IF('DO NOT USE_Case Formulas'!A742,"OK",NA())))</f>
        <v>#N/A</v>
      </c>
      <c r="I742" s="46" t="e">
        <f>IF(AND('DO NOT USE_Case Formulas'!A742,ISBLANK('Case Data Entry'!I742)),"Zip is required",IF(ISBLANK('Case Data Entry'!I742),NA(),"OK"))</f>
        <v>#N/A</v>
      </c>
      <c r="J742" s="46" t="e">
        <f>IF(AND('DO NOT USE_Case Formulas'!A742,ISBLANK('Case Data Entry'!J742)),"Occupation/Job Title is required",IF(NOT(ISBLANK('Case Data Entry'!J742)),"OK",NA()))</f>
        <v>#N/A</v>
      </c>
      <c r="K742" s="46" t="e">
        <f>IF('DO NOT USE_Case Formulas'!A742,IF(ISBLANK('Case Data Entry'!K742),"Last Date On Site is required","OK"),NA())</f>
        <v>#N/A</v>
      </c>
      <c r="L742" s="46" t="e">
        <f>IF(AND('DO NOT USE_Case Formulas'!A742,ISBLANK('Case Data Entry'!L742)),"Specific Place in the Location is required",IF(ISBLANK('Case Data Entry'!L742),NA(),"OK"))</f>
        <v>#N/A</v>
      </c>
      <c r="M742" s="46" t="e">
        <f>IF(AND(NOT(ISBLANK('Case Data Entry'!M742)),ISNA(VLOOKUP('Case Data Entry'!M742,'DO NOT USE_Shared Picklist'!$L$3:$L$81,1,FALSE))),"Please select a value from the drop-down menu",IF('DO NOT USE_Case Formulas'!A742,"OK",NA()))</f>
        <v>#N/A</v>
      </c>
      <c r="N742" s="46" t="e">
        <f>IF(AND(NOT(ISBLANK('Case Data Entry'!N742)),ISNA(VLOOKUP('Case Data Entry'!N742,'DO NOT USE_Shared Picklist'!$I$3:$I$5,1,FALSE))),"Please select a value from the drop-down menu",IF('DO NOT USE_Case Formulas'!A742,"OK",NA()))</f>
        <v>#N/A</v>
      </c>
      <c r="O742" s="46" t="e">
        <f>IF(AND(NOT(ISBLANK('Case Data Entry'!O742)),ISNA(VLOOKUP('Case Data Entry'!O742,'DO NOT USE_Shared Picklist'!$E$3:$E$10,1,FALSE))),"Please select a value from the drop-down menu",IF('DO NOT USE_Case Formulas'!A742,"OK",NA()))</f>
        <v>#N/A</v>
      </c>
      <c r="P742" s="46" t="e">
        <f>IF(AND(NOT(ISBLANK('Case Data Entry'!P742)),ISNA(VLOOKUP('Case Data Entry'!P742,'DO NOT USE_Shared Picklist'!$W$3:$W$9,1,FALSE))),"Please select a value from the drop-down menu",IF('DO NOT USE_Case Formulas'!A742,"OK",NA()))</f>
        <v>#N/A</v>
      </c>
      <c r="Q742" s="46" t="e">
        <f>IF(AND(NOT(ISBLANK('Case Data Entry'!Q742)),ISNA(VLOOKUP('Case Data Entry'!Q742,'DO NOT USE_Shared Picklist'!$W$3:$W$9,1,FALSE))),"Please select a value from the drop-down menu",IF('DO NOT USE_Case Formulas'!A742,"OK",NA()))</f>
        <v>#N/A</v>
      </c>
      <c r="R742" s="46" t="e">
        <f>IF(AND(NOT(ISBLANK('Case Data Entry'!R742)),ISNA(VLOOKUP('Case Data Entry'!R742,'DO NOT USE_Shared Picklist'!$V$3:$V$7,1,FALSE))),"Please select a value from the drop-down menu",IF('DO NOT USE_Case Formulas'!A742,"OK",NA()))</f>
        <v>#N/A</v>
      </c>
      <c r="S742" s="46" t="e">
        <f>IF(LEN('Case Data Entry'!S742)&gt;255,"Work Area/Department must be less than 255 characters",IF('DO NOT USE_Case Formulas'!A742,"OK",NA()))</f>
        <v>#N/A</v>
      </c>
      <c r="T742" s="46" t="e">
        <f>IF(AND(NOT(ISBLANK('Case Data Entry'!T742)),NOT(ISNUMBER('Case Data Entry'!T742))),"Please enter a valid number.",IF('DO NOT USE_Case Formulas'!A742,"OK",NA()))</f>
        <v>#N/A</v>
      </c>
      <c r="U742" s="46" t="e">
        <f>IF(AND('DO NOT USE_Case Formulas'!A742,ISBLANK('Case Data Entry'!U742)),"Has this person had symptoms? is required",IF(AND(NOT(ISBLANK('Case Data Entry'!U742)),ISNA(VLOOKUP('Case Data Entry'!U742,'DO NOT USE_Shared Picklist'!$D$3:$D$5,1,FALSE))),"Please select a value from the drop-down menu",IF('DO NOT USE_Case Formulas'!A742,"OK",NA())))</f>
        <v>#N/A</v>
      </c>
      <c r="V742" s="46" t="e">
        <f>IF(AND('Case Data Entry'!U742='DO NOT USE_Shared Picklist'!$D$3,ISBLANK('Case Data Entry'!V742)),"If yes, when did the symptoms start? is required if Has this person had symptoms? is Yes",IF('DO NOT USE_Case Formulas'!A742,"OK",NA()))</f>
        <v>#N/A</v>
      </c>
      <c r="W742" s="46" t="e">
        <f>IF(AND(NOT(ISBLANK('Case Data Entry'!W742)),ISNA(VLOOKUP('Case Data Entry'!W742,'DO NOT USE_Shared Picklist'!$G$3:$G$5,1,FALSE))),"Please select a value from the drop-down menu",IF('DO NOT USE_Case Formulas'!A742,"OK",NA()))</f>
        <v>#N/A</v>
      </c>
      <c r="X742" s="46"/>
      <c r="Y742" s="46" t="e">
        <f ca="1">IF('Case Data Entry'!Y742&gt;'DO NOT USE_Shared Picklist'!$C$3,"Date Entity Notified of Positive Test cannot be a future date",IF('DO NOT USE_Case Formulas'!A742,"OK",NA()))</f>
        <v>#N/A</v>
      </c>
      <c r="Z742" s="46" t="e">
        <f ca="1">IF('Case Data Entry'!Z742&gt;'DO NOT USE_Shared Picklist'!$C$3,"Test Date cannot be a future date",IF('DO NOT USE_Case Formulas'!A742,"OK",NA()))</f>
        <v>#N/A</v>
      </c>
      <c r="AA742" s="46" t="e">
        <f>IF(AND(NOT(ISBLANK('Case Data Entry'!AA742)),ISNA(VLOOKUP('Case Data Entry'!AA742,'DO NOT USE_Shared Picklist'!$R$3:$R$7,1,FALSE))),"Please select a value from the drop-down menu",IF('DO NOT USE_Case Formulas'!A742,"OK",NA()))</f>
        <v>#N/A</v>
      </c>
      <c r="AB742" s="46" t="e">
        <f>IF(AND(NOT(ISBLANK('Case Data Entry'!AB742)),ISNA(VLOOKUP('Case Data Entry'!AB742,'DO NOT USE_Shared Picklist'!$Q$3:$Q$8,1,FALSE))),"Please select a value from the drop-down menu",IF('DO NOT USE_Case Formulas'!A742,"OK",NA()))</f>
        <v>#N/A</v>
      </c>
    </row>
    <row r="743" spans="1:28" x14ac:dyDescent="0.25">
      <c r="A743" s="45" t="e">
        <f>IF('DO NOT USE_Case Formulas'!A743,IF('DO NOT USE_Case Formulas'!B743,"Not all required fields are completed","OK"),NA())</f>
        <v>#N/A</v>
      </c>
      <c r="B743" s="46" t="e">
        <f>IF(AND('DO NOT USE_Case Formulas'!A743,ISBLANK('Case Data Entry'!B743)),"First Name is required",IF(NOT(ISBLANK('Case Data Entry'!B743)),"OK",NA()))</f>
        <v>#N/A</v>
      </c>
      <c r="C743" s="46" t="e">
        <f>IF(AND('DO NOT USE_Case Formulas'!A743,ISBLANK('Case Data Entry'!C743)),"Last Name is required",IF(NOT(ISBLANK('Case Data Entry'!C743)),"OK",NA()))</f>
        <v>#N/A</v>
      </c>
      <c r="D743" s="46" t="e">
        <f>IF(AND('DO NOT USE_Case Formulas'!A743,ISBLANK('Case Data Entry'!D743)),"Birthdate is required",IF(NOT(ISBLANK('Case Data Entry'!D743)),"OK",NA()))</f>
        <v>#N/A</v>
      </c>
      <c r="E743" s="46" t="e">
        <f>IF(AND('DO NOT USE_Case Formulas'!A743,ISBLANK('Case Data Entry'!E743)),"Mobile Phone is required",IF(NOT(ISBLANK('Case Data Entry'!E743)),IF(AND(ISNUMBER(VALUE('Case Data Entry'!E743)),LEFT('Case Data Entry'!E743,1)&lt;&gt;"1",LEN('Case Data Entry'!E743)=10),"OK","Phone number must be valid format"),NA()))</f>
        <v>#N/A</v>
      </c>
      <c r="F743" s="46" t="e">
        <f>IF(AND('DO NOT USE_Case Formulas'!A743,ISBLANK('Case Data Entry'!F743)),"Home Street Address is required",IF(LEN('Case Data Entry'!F743)&gt;255,"Home Street Address must be less than 255 characters",IF('DO NOT USE_Case Formulas'!A743,"OK",NA())))</f>
        <v>#N/A</v>
      </c>
      <c r="G743" s="46" t="e">
        <f>IF(AND('DO NOT USE_Case Formulas'!A743,ISBLANK('Case Data Entry'!G743)),"City is required",IF(LEN('Case Data Entry'!G743)&gt;40,"City must be less than 40 characters",IF('DO NOT USE_Case Formulas'!A743,"OK",NA())))</f>
        <v>#N/A</v>
      </c>
      <c r="H743" s="46" t="e">
        <f>IF(AND('DO NOT USE_Case Formulas'!A743,ISBLANK('Case Data Entry'!H743)),"State is required",IF(AND(NOT(ISBLANK('Case Data Entry'!H743)),ISNA(VLOOKUP('Case Data Entry'!H743,'DO NOT USE_Shared Picklist'!$P$3:$P$52,1,FALSE))),"Please select a value from the drop-down menu",IF('DO NOT USE_Case Formulas'!A743,"OK",NA())))</f>
        <v>#N/A</v>
      </c>
      <c r="I743" s="46" t="e">
        <f>IF(AND('DO NOT USE_Case Formulas'!A743,ISBLANK('Case Data Entry'!I743)),"Zip is required",IF(ISBLANK('Case Data Entry'!I743),NA(),"OK"))</f>
        <v>#N/A</v>
      </c>
      <c r="J743" s="46" t="e">
        <f>IF(AND('DO NOT USE_Case Formulas'!A743,ISBLANK('Case Data Entry'!J743)),"Occupation/Job Title is required",IF(NOT(ISBLANK('Case Data Entry'!J743)),"OK",NA()))</f>
        <v>#N/A</v>
      </c>
      <c r="K743" s="46" t="e">
        <f>IF('DO NOT USE_Case Formulas'!A743,IF(ISBLANK('Case Data Entry'!K743),"Last Date On Site is required","OK"),NA())</f>
        <v>#N/A</v>
      </c>
      <c r="L743" s="46" t="e">
        <f>IF(AND('DO NOT USE_Case Formulas'!A743,ISBLANK('Case Data Entry'!L743)),"Specific Place in the Location is required",IF(ISBLANK('Case Data Entry'!L743),NA(),"OK"))</f>
        <v>#N/A</v>
      </c>
      <c r="M743" s="46" t="e">
        <f>IF(AND(NOT(ISBLANK('Case Data Entry'!M743)),ISNA(VLOOKUP('Case Data Entry'!M743,'DO NOT USE_Shared Picklist'!$L$3:$L$81,1,FALSE))),"Please select a value from the drop-down menu",IF('DO NOT USE_Case Formulas'!A743,"OK",NA()))</f>
        <v>#N/A</v>
      </c>
      <c r="N743" s="46" t="e">
        <f>IF(AND(NOT(ISBLANK('Case Data Entry'!N743)),ISNA(VLOOKUP('Case Data Entry'!N743,'DO NOT USE_Shared Picklist'!$I$3:$I$5,1,FALSE))),"Please select a value from the drop-down menu",IF('DO NOT USE_Case Formulas'!A743,"OK",NA()))</f>
        <v>#N/A</v>
      </c>
      <c r="O743" s="46" t="e">
        <f>IF(AND(NOT(ISBLANK('Case Data Entry'!O743)),ISNA(VLOOKUP('Case Data Entry'!O743,'DO NOT USE_Shared Picklist'!$E$3:$E$10,1,FALSE))),"Please select a value from the drop-down menu",IF('DO NOT USE_Case Formulas'!A743,"OK",NA()))</f>
        <v>#N/A</v>
      </c>
      <c r="P743" s="46" t="e">
        <f>IF(AND(NOT(ISBLANK('Case Data Entry'!P743)),ISNA(VLOOKUP('Case Data Entry'!P743,'DO NOT USE_Shared Picklist'!$W$3:$W$9,1,FALSE))),"Please select a value from the drop-down menu",IF('DO NOT USE_Case Formulas'!A743,"OK",NA()))</f>
        <v>#N/A</v>
      </c>
      <c r="Q743" s="46" t="e">
        <f>IF(AND(NOT(ISBLANK('Case Data Entry'!Q743)),ISNA(VLOOKUP('Case Data Entry'!Q743,'DO NOT USE_Shared Picklist'!$W$3:$W$9,1,FALSE))),"Please select a value from the drop-down menu",IF('DO NOT USE_Case Formulas'!A743,"OK",NA()))</f>
        <v>#N/A</v>
      </c>
      <c r="R743" s="46" t="e">
        <f>IF(AND(NOT(ISBLANK('Case Data Entry'!R743)),ISNA(VLOOKUP('Case Data Entry'!R743,'DO NOT USE_Shared Picklist'!$V$3:$V$7,1,FALSE))),"Please select a value from the drop-down menu",IF('DO NOT USE_Case Formulas'!A743,"OK",NA()))</f>
        <v>#N/A</v>
      </c>
      <c r="S743" s="46" t="e">
        <f>IF(LEN('Case Data Entry'!S743)&gt;255,"Work Area/Department must be less than 255 characters",IF('DO NOT USE_Case Formulas'!A743,"OK",NA()))</f>
        <v>#N/A</v>
      </c>
      <c r="T743" s="46" t="e">
        <f>IF(AND(NOT(ISBLANK('Case Data Entry'!T743)),NOT(ISNUMBER('Case Data Entry'!T743))),"Please enter a valid number.",IF('DO NOT USE_Case Formulas'!A743,"OK",NA()))</f>
        <v>#N/A</v>
      </c>
      <c r="U743" s="46" t="e">
        <f>IF(AND('DO NOT USE_Case Formulas'!A743,ISBLANK('Case Data Entry'!U743)),"Has this person had symptoms? is required",IF(AND(NOT(ISBLANK('Case Data Entry'!U743)),ISNA(VLOOKUP('Case Data Entry'!U743,'DO NOT USE_Shared Picklist'!$D$3:$D$5,1,FALSE))),"Please select a value from the drop-down menu",IF('DO NOT USE_Case Formulas'!A743,"OK",NA())))</f>
        <v>#N/A</v>
      </c>
      <c r="V743" s="46" t="e">
        <f>IF(AND('Case Data Entry'!U743='DO NOT USE_Shared Picklist'!$D$3,ISBLANK('Case Data Entry'!V743)),"If yes, when did the symptoms start? is required if Has this person had symptoms? is Yes",IF('DO NOT USE_Case Formulas'!A743,"OK",NA()))</f>
        <v>#N/A</v>
      </c>
      <c r="W743" s="46" t="e">
        <f>IF(AND(NOT(ISBLANK('Case Data Entry'!W743)),ISNA(VLOOKUP('Case Data Entry'!W743,'DO NOT USE_Shared Picklist'!$G$3:$G$5,1,FALSE))),"Please select a value from the drop-down menu",IF('DO NOT USE_Case Formulas'!A743,"OK",NA()))</f>
        <v>#N/A</v>
      </c>
      <c r="X743" s="46"/>
      <c r="Y743" s="46" t="e">
        <f ca="1">IF('Case Data Entry'!Y743&gt;'DO NOT USE_Shared Picklist'!$C$3,"Date Entity Notified of Positive Test cannot be a future date",IF('DO NOT USE_Case Formulas'!A743,"OK",NA()))</f>
        <v>#N/A</v>
      </c>
      <c r="Z743" s="46" t="e">
        <f ca="1">IF('Case Data Entry'!Z743&gt;'DO NOT USE_Shared Picklist'!$C$3,"Test Date cannot be a future date",IF('DO NOT USE_Case Formulas'!A743,"OK",NA()))</f>
        <v>#N/A</v>
      </c>
      <c r="AA743" s="46" t="e">
        <f>IF(AND(NOT(ISBLANK('Case Data Entry'!AA743)),ISNA(VLOOKUP('Case Data Entry'!AA743,'DO NOT USE_Shared Picklist'!$R$3:$R$7,1,FALSE))),"Please select a value from the drop-down menu",IF('DO NOT USE_Case Formulas'!A743,"OK",NA()))</f>
        <v>#N/A</v>
      </c>
      <c r="AB743" s="46" t="e">
        <f>IF(AND(NOT(ISBLANK('Case Data Entry'!AB743)),ISNA(VLOOKUP('Case Data Entry'!AB743,'DO NOT USE_Shared Picklist'!$Q$3:$Q$8,1,FALSE))),"Please select a value from the drop-down menu",IF('DO NOT USE_Case Formulas'!A743,"OK",NA()))</f>
        <v>#N/A</v>
      </c>
    </row>
    <row r="744" spans="1:28" x14ac:dyDescent="0.25">
      <c r="A744" s="45" t="e">
        <f>IF('DO NOT USE_Case Formulas'!A744,IF('DO NOT USE_Case Formulas'!B744,"Not all required fields are completed","OK"),NA())</f>
        <v>#N/A</v>
      </c>
      <c r="B744" s="46" t="e">
        <f>IF(AND('DO NOT USE_Case Formulas'!A744,ISBLANK('Case Data Entry'!B744)),"First Name is required",IF(NOT(ISBLANK('Case Data Entry'!B744)),"OK",NA()))</f>
        <v>#N/A</v>
      </c>
      <c r="C744" s="46" t="e">
        <f>IF(AND('DO NOT USE_Case Formulas'!A744,ISBLANK('Case Data Entry'!C744)),"Last Name is required",IF(NOT(ISBLANK('Case Data Entry'!C744)),"OK",NA()))</f>
        <v>#N/A</v>
      </c>
      <c r="D744" s="46" t="e">
        <f>IF(AND('DO NOT USE_Case Formulas'!A744,ISBLANK('Case Data Entry'!D744)),"Birthdate is required",IF(NOT(ISBLANK('Case Data Entry'!D744)),"OK",NA()))</f>
        <v>#N/A</v>
      </c>
      <c r="E744" s="46" t="e">
        <f>IF(AND('DO NOT USE_Case Formulas'!A744,ISBLANK('Case Data Entry'!E744)),"Mobile Phone is required",IF(NOT(ISBLANK('Case Data Entry'!E744)),IF(AND(ISNUMBER(VALUE('Case Data Entry'!E744)),LEFT('Case Data Entry'!E744,1)&lt;&gt;"1",LEN('Case Data Entry'!E744)=10),"OK","Phone number must be valid format"),NA()))</f>
        <v>#N/A</v>
      </c>
      <c r="F744" s="46" t="e">
        <f>IF(AND('DO NOT USE_Case Formulas'!A744,ISBLANK('Case Data Entry'!F744)),"Home Street Address is required",IF(LEN('Case Data Entry'!F744)&gt;255,"Home Street Address must be less than 255 characters",IF('DO NOT USE_Case Formulas'!A744,"OK",NA())))</f>
        <v>#N/A</v>
      </c>
      <c r="G744" s="46" t="e">
        <f>IF(AND('DO NOT USE_Case Formulas'!A744,ISBLANK('Case Data Entry'!G744)),"City is required",IF(LEN('Case Data Entry'!G744)&gt;40,"City must be less than 40 characters",IF('DO NOT USE_Case Formulas'!A744,"OK",NA())))</f>
        <v>#N/A</v>
      </c>
      <c r="H744" s="46" t="e">
        <f>IF(AND('DO NOT USE_Case Formulas'!A744,ISBLANK('Case Data Entry'!H744)),"State is required",IF(AND(NOT(ISBLANK('Case Data Entry'!H744)),ISNA(VLOOKUP('Case Data Entry'!H744,'DO NOT USE_Shared Picklist'!$P$3:$P$52,1,FALSE))),"Please select a value from the drop-down menu",IF('DO NOT USE_Case Formulas'!A744,"OK",NA())))</f>
        <v>#N/A</v>
      </c>
      <c r="I744" s="46" t="e">
        <f>IF(AND('DO NOT USE_Case Formulas'!A744,ISBLANK('Case Data Entry'!I744)),"Zip is required",IF(ISBLANK('Case Data Entry'!I744),NA(),"OK"))</f>
        <v>#N/A</v>
      </c>
      <c r="J744" s="46" t="e">
        <f>IF(AND('DO NOT USE_Case Formulas'!A744,ISBLANK('Case Data Entry'!J744)),"Occupation/Job Title is required",IF(NOT(ISBLANK('Case Data Entry'!J744)),"OK",NA()))</f>
        <v>#N/A</v>
      </c>
      <c r="K744" s="46" t="e">
        <f>IF('DO NOT USE_Case Formulas'!A744,IF(ISBLANK('Case Data Entry'!K744),"Last Date On Site is required","OK"),NA())</f>
        <v>#N/A</v>
      </c>
      <c r="L744" s="46" t="e">
        <f>IF(AND('DO NOT USE_Case Formulas'!A744,ISBLANK('Case Data Entry'!L744)),"Specific Place in the Location is required",IF(ISBLANK('Case Data Entry'!L744),NA(),"OK"))</f>
        <v>#N/A</v>
      </c>
      <c r="M744" s="46" t="e">
        <f>IF(AND(NOT(ISBLANK('Case Data Entry'!M744)),ISNA(VLOOKUP('Case Data Entry'!M744,'DO NOT USE_Shared Picklist'!$L$3:$L$81,1,FALSE))),"Please select a value from the drop-down menu",IF('DO NOT USE_Case Formulas'!A744,"OK",NA()))</f>
        <v>#N/A</v>
      </c>
      <c r="N744" s="46" t="e">
        <f>IF(AND(NOT(ISBLANK('Case Data Entry'!N744)),ISNA(VLOOKUP('Case Data Entry'!N744,'DO NOT USE_Shared Picklist'!$I$3:$I$5,1,FALSE))),"Please select a value from the drop-down menu",IF('DO NOT USE_Case Formulas'!A744,"OK",NA()))</f>
        <v>#N/A</v>
      </c>
      <c r="O744" s="46" t="e">
        <f>IF(AND(NOT(ISBLANK('Case Data Entry'!O744)),ISNA(VLOOKUP('Case Data Entry'!O744,'DO NOT USE_Shared Picklist'!$E$3:$E$10,1,FALSE))),"Please select a value from the drop-down menu",IF('DO NOT USE_Case Formulas'!A744,"OK",NA()))</f>
        <v>#N/A</v>
      </c>
      <c r="P744" s="46" t="e">
        <f>IF(AND(NOT(ISBLANK('Case Data Entry'!P744)),ISNA(VLOOKUP('Case Data Entry'!P744,'DO NOT USE_Shared Picklist'!$W$3:$W$9,1,FALSE))),"Please select a value from the drop-down menu",IF('DO NOT USE_Case Formulas'!A744,"OK",NA()))</f>
        <v>#N/A</v>
      </c>
      <c r="Q744" s="46" t="e">
        <f>IF(AND(NOT(ISBLANK('Case Data Entry'!Q744)),ISNA(VLOOKUP('Case Data Entry'!Q744,'DO NOT USE_Shared Picklist'!$W$3:$W$9,1,FALSE))),"Please select a value from the drop-down menu",IF('DO NOT USE_Case Formulas'!A744,"OK",NA()))</f>
        <v>#N/A</v>
      </c>
      <c r="R744" s="46" t="e">
        <f>IF(AND(NOT(ISBLANK('Case Data Entry'!R744)),ISNA(VLOOKUP('Case Data Entry'!R744,'DO NOT USE_Shared Picklist'!$V$3:$V$7,1,FALSE))),"Please select a value from the drop-down menu",IF('DO NOT USE_Case Formulas'!A744,"OK",NA()))</f>
        <v>#N/A</v>
      </c>
      <c r="S744" s="46" t="e">
        <f>IF(LEN('Case Data Entry'!S744)&gt;255,"Work Area/Department must be less than 255 characters",IF('DO NOT USE_Case Formulas'!A744,"OK",NA()))</f>
        <v>#N/A</v>
      </c>
      <c r="T744" s="46" t="e">
        <f>IF(AND(NOT(ISBLANK('Case Data Entry'!T744)),NOT(ISNUMBER('Case Data Entry'!T744))),"Please enter a valid number.",IF('DO NOT USE_Case Formulas'!A744,"OK",NA()))</f>
        <v>#N/A</v>
      </c>
      <c r="U744" s="46" t="e">
        <f>IF(AND('DO NOT USE_Case Formulas'!A744,ISBLANK('Case Data Entry'!U744)),"Has this person had symptoms? is required",IF(AND(NOT(ISBLANK('Case Data Entry'!U744)),ISNA(VLOOKUP('Case Data Entry'!U744,'DO NOT USE_Shared Picklist'!$D$3:$D$5,1,FALSE))),"Please select a value from the drop-down menu",IF('DO NOT USE_Case Formulas'!A744,"OK",NA())))</f>
        <v>#N/A</v>
      </c>
      <c r="V744" s="46" t="e">
        <f>IF(AND('Case Data Entry'!U744='DO NOT USE_Shared Picklist'!$D$3,ISBLANK('Case Data Entry'!V744)),"If yes, when did the symptoms start? is required if Has this person had symptoms? is Yes",IF('DO NOT USE_Case Formulas'!A744,"OK",NA()))</f>
        <v>#N/A</v>
      </c>
      <c r="W744" s="46" t="e">
        <f>IF(AND(NOT(ISBLANK('Case Data Entry'!W744)),ISNA(VLOOKUP('Case Data Entry'!W744,'DO NOT USE_Shared Picklist'!$G$3:$G$5,1,FALSE))),"Please select a value from the drop-down menu",IF('DO NOT USE_Case Formulas'!A744,"OK",NA()))</f>
        <v>#N/A</v>
      </c>
      <c r="X744" s="46"/>
      <c r="Y744" s="46" t="e">
        <f ca="1">IF('Case Data Entry'!Y744&gt;'DO NOT USE_Shared Picklist'!$C$3,"Date Entity Notified of Positive Test cannot be a future date",IF('DO NOT USE_Case Formulas'!A744,"OK",NA()))</f>
        <v>#N/A</v>
      </c>
      <c r="Z744" s="46" t="e">
        <f ca="1">IF('Case Data Entry'!Z744&gt;'DO NOT USE_Shared Picklist'!$C$3,"Test Date cannot be a future date",IF('DO NOT USE_Case Formulas'!A744,"OK",NA()))</f>
        <v>#N/A</v>
      </c>
      <c r="AA744" s="46" t="e">
        <f>IF(AND(NOT(ISBLANK('Case Data Entry'!AA744)),ISNA(VLOOKUP('Case Data Entry'!AA744,'DO NOT USE_Shared Picklist'!$R$3:$R$7,1,FALSE))),"Please select a value from the drop-down menu",IF('DO NOT USE_Case Formulas'!A744,"OK",NA()))</f>
        <v>#N/A</v>
      </c>
      <c r="AB744" s="46" t="e">
        <f>IF(AND(NOT(ISBLANK('Case Data Entry'!AB744)),ISNA(VLOOKUP('Case Data Entry'!AB744,'DO NOT USE_Shared Picklist'!$Q$3:$Q$8,1,FALSE))),"Please select a value from the drop-down menu",IF('DO NOT USE_Case Formulas'!A744,"OK",NA()))</f>
        <v>#N/A</v>
      </c>
    </row>
    <row r="745" spans="1:28" x14ac:dyDescent="0.25">
      <c r="A745" s="45" t="e">
        <f>IF('DO NOT USE_Case Formulas'!A745,IF('DO NOT USE_Case Formulas'!B745,"Not all required fields are completed","OK"),NA())</f>
        <v>#N/A</v>
      </c>
      <c r="B745" s="46" t="e">
        <f>IF(AND('DO NOT USE_Case Formulas'!A745,ISBLANK('Case Data Entry'!B745)),"First Name is required",IF(NOT(ISBLANK('Case Data Entry'!B745)),"OK",NA()))</f>
        <v>#N/A</v>
      </c>
      <c r="C745" s="46" t="e">
        <f>IF(AND('DO NOT USE_Case Formulas'!A745,ISBLANK('Case Data Entry'!C745)),"Last Name is required",IF(NOT(ISBLANK('Case Data Entry'!C745)),"OK",NA()))</f>
        <v>#N/A</v>
      </c>
      <c r="D745" s="46" t="e">
        <f>IF(AND('DO NOT USE_Case Formulas'!A745,ISBLANK('Case Data Entry'!D745)),"Birthdate is required",IF(NOT(ISBLANK('Case Data Entry'!D745)),"OK",NA()))</f>
        <v>#N/A</v>
      </c>
      <c r="E745" s="46" t="e">
        <f>IF(AND('DO NOT USE_Case Formulas'!A745,ISBLANK('Case Data Entry'!E745)),"Mobile Phone is required",IF(NOT(ISBLANK('Case Data Entry'!E745)),IF(AND(ISNUMBER(VALUE('Case Data Entry'!E745)),LEFT('Case Data Entry'!E745,1)&lt;&gt;"1",LEN('Case Data Entry'!E745)=10),"OK","Phone number must be valid format"),NA()))</f>
        <v>#N/A</v>
      </c>
      <c r="F745" s="46" t="e">
        <f>IF(AND('DO NOT USE_Case Formulas'!A745,ISBLANK('Case Data Entry'!F745)),"Home Street Address is required",IF(LEN('Case Data Entry'!F745)&gt;255,"Home Street Address must be less than 255 characters",IF('DO NOT USE_Case Formulas'!A745,"OK",NA())))</f>
        <v>#N/A</v>
      </c>
      <c r="G745" s="46" t="e">
        <f>IF(AND('DO NOT USE_Case Formulas'!A745,ISBLANK('Case Data Entry'!G745)),"City is required",IF(LEN('Case Data Entry'!G745)&gt;40,"City must be less than 40 characters",IF('DO NOT USE_Case Formulas'!A745,"OK",NA())))</f>
        <v>#N/A</v>
      </c>
      <c r="H745" s="46" t="e">
        <f>IF(AND('DO NOT USE_Case Formulas'!A745,ISBLANK('Case Data Entry'!H745)),"State is required",IF(AND(NOT(ISBLANK('Case Data Entry'!H745)),ISNA(VLOOKUP('Case Data Entry'!H745,'DO NOT USE_Shared Picklist'!$P$3:$P$52,1,FALSE))),"Please select a value from the drop-down menu",IF('DO NOT USE_Case Formulas'!A745,"OK",NA())))</f>
        <v>#N/A</v>
      </c>
      <c r="I745" s="46" t="e">
        <f>IF(AND('DO NOT USE_Case Formulas'!A745,ISBLANK('Case Data Entry'!I745)),"Zip is required",IF(ISBLANK('Case Data Entry'!I745),NA(),"OK"))</f>
        <v>#N/A</v>
      </c>
      <c r="J745" s="46" t="e">
        <f>IF(AND('DO NOT USE_Case Formulas'!A745,ISBLANK('Case Data Entry'!J745)),"Occupation/Job Title is required",IF(NOT(ISBLANK('Case Data Entry'!J745)),"OK",NA()))</f>
        <v>#N/A</v>
      </c>
      <c r="K745" s="46" t="e">
        <f>IF('DO NOT USE_Case Formulas'!A745,IF(ISBLANK('Case Data Entry'!K745),"Last Date On Site is required","OK"),NA())</f>
        <v>#N/A</v>
      </c>
      <c r="L745" s="46" t="e">
        <f>IF(AND('DO NOT USE_Case Formulas'!A745,ISBLANK('Case Data Entry'!L745)),"Specific Place in the Location is required",IF(ISBLANK('Case Data Entry'!L745),NA(),"OK"))</f>
        <v>#N/A</v>
      </c>
      <c r="M745" s="46" t="e">
        <f>IF(AND(NOT(ISBLANK('Case Data Entry'!M745)),ISNA(VLOOKUP('Case Data Entry'!M745,'DO NOT USE_Shared Picklist'!$L$3:$L$81,1,FALSE))),"Please select a value from the drop-down menu",IF('DO NOT USE_Case Formulas'!A745,"OK",NA()))</f>
        <v>#N/A</v>
      </c>
      <c r="N745" s="46" t="e">
        <f>IF(AND(NOT(ISBLANK('Case Data Entry'!N745)),ISNA(VLOOKUP('Case Data Entry'!N745,'DO NOT USE_Shared Picklist'!$I$3:$I$5,1,FALSE))),"Please select a value from the drop-down menu",IF('DO NOT USE_Case Formulas'!A745,"OK",NA()))</f>
        <v>#N/A</v>
      </c>
      <c r="O745" s="46" t="e">
        <f>IF(AND(NOT(ISBLANK('Case Data Entry'!O745)),ISNA(VLOOKUP('Case Data Entry'!O745,'DO NOT USE_Shared Picklist'!$E$3:$E$10,1,FALSE))),"Please select a value from the drop-down menu",IF('DO NOT USE_Case Formulas'!A745,"OK",NA()))</f>
        <v>#N/A</v>
      </c>
      <c r="P745" s="46" t="e">
        <f>IF(AND(NOT(ISBLANK('Case Data Entry'!P745)),ISNA(VLOOKUP('Case Data Entry'!P745,'DO NOT USE_Shared Picklist'!$W$3:$W$9,1,FALSE))),"Please select a value from the drop-down menu",IF('DO NOT USE_Case Formulas'!A745,"OK",NA()))</f>
        <v>#N/A</v>
      </c>
      <c r="Q745" s="46" t="e">
        <f>IF(AND(NOT(ISBLANK('Case Data Entry'!Q745)),ISNA(VLOOKUP('Case Data Entry'!Q745,'DO NOT USE_Shared Picklist'!$W$3:$W$9,1,FALSE))),"Please select a value from the drop-down menu",IF('DO NOT USE_Case Formulas'!A745,"OK",NA()))</f>
        <v>#N/A</v>
      </c>
      <c r="R745" s="46" t="e">
        <f>IF(AND(NOT(ISBLANK('Case Data Entry'!R745)),ISNA(VLOOKUP('Case Data Entry'!R745,'DO NOT USE_Shared Picklist'!$V$3:$V$7,1,FALSE))),"Please select a value from the drop-down menu",IF('DO NOT USE_Case Formulas'!A745,"OK",NA()))</f>
        <v>#N/A</v>
      </c>
      <c r="S745" s="46" t="e">
        <f>IF(LEN('Case Data Entry'!S745)&gt;255,"Work Area/Department must be less than 255 characters",IF('DO NOT USE_Case Formulas'!A745,"OK",NA()))</f>
        <v>#N/A</v>
      </c>
      <c r="T745" s="46" t="e">
        <f>IF(AND(NOT(ISBLANK('Case Data Entry'!T745)),NOT(ISNUMBER('Case Data Entry'!T745))),"Please enter a valid number.",IF('DO NOT USE_Case Formulas'!A745,"OK",NA()))</f>
        <v>#N/A</v>
      </c>
      <c r="U745" s="46" t="e">
        <f>IF(AND('DO NOT USE_Case Formulas'!A745,ISBLANK('Case Data Entry'!U745)),"Has this person had symptoms? is required",IF(AND(NOT(ISBLANK('Case Data Entry'!U745)),ISNA(VLOOKUP('Case Data Entry'!U745,'DO NOT USE_Shared Picklist'!$D$3:$D$5,1,FALSE))),"Please select a value from the drop-down menu",IF('DO NOT USE_Case Formulas'!A745,"OK",NA())))</f>
        <v>#N/A</v>
      </c>
      <c r="V745" s="46" t="e">
        <f>IF(AND('Case Data Entry'!U745='DO NOT USE_Shared Picklist'!$D$3,ISBLANK('Case Data Entry'!V745)),"If yes, when did the symptoms start? is required if Has this person had symptoms? is Yes",IF('DO NOT USE_Case Formulas'!A745,"OK",NA()))</f>
        <v>#N/A</v>
      </c>
      <c r="W745" s="46" t="e">
        <f>IF(AND(NOT(ISBLANK('Case Data Entry'!W745)),ISNA(VLOOKUP('Case Data Entry'!W745,'DO NOT USE_Shared Picklist'!$G$3:$G$5,1,FALSE))),"Please select a value from the drop-down menu",IF('DO NOT USE_Case Formulas'!A745,"OK",NA()))</f>
        <v>#N/A</v>
      </c>
      <c r="X745" s="46"/>
      <c r="Y745" s="46" t="e">
        <f ca="1">IF('Case Data Entry'!Y745&gt;'DO NOT USE_Shared Picklist'!$C$3,"Date Entity Notified of Positive Test cannot be a future date",IF('DO NOT USE_Case Formulas'!A745,"OK",NA()))</f>
        <v>#N/A</v>
      </c>
      <c r="Z745" s="46" t="e">
        <f ca="1">IF('Case Data Entry'!Z745&gt;'DO NOT USE_Shared Picklist'!$C$3,"Test Date cannot be a future date",IF('DO NOT USE_Case Formulas'!A745,"OK",NA()))</f>
        <v>#N/A</v>
      </c>
      <c r="AA745" s="46" t="e">
        <f>IF(AND(NOT(ISBLANK('Case Data Entry'!AA745)),ISNA(VLOOKUP('Case Data Entry'!AA745,'DO NOT USE_Shared Picklist'!$R$3:$R$7,1,FALSE))),"Please select a value from the drop-down menu",IF('DO NOT USE_Case Formulas'!A745,"OK",NA()))</f>
        <v>#N/A</v>
      </c>
      <c r="AB745" s="46" t="e">
        <f>IF(AND(NOT(ISBLANK('Case Data Entry'!AB745)),ISNA(VLOOKUP('Case Data Entry'!AB745,'DO NOT USE_Shared Picklist'!$Q$3:$Q$8,1,FALSE))),"Please select a value from the drop-down menu",IF('DO NOT USE_Case Formulas'!A745,"OK",NA()))</f>
        <v>#N/A</v>
      </c>
    </row>
    <row r="746" spans="1:28" x14ac:dyDescent="0.25">
      <c r="A746" s="45" t="e">
        <f>IF('DO NOT USE_Case Formulas'!A746,IF('DO NOT USE_Case Formulas'!B746,"Not all required fields are completed","OK"),NA())</f>
        <v>#N/A</v>
      </c>
      <c r="B746" s="46" t="e">
        <f>IF(AND('DO NOT USE_Case Formulas'!A746,ISBLANK('Case Data Entry'!B746)),"First Name is required",IF(NOT(ISBLANK('Case Data Entry'!B746)),"OK",NA()))</f>
        <v>#N/A</v>
      </c>
      <c r="C746" s="46" t="e">
        <f>IF(AND('DO NOT USE_Case Formulas'!A746,ISBLANK('Case Data Entry'!C746)),"Last Name is required",IF(NOT(ISBLANK('Case Data Entry'!C746)),"OK",NA()))</f>
        <v>#N/A</v>
      </c>
      <c r="D746" s="46" t="e">
        <f>IF(AND('DO NOT USE_Case Formulas'!A746,ISBLANK('Case Data Entry'!D746)),"Birthdate is required",IF(NOT(ISBLANK('Case Data Entry'!D746)),"OK",NA()))</f>
        <v>#N/A</v>
      </c>
      <c r="E746" s="46" t="e">
        <f>IF(AND('DO NOT USE_Case Formulas'!A746,ISBLANK('Case Data Entry'!E746)),"Mobile Phone is required",IF(NOT(ISBLANK('Case Data Entry'!E746)),IF(AND(ISNUMBER(VALUE('Case Data Entry'!E746)),LEFT('Case Data Entry'!E746,1)&lt;&gt;"1",LEN('Case Data Entry'!E746)=10),"OK","Phone number must be valid format"),NA()))</f>
        <v>#N/A</v>
      </c>
      <c r="F746" s="46" t="e">
        <f>IF(AND('DO NOT USE_Case Formulas'!A746,ISBLANK('Case Data Entry'!F746)),"Home Street Address is required",IF(LEN('Case Data Entry'!F746)&gt;255,"Home Street Address must be less than 255 characters",IF('DO NOT USE_Case Formulas'!A746,"OK",NA())))</f>
        <v>#N/A</v>
      </c>
      <c r="G746" s="46" t="e">
        <f>IF(AND('DO NOT USE_Case Formulas'!A746,ISBLANK('Case Data Entry'!G746)),"City is required",IF(LEN('Case Data Entry'!G746)&gt;40,"City must be less than 40 characters",IF('DO NOT USE_Case Formulas'!A746,"OK",NA())))</f>
        <v>#N/A</v>
      </c>
      <c r="H746" s="46" t="e">
        <f>IF(AND('DO NOT USE_Case Formulas'!A746,ISBLANK('Case Data Entry'!H746)),"State is required",IF(AND(NOT(ISBLANK('Case Data Entry'!H746)),ISNA(VLOOKUP('Case Data Entry'!H746,'DO NOT USE_Shared Picklist'!$P$3:$P$52,1,FALSE))),"Please select a value from the drop-down menu",IF('DO NOT USE_Case Formulas'!A746,"OK",NA())))</f>
        <v>#N/A</v>
      </c>
      <c r="I746" s="46" t="e">
        <f>IF(AND('DO NOT USE_Case Formulas'!A746,ISBLANK('Case Data Entry'!I746)),"Zip is required",IF(ISBLANK('Case Data Entry'!I746),NA(),"OK"))</f>
        <v>#N/A</v>
      </c>
      <c r="J746" s="46" t="e">
        <f>IF(AND('DO NOT USE_Case Formulas'!A746,ISBLANK('Case Data Entry'!J746)),"Occupation/Job Title is required",IF(NOT(ISBLANK('Case Data Entry'!J746)),"OK",NA()))</f>
        <v>#N/A</v>
      </c>
      <c r="K746" s="46" t="e">
        <f>IF('DO NOT USE_Case Formulas'!A746,IF(ISBLANK('Case Data Entry'!K746),"Last Date On Site is required","OK"),NA())</f>
        <v>#N/A</v>
      </c>
      <c r="L746" s="46" t="e">
        <f>IF(AND('DO NOT USE_Case Formulas'!A746,ISBLANK('Case Data Entry'!L746)),"Specific Place in the Location is required",IF(ISBLANK('Case Data Entry'!L746),NA(),"OK"))</f>
        <v>#N/A</v>
      </c>
      <c r="M746" s="46" t="e">
        <f>IF(AND(NOT(ISBLANK('Case Data Entry'!M746)),ISNA(VLOOKUP('Case Data Entry'!M746,'DO NOT USE_Shared Picklist'!$L$3:$L$81,1,FALSE))),"Please select a value from the drop-down menu",IF('DO NOT USE_Case Formulas'!A746,"OK",NA()))</f>
        <v>#N/A</v>
      </c>
      <c r="N746" s="46" t="e">
        <f>IF(AND(NOT(ISBLANK('Case Data Entry'!N746)),ISNA(VLOOKUP('Case Data Entry'!N746,'DO NOT USE_Shared Picklist'!$I$3:$I$5,1,FALSE))),"Please select a value from the drop-down menu",IF('DO NOT USE_Case Formulas'!A746,"OK",NA()))</f>
        <v>#N/A</v>
      </c>
      <c r="O746" s="46" t="e">
        <f>IF(AND(NOT(ISBLANK('Case Data Entry'!O746)),ISNA(VLOOKUP('Case Data Entry'!O746,'DO NOT USE_Shared Picklist'!$E$3:$E$10,1,FALSE))),"Please select a value from the drop-down menu",IF('DO NOT USE_Case Formulas'!A746,"OK",NA()))</f>
        <v>#N/A</v>
      </c>
      <c r="P746" s="46" t="e">
        <f>IF(AND(NOT(ISBLANK('Case Data Entry'!P746)),ISNA(VLOOKUP('Case Data Entry'!P746,'DO NOT USE_Shared Picklist'!$W$3:$W$9,1,FALSE))),"Please select a value from the drop-down menu",IF('DO NOT USE_Case Formulas'!A746,"OK",NA()))</f>
        <v>#N/A</v>
      </c>
      <c r="Q746" s="46" t="e">
        <f>IF(AND(NOT(ISBLANK('Case Data Entry'!Q746)),ISNA(VLOOKUP('Case Data Entry'!Q746,'DO NOT USE_Shared Picklist'!$W$3:$W$9,1,FALSE))),"Please select a value from the drop-down menu",IF('DO NOT USE_Case Formulas'!A746,"OK",NA()))</f>
        <v>#N/A</v>
      </c>
      <c r="R746" s="46" t="e">
        <f>IF(AND(NOT(ISBLANK('Case Data Entry'!R746)),ISNA(VLOOKUP('Case Data Entry'!R746,'DO NOT USE_Shared Picklist'!$V$3:$V$7,1,FALSE))),"Please select a value from the drop-down menu",IF('DO NOT USE_Case Formulas'!A746,"OK",NA()))</f>
        <v>#N/A</v>
      </c>
      <c r="S746" s="46" t="e">
        <f>IF(LEN('Case Data Entry'!S746)&gt;255,"Work Area/Department must be less than 255 characters",IF('DO NOT USE_Case Formulas'!A746,"OK",NA()))</f>
        <v>#N/A</v>
      </c>
      <c r="T746" s="46" t="e">
        <f>IF(AND(NOT(ISBLANK('Case Data Entry'!T746)),NOT(ISNUMBER('Case Data Entry'!T746))),"Please enter a valid number.",IF('DO NOT USE_Case Formulas'!A746,"OK",NA()))</f>
        <v>#N/A</v>
      </c>
      <c r="U746" s="46" t="e">
        <f>IF(AND('DO NOT USE_Case Formulas'!A746,ISBLANK('Case Data Entry'!U746)),"Has this person had symptoms? is required",IF(AND(NOT(ISBLANK('Case Data Entry'!U746)),ISNA(VLOOKUP('Case Data Entry'!U746,'DO NOT USE_Shared Picklist'!$D$3:$D$5,1,FALSE))),"Please select a value from the drop-down menu",IF('DO NOT USE_Case Formulas'!A746,"OK",NA())))</f>
        <v>#N/A</v>
      </c>
      <c r="V746" s="46" t="e">
        <f>IF(AND('Case Data Entry'!U746='DO NOT USE_Shared Picklist'!$D$3,ISBLANK('Case Data Entry'!V746)),"If yes, when did the symptoms start? is required if Has this person had symptoms? is Yes",IF('DO NOT USE_Case Formulas'!A746,"OK",NA()))</f>
        <v>#N/A</v>
      </c>
      <c r="W746" s="46" t="e">
        <f>IF(AND(NOT(ISBLANK('Case Data Entry'!W746)),ISNA(VLOOKUP('Case Data Entry'!W746,'DO NOT USE_Shared Picklist'!$G$3:$G$5,1,FALSE))),"Please select a value from the drop-down menu",IF('DO NOT USE_Case Formulas'!A746,"OK",NA()))</f>
        <v>#N/A</v>
      </c>
      <c r="X746" s="46"/>
      <c r="Y746" s="46" t="e">
        <f ca="1">IF('Case Data Entry'!Y746&gt;'DO NOT USE_Shared Picklist'!$C$3,"Date Entity Notified of Positive Test cannot be a future date",IF('DO NOT USE_Case Formulas'!A746,"OK",NA()))</f>
        <v>#N/A</v>
      </c>
      <c r="Z746" s="46" t="e">
        <f ca="1">IF('Case Data Entry'!Z746&gt;'DO NOT USE_Shared Picklist'!$C$3,"Test Date cannot be a future date",IF('DO NOT USE_Case Formulas'!A746,"OK",NA()))</f>
        <v>#N/A</v>
      </c>
      <c r="AA746" s="46" t="e">
        <f>IF(AND(NOT(ISBLANK('Case Data Entry'!AA746)),ISNA(VLOOKUP('Case Data Entry'!AA746,'DO NOT USE_Shared Picklist'!$R$3:$R$7,1,FALSE))),"Please select a value from the drop-down menu",IF('DO NOT USE_Case Formulas'!A746,"OK",NA()))</f>
        <v>#N/A</v>
      </c>
      <c r="AB746" s="46" t="e">
        <f>IF(AND(NOT(ISBLANK('Case Data Entry'!AB746)),ISNA(VLOOKUP('Case Data Entry'!AB746,'DO NOT USE_Shared Picklist'!$Q$3:$Q$8,1,FALSE))),"Please select a value from the drop-down menu",IF('DO NOT USE_Case Formulas'!A746,"OK",NA()))</f>
        <v>#N/A</v>
      </c>
    </row>
    <row r="747" spans="1:28" x14ac:dyDescent="0.25">
      <c r="A747" s="45" t="e">
        <f>IF('DO NOT USE_Case Formulas'!A747,IF('DO NOT USE_Case Formulas'!B747,"Not all required fields are completed","OK"),NA())</f>
        <v>#N/A</v>
      </c>
      <c r="B747" s="46" t="e">
        <f>IF(AND('DO NOT USE_Case Formulas'!A747,ISBLANK('Case Data Entry'!B747)),"First Name is required",IF(NOT(ISBLANK('Case Data Entry'!B747)),"OK",NA()))</f>
        <v>#N/A</v>
      </c>
      <c r="C747" s="46" t="e">
        <f>IF(AND('DO NOT USE_Case Formulas'!A747,ISBLANK('Case Data Entry'!C747)),"Last Name is required",IF(NOT(ISBLANK('Case Data Entry'!C747)),"OK",NA()))</f>
        <v>#N/A</v>
      </c>
      <c r="D747" s="46" t="e">
        <f>IF(AND('DO NOT USE_Case Formulas'!A747,ISBLANK('Case Data Entry'!D747)),"Birthdate is required",IF(NOT(ISBLANK('Case Data Entry'!D747)),"OK",NA()))</f>
        <v>#N/A</v>
      </c>
      <c r="E747" s="46" t="e">
        <f>IF(AND('DO NOT USE_Case Formulas'!A747,ISBLANK('Case Data Entry'!E747)),"Mobile Phone is required",IF(NOT(ISBLANK('Case Data Entry'!E747)),IF(AND(ISNUMBER(VALUE('Case Data Entry'!E747)),LEFT('Case Data Entry'!E747,1)&lt;&gt;"1",LEN('Case Data Entry'!E747)=10),"OK","Phone number must be valid format"),NA()))</f>
        <v>#N/A</v>
      </c>
      <c r="F747" s="46" t="e">
        <f>IF(AND('DO NOT USE_Case Formulas'!A747,ISBLANK('Case Data Entry'!F747)),"Home Street Address is required",IF(LEN('Case Data Entry'!F747)&gt;255,"Home Street Address must be less than 255 characters",IF('DO NOT USE_Case Formulas'!A747,"OK",NA())))</f>
        <v>#N/A</v>
      </c>
      <c r="G747" s="46" t="e">
        <f>IF(AND('DO NOT USE_Case Formulas'!A747,ISBLANK('Case Data Entry'!G747)),"City is required",IF(LEN('Case Data Entry'!G747)&gt;40,"City must be less than 40 characters",IF('DO NOT USE_Case Formulas'!A747,"OK",NA())))</f>
        <v>#N/A</v>
      </c>
      <c r="H747" s="46" t="e">
        <f>IF(AND('DO NOT USE_Case Formulas'!A747,ISBLANK('Case Data Entry'!H747)),"State is required",IF(AND(NOT(ISBLANK('Case Data Entry'!H747)),ISNA(VLOOKUP('Case Data Entry'!H747,'DO NOT USE_Shared Picklist'!$P$3:$P$52,1,FALSE))),"Please select a value from the drop-down menu",IF('DO NOT USE_Case Formulas'!A747,"OK",NA())))</f>
        <v>#N/A</v>
      </c>
      <c r="I747" s="46" t="e">
        <f>IF(AND('DO NOT USE_Case Formulas'!A747,ISBLANK('Case Data Entry'!I747)),"Zip is required",IF(ISBLANK('Case Data Entry'!I747),NA(),"OK"))</f>
        <v>#N/A</v>
      </c>
      <c r="J747" s="46" t="e">
        <f>IF(AND('DO NOT USE_Case Formulas'!A747,ISBLANK('Case Data Entry'!J747)),"Occupation/Job Title is required",IF(NOT(ISBLANK('Case Data Entry'!J747)),"OK",NA()))</f>
        <v>#N/A</v>
      </c>
      <c r="K747" s="46" t="e">
        <f>IF('DO NOT USE_Case Formulas'!A747,IF(ISBLANK('Case Data Entry'!K747),"Last Date On Site is required","OK"),NA())</f>
        <v>#N/A</v>
      </c>
      <c r="L747" s="46" t="e">
        <f>IF(AND('DO NOT USE_Case Formulas'!A747,ISBLANK('Case Data Entry'!L747)),"Specific Place in the Location is required",IF(ISBLANK('Case Data Entry'!L747),NA(),"OK"))</f>
        <v>#N/A</v>
      </c>
      <c r="M747" s="46" t="e">
        <f>IF(AND(NOT(ISBLANK('Case Data Entry'!M747)),ISNA(VLOOKUP('Case Data Entry'!M747,'DO NOT USE_Shared Picklist'!$L$3:$L$81,1,FALSE))),"Please select a value from the drop-down menu",IF('DO NOT USE_Case Formulas'!A747,"OK",NA()))</f>
        <v>#N/A</v>
      </c>
      <c r="N747" s="46" t="e">
        <f>IF(AND(NOT(ISBLANK('Case Data Entry'!N747)),ISNA(VLOOKUP('Case Data Entry'!N747,'DO NOT USE_Shared Picklist'!$I$3:$I$5,1,FALSE))),"Please select a value from the drop-down menu",IF('DO NOT USE_Case Formulas'!A747,"OK",NA()))</f>
        <v>#N/A</v>
      </c>
      <c r="O747" s="46" t="e">
        <f>IF(AND(NOT(ISBLANK('Case Data Entry'!O747)),ISNA(VLOOKUP('Case Data Entry'!O747,'DO NOT USE_Shared Picklist'!$E$3:$E$10,1,FALSE))),"Please select a value from the drop-down menu",IF('DO NOT USE_Case Formulas'!A747,"OK",NA()))</f>
        <v>#N/A</v>
      </c>
      <c r="P747" s="46" t="e">
        <f>IF(AND(NOT(ISBLANK('Case Data Entry'!P747)),ISNA(VLOOKUP('Case Data Entry'!P747,'DO NOT USE_Shared Picklist'!$W$3:$W$9,1,FALSE))),"Please select a value from the drop-down menu",IF('DO NOT USE_Case Formulas'!A747,"OK",NA()))</f>
        <v>#N/A</v>
      </c>
      <c r="Q747" s="46" t="e">
        <f>IF(AND(NOT(ISBLANK('Case Data Entry'!Q747)),ISNA(VLOOKUP('Case Data Entry'!Q747,'DO NOT USE_Shared Picklist'!$W$3:$W$9,1,FALSE))),"Please select a value from the drop-down menu",IF('DO NOT USE_Case Formulas'!A747,"OK",NA()))</f>
        <v>#N/A</v>
      </c>
      <c r="R747" s="46" t="e">
        <f>IF(AND(NOT(ISBLANK('Case Data Entry'!R747)),ISNA(VLOOKUP('Case Data Entry'!R747,'DO NOT USE_Shared Picklist'!$V$3:$V$7,1,FALSE))),"Please select a value from the drop-down menu",IF('DO NOT USE_Case Formulas'!A747,"OK",NA()))</f>
        <v>#N/A</v>
      </c>
      <c r="S747" s="46" t="e">
        <f>IF(LEN('Case Data Entry'!S747)&gt;255,"Work Area/Department must be less than 255 characters",IF('DO NOT USE_Case Formulas'!A747,"OK",NA()))</f>
        <v>#N/A</v>
      </c>
      <c r="T747" s="46" t="e">
        <f>IF(AND(NOT(ISBLANK('Case Data Entry'!T747)),NOT(ISNUMBER('Case Data Entry'!T747))),"Please enter a valid number.",IF('DO NOT USE_Case Formulas'!A747,"OK",NA()))</f>
        <v>#N/A</v>
      </c>
      <c r="U747" s="46" t="e">
        <f>IF(AND('DO NOT USE_Case Formulas'!A747,ISBLANK('Case Data Entry'!U747)),"Has this person had symptoms? is required",IF(AND(NOT(ISBLANK('Case Data Entry'!U747)),ISNA(VLOOKUP('Case Data Entry'!U747,'DO NOT USE_Shared Picklist'!$D$3:$D$5,1,FALSE))),"Please select a value from the drop-down menu",IF('DO NOT USE_Case Formulas'!A747,"OK",NA())))</f>
        <v>#N/A</v>
      </c>
      <c r="V747" s="46" t="e">
        <f>IF(AND('Case Data Entry'!U747='DO NOT USE_Shared Picklist'!$D$3,ISBLANK('Case Data Entry'!V747)),"If yes, when did the symptoms start? is required if Has this person had symptoms? is Yes",IF('DO NOT USE_Case Formulas'!A747,"OK",NA()))</f>
        <v>#N/A</v>
      </c>
      <c r="W747" s="46" t="e">
        <f>IF(AND(NOT(ISBLANK('Case Data Entry'!W747)),ISNA(VLOOKUP('Case Data Entry'!W747,'DO NOT USE_Shared Picklist'!$G$3:$G$5,1,FALSE))),"Please select a value from the drop-down menu",IF('DO NOT USE_Case Formulas'!A747,"OK",NA()))</f>
        <v>#N/A</v>
      </c>
      <c r="X747" s="46"/>
      <c r="Y747" s="46" t="e">
        <f ca="1">IF('Case Data Entry'!Y747&gt;'DO NOT USE_Shared Picklist'!$C$3,"Date Entity Notified of Positive Test cannot be a future date",IF('DO NOT USE_Case Formulas'!A747,"OK",NA()))</f>
        <v>#N/A</v>
      </c>
      <c r="Z747" s="46" t="e">
        <f ca="1">IF('Case Data Entry'!Z747&gt;'DO NOT USE_Shared Picklist'!$C$3,"Test Date cannot be a future date",IF('DO NOT USE_Case Formulas'!A747,"OK",NA()))</f>
        <v>#N/A</v>
      </c>
      <c r="AA747" s="46" t="e">
        <f>IF(AND(NOT(ISBLANK('Case Data Entry'!AA747)),ISNA(VLOOKUP('Case Data Entry'!AA747,'DO NOT USE_Shared Picklist'!$R$3:$R$7,1,FALSE))),"Please select a value from the drop-down menu",IF('DO NOT USE_Case Formulas'!A747,"OK",NA()))</f>
        <v>#N/A</v>
      </c>
      <c r="AB747" s="46" t="e">
        <f>IF(AND(NOT(ISBLANK('Case Data Entry'!AB747)),ISNA(VLOOKUP('Case Data Entry'!AB747,'DO NOT USE_Shared Picklist'!$Q$3:$Q$8,1,FALSE))),"Please select a value from the drop-down menu",IF('DO NOT USE_Case Formulas'!A747,"OK",NA()))</f>
        <v>#N/A</v>
      </c>
    </row>
    <row r="748" spans="1:28" x14ac:dyDescent="0.25">
      <c r="A748" s="45" t="e">
        <f>IF('DO NOT USE_Case Formulas'!A748,IF('DO NOT USE_Case Formulas'!B748,"Not all required fields are completed","OK"),NA())</f>
        <v>#N/A</v>
      </c>
      <c r="B748" s="46" t="e">
        <f>IF(AND('DO NOT USE_Case Formulas'!A748,ISBLANK('Case Data Entry'!B748)),"First Name is required",IF(NOT(ISBLANK('Case Data Entry'!B748)),"OK",NA()))</f>
        <v>#N/A</v>
      </c>
      <c r="C748" s="46" t="e">
        <f>IF(AND('DO NOT USE_Case Formulas'!A748,ISBLANK('Case Data Entry'!C748)),"Last Name is required",IF(NOT(ISBLANK('Case Data Entry'!C748)),"OK",NA()))</f>
        <v>#N/A</v>
      </c>
      <c r="D748" s="46" t="e">
        <f>IF(AND('DO NOT USE_Case Formulas'!A748,ISBLANK('Case Data Entry'!D748)),"Birthdate is required",IF(NOT(ISBLANK('Case Data Entry'!D748)),"OK",NA()))</f>
        <v>#N/A</v>
      </c>
      <c r="E748" s="46" t="e">
        <f>IF(AND('DO NOT USE_Case Formulas'!A748,ISBLANK('Case Data Entry'!E748)),"Mobile Phone is required",IF(NOT(ISBLANK('Case Data Entry'!E748)),IF(AND(ISNUMBER(VALUE('Case Data Entry'!E748)),LEFT('Case Data Entry'!E748,1)&lt;&gt;"1",LEN('Case Data Entry'!E748)=10),"OK","Phone number must be valid format"),NA()))</f>
        <v>#N/A</v>
      </c>
      <c r="F748" s="46" t="e">
        <f>IF(AND('DO NOT USE_Case Formulas'!A748,ISBLANK('Case Data Entry'!F748)),"Home Street Address is required",IF(LEN('Case Data Entry'!F748)&gt;255,"Home Street Address must be less than 255 characters",IF('DO NOT USE_Case Formulas'!A748,"OK",NA())))</f>
        <v>#N/A</v>
      </c>
      <c r="G748" s="46" t="e">
        <f>IF(AND('DO NOT USE_Case Formulas'!A748,ISBLANK('Case Data Entry'!G748)),"City is required",IF(LEN('Case Data Entry'!G748)&gt;40,"City must be less than 40 characters",IF('DO NOT USE_Case Formulas'!A748,"OK",NA())))</f>
        <v>#N/A</v>
      </c>
      <c r="H748" s="46" t="e">
        <f>IF(AND('DO NOT USE_Case Formulas'!A748,ISBLANK('Case Data Entry'!H748)),"State is required",IF(AND(NOT(ISBLANK('Case Data Entry'!H748)),ISNA(VLOOKUP('Case Data Entry'!H748,'DO NOT USE_Shared Picklist'!$P$3:$P$52,1,FALSE))),"Please select a value from the drop-down menu",IF('DO NOT USE_Case Formulas'!A748,"OK",NA())))</f>
        <v>#N/A</v>
      </c>
      <c r="I748" s="46" t="e">
        <f>IF(AND('DO NOT USE_Case Formulas'!A748,ISBLANK('Case Data Entry'!I748)),"Zip is required",IF(ISBLANK('Case Data Entry'!I748),NA(),"OK"))</f>
        <v>#N/A</v>
      </c>
      <c r="J748" s="46" t="e">
        <f>IF(AND('DO NOT USE_Case Formulas'!A748,ISBLANK('Case Data Entry'!J748)),"Occupation/Job Title is required",IF(NOT(ISBLANK('Case Data Entry'!J748)),"OK",NA()))</f>
        <v>#N/A</v>
      </c>
      <c r="K748" s="46" t="e">
        <f>IF('DO NOT USE_Case Formulas'!A748,IF(ISBLANK('Case Data Entry'!K748),"Last Date On Site is required","OK"),NA())</f>
        <v>#N/A</v>
      </c>
      <c r="L748" s="46" t="e">
        <f>IF(AND('DO NOT USE_Case Formulas'!A748,ISBLANK('Case Data Entry'!L748)),"Specific Place in the Location is required",IF(ISBLANK('Case Data Entry'!L748),NA(),"OK"))</f>
        <v>#N/A</v>
      </c>
      <c r="M748" s="46" t="e">
        <f>IF(AND(NOT(ISBLANK('Case Data Entry'!M748)),ISNA(VLOOKUP('Case Data Entry'!M748,'DO NOT USE_Shared Picklist'!$L$3:$L$81,1,FALSE))),"Please select a value from the drop-down menu",IF('DO NOT USE_Case Formulas'!A748,"OK",NA()))</f>
        <v>#N/A</v>
      </c>
      <c r="N748" s="46" t="e">
        <f>IF(AND(NOT(ISBLANK('Case Data Entry'!N748)),ISNA(VLOOKUP('Case Data Entry'!N748,'DO NOT USE_Shared Picklist'!$I$3:$I$5,1,FALSE))),"Please select a value from the drop-down menu",IF('DO NOT USE_Case Formulas'!A748,"OK",NA()))</f>
        <v>#N/A</v>
      </c>
      <c r="O748" s="46" t="e">
        <f>IF(AND(NOT(ISBLANK('Case Data Entry'!O748)),ISNA(VLOOKUP('Case Data Entry'!O748,'DO NOT USE_Shared Picklist'!$E$3:$E$10,1,FALSE))),"Please select a value from the drop-down menu",IF('DO NOT USE_Case Formulas'!A748,"OK",NA()))</f>
        <v>#N/A</v>
      </c>
      <c r="P748" s="46" t="e">
        <f>IF(AND(NOT(ISBLANK('Case Data Entry'!P748)),ISNA(VLOOKUP('Case Data Entry'!P748,'DO NOT USE_Shared Picklist'!$W$3:$W$9,1,FALSE))),"Please select a value from the drop-down menu",IF('DO NOT USE_Case Formulas'!A748,"OK",NA()))</f>
        <v>#N/A</v>
      </c>
      <c r="Q748" s="46" t="e">
        <f>IF(AND(NOT(ISBLANK('Case Data Entry'!Q748)),ISNA(VLOOKUP('Case Data Entry'!Q748,'DO NOT USE_Shared Picklist'!$W$3:$W$9,1,FALSE))),"Please select a value from the drop-down menu",IF('DO NOT USE_Case Formulas'!A748,"OK",NA()))</f>
        <v>#N/A</v>
      </c>
      <c r="R748" s="46" t="e">
        <f>IF(AND(NOT(ISBLANK('Case Data Entry'!R748)),ISNA(VLOOKUP('Case Data Entry'!R748,'DO NOT USE_Shared Picklist'!$V$3:$V$7,1,FALSE))),"Please select a value from the drop-down menu",IF('DO NOT USE_Case Formulas'!A748,"OK",NA()))</f>
        <v>#N/A</v>
      </c>
      <c r="S748" s="46" t="e">
        <f>IF(LEN('Case Data Entry'!S748)&gt;255,"Work Area/Department must be less than 255 characters",IF('DO NOT USE_Case Formulas'!A748,"OK",NA()))</f>
        <v>#N/A</v>
      </c>
      <c r="T748" s="46" t="e">
        <f>IF(AND(NOT(ISBLANK('Case Data Entry'!T748)),NOT(ISNUMBER('Case Data Entry'!T748))),"Please enter a valid number.",IF('DO NOT USE_Case Formulas'!A748,"OK",NA()))</f>
        <v>#N/A</v>
      </c>
      <c r="U748" s="46" t="e">
        <f>IF(AND('DO NOT USE_Case Formulas'!A748,ISBLANK('Case Data Entry'!U748)),"Has this person had symptoms? is required",IF(AND(NOT(ISBLANK('Case Data Entry'!U748)),ISNA(VLOOKUP('Case Data Entry'!U748,'DO NOT USE_Shared Picklist'!$D$3:$D$5,1,FALSE))),"Please select a value from the drop-down menu",IF('DO NOT USE_Case Formulas'!A748,"OK",NA())))</f>
        <v>#N/A</v>
      </c>
      <c r="V748" s="46" t="e">
        <f>IF(AND('Case Data Entry'!U748='DO NOT USE_Shared Picklist'!$D$3,ISBLANK('Case Data Entry'!V748)),"If yes, when did the symptoms start? is required if Has this person had symptoms? is Yes",IF('DO NOT USE_Case Formulas'!A748,"OK",NA()))</f>
        <v>#N/A</v>
      </c>
      <c r="W748" s="46" t="e">
        <f>IF(AND(NOT(ISBLANK('Case Data Entry'!W748)),ISNA(VLOOKUP('Case Data Entry'!W748,'DO NOT USE_Shared Picklist'!$G$3:$G$5,1,FALSE))),"Please select a value from the drop-down menu",IF('DO NOT USE_Case Formulas'!A748,"OK",NA()))</f>
        <v>#N/A</v>
      </c>
      <c r="X748" s="46"/>
      <c r="Y748" s="46" t="e">
        <f ca="1">IF('Case Data Entry'!Y748&gt;'DO NOT USE_Shared Picklist'!$C$3,"Date Entity Notified of Positive Test cannot be a future date",IF('DO NOT USE_Case Formulas'!A748,"OK",NA()))</f>
        <v>#N/A</v>
      </c>
      <c r="Z748" s="46" t="e">
        <f ca="1">IF('Case Data Entry'!Z748&gt;'DO NOT USE_Shared Picklist'!$C$3,"Test Date cannot be a future date",IF('DO NOT USE_Case Formulas'!A748,"OK",NA()))</f>
        <v>#N/A</v>
      </c>
      <c r="AA748" s="46" t="e">
        <f>IF(AND(NOT(ISBLANK('Case Data Entry'!AA748)),ISNA(VLOOKUP('Case Data Entry'!AA748,'DO NOT USE_Shared Picklist'!$R$3:$R$7,1,FALSE))),"Please select a value from the drop-down menu",IF('DO NOT USE_Case Formulas'!A748,"OK",NA()))</f>
        <v>#N/A</v>
      </c>
      <c r="AB748" s="46" t="e">
        <f>IF(AND(NOT(ISBLANK('Case Data Entry'!AB748)),ISNA(VLOOKUP('Case Data Entry'!AB748,'DO NOT USE_Shared Picklist'!$Q$3:$Q$8,1,FALSE))),"Please select a value from the drop-down menu",IF('DO NOT USE_Case Formulas'!A748,"OK",NA()))</f>
        <v>#N/A</v>
      </c>
    </row>
    <row r="749" spans="1:28" x14ac:dyDescent="0.25">
      <c r="A749" s="45" t="e">
        <f>IF('DO NOT USE_Case Formulas'!A749,IF('DO NOT USE_Case Formulas'!B749,"Not all required fields are completed","OK"),NA())</f>
        <v>#N/A</v>
      </c>
      <c r="B749" s="46" t="e">
        <f>IF(AND('DO NOT USE_Case Formulas'!A749,ISBLANK('Case Data Entry'!B749)),"First Name is required",IF(NOT(ISBLANK('Case Data Entry'!B749)),"OK",NA()))</f>
        <v>#N/A</v>
      </c>
      <c r="C749" s="46" t="e">
        <f>IF(AND('DO NOT USE_Case Formulas'!A749,ISBLANK('Case Data Entry'!C749)),"Last Name is required",IF(NOT(ISBLANK('Case Data Entry'!C749)),"OK",NA()))</f>
        <v>#N/A</v>
      </c>
      <c r="D749" s="46" t="e">
        <f>IF(AND('DO NOT USE_Case Formulas'!A749,ISBLANK('Case Data Entry'!D749)),"Birthdate is required",IF(NOT(ISBLANK('Case Data Entry'!D749)),"OK",NA()))</f>
        <v>#N/A</v>
      </c>
      <c r="E749" s="46" t="e">
        <f>IF(AND('DO NOT USE_Case Formulas'!A749,ISBLANK('Case Data Entry'!E749)),"Mobile Phone is required",IF(NOT(ISBLANK('Case Data Entry'!E749)),IF(AND(ISNUMBER(VALUE('Case Data Entry'!E749)),LEFT('Case Data Entry'!E749,1)&lt;&gt;"1",LEN('Case Data Entry'!E749)=10),"OK","Phone number must be valid format"),NA()))</f>
        <v>#N/A</v>
      </c>
      <c r="F749" s="46" t="e">
        <f>IF(AND('DO NOT USE_Case Formulas'!A749,ISBLANK('Case Data Entry'!F749)),"Home Street Address is required",IF(LEN('Case Data Entry'!F749)&gt;255,"Home Street Address must be less than 255 characters",IF('DO NOT USE_Case Formulas'!A749,"OK",NA())))</f>
        <v>#N/A</v>
      </c>
      <c r="G749" s="46" t="e">
        <f>IF(AND('DO NOT USE_Case Formulas'!A749,ISBLANK('Case Data Entry'!G749)),"City is required",IF(LEN('Case Data Entry'!G749)&gt;40,"City must be less than 40 characters",IF('DO NOT USE_Case Formulas'!A749,"OK",NA())))</f>
        <v>#N/A</v>
      </c>
      <c r="H749" s="46" t="e">
        <f>IF(AND('DO NOT USE_Case Formulas'!A749,ISBLANK('Case Data Entry'!H749)),"State is required",IF(AND(NOT(ISBLANK('Case Data Entry'!H749)),ISNA(VLOOKUP('Case Data Entry'!H749,'DO NOT USE_Shared Picklist'!$P$3:$P$52,1,FALSE))),"Please select a value from the drop-down menu",IF('DO NOT USE_Case Formulas'!A749,"OK",NA())))</f>
        <v>#N/A</v>
      </c>
      <c r="I749" s="46" t="e">
        <f>IF(AND('DO NOT USE_Case Formulas'!A749,ISBLANK('Case Data Entry'!I749)),"Zip is required",IF(ISBLANK('Case Data Entry'!I749),NA(),"OK"))</f>
        <v>#N/A</v>
      </c>
      <c r="J749" s="46" t="e">
        <f>IF(AND('DO NOT USE_Case Formulas'!A749,ISBLANK('Case Data Entry'!J749)),"Occupation/Job Title is required",IF(NOT(ISBLANK('Case Data Entry'!J749)),"OK",NA()))</f>
        <v>#N/A</v>
      </c>
      <c r="K749" s="46" t="e">
        <f>IF('DO NOT USE_Case Formulas'!A749,IF(ISBLANK('Case Data Entry'!K749),"Last Date On Site is required","OK"),NA())</f>
        <v>#N/A</v>
      </c>
      <c r="L749" s="46" t="e">
        <f>IF(AND('DO NOT USE_Case Formulas'!A749,ISBLANK('Case Data Entry'!L749)),"Specific Place in the Location is required",IF(ISBLANK('Case Data Entry'!L749),NA(),"OK"))</f>
        <v>#N/A</v>
      </c>
      <c r="M749" s="46" t="e">
        <f>IF(AND(NOT(ISBLANK('Case Data Entry'!M749)),ISNA(VLOOKUP('Case Data Entry'!M749,'DO NOT USE_Shared Picklist'!$L$3:$L$81,1,FALSE))),"Please select a value from the drop-down menu",IF('DO NOT USE_Case Formulas'!A749,"OK",NA()))</f>
        <v>#N/A</v>
      </c>
      <c r="N749" s="46" t="e">
        <f>IF(AND(NOT(ISBLANK('Case Data Entry'!N749)),ISNA(VLOOKUP('Case Data Entry'!N749,'DO NOT USE_Shared Picklist'!$I$3:$I$5,1,FALSE))),"Please select a value from the drop-down menu",IF('DO NOT USE_Case Formulas'!A749,"OK",NA()))</f>
        <v>#N/A</v>
      </c>
      <c r="O749" s="46" t="e">
        <f>IF(AND(NOT(ISBLANK('Case Data Entry'!O749)),ISNA(VLOOKUP('Case Data Entry'!O749,'DO NOT USE_Shared Picklist'!$E$3:$E$10,1,FALSE))),"Please select a value from the drop-down menu",IF('DO NOT USE_Case Formulas'!A749,"OK",NA()))</f>
        <v>#N/A</v>
      </c>
      <c r="P749" s="46" t="e">
        <f>IF(AND(NOT(ISBLANK('Case Data Entry'!P749)),ISNA(VLOOKUP('Case Data Entry'!P749,'DO NOT USE_Shared Picklist'!$W$3:$W$9,1,FALSE))),"Please select a value from the drop-down menu",IF('DO NOT USE_Case Formulas'!A749,"OK",NA()))</f>
        <v>#N/A</v>
      </c>
      <c r="Q749" s="46" t="e">
        <f>IF(AND(NOT(ISBLANK('Case Data Entry'!Q749)),ISNA(VLOOKUP('Case Data Entry'!Q749,'DO NOT USE_Shared Picklist'!$W$3:$W$9,1,FALSE))),"Please select a value from the drop-down menu",IF('DO NOT USE_Case Formulas'!A749,"OK",NA()))</f>
        <v>#N/A</v>
      </c>
      <c r="R749" s="46" t="e">
        <f>IF(AND(NOT(ISBLANK('Case Data Entry'!R749)),ISNA(VLOOKUP('Case Data Entry'!R749,'DO NOT USE_Shared Picklist'!$V$3:$V$7,1,FALSE))),"Please select a value from the drop-down menu",IF('DO NOT USE_Case Formulas'!A749,"OK",NA()))</f>
        <v>#N/A</v>
      </c>
      <c r="S749" s="46" t="e">
        <f>IF(LEN('Case Data Entry'!S749)&gt;255,"Work Area/Department must be less than 255 characters",IF('DO NOT USE_Case Formulas'!A749,"OK",NA()))</f>
        <v>#N/A</v>
      </c>
      <c r="T749" s="46" t="e">
        <f>IF(AND(NOT(ISBLANK('Case Data Entry'!T749)),NOT(ISNUMBER('Case Data Entry'!T749))),"Please enter a valid number.",IF('DO NOT USE_Case Formulas'!A749,"OK",NA()))</f>
        <v>#N/A</v>
      </c>
      <c r="U749" s="46" t="e">
        <f>IF(AND('DO NOT USE_Case Formulas'!A749,ISBLANK('Case Data Entry'!U749)),"Has this person had symptoms? is required",IF(AND(NOT(ISBLANK('Case Data Entry'!U749)),ISNA(VLOOKUP('Case Data Entry'!U749,'DO NOT USE_Shared Picklist'!$D$3:$D$5,1,FALSE))),"Please select a value from the drop-down menu",IF('DO NOT USE_Case Formulas'!A749,"OK",NA())))</f>
        <v>#N/A</v>
      </c>
      <c r="V749" s="46" t="e">
        <f>IF(AND('Case Data Entry'!U749='DO NOT USE_Shared Picklist'!$D$3,ISBLANK('Case Data Entry'!V749)),"If yes, when did the symptoms start? is required if Has this person had symptoms? is Yes",IF('DO NOT USE_Case Formulas'!A749,"OK",NA()))</f>
        <v>#N/A</v>
      </c>
      <c r="W749" s="46" t="e">
        <f>IF(AND(NOT(ISBLANK('Case Data Entry'!W749)),ISNA(VLOOKUP('Case Data Entry'!W749,'DO NOT USE_Shared Picklist'!$G$3:$G$5,1,FALSE))),"Please select a value from the drop-down menu",IF('DO NOT USE_Case Formulas'!A749,"OK",NA()))</f>
        <v>#N/A</v>
      </c>
      <c r="X749" s="46"/>
      <c r="Y749" s="46" t="e">
        <f ca="1">IF('Case Data Entry'!Y749&gt;'DO NOT USE_Shared Picklist'!$C$3,"Date Entity Notified of Positive Test cannot be a future date",IF('DO NOT USE_Case Formulas'!A749,"OK",NA()))</f>
        <v>#N/A</v>
      </c>
      <c r="Z749" s="46" t="e">
        <f ca="1">IF('Case Data Entry'!Z749&gt;'DO NOT USE_Shared Picklist'!$C$3,"Test Date cannot be a future date",IF('DO NOT USE_Case Formulas'!A749,"OK",NA()))</f>
        <v>#N/A</v>
      </c>
      <c r="AA749" s="46" t="e">
        <f>IF(AND(NOT(ISBLANK('Case Data Entry'!AA749)),ISNA(VLOOKUP('Case Data Entry'!AA749,'DO NOT USE_Shared Picklist'!$R$3:$R$7,1,FALSE))),"Please select a value from the drop-down menu",IF('DO NOT USE_Case Formulas'!A749,"OK",NA()))</f>
        <v>#N/A</v>
      </c>
      <c r="AB749" s="46" t="e">
        <f>IF(AND(NOT(ISBLANK('Case Data Entry'!AB749)),ISNA(VLOOKUP('Case Data Entry'!AB749,'DO NOT USE_Shared Picklist'!$Q$3:$Q$8,1,FALSE))),"Please select a value from the drop-down menu",IF('DO NOT USE_Case Formulas'!A749,"OK",NA()))</f>
        <v>#N/A</v>
      </c>
    </row>
    <row r="750" spans="1:28" x14ac:dyDescent="0.25">
      <c r="A750" s="45" t="e">
        <f>IF('DO NOT USE_Case Formulas'!A750,IF('DO NOT USE_Case Formulas'!B750,"Not all required fields are completed","OK"),NA())</f>
        <v>#N/A</v>
      </c>
      <c r="B750" s="46" t="e">
        <f>IF(AND('DO NOT USE_Case Formulas'!A750,ISBLANK('Case Data Entry'!B750)),"First Name is required",IF(NOT(ISBLANK('Case Data Entry'!B750)),"OK",NA()))</f>
        <v>#N/A</v>
      </c>
      <c r="C750" s="46" t="e">
        <f>IF(AND('DO NOT USE_Case Formulas'!A750,ISBLANK('Case Data Entry'!C750)),"Last Name is required",IF(NOT(ISBLANK('Case Data Entry'!C750)),"OK",NA()))</f>
        <v>#N/A</v>
      </c>
      <c r="D750" s="46" t="e">
        <f>IF(AND('DO NOT USE_Case Formulas'!A750,ISBLANK('Case Data Entry'!D750)),"Birthdate is required",IF(NOT(ISBLANK('Case Data Entry'!D750)),"OK",NA()))</f>
        <v>#N/A</v>
      </c>
      <c r="E750" s="46" t="e">
        <f>IF(AND('DO NOT USE_Case Formulas'!A750,ISBLANK('Case Data Entry'!E750)),"Mobile Phone is required",IF(NOT(ISBLANK('Case Data Entry'!E750)),IF(AND(ISNUMBER(VALUE('Case Data Entry'!E750)),LEFT('Case Data Entry'!E750,1)&lt;&gt;"1",LEN('Case Data Entry'!E750)=10),"OK","Phone number must be valid format"),NA()))</f>
        <v>#N/A</v>
      </c>
      <c r="F750" s="46" t="e">
        <f>IF(AND('DO NOT USE_Case Formulas'!A750,ISBLANK('Case Data Entry'!F750)),"Home Street Address is required",IF(LEN('Case Data Entry'!F750)&gt;255,"Home Street Address must be less than 255 characters",IF('DO NOT USE_Case Formulas'!A750,"OK",NA())))</f>
        <v>#N/A</v>
      </c>
      <c r="G750" s="46" t="e">
        <f>IF(AND('DO NOT USE_Case Formulas'!A750,ISBLANK('Case Data Entry'!G750)),"City is required",IF(LEN('Case Data Entry'!G750)&gt;40,"City must be less than 40 characters",IF('DO NOT USE_Case Formulas'!A750,"OK",NA())))</f>
        <v>#N/A</v>
      </c>
      <c r="H750" s="46" t="e">
        <f>IF(AND('DO NOT USE_Case Formulas'!A750,ISBLANK('Case Data Entry'!H750)),"State is required",IF(AND(NOT(ISBLANK('Case Data Entry'!H750)),ISNA(VLOOKUP('Case Data Entry'!H750,'DO NOT USE_Shared Picklist'!$P$3:$P$52,1,FALSE))),"Please select a value from the drop-down menu",IF('DO NOT USE_Case Formulas'!A750,"OK",NA())))</f>
        <v>#N/A</v>
      </c>
      <c r="I750" s="46" t="e">
        <f>IF(AND('DO NOT USE_Case Formulas'!A750,ISBLANK('Case Data Entry'!I750)),"Zip is required",IF(ISBLANK('Case Data Entry'!I750),NA(),"OK"))</f>
        <v>#N/A</v>
      </c>
      <c r="J750" s="46" t="e">
        <f>IF(AND('DO NOT USE_Case Formulas'!A750,ISBLANK('Case Data Entry'!J750)),"Occupation/Job Title is required",IF(NOT(ISBLANK('Case Data Entry'!J750)),"OK",NA()))</f>
        <v>#N/A</v>
      </c>
      <c r="K750" s="46" t="e">
        <f>IF('DO NOT USE_Case Formulas'!A750,IF(ISBLANK('Case Data Entry'!K750),"Last Date On Site is required","OK"),NA())</f>
        <v>#N/A</v>
      </c>
      <c r="L750" s="46" t="e">
        <f>IF(AND('DO NOT USE_Case Formulas'!A750,ISBLANK('Case Data Entry'!L750)),"Specific Place in the Location is required",IF(ISBLANK('Case Data Entry'!L750),NA(),"OK"))</f>
        <v>#N/A</v>
      </c>
      <c r="M750" s="46" t="e">
        <f>IF(AND(NOT(ISBLANK('Case Data Entry'!M750)),ISNA(VLOOKUP('Case Data Entry'!M750,'DO NOT USE_Shared Picklist'!$L$3:$L$81,1,FALSE))),"Please select a value from the drop-down menu",IF('DO NOT USE_Case Formulas'!A750,"OK",NA()))</f>
        <v>#N/A</v>
      </c>
      <c r="N750" s="46" t="e">
        <f>IF(AND(NOT(ISBLANK('Case Data Entry'!N750)),ISNA(VLOOKUP('Case Data Entry'!N750,'DO NOT USE_Shared Picklist'!$I$3:$I$5,1,FALSE))),"Please select a value from the drop-down menu",IF('DO NOT USE_Case Formulas'!A750,"OK",NA()))</f>
        <v>#N/A</v>
      </c>
      <c r="O750" s="46" t="e">
        <f>IF(AND(NOT(ISBLANK('Case Data Entry'!O750)),ISNA(VLOOKUP('Case Data Entry'!O750,'DO NOT USE_Shared Picklist'!$E$3:$E$10,1,FALSE))),"Please select a value from the drop-down menu",IF('DO NOT USE_Case Formulas'!A750,"OK",NA()))</f>
        <v>#N/A</v>
      </c>
      <c r="P750" s="46" t="e">
        <f>IF(AND(NOT(ISBLANK('Case Data Entry'!P750)),ISNA(VLOOKUP('Case Data Entry'!P750,'DO NOT USE_Shared Picklist'!$W$3:$W$9,1,FALSE))),"Please select a value from the drop-down menu",IF('DO NOT USE_Case Formulas'!A750,"OK",NA()))</f>
        <v>#N/A</v>
      </c>
      <c r="Q750" s="46" t="e">
        <f>IF(AND(NOT(ISBLANK('Case Data Entry'!Q750)),ISNA(VLOOKUP('Case Data Entry'!Q750,'DO NOT USE_Shared Picklist'!$W$3:$W$9,1,FALSE))),"Please select a value from the drop-down menu",IF('DO NOT USE_Case Formulas'!A750,"OK",NA()))</f>
        <v>#N/A</v>
      </c>
      <c r="R750" s="46" t="e">
        <f>IF(AND(NOT(ISBLANK('Case Data Entry'!R750)),ISNA(VLOOKUP('Case Data Entry'!R750,'DO NOT USE_Shared Picklist'!$V$3:$V$7,1,FALSE))),"Please select a value from the drop-down menu",IF('DO NOT USE_Case Formulas'!A750,"OK",NA()))</f>
        <v>#N/A</v>
      </c>
      <c r="S750" s="46" t="e">
        <f>IF(LEN('Case Data Entry'!S750)&gt;255,"Work Area/Department must be less than 255 characters",IF('DO NOT USE_Case Formulas'!A750,"OK",NA()))</f>
        <v>#N/A</v>
      </c>
      <c r="T750" s="46" t="e">
        <f>IF(AND(NOT(ISBLANK('Case Data Entry'!T750)),NOT(ISNUMBER('Case Data Entry'!T750))),"Please enter a valid number.",IF('DO NOT USE_Case Formulas'!A750,"OK",NA()))</f>
        <v>#N/A</v>
      </c>
      <c r="U750" s="46" t="e">
        <f>IF(AND('DO NOT USE_Case Formulas'!A750,ISBLANK('Case Data Entry'!U750)),"Has this person had symptoms? is required",IF(AND(NOT(ISBLANK('Case Data Entry'!U750)),ISNA(VLOOKUP('Case Data Entry'!U750,'DO NOT USE_Shared Picklist'!$D$3:$D$5,1,FALSE))),"Please select a value from the drop-down menu",IF('DO NOT USE_Case Formulas'!A750,"OK",NA())))</f>
        <v>#N/A</v>
      </c>
      <c r="V750" s="46" t="e">
        <f>IF(AND('Case Data Entry'!U750='DO NOT USE_Shared Picklist'!$D$3,ISBLANK('Case Data Entry'!V750)),"If yes, when did the symptoms start? is required if Has this person had symptoms? is Yes",IF('DO NOT USE_Case Formulas'!A750,"OK",NA()))</f>
        <v>#N/A</v>
      </c>
      <c r="W750" s="46" t="e">
        <f>IF(AND(NOT(ISBLANK('Case Data Entry'!W750)),ISNA(VLOOKUP('Case Data Entry'!W750,'DO NOT USE_Shared Picklist'!$G$3:$G$5,1,FALSE))),"Please select a value from the drop-down menu",IF('DO NOT USE_Case Formulas'!A750,"OK",NA()))</f>
        <v>#N/A</v>
      </c>
      <c r="X750" s="46"/>
      <c r="Y750" s="46" t="e">
        <f ca="1">IF('Case Data Entry'!Y750&gt;'DO NOT USE_Shared Picklist'!$C$3,"Date Entity Notified of Positive Test cannot be a future date",IF('DO NOT USE_Case Formulas'!A750,"OK",NA()))</f>
        <v>#N/A</v>
      </c>
      <c r="Z750" s="46" t="e">
        <f ca="1">IF('Case Data Entry'!Z750&gt;'DO NOT USE_Shared Picklist'!$C$3,"Test Date cannot be a future date",IF('DO NOT USE_Case Formulas'!A750,"OK",NA()))</f>
        <v>#N/A</v>
      </c>
      <c r="AA750" s="46" t="e">
        <f>IF(AND(NOT(ISBLANK('Case Data Entry'!AA750)),ISNA(VLOOKUP('Case Data Entry'!AA750,'DO NOT USE_Shared Picklist'!$R$3:$R$7,1,FALSE))),"Please select a value from the drop-down menu",IF('DO NOT USE_Case Formulas'!A750,"OK",NA()))</f>
        <v>#N/A</v>
      </c>
      <c r="AB750" s="46" t="e">
        <f>IF(AND(NOT(ISBLANK('Case Data Entry'!AB750)),ISNA(VLOOKUP('Case Data Entry'!AB750,'DO NOT USE_Shared Picklist'!$Q$3:$Q$8,1,FALSE))),"Please select a value from the drop-down menu",IF('DO NOT USE_Case Formulas'!A750,"OK",NA()))</f>
        <v>#N/A</v>
      </c>
    </row>
    <row r="751" spans="1:28" x14ac:dyDescent="0.25">
      <c r="A751" s="45" t="e">
        <f>IF('DO NOT USE_Case Formulas'!A751,IF('DO NOT USE_Case Formulas'!B751,"Not all required fields are completed","OK"),NA())</f>
        <v>#N/A</v>
      </c>
      <c r="B751" s="46" t="e">
        <f>IF(AND('DO NOT USE_Case Formulas'!A751,ISBLANK('Case Data Entry'!B751)),"First Name is required",IF(NOT(ISBLANK('Case Data Entry'!B751)),"OK",NA()))</f>
        <v>#N/A</v>
      </c>
      <c r="C751" s="46" t="e">
        <f>IF(AND('DO NOT USE_Case Formulas'!A751,ISBLANK('Case Data Entry'!C751)),"Last Name is required",IF(NOT(ISBLANK('Case Data Entry'!C751)),"OK",NA()))</f>
        <v>#N/A</v>
      </c>
      <c r="D751" s="46" t="e">
        <f>IF(AND('DO NOT USE_Case Formulas'!A751,ISBLANK('Case Data Entry'!D751)),"Birthdate is required",IF(NOT(ISBLANK('Case Data Entry'!D751)),"OK",NA()))</f>
        <v>#N/A</v>
      </c>
      <c r="E751" s="46" t="e">
        <f>IF(AND('DO NOT USE_Case Formulas'!A751,ISBLANK('Case Data Entry'!E751)),"Mobile Phone is required",IF(NOT(ISBLANK('Case Data Entry'!E751)),IF(AND(ISNUMBER(VALUE('Case Data Entry'!E751)),LEFT('Case Data Entry'!E751,1)&lt;&gt;"1",LEN('Case Data Entry'!E751)=10),"OK","Phone number must be valid format"),NA()))</f>
        <v>#N/A</v>
      </c>
      <c r="F751" s="46" t="e">
        <f>IF(AND('DO NOT USE_Case Formulas'!A751,ISBLANK('Case Data Entry'!F751)),"Home Street Address is required",IF(LEN('Case Data Entry'!F751)&gt;255,"Home Street Address must be less than 255 characters",IF('DO NOT USE_Case Formulas'!A751,"OK",NA())))</f>
        <v>#N/A</v>
      </c>
      <c r="G751" s="46" t="e">
        <f>IF(AND('DO NOT USE_Case Formulas'!A751,ISBLANK('Case Data Entry'!G751)),"City is required",IF(LEN('Case Data Entry'!G751)&gt;40,"City must be less than 40 characters",IF('DO NOT USE_Case Formulas'!A751,"OK",NA())))</f>
        <v>#N/A</v>
      </c>
      <c r="H751" s="46" t="e">
        <f>IF(AND('DO NOT USE_Case Formulas'!A751,ISBLANK('Case Data Entry'!H751)),"State is required",IF(AND(NOT(ISBLANK('Case Data Entry'!H751)),ISNA(VLOOKUP('Case Data Entry'!H751,'DO NOT USE_Shared Picklist'!$P$3:$P$52,1,FALSE))),"Please select a value from the drop-down menu",IF('DO NOT USE_Case Formulas'!A751,"OK",NA())))</f>
        <v>#N/A</v>
      </c>
      <c r="I751" s="46" t="e">
        <f>IF(AND('DO NOT USE_Case Formulas'!A751,ISBLANK('Case Data Entry'!I751)),"Zip is required",IF(ISBLANK('Case Data Entry'!I751),NA(),"OK"))</f>
        <v>#N/A</v>
      </c>
      <c r="J751" s="46" t="e">
        <f>IF(AND('DO NOT USE_Case Formulas'!A751,ISBLANK('Case Data Entry'!J751)),"Occupation/Job Title is required",IF(NOT(ISBLANK('Case Data Entry'!J751)),"OK",NA()))</f>
        <v>#N/A</v>
      </c>
      <c r="K751" s="46" t="e">
        <f>IF('DO NOT USE_Case Formulas'!A751,IF(ISBLANK('Case Data Entry'!K751),"Last Date On Site is required","OK"),NA())</f>
        <v>#N/A</v>
      </c>
      <c r="L751" s="46" t="e">
        <f>IF(AND('DO NOT USE_Case Formulas'!A751,ISBLANK('Case Data Entry'!L751)),"Specific Place in the Location is required",IF(ISBLANK('Case Data Entry'!L751),NA(),"OK"))</f>
        <v>#N/A</v>
      </c>
      <c r="M751" s="46" t="e">
        <f>IF(AND(NOT(ISBLANK('Case Data Entry'!M751)),ISNA(VLOOKUP('Case Data Entry'!M751,'DO NOT USE_Shared Picklist'!$L$3:$L$81,1,FALSE))),"Please select a value from the drop-down menu",IF('DO NOT USE_Case Formulas'!A751,"OK",NA()))</f>
        <v>#N/A</v>
      </c>
      <c r="N751" s="46" t="e">
        <f>IF(AND(NOT(ISBLANK('Case Data Entry'!N751)),ISNA(VLOOKUP('Case Data Entry'!N751,'DO NOT USE_Shared Picklist'!$I$3:$I$5,1,FALSE))),"Please select a value from the drop-down menu",IF('DO NOT USE_Case Formulas'!A751,"OK",NA()))</f>
        <v>#N/A</v>
      </c>
      <c r="O751" s="46" t="e">
        <f>IF(AND(NOT(ISBLANK('Case Data Entry'!O751)),ISNA(VLOOKUP('Case Data Entry'!O751,'DO NOT USE_Shared Picklist'!$E$3:$E$10,1,FALSE))),"Please select a value from the drop-down menu",IF('DO NOT USE_Case Formulas'!A751,"OK",NA()))</f>
        <v>#N/A</v>
      </c>
      <c r="P751" s="46" t="e">
        <f>IF(AND(NOT(ISBLANK('Case Data Entry'!P751)),ISNA(VLOOKUP('Case Data Entry'!P751,'DO NOT USE_Shared Picklist'!$W$3:$W$9,1,FALSE))),"Please select a value from the drop-down menu",IF('DO NOT USE_Case Formulas'!A751,"OK",NA()))</f>
        <v>#N/A</v>
      </c>
      <c r="Q751" s="46" t="e">
        <f>IF(AND(NOT(ISBLANK('Case Data Entry'!Q751)),ISNA(VLOOKUP('Case Data Entry'!Q751,'DO NOT USE_Shared Picklist'!$W$3:$W$9,1,FALSE))),"Please select a value from the drop-down menu",IF('DO NOT USE_Case Formulas'!A751,"OK",NA()))</f>
        <v>#N/A</v>
      </c>
      <c r="R751" s="46" t="e">
        <f>IF(AND(NOT(ISBLANK('Case Data Entry'!R751)),ISNA(VLOOKUP('Case Data Entry'!R751,'DO NOT USE_Shared Picklist'!$V$3:$V$7,1,FALSE))),"Please select a value from the drop-down menu",IF('DO NOT USE_Case Formulas'!A751,"OK",NA()))</f>
        <v>#N/A</v>
      </c>
      <c r="S751" s="46" t="e">
        <f>IF(LEN('Case Data Entry'!S751)&gt;255,"Work Area/Department must be less than 255 characters",IF('DO NOT USE_Case Formulas'!A751,"OK",NA()))</f>
        <v>#N/A</v>
      </c>
      <c r="T751" s="46" t="e">
        <f>IF(AND(NOT(ISBLANK('Case Data Entry'!T751)),NOT(ISNUMBER('Case Data Entry'!T751))),"Please enter a valid number.",IF('DO NOT USE_Case Formulas'!A751,"OK",NA()))</f>
        <v>#N/A</v>
      </c>
      <c r="U751" s="46" t="e">
        <f>IF(AND('DO NOT USE_Case Formulas'!A751,ISBLANK('Case Data Entry'!U751)),"Has this person had symptoms? is required",IF(AND(NOT(ISBLANK('Case Data Entry'!U751)),ISNA(VLOOKUP('Case Data Entry'!U751,'DO NOT USE_Shared Picklist'!$D$3:$D$5,1,FALSE))),"Please select a value from the drop-down menu",IF('DO NOT USE_Case Formulas'!A751,"OK",NA())))</f>
        <v>#N/A</v>
      </c>
      <c r="V751" s="46" t="e">
        <f>IF(AND('Case Data Entry'!U751='DO NOT USE_Shared Picklist'!$D$3,ISBLANK('Case Data Entry'!V751)),"If yes, when did the symptoms start? is required if Has this person had symptoms? is Yes",IF('DO NOT USE_Case Formulas'!A751,"OK",NA()))</f>
        <v>#N/A</v>
      </c>
      <c r="W751" s="46" t="e">
        <f>IF(AND(NOT(ISBLANK('Case Data Entry'!W751)),ISNA(VLOOKUP('Case Data Entry'!W751,'DO NOT USE_Shared Picklist'!$G$3:$G$5,1,FALSE))),"Please select a value from the drop-down menu",IF('DO NOT USE_Case Formulas'!A751,"OK",NA()))</f>
        <v>#N/A</v>
      </c>
      <c r="X751" s="46"/>
      <c r="Y751" s="46" t="e">
        <f ca="1">IF('Case Data Entry'!Y751&gt;'DO NOT USE_Shared Picklist'!$C$3,"Date Entity Notified of Positive Test cannot be a future date",IF('DO NOT USE_Case Formulas'!A751,"OK",NA()))</f>
        <v>#N/A</v>
      </c>
      <c r="Z751" s="46" t="e">
        <f ca="1">IF('Case Data Entry'!Z751&gt;'DO NOT USE_Shared Picklist'!$C$3,"Test Date cannot be a future date",IF('DO NOT USE_Case Formulas'!A751,"OK",NA()))</f>
        <v>#N/A</v>
      </c>
      <c r="AA751" s="46" t="e">
        <f>IF(AND(NOT(ISBLANK('Case Data Entry'!AA751)),ISNA(VLOOKUP('Case Data Entry'!AA751,'DO NOT USE_Shared Picklist'!$R$3:$R$7,1,FALSE))),"Please select a value from the drop-down menu",IF('DO NOT USE_Case Formulas'!A751,"OK",NA()))</f>
        <v>#N/A</v>
      </c>
      <c r="AB751" s="46" t="e">
        <f>IF(AND(NOT(ISBLANK('Case Data Entry'!AB751)),ISNA(VLOOKUP('Case Data Entry'!AB751,'DO NOT USE_Shared Picklist'!$Q$3:$Q$8,1,FALSE))),"Please select a value from the drop-down menu",IF('DO NOT USE_Case Formulas'!A751,"OK",NA()))</f>
        <v>#N/A</v>
      </c>
    </row>
    <row r="752" spans="1:28" x14ac:dyDescent="0.25">
      <c r="A752" s="45" t="e">
        <f>IF('DO NOT USE_Case Formulas'!A752,IF('DO NOT USE_Case Formulas'!B752,"Not all required fields are completed","OK"),NA())</f>
        <v>#N/A</v>
      </c>
      <c r="B752" s="46" t="e">
        <f>IF(AND('DO NOT USE_Case Formulas'!A752,ISBLANK('Case Data Entry'!B752)),"First Name is required",IF(NOT(ISBLANK('Case Data Entry'!B752)),"OK",NA()))</f>
        <v>#N/A</v>
      </c>
      <c r="C752" s="46" t="e">
        <f>IF(AND('DO NOT USE_Case Formulas'!A752,ISBLANK('Case Data Entry'!C752)),"Last Name is required",IF(NOT(ISBLANK('Case Data Entry'!C752)),"OK",NA()))</f>
        <v>#N/A</v>
      </c>
      <c r="D752" s="46" t="e">
        <f>IF(AND('DO NOT USE_Case Formulas'!A752,ISBLANK('Case Data Entry'!D752)),"Birthdate is required",IF(NOT(ISBLANK('Case Data Entry'!D752)),"OK",NA()))</f>
        <v>#N/A</v>
      </c>
      <c r="E752" s="46" t="e">
        <f>IF(AND('DO NOT USE_Case Formulas'!A752,ISBLANK('Case Data Entry'!E752)),"Mobile Phone is required",IF(NOT(ISBLANK('Case Data Entry'!E752)),IF(AND(ISNUMBER(VALUE('Case Data Entry'!E752)),LEFT('Case Data Entry'!E752,1)&lt;&gt;"1",LEN('Case Data Entry'!E752)=10),"OK","Phone number must be valid format"),NA()))</f>
        <v>#N/A</v>
      </c>
      <c r="F752" s="46" t="e">
        <f>IF(AND('DO NOT USE_Case Formulas'!A752,ISBLANK('Case Data Entry'!F752)),"Home Street Address is required",IF(LEN('Case Data Entry'!F752)&gt;255,"Home Street Address must be less than 255 characters",IF('DO NOT USE_Case Formulas'!A752,"OK",NA())))</f>
        <v>#N/A</v>
      </c>
      <c r="G752" s="46" t="e">
        <f>IF(AND('DO NOT USE_Case Formulas'!A752,ISBLANK('Case Data Entry'!G752)),"City is required",IF(LEN('Case Data Entry'!G752)&gt;40,"City must be less than 40 characters",IF('DO NOT USE_Case Formulas'!A752,"OK",NA())))</f>
        <v>#N/A</v>
      </c>
      <c r="H752" s="46" t="e">
        <f>IF(AND('DO NOT USE_Case Formulas'!A752,ISBLANK('Case Data Entry'!H752)),"State is required",IF(AND(NOT(ISBLANK('Case Data Entry'!H752)),ISNA(VLOOKUP('Case Data Entry'!H752,'DO NOT USE_Shared Picklist'!$P$3:$P$52,1,FALSE))),"Please select a value from the drop-down menu",IF('DO NOT USE_Case Formulas'!A752,"OK",NA())))</f>
        <v>#N/A</v>
      </c>
      <c r="I752" s="46" t="e">
        <f>IF(AND('DO NOT USE_Case Formulas'!A752,ISBLANK('Case Data Entry'!I752)),"Zip is required",IF(ISBLANK('Case Data Entry'!I752),NA(),"OK"))</f>
        <v>#N/A</v>
      </c>
      <c r="J752" s="46" t="e">
        <f>IF(AND('DO NOT USE_Case Formulas'!A752,ISBLANK('Case Data Entry'!J752)),"Occupation/Job Title is required",IF(NOT(ISBLANK('Case Data Entry'!J752)),"OK",NA()))</f>
        <v>#N/A</v>
      </c>
      <c r="K752" s="46" t="e">
        <f>IF('DO NOT USE_Case Formulas'!A752,IF(ISBLANK('Case Data Entry'!K752),"Last Date On Site is required","OK"),NA())</f>
        <v>#N/A</v>
      </c>
      <c r="L752" s="46" t="e">
        <f>IF(AND('DO NOT USE_Case Formulas'!A752,ISBLANK('Case Data Entry'!L752)),"Specific Place in the Location is required",IF(ISBLANK('Case Data Entry'!L752),NA(),"OK"))</f>
        <v>#N/A</v>
      </c>
      <c r="M752" s="46" t="e">
        <f>IF(AND(NOT(ISBLANK('Case Data Entry'!M752)),ISNA(VLOOKUP('Case Data Entry'!M752,'DO NOT USE_Shared Picklist'!$L$3:$L$81,1,FALSE))),"Please select a value from the drop-down menu",IF('DO NOT USE_Case Formulas'!A752,"OK",NA()))</f>
        <v>#N/A</v>
      </c>
      <c r="N752" s="46" t="e">
        <f>IF(AND(NOT(ISBLANK('Case Data Entry'!N752)),ISNA(VLOOKUP('Case Data Entry'!N752,'DO NOT USE_Shared Picklist'!$I$3:$I$5,1,FALSE))),"Please select a value from the drop-down menu",IF('DO NOT USE_Case Formulas'!A752,"OK",NA()))</f>
        <v>#N/A</v>
      </c>
      <c r="O752" s="46" t="e">
        <f>IF(AND(NOT(ISBLANK('Case Data Entry'!O752)),ISNA(VLOOKUP('Case Data Entry'!O752,'DO NOT USE_Shared Picklist'!$E$3:$E$10,1,FALSE))),"Please select a value from the drop-down menu",IF('DO NOT USE_Case Formulas'!A752,"OK",NA()))</f>
        <v>#N/A</v>
      </c>
      <c r="P752" s="46" t="e">
        <f>IF(AND(NOT(ISBLANK('Case Data Entry'!P752)),ISNA(VLOOKUP('Case Data Entry'!P752,'DO NOT USE_Shared Picklist'!$W$3:$W$9,1,FALSE))),"Please select a value from the drop-down menu",IF('DO NOT USE_Case Formulas'!A752,"OK",NA()))</f>
        <v>#N/A</v>
      </c>
      <c r="Q752" s="46" t="e">
        <f>IF(AND(NOT(ISBLANK('Case Data Entry'!Q752)),ISNA(VLOOKUP('Case Data Entry'!Q752,'DO NOT USE_Shared Picklist'!$W$3:$W$9,1,FALSE))),"Please select a value from the drop-down menu",IF('DO NOT USE_Case Formulas'!A752,"OK",NA()))</f>
        <v>#N/A</v>
      </c>
      <c r="R752" s="46" t="e">
        <f>IF(AND(NOT(ISBLANK('Case Data Entry'!R752)),ISNA(VLOOKUP('Case Data Entry'!R752,'DO NOT USE_Shared Picklist'!$V$3:$V$7,1,FALSE))),"Please select a value from the drop-down menu",IF('DO NOT USE_Case Formulas'!A752,"OK",NA()))</f>
        <v>#N/A</v>
      </c>
      <c r="S752" s="46" t="e">
        <f>IF(LEN('Case Data Entry'!S752)&gt;255,"Work Area/Department must be less than 255 characters",IF('DO NOT USE_Case Formulas'!A752,"OK",NA()))</f>
        <v>#N/A</v>
      </c>
      <c r="T752" s="46" t="e">
        <f>IF(AND(NOT(ISBLANK('Case Data Entry'!T752)),NOT(ISNUMBER('Case Data Entry'!T752))),"Please enter a valid number.",IF('DO NOT USE_Case Formulas'!A752,"OK",NA()))</f>
        <v>#N/A</v>
      </c>
      <c r="U752" s="46" t="e">
        <f>IF(AND('DO NOT USE_Case Formulas'!A752,ISBLANK('Case Data Entry'!U752)),"Has this person had symptoms? is required",IF(AND(NOT(ISBLANK('Case Data Entry'!U752)),ISNA(VLOOKUP('Case Data Entry'!U752,'DO NOT USE_Shared Picklist'!$D$3:$D$5,1,FALSE))),"Please select a value from the drop-down menu",IF('DO NOT USE_Case Formulas'!A752,"OK",NA())))</f>
        <v>#N/A</v>
      </c>
      <c r="V752" s="46" t="e">
        <f>IF(AND('Case Data Entry'!U752='DO NOT USE_Shared Picklist'!$D$3,ISBLANK('Case Data Entry'!V752)),"If yes, when did the symptoms start? is required if Has this person had symptoms? is Yes",IF('DO NOT USE_Case Formulas'!A752,"OK",NA()))</f>
        <v>#N/A</v>
      </c>
      <c r="W752" s="46" t="e">
        <f>IF(AND(NOT(ISBLANK('Case Data Entry'!W752)),ISNA(VLOOKUP('Case Data Entry'!W752,'DO NOT USE_Shared Picklist'!$G$3:$G$5,1,FALSE))),"Please select a value from the drop-down menu",IF('DO NOT USE_Case Formulas'!A752,"OK",NA()))</f>
        <v>#N/A</v>
      </c>
      <c r="X752" s="46"/>
      <c r="Y752" s="46" t="e">
        <f ca="1">IF('Case Data Entry'!Y752&gt;'DO NOT USE_Shared Picklist'!$C$3,"Date Entity Notified of Positive Test cannot be a future date",IF('DO NOT USE_Case Formulas'!A752,"OK",NA()))</f>
        <v>#N/A</v>
      </c>
      <c r="Z752" s="46" t="e">
        <f ca="1">IF('Case Data Entry'!Z752&gt;'DO NOT USE_Shared Picklist'!$C$3,"Test Date cannot be a future date",IF('DO NOT USE_Case Formulas'!A752,"OK",NA()))</f>
        <v>#N/A</v>
      </c>
      <c r="AA752" s="46" t="e">
        <f>IF(AND(NOT(ISBLANK('Case Data Entry'!AA752)),ISNA(VLOOKUP('Case Data Entry'!AA752,'DO NOT USE_Shared Picklist'!$R$3:$R$7,1,FALSE))),"Please select a value from the drop-down menu",IF('DO NOT USE_Case Formulas'!A752,"OK",NA()))</f>
        <v>#N/A</v>
      </c>
      <c r="AB752" s="46" t="e">
        <f>IF(AND(NOT(ISBLANK('Case Data Entry'!AB752)),ISNA(VLOOKUP('Case Data Entry'!AB752,'DO NOT USE_Shared Picklist'!$Q$3:$Q$8,1,FALSE))),"Please select a value from the drop-down menu",IF('DO NOT USE_Case Formulas'!A752,"OK",NA()))</f>
        <v>#N/A</v>
      </c>
    </row>
    <row r="753" spans="1:28" x14ac:dyDescent="0.25">
      <c r="A753" s="45" t="e">
        <f>IF('DO NOT USE_Case Formulas'!A753,IF('DO NOT USE_Case Formulas'!B753,"Not all required fields are completed","OK"),NA())</f>
        <v>#N/A</v>
      </c>
      <c r="B753" s="46" t="e">
        <f>IF(AND('DO NOT USE_Case Formulas'!A753,ISBLANK('Case Data Entry'!B753)),"First Name is required",IF(NOT(ISBLANK('Case Data Entry'!B753)),"OK",NA()))</f>
        <v>#N/A</v>
      </c>
      <c r="C753" s="46" t="e">
        <f>IF(AND('DO NOT USE_Case Formulas'!A753,ISBLANK('Case Data Entry'!C753)),"Last Name is required",IF(NOT(ISBLANK('Case Data Entry'!C753)),"OK",NA()))</f>
        <v>#N/A</v>
      </c>
      <c r="D753" s="46" t="e">
        <f>IF(AND('DO NOT USE_Case Formulas'!A753,ISBLANK('Case Data Entry'!D753)),"Birthdate is required",IF(NOT(ISBLANK('Case Data Entry'!D753)),"OK",NA()))</f>
        <v>#N/A</v>
      </c>
      <c r="E753" s="46" t="e">
        <f>IF(AND('DO NOT USE_Case Formulas'!A753,ISBLANK('Case Data Entry'!E753)),"Mobile Phone is required",IF(NOT(ISBLANK('Case Data Entry'!E753)),IF(AND(ISNUMBER(VALUE('Case Data Entry'!E753)),LEFT('Case Data Entry'!E753,1)&lt;&gt;"1",LEN('Case Data Entry'!E753)=10),"OK","Phone number must be valid format"),NA()))</f>
        <v>#N/A</v>
      </c>
      <c r="F753" s="46" t="e">
        <f>IF(AND('DO NOT USE_Case Formulas'!A753,ISBLANK('Case Data Entry'!F753)),"Home Street Address is required",IF(LEN('Case Data Entry'!F753)&gt;255,"Home Street Address must be less than 255 characters",IF('DO NOT USE_Case Formulas'!A753,"OK",NA())))</f>
        <v>#N/A</v>
      </c>
      <c r="G753" s="46" t="e">
        <f>IF(AND('DO NOT USE_Case Formulas'!A753,ISBLANK('Case Data Entry'!G753)),"City is required",IF(LEN('Case Data Entry'!G753)&gt;40,"City must be less than 40 characters",IF('DO NOT USE_Case Formulas'!A753,"OK",NA())))</f>
        <v>#N/A</v>
      </c>
      <c r="H753" s="46" t="e">
        <f>IF(AND('DO NOT USE_Case Formulas'!A753,ISBLANK('Case Data Entry'!H753)),"State is required",IF(AND(NOT(ISBLANK('Case Data Entry'!H753)),ISNA(VLOOKUP('Case Data Entry'!H753,'DO NOT USE_Shared Picklist'!$P$3:$P$52,1,FALSE))),"Please select a value from the drop-down menu",IF('DO NOT USE_Case Formulas'!A753,"OK",NA())))</f>
        <v>#N/A</v>
      </c>
      <c r="I753" s="46" t="e">
        <f>IF(AND('DO NOT USE_Case Formulas'!A753,ISBLANK('Case Data Entry'!I753)),"Zip is required",IF(ISBLANK('Case Data Entry'!I753),NA(),"OK"))</f>
        <v>#N/A</v>
      </c>
      <c r="J753" s="46" t="e">
        <f>IF(AND('DO NOT USE_Case Formulas'!A753,ISBLANK('Case Data Entry'!J753)),"Occupation/Job Title is required",IF(NOT(ISBLANK('Case Data Entry'!J753)),"OK",NA()))</f>
        <v>#N/A</v>
      </c>
      <c r="K753" s="46" t="e">
        <f>IF('DO NOT USE_Case Formulas'!A753,IF(ISBLANK('Case Data Entry'!K753),"Last Date On Site is required","OK"),NA())</f>
        <v>#N/A</v>
      </c>
      <c r="L753" s="46" t="e">
        <f>IF(AND('DO NOT USE_Case Formulas'!A753,ISBLANK('Case Data Entry'!L753)),"Specific Place in the Location is required",IF(ISBLANK('Case Data Entry'!L753),NA(),"OK"))</f>
        <v>#N/A</v>
      </c>
      <c r="M753" s="46" t="e">
        <f>IF(AND(NOT(ISBLANK('Case Data Entry'!M753)),ISNA(VLOOKUP('Case Data Entry'!M753,'DO NOT USE_Shared Picklist'!$L$3:$L$81,1,FALSE))),"Please select a value from the drop-down menu",IF('DO NOT USE_Case Formulas'!A753,"OK",NA()))</f>
        <v>#N/A</v>
      </c>
      <c r="N753" s="46" t="e">
        <f>IF(AND(NOT(ISBLANK('Case Data Entry'!N753)),ISNA(VLOOKUP('Case Data Entry'!N753,'DO NOT USE_Shared Picklist'!$I$3:$I$5,1,FALSE))),"Please select a value from the drop-down menu",IF('DO NOT USE_Case Formulas'!A753,"OK",NA()))</f>
        <v>#N/A</v>
      </c>
      <c r="O753" s="46" t="e">
        <f>IF(AND(NOT(ISBLANK('Case Data Entry'!O753)),ISNA(VLOOKUP('Case Data Entry'!O753,'DO NOT USE_Shared Picklist'!$E$3:$E$10,1,FALSE))),"Please select a value from the drop-down menu",IF('DO NOT USE_Case Formulas'!A753,"OK",NA()))</f>
        <v>#N/A</v>
      </c>
      <c r="P753" s="46" t="e">
        <f>IF(AND(NOT(ISBLANK('Case Data Entry'!P753)),ISNA(VLOOKUP('Case Data Entry'!P753,'DO NOT USE_Shared Picklist'!$W$3:$W$9,1,FALSE))),"Please select a value from the drop-down menu",IF('DO NOT USE_Case Formulas'!A753,"OK",NA()))</f>
        <v>#N/A</v>
      </c>
      <c r="Q753" s="46" t="e">
        <f>IF(AND(NOT(ISBLANK('Case Data Entry'!Q753)),ISNA(VLOOKUP('Case Data Entry'!Q753,'DO NOT USE_Shared Picklist'!$W$3:$W$9,1,FALSE))),"Please select a value from the drop-down menu",IF('DO NOT USE_Case Formulas'!A753,"OK",NA()))</f>
        <v>#N/A</v>
      </c>
      <c r="R753" s="46" t="e">
        <f>IF(AND(NOT(ISBLANK('Case Data Entry'!R753)),ISNA(VLOOKUP('Case Data Entry'!R753,'DO NOT USE_Shared Picklist'!$V$3:$V$7,1,FALSE))),"Please select a value from the drop-down menu",IF('DO NOT USE_Case Formulas'!A753,"OK",NA()))</f>
        <v>#N/A</v>
      </c>
      <c r="S753" s="46" t="e">
        <f>IF(LEN('Case Data Entry'!S753)&gt;255,"Work Area/Department must be less than 255 characters",IF('DO NOT USE_Case Formulas'!A753,"OK",NA()))</f>
        <v>#N/A</v>
      </c>
      <c r="T753" s="46" t="e">
        <f>IF(AND(NOT(ISBLANK('Case Data Entry'!T753)),NOT(ISNUMBER('Case Data Entry'!T753))),"Please enter a valid number.",IF('DO NOT USE_Case Formulas'!A753,"OK",NA()))</f>
        <v>#N/A</v>
      </c>
      <c r="U753" s="46" t="e">
        <f>IF(AND('DO NOT USE_Case Formulas'!A753,ISBLANK('Case Data Entry'!U753)),"Has this person had symptoms? is required",IF(AND(NOT(ISBLANK('Case Data Entry'!U753)),ISNA(VLOOKUP('Case Data Entry'!U753,'DO NOT USE_Shared Picklist'!$D$3:$D$5,1,FALSE))),"Please select a value from the drop-down menu",IF('DO NOT USE_Case Formulas'!A753,"OK",NA())))</f>
        <v>#N/A</v>
      </c>
      <c r="V753" s="46" t="e">
        <f>IF(AND('Case Data Entry'!U753='DO NOT USE_Shared Picklist'!$D$3,ISBLANK('Case Data Entry'!V753)),"If yes, when did the symptoms start? is required if Has this person had symptoms? is Yes",IF('DO NOT USE_Case Formulas'!A753,"OK",NA()))</f>
        <v>#N/A</v>
      </c>
      <c r="W753" s="46" t="e">
        <f>IF(AND(NOT(ISBLANK('Case Data Entry'!W753)),ISNA(VLOOKUP('Case Data Entry'!W753,'DO NOT USE_Shared Picklist'!$G$3:$G$5,1,FALSE))),"Please select a value from the drop-down menu",IF('DO NOT USE_Case Formulas'!A753,"OK",NA()))</f>
        <v>#N/A</v>
      </c>
      <c r="X753" s="46"/>
      <c r="Y753" s="46" t="e">
        <f ca="1">IF('Case Data Entry'!Y753&gt;'DO NOT USE_Shared Picklist'!$C$3,"Date Entity Notified of Positive Test cannot be a future date",IF('DO NOT USE_Case Formulas'!A753,"OK",NA()))</f>
        <v>#N/A</v>
      </c>
      <c r="Z753" s="46" t="e">
        <f ca="1">IF('Case Data Entry'!Z753&gt;'DO NOT USE_Shared Picklist'!$C$3,"Test Date cannot be a future date",IF('DO NOT USE_Case Formulas'!A753,"OK",NA()))</f>
        <v>#N/A</v>
      </c>
      <c r="AA753" s="46" t="e">
        <f>IF(AND(NOT(ISBLANK('Case Data Entry'!AA753)),ISNA(VLOOKUP('Case Data Entry'!AA753,'DO NOT USE_Shared Picklist'!$R$3:$R$7,1,FALSE))),"Please select a value from the drop-down menu",IF('DO NOT USE_Case Formulas'!A753,"OK",NA()))</f>
        <v>#N/A</v>
      </c>
      <c r="AB753" s="46" t="e">
        <f>IF(AND(NOT(ISBLANK('Case Data Entry'!AB753)),ISNA(VLOOKUP('Case Data Entry'!AB753,'DO NOT USE_Shared Picklist'!$Q$3:$Q$8,1,FALSE))),"Please select a value from the drop-down menu",IF('DO NOT USE_Case Formulas'!A753,"OK",NA()))</f>
        <v>#N/A</v>
      </c>
    </row>
    <row r="754" spans="1:28" x14ac:dyDescent="0.25">
      <c r="A754" s="45" t="e">
        <f>IF('DO NOT USE_Case Formulas'!A754,IF('DO NOT USE_Case Formulas'!B754,"Not all required fields are completed","OK"),NA())</f>
        <v>#N/A</v>
      </c>
      <c r="B754" s="46" t="e">
        <f>IF(AND('DO NOT USE_Case Formulas'!A754,ISBLANK('Case Data Entry'!B754)),"First Name is required",IF(NOT(ISBLANK('Case Data Entry'!B754)),"OK",NA()))</f>
        <v>#N/A</v>
      </c>
      <c r="C754" s="46" t="e">
        <f>IF(AND('DO NOT USE_Case Formulas'!A754,ISBLANK('Case Data Entry'!C754)),"Last Name is required",IF(NOT(ISBLANK('Case Data Entry'!C754)),"OK",NA()))</f>
        <v>#N/A</v>
      </c>
      <c r="D754" s="46" t="e">
        <f>IF(AND('DO NOT USE_Case Formulas'!A754,ISBLANK('Case Data Entry'!D754)),"Birthdate is required",IF(NOT(ISBLANK('Case Data Entry'!D754)),"OK",NA()))</f>
        <v>#N/A</v>
      </c>
      <c r="E754" s="46" t="e">
        <f>IF(AND('DO NOT USE_Case Formulas'!A754,ISBLANK('Case Data Entry'!E754)),"Mobile Phone is required",IF(NOT(ISBLANK('Case Data Entry'!E754)),IF(AND(ISNUMBER(VALUE('Case Data Entry'!E754)),LEFT('Case Data Entry'!E754,1)&lt;&gt;"1",LEN('Case Data Entry'!E754)=10),"OK","Phone number must be valid format"),NA()))</f>
        <v>#N/A</v>
      </c>
      <c r="F754" s="46" t="e">
        <f>IF(AND('DO NOT USE_Case Formulas'!A754,ISBLANK('Case Data Entry'!F754)),"Home Street Address is required",IF(LEN('Case Data Entry'!F754)&gt;255,"Home Street Address must be less than 255 characters",IF('DO NOT USE_Case Formulas'!A754,"OK",NA())))</f>
        <v>#N/A</v>
      </c>
      <c r="G754" s="46" t="e">
        <f>IF(AND('DO NOT USE_Case Formulas'!A754,ISBLANK('Case Data Entry'!G754)),"City is required",IF(LEN('Case Data Entry'!G754)&gt;40,"City must be less than 40 characters",IF('DO NOT USE_Case Formulas'!A754,"OK",NA())))</f>
        <v>#N/A</v>
      </c>
      <c r="H754" s="46" t="e">
        <f>IF(AND('DO NOT USE_Case Formulas'!A754,ISBLANK('Case Data Entry'!H754)),"State is required",IF(AND(NOT(ISBLANK('Case Data Entry'!H754)),ISNA(VLOOKUP('Case Data Entry'!H754,'DO NOT USE_Shared Picklist'!$P$3:$P$52,1,FALSE))),"Please select a value from the drop-down menu",IF('DO NOT USE_Case Formulas'!A754,"OK",NA())))</f>
        <v>#N/A</v>
      </c>
      <c r="I754" s="46" t="e">
        <f>IF(AND('DO NOT USE_Case Formulas'!A754,ISBLANK('Case Data Entry'!I754)),"Zip is required",IF(ISBLANK('Case Data Entry'!I754),NA(),"OK"))</f>
        <v>#N/A</v>
      </c>
      <c r="J754" s="46" t="e">
        <f>IF(AND('DO NOT USE_Case Formulas'!A754,ISBLANK('Case Data Entry'!J754)),"Occupation/Job Title is required",IF(NOT(ISBLANK('Case Data Entry'!J754)),"OK",NA()))</f>
        <v>#N/A</v>
      </c>
      <c r="K754" s="46" t="e">
        <f>IF('DO NOT USE_Case Formulas'!A754,IF(ISBLANK('Case Data Entry'!K754),"Last Date On Site is required","OK"),NA())</f>
        <v>#N/A</v>
      </c>
      <c r="L754" s="46" t="e">
        <f>IF(AND('DO NOT USE_Case Formulas'!A754,ISBLANK('Case Data Entry'!L754)),"Specific Place in the Location is required",IF(ISBLANK('Case Data Entry'!L754),NA(),"OK"))</f>
        <v>#N/A</v>
      </c>
      <c r="M754" s="46" t="e">
        <f>IF(AND(NOT(ISBLANK('Case Data Entry'!M754)),ISNA(VLOOKUP('Case Data Entry'!M754,'DO NOT USE_Shared Picklist'!$L$3:$L$81,1,FALSE))),"Please select a value from the drop-down menu",IF('DO NOT USE_Case Formulas'!A754,"OK",NA()))</f>
        <v>#N/A</v>
      </c>
      <c r="N754" s="46" t="e">
        <f>IF(AND(NOT(ISBLANK('Case Data Entry'!N754)),ISNA(VLOOKUP('Case Data Entry'!N754,'DO NOT USE_Shared Picklist'!$I$3:$I$5,1,FALSE))),"Please select a value from the drop-down menu",IF('DO NOT USE_Case Formulas'!A754,"OK",NA()))</f>
        <v>#N/A</v>
      </c>
      <c r="O754" s="46" t="e">
        <f>IF(AND(NOT(ISBLANK('Case Data Entry'!O754)),ISNA(VLOOKUP('Case Data Entry'!O754,'DO NOT USE_Shared Picklist'!$E$3:$E$10,1,FALSE))),"Please select a value from the drop-down menu",IF('DO NOT USE_Case Formulas'!A754,"OK",NA()))</f>
        <v>#N/A</v>
      </c>
      <c r="P754" s="46" t="e">
        <f>IF(AND(NOT(ISBLANK('Case Data Entry'!P754)),ISNA(VLOOKUP('Case Data Entry'!P754,'DO NOT USE_Shared Picklist'!$W$3:$W$9,1,FALSE))),"Please select a value from the drop-down menu",IF('DO NOT USE_Case Formulas'!A754,"OK",NA()))</f>
        <v>#N/A</v>
      </c>
      <c r="Q754" s="46" t="e">
        <f>IF(AND(NOT(ISBLANK('Case Data Entry'!Q754)),ISNA(VLOOKUP('Case Data Entry'!Q754,'DO NOT USE_Shared Picklist'!$W$3:$W$9,1,FALSE))),"Please select a value from the drop-down menu",IF('DO NOT USE_Case Formulas'!A754,"OK",NA()))</f>
        <v>#N/A</v>
      </c>
      <c r="R754" s="46" t="e">
        <f>IF(AND(NOT(ISBLANK('Case Data Entry'!R754)),ISNA(VLOOKUP('Case Data Entry'!R754,'DO NOT USE_Shared Picklist'!$V$3:$V$7,1,FALSE))),"Please select a value from the drop-down menu",IF('DO NOT USE_Case Formulas'!A754,"OK",NA()))</f>
        <v>#N/A</v>
      </c>
      <c r="S754" s="46" t="e">
        <f>IF(LEN('Case Data Entry'!S754)&gt;255,"Work Area/Department must be less than 255 characters",IF('DO NOT USE_Case Formulas'!A754,"OK",NA()))</f>
        <v>#N/A</v>
      </c>
      <c r="T754" s="46" t="e">
        <f>IF(AND(NOT(ISBLANK('Case Data Entry'!T754)),NOT(ISNUMBER('Case Data Entry'!T754))),"Please enter a valid number.",IF('DO NOT USE_Case Formulas'!A754,"OK",NA()))</f>
        <v>#N/A</v>
      </c>
      <c r="U754" s="46" t="e">
        <f>IF(AND('DO NOT USE_Case Formulas'!A754,ISBLANK('Case Data Entry'!U754)),"Has this person had symptoms? is required",IF(AND(NOT(ISBLANK('Case Data Entry'!U754)),ISNA(VLOOKUP('Case Data Entry'!U754,'DO NOT USE_Shared Picklist'!$D$3:$D$5,1,FALSE))),"Please select a value from the drop-down menu",IF('DO NOT USE_Case Formulas'!A754,"OK",NA())))</f>
        <v>#N/A</v>
      </c>
      <c r="V754" s="46" t="e">
        <f>IF(AND('Case Data Entry'!U754='DO NOT USE_Shared Picklist'!$D$3,ISBLANK('Case Data Entry'!V754)),"If yes, when did the symptoms start? is required if Has this person had symptoms? is Yes",IF('DO NOT USE_Case Formulas'!A754,"OK",NA()))</f>
        <v>#N/A</v>
      </c>
      <c r="W754" s="46" t="e">
        <f>IF(AND(NOT(ISBLANK('Case Data Entry'!W754)),ISNA(VLOOKUP('Case Data Entry'!W754,'DO NOT USE_Shared Picklist'!$G$3:$G$5,1,FALSE))),"Please select a value from the drop-down menu",IF('DO NOT USE_Case Formulas'!A754,"OK",NA()))</f>
        <v>#N/A</v>
      </c>
      <c r="X754" s="46"/>
      <c r="Y754" s="46" t="e">
        <f ca="1">IF('Case Data Entry'!Y754&gt;'DO NOT USE_Shared Picklist'!$C$3,"Date Entity Notified of Positive Test cannot be a future date",IF('DO NOT USE_Case Formulas'!A754,"OK",NA()))</f>
        <v>#N/A</v>
      </c>
      <c r="Z754" s="46" t="e">
        <f ca="1">IF('Case Data Entry'!Z754&gt;'DO NOT USE_Shared Picklist'!$C$3,"Test Date cannot be a future date",IF('DO NOT USE_Case Formulas'!A754,"OK",NA()))</f>
        <v>#N/A</v>
      </c>
      <c r="AA754" s="46" t="e">
        <f>IF(AND(NOT(ISBLANK('Case Data Entry'!AA754)),ISNA(VLOOKUP('Case Data Entry'!AA754,'DO NOT USE_Shared Picklist'!$R$3:$R$7,1,FALSE))),"Please select a value from the drop-down menu",IF('DO NOT USE_Case Formulas'!A754,"OK",NA()))</f>
        <v>#N/A</v>
      </c>
      <c r="AB754" s="46" t="e">
        <f>IF(AND(NOT(ISBLANK('Case Data Entry'!AB754)),ISNA(VLOOKUP('Case Data Entry'!AB754,'DO NOT USE_Shared Picklist'!$Q$3:$Q$8,1,FALSE))),"Please select a value from the drop-down menu",IF('DO NOT USE_Case Formulas'!A754,"OK",NA()))</f>
        <v>#N/A</v>
      </c>
    </row>
    <row r="755" spans="1:28" x14ac:dyDescent="0.25">
      <c r="A755" s="45" t="e">
        <f>IF('DO NOT USE_Case Formulas'!A755,IF('DO NOT USE_Case Formulas'!B755,"Not all required fields are completed","OK"),NA())</f>
        <v>#N/A</v>
      </c>
      <c r="B755" s="46" t="e">
        <f>IF(AND('DO NOT USE_Case Formulas'!A755,ISBLANK('Case Data Entry'!B755)),"First Name is required",IF(NOT(ISBLANK('Case Data Entry'!B755)),"OK",NA()))</f>
        <v>#N/A</v>
      </c>
      <c r="C755" s="46" t="e">
        <f>IF(AND('DO NOT USE_Case Formulas'!A755,ISBLANK('Case Data Entry'!C755)),"Last Name is required",IF(NOT(ISBLANK('Case Data Entry'!C755)),"OK",NA()))</f>
        <v>#N/A</v>
      </c>
      <c r="D755" s="46" t="e">
        <f>IF(AND('DO NOT USE_Case Formulas'!A755,ISBLANK('Case Data Entry'!D755)),"Birthdate is required",IF(NOT(ISBLANK('Case Data Entry'!D755)),"OK",NA()))</f>
        <v>#N/A</v>
      </c>
      <c r="E755" s="46" t="e">
        <f>IF(AND('DO NOT USE_Case Formulas'!A755,ISBLANK('Case Data Entry'!E755)),"Mobile Phone is required",IF(NOT(ISBLANK('Case Data Entry'!E755)),IF(AND(ISNUMBER(VALUE('Case Data Entry'!E755)),LEFT('Case Data Entry'!E755,1)&lt;&gt;"1",LEN('Case Data Entry'!E755)=10),"OK","Phone number must be valid format"),NA()))</f>
        <v>#N/A</v>
      </c>
      <c r="F755" s="46" t="e">
        <f>IF(AND('DO NOT USE_Case Formulas'!A755,ISBLANK('Case Data Entry'!F755)),"Home Street Address is required",IF(LEN('Case Data Entry'!F755)&gt;255,"Home Street Address must be less than 255 characters",IF('DO NOT USE_Case Formulas'!A755,"OK",NA())))</f>
        <v>#N/A</v>
      </c>
      <c r="G755" s="46" t="e">
        <f>IF(AND('DO NOT USE_Case Formulas'!A755,ISBLANK('Case Data Entry'!G755)),"City is required",IF(LEN('Case Data Entry'!G755)&gt;40,"City must be less than 40 characters",IF('DO NOT USE_Case Formulas'!A755,"OK",NA())))</f>
        <v>#N/A</v>
      </c>
      <c r="H755" s="46" t="e">
        <f>IF(AND('DO NOT USE_Case Formulas'!A755,ISBLANK('Case Data Entry'!H755)),"State is required",IF(AND(NOT(ISBLANK('Case Data Entry'!H755)),ISNA(VLOOKUP('Case Data Entry'!H755,'DO NOT USE_Shared Picklist'!$P$3:$P$52,1,FALSE))),"Please select a value from the drop-down menu",IF('DO NOT USE_Case Formulas'!A755,"OK",NA())))</f>
        <v>#N/A</v>
      </c>
      <c r="I755" s="46" t="e">
        <f>IF(AND('DO NOT USE_Case Formulas'!A755,ISBLANK('Case Data Entry'!I755)),"Zip is required",IF(ISBLANK('Case Data Entry'!I755),NA(),"OK"))</f>
        <v>#N/A</v>
      </c>
      <c r="J755" s="46" t="e">
        <f>IF(AND('DO NOT USE_Case Formulas'!A755,ISBLANK('Case Data Entry'!J755)),"Occupation/Job Title is required",IF(NOT(ISBLANK('Case Data Entry'!J755)),"OK",NA()))</f>
        <v>#N/A</v>
      </c>
      <c r="K755" s="46" t="e">
        <f>IF('DO NOT USE_Case Formulas'!A755,IF(ISBLANK('Case Data Entry'!K755),"Last Date On Site is required","OK"),NA())</f>
        <v>#N/A</v>
      </c>
      <c r="L755" s="46" t="e">
        <f>IF(AND('DO NOT USE_Case Formulas'!A755,ISBLANK('Case Data Entry'!L755)),"Specific Place in the Location is required",IF(ISBLANK('Case Data Entry'!L755),NA(),"OK"))</f>
        <v>#N/A</v>
      </c>
      <c r="M755" s="46" t="e">
        <f>IF(AND(NOT(ISBLANK('Case Data Entry'!M755)),ISNA(VLOOKUP('Case Data Entry'!M755,'DO NOT USE_Shared Picklist'!$L$3:$L$81,1,FALSE))),"Please select a value from the drop-down menu",IF('DO NOT USE_Case Formulas'!A755,"OK",NA()))</f>
        <v>#N/A</v>
      </c>
      <c r="N755" s="46" t="e">
        <f>IF(AND(NOT(ISBLANK('Case Data Entry'!N755)),ISNA(VLOOKUP('Case Data Entry'!N755,'DO NOT USE_Shared Picklist'!$I$3:$I$5,1,FALSE))),"Please select a value from the drop-down menu",IF('DO NOT USE_Case Formulas'!A755,"OK",NA()))</f>
        <v>#N/A</v>
      </c>
      <c r="O755" s="46" t="e">
        <f>IF(AND(NOT(ISBLANK('Case Data Entry'!O755)),ISNA(VLOOKUP('Case Data Entry'!O755,'DO NOT USE_Shared Picklist'!$E$3:$E$10,1,FALSE))),"Please select a value from the drop-down menu",IF('DO NOT USE_Case Formulas'!A755,"OK",NA()))</f>
        <v>#N/A</v>
      </c>
      <c r="P755" s="46" t="e">
        <f>IF(AND(NOT(ISBLANK('Case Data Entry'!P755)),ISNA(VLOOKUP('Case Data Entry'!P755,'DO NOT USE_Shared Picklist'!$W$3:$W$9,1,FALSE))),"Please select a value from the drop-down menu",IF('DO NOT USE_Case Formulas'!A755,"OK",NA()))</f>
        <v>#N/A</v>
      </c>
      <c r="Q755" s="46" t="e">
        <f>IF(AND(NOT(ISBLANK('Case Data Entry'!Q755)),ISNA(VLOOKUP('Case Data Entry'!Q755,'DO NOT USE_Shared Picklist'!$W$3:$W$9,1,FALSE))),"Please select a value from the drop-down menu",IF('DO NOT USE_Case Formulas'!A755,"OK",NA()))</f>
        <v>#N/A</v>
      </c>
      <c r="R755" s="46" t="e">
        <f>IF(AND(NOT(ISBLANK('Case Data Entry'!R755)),ISNA(VLOOKUP('Case Data Entry'!R755,'DO NOT USE_Shared Picklist'!$V$3:$V$7,1,FALSE))),"Please select a value from the drop-down menu",IF('DO NOT USE_Case Formulas'!A755,"OK",NA()))</f>
        <v>#N/A</v>
      </c>
      <c r="S755" s="46" t="e">
        <f>IF(LEN('Case Data Entry'!S755)&gt;255,"Work Area/Department must be less than 255 characters",IF('DO NOT USE_Case Formulas'!A755,"OK",NA()))</f>
        <v>#N/A</v>
      </c>
      <c r="T755" s="46" t="e">
        <f>IF(AND(NOT(ISBLANK('Case Data Entry'!T755)),NOT(ISNUMBER('Case Data Entry'!T755))),"Please enter a valid number.",IF('DO NOT USE_Case Formulas'!A755,"OK",NA()))</f>
        <v>#N/A</v>
      </c>
      <c r="U755" s="46" t="e">
        <f>IF(AND('DO NOT USE_Case Formulas'!A755,ISBLANK('Case Data Entry'!U755)),"Has this person had symptoms? is required",IF(AND(NOT(ISBLANK('Case Data Entry'!U755)),ISNA(VLOOKUP('Case Data Entry'!U755,'DO NOT USE_Shared Picklist'!$D$3:$D$5,1,FALSE))),"Please select a value from the drop-down menu",IF('DO NOT USE_Case Formulas'!A755,"OK",NA())))</f>
        <v>#N/A</v>
      </c>
      <c r="V755" s="46" t="e">
        <f>IF(AND('Case Data Entry'!U755='DO NOT USE_Shared Picklist'!$D$3,ISBLANK('Case Data Entry'!V755)),"If yes, when did the symptoms start? is required if Has this person had symptoms? is Yes",IF('DO NOT USE_Case Formulas'!A755,"OK",NA()))</f>
        <v>#N/A</v>
      </c>
      <c r="W755" s="46" t="e">
        <f>IF(AND(NOT(ISBLANK('Case Data Entry'!W755)),ISNA(VLOOKUP('Case Data Entry'!W755,'DO NOT USE_Shared Picklist'!$G$3:$G$5,1,FALSE))),"Please select a value from the drop-down menu",IF('DO NOT USE_Case Formulas'!A755,"OK",NA()))</f>
        <v>#N/A</v>
      </c>
      <c r="X755" s="46"/>
      <c r="Y755" s="46" t="e">
        <f ca="1">IF('Case Data Entry'!Y755&gt;'DO NOT USE_Shared Picklist'!$C$3,"Date Entity Notified of Positive Test cannot be a future date",IF('DO NOT USE_Case Formulas'!A755,"OK",NA()))</f>
        <v>#N/A</v>
      </c>
      <c r="Z755" s="46" t="e">
        <f ca="1">IF('Case Data Entry'!Z755&gt;'DO NOT USE_Shared Picklist'!$C$3,"Test Date cannot be a future date",IF('DO NOT USE_Case Formulas'!A755,"OK",NA()))</f>
        <v>#N/A</v>
      </c>
      <c r="AA755" s="46" t="e">
        <f>IF(AND(NOT(ISBLANK('Case Data Entry'!AA755)),ISNA(VLOOKUP('Case Data Entry'!AA755,'DO NOT USE_Shared Picklist'!$R$3:$R$7,1,FALSE))),"Please select a value from the drop-down menu",IF('DO NOT USE_Case Formulas'!A755,"OK",NA()))</f>
        <v>#N/A</v>
      </c>
      <c r="AB755" s="46" t="e">
        <f>IF(AND(NOT(ISBLANK('Case Data Entry'!AB755)),ISNA(VLOOKUP('Case Data Entry'!AB755,'DO NOT USE_Shared Picklist'!$Q$3:$Q$8,1,FALSE))),"Please select a value from the drop-down menu",IF('DO NOT USE_Case Formulas'!A755,"OK",NA()))</f>
        <v>#N/A</v>
      </c>
    </row>
    <row r="756" spans="1:28" x14ac:dyDescent="0.25">
      <c r="A756" s="45" t="e">
        <f>IF('DO NOT USE_Case Formulas'!A756,IF('DO NOT USE_Case Formulas'!B756,"Not all required fields are completed","OK"),NA())</f>
        <v>#N/A</v>
      </c>
      <c r="B756" s="46" t="e">
        <f>IF(AND('DO NOT USE_Case Formulas'!A756,ISBLANK('Case Data Entry'!B756)),"First Name is required",IF(NOT(ISBLANK('Case Data Entry'!B756)),"OK",NA()))</f>
        <v>#N/A</v>
      </c>
      <c r="C756" s="46" t="e">
        <f>IF(AND('DO NOT USE_Case Formulas'!A756,ISBLANK('Case Data Entry'!C756)),"Last Name is required",IF(NOT(ISBLANK('Case Data Entry'!C756)),"OK",NA()))</f>
        <v>#N/A</v>
      </c>
      <c r="D756" s="46" t="e">
        <f>IF(AND('DO NOT USE_Case Formulas'!A756,ISBLANK('Case Data Entry'!D756)),"Birthdate is required",IF(NOT(ISBLANK('Case Data Entry'!D756)),"OK",NA()))</f>
        <v>#N/A</v>
      </c>
      <c r="E756" s="46" t="e">
        <f>IF(AND('DO NOT USE_Case Formulas'!A756,ISBLANK('Case Data Entry'!E756)),"Mobile Phone is required",IF(NOT(ISBLANK('Case Data Entry'!E756)),IF(AND(ISNUMBER(VALUE('Case Data Entry'!E756)),LEFT('Case Data Entry'!E756,1)&lt;&gt;"1",LEN('Case Data Entry'!E756)=10),"OK","Phone number must be valid format"),NA()))</f>
        <v>#N/A</v>
      </c>
      <c r="F756" s="46" t="e">
        <f>IF(AND('DO NOT USE_Case Formulas'!A756,ISBLANK('Case Data Entry'!F756)),"Home Street Address is required",IF(LEN('Case Data Entry'!F756)&gt;255,"Home Street Address must be less than 255 characters",IF('DO NOT USE_Case Formulas'!A756,"OK",NA())))</f>
        <v>#N/A</v>
      </c>
      <c r="G756" s="46" t="e">
        <f>IF(AND('DO NOT USE_Case Formulas'!A756,ISBLANK('Case Data Entry'!G756)),"City is required",IF(LEN('Case Data Entry'!G756)&gt;40,"City must be less than 40 characters",IF('DO NOT USE_Case Formulas'!A756,"OK",NA())))</f>
        <v>#N/A</v>
      </c>
      <c r="H756" s="46" t="e">
        <f>IF(AND('DO NOT USE_Case Formulas'!A756,ISBLANK('Case Data Entry'!H756)),"State is required",IF(AND(NOT(ISBLANK('Case Data Entry'!H756)),ISNA(VLOOKUP('Case Data Entry'!H756,'DO NOT USE_Shared Picklist'!$P$3:$P$52,1,FALSE))),"Please select a value from the drop-down menu",IF('DO NOT USE_Case Formulas'!A756,"OK",NA())))</f>
        <v>#N/A</v>
      </c>
      <c r="I756" s="46" t="e">
        <f>IF(AND('DO NOT USE_Case Formulas'!A756,ISBLANK('Case Data Entry'!I756)),"Zip is required",IF(ISBLANK('Case Data Entry'!I756),NA(),"OK"))</f>
        <v>#N/A</v>
      </c>
      <c r="J756" s="46" t="e">
        <f>IF(AND('DO NOT USE_Case Formulas'!A756,ISBLANK('Case Data Entry'!J756)),"Occupation/Job Title is required",IF(NOT(ISBLANK('Case Data Entry'!J756)),"OK",NA()))</f>
        <v>#N/A</v>
      </c>
      <c r="K756" s="46" t="e">
        <f>IF('DO NOT USE_Case Formulas'!A756,IF(ISBLANK('Case Data Entry'!K756),"Last Date On Site is required","OK"),NA())</f>
        <v>#N/A</v>
      </c>
      <c r="L756" s="46" t="e">
        <f>IF(AND('DO NOT USE_Case Formulas'!A756,ISBLANK('Case Data Entry'!L756)),"Specific Place in the Location is required",IF(ISBLANK('Case Data Entry'!L756),NA(),"OK"))</f>
        <v>#N/A</v>
      </c>
      <c r="M756" s="46" t="e">
        <f>IF(AND(NOT(ISBLANK('Case Data Entry'!M756)),ISNA(VLOOKUP('Case Data Entry'!M756,'DO NOT USE_Shared Picklist'!$L$3:$L$81,1,FALSE))),"Please select a value from the drop-down menu",IF('DO NOT USE_Case Formulas'!A756,"OK",NA()))</f>
        <v>#N/A</v>
      </c>
      <c r="N756" s="46" t="e">
        <f>IF(AND(NOT(ISBLANK('Case Data Entry'!N756)),ISNA(VLOOKUP('Case Data Entry'!N756,'DO NOT USE_Shared Picklist'!$I$3:$I$5,1,FALSE))),"Please select a value from the drop-down menu",IF('DO NOT USE_Case Formulas'!A756,"OK",NA()))</f>
        <v>#N/A</v>
      </c>
      <c r="O756" s="46" t="e">
        <f>IF(AND(NOT(ISBLANK('Case Data Entry'!O756)),ISNA(VLOOKUP('Case Data Entry'!O756,'DO NOT USE_Shared Picklist'!$E$3:$E$10,1,FALSE))),"Please select a value from the drop-down menu",IF('DO NOT USE_Case Formulas'!A756,"OK",NA()))</f>
        <v>#N/A</v>
      </c>
      <c r="P756" s="46" t="e">
        <f>IF(AND(NOT(ISBLANK('Case Data Entry'!P756)),ISNA(VLOOKUP('Case Data Entry'!P756,'DO NOT USE_Shared Picklist'!$W$3:$W$9,1,FALSE))),"Please select a value from the drop-down menu",IF('DO NOT USE_Case Formulas'!A756,"OK",NA()))</f>
        <v>#N/A</v>
      </c>
      <c r="Q756" s="46" t="e">
        <f>IF(AND(NOT(ISBLANK('Case Data Entry'!Q756)),ISNA(VLOOKUP('Case Data Entry'!Q756,'DO NOT USE_Shared Picklist'!$W$3:$W$9,1,FALSE))),"Please select a value from the drop-down menu",IF('DO NOT USE_Case Formulas'!A756,"OK",NA()))</f>
        <v>#N/A</v>
      </c>
      <c r="R756" s="46" t="e">
        <f>IF(AND(NOT(ISBLANK('Case Data Entry'!R756)),ISNA(VLOOKUP('Case Data Entry'!R756,'DO NOT USE_Shared Picklist'!$V$3:$V$7,1,FALSE))),"Please select a value from the drop-down menu",IF('DO NOT USE_Case Formulas'!A756,"OK",NA()))</f>
        <v>#N/A</v>
      </c>
      <c r="S756" s="46" t="e">
        <f>IF(LEN('Case Data Entry'!S756)&gt;255,"Work Area/Department must be less than 255 characters",IF('DO NOT USE_Case Formulas'!A756,"OK",NA()))</f>
        <v>#N/A</v>
      </c>
      <c r="T756" s="46" t="e">
        <f>IF(AND(NOT(ISBLANK('Case Data Entry'!T756)),NOT(ISNUMBER('Case Data Entry'!T756))),"Please enter a valid number.",IF('DO NOT USE_Case Formulas'!A756,"OK",NA()))</f>
        <v>#N/A</v>
      </c>
      <c r="U756" s="46" t="e">
        <f>IF(AND('DO NOT USE_Case Formulas'!A756,ISBLANK('Case Data Entry'!U756)),"Has this person had symptoms? is required",IF(AND(NOT(ISBLANK('Case Data Entry'!U756)),ISNA(VLOOKUP('Case Data Entry'!U756,'DO NOT USE_Shared Picklist'!$D$3:$D$5,1,FALSE))),"Please select a value from the drop-down menu",IF('DO NOT USE_Case Formulas'!A756,"OK",NA())))</f>
        <v>#N/A</v>
      </c>
      <c r="V756" s="46" t="e">
        <f>IF(AND('Case Data Entry'!U756='DO NOT USE_Shared Picklist'!$D$3,ISBLANK('Case Data Entry'!V756)),"If yes, when did the symptoms start? is required if Has this person had symptoms? is Yes",IF('DO NOT USE_Case Formulas'!A756,"OK",NA()))</f>
        <v>#N/A</v>
      </c>
      <c r="W756" s="46" t="e">
        <f>IF(AND(NOT(ISBLANK('Case Data Entry'!W756)),ISNA(VLOOKUP('Case Data Entry'!W756,'DO NOT USE_Shared Picklist'!$G$3:$G$5,1,FALSE))),"Please select a value from the drop-down menu",IF('DO NOT USE_Case Formulas'!A756,"OK",NA()))</f>
        <v>#N/A</v>
      </c>
      <c r="X756" s="46"/>
      <c r="Y756" s="46" t="e">
        <f ca="1">IF('Case Data Entry'!Y756&gt;'DO NOT USE_Shared Picklist'!$C$3,"Date Entity Notified of Positive Test cannot be a future date",IF('DO NOT USE_Case Formulas'!A756,"OK",NA()))</f>
        <v>#N/A</v>
      </c>
      <c r="Z756" s="46" t="e">
        <f ca="1">IF('Case Data Entry'!Z756&gt;'DO NOT USE_Shared Picklist'!$C$3,"Test Date cannot be a future date",IF('DO NOT USE_Case Formulas'!A756,"OK",NA()))</f>
        <v>#N/A</v>
      </c>
      <c r="AA756" s="46" t="e">
        <f>IF(AND(NOT(ISBLANK('Case Data Entry'!AA756)),ISNA(VLOOKUP('Case Data Entry'!AA756,'DO NOT USE_Shared Picklist'!$R$3:$R$7,1,FALSE))),"Please select a value from the drop-down menu",IF('DO NOT USE_Case Formulas'!A756,"OK",NA()))</f>
        <v>#N/A</v>
      </c>
      <c r="AB756" s="46" t="e">
        <f>IF(AND(NOT(ISBLANK('Case Data Entry'!AB756)),ISNA(VLOOKUP('Case Data Entry'!AB756,'DO NOT USE_Shared Picklist'!$Q$3:$Q$8,1,FALSE))),"Please select a value from the drop-down menu",IF('DO NOT USE_Case Formulas'!A756,"OK",NA()))</f>
        <v>#N/A</v>
      </c>
    </row>
    <row r="757" spans="1:28" x14ac:dyDescent="0.25">
      <c r="A757" s="45" t="e">
        <f>IF('DO NOT USE_Case Formulas'!A757,IF('DO NOT USE_Case Formulas'!B757,"Not all required fields are completed","OK"),NA())</f>
        <v>#N/A</v>
      </c>
      <c r="B757" s="46" t="e">
        <f>IF(AND('DO NOT USE_Case Formulas'!A757,ISBLANK('Case Data Entry'!B757)),"First Name is required",IF(NOT(ISBLANK('Case Data Entry'!B757)),"OK",NA()))</f>
        <v>#N/A</v>
      </c>
      <c r="C757" s="46" t="e">
        <f>IF(AND('DO NOT USE_Case Formulas'!A757,ISBLANK('Case Data Entry'!C757)),"Last Name is required",IF(NOT(ISBLANK('Case Data Entry'!C757)),"OK",NA()))</f>
        <v>#N/A</v>
      </c>
      <c r="D757" s="46" t="e">
        <f>IF(AND('DO NOT USE_Case Formulas'!A757,ISBLANK('Case Data Entry'!D757)),"Birthdate is required",IF(NOT(ISBLANK('Case Data Entry'!D757)),"OK",NA()))</f>
        <v>#N/A</v>
      </c>
      <c r="E757" s="46" t="e">
        <f>IF(AND('DO NOT USE_Case Formulas'!A757,ISBLANK('Case Data Entry'!E757)),"Mobile Phone is required",IF(NOT(ISBLANK('Case Data Entry'!E757)),IF(AND(ISNUMBER(VALUE('Case Data Entry'!E757)),LEFT('Case Data Entry'!E757,1)&lt;&gt;"1",LEN('Case Data Entry'!E757)=10),"OK","Phone number must be valid format"),NA()))</f>
        <v>#N/A</v>
      </c>
      <c r="F757" s="46" t="e">
        <f>IF(AND('DO NOT USE_Case Formulas'!A757,ISBLANK('Case Data Entry'!F757)),"Home Street Address is required",IF(LEN('Case Data Entry'!F757)&gt;255,"Home Street Address must be less than 255 characters",IF('DO NOT USE_Case Formulas'!A757,"OK",NA())))</f>
        <v>#N/A</v>
      </c>
      <c r="G757" s="46" t="e">
        <f>IF(AND('DO NOT USE_Case Formulas'!A757,ISBLANK('Case Data Entry'!G757)),"City is required",IF(LEN('Case Data Entry'!G757)&gt;40,"City must be less than 40 characters",IF('DO NOT USE_Case Formulas'!A757,"OK",NA())))</f>
        <v>#N/A</v>
      </c>
      <c r="H757" s="46" t="e">
        <f>IF(AND('DO NOT USE_Case Formulas'!A757,ISBLANK('Case Data Entry'!H757)),"State is required",IF(AND(NOT(ISBLANK('Case Data Entry'!H757)),ISNA(VLOOKUP('Case Data Entry'!H757,'DO NOT USE_Shared Picklist'!$P$3:$P$52,1,FALSE))),"Please select a value from the drop-down menu",IF('DO NOT USE_Case Formulas'!A757,"OK",NA())))</f>
        <v>#N/A</v>
      </c>
      <c r="I757" s="46" t="e">
        <f>IF(AND('DO NOT USE_Case Formulas'!A757,ISBLANK('Case Data Entry'!I757)),"Zip is required",IF(ISBLANK('Case Data Entry'!I757),NA(),"OK"))</f>
        <v>#N/A</v>
      </c>
      <c r="J757" s="46" t="e">
        <f>IF(AND('DO NOT USE_Case Formulas'!A757,ISBLANK('Case Data Entry'!J757)),"Occupation/Job Title is required",IF(NOT(ISBLANK('Case Data Entry'!J757)),"OK",NA()))</f>
        <v>#N/A</v>
      </c>
      <c r="K757" s="46" t="e">
        <f>IF('DO NOT USE_Case Formulas'!A757,IF(ISBLANK('Case Data Entry'!K757),"Last Date On Site is required","OK"),NA())</f>
        <v>#N/A</v>
      </c>
      <c r="L757" s="46" t="e">
        <f>IF(AND('DO NOT USE_Case Formulas'!A757,ISBLANK('Case Data Entry'!L757)),"Specific Place in the Location is required",IF(ISBLANK('Case Data Entry'!L757),NA(),"OK"))</f>
        <v>#N/A</v>
      </c>
      <c r="M757" s="46" t="e">
        <f>IF(AND(NOT(ISBLANK('Case Data Entry'!M757)),ISNA(VLOOKUP('Case Data Entry'!M757,'DO NOT USE_Shared Picklist'!$L$3:$L$81,1,FALSE))),"Please select a value from the drop-down menu",IF('DO NOT USE_Case Formulas'!A757,"OK",NA()))</f>
        <v>#N/A</v>
      </c>
      <c r="N757" s="46" t="e">
        <f>IF(AND(NOT(ISBLANK('Case Data Entry'!N757)),ISNA(VLOOKUP('Case Data Entry'!N757,'DO NOT USE_Shared Picklist'!$I$3:$I$5,1,FALSE))),"Please select a value from the drop-down menu",IF('DO NOT USE_Case Formulas'!A757,"OK",NA()))</f>
        <v>#N/A</v>
      </c>
      <c r="O757" s="46" t="e">
        <f>IF(AND(NOT(ISBLANK('Case Data Entry'!O757)),ISNA(VLOOKUP('Case Data Entry'!O757,'DO NOT USE_Shared Picklist'!$E$3:$E$10,1,FALSE))),"Please select a value from the drop-down menu",IF('DO NOT USE_Case Formulas'!A757,"OK",NA()))</f>
        <v>#N/A</v>
      </c>
      <c r="P757" s="46" t="e">
        <f>IF(AND(NOT(ISBLANK('Case Data Entry'!P757)),ISNA(VLOOKUP('Case Data Entry'!P757,'DO NOT USE_Shared Picklist'!$W$3:$W$9,1,FALSE))),"Please select a value from the drop-down menu",IF('DO NOT USE_Case Formulas'!A757,"OK",NA()))</f>
        <v>#N/A</v>
      </c>
      <c r="Q757" s="46" t="e">
        <f>IF(AND(NOT(ISBLANK('Case Data Entry'!Q757)),ISNA(VLOOKUP('Case Data Entry'!Q757,'DO NOT USE_Shared Picklist'!$W$3:$W$9,1,FALSE))),"Please select a value from the drop-down menu",IF('DO NOT USE_Case Formulas'!A757,"OK",NA()))</f>
        <v>#N/A</v>
      </c>
      <c r="R757" s="46" t="e">
        <f>IF(AND(NOT(ISBLANK('Case Data Entry'!R757)),ISNA(VLOOKUP('Case Data Entry'!R757,'DO NOT USE_Shared Picklist'!$V$3:$V$7,1,FALSE))),"Please select a value from the drop-down menu",IF('DO NOT USE_Case Formulas'!A757,"OK",NA()))</f>
        <v>#N/A</v>
      </c>
      <c r="S757" s="46" t="e">
        <f>IF(LEN('Case Data Entry'!S757)&gt;255,"Work Area/Department must be less than 255 characters",IF('DO NOT USE_Case Formulas'!A757,"OK",NA()))</f>
        <v>#N/A</v>
      </c>
      <c r="T757" s="46" t="e">
        <f>IF(AND(NOT(ISBLANK('Case Data Entry'!T757)),NOT(ISNUMBER('Case Data Entry'!T757))),"Please enter a valid number.",IF('DO NOT USE_Case Formulas'!A757,"OK",NA()))</f>
        <v>#N/A</v>
      </c>
      <c r="U757" s="46" t="e">
        <f>IF(AND('DO NOT USE_Case Formulas'!A757,ISBLANK('Case Data Entry'!U757)),"Has this person had symptoms? is required",IF(AND(NOT(ISBLANK('Case Data Entry'!U757)),ISNA(VLOOKUP('Case Data Entry'!U757,'DO NOT USE_Shared Picklist'!$D$3:$D$5,1,FALSE))),"Please select a value from the drop-down menu",IF('DO NOT USE_Case Formulas'!A757,"OK",NA())))</f>
        <v>#N/A</v>
      </c>
      <c r="V757" s="46" t="e">
        <f>IF(AND('Case Data Entry'!U757='DO NOT USE_Shared Picklist'!$D$3,ISBLANK('Case Data Entry'!V757)),"If yes, when did the symptoms start? is required if Has this person had symptoms? is Yes",IF('DO NOT USE_Case Formulas'!A757,"OK",NA()))</f>
        <v>#N/A</v>
      </c>
      <c r="W757" s="46" t="e">
        <f>IF(AND(NOT(ISBLANK('Case Data Entry'!W757)),ISNA(VLOOKUP('Case Data Entry'!W757,'DO NOT USE_Shared Picklist'!$G$3:$G$5,1,FALSE))),"Please select a value from the drop-down menu",IF('DO NOT USE_Case Formulas'!A757,"OK",NA()))</f>
        <v>#N/A</v>
      </c>
      <c r="X757" s="46"/>
      <c r="Y757" s="46" t="e">
        <f ca="1">IF('Case Data Entry'!Y757&gt;'DO NOT USE_Shared Picklist'!$C$3,"Date Entity Notified of Positive Test cannot be a future date",IF('DO NOT USE_Case Formulas'!A757,"OK",NA()))</f>
        <v>#N/A</v>
      </c>
      <c r="Z757" s="46" t="e">
        <f ca="1">IF('Case Data Entry'!Z757&gt;'DO NOT USE_Shared Picklist'!$C$3,"Test Date cannot be a future date",IF('DO NOT USE_Case Formulas'!A757,"OK",NA()))</f>
        <v>#N/A</v>
      </c>
      <c r="AA757" s="46" t="e">
        <f>IF(AND(NOT(ISBLANK('Case Data Entry'!AA757)),ISNA(VLOOKUP('Case Data Entry'!AA757,'DO NOT USE_Shared Picklist'!$R$3:$R$7,1,FALSE))),"Please select a value from the drop-down menu",IF('DO NOT USE_Case Formulas'!A757,"OK",NA()))</f>
        <v>#N/A</v>
      </c>
      <c r="AB757" s="46" t="e">
        <f>IF(AND(NOT(ISBLANK('Case Data Entry'!AB757)),ISNA(VLOOKUP('Case Data Entry'!AB757,'DO NOT USE_Shared Picklist'!$Q$3:$Q$8,1,FALSE))),"Please select a value from the drop-down menu",IF('DO NOT USE_Case Formulas'!A757,"OK",NA()))</f>
        <v>#N/A</v>
      </c>
    </row>
    <row r="758" spans="1:28" x14ac:dyDescent="0.25">
      <c r="A758" s="45" t="e">
        <f>IF('DO NOT USE_Case Formulas'!A758,IF('DO NOT USE_Case Formulas'!B758,"Not all required fields are completed","OK"),NA())</f>
        <v>#N/A</v>
      </c>
      <c r="B758" s="46" t="e">
        <f>IF(AND('DO NOT USE_Case Formulas'!A758,ISBLANK('Case Data Entry'!B758)),"First Name is required",IF(NOT(ISBLANK('Case Data Entry'!B758)),"OK",NA()))</f>
        <v>#N/A</v>
      </c>
      <c r="C758" s="46" t="e">
        <f>IF(AND('DO NOT USE_Case Formulas'!A758,ISBLANK('Case Data Entry'!C758)),"Last Name is required",IF(NOT(ISBLANK('Case Data Entry'!C758)),"OK",NA()))</f>
        <v>#N/A</v>
      </c>
      <c r="D758" s="46" t="e">
        <f>IF(AND('DO NOT USE_Case Formulas'!A758,ISBLANK('Case Data Entry'!D758)),"Birthdate is required",IF(NOT(ISBLANK('Case Data Entry'!D758)),"OK",NA()))</f>
        <v>#N/A</v>
      </c>
      <c r="E758" s="46" t="e">
        <f>IF(AND('DO NOT USE_Case Formulas'!A758,ISBLANK('Case Data Entry'!E758)),"Mobile Phone is required",IF(NOT(ISBLANK('Case Data Entry'!E758)),IF(AND(ISNUMBER(VALUE('Case Data Entry'!E758)),LEFT('Case Data Entry'!E758,1)&lt;&gt;"1",LEN('Case Data Entry'!E758)=10),"OK","Phone number must be valid format"),NA()))</f>
        <v>#N/A</v>
      </c>
      <c r="F758" s="46" t="e">
        <f>IF(AND('DO NOT USE_Case Formulas'!A758,ISBLANK('Case Data Entry'!F758)),"Home Street Address is required",IF(LEN('Case Data Entry'!F758)&gt;255,"Home Street Address must be less than 255 characters",IF('DO NOT USE_Case Formulas'!A758,"OK",NA())))</f>
        <v>#N/A</v>
      </c>
      <c r="G758" s="46" t="e">
        <f>IF(AND('DO NOT USE_Case Formulas'!A758,ISBLANK('Case Data Entry'!G758)),"City is required",IF(LEN('Case Data Entry'!G758)&gt;40,"City must be less than 40 characters",IF('DO NOT USE_Case Formulas'!A758,"OK",NA())))</f>
        <v>#N/A</v>
      </c>
      <c r="H758" s="46" t="e">
        <f>IF(AND('DO NOT USE_Case Formulas'!A758,ISBLANK('Case Data Entry'!H758)),"State is required",IF(AND(NOT(ISBLANK('Case Data Entry'!H758)),ISNA(VLOOKUP('Case Data Entry'!H758,'DO NOT USE_Shared Picklist'!$P$3:$P$52,1,FALSE))),"Please select a value from the drop-down menu",IF('DO NOT USE_Case Formulas'!A758,"OK",NA())))</f>
        <v>#N/A</v>
      </c>
      <c r="I758" s="46" t="e">
        <f>IF(AND('DO NOT USE_Case Formulas'!A758,ISBLANK('Case Data Entry'!I758)),"Zip is required",IF(ISBLANK('Case Data Entry'!I758),NA(),"OK"))</f>
        <v>#N/A</v>
      </c>
      <c r="J758" s="46" t="e">
        <f>IF(AND('DO NOT USE_Case Formulas'!A758,ISBLANK('Case Data Entry'!J758)),"Occupation/Job Title is required",IF(NOT(ISBLANK('Case Data Entry'!J758)),"OK",NA()))</f>
        <v>#N/A</v>
      </c>
      <c r="K758" s="46" t="e">
        <f>IF('DO NOT USE_Case Formulas'!A758,IF(ISBLANK('Case Data Entry'!K758),"Last Date On Site is required","OK"),NA())</f>
        <v>#N/A</v>
      </c>
      <c r="L758" s="46" t="e">
        <f>IF(AND('DO NOT USE_Case Formulas'!A758,ISBLANK('Case Data Entry'!L758)),"Specific Place in the Location is required",IF(ISBLANK('Case Data Entry'!L758),NA(),"OK"))</f>
        <v>#N/A</v>
      </c>
      <c r="M758" s="46" t="e">
        <f>IF(AND(NOT(ISBLANK('Case Data Entry'!M758)),ISNA(VLOOKUP('Case Data Entry'!M758,'DO NOT USE_Shared Picklist'!$L$3:$L$81,1,FALSE))),"Please select a value from the drop-down menu",IF('DO NOT USE_Case Formulas'!A758,"OK",NA()))</f>
        <v>#N/A</v>
      </c>
      <c r="N758" s="46" t="e">
        <f>IF(AND(NOT(ISBLANK('Case Data Entry'!N758)),ISNA(VLOOKUP('Case Data Entry'!N758,'DO NOT USE_Shared Picklist'!$I$3:$I$5,1,FALSE))),"Please select a value from the drop-down menu",IF('DO NOT USE_Case Formulas'!A758,"OK",NA()))</f>
        <v>#N/A</v>
      </c>
      <c r="O758" s="46" t="e">
        <f>IF(AND(NOT(ISBLANK('Case Data Entry'!O758)),ISNA(VLOOKUP('Case Data Entry'!O758,'DO NOT USE_Shared Picklist'!$E$3:$E$10,1,FALSE))),"Please select a value from the drop-down menu",IF('DO NOT USE_Case Formulas'!A758,"OK",NA()))</f>
        <v>#N/A</v>
      </c>
      <c r="P758" s="46" t="e">
        <f>IF(AND(NOT(ISBLANK('Case Data Entry'!P758)),ISNA(VLOOKUP('Case Data Entry'!P758,'DO NOT USE_Shared Picklist'!$W$3:$W$9,1,FALSE))),"Please select a value from the drop-down menu",IF('DO NOT USE_Case Formulas'!A758,"OK",NA()))</f>
        <v>#N/A</v>
      </c>
      <c r="Q758" s="46" t="e">
        <f>IF(AND(NOT(ISBLANK('Case Data Entry'!Q758)),ISNA(VLOOKUP('Case Data Entry'!Q758,'DO NOT USE_Shared Picklist'!$W$3:$W$9,1,FALSE))),"Please select a value from the drop-down menu",IF('DO NOT USE_Case Formulas'!A758,"OK",NA()))</f>
        <v>#N/A</v>
      </c>
      <c r="R758" s="46" t="e">
        <f>IF(AND(NOT(ISBLANK('Case Data Entry'!R758)),ISNA(VLOOKUP('Case Data Entry'!R758,'DO NOT USE_Shared Picklist'!$V$3:$V$7,1,FALSE))),"Please select a value from the drop-down menu",IF('DO NOT USE_Case Formulas'!A758,"OK",NA()))</f>
        <v>#N/A</v>
      </c>
      <c r="S758" s="46" t="e">
        <f>IF(LEN('Case Data Entry'!S758)&gt;255,"Work Area/Department must be less than 255 characters",IF('DO NOT USE_Case Formulas'!A758,"OK",NA()))</f>
        <v>#N/A</v>
      </c>
      <c r="T758" s="46" t="e">
        <f>IF(AND(NOT(ISBLANK('Case Data Entry'!T758)),NOT(ISNUMBER('Case Data Entry'!T758))),"Please enter a valid number.",IF('DO NOT USE_Case Formulas'!A758,"OK",NA()))</f>
        <v>#N/A</v>
      </c>
      <c r="U758" s="46" t="e">
        <f>IF(AND('DO NOT USE_Case Formulas'!A758,ISBLANK('Case Data Entry'!U758)),"Has this person had symptoms? is required",IF(AND(NOT(ISBLANK('Case Data Entry'!U758)),ISNA(VLOOKUP('Case Data Entry'!U758,'DO NOT USE_Shared Picklist'!$D$3:$D$5,1,FALSE))),"Please select a value from the drop-down menu",IF('DO NOT USE_Case Formulas'!A758,"OK",NA())))</f>
        <v>#N/A</v>
      </c>
      <c r="V758" s="46" t="e">
        <f>IF(AND('Case Data Entry'!U758='DO NOT USE_Shared Picklist'!$D$3,ISBLANK('Case Data Entry'!V758)),"If yes, when did the symptoms start? is required if Has this person had symptoms? is Yes",IF('DO NOT USE_Case Formulas'!A758,"OK",NA()))</f>
        <v>#N/A</v>
      </c>
      <c r="W758" s="46" t="e">
        <f>IF(AND(NOT(ISBLANK('Case Data Entry'!W758)),ISNA(VLOOKUP('Case Data Entry'!W758,'DO NOT USE_Shared Picklist'!$G$3:$G$5,1,FALSE))),"Please select a value from the drop-down menu",IF('DO NOT USE_Case Formulas'!A758,"OK",NA()))</f>
        <v>#N/A</v>
      </c>
      <c r="X758" s="46"/>
      <c r="Y758" s="46" t="e">
        <f ca="1">IF('Case Data Entry'!Y758&gt;'DO NOT USE_Shared Picklist'!$C$3,"Date Entity Notified of Positive Test cannot be a future date",IF('DO NOT USE_Case Formulas'!A758,"OK",NA()))</f>
        <v>#N/A</v>
      </c>
      <c r="Z758" s="46" t="e">
        <f ca="1">IF('Case Data Entry'!Z758&gt;'DO NOT USE_Shared Picklist'!$C$3,"Test Date cannot be a future date",IF('DO NOT USE_Case Formulas'!A758,"OK",NA()))</f>
        <v>#N/A</v>
      </c>
      <c r="AA758" s="46" t="e">
        <f>IF(AND(NOT(ISBLANK('Case Data Entry'!AA758)),ISNA(VLOOKUP('Case Data Entry'!AA758,'DO NOT USE_Shared Picklist'!$R$3:$R$7,1,FALSE))),"Please select a value from the drop-down menu",IF('DO NOT USE_Case Formulas'!A758,"OK",NA()))</f>
        <v>#N/A</v>
      </c>
      <c r="AB758" s="46" t="e">
        <f>IF(AND(NOT(ISBLANK('Case Data Entry'!AB758)),ISNA(VLOOKUP('Case Data Entry'!AB758,'DO NOT USE_Shared Picklist'!$Q$3:$Q$8,1,FALSE))),"Please select a value from the drop-down menu",IF('DO NOT USE_Case Formulas'!A758,"OK",NA()))</f>
        <v>#N/A</v>
      </c>
    </row>
    <row r="759" spans="1:28" x14ac:dyDescent="0.25">
      <c r="A759" s="45" t="e">
        <f>IF('DO NOT USE_Case Formulas'!A759,IF('DO NOT USE_Case Formulas'!B759,"Not all required fields are completed","OK"),NA())</f>
        <v>#N/A</v>
      </c>
      <c r="B759" s="46" t="e">
        <f>IF(AND('DO NOT USE_Case Formulas'!A759,ISBLANK('Case Data Entry'!B759)),"First Name is required",IF(NOT(ISBLANK('Case Data Entry'!B759)),"OK",NA()))</f>
        <v>#N/A</v>
      </c>
      <c r="C759" s="46" t="e">
        <f>IF(AND('DO NOT USE_Case Formulas'!A759,ISBLANK('Case Data Entry'!C759)),"Last Name is required",IF(NOT(ISBLANK('Case Data Entry'!C759)),"OK",NA()))</f>
        <v>#N/A</v>
      </c>
      <c r="D759" s="46" t="e">
        <f>IF(AND('DO NOT USE_Case Formulas'!A759,ISBLANK('Case Data Entry'!D759)),"Birthdate is required",IF(NOT(ISBLANK('Case Data Entry'!D759)),"OK",NA()))</f>
        <v>#N/A</v>
      </c>
      <c r="E759" s="46" t="e">
        <f>IF(AND('DO NOT USE_Case Formulas'!A759,ISBLANK('Case Data Entry'!E759)),"Mobile Phone is required",IF(NOT(ISBLANK('Case Data Entry'!E759)),IF(AND(ISNUMBER(VALUE('Case Data Entry'!E759)),LEFT('Case Data Entry'!E759,1)&lt;&gt;"1",LEN('Case Data Entry'!E759)=10),"OK","Phone number must be valid format"),NA()))</f>
        <v>#N/A</v>
      </c>
      <c r="F759" s="46" t="e">
        <f>IF(AND('DO NOT USE_Case Formulas'!A759,ISBLANK('Case Data Entry'!F759)),"Home Street Address is required",IF(LEN('Case Data Entry'!F759)&gt;255,"Home Street Address must be less than 255 characters",IF('DO NOT USE_Case Formulas'!A759,"OK",NA())))</f>
        <v>#N/A</v>
      </c>
      <c r="G759" s="46" t="e">
        <f>IF(AND('DO NOT USE_Case Formulas'!A759,ISBLANK('Case Data Entry'!G759)),"City is required",IF(LEN('Case Data Entry'!G759)&gt;40,"City must be less than 40 characters",IF('DO NOT USE_Case Formulas'!A759,"OK",NA())))</f>
        <v>#N/A</v>
      </c>
      <c r="H759" s="46" t="e">
        <f>IF(AND('DO NOT USE_Case Formulas'!A759,ISBLANK('Case Data Entry'!H759)),"State is required",IF(AND(NOT(ISBLANK('Case Data Entry'!H759)),ISNA(VLOOKUP('Case Data Entry'!H759,'DO NOT USE_Shared Picklist'!$P$3:$P$52,1,FALSE))),"Please select a value from the drop-down menu",IF('DO NOT USE_Case Formulas'!A759,"OK",NA())))</f>
        <v>#N/A</v>
      </c>
      <c r="I759" s="46" t="e">
        <f>IF(AND('DO NOT USE_Case Formulas'!A759,ISBLANK('Case Data Entry'!I759)),"Zip is required",IF(ISBLANK('Case Data Entry'!I759),NA(),"OK"))</f>
        <v>#N/A</v>
      </c>
      <c r="J759" s="46" t="e">
        <f>IF(AND('DO NOT USE_Case Formulas'!A759,ISBLANK('Case Data Entry'!J759)),"Occupation/Job Title is required",IF(NOT(ISBLANK('Case Data Entry'!J759)),"OK",NA()))</f>
        <v>#N/A</v>
      </c>
      <c r="K759" s="46" t="e">
        <f>IF('DO NOT USE_Case Formulas'!A759,IF(ISBLANK('Case Data Entry'!K759),"Last Date On Site is required","OK"),NA())</f>
        <v>#N/A</v>
      </c>
      <c r="L759" s="46" t="e">
        <f>IF(AND('DO NOT USE_Case Formulas'!A759,ISBLANK('Case Data Entry'!L759)),"Specific Place in the Location is required",IF(ISBLANK('Case Data Entry'!L759),NA(),"OK"))</f>
        <v>#N/A</v>
      </c>
      <c r="M759" s="46" t="e">
        <f>IF(AND(NOT(ISBLANK('Case Data Entry'!M759)),ISNA(VLOOKUP('Case Data Entry'!M759,'DO NOT USE_Shared Picklist'!$L$3:$L$81,1,FALSE))),"Please select a value from the drop-down menu",IF('DO NOT USE_Case Formulas'!A759,"OK",NA()))</f>
        <v>#N/A</v>
      </c>
      <c r="N759" s="46" t="e">
        <f>IF(AND(NOT(ISBLANK('Case Data Entry'!N759)),ISNA(VLOOKUP('Case Data Entry'!N759,'DO NOT USE_Shared Picklist'!$I$3:$I$5,1,FALSE))),"Please select a value from the drop-down menu",IF('DO NOT USE_Case Formulas'!A759,"OK",NA()))</f>
        <v>#N/A</v>
      </c>
      <c r="O759" s="46" t="e">
        <f>IF(AND(NOT(ISBLANK('Case Data Entry'!O759)),ISNA(VLOOKUP('Case Data Entry'!O759,'DO NOT USE_Shared Picklist'!$E$3:$E$10,1,FALSE))),"Please select a value from the drop-down menu",IF('DO NOT USE_Case Formulas'!A759,"OK",NA()))</f>
        <v>#N/A</v>
      </c>
      <c r="P759" s="46" t="e">
        <f>IF(AND(NOT(ISBLANK('Case Data Entry'!P759)),ISNA(VLOOKUP('Case Data Entry'!P759,'DO NOT USE_Shared Picklist'!$W$3:$W$9,1,FALSE))),"Please select a value from the drop-down menu",IF('DO NOT USE_Case Formulas'!A759,"OK",NA()))</f>
        <v>#N/A</v>
      </c>
      <c r="Q759" s="46" t="e">
        <f>IF(AND(NOT(ISBLANK('Case Data Entry'!Q759)),ISNA(VLOOKUP('Case Data Entry'!Q759,'DO NOT USE_Shared Picklist'!$W$3:$W$9,1,FALSE))),"Please select a value from the drop-down menu",IF('DO NOT USE_Case Formulas'!A759,"OK",NA()))</f>
        <v>#N/A</v>
      </c>
      <c r="R759" s="46" t="e">
        <f>IF(AND(NOT(ISBLANK('Case Data Entry'!R759)),ISNA(VLOOKUP('Case Data Entry'!R759,'DO NOT USE_Shared Picklist'!$V$3:$V$7,1,FALSE))),"Please select a value from the drop-down menu",IF('DO NOT USE_Case Formulas'!A759,"OK",NA()))</f>
        <v>#N/A</v>
      </c>
      <c r="S759" s="46" t="e">
        <f>IF(LEN('Case Data Entry'!S759)&gt;255,"Work Area/Department must be less than 255 characters",IF('DO NOT USE_Case Formulas'!A759,"OK",NA()))</f>
        <v>#N/A</v>
      </c>
      <c r="T759" s="46" t="e">
        <f>IF(AND(NOT(ISBLANK('Case Data Entry'!T759)),NOT(ISNUMBER('Case Data Entry'!T759))),"Please enter a valid number.",IF('DO NOT USE_Case Formulas'!A759,"OK",NA()))</f>
        <v>#N/A</v>
      </c>
      <c r="U759" s="46" t="e">
        <f>IF(AND('DO NOT USE_Case Formulas'!A759,ISBLANK('Case Data Entry'!U759)),"Has this person had symptoms? is required",IF(AND(NOT(ISBLANK('Case Data Entry'!U759)),ISNA(VLOOKUP('Case Data Entry'!U759,'DO NOT USE_Shared Picklist'!$D$3:$D$5,1,FALSE))),"Please select a value from the drop-down menu",IF('DO NOT USE_Case Formulas'!A759,"OK",NA())))</f>
        <v>#N/A</v>
      </c>
      <c r="V759" s="46" t="e">
        <f>IF(AND('Case Data Entry'!U759='DO NOT USE_Shared Picklist'!$D$3,ISBLANK('Case Data Entry'!V759)),"If yes, when did the symptoms start? is required if Has this person had symptoms? is Yes",IF('DO NOT USE_Case Formulas'!A759,"OK",NA()))</f>
        <v>#N/A</v>
      </c>
      <c r="W759" s="46" t="e">
        <f>IF(AND(NOT(ISBLANK('Case Data Entry'!W759)),ISNA(VLOOKUP('Case Data Entry'!W759,'DO NOT USE_Shared Picklist'!$G$3:$G$5,1,FALSE))),"Please select a value from the drop-down menu",IF('DO NOT USE_Case Formulas'!A759,"OK",NA()))</f>
        <v>#N/A</v>
      </c>
      <c r="X759" s="46"/>
      <c r="Y759" s="46" t="e">
        <f ca="1">IF('Case Data Entry'!Y759&gt;'DO NOT USE_Shared Picklist'!$C$3,"Date Entity Notified of Positive Test cannot be a future date",IF('DO NOT USE_Case Formulas'!A759,"OK",NA()))</f>
        <v>#N/A</v>
      </c>
      <c r="Z759" s="46" t="e">
        <f ca="1">IF('Case Data Entry'!Z759&gt;'DO NOT USE_Shared Picklist'!$C$3,"Test Date cannot be a future date",IF('DO NOT USE_Case Formulas'!A759,"OK",NA()))</f>
        <v>#N/A</v>
      </c>
      <c r="AA759" s="46" t="e">
        <f>IF(AND(NOT(ISBLANK('Case Data Entry'!AA759)),ISNA(VLOOKUP('Case Data Entry'!AA759,'DO NOT USE_Shared Picklist'!$R$3:$R$7,1,FALSE))),"Please select a value from the drop-down menu",IF('DO NOT USE_Case Formulas'!A759,"OK",NA()))</f>
        <v>#N/A</v>
      </c>
      <c r="AB759" s="46" t="e">
        <f>IF(AND(NOT(ISBLANK('Case Data Entry'!AB759)),ISNA(VLOOKUP('Case Data Entry'!AB759,'DO NOT USE_Shared Picklist'!$Q$3:$Q$8,1,FALSE))),"Please select a value from the drop-down menu",IF('DO NOT USE_Case Formulas'!A759,"OK",NA()))</f>
        <v>#N/A</v>
      </c>
    </row>
    <row r="760" spans="1:28" x14ac:dyDescent="0.25">
      <c r="A760" s="45" t="e">
        <f>IF('DO NOT USE_Case Formulas'!A760,IF('DO NOT USE_Case Formulas'!B760,"Not all required fields are completed","OK"),NA())</f>
        <v>#N/A</v>
      </c>
      <c r="B760" s="46" t="e">
        <f>IF(AND('DO NOT USE_Case Formulas'!A760,ISBLANK('Case Data Entry'!B760)),"First Name is required",IF(NOT(ISBLANK('Case Data Entry'!B760)),"OK",NA()))</f>
        <v>#N/A</v>
      </c>
      <c r="C760" s="46" t="e">
        <f>IF(AND('DO NOT USE_Case Formulas'!A760,ISBLANK('Case Data Entry'!C760)),"Last Name is required",IF(NOT(ISBLANK('Case Data Entry'!C760)),"OK",NA()))</f>
        <v>#N/A</v>
      </c>
      <c r="D760" s="46" t="e">
        <f>IF(AND('DO NOT USE_Case Formulas'!A760,ISBLANK('Case Data Entry'!D760)),"Birthdate is required",IF(NOT(ISBLANK('Case Data Entry'!D760)),"OK",NA()))</f>
        <v>#N/A</v>
      </c>
      <c r="E760" s="46" t="e">
        <f>IF(AND('DO NOT USE_Case Formulas'!A760,ISBLANK('Case Data Entry'!E760)),"Mobile Phone is required",IF(NOT(ISBLANK('Case Data Entry'!E760)),IF(AND(ISNUMBER(VALUE('Case Data Entry'!E760)),LEFT('Case Data Entry'!E760,1)&lt;&gt;"1",LEN('Case Data Entry'!E760)=10),"OK","Phone number must be valid format"),NA()))</f>
        <v>#N/A</v>
      </c>
      <c r="F760" s="46" t="e">
        <f>IF(AND('DO NOT USE_Case Formulas'!A760,ISBLANK('Case Data Entry'!F760)),"Home Street Address is required",IF(LEN('Case Data Entry'!F760)&gt;255,"Home Street Address must be less than 255 characters",IF('DO NOT USE_Case Formulas'!A760,"OK",NA())))</f>
        <v>#N/A</v>
      </c>
      <c r="G760" s="46" t="e">
        <f>IF(AND('DO NOT USE_Case Formulas'!A760,ISBLANK('Case Data Entry'!G760)),"City is required",IF(LEN('Case Data Entry'!G760)&gt;40,"City must be less than 40 characters",IF('DO NOT USE_Case Formulas'!A760,"OK",NA())))</f>
        <v>#N/A</v>
      </c>
      <c r="H760" s="46" t="e">
        <f>IF(AND('DO NOT USE_Case Formulas'!A760,ISBLANK('Case Data Entry'!H760)),"State is required",IF(AND(NOT(ISBLANK('Case Data Entry'!H760)),ISNA(VLOOKUP('Case Data Entry'!H760,'DO NOT USE_Shared Picklist'!$P$3:$P$52,1,FALSE))),"Please select a value from the drop-down menu",IF('DO NOT USE_Case Formulas'!A760,"OK",NA())))</f>
        <v>#N/A</v>
      </c>
      <c r="I760" s="46" t="e">
        <f>IF(AND('DO NOT USE_Case Formulas'!A760,ISBLANK('Case Data Entry'!I760)),"Zip is required",IF(ISBLANK('Case Data Entry'!I760),NA(),"OK"))</f>
        <v>#N/A</v>
      </c>
      <c r="J760" s="46" t="e">
        <f>IF(AND('DO NOT USE_Case Formulas'!A760,ISBLANK('Case Data Entry'!J760)),"Occupation/Job Title is required",IF(NOT(ISBLANK('Case Data Entry'!J760)),"OK",NA()))</f>
        <v>#N/A</v>
      </c>
      <c r="K760" s="46" t="e">
        <f>IF('DO NOT USE_Case Formulas'!A760,IF(ISBLANK('Case Data Entry'!K760),"Last Date On Site is required","OK"),NA())</f>
        <v>#N/A</v>
      </c>
      <c r="L760" s="46" t="e">
        <f>IF(AND('DO NOT USE_Case Formulas'!A760,ISBLANK('Case Data Entry'!L760)),"Specific Place in the Location is required",IF(ISBLANK('Case Data Entry'!L760),NA(),"OK"))</f>
        <v>#N/A</v>
      </c>
      <c r="M760" s="46" t="e">
        <f>IF(AND(NOT(ISBLANK('Case Data Entry'!M760)),ISNA(VLOOKUP('Case Data Entry'!M760,'DO NOT USE_Shared Picklist'!$L$3:$L$81,1,FALSE))),"Please select a value from the drop-down menu",IF('DO NOT USE_Case Formulas'!A760,"OK",NA()))</f>
        <v>#N/A</v>
      </c>
      <c r="N760" s="46" t="e">
        <f>IF(AND(NOT(ISBLANK('Case Data Entry'!N760)),ISNA(VLOOKUP('Case Data Entry'!N760,'DO NOT USE_Shared Picklist'!$I$3:$I$5,1,FALSE))),"Please select a value from the drop-down menu",IF('DO NOT USE_Case Formulas'!A760,"OK",NA()))</f>
        <v>#N/A</v>
      </c>
      <c r="O760" s="46" t="e">
        <f>IF(AND(NOT(ISBLANK('Case Data Entry'!O760)),ISNA(VLOOKUP('Case Data Entry'!O760,'DO NOT USE_Shared Picklist'!$E$3:$E$10,1,FALSE))),"Please select a value from the drop-down menu",IF('DO NOT USE_Case Formulas'!A760,"OK",NA()))</f>
        <v>#N/A</v>
      </c>
      <c r="P760" s="46" t="e">
        <f>IF(AND(NOT(ISBLANK('Case Data Entry'!P760)),ISNA(VLOOKUP('Case Data Entry'!P760,'DO NOT USE_Shared Picklist'!$W$3:$W$9,1,FALSE))),"Please select a value from the drop-down menu",IF('DO NOT USE_Case Formulas'!A760,"OK",NA()))</f>
        <v>#N/A</v>
      </c>
      <c r="Q760" s="46" t="e">
        <f>IF(AND(NOT(ISBLANK('Case Data Entry'!Q760)),ISNA(VLOOKUP('Case Data Entry'!Q760,'DO NOT USE_Shared Picklist'!$W$3:$W$9,1,FALSE))),"Please select a value from the drop-down menu",IF('DO NOT USE_Case Formulas'!A760,"OK",NA()))</f>
        <v>#N/A</v>
      </c>
      <c r="R760" s="46" t="e">
        <f>IF(AND(NOT(ISBLANK('Case Data Entry'!R760)),ISNA(VLOOKUP('Case Data Entry'!R760,'DO NOT USE_Shared Picklist'!$V$3:$V$7,1,FALSE))),"Please select a value from the drop-down menu",IF('DO NOT USE_Case Formulas'!A760,"OK",NA()))</f>
        <v>#N/A</v>
      </c>
      <c r="S760" s="46" t="e">
        <f>IF(LEN('Case Data Entry'!S760)&gt;255,"Work Area/Department must be less than 255 characters",IF('DO NOT USE_Case Formulas'!A760,"OK",NA()))</f>
        <v>#N/A</v>
      </c>
      <c r="T760" s="46" t="e">
        <f>IF(AND(NOT(ISBLANK('Case Data Entry'!T760)),NOT(ISNUMBER('Case Data Entry'!T760))),"Please enter a valid number.",IF('DO NOT USE_Case Formulas'!A760,"OK",NA()))</f>
        <v>#N/A</v>
      </c>
      <c r="U760" s="46" t="e">
        <f>IF(AND('DO NOT USE_Case Formulas'!A760,ISBLANK('Case Data Entry'!U760)),"Has this person had symptoms? is required",IF(AND(NOT(ISBLANK('Case Data Entry'!U760)),ISNA(VLOOKUP('Case Data Entry'!U760,'DO NOT USE_Shared Picklist'!$D$3:$D$5,1,FALSE))),"Please select a value from the drop-down menu",IF('DO NOT USE_Case Formulas'!A760,"OK",NA())))</f>
        <v>#N/A</v>
      </c>
      <c r="V760" s="46" t="e">
        <f>IF(AND('Case Data Entry'!U760='DO NOT USE_Shared Picklist'!$D$3,ISBLANK('Case Data Entry'!V760)),"If yes, when did the symptoms start? is required if Has this person had symptoms? is Yes",IF('DO NOT USE_Case Formulas'!A760,"OK",NA()))</f>
        <v>#N/A</v>
      </c>
      <c r="W760" s="46" t="e">
        <f>IF(AND(NOT(ISBLANK('Case Data Entry'!W760)),ISNA(VLOOKUP('Case Data Entry'!W760,'DO NOT USE_Shared Picklist'!$G$3:$G$5,1,FALSE))),"Please select a value from the drop-down menu",IF('DO NOT USE_Case Formulas'!A760,"OK",NA()))</f>
        <v>#N/A</v>
      </c>
      <c r="X760" s="46"/>
      <c r="Y760" s="46" t="e">
        <f ca="1">IF('Case Data Entry'!Y760&gt;'DO NOT USE_Shared Picklist'!$C$3,"Date Entity Notified of Positive Test cannot be a future date",IF('DO NOT USE_Case Formulas'!A760,"OK",NA()))</f>
        <v>#N/A</v>
      </c>
      <c r="Z760" s="46" t="e">
        <f ca="1">IF('Case Data Entry'!Z760&gt;'DO NOT USE_Shared Picklist'!$C$3,"Test Date cannot be a future date",IF('DO NOT USE_Case Formulas'!A760,"OK",NA()))</f>
        <v>#N/A</v>
      </c>
      <c r="AA760" s="46" t="e">
        <f>IF(AND(NOT(ISBLANK('Case Data Entry'!AA760)),ISNA(VLOOKUP('Case Data Entry'!AA760,'DO NOT USE_Shared Picklist'!$R$3:$R$7,1,FALSE))),"Please select a value from the drop-down menu",IF('DO NOT USE_Case Formulas'!A760,"OK",NA()))</f>
        <v>#N/A</v>
      </c>
      <c r="AB760" s="46" t="e">
        <f>IF(AND(NOT(ISBLANK('Case Data Entry'!AB760)),ISNA(VLOOKUP('Case Data Entry'!AB760,'DO NOT USE_Shared Picklist'!$Q$3:$Q$8,1,FALSE))),"Please select a value from the drop-down menu",IF('DO NOT USE_Case Formulas'!A760,"OK",NA()))</f>
        <v>#N/A</v>
      </c>
    </row>
    <row r="761" spans="1:28" x14ac:dyDescent="0.25">
      <c r="A761" s="45" t="e">
        <f>IF('DO NOT USE_Case Formulas'!A761,IF('DO NOT USE_Case Formulas'!B761,"Not all required fields are completed","OK"),NA())</f>
        <v>#N/A</v>
      </c>
      <c r="B761" s="46" t="e">
        <f>IF(AND('DO NOT USE_Case Formulas'!A761,ISBLANK('Case Data Entry'!B761)),"First Name is required",IF(NOT(ISBLANK('Case Data Entry'!B761)),"OK",NA()))</f>
        <v>#N/A</v>
      </c>
      <c r="C761" s="46" t="e">
        <f>IF(AND('DO NOT USE_Case Formulas'!A761,ISBLANK('Case Data Entry'!C761)),"Last Name is required",IF(NOT(ISBLANK('Case Data Entry'!C761)),"OK",NA()))</f>
        <v>#N/A</v>
      </c>
      <c r="D761" s="46" t="e">
        <f>IF(AND('DO NOT USE_Case Formulas'!A761,ISBLANK('Case Data Entry'!D761)),"Birthdate is required",IF(NOT(ISBLANK('Case Data Entry'!D761)),"OK",NA()))</f>
        <v>#N/A</v>
      </c>
      <c r="E761" s="46" t="e">
        <f>IF(AND('DO NOT USE_Case Formulas'!A761,ISBLANK('Case Data Entry'!E761)),"Mobile Phone is required",IF(NOT(ISBLANK('Case Data Entry'!E761)),IF(AND(ISNUMBER(VALUE('Case Data Entry'!E761)),LEFT('Case Data Entry'!E761,1)&lt;&gt;"1",LEN('Case Data Entry'!E761)=10),"OK","Phone number must be valid format"),NA()))</f>
        <v>#N/A</v>
      </c>
      <c r="F761" s="46" t="e">
        <f>IF(AND('DO NOT USE_Case Formulas'!A761,ISBLANK('Case Data Entry'!F761)),"Home Street Address is required",IF(LEN('Case Data Entry'!F761)&gt;255,"Home Street Address must be less than 255 characters",IF('DO NOT USE_Case Formulas'!A761,"OK",NA())))</f>
        <v>#N/A</v>
      </c>
      <c r="G761" s="46" t="e">
        <f>IF(AND('DO NOT USE_Case Formulas'!A761,ISBLANK('Case Data Entry'!G761)),"City is required",IF(LEN('Case Data Entry'!G761)&gt;40,"City must be less than 40 characters",IF('DO NOT USE_Case Formulas'!A761,"OK",NA())))</f>
        <v>#N/A</v>
      </c>
      <c r="H761" s="46" t="e">
        <f>IF(AND('DO NOT USE_Case Formulas'!A761,ISBLANK('Case Data Entry'!H761)),"State is required",IF(AND(NOT(ISBLANK('Case Data Entry'!H761)),ISNA(VLOOKUP('Case Data Entry'!H761,'DO NOT USE_Shared Picklist'!$P$3:$P$52,1,FALSE))),"Please select a value from the drop-down menu",IF('DO NOT USE_Case Formulas'!A761,"OK",NA())))</f>
        <v>#N/A</v>
      </c>
      <c r="I761" s="46" t="e">
        <f>IF(AND('DO NOT USE_Case Formulas'!A761,ISBLANK('Case Data Entry'!I761)),"Zip is required",IF(ISBLANK('Case Data Entry'!I761),NA(),"OK"))</f>
        <v>#N/A</v>
      </c>
      <c r="J761" s="46" t="e">
        <f>IF(AND('DO NOT USE_Case Formulas'!A761,ISBLANK('Case Data Entry'!J761)),"Occupation/Job Title is required",IF(NOT(ISBLANK('Case Data Entry'!J761)),"OK",NA()))</f>
        <v>#N/A</v>
      </c>
      <c r="K761" s="46" t="e">
        <f>IF('DO NOT USE_Case Formulas'!A761,IF(ISBLANK('Case Data Entry'!K761),"Last Date On Site is required","OK"),NA())</f>
        <v>#N/A</v>
      </c>
      <c r="L761" s="46" t="e">
        <f>IF(AND('DO NOT USE_Case Formulas'!A761,ISBLANK('Case Data Entry'!L761)),"Specific Place in the Location is required",IF(ISBLANK('Case Data Entry'!L761),NA(),"OK"))</f>
        <v>#N/A</v>
      </c>
      <c r="M761" s="46" t="e">
        <f>IF(AND(NOT(ISBLANK('Case Data Entry'!M761)),ISNA(VLOOKUP('Case Data Entry'!M761,'DO NOT USE_Shared Picklist'!$L$3:$L$81,1,FALSE))),"Please select a value from the drop-down menu",IF('DO NOT USE_Case Formulas'!A761,"OK",NA()))</f>
        <v>#N/A</v>
      </c>
      <c r="N761" s="46" t="e">
        <f>IF(AND(NOT(ISBLANK('Case Data Entry'!N761)),ISNA(VLOOKUP('Case Data Entry'!N761,'DO NOT USE_Shared Picklist'!$I$3:$I$5,1,FALSE))),"Please select a value from the drop-down menu",IF('DO NOT USE_Case Formulas'!A761,"OK",NA()))</f>
        <v>#N/A</v>
      </c>
      <c r="O761" s="46" t="e">
        <f>IF(AND(NOT(ISBLANK('Case Data Entry'!O761)),ISNA(VLOOKUP('Case Data Entry'!O761,'DO NOT USE_Shared Picklist'!$E$3:$E$10,1,FALSE))),"Please select a value from the drop-down menu",IF('DO NOT USE_Case Formulas'!A761,"OK",NA()))</f>
        <v>#N/A</v>
      </c>
      <c r="P761" s="46" t="e">
        <f>IF(AND(NOT(ISBLANK('Case Data Entry'!P761)),ISNA(VLOOKUP('Case Data Entry'!P761,'DO NOT USE_Shared Picklist'!$W$3:$W$9,1,FALSE))),"Please select a value from the drop-down menu",IF('DO NOT USE_Case Formulas'!A761,"OK",NA()))</f>
        <v>#N/A</v>
      </c>
      <c r="Q761" s="46" t="e">
        <f>IF(AND(NOT(ISBLANK('Case Data Entry'!Q761)),ISNA(VLOOKUP('Case Data Entry'!Q761,'DO NOT USE_Shared Picklist'!$W$3:$W$9,1,FALSE))),"Please select a value from the drop-down menu",IF('DO NOT USE_Case Formulas'!A761,"OK",NA()))</f>
        <v>#N/A</v>
      </c>
      <c r="R761" s="46" t="e">
        <f>IF(AND(NOT(ISBLANK('Case Data Entry'!R761)),ISNA(VLOOKUP('Case Data Entry'!R761,'DO NOT USE_Shared Picklist'!$V$3:$V$7,1,FALSE))),"Please select a value from the drop-down menu",IF('DO NOT USE_Case Formulas'!A761,"OK",NA()))</f>
        <v>#N/A</v>
      </c>
      <c r="S761" s="46" t="e">
        <f>IF(LEN('Case Data Entry'!S761)&gt;255,"Work Area/Department must be less than 255 characters",IF('DO NOT USE_Case Formulas'!A761,"OK",NA()))</f>
        <v>#N/A</v>
      </c>
      <c r="T761" s="46" t="e">
        <f>IF(AND(NOT(ISBLANK('Case Data Entry'!T761)),NOT(ISNUMBER('Case Data Entry'!T761))),"Please enter a valid number.",IF('DO NOT USE_Case Formulas'!A761,"OK",NA()))</f>
        <v>#N/A</v>
      </c>
      <c r="U761" s="46" t="e">
        <f>IF(AND('DO NOT USE_Case Formulas'!A761,ISBLANK('Case Data Entry'!U761)),"Has this person had symptoms? is required",IF(AND(NOT(ISBLANK('Case Data Entry'!U761)),ISNA(VLOOKUP('Case Data Entry'!U761,'DO NOT USE_Shared Picklist'!$D$3:$D$5,1,FALSE))),"Please select a value from the drop-down menu",IF('DO NOT USE_Case Formulas'!A761,"OK",NA())))</f>
        <v>#N/A</v>
      </c>
      <c r="V761" s="46" t="e">
        <f>IF(AND('Case Data Entry'!U761='DO NOT USE_Shared Picklist'!$D$3,ISBLANK('Case Data Entry'!V761)),"If yes, when did the symptoms start? is required if Has this person had symptoms? is Yes",IF('DO NOT USE_Case Formulas'!A761,"OK",NA()))</f>
        <v>#N/A</v>
      </c>
      <c r="W761" s="46" t="e">
        <f>IF(AND(NOT(ISBLANK('Case Data Entry'!W761)),ISNA(VLOOKUP('Case Data Entry'!W761,'DO NOT USE_Shared Picklist'!$G$3:$G$5,1,FALSE))),"Please select a value from the drop-down menu",IF('DO NOT USE_Case Formulas'!A761,"OK",NA()))</f>
        <v>#N/A</v>
      </c>
      <c r="X761" s="46"/>
      <c r="Y761" s="46" t="e">
        <f ca="1">IF('Case Data Entry'!Y761&gt;'DO NOT USE_Shared Picklist'!$C$3,"Date Entity Notified of Positive Test cannot be a future date",IF('DO NOT USE_Case Formulas'!A761,"OK",NA()))</f>
        <v>#N/A</v>
      </c>
      <c r="Z761" s="46" t="e">
        <f ca="1">IF('Case Data Entry'!Z761&gt;'DO NOT USE_Shared Picklist'!$C$3,"Test Date cannot be a future date",IF('DO NOT USE_Case Formulas'!A761,"OK",NA()))</f>
        <v>#N/A</v>
      </c>
      <c r="AA761" s="46" t="e">
        <f>IF(AND(NOT(ISBLANK('Case Data Entry'!AA761)),ISNA(VLOOKUP('Case Data Entry'!AA761,'DO NOT USE_Shared Picklist'!$R$3:$R$7,1,FALSE))),"Please select a value from the drop-down menu",IF('DO NOT USE_Case Formulas'!A761,"OK",NA()))</f>
        <v>#N/A</v>
      </c>
      <c r="AB761" s="46" t="e">
        <f>IF(AND(NOT(ISBLANK('Case Data Entry'!AB761)),ISNA(VLOOKUP('Case Data Entry'!AB761,'DO NOT USE_Shared Picklist'!$Q$3:$Q$8,1,FALSE))),"Please select a value from the drop-down menu",IF('DO NOT USE_Case Formulas'!A761,"OK",NA()))</f>
        <v>#N/A</v>
      </c>
    </row>
    <row r="762" spans="1:28" x14ac:dyDescent="0.25">
      <c r="A762" s="45" t="e">
        <f>IF('DO NOT USE_Case Formulas'!A762,IF('DO NOT USE_Case Formulas'!B762,"Not all required fields are completed","OK"),NA())</f>
        <v>#N/A</v>
      </c>
      <c r="B762" s="46" t="e">
        <f>IF(AND('DO NOT USE_Case Formulas'!A762,ISBLANK('Case Data Entry'!B762)),"First Name is required",IF(NOT(ISBLANK('Case Data Entry'!B762)),"OK",NA()))</f>
        <v>#N/A</v>
      </c>
      <c r="C762" s="46" t="e">
        <f>IF(AND('DO NOT USE_Case Formulas'!A762,ISBLANK('Case Data Entry'!C762)),"Last Name is required",IF(NOT(ISBLANK('Case Data Entry'!C762)),"OK",NA()))</f>
        <v>#N/A</v>
      </c>
      <c r="D762" s="46" t="e">
        <f>IF(AND('DO NOT USE_Case Formulas'!A762,ISBLANK('Case Data Entry'!D762)),"Birthdate is required",IF(NOT(ISBLANK('Case Data Entry'!D762)),"OK",NA()))</f>
        <v>#N/A</v>
      </c>
      <c r="E762" s="46" t="e">
        <f>IF(AND('DO NOT USE_Case Formulas'!A762,ISBLANK('Case Data Entry'!E762)),"Mobile Phone is required",IF(NOT(ISBLANK('Case Data Entry'!E762)),IF(AND(ISNUMBER(VALUE('Case Data Entry'!E762)),LEFT('Case Data Entry'!E762,1)&lt;&gt;"1",LEN('Case Data Entry'!E762)=10),"OK","Phone number must be valid format"),NA()))</f>
        <v>#N/A</v>
      </c>
      <c r="F762" s="46" t="e">
        <f>IF(AND('DO NOT USE_Case Formulas'!A762,ISBLANK('Case Data Entry'!F762)),"Home Street Address is required",IF(LEN('Case Data Entry'!F762)&gt;255,"Home Street Address must be less than 255 characters",IF('DO NOT USE_Case Formulas'!A762,"OK",NA())))</f>
        <v>#N/A</v>
      </c>
      <c r="G762" s="46" t="e">
        <f>IF(AND('DO NOT USE_Case Formulas'!A762,ISBLANK('Case Data Entry'!G762)),"City is required",IF(LEN('Case Data Entry'!G762)&gt;40,"City must be less than 40 characters",IF('DO NOT USE_Case Formulas'!A762,"OK",NA())))</f>
        <v>#N/A</v>
      </c>
      <c r="H762" s="46" t="e">
        <f>IF(AND('DO NOT USE_Case Formulas'!A762,ISBLANK('Case Data Entry'!H762)),"State is required",IF(AND(NOT(ISBLANK('Case Data Entry'!H762)),ISNA(VLOOKUP('Case Data Entry'!H762,'DO NOT USE_Shared Picklist'!$P$3:$P$52,1,FALSE))),"Please select a value from the drop-down menu",IF('DO NOT USE_Case Formulas'!A762,"OK",NA())))</f>
        <v>#N/A</v>
      </c>
      <c r="I762" s="46" t="e">
        <f>IF(AND('DO NOT USE_Case Formulas'!A762,ISBLANK('Case Data Entry'!I762)),"Zip is required",IF(ISBLANK('Case Data Entry'!I762),NA(),"OK"))</f>
        <v>#N/A</v>
      </c>
      <c r="J762" s="46" t="e">
        <f>IF(AND('DO NOT USE_Case Formulas'!A762,ISBLANK('Case Data Entry'!J762)),"Occupation/Job Title is required",IF(NOT(ISBLANK('Case Data Entry'!J762)),"OK",NA()))</f>
        <v>#N/A</v>
      </c>
      <c r="K762" s="46" t="e">
        <f>IF('DO NOT USE_Case Formulas'!A762,IF(ISBLANK('Case Data Entry'!K762),"Last Date On Site is required","OK"),NA())</f>
        <v>#N/A</v>
      </c>
      <c r="L762" s="46" t="e">
        <f>IF(AND('DO NOT USE_Case Formulas'!A762,ISBLANK('Case Data Entry'!L762)),"Specific Place in the Location is required",IF(ISBLANK('Case Data Entry'!L762),NA(),"OK"))</f>
        <v>#N/A</v>
      </c>
      <c r="M762" s="46" t="e">
        <f>IF(AND(NOT(ISBLANK('Case Data Entry'!M762)),ISNA(VLOOKUP('Case Data Entry'!M762,'DO NOT USE_Shared Picklist'!$L$3:$L$81,1,FALSE))),"Please select a value from the drop-down menu",IF('DO NOT USE_Case Formulas'!A762,"OK",NA()))</f>
        <v>#N/A</v>
      </c>
      <c r="N762" s="46" t="e">
        <f>IF(AND(NOT(ISBLANK('Case Data Entry'!N762)),ISNA(VLOOKUP('Case Data Entry'!N762,'DO NOT USE_Shared Picklist'!$I$3:$I$5,1,FALSE))),"Please select a value from the drop-down menu",IF('DO NOT USE_Case Formulas'!A762,"OK",NA()))</f>
        <v>#N/A</v>
      </c>
      <c r="O762" s="46" t="e">
        <f>IF(AND(NOT(ISBLANK('Case Data Entry'!O762)),ISNA(VLOOKUP('Case Data Entry'!O762,'DO NOT USE_Shared Picklist'!$E$3:$E$10,1,FALSE))),"Please select a value from the drop-down menu",IF('DO NOT USE_Case Formulas'!A762,"OK",NA()))</f>
        <v>#N/A</v>
      </c>
      <c r="P762" s="46" t="e">
        <f>IF(AND(NOT(ISBLANK('Case Data Entry'!P762)),ISNA(VLOOKUP('Case Data Entry'!P762,'DO NOT USE_Shared Picklist'!$W$3:$W$9,1,FALSE))),"Please select a value from the drop-down menu",IF('DO NOT USE_Case Formulas'!A762,"OK",NA()))</f>
        <v>#N/A</v>
      </c>
      <c r="Q762" s="46" t="e">
        <f>IF(AND(NOT(ISBLANK('Case Data Entry'!Q762)),ISNA(VLOOKUP('Case Data Entry'!Q762,'DO NOT USE_Shared Picklist'!$W$3:$W$9,1,FALSE))),"Please select a value from the drop-down menu",IF('DO NOT USE_Case Formulas'!A762,"OK",NA()))</f>
        <v>#N/A</v>
      </c>
      <c r="R762" s="46" t="e">
        <f>IF(AND(NOT(ISBLANK('Case Data Entry'!R762)),ISNA(VLOOKUP('Case Data Entry'!R762,'DO NOT USE_Shared Picklist'!$V$3:$V$7,1,FALSE))),"Please select a value from the drop-down menu",IF('DO NOT USE_Case Formulas'!A762,"OK",NA()))</f>
        <v>#N/A</v>
      </c>
      <c r="S762" s="46" t="e">
        <f>IF(LEN('Case Data Entry'!S762)&gt;255,"Work Area/Department must be less than 255 characters",IF('DO NOT USE_Case Formulas'!A762,"OK",NA()))</f>
        <v>#N/A</v>
      </c>
      <c r="T762" s="46" t="e">
        <f>IF(AND(NOT(ISBLANK('Case Data Entry'!T762)),NOT(ISNUMBER('Case Data Entry'!T762))),"Please enter a valid number.",IF('DO NOT USE_Case Formulas'!A762,"OK",NA()))</f>
        <v>#N/A</v>
      </c>
      <c r="U762" s="46" t="e">
        <f>IF(AND('DO NOT USE_Case Formulas'!A762,ISBLANK('Case Data Entry'!U762)),"Has this person had symptoms? is required",IF(AND(NOT(ISBLANK('Case Data Entry'!U762)),ISNA(VLOOKUP('Case Data Entry'!U762,'DO NOT USE_Shared Picklist'!$D$3:$D$5,1,FALSE))),"Please select a value from the drop-down menu",IF('DO NOT USE_Case Formulas'!A762,"OK",NA())))</f>
        <v>#N/A</v>
      </c>
      <c r="V762" s="46" t="e">
        <f>IF(AND('Case Data Entry'!U762='DO NOT USE_Shared Picklist'!$D$3,ISBLANK('Case Data Entry'!V762)),"If yes, when did the symptoms start? is required if Has this person had symptoms? is Yes",IF('DO NOT USE_Case Formulas'!A762,"OK",NA()))</f>
        <v>#N/A</v>
      </c>
      <c r="W762" s="46" t="e">
        <f>IF(AND(NOT(ISBLANK('Case Data Entry'!W762)),ISNA(VLOOKUP('Case Data Entry'!W762,'DO NOT USE_Shared Picklist'!$G$3:$G$5,1,FALSE))),"Please select a value from the drop-down menu",IF('DO NOT USE_Case Formulas'!A762,"OK",NA()))</f>
        <v>#N/A</v>
      </c>
      <c r="X762" s="46"/>
      <c r="Y762" s="46" t="e">
        <f ca="1">IF('Case Data Entry'!Y762&gt;'DO NOT USE_Shared Picklist'!$C$3,"Date Entity Notified of Positive Test cannot be a future date",IF('DO NOT USE_Case Formulas'!A762,"OK",NA()))</f>
        <v>#N/A</v>
      </c>
      <c r="Z762" s="46" t="e">
        <f ca="1">IF('Case Data Entry'!Z762&gt;'DO NOT USE_Shared Picklist'!$C$3,"Test Date cannot be a future date",IF('DO NOT USE_Case Formulas'!A762,"OK",NA()))</f>
        <v>#N/A</v>
      </c>
      <c r="AA762" s="46" t="e">
        <f>IF(AND(NOT(ISBLANK('Case Data Entry'!AA762)),ISNA(VLOOKUP('Case Data Entry'!AA762,'DO NOT USE_Shared Picklist'!$R$3:$R$7,1,FALSE))),"Please select a value from the drop-down menu",IF('DO NOT USE_Case Formulas'!A762,"OK",NA()))</f>
        <v>#N/A</v>
      </c>
      <c r="AB762" s="46" t="e">
        <f>IF(AND(NOT(ISBLANK('Case Data Entry'!AB762)),ISNA(VLOOKUP('Case Data Entry'!AB762,'DO NOT USE_Shared Picklist'!$Q$3:$Q$8,1,FALSE))),"Please select a value from the drop-down menu",IF('DO NOT USE_Case Formulas'!A762,"OK",NA()))</f>
        <v>#N/A</v>
      </c>
    </row>
    <row r="763" spans="1:28" x14ac:dyDescent="0.25">
      <c r="A763" s="45" t="e">
        <f>IF('DO NOT USE_Case Formulas'!A763,IF('DO NOT USE_Case Formulas'!B763,"Not all required fields are completed","OK"),NA())</f>
        <v>#N/A</v>
      </c>
      <c r="B763" s="46" t="e">
        <f>IF(AND('DO NOT USE_Case Formulas'!A763,ISBLANK('Case Data Entry'!B763)),"First Name is required",IF(NOT(ISBLANK('Case Data Entry'!B763)),"OK",NA()))</f>
        <v>#N/A</v>
      </c>
      <c r="C763" s="46" t="e">
        <f>IF(AND('DO NOT USE_Case Formulas'!A763,ISBLANK('Case Data Entry'!C763)),"Last Name is required",IF(NOT(ISBLANK('Case Data Entry'!C763)),"OK",NA()))</f>
        <v>#N/A</v>
      </c>
      <c r="D763" s="46" t="e">
        <f>IF(AND('DO NOT USE_Case Formulas'!A763,ISBLANK('Case Data Entry'!D763)),"Birthdate is required",IF(NOT(ISBLANK('Case Data Entry'!D763)),"OK",NA()))</f>
        <v>#N/A</v>
      </c>
      <c r="E763" s="46" t="e">
        <f>IF(AND('DO NOT USE_Case Formulas'!A763,ISBLANK('Case Data Entry'!E763)),"Mobile Phone is required",IF(NOT(ISBLANK('Case Data Entry'!E763)),IF(AND(ISNUMBER(VALUE('Case Data Entry'!E763)),LEFT('Case Data Entry'!E763,1)&lt;&gt;"1",LEN('Case Data Entry'!E763)=10),"OK","Phone number must be valid format"),NA()))</f>
        <v>#N/A</v>
      </c>
      <c r="F763" s="46" t="e">
        <f>IF(AND('DO NOT USE_Case Formulas'!A763,ISBLANK('Case Data Entry'!F763)),"Home Street Address is required",IF(LEN('Case Data Entry'!F763)&gt;255,"Home Street Address must be less than 255 characters",IF('DO NOT USE_Case Formulas'!A763,"OK",NA())))</f>
        <v>#N/A</v>
      </c>
      <c r="G763" s="46" t="e">
        <f>IF(AND('DO NOT USE_Case Formulas'!A763,ISBLANK('Case Data Entry'!G763)),"City is required",IF(LEN('Case Data Entry'!G763)&gt;40,"City must be less than 40 characters",IF('DO NOT USE_Case Formulas'!A763,"OK",NA())))</f>
        <v>#N/A</v>
      </c>
      <c r="H763" s="46" t="e">
        <f>IF(AND('DO NOT USE_Case Formulas'!A763,ISBLANK('Case Data Entry'!H763)),"State is required",IF(AND(NOT(ISBLANK('Case Data Entry'!H763)),ISNA(VLOOKUP('Case Data Entry'!H763,'DO NOT USE_Shared Picklist'!$P$3:$P$52,1,FALSE))),"Please select a value from the drop-down menu",IF('DO NOT USE_Case Formulas'!A763,"OK",NA())))</f>
        <v>#N/A</v>
      </c>
      <c r="I763" s="46" t="e">
        <f>IF(AND('DO NOT USE_Case Formulas'!A763,ISBLANK('Case Data Entry'!I763)),"Zip is required",IF(ISBLANK('Case Data Entry'!I763),NA(),"OK"))</f>
        <v>#N/A</v>
      </c>
      <c r="J763" s="46" t="e">
        <f>IF(AND('DO NOT USE_Case Formulas'!A763,ISBLANK('Case Data Entry'!J763)),"Occupation/Job Title is required",IF(NOT(ISBLANK('Case Data Entry'!J763)),"OK",NA()))</f>
        <v>#N/A</v>
      </c>
      <c r="K763" s="46" t="e">
        <f>IF('DO NOT USE_Case Formulas'!A763,IF(ISBLANK('Case Data Entry'!K763),"Last Date On Site is required","OK"),NA())</f>
        <v>#N/A</v>
      </c>
      <c r="L763" s="46" t="e">
        <f>IF(AND('DO NOT USE_Case Formulas'!A763,ISBLANK('Case Data Entry'!L763)),"Specific Place in the Location is required",IF(ISBLANK('Case Data Entry'!L763),NA(),"OK"))</f>
        <v>#N/A</v>
      </c>
      <c r="M763" s="46" t="e">
        <f>IF(AND(NOT(ISBLANK('Case Data Entry'!M763)),ISNA(VLOOKUP('Case Data Entry'!M763,'DO NOT USE_Shared Picklist'!$L$3:$L$81,1,FALSE))),"Please select a value from the drop-down menu",IF('DO NOT USE_Case Formulas'!A763,"OK",NA()))</f>
        <v>#N/A</v>
      </c>
      <c r="N763" s="46" t="e">
        <f>IF(AND(NOT(ISBLANK('Case Data Entry'!N763)),ISNA(VLOOKUP('Case Data Entry'!N763,'DO NOT USE_Shared Picklist'!$I$3:$I$5,1,FALSE))),"Please select a value from the drop-down menu",IF('DO NOT USE_Case Formulas'!A763,"OK",NA()))</f>
        <v>#N/A</v>
      </c>
      <c r="O763" s="46" t="e">
        <f>IF(AND(NOT(ISBLANK('Case Data Entry'!O763)),ISNA(VLOOKUP('Case Data Entry'!O763,'DO NOT USE_Shared Picklist'!$E$3:$E$10,1,FALSE))),"Please select a value from the drop-down menu",IF('DO NOT USE_Case Formulas'!A763,"OK",NA()))</f>
        <v>#N/A</v>
      </c>
      <c r="P763" s="46" t="e">
        <f>IF(AND(NOT(ISBLANK('Case Data Entry'!P763)),ISNA(VLOOKUP('Case Data Entry'!P763,'DO NOT USE_Shared Picklist'!$W$3:$W$9,1,FALSE))),"Please select a value from the drop-down menu",IF('DO NOT USE_Case Formulas'!A763,"OK",NA()))</f>
        <v>#N/A</v>
      </c>
      <c r="Q763" s="46" t="e">
        <f>IF(AND(NOT(ISBLANK('Case Data Entry'!Q763)),ISNA(VLOOKUP('Case Data Entry'!Q763,'DO NOT USE_Shared Picklist'!$W$3:$W$9,1,FALSE))),"Please select a value from the drop-down menu",IF('DO NOT USE_Case Formulas'!A763,"OK",NA()))</f>
        <v>#N/A</v>
      </c>
      <c r="R763" s="46" t="e">
        <f>IF(AND(NOT(ISBLANK('Case Data Entry'!R763)),ISNA(VLOOKUP('Case Data Entry'!R763,'DO NOT USE_Shared Picklist'!$V$3:$V$7,1,FALSE))),"Please select a value from the drop-down menu",IF('DO NOT USE_Case Formulas'!A763,"OK",NA()))</f>
        <v>#N/A</v>
      </c>
      <c r="S763" s="46" t="e">
        <f>IF(LEN('Case Data Entry'!S763)&gt;255,"Work Area/Department must be less than 255 characters",IF('DO NOT USE_Case Formulas'!A763,"OK",NA()))</f>
        <v>#N/A</v>
      </c>
      <c r="T763" s="46" t="e">
        <f>IF(AND(NOT(ISBLANK('Case Data Entry'!T763)),NOT(ISNUMBER('Case Data Entry'!T763))),"Please enter a valid number.",IF('DO NOT USE_Case Formulas'!A763,"OK",NA()))</f>
        <v>#N/A</v>
      </c>
      <c r="U763" s="46" t="e">
        <f>IF(AND('DO NOT USE_Case Formulas'!A763,ISBLANK('Case Data Entry'!U763)),"Has this person had symptoms? is required",IF(AND(NOT(ISBLANK('Case Data Entry'!U763)),ISNA(VLOOKUP('Case Data Entry'!U763,'DO NOT USE_Shared Picklist'!$D$3:$D$5,1,FALSE))),"Please select a value from the drop-down menu",IF('DO NOT USE_Case Formulas'!A763,"OK",NA())))</f>
        <v>#N/A</v>
      </c>
      <c r="V763" s="46" t="e">
        <f>IF(AND('Case Data Entry'!U763='DO NOT USE_Shared Picklist'!$D$3,ISBLANK('Case Data Entry'!V763)),"If yes, when did the symptoms start? is required if Has this person had symptoms? is Yes",IF('DO NOT USE_Case Formulas'!A763,"OK",NA()))</f>
        <v>#N/A</v>
      </c>
      <c r="W763" s="46" t="e">
        <f>IF(AND(NOT(ISBLANK('Case Data Entry'!W763)),ISNA(VLOOKUP('Case Data Entry'!W763,'DO NOT USE_Shared Picklist'!$G$3:$G$5,1,FALSE))),"Please select a value from the drop-down menu",IF('DO NOT USE_Case Formulas'!A763,"OK",NA()))</f>
        <v>#N/A</v>
      </c>
      <c r="X763" s="46"/>
      <c r="Y763" s="46" t="e">
        <f ca="1">IF('Case Data Entry'!Y763&gt;'DO NOT USE_Shared Picklist'!$C$3,"Date Entity Notified of Positive Test cannot be a future date",IF('DO NOT USE_Case Formulas'!A763,"OK",NA()))</f>
        <v>#N/A</v>
      </c>
      <c r="Z763" s="46" t="e">
        <f ca="1">IF('Case Data Entry'!Z763&gt;'DO NOT USE_Shared Picklist'!$C$3,"Test Date cannot be a future date",IF('DO NOT USE_Case Formulas'!A763,"OK",NA()))</f>
        <v>#N/A</v>
      </c>
      <c r="AA763" s="46" t="e">
        <f>IF(AND(NOT(ISBLANK('Case Data Entry'!AA763)),ISNA(VLOOKUP('Case Data Entry'!AA763,'DO NOT USE_Shared Picklist'!$R$3:$R$7,1,FALSE))),"Please select a value from the drop-down menu",IF('DO NOT USE_Case Formulas'!A763,"OK",NA()))</f>
        <v>#N/A</v>
      </c>
      <c r="AB763" s="46" t="e">
        <f>IF(AND(NOT(ISBLANK('Case Data Entry'!AB763)),ISNA(VLOOKUP('Case Data Entry'!AB763,'DO NOT USE_Shared Picklist'!$Q$3:$Q$8,1,FALSE))),"Please select a value from the drop-down menu",IF('DO NOT USE_Case Formulas'!A763,"OK",NA()))</f>
        <v>#N/A</v>
      </c>
    </row>
    <row r="764" spans="1:28" x14ac:dyDescent="0.25">
      <c r="A764" s="45" t="e">
        <f>IF('DO NOT USE_Case Formulas'!A764,IF('DO NOT USE_Case Formulas'!B764,"Not all required fields are completed","OK"),NA())</f>
        <v>#N/A</v>
      </c>
      <c r="B764" s="46" t="e">
        <f>IF(AND('DO NOT USE_Case Formulas'!A764,ISBLANK('Case Data Entry'!B764)),"First Name is required",IF(NOT(ISBLANK('Case Data Entry'!B764)),"OK",NA()))</f>
        <v>#N/A</v>
      </c>
      <c r="C764" s="46" t="e">
        <f>IF(AND('DO NOT USE_Case Formulas'!A764,ISBLANK('Case Data Entry'!C764)),"Last Name is required",IF(NOT(ISBLANK('Case Data Entry'!C764)),"OK",NA()))</f>
        <v>#N/A</v>
      </c>
      <c r="D764" s="46" t="e">
        <f>IF(AND('DO NOT USE_Case Formulas'!A764,ISBLANK('Case Data Entry'!D764)),"Birthdate is required",IF(NOT(ISBLANK('Case Data Entry'!D764)),"OK",NA()))</f>
        <v>#N/A</v>
      </c>
      <c r="E764" s="46" t="e">
        <f>IF(AND('DO NOT USE_Case Formulas'!A764,ISBLANK('Case Data Entry'!E764)),"Mobile Phone is required",IF(NOT(ISBLANK('Case Data Entry'!E764)),IF(AND(ISNUMBER(VALUE('Case Data Entry'!E764)),LEFT('Case Data Entry'!E764,1)&lt;&gt;"1",LEN('Case Data Entry'!E764)=10),"OK","Phone number must be valid format"),NA()))</f>
        <v>#N/A</v>
      </c>
      <c r="F764" s="46" t="e">
        <f>IF(AND('DO NOT USE_Case Formulas'!A764,ISBLANK('Case Data Entry'!F764)),"Home Street Address is required",IF(LEN('Case Data Entry'!F764)&gt;255,"Home Street Address must be less than 255 characters",IF('DO NOT USE_Case Formulas'!A764,"OK",NA())))</f>
        <v>#N/A</v>
      </c>
      <c r="G764" s="46" t="e">
        <f>IF(AND('DO NOT USE_Case Formulas'!A764,ISBLANK('Case Data Entry'!G764)),"City is required",IF(LEN('Case Data Entry'!G764)&gt;40,"City must be less than 40 characters",IF('DO NOT USE_Case Formulas'!A764,"OK",NA())))</f>
        <v>#N/A</v>
      </c>
      <c r="H764" s="46" t="e">
        <f>IF(AND('DO NOT USE_Case Formulas'!A764,ISBLANK('Case Data Entry'!H764)),"State is required",IF(AND(NOT(ISBLANK('Case Data Entry'!H764)),ISNA(VLOOKUP('Case Data Entry'!H764,'DO NOT USE_Shared Picklist'!$P$3:$P$52,1,FALSE))),"Please select a value from the drop-down menu",IF('DO NOT USE_Case Formulas'!A764,"OK",NA())))</f>
        <v>#N/A</v>
      </c>
      <c r="I764" s="46" t="e">
        <f>IF(AND('DO NOT USE_Case Formulas'!A764,ISBLANK('Case Data Entry'!I764)),"Zip is required",IF(ISBLANK('Case Data Entry'!I764),NA(),"OK"))</f>
        <v>#N/A</v>
      </c>
      <c r="J764" s="46" t="e">
        <f>IF(AND('DO NOT USE_Case Formulas'!A764,ISBLANK('Case Data Entry'!J764)),"Occupation/Job Title is required",IF(NOT(ISBLANK('Case Data Entry'!J764)),"OK",NA()))</f>
        <v>#N/A</v>
      </c>
      <c r="K764" s="46" t="e">
        <f>IF('DO NOT USE_Case Formulas'!A764,IF(ISBLANK('Case Data Entry'!K764),"Last Date On Site is required","OK"),NA())</f>
        <v>#N/A</v>
      </c>
      <c r="L764" s="46" t="e">
        <f>IF(AND('DO NOT USE_Case Formulas'!A764,ISBLANK('Case Data Entry'!L764)),"Specific Place in the Location is required",IF(ISBLANK('Case Data Entry'!L764),NA(),"OK"))</f>
        <v>#N/A</v>
      </c>
      <c r="M764" s="46" t="e">
        <f>IF(AND(NOT(ISBLANK('Case Data Entry'!M764)),ISNA(VLOOKUP('Case Data Entry'!M764,'DO NOT USE_Shared Picklist'!$L$3:$L$81,1,FALSE))),"Please select a value from the drop-down menu",IF('DO NOT USE_Case Formulas'!A764,"OK",NA()))</f>
        <v>#N/A</v>
      </c>
      <c r="N764" s="46" t="e">
        <f>IF(AND(NOT(ISBLANK('Case Data Entry'!N764)),ISNA(VLOOKUP('Case Data Entry'!N764,'DO NOT USE_Shared Picklist'!$I$3:$I$5,1,FALSE))),"Please select a value from the drop-down menu",IF('DO NOT USE_Case Formulas'!A764,"OK",NA()))</f>
        <v>#N/A</v>
      </c>
      <c r="O764" s="46" t="e">
        <f>IF(AND(NOT(ISBLANK('Case Data Entry'!O764)),ISNA(VLOOKUP('Case Data Entry'!O764,'DO NOT USE_Shared Picklist'!$E$3:$E$10,1,FALSE))),"Please select a value from the drop-down menu",IF('DO NOT USE_Case Formulas'!A764,"OK",NA()))</f>
        <v>#N/A</v>
      </c>
      <c r="P764" s="46" t="e">
        <f>IF(AND(NOT(ISBLANK('Case Data Entry'!P764)),ISNA(VLOOKUP('Case Data Entry'!P764,'DO NOT USE_Shared Picklist'!$W$3:$W$9,1,FALSE))),"Please select a value from the drop-down menu",IF('DO NOT USE_Case Formulas'!A764,"OK",NA()))</f>
        <v>#N/A</v>
      </c>
      <c r="Q764" s="46" t="e">
        <f>IF(AND(NOT(ISBLANK('Case Data Entry'!Q764)),ISNA(VLOOKUP('Case Data Entry'!Q764,'DO NOT USE_Shared Picklist'!$W$3:$W$9,1,FALSE))),"Please select a value from the drop-down menu",IF('DO NOT USE_Case Formulas'!A764,"OK",NA()))</f>
        <v>#N/A</v>
      </c>
      <c r="R764" s="46" t="e">
        <f>IF(AND(NOT(ISBLANK('Case Data Entry'!R764)),ISNA(VLOOKUP('Case Data Entry'!R764,'DO NOT USE_Shared Picklist'!$V$3:$V$7,1,FALSE))),"Please select a value from the drop-down menu",IF('DO NOT USE_Case Formulas'!A764,"OK",NA()))</f>
        <v>#N/A</v>
      </c>
      <c r="S764" s="46" t="e">
        <f>IF(LEN('Case Data Entry'!S764)&gt;255,"Work Area/Department must be less than 255 characters",IF('DO NOT USE_Case Formulas'!A764,"OK",NA()))</f>
        <v>#N/A</v>
      </c>
      <c r="T764" s="46" t="e">
        <f>IF(AND(NOT(ISBLANK('Case Data Entry'!T764)),NOT(ISNUMBER('Case Data Entry'!T764))),"Please enter a valid number.",IF('DO NOT USE_Case Formulas'!A764,"OK",NA()))</f>
        <v>#N/A</v>
      </c>
      <c r="U764" s="46" t="e">
        <f>IF(AND('DO NOT USE_Case Formulas'!A764,ISBLANK('Case Data Entry'!U764)),"Has this person had symptoms? is required",IF(AND(NOT(ISBLANK('Case Data Entry'!U764)),ISNA(VLOOKUP('Case Data Entry'!U764,'DO NOT USE_Shared Picklist'!$D$3:$D$5,1,FALSE))),"Please select a value from the drop-down menu",IF('DO NOT USE_Case Formulas'!A764,"OK",NA())))</f>
        <v>#N/A</v>
      </c>
      <c r="V764" s="46" t="e">
        <f>IF(AND('Case Data Entry'!U764='DO NOT USE_Shared Picklist'!$D$3,ISBLANK('Case Data Entry'!V764)),"If yes, when did the symptoms start? is required if Has this person had symptoms? is Yes",IF('DO NOT USE_Case Formulas'!A764,"OK",NA()))</f>
        <v>#N/A</v>
      </c>
      <c r="W764" s="46" t="e">
        <f>IF(AND(NOT(ISBLANK('Case Data Entry'!W764)),ISNA(VLOOKUP('Case Data Entry'!W764,'DO NOT USE_Shared Picklist'!$G$3:$G$5,1,FALSE))),"Please select a value from the drop-down menu",IF('DO NOT USE_Case Formulas'!A764,"OK",NA()))</f>
        <v>#N/A</v>
      </c>
      <c r="X764" s="46"/>
      <c r="Y764" s="46" t="e">
        <f ca="1">IF('Case Data Entry'!Y764&gt;'DO NOT USE_Shared Picklist'!$C$3,"Date Entity Notified of Positive Test cannot be a future date",IF('DO NOT USE_Case Formulas'!A764,"OK",NA()))</f>
        <v>#N/A</v>
      </c>
      <c r="Z764" s="46" t="e">
        <f ca="1">IF('Case Data Entry'!Z764&gt;'DO NOT USE_Shared Picklist'!$C$3,"Test Date cannot be a future date",IF('DO NOT USE_Case Formulas'!A764,"OK",NA()))</f>
        <v>#N/A</v>
      </c>
      <c r="AA764" s="46" t="e">
        <f>IF(AND(NOT(ISBLANK('Case Data Entry'!AA764)),ISNA(VLOOKUP('Case Data Entry'!AA764,'DO NOT USE_Shared Picklist'!$R$3:$R$7,1,FALSE))),"Please select a value from the drop-down menu",IF('DO NOT USE_Case Formulas'!A764,"OK",NA()))</f>
        <v>#N/A</v>
      </c>
      <c r="AB764" s="46" t="e">
        <f>IF(AND(NOT(ISBLANK('Case Data Entry'!AB764)),ISNA(VLOOKUP('Case Data Entry'!AB764,'DO NOT USE_Shared Picklist'!$Q$3:$Q$8,1,FALSE))),"Please select a value from the drop-down menu",IF('DO NOT USE_Case Formulas'!A764,"OK",NA()))</f>
        <v>#N/A</v>
      </c>
    </row>
    <row r="765" spans="1:28" x14ac:dyDescent="0.25">
      <c r="A765" s="45" t="e">
        <f>IF('DO NOT USE_Case Formulas'!A765,IF('DO NOT USE_Case Formulas'!B765,"Not all required fields are completed","OK"),NA())</f>
        <v>#N/A</v>
      </c>
      <c r="B765" s="46" t="e">
        <f>IF(AND('DO NOT USE_Case Formulas'!A765,ISBLANK('Case Data Entry'!B765)),"First Name is required",IF(NOT(ISBLANK('Case Data Entry'!B765)),"OK",NA()))</f>
        <v>#N/A</v>
      </c>
      <c r="C765" s="46" t="e">
        <f>IF(AND('DO NOT USE_Case Formulas'!A765,ISBLANK('Case Data Entry'!C765)),"Last Name is required",IF(NOT(ISBLANK('Case Data Entry'!C765)),"OK",NA()))</f>
        <v>#N/A</v>
      </c>
      <c r="D765" s="46" t="e">
        <f>IF(AND('DO NOT USE_Case Formulas'!A765,ISBLANK('Case Data Entry'!D765)),"Birthdate is required",IF(NOT(ISBLANK('Case Data Entry'!D765)),"OK",NA()))</f>
        <v>#N/A</v>
      </c>
      <c r="E765" s="46" t="e">
        <f>IF(AND('DO NOT USE_Case Formulas'!A765,ISBLANK('Case Data Entry'!E765)),"Mobile Phone is required",IF(NOT(ISBLANK('Case Data Entry'!E765)),IF(AND(ISNUMBER(VALUE('Case Data Entry'!E765)),LEFT('Case Data Entry'!E765,1)&lt;&gt;"1",LEN('Case Data Entry'!E765)=10),"OK","Phone number must be valid format"),NA()))</f>
        <v>#N/A</v>
      </c>
      <c r="F765" s="46" t="e">
        <f>IF(AND('DO NOT USE_Case Formulas'!A765,ISBLANK('Case Data Entry'!F765)),"Home Street Address is required",IF(LEN('Case Data Entry'!F765)&gt;255,"Home Street Address must be less than 255 characters",IF('DO NOT USE_Case Formulas'!A765,"OK",NA())))</f>
        <v>#N/A</v>
      </c>
      <c r="G765" s="46" t="e">
        <f>IF(AND('DO NOT USE_Case Formulas'!A765,ISBLANK('Case Data Entry'!G765)),"City is required",IF(LEN('Case Data Entry'!G765)&gt;40,"City must be less than 40 characters",IF('DO NOT USE_Case Formulas'!A765,"OK",NA())))</f>
        <v>#N/A</v>
      </c>
      <c r="H765" s="46" t="e">
        <f>IF(AND('DO NOT USE_Case Formulas'!A765,ISBLANK('Case Data Entry'!H765)),"State is required",IF(AND(NOT(ISBLANK('Case Data Entry'!H765)),ISNA(VLOOKUP('Case Data Entry'!H765,'DO NOT USE_Shared Picklist'!$P$3:$P$52,1,FALSE))),"Please select a value from the drop-down menu",IF('DO NOT USE_Case Formulas'!A765,"OK",NA())))</f>
        <v>#N/A</v>
      </c>
      <c r="I765" s="46" t="e">
        <f>IF(AND('DO NOT USE_Case Formulas'!A765,ISBLANK('Case Data Entry'!I765)),"Zip is required",IF(ISBLANK('Case Data Entry'!I765),NA(),"OK"))</f>
        <v>#N/A</v>
      </c>
      <c r="J765" s="46" t="e">
        <f>IF(AND('DO NOT USE_Case Formulas'!A765,ISBLANK('Case Data Entry'!J765)),"Occupation/Job Title is required",IF(NOT(ISBLANK('Case Data Entry'!J765)),"OK",NA()))</f>
        <v>#N/A</v>
      </c>
      <c r="K765" s="46" t="e">
        <f>IF('DO NOT USE_Case Formulas'!A765,IF(ISBLANK('Case Data Entry'!K765),"Last Date On Site is required","OK"),NA())</f>
        <v>#N/A</v>
      </c>
      <c r="L765" s="46" t="e">
        <f>IF(AND('DO NOT USE_Case Formulas'!A765,ISBLANK('Case Data Entry'!L765)),"Specific Place in the Location is required",IF(ISBLANK('Case Data Entry'!L765),NA(),"OK"))</f>
        <v>#N/A</v>
      </c>
      <c r="M765" s="46" t="e">
        <f>IF(AND(NOT(ISBLANK('Case Data Entry'!M765)),ISNA(VLOOKUP('Case Data Entry'!M765,'DO NOT USE_Shared Picklist'!$L$3:$L$81,1,FALSE))),"Please select a value from the drop-down menu",IF('DO NOT USE_Case Formulas'!A765,"OK",NA()))</f>
        <v>#N/A</v>
      </c>
      <c r="N765" s="46" t="e">
        <f>IF(AND(NOT(ISBLANK('Case Data Entry'!N765)),ISNA(VLOOKUP('Case Data Entry'!N765,'DO NOT USE_Shared Picklist'!$I$3:$I$5,1,FALSE))),"Please select a value from the drop-down menu",IF('DO NOT USE_Case Formulas'!A765,"OK",NA()))</f>
        <v>#N/A</v>
      </c>
      <c r="O765" s="46" t="e">
        <f>IF(AND(NOT(ISBLANK('Case Data Entry'!O765)),ISNA(VLOOKUP('Case Data Entry'!O765,'DO NOT USE_Shared Picklist'!$E$3:$E$10,1,FALSE))),"Please select a value from the drop-down menu",IF('DO NOT USE_Case Formulas'!A765,"OK",NA()))</f>
        <v>#N/A</v>
      </c>
      <c r="P765" s="46" t="e">
        <f>IF(AND(NOT(ISBLANK('Case Data Entry'!P765)),ISNA(VLOOKUP('Case Data Entry'!P765,'DO NOT USE_Shared Picklist'!$W$3:$W$9,1,FALSE))),"Please select a value from the drop-down menu",IF('DO NOT USE_Case Formulas'!A765,"OK",NA()))</f>
        <v>#N/A</v>
      </c>
      <c r="Q765" s="46" t="e">
        <f>IF(AND(NOT(ISBLANK('Case Data Entry'!Q765)),ISNA(VLOOKUP('Case Data Entry'!Q765,'DO NOT USE_Shared Picklist'!$W$3:$W$9,1,FALSE))),"Please select a value from the drop-down menu",IF('DO NOT USE_Case Formulas'!A765,"OK",NA()))</f>
        <v>#N/A</v>
      </c>
      <c r="R765" s="46" t="e">
        <f>IF(AND(NOT(ISBLANK('Case Data Entry'!R765)),ISNA(VLOOKUP('Case Data Entry'!R765,'DO NOT USE_Shared Picklist'!$V$3:$V$7,1,FALSE))),"Please select a value from the drop-down menu",IF('DO NOT USE_Case Formulas'!A765,"OK",NA()))</f>
        <v>#N/A</v>
      </c>
      <c r="S765" s="46" t="e">
        <f>IF(LEN('Case Data Entry'!S765)&gt;255,"Work Area/Department must be less than 255 characters",IF('DO NOT USE_Case Formulas'!A765,"OK",NA()))</f>
        <v>#N/A</v>
      </c>
      <c r="T765" s="46" t="e">
        <f>IF(AND(NOT(ISBLANK('Case Data Entry'!T765)),NOT(ISNUMBER('Case Data Entry'!T765))),"Please enter a valid number.",IF('DO NOT USE_Case Formulas'!A765,"OK",NA()))</f>
        <v>#N/A</v>
      </c>
      <c r="U765" s="46" t="e">
        <f>IF(AND('DO NOT USE_Case Formulas'!A765,ISBLANK('Case Data Entry'!U765)),"Has this person had symptoms? is required",IF(AND(NOT(ISBLANK('Case Data Entry'!U765)),ISNA(VLOOKUP('Case Data Entry'!U765,'DO NOT USE_Shared Picklist'!$D$3:$D$5,1,FALSE))),"Please select a value from the drop-down menu",IF('DO NOT USE_Case Formulas'!A765,"OK",NA())))</f>
        <v>#N/A</v>
      </c>
      <c r="V765" s="46" t="e">
        <f>IF(AND('Case Data Entry'!U765='DO NOT USE_Shared Picklist'!$D$3,ISBLANK('Case Data Entry'!V765)),"If yes, when did the symptoms start? is required if Has this person had symptoms? is Yes",IF('DO NOT USE_Case Formulas'!A765,"OK",NA()))</f>
        <v>#N/A</v>
      </c>
      <c r="W765" s="46" t="e">
        <f>IF(AND(NOT(ISBLANK('Case Data Entry'!W765)),ISNA(VLOOKUP('Case Data Entry'!W765,'DO NOT USE_Shared Picklist'!$G$3:$G$5,1,FALSE))),"Please select a value from the drop-down menu",IF('DO NOT USE_Case Formulas'!A765,"OK",NA()))</f>
        <v>#N/A</v>
      </c>
      <c r="X765" s="46"/>
      <c r="Y765" s="46" t="e">
        <f ca="1">IF('Case Data Entry'!Y765&gt;'DO NOT USE_Shared Picklist'!$C$3,"Date Entity Notified of Positive Test cannot be a future date",IF('DO NOT USE_Case Formulas'!A765,"OK",NA()))</f>
        <v>#N/A</v>
      </c>
      <c r="Z765" s="46" t="e">
        <f ca="1">IF('Case Data Entry'!Z765&gt;'DO NOT USE_Shared Picklist'!$C$3,"Test Date cannot be a future date",IF('DO NOT USE_Case Formulas'!A765,"OK",NA()))</f>
        <v>#N/A</v>
      </c>
      <c r="AA765" s="46" t="e">
        <f>IF(AND(NOT(ISBLANK('Case Data Entry'!AA765)),ISNA(VLOOKUP('Case Data Entry'!AA765,'DO NOT USE_Shared Picklist'!$R$3:$R$7,1,FALSE))),"Please select a value from the drop-down menu",IF('DO NOT USE_Case Formulas'!A765,"OK",NA()))</f>
        <v>#N/A</v>
      </c>
      <c r="AB765" s="46" t="e">
        <f>IF(AND(NOT(ISBLANK('Case Data Entry'!AB765)),ISNA(VLOOKUP('Case Data Entry'!AB765,'DO NOT USE_Shared Picklist'!$Q$3:$Q$8,1,FALSE))),"Please select a value from the drop-down menu",IF('DO NOT USE_Case Formulas'!A765,"OK",NA()))</f>
        <v>#N/A</v>
      </c>
    </row>
    <row r="766" spans="1:28" x14ac:dyDescent="0.25">
      <c r="A766" s="45" t="e">
        <f>IF('DO NOT USE_Case Formulas'!A766,IF('DO NOT USE_Case Formulas'!B766,"Not all required fields are completed","OK"),NA())</f>
        <v>#N/A</v>
      </c>
      <c r="B766" s="46" t="e">
        <f>IF(AND('DO NOT USE_Case Formulas'!A766,ISBLANK('Case Data Entry'!B766)),"First Name is required",IF(NOT(ISBLANK('Case Data Entry'!B766)),"OK",NA()))</f>
        <v>#N/A</v>
      </c>
      <c r="C766" s="46" t="e">
        <f>IF(AND('DO NOT USE_Case Formulas'!A766,ISBLANK('Case Data Entry'!C766)),"Last Name is required",IF(NOT(ISBLANK('Case Data Entry'!C766)),"OK",NA()))</f>
        <v>#N/A</v>
      </c>
      <c r="D766" s="46" t="e">
        <f>IF(AND('DO NOT USE_Case Formulas'!A766,ISBLANK('Case Data Entry'!D766)),"Birthdate is required",IF(NOT(ISBLANK('Case Data Entry'!D766)),"OK",NA()))</f>
        <v>#N/A</v>
      </c>
      <c r="E766" s="46" t="e">
        <f>IF(AND('DO NOT USE_Case Formulas'!A766,ISBLANK('Case Data Entry'!E766)),"Mobile Phone is required",IF(NOT(ISBLANK('Case Data Entry'!E766)),IF(AND(ISNUMBER(VALUE('Case Data Entry'!E766)),LEFT('Case Data Entry'!E766,1)&lt;&gt;"1",LEN('Case Data Entry'!E766)=10),"OK","Phone number must be valid format"),NA()))</f>
        <v>#N/A</v>
      </c>
      <c r="F766" s="46" t="e">
        <f>IF(AND('DO NOT USE_Case Formulas'!A766,ISBLANK('Case Data Entry'!F766)),"Home Street Address is required",IF(LEN('Case Data Entry'!F766)&gt;255,"Home Street Address must be less than 255 characters",IF('DO NOT USE_Case Formulas'!A766,"OK",NA())))</f>
        <v>#N/A</v>
      </c>
      <c r="G766" s="46" t="e">
        <f>IF(AND('DO NOT USE_Case Formulas'!A766,ISBLANK('Case Data Entry'!G766)),"City is required",IF(LEN('Case Data Entry'!G766)&gt;40,"City must be less than 40 characters",IF('DO NOT USE_Case Formulas'!A766,"OK",NA())))</f>
        <v>#N/A</v>
      </c>
      <c r="H766" s="46" t="e">
        <f>IF(AND('DO NOT USE_Case Formulas'!A766,ISBLANK('Case Data Entry'!H766)),"State is required",IF(AND(NOT(ISBLANK('Case Data Entry'!H766)),ISNA(VLOOKUP('Case Data Entry'!H766,'DO NOT USE_Shared Picklist'!$P$3:$P$52,1,FALSE))),"Please select a value from the drop-down menu",IF('DO NOT USE_Case Formulas'!A766,"OK",NA())))</f>
        <v>#N/A</v>
      </c>
      <c r="I766" s="46" t="e">
        <f>IF(AND('DO NOT USE_Case Formulas'!A766,ISBLANK('Case Data Entry'!I766)),"Zip is required",IF(ISBLANK('Case Data Entry'!I766),NA(),"OK"))</f>
        <v>#N/A</v>
      </c>
      <c r="J766" s="46" t="e">
        <f>IF(AND('DO NOT USE_Case Formulas'!A766,ISBLANK('Case Data Entry'!J766)),"Occupation/Job Title is required",IF(NOT(ISBLANK('Case Data Entry'!J766)),"OK",NA()))</f>
        <v>#N/A</v>
      </c>
      <c r="K766" s="46" t="e">
        <f>IF('DO NOT USE_Case Formulas'!A766,IF(ISBLANK('Case Data Entry'!K766),"Last Date On Site is required","OK"),NA())</f>
        <v>#N/A</v>
      </c>
      <c r="L766" s="46" t="e">
        <f>IF(AND('DO NOT USE_Case Formulas'!A766,ISBLANK('Case Data Entry'!L766)),"Specific Place in the Location is required",IF(ISBLANK('Case Data Entry'!L766),NA(),"OK"))</f>
        <v>#N/A</v>
      </c>
      <c r="M766" s="46" t="e">
        <f>IF(AND(NOT(ISBLANK('Case Data Entry'!M766)),ISNA(VLOOKUP('Case Data Entry'!M766,'DO NOT USE_Shared Picklist'!$L$3:$L$81,1,FALSE))),"Please select a value from the drop-down menu",IF('DO NOT USE_Case Formulas'!A766,"OK",NA()))</f>
        <v>#N/A</v>
      </c>
      <c r="N766" s="46" t="e">
        <f>IF(AND(NOT(ISBLANK('Case Data Entry'!N766)),ISNA(VLOOKUP('Case Data Entry'!N766,'DO NOT USE_Shared Picklist'!$I$3:$I$5,1,FALSE))),"Please select a value from the drop-down menu",IF('DO NOT USE_Case Formulas'!A766,"OK",NA()))</f>
        <v>#N/A</v>
      </c>
      <c r="O766" s="46" t="e">
        <f>IF(AND(NOT(ISBLANK('Case Data Entry'!O766)),ISNA(VLOOKUP('Case Data Entry'!O766,'DO NOT USE_Shared Picklist'!$E$3:$E$10,1,FALSE))),"Please select a value from the drop-down menu",IF('DO NOT USE_Case Formulas'!A766,"OK",NA()))</f>
        <v>#N/A</v>
      </c>
      <c r="P766" s="46" t="e">
        <f>IF(AND(NOT(ISBLANK('Case Data Entry'!P766)),ISNA(VLOOKUP('Case Data Entry'!P766,'DO NOT USE_Shared Picklist'!$W$3:$W$9,1,FALSE))),"Please select a value from the drop-down menu",IF('DO NOT USE_Case Formulas'!A766,"OK",NA()))</f>
        <v>#N/A</v>
      </c>
      <c r="Q766" s="46" t="e">
        <f>IF(AND(NOT(ISBLANK('Case Data Entry'!Q766)),ISNA(VLOOKUP('Case Data Entry'!Q766,'DO NOT USE_Shared Picklist'!$W$3:$W$9,1,FALSE))),"Please select a value from the drop-down menu",IF('DO NOT USE_Case Formulas'!A766,"OK",NA()))</f>
        <v>#N/A</v>
      </c>
      <c r="R766" s="46" t="e">
        <f>IF(AND(NOT(ISBLANK('Case Data Entry'!R766)),ISNA(VLOOKUP('Case Data Entry'!R766,'DO NOT USE_Shared Picklist'!$V$3:$V$7,1,FALSE))),"Please select a value from the drop-down menu",IF('DO NOT USE_Case Formulas'!A766,"OK",NA()))</f>
        <v>#N/A</v>
      </c>
      <c r="S766" s="46" t="e">
        <f>IF(LEN('Case Data Entry'!S766)&gt;255,"Work Area/Department must be less than 255 characters",IF('DO NOT USE_Case Formulas'!A766,"OK",NA()))</f>
        <v>#N/A</v>
      </c>
      <c r="T766" s="46" t="e">
        <f>IF(AND(NOT(ISBLANK('Case Data Entry'!T766)),NOT(ISNUMBER('Case Data Entry'!T766))),"Please enter a valid number.",IF('DO NOT USE_Case Formulas'!A766,"OK",NA()))</f>
        <v>#N/A</v>
      </c>
      <c r="U766" s="46" t="e">
        <f>IF(AND('DO NOT USE_Case Formulas'!A766,ISBLANK('Case Data Entry'!U766)),"Has this person had symptoms? is required",IF(AND(NOT(ISBLANK('Case Data Entry'!U766)),ISNA(VLOOKUP('Case Data Entry'!U766,'DO NOT USE_Shared Picklist'!$D$3:$D$5,1,FALSE))),"Please select a value from the drop-down menu",IF('DO NOT USE_Case Formulas'!A766,"OK",NA())))</f>
        <v>#N/A</v>
      </c>
      <c r="V766" s="46" t="e">
        <f>IF(AND('Case Data Entry'!U766='DO NOT USE_Shared Picklist'!$D$3,ISBLANK('Case Data Entry'!V766)),"If yes, when did the symptoms start? is required if Has this person had symptoms? is Yes",IF('DO NOT USE_Case Formulas'!A766,"OK",NA()))</f>
        <v>#N/A</v>
      </c>
      <c r="W766" s="46" t="e">
        <f>IF(AND(NOT(ISBLANK('Case Data Entry'!W766)),ISNA(VLOOKUP('Case Data Entry'!W766,'DO NOT USE_Shared Picklist'!$G$3:$G$5,1,FALSE))),"Please select a value from the drop-down menu",IF('DO NOT USE_Case Formulas'!A766,"OK",NA()))</f>
        <v>#N/A</v>
      </c>
      <c r="X766" s="46"/>
      <c r="Y766" s="46" t="e">
        <f ca="1">IF('Case Data Entry'!Y766&gt;'DO NOT USE_Shared Picklist'!$C$3,"Date Entity Notified of Positive Test cannot be a future date",IF('DO NOT USE_Case Formulas'!A766,"OK",NA()))</f>
        <v>#N/A</v>
      </c>
      <c r="Z766" s="46" t="e">
        <f ca="1">IF('Case Data Entry'!Z766&gt;'DO NOT USE_Shared Picklist'!$C$3,"Test Date cannot be a future date",IF('DO NOT USE_Case Formulas'!A766,"OK",NA()))</f>
        <v>#N/A</v>
      </c>
      <c r="AA766" s="46" t="e">
        <f>IF(AND(NOT(ISBLANK('Case Data Entry'!AA766)),ISNA(VLOOKUP('Case Data Entry'!AA766,'DO NOT USE_Shared Picklist'!$R$3:$R$7,1,FALSE))),"Please select a value from the drop-down menu",IF('DO NOT USE_Case Formulas'!A766,"OK",NA()))</f>
        <v>#N/A</v>
      </c>
      <c r="AB766" s="46" t="e">
        <f>IF(AND(NOT(ISBLANK('Case Data Entry'!AB766)),ISNA(VLOOKUP('Case Data Entry'!AB766,'DO NOT USE_Shared Picklist'!$Q$3:$Q$8,1,FALSE))),"Please select a value from the drop-down menu",IF('DO NOT USE_Case Formulas'!A766,"OK",NA()))</f>
        <v>#N/A</v>
      </c>
    </row>
    <row r="767" spans="1:28" x14ac:dyDescent="0.25">
      <c r="A767" s="45" t="e">
        <f>IF('DO NOT USE_Case Formulas'!A767,IF('DO NOT USE_Case Formulas'!B767,"Not all required fields are completed","OK"),NA())</f>
        <v>#N/A</v>
      </c>
      <c r="B767" s="46" t="e">
        <f>IF(AND('DO NOT USE_Case Formulas'!A767,ISBLANK('Case Data Entry'!B767)),"First Name is required",IF(NOT(ISBLANK('Case Data Entry'!B767)),"OK",NA()))</f>
        <v>#N/A</v>
      </c>
      <c r="C767" s="46" t="e">
        <f>IF(AND('DO NOT USE_Case Formulas'!A767,ISBLANK('Case Data Entry'!C767)),"Last Name is required",IF(NOT(ISBLANK('Case Data Entry'!C767)),"OK",NA()))</f>
        <v>#N/A</v>
      </c>
      <c r="D767" s="46" t="e">
        <f>IF(AND('DO NOT USE_Case Formulas'!A767,ISBLANK('Case Data Entry'!D767)),"Birthdate is required",IF(NOT(ISBLANK('Case Data Entry'!D767)),"OK",NA()))</f>
        <v>#N/A</v>
      </c>
      <c r="E767" s="46" t="e">
        <f>IF(AND('DO NOT USE_Case Formulas'!A767,ISBLANK('Case Data Entry'!E767)),"Mobile Phone is required",IF(NOT(ISBLANK('Case Data Entry'!E767)),IF(AND(ISNUMBER(VALUE('Case Data Entry'!E767)),LEFT('Case Data Entry'!E767,1)&lt;&gt;"1",LEN('Case Data Entry'!E767)=10),"OK","Phone number must be valid format"),NA()))</f>
        <v>#N/A</v>
      </c>
      <c r="F767" s="46" t="e">
        <f>IF(AND('DO NOT USE_Case Formulas'!A767,ISBLANK('Case Data Entry'!F767)),"Home Street Address is required",IF(LEN('Case Data Entry'!F767)&gt;255,"Home Street Address must be less than 255 characters",IF('DO NOT USE_Case Formulas'!A767,"OK",NA())))</f>
        <v>#N/A</v>
      </c>
      <c r="G767" s="46" t="e">
        <f>IF(AND('DO NOT USE_Case Formulas'!A767,ISBLANK('Case Data Entry'!G767)),"City is required",IF(LEN('Case Data Entry'!G767)&gt;40,"City must be less than 40 characters",IF('DO NOT USE_Case Formulas'!A767,"OK",NA())))</f>
        <v>#N/A</v>
      </c>
      <c r="H767" s="46" t="e">
        <f>IF(AND('DO NOT USE_Case Formulas'!A767,ISBLANK('Case Data Entry'!H767)),"State is required",IF(AND(NOT(ISBLANK('Case Data Entry'!H767)),ISNA(VLOOKUP('Case Data Entry'!H767,'DO NOT USE_Shared Picklist'!$P$3:$P$52,1,FALSE))),"Please select a value from the drop-down menu",IF('DO NOT USE_Case Formulas'!A767,"OK",NA())))</f>
        <v>#N/A</v>
      </c>
      <c r="I767" s="46" t="e">
        <f>IF(AND('DO NOT USE_Case Formulas'!A767,ISBLANK('Case Data Entry'!I767)),"Zip is required",IF(ISBLANK('Case Data Entry'!I767),NA(),"OK"))</f>
        <v>#N/A</v>
      </c>
      <c r="J767" s="46" t="e">
        <f>IF(AND('DO NOT USE_Case Formulas'!A767,ISBLANK('Case Data Entry'!J767)),"Occupation/Job Title is required",IF(NOT(ISBLANK('Case Data Entry'!J767)),"OK",NA()))</f>
        <v>#N/A</v>
      </c>
      <c r="K767" s="46" t="e">
        <f>IF('DO NOT USE_Case Formulas'!A767,IF(ISBLANK('Case Data Entry'!K767),"Last Date On Site is required","OK"),NA())</f>
        <v>#N/A</v>
      </c>
      <c r="L767" s="46" t="e">
        <f>IF(AND('DO NOT USE_Case Formulas'!A767,ISBLANK('Case Data Entry'!L767)),"Specific Place in the Location is required",IF(ISBLANK('Case Data Entry'!L767),NA(),"OK"))</f>
        <v>#N/A</v>
      </c>
      <c r="M767" s="46" t="e">
        <f>IF(AND(NOT(ISBLANK('Case Data Entry'!M767)),ISNA(VLOOKUP('Case Data Entry'!M767,'DO NOT USE_Shared Picklist'!$L$3:$L$81,1,FALSE))),"Please select a value from the drop-down menu",IF('DO NOT USE_Case Formulas'!A767,"OK",NA()))</f>
        <v>#N/A</v>
      </c>
      <c r="N767" s="46" t="e">
        <f>IF(AND(NOT(ISBLANK('Case Data Entry'!N767)),ISNA(VLOOKUP('Case Data Entry'!N767,'DO NOT USE_Shared Picklist'!$I$3:$I$5,1,FALSE))),"Please select a value from the drop-down menu",IF('DO NOT USE_Case Formulas'!A767,"OK",NA()))</f>
        <v>#N/A</v>
      </c>
      <c r="O767" s="46" t="e">
        <f>IF(AND(NOT(ISBLANK('Case Data Entry'!O767)),ISNA(VLOOKUP('Case Data Entry'!O767,'DO NOT USE_Shared Picklist'!$E$3:$E$10,1,FALSE))),"Please select a value from the drop-down menu",IF('DO NOT USE_Case Formulas'!A767,"OK",NA()))</f>
        <v>#N/A</v>
      </c>
      <c r="P767" s="46" t="e">
        <f>IF(AND(NOT(ISBLANK('Case Data Entry'!P767)),ISNA(VLOOKUP('Case Data Entry'!P767,'DO NOT USE_Shared Picklist'!$W$3:$W$9,1,FALSE))),"Please select a value from the drop-down menu",IF('DO NOT USE_Case Formulas'!A767,"OK",NA()))</f>
        <v>#N/A</v>
      </c>
      <c r="Q767" s="46" t="e">
        <f>IF(AND(NOT(ISBLANK('Case Data Entry'!Q767)),ISNA(VLOOKUP('Case Data Entry'!Q767,'DO NOT USE_Shared Picklist'!$W$3:$W$9,1,FALSE))),"Please select a value from the drop-down menu",IF('DO NOT USE_Case Formulas'!A767,"OK",NA()))</f>
        <v>#N/A</v>
      </c>
      <c r="R767" s="46" t="e">
        <f>IF(AND(NOT(ISBLANK('Case Data Entry'!R767)),ISNA(VLOOKUP('Case Data Entry'!R767,'DO NOT USE_Shared Picklist'!$V$3:$V$7,1,FALSE))),"Please select a value from the drop-down menu",IF('DO NOT USE_Case Formulas'!A767,"OK",NA()))</f>
        <v>#N/A</v>
      </c>
      <c r="S767" s="46" t="e">
        <f>IF(LEN('Case Data Entry'!S767)&gt;255,"Work Area/Department must be less than 255 characters",IF('DO NOT USE_Case Formulas'!A767,"OK",NA()))</f>
        <v>#N/A</v>
      </c>
      <c r="T767" s="46" t="e">
        <f>IF(AND(NOT(ISBLANK('Case Data Entry'!T767)),NOT(ISNUMBER('Case Data Entry'!T767))),"Please enter a valid number.",IF('DO NOT USE_Case Formulas'!A767,"OK",NA()))</f>
        <v>#N/A</v>
      </c>
      <c r="U767" s="46" t="e">
        <f>IF(AND('DO NOT USE_Case Formulas'!A767,ISBLANK('Case Data Entry'!U767)),"Has this person had symptoms? is required",IF(AND(NOT(ISBLANK('Case Data Entry'!U767)),ISNA(VLOOKUP('Case Data Entry'!U767,'DO NOT USE_Shared Picklist'!$D$3:$D$5,1,FALSE))),"Please select a value from the drop-down menu",IF('DO NOT USE_Case Formulas'!A767,"OK",NA())))</f>
        <v>#N/A</v>
      </c>
      <c r="V767" s="46" t="e">
        <f>IF(AND('Case Data Entry'!U767='DO NOT USE_Shared Picklist'!$D$3,ISBLANK('Case Data Entry'!V767)),"If yes, when did the symptoms start? is required if Has this person had symptoms? is Yes",IF('DO NOT USE_Case Formulas'!A767,"OK",NA()))</f>
        <v>#N/A</v>
      </c>
      <c r="W767" s="46" t="e">
        <f>IF(AND(NOT(ISBLANK('Case Data Entry'!W767)),ISNA(VLOOKUP('Case Data Entry'!W767,'DO NOT USE_Shared Picklist'!$G$3:$G$5,1,FALSE))),"Please select a value from the drop-down menu",IF('DO NOT USE_Case Formulas'!A767,"OK",NA()))</f>
        <v>#N/A</v>
      </c>
      <c r="X767" s="46"/>
      <c r="Y767" s="46" t="e">
        <f ca="1">IF('Case Data Entry'!Y767&gt;'DO NOT USE_Shared Picklist'!$C$3,"Date Entity Notified of Positive Test cannot be a future date",IF('DO NOT USE_Case Formulas'!A767,"OK",NA()))</f>
        <v>#N/A</v>
      </c>
      <c r="Z767" s="46" t="e">
        <f ca="1">IF('Case Data Entry'!Z767&gt;'DO NOT USE_Shared Picklist'!$C$3,"Test Date cannot be a future date",IF('DO NOT USE_Case Formulas'!A767,"OK",NA()))</f>
        <v>#N/A</v>
      </c>
      <c r="AA767" s="46" t="e">
        <f>IF(AND(NOT(ISBLANK('Case Data Entry'!AA767)),ISNA(VLOOKUP('Case Data Entry'!AA767,'DO NOT USE_Shared Picklist'!$R$3:$R$7,1,FALSE))),"Please select a value from the drop-down menu",IF('DO NOT USE_Case Formulas'!A767,"OK",NA()))</f>
        <v>#N/A</v>
      </c>
      <c r="AB767" s="46" t="e">
        <f>IF(AND(NOT(ISBLANK('Case Data Entry'!AB767)),ISNA(VLOOKUP('Case Data Entry'!AB767,'DO NOT USE_Shared Picklist'!$Q$3:$Q$8,1,FALSE))),"Please select a value from the drop-down menu",IF('DO NOT USE_Case Formulas'!A767,"OK",NA()))</f>
        <v>#N/A</v>
      </c>
    </row>
    <row r="768" spans="1:28" x14ac:dyDescent="0.25">
      <c r="A768" s="45" t="e">
        <f>IF('DO NOT USE_Case Formulas'!A768,IF('DO NOT USE_Case Formulas'!B768,"Not all required fields are completed","OK"),NA())</f>
        <v>#N/A</v>
      </c>
      <c r="B768" s="46" t="e">
        <f>IF(AND('DO NOT USE_Case Formulas'!A768,ISBLANK('Case Data Entry'!B768)),"First Name is required",IF(NOT(ISBLANK('Case Data Entry'!B768)),"OK",NA()))</f>
        <v>#N/A</v>
      </c>
      <c r="C768" s="46" t="e">
        <f>IF(AND('DO NOT USE_Case Formulas'!A768,ISBLANK('Case Data Entry'!C768)),"Last Name is required",IF(NOT(ISBLANK('Case Data Entry'!C768)),"OK",NA()))</f>
        <v>#N/A</v>
      </c>
      <c r="D768" s="46" t="e">
        <f>IF(AND('DO NOT USE_Case Formulas'!A768,ISBLANK('Case Data Entry'!D768)),"Birthdate is required",IF(NOT(ISBLANK('Case Data Entry'!D768)),"OK",NA()))</f>
        <v>#N/A</v>
      </c>
      <c r="E768" s="46" t="e">
        <f>IF(AND('DO NOT USE_Case Formulas'!A768,ISBLANK('Case Data Entry'!E768)),"Mobile Phone is required",IF(NOT(ISBLANK('Case Data Entry'!E768)),IF(AND(ISNUMBER(VALUE('Case Data Entry'!E768)),LEFT('Case Data Entry'!E768,1)&lt;&gt;"1",LEN('Case Data Entry'!E768)=10),"OK","Phone number must be valid format"),NA()))</f>
        <v>#N/A</v>
      </c>
      <c r="F768" s="46" t="e">
        <f>IF(AND('DO NOT USE_Case Formulas'!A768,ISBLANK('Case Data Entry'!F768)),"Home Street Address is required",IF(LEN('Case Data Entry'!F768)&gt;255,"Home Street Address must be less than 255 characters",IF('DO NOT USE_Case Formulas'!A768,"OK",NA())))</f>
        <v>#N/A</v>
      </c>
      <c r="G768" s="46" t="e">
        <f>IF(AND('DO NOT USE_Case Formulas'!A768,ISBLANK('Case Data Entry'!G768)),"City is required",IF(LEN('Case Data Entry'!G768)&gt;40,"City must be less than 40 characters",IF('DO NOT USE_Case Formulas'!A768,"OK",NA())))</f>
        <v>#N/A</v>
      </c>
      <c r="H768" s="46" t="e">
        <f>IF(AND('DO NOT USE_Case Formulas'!A768,ISBLANK('Case Data Entry'!H768)),"State is required",IF(AND(NOT(ISBLANK('Case Data Entry'!H768)),ISNA(VLOOKUP('Case Data Entry'!H768,'DO NOT USE_Shared Picklist'!$P$3:$P$52,1,FALSE))),"Please select a value from the drop-down menu",IF('DO NOT USE_Case Formulas'!A768,"OK",NA())))</f>
        <v>#N/A</v>
      </c>
      <c r="I768" s="46" t="e">
        <f>IF(AND('DO NOT USE_Case Formulas'!A768,ISBLANK('Case Data Entry'!I768)),"Zip is required",IF(ISBLANK('Case Data Entry'!I768),NA(),"OK"))</f>
        <v>#N/A</v>
      </c>
      <c r="J768" s="46" t="e">
        <f>IF(AND('DO NOT USE_Case Formulas'!A768,ISBLANK('Case Data Entry'!J768)),"Occupation/Job Title is required",IF(NOT(ISBLANK('Case Data Entry'!J768)),"OK",NA()))</f>
        <v>#N/A</v>
      </c>
      <c r="K768" s="46" t="e">
        <f>IF('DO NOT USE_Case Formulas'!A768,IF(ISBLANK('Case Data Entry'!K768),"Last Date On Site is required","OK"),NA())</f>
        <v>#N/A</v>
      </c>
      <c r="L768" s="46" t="e">
        <f>IF(AND('DO NOT USE_Case Formulas'!A768,ISBLANK('Case Data Entry'!L768)),"Specific Place in the Location is required",IF(ISBLANK('Case Data Entry'!L768),NA(),"OK"))</f>
        <v>#N/A</v>
      </c>
      <c r="M768" s="46" t="e">
        <f>IF(AND(NOT(ISBLANK('Case Data Entry'!M768)),ISNA(VLOOKUP('Case Data Entry'!M768,'DO NOT USE_Shared Picklist'!$L$3:$L$81,1,FALSE))),"Please select a value from the drop-down menu",IF('DO NOT USE_Case Formulas'!A768,"OK",NA()))</f>
        <v>#N/A</v>
      </c>
      <c r="N768" s="46" t="e">
        <f>IF(AND(NOT(ISBLANK('Case Data Entry'!N768)),ISNA(VLOOKUP('Case Data Entry'!N768,'DO NOT USE_Shared Picklist'!$I$3:$I$5,1,FALSE))),"Please select a value from the drop-down menu",IF('DO NOT USE_Case Formulas'!A768,"OK",NA()))</f>
        <v>#N/A</v>
      </c>
      <c r="O768" s="46" t="e">
        <f>IF(AND(NOT(ISBLANK('Case Data Entry'!O768)),ISNA(VLOOKUP('Case Data Entry'!O768,'DO NOT USE_Shared Picklist'!$E$3:$E$10,1,FALSE))),"Please select a value from the drop-down menu",IF('DO NOT USE_Case Formulas'!A768,"OK",NA()))</f>
        <v>#N/A</v>
      </c>
      <c r="P768" s="46" t="e">
        <f>IF(AND(NOT(ISBLANK('Case Data Entry'!P768)),ISNA(VLOOKUP('Case Data Entry'!P768,'DO NOT USE_Shared Picklist'!$W$3:$W$9,1,FALSE))),"Please select a value from the drop-down menu",IF('DO NOT USE_Case Formulas'!A768,"OK",NA()))</f>
        <v>#N/A</v>
      </c>
      <c r="Q768" s="46" t="e">
        <f>IF(AND(NOT(ISBLANK('Case Data Entry'!Q768)),ISNA(VLOOKUP('Case Data Entry'!Q768,'DO NOT USE_Shared Picklist'!$W$3:$W$9,1,FALSE))),"Please select a value from the drop-down menu",IF('DO NOT USE_Case Formulas'!A768,"OK",NA()))</f>
        <v>#N/A</v>
      </c>
      <c r="R768" s="46" t="e">
        <f>IF(AND(NOT(ISBLANK('Case Data Entry'!R768)),ISNA(VLOOKUP('Case Data Entry'!R768,'DO NOT USE_Shared Picklist'!$V$3:$V$7,1,FALSE))),"Please select a value from the drop-down menu",IF('DO NOT USE_Case Formulas'!A768,"OK",NA()))</f>
        <v>#N/A</v>
      </c>
      <c r="S768" s="46" t="e">
        <f>IF(LEN('Case Data Entry'!S768)&gt;255,"Work Area/Department must be less than 255 characters",IF('DO NOT USE_Case Formulas'!A768,"OK",NA()))</f>
        <v>#N/A</v>
      </c>
      <c r="T768" s="46" t="e">
        <f>IF(AND(NOT(ISBLANK('Case Data Entry'!T768)),NOT(ISNUMBER('Case Data Entry'!T768))),"Please enter a valid number.",IF('DO NOT USE_Case Formulas'!A768,"OK",NA()))</f>
        <v>#N/A</v>
      </c>
      <c r="U768" s="46" t="e">
        <f>IF(AND('DO NOT USE_Case Formulas'!A768,ISBLANK('Case Data Entry'!U768)),"Has this person had symptoms? is required",IF(AND(NOT(ISBLANK('Case Data Entry'!U768)),ISNA(VLOOKUP('Case Data Entry'!U768,'DO NOT USE_Shared Picklist'!$D$3:$D$5,1,FALSE))),"Please select a value from the drop-down menu",IF('DO NOT USE_Case Formulas'!A768,"OK",NA())))</f>
        <v>#N/A</v>
      </c>
      <c r="V768" s="46" t="e">
        <f>IF(AND('Case Data Entry'!U768='DO NOT USE_Shared Picklist'!$D$3,ISBLANK('Case Data Entry'!V768)),"If yes, when did the symptoms start? is required if Has this person had symptoms? is Yes",IF('DO NOT USE_Case Formulas'!A768,"OK",NA()))</f>
        <v>#N/A</v>
      </c>
      <c r="W768" s="46" t="e">
        <f>IF(AND(NOT(ISBLANK('Case Data Entry'!W768)),ISNA(VLOOKUP('Case Data Entry'!W768,'DO NOT USE_Shared Picklist'!$G$3:$G$5,1,FALSE))),"Please select a value from the drop-down menu",IF('DO NOT USE_Case Formulas'!A768,"OK",NA()))</f>
        <v>#N/A</v>
      </c>
      <c r="X768" s="46"/>
      <c r="Y768" s="46" t="e">
        <f ca="1">IF('Case Data Entry'!Y768&gt;'DO NOT USE_Shared Picklist'!$C$3,"Date Entity Notified of Positive Test cannot be a future date",IF('DO NOT USE_Case Formulas'!A768,"OK",NA()))</f>
        <v>#N/A</v>
      </c>
      <c r="Z768" s="46" t="e">
        <f ca="1">IF('Case Data Entry'!Z768&gt;'DO NOT USE_Shared Picklist'!$C$3,"Test Date cannot be a future date",IF('DO NOT USE_Case Formulas'!A768,"OK",NA()))</f>
        <v>#N/A</v>
      </c>
      <c r="AA768" s="46" t="e">
        <f>IF(AND(NOT(ISBLANK('Case Data Entry'!AA768)),ISNA(VLOOKUP('Case Data Entry'!AA768,'DO NOT USE_Shared Picklist'!$R$3:$R$7,1,FALSE))),"Please select a value from the drop-down menu",IF('DO NOT USE_Case Formulas'!A768,"OK",NA()))</f>
        <v>#N/A</v>
      </c>
      <c r="AB768" s="46" t="e">
        <f>IF(AND(NOT(ISBLANK('Case Data Entry'!AB768)),ISNA(VLOOKUP('Case Data Entry'!AB768,'DO NOT USE_Shared Picklist'!$Q$3:$Q$8,1,FALSE))),"Please select a value from the drop-down menu",IF('DO NOT USE_Case Formulas'!A768,"OK",NA()))</f>
        <v>#N/A</v>
      </c>
    </row>
    <row r="769" spans="1:28" x14ac:dyDescent="0.25">
      <c r="A769" s="45" t="e">
        <f>IF('DO NOT USE_Case Formulas'!A769,IF('DO NOT USE_Case Formulas'!B769,"Not all required fields are completed","OK"),NA())</f>
        <v>#N/A</v>
      </c>
      <c r="B769" s="46" t="e">
        <f>IF(AND('DO NOT USE_Case Formulas'!A769,ISBLANK('Case Data Entry'!B769)),"First Name is required",IF(NOT(ISBLANK('Case Data Entry'!B769)),"OK",NA()))</f>
        <v>#N/A</v>
      </c>
      <c r="C769" s="46" t="e">
        <f>IF(AND('DO NOT USE_Case Formulas'!A769,ISBLANK('Case Data Entry'!C769)),"Last Name is required",IF(NOT(ISBLANK('Case Data Entry'!C769)),"OK",NA()))</f>
        <v>#N/A</v>
      </c>
      <c r="D769" s="46" t="e">
        <f>IF(AND('DO NOT USE_Case Formulas'!A769,ISBLANK('Case Data Entry'!D769)),"Birthdate is required",IF(NOT(ISBLANK('Case Data Entry'!D769)),"OK",NA()))</f>
        <v>#N/A</v>
      </c>
      <c r="E769" s="46" t="e">
        <f>IF(AND('DO NOT USE_Case Formulas'!A769,ISBLANK('Case Data Entry'!E769)),"Mobile Phone is required",IF(NOT(ISBLANK('Case Data Entry'!E769)),IF(AND(ISNUMBER(VALUE('Case Data Entry'!E769)),LEFT('Case Data Entry'!E769,1)&lt;&gt;"1",LEN('Case Data Entry'!E769)=10),"OK","Phone number must be valid format"),NA()))</f>
        <v>#N/A</v>
      </c>
      <c r="F769" s="46" t="e">
        <f>IF(AND('DO NOT USE_Case Formulas'!A769,ISBLANK('Case Data Entry'!F769)),"Home Street Address is required",IF(LEN('Case Data Entry'!F769)&gt;255,"Home Street Address must be less than 255 characters",IF('DO NOT USE_Case Formulas'!A769,"OK",NA())))</f>
        <v>#N/A</v>
      </c>
      <c r="G769" s="46" t="e">
        <f>IF(AND('DO NOT USE_Case Formulas'!A769,ISBLANK('Case Data Entry'!G769)),"City is required",IF(LEN('Case Data Entry'!G769)&gt;40,"City must be less than 40 characters",IF('DO NOT USE_Case Formulas'!A769,"OK",NA())))</f>
        <v>#N/A</v>
      </c>
      <c r="H769" s="46" t="e">
        <f>IF(AND('DO NOT USE_Case Formulas'!A769,ISBLANK('Case Data Entry'!H769)),"State is required",IF(AND(NOT(ISBLANK('Case Data Entry'!H769)),ISNA(VLOOKUP('Case Data Entry'!H769,'DO NOT USE_Shared Picklist'!$P$3:$P$52,1,FALSE))),"Please select a value from the drop-down menu",IF('DO NOT USE_Case Formulas'!A769,"OK",NA())))</f>
        <v>#N/A</v>
      </c>
      <c r="I769" s="46" t="e">
        <f>IF(AND('DO NOT USE_Case Formulas'!A769,ISBLANK('Case Data Entry'!I769)),"Zip is required",IF(ISBLANK('Case Data Entry'!I769),NA(),"OK"))</f>
        <v>#N/A</v>
      </c>
      <c r="J769" s="46" t="e">
        <f>IF(AND('DO NOT USE_Case Formulas'!A769,ISBLANK('Case Data Entry'!J769)),"Occupation/Job Title is required",IF(NOT(ISBLANK('Case Data Entry'!J769)),"OK",NA()))</f>
        <v>#N/A</v>
      </c>
      <c r="K769" s="46" t="e">
        <f>IF('DO NOT USE_Case Formulas'!A769,IF(ISBLANK('Case Data Entry'!K769),"Last Date On Site is required","OK"),NA())</f>
        <v>#N/A</v>
      </c>
      <c r="L769" s="46" t="e">
        <f>IF(AND('DO NOT USE_Case Formulas'!A769,ISBLANK('Case Data Entry'!L769)),"Specific Place in the Location is required",IF(ISBLANK('Case Data Entry'!L769),NA(),"OK"))</f>
        <v>#N/A</v>
      </c>
      <c r="M769" s="46" t="e">
        <f>IF(AND(NOT(ISBLANK('Case Data Entry'!M769)),ISNA(VLOOKUP('Case Data Entry'!M769,'DO NOT USE_Shared Picklist'!$L$3:$L$81,1,FALSE))),"Please select a value from the drop-down menu",IF('DO NOT USE_Case Formulas'!A769,"OK",NA()))</f>
        <v>#N/A</v>
      </c>
      <c r="N769" s="46" t="e">
        <f>IF(AND(NOT(ISBLANK('Case Data Entry'!N769)),ISNA(VLOOKUP('Case Data Entry'!N769,'DO NOT USE_Shared Picklist'!$I$3:$I$5,1,FALSE))),"Please select a value from the drop-down menu",IF('DO NOT USE_Case Formulas'!A769,"OK",NA()))</f>
        <v>#N/A</v>
      </c>
      <c r="O769" s="46" t="e">
        <f>IF(AND(NOT(ISBLANK('Case Data Entry'!O769)),ISNA(VLOOKUP('Case Data Entry'!O769,'DO NOT USE_Shared Picklist'!$E$3:$E$10,1,FALSE))),"Please select a value from the drop-down menu",IF('DO NOT USE_Case Formulas'!A769,"OK",NA()))</f>
        <v>#N/A</v>
      </c>
      <c r="P769" s="46" t="e">
        <f>IF(AND(NOT(ISBLANK('Case Data Entry'!P769)),ISNA(VLOOKUP('Case Data Entry'!P769,'DO NOT USE_Shared Picklist'!$W$3:$W$9,1,FALSE))),"Please select a value from the drop-down menu",IF('DO NOT USE_Case Formulas'!A769,"OK",NA()))</f>
        <v>#N/A</v>
      </c>
      <c r="Q769" s="46" t="e">
        <f>IF(AND(NOT(ISBLANK('Case Data Entry'!Q769)),ISNA(VLOOKUP('Case Data Entry'!Q769,'DO NOT USE_Shared Picklist'!$W$3:$W$9,1,FALSE))),"Please select a value from the drop-down menu",IF('DO NOT USE_Case Formulas'!A769,"OK",NA()))</f>
        <v>#N/A</v>
      </c>
      <c r="R769" s="46" t="e">
        <f>IF(AND(NOT(ISBLANK('Case Data Entry'!R769)),ISNA(VLOOKUP('Case Data Entry'!R769,'DO NOT USE_Shared Picklist'!$V$3:$V$7,1,FALSE))),"Please select a value from the drop-down menu",IF('DO NOT USE_Case Formulas'!A769,"OK",NA()))</f>
        <v>#N/A</v>
      </c>
      <c r="S769" s="46" t="e">
        <f>IF(LEN('Case Data Entry'!S769)&gt;255,"Work Area/Department must be less than 255 characters",IF('DO NOT USE_Case Formulas'!A769,"OK",NA()))</f>
        <v>#N/A</v>
      </c>
      <c r="T769" s="46" t="e">
        <f>IF(AND(NOT(ISBLANK('Case Data Entry'!T769)),NOT(ISNUMBER('Case Data Entry'!T769))),"Please enter a valid number.",IF('DO NOT USE_Case Formulas'!A769,"OK",NA()))</f>
        <v>#N/A</v>
      </c>
      <c r="U769" s="46" t="e">
        <f>IF(AND('DO NOT USE_Case Formulas'!A769,ISBLANK('Case Data Entry'!U769)),"Has this person had symptoms? is required",IF(AND(NOT(ISBLANK('Case Data Entry'!U769)),ISNA(VLOOKUP('Case Data Entry'!U769,'DO NOT USE_Shared Picklist'!$D$3:$D$5,1,FALSE))),"Please select a value from the drop-down menu",IF('DO NOT USE_Case Formulas'!A769,"OK",NA())))</f>
        <v>#N/A</v>
      </c>
      <c r="V769" s="46" t="e">
        <f>IF(AND('Case Data Entry'!U769='DO NOT USE_Shared Picklist'!$D$3,ISBLANK('Case Data Entry'!V769)),"If yes, when did the symptoms start? is required if Has this person had symptoms? is Yes",IF('DO NOT USE_Case Formulas'!A769,"OK",NA()))</f>
        <v>#N/A</v>
      </c>
      <c r="W769" s="46" t="e">
        <f>IF(AND(NOT(ISBLANK('Case Data Entry'!W769)),ISNA(VLOOKUP('Case Data Entry'!W769,'DO NOT USE_Shared Picklist'!$G$3:$G$5,1,FALSE))),"Please select a value from the drop-down menu",IF('DO NOT USE_Case Formulas'!A769,"OK",NA()))</f>
        <v>#N/A</v>
      </c>
      <c r="X769" s="46"/>
      <c r="Y769" s="46" t="e">
        <f ca="1">IF('Case Data Entry'!Y769&gt;'DO NOT USE_Shared Picklist'!$C$3,"Date Entity Notified of Positive Test cannot be a future date",IF('DO NOT USE_Case Formulas'!A769,"OK",NA()))</f>
        <v>#N/A</v>
      </c>
      <c r="Z769" s="46" t="e">
        <f ca="1">IF('Case Data Entry'!Z769&gt;'DO NOT USE_Shared Picklist'!$C$3,"Test Date cannot be a future date",IF('DO NOT USE_Case Formulas'!A769,"OK",NA()))</f>
        <v>#N/A</v>
      </c>
      <c r="AA769" s="46" t="e">
        <f>IF(AND(NOT(ISBLANK('Case Data Entry'!AA769)),ISNA(VLOOKUP('Case Data Entry'!AA769,'DO NOT USE_Shared Picklist'!$R$3:$R$7,1,FALSE))),"Please select a value from the drop-down menu",IF('DO NOT USE_Case Formulas'!A769,"OK",NA()))</f>
        <v>#N/A</v>
      </c>
      <c r="AB769" s="46" t="e">
        <f>IF(AND(NOT(ISBLANK('Case Data Entry'!AB769)),ISNA(VLOOKUP('Case Data Entry'!AB769,'DO NOT USE_Shared Picklist'!$Q$3:$Q$8,1,FALSE))),"Please select a value from the drop-down menu",IF('DO NOT USE_Case Formulas'!A769,"OK",NA()))</f>
        <v>#N/A</v>
      </c>
    </row>
    <row r="770" spans="1:28" x14ac:dyDescent="0.25">
      <c r="A770" s="45" t="e">
        <f>IF('DO NOT USE_Case Formulas'!A770,IF('DO NOT USE_Case Formulas'!B770,"Not all required fields are completed","OK"),NA())</f>
        <v>#N/A</v>
      </c>
      <c r="B770" s="46" t="e">
        <f>IF(AND('DO NOT USE_Case Formulas'!A770,ISBLANK('Case Data Entry'!B770)),"First Name is required",IF(NOT(ISBLANK('Case Data Entry'!B770)),"OK",NA()))</f>
        <v>#N/A</v>
      </c>
      <c r="C770" s="46" t="e">
        <f>IF(AND('DO NOT USE_Case Formulas'!A770,ISBLANK('Case Data Entry'!C770)),"Last Name is required",IF(NOT(ISBLANK('Case Data Entry'!C770)),"OK",NA()))</f>
        <v>#N/A</v>
      </c>
      <c r="D770" s="46" t="e">
        <f>IF(AND('DO NOT USE_Case Formulas'!A770,ISBLANK('Case Data Entry'!D770)),"Birthdate is required",IF(NOT(ISBLANK('Case Data Entry'!D770)),"OK",NA()))</f>
        <v>#N/A</v>
      </c>
      <c r="E770" s="46" t="e">
        <f>IF(AND('DO NOT USE_Case Formulas'!A770,ISBLANK('Case Data Entry'!E770)),"Mobile Phone is required",IF(NOT(ISBLANK('Case Data Entry'!E770)),IF(AND(ISNUMBER(VALUE('Case Data Entry'!E770)),LEFT('Case Data Entry'!E770,1)&lt;&gt;"1",LEN('Case Data Entry'!E770)=10),"OK","Phone number must be valid format"),NA()))</f>
        <v>#N/A</v>
      </c>
      <c r="F770" s="46" t="e">
        <f>IF(AND('DO NOT USE_Case Formulas'!A770,ISBLANK('Case Data Entry'!F770)),"Home Street Address is required",IF(LEN('Case Data Entry'!F770)&gt;255,"Home Street Address must be less than 255 characters",IF('DO NOT USE_Case Formulas'!A770,"OK",NA())))</f>
        <v>#N/A</v>
      </c>
      <c r="G770" s="46" t="e">
        <f>IF(AND('DO NOT USE_Case Formulas'!A770,ISBLANK('Case Data Entry'!G770)),"City is required",IF(LEN('Case Data Entry'!G770)&gt;40,"City must be less than 40 characters",IF('DO NOT USE_Case Formulas'!A770,"OK",NA())))</f>
        <v>#N/A</v>
      </c>
      <c r="H770" s="46" t="e">
        <f>IF(AND('DO NOT USE_Case Formulas'!A770,ISBLANK('Case Data Entry'!H770)),"State is required",IF(AND(NOT(ISBLANK('Case Data Entry'!H770)),ISNA(VLOOKUP('Case Data Entry'!H770,'DO NOT USE_Shared Picklist'!$P$3:$P$52,1,FALSE))),"Please select a value from the drop-down menu",IF('DO NOT USE_Case Formulas'!A770,"OK",NA())))</f>
        <v>#N/A</v>
      </c>
      <c r="I770" s="46" t="e">
        <f>IF(AND('DO NOT USE_Case Formulas'!A770,ISBLANK('Case Data Entry'!I770)),"Zip is required",IF(ISBLANK('Case Data Entry'!I770),NA(),"OK"))</f>
        <v>#N/A</v>
      </c>
      <c r="J770" s="46" t="e">
        <f>IF(AND('DO NOT USE_Case Formulas'!A770,ISBLANK('Case Data Entry'!J770)),"Occupation/Job Title is required",IF(NOT(ISBLANK('Case Data Entry'!J770)),"OK",NA()))</f>
        <v>#N/A</v>
      </c>
      <c r="K770" s="46" t="e">
        <f>IF('DO NOT USE_Case Formulas'!A770,IF(ISBLANK('Case Data Entry'!K770),"Last Date On Site is required","OK"),NA())</f>
        <v>#N/A</v>
      </c>
      <c r="L770" s="46" t="e">
        <f>IF(AND('DO NOT USE_Case Formulas'!A770,ISBLANK('Case Data Entry'!L770)),"Specific Place in the Location is required",IF(ISBLANK('Case Data Entry'!L770),NA(),"OK"))</f>
        <v>#N/A</v>
      </c>
      <c r="M770" s="46" t="e">
        <f>IF(AND(NOT(ISBLANK('Case Data Entry'!M770)),ISNA(VLOOKUP('Case Data Entry'!M770,'DO NOT USE_Shared Picklist'!$L$3:$L$81,1,FALSE))),"Please select a value from the drop-down menu",IF('DO NOT USE_Case Formulas'!A770,"OK",NA()))</f>
        <v>#N/A</v>
      </c>
      <c r="N770" s="46" t="e">
        <f>IF(AND(NOT(ISBLANK('Case Data Entry'!N770)),ISNA(VLOOKUP('Case Data Entry'!N770,'DO NOT USE_Shared Picklist'!$I$3:$I$5,1,FALSE))),"Please select a value from the drop-down menu",IF('DO NOT USE_Case Formulas'!A770,"OK",NA()))</f>
        <v>#N/A</v>
      </c>
      <c r="O770" s="46" t="e">
        <f>IF(AND(NOT(ISBLANK('Case Data Entry'!O770)),ISNA(VLOOKUP('Case Data Entry'!O770,'DO NOT USE_Shared Picklist'!$E$3:$E$10,1,FALSE))),"Please select a value from the drop-down menu",IF('DO NOT USE_Case Formulas'!A770,"OK",NA()))</f>
        <v>#N/A</v>
      </c>
      <c r="P770" s="46" t="e">
        <f>IF(AND(NOT(ISBLANK('Case Data Entry'!P770)),ISNA(VLOOKUP('Case Data Entry'!P770,'DO NOT USE_Shared Picklist'!$W$3:$W$9,1,FALSE))),"Please select a value from the drop-down menu",IF('DO NOT USE_Case Formulas'!A770,"OK",NA()))</f>
        <v>#N/A</v>
      </c>
      <c r="Q770" s="46" t="e">
        <f>IF(AND(NOT(ISBLANK('Case Data Entry'!Q770)),ISNA(VLOOKUP('Case Data Entry'!Q770,'DO NOT USE_Shared Picklist'!$W$3:$W$9,1,FALSE))),"Please select a value from the drop-down menu",IF('DO NOT USE_Case Formulas'!A770,"OK",NA()))</f>
        <v>#N/A</v>
      </c>
      <c r="R770" s="46" t="e">
        <f>IF(AND(NOT(ISBLANK('Case Data Entry'!R770)),ISNA(VLOOKUP('Case Data Entry'!R770,'DO NOT USE_Shared Picklist'!$V$3:$V$7,1,FALSE))),"Please select a value from the drop-down menu",IF('DO NOT USE_Case Formulas'!A770,"OK",NA()))</f>
        <v>#N/A</v>
      </c>
      <c r="S770" s="46" t="e">
        <f>IF(LEN('Case Data Entry'!S770)&gt;255,"Work Area/Department must be less than 255 characters",IF('DO NOT USE_Case Formulas'!A770,"OK",NA()))</f>
        <v>#N/A</v>
      </c>
      <c r="T770" s="46" t="e">
        <f>IF(AND(NOT(ISBLANK('Case Data Entry'!T770)),NOT(ISNUMBER('Case Data Entry'!T770))),"Please enter a valid number.",IF('DO NOT USE_Case Formulas'!A770,"OK",NA()))</f>
        <v>#N/A</v>
      </c>
      <c r="U770" s="46" t="e">
        <f>IF(AND('DO NOT USE_Case Formulas'!A770,ISBLANK('Case Data Entry'!U770)),"Has this person had symptoms? is required",IF(AND(NOT(ISBLANK('Case Data Entry'!U770)),ISNA(VLOOKUP('Case Data Entry'!U770,'DO NOT USE_Shared Picklist'!$D$3:$D$5,1,FALSE))),"Please select a value from the drop-down menu",IF('DO NOT USE_Case Formulas'!A770,"OK",NA())))</f>
        <v>#N/A</v>
      </c>
      <c r="V770" s="46" t="e">
        <f>IF(AND('Case Data Entry'!U770='DO NOT USE_Shared Picklist'!$D$3,ISBLANK('Case Data Entry'!V770)),"If yes, when did the symptoms start? is required if Has this person had symptoms? is Yes",IF('DO NOT USE_Case Formulas'!A770,"OK",NA()))</f>
        <v>#N/A</v>
      </c>
      <c r="W770" s="46" t="e">
        <f>IF(AND(NOT(ISBLANK('Case Data Entry'!W770)),ISNA(VLOOKUP('Case Data Entry'!W770,'DO NOT USE_Shared Picklist'!$G$3:$G$5,1,FALSE))),"Please select a value from the drop-down menu",IF('DO NOT USE_Case Formulas'!A770,"OK",NA()))</f>
        <v>#N/A</v>
      </c>
      <c r="X770" s="46"/>
      <c r="Y770" s="46" t="e">
        <f ca="1">IF('Case Data Entry'!Y770&gt;'DO NOT USE_Shared Picklist'!$C$3,"Date Entity Notified of Positive Test cannot be a future date",IF('DO NOT USE_Case Formulas'!A770,"OK",NA()))</f>
        <v>#N/A</v>
      </c>
      <c r="Z770" s="46" t="e">
        <f ca="1">IF('Case Data Entry'!Z770&gt;'DO NOT USE_Shared Picklist'!$C$3,"Test Date cannot be a future date",IF('DO NOT USE_Case Formulas'!A770,"OK",NA()))</f>
        <v>#N/A</v>
      </c>
      <c r="AA770" s="46" t="e">
        <f>IF(AND(NOT(ISBLANK('Case Data Entry'!AA770)),ISNA(VLOOKUP('Case Data Entry'!AA770,'DO NOT USE_Shared Picklist'!$R$3:$R$7,1,FALSE))),"Please select a value from the drop-down menu",IF('DO NOT USE_Case Formulas'!A770,"OK",NA()))</f>
        <v>#N/A</v>
      </c>
      <c r="AB770" s="46" t="e">
        <f>IF(AND(NOT(ISBLANK('Case Data Entry'!AB770)),ISNA(VLOOKUP('Case Data Entry'!AB770,'DO NOT USE_Shared Picklist'!$Q$3:$Q$8,1,FALSE))),"Please select a value from the drop-down menu",IF('DO NOT USE_Case Formulas'!A770,"OK",NA()))</f>
        <v>#N/A</v>
      </c>
    </row>
    <row r="771" spans="1:28" x14ac:dyDescent="0.25">
      <c r="A771" s="45" t="e">
        <f>IF('DO NOT USE_Case Formulas'!A771,IF('DO NOT USE_Case Formulas'!B771,"Not all required fields are completed","OK"),NA())</f>
        <v>#N/A</v>
      </c>
      <c r="B771" s="46" t="e">
        <f>IF(AND('DO NOT USE_Case Formulas'!A771,ISBLANK('Case Data Entry'!B771)),"First Name is required",IF(NOT(ISBLANK('Case Data Entry'!B771)),"OK",NA()))</f>
        <v>#N/A</v>
      </c>
      <c r="C771" s="46" t="e">
        <f>IF(AND('DO NOT USE_Case Formulas'!A771,ISBLANK('Case Data Entry'!C771)),"Last Name is required",IF(NOT(ISBLANK('Case Data Entry'!C771)),"OK",NA()))</f>
        <v>#N/A</v>
      </c>
      <c r="D771" s="46" t="e">
        <f>IF(AND('DO NOT USE_Case Formulas'!A771,ISBLANK('Case Data Entry'!D771)),"Birthdate is required",IF(NOT(ISBLANK('Case Data Entry'!D771)),"OK",NA()))</f>
        <v>#N/A</v>
      </c>
      <c r="E771" s="46" t="e">
        <f>IF(AND('DO NOT USE_Case Formulas'!A771,ISBLANK('Case Data Entry'!E771)),"Mobile Phone is required",IF(NOT(ISBLANK('Case Data Entry'!E771)),IF(AND(ISNUMBER(VALUE('Case Data Entry'!E771)),LEFT('Case Data Entry'!E771,1)&lt;&gt;"1",LEN('Case Data Entry'!E771)=10),"OK","Phone number must be valid format"),NA()))</f>
        <v>#N/A</v>
      </c>
      <c r="F771" s="46" t="e">
        <f>IF(AND('DO NOT USE_Case Formulas'!A771,ISBLANK('Case Data Entry'!F771)),"Home Street Address is required",IF(LEN('Case Data Entry'!F771)&gt;255,"Home Street Address must be less than 255 characters",IF('DO NOT USE_Case Formulas'!A771,"OK",NA())))</f>
        <v>#N/A</v>
      </c>
      <c r="G771" s="46" t="e">
        <f>IF(AND('DO NOT USE_Case Formulas'!A771,ISBLANK('Case Data Entry'!G771)),"City is required",IF(LEN('Case Data Entry'!G771)&gt;40,"City must be less than 40 characters",IF('DO NOT USE_Case Formulas'!A771,"OK",NA())))</f>
        <v>#N/A</v>
      </c>
      <c r="H771" s="46" t="e">
        <f>IF(AND('DO NOT USE_Case Formulas'!A771,ISBLANK('Case Data Entry'!H771)),"State is required",IF(AND(NOT(ISBLANK('Case Data Entry'!H771)),ISNA(VLOOKUP('Case Data Entry'!H771,'DO NOT USE_Shared Picklist'!$P$3:$P$52,1,FALSE))),"Please select a value from the drop-down menu",IF('DO NOT USE_Case Formulas'!A771,"OK",NA())))</f>
        <v>#N/A</v>
      </c>
      <c r="I771" s="46" t="e">
        <f>IF(AND('DO NOT USE_Case Formulas'!A771,ISBLANK('Case Data Entry'!I771)),"Zip is required",IF(ISBLANK('Case Data Entry'!I771),NA(),"OK"))</f>
        <v>#N/A</v>
      </c>
      <c r="J771" s="46" t="e">
        <f>IF(AND('DO NOT USE_Case Formulas'!A771,ISBLANK('Case Data Entry'!J771)),"Occupation/Job Title is required",IF(NOT(ISBLANK('Case Data Entry'!J771)),"OK",NA()))</f>
        <v>#N/A</v>
      </c>
      <c r="K771" s="46" t="e">
        <f>IF('DO NOT USE_Case Formulas'!A771,IF(ISBLANK('Case Data Entry'!K771),"Last Date On Site is required","OK"),NA())</f>
        <v>#N/A</v>
      </c>
      <c r="L771" s="46" t="e">
        <f>IF(AND('DO NOT USE_Case Formulas'!A771,ISBLANK('Case Data Entry'!L771)),"Specific Place in the Location is required",IF(ISBLANK('Case Data Entry'!L771),NA(),"OK"))</f>
        <v>#N/A</v>
      </c>
      <c r="M771" s="46" t="e">
        <f>IF(AND(NOT(ISBLANK('Case Data Entry'!M771)),ISNA(VLOOKUP('Case Data Entry'!M771,'DO NOT USE_Shared Picklist'!$L$3:$L$81,1,FALSE))),"Please select a value from the drop-down menu",IF('DO NOT USE_Case Formulas'!A771,"OK",NA()))</f>
        <v>#N/A</v>
      </c>
      <c r="N771" s="46" t="e">
        <f>IF(AND(NOT(ISBLANK('Case Data Entry'!N771)),ISNA(VLOOKUP('Case Data Entry'!N771,'DO NOT USE_Shared Picklist'!$I$3:$I$5,1,FALSE))),"Please select a value from the drop-down menu",IF('DO NOT USE_Case Formulas'!A771,"OK",NA()))</f>
        <v>#N/A</v>
      </c>
      <c r="O771" s="46" t="e">
        <f>IF(AND(NOT(ISBLANK('Case Data Entry'!O771)),ISNA(VLOOKUP('Case Data Entry'!O771,'DO NOT USE_Shared Picklist'!$E$3:$E$10,1,FALSE))),"Please select a value from the drop-down menu",IF('DO NOT USE_Case Formulas'!A771,"OK",NA()))</f>
        <v>#N/A</v>
      </c>
      <c r="P771" s="46" t="e">
        <f>IF(AND(NOT(ISBLANK('Case Data Entry'!P771)),ISNA(VLOOKUP('Case Data Entry'!P771,'DO NOT USE_Shared Picklist'!$W$3:$W$9,1,FALSE))),"Please select a value from the drop-down menu",IF('DO NOT USE_Case Formulas'!A771,"OK",NA()))</f>
        <v>#N/A</v>
      </c>
      <c r="Q771" s="46" t="e">
        <f>IF(AND(NOT(ISBLANK('Case Data Entry'!Q771)),ISNA(VLOOKUP('Case Data Entry'!Q771,'DO NOT USE_Shared Picklist'!$W$3:$W$9,1,FALSE))),"Please select a value from the drop-down menu",IF('DO NOT USE_Case Formulas'!A771,"OK",NA()))</f>
        <v>#N/A</v>
      </c>
      <c r="R771" s="46" t="e">
        <f>IF(AND(NOT(ISBLANK('Case Data Entry'!R771)),ISNA(VLOOKUP('Case Data Entry'!R771,'DO NOT USE_Shared Picklist'!$V$3:$V$7,1,FALSE))),"Please select a value from the drop-down menu",IF('DO NOT USE_Case Formulas'!A771,"OK",NA()))</f>
        <v>#N/A</v>
      </c>
      <c r="S771" s="46" t="e">
        <f>IF(LEN('Case Data Entry'!S771)&gt;255,"Work Area/Department must be less than 255 characters",IF('DO NOT USE_Case Formulas'!A771,"OK",NA()))</f>
        <v>#N/A</v>
      </c>
      <c r="T771" s="46" t="e">
        <f>IF(AND(NOT(ISBLANK('Case Data Entry'!T771)),NOT(ISNUMBER('Case Data Entry'!T771))),"Please enter a valid number.",IF('DO NOT USE_Case Formulas'!A771,"OK",NA()))</f>
        <v>#N/A</v>
      </c>
      <c r="U771" s="46" t="e">
        <f>IF(AND('DO NOT USE_Case Formulas'!A771,ISBLANK('Case Data Entry'!U771)),"Has this person had symptoms? is required",IF(AND(NOT(ISBLANK('Case Data Entry'!U771)),ISNA(VLOOKUP('Case Data Entry'!U771,'DO NOT USE_Shared Picklist'!$D$3:$D$5,1,FALSE))),"Please select a value from the drop-down menu",IF('DO NOT USE_Case Formulas'!A771,"OK",NA())))</f>
        <v>#N/A</v>
      </c>
      <c r="V771" s="46" t="e">
        <f>IF(AND('Case Data Entry'!U771='DO NOT USE_Shared Picklist'!$D$3,ISBLANK('Case Data Entry'!V771)),"If yes, when did the symptoms start? is required if Has this person had symptoms? is Yes",IF('DO NOT USE_Case Formulas'!A771,"OK",NA()))</f>
        <v>#N/A</v>
      </c>
      <c r="W771" s="46" t="e">
        <f>IF(AND(NOT(ISBLANK('Case Data Entry'!W771)),ISNA(VLOOKUP('Case Data Entry'!W771,'DO NOT USE_Shared Picklist'!$G$3:$G$5,1,FALSE))),"Please select a value from the drop-down menu",IF('DO NOT USE_Case Formulas'!A771,"OK",NA()))</f>
        <v>#N/A</v>
      </c>
      <c r="X771" s="46"/>
      <c r="Y771" s="46" t="e">
        <f ca="1">IF('Case Data Entry'!Y771&gt;'DO NOT USE_Shared Picklist'!$C$3,"Date Entity Notified of Positive Test cannot be a future date",IF('DO NOT USE_Case Formulas'!A771,"OK",NA()))</f>
        <v>#N/A</v>
      </c>
      <c r="Z771" s="46" t="e">
        <f ca="1">IF('Case Data Entry'!Z771&gt;'DO NOT USE_Shared Picklist'!$C$3,"Test Date cannot be a future date",IF('DO NOT USE_Case Formulas'!A771,"OK",NA()))</f>
        <v>#N/A</v>
      </c>
      <c r="AA771" s="46" t="e">
        <f>IF(AND(NOT(ISBLANK('Case Data Entry'!AA771)),ISNA(VLOOKUP('Case Data Entry'!AA771,'DO NOT USE_Shared Picklist'!$R$3:$R$7,1,FALSE))),"Please select a value from the drop-down menu",IF('DO NOT USE_Case Formulas'!A771,"OK",NA()))</f>
        <v>#N/A</v>
      </c>
      <c r="AB771" s="46" t="e">
        <f>IF(AND(NOT(ISBLANK('Case Data Entry'!AB771)),ISNA(VLOOKUP('Case Data Entry'!AB771,'DO NOT USE_Shared Picklist'!$Q$3:$Q$8,1,FALSE))),"Please select a value from the drop-down menu",IF('DO NOT USE_Case Formulas'!A771,"OK",NA()))</f>
        <v>#N/A</v>
      </c>
    </row>
    <row r="772" spans="1:28" x14ac:dyDescent="0.25">
      <c r="A772" s="45" t="e">
        <f>IF('DO NOT USE_Case Formulas'!A772,IF('DO NOT USE_Case Formulas'!B772,"Not all required fields are completed","OK"),NA())</f>
        <v>#N/A</v>
      </c>
      <c r="B772" s="46" t="e">
        <f>IF(AND('DO NOT USE_Case Formulas'!A772,ISBLANK('Case Data Entry'!B772)),"First Name is required",IF(NOT(ISBLANK('Case Data Entry'!B772)),"OK",NA()))</f>
        <v>#N/A</v>
      </c>
      <c r="C772" s="46" t="e">
        <f>IF(AND('DO NOT USE_Case Formulas'!A772,ISBLANK('Case Data Entry'!C772)),"Last Name is required",IF(NOT(ISBLANK('Case Data Entry'!C772)),"OK",NA()))</f>
        <v>#N/A</v>
      </c>
      <c r="D772" s="46" t="e">
        <f>IF(AND('DO NOT USE_Case Formulas'!A772,ISBLANK('Case Data Entry'!D772)),"Birthdate is required",IF(NOT(ISBLANK('Case Data Entry'!D772)),"OK",NA()))</f>
        <v>#N/A</v>
      </c>
      <c r="E772" s="46" t="e">
        <f>IF(AND('DO NOT USE_Case Formulas'!A772,ISBLANK('Case Data Entry'!E772)),"Mobile Phone is required",IF(NOT(ISBLANK('Case Data Entry'!E772)),IF(AND(ISNUMBER(VALUE('Case Data Entry'!E772)),LEFT('Case Data Entry'!E772,1)&lt;&gt;"1",LEN('Case Data Entry'!E772)=10),"OK","Phone number must be valid format"),NA()))</f>
        <v>#N/A</v>
      </c>
      <c r="F772" s="46" t="e">
        <f>IF(AND('DO NOT USE_Case Formulas'!A772,ISBLANK('Case Data Entry'!F772)),"Home Street Address is required",IF(LEN('Case Data Entry'!F772)&gt;255,"Home Street Address must be less than 255 characters",IF('DO NOT USE_Case Formulas'!A772,"OK",NA())))</f>
        <v>#N/A</v>
      </c>
      <c r="G772" s="46" t="e">
        <f>IF(AND('DO NOT USE_Case Formulas'!A772,ISBLANK('Case Data Entry'!G772)),"City is required",IF(LEN('Case Data Entry'!G772)&gt;40,"City must be less than 40 characters",IF('DO NOT USE_Case Formulas'!A772,"OK",NA())))</f>
        <v>#N/A</v>
      </c>
      <c r="H772" s="46" t="e">
        <f>IF(AND('DO NOT USE_Case Formulas'!A772,ISBLANK('Case Data Entry'!H772)),"State is required",IF(AND(NOT(ISBLANK('Case Data Entry'!H772)),ISNA(VLOOKUP('Case Data Entry'!H772,'DO NOT USE_Shared Picklist'!$P$3:$P$52,1,FALSE))),"Please select a value from the drop-down menu",IF('DO NOT USE_Case Formulas'!A772,"OK",NA())))</f>
        <v>#N/A</v>
      </c>
      <c r="I772" s="46" t="e">
        <f>IF(AND('DO NOT USE_Case Formulas'!A772,ISBLANK('Case Data Entry'!I772)),"Zip is required",IF(ISBLANK('Case Data Entry'!I772),NA(),"OK"))</f>
        <v>#N/A</v>
      </c>
      <c r="J772" s="46" t="e">
        <f>IF(AND('DO NOT USE_Case Formulas'!A772,ISBLANK('Case Data Entry'!J772)),"Occupation/Job Title is required",IF(NOT(ISBLANK('Case Data Entry'!J772)),"OK",NA()))</f>
        <v>#N/A</v>
      </c>
      <c r="K772" s="46" t="e">
        <f>IF('DO NOT USE_Case Formulas'!A772,IF(ISBLANK('Case Data Entry'!K772),"Last Date On Site is required","OK"),NA())</f>
        <v>#N/A</v>
      </c>
      <c r="L772" s="46" t="e">
        <f>IF(AND('DO NOT USE_Case Formulas'!A772,ISBLANK('Case Data Entry'!L772)),"Specific Place in the Location is required",IF(ISBLANK('Case Data Entry'!L772),NA(),"OK"))</f>
        <v>#N/A</v>
      </c>
      <c r="M772" s="46" t="e">
        <f>IF(AND(NOT(ISBLANK('Case Data Entry'!M772)),ISNA(VLOOKUP('Case Data Entry'!M772,'DO NOT USE_Shared Picklist'!$L$3:$L$81,1,FALSE))),"Please select a value from the drop-down menu",IF('DO NOT USE_Case Formulas'!A772,"OK",NA()))</f>
        <v>#N/A</v>
      </c>
      <c r="N772" s="46" t="e">
        <f>IF(AND(NOT(ISBLANK('Case Data Entry'!N772)),ISNA(VLOOKUP('Case Data Entry'!N772,'DO NOT USE_Shared Picklist'!$I$3:$I$5,1,FALSE))),"Please select a value from the drop-down menu",IF('DO NOT USE_Case Formulas'!A772,"OK",NA()))</f>
        <v>#N/A</v>
      </c>
      <c r="O772" s="46" t="e">
        <f>IF(AND(NOT(ISBLANK('Case Data Entry'!O772)),ISNA(VLOOKUP('Case Data Entry'!O772,'DO NOT USE_Shared Picklist'!$E$3:$E$10,1,FALSE))),"Please select a value from the drop-down menu",IF('DO NOT USE_Case Formulas'!A772,"OK",NA()))</f>
        <v>#N/A</v>
      </c>
      <c r="P772" s="46" t="e">
        <f>IF(AND(NOT(ISBLANK('Case Data Entry'!P772)),ISNA(VLOOKUP('Case Data Entry'!P772,'DO NOT USE_Shared Picklist'!$W$3:$W$9,1,FALSE))),"Please select a value from the drop-down menu",IF('DO NOT USE_Case Formulas'!A772,"OK",NA()))</f>
        <v>#N/A</v>
      </c>
      <c r="Q772" s="46" t="e">
        <f>IF(AND(NOT(ISBLANK('Case Data Entry'!Q772)),ISNA(VLOOKUP('Case Data Entry'!Q772,'DO NOT USE_Shared Picklist'!$W$3:$W$9,1,FALSE))),"Please select a value from the drop-down menu",IF('DO NOT USE_Case Formulas'!A772,"OK",NA()))</f>
        <v>#N/A</v>
      </c>
      <c r="R772" s="46" t="e">
        <f>IF(AND(NOT(ISBLANK('Case Data Entry'!R772)),ISNA(VLOOKUP('Case Data Entry'!R772,'DO NOT USE_Shared Picklist'!$V$3:$V$7,1,FALSE))),"Please select a value from the drop-down menu",IF('DO NOT USE_Case Formulas'!A772,"OK",NA()))</f>
        <v>#N/A</v>
      </c>
      <c r="S772" s="46" t="e">
        <f>IF(LEN('Case Data Entry'!S772)&gt;255,"Work Area/Department must be less than 255 characters",IF('DO NOT USE_Case Formulas'!A772,"OK",NA()))</f>
        <v>#N/A</v>
      </c>
      <c r="T772" s="46" t="e">
        <f>IF(AND(NOT(ISBLANK('Case Data Entry'!T772)),NOT(ISNUMBER('Case Data Entry'!T772))),"Please enter a valid number.",IF('DO NOT USE_Case Formulas'!A772,"OK",NA()))</f>
        <v>#N/A</v>
      </c>
      <c r="U772" s="46" t="e">
        <f>IF(AND('DO NOT USE_Case Formulas'!A772,ISBLANK('Case Data Entry'!U772)),"Has this person had symptoms? is required",IF(AND(NOT(ISBLANK('Case Data Entry'!U772)),ISNA(VLOOKUP('Case Data Entry'!U772,'DO NOT USE_Shared Picklist'!$D$3:$D$5,1,FALSE))),"Please select a value from the drop-down menu",IF('DO NOT USE_Case Formulas'!A772,"OK",NA())))</f>
        <v>#N/A</v>
      </c>
      <c r="V772" s="46" t="e">
        <f>IF(AND('Case Data Entry'!U772='DO NOT USE_Shared Picklist'!$D$3,ISBLANK('Case Data Entry'!V772)),"If yes, when did the symptoms start? is required if Has this person had symptoms? is Yes",IF('DO NOT USE_Case Formulas'!A772,"OK",NA()))</f>
        <v>#N/A</v>
      </c>
      <c r="W772" s="46" t="e">
        <f>IF(AND(NOT(ISBLANK('Case Data Entry'!W772)),ISNA(VLOOKUP('Case Data Entry'!W772,'DO NOT USE_Shared Picklist'!$G$3:$G$5,1,FALSE))),"Please select a value from the drop-down menu",IF('DO NOT USE_Case Formulas'!A772,"OK",NA()))</f>
        <v>#N/A</v>
      </c>
      <c r="X772" s="46"/>
      <c r="Y772" s="46" t="e">
        <f ca="1">IF('Case Data Entry'!Y772&gt;'DO NOT USE_Shared Picklist'!$C$3,"Date Entity Notified of Positive Test cannot be a future date",IF('DO NOT USE_Case Formulas'!A772,"OK",NA()))</f>
        <v>#N/A</v>
      </c>
      <c r="Z772" s="46" t="e">
        <f ca="1">IF('Case Data Entry'!Z772&gt;'DO NOT USE_Shared Picklist'!$C$3,"Test Date cannot be a future date",IF('DO NOT USE_Case Formulas'!A772,"OK",NA()))</f>
        <v>#N/A</v>
      </c>
      <c r="AA772" s="46" t="e">
        <f>IF(AND(NOT(ISBLANK('Case Data Entry'!AA772)),ISNA(VLOOKUP('Case Data Entry'!AA772,'DO NOT USE_Shared Picklist'!$R$3:$R$7,1,FALSE))),"Please select a value from the drop-down menu",IF('DO NOT USE_Case Formulas'!A772,"OK",NA()))</f>
        <v>#N/A</v>
      </c>
      <c r="AB772" s="46" t="e">
        <f>IF(AND(NOT(ISBLANK('Case Data Entry'!AB772)),ISNA(VLOOKUP('Case Data Entry'!AB772,'DO NOT USE_Shared Picklist'!$Q$3:$Q$8,1,FALSE))),"Please select a value from the drop-down menu",IF('DO NOT USE_Case Formulas'!A772,"OK",NA()))</f>
        <v>#N/A</v>
      </c>
    </row>
    <row r="773" spans="1:28" x14ac:dyDescent="0.25">
      <c r="A773" s="45" t="e">
        <f>IF('DO NOT USE_Case Formulas'!A773,IF('DO NOT USE_Case Formulas'!B773,"Not all required fields are completed","OK"),NA())</f>
        <v>#N/A</v>
      </c>
      <c r="B773" s="46" t="e">
        <f>IF(AND('DO NOT USE_Case Formulas'!A773,ISBLANK('Case Data Entry'!B773)),"First Name is required",IF(NOT(ISBLANK('Case Data Entry'!B773)),"OK",NA()))</f>
        <v>#N/A</v>
      </c>
      <c r="C773" s="46" t="e">
        <f>IF(AND('DO NOT USE_Case Formulas'!A773,ISBLANK('Case Data Entry'!C773)),"Last Name is required",IF(NOT(ISBLANK('Case Data Entry'!C773)),"OK",NA()))</f>
        <v>#N/A</v>
      </c>
      <c r="D773" s="46" t="e">
        <f>IF(AND('DO NOT USE_Case Formulas'!A773,ISBLANK('Case Data Entry'!D773)),"Birthdate is required",IF(NOT(ISBLANK('Case Data Entry'!D773)),"OK",NA()))</f>
        <v>#N/A</v>
      </c>
      <c r="E773" s="46" t="e">
        <f>IF(AND('DO NOT USE_Case Formulas'!A773,ISBLANK('Case Data Entry'!E773)),"Mobile Phone is required",IF(NOT(ISBLANK('Case Data Entry'!E773)),IF(AND(ISNUMBER(VALUE('Case Data Entry'!E773)),LEFT('Case Data Entry'!E773,1)&lt;&gt;"1",LEN('Case Data Entry'!E773)=10),"OK","Phone number must be valid format"),NA()))</f>
        <v>#N/A</v>
      </c>
      <c r="F773" s="46" t="e">
        <f>IF(AND('DO NOT USE_Case Formulas'!A773,ISBLANK('Case Data Entry'!F773)),"Home Street Address is required",IF(LEN('Case Data Entry'!F773)&gt;255,"Home Street Address must be less than 255 characters",IF('DO NOT USE_Case Formulas'!A773,"OK",NA())))</f>
        <v>#N/A</v>
      </c>
      <c r="G773" s="46" t="e">
        <f>IF(AND('DO NOT USE_Case Formulas'!A773,ISBLANK('Case Data Entry'!G773)),"City is required",IF(LEN('Case Data Entry'!G773)&gt;40,"City must be less than 40 characters",IF('DO NOT USE_Case Formulas'!A773,"OK",NA())))</f>
        <v>#N/A</v>
      </c>
      <c r="H773" s="46" t="e">
        <f>IF(AND('DO NOT USE_Case Formulas'!A773,ISBLANK('Case Data Entry'!H773)),"State is required",IF(AND(NOT(ISBLANK('Case Data Entry'!H773)),ISNA(VLOOKUP('Case Data Entry'!H773,'DO NOT USE_Shared Picklist'!$P$3:$P$52,1,FALSE))),"Please select a value from the drop-down menu",IF('DO NOT USE_Case Formulas'!A773,"OK",NA())))</f>
        <v>#N/A</v>
      </c>
      <c r="I773" s="46" t="e">
        <f>IF(AND('DO NOT USE_Case Formulas'!A773,ISBLANK('Case Data Entry'!I773)),"Zip is required",IF(ISBLANK('Case Data Entry'!I773),NA(),"OK"))</f>
        <v>#N/A</v>
      </c>
      <c r="J773" s="46" t="e">
        <f>IF(AND('DO NOT USE_Case Formulas'!A773,ISBLANK('Case Data Entry'!J773)),"Occupation/Job Title is required",IF(NOT(ISBLANK('Case Data Entry'!J773)),"OK",NA()))</f>
        <v>#N/A</v>
      </c>
      <c r="K773" s="46" t="e">
        <f>IF('DO NOT USE_Case Formulas'!A773,IF(ISBLANK('Case Data Entry'!K773),"Last Date On Site is required","OK"),NA())</f>
        <v>#N/A</v>
      </c>
      <c r="L773" s="46" t="e">
        <f>IF(AND('DO NOT USE_Case Formulas'!A773,ISBLANK('Case Data Entry'!L773)),"Specific Place in the Location is required",IF(ISBLANK('Case Data Entry'!L773),NA(),"OK"))</f>
        <v>#N/A</v>
      </c>
      <c r="M773" s="46" t="e">
        <f>IF(AND(NOT(ISBLANK('Case Data Entry'!M773)),ISNA(VLOOKUP('Case Data Entry'!M773,'DO NOT USE_Shared Picklist'!$L$3:$L$81,1,FALSE))),"Please select a value from the drop-down menu",IF('DO NOT USE_Case Formulas'!A773,"OK",NA()))</f>
        <v>#N/A</v>
      </c>
      <c r="N773" s="46" t="e">
        <f>IF(AND(NOT(ISBLANK('Case Data Entry'!N773)),ISNA(VLOOKUP('Case Data Entry'!N773,'DO NOT USE_Shared Picklist'!$I$3:$I$5,1,FALSE))),"Please select a value from the drop-down menu",IF('DO NOT USE_Case Formulas'!A773,"OK",NA()))</f>
        <v>#N/A</v>
      </c>
      <c r="O773" s="46" t="e">
        <f>IF(AND(NOT(ISBLANK('Case Data Entry'!O773)),ISNA(VLOOKUP('Case Data Entry'!O773,'DO NOT USE_Shared Picklist'!$E$3:$E$10,1,FALSE))),"Please select a value from the drop-down menu",IF('DO NOT USE_Case Formulas'!A773,"OK",NA()))</f>
        <v>#N/A</v>
      </c>
      <c r="P773" s="46" t="e">
        <f>IF(AND(NOT(ISBLANK('Case Data Entry'!P773)),ISNA(VLOOKUP('Case Data Entry'!P773,'DO NOT USE_Shared Picklist'!$W$3:$W$9,1,FALSE))),"Please select a value from the drop-down menu",IF('DO NOT USE_Case Formulas'!A773,"OK",NA()))</f>
        <v>#N/A</v>
      </c>
      <c r="Q773" s="46" t="e">
        <f>IF(AND(NOT(ISBLANK('Case Data Entry'!Q773)),ISNA(VLOOKUP('Case Data Entry'!Q773,'DO NOT USE_Shared Picklist'!$W$3:$W$9,1,FALSE))),"Please select a value from the drop-down menu",IF('DO NOT USE_Case Formulas'!A773,"OK",NA()))</f>
        <v>#N/A</v>
      </c>
      <c r="R773" s="46" t="e">
        <f>IF(AND(NOT(ISBLANK('Case Data Entry'!R773)),ISNA(VLOOKUP('Case Data Entry'!R773,'DO NOT USE_Shared Picklist'!$V$3:$V$7,1,FALSE))),"Please select a value from the drop-down menu",IF('DO NOT USE_Case Formulas'!A773,"OK",NA()))</f>
        <v>#N/A</v>
      </c>
      <c r="S773" s="46" t="e">
        <f>IF(LEN('Case Data Entry'!S773)&gt;255,"Work Area/Department must be less than 255 characters",IF('DO NOT USE_Case Formulas'!A773,"OK",NA()))</f>
        <v>#N/A</v>
      </c>
      <c r="T773" s="46" t="e">
        <f>IF(AND(NOT(ISBLANK('Case Data Entry'!T773)),NOT(ISNUMBER('Case Data Entry'!T773))),"Please enter a valid number.",IF('DO NOT USE_Case Formulas'!A773,"OK",NA()))</f>
        <v>#N/A</v>
      </c>
      <c r="U773" s="46" t="e">
        <f>IF(AND('DO NOT USE_Case Formulas'!A773,ISBLANK('Case Data Entry'!U773)),"Has this person had symptoms? is required",IF(AND(NOT(ISBLANK('Case Data Entry'!U773)),ISNA(VLOOKUP('Case Data Entry'!U773,'DO NOT USE_Shared Picklist'!$D$3:$D$5,1,FALSE))),"Please select a value from the drop-down menu",IF('DO NOT USE_Case Formulas'!A773,"OK",NA())))</f>
        <v>#N/A</v>
      </c>
      <c r="V773" s="46" t="e">
        <f>IF(AND('Case Data Entry'!U773='DO NOT USE_Shared Picklist'!$D$3,ISBLANK('Case Data Entry'!V773)),"If yes, when did the symptoms start? is required if Has this person had symptoms? is Yes",IF('DO NOT USE_Case Formulas'!A773,"OK",NA()))</f>
        <v>#N/A</v>
      </c>
      <c r="W773" s="46" t="e">
        <f>IF(AND(NOT(ISBLANK('Case Data Entry'!W773)),ISNA(VLOOKUP('Case Data Entry'!W773,'DO NOT USE_Shared Picklist'!$G$3:$G$5,1,FALSE))),"Please select a value from the drop-down menu",IF('DO NOT USE_Case Formulas'!A773,"OK",NA()))</f>
        <v>#N/A</v>
      </c>
      <c r="X773" s="46"/>
      <c r="Y773" s="46" t="e">
        <f ca="1">IF('Case Data Entry'!Y773&gt;'DO NOT USE_Shared Picklist'!$C$3,"Date Entity Notified of Positive Test cannot be a future date",IF('DO NOT USE_Case Formulas'!A773,"OK",NA()))</f>
        <v>#N/A</v>
      </c>
      <c r="Z773" s="46" t="e">
        <f ca="1">IF('Case Data Entry'!Z773&gt;'DO NOT USE_Shared Picklist'!$C$3,"Test Date cannot be a future date",IF('DO NOT USE_Case Formulas'!A773,"OK",NA()))</f>
        <v>#N/A</v>
      </c>
      <c r="AA773" s="46" t="e">
        <f>IF(AND(NOT(ISBLANK('Case Data Entry'!AA773)),ISNA(VLOOKUP('Case Data Entry'!AA773,'DO NOT USE_Shared Picklist'!$R$3:$R$7,1,FALSE))),"Please select a value from the drop-down menu",IF('DO NOT USE_Case Formulas'!A773,"OK",NA()))</f>
        <v>#N/A</v>
      </c>
      <c r="AB773" s="46" t="e">
        <f>IF(AND(NOT(ISBLANK('Case Data Entry'!AB773)),ISNA(VLOOKUP('Case Data Entry'!AB773,'DO NOT USE_Shared Picklist'!$Q$3:$Q$8,1,FALSE))),"Please select a value from the drop-down menu",IF('DO NOT USE_Case Formulas'!A773,"OK",NA()))</f>
        <v>#N/A</v>
      </c>
    </row>
    <row r="774" spans="1:28" x14ac:dyDescent="0.25">
      <c r="A774" s="45" t="e">
        <f>IF('DO NOT USE_Case Formulas'!A774,IF('DO NOT USE_Case Formulas'!B774,"Not all required fields are completed","OK"),NA())</f>
        <v>#N/A</v>
      </c>
      <c r="B774" s="46" t="e">
        <f>IF(AND('DO NOT USE_Case Formulas'!A774,ISBLANK('Case Data Entry'!B774)),"First Name is required",IF(NOT(ISBLANK('Case Data Entry'!B774)),"OK",NA()))</f>
        <v>#N/A</v>
      </c>
      <c r="C774" s="46" t="e">
        <f>IF(AND('DO NOT USE_Case Formulas'!A774,ISBLANK('Case Data Entry'!C774)),"Last Name is required",IF(NOT(ISBLANK('Case Data Entry'!C774)),"OK",NA()))</f>
        <v>#N/A</v>
      </c>
      <c r="D774" s="46" t="e">
        <f>IF(AND('DO NOT USE_Case Formulas'!A774,ISBLANK('Case Data Entry'!D774)),"Birthdate is required",IF(NOT(ISBLANK('Case Data Entry'!D774)),"OK",NA()))</f>
        <v>#N/A</v>
      </c>
      <c r="E774" s="46" t="e">
        <f>IF(AND('DO NOT USE_Case Formulas'!A774,ISBLANK('Case Data Entry'!E774)),"Mobile Phone is required",IF(NOT(ISBLANK('Case Data Entry'!E774)),IF(AND(ISNUMBER(VALUE('Case Data Entry'!E774)),LEFT('Case Data Entry'!E774,1)&lt;&gt;"1",LEN('Case Data Entry'!E774)=10),"OK","Phone number must be valid format"),NA()))</f>
        <v>#N/A</v>
      </c>
      <c r="F774" s="46" t="e">
        <f>IF(AND('DO NOT USE_Case Formulas'!A774,ISBLANK('Case Data Entry'!F774)),"Home Street Address is required",IF(LEN('Case Data Entry'!F774)&gt;255,"Home Street Address must be less than 255 characters",IF('DO NOT USE_Case Formulas'!A774,"OK",NA())))</f>
        <v>#N/A</v>
      </c>
      <c r="G774" s="46" t="e">
        <f>IF(AND('DO NOT USE_Case Formulas'!A774,ISBLANK('Case Data Entry'!G774)),"City is required",IF(LEN('Case Data Entry'!G774)&gt;40,"City must be less than 40 characters",IF('DO NOT USE_Case Formulas'!A774,"OK",NA())))</f>
        <v>#N/A</v>
      </c>
      <c r="H774" s="46" t="e">
        <f>IF(AND('DO NOT USE_Case Formulas'!A774,ISBLANK('Case Data Entry'!H774)),"State is required",IF(AND(NOT(ISBLANK('Case Data Entry'!H774)),ISNA(VLOOKUP('Case Data Entry'!H774,'DO NOT USE_Shared Picklist'!$P$3:$P$52,1,FALSE))),"Please select a value from the drop-down menu",IF('DO NOT USE_Case Formulas'!A774,"OK",NA())))</f>
        <v>#N/A</v>
      </c>
      <c r="I774" s="46" t="e">
        <f>IF(AND('DO NOT USE_Case Formulas'!A774,ISBLANK('Case Data Entry'!I774)),"Zip is required",IF(ISBLANK('Case Data Entry'!I774),NA(),"OK"))</f>
        <v>#N/A</v>
      </c>
      <c r="J774" s="46" t="e">
        <f>IF(AND('DO NOT USE_Case Formulas'!A774,ISBLANK('Case Data Entry'!J774)),"Occupation/Job Title is required",IF(NOT(ISBLANK('Case Data Entry'!J774)),"OK",NA()))</f>
        <v>#N/A</v>
      </c>
      <c r="K774" s="46" t="e">
        <f>IF('DO NOT USE_Case Formulas'!A774,IF(ISBLANK('Case Data Entry'!K774),"Last Date On Site is required","OK"),NA())</f>
        <v>#N/A</v>
      </c>
      <c r="L774" s="46" t="e">
        <f>IF(AND('DO NOT USE_Case Formulas'!A774,ISBLANK('Case Data Entry'!L774)),"Specific Place in the Location is required",IF(ISBLANK('Case Data Entry'!L774),NA(),"OK"))</f>
        <v>#N/A</v>
      </c>
      <c r="M774" s="46" t="e">
        <f>IF(AND(NOT(ISBLANK('Case Data Entry'!M774)),ISNA(VLOOKUP('Case Data Entry'!M774,'DO NOT USE_Shared Picklist'!$L$3:$L$81,1,FALSE))),"Please select a value from the drop-down menu",IF('DO NOT USE_Case Formulas'!A774,"OK",NA()))</f>
        <v>#N/A</v>
      </c>
      <c r="N774" s="46" t="e">
        <f>IF(AND(NOT(ISBLANK('Case Data Entry'!N774)),ISNA(VLOOKUP('Case Data Entry'!N774,'DO NOT USE_Shared Picklist'!$I$3:$I$5,1,FALSE))),"Please select a value from the drop-down menu",IF('DO NOT USE_Case Formulas'!A774,"OK",NA()))</f>
        <v>#N/A</v>
      </c>
      <c r="O774" s="46" t="e">
        <f>IF(AND(NOT(ISBLANK('Case Data Entry'!O774)),ISNA(VLOOKUP('Case Data Entry'!O774,'DO NOT USE_Shared Picklist'!$E$3:$E$10,1,FALSE))),"Please select a value from the drop-down menu",IF('DO NOT USE_Case Formulas'!A774,"OK",NA()))</f>
        <v>#N/A</v>
      </c>
      <c r="P774" s="46" t="e">
        <f>IF(AND(NOT(ISBLANK('Case Data Entry'!P774)),ISNA(VLOOKUP('Case Data Entry'!P774,'DO NOT USE_Shared Picklist'!$W$3:$W$9,1,FALSE))),"Please select a value from the drop-down menu",IF('DO NOT USE_Case Formulas'!A774,"OK",NA()))</f>
        <v>#N/A</v>
      </c>
      <c r="Q774" s="46" t="e">
        <f>IF(AND(NOT(ISBLANK('Case Data Entry'!Q774)),ISNA(VLOOKUP('Case Data Entry'!Q774,'DO NOT USE_Shared Picklist'!$W$3:$W$9,1,FALSE))),"Please select a value from the drop-down menu",IF('DO NOT USE_Case Formulas'!A774,"OK",NA()))</f>
        <v>#N/A</v>
      </c>
      <c r="R774" s="46" t="e">
        <f>IF(AND(NOT(ISBLANK('Case Data Entry'!R774)),ISNA(VLOOKUP('Case Data Entry'!R774,'DO NOT USE_Shared Picklist'!$V$3:$V$7,1,FALSE))),"Please select a value from the drop-down menu",IF('DO NOT USE_Case Formulas'!A774,"OK",NA()))</f>
        <v>#N/A</v>
      </c>
      <c r="S774" s="46" t="e">
        <f>IF(LEN('Case Data Entry'!S774)&gt;255,"Work Area/Department must be less than 255 characters",IF('DO NOT USE_Case Formulas'!A774,"OK",NA()))</f>
        <v>#N/A</v>
      </c>
      <c r="T774" s="46" t="e">
        <f>IF(AND(NOT(ISBLANK('Case Data Entry'!T774)),NOT(ISNUMBER('Case Data Entry'!T774))),"Please enter a valid number.",IF('DO NOT USE_Case Formulas'!A774,"OK",NA()))</f>
        <v>#N/A</v>
      </c>
      <c r="U774" s="46" t="e">
        <f>IF(AND('DO NOT USE_Case Formulas'!A774,ISBLANK('Case Data Entry'!U774)),"Has this person had symptoms? is required",IF(AND(NOT(ISBLANK('Case Data Entry'!U774)),ISNA(VLOOKUP('Case Data Entry'!U774,'DO NOT USE_Shared Picklist'!$D$3:$D$5,1,FALSE))),"Please select a value from the drop-down menu",IF('DO NOT USE_Case Formulas'!A774,"OK",NA())))</f>
        <v>#N/A</v>
      </c>
      <c r="V774" s="46" t="e">
        <f>IF(AND('Case Data Entry'!U774='DO NOT USE_Shared Picklist'!$D$3,ISBLANK('Case Data Entry'!V774)),"If yes, when did the symptoms start? is required if Has this person had symptoms? is Yes",IF('DO NOT USE_Case Formulas'!A774,"OK",NA()))</f>
        <v>#N/A</v>
      </c>
      <c r="W774" s="46" t="e">
        <f>IF(AND(NOT(ISBLANK('Case Data Entry'!W774)),ISNA(VLOOKUP('Case Data Entry'!W774,'DO NOT USE_Shared Picklist'!$G$3:$G$5,1,FALSE))),"Please select a value from the drop-down menu",IF('DO NOT USE_Case Formulas'!A774,"OK",NA()))</f>
        <v>#N/A</v>
      </c>
      <c r="X774" s="46"/>
      <c r="Y774" s="46" t="e">
        <f ca="1">IF('Case Data Entry'!Y774&gt;'DO NOT USE_Shared Picklist'!$C$3,"Date Entity Notified of Positive Test cannot be a future date",IF('DO NOT USE_Case Formulas'!A774,"OK",NA()))</f>
        <v>#N/A</v>
      </c>
      <c r="Z774" s="46" t="e">
        <f ca="1">IF('Case Data Entry'!Z774&gt;'DO NOT USE_Shared Picklist'!$C$3,"Test Date cannot be a future date",IF('DO NOT USE_Case Formulas'!A774,"OK",NA()))</f>
        <v>#N/A</v>
      </c>
      <c r="AA774" s="46" t="e">
        <f>IF(AND(NOT(ISBLANK('Case Data Entry'!AA774)),ISNA(VLOOKUP('Case Data Entry'!AA774,'DO NOT USE_Shared Picklist'!$R$3:$R$7,1,FALSE))),"Please select a value from the drop-down menu",IF('DO NOT USE_Case Formulas'!A774,"OK",NA()))</f>
        <v>#N/A</v>
      </c>
      <c r="AB774" s="46" t="e">
        <f>IF(AND(NOT(ISBLANK('Case Data Entry'!AB774)),ISNA(VLOOKUP('Case Data Entry'!AB774,'DO NOT USE_Shared Picklist'!$Q$3:$Q$8,1,FALSE))),"Please select a value from the drop-down menu",IF('DO NOT USE_Case Formulas'!A774,"OK",NA()))</f>
        <v>#N/A</v>
      </c>
    </row>
    <row r="775" spans="1:28" x14ac:dyDescent="0.25">
      <c r="A775" s="45" t="e">
        <f>IF('DO NOT USE_Case Formulas'!A775,IF('DO NOT USE_Case Formulas'!B775,"Not all required fields are completed","OK"),NA())</f>
        <v>#N/A</v>
      </c>
      <c r="B775" s="46" t="e">
        <f>IF(AND('DO NOT USE_Case Formulas'!A775,ISBLANK('Case Data Entry'!B775)),"First Name is required",IF(NOT(ISBLANK('Case Data Entry'!B775)),"OK",NA()))</f>
        <v>#N/A</v>
      </c>
      <c r="C775" s="46" t="e">
        <f>IF(AND('DO NOT USE_Case Formulas'!A775,ISBLANK('Case Data Entry'!C775)),"Last Name is required",IF(NOT(ISBLANK('Case Data Entry'!C775)),"OK",NA()))</f>
        <v>#N/A</v>
      </c>
      <c r="D775" s="46" t="e">
        <f>IF(AND('DO NOT USE_Case Formulas'!A775,ISBLANK('Case Data Entry'!D775)),"Birthdate is required",IF(NOT(ISBLANK('Case Data Entry'!D775)),"OK",NA()))</f>
        <v>#N/A</v>
      </c>
      <c r="E775" s="46" t="e">
        <f>IF(AND('DO NOT USE_Case Formulas'!A775,ISBLANK('Case Data Entry'!E775)),"Mobile Phone is required",IF(NOT(ISBLANK('Case Data Entry'!E775)),IF(AND(ISNUMBER(VALUE('Case Data Entry'!E775)),LEFT('Case Data Entry'!E775,1)&lt;&gt;"1",LEN('Case Data Entry'!E775)=10),"OK","Phone number must be valid format"),NA()))</f>
        <v>#N/A</v>
      </c>
      <c r="F775" s="46" t="e">
        <f>IF(AND('DO NOT USE_Case Formulas'!A775,ISBLANK('Case Data Entry'!F775)),"Home Street Address is required",IF(LEN('Case Data Entry'!F775)&gt;255,"Home Street Address must be less than 255 characters",IF('DO NOT USE_Case Formulas'!A775,"OK",NA())))</f>
        <v>#N/A</v>
      </c>
      <c r="G775" s="46" t="e">
        <f>IF(AND('DO NOT USE_Case Formulas'!A775,ISBLANK('Case Data Entry'!G775)),"City is required",IF(LEN('Case Data Entry'!G775)&gt;40,"City must be less than 40 characters",IF('DO NOT USE_Case Formulas'!A775,"OK",NA())))</f>
        <v>#N/A</v>
      </c>
      <c r="H775" s="46" t="e">
        <f>IF(AND('DO NOT USE_Case Formulas'!A775,ISBLANK('Case Data Entry'!H775)),"State is required",IF(AND(NOT(ISBLANK('Case Data Entry'!H775)),ISNA(VLOOKUP('Case Data Entry'!H775,'DO NOT USE_Shared Picklist'!$P$3:$P$52,1,FALSE))),"Please select a value from the drop-down menu",IF('DO NOT USE_Case Formulas'!A775,"OK",NA())))</f>
        <v>#N/A</v>
      </c>
      <c r="I775" s="46" t="e">
        <f>IF(AND('DO NOT USE_Case Formulas'!A775,ISBLANK('Case Data Entry'!I775)),"Zip is required",IF(ISBLANK('Case Data Entry'!I775),NA(),"OK"))</f>
        <v>#N/A</v>
      </c>
      <c r="J775" s="46" t="e">
        <f>IF(AND('DO NOT USE_Case Formulas'!A775,ISBLANK('Case Data Entry'!J775)),"Occupation/Job Title is required",IF(NOT(ISBLANK('Case Data Entry'!J775)),"OK",NA()))</f>
        <v>#N/A</v>
      </c>
      <c r="K775" s="46" t="e">
        <f>IF('DO NOT USE_Case Formulas'!A775,IF(ISBLANK('Case Data Entry'!K775),"Last Date On Site is required","OK"),NA())</f>
        <v>#N/A</v>
      </c>
      <c r="L775" s="46" t="e">
        <f>IF(AND('DO NOT USE_Case Formulas'!A775,ISBLANK('Case Data Entry'!L775)),"Specific Place in the Location is required",IF(ISBLANK('Case Data Entry'!L775),NA(),"OK"))</f>
        <v>#N/A</v>
      </c>
      <c r="M775" s="46" t="e">
        <f>IF(AND(NOT(ISBLANK('Case Data Entry'!M775)),ISNA(VLOOKUP('Case Data Entry'!M775,'DO NOT USE_Shared Picklist'!$L$3:$L$81,1,FALSE))),"Please select a value from the drop-down menu",IF('DO NOT USE_Case Formulas'!A775,"OK",NA()))</f>
        <v>#N/A</v>
      </c>
      <c r="N775" s="46" t="e">
        <f>IF(AND(NOT(ISBLANK('Case Data Entry'!N775)),ISNA(VLOOKUP('Case Data Entry'!N775,'DO NOT USE_Shared Picklist'!$I$3:$I$5,1,FALSE))),"Please select a value from the drop-down menu",IF('DO NOT USE_Case Formulas'!A775,"OK",NA()))</f>
        <v>#N/A</v>
      </c>
      <c r="O775" s="46" t="e">
        <f>IF(AND(NOT(ISBLANK('Case Data Entry'!O775)),ISNA(VLOOKUP('Case Data Entry'!O775,'DO NOT USE_Shared Picklist'!$E$3:$E$10,1,FALSE))),"Please select a value from the drop-down menu",IF('DO NOT USE_Case Formulas'!A775,"OK",NA()))</f>
        <v>#N/A</v>
      </c>
      <c r="P775" s="46" t="e">
        <f>IF(AND(NOT(ISBLANK('Case Data Entry'!P775)),ISNA(VLOOKUP('Case Data Entry'!P775,'DO NOT USE_Shared Picklist'!$W$3:$W$9,1,FALSE))),"Please select a value from the drop-down menu",IF('DO NOT USE_Case Formulas'!A775,"OK",NA()))</f>
        <v>#N/A</v>
      </c>
      <c r="Q775" s="46" t="e">
        <f>IF(AND(NOT(ISBLANK('Case Data Entry'!Q775)),ISNA(VLOOKUP('Case Data Entry'!Q775,'DO NOT USE_Shared Picklist'!$W$3:$W$9,1,FALSE))),"Please select a value from the drop-down menu",IF('DO NOT USE_Case Formulas'!A775,"OK",NA()))</f>
        <v>#N/A</v>
      </c>
      <c r="R775" s="46" t="e">
        <f>IF(AND(NOT(ISBLANK('Case Data Entry'!R775)),ISNA(VLOOKUP('Case Data Entry'!R775,'DO NOT USE_Shared Picklist'!$V$3:$V$7,1,FALSE))),"Please select a value from the drop-down menu",IF('DO NOT USE_Case Formulas'!A775,"OK",NA()))</f>
        <v>#N/A</v>
      </c>
      <c r="S775" s="46" t="e">
        <f>IF(LEN('Case Data Entry'!S775)&gt;255,"Work Area/Department must be less than 255 characters",IF('DO NOT USE_Case Formulas'!A775,"OK",NA()))</f>
        <v>#N/A</v>
      </c>
      <c r="T775" s="46" t="e">
        <f>IF(AND(NOT(ISBLANK('Case Data Entry'!T775)),NOT(ISNUMBER('Case Data Entry'!T775))),"Please enter a valid number.",IF('DO NOT USE_Case Formulas'!A775,"OK",NA()))</f>
        <v>#N/A</v>
      </c>
      <c r="U775" s="46" t="e">
        <f>IF(AND('DO NOT USE_Case Formulas'!A775,ISBLANK('Case Data Entry'!U775)),"Has this person had symptoms? is required",IF(AND(NOT(ISBLANK('Case Data Entry'!U775)),ISNA(VLOOKUP('Case Data Entry'!U775,'DO NOT USE_Shared Picklist'!$D$3:$D$5,1,FALSE))),"Please select a value from the drop-down menu",IF('DO NOT USE_Case Formulas'!A775,"OK",NA())))</f>
        <v>#N/A</v>
      </c>
      <c r="V775" s="46" t="e">
        <f>IF(AND('Case Data Entry'!U775='DO NOT USE_Shared Picklist'!$D$3,ISBLANK('Case Data Entry'!V775)),"If yes, when did the symptoms start? is required if Has this person had symptoms? is Yes",IF('DO NOT USE_Case Formulas'!A775,"OK",NA()))</f>
        <v>#N/A</v>
      </c>
      <c r="W775" s="46" t="e">
        <f>IF(AND(NOT(ISBLANK('Case Data Entry'!W775)),ISNA(VLOOKUP('Case Data Entry'!W775,'DO NOT USE_Shared Picklist'!$G$3:$G$5,1,FALSE))),"Please select a value from the drop-down menu",IF('DO NOT USE_Case Formulas'!A775,"OK",NA()))</f>
        <v>#N/A</v>
      </c>
      <c r="X775" s="46"/>
      <c r="Y775" s="46" t="e">
        <f ca="1">IF('Case Data Entry'!Y775&gt;'DO NOT USE_Shared Picklist'!$C$3,"Date Entity Notified of Positive Test cannot be a future date",IF('DO NOT USE_Case Formulas'!A775,"OK",NA()))</f>
        <v>#N/A</v>
      </c>
      <c r="Z775" s="46" t="e">
        <f ca="1">IF('Case Data Entry'!Z775&gt;'DO NOT USE_Shared Picklist'!$C$3,"Test Date cannot be a future date",IF('DO NOT USE_Case Formulas'!A775,"OK",NA()))</f>
        <v>#N/A</v>
      </c>
      <c r="AA775" s="46" t="e">
        <f>IF(AND(NOT(ISBLANK('Case Data Entry'!AA775)),ISNA(VLOOKUP('Case Data Entry'!AA775,'DO NOT USE_Shared Picklist'!$R$3:$R$7,1,FALSE))),"Please select a value from the drop-down menu",IF('DO NOT USE_Case Formulas'!A775,"OK",NA()))</f>
        <v>#N/A</v>
      </c>
      <c r="AB775" s="46" t="e">
        <f>IF(AND(NOT(ISBLANK('Case Data Entry'!AB775)),ISNA(VLOOKUP('Case Data Entry'!AB775,'DO NOT USE_Shared Picklist'!$Q$3:$Q$8,1,FALSE))),"Please select a value from the drop-down menu",IF('DO NOT USE_Case Formulas'!A775,"OK",NA()))</f>
        <v>#N/A</v>
      </c>
    </row>
    <row r="776" spans="1:28" x14ac:dyDescent="0.25">
      <c r="A776" s="45" t="e">
        <f>IF('DO NOT USE_Case Formulas'!A776,IF('DO NOT USE_Case Formulas'!B776,"Not all required fields are completed","OK"),NA())</f>
        <v>#N/A</v>
      </c>
      <c r="B776" s="46" t="e">
        <f>IF(AND('DO NOT USE_Case Formulas'!A776,ISBLANK('Case Data Entry'!B776)),"First Name is required",IF(NOT(ISBLANK('Case Data Entry'!B776)),"OK",NA()))</f>
        <v>#N/A</v>
      </c>
      <c r="C776" s="46" t="e">
        <f>IF(AND('DO NOT USE_Case Formulas'!A776,ISBLANK('Case Data Entry'!C776)),"Last Name is required",IF(NOT(ISBLANK('Case Data Entry'!C776)),"OK",NA()))</f>
        <v>#N/A</v>
      </c>
      <c r="D776" s="46" t="e">
        <f>IF(AND('DO NOT USE_Case Formulas'!A776,ISBLANK('Case Data Entry'!D776)),"Birthdate is required",IF(NOT(ISBLANK('Case Data Entry'!D776)),"OK",NA()))</f>
        <v>#N/A</v>
      </c>
      <c r="E776" s="46" t="e">
        <f>IF(AND('DO NOT USE_Case Formulas'!A776,ISBLANK('Case Data Entry'!E776)),"Mobile Phone is required",IF(NOT(ISBLANK('Case Data Entry'!E776)),IF(AND(ISNUMBER(VALUE('Case Data Entry'!E776)),LEFT('Case Data Entry'!E776,1)&lt;&gt;"1",LEN('Case Data Entry'!E776)=10),"OK","Phone number must be valid format"),NA()))</f>
        <v>#N/A</v>
      </c>
      <c r="F776" s="46" t="e">
        <f>IF(AND('DO NOT USE_Case Formulas'!A776,ISBLANK('Case Data Entry'!F776)),"Home Street Address is required",IF(LEN('Case Data Entry'!F776)&gt;255,"Home Street Address must be less than 255 characters",IF('DO NOT USE_Case Formulas'!A776,"OK",NA())))</f>
        <v>#N/A</v>
      </c>
      <c r="G776" s="46" t="e">
        <f>IF(AND('DO NOT USE_Case Formulas'!A776,ISBLANK('Case Data Entry'!G776)),"City is required",IF(LEN('Case Data Entry'!G776)&gt;40,"City must be less than 40 characters",IF('DO NOT USE_Case Formulas'!A776,"OK",NA())))</f>
        <v>#N/A</v>
      </c>
      <c r="H776" s="46" t="e">
        <f>IF(AND('DO NOT USE_Case Formulas'!A776,ISBLANK('Case Data Entry'!H776)),"State is required",IF(AND(NOT(ISBLANK('Case Data Entry'!H776)),ISNA(VLOOKUP('Case Data Entry'!H776,'DO NOT USE_Shared Picklist'!$P$3:$P$52,1,FALSE))),"Please select a value from the drop-down menu",IF('DO NOT USE_Case Formulas'!A776,"OK",NA())))</f>
        <v>#N/A</v>
      </c>
      <c r="I776" s="46" t="e">
        <f>IF(AND('DO NOT USE_Case Formulas'!A776,ISBLANK('Case Data Entry'!I776)),"Zip is required",IF(ISBLANK('Case Data Entry'!I776),NA(),"OK"))</f>
        <v>#N/A</v>
      </c>
      <c r="J776" s="46" t="e">
        <f>IF(AND('DO NOT USE_Case Formulas'!A776,ISBLANK('Case Data Entry'!J776)),"Occupation/Job Title is required",IF(NOT(ISBLANK('Case Data Entry'!J776)),"OK",NA()))</f>
        <v>#N/A</v>
      </c>
      <c r="K776" s="46" t="e">
        <f>IF('DO NOT USE_Case Formulas'!A776,IF(ISBLANK('Case Data Entry'!K776),"Last Date On Site is required","OK"),NA())</f>
        <v>#N/A</v>
      </c>
      <c r="L776" s="46" t="e">
        <f>IF(AND('DO NOT USE_Case Formulas'!A776,ISBLANK('Case Data Entry'!L776)),"Specific Place in the Location is required",IF(ISBLANK('Case Data Entry'!L776),NA(),"OK"))</f>
        <v>#N/A</v>
      </c>
      <c r="M776" s="46" t="e">
        <f>IF(AND(NOT(ISBLANK('Case Data Entry'!M776)),ISNA(VLOOKUP('Case Data Entry'!M776,'DO NOT USE_Shared Picklist'!$L$3:$L$81,1,FALSE))),"Please select a value from the drop-down menu",IF('DO NOT USE_Case Formulas'!A776,"OK",NA()))</f>
        <v>#N/A</v>
      </c>
      <c r="N776" s="46" t="e">
        <f>IF(AND(NOT(ISBLANK('Case Data Entry'!N776)),ISNA(VLOOKUP('Case Data Entry'!N776,'DO NOT USE_Shared Picklist'!$I$3:$I$5,1,FALSE))),"Please select a value from the drop-down menu",IF('DO NOT USE_Case Formulas'!A776,"OK",NA()))</f>
        <v>#N/A</v>
      </c>
      <c r="O776" s="46" t="e">
        <f>IF(AND(NOT(ISBLANK('Case Data Entry'!O776)),ISNA(VLOOKUP('Case Data Entry'!O776,'DO NOT USE_Shared Picklist'!$E$3:$E$10,1,FALSE))),"Please select a value from the drop-down menu",IF('DO NOT USE_Case Formulas'!A776,"OK",NA()))</f>
        <v>#N/A</v>
      </c>
      <c r="P776" s="46" t="e">
        <f>IF(AND(NOT(ISBLANK('Case Data Entry'!P776)),ISNA(VLOOKUP('Case Data Entry'!P776,'DO NOT USE_Shared Picklist'!$W$3:$W$9,1,FALSE))),"Please select a value from the drop-down menu",IF('DO NOT USE_Case Formulas'!A776,"OK",NA()))</f>
        <v>#N/A</v>
      </c>
      <c r="Q776" s="46" t="e">
        <f>IF(AND(NOT(ISBLANK('Case Data Entry'!Q776)),ISNA(VLOOKUP('Case Data Entry'!Q776,'DO NOT USE_Shared Picklist'!$W$3:$W$9,1,FALSE))),"Please select a value from the drop-down menu",IF('DO NOT USE_Case Formulas'!A776,"OK",NA()))</f>
        <v>#N/A</v>
      </c>
      <c r="R776" s="46" t="e">
        <f>IF(AND(NOT(ISBLANK('Case Data Entry'!R776)),ISNA(VLOOKUP('Case Data Entry'!R776,'DO NOT USE_Shared Picklist'!$V$3:$V$7,1,FALSE))),"Please select a value from the drop-down menu",IF('DO NOT USE_Case Formulas'!A776,"OK",NA()))</f>
        <v>#N/A</v>
      </c>
      <c r="S776" s="46" t="e">
        <f>IF(LEN('Case Data Entry'!S776)&gt;255,"Work Area/Department must be less than 255 characters",IF('DO NOT USE_Case Formulas'!A776,"OK",NA()))</f>
        <v>#N/A</v>
      </c>
      <c r="T776" s="46" t="e">
        <f>IF(AND(NOT(ISBLANK('Case Data Entry'!T776)),NOT(ISNUMBER('Case Data Entry'!T776))),"Please enter a valid number.",IF('DO NOT USE_Case Formulas'!A776,"OK",NA()))</f>
        <v>#N/A</v>
      </c>
      <c r="U776" s="46" t="e">
        <f>IF(AND('DO NOT USE_Case Formulas'!A776,ISBLANK('Case Data Entry'!U776)),"Has this person had symptoms? is required",IF(AND(NOT(ISBLANK('Case Data Entry'!U776)),ISNA(VLOOKUP('Case Data Entry'!U776,'DO NOT USE_Shared Picklist'!$D$3:$D$5,1,FALSE))),"Please select a value from the drop-down menu",IF('DO NOT USE_Case Formulas'!A776,"OK",NA())))</f>
        <v>#N/A</v>
      </c>
      <c r="V776" s="46" t="e">
        <f>IF(AND('Case Data Entry'!U776='DO NOT USE_Shared Picklist'!$D$3,ISBLANK('Case Data Entry'!V776)),"If yes, when did the symptoms start? is required if Has this person had symptoms? is Yes",IF('DO NOT USE_Case Formulas'!A776,"OK",NA()))</f>
        <v>#N/A</v>
      </c>
      <c r="W776" s="46" t="e">
        <f>IF(AND(NOT(ISBLANK('Case Data Entry'!W776)),ISNA(VLOOKUP('Case Data Entry'!W776,'DO NOT USE_Shared Picklist'!$G$3:$G$5,1,FALSE))),"Please select a value from the drop-down menu",IF('DO NOT USE_Case Formulas'!A776,"OK",NA()))</f>
        <v>#N/A</v>
      </c>
      <c r="X776" s="46"/>
      <c r="Y776" s="46" t="e">
        <f ca="1">IF('Case Data Entry'!Y776&gt;'DO NOT USE_Shared Picklist'!$C$3,"Date Entity Notified of Positive Test cannot be a future date",IF('DO NOT USE_Case Formulas'!A776,"OK",NA()))</f>
        <v>#N/A</v>
      </c>
      <c r="Z776" s="46" t="e">
        <f ca="1">IF('Case Data Entry'!Z776&gt;'DO NOT USE_Shared Picklist'!$C$3,"Test Date cannot be a future date",IF('DO NOT USE_Case Formulas'!A776,"OK",NA()))</f>
        <v>#N/A</v>
      </c>
      <c r="AA776" s="46" t="e">
        <f>IF(AND(NOT(ISBLANK('Case Data Entry'!AA776)),ISNA(VLOOKUP('Case Data Entry'!AA776,'DO NOT USE_Shared Picklist'!$R$3:$R$7,1,FALSE))),"Please select a value from the drop-down menu",IF('DO NOT USE_Case Formulas'!A776,"OK",NA()))</f>
        <v>#N/A</v>
      </c>
      <c r="AB776" s="46" t="e">
        <f>IF(AND(NOT(ISBLANK('Case Data Entry'!AB776)),ISNA(VLOOKUP('Case Data Entry'!AB776,'DO NOT USE_Shared Picklist'!$Q$3:$Q$8,1,FALSE))),"Please select a value from the drop-down menu",IF('DO NOT USE_Case Formulas'!A776,"OK",NA()))</f>
        <v>#N/A</v>
      </c>
    </row>
    <row r="777" spans="1:28" x14ac:dyDescent="0.25">
      <c r="A777" s="45" t="e">
        <f>IF('DO NOT USE_Case Formulas'!A777,IF('DO NOT USE_Case Formulas'!B777,"Not all required fields are completed","OK"),NA())</f>
        <v>#N/A</v>
      </c>
      <c r="B777" s="46" t="e">
        <f>IF(AND('DO NOT USE_Case Formulas'!A777,ISBLANK('Case Data Entry'!B777)),"First Name is required",IF(NOT(ISBLANK('Case Data Entry'!B777)),"OK",NA()))</f>
        <v>#N/A</v>
      </c>
      <c r="C777" s="46" t="e">
        <f>IF(AND('DO NOT USE_Case Formulas'!A777,ISBLANK('Case Data Entry'!C777)),"Last Name is required",IF(NOT(ISBLANK('Case Data Entry'!C777)),"OK",NA()))</f>
        <v>#N/A</v>
      </c>
      <c r="D777" s="46" t="e">
        <f>IF(AND('DO NOT USE_Case Formulas'!A777,ISBLANK('Case Data Entry'!D777)),"Birthdate is required",IF(NOT(ISBLANK('Case Data Entry'!D777)),"OK",NA()))</f>
        <v>#N/A</v>
      </c>
      <c r="E777" s="46" t="e">
        <f>IF(AND('DO NOT USE_Case Formulas'!A777,ISBLANK('Case Data Entry'!E777)),"Mobile Phone is required",IF(NOT(ISBLANK('Case Data Entry'!E777)),IF(AND(ISNUMBER(VALUE('Case Data Entry'!E777)),LEFT('Case Data Entry'!E777,1)&lt;&gt;"1",LEN('Case Data Entry'!E777)=10),"OK","Phone number must be valid format"),NA()))</f>
        <v>#N/A</v>
      </c>
      <c r="F777" s="46" t="e">
        <f>IF(AND('DO NOT USE_Case Formulas'!A777,ISBLANK('Case Data Entry'!F777)),"Home Street Address is required",IF(LEN('Case Data Entry'!F777)&gt;255,"Home Street Address must be less than 255 characters",IF('DO NOT USE_Case Formulas'!A777,"OK",NA())))</f>
        <v>#N/A</v>
      </c>
      <c r="G777" s="46" t="e">
        <f>IF(AND('DO NOT USE_Case Formulas'!A777,ISBLANK('Case Data Entry'!G777)),"City is required",IF(LEN('Case Data Entry'!G777)&gt;40,"City must be less than 40 characters",IF('DO NOT USE_Case Formulas'!A777,"OK",NA())))</f>
        <v>#N/A</v>
      </c>
      <c r="H777" s="46" t="e">
        <f>IF(AND('DO NOT USE_Case Formulas'!A777,ISBLANK('Case Data Entry'!H777)),"State is required",IF(AND(NOT(ISBLANK('Case Data Entry'!H777)),ISNA(VLOOKUP('Case Data Entry'!H777,'DO NOT USE_Shared Picklist'!$P$3:$P$52,1,FALSE))),"Please select a value from the drop-down menu",IF('DO NOT USE_Case Formulas'!A777,"OK",NA())))</f>
        <v>#N/A</v>
      </c>
      <c r="I777" s="46" t="e">
        <f>IF(AND('DO NOT USE_Case Formulas'!A777,ISBLANK('Case Data Entry'!I777)),"Zip is required",IF(ISBLANK('Case Data Entry'!I777),NA(),"OK"))</f>
        <v>#N/A</v>
      </c>
      <c r="J777" s="46" t="e">
        <f>IF(AND('DO NOT USE_Case Formulas'!A777,ISBLANK('Case Data Entry'!J777)),"Occupation/Job Title is required",IF(NOT(ISBLANK('Case Data Entry'!J777)),"OK",NA()))</f>
        <v>#N/A</v>
      </c>
      <c r="K777" s="46" t="e">
        <f>IF('DO NOT USE_Case Formulas'!A777,IF(ISBLANK('Case Data Entry'!K777),"Last Date On Site is required","OK"),NA())</f>
        <v>#N/A</v>
      </c>
      <c r="L777" s="46" t="e">
        <f>IF(AND('DO NOT USE_Case Formulas'!A777,ISBLANK('Case Data Entry'!L777)),"Specific Place in the Location is required",IF(ISBLANK('Case Data Entry'!L777),NA(),"OK"))</f>
        <v>#N/A</v>
      </c>
      <c r="M777" s="46" t="e">
        <f>IF(AND(NOT(ISBLANK('Case Data Entry'!M777)),ISNA(VLOOKUP('Case Data Entry'!M777,'DO NOT USE_Shared Picklist'!$L$3:$L$81,1,FALSE))),"Please select a value from the drop-down menu",IF('DO NOT USE_Case Formulas'!A777,"OK",NA()))</f>
        <v>#N/A</v>
      </c>
      <c r="N777" s="46" t="e">
        <f>IF(AND(NOT(ISBLANK('Case Data Entry'!N777)),ISNA(VLOOKUP('Case Data Entry'!N777,'DO NOT USE_Shared Picklist'!$I$3:$I$5,1,FALSE))),"Please select a value from the drop-down menu",IF('DO NOT USE_Case Formulas'!A777,"OK",NA()))</f>
        <v>#N/A</v>
      </c>
      <c r="O777" s="46" t="e">
        <f>IF(AND(NOT(ISBLANK('Case Data Entry'!O777)),ISNA(VLOOKUP('Case Data Entry'!O777,'DO NOT USE_Shared Picklist'!$E$3:$E$10,1,FALSE))),"Please select a value from the drop-down menu",IF('DO NOT USE_Case Formulas'!A777,"OK",NA()))</f>
        <v>#N/A</v>
      </c>
      <c r="P777" s="46" t="e">
        <f>IF(AND(NOT(ISBLANK('Case Data Entry'!P777)),ISNA(VLOOKUP('Case Data Entry'!P777,'DO NOT USE_Shared Picklist'!$W$3:$W$9,1,FALSE))),"Please select a value from the drop-down menu",IF('DO NOT USE_Case Formulas'!A777,"OK",NA()))</f>
        <v>#N/A</v>
      </c>
      <c r="Q777" s="46" t="e">
        <f>IF(AND(NOT(ISBLANK('Case Data Entry'!Q777)),ISNA(VLOOKUP('Case Data Entry'!Q777,'DO NOT USE_Shared Picklist'!$W$3:$W$9,1,FALSE))),"Please select a value from the drop-down menu",IF('DO NOT USE_Case Formulas'!A777,"OK",NA()))</f>
        <v>#N/A</v>
      </c>
      <c r="R777" s="46" t="e">
        <f>IF(AND(NOT(ISBLANK('Case Data Entry'!R777)),ISNA(VLOOKUP('Case Data Entry'!R777,'DO NOT USE_Shared Picklist'!$V$3:$V$7,1,FALSE))),"Please select a value from the drop-down menu",IF('DO NOT USE_Case Formulas'!A777,"OK",NA()))</f>
        <v>#N/A</v>
      </c>
      <c r="S777" s="46" t="e">
        <f>IF(LEN('Case Data Entry'!S777)&gt;255,"Work Area/Department must be less than 255 characters",IF('DO NOT USE_Case Formulas'!A777,"OK",NA()))</f>
        <v>#N/A</v>
      </c>
      <c r="T777" s="46" t="e">
        <f>IF(AND(NOT(ISBLANK('Case Data Entry'!T777)),NOT(ISNUMBER('Case Data Entry'!T777))),"Please enter a valid number.",IF('DO NOT USE_Case Formulas'!A777,"OK",NA()))</f>
        <v>#N/A</v>
      </c>
      <c r="U777" s="46" t="e">
        <f>IF(AND('DO NOT USE_Case Formulas'!A777,ISBLANK('Case Data Entry'!U777)),"Has this person had symptoms? is required",IF(AND(NOT(ISBLANK('Case Data Entry'!U777)),ISNA(VLOOKUP('Case Data Entry'!U777,'DO NOT USE_Shared Picklist'!$D$3:$D$5,1,FALSE))),"Please select a value from the drop-down menu",IF('DO NOT USE_Case Formulas'!A777,"OK",NA())))</f>
        <v>#N/A</v>
      </c>
      <c r="V777" s="46" t="e">
        <f>IF(AND('Case Data Entry'!U777='DO NOT USE_Shared Picklist'!$D$3,ISBLANK('Case Data Entry'!V777)),"If yes, when did the symptoms start? is required if Has this person had symptoms? is Yes",IF('DO NOT USE_Case Formulas'!A777,"OK",NA()))</f>
        <v>#N/A</v>
      </c>
      <c r="W777" s="46" t="e">
        <f>IF(AND(NOT(ISBLANK('Case Data Entry'!W777)),ISNA(VLOOKUP('Case Data Entry'!W777,'DO NOT USE_Shared Picklist'!$G$3:$G$5,1,FALSE))),"Please select a value from the drop-down menu",IF('DO NOT USE_Case Formulas'!A777,"OK",NA()))</f>
        <v>#N/A</v>
      </c>
      <c r="X777" s="46"/>
      <c r="Y777" s="46" t="e">
        <f ca="1">IF('Case Data Entry'!Y777&gt;'DO NOT USE_Shared Picklist'!$C$3,"Date Entity Notified of Positive Test cannot be a future date",IF('DO NOT USE_Case Formulas'!A777,"OK",NA()))</f>
        <v>#N/A</v>
      </c>
      <c r="Z777" s="46" t="e">
        <f ca="1">IF('Case Data Entry'!Z777&gt;'DO NOT USE_Shared Picklist'!$C$3,"Test Date cannot be a future date",IF('DO NOT USE_Case Formulas'!A777,"OK",NA()))</f>
        <v>#N/A</v>
      </c>
      <c r="AA777" s="46" t="e">
        <f>IF(AND(NOT(ISBLANK('Case Data Entry'!AA777)),ISNA(VLOOKUP('Case Data Entry'!AA777,'DO NOT USE_Shared Picklist'!$R$3:$R$7,1,FALSE))),"Please select a value from the drop-down menu",IF('DO NOT USE_Case Formulas'!A777,"OK",NA()))</f>
        <v>#N/A</v>
      </c>
      <c r="AB777" s="46" t="e">
        <f>IF(AND(NOT(ISBLANK('Case Data Entry'!AB777)),ISNA(VLOOKUP('Case Data Entry'!AB777,'DO NOT USE_Shared Picklist'!$Q$3:$Q$8,1,FALSE))),"Please select a value from the drop-down menu",IF('DO NOT USE_Case Formulas'!A777,"OK",NA()))</f>
        <v>#N/A</v>
      </c>
    </row>
    <row r="778" spans="1:28" x14ac:dyDescent="0.25">
      <c r="A778" s="45" t="e">
        <f>IF('DO NOT USE_Case Formulas'!A778,IF('DO NOT USE_Case Formulas'!B778,"Not all required fields are completed","OK"),NA())</f>
        <v>#N/A</v>
      </c>
      <c r="B778" s="46" t="e">
        <f>IF(AND('DO NOT USE_Case Formulas'!A778,ISBLANK('Case Data Entry'!B778)),"First Name is required",IF(NOT(ISBLANK('Case Data Entry'!B778)),"OK",NA()))</f>
        <v>#N/A</v>
      </c>
      <c r="C778" s="46" t="e">
        <f>IF(AND('DO NOT USE_Case Formulas'!A778,ISBLANK('Case Data Entry'!C778)),"Last Name is required",IF(NOT(ISBLANK('Case Data Entry'!C778)),"OK",NA()))</f>
        <v>#N/A</v>
      </c>
      <c r="D778" s="46" t="e">
        <f>IF(AND('DO NOT USE_Case Formulas'!A778,ISBLANK('Case Data Entry'!D778)),"Birthdate is required",IF(NOT(ISBLANK('Case Data Entry'!D778)),"OK",NA()))</f>
        <v>#N/A</v>
      </c>
      <c r="E778" s="46" t="e">
        <f>IF(AND('DO NOT USE_Case Formulas'!A778,ISBLANK('Case Data Entry'!E778)),"Mobile Phone is required",IF(NOT(ISBLANK('Case Data Entry'!E778)),IF(AND(ISNUMBER(VALUE('Case Data Entry'!E778)),LEFT('Case Data Entry'!E778,1)&lt;&gt;"1",LEN('Case Data Entry'!E778)=10),"OK","Phone number must be valid format"),NA()))</f>
        <v>#N/A</v>
      </c>
      <c r="F778" s="46" t="e">
        <f>IF(AND('DO NOT USE_Case Formulas'!A778,ISBLANK('Case Data Entry'!F778)),"Home Street Address is required",IF(LEN('Case Data Entry'!F778)&gt;255,"Home Street Address must be less than 255 characters",IF('DO NOT USE_Case Formulas'!A778,"OK",NA())))</f>
        <v>#N/A</v>
      </c>
      <c r="G778" s="46" t="e">
        <f>IF(AND('DO NOT USE_Case Formulas'!A778,ISBLANK('Case Data Entry'!G778)),"City is required",IF(LEN('Case Data Entry'!G778)&gt;40,"City must be less than 40 characters",IF('DO NOT USE_Case Formulas'!A778,"OK",NA())))</f>
        <v>#N/A</v>
      </c>
      <c r="H778" s="46" t="e">
        <f>IF(AND('DO NOT USE_Case Formulas'!A778,ISBLANK('Case Data Entry'!H778)),"State is required",IF(AND(NOT(ISBLANK('Case Data Entry'!H778)),ISNA(VLOOKUP('Case Data Entry'!H778,'DO NOT USE_Shared Picklist'!$P$3:$P$52,1,FALSE))),"Please select a value from the drop-down menu",IF('DO NOT USE_Case Formulas'!A778,"OK",NA())))</f>
        <v>#N/A</v>
      </c>
      <c r="I778" s="46" t="e">
        <f>IF(AND('DO NOT USE_Case Formulas'!A778,ISBLANK('Case Data Entry'!I778)),"Zip is required",IF(ISBLANK('Case Data Entry'!I778),NA(),"OK"))</f>
        <v>#N/A</v>
      </c>
      <c r="J778" s="46" t="e">
        <f>IF(AND('DO NOT USE_Case Formulas'!A778,ISBLANK('Case Data Entry'!J778)),"Occupation/Job Title is required",IF(NOT(ISBLANK('Case Data Entry'!J778)),"OK",NA()))</f>
        <v>#N/A</v>
      </c>
      <c r="K778" s="46" t="e">
        <f>IF('DO NOT USE_Case Formulas'!A778,IF(ISBLANK('Case Data Entry'!K778),"Last Date On Site is required","OK"),NA())</f>
        <v>#N/A</v>
      </c>
      <c r="L778" s="46" t="e">
        <f>IF(AND('DO NOT USE_Case Formulas'!A778,ISBLANK('Case Data Entry'!L778)),"Specific Place in the Location is required",IF(ISBLANK('Case Data Entry'!L778),NA(),"OK"))</f>
        <v>#N/A</v>
      </c>
      <c r="M778" s="46" t="e">
        <f>IF(AND(NOT(ISBLANK('Case Data Entry'!M778)),ISNA(VLOOKUP('Case Data Entry'!M778,'DO NOT USE_Shared Picklist'!$L$3:$L$81,1,FALSE))),"Please select a value from the drop-down menu",IF('DO NOT USE_Case Formulas'!A778,"OK",NA()))</f>
        <v>#N/A</v>
      </c>
      <c r="N778" s="46" t="e">
        <f>IF(AND(NOT(ISBLANK('Case Data Entry'!N778)),ISNA(VLOOKUP('Case Data Entry'!N778,'DO NOT USE_Shared Picklist'!$I$3:$I$5,1,FALSE))),"Please select a value from the drop-down menu",IF('DO NOT USE_Case Formulas'!A778,"OK",NA()))</f>
        <v>#N/A</v>
      </c>
      <c r="O778" s="46" t="e">
        <f>IF(AND(NOT(ISBLANK('Case Data Entry'!O778)),ISNA(VLOOKUP('Case Data Entry'!O778,'DO NOT USE_Shared Picklist'!$E$3:$E$10,1,FALSE))),"Please select a value from the drop-down menu",IF('DO NOT USE_Case Formulas'!A778,"OK",NA()))</f>
        <v>#N/A</v>
      </c>
      <c r="P778" s="46" t="e">
        <f>IF(AND(NOT(ISBLANK('Case Data Entry'!P778)),ISNA(VLOOKUP('Case Data Entry'!P778,'DO NOT USE_Shared Picklist'!$W$3:$W$9,1,FALSE))),"Please select a value from the drop-down menu",IF('DO NOT USE_Case Formulas'!A778,"OK",NA()))</f>
        <v>#N/A</v>
      </c>
      <c r="Q778" s="46" t="e">
        <f>IF(AND(NOT(ISBLANK('Case Data Entry'!Q778)),ISNA(VLOOKUP('Case Data Entry'!Q778,'DO NOT USE_Shared Picklist'!$W$3:$W$9,1,FALSE))),"Please select a value from the drop-down menu",IF('DO NOT USE_Case Formulas'!A778,"OK",NA()))</f>
        <v>#N/A</v>
      </c>
      <c r="R778" s="46" t="e">
        <f>IF(AND(NOT(ISBLANK('Case Data Entry'!R778)),ISNA(VLOOKUP('Case Data Entry'!R778,'DO NOT USE_Shared Picklist'!$V$3:$V$7,1,FALSE))),"Please select a value from the drop-down menu",IF('DO NOT USE_Case Formulas'!A778,"OK",NA()))</f>
        <v>#N/A</v>
      </c>
      <c r="S778" s="46" t="e">
        <f>IF(LEN('Case Data Entry'!S778)&gt;255,"Work Area/Department must be less than 255 characters",IF('DO NOT USE_Case Formulas'!A778,"OK",NA()))</f>
        <v>#N/A</v>
      </c>
      <c r="T778" s="46" t="e">
        <f>IF(AND(NOT(ISBLANK('Case Data Entry'!T778)),NOT(ISNUMBER('Case Data Entry'!T778))),"Please enter a valid number.",IF('DO NOT USE_Case Formulas'!A778,"OK",NA()))</f>
        <v>#N/A</v>
      </c>
      <c r="U778" s="46" t="e">
        <f>IF(AND('DO NOT USE_Case Formulas'!A778,ISBLANK('Case Data Entry'!U778)),"Has this person had symptoms? is required",IF(AND(NOT(ISBLANK('Case Data Entry'!U778)),ISNA(VLOOKUP('Case Data Entry'!U778,'DO NOT USE_Shared Picklist'!$D$3:$D$5,1,FALSE))),"Please select a value from the drop-down menu",IF('DO NOT USE_Case Formulas'!A778,"OK",NA())))</f>
        <v>#N/A</v>
      </c>
      <c r="V778" s="46" t="e">
        <f>IF(AND('Case Data Entry'!U778='DO NOT USE_Shared Picklist'!$D$3,ISBLANK('Case Data Entry'!V778)),"If yes, when did the symptoms start? is required if Has this person had symptoms? is Yes",IF('DO NOT USE_Case Formulas'!A778,"OK",NA()))</f>
        <v>#N/A</v>
      </c>
      <c r="W778" s="46" t="e">
        <f>IF(AND(NOT(ISBLANK('Case Data Entry'!W778)),ISNA(VLOOKUP('Case Data Entry'!W778,'DO NOT USE_Shared Picklist'!$G$3:$G$5,1,FALSE))),"Please select a value from the drop-down menu",IF('DO NOT USE_Case Formulas'!A778,"OK",NA()))</f>
        <v>#N/A</v>
      </c>
      <c r="X778" s="46"/>
      <c r="Y778" s="46" t="e">
        <f ca="1">IF('Case Data Entry'!Y778&gt;'DO NOT USE_Shared Picklist'!$C$3,"Date Entity Notified of Positive Test cannot be a future date",IF('DO NOT USE_Case Formulas'!A778,"OK",NA()))</f>
        <v>#N/A</v>
      </c>
      <c r="Z778" s="46" t="e">
        <f ca="1">IF('Case Data Entry'!Z778&gt;'DO NOT USE_Shared Picklist'!$C$3,"Test Date cannot be a future date",IF('DO NOT USE_Case Formulas'!A778,"OK",NA()))</f>
        <v>#N/A</v>
      </c>
      <c r="AA778" s="46" t="e">
        <f>IF(AND(NOT(ISBLANK('Case Data Entry'!AA778)),ISNA(VLOOKUP('Case Data Entry'!AA778,'DO NOT USE_Shared Picklist'!$R$3:$R$7,1,FALSE))),"Please select a value from the drop-down menu",IF('DO NOT USE_Case Formulas'!A778,"OK",NA()))</f>
        <v>#N/A</v>
      </c>
      <c r="AB778" s="46" t="e">
        <f>IF(AND(NOT(ISBLANK('Case Data Entry'!AB778)),ISNA(VLOOKUP('Case Data Entry'!AB778,'DO NOT USE_Shared Picklist'!$Q$3:$Q$8,1,FALSE))),"Please select a value from the drop-down menu",IF('DO NOT USE_Case Formulas'!A778,"OK",NA()))</f>
        <v>#N/A</v>
      </c>
    </row>
    <row r="779" spans="1:28" x14ac:dyDescent="0.25">
      <c r="A779" s="45" t="e">
        <f>IF('DO NOT USE_Case Formulas'!A779,IF('DO NOT USE_Case Formulas'!B779,"Not all required fields are completed","OK"),NA())</f>
        <v>#N/A</v>
      </c>
      <c r="B779" s="46" t="e">
        <f>IF(AND('DO NOT USE_Case Formulas'!A779,ISBLANK('Case Data Entry'!B779)),"First Name is required",IF(NOT(ISBLANK('Case Data Entry'!B779)),"OK",NA()))</f>
        <v>#N/A</v>
      </c>
      <c r="C779" s="46" t="e">
        <f>IF(AND('DO NOT USE_Case Formulas'!A779,ISBLANK('Case Data Entry'!C779)),"Last Name is required",IF(NOT(ISBLANK('Case Data Entry'!C779)),"OK",NA()))</f>
        <v>#N/A</v>
      </c>
      <c r="D779" s="46" t="e">
        <f>IF(AND('DO NOT USE_Case Formulas'!A779,ISBLANK('Case Data Entry'!D779)),"Birthdate is required",IF(NOT(ISBLANK('Case Data Entry'!D779)),"OK",NA()))</f>
        <v>#N/A</v>
      </c>
      <c r="E779" s="46" t="e">
        <f>IF(AND('DO NOT USE_Case Formulas'!A779,ISBLANK('Case Data Entry'!E779)),"Mobile Phone is required",IF(NOT(ISBLANK('Case Data Entry'!E779)),IF(AND(ISNUMBER(VALUE('Case Data Entry'!E779)),LEFT('Case Data Entry'!E779,1)&lt;&gt;"1",LEN('Case Data Entry'!E779)=10),"OK","Phone number must be valid format"),NA()))</f>
        <v>#N/A</v>
      </c>
      <c r="F779" s="46" t="e">
        <f>IF(AND('DO NOT USE_Case Formulas'!A779,ISBLANK('Case Data Entry'!F779)),"Home Street Address is required",IF(LEN('Case Data Entry'!F779)&gt;255,"Home Street Address must be less than 255 characters",IF('DO NOT USE_Case Formulas'!A779,"OK",NA())))</f>
        <v>#N/A</v>
      </c>
      <c r="G779" s="46" t="e">
        <f>IF(AND('DO NOT USE_Case Formulas'!A779,ISBLANK('Case Data Entry'!G779)),"City is required",IF(LEN('Case Data Entry'!G779)&gt;40,"City must be less than 40 characters",IF('DO NOT USE_Case Formulas'!A779,"OK",NA())))</f>
        <v>#N/A</v>
      </c>
      <c r="H779" s="46" t="e">
        <f>IF(AND('DO NOT USE_Case Formulas'!A779,ISBLANK('Case Data Entry'!H779)),"State is required",IF(AND(NOT(ISBLANK('Case Data Entry'!H779)),ISNA(VLOOKUP('Case Data Entry'!H779,'DO NOT USE_Shared Picklist'!$P$3:$P$52,1,FALSE))),"Please select a value from the drop-down menu",IF('DO NOT USE_Case Formulas'!A779,"OK",NA())))</f>
        <v>#N/A</v>
      </c>
      <c r="I779" s="46" t="e">
        <f>IF(AND('DO NOT USE_Case Formulas'!A779,ISBLANK('Case Data Entry'!I779)),"Zip is required",IF(ISBLANK('Case Data Entry'!I779),NA(),"OK"))</f>
        <v>#N/A</v>
      </c>
      <c r="J779" s="46" t="e">
        <f>IF(AND('DO NOT USE_Case Formulas'!A779,ISBLANK('Case Data Entry'!J779)),"Occupation/Job Title is required",IF(NOT(ISBLANK('Case Data Entry'!J779)),"OK",NA()))</f>
        <v>#N/A</v>
      </c>
      <c r="K779" s="46" t="e">
        <f>IF('DO NOT USE_Case Formulas'!A779,IF(ISBLANK('Case Data Entry'!K779),"Last Date On Site is required","OK"),NA())</f>
        <v>#N/A</v>
      </c>
      <c r="L779" s="46" t="e">
        <f>IF(AND('DO NOT USE_Case Formulas'!A779,ISBLANK('Case Data Entry'!L779)),"Specific Place in the Location is required",IF(ISBLANK('Case Data Entry'!L779),NA(),"OK"))</f>
        <v>#N/A</v>
      </c>
      <c r="M779" s="46" t="e">
        <f>IF(AND(NOT(ISBLANK('Case Data Entry'!M779)),ISNA(VLOOKUP('Case Data Entry'!M779,'DO NOT USE_Shared Picklist'!$L$3:$L$81,1,FALSE))),"Please select a value from the drop-down menu",IF('DO NOT USE_Case Formulas'!A779,"OK",NA()))</f>
        <v>#N/A</v>
      </c>
      <c r="N779" s="46" t="e">
        <f>IF(AND(NOT(ISBLANK('Case Data Entry'!N779)),ISNA(VLOOKUP('Case Data Entry'!N779,'DO NOT USE_Shared Picklist'!$I$3:$I$5,1,FALSE))),"Please select a value from the drop-down menu",IF('DO NOT USE_Case Formulas'!A779,"OK",NA()))</f>
        <v>#N/A</v>
      </c>
      <c r="O779" s="46" t="e">
        <f>IF(AND(NOT(ISBLANK('Case Data Entry'!O779)),ISNA(VLOOKUP('Case Data Entry'!O779,'DO NOT USE_Shared Picklist'!$E$3:$E$10,1,FALSE))),"Please select a value from the drop-down menu",IF('DO NOT USE_Case Formulas'!A779,"OK",NA()))</f>
        <v>#N/A</v>
      </c>
      <c r="P779" s="46" t="e">
        <f>IF(AND(NOT(ISBLANK('Case Data Entry'!P779)),ISNA(VLOOKUP('Case Data Entry'!P779,'DO NOT USE_Shared Picklist'!$W$3:$W$9,1,FALSE))),"Please select a value from the drop-down menu",IF('DO NOT USE_Case Formulas'!A779,"OK",NA()))</f>
        <v>#N/A</v>
      </c>
      <c r="Q779" s="46" t="e">
        <f>IF(AND(NOT(ISBLANK('Case Data Entry'!Q779)),ISNA(VLOOKUP('Case Data Entry'!Q779,'DO NOT USE_Shared Picklist'!$W$3:$W$9,1,FALSE))),"Please select a value from the drop-down menu",IF('DO NOT USE_Case Formulas'!A779,"OK",NA()))</f>
        <v>#N/A</v>
      </c>
      <c r="R779" s="46" t="e">
        <f>IF(AND(NOT(ISBLANK('Case Data Entry'!R779)),ISNA(VLOOKUP('Case Data Entry'!R779,'DO NOT USE_Shared Picklist'!$V$3:$V$7,1,FALSE))),"Please select a value from the drop-down menu",IF('DO NOT USE_Case Formulas'!A779,"OK",NA()))</f>
        <v>#N/A</v>
      </c>
      <c r="S779" s="46" t="e">
        <f>IF(LEN('Case Data Entry'!S779)&gt;255,"Work Area/Department must be less than 255 characters",IF('DO NOT USE_Case Formulas'!A779,"OK",NA()))</f>
        <v>#N/A</v>
      </c>
      <c r="T779" s="46" t="e">
        <f>IF(AND(NOT(ISBLANK('Case Data Entry'!T779)),NOT(ISNUMBER('Case Data Entry'!T779))),"Please enter a valid number.",IF('DO NOT USE_Case Formulas'!A779,"OK",NA()))</f>
        <v>#N/A</v>
      </c>
      <c r="U779" s="46" t="e">
        <f>IF(AND('DO NOT USE_Case Formulas'!A779,ISBLANK('Case Data Entry'!U779)),"Has this person had symptoms? is required",IF(AND(NOT(ISBLANK('Case Data Entry'!U779)),ISNA(VLOOKUP('Case Data Entry'!U779,'DO NOT USE_Shared Picklist'!$D$3:$D$5,1,FALSE))),"Please select a value from the drop-down menu",IF('DO NOT USE_Case Formulas'!A779,"OK",NA())))</f>
        <v>#N/A</v>
      </c>
      <c r="V779" s="46" t="e">
        <f>IF(AND('Case Data Entry'!U779='DO NOT USE_Shared Picklist'!$D$3,ISBLANK('Case Data Entry'!V779)),"If yes, when did the symptoms start? is required if Has this person had symptoms? is Yes",IF('DO NOT USE_Case Formulas'!A779,"OK",NA()))</f>
        <v>#N/A</v>
      </c>
      <c r="W779" s="46" t="e">
        <f>IF(AND(NOT(ISBLANK('Case Data Entry'!W779)),ISNA(VLOOKUP('Case Data Entry'!W779,'DO NOT USE_Shared Picklist'!$G$3:$G$5,1,FALSE))),"Please select a value from the drop-down menu",IF('DO NOT USE_Case Formulas'!A779,"OK",NA()))</f>
        <v>#N/A</v>
      </c>
      <c r="X779" s="46"/>
      <c r="Y779" s="46" t="e">
        <f ca="1">IF('Case Data Entry'!Y779&gt;'DO NOT USE_Shared Picklist'!$C$3,"Date Entity Notified of Positive Test cannot be a future date",IF('DO NOT USE_Case Formulas'!A779,"OK",NA()))</f>
        <v>#N/A</v>
      </c>
      <c r="Z779" s="46" t="e">
        <f ca="1">IF('Case Data Entry'!Z779&gt;'DO NOT USE_Shared Picklist'!$C$3,"Test Date cannot be a future date",IF('DO NOT USE_Case Formulas'!A779,"OK",NA()))</f>
        <v>#N/A</v>
      </c>
      <c r="AA779" s="46" t="e">
        <f>IF(AND(NOT(ISBLANK('Case Data Entry'!AA779)),ISNA(VLOOKUP('Case Data Entry'!AA779,'DO NOT USE_Shared Picklist'!$R$3:$R$7,1,FALSE))),"Please select a value from the drop-down menu",IF('DO NOT USE_Case Formulas'!A779,"OK",NA()))</f>
        <v>#N/A</v>
      </c>
      <c r="AB779" s="46" t="e">
        <f>IF(AND(NOT(ISBLANK('Case Data Entry'!AB779)),ISNA(VLOOKUP('Case Data Entry'!AB779,'DO NOT USE_Shared Picklist'!$Q$3:$Q$8,1,FALSE))),"Please select a value from the drop-down menu",IF('DO NOT USE_Case Formulas'!A779,"OK",NA()))</f>
        <v>#N/A</v>
      </c>
    </row>
    <row r="780" spans="1:28" x14ac:dyDescent="0.25">
      <c r="A780" s="45" t="e">
        <f>IF('DO NOT USE_Case Formulas'!A780,IF('DO NOT USE_Case Formulas'!B780,"Not all required fields are completed","OK"),NA())</f>
        <v>#N/A</v>
      </c>
      <c r="B780" s="46" t="e">
        <f>IF(AND('DO NOT USE_Case Formulas'!A780,ISBLANK('Case Data Entry'!B780)),"First Name is required",IF(NOT(ISBLANK('Case Data Entry'!B780)),"OK",NA()))</f>
        <v>#N/A</v>
      </c>
      <c r="C780" s="46" t="e">
        <f>IF(AND('DO NOT USE_Case Formulas'!A780,ISBLANK('Case Data Entry'!C780)),"Last Name is required",IF(NOT(ISBLANK('Case Data Entry'!C780)),"OK",NA()))</f>
        <v>#N/A</v>
      </c>
      <c r="D780" s="46" t="e">
        <f>IF(AND('DO NOT USE_Case Formulas'!A780,ISBLANK('Case Data Entry'!D780)),"Birthdate is required",IF(NOT(ISBLANK('Case Data Entry'!D780)),"OK",NA()))</f>
        <v>#N/A</v>
      </c>
      <c r="E780" s="46" t="e">
        <f>IF(AND('DO NOT USE_Case Formulas'!A780,ISBLANK('Case Data Entry'!E780)),"Mobile Phone is required",IF(NOT(ISBLANK('Case Data Entry'!E780)),IF(AND(ISNUMBER(VALUE('Case Data Entry'!E780)),LEFT('Case Data Entry'!E780,1)&lt;&gt;"1",LEN('Case Data Entry'!E780)=10),"OK","Phone number must be valid format"),NA()))</f>
        <v>#N/A</v>
      </c>
      <c r="F780" s="46" t="e">
        <f>IF(AND('DO NOT USE_Case Formulas'!A780,ISBLANK('Case Data Entry'!F780)),"Home Street Address is required",IF(LEN('Case Data Entry'!F780)&gt;255,"Home Street Address must be less than 255 characters",IF('DO NOT USE_Case Formulas'!A780,"OK",NA())))</f>
        <v>#N/A</v>
      </c>
      <c r="G780" s="46" t="e">
        <f>IF(AND('DO NOT USE_Case Formulas'!A780,ISBLANK('Case Data Entry'!G780)),"City is required",IF(LEN('Case Data Entry'!G780)&gt;40,"City must be less than 40 characters",IF('DO NOT USE_Case Formulas'!A780,"OK",NA())))</f>
        <v>#N/A</v>
      </c>
      <c r="H780" s="46" t="e">
        <f>IF(AND('DO NOT USE_Case Formulas'!A780,ISBLANK('Case Data Entry'!H780)),"State is required",IF(AND(NOT(ISBLANK('Case Data Entry'!H780)),ISNA(VLOOKUP('Case Data Entry'!H780,'DO NOT USE_Shared Picklist'!$P$3:$P$52,1,FALSE))),"Please select a value from the drop-down menu",IF('DO NOT USE_Case Formulas'!A780,"OK",NA())))</f>
        <v>#N/A</v>
      </c>
      <c r="I780" s="46" t="e">
        <f>IF(AND('DO NOT USE_Case Formulas'!A780,ISBLANK('Case Data Entry'!I780)),"Zip is required",IF(ISBLANK('Case Data Entry'!I780),NA(),"OK"))</f>
        <v>#N/A</v>
      </c>
      <c r="J780" s="46" t="e">
        <f>IF(AND('DO NOT USE_Case Formulas'!A780,ISBLANK('Case Data Entry'!J780)),"Occupation/Job Title is required",IF(NOT(ISBLANK('Case Data Entry'!J780)),"OK",NA()))</f>
        <v>#N/A</v>
      </c>
      <c r="K780" s="46" t="e">
        <f>IF('DO NOT USE_Case Formulas'!A780,IF(ISBLANK('Case Data Entry'!K780),"Last Date On Site is required","OK"),NA())</f>
        <v>#N/A</v>
      </c>
      <c r="L780" s="46" t="e">
        <f>IF(AND('DO NOT USE_Case Formulas'!A780,ISBLANK('Case Data Entry'!L780)),"Specific Place in the Location is required",IF(ISBLANK('Case Data Entry'!L780),NA(),"OK"))</f>
        <v>#N/A</v>
      </c>
      <c r="M780" s="46" t="e">
        <f>IF(AND(NOT(ISBLANK('Case Data Entry'!M780)),ISNA(VLOOKUP('Case Data Entry'!M780,'DO NOT USE_Shared Picklist'!$L$3:$L$81,1,FALSE))),"Please select a value from the drop-down menu",IF('DO NOT USE_Case Formulas'!A780,"OK",NA()))</f>
        <v>#N/A</v>
      </c>
      <c r="N780" s="46" t="e">
        <f>IF(AND(NOT(ISBLANK('Case Data Entry'!N780)),ISNA(VLOOKUP('Case Data Entry'!N780,'DO NOT USE_Shared Picklist'!$I$3:$I$5,1,FALSE))),"Please select a value from the drop-down menu",IF('DO NOT USE_Case Formulas'!A780,"OK",NA()))</f>
        <v>#N/A</v>
      </c>
      <c r="O780" s="46" t="e">
        <f>IF(AND(NOT(ISBLANK('Case Data Entry'!O780)),ISNA(VLOOKUP('Case Data Entry'!O780,'DO NOT USE_Shared Picklist'!$E$3:$E$10,1,FALSE))),"Please select a value from the drop-down menu",IF('DO NOT USE_Case Formulas'!A780,"OK",NA()))</f>
        <v>#N/A</v>
      </c>
      <c r="P780" s="46" t="e">
        <f>IF(AND(NOT(ISBLANK('Case Data Entry'!P780)),ISNA(VLOOKUP('Case Data Entry'!P780,'DO NOT USE_Shared Picklist'!$W$3:$W$9,1,FALSE))),"Please select a value from the drop-down menu",IF('DO NOT USE_Case Formulas'!A780,"OK",NA()))</f>
        <v>#N/A</v>
      </c>
      <c r="Q780" s="46" t="e">
        <f>IF(AND(NOT(ISBLANK('Case Data Entry'!Q780)),ISNA(VLOOKUP('Case Data Entry'!Q780,'DO NOT USE_Shared Picklist'!$W$3:$W$9,1,FALSE))),"Please select a value from the drop-down menu",IF('DO NOT USE_Case Formulas'!A780,"OK",NA()))</f>
        <v>#N/A</v>
      </c>
      <c r="R780" s="46" t="e">
        <f>IF(AND(NOT(ISBLANK('Case Data Entry'!R780)),ISNA(VLOOKUP('Case Data Entry'!R780,'DO NOT USE_Shared Picklist'!$V$3:$V$7,1,FALSE))),"Please select a value from the drop-down menu",IF('DO NOT USE_Case Formulas'!A780,"OK",NA()))</f>
        <v>#N/A</v>
      </c>
      <c r="S780" s="46" t="e">
        <f>IF(LEN('Case Data Entry'!S780)&gt;255,"Work Area/Department must be less than 255 characters",IF('DO NOT USE_Case Formulas'!A780,"OK",NA()))</f>
        <v>#N/A</v>
      </c>
      <c r="T780" s="46" t="e">
        <f>IF(AND(NOT(ISBLANK('Case Data Entry'!T780)),NOT(ISNUMBER('Case Data Entry'!T780))),"Please enter a valid number.",IF('DO NOT USE_Case Formulas'!A780,"OK",NA()))</f>
        <v>#N/A</v>
      </c>
      <c r="U780" s="46" t="e">
        <f>IF(AND('DO NOT USE_Case Formulas'!A780,ISBLANK('Case Data Entry'!U780)),"Has this person had symptoms? is required",IF(AND(NOT(ISBLANK('Case Data Entry'!U780)),ISNA(VLOOKUP('Case Data Entry'!U780,'DO NOT USE_Shared Picklist'!$D$3:$D$5,1,FALSE))),"Please select a value from the drop-down menu",IF('DO NOT USE_Case Formulas'!A780,"OK",NA())))</f>
        <v>#N/A</v>
      </c>
      <c r="V780" s="46" t="e">
        <f>IF(AND('Case Data Entry'!U780='DO NOT USE_Shared Picklist'!$D$3,ISBLANK('Case Data Entry'!V780)),"If yes, when did the symptoms start? is required if Has this person had symptoms? is Yes",IF('DO NOT USE_Case Formulas'!A780,"OK",NA()))</f>
        <v>#N/A</v>
      </c>
      <c r="W780" s="46" t="e">
        <f>IF(AND(NOT(ISBLANK('Case Data Entry'!W780)),ISNA(VLOOKUP('Case Data Entry'!W780,'DO NOT USE_Shared Picklist'!$G$3:$G$5,1,FALSE))),"Please select a value from the drop-down menu",IF('DO NOT USE_Case Formulas'!A780,"OK",NA()))</f>
        <v>#N/A</v>
      </c>
      <c r="X780" s="46"/>
      <c r="Y780" s="46" t="e">
        <f ca="1">IF('Case Data Entry'!Y780&gt;'DO NOT USE_Shared Picklist'!$C$3,"Date Entity Notified of Positive Test cannot be a future date",IF('DO NOT USE_Case Formulas'!A780,"OK",NA()))</f>
        <v>#N/A</v>
      </c>
      <c r="Z780" s="46" t="e">
        <f ca="1">IF('Case Data Entry'!Z780&gt;'DO NOT USE_Shared Picklist'!$C$3,"Test Date cannot be a future date",IF('DO NOT USE_Case Formulas'!A780,"OK",NA()))</f>
        <v>#N/A</v>
      </c>
      <c r="AA780" s="46" t="e">
        <f>IF(AND(NOT(ISBLANK('Case Data Entry'!AA780)),ISNA(VLOOKUP('Case Data Entry'!AA780,'DO NOT USE_Shared Picklist'!$R$3:$R$7,1,FALSE))),"Please select a value from the drop-down menu",IF('DO NOT USE_Case Formulas'!A780,"OK",NA()))</f>
        <v>#N/A</v>
      </c>
      <c r="AB780" s="46" t="e">
        <f>IF(AND(NOT(ISBLANK('Case Data Entry'!AB780)),ISNA(VLOOKUP('Case Data Entry'!AB780,'DO NOT USE_Shared Picklist'!$Q$3:$Q$8,1,FALSE))),"Please select a value from the drop-down menu",IF('DO NOT USE_Case Formulas'!A780,"OK",NA()))</f>
        <v>#N/A</v>
      </c>
    </row>
    <row r="781" spans="1:28" x14ac:dyDescent="0.25">
      <c r="A781" s="45" t="e">
        <f>IF('DO NOT USE_Case Formulas'!A781,IF('DO NOT USE_Case Formulas'!B781,"Not all required fields are completed","OK"),NA())</f>
        <v>#N/A</v>
      </c>
      <c r="B781" s="46" t="e">
        <f>IF(AND('DO NOT USE_Case Formulas'!A781,ISBLANK('Case Data Entry'!B781)),"First Name is required",IF(NOT(ISBLANK('Case Data Entry'!B781)),"OK",NA()))</f>
        <v>#N/A</v>
      </c>
      <c r="C781" s="46" t="e">
        <f>IF(AND('DO NOT USE_Case Formulas'!A781,ISBLANK('Case Data Entry'!C781)),"Last Name is required",IF(NOT(ISBLANK('Case Data Entry'!C781)),"OK",NA()))</f>
        <v>#N/A</v>
      </c>
      <c r="D781" s="46" t="e">
        <f>IF(AND('DO NOT USE_Case Formulas'!A781,ISBLANK('Case Data Entry'!D781)),"Birthdate is required",IF(NOT(ISBLANK('Case Data Entry'!D781)),"OK",NA()))</f>
        <v>#N/A</v>
      </c>
      <c r="E781" s="46" t="e">
        <f>IF(AND('DO NOT USE_Case Formulas'!A781,ISBLANK('Case Data Entry'!E781)),"Mobile Phone is required",IF(NOT(ISBLANK('Case Data Entry'!E781)),IF(AND(ISNUMBER(VALUE('Case Data Entry'!E781)),LEFT('Case Data Entry'!E781,1)&lt;&gt;"1",LEN('Case Data Entry'!E781)=10),"OK","Phone number must be valid format"),NA()))</f>
        <v>#N/A</v>
      </c>
      <c r="F781" s="46" t="e">
        <f>IF(AND('DO NOT USE_Case Formulas'!A781,ISBLANK('Case Data Entry'!F781)),"Home Street Address is required",IF(LEN('Case Data Entry'!F781)&gt;255,"Home Street Address must be less than 255 characters",IF('DO NOT USE_Case Formulas'!A781,"OK",NA())))</f>
        <v>#N/A</v>
      </c>
      <c r="G781" s="46" t="e">
        <f>IF(AND('DO NOT USE_Case Formulas'!A781,ISBLANK('Case Data Entry'!G781)),"City is required",IF(LEN('Case Data Entry'!G781)&gt;40,"City must be less than 40 characters",IF('DO NOT USE_Case Formulas'!A781,"OK",NA())))</f>
        <v>#N/A</v>
      </c>
      <c r="H781" s="46" t="e">
        <f>IF(AND('DO NOT USE_Case Formulas'!A781,ISBLANK('Case Data Entry'!H781)),"State is required",IF(AND(NOT(ISBLANK('Case Data Entry'!H781)),ISNA(VLOOKUP('Case Data Entry'!H781,'DO NOT USE_Shared Picklist'!$P$3:$P$52,1,FALSE))),"Please select a value from the drop-down menu",IF('DO NOT USE_Case Formulas'!A781,"OK",NA())))</f>
        <v>#N/A</v>
      </c>
      <c r="I781" s="46" t="e">
        <f>IF(AND('DO NOT USE_Case Formulas'!A781,ISBLANK('Case Data Entry'!I781)),"Zip is required",IF(ISBLANK('Case Data Entry'!I781),NA(),"OK"))</f>
        <v>#N/A</v>
      </c>
      <c r="J781" s="46" t="e">
        <f>IF(AND('DO NOT USE_Case Formulas'!A781,ISBLANK('Case Data Entry'!J781)),"Occupation/Job Title is required",IF(NOT(ISBLANK('Case Data Entry'!J781)),"OK",NA()))</f>
        <v>#N/A</v>
      </c>
      <c r="K781" s="46" t="e">
        <f>IF('DO NOT USE_Case Formulas'!A781,IF(ISBLANK('Case Data Entry'!K781),"Last Date On Site is required","OK"),NA())</f>
        <v>#N/A</v>
      </c>
      <c r="L781" s="46" t="e">
        <f>IF(AND('DO NOT USE_Case Formulas'!A781,ISBLANK('Case Data Entry'!L781)),"Specific Place in the Location is required",IF(ISBLANK('Case Data Entry'!L781),NA(),"OK"))</f>
        <v>#N/A</v>
      </c>
      <c r="M781" s="46" t="e">
        <f>IF(AND(NOT(ISBLANK('Case Data Entry'!M781)),ISNA(VLOOKUP('Case Data Entry'!M781,'DO NOT USE_Shared Picklist'!$L$3:$L$81,1,FALSE))),"Please select a value from the drop-down menu",IF('DO NOT USE_Case Formulas'!A781,"OK",NA()))</f>
        <v>#N/A</v>
      </c>
      <c r="N781" s="46" t="e">
        <f>IF(AND(NOT(ISBLANK('Case Data Entry'!N781)),ISNA(VLOOKUP('Case Data Entry'!N781,'DO NOT USE_Shared Picklist'!$I$3:$I$5,1,FALSE))),"Please select a value from the drop-down menu",IF('DO NOT USE_Case Formulas'!A781,"OK",NA()))</f>
        <v>#N/A</v>
      </c>
      <c r="O781" s="46" t="e">
        <f>IF(AND(NOT(ISBLANK('Case Data Entry'!O781)),ISNA(VLOOKUP('Case Data Entry'!O781,'DO NOT USE_Shared Picklist'!$E$3:$E$10,1,FALSE))),"Please select a value from the drop-down menu",IF('DO NOT USE_Case Formulas'!A781,"OK",NA()))</f>
        <v>#N/A</v>
      </c>
      <c r="P781" s="46" t="e">
        <f>IF(AND(NOT(ISBLANK('Case Data Entry'!P781)),ISNA(VLOOKUP('Case Data Entry'!P781,'DO NOT USE_Shared Picklist'!$W$3:$W$9,1,FALSE))),"Please select a value from the drop-down menu",IF('DO NOT USE_Case Formulas'!A781,"OK",NA()))</f>
        <v>#N/A</v>
      </c>
      <c r="Q781" s="46" t="e">
        <f>IF(AND(NOT(ISBLANK('Case Data Entry'!Q781)),ISNA(VLOOKUP('Case Data Entry'!Q781,'DO NOT USE_Shared Picklist'!$W$3:$W$9,1,FALSE))),"Please select a value from the drop-down menu",IF('DO NOT USE_Case Formulas'!A781,"OK",NA()))</f>
        <v>#N/A</v>
      </c>
      <c r="R781" s="46" t="e">
        <f>IF(AND(NOT(ISBLANK('Case Data Entry'!R781)),ISNA(VLOOKUP('Case Data Entry'!R781,'DO NOT USE_Shared Picklist'!$V$3:$V$7,1,FALSE))),"Please select a value from the drop-down menu",IF('DO NOT USE_Case Formulas'!A781,"OK",NA()))</f>
        <v>#N/A</v>
      </c>
      <c r="S781" s="46" t="e">
        <f>IF(LEN('Case Data Entry'!S781)&gt;255,"Work Area/Department must be less than 255 characters",IF('DO NOT USE_Case Formulas'!A781,"OK",NA()))</f>
        <v>#N/A</v>
      </c>
      <c r="T781" s="46" t="e">
        <f>IF(AND(NOT(ISBLANK('Case Data Entry'!T781)),NOT(ISNUMBER('Case Data Entry'!T781))),"Please enter a valid number.",IF('DO NOT USE_Case Formulas'!A781,"OK",NA()))</f>
        <v>#N/A</v>
      </c>
      <c r="U781" s="46" t="e">
        <f>IF(AND('DO NOT USE_Case Formulas'!A781,ISBLANK('Case Data Entry'!U781)),"Has this person had symptoms? is required",IF(AND(NOT(ISBLANK('Case Data Entry'!U781)),ISNA(VLOOKUP('Case Data Entry'!U781,'DO NOT USE_Shared Picklist'!$D$3:$D$5,1,FALSE))),"Please select a value from the drop-down menu",IF('DO NOT USE_Case Formulas'!A781,"OK",NA())))</f>
        <v>#N/A</v>
      </c>
      <c r="V781" s="46" t="e">
        <f>IF(AND('Case Data Entry'!U781='DO NOT USE_Shared Picklist'!$D$3,ISBLANK('Case Data Entry'!V781)),"If yes, when did the symptoms start? is required if Has this person had symptoms? is Yes",IF('DO NOT USE_Case Formulas'!A781,"OK",NA()))</f>
        <v>#N/A</v>
      </c>
      <c r="W781" s="46" t="e">
        <f>IF(AND(NOT(ISBLANK('Case Data Entry'!W781)),ISNA(VLOOKUP('Case Data Entry'!W781,'DO NOT USE_Shared Picklist'!$G$3:$G$5,1,FALSE))),"Please select a value from the drop-down menu",IF('DO NOT USE_Case Formulas'!A781,"OK",NA()))</f>
        <v>#N/A</v>
      </c>
      <c r="X781" s="46"/>
      <c r="Y781" s="46" t="e">
        <f ca="1">IF('Case Data Entry'!Y781&gt;'DO NOT USE_Shared Picklist'!$C$3,"Date Entity Notified of Positive Test cannot be a future date",IF('DO NOT USE_Case Formulas'!A781,"OK",NA()))</f>
        <v>#N/A</v>
      </c>
      <c r="Z781" s="46" t="e">
        <f ca="1">IF('Case Data Entry'!Z781&gt;'DO NOT USE_Shared Picklist'!$C$3,"Test Date cannot be a future date",IF('DO NOT USE_Case Formulas'!A781,"OK",NA()))</f>
        <v>#N/A</v>
      </c>
      <c r="AA781" s="46" t="e">
        <f>IF(AND(NOT(ISBLANK('Case Data Entry'!AA781)),ISNA(VLOOKUP('Case Data Entry'!AA781,'DO NOT USE_Shared Picklist'!$R$3:$R$7,1,FALSE))),"Please select a value from the drop-down menu",IF('DO NOT USE_Case Formulas'!A781,"OK",NA()))</f>
        <v>#N/A</v>
      </c>
      <c r="AB781" s="46" t="e">
        <f>IF(AND(NOT(ISBLANK('Case Data Entry'!AB781)),ISNA(VLOOKUP('Case Data Entry'!AB781,'DO NOT USE_Shared Picklist'!$Q$3:$Q$8,1,FALSE))),"Please select a value from the drop-down menu",IF('DO NOT USE_Case Formulas'!A781,"OK",NA()))</f>
        <v>#N/A</v>
      </c>
    </row>
    <row r="782" spans="1:28" x14ac:dyDescent="0.25">
      <c r="A782" s="45" t="e">
        <f>IF('DO NOT USE_Case Formulas'!A782,IF('DO NOT USE_Case Formulas'!B782,"Not all required fields are completed","OK"),NA())</f>
        <v>#N/A</v>
      </c>
      <c r="B782" s="46" t="e">
        <f>IF(AND('DO NOT USE_Case Formulas'!A782,ISBLANK('Case Data Entry'!B782)),"First Name is required",IF(NOT(ISBLANK('Case Data Entry'!B782)),"OK",NA()))</f>
        <v>#N/A</v>
      </c>
      <c r="C782" s="46" t="e">
        <f>IF(AND('DO NOT USE_Case Formulas'!A782,ISBLANK('Case Data Entry'!C782)),"Last Name is required",IF(NOT(ISBLANK('Case Data Entry'!C782)),"OK",NA()))</f>
        <v>#N/A</v>
      </c>
      <c r="D782" s="46" t="e">
        <f>IF(AND('DO NOT USE_Case Formulas'!A782,ISBLANK('Case Data Entry'!D782)),"Birthdate is required",IF(NOT(ISBLANK('Case Data Entry'!D782)),"OK",NA()))</f>
        <v>#N/A</v>
      </c>
      <c r="E782" s="46" t="e">
        <f>IF(AND('DO NOT USE_Case Formulas'!A782,ISBLANK('Case Data Entry'!E782)),"Mobile Phone is required",IF(NOT(ISBLANK('Case Data Entry'!E782)),IF(AND(ISNUMBER(VALUE('Case Data Entry'!E782)),LEFT('Case Data Entry'!E782,1)&lt;&gt;"1",LEN('Case Data Entry'!E782)=10),"OK","Phone number must be valid format"),NA()))</f>
        <v>#N/A</v>
      </c>
      <c r="F782" s="46" t="e">
        <f>IF(AND('DO NOT USE_Case Formulas'!A782,ISBLANK('Case Data Entry'!F782)),"Home Street Address is required",IF(LEN('Case Data Entry'!F782)&gt;255,"Home Street Address must be less than 255 characters",IF('DO NOT USE_Case Formulas'!A782,"OK",NA())))</f>
        <v>#N/A</v>
      </c>
      <c r="G782" s="46" t="e">
        <f>IF(AND('DO NOT USE_Case Formulas'!A782,ISBLANK('Case Data Entry'!G782)),"City is required",IF(LEN('Case Data Entry'!G782)&gt;40,"City must be less than 40 characters",IF('DO NOT USE_Case Formulas'!A782,"OK",NA())))</f>
        <v>#N/A</v>
      </c>
      <c r="H782" s="46" t="e">
        <f>IF(AND('DO NOT USE_Case Formulas'!A782,ISBLANK('Case Data Entry'!H782)),"State is required",IF(AND(NOT(ISBLANK('Case Data Entry'!H782)),ISNA(VLOOKUP('Case Data Entry'!H782,'DO NOT USE_Shared Picklist'!$P$3:$P$52,1,FALSE))),"Please select a value from the drop-down menu",IF('DO NOT USE_Case Formulas'!A782,"OK",NA())))</f>
        <v>#N/A</v>
      </c>
      <c r="I782" s="46" t="e">
        <f>IF(AND('DO NOT USE_Case Formulas'!A782,ISBLANK('Case Data Entry'!I782)),"Zip is required",IF(ISBLANK('Case Data Entry'!I782),NA(),"OK"))</f>
        <v>#N/A</v>
      </c>
      <c r="J782" s="46" t="e">
        <f>IF(AND('DO NOT USE_Case Formulas'!A782,ISBLANK('Case Data Entry'!J782)),"Occupation/Job Title is required",IF(NOT(ISBLANK('Case Data Entry'!J782)),"OK",NA()))</f>
        <v>#N/A</v>
      </c>
      <c r="K782" s="46" t="e">
        <f>IF('DO NOT USE_Case Formulas'!A782,IF(ISBLANK('Case Data Entry'!K782),"Last Date On Site is required","OK"),NA())</f>
        <v>#N/A</v>
      </c>
      <c r="L782" s="46" t="e">
        <f>IF(AND('DO NOT USE_Case Formulas'!A782,ISBLANK('Case Data Entry'!L782)),"Specific Place in the Location is required",IF(ISBLANK('Case Data Entry'!L782),NA(),"OK"))</f>
        <v>#N/A</v>
      </c>
      <c r="M782" s="46" t="e">
        <f>IF(AND(NOT(ISBLANK('Case Data Entry'!M782)),ISNA(VLOOKUP('Case Data Entry'!M782,'DO NOT USE_Shared Picklist'!$L$3:$L$81,1,FALSE))),"Please select a value from the drop-down menu",IF('DO NOT USE_Case Formulas'!A782,"OK",NA()))</f>
        <v>#N/A</v>
      </c>
      <c r="N782" s="46" t="e">
        <f>IF(AND(NOT(ISBLANK('Case Data Entry'!N782)),ISNA(VLOOKUP('Case Data Entry'!N782,'DO NOT USE_Shared Picklist'!$I$3:$I$5,1,FALSE))),"Please select a value from the drop-down menu",IF('DO NOT USE_Case Formulas'!A782,"OK",NA()))</f>
        <v>#N/A</v>
      </c>
      <c r="O782" s="46" t="e">
        <f>IF(AND(NOT(ISBLANK('Case Data Entry'!O782)),ISNA(VLOOKUP('Case Data Entry'!O782,'DO NOT USE_Shared Picklist'!$E$3:$E$10,1,FALSE))),"Please select a value from the drop-down menu",IF('DO NOT USE_Case Formulas'!A782,"OK",NA()))</f>
        <v>#N/A</v>
      </c>
      <c r="P782" s="46" t="e">
        <f>IF(AND(NOT(ISBLANK('Case Data Entry'!P782)),ISNA(VLOOKUP('Case Data Entry'!P782,'DO NOT USE_Shared Picklist'!$W$3:$W$9,1,FALSE))),"Please select a value from the drop-down menu",IF('DO NOT USE_Case Formulas'!A782,"OK",NA()))</f>
        <v>#N/A</v>
      </c>
      <c r="Q782" s="46" t="e">
        <f>IF(AND(NOT(ISBLANK('Case Data Entry'!Q782)),ISNA(VLOOKUP('Case Data Entry'!Q782,'DO NOT USE_Shared Picklist'!$W$3:$W$9,1,FALSE))),"Please select a value from the drop-down menu",IF('DO NOT USE_Case Formulas'!A782,"OK",NA()))</f>
        <v>#N/A</v>
      </c>
      <c r="R782" s="46" t="e">
        <f>IF(AND(NOT(ISBLANK('Case Data Entry'!R782)),ISNA(VLOOKUP('Case Data Entry'!R782,'DO NOT USE_Shared Picklist'!$V$3:$V$7,1,FALSE))),"Please select a value from the drop-down menu",IF('DO NOT USE_Case Formulas'!A782,"OK",NA()))</f>
        <v>#N/A</v>
      </c>
      <c r="S782" s="46" t="e">
        <f>IF(LEN('Case Data Entry'!S782)&gt;255,"Work Area/Department must be less than 255 characters",IF('DO NOT USE_Case Formulas'!A782,"OK",NA()))</f>
        <v>#N/A</v>
      </c>
      <c r="T782" s="46" t="e">
        <f>IF(AND(NOT(ISBLANK('Case Data Entry'!T782)),NOT(ISNUMBER('Case Data Entry'!T782))),"Please enter a valid number.",IF('DO NOT USE_Case Formulas'!A782,"OK",NA()))</f>
        <v>#N/A</v>
      </c>
      <c r="U782" s="46" t="e">
        <f>IF(AND('DO NOT USE_Case Formulas'!A782,ISBLANK('Case Data Entry'!U782)),"Has this person had symptoms? is required",IF(AND(NOT(ISBLANK('Case Data Entry'!U782)),ISNA(VLOOKUP('Case Data Entry'!U782,'DO NOT USE_Shared Picklist'!$D$3:$D$5,1,FALSE))),"Please select a value from the drop-down menu",IF('DO NOT USE_Case Formulas'!A782,"OK",NA())))</f>
        <v>#N/A</v>
      </c>
      <c r="V782" s="46" t="e">
        <f>IF(AND('Case Data Entry'!U782='DO NOT USE_Shared Picklist'!$D$3,ISBLANK('Case Data Entry'!V782)),"If yes, when did the symptoms start? is required if Has this person had symptoms? is Yes",IF('DO NOT USE_Case Formulas'!A782,"OK",NA()))</f>
        <v>#N/A</v>
      </c>
      <c r="W782" s="46" t="e">
        <f>IF(AND(NOT(ISBLANK('Case Data Entry'!W782)),ISNA(VLOOKUP('Case Data Entry'!W782,'DO NOT USE_Shared Picklist'!$G$3:$G$5,1,FALSE))),"Please select a value from the drop-down menu",IF('DO NOT USE_Case Formulas'!A782,"OK",NA()))</f>
        <v>#N/A</v>
      </c>
      <c r="X782" s="46"/>
      <c r="Y782" s="46" t="e">
        <f ca="1">IF('Case Data Entry'!Y782&gt;'DO NOT USE_Shared Picklist'!$C$3,"Date Entity Notified of Positive Test cannot be a future date",IF('DO NOT USE_Case Formulas'!A782,"OK",NA()))</f>
        <v>#N/A</v>
      </c>
      <c r="Z782" s="46" t="e">
        <f ca="1">IF('Case Data Entry'!Z782&gt;'DO NOT USE_Shared Picklist'!$C$3,"Test Date cannot be a future date",IF('DO NOT USE_Case Formulas'!A782,"OK",NA()))</f>
        <v>#N/A</v>
      </c>
      <c r="AA782" s="46" t="e">
        <f>IF(AND(NOT(ISBLANK('Case Data Entry'!AA782)),ISNA(VLOOKUP('Case Data Entry'!AA782,'DO NOT USE_Shared Picklist'!$R$3:$R$7,1,FALSE))),"Please select a value from the drop-down menu",IF('DO NOT USE_Case Formulas'!A782,"OK",NA()))</f>
        <v>#N/A</v>
      </c>
      <c r="AB782" s="46" t="e">
        <f>IF(AND(NOT(ISBLANK('Case Data Entry'!AB782)),ISNA(VLOOKUP('Case Data Entry'!AB782,'DO NOT USE_Shared Picklist'!$Q$3:$Q$8,1,FALSE))),"Please select a value from the drop-down menu",IF('DO NOT USE_Case Formulas'!A782,"OK",NA()))</f>
        <v>#N/A</v>
      </c>
    </row>
    <row r="783" spans="1:28" x14ac:dyDescent="0.25">
      <c r="A783" s="45" t="e">
        <f>IF('DO NOT USE_Case Formulas'!A783,IF('DO NOT USE_Case Formulas'!B783,"Not all required fields are completed","OK"),NA())</f>
        <v>#N/A</v>
      </c>
      <c r="B783" s="46" t="e">
        <f>IF(AND('DO NOT USE_Case Formulas'!A783,ISBLANK('Case Data Entry'!B783)),"First Name is required",IF(NOT(ISBLANK('Case Data Entry'!B783)),"OK",NA()))</f>
        <v>#N/A</v>
      </c>
      <c r="C783" s="46" t="e">
        <f>IF(AND('DO NOT USE_Case Formulas'!A783,ISBLANK('Case Data Entry'!C783)),"Last Name is required",IF(NOT(ISBLANK('Case Data Entry'!C783)),"OK",NA()))</f>
        <v>#N/A</v>
      </c>
      <c r="D783" s="46" t="e">
        <f>IF(AND('DO NOT USE_Case Formulas'!A783,ISBLANK('Case Data Entry'!D783)),"Birthdate is required",IF(NOT(ISBLANK('Case Data Entry'!D783)),"OK",NA()))</f>
        <v>#N/A</v>
      </c>
      <c r="E783" s="46" t="e">
        <f>IF(AND('DO NOT USE_Case Formulas'!A783,ISBLANK('Case Data Entry'!E783)),"Mobile Phone is required",IF(NOT(ISBLANK('Case Data Entry'!E783)),IF(AND(ISNUMBER(VALUE('Case Data Entry'!E783)),LEFT('Case Data Entry'!E783,1)&lt;&gt;"1",LEN('Case Data Entry'!E783)=10),"OK","Phone number must be valid format"),NA()))</f>
        <v>#N/A</v>
      </c>
      <c r="F783" s="46" t="e">
        <f>IF(AND('DO NOT USE_Case Formulas'!A783,ISBLANK('Case Data Entry'!F783)),"Home Street Address is required",IF(LEN('Case Data Entry'!F783)&gt;255,"Home Street Address must be less than 255 characters",IF('DO NOT USE_Case Formulas'!A783,"OK",NA())))</f>
        <v>#N/A</v>
      </c>
      <c r="G783" s="46" t="e">
        <f>IF(AND('DO NOT USE_Case Formulas'!A783,ISBLANK('Case Data Entry'!G783)),"City is required",IF(LEN('Case Data Entry'!G783)&gt;40,"City must be less than 40 characters",IF('DO NOT USE_Case Formulas'!A783,"OK",NA())))</f>
        <v>#N/A</v>
      </c>
      <c r="H783" s="46" t="e">
        <f>IF(AND('DO NOT USE_Case Formulas'!A783,ISBLANK('Case Data Entry'!H783)),"State is required",IF(AND(NOT(ISBLANK('Case Data Entry'!H783)),ISNA(VLOOKUP('Case Data Entry'!H783,'DO NOT USE_Shared Picklist'!$P$3:$P$52,1,FALSE))),"Please select a value from the drop-down menu",IF('DO NOT USE_Case Formulas'!A783,"OK",NA())))</f>
        <v>#N/A</v>
      </c>
      <c r="I783" s="46" t="e">
        <f>IF(AND('DO NOT USE_Case Formulas'!A783,ISBLANK('Case Data Entry'!I783)),"Zip is required",IF(ISBLANK('Case Data Entry'!I783),NA(),"OK"))</f>
        <v>#N/A</v>
      </c>
      <c r="J783" s="46" t="e">
        <f>IF(AND('DO NOT USE_Case Formulas'!A783,ISBLANK('Case Data Entry'!J783)),"Occupation/Job Title is required",IF(NOT(ISBLANK('Case Data Entry'!J783)),"OK",NA()))</f>
        <v>#N/A</v>
      </c>
      <c r="K783" s="46" t="e">
        <f>IF('DO NOT USE_Case Formulas'!A783,IF(ISBLANK('Case Data Entry'!K783),"Last Date On Site is required","OK"),NA())</f>
        <v>#N/A</v>
      </c>
      <c r="L783" s="46" t="e">
        <f>IF(AND('DO NOT USE_Case Formulas'!A783,ISBLANK('Case Data Entry'!L783)),"Specific Place in the Location is required",IF(ISBLANK('Case Data Entry'!L783),NA(),"OK"))</f>
        <v>#N/A</v>
      </c>
      <c r="M783" s="46" t="e">
        <f>IF(AND(NOT(ISBLANK('Case Data Entry'!M783)),ISNA(VLOOKUP('Case Data Entry'!M783,'DO NOT USE_Shared Picklist'!$L$3:$L$81,1,FALSE))),"Please select a value from the drop-down menu",IF('DO NOT USE_Case Formulas'!A783,"OK",NA()))</f>
        <v>#N/A</v>
      </c>
      <c r="N783" s="46" t="e">
        <f>IF(AND(NOT(ISBLANK('Case Data Entry'!N783)),ISNA(VLOOKUP('Case Data Entry'!N783,'DO NOT USE_Shared Picklist'!$I$3:$I$5,1,FALSE))),"Please select a value from the drop-down menu",IF('DO NOT USE_Case Formulas'!A783,"OK",NA()))</f>
        <v>#N/A</v>
      </c>
      <c r="O783" s="46" t="e">
        <f>IF(AND(NOT(ISBLANK('Case Data Entry'!O783)),ISNA(VLOOKUP('Case Data Entry'!O783,'DO NOT USE_Shared Picklist'!$E$3:$E$10,1,FALSE))),"Please select a value from the drop-down menu",IF('DO NOT USE_Case Formulas'!A783,"OK",NA()))</f>
        <v>#N/A</v>
      </c>
      <c r="P783" s="46" t="e">
        <f>IF(AND(NOT(ISBLANK('Case Data Entry'!P783)),ISNA(VLOOKUP('Case Data Entry'!P783,'DO NOT USE_Shared Picklist'!$W$3:$W$9,1,FALSE))),"Please select a value from the drop-down menu",IF('DO NOT USE_Case Formulas'!A783,"OK",NA()))</f>
        <v>#N/A</v>
      </c>
      <c r="Q783" s="46" t="e">
        <f>IF(AND(NOT(ISBLANK('Case Data Entry'!Q783)),ISNA(VLOOKUP('Case Data Entry'!Q783,'DO NOT USE_Shared Picklist'!$W$3:$W$9,1,FALSE))),"Please select a value from the drop-down menu",IF('DO NOT USE_Case Formulas'!A783,"OK",NA()))</f>
        <v>#N/A</v>
      </c>
      <c r="R783" s="46" t="e">
        <f>IF(AND(NOT(ISBLANK('Case Data Entry'!R783)),ISNA(VLOOKUP('Case Data Entry'!R783,'DO NOT USE_Shared Picklist'!$V$3:$V$7,1,FALSE))),"Please select a value from the drop-down menu",IF('DO NOT USE_Case Formulas'!A783,"OK",NA()))</f>
        <v>#N/A</v>
      </c>
      <c r="S783" s="46" t="e">
        <f>IF(LEN('Case Data Entry'!S783)&gt;255,"Work Area/Department must be less than 255 characters",IF('DO NOT USE_Case Formulas'!A783,"OK",NA()))</f>
        <v>#N/A</v>
      </c>
      <c r="T783" s="46" t="e">
        <f>IF(AND(NOT(ISBLANK('Case Data Entry'!T783)),NOT(ISNUMBER('Case Data Entry'!T783))),"Please enter a valid number.",IF('DO NOT USE_Case Formulas'!A783,"OK",NA()))</f>
        <v>#N/A</v>
      </c>
      <c r="U783" s="46" t="e">
        <f>IF(AND('DO NOT USE_Case Formulas'!A783,ISBLANK('Case Data Entry'!U783)),"Has this person had symptoms? is required",IF(AND(NOT(ISBLANK('Case Data Entry'!U783)),ISNA(VLOOKUP('Case Data Entry'!U783,'DO NOT USE_Shared Picklist'!$D$3:$D$5,1,FALSE))),"Please select a value from the drop-down menu",IF('DO NOT USE_Case Formulas'!A783,"OK",NA())))</f>
        <v>#N/A</v>
      </c>
      <c r="V783" s="46" t="e">
        <f>IF(AND('Case Data Entry'!U783='DO NOT USE_Shared Picklist'!$D$3,ISBLANK('Case Data Entry'!V783)),"If yes, when did the symptoms start? is required if Has this person had symptoms? is Yes",IF('DO NOT USE_Case Formulas'!A783,"OK",NA()))</f>
        <v>#N/A</v>
      </c>
      <c r="W783" s="46" t="e">
        <f>IF(AND(NOT(ISBLANK('Case Data Entry'!W783)),ISNA(VLOOKUP('Case Data Entry'!W783,'DO NOT USE_Shared Picklist'!$G$3:$G$5,1,FALSE))),"Please select a value from the drop-down menu",IF('DO NOT USE_Case Formulas'!A783,"OK",NA()))</f>
        <v>#N/A</v>
      </c>
      <c r="X783" s="46"/>
      <c r="Y783" s="46" t="e">
        <f ca="1">IF('Case Data Entry'!Y783&gt;'DO NOT USE_Shared Picklist'!$C$3,"Date Entity Notified of Positive Test cannot be a future date",IF('DO NOT USE_Case Formulas'!A783,"OK",NA()))</f>
        <v>#N/A</v>
      </c>
      <c r="Z783" s="46" t="e">
        <f ca="1">IF('Case Data Entry'!Z783&gt;'DO NOT USE_Shared Picklist'!$C$3,"Test Date cannot be a future date",IF('DO NOT USE_Case Formulas'!A783,"OK",NA()))</f>
        <v>#N/A</v>
      </c>
      <c r="AA783" s="46" t="e">
        <f>IF(AND(NOT(ISBLANK('Case Data Entry'!AA783)),ISNA(VLOOKUP('Case Data Entry'!AA783,'DO NOT USE_Shared Picklist'!$R$3:$R$7,1,FALSE))),"Please select a value from the drop-down menu",IF('DO NOT USE_Case Formulas'!A783,"OK",NA()))</f>
        <v>#N/A</v>
      </c>
      <c r="AB783" s="46" t="e">
        <f>IF(AND(NOT(ISBLANK('Case Data Entry'!AB783)),ISNA(VLOOKUP('Case Data Entry'!AB783,'DO NOT USE_Shared Picklist'!$Q$3:$Q$8,1,FALSE))),"Please select a value from the drop-down menu",IF('DO NOT USE_Case Formulas'!A783,"OK",NA()))</f>
        <v>#N/A</v>
      </c>
    </row>
    <row r="784" spans="1:28" x14ac:dyDescent="0.25">
      <c r="A784" s="45" t="e">
        <f>IF('DO NOT USE_Case Formulas'!A784,IF('DO NOT USE_Case Formulas'!B784,"Not all required fields are completed","OK"),NA())</f>
        <v>#N/A</v>
      </c>
      <c r="B784" s="46" t="e">
        <f>IF(AND('DO NOT USE_Case Formulas'!A784,ISBLANK('Case Data Entry'!B784)),"First Name is required",IF(NOT(ISBLANK('Case Data Entry'!B784)),"OK",NA()))</f>
        <v>#N/A</v>
      </c>
      <c r="C784" s="46" t="e">
        <f>IF(AND('DO NOT USE_Case Formulas'!A784,ISBLANK('Case Data Entry'!C784)),"Last Name is required",IF(NOT(ISBLANK('Case Data Entry'!C784)),"OK",NA()))</f>
        <v>#N/A</v>
      </c>
      <c r="D784" s="46" t="e">
        <f>IF(AND('DO NOT USE_Case Formulas'!A784,ISBLANK('Case Data Entry'!D784)),"Birthdate is required",IF(NOT(ISBLANK('Case Data Entry'!D784)),"OK",NA()))</f>
        <v>#N/A</v>
      </c>
      <c r="E784" s="46" t="e">
        <f>IF(AND('DO NOT USE_Case Formulas'!A784,ISBLANK('Case Data Entry'!E784)),"Mobile Phone is required",IF(NOT(ISBLANK('Case Data Entry'!E784)),IF(AND(ISNUMBER(VALUE('Case Data Entry'!E784)),LEFT('Case Data Entry'!E784,1)&lt;&gt;"1",LEN('Case Data Entry'!E784)=10),"OK","Phone number must be valid format"),NA()))</f>
        <v>#N/A</v>
      </c>
      <c r="F784" s="46" t="e">
        <f>IF(AND('DO NOT USE_Case Formulas'!A784,ISBLANK('Case Data Entry'!F784)),"Home Street Address is required",IF(LEN('Case Data Entry'!F784)&gt;255,"Home Street Address must be less than 255 characters",IF('DO NOT USE_Case Formulas'!A784,"OK",NA())))</f>
        <v>#N/A</v>
      </c>
      <c r="G784" s="46" t="e">
        <f>IF(AND('DO NOT USE_Case Formulas'!A784,ISBLANK('Case Data Entry'!G784)),"City is required",IF(LEN('Case Data Entry'!G784)&gt;40,"City must be less than 40 characters",IF('DO NOT USE_Case Formulas'!A784,"OK",NA())))</f>
        <v>#N/A</v>
      </c>
      <c r="H784" s="46" t="e">
        <f>IF(AND('DO NOT USE_Case Formulas'!A784,ISBLANK('Case Data Entry'!H784)),"State is required",IF(AND(NOT(ISBLANK('Case Data Entry'!H784)),ISNA(VLOOKUP('Case Data Entry'!H784,'DO NOT USE_Shared Picklist'!$P$3:$P$52,1,FALSE))),"Please select a value from the drop-down menu",IF('DO NOT USE_Case Formulas'!A784,"OK",NA())))</f>
        <v>#N/A</v>
      </c>
      <c r="I784" s="46" t="e">
        <f>IF(AND('DO NOT USE_Case Formulas'!A784,ISBLANK('Case Data Entry'!I784)),"Zip is required",IF(ISBLANK('Case Data Entry'!I784),NA(),"OK"))</f>
        <v>#N/A</v>
      </c>
      <c r="J784" s="46" t="e">
        <f>IF(AND('DO NOT USE_Case Formulas'!A784,ISBLANK('Case Data Entry'!J784)),"Occupation/Job Title is required",IF(NOT(ISBLANK('Case Data Entry'!J784)),"OK",NA()))</f>
        <v>#N/A</v>
      </c>
      <c r="K784" s="46" t="e">
        <f>IF('DO NOT USE_Case Formulas'!A784,IF(ISBLANK('Case Data Entry'!K784),"Last Date On Site is required","OK"),NA())</f>
        <v>#N/A</v>
      </c>
      <c r="L784" s="46" t="e">
        <f>IF(AND('DO NOT USE_Case Formulas'!A784,ISBLANK('Case Data Entry'!L784)),"Specific Place in the Location is required",IF(ISBLANK('Case Data Entry'!L784),NA(),"OK"))</f>
        <v>#N/A</v>
      </c>
      <c r="M784" s="46" t="e">
        <f>IF(AND(NOT(ISBLANK('Case Data Entry'!M784)),ISNA(VLOOKUP('Case Data Entry'!M784,'DO NOT USE_Shared Picklist'!$L$3:$L$81,1,FALSE))),"Please select a value from the drop-down menu",IF('DO NOT USE_Case Formulas'!A784,"OK",NA()))</f>
        <v>#N/A</v>
      </c>
      <c r="N784" s="46" t="e">
        <f>IF(AND(NOT(ISBLANK('Case Data Entry'!N784)),ISNA(VLOOKUP('Case Data Entry'!N784,'DO NOT USE_Shared Picklist'!$I$3:$I$5,1,FALSE))),"Please select a value from the drop-down menu",IF('DO NOT USE_Case Formulas'!A784,"OK",NA()))</f>
        <v>#N/A</v>
      </c>
      <c r="O784" s="46" t="e">
        <f>IF(AND(NOT(ISBLANK('Case Data Entry'!O784)),ISNA(VLOOKUP('Case Data Entry'!O784,'DO NOT USE_Shared Picklist'!$E$3:$E$10,1,FALSE))),"Please select a value from the drop-down menu",IF('DO NOT USE_Case Formulas'!A784,"OK",NA()))</f>
        <v>#N/A</v>
      </c>
      <c r="P784" s="46" t="e">
        <f>IF(AND(NOT(ISBLANK('Case Data Entry'!P784)),ISNA(VLOOKUP('Case Data Entry'!P784,'DO NOT USE_Shared Picklist'!$W$3:$W$9,1,FALSE))),"Please select a value from the drop-down menu",IF('DO NOT USE_Case Formulas'!A784,"OK",NA()))</f>
        <v>#N/A</v>
      </c>
      <c r="Q784" s="46" t="e">
        <f>IF(AND(NOT(ISBLANK('Case Data Entry'!Q784)),ISNA(VLOOKUP('Case Data Entry'!Q784,'DO NOT USE_Shared Picklist'!$W$3:$W$9,1,FALSE))),"Please select a value from the drop-down menu",IF('DO NOT USE_Case Formulas'!A784,"OK",NA()))</f>
        <v>#N/A</v>
      </c>
      <c r="R784" s="46" t="e">
        <f>IF(AND(NOT(ISBLANK('Case Data Entry'!R784)),ISNA(VLOOKUP('Case Data Entry'!R784,'DO NOT USE_Shared Picklist'!$V$3:$V$7,1,FALSE))),"Please select a value from the drop-down menu",IF('DO NOT USE_Case Formulas'!A784,"OK",NA()))</f>
        <v>#N/A</v>
      </c>
      <c r="S784" s="46" t="e">
        <f>IF(LEN('Case Data Entry'!S784)&gt;255,"Work Area/Department must be less than 255 characters",IF('DO NOT USE_Case Formulas'!A784,"OK",NA()))</f>
        <v>#N/A</v>
      </c>
      <c r="T784" s="46" t="e">
        <f>IF(AND(NOT(ISBLANK('Case Data Entry'!T784)),NOT(ISNUMBER('Case Data Entry'!T784))),"Please enter a valid number.",IF('DO NOT USE_Case Formulas'!A784,"OK",NA()))</f>
        <v>#N/A</v>
      </c>
      <c r="U784" s="46" t="e">
        <f>IF(AND('DO NOT USE_Case Formulas'!A784,ISBLANK('Case Data Entry'!U784)),"Has this person had symptoms? is required",IF(AND(NOT(ISBLANK('Case Data Entry'!U784)),ISNA(VLOOKUP('Case Data Entry'!U784,'DO NOT USE_Shared Picklist'!$D$3:$D$5,1,FALSE))),"Please select a value from the drop-down menu",IF('DO NOT USE_Case Formulas'!A784,"OK",NA())))</f>
        <v>#N/A</v>
      </c>
      <c r="V784" s="46" t="e">
        <f>IF(AND('Case Data Entry'!U784='DO NOT USE_Shared Picklist'!$D$3,ISBLANK('Case Data Entry'!V784)),"If yes, when did the symptoms start? is required if Has this person had symptoms? is Yes",IF('DO NOT USE_Case Formulas'!A784,"OK",NA()))</f>
        <v>#N/A</v>
      </c>
      <c r="W784" s="46" t="e">
        <f>IF(AND(NOT(ISBLANK('Case Data Entry'!W784)),ISNA(VLOOKUP('Case Data Entry'!W784,'DO NOT USE_Shared Picklist'!$G$3:$G$5,1,FALSE))),"Please select a value from the drop-down menu",IF('DO NOT USE_Case Formulas'!A784,"OK",NA()))</f>
        <v>#N/A</v>
      </c>
      <c r="X784" s="46"/>
      <c r="Y784" s="46" t="e">
        <f ca="1">IF('Case Data Entry'!Y784&gt;'DO NOT USE_Shared Picklist'!$C$3,"Date Entity Notified of Positive Test cannot be a future date",IF('DO NOT USE_Case Formulas'!A784,"OK",NA()))</f>
        <v>#N/A</v>
      </c>
      <c r="Z784" s="46" t="e">
        <f ca="1">IF('Case Data Entry'!Z784&gt;'DO NOT USE_Shared Picklist'!$C$3,"Test Date cannot be a future date",IF('DO NOT USE_Case Formulas'!A784,"OK",NA()))</f>
        <v>#N/A</v>
      </c>
      <c r="AA784" s="46" t="e">
        <f>IF(AND(NOT(ISBLANK('Case Data Entry'!AA784)),ISNA(VLOOKUP('Case Data Entry'!AA784,'DO NOT USE_Shared Picklist'!$R$3:$R$7,1,FALSE))),"Please select a value from the drop-down menu",IF('DO NOT USE_Case Formulas'!A784,"OK",NA()))</f>
        <v>#N/A</v>
      </c>
      <c r="AB784" s="46" t="e">
        <f>IF(AND(NOT(ISBLANK('Case Data Entry'!AB784)),ISNA(VLOOKUP('Case Data Entry'!AB784,'DO NOT USE_Shared Picklist'!$Q$3:$Q$8,1,FALSE))),"Please select a value from the drop-down menu",IF('DO NOT USE_Case Formulas'!A784,"OK",NA()))</f>
        <v>#N/A</v>
      </c>
    </row>
    <row r="785" spans="1:28" x14ac:dyDescent="0.25">
      <c r="A785" s="45" t="e">
        <f>IF('DO NOT USE_Case Formulas'!A785,IF('DO NOT USE_Case Formulas'!B785,"Not all required fields are completed","OK"),NA())</f>
        <v>#N/A</v>
      </c>
      <c r="B785" s="46" t="e">
        <f>IF(AND('DO NOT USE_Case Formulas'!A785,ISBLANK('Case Data Entry'!B785)),"First Name is required",IF(NOT(ISBLANK('Case Data Entry'!B785)),"OK",NA()))</f>
        <v>#N/A</v>
      </c>
      <c r="C785" s="46" t="e">
        <f>IF(AND('DO NOT USE_Case Formulas'!A785,ISBLANK('Case Data Entry'!C785)),"Last Name is required",IF(NOT(ISBLANK('Case Data Entry'!C785)),"OK",NA()))</f>
        <v>#N/A</v>
      </c>
      <c r="D785" s="46" t="e">
        <f>IF(AND('DO NOT USE_Case Formulas'!A785,ISBLANK('Case Data Entry'!D785)),"Birthdate is required",IF(NOT(ISBLANK('Case Data Entry'!D785)),"OK",NA()))</f>
        <v>#N/A</v>
      </c>
      <c r="E785" s="46" t="e">
        <f>IF(AND('DO NOT USE_Case Formulas'!A785,ISBLANK('Case Data Entry'!E785)),"Mobile Phone is required",IF(NOT(ISBLANK('Case Data Entry'!E785)),IF(AND(ISNUMBER(VALUE('Case Data Entry'!E785)),LEFT('Case Data Entry'!E785,1)&lt;&gt;"1",LEN('Case Data Entry'!E785)=10),"OK","Phone number must be valid format"),NA()))</f>
        <v>#N/A</v>
      </c>
      <c r="F785" s="46" t="e">
        <f>IF(AND('DO NOT USE_Case Formulas'!A785,ISBLANK('Case Data Entry'!F785)),"Home Street Address is required",IF(LEN('Case Data Entry'!F785)&gt;255,"Home Street Address must be less than 255 characters",IF('DO NOT USE_Case Formulas'!A785,"OK",NA())))</f>
        <v>#N/A</v>
      </c>
      <c r="G785" s="46" t="e">
        <f>IF(AND('DO NOT USE_Case Formulas'!A785,ISBLANK('Case Data Entry'!G785)),"City is required",IF(LEN('Case Data Entry'!G785)&gt;40,"City must be less than 40 characters",IF('DO NOT USE_Case Formulas'!A785,"OK",NA())))</f>
        <v>#N/A</v>
      </c>
      <c r="H785" s="46" t="e">
        <f>IF(AND('DO NOT USE_Case Formulas'!A785,ISBLANK('Case Data Entry'!H785)),"State is required",IF(AND(NOT(ISBLANK('Case Data Entry'!H785)),ISNA(VLOOKUP('Case Data Entry'!H785,'DO NOT USE_Shared Picklist'!$P$3:$P$52,1,FALSE))),"Please select a value from the drop-down menu",IF('DO NOT USE_Case Formulas'!A785,"OK",NA())))</f>
        <v>#N/A</v>
      </c>
      <c r="I785" s="46" t="e">
        <f>IF(AND('DO NOT USE_Case Formulas'!A785,ISBLANK('Case Data Entry'!I785)),"Zip is required",IF(ISBLANK('Case Data Entry'!I785),NA(),"OK"))</f>
        <v>#N/A</v>
      </c>
      <c r="J785" s="46" t="e">
        <f>IF(AND('DO NOT USE_Case Formulas'!A785,ISBLANK('Case Data Entry'!J785)),"Occupation/Job Title is required",IF(NOT(ISBLANK('Case Data Entry'!J785)),"OK",NA()))</f>
        <v>#N/A</v>
      </c>
      <c r="K785" s="46" t="e">
        <f>IF('DO NOT USE_Case Formulas'!A785,IF(ISBLANK('Case Data Entry'!K785),"Last Date On Site is required","OK"),NA())</f>
        <v>#N/A</v>
      </c>
      <c r="L785" s="46" t="e">
        <f>IF(AND('DO NOT USE_Case Formulas'!A785,ISBLANK('Case Data Entry'!L785)),"Specific Place in the Location is required",IF(ISBLANK('Case Data Entry'!L785),NA(),"OK"))</f>
        <v>#N/A</v>
      </c>
      <c r="M785" s="46" t="e">
        <f>IF(AND(NOT(ISBLANK('Case Data Entry'!M785)),ISNA(VLOOKUP('Case Data Entry'!M785,'DO NOT USE_Shared Picklist'!$L$3:$L$81,1,FALSE))),"Please select a value from the drop-down menu",IF('DO NOT USE_Case Formulas'!A785,"OK",NA()))</f>
        <v>#N/A</v>
      </c>
      <c r="N785" s="46" t="e">
        <f>IF(AND(NOT(ISBLANK('Case Data Entry'!N785)),ISNA(VLOOKUP('Case Data Entry'!N785,'DO NOT USE_Shared Picklist'!$I$3:$I$5,1,FALSE))),"Please select a value from the drop-down menu",IF('DO NOT USE_Case Formulas'!A785,"OK",NA()))</f>
        <v>#N/A</v>
      </c>
      <c r="O785" s="46" t="e">
        <f>IF(AND(NOT(ISBLANK('Case Data Entry'!O785)),ISNA(VLOOKUP('Case Data Entry'!O785,'DO NOT USE_Shared Picklist'!$E$3:$E$10,1,FALSE))),"Please select a value from the drop-down menu",IF('DO NOT USE_Case Formulas'!A785,"OK",NA()))</f>
        <v>#N/A</v>
      </c>
      <c r="P785" s="46" t="e">
        <f>IF(AND(NOT(ISBLANK('Case Data Entry'!P785)),ISNA(VLOOKUP('Case Data Entry'!P785,'DO NOT USE_Shared Picklist'!$W$3:$W$9,1,FALSE))),"Please select a value from the drop-down menu",IF('DO NOT USE_Case Formulas'!A785,"OK",NA()))</f>
        <v>#N/A</v>
      </c>
      <c r="Q785" s="46" t="e">
        <f>IF(AND(NOT(ISBLANK('Case Data Entry'!Q785)),ISNA(VLOOKUP('Case Data Entry'!Q785,'DO NOT USE_Shared Picklist'!$W$3:$W$9,1,FALSE))),"Please select a value from the drop-down menu",IF('DO NOT USE_Case Formulas'!A785,"OK",NA()))</f>
        <v>#N/A</v>
      </c>
      <c r="R785" s="46" t="e">
        <f>IF(AND(NOT(ISBLANK('Case Data Entry'!R785)),ISNA(VLOOKUP('Case Data Entry'!R785,'DO NOT USE_Shared Picklist'!$V$3:$V$7,1,FALSE))),"Please select a value from the drop-down menu",IF('DO NOT USE_Case Formulas'!A785,"OK",NA()))</f>
        <v>#N/A</v>
      </c>
      <c r="S785" s="46" t="e">
        <f>IF(LEN('Case Data Entry'!S785)&gt;255,"Work Area/Department must be less than 255 characters",IF('DO NOT USE_Case Formulas'!A785,"OK",NA()))</f>
        <v>#N/A</v>
      </c>
      <c r="T785" s="46" t="e">
        <f>IF(AND(NOT(ISBLANK('Case Data Entry'!T785)),NOT(ISNUMBER('Case Data Entry'!T785))),"Please enter a valid number.",IF('DO NOT USE_Case Formulas'!A785,"OK",NA()))</f>
        <v>#N/A</v>
      </c>
      <c r="U785" s="46" t="e">
        <f>IF(AND('DO NOT USE_Case Formulas'!A785,ISBLANK('Case Data Entry'!U785)),"Has this person had symptoms? is required",IF(AND(NOT(ISBLANK('Case Data Entry'!U785)),ISNA(VLOOKUP('Case Data Entry'!U785,'DO NOT USE_Shared Picklist'!$D$3:$D$5,1,FALSE))),"Please select a value from the drop-down menu",IF('DO NOT USE_Case Formulas'!A785,"OK",NA())))</f>
        <v>#N/A</v>
      </c>
      <c r="V785" s="46" t="e">
        <f>IF(AND('Case Data Entry'!U785='DO NOT USE_Shared Picklist'!$D$3,ISBLANK('Case Data Entry'!V785)),"If yes, when did the symptoms start? is required if Has this person had symptoms? is Yes",IF('DO NOT USE_Case Formulas'!A785,"OK",NA()))</f>
        <v>#N/A</v>
      </c>
      <c r="W785" s="46" t="e">
        <f>IF(AND(NOT(ISBLANK('Case Data Entry'!W785)),ISNA(VLOOKUP('Case Data Entry'!W785,'DO NOT USE_Shared Picklist'!$G$3:$G$5,1,FALSE))),"Please select a value from the drop-down menu",IF('DO NOT USE_Case Formulas'!A785,"OK",NA()))</f>
        <v>#N/A</v>
      </c>
      <c r="X785" s="46"/>
      <c r="Y785" s="46" t="e">
        <f ca="1">IF('Case Data Entry'!Y785&gt;'DO NOT USE_Shared Picklist'!$C$3,"Date Entity Notified of Positive Test cannot be a future date",IF('DO NOT USE_Case Formulas'!A785,"OK",NA()))</f>
        <v>#N/A</v>
      </c>
      <c r="Z785" s="46" t="e">
        <f ca="1">IF('Case Data Entry'!Z785&gt;'DO NOT USE_Shared Picklist'!$C$3,"Test Date cannot be a future date",IF('DO NOT USE_Case Formulas'!A785,"OK",NA()))</f>
        <v>#N/A</v>
      </c>
      <c r="AA785" s="46" t="e">
        <f>IF(AND(NOT(ISBLANK('Case Data Entry'!AA785)),ISNA(VLOOKUP('Case Data Entry'!AA785,'DO NOT USE_Shared Picklist'!$R$3:$R$7,1,FALSE))),"Please select a value from the drop-down menu",IF('DO NOT USE_Case Formulas'!A785,"OK",NA()))</f>
        <v>#N/A</v>
      </c>
      <c r="AB785" s="46" t="e">
        <f>IF(AND(NOT(ISBLANK('Case Data Entry'!AB785)),ISNA(VLOOKUP('Case Data Entry'!AB785,'DO NOT USE_Shared Picklist'!$Q$3:$Q$8,1,FALSE))),"Please select a value from the drop-down menu",IF('DO NOT USE_Case Formulas'!A785,"OK",NA()))</f>
        <v>#N/A</v>
      </c>
    </row>
    <row r="786" spans="1:28" x14ac:dyDescent="0.25">
      <c r="A786" s="45" t="e">
        <f>IF('DO NOT USE_Case Formulas'!A786,IF('DO NOT USE_Case Formulas'!B786,"Not all required fields are completed","OK"),NA())</f>
        <v>#N/A</v>
      </c>
      <c r="B786" s="46" t="e">
        <f>IF(AND('DO NOT USE_Case Formulas'!A786,ISBLANK('Case Data Entry'!B786)),"First Name is required",IF(NOT(ISBLANK('Case Data Entry'!B786)),"OK",NA()))</f>
        <v>#N/A</v>
      </c>
      <c r="C786" s="46" t="e">
        <f>IF(AND('DO NOT USE_Case Formulas'!A786,ISBLANK('Case Data Entry'!C786)),"Last Name is required",IF(NOT(ISBLANK('Case Data Entry'!C786)),"OK",NA()))</f>
        <v>#N/A</v>
      </c>
      <c r="D786" s="46" t="e">
        <f>IF(AND('DO NOT USE_Case Formulas'!A786,ISBLANK('Case Data Entry'!D786)),"Birthdate is required",IF(NOT(ISBLANK('Case Data Entry'!D786)),"OK",NA()))</f>
        <v>#N/A</v>
      </c>
      <c r="E786" s="46" t="e">
        <f>IF(AND('DO NOT USE_Case Formulas'!A786,ISBLANK('Case Data Entry'!E786)),"Mobile Phone is required",IF(NOT(ISBLANK('Case Data Entry'!E786)),IF(AND(ISNUMBER(VALUE('Case Data Entry'!E786)),LEFT('Case Data Entry'!E786,1)&lt;&gt;"1",LEN('Case Data Entry'!E786)=10),"OK","Phone number must be valid format"),NA()))</f>
        <v>#N/A</v>
      </c>
      <c r="F786" s="46" t="e">
        <f>IF(AND('DO NOT USE_Case Formulas'!A786,ISBLANK('Case Data Entry'!F786)),"Home Street Address is required",IF(LEN('Case Data Entry'!F786)&gt;255,"Home Street Address must be less than 255 characters",IF('DO NOT USE_Case Formulas'!A786,"OK",NA())))</f>
        <v>#N/A</v>
      </c>
      <c r="G786" s="46" t="e">
        <f>IF(AND('DO NOT USE_Case Formulas'!A786,ISBLANK('Case Data Entry'!G786)),"City is required",IF(LEN('Case Data Entry'!G786)&gt;40,"City must be less than 40 characters",IF('DO NOT USE_Case Formulas'!A786,"OK",NA())))</f>
        <v>#N/A</v>
      </c>
      <c r="H786" s="46" t="e">
        <f>IF(AND('DO NOT USE_Case Formulas'!A786,ISBLANK('Case Data Entry'!H786)),"State is required",IF(AND(NOT(ISBLANK('Case Data Entry'!H786)),ISNA(VLOOKUP('Case Data Entry'!H786,'DO NOT USE_Shared Picklist'!$P$3:$P$52,1,FALSE))),"Please select a value from the drop-down menu",IF('DO NOT USE_Case Formulas'!A786,"OK",NA())))</f>
        <v>#N/A</v>
      </c>
      <c r="I786" s="46" t="e">
        <f>IF(AND('DO NOT USE_Case Formulas'!A786,ISBLANK('Case Data Entry'!I786)),"Zip is required",IF(ISBLANK('Case Data Entry'!I786),NA(),"OK"))</f>
        <v>#N/A</v>
      </c>
      <c r="J786" s="46" t="e">
        <f>IF(AND('DO NOT USE_Case Formulas'!A786,ISBLANK('Case Data Entry'!J786)),"Occupation/Job Title is required",IF(NOT(ISBLANK('Case Data Entry'!J786)),"OK",NA()))</f>
        <v>#N/A</v>
      </c>
      <c r="K786" s="46" t="e">
        <f>IF('DO NOT USE_Case Formulas'!A786,IF(ISBLANK('Case Data Entry'!K786),"Last Date On Site is required","OK"),NA())</f>
        <v>#N/A</v>
      </c>
      <c r="L786" s="46" t="e">
        <f>IF(AND('DO NOT USE_Case Formulas'!A786,ISBLANK('Case Data Entry'!L786)),"Specific Place in the Location is required",IF(ISBLANK('Case Data Entry'!L786),NA(),"OK"))</f>
        <v>#N/A</v>
      </c>
      <c r="M786" s="46" t="e">
        <f>IF(AND(NOT(ISBLANK('Case Data Entry'!M786)),ISNA(VLOOKUP('Case Data Entry'!M786,'DO NOT USE_Shared Picklist'!$L$3:$L$81,1,FALSE))),"Please select a value from the drop-down menu",IF('DO NOT USE_Case Formulas'!A786,"OK",NA()))</f>
        <v>#N/A</v>
      </c>
      <c r="N786" s="46" t="e">
        <f>IF(AND(NOT(ISBLANK('Case Data Entry'!N786)),ISNA(VLOOKUP('Case Data Entry'!N786,'DO NOT USE_Shared Picklist'!$I$3:$I$5,1,FALSE))),"Please select a value from the drop-down menu",IF('DO NOT USE_Case Formulas'!A786,"OK",NA()))</f>
        <v>#N/A</v>
      </c>
      <c r="O786" s="46" t="e">
        <f>IF(AND(NOT(ISBLANK('Case Data Entry'!O786)),ISNA(VLOOKUP('Case Data Entry'!O786,'DO NOT USE_Shared Picklist'!$E$3:$E$10,1,FALSE))),"Please select a value from the drop-down menu",IF('DO NOT USE_Case Formulas'!A786,"OK",NA()))</f>
        <v>#N/A</v>
      </c>
      <c r="P786" s="46" t="e">
        <f>IF(AND(NOT(ISBLANK('Case Data Entry'!P786)),ISNA(VLOOKUP('Case Data Entry'!P786,'DO NOT USE_Shared Picklist'!$W$3:$W$9,1,FALSE))),"Please select a value from the drop-down menu",IF('DO NOT USE_Case Formulas'!A786,"OK",NA()))</f>
        <v>#N/A</v>
      </c>
      <c r="Q786" s="46" t="e">
        <f>IF(AND(NOT(ISBLANK('Case Data Entry'!Q786)),ISNA(VLOOKUP('Case Data Entry'!Q786,'DO NOT USE_Shared Picklist'!$W$3:$W$9,1,FALSE))),"Please select a value from the drop-down menu",IF('DO NOT USE_Case Formulas'!A786,"OK",NA()))</f>
        <v>#N/A</v>
      </c>
      <c r="R786" s="46" t="e">
        <f>IF(AND(NOT(ISBLANK('Case Data Entry'!R786)),ISNA(VLOOKUP('Case Data Entry'!R786,'DO NOT USE_Shared Picklist'!$V$3:$V$7,1,FALSE))),"Please select a value from the drop-down menu",IF('DO NOT USE_Case Formulas'!A786,"OK",NA()))</f>
        <v>#N/A</v>
      </c>
      <c r="S786" s="46" t="e">
        <f>IF(LEN('Case Data Entry'!S786)&gt;255,"Work Area/Department must be less than 255 characters",IF('DO NOT USE_Case Formulas'!A786,"OK",NA()))</f>
        <v>#N/A</v>
      </c>
      <c r="T786" s="46" t="e">
        <f>IF(AND(NOT(ISBLANK('Case Data Entry'!T786)),NOT(ISNUMBER('Case Data Entry'!T786))),"Please enter a valid number.",IF('DO NOT USE_Case Formulas'!A786,"OK",NA()))</f>
        <v>#N/A</v>
      </c>
      <c r="U786" s="46" t="e">
        <f>IF(AND('DO NOT USE_Case Formulas'!A786,ISBLANK('Case Data Entry'!U786)),"Has this person had symptoms? is required",IF(AND(NOT(ISBLANK('Case Data Entry'!U786)),ISNA(VLOOKUP('Case Data Entry'!U786,'DO NOT USE_Shared Picklist'!$D$3:$D$5,1,FALSE))),"Please select a value from the drop-down menu",IF('DO NOT USE_Case Formulas'!A786,"OK",NA())))</f>
        <v>#N/A</v>
      </c>
      <c r="V786" s="46" t="e">
        <f>IF(AND('Case Data Entry'!U786='DO NOT USE_Shared Picklist'!$D$3,ISBLANK('Case Data Entry'!V786)),"If yes, when did the symptoms start? is required if Has this person had symptoms? is Yes",IF('DO NOT USE_Case Formulas'!A786,"OK",NA()))</f>
        <v>#N/A</v>
      </c>
      <c r="W786" s="46" t="e">
        <f>IF(AND(NOT(ISBLANK('Case Data Entry'!W786)),ISNA(VLOOKUP('Case Data Entry'!W786,'DO NOT USE_Shared Picklist'!$G$3:$G$5,1,FALSE))),"Please select a value from the drop-down menu",IF('DO NOT USE_Case Formulas'!A786,"OK",NA()))</f>
        <v>#N/A</v>
      </c>
      <c r="X786" s="46"/>
      <c r="Y786" s="46" t="e">
        <f ca="1">IF('Case Data Entry'!Y786&gt;'DO NOT USE_Shared Picklist'!$C$3,"Date Entity Notified of Positive Test cannot be a future date",IF('DO NOT USE_Case Formulas'!A786,"OK",NA()))</f>
        <v>#N/A</v>
      </c>
      <c r="Z786" s="46" t="e">
        <f ca="1">IF('Case Data Entry'!Z786&gt;'DO NOT USE_Shared Picklist'!$C$3,"Test Date cannot be a future date",IF('DO NOT USE_Case Formulas'!A786,"OK",NA()))</f>
        <v>#N/A</v>
      </c>
      <c r="AA786" s="46" t="e">
        <f>IF(AND(NOT(ISBLANK('Case Data Entry'!AA786)),ISNA(VLOOKUP('Case Data Entry'!AA786,'DO NOT USE_Shared Picklist'!$R$3:$R$7,1,FALSE))),"Please select a value from the drop-down menu",IF('DO NOT USE_Case Formulas'!A786,"OK",NA()))</f>
        <v>#N/A</v>
      </c>
      <c r="AB786" s="46" t="e">
        <f>IF(AND(NOT(ISBLANK('Case Data Entry'!AB786)),ISNA(VLOOKUP('Case Data Entry'!AB786,'DO NOT USE_Shared Picklist'!$Q$3:$Q$8,1,FALSE))),"Please select a value from the drop-down menu",IF('DO NOT USE_Case Formulas'!A786,"OK",NA()))</f>
        <v>#N/A</v>
      </c>
    </row>
    <row r="787" spans="1:28" x14ac:dyDescent="0.25">
      <c r="A787" s="45" t="e">
        <f>IF('DO NOT USE_Case Formulas'!A787,IF('DO NOT USE_Case Formulas'!B787,"Not all required fields are completed","OK"),NA())</f>
        <v>#N/A</v>
      </c>
      <c r="B787" s="46" t="e">
        <f>IF(AND('DO NOT USE_Case Formulas'!A787,ISBLANK('Case Data Entry'!B787)),"First Name is required",IF(NOT(ISBLANK('Case Data Entry'!B787)),"OK",NA()))</f>
        <v>#N/A</v>
      </c>
      <c r="C787" s="46" t="e">
        <f>IF(AND('DO NOT USE_Case Formulas'!A787,ISBLANK('Case Data Entry'!C787)),"Last Name is required",IF(NOT(ISBLANK('Case Data Entry'!C787)),"OK",NA()))</f>
        <v>#N/A</v>
      </c>
      <c r="D787" s="46" t="e">
        <f>IF(AND('DO NOT USE_Case Formulas'!A787,ISBLANK('Case Data Entry'!D787)),"Birthdate is required",IF(NOT(ISBLANK('Case Data Entry'!D787)),"OK",NA()))</f>
        <v>#N/A</v>
      </c>
      <c r="E787" s="46" t="e">
        <f>IF(AND('DO NOT USE_Case Formulas'!A787,ISBLANK('Case Data Entry'!E787)),"Mobile Phone is required",IF(NOT(ISBLANK('Case Data Entry'!E787)),IF(AND(ISNUMBER(VALUE('Case Data Entry'!E787)),LEFT('Case Data Entry'!E787,1)&lt;&gt;"1",LEN('Case Data Entry'!E787)=10),"OK","Phone number must be valid format"),NA()))</f>
        <v>#N/A</v>
      </c>
      <c r="F787" s="46" t="e">
        <f>IF(AND('DO NOT USE_Case Formulas'!A787,ISBLANK('Case Data Entry'!F787)),"Home Street Address is required",IF(LEN('Case Data Entry'!F787)&gt;255,"Home Street Address must be less than 255 characters",IF('DO NOT USE_Case Formulas'!A787,"OK",NA())))</f>
        <v>#N/A</v>
      </c>
      <c r="G787" s="46" t="e">
        <f>IF(AND('DO NOT USE_Case Formulas'!A787,ISBLANK('Case Data Entry'!G787)),"City is required",IF(LEN('Case Data Entry'!G787)&gt;40,"City must be less than 40 characters",IF('DO NOT USE_Case Formulas'!A787,"OK",NA())))</f>
        <v>#N/A</v>
      </c>
      <c r="H787" s="46" t="e">
        <f>IF(AND('DO NOT USE_Case Formulas'!A787,ISBLANK('Case Data Entry'!H787)),"State is required",IF(AND(NOT(ISBLANK('Case Data Entry'!H787)),ISNA(VLOOKUP('Case Data Entry'!H787,'DO NOT USE_Shared Picklist'!$P$3:$P$52,1,FALSE))),"Please select a value from the drop-down menu",IF('DO NOT USE_Case Formulas'!A787,"OK",NA())))</f>
        <v>#N/A</v>
      </c>
      <c r="I787" s="46" t="e">
        <f>IF(AND('DO NOT USE_Case Formulas'!A787,ISBLANK('Case Data Entry'!I787)),"Zip is required",IF(ISBLANK('Case Data Entry'!I787),NA(),"OK"))</f>
        <v>#N/A</v>
      </c>
      <c r="J787" s="46" t="e">
        <f>IF(AND('DO NOT USE_Case Formulas'!A787,ISBLANK('Case Data Entry'!J787)),"Occupation/Job Title is required",IF(NOT(ISBLANK('Case Data Entry'!J787)),"OK",NA()))</f>
        <v>#N/A</v>
      </c>
      <c r="K787" s="46" t="e">
        <f>IF('DO NOT USE_Case Formulas'!A787,IF(ISBLANK('Case Data Entry'!K787),"Last Date On Site is required","OK"),NA())</f>
        <v>#N/A</v>
      </c>
      <c r="L787" s="46" t="e">
        <f>IF(AND('DO NOT USE_Case Formulas'!A787,ISBLANK('Case Data Entry'!L787)),"Specific Place in the Location is required",IF(ISBLANK('Case Data Entry'!L787),NA(),"OK"))</f>
        <v>#N/A</v>
      </c>
      <c r="M787" s="46" t="e">
        <f>IF(AND(NOT(ISBLANK('Case Data Entry'!M787)),ISNA(VLOOKUP('Case Data Entry'!M787,'DO NOT USE_Shared Picklist'!$L$3:$L$81,1,FALSE))),"Please select a value from the drop-down menu",IF('DO NOT USE_Case Formulas'!A787,"OK",NA()))</f>
        <v>#N/A</v>
      </c>
      <c r="N787" s="46" t="e">
        <f>IF(AND(NOT(ISBLANK('Case Data Entry'!N787)),ISNA(VLOOKUP('Case Data Entry'!N787,'DO NOT USE_Shared Picklist'!$I$3:$I$5,1,FALSE))),"Please select a value from the drop-down menu",IF('DO NOT USE_Case Formulas'!A787,"OK",NA()))</f>
        <v>#N/A</v>
      </c>
      <c r="O787" s="46" t="e">
        <f>IF(AND(NOT(ISBLANK('Case Data Entry'!O787)),ISNA(VLOOKUP('Case Data Entry'!O787,'DO NOT USE_Shared Picklist'!$E$3:$E$10,1,FALSE))),"Please select a value from the drop-down menu",IF('DO NOT USE_Case Formulas'!A787,"OK",NA()))</f>
        <v>#N/A</v>
      </c>
      <c r="P787" s="46" t="e">
        <f>IF(AND(NOT(ISBLANK('Case Data Entry'!P787)),ISNA(VLOOKUP('Case Data Entry'!P787,'DO NOT USE_Shared Picklist'!$W$3:$W$9,1,FALSE))),"Please select a value from the drop-down menu",IF('DO NOT USE_Case Formulas'!A787,"OK",NA()))</f>
        <v>#N/A</v>
      </c>
      <c r="Q787" s="46" t="e">
        <f>IF(AND(NOT(ISBLANK('Case Data Entry'!Q787)),ISNA(VLOOKUP('Case Data Entry'!Q787,'DO NOT USE_Shared Picklist'!$W$3:$W$9,1,FALSE))),"Please select a value from the drop-down menu",IF('DO NOT USE_Case Formulas'!A787,"OK",NA()))</f>
        <v>#N/A</v>
      </c>
      <c r="R787" s="46" t="e">
        <f>IF(AND(NOT(ISBLANK('Case Data Entry'!R787)),ISNA(VLOOKUP('Case Data Entry'!R787,'DO NOT USE_Shared Picklist'!$V$3:$V$7,1,FALSE))),"Please select a value from the drop-down menu",IF('DO NOT USE_Case Formulas'!A787,"OK",NA()))</f>
        <v>#N/A</v>
      </c>
      <c r="S787" s="46" t="e">
        <f>IF(LEN('Case Data Entry'!S787)&gt;255,"Work Area/Department must be less than 255 characters",IF('DO NOT USE_Case Formulas'!A787,"OK",NA()))</f>
        <v>#N/A</v>
      </c>
      <c r="T787" s="46" t="e">
        <f>IF(AND(NOT(ISBLANK('Case Data Entry'!T787)),NOT(ISNUMBER('Case Data Entry'!T787))),"Please enter a valid number.",IF('DO NOT USE_Case Formulas'!A787,"OK",NA()))</f>
        <v>#N/A</v>
      </c>
      <c r="U787" s="46" t="e">
        <f>IF(AND('DO NOT USE_Case Formulas'!A787,ISBLANK('Case Data Entry'!U787)),"Has this person had symptoms? is required",IF(AND(NOT(ISBLANK('Case Data Entry'!U787)),ISNA(VLOOKUP('Case Data Entry'!U787,'DO NOT USE_Shared Picklist'!$D$3:$D$5,1,FALSE))),"Please select a value from the drop-down menu",IF('DO NOT USE_Case Formulas'!A787,"OK",NA())))</f>
        <v>#N/A</v>
      </c>
      <c r="V787" s="46" t="e">
        <f>IF(AND('Case Data Entry'!U787='DO NOT USE_Shared Picklist'!$D$3,ISBLANK('Case Data Entry'!V787)),"If yes, when did the symptoms start? is required if Has this person had symptoms? is Yes",IF('DO NOT USE_Case Formulas'!A787,"OK",NA()))</f>
        <v>#N/A</v>
      </c>
      <c r="W787" s="46" t="e">
        <f>IF(AND(NOT(ISBLANK('Case Data Entry'!W787)),ISNA(VLOOKUP('Case Data Entry'!W787,'DO NOT USE_Shared Picklist'!$G$3:$G$5,1,FALSE))),"Please select a value from the drop-down menu",IF('DO NOT USE_Case Formulas'!A787,"OK",NA()))</f>
        <v>#N/A</v>
      </c>
      <c r="X787" s="46"/>
      <c r="Y787" s="46" t="e">
        <f ca="1">IF('Case Data Entry'!Y787&gt;'DO NOT USE_Shared Picklist'!$C$3,"Date Entity Notified of Positive Test cannot be a future date",IF('DO NOT USE_Case Formulas'!A787,"OK",NA()))</f>
        <v>#N/A</v>
      </c>
      <c r="Z787" s="46" t="e">
        <f ca="1">IF('Case Data Entry'!Z787&gt;'DO NOT USE_Shared Picklist'!$C$3,"Test Date cannot be a future date",IF('DO NOT USE_Case Formulas'!A787,"OK",NA()))</f>
        <v>#N/A</v>
      </c>
      <c r="AA787" s="46" t="e">
        <f>IF(AND(NOT(ISBLANK('Case Data Entry'!AA787)),ISNA(VLOOKUP('Case Data Entry'!AA787,'DO NOT USE_Shared Picklist'!$R$3:$R$7,1,FALSE))),"Please select a value from the drop-down menu",IF('DO NOT USE_Case Formulas'!A787,"OK",NA()))</f>
        <v>#N/A</v>
      </c>
      <c r="AB787" s="46" t="e">
        <f>IF(AND(NOT(ISBLANK('Case Data Entry'!AB787)),ISNA(VLOOKUP('Case Data Entry'!AB787,'DO NOT USE_Shared Picklist'!$Q$3:$Q$8,1,FALSE))),"Please select a value from the drop-down menu",IF('DO NOT USE_Case Formulas'!A787,"OK",NA()))</f>
        <v>#N/A</v>
      </c>
    </row>
    <row r="788" spans="1:28" x14ac:dyDescent="0.25">
      <c r="A788" s="45" t="e">
        <f>IF('DO NOT USE_Case Formulas'!A788,IF('DO NOT USE_Case Formulas'!B788,"Not all required fields are completed","OK"),NA())</f>
        <v>#N/A</v>
      </c>
      <c r="B788" s="46" t="e">
        <f>IF(AND('DO NOT USE_Case Formulas'!A788,ISBLANK('Case Data Entry'!B788)),"First Name is required",IF(NOT(ISBLANK('Case Data Entry'!B788)),"OK",NA()))</f>
        <v>#N/A</v>
      </c>
      <c r="C788" s="46" t="e">
        <f>IF(AND('DO NOT USE_Case Formulas'!A788,ISBLANK('Case Data Entry'!C788)),"Last Name is required",IF(NOT(ISBLANK('Case Data Entry'!C788)),"OK",NA()))</f>
        <v>#N/A</v>
      </c>
      <c r="D788" s="46" t="e">
        <f>IF(AND('DO NOT USE_Case Formulas'!A788,ISBLANK('Case Data Entry'!D788)),"Birthdate is required",IF(NOT(ISBLANK('Case Data Entry'!D788)),"OK",NA()))</f>
        <v>#N/A</v>
      </c>
      <c r="E788" s="46" t="e">
        <f>IF(AND('DO NOT USE_Case Formulas'!A788,ISBLANK('Case Data Entry'!E788)),"Mobile Phone is required",IF(NOT(ISBLANK('Case Data Entry'!E788)),IF(AND(ISNUMBER(VALUE('Case Data Entry'!E788)),LEFT('Case Data Entry'!E788,1)&lt;&gt;"1",LEN('Case Data Entry'!E788)=10),"OK","Phone number must be valid format"),NA()))</f>
        <v>#N/A</v>
      </c>
      <c r="F788" s="46" t="e">
        <f>IF(AND('DO NOT USE_Case Formulas'!A788,ISBLANK('Case Data Entry'!F788)),"Home Street Address is required",IF(LEN('Case Data Entry'!F788)&gt;255,"Home Street Address must be less than 255 characters",IF('DO NOT USE_Case Formulas'!A788,"OK",NA())))</f>
        <v>#N/A</v>
      </c>
      <c r="G788" s="46" t="e">
        <f>IF(AND('DO NOT USE_Case Formulas'!A788,ISBLANK('Case Data Entry'!G788)),"City is required",IF(LEN('Case Data Entry'!G788)&gt;40,"City must be less than 40 characters",IF('DO NOT USE_Case Formulas'!A788,"OK",NA())))</f>
        <v>#N/A</v>
      </c>
      <c r="H788" s="46" t="e">
        <f>IF(AND('DO NOT USE_Case Formulas'!A788,ISBLANK('Case Data Entry'!H788)),"State is required",IF(AND(NOT(ISBLANK('Case Data Entry'!H788)),ISNA(VLOOKUP('Case Data Entry'!H788,'DO NOT USE_Shared Picklist'!$P$3:$P$52,1,FALSE))),"Please select a value from the drop-down menu",IF('DO NOT USE_Case Formulas'!A788,"OK",NA())))</f>
        <v>#N/A</v>
      </c>
      <c r="I788" s="46" t="e">
        <f>IF(AND('DO NOT USE_Case Formulas'!A788,ISBLANK('Case Data Entry'!I788)),"Zip is required",IF(ISBLANK('Case Data Entry'!I788),NA(),"OK"))</f>
        <v>#N/A</v>
      </c>
      <c r="J788" s="46" t="e">
        <f>IF(AND('DO NOT USE_Case Formulas'!A788,ISBLANK('Case Data Entry'!J788)),"Occupation/Job Title is required",IF(NOT(ISBLANK('Case Data Entry'!J788)),"OK",NA()))</f>
        <v>#N/A</v>
      </c>
      <c r="K788" s="46" t="e">
        <f>IF('DO NOT USE_Case Formulas'!A788,IF(ISBLANK('Case Data Entry'!K788),"Last Date On Site is required","OK"),NA())</f>
        <v>#N/A</v>
      </c>
      <c r="L788" s="46" t="e">
        <f>IF(AND('DO NOT USE_Case Formulas'!A788,ISBLANK('Case Data Entry'!L788)),"Specific Place in the Location is required",IF(ISBLANK('Case Data Entry'!L788),NA(),"OK"))</f>
        <v>#N/A</v>
      </c>
      <c r="M788" s="46" t="e">
        <f>IF(AND(NOT(ISBLANK('Case Data Entry'!M788)),ISNA(VLOOKUP('Case Data Entry'!M788,'DO NOT USE_Shared Picklist'!$L$3:$L$81,1,FALSE))),"Please select a value from the drop-down menu",IF('DO NOT USE_Case Formulas'!A788,"OK",NA()))</f>
        <v>#N/A</v>
      </c>
      <c r="N788" s="46" t="e">
        <f>IF(AND(NOT(ISBLANK('Case Data Entry'!N788)),ISNA(VLOOKUP('Case Data Entry'!N788,'DO NOT USE_Shared Picklist'!$I$3:$I$5,1,FALSE))),"Please select a value from the drop-down menu",IF('DO NOT USE_Case Formulas'!A788,"OK",NA()))</f>
        <v>#N/A</v>
      </c>
      <c r="O788" s="46" t="e">
        <f>IF(AND(NOT(ISBLANK('Case Data Entry'!O788)),ISNA(VLOOKUP('Case Data Entry'!O788,'DO NOT USE_Shared Picklist'!$E$3:$E$10,1,FALSE))),"Please select a value from the drop-down menu",IF('DO NOT USE_Case Formulas'!A788,"OK",NA()))</f>
        <v>#N/A</v>
      </c>
      <c r="P788" s="46" t="e">
        <f>IF(AND(NOT(ISBLANK('Case Data Entry'!P788)),ISNA(VLOOKUP('Case Data Entry'!P788,'DO NOT USE_Shared Picklist'!$W$3:$W$9,1,FALSE))),"Please select a value from the drop-down menu",IF('DO NOT USE_Case Formulas'!A788,"OK",NA()))</f>
        <v>#N/A</v>
      </c>
      <c r="Q788" s="46" t="e">
        <f>IF(AND(NOT(ISBLANK('Case Data Entry'!Q788)),ISNA(VLOOKUP('Case Data Entry'!Q788,'DO NOT USE_Shared Picklist'!$W$3:$W$9,1,FALSE))),"Please select a value from the drop-down menu",IF('DO NOT USE_Case Formulas'!A788,"OK",NA()))</f>
        <v>#N/A</v>
      </c>
      <c r="R788" s="46" t="e">
        <f>IF(AND(NOT(ISBLANK('Case Data Entry'!R788)),ISNA(VLOOKUP('Case Data Entry'!R788,'DO NOT USE_Shared Picklist'!$V$3:$V$7,1,FALSE))),"Please select a value from the drop-down menu",IF('DO NOT USE_Case Formulas'!A788,"OK",NA()))</f>
        <v>#N/A</v>
      </c>
      <c r="S788" s="46" t="e">
        <f>IF(LEN('Case Data Entry'!S788)&gt;255,"Work Area/Department must be less than 255 characters",IF('DO NOT USE_Case Formulas'!A788,"OK",NA()))</f>
        <v>#N/A</v>
      </c>
      <c r="T788" s="46" t="e">
        <f>IF(AND(NOT(ISBLANK('Case Data Entry'!T788)),NOT(ISNUMBER('Case Data Entry'!T788))),"Please enter a valid number.",IF('DO NOT USE_Case Formulas'!A788,"OK",NA()))</f>
        <v>#N/A</v>
      </c>
      <c r="U788" s="46" t="e">
        <f>IF(AND('DO NOT USE_Case Formulas'!A788,ISBLANK('Case Data Entry'!U788)),"Has this person had symptoms? is required",IF(AND(NOT(ISBLANK('Case Data Entry'!U788)),ISNA(VLOOKUP('Case Data Entry'!U788,'DO NOT USE_Shared Picklist'!$D$3:$D$5,1,FALSE))),"Please select a value from the drop-down menu",IF('DO NOT USE_Case Formulas'!A788,"OK",NA())))</f>
        <v>#N/A</v>
      </c>
      <c r="V788" s="46" t="e">
        <f>IF(AND('Case Data Entry'!U788='DO NOT USE_Shared Picklist'!$D$3,ISBLANK('Case Data Entry'!V788)),"If yes, when did the symptoms start? is required if Has this person had symptoms? is Yes",IF('DO NOT USE_Case Formulas'!A788,"OK",NA()))</f>
        <v>#N/A</v>
      </c>
      <c r="W788" s="46" t="e">
        <f>IF(AND(NOT(ISBLANK('Case Data Entry'!W788)),ISNA(VLOOKUP('Case Data Entry'!W788,'DO NOT USE_Shared Picklist'!$G$3:$G$5,1,FALSE))),"Please select a value from the drop-down menu",IF('DO NOT USE_Case Formulas'!A788,"OK",NA()))</f>
        <v>#N/A</v>
      </c>
      <c r="X788" s="46"/>
      <c r="Y788" s="46" t="e">
        <f ca="1">IF('Case Data Entry'!Y788&gt;'DO NOT USE_Shared Picklist'!$C$3,"Date Entity Notified of Positive Test cannot be a future date",IF('DO NOT USE_Case Formulas'!A788,"OK",NA()))</f>
        <v>#N/A</v>
      </c>
      <c r="Z788" s="46" t="e">
        <f ca="1">IF('Case Data Entry'!Z788&gt;'DO NOT USE_Shared Picklist'!$C$3,"Test Date cannot be a future date",IF('DO NOT USE_Case Formulas'!A788,"OK",NA()))</f>
        <v>#N/A</v>
      </c>
      <c r="AA788" s="46" t="e">
        <f>IF(AND(NOT(ISBLANK('Case Data Entry'!AA788)),ISNA(VLOOKUP('Case Data Entry'!AA788,'DO NOT USE_Shared Picklist'!$R$3:$R$7,1,FALSE))),"Please select a value from the drop-down menu",IF('DO NOT USE_Case Formulas'!A788,"OK",NA()))</f>
        <v>#N/A</v>
      </c>
      <c r="AB788" s="46" t="e">
        <f>IF(AND(NOT(ISBLANK('Case Data Entry'!AB788)),ISNA(VLOOKUP('Case Data Entry'!AB788,'DO NOT USE_Shared Picklist'!$Q$3:$Q$8,1,FALSE))),"Please select a value from the drop-down menu",IF('DO NOT USE_Case Formulas'!A788,"OK",NA()))</f>
        <v>#N/A</v>
      </c>
    </row>
    <row r="789" spans="1:28" x14ac:dyDescent="0.25">
      <c r="A789" s="45" t="e">
        <f>IF('DO NOT USE_Case Formulas'!A789,IF('DO NOT USE_Case Formulas'!B789,"Not all required fields are completed","OK"),NA())</f>
        <v>#N/A</v>
      </c>
      <c r="B789" s="46" t="e">
        <f>IF(AND('DO NOT USE_Case Formulas'!A789,ISBLANK('Case Data Entry'!B789)),"First Name is required",IF(NOT(ISBLANK('Case Data Entry'!B789)),"OK",NA()))</f>
        <v>#N/A</v>
      </c>
      <c r="C789" s="46" t="e">
        <f>IF(AND('DO NOT USE_Case Formulas'!A789,ISBLANK('Case Data Entry'!C789)),"Last Name is required",IF(NOT(ISBLANK('Case Data Entry'!C789)),"OK",NA()))</f>
        <v>#N/A</v>
      </c>
      <c r="D789" s="46" t="e">
        <f>IF(AND('DO NOT USE_Case Formulas'!A789,ISBLANK('Case Data Entry'!D789)),"Birthdate is required",IF(NOT(ISBLANK('Case Data Entry'!D789)),"OK",NA()))</f>
        <v>#N/A</v>
      </c>
      <c r="E789" s="46" t="e">
        <f>IF(AND('DO NOT USE_Case Formulas'!A789,ISBLANK('Case Data Entry'!E789)),"Mobile Phone is required",IF(NOT(ISBLANK('Case Data Entry'!E789)),IF(AND(ISNUMBER(VALUE('Case Data Entry'!E789)),LEFT('Case Data Entry'!E789,1)&lt;&gt;"1",LEN('Case Data Entry'!E789)=10),"OK","Phone number must be valid format"),NA()))</f>
        <v>#N/A</v>
      </c>
      <c r="F789" s="46" t="e">
        <f>IF(AND('DO NOT USE_Case Formulas'!A789,ISBLANK('Case Data Entry'!F789)),"Home Street Address is required",IF(LEN('Case Data Entry'!F789)&gt;255,"Home Street Address must be less than 255 characters",IF('DO NOT USE_Case Formulas'!A789,"OK",NA())))</f>
        <v>#N/A</v>
      </c>
      <c r="G789" s="46" t="e">
        <f>IF(AND('DO NOT USE_Case Formulas'!A789,ISBLANK('Case Data Entry'!G789)),"City is required",IF(LEN('Case Data Entry'!G789)&gt;40,"City must be less than 40 characters",IF('DO NOT USE_Case Formulas'!A789,"OK",NA())))</f>
        <v>#N/A</v>
      </c>
      <c r="H789" s="46" t="e">
        <f>IF(AND('DO NOT USE_Case Formulas'!A789,ISBLANK('Case Data Entry'!H789)),"State is required",IF(AND(NOT(ISBLANK('Case Data Entry'!H789)),ISNA(VLOOKUP('Case Data Entry'!H789,'DO NOT USE_Shared Picklist'!$P$3:$P$52,1,FALSE))),"Please select a value from the drop-down menu",IF('DO NOT USE_Case Formulas'!A789,"OK",NA())))</f>
        <v>#N/A</v>
      </c>
      <c r="I789" s="46" t="e">
        <f>IF(AND('DO NOT USE_Case Formulas'!A789,ISBLANK('Case Data Entry'!I789)),"Zip is required",IF(ISBLANK('Case Data Entry'!I789),NA(),"OK"))</f>
        <v>#N/A</v>
      </c>
      <c r="J789" s="46" t="e">
        <f>IF(AND('DO NOT USE_Case Formulas'!A789,ISBLANK('Case Data Entry'!J789)),"Occupation/Job Title is required",IF(NOT(ISBLANK('Case Data Entry'!J789)),"OK",NA()))</f>
        <v>#N/A</v>
      </c>
      <c r="K789" s="46" t="e">
        <f>IF('DO NOT USE_Case Formulas'!A789,IF(ISBLANK('Case Data Entry'!K789),"Last Date On Site is required","OK"),NA())</f>
        <v>#N/A</v>
      </c>
      <c r="L789" s="46" t="e">
        <f>IF(AND('DO NOT USE_Case Formulas'!A789,ISBLANK('Case Data Entry'!L789)),"Specific Place in the Location is required",IF(ISBLANK('Case Data Entry'!L789),NA(),"OK"))</f>
        <v>#N/A</v>
      </c>
      <c r="M789" s="46" t="e">
        <f>IF(AND(NOT(ISBLANK('Case Data Entry'!M789)),ISNA(VLOOKUP('Case Data Entry'!M789,'DO NOT USE_Shared Picklist'!$L$3:$L$81,1,FALSE))),"Please select a value from the drop-down menu",IF('DO NOT USE_Case Formulas'!A789,"OK",NA()))</f>
        <v>#N/A</v>
      </c>
      <c r="N789" s="46" t="e">
        <f>IF(AND(NOT(ISBLANK('Case Data Entry'!N789)),ISNA(VLOOKUP('Case Data Entry'!N789,'DO NOT USE_Shared Picklist'!$I$3:$I$5,1,FALSE))),"Please select a value from the drop-down menu",IF('DO NOT USE_Case Formulas'!A789,"OK",NA()))</f>
        <v>#N/A</v>
      </c>
      <c r="O789" s="46" t="e">
        <f>IF(AND(NOT(ISBLANK('Case Data Entry'!O789)),ISNA(VLOOKUP('Case Data Entry'!O789,'DO NOT USE_Shared Picklist'!$E$3:$E$10,1,FALSE))),"Please select a value from the drop-down menu",IF('DO NOT USE_Case Formulas'!A789,"OK",NA()))</f>
        <v>#N/A</v>
      </c>
      <c r="P789" s="46" t="e">
        <f>IF(AND(NOT(ISBLANK('Case Data Entry'!P789)),ISNA(VLOOKUP('Case Data Entry'!P789,'DO NOT USE_Shared Picklist'!$W$3:$W$9,1,FALSE))),"Please select a value from the drop-down menu",IF('DO NOT USE_Case Formulas'!A789,"OK",NA()))</f>
        <v>#N/A</v>
      </c>
      <c r="Q789" s="46" t="e">
        <f>IF(AND(NOT(ISBLANK('Case Data Entry'!Q789)),ISNA(VLOOKUP('Case Data Entry'!Q789,'DO NOT USE_Shared Picklist'!$W$3:$W$9,1,FALSE))),"Please select a value from the drop-down menu",IF('DO NOT USE_Case Formulas'!A789,"OK",NA()))</f>
        <v>#N/A</v>
      </c>
      <c r="R789" s="46" t="e">
        <f>IF(AND(NOT(ISBLANK('Case Data Entry'!R789)),ISNA(VLOOKUP('Case Data Entry'!R789,'DO NOT USE_Shared Picklist'!$V$3:$V$7,1,FALSE))),"Please select a value from the drop-down menu",IF('DO NOT USE_Case Formulas'!A789,"OK",NA()))</f>
        <v>#N/A</v>
      </c>
      <c r="S789" s="46" t="e">
        <f>IF(LEN('Case Data Entry'!S789)&gt;255,"Work Area/Department must be less than 255 characters",IF('DO NOT USE_Case Formulas'!A789,"OK",NA()))</f>
        <v>#N/A</v>
      </c>
      <c r="T789" s="46" t="e">
        <f>IF(AND(NOT(ISBLANK('Case Data Entry'!T789)),NOT(ISNUMBER('Case Data Entry'!T789))),"Please enter a valid number.",IF('DO NOT USE_Case Formulas'!A789,"OK",NA()))</f>
        <v>#N/A</v>
      </c>
      <c r="U789" s="46" t="e">
        <f>IF(AND('DO NOT USE_Case Formulas'!A789,ISBLANK('Case Data Entry'!U789)),"Has this person had symptoms? is required",IF(AND(NOT(ISBLANK('Case Data Entry'!U789)),ISNA(VLOOKUP('Case Data Entry'!U789,'DO NOT USE_Shared Picklist'!$D$3:$D$5,1,FALSE))),"Please select a value from the drop-down menu",IF('DO NOT USE_Case Formulas'!A789,"OK",NA())))</f>
        <v>#N/A</v>
      </c>
      <c r="V789" s="46" t="e">
        <f>IF(AND('Case Data Entry'!U789='DO NOT USE_Shared Picklist'!$D$3,ISBLANK('Case Data Entry'!V789)),"If yes, when did the symptoms start? is required if Has this person had symptoms? is Yes",IF('DO NOT USE_Case Formulas'!A789,"OK",NA()))</f>
        <v>#N/A</v>
      </c>
      <c r="W789" s="46" t="e">
        <f>IF(AND(NOT(ISBLANK('Case Data Entry'!W789)),ISNA(VLOOKUP('Case Data Entry'!W789,'DO NOT USE_Shared Picklist'!$G$3:$G$5,1,FALSE))),"Please select a value from the drop-down menu",IF('DO NOT USE_Case Formulas'!A789,"OK",NA()))</f>
        <v>#N/A</v>
      </c>
      <c r="X789" s="46"/>
      <c r="Y789" s="46" t="e">
        <f ca="1">IF('Case Data Entry'!Y789&gt;'DO NOT USE_Shared Picklist'!$C$3,"Date Entity Notified of Positive Test cannot be a future date",IF('DO NOT USE_Case Formulas'!A789,"OK",NA()))</f>
        <v>#N/A</v>
      </c>
      <c r="Z789" s="46" t="e">
        <f ca="1">IF('Case Data Entry'!Z789&gt;'DO NOT USE_Shared Picklist'!$C$3,"Test Date cannot be a future date",IF('DO NOT USE_Case Formulas'!A789,"OK",NA()))</f>
        <v>#N/A</v>
      </c>
      <c r="AA789" s="46" t="e">
        <f>IF(AND(NOT(ISBLANK('Case Data Entry'!AA789)),ISNA(VLOOKUP('Case Data Entry'!AA789,'DO NOT USE_Shared Picklist'!$R$3:$R$7,1,FALSE))),"Please select a value from the drop-down menu",IF('DO NOT USE_Case Formulas'!A789,"OK",NA()))</f>
        <v>#N/A</v>
      </c>
      <c r="AB789" s="46" t="e">
        <f>IF(AND(NOT(ISBLANK('Case Data Entry'!AB789)),ISNA(VLOOKUP('Case Data Entry'!AB789,'DO NOT USE_Shared Picklist'!$Q$3:$Q$8,1,FALSE))),"Please select a value from the drop-down menu",IF('DO NOT USE_Case Formulas'!A789,"OK",NA()))</f>
        <v>#N/A</v>
      </c>
    </row>
    <row r="790" spans="1:28" x14ac:dyDescent="0.25">
      <c r="A790" s="45" t="e">
        <f>IF('DO NOT USE_Case Formulas'!A790,IF('DO NOT USE_Case Formulas'!B790,"Not all required fields are completed","OK"),NA())</f>
        <v>#N/A</v>
      </c>
      <c r="B790" s="46" t="e">
        <f>IF(AND('DO NOT USE_Case Formulas'!A790,ISBLANK('Case Data Entry'!B790)),"First Name is required",IF(NOT(ISBLANK('Case Data Entry'!B790)),"OK",NA()))</f>
        <v>#N/A</v>
      </c>
      <c r="C790" s="46" t="e">
        <f>IF(AND('DO NOT USE_Case Formulas'!A790,ISBLANK('Case Data Entry'!C790)),"Last Name is required",IF(NOT(ISBLANK('Case Data Entry'!C790)),"OK",NA()))</f>
        <v>#N/A</v>
      </c>
      <c r="D790" s="46" t="e">
        <f>IF(AND('DO NOT USE_Case Formulas'!A790,ISBLANK('Case Data Entry'!D790)),"Birthdate is required",IF(NOT(ISBLANK('Case Data Entry'!D790)),"OK",NA()))</f>
        <v>#N/A</v>
      </c>
      <c r="E790" s="46" t="e">
        <f>IF(AND('DO NOT USE_Case Formulas'!A790,ISBLANK('Case Data Entry'!E790)),"Mobile Phone is required",IF(NOT(ISBLANK('Case Data Entry'!E790)),IF(AND(ISNUMBER(VALUE('Case Data Entry'!E790)),LEFT('Case Data Entry'!E790,1)&lt;&gt;"1",LEN('Case Data Entry'!E790)=10),"OK","Phone number must be valid format"),NA()))</f>
        <v>#N/A</v>
      </c>
      <c r="F790" s="46" t="e">
        <f>IF(AND('DO NOT USE_Case Formulas'!A790,ISBLANK('Case Data Entry'!F790)),"Home Street Address is required",IF(LEN('Case Data Entry'!F790)&gt;255,"Home Street Address must be less than 255 characters",IF('DO NOT USE_Case Formulas'!A790,"OK",NA())))</f>
        <v>#N/A</v>
      </c>
      <c r="G790" s="46" t="e">
        <f>IF(AND('DO NOT USE_Case Formulas'!A790,ISBLANK('Case Data Entry'!G790)),"City is required",IF(LEN('Case Data Entry'!G790)&gt;40,"City must be less than 40 characters",IF('DO NOT USE_Case Formulas'!A790,"OK",NA())))</f>
        <v>#N/A</v>
      </c>
      <c r="H790" s="46" t="e">
        <f>IF(AND('DO NOT USE_Case Formulas'!A790,ISBLANK('Case Data Entry'!H790)),"State is required",IF(AND(NOT(ISBLANK('Case Data Entry'!H790)),ISNA(VLOOKUP('Case Data Entry'!H790,'DO NOT USE_Shared Picklist'!$P$3:$P$52,1,FALSE))),"Please select a value from the drop-down menu",IF('DO NOT USE_Case Formulas'!A790,"OK",NA())))</f>
        <v>#N/A</v>
      </c>
      <c r="I790" s="46" t="e">
        <f>IF(AND('DO NOT USE_Case Formulas'!A790,ISBLANK('Case Data Entry'!I790)),"Zip is required",IF(ISBLANK('Case Data Entry'!I790),NA(),"OK"))</f>
        <v>#N/A</v>
      </c>
      <c r="J790" s="46" t="e">
        <f>IF(AND('DO NOT USE_Case Formulas'!A790,ISBLANK('Case Data Entry'!J790)),"Occupation/Job Title is required",IF(NOT(ISBLANK('Case Data Entry'!J790)),"OK",NA()))</f>
        <v>#N/A</v>
      </c>
      <c r="K790" s="46" t="e">
        <f>IF('DO NOT USE_Case Formulas'!A790,IF(ISBLANK('Case Data Entry'!K790),"Last Date On Site is required","OK"),NA())</f>
        <v>#N/A</v>
      </c>
      <c r="L790" s="46" t="e">
        <f>IF(AND('DO NOT USE_Case Formulas'!A790,ISBLANK('Case Data Entry'!L790)),"Specific Place in the Location is required",IF(ISBLANK('Case Data Entry'!L790),NA(),"OK"))</f>
        <v>#N/A</v>
      </c>
      <c r="M790" s="46" t="e">
        <f>IF(AND(NOT(ISBLANK('Case Data Entry'!M790)),ISNA(VLOOKUP('Case Data Entry'!M790,'DO NOT USE_Shared Picklist'!$L$3:$L$81,1,FALSE))),"Please select a value from the drop-down menu",IF('DO NOT USE_Case Formulas'!A790,"OK",NA()))</f>
        <v>#N/A</v>
      </c>
      <c r="N790" s="46" t="e">
        <f>IF(AND(NOT(ISBLANK('Case Data Entry'!N790)),ISNA(VLOOKUP('Case Data Entry'!N790,'DO NOT USE_Shared Picklist'!$I$3:$I$5,1,FALSE))),"Please select a value from the drop-down menu",IF('DO NOT USE_Case Formulas'!A790,"OK",NA()))</f>
        <v>#N/A</v>
      </c>
      <c r="O790" s="46" t="e">
        <f>IF(AND(NOT(ISBLANK('Case Data Entry'!O790)),ISNA(VLOOKUP('Case Data Entry'!O790,'DO NOT USE_Shared Picklist'!$E$3:$E$10,1,FALSE))),"Please select a value from the drop-down menu",IF('DO NOT USE_Case Formulas'!A790,"OK",NA()))</f>
        <v>#N/A</v>
      </c>
      <c r="P790" s="46" t="e">
        <f>IF(AND(NOT(ISBLANK('Case Data Entry'!P790)),ISNA(VLOOKUP('Case Data Entry'!P790,'DO NOT USE_Shared Picklist'!$W$3:$W$9,1,FALSE))),"Please select a value from the drop-down menu",IF('DO NOT USE_Case Formulas'!A790,"OK",NA()))</f>
        <v>#N/A</v>
      </c>
      <c r="Q790" s="46" t="e">
        <f>IF(AND(NOT(ISBLANK('Case Data Entry'!Q790)),ISNA(VLOOKUP('Case Data Entry'!Q790,'DO NOT USE_Shared Picklist'!$W$3:$W$9,1,FALSE))),"Please select a value from the drop-down menu",IF('DO NOT USE_Case Formulas'!A790,"OK",NA()))</f>
        <v>#N/A</v>
      </c>
      <c r="R790" s="46" t="e">
        <f>IF(AND(NOT(ISBLANK('Case Data Entry'!R790)),ISNA(VLOOKUP('Case Data Entry'!R790,'DO NOT USE_Shared Picklist'!$V$3:$V$7,1,FALSE))),"Please select a value from the drop-down menu",IF('DO NOT USE_Case Formulas'!A790,"OK",NA()))</f>
        <v>#N/A</v>
      </c>
      <c r="S790" s="46" t="e">
        <f>IF(LEN('Case Data Entry'!S790)&gt;255,"Work Area/Department must be less than 255 characters",IF('DO NOT USE_Case Formulas'!A790,"OK",NA()))</f>
        <v>#N/A</v>
      </c>
      <c r="T790" s="46" t="e">
        <f>IF(AND(NOT(ISBLANK('Case Data Entry'!T790)),NOT(ISNUMBER('Case Data Entry'!T790))),"Please enter a valid number.",IF('DO NOT USE_Case Formulas'!A790,"OK",NA()))</f>
        <v>#N/A</v>
      </c>
      <c r="U790" s="46" t="e">
        <f>IF(AND('DO NOT USE_Case Formulas'!A790,ISBLANK('Case Data Entry'!U790)),"Has this person had symptoms? is required",IF(AND(NOT(ISBLANK('Case Data Entry'!U790)),ISNA(VLOOKUP('Case Data Entry'!U790,'DO NOT USE_Shared Picklist'!$D$3:$D$5,1,FALSE))),"Please select a value from the drop-down menu",IF('DO NOT USE_Case Formulas'!A790,"OK",NA())))</f>
        <v>#N/A</v>
      </c>
      <c r="V790" s="46" t="e">
        <f>IF(AND('Case Data Entry'!U790='DO NOT USE_Shared Picklist'!$D$3,ISBLANK('Case Data Entry'!V790)),"If yes, when did the symptoms start? is required if Has this person had symptoms? is Yes",IF('DO NOT USE_Case Formulas'!A790,"OK",NA()))</f>
        <v>#N/A</v>
      </c>
      <c r="W790" s="46" t="e">
        <f>IF(AND(NOT(ISBLANK('Case Data Entry'!W790)),ISNA(VLOOKUP('Case Data Entry'!W790,'DO NOT USE_Shared Picklist'!$G$3:$G$5,1,FALSE))),"Please select a value from the drop-down menu",IF('DO NOT USE_Case Formulas'!A790,"OK",NA()))</f>
        <v>#N/A</v>
      </c>
      <c r="X790" s="46"/>
      <c r="Y790" s="46" t="e">
        <f ca="1">IF('Case Data Entry'!Y790&gt;'DO NOT USE_Shared Picklist'!$C$3,"Date Entity Notified of Positive Test cannot be a future date",IF('DO NOT USE_Case Formulas'!A790,"OK",NA()))</f>
        <v>#N/A</v>
      </c>
      <c r="Z790" s="46" t="e">
        <f ca="1">IF('Case Data Entry'!Z790&gt;'DO NOT USE_Shared Picklist'!$C$3,"Test Date cannot be a future date",IF('DO NOT USE_Case Formulas'!A790,"OK",NA()))</f>
        <v>#N/A</v>
      </c>
      <c r="AA790" s="46" t="e">
        <f>IF(AND(NOT(ISBLANK('Case Data Entry'!AA790)),ISNA(VLOOKUP('Case Data Entry'!AA790,'DO NOT USE_Shared Picklist'!$R$3:$R$7,1,FALSE))),"Please select a value from the drop-down menu",IF('DO NOT USE_Case Formulas'!A790,"OK",NA()))</f>
        <v>#N/A</v>
      </c>
      <c r="AB790" s="46" t="e">
        <f>IF(AND(NOT(ISBLANK('Case Data Entry'!AB790)),ISNA(VLOOKUP('Case Data Entry'!AB790,'DO NOT USE_Shared Picklist'!$Q$3:$Q$8,1,FALSE))),"Please select a value from the drop-down menu",IF('DO NOT USE_Case Formulas'!A790,"OK",NA()))</f>
        <v>#N/A</v>
      </c>
    </row>
    <row r="791" spans="1:28" x14ac:dyDescent="0.25">
      <c r="A791" s="45" t="e">
        <f>IF('DO NOT USE_Case Formulas'!A791,IF('DO NOT USE_Case Formulas'!B791,"Not all required fields are completed","OK"),NA())</f>
        <v>#N/A</v>
      </c>
      <c r="B791" s="46" t="e">
        <f>IF(AND('DO NOT USE_Case Formulas'!A791,ISBLANK('Case Data Entry'!B791)),"First Name is required",IF(NOT(ISBLANK('Case Data Entry'!B791)),"OK",NA()))</f>
        <v>#N/A</v>
      </c>
      <c r="C791" s="46" t="e">
        <f>IF(AND('DO NOT USE_Case Formulas'!A791,ISBLANK('Case Data Entry'!C791)),"Last Name is required",IF(NOT(ISBLANK('Case Data Entry'!C791)),"OK",NA()))</f>
        <v>#N/A</v>
      </c>
      <c r="D791" s="46" t="e">
        <f>IF(AND('DO NOT USE_Case Formulas'!A791,ISBLANK('Case Data Entry'!D791)),"Birthdate is required",IF(NOT(ISBLANK('Case Data Entry'!D791)),"OK",NA()))</f>
        <v>#N/A</v>
      </c>
      <c r="E791" s="46" t="e">
        <f>IF(AND('DO NOT USE_Case Formulas'!A791,ISBLANK('Case Data Entry'!E791)),"Mobile Phone is required",IF(NOT(ISBLANK('Case Data Entry'!E791)),IF(AND(ISNUMBER(VALUE('Case Data Entry'!E791)),LEFT('Case Data Entry'!E791,1)&lt;&gt;"1",LEN('Case Data Entry'!E791)=10),"OK","Phone number must be valid format"),NA()))</f>
        <v>#N/A</v>
      </c>
      <c r="F791" s="46" t="e">
        <f>IF(AND('DO NOT USE_Case Formulas'!A791,ISBLANK('Case Data Entry'!F791)),"Home Street Address is required",IF(LEN('Case Data Entry'!F791)&gt;255,"Home Street Address must be less than 255 characters",IF('DO NOT USE_Case Formulas'!A791,"OK",NA())))</f>
        <v>#N/A</v>
      </c>
      <c r="G791" s="46" t="e">
        <f>IF(AND('DO NOT USE_Case Formulas'!A791,ISBLANK('Case Data Entry'!G791)),"City is required",IF(LEN('Case Data Entry'!G791)&gt;40,"City must be less than 40 characters",IF('DO NOT USE_Case Formulas'!A791,"OK",NA())))</f>
        <v>#N/A</v>
      </c>
      <c r="H791" s="46" t="e">
        <f>IF(AND('DO NOT USE_Case Formulas'!A791,ISBLANK('Case Data Entry'!H791)),"State is required",IF(AND(NOT(ISBLANK('Case Data Entry'!H791)),ISNA(VLOOKUP('Case Data Entry'!H791,'DO NOT USE_Shared Picklist'!$P$3:$P$52,1,FALSE))),"Please select a value from the drop-down menu",IF('DO NOT USE_Case Formulas'!A791,"OK",NA())))</f>
        <v>#N/A</v>
      </c>
      <c r="I791" s="46" t="e">
        <f>IF(AND('DO NOT USE_Case Formulas'!A791,ISBLANK('Case Data Entry'!I791)),"Zip is required",IF(ISBLANK('Case Data Entry'!I791),NA(),"OK"))</f>
        <v>#N/A</v>
      </c>
      <c r="J791" s="46" t="e">
        <f>IF(AND('DO NOT USE_Case Formulas'!A791,ISBLANK('Case Data Entry'!J791)),"Occupation/Job Title is required",IF(NOT(ISBLANK('Case Data Entry'!J791)),"OK",NA()))</f>
        <v>#N/A</v>
      </c>
      <c r="K791" s="46" t="e">
        <f>IF('DO NOT USE_Case Formulas'!A791,IF(ISBLANK('Case Data Entry'!K791),"Last Date On Site is required","OK"),NA())</f>
        <v>#N/A</v>
      </c>
      <c r="L791" s="46" t="e">
        <f>IF(AND('DO NOT USE_Case Formulas'!A791,ISBLANK('Case Data Entry'!L791)),"Specific Place in the Location is required",IF(ISBLANK('Case Data Entry'!L791),NA(),"OK"))</f>
        <v>#N/A</v>
      </c>
      <c r="M791" s="46" t="e">
        <f>IF(AND(NOT(ISBLANK('Case Data Entry'!M791)),ISNA(VLOOKUP('Case Data Entry'!M791,'DO NOT USE_Shared Picklist'!$L$3:$L$81,1,FALSE))),"Please select a value from the drop-down menu",IF('DO NOT USE_Case Formulas'!A791,"OK",NA()))</f>
        <v>#N/A</v>
      </c>
      <c r="N791" s="46" t="e">
        <f>IF(AND(NOT(ISBLANK('Case Data Entry'!N791)),ISNA(VLOOKUP('Case Data Entry'!N791,'DO NOT USE_Shared Picklist'!$I$3:$I$5,1,FALSE))),"Please select a value from the drop-down menu",IF('DO NOT USE_Case Formulas'!A791,"OK",NA()))</f>
        <v>#N/A</v>
      </c>
      <c r="O791" s="46" t="e">
        <f>IF(AND(NOT(ISBLANK('Case Data Entry'!O791)),ISNA(VLOOKUP('Case Data Entry'!O791,'DO NOT USE_Shared Picklist'!$E$3:$E$10,1,FALSE))),"Please select a value from the drop-down menu",IF('DO NOT USE_Case Formulas'!A791,"OK",NA()))</f>
        <v>#N/A</v>
      </c>
      <c r="P791" s="46" t="e">
        <f>IF(AND(NOT(ISBLANK('Case Data Entry'!P791)),ISNA(VLOOKUP('Case Data Entry'!P791,'DO NOT USE_Shared Picklist'!$W$3:$W$9,1,FALSE))),"Please select a value from the drop-down menu",IF('DO NOT USE_Case Formulas'!A791,"OK",NA()))</f>
        <v>#N/A</v>
      </c>
      <c r="Q791" s="46" t="e">
        <f>IF(AND(NOT(ISBLANK('Case Data Entry'!Q791)),ISNA(VLOOKUP('Case Data Entry'!Q791,'DO NOT USE_Shared Picklist'!$W$3:$W$9,1,FALSE))),"Please select a value from the drop-down menu",IF('DO NOT USE_Case Formulas'!A791,"OK",NA()))</f>
        <v>#N/A</v>
      </c>
      <c r="R791" s="46" t="e">
        <f>IF(AND(NOT(ISBLANK('Case Data Entry'!R791)),ISNA(VLOOKUP('Case Data Entry'!R791,'DO NOT USE_Shared Picklist'!$V$3:$V$7,1,FALSE))),"Please select a value from the drop-down menu",IF('DO NOT USE_Case Formulas'!A791,"OK",NA()))</f>
        <v>#N/A</v>
      </c>
      <c r="S791" s="46" t="e">
        <f>IF(LEN('Case Data Entry'!S791)&gt;255,"Work Area/Department must be less than 255 characters",IF('DO NOT USE_Case Formulas'!A791,"OK",NA()))</f>
        <v>#N/A</v>
      </c>
      <c r="T791" s="46" t="e">
        <f>IF(AND(NOT(ISBLANK('Case Data Entry'!T791)),NOT(ISNUMBER('Case Data Entry'!T791))),"Please enter a valid number.",IF('DO NOT USE_Case Formulas'!A791,"OK",NA()))</f>
        <v>#N/A</v>
      </c>
      <c r="U791" s="46" t="e">
        <f>IF(AND('DO NOT USE_Case Formulas'!A791,ISBLANK('Case Data Entry'!U791)),"Has this person had symptoms? is required",IF(AND(NOT(ISBLANK('Case Data Entry'!U791)),ISNA(VLOOKUP('Case Data Entry'!U791,'DO NOT USE_Shared Picklist'!$D$3:$D$5,1,FALSE))),"Please select a value from the drop-down menu",IF('DO NOT USE_Case Formulas'!A791,"OK",NA())))</f>
        <v>#N/A</v>
      </c>
      <c r="V791" s="46" t="e">
        <f>IF(AND('Case Data Entry'!U791='DO NOT USE_Shared Picklist'!$D$3,ISBLANK('Case Data Entry'!V791)),"If yes, when did the symptoms start? is required if Has this person had symptoms? is Yes",IF('DO NOT USE_Case Formulas'!A791,"OK",NA()))</f>
        <v>#N/A</v>
      </c>
      <c r="W791" s="46" t="e">
        <f>IF(AND(NOT(ISBLANK('Case Data Entry'!W791)),ISNA(VLOOKUP('Case Data Entry'!W791,'DO NOT USE_Shared Picklist'!$G$3:$G$5,1,FALSE))),"Please select a value from the drop-down menu",IF('DO NOT USE_Case Formulas'!A791,"OK",NA()))</f>
        <v>#N/A</v>
      </c>
      <c r="X791" s="46"/>
      <c r="Y791" s="46" t="e">
        <f ca="1">IF('Case Data Entry'!Y791&gt;'DO NOT USE_Shared Picklist'!$C$3,"Date Entity Notified of Positive Test cannot be a future date",IF('DO NOT USE_Case Formulas'!A791,"OK",NA()))</f>
        <v>#N/A</v>
      </c>
      <c r="Z791" s="46" t="e">
        <f ca="1">IF('Case Data Entry'!Z791&gt;'DO NOT USE_Shared Picklist'!$C$3,"Test Date cannot be a future date",IF('DO NOT USE_Case Formulas'!A791,"OK",NA()))</f>
        <v>#N/A</v>
      </c>
      <c r="AA791" s="46" t="e">
        <f>IF(AND(NOT(ISBLANK('Case Data Entry'!AA791)),ISNA(VLOOKUP('Case Data Entry'!AA791,'DO NOT USE_Shared Picklist'!$R$3:$R$7,1,FALSE))),"Please select a value from the drop-down menu",IF('DO NOT USE_Case Formulas'!A791,"OK",NA()))</f>
        <v>#N/A</v>
      </c>
      <c r="AB791" s="46" t="e">
        <f>IF(AND(NOT(ISBLANK('Case Data Entry'!AB791)),ISNA(VLOOKUP('Case Data Entry'!AB791,'DO NOT USE_Shared Picklist'!$Q$3:$Q$8,1,FALSE))),"Please select a value from the drop-down menu",IF('DO NOT USE_Case Formulas'!A791,"OK",NA()))</f>
        <v>#N/A</v>
      </c>
    </row>
    <row r="792" spans="1:28" x14ac:dyDescent="0.25">
      <c r="A792" s="45" t="e">
        <f>IF('DO NOT USE_Case Formulas'!A792,IF('DO NOT USE_Case Formulas'!B792,"Not all required fields are completed","OK"),NA())</f>
        <v>#N/A</v>
      </c>
      <c r="B792" s="46" t="e">
        <f>IF(AND('DO NOT USE_Case Formulas'!A792,ISBLANK('Case Data Entry'!B792)),"First Name is required",IF(NOT(ISBLANK('Case Data Entry'!B792)),"OK",NA()))</f>
        <v>#N/A</v>
      </c>
      <c r="C792" s="46" t="e">
        <f>IF(AND('DO NOT USE_Case Formulas'!A792,ISBLANK('Case Data Entry'!C792)),"Last Name is required",IF(NOT(ISBLANK('Case Data Entry'!C792)),"OK",NA()))</f>
        <v>#N/A</v>
      </c>
      <c r="D792" s="46" t="e">
        <f>IF(AND('DO NOT USE_Case Formulas'!A792,ISBLANK('Case Data Entry'!D792)),"Birthdate is required",IF(NOT(ISBLANK('Case Data Entry'!D792)),"OK",NA()))</f>
        <v>#N/A</v>
      </c>
      <c r="E792" s="46" t="e">
        <f>IF(AND('DO NOT USE_Case Formulas'!A792,ISBLANK('Case Data Entry'!E792)),"Mobile Phone is required",IF(NOT(ISBLANK('Case Data Entry'!E792)),IF(AND(ISNUMBER(VALUE('Case Data Entry'!E792)),LEFT('Case Data Entry'!E792,1)&lt;&gt;"1",LEN('Case Data Entry'!E792)=10),"OK","Phone number must be valid format"),NA()))</f>
        <v>#N/A</v>
      </c>
      <c r="F792" s="46" t="e">
        <f>IF(AND('DO NOT USE_Case Formulas'!A792,ISBLANK('Case Data Entry'!F792)),"Home Street Address is required",IF(LEN('Case Data Entry'!F792)&gt;255,"Home Street Address must be less than 255 characters",IF('DO NOT USE_Case Formulas'!A792,"OK",NA())))</f>
        <v>#N/A</v>
      </c>
      <c r="G792" s="46" t="e">
        <f>IF(AND('DO NOT USE_Case Formulas'!A792,ISBLANK('Case Data Entry'!G792)),"City is required",IF(LEN('Case Data Entry'!G792)&gt;40,"City must be less than 40 characters",IF('DO NOT USE_Case Formulas'!A792,"OK",NA())))</f>
        <v>#N/A</v>
      </c>
      <c r="H792" s="46" t="e">
        <f>IF(AND('DO NOT USE_Case Formulas'!A792,ISBLANK('Case Data Entry'!H792)),"State is required",IF(AND(NOT(ISBLANK('Case Data Entry'!H792)),ISNA(VLOOKUP('Case Data Entry'!H792,'DO NOT USE_Shared Picklist'!$P$3:$P$52,1,FALSE))),"Please select a value from the drop-down menu",IF('DO NOT USE_Case Formulas'!A792,"OK",NA())))</f>
        <v>#N/A</v>
      </c>
      <c r="I792" s="46" t="e">
        <f>IF(AND('DO NOT USE_Case Formulas'!A792,ISBLANK('Case Data Entry'!I792)),"Zip is required",IF(ISBLANK('Case Data Entry'!I792),NA(),"OK"))</f>
        <v>#N/A</v>
      </c>
      <c r="J792" s="46" t="e">
        <f>IF(AND('DO NOT USE_Case Formulas'!A792,ISBLANK('Case Data Entry'!J792)),"Occupation/Job Title is required",IF(NOT(ISBLANK('Case Data Entry'!J792)),"OK",NA()))</f>
        <v>#N/A</v>
      </c>
      <c r="K792" s="46" t="e">
        <f>IF('DO NOT USE_Case Formulas'!A792,IF(ISBLANK('Case Data Entry'!K792),"Last Date On Site is required","OK"),NA())</f>
        <v>#N/A</v>
      </c>
      <c r="L792" s="46" t="e">
        <f>IF(AND('DO NOT USE_Case Formulas'!A792,ISBLANK('Case Data Entry'!L792)),"Specific Place in the Location is required",IF(ISBLANK('Case Data Entry'!L792),NA(),"OK"))</f>
        <v>#N/A</v>
      </c>
      <c r="M792" s="46" t="e">
        <f>IF(AND(NOT(ISBLANK('Case Data Entry'!M792)),ISNA(VLOOKUP('Case Data Entry'!M792,'DO NOT USE_Shared Picklist'!$L$3:$L$81,1,FALSE))),"Please select a value from the drop-down menu",IF('DO NOT USE_Case Formulas'!A792,"OK",NA()))</f>
        <v>#N/A</v>
      </c>
      <c r="N792" s="46" t="e">
        <f>IF(AND(NOT(ISBLANK('Case Data Entry'!N792)),ISNA(VLOOKUP('Case Data Entry'!N792,'DO NOT USE_Shared Picklist'!$I$3:$I$5,1,FALSE))),"Please select a value from the drop-down menu",IF('DO NOT USE_Case Formulas'!A792,"OK",NA()))</f>
        <v>#N/A</v>
      </c>
      <c r="O792" s="46" t="e">
        <f>IF(AND(NOT(ISBLANK('Case Data Entry'!O792)),ISNA(VLOOKUP('Case Data Entry'!O792,'DO NOT USE_Shared Picklist'!$E$3:$E$10,1,FALSE))),"Please select a value from the drop-down menu",IF('DO NOT USE_Case Formulas'!A792,"OK",NA()))</f>
        <v>#N/A</v>
      </c>
      <c r="P792" s="46" t="e">
        <f>IF(AND(NOT(ISBLANK('Case Data Entry'!P792)),ISNA(VLOOKUP('Case Data Entry'!P792,'DO NOT USE_Shared Picklist'!$W$3:$W$9,1,FALSE))),"Please select a value from the drop-down menu",IF('DO NOT USE_Case Formulas'!A792,"OK",NA()))</f>
        <v>#N/A</v>
      </c>
      <c r="Q792" s="46" t="e">
        <f>IF(AND(NOT(ISBLANK('Case Data Entry'!Q792)),ISNA(VLOOKUP('Case Data Entry'!Q792,'DO NOT USE_Shared Picklist'!$W$3:$W$9,1,FALSE))),"Please select a value from the drop-down menu",IF('DO NOT USE_Case Formulas'!A792,"OK",NA()))</f>
        <v>#N/A</v>
      </c>
      <c r="R792" s="46" t="e">
        <f>IF(AND(NOT(ISBLANK('Case Data Entry'!R792)),ISNA(VLOOKUP('Case Data Entry'!R792,'DO NOT USE_Shared Picklist'!$V$3:$V$7,1,FALSE))),"Please select a value from the drop-down menu",IF('DO NOT USE_Case Formulas'!A792,"OK",NA()))</f>
        <v>#N/A</v>
      </c>
      <c r="S792" s="46" t="e">
        <f>IF(LEN('Case Data Entry'!S792)&gt;255,"Work Area/Department must be less than 255 characters",IF('DO NOT USE_Case Formulas'!A792,"OK",NA()))</f>
        <v>#N/A</v>
      </c>
      <c r="T792" s="46" t="e">
        <f>IF(AND(NOT(ISBLANK('Case Data Entry'!T792)),NOT(ISNUMBER('Case Data Entry'!T792))),"Please enter a valid number.",IF('DO NOT USE_Case Formulas'!A792,"OK",NA()))</f>
        <v>#N/A</v>
      </c>
      <c r="U792" s="46" t="e">
        <f>IF(AND('DO NOT USE_Case Formulas'!A792,ISBLANK('Case Data Entry'!U792)),"Has this person had symptoms? is required",IF(AND(NOT(ISBLANK('Case Data Entry'!U792)),ISNA(VLOOKUP('Case Data Entry'!U792,'DO NOT USE_Shared Picklist'!$D$3:$D$5,1,FALSE))),"Please select a value from the drop-down menu",IF('DO NOT USE_Case Formulas'!A792,"OK",NA())))</f>
        <v>#N/A</v>
      </c>
      <c r="V792" s="46" t="e">
        <f>IF(AND('Case Data Entry'!U792='DO NOT USE_Shared Picklist'!$D$3,ISBLANK('Case Data Entry'!V792)),"If yes, when did the symptoms start? is required if Has this person had symptoms? is Yes",IF('DO NOT USE_Case Formulas'!A792,"OK",NA()))</f>
        <v>#N/A</v>
      </c>
      <c r="W792" s="46" t="e">
        <f>IF(AND(NOT(ISBLANK('Case Data Entry'!W792)),ISNA(VLOOKUP('Case Data Entry'!W792,'DO NOT USE_Shared Picklist'!$G$3:$G$5,1,FALSE))),"Please select a value from the drop-down menu",IF('DO NOT USE_Case Formulas'!A792,"OK",NA()))</f>
        <v>#N/A</v>
      </c>
      <c r="X792" s="46"/>
      <c r="Y792" s="46" t="e">
        <f ca="1">IF('Case Data Entry'!Y792&gt;'DO NOT USE_Shared Picklist'!$C$3,"Date Entity Notified of Positive Test cannot be a future date",IF('DO NOT USE_Case Formulas'!A792,"OK",NA()))</f>
        <v>#N/A</v>
      </c>
      <c r="Z792" s="46" t="e">
        <f ca="1">IF('Case Data Entry'!Z792&gt;'DO NOT USE_Shared Picklist'!$C$3,"Test Date cannot be a future date",IF('DO NOT USE_Case Formulas'!A792,"OK",NA()))</f>
        <v>#N/A</v>
      </c>
      <c r="AA792" s="46" t="e">
        <f>IF(AND(NOT(ISBLANK('Case Data Entry'!AA792)),ISNA(VLOOKUP('Case Data Entry'!AA792,'DO NOT USE_Shared Picklist'!$R$3:$R$7,1,FALSE))),"Please select a value from the drop-down menu",IF('DO NOT USE_Case Formulas'!A792,"OK",NA()))</f>
        <v>#N/A</v>
      </c>
      <c r="AB792" s="46" t="e">
        <f>IF(AND(NOT(ISBLANK('Case Data Entry'!AB792)),ISNA(VLOOKUP('Case Data Entry'!AB792,'DO NOT USE_Shared Picklist'!$Q$3:$Q$8,1,FALSE))),"Please select a value from the drop-down menu",IF('DO NOT USE_Case Formulas'!A792,"OK",NA()))</f>
        <v>#N/A</v>
      </c>
    </row>
    <row r="793" spans="1:28" x14ac:dyDescent="0.25">
      <c r="A793" s="45" t="e">
        <f>IF('DO NOT USE_Case Formulas'!A793,IF('DO NOT USE_Case Formulas'!B793,"Not all required fields are completed","OK"),NA())</f>
        <v>#N/A</v>
      </c>
      <c r="B793" s="46" t="e">
        <f>IF(AND('DO NOT USE_Case Formulas'!A793,ISBLANK('Case Data Entry'!B793)),"First Name is required",IF(NOT(ISBLANK('Case Data Entry'!B793)),"OK",NA()))</f>
        <v>#N/A</v>
      </c>
      <c r="C793" s="46" t="e">
        <f>IF(AND('DO NOT USE_Case Formulas'!A793,ISBLANK('Case Data Entry'!C793)),"Last Name is required",IF(NOT(ISBLANK('Case Data Entry'!C793)),"OK",NA()))</f>
        <v>#N/A</v>
      </c>
      <c r="D793" s="46" t="e">
        <f>IF(AND('DO NOT USE_Case Formulas'!A793,ISBLANK('Case Data Entry'!D793)),"Birthdate is required",IF(NOT(ISBLANK('Case Data Entry'!D793)),"OK",NA()))</f>
        <v>#N/A</v>
      </c>
      <c r="E793" s="46" t="e">
        <f>IF(AND('DO NOT USE_Case Formulas'!A793,ISBLANK('Case Data Entry'!E793)),"Mobile Phone is required",IF(NOT(ISBLANK('Case Data Entry'!E793)),IF(AND(ISNUMBER(VALUE('Case Data Entry'!E793)),LEFT('Case Data Entry'!E793,1)&lt;&gt;"1",LEN('Case Data Entry'!E793)=10),"OK","Phone number must be valid format"),NA()))</f>
        <v>#N/A</v>
      </c>
      <c r="F793" s="46" t="e">
        <f>IF(AND('DO NOT USE_Case Formulas'!A793,ISBLANK('Case Data Entry'!F793)),"Home Street Address is required",IF(LEN('Case Data Entry'!F793)&gt;255,"Home Street Address must be less than 255 characters",IF('DO NOT USE_Case Formulas'!A793,"OK",NA())))</f>
        <v>#N/A</v>
      </c>
      <c r="G793" s="46" t="e">
        <f>IF(AND('DO NOT USE_Case Formulas'!A793,ISBLANK('Case Data Entry'!G793)),"City is required",IF(LEN('Case Data Entry'!G793)&gt;40,"City must be less than 40 characters",IF('DO NOT USE_Case Formulas'!A793,"OK",NA())))</f>
        <v>#N/A</v>
      </c>
      <c r="H793" s="46" t="e">
        <f>IF(AND('DO NOT USE_Case Formulas'!A793,ISBLANK('Case Data Entry'!H793)),"State is required",IF(AND(NOT(ISBLANK('Case Data Entry'!H793)),ISNA(VLOOKUP('Case Data Entry'!H793,'DO NOT USE_Shared Picklist'!$P$3:$P$52,1,FALSE))),"Please select a value from the drop-down menu",IF('DO NOT USE_Case Formulas'!A793,"OK",NA())))</f>
        <v>#N/A</v>
      </c>
      <c r="I793" s="46" t="e">
        <f>IF(AND('DO NOT USE_Case Formulas'!A793,ISBLANK('Case Data Entry'!I793)),"Zip is required",IF(ISBLANK('Case Data Entry'!I793),NA(),"OK"))</f>
        <v>#N/A</v>
      </c>
      <c r="J793" s="46" t="e">
        <f>IF(AND('DO NOT USE_Case Formulas'!A793,ISBLANK('Case Data Entry'!J793)),"Occupation/Job Title is required",IF(NOT(ISBLANK('Case Data Entry'!J793)),"OK",NA()))</f>
        <v>#N/A</v>
      </c>
      <c r="K793" s="46" t="e">
        <f>IF('DO NOT USE_Case Formulas'!A793,IF(ISBLANK('Case Data Entry'!K793),"Last Date On Site is required","OK"),NA())</f>
        <v>#N/A</v>
      </c>
      <c r="L793" s="46" t="e">
        <f>IF(AND('DO NOT USE_Case Formulas'!A793,ISBLANK('Case Data Entry'!L793)),"Specific Place in the Location is required",IF(ISBLANK('Case Data Entry'!L793),NA(),"OK"))</f>
        <v>#N/A</v>
      </c>
      <c r="M793" s="46" t="e">
        <f>IF(AND(NOT(ISBLANK('Case Data Entry'!M793)),ISNA(VLOOKUP('Case Data Entry'!M793,'DO NOT USE_Shared Picklist'!$L$3:$L$81,1,FALSE))),"Please select a value from the drop-down menu",IF('DO NOT USE_Case Formulas'!A793,"OK",NA()))</f>
        <v>#N/A</v>
      </c>
      <c r="N793" s="46" t="e">
        <f>IF(AND(NOT(ISBLANK('Case Data Entry'!N793)),ISNA(VLOOKUP('Case Data Entry'!N793,'DO NOT USE_Shared Picklist'!$I$3:$I$5,1,FALSE))),"Please select a value from the drop-down menu",IF('DO NOT USE_Case Formulas'!A793,"OK",NA()))</f>
        <v>#N/A</v>
      </c>
      <c r="O793" s="46" t="e">
        <f>IF(AND(NOT(ISBLANK('Case Data Entry'!O793)),ISNA(VLOOKUP('Case Data Entry'!O793,'DO NOT USE_Shared Picklist'!$E$3:$E$10,1,FALSE))),"Please select a value from the drop-down menu",IF('DO NOT USE_Case Formulas'!A793,"OK",NA()))</f>
        <v>#N/A</v>
      </c>
      <c r="P793" s="46" t="e">
        <f>IF(AND(NOT(ISBLANK('Case Data Entry'!P793)),ISNA(VLOOKUP('Case Data Entry'!P793,'DO NOT USE_Shared Picklist'!$W$3:$W$9,1,FALSE))),"Please select a value from the drop-down menu",IF('DO NOT USE_Case Formulas'!A793,"OK",NA()))</f>
        <v>#N/A</v>
      </c>
      <c r="Q793" s="46" t="e">
        <f>IF(AND(NOT(ISBLANK('Case Data Entry'!Q793)),ISNA(VLOOKUP('Case Data Entry'!Q793,'DO NOT USE_Shared Picklist'!$W$3:$W$9,1,FALSE))),"Please select a value from the drop-down menu",IF('DO NOT USE_Case Formulas'!A793,"OK",NA()))</f>
        <v>#N/A</v>
      </c>
      <c r="R793" s="46" t="e">
        <f>IF(AND(NOT(ISBLANK('Case Data Entry'!R793)),ISNA(VLOOKUP('Case Data Entry'!R793,'DO NOT USE_Shared Picklist'!$V$3:$V$7,1,FALSE))),"Please select a value from the drop-down menu",IF('DO NOT USE_Case Formulas'!A793,"OK",NA()))</f>
        <v>#N/A</v>
      </c>
      <c r="S793" s="46" t="e">
        <f>IF(LEN('Case Data Entry'!S793)&gt;255,"Work Area/Department must be less than 255 characters",IF('DO NOT USE_Case Formulas'!A793,"OK",NA()))</f>
        <v>#N/A</v>
      </c>
      <c r="T793" s="46" t="e">
        <f>IF(AND(NOT(ISBLANK('Case Data Entry'!T793)),NOT(ISNUMBER('Case Data Entry'!T793))),"Please enter a valid number.",IF('DO NOT USE_Case Formulas'!A793,"OK",NA()))</f>
        <v>#N/A</v>
      </c>
      <c r="U793" s="46" t="e">
        <f>IF(AND('DO NOT USE_Case Formulas'!A793,ISBLANK('Case Data Entry'!U793)),"Has this person had symptoms? is required",IF(AND(NOT(ISBLANK('Case Data Entry'!U793)),ISNA(VLOOKUP('Case Data Entry'!U793,'DO NOT USE_Shared Picklist'!$D$3:$D$5,1,FALSE))),"Please select a value from the drop-down menu",IF('DO NOT USE_Case Formulas'!A793,"OK",NA())))</f>
        <v>#N/A</v>
      </c>
      <c r="V793" s="46" t="e">
        <f>IF(AND('Case Data Entry'!U793='DO NOT USE_Shared Picklist'!$D$3,ISBLANK('Case Data Entry'!V793)),"If yes, when did the symptoms start? is required if Has this person had symptoms? is Yes",IF('DO NOT USE_Case Formulas'!A793,"OK",NA()))</f>
        <v>#N/A</v>
      </c>
      <c r="W793" s="46" t="e">
        <f>IF(AND(NOT(ISBLANK('Case Data Entry'!W793)),ISNA(VLOOKUP('Case Data Entry'!W793,'DO NOT USE_Shared Picklist'!$G$3:$G$5,1,FALSE))),"Please select a value from the drop-down menu",IF('DO NOT USE_Case Formulas'!A793,"OK",NA()))</f>
        <v>#N/A</v>
      </c>
      <c r="X793" s="46"/>
      <c r="Y793" s="46" t="e">
        <f ca="1">IF('Case Data Entry'!Y793&gt;'DO NOT USE_Shared Picklist'!$C$3,"Date Entity Notified of Positive Test cannot be a future date",IF('DO NOT USE_Case Formulas'!A793,"OK",NA()))</f>
        <v>#N/A</v>
      </c>
      <c r="Z793" s="46" t="e">
        <f ca="1">IF('Case Data Entry'!Z793&gt;'DO NOT USE_Shared Picklist'!$C$3,"Test Date cannot be a future date",IF('DO NOT USE_Case Formulas'!A793,"OK",NA()))</f>
        <v>#N/A</v>
      </c>
      <c r="AA793" s="46" t="e">
        <f>IF(AND(NOT(ISBLANK('Case Data Entry'!AA793)),ISNA(VLOOKUP('Case Data Entry'!AA793,'DO NOT USE_Shared Picklist'!$R$3:$R$7,1,FALSE))),"Please select a value from the drop-down menu",IF('DO NOT USE_Case Formulas'!A793,"OK",NA()))</f>
        <v>#N/A</v>
      </c>
      <c r="AB793" s="46" t="e">
        <f>IF(AND(NOT(ISBLANK('Case Data Entry'!AB793)),ISNA(VLOOKUP('Case Data Entry'!AB793,'DO NOT USE_Shared Picklist'!$Q$3:$Q$8,1,FALSE))),"Please select a value from the drop-down menu",IF('DO NOT USE_Case Formulas'!A793,"OK",NA()))</f>
        <v>#N/A</v>
      </c>
    </row>
    <row r="794" spans="1:28" x14ac:dyDescent="0.25">
      <c r="A794" s="45" t="e">
        <f>IF('DO NOT USE_Case Formulas'!A794,IF('DO NOT USE_Case Formulas'!B794,"Not all required fields are completed","OK"),NA())</f>
        <v>#N/A</v>
      </c>
      <c r="B794" s="46" t="e">
        <f>IF(AND('DO NOT USE_Case Formulas'!A794,ISBLANK('Case Data Entry'!B794)),"First Name is required",IF(NOT(ISBLANK('Case Data Entry'!B794)),"OK",NA()))</f>
        <v>#N/A</v>
      </c>
      <c r="C794" s="46" t="e">
        <f>IF(AND('DO NOT USE_Case Formulas'!A794,ISBLANK('Case Data Entry'!C794)),"Last Name is required",IF(NOT(ISBLANK('Case Data Entry'!C794)),"OK",NA()))</f>
        <v>#N/A</v>
      </c>
      <c r="D794" s="46" t="e">
        <f>IF(AND('DO NOT USE_Case Formulas'!A794,ISBLANK('Case Data Entry'!D794)),"Birthdate is required",IF(NOT(ISBLANK('Case Data Entry'!D794)),"OK",NA()))</f>
        <v>#N/A</v>
      </c>
      <c r="E794" s="46" t="e">
        <f>IF(AND('DO NOT USE_Case Formulas'!A794,ISBLANK('Case Data Entry'!E794)),"Mobile Phone is required",IF(NOT(ISBLANK('Case Data Entry'!E794)),IF(AND(ISNUMBER(VALUE('Case Data Entry'!E794)),LEFT('Case Data Entry'!E794,1)&lt;&gt;"1",LEN('Case Data Entry'!E794)=10),"OK","Phone number must be valid format"),NA()))</f>
        <v>#N/A</v>
      </c>
      <c r="F794" s="46" t="e">
        <f>IF(AND('DO NOT USE_Case Formulas'!A794,ISBLANK('Case Data Entry'!F794)),"Home Street Address is required",IF(LEN('Case Data Entry'!F794)&gt;255,"Home Street Address must be less than 255 characters",IF('DO NOT USE_Case Formulas'!A794,"OK",NA())))</f>
        <v>#N/A</v>
      </c>
      <c r="G794" s="46" t="e">
        <f>IF(AND('DO NOT USE_Case Formulas'!A794,ISBLANK('Case Data Entry'!G794)),"City is required",IF(LEN('Case Data Entry'!G794)&gt;40,"City must be less than 40 characters",IF('DO NOT USE_Case Formulas'!A794,"OK",NA())))</f>
        <v>#N/A</v>
      </c>
      <c r="H794" s="46" t="e">
        <f>IF(AND('DO NOT USE_Case Formulas'!A794,ISBLANK('Case Data Entry'!H794)),"State is required",IF(AND(NOT(ISBLANK('Case Data Entry'!H794)),ISNA(VLOOKUP('Case Data Entry'!H794,'DO NOT USE_Shared Picklist'!$P$3:$P$52,1,FALSE))),"Please select a value from the drop-down menu",IF('DO NOT USE_Case Formulas'!A794,"OK",NA())))</f>
        <v>#N/A</v>
      </c>
      <c r="I794" s="46" t="e">
        <f>IF(AND('DO NOT USE_Case Formulas'!A794,ISBLANK('Case Data Entry'!I794)),"Zip is required",IF(ISBLANK('Case Data Entry'!I794),NA(),"OK"))</f>
        <v>#N/A</v>
      </c>
      <c r="J794" s="46" t="e">
        <f>IF(AND('DO NOT USE_Case Formulas'!A794,ISBLANK('Case Data Entry'!J794)),"Occupation/Job Title is required",IF(NOT(ISBLANK('Case Data Entry'!J794)),"OK",NA()))</f>
        <v>#N/A</v>
      </c>
      <c r="K794" s="46" t="e">
        <f>IF('DO NOT USE_Case Formulas'!A794,IF(ISBLANK('Case Data Entry'!K794),"Last Date On Site is required","OK"),NA())</f>
        <v>#N/A</v>
      </c>
      <c r="L794" s="46" t="e">
        <f>IF(AND('DO NOT USE_Case Formulas'!A794,ISBLANK('Case Data Entry'!L794)),"Specific Place in the Location is required",IF(ISBLANK('Case Data Entry'!L794),NA(),"OK"))</f>
        <v>#N/A</v>
      </c>
      <c r="M794" s="46" t="e">
        <f>IF(AND(NOT(ISBLANK('Case Data Entry'!M794)),ISNA(VLOOKUP('Case Data Entry'!M794,'DO NOT USE_Shared Picklist'!$L$3:$L$81,1,FALSE))),"Please select a value from the drop-down menu",IF('DO NOT USE_Case Formulas'!A794,"OK",NA()))</f>
        <v>#N/A</v>
      </c>
      <c r="N794" s="46" t="e">
        <f>IF(AND(NOT(ISBLANK('Case Data Entry'!N794)),ISNA(VLOOKUP('Case Data Entry'!N794,'DO NOT USE_Shared Picklist'!$I$3:$I$5,1,FALSE))),"Please select a value from the drop-down menu",IF('DO NOT USE_Case Formulas'!A794,"OK",NA()))</f>
        <v>#N/A</v>
      </c>
      <c r="O794" s="46" t="e">
        <f>IF(AND(NOT(ISBLANK('Case Data Entry'!O794)),ISNA(VLOOKUP('Case Data Entry'!O794,'DO NOT USE_Shared Picklist'!$E$3:$E$10,1,FALSE))),"Please select a value from the drop-down menu",IF('DO NOT USE_Case Formulas'!A794,"OK",NA()))</f>
        <v>#N/A</v>
      </c>
      <c r="P794" s="46" t="e">
        <f>IF(AND(NOT(ISBLANK('Case Data Entry'!P794)),ISNA(VLOOKUP('Case Data Entry'!P794,'DO NOT USE_Shared Picklist'!$W$3:$W$9,1,FALSE))),"Please select a value from the drop-down menu",IF('DO NOT USE_Case Formulas'!A794,"OK",NA()))</f>
        <v>#N/A</v>
      </c>
      <c r="Q794" s="46" t="e">
        <f>IF(AND(NOT(ISBLANK('Case Data Entry'!Q794)),ISNA(VLOOKUP('Case Data Entry'!Q794,'DO NOT USE_Shared Picklist'!$W$3:$W$9,1,FALSE))),"Please select a value from the drop-down menu",IF('DO NOT USE_Case Formulas'!A794,"OK",NA()))</f>
        <v>#N/A</v>
      </c>
      <c r="R794" s="46" t="e">
        <f>IF(AND(NOT(ISBLANK('Case Data Entry'!R794)),ISNA(VLOOKUP('Case Data Entry'!R794,'DO NOT USE_Shared Picklist'!$V$3:$V$7,1,FALSE))),"Please select a value from the drop-down menu",IF('DO NOT USE_Case Formulas'!A794,"OK",NA()))</f>
        <v>#N/A</v>
      </c>
      <c r="S794" s="46" t="e">
        <f>IF(LEN('Case Data Entry'!S794)&gt;255,"Work Area/Department must be less than 255 characters",IF('DO NOT USE_Case Formulas'!A794,"OK",NA()))</f>
        <v>#N/A</v>
      </c>
      <c r="T794" s="46" t="e">
        <f>IF(AND(NOT(ISBLANK('Case Data Entry'!T794)),NOT(ISNUMBER('Case Data Entry'!T794))),"Please enter a valid number.",IF('DO NOT USE_Case Formulas'!A794,"OK",NA()))</f>
        <v>#N/A</v>
      </c>
      <c r="U794" s="46" t="e">
        <f>IF(AND('DO NOT USE_Case Formulas'!A794,ISBLANK('Case Data Entry'!U794)),"Has this person had symptoms? is required",IF(AND(NOT(ISBLANK('Case Data Entry'!U794)),ISNA(VLOOKUP('Case Data Entry'!U794,'DO NOT USE_Shared Picklist'!$D$3:$D$5,1,FALSE))),"Please select a value from the drop-down menu",IF('DO NOT USE_Case Formulas'!A794,"OK",NA())))</f>
        <v>#N/A</v>
      </c>
      <c r="V794" s="46" t="e">
        <f>IF(AND('Case Data Entry'!U794='DO NOT USE_Shared Picklist'!$D$3,ISBLANK('Case Data Entry'!V794)),"If yes, when did the symptoms start? is required if Has this person had symptoms? is Yes",IF('DO NOT USE_Case Formulas'!A794,"OK",NA()))</f>
        <v>#N/A</v>
      </c>
      <c r="W794" s="46" t="e">
        <f>IF(AND(NOT(ISBLANK('Case Data Entry'!W794)),ISNA(VLOOKUP('Case Data Entry'!W794,'DO NOT USE_Shared Picklist'!$G$3:$G$5,1,FALSE))),"Please select a value from the drop-down menu",IF('DO NOT USE_Case Formulas'!A794,"OK",NA()))</f>
        <v>#N/A</v>
      </c>
      <c r="X794" s="46"/>
      <c r="Y794" s="46" t="e">
        <f ca="1">IF('Case Data Entry'!Y794&gt;'DO NOT USE_Shared Picklist'!$C$3,"Date Entity Notified of Positive Test cannot be a future date",IF('DO NOT USE_Case Formulas'!A794,"OK",NA()))</f>
        <v>#N/A</v>
      </c>
      <c r="Z794" s="46" t="e">
        <f ca="1">IF('Case Data Entry'!Z794&gt;'DO NOT USE_Shared Picklist'!$C$3,"Test Date cannot be a future date",IF('DO NOT USE_Case Formulas'!A794,"OK",NA()))</f>
        <v>#N/A</v>
      </c>
      <c r="AA794" s="46" t="e">
        <f>IF(AND(NOT(ISBLANK('Case Data Entry'!AA794)),ISNA(VLOOKUP('Case Data Entry'!AA794,'DO NOT USE_Shared Picklist'!$R$3:$R$7,1,FALSE))),"Please select a value from the drop-down menu",IF('DO NOT USE_Case Formulas'!A794,"OK",NA()))</f>
        <v>#N/A</v>
      </c>
      <c r="AB794" s="46" t="e">
        <f>IF(AND(NOT(ISBLANK('Case Data Entry'!AB794)),ISNA(VLOOKUP('Case Data Entry'!AB794,'DO NOT USE_Shared Picklist'!$Q$3:$Q$8,1,FALSE))),"Please select a value from the drop-down menu",IF('DO NOT USE_Case Formulas'!A794,"OK",NA()))</f>
        <v>#N/A</v>
      </c>
    </row>
    <row r="795" spans="1:28" x14ac:dyDescent="0.25">
      <c r="A795" s="45" t="e">
        <f>IF('DO NOT USE_Case Formulas'!A795,IF('DO NOT USE_Case Formulas'!B795,"Not all required fields are completed","OK"),NA())</f>
        <v>#N/A</v>
      </c>
      <c r="B795" s="46" t="e">
        <f>IF(AND('DO NOT USE_Case Formulas'!A795,ISBLANK('Case Data Entry'!B795)),"First Name is required",IF(NOT(ISBLANK('Case Data Entry'!B795)),"OK",NA()))</f>
        <v>#N/A</v>
      </c>
      <c r="C795" s="46" t="e">
        <f>IF(AND('DO NOT USE_Case Formulas'!A795,ISBLANK('Case Data Entry'!C795)),"Last Name is required",IF(NOT(ISBLANK('Case Data Entry'!C795)),"OK",NA()))</f>
        <v>#N/A</v>
      </c>
      <c r="D795" s="46" t="e">
        <f>IF(AND('DO NOT USE_Case Formulas'!A795,ISBLANK('Case Data Entry'!D795)),"Birthdate is required",IF(NOT(ISBLANK('Case Data Entry'!D795)),"OK",NA()))</f>
        <v>#N/A</v>
      </c>
      <c r="E795" s="46" t="e">
        <f>IF(AND('DO NOT USE_Case Formulas'!A795,ISBLANK('Case Data Entry'!E795)),"Mobile Phone is required",IF(NOT(ISBLANK('Case Data Entry'!E795)),IF(AND(ISNUMBER(VALUE('Case Data Entry'!E795)),LEFT('Case Data Entry'!E795,1)&lt;&gt;"1",LEN('Case Data Entry'!E795)=10),"OK","Phone number must be valid format"),NA()))</f>
        <v>#N/A</v>
      </c>
      <c r="F795" s="46" t="e">
        <f>IF(AND('DO NOT USE_Case Formulas'!A795,ISBLANK('Case Data Entry'!F795)),"Home Street Address is required",IF(LEN('Case Data Entry'!F795)&gt;255,"Home Street Address must be less than 255 characters",IF('DO NOT USE_Case Formulas'!A795,"OK",NA())))</f>
        <v>#N/A</v>
      </c>
      <c r="G795" s="46" t="e">
        <f>IF(AND('DO NOT USE_Case Formulas'!A795,ISBLANK('Case Data Entry'!G795)),"City is required",IF(LEN('Case Data Entry'!G795)&gt;40,"City must be less than 40 characters",IF('DO NOT USE_Case Formulas'!A795,"OK",NA())))</f>
        <v>#N/A</v>
      </c>
      <c r="H795" s="46" t="e">
        <f>IF(AND('DO NOT USE_Case Formulas'!A795,ISBLANK('Case Data Entry'!H795)),"State is required",IF(AND(NOT(ISBLANK('Case Data Entry'!H795)),ISNA(VLOOKUP('Case Data Entry'!H795,'DO NOT USE_Shared Picklist'!$P$3:$P$52,1,FALSE))),"Please select a value from the drop-down menu",IF('DO NOT USE_Case Formulas'!A795,"OK",NA())))</f>
        <v>#N/A</v>
      </c>
      <c r="I795" s="46" t="e">
        <f>IF(AND('DO NOT USE_Case Formulas'!A795,ISBLANK('Case Data Entry'!I795)),"Zip is required",IF(ISBLANK('Case Data Entry'!I795),NA(),"OK"))</f>
        <v>#N/A</v>
      </c>
      <c r="J795" s="46" t="e">
        <f>IF(AND('DO NOT USE_Case Formulas'!A795,ISBLANK('Case Data Entry'!J795)),"Occupation/Job Title is required",IF(NOT(ISBLANK('Case Data Entry'!J795)),"OK",NA()))</f>
        <v>#N/A</v>
      </c>
      <c r="K795" s="46" t="e">
        <f>IF('DO NOT USE_Case Formulas'!A795,IF(ISBLANK('Case Data Entry'!K795),"Last Date On Site is required","OK"),NA())</f>
        <v>#N/A</v>
      </c>
      <c r="L795" s="46" t="e">
        <f>IF(AND('DO NOT USE_Case Formulas'!A795,ISBLANK('Case Data Entry'!L795)),"Specific Place in the Location is required",IF(ISBLANK('Case Data Entry'!L795),NA(),"OK"))</f>
        <v>#N/A</v>
      </c>
      <c r="M795" s="46" t="e">
        <f>IF(AND(NOT(ISBLANK('Case Data Entry'!M795)),ISNA(VLOOKUP('Case Data Entry'!M795,'DO NOT USE_Shared Picklist'!$L$3:$L$81,1,FALSE))),"Please select a value from the drop-down menu",IF('DO NOT USE_Case Formulas'!A795,"OK",NA()))</f>
        <v>#N/A</v>
      </c>
      <c r="N795" s="46" t="e">
        <f>IF(AND(NOT(ISBLANK('Case Data Entry'!N795)),ISNA(VLOOKUP('Case Data Entry'!N795,'DO NOT USE_Shared Picklist'!$I$3:$I$5,1,FALSE))),"Please select a value from the drop-down menu",IF('DO NOT USE_Case Formulas'!A795,"OK",NA()))</f>
        <v>#N/A</v>
      </c>
      <c r="O795" s="46" t="e">
        <f>IF(AND(NOT(ISBLANK('Case Data Entry'!O795)),ISNA(VLOOKUP('Case Data Entry'!O795,'DO NOT USE_Shared Picklist'!$E$3:$E$10,1,FALSE))),"Please select a value from the drop-down menu",IF('DO NOT USE_Case Formulas'!A795,"OK",NA()))</f>
        <v>#N/A</v>
      </c>
      <c r="P795" s="46" t="e">
        <f>IF(AND(NOT(ISBLANK('Case Data Entry'!P795)),ISNA(VLOOKUP('Case Data Entry'!P795,'DO NOT USE_Shared Picklist'!$W$3:$W$9,1,FALSE))),"Please select a value from the drop-down menu",IF('DO NOT USE_Case Formulas'!A795,"OK",NA()))</f>
        <v>#N/A</v>
      </c>
      <c r="Q795" s="46" t="e">
        <f>IF(AND(NOT(ISBLANK('Case Data Entry'!Q795)),ISNA(VLOOKUP('Case Data Entry'!Q795,'DO NOT USE_Shared Picklist'!$W$3:$W$9,1,FALSE))),"Please select a value from the drop-down menu",IF('DO NOT USE_Case Formulas'!A795,"OK",NA()))</f>
        <v>#N/A</v>
      </c>
      <c r="R795" s="46" t="e">
        <f>IF(AND(NOT(ISBLANK('Case Data Entry'!R795)),ISNA(VLOOKUP('Case Data Entry'!R795,'DO NOT USE_Shared Picklist'!$V$3:$V$7,1,FALSE))),"Please select a value from the drop-down menu",IF('DO NOT USE_Case Formulas'!A795,"OK",NA()))</f>
        <v>#N/A</v>
      </c>
      <c r="S795" s="46" t="e">
        <f>IF(LEN('Case Data Entry'!S795)&gt;255,"Work Area/Department must be less than 255 characters",IF('DO NOT USE_Case Formulas'!A795,"OK",NA()))</f>
        <v>#N/A</v>
      </c>
      <c r="T795" s="46" t="e">
        <f>IF(AND(NOT(ISBLANK('Case Data Entry'!T795)),NOT(ISNUMBER('Case Data Entry'!T795))),"Please enter a valid number.",IF('DO NOT USE_Case Formulas'!A795,"OK",NA()))</f>
        <v>#N/A</v>
      </c>
      <c r="U795" s="46" t="e">
        <f>IF(AND('DO NOT USE_Case Formulas'!A795,ISBLANK('Case Data Entry'!U795)),"Has this person had symptoms? is required",IF(AND(NOT(ISBLANK('Case Data Entry'!U795)),ISNA(VLOOKUP('Case Data Entry'!U795,'DO NOT USE_Shared Picklist'!$D$3:$D$5,1,FALSE))),"Please select a value from the drop-down menu",IF('DO NOT USE_Case Formulas'!A795,"OK",NA())))</f>
        <v>#N/A</v>
      </c>
      <c r="V795" s="46" t="e">
        <f>IF(AND('Case Data Entry'!U795='DO NOT USE_Shared Picklist'!$D$3,ISBLANK('Case Data Entry'!V795)),"If yes, when did the symptoms start? is required if Has this person had symptoms? is Yes",IF('DO NOT USE_Case Formulas'!A795,"OK",NA()))</f>
        <v>#N/A</v>
      </c>
      <c r="W795" s="46" t="e">
        <f>IF(AND(NOT(ISBLANK('Case Data Entry'!W795)),ISNA(VLOOKUP('Case Data Entry'!W795,'DO NOT USE_Shared Picklist'!$G$3:$G$5,1,FALSE))),"Please select a value from the drop-down menu",IF('DO NOT USE_Case Formulas'!A795,"OK",NA()))</f>
        <v>#N/A</v>
      </c>
      <c r="X795" s="46"/>
      <c r="Y795" s="46" t="e">
        <f ca="1">IF('Case Data Entry'!Y795&gt;'DO NOT USE_Shared Picklist'!$C$3,"Date Entity Notified of Positive Test cannot be a future date",IF('DO NOT USE_Case Formulas'!A795,"OK",NA()))</f>
        <v>#N/A</v>
      </c>
      <c r="Z795" s="46" t="e">
        <f ca="1">IF('Case Data Entry'!Z795&gt;'DO NOT USE_Shared Picklist'!$C$3,"Test Date cannot be a future date",IF('DO NOT USE_Case Formulas'!A795,"OK",NA()))</f>
        <v>#N/A</v>
      </c>
      <c r="AA795" s="46" t="e">
        <f>IF(AND(NOT(ISBLANK('Case Data Entry'!AA795)),ISNA(VLOOKUP('Case Data Entry'!AA795,'DO NOT USE_Shared Picklist'!$R$3:$R$7,1,FALSE))),"Please select a value from the drop-down menu",IF('DO NOT USE_Case Formulas'!A795,"OK",NA()))</f>
        <v>#N/A</v>
      </c>
      <c r="AB795" s="46" t="e">
        <f>IF(AND(NOT(ISBLANK('Case Data Entry'!AB795)),ISNA(VLOOKUP('Case Data Entry'!AB795,'DO NOT USE_Shared Picklist'!$Q$3:$Q$8,1,FALSE))),"Please select a value from the drop-down menu",IF('DO NOT USE_Case Formulas'!A795,"OK",NA()))</f>
        <v>#N/A</v>
      </c>
    </row>
    <row r="796" spans="1:28" x14ac:dyDescent="0.25">
      <c r="A796" s="45" t="e">
        <f>IF('DO NOT USE_Case Formulas'!A796,IF('DO NOT USE_Case Formulas'!B796,"Not all required fields are completed","OK"),NA())</f>
        <v>#N/A</v>
      </c>
      <c r="B796" s="46" t="e">
        <f>IF(AND('DO NOT USE_Case Formulas'!A796,ISBLANK('Case Data Entry'!B796)),"First Name is required",IF(NOT(ISBLANK('Case Data Entry'!B796)),"OK",NA()))</f>
        <v>#N/A</v>
      </c>
      <c r="C796" s="46" t="e">
        <f>IF(AND('DO NOT USE_Case Formulas'!A796,ISBLANK('Case Data Entry'!C796)),"Last Name is required",IF(NOT(ISBLANK('Case Data Entry'!C796)),"OK",NA()))</f>
        <v>#N/A</v>
      </c>
      <c r="D796" s="46" t="e">
        <f>IF(AND('DO NOT USE_Case Formulas'!A796,ISBLANK('Case Data Entry'!D796)),"Birthdate is required",IF(NOT(ISBLANK('Case Data Entry'!D796)),"OK",NA()))</f>
        <v>#N/A</v>
      </c>
      <c r="E796" s="46" t="e">
        <f>IF(AND('DO NOT USE_Case Formulas'!A796,ISBLANK('Case Data Entry'!E796)),"Mobile Phone is required",IF(NOT(ISBLANK('Case Data Entry'!E796)),IF(AND(ISNUMBER(VALUE('Case Data Entry'!E796)),LEFT('Case Data Entry'!E796,1)&lt;&gt;"1",LEN('Case Data Entry'!E796)=10),"OK","Phone number must be valid format"),NA()))</f>
        <v>#N/A</v>
      </c>
      <c r="F796" s="46" t="e">
        <f>IF(AND('DO NOT USE_Case Formulas'!A796,ISBLANK('Case Data Entry'!F796)),"Home Street Address is required",IF(LEN('Case Data Entry'!F796)&gt;255,"Home Street Address must be less than 255 characters",IF('DO NOT USE_Case Formulas'!A796,"OK",NA())))</f>
        <v>#N/A</v>
      </c>
      <c r="G796" s="46" t="e">
        <f>IF(AND('DO NOT USE_Case Formulas'!A796,ISBLANK('Case Data Entry'!G796)),"City is required",IF(LEN('Case Data Entry'!G796)&gt;40,"City must be less than 40 characters",IF('DO NOT USE_Case Formulas'!A796,"OK",NA())))</f>
        <v>#N/A</v>
      </c>
      <c r="H796" s="46" t="e">
        <f>IF(AND('DO NOT USE_Case Formulas'!A796,ISBLANK('Case Data Entry'!H796)),"State is required",IF(AND(NOT(ISBLANK('Case Data Entry'!H796)),ISNA(VLOOKUP('Case Data Entry'!H796,'DO NOT USE_Shared Picklist'!$P$3:$P$52,1,FALSE))),"Please select a value from the drop-down menu",IF('DO NOT USE_Case Formulas'!A796,"OK",NA())))</f>
        <v>#N/A</v>
      </c>
      <c r="I796" s="46" t="e">
        <f>IF(AND('DO NOT USE_Case Formulas'!A796,ISBLANK('Case Data Entry'!I796)),"Zip is required",IF(ISBLANK('Case Data Entry'!I796),NA(),"OK"))</f>
        <v>#N/A</v>
      </c>
      <c r="J796" s="46" t="e">
        <f>IF(AND('DO NOT USE_Case Formulas'!A796,ISBLANK('Case Data Entry'!J796)),"Occupation/Job Title is required",IF(NOT(ISBLANK('Case Data Entry'!J796)),"OK",NA()))</f>
        <v>#N/A</v>
      </c>
      <c r="K796" s="46" t="e">
        <f>IF('DO NOT USE_Case Formulas'!A796,IF(ISBLANK('Case Data Entry'!K796),"Last Date On Site is required","OK"),NA())</f>
        <v>#N/A</v>
      </c>
      <c r="L796" s="46" t="e">
        <f>IF(AND('DO NOT USE_Case Formulas'!A796,ISBLANK('Case Data Entry'!L796)),"Specific Place in the Location is required",IF(ISBLANK('Case Data Entry'!L796),NA(),"OK"))</f>
        <v>#N/A</v>
      </c>
      <c r="M796" s="46" t="e">
        <f>IF(AND(NOT(ISBLANK('Case Data Entry'!M796)),ISNA(VLOOKUP('Case Data Entry'!M796,'DO NOT USE_Shared Picklist'!$L$3:$L$81,1,FALSE))),"Please select a value from the drop-down menu",IF('DO NOT USE_Case Formulas'!A796,"OK",NA()))</f>
        <v>#N/A</v>
      </c>
      <c r="N796" s="46" t="e">
        <f>IF(AND(NOT(ISBLANK('Case Data Entry'!N796)),ISNA(VLOOKUP('Case Data Entry'!N796,'DO NOT USE_Shared Picklist'!$I$3:$I$5,1,FALSE))),"Please select a value from the drop-down menu",IF('DO NOT USE_Case Formulas'!A796,"OK",NA()))</f>
        <v>#N/A</v>
      </c>
      <c r="O796" s="46" t="e">
        <f>IF(AND(NOT(ISBLANK('Case Data Entry'!O796)),ISNA(VLOOKUP('Case Data Entry'!O796,'DO NOT USE_Shared Picklist'!$E$3:$E$10,1,FALSE))),"Please select a value from the drop-down menu",IF('DO NOT USE_Case Formulas'!A796,"OK",NA()))</f>
        <v>#N/A</v>
      </c>
      <c r="P796" s="46" t="e">
        <f>IF(AND(NOT(ISBLANK('Case Data Entry'!P796)),ISNA(VLOOKUP('Case Data Entry'!P796,'DO NOT USE_Shared Picklist'!$W$3:$W$9,1,FALSE))),"Please select a value from the drop-down menu",IF('DO NOT USE_Case Formulas'!A796,"OK",NA()))</f>
        <v>#N/A</v>
      </c>
      <c r="Q796" s="46" t="e">
        <f>IF(AND(NOT(ISBLANK('Case Data Entry'!Q796)),ISNA(VLOOKUP('Case Data Entry'!Q796,'DO NOT USE_Shared Picklist'!$W$3:$W$9,1,FALSE))),"Please select a value from the drop-down menu",IF('DO NOT USE_Case Formulas'!A796,"OK",NA()))</f>
        <v>#N/A</v>
      </c>
      <c r="R796" s="46" t="e">
        <f>IF(AND(NOT(ISBLANK('Case Data Entry'!R796)),ISNA(VLOOKUP('Case Data Entry'!R796,'DO NOT USE_Shared Picklist'!$V$3:$V$7,1,FALSE))),"Please select a value from the drop-down menu",IF('DO NOT USE_Case Formulas'!A796,"OK",NA()))</f>
        <v>#N/A</v>
      </c>
      <c r="S796" s="46" t="e">
        <f>IF(LEN('Case Data Entry'!S796)&gt;255,"Work Area/Department must be less than 255 characters",IF('DO NOT USE_Case Formulas'!A796,"OK",NA()))</f>
        <v>#N/A</v>
      </c>
      <c r="T796" s="46" t="e">
        <f>IF(AND(NOT(ISBLANK('Case Data Entry'!T796)),NOT(ISNUMBER('Case Data Entry'!T796))),"Please enter a valid number.",IF('DO NOT USE_Case Formulas'!A796,"OK",NA()))</f>
        <v>#N/A</v>
      </c>
      <c r="U796" s="46" t="e">
        <f>IF(AND('DO NOT USE_Case Formulas'!A796,ISBLANK('Case Data Entry'!U796)),"Has this person had symptoms? is required",IF(AND(NOT(ISBLANK('Case Data Entry'!U796)),ISNA(VLOOKUP('Case Data Entry'!U796,'DO NOT USE_Shared Picklist'!$D$3:$D$5,1,FALSE))),"Please select a value from the drop-down menu",IF('DO NOT USE_Case Formulas'!A796,"OK",NA())))</f>
        <v>#N/A</v>
      </c>
      <c r="V796" s="46" t="e">
        <f>IF(AND('Case Data Entry'!U796='DO NOT USE_Shared Picklist'!$D$3,ISBLANK('Case Data Entry'!V796)),"If yes, when did the symptoms start? is required if Has this person had symptoms? is Yes",IF('DO NOT USE_Case Formulas'!A796,"OK",NA()))</f>
        <v>#N/A</v>
      </c>
      <c r="W796" s="46" t="e">
        <f>IF(AND(NOT(ISBLANK('Case Data Entry'!W796)),ISNA(VLOOKUP('Case Data Entry'!W796,'DO NOT USE_Shared Picklist'!$G$3:$G$5,1,FALSE))),"Please select a value from the drop-down menu",IF('DO NOT USE_Case Formulas'!A796,"OK",NA()))</f>
        <v>#N/A</v>
      </c>
      <c r="X796" s="46"/>
      <c r="Y796" s="46" t="e">
        <f ca="1">IF('Case Data Entry'!Y796&gt;'DO NOT USE_Shared Picklist'!$C$3,"Date Entity Notified of Positive Test cannot be a future date",IF('DO NOT USE_Case Formulas'!A796,"OK",NA()))</f>
        <v>#N/A</v>
      </c>
      <c r="Z796" s="46" t="e">
        <f ca="1">IF('Case Data Entry'!Z796&gt;'DO NOT USE_Shared Picklist'!$C$3,"Test Date cannot be a future date",IF('DO NOT USE_Case Formulas'!A796,"OK",NA()))</f>
        <v>#N/A</v>
      </c>
      <c r="AA796" s="46" t="e">
        <f>IF(AND(NOT(ISBLANK('Case Data Entry'!AA796)),ISNA(VLOOKUP('Case Data Entry'!AA796,'DO NOT USE_Shared Picklist'!$R$3:$R$7,1,FALSE))),"Please select a value from the drop-down menu",IF('DO NOT USE_Case Formulas'!A796,"OK",NA()))</f>
        <v>#N/A</v>
      </c>
      <c r="AB796" s="46" t="e">
        <f>IF(AND(NOT(ISBLANK('Case Data Entry'!AB796)),ISNA(VLOOKUP('Case Data Entry'!AB796,'DO NOT USE_Shared Picklist'!$Q$3:$Q$8,1,FALSE))),"Please select a value from the drop-down menu",IF('DO NOT USE_Case Formulas'!A796,"OK",NA()))</f>
        <v>#N/A</v>
      </c>
    </row>
    <row r="797" spans="1:28" x14ac:dyDescent="0.25">
      <c r="A797" s="45" t="e">
        <f>IF('DO NOT USE_Case Formulas'!A797,IF('DO NOT USE_Case Formulas'!B797,"Not all required fields are completed","OK"),NA())</f>
        <v>#N/A</v>
      </c>
      <c r="B797" s="46" t="e">
        <f>IF(AND('DO NOT USE_Case Formulas'!A797,ISBLANK('Case Data Entry'!B797)),"First Name is required",IF(NOT(ISBLANK('Case Data Entry'!B797)),"OK",NA()))</f>
        <v>#N/A</v>
      </c>
      <c r="C797" s="46" t="e">
        <f>IF(AND('DO NOT USE_Case Formulas'!A797,ISBLANK('Case Data Entry'!C797)),"Last Name is required",IF(NOT(ISBLANK('Case Data Entry'!C797)),"OK",NA()))</f>
        <v>#N/A</v>
      </c>
      <c r="D797" s="46" t="e">
        <f>IF(AND('DO NOT USE_Case Formulas'!A797,ISBLANK('Case Data Entry'!D797)),"Birthdate is required",IF(NOT(ISBLANK('Case Data Entry'!D797)),"OK",NA()))</f>
        <v>#N/A</v>
      </c>
      <c r="E797" s="46" t="e">
        <f>IF(AND('DO NOT USE_Case Formulas'!A797,ISBLANK('Case Data Entry'!E797)),"Mobile Phone is required",IF(NOT(ISBLANK('Case Data Entry'!E797)),IF(AND(ISNUMBER(VALUE('Case Data Entry'!E797)),LEFT('Case Data Entry'!E797,1)&lt;&gt;"1",LEN('Case Data Entry'!E797)=10),"OK","Phone number must be valid format"),NA()))</f>
        <v>#N/A</v>
      </c>
      <c r="F797" s="46" t="e">
        <f>IF(AND('DO NOT USE_Case Formulas'!A797,ISBLANK('Case Data Entry'!F797)),"Home Street Address is required",IF(LEN('Case Data Entry'!F797)&gt;255,"Home Street Address must be less than 255 characters",IF('DO NOT USE_Case Formulas'!A797,"OK",NA())))</f>
        <v>#N/A</v>
      </c>
      <c r="G797" s="46" t="e">
        <f>IF(AND('DO NOT USE_Case Formulas'!A797,ISBLANK('Case Data Entry'!G797)),"City is required",IF(LEN('Case Data Entry'!G797)&gt;40,"City must be less than 40 characters",IF('DO NOT USE_Case Formulas'!A797,"OK",NA())))</f>
        <v>#N/A</v>
      </c>
      <c r="H797" s="46" t="e">
        <f>IF(AND('DO NOT USE_Case Formulas'!A797,ISBLANK('Case Data Entry'!H797)),"State is required",IF(AND(NOT(ISBLANK('Case Data Entry'!H797)),ISNA(VLOOKUP('Case Data Entry'!H797,'DO NOT USE_Shared Picklist'!$P$3:$P$52,1,FALSE))),"Please select a value from the drop-down menu",IF('DO NOT USE_Case Formulas'!A797,"OK",NA())))</f>
        <v>#N/A</v>
      </c>
      <c r="I797" s="46" t="e">
        <f>IF(AND('DO NOT USE_Case Formulas'!A797,ISBLANK('Case Data Entry'!I797)),"Zip is required",IF(ISBLANK('Case Data Entry'!I797),NA(),"OK"))</f>
        <v>#N/A</v>
      </c>
      <c r="J797" s="46" t="e">
        <f>IF(AND('DO NOT USE_Case Formulas'!A797,ISBLANK('Case Data Entry'!J797)),"Occupation/Job Title is required",IF(NOT(ISBLANK('Case Data Entry'!J797)),"OK",NA()))</f>
        <v>#N/A</v>
      </c>
      <c r="K797" s="46" t="e">
        <f>IF('DO NOT USE_Case Formulas'!A797,IF(ISBLANK('Case Data Entry'!K797),"Last Date On Site is required","OK"),NA())</f>
        <v>#N/A</v>
      </c>
      <c r="L797" s="46" t="e">
        <f>IF(AND('DO NOT USE_Case Formulas'!A797,ISBLANK('Case Data Entry'!L797)),"Specific Place in the Location is required",IF(ISBLANK('Case Data Entry'!L797),NA(),"OK"))</f>
        <v>#N/A</v>
      </c>
      <c r="M797" s="46" t="e">
        <f>IF(AND(NOT(ISBLANK('Case Data Entry'!M797)),ISNA(VLOOKUP('Case Data Entry'!M797,'DO NOT USE_Shared Picklist'!$L$3:$L$81,1,FALSE))),"Please select a value from the drop-down menu",IF('DO NOT USE_Case Formulas'!A797,"OK",NA()))</f>
        <v>#N/A</v>
      </c>
      <c r="N797" s="46" t="e">
        <f>IF(AND(NOT(ISBLANK('Case Data Entry'!N797)),ISNA(VLOOKUP('Case Data Entry'!N797,'DO NOT USE_Shared Picklist'!$I$3:$I$5,1,FALSE))),"Please select a value from the drop-down menu",IF('DO NOT USE_Case Formulas'!A797,"OK",NA()))</f>
        <v>#N/A</v>
      </c>
      <c r="O797" s="46" t="e">
        <f>IF(AND(NOT(ISBLANK('Case Data Entry'!O797)),ISNA(VLOOKUP('Case Data Entry'!O797,'DO NOT USE_Shared Picklist'!$E$3:$E$10,1,FALSE))),"Please select a value from the drop-down menu",IF('DO NOT USE_Case Formulas'!A797,"OK",NA()))</f>
        <v>#N/A</v>
      </c>
      <c r="P797" s="46" t="e">
        <f>IF(AND(NOT(ISBLANK('Case Data Entry'!P797)),ISNA(VLOOKUP('Case Data Entry'!P797,'DO NOT USE_Shared Picklist'!$W$3:$W$9,1,FALSE))),"Please select a value from the drop-down menu",IF('DO NOT USE_Case Formulas'!A797,"OK",NA()))</f>
        <v>#N/A</v>
      </c>
      <c r="Q797" s="46" t="e">
        <f>IF(AND(NOT(ISBLANK('Case Data Entry'!Q797)),ISNA(VLOOKUP('Case Data Entry'!Q797,'DO NOT USE_Shared Picklist'!$W$3:$W$9,1,FALSE))),"Please select a value from the drop-down menu",IF('DO NOT USE_Case Formulas'!A797,"OK",NA()))</f>
        <v>#N/A</v>
      </c>
      <c r="R797" s="46" t="e">
        <f>IF(AND(NOT(ISBLANK('Case Data Entry'!R797)),ISNA(VLOOKUP('Case Data Entry'!R797,'DO NOT USE_Shared Picklist'!$V$3:$V$7,1,FALSE))),"Please select a value from the drop-down menu",IF('DO NOT USE_Case Formulas'!A797,"OK",NA()))</f>
        <v>#N/A</v>
      </c>
      <c r="S797" s="46" t="e">
        <f>IF(LEN('Case Data Entry'!S797)&gt;255,"Work Area/Department must be less than 255 characters",IF('DO NOT USE_Case Formulas'!A797,"OK",NA()))</f>
        <v>#N/A</v>
      </c>
      <c r="T797" s="46" t="e">
        <f>IF(AND(NOT(ISBLANK('Case Data Entry'!T797)),NOT(ISNUMBER('Case Data Entry'!T797))),"Please enter a valid number.",IF('DO NOT USE_Case Formulas'!A797,"OK",NA()))</f>
        <v>#N/A</v>
      </c>
      <c r="U797" s="46" t="e">
        <f>IF(AND('DO NOT USE_Case Formulas'!A797,ISBLANK('Case Data Entry'!U797)),"Has this person had symptoms? is required",IF(AND(NOT(ISBLANK('Case Data Entry'!U797)),ISNA(VLOOKUP('Case Data Entry'!U797,'DO NOT USE_Shared Picklist'!$D$3:$D$5,1,FALSE))),"Please select a value from the drop-down menu",IF('DO NOT USE_Case Formulas'!A797,"OK",NA())))</f>
        <v>#N/A</v>
      </c>
      <c r="V797" s="46" t="e">
        <f>IF(AND('Case Data Entry'!U797='DO NOT USE_Shared Picklist'!$D$3,ISBLANK('Case Data Entry'!V797)),"If yes, when did the symptoms start? is required if Has this person had symptoms? is Yes",IF('DO NOT USE_Case Formulas'!A797,"OK",NA()))</f>
        <v>#N/A</v>
      </c>
      <c r="W797" s="46" t="e">
        <f>IF(AND(NOT(ISBLANK('Case Data Entry'!W797)),ISNA(VLOOKUP('Case Data Entry'!W797,'DO NOT USE_Shared Picklist'!$G$3:$G$5,1,FALSE))),"Please select a value from the drop-down menu",IF('DO NOT USE_Case Formulas'!A797,"OK",NA()))</f>
        <v>#N/A</v>
      </c>
      <c r="X797" s="46"/>
      <c r="Y797" s="46" t="e">
        <f ca="1">IF('Case Data Entry'!Y797&gt;'DO NOT USE_Shared Picklist'!$C$3,"Date Entity Notified of Positive Test cannot be a future date",IF('DO NOT USE_Case Formulas'!A797,"OK",NA()))</f>
        <v>#N/A</v>
      </c>
      <c r="Z797" s="46" t="e">
        <f ca="1">IF('Case Data Entry'!Z797&gt;'DO NOT USE_Shared Picklist'!$C$3,"Test Date cannot be a future date",IF('DO NOT USE_Case Formulas'!A797,"OK",NA()))</f>
        <v>#N/A</v>
      </c>
      <c r="AA797" s="46" t="e">
        <f>IF(AND(NOT(ISBLANK('Case Data Entry'!AA797)),ISNA(VLOOKUP('Case Data Entry'!AA797,'DO NOT USE_Shared Picklist'!$R$3:$R$7,1,FALSE))),"Please select a value from the drop-down menu",IF('DO NOT USE_Case Formulas'!A797,"OK",NA()))</f>
        <v>#N/A</v>
      </c>
      <c r="AB797" s="46" t="e">
        <f>IF(AND(NOT(ISBLANK('Case Data Entry'!AB797)),ISNA(VLOOKUP('Case Data Entry'!AB797,'DO NOT USE_Shared Picklist'!$Q$3:$Q$8,1,FALSE))),"Please select a value from the drop-down menu",IF('DO NOT USE_Case Formulas'!A797,"OK",NA()))</f>
        <v>#N/A</v>
      </c>
    </row>
    <row r="798" spans="1:28" x14ac:dyDescent="0.25">
      <c r="A798" s="45" t="e">
        <f>IF('DO NOT USE_Case Formulas'!A798,IF('DO NOT USE_Case Formulas'!B798,"Not all required fields are completed","OK"),NA())</f>
        <v>#N/A</v>
      </c>
      <c r="B798" s="46" t="e">
        <f>IF(AND('DO NOT USE_Case Formulas'!A798,ISBLANK('Case Data Entry'!B798)),"First Name is required",IF(NOT(ISBLANK('Case Data Entry'!B798)),"OK",NA()))</f>
        <v>#N/A</v>
      </c>
      <c r="C798" s="46" t="e">
        <f>IF(AND('DO NOT USE_Case Formulas'!A798,ISBLANK('Case Data Entry'!C798)),"Last Name is required",IF(NOT(ISBLANK('Case Data Entry'!C798)),"OK",NA()))</f>
        <v>#N/A</v>
      </c>
      <c r="D798" s="46" t="e">
        <f>IF(AND('DO NOT USE_Case Formulas'!A798,ISBLANK('Case Data Entry'!D798)),"Birthdate is required",IF(NOT(ISBLANK('Case Data Entry'!D798)),"OK",NA()))</f>
        <v>#N/A</v>
      </c>
      <c r="E798" s="46" t="e">
        <f>IF(AND('DO NOT USE_Case Formulas'!A798,ISBLANK('Case Data Entry'!E798)),"Mobile Phone is required",IF(NOT(ISBLANK('Case Data Entry'!E798)),IF(AND(ISNUMBER(VALUE('Case Data Entry'!E798)),LEFT('Case Data Entry'!E798,1)&lt;&gt;"1",LEN('Case Data Entry'!E798)=10),"OK","Phone number must be valid format"),NA()))</f>
        <v>#N/A</v>
      </c>
      <c r="F798" s="46" t="e">
        <f>IF(AND('DO NOT USE_Case Formulas'!A798,ISBLANK('Case Data Entry'!F798)),"Home Street Address is required",IF(LEN('Case Data Entry'!F798)&gt;255,"Home Street Address must be less than 255 characters",IF('DO NOT USE_Case Formulas'!A798,"OK",NA())))</f>
        <v>#N/A</v>
      </c>
      <c r="G798" s="46" t="e">
        <f>IF(AND('DO NOT USE_Case Formulas'!A798,ISBLANK('Case Data Entry'!G798)),"City is required",IF(LEN('Case Data Entry'!G798)&gt;40,"City must be less than 40 characters",IF('DO NOT USE_Case Formulas'!A798,"OK",NA())))</f>
        <v>#N/A</v>
      </c>
      <c r="H798" s="46" t="e">
        <f>IF(AND('DO NOT USE_Case Formulas'!A798,ISBLANK('Case Data Entry'!H798)),"State is required",IF(AND(NOT(ISBLANK('Case Data Entry'!H798)),ISNA(VLOOKUP('Case Data Entry'!H798,'DO NOT USE_Shared Picklist'!$P$3:$P$52,1,FALSE))),"Please select a value from the drop-down menu",IF('DO NOT USE_Case Formulas'!A798,"OK",NA())))</f>
        <v>#N/A</v>
      </c>
      <c r="I798" s="46" t="e">
        <f>IF(AND('DO NOT USE_Case Formulas'!A798,ISBLANK('Case Data Entry'!I798)),"Zip is required",IF(ISBLANK('Case Data Entry'!I798),NA(),"OK"))</f>
        <v>#N/A</v>
      </c>
      <c r="J798" s="46" t="e">
        <f>IF(AND('DO NOT USE_Case Formulas'!A798,ISBLANK('Case Data Entry'!J798)),"Occupation/Job Title is required",IF(NOT(ISBLANK('Case Data Entry'!J798)),"OK",NA()))</f>
        <v>#N/A</v>
      </c>
      <c r="K798" s="46" t="e">
        <f>IF('DO NOT USE_Case Formulas'!A798,IF(ISBLANK('Case Data Entry'!K798),"Last Date On Site is required","OK"),NA())</f>
        <v>#N/A</v>
      </c>
      <c r="L798" s="46" t="e">
        <f>IF(AND('DO NOT USE_Case Formulas'!A798,ISBLANK('Case Data Entry'!L798)),"Specific Place in the Location is required",IF(ISBLANK('Case Data Entry'!L798),NA(),"OK"))</f>
        <v>#N/A</v>
      </c>
      <c r="M798" s="46" t="e">
        <f>IF(AND(NOT(ISBLANK('Case Data Entry'!M798)),ISNA(VLOOKUP('Case Data Entry'!M798,'DO NOT USE_Shared Picklist'!$L$3:$L$81,1,FALSE))),"Please select a value from the drop-down menu",IF('DO NOT USE_Case Formulas'!A798,"OK",NA()))</f>
        <v>#N/A</v>
      </c>
      <c r="N798" s="46" t="e">
        <f>IF(AND(NOT(ISBLANK('Case Data Entry'!N798)),ISNA(VLOOKUP('Case Data Entry'!N798,'DO NOT USE_Shared Picklist'!$I$3:$I$5,1,FALSE))),"Please select a value from the drop-down menu",IF('DO NOT USE_Case Formulas'!A798,"OK",NA()))</f>
        <v>#N/A</v>
      </c>
      <c r="O798" s="46" t="e">
        <f>IF(AND(NOT(ISBLANK('Case Data Entry'!O798)),ISNA(VLOOKUP('Case Data Entry'!O798,'DO NOT USE_Shared Picklist'!$E$3:$E$10,1,FALSE))),"Please select a value from the drop-down menu",IF('DO NOT USE_Case Formulas'!A798,"OK",NA()))</f>
        <v>#N/A</v>
      </c>
      <c r="P798" s="46" t="e">
        <f>IF(AND(NOT(ISBLANK('Case Data Entry'!P798)),ISNA(VLOOKUP('Case Data Entry'!P798,'DO NOT USE_Shared Picklist'!$W$3:$W$9,1,FALSE))),"Please select a value from the drop-down menu",IF('DO NOT USE_Case Formulas'!A798,"OK",NA()))</f>
        <v>#N/A</v>
      </c>
      <c r="Q798" s="46" t="e">
        <f>IF(AND(NOT(ISBLANK('Case Data Entry'!Q798)),ISNA(VLOOKUP('Case Data Entry'!Q798,'DO NOT USE_Shared Picklist'!$W$3:$W$9,1,FALSE))),"Please select a value from the drop-down menu",IF('DO NOT USE_Case Formulas'!A798,"OK",NA()))</f>
        <v>#N/A</v>
      </c>
      <c r="R798" s="46" t="e">
        <f>IF(AND(NOT(ISBLANK('Case Data Entry'!R798)),ISNA(VLOOKUP('Case Data Entry'!R798,'DO NOT USE_Shared Picklist'!$V$3:$V$7,1,FALSE))),"Please select a value from the drop-down menu",IF('DO NOT USE_Case Formulas'!A798,"OK",NA()))</f>
        <v>#N/A</v>
      </c>
      <c r="S798" s="46" t="e">
        <f>IF(LEN('Case Data Entry'!S798)&gt;255,"Work Area/Department must be less than 255 characters",IF('DO NOT USE_Case Formulas'!A798,"OK",NA()))</f>
        <v>#N/A</v>
      </c>
      <c r="T798" s="46" t="e">
        <f>IF(AND(NOT(ISBLANK('Case Data Entry'!T798)),NOT(ISNUMBER('Case Data Entry'!T798))),"Please enter a valid number.",IF('DO NOT USE_Case Formulas'!A798,"OK",NA()))</f>
        <v>#N/A</v>
      </c>
      <c r="U798" s="46" t="e">
        <f>IF(AND('DO NOT USE_Case Formulas'!A798,ISBLANK('Case Data Entry'!U798)),"Has this person had symptoms? is required",IF(AND(NOT(ISBLANK('Case Data Entry'!U798)),ISNA(VLOOKUP('Case Data Entry'!U798,'DO NOT USE_Shared Picklist'!$D$3:$D$5,1,FALSE))),"Please select a value from the drop-down menu",IF('DO NOT USE_Case Formulas'!A798,"OK",NA())))</f>
        <v>#N/A</v>
      </c>
      <c r="V798" s="46" t="e">
        <f>IF(AND('Case Data Entry'!U798='DO NOT USE_Shared Picklist'!$D$3,ISBLANK('Case Data Entry'!V798)),"If yes, when did the symptoms start? is required if Has this person had symptoms? is Yes",IF('DO NOT USE_Case Formulas'!A798,"OK",NA()))</f>
        <v>#N/A</v>
      </c>
      <c r="W798" s="46" t="e">
        <f>IF(AND(NOT(ISBLANK('Case Data Entry'!W798)),ISNA(VLOOKUP('Case Data Entry'!W798,'DO NOT USE_Shared Picklist'!$G$3:$G$5,1,FALSE))),"Please select a value from the drop-down menu",IF('DO NOT USE_Case Formulas'!A798,"OK",NA()))</f>
        <v>#N/A</v>
      </c>
      <c r="X798" s="46"/>
      <c r="Y798" s="46" t="e">
        <f ca="1">IF('Case Data Entry'!Y798&gt;'DO NOT USE_Shared Picklist'!$C$3,"Date Entity Notified of Positive Test cannot be a future date",IF('DO NOT USE_Case Formulas'!A798,"OK",NA()))</f>
        <v>#N/A</v>
      </c>
      <c r="Z798" s="46" t="e">
        <f ca="1">IF('Case Data Entry'!Z798&gt;'DO NOT USE_Shared Picklist'!$C$3,"Test Date cannot be a future date",IF('DO NOT USE_Case Formulas'!A798,"OK",NA()))</f>
        <v>#N/A</v>
      </c>
      <c r="AA798" s="46" t="e">
        <f>IF(AND(NOT(ISBLANK('Case Data Entry'!AA798)),ISNA(VLOOKUP('Case Data Entry'!AA798,'DO NOT USE_Shared Picklist'!$R$3:$R$7,1,FALSE))),"Please select a value from the drop-down menu",IF('DO NOT USE_Case Formulas'!A798,"OK",NA()))</f>
        <v>#N/A</v>
      </c>
      <c r="AB798" s="46" t="e">
        <f>IF(AND(NOT(ISBLANK('Case Data Entry'!AB798)),ISNA(VLOOKUP('Case Data Entry'!AB798,'DO NOT USE_Shared Picklist'!$Q$3:$Q$8,1,FALSE))),"Please select a value from the drop-down menu",IF('DO NOT USE_Case Formulas'!A798,"OK",NA()))</f>
        <v>#N/A</v>
      </c>
    </row>
    <row r="799" spans="1:28" x14ac:dyDescent="0.25">
      <c r="A799" s="45" t="e">
        <f>IF('DO NOT USE_Case Formulas'!A799,IF('DO NOT USE_Case Formulas'!B799,"Not all required fields are completed","OK"),NA())</f>
        <v>#N/A</v>
      </c>
      <c r="B799" s="46" t="e">
        <f>IF(AND('DO NOT USE_Case Formulas'!A799,ISBLANK('Case Data Entry'!B799)),"First Name is required",IF(NOT(ISBLANK('Case Data Entry'!B799)),"OK",NA()))</f>
        <v>#N/A</v>
      </c>
      <c r="C799" s="46" t="e">
        <f>IF(AND('DO NOT USE_Case Formulas'!A799,ISBLANK('Case Data Entry'!C799)),"Last Name is required",IF(NOT(ISBLANK('Case Data Entry'!C799)),"OK",NA()))</f>
        <v>#N/A</v>
      </c>
      <c r="D799" s="46" t="e">
        <f>IF(AND('DO NOT USE_Case Formulas'!A799,ISBLANK('Case Data Entry'!D799)),"Birthdate is required",IF(NOT(ISBLANK('Case Data Entry'!D799)),"OK",NA()))</f>
        <v>#N/A</v>
      </c>
      <c r="E799" s="46" t="e">
        <f>IF(AND('DO NOT USE_Case Formulas'!A799,ISBLANK('Case Data Entry'!E799)),"Mobile Phone is required",IF(NOT(ISBLANK('Case Data Entry'!E799)),IF(AND(ISNUMBER(VALUE('Case Data Entry'!E799)),LEFT('Case Data Entry'!E799,1)&lt;&gt;"1",LEN('Case Data Entry'!E799)=10),"OK","Phone number must be valid format"),NA()))</f>
        <v>#N/A</v>
      </c>
      <c r="F799" s="46" t="e">
        <f>IF(AND('DO NOT USE_Case Formulas'!A799,ISBLANK('Case Data Entry'!F799)),"Home Street Address is required",IF(LEN('Case Data Entry'!F799)&gt;255,"Home Street Address must be less than 255 characters",IF('DO NOT USE_Case Formulas'!A799,"OK",NA())))</f>
        <v>#N/A</v>
      </c>
      <c r="G799" s="46" t="e">
        <f>IF(AND('DO NOT USE_Case Formulas'!A799,ISBLANK('Case Data Entry'!G799)),"City is required",IF(LEN('Case Data Entry'!G799)&gt;40,"City must be less than 40 characters",IF('DO NOT USE_Case Formulas'!A799,"OK",NA())))</f>
        <v>#N/A</v>
      </c>
      <c r="H799" s="46" t="e">
        <f>IF(AND('DO NOT USE_Case Formulas'!A799,ISBLANK('Case Data Entry'!H799)),"State is required",IF(AND(NOT(ISBLANK('Case Data Entry'!H799)),ISNA(VLOOKUP('Case Data Entry'!H799,'DO NOT USE_Shared Picklist'!$P$3:$P$52,1,FALSE))),"Please select a value from the drop-down menu",IF('DO NOT USE_Case Formulas'!A799,"OK",NA())))</f>
        <v>#N/A</v>
      </c>
      <c r="I799" s="46" t="e">
        <f>IF(AND('DO NOT USE_Case Formulas'!A799,ISBLANK('Case Data Entry'!I799)),"Zip is required",IF(ISBLANK('Case Data Entry'!I799),NA(),"OK"))</f>
        <v>#N/A</v>
      </c>
      <c r="J799" s="46" t="e">
        <f>IF(AND('DO NOT USE_Case Formulas'!A799,ISBLANK('Case Data Entry'!J799)),"Occupation/Job Title is required",IF(NOT(ISBLANK('Case Data Entry'!J799)),"OK",NA()))</f>
        <v>#N/A</v>
      </c>
      <c r="K799" s="46" t="e">
        <f>IF('DO NOT USE_Case Formulas'!A799,IF(ISBLANK('Case Data Entry'!K799),"Last Date On Site is required","OK"),NA())</f>
        <v>#N/A</v>
      </c>
      <c r="L799" s="46" t="e">
        <f>IF(AND('DO NOT USE_Case Formulas'!A799,ISBLANK('Case Data Entry'!L799)),"Specific Place in the Location is required",IF(ISBLANK('Case Data Entry'!L799),NA(),"OK"))</f>
        <v>#N/A</v>
      </c>
      <c r="M799" s="46" t="e">
        <f>IF(AND(NOT(ISBLANK('Case Data Entry'!M799)),ISNA(VLOOKUP('Case Data Entry'!M799,'DO NOT USE_Shared Picklist'!$L$3:$L$81,1,FALSE))),"Please select a value from the drop-down menu",IF('DO NOT USE_Case Formulas'!A799,"OK",NA()))</f>
        <v>#N/A</v>
      </c>
      <c r="N799" s="46" t="e">
        <f>IF(AND(NOT(ISBLANK('Case Data Entry'!N799)),ISNA(VLOOKUP('Case Data Entry'!N799,'DO NOT USE_Shared Picklist'!$I$3:$I$5,1,FALSE))),"Please select a value from the drop-down menu",IF('DO NOT USE_Case Formulas'!A799,"OK",NA()))</f>
        <v>#N/A</v>
      </c>
      <c r="O799" s="46" t="e">
        <f>IF(AND(NOT(ISBLANK('Case Data Entry'!O799)),ISNA(VLOOKUP('Case Data Entry'!O799,'DO NOT USE_Shared Picklist'!$E$3:$E$10,1,FALSE))),"Please select a value from the drop-down menu",IF('DO NOT USE_Case Formulas'!A799,"OK",NA()))</f>
        <v>#N/A</v>
      </c>
      <c r="P799" s="46" t="e">
        <f>IF(AND(NOT(ISBLANK('Case Data Entry'!P799)),ISNA(VLOOKUP('Case Data Entry'!P799,'DO NOT USE_Shared Picklist'!$W$3:$W$9,1,FALSE))),"Please select a value from the drop-down menu",IF('DO NOT USE_Case Formulas'!A799,"OK",NA()))</f>
        <v>#N/A</v>
      </c>
      <c r="Q799" s="46" t="e">
        <f>IF(AND(NOT(ISBLANK('Case Data Entry'!Q799)),ISNA(VLOOKUP('Case Data Entry'!Q799,'DO NOT USE_Shared Picklist'!$W$3:$W$9,1,FALSE))),"Please select a value from the drop-down menu",IF('DO NOT USE_Case Formulas'!A799,"OK",NA()))</f>
        <v>#N/A</v>
      </c>
      <c r="R799" s="46" t="e">
        <f>IF(AND(NOT(ISBLANK('Case Data Entry'!R799)),ISNA(VLOOKUP('Case Data Entry'!R799,'DO NOT USE_Shared Picklist'!$V$3:$V$7,1,FALSE))),"Please select a value from the drop-down menu",IF('DO NOT USE_Case Formulas'!A799,"OK",NA()))</f>
        <v>#N/A</v>
      </c>
      <c r="S799" s="46" t="e">
        <f>IF(LEN('Case Data Entry'!S799)&gt;255,"Work Area/Department must be less than 255 characters",IF('DO NOT USE_Case Formulas'!A799,"OK",NA()))</f>
        <v>#N/A</v>
      </c>
      <c r="T799" s="46" t="e">
        <f>IF(AND(NOT(ISBLANK('Case Data Entry'!T799)),NOT(ISNUMBER('Case Data Entry'!T799))),"Please enter a valid number.",IF('DO NOT USE_Case Formulas'!A799,"OK",NA()))</f>
        <v>#N/A</v>
      </c>
      <c r="U799" s="46" t="e">
        <f>IF(AND('DO NOT USE_Case Formulas'!A799,ISBLANK('Case Data Entry'!U799)),"Has this person had symptoms? is required",IF(AND(NOT(ISBLANK('Case Data Entry'!U799)),ISNA(VLOOKUP('Case Data Entry'!U799,'DO NOT USE_Shared Picklist'!$D$3:$D$5,1,FALSE))),"Please select a value from the drop-down menu",IF('DO NOT USE_Case Formulas'!A799,"OK",NA())))</f>
        <v>#N/A</v>
      </c>
      <c r="V799" s="46" t="e">
        <f>IF(AND('Case Data Entry'!U799='DO NOT USE_Shared Picklist'!$D$3,ISBLANK('Case Data Entry'!V799)),"If yes, when did the symptoms start? is required if Has this person had symptoms? is Yes",IF('DO NOT USE_Case Formulas'!A799,"OK",NA()))</f>
        <v>#N/A</v>
      </c>
      <c r="W799" s="46" t="e">
        <f>IF(AND(NOT(ISBLANK('Case Data Entry'!W799)),ISNA(VLOOKUP('Case Data Entry'!W799,'DO NOT USE_Shared Picklist'!$G$3:$G$5,1,FALSE))),"Please select a value from the drop-down menu",IF('DO NOT USE_Case Formulas'!A799,"OK",NA()))</f>
        <v>#N/A</v>
      </c>
      <c r="X799" s="46"/>
      <c r="Y799" s="46" t="e">
        <f ca="1">IF('Case Data Entry'!Y799&gt;'DO NOT USE_Shared Picklist'!$C$3,"Date Entity Notified of Positive Test cannot be a future date",IF('DO NOT USE_Case Formulas'!A799,"OK",NA()))</f>
        <v>#N/A</v>
      </c>
      <c r="Z799" s="46" t="e">
        <f ca="1">IF('Case Data Entry'!Z799&gt;'DO NOT USE_Shared Picklist'!$C$3,"Test Date cannot be a future date",IF('DO NOT USE_Case Formulas'!A799,"OK",NA()))</f>
        <v>#N/A</v>
      </c>
      <c r="AA799" s="46" t="e">
        <f>IF(AND(NOT(ISBLANK('Case Data Entry'!AA799)),ISNA(VLOOKUP('Case Data Entry'!AA799,'DO NOT USE_Shared Picklist'!$R$3:$R$7,1,FALSE))),"Please select a value from the drop-down menu",IF('DO NOT USE_Case Formulas'!A799,"OK",NA()))</f>
        <v>#N/A</v>
      </c>
      <c r="AB799" s="46" t="e">
        <f>IF(AND(NOT(ISBLANK('Case Data Entry'!AB799)),ISNA(VLOOKUP('Case Data Entry'!AB799,'DO NOT USE_Shared Picklist'!$Q$3:$Q$8,1,FALSE))),"Please select a value from the drop-down menu",IF('DO NOT USE_Case Formulas'!A799,"OK",NA()))</f>
        <v>#N/A</v>
      </c>
    </row>
    <row r="800" spans="1:28" x14ac:dyDescent="0.25">
      <c r="A800" s="45" t="e">
        <f>IF('DO NOT USE_Case Formulas'!A800,IF('DO NOT USE_Case Formulas'!B800,"Not all required fields are completed","OK"),NA())</f>
        <v>#N/A</v>
      </c>
      <c r="B800" s="46" t="e">
        <f>IF(AND('DO NOT USE_Case Formulas'!A800,ISBLANK('Case Data Entry'!B800)),"First Name is required",IF(NOT(ISBLANK('Case Data Entry'!B800)),"OK",NA()))</f>
        <v>#N/A</v>
      </c>
      <c r="C800" s="46" t="e">
        <f>IF(AND('DO NOT USE_Case Formulas'!A800,ISBLANK('Case Data Entry'!C800)),"Last Name is required",IF(NOT(ISBLANK('Case Data Entry'!C800)),"OK",NA()))</f>
        <v>#N/A</v>
      </c>
      <c r="D800" s="46" t="e">
        <f>IF(AND('DO NOT USE_Case Formulas'!A800,ISBLANK('Case Data Entry'!D800)),"Birthdate is required",IF(NOT(ISBLANK('Case Data Entry'!D800)),"OK",NA()))</f>
        <v>#N/A</v>
      </c>
      <c r="E800" s="46" t="e">
        <f>IF(AND('DO NOT USE_Case Formulas'!A800,ISBLANK('Case Data Entry'!E800)),"Mobile Phone is required",IF(NOT(ISBLANK('Case Data Entry'!E800)),IF(AND(ISNUMBER(VALUE('Case Data Entry'!E800)),LEFT('Case Data Entry'!E800,1)&lt;&gt;"1",LEN('Case Data Entry'!E800)=10),"OK","Phone number must be valid format"),NA()))</f>
        <v>#N/A</v>
      </c>
      <c r="F800" s="46" t="e">
        <f>IF(AND('DO NOT USE_Case Formulas'!A800,ISBLANK('Case Data Entry'!F800)),"Home Street Address is required",IF(LEN('Case Data Entry'!F800)&gt;255,"Home Street Address must be less than 255 characters",IF('DO NOT USE_Case Formulas'!A800,"OK",NA())))</f>
        <v>#N/A</v>
      </c>
      <c r="G800" s="46" t="e">
        <f>IF(AND('DO NOT USE_Case Formulas'!A800,ISBLANK('Case Data Entry'!G800)),"City is required",IF(LEN('Case Data Entry'!G800)&gt;40,"City must be less than 40 characters",IF('DO NOT USE_Case Formulas'!A800,"OK",NA())))</f>
        <v>#N/A</v>
      </c>
      <c r="H800" s="46" t="e">
        <f>IF(AND('DO NOT USE_Case Formulas'!A800,ISBLANK('Case Data Entry'!H800)),"State is required",IF(AND(NOT(ISBLANK('Case Data Entry'!H800)),ISNA(VLOOKUP('Case Data Entry'!H800,'DO NOT USE_Shared Picklist'!$P$3:$P$52,1,FALSE))),"Please select a value from the drop-down menu",IF('DO NOT USE_Case Formulas'!A800,"OK",NA())))</f>
        <v>#N/A</v>
      </c>
      <c r="I800" s="46" t="e">
        <f>IF(AND('DO NOT USE_Case Formulas'!A800,ISBLANK('Case Data Entry'!I800)),"Zip is required",IF(ISBLANK('Case Data Entry'!I800),NA(),"OK"))</f>
        <v>#N/A</v>
      </c>
      <c r="J800" s="46" t="e">
        <f>IF(AND('DO NOT USE_Case Formulas'!A800,ISBLANK('Case Data Entry'!J800)),"Occupation/Job Title is required",IF(NOT(ISBLANK('Case Data Entry'!J800)),"OK",NA()))</f>
        <v>#N/A</v>
      </c>
      <c r="K800" s="46" t="e">
        <f>IF('DO NOT USE_Case Formulas'!A800,IF(ISBLANK('Case Data Entry'!K800),"Last Date On Site is required","OK"),NA())</f>
        <v>#N/A</v>
      </c>
      <c r="L800" s="46" t="e">
        <f>IF(AND('DO NOT USE_Case Formulas'!A800,ISBLANK('Case Data Entry'!L800)),"Specific Place in the Location is required",IF(ISBLANK('Case Data Entry'!L800),NA(),"OK"))</f>
        <v>#N/A</v>
      </c>
      <c r="M800" s="46" t="e">
        <f>IF(AND(NOT(ISBLANK('Case Data Entry'!M800)),ISNA(VLOOKUP('Case Data Entry'!M800,'DO NOT USE_Shared Picklist'!$L$3:$L$81,1,FALSE))),"Please select a value from the drop-down menu",IF('DO NOT USE_Case Formulas'!A800,"OK",NA()))</f>
        <v>#N/A</v>
      </c>
      <c r="N800" s="46" t="e">
        <f>IF(AND(NOT(ISBLANK('Case Data Entry'!N800)),ISNA(VLOOKUP('Case Data Entry'!N800,'DO NOT USE_Shared Picklist'!$I$3:$I$5,1,FALSE))),"Please select a value from the drop-down menu",IF('DO NOT USE_Case Formulas'!A800,"OK",NA()))</f>
        <v>#N/A</v>
      </c>
      <c r="O800" s="46" t="e">
        <f>IF(AND(NOT(ISBLANK('Case Data Entry'!O800)),ISNA(VLOOKUP('Case Data Entry'!O800,'DO NOT USE_Shared Picklist'!$E$3:$E$10,1,FALSE))),"Please select a value from the drop-down menu",IF('DO NOT USE_Case Formulas'!A800,"OK",NA()))</f>
        <v>#N/A</v>
      </c>
      <c r="P800" s="46" t="e">
        <f>IF(AND(NOT(ISBLANK('Case Data Entry'!P800)),ISNA(VLOOKUP('Case Data Entry'!P800,'DO NOT USE_Shared Picklist'!$W$3:$W$9,1,FALSE))),"Please select a value from the drop-down menu",IF('DO NOT USE_Case Formulas'!A800,"OK",NA()))</f>
        <v>#N/A</v>
      </c>
      <c r="Q800" s="46" t="e">
        <f>IF(AND(NOT(ISBLANK('Case Data Entry'!Q800)),ISNA(VLOOKUP('Case Data Entry'!Q800,'DO NOT USE_Shared Picklist'!$W$3:$W$9,1,FALSE))),"Please select a value from the drop-down menu",IF('DO NOT USE_Case Formulas'!A800,"OK",NA()))</f>
        <v>#N/A</v>
      </c>
      <c r="R800" s="46" t="e">
        <f>IF(AND(NOT(ISBLANK('Case Data Entry'!R800)),ISNA(VLOOKUP('Case Data Entry'!R800,'DO NOT USE_Shared Picklist'!$V$3:$V$7,1,FALSE))),"Please select a value from the drop-down menu",IF('DO NOT USE_Case Formulas'!A800,"OK",NA()))</f>
        <v>#N/A</v>
      </c>
      <c r="S800" s="46" t="e">
        <f>IF(LEN('Case Data Entry'!S800)&gt;255,"Work Area/Department must be less than 255 characters",IF('DO NOT USE_Case Formulas'!A800,"OK",NA()))</f>
        <v>#N/A</v>
      </c>
      <c r="T800" s="46" t="e">
        <f>IF(AND(NOT(ISBLANK('Case Data Entry'!T800)),NOT(ISNUMBER('Case Data Entry'!T800))),"Please enter a valid number.",IF('DO NOT USE_Case Formulas'!A800,"OK",NA()))</f>
        <v>#N/A</v>
      </c>
      <c r="U800" s="46" t="e">
        <f>IF(AND('DO NOT USE_Case Formulas'!A800,ISBLANK('Case Data Entry'!U800)),"Has this person had symptoms? is required",IF(AND(NOT(ISBLANK('Case Data Entry'!U800)),ISNA(VLOOKUP('Case Data Entry'!U800,'DO NOT USE_Shared Picklist'!$D$3:$D$5,1,FALSE))),"Please select a value from the drop-down menu",IF('DO NOT USE_Case Formulas'!A800,"OK",NA())))</f>
        <v>#N/A</v>
      </c>
      <c r="V800" s="46" t="e">
        <f>IF(AND('Case Data Entry'!U800='DO NOT USE_Shared Picklist'!$D$3,ISBLANK('Case Data Entry'!V800)),"If yes, when did the symptoms start? is required if Has this person had symptoms? is Yes",IF('DO NOT USE_Case Formulas'!A800,"OK",NA()))</f>
        <v>#N/A</v>
      </c>
      <c r="W800" s="46" t="e">
        <f>IF(AND(NOT(ISBLANK('Case Data Entry'!W800)),ISNA(VLOOKUP('Case Data Entry'!W800,'DO NOT USE_Shared Picklist'!$G$3:$G$5,1,FALSE))),"Please select a value from the drop-down menu",IF('DO NOT USE_Case Formulas'!A800,"OK",NA()))</f>
        <v>#N/A</v>
      </c>
      <c r="X800" s="46"/>
      <c r="Y800" s="46" t="e">
        <f ca="1">IF('Case Data Entry'!Y800&gt;'DO NOT USE_Shared Picklist'!$C$3,"Date Entity Notified of Positive Test cannot be a future date",IF('DO NOT USE_Case Formulas'!A800,"OK",NA()))</f>
        <v>#N/A</v>
      </c>
      <c r="Z800" s="46" t="e">
        <f ca="1">IF('Case Data Entry'!Z800&gt;'DO NOT USE_Shared Picklist'!$C$3,"Test Date cannot be a future date",IF('DO NOT USE_Case Formulas'!A800,"OK",NA()))</f>
        <v>#N/A</v>
      </c>
      <c r="AA800" s="46" t="e">
        <f>IF(AND(NOT(ISBLANK('Case Data Entry'!AA800)),ISNA(VLOOKUP('Case Data Entry'!AA800,'DO NOT USE_Shared Picklist'!$R$3:$R$7,1,FALSE))),"Please select a value from the drop-down menu",IF('DO NOT USE_Case Formulas'!A800,"OK",NA()))</f>
        <v>#N/A</v>
      </c>
      <c r="AB800" s="46" t="e">
        <f>IF(AND(NOT(ISBLANK('Case Data Entry'!AB800)),ISNA(VLOOKUP('Case Data Entry'!AB800,'DO NOT USE_Shared Picklist'!$Q$3:$Q$8,1,FALSE))),"Please select a value from the drop-down menu",IF('DO NOT USE_Case Formulas'!A800,"OK",NA()))</f>
        <v>#N/A</v>
      </c>
    </row>
    <row r="801" spans="1:28" x14ac:dyDescent="0.25">
      <c r="A801" s="45" t="e">
        <f>IF('DO NOT USE_Case Formulas'!A801,IF('DO NOT USE_Case Formulas'!B801,"Not all required fields are completed","OK"),NA())</f>
        <v>#N/A</v>
      </c>
      <c r="B801" s="46" t="e">
        <f>IF(AND('DO NOT USE_Case Formulas'!A801,ISBLANK('Case Data Entry'!B801)),"First Name is required",IF(NOT(ISBLANK('Case Data Entry'!B801)),"OK",NA()))</f>
        <v>#N/A</v>
      </c>
      <c r="C801" s="46" t="e">
        <f>IF(AND('DO NOT USE_Case Formulas'!A801,ISBLANK('Case Data Entry'!C801)),"Last Name is required",IF(NOT(ISBLANK('Case Data Entry'!C801)),"OK",NA()))</f>
        <v>#N/A</v>
      </c>
      <c r="D801" s="46" t="e">
        <f>IF(AND('DO NOT USE_Case Formulas'!A801,ISBLANK('Case Data Entry'!D801)),"Birthdate is required",IF(NOT(ISBLANK('Case Data Entry'!D801)),"OK",NA()))</f>
        <v>#N/A</v>
      </c>
      <c r="E801" s="46" t="e">
        <f>IF(AND('DO NOT USE_Case Formulas'!A801,ISBLANK('Case Data Entry'!E801)),"Mobile Phone is required",IF(NOT(ISBLANK('Case Data Entry'!E801)),IF(AND(ISNUMBER(VALUE('Case Data Entry'!E801)),LEFT('Case Data Entry'!E801,1)&lt;&gt;"1",LEN('Case Data Entry'!E801)=10),"OK","Phone number must be valid format"),NA()))</f>
        <v>#N/A</v>
      </c>
      <c r="F801" s="46" t="e">
        <f>IF(AND('DO NOT USE_Case Formulas'!A801,ISBLANK('Case Data Entry'!F801)),"Home Street Address is required",IF(LEN('Case Data Entry'!F801)&gt;255,"Home Street Address must be less than 255 characters",IF('DO NOT USE_Case Formulas'!A801,"OK",NA())))</f>
        <v>#N/A</v>
      </c>
      <c r="G801" s="46" t="e">
        <f>IF(AND('DO NOT USE_Case Formulas'!A801,ISBLANK('Case Data Entry'!G801)),"City is required",IF(LEN('Case Data Entry'!G801)&gt;40,"City must be less than 40 characters",IF('DO NOT USE_Case Formulas'!A801,"OK",NA())))</f>
        <v>#N/A</v>
      </c>
      <c r="H801" s="46" t="e">
        <f>IF(AND('DO NOT USE_Case Formulas'!A801,ISBLANK('Case Data Entry'!H801)),"State is required",IF(AND(NOT(ISBLANK('Case Data Entry'!H801)),ISNA(VLOOKUP('Case Data Entry'!H801,'DO NOT USE_Shared Picklist'!$P$3:$P$52,1,FALSE))),"Please select a value from the drop-down menu",IF('DO NOT USE_Case Formulas'!A801,"OK",NA())))</f>
        <v>#N/A</v>
      </c>
      <c r="I801" s="46" t="e">
        <f>IF(AND('DO NOT USE_Case Formulas'!A801,ISBLANK('Case Data Entry'!I801)),"Zip is required",IF(ISBLANK('Case Data Entry'!I801),NA(),"OK"))</f>
        <v>#N/A</v>
      </c>
      <c r="J801" s="46" t="e">
        <f>IF(AND('DO NOT USE_Case Formulas'!A801,ISBLANK('Case Data Entry'!J801)),"Occupation/Job Title is required",IF(NOT(ISBLANK('Case Data Entry'!J801)),"OK",NA()))</f>
        <v>#N/A</v>
      </c>
      <c r="K801" s="46" t="e">
        <f>IF('DO NOT USE_Case Formulas'!A801,IF(ISBLANK('Case Data Entry'!K801),"Last Date On Site is required","OK"),NA())</f>
        <v>#N/A</v>
      </c>
      <c r="L801" s="46" t="e">
        <f>IF(AND('DO NOT USE_Case Formulas'!A801,ISBLANK('Case Data Entry'!L801)),"Specific Place in the Location is required",IF(ISBLANK('Case Data Entry'!L801),NA(),"OK"))</f>
        <v>#N/A</v>
      </c>
      <c r="M801" s="46" t="e">
        <f>IF(AND(NOT(ISBLANK('Case Data Entry'!M801)),ISNA(VLOOKUP('Case Data Entry'!M801,'DO NOT USE_Shared Picklist'!$L$3:$L$81,1,FALSE))),"Please select a value from the drop-down menu",IF('DO NOT USE_Case Formulas'!A801,"OK",NA()))</f>
        <v>#N/A</v>
      </c>
      <c r="N801" s="46" t="e">
        <f>IF(AND(NOT(ISBLANK('Case Data Entry'!N801)),ISNA(VLOOKUP('Case Data Entry'!N801,'DO NOT USE_Shared Picklist'!$I$3:$I$5,1,FALSE))),"Please select a value from the drop-down menu",IF('DO NOT USE_Case Formulas'!A801,"OK",NA()))</f>
        <v>#N/A</v>
      </c>
      <c r="O801" s="46" t="e">
        <f>IF(AND(NOT(ISBLANK('Case Data Entry'!O801)),ISNA(VLOOKUP('Case Data Entry'!O801,'DO NOT USE_Shared Picklist'!$E$3:$E$10,1,FALSE))),"Please select a value from the drop-down menu",IF('DO NOT USE_Case Formulas'!A801,"OK",NA()))</f>
        <v>#N/A</v>
      </c>
      <c r="P801" s="46" t="e">
        <f>IF(AND(NOT(ISBLANK('Case Data Entry'!P801)),ISNA(VLOOKUP('Case Data Entry'!P801,'DO NOT USE_Shared Picklist'!$W$3:$W$9,1,FALSE))),"Please select a value from the drop-down menu",IF('DO NOT USE_Case Formulas'!A801,"OK",NA()))</f>
        <v>#N/A</v>
      </c>
      <c r="Q801" s="46" t="e">
        <f>IF(AND(NOT(ISBLANK('Case Data Entry'!Q801)),ISNA(VLOOKUP('Case Data Entry'!Q801,'DO NOT USE_Shared Picklist'!$W$3:$W$9,1,FALSE))),"Please select a value from the drop-down menu",IF('DO NOT USE_Case Formulas'!A801,"OK",NA()))</f>
        <v>#N/A</v>
      </c>
      <c r="R801" s="46" t="e">
        <f>IF(AND(NOT(ISBLANK('Case Data Entry'!R801)),ISNA(VLOOKUP('Case Data Entry'!R801,'DO NOT USE_Shared Picklist'!$V$3:$V$7,1,FALSE))),"Please select a value from the drop-down menu",IF('DO NOT USE_Case Formulas'!A801,"OK",NA()))</f>
        <v>#N/A</v>
      </c>
      <c r="S801" s="46" t="e">
        <f>IF(LEN('Case Data Entry'!S801)&gt;255,"Work Area/Department must be less than 255 characters",IF('DO NOT USE_Case Formulas'!A801,"OK",NA()))</f>
        <v>#N/A</v>
      </c>
      <c r="T801" s="46" t="e">
        <f>IF(AND(NOT(ISBLANK('Case Data Entry'!T801)),NOT(ISNUMBER('Case Data Entry'!T801))),"Please enter a valid number.",IF('DO NOT USE_Case Formulas'!A801,"OK",NA()))</f>
        <v>#N/A</v>
      </c>
      <c r="U801" s="46" t="e">
        <f>IF(AND('DO NOT USE_Case Formulas'!A801,ISBLANK('Case Data Entry'!U801)),"Has this person had symptoms? is required",IF(AND(NOT(ISBLANK('Case Data Entry'!U801)),ISNA(VLOOKUP('Case Data Entry'!U801,'DO NOT USE_Shared Picklist'!$D$3:$D$5,1,FALSE))),"Please select a value from the drop-down menu",IF('DO NOT USE_Case Formulas'!A801,"OK",NA())))</f>
        <v>#N/A</v>
      </c>
      <c r="V801" s="46" t="e">
        <f>IF(AND('Case Data Entry'!U801='DO NOT USE_Shared Picklist'!$D$3,ISBLANK('Case Data Entry'!V801)),"If yes, when did the symptoms start? is required if Has this person had symptoms? is Yes",IF('DO NOT USE_Case Formulas'!A801,"OK",NA()))</f>
        <v>#N/A</v>
      </c>
      <c r="W801" s="46" t="e">
        <f>IF(AND(NOT(ISBLANK('Case Data Entry'!W801)),ISNA(VLOOKUP('Case Data Entry'!W801,'DO NOT USE_Shared Picklist'!$G$3:$G$5,1,FALSE))),"Please select a value from the drop-down menu",IF('DO NOT USE_Case Formulas'!A801,"OK",NA()))</f>
        <v>#N/A</v>
      </c>
      <c r="X801" s="46"/>
      <c r="Y801" s="46" t="e">
        <f ca="1">IF('Case Data Entry'!Y801&gt;'DO NOT USE_Shared Picklist'!$C$3,"Date Entity Notified of Positive Test cannot be a future date",IF('DO NOT USE_Case Formulas'!A801,"OK",NA()))</f>
        <v>#N/A</v>
      </c>
      <c r="Z801" s="46" t="e">
        <f ca="1">IF('Case Data Entry'!Z801&gt;'DO NOT USE_Shared Picklist'!$C$3,"Test Date cannot be a future date",IF('DO NOT USE_Case Formulas'!A801,"OK",NA()))</f>
        <v>#N/A</v>
      </c>
      <c r="AA801" s="46" t="e">
        <f>IF(AND(NOT(ISBLANK('Case Data Entry'!AA801)),ISNA(VLOOKUP('Case Data Entry'!AA801,'DO NOT USE_Shared Picklist'!$R$3:$R$7,1,FALSE))),"Please select a value from the drop-down menu",IF('DO NOT USE_Case Formulas'!A801,"OK",NA()))</f>
        <v>#N/A</v>
      </c>
      <c r="AB801" s="46" t="e">
        <f>IF(AND(NOT(ISBLANK('Case Data Entry'!AB801)),ISNA(VLOOKUP('Case Data Entry'!AB801,'DO NOT USE_Shared Picklist'!$Q$3:$Q$8,1,FALSE))),"Please select a value from the drop-down menu",IF('DO NOT USE_Case Formulas'!A801,"OK",NA()))</f>
        <v>#N/A</v>
      </c>
    </row>
    <row r="802" spans="1:28" x14ac:dyDescent="0.25">
      <c r="A802" s="45" t="e">
        <f>IF('DO NOT USE_Case Formulas'!A802,IF('DO NOT USE_Case Formulas'!B802,"Not all required fields are completed","OK"),NA())</f>
        <v>#N/A</v>
      </c>
      <c r="B802" s="46" t="e">
        <f>IF(AND('DO NOT USE_Case Formulas'!A802,ISBLANK('Case Data Entry'!B802)),"First Name is required",IF(NOT(ISBLANK('Case Data Entry'!B802)),"OK",NA()))</f>
        <v>#N/A</v>
      </c>
      <c r="C802" s="46" t="e">
        <f>IF(AND('DO NOT USE_Case Formulas'!A802,ISBLANK('Case Data Entry'!C802)),"Last Name is required",IF(NOT(ISBLANK('Case Data Entry'!C802)),"OK",NA()))</f>
        <v>#N/A</v>
      </c>
      <c r="D802" s="46" t="e">
        <f>IF(AND('DO NOT USE_Case Formulas'!A802,ISBLANK('Case Data Entry'!D802)),"Birthdate is required",IF(NOT(ISBLANK('Case Data Entry'!D802)),"OK",NA()))</f>
        <v>#N/A</v>
      </c>
      <c r="E802" s="46" t="e">
        <f>IF(AND('DO NOT USE_Case Formulas'!A802,ISBLANK('Case Data Entry'!E802)),"Mobile Phone is required",IF(NOT(ISBLANK('Case Data Entry'!E802)),IF(AND(ISNUMBER(VALUE('Case Data Entry'!E802)),LEFT('Case Data Entry'!E802,1)&lt;&gt;"1",LEN('Case Data Entry'!E802)=10),"OK","Phone number must be valid format"),NA()))</f>
        <v>#N/A</v>
      </c>
      <c r="F802" s="46" t="e">
        <f>IF(AND('DO NOT USE_Case Formulas'!A802,ISBLANK('Case Data Entry'!F802)),"Home Street Address is required",IF(LEN('Case Data Entry'!F802)&gt;255,"Home Street Address must be less than 255 characters",IF('DO NOT USE_Case Formulas'!A802,"OK",NA())))</f>
        <v>#N/A</v>
      </c>
      <c r="G802" s="46" t="e">
        <f>IF(AND('DO NOT USE_Case Formulas'!A802,ISBLANK('Case Data Entry'!G802)),"City is required",IF(LEN('Case Data Entry'!G802)&gt;40,"City must be less than 40 characters",IF('DO NOT USE_Case Formulas'!A802,"OK",NA())))</f>
        <v>#N/A</v>
      </c>
      <c r="H802" s="46" t="e">
        <f>IF(AND('DO NOT USE_Case Formulas'!A802,ISBLANK('Case Data Entry'!H802)),"State is required",IF(AND(NOT(ISBLANK('Case Data Entry'!H802)),ISNA(VLOOKUP('Case Data Entry'!H802,'DO NOT USE_Shared Picklist'!$P$3:$P$52,1,FALSE))),"Please select a value from the drop-down menu",IF('DO NOT USE_Case Formulas'!A802,"OK",NA())))</f>
        <v>#N/A</v>
      </c>
      <c r="I802" s="46" t="e">
        <f>IF(AND('DO NOT USE_Case Formulas'!A802,ISBLANK('Case Data Entry'!I802)),"Zip is required",IF(ISBLANK('Case Data Entry'!I802),NA(),"OK"))</f>
        <v>#N/A</v>
      </c>
      <c r="J802" s="46" t="e">
        <f>IF(AND('DO NOT USE_Case Formulas'!A802,ISBLANK('Case Data Entry'!J802)),"Occupation/Job Title is required",IF(NOT(ISBLANK('Case Data Entry'!J802)),"OK",NA()))</f>
        <v>#N/A</v>
      </c>
      <c r="K802" s="46" t="e">
        <f>IF('DO NOT USE_Case Formulas'!A802,IF(ISBLANK('Case Data Entry'!K802),"Last Date On Site is required","OK"),NA())</f>
        <v>#N/A</v>
      </c>
      <c r="L802" s="46" t="e">
        <f>IF(AND('DO NOT USE_Case Formulas'!A802,ISBLANK('Case Data Entry'!L802)),"Specific Place in the Location is required",IF(ISBLANK('Case Data Entry'!L802),NA(),"OK"))</f>
        <v>#N/A</v>
      </c>
      <c r="M802" s="46" t="e">
        <f>IF(AND(NOT(ISBLANK('Case Data Entry'!M802)),ISNA(VLOOKUP('Case Data Entry'!M802,'DO NOT USE_Shared Picklist'!$L$3:$L$81,1,FALSE))),"Please select a value from the drop-down menu",IF('DO NOT USE_Case Formulas'!A802,"OK",NA()))</f>
        <v>#N/A</v>
      </c>
      <c r="N802" s="46" t="e">
        <f>IF(AND(NOT(ISBLANK('Case Data Entry'!N802)),ISNA(VLOOKUP('Case Data Entry'!N802,'DO NOT USE_Shared Picklist'!$I$3:$I$5,1,FALSE))),"Please select a value from the drop-down menu",IF('DO NOT USE_Case Formulas'!A802,"OK",NA()))</f>
        <v>#N/A</v>
      </c>
      <c r="O802" s="46" t="e">
        <f>IF(AND(NOT(ISBLANK('Case Data Entry'!O802)),ISNA(VLOOKUP('Case Data Entry'!O802,'DO NOT USE_Shared Picklist'!$E$3:$E$10,1,FALSE))),"Please select a value from the drop-down menu",IF('DO NOT USE_Case Formulas'!A802,"OK",NA()))</f>
        <v>#N/A</v>
      </c>
      <c r="P802" s="46" t="e">
        <f>IF(AND(NOT(ISBLANK('Case Data Entry'!P802)),ISNA(VLOOKUP('Case Data Entry'!P802,'DO NOT USE_Shared Picklist'!$W$3:$W$9,1,FALSE))),"Please select a value from the drop-down menu",IF('DO NOT USE_Case Formulas'!A802,"OK",NA()))</f>
        <v>#N/A</v>
      </c>
      <c r="Q802" s="46" t="e">
        <f>IF(AND(NOT(ISBLANK('Case Data Entry'!Q802)),ISNA(VLOOKUP('Case Data Entry'!Q802,'DO NOT USE_Shared Picklist'!$W$3:$W$9,1,FALSE))),"Please select a value from the drop-down menu",IF('DO NOT USE_Case Formulas'!A802,"OK",NA()))</f>
        <v>#N/A</v>
      </c>
      <c r="R802" s="46" t="e">
        <f>IF(AND(NOT(ISBLANK('Case Data Entry'!R802)),ISNA(VLOOKUP('Case Data Entry'!R802,'DO NOT USE_Shared Picklist'!$V$3:$V$7,1,FALSE))),"Please select a value from the drop-down menu",IF('DO NOT USE_Case Formulas'!A802,"OK",NA()))</f>
        <v>#N/A</v>
      </c>
      <c r="S802" s="46" t="e">
        <f>IF(LEN('Case Data Entry'!S802)&gt;255,"Work Area/Department must be less than 255 characters",IF('DO NOT USE_Case Formulas'!A802,"OK",NA()))</f>
        <v>#N/A</v>
      </c>
      <c r="T802" s="46" t="e">
        <f>IF(AND(NOT(ISBLANK('Case Data Entry'!T802)),NOT(ISNUMBER('Case Data Entry'!T802))),"Please enter a valid number.",IF('DO NOT USE_Case Formulas'!A802,"OK",NA()))</f>
        <v>#N/A</v>
      </c>
      <c r="U802" s="46" t="e">
        <f>IF(AND('DO NOT USE_Case Formulas'!A802,ISBLANK('Case Data Entry'!U802)),"Has this person had symptoms? is required",IF(AND(NOT(ISBLANK('Case Data Entry'!U802)),ISNA(VLOOKUP('Case Data Entry'!U802,'DO NOT USE_Shared Picklist'!$D$3:$D$5,1,FALSE))),"Please select a value from the drop-down menu",IF('DO NOT USE_Case Formulas'!A802,"OK",NA())))</f>
        <v>#N/A</v>
      </c>
      <c r="V802" s="46" t="e">
        <f>IF(AND('Case Data Entry'!U802='DO NOT USE_Shared Picklist'!$D$3,ISBLANK('Case Data Entry'!V802)),"If yes, when did the symptoms start? is required if Has this person had symptoms? is Yes",IF('DO NOT USE_Case Formulas'!A802,"OK",NA()))</f>
        <v>#N/A</v>
      </c>
      <c r="W802" s="46" t="e">
        <f>IF(AND(NOT(ISBLANK('Case Data Entry'!W802)),ISNA(VLOOKUP('Case Data Entry'!W802,'DO NOT USE_Shared Picklist'!$G$3:$G$5,1,FALSE))),"Please select a value from the drop-down menu",IF('DO NOT USE_Case Formulas'!A802,"OK",NA()))</f>
        <v>#N/A</v>
      </c>
      <c r="X802" s="46"/>
      <c r="Y802" s="46" t="e">
        <f ca="1">IF('Case Data Entry'!Y802&gt;'DO NOT USE_Shared Picklist'!$C$3,"Date Entity Notified of Positive Test cannot be a future date",IF('DO NOT USE_Case Formulas'!A802,"OK",NA()))</f>
        <v>#N/A</v>
      </c>
      <c r="Z802" s="46" t="e">
        <f ca="1">IF('Case Data Entry'!Z802&gt;'DO NOT USE_Shared Picklist'!$C$3,"Test Date cannot be a future date",IF('DO NOT USE_Case Formulas'!A802,"OK",NA()))</f>
        <v>#N/A</v>
      </c>
      <c r="AA802" s="46" t="e">
        <f>IF(AND(NOT(ISBLANK('Case Data Entry'!AA802)),ISNA(VLOOKUP('Case Data Entry'!AA802,'DO NOT USE_Shared Picklist'!$R$3:$R$7,1,FALSE))),"Please select a value from the drop-down menu",IF('DO NOT USE_Case Formulas'!A802,"OK",NA()))</f>
        <v>#N/A</v>
      </c>
      <c r="AB802" s="46" t="e">
        <f>IF(AND(NOT(ISBLANK('Case Data Entry'!AB802)),ISNA(VLOOKUP('Case Data Entry'!AB802,'DO NOT USE_Shared Picklist'!$Q$3:$Q$8,1,FALSE))),"Please select a value from the drop-down menu",IF('DO NOT USE_Case Formulas'!A802,"OK",NA()))</f>
        <v>#N/A</v>
      </c>
    </row>
    <row r="803" spans="1:28" x14ac:dyDescent="0.25">
      <c r="A803" s="45" t="e">
        <f>IF('DO NOT USE_Case Formulas'!A803,IF('DO NOT USE_Case Formulas'!B803,"Not all required fields are completed","OK"),NA())</f>
        <v>#N/A</v>
      </c>
      <c r="B803" s="46" t="e">
        <f>IF(AND('DO NOT USE_Case Formulas'!A803,ISBLANK('Case Data Entry'!B803)),"First Name is required",IF(NOT(ISBLANK('Case Data Entry'!B803)),"OK",NA()))</f>
        <v>#N/A</v>
      </c>
      <c r="C803" s="46" t="e">
        <f>IF(AND('DO NOT USE_Case Formulas'!A803,ISBLANK('Case Data Entry'!C803)),"Last Name is required",IF(NOT(ISBLANK('Case Data Entry'!C803)),"OK",NA()))</f>
        <v>#N/A</v>
      </c>
      <c r="D803" s="46" t="e">
        <f>IF(AND('DO NOT USE_Case Formulas'!A803,ISBLANK('Case Data Entry'!D803)),"Birthdate is required",IF(NOT(ISBLANK('Case Data Entry'!D803)),"OK",NA()))</f>
        <v>#N/A</v>
      </c>
      <c r="E803" s="46" t="e">
        <f>IF(AND('DO NOT USE_Case Formulas'!A803,ISBLANK('Case Data Entry'!E803)),"Mobile Phone is required",IF(NOT(ISBLANK('Case Data Entry'!E803)),IF(AND(ISNUMBER(VALUE('Case Data Entry'!E803)),LEFT('Case Data Entry'!E803,1)&lt;&gt;"1",LEN('Case Data Entry'!E803)=10),"OK","Phone number must be valid format"),NA()))</f>
        <v>#N/A</v>
      </c>
      <c r="F803" s="46" t="e">
        <f>IF(AND('DO NOT USE_Case Formulas'!A803,ISBLANK('Case Data Entry'!F803)),"Home Street Address is required",IF(LEN('Case Data Entry'!F803)&gt;255,"Home Street Address must be less than 255 characters",IF('DO NOT USE_Case Formulas'!A803,"OK",NA())))</f>
        <v>#N/A</v>
      </c>
      <c r="G803" s="46" t="e">
        <f>IF(AND('DO NOT USE_Case Formulas'!A803,ISBLANK('Case Data Entry'!G803)),"City is required",IF(LEN('Case Data Entry'!G803)&gt;40,"City must be less than 40 characters",IF('DO NOT USE_Case Formulas'!A803,"OK",NA())))</f>
        <v>#N/A</v>
      </c>
      <c r="H803" s="46" t="e">
        <f>IF(AND('DO NOT USE_Case Formulas'!A803,ISBLANK('Case Data Entry'!H803)),"State is required",IF(AND(NOT(ISBLANK('Case Data Entry'!H803)),ISNA(VLOOKUP('Case Data Entry'!H803,'DO NOT USE_Shared Picklist'!$P$3:$P$52,1,FALSE))),"Please select a value from the drop-down menu",IF('DO NOT USE_Case Formulas'!A803,"OK",NA())))</f>
        <v>#N/A</v>
      </c>
      <c r="I803" s="46" t="e">
        <f>IF(AND('DO NOT USE_Case Formulas'!A803,ISBLANK('Case Data Entry'!I803)),"Zip is required",IF(ISBLANK('Case Data Entry'!I803),NA(),"OK"))</f>
        <v>#N/A</v>
      </c>
      <c r="J803" s="46" t="e">
        <f>IF(AND('DO NOT USE_Case Formulas'!A803,ISBLANK('Case Data Entry'!J803)),"Occupation/Job Title is required",IF(NOT(ISBLANK('Case Data Entry'!J803)),"OK",NA()))</f>
        <v>#N/A</v>
      </c>
      <c r="K803" s="46" t="e">
        <f>IF('DO NOT USE_Case Formulas'!A803,IF(ISBLANK('Case Data Entry'!K803),"Last Date On Site is required","OK"),NA())</f>
        <v>#N/A</v>
      </c>
      <c r="L803" s="46" t="e">
        <f>IF(AND('DO NOT USE_Case Formulas'!A803,ISBLANK('Case Data Entry'!L803)),"Specific Place in the Location is required",IF(ISBLANK('Case Data Entry'!L803),NA(),"OK"))</f>
        <v>#N/A</v>
      </c>
      <c r="M803" s="46" t="e">
        <f>IF(AND(NOT(ISBLANK('Case Data Entry'!M803)),ISNA(VLOOKUP('Case Data Entry'!M803,'DO NOT USE_Shared Picklist'!$L$3:$L$81,1,FALSE))),"Please select a value from the drop-down menu",IF('DO NOT USE_Case Formulas'!A803,"OK",NA()))</f>
        <v>#N/A</v>
      </c>
      <c r="N803" s="46" t="e">
        <f>IF(AND(NOT(ISBLANK('Case Data Entry'!N803)),ISNA(VLOOKUP('Case Data Entry'!N803,'DO NOT USE_Shared Picklist'!$I$3:$I$5,1,FALSE))),"Please select a value from the drop-down menu",IF('DO NOT USE_Case Formulas'!A803,"OK",NA()))</f>
        <v>#N/A</v>
      </c>
      <c r="O803" s="46" t="e">
        <f>IF(AND(NOT(ISBLANK('Case Data Entry'!O803)),ISNA(VLOOKUP('Case Data Entry'!O803,'DO NOT USE_Shared Picklist'!$E$3:$E$10,1,FALSE))),"Please select a value from the drop-down menu",IF('DO NOT USE_Case Formulas'!A803,"OK",NA()))</f>
        <v>#N/A</v>
      </c>
      <c r="P803" s="46" t="e">
        <f>IF(AND(NOT(ISBLANK('Case Data Entry'!P803)),ISNA(VLOOKUP('Case Data Entry'!P803,'DO NOT USE_Shared Picklist'!$W$3:$W$9,1,FALSE))),"Please select a value from the drop-down menu",IF('DO NOT USE_Case Formulas'!A803,"OK",NA()))</f>
        <v>#N/A</v>
      </c>
      <c r="Q803" s="46" t="e">
        <f>IF(AND(NOT(ISBLANK('Case Data Entry'!Q803)),ISNA(VLOOKUP('Case Data Entry'!Q803,'DO NOT USE_Shared Picklist'!$W$3:$W$9,1,FALSE))),"Please select a value from the drop-down menu",IF('DO NOT USE_Case Formulas'!A803,"OK",NA()))</f>
        <v>#N/A</v>
      </c>
      <c r="R803" s="46" t="e">
        <f>IF(AND(NOT(ISBLANK('Case Data Entry'!R803)),ISNA(VLOOKUP('Case Data Entry'!R803,'DO NOT USE_Shared Picklist'!$V$3:$V$7,1,FALSE))),"Please select a value from the drop-down menu",IF('DO NOT USE_Case Formulas'!A803,"OK",NA()))</f>
        <v>#N/A</v>
      </c>
      <c r="S803" s="46" t="e">
        <f>IF(LEN('Case Data Entry'!S803)&gt;255,"Work Area/Department must be less than 255 characters",IF('DO NOT USE_Case Formulas'!A803,"OK",NA()))</f>
        <v>#N/A</v>
      </c>
      <c r="T803" s="46" t="e">
        <f>IF(AND(NOT(ISBLANK('Case Data Entry'!T803)),NOT(ISNUMBER('Case Data Entry'!T803))),"Please enter a valid number.",IF('DO NOT USE_Case Formulas'!A803,"OK",NA()))</f>
        <v>#N/A</v>
      </c>
      <c r="U803" s="46" t="e">
        <f>IF(AND('DO NOT USE_Case Formulas'!A803,ISBLANK('Case Data Entry'!U803)),"Has this person had symptoms? is required",IF(AND(NOT(ISBLANK('Case Data Entry'!U803)),ISNA(VLOOKUP('Case Data Entry'!U803,'DO NOT USE_Shared Picklist'!$D$3:$D$5,1,FALSE))),"Please select a value from the drop-down menu",IF('DO NOT USE_Case Formulas'!A803,"OK",NA())))</f>
        <v>#N/A</v>
      </c>
      <c r="V803" s="46" t="e">
        <f>IF(AND('Case Data Entry'!U803='DO NOT USE_Shared Picklist'!$D$3,ISBLANK('Case Data Entry'!V803)),"If yes, when did the symptoms start? is required if Has this person had symptoms? is Yes",IF('DO NOT USE_Case Formulas'!A803,"OK",NA()))</f>
        <v>#N/A</v>
      </c>
      <c r="W803" s="46" t="e">
        <f>IF(AND(NOT(ISBLANK('Case Data Entry'!W803)),ISNA(VLOOKUP('Case Data Entry'!W803,'DO NOT USE_Shared Picklist'!$G$3:$G$5,1,FALSE))),"Please select a value from the drop-down menu",IF('DO NOT USE_Case Formulas'!A803,"OK",NA()))</f>
        <v>#N/A</v>
      </c>
      <c r="X803" s="46"/>
      <c r="Y803" s="46" t="e">
        <f ca="1">IF('Case Data Entry'!Y803&gt;'DO NOT USE_Shared Picklist'!$C$3,"Date Entity Notified of Positive Test cannot be a future date",IF('DO NOT USE_Case Formulas'!A803,"OK",NA()))</f>
        <v>#N/A</v>
      </c>
      <c r="Z803" s="46" t="e">
        <f ca="1">IF('Case Data Entry'!Z803&gt;'DO NOT USE_Shared Picklist'!$C$3,"Test Date cannot be a future date",IF('DO NOT USE_Case Formulas'!A803,"OK",NA()))</f>
        <v>#N/A</v>
      </c>
      <c r="AA803" s="46" t="e">
        <f>IF(AND(NOT(ISBLANK('Case Data Entry'!AA803)),ISNA(VLOOKUP('Case Data Entry'!AA803,'DO NOT USE_Shared Picklist'!$R$3:$R$7,1,FALSE))),"Please select a value from the drop-down menu",IF('DO NOT USE_Case Formulas'!A803,"OK",NA()))</f>
        <v>#N/A</v>
      </c>
      <c r="AB803" s="46" t="e">
        <f>IF(AND(NOT(ISBLANK('Case Data Entry'!AB803)),ISNA(VLOOKUP('Case Data Entry'!AB803,'DO NOT USE_Shared Picklist'!$Q$3:$Q$8,1,FALSE))),"Please select a value from the drop-down menu",IF('DO NOT USE_Case Formulas'!A803,"OK",NA()))</f>
        <v>#N/A</v>
      </c>
    </row>
    <row r="804" spans="1:28" x14ac:dyDescent="0.25">
      <c r="A804" s="45" t="e">
        <f>IF('DO NOT USE_Case Formulas'!A804,IF('DO NOT USE_Case Formulas'!B804,"Not all required fields are completed","OK"),NA())</f>
        <v>#N/A</v>
      </c>
      <c r="B804" s="46" t="e">
        <f>IF(AND('DO NOT USE_Case Formulas'!A804,ISBLANK('Case Data Entry'!B804)),"First Name is required",IF(NOT(ISBLANK('Case Data Entry'!B804)),"OK",NA()))</f>
        <v>#N/A</v>
      </c>
      <c r="C804" s="46" t="e">
        <f>IF(AND('DO NOT USE_Case Formulas'!A804,ISBLANK('Case Data Entry'!C804)),"Last Name is required",IF(NOT(ISBLANK('Case Data Entry'!C804)),"OK",NA()))</f>
        <v>#N/A</v>
      </c>
      <c r="D804" s="46" t="e">
        <f>IF(AND('DO NOT USE_Case Formulas'!A804,ISBLANK('Case Data Entry'!D804)),"Birthdate is required",IF(NOT(ISBLANK('Case Data Entry'!D804)),"OK",NA()))</f>
        <v>#N/A</v>
      </c>
      <c r="E804" s="46" t="e">
        <f>IF(AND('DO NOT USE_Case Formulas'!A804,ISBLANK('Case Data Entry'!E804)),"Mobile Phone is required",IF(NOT(ISBLANK('Case Data Entry'!E804)),IF(AND(ISNUMBER(VALUE('Case Data Entry'!E804)),LEFT('Case Data Entry'!E804,1)&lt;&gt;"1",LEN('Case Data Entry'!E804)=10),"OK","Phone number must be valid format"),NA()))</f>
        <v>#N/A</v>
      </c>
      <c r="F804" s="46" t="e">
        <f>IF(AND('DO NOT USE_Case Formulas'!A804,ISBLANK('Case Data Entry'!F804)),"Home Street Address is required",IF(LEN('Case Data Entry'!F804)&gt;255,"Home Street Address must be less than 255 characters",IF('DO NOT USE_Case Formulas'!A804,"OK",NA())))</f>
        <v>#N/A</v>
      </c>
      <c r="G804" s="46" t="e">
        <f>IF(AND('DO NOT USE_Case Formulas'!A804,ISBLANK('Case Data Entry'!G804)),"City is required",IF(LEN('Case Data Entry'!G804)&gt;40,"City must be less than 40 characters",IF('DO NOT USE_Case Formulas'!A804,"OK",NA())))</f>
        <v>#N/A</v>
      </c>
      <c r="H804" s="46" t="e">
        <f>IF(AND('DO NOT USE_Case Formulas'!A804,ISBLANK('Case Data Entry'!H804)),"State is required",IF(AND(NOT(ISBLANK('Case Data Entry'!H804)),ISNA(VLOOKUP('Case Data Entry'!H804,'DO NOT USE_Shared Picklist'!$P$3:$P$52,1,FALSE))),"Please select a value from the drop-down menu",IF('DO NOT USE_Case Formulas'!A804,"OK",NA())))</f>
        <v>#N/A</v>
      </c>
      <c r="I804" s="46" t="e">
        <f>IF(AND('DO NOT USE_Case Formulas'!A804,ISBLANK('Case Data Entry'!I804)),"Zip is required",IF(ISBLANK('Case Data Entry'!I804),NA(),"OK"))</f>
        <v>#N/A</v>
      </c>
      <c r="J804" s="46" t="e">
        <f>IF(AND('DO NOT USE_Case Formulas'!A804,ISBLANK('Case Data Entry'!J804)),"Occupation/Job Title is required",IF(NOT(ISBLANK('Case Data Entry'!J804)),"OK",NA()))</f>
        <v>#N/A</v>
      </c>
      <c r="K804" s="46" t="e">
        <f>IF('DO NOT USE_Case Formulas'!A804,IF(ISBLANK('Case Data Entry'!K804),"Last Date On Site is required","OK"),NA())</f>
        <v>#N/A</v>
      </c>
      <c r="L804" s="46" t="e">
        <f>IF(AND('DO NOT USE_Case Formulas'!A804,ISBLANK('Case Data Entry'!L804)),"Specific Place in the Location is required",IF(ISBLANK('Case Data Entry'!L804),NA(),"OK"))</f>
        <v>#N/A</v>
      </c>
      <c r="M804" s="46" t="e">
        <f>IF(AND(NOT(ISBLANK('Case Data Entry'!M804)),ISNA(VLOOKUP('Case Data Entry'!M804,'DO NOT USE_Shared Picklist'!$L$3:$L$81,1,FALSE))),"Please select a value from the drop-down menu",IF('DO NOT USE_Case Formulas'!A804,"OK",NA()))</f>
        <v>#N/A</v>
      </c>
      <c r="N804" s="46" t="e">
        <f>IF(AND(NOT(ISBLANK('Case Data Entry'!N804)),ISNA(VLOOKUP('Case Data Entry'!N804,'DO NOT USE_Shared Picklist'!$I$3:$I$5,1,FALSE))),"Please select a value from the drop-down menu",IF('DO NOT USE_Case Formulas'!A804,"OK",NA()))</f>
        <v>#N/A</v>
      </c>
      <c r="O804" s="46" t="e">
        <f>IF(AND(NOT(ISBLANK('Case Data Entry'!O804)),ISNA(VLOOKUP('Case Data Entry'!O804,'DO NOT USE_Shared Picklist'!$E$3:$E$10,1,FALSE))),"Please select a value from the drop-down menu",IF('DO NOT USE_Case Formulas'!A804,"OK",NA()))</f>
        <v>#N/A</v>
      </c>
      <c r="P804" s="46" t="e">
        <f>IF(AND(NOT(ISBLANK('Case Data Entry'!P804)),ISNA(VLOOKUP('Case Data Entry'!P804,'DO NOT USE_Shared Picklist'!$W$3:$W$9,1,FALSE))),"Please select a value from the drop-down menu",IF('DO NOT USE_Case Formulas'!A804,"OK",NA()))</f>
        <v>#N/A</v>
      </c>
      <c r="Q804" s="46" t="e">
        <f>IF(AND(NOT(ISBLANK('Case Data Entry'!Q804)),ISNA(VLOOKUP('Case Data Entry'!Q804,'DO NOT USE_Shared Picklist'!$W$3:$W$9,1,FALSE))),"Please select a value from the drop-down menu",IF('DO NOT USE_Case Formulas'!A804,"OK",NA()))</f>
        <v>#N/A</v>
      </c>
      <c r="R804" s="46" t="e">
        <f>IF(AND(NOT(ISBLANK('Case Data Entry'!R804)),ISNA(VLOOKUP('Case Data Entry'!R804,'DO NOT USE_Shared Picklist'!$V$3:$V$7,1,FALSE))),"Please select a value from the drop-down menu",IF('DO NOT USE_Case Formulas'!A804,"OK",NA()))</f>
        <v>#N/A</v>
      </c>
      <c r="S804" s="46" t="e">
        <f>IF(LEN('Case Data Entry'!S804)&gt;255,"Work Area/Department must be less than 255 characters",IF('DO NOT USE_Case Formulas'!A804,"OK",NA()))</f>
        <v>#N/A</v>
      </c>
      <c r="T804" s="46" t="e">
        <f>IF(AND(NOT(ISBLANK('Case Data Entry'!T804)),NOT(ISNUMBER('Case Data Entry'!T804))),"Please enter a valid number.",IF('DO NOT USE_Case Formulas'!A804,"OK",NA()))</f>
        <v>#N/A</v>
      </c>
      <c r="U804" s="46" t="e">
        <f>IF(AND('DO NOT USE_Case Formulas'!A804,ISBLANK('Case Data Entry'!U804)),"Has this person had symptoms? is required",IF(AND(NOT(ISBLANK('Case Data Entry'!U804)),ISNA(VLOOKUP('Case Data Entry'!U804,'DO NOT USE_Shared Picklist'!$D$3:$D$5,1,FALSE))),"Please select a value from the drop-down menu",IF('DO NOT USE_Case Formulas'!A804,"OK",NA())))</f>
        <v>#N/A</v>
      </c>
      <c r="V804" s="46" t="e">
        <f>IF(AND('Case Data Entry'!U804='DO NOT USE_Shared Picklist'!$D$3,ISBLANK('Case Data Entry'!V804)),"If yes, when did the symptoms start? is required if Has this person had symptoms? is Yes",IF('DO NOT USE_Case Formulas'!A804,"OK",NA()))</f>
        <v>#N/A</v>
      </c>
      <c r="W804" s="46" t="e">
        <f>IF(AND(NOT(ISBLANK('Case Data Entry'!W804)),ISNA(VLOOKUP('Case Data Entry'!W804,'DO NOT USE_Shared Picklist'!$G$3:$G$5,1,FALSE))),"Please select a value from the drop-down menu",IF('DO NOT USE_Case Formulas'!A804,"OK",NA()))</f>
        <v>#N/A</v>
      </c>
      <c r="X804" s="46"/>
      <c r="Y804" s="46" t="e">
        <f ca="1">IF('Case Data Entry'!Y804&gt;'DO NOT USE_Shared Picklist'!$C$3,"Date Entity Notified of Positive Test cannot be a future date",IF('DO NOT USE_Case Formulas'!A804,"OK",NA()))</f>
        <v>#N/A</v>
      </c>
      <c r="Z804" s="46" t="e">
        <f ca="1">IF('Case Data Entry'!Z804&gt;'DO NOT USE_Shared Picklist'!$C$3,"Test Date cannot be a future date",IF('DO NOT USE_Case Formulas'!A804,"OK",NA()))</f>
        <v>#N/A</v>
      </c>
      <c r="AA804" s="46" t="e">
        <f>IF(AND(NOT(ISBLANK('Case Data Entry'!AA804)),ISNA(VLOOKUP('Case Data Entry'!AA804,'DO NOT USE_Shared Picklist'!$R$3:$R$7,1,FALSE))),"Please select a value from the drop-down menu",IF('DO NOT USE_Case Formulas'!A804,"OK",NA()))</f>
        <v>#N/A</v>
      </c>
      <c r="AB804" s="46" t="e">
        <f>IF(AND(NOT(ISBLANK('Case Data Entry'!AB804)),ISNA(VLOOKUP('Case Data Entry'!AB804,'DO NOT USE_Shared Picklist'!$Q$3:$Q$8,1,FALSE))),"Please select a value from the drop-down menu",IF('DO NOT USE_Case Formulas'!A804,"OK",NA()))</f>
        <v>#N/A</v>
      </c>
    </row>
    <row r="805" spans="1:28" x14ac:dyDescent="0.25">
      <c r="A805" s="45" t="e">
        <f>IF('DO NOT USE_Case Formulas'!A805,IF('DO NOT USE_Case Formulas'!B805,"Not all required fields are completed","OK"),NA())</f>
        <v>#N/A</v>
      </c>
      <c r="B805" s="46" t="e">
        <f>IF(AND('DO NOT USE_Case Formulas'!A805,ISBLANK('Case Data Entry'!B805)),"First Name is required",IF(NOT(ISBLANK('Case Data Entry'!B805)),"OK",NA()))</f>
        <v>#N/A</v>
      </c>
      <c r="C805" s="46" t="e">
        <f>IF(AND('DO NOT USE_Case Formulas'!A805,ISBLANK('Case Data Entry'!C805)),"Last Name is required",IF(NOT(ISBLANK('Case Data Entry'!C805)),"OK",NA()))</f>
        <v>#N/A</v>
      </c>
      <c r="D805" s="46" t="e">
        <f>IF(AND('DO NOT USE_Case Formulas'!A805,ISBLANK('Case Data Entry'!D805)),"Birthdate is required",IF(NOT(ISBLANK('Case Data Entry'!D805)),"OK",NA()))</f>
        <v>#N/A</v>
      </c>
      <c r="E805" s="46" t="e">
        <f>IF(AND('DO NOT USE_Case Formulas'!A805,ISBLANK('Case Data Entry'!E805)),"Mobile Phone is required",IF(NOT(ISBLANK('Case Data Entry'!E805)),IF(AND(ISNUMBER(VALUE('Case Data Entry'!E805)),LEFT('Case Data Entry'!E805,1)&lt;&gt;"1",LEN('Case Data Entry'!E805)=10),"OK","Phone number must be valid format"),NA()))</f>
        <v>#N/A</v>
      </c>
      <c r="F805" s="46" t="e">
        <f>IF(AND('DO NOT USE_Case Formulas'!A805,ISBLANK('Case Data Entry'!F805)),"Home Street Address is required",IF(LEN('Case Data Entry'!F805)&gt;255,"Home Street Address must be less than 255 characters",IF('DO NOT USE_Case Formulas'!A805,"OK",NA())))</f>
        <v>#N/A</v>
      </c>
      <c r="G805" s="46" t="e">
        <f>IF(AND('DO NOT USE_Case Formulas'!A805,ISBLANK('Case Data Entry'!G805)),"City is required",IF(LEN('Case Data Entry'!G805)&gt;40,"City must be less than 40 characters",IF('DO NOT USE_Case Formulas'!A805,"OK",NA())))</f>
        <v>#N/A</v>
      </c>
      <c r="H805" s="46" t="e">
        <f>IF(AND('DO NOT USE_Case Formulas'!A805,ISBLANK('Case Data Entry'!H805)),"State is required",IF(AND(NOT(ISBLANK('Case Data Entry'!H805)),ISNA(VLOOKUP('Case Data Entry'!H805,'DO NOT USE_Shared Picklist'!$P$3:$P$52,1,FALSE))),"Please select a value from the drop-down menu",IF('DO NOT USE_Case Formulas'!A805,"OK",NA())))</f>
        <v>#N/A</v>
      </c>
      <c r="I805" s="46" t="e">
        <f>IF(AND('DO NOT USE_Case Formulas'!A805,ISBLANK('Case Data Entry'!I805)),"Zip is required",IF(ISBLANK('Case Data Entry'!I805),NA(),"OK"))</f>
        <v>#N/A</v>
      </c>
      <c r="J805" s="46" t="e">
        <f>IF(AND('DO NOT USE_Case Formulas'!A805,ISBLANK('Case Data Entry'!J805)),"Occupation/Job Title is required",IF(NOT(ISBLANK('Case Data Entry'!J805)),"OK",NA()))</f>
        <v>#N/A</v>
      </c>
      <c r="K805" s="46" t="e">
        <f>IF('DO NOT USE_Case Formulas'!A805,IF(ISBLANK('Case Data Entry'!K805),"Last Date On Site is required","OK"),NA())</f>
        <v>#N/A</v>
      </c>
      <c r="L805" s="46" t="e">
        <f>IF(AND('DO NOT USE_Case Formulas'!A805,ISBLANK('Case Data Entry'!L805)),"Specific Place in the Location is required",IF(ISBLANK('Case Data Entry'!L805),NA(),"OK"))</f>
        <v>#N/A</v>
      </c>
      <c r="M805" s="46" t="e">
        <f>IF(AND(NOT(ISBLANK('Case Data Entry'!M805)),ISNA(VLOOKUP('Case Data Entry'!M805,'DO NOT USE_Shared Picklist'!$L$3:$L$81,1,FALSE))),"Please select a value from the drop-down menu",IF('DO NOT USE_Case Formulas'!A805,"OK",NA()))</f>
        <v>#N/A</v>
      </c>
      <c r="N805" s="46" t="e">
        <f>IF(AND(NOT(ISBLANK('Case Data Entry'!N805)),ISNA(VLOOKUP('Case Data Entry'!N805,'DO NOT USE_Shared Picklist'!$I$3:$I$5,1,FALSE))),"Please select a value from the drop-down menu",IF('DO NOT USE_Case Formulas'!A805,"OK",NA()))</f>
        <v>#N/A</v>
      </c>
      <c r="O805" s="46" t="e">
        <f>IF(AND(NOT(ISBLANK('Case Data Entry'!O805)),ISNA(VLOOKUP('Case Data Entry'!O805,'DO NOT USE_Shared Picklist'!$E$3:$E$10,1,FALSE))),"Please select a value from the drop-down menu",IF('DO NOT USE_Case Formulas'!A805,"OK",NA()))</f>
        <v>#N/A</v>
      </c>
      <c r="P805" s="46" t="e">
        <f>IF(AND(NOT(ISBLANK('Case Data Entry'!P805)),ISNA(VLOOKUP('Case Data Entry'!P805,'DO NOT USE_Shared Picklist'!$W$3:$W$9,1,FALSE))),"Please select a value from the drop-down menu",IF('DO NOT USE_Case Formulas'!A805,"OK",NA()))</f>
        <v>#N/A</v>
      </c>
      <c r="Q805" s="46" t="e">
        <f>IF(AND(NOT(ISBLANK('Case Data Entry'!Q805)),ISNA(VLOOKUP('Case Data Entry'!Q805,'DO NOT USE_Shared Picklist'!$W$3:$W$9,1,FALSE))),"Please select a value from the drop-down menu",IF('DO NOT USE_Case Formulas'!A805,"OK",NA()))</f>
        <v>#N/A</v>
      </c>
      <c r="R805" s="46" t="e">
        <f>IF(AND(NOT(ISBLANK('Case Data Entry'!R805)),ISNA(VLOOKUP('Case Data Entry'!R805,'DO NOT USE_Shared Picklist'!$V$3:$V$7,1,FALSE))),"Please select a value from the drop-down menu",IF('DO NOT USE_Case Formulas'!A805,"OK",NA()))</f>
        <v>#N/A</v>
      </c>
      <c r="S805" s="46" t="e">
        <f>IF(LEN('Case Data Entry'!S805)&gt;255,"Work Area/Department must be less than 255 characters",IF('DO NOT USE_Case Formulas'!A805,"OK",NA()))</f>
        <v>#N/A</v>
      </c>
      <c r="T805" s="46" t="e">
        <f>IF(AND(NOT(ISBLANK('Case Data Entry'!T805)),NOT(ISNUMBER('Case Data Entry'!T805))),"Please enter a valid number.",IF('DO NOT USE_Case Formulas'!A805,"OK",NA()))</f>
        <v>#N/A</v>
      </c>
      <c r="U805" s="46" t="e">
        <f>IF(AND('DO NOT USE_Case Formulas'!A805,ISBLANK('Case Data Entry'!U805)),"Has this person had symptoms? is required",IF(AND(NOT(ISBLANK('Case Data Entry'!U805)),ISNA(VLOOKUP('Case Data Entry'!U805,'DO NOT USE_Shared Picklist'!$D$3:$D$5,1,FALSE))),"Please select a value from the drop-down menu",IF('DO NOT USE_Case Formulas'!A805,"OK",NA())))</f>
        <v>#N/A</v>
      </c>
      <c r="V805" s="46" t="e">
        <f>IF(AND('Case Data Entry'!U805='DO NOT USE_Shared Picklist'!$D$3,ISBLANK('Case Data Entry'!V805)),"If yes, when did the symptoms start? is required if Has this person had symptoms? is Yes",IF('DO NOT USE_Case Formulas'!A805,"OK",NA()))</f>
        <v>#N/A</v>
      </c>
      <c r="W805" s="46" t="e">
        <f>IF(AND(NOT(ISBLANK('Case Data Entry'!W805)),ISNA(VLOOKUP('Case Data Entry'!W805,'DO NOT USE_Shared Picklist'!$G$3:$G$5,1,FALSE))),"Please select a value from the drop-down menu",IF('DO NOT USE_Case Formulas'!A805,"OK",NA()))</f>
        <v>#N/A</v>
      </c>
      <c r="X805" s="46"/>
      <c r="Y805" s="46" t="e">
        <f ca="1">IF('Case Data Entry'!Y805&gt;'DO NOT USE_Shared Picklist'!$C$3,"Date Entity Notified of Positive Test cannot be a future date",IF('DO NOT USE_Case Formulas'!A805,"OK",NA()))</f>
        <v>#N/A</v>
      </c>
      <c r="Z805" s="46" t="e">
        <f ca="1">IF('Case Data Entry'!Z805&gt;'DO NOT USE_Shared Picklist'!$C$3,"Test Date cannot be a future date",IF('DO NOT USE_Case Formulas'!A805,"OK",NA()))</f>
        <v>#N/A</v>
      </c>
      <c r="AA805" s="46" t="e">
        <f>IF(AND(NOT(ISBLANK('Case Data Entry'!AA805)),ISNA(VLOOKUP('Case Data Entry'!AA805,'DO NOT USE_Shared Picklist'!$R$3:$R$7,1,FALSE))),"Please select a value from the drop-down menu",IF('DO NOT USE_Case Formulas'!A805,"OK",NA()))</f>
        <v>#N/A</v>
      </c>
      <c r="AB805" s="46" t="e">
        <f>IF(AND(NOT(ISBLANK('Case Data Entry'!AB805)),ISNA(VLOOKUP('Case Data Entry'!AB805,'DO NOT USE_Shared Picklist'!$Q$3:$Q$8,1,FALSE))),"Please select a value from the drop-down menu",IF('DO NOT USE_Case Formulas'!A805,"OK",NA()))</f>
        <v>#N/A</v>
      </c>
    </row>
    <row r="806" spans="1:28" x14ac:dyDescent="0.25">
      <c r="A806" s="45" t="e">
        <f>IF('DO NOT USE_Case Formulas'!A806,IF('DO NOT USE_Case Formulas'!B806,"Not all required fields are completed","OK"),NA())</f>
        <v>#N/A</v>
      </c>
      <c r="B806" s="46" t="e">
        <f>IF(AND('DO NOT USE_Case Formulas'!A806,ISBLANK('Case Data Entry'!B806)),"First Name is required",IF(NOT(ISBLANK('Case Data Entry'!B806)),"OK",NA()))</f>
        <v>#N/A</v>
      </c>
      <c r="C806" s="46" t="e">
        <f>IF(AND('DO NOT USE_Case Formulas'!A806,ISBLANK('Case Data Entry'!C806)),"Last Name is required",IF(NOT(ISBLANK('Case Data Entry'!C806)),"OK",NA()))</f>
        <v>#N/A</v>
      </c>
      <c r="D806" s="46" t="e">
        <f>IF(AND('DO NOT USE_Case Formulas'!A806,ISBLANK('Case Data Entry'!D806)),"Birthdate is required",IF(NOT(ISBLANK('Case Data Entry'!D806)),"OK",NA()))</f>
        <v>#N/A</v>
      </c>
      <c r="E806" s="46" t="e">
        <f>IF(AND('DO NOT USE_Case Formulas'!A806,ISBLANK('Case Data Entry'!E806)),"Mobile Phone is required",IF(NOT(ISBLANK('Case Data Entry'!E806)),IF(AND(ISNUMBER(VALUE('Case Data Entry'!E806)),LEFT('Case Data Entry'!E806,1)&lt;&gt;"1",LEN('Case Data Entry'!E806)=10),"OK","Phone number must be valid format"),NA()))</f>
        <v>#N/A</v>
      </c>
      <c r="F806" s="46" t="e">
        <f>IF(AND('DO NOT USE_Case Formulas'!A806,ISBLANK('Case Data Entry'!F806)),"Home Street Address is required",IF(LEN('Case Data Entry'!F806)&gt;255,"Home Street Address must be less than 255 characters",IF('DO NOT USE_Case Formulas'!A806,"OK",NA())))</f>
        <v>#N/A</v>
      </c>
      <c r="G806" s="46" t="e">
        <f>IF(AND('DO NOT USE_Case Formulas'!A806,ISBLANK('Case Data Entry'!G806)),"City is required",IF(LEN('Case Data Entry'!G806)&gt;40,"City must be less than 40 characters",IF('DO NOT USE_Case Formulas'!A806,"OK",NA())))</f>
        <v>#N/A</v>
      </c>
      <c r="H806" s="46" t="e">
        <f>IF(AND('DO NOT USE_Case Formulas'!A806,ISBLANK('Case Data Entry'!H806)),"State is required",IF(AND(NOT(ISBLANK('Case Data Entry'!H806)),ISNA(VLOOKUP('Case Data Entry'!H806,'DO NOT USE_Shared Picklist'!$P$3:$P$52,1,FALSE))),"Please select a value from the drop-down menu",IF('DO NOT USE_Case Formulas'!A806,"OK",NA())))</f>
        <v>#N/A</v>
      </c>
      <c r="I806" s="46" t="e">
        <f>IF(AND('DO NOT USE_Case Formulas'!A806,ISBLANK('Case Data Entry'!I806)),"Zip is required",IF(ISBLANK('Case Data Entry'!I806),NA(),"OK"))</f>
        <v>#N/A</v>
      </c>
      <c r="J806" s="46" t="e">
        <f>IF(AND('DO NOT USE_Case Formulas'!A806,ISBLANK('Case Data Entry'!J806)),"Occupation/Job Title is required",IF(NOT(ISBLANK('Case Data Entry'!J806)),"OK",NA()))</f>
        <v>#N/A</v>
      </c>
      <c r="K806" s="46" t="e">
        <f>IF('DO NOT USE_Case Formulas'!A806,IF(ISBLANK('Case Data Entry'!K806),"Last Date On Site is required","OK"),NA())</f>
        <v>#N/A</v>
      </c>
      <c r="L806" s="46" t="e">
        <f>IF(AND('DO NOT USE_Case Formulas'!A806,ISBLANK('Case Data Entry'!L806)),"Specific Place in the Location is required",IF(ISBLANK('Case Data Entry'!L806),NA(),"OK"))</f>
        <v>#N/A</v>
      </c>
      <c r="M806" s="46" t="e">
        <f>IF(AND(NOT(ISBLANK('Case Data Entry'!M806)),ISNA(VLOOKUP('Case Data Entry'!M806,'DO NOT USE_Shared Picklist'!$L$3:$L$81,1,FALSE))),"Please select a value from the drop-down menu",IF('DO NOT USE_Case Formulas'!A806,"OK",NA()))</f>
        <v>#N/A</v>
      </c>
      <c r="N806" s="46" t="e">
        <f>IF(AND(NOT(ISBLANK('Case Data Entry'!N806)),ISNA(VLOOKUP('Case Data Entry'!N806,'DO NOT USE_Shared Picklist'!$I$3:$I$5,1,FALSE))),"Please select a value from the drop-down menu",IF('DO NOT USE_Case Formulas'!A806,"OK",NA()))</f>
        <v>#N/A</v>
      </c>
      <c r="O806" s="46" t="e">
        <f>IF(AND(NOT(ISBLANK('Case Data Entry'!O806)),ISNA(VLOOKUP('Case Data Entry'!O806,'DO NOT USE_Shared Picklist'!$E$3:$E$10,1,FALSE))),"Please select a value from the drop-down menu",IF('DO NOT USE_Case Formulas'!A806,"OK",NA()))</f>
        <v>#N/A</v>
      </c>
      <c r="P806" s="46" t="e">
        <f>IF(AND(NOT(ISBLANK('Case Data Entry'!P806)),ISNA(VLOOKUP('Case Data Entry'!P806,'DO NOT USE_Shared Picklist'!$W$3:$W$9,1,FALSE))),"Please select a value from the drop-down menu",IF('DO NOT USE_Case Formulas'!A806,"OK",NA()))</f>
        <v>#N/A</v>
      </c>
      <c r="Q806" s="46" t="e">
        <f>IF(AND(NOT(ISBLANK('Case Data Entry'!Q806)),ISNA(VLOOKUP('Case Data Entry'!Q806,'DO NOT USE_Shared Picklist'!$W$3:$W$9,1,FALSE))),"Please select a value from the drop-down menu",IF('DO NOT USE_Case Formulas'!A806,"OK",NA()))</f>
        <v>#N/A</v>
      </c>
      <c r="R806" s="46" t="e">
        <f>IF(AND(NOT(ISBLANK('Case Data Entry'!R806)),ISNA(VLOOKUP('Case Data Entry'!R806,'DO NOT USE_Shared Picklist'!$V$3:$V$7,1,FALSE))),"Please select a value from the drop-down menu",IF('DO NOT USE_Case Formulas'!A806,"OK",NA()))</f>
        <v>#N/A</v>
      </c>
      <c r="S806" s="46" t="e">
        <f>IF(LEN('Case Data Entry'!S806)&gt;255,"Work Area/Department must be less than 255 characters",IF('DO NOT USE_Case Formulas'!A806,"OK",NA()))</f>
        <v>#N/A</v>
      </c>
      <c r="T806" s="46" t="e">
        <f>IF(AND(NOT(ISBLANK('Case Data Entry'!T806)),NOT(ISNUMBER('Case Data Entry'!T806))),"Please enter a valid number.",IF('DO NOT USE_Case Formulas'!A806,"OK",NA()))</f>
        <v>#N/A</v>
      </c>
      <c r="U806" s="46" t="e">
        <f>IF(AND('DO NOT USE_Case Formulas'!A806,ISBLANK('Case Data Entry'!U806)),"Has this person had symptoms? is required",IF(AND(NOT(ISBLANK('Case Data Entry'!U806)),ISNA(VLOOKUP('Case Data Entry'!U806,'DO NOT USE_Shared Picklist'!$D$3:$D$5,1,FALSE))),"Please select a value from the drop-down menu",IF('DO NOT USE_Case Formulas'!A806,"OK",NA())))</f>
        <v>#N/A</v>
      </c>
      <c r="V806" s="46" t="e">
        <f>IF(AND('Case Data Entry'!U806='DO NOT USE_Shared Picklist'!$D$3,ISBLANK('Case Data Entry'!V806)),"If yes, when did the symptoms start? is required if Has this person had symptoms? is Yes",IF('DO NOT USE_Case Formulas'!A806,"OK",NA()))</f>
        <v>#N/A</v>
      </c>
      <c r="W806" s="46" t="e">
        <f>IF(AND(NOT(ISBLANK('Case Data Entry'!W806)),ISNA(VLOOKUP('Case Data Entry'!W806,'DO NOT USE_Shared Picklist'!$G$3:$G$5,1,FALSE))),"Please select a value from the drop-down menu",IF('DO NOT USE_Case Formulas'!A806,"OK",NA()))</f>
        <v>#N/A</v>
      </c>
      <c r="X806" s="46"/>
      <c r="Y806" s="46" t="e">
        <f ca="1">IF('Case Data Entry'!Y806&gt;'DO NOT USE_Shared Picklist'!$C$3,"Date Entity Notified of Positive Test cannot be a future date",IF('DO NOT USE_Case Formulas'!A806,"OK",NA()))</f>
        <v>#N/A</v>
      </c>
      <c r="Z806" s="46" t="e">
        <f ca="1">IF('Case Data Entry'!Z806&gt;'DO NOT USE_Shared Picklist'!$C$3,"Test Date cannot be a future date",IF('DO NOT USE_Case Formulas'!A806,"OK",NA()))</f>
        <v>#N/A</v>
      </c>
      <c r="AA806" s="46" t="e">
        <f>IF(AND(NOT(ISBLANK('Case Data Entry'!AA806)),ISNA(VLOOKUP('Case Data Entry'!AA806,'DO NOT USE_Shared Picklist'!$R$3:$R$7,1,FALSE))),"Please select a value from the drop-down menu",IF('DO NOT USE_Case Formulas'!A806,"OK",NA()))</f>
        <v>#N/A</v>
      </c>
      <c r="AB806" s="46" t="e">
        <f>IF(AND(NOT(ISBLANK('Case Data Entry'!AB806)),ISNA(VLOOKUP('Case Data Entry'!AB806,'DO NOT USE_Shared Picklist'!$Q$3:$Q$8,1,FALSE))),"Please select a value from the drop-down menu",IF('DO NOT USE_Case Formulas'!A806,"OK",NA()))</f>
        <v>#N/A</v>
      </c>
    </row>
    <row r="807" spans="1:28" x14ac:dyDescent="0.25">
      <c r="A807" s="45" t="e">
        <f>IF('DO NOT USE_Case Formulas'!A807,IF('DO NOT USE_Case Formulas'!B807,"Not all required fields are completed","OK"),NA())</f>
        <v>#N/A</v>
      </c>
      <c r="B807" s="46" t="e">
        <f>IF(AND('DO NOT USE_Case Formulas'!A807,ISBLANK('Case Data Entry'!B807)),"First Name is required",IF(NOT(ISBLANK('Case Data Entry'!B807)),"OK",NA()))</f>
        <v>#N/A</v>
      </c>
      <c r="C807" s="46" t="e">
        <f>IF(AND('DO NOT USE_Case Formulas'!A807,ISBLANK('Case Data Entry'!C807)),"Last Name is required",IF(NOT(ISBLANK('Case Data Entry'!C807)),"OK",NA()))</f>
        <v>#N/A</v>
      </c>
      <c r="D807" s="46" t="e">
        <f>IF(AND('DO NOT USE_Case Formulas'!A807,ISBLANK('Case Data Entry'!D807)),"Birthdate is required",IF(NOT(ISBLANK('Case Data Entry'!D807)),"OK",NA()))</f>
        <v>#N/A</v>
      </c>
      <c r="E807" s="46" t="e">
        <f>IF(AND('DO NOT USE_Case Formulas'!A807,ISBLANK('Case Data Entry'!E807)),"Mobile Phone is required",IF(NOT(ISBLANK('Case Data Entry'!E807)),IF(AND(ISNUMBER(VALUE('Case Data Entry'!E807)),LEFT('Case Data Entry'!E807,1)&lt;&gt;"1",LEN('Case Data Entry'!E807)=10),"OK","Phone number must be valid format"),NA()))</f>
        <v>#N/A</v>
      </c>
      <c r="F807" s="46" t="e">
        <f>IF(AND('DO NOT USE_Case Formulas'!A807,ISBLANK('Case Data Entry'!F807)),"Home Street Address is required",IF(LEN('Case Data Entry'!F807)&gt;255,"Home Street Address must be less than 255 characters",IF('DO NOT USE_Case Formulas'!A807,"OK",NA())))</f>
        <v>#N/A</v>
      </c>
      <c r="G807" s="46" t="e">
        <f>IF(AND('DO NOT USE_Case Formulas'!A807,ISBLANK('Case Data Entry'!G807)),"City is required",IF(LEN('Case Data Entry'!G807)&gt;40,"City must be less than 40 characters",IF('DO NOT USE_Case Formulas'!A807,"OK",NA())))</f>
        <v>#N/A</v>
      </c>
      <c r="H807" s="46" t="e">
        <f>IF(AND('DO NOT USE_Case Formulas'!A807,ISBLANK('Case Data Entry'!H807)),"State is required",IF(AND(NOT(ISBLANK('Case Data Entry'!H807)),ISNA(VLOOKUP('Case Data Entry'!H807,'DO NOT USE_Shared Picklist'!$P$3:$P$52,1,FALSE))),"Please select a value from the drop-down menu",IF('DO NOT USE_Case Formulas'!A807,"OK",NA())))</f>
        <v>#N/A</v>
      </c>
      <c r="I807" s="46" t="e">
        <f>IF(AND('DO NOT USE_Case Formulas'!A807,ISBLANK('Case Data Entry'!I807)),"Zip is required",IF(ISBLANK('Case Data Entry'!I807),NA(),"OK"))</f>
        <v>#N/A</v>
      </c>
      <c r="J807" s="46" t="e">
        <f>IF(AND('DO NOT USE_Case Formulas'!A807,ISBLANK('Case Data Entry'!J807)),"Occupation/Job Title is required",IF(NOT(ISBLANK('Case Data Entry'!J807)),"OK",NA()))</f>
        <v>#N/A</v>
      </c>
      <c r="K807" s="46" t="e">
        <f>IF('DO NOT USE_Case Formulas'!A807,IF(ISBLANK('Case Data Entry'!K807),"Last Date On Site is required","OK"),NA())</f>
        <v>#N/A</v>
      </c>
      <c r="L807" s="46" t="e">
        <f>IF(AND('DO NOT USE_Case Formulas'!A807,ISBLANK('Case Data Entry'!L807)),"Specific Place in the Location is required",IF(ISBLANK('Case Data Entry'!L807),NA(),"OK"))</f>
        <v>#N/A</v>
      </c>
      <c r="M807" s="46" t="e">
        <f>IF(AND(NOT(ISBLANK('Case Data Entry'!M807)),ISNA(VLOOKUP('Case Data Entry'!M807,'DO NOT USE_Shared Picklist'!$L$3:$L$81,1,FALSE))),"Please select a value from the drop-down menu",IF('DO NOT USE_Case Formulas'!A807,"OK",NA()))</f>
        <v>#N/A</v>
      </c>
      <c r="N807" s="46" t="e">
        <f>IF(AND(NOT(ISBLANK('Case Data Entry'!N807)),ISNA(VLOOKUP('Case Data Entry'!N807,'DO NOT USE_Shared Picklist'!$I$3:$I$5,1,FALSE))),"Please select a value from the drop-down menu",IF('DO NOT USE_Case Formulas'!A807,"OK",NA()))</f>
        <v>#N/A</v>
      </c>
      <c r="O807" s="46" t="e">
        <f>IF(AND(NOT(ISBLANK('Case Data Entry'!O807)),ISNA(VLOOKUP('Case Data Entry'!O807,'DO NOT USE_Shared Picklist'!$E$3:$E$10,1,FALSE))),"Please select a value from the drop-down menu",IF('DO NOT USE_Case Formulas'!A807,"OK",NA()))</f>
        <v>#N/A</v>
      </c>
      <c r="P807" s="46" t="e">
        <f>IF(AND(NOT(ISBLANK('Case Data Entry'!P807)),ISNA(VLOOKUP('Case Data Entry'!P807,'DO NOT USE_Shared Picklist'!$W$3:$W$9,1,FALSE))),"Please select a value from the drop-down menu",IF('DO NOT USE_Case Formulas'!A807,"OK",NA()))</f>
        <v>#N/A</v>
      </c>
      <c r="Q807" s="46" t="e">
        <f>IF(AND(NOT(ISBLANK('Case Data Entry'!Q807)),ISNA(VLOOKUP('Case Data Entry'!Q807,'DO NOT USE_Shared Picklist'!$W$3:$W$9,1,FALSE))),"Please select a value from the drop-down menu",IF('DO NOT USE_Case Formulas'!A807,"OK",NA()))</f>
        <v>#N/A</v>
      </c>
      <c r="R807" s="46" t="e">
        <f>IF(AND(NOT(ISBLANK('Case Data Entry'!R807)),ISNA(VLOOKUP('Case Data Entry'!R807,'DO NOT USE_Shared Picklist'!$V$3:$V$7,1,FALSE))),"Please select a value from the drop-down menu",IF('DO NOT USE_Case Formulas'!A807,"OK",NA()))</f>
        <v>#N/A</v>
      </c>
      <c r="S807" s="46" t="e">
        <f>IF(LEN('Case Data Entry'!S807)&gt;255,"Work Area/Department must be less than 255 characters",IF('DO NOT USE_Case Formulas'!A807,"OK",NA()))</f>
        <v>#N/A</v>
      </c>
      <c r="T807" s="46" t="e">
        <f>IF(AND(NOT(ISBLANK('Case Data Entry'!T807)),NOT(ISNUMBER('Case Data Entry'!T807))),"Please enter a valid number.",IF('DO NOT USE_Case Formulas'!A807,"OK",NA()))</f>
        <v>#N/A</v>
      </c>
      <c r="U807" s="46" t="e">
        <f>IF(AND('DO NOT USE_Case Formulas'!A807,ISBLANK('Case Data Entry'!U807)),"Has this person had symptoms? is required",IF(AND(NOT(ISBLANK('Case Data Entry'!U807)),ISNA(VLOOKUP('Case Data Entry'!U807,'DO NOT USE_Shared Picklist'!$D$3:$D$5,1,FALSE))),"Please select a value from the drop-down menu",IF('DO NOT USE_Case Formulas'!A807,"OK",NA())))</f>
        <v>#N/A</v>
      </c>
      <c r="V807" s="46" t="e">
        <f>IF(AND('Case Data Entry'!U807='DO NOT USE_Shared Picklist'!$D$3,ISBLANK('Case Data Entry'!V807)),"If yes, when did the symptoms start? is required if Has this person had symptoms? is Yes",IF('DO NOT USE_Case Formulas'!A807,"OK",NA()))</f>
        <v>#N/A</v>
      </c>
      <c r="W807" s="46" t="e">
        <f>IF(AND(NOT(ISBLANK('Case Data Entry'!W807)),ISNA(VLOOKUP('Case Data Entry'!W807,'DO NOT USE_Shared Picklist'!$G$3:$G$5,1,FALSE))),"Please select a value from the drop-down menu",IF('DO NOT USE_Case Formulas'!A807,"OK",NA()))</f>
        <v>#N/A</v>
      </c>
      <c r="X807" s="46"/>
      <c r="Y807" s="46" t="e">
        <f ca="1">IF('Case Data Entry'!Y807&gt;'DO NOT USE_Shared Picklist'!$C$3,"Date Entity Notified of Positive Test cannot be a future date",IF('DO NOT USE_Case Formulas'!A807,"OK",NA()))</f>
        <v>#N/A</v>
      </c>
      <c r="Z807" s="46" t="e">
        <f ca="1">IF('Case Data Entry'!Z807&gt;'DO NOT USE_Shared Picklist'!$C$3,"Test Date cannot be a future date",IF('DO NOT USE_Case Formulas'!A807,"OK",NA()))</f>
        <v>#N/A</v>
      </c>
      <c r="AA807" s="46" t="e">
        <f>IF(AND(NOT(ISBLANK('Case Data Entry'!AA807)),ISNA(VLOOKUP('Case Data Entry'!AA807,'DO NOT USE_Shared Picklist'!$R$3:$R$7,1,FALSE))),"Please select a value from the drop-down menu",IF('DO NOT USE_Case Formulas'!A807,"OK",NA()))</f>
        <v>#N/A</v>
      </c>
      <c r="AB807" s="46" t="e">
        <f>IF(AND(NOT(ISBLANK('Case Data Entry'!AB807)),ISNA(VLOOKUP('Case Data Entry'!AB807,'DO NOT USE_Shared Picklist'!$Q$3:$Q$8,1,FALSE))),"Please select a value from the drop-down menu",IF('DO NOT USE_Case Formulas'!A807,"OK",NA()))</f>
        <v>#N/A</v>
      </c>
    </row>
    <row r="808" spans="1:28" x14ac:dyDescent="0.25">
      <c r="A808" s="45" t="e">
        <f>IF('DO NOT USE_Case Formulas'!A808,IF('DO NOT USE_Case Formulas'!B808,"Not all required fields are completed","OK"),NA())</f>
        <v>#N/A</v>
      </c>
      <c r="B808" s="46" t="e">
        <f>IF(AND('DO NOT USE_Case Formulas'!A808,ISBLANK('Case Data Entry'!B808)),"First Name is required",IF(NOT(ISBLANK('Case Data Entry'!B808)),"OK",NA()))</f>
        <v>#N/A</v>
      </c>
      <c r="C808" s="46" t="e">
        <f>IF(AND('DO NOT USE_Case Formulas'!A808,ISBLANK('Case Data Entry'!C808)),"Last Name is required",IF(NOT(ISBLANK('Case Data Entry'!C808)),"OK",NA()))</f>
        <v>#N/A</v>
      </c>
      <c r="D808" s="46" t="e">
        <f>IF(AND('DO NOT USE_Case Formulas'!A808,ISBLANK('Case Data Entry'!D808)),"Birthdate is required",IF(NOT(ISBLANK('Case Data Entry'!D808)),"OK",NA()))</f>
        <v>#N/A</v>
      </c>
      <c r="E808" s="46" t="e">
        <f>IF(AND('DO NOT USE_Case Formulas'!A808,ISBLANK('Case Data Entry'!E808)),"Mobile Phone is required",IF(NOT(ISBLANK('Case Data Entry'!E808)),IF(AND(ISNUMBER(VALUE('Case Data Entry'!E808)),LEFT('Case Data Entry'!E808,1)&lt;&gt;"1",LEN('Case Data Entry'!E808)=10),"OK","Phone number must be valid format"),NA()))</f>
        <v>#N/A</v>
      </c>
      <c r="F808" s="46" t="e">
        <f>IF(AND('DO NOT USE_Case Formulas'!A808,ISBLANK('Case Data Entry'!F808)),"Home Street Address is required",IF(LEN('Case Data Entry'!F808)&gt;255,"Home Street Address must be less than 255 characters",IF('DO NOT USE_Case Formulas'!A808,"OK",NA())))</f>
        <v>#N/A</v>
      </c>
      <c r="G808" s="46" t="e">
        <f>IF(AND('DO NOT USE_Case Formulas'!A808,ISBLANK('Case Data Entry'!G808)),"City is required",IF(LEN('Case Data Entry'!G808)&gt;40,"City must be less than 40 characters",IF('DO NOT USE_Case Formulas'!A808,"OK",NA())))</f>
        <v>#N/A</v>
      </c>
      <c r="H808" s="46" t="e">
        <f>IF(AND('DO NOT USE_Case Formulas'!A808,ISBLANK('Case Data Entry'!H808)),"State is required",IF(AND(NOT(ISBLANK('Case Data Entry'!H808)),ISNA(VLOOKUP('Case Data Entry'!H808,'DO NOT USE_Shared Picklist'!$P$3:$P$52,1,FALSE))),"Please select a value from the drop-down menu",IF('DO NOT USE_Case Formulas'!A808,"OK",NA())))</f>
        <v>#N/A</v>
      </c>
      <c r="I808" s="46" t="e">
        <f>IF(AND('DO NOT USE_Case Formulas'!A808,ISBLANK('Case Data Entry'!I808)),"Zip is required",IF(ISBLANK('Case Data Entry'!I808),NA(),"OK"))</f>
        <v>#N/A</v>
      </c>
      <c r="J808" s="46" t="e">
        <f>IF(AND('DO NOT USE_Case Formulas'!A808,ISBLANK('Case Data Entry'!J808)),"Occupation/Job Title is required",IF(NOT(ISBLANK('Case Data Entry'!J808)),"OK",NA()))</f>
        <v>#N/A</v>
      </c>
      <c r="K808" s="46" t="e">
        <f>IF('DO NOT USE_Case Formulas'!A808,IF(ISBLANK('Case Data Entry'!K808),"Last Date On Site is required","OK"),NA())</f>
        <v>#N/A</v>
      </c>
      <c r="L808" s="46" t="e">
        <f>IF(AND('DO NOT USE_Case Formulas'!A808,ISBLANK('Case Data Entry'!L808)),"Specific Place in the Location is required",IF(ISBLANK('Case Data Entry'!L808),NA(),"OK"))</f>
        <v>#N/A</v>
      </c>
      <c r="M808" s="46" t="e">
        <f>IF(AND(NOT(ISBLANK('Case Data Entry'!M808)),ISNA(VLOOKUP('Case Data Entry'!M808,'DO NOT USE_Shared Picklist'!$L$3:$L$81,1,FALSE))),"Please select a value from the drop-down menu",IF('DO NOT USE_Case Formulas'!A808,"OK",NA()))</f>
        <v>#N/A</v>
      </c>
      <c r="N808" s="46" t="e">
        <f>IF(AND(NOT(ISBLANK('Case Data Entry'!N808)),ISNA(VLOOKUP('Case Data Entry'!N808,'DO NOT USE_Shared Picklist'!$I$3:$I$5,1,FALSE))),"Please select a value from the drop-down menu",IF('DO NOT USE_Case Formulas'!A808,"OK",NA()))</f>
        <v>#N/A</v>
      </c>
      <c r="O808" s="46" t="e">
        <f>IF(AND(NOT(ISBLANK('Case Data Entry'!O808)),ISNA(VLOOKUP('Case Data Entry'!O808,'DO NOT USE_Shared Picklist'!$E$3:$E$10,1,FALSE))),"Please select a value from the drop-down menu",IF('DO NOT USE_Case Formulas'!A808,"OK",NA()))</f>
        <v>#N/A</v>
      </c>
      <c r="P808" s="46" t="e">
        <f>IF(AND(NOT(ISBLANK('Case Data Entry'!P808)),ISNA(VLOOKUP('Case Data Entry'!P808,'DO NOT USE_Shared Picklist'!$W$3:$W$9,1,FALSE))),"Please select a value from the drop-down menu",IF('DO NOT USE_Case Formulas'!A808,"OK",NA()))</f>
        <v>#N/A</v>
      </c>
      <c r="Q808" s="46" t="e">
        <f>IF(AND(NOT(ISBLANK('Case Data Entry'!Q808)),ISNA(VLOOKUP('Case Data Entry'!Q808,'DO NOT USE_Shared Picklist'!$W$3:$W$9,1,FALSE))),"Please select a value from the drop-down menu",IF('DO NOT USE_Case Formulas'!A808,"OK",NA()))</f>
        <v>#N/A</v>
      </c>
      <c r="R808" s="46" t="e">
        <f>IF(AND(NOT(ISBLANK('Case Data Entry'!R808)),ISNA(VLOOKUP('Case Data Entry'!R808,'DO NOT USE_Shared Picklist'!$V$3:$V$7,1,FALSE))),"Please select a value from the drop-down menu",IF('DO NOT USE_Case Formulas'!A808,"OK",NA()))</f>
        <v>#N/A</v>
      </c>
      <c r="S808" s="46" t="e">
        <f>IF(LEN('Case Data Entry'!S808)&gt;255,"Work Area/Department must be less than 255 characters",IF('DO NOT USE_Case Formulas'!A808,"OK",NA()))</f>
        <v>#N/A</v>
      </c>
      <c r="T808" s="46" t="e">
        <f>IF(AND(NOT(ISBLANK('Case Data Entry'!T808)),NOT(ISNUMBER('Case Data Entry'!T808))),"Please enter a valid number.",IF('DO NOT USE_Case Formulas'!A808,"OK",NA()))</f>
        <v>#N/A</v>
      </c>
      <c r="U808" s="46" t="e">
        <f>IF(AND('DO NOT USE_Case Formulas'!A808,ISBLANK('Case Data Entry'!U808)),"Has this person had symptoms? is required",IF(AND(NOT(ISBLANK('Case Data Entry'!U808)),ISNA(VLOOKUP('Case Data Entry'!U808,'DO NOT USE_Shared Picklist'!$D$3:$D$5,1,FALSE))),"Please select a value from the drop-down menu",IF('DO NOT USE_Case Formulas'!A808,"OK",NA())))</f>
        <v>#N/A</v>
      </c>
      <c r="V808" s="46" t="e">
        <f>IF(AND('Case Data Entry'!U808='DO NOT USE_Shared Picklist'!$D$3,ISBLANK('Case Data Entry'!V808)),"If yes, when did the symptoms start? is required if Has this person had symptoms? is Yes",IF('DO NOT USE_Case Formulas'!A808,"OK",NA()))</f>
        <v>#N/A</v>
      </c>
      <c r="W808" s="46" t="e">
        <f>IF(AND(NOT(ISBLANK('Case Data Entry'!W808)),ISNA(VLOOKUP('Case Data Entry'!W808,'DO NOT USE_Shared Picklist'!$G$3:$G$5,1,FALSE))),"Please select a value from the drop-down menu",IF('DO NOT USE_Case Formulas'!A808,"OK",NA()))</f>
        <v>#N/A</v>
      </c>
      <c r="X808" s="46"/>
      <c r="Y808" s="46" t="e">
        <f ca="1">IF('Case Data Entry'!Y808&gt;'DO NOT USE_Shared Picklist'!$C$3,"Date Entity Notified of Positive Test cannot be a future date",IF('DO NOT USE_Case Formulas'!A808,"OK",NA()))</f>
        <v>#N/A</v>
      </c>
      <c r="Z808" s="46" t="e">
        <f ca="1">IF('Case Data Entry'!Z808&gt;'DO NOT USE_Shared Picklist'!$C$3,"Test Date cannot be a future date",IF('DO NOT USE_Case Formulas'!A808,"OK",NA()))</f>
        <v>#N/A</v>
      </c>
      <c r="AA808" s="46" t="e">
        <f>IF(AND(NOT(ISBLANK('Case Data Entry'!AA808)),ISNA(VLOOKUP('Case Data Entry'!AA808,'DO NOT USE_Shared Picklist'!$R$3:$R$7,1,FALSE))),"Please select a value from the drop-down menu",IF('DO NOT USE_Case Formulas'!A808,"OK",NA()))</f>
        <v>#N/A</v>
      </c>
      <c r="AB808" s="46" t="e">
        <f>IF(AND(NOT(ISBLANK('Case Data Entry'!AB808)),ISNA(VLOOKUP('Case Data Entry'!AB808,'DO NOT USE_Shared Picklist'!$Q$3:$Q$8,1,FALSE))),"Please select a value from the drop-down menu",IF('DO NOT USE_Case Formulas'!A808,"OK",NA()))</f>
        <v>#N/A</v>
      </c>
    </row>
    <row r="809" spans="1:28" x14ac:dyDescent="0.25">
      <c r="A809" s="45" t="e">
        <f>IF('DO NOT USE_Case Formulas'!A809,IF('DO NOT USE_Case Formulas'!B809,"Not all required fields are completed","OK"),NA())</f>
        <v>#N/A</v>
      </c>
      <c r="B809" s="46" t="e">
        <f>IF(AND('DO NOT USE_Case Formulas'!A809,ISBLANK('Case Data Entry'!B809)),"First Name is required",IF(NOT(ISBLANK('Case Data Entry'!B809)),"OK",NA()))</f>
        <v>#N/A</v>
      </c>
      <c r="C809" s="46" t="e">
        <f>IF(AND('DO NOT USE_Case Formulas'!A809,ISBLANK('Case Data Entry'!C809)),"Last Name is required",IF(NOT(ISBLANK('Case Data Entry'!C809)),"OK",NA()))</f>
        <v>#N/A</v>
      </c>
      <c r="D809" s="46" t="e">
        <f>IF(AND('DO NOT USE_Case Formulas'!A809,ISBLANK('Case Data Entry'!D809)),"Birthdate is required",IF(NOT(ISBLANK('Case Data Entry'!D809)),"OK",NA()))</f>
        <v>#N/A</v>
      </c>
      <c r="E809" s="46" t="e">
        <f>IF(AND('DO NOT USE_Case Formulas'!A809,ISBLANK('Case Data Entry'!E809)),"Mobile Phone is required",IF(NOT(ISBLANK('Case Data Entry'!E809)),IF(AND(ISNUMBER(VALUE('Case Data Entry'!E809)),LEFT('Case Data Entry'!E809,1)&lt;&gt;"1",LEN('Case Data Entry'!E809)=10),"OK","Phone number must be valid format"),NA()))</f>
        <v>#N/A</v>
      </c>
      <c r="F809" s="46" t="e">
        <f>IF(AND('DO NOT USE_Case Formulas'!A809,ISBLANK('Case Data Entry'!F809)),"Home Street Address is required",IF(LEN('Case Data Entry'!F809)&gt;255,"Home Street Address must be less than 255 characters",IF('DO NOT USE_Case Formulas'!A809,"OK",NA())))</f>
        <v>#N/A</v>
      </c>
      <c r="G809" s="46" t="e">
        <f>IF(AND('DO NOT USE_Case Formulas'!A809,ISBLANK('Case Data Entry'!G809)),"City is required",IF(LEN('Case Data Entry'!G809)&gt;40,"City must be less than 40 characters",IF('DO NOT USE_Case Formulas'!A809,"OK",NA())))</f>
        <v>#N/A</v>
      </c>
      <c r="H809" s="46" t="e">
        <f>IF(AND('DO NOT USE_Case Formulas'!A809,ISBLANK('Case Data Entry'!H809)),"State is required",IF(AND(NOT(ISBLANK('Case Data Entry'!H809)),ISNA(VLOOKUP('Case Data Entry'!H809,'DO NOT USE_Shared Picklist'!$P$3:$P$52,1,FALSE))),"Please select a value from the drop-down menu",IF('DO NOT USE_Case Formulas'!A809,"OK",NA())))</f>
        <v>#N/A</v>
      </c>
      <c r="I809" s="46" t="e">
        <f>IF(AND('DO NOT USE_Case Formulas'!A809,ISBLANK('Case Data Entry'!I809)),"Zip is required",IF(ISBLANK('Case Data Entry'!I809),NA(),"OK"))</f>
        <v>#N/A</v>
      </c>
      <c r="J809" s="46" t="e">
        <f>IF(AND('DO NOT USE_Case Formulas'!A809,ISBLANK('Case Data Entry'!J809)),"Occupation/Job Title is required",IF(NOT(ISBLANK('Case Data Entry'!J809)),"OK",NA()))</f>
        <v>#N/A</v>
      </c>
      <c r="K809" s="46" t="e">
        <f>IF('DO NOT USE_Case Formulas'!A809,IF(ISBLANK('Case Data Entry'!K809),"Last Date On Site is required","OK"),NA())</f>
        <v>#N/A</v>
      </c>
      <c r="L809" s="46" t="e">
        <f>IF(AND('DO NOT USE_Case Formulas'!A809,ISBLANK('Case Data Entry'!L809)),"Specific Place in the Location is required",IF(ISBLANK('Case Data Entry'!L809),NA(),"OK"))</f>
        <v>#N/A</v>
      </c>
      <c r="M809" s="46" t="e">
        <f>IF(AND(NOT(ISBLANK('Case Data Entry'!M809)),ISNA(VLOOKUP('Case Data Entry'!M809,'DO NOT USE_Shared Picklist'!$L$3:$L$81,1,FALSE))),"Please select a value from the drop-down menu",IF('DO NOT USE_Case Formulas'!A809,"OK",NA()))</f>
        <v>#N/A</v>
      </c>
      <c r="N809" s="46" t="e">
        <f>IF(AND(NOT(ISBLANK('Case Data Entry'!N809)),ISNA(VLOOKUP('Case Data Entry'!N809,'DO NOT USE_Shared Picklist'!$I$3:$I$5,1,FALSE))),"Please select a value from the drop-down menu",IF('DO NOT USE_Case Formulas'!A809,"OK",NA()))</f>
        <v>#N/A</v>
      </c>
      <c r="O809" s="46" t="e">
        <f>IF(AND(NOT(ISBLANK('Case Data Entry'!O809)),ISNA(VLOOKUP('Case Data Entry'!O809,'DO NOT USE_Shared Picklist'!$E$3:$E$10,1,FALSE))),"Please select a value from the drop-down menu",IF('DO NOT USE_Case Formulas'!A809,"OK",NA()))</f>
        <v>#N/A</v>
      </c>
      <c r="P809" s="46" t="e">
        <f>IF(AND(NOT(ISBLANK('Case Data Entry'!P809)),ISNA(VLOOKUP('Case Data Entry'!P809,'DO NOT USE_Shared Picklist'!$W$3:$W$9,1,FALSE))),"Please select a value from the drop-down menu",IF('DO NOT USE_Case Formulas'!A809,"OK",NA()))</f>
        <v>#N/A</v>
      </c>
      <c r="Q809" s="46" t="e">
        <f>IF(AND(NOT(ISBLANK('Case Data Entry'!Q809)),ISNA(VLOOKUP('Case Data Entry'!Q809,'DO NOT USE_Shared Picklist'!$W$3:$W$9,1,FALSE))),"Please select a value from the drop-down menu",IF('DO NOT USE_Case Formulas'!A809,"OK",NA()))</f>
        <v>#N/A</v>
      </c>
      <c r="R809" s="46" t="e">
        <f>IF(AND(NOT(ISBLANK('Case Data Entry'!R809)),ISNA(VLOOKUP('Case Data Entry'!R809,'DO NOT USE_Shared Picklist'!$V$3:$V$7,1,FALSE))),"Please select a value from the drop-down menu",IF('DO NOT USE_Case Formulas'!A809,"OK",NA()))</f>
        <v>#N/A</v>
      </c>
      <c r="S809" s="46" t="e">
        <f>IF(LEN('Case Data Entry'!S809)&gt;255,"Work Area/Department must be less than 255 characters",IF('DO NOT USE_Case Formulas'!A809,"OK",NA()))</f>
        <v>#N/A</v>
      </c>
      <c r="T809" s="46" t="e">
        <f>IF(AND(NOT(ISBLANK('Case Data Entry'!T809)),NOT(ISNUMBER('Case Data Entry'!T809))),"Please enter a valid number.",IF('DO NOT USE_Case Formulas'!A809,"OK",NA()))</f>
        <v>#N/A</v>
      </c>
      <c r="U809" s="46" t="e">
        <f>IF(AND('DO NOT USE_Case Formulas'!A809,ISBLANK('Case Data Entry'!U809)),"Has this person had symptoms? is required",IF(AND(NOT(ISBLANK('Case Data Entry'!U809)),ISNA(VLOOKUP('Case Data Entry'!U809,'DO NOT USE_Shared Picklist'!$D$3:$D$5,1,FALSE))),"Please select a value from the drop-down menu",IF('DO NOT USE_Case Formulas'!A809,"OK",NA())))</f>
        <v>#N/A</v>
      </c>
      <c r="V809" s="46" t="e">
        <f>IF(AND('Case Data Entry'!U809='DO NOT USE_Shared Picklist'!$D$3,ISBLANK('Case Data Entry'!V809)),"If yes, when did the symptoms start? is required if Has this person had symptoms? is Yes",IF('DO NOT USE_Case Formulas'!A809,"OK",NA()))</f>
        <v>#N/A</v>
      </c>
      <c r="W809" s="46" t="e">
        <f>IF(AND(NOT(ISBLANK('Case Data Entry'!W809)),ISNA(VLOOKUP('Case Data Entry'!W809,'DO NOT USE_Shared Picklist'!$G$3:$G$5,1,FALSE))),"Please select a value from the drop-down menu",IF('DO NOT USE_Case Formulas'!A809,"OK",NA()))</f>
        <v>#N/A</v>
      </c>
      <c r="X809" s="46"/>
      <c r="Y809" s="46" t="e">
        <f ca="1">IF('Case Data Entry'!Y809&gt;'DO NOT USE_Shared Picklist'!$C$3,"Date Entity Notified of Positive Test cannot be a future date",IF('DO NOT USE_Case Formulas'!A809,"OK",NA()))</f>
        <v>#N/A</v>
      </c>
      <c r="Z809" s="46" t="e">
        <f ca="1">IF('Case Data Entry'!Z809&gt;'DO NOT USE_Shared Picklist'!$C$3,"Test Date cannot be a future date",IF('DO NOT USE_Case Formulas'!A809,"OK",NA()))</f>
        <v>#N/A</v>
      </c>
      <c r="AA809" s="46" t="e">
        <f>IF(AND(NOT(ISBLANK('Case Data Entry'!AA809)),ISNA(VLOOKUP('Case Data Entry'!AA809,'DO NOT USE_Shared Picklist'!$R$3:$R$7,1,FALSE))),"Please select a value from the drop-down menu",IF('DO NOT USE_Case Formulas'!A809,"OK",NA()))</f>
        <v>#N/A</v>
      </c>
      <c r="AB809" s="46" t="e">
        <f>IF(AND(NOT(ISBLANK('Case Data Entry'!AB809)),ISNA(VLOOKUP('Case Data Entry'!AB809,'DO NOT USE_Shared Picklist'!$Q$3:$Q$8,1,FALSE))),"Please select a value from the drop-down menu",IF('DO NOT USE_Case Formulas'!A809,"OK",NA()))</f>
        <v>#N/A</v>
      </c>
    </row>
    <row r="810" spans="1:28" x14ac:dyDescent="0.25">
      <c r="A810" s="45" t="e">
        <f>IF('DO NOT USE_Case Formulas'!A810,IF('DO NOT USE_Case Formulas'!B810,"Not all required fields are completed","OK"),NA())</f>
        <v>#N/A</v>
      </c>
      <c r="B810" s="46" t="e">
        <f>IF(AND('DO NOT USE_Case Formulas'!A810,ISBLANK('Case Data Entry'!B810)),"First Name is required",IF(NOT(ISBLANK('Case Data Entry'!B810)),"OK",NA()))</f>
        <v>#N/A</v>
      </c>
      <c r="C810" s="46" t="e">
        <f>IF(AND('DO NOT USE_Case Formulas'!A810,ISBLANK('Case Data Entry'!C810)),"Last Name is required",IF(NOT(ISBLANK('Case Data Entry'!C810)),"OK",NA()))</f>
        <v>#N/A</v>
      </c>
      <c r="D810" s="46" t="e">
        <f>IF(AND('DO NOT USE_Case Formulas'!A810,ISBLANK('Case Data Entry'!D810)),"Birthdate is required",IF(NOT(ISBLANK('Case Data Entry'!D810)),"OK",NA()))</f>
        <v>#N/A</v>
      </c>
      <c r="E810" s="46" t="e">
        <f>IF(AND('DO NOT USE_Case Formulas'!A810,ISBLANK('Case Data Entry'!E810)),"Mobile Phone is required",IF(NOT(ISBLANK('Case Data Entry'!E810)),IF(AND(ISNUMBER(VALUE('Case Data Entry'!E810)),LEFT('Case Data Entry'!E810,1)&lt;&gt;"1",LEN('Case Data Entry'!E810)=10),"OK","Phone number must be valid format"),NA()))</f>
        <v>#N/A</v>
      </c>
      <c r="F810" s="46" t="e">
        <f>IF(AND('DO NOT USE_Case Formulas'!A810,ISBLANK('Case Data Entry'!F810)),"Home Street Address is required",IF(LEN('Case Data Entry'!F810)&gt;255,"Home Street Address must be less than 255 characters",IF('DO NOT USE_Case Formulas'!A810,"OK",NA())))</f>
        <v>#N/A</v>
      </c>
      <c r="G810" s="46" t="e">
        <f>IF(AND('DO NOT USE_Case Formulas'!A810,ISBLANK('Case Data Entry'!G810)),"City is required",IF(LEN('Case Data Entry'!G810)&gt;40,"City must be less than 40 characters",IF('DO NOT USE_Case Formulas'!A810,"OK",NA())))</f>
        <v>#N/A</v>
      </c>
      <c r="H810" s="46" t="e">
        <f>IF(AND('DO NOT USE_Case Formulas'!A810,ISBLANK('Case Data Entry'!H810)),"State is required",IF(AND(NOT(ISBLANK('Case Data Entry'!H810)),ISNA(VLOOKUP('Case Data Entry'!H810,'DO NOT USE_Shared Picklist'!$P$3:$P$52,1,FALSE))),"Please select a value from the drop-down menu",IF('DO NOT USE_Case Formulas'!A810,"OK",NA())))</f>
        <v>#N/A</v>
      </c>
      <c r="I810" s="46" t="e">
        <f>IF(AND('DO NOT USE_Case Formulas'!A810,ISBLANK('Case Data Entry'!I810)),"Zip is required",IF(ISBLANK('Case Data Entry'!I810),NA(),"OK"))</f>
        <v>#N/A</v>
      </c>
      <c r="J810" s="46" t="e">
        <f>IF(AND('DO NOT USE_Case Formulas'!A810,ISBLANK('Case Data Entry'!J810)),"Occupation/Job Title is required",IF(NOT(ISBLANK('Case Data Entry'!J810)),"OK",NA()))</f>
        <v>#N/A</v>
      </c>
      <c r="K810" s="46" t="e">
        <f>IF('DO NOT USE_Case Formulas'!A810,IF(ISBLANK('Case Data Entry'!K810),"Last Date On Site is required","OK"),NA())</f>
        <v>#N/A</v>
      </c>
      <c r="L810" s="46" t="e">
        <f>IF(AND('DO NOT USE_Case Formulas'!A810,ISBLANK('Case Data Entry'!L810)),"Specific Place in the Location is required",IF(ISBLANK('Case Data Entry'!L810),NA(),"OK"))</f>
        <v>#N/A</v>
      </c>
      <c r="M810" s="46" t="e">
        <f>IF(AND(NOT(ISBLANK('Case Data Entry'!M810)),ISNA(VLOOKUP('Case Data Entry'!M810,'DO NOT USE_Shared Picklist'!$L$3:$L$81,1,FALSE))),"Please select a value from the drop-down menu",IF('DO NOT USE_Case Formulas'!A810,"OK",NA()))</f>
        <v>#N/A</v>
      </c>
      <c r="N810" s="46" t="e">
        <f>IF(AND(NOT(ISBLANK('Case Data Entry'!N810)),ISNA(VLOOKUP('Case Data Entry'!N810,'DO NOT USE_Shared Picklist'!$I$3:$I$5,1,FALSE))),"Please select a value from the drop-down menu",IF('DO NOT USE_Case Formulas'!A810,"OK",NA()))</f>
        <v>#N/A</v>
      </c>
      <c r="O810" s="46" t="e">
        <f>IF(AND(NOT(ISBLANK('Case Data Entry'!O810)),ISNA(VLOOKUP('Case Data Entry'!O810,'DO NOT USE_Shared Picklist'!$E$3:$E$10,1,FALSE))),"Please select a value from the drop-down menu",IF('DO NOT USE_Case Formulas'!A810,"OK",NA()))</f>
        <v>#N/A</v>
      </c>
      <c r="P810" s="46" t="e">
        <f>IF(AND(NOT(ISBLANK('Case Data Entry'!P810)),ISNA(VLOOKUP('Case Data Entry'!P810,'DO NOT USE_Shared Picklist'!$W$3:$W$9,1,FALSE))),"Please select a value from the drop-down menu",IF('DO NOT USE_Case Formulas'!A810,"OK",NA()))</f>
        <v>#N/A</v>
      </c>
      <c r="Q810" s="46" t="e">
        <f>IF(AND(NOT(ISBLANK('Case Data Entry'!Q810)),ISNA(VLOOKUP('Case Data Entry'!Q810,'DO NOT USE_Shared Picklist'!$W$3:$W$9,1,FALSE))),"Please select a value from the drop-down menu",IF('DO NOT USE_Case Formulas'!A810,"OK",NA()))</f>
        <v>#N/A</v>
      </c>
      <c r="R810" s="46" t="e">
        <f>IF(AND(NOT(ISBLANK('Case Data Entry'!R810)),ISNA(VLOOKUP('Case Data Entry'!R810,'DO NOT USE_Shared Picklist'!$V$3:$V$7,1,FALSE))),"Please select a value from the drop-down menu",IF('DO NOT USE_Case Formulas'!A810,"OK",NA()))</f>
        <v>#N/A</v>
      </c>
      <c r="S810" s="46" t="e">
        <f>IF(LEN('Case Data Entry'!S810)&gt;255,"Work Area/Department must be less than 255 characters",IF('DO NOT USE_Case Formulas'!A810,"OK",NA()))</f>
        <v>#N/A</v>
      </c>
      <c r="T810" s="46" t="e">
        <f>IF(AND(NOT(ISBLANK('Case Data Entry'!T810)),NOT(ISNUMBER('Case Data Entry'!T810))),"Please enter a valid number.",IF('DO NOT USE_Case Formulas'!A810,"OK",NA()))</f>
        <v>#N/A</v>
      </c>
      <c r="U810" s="46" t="e">
        <f>IF(AND('DO NOT USE_Case Formulas'!A810,ISBLANK('Case Data Entry'!U810)),"Has this person had symptoms? is required",IF(AND(NOT(ISBLANK('Case Data Entry'!U810)),ISNA(VLOOKUP('Case Data Entry'!U810,'DO NOT USE_Shared Picklist'!$D$3:$D$5,1,FALSE))),"Please select a value from the drop-down menu",IF('DO NOT USE_Case Formulas'!A810,"OK",NA())))</f>
        <v>#N/A</v>
      </c>
      <c r="V810" s="46" t="e">
        <f>IF(AND('Case Data Entry'!U810='DO NOT USE_Shared Picklist'!$D$3,ISBLANK('Case Data Entry'!V810)),"If yes, when did the symptoms start? is required if Has this person had symptoms? is Yes",IF('DO NOT USE_Case Formulas'!A810,"OK",NA()))</f>
        <v>#N/A</v>
      </c>
      <c r="W810" s="46" t="e">
        <f>IF(AND(NOT(ISBLANK('Case Data Entry'!W810)),ISNA(VLOOKUP('Case Data Entry'!W810,'DO NOT USE_Shared Picklist'!$G$3:$G$5,1,FALSE))),"Please select a value from the drop-down menu",IF('DO NOT USE_Case Formulas'!A810,"OK",NA()))</f>
        <v>#N/A</v>
      </c>
      <c r="X810" s="46"/>
      <c r="Y810" s="46" t="e">
        <f ca="1">IF('Case Data Entry'!Y810&gt;'DO NOT USE_Shared Picklist'!$C$3,"Date Entity Notified of Positive Test cannot be a future date",IF('DO NOT USE_Case Formulas'!A810,"OK",NA()))</f>
        <v>#N/A</v>
      </c>
      <c r="Z810" s="46" t="e">
        <f ca="1">IF('Case Data Entry'!Z810&gt;'DO NOT USE_Shared Picklist'!$C$3,"Test Date cannot be a future date",IF('DO NOT USE_Case Formulas'!A810,"OK",NA()))</f>
        <v>#N/A</v>
      </c>
      <c r="AA810" s="46" t="e">
        <f>IF(AND(NOT(ISBLANK('Case Data Entry'!AA810)),ISNA(VLOOKUP('Case Data Entry'!AA810,'DO NOT USE_Shared Picklist'!$R$3:$R$7,1,FALSE))),"Please select a value from the drop-down menu",IF('DO NOT USE_Case Formulas'!A810,"OK",NA()))</f>
        <v>#N/A</v>
      </c>
      <c r="AB810" s="46" t="e">
        <f>IF(AND(NOT(ISBLANK('Case Data Entry'!AB810)),ISNA(VLOOKUP('Case Data Entry'!AB810,'DO NOT USE_Shared Picklist'!$Q$3:$Q$8,1,FALSE))),"Please select a value from the drop-down menu",IF('DO NOT USE_Case Formulas'!A810,"OK",NA()))</f>
        <v>#N/A</v>
      </c>
    </row>
    <row r="811" spans="1:28" x14ac:dyDescent="0.25">
      <c r="A811" s="45" t="e">
        <f>IF('DO NOT USE_Case Formulas'!A811,IF('DO NOT USE_Case Formulas'!B811,"Not all required fields are completed","OK"),NA())</f>
        <v>#N/A</v>
      </c>
      <c r="B811" s="46" t="e">
        <f>IF(AND('DO NOT USE_Case Formulas'!A811,ISBLANK('Case Data Entry'!B811)),"First Name is required",IF(NOT(ISBLANK('Case Data Entry'!B811)),"OK",NA()))</f>
        <v>#N/A</v>
      </c>
      <c r="C811" s="46" t="e">
        <f>IF(AND('DO NOT USE_Case Formulas'!A811,ISBLANK('Case Data Entry'!C811)),"Last Name is required",IF(NOT(ISBLANK('Case Data Entry'!C811)),"OK",NA()))</f>
        <v>#N/A</v>
      </c>
      <c r="D811" s="46" t="e">
        <f>IF(AND('DO NOT USE_Case Formulas'!A811,ISBLANK('Case Data Entry'!D811)),"Birthdate is required",IF(NOT(ISBLANK('Case Data Entry'!D811)),"OK",NA()))</f>
        <v>#N/A</v>
      </c>
      <c r="E811" s="46" t="e">
        <f>IF(AND('DO NOT USE_Case Formulas'!A811,ISBLANK('Case Data Entry'!E811)),"Mobile Phone is required",IF(NOT(ISBLANK('Case Data Entry'!E811)),IF(AND(ISNUMBER(VALUE('Case Data Entry'!E811)),LEFT('Case Data Entry'!E811,1)&lt;&gt;"1",LEN('Case Data Entry'!E811)=10),"OK","Phone number must be valid format"),NA()))</f>
        <v>#N/A</v>
      </c>
      <c r="F811" s="46" t="e">
        <f>IF(AND('DO NOT USE_Case Formulas'!A811,ISBLANK('Case Data Entry'!F811)),"Home Street Address is required",IF(LEN('Case Data Entry'!F811)&gt;255,"Home Street Address must be less than 255 characters",IF('DO NOT USE_Case Formulas'!A811,"OK",NA())))</f>
        <v>#N/A</v>
      </c>
      <c r="G811" s="46" t="e">
        <f>IF(AND('DO NOT USE_Case Formulas'!A811,ISBLANK('Case Data Entry'!G811)),"City is required",IF(LEN('Case Data Entry'!G811)&gt;40,"City must be less than 40 characters",IF('DO NOT USE_Case Formulas'!A811,"OK",NA())))</f>
        <v>#N/A</v>
      </c>
      <c r="H811" s="46" t="e">
        <f>IF(AND('DO NOT USE_Case Formulas'!A811,ISBLANK('Case Data Entry'!H811)),"State is required",IF(AND(NOT(ISBLANK('Case Data Entry'!H811)),ISNA(VLOOKUP('Case Data Entry'!H811,'DO NOT USE_Shared Picklist'!$P$3:$P$52,1,FALSE))),"Please select a value from the drop-down menu",IF('DO NOT USE_Case Formulas'!A811,"OK",NA())))</f>
        <v>#N/A</v>
      </c>
      <c r="I811" s="46" t="e">
        <f>IF(AND('DO NOT USE_Case Formulas'!A811,ISBLANK('Case Data Entry'!I811)),"Zip is required",IF(ISBLANK('Case Data Entry'!I811),NA(),"OK"))</f>
        <v>#N/A</v>
      </c>
      <c r="J811" s="46" t="e">
        <f>IF(AND('DO NOT USE_Case Formulas'!A811,ISBLANK('Case Data Entry'!J811)),"Occupation/Job Title is required",IF(NOT(ISBLANK('Case Data Entry'!J811)),"OK",NA()))</f>
        <v>#N/A</v>
      </c>
      <c r="K811" s="46" t="e">
        <f>IF('DO NOT USE_Case Formulas'!A811,IF(ISBLANK('Case Data Entry'!K811),"Last Date On Site is required","OK"),NA())</f>
        <v>#N/A</v>
      </c>
      <c r="L811" s="46" t="e">
        <f>IF(AND('DO NOT USE_Case Formulas'!A811,ISBLANK('Case Data Entry'!L811)),"Specific Place in the Location is required",IF(ISBLANK('Case Data Entry'!L811),NA(),"OK"))</f>
        <v>#N/A</v>
      </c>
      <c r="M811" s="46" t="e">
        <f>IF(AND(NOT(ISBLANK('Case Data Entry'!M811)),ISNA(VLOOKUP('Case Data Entry'!M811,'DO NOT USE_Shared Picklist'!$L$3:$L$81,1,FALSE))),"Please select a value from the drop-down menu",IF('DO NOT USE_Case Formulas'!A811,"OK",NA()))</f>
        <v>#N/A</v>
      </c>
      <c r="N811" s="46" t="e">
        <f>IF(AND(NOT(ISBLANK('Case Data Entry'!N811)),ISNA(VLOOKUP('Case Data Entry'!N811,'DO NOT USE_Shared Picklist'!$I$3:$I$5,1,FALSE))),"Please select a value from the drop-down menu",IF('DO NOT USE_Case Formulas'!A811,"OK",NA()))</f>
        <v>#N/A</v>
      </c>
      <c r="O811" s="46" t="e">
        <f>IF(AND(NOT(ISBLANK('Case Data Entry'!O811)),ISNA(VLOOKUP('Case Data Entry'!O811,'DO NOT USE_Shared Picklist'!$E$3:$E$10,1,FALSE))),"Please select a value from the drop-down menu",IF('DO NOT USE_Case Formulas'!A811,"OK",NA()))</f>
        <v>#N/A</v>
      </c>
      <c r="P811" s="46" t="e">
        <f>IF(AND(NOT(ISBLANK('Case Data Entry'!P811)),ISNA(VLOOKUP('Case Data Entry'!P811,'DO NOT USE_Shared Picklist'!$W$3:$W$9,1,FALSE))),"Please select a value from the drop-down menu",IF('DO NOT USE_Case Formulas'!A811,"OK",NA()))</f>
        <v>#N/A</v>
      </c>
      <c r="Q811" s="46" t="e">
        <f>IF(AND(NOT(ISBLANK('Case Data Entry'!Q811)),ISNA(VLOOKUP('Case Data Entry'!Q811,'DO NOT USE_Shared Picklist'!$W$3:$W$9,1,FALSE))),"Please select a value from the drop-down menu",IF('DO NOT USE_Case Formulas'!A811,"OK",NA()))</f>
        <v>#N/A</v>
      </c>
      <c r="R811" s="46" t="e">
        <f>IF(AND(NOT(ISBLANK('Case Data Entry'!R811)),ISNA(VLOOKUP('Case Data Entry'!R811,'DO NOT USE_Shared Picklist'!$V$3:$V$7,1,FALSE))),"Please select a value from the drop-down menu",IF('DO NOT USE_Case Formulas'!A811,"OK",NA()))</f>
        <v>#N/A</v>
      </c>
      <c r="S811" s="46" t="e">
        <f>IF(LEN('Case Data Entry'!S811)&gt;255,"Work Area/Department must be less than 255 characters",IF('DO NOT USE_Case Formulas'!A811,"OK",NA()))</f>
        <v>#N/A</v>
      </c>
      <c r="T811" s="46" t="e">
        <f>IF(AND(NOT(ISBLANK('Case Data Entry'!T811)),NOT(ISNUMBER('Case Data Entry'!T811))),"Please enter a valid number.",IF('DO NOT USE_Case Formulas'!A811,"OK",NA()))</f>
        <v>#N/A</v>
      </c>
      <c r="U811" s="46" t="e">
        <f>IF(AND('DO NOT USE_Case Formulas'!A811,ISBLANK('Case Data Entry'!U811)),"Has this person had symptoms? is required",IF(AND(NOT(ISBLANK('Case Data Entry'!U811)),ISNA(VLOOKUP('Case Data Entry'!U811,'DO NOT USE_Shared Picklist'!$D$3:$D$5,1,FALSE))),"Please select a value from the drop-down menu",IF('DO NOT USE_Case Formulas'!A811,"OK",NA())))</f>
        <v>#N/A</v>
      </c>
      <c r="V811" s="46" t="e">
        <f>IF(AND('Case Data Entry'!U811='DO NOT USE_Shared Picklist'!$D$3,ISBLANK('Case Data Entry'!V811)),"If yes, when did the symptoms start? is required if Has this person had symptoms? is Yes",IF('DO NOT USE_Case Formulas'!A811,"OK",NA()))</f>
        <v>#N/A</v>
      </c>
      <c r="W811" s="46" t="e">
        <f>IF(AND(NOT(ISBLANK('Case Data Entry'!W811)),ISNA(VLOOKUP('Case Data Entry'!W811,'DO NOT USE_Shared Picklist'!$G$3:$G$5,1,FALSE))),"Please select a value from the drop-down menu",IF('DO NOT USE_Case Formulas'!A811,"OK",NA()))</f>
        <v>#N/A</v>
      </c>
      <c r="X811" s="46"/>
      <c r="Y811" s="46" t="e">
        <f ca="1">IF('Case Data Entry'!Y811&gt;'DO NOT USE_Shared Picklist'!$C$3,"Date Entity Notified of Positive Test cannot be a future date",IF('DO NOT USE_Case Formulas'!A811,"OK",NA()))</f>
        <v>#N/A</v>
      </c>
      <c r="Z811" s="46" t="e">
        <f ca="1">IF('Case Data Entry'!Z811&gt;'DO NOT USE_Shared Picklist'!$C$3,"Test Date cannot be a future date",IF('DO NOT USE_Case Formulas'!A811,"OK",NA()))</f>
        <v>#N/A</v>
      </c>
      <c r="AA811" s="46" t="e">
        <f>IF(AND(NOT(ISBLANK('Case Data Entry'!AA811)),ISNA(VLOOKUP('Case Data Entry'!AA811,'DO NOT USE_Shared Picklist'!$R$3:$R$7,1,FALSE))),"Please select a value from the drop-down menu",IF('DO NOT USE_Case Formulas'!A811,"OK",NA()))</f>
        <v>#N/A</v>
      </c>
      <c r="AB811" s="46" t="e">
        <f>IF(AND(NOT(ISBLANK('Case Data Entry'!AB811)),ISNA(VLOOKUP('Case Data Entry'!AB811,'DO NOT USE_Shared Picklist'!$Q$3:$Q$8,1,FALSE))),"Please select a value from the drop-down menu",IF('DO NOT USE_Case Formulas'!A811,"OK",NA()))</f>
        <v>#N/A</v>
      </c>
    </row>
    <row r="812" spans="1:28" x14ac:dyDescent="0.25">
      <c r="A812" s="45" t="e">
        <f>IF('DO NOT USE_Case Formulas'!A812,IF('DO NOT USE_Case Formulas'!B812,"Not all required fields are completed","OK"),NA())</f>
        <v>#N/A</v>
      </c>
      <c r="B812" s="46" t="e">
        <f>IF(AND('DO NOT USE_Case Formulas'!A812,ISBLANK('Case Data Entry'!B812)),"First Name is required",IF(NOT(ISBLANK('Case Data Entry'!B812)),"OK",NA()))</f>
        <v>#N/A</v>
      </c>
      <c r="C812" s="46" t="e">
        <f>IF(AND('DO NOT USE_Case Formulas'!A812,ISBLANK('Case Data Entry'!C812)),"Last Name is required",IF(NOT(ISBLANK('Case Data Entry'!C812)),"OK",NA()))</f>
        <v>#N/A</v>
      </c>
      <c r="D812" s="46" t="e">
        <f>IF(AND('DO NOT USE_Case Formulas'!A812,ISBLANK('Case Data Entry'!D812)),"Birthdate is required",IF(NOT(ISBLANK('Case Data Entry'!D812)),"OK",NA()))</f>
        <v>#N/A</v>
      </c>
      <c r="E812" s="46" t="e">
        <f>IF(AND('DO NOT USE_Case Formulas'!A812,ISBLANK('Case Data Entry'!E812)),"Mobile Phone is required",IF(NOT(ISBLANK('Case Data Entry'!E812)),IF(AND(ISNUMBER(VALUE('Case Data Entry'!E812)),LEFT('Case Data Entry'!E812,1)&lt;&gt;"1",LEN('Case Data Entry'!E812)=10),"OK","Phone number must be valid format"),NA()))</f>
        <v>#N/A</v>
      </c>
      <c r="F812" s="46" t="e">
        <f>IF(AND('DO NOT USE_Case Formulas'!A812,ISBLANK('Case Data Entry'!F812)),"Home Street Address is required",IF(LEN('Case Data Entry'!F812)&gt;255,"Home Street Address must be less than 255 characters",IF('DO NOT USE_Case Formulas'!A812,"OK",NA())))</f>
        <v>#N/A</v>
      </c>
      <c r="G812" s="46" t="e">
        <f>IF(AND('DO NOT USE_Case Formulas'!A812,ISBLANK('Case Data Entry'!G812)),"City is required",IF(LEN('Case Data Entry'!G812)&gt;40,"City must be less than 40 characters",IF('DO NOT USE_Case Formulas'!A812,"OK",NA())))</f>
        <v>#N/A</v>
      </c>
      <c r="H812" s="46" t="e">
        <f>IF(AND('DO NOT USE_Case Formulas'!A812,ISBLANK('Case Data Entry'!H812)),"State is required",IF(AND(NOT(ISBLANK('Case Data Entry'!H812)),ISNA(VLOOKUP('Case Data Entry'!H812,'DO NOT USE_Shared Picklist'!$P$3:$P$52,1,FALSE))),"Please select a value from the drop-down menu",IF('DO NOT USE_Case Formulas'!A812,"OK",NA())))</f>
        <v>#N/A</v>
      </c>
      <c r="I812" s="46" t="e">
        <f>IF(AND('DO NOT USE_Case Formulas'!A812,ISBLANK('Case Data Entry'!I812)),"Zip is required",IF(ISBLANK('Case Data Entry'!I812),NA(),"OK"))</f>
        <v>#N/A</v>
      </c>
      <c r="J812" s="46" t="e">
        <f>IF(AND('DO NOT USE_Case Formulas'!A812,ISBLANK('Case Data Entry'!J812)),"Occupation/Job Title is required",IF(NOT(ISBLANK('Case Data Entry'!J812)),"OK",NA()))</f>
        <v>#N/A</v>
      </c>
      <c r="K812" s="46" t="e">
        <f>IF('DO NOT USE_Case Formulas'!A812,IF(ISBLANK('Case Data Entry'!K812),"Last Date On Site is required","OK"),NA())</f>
        <v>#N/A</v>
      </c>
      <c r="L812" s="46" t="e">
        <f>IF(AND('DO NOT USE_Case Formulas'!A812,ISBLANK('Case Data Entry'!L812)),"Specific Place in the Location is required",IF(ISBLANK('Case Data Entry'!L812),NA(),"OK"))</f>
        <v>#N/A</v>
      </c>
      <c r="M812" s="46" t="e">
        <f>IF(AND(NOT(ISBLANK('Case Data Entry'!M812)),ISNA(VLOOKUP('Case Data Entry'!M812,'DO NOT USE_Shared Picklist'!$L$3:$L$81,1,FALSE))),"Please select a value from the drop-down menu",IF('DO NOT USE_Case Formulas'!A812,"OK",NA()))</f>
        <v>#N/A</v>
      </c>
      <c r="N812" s="46" t="e">
        <f>IF(AND(NOT(ISBLANK('Case Data Entry'!N812)),ISNA(VLOOKUP('Case Data Entry'!N812,'DO NOT USE_Shared Picklist'!$I$3:$I$5,1,FALSE))),"Please select a value from the drop-down menu",IF('DO NOT USE_Case Formulas'!A812,"OK",NA()))</f>
        <v>#N/A</v>
      </c>
      <c r="O812" s="46" t="e">
        <f>IF(AND(NOT(ISBLANK('Case Data Entry'!O812)),ISNA(VLOOKUP('Case Data Entry'!O812,'DO NOT USE_Shared Picklist'!$E$3:$E$10,1,FALSE))),"Please select a value from the drop-down menu",IF('DO NOT USE_Case Formulas'!A812,"OK",NA()))</f>
        <v>#N/A</v>
      </c>
      <c r="P812" s="46" t="e">
        <f>IF(AND(NOT(ISBLANK('Case Data Entry'!P812)),ISNA(VLOOKUP('Case Data Entry'!P812,'DO NOT USE_Shared Picklist'!$W$3:$W$9,1,FALSE))),"Please select a value from the drop-down menu",IF('DO NOT USE_Case Formulas'!A812,"OK",NA()))</f>
        <v>#N/A</v>
      </c>
      <c r="Q812" s="46" t="e">
        <f>IF(AND(NOT(ISBLANK('Case Data Entry'!Q812)),ISNA(VLOOKUP('Case Data Entry'!Q812,'DO NOT USE_Shared Picklist'!$W$3:$W$9,1,FALSE))),"Please select a value from the drop-down menu",IF('DO NOT USE_Case Formulas'!A812,"OK",NA()))</f>
        <v>#N/A</v>
      </c>
      <c r="R812" s="46" t="e">
        <f>IF(AND(NOT(ISBLANK('Case Data Entry'!R812)),ISNA(VLOOKUP('Case Data Entry'!R812,'DO NOT USE_Shared Picklist'!$V$3:$V$7,1,FALSE))),"Please select a value from the drop-down menu",IF('DO NOT USE_Case Formulas'!A812,"OK",NA()))</f>
        <v>#N/A</v>
      </c>
      <c r="S812" s="46" t="e">
        <f>IF(LEN('Case Data Entry'!S812)&gt;255,"Work Area/Department must be less than 255 characters",IF('DO NOT USE_Case Formulas'!A812,"OK",NA()))</f>
        <v>#N/A</v>
      </c>
      <c r="T812" s="46" t="e">
        <f>IF(AND(NOT(ISBLANK('Case Data Entry'!T812)),NOT(ISNUMBER('Case Data Entry'!T812))),"Please enter a valid number.",IF('DO NOT USE_Case Formulas'!A812,"OK",NA()))</f>
        <v>#N/A</v>
      </c>
      <c r="U812" s="46" t="e">
        <f>IF(AND('DO NOT USE_Case Formulas'!A812,ISBLANK('Case Data Entry'!U812)),"Has this person had symptoms? is required",IF(AND(NOT(ISBLANK('Case Data Entry'!U812)),ISNA(VLOOKUP('Case Data Entry'!U812,'DO NOT USE_Shared Picklist'!$D$3:$D$5,1,FALSE))),"Please select a value from the drop-down menu",IF('DO NOT USE_Case Formulas'!A812,"OK",NA())))</f>
        <v>#N/A</v>
      </c>
      <c r="V812" s="46" t="e">
        <f>IF(AND('Case Data Entry'!U812='DO NOT USE_Shared Picklist'!$D$3,ISBLANK('Case Data Entry'!V812)),"If yes, when did the symptoms start? is required if Has this person had symptoms? is Yes",IF('DO NOT USE_Case Formulas'!A812,"OK",NA()))</f>
        <v>#N/A</v>
      </c>
      <c r="W812" s="46" t="e">
        <f>IF(AND(NOT(ISBLANK('Case Data Entry'!W812)),ISNA(VLOOKUP('Case Data Entry'!W812,'DO NOT USE_Shared Picklist'!$G$3:$G$5,1,FALSE))),"Please select a value from the drop-down menu",IF('DO NOT USE_Case Formulas'!A812,"OK",NA()))</f>
        <v>#N/A</v>
      </c>
      <c r="X812" s="46"/>
      <c r="Y812" s="46" t="e">
        <f ca="1">IF('Case Data Entry'!Y812&gt;'DO NOT USE_Shared Picklist'!$C$3,"Date Entity Notified of Positive Test cannot be a future date",IF('DO NOT USE_Case Formulas'!A812,"OK",NA()))</f>
        <v>#N/A</v>
      </c>
      <c r="Z812" s="46" t="e">
        <f ca="1">IF('Case Data Entry'!Z812&gt;'DO NOT USE_Shared Picklist'!$C$3,"Test Date cannot be a future date",IF('DO NOT USE_Case Formulas'!A812,"OK",NA()))</f>
        <v>#N/A</v>
      </c>
      <c r="AA812" s="46" t="e">
        <f>IF(AND(NOT(ISBLANK('Case Data Entry'!AA812)),ISNA(VLOOKUP('Case Data Entry'!AA812,'DO NOT USE_Shared Picklist'!$R$3:$R$7,1,FALSE))),"Please select a value from the drop-down menu",IF('DO NOT USE_Case Formulas'!A812,"OK",NA()))</f>
        <v>#N/A</v>
      </c>
      <c r="AB812" s="46" t="e">
        <f>IF(AND(NOT(ISBLANK('Case Data Entry'!AB812)),ISNA(VLOOKUP('Case Data Entry'!AB812,'DO NOT USE_Shared Picklist'!$Q$3:$Q$8,1,FALSE))),"Please select a value from the drop-down menu",IF('DO NOT USE_Case Formulas'!A812,"OK",NA()))</f>
        <v>#N/A</v>
      </c>
    </row>
    <row r="813" spans="1:28" x14ac:dyDescent="0.25">
      <c r="A813" s="45" t="e">
        <f>IF('DO NOT USE_Case Formulas'!A813,IF('DO NOT USE_Case Formulas'!B813,"Not all required fields are completed","OK"),NA())</f>
        <v>#N/A</v>
      </c>
      <c r="B813" s="46" t="e">
        <f>IF(AND('DO NOT USE_Case Formulas'!A813,ISBLANK('Case Data Entry'!B813)),"First Name is required",IF(NOT(ISBLANK('Case Data Entry'!B813)),"OK",NA()))</f>
        <v>#N/A</v>
      </c>
      <c r="C813" s="46" t="e">
        <f>IF(AND('DO NOT USE_Case Formulas'!A813,ISBLANK('Case Data Entry'!C813)),"Last Name is required",IF(NOT(ISBLANK('Case Data Entry'!C813)),"OK",NA()))</f>
        <v>#N/A</v>
      </c>
      <c r="D813" s="46" t="e">
        <f>IF(AND('DO NOT USE_Case Formulas'!A813,ISBLANK('Case Data Entry'!D813)),"Birthdate is required",IF(NOT(ISBLANK('Case Data Entry'!D813)),"OK",NA()))</f>
        <v>#N/A</v>
      </c>
      <c r="E813" s="46" t="e">
        <f>IF(AND('DO NOT USE_Case Formulas'!A813,ISBLANK('Case Data Entry'!E813)),"Mobile Phone is required",IF(NOT(ISBLANK('Case Data Entry'!E813)),IF(AND(ISNUMBER(VALUE('Case Data Entry'!E813)),LEFT('Case Data Entry'!E813,1)&lt;&gt;"1",LEN('Case Data Entry'!E813)=10),"OK","Phone number must be valid format"),NA()))</f>
        <v>#N/A</v>
      </c>
      <c r="F813" s="46" t="e">
        <f>IF(AND('DO NOT USE_Case Formulas'!A813,ISBLANK('Case Data Entry'!F813)),"Home Street Address is required",IF(LEN('Case Data Entry'!F813)&gt;255,"Home Street Address must be less than 255 characters",IF('DO NOT USE_Case Formulas'!A813,"OK",NA())))</f>
        <v>#N/A</v>
      </c>
      <c r="G813" s="46" t="e">
        <f>IF(AND('DO NOT USE_Case Formulas'!A813,ISBLANK('Case Data Entry'!G813)),"City is required",IF(LEN('Case Data Entry'!G813)&gt;40,"City must be less than 40 characters",IF('DO NOT USE_Case Formulas'!A813,"OK",NA())))</f>
        <v>#N/A</v>
      </c>
      <c r="H813" s="46" t="e">
        <f>IF(AND('DO NOT USE_Case Formulas'!A813,ISBLANK('Case Data Entry'!H813)),"State is required",IF(AND(NOT(ISBLANK('Case Data Entry'!H813)),ISNA(VLOOKUP('Case Data Entry'!H813,'DO NOT USE_Shared Picklist'!$P$3:$P$52,1,FALSE))),"Please select a value from the drop-down menu",IF('DO NOT USE_Case Formulas'!A813,"OK",NA())))</f>
        <v>#N/A</v>
      </c>
      <c r="I813" s="46" t="e">
        <f>IF(AND('DO NOT USE_Case Formulas'!A813,ISBLANK('Case Data Entry'!I813)),"Zip is required",IF(ISBLANK('Case Data Entry'!I813),NA(),"OK"))</f>
        <v>#N/A</v>
      </c>
      <c r="J813" s="46" t="e">
        <f>IF(AND('DO NOT USE_Case Formulas'!A813,ISBLANK('Case Data Entry'!J813)),"Occupation/Job Title is required",IF(NOT(ISBLANK('Case Data Entry'!J813)),"OK",NA()))</f>
        <v>#N/A</v>
      </c>
      <c r="K813" s="46" t="e">
        <f>IF('DO NOT USE_Case Formulas'!A813,IF(ISBLANK('Case Data Entry'!K813),"Last Date On Site is required","OK"),NA())</f>
        <v>#N/A</v>
      </c>
      <c r="L813" s="46" t="e">
        <f>IF(AND('DO NOT USE_Case Formulas'!A813,ISBLANK('Case Data Entry'!L813)),"Specific Place in the Location is required",IF(ISBLANK('Case Data Entry'!L813),NA(),"OK"))</f>
        <v>#N/A</v>
      </c>
      <c r="M813" s="46" t="e">
        <f>IF(AND(NOT(ISBLANK('Case Data Entry'!M813)),ISNA(VLOOKUP('Case Data Entry'!M813,'DO NOT USE_Shared Picklist'!$L$3:$L$81,1,FALSE))),"Please select a value from the drop-down menu",IF('DO NOT USE_Case Formulas'!A813,"OK",NA()))</f>
        <v>#N/A</v>
      </c>
      <c r="N813" s="46" t="e">
        <f>IF(AND(NOT(ISBLANK('Case Data Entry'!N813)),ISNA(VLOOKUP('Case Data Entry'!N813,'DO NOT USE_Shared Picklist'!$I$3:$I$5,1,FALSE))),"Please select a value from the drop-down menu",IF('DO NOT USE_Case Formulas'!A813,"OK",NA()))</f>
        <v>#N/A</v>
      </c>
      <c r="O813" s="46" t="e">
        <f>IF(AND(NOT(ISBLANK('Case Data Entry'!O813)),ISNA(VLOOKUP('Case Data Entry'!O813,'DO NOT USE_Shared Picklist'!$E$3:$E$10,1,FALSE))),"Please select a value from the drop-down menu",IF('DO NOT USE_Case Formulas'!A813,"OK",NA()))</f>
        <v>#N/A</v>
      </c>
      <c r="P813" s="46" t="e">
        <f>IF(AND(NOT(ISBLANK('Case Data Entry'!P813)),ISNA(VLOOKUP('Case Data Entry'!P813,'DO NOT USE_Shared Picklist'!$W$3:$W$9,1,FALSE))),"Please select a value from the drop-down menu",IF('DO NOT USE_Case Formulas'!A813,"OK",NA()))</f>
        <v>#N/A</v>
      </c>
      <c r="Q813" s="46" t="e">
        <f>IF(AND(NOT(ISBLANK('Case Data Entry'!Q813)),ISNA(VLOOKUP('Case Data Entry'!Q813,'DO NOT USE_Shared Picklist'!$W$3:$W$9,1,FALSE))),"Please select a value from the drop-down menu",IF('DO NOT USE_Case Formulas'!A813,"OK",NA()))</f>
        <v>#N/A</v>
      </c>
      <c r="R813" s="46" t="e">
        <f>IF(AND(NOT(ISBLANK('Case Data Entry'!R813)),ISNA(VLOOKUP('Case Data Entry'!R813,'DO NOT USE_Shared Picklist'!$V$3:$V$7,1,FALSE))),"Please select a value from the drop-down menu",IF('DO NOT USE_Case Formulas'!A813,"OK",NA()))</f>
        <v>#N/A</v>
      </c>
      <c r="S813" s="46" t="e">
        <f>IF(LEN('Case Data Entry'!S813)&gt;255,"Work Area/Department must be less than 255 characters",IF('DO NOT USE_Case Formulas'!A813,"OK",NA()))</f>
        <v>#N/A</v>
      </c>
      <c r="T813" s="46" t="e">
        <f>IF(AND(NOT(ISBLANK('Case Data Entry'!T813)),NOT(ISNUMBER('Case Data Entry'!T813))),"Please enter a valid number.",IF('DO NOT USE_Case Formulas'!A813,"OK",NA()))</f>
        <v>#N/A</v>
      </c>
      <c r="U813" s="46" t="e">
        <f>IF(AND('DO NOT USE_Case Formulas'!A813,ISBLANK('Case Data Entry'!U813)),"Has this person had symptoms? is required",IF(AND(NOT(ISBLANK('Case Data Entry'!U813)),ISNA(VLOOKUP('Case Data Entry'!U813,'DO NOT USE_Shared Picklist'!$D$3:$D$5,1,FALSE))),"Please select a value from the drop-down menu",IF('DO NOT USE_Case Formulas'!A813,"OK",NA())))</f>
        <v>#N/A</v>
      </c>
      <c r="V813" s="46" t="e">
        <f>IF(AND('Case Data Entry'!U813='DO NOT USE_Shared Picklist'!$D$3,ISBLANK('Case Data Entry'!V813)),"If yes, when did the symptoms start? is required if Has this person had symptoms? is Yes",IF('DO NOT USE_Case Formulas'!A813,"OK",NA()))</f>
        <v>#N/A</v>
      </c>
      <c r="W813" s="46" t="e">
        <f>IF(AND(NOT(ISBLANK('Case Data Entry'!W813)),ISNA(VLOOKUP('Case Data Entry'!W813,'DO NOT USE_Shared Picklist'!$G$3:$G$5,1,FALSE))),"Please select a value from the drop-down menu",IF('DO NOT USE_Case Formulas'!A813,"OK",NA()))</f>
        <v>#N/A</v>
      </c>
      <c r="X813" s="46"/>
      <c r="Y813" s="46" t="e">
        <f ca="1">IF('Case Data Entry'!Y813&gt;'DO NOT USE_Shared Picklist'!$C$3,"Date Entity Notified of Positive Test cannot be a future date",IF('DO NOT USE_Case Formulas'!A813,"OK",NA()))</f>
        <v>#N/A</v>
      </c>
      <c r="Z813" s="46" t="e">
        <f ca="1">IF('Case Data Entry'!Z813&gt;'DO NOT USE_Shared Picklist'!$C$3,"Test Date cannot be a future date",IF('DO NOT USE_Case Formulas'!A813,"OK",NA()))</f>
        <v>#N/A</v>
      </c>
      <c r="AA813" s="46" t="e">
        <f>IF(AND(NOT(ISBLANK('Case Data Entry'!AA813)),ISNA(VLOOKUP('Case Data Entry'!AA813,'DO NOT USE_Shared Picklist'!$R$3:$R$7,1,FALSE))),"Please select a value from the drop-down menu",IF('DO NOT USE_Case Formulas'!A813,"OK",NA()))</f>
        <v>#N/A</v>
      </c>
      <c r="AB813" s="46" t="e">
        <f>IF(AND(NOT(ISBLANK('Case Data Entry'!AB813)),ISNA(VLOOKUP('Case Data Entry'!AB813,'DO NOT USE_Shared Picklist'!$Q$3:$Q$8,1,FALSE))),"Please select a value from the drop-down menu",IF('DO NOT USE_Case Formulas'!A813,"OK",NA()))</f>
        <v>#N/A</v>
      </c>
    </row>
    <row r="814" spans="1:28" x14ac:dyDescent="0.25">
      <c r="A814" s="45" t="e">
        <f>IF('DO NOT USE_Case Formulas'!A814,IF('DO NOT USE_Case Formulas'!B814,"Not all required fields are completed","OK"),NA())</f>
        <v>#N/A</v>
      </c>
      <c r="B814" s="46" t="e">
        <f>IF(AND('DO NOT USE_Case Formulas'!A814,ISBLANK('Case Data Entry'!B814)),"First Name is required",IF(NOT(ISBLANK('Case Data Entry'!B814)),"OK",NA()))</f>
        <v>#N/A</v>
      </c>
      <c r="C814" s="46" t="e">
        <f>IF(AND('DO NOT USE_Case Formulas'!A814,ISBLANK('Case Data Entry'!C814)),"Last Name is required",IF(NOT(ISBLANK('Case Data Entry'!C814)),"OK",NA()))</f>
        <v>#N/A</v>
      </c>
      <c r="D814" s="46" t="e">
        <f>IF(AND('DO NOT USE_Case Formulas'!A814,ISBLANK('Case Data Entry'!D814)),"Birthdate is required",IF(NOT(ISBLANK('Case Data Entry'!D814)),"OK",NA()))</f>
        <v>#N/A</v>
      </c>
      <c r="E814" s="46" t="e">
        <f>IF(AND('DO NOT USE_Case Formulas'!A814,ISBLANK('Case Data Entry'!E814)),"Mobile Phone is required",IF(NOT(ISBLANK('Case Data Entry'!E814)),IF(AND(ISNUMBER(VALUE('Case Data Entry'!E814)),LEFT('Case Data Entry'!E814,1)&lt;&gt;"1",LEN('Case Data Entry'!E814)=10),"OK","Phone number must be valid format"),NA()))</f>
        <v>#N/A</v>
      </c>
      <c r="F814" s="46" t="e">
        <f>IF(AND('DO NOT USE_Case Formulas'!A814,ISBLANK('Case Data Entry'!F814)),"Home Street Address is required",IF(LEN('Case Data Entry'!F814)&gt;255,"Home Street Address must be less than 255 characters",IF('DO NOT USE_Case Formulas'!A814,"OK",NA())))</f>
        <v>#N/A</v>
      </c>
      <c r="G814" s="46" t="e">
        <f>IF(AND('DO NOT USE_Case Formulas'!A814,ISBLANK('Case Data Entry'!G814)),"City is required",IF(LEN('Case Data Entry'!G814)&gt;40,"City must be less than 40 characters",IF('DO NOT USE_Case Formulas'!A814,"OK",NA())))</f>
        <v>#N/A</v>
      </c>
      <c r="H814" s="46" t="e">
        <f>IF(AND('DO NOT USE_Case Formulas'!A814,ISBLANK('Case Data Entry'!H814)),"State is required",IF(AND(NOT(ISBLANK('Case Data Entry'!H814)),ISNA(VLOOKUP('Case Data Entry'!H814,'DO NOT USE_Shared Picklist'!$P$3:$P$52,1,FALSE))),"Please select a value from the drop-down menu",IF('DO NOT USE_Case Formulas'!A814,"OK",NA())))</f>
        <v>#N/A</v>
      </c>
      <c r="I814" s="46" t="e">
        <f>IF(AND('DO NOT USE_Case Formulas'!A814,ISBLANK('Case Data Entry'!I814)),"Zip is required",IF(ISBLANK('Case Data Entry'!I814),NA(),"OK"))</f>
        <v>#N/A</v>
      </c>
      <c r="J814" s="46" t="e">
        <f>IF(AND('DO NOT USE_Case Formulas'!A814,ISBLANK('Case Data Entry'!J814)),"Occupation/Job Title is required",IF(NOT(ISBLANK('Case Data Entry'!J814)),"OK",NA()))</f>
        <v>#N/A</v>
      </c>
      <c r="K814" s="46" t="e">
        <f>IF('DO NOT USE_Case Formulas'!A814,IF(ISBLANK('Case Data Entry'!K814),"Last Date On Site is required","OK"),NA())</f>
        <v>#N/A</v>
      </c>
      <c r="L814" s="46" t="e">
        <f>IF(AND('DO NOT USE_Case Formulas'!A814,ISBLANK('Case Data Entry'!L814)),"Specific Place in the Location is required",IF(ISBLANK('Case Data Entry'!L814),NA(),"OK"))</f>
        <v>#N/A</v>
      </c>
      <c r="M814" s="46" t="e">
        <f>IF(AND(NOT(ISBLANK('Case Data Entry'!M814)),ISNA(VLOOKUP('Case Data Entry'!M814,'DO NOT USE_Shared Picklist'!$L$3:$L$81,1,FALSE))),"Please select a value from the drop-down menu",IF('DO NOT USE_Case Formulas'!A814,"OK",NA()))</f>
        <v>#N/A</v>
      </c>
      <c r="N814" s="46" t="e">
        <f>IF(AND(NOT(ISBLANK('Case Data Entry'!N814)),ISNA(VLOOKUP('Case Data Entry'!N814,'DO NOT USE_Shared Picklist'!$I$3:$I$5,1,FALSE))),"Please select a value from the drop-down menu",IF('DO NOT USE_Case Formulas'!A814,"OK",NA()))</f>
        <v>#N/A</v>
      </c>
      <c r="O814" s="46" t="e">
        <f>IF(AND(NOT(ISBLANK('Case Data Entry'!O814)),ISNA(VLOOKUP('Case Data Entry'!O814,'DO NOT USE_Shared Picklist'!$E$3:$E$10,1,FALSE))),"Please select a value from the drop-down menu",IF('DO NOT USE_Case Formulas'!A814,"OK",NA()))</f>
        <v>#N/A</v>
      </c>
      <c r="P814" s="46" t="e">
        <f>IF(AND(NOT(ISBLANK('Case Data Entry'!P814)),ISNA(VLOOKUP('Case Data Entry'!P814,'DO NOT USE_Shared Picklist'!$W$3:$W$9,1,FALSE))),"Please select a value from the drop-down menu",IF('DO NOT USE_Case Formulas'!A814,"OK",NA()))</f>
        <v>#N/A</v>
      </c>
      <c r="Q814" s="46" t="e">
        <f>IF(AND(NOT(ISBLANK('Case Data Entry'!Q814)),ISNA(VLOOKUP('Case Data Entry'!Q814,'DO NOT USE_Shared Picklist'!$W$3:$W$9,1,FALSE))),"Please select a value from the drop-down menu",IF('DO NOT USE_Case Formulas'!A814,"OK",NA()))</f>
        <v>#N/A</v>
      </c>
      <c r="R814" s="46" t="e">
        <f>IF(AND(NOT(ISBLANK('Case Data Entry'!R814)),ISNA(VLOOKUP('Case Data Entry'!R814,'DO NOT USE_Shared Picklist'!$V$3:$V$7,1,FALSE))),"Please select a value from the drop-down menu",IF('DO NOT USE_Case Formulas'!A814,"OK",NA()))</f>
        <v>#N/A</v>
      </c>
      <c r="S814" s="46" t="e">
        <f>IF(LEN('Case Data Entry'!S814)&gt;255,"Work Area/Department must be less than 255 characters",IF('DO NOT USE_Case Formulas'!A814,"OK",NA()))</f>
        <v>#N/A</v>
      </c>
      <c r="T814" s="46" t="e">
        <f>IF(AND(NOT(ISBLANK('Case Data Entry'!T814)),NOT(ISNUMBER('Case Data Entry'!T814))),"Please enter a valid number.",IF('DO NOT USE_Case Formulas'!A814,"OK",NA()))</f>
        <v>#N/A</v>
      </c>
      <c r="U814" s="46" t="e">
        <f>IF(AND('DO NOT USE_Case Formulas'!A814,ISBLANK('Case Data Entry'!U814)),"Has this person had symptoms? is required",IF(AND(NOT(ISBLANK('Case Data Entry'!U814)),ISNA(VLOOKUP('Case Data Entry'!U814,'DO NOT USE_Shared Picklist'!$D$3:$D$5,1,FALSE))),"Please select a value from the drop-down menu",IF('DO NOT USE_Case Formulas'!A814,"OK",NA())))</f>
        <v>#N/A</v>
      </c>
      <c r="V814" s="46" t="e">
        <f>IF(AND('Case Data Entry'!U814='DO NOT USE_Shared Picklist'!$D$3,ISBLANK('Case Data Entry'!V814)),"If yes, when did the symptoms start? is required if Has this person had symptoms? is Yes",IF('DO NOT USE_Case Formulas'!A814,"OK",NA()))</f>
        <v>#N/A</v>
      </c>
      <c r="W814" s="46" t="e">
        <f>IF(AND(NOT(ISBLANK('Case Data Entry'!W814)),ISNA(VLOOKUP('Case Data Entry'!W814,'DO NOT USE_Shared Picklist'!$G$3:$G$5,1,FALSE))),"Please select a value from the drop-down menu",IF('DO NOT USE_Case Formulas'!A814,"OK",NA()))</f>
        <v>#N/A</v>
      </c>
      <c r="X814" s="46"/>
      <c r="Y814" s="46" t="e">
        <f ca="1">IF('Case Data Entry'!Y814&gt;'DO NOT USE_Shared Picklist'!$C$3,"Date Entity Notified of Positive Test cannot be a future date",IF('DO NOT USE_Case Formulas'!A814,"OK",NA()))</f>
        <v>#N/A</v>
      </c>
      <c r="Z814" s="46" t="e">
        <f ca="1">IF('Case Data Entry'!Z814&gt;'DO NOT USE_Shared Picklist'!$C$3,"Test Date cannot be a future date",IF('DO NOT USE_Case Formulas'!A814,"OK",NA()))</f>
        <v>#N/A</v>
      </c>
      <c r="AA814" s="46" t="e">
        <f>IF(AND(NOT(ISBLANK('Case Data Entry'!AA814)),ISNA(VLOOKUP('Case Data Entry'!AA814,'DO NOT USE_Shared Picklist'!$R$3:$R$7,1,FALSE))),"Please select a value from the drop-down menu",IF('DO NOT USE_Case Formulas'!A814,"OK",NA()))</f>
        <v>#N/A</v>
      </c>
      <c r="AB814" s="46" t="e">
        <f>IF(AND(NOT(ISBLANK('Case Data Entry'!AB814)),ISNA(VLOOKUP('Case Data Entry'!AB814,'DO NOT USE_Shared Picklist'!$Q$3:$Q$8,1,FALSE))),"Please select a value from the drop-down menu",IF('DO NOT USE_Case Formulas'!A814,"OK",NA()))</f>
        <v>#N/A</v>
      </c>
    </row>
    <row r="815" spans="1:28" x14ac:dyDescent="0.25">
      <c r="A815" s="45" t="e">
        <f>IF('DO NOT USE_Case Formulas'!A815,IF('DO NOT USE_Case Formulas'!B815,"Not all required fields are completed","OK"),NA())</f>
        <v>#N/A</v>
      </c>
      <c r="B815" s="46" t="e">
        <f>IF(AND('DO NOT USE_Case Formulas'!A815,ISBLANK('Case Data Entry'!B815)),"First Name is required",IF(NOT(ISBLANK('Case Data Entry'!B815)),"OK",NA()))</f>
        <v>#N/A</v>
      </c>
      <c r="C815" s="46" t="e">
        <f>IF(AND('DO NOT USE_Case Formulas'!A815,ISBLANK('Case Data Entry'!C815)),"Last Name is required",IF(NOT(ISBLANK('Case Data Entry'!C815)),"OK",NA()))</f>
        <v>#N/A</v>
      </c>
      <c r="D815" s="46" t="e">
        <f>IF(AND('DO NOT USE_Case Formulas'!A815,ISBLANK('Case Data Entry'!D815)),"Birthdate is required",IF(NOT(ISBLANK('Case Data Entry'!D815)),"OK",NA()))</f>
        <v>#N/A</v>
      </c>
      <c r="E815" s="46" t="e">
        <f>IF(AND('DO NOT USE_Case Formulas'!A815,ISBLANK('Case Data Entry'!E815)),"Mobile Phone is required",IF(NOT(ISBLANK('Case Data Entry'!E815)),IF(AND(ISNUMBER(VALUE('Case Data Entry'!E815)),LEFT('Case Data Entry'!E815,1)&lt;&gt;"1",LEN('Case Data Entry'!E815)=10),"OK","Phone number must be valid format"),NA()))</f>
        <v>#N/A</v>
      </c>
      <c r="F815" s="46" t="e">
        <f>IF(AND('DO NOT USE_Case Formulas'!A815,ISBLANK('Case Data Entry'!F815)),"Home Street Address is required",IF(LEN('Case Data Entry'!F815)&gt;255,"Home Street Address must be less than 255 characters",IF('DO NOT USE_Case Formulas'!A815,"OK",NA())))</f>
        <v>#N/A</v>
      </c>
      <c r="G815" s="46" t="e">
        <f>IF(AND('DO NOT USE_Case Formulas'!A815,ISBLANK('Case Data Entry'!G815)),"City is required",IF(LEN('Case Data Entry'!G815)&gt;40,"City must be less than 40 characters",IF('DO NOT USE_Case Formulas'!A815,"OK",NA())))</f>
        <v>#N/A</v>
      </c>
      <c r="H815" s="46" t="e">
        <f>IF(AND('DO NOT USE_Case Formulas'!A815,ISBLANK('Case Data Entry'!H815)),"State is required",IF(AND(NOT(ISBLANK('Case Data Entry'!H815)),ISNA(VLOOKUP('Case Data Entry'!H815,'DO NOT USE_Shared Picklist'!$P$3:$P$52,1,FALSE))),"Please select a value from the drop-down menu",IF('DO NOT USE_Case Formulas'!A815,"OK",NA())))</f>
        <v>#N/A</v>
      </c>
      <c r="I815" s="46" t="e">
        <f>IF(AND('DO NOT USE_Case Formulas'!A815,ISBLANK('Case Data Entry'!I815)),"Zip is required",IF(ISBLANK('Case Data Entry'!I815),NA(),"OK"))</f>
        <v>#N/A</v>
      </c>
      <c r="J815" s="46" t="e">
        <f>IF(AND('DO NOT USE_Case Formulas'!A815,ISBLANK('Case Data Entry'!J815)),"Occupation/Job Title is required",IF(NOT(ISBLANK('Case Data Entry'!J815)),"OK",NA()))</f>
        <v>#N/A</v>
      </c>
      <c r="K815" s="46" t="e">
        <f>IF('DO NOT USE_Case Formulas'!A815,IF(ISBLANK('Case Data Entry'!K815),"Last Date On Site is required","OK"),NA())</f>
        <v>#N/A</v>
      </c>
      <c r="L815" s="46" t="e">
        <f>IF(AND('DO NOT USE_Case Formulas'!A815,ISBLANK('Case Data Entry'!L815)),"Specific Place in the Location is required",IF(ISBLANK('Case Data Entry'!L815),NA(),"OK"))</f>
        <v>#N/A</v>
      </c>
      <c r="M815" s="46" t="e">
        <f>IF(AND(NOT(ISBLANK('Case Data Entry'!M815)),ISNA(VLOOKUP('Case Data Entry'!M815,'DO NOT USE_Shared Picklist'!$L$3:$L$81,1,FALSE))),"Please select a value from the drop-down menu",IF('DO NOT USE_Case Formulas'!A815,"OK",NA()))</f>
        <v>#N/A</v>
      </c>
      <c r="N815" s="46" t="e">
        <f>IF(AND(NOT(ISBLANK('Case Data Entry'!N815)),ISNA(VLOOKUP('Case Data Entry'!N815,'DO NOT USE_Shared Picklist'!$I$3:$I$5,1,FALSE))),"Please select a value from the drop-down menu",IF('DO NOT USE_Case Formulas'!A815,"OK",NA()))</f>
        <v>#N/A</v>
      </c>
      <c r="O815" s="46" t="e">
        <f>IF(AND(NOT(ISBLANK('Case Data Entry'!O815)),ISNA(VLOOKUP('Case Data Entry'!O815,'DO NOT USE_Shared Picklist'!$E$3:$E$10,1,FALSE))),"Please select a value from the drop-down menu",IF('DO NOT USE_Case Formulas'!A815,"OK",NA()))</f>
        <v>#N/A</v>
      </c>
      <c r="P815" s="46" t="e">
        <f>IF(AND(NOT(ISBLANK('Case Data Entry'!P815)),ISNA(VLOOKUP('Case Data Entry'!P815,'DO NOT USE_Shared Picklist'!$W$3:$W$9,1,FALSE))),"Please select a value from the drop-down menu",IF('DO NOT USE_Case Formulas'!A815,"OK",NA()))</f>
        <v>#N/A</v>
      </c>
      <c r="Q815" s="46" t="e">
        <f>IF(AND(NOT(ISBLANK('Case Data Entry'!Q815)),ISNA(VLOOKUP('Case Data Entry'!Q815,'DO NOT USE_Shared Picklist'!$W$3:$W$9,1,FALSE))),"Please select a value from the drop-down menu",IF('DO NOT USE_Case Formulas'!A815,"OK",NA()))</f>
        <v>#N/A</v>
      </c>
      <c r="R815" s="46" t="e">
        <f>IF(AND(NOT(ISBLANK('Case Data Entry'!R815)),ISNA(VLOOKUP('Case Data Entry'!R815,'DO NOT USE_Shared Picklist'!$V$3:$V$7,1,FALSE))),"Please select a value from the drop-down menu",IF('DO NOT USE_Case Formulas'!A815,"OK",NA()))</f>
        <v>#N/A</v>
      </c>
      <c r="S815" s="46" t="e">
        <f>IF(LEN('Case Data Entry'!S815)&gt;255,"Work Area/Department must be less than 255 characters",IF('DO NOT USE_Case Formulas'!A815,"OK",NA()))</f>
        <v>#N/A</v>
      </c>
      <c r="T815" s="46" t="e">
        <f>IF(AND(NOT(ISBLANK('Case Data Entry'!T815)),NOT(ISNUMBER('Case Data Entry'!T815))),"Please enter a valid number.",IF('DO NOT USE_Case Formulas'!A815,"OK",NA()))</f>
        <v>#N/A</v>
      </c>
      <c r="U815" s="46" t="e">
        <f>IF(AND('DO NOT USE_Case Formulas'!A815,ISBLANK('Case Data Entry'!U815)),"Has this person had symptoms? is required",IF(AND(NOT(ISBLANK('Case Data Entry'!U815)),ISNA(VLOOKUP('Case Data Entry'!U815,'DO NOT USE_Shared Picklist'!$D$3:$D$5,1,FALSE))),"Please select a value from the drop-down menu",IF('DO NOT USE_Case Formulas'!A815,"OK",NA())))</f>
        <v>#N/A</v>
      </c>
      <c r="V815" s="46" t="e">
        <f>IF(AND('Case Data Entry'!U815='DO NOT USE_Shared Picklist'!$D$3,ISBLANK('Case Data Entry'!V815)),"If yes, when did the symptoms start? is required if Has this person had symptoms? is Yes",IF('DO NOT USE_Case Formulas'!A815,"OK",NA()))</f>
        <v>#N/A</v>
      </c>
      <c r="W815" s="46" t="e">
        <f>IF(AND(NOT(ISBLANK('Case Data Entry'!W815)),ISNA(VLOOKUP('Case Data Entry'!W815,'DO NOT USE_Shared Picklist'!$G$3:$G$5,1,FALSE))),"Please select a value from the drop-down menu",IF('DO NOT USE_Case Formulas'!A815,"OK",NA()))</f>
        <v>#N/A</v>
      </c>
      <c r="X815" s="46"/>
      <c r="Y815" s="46" t="e">
        <f ca="1">IF('Case Data Entry'!Y815&gt;'DO NOT USE_Shared Picklist'!$C$3,"Date Entity Notified of Positive Test cannot be a future date",IF('DO NOT USE_Case Formulas'!A815,"OK",NA()))</f>
        <v>#N/A</v>
      </c>
      <c r="Z815" s="46" t="e">
        <f ca="1">IF('Case Data Entry'!Z815&gt;'DO NOT USE_Shared Picklist'!$C$3,"Test Date cannot be a future date",IF('DO NOT USE_Case Formulas'!A815,"OK",NA()))</f>
        <v>#N/A</v>
      </c>
      <c r="AA815" s="46" t="e">
        <f>IF(AND(NOT(ISBLANK('Case Data Entry'!AA815)),ISNA(VLOOKUP('Case Data Entry'!AA815,'DO NOT USE_Shared Picklist'!$R$3:$R$7,1,FALSE))),"Please select a value from the drop-down menu",IF('DO NOT USE_Case Formulas'!A815,"OK",NA()))</f>
        <v>#N/A</v>
      </c>
      <c r="AB815" s="46" t="e">
        <f>IF(AND(NOT(ISBLANK('Case Data Entry'!AB815)),ISNA(VLOOKUP('Case Data Entry'!AB815,'DO NOT USE_Shared Picklist'!$Q$3:$Q$8,1,FALSE))),"Please select a value from the drop-down menu",IF('DO NOT USE_Case Formulas'!A815,"OK",NA()))</f>
        <v>#N/A</v>
      </c>
    </row>
    <row r="816" spans="1:28" x14ac:dyDescent="0.25">
      <c r="A816" s="45" t="e">
        <f>IF('DO NOT USE_Case Formulas'!A816,IF('DO NOT USE_Case Formulas'!B816,"Not all required fields are completed","OK"),NA())</f>
        <v>#N/A</v>
      </c>
      <c r="B816" s="46" t="e">
        <f>IF(AND('DO NOT USE_Case Formulas'!A816,ISBLANK('Case Data Entry'!B816)),"First Name is required",IF(NOT(ISBLANK('Case Data Entry'!B816)),"OK",NA()))</f>
        <v>#N/A</v>
      </c>
      <c r="C816" s="46" t="e">
        <f>IF(AND('DO NOT USE_Case Formulas'!A816,ISBLANK('Case Data Entry'!C816)),"Last Name is required",IF(NOT(ISBLANK('Case Data Entry'!C816)),"OK",NA()))</f>
        <v>#N/A</v>
      </c>
      <c r="D816" s="46" t="e">
        <f>IF(AND('DO NOT USE_Case Formulas'!A816,ISBLANK('Case Data Entry'!D816)),"Birthdate is required",IF(NOT(ISBLANK('Case Data Entry'!D816)),"OK",NA()))</f>
        <v>#N/A</v>
      </c>
      <c r="E816" s="46" t="e">
        <f>IF(AND('DO NOT USE_Case Formulas'!A816,ISBLANK('Case Data Entry'!E816)),"Mobile Phone is required",IF(NOT(ISBLANK('Case Data Entry'!E816)),IF(AND(ISNUMBER(VALUE('Case Data Entry'!E816)),LEFT('Case Data Entry'!E816,1)&lt;&gt;"1",LEN('Case Data Entry'!E816)=10),"OK","Phone number must be valid format"),NA()))</f>
        <v>#N/A</v>
      </c>
      <c r="F816" s="46" t="e">
        <f>IF(AND('DO NOT USE_Case Formulas'!A816,ISBLANK('Case Data Entry'!F816)),"Home Street Address is required",IF(LEN('Case Data Entry'!F816)&gt;255,"Home Street Address must be less than 255 characters",IF('DO NOT USE_Case Formulas'!A816,"OK",NA())))</f>
        <v>#N/A</v>
      </c>
      <c r="G816" s="46" t="e">
        <f>IF(AND('DO NOT USE_Case Formulas'!A816,ISBLANK('Case Data Entry'!G816)),"City is required",IF(LEN('Case Data Entry'!G816)&gt;40,"City must be less than 40 characters",IF('DO NOT USE_Case Formulas'!A816,"OK",NA())))</f>
        <v>#N/A</v>
      </c>
      <c r="H816" s="46" t="e">
        <f>IF(AND('DO NOT USE_Case Formulas'!A816,ISBLANK('Case Data Entry'!H816)),"State is required",IF(AND(NOT(ISBLANK('Case Data Entry'!H816)),ISNA(VLOOKUP('Case Data Entry'!H816,'DO NOT USE_Shared Picklist'!$P$3:$P$52,1,FALSE))),"Please select a value from the drop-down menu",IF('DO NOT USE_Case Formulas'!A816,"OK",NA())))</f>
        <v>#N/A</v>
      </c>
      <c r="I816" s="46" t="e">
        <f>IF(AND('DO NOT USE_Case Formulas'!A816,ISBLANK('Case Data Entry'!I816)),"Zip is required",IF(ISBLANK('Case Data Entry'!I816),NA(),"OK"))</f>
        <v>#N/A</v>
      </c>
      <c r="J816" s="46" t="e">
        <f>IF(AND('DO NOT USE_Case Formulas'!A816,ISBLANK('Case Data Entry'!J816)),"Occupation/Job Title is required",IF(NOT(ISBLANK('Case Data Entry'!J816)),"OK",NA()))</f>
        <v>#N/A</v>
      </c>
      <c r="K816" s="46" t="e">
        <f>IF('DO NOT USE_Case Formulas'!A816,IF(ISBLANK('Case Data Entry'!K816),"Last Date On Site is required","OK"),NA())</f>
        <v>#N/A</v>
      </c>
      <c r="L816" s="46" t="e">
        <f>IF(AND('DO NOT USE_Case Formulas'!A816,ISBLANK('Case Data Entry'!L816)),"Specific Place in the Location is required",IF(ISBLANK('Case Data Entry'!L816),NA(),"OK"))</f>
        <v>#N/A</v>
      </c>
      <c r="M816" s="46" t="e">
        <f>IF(AND(NOT(ISBLANK('Case Data Entry'!M816)),ISNA(VLOOKUP('Case Data Entry'!M816,'DO NOT USE_Shared Picklist'!$L$3:$L$81,1,FALSE))),"Please select a value from the drop-down menu",IF('DO NOT USE_Case Formulas'!A816,"OK",NA()))</f>
        <v>#N/A</v>
      </c>
      <c r="N816" s="46" t="e">
        <f>IF(AND(NOT(ISBLANK('Case Data Entry'!N816)),ISNA(VLOOKUP('Case Data Entry'!N816,'DO NOT USE_Shared Picklist'!$I$3:$I$5,1,FALSE))),"Please select a value from the drop-down menu",IF('DO NOT USE_Case Formulas'!A816,"OK",NA()))</f>
        <v>#N/A</v>
      </c>
      <c r="O816" s="46" t="e">
        <f>IF(AND(NOT(ISBLANK('Case Data Entry'!O816)),ISNA(VLOOKUP('Case Data Entry'!O816,'DO NOT USE_Shared Picklist'!$E$3:$E$10,1,FALSE))),"Please select a value from the drop-down menu",IF('DO NOT USE_Case Formulas'!A816,"OK",NA()))</f>
        <v>#N/A</v>
      </c>
      <c r="P816" s="46" t="e">
        <f>IF(AND(NOT(ISBLANK('Case Data Entry'!P816)),ISNA(VLOOKUP('Case Data Entry'!P816,'DO NOT USE_Shared Picklist'!$W$3:$W$9,1,FALSE))),"Please select a value from the drop-down menu",IF('DO NOT USE_Case Formulas'!A816,"OK",NA()))</f>
        <v>#N/A</v>
      </c>
      <c r="Q816" s="46" t="e">
        <f>IF(AND(NOT(ISBLANK('Case Data Entry'!Q816)),ISNA(VLOOKUP('Case Data Entry'!Q816,'DO NOT USE_Shared Picklist'!$W$3:$W$9,1,FALSE))),"Please select a value from the drop-down menu",IF('DO NOT USE_Case Formulas'!A816,"OK",NA()))</f>
        <v>#N/A</v>
      </c>
      <c r="R816" s="46" t="e">
        <f>IF(AND(NOT(ISBLANK('Case Data Entry'!R816)),ISNA(VLOOKUP('Case Data Entry'!R816,'DO NOT USE_Shared Picklist'!$V$3:$V$7,1,FALSE))),"Please select a value from the drop-down menu",IF('DO NOT USE_Case Formulas'!A816,"OK",NA()))</f>
        <v>#N/A</v>
      </c>
      <c r="S816" s="46" t="e">
        <f>IF(LEN('Case Data Entry'!S816)&gt;255,"Work Area/Department must be less than 255 characters",IF('DO NOT USE_Case Formulas'!A816,"OK",NA()))</f>
        <v>#N/A</v>
      </c>
      <c r="T816" s="46" t="e">
        <f>IF(AND(NOT(ISBLANK('Case Data Entry'!T816)),NOT(ISNUMBER('Case Data Entry'!T816))),"Please enter a valid number.",IF('DO NOT USE_Case Formulas'!A816,"OK",NA()))</f>
        <v>#N/A</v>
      </c>
      <c r="U816" s="46" t="e">
        <f>IF(AND('DO NOT USE_Case Formulas'!A816,ISBLANK('Case Data Entry'!U816)),"Has this person had symptoms? is required",IF(AND(NOT(ISBLANK('Case Data Entry'!U816)),ISNA(VLOOKUP('Case Data Entry'!U816,'DO NOT USE_Shared Picklist'!$D$3:$D$5,1,FALSE))),"Please select a value from the drop-down menu",IF('DO NOT USE_Case Formulas'!A816,"OK",NA())))</f>
        <v>#N/A</v>
      </c>
      <c r="V816" s="46" t="e">
        <f>IF(AND('Case Data Entry'!U816='DO NOT USE_Shared Picklist'!$D$3,ISBLANK('Case Data Entry'!V816)),"If yes, when did the symptoms start? is required if Has this person had symptoms? is Yes",IF('DO NOT USE_Case Formulas'!A816,"OK",NA()))</f>
        <v>#N/A</v>
      </c>
      <c r="W816" s="46" t="e">
        <f>IF(AND(NOT(ISBLANK('Case Data Entry'!W816)),ISNA(VLOOKUP('Case Data Entry'!W816,'DO NOT USE_Shared Picklist'!$G$3:$G$5,1,FALSE))),"Please select a value from the drop-down menu",IF('DO NOT USE_Case Formulas'!A816,"OK",NA()))</f>
        <v>#N/A</v>
      </c>
      <c r="X816" s="46"/>
      <c r="Y816" s="46" t="e">
        <f ca="1">IF('Case Data Entry'!Y816&gt;'DO NOT USE_Shared Picklist'!$C$3,"Date Entity Notified of Positive Test cannot be a future date",IF('DO NOT USE_Case Formulas'!A816,"OK",NA()))</f>
        <v>#N/A</v>
      </c>
      <c r="Z816" s="46" t="e">
        <f ca="1">IF('Case Data Entry'!Z816&gt;'DO NOT USE_Shared Picklist'!$C$3,"Test Date cannot be a future date",IF('DO NOT USE_Case Formulas'!A816,"OK",NA()))</f>
        <v>#N/A</v>
      </c>
      <c r="AA816" s="46" t="e">
        <f>IF(AND(NOT(ISBLANK('Case Data Entry'!AA816)),ISNA(VLOOKUP('Case Data Entry'!AA816,'DO NOT USE_Shared Picklist'!$R$3:$R$7,1,FALSE))),"Please select a value from the drop-down menu",IF('DO NOT USE_Case Formulas'!A816,"OK",NA()))</f>
        <v>#N/A</v>
      </c>
      <c r="AB816" s="46" t="e">
        <f>IF(AND(NOT(ISBLANK('Case Data Entry'!AB816)),ISNA(VLOOKUP('Case Data Entry'!AB816,'DO NOT USE_Shared Picklist'!$Q$3:$Q$8,1,FALSE))),"Please select a value from the drop-down menu",IF('DO NOT USE_Case Formulas'!A816,"OK",NA()))</f>
        <v>#N/A</v>
      </c>
    </row>
    <row r="817" spans="1:28" x14ac:dyDescent="0.25">
      <c r="A817" s="45" t="e">
        <f>IF('DO NOT USE_Case Formulas'!A817,IF('DO NOT USE_Case Formulas'!B817,"Not all required fields are completed","OK"),NA())</f>
        <v>#N/A</v>
      </c>
      <c r="B817" s="46" t="e">
        <f>IF(AND('DO NOT USE_Case Formulas'!A817,ISBLANK('Case Data Entry'!B817)),"First Name is required",IF(NOT(ISBLANK('Case Data Entry'!B817)),"OK",NA()))</f>
        <v>#N/A</v>
      </c>
      <c r="C817" s="46" t="e">
        <f>IF(AND('DO NOT USE_Case Formulas'!A817,ISBLANK('Case Data Entry'!C817)),"Last Name is required",IF(NOT(ISBLANK('Case Data Entry'!C817)),"OK",NA()))</f>
        <v>#N/A</v>
      </c>
      <c r="D817" s="46" t="e">
        <f>IF(AND('DO NOT USE_Case Formulas'!A817,ISBLANK('Case Data Entry'!D817)),"Birthdate is required",IF(NOT(ISBLANK('Case Data Entry'!D817)),"OK",NA()))</f>
        <v>#N/A</v>
      </c>
      <c r="E817" s="46" t="e">
        <f>IF(AND('DO NOT USE_Case Formulas'!A817,ISBLANK('Case Data Entry'!E817)),"Mobile Phone is required",IF(NOT(ISBLANK('Case Data Entry'!E817)),IF(AND(ISNUMBER(VALUE('Case Data Entry'!E817)),LEFT('Case Data Entry'!E817,1)&lt;&gt;"1",LEN('Case Data Entry'!E817)=10),"OK","Phone number must be valid format"),NA()))</f>
        <v>#N/A</v>
      </c>
      <c r="F817" s="46" t="e">
        <f>IF(AND('DO NOT USE_Case Formulas'!A817,ISBLANK('Case Data Entry'!F817)),"Home Street Address is required",IF(LEN('Case Data Entry'!F817)&gt;255,"Home Street Address must be less than 255 characters",IF('DO NOT USE_Case Formulas'!A817,"OK",NA())))</f>
        <v>#N/A</v>
      </c>
      <c r="G817" s="46" t="e">
        <f>IF(AND('DO NOT USE_Case Formulas'!A817,ISBLANK('Case Data Entry'!G817)),"City is required",IF(LEN('Case Data Entry'!G817)&gt;40,"City must be less than 40 characters",IF('DO NOT USE_Case Formulas'!A817,"OK",NA())))</f>
        <v>#N/A</v>
      </c>
      <c r="H817" s="46" t="e">
        <f>IF(AND('DO NOT USE_Case Formulas'!A817,ISBLANK('Case Data Entry'!H817)),"State is required",IF(AND(NOT(ISBLANK('Case Data Entry'!H817)),ISNA(VLOOKUP('Case Data Entry'!H817,'DO NOT USE_Shared Picklist'!$P$3:$P$52,1,FALSE))),"Please select a value from the drop-down menu",IF('DO NOT USE_Case Formulas'!A817,"OK",NA())))</f>
        <v>#N/A</v>
      </c>
      <c r="I817" s="46" t="e">
        <f>IF(AND('DO NOT USE_Case Formulas'!A817,ISBLANK('Case Data Entry'!I817)),"Zip is required",IF(ISBLANK('Case Data Entry'!I817),NA(),"OK"))</f>
        <v>#N/A</v>
      </c>
      <c r="J817" s="46" t="e">
        <f>IF(AND('DO NOT USE_Case Formulas'!A817,ISBLANK('Case Data Entry'!J817)),"Occupation/Job Title is required",IF(NOT(ISBLANK('Case Data Entry'!J817)),"OK",NA()))</f>
        <v>#N/A</v>
      </c>
      <c r="K817" s="46" t="e">
        <f>IF('DO NOT USE_Case Formulas'!A817,IF(ISBLANK('Case Data Entry'!K817),"Last Date On Site is required","OK"),NA())</f>
        <v>#N/A</v>
      </c>
      <c r="L817" s="46" t="e">
        <f>IF(AND('DO NOT USE_Case Formulas'!A817,ISBLANK('Case Data Entry'!L817)),"Specific Place in the Location is required",IF(ISBLANK('Case Data Entry'!L817),NA(),"OK"))</f>
        <v>#N/A</v>
      </c>
      <c r="M817" s="46" t="e">
        <f>IF(AND(NOT(ISBLANK('Case Data Entry'!M817)),ISNA(VLOOKUP('Case Data Entry'!M817,'DO NOT USE_Shared Picklist'!$L$3:$L$81,1,FALSE))),"Please select a value from the drop-down menu",IF('DO NOT USE_Case Formulas'!A817,"OK",NA()))</f>
        <v>#N/A</v>
      </c>
      <c r="N817" s="46" t="e">
        <f>IF(AND(NOT(ISBLANK('Case Data Entry'!N817)),ISNA(VLOOKUP('Case Data Entry'!N817,'DO NOT USE_Shared Picklist'!$I$3:$I$5,1,FALSE))),"Please select a value from the drop-down menu",IF('DO NOT USE_Case Formulas'!A817,"OK",NA()))</f>
        <v>#N/A</v>
      </c>
      <c r="O817" s="46" t="e">
        <f>IF(AND(NOT(ISBLANK('Case Data Entry'!O817)),ISNA(VLOOKUP('Case Data Entry'!O817,'DO NOT USE_Shared Picklist'!$E$3:$E$10,1,FALSE))),"Please select a value from the drop-down menu",IF('DO NOT USE_Case Formulas'!A817,"OK",NA()))</f>
        <v>#N/A</v>
      </c>
      <c r="P817" s="46" t="e">
        <f>IF(AND(NOT(ISBLANK('Case Data Entry'!P817)),ISNA(VLOOKUP('Case Data Entry'!P817,'DO NOT USE_Shared Picklist'!$W$3:$W$9,1,FALSE))),"Please select a value from the drop-down menu",IF('DO NOT USE_Case Formulas'!A817,"OK",NA()))</f>
        <v>#N/A</v>
      </c>
      <c r="Q817" s="46" t="e">
        <f>IF(AND(NOT(ISBLANK('Case Data Entry'!Q817)),ISNA(VLOOKUP('Case Data Entry'!Q817,'DO NOT USE_Shared Picklist'!$W$3:$W$9,1,FALSE))),"Please select a value from the drop-down menu",IF('DO NOT USE_Case Formulas'!A817,"OK",NA()))</f>
        <v>#N/A</v>
      </c>
      <c r="R817" s="46" t="e">
        <f>IF(AND(NOT(ISBLANK('Case Data Entry'!R817)),ISNA(VLOOKUP('Case Data Entry'!R817,'DO NOT USE_Shared Picklist'!$V$3:$V$7,1,FALSE))),"Please select a value from the drop-down menu",IF('DO NOT USE_Case Formulas'!A817,"OK",NA()))</f>
        <v>#N/A</v>
      </c>
      <c r="S817" s="46" t="e">
        <f>IF(LEN('Case Data Entry'!S817)&gt;255,"Work Area/Department must be less than 255 characters",IF('DO NOT USE_Case Formulas'!A817,"OK",NA()))</f>
        <v>#N/A</v>
      </c>
      <c r="T817" s="46" t="e">
        <f>IF(AND(NOT(ISBLANK('Case Data Entry'!T817)),NOT(ISNUMBER('Case Data Entry'!T817))),"Please enter a valid number.",IF('DO NOT USE_Case Formulas'!A817,"OK",NA()))</f>
        <v>#N/A</v>
      </c>
      <c r="U817" s="46" t="e">
        <f>IF(AND('DO NOT USE_Case Formulas'!A817,ISBLANK('Case Data Entry'!U817)),"Has this person had symptoms? is required",IF(AND(NOT(ISBLANK('Case Data Entry'!U817)),ISNA(VLOOKUP('Case Data Entry'!U817,'DO NOT USE_Shared Picklist'!$D$3:$D$5,1,FALSE))),"Please select a value from the drop-down menu",IF('DO NOT USE_Case Formulas'!A817,"OK",NA())))</f>
        <v>#N/A</v>
      </c>
      <c r="V817" s="46" t="e">
        <f>IF(AND('Case Data Entry'!U817='DO NOT USE_Shared Picklist'!$D$3,ISBLANK('Case Data Entry'!V817)),"If yes, when did the symptoms start? is required if Has this person had symptoms? is Yes",IF('DO NOT USE_Case Formulas'!A817,"OK",NA()))</f>
        <v>#N/A</v>
      </c>
      <c r="W817" s="46" t="e">
        <f>IF(AND(NOT(ISBLANK('Case Data Entry'!W817)),ISNA(VLOOKUP('Case Data Entry'!W817,'DO NOT USE_Shared Picklist'!$G$3:$G$5,1,FALSE))),"Please select a value from the drop-down menu",IF('DO NOT USE_Case Formulas'!A817,"OK",NA()))</f>
        <v>#N/A</v>
      </c>
      <c r="X817" s="46"/>
      <c r="Y817" s="46" t="e">
        <f ca="1">IF('Case Data Entry'!Y817&gt;'DO NOT USE_Shared Picklist'!$C$3,"Date Entity Notified of Positive Test cannot be a future date",IF('DO NOT USE_Case Formulas'!A817,"OK",NA()))</f>
        <v>#N/A</v>
      </c>
      <c r="Z817" s="46" t="e">
        <f ca="1">IF('Case Data Entry'!Z817&gt;'DO NOT USE_Shared Picklist'!$C$3,"Test Date cannot be a future date",IF('DO NOT USE_Case Formulas'!A817,"OK",NA()))</f>
        <v>#N/A</v>
      </c>
      <c r="AA817" s="46" t="e">
        <f>IF(AND(NOT(ISBLANK('Case Data Entry'!AA817)),ISNA(VLOOKUP('Case Data Entry'!AA817,'DO NOT USE_Shared Picklist'!$R$3:$R$7,1,FALSE))),"Please select a value from the drop-down menu",IF('DO NOT USE_Case Formulas'!A817,"OK",NA()))</f>
        <v>#N/A</v>
      </c>
      <c r="AB817" s="46" t="e">
        <f>IF(AND(NOT(ISBLANK('Case Data Entry'!AB817)),ISNA(VLOOKUP('Case Data Entry'!AB817,'DO NOT USE_Shared Picklist'!$Q$3:$Q$8,1,FALSE))),"Please select a value from the drop-down menu",IF('DO NOT USE_Case Formulas'!A817,"OK",NA()))</f>
        <v>#N/A</v>
      </c>
    </row>
    <row r="818" spans="1:28" x14ac:dyDescent="0.25">
      <c r="A818" s="45" t="e">
        <f>IF('DO NOT USE_Case Formulas'!A818,IF('DO NOT USE_Case Formulas'!B818,"Not all required fields are completed","OK"),NA())</f>
        <v>#N/A</v>
      </c>
      <c r="B818" s="46" t="e">
        <f>IF(AND('DO NOT USE_Case Formulas'!A818,ISBLANK('Case Data Entry'!B818)),"First Name is required",IF(NOT(ISBLANK('Case Data Entry'!B818)),"OK",NA()))</f>
        <v>#N/A</v>
      </c>
      <c r="C818" s="46" t="e">
        <f>IF(AND('DO NOT USE_Case Formulas'!A818,ISBLANK('Case Data Entry'!C818)),"Last Name is required",IF(NOT(ISBLANK('Case Data Entry'!C818)),"OK",NA()))</f>
        <v>#N/A</v>
      </c>
      <c r="D818" s="46" t="e">
        <f>IF(AND('DO NOT USE_Case Formulas'!A818,ISBLANK('Case Data Entry'!D818)),"Birthdate is required",IF(NOT(ISBLANK('Case Data Entry'!D818)),"OK",NA()))</f>
        <v>#N/A</v>
      </c>
      <c r="E818" s="46" t="e">
        <f>IF(AND('DO NOT USE_Case Formulas'!A818,ISBLANK('Case Data Entry'!E818)),"Mobile Phone is required",IF(NOT(ISBLANK('Case Data Entry'!E818)),IF(AND(ISNUMBER(VALUE('Case Data Entry'!E818)),LEFT('Case Data Entry'!E818,1)&lt;&gt;"1",LEN('Case Data Entry'!E818)=10),"OK","Phone number must be valid format"),NA()))</f>
        <v>#N/A</v>
      </c>
      <c r="F818" s="46" t="e">
        <f>IF(AND('DO NOT USE_Case Formulas'!A818,ISBLANK('Case Data Entry'!F818)),"Home Street Address is required",IF(LEN('Case Data Entry'!F818)&gt;255,"Home Street Address must be less than 255 characters",IF('DO NOT USE_Case Formulas'!A818,"OK",NA())))</f>
        <v>#N/A</v>
      </c>
      <c r="G818" s="46" t="e">
        <f>IF(AND('DO NOT USE_Case Formulas'!A818,ISBLANK('Case Data Entry'!G818)),"City is required",IF(LEN('Case Data Entry'!G818)&gt;40,"City must be less than 40 characters",IF('DO NOT USE_Case Formulas'!A818,"OK",NA())))</f>
        <v>#N/A</v>
      </c>
      <c r="H818" s="46" t="e">
        <f>IF(AND('DO NOT USE_Case Formulas'!A818,ISBLANK('Case Data Entry'!H818)),"State is required",IF(AND(NOT(ISBLANK('Case Data Entry'!H818)),ISNA(VLOOKUP('Case Data Entry'!H818,'DO NOT USE_Shared Picklist'!$P$3:$P$52,1,FALSE))),"Please select a value from the drop-down menu",IF('DO NOT USE_Case Formulas'!A818,"OK",NA())))</f>
        <v>#N/A</v>
      </c>
      <c r="I818" s="46" t="e">
        <f>IF(AND('DO NOT USE_Case Formulas'!A818,ISBLANK('Case Data Entry'!I818)),"Zip is required",IF(ISBLANK('Case Data Entry'!I818),NA(),"OK"))</f>
        <v>#N/A</v>
      </c>
      <c r="J818" s="46" t="e">
        <f>IF(AND('DO NOT USE_Case Formulas'!A818,ISBLANK('Case Data Entry'!J818)),"Occupation/Job Title is required",IF(NOT(ISBLANK('Case Data Entry'!J818)),"OK",NA()))</f>
        <v>#N/A</v>
      </c>
      <c r="K818" s="46" t="e">
        <f>IF('DO NOT USE_Case Formulas'!A818,IF(ISBLANK('Case Data Entry'!K818),"Last Date On Site is required","OK"),NA())</f>
        <v>#N/A</v>
      </c>
      <c r="L818" s="46" t="e">
        <f>IF(AND('DO NOT USE_Case Formulas'!A818,ISBLANK('Case Data Entry'!L818)),"Specific Place in the Location is required",IF(ISBLANK('Case Data Entry'!L818),NA(),"OK"))</f>
        <v>#N/A</v>
      </c>
      <c r="M818" s="46" t="e">
        <f>IF(AND(NOT(ISBLANK('Case Data Entry'!M818)),ISNA(VLOOKUP('Case Data Entry'!M818,'DO NOT USE_Shared Picklist'!$L$3:$L$81,1,FALSE))),"Please select a value from the drop-down menu",IF('DO NOT USE_Case Formulas'!A818,"OK",NA()))</f>
        <v>#N/A</v>
      </c>
      <c r="N818" s="46" t="e">
        <f>IF(AND(NOT(ISBLANK('Case Data Entry'!N818)),ISNA(VLOOKUP('Case Data Entry'!N818,'DO NOT USE_Shared Picklist'!$I$3:$I$5,1,FALSE))),"Please select a value from the drop-down menu",IF('DO NOT USE_Case Formulas'!A818,"OK",NA()))</f>
        <v>#N/A</v>
      </c>
      <c r="O818" s="46" t="e">
        <f>IF(AND(NOT(ISBLANK('Case Data Entry'!O818)),ISNA(VLOOKUP('Case Data Entry'!O818,'DO NOT USE_Shared Picklist'!$E$3:$E$10,1,FALSE))),"Please select a value from the drop-down menu",IF('DO NOT USE_Case Formulas'!A818,"OK",NA()))</f>
        <v>#N/A</v>
      </c>
      <c r="P818" s="46" t="e">
        <f>IF(AND(NOT(ISBLANK('Case Data Entry'!P818)),ISNA(VLOOKUP('Case Data Entry'!P818,'DO NOT USE_Shared Picklist'!$W$3:$W$9,1,FALSE))),"Please select a value from the drop-down menu",IF('DO NOT USE_Case Formulas'!A818,"OK",NA()))</f>
        <v>#N/A</v>
      </c>
      <c r="Q818" s="46" t="e">
        <f>IF(AND(NOT(ISBLANK('Case Data Entry'!Q818)),ISNA(VLOOKUP('Case Data Entry'!Q818,'DO NOT USE_Shared Picklist'!$W$3:$W$9,1,FALSE))),"Please select a value from the drop-down menu",IF('DO NOT USE_Case Formulas'!A818,"OK",NA()))</f>
        <v>#N/A</v>
      </c>
      <c r="R818" s="46" t="e">
        <f>IF(AND(NOT(ISBLANK('Case Data Entry'!R818)),ISNA(VLOOKUP('Case Data Entry'!R818,'DO NOT USE_Shared Picklist'!$V$3:$V$7,1,FALSE))),"Please select a value from the drop-down menu",IF('DO NOT USE_Case Formulas'!A818,"OK",NA()))</f>
        <v>#N/A</v>
      </c>
      <c r="S818" s="46" t="e">
        <f>IF(LEN('Case Data Entry'!S818)&gt;255,"Work Area/Department must be less than 255 characters",IF('DO NOT USE_Case Formulas'!A818,"OK",NA()))</f>
        <v>#N/A</v>
      </c>
      <c r="T818" s="46" t="e">
        <f>IF(AND(NOT(ISBLANK('Case Data Entry'!T818)),NOT(ISNUMBER('Case Data Entry'!T818))),"Please enter a valid number.",IF('DO NOT USE_Case Formulas'!A818,"OK",NA()))</f>
        <v>#N/A</v>
      </c>
      <c r="U818" s="46" t="e">
        <f>IF(AND('DO NOT USE_Case Formulas'!A818,ISBLANK('Case Data Entry'!U818)),"Has this person had symptoms? is required",IF(AND(NOT(ISBLANK('Case Data Entry'!U818)),ISNA(VLOOKUP('Case Data Entry'!U818,'DO NOT USE_Shared Picklist'!$D$3:$D$5,1,FALSE))),"Please select a value from the drop-down menu",IF('DO NOT USE_Case Formulas'!A818,"OK",NA())))</f>
        <v>#N/A</v>
      </c>
      <c r="V818" s="46" t="e">
        <f>IF(AND('Case Data Entry'!U818='DO NOT USE_Shared Picklist'!$D$3,ISBLANK('Case Data Entry'!V818)),"If yes, when did the symptoms start? is required if Has this person had symptoms? is Yes",IF('DO NOT USE_Case Formulas'!A818,"OK",NA()))</f>
        <v>#N/A</v>
      </c>
      <c r="W818" s="46" t="e">
        <f>IF(AND(NOT(ISBLANK('Case Data Entry'!W818)),ISNA(VLOOKUP('Case Data Entry'!W818,'DO NOT USE_Shared Picklist'!$G$3:$G$5,1,FALSE))),"Please select a value from the drop-down menu",IF('DO NOT USE_Case Formulas'!A818,"OK",NA()))</f>
        <v>#N/A</v>
      </c>
      <c r="X818" s="46"/>
      <c r="Y818" s="46" t="e">
        <f ca="1">IF('Case Data Entry'!Y818&gt;'DO NOT USE_Shared Picklist'!$C$3,"Date Entity Notified of Positive Test cannot be a future date",IF('DO NOT USE_Case Formulas'!A818,"OK",NA()))</f>
        <v>#N/A</v>
      </c>
      <c r="Z818" s="46" t="e">
        <f ca="1">IF('Case Data Entry'!Z818&gt;'DO NOT USE_Shared Picklist'!$C$3,"Test Date cannot be a future date",IF('DO NOT USE_Case Formulas'!A818,"OK",NA()))</f>
        <v>#N/A</v>
      </c>
      <c r="AA818" s="46" t="e">
        <f>IF(AND(NOT(ISBLANK('Case Data Entry'!AA818)),ISNA(VLOOKUP('Case Data Entry'!AA818,'DO NOT USE_Shared Picklist'!$R$3:$R$7,1,FALSE))),"Please select a value from the drop-down menu",IF('DO NOT USE_Case Formulas'!A818,"OK",NA()))</f>
        <v>#N/A</v>
      </c>
      <c r="AB818" s="46" t="e">
        <f>IF(AND(NOT(ISBLANK('Case Data Entry'!AB818)),ISNA(VLOOKUP('Case Data Entry'!AB818,'DO NOT USE_Shared Picklist'!$Q$3:$Q$8,1,FALSE))),"Please select a value from the drop-down menu",IF('DO NOT USE_Case Formulas'!A818,"OK",NA()))</f>
        <v>#N/A</v>
      </c>
    </row>
    <row r="819" spans="1:28" x14ac:dyDescent="0.25">
      <c r="A819" s="45" t="e">
        <f>IF('DO NOT USE_Case Formulas'!A819,IF('DO NOT USE_Case Formulas'!B819,"Not all required fields are completed","OK"),NA())</f>
        <v>#N/A</v>
      </c>
      <c r="B819" s="46" t="e">
        <f>IF(AND('DO NOT USE_Case Formulas'!A819,ISBLANK('Case Data Entry'!B819)),"First Name is required",IF(NOT(ISBLANK('Case Data Entry'!B819)),"OK",NA()))</f>
        <v>#N/A</v>
      </c>
      <c r="C819" s="46" t="e">
        <f>IF(AND('DO NOT USE_Case Formulas'!A819,ISBLANK('Case Data Entry'!C819)),"Last Name is required",IF(NOT(ISBLANK('Case Data Entry'!C819)),"OK",NA()))</f>
        <v>#N/A</v>
      </c>
      <c r="D819" s="46" t="e">
        <f>IF(AND('DO NOT USE_Case Formulas'!A819,ISBLANK('Case Data Entry'!D819)),"Birthdate is required",IF(NOT(ISBLANK('Case Data Entry'!D819)),"OK",NA()))</f>
        <v>#N/A</v>
      </c>
      <c r="E819" s="46" t="e">
        <f>IF(AND('DO NOT USE_Case Formulas'!A819,ISBLANK('Case Data Entry'!E819)),"Mobile Phone is required",IF(NOT(ISBLANK('Case Data Entry'!E819)),IF(AND(ISNUMBER(VALUE('Case Data Entry'!E819)),LEFT('Case Data Entry'!E819,1)&lt;&gt;"1",LEN('Case Data Entry'!E819)=10),"OK","Phone number must be valid format"),NA()))</f>
        <v>#N/A</v>
      </c>
      <c r="F819" s="46" t="e">
        <f>IF(AND('DO NOT USE_Case Formulas'!A819,ISBLANK('Case Data Entry'!F819)),"Home Street Address is required",IF(LEN('Case Data Entry'!F819)&gt;255,"Home Street Address must be less than 255 characters",IF('DO NOT USE_Case Formulas'!A819,"OK",NA())))</f>
        <v>#N/A</v>
      </c>
      <c r="G819" s="46" t="e">
        <f>IF(AND('DO NOT USE_Case Formulas'!A819,ISBLANK('Case Data Entry'!G819)),"City is required",IF(LEN('Case Data Entry'!G819)&gt;40,"City must be less than 40 characters",IF('DO NOT USE_Case Formulas'!A819,"OK",NA())))</f>
        <v>#N/A</v>
      </c>
      <c r="H819" s="46" t="e">
        <f>IF(AND('DO NOT USE_Case Formulas'!A819,ISBLANK('Case Data Entry'!H819)),"State is required",IF(AND(NOT(ISBLANK('Case Data Entry'!H819)),ISNA(VLOOKUP('Case Data Entry'!H819,'DO NOT USE_Shared Picklist'!$P$3:$P$52,1,FALSE))),"Please select a value from the drop-down menu",IF('DO NOT USE_Case Formulas'!A819,"OK",NA())))</f>
        <v>#N/A</v>
      </c>
      <c r="I819" s="46" t="e">
        <f>IF(AND('DO NOT USE_Case Formulas'!A819,ISBLANK('Case Data Entry'!I819)),"Zip is required",IF(ISBLANK('Case Data Entry'!I819),NA(),"OK"))</f>
        <v>#N/A</v>
      </c>
      <c r="J819" s="46" t="e">
        <f>IF(AND('DO NOT USE_Case Formulas'!A819,ISBLANK('Case Data Entry'!J819)),"Occupation/Job Title is required",IF(NOT(ISBLANK('Case Data Entry'!J819)),"OK",NA()))</f>
        <v>#N/A</v>
      </c>
      <c r="K819" s="46" t="e">
        <f>IF('DO NOT USE_Case Formulas'!A819,IF(ISBLANK('Case Data Entry'!K819),"Last Date On Site is required","OK"),NA())</f>
        <v>#N/A</v>
      </c>
      <c r="L819" s="46" t="e">
        <f>IF(AND('DO NOT USE_Case Formulas'!A819,ISBLANK('Case Data Entry'!L819)),"Specific Place in the Location is required",IF(ISBLANK('Case Data Entry'!L819),NA(),"OK"))</f>
        <v>#N/A</v>
      </c>
      <c r="M819" s="46" t="e">
        <f>IF(AND(NOT(ISBLANK('Case Data Entry'!M819)),ISNA(VLOOKUP('Case Data Entry'!M819,'DO NOT USE_Shared Picklist'!$L$3:$L$81,1,FALSE))),"Please select a value from the drop-down menu",IF('DO NOT USE_Case Formulas'!A819,"OK",NA()))</f>
        <v>#N/A</v>
      </c>
      <c r="N819" s="46" t="e">
        <f>IF(AND(NOT(ISBLANK('Case Data Entry'!N819)),ISNA(VLOOKUP('Case Data Entry'!N819,'DO NOT USE_Shared Picklist'!$I$3:$I$5,1,FALSE))),"Please select a value from the drop-down menu",IF('DO NOT USE_Case Formulas'!A819,"OK",NA()))</f>
        <v>#N/A</v>
      </c>
      <c r="O819" s="46" t="e">
        <f>IF(AND(NOT(ISBLANK('Case Data Entry'!O819)),ISNA(VLOOKUP('Case Data Entry'!O819,'DO NOT USE_Shared Picklist'!$E$3:$E$10,1,FALSE))),"Please select a value from the drop-down menu",IF('DO NOT USE_Case Formulas'!A819,"OK",NA()))</f>
        <v>#N/A</v>
      </c>
      <c r="P819" s="46" t="e">
        <f>IF(AND(NOT(ISBLANK('Case Data Entry'!P819)),ISNA(VLOOKUP('Case Data Entry'!P819,'DO NOT USE_Shared Picklist'!$W$3:$W$9,1,FALSE))),"Please select a value from the drop-down menu",IF('DO NOT USE_Case Formulas'!A819,"OK",NA()))</f>
        <v>#N/A</v>
      </c>
      <c r="Q819" s="46" t="e">
        <f>IF(AND(NOT(ISBLANK('Case Data Entry'!Q819)),ISNA(VLOOKUP('Case Data Entry'!Q819,'DO NOT USE_Shared Picklist'!$W$3:$W$9,1,FALSE))),"Please select a value from the drop-down menu",IF('DO NOT USE_Case Formulas'!A819,"OK",NA()))</f>
        <v>#N/A</v>
      </c>
      <c r="R819" s="46" t="e">
        <f>IF(AND(NOT(ISBLANK('Case Data Entry'!R819)),ISNA(VLOOKUP('Case Data Entry'!R819,'DO NOT USE_Shared Picklist'!$V$3:$V$7,1,FALSE))),"Please select a value from the drop-down menu",IF('DO NOT USE_Case Formulas'!A819,"OK",NA()))</f>
        <v>#N/A</v>
      </c>
      <c r="S819" s="46" t="e">
        <f>IF(LEN('Case Data Entry'!S819)&gt;255,"Work Area/Department must be less than 255 characters",IF('DO NOT USE_Case Formulas'!A819,"OK",NA()))</f>
        <v>#N/A</v>
      </c>
      <c r="T819" s="46" t="e">
        <f>IF(AND(NOT(ISBLANK('Case Data Entry'!T819)),NOT(ISNUMBER('Case Data Entry'!T819))),"Please enter a valid number.",IF('DO NOT USE_Case Formulas'!A819,"OK",NA()))</f>
        <v>#N/A</v>
      </c>
      <c r="U819" s="46" t="e">
        <f>IF(AND('DO NOT USE_Case Formulas'!A819,ISBLANK('Case Data Entry'!U819)),"Has this person had symptoms? is required",IF(AND(NOT(ISBLANK('Case Data Entry'!U819)),ISNA(VLOOKUP('Case Data Entry'!U819,'DO NOT USE_Shared Picklist'!$D$3:$D$5,1,FALSE))),"Please select a value from the drop-down menu",IF('DO NOT USE_Case Formulas'!A819,"OK",NA())))</f>
        <v>#N/A</v>
      </c>
      <c r="V819" s="46" t="e">
        <f>IF(AND('Case Data Entry'!U819='DO NOT USE_Shared Picklist'!$D$3,ISBLANK('Case Data Entry'!V819)),"If yes, when did the symptoms start? is required if Has this person had symptoms? is Yes",IF('DO NOT USE_Case Formulas'!A819,"OK",NA()))</f>
        <v>#N/A</v>
      </c>
      <c r="W819" s="46" t="e">
        <f>IF(AND(NOT(ISBLANK('Case Data Entry'!W819)),ISNA(VLOOKUP('Case Data Entry'!W819,'DO NOT USE_Shared Picklist'!$G$3:$G$5,1,FALSE))),"Please select a value from the drop-down menu",IF('DO NOT USE_Case Formulas'!A819,"OK",NA()))</f>
        <v>#N/A</v>
      </c>
      <c r="X819" s="46"/>
      <c r="Y819" s="46" t="e">
        <f ca="1">IF('Case Data Entry'!Y819&gt;'DO NOT USE_Shared Picklist'!$C$3,"Date Entity Notified of Positive Test cannot be a future date",IF('DO NOT USE_Case Formulas'!A819,"OK",NA()))</f>
        <v>#N/A</v>
      </c>
      <c r="Z819" s="46" t="e">
        <f ca="1">IF('Case Data Entry'!Z819&gt;'DO NOT USE_Shared Picklist'!$C$3,"Test Date cannot be a future date",IF('DO NOT USE_Case Formulas'!A819,"OK",NA()))</f>
        <v>#N/A</v>
      </c>
      <c r="AA819" s="46" t="e">
        <f>IF(AND(NOT(ISBLANK('Case Data Entry'!AA819)),ISNA(VLOOKUP('Case Data Entry'!AA819,'DO NOT USE_Shared Picklist'!$R$3:$R$7,1,FALSE))),"Please select a value from the drop-down menu",IF('DO NOT USE_Case Formulas'!A819,"OK",NA()))</f>
        <v>#N/A</v>
      </c>
      <c r="AB819" s="46" t="e">
        <f>IF(AND(NOT(ISBLANK('Case Data Entry'!AB819)),ISNA(VLOOKUP('Case Data Entry'!AB819,'DO NOT USE_Shared Picklist'!$Q$3:$Q$8,1,FALSE))),"Please select a value from the drop-down menu",IF('DO NOT USE_Case Formulas'!A819,"OK",NA()))</f>
        <v>#N/A</v>
      </c>
    </row>
    <row r="820" spans="1:28" x14ac:dyDescent="0.25">
      <c r="A820" s="45" t="e">
        <f>IF('DO NOT USE_Case Formulas'!A820,IF('DO NOT USE_Case Formulas'!B820,"Not all required fields are completed","OK"),NA())</f>
        <v>#N/A</v>
      </c>
      <c r="B820" s="46" t="e">
        <f>IF(AND('DO NOT USE_Case Formulas'!A820,ISBLANK('Case Data Entry'!B820)),"First Name is required",IF(NOT(ISBLANK('Case Data Entry'!B820)),"OK",NA()))</f>
        <v>#N/A</v>
      </c>
      <c r="C820" s="46" t="e">
        <f>IF(AND('DO NOT USE_Case Formulas'!A820,ISBLANK('Case Data Entry'!C820)),"Last Name is required",IF(NOT(ISBLANK('Case Data Entry'!C820)),"OK",NA()))</f>
        <v>#N/A</v>
      </c>
      <c r="D820" s="46" t="e">
        <f>IF(AND('DO NOT USE_Case Formulas'!A820,ISBLANK('Case Data Entry'!D820)),"Birthdate is required",IF(NOT(ISBLANK('Case Data Entry'!D820)),"OK",NA()))</f>
        <v>#N/A</v>
      </c>
      <c r="E820" s="46" t="e">
        <f>IF(AND('DO NOT USE_Case Formulas'!A820,ISBLANK('Case Data Entry'!E820)),"Mobile Phone is required",IF(NOT(ISBLANK('Case Data Entry'!E820)),IF(AND(ISNUMBER(VALUE('Case Data Entry'!E820)),LEFT('Case Data Entry'!E820,1)&lt;&gt;"1",LEN('Case Data Entry'!E820)=10),"OK","Phone number must be valid format"),NA()))</f>
        <v>#N/A</v>
      </c>
      <c r="F820" s="46" t="e">
        <f>IF(AND('DO NOT USE_Case Formulas'!A820,ISBLANK('Case Data Entry'!F820)),"Home Street Address is required",IF(LEN('Case Data Entry'!F820)&gt;255,"Home Street Address must be less than 255 characters",IF('DO NOT USE_Case Formulas'!A820,"OK",NA())))</f>
        <v>#N/A</v>
      </c>
      <c r="G820" s="46" t="e">
        <f>IF(AND('DO NOT USE_Case Formulas'!A820,ISBLANK('Case Data Entry'!G820)),"City is required",IF(LEN('Case Data Entry'!G820)&gt;40,"City must be less than 40 characters",IF('DO NOT USE_Case Formulas'!A820,"OK",NA())))</f>
        <v>#N/A</v>
      </c>
      <c r="H820" s="46" t="e">
        <f>IF(AND('DO NOT USE_Case Formulas'!A820,ISBLANK('Case Data Entry'!H820)),"State is required",IF(AND(NOT(ISBLANK('Case Data Entry'!H820)),ISNA(VLOOKUP('Case Data Entry'!H820,'DO NOT USE_Shared Picklist'!$P$3:$P$52,1,FALSE))),"Please select a value from the drop-down menu",IF('DO NOT USE_Case Formulas'!A820,"OK",NA())))</f>
        <v>#N/A</v>
      </c>
      <c r="I820" s="46" t="e">
        <f>IF(AND('DO NOT USE_Case Formulas'!A820,ISBLANK('Case Data Entry'!I820)),"Zip is required",IF(ISBLANK('Case Data Entry'!I820),NA(),"OK"))</f>
        <v>#N/A</v>
      </c>
      <c r="J820" s="46" t="e">
        <f>IF(AND('DO NOT USE_Case Formulas'!A820,ISBLANK('Case Data Entry'!J820)),"Occupation/Job Title is required",IF(NOT(ISBLANK('Case Data Entry'!J820)),"OK",NA()))</f>
        <v>#N/A</v>
      </c>
      <c r="K820" s="46" t="e">
        <f>IF('DO NOT USE_Case Formulas'!A820,IF(ISBLANK('Case Data Entry'!K820),"Last Date On Site is required","OK"),NA())</f>
        <v>#N/A</v>
      </c>
      <c r="L820" s="46" t="e">
        <f>IF(AND('DO NOT USE_Case Formulas'!A820,ISBLANK('Case Data Entry'!L820)),"Specific Place in the Location is required",IF(ISBLANK('Case Data Entry'!L820),NA(),"OK"))</f>
        <v>#N/A</v>
      </c>
      <c r="M820" s="46" t="e">
        <f>IF(AND(NOT(ISBLANK('Case Data Entry'!M820)),ISNA(VLOOKUP('Case Data Entry'!M820,'DO NOT USE_Shared Picklist'!$L$3:$L$81,1,FALSE))),"Please select a value from the drop-down menu",IF('DO NOT USE_Case Formulas'!A820,"OK",NA()))</f>
        <v>#N/A</v>
      </c>
      <c r="N820" s="46" t="e">
        <f>IF(AND(NOT(ISBLANK('Case Data Entry'!N820)),ISNA(VLOOKUP('Case Data Entry'!N820,'DO NOT USE_Shared Picklist'!$I$3:$I$5,1,FALSE))),"Please select a value from the drop-down menu",IF('DO NOT USE_Case Formulas'!A820,"OK",NA()))</f>
        <v>#N/A</v>
      </c>
      <c r="O820" s="46" t="e">
        <f>IF(AND(NOT(ISBLANK('Case Data Entry'!O820)),ISNA(VLOOKUP('Case Data Entry'!O820,'DO NOT USE_Shared Picklist'!$E$3:$E$10,1,FALSE))),"Please select a value from the drop-down menu",IF('DO NOT USE_Case Formulas'!A820,"OK",NA()))</f>
        <v>#N/A</v>
      </c>
      <c r="P820" s="46" t="e">
        <f>IF(AND(NOT(ISBLANK('Case Data Entry'!P820)),ISNA(VLOOKUP('Case Data Entry'!P820,'DO NOT USE_Shared Picklist'!$W$3:$W$9,1,FALSE))),"Please select a value from the drop-down menu",IF('DO NOT USE_Case Formulas'!A820,"OK",NA()))</f>
        <v>#N/A</v>
      </c>
      <c r="Q820" s="46" t="e">
        <f>IF(AND(NOT(ISBLANK('Case Data Entry'!Q820)),ISNA(VLOOKUP('Case Data Entry'!Q820,'DO NOT USE_Shared Picklist'!$W$3:$W$9,1,FALSE))),"Please select a value from the drop-down menu",IF('DO NOT USE_Case Formulas'!A820,"OK",NA()))</f>
        <v>#N/A</v>
      </c>
      <c r="R820" s="46" t="e">
        <f>IF(AND(NOT(ISBLANK('Case Data Entry'!R820)),ISNA(VLOOKUP('Case Data Entry'!R820,'DO NOT USE_Shared Picklist'!$V$3:$V$7,1,FALSE))),"Please select a value from the drop-down menu",IF('DO NOT USE_Case Formulas'!A820,"OK",NA()))</f>
        <v>#N/A</v>
      </c>
      <c r="S820" s="46" t="e">
        <f>IF(LEN('Case Data Entry'!S820)&gt;255,"Work Area/Department must be less than 255 characters",IF('DO NOT USE_Case Formulas'!A820,"OK",NA()))</f>
        <v>#N/A</v>
      </c>
      <c r="T820" s="46" t="e">
        <f>IF(AND(NOT(ISBLANK('Case Data Entry'!T820)),NOT(ISNUMBER('Case Data Entry'!T820))),"Please enter a valid number.",IF('DO NOT USE_Case Formulas'!A820,"OK",NA()))</f>
        <v>#N/A</v>
      </c>
      <c r="U820" s="46" t="e">
        <f>IF(AND('DO NOT USE_Case Formulas'!A820,ISBLANK('Case Data Entry'!U820)),"Has this person had symptoms? is required",IF(AND(NOT(ISBLANK('Case Data Entry'!U820)),ISNA(VLOOKUP('Case Data Entry'!U820,'DO NOT USE_Shared Picklist'!$D$3:$D$5,1,FALSE))),"Please select a value from the drop-down menu",IF('DO NOT USE_Case Formulas'!A820,"OK",NA())))</f>
        <v>#N/A</v>
      </c>
      <c r="V820" s="46" t="e">
        <f>IF(AND('Case Data Entry'!U820='DO NOT USE_Shared Picklist'!$D$3,ISBLANK('Case Data Entry'!V820)),"If yes, when did the symptoms start? is required if Has this person had symptoms? is Yes",IF('DO NOT USE_Case Formulas'!A820,"OK",NA()))</f>
        <v>#N/A</v>
      </c>
      <c r="W820" s="46" t="e">
        <f>IF(AND(NOT(ISBLANK('Case Data Entry'!W820)),ISNA(VLOOKUP('Case Data Entry'!W820,'DO NOT USE_Shared Picklist'!$G$3:$G$5,1,FALSE))),"Please select a value from the drop-down menu",IF('DO NOT USE_Case Formulas'!A820,"OK",NA()))</f>
        <v>#N/A</v>
      </c>
      <c r="X820" s="46"/>
      <c r="Y820" s="46" t="e">
        <f ca="1">IF('Case Data Entry'!Y820&gt;'DO NOT USE_Shared Picklist'!$C$3,"Date Entity Notified of Positive Test cannot be a future date",IF('DO NOT USE_Case Formulas'!A820,"OK",NA()))</f>
        <v>#N/A</v>
      </c>
      <c r="Z820" s="46" t="e">
        <f ca="1">IF('Case Data Entry'!Z820&gt;'DO NOT USE_Shared Picklist'!$C$3,"Test Date cannot be a future date",IF('DO NOT USE_Case Formulas'!A820,"OK",NA()))</f>
        <v>#N/A</v>
      </c>
      <c r="AA820" s="46" t="e">
        <f>IF(AND(NOT(ISBLANK('Case Data Entry'!AA820)),ISNA(VLOOKUP('Case Data Entry'!AA820,'DO NOT USE_Shared Picklist'!$R$3:$R$7,1,FALSE))),"Please select a value from the drop-down menu",IF('DO NOT USE_Case Formulas'!A820,"OK",NA()))</f>
        <v>#N/A</v>
      </c>
      <c r="AB820" s="46" t="e">
        <f>IF(AND(NOT(ISBLANK('Case Data Entry'!AB820)),ISNA(VLOOKUP('Case Data Entry'!AB820,'DO NOT USE_Shared Picklist'!$Q$3:$Q$8,1,FALSE))),"Please select a value from the drop-down menu",IF('DO NOT USE_Case Formulas'!A820,"OK",NA()))</f>
        <v>#N/A</v>
      </c>
    </row>
    <row r="821" spans="1:28" x14ac:dyDescent="0.25">
      <c r="A821" s="45" t="e">
        <f>IF('DO NOT USE_Case Formulas'!A821,IF('DO NOT USE_Case Formulas'!B821,"Not all required fields are completed","OK"),NA())</f>
        <v>#N/A</v>
      </c>
      <c r="B821" s="46" t="e">
        <f>IF(AND('DO NOT USE_Case Formulas'!A821,ISBLANK('Case Data Entry'!B821)),"First Name is required",IF(NOT(ISBLANK('Case Data Entry'!B821)),"OK",NA()))</f>
        <v>#N/A</v>
      </c>
      <c r="C821" s="46" t="e">
        <f>IF(AND('DO NOT USE_Case Formulas'!A821,ISBLANK('Case Data Entry'!C821)),"Last Name is required",IF(NOT(ISBLANK('Case Data Entry'!C821)),"OK",NA()))</f>
        <v>#N/A</v>
      </c>
      <c r="D821" s="46" t="e">
        <f>IF(AND('DO NOT USE_Case Formulas'!A821,ISBLANK('Case Data Entry'!D821)),"Birthdate is required",IF(NOT(ISBLANK('Case Data Entry'!D821)),"OK",NA()))</f>
        <v>#N/A</v>
      </c>
      <c r="E821" s="46" t="e">
        <f>IF(AND('DO NOT USE_Case Formulas'!A821,ISBLANK('Case Data Entry'!E821)),"Mobile Phone is required",IF(NOT(ISBLANK('Case Data Entry'!E821)),IF(AND(ISNUMBER(VALUE('Case Data Entry'!E821)),LEFT('Case Data Entry'!E821,1)&lt;&gt;"1",LEN('Case Data Entry'!E821)=10),"OK","Phone number must be valid format"),NA()))</f>
        <v>#N/A</v>
      </c>
      <c r="F821" s="46" t="e">
        <f>IF(AND('DO NOT USE_Case Formulas'!A821,ISBLANK('Case Data Entry'!F821)),"Home Street Address is required",IF(LEN('Case Data Entry'!F821)&gt;255,"Home Street Address must be less than 255 characters",IF('DO NOT USE_Case Formulas'!A821,"OK",NA())))</f>
        <v>#N/A</v>
      </c>
      <c r="G821" s="46" t="e">
        <f>IF(AND('DO NOT USE_Case Formulas'!A821,ISBLANK('Case Data Entry'!G821)),"City is required",IF(LEN('Case Data Entry'!G821)&gt;40,"City must be less than 40 characters",IF('DO NOT USE_Case Formulas'!A821,"OK",NA())))</f>
        <v>#N/A</v>
      </c>
      <c r="H821" s="46" t="e">
        <f>IF(AND('DO NOT USE_Case Formulas'!A821,ISBLANK('Case Data Entry'!H821)),"State is required",IF(AND(NOT(ISBLANK('Case Data Entry'!H821)),ISNA(VLOOKUP('Case Data Entry'!H821,'DO NOT USE_Shared Picklist'!$P$3:$P$52,1,FALSE))),"Please select a value from the drop-down menu",IF('DO NOT USE_Case Formulas'!A821,"OK",NA())))</f>
        <v>#N/A</v>
      </c>
      <c r="I821" s="46" t="e">
        <f>IF(AND('DO NOT USE_Case Formulas'!A821,ISBLANK('Case Data Entry'!I821)),"Zip is required",IF(ISBLANK('Case Data Entry'!I821),NA(),"OK"))</f>
        <v>#N/A</v>
      </c>
      <c r="J821" s="46" t="e">
        <f>IF(AND('DO NOT USE_Case Formulas'!A821,ISBLANK('Case Data Entry'!J821)),"Occupation/Job Title is required",IF(NOT(ISBLANK('Case Data Entry'!J821)),"OK",NA()))</f>
        <v>#N/A</v>
      </c>
      <c r="K821" s="46" t="e">
        <f>IF('DO NOT USE_Case Formulas'!A821,IF(ISBLANK('Case Data Entry'!K821),"Last Date On Site is required","OK"),NA())</f>
        <v>#N/A</v>
      </c>
      <c r="L821" s="46" t="e">
        <f>IF(AND('DO NOT USE_Case Formulas'!A821,ISBLANK('Case Data Entry'!L821)),"Specific Place in the Location is required",IF(ISBLANK('Case Data Entry'!L821),NA(),"OK"))</f>
        <v>#N/A</v>
      </c>
      <c r="M821" s="46" t="e">
        <f>IF(AND(NOT(ISBLANK('Case Data Entry'!M821)),ISNA(VLOOKUP('Case Data Entry'!M821,'DO NOT USE_Shared Picklist'!$L$3:$L$81,1,FALSE))),"Please select a value from the drop-down menu",IF('DO NOT USE_Case Formulas'!A821,"OK",NA()))</f>
        <v>#N/A</v>
      </c>
      <c r="N821" s="46" t="e">
        <f>IF(AND(NOT(ISBLANK('Case Data Entry'!N821)),ISNA(VLOOKUP('Case Data Entry'!N821,'DO NOT USE_Shared Picklist'!$I$3:$I$5,1,FALSE))),"Please select a value from the drop-down menu",IF('DO NOT USE_Case Formulas'!A821,"OK",NA()))</f>
        <v>#N/A</v>
      </c>
      <c r="O821" s="46" t="e">
        <f>IF(AND(NOT(ISBLANK('Case Data Entry'!O821)),ISNA(VLOOKUP('Case Data Entry'!O821,'DO NOT USE_Shared Picklist'!$E$3:$E$10,1,FALSE))),"Please select a value from the drop-down menu",IF('DO NOT USE_Case Formulas'!A821,"OK",NA()))</f>
        <v>#N/A</v>
      </c>
      <c r="P821" s="46" t="e">
        <f>IF(AND(NOT(ISBLANK('Case Data Entry'!P821)),ISNA(VLOOKUP('Case Data Entry'!P821,'DO NOT USE_Shared Picklist'!$W$3:$W$9,1,FALSE))),"Please select a value from the drop-down menu",IF('DO NOT USE_Case Formulas'!A821,"OK",NA()))</f>
        <v>#N/A</v>
      </c>
      <c r="Q821" s="46" t="e">
        <f>IF(AND(NOT(ISBLANK('Case Data Entry'!Q821)),ISNA(VLOOKUP('Case Data Entry'!Q821,'DO NOT USE_Shared Picklist'!$W$3:$W$9,1,FALSE))),"Please select a value from the drop-down menu",IF('DO NOT USE_Case Formulas'!A821,"OK",NA()))</f>
        <v>#N/A</v>
      </c>
      <c r="R821" s="46" t="e">
        <f>IF(AND(NOT(ISBLANK('Case Data Entry'!R821)),ISNA(VLOOKUP('Case Data Entry'!R821,'DO NOT USE_Shared Picklist'!$V$3:$V$7,1,FALSE))),"Please select a value from the drop-down menu",IF('DO NOT USE_Case Formulas'!A821,"OK",NA()))</f>
        <v>#N/A</v>
      </c>
      <c r="S821" s="46" t="e">
        <f>IF(LEN('Case Data Entry'!S821)&gt;255,"Work Area/Department must be less than 255 characters",IF('DO NOT USE_Case Formulas'!A821,"OK",NA()))</f>
        <v>#N/A</v>
      </c>
      <c r="T821" s="46" t="e">
        <f>IF(AND(NOT(ISBLANK('Case Data Entry'!T821)),NOT(ISNUMBER('Case Data Entry'!T821))),"Please enter a valid number.",IF('DO NOT USE_Case Formulas'!A821,"OK",NA()))</f>
        <v>#N/A</v>
      </c>
      <c r="U821" s="46" t="e">
        <f>IF(AND('DO NOT USE_Case Formulas'!A821,ISBLANK('Case Data Entry'!U821)),"Has this person had symptoms? is required",IF(AND(NOT(ISBLANK('Case Data Entry'!U821)),ISNA(VLOOKUP('Case Data Entry'!U821,'DO NOT USE_Shared Picklist'!$D$3:$D$5,1,FALSE))),"Please select a value from the drop-down menu",IF('DO NOT USE_Case Formulas'!A821,"OK",NA())))</f>
        <v>#N/A</v>
      </c>
      <c r="V821" s="46" t="e">
        <f>IF(AND('Case Data Entry'!U821='DO NOT USE_Shared Picklist'!$D$3,ISBLANK('Case Data Entry'!V821)),"If yes, when did the symptoms start? is required if Has this person had symptoms? is Yes",IF('DO NOT USE_Case Formulas'!A821,"OK",NA()))</f>
        <v>#N/A</v>
      </c>
      <c r="W821" s="46" t="e">
        <f>IF(AND(NOT(ISBLANK('Case Data Entry'!W821)),ISNA(VLOOKUP('Case Data Entry'!W821,'DO NOT USE_Shared Picklist'!$G$3:$G$5,1,FALSE))),"Please select a value from the drop-down menu",IF('DO NOT USE_Case Formulas'!A821,"OK",NA()))</f>
        <v>#N/A</v>
      </c>
      <c r="X821" s="46"/>
      <c r="Y821" s="46" t="e">
        <f ca="1">IF('Case Data Entry'!Y821&gt;'DO NOT USE_Shared Picklist'!$C$3,"Date Entity Notified of Positive Test cannot be a future date",IF('DO NOT USE_Case Formulas'!A821,"OK",NA()))</f>
        <v>#N/A</v>
      </c>
      <c r="Z821" s="46" t="e">
        <f ca="1">IF('Case Data Entry'!Z821&gt;'DO NOT USE_Shared Picklist'!$C$3,"Test Date cannot be a future date",IF('DO NOT USE_Case Formulas'!A821,"OK",NA()))</f>
        <v>#N/A</v>
      </c>
      <c r="AA821" s="46" t="e">
        <f>IF(AND(NOT(ISBLANK('Case Data Entry'!AA821)),ISNA(VLOOKUP('Case Data Entry'!AA821,'DO NOT USE_Shared Picklist'!$R$3:$R$7,1,FALSE))),"Please select a value from the drop-down menu",IF('DO NOT USE_Case Formulas'!A821,"OK",NA()))</f>
        <v>#N/A</v>
      </c>
      <c r="AB821" s="46" t="e">
        <f>IF(AND(NOT(ISBLANK('Case Data Entry'!AB821)),ISNA(VLOOKUP('Case Data Entry'!AB821,'DO NOT USE_Shared Picklist'!$Q$3:$Q$8,1,FALSE))),"Please select a value from the drop-down menu",IF('DO NOT USE_Case Formulas'!A821,"OK",NA()))</f>
        <v>#N/A</v>
      </c>
    </row>
    <row r="822" spans="1:28" x14ac:dyDescent="0.25">
      <c r="A822" s="45" t="e">
        <f>IF('DO NOT USE_Case Formulas'!A822,IF('DO NOT USE_Case Formulas'!B822,"Not all required fields are completed","OK"),NA())</f>
        <v>#N/A</v>
      </c>
      <c r="B822" s="46" t="e">
        <f>IF(AND('DO NOT USE_Case Formulas'!A822,ISBLANK('Case Data Entry'!B822)),"First Name is required",IF(NOT(ISBLANK('Case Data Entry'!B822)),"OK",NA()))</f>
        <v>#N/A</v>
      </c>
      <c r="C822" s="46" t="e">
        <f>IF(AND('DO NOT USE_Case Formulas'!A822,ISBLANK('Case Data Entry'!C822)),"Last Name is required",IF(NOT(ISBLANK('Case Data Entry'!C822)),"OK",NA()))</f>
        <v>#N/A</v>
      </c>
      <c r="D822" s="46" t="e">
        <f>IF(AND('DO NOT USE_Case Formulas'!A822,ISBLANK('Case Data Entry'!D822)),"Birthdate is required",IF(NOT(ISBLANK('Case Data Entry'!D822)),"OK",NA()))</f>
        <v>#N/A</v>
      </c>
      <c r="E822" s="46" t="e">
        <f>IF(AND('DO NOT USE_Case Formulas'!A822,ISBLANK('Case Data Entry'!E822)),"Mobile Phone is required",IF(NOT(ISBLANK('Case Data Entry'!E822)),IF(AND(ISNUMBER(VALUE('Case Data Entry'!E822)),LEFT('Case Data Entry'!E822,1)&lt;&gt;"1",LEN('Case Data Entry'!E822)=10),"OK","Phone number must be valid format"),NA()))</f>
        <v>#N/A</v>
      </c>
      <c r="F822" s="46" t="e">
        <f>IF(AND('DO NOT USE_Case Formulas'!A822,ISBLANK('Case Data Entry'!F822)),"Home Street Address is required",IF(LEN('Case Data Entry'!F822)&gt;255,"Home Street Address must be less than 255 characters",IF('DO NOT USE_Case Formulas'!A822,"OK",NA())))</f>
        <v>#N/A</v>
      </c>
      <c r="G822" s="46" t="e">
        <f>IF(AND('DO NOT USE_Case Formulas'!A822,ISBLANK('Case Data Entry'!G822)),"City is required",IF(LEN('Case Data Entry'!G822)&gt;40,"City must be less than 40 characters",IF('DO NOT USE_Case Formulas'!A822,"OK",NA())))</f>
        <v>#N/A</v>
      </c>
      <c r="H822" s="46" t="e">
        <f>IF(AND('DO NOT USE_Case Formulas'!A822,ISBLANK('Case Data Entry'!H822)),"State is required",IF(AND(NOT(ISBLANK('Case Data Entry'!H822)),ISNA(VLOOKUP('Case Data Entry'!H822,'DO NOT USE_Shared Picklist'!$P$3:$P$52,1,FALSE))),"Please select a value from the drop-down menu",IF('DO NOT USE_Case Formulas'!A822,"OK",NA())))</f>
        <v>#N/A</v>
      </c>
      <c r="I822" s="46" t="e">
        <f>IF(AND('DO NOT USE_Case Formulas'!A822,ISBLANK('Case Data Entry'!I822)),"Zip is required",IF(ISBLANK('Case Data Entry'!I822),NA(),"OK"))</f>
        <v>#N/A</v>
      </c>
      <c r="J822" s="46" t="e">
        <f>IF(AND('DO NOT USE_Case Formulas'!A822,ISBLANK('Case Data Entry'!J822)),"Occupation/Job Title is required",IF(NOT(ISBLANK('Case Data Entry'!J822)),"OK",NA()))</f>
        <v>#N/A</v>
      </c>
      <c r="K822" s="46" t="e">
        <f>IF('DO NOT USE_Case Formulas'!A822,IF(ISBLANK('Case Data Entry'!K822),"Last Date On Site is required","OK"),NA())</f>
        <v>#N/A</v>
      </c>
      <c r="L822" s="46" t="e">
        <f>IF(AND('DO NOT USE_Case Formulas'!A822,ISBLANK('Case Data Entry'!L822)),"Specific Place in the Location is required",IF(ISBLANK('Case Data Entry'!L822),NA(),"OK"))</f>
        <v>#N/A</v>
      </c>
      <c r="M822" s="46" t="e">
        <f>IF(AND(NOT(ISBLANK('Case Data Entry'!M822)),ISNA(VLOOKUP('Case Data Entry'!M822,'DO NOT USE_Shared Picklist'!$L$3:$L$81,1,FALSE))),"Please select a value from the drop-down menu",IF('DO NOT USE_Case Formulas'!A822,"OK",NA()))</f>
        <v>#N/A</v>
      </c>
      <c r="N822" s="46" t="e">
        <f>IF(AND(NOT(ISBLANK('Case Data Entry'!N822)),ISNA(VLOOKUP('Case Data Entry'!N822,'DO NOT USE_Shared Picklist'!$I$3:$I$5,1,FALSE))),"Please select a value from the drop-down menu",IF('DO NOT USE_Case Formulas'!A822,"OK",NA()))</f>
        <v>#N/A</v>
      </c>
      <c r="O822" s="46" t="e">
        <f>IF(AND(NOT(ISBLANK('Case Data Entry'!O822)),ISNA(VLOOKUP('Case Data Entry'!O822,'DO NOT USE_Shared Picklist'!$E$3:$E$10,1,FALSE))),"Please select a value from the drop-down menu",IF('DO NOT USE_Case Formulas'!A822,"OK",NA()))</f>
        <v>#N/A</v>
      </c>
      <c r="P822" s="46" t="e">
        <f>IF(AND(NOT(ISBLANK('Case Data Entry'!P822)),ISNA(VLOOKUP('Case Data Entry'!P822,'DO NOT USE_Shared Picklist'!$W$3:$W$9,1,FALSE))),"Please select a value from the drop-down menu",IF('DO NOT USE_Case Formulas'!A822,"OK",NA()))</f>
        <v>#N/A</v>
      </c>
      <c r="Q822" s="46" t="e">
        <f>IF(AND(NOT(ISBLANK('Case Data Entry'!Q822)),ISNA(VLOOKUP('Case Data Entry'!Q822,'DO NOT USE_Shared Picklist'!$W$3:$W$9,1,FALSE))),"Please select a value from the drop-down menu",IF('DO NOT USE_Case Formulas'!A822,"OK",NA()))</f>
        <v>#N/A</v>
      </c>
      <c r="R822" s="46" t="e">
        <f>IF(AND(NOT(ISBLANK('Case Data Entry'!R822)),ISNA(VLOOKUP('Case Data Entry'!R822,'DO NOT USE_Shared Picklist'!$V$3:$V$7,1,FALSE))),"Please select a value from the drop-down menu",IF('DO NOT USE_Case Formulas'!A822,"OK",NA()))</f>
        <v>#N/A</v>
      </c>
      <c r="S822" s="46" t="e">
        <f>IF(LEN('Case Data Entry'!S822)&gt;255,"Work Area/Department must be less than 255 characters",IF('DO NOT USE_Case Formulas'!A822,"OK",NA()))</f>
        <v>#N/A</v>
      </c>
      <c r="T822" s="46" t="e">
        <f>IF(AND(NOT(ISBLANK('Case Data Entry'!T822)),NOT(ISNUMBER('Case Data Entry'!T822))),"Please enter a valid number.",IF('DO NOT USE_Case Formulas'!A822,"OK",NA()))</f>
        <v>#N/A</v>
      </c>
      <c r="U822" s="46" t="e">
        <f>IF(AND('DO NOT USE_Case Formulas'!A822,ISBLANK('Case Data Entry'!U822)),"Has this person had symptoms? is required",IF(AND(NOT(ISBLANK('Case Data Entry'!U822)),ISNA(VLOOKUP('Case Data Entry'!U822,'DO NOT USE_Shared Picklist'!$D$3:$D$5,1,FALSE))),"Please select a value from the drop-down menu",IF('DO NOT USE_Case Formulas'!A822,"OK",NA())))</f>
        <v>#N/A</v>
      </c>
      <c r="V822" s="46" t="e">
        <f>IF(AND('Case Data Entry'!U822='DO NOT USE_Shared Picklist'!$D$3,ISBLANK('Case Data Entry'!V822)),"If yes, when did the symptoms start? is required if Has this person had symptoms? is Yes",IF('DO NOT USE_Case Formulas'!A822,"OK",NA()))</f>
        <v>#N/A</v>
      </c>
      <c r="W822" s="46" t="e">
        <f>IF(AND(NOT(ISBLANK('Case Data Entry'!W822)),ISNA(VLOOKUP('Case Data Entry'!W822,'DO NOT USE_Shared Picklist'!$G$3:$G$5,1,FALSE))),"Please select a value from the drop-down menu",IF('DO NOT USE_Case Formulas'!A822,"OK",NA()))</f>
        <v>#N/A</v>
      </c>
      <c r="X822" s="46"/>
      <c r="Y822" s="46" t="e">
        <f ca="1">IF('Case Data Entry'!Y822&gt;'DO NOT USE_Shared Picklist'!$C$3,"Date Entity Notified of Positive Test cannot be a future date",IF('DO NOT USE_Case Formulas'!A822,"OK",NA()))</f>
        <v>#N/A</v>
      </c>
      <c r="Z822" s="46" t="e">
        <f ca="1">IF('Case Data Entry'!Z822&gt;'DO NOT USE_Shared Picklist'!$C$3,"Test Date cannot be a future date",IF('DO NOT USE_Case Formulas'!A822,"OK",NA()))</f>
        <v>#N/A</v>
      </c>
      <c r="AA822" s="46" t="e">
        <f>IF(AND(NOT(ISBLANK('Case Data Entry'!AA822)),ISNA(VLOOKUP('Case Data Entry'!AA822,'DO NOT USE_Shared Picklist'!$R$3:$R$7,1,FALSE))),"Please select a value from the drop-down menu",IF('DO NOT USE_Case Formulas'!A822,"OK",NA()))</f>
        <v>#N/A</v>
      </c>
      <c r="AB822" s="46" t="e">
        <f>IF(AND(NOT(ISBLANK('Case Data Entry'!AB822)),ISNA(VLOOKUP('Case Data Entry'!AB822,'DO NOT USE_Shared Picklist'!$Q$3:$Q$8,1,FALSE))),"Please select a value from the drop-down menu",IF('DO NOT USE_Case Formulas'!A822,"OK",NA()))</f>
        <v>#N/A</v>
      </c>
    </row>
    <row r="823" spans="1:28" x14ac:dyDescent="0.25">
      <c r="A823" s="45" t="e">
        <f>IF('DO NOT USE_Case Formulas'!A823,IF('DO NOT USE_Case Formulas'!B823,"Not all required fields are completed","OK"),NA())</f>
        <v>#N/A</v>
      </c>
      <c r="B823" s="46" t="e">
        <f>IF(AND('DO NOT USE_Case Formulas'!A823,ISBLANK('Case Data Entry'!B823)),"First Name is required",IF(NOT(ISBLANK('Case Data Entry'!B823)),"OK",NA()))</f>
        <v>#N/A</v>
      </c>
      <c r="C823" s="46" t="e">
        <f>IF(AND('DO NOT USE_Case Formulas'!A823,ISBLANK('Case Data Entry'!C823)),"Last Name is required",IF(NOT(ISBLANK('Case Data Entry'!C823)),"OK",NA()))</f>
        <v>#N/A</v>
      </c>
      <c r="D823" s="46" t="e">
        <f>IF(AND('DO NOT USE_Case Formulas'!A823,ISBLANK('Case Data Entry'!D823)),"Birthdate is required",IF(NOT(ISBLANK('Case Data Entry'!D823)),"OK",NA()))</f>
        <v>#N/A</v>
      </c>
      <c r="E823" s="46" t="e">
        <f>IF(AND('DO NOT USE_Case Formulas'!A823,ISBLANK('Case Data Entry'!E823)),"Mobile Phone is required",IF(NOT(ISBLANK('Case Data Entry'!E823)),IF(AND(ISNUMBER(VALUE('Case Data Entry'!E823)),LEFT('Case Data Entry'!E823,1)&lt;&gt;"1",LEN('Case Data Entry'!E823)=10),"OK","Phone number must be valid format"),NA()))</f>
        <v>#N/A</v>
      </c>
      <c r="F823" s="46" t="e">
        <f>IF(AND('DO NOT USE_Case Formulas'!A823,ISBLANK('Case Data Entry'!F823)),"Home Street Address is required",IF(LEN('Case Data Entry'!F823)&gt;255,"Home Street Address must be less than 255 characters",IF('DO NOT USE_Case Formulas'!A823,"OK",NA())))</f>
        <v>#N/A</v>
      </c>
      <c r="G823" s="46" t="e">
        <f>IF(AND('DO NOT USE_Case Formulas'!A823,ISBLANK('Case Data Entry'!G823)),"City is required",IF(LEN('Case Data Entry'!G823)&gt;40,"City must be less than 40 characters",IF('DO NOT USE_Case Formulas'!A823,"OK",NA())))</f>
        <v>#N/A</v>
      </c>
      <c r="H823" s="46" t="e">
        <f>IF(AND('DO NOT USE_Case Formulas'!A823,ISBLANK('Case Data Entry'!H823)),"State is required",IF(AND(NOT(ISBLANK('Case Data Entry'!H823)),ISNA(VLOOKUP('Case Data Entry'!H823,'DO NOT USE_Shared Picklist'!$P$3:$P$52,1,FALSE))),"Please select a value from the drop-down menu",IF('DO NOT USE_Case Formulas'!A823,"OK",NA())))</f>
        <v>#N/A</v>
      </c>
      <c r="I823" s="46" t="e">
        <f>IF(AND('DO NOT USE_Case Formulas'!A823,ISBLANK('Case Data Entry'!I823)),"Zip is required",IF(ISBLANK('Case Data Entry'!I823),NA(),"OK"))</f>
        <v>#N/A</v>
      </c>
      <c r="J823" s="46" t="e">
        <f>IF(AND('DO NOT USE_Case Formulas'!A823,ISBLANK('Case Data Entry'!J823)),"Occupation/Job Title is required",IF(NOT(ISBLANK('Case Data Entry'!J823)),"OK",NA()))</f>
        <v>#N/A</v>
      </c>
      <c r="K823" s="46" t="e">
        <f>IF('DO NOT USE_Case Formulas'!A823,IF(ISBLANK('Case Data Entry'!K823),"Last Date On Site is required","OK"),NA())</f>
        <v>#N/A</v>
      </c>
      <c r="L823" s="46" t="e">
        <f>IF(AND('DO NOT USE_Case Formulas'!A823,ISBLANK('Case Data Entry'!L823)),"Specific Place in the Location is required",IF(ISBLANK('Case Data Entry'!L823),NA(),"OK"))</f>
        <v>#N/A</v>
      </c>
      <c r="M823" s="46" t="e">
        <f>IF(AND(NOT(ISBLANK('Case Data Entry'!M823)),ISNA(VLOOKUP('Case Data Entry'!M823,'DO NOT USE_Shared Picklist'!$L$3:$L$81,1,FALSE))),"Please select a value from the drop-down menu",IF('DO NOT USE_Case Formulas'!A823,"OK",NA()))</f>
        <v>#N/A</v>
      </c>
      <c r="N823" s="46" t="e">
        <f>IF(AND(NOT(ISBLANK('Case Data Entry'!N823)),ISNA(VLOOKUP('Case Data Entry'!N823,'DO NOT USE_Shared Picklist'!$I$3:$I$5,1,FALSE))),"Please select a value from the drop-down menu",IF('DO NOT USE_Case Formulas'!A823,"OK",NA()))</f>
        <v>#N/A</v>
      </c>
      <c r="O823" s="46" t="e">
        <f>IF(AND(NOT(ISBLANK('Case Data Entry'!O823)),ISNA(VLOOKUP('Case Data Entry'!O823,'DO NOT USE_Shared Picklist'!$E$3:$E$10,1,FALSE))),"Please select a value from the drop-down menu",IF('DO NOT USE_Case Formulas'!A823,"OK",NA()))</f>
        <v>#N/A</v>
      </c>
      <c r="P823" s="46" t="e">
        <f>IF(AND(NOT(ISBLANK('Case Data Entry'!P823)),ISNA(VLOOKUP('Case Data Entry'!P823,'DO NOT USE_Shared Picklist'!$W$3:$W$9,1,FALSE))),"Please select a value from the drop-down menu",IF('DO NOT USE_Case Formulas'!A823,"OK",NA()))</f>
        <v>#N/A</v>
      </c>
      <c r="Q823" s="46" t="e">
        <f>IF(AND(NOT(ISBLANK('Case Data Entry'!Q823)),ISNA(VLOOKUP('Case Data Entry'!Q823,'DO NOT USE_Shared Picklist'!$W$3:$W$9,1,FALSE))),"Please select a value from the drop-down menu",IF('DO NOT USE_Case Formulas'!A823,"OK",NA()))</f>
        <v>#N/A</v>
      </c>
      <c r="R823" s="46" t="e">
        <f>IF(AND(NOT(ISBLANK('Case Data Entry'!R823)),ISNA(VLOOKUP('Case Data Entry'!R823,'DO NOT USE_Shared Picklist'!$V$3:$V$7,1,FALSE))),"Please select a value from the drop-down menu",IF('DO NOT USE_Case Formulas'!A823,"OK",NA()))</f>
        <v>#N/A</v>
      </c>
      <c r="S823" s="46" t="e">
        <f>IF(LEN('Case Data Entry'!S823)&gt;255,"Work Area/Department must be less than 255 characters",IF('DO NOT USE_Case Formulas'!A823,"OK",NA()))</f>
        <v>#N/A</v>
      </c>
      <c r="T823" s="46" t="e">
        <f>IF(AND(NOT(ISBLANK('Case Data Entry'!T823)),NOT(ISNUMBER('Case Data Entry'!T823))),"Please enter a valid number.",IF('DO NOT USE_Case Formulas'!A823,"OK",NA()))</f>
        <v>#N/A</v>
      </c>
      <c r="U823" s="46" t="e">
        <f>IF(AND('DO NOT USE_Case Formulas'!A823,ISBLANK('Case Data Entry'!U823)),"Has this person had symptoms? is required",IF(AND(NOT(ISBLANK('Case Data Entry'!U823)),ISNA(VLOOKUP('Case Data Entry'!U823,'DO NOT USE_Shared Picklist'!$D$3:$D$5,1,FALSE))),"Please select a value from the drop-down menu",IF('DO NOT USE_Case Formulas'!A823,"OK",NA())))</f>
        <v>#N/A</v>
      </c>
      <c r="V823" s="46" t="e">
        <f>IF(AND('Case Data Entry'!U823='DO NOT USE_Shared Picklist'!$D$3,ISBLANK('Case Data Entry'!V823)),"If yes, when did the symptoms start? is required if Has this person had symptoms? is Yes",IF('DO NOT USE_Case Formulas'!A823,"OK",NA()))</f>
        <v>#N/A</v>
      </c>
      <c r="W823" s="46" t="e">
        <f>IF(AND(NOT(ISBLANK('Case Data Entry'!W823)),ISNA(VLOOKUP('Case Data Entry'!W823,'DO NOT USE_Shared Picklist'!$G$3:$G$5,1,FALSE))),"Please select a value from the drop-down menu",IF('DO NOT USE_Case Formulas'!A823,"OK",NA()))</f>
        <v>#N/A</v>
      </c>
      <c r="X823" s="46"/>
      <c r="Y823" s="46" t="e">
        <f ca="1">IF('Case Data Entry'!Y823&gt;'DO NOT USE_Shared Picklist'!$C$3,"Date Entity Notified of Positive Test cannot be a future date",IF('DO NOT USE_Case Formulas'!A823,"OK",NA()))</f>
        <v>#N/A</v>
      </c>
      <c r="Z823" s="46" t="e">
        <f ca="1">IF('Case Data Entry'!Z823&gt;'DO NOT USE_Shared Picklist'!$C$3,"Test Date cannot be a future date",IF('DO NOT USE_Case Formulas'!A823,"OK",NA()))</f>
        <v>#N/A</v>
      </c>
      <c r="AA823" s="46" t="e">
        <f>IF(AND(NOT(ISBLANK('Case Data Entry'!AA823)),ISNA(VLOOKUP('Case Data Entry'!AA823,'DO NOT USE_Shared Picklist'!$R$3:$R$7,1,FALSE))),"Please select a value from the drop-down menu",IF('DO NOT USE_Case Formulas'!A823,"OK",NA()))</f>
        <v>#N/A</v>
      </c>
      <c r="AB823" s="46" t="e">
        <f>IF(AND(NOT(ISBLANK('Case Data Entry'!AB823)),ISNA(VLOOKUP('Case Data Entry'!AB823,'DO NOT USE_Shared Picklist'!$Q$3:$Q$8,1,FALSE))),"Please select a value from the drop-down menu",IF('DO NOT USE_Case Formulas'!A823,"OK",NA()))</f>
        <v>#N/A</v>
      </c>
    </row>
    <row r="824" spans="1:28" x14ac:dyDescent="0.25">
      <c r="A824" s="45" t="e">
        <f>IF('DO NOT USE_Case Formulas'!A824,IF('DO NOT USE_Case Formulas'!B824,"Not all required fields are completed","OK"),NA())</f>
        <v>#N/A</v>
      </c>
      <c r="B824" s="46" t="e">
        <f>IF(AND('DO NOT USE_Case Formulas'!A824,ISBLANK('Case Data Entry'!B824)),"First Name is required",IF(NOT(ISBLANK('Case Data Entry'!B824)),"OK",NA()))</f>
        <v>#N/A</v>
      </c>
      <c r="C824" s="46" t="e">
        <f>IF(AND('DO NOT USE_Case Formulas'!A824,ISBLANK('Case Data Entry'!C824)),"Last Name is required",IF(NOT(ISBLANK('Case Data Entry'!C824)),"OK",NA()))</f>
        <v>#N/A</v>
      </c>
      <c r="D824" s="46" t="e">
        <f>IF(AND('DO NOT USE_Case Formulas'!A824,ISBLANK('Case Data Entry'!D824)),"Birthdate is required",IF(NOT(ISBLANK('Case Data Entry'!D824)),"OK",NA()))</f>
        <v>#N/A</v>
      </c>
      <c r="E824" s="46" t="e">
        <f>IF(AND('DO NOT USE_Case Formulas'!A824,ISBLANK('Case Data Entry'!E824)),"Mobile Phone is required",IF(NOT(ISBLANK('Case Data Entry'!E824)),IF(AND(ISNUMBER(VALUE('Case Data Entry'!E824)),LEFT('Case Data Entry'!E824,1)&lt;&gt;"1",LEN('Case Data Entry'!E824)=10),"OK","Phone number must be valid format"),NA()))</f>
        <v>#N/A</v>
      </c>
      <c r="F824" s="46" t="e">
        <f>IF(AND('DO NOT USE_Case Formulas'!A824,ISBLANK('Case Data Entry'!F824)),"Home Street Address is required",IF(LEN('Case Data Entry'!F824)&gt;255,"Home Street Address must be less than 255 characters",IF('DO NOT USE_Case Formulas'!A824,"OK",NA())))</f>
        <v>#N/A</v>
      </c>
      <c r="G824" s="46" t="e">
        <f>IF(AND('DO NOT USE_Case Formulas'!A824,ISBLANK('Case Data Entry'!G824)),"City is required",IF(LEN('Case Data Entry'!G824)&gt;40,"City must be less than 40 characters",IF('DO NOT USE_Case Formulas'!A824,"OK",NA())))</f>
        <v>#N/A</v>
      </c>
      <c r="H824" s="46" t="e">
        <f>IF(AND('DO NOT USE_Case Formulas'!A824,ISBLANK('Case Data Entry'!H824)),"State is required",IF(AND(NOT(ISBLANK('Case Data Entry'!H824)),ISNA(VLOOKUP('Case Data Entry'!H824,'DO NOT USE_Shared Picklist'!$P$3:$P$52,1,FALSE))),"Please select a value from the drop-down menu",IF('DO NOT USE_Case Formulas'!A824,"OK",NA())))</f>
        <v>#N/A</v>
      </c>
      <c r="I824" s="46" t="e">
        <f>IF(AND('DO NOT USE_Case Formulas'!A824,ISBLANK('Case Data Entry'!I824)),"Zip is required",IF(ISBLANK('Case Data Entry'!I824),NA(),"OK"))</f>
        <v>#N/A</v>
      </c>
      <c r="J824" s="46" t="e">
        <f>IF(AND('DO NOT USE_Case Formulas'!A824,ISBLANK('Case Data Entry'!J824)),"Occupation/Job Title is required",IF(NOT(ISBLANK('Case Data Entry'!J824)),"OK",NA()))</f>
        <v>#N/A</v>
      </c>
      <c r="K824" s="46" t="e">
        <f>IF('DO NOT USE_Case Formulas'!A824,IF(ISBLANK('Case Data Entry'!K824),"Last Date On Site is required","OK"),NA())</f>
        <v>#N/A</v>
      </c>
      <c r="L824" s="46" t="e">
        <f>IF(AND('DO NOT USE_Case Formulas'!A824,ISBLANK('Case Data Entry'!L824)),"Specific Place in the Location is required",IF(ISBLANK('Case Data Entry'!L824),NA(),"OK"))</f>
        <v>#N/A</v>
      </c>
      <c r="M824" s="46" t="e">
        <f>IF(AND(NOT(ISBLANK('Case Data Entry'!M824)),ISNA(VLOOKUP('Case Data Entry'!M824,'DO NOT USE_Shared Picklist'!$L$3:$L$81,1,FALSE))),"Please select a value from the drop-down menu",IF('DO NOT USE_Case Formulas'!A824,"OK",NA()))</f>
        <v>#N/A</v>
      </c>
      <c r="N824" s="46" t="e">
        <f>IF(AND(NOT(ISBLANK('Case Data Entry'!N824)),ISNA(VLOOKUP('Case Data Entry'!N824,'DO NOT USE_Shared Picklist'!$I$3:$I$5,1,FALSE))),"Please select a value from the drop-down menu",IF('DO NOT USE_Case Formulas'!A824,"OK",NA()))</f>
        <v>#N/A</v>
      </c>
      <c r="O824" s="46" t="e">
        <f>IF(AND(NOT(ISBLANK('Case Data Entry'!O824)),ISNA(VLOOKUP('Case Data Entry'!O824,'DO NOT USE_Shared Picklist'!$E$3:$E$10,1,FALSE))),"Please select a value from the drop-down menu",IF('DO NOT USE_Case Formulas'!A824,"OK",NA()))</f>
        <v>#N/A</v>
      </c>
      <c r="P824" s="46" t="e">
        <f>IF(AND(NOT(ISBLANK('Case Data Entry'!P824)),ISNA(VLOOKUP('Case Data Entry'!P824,'DO NOT USE_Shared Picklist'!$W$3:$W$9,1,FALSE))),"Please select a value from the drop-down menu",IF('DO NOT USE_Case Formulas'!A824,"OK",NA()))</f>
        <v>#N/A</v>
      </c>
      <c r="Q824" s="46" t="e">
        <f>IF(AND(NOT(ISBLANK('Case Data Entry'!Q824)),ISNA(VLOOKUP('Case Data Entry'!Q824,'DO NOT USE_Shared Picklist'!$W$3:$W$9,1,FALSE))),"Please select a value from the drop-down menu",IF('DO NOT USE_Case Formulas'!A824,"OK",NA()))</f>
        <v>#N/A</v>
      </c>
      <c r="R824" s="46" t="e">
        <f>IF(AND(NOT(ISBLANK('Case Data Entry'!R824)),ISNA(VLOOKUP('Case Data Entry'!R824,'DO NOT USE_Shared Picklist'!$V$3:$V$7,1,FALSE))),"Please select a value from the drop-down menu",IF('DO NOT USE_Case Formulas'!A824,"OK",NA()))</f>
        <v>#N/A</v>
      </c>
      <c r="S824" s="46" t="e">
        <f>IF(LEN('Case Data Entry'!S824)&gt;255,"Work Area/Department must be less than 255 characters",IF('DO NOT USE_Case Formulas'!A824,"OK",NA()))</f>
        <v>#N/A</v>
      </c>
      <c r="T824" s="46" t="e">
        <f>IF(AND(NOT(ISBLANK('Case Data Entry'!T824)),NOT(ISNUMBER('Case Data Entry'!T824))),"Please enter a valid number.",IF('DO NOT USE_Case Formulas'!A824,"OK",NA()))</f>
        <v>#N/A</v>
      </c>
      <c r="U824" s="46" t="e">
        <f>IF(AND('DO NOT USE_Case Formulas'!A824,ISBLANK('Case Data Entry'!U824)),"Has this person had symptoms? is required",IF(AND(NOT(ISBLANK('Case Data Entry'!U824)),ISNA(VLOOKUP('Case Data Entry'!U824,'DO NOT USE_Shared Picklist'!$D$3:$D$5,1,FALSE))),"Please select a value from the drop-down menu",IF('DO NOT USE_Case Formulas'!A824,"OK",NA())))</f>
        <v>#N/A</v>
      </c>
      <c r="V824" s="46" t="e">
        <f>IF(AND('Case Data Entry'!U824='DO NOT USE_Shared Picklist'!$D$3,ISBLANK('Case Data Entry'!V824)),"If yes, when did the symptoms start? is required if Has this person had symptoms? is Yes",IF('DO NOT USE_Case Formulas'!A824,"OK",NA()))</f>
        <v>#N/A</v>
      </c>
      <c r="W824" s="46" t="e">
        <f>IF(AND(NOT(ISBLANK('Case Data Entry'!W824)),ISNA(VLOOKUP('Case Data Entry'!W824,'DO NOT USE_Shared Picklist'!$G$3:$G$5,1,FALSE))),"Please select a value from the drop-down menu",IF('DO NOT USE_Case Formulas'!A824,"OK",NA()))</f>
        <v>#N/A</v>
      </c>
      <c r="X824" s="46"/>
      <c r="Y824" s="46" t="e">
        <f ca="1">IF('Case Data Entry'!Y824&gt;'DO NOT USE_Shared Picklist'!$C$3,"Date Entity Notified of Positive Test cannot be a future date",IF('DO NOT USE_Case Formulas'!A824,"OK",NA()))</f>
        <v>#N/A</v>
      </c>
      <c r="Z824" s="46" t="e">
        <f ca="1">IF('Case Data Entry'!Z824&gt;'DO NOT USE_Shared Picklist'!$C$3,"Test Date cannot be a future date",IF('DO NOT USE_Case Formulas'!A824,"OK",NA()))</f>
        <v>#N/A</v>
      </c>
      <c r="AA824" s="46" t="e">
        <f>IF(AND(NOT(ISBLANK('Case Data Entry'!AA824)),ISNA(VLOOKUP('Case Data Entry'!AA824,'DO NOT USE_Shared Picklist'!$R$3:$R$7,1,FALSE))),"Please select a value from the drop-down menu",IF('DO NOT USE_Case Formulas'!A824,"OK",NA()))</f>
        <v>#N/A</v>
      </c>
      <c r="AB824" s="46" t="e">
        <f>IF(AND(NOT(ISBLANK('Case Data Entry'!AB824)),ISNA(VLOOKUP('Case Data Entry'!AB824,'DO NOT USE_Shared Picklist'!$Q$3:$Q$8,1,FALSE))),"Please select a value from the drop-down menu",IF('DO NOT USE_Case Formulas'!A824,"OK",NA()))</f>
        <v>#N/A</v>
      </c>
    </row>
    <row r="825" spans="1:28" x14ac:dyDescent="0.25">
      <c r="A825" s="45" t="e">
        <f>IF('DO NOT USE_Case Formulas'!A825,IF('DO NOT USE_Case Formulas'!B825,"Not all required fields are completed","OK"),NA())</f>
        <v>#N/A</v>
      </c>
      <c r="B825" s="46" t="e">
        <f>IF(AND('DO NOT USE_Case Formulas'!A825,ISBLANK('Case Data Entry'!B825)),"First Name is required",IF(NOT(ISBLANK('Case Data Entry'!B825)),"OK",NA()))</f>
        <v>#N/A</v>
      </c>
      <c r="C825" s="46" t="e">
        <f>IF(AND('DO NOT USE_Case Formulas'!A825,ISBLANK('Case Data Entry'!C825)),"Last Name is required",IF(NOT(ISBLANK('Case Data Entry'!C825)),"OK",NA()))</f>
        <v>#N/A</v>
      </c>
      <c r="D825" s="46" t="e">
        <f>IF(AND('DO NOT USE_Case Formulas'!A825,ISBLANK('Case Data Entry'!D825)),"Birthdate is required",IF(NOT(ISBLANK('Case Data Entry'!D825)),"OK",NA()))</f>
        <v>#N/A</v>
      </c>
      <c r="E825" s="46" t="e">
        <f>IF(AND('DO NOT USE_Case Formulas'!A825,ISBLANK('Case Data Entry'!E825)),"Mobile Phone is required",IF(NOT(ISBLANK('Case Data Entry'!E825)),IF(AND(ISNUMBER(VALUE('Case Data Entry'!E825)),LEFT('Case Data Entry'!E825,1)&lt;&gt;"1",LEN('Case Data Entry'!E825)=10),"OK","Phone number must be valid format"),NA()))</f>
        <v>#N/A</v>
      </c>
      <c r="F825" s="46" t="e">
        <f>IF(AND('DO NOT USE_Case Formulas'!A825,ISBLANK('Case Data Entry'!F825)),"Home Street Address is required",IF(LEN('Case Data Entry'!F825)&gt;255,"Home Street Address must be less than 255 characters",IF('DO NOT USE_Case Formulas'!A825,"OK",NA())))</f>
        <v>#N/A</v>
      </c>
      <c r="G825" s="46" t="e">
        <f>IF(AND('DO NOT USE_Case Formulas'!A825,ISBLANK('Case Data Entry'!G825)),"City is required",IF(LEN('Case Data Entry'!G825)&gt;40,"City must be less than 40 characters",IF('DO NOT USE_Case Formulas'!A825,"OK",NA())))</f>
        <v>#N/A</v>
      </c>
      <c r="H825" s="46" t="e">
        <f>IF(AND('DO NOT USE_Case Formulas'!A825,ISBLANK('Case Data Entry'!H825)),"State is required",IF(AND(NOT(ISBLANK('Case Data Entry'!H825)),ISNA(VLOOKUP('Case Data Entry'!H825,'DO NOT USE_Shared Picklist'!$P$3:$P$52,1,FALSE))),"Please select a value from the drop-down menu",IF('DO NOT USE_Case Formulas'!A825,"OK",NA())))</f>
        <v>#N/A</v>
      </c>
      <c r="I825" s="46" t="e">
        <f>IF(AND('DO NOT USE_Case Formulas'!A825,ISBLANK('Case Data Entry'!I825)),"Zip is required",IF(ISBLANK('Case Data Entry'!I825),NA(),"OK"))</f>
        <v>#N/A</v>
      </c>
      <c r="J825" s="46" t="e">
        <f>IF(AND('DO NOT USE_Case Formulas'!A825,ISBLANK('Case Data Entry'!J825)),"Occupation/Job Title is required",IF(NOT(ISBLANK('Case Data Entry'!J825)),"OK",NA()))</f>
        <v>#N/A</v>
      </c>
      <c r="K825" s="46" t="e">
        <f>IF('DO NOT USE_Case Formulas'!A825,IF(ISBLANK('Case Data Entry'!K825),"Last Date On Site is required","OK"),NA())</f>
        <v>#N/A</v>
      </c>
      <c r="L825" s="46" t="e">
        <f>IF(AND('DO NOT USE_Case Formulas'!A825,ISBLANK('Case Data Entry'!L825)),"Specific Place in the Location is required",IF(ISBLANK('Case Data Entry'!L825),NA(),"OK"))</f>
        <v>#N/A</v>
      </c>
      <c r="M825" s="46" t="e">
        <f>IF(AND(NOT(ISBLANK('Case Data Entry'!M825)),ISNA(VLOOKUP('Case Data Entry'!M825,'DO NOT USE_Shared Picklist'!$L$3:$L$81,1,FALSE))),"Please select a value from the drop-down menu",IF('DO NOT USE_Case Formulas'!A825,"OK",NA()))</f>
        <v>#N/A</v>
      </c>
      <c r="N825" s="46" t="e">
        <f>IF(AND(NOT(ISBLANK('Case Data Entry'!N825)),ISNA(VLOOKUP('Case Data Entry'!N825,'DO NOT USE_Shared Picklist'!$I$3:$I$5,1,FALSE))),"Please select a value from the drop-down menu",IF('DO NOT USE_Case Formulas'!A825,"OK",NA()))</f>
        <v>#N/A</v>
      </c>
      <c r="O825" s="46" t="e">
        <f>IF(AND(NOT(ISBLANK('Case Data Entry'!O825)),ISNA(VLOOKUP('Case Data Entry'!O825,'DO NOT USE_Shared Picklist'!$E$3:$E$10,1,FALSE))),"Please select a value from the drop-down menu",IF('DO NOT USE_Case Formulas'!A825,"OK",NA()))</f>
        <v>#N/A</v>
      </c>
      <c r="P825" s="46" t="e">
        <f>IF(AND(NOT(ISBLANK('Case Data Entry'!P825)),ISNA(VLOOKUP('Case Data Entry'!P825,'DO NOT USE_Shared Picklist'!$W$3:$W$9,1,FALSE))),"Please select a value from the drop-down menu",IF('DO NOT USE_Case Formulas'!A825,"OK",NA()))</f>
        <v>#N/A</v>
      </c>
      <c r="Q825" s="46" t="e">
        <f>IF(AND(NOT(ISBLANK('Case Data Entry'!Q825)),ISNA(VLOOKUP('Case Data Entry'!Q825,'DO NOT USE_Shared Picklist'!$W$3:$W$9,1,FALSE))),"Please select a value from the drop-down menu",IF('DO NOT USE_Case Formulas'!A825,"OK",NA()))</f>
        <v>#N/A</v>
      </c>
      <c r="R825" s="46" t="e">
        <f>IF(AND(NOT(ISBLANK('Case Data Entry'!R825)),ISNA(VLOOKUP('Case Data Entry'!R825,'DO NOT USE_Shared Picklist'!$V$3:$V$7,1,FALSE))),"Please select a value from the drop-down menu",IF('DO NOT USE_Case Formulas'!A825,"OK",NA()))</f>
        <v>#N/A</v>
      </c>
      <c r="S825" s="46" t="e">
        <f>IF(LEN('Case Data Entry'!S825)&gt;255,"Work Area/Department must be less than 255 characters",IF('DO NOT USE_Case Formulas'!A825,"OK",NA()))</f>
        <v>#N/A</v>
      </c>
      <c r="T825" s="46" t="e">
        <f>IF(AND(NOT(ISBLANK('Case Data Entry'!T825)),NOT(ISNUMBER('Case Data Entry'!T825))),"Please enter a valid number.",IF('DO NOT USE_Case Formulas'!A825,"OK",NA()))</f>
        <v>#N/A</v>
      </c>
      <c r="U825" s="46" t="e">
        <f>IF(AND('DO NOT USE_Case Formulas'!A825,ISBLANK('Case Data Entry'!U825)),"Has this person had symptoms? is required",IF(AND(NOT(ISBLANK('Case Data Entry'!U825)),ISNA(VLOOKUP('Case Data Entry'!U825,'DO NOT USE_Shared Picklist'!$D$3:$D$5,1,FALSE))),"Please select a value from the drop-down menu",IF('DO NOT USE_Case Formulas'!A825,"OK",NA())))</f>
        <v>#N/A</v>
      </c>
      <c r="V825" s="46" t="e">
        <f>IF(AND('Case Data Entry'!U825='DO NOT USE_Shared Picklist'!$D$3,ISBLANK('Case Data Entry'!V825)),"If yes, when did the symptoms start? is required if Has this person had symptoms? is Yes",IF('DO NOT USE_Case Formulas'!A825,"OK",NA()))</f>
        <v>#N/A</v>
      </c>
      <c r="W825" s="46" t="e">
        <f>IF(AND(NOT(ISBLANK('Case Data Entry'!W825)),ISNA(VLOOKUP('Case Data Entry'!W825,'DO NOT USE_Shared Picklist'!$G$3:$G$5,1,FALSE))),"Please select a value from the drop-down menu",IF('DO NOT USE_Case Formulas'!A825,"OK",NA()))</f>
        <v>#N/A</v>
      </c>
      <c r="X825" s="46"/>
      <c r="Y825" s="46" t="e">
        <f ca="1">IF('Case Data Entry'!Y825&gt;'DO NOT USE_Shared Picklist'!$C$3,"Date Entity Notified of Positive Test cannot be a future date",IF('DO NOT USE_Case Formulas'!A825,"OK",NA()))</f>
        <v>#N/A</v>
      </c>
      <c r="Z825" s="46" t="e">
        <f ca="1">IF('Case Data Entry'!Z825&gt;'DO NOT USE_Shared Picklist'!$C$3,"Test Date cannot be a future date",IF('DO NOT USE_Case Formulas'!A825,"OK",NA()))</f>
        <v>#N/A</v>
      </c>
      <c r="AA825" s="46" t="e">
        <f>IF(AND(NOT(ISBLANK('Case Data Entry'!AA825)),ISNA(VLOOKUP('Case Data Entry'!AA825,'DO NOT USE_Shared Picklist'!$R$3:$R$7,1,FALSE))),"Please select a value from the drop-down menu",IF('DO NOT USE_Case Formulas'!A825,"OK",NA()))</f>
        <v>#N/A</v>
      </c>
      <c r="AB825" s="46" t="e">
        <f>IF(AND(NOT(ISBLANK('Case Data Entry'!AB825)),ISNA(VLOOKUP('Case Data Entry'!AB825,'DO NOT USE_Shared Picklist'!$Q$3:$Q$8,1,FALSE))),"Please select a value from the drop-down menu",IF('DO NOT USE_Case Formulas'!A825,"OK",NA()))</f>
        <v>#N/A</v>
      </c>
    </row>
    <row r="826" spans="1:28" x14ac:dyDescent="0.25">
      <c r="A826" s="45" t="e">
        <f>IF('DO NOT USE_Case Formulas'!A826,IF('DO NOT USE_Case Formulas'!B826,"Not all required fields are completed","OK"),NA())</f>
        <v>#N/A</v>
      </c>
      <c r="B826" s="46" t="e">
        <f>IF(AND('DO NOT USE_Case Formulas'!A826,ISBLANK('Case Data Entry'!B826)),"First Name is required",IF(NOT(ISBLANK('Case Data Entry'!B826)),"OK",NA()))</f>
        <v>#N/A</v>
      </c>
      <c r="C826" s="46" t="e">
        <f>IF(AND('DO NOT USE_Case Formulas'!A826,ISBLANK('Case Data Entry'!C826)),"Last Name is required",IF(NOT(ISBLANK('Case Data Entry'!C826)),"OK",NA()))</f>
        <v>#N/A</v>
      </c>
      <c r="D826" s="46" t="e">
        <f>IF(AND('DO NOT USE_Case Formulas'!A826,ISBLANK('Case Data Entry'!D826)),"Birthdate is required",IF(NOT(ISBLANK('Case Data Entry'!D826)),"OK",NA()))</f>
        <v>#N/A</v>
      </c>
      <c r="E826" s="46" t="e">
        <f>IF(AND('DO NOT USE_Case Formulas'!A826,ISBLANK('Case Data Entry'!E826)),"Mobile Phone is required",IF(NOT(ISBLANK('Case Data Entry'!E826)),IF(AND(ISNUMBER(VALUE('Case Data Entry'!E826)),LEFT('Case Data Entry'!E826,1)&lt;&gt;"1",LEN('Case Data Entry'!E826)=10),"OK","Phone number must be valid format"),NA()))</f>
        <v>#N/A</v>
      </c>
      <c r="F826" s="46" t="e">
        <f>IF(AND('DO NOT USE_Case Formulas'!A826,ISBLANK('Case Data Entry'!F826)),"Home Street Address is required",IF(LEN('Case Data Entry'!F826)&gt;255,"Home Street Address must be less than 255 characters",IF('DO NOT USE_Case Formulas'!A826,"OK",NA())))</f>
        <v>#N/A</v>
      </c>
      <c r="G826" s="46" t="e">
        <f>IF(AND('DO NOT USE_Case Formulas'!A826,ISBLANK('Case Data Entry'!G826)),"City is required",IF(LEN('Case Data Entry'!G826)&gt;40,"City must be less than 40 characters",IF('DO NOT USE_Case Formulas'!A826,"OK",NA())))</f>
        <v>#N/A</v>
      </c>
      <c r="H826" s="46" t="e">
        <f>IF(AND('DO NOT USE_Case Formulas'!A826,ISBLANK('Case Data Entry'!H826)),"State is required",IF(AND(NOT(ISBLANK('Case Data Entry'!H826)),ISNA(VLOOKUP('Case Data Entry'!H826,'DO NOT USE_Shared Picklist'!$P$3:$P$52,1,FALSE))),"Please select a value from the drop-down menu",IF('DO NOT USE_Case Formulas'!A826,"OK",NA())))</f>
        <v>#N/A</v>
      </c>
      <c r="I826" s="46" t="e">
        <f>IF(AND('DO NOT USE_Case Formulas'!A826,ISBLANK('Case Data Entry'!I826)),"Zip is required",IF(ISBLANK('Case Data Entry'!I826),NA(),"OK"))</f>
        <v>#N/A</v>
      </c>
      <c r="J826" s="46" t="e">
        <f>IF(AND('DO NOT USE_Case Formulas'!A826,ISBLANK('Case Data Entry'!J826)),"Occupation/Job Title is required",IF(NOT(ISBLANK('Case Data Entry'!J826)),"OK",NA()))</f>
        <v>#N/A</v>
      </c>
      <c r="K826" s="46" t="e">
        <f>IF('DO NOT USE_Case Formulas'!A826,IF(ISBLANK('Case Data Entry'!K826),"Last Date On Site is required","OK"),NA())</f>
        <v>#N/A</v>
      </c>
      <c r="L826" s="46" t="e">
        <f>IF(AND('DO NOT USE_Case Formulas'!A826,ISBLANK('Case Data Entry'!L826)),"Specific Place in the Location is required",IF(ISBLANK('Case Data Entry'!L826),NA(),"OK"))</f>
        <v>#N/A</v>
      </c>
      <c r="M826" s="46" t="e">
        <f>IF(AND(NOT(ISBLANK('Case Data Entry'!M826)),ISNA(VLOOKUP('Case Data Entry'!M826,'DO NOT USE_Shared Picklist'!$L$3:$L$81,1,FALSE))),"Please select a value from the drop-down menu",IF('DO NOT USE_Case Formulas'!A826,"OK",NA()))</f>
        <v>#N/A</v>
      </c>
      <c r="N826" s="46" t="e">
        <f>IF(AND(NOT(ISBLANK('Case Data Entry'!N826)),ISNA(VLOOKUP('Case Data Entry'!N826,'DO NOT USE_Shared Picklist'!$I$3:$I$5,1,FALSE))),"Please select a value from the drop-down menu",IF('DO NOT USE_Case Formulas'!A826,"OK",NA()))</f>
        <v>#N/A</v>
      </c>
      <c r="O826" s="46" t="e">
        <f>IF(AND(NOT(ISBLANK('Case Data Entry'!O826)),ISNA(VLOOKUP('Case Data Entry'!O826,'DO NOT USE_Shared Picklist'!$E$3:$E$10,1,FALSE))),"Please select a value from the drop-down menu",IF('DO NOT USE_Case Formulas'!A826,"OK",NA()))</f>
        <v>#N/A</v>
      </c>
      <c r="P826" s="46" t="e">
        <f>IF(AND(NOT(ISBLANK('Case Data Entry'!P826)),ISNA(VLOOKUP('Case Data Entry'!P826,'DO NOT USE_Shared Picklist'!$W$3:$W$9,1,FALSE))),"Please select a value from the drop-down menu",IF('DO NOT USE_Case Formulas'!A826,"OK",NA()))</f>
        <v>#N/A</v>
      </c>
      <c r="Q826" s="46" t="e">
        <f>IF(AND(NOT(ISBLANK('Case Data Entry'!Q826)),ISNA(VLOOKUP('Case Data Entry'!Q826,'DO NOT USE_Shared Picklist'!$W$3:$W$9,1,FALSE))),"Please select a value from the drop-down menu",IF('DO NOT USE_Case Formulas'!A826,"OK",NA()))</f>
        <v>#N/A</v>
      </c>
      <c r="R826" s="46" t="e">
        <f>IF(AND(NOT(ISBLANK('Case Data Entry'!R826)),ISNA(VLOOKUP('Case Data Entry'!R826,'DO NOT USE_Shared Picklist'!$V$3:$V$7,1,FALSE))),"Please select a value from the drop-down menu",IF('DO NOT USE_Case Formulas'!A826,"OK",NA()))</f>
        <v>#N/A</v>
      </c>
      <c r="S826" s="46" t="e">
        <f>IF(LEN('Case Data Entry'!S826)&gt;255,"Work Area/Department must be less than 255 characters",IF('DO NOT USE_Case Formulas'!A826,"OK",NA()))</f>
        <v>#N/A</v>
      </c>
      <c r="T826" s="46" t="e">
        <f>IF(AND(NOT(ISBLANK('Case Data Entry'!T826)),NOT(ISNUMBER('Case Data Entry'!T826))),"Please enter a valid number.",IF('DO NOT USE_Case Formulas'!A826,"OK",NA()))</f>
        <v>#N/A</v>
      </c>
      <c r="U826" s="46" t="e">
        <f>IF(AND('DO NOT USE_Case Formulas'!A826,ISBLANK('Case Data Entry'!U826)),"Has this person had symptoms? is required",IF(AND(NOT(ISBLANK('Case Data Entry'!U826)),ISNA(VLOOKUP('Case Data Entry'!U826,'DO NOT USE_Shared Picklist'!$D$3:$D$5,1,FALSE))),"Please select a value from the drop-down menu",IF('DO NOT USE_Case Formulas'!A826,"OK",NA())))</f>
        <v>#N/A</v>
      </c>
      <c r="V826" s="46" t="e">
        <f>IF(AND('Case Data Entry'!U826='DO NOT USE_Shared Picklist'!$D$3,ISBLANK('Case Data Entry'!V826)),"If yes, when did the symptoms start? is required if Has this person had symptoms? is Yes",IF('DO NOT USE_Case Formulas'!A826,"OK",NA()))</f>
        <v>#N/A</v>
      </c>
      <c r="W826" s="46" t="e">
        <f>IF(AND(NOT(ISBLANK('Case Data Entry'!W826)),ISNA(VLOOKUP('Case Data Entry'!W826,'DO NOT USE_Shared Picklist'!$G$3:$G$5,1,FALSE))),"Please select a value from the drop-down menu",IF('DO NOT USE_Case Formulas'!A826,"OK",NA()))</f>
        <v>#N/A</v>
      </c>
      <c r="X826" s="46"/>
      <c r="Y826" s="46" t="e">
        <f ca="1">IF('Case Data Entry'!Y826&gt;'DO NOT USE_Shared Picklist'!$C$3,"Date Entity Notified of Positive Test cannot be a future date",IF('DO NOT USE_Case Formulas'!A826,"OK",NA()))</f>
        <v>#N/A</v>
      </c>
      <c r="Z826" s="46" t="e">
        <f ca="1">IF('Case Data Entry'!Z826&gt;'DO NOT USE_Shared Picklist'!$C$3,"Test Date cannot be a future date",IF('DO NOT USE_Case Formulas'!A826,"OK",NA()))</f>
        <v>#N/A</v>
      </c>
      <c r="AA826" s="46" t="e">
        <f>IF(AND(NOT(ISBLANK('Case Data Entry'!AA826)),ISNA(VLOOKUP('Case Data Entry'!AA826,'DO NOT USE_Shared Picklist'!$R$3:$R$7,1,FALSE))),"Please select a value from the drop-down menu",IF('DO NOT USE_Case Formulas'!A826,"OK",NA()))</f>
        <v>#N/A</v>
      </c>
      <c r="AB826" s="46" t="e">
        <f>IF(AND(NOT(ISBLANK('Case Data Entry'!AB826)),ISNA(VLOOKUP('Case Data Entry'!AB826,'DO NOT USE_Shared Picklist'!$Q$3:$Q$8,1,FALSE))),"Please select a value from the drop-down menu",IF('DO NOT USE_Case Formulas'!A826,"OK",NA()))</f>
        <v>#N/A</v>
      </c>
    </row>
    <row r="827" spans="1:28" x14ac:dyDescent="0.25">
      <c r="A827" s="45" t="e">
        <f>IF('DO NOT USE_Case Formulas'!A827,IF('DO NOT USE_Case Formulas'!B827,"Not all required fields are completed","OK"),NA())</f>
        <v>#N/A</v>
      </c>
      <c r="B827" s="46" t="e">
        <f>IF(AND('DO NOT USE_Case Formulas'!A827,ISBLANK('Case Data Entry'!B827)),"First Name is required",IF(NOT(ISBLANK('Case Data Entry'!B827)),"OK",NA()))</f>
        <v>#N/A</v>
      </c>
      <c r="C827" s="46" t="e">
        <f>IF(AND('DO NOT USE_Case Formulas'!A827,ISBLANK('Case Data Entry'!C827)),"Last Name is required",IF(NOT(ISBLANK('Case Data Entry'!C827)),"OK",NA()))</f>
        <v>#N/A</v>
      </c>
      <c r="D827" s="46" t="e">
        <f>IF(AND('DO NOT USE_Case Formulas'!A827,ISBLANK('Case Data Entry'!D827)),"Birthdate is required",IF(NOT(ISBLANK('Case Data Entry'!D827)),"OK",NA()))</f>
        <v>#N/A</v>
      </c>
      <c r="E827" s="46" t="e">
        <f>IF(AND('DO NOT USE_Case Formulas'!A827,ISBLANK('Case Data Entry'!E827)),"Mobile Phone is required",IF(NOT(ISBLANK('Case Data Entry'!E827)),IF(AND(ISNUMBER(VALUE('Case Data Entry'!E827)),LEFT('Case Data Entry'!E827,1)&lt;&gt;"1",LEN('Case Data Entry'!E827)=10),"OK","Phone number must be valid format"),NA()))</f>
        <v>#N/A</v>
      </c>
      <c r="F827" s="46" t="e">
        <f>IF(AND('DO NOT USE_Case Formulas'!A827,ISBLANK('Case Data Entry'!F827)),"Home Street Address is required",IF(LEN('Case Data Entry'!F827)&gt;255,"Home Street Address must be less than 255 characters",IF('DO NOT USE_Case Formulas'!A827,"OK",NA())))</f>
        <v>#N/A</v>
      </c>
      <c r="G827" s="46" t="e">
        <f>IF(AND('DO NOT USE_Case Formulas'!A827,ISBLANK('Case Data Entry'!G827)),"City is required",IF(LEN('Case Data Entry'!G827)&gt;40,"City must be less than 40 characters",IF('DO NOT USE_Case Formulas'!A827,"OK",NA())))</f>
        <v>#N/A</v>
      </c>
      <c r="H827" s="46" t="e">
        <f>IF(AND('DO NOT USE_Case Formulas'!A827,ISBLANK('Case Data Entry'!H827)),"State is required",IF(AND(NOT(ISBLANK('Case Data Entry'!H827)),ISNA(VLOOKUP('Case Data Entry'!H827,'DO NOT USE_Shared Picklist'!$P$3:$P$52,1,FALSE))),"Please select a value from the drop-down menu",IF('DO NOT USE_Case Formulas'!A827,"OK",NA())))</f>
        <v>#N/A</v>
      </c>
      <c r="I827" s="46" t="e">
        <f>IF(AND('DO NOT USE_Case Formulas'!A827,ISBLANK('Case Data Entry'!I827)),"Zip is required",IF(ISBLANK('Case Data Entry'!I827),NA(),"OK"))</f>
        <v>#N/A</v>
      </c>
      <c r="J827" s="46" t="e">
        <f>IF(AND('DO NOT USE_Case Formulas'!A827,ISBLANK('Case Data Entry'!J827)),"Occupation/Job Title is required",IF(NOT(ISBLANK('Case Data Entry'!J827)),"OK",NA()))</f>
        <v>#N/A</v>
      </c>
      <c r="K827" s="46" t="e">
        <f>IF('DO NOT USE_Case Formulas'!A827,IF(ISBLANK('Case Data Entry'!K827),"Last Date On Site is required","OK"),NA())</f>
        <v>#N/A</v>
      </c>
      <c r="L827" s="46" t="e">
        <f>IF(AND('DO NOT USE_Case Formulas'!A827,ISBLANK('Case Data Entry'!L827)),"Specific Place in the Location is required",IF(ISBLANK('Case Data Entry'!L827),NA(),"OK"))</f>
        <v>#N/A</v>
      </c>
      <c r="M827" s="46" t="e">
        <f>IF(AND(NOT(ISBLANK('Case Data Entry'!M827)),ISNA(VLOOKUP('Case Data Entry'!M827,'DO NOT USE_Shared Picklist'!$L$3:$L$81,1,FALSE))),"Please select a value from the drop-down menu",IF('DO NOT USE_Case Formulas'!A827,"OK",NA()))</f>
        <v>#N/A</v>
      </c>
      <c r="N827" s="46" t="e">
        <f>IF(AND(NOT(ISBLANK('Case Data Entry'!N827)),ISNA(VLOOKUP('Case Data Entry'!N827,'DO NOT USE_Shared Picklist'!$I$3:$I$5,1,FALSE))),"Please select a value from the drop-down menu",IF('DO NOT USE_Case Formulas'!A827,"OK",NA()))</f>
        <v>#N/A</v>
      </c>
      <c r="O827" s="46" t="e">
        <f>IF(AND(NOT(ISBLANK('Case Data Entry'!O827)),ISNA(VLOOKUP('Case Data Entry'!O827,'DO NOT USE_Shared Picklist'!$E$3:$E$10,1,FALSE))),"Please select a value from the drop-down menu",IF('DO NOT USE_Case Formulas'!A827,"OK",NA()))</f>
        <v>#N/A</v>
      </c>
      <c r="P827" s="46" t="e">
        <f>IF(AND(NOT(ISBLANK('Case Data Entry'!P827)),ISNA(VLOOKUP('Case Data Entry'!P827,'DO NOT USE_Shared Picklist'!$W$3:$W$9,1,FALSE))),"Please select a value from the drop-down menu",IF('DO NOT USE_Case Formulas'!A827,"OK",NA()))</f>
        <v>#N/A</v>
      </c>
      <c r="Q827" s="46" t="e">
        <f>IF(AND(NOT(ISBLANK('Case Data Entry'!Q827)),ISNA(VLOOKUP('Case Data Entry'!Q827,'DO NOT USE_Shared Picklist'!$W$3:$W$9,1,FALSE))),"Please select a value from the drop-down menu",IF('DO NOT USE_Case Formulas'!A827,"OK",NA()))</f>
        <v>#N/A</v>
      </c>
      <c r="R827" s="46" t="e">
        <f>IF(AND(NOT(ISBLANK('Case Data Entry'!R827)),ISNA(VLOOKUP('Case Data Entry'!R827,'DO NOT USE_Shared Picklist'!$V$3:$V$7,1,FALSE))),"Please select a value from the drop-down menu",IF('DO NOT USE_Case Formulas'!A827,"OK",NA()))</f>
        <v>#N/A</v>
      </c>
      <c r="S827" s="46" t="e">
        <f>IF(LEN('Case Data Entry'!S827)&gt;255,"Work Area/Department must be less than 255 characters",IF('DO NOT USE_Case Formulas'!A827,"OK",NA()))</f>
        <v>#N/A</v>
      </c>
      <c r="T827" s="46" t="e">
        <f>IF(AND(NOT(ISBLANK('Case Data Entry'!T827)),NOT(ISNUMBER('Case Data Entry'!T827))),"Please enter a valid number.",IF('DO NOT USE_Case Formulas'!A827,"OK",NA()))</f>
        <v>#N/A</v>
      </c>
      <c r="U827" s="46" t="e">
        <f>IF(AND('DO NOT USE_Case Formulas'!A827,ISBLANK('Case Data Entry'!U827)),"Has this person had symptoms? is required",IF(AND(NOT(ISBLANK('Case Data Entry'!U827)),ISNA(VLOOKUP('Case Data Entry'!U827,'DO NOT USE_Shared Picklist'!$D$3:$D$5,1,FALSE))),"Please select a value from the drop-down menu",IF('DO NOT USE_Case Formulas'!A827,"OK",NA())))</f>
        <v>#N/A</v>
      </c>
      <c r="V827" s="46" t="e">
        <f>IF(AND('Case Data Entry'!U827='DO NOT USE_Shared Picklist'!$D$3,ISBLANK('Case Data Entry'!V827)),"If yes, when did the symptoms start? is required if Has this person had symptoms? is Yes",IF('DO NOT USE_Case Formulas'!A827,"OK",NA()))</f>
        <v>#N/A</v>
      </c>
      <c r="W827" s="46" t="e">
        <f>IF(AND(NOT(ISBLANK('Case Data Entry'!W827)),ISNA(VLOOKUP('Case Data Entry'!W827,'DO NOT USE_Shared Picklist'!$G$3:$G$5,1,FALSE))),"Please select a value from the drop-down menu",IF('DO NOT USE_Case Formulas'!A827,"OK",NA()))</f>
        <v>#N/A</v>
      </c>
      <c r="X827" s="46"/>
      <c r="Y827" s="46" t="e">
        <f ca="1">IF('Case Data Entry'!Y827&gt;'DO NOT USE_Shared Picklist'!$C$3,"Date Entity Notified of Positive Test cannot be a future date",IF('DO NOT USE_Case Formulas'!A827,"OK",NA()))</f>
        <v>#N/A</v>
      </c>
      <c r="Z827" s="46" t="e">
        <f ca="1">IF('Case Data Entry'!Z827&gt;'DO NOT USE_Shared Picklist'!$C$3,"Test Date cannot be a future date",IF('DO NOT USE_Case Formulas'!A827,"OK",NA()))</f>
        <v>#N/A</v>
      </c>
      <c r="AA827" s="46" t="e">
        <f>IF(AND(NOT(ISBLANK('Case Data Entry'!AA827)),ISNA(VLOOKUP('Case Data Entry'!AA827,'DO NOT USE_Shared Picklist'!$R$3:$R$7,1,FALSE))),"Please select a value from the drop-down menu",IF('DO NOT USE_Case Formulas'!A827,"OK",NA()))</f>
        <v>#N/A</v>
      </c>
      <c r="AB827" s="46" t="e">
        <f>IF(AND(NOT(ISBLANK('Case Data Entry'!AB827)),ISNA(VLOOKUP('Case Data Entry'!AB827,'DO NOT USE_Shared Picklist'!$Q$3:$Q$8,1,FALSE))),"Please select a value from the drop-down menu",IF('DO NOT USE_Case Formulas'!A827,"OK",NA()))</f>
        <v>#N/A</v>
      </c>
    </row>
    <row r="828" spans="1:28" x14ac:dyDescent="0.25">
      <c r="A828" s="45" t="e">
        <f>IF('DO NOT USE_Case Formulas'!A828,IF('DO NOT USE_Case Formulas'!B828,"Not all required fields are completed","OK"),NA())</f>
        <v>#N/A</v>
      </c>
      <c r="B828" s="46" t="e">
        <f>IF(AND('DO NOT USE_Case Formulas'!A828,ISBLANK('Case Data Entry'!B828)),"First Name is required",IF(NOT(ISBLANK('Case Data Entry'!B828)),"OK",NA()))</f>
        <v>#N/A</v>
      </c>
      <c r="C828" s="46" t="e">
        <f>IF(AND('DO NOT USE_Case Formulas'!A828,ISBLANK('Case Data Entry'!C828)),"Last Name is required",IF(NOT(ISBLANK('Case Data Entry'!C828)),"OK",NA()))</f>
        <v>#N/A</v>
      </c>
      <c r="D828" s="46" t="e">
        <f>IF(AND('DO NOT USE_Case Formulas'!A828,ISBLANK('Case Data Entry'!D828)),"Birthdate is required",IF(NOT(ISBLANK('Case Data Entry'!D828)),"OK",NA()))</f>
        <v>#N/A</v>
      </c>
      <c r="E828" s="46" t="e">
        <f>IF(AND('DO NOT USE_Case Formulas'!A828,ISBLANK('Case Data Entry'!E828)),"Mobile Phone is required",IF(NOT(ISBLANK('Case Data Entry'!E828)),IF(AND(ISNUMBER(VALUE('Case Data Entry'!E828)),LEFT('Case Data Entry'!E828,1)&lt;&gt;"1",LEN('Case Data Entry'!E828)=10),"OK","Phone number must be valid format"),NA()))</f>
        <v>#N/A</v>
      </c>
      <c r="F828" s="46" t="e">
        <f>IF(AND('DO NOT USE_Case Formulas'!A828,ISBLANK('Case Data Entry'!F828)),"Home Street Address is required",IF(LEN('Case Data Entry'!F828)&gt;255,"Home Street Address must be less than 255 characters",IF('DO NOT USE_Case Formulas'!A828,"OK",NA())))</f>
        <v>#N/A</v>
      </c>
      <c r="G828" s="46" t="e">
        <f>IF(AND('DO NOT USE_Case Formulas'!A828,ISBLANK('Case Data Entry'!G828)),"City is required",IF(LEN('Case Data Entry'!G828)&gt;40,"City must be less than 40 characters",IF('DO NOT USE_Case Formulas'!A828,"OK",NA())))</f>
        <v>#N/A</v>
      </c>
      <c r="H828" s="46" t="e">
        <f>IF(AND('DO NOT USE_Case Formulas'!A828,ISBLANK('Case Data Entry'!H828)),"State is required",IF(AND(NOT(ISBLANK('Case Data Entry'!H828)),ISNA(VLOOKUP('Case Data Entry'!H828,'DO NOT USE_Shared Picklist'!$P$3:$P$52,1,FALSE))),"Please select a value from the drop-down menu",IF('DO NOT USE_Case Formulas'!A828,"OK",NA())))</f>
        <v>#N/A</v>
      </c>
      <c r="I828" s="46" t="e">
        <f>IF(AND('DO NOT USE_Case Formulas'!A828,ISBLANK('Case Data Entry'!I828)),"Zip is required",IF(ISBLANK('Case Data Entry'!I828),NA(),"OK"))</f>
        <v>#N/A</v>
      </c>
      <c r="J828" s="46" t="e">
        <f>IF(AND('DO NOT USE_Case Formulas'!A828,ISBLANK('Case Data Entry'!J828)),"Occupation/Job Title is required",IF(NOT(ISBLANK('Case Data Entry'!J828)),"OK",NA()))</f>
        <v>#N/A</v>
      </c>
      <c r="K828" s="46" t="e">
        <f>IF('DO NOT USE_Case Formulas'!A828,IF(ISBLANK('Case Data Entry'!K828),"Last Date On Site is required","OK"),NA())</f>
        <v>#N/A</v>
      </c>
      <c r="L828" s="46" t="e">
        <f>IF(AND('DO NOT USE_Case Formulas'!A828,ISBLANK('Case Data Entry'!L828)),"Specific Place in the Location is required",IF(ISBLANK('Case Data Entry'!L828),NA(),"OK"))</f>
        <v>#N/A</v>
      </c>
      <c r="M828" s="46" t="e">
        <f>IF(AND(NOT(ISBLANK('Case Data Entry'!M828)),ISNA(VLOOKUP('Case Data Entry'!M828,'DO NOT USE_Shared Picklist'!$L$3:$L$81,1,FALSE))),"Please select a value from the drop-down menu",IF('DO NOT USE_Case Formulas'!A828,"OK",NA()))</f>
        <v>#N/A</v>
      </c>
      <c r="N828" s="46" t="e">
        <f>IF(AND(NOT(ISBLANK('Case Data Entry'!N828)),ISNA(VLOOKUP('Case Data Entry'!N828,'DO NOT USE_Shared Picklist'!$I$3:$I$5,1,FALSE))),"Please select a value from the drop-down menu",IF('DO NOT USE_Case Formulas'!A828,"OK",NA()))</f>
        <v>#N/A</v>
      </c>
      <c r="O828" s="46" t="e">
        <f>IF(AND(NOT(ISBLANK('Case Data Entry'!O828)),ISNA(VLOOKUP('Case Data Entry'!O828,'DO NOT USE_Shared Picklist'!$E$3:$E$10,1,FALSE))),"Please select a value from the drop-down menu",IF('DO NOT USE_Case Formulas'!A828,"OK",NA()))</f>
        <v>#N/A</v>
      </c>
      <c r="P828" s="46" t="e">
        <f>IF(AND(NOT(ISBLANK('Case Data Entry'!P828)),ISNA(VLOOKUP('Case Data Entry'!P828,'DO NOT USE_Shared Picklist'!$W$3:$W$9,1,FALSE))),"Please select a value from the drop-down menu",IF('DO NOT USE_Case Formulas'!A828,"OK",NA()))</f>
        <v>#N/A</v>
      </c>
      <c r="Q828" s="46" t="e">
        <f>IF(AND(NOT(ISBLANK('Case Data Entry'!Q828)),ISNA(VLOOKUP('Case Data Entry'!Q828,'DO NOT USE_Shared Picklist'!$W$3:$W$9,1,FALSE))),"Please select a value from the drop-down menu",IF('DO NOT USE_Case Formulas'!A828,"OK",NA()))</f>
        <v>#N/A</v>
      </c>
      <c r="R828" s="46" t="e">
        <f>IF(AND(NOT(ISBLANK('Case Data Entry'!R828)),ISNA(VLOOKUP('Case Data Entry'!R828,'DO NOT USE_Shared Picklist'!$V$3:$V$7,1,FALSE))),"Please select a value from the drop-down menu",IF('DO NOT USE_Case Formulas'!A828,"OK",NA()))</f>
        <v>#N/A</v>
      </c>
      <c r="S828" s="46" t="e">
        <f>IF(LEN('Case Data Entry'!S828)&gt;255,"Work Area/Department must be less than 255 characters",IF('DO NOT USE_Case Formulas'!A828,"OK",NA()))</f>
        <v>#N/A</v>
      </c>
      <c r="T828" s="46" t="e">
        <f>IF(AND(NOT(ISBLANK('Case Data Entry'!T828)),NOT(ISNUMBER('Case Data Entry'!T828))),"Please enter a valid number.",IF('DO NOT USE_Case Formulas'!A828,"OK",NA()))</f>
        <v>#N/A</v>
      </c>
      <c r="U828" s="46" t="e">
        <f>IF(AND('DO NOT USE_Case Formulas'!A828,ISBLANK('Case Data Entry'!U828)),"Has this person had symptoms? is required",IF(AND(NOT(ISBLANK('Case Data Entry'!U828)),ISNA(VLOOKUP('Case Data Entry'!U828,'DO NOT USE_Shared Picklist'!$D$3:$D$5,1,FALSE))),"Please select a value from the drop-down menu",IF('DO NOT USE_Case Formulas'!A828,"OK",NA())))</f>
        <v>#N/A</v>
      </c>
      <c r="V828" s="46" t="e">
        <f>IF(AND('Case Data Entry'!U828='DO NOT USE_Shared Picklist'!$D$3,ISBLANK('Case Data Entry'!V828)),"If yes, when did the symptoms start? is required if Has this person had symptoms? is Yes",IF('DO NOT USE_Case Formulas'!A828,"OK",NA()))</f>
        <v>#N/A</v>
      </c>
      <c r="W828" s="46" t="e">
        <f>IF(AND(NOT(ISBLANK('Case Data Entry'!W828)),ISNA(VLOOKUP('Case Data Entry'!W828,'DO NOT USE_Shared Picklist'!$G$3:$G$5,1,FALSE))),"Please select a value from the drop-down menu",IF('DO NOT USE_Case Formulas'!A828,"OK",NA()))</f>
        <v>#N/A</v>
      </c>
      <c r="X828" s="46"/>
      <c r="Y828" s="46" t="e">
        <f ca="1">IF('Case Data Entry'!Y828&gt;'DO NOT USE_Shared Picklist'!$C$3,"Date Entity Notified of Positive Test cannot be a future date",IF('DO NOT USE_Case Formulas'!A828,"OK",NA()))</f>
        <v>#N/A</v>
      </c>
      <c r="Z828" s="46" t="e">
        <f ca="1">IF('Case Data Entry'!Z828&gt;'DO NOT USE_Shared Picklist'!$C$3,"Test Date cannot be a future date",IF('DO NOT USE_Case Formulas'!A828,"OK",NA()))</f>
        <v>#N/A</v>
      </c>
      <c r="AA828" s="46" t="e">
        <f>IF(AND(NOT(ISBLANK('Case Data Entry'!AA828)),ISNA(VLOOKUP('Case Data Entry'!AA828,'DO NOT USE_Shared Picklist'!$R$3:$R$7,1,FALSE))),"Please select a value from the drop-down menu",IF('DO NOT USE_Case Formulas'!A828,"OK",NA()))</f>
        <v>#N/A</v>
      </c>
      <c r="AB828" s="46" t="e">
        <f>IF(AND(NOT(ISBLANK('Case Data Entry'!AB828)),ISNA(VLOOKUP('Case Data Entry'!AB828,'DO NOT USE_Shared Picklist'!$Q$3:$Q$8,1,FALSE))),"Please select a value from the drop-down menu",IF('DO NOT USE_Case Formulas'!A828,"OK",NA()))</f>
        <v>#N/A</v>
      </c>
    </row>
    <row r="829" spans="1:28" x14ac:dyDescent="0.25">
      <c r="A829" s="45" t="e">
        <f>IF('DO NOT USE_Case Formulas'!A829,IF('DO NOT USE_Case Formulas'!B829,"Not all required fields are completed","OK"),NA())</f>
        <v>#N/A</v>
      </c>
      <c r="B829" s="46" t="e">
        <f>IF(AND('DO NOT USE_Case Formulas'!A829,ISBLANK('Case Data Entry'!B829)),"First Name is required",IF(NOT(ISBLANK('Case Data Entry'!B829)),"OK",NA()))</f>
        <v>#N/A</v>
      </c>
      <c r="C829" s="46" t="e">
        <f>IF(AND('DO NOT USE_Case Formulas'!A829,ISBLANK('Case Data Entry'!C829)),"Last Name is required",IF(NOT(ISBLANK('Case Data Entry'!C829)),"OK",NA()))</f>
        <v>#N/A</v>
      </c>
      <c r="D829" s="46" t="e">
        <f>IF(AND('DO NOT USE_Case Formulas'!A829,ISBLANK('Case Data Entry'!D829)),"Birthdate is required",IF(NOT(ISBLANK('Case Data Entry'!D829)),"OK",NA()))</f>
        <v>#N/A</v>
      </c>
      <c r="E829" s="46" t="e">
        <f>IF(AND('DO NOT USE_Case Formulas'!A829,ISBLANK('Case Data Entry'!E829)),"Mobile Phone is required",IF(NOT(ISBLANK('Case Data Entry'!E829)),IF(AND(ISNUMBER(VALUE('Case Data Entry'!E829)),LEFT('Case Data Entry'!E829,1)&lt;&gt;"1",LEN('Case Data Entry'!E829)=10),"OK","Phone number must be valid format"),NA()))</f>
        <v>#N/A</v>
      </c>
      <c r="F829" s="46" t="e">
        <f>IF(AND('DO NOT USE_Case Formulas'!A829,ISBLANK('Case Data Entry'!F829)),"Home Street Address is required",IF(LEN('Case Data Entry'!F829)&gt;255,"Home Street Address must be less than 255 characters",IF('DO NOT USE_Case Formulas'!A829,"OK",NA())))</f>
        <v>#N/A</v>
      </c>
      <c r="G829" s="46" t="e">
        <f>IF(AND('DO NOT USE_Case Formulas'!A829,ISBLANK('Case Data Entry'!G829)),"City is required",IF(LEN('Case Data Entry'!G829)&gt;40,"City must be less than 40 characters",IF('DO NOT USE_Case Formulas'!A829,"OK",NA())))</f>
        <v>#N/A</v>
      </c>
      <c r="H829" s="46" t="e">
        <f>IF(AND('DO NOT USE_Case Formulas'!A829,ISBLANK('Case Data Entry'!H829)),"State is required",IF(AND(NOT(ISBLANK('Case Data Entry'!H829)),ISNA(VLOOKUP('Case Data Entry'!H829,'DO NOT USE_Shared Picklist'!$P$3:$P$52,1,FALSE))),"Please select a value from the drop-down menu",IF('DO NOT USE_Case Formulas'!A829,"OK",NA())))</f>
        <v>#N/A</v>
      </c>
      <c r="I829" s="46" t="e">
        <f>IF(AND('DO NOT USE_Case Formulas'!A829,ISBLANK('Case Data Entry'!I829)),"Zip is required",IF(ISBLANK('Case Data Entry'!I829),NA(),"OK"))</f>
        <v>#N/A</v>
      </c>
      <c r="J829" s="46" t="e">
        <f>IF(AND('DO NOT USE_Case Formulas'!A829,ISBLANK('Case Data Entry'!J829)),"Occupation/Job Title is required",IF(NOT(ISBLANK('Case Data Entry'!J829)),"OK",NA()))</f>
        <v>#N/A</v>
      </c>
      <c r="K829" s="46" t="e">
        <f>IF('DO NOT USE_Case Formulas'!A829,IF(ISBLANK('Case Data Entry'!K829),"Last Date On Site is required","OK"),NA())</f>
        <v>#N/A</v>
      </c>
      <c r="L829" s="46" t="e">
        <f>IF(AND('DO NOT USE_Case Formulas'!A829,ISBLANK('Case Data Entry'!L829)),"Specific Place in the Location is required",IF(ISBLANK('Case Data Entry'!L829),NA(),"OK"))</f>
        <v>#N/A</v>
      </c>
      <c r="M829" s="46" t="e">
        <f>IF(AND(NOT(ISBLANK('Case Data Entry'!M829)),ISNA(VLOOKUP('Case Data Entry'!M829,'DO NOT USE_Shared Picklist'!$L$3:$L$81,1,FALSE))),"Please select a value from the drop-down menu",IF('DO NOT USE_Case Formulas'!A829,"OK",NA()))</f>
        <v>#N/A</v>
      </c>
      <c r="N829" s="46" t="e">
        <f>IF(AND(NOT(ISBLANK('Case Data Entry'!N829)),ISNA(VLOOKUP('Case Data Entry'!N829,'DO NOT USE_Shared Picklist'!$I$3:$I$5,1,FALSE))),"Please select a value from the drop-down menu",IF('DO NOT USE_Case Formulas'!A829,"OK",NA()))</f>
        <v>#N/A</v>
      </c>
      <c r="O829" s="46" t="e">
        <f>IF(AND(NOT(ISBLANK('Case Data Entry'!O829)),ISNA(VLOOKUP('Case Data Entry'!O829,'DO NOT USE_Shared Picklist'!$E$3:$E$10,1,FALSE))),"Please select a value from the drop-down menu",IF('DO NOT USE_Case Formulas'!A829,"OK",NA()))</f>
        <v>#N/A</v>
      </c>
      <c r="P829" s="46" t="e">
        <f>IF(AND(NOT(ISBLANK('Case Data Entry'!P829)),ISNA(VLOOKUP('Case Data Entry'!P829,'DO NOT USE_Shared Picklist'!$W$3:$W$9,1,FALSE))),"Please select a value from the drop-down menu",IF('DO NOT USE_Case Formulas'!A829,"OK",NA()))</f>
        <v>#N/A</v>
      </c>
      <c r="Q829" s="46" t="e">
        <f>IF(AND(NOT(ISBLANK('Case Data Entry'!Q829)),ISNA(VLOOKUP('Case Data Entry'!Q829,'DO NOT USE_Shared Picklist'!$W$3:$W$9,1,FALSE))),"Please select a value from the drop-down menu",IF('DO NOT USE_Case Formulas'!A829,"OK",NA()))</f>
        <v>#N/A</v>
      </c>
      <c r="R829" s="46" t="e">
        <f>IF(AND(NOT(ISBLANK('Case Data Entry'!R829)),ISNA(VLOOKUP('Case Data Entry'!R829,'DO NOT USE_Shared Picklist'!$V$3:$V$7,1,FALSE))),"Please select a value from the drop-down menu",IF('DO NOT USE_Case Formulas'!A829,"OK",NA()))</f>
        <v>#N/A</v>
      </c>
      <c r="S829" s="46" t="e">
        <f>IF(LEN('Case Data Entry'!S829)&gt;255,"Work Area/Department must be less than 255 characters",IF('DO NOT USE_Case Formulas'!A829,"OK",NA()))</f>
        <v>#N/A</v>
      </c>
      <c r="T829" s="46" t="e">
        <f>IF(AND(NOT(ISBLANK('Case Data Entry'!T829)),NOT(ISNUMBER('Case Data Entry'!T829))),"Please enter a valid number.",IF('DO NOT USE_Case Formulas'!A829,"OK",NA()))</f>
        <v>#N/A</v>
      </c>
      <c r="U829" s="46" t="e">
        <f>IF(AND('DO NOT USE_Case Formulas'!A829,ISBLANK('Case Data Entry'!U829)),"Has this person had symptoms? is required",IF(AND(NOT(ISBLANK('Case Data Entry'!U829)),ISNA(VLOOKUP('Case Data Entry'!U829,'DO NOT USE_Shared Picklist'!$D$3:$D$5,1,FALSE))),"Please select a value from the drop-down menu",IF('DO NOT USE_Case Formulas'!A829,"OK",NA())))</f>
        <v>#N/A</v>
      </c>
      <c r="V829" s="46" t="e">
        <f>IF(AND('Case Data Entry'!U829='DO NOT USE_Shared Picklist'!$D$3,ISBLANK('Case Data Entry'!V829)),"If yes, when did the symptoms start? is required if Has this person had symptoms? is Yes",IF('DO NOT USE_Case Formulas'!A829,"OK",NA()))</f>
        <v>#N/A</v>
      </c>
      <c r="W829" s="46" t="e">
        <f>IF(AND(NOT(ISBLANK('Case Data Entry'!W829)),ISNA(VLOOKUP('Case Data Entry'!W829,'DO NOT USE_Shared Picklist'!$G$3:$G$5,1,FALSE))),"Please select a value from the drop-down menu",IF('DO NOT USE_Case Formulas'!A829,"OK",NA()))</f>
        <v>#N/A</v>
      </c>
      <c r="X829" s="46"/>
      <c r="Y829" s="46" t="e">
        <f ca="1">IF('Case Data Entry'!Y829&gt;'DO NOT USE_Shared Picklist'!$C$3,"Date Entity Notified of Positive Test cannot be a future date",IF('DO NOT USE_Case Formulas'!A829,"OK",NA()))</f>
        <v>#N/A</v>
      </c>
      <c r="Z829" s="46" t="e">
        <f ca="1">IF('Case Data Entry'!Z829&gt;'DO NOT USE_Shared Picklist'!$C$3,"Test Date cannot be a future date",IF('DO NOT USE_Case Formulas'!A829,"OK",NA()))</f>
        <v>#N/A</v>
      </c>
      <c r="AA829" s="46" t="e">
        <f>IF(AND(NOT(ISBLANK('Case Data Entry'!AA829)),ISNA(VLOOKUP('Case Data Entry'!AA829,'DO NOT USE_Shared Picklist'!$R$3:$R$7,1,FALSE))),"Please select a value from the drop-down menu",IF('DO NOT USE_Case Formulas'!A829,"OK",NA()))</f>
        <v>#N/A</v>
      </c>
      <c r="AB829" s="46" t="e">
        <f>IF(AND(NOT(ISBLANK('Case Data Entry'!AB829)),ISNA(VLOOKUP('Case Data Entry'!AB829,'DO NOT USE_Shared Picklist'!$Q$3:$Q$8,1,FALSE))),"Please select a value from the drop-down menu",IF('DO NOT USE_Case Formulas'!A829,"OK",NA()))</f>
        <v>#N/A</v>
      </c>
    </row>
    <row r="830" spans="1:28" x14ac:dyDescent="0.25">
      <c r="A830" s="45" t="e">
        <f>IF('DO NOT USE_Case Formulas'!A830,IF('DO NOT USE_Case Formulas'!B830,"Not all required fields are completed","OK"),NA())</f>
        <v>#N/A</v>
      </c>
      <c r="B830" s="46" t="e">
        <f>IF(AND('DO NOT USE_Case Formulas'!A830,ISBLANK('Case Data Entry'!B830)),"First Name is required",IF(NOT(ISBLANK('Case Data Entry'!B830)),"OK",NA()))</f>
        <v>#N/A</v>
      </c>
      <c r="C830" s="46" t="e">
        <f>IF(AND('DO NOT USE_Case Formulas'!A830,ISBLANK('Case Data Entry'!C830)),"Last Name is required",IF(NOT(ISBLANK('Case Data Entry'!C830)),"OK",NA()))</f>
        <v>#N/A</v>
      </c>
      <c r="D830" s="46" t="e">
        <f>IF(AND('DO NOT USE_Case Formulas'!A830,ISBLANK('Case Data Entry'!D830)),"Birthdate is required",IF(NOT(ISBLANK('Case Data Entry'!D830)),"OK",NA()))</f>
        <v>#N/A</v>
      </c>
      <c r="E830" s="46" t="e">
        <f>IF(AND('DO NOT USE_Case Formulas'!A830,ISBLANK('Case Data Entry'!E830)),"Mobile Phone is required",IF(NOT(ISBLANK('Case Data Entry'!E830)),IF(AND(ISNUMBER(VALUE('Case Data Entry'!E830)),LEFT('Case Data Entry'!E830,1)&lt;&gt;"1",LEN('Case Data Entry'!E830)=10),"OK","Phone number must be valid format"),NA()))</f>
        <v>#N/A</v>
      </c>
      <c r="F830" s="46" t="e">
        <f>IF(AND('DO NOT USE_Case Formulas'!A830,ISBLANK('Case Data Entry'!F830)),"Home Street Address is required",IF(LEN('Case Data Entry'!F830)&gt;255,"Home Street Address must be less than 255 characters",IF('DO NOT USE_Case Formulas'!A830,"OK",NA())))</f>
        <v>#N/A</v>
      </c>
      <c r="G830" s="46" t="e">
        <f>IF(AND('DO NOT USE_Case Formulas'!A830,ISBLANK('Case Data Entry'!G830)),"City is required",IF(LEN('Case Data Entry'!G830)&gt;40,"City must be less than 40 characters",IF('DO NOT USE_Case Formulas'!A830,"OK",NA())))</f>
        <v>#N/A</v>
      </c>
      <c r="H830" s="46" t="e">
        <f>IF(AND('DO NOT USE_Case Formulas'!A830,ISBLANK('Case Data Entry'!H830)),"State is required",IF(AND(NOT(ISBLANK('Case Data Entry'!H830)),ISNA(VLOOKUP('Case Data Entry'!H830,'DO NOT USE_Shared Picklist'!$P$3:$P$52,1,FALSE))),"Please select a value from the drop-down menu",IF('DO NOT USE_Case Formulas'!A830,"OK",NA())))</f>
        <v>#N/A</v>
      </c>
      <c r="I830" s="46" t="e">
        <f>IF(AND('DO NOT USE_Case Formulas'!A830,ISBLANK('Case Data Entry'!I830)),"Zip is required",IF(ISBLANK('Case Data Entry'!I830),NA(),"OK"))</f>
        <v>#N/A</v>
      </c>
      <c r="J830" s="46" t="e">
        <f>IF(AND('DO NOT USE_Case Formulas'!A830,ISBLANK('Case Data Entry'!J830)),"Occupation/Job Title is required",IF(NOT(ISBLANK('Case Data Entry'!J830)),"OK",NA()))</f>
        <v>#N/A</v>
      </c>
      <c r="K830" s="46" t="e">
        <f>IF('DO NOT USE_Case Formulas'!A830,IF(ISBLANK('Case Data Entry'!K830),"Last Date On Site is required","OK"),NA())</f>
        <v>#N/A</v>
      </c>
      <c r="L830" s="46" t="e">
        <f>IF(AND('DO NOT USE_Case Formulas'!A830,ISBLANK('Case Data Entry'!L830)),"Specific Place in the Location is required",IF(ISBLANK('Case Data Entry'!L830),NA(),"OK"))</f>
        <v>#N/A</v>
      </c>
      <c r="M830" s="46" t="e">
        <f>IF(AND(NOT(ISBLANK('Case Data Entry'!M830)),ISNA(VLOOKUP('Case Data Entry'!M830,'DO NOT USE_Shared Picklist'!$L$3:$L$81,1,FALSE))),"Please select a value from the drop-down menu",IF('DO NOT USE_Case Formulas'!A830,"OK",NA()))</f>
        <v>#N/A</v>
      </c>
      <c r="N830" s="46" t="e">
        <f>IF(AND(NOT(ISBLANK('Case Data Entry'!N830)),ISNA(VLOOKUP('Case Data Entry'!N830,'DO NOT USE_Shared Picklist'!$I$3:$I$5,1,FALSE))),"Please select a value from the drop-down menu",IF('DO NOT USE_Case Formulas'!A830,"OK",NA()))</f>
        <v>#N/A</v>
      </c>
      <c r="O830" s="46" t="e">
        <f>IF(AND(NOT(ISBLANK('Case Data Entry'!O830)),ISNA(VLOOKUP('Case Data Entry'!O830,'DO NOT USE_Shared Picklist'!$E$3:$E$10,1,FALSE))),"Please select a value from the drop-down menu",IF('DO NOT USE_Case Formulas'!A830,"OK",NA()))</f>
        <v>#N/A</v>
      </c>
      <c r="P830" s="46" t="e">
        <f>IF(AND(NOT(ISBLANK('Case Data Entry'!P830)),ISNA(VLOOKUP('Case Data Entry'!P830,'DO NOT USE_Shared Picklist'!$W$3:$W$9,1,FALSE))),"Please select a value from the drop-down menu",IF('DO NOT USE_Case Formulas'!A830,"OK",NA()))</f>
        <v>#N/A</v>
      </c>
      <c r="Q830" s="46" t="e">
        <f>IF(AND(NOT(ISBLANK('Case Data Entry'!Q830)),ISNA(VLOOKUP('Case Data Entry'!Q830,'DO NOT USE_Shared Picklist'!$W$3:$W$9,1,FALSE))),"Please select a value from the drop-down menu",IF('DO NOT USE_Case Formulas'!A830,"OK",NA()))</f>
        <v>#N/A</v>
      </c>
      <c r="R830" s="46" t="e">
        <f>IF(AND(NOT(ISBLANK('Case Data Entry'!R830)),ISNA(VLOOKUP('Case Data Entry'!R830,'DO NOT USE_Shared Picklist'!$V$3:$V$7,1,FALSE))),"Please select a value from the drop-down menu",IF('DO NOT USE_Case Formulas'!A830,"OK",NA()))</f>
        <v>#N/A</v>
      </c>
      <c r="S830" s="46" t="e">
        <f>IF(LEN('Case Data Entry'!S830)&gt;255,"Work Area/Department must be less than 255 characters",IF('DO NOT USE_Case Formulas'!A830,"OK",NA()))</f>
        <v>#N/A</v>
      </c>
      <c r="T830" s="46" t="e">
        <f>IF(AND(NOT(ISBLANK('Case Data Entry'!T830)),NOT(ISNUMBER('Case Data Entry'!T830))),"Please enter a valid number.",IF('DO NOT USE_Case Formulas'!A830,"OK",NA()))</f>
        <v>#N/A</v>
      </c>
      <c r="U830" s="46" t="e">
        <f>IF(AND('DO NOT USE_Case Formulas'!A830,ISBLANK('Case Data Entry'!U830)),"Has this person had symptoms? is required",IF(AND(NOT(ISBLANK('Case Data Entry'!U830)),ISNA(VLOOKUP('Case Data Entry'!U830,'DO NOT USE_Shared Picklist'!$D$3:$D$5,1,FALSE))),"Please select a value from the drop-down menu",IF('DO NOT USE_Case Formulas'!A830,"OK",NA())))</f>
        <v>#N/A</v>
      </c>
      <c r="V830" s="46" t="e">
        <f>IF(AND('Case Data Entry'!U830='DO NOT USE_Shared Picklist'!$D$3,ISBLANK('Case Data Entry'!V830)),"If yes, when did the symptoms start? is required if Has this person had symptoms? is Yes",IF('DO NOT USE_Case Formulas'!A830,"OK",NA()))</f>
        <v>#N/A</v>
      </c>
      <c r="W830" s="46" t="e">
        <f>IF(AND(NOT(ISBLANK('Case Data Entry'!W830)),ISNA(VLOOKUP('Case Data Entry'!W830,'DO NOT USE_Shared Picklist'!$G$3:$G$5,1,FALSE))),"Please select a value from the drop-down menu",IF('DO NOT USE_Case Formulas'!A830,"OK",NA()))</f>
        <v>#N/A</v>
      </c>
      <c r="X830" s="46"/>
      <c r="Y830" s="46" t="e">
        <f ca="1">IF('Case Data Entry'!Y830&gt;'DO NOT USE_Shared Picklist'!$C$3,"Date Entity Notified of Positive Test cannot be a future date",IF('DO NOT USE_Case Formulas'!A830,"OK",NA()))</f>
        <v>#N/A</v>
      </c>
      <c r="Z830" s="46" t="e">
        <f ca="1">IF('Case Data Entry'!Z830&gt;'DO NOT USE_Shared Picklist'!$C$3,"Test Date cannot be a future date",IF('DO NOT USE_Case Formulas'!A830,"OK",NA()))</f>
        <v>#N/A</v>
      </c>
      <c r="AA830" s="46" t="e">
        <f>IF(AND(NOT(ISBLANK('Case Data Entry'!AA830)),ISNA(VLOOKUP('Case Data Entry'!AA830,'DO NOT USE_Shared Picklist'!$R$3:$R$7,1,FALSE))),"Please select a value from the drop-down menu",IF('DO NOT USE_Case Formulas'!A830,"OK",NA()))</f>
        <v>#N/A</v>
      </c>
      <c r="AB830" s="46" t="e">
        <f>IF(AND(NOT(ISBLANK('Case Data Entry'!AB830)),ISNA(VLOOKUP('Case Data Entry'!AB830,'DO NOT USE_Shared Picklist'!$Q$3:$Q$8,1,FALSE))),"Please select a value from the drop-down menu",IF('DO NOT USE_Case Formulas'!A830,"OK",NA()))</f>
        <v>#N/A</v>
      </c>
    </row>
    <row r="831" spans="1:28" x14ac:dyDescent="0.25">
      <c r="A831" s="45" t="e">
        <f>IF('DO NOT USE_Case Formulas'!A831,IF('DO NOT USE_Case Formulas'!B831,"Not all required fields are completed","OK"),NA())</f>
        <v>#N/A</v>
      </c>
      <c r="B831" s="46" t="e">
        <f>IF(AND('DO NOT USE_Case Formulas'!A831,ISBLANK('Case Data Entry'!B831)),"First Name is required",IF(NOT(ISBLANK('Case Data Entry'!B831)),"OK",NA()))</f>
        <v>#N/A</v>
      </c>
      <c r="C831" s="46" t="e">
        <f>IF(AND('DO NOT USE_Case Formulas'!A831,ISBLANK('Case Data Entry'!C831)),"Last Name is required",IF(NOT(ISBLANK('Case Data Entry'!C831)),"OK",NA()))</f>
        <v>#N/A</v>
      </c>
      <c r="D831" s="46" t="e">
        <f>IF(AND('DO NOT USE_Case Formulas'!A831,ISBLANK('Case Data Entry'!D831)),"Birthdate is required",IF(NOT(ISBLANK('Case Data Entry'!D831)),"OK",NA()))</f>
        <v>#N/A</v>
      </c>
      <c r="E831" s="46" t="e">
        <f>IF(AND('DO NOT USE_Case Formulas'!A831,ISBLANK('Case Data Entry'!E831)),"Mobile Phone is required",IF(NOT(ISBLANK('Case Data Entry'!E831)),IF(AND(ISNUMBER(VALUE('Case Data Entry'!E831)),LEFT('Case Data Entry'!E831,1)&lt;&gt;"1",LEN('Case Data Entry'!E831)=10),"OK","Phone number must be valid format"),NA()))</f>
        <v>#N/A</v>
      </c>
      <c r="F831" s="46" t="e">
        <f>IF(AND('DO NOT USE_Case Formulas'!A831,ISBLANK('Case Data Entry'!F831)),"Home Street Address is required",IF(LEN('Case Data Entry'!F831)&gt;255,"Home Street Address must be less than 255 characters",IF('DO NOT USE_Case Formulas'!A831,"OK",NA())))</f>
        <v>#N/A</v>
      </c>
      <c r="G831" s="46" t="e">
        <f>IF(AND('DO NOT USE_Case Formulas'!A831,ISBLANK('Case Data Entry'!G831)),"City is required",IF(LEN('Case Data Entry'!G831)&gt;40,"City must be less than 40 characters",IF('DO NOT USE_Case Formulas'!A831,"OK",NA())))</f>
        <v>#N/A</v>
      </c>
      <c r="H831" s="46" t="e">
        <f>IF(AND('DO NOT USE_Case Formulas'!A831,ISBLANK('Case Data Entry'!H831)),"State is required",IF(AND(NOT(ISBLANK('Case Data Entry'!H831)),ISNA(VLOOKUP('Case Data Entry'!H831,'DO NOT USE_Shared Picklist'!$P$3:$P$52,1,FALSE))),"Please select a value from the drop-down menu",IF('DO NOT USE_Case Formulas'!A831,"OK",NA())))</f>
        <v>#N/A</v>
      </c>
      <c r="I831" s="46" t="e">
        <f>IF(AND('DO NOT USE_Case Formulas'!A831,ISBLANK('Case Data Entry'!I831)),"Zip is required",IF(ISBLANK('Case Data Entry'!I831),NA(),"OK"))</f>
        <v>#N/A</v>
      </c>
      <c r="J831" s="46" t="e">
        <f>IF(AND('DO NOT USE_Case Formulas'!A831,ISBLANK('Case Data Entry'!J831)),"Occupation/Job Title is required",IF(NOT(ISBLANK('Case Data Entry'!J831)),"OK",NA()))</f>
        <v>#N/A</v>
      </c>
      <c r="K831" s="46" t="e">
        <f>IF('DO NOT USE_Case Formulas'!A831,IF(ISBLANK('Case Data Entry'!K831),"Last Date On Site is required","OK"),NA())</f>
        <v>#N/A</v>
      </c>
      <c r="L831" s="46" t="e">
        <f>IF(AND('DO NOT USE_Case Formulas'!A831,ISBLANK('Case Data Entry'!L831)),"Specific Place in the Location is required",IF(ISBLANK('Case Data Entry'!L831),NA(),"OK"))</f>
        <v>#N/A</v>
      </c>
      <c r="M831" s="46" t="e">
        <f>IF(AND(NOT(ISBLANK('Case Data Entry'!M831)),ISNA(VLOOKUP('Case Data Entry'!M831,'DO NOT USE_Shared Picklist'!$L$3:$L$81,1,FALSE))),"Please select a value from the drop-down menu",IF('DO NOT USE_Case Formulas'!A831,"OK",NA()))</f>
        <v>#N/A</v>
      </c>
      <c r="N831" s="46" t="e">
        <f>IF(AND(NOT(ISBLANK('Case Data Entry'!N831)),ISNA(VLOOKUP('Case Data Entry'!N831,'DO NOT USE_Shared Picklist'!$I$3:$I$5,1,FALSE))),"Please select a value from the drop-down menu",IF('DO NOT USE_Case Formulas'!A831,"OK",NA()))</f>
        <v>#N/A</v>
      </c>
      <c r="O831" s="46" t="e">
        <f>IF(AND(NOT(ISBLANK('Case Data Entry'!O831)),ISNA(VLOOKUP('Case Data Entry'!O831,'DO NOT USE_Shared Picklist'!$E$3:$E$10,1,FALSE))),"Please select a value from the drop-down menu",IF('DO NOT USE_Case Formulas'!A831,"OK",NA()))</f>
        <v>#N/A</v>
      </c>
      <c r="P831" s="46" t="e">
        <f>IF(AND(NOT(ISBLANK('Case Data Entry'!P831)),ISNA(VLOOKUP('Case Data Entry'!P831,'DO NOT USE_Shared Picklist'!$W$3:$W$9,1,FALSE))),"Please select a value from the drop-down menu",IF('DO NOT USE_Case Formulas'!A831,"OK",NA()))</f>
        <v>#N/A</v>
      </c>
      <c r="Q831" s="46" t="e">
        <f>IF(AND(NOT(ISBLANK('Case Data Entry'!Q831)),ISNA(VLOOKUP('Case Data Entry'!Q831,'DO NOT USE_Shared Picklist'!$W$3:$W$9,1,FALSE))),"Please select a value from the drop-down menu",IF('DO NOT USE_Case Formulas'!A831,"OK",NA()))</f>
        <v>#N/A</v>
      </c>
      <c r="R831" s="46" t="e">
        <f>IF(AND(NOT(ISBLANK('Case Data Entry'!R831)),ISNA(VLOOKUP('Case Data Entry'!R831,'DO NOT USE_Shared Picklist'!$V$3:$V$7,1,FALSE))),"Please select a value from the drop-down menu",IF('DO NOT USE_Case Formulas'!A831,"OK",NA()))</f>
        <v>#N/A</v>
      </c>
      <c r="S831" s="46" t="e">
        <f>IF(LEN('Case Data Entry'!S831)&gt;255,"Work Area/Department must be less than 255 characters",IF('DO NOT USE_Case Formulas'!A831,"OK",NA()))</f>
        <v>#N/A</v>
      </c>
      <c r="T831" s="46" t="e">
        <f>IF(AND(NOT(ISBLANK('Case Data Entry'!T831)),NOT(ISNUMBER('Case Data Entry'!T831))),"Please enter a valid number.",IF('DO NOT USE_Case Formulas'!A831,"OK",NA()))</f>
        <v>#N/A</v>
      </c>
      <c r="U831" s="46" t="e">
        <f>IF(AND('DO NOT USE_Case Formulas'!A831,ISBLANK('Case Data Entry'!U831)),"Has this person had symptoms? is required",IF(AND(NOT(ISBLANK('Case Data Entry'!U831)),ISNA(VLOOKUP('Case Data Entry'!U831,'DO NOT USE_Shared Picklist'!$D$3:$D$5,1,FALSE))),"Please select a value from the drop-down menu",IF('DO NOT USE_Case Formulas'!A831,"OK",NA())))</f>
        <v>#N/A</v>
      </c>
      <c r="V831" s="46" t="e">
        <f>IF(AND('Case Data Entry'!U831='DO NOT USE_Shared Picklist'!$D$3,ISBLANK('Case Data Entry'!V831)),"If yes, when did the symptoms start? is required if Has this person had symptoms? is Yes",IF('DO NOT USE_Case Formulas'!A831,"OK",NA()))</f>
        <v>#N/A</v>
      </c>
      <c r="W831" s="46" t="e">
        <f>IF(AND(NOT(ISBLANK('Case Data Entry'!W831)),ISNA(VLOOKUP('Case Data Entry'!W831,'DO NOT USE_Shared Picklist'!$G$3:$G$5,1,FALSE))),"Please select a value from the drop-down menu",IF('DO NOT USE_Case Formulas'!A831,"OK",NA()))</f>
        <v>#N/A</v>
      </c>
      <c r="X831" s="46"/>
      <c r="Y831" s="46" t="e">
        <f ca="1">IF('Case Data Entry'!Y831&gt;'DO NOT USE_Shared Picklist'!$C$3,"Date Entity Notified of Positive Test cannot be a future date",IF('DO NOT USE_Case Formulas'!A831,"OK",NA()))</f>
        <v>#N/A</v>
      </c>
      <c r="Z831" s="46" t="e">
        <f ca="1">IF('Case Data Entry'!Z831&gt;'DO NOT USE_Shared Picklist'!$C$3,"Test Date cannot be a future date",IF('DO NOT USE_Case Formulas'!A831,"OK",NA()))</f>
        <v>#N/A</v>
      </c>
      <c r="AA831" s="46" t="e">
        <f>IF(AND(NOT(ISBLANK('Case Data Entry'!AA831)),ISNA(VLOOKUP('Case Data Entry'!AA831,'DO NOT USE_Shared Picklist'!$R$3:$R$7,1,FALSE))),"Please select a value from the drop-down menu",IF('DO NOT USE_Case Formulas'!A831,"OK",NA()))</f>
        <v>#N/A</v>
      </c>
      <c r="AB831" s="46" t="e">
        <f>IF(AND(NOT(ISBLANK('Case Data Entry'!AB831)),ISNA(VLOOKUP('Case Data Entry'!AB831,'DO NOT USE_Shared Picklist'!$Q$3:$Q$8,1,FALSE))),"Please select a value from the drop-down menu",IF('DO NOT USE_Case Formulas'!A831,"OK",NA()))</f>
        <v>#N/A</v>
      </c>
    </row>
    <row r="832" spans="1:28" x14ac:dyDescent="0.25">
      <c r="A832" s="45" t="e">
        <f>IF('DO NOT USE_Case Formulas'!A832,IF('DO NOT USE_Case Formulas'!B832,"Not all required fields are completed","OK"),NA())</f>
        <v>#N/A</v>
      </c>
      <c r="B832" s="46" t="e">
        <f>IF(AND('DO NOT USE_Case Formulas'!A832,ISBLANK('Case Data Entry'!B832)),"First Name is required",IF(NOT(ISBLANK('Case Data Entry'!B832)),"OK",NA()))</f>
        <v>#N/A</v>
      </c>
      <c r="C832" s="46" t="e">
        <f>IF(AND('DO NOT USE_Case Formulas'!A832,ISBLANK('Case Data Entry'!C832)),"Last Name is required",IF(NOT(ISBLANK('Case Data Entry'!C832)),"OK",NA()))</f>
        <v>#N/A</v>
      </c>
      <c r="D832" s="46" t="e">
        <f>IF(AND('DO NOT USE_Case Formulas'!A832,ISBLANK('Case Data Entry'!D832)),"Birthdate is required",IF(NOT(ISBLANK('Case Data Entry'!D832)),"OK",NA()))</f>
        <v>#N/A</v>
      </c>
      <c r="E832" s="46" t="e">
        <f>IF(AND('DO NOT USE_Case Formulas'!A832,ISBLANK('Case Data Entry'!E832)),"Mobile Phone is required",IF(NOT(ISBLANK('Case Data Entry'!E832)),IF(AND(ISNUMBER(VALUE('Case Data Entry'!E832)),LEFT('Case Data Entry'!E832,1)&lt;&gt;"1",LEN('Case Data Entry'!E832)=10),"OK","Phone number must be valid format"),NA()))</f>
        <v>#N/A</v>
      </c>
      <c r="F832" s="46" t="e">
        <f>IF(AND('DO NOT USE_Case Formulas'!A832,ISBLANK('Case Data Entry'!F832)),"Home Street Address is required",IF(LEN('Case Data Entry'!F832)&gt;255,"Home Street Address must be less than 255 characters",IF('DO NOT USE_Case Formulas'!A832,"OK",NA())))</f>
        <v>#N/A</v>
      </c>
      <c r="G832" s="46" t="e">
        <f>IF(AND('DO NOT USE_Case Formulas'!A832,ISBLANK('Case Data Entry'!G832)),"City is required",IF(LEN('Case Data Entry'!G832)&gt;40,"City must be less than 40 characters",IF('DO NOT USE_Case Formulas'!A832,"OK",NA())))</f>
        <v>#N/A</v>
      </c>
      <c r="H832" s="46" t="e">
        <f>IF(AND('DO NOT USE_Case Formulas'!A832,ISBLANK('Case Data Entry'!H832)),"State is required",IF(AND(NOT(ISBLANK('Case Data Entry'!H832)),ISNA(VLOOKUP('Case Data Entry'!H832,'DO NOT USE_Shared Picklist'!$P$3:$P$52,1,FALSE))),"Please select a value from the drop-down menu",IF('DO NOT USE_Case Formulas'!A832,"OK",NA())))</f>
        <v>#N/A</v>
      </c>
      <c r="I832" s="46" t="e">
        <f>IF(AND('DO NOT USE_Case Formulas'!A832,ISBLANK('Case Data Entry'!I832)),"Zip is required",IF(ISBLANK('Case Data Entry'!I832),NA(),"OK"))</f>
        <v>#N/A</v>
      </c>
      <c r="J832" s="46" t="e">
        <f>IF(AND('DO NOT USE_Case Formulas'!A832,ISBLANK('Case Data Entry'!J832)),"Occupation/Job Title is required",IF(NOT(ISBLANK('Case Data Entry'!J832)),"OK",NA()))</f>
        <v>#N/A</v>
      </c>
      <c r="K832" s="46" t="e">
        <f>IF('DO NOT USE_Case Formulas'!A832,IF(ISBLANK('Case Data Entry'!K832),"Last Date On Site is required","OK"),NA())</f>
        <v>#N/A</v>
      </c>
      <c r="L832" s="46" t="e">
        <f>IF(AND('DO NOT USE_Case Formulas'!A832,ISBLANK('Case Data Entry'!L832)),"Specific Place in the Location is required",IF(ISBLANK('Case Data Entry'!L832),NA(),"OK"))</f>
        <v>#N/A</v>
      </c>
      <c r="M832" s="46" t="e">
        <f>IF(AND(NOT(ISBLANK('Case Data Entry'!M832)),ISNA(VLOOKUP('Case Data Entry'!M832,'DO NOT USE_Shared Picklist'!$L$3:$L$81,1,FALSE))),"Please select a value from the drop-down menu",IF('DO NOT USE_Case Formulas'!A832,"OK",NA()))</f>
        <v>#N/A</v>
      </c>
      <c r="N832" s="46" t="e">
        <f>IF(AND(NOT(ISBLANK('Case Data Entry'!N832)),ISNA(VLOOKUP('Case Data Entry'!N832,'DO NOT USE_Shared Picklist'!$I$3:$I$5,1,FALSE))),"Please select a value from the drop-down menu",IF('DO NOT USE_Case Formulas'!A832,"OK",NA()))</f>
        <v>#N/A</v>
      </c>
      <c r="O832" s="46" t="e">
        <f>IF(AND(NOT(ISBLANK('Case Data Entry'!O832)),ISNA(VLOOKUP('Case Data Entry'!O832,'DO NOT USE_Shared Picklist'!$E$3:$E$10,1,FALSE))),"Please select a value from the drop-down menu",IF('DO NOT USE_Case Formulas'!A832,"OK",NA()))</f>
        <v>#N/A</v>
      </c>
      <c r="P832" s="46" t="e">
        <f>IF(AND(NOT(ISBLANK('Case Data Entry'!P832)),ISNA(VLOOKUP('Case Data Entry'!P832,'DO NOT USE_Shared Picklist'!$W$3:$W$9,1,FALSE))),"Please select a value from the drop-down menu",IF('DO NOT USE_Case Formulas'!A832,"OK",NA()))</f>
        <v>#N/A</v>
      </c>
      <c r="Q832" s="46" t="e">
        <f>IF(AND(NOT(ISBLANK('Case Data Entry'!Q832)),ISNA(VLOOKUP('Case Data Entry'!Q832,'DO NOT USE_Shared Picklist'!$W$3:$W$9,1,FALSE))),"Please select a value from the drop-down menu",IF('DO NOT USE_Case Formulas'!A832,"OK",NA()))</f>
        <v>#N/A</v>
      </c>
      <c r="R832" s="46" t="e">
        <f>IF(AND(NOT(ISBLANK('Case Data Entry'!R832)),ISNA(VLOOKUP('Case Data Entry'!R832,'DO NOT USE_Shared Picklist'!$V$3:$V$7,1,FALSE))),"Please select a value from the drop-down menu",IF('DO NOT USE_Case Formulas'!A832,"OK",NA()))</f>
        <v>#N/A</v>
      </c>
      <c r="S832" s="46" t="e">
        <f>IF(LEN('Case Data Entry'!S832)&gt;255,"Work Area/Department must be less than 255 characters",IF('DO NOT USE_Case Formulas'!A832,"OK",NA()))</f>
        <v>#N/A</v>
      </c>
      <c r="T832" s="46" t="e">
        <f>IF(AND(NOT(ISBLANK('Case Data Entry'!T832)),NOT(ISNUMBER('Case Data Entry'!T832))),"Please enter a valid number.",IF('DO NOT USE_Case Formulas'!A832,"OK",NA()))</f>
        <v>#N/A</v>
      </c>
      <c r="U832" s="46" t="e">
        <f>IF(AND('DO NOT USE_Case Formulas'!A832,ISBLANK('Case Data Entry'!U832)),"Has this person had symptoms? is required",IF(AND(NOT(ISBLANK('Case Data Entry'!U832)),ISNA(VLOOKUP('Case Data Entry'!U832,'DO NOT USE_Shared Picklist'!$D$3:$D$5,1,FALSE))),"Please select a value from the drop-down menu",IF('DO NOT USE_Case Formulas'!A832,"OK",NA())))</f>
        <v>#N/A</v>
      </c>
      <c r="V832" s="46" t="e">
        <f>IF(AND('Case Data Entry'!U832='DO NOT USE_Shared Picklist'!$D$3,ISBLANK('Case Data Entry'!V832)),"If yes, when did the symptoms start? is required if Has this person had symptoms? is Yes",IF('DO NOT USE_Case Formulas'!A832,"OK",NA()))</f>
        <v>#N/A</v>
      </c>
      <c r="W832" s="46" t="e">
        <f>IF(AND(NOT(ISBLANK('Case Data Entry'!W832)),ISNA(VLOOKUP('Case Data Entry'!W832,'DO NOT USE_Shared Picklist'!$G$3:$G$5,1,FALSE))),"Please select a value from the drop-down menu",IF('DO NOT USE_Case Formulas'!A832,"OK",NA()))</f>
        <v>#N/A</v>
      </c>
      <c r="X832" s="46"/>
      <c r="Y832" s="46" t="e">
        <f ca="1">IF('Case Data Entry'!Y832&gt;'DO NOT USE_Shared Picklist'!$C$3,"Date Entity Notified of Positive Test cannot be a future date",IF('DO NOT USE_Case Formulas'!A832,"OK",NA()))</f>
        <v>#N/A</v>
      </c>
      <c r="Z832" s="46" t="e">
        <f ca="1">IF('Case Data Entry'!Z832&gt;'DO NOT USE_Shared Picklist'!$C$3,"Test Date cannot be a future date",IF('DO NOT USE_Case Formulas'!A832,"OK",NA()))</f>
        <v>#N/A</v>
      </c>
      <c r="AA832" s="46" t="e">
        <f>IF(AND(NOT(ISBLANK('Case Data Entry'!AA832)),ISNA(VLOOKUP('Case Data Entry'!AA832,'DO NOT USE_Shared Picklist'!$R$3:$R$7,1,FALSE))),"Please select a value from the drop-down menu",IF('DO NOT USE_Case Formulas'!A832,"OK",NA()))</f>
        <v>#N/A</v>
      </c>
      <c r="AB832" s="46" t="e">
        <f>IF(AND(NOT(ISBLANK('Case Data Entry'!AB832)),ISNA(VLOOKUP('Case Data Entry'!AB832,'DO NOT USE_Shared Picklist'!$Q$3:$Q$8,1,FALSE))),"Please select a value from the drop-down menu",IF('DO NOT USE_Case Formulas'!A832,"OK",NA()))</f>
        <v>#N/A</v>
      </c>
    </row>
    <row r="833" spans="1:28" x14ac:dyDescent="0.25">
      <c r="A833" s="45" t="e">
        <f>IF('DO NOT USE_Case Formulas'!A833,IF('DO NOT USE_Case Formulas'!B833,"Not all required fields are completed","OK"),NA())</f>
        <v>#N/A</v>
      </c>
      <c r="B833" s="46" t="e">
        <f>IF(AND('DO NOT USE_Case Formulas'!A833,ISBLANK('Case Data Entry'!B833)),"First Name is required",IF(NOT(ISBLANK('Case Data Entry'!B833)),"OK",NA()))</f>
        <v>#N/A</v>
      </c>
      <c r="C833" s="46" t="e">
        <f>IF(AND('DO NOT USE_Case Formulas'!A833,ISBLANK('Case Data Entry'!C833)),"Last Name is required",IF(NOT(ISBLANK('Case Data Entry'!C833)),"OK",NA()))</f>
        <v>#N/A</v>
      </c>
      <c r="D833" s="46" t="e">
        <f>IF(AND('DO NOT USE_Case Formulas'!A833,ISBLANK('Case Data Entry'!D833)),"Birthdate is required",IF(NOT(ISBLANK('Case Data Entry'!D833)),"OK",NA()))</f>
        <v>#N/A</v>
      </c>
      <c r="E833" s="46" t="e">
        <f>IF(AND('DO NOT USE_Case Formulas'!A833,ISBLANK('Case Data Entry'!E833)),"Mobile Phone is required",IF(NOT(ISBLANK('Case Data Entry'!E833)),IF(AND(ISNUMBER(VALUE('Case Data Entry'!E833)),LEFT('Case Data Entry'!E833,1)&lt;&gt;"1",LEN('Case Data Entry'!E833)=10),"OK","Phone number must be valid format"),NA()))</f>
        <v>#N/A</v>
      </c>
      <c r="F833" s="46" t="e">
        <f>IF(AND('DO NOT USE_Case Formulas'!A833,ISBLANK('Case Data Entry'!F833)),"Home Street Address is required",IF(LEN('Case Data Entry'!F833)&gt;255,"Home Street Address must be less than 255 characters",IF('DO NOT USE_Case Formulas'!A833,"OK",NA())))</f>
        <v>#N/A</v>
      </c>
      <c r="G833" s="46" t="e">
        <f>IF(AND('DO NOT USE_Case Formulas'!A833,ISBLANK('Case Data Entry'!G833)),"City is required",IF(LEN('Case Data Entry'!G833)&gt;40,"City must be less than 40 characters",IF('DO NOT USE_Case Formulas'!A833,"OK",NA())))</f>
        <v>#N/A</v>
      </c>
      <c r="H833" s="46" t="e">
        <f>IF(AND('DO NOT USE_Case Formulas'!A833,ISBLANK('Case Data Entry'!H833)),"State is required",IF(AND(NOT(ISBLANK('Case Data Entry'!H833)),ISNA(VLOOKUP('Case Data Entry'!H833,'DO NOT USE_Shared Picklist'!$P$3:$P$52,1,FALSE))),"Please select a value from the drop-down menu",IF('DO NOT USE_Case Formulas'!A833,"OK",NA())))</f>
        <v>#N/A</v>
      </c>
      <c r="I833" s="46" t="e">
        <f>IF(AND('DO NOT USE_Case Formulas'!A833,ISBLANK('Case Data Entry'!I833)),"Zip is required",IF(ISBLANK('Case Data Entry'!I833),NA(),"OK"))</f>
        <v>#N/A</v>
      </c>
      <c r="J833" s="46" t="e">
        <f>IF(AND('DO NOT USE_Case Formulas'!A833,ISBLANK('Case Data Entry'!J833)),"Occupation/Job Title is required",IF(NOT(ISBLANK('Case Data Entry'!J833)),"OK",NA()))</f>
        <v>#N/A</v>
      </c>
      <c r="K833" s="46" t="e">
        <f>IF('DO NOT USE_Case Formulas'!A833,IF(ISBLANK('Case Data Entry'!K833),"Last Date On Site is required","OK"),NA())</f>
        <v>#N/A</v>
      </c>
      <c r="L833" s="46" t="e">
        <f>IF(AND('DO NOT USE_Case Formulas'!A833,ISBLANK('Case Data Entry'!L833)),"Specific Place in the Location is required",IF(ISBLANK('Case Data Entry'!L833),NA(),"OK"))</f>
        <v>#N/A</v>
      </c>
      <c r="M833" s="46" t="e">
        <f>IF(AND(NOT(ISBLANK('Case Data Entry'!M833)),ISNA(VLOOKUP('Case Data Entry'!M833,'DO NOT USE_Shared Picklist'!$L$3:$L$81,1,FALSE))),"Please select a value from the drop-down menu",IF('DO NOT USE_Case Formulas'!A833,"OK",NA()))</f>
        <v>#N/A</v>
      </c>
      <c r="N833" s="46" t="e">
        <f>IF(AND(NOT(ISBLANK('Case Data Entry'!N833)),ISNA(VLOOKUP('Case Data Entry'!N833,'DO NOT USE_Shared Picklist'!$I$3:$I$5,1,FALSE))),"Please select a value from the drop-down menu",IF('DO NOT USE_Case Formulas'!A833,"OK",NA()))</f>
        <v>#N/A</v>
      </c>
      <c r="O833" s="46" t="e">
        <f>IF(AND(NOT(ISBLANK('Case Data Entry'!O833)),ISNA(VLOOKUP('Case Data Entry'!O833,'DO NOT USE_Shared Picklist'!$E$3:$E$10,1,FALSE))),"Please select a value from the drop-down menu",IF('DO NOT USE_Case Formulas'!A833,"OK",NA()))</f>
        <v>#N/A</v>
      </c>
      <c r="P833" s="46" t="e">
        <f>IF(AND(NOT(ISBLANK('Case Data Entry'!P833)),ISNA(VLOOKUP('Case Data Entry'!P833,'DO NOT USE_Shared Picklist'!$W$3:$W$9,1,FALSE))),"Please select a value from the drop-down menu",IF('DO NOT USE_Case Formulas'!A833,"OK",NA()))</f>
        <v>#N/A</v>
      </c>
      <c r="Q833" s="46" t="e">
        <f>IF(AND(NOT(ISBLANK('Case Data Entry'!Q833)),ISNA(VLOOKUP('Case Data Entry'!Q833,'DO NOT USE_Shared Picklist'!$W$3:$W$9,1,FALSE))),"Please select a value from the drop-down menu",IF('DO NOT USE_Case Formulas'!A833,"OK",NA()))</f>
        <v>#N/A</v>
      </c>
      <c r="R833" s="46" t="e">
        <f>IF(AND(NOT(ISBLANK('Case Data Entry'!R833)),ISNA(VLOOKUP('Case Data Entry'!R833,'DO NOT USE_Shared Picklist'!$V$3:$V$7,1,FALSE))),"Please select a value from the drop-down menu",IF('DO NOT USE_Case Formulas'!A833,"OK",NA()))</f>
        <v>#N/A</v>
      </c>
      <c r="S833" s="46" t="e">
        <f>IF(LEN('Case Data Entry'!S833)&gt;255,"Work Area/Department must be less than 255 characters",IF('DO NOT USE_Case Formulas'!A833,"OK",NA()))</f>
        <v>#N/A</v>
      </c>
      <c r="T833" s="46" t="e">
        <f>IF(AND(NOT(ISBLANK('Case Data Entry'!T833)),NOT(ISNUMBER('Case Data Entry'!T833))),"Please enter a valid number.",IF('DO NOT USE_Case Formulas'!A833,"OK",NA()))</f>
        <v>#N/A</v>
      </c>
      <c r="U833" s="46" t="e">
        <f>IF(AND('DO NOT USE_Case Formulas'!A833,ISBLANK('Case Data Entry'!U833)),"Has this person had symptoms? is required",IF(AND(NOT(ISBLANK('Case Data Entry'!U833)),ISNA(VLOOKUP('Case Data Entry'!U833,'DO NOT USE_Shared Picklist'!$D$3:$D$5,1,FALSE))),"Please select a value from the drop-down menu",IF('DO NOT USE_Case Formulas'!A833,"OK",NA())))</f>
        <v>#N/A</v>
      </c>
      <c r="V833" s="46" t="e">
        <f>IF(AND('Case Data Entry'!U833='DO NOT USE_Shared Picklist'!$D$3,ISBLANK('Case Data Entry'!V833)),"If yes, when did the symptoms start? is required if Has this person had symptoms? is Yes",IF('DO NOT USE_Case Formulas'!A833,"OK",NA()))</f>
        <v>#N/A</v>
      </c>
      <c r="W833" s="46" t="e">
        <f>IF(AND(NOT(ISBLANK('Case Data Entry'!W833)),ISNA(VLOOKUP('Case Data Entry'!W833,'DO NOT USE_Shared Picklist'!$G$3:$G$5,1,FALSE))),"Please select a value from the drop-down menu",IF('DO NOT USE_Case Formulas'!A833,"OK",NA()))</f>
        <v>#N/A</v>
      </c>
      <c r="X833" s="46"/>
      <c r="Y833" s="46" t="e">
        <f ca="1">IF('Case Data Entry'!Y833&gt;'DO NOT USE_Shared Picklist'!$C$3,"Date Entity Notified of Positive Test cannot be a future date",IF('DO NOT USE_Case Formulas'!A833,"OK",NA()))</f>
        <v>#N/A</v>
      </c>
      <c r="Z833" s="46" t="e">
        <f ca="1">IF('Case Data Entry'!Z833&gt;'DO NOT USE_Shared Picklist'!$C$3,"Test Date cannot be a future date",IF('DO NOT USE_Case Formulas'!A833,"OK",NA()))</f>
        <v>#N/A</v>
      </c>
      <c r="AA833" s="46" t="e">
        <f>IF(AND(NOT(ISBLANK('Case Data Entry'!AA833)),ISNA(VLOOKUP('Case Data Entry'!AA833,'DO NOT USE_Shared Picklist'!$R$3:$R$7,1,FALSE))),"Please select a value from the drop-down menu",IF('DO NOT USE_Case Formulas'!A833,"OK",NA()))</f>
        <v>#N/A</v>
      </c>
      <c r="AB833" s="46" t="e">
        <f>IF(AND(NOT(ISBLANK('Case Data Entry'!AB833)),ISNA(VLOOKUP('Case Data Entry'!AB833,'DO NOT USE_Shared Picklist'!$Q$3:$Q$8,1,FALSE))),"Please select a value from the drop-down menu",IF('DO NOT USE_Case Formulas'!A833,"OK",NA()))</f>
        <v>#N/A</v>
      </c>
    </row>
    <row r="834" spans="1:28" x14ac:dyDescent="0.25">
      <c r="A834" s="45" t="e">
        <f>IF('DO NOT USE_Case Formulas'!A834,IF('DO NOT USE_Case Formulas'!B834,"Not all required fields are completed","OK"),NA())</f>
        <v>#N/A</v>
      </c>
      <c r="B834" s="46" t="e">
        <f>IF(AND('DO NOT USE_Case Formulas'!A834,ISBLANK('Case Data Entry'!B834)),"First Name is required",IF(NOT(ISBLANK('Case Data Entry'!B834)),"OK",NA()))</f>
        <v>#N/A</v>
      </c>
      <c r="C834" s="46" t="e">
        <f>IF(AND('DO NOT USE_Case Formulas'!A834,ISBLANK('Case Data Entry'!C834)),"Last Name is required",IF(NOT(ISBLANK('Case Data Entry'!C834)),"OK",NA()))</f>
        <v>#N/A</v>
      </c>
      <c r="D834" s="46" t="e">
        <f>IF(AND('DO NOT USE_Case Formulas'!A834,ISBLANK('Case Data Entry'!D834)),"Birthdate is required",IF(NOT(ISBLANK('Case Data Entry'!D834)),"OK",NA()))</f>
        <v>#N/A</v>
      </c>
      <c r="E834" s="46" t="e">
        <f>IF(AND('DO NOT USE_Case Formulas'!A834,ISBLANK('Case Data Entry'!E834)),"Mobile Phone is required",IF(NOT(ISBLANK('Case Data Entry'!E834)),IF(AND(ISNUMBER(VALUE('Case Data Entry'!E834)),LEFT('Case Data Entry'!E834,1)&lt;&gt;"1",LEN('Case Data Entry'!E834)=10),"OK","Phone number must be valid format"),NA()))</f>
        <v>#N/A</v>
      </c>
      <c r="F834" s="46" t="e">
        <f>IF(AND('DO NOT USE_Case Formulas'!A834,ISBLANK('Case Data Entry'!F834)),"Home Street Address is required",IF(LEN('Case Data Entry'!F834)&gt;255,"Home Street Address must be less than 255 characters",IF('DO NOT USE_Case Formulas'!A834,"OK",NA())))</f>
        <v>#N/A</v>
      </c>
      <c r="G834" s="46" t="e">
        <f>IF(AND('DO NOT USE_Case Formulas'!A834,ISBLANK('Case Data Entry'!G834)),"City is required",IF(LEN('Case Data Entry'!G834)&gt;40,"City must be less than 40 characters",IF('DO NOT USE_Case Formulas'!A834,"OK",NA())))</f>
        <v>#N/A</v>
      </c>
      <c r="H834" s="46" t="e">
        <f>IF(AND('DO NOT USE_Case Formulas'!A834,ISBLANK('Case Data Entry'!H834)),"State is required",IF(AND(NOT(ISBLANK('Case Data Entry'!H834)),ISNA(VLOOKUP('Case Data Entry'!H834,'DO NOT USE_Shared Picklist'!$P$3:$P$52,1,FALSE))),"Please select a value from the drop-down menu",IF('DO NOT USE_Case Formulas'!A834,"OK",NA())))</f>
        <v>#N/A</v>
      </c>
      <c r="I834" s="46" t="e">
        <f>IF(AND('DO NOT USE_Case Formulas'!A834,ISBLANK('Case Data Entry'!I834)),"Zip is required",IF(ISBLANK('Case Data Entry'!I834),NA(),"OK"))</f>
        <v>#N/A</v>
      </c>
      <c r="J834" s="46" t="e">
        <f>IF(AND('DO NOT USE_Case Formulas'!A834,ISBLANK('Case Data Entry'!J834)),"Occupation/Job Title is required",IF(NOT(ISBLANK('Case Data Entry'!J834)),"OK",NA()))</f>
        <v>#N/A</v>
      </c>
      <c r="K834" s="46" t="e">
        <f>IF('DO NOT USE_Case Formulas'!A834,IF(ISBLANK('Case Data Entry'!K834),"Last Date On Site is required","OK"),NA())</f>
        <v>#N/A</v>
      </c>
      <c r="L834" s="46" t="e">
        <f>IF(AND('DO NOT USE_Case Formulas'!A834,ISBLANK('Case Data Entry'!L834)),"Specific Place in the Location is required",IF(ISBLANK('Case Data Entry'!L834),NA(),"OK"))</f>
        <v>#N/A</v>
      </c>
      <c r="M834" s="46" t="e">
        <f>IF(AND(NOT(ISBLANK('Case Data Entry'!M834)),ISNA(VLOOKUP('Case Data Entry'!M834,'DO NOT USE_Shared Picklist'!$L$3:$L$81,1,FALSE))),"Please select a value from the drop-down menu",IF('DO NOT USE_Case Formulas'!A834,"OK",NA()))</f>
        <v>#N/A</v>
      </c>
      <c r="N834" s="46" t="e">
        <f>IF(AND(NOT(ISBLANK('Case Data Entry'!N834)),ISNA(VLOOKUP('Case Data Entry'!N834,'DO NOT USE_Shared Picklist'!$I$3:$I$5,1,FALSE))),"Please select a value from the drop-down menu",IF('DO NOT USE_Case Formulas'!A834,"OK",NA()))</f>
        <v>#N/A</v>
      </c>
      <c r="O834" s="46" t="e">
        <f>IF(AND(NOT(ISBLANK('Case Data Entry'!O834)),ISNA(VLOOKUP('Case Data Entry'!O834,'DO NOT USE_Shared Picklist'!$E$3:$E$10,1,FALSE))),"Please select a value from the drop-down menu",IF('DO NOT USE_Case Formulas'!A834,"OK",NA()))</f>
        <v>#N/A</v>
      </c>
      <c r="P834" s="46" t="e">
        <f>IF(AND(NOT(ISBLANK('Case Data Entry'!P834)),ISNA(VLOOKUP('Case Data Entry'!P834,'DO NOT USE_Shared Picklist'!$W$3:$W$9,1,FALSE))),"Please select a value from the drop-down menu",IF('DO NOT USE_Case Formulas'!A834,"OK",NA()))</f>
        <v>#N/A</v>
      </c>
      <c r="Q834" s="46" t="e">
        <f>IF(AND(NOT(ISBLANK('Case Data Entry'!Q834)),ISNA(VLOOKUP('Case Data Entry'!Q834,'DO NOT USE_Shared Picklist'!$W$3:$W$9,1,FALSE))),"Please select a value from the drop-down menu",IF('DO NOT USE_Case Formulas'!A834,"OK",NA()))</f>
        <v>#N/A</v>
      </c>
      <c r="R834" s="46" t="e">
        <f>IF(AND(NOT(ISBLANK('Case Data Entry'!R834)),ISNA(VLOOKUP('Case Data Entry'!R834,'DO NOT USE_Shared Picklist'!$V$3:$V$7,1,FALSE))),"Please select a value from the drop-down menu",IF('DO NOT USE_Case Formulas'!A834,"OK",NA()))</f>
        <v>#N/A</v>
      </c>
      <c r="S834" s="46" t="e">
        <f>IF(LEN('Case Data Entry'!S834)&gt;255,"Work Area/Department must be less than 255 characters",IF('DO NOT USE_Case Formulas'!A834,"OK",NA()))</f>
        <v>#N/A</v>
      </c>
      <c r="T834" s="46" t="e">
        <f>IF(AND(NOT(ISBLANK('Case Data Entry'!T834)),NOT(ISNUMBER('Case Data Entry'!T834))),"Please enter a valid number.",IF('DO NOT USE_Case Formulas'!A834,"OK",NA()))</f>
        <v>#N/A</v>
      </c>
      <c r="U834" s="46" t="e">
        <f>IF(AND('DO NOT USE_Case Formulas'!A834,ISBLANK('Case Data Entry'!U834)),"Has this person had symptoms? is required",IF(AND(NOT(ISBLANK('Case Data Entry'!U834)),ISNA(VLOOKUP('Case Data Entry'!U834,'DO NOT USE_Shared Picklist'!$D$3:$D$5,1,FALSE))),"Please select a value from the drop-down menu",IF('DO NOT USE_Case Formulas'!A834,"OK",NA())))</f>
        <v>#N/A</v>
      </c>
      <c r="V834" s="46" t="e">
        <f>IF(AND('Case Data Entry'!U834='DO NOT USE_Shared Picklist'!$D$3,ISBLANK('Case Data Entry'!V834)),"If yes, when did the symptoms start? is required if Has this person had symptoms? is Yes",IF('DO NOT USE_Case Formulas'!A834,"OK",NA()))</f>
        <v>#N/A</v>
      </c>
      <c r="W834" s="46" t="e">
        <f>IF(AND(NOT(ISBLANK('Case Data Entry'!W834)),ISNA(VLOOKUP('Case Data Entry'!W834,'DO NOT USE_Shared Picklist'!$G$3:$G$5,1,FALSE))),"Please select a value from the drop-down menu",IF('DO NOT USE_Case Formulas'!A834,"OK",NA()))</f>
        <v>#N/A</v>
      </c>
      <c r="X834" s="46"/>
      <c r="Y834" s="46" t="e">
        <f ca="1">IF('Case Data Entry'!Y834&gt;'DO NOT USE_Shared Picklist'!$C$3,"Date Entity Notified of Positive Test cannot be a future date",IF('DO NOT USE_Case Formulas'!A834,"OK",NA()))</f>
        <v>#N/A</v>
      </c>
      <c r="Z834" s="46" t="e">
        <f ca="1">IF('Case Data Entry'!Z834&gt;'DO NOT USE_Shared Picklist'!$C$3,"Test Date cannot be a future date",IF('DO NOT USE_Case Formulas'!A834,"OK",NA()))</f>
        <v>#N/A</v>
      </c>
      <c r="AA834" s="46" t="e">
        <f>IF(AND(NOT(ISBLANK('Case Data Entry'!AA834)),ISNA(VLOOKUP('Case Data Entry'!AA834,'DO NOT USE_Shared Picklist'!$R$3:$R$7,1,FALSE))),"Please select a value from the drop-down menu",IF('DO NOT USE_Case Formulas'!A834,"OK",NA()))</f>
        <v>#N/A</v>
      </c>
      <c r="AB834" s="46" t="e">
        <f>IF(AND(NOT(ISBLANK('Case Data Entry'!AB834)),ISNA(VLOOKUP('Case Data Entry'!AB834,'DO NOT USE_Shared Picklist'!$Q$3:$Q$8,1,FALSE))),"Please select a value from the drop-down menu",IF('DO NOT USE_Case Formulas'!A834,"OK",NA()))</f>
        <v>#N/A</v>
      </c>
    </row>
    <row r="835" spans="1:28" x14ac:dyDescent="0.25">
      <c r="A835" s="45" t="e">
        <f>IF('DO NOT USE_Case Formulas'!A835,IF('DO NOT USE_Case Formulas'!B835,"Not all required fields are completed","OK"),NA())</f>
        <v>#N/A</v>
      </c>
      <c r="B835" s="46" t="e">
        <f>IF(AND('DO NOT USE_Case Formulas'!A835,ISBLANK('Case Data Entry'!B835)),"First Name is required",IF(NOT(ISBLANK('Case Data Entry'!B835)),"OK",NA()))</f>
        <v>#N/A</v>
      </c>
      <c r="C835" s="46" t="e">
        <f>IF(AND('DO NOT USE_Case Formulas'!A835,ISBLANK('Case Data Entry'!C835)),"Last Name is required",IF(NOT(ISBLANK('Case Data Entry'!C835)),"OK",NA()))</f>
        <v>#N/A</v>
      </c>
      <c r="D835" s="46" t="e">
        <f>IF(AND('DO NOT USE_Case Formulas'!A835,ISBLANK('Case Data Entry'!D835)),"Birthdate is required",IF(NOT(ISBLANK('Case Data Entry'!D835)),"OK",NA()))</f>
        <v>#N/A</v>
      </c>
      <c r="E835" s="46" t="e">
        <f>IF(AND('DO NOT USE_Case Formulas'!A835,ISBLANK('Case Data Entry'!E835)),"Mobile Phone is required",IF(NOT(ISBLANK('Case Data Entry'!E835)),IF(AND(ISNUMBER(VALUE('Case Data Entry'!E835)),LEFT('Case Data Entry'!E835,1)&lt;&gt;"1",LEN('Case Data Entry'!E835)=10),"OK","Phone number must be valid format"),NA()))</f>
        <v>#N/A</v>
      </c>
      <c r="F835" s="46" t="e">
        <f>IF(AND('DO NOT USE_Case Formulas'!A835,ISBLANK('Case Data Entry'!F835)),"Home Street Address is required",IF(LEN('Case Data Entry'!F835)&gt;255,"Home Street Address must be less than 255 characters",IF('DO NOT USE_Case Formulas'!A835,"OK",NA())))</f>
        <v>#N/A</v>
      </c>
      <c r="G835" s="46" t="e">
        <f>IF(AND('DO NOT USE_Case Formulas'!A835,ISBLANK('Case Data Entry'!G835)),"City is required",IF(LEN('Case Data Entry'!G835)&gt;40,"City must be less than 40 characters",IF('DO NOT USE_Case Formulas'!A835,"OK",NA())))</f>
        <v>#N/A</v>
      </c>
      <c r="H835" s="46" t="e">
        <f>IF(AND('DO NOT USE_Case Formulas'!A835,ISBLANK('Case Data Entry'!H835)),"State is required",IF(AND(NOT(ISBLANK('Case Data Entry'!H835)),ISNA(VLOOKUP('Case Data Entry'!H835,'DO NOT USE_Shared Picklist'!$P$3:$P$52,1,FALSE))),"Please select a value from the drop-down menu",IF('DO NOT USE_Case Formulas'!A835,"OK",NA())))</f>
        <v>#N/A</v>
      </c>
      <c r="I835" s="46" t="e">
        <f>IF(AND('DO NOT USE_Case Formulas'!A835,ISBLANK('Case Data Entry'!I835)),"Zip is required",IF(ISBLANK('Case Data Entry'!I835),NA(),"OK"))</f>
        <v>#N/A</v>
      </c>
      <c r="J835" s="46" t="e">
        <f>IF(AND('DO NOT USE_Case Formulas'!A835,ISBLANK('Case Data Entry'!J835)),"Occupation/Job Title is required",IF(NOT(ISBLANK('Case Data Entry'!J835)),"OK",NA()))</f>
        <v>#N/A</v>
      </c>
      <c r="K835" s="46" t="e">
        <f>IF('DO NOT USE_Case Formulas'!A835,IF(ISBLANK('Case Data Entry'!K835),"Last Date On Site is required","OK"),NA())</f>
        <v>#N/A</v>
      </c>
      <c r="L835" s="46" t="e">
        <f>IF(AND('DO NOT USE_Case Formulas'!A835,ISBLANK('Case Data Entry'!L835)),"Specific Place in the Location is required",IF(ISBLANK('Case Data Entry'!L835),NA(),"OK"))</f>
        <v>#N/A</v>
      </c>
      <c r="M835" s="46" t="e">
        <f>IF(AND(NOT(ISBLANK('Case Data Entry'!M835)),ISNA(VLOOKUP('Case Data Entry'!M835,'DO NOT USE_Shared Picklist'!$L$3:$L$81,1,FALSE))),"Please select a value from the drop-down menu",IF('DO NOT USE_Case Formulas'!A835,"OK",NA()))</f>
        <v>#N/A</v>
      </c>
      <c r="N835" s="46" t="e">
        <f>IF(AND(NOT(ISBLANK('Case Data Entry'!N835)),ISNA(VLOOKUP('Case Data Entry'!N835,'DO NOT USE_Shared Picklist'!$I$3:$I$5,1,FALSE))),"Please select a value from the drop-down menu",IF('DO NOT USE_Case Formulas'!A835,"OK",NA()))</f>
        <v>#N/A</v>
      </c>
      <c r="O835" s="46" t="e">
        <f>IF(AND(NOT(ISBLANK('Case Data Entry'!O835)),ISNA(VLOOKUP('Case Data Entry'!O835,'DO NOT USE_Shared Picklist'!$E$3:$E$10,1,FALSE))),"Please select a value from the drop-down menu",IF('DO NOT USE_Case Formulas'!A835,"OK",NA()))</f>
        <v>#N/A</v>
      </c>
      <c r="P835" s="46" t="e">
        <f>IF(AND(NOT(ISBLANK('Case Data Entry'!P835)),ISNA(VLOOKUP('Case Data Entry'!P835,'DO NOT USE_Shared Picklist'!$W$3:$W$9,1,FALSE))),"Please select a value from the drop-down menu",IF('DO NOT USE_Case Formulas'!A835,"OK",NA()))</f>
        <v>#N/A</v>
      </c>
      <c r="Q835" s="46" t="e">
        <f>IF(AND(NOT(ISBLANK('Case Data Entry'!Q835)),ISNA(VLOOKUP('Case Data Entry'!Q835,'DO NOT USE_Shared Picklist'!$W$3:$W$9,1,FALSE))),"Please select a value from the drop-down menu",IF('DO NOT USE_Case Formulas'!A835,"OK",NA()))</f>
        <v>#N/A</v>
      </c>
      <c r="R835" s="46" t="e">
        <f>IF(AND(NOT(ISBLANK('Case Data Entry'!R835)),ISNA(VLOOKUP('Case Data Entry'!R835,'DO NOT USE_Shared Picklist'!$V$3:$V$7,1,FALSE))),"Please select a value from the drop-down menu",IF('DO NOT USE_Case Formulas'!A835,"OK",NA()))</f>
        <v>#N/A</v>
      </c>
      <c r="S835" s="46" t="e">
        <f>IF(LEN('Case Data Entry'!S835)&gt;255,"Work Area/Department must be less than 255 characters",IF('DO NOT USE_Case Formulas'!A835,"OK",NA()))</f>
        <v>#N/A</v>
      </c>
      <c r="T835" s="46" t="e">
        <f>IF(AND(NOT(ISBLANK('Case Data Entry'!T835)),NOT(ISNUMBER('Case Data Entry'!T835))),"Please enter a valid number.",IF('DO NOT USE_Case Formulas'!A835,"OK",NA()))</f>
        <v>#N/A</v>
      </c>
      <c r="U835" s="46" t="e">
        <f>IF(AND('DO NOT USE_Case Formulas'!A835,ISBLANK('Case Data Entry'!U835)),"Has this person had symptoms? is required",IF(AND(NOT(ISBLANK('Case Data Entry'!U835)),ISNA(VLOOKUP('Case Data Entry'!U835,'DO NOT USE_Shared Picklist'!$D$3:$D$5,1,FALSE))),"Please select a value from the drop-down menu",IF('DO NOT USE_Case Formulas'!A835,"OK",NA())))</f>
        <v>#N/A</v>
      </c>
      <c r="V835" s="46" t="e">
        <f>IF(AND('Case Data Entry'!U835='DO NOT USE_Shared Picklist'!$D$3,ISBLANK('Case Data Entry'!V835)),"If yes, when did the symptoms start? is required if Has this person had symptoms? is Yes",IF('DO NOT USE_Case Formulas'!A835,"OK",NA()))</f>
        <v>#N/A</v>
      </c>
      <c r="W835" s="46" t="e">
        <f>IF(AND(NOT(ISBLANK('Case Data Entry'!W835)),ISNA(VLOOKUP('Case Data Entry'!W835,'DO NOT USE_Shared Picklist'!$G$3:$G$5,1,FALSE))),"Please select a value from the drop-down menu",IF('DO NOT USE_Case Formulas'!A835,"OK",NA()))</f>
        <v>#N/A</v>
      </c>
      <c r="X835" s="46"/>
      <c r="Y835" s="46" t="e">
        <f ca="1">IF('Case Data Entry'!Y835&gt;'DO NOT USE_Shared Picklist'!$C$3,"Date Entity Notified of Positive Test cannot be a future date",IF('DO NOT USE_Case Formulas'!A835,"OK",NA()))</f>
        <v>#N/A</v>
      </c>
      <c r="Z835" s="46" t="e">
        <f ca="1">IF('Case Data Entry'!Z835&gt;'DO NOT USE_Shared Picklist'!$C$3,"Test Date cannot be a future date",IF('DO NOT USE_Case Formulas'!A835,"OK",NA()))</f>
        <v>#N/A</v>
      </c>
      <c r="AA835" s="46" t="e">
        <f>IF(AND(NOT(ISBLANK('Case Data Entry'!AA835)),ISNA(VLOOKUP('Case Data Entry'!AA835,'DO NOT USE_Shared Picklist'!$R$3:$R$7,1,FALSE))),"Please select a value from the drop-down menu",IF('DO NOT USE_Case Formulas'!A835,"OK",NA()))</f>
        <v>#N/A</v>
      </c>
      <c r="AB835" s="46" t="e">
        <f>IF(AND(NOT(ISBLANK('Case Data Entry'!AB835)),ISNA(VLOOKUP('Case Data Entry'!AB835,'DO NOT USE_Shared Picklist'!$Q$3:$Q$8,1,FALSE))),"Please select a value from the drop-down menu",IF('DO NOT USE_Case Formulas'!A835,"OK",NA()))</f>
        <v>#N/A</v>
      </c>
    </row>
    <row r="836" spans="1:28" x14ac:dyDescent="0.25">
      <c r="A836" s="45" t="e">
        <f>IF('DO NOT USE_Case Formulas'!A836,IF('DO NOT USE_Case Formulas'!B836,"Not all required fields are completed","OK"),NA())</f>
        <v>#N/A</v>
      </c>
      <c r="B836" s="46" t="e">
        <f>IF(AND('DO NOT USE_Case Formulas'!A836,ISBLANK('Case Data Entry'!B836)),"First Name is required",IF(NOT(ISBLANK('Case Data Entry'!B836)),"OK",NA()))</f>
        <v>#N/A</v>
      </c>
      <c r="C836" s="46" t="e">
        <f>IF(AND('DO NOT USE_Case Formulas'!A836,ISBLANK('Case Data Entry'!C836)),"Last Name is required",IF(NOT(ISBLANK('Case Data Entry'!C836)),"OK",NA()))</f>
        <v>#N/A</v>
      </c>
      <c r="D836" s="46" t="e">
        <f>IF(AND('DO NOT USE_Case Formulas'!A836,ISBLANK('Case Data Entry'!D836)),"Birthdate is required",IF(NOT(ISBLANK('Case Data Entry'!D836)),"OK",NA()))</f>
        <v>#N/A</v>
      </c>
      <c r="E836" s="46" t="e">
        <f>IF(AND('DO NOT USE_Case Formulas'!A836,ISBLANK('Case Data Entry'!E836)),"Mobile Phone is required",IF(NOT(ISBLANK('Case Data Entry'!E836)),IF(AND(ISNUMBER(VALUE('Case Data Entry'!E836)),LEFT('Case Data Entry'!E836,1)&lt;&gt;"1",LEN('Case Data Entry'!E836)=10),"OK","Phone number must be valid format"),NA()))</f>
        <v>#N/A</v>
      </c>
      <c r="F836" s="46" t="e">
        <f>IF(AND('DO NOT USE_Case Formulas'!A836,ISBLANK('Case Data Entry'!F836)),"Home Street Address is required",IF(LEN('Case Data Entry'!F836)&gt;255,"Home Street Address must be less than 255 characters",IF('DO NOT USE_Case Formulas'!A836,"OK",NA())))</f>
        <v>#N/A</v>
      </c>
      <c r="G836" s="46" t="e">
        <f>IF(AND('DO NOT USE_Case Formulas'!A836,ISBLANK('Case Data Entry'!G836)),"City is required",IF(LEN('Case Data Entry'!G836)&gt;40,"City must be less than 40 characters",IF('DO NOT USE_Case Formulas'!A836,"OK",NA())))</f>
        <v>#N/A</v>
      </c>
      <c r="H836" s="46" t="e">
        <f>IF(AND('DO NOT USE_Case Formulas'!A836,ISBLANK('Case Data Entry'!H836)),"State is required",IF(AND(NOT(ISBLANK('Case Data Entry'!H836)),ISNA(VLOOKUP('Case Data Entry'!H836,'DO NOT USE_Shared Picklist'!$P$3:$P$52,1,FALSE))),"Please select a value from the drop-down menu",IF('DO NOT USE_Case Formulas'!A836,"OK",NA())))</f>
        <v>#N/A</v>
      </c>
      <c r="I836" s="46" t="e">
        <f>IF(AND('DO NOT USE_Case Formulas'!A836,ISBLANK('Case Data Entry'!I836)),"Zip is required",IF(ISBLANK('Case Data Entry'!I836),NA(),"OK"))</f>
        <v>#N/A</v>
      </c>
      <c r="J836" s="46" t="e">
        <f>IF(AND('DO NOT USE_Case Formulas'!A836,ISBLANK('Case Data Entry'!J836)),"Occupation/Job Title is required",IF(NOT(ISBLANK('Case Data Entry'!J836)),"OK",NA()))</f>
        <v>#N/A</v>
      </c>
      <c r="K836" s="46" t="e">
        <f>IF('DO NOT USE_Case Formulas'!A836,IF(ISBLANK('Case Data Entry'!K836),"Last Date On Site is required","OK"),NA())</f>
        <v>#N/A</v>
      </c>
      <c r="L836" s="46" t="e">
        <f>IF(AND('DO NOT USE_Case Formulas'!A836,ISBLANK('Case Data Entry'!L836)),"Specific Place in the Location is required",IF(ISBLANK('Case Data Entry'!L836),NA(),"OK"))</f>
        <v>#N/A</v>
      </c>
      <c r="M836" s="46" t="e">
        <f>IF(AND(NOT(ISBLANK('Case Data Entry'!M836)),ISNA(VLOOKUP('Case Data Entry'!M836,'DO NOT USE_Shared Picklist'!$L$3:$L$81,1,FALSE))),"Please select a value from the drop-down menu",IF('DO NOT USE_Case Formulas'!A836,"OK",NA()))</f>
        <v>#N/A</v>
      </c>
      <c r="N836" s="46" t="e">
        <f>IF(AND(NOT(ISBLANK('Case Data Entry'!N836)),ISNA(VLOOKUP('Case Data Entry'!N836,'DO NOT USE_Shared Picklist'!$I$3:$I$5,1,FALSE))),"Please select a value from the drop-down menu",IF('DO NOT USE_Case Formulas'!A836,"OK",NA()))</f>
        <v>#N/A</v>
      </c>
      <c r="O836" s="46" t="e">
        <f>IF(AND(NOT(ISBLANK('Case Data Entry'!O836)),ISNA(VLOOKUP('Case Data Entry'!O836,'DO NOT USE_Shared Picklist'!$E$3:$E$10,1,FALSE))),"Please select a value from the drop-down menu",IF('DO NOT USE_Case Formulas'!A836,"OK",NA()))</f>
        <v>#N/A</v>
      </c>
      <c r="P836" s="46" t="e">
        <f>IF(AND(NOT(ISBLANK('Case Data Entry'!P836)),ISNA(VLOOKUP('Case Data Entry'!P836,'DO NOT USE_Shared Picklist'!$W$3:$W$9,1,FALSE))),"Please select a value from the drop-down menu",IF('DO NOT USE_Case Formulas'!A836,"OK",NA()))</f>
        <v>#N/A</v>
      </c>
      <c r="Q836" s="46" t="e">
        <f>IF(AND(NOT(ISBLANK('Case Data Entry'!Q836)),ISNA(VLOOKUP('Case Data Entry'!Q836,'DO NOT USE_Shared Picklist'!$W$3:$W$9,1,FALSE))),"Please select a value from the drop-down menu",IF('DO NOT USE_Case Formulas'!A836,"OK",NA()))</f>
        <v>#N/A</v>
      </c>
      <c r="R836" s="46" t="e">
        <f>IF(AND(NOT(ISBLANK('Case Data Entry'!R836)),ISNA(VLOOKUP('Case Data Entry'!R836,'DO NOT USE_Shared Picklist'!$V$3:$V$7,1,FALSE))),"Please select a value from the drop-down menu",IF('DO NOT USE_Case Formulas'!A836,"OK",NA()))</f>
        <v>#N/A</v>
      </c>
      <c r="S836" s="46" t="e">
        <f>IF(LEN('Case Data Entry'!S836)&gt;255,"Work Area/Department must be less than 255 characters",IF('DO NOT USE_Case Formulas'!A836,"OK",NA()))</f>
        <v>#N/A</v>
      </c>
      <c r="T836" s="46" t="e">
        <f>IF(AND(NOT(ISBLANK('Case Data Entry'!T836)),NOT(ISNUMBER('Case Data Entry'!T836))),"Please enter a valid number.",IF('DO NOT USE_Case Formulas'!A836,"OK",NA()))</f>
        <v>#N/A</v>
      </c>
      <c r="U836" s="46" t="e">
        <f>IF(AND('DO NOT USE_Case Formulas'!A836,ISBLANK('Case Data Entry'!U836)),"Has this person had symptoms? is required",IF(AND(NOT(ISBLANK('Case Data Entry'!U836)),ISNA(VLOOKUP('Case Data Entry'!U836,'DO NOT USE_Shared Picklist'!$D$3:$D$5,1,FALSE))),"Please select a value from the drop-down menu",IF('DO NOT USE_Case Formulas'!A836,"OK",NA())))</f>
        <v>#N/A</v>
      </c>
      <c r="V836" s="46" t="e">
        <f>IF(AND('Case Data Entry'!U836='DO NOT USE_Shared Picklist'!$D$3,ISBLANK('Case Data Entry'!V836)),"If yes, when did the symptoms start? is required if Has this person had symptoms? is Yes",IF('DO NOT USE_Case Formulas'!A836,"OK",NA()))</f>
        <v>#N/A</v>
      </c>
      <c r="W836" s="46" t="e">
        <f>IF(AND(NOT(ISBLANK('Case Data Entry'!W836)),ISNA(VLOOKUP('Case Data Entry'!W836,'DO NOT USE_Shared Picklist'!$G$3:$G$5,1,FALSE))),"Please select a value from the drop-down menu",IF('DO NOT USE_Case Formulas'!A836,"OK",NA()))</f>
        <v>#N/A</v>
      </c>
      <c r="X836" s="46"/>
      <c r="Y836" s="46" t="e">
        <f ca="1">IF('Case Data Entry'!Y836&gt;'DO NOT USE_Shared Picklist'!$C$3,"Date Entity Notified of Positive Test cannot be a future date",IF('DO NOT USE_Case Formulas'!A836,"OK",NA()))</f>
        <v>#N/A</v>
      </c>
      <c r="Z836" s="46" t="e">
        <f ca="1">IF('Case Data Entry'!Z836&gt;'DO NOT USE_Shared Picklist'!$C$3,"Test Date cannot be a future date",IF('DO NOT USE_Case Formulas'!A836,"OK",NA()))</f>
        <v>#N/A</v>
      </c>
      <c r="AA836" s="46" t="e">
        <f>IF(AND(NOT(ISBLANK('Case Data Entry'!AA836)),ISNA(VLOOKUP('Case Data Entry'!AA836,'DO NOT USE_Shared Picklist'!$R$3:$R$7,1,FALSE))),"Please select a value from the drop-down menu",IF('DO NOT USE_Case Formulas'!A836,"OK",NA()))</f>
        <v>#N/A</v>
      </c>
      <c r="AB836" s="46" t="e">
        <f>IF(AND(NOT(ISBLANK('Case Data Entry'!AB836)),ISNA(VLOOKUP('Case Data Entry'!AB836,'DO NOT USE_Shared Picklist'!$Q$3:$Q$8,1,FALSE))),"Please select a value from the drop-down menu",IF('DO NOT USE_Case Formulas'!A836,"OK",NA()))</f>
        <v>#N/A</v>
      </c>
    </row>
    <row r="837" spans="1:28" x14ac:dyDescent="0.25">
      <c r="A837" s="45" t="e">
        <f>IF('DO NOT USE_Case Formulas'!A837,IF('DO NOT USE_Case Formulas'!B837,"Not all required fields are completed","OK"),NA())</f>
        <v>#N/A</v>
      </c>
      <c r="B837" s="46" t="e">
        <f>IF(AND('DO NOT USE_Case Formulas'!A837,ISBLANK('Case Data Entry'!B837)),"First Name is required",IF(NOT(ISBLANK('Case Data Entry'!B837)),"OK",NA()))</f>
        <v>#N/A</v>
      </c>
      <c r="C837" s="46" t="e">
        <f>IF(AND('DO NOT USE_Case Formulas'!A837,ISBLANK('Case Data Entry'!C837)),"Last Name is required",IF(NOT(ISBLANK('Case Data Entry'!C837)),"OK",NA()))</f>
        <v>#N/A</v>
      </c>
      <c r="D837" s="46" t="e">
        <f>IF(AND('DO NOT USE_Case Formulas'!A837,ISBLANK('Case Data Entry'!D837)),"Birthdate is required",IF(NOT(ISBLANK('Case Data Entry'!D837)),"OK",NA()))</f>
        <v>#N/A</v>
      </c>
      <c r="E837" s="46" t="e">
        <f>IF(AND('DO NOT USE_Case Formulas'!A837,ISBLANK('Case Data Entry'!E837)),"Mobile Phone is required",IF(NOT(ISBLANK('Case Data Entry'!E837)),IF(AND(ISNUMBER(VALUE('Case Data Entry'!E837)),LEFT('Case Data Entry'!E837,1)&lt;&gt;"1",LEN('Case Data Entry'!E837)=10),"OK","Phone number must be valid format"),NA()))</f>
        <v>#N/A</v>
      </c>
      <c r="F837" s="46" t="e">
        <f>IF(AND('DO NOT USE_Case Formulas'!A837,ISBLANK('Case Data Entry'!F837)),"Home Street Address is required",IF(LEN('Case Data Entry'!F837)&gt;255,"Home Street Address must be less than 255 characters",IF('DO NOT USE_Case Formulas'!A837,"OK",NA())))</f>
        <v>#N/A</v>
      </c>
      <c r="G837" s="46" t="e">
        <f>IF(AND('DO NOT USE_Case Formulas'!A837,ISBLANK('Case Data Entry'!G837)),"City is required",IF(LEN('Case Data Entry'!G837)&gt;40,"City must be less than 40 characters",IF('DO NOT USE_Case Formulas'!A837,"OK",NA())))</f>
        <v>#N/A</v>
      </c>
      <c r="H837" s="46" t="e">
        <f>IF(AND('DO NOT USE_Case Formulas'!A837,ISBLANK('Case Data Entry'!H837)),"State is required",IF(AND(NOT(ISBLANK('Case Data Entry'!H837)),ISNA(VLOOKUP('Case Data Entry'!H837,'DO NOT USE_Shared Picklist'!$P$3:$P$52,1,FALSE))),"Please select a value from the drop-down menu",IF('DO NOT USE_Case Formulas'!A837,"OK",NA())))</f>
        <v>#N/A</v>
      </c>
      <c r="I837" s="46" t="e">
        <f>IF(AND('DO NOT USE_Case Formulas'!A837,ISBLANK('Case Data Entry'!I837)),"Zip is required",IF(ISBLANK('Case Data Entry'!I837),NA(),"OK"))</f>
        <v>#N/A</v>
      </c>
      <c r="J837" s="46" t="e">
        <f>IF(AND('DO NOT USE_Case Formulas'!A837,ISBLANK('Case Data Entry'!J837)),"Occupation/Job Title is required",IF(NOT(ISBLANK('Case Data Entry'!J837)),"OK",NA()))</f>
        <v>#N/A</v>
      </c>
      <c r="K837" s="46" t="e">
        <f>IF('DO NOT USE_Case Formulas'!A837,IF(ISBLANK('Case Data Entry'!K837),"Last Date On Site is required","OK"),NA())</f>
        <v>#N/A</v>
      </c>
      <c r="L837" s="46" t="e">
        <f>IF(AND('DO NOT USE_Case Formulas'!A837,ISBLANK('Case Data Entry'!L837)),"Specific Place in the Location is required",IF(ISBLANK('Case Data Entry'!L837),NA(),"OK"))</f>
        <v>#N/A</v>
      </c>
      <c r="M837" s="46" t="e">
        <f>IF(AND(NOT(ISBLANK('Case Data Entry'!M837)),ISNA(VLOOKUP('Case Data Entry'!M837,'DO NOT USE_Shared Picklist'!$L$3:$L$81,1,FALSE))),"Please select a value from the drop-down menu",IF('DO NOT USE_Case Formulas'!A837,"OK",NA()))</f>
        <v>#N/A</v>
      </c>
      <c r="N837" s="46" t="e">
        <f>IF(AND(NOT(ISBLANK('Case Data Entry'!N837)),ISNA(VLOOKUP('Case Data Entry'!N837,'DO NOT USE_Shared Picklist'!$I$3:$I$5,1,FALSE))),"Please select a value from the drop-down menu",IF('DO NOT USE_Case Formulas'!A837,"OK",NA()))</f>
        <v>#N/A</v>
      </c>
      <c r="O837" s="46" t="e">
        <f>IF(AND(NOT(ISBLANK('Case Data Entry'!O837)),ISNA(VLOOKUP('Case Data Entry'!O837,'DO NOT USE_Shared Picklist'!$E$3:$E$10,1,FALSE))),"Please select a value from the drop-down menu",IF('DO NOT USE_Case Formulas'!A837,"OK",NA()))</f>
        <v>#N/A</v>
      </c>
      <c r="P837" s="46" t="e">
        <f>IF(AND(NOT(ISBLANK('Case Data Entry'!P837)),ISNA(VLOOKUP('Case Data Entry'!P837,'DO NOT USE_Shared Picklist'!$W$3:$W$9,1,FALSE))),"Please select a value from the drop-down menu",IF('DO NOT USE_Case Formulas'!A837,"OK",NA()))</f>
        <v>#N/A</v>
      </c>
      <c r="Q837" s="46" t="e">
        <f>IF(AND(NOT(ISBLANK('Case Data Entry'!Q837)),ISNA(VLOOKUP('Case Data Entry'!Q837,'DO NOT USE_Shared Picklist'!$W$3:$W$9,1,FALSE))),"Please select a value from the drop-down menu",IF('DO NOT USE_Case Formulas'!A837,"OK",NA()))</f>
        <v>#N/A</v>
      </c>
      <c r="R837" s="46" t="e">
        <f>IF(AND(NOT(ISBLANK('Case Data Entry'!R837)),ISNA(VLOOKUP('Case Data Entry'!R837,'DO NOT USE_Shared Picklist'!$V$3:$V$7,1,FALSE))),"Please select a value from the drop-down menu",IF('DO NOT USE_Case Formulas'!A837,"OK",NA()))</f>
        <v>#N/A</v>
      </c>
      <c r="S837" s="46" t="e">
        <f>IF(LEN('Case Data Entry'!S837)&gt;255,"Work Area/Department must be less than 255 characters",IF('DO NOT USE_Case Formulas'!A837,"OK",NA()))</f>
        <v>#N/A</v>
      </c>
      <c r="T837" s="46" t="e">
        <f>IF(AND(NOT(ISBLANK('Case Data Entry'!T837)),NOT(ISNUMBER('Case Data Entry'!T837))),"Please enter a valid number.",IF('DO NOT USE_Case Formulas'!A837,"OK",NA()))</f>
        <v>#N/A</v>
      </c>
      <c r="U837" s="46" t="e">
        <f>IF(AND('DO NOT USE_Case Formulas'!A837,ISBLANK('Case Data Entry'!U837)),"Has this person had symptoms? is required",IF(AND(NOT(ISBLANK('Case Data Entry'!U837)),ISNA(VLOOKUP('Case Data Entry'!U837,'DO NOT USE_Shared Picklist'!$D$3:$D$5,1,FALSE))),"Please select a value from the drop-down menu",IF('DO NOT USE_Case Formulas'!A837,"OK",NA())))</f>
        <v>#N/A</v>
      </c>
      <c r="V837" s="46" t="e">
        <f>IF(AND('Case Data Entry'!U837='DO NOT USE_Shared Picklist'!$D$3,ISBLANK('Case Data Entry'!V837)),"If yes, when did the symptoms start? is required if Has this person had symptoms? is Yes",IF('DO NOT USE_Case Formulas'!A837,"OK",NA()))</f>
        <v>#N/A</v>
      </c>
      <c r="W837" s="46" t="e">
        <f>IF(AND(NOT(ISBLANK('Case Data Entry'!W837)),ISNA(VLOOKUP('Case Data Entry'!W837,'DO NOT USE_Shared Picklist'!$G$3:$G$5,1,FALSE))),"Please select a value from the drop-down menu",IF('DO NOT USE_Case Formulas'!A837,"OK",NA()))</f>
        <v>#N/A</v>
      </c>
      <c r="X837" s="46"/>
      <c r="Y837" s="46" t="e">
        <f ca="1">IF('Case Data Entry'!Y837&gt;'DO NOT USE_Shared Picklist'!$C$3,"Date Entity Notified of Positive Test cannot be a future date",IF('DO NOT USE_Case Formulas'!A837,"OK",NA()))</f>
        <v>#N/A</v>
      </c>
      <c r="Z837" s="46" t="e">
        <f ca="1">IF('Case Data Entry'!Z837&gt;'DO NOT USE_Shared Picklist'!$C$3,"Test Date cannot be a future date",IF('DO NOT USE_Case Formulas'!A837,"OK",NA()))</f>
        <v>#N/A</v>
      </c>
      <c r="AA837" s="46" t="e">
        <f>IF(AND(NOT(ISBLANK('Case Data Entry'!AA837)),ISNA(VLOOKUP('Case Data Entry'!AA837,'DO NOT USE_Shared Picklist'!$R$3:$R$7,1,FALSE))),"Please select a value from the drop-down menu",IF('DO NOT USE_Case Formulas'!A837,"OK",NA()))</f>
        <v>#N/A</v>
      </c>
      <c r="AB837" s="46" t="e">
        <f>IF(AND(NOT(ISBLANK('Case Data Entry'!AB837)),ISNA(VLOOKUP('Case Data Entry'!AB837,'DO NOT USE_Shared Picklist'!$Q$3:$Q$8,1,FALSE))),"Please select a value from the drop-down menu",IF('DO NOT USE_Case Formulas'!A837,"OK",NA()))</f>
        <v>#N/A</v>
      </c>
    </row>
    <row r="838" spans="1:28" x14ac:dyDescent="0.25">
      <c r="A838" s="45" t="e">
        <f>IF('DO NOT USE_Case Formulas'!A838,IF('DO NOT USE_Case Formulas'!B838,"Not all required fields are completed","OK"),NA())</f>
        <v>#N/A</v>
      </c>
      <c r="B838" s="46" t="e">
        <f>IF(AND('DO NOT USE_Case Formulas'!A838,ISBLANK('Case Data Entry'!B838)),"First Name is required",IF(NOT(ISBLANK('Case Data Entry'!B838)),"OK",NA()))</f>
        <v>#N/A</v>
      </c>
      <c r="C838" s="46" t="e">
        <f>IF(AND('DO NOT USE_Case Formulas'!A838,ISBLANK('Case Data Entry'!C838)),"Last Name is required",IF(NOT(ISBLANK('Case Data Entry'!C838)),"OK",NA()))</f>
        <v>#N/A</v>
      </c>
      <c r="D838" s="46" t="e">
        <f>IF(AND('DO NOT USE_Case Formulas'!A838,ISBLANK('Case Data Entry'!D838)),"Birthdate is required",IF(NOT(ISBLANK('Case Data Entry'!D838)),"OK",NA()))</f>
        <v>#N/A</v>
      </c>
      <c r="E838" s="46" t="e">
        <f>IF(AND('DO NOT USE_Case Formulas'!A838,ISBLANK('Case Data Entry'!E838)),"Mobile Phone is required",IF(NOT(ISBLANK('Case Data Entry'!E838)),IF(AND(ISNUMBER(VALUE('Case Data Entry'!E838)),LEFT('Case Data Entry'!E838,1)&lt;&gt;"1",LEN('Case Data Entry'!E838)=10),"OK","Phone number must be valid format"),NA()))</f>
        <v>#N/A</v>
      </c>
      <c r="F838" s="46" t="e">
        <f>IF(AND('DO NOT USE_Case Formulas'!A838,ISBLANK('Case Data Entry'!F838)),"Home Street Address is required",IF(LEN('Case Data Entry'!F838)&gt;255,"Home Street Address must be less than 255 characters",IF('DO NOT USE_Case Formulas'!A838,"OK",NA())))</f>
        <v>#N/A</v>
      </c>
      <c r="G838" s="46" t="e">
        <f>IF(AND('DO NOT USE_Case Formulas'!A838,ISBLANK('Case Data Entry'!G838)),"City is required",IF(LEN('Case Data Entry'!G838)&gt;40,"City must be less than 40 characters",IF('DO NOT USE_Case Formulas'!A838,"OK",NA())))</f>
        <v>#N/A</v>
      </c>
      <c r="H838" s="46" t="e">
        <f>IF(AND('DO NOT USE_Case Formulas'!A838,ISBLANK('Case Data Entry'!H838)),"State is required",IF(AND(NOT(ISBLANK('Case Data Entry'!H838)),ISNA(VLOOKUP('Case Data Entry'!H838,'DO NOT USE_Shared Picklist'!$P$3:$P$52,1,FALSE))),"Please select a value from the drop-down menu",IF('DO NOT USE_Case Formulas'!A838,"OK",NA())))</f>
        <v>#N/A</v>
      </c>
      <c r="I838" s="46" t="e">
        <f>IF(AND('DO NOT USE_Case Formulas'!A838,ISBLANK('Case Data Entry'!I838)),"Zip is required",IF(ISBLANK('Case Data Entry'!I838),NA(),"OK"))</f>
        <v>#N/A</v>
      </c>
      <c r="J838" s="46" t="e">
        <f>IF(AND('DO NOT USE_Case Formulas'!A838,ISBLANK('Case Data Entry'!J838)),"Occupation/Job Title is required",IF(NOT(ISBLANK('Case Data Entry'!J838)),"OK",NA()))</f>
        <v>#N/A</v>
      </c>
      <c r="K838" s="46" t="e">
        <f>IF('DO NOT USE_Case Formulas'!A838,IF(ISBLANK('Case Data Entry'!K838),"Last Date On Site is required","OK"),NA())</f>
        <v>#N/A</v>
      </c>
      <c r="L838" s="46" t="e">
        <f>IF(AND('DO NOT USE_Case Formulas'!A838,ISBLANK('Case Data Entry'!L838)),"Specific Place in the Location is required",IF(ISBLANK('Case Data Entry'!L838),NA(),"OK"))</f>
        <v>#N/A</v>
      </c>
      <c r="M838" s="46" t="e">
        <f>IF(AND(NOT(ISBLANK('Case Data Entry'!M838)),ISNA(VLOOKUP('Case Data Entry'!M838,'DO NOT USE_Shared Picklist'!$L$3:$L$81,1,FALSE))),"Please select a value from the drop-down menu",IF('DO NOT USE_Case Formulas'!A838,"OK",NA()))</f>
        <v>#N/A</v>
      </c>
      <c r="N838" s="46" t="e">
        <f>IF(AND(NOT(ISBLANK('Case Data Entry'!N838)),ISNA(VLOOKUP('Case Data Entry'!N838,'DO NOT USE_Shared Picklist'!$I$3:$I$5,1,FALSE))),"Please select a value from the drop-down menu",IF('DO NOT USE_Case Formulas'!A838,"OK",NA()))</f>
        <v>#N/A</v>
      </c>
      <c r="O838" s="46" t="e">
        <f>IF(AND(NOT(ISBLANK('Case Data Entry'!O838)),ISNA(VLOOKUP('Case Data Entry'!O838,'DO NOT USE_Shared Picklist'!$E$3:$E$10,1,FALSE))),"Please select a value from the drop-down menu",IF('DO NOT USE_Case Formulas'!A838,"OK",NA()))</f>
        <v>#N/A</v>
      </c>
      <c r="P838" s="46" t="e">
        <f>IF(AND(NOT(ISBLANK('Case Data Entry'!P838)),ISNA(VLOOKUP('Case Data Entry'!P838,'DO NOT USE_Shared Picklist'!$W$3:$W$9,1,FALSE))),"Please select a value from the drop-down menu",IF('DO NOT USE_Case Formulas'!A838,"OK",NA()))</f>
        <v>#N/A</v>
      </c>
      <c r="Q838" s="46" t="e">
        <f>IF(AND(NOT(ISBLANK('Case Data Entry'!Q838)),ISNA(VLOOKUP('Case Data Entry'!Q838,'DO NOT USE_Shared Picklist'!$W$3:$W$9,1,FALSE))),"Please select a value from the drop-down menu",IF('DO NOT USE_Case Formulas'!A838,"OK",NA()))</f>
        <v>#N/A</v>
      </c>
      <c r="R838" s="46" t="e">
        <f>IF(AND(NOT(ISBLANK('Case Data Entry'!R838)),ISNA(VLOOKUP('Case Data Entry'!R838,'DO NOT USE_Shared Picklist'!$V$3:$V$7,1,FALSE))),"Please select a value from the drop-down menu",IF('DO NOT USE_Case Formulas'!A838,"OK",NA()))</f>
        <v>#N/A</v>
      </c>
      <c r="S838" s="46" t="e">
        <f>IF(LEN('Case Data Entry'!S838)&gt;255,"Work Area/Department must be less than 255 characters",IF('DO NOT USE_Case Formulas'!A838,"OK",NA()))</f>
        <v>#N/A</v>
      </c>
      <c r="T838" s="46" t="e">
        <f>IF(AND(NOT(ISBLANK('Case Data Entry'!T838)),NOT(ISNUMBER('Case Data Entry'!T838))),"Please enter a valid number.",IF('DO NOT USE_Case Formulas'!A838,"OK",NA()))</f>
        <v>#N/A</v>
      </c>
      <c r="U838" s="46" t="e">
        <f>IF(AND('DO NOT USE_Case Formulas'!A838,ISBLANK('Case Data Entry'!U838)),"Has this person had symptoms? is required",IF(AND(NOT(ISBLANK('Case Data Entry'!U838)),ISNA(VLOOKUP('Case Data Entry'!U838,'DO NOT USE_Shared Picklist'!$D$3:$D$5,1,FALSE))),"Please select a value from the drop-down menu",IF('DO NOT USE_Case Formulas'!A838,"OK",NA())))</f>
        <v>#N/A</v>
      </c>
      <c r="V838" s="46" t="e">
        <f>IF(AND('Case Data Entry'!U838='DO NOT USE_Shared Picklist'!$D$3,ISBLANK('Case Data Entry'!V838)),"If yes, when did the symptoms start? is required if Has this person had symptoms? is Yes",IF('DO NOT USE_Case Formulas'!A838,"OK",NA()))</f>
        <v>#N/A</v>
      </c>
      <c r="W838" s="46" t="e">
        <f>IF(AND(NOT(ISBLANK('Case Data Entry'!W838)),ISNA(VLOOKUP('Case Data Entry'!W838,'DO NOT USE_Shared Picklist'!$G$3:$G$5,1,FALSE))),"Please select a value from the drop-down menu",IF('DO NOT USE_Case Formulas'!A838,"OK",NA()))</f>
        <v>#N/A</v>
      </c>
      <c r="X838" s="46"/>
      <c r="Y838" s="46" t="e">
        <f ca="1">IF('Case Data Entry'!Y838&gt;'DO NOT USE_Shared Picklist'!$C$3,"Date Entity Notified of Positive Test cannot be a future date",IF('DO NOT USE_Case Formulas'!A838,"OK",NA()))</f>
        <v>#N/A</v>
      </c>
      <c r="Z838" s="46" t="e">
        <f ca="1">IF('Case Data Entry'!Z838&gt;'DO NOT USE_Shared Picklist'!$C$3,"Test Date cannot be a future date",IF('DO NOT USE_Case Formulas'!A838,"OK",NA()))</f>
        <v>#N/A</v>
      </c>
      <c r="AA838" s="46" t="e">
        <f>IF(AND(NOT(ISBLANK('Case Data Entry'!AA838)),ISNA(VLOOKUP('Case Data Entry'!AA838,'DO NOT USE_Shared Picklist'!$R$3:$R$7,1,FALSE))),"Please select a value from the drop-down menu",IF('DO NOT USE_Case Formulas'!A838,"OK",NA()))</f>
        <v>#N/A</v>
      </c>
      <c r="AB838" s="46" t="e">
        <f>IF(AND(NOT(ISBLANK('Case Data Entry'!AB838)),ISNA(VLOOKUP('Case Data Entry'!AB838,'DO NOT USE_Shared Picklist'!$Q$3:$Q$8,1,FALSE))),"Please select a value from the drop-down menu",IF('DO NOT USE_Case Formulas'!A838,"OK",NA()))</f>
        <v>#N/A</v>
      </c>
    </row>
    <row r="839" spans="1:28" x14ac:dyDescent="0.25">
      <c r="A839" s="45" t="e">
        <f>IF('DO NOT USE_Case Formulas'!A839,IF('DO NOT USE_Case Formulas'!B839,"Not all required fields are completed","OK"),NA())</f>
        <v>#N/A</v>
      </c>
      <c r="B839" s="46" t="e">
        <f>IF(AND('DO NOT USE_Case Formulas'!A839,ISBLANK('Case Data Entry'!B839)),"First Name is required",IF(NOT(ISBLANK('Case Data Entry'!B839)),"OK",NA()))</f>
        <v>#N/A</v>
      </c>
      <c r="C839" s="46" t="e">
        <f>IF(AND('DO NOT USE_Case Formulas'!A839,ISBLANK('Case Data Entry'!C839)),"Last Name is required",IF(NOT(ISBLANK('Case Data Entry'!C839)),"OK",NA()))</f>
        <v>#N/A</v>
      </c>
      <c r="D839" s="46" t="e">
        <f>IF(AND('DO NOT USE_Case Formulas'!A839,ISBLANK('Case Data Entry'!D839)),"Birthdate is required",IF(NOT(ISBLANK('Case Data Entry'!D839)),"OK",NA()))</f>
        <v>#N/A</v>
      </c>
      <c r="E839" s="46" t="e">
        <f>IF(AND('DO NOT USE_Case Formulas'!A839,ISBLANK('Case Data Entry'!E839)),"Mobile Phone is required",IF(NOT(ISBLANK('Case Data Entry'!E839)),IF(AND(ISNUMBER(VALUE('Case Data Entry'!E839)),LEFT('Case Data Entry'!E839,1)&lt;&gt;"1",LEN('Case Data Entry'!E839)=10),"OK","Phone number must be valid format"),NA()))</f>
        <v>#N/A</v>
      </c>
      <c r="F839" s="46" t="e">
        <f>IF(AND('DO NOT USE_Case Formulas'!A839,ISBLANK('Case Data Entry'!F839)),"Home Street Address is required",IF(LEN('Case Data Entry'!F839)&gt;255,"Home Street Address must be less than 255 characters",IF('DO NOT USE_Case Formulas'!A839,"OK",NA())))</f>
        <v>#N/A</v>
      </c>
      <c r="G839" s="46" t="e">
        <f>IF(AND('DO NOT USE_Case Formulas'!A839,ISBLANK('Case Data Entry'!G839)),"City is required",IF(LEN('Case Data Entry'!G839)&gt;40,"City must be less than 40 characters",IF('DO NOT USE_Case Formulas'!A839,"OK",NA())))</f>
        <v>#N/A</v>
      </c>
      <c r="H839" s="46" t="e">
        <f>IF(AND('DO NOT USE_Case Formulas'!A839,ISBLANK('Case Data Entry'!H839)),"State is required",IF(AND(NOT(ISBLANK('Case Data Entry'!H839)),ISNA(VLOOKUP('Case Data Entry'!H839,'DO NOT USE_Shared Picklist'!$P$3:$P$52,1,FALSE))),"Please select a value from the drop-down menu",IF('DO NOT USE_Case Formulas'!A839,"OK",NA())))</f>
        <v>#N/A</v>
      </c>
      <c r="I839" s="46" t="e">
        <f>IF(AND('DO NOT USE_Case Formulas'!A839,ISBLANK('Case Data Entry'!I839)),"Zip is required",IF(ISBLANK('Case Data Entry'!I839),NA(),"OK"))</f>
        <v>#N/A</v>
      </c>
      <c r="J839" s="46" t="e">
        <f>IF(AND('DO NOT USE_Case Formulas'!A839,ISBLANK('Case Data Entry'!J839)),"Occupation/Job Title is required",IF(NOT(ISBLANK('Case Data Entry'!J839)),"OK",NA()))</f>
        <v>#N/A</v>
      </c>
      <c r="K839" s="46" t="e">
        <f>IF('DO NOT USE_Case Formulas'!A839,IF(ISBLANK('Case Data Entry'!K839),"Last Date On Site is required","OK"),NA())</f>
        <v>#N/A</v>
      </c>
      <c r="L839" s="46" t="e">
        <f>IF(AND('DO NOT USE_Case Formulas'!A839,ISBLANK('Case Data Entry'!L839)),"Specific Place in the Location is required",IF(ISBLANK('Case Data Entry'!L839),NA(),"OK"))</f>
        <v>#N/A</v>
      </c>
      <c r="M839" s="46" t="e">
        <f>IF(AND(NOT(ISBLANK('Case Data Entry'!M839)),ISNA(VLOOKUP('Case Data Entry'!M839,'DO NOT USE_Shared Picklist'!$L$3:$L$81,1,FALSE))),"Please select a value from the drop-down menu",IF('DO NOT USE_Case Formulas'!A839,"OK",NA()))</f>
        <v>#N/A</v>
      </c>
      <c r="N839" s="46" t="e">
        <f>IF(AND(NOT(ISBLANK('Case Data Entry'!N839)),ISNA(VLOOKUP('Case Data Entry'!N839,'DO NOT USE_Shared Picklist'!$I$3:$I$5,1,FALSE))),"Please select a value from the drop-down menu",IF('DO NOT USE_Case Formulas'!A839,"OK",NA()))</f>
        <v>#N/A</v>
      </c>
      <c r="O839" s="46" t="e">
        <f>IF(AND(NOT(ISBLANK('Case Data Entry'!O839)),ISNA(VLOOKUP('Case Data Entry'!O839,'DO NOT USE_Shared Picklist'!$E$3:$E$10,1,FALSE))),"Please select a value from the drop-down menu",IF('DO NOT USE_Case Formulas'!A839,"OK",NA()))</f>
        <v>#N/A</v>
      </c>
      <c r="P839" s="46" t="e">
        <f>IF(AND(NOT(ISBLANK('Case Data Entry'!P839)),ISNA(VLOOKUP('Case Data Entry'!P839,'DO NOT USE_Shared Picklist'!$W$3:$W$9,1,FALSE))),"Please select a value from the drop-down menu",IF('DO NOT USE_Case Formulas'!A839,"OK",NA()))</f>
        <v>#N/A</v>
      </c>
      <c r="Q839" s="46" t="e">
        <f>IF(AND(NOT(ISBLANK('Case Data Entry'!Q839)),ISNA(VLOOKUP('Case Data Entry'!Q839,'DO NOT USE_Shared Picklist'!$W$3:$W$9,1,FALSE))),"Please select a value from the drop-down menu",IF('DO NOT USE_Case Formulas'!A839,"OK",NA()))</f>
        <v>#N/A</v>
      </c>
      <c r="R839" s="46" t="e">
        <f>IF(AND(NOT(ISBLANK('Case Data Entry'!R839)),ISNA(VLOOKUP('Case Data Entry'!R839,'DO NOT USE_Shared Picklist'!$V$3:$V$7,1,FALSE))),"Please select a value from the drop-down menu",IF('DO NOT USE_Case Formulas'!A839,"OK",NA()))</f>
        <v>#N/A</v>
      </c>
      <c r="S839" s="46" t="e">
        <f>IF(LEN('Case Data Entry'!S839)&gt;255,"Work Area/Department must be less than 255 characters",IF('DO NOT USE_Case Formulas'!A839,"OK",NA()))</f>
        <v>#N/A</v>
      </c>
      <c r="T839" s="46" t="e">
        <f>IF(AND(NOT(ISBLANK('Case Data Entry'!T839)),NOT(ISNUMBER('Case Data Entry'!T839))),"Please enter a valid number.",IF('DO NOT USE_Case Formulas'!A839,"OK",NA()))</f>
        <v>#N/A</v>
      </c>
      <c r="U839" s="46" t="e">
        <f>IF(AND('DO NOT USE_Case Formulas'!A839,ISBLANK('Case Data Entry'!U839)),"Has this person had symptoms? is required",IF(AND(NOT(ISBLANK('Case Data Entry'!U839)),ISNA(VLOOKUP('Case Data Entry'!U839,'DO NOT USE_Shared Picklist'!$D$3:$D$5,1,FALSE))),"Please select a value from the drop-down menu",IF('DO NOT USE_Case Formulas'!A839,"OK",NA())))</f>
        <v>#N/A</v>
      </c>
      <c r="V839" s="46" t="e">
        <f>IF(AND('Case Data Entry'!U839='DO NOT USE_Shared Picklist'!$D$3,ISBLANK('Case Data Entry'!V839)),"If yes, when did the symptoms start? is required if Has this person had symptoms? is Yes",IF('DO NOT USE_Case Formulas'!A839,"OK",NA()))</f>
        <v>#N/A</v>
      </c>
      <c r="W839" s="46" t="e">
        <f>IF(AND(NOT(ISBLANK('Case Data Entry'!W839)),ISNA(VLOOKUP('Case Data Entry'!W839,'DO NOT USE_Shared Picklist'!$G$3:$G$5,1,FALSE))),"Please select a value from the drop-down menu",IF('DO NOT USE_Case Formulas'!A839,"OK",NA()))</f>
        <v>#N/A</v>
      </c>
      <c r="X839" s="46"/>
      <c r="Y839" s="46" t="e">
        <f ca="1">IF('Case Data Entry'!Y839&gt;'DO NOT USE_Shared Picklist'!$C$3,"Date Entity Notified of Positive Test cannot be a future date",IF('DO NOT USE_Case Formulas'!A839,"OK",NA()))</f>
        <v>#N/A</v>
      </c>
      <c r="Z839" s="46" t="e">
        <f ca="1">IF('Case Data Entry'!Z839&gt;'DO NOT USE_Shared Picklist'!$C$3,"Test Date cannot be a future date",IF('DO NOT USE_Case Formulas'!A839,"OK",NA()))</f>
        <v>#N/A</v>
      </c>
      <c r="AA839" s="46" t="e">
        <f>IF(AND(NOT(ISBLANK('Case Data Entry'!AA839)),ISNA(VLOOKUP('Case Data Entry'!AA839,'DO NOT USE_Shared Picklist'!$R$3:$R$7,1,FALSE))),"Please select a value from the drop-down menu",IF('DO NOT USE_Case Formulas'!A839,"OK",NA()))</f>
        <v>#N/A</v>
      </c>
      <c r="AB839" s="46" t="e">
        <f>IF(AND(NOT(ISBLANK('Case Data Entry'!AB839)),ISNA(VLOOKUP('Case Data Entry'!AB839,'DO NOT USE_Shared Picklist'!$Q$3:$Q$8,1,FALSE))),"Please select a value from the drop-down menu",IF('DO NOT USE_Case Formulas'!A839,"OK",NA()))</f>
        <v>#N/A</v>
      </c>
    </row>
    <row r="840" spans="1:28" x14ac:dyDescent="0.25">
      <c r="A840" s="45" t="e">
        <f>IF('DO NOT USE_Case Formulas'!A840,IF('DO NOT USE_Case Formulas'!B840,"Not all required fields are completed","OK"),NA())</f>
        <v>#N/A</v>
      </c>
      <c r="B840" s="46" t="e">
        <f>IF(AND('DO NOT USE_Case Formulas'!A840,ISBLANK('Case Data Entry'!B840)),"First Name is required",IF(NOT(ISBLANK('Case Data Entry'!B840)),"OK",NA()))</f>
        <v>#N/A</v>
      </c>
      <c r="C840" s="46" t="e">
        <f>IF(AND('DO NOT USE_Case Formulas'!A840,ISBLANK('Case Data Entry'!C840)),"Last Name is required",IF(NOT(ISBLANK('Case Data Entry'!C840)),"OK",NA()))</f>
        <v>#N/A</v>
      </c>
      <c r="D840" s="46" t="e">
        <f>IF(AND('DO NOT USE_Case Formulas'!A840,ISBLANK('Case Data Entry'!D840)),"Birthdate is required",IF(NOT(ISBLANK('Case Data Entry'!D840)),"OK",NA()))</f>
        <v>#N/A</v>
      </c>
      <c r="E840" s="46" t="e">
        <f>IF(AND('DO NOT USE_Case Formulas'!A840,ISBLANK('Case Data Entry'!E840)),"Mobile Phone is required",IF(NOT(ISBLANK('Case Data Entry'!E840)),IF(AND(ISNUMBER(VALUE('Case Data Entry'!E840)),LEFT('Case Data Entry'!E840,1)&lt;&gt;"1",LEN('Case Data Entry'!E840)=10),"OK","Phone number must be valid format"),NA()))</f>
        <v>#N/A</v>
      </c>
      <c r="F840" s="46" t="e">
        <f>IF(AND('DO NOT USE_Case Formulas'!A840,ISBLANK('Case Data Entry'!F840)),"Home Street Address is required",IF(LEN('Case Data Entry'!F840)&gt;255,"Home Street Address must be less than 255 characters",IF('DO NOT USE_Case Formulas'!A840,"OK",NA())))</f>
        <v>#N/A</v>
      </c>
      <c r="G840" s="46" t="e">
        <f>IF(AND('DO NOT USE_Case Formulas'!A840,ISBLANK('Case Data Entry'!G840)),"City is required",IF(LEN('Case Data Entry'!G840)&gt;40,"City must be less than 40 characters",IF('DO NOT USE_Case Formulas'!A840,"OK",NA())))</f>
        <v>#N/A</v>
      </c>
      <c r="H840" s="46" t="e">
        <f>IF(AND('DO NOT USE_Case Formulas'!A840,ISBLANK('Case Data Entry'!H840)),"State is required",IF(AND(NOT(ISBLANK('Case Data Entry'!H840)),ISNA(VLOOKUP('Case Data Entry'!H840,'DO NOT USE_Shared Picklist'!$P$3:$P$52,1,FALSE))),"Please select a value from the drop-down menu",IF('DO NOT USE_Case Formulas'!A840,"OK",NA())))</f>
        <v>#N/A</v>
      </c>
      <c r="I840" s="46" t="e">
        <f>IF(AND('DO NOT USE_Case Formulas'!A840,ISBLANK('Case Data Entry'!I840)),"Zip is required",IF(ISBLANK('Case Data Entry'!I840),NA(),"OK"))</f>
        <v>#N/A</v>
      </c>
      <c r="J840" s="46" t="e">
        <f>IF(AND('DO NOT USE_Case Formulas'!A840,ISBLANK('Case Data Entry'!J840)),"Occupation/Job Title is required",IF(NOT(ISBLANK('Case Data Entry'!J840)),"OK",NA()))</f>
        <v>#N/A</v>
      </c>
      <c r="K840" s="46" t="e">
        <f>IF('DO NOT USE_Case Formulas'!A840,IF(ISBLANK('Case Data Entry'!K840),"Last Date On Site is required","OK"),NA())</f>
        <v>#N/A</v>
      </c>
      <c r="L840" s="46" t="e">
        <f>IF(AND('DO NOT USE_Case Formulas'!A840,ISBLANK('Case Data Entry'!L840)),"Specific Place in the Location is required",IF(ISBLANK('Case Data Entry'!L840),NA(),"OK"))</f>
        <v>#N/A</v>
      </c>
      <c r="M840" s="46" t="e">
        <f>IF(AND(NOT(ISBLANK('Case Data Entry'!M840)),ISNA(VLOOKUP('Case Data Entry'!M840,'DO NOT USE_Shared Picklist'!$L$3:$L$81,1,FALSE))),"Please select a value from the drop-down menu",IF('DO NOT USE_Case Formulas'!A840,"OK",NA()))</f>
        <v>#N/A</v>
      </c>
      <c r="N840" s="46" t="e">
        <f>IF(AND(NOT(ISBLANK('Case Data Entry'!N840)),ISNA(VLOOKUP('Case Data Entry'!N840,'DO NOT USE_Shared Picklist'!$I$3:$I$5,1,FALSE))),"Please select a value from the drop-down menu",IF('DO NOT USE_Case Formulas'!A840,"OK",NA()))</f>
        <v>#N/A</v>
      </c>
      <c r="O840" s="46" t="e">
        <f>IF(AND(NOT(ISBLANK('Case Data Entry'!O840)),ISNA(VLOOKUP('Case Data Entry'!O840,'DO NOT USE_Shared Picklist'!$E$3:$E$10,1,FALSE))),"Please select a value from the drop-down menu",IF('DO NOT USE_Case Formulas'!A840,"OK",NA()))</f>
        <v>#N/A</v>
      </c>
      <c r="P840" s="46" t="e">
        <f>IF(AND(NOT(ISBLANK('Case Data Entry'!P840)),ISNA(VLOOKUP('Case Data Entry'!P840,'DO NOT USE_Shared Picklist'!$W$3:$W$9,1,FALSE))),"Please select a value from the drop-down menu",IF('DO NOT USE_Case Formulas'!A840,"OK",NA()))</f>
        <v>#N/A</v>
      </c>
      <c r="Q840" s="46" t="e">
        <f>IF(AND(NOT(ISBLANK('Case Data Entry'!Q840)),ISNA(VLOOKUP('Case Data Entry'!Q840,'DO NOT USE_Shared Picklist'!$W$3:$W$9,1,FALSE))),"Please select a value from the drop-down menu",IF('DO NOT USE_Case Formulas'!A840,"OK",NA()))</f>
        <v>#N/A</v>
      </c>
      <c r="R840" s="46" t="e">
        <f>IF(AND(NOT(ISBLANK('Case Data Entry'!R840)),ISNA(VLOOKUP('Case Data Entry'!R840,'DO NOT USE_Shared Picklist'!$V$3:$V$7,1,FALSE))),"Please select a value from the drop-down menu",IF('DO NOT USE_Case Formulas'!A840,"OK",NA()))</f>
        <v>#N/A</v>
      </c>
      <c r="S840" s="46" t="e">
        <f>IF(LEN('Case Data Entry'!S840)&gt;255,"Work Area/Department must be less than 255 characters",IF('DO NOT USE_Case Formulas'!A840,"OK",NA()))</f>
        <v>#N/A</v>
      </c>
      <c r="T840" s="46" t="e">
        <f>IF(AND(NOT(ISBLANK('Case Data Entry'!T840)),NOT(ISNUMBER('Case Data Entry'!T840))),"Please enter a valid number.",IF('DO NOT USE_Case Formulas'!A840,"OK",NA()))</f>
        <v>#N/A</v>
      </c>
      <c r="U840" s="46" t="e">
        <f>IF(AND('DO NOT USE_Case Formulas'!A840,ISBLANK('Case Data Entry'!U840)),"Has this person had symptoms? is required",IF(AND(NOT(ISBLANK('Case Data Entry'!U840)),ISNA(VLOOKUP('Case Data Entry'!U840,'DO NOT USE_Shared Picklist'!$D$3:$D$5,1,FALSE))),"Please select a value from the drop-down menu",IF('DO NOT USE_Case Formulas'!A840,"OK",NA())))</f>
        <v>#N/A</v>
      </c>
      <c r="V840" s="46" t="e">
        <f>IF(AND('Case Data Entry'!U840='DO NOT USE_Shared Picklist'!$D$3,ISBLANK('Case Data Entry'!V840)),"If yes, when did the symptoms start? is required if Has this person had symptoms? is Yes",IF('DO NOT USE_Case Formulas'!A840,"OK",NA()))</f>
        <v>#N/A</v>
      </c>
      <c r="W840" s="46" t="e">
        <f>IF(AND(NOT(ISBLANK('Case Data Entry'!W840)),ISNA(VLOOKUP('Case Data Entry'!W840,'DO NOT USE_Shared Picklist'!$G$3:$G$5,1,FALSE))),"Please select a value from the drop-down menu",IF('DO NOT USE_Case Formulas'!A840,"OK",NA()))</f>
        <v>#N/A</v>
      </c>
      <c r="X840" s="46"/>
      <c r="Y840" s="46" t="e">
        <f ca="1">IF('Case Data Entry'!Y840&gt;'DO NOT USE_Shared Picklist'!$C$3,"Date Entity Notified of Positive Test cannot be a future date",IF('DO NOT USE_Case Formulas'!A840,"OK",NA()))</f>
        <v>#N/A</v>
      </c>
      <c r="Z840" s="46" t="e">
        <f ca="1">IF('Case Data Entry'!Z840&gt;'DO NOT USE_Shared Picklist'!$C$3,"Test Date cannot be a future date",IF('DO NOT USE_Case Formulas'!A840,"OK",NA()))</f>
        <v>#N/A</v>
      </c>
      <c r="AA840" s="46" t="e">
        <f>IF(AND(NOT(ISBLANK('Case Data Entry'!AA840)),ISNA(VLOOKUP('Case Data Entry'!AA840,'DO NOT USE_Shared Picklist'!$R$3:$R$7,1,FALSE))),"Please select a value from the drop-down menu",IF('DO NOT USE_Case Formulas'!A840,"OK",NA()))</f>
        <v>#N/A</v>
      </c>
      <c r="AB840" s="46" t="e">
        <f>IF(AND(NOT(ISBLANK('Case Data Entry'!AB840)),ISNA(VLOOKUP('Case Data Entry'!AB840,'DO NOT USE_Shared Picklist'!$Q$3:$Q$8,1,FALSE))),"Please select a value from the drop-down menu",IF('DO NOT USE_Case Formulas'!A840,"OK",NA()))</f>
        <v>#N/A</v>
      </c>
    </row>
    <row r="841" spans="1:28" x14ac:dyDescent="0.25">
      <c r="A841" s="45" t="e">
        <f>IF('DO NOT USE_Case Formulas'!A841,IF('DO NOT USE_Case Formulas'!B841,"Not all required fields are completed","OK"),NA())</f>
        <v>#N/A</v>
      </c>
      <c r="B841" s="46" t="e">
        <f>IF(AND('DO NOT USE_Case Formulas'!A841,ISBLANK('Case Data Entry'!B841)),"First Name is required",IF(NOT(ISBLANK('Case Data Entry'!B841)),"OK",NA()))</f>
        <v>#N/A</v>
      </c>
      <c r="C841" s="46" t="e">
        <f>IF(AND('DO NOT USE_Case Formulas'!A841,ISBLANK('Case Data Entry'!C841)),"Last Name is required",IF(NOT(ISBLANK('Case Data Entry'!C841)),"OK",NA()))</f>
        <v>#N/A</v>
      </c>
      <c r="D841" s="46" t="e">
        <f>IF(AND('DO NOT USE_Case Formulas'!A841,ISBLANK('Case Data Entry'!D841)),"Birthdate is required",IF(NOT(ISBLANK('Case Data Entry'!D841)),"OK",NA()))</f>
        <v>#N/A</v>
      </c>
      <c r="E841" s="46" t="e">
        <f>IF(AND('DO NOT USE_Case Formulas'!A841,ISBLANK('Case Data Entry'!E841)),"Mobile Phone is required",IF(NOT(ISBLANK('Case Data Entry'!E841)),IF(AND(ISNUMBER(VALUE('Case Data Entry'!E841)),LEFT('Case Data Entry'!E841,1)&lt;&gt;"1",LEN('Case Data Entry'!E841)=10),"OK","Phone number must be valid format"),NA()))</f>
        <v>#N/A</v>
      </c>
      <c r="F841" s="46" t="e">
        <f>IF(AND('DO NOT USE_Case Formulas'!A841,ISBLANK('Case Data Entry'!F841)),"Home Street Address is required",IF(LEN('Case Data Entry'!F841)&gt;255,"Home Street Address must be less than 255 characters",IF('DO NOT USE_Case Formulas'!A841,"OK",NA())))</f>
        <v>#N/A</v>
      </c>
      <c r="G841" s="46" t="e">
        <f>IF(AND('DO NOT USE_Case Formulas'!A841,ISBLANK('Case Data Entry'!G841)),"City is required",IF(LEN('Case Data Entry'!G841)&gt;40,"City must be less than 40 characters",IF('DO NOT USE_Case Formulas'!A841,"OK",NA())))</f>
        <v>#N/A</v>
      </c>
      <c r="H841" s="46" t="e">
        <f>IF(AND('DO NOT USE_Case Formulas'!A841,ISBLANK('Case Data Entry'!H841)),"State is required",IF(AND(NOT(ISBLANK('Case Data Entry'!H841)),ISNA(VLOOKUP('Case Data Entry'!H841,'DO NOT USE_Shared Picklist'!$P$3:$P$52,1,FALSE))),"Please select a value from the drop-down menu",IF('DO NOT USE_Case Formulas'!A841,"OK",NA())))</f>
        <v>#N/A</v>
      </c>
      <c r="I841" s="46" t="e">
        <f>IF(AND('DO NOT USE_Case Formulas'!A841,ISBLANK('Case Data Entry'!I841)),"Zip is required",IF(ISBLANK('Case Data Entry'!I841),NA(),"OK"))</f>
        <v>#N/A</v>
      </c>
      <c r="J841" s="46" t="e">
        <f>IF(AND('DO NOT USE_Case Formulas'!A841,ISBLANK('Case Data Entry'!J841)),"Occupation/Job Title is required",IF(NOT(ISBLANK('Case Data Entry'!J841)),"OK",NA()))</f>
        <v>#N/A</v>
      </c>
      <c r="K841" s="46" t="e">
        <f>IF('DO NOT USE_Case Formulas'!A841,IF(ISBLANK('Case Data Entry'!K841),"Last Date On Site is required","OK"),NA())</f>
        <v>#N/A</v>
      </c>
      <c r="L841" s="46" t="e">
        <f>IF(AND('DO NOT USE_Case Formulas'!A841,ISBLANK('Case Data Entry'!L841)),"Specific Place in the Location is required",IF(ISBLANK('Case Data Entry'!L841),NA(),"OK"))</f>
        <v>#N/A</v>
      </c>
      <c r="M841" s="46" t="e">
        <f>IF(AND(NOT(ISBLANK('Case Data Entry'!M841)),ISNA(VLOOKUP('Case Data Entry'!M841,'DO NOT USE_Shared Picklist'!$L$3:$L$81,1,FALSE))),"Please select a value from the drop-down menu",IF('DO NOT USE_Case Formulas'!A841,"OK",NA()))</f>
        <v>#N/A</v>
      </c>
      <c r="N841" s="46" t="e">
        <f>IF(AND(NOT(ISBLANK('Case Data Entry'!N841)),ISNA(VLOOKUP('Case Data Entry'!N841,'DO NOT USE_Shared Picklist'!$I$3:$I$5,1,FALSE))),"Please select a value from the drop-down menu",IF('DO NOT USE_Case Formulas'!A841,"OK",NA()))</f>
        <v>#N/A</v>
      </c>
      <c r="O841" s="46" t="e">
        <f>IF(AND(NOT(ISBLANK('Case Data Entry'!O841)),ISNA(VLOOKUP('Case Data Entry'!O841,'DO NOT USE_Shared Picklist'!$E$3:$E$10,1,FALSE))),"Please select a value from the drop-down menu",IF('DO NOT USE_Case Formulas'!A841,"OK",NA()))</f>
        <v>#N/A</v>
      </c>
      <c r="P841" s="46" t="e">
        <f>IF(AND(NOT(ISBLANK('Case Data Entry'!P841)),ISNA(VLOOKUP('Case Data Entry'!P841,'DO NOT USE_Shared Picklist'!$W$3:$W$9,1,FALSE))),"Please select a value from the drop-down menu",IF('DO NOT USE_Case Formulas'!A841,"OK",NA()))</f>
        <v>#N/A</v>
      </c>
      <c r="Q841" s="46" t="e">
        <f>IF(AND(NOT(ISBLANK('Case Data Entry'!Q841)),ISNA(VLOOKUP('Case Data Entry'!Q841,'DO NOT USE_Shared Picklist'!$W$3:$W$9,1,FALSE))),"Please select a value from the drop-down menu",IF('DO NOT USE_Case Formulas'!A841,"OK",NA()))</f>
        <v>#N/A</v>
      </c>
      <c r="R841" s="46" t="e">
        <f>IF(AND(NOT(ISBLANK('Case Data Entry'!R841)),ISNA(VLOOKUP('Case Data Entry'!R841,'DO NOT USE_Shared Picklist'!$V$3:$V$7,1,FALSE))),"Please select a value from the drop-down menu",IF('DO NOT USE_Case Formulas'!A841,"OK",NA()))</f>
        <v>#N/A</v>
      </c>
      <c r="S841" s="46" t="e">
        <f>IF(LEN('Case Data Entry'!S841)&gt;255,"Work Area/Department must be less than 255 characters",IF('DO NOT USE_Case Formulas'!A841,"OK",NA()))</f>
        <v>#N/A</v>
      </c>
      <c r="T841" s="46" t="e">
        <f>IF(AND(NOT(ISBLANK('Case Data Entry'!T841)),NOT(ISNUMBER('Case Data Entry'!T841))),"Please enter a valid number.",IF('DO NOT USE_Case Formulas'!A841,"OK",NA()))</f>
        <v>#N/A</v>
      </c>
      <c r="U841" s="46" t="e">
        <f>IF(AND('DO NOT USE_Case Formulas'!A841,ISBLANK('Case Data Entry'!U841)),"Has this person had symptoms? is required",IF(AND(NOT(ISBLANK('Case Data Entry'!U841)),ISNA(VLOOKUP('Case Data Entry'!U841,'DO NOT USE_Shared Picklist'!$D$3:$D$5,1,FALSE))),"Please select a value from the drop-down menu",IF('DO NOT USE_Case Formulas'!A841,"OK",NA())))</f>
        <v>#N/A</v>
      </c>
      <c r="V841" s="46" t="e">
        <f>IF(AND('Case Data Entry'!U841='DO NOT USE_Shared Picklist'!$D$3,ISBLANK('Case Data Entry'!V841)),"If yes, when did the symptoms start? is required if Has this person had symptoms? is Yes",IF('DO NOT USE_Case Formulas'!A841,"OK",NA()))</f>
        <v>#N/A</v>
      </c>
      <c r="W841" s="46" t="e">
        <f>IF(AND(NOT(ISBLANK('Case Data Entry'!W841)),ISNA(VLOOKUP('Case Data Entry'!W841,'DO NOT USE_Shared Picklist'!$G$3:$G$5,1,FALSE))),"Please select a value from the drop-down menu",IF('DO NOT USE_Case Formulas'!A841,"OK",NA()))</f>
        <v>#N/A</v>
      </c>
      <c r="X841" s="46"/>
      <c r="Y841" s="46" t="e">
        <f ca="1">IF('Case Data Entry'!Y841&gt;'DO NOT USE_Shared Picklist'!$C$3,"Date Entity Notified of Positive Test cannot be a future date",IF('DO NOT USE_Case Formulas'!A841,"OK",NA()))</f>
        <v>#N/A</v>
      </c>
      <c r="Z841" s="46" t="e">
        <f ca="1">IF('Case Data Entry'!Z841&gt;'DO NOT USE_Shared Picklist'!$C$3,"Test Date cannot be a future date",IF('DO NOT USE_Case Formulas'!A841,"OK",NA()))</f>
        <v>#N/A</v>
      </c>
      <c r="AA841" s="46" t="e">
        <f>IF(AND(NOT(ISBLANK('Case Data Entry'!AA841)),ISNA(VLOOKUP('Case Data Entry'!AA841,'DO NOT USE_Shared Picklist'!$R$3:$R$7,1,FALSE))),"Please select a value from the drop-down menu",IF('DO NOT USE_Case Formulas'!A841,"OK",NA()))</f>
        <v>#N/A</v>
      </c>
      <c r="AB841" s="46" t="e">
        <f>IF(AND(NOT(ISBLANK('Case Data Entry'!AB841)),ISNA(VLOOKUP('Case Data Entry'!AB841,'DO NOT USE_Shared Picklist'!$Q$3:$Q$8,1,FALSE))),"Please select a value from the drop-down menu",IF('DO NOT USE_Case Formulas'!A841,"OK",NA()))</f>
        <v>#N/A</v>
      </c>
    </row>
    <row r="842" spans="1:28" x14ac:dyDescent="0.25">
      <c r="A842" s="45" t="e">
        <f>IF('DO NOT USE_Case Formulas'!A842,IF('DO NOT USE_Case Formulas'!B842,"Not all required fields are completed","OK"),NA())</f>
        <v>#N/A</v>
      </c>
      <c r="B842" s="46" t="e">
        <f>IF(AND('DO NOT USE_Case Formulas'!A842,ISBLANK('Case Data Entry'!B842)),"First Name is required",IF(NOT(ISBLANK('Case Data Entry'!B842)),"OK",NA()))</f>
        <v>#N/A</v>
      </c>
      <c r="C842" s="46" t="e">
        <f>IF(AND('DO NOT USE_Case Formulas'!A842,ISBLANK('Case Data Entry'!C842)),"Last Name is required",IF(NOT(ISBLANK('Case Data Entry'!C842)),"OK",NA()))</f>
        <v>#N/A</v>
      </c>
      <c r="D842" s="46" t="e">
        <f>IF(AND('DO NOT USE_Case Formulas'!A842,ISBLANK('Case Data Entry'!D842)),"Birthdate is required",IF(NOT(ISBLANK('Case Data Entry'!D842)),"OK",NA()))</f>
        <v>#N/A</v>
      </c>
      <c r="E842" s="46" t="e">
        <f>IF(AND('DO NOT USE_Case Formulas'!A842,ISBLANK('Case Data Entry'!E842)),"Mobile Phone is required",IF(NOT(ISBLANK('Case Data Entry'!E842)),IF(AND(ISNUMBER(VALUE('Case Data Entry'!E842)),LEFT('Case Data Entry'!E842,1)&lt;&gt;"1",LEN('Case Data Entry'!E842)=10),"OK","Phone number must be valid format"),NA()))</f>
        <v>#N/A</v>
      </c>
      <c r="F842" s="46" t="e">
        <f>IF(AND('DO NOT USE_Case Formulas'!A842,ISBLANK('Case Data Entry'!F842)),"Home Street Address is required",IF(LEN('Case Data Entry'!F842)&gt;255,"Home Street Address must be less than 255 characters",IF('DO NOT USE_Case Formulas'!A842,"OK",NA())))</f>
        <v>#N/A</v>
      </c>
      <c r="G842" s="46" t="e">
        <f>IF(AND('DO NOT USE_Case Formulas'!A842,ISBLANK('Case Data Entry'!G842)),"City is required",IF(LEN('Case Data Entry'!G842)&gt;40,"City must be less than 40 characters",IF('DO NOT USE_Case Formulas'!A842,"OK",NA())))</f>
        <v>#N/A</v>
      </c>
      <c r="H842" s="46" t="e">
        <f>IF(AND('DO NOT USE_Case Formulas'!A842,ISBLANK('Case Data Entry'!H842)),"State is required",IF(AND(NOT(ISBLANK('Case Data Entry'!H842)),ISNA(VLOOKUP('Case Data Entry'!H842,'DO NOT USE_Shared Picklist'!$P$3:$P$52,1,FALSE))),"Please select a value from the drop-down menu",IF('DO NOT USE_Case Formulas'!A842,"OK",NA())))</f>
        <v>#N/A</v>
      </c>
      <c r="I842" s="46" t="e">
        <f>IF(AND('DO NOT USE_Case Formulas'!A842,ISBLANK('Case Data Entry'!I842)),"Zip is required",IF(ISBLANK('Case Data Entry'!I842),NA(),"OK"))</f>
        <v>#N/A</v>
      </c>
      <c r="J842" s="46" t="e">
        <f>IF(AND('DO NOT USE_Case Formulas'!A842,ISBLANK('Case Data Entry'!J842)),"Occupation/Job Title is required",IF(NOT(ISBLANK('Case Data Entry'!J842)),"OK",NA()))</f>
        <v>#N/A</v>
      </c>
      <c r="K842" s="46" t="e">
        <f>IF('DO NOT USE_Case Formulas'!A842,IF(ISBLANK('Case Data Entry'!K842),"Last Date On Site is required","OK"),NA())</f>
        <v>#N/A</v>
      </c>
      <c r="L842" s="46" t="e">
        <f>IF(AND('DO NOT USE_Case Formulas'!A842,ISBLANK('Case Data Entry'!L842)),"Specific Place in the Location is required",IF(ISBLANK('Case Data Entry'!L842),NA(),"OK"))</f>
        <v>#N/A</v>
      </c>
      <c r="M842" s="46" t="e">
        <f>IF(AND(NOT(ISBLANK('Case Data Entry'!M842)),ISNA(VLOOKUP('Case Data Entry'!M842,'DO NOT USE_Shared Picklist'!$L$3:$L$81,1,FALSE))),"Please select a value from the drop-down menu",IF('DO NOT USE_Case Formulas'!A842,"OK",NA()))</f>
        <v>#N/A</v>
      </c>
      <c r="N842" s="46" t="e">
        <f>IF(AND(NOT(ISBLANK('Case Data Entry'!N842)),ISNA(VLOOKUP('Case Data Entry'!N842,'DO NOT USE_Shared Picklist'!$I$3:$I$5,1,FALSE))),"Please select a value from the drop-down menu",IF('DO NOT USE_Case Formulas'!A842,"OK",NA()))</f>
        <v>#N/A</v>
      </c>
      <c r="O842" s="46" t="e">
        <f>IF(AND(NOT(ISBLANK('Case Data Entry'!O842)),ISNA(VLOOKUP('Case Data Entry'!O842,'DO NOT USE_Shared Picklist'!$E$3:$E$10,1,FALSE))),"Please select a value from the drop-down menu",IF('DO NOT USE_Case Formulas'!A842,"OK",NA()))</f>
        <v>#N/A</v>
      </c>
      <c r="P842" s="46" t="e">
        <f>IF(AND(NOT(ISBLANK('Case Data Entry'!P842)),ISNA(VLOOKUP('Case Data Entry'!P842,'DO NOT USE_Shared Picklist'!$W$3:$W$9,1,FALSE))),"Please select a value from the drop-down menu",IF('DO NOT USE_Case Formulas'!A842,"OK",NA()))</f>
        <v>#N/A</v>
      </c>
      <c r="Q842" s="46" t="e">
        <f>IF(AND(NOT(ISBLANK('Case Data Entry'!Q842)),ISNA(VLOOKUP('Case Data Entry'!Q842,'DO NOT USE_Shared Picklist'!$W$3:$W$9,1,FALSE))),"Please select a value from the drop-down menu",IF('DO NOT USE_Case Formulas'!A842,"OK",NA()))</f>
        <v>#N/A</v>
      </c>
      <c r="R842" s="46" t="e">
        <f>IF(AND(NOT(ISBLANK('Case Data Entry'!R842)),ISNA(VLOOKUP('Case Data Entry'!R842,'DO NOT USE_Shared Picklist'!$V$3:$V$7,1,FALSE))),"Please select a value from the drop-down menu",IF('DO NOT USE_Case Formulas'!A842,"OK",NA()))</f>
        <v>#N/A</v>
      </c>
      <c r="S842" s="46" t="e">
        <f>IF(LEN('Case Data Entry'!S842)&gt;255,"Work Area/Department must be less than 255 characters",IF('DO NOT USE_Case Formulas'!A842,"OK",NA()))</f>
        <v>#N/A</v>
      </c>
      <c r="T842" s="46" t="e">
        <f>IF(AND(NOT(ISBLANK('Case Data Entry'!T842)),NOT(ISNUMBER('Case Data Entry'!T842))),"Please enter a valid number.",IF('DO NOT USE_Case Formulas'!A842,"OK",NA()))</f>
        <v>#N/A</v>
      </c>
      <c r="U842" s="46" t="e">
        <f>IF(AND('DO NOT USE_Case Formulas'!A842,ISBLANK('Case Data Entry'!U842)),"Has this person had symptoms? is required",IF(AND(NOT(ISBLANK('Case Data Entry'!U842)),ISNA(VLOOKUP('Case Data Entry'!U842,'DO NOT USE_Shared Picklist'!$D$3:$D$5,1,FALSE))),"Please select a value from the drop-down menu",IF('DO NOT USE_Case Formulas'!A842,"OK",NA())))</f>
        <v>#N/A</v>
      </c>
      <c r="V842" s="46" t="e">
        <f>IF(AND('Case Data Entry'!U842='DO NOT USE_Shared Picklist'!$D$3,ISBLANK('Case Data Entry'!V842)),"If yes, when did the symptoms start? is required if Has this person had symptoms? is Yes",IF('DO NOT USE_Case Formulas'!A842,"OK",NA()))</f>
        <v>#N/A</v>
      </c>
      <c r="W842" s="46" t="e">
        <f>IF(AND(NOT(ISBLANK('Case Data Entry'!W842)),ISNA(VLOOKUP('Case Data Entry'!W842,'DO NOT USE_Shared Picklist'!$G$3:$G$5,1,FALSE))),"Please select a value from the drop-down menu",IF('DO NOT USE_Case Formulas'!A842,"OK",NA()))</f>
        <v>#N/A</v>
      </c>
      <c r="X842" s="46"/>
      <c r="Y842" s="46" t="e">
        <f ca="1">IF('Case Data Entry'!Y842&gt;'DO NOT USE_Shared Picklist'!$C$3,"Date Entity Notified of Positive Test cannot be a future date",IF('DO NOT USE_Case Formulas'!A842,"OK",NA()))</f>
        <v>#N/A</v>
      </c>
      <c r="Z842" s="46" t="e">
        <f ca="1">IF('Case Data Entry'!Z842&gt;'DO NOT USE_Shared Picklist'!$C$3,"Test Date cannot be a future date",IF('DO NOT USE_Case Formulas'!A842,"OK",NA()))</f>
        <v>#N/A</v>
      </c>
      <c r="AA842" s="46" t="e">
        <f>IF(AND(NOT(ISBLANK('Case Data Entry'!AA842)),ISNA(VLOOKUP('Case Data Entry'!AA842,'DO NOT USE_Shared Picklist'!$R$3:$R$7,1,FALSE))),"Please select a value from the drop-down menu",IF('DO NOT USE_Case Formulas'!A842,"OK",NA()))</f>
        <v>#N/A</v>
      </c>
      <c r="AB842" s="46" t="e">
        <f>IF(AND(NOT(ISBLANK('Case Data Entry'!AB842)),ISNA(VLOOKUP('Case Data Entry'!AB842,'DO NOT USE_Shared Picklist'!$Q$3:$Q$8,1,FALSE))),"Please select a value from the drop-down menu",IF('DO NOT USE_Case Formulas'!A842,"OK",NA()))</f>
        <v>#N/A</v>
      </c>
    </row>
    <row r="843" spans="1:28" x14ac:dyDescent="0.25">
      <c r="A843" s="45" t="e">
        <f>IF('DO NOT USE_Case Formulas'!A843,IF('DO NOT USE_Case Formulas'!B843,"Not all required fields are completed","OK"),NA())</f>
        <v>#N/A</v>
      </c>
      <c r="B843" s="46" t="e">
        <f>IF(AND('DO NOT USE_Case Formulas'!A843,ISBLANK('Case Data Entry'!B843)),"First Name is required",IF(NOT(ISBLANK('Case Data Entry'!B843)),"OK",NA()))</f>
        <v>#N/A</v>
      </c>
      <c r="C843" s="46" t="e">
        <f>IF(AND('DO NOT USE_Case Formulas'!A843,ISBLANK('Case Data Entry'!C843)),"Last Name is required",IF(NOT(ISBLANK('Case Data Entry'!C843)),"OK",NA()))</f>
        <v>#N/A</v>
      </c>
      <c r="D843" s="46" t="e">
        <f>IF(AND('DO NOT USE_Case Formulas'!A843,ISBLANK('Case Data Entry'!D843)),"Birthdate is required",IF(NOT(ISBLANK('Case Data Entry'!D843)),"OK",NA()))</f>
        <v>#N/A</v>
      </c>
      <c r="E843" s="46" t="e">
        <f>IF(AND('DO NOT USE_Case Formulas'!A843,ISBLANK('Case Data Entry'!E843)),"Mobile Phone is required",IF(NOT(ISBLANK('Case Data Entry'!E843)),IF(AND(ISNUMBER(VALUE('Case Data Entry'!E843)),LEFT('Case Data Entry'!E843,1)&lt;&gt;"1",LEN('Case Data Entry'!E843)=10),"OK","Phone number must be valid format"),NA()))</f>
        <v>#N/A</v>
      </c>
      <c r="F843" s="46" t="e">
        <f>IF(AND('DO NOT USE_Case Formulas'!A843,ISBLANK('Case Data Entry'!F843)),"Home Street Address is required",IF(LEN('Case Data Entry'!F843)&gt;255,"Home Street Address must be less than 255 characters",IF('DO NOT USE_Case Formulas'!A843,"OK",NA())))</f>
        <v>#N/A</v>
      </c>
      <c r="G843" s="46" t="e">
        <f>IF(AND('DO NOT USE_Case Formulas'!A843,ISBLANK('Case Data Entry'!G843)),"City is required",IF(LEN('Case Data Entry'!G843)&gt;40,"City must be less than 40 characters",IF('DO NOT USE_Case Formulas'!A843,"OK",NA())))</f>
        <v>#N/A</v>
      </c>
      <c r="H843" s="46" t="e">
        <f>IF(AND('DO NOT USE_Case Formulas'!A843,ISBLANK('Case Data Entry'!H843)),"State is required",IF(AND(NOT(ISBLANK('Case Data Entry'!H843)),ISNA(VLOOKUP('Case Data Entry'!H843,'DO NOT USE_Shared Picklist'!$P$3:$P$52,1,FALSE))),"Please select a value from the drop-down menu",IF('DO NOT USE_Case Formulas'!A843,"OK",NA())))</f>
        <v>#N/A</v>
      </c>
      <c r="I843" s="46" t="e">
        <f>IF(AND('DO NOT USE_Case Formulas'!A843,ISBLANK('Case Data Entry'!I843)),"Zip is required",IF(ISBLANK('Case Data Entry'!I843),NA(),"OK"))</f>
        <v>#N/A</v>
      </c>
      <c r="J843" s="46" t="e">
        <f>IF(AND('DO NOT USE_Case Formulas'!A843,ISBLANK('Case Data Entry'!J843)),"Occupation/Job Title is required",IF(NOT(ISBLANK('Case Data Entry'!J843)),"OK",NA()))</f>
        <v>#N/A</v>
      </c>
      <c r="K843" s="46" t="e">
        <f>IF('DO NOT USE_Case Formulas'!A843,IF(ISBLANK('Case Data Entry'!K843),"Last Date On Site is required","OK"),NA())</f>
        <v>#N/A</v>
      </c>
      <c r="L843" s="46" t="e">
        <f>IF(AND('DO NOT USE_Case Formulas'!A843,ISBLANK('Case Data Entry'!L843)),"Specific Place in the Location is required",IF(ISBLANK('Case Data Entry'!L843),NA(),"OK"))</f>
        <v>#N/A</v>
      </c>
      <c r="M843" s="46" t="e">
        <f>IF(AND(NOT(ISBLANK('Case Data Entry'!M843)),ISNA(VLOOKUP('Case Data Entry'!M843,'DO NOT USE_Shared Picklist'!$L$3:$L$81,1,FALSE))),"Please select a value from the drop-down menu",IF('DO NOT USE_Case Formulas'!A843,"OK",NA()))</f>
        <v>#N/A</v>
      </c>
      <c r="N843" s="46" t="e">
        <f>IF(AND(NOT(ISBLANK('Case Data Entry'!N843)),ISNA(VLOOKUP('Case Data Entry'!N843,'DO NOT USE_Shared Picklist'!$I$3:$I$5,1,FALSE))),"Please select a value from the drop-down menu",IF('DO NOT USE_Case Formulas'!A843,"OK",NA()))</f>
        <v>#N/A</v>
      </c>
      <c r="O843" s="46" t="e">
        <f>IF(AND(NOT(ISBLANK('Case Data Entry'!O843)),ISNA(VLOOKUP('Case Data Entry'!O843,'DO NOT USE_Shared Picklist'!$E$3:$E$10,1,FALSE))),"Please select a value from the drop-down menu",IF('DO NOT USE_Case Formulas'!A843,"OK",NA()))</f>
        <v>#N/A</v>
      </c>
      <c r="P843" s="46" t="e">
        <f>IF(AND(NOT(ISBLANK('Case Data Entry'!P843)),ISNA(VLOOKUP('Case Data Entry'!P843,'DO NOT USE_Shared Picklist'!$W$3:$W$9,1,FALSE))),"Please select a value from the drop-down menu",IF('DO NOT USE_Case Formulas'!A843,"OK",NA()))</f>
        <v>#N/A</v>
      </c>
      <c r="Q843" s="46" t="e">
        <f>IF(AND(NOT(ISBLANK('Case Data Entry'!Q843)),ISNA(VLOOKUP('Case Data Entry'!Q843,'DO NOT USE_Shared Picklist'!$W$3:$W$9,1,FALSE))),"Please select a value from the drop-down menu",IF('DO NOT USE_Case Formulas'!A843,"OK",NA()))</f>
        <v>#N/A</v>
      </c>
      <c r="R843" s="46" t="e">
        <f>IF(AND(NOT(ISBLANK('Case Data Entry'!R843)),ISNA(VLOOKUP('Case Data Entry'!R843,'DO NOT USE_Shared Picklist'!$V$3:$V$7,1,FALSE))),"Please select a value from the drop-down menu",IF('DO NOT USE_Case Formulas'!A843,"OK",NA()))</f>
        <v>#N/A</v>
      </c>
      <c r="S843" s="46" t="e">
        <f>IF(LEN('Case Data Entry'!S843)&gt;255,"Work Area/Department must be less than 255 characters",IF('DO NOT USE_Case Formulas'!A843,"OK",NA()))</f>
        <v>#N/A</v>
      </c>
      <c r="T843" s="46" t="e">
        <f>IF(AND(NOT(ISBLANK('Case Data Entry'!T843)),NOT(ISNUMBER('Case Data Entry'!T843))),"Please enter a valid number.",IF('DO NOT USE_Case Formulas'!A843,"OK",NA()))</f>
        <v>#N/A</v>
      </c>
      <c r="U843" s="46" t="e">
        <f>IF(AND('DO NOT USE_Case Formulas'!A843,ISBLANK('Case Data Entry'!U843)),"Has this person had symptoms? is required",IF(AND(NOT(ISBLANK('Case Data Entry'!U843)),ISNA(VLOOKUP('Case Data Entry'!U843,'DO NOT USE_Shared Picklist'!$D$3:$D$5,1,FALSE))),"Please select a value from the drop-down menu",IF('DO NOT USE_Case Formulas'!A843,"OK",NA())))</f>
        <v>#N/A</v>
      </c>
      <c r="V843" s="46" t="e">
        <f>IF(AND('Case Data Entry'!U843='DO NOT USE_Shared Picklist'!$D$3,ISBLANK('Case Data Entry'!V843)),"If yes, when did the symptoms start? is required if Has this person had symptoms? is Yes",IF('DO NOT USE_Case Formulas'!A843,"OK",NA()))</f>
        <v>#N/A</v>
      </c>
      <c r="W843" s="46" t="e">
        <f>IF(AND(NOT(ISBLANK('Case Data Entry'!W843)),ISNA(VLOOKUP('Case Data Entry'!W843,'DO NOT USE_Shared Picklist'!$G$3:$G$5,1,FALSE))),"Please select a value from the drop-down menu",IF('DO NOT USE_Case Formulas'!A843,"OK",NA()))</f>
        <v>#N/A</v>
      </c>
      <c r="X843" s="46"/>
      <c r="Y843" s="46" t="e">
        <f ca="1">IF('Case Data Entry'!Y843&gt;'DO NOT USE_Shared Picklist'!$C$3,"Date Entity Notified of Positive Test cannot be a future date",IF('DO NOT USE_Case Formulas'!A843,"OK",NA()))</f>
        <v>#N/A</v>
      </c>
      <c r="Z843" s="46" t="e">
        <f ca="1">IF('Case Data Entry'!Z843&gt;'DO NOT USE_Shared Picklist'!$C$3,"Test Date cannot be a future date",IF('DO NOT USE_Case Formulas'!A843,"OK",NA()))</f>
        <v>#N/A</v>
      </c>
      <c r="AA843" s="46" t="e">
        <f>IF(AND(NOT(ISBLANK('Case Data Entry'!AA843)),ISNA(VLOOKUP('Case Data Entry'!AA843,'DO NOT USE_Shared Picklist'!$R$3:$R$7,1,FALSE))),"Please select a value from the drop-down menu",IF('DO NOT USE_Case Formulas'!A843,"OK",NA()))</f>
        <v>#N/A</v>
      </c>
      <c r="AB843" s="46" t="e">
        <f>IF(AND(NOT(ISBLANK('Case Data Entry'!AB843)),ISNA(VLOOKUP('Case Data Entry'!AB843,'DO NOT USE_Shared Picklist'!$Q$3:$Q$8,1,FALSE))),"Please select a value from the drop-down menu",IF('DO NOT USE_Case Formulas'!A843,"OK",NA()))</f>
        <v>#N/A</v>
      </c>
    </row>
    <row r="844" spans="1:28" x14ac:dyDescent="0.25">
      <c r="A844" s="45" t="e">
        <f>IF('DO NOT USE_Case Formulas'!A844,IF('DO NOT USE_Case Formulas'!B844,"Not all required fields are completed","OK"),NA())</f>
        <v>#N/A</v>
      </c>
      <c r="B844" s="46" t="e">
        <f>IF(AND('DO NOT USE_Case Formulas'!A844,ISBLANK('Case Data Entry'!B844)),"First Name is required",IF(NOT(ISBLANK('Case Data Entry'!B844)),"OK",NA()))</f>
        <v>#N/A</v>
      </c>
      <c r="C844" s="46" t="e">
        <f>IF(AND('DO NOT USE_Case Formulas'!A844,ISBLANK('Case Data Entry'!C844)),"Last Name is required",IF(NOT(ISBLANK('Case Data Entry'!C844)),"OK",NA()))</f>
        <v>#N/A</v>
      </c>
      <c r="D844" s="46" t="e">
        <f>IF(AND('DO NOT USE_Case Formulas'!A844,ISBLANK('Case Data Entry'!D844)),"Birthdate is required",IF(NOT(ISBLANK('Case Data Entry'!D844)),"OK",NA()))</f>
        <v>#N/A</v>
      </c>
      <c r="E844" s="46" t="e">
        <f>IF(AND('DO NOT USE_Case Formulas'!A844,ISBLANK('Case Data Entry'!E844)),"Mobile Phone is required",IF(NOT(ISBLANK('Case Data Entry'!E844)),IF(AND(ISNUMBER(VALUE('Case Data Entry'!E844)),LEFT('Case Data Entry'!E844,1)&lt;&gt;"1",LEN('Case Data Entry'!E844)=10),"OK","Phone number must be valid format"),NA()))</f>
        <v>#N/A</v>
      </c>
      <c r="F844" s="46" t="e">
        <f>IF(AND('DO NOT USE_Case Formulas'!A844,ISBLANK('Case Data Entry'!F844)),"Home Street Address is required",IF(LEN('Case Data Entry'!F844)&gt;255,"Home Street Address must be less than 255 characters",IF('DO NOT USE_Case Formulas'!A844,"OK",NA())))</f>
        <v>#N/A</v>
      </c>
      <c r="G844" s="46" t="e">
        <f>IF(AND('DO NOT USE_Case Formulas'!A844,ISBLANK('Case Data Entry'!G844)),"City is required",IF(LEN('Case Data Entry'!G844)&gt;40,"City must be less than 40 characters",IF('DO NOT USE_Case Formulas'!A844,"OK",NA())))</f>
        <v>#N/A</v>
      </c>
      <c r="H844" s="46" t="e">
        <f>IF(AND('DO NOT USE_Case Formulas'!A844,ISBLANK('Case Data Entry'!H844)),"State is required",IF(AND(NOT(ISBLANK('Case Data Entry'!H844)),ISNA(VLOOKUP('Case Data Entry'!H844,'DO NOT USE_Shared Picklist'!$P$3:$P$52,1,FALSE))),"Please select a value from the drop-down menu",IF('DO NOT USE_Case Formulas'!A844,"OK",NA())))</f>
        <v>#N/A</v>
      </c>
      <c r="I844" s="46" t="e">
        <f>IF(AND('DO NOT USE_Case Formulas'!A844,ISBLANK('Case Data Entry'!I844)),"Zip is required",IF(ISBLANK('Case Data Entry'!I844),NA(),"OK"))</f>
        <v>#N/A</v>
      </c>
      <c r="J844" s="46" t="e">
        <f>IF(AND('DO NOT USE_Case Formulas'!A844,ISBLANK('Case Data Entry'!J844)),"Occupation/Job Title is required",IF(NOT(ISBLANK('Case Data Entry'!J844)),"OK",NA()))</f>
        <v>#N/A</v>
      </c>
      <c r="K844" s="46" t="e">
        <f>IF('DO NOT USE_Case Formulas'!A844,IF(ISBLANK('Case Data Entry'!K844),"Last Date On Site is required","OK"),NA())</f>
        <v>#N/A</v>
      </c>
      <c r="L844" s="46" t="e">
        <f>IF(AND('DO NOT USE_Case Formulas'!A844,ISBLANK('Case Data Entry'!L844)),"Specific Place in the Location is required",IF(ISBLANK('Case Data Entry'!L844),NA(),"OK"))</f>
        <v>#N/A</v>
      </c>
      <c r="M844" s="46" t="e">
        <f>IF(AND(NOT(ISBLANK('Case Data Entry'!M844)),ISNA(VLOOKUP('Case Data Entry'!M844,'DO NOT USE_Shared Picklist'!$L$3:$L$81,1,FALSE))),"Please select a value from the drop-down menu",IF('DO NOT USE_Case Formulas'!A844,"OK",NA()))</f>
        <v>#N/A</v>
      </c>
      <c r="N844" s="46" t="e">
        <f>IF(AND(NOT(ISBLANK('Case Data Entry'!N844)),ISNA(VLOOKUP('Case Data Entry'!N844,'DO NOT USE_Shared Picklist'!$I$3:$I$5,1,FALSE))),"Please select a value from the drop-down menu",IF('DO NOT USE_Case Formulas'!A844,"OK",NA()))</f>
        <v>#N/A</v>
      </c>
      <c r="O844" s="46" t="e">
        <f>IF(AND(NOT(ISBLANK('Case Data Entry'!O844)),ISNA(VLOOKUP('Case Data Entry'!O844,'DO NOT USE_Shared Picklist'!$E$3:$E$10,1,FALSE))),"Please select a value from the drop-down menu",IF('DO NOT USE_Case Formulas'!A844,"OK",NA()))</f>
        <v>#N/A</v>
      </c>
      <c r="P844" s="46" t="e">
        <f>IF(AND(NOT(ISBLANK('Case Data Entry'!P844)),ISNA(VLOOKUP('Case Data Entry'!P844,'DO NOT USE_Shared Picklist'!$W$3:$W$9,1,FALSE))),"Please select a value from the drop-down menu",IF('DO NOT USE_Case Formulas'!A844,"OK",NA()))</f>
        <v>#N/A</v>
      </c>
      <c r="Q844" s="46" t="e">
        <f>IF(AND(NOT(ISBLANK('Case Data Entry'!Q844)),ISNA(VLOOKUP('Case Data Entry'!Q844,'DO NOT USE_Shared Picklist'!$W$3:$W$9,1,FALSE))),"Please select a value from the drop-down menu",IF('DO NOT USE_Case Formulas'!A844,"OK",NA()))</f>
        <v>#N/A</v>
      </c>
      <c r="R844" s="46" t="e">
        <f>IF(AND(NOT(ISBLANK('Case Data Entry'!R844)),ISNA(VLOOKUP('Case Data Entry'!R844,'DO NOT USE_Shared Picklist'!$V$3:$V$7,1,FALSE))),"Please select a value from the drop-down menu",IF('DO NOT USE_Case Formulas'!A844,"OK",NA()))</f>
        <v>#N/A</v>
      </c>
      <c r="S844" s="46" t="e">
        <f>IF(LEN('Case Data Entry'!S844)&gt;255,"Work Area/Department must be less than 255 characters",IF('DO NOT USE_Case Formulas'!A844,"OK",NA()))</f>
        <v>#N/A</v>
      </c>
      <c r="T844" s="46" t="e">
        <f>IF(AND(NOT(ISBLANK('Case Data Entry'!T844)),NOT(ISNUMBER('Case Data Entry'!T844))),"Please enter a valid number.",IF('DO NOT USE_Case Formulas'!A844,"OK",NA()))</f>
        <v>#N/A</v>
      </c>
      <c r="U844" s="46" t="e">
        <f>IF(AND('DO NOT USE_Case Formulas'!A844,ISBLANK('Case Data Entry'!U844)),"Has this person had symptoms? is required",IF(AND(NOT(ISBLANK('Case Data Entry'!U844)),ISNA(VLOOKUP('Case Data Entry'!U844,'DO NOT USE_Shared Picklist'!$D$3:$D$5,1,FALSE))),"Please select a value from the drop-down menu",IF('DO NOT USE_Case Formulas'!A844,"OK",NA())))</f>
        <v>#N/A</v>
      </c>
      <c r="V844" s="46" t="e">
        <f>IF(AND('Case Data Entry'!U844='DO NOT USE_Shared Picklist'!$D$3,ISBLANK('Case Data Entry'!V844)),"If yes, when did the symptoms start? is required if Has this person had symptoms? is Yes",IF('DO NOT USE_Case Formulas'!A844,"OK",NA()))</f>
        <v>#N/A</v>
      </c>
      <c r="W844" s="46" t="e">
        <f>IF(AND(NOT(ISBLANK('Case Data Entry'!W844)),ISNA(VLOOKUP('Case Data Entry'!W844,'DO NOT USE_Shared Picklist'!$G$3:$G$5,1,FALSE))),"Please select a value from the drop-down menu",IF('DO NOT USE_Case Formulas'!A844,"OK",NA()))</f>
        <v>#N/A</v>
      </c>
      <c r="X844" s="46"/>
      <c r="Y844" s="46" t="e">
        <f ca="1">IF('Case Data Entry'!Y844&gt;'DO NOT USE_Shared Picklist'!$C$3,"Date Entity Notified of Positive Test cannot be a future date",IF('DO NOT USE_Case Formulas'!A844,"OK",NA()))</f>
        <v>#N/A</v>
      </c>
      <c r="Z844" s="46" t="e">
        <f ca="1">IF('Case Data Entry'!Z844&gt;'DO NOT USE_Shared Picklist'!$C$3,"Test Date cannot be a future date",IF('DO NOT USE_Case Formulas'!A844,"OK",NA()))</f>
        <v>#N/A</v>
      </c>
      <c r="AA844" s="46" t="e">
        <f>IF(AND(NOT(ISBLANK('Case Data Entry'!AA844)),ISNA(VLOOKUP('Case Data Entry'!AA844,'DO NOT USE_Shared Picklist'!$R$3:$R$7,1,FALSE))),"Please select a value from the drop-down menu",IF('DO NOT USE_Case Formulas'!A844,"OK",NA()))</f>
        <v>#N/A</v>
      </c>
      <c r="AB844" s="46" t="e">
        <f>IF(AND(NOT(ISBLANK('Case Data Entry'!AB844)),ISNA(VLOOKUP('Case Data Entry'!AB844,'DO NOT USE_Shared Picklist'!$Q$3:$Q$8,1,FALSE))),"Please select a value from the drop-down menu",IF('DO NOT USE_Case Formulas'!A844,"OK",NA()))</f>
        <v>#N/A</v>
      </c>
    </row>
    <row r="845" spans="1:28" x14ac:dyDescent="0.25">
      <c r="A845" s="45" t="e">
        <f>IF('DO NOT USE_Case Formulas'!A845,IF('DO NOT USE_Case Formulas'!B845,"Not all required fields are completed","OK"),NA())</f>
        <v>#N/A</v>
      </c>
      <c r="B845" s="46" t="e">
        <f>IF(AND('DO NOT USE_Case Formulas'!A845,ISBLANK('Case Data Entry'!B845)),"First Name is required",IF(NOT(ISBLANK('Case Data Entry'!B845)),"OK",NA()))</f>
        <v>#N/A</v>
      </c>
      <c r="C845" s="46" t="e">
        <f>IF(AND('DO NOT USE_Case Formulas'!A845,ISBLANK('Case Data Entry'!C845)),"Last Name is required",IF(NOT(ISBLANK('Case Data Entry'!C845)),"OK",NA()))</f>
        <v>#N/A</v>
      </c>
      <c r="D845" s="46" t="e">
        <f>IF(AND('DO NOT USE_Case Formulas'!A845,ISBLANK('Case Data Entry'!D845)),"Birthdate is required",IF(NOT(ISBLANK('Case Data Entry'!D845)),"OK",NA()))</f>
        <v>#N/A</v>
      </c>
      <c r="E845" s="46" t="e">
        <f>IF(AND('DO NOT USE_Case Formulas'!A845,ISBLANK('Case Data Entry'!E845)),"Mobile Phone is required",IF(NOT(ISBLANK('Case Data Entry'!E845)),IF(AND(ISNUMBER(VALUE('Case Data Entry'!E845)),LEFT('Case Data Entry'!E845,1)&lt;&gt;"1",LEN('Case Data Entry'!E845)=10),"OK","Phone number must be valid format"),NA()))</f>
        <v>#N/A</v>
      </c>
      <c r="F845" s="46" t="e">
        <f>IF(AND('DO NOT USE_Case Formulas'!A845,ISBLANK('Case Data Entry'!F845)),"Home Street Address is required",IF(LEN('Case Data Entry'!F845)&gt;255,"Home Street Address must be less than 255 characters",IF('DO NOT USE_Case Formulas'!A845,"OK",NA())))</f>
        <v>#N/A</v>
      </c>
      <c r="G845" s="46" t="e">
        <f>IF(AND('DO NOT USE_Case Formulas'!A845,ISBLANK('Case Data Entry'!G845)),"City is required",IF(LEN('Case Data Entry'!G845)&gt;40,"City must be less than 40 characters",IF('DO NOT USE_Case Formulas'!A845,"OK",NA())))</f>
        <v>#N/A</v>
      </c>
      <c r="H845" s="46" t="e">
        <f>IF(AND('DO NOT USE_Case Formulas'!A845,ISBLANK('Case Data Entry'!H845)),"State is required",IF(AND(NOT(ISBLANK('Case Data Entry'!H845)),ISNA(VLOOKUP('Case Data Entry'!H845,'DO NOT USE_Shared Picklist'!$P$3:$P$52,1,FALSE))),"Please select a value from the drop-down menu",IF('DO NOT USE_Case Formulas'!A845,"OK",NA())))</f>
        <v>#N/A</v>
      </c>
      <c r="I845" s="46" t="e">
        <f>IF(AND('DO NOT USE_Case Formulas'!A845,ISBLANK('Case Data Entry'!I845)),"Zip is required",IF(ISBLANK('Case Data Entry'!I845),NA(),"OK"))</f>
        <v>#N/A</v>
      </c>
      <c r="J845" s="46" t="e">
        <f>IF(AND('DO NOT USE_Case Formulas'!A845,ISBLANK('Case Data Entry'!J845)),"Occupation/Job Title is required",IF(NOT(ISBLANK('Case Data Entry'!J845)),"OK",NA()))</f>
        <v>#N/A</v>
      </c>
      <c r="K845" s="46" t="e">
        <f>IF('DO NOT USE_Case Formulas'!A845,IF(ISBLANK('Case Data Entry'!K845),"Last Date On Site is required","OK"),NA())</f>
        <v>#N/A</v>
      </c>
      <c r="L845" s="46" t="e">
        <f>IF(AND('DO NOT USE_Case Formulas'!A845,ISBLANK('Case Data Entry'!L845)),"Specific Place in the Location is required",IF(ISBLANK('Case Data Entry'!L845),NA(),"OK"))</f>
        <v>#N/A</v>
      </c>
      <c r="M845" s="46" t="e">
        <f>IF(AND(NOT(ISBLANK('Case Data Entry'!M845)),ISNA(VLOOKUP('Case Data Entry'!M845,'DO NOT USE_Shared Picklist'!$L$3:$L$81,1,FALSE))),"Please select a value from the drop-down menu",IF('DO NOT USE_Case Formulas'!A845,"OK",NA()))</f>
        <v>#N/A</v>
      </c>
      <c r="N845" s="46" t="e">
        <f>IF(AND(NOT(ISBLANK('Case Data Entry'!N845)),ISNA(VLOOKUP('Case Data Entry'!N845,'DO NOT USE_Shared Picklist'!$I$3:$I$5,1,FALSE))),"Please select a value from the drop-down menu",IF('DO NOT USE_Case Formulas'!A845,"OK",NA()))</f>
        <v>#N/A</v>
      </c>
      <c r="O845" s="46" t="e">
        <f>IF(AND(NOT(ISBLANK('Case Data Entry'!O845)),ISNA(VLOOKUP('Case Data Entry'!O845,'DO NOT USE_Shared Picklist'!$E$3:$E$10,1,FALSE))),"Please select a value from the drop-down menu",IF('DO NOT USE_Case Formulas'!A845,"OK",NA()))</f>
        <v>#N/A</v>
      </c>
      <c r="P845" s="46" t="e">
        <f>IF(AND(NOT(ISBLANK('Case Data Entry'!P845)),ISNA(VLOOKUP('Case Data Entry'!P845,'DO NOT USE_Shared Picklist'!$W$3:$W$9,1,FALSE))),"Please select a value from the drop-down menu",IF('DO NOT USE_Case Formulas'!A845,"OK",NA()))</f>
        <v>#N/A</v>
      </c>
      <c r="Q845" s="46" t="e">
        <f>IF(AND(NOT(ISBLANK('Case Data Entry'!Q845)),ISNA(VLOOKUP('Case Data Entry'!Q845,'DO NOT USE_Shared Picklist'!$W$3:$W$9,1,FALSE))),"Please select a value from the drop-down menu",IF('DO NOT USE_Case Formulas'!A845,"OK",NA()))</f>
        <v>#N/A</v>
      </c>
      <c r="R845" s="46" t="e">
        <f>IF(AND(NOT(ISBLANK('Case Data Entry'!R845)),ISNA(VLOOKUP('Case Data Entry'!R845,'DO NOT USE_Shared Picklist'!$V$3:$V$7,1,FALSE))),"Please select a value from the drop-down menu",IF('DO NOT USE_Case Formulas'!A845,"OK",NA()))</f>
        <v>#N/A</v>
      </c>
      <c r="S845" s="46" t="e">
        <f>IF(LEN('Case Data Entry'!S845)&gt;255,"Work Area/Department must be less than 255 characters",IF('DO NOT USE_Case Formulas'!A845,"OK",NA()))</f>
        <v>#N/A</v>
      </c>
      <c r="T845" s="46" t="e">
        <f>IF(AND(NOT(ISBLANK('Case Data Entry'!T845)),NOT(ISNUMBER('Case Data Entry'!T845))),"Please enter a valid number.",IF('DO NOT USE_Case Formulas'!A845,"OK",NA()))</f>
        <v>#N/A</v>
      </c>
      <c r="U845" s="46" t="e">
        <f>IF(AND('DO NOT USE_Case Formulas'!A845,ISBLANK('Case Data Entry'!U845)),"Has this person had symptoms? is required",IF(AND(NOT(ISBLANK('Case Data Entry'!U845)),ISNA(VLOOKUP('Case Data Entry'!U845,'DO NOT USE_Shared Picklist'!$D$3:$D$5,1,FALSE))),"Please select a value from the drop-down menu",IF('DO NOT USE_Case Formulas'!A845,"OK",NA())))</f>
        <v>#N/A</v>
      </c>
      <c r="V845" s="46" t="e">
        <f>IF(AND('Case Data Entry'!U845='DO NOT USE_Shared Picklist'!$D$3,ISBLANK('Case Data Entry'!V845)),"If yes, when did the symptoms start? is required if Has this person had symptoms? is Yes",IF('DO NOT USE_Case Formulas'!A845,"OK",NA()))</f>
        <v>#N/A</v>
      </c>
      <c r="W845" s="46" t="e">
        <f>IF(AND(NOT(ISBLANK('Case Data Entry'!W845)),ISNA(VLOOKUP('Case Data Entry'!W845,'DO NOT USE_Shared Picklist'!$G$3:$G$5,1,FALSE))),"Please select a value from the drop-down menu",IF('DO NOT USE_Case Formulas'!A845,"OK",NA()))</f>
        <v>#N/A</v>
      </c>
      <c r="X845" s="46"/>
      <c r="Y845" s="46" t="e">
        <f ca="1">IF('Case Data Entry'!Y845&gt;'DO NOT USE_Shared Picklist'!$C$3,"Date Entity Notified of Positive Test cannot be a future date",IF('DO NOT USE_Case Formulas'!A845,"OK",NA()))</f>
        <v>#N/A</v>
      </c>
      <c r="Z845" s="46" t="e">
        <f ca="1">IF('Case Data Entry'!Z845&gt;'DO NOT USE_Shared Picklist'!$C$3,"Test Date cannot be a future date",IF('DO NOT USE_Case Formulas'!A845,"OK",NA()))</f>
        <v>#N/A</v>
      </c>
      <c r="AA845" s="46" t="e">
        <f>IF(AND(NOT(ISBLANK('Case Data Entry'!AA845)),ISNA(VLOOKUP('Case Data Entry'!AA845,'DO NOT USE_Shared Picklist'!$R$3:$R$7,1,FALSE))),"Please select a value from the drop-down menu",IF('DO NOT USE_Case Formulas'!A845,"OK",NA()))</f>
        <v>#N/A</v>
      </c>
      <c r="AB845" s="46" t="e">
        <f>IF(AND(NOT(ISBLANK('Case Data Entry'!AB845)),ISNA(VLOOKUP('Case Data Entry'!AB845,'DO NOT USE_Shared Picklist'!$Q$3:$Q$8,1,FALSE))),"Please select a value from the drop-down menu",IF('DO NOT USE_Case Formulas'!A845,"OK",NA()))</f>
        <v>#N/A</v>
      </c>
    </row>
    <row r="846" spans="1:28" x14ac:dyDescent="0.25">
      <c r="A846" s="45" t="e">
        <f>IF('DO NOT USE_Case Formulas'!A846,IF('DO NOT USE_Case Formulas'!B846,"Not all required fields are completed","OK"),NA())</f>
        <v>#N/A</v>
      </c>
      <c r="B846" s="46" t="e">
        <f>IF(AND('DO NOT USE_Case Formulas'!A846,ISBLANK('Case Data Entry'!B846)),"First Name is required",IF(NOT(ISBLANK('Case Data Entry'!B846)),"OK",NA()))</f>
        <v>#N/A</v>
      </c>
      <c r="C846" s="46" t="e">
        <f>IF(AND('DO NOT USE_Case Formulas'!A846,ISBLANK('Case Data Entry'!C846)),"Last Name is required",IF(NOT(ISBLANK('Case Data Entry'!C846)),"OK",NA()))</f>
        <v>#N/A</v>
      </c>
      <c r="D846" s="46" t="e">
        <f>IF(AND('DO NOT USE_Case Formulas'!A846,ISBLANK('Case Data Entry'!D846)),"Birthdate is required",IF(NOT(ISBLANK('Case Data Entry'!D846)),"OK",NA()))</f>
        <v>#N/A</v>
      </c>
      <c r="E846" s="46" t="e">
        <f>IF(AND('DO NOT USE_Case Formulas'!A846,ISBLANK('Case Data Entry'!E846)),"Mobile Phone is required",IF(NOT(ISBLANK('Case Data Entry'!E846)),IF(AND(ISNUMBER(VALUE('Case Data Entry'!E846)),LEFT('Case Data Entry'!E846,1)&lt;&gt;"1",LEN('Case Data Entry'!E846)=10),"OK","Phone number must be valid format"),NA()))</f>
        <v>#N/A</v>
      </c>
      <c r="F846" s="46" t="e">
        <f>IF(AND('DO NOT USE_Case Formulas'!A846,ISBLANK('Case Data Entry'!F846)),"Home Street Address is required",IF(LEN('Case Data Entry'!F846)&gt;255,"Home Street Address must be less than 255 characters",IF('DO NOT USE_Case Formulas'!A846,"OK",NA())))</f>
        <v>#N/A</v>
      </c>
      <c r="G846" s="46" t="e">
        <f>IF(AND('DO NOT USE_Case Formulas'!A846,ISBLANK('Case Data Entry'!G846)),"City is required",IF(LEN('Case Data Entry'!G846)&gt;40,"City must be less than 40 characters",IF('DO NOT USE_Case Formulas'!A846,"OK",NA())))</f>
        <v>#N/A</v>
      </c>
      <c r="H846" s="46" t="e">
        <f>IF(AND('DO NOT USE_Case Formulas'!A846,ISBLANK('Case Data Entry'!H846)),"State is required",IF(AND(NOT(ISBLANK('Case Data Entry'!H846)),ISNA(VLOOKUP('Case Data Entry'!H846,'DO NOT USE_Shared Picklist'!$P$3:$P$52,1,FALSE))),"Please select a value from the drop-down menu",IF('DO NOT USE_Case Formulas'!A846,"OK",NA())))</f>
        <v>#N/A</v>
      </c>
      <c r="I846" s="46" t="e">
        <f>IF(AND('DO NOT USE_Case Formulas'!A846,ISBLANK('Case Data Entry'!I846)),"Zip is required",IF(ISBLANK('Case Data Entry'!I846),NA(),"OK"))</f>
        <v>#N/A</v>
      </c>
      <c r="J846" s="46" t="e">
        <f>IF(AND('DO NOT USE_Case Formulas'!A846,ISBLANK('Case Data Entry'!J846)),"Occupation/Job Title is required",IF(NOT(ISBLANK('Case Data Entry'!J846)),"OK",NA()))</f>
        <v>#N/A</v>
      </c>
      <c r="K846" s="46" t="e">
        <f>IF('DO NOT USE_Case Formulas'!A846,IF(ISBLANK('Case Data Entry'!K846),"Last Date On Site is required","OK"),NA())</f>
        <v>#N/A</v>
      </c>
      <c r="L846" s="46" t="e">
        <f>IF(AND('DO NOT USE_Case Formulas'!A846,ISBLANK('Case Data Entry'!L846)),"Specific Place in the Location is required",IF(ISBLANK('Case Data Entry'!L846),NA(),"OK"))</f>
        <v>#N/A</v>
      </c>
      <c r="M846" s="46" t="e">
        <f>IF(AND(NOT(ISBLANK('Case Data Entry'!M846)),ISNA(VLOOKUP('Case Data Entry'!M846,'DO NOT USE_Shared Picklist'!$L$3:$L$81,1,FALSE))),"Please select a value from the drop-down menu",IF('DO NOT USE_Case Formulas'!A846,"OK",NA()))</f>
        <v>#N/A</v>
      </c>
      <c r="N846" s="46" t="e">
        <f>IF(AND(NOT(ISBLANK('Case Data Entry'!N846)),ISNA(VLOOKUP('Case Data Entry'!N846,'DO NOT USE_Shared Picklist'!$I$3:$I$5,1,FALSE))),"Please select a value from the drop-down menu",IF('DO NOT USE_Case Formulas'!A846,"OK",NA()))</f>
        <v>#N/A</v>
      </c>
      <c r="O846" s="46" t="e">
        <f>IF(AND(NOT(ISBLANK('Case Data Entry'!O846)),ISNA(VLOOKUP('Case Data Entry'!O846,'DO NOT USE_Shared Picklist'!$E$3:$E$10,1,FALSE))),"Please select a value from the drop-down menu",IF('DO NOT USE_Case Formulas'!A846,"OK",NA()))</f>
        <v>#N/A</v>
      </c>
      <c r="P846" s="46" t="e">
        <f>IF(AND(NOT(ISBLANK('Case Data Entry'!P846)),ISNA(VLOOKUP('Case Data Entry'!P846,'DO NOT USE_Shared Picklist'!$W$3:$W$9,1,FALSE))),"Please select a value from the drop-down menu",IF('DO NOT USE_Case Formulas'!A846,"OK",NA()))</f>
        <v>#N/A</v>
      </c>
      <c r="Q846" s="46" t="e">
        <f>IF(AND(NOT(ISBLANK('Case Data Entry'!Q846)),ISNA(VLOOKUP('Case Data Entry'!Q846,'DO NOT USE_Shared Picklist'!$W$3:$W$9,1,FALSE))),"Please select a value from the drop-down menu",IF('DO NOT USE_Case Formulas'!A846,"OK",NA()))</f>
        <v>#N/A</v>
      </c>
      <c r="R846" s="46" t="e">
        <f>IF(AND(NOT(ISBLANK('Case Data Entry'!R846)),ISNA(VLOOKUP('Case Data Entry'!R846,'DO NOT USE_Shared Picklist'!$V$3:$V$7,1,FALSE))),"Please select a value from the drop-down menu",IF('DO NOT USE_Case Formulas'!A846,"OK",NA()))</f>
        <v>#N/A</v>
      </c>
      <c r="S846" s="46" t="e">
        <f>IF(LEN('Case Data Entry'!S846)&gt;255,"Work Area/Department must be less than 255 characters",IF('DO NOT USE_Case Formulas'!A846,"OK",NA()))</f>
        <v>#N/A</v>
      </c>
      <c r="T846" s="46" t="e">
        <f>IF(AND(NOT(ISBLANK('Case Data Entry'!T846)),NOT(ISNUMBER('Case Data Entry'!T846))),"Please enter a valid number.",IF('DO NOT USE_Case Formulas'!A846,"OK",NA()))</f>
        <v>#N/A</v>
      </c>
      <c r="U846" s="46" t="e">
        <f>IF(AND('DO NOT USE_Case Formulas'!A846,ISBLANK('Case Data Entry'!U846)),"Has this person had symptoms? is required",IF(AND(NOT(ISBLANK('Case Data Entry'!U846)),ISNA(VLOOKUP('Case Data Entry'!U846,'DO NOT USE_Shared Picklist'!$D$3:$D$5,1,FALSE))),"Please select a value from the drop-down menu",IF('DO NOT USE_Case Formulas'!A846,"OK",NA())))</f>
        <v>#N/A</v>
      </c>
      <c r="V846" s="46" t="e">
        <f>IF(AND('Case Data Entry'!U846='DO NOT USE_Shared Picklist'!$D$3,ISBLANK('Case Data Entry'!V846)),"If yes, when did the symptoms start? is required if Has this person had symptoms? is Yes",IF('DO NOT USE_Case Formulas'!A846,"OK",NA()))</f>
        <v>#N/A</v>
      </c>
      <c r="W846" s="46" t="e">
        <f>IF(AND(NOT(ISBLANK('Case Data Entry'!W846)),ISNA(VLOOKUP('Case Data Entry'!W846,'DO NOT USE_Shared Picklist'!$G$3:$G$5,1,FALSE))),"Please select a value from the drop-down menu",IF('DO NOT USE_Case Formulas'!A846,"OK",NA()))</f>
        <v>#N/A</v>
      </c>
      <c r="X846" s="46"/>
      <c r="Y846" s="46" t="e">
        <f ca="1">IF('Case Data Entry'!Y846&gt;'DO NOT USE_Shared Picklist'!$C$3,"Date Entity Notified of Positive Test cannot be a future date",IF('DO NOT USE_Case Formulas'!A846,"OK",NA()))</f>
        <v>#N/A</v>
      </c>
      <c r="Z846" s="46" t="e">
        <f ca="1">IF('Case Data Entry'!Z846&gt;'DO NOT USE_Shared Picklist'!$C$3,"Test Date cannot be a future date",IF('DO NOT USE_Case Formulas'!A846,"OK",NA()))</f>
        <v>#N/A</v>
      </c>
      <c r="AA846" s="46" t="e">
        <f>IF(AND(NOT(ISBLANK('Case Data Entry'!AA846)),ISNA(VLOOKUP('Case Data Entry'!AA846,'DO NOT USE_Shared Picklist'!$R$3:$R$7,1,FALSE))),"Please select a value from the drop-down menu",IF('DO NOT USE_Case Formulas'!A846,"OK",NA()))</f>
        <v>#N/A</v>
      </c>
      <c r="AB846" s="46" t="e">
        <f>IF(AND(NOT(ISBLANK('Case Data Entry'!AB846)),ISNA(VLOOKUP('Case Data Entry'!AB846,'DO NOT USE_Shared Picklist'!$Q$3:$Q$8,1,FALSE))),"Please select a value from the drop-down menu",IF('DO NOT USE_Case Formulas'!A846,"OK",NA()))</f>
        <v>#N/A</v>
      </c>
    </row>
    <row r="847" spans="1:28" x14ac:dyDescent="0.25">
      <c r="A847" s="45" t="e">
        <f>IF('DO NOT USE_Case Formulas'!A847,IF('DO NOT USE_Case Formulas'!B847,"Not all required fields are completed","OK"),NA())</f>
        <v>#N/A</v>
      </c>
      <c r="B847" s="46" t="e">
        <f>IF(AND('DO NOT USE_Case Formulas'!A847,ISBLANK('Case Data Entry'!B847)),"First Name is required",IF(NOT(ISBLANK('Case Data Entry'!B847)),"OK",NA()))</f>
        <v>#N/A</v>
      </c>
      <c r="C847" s="46" t="e">
        <f>IF(AND('DO NOT USE_Case Formulas'!A847,ISBLANK('Case Data Entry'!C847)),"Last Name is required",IF(NOT(ISBLANK('Case Data Entry'!C847)),"OK",NA()))</f>
        <v>#N/A</v>
      </c>
      <c r="D847" s="46" t="e">
        <f>IF(AND('DO NOT USE_Case Formulas'!A847,ISBLANK('Case Data Entry'!D847)),"Birthdate is required",IF(NOT(ISBLANK('Case Data Entry'!D847)),"OK",NA()))</f>
        <v>#N/A</v>
      </c>
      <c r="E847" s="46" t="e">
        <f>IF(AND('DO NOT USE_Case Formulas'!A847,ISBLANK('Case Data Entry'!E847)),"Mobile Phone is required",IF(NOT(ISBLANK('Case Data Entry'!E847)),IF(AND(ISNUMBER(VALUE('Case Data Entry'!E847)),LEFT('Case Data Entry'!E847,1)&lt;&gt;"1",LEN('Case Data Entry'!E847)=10),"OK","Phone number must be valid format"),NA()))</f>
        <v>#N/A</v>
      </c>
      <c r="F847" s="46" t="e">
        <f>IF(AND('DO NOT USE_Case Formulas'!A847,ISBLANK('Case Data Entry'!F847)),"Home Street Address is required",IF(LEN('Case Data Entry'!F847)&gt;255,"Home Street Address must be less than 255 characters",IF('DO NOT USE_Case Formulas'!A847,"OK",NA())))</f>
        <v>#N/A</v>
      </c>
      <c r="G847" s="46" t="e">
        <f>IF(AND('DO NOT USE_Case Formulas'!A847,ISBLANK('Case Data Entry'!G847)),"City is required",IF(LEN('Case Data Entry'!G847)&gt;40,"City must be less than 40 characters",IF('DO NOT USE_Case Formulas'!A847,"OK",NA())))</f>
        <v>#N/A</v>
      </c>
      <c r="H847" s="46" t="e">
        <f>IF(AND('DO NOT USE_Case Formulas'!A847,ISBLANK('Case Data Entry'!H847)),"State is required",IF(AND(NOT(ISBLANK('Case Data Entry'!H847)),ISNA(VLOOKUP('Case Data Entry'!H847,'DO NOT USE_Shared Picklist'!$P$3:$P$52,1,FALSE))),"Please select a value from the drop-down menu",IF('DO NOT USE_Case Formulas'!A847,"OK",NA())))</f>
        <v>#N/A</v>
      </c>
      <c r="I847" s="46" t="e">
        <f>IF(AND('DO NOT USE_Case Formulas'!A847,ISBLANK('Case Data Entry'!I847)),"Zip is required",IF(ISBLANK('Case Data Entry'!I847),NA(),"OK"))</f>
        <v>#N/A</v>
      </c>
      <c r="J847" s="46" t="e">
        <f>IF(AND('DO NOT USE_Case Formulas'!A847,ISBLANK('Case Data Entry'!J847)),"Occupation/Job Title is required",IF(NOT(ISBLANK('Case Data Entry'!J847)),"OK",NA()))</f>
        <v>#N/A</v>
      </c>
      <c r="K847" s="46" t="e">
        <f>IF('DO NOT USE_Case Formulas'!A847,IF(ISBLANK('Case Data Entry'!K847),"Last Date On Site is required","OK"),NA())</f>
        <v>#N/A</v>
      </c>
      <c r="L847" s="46" t="e">
        <f>IF(AND('DO NOT USE_Case Formulas'!A847,ISBLANK('Case Data Entry'!L847)),"Specific Place in the Location is required",IF(ISBLANK('Case Data Entry'!L847),NA(),"OK"))</f>
        <v>#N/A</v>
      </c>
      <c r="M847" s="46" t="e">
        <f>IF(AND(NOT(ISBLANK('Case Data Entry'!M847)),ISNA(VLOOKUP('Case Data Entry'!M847,'DO NOT USE_Shared Picklist'!$L$3:$L$81,1,FALSE))),"Please select a value from the drop-down menu",IF('DO NOT USE_Case Formulas'!A847,"OK",NA()))</f>
        <v>#N/A</v>
      </c>
      <c r="N847" s="46" t="e">
        <f>IF(AND(NOT(ISBLANK('Case Data Entry'!N847)),ISNA(VLOOKUP('Case Data Entry'!N847,'DO NOT USE_Shared Picklist'!$I$3:$I$5,1,FALSE))),"Please select a value from the drop-down menu",IF('DO NOT USE_Case Formulas'!A847,"OK",NA()))</f>
        <v>#N/A</v>
      </c>
      <c r="O847" s="46" t="e">
        <f>IF(AND(NOT(ISBLANK('Case Data Entry'!O847)),ISNA(VLOOKUP('Case Data Entry'!O847,'DO NOT USE_Shared Picklist'!$E$3:$E$10,1,FALSE))),"Please select a value from the drop-down menu",IF('DO NOT USE_Case Formulas'!A847,"OK",NA()))</f>
        <v>#N/A</v>
      </c>
      <c r="P847" s="46" t="e">
        <f>IF(AND(NOT(ISBLANK('Case Data Entry'!P847)),ISNA(VLOOKUP('Case Data Entry'!P847,'DO NOT USE_Shared Picklist'!$W$3:$W$9,1,FALSE))),"Please select a value from the drop-down menu",IF('DO NOT USE_Case Formulas'!A847,"OK",NA()))</f>
        <v>#N/A</v>
      </c>
      <c r="Q847" s="46" t="e">
        <f>IF(AND(NOT(ISBLANK('Case Data Entry'!Q847)),ISNA(VLOOKUP('Case Data Entry'!Q847,'DO NOT USE_Shared Picklist'!$W$3:$W$9,1,FALSE))),"Please select a value from the drop-down menu",IF('DO NOT USE_Case Formulas'!A847,"OK",NA()))</f>
        <v>#N/A</v>
      </c>
      <c r="R847" s="46" t="e">
        <f>IF(AND(NOT(ISBLANK('Case Data Entry'!R847)),ISNA(VLOOKUP('Case Data Entry'!R847,'DO NOT USE_Shared Picklist'!$V$3:$V$7,1,FALSE))),"Please select a value from the drop-down menu",IF('DO NOT USE_Case Formulas'!A847,"OK",NA()))</f>
        <v>#N/A</v>
      </c>
      <c r="S847" s="46" t="e">
        <f>IF(LEN('Case Data Entry'!S847)&gt;255,"Work Area/Department must be less than 255 characters",IF('DO NOT USE_Case Formulas'!A847,"OK",NA()))</f>
        <v>#N/A</v>
      </c>
      <c r="T847" s="46" t="e">
        <f>IF(AND(NOT(ISBLANK('Case Data Entry'!T847)),NOT(ISNUMBER('Case Data Entry'!T847))),"Please enter a valid number.",IF('DO NOT USE_Case Formulas'!A847,"OK",NA()))</f>
        <v>#N/A</v>
      </c>
      <c r="U847" s="46" t="e">
        <f>IF(AND('DO NOT USE_Case Formulas'!A847,ISBLANK('Case Data Entry'!U847)),"Has this person had symptoms? is required",IF(AND(NOT(ISBLANK('Case Data Entry'!U847)),ISNA(VLOOKUP('Case Data Entry'!U847,'DO NOT USE_Shared Picklist'!$D$3:$D$5,1,FALSE))),"Please select a value from the drop-down menu",IF('DO NOT USE_Case Formulas'!A847,"OK",NA())))</f>
        <v>#N/A</v>
      </c>
      <c r="V847" s="46" t="e">
        <f>IF(AND('Case Data Entry'!U847='DO NOT USE_Shared Picklist'!$D$3,ISBLANK('Case Data Entry'!V847)),"If yes, when did the symptoms start? is required if Has this person had symptoms? is Yes",IF('DO NOT USE_Case Formulas'!A847,"OK",NA()))</f>
        <v>#N/A</v>
      </c>
      <c r="W847" s="46" t="e">
        <f>IF(AND(NOT(ISBLANK('Case Data Entry'!W847)),ISNA(VLOOKUP('Case Data Entry'!W847,'DO NOT USE_Shared Picklist'!$G$3:$G$5,1,FALSE))),"Please select a value from the drop-down menu",IF('DO NOT USE_Case Formulas'!A847,"OK",NA()))</f>
        <v>#N/A</v>
      </c>
      <c r="X847" s="46"/>
      <c r="Y847" s="46" t="e">
        <f ca="1">IF('Case Data Entry'!Y847&gt;'DO NOT USE_Shared Picklist'!$C$3,"Date Entity Notified of Positive Test cannot be a future date",IF('DO NOT USE_Case Formulas'!A847,"OK",NA()))</f>
        <v>#N/A</v>
      </c>
      <c r="Z847" s="46" t="e">
        <f ca="1">IF('Case Data Entry'!Z847&gt;'DO NOT USE_Shared Picklist'!$C$3,"Test Date cannot be a future date",IF('DO NOT USE_Case Formulas'!A847,"OK",NA()))</f>
        <v>#N/A</v>
      </c>
      <c r="AA847" s="46" t="e">
        <f>IF(AND(NOT(ISBLANK('Case Data Entry'!AA847)),ISNA(VLOOKUP('Case Data Entry'!AA847,'DO NOT USE_Shared Picklist'!$R$3:$R$7,1,FALSE))),"Please select a value from the drop-down menu",IF('DO NOT USE_Case Formulas'!A847,"OK",NA()))</f>
        <v>#N/A</v>
      </c>
      <c r="AB847" s="46" t="e">
        <f>IF(AND(NOT(ISBLANK('Case Data Entry'!AB847)),ISNA(VLOOKUP('Case Data Entry'!AB847,'DO NOT USE_Shared Picklist'!$Q$3:$Q$8,1,FALSE))),"Please select a value from the drop-down menu",IF('DO NOT USE_Case Formulas'!A847,"OK",NA()))</f>
        <v>#N/A</v>
      </c>
    </row>
    <row r="848" spans="1:28" x14ac:dyDescent="0.25">
      <c r="A848" s="45" t="e">
        <f>IF('DO NOT USE_Case Formulas'!A848,IF('DO NOT USE_Case Formulas'!B848,"Not all required fields are completed","OK"),NA())</f>
        <v>#N/A</v>
      </c>
      <c r="B848" s="46" t="e">
        <f>IF(AND('DO NOT USE_Case Formulas'!A848,ISBLANK('Case Data Entry'!B848)),"First Name is required",IF(NOT(ISBLANK('Case Data Entry'!B848)),"OK",NA()))</f>
        <v>#N/A</v>
      </c>
      <c r="C848" s="46" t="e">
        <f>IF(AND('DO NOT USE_Case Formulas'!A848,ISBLANK('Case Data Entry'!C848)),"Last Name is required",IF(NOT(ISBLANK('Case Data Entry'!C848)),"OK",NA()))</f>
        <v>#N/A</v>
      </c>
      <c r="D848" s="46" t="e">
        <f>IF(AND('DO NOT USE_Case Formulas'!A848,ISBLANK('Case Data Entry'!D848)),"Birthdate is required",IF(NOT(ISBLANK('Case Data Entry'!D848)),"OK",NA()))</f>
        <v>#N/A</v>
      </c>
      <c r="E848" s="46" t="e">
        <f>IF(AND('DO NOT USE_Case Formulas'!A848,ISBLANK('Case Data Entry'!E848)),"Mobile Phone is required",IF(NOT(ISBLANK('Case Data Entry'!E848)),IF(AND(ISNUMBER(VALUE('Case Data Entry'!E848)),LEFT('Case Data Entry'!E848,1)&lt;&gt;"1",LEN('Case Data Entry'!E848)=10),"OK","Phone number must be valid format"),NA()))</f>
        <v>#N/A</v>
      </c>
      <c r="F848" s="46" t="e">
        <f>IF(AND('DO NOT USE_Case Formulas'!A848,ISBLANK('Case Data Entry'!F848)),"Home Street Address is required",IF(LEN('Case Data Entry'!F848)&gt;255,"Home Street Address must be less than 255 characters",IF('DO NOT USE_Case Formulas'!A848,"OK",NA())))</f>
        <v>#N/A</v>
      </c>
      <c r="G848" s="46" t="e">
        <f>IF(AND('DO NOT USE_Case Formulas'!A848,ISBLANK('Case Data Entry'!G848)),"City is required",IF(LEN('Case Data Entry'!G848)&gt;40,"City must be less than 40 characters",IF('DO NOT USE_Case Formulas'!A848,"OK",NA())))</f>
        <v>#N/A</v>
      </c>
      <c r="H848" s="46" t="e">
        <f>IF(AND('DO NOT USE_Case Formulas'!A848,ISBLANK('Case Data Entry'!H848)),"State is required",IF(AND(NOT(ISBLANK('Case Data Entry'!H848)),ISNA(VLOOKUP('Case Data Entry'!H848,'DO NOT USE_Shared Picklist'!$P$3:$P$52,1,FALSE))),"Please select a value from the drop-down menu",IF('DO NOT USE_Case Formulas'!A848,"OK",NA())))</f>
        <v>#N/A</v>
      </c>
      <c r="I848" s="46" t="e">
        <f>IF(AND('DO NOT USE_Case Formulas'!A848,ISBLANK('Case Data Entry'!I848)),"Zip is required",IF(ISBLANK('Case Data Entry'!I848),NA(),"OK"))</f>
        <v>#N/A</v>
      </c>
      <c r="J848" s="46" t="e">
        <f>IF(AND('DO NOT USE_Case Formulas'!A848,ISBLANK('Case Data Entry'!J848)),"Occupation/Job Title is required",IF(NOT(ISBLANK('Case Data Entry'!J848)),"OK",NA()))</f>
        <v>#N/A</v>
      </c>
      <c r="K848" s="46" t="e">
        <f>IF('DO NOT USE_Case Formulas'!A848,IF(ISBLANK('Case Data Entry'!K848),"Last Date On Site is required","OK"),NA())</f>
        <v>#N/A</v>
      </c>
      <c r="L848" s="46" t="e">
        <f>IF(AND('DO NOT USE_Case Formulas'!A848,ISBLANK('Case Data Entry'!L848)),"Specific Place in the Location is required",IF(ISBLANK('Case Data Entry'!L848),NA(),"OK"))</f>
        <v>#N/A</v>
      </c>
      <c r="M848" s="46" t="e">
        <f>IF(AND(NOT(ISBLANK('Case Data Entry'!M848)),ISNA(VLOOKUP('Case Data Entry'!M848,'DO NOT USE_Shared Picklist'!$L$3:$L$81,1,FALSE))),"Please select a value from the drop-down menu",IF('DO NOT USE_Case Formulas'!A848,"OK",NA()))</f>
        <v>#N/A</v>
      </c>
      <c r="N848" s="46" t="e">
        <f>IF(AND(NOT(ISBLANK('Case Data Entry'!N848)),ISNA(VLOOKUP('Case Data Entry'!N848,'DO NOT USE_Shared Picklist'!$I$3:$I$5,1,FALSE))),"Please select a value from the drop-down menu",IF('DO NOT USE_Case Formulas'!A848,"OK",NA()))</f>
        <v>#N/A</v>
      </c>
      <c r="O848" s="46" t="e">
        <f>IF(AND(NOT(ISBLANK('Case Data Entry'!O848)),ISNA(VLOOKUP('Case Data Entry'!O848,'DO NOT USE_Shared Picklist'!$E$3:$E$10,1,FALSE))),"Please select a value from the drop-down menu",IF('DO NOT USE_Case Formulas'!A848,"OK",NA()))</f>
        <v>#N/A</v>
      </c>
      <c r="P848" s="46" t="e">
        <f>IF(AND(NOT(ISBLANK('Case Data Entry'!P848)),ISNA(VLOOKUP('Case Data Entry'!P848,'DO NOT USE_Shared Picklist'!$W$3:$W$9,1,FALSE))),"Please select a value from the drop-down menu",IF('DO NOT USE_Case Formulas'!A848,"OK",NA()))</f>
        <v>#N/A</v>
      </c>
      <c r="Q848" s="46" t="e">
        <f>IF(AND(NOT(ISBLANK('Case Data Entry'!Q848)),ISNA(VLOOKUP('Case Data Entry'!Q848,'DO NOT USE_Shared Picklist'!$W$3:$W$9,1,FALSE))),"Please select a value from the drop-down menu",IF('DO NOT USE_Case Formulas'!A848,"OK",NA()))</f>
        <v>#N/A</v>
      </c>
      <c r="R848" s="46" t="e">
        <f>IF(AND(NOT(ISBLANK('Case Data Entry'!R848)),ISNA(VLOOKUP('Case Data Entry'!R848,'DO NOT USE_Shared Picklist'!$V$3:$V$7,1,FALSE))),"Please select a value from the drop-down menu",IF('DO NOT USE_Case Formulas'!A848,"OK",NA()))</f>
        <v>#N/A</v>
      </c>
      <c r="S848" s="46" t="e">
        <f>IF(LEN('Case Data Entry'!S848)&gt;255,"Work Area/Department must be less than 255 characters",IF('DO NOT USE_Case Formulas'!A848,"OK",NA()))</f>
        <v>#N/A</v>
      </c>
      <c r="T848" s="46" t="e">
        <f>IF(AND(NOT(ISBLANK('Case Data Entry'!T848)),NOT(ISNUMBER('Case Data Entry'!T848))),"Please enter a valid number.",IF('DO NOT USE_Case Formulas'!A848,"OK",NA()))</f>
        <v>#N/A</v>
      </c>
      <c r="U848" s="46" t="e">
        <f>IF(AND('DO NOT USE_Case Formulas'!A848,ISBLANK('Case Data Entry'!U848)),"Has this person had symptoms? is required",IF(AND(NOT(ISBLANK('Case Data Entry'!U848)),ISNA(VLOOKUP('Case Data Entry'!U848,'DO NOT USE_Shared Picklist'!$D$3:$D$5,1,FALSE))),"Please select a value from the drop-down menu",IF('DO NOT USE_Case Formulas'!A848,"OK",NA())))</f>
        <v>#N/A</v>
      </c>
      <c r="V848" s="46" t="e">
        <f>IF(AND('Case Data Entry'!U848='DO NOT USE_Shared Picklist'!$D$3,ISBLANK('Case Data Entry'!V848)),"If yes, when did the symptoms start? is required if Has this person had symptoms? is Yes",IF('DO NOT USE_Case Formulas'!A848,"OK",NA()))</f>
        <v>#N/A</v>
      </c>
      <c r="W848" s="46" t="e">
        <f>IF(AND(NOT(ISBLANK('Case Data Entry'!W848)),ISNA(VLOOKUP('Case Data Entry'!W848,'DO NOT USE_Shared Picklist'!$G$3:$G$5,1,FALSE))),"Please select a value from the drop-down menu",IF('DO NOT USE_Case Formulas'!A848,"OK",NA()))</f>
        <v>#N/A</v>
      </c>
      <c r="X848" s="46"/>
      <c r="Y848" s="46" t="e">
        <f ca="1">IF('Case Data Entry'!Y848&gt;'DO NOT USE_Shared Picklist'!$C$3,"Date Entity Notified of Positive Test cannot be a future date",IF('DO NOT USE_Case Formulas'!A848,"OK",NA()))</f>
        <v>#N/A</v>
      </c>
      <c r="Z848" s="46" t="e">
        <f ca="1">IF('Case Data Entry'!Z848&gt;'DO NOT USE_Shared Picklist'!$C$3,"Test Date cannot be a future date",IF('DO NOT USE_Case Formulas'!A848,"OK",NA()))</f>
        <v>#N/A</v>
      </c>
      <c r="AA848" s="46" t="e">
        <f>IF(AND(NOT(ISBLANK('Case Data Entry'!AA848)),ISNA(VLOOKUP('Case Data Entry'!AA848,'DO NOT USE_Shared Picklist'!$R$3:$R$7,1,FALSE))),"Please select a value from the drop-down menu",IF('DO NOT USE_Case Formulas'!A848,"OK",NA()))</f>
        <v>#N/A</v>
      </c>
      <c r="AB848" s="46" t="e">
        <f>IF(AND(NOT(ISBLANK('Case Data Entry'!AB848)),ISNA(VLOOKUP('Case Data Entry'!AB848,'DO NOT USE_Shared Picklist'!$Q$3:$Q$8,1,FALSE))),"Please select a value from the drop-down menu",IF('DO NOT USE_Case Formulas'!A848,"OK",NA()))</f>
        <v>#N/A</v>
      </c>
    </row>
    <row r="849" spans="1:28" x14ac:dyDescent="0.25">
      <c r="A849" s="45" t="e">
        <f>IF('DO NOT USE_Case Formulas'!A849,IF('DO NOT USE_Case Formulas'!B849,"Not all required fields are completed","OK"),NA())</f>
        <v>#N/A</v>
      </c>
      <c r="B849" s="46" t="e">
        <f>IF(AND('DO NOT USE_Case Formulas'!A849,ISBLANK('Case Data Entry'!B849)),"First Name is required",IF(NOT(ISBLANK('Case Data Entry'!B849)),"OK",NA()))</f>
        <v>#N/A</v>
      </c>
      <c r="C849" s="46" t="e">
        <f>IF(AND('DO NOT USE_Case Formulas'!A849,ISBLANK('Case Data Entry'!C849)),"Last Name is required",IF(NOT(ISBLANK('Case Data Entry'!C849)),"OK",NA()))</f>
        <v>#N/A</v>
      </c>
      <c r="D849" s="46" t="e">
        <f>IF(AND('DO NOT USE_Case Formulas'!A849,ISBLANK('Case Data Entry'!D849)),"Birthdate is required",IF(NOT(ISBLANK('Case Data Entry'!D849)),"OK",NA()))</f>
        <v>#N/A</v>
      </c>
      <c r="E849" s="46" t="e">
        <f>IF(AND('DO NOT USE_Case Formulas'!A849,ISBLANK('Case Data Entry'!E849)),"Mobile Phone is required",IF(NOT(ISBLANK('Case Data Entry'!E849)),IF(AND(ISNUMBER(VALUE('Case Data Entry'!E849)),LEFT('Case Data Entry'!E849,1)&lt;&gt;"1",LEN('Case Data Entry'!E849)=10),"OK","Phone number must be valid format"),NA()))</f>
        <v>#N/A</v>
      </c>
      <c r="F849" s="46" t="e">
        <f>IF(AND('DO NOT USE_Case Formulas'!A849,ISBLANK('Case Data Entry'!F849)),"Home Street Address is required",IF(LEN('Case Data Entry'!F849)&gt;255,"Home Street Address must be less than 255 characters",IF('DO NOT USE_Case Formulas'!A849,"OK",NA())))</f>
        <v>#N/A</v>
      </c>
      <c r="G849" s="46" t="e">
        <f>IF(AND('DO NOT USE_Case Formulas'!A849,ISBLANK('Case Data Entry'!G849)),"City is required",IF(LEN('Case Data Entry'!G849)&gt;40,"City must be less than 40 characters",IF('DO NOT USE_Case Formulas'!A849,"OK",NA())))</f>
        <v>#N/A</v>
      </c>
      <c r="H849" s="46" t="e">
        <f>IF(AND('DO NOT USE_Case Formulas'!A849,ISBLANK('Case Data Entry'!H849)),"State is required",IF(AND(NOT(ISBLANK('Case Data Entry'!H849)),ISNA(VLOOKUP('Case Data Entry'!H849,'DO NOT USE_Shared Picklist'!$P$3:$P$52,1,FALSE))),"Please select a value from the drop-down menu",IF('DO NOT USE_Case Formulas'!A849,"OK",NA())))</f>
        <v>#N/A</v>
      </c>
      <c r="I849" s="46" t="e">
        <f>IF(AND('DO NOT USE_Case Formulas'!A849,ISBLANK('Case Data Entry'!I849)),"Zip is required",IF(ISBLANK('Case Data Entry'!I849),NA(),"OK"))</f>
        <v>#N/A</v>
      </c>
      <c r="J849" s="46" t="e">
        <f>IF(AND('DO NOT USE_Case Formulas'!A849,ISBLANK('Case Data Entry'!J849)),"Occupation/Job Title is required",IF(NOT(ISBLANK('Case Data Entry'!J849)),"OK",NA()))</f>
        <v>#N/A</v>
      </c>
      <c r="K849" s="46" t="e">
        <f>IF('DO NOT USE_Case Formulas'!A849,IF(ISBLANK('Case Data Entry'!K849),"Last Date On Site is required","OK"),NA())</f>
        <v>#N/A</v>
      </c>
      <c r="L849" s="46" t="e">
        <f>IF(AND('DO NOT USE_Case Formulas'!A849,ISBLANK('Case Data Entry'!L849)),"Specific Place in the Location is required",IF(ISBLANK('Case Data Entry'!L849),NA(),"OK"))</f>
        <v>#N/A</v>
      </c>
      <c r="M849" s="46" t="e">
        <f>IF(AND(NOT(ISBLANK('Case Data Entry'!M849)),ISNA(VLOOKUP('Case Data Entry'!M849,'DO NOT USE_Shared Picklist'!$L$3:$L$81,1,FALSE))),"Please select a value from the drop-down menu",IF('DO NOT USE_Case Formulas'!A849,"OK",NA()))</f>
        <v>#N/A</v>
      </c>
      <c r="N849" s="46" t="e">
        <f>IF(AND(NOT(ISBLANK('Case Data Entry'!N849)),ISNA(VLOOKUP('Case Data Entry'!N849,'DO NOT USE_Shared Picklist'!$I$3:$I$5,1,FALSE))),"Please select a value from the drop-down menu",IF('DO NOT USE_Case Formulas'!A849,"OK",NA()))</f>
        <v>#N/A</v>
      </c>
      <c r="O849" s="46" t="e">
        <f>IF(AND(NOT(ISBLANK('Case Data Entry'!O849)),ISNA(VLOOKUP('Case Data Entry'!O849,'DO NOT USE_Shared Picklist'!$E$3:$E$10,1,FALSE))),"Please select a value from the drop-down menu",IF('DO NOT USE_Case Formulas'!A849,"OK",NA()))</f>
        <v>#N/A</v>
      </c>
      <c r="P849" s="46" t="e">
        <f>IF(AND(NOT(ISBLANK('Case Data Entry'!P849)),ISNA(VLOOKUP('Case Data Entry'!P849,'DO NOT USE_Shared Picklist'!$W$3:$W$9,1,FALSE))),"Please select a value from the drop-down menu",IF('DO NOT USE_Case Formulas'!A849,"OK",NA()))</f>
        <v>#N/A</v>
      </c>
      <c r="Q849" s="46" t="e">
        <f>IF(AND(NOT(ISBLANK('Case Data Entry'!Q849)),ISNA(VLOOKUP('Case Data Entry'!Q849,'DO NOT USE_Shared Picklist'!$W$3:$W$9,1,FALSE))),"Please select a value from the drop-down menu",IF('DO NOT USE_Case Formulas'!A849,"OK",NA()))</f>
        <v>#N/A</v>
      </c>
      <c r="R849" s="46" t="e">
        <f>IF(AND(NOT(ISBLANK('Case Data Entry'!R849)),ISNA(VLOOKUP('Case Data Entry'!R849,'DO NOT USE_Shared Picklist'!$V$3:$V$7,1,FALSE))),"Please select a value from the drop-down menu",IF('DO NOT USE_Case Formulas'!A849,"OK",NA()))</f>
        <v>#N/A</v>
      </c>
      <c r="S849" s="46" t="e">
        <f>IF(LEN('Case Data Entry'!S849)&gt;255,"Work Area/Department must be less than 255 characters",IF('DO NOT USE_Case Formulas'!A849,"OK",NA()))</f>
        <v>#N/A</v>
      </c>
      <c r="T849" s="46" t="e">
        <f>IF(AND(NOT(ISBLANK('Case Data Entry'!T849)),NOT(ISNUMBER('Case Data Entry'!T849))),"Please enter a valid number.",IF('DO NOT USE_Case Formulas'!A849,"OK",NA()))</f>
        <v>#N/A</v>
      </c>
      <c r="U849" s="46" t="e">
        <f>IF(AND('DO NOT USE_Case Formulas'!A849,ISBLANK('Case Data Entry'!U849)),"Has this person had symptoms? is required",IF(AND(NOT(ISBLANK('Case Data Entry'!U849)),ISNA(VLOOKUP('Case Data Entry'!U849,'DO NOT USE_Shared Picklist'!$D$3:$D$5,1,FALSE))),"Please select a value from the drop-down menu",IF('DO NOT USE_Case Formulas'!A849,"OK",NA())))</f>
        <v>#N/A</v>
      </c>
      <c r="V849" s="46" t="e">
        <f>IF(AND('Case Data Entry'!U849='DO NOT USE_Shared Picklist'!$D$3,ISBLANK('Case Data Entry'!V849)),"If yes, when did the symptoms start? is required if Has this person had symptoms? is Yes",IF('DO NOT USE_Case Formulas'!A849,"OK",NA()))</f>
        <v>#N/A</v>
      </c>
      <c r="W849" s="46" t="e">
        <f>IF(AND(NOT(ISBLANK('Case Data Entry'!W849)),ISNA(VLOOKUP('Case Data Entry'!W849,'DO NOT USE_Shared Picklist'!$G$3:$G$5,1,FALSE))),"Please select a value from the drop-down menu",IF('DO NOT USE_Case Formulas'!A849,"OK",NA()))</f>
        <v>#N/A</v>
      </c>
      <c r="X849" s="46"/>
      <c r="Y849" s="46" t="e">
        <f ca="1">IF('Case Data Entry'!Y849&gt;'DO NOT USE_Shared Picklist'!$C$3,"Date Entity Notified of Positive Test cannot be a future date",IF('DO NOT USE_Case Formulas'!A849,"OK",NA()))</f>
        <v>#N/A</v>
      </c>
      <c r="Z849" s="46" t="e">
        <f ca="1">IF('Case Data Entry'!Z849&gt;'DO NOT USE_Shared Picklist'!$C$3,"Test Date cannot be a future date",IF('DO NOT USE_Case Formulas'!A849,"OK",NA()))</f>
        <v>#N/A</v>
      </c>
      <c r="AA849" s="46" t="e">
        <f>IF(AND(NOT(ISBLANK('Case Data Entry'!AA849)),ISNA(VLOOKUP('Case Data Entry'!AA849,'DO NOT USE_Shared Picklist'!$R$3:$R$7,1,FALSE))),"Please select a value from the drop-down menu",IF('DO NOT USE_Case Formulas'!A849,"OK",NA()))</f>
        <v>#N/A</v>
      </c>
      <c r="AB849" s="46" t="e">
        <f>IF(AND(NOT(ISBLANK('Case Data Entry'!AB849)),ISNA(VLOOKUP('Case Data Entry'!AB849,'DO NOT USE_Shared Picklist'!$Q$3:$Q$8,1,FALSE))),"Please select a value from the drop-down menu",IF('DO NOT USE_Case Formulas'!A849,"OK",NA()))</f>
        <v>#N/A</v>
      </c>
    </row>
    <row r="850" spans="1:28" x14ac:dyDescent="0.25">
      <c r="A850" s="45" t="e">
        <f>IF('DO NOT USE_Case Formulas'!A850,IF('DO NOT USE_Case Formulas'!B850,"Not all required fields are completed","OK"),NA())</f>
        <v>#N/A</v>
      </c>
      <c r="B850" s="46" t="e">
        <f>IF(AND('DO NOT USE_Case Formulas'!A850,ISBLANK('Case Data Entry'!B850)),"First Name is required",IF(NOT(ISBLANK('Case Data Entry'!B850)),"OK",NA()))</f>
        <v>#N/A</v>
      </c>
      <c r="C850" s="46" t="e">
        <f>IF(AND('DO NOT USE_Case Formulas'!A850,ISBLANK('Case Data Entry'!C850)),"Last Name is required",IF(NOT(ISBLANK('Case Data Entry'!C850)),"OK",NA()))</f>
        <v>#N/A</v>
      </c>
      <c r="D850" s="46" t="e">
        <f>IF(AND('DO NOT USE_Case Formulas'!A850,ISBLANK('Case Data Entry'!D850)),"Birthdate is required",IF(NOT(ISBLANK('Case Data Entry'!D850)),"OK",NA()))</f>
        <v>#N/A</v>
      </c>
      <c r="E850" s="46" t="e">
        <f>IF(AND('DO NOT USE_Case Formulas'!A850,ISBLANK('Case Data Entry'!E850)),"Mobile Phone is required",IF(NOT(ISBLANK('Case Data Entry'!E850)),IF(AND(ISNUMBER(VALUE('Case Data Entry'!E850)),LEFT('Case Data Entry'!E850,1)&lt;&gt;"1",LEN('Case Data Entry'!E850)=10),"OK","Phone number must be valid format"),NA()))</f>
        <v>#N/A</v>
      </c>
      <c r="F850" s="46" t="e">
        <f>IF(AND('DO NOT USE_Case Formulas'!A850,ISBLANK('Case Data Entry'!F850)),"Home Street Address is required",IF(LEN('Case Data Entry'!F850)&gt;255,"Home Street Address must be less than 255 characters",IF('DO NOT USE_Case Formulas'!A850,"OK",NA())))</f>
        <v>#N/A</v>
      </c>
      <c r="G850" s="46" t="e">
        <f>IF(AND('DO NOT USE_Case Formulas'!A850,ISBLANK('Case Data Entry'!G850)),"City is required",IF(LEN('Case Data Entry'!G850)&gt;40,"City must be less than 40 characters",IF('DO NOT USE_Case Formulas'!A850,"OK",NA())))</f>
        <v>#N/A</v>
      </c>
      <c r="H850" s="46" t="e">
        <f>IF(AND('DO NOT USE_Case Formulas'!A850,ISBLANK('Case Data Entry'!H850)),"State is required",IF(AND(NOT(ISBLANK('Case Data Entry'!H850)),ISNA(VLOOKUP('Case Data Entry'!H850,'DO NOT USE_Shared Picklist'!$P$3:$P$52,1,FALSE))),"Please select a value from the drop-down menu",IF('DO NOT USE_Case Formulas'!A850,"OK",NA())))</f>
        <v>#N/A</v>
      </c>
      <c r="I850" s="46" t="e">
        <f>IF(AND('DO NOT USE_Case Formulas'!A850,ISBLANK('Case Data Entry'!I850)),"Zip is required",IF(ISBLANK('Case Data Entry'!I850),NA(),"OK"))</f>
        <v>#N/A</v>
      </c>
      <c r="J850" s="46" t="e">
        <f>IF(AND('DO NOT USE_Case Formulas'!A850,ISBLANK('Case Data Entry'!J850)),"Occupation/Job Title is required",IF(NOT(ISBLANK('Case Data Entry'!J850)),"OK",NA()))</f>
        <v>#N/A</v>
      </c>
      <c r="K850" s="46" t="e">
        <f>IF('DO NOT USE_Case Formulas'!A850,IF(ISBLANK('Case Data Entry'!K850),"Last Date On Site is required","OK"),NA())</f>
        <v>#N/A</v>
      </c>
      <c r="L850" s="46" t="e">
        <f>IF(AND('DO NOT USE_Case Formulas'!A850,ISBLANK('Case Data Entry'!L850)),"Specific Place in the Location is required",IF(ISBLANK('Case Data Entry'!L850),NA(),"OK"))</f>
        <v>#N/A</v>
      </c>
      <c r="M850" s="46" t="e">
        <f>IF(AND(NOT(ISBLANK('Case Data Entry'!M850)),ISNA(VLOOKUP('Case Data Entry'!M850,'DO NOT USE_Shared Picklist'!$L$3:$L$81,1,FALSE))),"Please select a value from the drop-down menu",IF('DO NOT USE_Case Formulas'!A850,"OK",NA()))</f>
        <v>#N/A</v>
      </c>
      <c r="N850" s="46" t="e">
        <f>IF(AND(NOT(ISBLANK('Case Data Entry'!N850)),ISNA(VLOOKUP('Case Data Entry'!N850,'DO NOT USE_Shared Picklist'!$I$3:$I$5,1,FALSE))),"Please select a value from the drop-down menu",IF('DO NOT USE_Case Formulas'!A850,"OK",NA()))</f>
        <v>#N/A</v>
      </c>
      <c r="O850" s="46" t="e">
        <f>IF(AND(NOT(ISBLANK('Case Data Entry'!O850)),ISNA(VLOOKUP('Case Data Entry'!O850,'DO NOT USE_Shared Picklist'!$E$3:$E$10,1,FALSE))),"Please select a value from the drop-down menu",IF('DO NOT USE_Case Formulas'!A850,"OK",NA()))</f>
        <v>#N/A</v>
      </c>
      <c r="P850" s="46" t="e">
        <f>IF(AND(NOT(ISBLANK('Case Data Entry'!P850)),ISNA(VLOOKUP('Case Data Entry'!P850,'DO NOT USE_Shared Picklist'!$W$3:$W$9,1,FALSE))),"Please select a value from the drop-down menu",IF('DO NOT USE_Case Formulas'!A850,"OK",NA()))</f>
        <v>#N/A</v>
      </c>
      <c r="Q850" s="46" t="e">
        <f>IF(AND(NOT(ISBLANK('Case Data Entry'!Q850)),ISNA(VLOOKUP('Case Data Entry'!Q850,'DO NOT USE_Shared Picklist'!$W$3:$W$9,1,FALSE))),"Please select a value from the drop-down menu",IF('DO NOT USE_Case Formulas'!A850,"OK",NA()))</f>
        <v>#N/A</v>
      </c>
      <c r="R850" s="46" t="e">
        <f>IF(AND(NOT(ISBLANK('Case Data Entry'!R850)),ISNA(VLOOKUP('Case Data Entry'!R850,'DO NOT USE_Shared Picklist'!$V$3:$V$7,1,FALSE))),"Please select a value from the drop-down menu",IF('DO NOT USE_Case Formulas'!A850,"OK",NA()))</f>
        <v>#N/A</v>
      </c>
      <c r="S850" s="46" t="e">
        <f>IF(LEN('Case Data Entry'!S850)&gt;255,"Work Area/Department must be less than 255 characters",IF('DO NOT USE_Case Formulas'!A850,"OK",NA()))</f>
        <v>#N/A</v>
      </c>
      <c r="T850" s="46" t="e">
        <f>IF(AND(NOT(ISBLANK('Case Data Entry'!T850)),NOT(ISNUMBER('Case Data Entry'!T850))),"Please enter a valid number.",IF('DO NOT USE_Case Formulas'!A850,"OK",NA()))</f>
        <v>#N/A</v>
      </c>
      <c r="U850" s="46" t="e">
        <f>IF(AND('DO NOT USE_Case Formulas'!A850,ISBLANK('Case Data Entry'!U850)),"Has this person had symptoms? is required",IF(AND(NOT(ISBLANK('Case Data Entry'!U850)),ISNA(VLOOKUP('Case Data Entry'!U850,'DO NOT USE_Shared Picklist'!$D$3:$D$5,1,FALSE))),"Please select a value from the drop-down menu",IF('DO NOT USE_Case Formulas'!A850,"OK",NA())))</f>
        <v>#N/A</v>
      </c>
      <c r="V850" s="46" t="e">
        <f>IF(AND('Case Data Entry'!U850='DO NOT USE_Shared Picklist'!$D$3,ISBLANK('Case Data Entry'!V850)),"If yes, when did the symptoms start? is required if Has this person had symptoms? is Yes",IF('DO NOT USE_Case Formulas'!A850,"OK",NA()))</f>
        <v>#N/A</v>
      </c>
      <c r="W850" s="46" t="e">
        <f>IF(AND(NOT(ISBLANK('Case Data Entry'!W850)),ISNA(VLOOKUP('Case Data Entry'!W850,'DO NOT USE_Shared Picklist'!$G$3:$G$5,1,FALSE))),"Please select a value from the drop-down menu",IF('DO NOT USE_Case Formulas'!A850,"OK",NA()))</f>
        <v>#N/A</v>
      </c>
      <c r="X850" s="46"/>
      <c r="Y850" s="46" t="e">
        <f ca="1">IF('Case Data Entry'!Y850&gt;'DO NOT USE_Shared Picklist'!$C$3,"Date Entity Notified of Positive Test cannot be a future date",IF('DO NOT USE_Case Formulas'!A850,"OK",NA()))</f>
        <v>#N/A</v>
      </c>
      <c r="Z850" s="46" t="e">
        <f ca="1">IF('Case Data Entry'!Z850&gt;'DO NOT USE_Shared Picklist'!$C$3,"Test Date cannot be a future date",IF('DO NOT USE_Case Formulas'!A850,"OK",NA()))</f>
        <v>#N/A</v>
      </c>
      <c r="AA850" s="46" t="e">
        <f>IF(AND(NOT(ISBLANK('Case Data Entry'!AA850)),ISNA(VLOOKUP('Case Data Entry'!AA850,'DO NOT USE_Shared Picklist'!$R$3:$R$7,1,FALSE))),"Please select a value from the drop-down menu",IF('DO NOT USE_Case Formulas'!A850,"OK",NA()))</f>
        <v>#N/A</v>
      </c>
      <c r="AB850" s="46" t="e">
        <f>IF(AND(NOT(ISBLANK('Case Data Entry'!AB850)),ISNA(VLOOKUP('Case Data Entry'!AB850,'DO NOT USE_Shared Picklist'!$Q$3:$Q$8,1,FALSE))),"Please select a value from the drop-down menu",IF('DO NOT USE_Case Formulas'!A850,"OK",NA()))</f>
        <v>#N/A</v>
      </c>
    </row>
    <row r="851" spans="1:28" x14ac:dyDescent="0.25">
      <c r="A851" s="45" t="e">
        <f>IF('DO NOT USE_Case Formulas'!A851,IF('DO NOT USE_Case Formulas'!B851,"Not all required fields are completed","OK"),NA())</f>
        <v>#N/A</v>
      </c>
      <c r="B851" s="46" t="e">
        <f>IF(AND('DO NOT USE_Case Formulas'!A851,ISBLANK('Case Data Entry'!B851)),"First Name is required",IF(NOT(ISBLANK('Case Data Entry'!B851)),"OK",NA()))</f>
        <v>#N/A</v>
      </c>
      <c r="C851" s="46" t="e">
        <f>IF(AND('DO NOT USE_Case Formulas'!A851,ISBLANK('Case Data Entry'!C851)),"Last Name is required",IF(NOT(ISBLANK('Case Data Entry'!C851)),"OK",NA()))</f>
        <v>#N/A</v>
      </c>
      <c r="D851" s="46" t="e">
        <f>IF(AND('DO NOT USE_Case Formulas'!A851,ISBLANK('Case Data Entry'!D851)),"Birthdate is required",IF(NOT(ISBLANK('Case Data Entry'!D851)),"OK",NA()))</f>
        <v>#N/A</v>
      </c>
      <c r="E851" s="46" t="e">
        <f>IF(AND('DO NOT USE_Case Formulas'!A851,ISBLANK('Case Data Entry'!E851)),"Mobile Phone is required",IF(NOT(ISBLANK('Case Data Entry'!E851)),IF(AND(ISNUMBER(VALUE('Case Data Entry'!E851)),LEFT('Case Data Entry'!E851,1)&lt;&gt;"1",LEN('Case Data Entry'!E851)=10),"OK","Phone number must be valid format"),NA()))</f>
        <v>#N/A</v>
      </c>
      <c r="F851" s="46" t="e">
        <f>IF(AND('DO NOT USE_Case Formulas'!A851,ISBLANK('Case Data Entry'!F851)),"Home Street Address is required",IF(LEN('Case Data Entry'!F851)&gt;255,"Home Street Address must be less than 255 characters",IF('DO NOT USE_Case Formulas'!A851,"OK",NA())))</f>
        <v>#N/A</v>
      </c>
      <c r="G851" s="46" t="e">
        <f>IF(AND('DO NOT USE_Case Formulas'!A851,ISBLANK('Case Data Entry'!G851)),"City is required",IF(LEN('Case Data Entry'!G851)&gt;40,"City must be less than 40 characters",IF('DO NOT USE_Case Formulas'!A851,"OK",NA())))</f>
        <v>#N/A</v>
      </c>
      <c r="H851" s="46" t="e">
        <f>IF(AND('DO NOT USE_Case Formulas'!A851,ISBLANK('Case Data Entry'!H851)),"State is required",IF(AND(NOT(ISBLANK('Case Data Entry'!H851)),ISNA(VLOOKUP('Case Data Entry'!H851,'DO NOT USE_Shared Picklist'!$P$3:$P$52,1,FALSE))),"Please select a value from the drop-down menu",IF('DO NOT USE_Case Formulas'!A851,"OK",NA())))</f>
        <v>#N/A</v>
      </c>
      <c r="I851" s="46" t="e">
        <f>IF(AND('DO NOT USE_Case Formulas'!A851,ISBLANK('Case Data Entry'!I851)),"Zip is required",IF(ISBLANK('Case Data Entry'!I851),NA(),"OK"))</f>
        <v>#N/A</v>
      </c>
      <c r="J851" s="46" t="e">
        <f>IF(AND('DO NOT USE_Case Formulas'!A851,ISBLANK('Case Data Entry'!J851)),"Occupation/Job Title is required",IF(NOT(ISBLANK('Case Data Entry'!J851)),"OK",NA()))</f>
        <v>#N/A</v>
      </c>
      <c r="K851" s="46" t="e">
        <f>IF('DO NOT USE_Case Formulas'!A851,IF(ISBLANK('Case Data Entry'!K851),"Last Date On Site is required","OK"),NA())</f>
        <v>#N/A</v>
      </c>
      <c r="L851" s="46" t="e">
        <f>IF(AND('DO NOT USE_Case Formulas'!A851,ISBLANK('Case Data Entry'!L851)),"Specific Place in the Location is required",IF(ISBLANK('Case Data Entry'!L851),NA(),"OK"))</f>
        <v>#N/A</v>
      </c>
      <c r="M851" s="46" t="e">
        <f>IF(AND(NOT(ISBLANK('Case Data Entry'!M851)),ISNA(VLOOKUP('Case Data Entry'!M851,'DO NOT USE_Shared Picklist'!$L$3:$L$81,1,FALSE))),"Please select a value from the drop-down menu",IF('DO NOT USE_Case Formulas'!A851,"OK",NA()))</f>
        <v>#N/A</v>
      </c>
      <c r="N851" s="46" t="e">
        <f>IF(AND(NOT(ISBLANK('Case Data Entry'!N851)),ISNA(VLOOKUP('Case Data Entry'!N851,'DO NOT USE_Shared Picklist'!$I$3:$I$5,1,FALSE))),"Please select a value from the drop-down menu",IF('DO NOT USE_Case Formulas'!A851,"OK",NA()))</f>
        <v>#N/A</v>
      </c>
      <c r="O851" s="46" t="e">
        <f>IF(AND(NOT(ISBLANK('Case Data Entry'!O851)),ISNA(VLOOKUP('Case Data Entry'!O851,'DO NOT USE_Shared Picklist'!$E$3:$E$10,1,FALSE))),"Please select a value from the drop-down menu",IF('DO NOT USE_Case Formulas'!A851,"OK",NA()))</f>
        <v>#N/A</v>
      </c>
      <c r="P851" s="46" t="e">
        <f>IF(AND(NOT(ISBLANK('Case Data Entry'!P851)),ISNA(VLOOKUP('Case Data Entry'!P851,'DO NOT USE_Shared Picklist'!$W$3:$W$9,1,FALSE))),"Please select a value from the drop-down menu",IF('DO NOT USE_Case Formulas'!A851,"OK",NA()))</f>
        <v>#N/A</v>
      </c>
      <c r="Q851" s="46" t="e">
        <f>IF(AND(NOT(ISBLANK('Case Data Entry'!Q851)),ISNA(VLOOKUP('Case Data Entry'!Q851,'DO NOT USE_Shared Picklist'!$W$3:$W$9,1,FALSE))),"Please select a value from the drop-down menu",IF('DO NOT USE_Case Formulas'!A851,"OK",NA()))</f>
        <v>#N/A</v>
      </c>
      <c r="R851" s="46" t="e">
        <f>IF(AND(NOT(ISBLANK('Case Data Entry'!R851)),ISNA(VLOOKUP('Case Data Entry'!R851,'DO NOT USE_Shared Picklist'!$V$3:$V$7,1,FALSE))),"Please select a value from the drop-down menu",IF('DO NOT USE_Case Formulas'!A851,"OK",NA()))</f>
        <v>#N/A</v>
      </c>
      <c r="S851" s="46" t="e">
        <f>IF(LEN('Case Data Entry'!S851)&gt;255,"Work Area/Department must be less than 255 characters",IF('DO NOT USE_Case Formulas'!A851,"OK",NA()))</f>
        <v>#N/A</v>
      </c>
      <c r="T851" s="46" t="e">
        <f>IF(AND(NOT(ISBLANK('Case Data Entry'!T851)),NOT(ISNUMBER('Case Data Entry'!T851))),"Please enter a valid number.",IF('DO NOT USE_Case Formulas'!A851,"OK",NA()))</f>
        <v>#N/A</v>
      </c>
      <c r="U851" s="46" t="e">
        <f>IF(AND('DO NOT USE_Case Formulas'!A851,ISBLANK('Case Data Entry'!U851)),"Has this person had symptoms? is required",IF(AND(NOT(ISBLANK('Case Data Entry'!U851)),ISNA(VLOOKUP('Case Data Entry'!U851,'DO NOT USE_Shared Picklist'!$D$3:$D$5,1,FALSE))),"Please select a value from the drop-down menu",IF('DO NOT USE_Case Formulas'!A851,"OK",NA())))</f>
        <v>#N/A</v>
      </c>
      <c r="V851" s="46" t="e">
        <f>IF(AND('Case Data Entry'!U851='DO NOT USE_Shared Picklist'!$D$3,ISBLANK('Case Data Entry'!V851)),"If yes, when did the symptoms start? is required if Has this person had symptoms? is Yes",IF('DO NOT USE_Case Formulas'!A851,"OK",NA()))</f>
        <v>#N/A</v>
      </c>
      <c r="W851" s="46" t="e">
        <f>IF(AND(NOT(ISBLANK('Case Data Entry'!W851)),ISNA(VLOOKUP('Case Data Entry'!W851,'DO NOT USE_Shared Picklist'!$G$3:$G$5,1,FALSE))),"Please select a value from the drop-down menu",IF('DO NOT USE_Case Formulas'!A851,"OK",NA()))</f>
        <v>#N/A</v>
      </c>
      <c r="X851" s="46"/>
      <c r="Y851" s="46" t="e">
        <f ca="1">IF('Case Data Entry'!Y851&gt;'DO NOT USE_Shared Picklist'!$C$3,"Date Entity Notified of Positive Test cannot be a future date",IF('DO NOT USE_Case Formulas'!A851,"OK",NA()))</f>
        <v>#N/A</v>
      </c>
      <c r="Z851" s="46" t="e">
        <f ca="1">IF('Case Data Entry'!Z851&gt;'DO NOT USE_Shared Picklist'!$C$3,"Test Date cannot be a future date",IF('DO NOT USE_Case Formulas'!A851,"OK",NA()))</f>
        <v>#N/A</v>
      </c>
      <c r="AA851" s="46" t="e">
        <f>IF(AND(NOT(ISBLANK('Case Data Entry'!AA851)),ISNA(VLOOKUP('Case Data Entry'!AA851,'DO NOT USE_Shared Picklist'!$R$3:$R$7,1,FALSE))),"Please select a value from the drop-down menu",IF('DO NOT USE_Case Formulas'!A851,"OK",NA()))</f>
        <v>#N/A</v>
      </c>
      <c r="AB851" s="46" t="e">
        <f>IF(AND(NOT(ISBLANK('Case Data Entry'!AB851)),ISNA(VLOOKUP('Case Data Entry'!AB851,'DO NOT USE_Shared Picklist'!$Q$3:$Q$8,1,FALSE))),"Please select a value from the drop-down menu",IF('DO NOT USE_Case Formulas'!A851,"OK",NA()))</f>
        <v>#N/A</v>
      </c>
    </row>
    <row r="852" spans="1:28" x14ac:dyDescent="0.25">
      <c r="A852" s="45" t="e">
        <f>IF('DO NOT USE_Case Formulas'!A852,IF('DO NOT USE_Case Formulas'!B852,"Not all required fields are completed","OK"),NA())</f>
        <v>#N/A</v>
      </c>
      <c r="B852" s="46" t="e">
        <f>IF(AND('DO NOT USE_Case Formulas'!A852,ISBLANK('Case Data Entry'!B852)),"First Name is required",IF(NOT(ISBLANK('Case Data Entry'!B852)),"OK",NA()))</f>
        <v>#N/A</v>
      </c>
      <c r="C852" s="46" t="e">
        <f>IF(AND('DO NOT USE_Case Formulas'!A852,ISBLANK('Case Data Entry'!C852)),"Last Name is required",IF(NOT(ISBLANK('Case Data Entry'!C852)),"OK",NA()))</f>
        <v>#N/A</v>
      </c>
      <c r="D852" s="46" t="e">
        <f>IF(AND('DO NOT USE_Case Formulas'!A852,ISBLANK('Case Data Entry'!D852)),"Birthdate is required",IF(NOT(ISBLANK('Case Data Entry'!D852)),"OK",NA()))</f>
        <v>#N/A</v>
      </c>
      <c r="E852" s="46" t="e">
        <f>IF(AND('DO NOT USE_Case Formulas'!A852,ISBLANK('Case Data Entry'!E852)),"Mobile Phone is required",IF(NOT(ISBLANK('Case Data Entry'!E852)),IF(AND(ISNUMBER(VALUE('Case Data Entry'!E852)),LEFT('Case Data Entry'!E852,1)&lt;&gt;"1",LEN('Case Data Entry'!E852)=10),"OK","Phone number must be valid format"),NA()))</f>
        <v>#N/A</v>
      </c>
      <c r="F852" s="46" t="e">
        <f>IF(AND('DO NOT USE_Case Formulas'!A852,ISBLANK('Case Data Entry'!F852)),"Home Street Address is required",IF(LEN('Case Data Entry'!F852)&gt;255,"Home Street Address must be less than 255 characters",IF('DO NOT USE_Case Formulas'!A852,"OK",NA())))</f>
        <v>#N/A</v>
      </c>
      <c r="G852" s="46" t="e">
        <f>IF(AND('DO NOT USE_Case Formulas'!A852,ISBLANK('Case Data Entry'!G852)),"City is required",IF(LEN('Case Data Entry'!G852)&gt;40,"City must be less than 40 characters",IF('DO NOT USE_Case Formulas'!A852,"OK",NA())))</f>
        <v>#N/A</v>
      </c>
      <c r="H852" s="46" t="e">
        <f>IF(AND('DO NOT USE_Case Formulas'!A852,ISBLANK('Case Data Entry'!H852)),"State is required",IF(AND(NOT(ISBLANK('Case Data Entry'!H852)),ISNA(VLOOKUP('Case Data Entry'!H852,'DO NOT USE_Shared Picklist'!$P$3:$P$52,1,FALSE))),"Please select a value from the drop-down menu",IF('DO NOT USE_Case Formulas'!A852,"OK",NA())))</f>
        <v>#N/A</v>
      </c>
      <c r="I852" s="46" t="e">
        <f>IF(AND('DO NOT USE_Case Formulas'!A852,ISBLANK('Case Data Entry'!I852)),"Zip is required",IF(ISBLANK('Case Data Entry'!I852),NA(),"OK"))</f>
        <v>#N/A</v>
      </c>
      <c r="J852" s="46" t="e">
        <f>IF(AND('DO NOT USE_Case Formulas'!A852,ISBLANK('Case Data Entry'!J852)),"Occupation/Job Title is required",IF(NOT(ISBLANK('Case Data Entry'!J852)),"OK",NA()))</f>
        <v>#N/A</v>
      </c>
      <c r="K852" s="46" t="e">
        <f>IF('DO NOT USE_Case Formulas'!A852,IF(ISBLANK('Case Data Entry'!K852),"Last Date On Site is required","OK"),NA())</f>
        <v>#N/A</v>
      </c>
      <c r="L852" s="46" t="e">
        <f>IF(AND('DO NOT USE_Case Formulas'!A852,ISBLANK('Case Data Entry'!L852)),"Specific Place in the Location is required",IF(ISBLANK('Case Data Entry'!L852),NA(),"OK"))</f>
        <v>#N/A</v>
      </c>
      <c r="M852" s="46" t="e">
        <f>IF(AND(NOT(ISBLANK('Case Data Entry'!M852)),ISNA(VLOOKUP('Case Data Entry'!M852,'DO NOT USE_Shared Picklist'!$L$3:$L$81,1,FALSE))),"Please select a value from the drop-down menu",IF('DO NOT USE_Case Formulas'!A852,"OK",NA()))</f>
        <v>#N/A</v>
      </c>
      <c r="N852" s="46" t="e">
        <f>IF(AND(NOT(ISBLANK('Case Data Entry'!N852)),ISNA(VLOOKUP('Case Data Entry'!N852,'DO NOT USE_Shared Picklist'!$I$3:$I$5,1,FALSE))),"Please select a value from the drop-down menu",IF('DO NOT USE_Case Formulas'!A852,"OK",NA()))</f>
        <v>#N/A</v>
      </c>
      <c r="O852" s="46" t="e">
        <f>IF(AND(NOT(ISBLANK('Case Data Entry'!O852)),ISNA(VLOOKUP('Case Data Entry'!O852,'DO NOT USE_Shared Picklist'!$E$3:$E$10,1,FALSE))),"Please select a value from the drop-down menu",IF('DO NOT USE_Case Formulas'!A852,"OK",NA()))</f>
        <v>#N/A</v>
      </c>
      <c r="P852" s="46" t="e">
        <f>IF(AND(NOT(ISBLANK('Case Data Entry'!P852)),ISNA(VLOOKUP('Case Data Entry'!P852,'DO NOT USE_Shared Picklist'!$W$3:$W$9,1,FALSE))),"Please select a value from the drop-down menu",IF('DO NOT USE_Case Formulas'!A852,"OK",NA()))</f>
        <v>#N/A</v>
      </c>
      <c r="Q852" s="46" t="e">
        <f>IF(AND(NOT(ISBLANK('Case Data Entry'!Q852)),ISNA(VLOOKUP('Case Data Entry'!Q852,'DO NOT USE_Shared Picklist'!$W$3:$W$9,1,FALSE))),"Please select a value from the drop-down menu",IF('DO NOT USE_Case Formulas'!A852,"OK",NA()))</f>
        <v>#N/A</v>
      </c>
      <c r="R852" s="46" t="e">
        <f>IF(AND(NOT(ISBLANK('Case Data Entry'!R852)),ISNA(VLOOKUP('Case Data Entry'!R852,'DO NOT USE_Shared Picklist'!$V$3:$V$7,1,FALSE))),"Please select a value from the drop-down menu",IF('DO NOT USE_Case Formulas'!A852,"OK",NA()))</f>
        <v>#N/A</v>
      </c>
      <c r="S852" s="46" t="e">
        <f>IF(LEN('Case Data Entry'!S852)&gt;255,"Work Area/Department must be less than 255 characters",IF('DO NOT USE_Case Formulas'!A852,"OK",NA()))</f>
        <v>#N/A</v>
      </c>
      <c r="T852" s="46" t="e">
        <f>IF(AND(NOT(ISBLANK('Case Data Entry'!T852)),NOT(ISNUMBER('Case Data Entry'!T852))),"Please enter a valid number.",IF('DO NOT USE_Case Formulas'!A852,"OK",NA()))</f>
        <v>#N/A</v>
      </c>
      <c r="U852" s="46" t="e">
        <f>IF(AND('DO NOT USE_Case Formulas'!A852,ISBLANK('Case Data Entry'!U852)),"Has this person had symptoms? is required",IF(AND(NOT(ISBLANK('Case Data Entry'!U852)),ISNA(VLOOKUP('Case Data Entry'!U852,'DO NOT USE_Shared Picklist'!$D$3:$D$5,1,FALSE))),"Please select a value from the drop-down menu",IF('DO NOT USE_Case Formulas'!A852,"OK",NA())))</f>
        <v>#N/A</v>
      </c>
      <c r="V852" s="46" t="e">
        <f>IF(AND('Case Data Entry'!U852='DO NOT USE_Shared Picklist'!$D$3,ISBLANK('Case Data Entry'!V852)),"If yes, when did the symptoms start? is required if Has this person had symptoms? is Yes",IF('DO NOT USE_Case Formulas'!A852,"OK",NA()))</f>
        <v>#N/A</v>
      </c>
      <c r="W852" s="46" t="e">
        <f>IF(AND(NOT(ISBLANK('Case Data Entry'!W852)),ISNA(VLOOKUP('Case Data Entry'!W852,'DO NOT USE_Shared Picklist'!$G$3:$G$5,1,FALSE))),"Please select a value from the drop-down menu",IF('DO NOT USE_Case Formulas'!A852,"OK",NA()))</f>
        <v>#N/A</v>
      </c>
      <c r="X852" s="46"/>
      <c r="Y852" s="46" t="e">
        <f ca="1">IF('Case Data Entry'!Y852&gt;'DO NOT USE_Shared Picklist'!$C$3,"Date Entity Notified of Positive Test cannot be a future date",IF('DO NOT USE_Case Formulas'!A852,"OK",NA()))</f>
        <v>#N/A</v>
      </c>
      <c r="Z852" s="46" t="e">
        <f ca="1">IF('Case Data Entry'!Z852&gt;'DO NOT USE_Shared Picklist'!$C$3,"Test Date cannot be a future date",IF('DO NOT USE_Case Formulas'!A852,"OK",NA()))</f>
        <v>#N/A</v>
      </c>
      <c r="AA852" s="46" t="e">
        <f>IF(AND(NOT(ISBLANK('Case Data Entry'!AA852)),ISNA(VLOOKUP('Case Data Entry'!AA852,'DO NOT USE_Shared Picklist'!$R$3:$R$7,1,FALSE))),"Please select a value from the drop-down menu",IF('DO NOT USE_Case Formulas'!A852,"OK",NA()))</f>
        <v>#N/A</v>
      </c>
      <c r="AB852" s="46" t="e">
        <f>IF(AND(NOT(ISBLANK('Case Data Entry'!AB852)),ISNA(VLOOKUP('Case Data Entry'!AB852,'DO NOT USE_Shared Picklist'!$Q$3:$Q$8,1,FALSE))),"Please select a value from the drop-down menu",IF('DO NOT USE_Case Formulas'!A852,"OK",NA()))</f>
        <v>#N/A</v>
      </c>
    </row>
    <row r="853" spans="1:28" x14ac:dyDescent="0.25">
      <c r="A853" s="45" t="e">
        <f>IF('DO NOT USE_Case Formulas'!A853,IF('DO NOT USE_Case Formulas'!B853,"Not all required fields are completed","OK"),NA())</f>
        <v>#N/A</v>
      </c>
      <c r="B853" s="46" t="e">
        <f>IF(AND('DO NOT USE_Case Formulas'!A853,ISBLANK('Case Data Entry'!B853)),"First Name is required",IF(NOT(ISBLANK('Case Data Entry'!B853)),"OK",NA()))</f>
        <v>#N/A</v>
      </c>
      <c r="C853" s="46" t="e">
        <f>IF(AND('DO NOT USE_Case Formulas'!A853,ISBLANK('Case Data Entry'!C853)),"Last Name is required",IF(NOT(ISBLANK('Case Data Entry'!C853)),"OK",NA()))</f>
        <v>#N/A</v>
      </c>
      <c r="D853" s="46" t="e">
        <f>IF(AND('DO NOT USE_Case Formulas'!A853,ISBLANK('Case Data Entry'!D853)),"Birthdate is required",IF(NOT(ISBLANK('Case Data Entry'!D853)),"OK",NA()))</f>
        <v>#N/A</v>
      </c>
      <c r="E853" s="46" t="e">
        <f>IF(AND('DO NOT USE_Case Formulas'!A853,ISBLANK('Case Data Entry'!E853)),"Mobile Phone is required",IF(NOT(ISBLANK('Case Data Entry'!E853)),IF(AND(ISNUMBER(VALUE('Case Data Entry'!E853)),LEFT('Case Data Entry'!E853,1)&lt;&gt;"1",LEN('Case Data Entry'!E853)=10),"OK","Phone number must be valid format"),NA()))</f>
        <v>#N/A</v>
      </c>
      <c r="F853" s="46" t="e">
        <f>IF(AND('DO NOT USE_Case Formulas'!A853,ISBLANK('Case Data Entry'!F853)),"Home Street Address is required",IF(LEN('Case Data Entry'!F853)&gt;255,"Home Street Address must be less than 255 characters",IF('DO NOT USE_Case Formulas'!A853,"OK",NA())))</f>
        <v>#N/A</v>
      </c>
      <c r="G853" s="46" t="e">
        <f>IF(AND('DO NOT USE_Case Formulas'!A853,ISBLANK('Case Data Entry'!G853)),"City is required",IF(LEN('Case Data Entry'!G853)&gt;40,"City must be less than 40 characters",IF('DO NOT USE_Case Formulas'!A853,"OK",NA())))</f>
        <v>#N/A</v>
      </c>
      <c r="H853" s="46" t="e">
        <f>IF(AND('DO NOT USE_Case Formulas'!A853,ISBLANK('Case Data Entry'!H853)),"State is required",IF(AND(NOT(ISBLANK('Case Data Entry'!H853)),ISNA(VLOOKUP('Case Data Entry'!H853,'DO NOT USE_Shared Picklist'!$P$3:$P$52,1,FALSE))),"Please select a value from the drop-down menu",IF('DO NOT USE_Case Formulas'!A853,"OK",NA())))</f>
        <v>#N/A</v>
      </c>
      <c r="I853" s="46" t="e">
        <f>IF(AND('DO NOT USE_Case Formulas'!A853,ISBLANK('Case Data Entry'!I853)),"Zip is required",IF(ISBLANK('Case Data Entry'!I853),NA(),"OK"))</f>
        <v>#N/A</v>
      </c>
      <c r="J853" s="46" t="e">
        <f>IF(AND('DO NOT USE_Case Formulas'!A853,ISBLANK('Case Data Entry'!J853)),"Occupation/Job Title is required",IF(NOT(ISBLANK('Case Data Entry'!J853)),"OK",NA()))</f>
        <v>#N/A</v>
      </c>
      <c r="K853" s="46" t="e">
        <f>IF('DO NOT USE_Case Formulas'!A853,IF(ISBLANK('Case Data Entry'!K853),"Last Date On Site is required","OK"),NA())</f>
        <v>#N/A</v>
      </c>
      <c r="L853" s="46" t="e">
        <f>IF(AND('DO NOT USE_Case Formulas'!A853,ISBLANK('Case Data Entry'!L853)),"Specific Place in the Location is required",IF(ISBLANK('Case Data Entry'!L853),NA(),"OK"))</f>
        <v>#N/A</v>
      </c>
      <c r="M853" s="46" t="e">
        <f>IF(AND(NOT(ISBLANK('Case Data Entry'!M853)),ISNA(VLOOKUP('Case Data Entry'!M853,'DO NOT USE_Shared Picklist'!$L$3:$L$81,1,FALSE))),"Please select a value from the drop-down menu",IF('DO NOT USE_Case Formulas'!A853,"OK",NA()))</f>
        <v>#N/A</v>
      </c>
      <c r="N853" s="46" t="e">
        <f>IF(AND(NOT(ISBLANK('Case Data Entry'!N853)),ISNA(VLOOKUP('Case Data Entry'!N853,'DO NOT USE_Shared Picklist'!$I$3:$I$5,1,FALSE))),"Please select a value from the drop-down menu",IF('DO NOT USE_Case Formulas'!A853,"OK",NA()))</f>
        <v>#N/A</v>
      </c>
      <c r="O853" s="46" t="e">
        <f>IF(AND(NOT(ISBLANK('Case Data Entry'!O853)),ISNA(VLOOKUP('Case Data Entry'!O853,'DO NOT USE_Shared Picklist'!$E$3:$E$10,1,FALSE))),"Please select a value from the drop-down menu",IF('DO NOT USE_Case Formulas'!A853,"OK",NA()))</f>
        <v>#N/A</v>
      </c>
      <c r="P853" s="46" t="e">
        <f>IF(AND(NOT(ISBLANK('Case Data Entry'!P853)),ISNA(VLOOKUP('Case Data Entry'!P853,'DO NOT USE_Shared Picklist'!$W$3:$W$9,1,FALSE))),"Please select a value from the drop-down menu",IF('DO NOT USE_Case Formulas'!A853,"OK",NA()))</f>
        <v>#N/A</v>
      </c>
      <c r="Q853" s="46" t="e">
        <f>IF(AND(NOT(ISBLANK('Case Data Entry'!Q853)),ISNA(VLOOKUP('Case Data Entry'!Q853,'DO NOT USE_Shared Picklist'!$W$3:$W$9,1,FALSE))),"Please select a value from the drop-down menu",IF('DO NOT USE_Case Formulas'!A853,"OK",NA()))</f>
        <v>#N/A</v>
      </c>
      <c r="R853" s="46" t="e">
        <f>IF(AND(NOT(ISBLANK('Case Data Entry'!R853)),ISNA(VLOOKUP('Case Data Entry'!R853,'DO NOT USE_Shared Picklist'!$V$3:$V$7,1,FALSE))),"Please select a value from the drop-down menu",IF('DO NOT USE_Case Formulas'!A853,"OK",NA()))</f>
        <v>#N/A</v>
      </c>
      <c r="S853" s="46" t="e">
        <f>IF(LEN('Case Data Entry'!S853)&gt;255,"Work Area/Department must be less than 255 characters",IF('DO NOT USE_Case Formulas'!A853,"OK",NA()))</f>
        <v>#N/A</v>
      </c>
      <c r="T853" s="46" t="e">
        <f>IF(AND(NOT(ISBLANK('Case Data Entry'!T853)),NOT(ISNUMBER('Case Data Entry'!T853))),"Please enter a valid number.",IF('DO NOT USE_Case Formulas'!A853,"OK",NA()))</f>
        <v>#N/A</v>
      </c>
      <c r="U853" s="46" t="e">
        <f>IF(AND('DO NOT USE_Case Formulas'!A853,ISBLANK('Case Data Entry'!U853)),"Has this person had symptoms? is required",IF(AND(NOT(ISBLANK('Case Data Entry'!U853)),ISNA(VLOOKUP('Case Data Entry'!U853,'DO NOT USE_Shared Picklist'!$D$3:$D$5,1,FALSE))),"Please select a value from the drop-down menu",IF('DO NOT USE_Case Formulas'!A853,"OK",NA())))</f>
        <v>#N/A</v>
      </c>
      <c r="V853" s="46" t="e">
        <f>IF(AND('Case Data Entry'!U853='DO NOT USE_Shared Picklist'!$D$3,ISBLANK('Case Data Entry'!V853)),"If yes, when did the symptoms start? is required if Has this person had symptoms? is Yes",IF('DO NOT USE_Case Formulas'!A853,"OK",NA()))</f>
        <v>#N/A</v>
      </c>
      <c r="W853" s="46" t="e">
        <f>IF(AND(NOT(ISBLANK('Case Data Entry'!W853)),ISNA(VLOOKUP('Case Data Entry'!W853,'DO NOT USE_Shared Picklist'!$G$3:$G$5,1,FALSE))),"Please select a value from the drop-down menu",IF('DO NOT USE_Case Formulas'!A853,"OK",NA()))</f>
        <v>#N/A</v>
      </c>
      <c r="X853" s="46"/>
      <c r="Y853" s="46" t="e">
        <f ca="1">IF('Case Data Entry'!Y853&gt;'DO NOT USE_Shared Picklist'!$C$3,"Date Entity Notified of Positive Test cannot be a future date",IF('DO NOT USE_Case Formulas'!A853,"OK",NA()))</f>
        <v>#N/A</v>
      </c>
      <c r="Z853" s="46" t="e">
        <f ca="1">IF('Case Data Entry'!Z853&gt;'DO NOT USE_Shared Picklist'!$C$3,"Test Date cannot be a future date",IF('DO NOT USE_Case Formulas'!A853,"OK",NA()))</f>
        <v>#N/A</v>
      </c>
      <c r="AA853" s="46" t="e">
        <f>IF(AND(NOT(ISBLANK('Case Data Entry'!AA853)),ISNA(VLOOKUP('Case Data Entry'!AA853,'DO NOT USE_Shared Picklist'!$R$3:$R$7,1,FALSE))),"Please select a value from the drop-down menu",IF('DO NOT USE_Case Formulas'!A853,"OK",NA()))</f>
        <v>#N/A</v>
      </c>
      <c r="AB853" s="46" t="e">
        <f>IF(AND(NOT(ISBLANK('Case Data Entry'!AB853)),ISNA(VLOOKUP('Case Data Entry'!AB853,'DO NOT USE_Shared Picklist'!$Q$3:$Q$8,1,FALSE))),"Please select a value from the drop-down menu",IF('DO NOT USE_Case Formulas'!A853,"OK",NA()))</f>
        <v>#N/A</v>
      </c>
    </row>
    <row r="854" spans="1:28" x14ac:dyDescent="0.25">
      <c r="A854" s="45" t="e">
        <f>IF('DO NOT USE_Case Formulas'!A854,IF('DO NOT USE_Case Formulas'!B854,"Not all required fields are completed","OK"),NA())</f>
        <v>#N/A</v>
      </c>
      <c r="B854" s="46" t="e">
        <f>IF(AND('DO NOT USE_Case Formulas'!A854,ISBLANK('Case Data Entry'!B854)),"First Name is required",IF(NOT(ISBLANK('Case Data Entry'!B854)),"OK",NA()))</f>
        <v>#N/A</v>
      </c>
      <c r="C854" s="46" t="e">
        <f>IF(AND('DO NOT USE_Case Formulas'!A854,ISBLANK('Case Data Entry'!C854)),"Last Name is required",IF(NOT(ISBLANK('Case Data Entry'!C854)),"OK",NA()))</f>
        <v>#N/A</v>
      </c>
      <c r="D854" s="46" t="e">
        <f>IF(AND('DO NOT USE_Case Formulas'!A854,ISBLANK('Case Data Entry'!D854)),"Birthdate is required",IF(NOT(ISBLANK('Case Data Entry'!D854)),"OK",NA()))</f>
        <v>#N/A</v>
      </c>
      <c r="E854" s="46" t="e">
        <f>IF(AND('DO NOT USE_Case Formulas'!A854,ISBLANK('Case Data Entry'!E854)),"Mobile Phone is required",IF(NOT(ISBLANK('Case Data Entry'!E854)),IF(AND(ISNUMBER(VALUE('Case Data Entry'!E854)),LEFT('Case Data Entry'!E854,1)&lt;&gt;"1",LEN('Case Data Entry'!E854)=10),"OK","Phone number must be valid format"),NA()))</f>
        <v>#N/A</v>
      </c>
      <c r="F854" s="46" t="e">
        <f>IF(AND('DO NOT USE_Case Formulas'!A854,ISBLANK('Case Data Entry'!F854)),"Home Street Address is required",IF(LEN('Case Data Entry'!F854)&gt;255,"Home Street Address must be less than 255 characters",IF('DO NOT USE_Case Formulas'!A854,"OK",NA())))</f>
        <v>#N/A</v>
      </c>
      <c r="G854" s="46" t="e">
        <f>IF(AND('DO NOT USE_Case Formulas'!A854,ISBLANK('Case Data Entry'!G854)),"City is required",IF(LEN('Case Data Entry'!G854)&gt;40,"City must be less than 40 characters",IF('DO NOT USE_Case Formulas'!A854,"OK",NA())))</f>
        <v>#N/A</v>
      </c>
      <c r="H854" s="46" t="e">
        <f>IF(AND('DO NOT USE_Case Formulas'!A854,ISBLANK('Case Data Entry'!H854)),"State is required",IF(AND(NOT(ISBLANK('Case Data Entry'!H854)),ISNA(VLOOKUP('Case Data Entry'!H854,'DO NOT USE_Shared Picklist'!$P$3:$P$52,1,FALSE))),"Please select a value from the drop-down menu",IF('DO NOT USE_Case Formulas'!A854,"OK",NA())))</f>
        <v>#N/A</v>
      </c>
      <c r="I854" s="46" t="e">
        <f>IF(AND('DO NOT USE_Case Formulas'!A854,ISBLANK('Case Data Entry'!I854)),"Zip is required",IF(ISBLANK('Case Data Entry'!I854),NA(),"OK"))</f>
        <v>#N/A</v>
      </c>
      <c r="J854" s="46" t="e">
        <f>IF(AND('DO NOT USE_Case Formulas'!A854,ISBLANK('Case Data Entry'!J854)),"Occupation/Job Title is required",IF(NOT(ISBLANK('Case Data Entry'!J854)),"OK",NA()))</f>
        <v>#N/A</v>
      </c>
      <c r="K854" s="46" t="e">
        <f>IF('DO NOT USE_Case Formulas'!A854,IF(ISBLANK('Case Data Entry'!K854),"Last Date On Site is required","OK"),NA())</f>
        <v>#N/A</v>
      </c>
      <c r="L854" s="46" t="e">
        <f>IF(AND('DO NOT USE_Case Formulas'!A854,ISBLANK('Case Data Entry'!L854)),"Specific Place in the Location is required",IF(ISBLANK('Case Data Entry'!L854),NA(),"OK"))</f>
        <v>#N/A</v>
      </c>
      <c r="M854" s="46" t="e">
        <f>IF(AND(NOT(ISBLANK('Case Data Entry'!M854)),ISNA(VLOOKUP('Case Data Entry'!M854,'DO NOT USE_Shared Picklist'!$L$3:$L$81,1,FALSE))),"Please select a value from the drop-down menu",IF('DO NOT USE_Case Formulas'!A854,"OK",NA()))</f>
        <v>#N/A</v>
      </c>
      <c r="N854" s="46" t="e">
        <f>IF(AND(NOT(ISBLANK('Case Data Entry'!N854)),ISNA(VLOOKUP('Case Data Entry'!N854,'DO NOT USE_Shared Picklist'!$I$3:$I$5,1,FALSE))),"Please select a value from the drop-down menu",IF('DO NOT USE_Case Formulas'!A854,"OK",NA()))</f>
        <v>#N/A</v>
      </c>
      <c r="O854" s="46" t="e">
        <f>IF(AND(NOT(ISBLANK('Case Data Entry'!O854)),ISNA(VLOOKUP('Case Data Entry'!O854,'DO NOT USE_Shared Picklist'!$E$3:$E$10,1,FALSE))),"Please select a value from the drop-down menu",IF('DO NOT USE_Case Formulas'!A854,"OK",NA()))</f>
        <v>#N/A</v>
      </c>
      <c r="P854" s="46" t="e">
        <f>IF(AND(NOT(ISBLANK('Case Data Entry'!P854)),ISNA(VLOOKUP('Case Data Entry'!P854,'DO NOT USE_Shared Picklist'!$W$3:$W$9,1,FALSE))),"Please select a value from the drop-down menu",IF('DO NOT USE_Case Formulas'!A854,"OK",NA()))</f>
        <v>#N/A</v>
      </c>
      <c r="Q854" s="46" t="e">
        <f>IF(AND(NOT(ISBLANK('Case Data Entry'!Q854)),ISNA(VLOOKUP('Case Data Entry'!Q854,'DO NOT USE_Shared Picklist'!$W$3:$W$9,1,FALSE))),"Please select a value from the drop-down menu",IF('DO NOT USE_Case Formulas'!A854,"OK",NA()))</f>
        <v>#N/A</v>
      </c>
      <c r="R854" s="46" t="e">
        <f>IF(AND(NOT(ISBLANK('Case Data Entry'!R854)),ISNA(VLOOKUP('Case Data Entry'!R854,'DO NOT USE_Shared Picklist'!$V$3:$V$7,1,FALSE))),"Please select a value from the drop-down menu",IF('DO NOT USE_Case Formulas'!A854,"OK",NA()))</f>
        <v>#N/A</v>
      </c>
      <c r="S854" s="46" t="e">
        <f>IF(LEN('Case Data Entry'!S854)&gt;255,"Work Area/Department must be less than 255 characters",IF('DO NOT USE_Case Formulas'!A854,"OK",NA()))</f>
        <v>#N/A</v>
      </c>
      <c r="T854" s="46" t="e">
        <f>IF(AND(NOT(ISBLANK('Case Data Entry'!T854)),NOT(ISNUMBER('Case Data Entry'!T854))),"Please enter a valid number.",IF('DO NOT USE_Case Formulas'!A854,"OK",NA()))</f>
        <v>#N/A</v>
      </c>
      <c r="U854" s="46" t="e">
        <f>IF(AND('DO NOT USE_Case Formulas'!A854,ISBLANK('Case Data Entry'!U854)),"Has this person had symptoms? is required",IF(AND(NOT(ISBLANK('Case Data Entry'!U854)),ISNA(VLOOKUP('Case Data Entry'!U854,'DO NOT USE_Shared Picklist'!$D$3:$D$5,1,FALSE))),"Please select a value from the drop-down menu",IF('DO NOT USE_Case Formulas'!A854,"OK",NA())))</f>
        <v>#N/A</v>
      </c>
      <c r="V854" s="46" t="e">
        <f>IF(AND('Case Data Entry'!U854='DO NOT USE_Shared Picklist'!$D$3,ISBLANK('Case Data Entry'!V854)),"If yes, when did the symptoms start? is required if Has this person had symptoms? is Yes",IF('DO NOT USE_Case Formulas'!A854,"OK",NA()))</f>
        <v>#N/A</v>
      </c>
      <c r="W854" s="46" t="e">
        <f>IF(AND(NOT(ISBLANK('Case Data Entry'!W854)),ISNA(VLOOKUP('Case Data Entry'!W854,'DO NOT USE_Shared Picklist'!$G$3:$G$5,1,FALSE))),"Please select a value from the drop-down menu",IF('DO NOT USE_Case Formulas'!A854,"OK",NA()))</f>
        <v>#N/A</v>
      </c>
      <c r="X854" s="46"/>
      <c r="Y854" s="46" t="e">
        <f ca="1">IF('Case Data Entry'!Y854&gt;'DO NOT USE_Shared Picklist'!$C$3,"Date Entity Notified of Positive Test cannot be a future date",IF('DO NOT USE_Case Formulas'!A854,"OK",NA()))</f>
        <v>#N/A</v>
      </c>
      <c r="Z854" s="46" t="e">
        <f ca="1">IF('Case Data Entry'!Z854&gt;'DO NOT USE_Shared Picklist'!$C$3,"Test Date cannot be a future date",IF('DO NOT USE_Case Formulas'!A854,"OK",NA()))</f>
        <v>#N/A</v>
      </c>
      <c r="AA854" s="46" t="e">
        <f>IF(AND(NOT(ISBLANK('Case Data Entry'!AA854)),ISNA(VLOOKUP('Case Data Entry'!AA854,'DO NOT USE_Shared Picklist'!$R$3:$R$7,1,FALSE))),"Please select a value from the drop-down menu",IF('DO NOT USE_Case Formulas'!A854,"OK",NA()))</f>
        <v>#N/A</v>
      </c>
      <c r="AB854" s="46" t="e">
        <f>IF(AND(NOT(ISBLANK('Case Data Entry'!AB854)),ISNA(VLOOKUP('Case Data Entry'!AB854,'DO NOT USE_Shared Picklist'!$Q$3:$Q$8,1,FALSE))),"Please select a value from the drop-down menu",IF('DO NOT USE_Case Formulas'!A854,"OK",NA()))</f>
        <v>#N/A</v>
      </c>
    </row>
    <row r="855" spans="1:28" x14ac:dyDescent="0.25">
      <c r="A855" s="45" t="e">
        <f>IF('DO NOT USE_Case Formulas'!A855,IF('DO NOT USE_Case Formulas'!B855,"Not all required fields are completed","OK"),NA())</f>
        <v>#N/A</v>
      </c>
      <c r="B855" s="46" t="e">
        <f>IF(AND('DO NOT USE_Case Formulas'!A855,ISBLANK('Case Data Entry'!B855)),"First Name is required",IF(NOT(ISBLANK('Case Data Entry'!B855)),"OK",NA()))</f>
        <v>#N/A</v>
      </c>
      <c r="C855" s="46" t="e">
        <f>IF(AND('DO NOT USE_Case Formulas'!A855,ISBLANK('Case Data Entry'!C855)),"Last Name is required",IF(NOT(ISBLANK('Case Data Entry'!C855)),"OK",NA()))</f>
        <v>#N/A</v>
      </c>
      <c r="D855" s="46" t="e">
        <f>IF(AND('DO NOT USE_Case Formulas'!A855,ISBLANK('Case Data Entry'!D855)),"Birthdate is required",IF(NOT(ISBLANK('Case Data Entry'!D855)),"OK",NA()))</f>
        <v>#N/A</v>
      </c>
      <c r="E855" s="46" t="e">
        <f>IF(AND('DO NOT USE_Case Formulas'!A855,ISBLANK('Case Data Entry'!E855)),"Mobile Phone is required",IF(NOT(ISBLANK('Case Data Entry'!E855)),IF(AND(ISNUMBER(VALUE('Case Data Entry'!E855)),LEFT('Case Data Entry'!E855,1)&lt;&gt;"1",LEN('Case Data Entry'!E855)=10),"OK","Phone number must be valid format"),NA()))</f>
        <v>#N/A</v>
      </c>
      <c r="F855" s="46" t="e">
        <f>IF(AND('DO NOT USE_Case Formulas'!A855,ISBLANK('Case Data Entry'!F855)),"Home Street Address is required",IF(LEN('Case Data Entry'!F855)&gt;255,"Home Street Address must be less than 255 characters",IF('DO NOT USE_Case Formulas'!A855,"OK",NA())))</f>
        <v>#N/A</v>
      </c>
      <c r="G855" s="46" t="e">
        <f>IF(AND('DO NOT USE_Case Formulas'!A855,ISBLANK('Case Data Entry'!G855)),"City is required",IF(LEN('Case Data Entry'!G855)&gt;40,"City must be less than 40 characters",IF('DO NOT USE_Case Formulas'!A855,"OK",NA())))</f>
        <v>#N/A</v>
      </c>
      <c r="H855" s="46" t="e">
        <f>IF(AND('DO NOT USE_Case Formulas'!A855,ISBLANK('Case Data Entry'!H855)),"State is required",IF(AND(NOT(ISBLANK('Case Data Entry'!H855)),ISNA(VLOOKUP('Case Data Entry'!H855,'DO NOT USE_Shared Picklist'!$P$3:$P$52,1,FALSE))),"Please select a value from the drop-down menu",IF('DO NOT USE_Case Formulas'!A855,"OK",NA())))</f>
        <v>#N/A</v>
      </c>
      <c r="I855" s="46" t="e">
        <f>IF(AND('DO NOT USE_Case Formulas'!A855,ISBLANK('Case Data Entry'!I855)),"Zip is required",IF(ISBLANK('Case Data Entry'!I855),NA(),"OK"))</f>
        <v>#N/A</v>
      </c>
      <c r="J855" s="46" t="e">
        <f>IF(AND('DO NOT USE_Case Formulas'!A855,ISBLANK('Case Data Entry'!J855)),"Occupation/Job Title is required",IF(NOT(ISBLANK('Case Data Entry'!J855)),"OK",NA()))</f>
        <v>#N/A</v>
      </c>
      <c r="K855" s="46" t="e">
        <f>IF('DO NOT USE_Case Formulas'!A855,IF(ISBLANK('Case Data Entry'!K855),"Last Date On Site is required","OK"),NA())</f>
        <v>#N/A</v>
      </c>
      <c r="L855" s="46" t="e">
        <f>IF(AND('DO NOT USE_Case Formulas'!A855,ISBLANK('Case Data Entry'!L855)),"Specific Place in the Location is required",IF(ISBLANK('Case Data Entry'!L855),NA(),"OK"))</f>
        <v>#N/A</v>
      </c>
      <c r="M855" s="46" t="e">
        <f>IF(AND(NOT(ISBLANK('Case Data Entry'!M855)),ISNA(VLOOKUP('Case Data Entry'!M855,'DO NOT USE_Shared Picklist'!$L$3:$L$81,1,FALSE))),"Please select a value from the drop-down menu",IF('DO NOT USE_Case Formulas'!A855,"OK",NA()))</f>
        <v>#N/A</v>
      </c>
      <c r="N855" s="46" t="e">
        <f>IF(AND(NOT(ISBLANK('Case Data Entry'!N855)),ISNA(VLOOKUP('Case Data Entry'!N855,'DO NOT USE_Shared Picklist'!$I$3:$I$5,1,FALSE))),"Please select a value from the drop-down menu",IF('DO NOT USE_Case Formulas'!A855,"OK",NA()))</f>
        <v>#N/A</v>
      </c>
      <c r="O855" s="46" t="e">
        <f>IF(AND(NOT(ISBLANK('Case Data Entry'!O855)),ISNA(VLOOKUP('Case Data Entry'!O855,'DO NOT USE_Shared Picklist'!$E$3:$E$10,1,FALSE))),"Please select a value from the drop-down menu",IF('DO NOT USE_Case Formulas'!A855,"OK",NA()))</f>
        <v>#N/A</v>
      </c>
      <c r="P855" s="46" t="e">
        <f>IF(AND(NOT(ISBLANK('Case Data Entry'!P855)),ISNA(VLOOKUP('Case Data Entry'!P855,'DO NOT USE_Shared Picklist'!$W$3:$W$9,1,FALSE))),"Please select a value from the drop-down menu",IF('DO NOT USE_Case Formulas'!A855,"OK",NA()))</f>
        <v>#N/A</v>
      </c>
      <c r="Q855" s="46" t="e">
        <f>IF(AND(NOT(ISBLANK('Case Data Entry'!Q855)),ISNA(VLOOKUP('Case Data Entry'!Q855,'DO NOT USE_Shared Picklist'!$W$3:$W$9,1,FALSE))),"Please select a value from the drop-down menu",IF('DO NOT USE_Case Formulas'!A855,"OK",NA()))</f>
        <v>#N/A</v>
      </c>
      <c r="R855" s="46" t="e">
        <f>IF(AND(NOT(ISBLANK('Case Data Entry'!R855)),ISNA(VLOOKUP('Case Data Entry'!R855,'DO NOT USE_Shared Picklist'!$V$3:$V$7,1,FALSE))),"Please select a value from the drop-down menu",IF('DO NOT USE_Case Formulas'!A855,"OK",NA()))</f>
        <v>#N/A</v>
      </c>
      <c r="S855" s="46" t="e">
        <f>IF(LEN('Case Data Entry'!S855)&gt;255,"Work Area/Department must be less than 255 characters",IF('DO NOT USE_Case Formulas'!A855,"OK",NA()))</f>
        <v>#N/A</v>
      </c>
      <c r="T855" s="46" t="e">
        <f>IF(AND(NOT(ISBLANK('Case Data Entry'!T855)),NOT(ISNUMBER('Case Data Entry'!T855))),"Please enter a valid number.",IF('DO NOT USE_Case Formulas'!A855,"OK",NA()))</f>
        <v>#N/A</v>
      </c>
      <c r="U855" s="46" t="e">
        <f>IF(AND('DO NOT USE_Case Formulas'!A855,ISBLANK('Case Data Entry'!U855)),"Has this person had symptoms? is required",IF(AND(NOT(ISBLANK('Case Data Entry'!U855)),ISNA(VLOOKUP('Case Data Entry'!U855,'DO NOT USE_Shared Picklist'!$D$3:$D$5,1,FALSE))),"Please select a value from the drop-down menu",IF('DO NOT USE_Case Formulas'!A855,"OK",NA())))</f>
        <v>#N/A</v>
      </c>
      <c r="V855" s="46" t="e">
        <f>IF(AND('Case Data Entry'!U855='DO NOT USE_Shared Picklist'!$D$3,ISBLANK('Case Data Entry'!V855)),"If yes, when did the symptoms start? is required if Has this person had symptoms? is Yes",IF('DO NOT USE_Case Formulas'!A855,"OK",NA()))</f>
        <v>#N/A</v>
      </c>
      <c r="W855" s="46" t="e">
        <f>IF(AND(NOT(ISBLANK('Case Data Entry'!W855)),ISNA(VLOOKUP('Case Data Entry'!W855,'DO NOT USE_Shared Picklist'!$G$3:$G$5,1,FALSE))),"Please select a value from the drop-down menu",IF('DO NOT USE_Case Formulas'!A855,"OK",NA()))</f>
        <v>#N/A</v>
      </c>
      <c r="X855" s="46"/>
      <c r="Y855" s="46" t="e">
        <f ca="1">IF('Case Data Entry'!Y855&gt;'DO NOT USE_Shared Picklist'!$C$3,"Date Entity Notified of Positive Test cannot be a future date",IF('DO NOT USE_Case Formulas'!A855,"OK",NA()))</f>
        <v>#N/A</v>
      </c>
      <c r="Z855" s="46" t="e">
        <f ca="1">IF('Case Data Entry'!Z855&gt;'DO NOT USE_Shared Picklist'!$C$3,"Test Date cannot be a future date",IF('DO NOT USE_Case Formulas'!A855,"OK",NA()))</f>
        <v>#N/A</v>
      </c>
      <c r="AA855" s="46" t="e">
        <f>IF(AND(NOT(ISBLANK('Case Data Entry'!AA855)),ISNA(VLOOKUP('Case Data Entry'!AA855,'DO NOT USE_Shared Picklist'!$R$3:$R$7,1,FALSE))),"Please select a value from the drop-down menu",IF('DO NOT USE_Case Formulas'!A855,"OK",NA()))</f>
        <v>#N/A</v>
      </c>
      <c r="AB855" s="46" t="e">
        <f>IF(AND(NOT(ISBLANK('Case Data Entry'!AB855)),ISNA(VLOOKUP('Case Data Entry'!AB855,'DO NOT USE_Shared Picklist'!$Q$3:$Q$8,1,FALSE))),"Please select a value from the drop-down menu",IF('DO NOT USE_Case Formulas'!A855,"OK",NA()))</f>
        <v>#N/A</v>
      </c>
    </row>
    <row r="856" spans="1:28" x14ac:dyDescent="0.25">
      <c r="A856" s="45" t="e">
        <f>IF('DO NOT USE_Case Formulas'!A856,IF('DO NOT USE_Case Formulas'!B856,"Not all required fields are completed","OK"),NA())</f>
        <v>#N/A</v>
      </c>
      <c r="B856" s="46" t="e">
        <f>IF(AND('DO NOT USE_Case Formulas'!A856,ISBLANK('Case Data Entry'!B856)),"First Name is required",IF(NOT(ISBLANK('Case Data Entry'!B856)),"OK",NA()))</f>
        <v>#N/A</v>
      </c>
      <c r="C856" s="46" t="e">
        <f>IF(AND('DO NOT USE_Case Formulas'!A856,ISBLANK('Case Data Entry'!C856)),"Last Name is required",IF(NOT(ISBLANK('Case Data Entry'!C856)),"OK",NA()))</f>
        <v>#N/A</v>
      </c>
      <c r="D856" s="46" t="e">
        <f>IF(AND('DO NOT USE_Case Formulas'!A856,ISBLANK('Case Data Entry'!D856)),"Birthdate is required",IF(NOT(ISBLANK('Case Data Entry'!D856)),"OK",NA()))</f>
        <v>#N/A</v>
      </c>
      <c r="E856" s="46" t="e">
        <f>IF(AND('DO NOT USE_Case Formulas'!A856,ISBLANK('Case Data Entry'!E856)),"Mobile Phone is required",IF(NOT(ISBLANK('Case Data Entry'!E856)),IF(AND(ISNUMBER(VALUE('Case Data Entry'!E856)),LEFT('Case Data Entry'!E856,1)&lt;&gt;"1",LEN('Case Data Entry'!E856)=10),"OK","Phone number must be valid format"),NA()))</f>
        <v>#N/A</v>
      </c>
      <c r="F856" s="46" t="e">
        <f>IF(AND('DO NOT USE_Case Formulas'!A856,ISBLANK('Case Data Entry'!F856)),"Home Street Address is required",IF(LEN('Case Data Entry'!F856)&gt;255,"Home Street Address must be less than 255 characters",IF('DO NOT USE_Case Formulas'!A856,"OK",NA())))</f>
        <v>#N/A</v>
      </c>
      <c r="G856" s="46" t="e">
        <f>IF(AND('DO NOT USE_Case Formulas'!A856,ISBLANK('Case Data Entry'!G856)),"City is required",IF(LEN('Case Data Entry'!G856)&gt;40,"City must be less than 40 characters",IF('DO NOT USE_Case Formulas'!A856,"OK",NA())))</f>
        <v>#N/A</v>
      </c>
      <c r="H856" s="46" t="e">
        <f>IF(AND('DO NOT USE_Case Formulas'!A856,ISBLANK('Case Data Entry'!H856)),"State is required",IF(AND(NOT(ISBLANK('Case Data Entry'!H856)),ISNA(VLOOKUP('Case Data Entry'!H856,'DO NOT USE_Shared Picklist'!$P$3:$P$52,1,FALSE))),"Please select a value from the drop-down menu",IF('DO NOT USE_Case Formulas'!A856,"OK",NA())))</f>
        <v>#N/A</v>
      </c>
      <c r="I856" s="46" t="e">
        <f>IF(AND('DO NOT USE_Case Formulas'!A856,ISBLANK('Case Data Entry'!I856)),"Zip is required",IF(ISBLANK('Case Data Entry'!I856),NA(),"OK"))</f>
        <v>#N/A</v>
      </c>
      <c r="J856" s="46" t="e">
        <f>IF(AND('DO NOT USE_Case Formulas'!A856,ISBLANK('Case Data Entry'!J856)),"Occupation/Job Title is required",IF(NOT(ISBLANK('Case Data Entry'!J856)),"OK",NA()))</f>
        <v>#N/A</v>
      </c>
      <c r="K856" s="46" t="e">
        <f>IF('DO NOT USE_Case Formulas'!A856,IF(ISBLANK('Case Data Entry'!K856),"Last Date On Site is required","OK"),NA())</f>
        <v>#N/A</v>
      </c>
      <c r="L856" s="46" t="e">
        <f>IF(AND('DO NOT USE_Case Formulas'!A856,ISBLANK('Case Data Entry'!L856)),"Specific Place in the Location is required",IF(ISBLANK('Case Data Entry'!L856),NA(),"OK"))</f>
        <v>#N/A</v>
      </c>
      <c r="M856" s="46" t="e">
        <f>IF(AND(NOT(ISBLANK('Case Data Entry'!M856)),ISNA(VLOOKUP('Case Data Entry'!M856,'DO NOT USE_Shared Picklist'!$L$3:$L$81,1,FALSE))),"Please select a value from the drop-down menu",IF('DO NOT USE_Case Formulas'!A856,"OK",NA()))</f>
        <v>#N/A</v>
      </c>
      <c r="N856" s="46" t="e">
        <f>IF(AND(NOT(ISBLANK('Case Data Entry'!N856)),ISNA(VLOOKUP('Case Data Entry'!N856,'DO NOT USE_Shared Picklist'!$I$3:$I$5,1,FALSE))),"Please select a value from the drop-down menu",IF('DO NOT USE_Case Formulas'!A856,"OK",NA()))</f>
        <v>#N/A</v>
      </c>
      <c r="O856" s="46" t="e">
        <f>IF(AND(NOT(ISBLANK('Case Data Entry'!O856)),ISNA(VLOOKUP('Case Data Entry'!O856,'DO NOT USE_Shared Picklist'!$E$3:$E$10,1,FALSE))),"Please select a value from the drop-down menu",IF('DO NOT USE_Case Formulas'!A856,"OK",NA()))</f>
        <v>#N/A</v>
      </c>
      <c r="P856" s="46" t="e">
        <f>IF(AND(NOT(ISBLANK('Case Data Entry'!P856)),ISNA(VLOOKUP('Case Data Entry'!P856,'DO NOT USE_Shared Picklist'!$W$3:$W$9,1,FALSE))),"Please select a value from the drop-down menu",IF('DO NOT USE_Case Formulas'!A856,"OK",NA()))</f>
        <v>#N/A</v>
      </c>
      <c r="Q856" s="46" t="e">
        <f>IF(AND(NOT(ISBLANK('Case Data Entry'!Q856)),ISNA(VLOOKUP('Case Data Entry'!Q856,'DO NOT USE_Shared Picklist'!$W$3:$W$9,1,FALSE))),"Please select a value from the drop-down menu",IF('DO NOT USE_Case Formulas'!A856,"OK",NA()))</f>
        <v>#N/A</v>
      </c>
      <c r="R856" s="46" t="e">
        <f>IF(AND(NOT(ISBLANK('Case Data Entry'!R856)),ISNA(VLOOKUP('Case Data Entry'!R856,'DO NOT USE_Shared Picklist'!$V$3:$V$7,1,FALSE))),"Please select a value from the drop-down menu",IF('DO NOT USE_Case Formulas'!A856,"OK",NA()))</f>
        <v>#N/A</v>
      </c>
      <c r="S856" s="46" t="e">
        <f>IF(LEN('Case Data Entry'!S856)&gt;255,"Work Area/Department must be less than 255 characters",IF('DO NOT USE_Case Formulas'!A856,"OK",NA()))</f>
        <v>#N/A</v>
      </c>
      <c r="T856" s="46" t="e">
        <f>IF(AND(NOT(ISBLANK('Case Data Entry'!T856)),NOT(ISNUMBER('Case Data Entry'!T856))),"Please enter a valid number.",IF('DO NOT USE_Case Formulas'!A856,"OK",NA()))</f>
        <v>#N/A</v>
      </c>
      <c r="U856" s="46" t="e">
        <f>IF(AND('DO NOT USE_Case Formulas'!A856,ISBLANK('Case Data Entry'!U856)),"Has this person had symptoms? is required",IF(AND(NOT(ISBLANK('Case Data Entry'!U856)),ISNA(VLOOKUP('Case Data Entry'!U856,'DO NOT USE_Shared Picklist'!$D$3:$D$5,1,FALSE))),"Please select a value from the drop-down menu",IF('DO NOT USE_Case Formulas'!A856,"OK",NA())))</f>
        <v>#N/A</v>
      </c>
      <c r="V856" s="46" t="e">
        <f>IF(AND('Case Data Entry'!U856='DO NOT USE_Shared Picklist'!$D$3,ISBLANK('Case Data Entry'!V856)),"If yes, when did the symptoms start? is required if Has this person had symptoms? is Yes",IF('DO NOT USE_Case Formulas'!A856,"OK",NA()))</f>
        <v>#N/A</v>
      </c>
      <c r="W856" s="46" t="e">
        <f>IF(AND(NOT(ISBLANK('Case Data Entry'!W856)),ISNA(VLOOKUP('Case Data Entry'!W856,'DO NOT USE_Shared Picklist'!$G$3:$G$5,1,FALSE))),"Please select a value from the drop-down menu",IF('DO NOT USE_Case Formulas'!A856,"OK",NA()))</f>
        <v>#N/A</v>
      </c>
      <c r="X856" s="46"/>
      <c r="Y856" s="46" t="e">
        <f ca="1">IF('Case Data Entry'!Y856&gt;'DO NOT USE_Shared Picklist'!$C$3,"Date Entity Notified of Positive Test cannot be a future date",IF('DO NOT USE_Case Formulas'!A856,"OK",NA()))</f>
        <v>#N/A</v>
      </c>
      <c r="Z856" s="46" t="e">
        <f ca="1">IF('Case Data Entry'!Z856&gt;'DO NOT USE_Shared Picklist'!$C$3,"Test Date cannot be a future date",IF('DO NOT USE_Case Formulas'!A856,"OK",NA()))</f>
        <v>#N/A</v>
      </c>
      <c r="AA856" s="46" t="e">
        <f>IF(AND(NOT(ISBLANK('Case Data Entry'!AA856)),ISNA(VLOOKUP('Case Data Entry'!AA856,'DO NOT USE_Shared Picklist'!$R$3:$R$7,1,FALSE))),"Please select a value from the drop-down menu",IF('DO NOT USE_Case Formulas'!A856,"OK",NA()))</f>
        <v>#N/A</v>
      </c>
      <c r="AB856" s="46" t="e">
        <f>IF(AND(NOT(ISBLANK('Case Data Entry'!AB856)),ISNA(VLOOKUP('Case Data Entry'!AB856,'DO NOT USE_Shared Picklist'!$Q$3:$Q$8,1,FALSE))),"Please select a value from the drop-down menu",IF('DO NOT USE_Case Formulas'!A856,"OK",NA()))</f>
        <v>#N/A</v>
      </c>
    </row>
    <row r="857" spans="1:28" x14ac:dyDescent="0.25">
      <c r="A857" s="45" t="e">
        <f>IF('DO NOT USE_Case Formulas'!A857,IF('DO NOT USE_Case Formulas'!B857,"Not all required fields are completed","OK"),NA())</f>
        <v>#N/A</v>
      </c>
      <c r="B857" s="46" t="e">
        <f>IF(AND('DO NOT USE_Case Formulas'!A857,ISBLANK('Case Data Entry'!B857)),"First Name is required",IF(NOT(ISBLANK('Case Data Entry'!B857)),"OK",NA()))</f>
        <v>#N/A</v>
      </c>
      <c r="C857" s="46" t="e">
        <f>IF(AND('DO NOT USE_Case Formulas'!A857,ISBLANK('Case Data Entry'!C857)),"Last Name is required",IF(NOT(ISBLANK('Case Data Entry'!C857)),"OK",NA()))</f>
        <v>#N/A</v>
      </c>
      <c r="D857" s="46" t="e">
        <f>IF(AND('DO NOT USE_Case Formulas'!A857,ISBLANK('Case Data Entry'!D857)),"Birthdate is required",IF(NOT(ISBLANK('Case Data Entry'!D857)),"OK",NA()))</f>
        <v>#N/A</v>
      </c>
      <c r="E857" s="46" t="e">
        <f>IF(AND('DO NOT USE_Case Formulas'!A857,ISBLANK('Case Data Entry'!E857)),"Mobile Phone is required",IF(NOT(ISBLANK('Case Data Entry'!E857)),IF(AND(ISNUMBER(VALUE('Case Data Entry'!E857)),LEFT('Case Data Entry'!E857,1)&lt;&gt;"1",LEN('Case Data Entry'!E857)=10),"OK","Phone number must be valid format"),NA()))</f>
        <v>#N/A</v>
      </c>
      <c r="F857" s="46" t="e">
        <f>IF(AND('DO NOT USE_Case Formulas'!A857,ISBLANK('Case Data Entry'!F857)),"Home Street Address is required",IF(LEN('Case Data Entry'!F857)&gt;255,"Home Street Address must be less than 255 characters",IF('DO NOT USE_Case Formulas'!A857,"OK",NA())))</f>
        <v>#N/A</v>
      </c>
      <c r="G857" s="46" t="e">
        <f>IF(AND('DO NOT USE_Case Formulas'!A857,ISBLANK('Case Data Entry'!G857)),"City is required",IF(LEN('Case Data Entry'!G857)&gt;40,"City must be less than 40 characters",IF('DO NOT USE_Case Formulas'!A857,"OK",NA())))</f>
        <v>#N/A</v>
      </c>
      <c r="H857" s="46" t="e">
        <f>IF(AND('DO NOT USE_Case Formulas'!A857,ISBLANK('Case Data Entry'!H857)),"State is required",IF(AND(NOT(ISBLANK('Case Data Entry'!H857)),ISNA(VLOOKUP('Case Data Entry'!H857,'DO NOT USE_Shared Picklist'!$P$3:$P$52,1,FALSE))),"Please select a value from the drop-down menu",IF('DO NOT USE_Case Formulas'!A857,"OK",NA())))</f>
        <v>#N/A</v>
      </c>
      <c r="I857" s="46" t="e">
        <f>IF(AND('DO NOT USE_Case Formulas'!A857,ISBLANK('Case Data Entry'!I857)),"Zip is required",IF(ISBLANK('Case Data Entry'!I857),NA(),"OK"))</f>
        <v>#N/A</v>
      </c>
      <c r="J857" s="46" t="e">
        <f>IF(AND('DO NOT USE_Case Formulas'!A857,ISBLANK('Case Data Entry'!J857)),"Occupation/Job Title is required",IF(NOT(ISBLANK('Case Data Entry'!J857)),"OK",NA()))</f>
        <v>#N/A</v>
      </c>
      <c r="K857" s="46" t="e">
        <f>IF('DO NOT USE_Case Formulas'!A857,IF(ISBLANK('Case Data Entry'!K857),"Last Date On Site is required","OK"),NA())</f>
        <v>#N/A</v>
      </c>
      <c r="L857" s="46" t="e">
        <f>IF(AND('DO NOT USE_Case Formulas'!A857,ISBLANK('Case Data Entry'!L857)),"Specific Place in the Location is required",IF(ISBLANK('Case Data Entry'!L857),NA(),"OK"))</f>
        <v>#N/A</v>
      </c>
      <c r="M857" s="46" t="e">
        <f>IF(AND(NOT(ISBLANK('Case Data Entry'!M857)),ISNA(VLOOKUP('Case Data Entry'!M857,'DO NOT USE_Shared Picklist'!$L$3:$L$81,1,FALSE))),"Please select a value from the drop-down menu",IF('DO NOT USE_Case Formulas'!A857,"OK",NA()))</f>
        <v>#N/A</v>
      </c>
      <c r="N857" s="46" t="e">
        <f>IF(AND(NOT(ISBLANK('Case Data Entry'!N857)),ISNA(VLOOKUP('Case Data Entry'!N857,'DO NOT USE_Shared Picklist'!$I$3:$I$5,1,FALSE))),"Please select a value from the drop-down menu",IF('DO NOT USE_Case Formulas'!A857,"OK",NA()))</f>
        <v>#N/A</v>
      </c>
      <c r="O857" s="46" t="e">
        <f>IF(AND(NOT(ISBLANK('Case Data Entry'!O857)),ISNA(VLOOKUP('Case Data Entry'!O857,'DO NOT USE_Shared Picklist'!$E$3:$E$10,1,FALSE))),"Please select a value from the drop-down menu",IF('DO NOT USE_Case Formulas'!A857,"OK",NA()))</f>
        <v>#N/A</v>
      </c>
      <c r="P857" s="46" t="e">
        <f>IF(AND(NOT(ISBLANK('Case Data Entry'!P857)),ISNA(VLOOKUP('Case Data Entry'!P857,'DO NOT USE_Shared Picklist'!$W$3:$W$9,1,FALSE))),"Please select a value from the drop-down menu",IF('DO NOT USE_Case Formulas'!A857,"OK",NA()))</f>
        <v>#N/A</v>
      </c>
      <c r="Q857" s="46" t="e">
        <f>IF(AND(NOT(ISBLANK('Case Data Entry'!Q857)),ISNA(VLOOKUP('Case Data Entry'!Q857,'DO NOT USE_Shared Picklist'!$W$3:$W$9,1,FALSE))),"Please select a value from the drop-down menu",IF('DO NOT USE_Case Formulas'!A857,"OK",NA()))</f>
        <v>#N/A</v>
      </c>
      <c r="R857" s="46" t="e">
        <f>IF(AND(NOT(ISBLANK('Case Data Entry'!R857)),ISNA(VLOOKUP('Case Data Entry'!R857,'DO NOT USE_Shared Picklist'!$V$3:$V$7,1,FALSE))),"Please select a value from the drop-down menu",IF('DO NOT USE_Case Formulas'!A857,"OK",NA()))</f>
        <v>#N/A</v>
      </c>
      <c r="S857" s="46" t="e">
        <f>IF(LEN('Case Data Entry'!S857)&gt;255,"Work Area/Department must be less than 255 characters",IF('DO NOT USE_Case Formulas'!A857,"OK",NA()))</f>
        <v>#N/A</v>
      </c>
      <c r="T857" s="46" t="e">
        <f>IF(AND(NOT(ISBLANK('Case Data Entry'!T857)),NOT(ISNUMBER('Case Data Entry'!T857))),"Please enter a valid number.",IF('DO NOT USE_Case Formulas'!A857,"OK",NA()))</f>
        <v>#N/A</v>
      </c>
      <c r="U857" s="46" t="e">
        <f>IF(AND('DO NOT USE_Case Formulas'!A857,ISBLANK('Case Data Entry'!U857)),"Has this person had symptoms? is required",IF(AND(NOT(ISBLANK('Case Data Entry'!U857)),ISNA(VLOOKUP('Case Data Entry'!U857,'DO NOT USE_Shared Picklist'!$D$3:$D$5,1,FALSE))),"Please select a value from the drop-down menu",IF('DO NOT USE_Case Formulas'!A857,"OK",NA())))</f>
        <v>#N/A</v>
      </c>
      <c r="V857" s="46" t="e">
        <f>IF(AND('Case Data Entry'!U857='DO NOT USE_Shared Picklist'!$D$3,ISBLANK('Case Data Entry'!V857)),"If yes, when did the symptoms start? is required if Has this person had symptoms? is Yes",IF('DO NOT USE_Case Formulas'!A857,"OK",NA()))</f>
        <v>#N/A</v>
      </c>
      <c r="W857" s="46" t="e">
        <f>IF(AND(NOT(ISBLANK('Case Data Entry'!W857)),ISNA(VLOOKUP('Case Data Entry'!W857,'DO NOT USE_Shared Picklist'!$G$3:$G$5,1,FALSE))),"Please select a value from the drop-down menu",IF('DO NOT USE_Case Formulas'!A857,"OK",NA()))</f>
        <v>#N/A</v>
      </c>
      <c r="X857" s="46"/>
      <c r="Y857" s="46" t="e">
        <f ca="1">IF('Case Data Entry'!Y857&gt;'DO NOT USE_Shared Picklist'!$C$3,"Date Entity Notified of Positive Test cannot be a future date",IF('DO NOT USE_Case Formulas'!A857,"OK",NA()))</f>
        <v>#N/A</v>
      </c>
      <c r="Z857" s="46" t="e">
        <f ca="1">IF('Case Data Entry'!Z857&gt;'DO NOT USE_Shared Picklist'!$C$3,"Test Date cannot be a future date",IF('DO NOT USE_Case Formulas'!A857,"OK",NA()))</f>
        <v>#N/A</v>
      </c>
      <c r="AA857" s="46" t="e">
        <f>IF(AND(NOT(ISBLANK('Case Data Entry'!AA857)),ISNA(VLOOKUP('Case Data Entry'!AA857,'DO NOT USE_Shared Picklist'!$R$3:$R$7,1,FALSE))),"Please select a value from the drop-down menu",IF('DO NOT USE_Case Formulas'!A857,"OK",NA()))</f>
        <v>#N/A</v>
      </c>
      <c r="AB857" s="46" t="e">
        <f>IF(AND(NOT(ISBLANK('Case Data Entry'!AB857)),ISNA(VLOOKUP('Case Data Entry'!AB857,'DO NOT USE_Shared Picklist'!$Q$3:$Q$8,1,FALSE))),"Please select a value from the drop-down menu",IF('DO NOT USE_Case Formulas'!A857,"OK",NA()))</f>
        <v>#N/A</v>
      </c>
    </row>
    <row r="858" spans="1:28" x14ac:dyDescent="0.25">
      <c r="A858" s="45" t="e">
        <f>IF('DO NOT USE_Case Formulas'!A858,IF('DO NOT USE_Case Formulas'!B858,"Not all required fields are completed","OK"),NA())</f>
        <v>#N/A</v>
      </c>
      <c r="B858" s="46" t="e">
        <f>IF(AND('DO NOT USE_Case Formulas'!A858,ISBLANK('Case Data Entry'!B858)),"First Name is required",IF(NOT(ISBLANK('Case Data Entry'!B858)),"OK",NA()))</f>
        <v>#N/A</v>
      </c>
      <c r="C858" s="46" t="e">
        <f>IF(AND('DO NOT USE_Case Formulas'!A858,ISBLANK('Case Data Entry'!C858)),"Last Name is required",IF(NOT(ISBLANK('Case Data Entry'!C858)),"OK",NA()))</f>
        <v>#N/A</v>
      </c>
      <c r="D858" s="46" t="e">
        <f>IF(AND('DO NOT USE_Case Formulas'!A858,ISBLANK('Case Data Entry'!D858)),"Birthdate is required",IF(NOT(ISBLANK('Case Data Entry'!D858)),"OK",NA()))</f>
        <v>#N/A</v>
      </c>
      <c r="E858" s="46" t="e">
        <f>IF(AND('DO NOT USE_Case Formulas'!A858,ISBLANK('Case Data Entry'!E858)),"Mobile Phone is required",IF(NOT(ISBLANK('Case Data Entry'!E858)),IF(AND(ISNUMBER(VALUE('Case Data Entry'!E858)),LEFT('Case Data Entry'!E858,1)&lt;&gt;"1",LEN('Case Data Entry'!E858)=10),"OK","Phone number must be valid format"),NA()))</f>
        <v>#N/A</v>
      </c>
      <c r="F858" s="46" t="e">
        <f>IF(AND('DO NOT USE_Case Formulas'!A858,ISBLANK('Case Data Entry'!F858)),"Home Street Address is required",IF(LEN('Case Data Entry'!F858)&gt;255,"Home Street Address must be less than 255 characters",IF('DO NOT USE_Case Formulas'!A858,"OK",NA())))</f>
        <v>#N/A</v>
      </c>
      <c r="G858" s="46" t="e">
        <f>IF(AND('DO NOT USE_Case Formulas'!A858,ISBLANK('Case Data Entry'!G858)),"City is required",IF(LEN('Case Data Entry'!G858)&gt;40,"City must be less than 40 characters",IF('DO NOT USE_Case Formulas'!A858,"OK",NA())))</f>
        <v>#N/A</v>
      </c>
      <c r="H858" s="46" t="e">
        <f>IF(AND('DO NOT USE_Case Formulas'!A858,ISBLANK('Case Data Entry'!H858)),"State is required",IF(AND(NOT(ISBLANK('Case Data Entry'!H858)),ISNA(VLOOKUP('Case Data Entry'!H858,'DO NOT USE_Shared Picklist'!$P$3:$P$52,1,FALSE))),"Please select a value from the drop-down menu",IF('DO NOT USE_Case Formulas'!A858,"OK",NA())))</f>
        <v>#N/A</v>
      </c>
      <c r="I858" s="46" t="e">
        <f>IF(AND('DO NOT USE_Case Formulas'!A858,ISBLANK('Case Data Entry'!I858)),"Zip is required",IF(ISBLANK('Case Data Entry'!I858),NA(),"OK"))</f>
        <v>#N/A</v>
      </c>
      <c r="J858" s="46" t="e">
        <f>IF(AND('DO NOT USE_Case Formulas'!A858,ISBLANK('Case Data Entry'!J858)),"Occupation/Job Title is required",IF(NOT(ISBLANK('Case Data Entry'!J858)),"OK",NA()))</f>
        <v>#N/A</v>
      </c>
      <c r="K858" s="46" t="e">
        <f>IF('DO NOT USE_Case Formulas'!A858,IF(ISBLANK('Case Data Entry'!K858),"Last Date On Site is required","OK"),NA())</f>
        <v>#N/A</v>
      </c>
      <c r="L858" s="46" t="e">
        <f>IF(AND('DO NOT USE_Case Formulas'!A858,ISBLANK('Case Data Entry'!L858)),"Specific Place in the Location is required",IF(ISBLANK('Case Data Entry'!L858),NA(),"OK"))</f>
        <v>#N/A</v>
      </c>
      <c r="M858" s="46" t="e">
        <f>IF(AND(NOT(ISBLANK('Case Data Entry'!M858)),ISNA(VLOOKUP('Case Data Entry'!M858,'DO NOT USE_Shared Picklist'!$L$3:$L$81,1,FALSE))),"Please select a value from the drop-down menu",IF('DO NOT USE_Case Formulas'!A858,"OK",NA()))</f>
        <v>#N/A</v>
      </c>
      <c r="N858" s="46" t="e">
        <f>IF(AND(NOT(ISBLANK('Case Data Entry'!N858)),ISNA(VLOOKUP('Case Data Entry'!N858,'DO NOT USE_Shared Picklist'!$I$3:$I$5,1,FALSE))),"Please select a value from the drop-down menu",IF('DO NOT USE_Case Formulas'!A858,"OK",NA()))</f>
        <v>#N/A</v>
      </c>
      <c r="O858" s="46" t="e">
        <f>IF(AND(NOT(ISBLANK('Case Data Entry'!O858)),ISNA(VLOOKUP('Case Data Entry'!O858,'DO NOT USE_Shared Picklist'!$E$3:$E$10,1,FALSE))),"Please select a value from the drop-down menu",IF('DO NOT USE_Case Formulas'!A858,"OK",NA()))</f>
        <v>#N/A</v>
      </c>
      <c r="P858" s="46" t="e">
        <f>IF(AND(NOT(ISBLANK('Case Data Entry'!P858)),ISNA(VLOOKUP('Case Data Entry'!P858,'DO NOT USE_Shared Picklist'!$W$3:$W$9,1,FALSE))),"Please select a value from the drop-down menu",IF('DO NOT USE_Case Formulas'!A858,"OK",NA()))</f>
        <v>#N/A</v>
      </c>
      <c r="Q858" s="46" t="e">
        <f>IF(AND(NOT(ISBLANK('Case Data Entry'!Q858)),ISNA(VLOOKUP('Case Data Entry'!Q858,'DO NOT USE_Shared Picklist'!$W$3:$W$9,1,FALSE))),"Please select a value from the drop-down menu",IF('DO NOT USE_Case Formulas'!A858,"OK",NA()))</f>
        <v>#N/A</v>
      </c>
      <c r="R858" s="46" t="e">
        <f>IF(AND(NOT(ISBLANK('Case Data Entry'!R858)),ISNA(VLOOKUP('Case Data Entry'!R858,'DO NOT USE_Shared Picklist'!$V$3:$V$7,1,FALSE))),"Please select a value from the drop-down menu",IF('DO NOT USE_Case Formulas'!A858,"OK",NA()))</f>
        <v>#N/A</v>
      </c>
      <c r="S858" s="46" t="e">
        <f>IF(LEN('Case Data Entry'!S858)&gt;255,"Work Area/Department must be less than 255 characters",IF('DO NOT USE_Case Formulas'!A858,"OK",NA()))</f>
        <v>#N/A</v>
      </c>
      <c r="T858" s="46" t="e">
        <f>IF(AND(NOT(ISBLANK('Case Data Entry'!T858)),NOT(ISNUMBER('Case Data Entry'!T858))),"Please enter a valid number.",IF('DO NOT USE_Case Formulas'!A858,"OK",NA()))</f>
        <v>#N/A</v>
      </c>
      <c r="U858" s="46" t="e">
        <f>IF(AND('DO NOT USE_Case Formulas'!A858,ISBLANK('Case Data Entry'!U858)),"Has this person had symptoms? is required",IF(AND(NOT(ISBLANK('Case Data Entry'!U858)),ISNA(VLOOKUP('Case Data Entry'!U858,'DO NOT USE_Shared Picklist'!$D$3:$D$5,1,FALSE))),"Please select a value from the drop-down menu",IF('DO NOT USE_Case Formulas'!A858,"OK",NA())))</f>
        <v>#N/A</v>
      </c>
      <c r="V858" s="46" t="e">
        <f>IF(AND('Case Data Entry'!U858='DO NOT USE_Shared Picklist'!$D$3,ISBLANK('Case Data Entry'!V858)),"If yes, when did the symptoms start? is required if Has this person had symptoms? is Yes",IF('DO NOT USE_Case Formulas'!A858,"OK",NA()))</f>
        <v>#N/A</v>
      </c>
      <c r="W858" s="46" t="e">
        <f>IF(AND(NOT(ISBLANK('Case Data Entry'!W858)),ISNA(VLOOKUP('Case Data Entry'!W858,'DO NOT USE_Shared Picklist'!$G$3:$G$5,1,FALSE))),"Please select a value from the drop-down menu",IF('DO NOT USE_Case Formulas'!A858,"OK",NA()))</f>
        <v>#N/A</v>
      </c>
      <c r="X858" s="46"/>
      <c r="Y858" s="46" t="e">
        <f ca="1">IF('Case Data Entry'!Y858&gt;'DO NOT USE_Shared Picklist'!$C$3,"Date Entity Notified of Positive Test cannot be a future date",IF('DO NOT USE_Case Formulas'!A858,"OK",NA()))</f>
        <v>#N/A</v>
      </c>
      <c r="Z858" s="46" t="e">
        <f ca="1">IF('Case Data Entry'!Z858&gt;'DO NOT USE_Shared Picklist'!$C$3,"Test Date cannot be a future date",IF('DO NOT USE_Case Formulas'!A858,"OK",NA()))</f>
        <v>#N/A</v>
      </c>
      <c r="AA858" s="46" t="e">
        <f>IF(AND(NOT(ISBLANK('Case Data Entry'!AA858)),ISNA(VLOOKUP('Case Data Entry'!AA858,'DO NOT USE_Shared Picklist'!$R$3:$R$7,1,FALSE))),"Please select a value from the drop-down menu",IF('DO NOT USE_Case Formulas'!A858,"OK",NA()))</f>
        <v>#N/A</v>
      </c>
      <c r="AB858" s="46" t="e">
        <f>IF(AND(NOT(ISBLANK('Case Data Entry'!AB858)),ISNA(VLOOKUP('Case Data Entry'!AB858,'DO NOT USE_Shared Picklist'!$Q$3:$Q$8,1,FALSE))),"Please select a value from the drop-down menu",IF('DO NOT USE_Case Formulas'!A858,"OK",NA()))</f>
        <v>#N/A</v>
      </c>
    </row>
    <row r="859" spans="1:28" x14ac:dyDescent="0.25">
      <c r="A859" s="45" t="e">
        <f>IF('DO NOT USE_Case Formulas'!A859,IF('DO NOT USE_Case Formulas'!B859,"Not all required fields are completed","OK"),NA())</f>
        <v>#N/A</v>
      </c>
      <c r="B859" s="46" t="e">
        <f>IF(AND('DO NOT USE_Case Formulas'!A859,ISBLANK('Case Data Entry'!B859)),"First Name is required",IF(NOT(ISBLANK('Case Data Entry'!B859)),"OK",NA()))</f>
        <v>#N/A</v>
      </c>
      <c r="C859" s="46" t="e">
        <f>IF(AND('DO NOT USE_Case Formulas'!A859,ISBLANK('Case Data Entry'!C859)),"Last Name is required",IF(NOT(ISBLANK('Case Data Entry'!C859)),"OK",NA()))</f>
        <v>#N/A</v>
      </c>
      <c r="D859" s="46" t="e">
        <f>IF(AND('DO NOT USE_Case Formulas'!A859,ISBLANK('Case Data Entry'!D859)),"Birthdate is required",IF(NOT(ISBLANK('Case Data Entry'!D859)),"OK",NA()))</f>
        <v>#N/A</v>
      </c>
      <c r="E859" s="46" t="e">
        <f>IF(AND('DO NOT USE_Case Formulas'!A859,ISBLANK('Case Data Entry'!E859)),"Mobile Phone is required",IF(NOT(ISBLANK('Case Data Entry'!E859)),IF(AND(ISNUMBER(VALUE('Case Data Entry'!E859)),LEFT('Case Data Entry'!E859,1)&lt;&gt;"1",LEN('Case Data Entry'!E859)=10),"OK","Phone number must be valid format"),NA()))</f>
        <v>#N/A</v>
      </c>
      <c r="F859" s="46" t="e">
        <f>IF(AND('DO NOT USE_Case Formulas'!A859,ISBLANK('Case Data Entry'!F859)),"Home Street Address is required",IF(LEN('Case Data Entry'!F859)&gt;255,"Home Street Address must be less than 255 characters",IF('DO NOT USE_Case Formulas'!A859,"OK",NA())))</f>
        <v>#N/A</v>
      </c>
      <c r="G859" s="46" t="e">
        <f>IF(AND('DO NOT USE_Case Formulas'!A859,ISBLANK('Case Data Entry'!G859)),"City is required",IF(LEN('Case Data Entry'!G859)&gt;40,"City must be less than 40 characters",IF('DO NOT USE_Case Formulas'!A859,"OK",NA())))</f>
        <v>#N/A</v>
      </c>
      <c r="H859" s="46" t="e">
        <f>IF(AND('DO NOT USE_Case Formulas'!A859,ISBLANK('Case Data Entry'!H859)),"State is required",IF(AND(NOT(ISBLANK('Case Data Entry'!H859)),ISNA(VLOOKUP('Case Data Entry'!H859,'DO NOT USE_Shared Picklist'!$P$3:$P$52,1,FALSE))),"Please select a value from the drop-down menu",IF('DO NOT USE_Case Formulas'!A859,"OK",NA())))</f>
        <v>#N/A</v>
      </c>
      <c r="I859" s="46" t="e">
        <f>IF(AND('DO NOT USE_Case Formulas'!A859,ISBLANK('Case Data Entry'!I859)),"Zip is required",IF(ISBLANK('Case Data Entry'!I859),NA(),"OK"))</f>
        <v>#N/A</v>
      </c>
      <c r="J859" s="46" t="e">
        <f>IF(AND('DO NOT USE_Case Formulas'!A859,ISBLANK('Case Data Entry'!J859)),"Occupation/Job Title is required",IF(NOT(ISBLANK('Case Data Entry'!J859)),"OK",NA()))</f>
        <v>#N/A</v>
      </c>
      <c r="K859" s="46" t="e">
        <f>IF('DO NOT USE_Case Formulas'!A859,IF(ISBLANK('Case Data Entry'!K859),"Last Date On Site is required","OK"),NA())</f>
        <v>#N/A</v>
      </c>
      <c r="L859" s="46" t="e">
        <f>IF(AND('DO NOT USE_Case Formulas'!A859,ISBLANK('Case Data Entry'!L859)),"Specific Place in the Location is required",IF(ISBLANK('Case Data Entry'!L859),NA(),"OK"))</f>
        <v>#N/A</v>
      </c>
      <c r="M859" s="46" t="e">
        <f>IF(AND(NOT(ISBLANK('Case Data Entry'!M859)),ISNA(VLOOKUP('Case Data Entry'!M859,'DO NOT USE_Shared Picklist'!$L$3:$L$81,1,FALSE))),"Please select a value from the drop-down menu",IF('DO NOT USE_Case Formulas'!A859,"OK",NA()))</f>
        <v>#N/A</v>
      </c>
      <c r="N859" s="46" t="e">
        <f>IF(AND(NOT(ISBLANK('Case Data Entry'!N859)),ISNA(VLOOKUP('Case Data Entry'!N859,'DO NOT USE_Shared Picklist'!$I$3:$I$5,1,FALSE))),"Please select a value from the drop-down menu",IF('DO NOT USE_Case Formulas'!A859,"OK",NA()))</f>
        <v>#N/A</v>
      </c>
      <c r="O859" s="46" t="e">
        <f>IF(AND(NOT(ISBLANK('Case Data Entry'!O859)),ISNA(VLOOKUP('Case Data Entry'!O859,'DO NOT USE_Shared Picklist'!$E$3:$E$10,1,FALSE))),"Please select a value from the drop-down menu",IF('DO NOT USE_Case Formulas'!A859,"OK",NA()))</f>
        <v>#N/A</v>
      </c>
      <c r="P859" s="46" t="e">
        <f>IF(AND(NOT(ISBLANK('Case Data Entry'!P859)),ISNA(VLOOKUP('Case Data Entry'!P859,'DO NOT USE_Shared Picklist'!$W$3:$W$9,1,FALSE))),"Please select a value from the drop-down menu",IF('DO NOT USE_Case Formulas'!A859,"OK",NA()))</f>
        <v>#N/A</v>
      </c>
      <c r="Q859" s="46" t="e">
        <f>IF(AND(NOT(ISBLANK('Case Data Entry'!Q859)),ISNA(VLOOKUP('Case Data Entry'!Q859,'DO NOT USE_Shared Picklist'!$W$3:$W$9,1,FALSE))),"Please select a value from the drop-down menu",IF('DO NOT USE_Case Formulas'!A859,"OK",NA()))</f>
        <v>#N/A</v>
      </c>
      <c r="R859" s="46" t="e">
        <f>IF(AND(NOT(ISBLANK('Case Data Entry'!R859)),ISNA(VLOOKUP('Case Data Entry'!R859,'DO NOT USE_Shared Picklist'!$V$3:$V$7,1,FALSE))),"Please select a value from the drop-down menu",IF('DO NOT USE_Case Formulas'!A859,"OK",NA()))</f>
        <v>#N/A</v>
      </c>
      <c r="S859" s="46" t="e">
        <f>IF(LEN('Case Data Entry'!S859)&gt;255,"Work Area/Department must be less than 255 characters",IF('DO NOT USE_Case Formulas'!A859,"OK",NA()))</f>
        <v>#N/A</v>
      </c>
      <c r="T859" s="46" t="e">
        <f>IF(AND(NOT(ISBLANK('Case Data Entry'!T859)),NOT(ISNUMBER('Case Data Entry'!T859))),"Please enter a valid number.",IF('DO NOT USE_Case Formulas'!A859,"OK",NA()))</f>
        <v>#N/A</v>
      </c>
      <c r="U859" s="46" t="e">
        <f>IF(AND('DO NOT USE_Case Formulas'!A859,ISBLANK('Case Data Entry'!U859)),"Has this person had symptoms? is required",IF(AND(NOT(ISBLANK('Case Data Entry'!U859)),ISNA(VLOOKUP('Case Data Entry'!U859,'DO NOT USE_Shared Picklist'!$D$3:$D$5,1,FALSE))),"Please select a value from the drop-down menu",IF('DO NOT USE_Case Formulas'!A859,"OK",NA())))</f>
        <v>#N/A</v>
      </c>
      <c r="V859" s="46" t="e">
        <f>IF(AND('Case Data Entry'!U859='DO NOT USE_Shared Picklist'!$D$3,ISBLANK('Case Data Entry'!V859)),"If yes, when did the symptoms start? is required if Has this person had symptoms? is Yes",IF('DO NOT USE_Case Formulas'!A859,"OK",NA()))</f>
        <v>#N/A</v>
      </c>
      <c r="W859" s="46" t="e">
        <f>IF(AND(NOT(ISBLANK('Case Data Entry'!W859)),ISNA(VLOOKUP('Case Data Entry'!W859,'DO NOT USE_Shared Picklist'!$G$3:$G$5,1,FALSE))),"Please select a value from the drop-down menu",IF('DO NOT USE_Case Formulas'!A859,"OK",NA()))</f>
        <v>#N/A</v>
      </c>
      <c r="X859" s="46"/>
      <c r="Y859" s="46" t="e">
        <f ca="1">IF('Case Data Entry'!Y859&gt;'DO NOT USE_Shared Picklist'!$C$3,"Date Entity Notified of Positive Test cannot be a future date",IF('DO NOT USE_Case Formulas'!A859,"OK",NA()))</f>
        <v>#N/A</v>
      </c>
      <c r="Z859" s="46" t="e">
        <f ca="1">IF('Case Data Entry'!Z859&gt;'DO NOT USE_Shared Picklist'!$C$3,"Test Date cannot be a future date",IF('DO NOT USE_Case Formulas'!A859,"OK",NA()))</f>
        <v>#N/A</v>
      </c>
      <c r="AA859" s="46" t="e">
        <f>IF(AND(NOT(ISBLANK('Case Data Entry'!AA859)),ISNA(VLOOKUP('Case Data Entry'!AA859,'DO NOT USE_Shared Picklist'!$R$3:$R$7,1,FALSE))),"Please select a value from the drop-down menu",IF('DO NOT USE_Case Formulas'!A859,"OK",NA()))</f>
        <v>#N/A</v>
      </c>
      <c r="AB859" s="46" t="e">
        <f>IF(AND(NOT(ISBLANK('Case Data Entry'!AB859)),ISNA(VLOOKUP('Case Data Entry'!AB859,'DO NOT USE_Shared Picklist'!$Q$3:$Q$8,1,FALSE))),"Please select a value from the drop-down menu",IF('DO NOT USE_Case Formulas'!A859,"OK",NA()))</f>
        <v>#N/A</v>
      </c>
    </row>
    <row r="860" spans="1:28" x14ac:dyDescent="0.25">
      <c r="A860" s="45" t="e">
        <f>IF('DO NOT USE_Case Formulas'!A860,IF('DO NOT USE_Case Formulas'!B860,"Not all required fields are completed","OK"),NA())</f>
        <v>#N/A</v>
      </c>
      <c r="B860" s="46" t="e">
        <f>IF(AND('DO NOT USE_Case Formulas'!A860,ISBLANK('Case Data Entry'!B860)),"First Name is required",IF(NOT(ISBLANK('Case Data Entry'!B860)),"OK",NA()))</f>
        <v>#N/A</v>
      </c>
      <c r="C860" s="46" t="e">
        <f>IF(AND('DO NOT USE_Case Formulas'!A860,ISBLANK('Case Data Entry'!C860)),"Last Name is required",IF(NOT(ISBLANK('Case Data Entry'!C860)),"OK",NA()))</f>
        <v>#N/A</v>
      </c>
      <c r="D860" s="46" t="e">
        <f>IF(AND('DO NOT USE_Case Formulas'!A860,ISBLANK('Case Data Entry'!D860)),"Birthdate is required",IF(NOT(ISBLANK('Case Data Entry'!D860)),"OK",NA()))</f>
        <v>#N/A</v>
      </c>
      <c r="E860" s="46" t="e">
        <f>IF(AND('DO NOT USE_Case Formulas'!A860,ISBLANK('Case Data Entry'!E860)),"Mobile Phone is required",IF(NOT(ISBLANK('Case Data Entry'!E860)),IF(AND(ISNUMBER(VALUE('Case Data Entry'!E860)),LEFT('Case Data Entry'!E860,1)&lt;&gt;"1",LEN('Case Data Entry'!E860)=10),"OK","Phone number must be valid format"),NA()))</f>
        <v>#N/A</v>
      </c>
      <c r="F860" s="46" t="e">
        <f>IF(AND('DO NOT USE_Case Formulas'!A860,ISBLANK('Case Data Entry'!F860)),"Home Street Address is required",IF(LEN('Case Data Entry'!F860)&gt;255,"Home Street Address must be less than 255 characters",IF('DO NOT USE_Case Formulas'!A860,"OK",NA())))</f>
        <v>#N/A</v>
      </c>
      <c r="G860" s="46" t="e">
        <f>IF(AND('DO NOT USE_Case Formulas'!A860,ISBLANK('Case Data Entry'!G860)),"City is required",IF(LEN('Case Data Entry'!G860)&gt;40,"City must be less than 40 characters",IF('DO NOT USE_Case Formulas'!A860,"OK",NA())))</f>
        <v>#N/A</v>
      </c>
      <c r="H860" s="46" t="e">
        <f>IF(AND('DO NOT USE_Case Formulas'!A860,ISBLANK('Case Data Entry'!H860)),"State is required",IF(AND(NOT(ISBLANK('Case Data Entry'!H860)),ISNA(VLOOKUP('Case Data Entry'!H860,'DO NOT USE_Shared Picklist'!$P$3:$P$52,1,FALSE))),"Please select a value from the drop-down menu",IF('DO NOT USE_Case Formulas'!A860,"OK",NA())))</f>
        <v>#N/A</v>
      </c>
      <c r="I860" s="46" t="e">
        <f>IF(AND('DO NOT USE_Case Formulas'!A860,ISBLANK('Case Data Entry'!I860)),"Zip is required",IF(ISBLANK('Case Data Entry'!I860),NA(),"OK"))</f>
        <v>#N/A</v>
      </c>
      <c r="J860" s="46" t="e">
        <f>IF(AND('DO NOT USE_Case Formulas'!A860,ISBLANK('Case Data Entry'!J860)),"Occupation/Job Title is required",IF(NOT(ISBLANK('Case Data Entry'!J860)),"OK",NA()))</f>
        <v>#N/A</v>
      </c>
      <c r="K860" s="46" t="e">
        <f>IF('DO NOT USE_Case Formulas'!A860,IF(ISBLANK('Case Data Entry'!K860),"Last Date On Site is required","OK"),NA())</f>
        <v>#N/A</v>
      </c>
      <c r="L860" s="46" t="e">
        <f>IF(AND('DO NOT USE_Case Formulas'!A860,ISBLANK('Case Data Entry'!L860)),"Specific Place in the Location is required",IF(ISBLANK('Case Data Entry'!L860),NA(),"OK"))</f>
        <v>#N/A</v>
      </c>
      <c r="M860" s="46" t="e">
        <f>IF(AND(NOT(ISBLANK('Case Data Entry'!M860)),ISNA(VLOOKUP('Case Data Entry'!M860,'DO NOT USE_Shared Picklist'!$L$3:$L$81,1,FALSE))),"Please select a value from the drop-down menu",IF('DO NOT USE_Case Formulas'!A860,"OK",NA()))</f>
        <v>#N/A</v>
      </c>
      <c r="N860" s="46" t="e">
        <f>IF(AND(NOT(ISBLANK('Case Data Entry'!N860)),ISNA(VLOOKUP('Case Data Entry'!N860,'DO NOT USE_Shared Picklist'!$I$3:$I$5,1,FALSE))),"Please select a value from the drop-down menu",IF('DO NOT USE_Case Formulas'!A860,"OK",NA()))</f>
        <v>#N/A</v>
      </c>
      <c r="O860" s="46" t="e">
        <f>IF(AND(NOT(ISBLANK('Case Data Entry'!O860)),ISNA(VLOOKUP('Case Data Entry'!O860,'DO NOT USE_Shared Picklist'!$E$3:$E$10,1,FALSE))),"Please select a value from the drop-down menu",IF('DO NOT USE_Case Formulas'!A860,"OK",NA()))</f>
        <v>#N/A</v>
      </c>
      <c r="P860" s="46" t="e">
        <f>IF(AND(NOT(ISBLANK('Case Data Entry'!P860)),ISNA(VLOOKUP('Case Data Entry'!P860,'DO NOT USE_Shared Picklist'!$W$3:$W$9,1,FALSE))),"Please select a value from the drop-down menu",IF('DO NOT USE_Case Formulas'!A860,"OK",NA()))</f>
        <v>#N/A</v>
      </c>
      <c r="Q860" s="46" t="e">
        <f>IF(AND(NOT(ISBLANK('Case Data Entry'!Q860)),ISNA(VLOOKUP('Case Data Entry'!Q860,'DO NOT USE_Shared Picklist'!$W$3:$W$9,1,FALSE))),"Please select a value from the drop-down menu",IF('DO NOT USE_Case Formulas'!A860,"OK",NA()))</f>
        <v>#N/A</v>
      </c>
      <c r="R860" s="46" t="e">
        <f>IF(AND(NOT(ISBLANK('Case Data Entry'!R860)),ISNA(VLOOKUP('Case Data Entry'!R860,'DO NOT USE_Shared Picklist'!$V$3:$V$7,1,FALSE))),"Please select a value from the drop-down menu",IF('DO NOT USE_Case Formulas'!A860,"OK",NA()))</f>
        <v>#N/A</v>
      </c>
      <c r="S860" s="46" t="e">
        <f>IF(LEN('Case Data Entry'!S860)&gt;255,"Work Area/Department must be less than 255 characters",IF('DO NOT USE_Case Formulas'!A860,"OK",NA()))</f>
        <v>#N/A</v>
      </c>
      <c r="T860" s="46" t="e">
        <f>IF(AND(NOT(ISBLANK('Case Data Entry'!T860)),NOT(ISNUMBER('Case Data Entry'!T860))),"Please enter a valid number.",IF('DO NOT USE_Case Formulas'!A860,"OK",NA()))</f>
        <v>#N/A</v>
      </c>
      <c r="U860" s="46" t="e">
        <f>IF(AND('DO NOT USE_Case Formulas'!A860,ISBLANK('Case Data Entry'!U860)),"Has this person had symptoms? is required",IF(AND(NOT(ISBLANK('Case Data Entry'!U860)),ISNA(VLOOKUP('Case Data Entry'!U860,'DO NOT USE_Shared Picklist'!$D$3:$D$5,1,FALSE))),"Please select a value from the drop-down menu",IF('DO NOT USE_Case Formulas'!A860,"OK",NA())))</f>
        <v>#N/A</v>
      </c>
      <c r="V860" s="46" t="e">
        <f>IF(AND('Case Data Entry'!U860='DO NOT USE_Shared Picklist'!$D$3,ISBLANK('Case Data Entry'!V860)),"If yes, when did the symptoms start? is required if Has this person had symptoms? is Yes",IF('DO NOT USE_Case Formulas'!A860,"OK",NA()))</f>
        <v>#N/A</v>
      </c>
      <c r="W860" s="46" t="e">
        <f>IF(AND(NOT(ISBLANK('Case Data Entry'!W860)),ISNA(VLOOKUP('Case Data Entry'!W860,'DO NOT USE_Shared Picklist'!$G$3:$G$5,1,FALSE))),"Please select a value from the drop-down menu",IF('DO NOT USE_Case Formulas'!A860,"OK",NA()))</f>
        <v>#N/A</v>
      </c>
      <c r="X860" s="46"/>
      <c r="Y860" s="46" t="e">
        <f ca="1">IF('Case Data Entry'!Y860&gt;'DO NOT USE_Shared Picklist'!$C$3,"Date Entity Notified of Positive Test cannot be a future date",IF('DO NOT USE_Case Formulas'!A860,"OK",NA()))</f>
        <v>#N/A</v>
      </c>
      <c r="Z860" s="46" t="e">
        <f ca="1">IF('Case Data Entry'!Z860&gt;'DO NOT USE_Shared Picklist'!$C$3,"Test Date cannot be a future date",IF('DO NOT USE_Case Formulas'!A860,"OK",NA()))</f>
        <v>#N/A</v>
      </c>
      <c r="AA860" s="46" t="e">
        <f>IF(AND(NOT(ISBLANK('Case Data Entry'!AA860)),ISNA(VLOOKUP('Case Data Entry'!AA860,'DO NOT USE_Shared Picklist'!$R$3:$R$7,1,FALSE))),"Please select a value from the drop-down menu",IF('DO NOT USE_Case Formulas'!A860,"OK",NA()))</f>
        <v>#N/A</v>
      </c>
      <c r="AB860" s="46" t="e">
        <f>IF(AND(NOT(ISBLANK('Case Data Entry'!AB860)),ISNA(VLOOKUP('Case Data Entry'!AB860,'DO NOT USE_Shared Picklist'!$Q$3:$Q$8,1,FALSE))),"Please select a value from the drop-down menu",IF('DO NOT USE_Case Formulas'!A860,"OK",NA()))</f>
        <v>#N/A</v>
      </c>
    </row>
    <row r="861" spans="1:28" x14ac:dyDescent="0.25">
      <c r="A861" s="45" t="e">
        <f>IF('DO NOT USE_Case Formulas'!A861,IF('DO NOT USE_Case Formulas'!B861,"Not all required fields are completed","OK"),NA())</f>
        <v>#N/A</v>
      </c>
      <c r="B861" s="46" t="e">
        <f>IF(AND('DO NOT USE_Case Formulas'!A861,ISBLANK('Case Data Entry'!B861)),"First Name is required",IF(NOT(ISBLANK('Case Data Entry'!B861)),"OK",NA()))</f>
        <v>#N/A</v>
      </c>
      <c r="C861" s="46" t="e">
        <f>IF(AND('DO NOT USE_Case Formulas'!A861,ISBLANK('Case Data Entry'!C861)),"Last Name is required",IF(NOT(ISBLANK('Case Data Entry'!C861)),"OK",NA()))</f>
        <v>#N/A</v>
      </c>
      <c r="D861" s="46" t="e">
        <f>IF(AND('DO NOT USE_Case Formulas'!A861,ISBLANK('Case Data Entry'!D861)),"Birthdate is required",IF(NOT(ISBLANK('Case Data Entry'!D861)),"OK",NA()))</f>
        <v>#N/A</v>
      </c>
      <c r="E861" s="46" t="e">
        <f>IF(AND('DO NOT USE_Case Formulas'!A861,ISBLANK('Case Data Entry'!E861)),"Mobile Phone is required",IF(NOT(ISBLANK('Case Data Entry'!E861)),IF(AND(ISNUMBER(VALUE('Case Data Entry'!E861)),LEFT('Case Data Entry'!E861,1)&lt;&gt;"1",LEN('Case Data Entry'!E861)=10),"OK","Phone number must be valid format"),NA()))</f>
        <v>#N/A</v>
      </c>
      <c r="F861" s="46" t="e">
        <f>IF(AND('DO NOT USE_Case Formulas'!A861,ISBLANK('Case Data Entry'!F861)),"Home Street Address is required",IF(LEN('Case Data Entry'!F861)&gt;255,"Home Street Address must be less than 255 characters",IF('DO NOT USE_Case Formulas'!A861,"OK",NA())))</f>
        <v>#N/A</v>
      </c>
      <c r="G861" s="46" t="e">
        <f>IF(AND('DO NOT USE_Case Formulas'!A861,ISBLANK('Case Data Entry'!G861)),"City is required",IF(LEN('Case Data Entry'!G861)&gt;40,"City must be less than 40 characters",IF('DO NOT USE_Case Formulas'!A861,"OK",NA())))</f>
        <v>#N/A</v>
      </c>
      <c r="H861" s="46" t="e">
        <f>IF(AND('DO NOT USE_Case Formulas'!A861,ISBLANK('Case Data Entry'!H861)),"State is required",IF(AND(NOT(ISBLANK('Case Data Entry'!H861)),ISNA(VLOOKUP('Case Data Entry'!H861,'DO NOT USE_Shared Picklist'!$P$3:$P$52,1,FALSE))),"Please select a value from the drop-down menu",IF('DO NOT USE_Case Formulas'!A861,"OK",NA())))</f>
        <v>#N/A</v>
      </c>
      <c r="I861" s="46" t="e">
        <f>IF(AND('DO NOT USE_Case Formulas'!A861,ISBLANK('Case Data Entry'!I861)),"Zip is required",IF(ISBLANK('Case Data Entry'!I861),NA(),"OK"))</f>
        <v>#N/A</v>
      </c>
      <c r="J861" s="46" t="e">
        <f>IF(AND('DO NOT USE_Case Formulas'!A861,ISBLANK('Case Data Entry'!J861)),"Occupation/Job Title is required",IF(NOT(ISBLANK('Case Data Entry'!J861)),"OK",NA()))</f>
        <v>#N/A</v>
      </c>
      <c r="K861" s="46" t="e">
        <f>IF('DO NOT USE_Case Formulas'!A861,IF(ISBLANK('Case Data Entry'!K861),"Last Date On Site is required","OK"),NA())</f>
        <v>#N/A</v>
      </c>
      <c r="L861" s="46" t="e">
        <f>IF(AND('DO NOT USE_Case Formulas'!A861,ISBLANK('Case Data Entry'!L861)),"Specific Place in the Location is required",IF(ISBLANK('Case Data Entry'!L861),NA(),"OK"))</f>
        <v>#N/A</v>
      </c>
      <c r="M861" s="46" t="e">
        <f>IF(AND(NOT(ISBLANK('Case Data Entry'!M861)),ISNA(VLOOKUP('Case Data Entry'!M861,'DO NOT USE_Shared Picklist'!$L$3:$L$81,1,FALSE))),"Please select a value from the drop-down menu",IF('DO NOT USE_Case Formulas'!A861,"OK",NA()))</f>
        <v>#N/A</v>
      </c>
      <c r="N861" s="46" t="e">
        <f>IF(AND(NOT(ISBLANK('Case Data Entry'!N861)),ISNA(VLOOKUP('Case Data Entry'!N861,'DO NOT USE_Shared Picklist'!$I$3:$I$5,1,FALSE))),"Please select a value from the drop-down menu",IF('DO NOT USE_Case Formulas'!A861,"OK",NA()))</f>
        <v>#N/A</v>
      </c>
      <c r="O861" s="46" t="e">
        <f>IF(AND(NOT(ISBLANK('Case Data Entry'!O861)),ISNA(VLOOKUP('Case Data Entry'!O861,'DO NOT USE_Shared Picklist'!$E$3:$E$10,1,FALSE))),"Please select a value from the drop-down menu",IF('DO NOT USE_Case Formulas'!A861,"OK",NA()))</f>
        <v>#N/A</v>
      </c>
      <c r="P861" s="46" t="e">
        <f>IF(AND(NOT(ISBLANK('Case Data Entry'!P861)),ISNA(VLOOKUP('Case Data Entry'!P861,'DO NOT USE_Shared Picklist'!$W$3:$W$9,1,FALSE))),"Please select a value from the drop-down menu",IF('DO NOT USE_Case Formulas'!A861,"OK",NA()))</f>
        <v>#N/A</v>
      </c>
      <c r="Q861" s="46" t="e">
        <f>IF(AND(NOT(ISBLANK('Case Data Entry'!Q861)),ISNA(VLOOKUP('Case Data Entry'!Q861,'DO NOT USE_Shared Picklist'!$W$3:$W$9,1,FALSE))),"Please select a value from the drop-down menu",IF('DO NOT USE_Case Formulas'!A861,"OK",NA()))</f>
        <v>#N/A</v>
      </c>
      <c r="R861" s="46" t="e">
        <f>IF(AND(NOT(ISBLANK('Case Data Entry'!R861)),ISNA(VLOOKUP('Case Data Entry'!R861,'DO NOT USE_Shared Picklist'!$V$3:$V$7,1,FALSE))),"Please select a value from the drop-down menu",IF('DO NOT USE_Case Formulas'!A861,"OK",NA()))</f>
        <v>#N/A</v>
      </c>
      <c r="S861" s="46" t="e">
        <f>IF(LEN('Case Data Entry'!S861)&gt;255,"Work Area/Department must be less than 255 characters",IF('DO NOT USE_Case Formulas'!A861,"OK",NA()))</f>
        <v>#N/A</v>
      </c>
      <c r="T861" s="46" t="e">
        <f>IF(AND(NOT(ISBLANK('Case Data Entry'!T861)),NOT(ISNUMBER('Case Data Entry'!T861))),"Please enter a valid number.",IF('DO NOT USE_Case Formulas'!A861,"OK",NA()))</f>
        <v>#N/A</v>
      </c>
      <c r="U861" s="46" t="e">
        <f>IF(AND('DO NOT USE_Case Formulas'!A861,ISBLANK('Case Data Entry'!U861)),"Has this person had symptoms? is required",IF(AND(NOT(ISBLANK('Case Data Entry'!U861)),ISNA(VLOOKUP('Case Data Entry'!U861,'DO NOT USE_Shared Picklist'!$D$3:$D$5,1,FALSE))),"Please select a value from the drop-down menu",IF('DO NOT USE_Case Formulas'!A861,"OK",NA())))</f>
        <v>#N/A</v>
      </c>
      <c r="V861" s="46" t="e">
        <f>IF(AND('Case Data Entry'!U861='DO NOT USE_Shared Picklist'!$D$3,ISBLANK('Case Data Entry'!V861)),"If yes, when did the symptoms start? is required if Has this person had symptoms? is Yes",IF('DO NOT USE_Case Formulas'!A861,"OK",NA()))</f>
        <v>#N/A</v>
      </c>
      <c r="W861" s="46" t="e">
        <f>IF(AND(NOT(ISBLANK('Case Data Entry'!W861)),ISNA(VLOOKUP('Case Data Entry'!W861,'DO NOT USE_Shared Picklist'!$G$3:$G$5,1,FALSE))),"Please select a value from the drop-down menu",IF('DO NOT USE_Case Formulas'!A861,"OK",NA()))</f>
        <v>#N/A</v>
      </c>
      <c r="X861" s="46"/>
      <c r="Y861" s="46" t="e">
        <f ca="1">IF('Case Data Entry'!Y861&gt;'DO NOT USE_Shared Picklist'!$C$3,"Date Entity Notified of Positive Test cannot be a future date",IF('DO NOT USE_Case Formulas'!A861,"OK",NA()))</f>
        <v>#N/A</v>
      </c>
      <c r="Z861" s="46" t="e">
        <f ca="1">IF('Case Data Entry'!Z861&gt;'DO NOT USE_Shared Picklist'!$C$3,"Test Date cannot be a future date",IF('DO NOT USE_Case Formulas'!A861,"OK",NA()))</f>
        <v>#N/A</v>
      </c>
      <c r="AA861" s="46" t="e">
        <f>IF(AND(NOT(ISBLANK('Case Data Entry'!AA861)),ISNA(VLOOKUP('Case Data Entry'!AA861,'DO NOT USE_Shared Picklist'!$R$3:$R$7,1,FALSE))),"Please select a value from the drop-down menu",IF('DO NOT USE_Case Formulas'!A861,"OK",NA()))</f>
        <v>#N/A</v>
      </c>
      <c r="AB861" s="46" t="e">
        <f>IF(AND(NOT(ISBLANK('Case Data Entry'!AB861)),ISNA(VLOOKUP('Case Data Entry'!AB861,'DO NOT USE_Shared Picklist'!$Q$3:$Q$8,1,FALSE))),"Please select a value from the drop-down menu",IF('DO NOT USE_Case Formulas'!A861,"OK",NA()))</f>
        <v>#N/A</v>
      </c>
    </row>
    <row r="862" spans="1:28" x14ac:dyDescent="0.25">
      <c r="A862" s="45" t="e">
        <f>IF('DO NOT USE_Case Formulas'!A862,IF('DO NOT USE_Case Formulas'!B862,"Not all required fields are completed","OK"),NA())</f>
        <v>#N/A</v>
      </c>
      <c r="B862" s="46" t="e">
        <f>IF(AND('DO NOT USE_Case Formulas'!A862,ISBLANK('Case Data Entry'!B862)),"First Name is required",IF(NOT(ISBLANK('Case Data Entry'!B862)),"OK",NA()))</f>
        <v>#N/A</v>
      </c>
      <c r="C862" s="46" t="e">
        <f>IF(AND('DO NOT USE_Case Formulas'!A862,ISBLANK('Case Data Entry'!C862)),"Last Name is required",IF(NOT(ISBLANK('Case Data Entry'!C862)),"OK",NA()))</f>
        <v>#N/A</v>
      </c>
      <c r="D862" s="46" t="e">
        <f>IF(AND('DO NOT USE_Case Formulas'!A862,ISBLANK('Case Data Entry'!D862)),"Birthdate is required",IF(NOT(ISBLANK('Case Data Entry'!D862)),"OK",NA()))</f>
        <v>#N/A</v>
      </c>
      <c r="E862" s="46" t="e">
        <f>IF(AND('DO NOT USE_Case Formulas'!A862,ISBLANK('Case Data Entry'!E862)),"Mobile Phone is required",IF(NOT(ISBLANK('Case Data Entry'!E862)),IF(AND(ISNUMBER(VALUE('Case Data Entry'!E862)),LEFT('Case Data Entry'!E862,1)&lt;&gt;"1",LEN('Case Data Entry'!E862)=10),"OK","Phone number must be valid format"),NA()))</f>
        <v>#N/A</v>
      </c>
      <c r="F862" s="46" t="e">
        <f>IF(AND('DO NOT USE_Case Formulas'!A862,ISBLANK('Case Data Entry'!F862)),"Home Street Address is required",IF(LEN('Case Data Entry'!F862)&gt;255,"Home Street Address must be less than 255 characters",IF('DO NOT USE_Case Formulas'!A862,"OK",NA())))</f>
        <v>#N/A</v>
      </c>
      <c r="G862" s="46" t="e">
        <f>IF(AND('DO NOT USE_Case Formulas'!A862,ISBLANK('Case Data Entry'!G862)),"City is required",IF(LEN('Case Data Entry'!G862)&gt;40,"City must be less than 40 characters",IF('DO NOT USE_Case Formulas'!A862,"OK",NA())))</f>
        <v>#N/A</v>
      </c>
      <c r="H862" s="46" t="e">
        <f>IF(AND('DO NOT USE_Case Formulas'!A862,ISBLANK('Case Data Entry'!H862)),"State is required",IF(AND(NOT(ISBLANK('Case Data Entry'!H862)),ISNA(VLOOKUP('Case Data Entry'!H862,'DO NOT USE_Shared Picklist'!$P$3:$P$52,1,FALSE))),"Please select a value from the drop-down menu",IF('DO NOT USE_Case Formulas'!A862,"OK",NA())))</f>
        <v>#N/A</v>
      </c>
      <c r="I862" s="46" t="e">
        <f>IF(AND('DO NOT USE_Case Formulas'!A862,ISBLANK('Case Data Entry'!I862)),"Zip is required",IF(ISBLANK('Case Data Entry'!I862),NA(),"OK"))</f>
        <v>#N/A</v>
      </c>
      <c r="J862" s="46" t="e">
        <f>IF(AND('DO NOT USE_Case Formulas'!A862,ISBLANK('Case Data Entry'!J862)),"Occupation/Job Title is required",IF(NOT(ISBLANK('Case Data Entry'!J862)),"OK",NA()))</f>
        <v>#N/A</v>
      </c>
      <c r="K862" s="46" t="e">
        <f>IF('DO NOT USE_Case Formulas'!A862,IF(ISBLANK('Case Data Entry'!K862),"Last Date On Site is required","OK"),NA())</f>
        <v>#N/A</v>
      </c>
      <c r="L862" s="46" t="e">
        <f>IF(AND('DO NOT USE_Case Formulas'!A862,ISBLANK('Case Data Entry'!L862)),"Specific Place in the Location is required",IF(ISBLANK('Case Data Entry'!L862),NA(),"OK"))</f>
        <v>#N/A</v>
      </c>
      <c r="M862" s="46" t="e">
        <f>IF(AND(NOT(ISBLANK('Case Data Entry'!M862)),ISNA(VLOOKUP('Case Data Entry'!M862,'DO NOT USE_Shared Picklist'!$L$3:$L$81,1,FALSE))),"Please select a value from the drop-down menu",IF('DO NOT USE_Case Formulas'!A862,"OK",NA()))</f>
        <v>#N/A</v>
      </c>
      <c r="N862" s="46" t="e">
        <f>IF(AND(NOT(ISBLANK('Case Data Entry'!N862)),ISNA(VLOOKUP('Case Data Entry'!N862,'DO NOT USE_Shared Picklist'!$I$3:$I$5,1,FALSE))),"Please select a value from the drop-down menu",IF('DO NOT USE_Case Formulas'!A862,"OK",NA()))</f>
        <v>#N/A</v>
      </c>
      <c r="O862" s="46" t="e">
        <f>IF(AND(NOT(ISBLANK('Case Data Entry'!O862)),ISNA(VLOOKUP('Case Data Entry'!O862,'DO NOT USE_Shared Picklist'!$E$3:$E$10,1,FALSE))),"Please select a value from the drop-down menu",IF('DO NOT USE_Case Formulas'!A862,"OK",NA()))</f>
        <v>#N/A</v>
      </c>
      <c r="P862" s="46" t="e">
        <f>IF(AND(NOT(ISBLANK('Case Data Entry'!P862)),ISNA(VLOOKUP('Case Data Entry'!P862,'DO NOT USE_Shared Picklist'!$W$3:$W$9,1,FALSE))),"Please select a value from the drop-down menu",IF('DO NOT USE_Case Formulas'!A862,"OK",NA()))</f>
        <v>#N/A</v>
      </c>
      <c r="Q862" s="46" t="e">
        <f>IF(AND(NOT(ISBLANK('Case Data Entry'!Q862)),ISNA(VLOOKUP('Case Data Entry'!Q862,'DO NOT USE_Shared Picklist'!$W$3:$W$9,1,FALSE))),"Please select a value from the drop-down menu",IF('DO NOT USE_Case Formulas'!A862,"OK",NA()))</f>
        <v>#N/A</v>
      </c>
      <c r="R862" s="46" t="e">
        <f>IF(AND(NOT(ISBLANK('Case Data Entry'!R862)),ISNA(VLOOKUP('Case Data Entry'!R862,'DO NOT USE_Shared Picklist'!$V$3:$V$7,1,FALSE))),"Please select a value from the drop-down menu",IF('DO NOT USE_Case Formulas'!A862,"OK",NA()))</f>
        <v>#N/A</v>
      </c>
      <c r="S862" s="46" t="e">
        <f>IF(LEN('Case Data Entry'!S862)&gt;255,"Work Area/Department must be less than 255 characters",IF('DO NOT USE_Case Formulas'!A862,"OK",NA()))</f>
        <v>#N/A</v>
      </c>
      <c r="T862" s="46" t="e">
        <f>IF(AND(NOT(ISBLANK('Case Data Entry'!T862)),NOT(ISNUMBER('Case Data Entry'!T862))),"Please enter a valid number.",IF('DO NOT USE_Case Formulas'!A862,"OK",NA()))</f>
        <v>#N/A</v>
      </c>
      <c r="U862" s="46" t="e">
        <f>IF(AND('DO NOT USE_Case Formulas'!A862,ISBLANK('Case Data Entry'!U862)),"Has this person had symptoms? is required",IF(AND(NOT(ISBLANK('Case Data Entry'!U862)),ISNA(VLOOKUP('Case Data Entry'!U862,'DO NOT USE_Shared Picklist'!$D$3:$D$5,1,FALSE))),"Please select a value from the drop-down menu",IF('DO NOT USE_Case Formulas'!A862,"OK",NA())))</f>
        <v>#N/A</v>
      </c>
      <c r="V862" s="46" t="e">
        <f>IF(AND('Case Data Entry'!U862='DO NOT USE_Shared Picklist'!$D$3,ISBLANK('Case Data Entry'!V862)),"If yes, when did the symptoms start? is required if Has this person had symptoms? is Yes",IF('DO NOT USE_Case Formulas'!A862,"OK",NA()))</f>
        <v>#N/A</v>
      </c>
      <c r="W862" s="46" t="e">
        <f>IF(AND(NOT(ISBLANK('Case Data Entry'!W862)),ISNA(VLOOKUP('Case Data Entry'!W862,'DO NOT USE_Shared Picklist'!$G$3:$G$5,1,FALSE))),"Please select a value from the drop-down menu",IF('DO NOT USE_Case Formulas'!A862,"OK",NA()))</f>
        <v>#N/A</v>
      </c>
      <c r="X862" s="46"/>
      <c r="Y862" s="46" t="e">
        <f ca="1">IF('Case Data Entry'!Y862&gt;'DO NOT USE_Shared Picklist'!$C$3,"Date Entity Notified of Positive Test cannot be a future date",IF('DO NOT USE_Case Formulas'!A862,"OK",NA()))</f>
        <v>#N/A</v>
      </c>
      <c r="Z862" s="46" t="e">
        <f ca="1">IF('Case Data Entry'!Z862&gt;'DO NOT USE_Shared Picklist'!$C$3,"Test Date cannot be a future date",IF('DO NOT USE_Case Formulas'!A862,"OK",NA()))</f>
        <v>#N/A</v>
      </c>
      <c r="AA862" s="46" t="e">
        <f>IF(AND(NOT(ISBLANK('Case Data Entry'!AA862)),ISNA(VLOOKUP('Case Data Entry'!AA862,'DO NOT USE_Shared Picklist'!$R$3:$R$7,1,FALSE))),"Please select a value from the drop-down menu",IF('DO NOT USE_Case Formulas'!A862,"OK",NA()))</f>
        <v>#N/A</v>
      </c>
      <c r="AB862" s="46" t="e">
        <f>IF(AND(NOT(ISBLANK('Case Data Entry'!AB862)),ISNA(VLOOKUP('Case Data Entry'!AB862,'DO NOT USE_Shared Picklist'!$Q$3:$Q$8,1,FALSE))),"Please select a value from the drop-down menu",IF('DO NOT USE_Case Formulas'!A862,"OK",NA()))</f>
        <v>#N/A</v>
      </c>
    </row>
    <row r="863" spans="1:28" x14ac:dyDescent="0.25">
      <c r="A863" s="45" t="e">
        <f>IF('DO NOT USE_Case Formulas'!A863,IF('DO NOT USE_Case Formulas'!B863,"Not all required fields are completed","OK"),NA())</f>
        <v>#N/A</v>
      </c>
      <c r="B863" s="46" t="e">
        <f>IF(AND('DO NOT USE_Case Formulas'!A863,ISBLANK('Case Data Entry'!B863)),"First Name is required",IF(NOT(ISBLANK('Case Data Entry'!B863)),"OK",NA()))</f>
        <v>#N/A</v>
      </c>
      <c r="C863" s="46" t="e">
        <f>IF(AND('DO NOT USE_Case Formulas'!A863,ISBLANK('Case Data Entry'!C863)),"Last Name is required",IF(NOT(ISBLANK('Case Data Entry'!C863)),"OK",NA()))</f>
        <v>#N/A</v>
      </c>
      <c r="D863" s="46" t="e">
        <f>IF(AND('DO NOT USE_Case Formulas'!A863,ISBLANK('Case Data Entry'!D863)),"Birthdate is required",IF(NOT(ISBLANK('Case Data Entry'!D863)),"OK",NA()))</f>
        <v>#N/A</v>
      </c>
      <c r="E863" s="46" t="e">
        <f>IF(AND('DO NOT USE_Case Formulas'!A863,ISBLANK('Case Data Entry'!E863)),"Mobile Phone is required",IF(NOT(ISBLANK('Case Data Entry'!E863)),IF(AND(ISNUMBER(VALUE('Case Data Entry'!E863)),LEFT('Case Data Entry'!E863,1)&lt;&gt;"1",LEN('Case Data Entry'!E863)=10),"OK","Phone number must be valid format"),NA()))</f>
        <v>#N/A</v>
      </c>
      <c r="F863" s="46" t="e">
        <f>IF(AND('DO NOT USE_Case Formulas'!A863,ISBLANK('Case Data Entry'!F863)),"Home Street Address is required",IF(LEN('Case Data Entry'!F863)&gt;255,"Home Street Address must be less than 255 characters",IF('DO NOT USE_Case Formulas'!A863,"OK",NA())))</f>
        <v>#N/A</v>
      </c>
      <c r="G863" s="46" t="e">
        <f>IF(AND('DO NOT USE_Case Formulas'!A863,ISBLANK('Case Data Entry'!G863)),"City is required",IF(LEN('Case Data Entry'!G863)&gt;40,"City must be less than 40 characters",IF('DO NOT USE_Case Formulas'!A863,"OK",NA())))</f>
        <v>#N/A</v>
      </c>
      <c r="H863" s="46" t="e">
        <f>IF(AND('DO NOT USE_Case Formulas'!A863,ISBLANK('Case Data Entry'!H863)),"State is required",IF(AND(NOT(ISBLANK('Case Data Entry'!H863)),ISNA(VLOOKUP('Case Data Entry'!H863,'DO NOT USE_Shared Picklist'!$P$3:$P$52,1,FALSE))),"Please select a value from the drop-down menu",IF('DO NOT USE_Case Formulas'!A863,"OK",NA())))</f>
        <v>#N/A</v>
      </c>
      <c r="I863" s="46" t="e">
        <f>IF(AND('DO NOT USE_Case Formulas'!A863,ISBLANK('Case Data Entry'!I863)),"Zip is required",IF(ISBLANK('Case Data Entry'!I863),NA(),"OK"))</f>
        <v>#N/A</v>
      </c>
      <c r="J863" s="46" t="e">
        <f>IF(AND('DO NOT USE_Case Formulas'!A863,ISBLANK('Case Data Entry'!J863)),"Occupation/Job Title is required",IF(NOT(ISBLANK('Case Data Entry'!J863)),"OK",NA()))</f>
        <v>#N/A</v>
      </c>
      <c r="K863" s="46" t="e">
        <f>IF('DO NOT USE_Case Formulas'!A863,IF(ISBLANK('Case Data Entry'!K863),"Last Date On Site is required","OK"),NA())</f>
        <v>#N/A</v>
      </c>
      <c r="L863" s="46" t="e">
        <f>IF(AND('DO NOT USE_Case Formulas'!A863,ISBLANK('Case Data Entry'!L863)),"Specific Place in the Location is required",IF(ISBLANK('Case Data Entry'!L863),NA(),"OK"))</f>
        <v>#N/A</v>
      </c>
      <c r="M863" s="46" t="e">
        <f>IF(AND(NOT(ISBLANK('Case Data Entry'!M863)),ISNA(VLOOKUP('Case Data Entry'!M863,'DO NOT USE_Shared Picklist'!$L$3:$L$81,1,FALSE))),"Please select a value from the drop-down menu",IF('DO NOT USE_Case Formulas'!A863,"OK",NA()))</f>
        <v>#N/A</v>
      </c>
      <c r="N863" s="46" t="e">
        <f>IF(AND(NOT(ISBLANK('Case Data Entry'!N863)),ISNA(VLOOKUP('Case Data Entry'!N863,'DO NOT USE_Shared Picklist'!$I$3:$I$5,1,FALSE))),"Please select a value from the drop-down menu",IF('DO NOT USE_Case Formulas'!A863,"OK",NA()))</f>
        <v>#N/A</v>
      </c>
      <c r="O863" s="46" t="e">
        <f>IF(AND(NOT(ISBLANK('Case Data Entry'!O863)),ISNA(VLOOKUP('Case Data Entry'!O863,'DO NOT USE_Shared Picklist'!$E$3:$E$10,1,FALSE))),"Please select a value from the drop-down menu",IF('DO NOT USE_Case Formulas'!A863,"OK",NA()))</f>
        <v>#N/A</v>
      </c>
      <c r="P863" s="46" t="e">
        <f>IF(AND(NOT(ISBLANK('Case Data Entry'!P863)),ISNA(VLOOKUP('Case Data Entry'!P863,'DO NOT USE_Shared Picklist'!$W$3:$W$9,1,FALSE))),"Please select a value from the drop-down menu",IF('DO NOT USE_Case Formulas'!A863,"OK",NA()))</f>
        <v>#N/A</v>
      </c>
      <c r="Q863" s="46" t="e">
        <f>IF(AND(NOT(ISBLANK('Case Data Entry'!Q863)),ISNA(VLOOKUP('Case Data Entry'!Q863,'DO NOT USE_Shared Picklist'!$W$3:$W$9,1,FALSE))),"Please select a value from the drop-down menu",IF('DO NOT USE_Case Formulas'!A863,"OK",NA()))</f>
        <v>#N/A</v>
      </c>
      <c r="R863" s="46" t="e">
        <f>IF(AND(NOT(ISBLANK('Case Data Entry'!R863)),ISNA(VLOOKUP('Case Data Entry'!R863,'DO NOT USE_Shared Picklist'!$V$3:$V$7,1,FALSE))),"Please select a value from the drop-down menu",IF('DO NOT USE_Case Formulas'!A863,"OK",NA()))</f>
        <v>#N/A</v>
      </c>
      <c r="S863" s="46" t="e">
        <f>IF(LEN('Case Data Entry'!S863)&gt;255,"Work Area/Department must be less than 255 characters",IF('DO NOT USE_Case Formulas'!A863,"OK",NA()))</f>
        <v>#N/A</v>
      </c>
      <c r="T863" s="46" t="e">
        <f>IF(AND(NOT(ISBLANK('Case Data Entry'!T863)),NOT(ISNUMBER('Case Data Entry'!T863))),"Please enter a valid number.",IF('DO NOT USE_Case Formulas'!A863,"OK",NA()))</f>
        <v>#N/A</v>
      </c>
      <c r="U863" s="46" t="e">
        <f>IF(AND('DO NOT USE_Case Formulas'!A863,ISBLANK('Case Data Entry'!U863)),"Has this person had symptoms? is required",IF(AND(NOT(ISBLANK('Case Data Entry'!U863)),ISNA(VLOOKUP('Case Data Entry'!U863,'DO NOT USE_Shared Picklist'!$D$3:$D$5,1,FALSE))),"Please select a value from the drop-down menu",IF('DO NOT USE_Case Formulas'!A863,"OK",NA())))</f>
        <v>#N/A</v>
      </c>
      <c r="V863" s="46" t="e">
        <f>IF(AND('Case Data Entry'!U863='DO NOT USE_Shared Picklist'!$D$3,ISBLANK('Case Data Entry'!V863)),"If yes, when did the symptoms start? is required if Has this person had symptoms? is Yes",IF('DO NOT USE_Case Formulas'!A863,"OK",NA()))</f>
        <v>#N/A</v>
      </c>
      <c r="W863" s="46" t="e">
        <f>IF(AND(NOT(ISBLANK('Case Data Entry'!W863)),ISNA(VLOOKUP('Case Data Entry'!W863,'DO NOT USE_Shared Picklist'!$G$3:$G$5,1,FALSE))),"Please select a value from the drop-down menu",IF('DO NOT USE_Case Formulas'!A863,"OK",NA()))</f>
        <v>#N/A</v>
      </c>
      <c r="X863" s="46"/>
      <c r="Y863" s="46" t="e">
        <f ca="1">IF('Case Data Entry'!Y863&gt;'DO NOT USE_Shared Picklist'!$C$3,"Date Entity Notified of Positive Test cannot be a future date",IF('DO NOT USE_Case Formulas'!A863,"OK",NA()))</f>
        <v>#N/A</v>
      </c>
      <c r="Z863" s="46" t="e">
        <f ca="1">IF('Case Data Entry'!Z863&gt;'DO NOT USE_Shared Picklist'!$C$3,"Test Date cannot be a future date",IF('DO NOT USE_Case Formulas'!A863,"OK",NA()))</f>
        <v>#N/A</v>
      </c>
      <c r="AA863" s="46" t="e">
        <f>IF(AND(NOT(ISBLANK('Case Data Entry'!AA863)),ISNA(VLOOKUP('Case Data Entry'!AA863,'DO NOT USE_Shared Picklist'!$R$3:$R$7,1,FALSE))),"Please select a value from the drop-down menu",IF('DO NOT USE_Case Formulas'!A863,"OK",NA()))</f>
        <v>#N/A</v>
      </c>
      <c r="AB863" s="46" t="e">
        <f>IF(AND(NOT(ISBLANK('Case Data Entry'!AB863)),ISNA(VLOOKUP('Case Data Entry'!AB863,'DO NOT USE_Shared Picklist'!$Q$3:$Q$8,1,FALSE))),"Please select a value from the drop-down menu",IF('DO NOT USE_Case Formulas'!A863,"OK",NA()))</f>
        <v>#N/A</v>
      </c>
    </row>
    <row r="864" spans="1:28" x14ac:dyDescent="0.25">
      <c r="A864" s="45" t="e">
        <f>IF('DO NOT USE_Case Formulas'!A864,IF('DO NOT USE_Case Formulas'!B864,"Not all required fields are completed","OK"),NA())</f>
        <v>#N/A</v>
      </c>
      <c r="B864" s="46" t="e">
        <f>IF(AND('DO NOT USE_Case Formulas'!A864,ISBLANK('Case Data Entry'!B864)),"First Name is required",IF(NOT(ISBLANK('Case Data Entry'!B864)),"OK",NA()))</f>
        <v>#N/A</v>
      </c>
      <c r="C864" s="46" t="e">
        <f>IF(AND('DO NOT USE_Case Formulas'!A864,ISBLANK('Case Data Entry'!C864)),"Last Name is required",IF(NOT(ISBLANK('Case Data Entry'!C864)),"OK",NA()))</f>
        <v>#N/A</v>
      </c>
      <c r="D864" s="46" t="e">
        <f>IF(AND('DO NOT USE_Case Formulas'!A864,ISBLANK('Case Data Entry'!D864)),"Birthdate is required",IF(NOT(ISBLANK('Case Data Entry'!D864)),"OK",NA()))</f>
        <v>#N/A</v>
      </c>
      <c r="E864" s="46" t="e">
        <f>IF(AND('DO NOT USE_Case Formulas'!A864,ISBLANK('Case Data Entry'!E864)),"Mobile Phone is required",IF(NOT(ISBLANK('Case Data Entry'!E864)),IF(AND(ISNUMBER(VALUE('Case Data Entry'!E864)),LEFT('Case Data Entry'!E864,1)&lt;&gt;"1",LEN('Case Data Entry'!E864)=10),"OK","Phone number must be valid format"),NA()))</f>
        <v>#N/A</v>
      </c>
      <c r="F864" s="46" t="e">
        <f>IF(AND('DO NOT USE_Case Formulas'!A864,ISBLANK('Case Data Entry'!F864)),"Home Street Address is required",IF(LEN('Case Data Entry'!F864)&gt;255,"Home Street Address must be less than 255 characters",IF('DO NOT USE_Case Formulas'!A864,"OK",NA())))</f>
        <v>#N/A</v>
      </c>
      <c r="G864" s="46" t="e">
        <f>IF(AND('DO NOT USE_Case Formulas'!A864,ISBLANK('Case Data Entry'!G864)),"City is required",IF(LEN('Case Data Entry'!G864)&gt;40,"City must be less than 40 characters",IF('DO NOT USE_Case Formulas'!A864,"OK",NA())))</f>
        <v>#N/A</v>
      </c>
      <c r="H864" s="46" t="e">
        <f>IF(AND('DO NOT USE_Case Formulas'!A864,ISBLANK('Case Data Entry'!H864)),"State is required",IF(AND(NOT(ISBLANK('Case Data Entry'!H864)),ISNA(VLOOKUP('Case Data Entry'!H864,'DO NOT USE_Shared Picklist'!$P$3:$P$52,1,FALSE))),"Please select a value from the drop-down menu",IF('DO NOT USE_Case Formulas'!A864,"OK",NA())))</f>
        <v>#N/A</v>
      </c>
      <c r="I864" s="46" t="e">
        <f>IF(AND('DO NOT USE_Case Formulas'!A864,ISBLANK('Case Data Entry'!I864)),"Zip is required",IF(ISBLANK('Case Data Entry'!I864),NA(),"OK"))</f>
        <v>#N/A</v>
      </c>
      <c r="J864" s="46" t="e">
        <f>IF(AND('DO NOT USE_Case Formulas'!A864,ISBLANK('Case Data Entry'!J864)),"Occupation/Job Title is required",IF(NOT(ISBLANK('Case Data Entry'!J864)),"OK",NA()))</f>
        <v>#N/A</v>
      </c>
      <c r="K864" s="46" t="e">
        <f>IF('DO NOT USE_Case Formulas'!A864,IF(ISBLANK('Case Data Entry'!K864),"Last Date On Site is required","OK"),NA())</f>
        <v>#N/A</v>
      </c>
      <c r="L864" s="46" t="e">
        <f>IF(AND('DO NOT USE_Case Formulas'!A864,ISBLANK('Case Data Entry'!L864)),"Specific Place in the Location is required",IF(ISBLANK('Case Data Entry'!L864),NA(),"OK"))</f>
        <v>#N/A</v>
      </c>
      <c r="M864" s="46" t="e">
        <f>IF(AND(NOT(ISBLANK('Case Data Entry'!M864)),ISNA(VLOOKUP('Case Data Entry'!M864,'DO NOT USE_Shared Picklist'!$L$3:$L$81,1,FALSE))),"Please select a value from the drop-down menu",IF('DO NOT USE_Case Formulas'!A864,"OK",NA()))</f>
        <v>#N/A</v>
      </c>
      <c r="N864" s="46" t="e">
        <f>IF(AND(NOT(ISBLANK('Case Data Entry'!N864)),ISNA(VLOOKUP('Case Data Entry'!N864,'DO NOT USE_Shared Picklist'!$I$3:$I$5,1,FALSE))),"Please select a value from the drop-down menu",IF('DO NOT USE_Case Formulas'!A864,"OK",NA()))</f>
        <v>#N/A</v>
      </c>
      <c r="O864" s="46" t="e">
        <f>IF(AND(NOT(ISBLANK('Case Data Entry'!O864)),ISNA(VLOOKUP('Case Data Entry'!O864,'DO NOT USE_Shared Picklist'!$E$3:$E$10,1,FALSE))),"Please select a value from the drop-down menu",IF('DO NOT USE_Case Formulas'!A864,"OK",NA()))</f>
        <v>#N/A</v>
      </c>
      <c r="P864" s="46" t="e">
        <f>IF(AND(NOT(ISBLANK('Case Data Entry'!P864)),ISNA(VLOOKUP('Case Data Entry'!P864,'DO NOT USE_Shared Picklist'!$W$3:$W$9,1,FALSE))),"Please select a value from the drop-down menu",IF('DO NOT USE_Case Formulas'!A864,"OK",NA()))</f>
        <v>#N/A</v>
      </c>
      <c r="Q864" s="46" t="e">
        <f>IF(AND(NOT(ISBLANK('Case Data Entry'!Q864)),ISNA(VLOOKUP('Case Data Entry'!Q864,'DO NOT USE_Shared Picklist'!$W$3:$W$9,1,FALSE))),"Please select a value from the drop-down menu",IF('DO NOT USE_Case Formulas'!A864,"OK",NA()))</f>
        <v>#N/A</v>
      </c>
      <c r="R864" s="46" t="e">
        <f>IF(AND(NOT(ISBLANK('Case Data Entry'!R864)),ISNA(VLOOKUP('Case Data Entry'!R864,'DO NOT USE_Shared Picklist'!$V$3:$V$7,1,FALSE))),"Please select a value from the drop-down menu",IF('DO NOT USE_Case Formulas'!A864,"OK",NA()))</f>
        <v>#N/A</v>
      </c>
      <c r="S864" s="46" t="e">
        <f>IF(LEN('Case Data Entry'!S864)&gt;255,"Work Area/Department must be less than 255 characters",IF('DO NOT USE_Case Formulas'!A864,"OK",NA()))</f>
        <v>#N/A</v>
      </c>
      <c r="T864" s="46" t="e">
        <f>IF(AND(NOT(ISBLANK('Case Data Entry'!T864)),NOT(ISNUMBER('Case Data Entry'!T864))),"Please enter a valid number.",IF('DO NOT USE_Case Formulas'!A864,"OK",NA()))</f>
        <v>#N/A</v>
      </c>
      <c r="U864" s="46" t="e">
        <f>IF(AND('DO NOT USE_Case Formulas'!A864,ISBLANK('Case Data Entry'!U864)),"Has this person had symptoms? is required",IF(AND(NOT(ISBLANK('Case Data Entry'!U864)),ISNA(VLOOKUP('Case Data Entry'!U864,'DO NOT USE_Shared Picklist'!$D$3:$D$5,1,FALSE))),"Please select a value from the drop-down menu",IF('DO NOT USE_Case Formulas'!A864,"OK",NA())))</f>
        <v>#N/A</v>
      </c>
      <c r="V864" s="46" t="e">
        <f>IF(AND('Case Data Entry'!U864='DO NOT USE_Shared Picklist'!$D$3,ISBLANK('Case Data Entry'!V864)),"If yes, when did the symptoms start? is required if Has this person had symptoms? is Yes",IF('DO NOT USE_Case Formulas'!A864,"OK",NA()))</f>
        <v>#N/A</v>
      </c>
      <c r="W864" s="46" t="e">
        <f>IF(AND(NOT(ISBLANK('Case Data Entry'!W864)),ISNA(VLOOKUP('Case Data Entry'!W864,'DO NOT USE_Shared Picklist'!$G$3:$G$5,1,FALSE))),"Please select a value from the drop-down menu",IF('DO NOT USE_Case Formulas'!A864,"OK",NA()))</f>
        <v>#N/A</v>
      </c>
      <c r="X864" s="46"/>
      <c r="Y864" s="46" t="e">
        <f ca="1">IF('Case Data Entry'!Y864&gt;'DO NOT USE_Shared Picklist'!$C$3,"Date Entity Notified of Positive Test cannot be a future date",IF('DO NOT USE_Case Formulas'!A864,"OK",NA()))</f>
        <v>#N/A</v>
      </c>
      <c r="Z864" s="46" t="e">
        <f ca="1">IF('Case Data Entry'!Z864&gt;'DO NOT USE_Shared Picklist'!$C$3,"Test Date cannot be a future date",IF('DO NOT USE_Case Formulas'!A864,"OK",NA()))</f>
        <v>#N/A</v>
      </c>
      <c r="AA864" s="46" t="e">
        <f>IF(AND(NOT(ISBLANK('Case Data Entry'!AA864)),ISNA(VLOOKUP('Case Data Entry'!AA864,'DO NOT USE_Shared Picklist'!$R$3:$R$7,1,FALSE))),"Please select a value from the drop-down menu",IF('DO NOT USE_Case Formulas'!A864,"OK",NA()))</f>
        <v>#N/A</v>
      </c>
      <c r="AB864" s="46" t="e">
        <f>IF(AND(NOT(ISBLANK('Case Data Entry'!AB864)),ISNA(VLOOKUP('Case Data Entry'!AB864,'DO NOT USE_Shared Picklist'!$Q$3:$Q$8,1,FALSE))),"Please select a value from the drop-down menu",IF('DO NOT USE_Case Formulas'!A864,"OK",NA()))</f>
        <v>#N/A</v>
      </c>
    </row>
    <row r="865" spans="1:28" x14ac:dyDescent="0.25">
      <c r="A865" s="45" t="e">
        <f>IF('DO NOT USE_Case Formulas'!A865,IF('DO NOT USE_Case Formulas'!B865,"Not all required fields are completed","OK"),NA())</f>
        <v>#N/A</v>
      </c>
      <c r="B865" s="46" t="e">
        <f>IF(AND('DO NOT USE_Case Formulas'!A865,ISBLANK('Case Data Entry'!B865)),"First Name is required",IF(NOT(ISBLANK('Case Data Entry'!B865)),"OK",NA()))</f>
        <v>#N/A</v>
      </c>
      <c r="C865" s="46" t="e">
        <f>IF(AND('DO NOT USE_Case Formulas'!A865,ISBLANK('Case Data Entry'!C865)),"Last Name is required",IF(NOT(ISBLANK('Case Data Entry'!C865)),"OK",NA()))</f>
        <v>#N/A</v>
      </c>
      <c r="D865" s="46" t="e">
        <f>IF(AND('DO NOT USE_Case Formulas'!A865,ISBLANK('Case Data Entry'!D865)),"Birthdate is required",IF(NOT(ISBLANK('Case Data Entry'!D865)),"OK",NA()))</f>
        <v>#N/A</v>
      </c>
      <c r="E865" s="46" t="e">
        <f>IF(AND('DO NOT USE_Case Formulas'!A865,ISBLANK('Case Data Entry'!E865)),"Mobile Phone is required",IF(NOT(ISBLANK('Case Data Entry'!E865)),IF(AND(ISNUMBER(VALUE('Case Data Entry'!E865)),LEFT('Case Data Entry'!E865,1)&lt;&gt;"1",LEN('Case Data Entry'!E865)=10),"OK","Phone number must be valid format"),NA()))</f>
        <v>#N/A</v>
      </c>
      <c r="F865" s="46" t="e">
        <f>IF(AND('DO NOT USE_Case Formulas'!A865,ISBLANK('Case Data Entry'!F865)),"Home Street Address is required",IF(LEN('Case Data Entry'!F865)&gt;255,"Home Street Address must be less than 255 characters",IF('DO NOT USE_Case Formulas'!A865,"OK",NA())))</f>
        <v>#N/A</v>
      </c>
      <c r="G865" s="46" t="e">
        <f>IF(AND('DO NOT USE_Case Formulas'!A865,ISBLANK('Case Data Entry'!G865)),"City is required",IF(LEN('Case Data Entry'!G865)&gt;40,"City must be less than 40 characters",IF('DO NOT USE_Case Formulas'!A865,"OK",NA())))</f>
        <v>#N/A</v>
      </c>
      <c r="H865" s="46" t="e">
        <f>IF(AND('DO NOT USE_Case Formulas'!A865,ISBLANK('Case Data Entry'!H865)),"State is required",IF(AND(NOT(ISBLANK('Case Data Entry'!H865)),ISNA(VLOOKUP('Case Data Entry'!H865,'DO NOT USE_Shared Picklist'!$P$3:$P$52,1,FALSE))),"Please select a value from the drop-down menu",IF('DO NOT USE_Case Formulas'!A865,"OK",NA())))</f>
        <v>#N/A</v>
      </c>
      <c r="I865" s="46" t="e">
        <f>IF(AND('DO NOT USE_Case Formulas'!A865,ISBLANK('Case Data Entry'!I865)),"Zip is required",IF(ISBLANK('Case Data Entry'!I865),NA(),"OK"))</f>
        <v>#N/A</v>
      </c>
      <c r="J865" s="46" t="e">
        <f>IF(AND('DO NOT USE_Case Formulas'!A865,ISBLANK('Case Data Entry'!J865)),"Occupation/Job Title is required",IF(NOT(ISBLANK('Case Data Entry'!J865)),"OK",NA()))</f>
        <v>#N/A</v>
      </c>
      <c r="K865" s="46" t="e">
        <f>IF('DO NOT USE_Case Formulas'!A865,IF(ISBLANK('Case Data Entry'!K865),"Last Date On Site is required","OK"),NA())</f>
        <v>#N/A</v>
      </c>
      <c r="L865" s="46" t="e">
        <f>IF(AND('DO NOT USE_Case Formulas'!A865,ISBLANK('Case Data Entry'!L865)),"Specific Place in the Location is required",IF(ISBLANK('Case Data Entry'!L865),NA(),"OK"))</f>
        <v>#N/A</v>
      </c>
      <c r="M865" s="46" t="e">
        <f>IF(AND(NOT(ISBLANK('Case Data Entry'!M865)),ISNA(VLOOKUP('Case Data Entry'!M865,'DO NOT USE_Shared Picklist'!$L$3:$L$81,1,FALSE))),"Please select a value from the drop-down menu",IF('DO NOT USE_Case Formulas'!A865,"OK",NA()))</f>
        <v>#N/A</v>
      </c>
      <c r="N865" s="46" t="e">
        <f>IF(AND(NOT(ISBLANK('Case Data Entry'!N865)),ISNA(VLOOKUP('Case Data Entry'!N865,'DO NOT USE_Shared Picklist'!$I$3:$I$5,1,FALSE))),"Please select a value from the drop-down menu",IF('DO NOT USE_Case Formulas'!A865,"OK",NA()))</f>
        <v>#N/A</v>
      </c>
      <c r="O865" s="46" t="e">
        <f>IF(AND(NOT(ISBLANK('Case Data Entry'!O865)),ISNA(VLOOKUP('Case Data Entry'!O865,'DO NOT USE_Shared Picklist'!$E$3:$E$10,1,FALSE))),"Please select a value from the drop-down menu",IF('DO NOT USE_Case Formulas'!A865,"OK",NA()))</f>
        <v>#N/A</v>
      </c>
      <c r="P865" s="46" t="e">
        <f>IF(AND(NOT(ISBLANK('Case Data Entry'!P865)),ISNA(VLOOKUP('Case Data Entry'!P865,'DO NOT USE_Shared Picklist'!$W$3:$W$9,1,FALSE))),"Please select a value from the drop-down menu",IF('DO NOT USE_Case Formulas'!A865,"OK",NA()))</f>
        <v>#N/A</v>
      </c>
      <c r="Q865" s="46" t="e">
        <f>IF(AND(NOT(ISBLANK('Case Data Entry'!Q865)),ISNA(VLOOKUP('Case Data Entry'!Q865,'DO NOT USE_Shared Picklist'!$W$3:$W$9,1,FALSE))),"Please select a value from the drop-down menu",IF('DO NOT USE_Case Formulas'!A865,"OK",NA()))</f>
        <v>#N/A</v>
      </c>
      <c r="R865" s="46" t="e">
        <f>IF(AND(NOT(ISBLANK('Case Data Entry'!R865)),ISNA(VLOOKUP('Case Data Entry'!R865,'DO NOT USE_Shared Picklist'!$V$3:$V$7,1,FALSE))),"Please select a value from the drop-down menu",IF('DO NOT USE_Case Formulas'!A865,"OK",NA()))</f>
        <v>#N/A</v>
      </c>
      <c r="S865" s="46" t="e">
        <f>IF(LEN('Case Data Entry'!S865)&gt;255,"Work Area/Department must be less than 255 characters",IF('DO NOT USE_Case Formulas'!A865,"OK",NA()))</f>
        <v>#N/A</v>
      </c>
      <c r="T865" s="46" t="e">
        <f>IF(AND(NOT(ISBLANK('Case Data Entry'!T865)),NOT(ISNUMBER('Case Data Entry'!T865))),"Please enter a valid number.",IF('DO NOT USE_Case Formulas'!A865,"OK",NA()))</f>
        <v>#N/A</v>
      </c>
      <c r="U865" s="46" t="e">
        <f>IF(AND('DO NOT USE_Case Formulas'!A865,ISBLANK('Case Data Entry'!U865)),"Has this person had symptoms? is required",IF(AND(NOT(ISBLANK('Case Data Entry'!U865)),ISNA(VLOOKUP('Case Data Entry'!U865,'DO NOT USE_Shared Picklist'!$D$3:$D$5,1,FALSE))),"Please select a value from the drop-down menu",IF('DO NOT USE_Case Formulas'!A865,"OK",NA())))</f>
        <v>#N/A</v>
      </c>
      <c r="V865" s="46" t="e">
        <f>IF(AND('Case Data Entry'!U865='DO NOT USE_Shared Picklist'!$D$3,ISBLANK('Case Data Entry'!V865)),"If yes, when did the symptoms start? is required if Has this person had symptoms? is Yes",IF('DO NOT USE_Case Formulas'!A865,"OK",NA()))</f>
        <v>#N/A</v>
      </c>
      <c r="W865" s="46" t="e">
        <f>IF(AND(NOT(ISBLANK('Case Data Entry'!W865)),ISNA(VLOOKUP('Case Data Entry'!W865,'DO NOT USE_Shared Picklist'!$G$3:$G$5,1,FALSE))),"Please select a value from the drop-down menu",IF('DO NOT USE_Case Formulas'!A865,"OK",NA()))</f>
        <v>#N/A</v>
      </c>
      <c r="X865" s="46"/>
      <c r="Y865" s="46" t="e">
        <f ca="1">IF('Case Data Entry'!Y865&gt;'DO NOT USE_Shared Picklist'!$C$3,"Date Entity Notified of Positive Test cannot be a future date",IF('DO NOT USE_Case Formulas'!A865,"OK",NA()))</f>
        <v>#N/A</v>
      </c>
      <c r="Z865" s="46" t="e">
        <f ca="1">IF('Case Data Entry'!Z865&gt;'DO NOT USE_Shared Picklist'!$C$3,"Test Date cannot be a future date",IF('DO NOT USE_Case Formulas'!A865,"OK",NA()))</f>
        <v>#N/A</v>
      </c>
      <c r="AA865" s="46" t="e">
        <f>IF(AND(NOT(ISBLANK('Case Data Entry'!AA865)),ISNA(VLOOKUP('Case Data Entry'!AA865,'DO NOT USE_Shared Picklist'!$R$3:$R$7,1,FALSE))),"Please select a value from the drop-down menu",IF('DO NOT USE_Case Formulas'!A865,"OK",NA()))</f>
        <v>#N/A</v>
      </c>
      <c r="AB865" s="46" t="e">
        <f>IF(AND(NOT(ISBLANK('Case Data Entry'!AB865)),ISNA(VLOOKUP('Case Data Entry'!AB865,'DO NOT USE_Shared Picklist'!$Q$3:$Q$8,1,FALSE))),"Please select a value from the drop-down menu",IF('DO NOT USE_Case Formulas'!A865,"OK",NA()))</f>
        <v>#N/A</v>
      </c>
    </row>
    <row r="866" spans="1:28" x14ac:dyDescent="0.25">
      <c r="A866" s="45" t="e">
        <f>IF('DO NOT USE_Case Formulas'!A866,IF('DO NOT USE_Case Formulas'!B866,"Not all required fields are completed","OK"),NA())</f>
        <v>#N/A</v>
      </c>
      <c r="B866" s="46" t="e">
        <f>IF(AND('DO NOT USE_Case Formulas'!A866,ISBLANK('Case Data Entry'!B866)),"First Name is required",IF(NOT(ISBLANK('Case Data Entry'!B866)),"OK",NA()))</f>
        <v>#N/A</v>
      </c>
      <c r="C866" s="46" t="e">
        <f>IF(AND('DO NOT USE_Case Formulas'!A866,ISBLANK('Case Data Entry'!C866)),"Last Name is required",IF(NOT(ISBLANK('Case Data Entry'!C866)),"OK",NA()))</f>
        <v>#N/A</v>
      </c>
      <c r="D866" s="46" t="e">
        <f>IF(AND('DO NOT USE_Case Formulas'!A866,ISBLANK('Case Data Entry'!D866)),"Birthdate is required",IF(NOT(ISBLANK('Case Data Entry'!D866)),"OK",NA()))</f>
        <v>#N/A</v>
      </c>
      <c r="E866" s="46" t="e">
        <f>IF(AND('DO NOT USE_Case Formulas'!A866,ISBLANK('Case Data Entry'!E866)),"Mobile Phone is required",IF(NOT(ISBLANK('Case Data Entry'!E866)),IF(AND(ISNUMBER(VALUE('Case Data Entry'!E866)),LEFT('Case Data Entry'!E866,1)&lt;&gt;"1",LEN('Case Data Entry'!E866)=10),"OK","Phone number must be valid format"),NA()))</f>
        <v>#N/A</v>
      </c>
      <c r="F866" s="46" t="e">
        <f>IF(AND('DO NOT USE_Case Formulas'!A866,ISBLANK('Case Data Entry'!F866)),"Home Street Address is required",IF(LEN('Case Data Entry'!F866)&gt;255,"Home Street Address must be less than 255 characters",IF('DO NOT USE_Case Formulas'!A866,"OK",NA())))</f>
        <v>#N/A</v>
      </c>
      <c r="G866" s="46" t="e">
        <f>IF(AND('DO NOT USE_Case Formulas'!A866,ISBLANK('Case Data Entry'!G866)),"City is required",IF(LEN('Case Data Entry'!G866)&gt;40,"City must be less than 40 characters",IF('DO NOT USE_Case Formulas'!A866,"OK",NA())))</f>
        <v>#N/A</v>
      </c>
      <c r="H866" s="46" t="e">
        <f>IF(AND('DO NOT USE_Case Formulas'!A866,ISBLANK('Case Data Entry'!H866)),"State is required",IF(AND(NOT(ISBLANK('Case Data Entry'!H866)),ISNA(VLOOKUP('Case Data Entry'!H866,'DO NOT USE_Shared Picklist'!$P$3:$P$52,1,FALSE))),"Please select a value from the drop-down menu",IF('DO NOT USE_Case Formulas'!A866,"OK",NA())))</f>
        <v>#N/A</v>
      </c>
      <c r="I866" s="46" t="e">
        <f>IF(AND('DO NOT USE_Case Formulas'!A866,ISBLANK('Case Data Entry'!I866)),"Zip is required",IF(ISBLANK('Case Data Entry'!I866),NA(),"OK"))</f>
        <v>#N/A</v>
      </c>
      <c r="J866" s="46" t="e">
        <f>IF(AND('DO NOT USE_Case Formulas'!A866,ISBLANK('Case Data Entry'!J866)),"Occupation/Job Title is required",IF(NOT(ISBLANK('Case Data Entry'!J866)),"OK",NA()))</f>
        <v>#N/A</v>
      </c>
      <c r="K866" s="46" t="e">
        <f>IF('DO NOT USE_Case Formulas'!A866,IF(ISBLANK('Case Data Entry'!K866),"Last Date On Site is required","OK"),NA())</f>
        <v>#N/A</v>
      </c>
      <c r="L866" s="46" t="e">
        <f>IF(AND('DO NOT USE_Case Formulas'!A866,ISBLANK('Case Data Entry'!L866)),"Specific Place in the Location is required",IF(ISBLANK('Case Data Entry'!L866),NA(),"OK"))</f>
        <v>#N/A</v>
      </c>
      <c r="M866" s="46" t="e">
        <f>IF(AND(NOT(ISBLANK('Case Data Entry'!M866)),ISNA(VLOOKUP('Case Data Entry'!M866,'DO NOT USE_Shared Picklist'!$L$3:$L$81,1,FALSE))),"Please select a value from the drop-down menu",IF('DO NOT USE_Case Formulas'!A866,"OK",NA()))</f>
        <v>#N/A</v>
      </c>
      <c r="N866" s="46" t="e">
        <f>IF(AND(NOT(ISBLANK('Case Data Entry'!N866)),ISNA(VLOOKUP('Case Data Entry'!N866,'DO NOT USE_Shared Picklist'!$I$3:$I$5,1,FALSE))),"Please select a value from the drop-down menu",IF('DO NOT USE_Case Formulas'!A866,"OK",NA()))</f>
        <v>#N/A</v>
      </c>
      <c r="O866" s="46" t="e">
        <f>IF(AND(NOT(ISBLANK('Case Data Entry'!O866)),ISNA(VLOOKUP('Case Data Entry'!O866,'DO NOT USE_Shared Picklist'!$E$3:$E$10,1,FALSE))),"Please select a value from the drop-down menu",IF('DO NOT USE_Case Formulas'!A866,"OK",NA()))</f>
        <v>#N/A</v>
      </c>
      <c r="P866" s="46" t="e">
        <f>IF(AND(NOT(ISBLANK('Case Data Entry'!P866)),ISNA(VLOOKUP('Case Data Entry'!P866,'DO NOT USE_Shared Picklist'!$W$3:$W$9,1,FALSE))),"Please select a value from the drop-down menu",IF('DO NOT USE_Case Formulas'!A866,"OK",NA()))</f>
        <v>#N/A</v>
      </c>
      <c r="Q866" s="46" t="e">
        <f>IF(AND(NOT(ISBLANK('Case Data Entry'!Q866)),ISNA(VLOOKUP('Case Data Entry'!Q866,'DO NOT USE_Shared Picklist'!$W$3:$W$9,1,FALSE))),"Please select a value from the drop-down menu",IF('DO NOT USE_Case Formulas'!A866,"OK",NA()))</f>
        <v>#N/A</v>
      </c>
      <c r="R866" s="46" t="e">
        <f>IF(AND(NOT(ISBLANK('Case Data Entry'!R866)),ISNA(VLOOKUP('Case Data Entry'!R866,'DO NOT USE_Shared Picklist'!$V$3:$V$7,1,FALSE))),"Please select a value from the drop-down menu",IF('DO NOT USE_Case Formulas'!A866,"OK",NA()))</f>
        <v>#N/A</v>
      </c>
      <c r="S866" s="46" t="e">
        <f>IF(LEN('Case Data Entry'!S866)&gt;255,"Work Area/Department must be less than 255 characters",IF('DO NOT USE_Case Formulas'!A866,"OK",NA()))</f>
        <v>#N/A</v>
      </c>
      <c r="T866" s="46" t="e">
        <f>IF(AND(NOT(ISBLANK('Case Data Entry'!T866)),NOT(ISNUMBER('Case Data Entry'!T866))),"Please enter a valid number.",IF('DO NOT USE_Case Formulas'!A866,"OK",NA()))</f>
        <v>#N/A</v>
      </c>
      <c r="U866" s="46" t="e">
        <f>IF(AND('DO NOT USE_Case Formulas'!A866,ISBLANK('Case Data Entry'!U866)),"Has this person had symptoms? is required",IF(AND(NOT(ISBLANK('Case Data Entry'!U866)),ISNA(VLOOKUP('Case Data Entry'!U866,'DO NOT USE_Shared Picklist'!$D$3:$D$5,1,FALSE))),"Please select a value from the drop-down menu",IF('DO NOT USE_Case Formulas'!A866,"OK",NA())))</f>
        <v>#N/A</v>
      </c>
      <c r="V866" s="46" t="e">
        <f>IF(AND('Case Data Entry'!U866='DO NOT USE_Shared Picklist'!$D$3,ISBLANK('Case Data Entry'!V866)),"If yes, when did the symptoms start? is required if Has this person had symptoms? is Yes",IF('DO NOT USE_Case Formulas'!A866,"OK",NA()))</f>
        <v>#N/A</v>
      </c>
      <c r="W866" s="46" t="e">
        <f>IF(AND(NOT(ISBLANK('Case Data Entry'!W866)),ISNA(VLOOKUP('Case Data Entry'!W866,'DO NOT USE_Shared Picklist'!$G$3:$G$5,1,FALSE))),"Please select a value from the drop-down menu",IF('DO NOT USE_Case Formulas'!A866,"OK",NA()))</f>
        <v>#N/A</v>
      </c>
      <c r="X866" s="46"/>
      <c r="Y866" s="46" t="e">
        <f ca="1">IF('Case Data Entry'!Y866&gt;'DO NOT USE_Shared Picklist'!$C$3,"Date Entity Notified of Positive Test cannot be a future date",IF('DO NOT USE_Case Formulas'!A866,"OK",NA()))</f>
        <v>#N/A</v>
      </c>
      <c r="Z866" s="46" t="e">
        <f ca="1">IF('Case Data Entry'!Z866&gt;'DO NOT USE_Shared Picklist'!$C$3,"Test Date cannot be a future date",IF('DO NOT USE_Case Formulas'!A866,"OK",NA()))</f>
        <v>#N/A</v>
      </c>
      <c r="AA866" s="46" t="e">
        <f>IF(AND(NOT(ISBLANK('Case Data Entry'!AA866)),ISNA(VLOOKUP('Case Data Entry'!AA866,'DO NOT USE_Shared Picklist'!$R$3:$R$7,1,FALSE))),"Please select a value from the drop-down menu",IF('DO NOT USE_Case Formulas'!A866,"OK",NA()))</f>
        <v>#N/A</v>
      </c>
      <c r="AB866" s="46" t="e">
        <f>IF(AND(NOT(ISBLANK('Case Data Entry'!AB866)),ISNA(VLOOKUP('Case Data Entry'!AB866,'DO NOT USE_Shared Picklist'!$Q$3:$Q$8,1,FALSE))),"Please select a value from the drop-down menu",IF('DO NOT USE_Case Formulas'!A866,"OK",NA()))</f>
        <v>#N/A</v>
      </c>
    </row>
    <row r="867" spans="1:28" x14ac:dyDescent="0.25">
      <c r="A867" s="45" t="e">
        <f>IF('DO NOT USE_Case Formulas'!A867,IF('DO NOT USE_Case Formulas'!B867,"Not all required fields are completed","OK"),NA())</f>
        <v>#N/A</v>
      </c>
      <c r="B867" s="46" t="e">
        <f>IF(AND('DO NOT USE_Case Formulas'!A867,ISBLANK('Case Data Entry'!B867)),"First Name is required",IF(NOT(ISBLANK('Case Data Entry'!B867)),"OK",NA()))</f>
        <v>#N/A</v>
      </c>
      <c r="C867" s="46" t="e">
        <f>IF(AND('DO NOT USE_Case Formulas'!A867,ISBLANK('Case Data Entry'!C867)),"Last Name is required",IF(NOT(ISBLANK('Case Data Entry'!C867)),"OK",NA()))</f>
        <v>#N/A</v>
      </c>
      <c r="D867" s="46" t="e">
        <f>IF(AND('DO NOT USE_Case Formulas'!A867,ISBLANK('Case Data Entry'!D867)),"Birthdate is required",IF(NOT(ISBLANK('Case Data Entry'!D867)),"OK",NA()))</f>
        <v>#N/A</v>
      </c>
      <c r="E867" s="46" t="e">
        <f>IF(AND('DO NOT USE_Case Formulas'!A867,ISBLANK('Case Data Entry'!E867)),"Mobile Phone is required",IF(NOT(ISBLANK('Case Data Entry'!E867)),IF(AND(ISNUMBER(VALUE('Case Data Entry'!E867)),LEFT('Case Data Entry'!E867,1)&lt;&gt;"1",LEN('Case Data Entry'!E867)=10),"OK","Phone number must be valid format"),NA()))</f>
        <v>#N/A</v>
      </c>
      <c r="F867" s="46" t="e">
        <f>IF(AND('DO NOT USE_Case Formulas'!A867,ISBLANK('Case Data Entry'!F867)),"Home Street Address is required",IF(LEN('Case Data Entry'!F867)&gt;255,"Home Street Address must be less than 255 characters",IF('DO NOT USE_Case Formulas'!A867,"OK",NA())))</f>
        <v>#N/A</v>
      </c>
      <c r="G867" s="46" t="e">
        <f>IF(AND('DO NOT USE_Case Formulas'!A867,ISBLANK('Case Data Entry'!G867)),"City is required",IF(LEN('Case Data Entry'!G867)&gt;40,"City must be less than 40 characters",IF('DO NOT USE_Case Formulas'!A867,"OK",NA())))</f>
        <v>#N/A</v>
      </c>
      <c r="H867" s="46" t="e">
        <f>IF(AND('DO NOT USE_Case Formulas'!A867,ISBLANK('Case Data Entry'!H867)),"State is required",IF(AND(NOT(ISBLANK('Case Data Entry'!H867)),ISNA(VLOOKUP('Case Data Entry'!H867,'DO NOT USE_Shared Picklist'!$P$3:$P$52,1,FALSE))),"Please select a value from the drop-down menu",IF('DO NOT USE_Case Formulas'!A867,"OK",NA())))</f>
        <v>#N/A</v>
      </c>
      <c r="I867" s="46" t="e">
        <f>IF(AND('DO NOT USE_Case Formulas'!A867,ISBLANK('Case Data Entry'!I867)),"Zip is required",IF(ISBLANK('Case Data Entry'!I867),NA(),"OK"))</f>
        <v>#N/A</v>
      </c>
      <c r="J867" s="46" t="e">
        <f>IF(AND('DO NOT USE_Case Formulas'!A867,ISBLANK('Case Data Entry'!J867)),"Occupation/Job Title is required",IF(NOT(ISBLANK('Case Data Entry'!J867)),"OK",NA()))</f>
        <v>#N/A</v>
      </c>
      <c r="K867" s="46" t="e">
        <f>IF('DO NOT USE_Case Formulas'!A867,IF(ISBLANK('Case Data Entry'!K867),"Last Date On Site is required","OK"),NA())</f>
        <v>#N/A</v>
      </c>
      <c r="L867" s="46" t="e">
        <f>IF(AND('DO NOT USE_Case Formulas'!A867,ISBLANK('Case Data Entry'!L867)),"Specific Place in the Location is required",IF(ISBLANK('Case Data Entry'!L867),NA(),"OK"))</f>
        <v>#N/A</v>
      </c>
      <c r="M867" s="46" t="e">
        <f>IF(AND(NOT(ISBLANK('Case Data Entry'!M867)),ISNA(VLOOKUP('Case Data Entry'!M867,'DO NOT USE_Shared Picklist'!$L$3:$L$81,1,FALSE))),"Please select a value from the drop-down menu",IF('DO NOT USE_Case Formulas'!A867,"OK",NA()))</f>
        <v>#N/A</v>
      </c>
      <c r="N867" s="46" t="e">
        <f>IF(AND(NOT(ISBLANK('Case Data Entry'!N867)),ISNA(VLOOKUP('Case Data Entry'!N867,'DO NOT USE_Shared Picklist'!$I$3:$I$5,1,FALSE))),"Please select a value from the drop-down menu",IF('DO NOT USE_Case Formulas'!A867,"OK",NA()))</f>
        <v>#N/A</v>
      </c>
      <c r="O867" s="46" t="e">
        <f>IF(AND(NOT(ISBLANK('Case Data Entry'!O867)),ISNA(VLOOKUP('Case Data Entry'!O867,'DO NOT USE_Shared Picklist'!$E$3:$E$10,1,FALSE))),"Please select a value from the drop-down menu",IF('DO NOT USE_Case Formulas'!A867,"OK",NA()))</f>
        <v>#N/A</v>
      </c>
      <c r="P867" s="46" t="e">
        <f>IF(AND(NOT(ISBLANK('Case Data Entry'!P867)),ISNA(VLOOKUP('Case Data Entry'!P867,'DO NOT USE_Shared Picklist'!$W$3:$W$9,1,FALSE))),"Please select a value from the drop-down menu",IF('DO NOT USE_Case Formulas'!A867,"OK",NA()))</f>
        <v>#N/A</v>
      </c>
      <c r="Q867" s="46" t="e">
        <f>IF(AND(NOT(ISBLANK('Case Data Entry'!Q867)),ISNA(VLOOKUP('Case Data Entry'!Q867,'DO NOT USE_Shared Picklist'!$W$3:$W$9,1,FALSE))),"Please select a value from the drop-down menu",IF('DO NOT USE_Case Formulas'!A867,"OK",NA()))</f>
        <v>#N/A</v>
      </c>
      <c r="R867" s="46" t="e">
        <f>IF(AND(NOT(ISBLANK('Case Data Entry'!R867)),ISNA(VLOOKUP('Case Data Entry'!R867,'DO NOT USE_Shared Picklist'!$V$3:$V$7,1,FALSE))),"Please select a value from the drop-down menu",IF('DO NOT USE_Case Formulas'!A867,"OK",NA()))</f>
        <v>#N/A</v>
      </c>
      <c r="S867" s="46" t="e">
        <f>IF(LEN('Case Data Entry'!S867)&gt;255,"Work Area/Department must be less than 255 characters",IF('DO NOT USE_Case Formulas'!A867,"OK",NA()))</f>
        <v>#N/A</v>
      </c>
      <c r="T867" s="46" t="e">
        <f>IF(AND(NOT(ISBLANK('Case Data Entry'!T867)),NOT(ISNUMBER('Case Data Entry'!T867))),"Please enter a valid number.",IF('DO NOT USE_Case Formulas'!A867,"OK",NA()))</f>
        <v>#N/A</v>
      </c>
      <c r="U867" s="46" t="e">
        <f>IF(AND('DO NOT USE_Case Formulas'!A867,ISBLANK('Case Data Entry'!U867)),"Has this person had symptoms? is required",IF(AND(NOT(ISBLANK('Case Data Entry'!U867)),ISNA(VLOOKUP('Case Data Entry'!U867,'DO NOT USE_Shared Picklist'!$D$3:$D$5,1,FALSE))),"Please select a value from the drop-down menu",IF('DO NOT USE_Case Formulas'!A867,"OK",NA())))</f>
        <v>#N/A</v>
      </c>
      <c r="V867" s="46" t="e">
        <f>IF(AND('Case Data Entry'!U867='DO NOT USE_Shared Picklist'!$D$3,ISBLANK('Case Data Entry'!V867)),"If yes, when did the symptoms start? is required if Has this person had symptoms? is Yes",IF('DO NOT USE_Case Formulas'!A867,"OK",NA()))</f>
        <v>#N/A</v>
      </c>
      <c r="W867" s="46" t="e">
        <f>IF(AND(NOT(ISBLANK('Case Data Entry'!W867)),ISNA(VLOOKUP('Case Data Entry'!W867,'DO NOT USE_Shared Picklist'!$G$3:$G$5,1,FALSE))),"Please select a value from the drop-down menu",IF('DO NOT USE_Case Formulas'!A867,"OK",NA()))</f>
        <v>#N/A</v>
      </c>
      <c r="X867" s="46"/>
      <c r="Y867" s="46" t="e">
        <f ca="1">IF('Case Data Entry'!Y867&gt;'DO NOT USE_Shared Picklist'!$C$3,"Date Entity Notified of Positive Test cannot be a future date",IF('DO NOT USE_Case Formulas'!A867,"OK",NA()))</f>
        <v>#N/A</v>
      </c>
      <c r="Z867" s="46" t="e">
        <f ca="1">IF('Case Data Entry'!Z867&gt;'DO NOT USE_Shared Picklist'!$C$3,"Test Date cannot be a future date",IF('DO NOT USE_Case Formulas'!A867,"OK",NA()))</f>
        <v>#N/A</v>
      </c>
      <c r="AA867" s="46" t="e">
        <f>IF(AND(NOT(ISBLANK('Case Data Entry'!AA867)),ISNA(VLOOKUP('Case Data Entry'!AA867,'DO NOT USE_Shared Picklist'!$R$3:$R$7,1,FALSE))),"Please select a value from the drop-down menu",IF('DO NOT USE_Case Formulas'!A867,"OK",NA()))</f>
        <v>#N/A</v>
      </c>
      <c r="AB867" s="46" t="e">
        <f>IF(AND(NOT(ISBLANK('Case Data Entry'!AB867)),ISNA(VLOOKUP('Case Data Entry'!AB867,'DO NOT USE_Shared Picklist'!$Q$3:$Q$8,1,FALSE))),"Please select a value from the drop-down menu",IF('DO NOT USE_Case Formulas'!A867,"OK",NA()))</f>
        <v>#N/A</v>
      </c>
    </row>
    <row r="868" spans="1:28" x14ac:dyDescent="0.25">
      <c r="A868" s="45" t="e">
        <f>IF('DO NOT USE_Case Formulas'!A868,IF('DO NOT USE_Case Formulas'!B868,"Not all required fields are completed","OK"),NA())</f>
        <v>#N/A</v>
      </c>
      <c r="B868" s="46" t="e">
        <f>IF(AND('DO NOT USE_Case Formulas'!A868,ISBLANK('Case Data Entry'!B868)),"First Name is required",IF(NOT(ISBLANK('Case Data Entry'!B868)),"OK",NA()))</f>
        <v>#N/A</v>
      </c>
      <c r="C868" s="46" t="e">
        <f>IF(AND('DO NOT USE_Case Formulas'!A868,ISBLANK('Case Data Entry'!C868)),"Last Name is required",IF(NOT(ISBLANK('Case Data Entry'!C868)),"OK",NA()))</f>
        <v>#N/A</v>
      </c>
      <c r="D868" s="46" t="e">
        <f>IF(AND('DO NOT USE_Case Formulas'!A868,ISBLANK('Case Data Entry'!D868)),"Birthdate is required",IF(NOT(ISBLANK('Case Data Entry'!D868)),"OK",NA()))</f>
        <v>#N/A</v>
      </c>
      <c r="E868" s="46" t="e">
        <f>IF(AND('DO NOT USE_Case Formulas'!A868,ISBLANK('Case Data Entry'!E868)),"Mobile Phone is required",IF(NOT(ISBLANK('Case Data Entry'!E868)),IF(AND(ISNUMBER(VALUE('Case Data Entry'!E868)),LEFT('Case Data Entry'!E868,1)&lt;&gt;"1",LEN('Case Data Entry'!E868)=10),"OK","Phone number must be valid format"),NA()))</f>
        <v>#N/A</v>
      </c>
      <c r="F868" s="46" t="e">
        <f>IF(AND('DO NOT USE_Case Formulas'!A868,ISBLANK('Case Data Entry'!F868)),"Home Street Address is required",IF(LEN('Case Data Entry'!F868)&gt;255,"Home Street Address must be less than 255 characters",IF('DO NOT USE_Case Formulas'!A868,"OK",NA())))</f>
        <v>#N/A</v>
      </c>
      <c r="G868" s="46" t="e">
        <f>IF(AND('DO NOT USE_Case Formulas'!A868,ISBLANK('Case Data Entry'!G868)),"City is required",IF(LEN('Case Data Entry'!G868)&gt;40,"City must be less than 40 characters",IF('DO NOT USE_Case Formulas'!A868,"OK",NA())))</f>
        <v>#N/A</v>
      </c>
      <c r="H868" s="46" t="e">
        <f>IF(AND('DO NOT USE_Case Formulas'!A868,ISBLANK('Case Data Entry'!H868)),"State is required",IF(AND(NOT(ISBLANK('Case Data Entry'!H868)),ISNA(VLOOKUP('Case Data Entry'!H868,'DO NOT USE_Shared Picklist'!$P$3:$P$52,1,FALSE))),"Please select a value from the drop-down menu",IF('DO NOT USE_Case Formulas'!A868,"OK",NA())))</f>
        <v>#N/A</v>
      </c>
      <c r="I868" s="46" t="e">
        <f>IF(AND('DO NOT USE_Case Formulas'!A868,ISBLANK('Case Data Entry'!I868)),"Zip is required",IF(ISBLANK('Case Data Entry'!I868),NA(),"OK"))</f>
        <v>#N/A</v>
      </c>
      <c r="J868" s="46" t="e">
        <f>IF(AND('DO NOT USE_Case Formulas'!A868,ISBLANK('Case Data Entry'!J868)),"Occupation/Job Title is required",IF(NOT(ISBLANK('Case Data Entry'!J868)),"OK",NA()))</f>
        <v>#N/A</v>
      </c>
      <c r="K868" s="46" t="e">
        <f>IF('DO NOT USE_Case Formulas'!A868,IF(ISBLANK('Case Data Entry'!K868),"Last Date On Site is required","OK"),NA())</f>
        <v>#N/A</v>
      </c>
      <c r="L868" s="46" t="e">
        <f>IF(AND('DO NOT USE_Case Formulas'!A868,ISBLANK('Case Data Entry'!L868)),"Specific Place in the Location is required",IF(ISBLANK('Case Data Entry'!L868),NA(),"OK"))</f>
        <v>#N/A</v>
      </c>
      <c r="M868" s="46" t="e">
        <f>IF(AND(NOT(ISBLANK('Case Data Entry'!M868)),ISNA(VLOOKUP('Case Data Entry'!M868,'DO NOT USE_Shared Picklist'!$L$3:$L$81,1,FALSE))),"Please select a value from the drop-down menu",IF('DO NOT USE_Case Formulas'!A868,"OK",NA()))</f>
        <v>#N/A</v>
      </c>
      <c r="N868" s="46" t="e">
        <f>IF(AND(NOT(ISBLANK('Case Data Entry'!N868)),ISNA(VLOOKUP('Case Data Entry'!N868,'DO NOT USE_Shared Picklist'!$I$3:$I$5,1,FALSE))),"Please select a value from the drop-down menu",IF('DO NOT USE_Case Formulas'!A868,"OK",NA()))</f>
        <v>#N/A</v>
      </c>
      <c r="O868" s="46" t="e">
        <f>IF(AND(NOT(ISBLANK('Case Data Entry'!O868)),ISNA(VLOOKUP('Case Data Entry'!O868,'DO NOT USE_Shared Picklist'!$E$3:$E$10,1,FALSE))),"Please select a value from the drop-down menu",IF('DO NOT USE_Case Formulas'!A868,"OK",NA()))</f>
        <v>#N/A</v>
      </c>
      <c r="P868" s="46" t="e">
        <f>IF(AND(NOT(ISBLANK('Case Data Entry'!P868)),ISNA(VLOOKUP('Case Data Entry'!P868,'DO NOT USE_Shared Picklist'!$W$3:$W$9,1,FALSE))),"Please select a value from the drop-down menu",IF('DO NOT USE_Case Formulas'!A868,"OK",NA()))</f>
        <v>#N/A</v>
      </c>
      <c r="Q868" s="46" t="e">
        <f>IF(AND(NOT(ISBLANK('Case Data Entry'!Q868)),ISNA(VLOOKUP('Case Data Entry'!Q868,'DO NOT USE_Shared Picklist'!$W$3:$W$9,1,FALSE))),"Please select a value from the drop-down menu",IF('DO NOT USE_Case Formulas'!A868,"OK",NA()))</f>
        <v>#N/A</v>
      </c>
      <c r="R868" s="46" t="e">
        <f>IF(AND(NOT(ISBLANK('Case Data Entry'!R868)),ISNA(VLOOKUP('Case Data Entry'!R868,'DO NOT USE_Shared Picklist'!$V$3:$V$7,1,FALSE))),"Please select a value from the drop-down menu",IF('DO NOT USE_Case Formulas'!A868,"OK",NA()))</f>
        <v>#N/A</v>
      </c>
      <c r="S868" s="46" t="e">
        <f>IF(LEN('Case Data Entry'!S868)&gt;255,"Work Area/Department must be less than 255 characters",IF('DO NOT USE_Case Formulas'!A868,"OK",NA()))</f>
        <v>#N/A</v>
      </c>
      <c r="T868" s="46" t="e">
        <f>IF(AND(NOT(ISBLANK('Case Data Entry'!T868)),NOT(ISNUMBER('Case Data Entry'!T868))),"Please enter a valid number.",IF('DO NOT USE_Case Formulas'!A868,"OK",NA()))</f>
        <v>#N/A</v>
      </c>
      <c r="U868" s="46" t="e">
        <f>IF(AND('DO NOT USE_Case Formulas'!A868,ISBLANK('Case Data Entry'!U868)),"Has this person had symptoms? is required",IF(AND(NOT(ISBLANK('Case Data Entry'!U868)),ISNA(VLOOKUP('Case Data Entry'!U868,'DO NOT USE_Shared Picklist'!$D$3:$D$5,1,FALSE))),"Please select a value from the drop-down menu",IF('DO NOT USE_Case Formulas'!A868,"OK",NA())))</f>
        <v>#N/A</v>
      </c>
      <c r="V868" s="46" t="e">
        <f>IF(AND('Case Data Entry'!U868='DO NOT USE_Shared Picklist'!$D$3,ISBLANK('Case Data Entry'!V868)),"If yes, when did the symptoms start? is required if Has this person had symptoms? is Yes",IF('DO NOT USE_Case Formulas'!A868,"OK",NA()))</f>
        <v>#N/A</v>
      </c>
      <c r="W868" s="46" t="e">
        <f>IF(AND(NOT(ISBLANK('Case Data Entry'!W868)),ISNA(VLOOKUP('Case Data Entry'!W868,'DO NOT USE_Shared Picklist'!$G$3:$G$5,1,FALSE))),"Please select a value from the drop-down menu",IF('DO NOT USE_Case Formulas'!A868,"OK",NA()))</f>
        <v>#N/A</v>
      </c>
      <c r="X868" s="46"/>
      <c r="Y868" s="46" t="e">
        <f ca="1">IF('Case Data Entry'!Y868&gt;'DO NOT USE_Shared Picklist'!$C$3,"Date Entity Notified of Positive Test cannot be a future date",IF('DO NOT USE_Case Formulas'!A868,"OK",NA()))</f>
        <v>#N/A</v>
      </c>
      <c r="Z868" s="46" t="e">
        <f ca="1">IF('Case Data Entry'!Z868&gt;'DO NOT USE_Shared Picklist'!$C$3,"Test Date cannot be a future date",IF('DO NOT USE_Case Formulas'!A868,"OK",NA()))</f>
        <v>#N/A</v>
      </c>
      <c r="AA868" s="46" t="e">
        <f>IF(AND(NOT(ISBLANK('Case Data Entry'!AA868)),ISNA(VLOOKUP('Case Data Entry'!AA868,'DO NOT USE_Shared Picklist'!$R$3:$R$7,1,FALSE))),"Please select a value from the drop-down menu",IF('DO NOT USE_Case Formulas'!A868,"OK",NA()))</f>
        <v>#N/A</v>
      </c>
      <c r="AB868" s="46" t="e">
        <f>IF(AND(NOT(ISBLANK('Case Data Entry'!AB868)),ISNA(VLOOKUP('Case Data Entry'!AB868,'DO NOT USE_Shared Picklist'!$Q$3:$Q$8,1,FALSE))),"Please select a value from the drop-down menu",IF('DO NOT USE_Case Formulas'!A868,"OK",NA()))</f>
        <v>#N/A</v>
      </c>
    </row>
    <row r="869" spans="1:28" x14ac:dyDescent="0.25">
      <c r="A869" s="45" t="e">
        <f>IF('DO NOT USE_Case Formulas'!A869,IF('DO NOT USE_Case Formulas'!B869,"Not all required fields are completed","OK"),NA())</f>
        <v>#N/A</v>
      </c>
      <c r="B869" s="46" t="e">
        <f>IF(AND('DO NOT USE_Case Formulas'!A869,ISBLANK('Case Data Entry'!B869)),"First Name is required",IF(NOT(ISBLANK('Case Data Entry'!B869)),"OK",NA()))</f>
        <v>#N/A</v>
      </c>
      <c r="C869" s="46" t="e">
        <f>IF(AND('DO NOT USE_Case Formulas'!A869,ISBLANK('Case Data Entry'!C869)),"Last Name is required",IF(NOT(ISBLANK('Case Data Entry'!C869)),"OK",NA()))</f>
        <v>#N/A</v>
      </c>
      <c r="D869" s="46" t="e">
        <f>IF(AND('DO NOT USE_Case Formulas'!A869,ISBLANK('Case Data Entry'!D869)),"Birthdate is required",IF(NOT(ISBLANK('Case Data Entry'!D869)),"OK",NA()))</f>
        <v>#N/A</v>
      </c>
      <c r="E869" s="46" t="e">
        <f>IF(AND('DO NOT USE_Case Formulas'!A869,ISBLANK('Case Data Entry'!E869)),"Mobile Phone is required",IF(NOT(ISBLANK('Case Data Entry'!E869)),IF(AND(ISNUMBER(VALUE('Case Data Entry'!E869)),LEFT('Case Data Entry'!E869,1)&lt;&gt;"1",LEN('Case Data Entry'!E869)=10),"OK","Phone number must be valid format"),NA()))</f>
        <v>#N/A</v>
      </c>
      <c r="F869" s="46" t="e">
        <f>IF(AND('DO NOT USE_Case Formulas'!A869,ISBLANK('Case Data Entry'!F869)),"Home Street Address is required",IF(LEN('Case Data Entry'!F869)&gt;255,"Home Street Address must be less than 255 characters",IF('DO NOT USE_Case Formulas'!A869,"OK",NA())))</f>
        <v>#N/A</v>
      </c>
      <c r="G869" s="46" t="e">
        <f>IF(AND('DO NOT USE_Case Formulas'!A869,ISBLANK('Case Data Entry'!G869)),"City is required",IF(LEN('Case Data Entry'!G869)&gt;40,"City must be less than 40 characters",IF('DO NOT USE_Case Formulas'!A869,"OK",NA())))</f>
        <v>#N/A</v>
      </c>
      <c r="H869" s="46" t="e">
        <f>IF(AND('DO NOT USE_Case Formulas'!A869,ISBLANK('Case Data Entry'!H869)),"State is required",IF(AND(NOT(ISBLANK('Case Data Entry'!H869)),ISNA(VLOOKUP('Case Data Entry'!H869,'DO NOT USE_Shared Picklist'!$P$3:$P$52,1,FALSE))),"Please select a value from the drop-down menu",IF('DO NOT USE_Case Formulas'!A869,"OK",NA())))</f>
        <v>#N/A</v>
      </c>
      <c r="I869" s="46" t="e">
        <f>IF(AND('DO NOT USE_Case Formulas'!A869,ISBLANK('Case Data Entry'!I869)),"Zip is required",IF(ISBLANK('Case Data Entry'!I869),NA(),"OK"))</f>
        <v>#N/A</v>
      </c>
      <c r="J869" s="46" t="e">
        <f>IF(AND('DO NOT USE_Case Formulas'!A869,ISBLANK('Case Data Entry'!J869)),"Occupation/Job Title is required",IF(NOT(ISBLANK('Case Data Entry'!J869)),"OK",NA()))</f>
        <v>#N/A</v>
      </c>
      <c r="K869" s="46" t="e">
        <f>IF('DO NOT USE_Case Formulas'!A869,IF(ISBLANK('Case Data Entry'!K869),"Last Date On Site is required","OK"),NA())</f>
        <v>#N/A</v>
      </c>
      <c r="L869" s="46" t="e">
        <f>IF(AND('DO NOT USE_Case Formulas'!A869,ISBLANK('Case Data Entry'!L869)),"Specific Place in the Location is required",IF(ISBLANK('Case Data Entry'!L869),NA(),"OK"))</f>
        <v>#N/A</v>
      </c>
      <c r="M869" s="46" t="e">
        <f>IF(AND(NOT(ISBLANK('Case Data Entry'!M869)),ISNA(VLOOKUP('Case Data Entry'!M869,'DO NOT USE_Shared Picklist'!$L$3:$L$81,1,FALSE))),"Please select a value from the drop-down menu",IF('DO NOT USE_Case Formulas'!A869,"OK",NA()))</f>
        <v>#N/A</v>
      </c>
      <c r="N869" s="46" t="e">
        <f>IF(AND(NOT(ISBLANK('Case Data Entry'!N869)),ISNA(VLOOKUP('Case Data Entry'!N869,'DO NOT USE_Shared Picklist'!$I$3:$I$5,1,FALSE))),"Please select a value from the drop-down menu",IF('DO NOT USE_Case Formulas'!A869,"OK",NA()))</f>
        <v>#N/A</v>
      </c>
      <c r="O869" s="46" t="e">
        <f>IF(AND(NOT(ISBLANK('Case Data Entry'!O869)),ISNA(VLOOKUP('Case Data Entry'!O869,'DO NOT USE_Shared Picklist'!$E$3:$E$10,1,FALSE))),"Please select a value from the drop-down menu",IF('DO NOT USE_Case Formulas'!A869,"OK",NA()))</f>
        <v>#N/A</v>
      </c>
      <c r="P869" s="46" t="e">
        <f>IF(AND(NOT(ISBLANK('Case Data Entry'!P869)),ISNA(VLOOKUP('Case Data Entry'!P869,'DO NOT USE_Shared Picklist'!$W$3:$W$9,1,FALSE))),"Please select a value from the drop-down menu",IF('DO NOT USE_Case Formulas'!A869,"OK",NA()))</f>
        <v>#N/A</v>
      </c>
      <c r="Q869" s="46" t="e">
        <f>IF(AND(NOT(ISBLANK('Case Data Entry'!Q869)),ISNA(VLOOKUP('Case Data Entry'!Q869,'DO NOT USE_Shared Picklist'!$W$3:$W$9,1,FALSE))),"Please select a value from the drop-down menu",IF('DO NOT USE_Case Formulas'!A869,"OK",NA()))</f>
        <v>#N/A</v>
      </c>
      <c r="R869" s="46" t="e">
        <f>IF(AND(NOT(ISBLANK('Case Data Entry'!R869)),ISNA(VLOOKUP('Case Data Entry'!R869,'DO NOT USE_Shared Picklist'!$V$3:$V$7,1,FALSE))),"Please select a value from the drop-down menu",IF('DO NOT USE_Case Formulas'!A869,"OK",NA()))</f>
        <v>#N/A</v>
      </c>
      <c r="S869" s="46" t="e">
        <f>IF(LEN('Case Data Entry'!S869)&gt;255,"Work Area/Department must be less than 255 characters",IF('DO NOT USE_Case Formulas'!A869,"OK",NA()))</f>
        <v>#N/A</v>
      </c>
      <c r="T869" s="46" t="e">
        <f>IF(AND(NOT(ISBLANK('Case Data Entry'!T869)),NOT(ISNUMBER('Case Data Entry'!T869))),"Please enter a valid number.",IF('DO NOT USE_Case Formulas'!A869,"OK",NA()))</f>
        <v>#N/A</v>
      </c>
      <c r="U869" s="46" t="e">
        <f>IF(AND('DO NOT USE_Case Formulas'!A869,ISBLANK('Case Data Entry'!U869)),"Has this person had symptoms? is required",IF(AND(NOT(ISBLANK('Case Data Entry'!U869)),ISNA(VLOOKUP('Case Data Entry'!U869,'DO NOT USE_Shared Picklist'!$D$3:$D$5,1,FALSE))),"Please select a value from the drop-down menu",IF('DO NOT USE_Case Formulas'!A869,"OK",NA())))</f>
        <v>#N/A</v>
      </c>
      <c r="V869" s="46" t="e">
        <f>IF(AND('Case Data Entry'!U869='DO NOT USE_Shared Picklist'!$D$3,ISBLANK('Case Data Entry'!V869)),"If yes, when did the symptoms start? is required if Has this person had symptoms? is Yes",IF('DO NOT USE_Case Formulas'!A869,"OK",NA()))</f>
        <v>#N/A</v>
      </c>
      <c r="W869" s="46" t="e">
        <f>IF(AND(NOT(ISBLANK('Case Data Entry'!W869)),ISNA(VLOOKUP('Case Data Entry'!W869,'DO NOT USE_Shared Picklist'!$G$3:$G$5,1,FALSE))),"Please select a value from the drop-down menu",IF('DO NOT USE_Case Formulas'!A869,"OK",NA()))</f>
        <v>#N/A</v>
      </c>
      <c r="X869" s="46"/>
      <c r="Y869" s="46" t="e">
        <f ca="1">IF('Case Data Entry'!Y869&gt;'DO NOT USE_Shared Picklist'!$C$3,"Date Entity Notified of Positive Test cannot be a future date",IF('DO NOT USE_Case Formulas'!A869,"OK",NA()))</f>
        <v>#N/A</v>
      </c>
      <c r="Z869" s="46" t="e">
        <f ca="1">IF('Case Data Entry'!Z869&gt;'DO NOT USE_Shared Picklist'!$C$3,"Test Date cannot be a future date",IF('DO NOT USE_Case Formulas'!A869,"OK",NA()))</f>
        <v>#N/A</v>
      </c>
      <c r="AA869" s="46" t="e">
        <f>IF(AND(NOT(ISBLANK('Case Data Entry'!AA869)),ISNA(VLOOKUP('Case Data Entry'!AA869,'DO NOT USE_Shared Picklist'!$R$3:$R$7,1,FALSE))),"Please select a value from the drop-down menu",IF('DO NOT USE_Case Formulas'!A869,"OK",NA()))</f>
        <v>#N/A</v>
      </c>
      <c r="AB869" s="46" t="e">
        <f>IF(AND(NOT(ISBLANK('Case Data Entry'!AB869)),ISNA(VLOOKUP('Case Data Entry'!AB869,'DO NOT USE_Shared Picklist'!$Q$3:$Q$8,1,FALSE))),"Please select a value from the drop-down menu",IF('DO NOT USE_Case Formulas'!A869,"OK",NA()))</f>
        <v>#N/A</v>
      </c>
    </row>
    <row r="870" spans="1:28" x14ac:dyDescent="0.25">
      <c r="A870" s="45" t="e">
        <f>IF('DO NOT USE_Case Formulas'!A870,IF('DO NOT USE_Case Formulas'!B870,"Not all required fields are completed","OK"),NA())</f>
        <v>#N/A</v>
      </c>
      <c r="B870" s="46" t="e">
        <f>IF(AND('DO NOT USE_Case Formulas'!A870,ISBLANK('Case Data Entry'!B870)),"First Name is required",IF(NOT(ISBLANK('Case Data Entry'!B870)),"OK",NA()))</f>
        <v>#N/A</v>
      </c>
      <c r="C870" s="46" t="e">
        <f>IF(AND('DO NOT USE_Case Formulas'!A870,ISBLANK('Case Data Entry'!C870)),"Last Name is required",IF(NOT(ISBLANK('Case Data Entry'!C870)),"OK",NA()))</f>
        <v>#N/A</v>
      </c>
      <c r="D870" s="46" t="e">
        <f>IF(AND('DO NOT USE_Case Formulas'!A870,ISBLANK('Case Data Entry'!D870)),"Birthdate is required",IF(NOT(ISBLANK('Case Data Entry'!D870)),"OK",NA()))</f>
        <v>#N/A</v>
      </c>
      <c r="E870" s="46" t="e">
        <f>IF(AND('DO NOT USE_Case Formulas'!A870,ISBLANK('Case Data Entry'!E870)),"Mobile Phone is required",IF(NOT(ISBLANK('Case Data Entry'!E870)),IF(AND(ISNUMBER(VALUE('Case Data Entry'!E870)),LEFT('Case Data Entry'!E870,1)&lt;&gt;"1",LEN('Case Data Entry'!E870)=10),"OK","Phone number must be valid format"),NA()))</f>
        <v>#N/A</v>
      </c>
      <c r="F870" s="46" t="e">
        <f>IF(AND('DO NOT USE_Case Formulas'!A870,ISBLANK('Case Data Entry'!F870)),"Home Street Address is required",IF(LEN('Case Data Entry'!F870)&gt;255,"Home Street Address must be less than 255 characters",IF('DO NOT USE_Case Formulas'!A870,"OK",NA())))</f>
        <v>#N/A</v>
      </c>
      <c r="G870" s="46" t="e">
        <f>IF(AND('DO NOT USE_Case Formulas'!A870,ISBLANK('Case Data Entry'!G870)),"City is required",IF(LEN('Case Data Entry'!G870)&gt;40,"City must be less than 40 characters",IF('DO NOT USE_Case Formulas'!A870,"OK",NA())))</f>
        <v>#N/A</v>
      </c>
      <c r="H870" s="46" t="e">
        <f>IF(AND('DO NOT USE_Case Formulas'!A870,ISBLANK('Case Data Entry'!H870)),"State is required",IF(AND(NOT(ISBLANK('Case Data Entry'!H870)),ISNA(VLOOKUP('Case Data Entry'!H870,'DO NOT USE_Shared Picklist'!$P$3:$P$52,1,FALSE))),"Please select a value from the drop-down menu",IF('DO NOT USE_Case Formulas'!A870,"OK",NA())))</f>
        <v>#N/A</v>
      </c>
      <c r="I870" s="46" t="e">
        <f>IF(AND('DO NOT USE_Case Formulas'!A870,ISBLANK('Case Data Entry'!I870)),"Zip is required",IF(ISBLANK('Case Data Entry'!I870),NA(),"OK"))</f>
        <v>#N/A</v>
      </c>
      <c r="J870" s="46" t="e">
        <f>IF(AND('DO NOT USE_Case Formulas'!A870,ISBLANK('Case Data Entry'!J870)),"Occupation/Job Title is required",IF(NOT(ISBLANK('Case Data Entry'!J870)),"OK",NA()))</f>
        <v>#N/A</v>
      </c>
      <c r="K870" s="46" t="e">
        <f>IF('DO NOT USE_Case Formulas'!A870,IF(ISBLANK('Case Data Entry'!K870),"Last Date On Site is required","OK"),NA())</f>
        <v>#N/A</v>
      </c>
      <c r="L870" s="46" t="e">
        <f>IF(AND('DO NOT USE_Case Formulas'!A870,ISBLANK('Case Data Entry'!L870)),"Specific Place in the Location is required",IF(ISBLANK('Case Data Entry'!L870),NA(),"OK"))</f>
        <v>#N/A</v>
      </c>
      <c r="M870" s="46" t="e">
        <f>IF(AND(NOT(ISBLANK('Case Data Entry'!M870)),ISNA(VLOOKUP('Case Data Entry'!M870,'DO NOT USE_Shared Picklist'!$L$3:$L$81,1,FALSE))),"Please select a value from the drop-down menu",IF('DO NOT USE_Case Formulas'!A870,"OK",NA()))</f>
        <v>#N/A</v>
      </c>
      <c r="N870" s="46" t="e">
        <f>IF(AND(NOT(ISBLANK('Case Data Entry'!N870)),ISNA(VLOOKUP('Case Data Entry'!N870,'DO NOT USE_Shared Picklist'!$I$3:$I$5,1,FALSE))),"Please select a value from the drop-down menu",IF('DO NOT USE_Case Formulas'!A870,"OK",NA()))</f>
        <v>#N/A</v>
      </c>
      <c r="O870" s="46" t="e">
        <f>IF(AND(NOT(ISBLANK('Case Data Entry'!O870)),ISNA(VLOOKUP('Case Data Entry'!O870,'DO NOT USE_Shared Picklist'!$E$3:$E$10,1,FALSE))),"Please select a value from the drop-down menu",IF('DO NOT USE_Case Formulas'!A870,"OK",NA()))</f>
        <v>#N/A</v>
      </c>
      <c r="P870" s="46" t="e">
        <f>IF(AND(NOT(ISBLANK('Case Data Entry'!P870)),ISNA(VLOOKUP('Case Data Entry'!P870,'DO NOT USE_Shared Picklist'!$W$3:$W$9,1,FALSE))),"Please select a value from the drop-down menu",IF('DO NOT USE_Case Formulas'!A870,"OK",NA()))</f>
        <v>#N/A</v>
      </c>
      <c r="Q870" s="46" t="e">
        <f>IF(AND(NOT(ISBLANK('Case Data Entry'!Q870)),ISNA(VLOOKUP('Case Data Entry'!Q870,'DO NOT USE_Shared Picklist'!$W$3:$W$9,1,FALSE))),"Please select a value from the drop-down menu",IF('DO NOT USE_Case Formulas'!A870,"OK",NA()))</f>
        <v>#N/A</v>
      </c>
      <c r="R870" s="46" t="e">
        <f>IF(AND(NOT(ISBLANK('Case Data Entry'!R870)),ISNA(VLOOKUP('Case Data Entry'!R870,'DO NOT USE_Shared Picklist'!$V$3:$V$7,1,FALSE))),"Please select a value from the drop-down menu",IF('DO NOT USE_Case Formulas'!A870,"OK",NA()))</f>
        <v>#N/A</v>
      </c>
      <c r="S870" s="46" t="e">
        <f>IF(LEN('Case Data Entry'!S870)&gt;255,"Work Area/Department must be less than 255 characters",IF('DO NOT USE_Case Formulas'!A870,"OK",NA()))</f>
        <v>#N/A</v>
      </c>
      <c r="T870" s="46" t="e">
        <f>IF(AND(NOT(ISBLANK('Case Data Entry'!T870)),NOT(ISNUMBER('Case Data Entry'!T870))),"Please enter a valid number.",IF('DO NOT USE_Case Formulas'!A870,"OK",NA()))</f>
        <v>#N/A</v>
      </c>
      <c r="U870" s="46" t="e">
        <f>IF(AND('DO NOT USE_Case Formulas'!A870,ISBLANK('Case Data Entry'!U870)),"Has this person had symptoms? is required",IF(AND(NOT(ISBLANK('Case Data Entry'!U870)),ISNA(VLOOKUP('Case Data Entry'!U870,'DO NOT USE_Shared Picklist'!$D$3:$D$5,1,FALSE))),"Please select a value from the drop-down menu",IF('DO NOT USE_Case Formulas'!A870,"OK",NA())))</f>
        <v>#N/A</v>
      </c>
      <c r="V870" s="46" t="e">
        <f>IF(AND('Case Data Entry'!U870='DO NOT USE_Shared Picklist'!$D$3,ISBLANK('Case Data Entry'!V870)),"If yes, when did the symptoms start? is required if Has this person had symptoms? is Yes",IF('DO NOT USE_Case Formulas'!A870,"OK",NA()))</f>
        <v>#N/A</v>
      </c>
      <c r="W870" s="46" t="e">
        <f>IF(AND(NOT(ISBLANK('Case Data Entry'!W870)),ISNA(VLOOKUP('Case Data Entry'!W870,'DO NOT USE_Shared Picklist'!$G$3:$G$5,1,FALSE))),"Please select a value from the drop-down menu",IF('DO NOT USE_Case Formulas'!A870,"OK",NA()))</f>
        <v>#N/A</v>
      </c>
      <c r="X870" s="46"/>
      <c r="Y870" s="46" t="e">
        <f ca="1">IF('Case Data Entry'!Y870&gt;'DO NOT USE_Shared Picklist'!$C$3,"Date Entity Notified of Positive Test cannot be a future date",IF('DO NOT USE_Case Formulas'!A870,"OK",NA()))</f>
        <v>#N/A</v>
      </c>
      <c r="Z870" s="46" t="e">
        <f ca="1">IF('Case Data Entry'!Z870&gt;'DO NOT USE_Shared Picklist'!$C$3,"Test Date cannot be a future date",IF('DO NOT USE_Case Formulas'!A870,"OK",NA()))</f>
        <v>#N/A</v>
      </c>
      <c r="AA870" s="46" t="e">
        <f>IF(AND(NOT(ISBLANK('Case Data Entry'!AA870)),ISNA(VLOOKUP('Case Data Entry'!AA870,'DO NOT USE_Shared Picklist'!$R$3:$R$7,1,FALSE))),"Please select a value from the drop-down menu",IF('DO NOT USE_Case Formulas'!A870,"OK",NA()))</f>
        <v>#N/A</v>
      </c>
      <c r="AB870" s="46" t="e">
        <f>IF(AND(NOT(ISBLANK('Case Data Entry'!AB870)),ISNA(VLOOKUP('Case Data Entry'!AB870,'DO NOT USE_Shared Picklist'!$Q$3:$Q$8,1,FALSE))),"Please select a value from the drop-down menu",IF('DO NOT USE_Case Formulas'!A870,"OK",NA()))</f>
        <v>#N/A</v>
      </c>
    </row>
    <row r="871" spans="1:28" x14ac:dyDescent="0.25">
      <c r="A871" s="45" t="e">
        <f>IF('DO NOT USE_Case Formulas'!A871,IF('DO NOT USE_Case Formulas'!B871,"Not all required fields are completed","OK"),NA())</f>
        <v>#N/A</v>
      </c>
      <c r="B871" s="46" t="e">
        <f>IF(AND('DO NOT USE_Case Formulas'!A871,ISBLANK('Case Data Entry'!B871)),"First Name is required",IF(NOT(ISBLANK('Case Data Entry'!B871)),"OK",NA()))</f>
        <v>#N/A</v>
      </c>
      <c r="C871" s="46" t="e">
        <f>IF(AND('DO NOT USE_Case Formulas'!A871,ISBLANK('Case Data Entry'!C871)),"Last Name is required",IF(NOT(ISBLANK('Case Data Entry'!C871)),"OK",NA()))</f>
        <v>#N/A</v>
      </c>
      <c r="D871" s="46" t="e">
        <f>IF(AND('DO NOT USE_Case Formulas'!A871,ISBLANK('Case Data Entry'!D871)),"Birthdate is required",IF(NOT(ISBLANK('Case Data Entry'!D871)),"OK",NA()))</f>
        <v>#N/A</v>
      </c>
      <c r="E871" s="46" t="e">
        <f>IF(AND('DO NOT USE_Case Formulas'!A871,ISBLANK('Case Data Entry'!E871)),"Mobile Phone is required",IF(NOT(ISBLANK('Case Data Entry'!E871)),IF(AND(ISNUMBER(VALUE('Case Data Entry'!E871)),LEFT('Case Data Entry'!E871,1)&lt;&gt;"1",LEN('Case Data Entry'!E871)=10),"OK","Phone number must be valid format"),NA()))</f>
        <v>#N/A</v>
      </c>
      <c r="F871" s="46" t="e">
        <f>IF(AND('DO NOT USE_Case Formulas'!A871,ISBLANK('Case Data Entry'!F871)),"Home Street Address is required",IF(LEN('Case Data Entry'!F871)&gt;255,"Home Street Address must be less than 255 characters",IF('DO NOT USE_Case Formulas'!A871,"OK",NA())))</f>
        <v>#N/A</v>
      </c>
      <c r="G871" s="46" t="e">
        <f>IF(AND('DO NOT USE_Case Formulas'!A871,ISBLANK('Case Data Entry'!G871)),"City is required",IF(LEN('Case Data Entry'!G871)&gt;40,"City must be less than 40 characters",IF('DO NOT USE_Case Formulas'!A871,"OK",NA())))</f>
        <v>#N/A</v>
      </c>
      <c r="H871" s="46" t="e">
        <f>IF(AND('DO NOT USE_Case Formulas'!A871,ISBLANK('Case Data Entry'!H871)),"State is required",IF(AND(NOT(ISBLANK('Case Data Entry'!H871)),ISNA(VLOOKUP('Case Data Entry'!H871,'DO NOT USE_Shared Picklist'!$P$3:$P$52,1,FALSE))),"Please select a value from the drop-down menu",IF('DO NOT USE_Case Formulas'!A871,"OK",NA())))</f>
        <v>#N/A</v>
      </c>
      <c r="I871" s="46" t="e">
        <f>IF(AND('DO NOT USE_Case Formulas'!A871,ISBLANK('Case Data Entry'!I871)),"Zip is required",IF(ISBLANK('Case Data Entry'!I871),NA(),"OK"))</f>
        <v>#N/A</v>
      </c>
      <c r="J871" s="46" t="e">
        <f>IF(AND('DO NOT USE_Case Formulas'!A871,ISBLANK('Case Data Entry'!J871)),"Occupation/Job Title is required",IF(NOT(ISBLANK('Case Data Entry'!J871)),"OK",NA()))</f>
        <v>#N/A</v>
      </c>
      <c r="K871" s="46" t="e">
        <f>IF('DO NOT USE_Case Formulas'!A871,IF(ISBLANK('Case Data Entry'!K871),"Last Date On Site is required","OK"),NA())</f>
        <v>#N/A</v>
      </c>
      <c r="L871" s="46" t="e">
        <f>IF(AND('DO NOT USE_Case Formulas'!A871,ISBLANK('Case Data Entry'!L871)),"Specific Place in the Location is required",IF(ISBLANK('Case Data Entry'!L871),NA(),"OK"))</f>
        <v>#N/A</v>
      </c>
      <c r="M871" s="46" t="e">
        <f>IF(AND(NOT(ISBLANK('Case Data Entry'!M871)),ISNA(VLOOKUP('Case Data Entry'!M871,'DO NOT USE_Shared Picklist'!$L$3:$L$81,1,FALSE))),"Please select a value from the drop-down menu",IF('DO NOT USE_Case Formulas'!A871,"OK",NA()))</f>
        <v>#N/A</v>
      </c>
      <c r="N871" s="46" t="e">
        <f>IF(AND(NOT(ISBLANK('Case Data Entry'!N871)),ISNA(VLOOKUP('Case Data Entry'!N871,'DO NOT USE_Shared Picklist'!$I$3:$I$5,1,FALSE))),"Please select a value from the drop-down menu",IF('DO NOT USE_Case Formulas'!A871,"OK",NA()))</f>
        <v>#N/A</v>
      </c>
      <c r="O871" s="46" t="e">
        <f>IF(AND(NOT(ISBLANK('Case Data Entry'!O871)),ISNA(VLOOKUP('Case Data Entry'!O871,'DO NOT USE_Shared Picklist'!$E$3:$E$10,1,FALSE))),"Please select a value from the drop-down menu",IF('DO NOT USE_Case Formulas'!A871,"OK",NA()))</f>
        <v>#N/A</v>
      </c>
      <c r="P871" s="46" t="e">
        <f>IF(AND(NOT(ISBLANK('Case Data Entry'!P871)),ISNA(VLOOKUP('Case Data Entry'!P871,'DO NOT USE_Shared Picklist'!$W$3:$W$9,1,FALSE))),"Please select a value from the drop-down menu",IF('DO NOT USE_Case Formulas'!A871,"OK",NA()))</f>
        <v>#N/A</v>
      </c>
      <c r="Q871" s="46" t="e">
        <f>IF(AND(NOT(ISBLANK('Case Data Entry'!Q871)),ISNA(VLOOKUP('Case Data Entry'!Q871,'DO NOT USE_Shared Picklist'!$W$3:$W$9,1,FALSE))),"Please select a value from the drop-down menu",IF('DO NOT USE_Case Formulas'!A871,"OK",NA()))</f>
        <v>#N/A</v>
      </c>
      <c r="R871" s="46" t="e">
        <f>IF(AND(NOT(ISBLANK('Case Data Entry'!R871)),ISNA(VLOOKUP('Case Data Entry'!R871,'DO NOT USE_Shared Picklist'!$V$3:$V$7,1,FALSE))),"Please select a value from the drop-down menu",IF('DO NOT USE_Case Formulas'!A871,"OK",NA()))</f>
        <v>#N/A</v>
      </c>
      <c r="S871" s="46" t="e">
        <f>IF(LEN('Case Data Entry'!S871)&gt;255,"Work Area/Department must be less than 255 characters",IF('DO NOT USE_Case Formulas'!A871,"OK",NA()))</f>
        <v>#N/A</v>
      </c>
      <c r="T871" s="46" t="e">
        <f>IF(AND(NOT(ISBLANK('Case Data Entry'!T871)),NOT(ISNUMBER('Case Data Entry'!T871))),"Please enter a valid number.",IF('DO NOT USE_Case Formulas'!A871,"OK",NA()))</f>
        <v>#N/A</v>
      </c>
      <c r="U871" s="46" t="e">
        <f>IF(AND('DO NOT USE_Case Formulas'!A871,ISBLANK('Case Data Entry'!U871)),"Has this person had symptoms? is required",IF(AND(NOT(ISBLANK('Case Data Entry'!U871)),ISNA(VLOOKUP('Case Data Entry'!U871,'DO NOT USE_Shared Picklist'!$D$3:$D$5,1,FALSE))),"Please select a value from the drop-down menu",IF('DO NOT USE_Case Formulas'!A871,"OK",NA())))</f>
        <v>#N/A</v>
      </c>
      <c r="V871" s="46" t="e">
        <f>IF(AND('Case Data Entry'!U871='DO NOT USE_Shared Picklist'!$D$3,ISBLANK('Case Data Entry'!V871)),"If yes, when did the symptoms start? is required if Has this person had symptoms? is Yes",IF('DO NOT USE_Case Formulas'!A871,"OK",NA()))</f>
        <v>#N/A</v>
      </c>
      <c r="W871" s="46" t="e">
        <f>IF(AND(NOT(ISBLANK('Case Data Entry'!W871)),ISNA(VLOOKUP('Case Data Entry'!W871,'DO NOT USE_Shared Picklist'!$G$3:$G$5,1,FALSE))),"Please select a value from the drop-down menu",IF('DO NOT USE_Case Formulas'!A871,"OK",NA()))</f>
        <v>#N/A</v>
      </c>
      <c r="X871" s="46"/>
      <c r="Y871" s="46" t="e">
        <f ca="1">IF('Case Data Entry'!Y871&gt;'DO NOT USE_Shared Picklist'!$C$3,"Date Entity Notified of Positive Test cannot be a future date",IF('DO NOT USE_Case Formulas'!A871,"OK",NA()))</f>
        <v>#N/A</v>
      </c>
      <c r="Z871" s="46" t="e">
        <f ca="1">IF('Case Data Entry'!Z871&gt;'DO NOT USE_Shared Picklist'!$C$3,"Test Date cannot be a future date",IF('DO NOT USE_Case Formulas'!A871,"OK",NA()))</f>
        <v>#N/A</v>
      </c>
      <c r="AA871" s="46" t="e">
        <f>IF(AND(NOT(ISBLANK('Case Data Entry'!AA871)),ISNA(VLOOKUP('Case Data Entry'!AA871,'DO NOT USE_Shared Picklist'!$R$3:$R$7,1,FALSE))),"Please select a value from the drop-down menu",IF('DO NOT USE_Case Formulas'!A871,"OK",NA()))</f>
        <v>#N/A</v>
      </c>
      <c r="AB871" s="46" t="e">
        <f>IF(AND(NOT(ISBLANK('Case Data Entry'!AB871)),ISNA(VLOOKUP('Case Data Entry'!AB871,'DO NOT USE_Shared Picklist'!$Q$3:$Q$8,1,FALSE))),"Please select a value from the drop-down menu",IF('DO NOT USE_Case Formulas'!A871,"OK",NA()))</f>
        <v>#N/A</v>
      </c>
    </row>
    <row r="872" spans="1:28" x14ac:dyDescent="0.25">
      <c r="A872" s="45" t="e">
        <f>IF('DO NOT USE_Case Formulas'!A872,IF('DO NOT USE_Case Formulas'!B872,"Not all required fields are completed","OK"),NA())</f>
        <v>#N/A</v>
      </c>
      <c r="B872" s="46" t="e">
        <f>IF(AND('DO NOT USE_Case Formulas'!A872,ISBLANK('Case Data Entry'!B872)),"First Name is required",IF(NOT(ISBLANK('Case Data Entry'!B872)),"OK",NA()))</f>
        <v>#N/A</v>
      </c>
      <c r="C872" s="46" t="e">
        <f>IF(AND('DO NOT USE_Case Formulas'!A872,ISBLANK('Case Data Entry'!C872)),"Last Name is required",IF(NOT(ISBLANK('Case Data Entry'!C872)),"OK",NA()))</f>
        <v>#N/A</v>
      </c>
      <c r="D872" s="46" t="e">
        <f>IF(AND('DO NOT USE_Case Formulas'!A872,ISBLANK('Case Data Entry'!D872)),"Birthdate is required",IF(NOT(ISBLANK('Case Data Entry'!D872)),"OK",NA()))</f>
        <v>#N/A</v>
      </c>
      <c r="E872" s="46" t="e">
        <f>IF(AND('DO NOT USE_Case Formulas'!A872,ISBLANK('Case Data Entry'!E872)),"Mobile Phone is required",IF(NOT(ISBLANK('Case Data Entry'!E872)),IF(AND(ISNUMBER(VALUE('Case Data Entry'!E872)),LEFT('Case Data Entry'!E872,1)&lt;&gt;"1",LEN('Case Data Entry'!E872)=10),"OK","Phone number must be valid format"),NA()))</f>
        <v>#N/A</v>
      </c>
      <c r="F872" s="46" t="e">
        <f>IF(AND('DO NOT USE_Case Formulas'!A872,ISBLANK('Case Data Entry'!F872)),"Home Street Address is required",IF(LEN('Case Data Entry'!F872)&gt;255,"Home Street Address must be less than 255 characters",IF('DO NOT USE_Case Formulas'!A872,"OK",NA())))</f>
        <v>#N/A</v>
      </c>
      <c r="G872" s="46" t="e">
        <f>IF(AND('DO NOT USE_Case Formulas'!A872,ISBLANK('Case Data Entry'!G872)),"City is required",IF(LEN('Case Data Entry'!G872)&gt;40,"City must be less than 40 characters",IF('DO NOT USE_Case Formulas'!A872,"OK",NA())))</f>
        <v>#N/A</v>
      </c>
      <c r="H872" s="46" t="e">
        <f>IF(AND('DO NOT USE_Case Formulas'!A872,ISBLANK('Case Data Entry'!H872)),"State is required",IF(AND(NOT(ISBLANK('Case Data Entry'!H872)),ISNA(VLOOKUP('Case Data Entry'!H872,'DO NOT USE_Shared Picklist'!$P$3:$P$52,1,FALSE))),"Please select a value from the drop-down menu",IF('DO NOT USE_Case Formulas'!A872,"OK",NA())))</f>
        <v>#N/A</v>
      </c>
      <c r="I872" s="46" t="e">
        <f>IF(AND('DO NOT USE_Case Formulas'!A872,ISBLANK('Case Data Entry'!I872)),"Zip is required",IF(ISBLANK('Case Data Entry'!I872),NA(),"OK"))</f>
        <v>#N/A</v>
      </c>
      <c r="J872" s="46" t="e">
        <f>IF(AND('DO NOT USE_Case Formulas'!A872,ISBLANK('Case Data Entry'!J872)),"Occupation/Job Title is required",IF(NOT(ISBLANK('Case Data Entry'!J872)),"OK",NA()))</f>
        <v>#N/A</v>
      </c>
      <c r="K872" s="46" t="e">
        <f>IF('DO NOT USE_Case Formulas'!A872,IF(ISBLANK('Case Data Entry'!K872),"Last Date On Site is required","OK"),NA())</f>
        <v>#N/A</v>
      </c>
      <c r="L872" s="46" t="e">
        <f>IF(AND('DO NOT USE_Case Formulas'!A872,ISBLANK('Case Data Entry'!L872)),"Specific Place in the Location is required",IF(ISBLANK('Case Data Entry'!L872),NA(),"OK"))</f>
        <v>#N/A</v>
      </c>
      <c r="M872" s="46" t="e">
        <f>IF(AND(NOT(ISBLANK('Case Data Entry'!M872)),ISNA(VLOOKUP('Case Data Entry'!M872,'DO NOT USE_Shared Picklist'!$L$3:$L$81,1,FALSE))),"Please select a value from the drop-down menu",IF('DO NOT USE_Case Formulas'!A872,"OK",NA()))</f>
        <v>#N/A</v>
      </c>
      <c r="N872" s="46" t="e">
        <f>IF(AND(NOT(ISBLANK('Case Data Entry'!N872)),ISNA(VLOOKUP('Case Data Entry'!N872,'DO NOT USE_Shared Picklist'!$I$3:$I$5,1,FALSE))),"Please select a value from the drop-down menu",IF('DO NOT USE_Case Formulas'!A872,"OK",NA()))</f>
        <v>#N/A</v>
      </c>
      <c r="O872" s="46" t="e">
        <f>IF(AND(NOT(ISBLANK('Case Data Entry'!O872)),ISNA(VLOOKUP('Case Data Entry'!O872,'DO NOT USE_Shared Picklist'!$E$3:$E$10,1,FALSE))),"Please select a value from the drop-down menu",IF('DO NOT USE_Case Formulas'!A872,"OK",NA()))</f>
        <v>#N/A</v>
      </c>
      <c r="P872" s="46" t="e">
        <f>IF(AND(NOT(ISBLANK('Case Data Entry'!P872)),ISNA(VLOOKUP('Case Data Entry'!P872,'DO NOT USE_Shared Picklist'!$W$3:$W$9,1,FALSE))),"Please select a value from the drop-down menu",IF('DO NOT USE_Case Formulas'!A872,"OK",NA()))</f>
        <v>#N/A</v>
      </c>
      <c r="Q872" s="46" t="e">
        <f>IF(AND(NOT(ISBLANK('Case Data Entry'!Q872)),ISNA(VLOOKUP('Case Data Entry'!Q872,'DO NOT USE_Shared Picklist'!$W$3:$W$9,1,FALSE))),"Please select a value from the drop-down menu",IF('DO NOT USE_Case Formulas'!A872,"OK",NA()))</f>
        <v>#N/A</v>
      </c>
      <c r="R872" s="46" t="e">
        <f>IF(AND(NOT(ISBLANK('Case Data Entry'!R872)),ISNA(VLOOKUP('Case Data Entry'!R872,'DO NOT USE_Shared Picklist'!$V$3:$V$7,1,FALSE))),"Please select a value from the drop-down menu",IF('DO NOT USE_Case Formulas'!A872,"OK",NA()))</f>
        <v>#N/A</v>
      </c>
      <c r="S872" s="46" t="e">
        <f>IF(LEN('Case Data Entry'!S872)&gt;255,"Work Area/Department must be less than 255 characters",IF('DO NOT USE_Case Formulas'!A872,"OK",NA()))</f>
        <v>#N/A</v>
      </c>
      <c r="T872" s="46" t="e">
        <f>IF(AND(NOT(ISBLANK('Case Data Entry'!T872)),NOT(ISNUMBER('Case Data Entry'!T872))),"Please enter a valid number.",IF('DO NOT USE_Case Formulas'!A872,"OK",NA()))</f>
        <v>#N/A</v>
      </c>
      <c r="U872" s="46" t="e">
        <f>IF(AND('DO NOT USE_Case Formulas'!A872,ISBLANK('Case Data Entry'!U872)),"Has this person had symptoms? is required",IF(AND(NOT(ISBLANK('Case Data Entry'!U872)),ISNA(VLOOKUP('Case Data Entry'!U872,'DO NOT USE_Shared Picklist'!$D$3:$D$5,1,FALSE))),"Please select a value from the drop-down menu",IF('DO NOT USE_Case Formulas'!A872,"OK",NA())))</f>
        <v>#N/A</v>
      </c>
      <c r="V872" s="46" t="e">
        <f>IF(AND('Case Data Entry'!U872='DO NOT USE_Shared Picklist'!$D$3,ISBLANK('Case Data Entry'!V872)),"If yes, when did the symptoms start? is required if Has this person had symptoms? is Yes",IF('DO NOT USE_Case Formulas'!A872,"OK",NA()))</f>
        <v>#N/A</v>
      </c>
      <c r="W872" s="46" t="e">
        <f>IF(AND(NOT(ISBLANK('Case Data Entry'!W872)),ISNA(VLOOKUP('Case Data Entry'!W872,'DO NOT USE_Shared Picklist'!$G$3:$G$5,1,FALSE))),"Please select a value from the drop-down menu",IF('DO NOT USE_Case Formulas'!A872,"OK",NA()))</f>
        <v>#N/A</v>
      </c>
      <c r="X872" s="46"/>
      <c r="Y872" s="46" t="e">
        <f ca="1">IF('Case Data Entry'!Y872&gt;'DO NOT USE_Shared Picklist'!$C$3,"Date Entity Notified of Positive Test cannot be a future date",IF('DO NOT USE_Case Formulas'!A872,"OK",NA()))</f>
        <v>#N/A</v>
      </c>
      <c r="Z872" s="46" t="e">
        <f ca="1">IF('Case Data Entry'!Z872&gt;'DO NOT USE_Shared Picklist'!$C$3,"Test Date cannot be a future date",IF('DO NOT USE_Case Formulas'!A872,"OK",NA()))</f>
        <v>#N/A</v>
      </c>
      <c r="AA872" s="46" t="e">
        <f>IF(AND(NOT(ISBLANK('Case Data Entry'!AA872)),ISNA(VLOOKUP('Case Data Entry'!AA872,'DO NOT USE_Shared Picklist'!$R$3:$R$7,1,FALSE))),"Please select a value from the drop-down menu",IF('DO NOT USE_Case Formulas'!A872,"OK",NA()))</f>
        <v>#N/A</v>
      </c>
      <c r="AB872" s="46" t="e">
        <f>IF(AND(NOT(ISBLANK('Case Data Entry'!AB872)),ISNA(VLOOKUP('Case Data Entry'!AB872,'DO NOT USE_Shared Picklist'!$Q$3:$Q$8,1,FALSE))),"Please select a value from the drop-down menu",IF('DO NOT USE_Case Formulas'!A872,"OK",NA()))</f>
        <v>#N/A</v>
      </c>
    </row>
    <row r="873" spans="1:28" x14ac:dyDescent="0.25">
      <c r="A873" s="45" t="e">
        <f>IF('DO NOT USE_Case Formulas'!A873,IF('DO NOT USE_Case Formulas'!B873,"Not all required fields are completed","OK"),NA())</f>
        <v>#N/A</v>
      </c>
      <c r="B873" s="46" t="e">
        <f>IF(AND('DO NOT USE_Case Formulas'!A873,ISBLANK('Case Data Entry'!B873)),"First Name is required",IF(NOT(ISBLANK('Case Data Entry'!B873)),"OK",NA()))</f>
        <v>#N/A</v>
      </c>
      <c r="C873" s="46" t="e">
        <f>IF(AND('DO NOT USE_Case Formulas'!A873,ISBLANK('Case Data Entry'!C873)),"Last Name is required",IF(NOT(ISBLANK('Case Data Entry'!C873)),"OK",NA()))</f>
        <v>#N/A</v>
      </c>
      <c r="D873" s="46" t="e">
        <f>IF(AND('DO NOT USE_Case Formulas'!A873,ISBLANK('Case Data Entry'!D873)),"Birthdate is required",IF(NOT(ISBLANK('Case Data Entry'!D873)),"OK",NA()))</f>
        <v>#N/A</v>
      </c>
      <c r="E873" s="46" t="e">
        <f>IF(AND('DO NOT USE_Case Formulas'!A873,ISBLANK('Case Data Entry'!E873)),"Mobile Phone is required",IF(NOT(ISBLANK('Case Data Entry'!E873)),IF(AND(ISNUMBER(VALUE('Case Data Entry'!E873)),LEFT('Case Data Entry'!E873,1)&lt;&gt;"1",LEN('Case Data Entry'!E873)=10),"OK","Phone number must be valid format"),NA()))</f>
        <v>#N/A</v>
      </c>
      <c r="F873" s="46" t="e">
        <f>IF(AND('DO NOT USE_Case Formulas'!A873,ISBLANK('Case Data Entry'!F873)),"Home Street Address is required",IF(LEN('Case Data Entry'!F873)&gt;255,"Home Street Address must be less than 255 characters",IF('DO NOT USE_Case Formulas'!A873,"OK",NA())))</f>
        <v>#N/A</v>
      </c>
      <c r="G873" s="46" t="e">
        <f>IF(AND('DO NOT USE_Case Formulas'!A873,ISBLANK('Case Data Entry'!G873)),"City is required",IF(LEN('Case Data Entry'!G873)&gt;40,"City must be less than 40 characters",IF('DO NOT USE_Case Formulas'!A873,"OK",NA())))</f>
        <v>#N/A</v>
      </c>
      <c r="H873" s="46" t="e">
        <f>IF(AND('DO NOT USE_Case Formulas'!A873,ISBLANK('Case Data Entry'!H873)),"State is required",IF(AND(NOT(ISBLANK('Case Data Entry'!H873)),ISNA(VLOOKUP('Case Data Entry'!H873,'DO NOT USE_Shared Picklist'!$P$3:$P$52,1,FALSE))),"Please select a value from the drop-down menu",IF('DO NOT USE_Case Formulas'!A873,"OK",NA())))</f>
        <v>#N/A</v>
      </c>
      <c r="I873" s="46" t="e">
        <f>IF(AND('DO NOT USE_Case Formulas'!A873,ISBLANK('Case Data Entry'!I873)),"Zip is required",IF(ISBLANK('Case Data Entry'!I873),NA(),"OK"))</f>
        <v>#N/A</v>
      </c>
      <c r="J873" s="46" t="e">
        <f>IF(AND('DO NOT USE_Case Formulas'!A873,ISBLANK('Case Data Entry'!J873)),"Occupation/Job Title is required",IF(NOT(ISBLANK('Case Data Entry'!J873)),"OK",NA()))</f>
        <v>#N/A</v>
      </c>
      <c r="K873" s="46" t="e">
        <f>IF('DO NOT USE_Case Formulas'!A873,IF(ISBLANK('Case Data Entry'!K873),"Last Date On Site is required","OK"),NA())</f>
        <v>#N/A</v>
      </c>
      <c r="L873" s="46" t="e">
        <f>IF(AND('DO NOT USE_Case Formulas'!A873,ISBLANK('Case Data Entry'!L873)),"Specific Place in the Location is required",IF(ISBLANK('Case Data Entry'!L873),NA(),"OK"))</f>
        <v>#N/A</v>
      </c>
      <c r="M873" s="46" t="e">
        <f>IF(AND(NOT(ISBLANK('Case Data Entry'!M873)),ISNA(VLOOKUP('Case Data Entry'!M873,'DO NOT USE_Shared Picklist'!$L$3:$L$81,1,FALSE))),"Please select a value from the drop-down menu",IF('DO NOT USE_Case Formulas'!A873,"OK",NA()))</f>
        <v>#N/A</v>
      </c>
      <c r="N873" s="46" t="e">
        <f>IF(AND(NOT(ISBLANK('Case Data Entry'!N873)),ISNA(VLOOKUP('Case Data Entry'!N873,'DO NOT USE_Shared Picklist'!$I$3:$I$5,1,FALSE))),"Please select a value from the drop-down menu",IF('DO NOT USE_Case Formulas'!A873,"OK",NA()))</f>
        <v>#N/A</v>
      </c>
      <c r="O873" s="46" t="e">
        <f>IF(AND(NOT(ISBLANK('Case Data Entry'!O873)),ISNA(VLOOKUP('Case Data Entry'!O873,'DO NOT USE_Shared Picklist'!$E$3:$E$10,1,FALSE))),"Please select a value from the drop-down menu",IF('DO NOT USE_Case Formulas'!A873,"OK",NA()))</f>
        <v>#N/A</v>
      </c>
      <c r="P873" s="46" t="e">
        <f>IF(AND(NOT(ISBLANK('Case Data Entry'!P873)),ISNA(VLOOKUP('Case Data Entry'!P873,'DO NOT USE_Shared Picklist'!$W$3:$W$9,1,FALSE))),"Please select a value from the drop-down menu",IF('DO NOT USE_Case Formulas'!A873,"OK",NA()))</f>
        <v>#N/A</v>
      </c>
      <c r="Q873" s="46" t="e">
        <f>IF(AND(NOT(ISBLANK('Case Data Entry'!Q873)),ISNA(VLOOKUP('Case Data Entry'!Q873,'DO NOT USE_Shared Picklist'!$W$3:$W$9,1,FALSE))),"Please select a value from the drop-down menu",IF('DO NOT USE_Case Formulas'!A873,"OK",NA()))</f>
        <v>#N/A</v>
      </c>
      <c r="R873" s="46" t="e">
        <f>IF(AND(NOT(ISBLANK('Case Data Entry'!R873)),ISNA(VLOOKUP('Case Data Entry'!R873,'DO NOT USE_Shared Picklist'!$V$3:$V$7,1,FALSE))),"Please select a value from the drop-down menu",IF('DO NOT USE_Case Formulas'!A873,"OK",NA()))</f>
        <v>#N/A</v>
      </c>
      <c r="S873" s="46" t="e">
        <f>IF(LEN('Case Data Entry'!S873)&gt;255,"Work Area/Department must be less than 255 characters",IF('DO NOT USE_Case Formulas'!A873,"OK",NA()))</f>
        <v>#N/A</v>
      </c>
      <c r="T873" s="46" t="e">
        <f>IF(AND(NOT(ISBLANK('Case Data Entry'!T873)),NOT(ISNUMBER('Case Data Entry'!T873))),"Please enter a valid number.",IF('DO NOT USE_Case Formulas'!A873,"OK",NA()))</f>
        <v>#N/A</v>
      </c>
      <c r="U873" s="46" t="e">
        <f>IF(AND('DO NOT USE_Case Formulas'!A873,ISBLANK('Case Data Entry'!U873)),"Has this person had symptoms? is required",IF(AND(NOT(ISBLANK('Case Data Entry'!U873)),ISNA(VLOOKUP('Case Data Entry'!U873,'DO NOT USE_Shared Picklist'!$D$3:$D$5,1,FALSE))),"Please select a value from the drop-down menu",IF('DO NOT USE_Case Formulas'!A873,"OK",NA())))</f>
        <v>#N/A</v>
      </c>
      <c r="V873" s="46" t="e">
        <f>IF(AND('Case Data Entry'!U873='DO NOT USE_Shared Picklist'!$D$3,ISBLANK('Case Data Entry'!V873)),"If yes, when did the symptoms start? is required if Has this person had symptoms? is Yes",IF('DO NOT USE_Case Formulas'!A873,"OK",NA()))</f>
        <v>#N/A</v>
      </c>
      <c r="W873" s="46" t="e">
        <f>IF(AND(NOT(ISBLANK('Case Data Entry'!W873)),ISNA(VLOOKUP('Case Data Entry'!W873,'DO NOT USE_Shared Picklist'!$G$3:$G$5,1,FALSE))),"Please select a value from the drop-down menu",IF('DO NOT USE_Case Formulas'!A873,"OK",NA()))</f>
        <v>#N/A</v>
      </c>
      <c r="X873" s="46"/>
      <c r="Y873" s="46" t="e">
        <f ca="1">IF('Case Data Entry'!Y873&gt;'DO NOT USE_Shared Picklist'!$C$3,"Date Entity Notified of Positive Test cannot be a future date",IF('DO NOT USE_Case Formulas'!A873,"OK",NA()))</f>
        <v>#N/A</v>
      </c>
      <c r="Z873" s="46" t="e">
        <f ca="1">IF('Case Data Entry'!Z873&gt;'DO NOT USE_Shared Picklist'!$C$3,"Test Date cannot be a future date",IF('DO NOT USE_Case Formulas'!A873,"OK",NA()))</f>
        <v>#N/A</v>
      </c>
      <c r="AA873" s="46" t="e">
        <f>IF(AND(NOT(ISBLANK('Case Data Entry'!AA873)),ISNA(VLOOKUP('Case Data Entry'!AA873,'DO NOT USE_Shared Picklist'!$R$3:$R$7,1,FALSE))),"Please select a value from the drop-down menu",IF('DO NOT USE_Case Formulas'!A873,"OK",NA()))</f>
        <v>#N/A</v>
      </c>
      <c r="AB873" s="46" t="e">
        <f>IF(AND(NOT(ISBLANK('Case Data Entry'!AB873)),ISNA(VLOOKUP('Case Data Entry'!AB873,'DO NOT USE_Shared Picklist'!$Q$3:$Q$8,1,FALSE))),"Please select a value from the drop-down menu",IF('DO NOT USE_Case Formulas'!A873,"OK",NA()))</f>
        <v>#N/A</v>
      </c>
    </row>
    <row r="874" spans="1:28" x14ac:dyDescent="0.25">
      <c r="A874" s="45" t="e">
        <f>IF('DO NOT USE_Case Formulas'!A874,IF('DO NOT USE_Case Formulas'!B874,"Not all required fields are completed","OK"),NA())</f>
        <v>#N/A</v>
      </c>
      <c r="B874" s="46" t="e">
        <f>IF(AND('DO NOT USE_Case Formulas'!A874,ISBLANK('Case Data Entry'!B874)),"First Name is required",IF(NOT(ISBLANK('Case Data Entry'!B874)),"OK",NA()))</f>
        <v>#N/A</v>
      </c>
      <c r="C874" s="46" t="e">
        <f>IF(AND('DO NOT USE_Case Formulas'!A874,ISBLANK('Case Data Entry'!C874)),"Last Name is required",IF(NOT(ISBLANK('Case Data Entry'!C874)),"OK",NA()))</f>
        <v>#N/A</v>
      </c>
      <c r="D874" s="46" t="e">
        <f>IF(AND('DO NOT USE_Case Formulas'!A874,ISBLANK('Case Data Entry'!D874)),"Birthdate is required",IF(NOT(ISBLANK('Case Data Entry'!D874)),"OK",NA()))</f>
        <v>#N/A</v>
      </c>
      <c r="E874" s="46" t="e">
        <f>IF(AND('DO NOT USE_Case Formulas'!A874,ISBLANK('Case Data Entry'!E874)),"Mobile Phone is required",IF(NOT(ISBLANK('Case Data Entry'!E874)),IF(AND(ISNUMBER(VALUE('Case Data Entry'!E874)),LEFT('Case Data Entry'!E874,1)&lt;&gt;"1",LEN('Case Data Entry'!E874)=10),"OK","Phone number must be valid format"),NA()))</f>
        <v>#N/A</v>
      </c>
      <c r="F874" s="46" t="e">
        <f>IF(AND('DO NOT USE_Case Formulas'!A874,ISBLANK('Case Data Entry'!F874)),"Home Street Address is required",IF(LEN('Case Data Entry'!F874)&gt;255,"Home Street Address must be less than 255 characters",IF('DO NOT USE_Case Formulas'!A874,"OK",NA())))</f>
        <v>#N/A</v>
      </c>
      <c r="G874" s="46" t="e">
        <f>IF(AND('DO NOT USE_Case Formulas'!A874,ISBLANK('Case Data Entry'!G874)),"City is required",IF(LEN('Case Data Entry'!G874)&gt;40,"City must be less than 40 characters",IF('DO NOT USE_Case Formulas'!A874,"OK",NA())))</f>
        <v>#N/A</v>
      </c>
      <c r="H874" s="46" t="e">
        <f>IF(AND('DO NOT USE_Case Formulas'!A874,ISBLANK('Case Data Entry'!H874)),"State is required",IF(AND(NOT(ISBLANK('Case Data Entry'!H874)),ISNA(VLOOKUP('Case Data Entry'!H874,'DO NOT USE_Shared Picklist'!$P$3:$P$52,1,FALSE))),"Please select a value from the drop-down menu",IF('DO NOT USE_Case Formulas'!A874,"OK",NA())))</f>
        <v>#N/A</v>
      </c>
      <c r="I874" s="46" t="e">
        <f>IF(AND('DO NOT USE_Case Formulas'!A874,ISBLANK('Case Data Entry'!I874)),"Zip is required",IF(ISBLANK('Case Data Entry'!I874),NA(),"OK"))</f>
        <v>#N/A</v>
      </c>
      <c r="J874" s="46" t="e">
        <f>IF(AND('DO NOT USE_Case Formulas'!A874,ISBLANK('Case Data Entry'!J874)),"Occupation/Job Title is required",IF(NOT(ISBLANK('Case Data Entry'!J874)),"OK",NA()))</f>
        <v>#N/A</v>
      </c>
      <c r="K874" s="46" t="e">
        <f>IF('DO NOT USE_Case Formulas'!A874,IF(ISBLANK('Case Data Entry'!K874),"Last Date On Site is required","OK"),NA())</f>
        <v>#N/A</v>
      </c>
      <c r="L874" s="46" t="e">
        <f>IF(AND('DO NOT USE_Case Formulas'!A874,ISBLANK('Case Data Entry'!L874)),"Specific Place in the Location is required",IF(ISBLANK('Case Data Entry'!L874),NA(),"OK"))</f>
        <v>#N/A</v>
      </c>
      <c r="M874" s="46" t="e">
        <f>IF(AND(NOT(ISBLANK('Case Data Entry'!M874)),ISNA(VLOOKUP('Case Data Entry'!M874,'DO NOT USE_Shared Picklist'!$L$3:$L$81,1,FALSE))),"Please select a value from the drop-down menu",IF('DO NOT USE_Case Formulas'!A874,"OK",NA()))</f>
        <v>#N/A</v>
      </c>
      <c r="N874" s="46" t="e">
        <f>IF(AND(NOT(ISBLANK('Case Data Entry'!N874)),ISNA(VLOOKUP('Case Data Entry'!N874,'DO NOT USE_Shared Picklist'!$I$3:$I$5,1,FALSE))),"Please select a value from the drop-down menu",IF('DO NOT USE_Case Formulas'!A874,"OK",NA()))</f>
        <v>#N/A</v>
      </c>
      <c r="O874" s="46" t="e">
        <f>IF(AND(NOT(ISBLANK('Case Data Entry'!O874)),ISNA(VLOOKUP('Case Data Entry'!O874,'DO NOT USE_Shared Picklist'!$E$3:$E$10,1,FALSE))),"Please select a value from the drop-down menu",IF('DO NOT USE_Case Formulas'!A874,"OK",NA()))</f>
        <v>#N/A</v>
      </c>
      <c r="P874" s="46" t="e">
        <f>IF(AND(NOT(ISBLANK('Case Data Entry'!P874)),ISNA(VLOOKUP('Case Data Entry'!P874,'DO NOT USE_Shared Picklist'!$W$3:$W$9,1,FALSE))),"Please select a value from the drop-down menu",IF('DO NOT USE_Case Formulas'!A874,"OK",NA()))</f>
        <v>#N/A</v>
      </c>
      <c r="Q874" s="46" t="e">
        <f>IF(AND(NOT(ISBLANK('Case Data Entry'!Q874)),ISNA(VLOOKUP('Case Data Entry'!Q874,'DO NOT USE_Shared Picklist'!$W$3:$W$9,1,FALSE))),"Please select a value from the drop-down menu",IF('DO NOT USE_Case Formulas'!A874,"OK",NA()))</f>
        <v>#N/A</v>
      </c>
      <c r="R874" s="46" t="e">
        <f>IF(AND(NOT(ISBLANK('Case Data Entry'!R874)),ISNA(VLOOKUP('Case Data Entry'!R874,'DO NOT USE_Shared Picklist'!$V$3:$V$7,1,FALSE))),"Please select a value from the drop-down menu",IF('DO NOT USE_Case Formulas'!A874,"OK",NA()))</f>
        <v>#N/A</v>
      </c>
      <c r="S874" s="46" t="e">
        <f>IF(LEN('Case Data Entry'!S874)&gt;255,"Work Area/Department must be less than 255 characters",IF('DO NOT USE_Case Formulas'!A874,"OK",NA()))</f>
        <v>#N/A</v>
      </c>
      <c r="T874" s="46" t="e">
        <f>IF(AND(NOT(ISBLANK('Case Data Entry'!T874)),NOT(ISNUMBER('Case Data Entry'!T874))),"Please enter a valid number.",IF('DO NOT USE_Case Formulas'!A874,"OK",NA()))</f>
        <v>#N/A</v>
      </c>
      <c r="U874" s="46" t="e">
        <f>IF(AND('DO NOT USE_Case Formulas'!A874,ISBLANK('Case Data Entry'!U874)),"Has this person had symptoms? is required",IF(AND(NOT(ISBLANK('Case Data Entry'!U874)),ISNA(VLOOKUP('Case Data Entry'!U874,'DO NOT USE_Shared Picklist'!$D$3:$D$5,1,FALSE))),"Please select a value from the drop-down menu",IF('DO NOT USE_Case Formulas'!A874,"OK",NA())))</f>
        <v>#N/A</v>
      </c>
      <c r="V874" s="46" t="e">
        <f>IF(AND('Case Data Entry'!U874='DO NOT USE_Shared Picklist'!$D$3,ISBLANK('Case Data Entry'!V874)),"If yes, when did the symptoms start? is required if Has this person had symptoms? is Yes",IF('DO NOT USE_Case Formulas'!A874,"OK",NA()))</f>
        <v>#N/A</v>
      </c>
      <c r="W874" s="46" t="e">
        <f>IF(AND(NOT(ISBLANK('Case Data Entry'!W874)),ISNA(VLOOKUP('Case Data Entry'!W874,'DO NOT USE_Shared Picklist'!$G$3:$G$5,1,FALSE))),"Please select a value from the drop-down menu",IF('DO NOT USE_Case Formulas'!A874,"OK",NA()))</f>
        <v>#N/A</v>
      </c>
      <c r="X874" s="46"/>
      <c r="Y874" s="46" t="e">
        <f ca="1">IF('Case Data Entry'!Y874&gt;'DO NOT USE_Shared Picklist'!$C$3,"Date Entity Notified of Positive Test cannot be a future date",IF('DO NOT USE_Case Formulas'!A874,"OK",NA()))</f>
        <v>#N/A</v>
      </c>
      <c r="Z874" s="46" t="e">
        <f ca="1">IF('Case Data Entry'!Z874&gt;'DO NOT USE_Shared Picklist'!$C$3,"Test Date cannot be a future date",IF('DO NOT USE_Case Formulas'!A874,"OK",NA()))</f>
        <v>#N/A</v>
      </c>
      <c r="AA874" s="46" t="e">
        <f>IF(AND(NOT(ISBLANK('Case Data Entry'!AA874)),ISNA(VLOOKUP('Case Data Entry'!AA874,'DO NOT USE_Shared Picklist'!$R$3:$R$7,1,FALSE))),"Please select a value from the drop-down menu",IF('DO NOT USE_Case Formulas'!A874,"OK",NA()))</f>
        <v>#N/A</v>
      </c>
      <c r="AB874" s="46" t="e">
        <f>IF(AND(NOT(ISBLANK('Case Data Entry'!AB874)),ISNA(VLOOKUP('Case Data Entry'!AB874,'DO NOT USE_Shared Picklist'!$Q$3:$Q$8,1,FALSE))),"Please select a value from the drop-down menu",IF('DO NOT USE_Case Formulas'!A874,"OK",NA()))</f>
        <v>#N/A</v>
      </c>
    </row>
    <row r="875" spans="1:28" x14ac:dyDescent="0.25">
      <c r="A875" s="45" t="e">
        <f>IF('DO NOT USE_Case Formulas'!A875,IF('DO NOT USE_Case Formulas'!B875,"Not all required fields are completed","OK"),NA())</f>
        <v>#N/A</v>
      </c>
      <c r="B875" s="46" t="e">
        <f>IF(AND('DO NOT USE_Case Formulas'!A875,ISBLANK('Case Data Entry'!B875)),"First Name is required",IF(NOT(ISBLANK('Case Data Entry'!B875)),"OK",NA()))</f>
        <v>#N/A</v>
      </c>
      <c r="C875" s="46" t="e">
        <f>IF(AND('DO NOT USE_Case Formulas'!A875,ISBLANK('Case Data Entry'!C875)),"Last Name is required",IF(NOT(ISBLANK('Case Data Entry'!C875)),"OK",NA()))</f>
        <v>#N/A</v>
      </c>
      <c r="D875" s="46" t="e">
        <f>IF(AND('DO NOT USE_Case Formulas'!A875,ISBLANK('Case Data Entry'!D875)),"Birthdate is required",IF(NOT(ISBLANK('Case Data Entry'!D875)),"OK",NA()))</f>
        <v>#N/A</v>
      </c>
      <c r="E875" s="46" t="e">
        <f>IF(AND('DO NOT USE_Case Formulas'!A875,ISBLANK('Case Data Entry'!E875)),"Mobile Phone is required",IF(NOT(ISBLANK('Case Data Entry'!E875)),IF(AND(ISNUMBER(VALUE('Case Data Entry'!E875)),LEFT('Case Data Entry'!E875,1)&lt;&gt;"1",LEN('Case Data Entry'!E875)=10),"OK","Phone number must be valid format"),NA()))</f>
        <v>#N/A</v>
      </c>
      <c r="F875" s="46" t="e">
        <f>IF(AND('DO NOT USE_Case Formulas'!A875,ISBLANK('Case Data Entry'!F875)),"Home Street Address is required",IF(LEN('Case Data Entry'!F875)&gt;255,"Home Street Address must be less than 255 characters",IF('DO NOT USE_Case Formulas'!A875,"OK",NA())))</f>
        <v>#N/A</v>
      </c>
      <c r="G875" s="46" t="e">
        <f>IF(AND('DO NOT USE_Case Formulas'!A875,ISBLANK('Case Data Entry'!G875)),"City is required",IF(LEN('Case Data Entry'!G875)&gt;40,"City must be less than 40 characters",IF('DO NOT USE_Case Formulas'!A875,"OK",NA())))</f>
        <v>#N/A</v>
      </c>
      <c r="H875" s="46" t="e">
        <f>IF(AND('DO NOT USE_Case Formulas'!A875,ISBLANK('Case Data Entry'!H875)),"State is required",IF(AND(NOT(ISBLANK('Case Data Entry'!H875)),ISNA(VLOOKUP('Case Data Entry'!H875,'DO NOT USE_Shared Picklist'!$P$3:$P$52,1,FALSE))),"Please select a value from the drop-down menu",IF('DO NOT USE_Case Formulas'!A875,"OK",NA())))</f>
        <v>#N/A</v>
      </c>
      <c r="I875" s="46" t="e">
        <f>IF(AND('DO NOT USE_Case Formulas'!A875,ISBLANK('Case Data Entry'!I875)),"Zip is required",IF(ISBLANK('Case Data Entry'!I875),NA(),"OK"))</f>
        <v>#N/A</v>
      </c>
      <c r="J875" s="46" t="e">
        <f>IF(AND('DO NOT USE_Case Formulas'!A875,ISBLANK('Case Data Entry'!J875)),"Occupation/Job Title is required",IF(NOT(ISBLANK('Case Data Entry'!J875)),"OK",NA()))</f>
        <v>#N/A</v>
      </c>
      <c r="K875" s="46" t="e">
        <f>IF('DO NOT USE_Case Formulas'!A875,IF(ISBLANK('Case Data Entry'!K875),"Last Date On Site is required","OK"),NA())</f>
        <v>#N/A</v>
      </c>
      <c r="L875" s="46" t="e">
        <f>IF(AND('DO NOT USE_Case Formulas'!A875,ISBLANK('Case Data Entry'!L875)),"Specific Place in the Location is required",IF(ISBLANK('Case Data Entry'!L875),NA(),"OK"))</f>
        <v>#N/A</v>
      </c>
      <c r="M875" s="46" t="e">
        <f>IF(AND(NOT(ISBLANK('Case Data Entry'!M875)),ISNA(VLOOKUP('Case Data Entry'!M875,'DO NOT USE_Shared Picklist'!$L$3:$L$81,1,FALSE))),"Please select a value from the drop-down menu",IF('DO NOT USE_Case Formulas'!A875,"OK",NA()))</f>
        <v>#N/A</v>
      </c>
      <c r="N875" s="46" t="e">
        <f>IF(AND(NOT(ISBLANK('Case Data Entry'!N875)),ISNA(VLOOKUP('Case Data Entry'!N875,'DO NOT USE_Shared Picklist'!$I$3:$I$5,1,FALSE))),"Please select a value from the drop-down menu",IF('DO NOT USE_Case Formulas'!A875,"OK",NA()))</f>
        <v>#N/A</v>
      </c>
      <c r="O875" s="46" t="e">
        <f>IF(AND(NOT(ISBLANK('Case Data Entry'!O875)),ISNA(VLOOKUP('Case Data Entry'!O875,'DO NOT USE_Shared Picklist'!$E$3:$E$10,1,FALSE))),"Please select a value from the drop-down menu",IF('DO NOT USE_Case Formulas'!A875,"OK",NA()))</f>
        <v>#N/A</v>
      </c>
      <c r="P875" s="46" t="e">
        <f>IF(AND(NOT(ISBLANK('Case Data Entry'!P875)),ISNA(VLOOKUP('Case Data Entry'!P875,'DO NOT USE_Shared Picklist'!$W$3:$W$9,1,FALSE))),"Please select a value from the drop-down menu",IF('DO NOT USE_Case Formulas'!A875,"OK",NA()))</f>
        <v>#N/A</v>
      </c>
      <c r="Q875" s="46" t="e">
        <f>IF(AND(NOT(ISBLANK('Case Data Entry'!Q875)),ISNA(VLOOKUP('Case Data Entry'!Q875,'DO NOT USE_Shared Picklist'!$W$3:$W$9,1,FALSE))),"Please select a value from the drop-down menu",IF('DO NOT USE_Case Formulas'!A875,"OK",NA()))</f>
        <v>#N/A</v>
      </c>
      <c r="R875" s="46" t="e">
        <f>IF(AND(NOT(ISBLANK('Case Data Entry'!R875)),ISNA(VLOOKUP('Case Data Entry'!R875,'DO NOT USE_Shared Picklist'!$V$3:$V$7,1,FALSE))),"Please select a value from the drop-down menu",IF('DO NOT USE_Case Formulas'!A875,"OK",NA()))</f>
        <v>#N/A</v>
      </c>
      <c r="S875" s="46" t="e">
        <f>IF(LEN('Case Data Entry'!S875)&gt;255,"Work Area/Department must be less than 255 characters",IF('DO NOT USE_Case Formulas'!A875,"OK",NA()))</f>
        <v>#N/A</v>
      </c>
      <c r="T875" s="46" t="e">
        <f>IF(AND(NOT(ISBLANK('Case Data Entry'!T875)),NOT(ISNUMBER('Case Data Entry'!T875))),"Please enter a valid number.",IF('DO NOT USE_Case Formulas'!A875,"OK",NA()))</f>
        <v>#N/A</v>
      </c>
      <c r="U875" s="46" t="e">
        <f>IF(AND('DO NOT USE_Case Formulas'!A875,ISBLANK('Case Data Entry'!U875)),"Has this person had symptoms? is required",IF(AND(NOT(ISBLANK('Case Data Entry'!U875)),ISNA(VLOOKUP('Case Data Entry'!U875,'DO NOT USE_Shared Picklist'!$D$3:$D$5,1,FALSE))),"Please select a value from the drop-down menu",IF('DO NOT USE_Case Formulas'!A875,"OK",NA())))</f>
        <v>#N/A</v>
      </c>
      <c r="V875" s="46" t="e">
        <f>IF(AND('Case Data Entry'!U875='DO NOT USE_Shared Picklist'!$D$3,ISBLANK('Case Data Entry'!V875)),"If yes, when did the symptoms start? is required if Has this person had symptoms? is Yes",IF('DO NOT USE_Case Formulas'!A875,"OK",NA()))</f>
        <v>#N/A</v>
      </c>
      <c r="W875" s="46" t="e">
        <f>IF(AND(NOT(ISBLANK('Case Data Entry'!W875)),ISNA(VLOOKUP('Case Data Entry'!W875,'DO NOT USE_Shared Picklist'!$G$3:$G$5,1,FALSE))),"Please select a value from the drop-down menu",IF('DO NOT USE_Case Formulas'!A875,"OK",NA()))</f>
        <v>#N/A</v>
      </c>
      <c r="X875" s="46"/>
      <c r="Y875" s="46" t="e">
        <f ca="1">IF('Case Data Entry'!Y875&gt;'DO NOT USE_Shared Picklist'!$C$3,"Date Entity Notified of Positive Test cannot be a future date",IF('DO NOT USE_Case Formulas'!A875,"OK",NA()))</f>
        <v>#N/A</v>
      </c>
      <c r="Z875" s="46" t="e">
        <f ca="1">IF('Case Data Entry'!Z875&gt;'DO NOT USE_Shared Picklist'!$C$3,"Test Date cannot be a future date",IF('DO NOT USE_Case Formulas'!A875,"OK",NA()))</f>
        <v>#N/A</v>
      </c>
      <c r="AA875" s="46" t="e">
        <f>IF(AND(NOT(ISBLANK('Case Data Entry'!AA875)),ISNA(VLOOKUP('Case Data Entry'!AA875,'DO NOT USE_Shared Picklist'!$R$3:$R$7,1,FALSE))),"Please select a value from the drop-down menu",IF('DO NOT USE_Case Formulas'!A875,"OK",NA()))</f>
        <v>#N/A</v>
      </c>
      <c r="AB875" s="46" t="e">
        <f>IF(AND(NOT(ISBLANK('Case Data Entry'!AB875)),ISNA(VLOOKUP('Case Data Entry'!AB875,'DO NOT USE_Shared Picklist'!$Q$3:$Q$8,1,FALSE))),"Please select a value from the drop-down menu",IF('DO NOT USE_Case Formulas'!A875,"OK",NA()))</f>
        <v>#N/A</v>
      </c>
    </row>
    <row r="876" spans="1:28" x14ac:dyDescent="0.25">
      <c r="A876" s="45" t="e">
        <f>IF('DO NOT USE_Case Formulas'!A876,IF('DO NOT USE_Case Formulas'!B876,"Not all required fields are completed","OK"),NA())</f>
        <v>#N/A</v>
      </c>
      <c r="B876" s="46" t="e">
        <f>IF(AND('DO NOT USE_Case Formulas'!A876,ISBLANK('Case Data Entry'!B876)),"First Name is required",IF(NOT(ISBLANK('Case Data Entry'!B876)),"OK",NA()))</f>
        <v>#N/A</v>
      </c>
      <c r="C876" s="46" t="e">
        <f>IF(AND('DO NOT USE_Case Formulas'!A876,ISBLANK('Case Data Entry'!C876)),"Last Name is required",IF(NOT(ISBLANK('Case Data Entry'!C876)),"OK",NA()))</f>
        <v>#N/A</v>
      </c>
      <c r="D876" s="46" t="e">
        <f>IF(AND('DO NOT USE_Case Formulas'!A876,ISBLANK('Case Data Entry'!D876)),"Birthdate is required",IF(NOT(ISBLANK('Case Data Entry'!D876)),"OK",NA()))</f>
        <v>#N/A</v>
      </c>
      <c r="E876" s="46" t="e">
        <f>IF(AND('DO NOT USE_Case Formulas'!A876,ISBLANK('Case Data Entry'!E876)),"Mobile Phone is required",IF(NOT(ISBLANK('Case Data Entry'!E876)),IF(AND(ISNUMBER(VALUE('Case Data Entry'!E876)),LEFT('Case Data Entry'!E876,1)&lt;&gt;"1",LEN('Case Data Entry'!E876)=10),"OK","Phone number must be valid format"),NA()))</f>
        <v>#N/A</v>
      </c>
      <c r="F876" s="46" t="e">
        <f>IF(AND('DO NOT USE_Case Formulas'!A876,ISBLANK('Case Data Entry'!F876)),"Home Street Address is required",IF(LEN('Case Data Entry'!F876)&gt;255,"Home Street Address must be less than 255 characters",IF('DO NOT USE_Case Formulas'!A876,"OK",NA())))</f>
        <v>#N/A</v>
      </c>
      <c r="G876" s="46" t="e">
        <f>IF(AND('DO NOT USE_Case Formulas'!A876,ISBLANK('Case Data Entry'!G876)),"City is required",IF(LEN('Case Data Entry'!G876)&gt;40,"City must be less than 40 characters",IF('DO NOT USE_Case Formulas'!A876,"OK",NA())))</f>
        <v>#N/A</v>
      </c>
      <c r="H876" s="46" t="e">
        <f>IF(AND('DO NOT USE_Case Formulas'!A876,ISBLANK('Case Data Entry'!H876)),"State is required",IF(AND(NOT(ISBLANK('Case Data Entry'!H876)),ISNA(VLOOKUP('Case Data Entry'!H876,'DO NOT USE_Shared Picklist'!$P$3:$P$52,1,FALSE))),"Please select a value from the drop-down menu",IF('DO NOT USE_Case Formulas'!A876,"OK",NA())))</f>
        <v>#N/A</v>
      </c>
      <c r="I876" s="46" t="e">
        <f>IF(AND('DO NOT USE_Case Formulas'!A876,ISBLANK('Case Data Entry'!I876)),"Zip is required",IF(ISBLANK('Case Data Entry'!I876),NA(),"OK"))</f>
        <v>#N/A</v>
      </c>
      <c r="J876" s="46" t="e">
        <f>IF(AND('DO NOT USE_Case Formulas'!A876,ISBLANK('Case Data Entry'!J876)),"Occupation/Job Title is required",IF(NOT(ISBLANK('Case Data Entry'!J876)),"OK",NA()))</f>
        <v>#N/A</v>
      </c>
      <c r="K876" s="46" t="e">
        <f>IF('DO NOT USE_Case Formulas'!A876,IF(ISBLANK('Case Data Entry'!K876),"Last Date On Site is required","OK"),NA())</f>
        <v>#N/A</v>
      </c>
      <c r="L876" s="46" t="e">
        <f>IF(AND('DO NOT USE_Case Formulas'!A876,ISBLANK('Case Data Entry'!L876)),"Specific Place in the Location is required",IF(ISBLANK('Case Data Entry'!L876),NA(),"OK"))</f>
        <v>#N/A</v>
      </c>
      <c r="M876" s="46" t="e">
        <f>IF(AND(NOT(ISBLANK('Case Data Entry'!M876)),ISNA(VLOOKUP('Case Data Entry'!M876,'DO NOT USE_Shared Picklist'!$L$3:$L$81,1,FALSE))),"Please select a value from the drop-down menu",IF('DO NOT USE_Case Formulas'!A876,"OK",NA()))</f>
        <v>#N/A</v>
      </c>
      <c r="N876" s="46" t="e">
        <f>IF(AND(NOT(ISBLANK('Case Data Entry'!N876)),ISNA(VLOOKUP('Case Data Entry'!N876,'DO NOT USE_Shared Picklist'!$I$3:$I$5,1,FALSE))),"Please select a value from the drop-down menu",IF('DO NOT USE_Case Formulas'!A876,"OK",NA()))</f>
        <v>#N/A</v>
      </c>
      <c r="O876" s="46" t="e">
        <f>IF(AND(NOT(ISBLANK('Case Data Entry'!O876)),ISNA(VLOOKUP('Case Data Entry'!O876,'DO NOT USE_Shared Picklist'!$E$3:$E$10,1,FALSE))),"Please select a value from the drop-down menu",IF('DO NOT USE_Case Formulas'!A876,"OK",NA()))</f>
        <v>#N/A</v>
      </c>
      <c r="P876" s="46" t="e">
        <f>IF(AND(NOT(ISBLANK('Case Data Entry'!P876)),ISNA(VLOOKUP('Case Data Entry'!P876,'DO NOT USE_Shared Picklist'!$W$3:$W$9,1,FALSE))),"Please select a value from the drop-down menu",IF('DO NOT USE_Case Formulas'!A876,"OK",NA()))</f>
        <v>#N/A</v>
      </c>
      <c r="Q876" s="46" t="e">
        <f>IF(AND(NOT(ISBLANK('Case Data Entry'!Q876)),ISNA(VLOOKUP('Case Data Entry'!Q876,'DO NOT USE_Shared Picklist'!$W$3:$W$9,1,FALSE))),"Please select a value from the drop-down menu",IF('DO NOT USE_Case Formulas'!A876,"OK",NA()))</f>
        <v>#N/A</v>
      </c>
      <c r="R876" s="46" t="e">
        <f>IF(AND(NOT(ISBLANK('Case Data Entry'!R876)),ISNA(VLOOKUP('Case Data Entry'!R876,'DO NOT USE_Shared Picklist'!$V$3:$V$7,1,FALSE))),"Please select a value from the drop-down menu",IF('DO NOT USE_Case Formulas'!A876,"OK",NA()))</f>
        <v>#N/A</v>
      </c>
      <c r="S876" s="46" t="e">
        <f>IF(LEN('Case Data Entry'!S876)&gt;255,"Work Area/Department must be less than 255 characters",IF('DO NOT USE_Case Formulas'!A876,"OK",NA()))</f>
        <v>#N/A</v>
      </c>
      <c r="T876" s="46" t="e">
        <f>IF(AND(NOT(ISBLANK('Case Data Entry'!T876)),NOT(ISNUMBER('Case Data Entry'!T876))),"Please enter a valid number.",IF('DO NOT USE_Case Formulas'!A876,"OK",NA()))</f>
        <v>#N/A</v>
      </c>
      <c r="U876" s="46" t="e">
        <f>IF(AND('DO NOT USE_Case Formulas'!A876,ISBLANK('Case Data Entry'!U876)),"Has this person had symptoms? is required",IF(AND(NOT(ISBLANK('Case Data Entry'!U876)),ISNA(VLOOKUP('Case Data Entry'!U876,'DO NOT USE_Shared Picklist'!$D$3:$D$5,1,FALSE))),"Please select a value from the drop-down menu",IF('DO NOT USE_Case Formulas'!A876,"OK",NA())))</f>
        <v>#N/A</v>
      </c>
      <c r="V876" s="46" t="e">
        <f>IF(AND('Case Data Entry'!U876='DO NOT USE_Shared Picklist'!$D$3,ISBLANK('Case Data Entry'!V876)),"If yes, when did the symptoms start? is required if Has this person had symptoms? is Yes",IF('DO NOT USE_Case Formulas'!A876,"OK",NA()))</f>
        <v>#N/A</v>
      </c>
      <c r="W876" s="46" t="e">
        <f>IF(AND(NOT(ISBLANK('Case Data Entry'!W876)),ISNA(VLOOKUP('Case Data Entry'!W876,'DO NOT USE_Shared Picklist'!$G$3:$G$5,1,FALSE))),"Please select a value from the drop-down menu",IF('DO NOT USE_Case Formulas'!A876,"OK",NA()))</f>
        <v>#N/A</v>
      </c>
      <c r="X876" s="46"/>
      <c r="Y876" s="46" t="e">
        <f ca="1">IF('Case Data Entry'!Y876&gt;'DO NOT USE_Shared Picklist'!$C$3,"Date Entity Notified of Positive Test cannot be a future date",IF('DO NOT USE_Case Formulas'!A876,"OK",NA()))</f>
        <v>#N/A</v>
      </c>
      <c r="Z876" s="46" t="e">
        <f ca="1">IF('Case Data Entry'!Z876&gt;'DO NOT USE_Shared Picklist'!$C$3,"Test Date cannot be a future date",IF('DO NOT USE_Case Formulas'!A876,"OK",NA()))</f>
        <v>#N/A</v>
      </c>
      <c r="AA876" s="46" t="e">
        <f>IF(AND(NOT(ISBLANK('Case Data Entry'!AA876)),ISNA(VLOOKUP('Case Data Entry'!AA876,'DO NOT USE_Shared Picklist'!$R$3:$R$7,1,FALSE))),"Please select a value from the drop-down menu",IF('DO NOT USE_Case Formulas'!A876,"OK",NA()))</f>
        <v>#N/A</v>
      </c>
      <c r="AB876" s="46" t="e">
        <f>IF(AND(NOT(ISBLANK('Case Data Entry'!AB876)),ISNA(VLOOKUP('Case Data Entry'!AB876,'DO NOT USE_Shared Picklist'!$Q$3:$Q$8,1,FALSE))),"Please select a value from the drop-down menu",IF('DO NOT USE_Case Formulas'!A876,"OK",NA()))</f>
        <v>#N/A</v>
      </c>
    </row>
    <row r="877" spans="1:28" x14ac:dyDescent="0.25">
      <c r="A877" s="45" t="e">
        <f>IF('DO NOT USE_Case Formulas'!A877,IF('DO NOT USE_Case Formulas'!B877,"Not all required fields are completed","OK"),NA())</f>
        <v>#N/A</v>
      </c>
      <c r="B877" s="46" t="e">
        <f>IF(AND('DO NOT USE_Case Formulas'!A877,ISBLANK('Case Data Entry'!B877)),"First Name is required",IF(NOT(ISBLANK('Case Data Entry'!B877)),"OK",NA()))</f>
        <v>#N/A</v>
      </c>
      <c r="C877" s="46" t="e">
        <f>IF(AND('DO NOT USE_Case Formulas'!A877,ISBLANK('Case Data Entry'!C877)),"Last Name is required",IF(NOT(ISBLANK('Case Data Entry'!C877)),"OK",NA()))</f>
        <v>#N/A</v>
      </c>
      <c r="D877" s="46" t="e">
        <f>IF(AND('DO NOT USE_Case Formulas'!A877,ISBLANK('Case Data Entry'!D877)),"Birthdate is required",IF(NOT(ISBLANK('Case Data Entry'!D877)),"OK",NA()))</f>
        <v>#N/A</v>
      </c>
      <c r="E877" s="46" t="e">
        <f>IF(AND('DO NOT USE_Case Formulas'!A877,ISBLANK('Case Data Entry'!E877)),"Mobile Phone is required",IF(NOT(ISBLANK('Case Data Entry'!E877)),IF(AND(ISNUMBER(VALUE('Case Data Entry'!E877)),LEFT('Case Data Entry'!E877,1)&lt;&gt;"1",LEN('Case Data Entry'!E877)=10),"OK","Phone number must be valid format"),NA()))</f>
        <v>#N/A</v>
      </c>
      <c r="F877" s="46" t="e">
        <f>IF(AND('DO NOT USE_Case Formulas'!A877,ISBLANK('Case Data Entry'!F877)),"Home Street Address is required",IF(LEN('Case Data Entry'!F877)&gt;255,"Home Street Address must be less than 255 characters",IF('DO NOT USE_Case Formulas'!A877,"OK",NA())))</f>
        <v>#N/A</v>
      </c>
      <c r="G877" s="46" t="e">
        <f>IF(AND('DO NOT USE_Case Formulas'!A877,ISBLANK('Case Data Entry'!G877)),"City is required",IF(LEN('Case Data Entry'!G877)&gt;40,"City must be less than 40 characters",IF('DO NOT USE_Case Formulas'!A877,"OK",NA())))</f>
        <v>#N/A</v>
      </c>
      <c r="H877" s="46" t="e">
        <f>IF(AND('DO NOT USE_Case Formulas'!A877,ISBLANK('Case Data Entry'!H877)),"State is required",IF(AND(NOT(ISBLANK('Case Data Entry'!H877)),ISNA(VLOOKUP('Case Data Entry'!H877,'DO NOT USE_Shared Picklist'!$P$3:$P$52,1,FALSE))),"Please select a value from the drop-down menu",IF('DO NOT USE_Case Formulas'!A877,"OK",NA())))</f>
        <v>#N/A</v>
      </c>
      <c r="I877" s="46" t="e">
        <f>IF(AND('DO NOT USE_Case Formulas'!A877,ISBLANK('Case Data Entry'!I877)),"Zip is required",IF(ISBLANK('Case Data Entry'!I877),NA(),"OK"))</f>
        <v>#N/A</v>
      </c>
      <c r="J877" s="46" t="e">
        <f>IF(AND('DO NOT USE_Case Formulas'!A877,ISBLANK('Case Data Entry'!J877)),"Occupation/Job Title is required",IF(NOT(ISBLANK('Case Data Entry'!J877)),"OK",NA()))</f>
        <v>#N/A</v>
      </c>
      <c r="K877" s="46" t="e">
        <f>IF('DO NOT USE_Case Formulas'!A877,IF(ISBLANK('Case Data Entry'!K877),"Last Date On Site is required","OK"),NA())</f>
        <v>#N/A</v>
      </c>
      <c r="L877" s="46" t="e">
        <f>IF(AND('DO NOT USE_Case Formulas'!A877,ISBLANK('Case Data Entry'!L877)),"Specific Place in the Location is required",IF(ISBLANK('Case Data Entry'!L877),NA(),"OK"))</f>
        <v>#N/A</v>
      </c>
      <c r="M877" s="46" t="e">
        <f>IF(AND(NOT(ISBLANK('Case Data Entry'!M877)),ISNA(VLOOKUP('Case Data Entry'!M877,'DO NOT USE_Shared Picklist'!$L$3:$L$81,1,FALSE))),"Please select a value from the drop-down menu",IF('DO NOT USE_Case Formulas'!A877,"OK",NA()))</f>
        <v>#N/A</v>
      </c>
      <c r="N877" s="46" t="e">
        <f>IF(AND(NOT(ISBLANK('Case Data Entry'!N877)),ISNA(VLOOKUP('Case Data Entry'!N877,'DO NOT USE_Shared Picklist'!$I$3:$I$5,1,FALSE))),"Please select a value from the drop-down menu",IF('DO NOT USE_Case Formulas'!A877,"OK",NA()))</f>
        <v>#N/A</v>
      </c>
      <c r="O877" s="46" t="e">
        <f>IF(AND(NOT(ISBLANK('Case Data Entry'!O877)),ISNA(VLOOKUP('Case Data Entry'!O877,'DO NOT USE_Shared Picklist'!$E$3:$E$10,1,FALSE))),"Please select a value from the drop-down menu",IF('DO NOT USE_Case Formulas'!A877,"OK",NA()))</f>
        <v>#N/A</v>
      </c>
      <c r="P877" s="46" t="e">
        <f>IF(AND(NOT(ISBLANK('Case Data Entry'!P877)),ISNA(VLOOKUP('Case Data Entry'!P877,'DO NOT USE_Shared Picklist'!$W$3:$W$9,1,FALSE))),"Please select a value from the drop-down menu",IF('DO NOT USE_Case Formulas'!A877,"OK",NA()))</f>
        <v>#N/A</v>
      </c>
      <c r="Q877" s="46" t="e">
        <f>IF(AND(NOT(ISBLANK('Case Data Entry'!Q877)),ISNA(VLOOKUP('Case Data Entry'!Q877,'DO NOT USE_Shared Picklist'!$W$3:$W$9,1,FALSE))),"Please select a value from the drop-down menu",IF('DO NOT USE_Case Formulas'!A877,"OK",NA()))</f>
        <v>#N/A</v>
      </c>
      <c r="R877" s="46" t="e">
        <f>IF(AND(NOT(ISBLANK('Case Data Entry'!R877)),ISNA(VLOOKUP('Case Data Entry'!R877,'DO NOT USE_Shared Picklist'!$V$3:$V$7,1,FALSE))),"Please select a value from the drop-down menu",IF('DO NOT USE_Case Formulas'!A877,"OK",NA()))</f>
        <v>#N/A</v>
      </c>
      <c r="S877" s="46" t="e">
        <f>IF(LEN('Case Data Entry'!S877)&gt;255,"Work Area/Department must be less than 255 characters",IF('DO NOT USE_Case Formulas'!A877,"OK",NA()))</f>
        <v>#N/A</v>
      </c>
      <c r="T877" s="46" t="e">
        <f>IF(AND(NOT(ISBLANK('Case Data Entry'!T877)),NOT(ISNUMBER('Case Data Entry'!T877))),"Please enter a valid number.",IF('DO NOT USE_Case Formulas'!A877,"OK",NA()))</f>
        <v>#N/A</v>
      </c>
      <c r="U877" s="46" t="e">
        <f>IF(AND('DO NOT USE_Case Formulas'!A877,ISBLANK('Case Data Entry'!U877)),"Has this person had symptoms? is required",IF(AND(NOT(ISBLANK('Case Data Entry'!U877)),ISNA(VLOOKUP('Case Data Entry'!U877,'DO NOT USE_Shared Picklist'!$D$3:$D$5,1,FALSE))),"Please select a value from the drop-down menu",IF('DO NOT USE_Case Formulas'!A877,"OK",NA())))</f>
        <v>#N/A</v>
      </c>
      <c r="V877" s="46" t="e">
        <f>IF(AND('Case Data Entry'!U877='DO NOT USE_Shared Picklist'!$D$3,ISBLANK('Case Data Entry'!V877)),"If yes, when did the symptoms start? is required if Has this person had symptoms? is Yes",IF('DO NOT USE_Case Formulas'!A877,"OK",NA()))</f>
        <v>#N/A</v>
      </c>
      <c r="W877" s="46" t="e">
        <f>IF(AND(NOT(ISBLANK('Case Data Entry'!W877)),ISNA(VLOOKUP('Case Data Entry'!W877,'DO NOT USE_Shared Picklist'!$G$3:$G$5,1,FALSE))),"Please select a value from the drop-down menu",IF('DO NOT USE_Case Formulas'!A877,"OK",NA()))</f>
        <v>#N/A</v>
      </c>
      <c r="X877" s="46"/>
      <c r="Y877" s="46" t="e">
        <f ca="1">IF('Case Data Entry'!Y877&gt;'DO NOT USE_Shared Picklist'!$C$3,"Date Entity Notified of Positive Test cannot be a future date",IF('DO NOT USE_Case Formulas'!A877,"OK",NA()))</f>
        <v>#N/A</v>
      </c>
      <c r="Z877" s="46" t="e">
        <f ca="1">IF('Case Data Entry'!Z877&gt;'DO NOT USE_Shared Picklist'!$C$3,"Test Date cannot be a future date",IF('DO NOT USE_Case Formulas'!A877,"OK",NA()))</f>
        <v>#N/A</v>
      </c>
      <c r="AA877" s="46" t="e">
        <f>IF(AND(NOT(ISBLANK('Case Data Entry'!AA877)),ISNA(VLOOKUP('Case Data Entry'!AA877,'DO NOT USE_Shared Picklist'!$R$3:$R$7,1,FALSE))),"Please select a value from the drop-down menu",IF('DO NOT USE_Case Formulas'!A877,"OK",NA()))</f>
        <v>#N/A</v>
      </c>
      <c r="AB877" s="46" t="e">
        <f>IF(AND(NOT(ISBLANK('Case Data Entry'!AB877)),ISNA(VLOOKUP('Case Data Entry'!AB877,'DO NOT USE_Shared Picklist'!$Q$3:$Q$8,1,FALSE))),"Please select a value from the drop-down menu",IF('DO NOT USE_Case Formulas'!A877,"OK",NA()))</f>
        <v>#N/A</v>
      </c>
    </row>
    <row r="878" spans="1:28" x14ac:dyDescent="0.25">
      <c r="A878" s="45" t="e">
        <f>IF('DO NOT USE_Case Formulas'!A878,IF('DO NOT USE_Case Formulas'!B878,"Not all required fields are completed","OK"),NA())</f>
        <v>#N/A</v>
      </c>
      <c r="B878" s="46" t="e">
        <f>IF(AND('DO NOT USE_Case Formulas'!A878,ISBLANK('Case Data Entry'!B878)),"First Name is required",IF(NOT(ISBLANK('Case Data Entry'!B878)),"OK",NA()))</f>
        <v>#N/A</v>
      </c>
      <c r="C878" s="46" t="e">
        <f>IF(AND('DO NOT USE_Case Formulas'!A878,ISBLANK('Case Data Entry'!C878)),"Last Name is required",IF(NOT(ISBLANK('Case Data Entry'!C878)),"OK",NA()))</f>
        <v>#N/A</v>
      </c>
      <c r="D878" s="46" t="e">
        <f>IF(AND('DO NOT USE_Case Formulas'!A878,ISBLANK('Case Data Entry'!D878)),"Birthdate is required",IF(NOT(ISBLANK('Case Data Entry'!D878)),"OK",NA()))</f>
        <v>#N/A</v>
      </c>
      <c r="E878" s="46" t="e">
        <f>IF(AND('DO NOT USE_Case Formulas'!A878,ISBLANK('Case Data Entry'!E878)),"Mobile Phone is required",IF(NOT(ISBLANK('Case Data Entry'!E878)),IF(AND(ISNUMBER(VALUE('Case Data Entry'!E878)),LEFT('Case Data Entry'!E878,1)&lt;&gt;"1",LEN('Case Data Entry'!E878)=10),"OK","Phone number must be valid format"),NA()))</f>
        <v>#N/A</v>
      </c>
      <c r="F878" s="46" t="e">
        <f>IF(AND('DO NOT USE_Case Formulas'!A878,ISBLANK('Case Data Entry'!F878)),"Home Street Address is required",IF(LEN('Case Data Entry'!F878)&gt;255,"Home Street Address must be less than 255 characters",IF('DO NOT USE_Case Formulas'!A878,"OK",NA())))</f>
        <v>#N/A</v>
      </c>
      <c r="G878" s="46" t="e">
        <f>IF(AND('DO NOT USE_Case Formulas'!A878,ISBLANK('Case Data Entry'!G878)),"City is required",IF(LEN('Case Data Entry'!G878)&gt;40,"City must be less than 40 characters",IF('DO NOT USE_Case Formulas'!A878,"OK",NA())))</f>
        <v>#N/A</v>
      </c>
      <c r="H878" s="46" t="e">
        <f>IF(AND('DO NOT USE_Case Formulas'!A878,ISBLANK('Case Data Entry'!H878)),"State is required",IF(AND(NOT(ISBLANK('Case Data Entry'!H878)),ISNA(VLOOKUP('Case Data Entry'!H878,'DO NOT USE_Shared Picklist'!$P$3:$P$52,1,FALSE))),"Please select a value from the drop-down menu",IF('DO NOT USE_Case Formulas'!A878,"OK",NA())))</f>
        <v>#N/A</v>
      </c>
      <c r="I878" s="46" t="e">
        <f>IF(AND('DO NOT USE_Case Formulas'!A878,ISBLANK('Case Data Entry'!I878)),"Zip is required",IF(ISBLANK('Case Data Entry'!I878),NA(),"OK"))</f>
        <v>#N/A</v>
      </c>
      <c r="J878" s="46" t="e">
        <f>IF(AND('DO NOT USE_Case Formulas'!A878,ISBLANK('Case Data Entry'!J878)),"Occupation/Job Title is required",IF(NOT(ISBLANK('Case Data Entry'!J878)),"OK",NA()))</f>
        <v>#N/A</v>
      </c>
      <c r="K878" s="46" t="e">
        <f>IF('DO NOT USE_Case Formulas'!A878,IF(ISBLANK('Case Data Entry'!K878),"Last Date On Site is required","OK"),NA())</f>
        <v>#N/A</v>
      </c>
      <c r="L878" s="46" t="e">
        <f>IF(AND('DO NOT USE_Case Formulas'!A878,ISBLANK('Case Data Entry'!L878)),"Specific Place in the Location is required",IF(ISBLANK('Case Data Entry'!L878),NA(),"OK"))</f>
        <v>#N/A</v>
      </c>
      <c r="M878" s="46" t="e">
        <f>IF(AND(NOT(ISBLANK('Case Data Entry'!M878)),ISNA(VLOOKUP('Case Data Entry'!M878,'DO NOT USE_Shared Picklist'!$L$3:$L$81,1,FALSE))),"Please select a value from the drop-down menu",IF('DO NOT USE_Case Formulas'!A878,"OK",NA()))</f>
        <v>#N/A</v>
      </c>
      <c r="N878" s="46" t="e">
        <f>IF(AND(NOT(ISBLANK('Case Data Entry'!N878)),ISNA(VLOOKUP('Case Data Entry'!N878,'DO NOT USE_Shared Picklist'!$I$3:$I$5,1,FALSE))),"Please select a value from the drop-down menu",IF('DO NOT USE_Case Formulas'!A878,"OK",NA()))</f>
        <v>#N/A</v>
      </c>
      <c r="O878" s="46" t="e">
        <f>IF(AND(NOT(ISBLANK('Case Data Entry'!O878)),ISNA(VLOOKUP('Case Data Entry'!O878,'DO NOT USE_Shared Picklist'!$E$3:$E$10,1,FALSE))),"Please select a value from the drop-down menu",IF('DO NOT USE_Case Formulas'!A878,"OK",NA()))</f>
        <v>#N/A</v>
      </c>
      <c r="P878" s="46" t="e">
        <f>IF(AND(NOT(ISBLANK('Case Data Entry'!P878)),ISNA(VLOOKUP('Case Data Entry'!P878,'DO NOT USE_Shared Picklist'!$W$3:$W$9,1,FALSE))),"Please select a value from the drop-down menu",IF('DO NOT USE_Case Formulas'!A878,"OK",NA()))</f>
        <v>#N/A</v>
      </c>
      <c r="Q878" s="46" t="e">
        <f>IF(AND(NOT(ISBLANK('Case Data Entry'!Q878)),ISNA(VLOOKUP('Case Data Entry'!Q878,'DO NOT USE_Shared Picklist'!$W$3:$W$9,1,FALSE))),"Please select a value from the drop-down menu",IF('DO NOT USE_Case Formulas'!A878,"OK",NA()))</f>
        <v>#N/A</v>
      </c>
      <c r="R878" s="46" t="e">
        <f>IF(AND(NOT(ISBLANK('Case Data Entry'!R878)),ISNA(VLOOKUP('Case Data Entry'!R878,'DO NOT USE_Shared Picklist'!$V$3:$V$7,1,FALSE))),"Please select a value from the drop-down menu",IF('DO NOT USE_Case Formulas'!A878,"OK",NA()))</f>
        <v>#N/A</v>
      </c>
      <c r="S878" s="46" t="e">
        <f>IF(LEN('Case Data Entry'!S878)&gt;255,"Work Area/Department must be less than 255 characters",IF('DO NOT USE_Case Formulas'!A878,"OK",NA()))</f>
        <v>#N/A</v>
      </c>
      <c r="T878" s="46" t="e">
        <f>IF(AND(NOT(ISBLANK('Case Data Entry'!T878)),NOT(ISNUMBER('Case Data Entry'!T878))),"Please enter a valid number.",IF('DO NOT USE_Case Formulas'!A878,"OK",NA()))</f>
        <v>#N/A</v>
      </c>
      <c r="U878" s="46" t="e">
        <f>IF(AND('DO NOT USE_Case Formulas'!A878,ISBLANK('Case Data Entry'!U878)),"Has this person had symptoms? is required",IF(AND(NOT(ISBLANK('Case Data Entry'!U878)),ISNA(VLOOKUP('Case Data Entry'!U878,'DO NOT USE_Shared Picklist'!$D$3:$D$5,1,FALSE))),"Please select a value from the drop-down menu",IF('DO NOT USE_Case Formulas'!A878,"OK",NA())))</f>
        <v>#N/A</v>
      </c>
      <c r="V878" s="46" t="e">
        <f>IF(AND('Case Data Entry'!U878='DO NOT USE_Shared Picklist'!$D$3,ISBLANK('Case Data Entry'!V878)),"If yes, when did the symptoms start? is required if Has this person had symptoms? is Yes",IF('DO NOT USE_Case Formulas'!A878,"OK",NA()))</f>
        <v>#N/A</v>
      </c>
      <c r="W878" s="46" t="e">
        <f>IF(AND(NOT(ISBLANK('Case Data Entry'!W878)),ISNA(VLOOKUP('Case Data Entry'!W878,'DO NOT USE_Shared Picklist'!$G$3:$G$5,1,FALSE))),"Please select a value from the drop-down menu",IF('DO NOT USE_Case Formulas'!A878,"OK",NA()))</f>
        <v>#N/A</v>
      </c>
      <c r="X878" s="46"/>
      <c r="Y878" s="46" t="e">
        <f ca="1">IF('Case Data Entry'!Y878&gt;'DO NOT USE_Shared Picklist'!$C$3,"Date Entity Notified of Positive Test cannot be a future date",IF('DO NOT USE_Case Formulas'!A878,"OK",NA()))</f>
        <v>#N/A</v>
      </c>
      <c r="Z878" s="46" t="e">
        <f ca="1">IF('Case Data Entry'!Z878&gt;'DO NOT USE_Shared Picklist'!$C$3,"Test Date cannot be a future date",IF('DO NOT USE_Case Formulas'!A878,"OK",NA()))</f>
        <v>#N/A</v>
      </c>
      <c r="AA878" s="46" t="e">
        <f>IF(AND(NOT(ISBLANK('Case Data Entry'!AA878)),ISNA(VLOOKUP('Case Data Entry'!AA878,'DO NOT USE_Shared Picklist'!$R$3:$R$7,1,FALSE))),"Please select a value from the drop-down menu",IF('DO NOT USE_Case Formulas'!A878,"OK",NA()))</f>
        <v>#N/A</v>
      </c>
      <c r="AB878" s="46" t="e">
        <f>IF(AND(NOT(ISBLANK('Case Data Entry'!AB878)),ISNA(VLOOKUP('Case Data Entry'!AB878,'DO NOT USE_Shared Picklist'!$Q$3:$Q$8,1,FALSE))),"Please select a value from the drop-down menu",IF('DO NOT USE_Case Formulas'!A878,"OK",NA()))</f>
        <v>#N/A</v>
      </c>
    </row>
    <row r="879" spans="1:28" x14ac:dyDescent="0.25">
      <c r="A879" s="45" t="e">
        <f>IF('DO NOT USE_Case Formulas'!A879,IF('DO NOT USE_Case Formulas'!B879,"Not all required fields are completed","OK"),NA())</f>
        <v>#N/A</v>
      </c>
      <c r="B879" s="46" t="e">
        <f>IF(AND('DO NOT USE_Case Formulas'!A879,ISBLANK('Case Data Entry'!B879)),"First Name is required",IF(NOT(ISBLANK('Case Data Entry'!B879)),"OK",NA()))</f>
        <v>#N/A</v>
      </c>
      <c r="C879" s="46" t="e">
        <f>IF(AND('DO NOT USE_Case Formulas'!A879,ISBLANK('Case Data Entry'!C879)),"Last Name is required",IF(NOT(ISBLANK('Case Data Entry'!C879)),"OK",NA()))</f>
        <v>#N/A</v>
      </c>
      <c r="D879" s="46" t="e">
        <f>IF(AND('DO NOT USE_Case Formulas'!A879,ISBLANK('Case Data Entry'!D879)),"Birthdate is required",IF(NOT(ISBLANK('Case Data Entry'!D879)),"OK",NA()))</f>
        <v>#N/A</v>
      </c>
      <c r="E879" s="46" t="e">
        <f>IF(AND('DO NOT USE_Case Formulas'!A879,ISBLANK('Case Data Entry'!E879)),"Mobile Phone is required",IF(NOT(ISBLANK('Case Data Entry'!E879)),IF(AND(ISNUMBER(VALUE('Case Data Entry'!E879)),LEFT('Case Data Entry'!E879,1)&lt;&gt;"1",LEN('Case Data Entry'!E879)=10),"OK","Phone number must be valid format"),NA()))</f>
        <v>#N/A</v>
      </c>
      <c r="F879" s="46" t="e">
        <f>IF(AND('DO NOT USE_Case Formulas'!A879,ISBLANK('Case Data Entry'!F879)),"Home Street Address is required",IF(LEN('Case Data Entry'!F879)&gt;255,"Home Street Address must be less than 255 characters",IF('DO NOT USE_Case Formulas'!A879,"OK",NA())))</f>
        <v>#N/A</v>
      </c>
      <c r="G879" s="46" t="e">
        <f>IF(AND('DO NOT USE_Case Formulas'!A879,ISBLANK('Case Data Entry'!G879)),"City is required",IF(LEN('Case Data Entry'!G879)&gt;40,"City must be less than 40 characters",IF('DO NOT USE_Case Formulas'!A879,"OK",NA())))</f>
        <v>#N/A</v>
      </c>
      <c r="H879" s="46" t="e">
        <f>IF(AND('DO NOT USE_Case Formulas'!A879,ISBLANK('Case Data Entry'!H879)),"State is required",IF(AND(NOT(ISBLANK('Case Data Entry'!H879)),ISNA(VLOOKUP('Case Data Entry'!H879,'DO NOT USE_Shared Picklist'!$P$3:$P$52,1,FALSE))),"Please select a value from the drop-down menu",IF('DO NOT USE_Case Formulas'!A879,"OK",NA())))</f>
        <v>#N/A</v>
      </c>
      <c r="I879" s="46" t="e">
        <f>IF(AND('DO NOT USE_Case Formulas'!A879,ISBLANK('Case Data Entry'!I879)),"Zip is required",IF(ISBLANK('Case Data Entry'!I879),NA(),"OK"))</f>
        <v>#N/A</v>
      </c>
      <c r="J879" s="46" t="e">
        <f>IF(AND('DO NOT USE_Case Formulas'!A879,ISBLANK('Case Data Entry'!J879)),"Occupation/Job Title is required",IF(NOT(ISBLANK('Case Data Entry'!J879)),"OK",NA()))</f>
        <v>#N/A</v>
      </c>
      <c r="K879" s="46" t="e">
        <f>IF('DO NOT USE_Case Formulas'!A879,IF(ISBLANK('Case Data Entry'!K879),"Last Date On Site is required","OK"),NA())</f>
        <v>#N/A</v>
      </c>
      <c r="L879" s="46" t="e">
        <f>IF(AND('DO NOT USE_Case Formulas'!A879,ISBLANK('Case Data Entry'!L879)),"Specific Place in the Location is required",IF(ISBLANK('Case Data Entry'!L879),NA(),"OK"))</f>
        <v>#N/A</v>
      </c>
      <c r="M879" s="46" t="e">
        <f>IF(AND(NOT(ISBLANK('Case Data Entry'!M879)),ISNA(VLOOKUP('Case Data Entry'!M879,'DO NOT USE_Shared Picklist'!$L$3:$L$81,1,FALSE))),"Please select a value from the drop-down menu",IF('DO NOT USE_Case Formulas'!A879,"OK",NA()))</f>
        <v>#N/A</v>
      </c>
      <c r="N879" s="46" t="e">
        <f>IF(AND(NOT(ISBLANK('Case Data Entry'!N879)),ISNA(VLOOKUP('Case Data Entry'!N879,'DO NOT USE_Shared Picklist'!$I$3:$I$5,1,FALSE))),"Please select a value from the drop-down menu",IF('DO NOT USE_Case Formulas'!A879,"OK",NA()))</f>
        <v>#N/A</v>
      </c>
      <c r="O879" s="46" t="e">
        <f>IF(AND(NOT(ISBLANK('Case Data Entry'!O879)),ISNA(VLOOKUP('Case Data Entry'!O879,'DO NOT USE_Shared Picklist'!$E$3:$E$10,1,FALSE))),"Please select a value from the drop-down menu",IF('DO NOT USE_Case Formulas'!A879,"OK",NA()))</f>
        <v>#N/A</v>
      </c>
      <c r="P879" s="46" t="e">
        <f>IF(AND(NOT(ISBLANK('Case Data Entry'!P879)),ISNA(VLOOKUP('Case Data Entry'!P879,'DO NOT USE_Shared Picklist'!$W$3:$W$9,1,FALSE))),"Please select a value from the drop-down menu",IF('DO NOT USE_Case Formulas'!A879,"OK",NA()))</f>
        <v>#N/A</v>
      </c>
      <c r="Q879" s="46" t="e">
        <f>IF(AND(NOT(ISBLANK('Case Data Entry'!Q879)),ISNA(VLOOKUP('Case Data Entry'!Q879,'DO NOT USE_Shared Picklist'!$W$3:$W$9,1,FALSE))),"Please select a value from the drop-down menu",IF('DO NOT USE_Case Formulas'!A879,"OK",NA()))</f>
        <v>#N/A</v>
      </c>
      <c r="R879" s="46" t="e">
        <f>IF(AND(NOT(ISBLANK('Case Data Entry'!R879)),ISNA(VLOOKUP('Case Data Entry'!R879,'DO NOT USE_Shared Picklist'!$V$3:$V$7,1,FALSE))),"Please select a value from the drop-down menu",IF('DO NOT USE_Case Formulas'!A879,"OK",NA()))</f>
        <v>#N/A</v>
      </c>
      <c r="S879" s="46" t="e">
        <f>IF(LEN('Case Data Entry'!S879)&gt;255,"Work Area/Department must be less than 255 characters",IF('DO NOT USE_Case Formulas'!A879,"OK",NA()))</f>
        <v>#N/A</v>
      </c>
      <c r="T879" s="46" t="e">
        <f>IF(AND(NOT(ISBLANK('Case Data Entry'!T879)),NOT(ISNUMBER('Case Data Entry'!T879))),"Please enter a valid number.",IF('DO NOT USE_Case Formulas'!A879,"OK",NA()))</f>
        <v>#N/A</v>
      </c>
      <c r="U879" s="46" t="e">
        <f>IF(AND('DO NOT USE_Case Formulas'!A879,ISBLANK('Case Data Entry'!U879)),"Has this person had symptoms? is required",IF(AND(NOT(ISBLANK('Case Data Entry'!U879)),ISNA(VLOOKUP('Case Data Entry'!U879,'DO NOT USE_Shared Picklist'!$D$3:$D$5,1,FALSE))),"Please select a value from the drop-down menu",IF('DO NOT USE_Case Formulas'!A879,"OK",NA())))</f>
        <v>#N/A</v>
      </c>
      <c r="V879" s="46" t="e">
        <f>IF(AND('Case Data Entry'!U879='DO NOT USE_Shared Picklist'!$D$3,ISBLANK('Case Data Entry'!V879)),"If yes, when did the symptoms start? is required if Has this person had symptoms? is Yes",IF('DO NOT USE_Case Formulas'!A879,"OK",NA()))</f>
        <v>#N/A</v>
      </c>
      <c r="W879" s="46" t="e">
        <f>IF(AND(NOT(ISBLANK('Case Data Entry'!W879)),ISNA(VLOOKUP('Case Data Entry'!W879,'DO NOT USE_Shared Picklist'!$G$3:$G$5,1,FALSE))),"Please select a value from the drop-down menu",IF('DO NOT USE_Case Formulas'!A879,"OK",NA()))</f>
        <v>#N/A</v>
      </c>
      <c r="X879" s="46"/>
      <c r="Y879" s="46" t="e">
        <f ca="1">IF('Case Data Entry'!Y879&gt;'DO NOT USE_Shared Picklist'!$C$3,"Date Entity Notified of Positive Test cannot be a future date",IF('DO NOT USE_Case Formulas'!A879,"OK",NA()))</f>
        <v>#N/A</v>
      </c>
      <c r="Z879" s="46" t="e">
        <f ca="1">IF('Case Data Entry'!Z879&gt;'DO NOT USE_Shared Picklist'!$C$3,"Test Date cannot be a future date",IF('DO NOT USE_Case Formulas'!A879,"OK",NA()))</f>
        <v>#N/A</v>
      </c>
      <c r="AA879" s="46" t="e">
        <f>IF(AND(NOT(ISBLANK('Case Data Entry'!AA879)),ISNA(VLOOKUP('Case Data Entry'!AA879,'DO NOT USE_Shared Picklist'!$R$3:$R$7,1,FALSE))),"Please select a value from the drop-down menu",IF('DO NOT USE_Case Formulas'!A879,"OK",NA()))</f>
        <v>#N/A</v>
      </c>
      <c r="AB879" s="46" t="e">
        <f>IF(AND(NOT(ISBLANK('Case Data Entry'!AB879)),ISNA(VLOOKUP('Case Data Entry'!AB879,'DO NOT USE_Shared Picklist'!$Q$3:$Q$8,1,FALSE))),"Please select a value from the drop-down menu",IF('DO NOT USE_Case Formulas'!A879,"OK",NA()))</f>
        <v>#N/A</v>
      </c>
    </row>
    <row r="880" spans="1:28" x14ac:dyDescent="0.25">
      <c r="A880" s="45" t="e">
        <f>IF('DO NOT USE_Case Formulas'!A880,IF('DO NOT USE_Case Formulas'!B880,"Not all required fields are completed","OK"),NA())</f>
        <v>#N/A</v>
      </c>
      <c r="B880" s="46" t="e">
        <f>IF(AND('DO NOT USE_Case Formulas'!A880,ISBLANK('Case Data Entry'!B880)),"First Name is required",IF(NOT(ISBLANK('Case Data Entry'!B880)),"OK",NA()))</f>
        <v>#N/A</v>
      </c>
      <c r="C880" s="46" t="e">
        <f>IF(AND('DO NOT USE_Case Formulas'!A880,ISBLANK('Case Data Entry'!C880)),"Last Name is required",IF(NOT(ISBLANK('Case Data Entry'!C880)),"OK",NA()))</f>
        <v>#N/A</v>
      </c>
      <c r="D880" s="46" t="e">
        <f>IF(AND('DO NOT USE_Case Formulas'!A880,ISBLANK('Case Data Entry'!D880)),"Birthdate is required",IF(NOT(ISBLANK('Case Data Entry'!D880)),"OK",NA()))</f>
        <v>#N/A</v>
      </c>
      <c r="E880" s="46" t="e">
        <f>IF(AND('DO NOT USE_Case Formulas'!A880,ISBLANK('Case Data Entry'!E880)),"Mobile Phone is required",IF(NOT(ISBLANK('Case Data Entry'!E880)),IF(AND(ISNUMBER(VALUE('Case Data Entry'!E880)),LEFT('Case Data Entry'!E880,1)&lt;&gt;"1",LEN('Case Data Entry'!E880)=10),"OK","Phone number must be valid format"),NA()))</f>
        <v>#N/A</v>
      </c>
      <c r="F880" s="46" t="e">
        <f>IF(AND('DO NOT USE_Case Formulas'!A880,ISBLANK('Case Data Entry'!F880)),"Home Street Address is required",IF(LEN('Case Data Entry'!F880)&gt;255,"Home Street Address must be less than 255 characters",IF('DO NOT USE_Case Formulas'!A880,"OK",NA())))</f>
        <v>#N/A</v>
      </c>
      <c r="G880" s="46" t="e">
        <f>IF(AND('DO NOT USE_Case Formulas'!A880,ISBLANK('Case Data Entry'!G880)),"City is required",IF(LEN('Case Data Entry'!G880)&gt;40,"City must be less than 40 characters",IF('DO NOT USE_Case Formulas'!A880,"OK",NA())))</f>
        <v>#N/A</v>
      </c>
      <c r="H880" s="46" t="e">
        <f>IF(AND('DO NOT USE_Case Formulas'!A880,ISBLANK('Case Data Entry'!H880)),"State is required",IF(AND(NOT(ISBLANK('Case Data Entry'!H880)),ISNA(VLOOKUP('Case Data Entry'!H880,'DO NOT USE_Shared Picklist'!$P$3:$P$52,1,FALSE))),"Please select a value from the drop-down menu",IF('DO NOT USE_Case Formulas'!A880,"OK",NA())))</f>
        <v>#N/A</v>
      </c>
      <c r="I880" s="46" t="e">
        <f>IF(AND('DO NOT USE_Case Formulas'!A880,ISBLANK('Case Data Entry'!I880)),"Zip is required",IF(ISBLANK('Case Data Entry'!I880),NA(),"OK"))</f>
        <v>#N/A</v>
      </c>
      <c r="J880" s="46" t="e">
        <f>IF(AND('DO NOT USE_Case Formulas'!A880,ISBLANK('Case Data Entry'!J880)),"Occupation/Job Title is required",IF(NOT(ISBLANK('Case Data Entry'!J880)),"OK",NA()))</f>
        <v>#N/A</v>
      </c>
      <c r="K880" s="46" t="e">
        <f>IF('DO NOT USE_Case Formulas'!A880,IF(ISBLANK('Case Data Entry'!K880),"Last Date On Site is required","OK"),NA())</f>
        <v>#N/A</v>
      </c>
      <c r="L880" s="46" t="e">
        <f>IF(AND('DO NOT USE_Case Formulas'!A880,ISBLANK('Case Data Entry'!L880)),"Specific Place in the Location is required",IF(ISBLANK('Case Data Entry'!L880),NA(),"OK"))</f>
        <v>#N/A</v>
      </c>
      <c r="M880" s="46" t="e">
        <f>IF(AND(NOT(ISBLANK('Case Data Entry'!M880)),ISNA(VLOOKUP('Case Data Entry'!M880,'DO NOT USE_Shared Picklist'!$L$3:$L$81,1,FALSE))),"Please select a value from the drop-down menu",IF('DO NOT USE_Case Formulas'!A880,"OK",NA()))</f>
        <v>#N/A</v>
      </c>
      <c r="N880" s="46" t="e">
        <f>IF(AND(NOT(ISBLANK('Case Data Entry'!N880)),ISNA(VLOOKUP('Case Data Entry'!N880,'DO NOT USE_Shared Picklist'!$I$3:$I$5,1,FALSE))),"Please select a value from the drop-down menu",IF('DO NOT USE_Case Formulas'!A880,"OK",NA()))</f>
        <v>#N/A</v>
      </c>
      <c r="O880" s="46" t="e">
        <f>IF(AND(NOT(ISBLANK('Case Data Entry'!O880)),ISNA(VLOOKUP('Case Data Entry'!O880,'DO NOT USE_Shared Picklist'!$E$3:$E$10,1,FALSE))),"Please select a value from the drop-down menu",IF('DO NOT USE_Case Formulas'!A880,"OK",NA()))</f>
        <v>#N/A</v>
      </c>
      <c r="P880" s="46" t="e">
        <f>IF(AND(NOT(ISBLANK('Case Data Entry'!P880)),ISNA(VLOOKUP('Case Data Entry'!P880,'DO NOT USE_Shared Picklist'!$W$3:$W$9,1,FALSE))),"Please select a value from the drop-down menu",IF('DO NOT USE_Case Formulas'!A880,"OK",NA()))</f>
        <v>#N/A</v>
      </c>
      <c r="Q880" s="46" t="e">
        <f>IF(AND(NOT(ISBLANK('Case Data Entry'!Q880)),ISNA(VLOOKUP('Case Data Entry'!Q880,'DO NOT USE_Shared Picklist'!$W$3:$W$9,1,FALSE))),"Please select a value from the drop-down menu",IF('DO NOT USE_Case Formulas'!A880,"OK",NA()))</f>
        <v>#N/A</v>
      </c>
      <c r="R880" s="46" t="e">
        <f>IF(AND(NOT(ISBLANK('Case Data Entry'!R880)),ISNA(VLOOKUP('Case Data Entry'!R880,'DO NOT USE_Shared Picklist'!$V$3:$V$7,1,FALSE))),"Please select a value from the drop-down menu",IF('DO NOT USE_Case Formulas'!A880,"OK",NA()))</f>
        <v>#N/A</v>
      </c>
      <c r="S880" s="46" t="e">
        <f>IF(LEN('Case Data Entry'!S880)&gt;255,"Work Area/Department must be less than 255 characters",IF('DO NOT USE_Case Formulas'!A880,"OK",NA()))</f>
        <v>#N/A</v>
      </c>
      <c r="T880" s="46" t="e">
        <f>IF(AND(NOT(ISBLANK('Case Data Entry'!T880)),NOT(ISNUMBER('Case Data Entry'!T880))),"Please enter a valid number.",IF('DO NOT USE_Case Formulas'!A880,"OK",NA()))</f>
        <v>#N/A</v>
      </c>
      <c r="U880" s="46" t="e">
        <f>IF(AND('DO NOT USE_Case Formulas'!A880,ISBLANK('Case Data Entry'!U880)),"Has this person had symptoms? is required",IF(AND(NOT(ISBLANK('Case Data Entry'!U880)),ISNA(VLOOKUP('Case Data Entry'!U880,'DO NOT USE_Shared Picklist'!$D$3:$D$5,1,FALSE))),"Please select a value from the drop-down menu",IF('DO NOT USE_Case Formulas'!A880,"OK",NA())))</f>
        <v>#N/A</v>
      </c>
      <c r="V880" s="46" t="e">
        <f>IF(AND('Case Data Entry'!U880='DO NOT USE_Shared Picklist'!$D$3,ISBLANK('Case Data Entry'!V880)),"If yes, when did the symptoms start? is required if Has this person had symptoms? is Yes",IF('DO NOT USE_Case Formulas'!A880,"OK",NA()))</f>
        <v>#N/A</v>
      </c>
      <c r="W880" s="46" t="e">
        <f>IF(AND(NOT(ISBLANK('Case Data Entry'!W880)),ISNA(VLOOKUP('Case Data Entry'!W880,'DO NOT USE_Shared Picklist'!$G$3:$G$5,1,FALSE))),"Please select a value from the drop-down menu",IF('DO NOT USE_Case Formulas'!A880,"OK",NA()))</f>
        <v>#N/A</v>
      </c>
      <c r="X880" s="46"/>
      <c r="Y880" s="46" t="e">
        <f ca="1">IF('Case Data Entry'!Y880&gt;'DO NOT USE_Shared Picklist'!$C$3,"Date Entity Notified of Positive Test cannot be a future date",IF('DO NOT USE_Case Formulas'!A880,"OK",NA()))</f>
        <v>#N/A</v>
      </c>
      <c r="Z880" s="46" t="e">
        <f ca="1">IF('Case Data Entry'!Z880&gt;'DO NOT USE_Shared Picklist'!$C$3,"Test Date cannot be a future date",IF('DO NOT USE_Case Formulas'!A880,"OK",NA()))</f>
        <v>#N/A</v>
      </c>
      <c r="AA880" s="46" t="e">
        <f>IF(AND(NOT(ISBLANK('Case Data Entry'!AA880)),ISNA(VLOOKUP('Case Data Entry'!AA880,'DO NOT USE_Shared Picklist'!$R$3:$R$7,1,FALSE))),"Please select a value from the drop-down menu",IF('DO NOT USE_Case Formulas'!A880,"OK",NA()))</f>
        <v>#N/A</v>
      </c>
      <c r="AB880" s="46" t="e">
        <f>IF(AND(NOT(ISBLANK('Case Data Entry'!AB880)),ISNA(VLOOKUP('Case Data Entry'!AB880,'DO NOT USE_Shared Picklist'!$Q$3:$Q$8,1,FALSE))),"Please select a value from the drop-down menu",IF('DO NOT USE_Case Formulas'!A880,"OK",NA()))</f>
        <v>#N/A</v>
      </c>
    </row>
    <row r="881" spans="1:28" x14ac:dyDescent="0.25">
      <c r="A881" s="45" t="e">
        <f>IF('DO NOT USE_Case Formulas'!A881,IF('DO NOT USE_Case Formulas'!B881,"Not all required fields are completed","OK"),NA())</f>
        <v>#N/A</v>
      </c>
      <c r="B881" s="46" t="e">
        <f>IF(AND('DO NOT USE_Case Formulas'!A881,ISBLANK('Case Data Entry'!B881)),"First Name is required",IF(NOT(ISBLANK('Case Data Entry'!B881)),"OK",NA()))</f>
        <v>#N/A</v>
      </c>
      <c r="C881" s="46" t="e">
        <f>IF(AND('DO NOT USE_Case Formulas'!A881,ISBLANK('Case Data Entry'!C881)),"Last Name is required",IF(NOT(ISBLANK('Case Data Entry'!C881)),"OK",NA()))</f>
        <v>#N/A</v>
      </c>
      <c r="D881" s="46" t="e">
        <f>IF(AND('DO NOT USE_Case Formulas'!A881,ISBLANK('Case Data Entry'!D881)),"Birthdate is required",IF(NOT(ISBLANK('Case Data Entry'!D881)),"OK",NA()))</f>
        <v>#N/A</v>
      </c>
      <c r="E881" s="46" t="e">
        <f>IF(AND('DO NOT USE_Case Formulas'!A881,ISBLANK('Case Data Entry'!E881)),"Mobile Phone is required",IF(NOT(ISBLANK('Case Data Entry'!E881)),IF(AND(ISNUMBER(VALUE('Case Data Entry'!E881)),LEFT('Case Data Entry'!E881,1)&lt;&gt;"1",LEN('Case Data Entry'!E881)=10),"OK","Phone number must be valid format"),NA()))</f>
        <v>#N/A</v>
      </c>
      <c r="F881" s="46" t="e">
        <f>IF(AND('DO NOT USE_Case Formulas'!A881,ISBLANK('Case Data Entry'!F881)),"Home Street Address is required",IF(LEN('Case Data Entry'!F881)&gt;255,"Home Street Address must be less than 255 characters",IF('DO NOT USE_Case Formulas'!A881,"OK",NA())))</f>
        <v>#N/A</v>
      </c>
      <c r="G881" s="46" t="e">
        <f>IF(AND('DO NOT USE_Case Formulas'!A881,ISBLANK('Case Data Entry'!G881)),"City is required",IF(LEN('Case Data Entry'!G881)&gt;40,"City must be less than 40 characters",IF('DO NOT USE_Case Formulas'!A881,"OK",NA())))</f>
        <v>#N/A</v>
      </c>
      <c r="H881" s="46" t="e">
        <f>IF(AND('DO NOT USE_Case Formulas'!A881,ISBLANK('Case Data Entry'!H881)),"State is required",IF(AND(NOT(ISBLANK('Case Data Entry'!H881)),ISNA(VLOOKUP('Case Data Entry'!H881,'DO NOT USE_Shared Picklist'!$P$3:$P$52,1,FALSE))),"Please select a value from the drop-down menu",IF('DO NOT USE_Case Formulas'!A881,"OK",NA())))</f>
        <v>#N/A</v>
      </c>
      <c r="I881" s="46" t="e">
        <f>IF(AND('DO NOT USE_Case Formulas'!A881,ISBLANK('Case Data Entry'!I881)),"Zip is required",IF(ISBLANK('Case Data Entry'!I881),NA(),"OK"))</f>
        <v>#N/A</v>
      </c>
      <c r="J881" s="46" t="e">
        <f>IF(AND('DO NOT USE_Case Formulas'!A881,ISBLANK('Case Data Entry'!J881)),"Occupation/Job Title is required",IF(NOT(ISBLANK('Case Data Entry'!J881)),"OK",NA()))</f>
        <v>#N/A</v>
      </c>
      <c r="K881" s="46" t="e">
        <f>IF('DO NOT USE_Case Formulas'!A881,IF(ISBLANK('Case Data Entry'!K881),"Last Date On Site is required","OK"),NA())</f>
        <v>#N/A</v>
      </c>
      <c r="L881" s="46" t="e">
        <f>IF(AND('DO NOT USE_Case Formulas'!A881,ISBLANK('Case Data Entry'!L881)),"Specific Place in the Location is required",IF(ISBLANK('Case Data Entry'!L881),NA(),"OK"))</f>
        <v>#N/A</v>
      </c>
      <c r="M881" s="46" t="e">
        <f>IF(AND(NOT(ISBLANK('Case Data Entry'!M881)),ISNA(VLOOKUP('Case Data Entry'!M881,'DO NOT USE_Shared Picklist'!$L$3:$L$81,1,FALSE))),"Please select a value from the drop-down menu",IF('DO NOT USE_Case Formulas'!A881,"OK",NA()))</f>
        <v>#N/A</v>
      </c>
      <c r="N881" s="46" t="e">
        <f>IF(AND(NOT(ISBLANK('Case Data Entry'!N881)),ISNA(VLOOKUP('Case Data Entry'!N881,'DO NOT USE_Shared Picklist'!$I$3:$I$5,1,FALSE))),"Please select a value from the drop-down menu",IF('DO NOT USE_Case Formulas'!A881,"OK",NA()))</f>
        <v>#N/A</v>
      </c>
      <c r="O881" s="46" t="e">
        <f>IF(AND(NOT(ISBLANK('Case Data Entry'!O881)),ISNA(VLOOKUP('Case Data Entry'!O881,'DO NOT USE_Shared Picklist'!$E$3:$E$10,1,FALSE))),"Please select a value from the drop-down menu",IF('DO NOT USE_Case Formulas'!A881,"OK",NA()))</f>
        <v>#N/A</v>
      </c>
      <c r="P881" s="46" t="e">
        <f>IF(AND(NOT(ISBLANK('Case Data Entry'!P881)),ISNA(VLOOKUP('Case Data Entry'!P881,'DO NOT USE_Shared Picklist'!$W$3:$W$9,1,FALSE))),"Please select a value from the drop-down menu",IF('DO NOT USE_Case Formulas'!A881,"OK",NA()))</f>
        <v>#N/A</v>
      </c>
      <c r="Q881" s="46" t="e">
        <f>IF(AND(NOT(ISBLANK('Case Data Entry'!Q881)),ISNA(VLOOKUP('Case Data Entry'!Q881,'DO NOT USE_Shared Picklist'!$W$3:$W$9,1,FALSE))),"Please select a value from the drop-down menu",IF('DO NOT USE_Case Formulas'!A881,"OK",NA()))</f>
        <v>#N/A</v>
      </c>
      <c r="R881" s="46" t="e">
        <f>IF(AND(NOT(ISBLANK('Case Data Entry'!R881)),ISNA(VLOOKUP('Case Data Entry'!R881,'DO NOT USE_Shared Picklist'!$V$3:$V$7,1,FALSE))),"Please select a value from the drop-down menu",IF('DO NOT USE_Case Formulas'!A881,"OK",NA()))</f>
        <v>#N/A</v>
      </c>
      <c r="S881" s="46" t="e">
        <f>IF(LEN('Case Data Entry'!S881)&gt;255,"Work Area/Department must be less than 255 characters",IF('DO NOT USE_Case Formulas'!A881,"OK",NA()))</f>
        <v>#N/A</v>
      </c>
      <c r="T881" s="46" t="e">
        <f>IF(AND(NOT(ISBLANK('Case Data Entry'!T881)),NOT(ISNUMBER('Case Data Entry'!T881))),"Please enter a valid number.",IF('DO NOT USE_Case Formulas'!A881,"OK",NA()))</f>
        <v>#N/A</v>
      </c>
      <c r="U881" s="46" t="e">
        <f>IF(AND('DO NOT USE_Case Formulas'!A881,ISBLANK('Case Data Entry'!U881)),"Has this person had symptoms? is required",IF(AND(NOT(ISBLANK('Case Data Entry'!U881)),ISNA(VLOOKUP('Case Data Entry'!U881,'DO NOT USE_Shared Picklist'!$D$3:$D$5,1,FALSE))),"Please select a value from the drop-down menu",IF('DO NOT USE_Case Formulas'!A881,"OK",NA())))</f>
        <v>#N/A</v>
      </c>
      <c r="V881" s="46" t="e">
        <f>IF(AND('Case Data Entry'!U881='DO NOT USE_Shared Picklist'!$D$3,ISBLANK('Case Data Entry'!V881)),"If yes, when did the symptoms start? is required if Has this person had symptoms? is Yes",IF('DO NOT USE_Case Formulas'!A881,"OK",NA()))</f>
        <v>#N/A</v>
      </c>
      <c r="W881" s="46" t="e">
        <f>IF(AND(NOT(ISBLANK('Case Data Entry'!W881)),ISNA(VLOOKUP('Case Data Entry'!W881,'DO NOT USE_Shared Picklist'!$G$3:$G$5,1,FALSE))),"Please select a value from the drop-down menu",IF('DO NOT USE_Case Formulas'!A881,"OK",NA()))</f>
        <v>#N/A</v>
      </c>
      <c r="X881" s="46"/>
      <c r="Y881" s="46" t="e">
        <f ca="1">IF('Case Data Entry'!Y881&gt;'DO NOT USE_Shared Picklist'!$C$3,"Date Entity Notified of Positive Test cannot be a future date",IF('DO NOT USE_Case Formulas'!A881,"OK",NA()))</f>
        <v>#N/A</v>
      </c>
      <c r="Z881" s="46" t="e">
        <f ca="1">IF('Case Data Entry'!Z881&gt;'DO NOT USE_Shared Picklist'!$C$3,"Test Date cannot be a future date",IF('DO NOT USE_Case Formulas'!A881,"OK",NA()))</f>
        <v>#N/A</v>
      </c>
      <c r="AA881" s="46" t="e">
        <f>IF(AND(NOT(ISBLANK('Case Data Entry'!AA881)),ISNA(VLOOKUP('Case Data Entry'!AA881,'DO NOT USE_Shared Picklist'!$R$3:$R$7,1,FALSE))),"Please select a value from the drop-down menu",IF('DO NOT USE_Case Formulas'!A881,"OK",NA()))</f>
        <v>#N/A</v>
      </c>
      <c r="AB881" s="46" t="e">
        <f>IF(AND(NOT(ISBLANK('Case Data Entry'!AB881)),ISNA(VLOOKUP('Case Data Entry'!AB881,'DO NOT USE_Shared Picklist'!$Q$3:$Q$8,1,FALSE))),"Please select a value from the drop-down menu",IF('DO NOT USE_Case Formulas'!A881,"OK",NA()))</f>
        <v>#N/A</v>
      </c>
    </row>
    <row r="882" spans="1:28" x14ac:dyDescent="0.25">
      <c r="A882" s="45" t="e">
        <f>IF('DO NOT USE_Case Formulas'!A882,IF('DO NOT USE_Case Formulas'!B882,"Not all required fields are completed","OK"),NA())</f>
        <v>#N/A</v>
      </c>
      <c r="B882" s="46" t="e">
        <f>IF(AND('DO NOT USE_Case Formulas'!A882,ISBLANK('Case Data Entry'!B882)),"First Name is required",IF(NOT(ISBLANK('Case Data Entry'!B882)),"OK",NA()))</f>
        <v>#N/A</v>
      </c>
      <c r="C882" s="46" t="e">
        <f>IF(AND('DO NOT USE_Case Formulas'!A882,ISBLANK('Case Data Entry'!C882)),"Last Name is required",IF(NOT(ISBLANK('Case Data Entry'!C882)),"OK",NA()))</f>
        <v>#N/A</v>
      </c>
      <c r="D882" s="46" t="e">
        <f>IF(AND('DO NOT USE_Case Formulas'!A882,ISBLANK('Case Data Entry'!D882)),"Birthdate is required",IF(NOT(ISBLANK('Case Data Entry'!D882)),"OK",NA()))</f>
        <v>#N/A</v>
      </c>
      <c r="E882" s="46" t="e">
        <f>IF(AND('DO NOT USE_Case Formulas'!A882,ISBLANK('Case Data Entry'!E882)),"Mobile Phone is required",IF(NOT(ISBLANK('Case Data Entry'!E882)),IF(AND(ISNUMBER(VALUE('Case Data Entry'!E882)),LEFT('Case Data Entry'!E882,1)&lt;&gt;"1",LEN('Case Data Entry'!E882)=10),"OK","Phone number must be valid format"),NA()))</f>
        <v>#N/A</v>
      </c>
      <c r="F882" s="46" t="e">
        <f>IF(AND('DO NOT USE_Case Formulas'!A882,ISBLANK('Case Data Entry'!F882)),"Home Street Address is required",IF(LEN('Case Data Entry'!F882)&gt;255,"Home Street Address must be less than 255 characters",IF('DO NOT USE_Case Formulas'!A882,"OK",NA())))</f>
        <v>#N/A</v>
      </c>
      <c r="G882" s="46" t="e">
        <f>IF(AND('DO NOT USE_Case Formulas'!A882,ISBLANK('Case Data Entry'!G882)),"City is required",IF(LEN('Case Data Entry'!G882)&gt;40,"City must be less than 40 characters",IF('DO NOT USE_Case Formulas'!A882,"OK",NA())))</f>
        <v>#N/A</v>
      </c>
      <c r="H882" s="46" t="e">
        <f>IF(AND('DO NOT USE_Case Formulas'!A882,ISBLANK('Case Data Entry'!H882)),"State is required",IF(AND(NOT(ISBLANK('Case Data Entry'!H882)),ISNA(VLOOKUP('Case Data Entry'!H882,'DO NOT USE_Shared Picklist'!$P$3:$P$52,1,FALSE))),"Please select a value from the drop-down menu",IF('DO NOT USE_Case Formulas'!A882,"OK",NA())))</f>
        <v>#N/A</v>
      </c>
      <c r="I882" s="46" t="e">
        <f>IF(AND('DO NOT USE_Case Formulas'!A882,ISBLANK('Case Data Entry'!I882)),"Zip is required",IF(ISBLANK('Case Data Entry'!I882),NA(),"OK"))</f>
        <v>#N/A</v>
      </c>
      <c r="J882" s="46" t="e">
        <f>IF(AND('DO NOT USE_Case Formulas'!A882,ISBLANK('Case Data Entry'!J882)),"Occupation/Job Title is required",IF(NOT(ISBLANK('Case Data Entry'!J882)),"OK",NA()))</f>
        <v>#N/A</v>
      </c>
      <c r="K882" s="46" t="e">
        <f>IF('DO NOT USE_Case Formulas'!A882,IF(ISBLANK('Case Data Entry'!K882),"Last Date On Site is required","OK"),NA())</f>
        <v>#N/A</v>
      </c>
      <c r="L882" s="46" t="e">
        <f>IF(AND('DO NOT USE_Case Formulas'!A882,ISBLANK('Case Data Entry'!L882)),"Specific Place in the Location is required",IF(ISBLANK('Case Data Entry'!L882),NA(),"OK"))</f>
        <v>#N/A</v>
      </c>
      <c r="M882" s="46" t="e">
        <f>IF(AND(NOT(ISBLANK('Case Data Entry'!M882)),ISNA(VLOOKUP('Case Data Entry'!M882,'DO NOT USE_Shared Picklist'!$L$3:$L$81,1,FALSE))),"Please select a value from the drop-down menu",IF('DO NOT USE_Case Formulas'!A882,"OK",NA()))</f>
        <v>#N/A</v>
      </c>
      <c r="N882" s="46" t="e">
        <f>IF(AND(NOT(ISBLANK('Case Data Entry'!N882)),ISNA(VLOOKUP('Case Data Entry'!N882,'DO NOT USE_Shared Picklist'!$I$3:$I$5,1,FALSE))),"Please select a value from the drop-down menu",IF('DO NOT USE_Case Formulas'!A882,"OK",NA()))</f>
        <v>#N/A</v>
      </c>
      <c r="O882" s="46" t="e">
        <f>IF(AND(NOT(ISBLANK('Case Data Entry'!O882)),ISNA(VLOOKUP('Case Data Entry'!O882,'DO NOT USE_Shared Picklist'!$E$3:$E$10,1,FALSE))),"Please select a value from the drop-down menu",IF('DO NOT USE_Case Formulas'!A882,"OK",NA()))</f>
        <v>#N/A</v>
      </c>
      <c r="P882" s="46" t="e">
        <f>IF(AND(NOT(ISBLANK('Case Data Entry'!P882)),ISNA(VLOOKUP('Case Data Entry'!P882,'DO NOT USE_Shared Picklist'!$W$3:$W$9,1,FALSE))),"Please select a value from the drop-down menu",IF('DO NOT USE_Case Formulas'!A882,"OK",NA()))</f>
        <v>#N/A</v>
      </c>
      <c r="Q882" s="46" t="e">
        <f>IF(AND(NOT(ISBLANK('Case Data Entry'!Q882)),ISNA(VLOOKUP('Case Data Entry'!Q882,'DO NOT USE_Shared Picklist'!$W$3:$W$9,1,FALSE))),"Please select a value from the drop-down menu",IF('DO NOT USE_Case Formulas'!A882,"OK",NA()))</f>
        <v>#N/A</v>
      </c>
      <c r="R882" s="46" t="e">
        <f>IF(AND(NOT(ISBLANK('Case Data Entry'!R882)),ISNA(VLOOKUP('Case Data Entry'!R882,'DO NOT USE_Shared Picklist'!$V$3:$V$7,1,FALSE))),"Please select a value from the drop-down menu",IF('DO NOT USE_Case Formulas'!A882,"OK",NA()))</f>
        <v>#N/A</v>
      </c>
      <c r="S882" s="46" t="e">
        <f>IF(LEN('Case Data Entry'!S882)&gt;255,"Work Area/Department must be less than 255 characters",IF('DO NOT USE_Case Formulas'!A882,"OK",NA()))</f>
        <v>#N/A</v>
      </c>
      <c r="T882" s="46" t="e">
        <f>IF(AND(NOT(ISBLANK('Case Data Entry'!T882)),NOT(ISNUMBER('Case Data Entry'!T882))),"Please enter a valid number.",IF('DO NOT USE_Case Formulas'!A882,"OK",NA()))</f>
        <v>#N/A</v>
      </c>
      <c r="U882" s="46" t="e">
        <f>IF(AND('DO NOT USE_Case Formulas'!A882,ISBLANK('Case Data Entry'!U882)),"Has this person had symptoms? is required",IF(AND(NOT(ISBLANK('Case Data Entry'!U882)),ISNA(VLOOKUP('Case Data Entry'!U882,'DO NOT USE_Shared Picklist'!$D$3:$D$5,1,FALSE))),"Please select a value from the drop-down menu",IF('DO NOT USE_Case Formulas'!A882,"OK",NA())))</f>
        <v>#N/A</v>
      </c>
      <c r="V882" s="46" t="e">
        <f>IF(AND('Case Data Entry'!U882='DO NOT USE_Shared Picklist'!$D$3,ISBLANK('Case Data Entry'!V882)),"If yes, when did the symptoms start? is required if Has this person had symptoms? is Yes",IF('DO NOT USE_Case Formulas'!A882,"OK",NA()))</f>
        <v>#N/A</v>
      </c>
      <c r="W882" s="46" t="e">
        <f>IF(AND(NOT(ISBLANK('Case Data Entry'!W882)),ISNA(VLOOKUP('Case Data Entry'!W882,'DO NOT USE_Shared Picklist'!$G$3:$G$5,1,FALSE))),"Please select a value from the drop-down menu",IF('DO NOT USE_Case Formulas'!A882,"OK",NA()))</f>
        <v>#N/A</v>
      </c>
      <c r="X882" s="46"/>
      <c r="Y882" s="46" t="e">
        <f ca="1">IF('Case Data Entry'!Y882&gt;'DO NOT USE_Shared Picklist'!$C$3,"Date Entity Notified of Positive Test cannot be a future date",IF('DO NOT USE_Case Formulas'!A882,"OK",NA()))</f>
        <v>#N/A</v>
      </c>
      <c r="Z882" s="46" t="e">
        <f ca="1">IF('Case Data Entry'!Z882&gt;'DO NOT USE_Shared Picklist'!$C$3,"Test Date cannot be a future date",IF('DO NOT USE_Case Formulas'!A882,"OK",NA()))</f>
        <v>#N/A</v>
      </c>
      <c r="AA882" s="46" t="e">
        <f>IF(AND(NOT(ISBLANK('Case Data Entry'!AA882)),ISNA(VLOOKUP('Case Data Entry'!AA882,'DO NOT USE_Shared Picklist'!$R$3:$R$7,1,FALSE))),"Please select a value from the drop-down menu",IF('DO NOT USE_Case Formulas'!A882,"OK",NA()))</f>
        <v>#N/A</v>
      </c>
      <c r="AB882" s="46" t="e">
        <f>IF(AND(NOT(ISBLANK('Case Data Entry'!AB882)),ISNA(VLOOKUP('Case Data Entry'!AB882,'DO NOT USE_Shared Picklist'!$Q$3:$Q$8,1,FALSE))),"Please select a value from the drop-down menu",IF('DO NOT USE_Case Formulas'!A882,"OK",NA()))</f>
        <v>#N/A</v>
      </c>
    </row>
    <row r="883" spans="1:28" x14ac:dyDescent="0.25">
      <c r="A883" s="45" t="e">
        <f>IF('DO NOT USE_Case Formulas'!A883,IF('DO NOT USE_Case Formulas'!B883,"Not all required fields are completed","OK"),NA())</f>
        <v>#N/A</v>
      </c>
      <c r="B883" s="46" t="e">
        <f>IF(AND('DO NOT USE_Case Formulas'!A883,ISBLANK('Case Data Entry'!B883)),"First Name is required",IF(NOT(ISBLANK('Case Data Entry'!B883)),"OK",NA()))</f>
        <v>#N/A</v>
      </c>
      <c r="C883" s="46" t="e">
        <f>IF(AND('DO NOT USE_Case Formulas'!A883,ISBLANK('Case Data Entry'!C883)),"Last Name is required",IF(NOT(ISBLANK('Case Data Entry'!C883)),"OK",NA()))</f>
        <v>#N/A</v>
      </c>
      <c r="D883" s="46" t="e">
        <f>IF(AND('DO NOT USE_Case Formulas'!A883,ISBLANK('Case Data Entry'!D883)),"Birthdate is required",IF(NOT(ISBLANK('Case Data Entry'!D883)),"OK",NA()))</f>
        <v>#N/A</v>
      </c>
      <c r="E883" s="46" t="e">
        <f>IF(AND('DO NOT USE_Case Formulas'!A883,ISBLANK('Case Data Entry'!E883)),"Mobile Phone is required",IF(NOT(ISBLANK('Case Data Entry'!E883)),IF(AND(ISNUMBER(VALUE('Case Data Entry'!E883)),LEFT('Case Data Entry'!E883,1)&lt;&gt;"1",LEN('Case Data Entry'!E883)=10),"OK","Phone number must be valid format"),NA()))</f>
        <v>#N/A</v>
      </c>
      <c r="F883" s="46" t="e">
        <f>IF(AND('DO NOT USE_Case Formulas'!A883,ISBLANK('Case Data Entry'!F883)),"Home Street Address is required",IF(LEN('Case Data Entry'!F883)&gt;255,"Home Street Address must be less than 255 characters",IF('DO NOT USE_Case Formulas'!A883,"OK",NA())))</f>
        <v>#N/A</v>
      </c>
      <c r="G883" s="46" t="e">
        <f>IF(AND('DO NOT USE_Case Formulas'!A883,ISBLANK('Case Data Entry'!G883)),"City is required",IF(LEN('Case Data Entry'!G883)&gt;40,"City must be less than 40 characters",IF('DO NOT USE_Case Formulas'!A883,"OK",NA())))</f>
        <v>#N/A</v>
      </c>
      <c r="H883" s="46" t="e">
        <f>IF(AND('DO NOT USE_Case Formulas'!A883,ISBLANK('Case Data Entry'!H883)),"State is required",IF(AND(NOT(ISBLANK('Case Data Entry'!H883)),ISNA(VLOOKUP('Case Data Entry'!H883,'DO NOT USE_Shared Picklist'!$P$3:$P$52,1,FALSE))),"Please select a value from the drop-down menu",IF('DO NOT USE_Case Formulas'!A883,"OK",NA())))</f>
        <v>#N/A</v>
      </c>
      <c r="I883" s="46" t="e">
        <f>IF(AND('DO NOT USE_Case Formulas'!A883,ISBLANK('Case Data Entry'!I883)),"Zip is required",IF(ISBLANK('Case Data Entry'!I883),NA(),"OK"))</f>
        <v>#N/A</v>
      </c>
      <c r="J883" s="46" t="e">
        <f>IF(AND('DO NOT USE_Case Formulas'!A883,ISBLANK('Case Data Entry'!J883)),"Occupation/Job Title is required",IF(NOT(ISBLANK('Case Data Entry'!J883)),"OK",NA()))</f>
        <v>#N/A</v>
      </c>
      <c r="K883" s="46" t="e">
        <f>IF('DO NOT USE_Case Formulas'!A883,IF(ISBLANK('Case Data Entry'!K883),"Last Date On Site is required","OK"),NA())</f>
        <v>#N/A</v>
      </c>
      <c r="L883" s="46" t="e">
        <f>IF(AND('DO NOT USE_Case Formulas'!A883,ISBLANK('Case Data Entry'!L883)),"Specific Place in the Location is required",IF(ISBLANK('Case Data Entry'!L883),NA(),"OK"))</f>
        <v>#N/A</v>
      </c>
      <c r="M883" s="46" t="e">
        <f>IF(AND(NOT(ISBLANK('Case Data Entry'!M883)),ISNA(VLOOKUP('Case Data Entry'!M883,'DO NOT USE_Shared Picklist'!$L$3:$L$81,1,FALSE))),"Please select a value from the drop-down menu",IF('DO NOT USE_Case Formulas'!A883,"OK",NA()))</f>
        <v>#N/A</v>
      </c>
      <c r="N883" s="46" t="e">
        <f>IF(AND(NOT(ISBLANK('Case Data Entry'!N883)),ISNA(VLOOKUP('Case Data Entry'!N883,'DO NOT USE_Shared Picklist'!$I$3:$I$5,1,FALSE))),"Please select a value from the drop-down menu",IF('DO NOT USE_Case Formulas'!A883,"OK",NA()))</f>
        <v>#N/A</v>
      </c>
      <c r="O883" s="46" t="e">
        <f>IF(AND(NOT(ISBLANK('Case Data Entry'!O883)),ISNA(VLOOKUP('Case Data Entry'!O883,'DO NOT USE_Shared Picklist'!$E$3:$E$10,1,FALSE))),"Please select a value from the drop-down menu",IF('DO NOT USE_Case Formulas'!A883,"OK",NA()))</f>
        <v>#N/A</v>
      </c>
      <c r="P883" s="46" t="e">
        <f>IF(AND(NOT(ISBLANK('Case Data Entry'!P883)),ISNA(VLOOKUP('Case Data Entry'!P883,'DO NOT USE_Shared Picklist'!$W$3:$W$9,1,FALSE))),"Please select a value from the drop-down menu",IF('DO NOT USE_Case Formulas'!A883,"OK",NA()))</f>
        <v>#N/A</v>
      </c>
      <c r="Q883" s="46" t="e">
        <f>IF(AND(NOT(ISBLANK('Case Data Entry'!Q883)),ISNA(VLOOKUP('Case Data Entry'!Q883,'DO NOT USE_Shared Picklist'!$W$3:$W$9,1,FALSE))),"Please select a value from the drop-down menu",IF('DO NOT USE_Case Formulas'!A883,"OK",NA()))</f>
        <v>#N/A</v>
      </c>
      <c r="R883" s="46" t="e">
        <f>IF(AND(NOT(ISBLANK('Case Data Entry'!R883)),ISNA(VLOOKUP('Case Data Entry'!R883,'DO NOT USE_Shared Picklist'!$V$3:$V$7,1,FALSE))),"Please select a value from the drop-down menu",IF('DO NOT USE_Case Formulas'!A883,"OK",NA()))</f>
        <v>#N/A</v>
      </c>
      <c r="S883" s="46" t="e">
        <f>IF(LEN('Case Data Entry'!S883)&gt;255,"Work Area/Department must be less than 255 characters",IF('DO NOT USE_Case Formulas'!A883,"OK",NA()))</f>
        <v>#N/A</v>
      </c>
      <c r="T883" s="46" t="e">
        <f>IF(AND(NOT(ISBLANK('Case Data Entry'!T883)),NOT(ISNUMBER('Case Data Entry'!T883))),"Please enter a valid number.",IF('DO NOT USE_Case Formulas'!A883,"OK",NA()))</f>
        <v>#N/A</v>
      </c>
      <c r="U883" s="46" t="e">
        <f>IF(AND('DO NOT USE_Case Formulas'!A883,ISBLANK('Case Data Entry'!U883)),"Has this person had symptoms? is required",IF(AND(NOT(ISBLANK('Case Data Entry'!U883)),ISNA(VLOOKUP('Case Data Entry'!U883,'DO NOT USE_Shared Picklist'!$D$3:$D$5,1,FALSE))),"Please select a value from the drop-down menu",IF('DO NOT USE_Case Formulas'!A883,"OK",NA())))</f>
        <v>#N/A</v>
      </c>
      <c r="V883" s="46" t="e">
        <f>IF(AND('Case Data Entry'!U883='DO NOT USE_Shared Picklist'!$D$3,ISBLANK('Case Data Entry'!V883)),"If yes, when did the symptoms start? is required if Has this person had symptoms? is Yes",IF('DO NOT USE_Case Formulas'!A883,"OK",NA()))</f>
        <v>#N/A</v>
      </c>
      <c r="W883" s="46" t="e">
        <f>IF(AND(NOT(ISBLANK('Case Data Entry'!W883)),ISNA(VLOOKUP('Case Data Entry'!W883,'DO NOT USE_Shared Picklist'!$G$3:$G$5,1,FALSE))),"Please select a value from the drop-down menu",IF('DO NOT USE_Case Formulas'!A883,"OK",NA()))</f>
        <v>#N/A</v>
      </c>
      <c r="X883" s="46"/>
      <c r="Y883" s="46" t="e">
        <f ca="1">IF('Case Data Entry'!Y883&gt;'DO NOT USE_Shared Picklist'!$C$3,"Date Entity Notified of Positive Test cannot be a future date",IF('DO NOT USE_Case Formulas'!A883,"OK",NA()))</f>
        <v>#N/A</v>
      </c>
      <c r="Z883" s="46" t="e">
        <f ca="1">IF('Case Data Entry'!Z883&gt;'DO NOT USE_Shared Picklist'!$C$3,"Test Date cannot be a future date",IF('DO NOT USE_Case Formulas'!A883,"OK",NA()))</f>
        <v>#N/A</v>
      </c>
      <c r="AA883" s="46" t="e">
        <f>IF(AND(NOT(ISBLANK('Case Data Entry'!AA883)),ISNA(VLOOKUP('Case Data Entry'!AA883,'DO NOT USE_Shared Picklist'!$R$3:$R$7,1,FALSE))),"Please select a value from the drop-down menu",IF('DO NOT USE_Case Formulas'!A883,"OK",NA()))</f>
        <v>#N/A</v>
      </c>
      <c r="AB883" s="46" t="e">
        <f>IF(AND(NOT(ISBLANK('Case Data Entry'!AB883)),ISNA(VLOOKUP('Case Data Entry'!AB883,'DO NOT USE_Shared Picklist'!$Q$3:$Q$8,1,FALSE))),"Please select a value from the drop-down menu",IF('DO NOT USE_Case Formulas'!A883,"OK",NA()))</f>
        <v>#N/A</v>
      </c>
    </row>
    <row r="884" spans="1:28" x14ac:dyDescent="0.25">
      <c r="A884" s="45" t="e">
        <f>IF('DO NOT USE_Case Formulas'!A884,IF('DO NOT USE_Case Formulas'!B884,"Not all required fields are completed","OK"),NA())</f>
        <v>#N/A</v>
      </c>
      <c r="B884" s="46" t="e">
        <f>IF(AND('DO NOT USE_Case Formulas'!A884,ISBLANK('Case Data Entry'!B884)),"First Name is required",IF(NOT(ISBLANK('Case Data Entry'!B884)),"OK",NA()))</f>
        <v>#N/A</v>
      </c>
      <c r="C884" s="46" t="e">
        <f>IF(AND('DO NOT USE_Case Formulas'!A884,ISBLANK('Case Data Entry'!C884)),"Last Name is required",IF(NOT(ISBLANK('Case Data Entry'!C884)),"OK",NA()))</f>
        <v>#N/A</v>
      </c>
      <c r="D884" s="46" t="e">
        <f>IF(AND('DO NOT USE_Case Formulas'!A884,ISBLANK('Case Data Entry'!D884)),"Birthdate is required",IF(NOT(ISBLANK('Case Data Entry'!D884)),"OK",NA()))</f>
        <v>#N/A</v>
      </c>
      <c r="E884" s="46" t="e">
        <f>IF(AND('DO NOT USE_Case Formulas'!A884,ISBLANK('Case Data Entry'!E884)),"Mobile Phone is required",IF(NOT(ISBLANK('Case Data Entry'!E884)),IF(AND(ISNUMBER(VALUE('Case Data Entry'!E884)),LEFT('Case Data Entry'!E884,1)&lt;&gt;"1",LEN('Case Data Entry'!E884)=10),"OK","Phone number must be valid format"),NA()))</f>
        <v>#N/A</v>
      </c>
      <c r="F884" s="46" t="e">
        <f>IF(AND('DO NOT USE_Case Formulas'!A884,ISBLANK('Case Data Entry'!F884)),"Home Street Address is required",IF(LEN('Case Data Entry'!F884)&gt;255,"Home Street Address must be less than 255 characters",IF('DO NOT USE_Case Formulas'!A884,"OK",NA())))</f>
        <v>#N/A</v>
      </c>
      <c r="G884" s="46" t="e">
        <f>IF(AND('DO NOT USE_Case Formulas'!A884,ISBLANK('Case Data Entry'!G884)),"City is required",IF(LEN('Case Data Entry'!G884)&gt;40,"City must be less than 40 characters",IF('DO NOT USE_Case Formulas'!A884,"OK",NA())))</f>
        <v>#N/A</v>
      </c>
      <c r="H884" s="46" t="e">
        <f>IF(AND('DO NOT USE_Case Formulas'!A884,ISBLANK('Case Data Entry'!H884)),"State is required",IF(AND(NOT(ISBLANK('Case Data Entry'!H884)),ISNA(VLOOKUP('Case Data Entry'!H884,'DO NOT USE_Shared Picklist'!$P$3:$P$52,1,FALSE))),"Please select a value from the drop-down menu",IF('DO NOT USE_Case Formulas'!A884,"OK",NA())))</f>
        <v>#N/A</v>
      </c>
      <c r="I884" s="46" t="e">
        <f>IF(AND('DO NOT USE_Case Formulas'!A884,ISBLANK('Case Data Entry'!I884)),"Zip is required",IF(ISBLANK('Case Data Entry'!I884),NA(),"OK"))</f>
        <v>#N/A</v>
      </c>
      <c r="J884" s="46" t="e">
        <f>IF(AND('DO NOT USE_Case Formulas'!A884,ISBLANK('Case Data Entry'!J884)),"Occupation/Job Title is required",IF(NOT(ISBLANK('Case Data Entry'!J884)),"OK",NA()))</f>
        <v>#N/A</v>
      </c>
      <c r="K884" s="46" t="e">
        <f>IF('DO NOT USE_Case Formulas'!A884,IF(ISBLANK('Case Data Entry'!K884),"Last Date On Site is required","OK"),NA())</f>
        <v>#N/A</v>
      </c>
      <c r="L884" s="46" t="e">
        <f>IF(AND('DO NOT USE_Case Formulas'!A884,ISBLANK('Case Data Entry'!L884)),"Specific Place in the Location is required",IF(ISBLANK('Case Data Entry'!L884),NA(),"OK"))</f>
        <v>#N/A</v>
      </c>
      <c r="M884" s="46" t="e">
        <f>IF(AND(NOT(ISBLANK('Case Data Entry'!M884)),ISNA(VLOOKUP('Case Data Entry'!M884,'DO NOT USE_Shared Picklist'!$L$3:$L$81,1,FALSE))),"Please select a value from the drop-down menu",IF('DO NOT USE_Case Formulas'!A884,"OK",NA()))</f>
        <v>#N/A</v>
      </c>
      <c r="N884" s="46" t="e">
        <f>IF(AND(NOT(ISBLANK('Case Data Entry'!N884)),ISNA(VLOOKUP('Case Data Entry'!N884,'DO NOT USE_Shared Picklist'!$I$3:$I$5,1,FALSE))),"Please select a value from the drop-down menu",IF('DO NOT USE_Case Formulas'!A884,"OK",NA()))</f>
        <v>#N/A</v>
      </c>
      <c r="O884" s="46" t="e">
        <f>IF(AND(NOT(ISBLANK('Case Data Entry'!O884)),ISNA(VLOOKUP('Case Data Entry'!O884,'DO NOT USE_Shared Picklist'!$E$3:$E$10,1,FALSE))),"Please select a value from the drop-down menu",IF('DO NOT USE_Case Formulas'!A884,"OK",NA()))</f>
        <v>#N/A</v>
      </c>
      <c r="P884" s="46" t="e">
        <f>IF(AND(NOT(ISBLANK('Case Data Entry'!P884)),ISNA(VLOOKUP('Case Data Entry'!P884,'DO NOT USE_Shared Picklist'!$W$3:$W$9,1,FALSE))),"Please select a value from the drop-down menu",IF('DO NOT USE_Case Formulas'!A884,"OK",NA()))</f>
        <v>#N/A</v>
      </c>
      <c r="Q884" s="46" t="e">
        <f>IF(AND(NOT(ISBLANK('Case Data Entry'!Q884)),ISNA(VLOOKUP('Case Data Entry'!Q884,'DO NOT USE_Shared Picklist'!$W$3:$W$9,1,FALSE))),"Please select a value from the drop-down menu",IF('DO NOT USE_Case Formulas'!A884,"OK",NA()))</f>
        <v>#N/A</v>
      </c>
      <c r="R884" s="46" t="e">
        <f>IF(AND(NOT(ISBLANK('Case Data Entry'!R884)),ISNA(VLOOKUP('Case Data Entry'!R884,'DO NOT USE_Shared Picklist'!$V$3:$V$7,1,FALSE))),"Please select a value from the drop-down menu",IF('DO NOT USE_Case Formulas'!A884,"OK",NA()))</f>
        <v>#N/A</v>
      </c>
      <c r="S884" s="46" t="e">
        <f>IF(LEN('Case Data Entry'!S884)&gt;255,"Work Area/Department must be less than 255 characters",IF('DO NOT USE_Case Formulas'!A884,"OK",NA()))</f>
        <v>#N/A</v>
      </c>
      <c r="T884" s="46" t="e">
        <f>IF(AND(NOT(ISBLANK('Case Data Entry'!T884)),NOT(ISNUMBER('Case Data Entry'!T884))),"Please enter a valid number.",IF('DO NOT USE_Case Formulas'!A884,"OK",NA()))</f>
        <v>#N/A</v>
      </c>
      <c r="U884" s="46" t="e">
        <f>IF(AND('DO NOT USE_Case Formulas'!A884,ISBLANK('Case Data Entry'!U884)),"Has this person had symptoms? is required",IF(AND(NOT(ISBLANK('Case Data Entry'!U884)),ISNA(VLOOKUP('Case Data Entry'!U884,'DO NOT USE_Shared Picklist'!$D$3:$D$5,1,FALSE))),"Please select a value from the drop-down menu",IF('DO NOT USE_Case Formulas'!A884,"OK",NA())))</f>
        <v>#N/A</v>
      </c>
      <c r="V884" s="46" t="e">
        <f>IF(AND('Case Data Entry'!U884='DO NOT USE_Shared Picklist'!$D$3,ISBLANK('Case Data Entry'!V884)),"If yes, when did the symptoms start? is required if Has this person had symptoms? is Yes",IF('DO NOT USE_Case Formulas'!A884,"OK",NA()))</f>
        <v>#N/A</v>
      </c>
      <c r="W884" s="46" t="e">
        <f>IF(AND(NOT(ISBLANK('Case Data Entry'!W884)),ISNA(VLOOKUP('Case Data Entry'!W884,'DO NOT USE_Shared Picklist'!$G$3:$G$5,1,FALSE))),"Please select a value from the drop-down menu",IF('DO NOT USE_Case Formulas'!A884,"OK",NA()))</f>
        <v>#N/A</v>
      </c>
      <c r="X884" s="46"/>
      <c r="Y884" s="46" t="e">
        <f ca="1">IF('Case Data Entry'!Y884&gt;'DO NOT USE_Shared Picklist'!$C$3,"Date Entity Notified of Positive Test cannot be a future date",IF('DO NOT USE_Case Formulas'!A884,"OK",NA()))</f>
        <v>#N/A</v>
      </c>
      <c r="Z884" s="46" t="e">
        <f ca="1">IF('Case Data Entry'!Z884&gt;'DO NOT USE_Shared Picklist'!$C$3,"Test Date cannot be a future date",IF('DO NOT USE_Case Formulas'!A884,"OK",NA()))</f>
        <v>#N/A</v>
      </c>
      <c r="AA884" s="46" t="e">
        <f>IF(AND(NOT(ISBLANK('Case Data Entry'!AA884)),ISNA(VLOOKUP('Case Data Entry'!AA884,'DO NOT USE_Shared Picklist'!$R$3:$R$7,1,FALSE))),"Please select a value from the drop-down menu",IF('DO NOT USE_Case Formulas'!A884,"OK",NA()))</f>
        <v>#N/A</v>
      </c>
      <c r="AB884" s="46" t="e">
        <f>IF(AND(NOT(ISBLANK('Case Data Entry'!AB884)),ISNA(VLOOKUP('Case Data Entry'!AB884,'DO NOT USE_Shared Picklist'!$Q$3:$Q$8,1,FALSE))),"Please select a value from the drop-down menu",IF('DO NOT USE_Case Formulas'!A884,"OK",NA()))</f>
        <v>#N/A</v>
      </c>
    </row>
    <row r="885" spans="1:28" x14ac:dyDescent="0.25">
      <c r="A885" s="45" t="e">
        <f>IF('DO NOT USE_Case Formulas'!A885,IF('DO NOT USE_Case Formulas'!B885,"Not all required fields are completed","OK"),NA())</f>
        <v>#N/A</v>
      </c>
      <c r="B885" s="46" t="e">
        <f>IF(AND('DO NOT USE_Case Formulas'!A885,ISBLANK('Case Data Entry'!B885)),"First Name is required",IF(NOT(ISBLANK('Case Data Entry'!B885)),"OK",NA()))</f>
        <v>#N/A</v>
      </c>
      <c r="C885" s="46" t="e">
        <f>IF(AND('DO NOT USE_Case Formulas'!A885,ISBLANK('Case Data Entry'!C885)),"Last Name is required",IF(NOT(ISBLANK('Case Data Entry'!C885)),"OK",NA()))</f>
        <v>#N/A</v>
      </c>
      <c r="D885" s="46" t="e">
        <f>IF(AND('DO NOT USE_Case Formulas'!A885,ISBLANK('Case Data Entry'!D885)),"Birthdate is required",IF(NOT(ISBLANK('Case Data Entry'!D885)),"OK",NA()))</f>
        <v>#N/A</v>
      </c>
      <c r="E885" s="46" t="e">
        <f>IF(AND('DO NOT USE_Case Formulas'!A885,ISBLANK('Case Data Entry'!E885)),"Mobile Phone is required",IF(NOT(ISBLANK('Case Data Entry'!E885)),IF(AND(ISNUMBER(VALUE('Case Data Entry'!E885)),LEFT('Case Data Entry'!E885,1)&lt;&gt;"1",LEN('Case Data Entry'!E885)=10),"OK","Phone number must be valid format"),NA()))</f>
        <v>#N/A</v>
      </c>
      <c r="F885" s="46" t="e">
        <f>IF(AND('DO NOT USE_Case Formulas'!A885,ISBLANK('Case Data Entry'!F885)),"Home Street Address is required",IF(LEN('Case Data Entry'!F885)&gt;255,"Home Street Address must be less than 255 characters",IF('DO NOT USE_Case Formulas'!A885,"OK",NA())))</f>
        <v>#N/A</v>
      </c>
      <c r="G885" s="46" t="e">
        <f>IF(AND('DO NOT USE_Case Formulas'!A885,ISBLANK('Case Data Entry'!G885)),"City is required",IF(LEN('Case Data Entry'!G885)&gt;40,"City must be less than 40 characters",IF('DO NOT USE_Case Formulas'!A885,"OK",NA())))</f>
        <v>#N/A</v>
      </c>
      <c r="H885" s="46" t="e">
        <f>IF(AND('DO NOT USE_Case Formulas'!A885,ISBLANK('Case Data Entry'!H885)),"State is required",IF(AND(NOT(ISBLANK('Case Data Entry'!H885)),ISNA(VLOOKUP('Case Data Entry'!H885,'DO NOT USE_Shared Picklist'!$P$3:$P$52,1,FALSE))),"Please select a value from the drop-down menu",IF('DO NOT USE_Case Formulas'!A885,"OK",NA())))</f>
        <v>#N/A</v>
      </c>
      <c r="I885" s="46" t="e">
        <f>IF(AND('DO NOT USE_Case Formulas'!A885,ISBLANK('Case Data Entry'!I885)),"Zip is required",IF(ISBLANK('Case Data Entry'!I885),NA(),"OK"))</f>
        <v>#N/A</v>
      </c>
      <c r="J885" s="46" t="e">
        <f>IF(AND('DO NOT USE_Case Formulas'!A885,ISBLANK('Case Data Entry'!J885)),"Occupation/Job Title is required",IF(NOT(ISBLANK('Case Data Entry'!J885)),"OK",NA()))</f>
        <v>#N/A</v>
      </c>
      <c r="K885" s="46" t="e">
        <f>IF('DO NOT USE_Case Formulas'!A885,IF(ISBLANK('Case Data Entry'!K885),"Last Date On Site is required","OK"),NA())</f>
        <v>#N/A</v>
      </c>
      <c r="L885" s="46" t="e">
        <f>IF(AND('DO NOT USE_Case Formulas'!A885,ISBLANK('Case Data Entry'!L885)),"Specific Place in the Location is required",IF(ISBLANK('Case Data Entry'!L885),NA(),"OK"))</f>
        <v>#N/A</v>
      </c>
      <c r="M885" s="46" t="e">
        <f>IF(AND(NOT(ISBLANK('Case Data Entry'!M885)),ISNA(VLOOKUP('Case Data Entry'!M885,'DO NOT USE_Shared Picklist'!$L$3:$L$81,1,FALSE))),"Please select a value from the drop-down menu",IF('DO NOT USE_Case Formulas'!A885,"OK",NA()))</f>
        <v>#N/A</v>
      </c>
      <c r="N885" s="46" t="e">
        <f>IF(AND(NOT(ISBLANK('Case Data Entry'!N885)),ISNA(VLOOKUP('Case Data Entry'!N885,'DO NOT USE_Shared Picklist'!$I$3:$I$5,1,FALSE))),"Please select a value from the drop-down menu",IF('DO NOT USE_Case Formulas'!A885,"OK",NA()))</f>
        <v>#N/A</v>
      </c>
      <c r="O885" s="46" t="e">
        <f>IF(AND(NOT(ISBLANK('Case Data Entry'!O885)),ISNA(VLOOKUP('Case Data Entry'!O885,'DO NOT USE_Shared Picklist'!$E$3:$E$10,1,FALSE))),"Please select a value from the drop-down menu",IF('DO NOT USE_Case Formulas'!A885,"OK",NA()))</f>
        <v>#N/A</v>
      </c>
      <c r="P885" s="46" t="e">
        <f>IF(AND(NOT(ISBLANK('Case Data Entry'!P885)),ISNA(VLOOKUP('Case Data Entry'!P885,'DO NOT USE_Shared Picklist'!$W$3:$W$9,1,FALSE))),"Please select a value from the drop-down menu",IF('DO NOT USE_Case Formulas'!A885,"OK",NA()))</f>
        <v>#N/A</v>
      </c>
      <c r="Q885" s="46" t="e">
        <f>IF(AND(NOT(ISBLANK('Case Data Entry'!Q885)),ISNA(VLOOKUP('Case Data Entry'!Q885,'DO NOT USE_Shared Picklist'!$W$3:$W$9,1,FALSE))),"Please select a value from the drop-down menu",IF('DO NOT USE_Case Formulas'!A885,"OK",NA()))</f>
        <v>#N/A</v>
      </c>
      <c r="R885" s="46" t="e">
        <f>IF(AND(NOT(ISBLANK('Case Data Entry'!R885)),ISNA(VLOOKUP('Case Data Entry'!R885,'DO NOT USE_Shared Picklist'!$V$3:$V$7,1,FALSE))),"Please select a value from the drop-down menu",IF('DO NOT USE_Case Formulas'!A885,"OK",NA()))</f>
        <v>#N/A</v>
      </c>
      <c r="S885" s="46" t="e">
        <f>IF(LEN('Case Data Entry'!S885)&gt;255,"Work Area/Department must be less than 255 characters",IF('DO NOT USE_Case Formulas'!A885,"OK",NA()))</f>
        <v>#N/A</v>
      </c>
      <c r="T885" s="46" t="e">
        <f>IF(AND(NOT(ISBLANK('Case Data Entry'!T885)),NOT(ISNUMBER('Case Data Entry'!T885))),"Please enter a valid number.",IF('DO NOT USE_Case Formulas'!A885,"OK",NA()))</f>
        <v>#N/A</v>
      </c>
      <c r="U885" s="46" t="e">
        <f>IF(AND('DO NOT USE_Case Formulas'!A885,ISBLANK('Case Data Entry'!U885)),"Has this person had symptoms? is required",IF(AND(NOT(ISBLANK('Case Data Entry'!U885)),ISNA(VLOOKUP('Case Data Entry'!U885,'DO NOT USE_Shared Picklist'!$D$3:$D$5,1,FALSE))),"Please select a value from the drop-down menu",IF('DO NOT USE_Case Formulas'!A885,"OK",NA())))</f>
        <v>#N/A</v>
      </c>
      <c r="V885" s="46" t="e">
        <f>IF(AND('Case Data Entry'!U885='DO NOT USE_Shared Picklist'!$D$3,ISBLANK('Case Data Entry'!V885)),"If yes, when did the symptoms start? is required if Has this person had symptoms? is Yes",IF('DO NOT USE_Case Formulas'!A885,"OK",NA()))</f>
        <v>#N/A</v>
      </c>
      <c r="W885" s="46" t="e">
        <f>IF(AND(NOT(ISBLANK('Case Data Entry'!W885)),ISNA(VLOOKUP('Case Data Entry'!W885,'DO NOT USE_Shared Picklist'!$G$3:$G$5,1,FALSE))),"Please select a value from the drop-down menu",IF('DO NOT USE_Case Formulas'!A885,"OK",NA()))</f>
        <v>#N/A</v>
      </c>
      <c r="X885" s="46"/>
      <c r="Y885" s="46" t="e">
        <f ca="1">IF('Case Data Entry'!Y885&gt;'DO NOT USE_Shared Picklist'!$C$3,"Date Entity Notified of Positive Test cannot be a future date",IF('DO NOT USE_Case Formulas'!A885,"OK",NA()))</f>
        <v>#N/A</v>
      </c>
      <c r="Z885" s="46" t="e">
        <f ca="1">IF('Case Data Entry'!Z885&gt;'DO NOT USE_Shared Picklist'!$C$3,"Test Date cannot be a future date",IF('DO NOT USE_Case Formulas'!A885,"OK",NA()))</f>
        <v>#N/A</v>
      </c>
      <c r="AA885" s="46" t="e">
        <f>IF(AND(NOT(ISBLANK('Case Data Entry'!AA885)),ISNA(VLOOKUP('Case Data Entry'!AA885,'DO NOT USE_Shared Picklist'!$R$3:$R$7,1,FALSE))),"Please select a value from the drop-down menu",IF('DO NOT USE_Case Formulas'!A885,"OK",NA()))</f>
        <v>#N/A</v>
      </c>
      <c r="AB885" s="46" t="e">
        <f>IF(AND(NOT(ISBLANK('Case Data Entry'!AB885)),ISNA(VLOOKUP('Case Data Entry'!AB885,'DO NOT USE_Shared Picklist'!$Q$3:$Q$8,1,FALSE))),"Please select a value from the drop-down menu",IF('DO NOT USE_Case Formulas'!A885,"OK",NA()))</f>
        <v>#N/A</v>
      </c>
    </row>
    <row r="886" spans="1:28" x14ac:dyDescent="0.25">
      <c r="A886" s="45" t="e">
        <f>IF('DO NOT USE_Case Formulas'!A886,IF('DO NOT USE_Case Formulas'!B886,"Not all required fields are completed","OK"),NA())</f>
        <v>#N/A</v>
      </c>
      <c r="B886" s="46" t="e">
        <f>IF(AND('DO NOT USE_Case Formulas'!A886,ISBLANK('Case Data Entry'!B886)),"First Name is required",IF(NOT(ISBLANK('Case Data Entry'!B886)),"OK",NA()))</f>
        <v>#N/A</v>
      </c>
      <c r="C886" s="46" t="e">
        <f>IF(AND('DO NOT USE_Case Formulas'!A886,ISBLANK('Case Data Entry'!C886)),"Last Name is required",IF(NOT(ISBLANK('Case Data Entry'!C886)),"OK",NA()))</f>
        <v>#N/A</v>
      </c>
      <c r="D886" s="46" t="e">
        <f>IF(AND('DO NOT USE_Case Formulas'!A886,ISBLANK('Case Data Entry'!D886)),"Birthdate is required",IF(NOT(ISBLANK('Case Data Entry'!D886)),"OK",NA()))</f>
        <v>#N/A</v>
      </c>
      <c r="E886" s="46" t="e">
        <f>IF(AND('DO NOT USE_Case Formulas'!A886,ISBLANK('Case Data Entry'!E886)),"Mobile Phone is required",IF(NOT(ISBLANK('Case Data Entry'!E886)),IF(AND(ISNUMBER(VALUE('Case Data Entry'!E886)),LEFT('Case Data Entry'!E886,1)&lt;&gt;"1",LEN('Case Data Entry'!E886)=10),"OK","Phone number must be valid format"),NA()))</f>
        <v>#N/A</v>
      </c>
      <c r="F886" s="46" t="e">
        <f>IF(AND('DO NOT USE_Case Formulas'!A886,ISBLANK('Case Data Entry'!F886)),"Home Street Address is required",IF(LEN('Case Data Entry'!F886)&gt;255,"Home Street Address must be less than 255 characters",IF('DO NOT USE_Case Formulas'!A886,"OK",NA())))</f>
        <v>#N/A</v>
      </c>
      <c r="G886" s="46" t="e">
        <f>IF(AND('DO NOT USE_Case Formulas'!A886,ISBLANK('Case Data Entry'!G886)),"City is required",IF(LEN('Case Data Entry'!G886)&gt;40,"City must be less than 40 characters",IF('DO NOT USE_Case Formulas'!A886,"OK",NA())))</f>
        <v>#N/A</v>
      </c>
      <c r="H886" s="46" t="e">
        <f>IF(AND('DO NOT USE_Case Formulas'!A886,ISBLANK('Case Data Entry'!H886)),"State is required",IF(AND(NOT(ISBLANK('Case Data Entry'!H886)),ISNA(VLOOKUP('Case Data Entry'!H886,'DO NOT USE_Shared Picklist'!$P$3:$P$52,1,FALSE))),"Please select a value from the drop-down menu",IF('DO NOT USE_Case Formulas'!A886,"OK",NA())))</f>
        <v>#N/A</v>
      </c>
      <c r="I886" s="46" t="e">
        <f>IF(AND('DO NOT USE_Case Formulas'!A886,ISBLANK('Case Data Entry'!I886)),"Zip is required",IF(ISBLANK('Case Data Entry'!I886),NA(),"OK"))</f>
        <v>#N/A</v>
      </c>
      <c r="J886" s="46" t="e">
        <f>IF(AND('DO NOT USE_Case Formulas'!A886,ISBLANK('Case Data Entry'!J886)),"Occupation/Job Title is required",IF(NOT(ISBLANK('Case Data Entry'!J886)),"OK",NA()))</f>
        <v>#N/A</v>
      </c>
      <c r="K886" s="46" t="e">
        <f>IF('DO NOT USE_Case Formulas'!A886,IF(ISBLANK('Case Data Entry'!K886),"Last Date On Site is required","OK"),NA())</f>
        <v>#N/A</v>
      </c>
      <c r="L886" s="46" t="e">
        <f>IF(AND('DO NOT USE_Case Formulas'!A886,ISBLANK('Case Data Entry'!L886)),"Specific Place in the Location is required",IF(ISBLANK('Case Data Entry'!L886),NA(),"OK"))</f>
        <v>#N/A</v>
      </c>
      <c r="M886" s="46" t="e">
        <f>IF(AND(NOT(ISBLANK('Case Data Entry'!M886)),ISNA(VLOOKUP('Case Data Entry'!M886,'DO NOT USE_Shared Picklist'!$L$3:$L$81,1,FALSE))),"Please select a value from the drop-down menu",IF('DO NOT USE_Case Formulas'!A886,"OK",NA()))</f>
        <v>#N/A</v>
      </c>
      <c r="N886" s="46" t="e">
        <f>IF(AND(NOT(ISBLANK('Case Data Entry'!N886)),ISNA(VLOOKUP('Case Data Entry'!N886,'DO NOT USE_Shared Picklist'!$I$3:$I$5,1,FALSE))),"Please select a value from the drop-down menu",IF('DO NOT USE_Case Formulas'!A886,"OK",NA()))</f>
        <v>#N/A</v>
      </c>
      <c r="O886" s="46" t="e">
        <f>IF(AND(NOT(ISBLANK('Case Data Entry'!O886)),ISNA(VLOOKUP('Case Data Entry'!O886,'DO NOT USE_Shared Picklist'!$E$3:$E$10,1,FALSE))),"Please select a value from the drop-down menu",IF('DO NOT USE_Case Formulas'!A886,"OK",NA()))</f>
        <v>#N/A</v>
      </c>
      <c r="P886" s="46" t="e">
        <f>IF(AND(NOT(ISBLANK('Case Data Entry'!P886)),ISNA(VLOOKUP('Case Data Entry'!P886,'DO NOT USE_Shared Picklist'!$W$3:$W$9,1,FALSE))),"Please select a value from the drop-down menu",IF('DO NOT USE_Case Formulas'!A886,"OK",NA()))</f>
        <v>#N/A</v>
      </c>
      <c r="Q886" s="46" t="e">
        <f>IF(AND(NOT(ISBLANK('Case Data Entry'!Q886)),ISNA(VLOOKUP('Case Data Entry'!Q886,'DO NOT USE_Shared Picklist'!$W$3:$W$9,1,FALSE))),"Please select a value from the drop-down menu",IF('DO NOT USE_Case Formulas'!A886,"OK",NA()))</f>
        <v>#N/A</v>
      </c>
      <c r="R886" s="46" t="e">
        <f>IF(AND(NOT(ISBLANK('Case Data Entry'!R886)),ISNA(VLOOKUP('Case Data Entry'!R886,'DO NOT USE_Shared Picklist'!$V$3:$V$7,1,FALSE))),"Please select a value from the drop-down menu",IF('DO NOT USE_Case Formulas'!A886,"OK",NA()))</f>
        <v>#N/A</v>
      </c>
      <c r="S886" s="46" t="e">
        <f>IF(LEN('Case Data Entry'!S886)&gt;255,"Work Area/Department must be less than 255 characters",IF('DO NOT USE_Case Formulas'!A886,"OK",NA()))</f>
        <v>#N/A</v>
      </c>
      <c r="T886" s="46" t="e">
        <f>IF(AND(NOT(ISBLANK('Case Data Entry'!T886)),NOT(ISNUMBER('Case Data Entry'!T886))),"Please enter a valid number.",IF('DO NOT USE_Case Formulas'!A886,"OK",NA()))</f>
        <v>#N/A</v>
      </c>
      <c r="U886" s="46" t="e">
        <f>IF(AND('DO NOT USE_Case Formulas'!A886,ISBLANK('Case Data Entry'!U886)),"Has this person had symptoms? is required",IF(AND(NOT(ISBLANK('Case Data Entry'!U886)),ISNA(VLOOKUP('Case Data Entry'!U886,'DO NOT USE_Shared Picklist'!$D$3:$D$5,1,FALSE))),"Please select a value from the drop-down menu",IF('DO NOT USE_Case Formulas'!A886,"OK",NA())))</f>
        <v>#N/A</v>
      </c>
      <c r="V886" s="46" t="e">
        <f>IF(AND('Case Data Entry'!U886='DO NOT USE_Shared Picklist'!$D$3,ISBLANK('Case Data Entry'!V886)),"If yes, when did the symptoms start? is required if Has this person had symptoms? is Yes",IF('DO NOT USE_Case Formulas'!A886,"OK",NA()))</f>
        <v>#N/A</v>
      </c>
      <c r="W886" s="46" t="e">
        <f>IF(AND(NOT(ISBLANK('Case Data Entry'!W886)),ISNA(VLOOKUP('Case Data Entry'!W886,'DO NOT USE_Shared Picklist'!$G$3:$G$5,1,FALSE))),"Please select a value from the drop-down menu",IF('DO NOT USE_Case Formulas'!A886,"OK",NA()))</f>
        <v>#N/A</v>
      </c>
      <c r="X886" s="46"/>
      <c r="Y886" s="46" t="e">
        <f ca="1">IF('Case Data Entry'!Y886&gt;'DO NOT USE_Shared Picklist'!$C$3,"Date Entity Notified of Positive Test cannot be a future date",IF('DO NOT USE_Case Formulas'!A886,"OK",NA()))</f>
        <v>#N/A</v>
      </c>
      <c r="Z886" s="46" t="e">
        <f ca="1">IF('Case Data Entry'!Z886&gt;'DO NOT USE_Shared Picklist'!$C$3,"Test Date cannot be a future date",IF('DO NOT USE_Case Formulas'!A886,"OK",NA()))</f>
        <v>#N/A</v>
      </c>
      <c r="AA886" s="46" t="e">
        <f>IF(AND(NOT(ISBLANK('Case Data Entry'!AA886)),ISNA(VLOOKUP('Case Data Entry'!AA886,'DO NOT USE_Shared Picklist'!$R$3:$R$7,1,FALSE))),"Please select a value from the drop-down menu",IF('DO NOT USE_Case Formulas'!A886,"OK",NA()))</f>
        <v>#N/A</v>
      </c>
      <c r="AB886" s="46" t="e">
        <f>IF(AND(NOT(ISBLANK('Case Data Entry'!AB886)),ISNA(VLOOKUP('Case Data Entry'!AB886,'DO NOT USE_Shared Picklist'!$Q$3:$Q$8,1,FALSE))),"Please select a value from the drop-down menu",IF('DO NOT USE_Case Formulas'!A886,"OK",NA()))</f>
        <v>#N/A</v>
      </c>
    </row>
    <row r="887" spans="1:28" x14ac:dyDescent="0.25">
      <c r="A887" s="45" t="e">
        <f>IF('DO NOT USE_Case Formulas'!A887,IF('DO NOT USE_Case Formulas'!B887,"Not all required fields are completed","OK"),NA())</f>
        <v>#N/A</v>
      </c>
      <c r="B887" s="46" t="e">
        <f>IF(AND('DO NOT USE_Case Formulas'!A887,ISBLANK('Case Data Entry'!B887)),"First Name is required",IF(NOT(ISBLANK('Case Data Entry'!B887)),"OK",NA()))</f>
        <v>#N/A</v>
      </c>
      <c r="C887" s="46" t="e">
        <f>IF(AND('DO NOT USE_Case Formulas'!A887,ISBLANK('Case Data Entry'!C887)),"Last Name is required",IF(NOT(ISBLANK('Case Data Entry'!C887)),"OK",NA()))</f>
        <v>#N/A</v>
      </c>
      <c r="D887" s="46" t="e">
        <f>IF(AND('DO NOT USE_Case Formulas'!A887,ISBLANK('Case Data Entry'!D887)),"Birthdate is required",IF(NOT(ISBLANK('Case Data Entry'!D887)),"OK",NA()))</f>
        <v>#N/A</v>
      </c>
      <c r="E887" s="46" t="e">
        <f>IF(AND('DO NOT USE_Case Formulas'!A887,ISBLANK('Case Data Entry'!E887)),"Mobile Phone is required",IF(NOT(ISBLANK('Case Data Entry'!E887)),IF(AND(ISNUMBER(VALUE('Case Data Entry'!E887)),LEFT('Case Data Entry'!E887,1)&lt;&gt;"1",LEN('Case Data Entry'!E887)=10),"OK","Phone number must be valid format"),NA()))</f>
        <v>#N/A</v>
      </c>
      <c r="F887" s="46" t="e">
        <f>IF(AND('DO NOT USE_Case Formulas'!A887,ISBLANK('Case Data Entry'!F887)),"Home Street Address is required",IF(LEN('Case Data Entry'!F887)&gt;255,"Home Street Address must be less than 255 characters",IF('DO NOT USE_Case Formulas'!A887,"OK",NA())))</f>
        <v>#N/A</v>
      </c>
      <c r="G887" s="46" t="e">
        <f>IF(AND('DO NOT USE_Case Formulas'!A887,ISBLANK('Case Data Entry'!G887)),"City is required",IF(LEN('Case Data Entry'!G887)&gt;40,"City must be less than 40 characters",IF('DO NOT USE_Case Formulas'!A887,"OK",NA())))</f>
        <v>#N/A</v>
      </c>
      <c r="H887" s="46" t="e">
        <f>IF(AND('DO NOT USE_Case Formulas'!A887,ISBLANK('Case Data Entry'!H887)),"State is required",IF(AND(NOT(ISBLANK('Case Data Entry'!H887)),ISNA(VLOOKUP('Case Data Entry'!H887,'DO NOT USE_Shared Picklist'!$P$3:$P$52,1,FALSE))),"Please select a value from the drop-down menu",IF('DO NOT USE_Case Formulas'!A887,"OK",NA())))</f>
        <v>#N/A</v>
      </c>
      <c r="I887" s="46" t="e">
        <f>IF(AND('DO NOT USE_Case Formulas'!A887,ISBLANK('Case Data Entry'!I887)),"Zip is required",IF(ISBLANK('Case Data Entry'!I887),NA(),"OK"))</f>
        <v>#N/A</v>
      </c>
      <c r="J887" s="46" t="e">
        <f>IF(AND('DO NOT USE_Case Formulas'!A887,ISBLANK('Case Data Entry'!J887)),"Occupation/Job Title is required",IF(NOT(ISBLANK('Case Data Entry'!J887)),"OK",NA()))</f>
        <v>#N/A</v>
      </c>
      <c r="K887" s="46" t="e">
        <f>IF('DO NOT USE_Case Formulas'!A887,IF(ISBLANK('Case Data Entry'!K887),"Last Date On Site is required","OK"),NA())</f>
        <v>#N/A</v>
      </c>
      <c r="L887" s="46" t="e">
        <f>IF(AND('DO NOT USE_Case Formulas'!A887,ISBLANK('Case Data Entry'!L887)),"Specific Place in the Location is required",IF(ISBLANK('Case Data Entry'!L887),NA(),"OK"))</f>
        <v>#N/A</v>
      </c>
      <c r="M887" s="46" t="e">
        <f>IF(AND(NOT(ISBLANK('Case Data Entry'!M887)),ISNA(VLOOKUP('Case Data Entry'!M887,'DO NOT USE_Shared Picklist'!$L$3:$L$81,1,FALSE))),"Please select a value from the drop-down menu",IF('DO NOT USE_Case Formulas'!A887,"OK",NA()))</f>
        <v>#N/A</v>
      </c>
      <c r="N887" s="46" t="e">
        <f>IF(AND(NOT(ISBLANK('Case Data Entry'!N887)),ISNA(VLOOKUP('Case Data Entry'!N887,'DO NOT USE_Shared Picklist'!$I$3:$I$5,1,FALSE))),"Please select a value from the drop-down menu",IF('DO NOT USE_Case Formulas'!A887,"OK",NA()))</f>
        <v>#N/A</v>
      </c>
      <c r="O887" s="46" t="e">
        <f>IF(AND(NOT(ISBLANK('Case Data Entry'!O887)),ISNA(VLOOKUP('Case Data Entry'!O887,'DO NOT USE_Shared Picklist'!$E$3:$E$10,1,FALSE))),"Please select a value from the drop-down menu",IF('DO NOT USE_Case Formulas'!A887,"OK",NA()))</f>
        <v>#N/A</v>
      </c>
      <c r="P887" s="46" t="e">
        <f>IF(AND(NOT(ISBLANK('Case Data Entry'!P887)),ISNA(VLOOKUP('Case Data Entry'!P887,'DO NOT USE_Shared Picklist'!$W$3:$W$9,1,FALSE))),"Please select a value from the drop-down menu",IF('DO NOT USE_Case Formulas'!A887,"OK",NA()))</f>
        <v>#N/A</v>
      </c>
      <c r="Q887" s="46" t="e">
        <f>IF(AND(NOT(ISBLANK('Case Data Entry'!Q887)),ISNA(VLOOKUP('Case Data Entry'!Q887,'DO NOT USE_Shared Picklist'!$W$3:$W$9,1,FALSE))),"Please select a value from the drop-down menu",IF('DO NOT USE_Case Formulas'!A887,"OK",NA()))</f>
        <v>#N/A</v>
      </c>
      <c r="R887" s="46" t="e">
        <f>IF(AND(NOT(ISBLANK('Case Data Entry'!R887)),ISNA(VLOOKUP('Case Data Entry'!R887,'DO NOT USE_Shared Picklist'!$V$3:$V$7,1,FALSE))),"Please select a value from the drop-down menu",IF('DO NOT USE_Case Formulas'!A887,"OK",NA()))</f>
        <v>#N/A</v>
      </c>
      <c r="S887" s="46" t="e">
        <f>IF(LEN('Case Data Entry'!S887)&gt;255,"Work Area/Department must be less than 255 characters",IF('DO NOT USE_Case Formulas'!A887,"OK",NA()))</f>
        <v>#N/A</v>
      </c>
      <c r="T887" s="46" t="e">
        <f>IF(AND(NOT(ISBLANK('Case Data Entry'!T887)),NOT(ISNUMBER('Case Data Entry'!T887))),"Please enter a valid number.",IF('DO NOT USE_Case Formulas'!A887,"OK",NA()))</f>
        <v>#N/A</v>
      </c>
      <c r="U887" s="46" t="e">
        <f>IF(AND('DO NOT USE_Case Formulas'!A887,ISBLANK('Case Data Entry'!U887)),"Has this person had symptoms? is required",IF(AND(NOT(ISBLANK('Case Data Entry'!U887)),ISNA(VLOOKUP('Case Data Entry'!U887,'DO NOT USE_Shared Picklist'!$D$3:$D$5,1,FALSE))),"Please select a value from the drop-down menu",IF('DO NOT USE_Case Formulas'!A887,"OK",NA())))</f>
        <v>#N/A</v>
      </c>
      <c r="V887" s="46" t="e">
        <f>IF(AND('Case Data Entry'!U887='DO NOT USE_Shared Picklist'!$D$3,ISBLANK('Case Data Entry'!V887)),"If yes, when did the symptoms start? is required if Has this person had symptoms? is Yes",IF('DO NOT USE_Case Formulas'!A887,"OK",NA()))</f>
        <v>#N/A</v>
      </c>
      <c r="W887" s="46" t="e">
        <f>IF(AND(NOT(ISBLANK('Case Data Entry'!W887)),ISNA(VLOOKUP('Case Data Entry'!W887,'DO NOT USE_Shared Picklist'!$G$3:$G$5,1,FALSE))),"Please select a value from the drop-down menu",IF('DO NOT USE_Case Formulas'!A887,"OK",NA()))</f>
        <v>#N/A</v>
      </c>
      <c r="X887" s="46"/>
      <c r="Y887" s="46" t="e">
        <f ca="1">IF('Case Data Entry'!Y887&gt;'DO NOT USE_Shared Picklist'!$C$3,"Date Entity Notified of Positive Test cannot be a future date",IF('DO NOT USE_Case Formulas'!A887,"OK",NA()))</f>
        <v>#N/A</v>
      </c>
      <c r="Z887" s="46" t="e">
        <f ca="1">IF('Case Data Entry'!Z887&gt;'DO NOT USE_Shared Picklist'!$C$3,"Test Date cannot be a future date",IF('DO NOT USE_Case Formulas'!A887,"OK",NA()))</f>
        <v>#N/A</v>
      </c>
      <c r="AA887" s="46" t="e">
        <f>IF(AND(NOT(ISBLANK('Case Data Entry'!AA887)),ISNA(VLOOKUP('Case Data Entry'!AA887,'DO NOT USE_Shared Picklist'!$R$3:$R$7,1,FALSE))),"Please select a value from the drop-down menu",IF('DO NOT USE_Case Formulas'!A887,"OK",NA()))</f>
        <v>#N/A</v>
      </c>
      <c r="AB887" s="46" t="e">
        <f>IF(AND(NOT(ISBLANK('Case Data Entry'!AB887)),ISNA(VLOOKUP('Case Data Entry'!AB887,'DO NOT USE_Shared Picklist'!$Q$3:$Q$8,1,FALSE))),"Please select a value from the drop-down menu",IF('DO NOT USE_Case Formulas'!A887,"OK",NA()))</f>
        <v>#N/A</v>
      </c>
    </row>
    <row r="888" spans="1:28" x14ac:dyDescent="0.25">
      <c r="A888" s="45" t="e">
        <f>IF('DO NOT USE_Case Formulas'!A888,IF('DO NOT USE_Case Formulas'!B888,"Not all required fields are completed","OK"),NA())</f>
        <v>#N/A</v>
      </c>
      <c r="B888" s="46" t="e">
        <f>IF(AND('DO NOT USE_Case Formulas'!A888,ISBLANK('Case Data Entry'!B888)),"First Name is required",IF(NOT(ISBLANK('Case Data Entry'!B888)),"OK",NA()))</f>
        <v>#N/A</v>
      </c>
      <c r="C888" s="46" t="e">
        <f>IF(AND('DO NOT USE_Case Formulas'!A888,ISBLANK('Case Data Entry'!C888)),"Last Name is required",IF(NOT(ISBLANK('Case Data Entry'!C888)),"OK",NA()))</f>
        <v>#N/A</v>
      </c>
      <c r="D888" s="46" t="e">
        <f>IF(AND('DO NOT USE_Case Formulas'!A888,ISBLANK('Case Data Entry'!D888)),"Birthdate is required",IF(NOT(ISBLANK('Case Data Entry'!D888)),"OK",NA()))</f>
        <v>#N/A</v>
      </c>
      <c r="E888" s="46" t="e">
        <f>IF(AND('DO NOT USE_Case Formulas'!A888,ISBLANK('Case Data Entry'!E888)),"Mobile Phone is required",IF(NOT(ISBLANK('Case Data Entry'!E888)),IF(AND(ISNUMBER(VALUE('Case Data Entry'!E888)),LEFT('Case Data Entry'!E888,1)&lt;&gt;"1",LEN('Case Data Entry'!E888)=10),"OK","Phone number must be valid format"),NA()))</f>
        <v>#N/A</v>
      </c>
      <c r="F888" s="46" t="e">
        <f>IF(AND('DO NOT USE_Case Formulas'!A888,ISBLANK('Case Data Entry'!F888)),"Home Street Address is required",IF(LEN('Case Data Entry'!F888)&gt;255,"Home Street Address must be less than 255 characters",IF('DO NOT USE_Case Formulas'!A888,"OK",NA())))</f>
        <v>#N/A</v>
      </c>
      <c r="G888" s="46" t="e">
        <f>IF(AND('DO NOT USE_Case Formulas'!A888,ISBLANK('Case Data Entry'!G888)),"City is required",IF(LEN('Case Data Entry'!G888)&gt;40,"City must be less than 40 characters",IF('DO NOT USE_Case Formulas'!A888,"OK",NA())))</f>
        <v>#N/A</v>
      </c>
      <c r="H888" s="46" t="e">
        <f>IF(AND('DO NOT USE_Case Formulas'!A888,ISBLANK('Case Data Entry'!H888)),"State is required",IF(AND(NOT(ISBLANK('Case Data Entry'!H888)),ISNA(VLOOKUP('Case Data Entry'!H888,'DO NOT USE_Shared Picklist'!$P$3:$P$52,1,FALSE))),"Please select a value from the drop-down menu",IF('DO NOT USE_Case Formulas'!A888,"OK",NA())))</f>
        <v>#N/A</v>
      </c>
      <c r="I888" s="46" t="e">
        <f>IF(AND('DO NOT USE_Case Formulas'!A888,ISBLANK('Case Data Entry'!I888)),"Zip is required",IF(ISBLANK('Case Data Entry'!I888),NA(),"OK"))</f>
        <v>#N/A</v>
      </c>
      <c r="J888" s="46" t="e">
        <f>IF(AND('DO NOT USE_Case Formulas'!A888,ISBLANK('Case Data Entry'!J888)),"Occupation/Job Title is required",IF(NOT(ISBLANK('Case Data Entry'!J888)),"OK",NA()))</f>
        <v>#N/A</v>
      </c>
      <c r="K888" s="46" t="e">
        <f>IF('DO NOT USE_Case Formulas'!A888,IF(ISBLANK('Case Data Entry'!K888),"Last Date On Site is required","OK"),NA())</f>
        <v>#N/A</v>
      </c>
      <c r="L888" s="46" t="e">
        <f>IF(AND('DO NOT USE_Case Formulas'!A888,ISBLANK('Case Data Entry'!L888)),"Specific Place in the Location is required",IF(ISBLANK('Case Data Entry'!L888),NA(),"OK"))</f>
        <v>#N/A</v>
      </c>
      <c r="M888" s="46" t="e">
        <f>IF(AND(NOT(ISBLANK('Case Data Entry'!M888)),ISNA(VLOOKUP('Case Data Entry'!M888,'DO NOT USE_Shared Picklist'!$L$3:$L$81,1,FALSE))),"Please select a value from the drop-down menu",IF('DO NOT USE_Case Formulas'!A888,"OK",NA()))</f>
        <v>#N/A</v>
      </c>
      <c r="N888" s="46" t="e">
        <f>IF(AND(NOT(ISBLANK('Case Data Entry'!N888)),ISNA(VLOOKUP('Case Data Entry'!N888,'DO NOT USE_Shared Picklist'!$I$3:$I$5,1,FALSE))),"Please select a value from the drop-down menu",IF('DO NOT USE_Case Formulas'!A888,"OK",NA()))</f>
        <v>#N/A</v>
      </c>
      <c r="O888" s="46" t="e">
        <f>IF(AND(NOT(ISBLANK('Case Data Entry'!O888)),ISNA(VLOOKUP('Case Data Entry'!O888,'DO NOT USE_Shared Picklist'!$E$3:$E$10,1,FALSE))),"Please select a value from the drop-down menu",IF('DO NOT USE_Case Formulas'!A888,"OK",NA()))</f>
        <v>#N/A</v>
      </c>
      <c r="P888" s="46" t="e">
        <f>IF(AND(NOT(ISBLANK('Case Data Entry'!P888)),ISNA(VLOOKUP('Case Data Entry'!P888,'DO NOT USE_Shared Picklist'!$W$3:$W$9,1,FALSE))),"Please select a value from the drop-down menu",IF('DO NOT USE_Case Formulas'!A888,"OK",NA()))</f>
        <v>#N/A</v>
      </c>
      <c r="Q888" s="46" t="e">
        <f>IF(AND(NOT(ISBLANK('Case Data Entry'!Q888)),ISNA(VLOOKUP('Case Data Entry'!Q888,'DO NOT USE_Shared Picklist'!$W$3:$W$9,1,FALSE))),"Please select a value from the drop-down menu",IF('DO NOT USE_Case Formulas'!A888,"OK",NA()))</f>
        <v>#N/A</v>
      </c>
      <c r="R888" s="46" t="e">
        <f>IF(AND(NOT(ISBLANK('Case Data Entry'!R888)),ISNA(VLOOKUP('Case Data Entry'!R888,'DO NOT USE_Shared Picklist'!$V$3:$V$7,1,FALSE))),"Please select a value from the drop-down menu",IF('DO NOT USE_Case Formulas'!A888,"OK",NA()))</f>
        <v>#N/A</v>
      </c>
      <c r="S888" s="46" t="e">
        <f>IF(LEN('Case Data Entry'!S888)&gt;255,"Work Area/Department must be less than 255 characters",IF('DO NOT USE_Case Formulas'!A888,"OK",NA()))</f>
        <v>#N/A</v>
      </c>
      <c r="T888" s="46" t="e">
        <f>IF(AND(NOT(ISBLANK('Case Data Entry'!T888)),NOT(ISNUMBER('Case Data Entry'!T888))),"Please enter a valid number.",IF('DO NOT USE_Case Formulas'!A888,"OK",NA()))</f>
        <v>#N/A</v>
      </c>
      <c r="U888" s="46" t="e">
        <f>IF(AND('DO NOT USE_Case Formulas'!A888,ISBLANK('Case Data Entry'!U888)),"Has this person had symptoms? is required",IF(AND(NOT(ISBLANK('Case Data Entry'!U888)),ISNA(VLOOKUP('Case Data Entry'!U888,'DO NOT USE_Shared Picklist'!$D$3:$D$5,1,FALSE))),"Please select a value from the drop-down menu",IF('DO NOT USE_Case Formulas'!A888,"OK",NA())))</f>
        <v>#N/A</v>
      </c>
      <c r="V888" s="46" t="e">
        <f>IF(AND('Case Data Entry'!U888='DO NOT USE_Shared Picklist'!$D$3,ISBLANK('Case Data Entry'!V888)),"If yes, when did the symptoms start? is required if Has this person had symptoms? is Yes",IF('DO NOT USE_Case Formulas'!A888,"OK",NA()))</f>
        <v>#N/A</v>
      </c>
      <c r="W888" s="46" t="e">
        <f>IF(AND(NOT(ISBLANK('Case Data Entry'!W888)),ISNA(VLOOKUP('Case Data Entry'!W888,'DO NOT USE_Shared Picklist'!$G$3:$G$5,1,FALSE))),"Please select a value from the drop-down menu",IF('DO NOT USE_Case Formulas'!A888,"OK",NA()))</f>
        <v>#N/A</v>
      </c>
      <c r="X888" s="46"/>
      <c r="Y888" s="46" t="e">
        <f ca="1">IF('Case Data Entry'!Y888&gt;'DO NOT USE_Shared Picklist'!$C$3,"Date Entity Notified of Positive Test cannot be a future date",IF('DO NOT USE_Case Formulas'!A888,"OK",NA()))</f>
        <v>#N/A</v>
      </c>
      <c r="Z888" s="46" t="e">
        <f ca="1">IF('Case Data Entry'!Z888&gt;'DO NOT USE_Shared Picklist'!$C$3,"Test Date cannot be a future date",IF('DO NOT USE_Case Formulas'!A888,"OK",NA()))</f>
        <v>#N/A</v>
      </c>
      <c r="AA888" s="46" t="e">
        <f>IF(AND(NOT(ISBLANK('Case Data Entry'!AA888)),ISNA(VLOOKUP('Case Data Entry'!AA888,'DO NOT USE_Shared Picklist'!$R$3:$R$7,1,FALSE))),"Please select a value from the drop-down menu",IF('DO NOT USE_Case Formulas'!A888,"OK",NA()))</f>
        <v>#N/A</v>
      </c>
      <c r="AB888" s="46" t="e">
        <f>IF(AND(NOT(ISBLANK('Case Data Entry'!AB888)),ISNA(VLOOKUP('Case Data Entry'!AB888,'DO NOT USE_Shared Picklist'!$Q$3:$Q$8,1,FALSE))),"Please select a value from the drop-down menu",IF('DO NOT USE_Case Formulas'!A888,"OK",NA()))</f>
        <v>#N/A</v>
      </c>
    </row>
    <row r="889" spans="1:28" x14ac:dyDescent="0.25">
      <c r="A889" s="45" t="e">
        <f>IF('DO NOT USE_Case Formulas'!A889,IF('DO NOT USE_Case Formulas'!B889,"Not all required fields are completed","OK"),NA())</f>
        <v>#N/A</v>
      </c>
      <c r="B889" s="46" t="e">
        <f>IF(AND('DO NOT USE_Case Formulas'!A889,ISBLANK('Case Data Entry'!B889)),"First Name is required",IF(NOT(ISBLANK('Case Data Entry'!B889)),"OK",NA()))</f>
        <v>#N/A</v>
      </c>
      <c r="C889" s="46" t="e">
        <f>IF(AND('DO NOT USE_Case Formulas'!A889,ISBLANK('Case Data Entry'!C889)),"Last Name is required",IF(NOT(ISBLANK('Case Data Entry'!C889)),"OK",NA()))</f>
        <v>#N/A</v>
      </c>
      <c r="D889" s="46" t="e">
        <f>IF(AND('DO NOT USE_Case Formulas'!A889,ISBLANK('Case Data Entry'!D889)),"Birthdate is required",IF(NOT(ISBLANK('Case Data Entry'!D889)),"OK",NA()))</f>
        <v>#N/A</v>
      </c>
      <c r="E889" s="46" t="e">
        <f>IF(AND('DO NOT USE_Case Formulas'!A889,ISBLANK('Case Data Entry'!E889)),"Mobile Phone is required",IF(NOT(ISBLANK('Case Data Entry'!E889)),IF(AND(ISNUMBER(VALUE('Case Data Entry'!E889)),LEFT('Case Data Entry'!E889,1)&lt;&gt;"1",LEN('Case Data Entry'!E889)=10),"OK","Phone number must be valid format"),NA()))</f>
        <v>#N/A</v>
      </c>
      <c r="F889" s="46" t="e">
        <f>IF(AND('DO NOT USE_Case Formulas'!A889,ISBLANK('Case Data Entry'!F889)),"Home Street Address is required",IF(LEN('Case Data Entry'!F889)&gt;255,"Home Street Address must be less than 255 characters",IF('DO NOT USE_Case Formulas'!A889,"OK",NA())))</f>
        <v>#N/A</v>
      </c>
      <c r="G889" s="46" t="e">
        <f>IF(AND('DO NOT USE_Case Formulas'!A889,ISBLANK('Case Data Entry'!G889)),"City is required",IF(LEN('Case Data Entry'!G889)&gt;40,"City must be less than 40 characters",IF('DO NOT USE_Case Formulas'!A889,"OK",NA())))</f>
        <v>#N/A</v>
      </c>
      <c r="H889" s="46" t="e">
        <f>IF(AND('DO NOT USE_Case Formulas'!A889,ISBLANK('Case Data Entry'!H889)),"State is required",IF(AND(NOT(ISBLANK('Case Data Entry'!H889)),ISNA(VLOOKUP('Case Data Entry'!H889,'DO NOT USE_Shared Picklist'!$P$3:$P$52,1,FALSE))),"Please select a value from the drop-down menu",IF('DO NOT USE_Case Formulas'!A889,"OK",NA())))</f>
        <v>#N/A</v>
      </c>
      <c r="I889" s="46" t="e">
        <f>IF(AND('DO NOT USE_Case Formulas'!A889,ISBLANK('Case Data Entry'!I889)),"Zip is required",IF(ISBLANK('Case Data Entry'!I889),NA(),"OK"))</f>
        <v>#N/A</v>
      </c>
      <c r="J889" s="46" t="e">
        <f>IF(AND('DO NOT USE_Case Formulas'!A889,ISBLANK('Case Data Entry'!J889)),"Occupation/Job Title is required",IF(NOT(ISBLANK('Case Data Entry'!J889)),"OK",NA()))</f>
        <v>#N/A</v>
      </c>
      <c r="K889" s="46" t="e">
        <f>IF('DO NOT USE_Case Formulas'!A889,IF(ISBLANK('Case Data Entry'!K889),"Last Date On Site is required","OK"),NA())</f>
        <v>#N/A</v>
      </c>
      <c r="L889" s="46" t="e">
        <f>IF(AND('DO NOT USE_Case Formulas'!A889,ISBLANK('Case Data Entry'!L889)),"Specific Place in the Location is required",IF(ISBLANK('Case Data Entry'!L889),NA(),"OK"))</f>
        <v>#N/A</v>
      </c>
      <c r="M889" s="46" t="e">
        <f>IF(AND(NOT(ISBLANK('Case Data Entry'!M889)),ISNA(VLOOKUP('Case Data Entry'!M889,'DO NOT USE_Shared Picklist'!$L$3:$L$81,1,FALSE))),"Please select a value from the drop-down menu",IF('DO NOT USE_Case Formulas'!A889,"OK",NA()))</f>
        <v>#N/A</v>
      </c>
      <c r="N889" s="46" t="e">
        <f>IF(AND(NOT(ISBLANK('Case Data Entry'!N889)),ISNA(VLOOKUP('Case Data Entry'!N889,'DO NOT USE_Shared Picklist'!$I$3:$I$5,1,FALSE))),"Please select a value from the drop-down menu",IF('DO NOT USE_Case Formulas'!A889,"OK",NA()))</f>
        <v>#N/A</v>
      </c>
      <c r="O889" s="46" t="e">
        <f>IF(AND(NOT(ISBLANK('Case Data Entry'!O889)),ISNA(VLOOKUP('Case Data Entry'!O889,'DO NOT USE_Shared Picklist'!$E$3:$E$10,1,FALSE))),"Please select a value from the drop-down menu",IF('DO NOT USE_Case Formulas'!A889,"OK",NA()))</f>
        <v>#N/A</v>
      </c>
      <c r="P889" s="46" t="e">
        <f>IF(AND(NOT(ISBLANK('Case Data Entry'!P889)),ISNA(VLOOKUP('Case Data Entry'!P889,'DO NOT USE_Shared Picklist'!$W$3:$W$9,1,FALSE))),"Please select a value from the drop-down menu",IF('DO NOT USE_Case Formulas'!A889,"OK",NA()))</f>
        <v>#N/A</v>
      </c>
      <c r="Q889" s="46" t="e">
        <f>IF(AND(NOT(ISBLANK('Case Data Entry'!Q889)),ISNA(VLOOKUP('Case Data Entry'!Q889,'DO NOT USE_Shared Picklist'!$W$3:$W$9,1,FALSE))),"Please select a value from the drop-down menu",IF('DO NOT USE_Case Formulas'!A889,"OK",NA()))</f>
        <v>#N/A</v>
      </c>
      <c r="R889" s="46" t="e">
        <f>IF(AND(NOT(ISBLANK('Case Data Entry'!R889)),ISNA(VLOOKUP('Case Data Entry'!R889,'DO NOT USE_Shared Picklist'!$V$3:$V$7,1,FALSE))),"Please select a value from the drop-down menu",IF('DO NOT USE_Case Formulas'!A889,"OK",NA()))</f>
        <v>#N/A</v>
      </c>
      <c r="S889" s="46" t="e">
        <f>IF(LEN('Case Data Entry'!S889)&gt;255,"Work Area/Department must be less than 255 characters",IF('DO NOT USE_Case Formulas'!A889,"OK",NA()))</f>
        <v>#N/A</v>
      </c>
      <c r="T889" s="46" t="e">
        <f>IF(AND(NOT(ISBLANK('Case Data Entry'!T889)),NOT(ISNUMBER('Case Data Entry'!T889))),"Please enter a valid number.",IF('DO NOT USE_Case Formulas'!A889,"OK",NA()))</f>
        <v>#N/A</v>
      </c>
      <c r="U889" s="46" t="e">
        <f>IF(AND('DO NOT USE_Case Formulas'!A889,ISBLANK('Case Data Entry'!U889)),"Has this person had symptoms? is required",IF(AND(NOT(ISBLANK('Case Data Entry'!U889)),ISNA(VLOOKUP('Case Data Entry'!U889,'DO NOT USE_Shared Picklist'!$D$3:$D$5,1,FALSE))),"Please select a value from the drop-down menu",IF('DO NOT USE_Case Formulas'!A889,"OK",NA())))</f>
        <v>#N/A</v>
      </c>
      <c r="V889" s="46" t="e">
        <f>IF(AND('Case Data Entry'!U889='DO NOT USE_Shared Picklist'!$D$3,ISBLANK('Case Data Entry'!V889)),"If yes, when did the symptoms start? is required if Has this person had symptoms? is Yes",IF('DO NOT USE_Case Formulas'!A889,"OK",NA()))</f>
        <v>#N/A</v>
      </c>
      <c r="W889" s="46" t="e">
        <f>IF(AND(NOT(ISBLANK('Case Data Entry'!W889)),ISNA(VLOOKUP('Case Data Entry'!W889,'DO NOT USE_Shared Picklist'!$G$3:$G$5,1,FALSE))),"Please select a value from the drop-down menu",IF('DO NOT USE_Case Formulas'!A889,"OK",NA()))</f>
        <v>#N/A</v>
      </c>
      <c r="X889" s="46"/>
      <c r="Y889" s="46" t="e">
        <f ca="1">IF('Case Data Entry'!Y889&gt;'DO NOT USE_Shared Picklist'!$C$3,"Date Entity Notified of Positive Test cannot be a future date",IF('DO NOT USE_Case Formulas'!A889,"OK",NA()))</f>
        <v>#N/A</v>
      </c>
      <c r="Z889" s="46" t="e">
        <f ca="1">IF('Case Data Entry'!Z889&gt;'DO NOT USE_Shared Picklist'!$C$3,"Test Date cannot be a future date",IF('DO NOT USE_Case Formulas'!A889,"OK",NA()))</f>
        <v>#N/A</v>
      </c>
      <c r="AA889" s="46" t="e">
        <f>IF(AND(NOT(ISBLANK('Case Data Entry'!AA889)),ISNA(VLOOKUP('Case Data Entry'!AA889,'DO NOT USE_Shared Picklist'!$R$3:$R$7,1,FALSE))),"Please select a value from the drop-down menu",IF('DO NOT USE_Case Formulas'!A889,"OK",NA()))</f>
        <v>#N/A</v>
      </c>
      <c r="AB889" s="46" t="e">
        <f>IF(AND(NOT(ISBLANK('Case Data Entry'!AB889)),ISNA(VLOOKUP('Case Data Entry'!AB889,'DO NOT USE_Shared Picklist'!$Q$3:$Q$8,1,FALSE))),"Please select a value from the drop-down menu",IF('DO NOT USE_Case Formulas'!A889,"OK",NA()))</f>
        <v>#N/A</v>
      </c>
    </row>
    <row r="890" spans="1:28" x14ac:dyDescent="0.25">
      <c r="A890" s="45" t="e">
        <f>IF('DO NOT USE_Case Formulas'!A890,IF('DO NOT USE_Case Formulas'!B890,"Not all required fields are completed","OK"),NA())</f>
        <v>#N/A</v>
      </c>
      <c r="B890" s="46" t="e">
        <f>IF(AND('DO NOT USE_Case Formulas'!A890,ISBLANK('Case Data Entry'!B890)),"First Name is required",IF(NOT(ISBLANK('Case Data Entry'!B890)),"OK",NA()))</f>
        <v>#N/A</v>
      </c>
      <c r="C890" s="46" t="e">
        <f>IF(AND('DO NOT USE_Case Formulas'!A890,ISBLANK('Case Data Entry'!C890)),"Last Name is required",IF(NOT(ISBLANK('Case Data Entry'!C890)),"OK",NA()))</f>
        <v>#N/A</v>
      </c>
      <c r="D890" s="46" t="e">
        <f>IF(AND('DO NOT USE_Case Formulas'!A890,ISBLANK('Case Data Entry'!D890)),"Birthdate is required",IF(NOT(ISBLANK('Case Data Entry'!D890)),"OK",NA()))</f>
        <v>#N/A</v>
      </c>
      <c r="E890" s="46" t="e">
        <f>IF(AND('DO NOT USE_Case Formulas'!A890,ISBLANK('Case Data Entry'!E890)),"Mobile Phone is required",IF(NOT(ISBLANK('Case Data Entry'!E890)),IF(AND(ISNUMBER(VALUE('Case Data Entry'!E890)),LEFT('Case Data Entry'!E890,1)&lt;&gt;"1",LEN('Case Data Entry'!E890)=10),"OK","Phone number must be valid format"),NA()))</f>
        <v>#N/A</v>
      </c>
      <c r="F890" s="46" t="e">
        <f>IF(AND('DO NOT USE_Case Formulas'!A890,ISBLANK('Case Data Entry'!F890)),"Home Street Address is required",IF(LEN('Case Data Entry'!F890)&gt;255,"Home Street Address must be less than 255 characters",IF('DO NOT USE_Case Formulas'!A890,"OK",NA())))</f>
        <v>#N/A</v>
      </c>
      <c r="G890" s="46" t="e">
        <f>IF(AND('DO NOT USE_Case Formulas'!A890,ISBLANK('Case Data Entry'!G890)),"City is required",IF(LEN('Case Data Entry'!G890)&gt;40,"City must be less than 40 characters",IF('DO NOT USE_Case Formulas'!A890,"OK",NA())))</f>
        <v>#N/A</v>
      </c>
      <c r="H890" s="46" t="e">
        <f>IF(AND('DO NOT USE_Case Formulas'!A890,ISBLANK('Case Data Entry'!H890)),"State is required",IF(AND(NOT(ISBLANK('Case Data Entry'!H890)),ISNA(VLOOKUP('Case Data Entry'!H890,'DO NOT USE_Shared Picklist'!$P$3:$P$52,1,FALSE))),"Please select a value from the drop-down menu",IF('DO NOT USE_Case Formulas'!A890,"OK",NA())))</f>
        <v>#N/A</v>
      </c>
      <c r="I890" s="46" t="e">
        <f>IF(AND('DO NOT USE_Case Formulas'!A890,ISBLANK('Case Data Entry'!I890)),"Zip is required",IF(ISBLANK('Case Data Entry'!I890),NA(),"OK"))</f>
        <v>#N/A</v>
      </c>
      <c r="J890" s="46" t="e">
        <f>IF(AND('DO NOT USE_Case Formulas'!A890,ISBLANK('Case Data Entry'!J890)),"Occupation/Job Title is required",IF(NOT(ISBLANK('Case Data Entry'!J890)),"OK",NA()))</f>
        <v>#N/A</v>
      </c>
      <c r="K890" s="46" t="e">
        <f>IF('DO NOT USE_Case Formulas'!A890,IF(ISBLANK('Case Data Entry'!K890),"Last Date On Site is required","OK"),NA())</f>
        <v>#N/A</v>
      </c>
      <c r="L890" s="46" t="e">
        <f>IF(AND('DO NOT USE_Case Formulas'!A890,ISBLANK('Case Data Entry'!L890)),"Specific Place in the Location is required",IF(ISBLANK('Case Data Entry'!L890),NA(),"OK"))</f>
        <v>#N/A</v>
      </c>
      <c r="M890" s="46" t="e">
        <f>IF(AND(NOT(ISBLANK('Case Data Entry'!M890)),ISNA(VLOOKUP('Case Data Entry'!M890,'DO NOT USE_Shared Picklist'!$L$3:$L$81,1,FALSE))),"Please select a value from the drop-down menu",IF('DO NOT USE_Case Formulas'!A890,"OK",NA()))</f>
        <v>#N/A</v>
      </c>
      <c r="N890" s="46" t="e">
        <f>IF(AND(NOT(ISBLANK('Case Data Entry'!N890)),ISNA(VLOOKUP('Case Data Entry'!N890,'DO NOT USE_Shared Picklist'!$I$3:$I$5,1,FALSE))),"Please select a value from the drop-down menu",IF('DO NOT USE_Case Formulas'!A890,"OK",NA()))</f>
        <v>#N/A</v>
      </c>
      <c r="O890" s="46" t="e">
        <f>IF(AND(NOT(ISBLANK('Case Data Entry'!O890)),ISNA(VLOOKUP('Case Data Entry'!O890,'DO NOT USE_Shared Picklist'!$E$3:$E$10,1,FALSE))),"Please select a value from the drop-down menu",IF('DO NOT USE_Case Formulas'!A890,"OK",NA()))</f>
        <v>#N/A</v>
      </c>
      <c r="P890" s="46" t="e">
        <f>IF(AND(NOT(ISBLANK('Case Data Entry'!P890)),ISNA(VLOOKUP('Case Data Entry'!P890,'DO NOT USE_Shared Picklist'!$W$3:$W$9,1,FALSE))),"Please select a value from the drop-down menu",IF('DO NOT USE_Case Formulas'!A890,"OK",NA()))</f>
        <v>#N/A</v>
      </c>
      <c r="Q890" s="46" t="e">
        <f>IF(AND(NOT(ISBLANK('Case Data Entry'!Q890)),ISNA(VLOOKUP('Case Data Entry'!Q890,'DO NOT USE_Shared Picklist'!$W$3:$W$9,1,FALSE))),"Please select a value from the drop-down menu",IF('DO NOT USE_Case Formulas'!A890,"OK",NA()))</f>
        <v>#N/A</v>
      </c>
      <c r="R890" s="46" t="e">
        <f>IF(AND(NOT(ISBLANK('Case Data Entry'!R890)),ISNA(VLOOKUP('Case Data Entry'!R890,'DO NOT USE_Shared Picklist'!$V$3:$V$7,1,FALSE))),"Please select a value from the drop-down menu",IF('DO NOT USE_Case Formulas'!A890,"OK",NA()))</f>
        <v>#N/A</v>
      </c>
      <c r="S890" s="46" t="e">
        <f>IF(LEN('Case Data Entry'!S890)&gt;255,"Work Area/Department must be less than 255 characters",IF('DO NOT USE_Case Formulas'!A890,"OK",NA()))</f>
        <v>#N/A</v>
      </c>
      <c r="T890" s="46" t="e">
        <f>IF(AND(NOT(ISBLANK('Case Data Entry'!T890)),NOT(ISNUMBER('Case Data Entry'!T890))),"Please enter a valid number.",IF('DO NOT USE_Case Formulas'!A890,"OK",NA()))</f>
        <v>#N/A</v>
      </c>
      <c r="U890" s="46" t="e">
        <f>IF(AND('DO NOT USE_Case Formulas'!A890,ISBLANK('Case Data Entry'!U890)),"Has this person had symptoms? is required",IF(AND(NOT(ISBLANK('Case Data Entry'!U890)),ISNA(VLOOKUP('Case Data Entry'!U890,'DO NOT USE_Shared Picklist'!$D$3:$D$5,1,FALSE))),"Please select a value from the drop-down menu",IF('DO NOT USE_Case Formulas'!A890,"OK",NA())))</f>
        <v>#N/A</v>
      </c>
      <c r="V890" s="46" t="e">
        <f>IF(AND('Case Data Entry'!U890='DO NOT USE_Shared Picklist'!$D$3,ISBLANK('Case Data Entry'!V890)),"If yes, when did the symptoms start? is required if Has this person had symptoms? is Yes",IF('DO NOT USE_Case Formulas'!A890,"OK",NA()))</f>
        <v>#N/A</v>
      </c>
      <c r="W890" s="46" t="e">
        <f>IF(AND(NOT(ISBLANK('Case Data Entry'!W890)),ISNA(VLOOKUP('Case Data Entry'!W890,'DO NOT USE_Shared Picklist'!$G$3:$G$5,1,FALSE))),"Please select a value from the drop-down menu",IF('DO NOT USE_Case Formulas'!A890,"OK",NA()))</f>
        <v>#N/A</v>
      </c>
      <c r="X890" s="46"/>
      <c r="Y890" s="46" t="e">
        <f ca="1">IF('Case Data Entry'!Y890&gt;'DO NOT USE_Shared Picklist'!$C$3,"Date Entity Notified of Positive Test cannot be a future date",IF('DO NOT USE_Case Formulas'!A890,"OK",NA()))</f>
        <v>#N/A</v>
      </c>
      <c r="Z890" s="46" t="e">
        <f ca="1">IF('Case Data Entry'!Z890&gt;'DO NOT USE_Shared Picklist'!$C$3,"Test Date cannot be a future date",IF('DO NOT USE_Case Formulas'!A890,"OK",NA()))</f>
        <v>#N/A</v>
      </c>
      <c r="AA890" s="46" t="e">
        <f>IF(AND(NOT(ISBLANK('Case Data Entry'!AA890)),ISNA(VLOOKUP('Case Data Entry'!AA890,'DO NOT USE_Shared Picklist'!$R$3:$R$7,1,FALSE))),"Please select a value from the drop-down menu",IF('DO NOT USE_Case Formulas'!A890,"OK",NA()))</f>
        <v>#N/A</v>
      </c>
      <c r="AB890" s="46" t="e">
        <f>IF(AND(NOT(ISBLANK('Case Data Entry'!AB890)),ISNA(VLOOKUP('Case Data Entry'!AB890,'DO NOT USE_Shared Picklist'!$Q$3:$Q$8,1,FALSE))),"Please select a value from the drop-down menu",IF('DO NOT USE_Case Formulas'!A890,"OK",NA()))</f>
        <v>#N/A</v>
      </c>
    </row>
    <row r="891" spans="1:28" x14ac:dyDescent="0.25">
      <c r="A891" s="45" t="e">
        <f>IF('DO NOT USE_Case Formulas'!A891,IF('DO NOT USE_Case Formulas'!B891,"Not all required fields are completed","OK"),NA())</f>
        <v>#N/A</v>
      </c>
      <c r="B891" s="46" t="e">
        <f>IF(AND('DO NOT USE_Case Formulas'!A891,ISBLANK('Case Data Entry'!B891)),"First Name is required",IF(NOT(ISBLANK('Case Data Entry'!B891)),"OK",NA()))</f>
        <v>#N/A</v>
      </c>
      <c r="C891" s="46" t="e">
        <f>IF(AND('DO NOT USE_Case Formulas'!A891,ISBLANK('Case Data Entry'!C891)),"Last Name is required",IF(NOT(ISBLANK('Case Data Entry'!C891)),"OK",NA()))</f>
        <v>#N/A</v>
      </c>
      <c r="D891" s="46" t="e">
        <f>IF(AND('DO NOT USE_Case Formulas'!A891,ISBLANK('Case Data Entry'!D891)),"Birthdate is required",IF(NOT(ISBLANK('Case Data Entry'!D891)),"OK",NA()))</f>
        <v>#N/A</v>
      </c>
      <c r="E891" s="46" t="e">
        <f>IF(AND('DO NOT USE_Case Formulas'!A891,ISBLANK('Case Data Entry'!E891)),"Mobile Phone is required",IF(NOT(ISBLANK('Case Data Entry'!E891)),IF(AND(ISNUMBER(VALUE('Case Data Entry'!E891)),LEFT('Case Data Entry'!E891,1)&lt;&gt;"1",LEN('Case Data Entry'!E891)=10),"OK","Phone number must be valid format"),NA()))</f>
        <v>#N/A</v>
      </c>
      <c r="F891" s="46" t="e">
        <f>IF(AND('DO NOT USE_Case Formulas'!A891,ISBLANK('Case Data Entry'!F891)),"Home Street Address is required",IF(LEN('Case Data Entry'!F891)&gt;255,"Home Street Address must be less than 255 characters",IF('DO NOT USE_Case Formulas'!A891,"OK",NA())))</f>
        <v>#N/A</v>
      </c>
      <c r="G891" s="46" t="e">
        <f>IF(AND('DO NOT USE_Case Formulas'!A891,ISBLANK('Case Data Entry'!G891)),"City is required",IF(LEN('Case Data Entry'!G891)&gt;40,"City must be less than 40 characters",IF('DO NOT USE_Case Formulas'!A891,"OK",NA())))</f>
        <v>#N/A</v>
      </c>
      <c r="H891" s="46" t="e">
        <f>IF(AND('DO NOT USE_Case Formulas'!A891,ISBLANK('Case Data Entry'!H891)),"State is required",IF(AND(NOT(ISBLANK('Case Data Entry'!H891)),ISNA(VLOOKUP('Case Data Entry'!H891,'DO NOT USE_Shared Picklist'!$P$3:$P$52,1,FALSE))),"Please select a value from the drop-down menu",IF('DO NOT USE_Case Formulas'!A891,"OK",NA())))</f>
        <v>#N/A</v>
      </c>
      <c r="I891" s="46" t="e">
        <f>IF(AND('DO NOT USE_Case Formulas'!A891,ISBLANK('Case Data Entry'!I891)),"Zip is required",IF(ISBLANK('Case Data Entry'!I891),NA(),"OK"))</f>
        <v>#N/A</v>
      </c>
      <c r="J891" s="46" t="e">
        <f>IF(AND('DO NOT USE_Case Formulas'!A891,ISBLANK('Case Data Entry'!J891)),"Occupation/Job Title is required",IF(NOT(ISBLANK('Case Data Entry'!J891)),"OK",NA()))</f>
        <v>#N/A</v>
      </c>
      <c r="K891" s="46" t="e">
        <f>IF('DO NOT USE_Case Formulas'!A891,IF(ISBLANK('Case Data Entry'!K891),"Last Date On Site is required","OK"),NA())</f>
        <v>#N/A</v>
      </c>
      <c r="L891" s="46" t="e">
        <f>IF(AND('DO NOT USE_Case Formulas'!A891,ISBLANK('Case Data Entry'!L891)),"Specific Place in the Location is required",IF(ISBLANK('Case Data Entry'!L891),NA(),"OK"))</f>
        <v>#N/A</v>
      </c>
      <c r="M891" s="46" t="e">
        <f>IF(AND(NOT(ISBLANK('Case Data Entry'!M891)),ISNA(VLOOKUP('Case Data Entry'!M891,'DO NOT USE_Shared Picklist'!$L$3:$L$81,1,FALSE))),"Please select a value from the drop-down menu",IF('DO NOT USE_Case Formulas'!A891,"OK",NA()))</f>
        <v>#N/A</v>
      </c>
      <c r="N891" s="46" t="e">
        <f>IF(AND(NOT(ISBLANK('Case Data Entry'!N891)),ISNA(VLOOKUP('Case Data Entry'!N891,'DO NOT USE_Shared Picklist'!$I$3:$I$5,1,FALSE))),"Please select a value from the drop-down menu",IF('DO NOT USE_Case Formulas'!A891,"OK",NA()))</f>
        <v>#N/A</v>
      </c>
      <c r="O891" s="46" t="e">
        <f>IF(AND(NOT(ISBLANK('Case Data Entry'!O891)),ISNA(VLOOKUP('Case Data Entry'!O891,'DO NOT USE_Shared Picklist'!$E$3:$E$10,1,FALSE))),"Please select a value from the drop-down menu",IF('DO NOT USE_Case Formulas'!A891,"OK",NA()))</f>
        <v>#N/A</v>
      </c>
      <c r="P891" s="46" t="e">
        <f>IF(AND(NOT(ISBLANK('Case Data Entry'!P891)),ISNA(VLOOKUP('Case Data Entry'!P891,'DO NOT USE_Shared Picklist'!$W$3:$W$9,1,FALSE))),"Please select a value from the drop-down menu",IF('DO NOT USE_Case Formulas'!A891,"OK",NA()))</f>
        <v>#N/A</v>
      </c>
      <c r="Q891" s="46" t="e">
        <f>IF(AND(NOT(ISBLANK('Case Data Entry'!Q891)),ISNA(VLOOKUP('Case Data Entry'!Q891,'DO NOT USE_Shared Picklist'!$W$3:$W$9,1,FALSE))),"Please select a value from the drop-down menu",IF('DO NOT USE_Case Formulas'!A891,"OK",NA()))</f>
        <v>#N/A</v>
      </c>
      <c r="R891" s="46" t="e">
        <f>IF(AND(NOT(ISBLANK('Case Data Entry'!R891)),ISNA(VLOOKUP('Case Data Entry'!R891,'DO NOT USE_Shared Picklist'!$V$3:$V$7,1,FALSE))),"Please select a value from the drop-down menu",IF('DO NOT USE_Case Formulas'!A891,"OK",NA()))</f>
        <v>#N/A</v>
      </c>
      <c r="S891" s="46" t="e">
        <f>IF(LEN('Case Data Entry'!S891)&gt;255,"Work Area/Department must be less than 255 characters",IF('DO NOT USE_Case Formulas'!A891,"OK",NA()))</f>
        <v>#N/A</v>
      </c>
      <c r="T891" s="46" t="e">
        <f>IF(AND(NOT(ISBLANK('Case Data Entry'!T891)),NOT(ISNUMBER('Case Data Entry'!T891))),"Please enter a valid number.",IF('DO NOT USE_Case Formulas'!A891,"OK",NA()))</f>
        <v>#N/A</v>
      </c>
      <c r="U891" s="46" t="e">
        <f>IF(AND('DO NOT USE_Case Formulas'!A891,ISBLANK('Case Data Entry'!U891)),"Has this person had symptoms? is required",IF(AND(NOT(ISBLANK('Case Data Entry'!U891)),ISNA(VLOOKUP('Case Data Entry'!U891,'DO NOT USE_Shared Picklist'!$D$3:$D$5,1,FALSE))),"Please select a value from the drop-down menu",IF('DO NOT USE_Case Formulas'!A891,"OK",NA())))</f>
        <v>#N/A</v>
      </c>
      <c r="V891" s="46" t="e">
        <f>IF(AND('Case Data Entry'!U891='DO NOT USE_Shared Picklist'!$D$3,ISBLANK('Case Data Entry'!V891)),"If yes, when did the symptoms start? is required if Has this person had symptoms? is Yes",IF('DO NOT USE_Case Formulas'!A891,"OK",NA()))</f>
        <v>#N/A</v>
      </c>
      <c r="W891" s="46" t="e">
        <f>IF(AND(NOT(ISBLANK('Case Data Entry'!W891)),ISNA(VLOOKUP('Case Data Entry'!W891,'DO NOT USE_Shared Picklist'!$G$3:$G$5,1,FALSE))),"Please select a value from the drop-down menu",IF('DO NOT USE_Case Formulas'!A891,"OK",NA()))</f>
        <v>#N/A</v>
      </c>
      <c r="X891" s="46"/>
      <c r="Y891" s="46" t="e">
        <f ca="1">IF('Case Data Entry'!Y891&gt;'DO NOT USE_Shared Picklist'!$C$3,"Date Entity Notified of Positive Test cannot be a future date",IF('DO NOT USE_Case Formulas'!A891,"OK",NA()))</f>
        <v>#N/A</v>
      </c>
      <c r="Z891" s="46" t="e">
        <f ca="1">IF('Case Data Entry'!Z891&gt;'DO NOT USE_Shared Picklist'!$C$3,"Test Date cannot be a future date",IF('DO NOT USE_Case Formulas'!A891,"OK",NA()))</f>
        <v>#N/A</v>
      </c>
      <c r="AA891" s="46" t="e">
        <f>IF(AND(NOT(ISBLANK('Case Data Entry'!AA891)),ISNA(VLOOKUP('Case Data Entry'!AA891,'DO NOT USE_Shared Picklist'!$R$3:$R$7,1,FALSE))),"Please select a value from the drop-down menu",IF('DO NOT USE_Case Formulas'!A891,"OK",NA()))</f>
        <v>#N/A</v>
      </c>
      <c r="AB891" s="46" t="e">
        <f>IF(AND(NOT(ISBLANK('Case Data Entry'!AB891)),ISNA(VLOOKUP('Case Data Entry'!AB891,'DO NOT USE_Shared Picklist'!$Q$3:$Q$8,1,FALSE))),"Please select a value from the drop-down menu",IF('DO NOT USE_Case Formulas'!A891,"OK",NA()))</f>
        <v>#N/A</v>
      </c>
    </row>
    <row r="892" spans="1:28" x14ac:dyDescent="0.25">
      <c r="A892" s="45" t="e">
        <f>IF('DO NOT USE_Case Formulas'!A892,IF('DO NOT USE_Case Formulas'!B892,"Not all required fields are completed","OK"),NA())</f>
        <v>#N/A</v>
      </c>
      <c r="B892" s="46" t="e">
        <f>IF(AND('DO NOT USE_Case Formulas'!A892,ISBLANK('Case Data Entry'!B892)),"First Name is required",IF(NOT(ISBLANK('Case Data Entry'!B892)),"OK",NA()))</f>
        <v>#N/A</v>
      </c>
      <c r="C892" s="46" t="e">
        <f>IF(AND('DO NOT USE_Case Formulas'!A892,ISBLANK('Case Data Entry'!C892)),"Last Name is required",IF(NOT(ISBLANK('Case Data Entry'!C892)),"OK",NA()))</f>
        <v>#N/A</v>
      </c>
      <c r="D892" s="46" t="e">
        <f>IF(AND('DO NOT USE_Case Formulas'!A892,ISBLANK('Case Data Entry'!D892)),"Birthdate is required",IF(NOT(ISBLANK('Case Data Entry'!D892)),"OK",NA()))</f>
        <v>#N/A</v>
      </c>
      <c r="E892" s="46" t="e">
        <f>IF(AND('DO NOT USE_Case Formulas'!A892,ISBLANK('Case Data Entry'!E892)),"Mobile Phone is required",IF(NOT(ISBLANK('Case Data Entry'!E892)),IF(AND(ISNUMBER(VALUE('Case Data Entry'!E892)),LEFT('Case Data Entry'!E892,1)&lt;&gt;"1",LEN('Case Data Entry'!E892)=10),"OK","Phone number must be valid format"),NA()))</f>
        <v>#N/A</v>
      </c>
      <c r="F892" s="46" t="e">
        <f>IF(AND('DO NOT USE_Case Formulas'!A892,ISBLANK('Case Data Entry'!F892)),"Home Street Address is required",IF(LEN('Case Data Entry'!F892)&gt;255,"Home Street Address must be less than 255 characters",IF('DO NOT USE_Case Formulas'!A892,"OK",NA())))</f>
        <v>#N/A</v>
      </c>
      <c r="G892" s="46" t="e">
        <f>IF(AND('DO NOT USE_Case Formulas'!A892,ISBLANK('Case Data Entry'!G892)),"City is required",IF(LEN('Case Data Entry'!G892)&gt;40,"City must be less than 40 characters",IF('DO NOT USE_Case Formulas'!A892,"OK",NA())))</f>
        <v>#N/A</v>
      </c>
      <c r="H892" s="46" t="e">
        <f>IF(AND('DO NOT USE_Case Formulas'!A892,ISBLANK('Case Data Entry'!H892)),"State is required",IF(AND(NOT(ISBLANK('Case Data Entry'!H892)),ISNA(VLOOKUP('Case Data Entry'!H892,'DO NOT USE_Shared Picklist'!$P$3:$P$52,1,FALSE))),"Please select a value from the drop-down menu",IF('DO NOT USE_Case Formulas'!A892,"OK",NA())))</f>
        <v>#N/A</v>
      </c>
      <c r="I892" s="46" t="e">
        <f>IF(AND('DO NOT USE_Case Formulas'!A892,ISBLANK('Case Data Entry'!I892)),"Zip is required",IF(ISBLANK('Case Data Entry'!I892),NA(),"OK"))</f>
        <v>#N/A</v>
      </c>
      <c r="J892" s="46" t="e">
        <f>IF(AND('DO NOT USE_Case Formulas'!A892,ISBLANK('Case Data Entry'!J892)),"Occupation/Job Title is required",IF(NOT(ISBLANK('Case Data Entry'!J892)),"OK",NA()))</f>
        <v>#N/A</v>
      </c>
      <c r="K892" s="46" t="e">
        <f>IF('DO NOT USE_Case Formulas'!A892,IF(ISBLANK('Case Data Entry'!K892),"Last Date On Site is required","OK"),NA())</f>
        <v>#N/A</v>
      </c>
      <c r="L892" s="46" t="e">
        <f>IF(AND('DO NOT USE_Case Formulas'!A892,ISBLANK('Case Data Entry'!L892)),"Specific Place in the Location is required",IF(ISBLANK('Case Data Entry'!L892),NA(),"OK"))</f>
        <v>#N/A</v>
      </c>
      <c r="M892" s="46" t="e">
        <f>IF(AND(NOT(ISBLANK('Case Data Entry'!M892)),ISNA(VLOOKUP('Case Data Entry'!M892,'DO NOT USE_Shared Picklist'!$L$3:$L$81,1,FALSE))),"Please select a value from the drop-down menu",IF('DO NOT USE_Case Formulas'!A892,"OK",NA()))</f>
        <v>#N/A</v>
      </c>
      <c r="N892" s="46" t="e">
        <f>IF(AND(NOT(ISBLANK('Case Data Entry'!N892)),ISNA(VLOOKUP('Case Data Entry'!N892,'DO NOT USE_Shared Picklist'!$I$3:$I$5,1,FALSE))),"Please select a value from the drop-down menu",IF('DO NOT USE_Case Formulas'!A892,"OK",NA()))</f>
        <v>#N/A</v>
      </c>
      <c r="O892" s="46" t="e">
        <f>IF(AND(NOT(ISBLANK('Case Data Entry'!O892)),ISNA(VLOOKUP('Case Data Entry'!O892,'DO NOT USE_Shared Picklist'!$E$3:$E$10,1,FALSE))),"Please select a value from the drop-down menu",IF('DO NOT USE_Case Formulas'!A892,"OK",NA()))</f>
        <v>#N/A</v>
      </c>
      <c r="P892" s="46" t="e">
        <f>IF(AND(NOT(ISBLANK('Case Data Entry'!P892)),ISNA(VLOOKUP('Case Data Entry'!P892,'DO NOT USE_Shared Picklist'!$W$3:$W$9,1,FALSE))),"Please select a value from the drop-down menu",IF('DO NOT USE_Case Formulas'!A892,"OK",NA()))</f>
        <v>#N/A</v>
      </c>
      <c r="Q892" s="46" t="e">
        <f>IF(AND(NOT(ISBLANK('Case Data Entry'!Q892)),ISNA(VLOOKUP('Case Data Entry'!Q892,'DO NOT USE_Shared Picklist'!$W$3:$W$9,1,FALSE))),"Please select a value from the drop-down menu",IF('DO NOT USE_Case Formulas'!A892,"OK",NA()))</f>
        <v>#N/A</v>
      </c>
      <c r="R892" s="46" t="e">
        <f>IF(AND(NOT(ISBLANK('Case Data Entry'!R892)),ISNA(VLOOKUP('Case Data Entry'!R892,'DO NOT USE_Shared Picklist'!$V$3:$V$7,1,FALSE))),"Please select a value from the drop-down menu",IF('DO NOT USE_Case Formulas'!A892,"OK",NA()))</f>
        <v>#N/A</v>
      </c>
      <c r="S892" s="46" t="e">
        <f>IF(LEN('Case Data Entry'!S892)&gt;255,"Work Area/Department must be less than 255 characters",IF('DO NOT USE_Case Formulas'!A892,"OK",NA()))</f>
        <v>#N/A</v>
      </c>
      <c r="T892" s="46" t="e">
        <f>IF(AND(NOT(ISBLANK('Case Data Entry'!T892)),NOT(ISNUMBER('Case Data Entry'!T892))),"Please enter a valid number.",IF('DO NOT USE_Case Formulas'!A892,"OK",NA()))</f>
        <v>#N/A</v>
      </c>
      <c r="U892" s="46" t="e">
        <f>IF(AND('DO NOT USE_Case Formulas'!A892,ISBLANK('Case Data Entry'!U892)),"Has this person had symptoms? is required",IF(AND(NOT(ISBLANK('Case Data Entry'!U892)),ISNA(VLOOKUP('Case Data Entry'!U892,'DO NOT USE_Shared Picklist'!$D$3:$D$5,1,FALSE))),"Please select a value from the drop-down menu",IF('DO NOT USE_Case Formulas'!A892,"OK",NA())))</f>
        <v>#N/A</v>
      </c>
      <c r="V892" s="46" t="e">
        <f>IF(AND('Case Data Entry'!U892='DO NOT USE_Shared Picklist'!$D$3,ISBLANK('Case Data Entry'!V892)),"If yes, when did the symptoms start? is required if Has this person had symptoms? is Yes",IF('DO NOT USE_Case Formulas'!A892,"OK",NA()))</f>
        <v>#N/A</v>
      </c>
      <c r="W892" s="46" t="e">
        <f>IF(AND(NOT(ISBLANK('Case Data Entry'!W892)),ISNA(VLOOKUP('Case Data Entry'!W892,'DO NOT USE_Shared Picklist'!$G$3:$G$5,1,FALSE))),"Please select a value from the drop-down menu",IF('DO NOT USE_Case Formulas'!A892,"OK",NA()))</f>
        <v>#N/A</v>
      </c>
      <c r="X892" s="46"/>
      <c r="Y892" s="46" t="e">
        <f ca="1">IF('Case Data Entry'!Y892&gt;'DO NOT USE_Shared Picklist'!$C$3,"Date Entity Notified of Positive Test cannot be a future date",IF('DO NOT USE_Case Formulas'!A892,"OK",NA()))</f>
        <v>#N/A</v>
      </c>
      <c r="Z892" s="46" t="e">
        <f ca="1">IF('Case Data Entry'!Z892&gt;'DO NOT USE_Shared Picklist'!$C$3,"Test Date cannot be a future date",IF('DO NOT USE_Case Formulas'!A892,"OK",NA()))</f>
        <v>#N/A</v>
      </c>
      <c r="AA892" s="46" t="e">
        <f>IF(AND(NOT(ISBLANK('Case Data Entry'!AA892)),ISNA(VLOOKUP('Case Data Entry'!AA892,'DO NOT USE_Shared Picklist'!$R$3:$R$7,1,FALSE))),"Please select a value from the drop-down menu",IF('DO NOT USE_Case Formulas'!A892,"OK",NA()))</f>
        <v>#N/A</v>
      </c>
      <c r="AB892" s="46" t="e">
        <f>IF(AND(NOT(ISBLANK('Case Data Entry'!AB892)),ISNA(VLOOKUP('Case Data Entry'!AB892,'DO NOT USE_Shared Picklist'!$Q$3:$Q$8,1,FALSE))),"Please select a value from the drop-down menu",IF('DO NOT USE_Case Formulas'!A892,"OK",NA()))</f>
        <v>#N/A</v>
      </c>
    </row>
    <row r="893" spans="1:28" x14ac:dyDescent="0.25">
      <c r="A893" s="45" t="e">
        <f>IF('DO NOT USE_Case Formulas'!A893,IF('DO NOT USE_Case Formulas'!B893,"Not all required fields are completed","OK"),NA())</f>
        <v>#N/A</v>
      </c>
      <c r="B893" s="46" t="e">
        <f>IF(AND('DO NOT USE_Case Formulas'!A893,ISBLANK('Case Data Entry'!B893)),"First Name is required",IF(NOT(ISBLANK('Case Data Entry'!B893)),"OK",NA()))</f>
        <v>#N/A</v>
      </c>
      <c r="C893" s="46" t="e">
        <f>IF(AND('DO NOT USE_Case Formulas'!A893,ISBLANK('Case Data Entry'!C893)),"Last Name is required",IF(NOT(ISBLANK('Case Data Entry'!C893)),"OK",NA()))</f>
        <v>#N/A</v>
      </c>
      <c r="D893" s="46" t="e">
        <f>IF(AND('DO NOT USE_Case Formulas'!A893,ISBLANK('Case Data Entry'!D893)),"Birthdate is required",IF(NOT(ISBLANK('Case Data Entry'!D893)),"OK",NA()))</f>
        <v>#N/A</v>
      </c>
      <c r="E893" s="46" t="e">
        <f>IF(AND('DO NOT USE_Case Formulas'!A893,ISBLANK('Case Data Entry'!E893)),"Mobile Phone is required",IF(NOT(ISBLANK('Case Data Entry'!E893)),IF(AND(ISNUMBER(VALUE('Case Data Entry'!E893)),LEFT('Case Data Entry'!E893,1)&lt;&gt;"1",LEN('Case Data Entry'!E893)=10),"OK","Phone number must be valid format"),NA()))</f>
        <v>#N/A</v>
      </c>
      <c r="F893" s="46" t="e">
        <f>IF(AND('DO NOT USE_Case Formulas'!A893,ISBLANK('Case Data Entry'!F893)),"Home Street Address is required",IF(LEN('Case Data Entry'!F893)&gt;255,"Home Street Address must be less than 255 characters",IF('DO NOT USE_Case Formulas'!A893,"OK",NA())))</f>
        <v>#N/A</v>
      </c>
      <c r="G893" s="46" t="e">
        <f>IF(AND('DO NOT USE_Case Formulas'!A893,ISBLANK('Case Data Entry'!G893)),"City is required",IF(LEN('Case Data Entry'!G893)&gt;40,"City must be less than 40 characters",IF('DO NOT USE_Case Formulas'!A893,"OK",NA())))</f>
        <v>#N/A</v>
      </c>
      <c r="H893" s="46" t="e">
        <f>IF(AND('DO NOT USE_Case Formulas'!A893,ISBLANK('Case Data Entry'!H893)),"State is required",IF(AND(NOT(ISBLANK('Case Data Entry'!H893)),ISNA(VLOOKUP('Case Data Entry'!H893,'DO NOT USE_Shared Picklist'!$P$3:$P$52,1,FALSE))),"Please select a value from the drop-down menu",IF('DO NOT USE_Case Formulas'!A893,"OK",NA())))</f>
        <v>#N/A</v>
      </c>
      <c r="I893" s="46" t="e">
        <f>IF(AND('DO NOT USE_Case Formulas'!A893,ISBLANK('Case Data Entry'!I893)),"Zip is required",IF(ISBLANK('Case Data Entry'!I893),NA(),"OK"))</f>
        <v>#N/A</v>
      </c>
      <c r="J893" s="46" t="e">
        <f>IF(AND('DO NOT USE_Case Formulas'!A893,ISBLANK('Case Data Entry'!J893)),"Occupation/Job Title is required",IF(NOT(ISBLANK('Case Data Entry'!J893)),"OK",NA()))</f>
        <v>#N/A</v>
      </c>
      <c r="K893" s="46" t="e">
        <f>IF('DO NOT USE_Case Formulas'!A893,IF(ISBLANK('Case Data Entry'!K893),"Last Date On Site is required","OK"),NA())</f>
        <v>#N/A</v>
      </c>
      <c r="L893" s="46" t="e">
        <f>IF(AND('DO NOT USE_Case Formulas'!A893,ISBLANK('Case Data Entry'!L893)),"Specific Place in the Location is required",IF(ISBLANK('Case Data Entry'!L893),NA(),"OK"))</f>
        <v>#N/A</v>
      </c>
      <c r="M893" s="46" t="e">
        <f>IF(AND(NOT(ISBLANK('Case Data Entry'!M893)),ISNA(VLOOKUP('Case Data Entry'!M893,'DO NOT USE_Shared Picklist'!$L$3:$L$81,1,FALSE))),"Please select a value from the drop-down menu",IF('DO NOT USE_Case Formulas'!A893,"OK",NA()))</f>
        <v>#N/A</v>
      </c>
      <c r="N893" s="46" t="e">
        <f>IF(AND(NOT(ISBLANK('Case Data Entry'!N893)),ISNA(VLOOKUP('Case Data Entry'!N893,'DO NOT USE_Shared Picklist'!$I$3:$I$5,1,FALSE))),"Please select a value from the drop-down menu",IF('DO NOT USE_Case Formulas'!A893,"OK",NA()))</f>
        <v>#N/A</v>
      </c>
      <c r="O893" s="46" t="e">
        <f>IF(AND(NOT(ISBLANK('Case Data Entry'!O893)),ISNA(VLOOKUP('Case Data Entry'!O893,'DO NOT USE_Shared Picklist'!$E$3:$E$10,1,FALSE))),"Please select a value from the drop-down menu",IF('DO NOT USE_Case Formulas'!A893,"OK",NA()))</f>
        <v>#N/A</v>
      </c>
      <c r="P893" s="46" t="e">
        <f>IF(AND(NOT(ISBLANK('Case Data Entry'!P893)),ISNA(VLOOKUP('Case Data Entry'!P893,'DO NOT USE_Shared Picklist'!$W$3:$W$9,1,FALSE))),"Please select a value from the drop-down menu",IF('DO NOT USE_Case Formulas'!A893,"OK",NA()))</f>
        <v>#N/A</v>
      </c>
      <c r="Q893" s="46" t="e">
        <f>IF(AND(NOT(ISBLANK('Case Data Entry'!Q893)),ISNA(VLOOKUP('Case Data Entry'!Q893,'DO NOT USE_Shared Picklist'!$W$3:$W$9,1,FALSE))),"Please select a value from the drop-down menu",IF('DO NOT USE_Case Formulas'!A893,"OK",NA()))</f>
        <v>#N/A</v>
      </c>
      <c r="R893" s="46" t="e">
        <f>IF(AND(NOT(ISBLANK('Case Data Entry'!R893)),ISNA(VLOOKUP('Case Data Entry'!R893,'DO NOT USE_Shared Picklist'!$V$3:$V$7,1,FALSE))),"Please select a value from the drop-down menu",IF('DO NOT USE_Case Formulas'!A893,"OK",NA()))</f>
        <v>#N/A</v>
      </c>
      <c r="S893" s="46" t="e">
        <f>IF(LEN('Case Data Entry'!S893)&gt;255,"Work Area/Department must be less than 255 characters",IF('DO NOT USE_Case Formulas'!A893,"OK",NA()))</f>
        <v>#N/A</v>
      </c>
      <c r="T893" s="46" t="e">
        <f>IF(AND(NOT(ISBLANK('Case Data Entry'!T893)),NOT(ISNUMBER('Case Data Entry'!T893))),"Please enter a valid number.",IF('DO NOT USE_Case Formulas'!A893,"OK",NA()))</f>
        <v>#N/A</v>
      </c>
      <c r="U893" s="46" t="e">
        <f>IF(AND('DO NOT USE_Case Formulas'!A893,ISBLANK('Case Data Entry'!U893)),"Has this person had symptoms? is required",IF(AND(NOT(ISBLANK('Case Data Entry'!U893)),ISNA(VLOOKUP('Case Data Entry'!U893,'DO NOT USE_Shared Picklist'!$D$3:$D$5,1,FALSE))),"Please select a value from the drop-down menu",IF('DO NOT USE_Case Formulas'!A893,"OK",NA())))</f>
        <v>#N/A</v>
      </c>
      <c r="V893" s="46" t="e">
        <f>IF(AND('Case Data Entry'!U893='DO NOT USE_Shared Picklist'!$D$3,ISBLANK('Case Data Entry'!V893)),"If yes, when did the symptoms start? is required if Has this person had symptoms? is Yes",IF('DO NOT USE_Case Formulas'!A893,"OK",NA()))</f>
        <v>#N/A</v>
      </c>
      <c r="W893" s="46" t="e">
        <f>IF(AND(NOT(ISBLANK('Case Data Entry'!W893)),ISNA(VLOOKUP('Case Data Entry'!W893,'DO NOT USE_Shared Picklist'!$G$3:$G$5,1,FALSE))),"Please select a value from the drop-down menu",IF('DO NOT USE_Case Formulas'!A893,"OK",NA()))</f>
        <v>#N/A</v>
      </c>
      <c r="X893" s="46"/>
      <c r="Y893" s="46" t="e">
        <f ca="1">IF('Case Data Entry'!Y893&gt;'DO NOT USE_Shared Picklist'!$C$3,"Date Entity Notified of Positive Test cannot be a future date",IF('DO NOT USE_Case Formulas'!A893,"OK",NA()))</f>
        <v>#N/A</v>
      </c>
      <c r="Z893" s="46" t="e">
        <f ca="1">IF('Case Data Entry'!Z893&gt;'DO NOT USE_Shared Picklist'!$C$3,"Test Date cannot be a future date",IF('DO NOT USE_Case Formulas'!A893,"OK",NA()))</f>
        <v>#N/A</v>
      </c>
      <c r="AA893" s="46" t="e">
        <f>IF(AND(NOT(ISBLANK('Case Data Entry'!AA893)),ISNA(VLOOKUP('Case Data Entry'!AA893,'DO NOT USE_Shared Picklist'!$R$3:$R$7,1,FALSE))),"Please select a value from the drop-down menu",IF('DO NOT USE_Case Formulas'!A893,"OK",NA()))</f>
        <v>#N/A</v>
      </c>
      <c r="AB893" s="46" t="e">
        <f>IF(AND(NOT(ISBLANK('Case Data Entry'!AB893)),ISNA(VLOOKUP('Case Data Entry'!AB893,'DO NOT USE_Shared Picklist'!$Q$3:$Q$8,1,FALSE))),"Please select a value from the drop-down menu",IF('DO NOT USE_Case Formulas'!A893,"OK",NA()))</f>
        <v>#N/A</v>
      </c>
    </row>
    <row r="894" spans="1:28" x14ac:dyDescent="0.25">
      <c r="A894" s="45" t="e">
        <f>IF('DO NOT USE_Case Formulas'!A894,IF('DO NOT USE_Case Formulas'!B894,"Not all required fields are completed","OK"),NA())</f>
        <v>#N/A</v>
      </c>
      <c r="B894" s="46" t="e">
        <f>IF(AND('DO NOT USE_Case Formulas'!A894,ISBLANK('Case Data Entry'!B894)),"First Name is required",IF(NOT(ISBLANK('Case Data Entry'!B894)),"OK",NA()))</f>
        <v>#N/A</v>
      </c>
      <c r="C894" s="46" t="e">
        <f>IF(AND('DO NOT USE_Case Formulas'!A894,ISBLANK('Case Data Entry'!C894)),"Last Name is required",IF(NOT(ISBLANK('Case Data Entry'!C894)),"OK",NA()))</f>
        <v>#N/A</v>
      </c>
      <c r="D894" s="46" t="e">
        <f>IF(AND('DO NOT USE_Case Formulas'!A894,ISBLANK('Case Data Entry'!D894)),"Birthdate is required",IF(NOT(ISBLANK('Case Data Entry'!D894)),"OK",NA()))</f>
        <v>#N/A</v>
      </c>
      <c r="E894" s="46" t="e">
        <f>IF(AND('DO NOT USE_Case Formulas'!A894,ISBLANK('Case Data Entry'!E894)),"Mobile Phone is required",IF(NOT(ISBLANK('Case Data Entry'!E894)),IF(AND(ISNUMBER(VALUE('Case Data Entry'!E894)),LEFT('Case Data Entry'!E894,1)&lt;&gt;"1",LEN('Case Data Entry'!E894)=10),"OK","Phone number must be valid format"),NA()))</f>
        <v>#N/A</v>
      </c>
      <c r="F894" s="46" t="e">
        <f>IF(AND('DO NOT USE_Case Formulas'!A894,ISBLANK('Case Data Entry'!F894)),"Home Street Address is required",IF(LEN('Case Data Entry'!F894)&gt;255,"Home Street Address must be less than 255 characters",IF('DO NOT USE_Case Formulas'!A894,"OK",NA())))</f>
        <v>#N/A</v>
      </c>
      <c r="G894" s="46" t="e">
        <f>IF(AND('DO NOT USE_Case Formulas'!A894,ISBLANK('Case Data Entry'!G894)),"City is required",IF(LEN('Case Data Entry'!G894)&gt;40,"City must be less than 40 characters",IF('DO NOT USE_Case Formulas'!A894,"OK",NA())))</f>
        <v>#N/A</v>
      </c>
      <c r="H894" s="46" t="e">
        <f>IF(AND('DO NOT USE_Case Formulas'!A894,ISBLANK('Case Data Entry'!H894)),"State is required",IF(AND(NOT(ISBLANK('Case Data Entry'!H894)),ISNA(VLOOKUP('Case Data Entry'!H894,'DO NOT USE_Shared Picklist'!$P$3:$P$52,1,FALSE))),"Please select a value from the drop-down menu",IF('DO NOT USE_Case Formulas'!A894,"OK",NA())))</f>
        <v>#N/A</v>
      </c>
      <c r="I894" s="46" t="e">
        <f>IF(AND('DO NOT USE_Case Formulas'!A894,ISBLANK('Case Data Entry'!I894)),"Zip is required",IF(ISBLANK('Case Data Entry'!I894),NA(),"OK"))</f>
        <v>#N/A</v>
      </c>
      <c r="J894" s="46" t="e">
        <f>IF(AND('DO NOT USE_Case Formulas'!A894,ISBLANK('Case Data Entry'!J894)),"Occupation/Job Title is required",IF(NOT(ISBLANK('Case Data Entry'!J894)),"OK",NA()))</f>
        <v>#N/A</v>
      </c>
      <c r="K894" s="46" t="e">
        <f>IF('DO NOT USE_Case Formulas'!A894,IF(ISBLANK('Case Data Entry'!K894),"Last Date On Site is required","OK"),NA())</f>
        <v>#N/A</v>
      </c>
      <c r="L894" s="46" t="e">
        <f>IF(AND('DO NOT USE_Case Formulas'!A894,ISBLANK('Case Data Entry'!L894)),"Specific Place in the Location is required",IF(ISBLANK('Case Data Entry'!L894),NA(),"OK"))</f>
        <v>#N/A</v>
      </c>
      <c r="M894" s="46" t="e">
        <f>IF(AND(NOT(ISBLANK('Case Data Entry'!M894)),ISNA(VLOOKUP('Case Data Entry'!M894,'DO NOT USE_Shared Picklist'!$L$3:$L$81,1,FALSE))),"Please select a value from the drop-down menu",IF('DO NOT USE_Case Formulas'!A894,"OK",NA()))</f>
        <v>#N/A</v>
      </c>
      <c r="N894" s="46" t="e">
        <f>IF(AND(NOT(ISBLANK('Case Data Entry'!N894)),ISNA(VLOOKUP('Case Data Entry'!N894,'DO NOT USE_Shared Picklist'!$I$3:$I$5,1,FALSE))),"Please select a value from the drop-down menu",IF('DO NOT USE_Case Formulas'!A894,"OK",NA()))</f>
        <v>#N/A</v>
      </c>
      <c r="O894" s="46" t="e">
        <f>IF(AND(NOT(ISBLANK('Case Data Entry'!O894)),ISNA(VLOOKUP('Case Data Entry'!O894,'DO NOT USE_Shared Picklist'!$E$3:$E$10,1,FALSE))),"Please select a value from the drop-down menu",IF('DO NOT USE_Case Formulas'!A894,"OK",NA()))</f>
        <v>#N/A</v>
      </c>
      <c r="P894" s="46" t="e">
        <f>IF(AND(NOT(ISBLANK('Case Data Entry'!P894)),ISNA(VLOOKUP('Case Data Entry'!P894,'DO NOT USE_Shared Picklist'!$W$3:$W$9,1,FALSE))),"Please select a value from the drop-down menu",IF('DO NOT USE_Case Formulas'!A894,"OK",NA()))</f>
        <v>#N/A</v>
      </c>
      <c r="Q894" s="46" t="e">
        <f>IF(AND(NOT(ISBLANK('Case Data Entry'!Q894)),ISNA(VLOOKUP('Case Data Entry'!Q894,'DO NOT USE_Shared Picklist'!$W$3:$W$9,1,FALSE))),"Please select a value from the drop-down menu",IF('DO NOT USE_Case Formulas'!A894,"OK",NA()))</f>
        <v>#N/A</v>
      </c>
      <c r="R894" s="46" t="e">
        <f>IF(AND(NOT(ISBLANK('Case Data Entry'!R894)),ISNA(VLOOKUP('Case Data Entry'!R894,'DO NOT USE_Shared Picklist'!$V$3:$V$7,1,FALSE))),"Please select a value from the drop-down menu",IF('DO NOT USE_Case Formulas'!A894,"OK",NA()))</f>
        <v>#N/A</v>
      </c>
      <c r="S894" s="46" t="e">
        <f>IF(LEN('Case Data Entry'!S894)&gt;255,"Work Area/Department must be less than 255 characters",IF('DO NOT USE_Case Formulas'!A894,"OK",NA()))</f>
        <v>#N/A</v>
      </c>
      <c r="T894" s="46" t="e">
        <f>IF(AND(NOT(ISBLANK('Case Data Entry'!T894)),NOT(ISNUMBER('Case Data Entry'!T894))),"Please enter a valid number.",IF('DO NOT USE_Case Formulas'!A894,"OK",NA()))</f>
        <v>#N/A</v>
      </c>
      <c r="U894" s="46" t="e">
        <f>IF(AND('DO NOT USE_Case Formulas'!A894,ISBLANK('Case Data Entry'!U894)),"Has this person had symptoms? is required",IF(AND(NOT(ISBLANK('Case Data Entry'!U894)),ISNA(VLOOKUP('Case Data Entry'!U894,'DO NOT USE_Shared Picklist'!$D$3:$D$5,1,FALSE))),"Please select a value from the drop-down menu",IF('DO NOT USE_Case Formulas'!A894,"OK",NA())))</f>
        <v>#N/A</v>
      </c>
      <c r="V894" s="46" t="e">
        <f>IF(AND('Case Data Entry'!U894='DO NOT USE_Shared Picklist'!$D$3,ISBLANK('Case Data Entry'!V894)),"If yes, when did the symptoms start? is required if Has this person had symptoms? is Yes",IF('DO NOT USE_Case Formulas'!A894,"OK",NA()))</f>
        <v>#N/A</v>
      </c>
      <c r="W894" s="46" t="e">
        <f>IF(AND(NOT(ISBLANK('Case Data Entry'!W894)),ISNA(VLOOKUP('Case Data Entry'!W894,'DO NOT USE_Shared Picklist'!$G$3:$G$5,1,FALSE))),"Please select a value from the drop-down menu",IF('DO NOT USE_Case Formulas'!A894,"OK",NA()))</f>
        <v>#N/A</v>
      </c>
      <c r="X894" s="46"/>
      <c r="Y894" s="46" t="e">
        <f ca="1">IF('Case Data Entry'!Y894&gt;'DO NOT USE_Shared Picklist'!$C$3,"Date Entity Notified of Positive Test cannot be a future date",IF('DO NOT USE_Case Formulas'!A894,"OK",NA()))</f>
        <v>#N/A</v>
      </c>
      <c r="Z894" s="46" t="e">
        <f ca="1">IF('Case Data Entry'!Z894&gt;'DO NOT USE_Shared Picklist'!$C$3,"Test Date cannot be a future date",IF('DO NOT USE_Case Formulas'!A894,"OK",NA()))</f>
        <v>#N/A</v>
      </c>
      <c r="AA894" s="46" t="e">
        <f>IF(AND(NOT(ISBLANK('Case Data Entry'!AA894)),ISNA(VLOOKUP('Case Data Entry'!AA894,'DO NOT USE_Shared Picklist'!$R$3:$R$7,1,FALSE))),"Please select a value from the drop-down menu",IF('DO NOT USE_Case Formulas'!A894,"OK",NA()))</f>
        <v>#N/A</v>
      </c>
      <c r="AB894" s="46" t="e">
        <f>IF(AND(NOT(ISBLANK('Case Data Entry'!AB894)),ISNA(VLOOKUP('Case Data Entry'!AB894,'DO NOT USE_Shared Picklist'!$Q$3:$Q$8,1,FALSE))),"Please select a value from the drop-down menu",IF('DO NOT USE_Case Formulas'!A894,"OK",NA()))</f>
        <v>#N/A</v>
      </c>
    </row>
    <row r="895" spans="1:28" x14ac:dyDescent="0.25">
      <c r="A895" s="45" t="e">
        <f>IF('DO NOT USE_Case Formulas'!A895,IF('DO NOT USE_Case Formulas'!B895,"Not all required fields are completed","OK"),NA())</f>
        <v>#N/A</v>
      </c>
      <c r="B895" s="46" t="e">
        <f>IF(AND('DO NOT USE_Case Formulas'!A895,ISBLANK('Case Data Entry'!B895)),"First Name is required",IF(NOT(ISBLANK('Case Data Entry'!B895)),"OK",NA()))</f>
        <v>#N/A</v>
      </c>
      <c r="C895" s="46" t="e">
        <f>IF(AND('DO NOT USE_Case Formulas'!A895,ISBLANK('Case Data Entry'!C895)),"Last Name is required",IF(NOT(ISBLANK('Case Data Entry'!C895)),"OK",NA()))</f>
        <v>#N/A</v>
      </c>
      <c r="D895" s="46" t="e">
        <f>IF(AND('DO NOT USE_Case Formulas'!A895,ISBLANK('Case Data Entry'!D895)),"Birthdate is required",IF(NOT(ISBLANK('Case Data Entry'!D895)),"OK",NA()))</f>
        <v>#N/A</v>
      </c>
      <c r="E895" s="46" t="e">
        <f>IF(AND('DO NOT USE_Case Formulas'!A895,ISBLANK('Case Data Entry'!E895)),"Mobile Phone is required",IF(NOT(ISBLANK('Case Data Entry'!E895)),IF(AND(ISNUMBER(VALUE('Case Data Entry'!E895)),LEFT('Case Data Entry'!E895,1)&lt;&gt;"1",LEN('Case Data Entry'!E895)=10),"OK","Phone number must be valid format"),NA()))</f>
        <v>#N/A</v>
      </c>
      <c r="F895" s="46" t="e">
        <f>IF(AND('DO NOT USE_Case Formulas'!A895,ISBLANK('Case Data Entry'!F895)),"Home Street Address is required",IF(LEN('Case Data Entry'!F895)&gt;255,"Home Street Address must be less than 255 characters",IF('DO NOT USE_Case Formulas'!A895,"OK",NA())))</f>
        <v>#N/A</v>
      </c>
      <c r="G895" s="46" t="e">
        <f>IF(AND('DO NOT USE_Case Formulas'!A895,ISBLANK('Case Data Entry'!G895)),"City is required",IF(LEN('Case Data Entry'!G895)&gt;40,"City must be less than 40 characters",IF('DO NOT USE_Case Formulas'!A895,"OK",NA())))</f>
        <v>#N/A</v>
      </c>
      <c r="H895" s="46" t="e">
        <f>IF(AND('DO NOT USE_Case Formulas'!A895,ISBLANK('Case Data Entry'!H895)),"State is required",IF(AND(NOT(ISBLANK('Case Data Entry'!H895)),ISNA(VLOOKUP('Case Data Entry'!H895,'DO NOT USE_Shared Picklist'!$P$3:$P$52,1,FALSE))),"Please select a value from the drop-down menu",IF('DO NOT USE_Case Formulas'!A895,"OK",NA())))</f>
        <v>#N/A</v>
      </c>
      <c r="I895" s="46" t="e">
        <f>IF(AND('DO NOT USE_Case Formulas'!A895,ISBLANK('Case Data Entry'!I895)),"Zip is required",IF(ISBLANK('Case Data Entry'!I895),NA(),"OK"))</f>
        <v>#N/A</v>
      </c>
      <c r="J895" s="46" t="e">
        <f>IF(AND('DO NOT USE_Case Formulas'!A895,ISBLANK('Case Data Entry'!J895)),"Occupation/Job Title is required",IF(NOT(ISBLANK('Case Data Entry'!J895)),"OK",NA()))</f>
        <v>#N/A</v>
      </c>
      <c r="K895" s="46" t="e">
        <f>IF('DO NOT USE_Case Formulas'!A895,IF(ISBLANK('Case Data Entry'!K895),"Last Date On Site is required","OK"),NA())</f>
        <v>#N/A</v>
      </c>
      <c r="L895" s="46" t="e">
        <f>IF(AND('DO NOT USE_Case Formulas'!A895,ISBLANK('Case Data Entry'!L895)),"Specific Place in the Location is required",IF(ISBLANK('Case Data Entry'!L895),NA(),"OK"))</f>
        <v>#N/A</v>
      </c>
      <c r="M895" s="46" t="e">
        <f>IF(AND(NOT(ISBLANK('Case Data Entry'!M895)),ISNA(VLOOKUP('Case Data Entry'!M895,'DO NOT USE_Shared Picklist'!$L$3:$L$81,1,FALSE))),"Please select a value from the drop-down menu",IF('DO NOT USE_Case Formulas'!A895,"OK",NA()))</f>
        <v>#N/A</v>
      </c>
      <c r="N895" s="46" t="e">
        <f>IF(AND(NOT(ISBLANK('Case Data Entry'!N895)),ISNA(VLOOKUP('Case Data Entry'!N895,'DO NOT USE_Shared Picklist'!$I$3:$I$5,1,FALSE))),"Please select a value from the drop-down menu",IF('DO NOT USE_Case Formulas'!A895,"OK",NA()))</f>
        <v>#N/A</v>
      </c>
      <c r="O895" s="46" t="e">
        <f>IF(AND(NOT(ISBLANK('Case Data Entry'!O895)),ISNA(VLOOKUP('Case Data Entry'!O895,'DO NOT USE_Shared Picklist'!$E$3:$E$10,1,FALSE))),"Please select a value from the drop-down menu",IF('DO NOT USE_Case Formulas'!A895,"OK",NA()))</f>
        <v>#N/A</v>
      </c>
      <c r="P895" s="46" t="e">
        <f>IF(AND(NOT(ISBLANK('Case Data Entry'!P895)),ISNA(VLOOKUP('Case Data Entry'!P895,'DO NOT USE_Shared Picklist'!$W$3:$W$9,1,FALSE))),"Please select a value from the drop-down menu",IF('DO NOT USE_Case Formulas'!A895,"OK",NA()))</f>
        <v>#N/A</v>
      </c>
      <c r="Q895" s="46" t="e">
        <f>IF(AND(NOT(ISBLANK('Case Data Entry'!Q895)),ISNA(VLOOKUP('Case Data Entry'!Q895,'DO NOT USE_Shared Picklist'!$W$3:$W$9,1,FALSE))),"Please select a value from the drop-down menu",IF('DO NOT USE_Case Formulas'!A895,"OK",NA()))</f>
        <v>#N/A</v>
      </c>
      <c r="R895" s="46" t="e">
        <f>IF(AND(NOT(ISBLANK('Case Data Entry'!R895)),ISNA(VLOOKUP('Case Data Entry'!R895,'DO NOT USE_Shared Picklist'!$V$3:$V$7,1,FALSE))),"Please select a value from the drop-down menu",IF('DO NOT USE_Case Formulas'!A895,"OK",NA()))</f>
        <v>#N/A</v>
      </c>
      <c r="S895" s="46" t="e">
        <f>IF(LEN('Case Data Entry'!S895)&gt;255,"Work Area/Department must be less than 255 characters",IF('DO NOT USE_Case Formulas'!A895,"OK",NA()))</f>
        <v>#N/A</v>
      </c>
      <c r="T895" s="46" t="e">
        <f>IF(AND(NOT(ISBLANK('Case Data Entry'!T895)),NOT(ISNUMBER('Case Data Entry'!T895))),"Please enter a valid number.",IF('DO NOT USE_Case Formulas'!A895,"OK",NA()))</f>
        <v>#N/A</v>
      </c>
      <c r="U895" s="46" t="e">
        <f>IF(AND('DO NOT USE_Case Formulas'!A895,ISBLANK('Case Data Entry'!U895)),"Has this person had symptoms? is required",IF(AND(NOT(ISBLANK('Case Data Entry'!U895)),ISNA(VLOOKUP('Case Data Entry'!U895,'DO NOT USE_Shared Picklist'!$D$3:$D$5,1,FALSE))),"Please select a value from the drop-down menu",IF('DO NOT USE_Case Formulas'!A895,"OK",NA())))</f>
        <v>#N/A</v>
      </c>
      <c r="V895" s="46" t="e">
        <f>IF(AND('Case Data Entry'!U895='DO NOT USE_Shared Picklist'!$D$3,ISBLANK('Case Data Entry'!V895)),"If yes, when did the symptoms start? is required if Has this person had symptoms? is Yes",IF('DO NOT USE_Case Formulas'!A895,"OK",NA()))</f>
        <v>#N/A</v>
      </c>
      <c r="W895" s="46" t="e">
        <f>IF(AND(NOT(ISBLANK('Case Data Entry'!W895)),ISNA(VLOOKUP('Case Data Entry'!W895,'DO NOT USE_Shared Picklist'!$G$3:$G$5,1,FALSE))),"Please select a value from the drop-down menu",IF('DO NOT USE_Case Formulas'!A895,"OK",NA()))</f>
        <v>#N/A</v>
      </c>
      <c r="X895" s="46"/>
      <c r="Y895" s="46" t="e">
        <f ca="1">IF('Case Data Entry'!Y895&gt;'DO NOT USE_Shared Picklist'!$C$3,"Date Entity Notified of Positive Test cannot be a future date",IF('DO NOT USE_Case Formulas'!A895,"OK",NA()))</f>
        <v>#N/A</v>
      </c>
      <c r="Z895" s="46" t="e">
        <f ca="1">IF('Case Data Entry'!Z895&gt;'DO NOT USE_Shared Picklist'!$C$3,"Test Date cannot be a future date",IF('DO NOT USE_Case Formulas'!A895,"OK",NA()))</f>
        <v>#N/A</v>
      </c>
      <c r="AA895" s="46" t="e">
        <f>IF(AND(NOT(ISBLANK('Case Data Entry'!AA895)),ISNA(VLOOKUP('Case Data Entry'!AA895,'DO NOT USE_Shared Picklist'!$R$3:$R$7,1,FALSE))),"Please select a value from the drop-down menu",IF('DO NOT USE_Case Formulas'!A895,"OK",NA()))</f>
        <v>#N/A</v>
      </c>
      <c r="AB895" s="46" t="e">
        <f>IF(AND(NOT(ISBLANK('Case Data Entry'!AB895)),ISNA(VLOOKUP('Case Data Entry'!AB895,'DO NOT USE_Shared Picklist'!$Q$3:$Q$8,1,FALSE))),"Please select a value from the drop-down menu",IF('DO NOT USE_Case Formulas'!A895,"OK",NA()))</f>
        <v>#N/A</v>
      </c>
    </row>
    <row r="896" spans="1:28" x14ac:dyDescent="0.25">
      <c r="A896" s="45" t="e">
        <f>IF('DO NOT USE_Case Formulas'!A896,IF('DO NOT USE_Case Formulas'!B896,"Not all required fields are completed","OK"),NA())</f>
        <v>#N/A</v>
      </c>
      <c r="B896" s="46" t="e">
        <f>IF(AND('DO NOT USE_Case Formulas'!A896,ISBLANK('Case Data Entry'!B896)),"First Name is required",IF(NOT(ISBLANK('Case Data Entry'!B896)),"OK",NA()))</f>
        <v>#N/A</v>
      </c>
      <c r="C896" s="46" t="e">
        <f>IF(AND('DO NOT USE_Case Formulas'!A896,ISBLANK('Case Data Entry'!C896)),"Last Name is required",IF(NOT(ISBLANK('Case Data Entry'!C896)),"OK",NA()))</f>
        <v>#N/A</v>
      </c>
      <c r="D896" s="46" t="e">
        <f>IF(AND('DO NOT USE_Case Formulas'!A896,ISBLANK('Case Data Entry'!D896)),"Birthdate is required",IF(NOT(ISBLANK('Case Data Entry'!D896)),"OK",NA()))</f>
        <v>#N/A</v>
      </c>
      <c r="E896" s="46" t="e">
        <f>IF(AND('DO NOT USE_Case Formulas'!A896,ISBLANK('Case Data Entry'!E896)),"Mobile Phone is required",IF(NOT(ISBLANK('Case Data Entry'!E896)),IF(AND(ISNUMBER(VALUE('Case Data Entry'!E896)),LEFT('Case Data Entry'!E896,1)&lt;&gt;"1",LEN('Case Data Entry'!E896)=10),"OK","Phone number must be valid format"),NA()))</f>
        <v>#N/A</v>
      </c>
      <c r="F896" s="46" t="e">
        <f>IF(AND('DO NOT USE_Case Formulas'!A896,ISBLANK('Case Data Entry'!F896)),"Home Street Address is required",IF(LEN('Case Data Entry'!F896)&gt;255,"Home Street Address must be less than 255 characters",IF('DO NOT USE_Case Formulas'!A896,"OK",NA())))</f>
        <v>#N/A</v>
      </c>
      <c r="G896" s="46" t="e">
        <f>IF(AND('DO NOT USE_Case Formulas'!A896,ISBLANK('Case Data Entry'!G896)),"City is required",IF(LEN('Case Data Entry'!G896)&gt;40,"City must be less than 40 characters",IF('DO NOT USE_Case Formulas'!A896,"OK",NA())))</f>
        <v>#N/A</v>
      </c>
      <c r="H896" s="46" t="e">
        <f>IF(AND('DO NOT USE_Case Formulas'!A896,ISBLANK('Case Data Entry'!H896)),"State is required",IF(AND(NOT(ISBLANK('Case Data Entry'!H896)),ISNA(VLOOKUP('Case Data Entry'!H896,'DO NOT USE_Shared Picklist'!$P$3:$P$52,1,FALSE))),"Please select a value from the drop-down menu",IF('DO NOT USE_Case Formulas'!A896,"OK",NA())))</f>
        <v>#N/A</v>
      </c>
      <c r="I896" s="46" t="e">
        <f>IF(AND('DO NOT USE_Case Formulas'!A896,ISBLANK('Case Data Entry'!I896)),"Zip is required",IF(ISBLANK('Case Data Entry'!I896),NA(),"OK"))</f>
        <v>#N/A</v>
      </c>
      <c r="J896" s="46" t="e">
        <f>IF(AND('DO NOT USE_Case Formulas'!A896,ISBLANK('Case Data Entry'!J896)),"Occupation/Job Title is required",IF(NOT(ISBLANK('Case Data Entry'!J896)),"OK",NA()))</f>
        <v>#N/A</v>
      </c>
      <c r="K896" s="46" t="e">
        <f>IF('DO NOT USE_Case Formulas'!A896,IF(ISBLANK('Case Data Entry'!K896),"Last Date On Site is required","OK"),NA())</f>
        <v>#N/A</v>
      </c>
      <c r="L896" s="46" t="e">
        <f>IF(AND('DO NOT USE_Case Formulas'!A896,ISBLANK('Case Data Entry'!L896)),"Specific Place in the Location is required",IF(ISBLANK('Case Data Entry'!L896),NA(),"OK"))</f>
        <v>#N/A</v>
      </c>
      <c r="M896" s="46" t="e">
        <f>IF(AND(NOT(ISBLANK('Case Data Entry'!M896)),ISNA(VLOOKUP('Case Data Entry'!M896,'DO NOT USE_Shared Picklist'!$L$3:$L$81,1,FALSE))),"Please select a value from the drop-down menu",IF('DO NOT USE_Case Formulas'!A896,"OK",NA()))</f>
        <v>#N/A</v>
      </c>
      <c r="N896" s="46" t="e">
        <f>IF(AND(NOT(ISBLANK('Case Data Entry'!N896)),ISNA(VLOOKUP('Case Data Entry'!N896,'DO NOT USE_Shared Picklist'!$I$3:$I$5,1,FALSE))),"Please select a value from the drop-down menu",IF('DO NOT USE_Case Formulas'!A896,"OK",NA()))</f>
        <v>#N/A</v>
      </c>
      <c r="O896" s="46" t="e">
        <f>IF(AND(NOT(ISBLANK('Case Data Entry'!O896)),ISNA(VLOOKUP('Case Data Entry'!O896,'DO NOT USE_Shared Picklist'!$E$3:$E$10,1,FALSE))),"Please select a value from the drop-down menu",IF('DO NOT USE_Case Formulas'!A896,"OK",NA()))</f>
        <v>#N/A</v>
      </c>
      <c r="P896" s="46" t="e">
        <f>IF(AND(NOT(ISBLANK('Case Data Entry'!P896)),ISNA(VLOOKUP('Case Data Entry'!P896,'DO NOT USE_Shared Picklist'!$W$3:$W$9,1,FALSE))),"Please select a value from the drop-down menu",IF('DO NOT USE_Case Formulas'!A896,"OK",NA()))</f>
        <v>#N/A</v>
      </c>
      <c r="Q896" s="46" t="e">
        <f>IF(AND(NOT(ISBLANK('Case Data Entry'!Q896)),ISNA(VLOOKUP('Case Data Entry'!Q896,'DO NOT USE_Shared Picklist'!$W$3:$W$9,1,FALSE))),"Please select a value from the drop-down menu",IF('DO NOT USE_Case Formulas'!A896,"OK",NA()))</f>
        <v>#N/A</v>
      </c>
      <c r="R896" s="46" t="e">
        <f>IF(AND(NOT(ISBLANK('Case Data Entry'!R896)),ISNA(VLOOKUP('Case Data Entry'!R896,'DO NOT USE_Shared Picklist'!$V$3:$V$7,1,FALSE))),"Please select a value from the drop-down menu",IF('DO NOT USE_Case Formulas'!A896,"OK",NA()))</f>
        <v>#N/A</v>
      </c>
      <c r="S896" s="46" t="e">
        <f>IF(LEN('Case Data Entry'!S896)&gt;255,"Work Area/Department must be less than 255 characters",IF('DO NOT USE_Case Formulas'!A896,"OK",NA()))</f>
        <v>#N/A</v>
      </c>
      <c r="T896" s="46" t="e">
        <f>IF(AND(NOT(ISBLANK('Case Data Entry'!T896)),NOT(ISNUMBER('Case Data Entry'!T896))),"Please enter a valid number.",IF('DO NOT USE_Case Formulas'!A896,"OK",NA()))</f>
        <v>#N/A</v>
      </c>
      <c r="U896" s="46" t="e">
        <f>IF(AND('DO NOT USE_Case Formulas'!A896,ISBLANK('Case Data Entry'!U896)),"Has this person had symptoms? is required",IF(AND(NOT(ISBLANK('Case Data Entry'!U896)),ISNA(VLOOKUP('Case Data Entry'!U896,'DO NOT USE_Shared Picklist'!$D$3:$D$5,1,FALSE))),"Please select a value from the drop-down menu",IF('DO NOT USE_Case Formulas'!A896,"OK",NA())))</f>
        <v>#N/A</v>
      </c>
      <c r="V896" s="46" t="e">
        <f>IF(AND('Case Data Entry'!U896='DO NOT USE_Shared Picklist'!$D$3,ISBLANK('Case Data Entry'!V896)),"If yes, when did the symptoms start? is required if Has this person had symptoms? is Yes",IF('DO NOT USE_Case Formulas'!A896,"OK",NA()))</f>
        <v>#N/A</v>
      </c>
      <c r="W896" s="46" t="e">
        <f>IF(AND(NOT(ISBLANK('Case Data Entry'!W896)),ISNA(VLOOKUP('Case Data Entry'!W896,'DO NOT USE_Shared Picklist'!$G$3:$G$5,1,FALSE))),"Please select a value from the drop-down menu",IF('DO NOT USE_Case Formulas'!A896,"OK",NA()))</f>
        <v>#N/A</v>
      </c>
      <c r="X896" s="46"/>
      <c r="Y896" s="46" t="e">
        <f ca="1">IF('Case Data Entry'!Y896&gt;'DO NOT USE_Shared Picklist'!$C$3,"Date Entity Notified of Positive Test cannot be a future date",IF('DO NOT USE_Case Formulas'!A896,"OK",NA()))</f>
        <v>#N/A</v>
      </c>
      <c r="Z896" s="46" t="e">
        <f ca="1">IF('Case Data Entry'!Z896&gt;'DO NOT USE_Shared Picklist'!$C$3,"Test Date cannot be a future date",IF('DO NOT USE_Case Formulas'!A896,"OK",NA()))</f>
        <v>#N/A</v>
      </c>
      <c r="AA896" s="46" t="e">
        <f>IF(AND(NOT(ISBLANK('Case Data Entry'!AA896)),ISNA(VLOOKUP('Case Data Entry'!AA896,'DO NOT USE_Shared Picklist'!$R$3:$R$7,1,FALSE))),"Please select a value from the drop-down menu",IF('DO NOT USE_Case Formulas'!A896,"OK",NA()))</f>
        <v>#N/A</v>
      </c>
      <c r="AB896" s="46" t="e">
        <f>IF(AND(NOT(ISBLANK('Case Data Entry'!AB896)),ISNA(VLOOKUP('Case Data Entry'!AB896,'DO NOT USE_Shared Picklist'!$Q$3:$Q$8,1,FALSE))),"Please select a value from the drop-down menu",IF('DO NOT USE_Case Formulas'!A896,"OK",NA()))</f>
        <v>#N/A</v>
      </c>
    </row>
    <row r="897" spans="1:28" x14ac:dyDescent="0.25">
      <c r="A897" s="45" t="e">
        <f>IF('DO NOT USE_Case Formulas'!A897,IF('DO NOT USE_Case Formulas'!B897,"Not all required fields are completed","OK"),NA())</f>
        <v>#N/A</v>
      </c>
      <c r="B897" s="46" t="e">
        <f>IF(AND('DO NOT USE_Case Formulas'!A897,ISBLANK('Case Data Entry'!B897)),"First Name is required",IF(NOT(ISBLANK('Case Data Entry'!B897)),"OK",NA()))</f>
        <v>#N/A</v>
      </c>
      <c r="C897" s="46" t="e">
        <f>IF(AND('DO NOT USE_Case Formulas'!A897,ISBLANK('Case Data Entry'!C897)),"Last Name is required",IF(NOT(ISBLANK('Case Data Entry'!C897)),"OK",NA()))</f>
        <v>#N/A</v>
      </c>
      <c r="D897" s="46" t="e">
        <f>IF(AND('DO NOT USE_Case Formulas'!A897,ISBLANK('Case Data Entry'!D897)),"Birthdate is required",IF(NOT(ISBLANK('Case Data Entry'!D897)),"OK",NA()))</f>
        <v>#N/A</v>
      </c>
      <c r="E897" s="46" t="e">
        <f>IF(AND('DO NOT USE_Case Formulas'!A897,ISBLANK('Case Data Entry'!E897)),"Mobile Phone is required",IF(NOT(ISBLANK('Case Data Entry'!E897)),IF(AND(ISNUMBER(VALUE('Case Data Entry'!E897)),LEFT('Case Data Entry'!E897,1)&lt;&gt;"1",LEN('Case Data Entry'!E897)=10),"OK","Phone number must be valid format"),NA()))</f>
        <v>#N/A</v>
      </c>
      <c r="F897" s="46" t="e">
        <f>IF(AND('DO NOT USE_Case Formulas'!A897,ISBLANK('Case Data Entry'!F897)),"Home Street Address is required",IF(LEN('Case Data Entry'!F897)&gt;255,"Home Street Address must be less than 255 characters",IF('DO NOT USE_Case Formulas'!A897,"OK",NA())))</f>
        <v>#N/A</v>
      </c>
      <c r="G897" s="46" t="e">
        <f>IF(AND('DO NOT USE_Case Formulas'!A897,ISBLANK('Case Data Entry'!G897)),"City is required",IF(LEN('Case Data Entry'!G897)&gt;40,"City must be less than 40 characters",IF('DO NOT USE_Case Formulas'!A897,"OK",NA())))</f>
        <v>#N/A</v>
      </c>
      <c r="H897" s="46" t="e">
        <f>IF(AND('DO NOT USE_Case Formulas'!A897,ISBLANK('Case Data Entry'!H897)),"State is required",IF(AND(NOT(ISBLANK('Case Data Entry'!H897)),ISNA(VLOOKUP('Case Data Entry'!H897,'DO NOT USE_Shared Picklist'!$P$3:$P$52,1,FALSE))),"Please select a value from the drop-down menu",IF('DO NOT USE_Case Formulas'!A897,"OK",NA())))</f>
        <v>#N/A</v>
      </c>
      <c r="I897" s="46" t="e">
        <f>IF(AND('DO NOT USE_Case Formulas'!A897,ISBLANK('Case Data Entry'!I897)),"Zip is required",IF(ISBLANK('Case Data Entry'!I897),NA(),"OK"))</f>
        <v>#N/A</v>
      </c>
      <c r="J897" s="46" t="e">
        <f>IF(AND('DO NOT USE_Case Formulas'!A897,ISBLANK('Case Data Entry'!J897)),"Occupation/Job Title is required",IF(NOT(ISBLANK('Case Data Entry'!J897)),"OK",NA()))</f>
        <v>#N/A</v>
      </c>
      <c r="K897" s="46" t="e">
        <f>IF('DO NOT USE_Case Formulas'!A897,IF(ISBLANK('Case Data Entry'!K897),"Last Date On Site is required","OK"),NA())</f>
        <v>#N/A</v>
      </c>
      <c r="L897" s="46" t="e">
        <f>IF(AND('DO NOT USE_Case Formulas'!A897,ISBLANK('Case Data Entry'!L897)),"Specific Place in the Location is required",IF(ISBLANK('Case Data Entry'!L897),NA(),"OK"))</f>
        <v>#N/A</v>
      </c>
      <c r="M897" s="46" t="e">
        <f>IF(AND(NOT(ISBLANK('Case Data Entry'!M897)),ISNA(VLOOKUP('Case Data Entry'!M897,'DO NOT USE_Shared Picklist'!$L$3:$L$81,1,FALSE))),"Please select a value from the drop-down menu",IF('DO NOT USE_Case Formulas'!A897,"OK",NA()))</f>
        <v>#N/A</v>
      </c>
      <c r="N897" s="46" t="e">
        <f>IF(AND(NOT(ISBLANK('Case Data Entry'!N897)),ISNA(VLOOKUP('Case Data Entry'!N897,'DO NOT USE_Shared Picklist'!$I$3:$I$5,1,FALSE))),"Please select a value from the drop-down menu",IF('DO NOT USE_Case Formulas'!A897,"OK",NA()))</f>
        <v>#N/A</v>
      </c>
      <c r="O897" s="46" t="e">
        <f>IF(AND(NOT(ISBLANK('Case Data Entry'!O897)),ISNA(VLOOKUP('Case Data Entry'!O897,'DO NOT USE_Shared Picklist'!$E$3:$E$10,1,FALSE))),"Please select a value from the drop-down menu",IF('DO NOT USE_Case Formulas'!A897,"OK",NA()))</f>
        <v>#N/A</v>
      </c>
      <c r="P897" s="46" t="e">
        <f>IF(AND(NOT(ISBLANK('Case Data Entry'!P897)),ISNA(VLOOKUP('Case Data Entry'!P897,'DO NOT USE_Shared Picklist'!$W$3:$W$9,1,FALSE))),"Please select a value from the drop-down menu",IF('DO NOT USE_Case Formulas'!A897,"OK",NA()))</f>
        <v>#N/A</v>
      </c>
      <c r="Q897" s="46" t="e">
        <f>IF(AND(NOT(ISBLANK('Case Data Entry'!Q897)),ISNA(VLOOKUP('Case Data Entry'!Q897,'DO NOT USE_Shared Picklist'!$W$3:$W$9,1,FALSE))),"Please select a value from the drop-down menu",IF('DO NOT USE_Case Formulas'!A897,"OK",NA()))</f>
        <v>#N/A</v>
      </c>
      <c r="R897" s="46" t="e">
        <f>IF(AND(NOT(ISBLANK('Case Data Entry'!R897)),ISNA(VLOOKUP('Case Data Entry'!R897,'DO NOT USE_Shared Picklist'!$V$3:$V$7,1,FALSE))),"Please select a value from the drop-down menu",IF('DO NOT USE_Case Formulas'!A897,"OK",NA()))</f>
        <v>#N/A</v>
      </c>
      <c r="S897" s="46" t="e">
        <f>IF(LEN('Case Data Entry'!S897)&gt;255,"Work Area/Department must be less than 255 characters",IF('DO NOT USE_Case Formulas'!A897,"OK",NA()))</f>
        <v>#N/A</v>
      </c>
      <c r="T897" s="46" t="e">
        <f>IF(AND(NOT(ISBLANK('Case Data Entry'!T897)),NOT(ISNUMBER('Case Data Entry'!T897))),"Please enter a valid number.",IF('DO NOT USE_Case Formulas'!A897,"OK",NA()))</f>
        <v>#N/A</v>
      </c>
      <c r="U897" s="46" t="e">
        <f>IF(AND('DO NOT USE_Case Formulas'!A897,ISBLANK('Case Data Entry'!U897)),"Has this person had symptoms? is required",IF(AND(NOT(ISBLANK('Case Data Entry'!U897)),ISNA(VLOOKUP('Case Data Entry'!U897,'DO NOT USE_Shared Picklist'!$D$3:$D$5,1,FALSE))),"Please select a value from the drop-down menu",IF('DO NOT USE_Case Formulas'!A897,"OK",NA())))</f>
        <v>#N/A</v>
      </c>
      <c r="V897" s="46" t="e">
        <f>IF(AND('Case Data Entry'!U897='DO NOT USE_Shared Picklist'!$D$3,ISBLANK('Case Data Entry'!V897)),"If yes, when did the symptoms start? is required if Has this person had symptoms? is Yes",IF('DO NOT USE_Case Formulas'!A897,"OK",NA()))</f>
        <v>#N/A</v>
      </c>
      <c r="W897" s="46" t="e">
        <f>IF(AND(NOT(ISBLANK('Case Data Entry'!W897)),ISNA(VLOOKUP('Case Data Entry'!W897,'DO NOT USE_Shared Picklist'!$G$3:$G$5,1,FALSE))),"Please select a value from the drop-down menu",IF('DO NOT USE_Case Formulas'!A897,"OK",NA()))</f>
        <v>#N/A</v>
      </c>
      <c r="X897" s="46"/>
      <c r="Y897" s="46" t="e">
        <f ca="1">IF('Case Data Entry'!Y897&gt;'DO NOT USE_Shared Picklist'!$C$3,"Date Entity Notified of Positive Test cannot be a future date",IF('DO NOT USE_Case Formulas'!A897,"OK",NA()))</f>
        <v>#N/A</v>
      </c>
      <c r="Z897" s="46" t="e">
        <f ca="1">IF('Case Data Entry'!Z897&gt;'DO NOT USE_Shared Picklist'!$C$3,"Test Date cannot be a future date",IF('DO NOT USE_Case Formulas'!A897,"OK",NA()))</f>
        <v>#N/A</v>
      </c>
      <c r="AA897" s="46" t="e">
        <f>IF(AND(NOT(ISBLANK('Case Data Entry'!AA897)),ISNA(VLOOKUP('Case Data Entry'!AA897,'DO NOT USE_Shared Picklist'!$R$3:$R$7,1,FALSE))),"Please select a value from the drop-down menu",IF('DO NOT USE_Case Formulas'!A897,"OK",NA()))</f>
        <v>#N/A</v>
      </c>
      <c r="AB897" s="46" t="e">
        <f>IF(AND(NOT(ISBLANK('Case Data Entry'!AB897)),ISNA(VLOOKUP('Case Data Entry'!AB897,'DO NOT USE_Shared Picklist'!$Q$3:$Q$8,1,FALSE))),"Please select a value from the drop-down menu",IF('DO NOT USE_Case Formulas'!A897,"OK",NA()))</f>
        <v>#N/A</v>
      </c>
    </row>
    <row r="898" spans="1:28" x14ac:dyDescent="0.25">
      <c r="A898" s="45" t="e">
        <f>IF('DO NOT USE_Case Formulas'!A898,IF('DO NOT USE_Case Formulas'!B898,"Not all required fields are completed","OK"),NA())</f>
        <v>#N/A</v>
      </c>
      <c r="B898" s="46" t="e">
        <f>IF(AND('DO NOT USE_Case Formulas'!A898,ISBLANK('Case Data Entry'!B898)),"First Name is required",IF(NOT(ISBLANK('Case Data Entry'!B898)),"OK",NA()))</f>
        <v>#N/A</v>
      </c>
      <c r="C898" s="46" t="e">
        <f>IF(AND('DO NOT USE_Case Formulas'!A898,ISBLANK('Case Data Entry'!C898)),"Last Name is required",IF(NOT(ISBLANK('Case Data Entry'!C898)),"OK",NA()))</f>
        <v>#N/A</v>
      </c>
      <c r="D898" s="46" t="e">
        <f>IF(AND('DO NOT USE_Case Formulas'!A898,ISBLANK('Case Data Entry'!D898)),"Birthdate is required",IF(NOT(ISBLANK('Case Data Entry'!D898)),"OK",NA()))</f>
        <v>#N/A</v>
      </c>
      <c r="E898" s="46" t="e">
        <f>IF(AND('DO NOT USE_Case Formulas'!A898,ISBLANK('Case Data Entry'!E898)),"Mobile Phone is required",IF(NOT(ISBLANK('Case Data Entry'!E898)),IF(AND(ISNUMBER(VALUE('Case Data Entry'!E898)),LEFT('Case Data Entry'!E898,1)&lt;&gt;"1",LEN('Case Data Entry'!E898)=10),"OK","Phone number must be valid format"),NA()))</f>
        <v>#N/A</v>
      </c>
      <c r="F898" s="46" t="e">
        <f>IF(AND('DO NOT USE_Case Formulas'!A898,ISBLANK('Case Data Entry'!F898)),"Home Street Address is required",IF(LEN('Case Data Entry'!F898)&gt;255,"Home Street Address must be less than 255 characters",IF('DO NOT USE_Case Formulas'!A898,"OK",NA())))</f>
        <v>#N/A</v>
      </c>
      <c r="G898" s="46" t="e">
        <f>IF(AND('DO NOT USE_Case Formulas'!A898,ISBLANK('Case Data Entry'!G898)),"City is required",IF(LEN('Case Data Entry'!G898)&gt;40,"City must be less than 40 characters",IF('DO NOT USE_Case Formulas'!A898,"OK",NA())))</f>
        <v>#N/A</v>
      </c>
      <c r="H898" s="46" t="e">
        <f>IF(AND('DO NOT USE_Case Formulas'!A898,ISBLANK('Case Data Entry'!H898)),"State is required",IF(AND(NOT(ISBLANK('Case Data Entry'!H898)),ISNA(VLOOKUP('Case Data Entry'!H898,'DO NOT USE_Shared Picklist'!$P$3:$P$52,1,FALSE))),"Please select a value from the drop-down menu",IF('DO NOT USE_Case Formulas'!A898,"OK",NA())))</f>
        <v>#N/A</v>
      </c>
      <c r="I898" s="46" t="e">
        <f>IF(AND('DO NOT USE_Case Formulas'!A898,ISBLANK('Case Data Entry'!I898)),"Zip is required",IF(ISBLANK('Case Data Entry'!I898),NA(),"OK"))</f>
        <v>#N/A</v>
      </c>
      <c r="J898" s="46" t="e">
        <f>IF(AND('DO NOT USE_Case Formulas'!A898,ISBLANK('Case Data Entry'!J898)),"Occupation/Job Title is required",IF(NOT(ISBLANK('Case Data Entry'!J898)),"OK",NA()))</f>
        <v>#N/A</v>
      </c>
      <c r="K898" s="46" t="e">
        <f>IF('DO NOT USE_Case Formulas'!A898,IF(ISBLANK('Case Data Entry'!K898),"Last Date On Site is required","OK"),NA())</f>
        <v>#N/A</v>
      </c>
      <c r="L898" s="46" t="e">
        <f>IF(AND('DO NOT USE_Case Formulas'!A898,ISBLANK('Case Data Entry'!L898)),"Specific Place in the Location is required",IF(ISBLANK('Case Data Entry'!L898),NA(),"OK"))</f>
        <v>#N/A</v>
      </c>
      <c r="M898" s="46" t="e">
        <f>IF(AND(NOT(ISBLANK('Case Data Entry'!M898)),ISNA(VLOOKUP('Case Data Entry'!M898,'DO NOT USE_Shared Picklist'!$L$3:$L$81,1,FALSE))),"Please select a value from the drop-down menu",IF('DO NOT USE_Case Formulas'!A898,"OK",NA()))</f>
        <v>#N/A</v>
      </c>
      <c r="N898" s="46" t="e">
        <f>IF(AND(NOT(ISBLANK('Case Data Entry'!N898)),ISNA(VLOOKUP('Case Data Entry'!N898,'DO NOT USE_Shared Picklist'!$I$3:$I$5,1,FALSE))),"Please select a value from the drop-down menu",IF('DO NOT USE_Case Formulas'!A898,"OK",NA()))</f>
        <v>#N/A</v>
      </c>
      <c r="O898" s="46" t="e">
        <f>IF(AND(NOT(ISBLANK('Case Data Entry'!O898)),ISNA(VLOOKUP('Case Data Entry'!O898,'DO NOT USE_Shared Picklist'!$E$3:$E$10,1,FALSE))),"Please select a value from the drop-down menu",IF('DO NOT USE_Case Formulas'!A898,"OK",NA()))</f>
        <v>#N/A</v>
      </c>
      <c r="P898" s="46" t="e">
        <f>IF(AND(NOT(ISBLANK('Case Data Entry'!P898)),ISNA(VLOOKUP('Case Data Entry'!P898,'DO NOT USE_Shared Picklist'!$W$3:$W$9,1,FALSE))),"Please select a value from the drop-down menu",IF('DO NOT USE_Case Formulas'!A898,"OK",NA()))</f>
        <v>#N/A</v>
      </c>
      <c r="Q898" s="46" t="e">
        <f>IF(AND(NOT(ISBLANK('Case Data Entry'!Q898)),ISNA(VLOOKUP('Case Data Entry'!Q898,'DO NOT USE_Shared Picklist'!$W$3:$W$9,1,FALSE))),"Please select a value from the drop-down menu",IF('DO NOT USE_Case Formulas'!A898,"OK",NA()))</f>
        <v>#N/A</v>
      </c>
      <c r="R898" s="46" t="e">
        <f>IF(AND(NOT(ISBLANK('Case Data Entry'!R898)),ISNA(VLOOKUP('Case Data Entry'!R898,'DO NOT USE_Shared Picklist'!$V$3:$V$7,1,FALSE))),"Please select a value from the drop-down menu",IF('DO NOT USE_Case Formulas'!A898,"OK",NA()))</f>
        <v>#N/A</v>
      </c>
      <c r="S898" s="46" t="e">
        <f>IF(LEN('Case Data Entry'!S898)&gt;255,"Work Area/Department must be less than 255 characters",IF('DO NOT USE_Case Formulas'!A898,"OK",NA()))</f>
        <v>#N/A</v>
      </c>
      <c r="T898" s="46" t="e">
        <f>IF(AND(NOT(ISBLANK('Case Data Entry'!T898)),NOT(ISNUMBER('Case Data Entry'!T898))),"Please enter a valid number.",IF('DO NOT USE_Case Formulas'!A898,"OK",NA()))</f>
        <v>#N/A</v>
      </c>
      <c r="U898" s="46" t="e">
        <f>IF(AND('DO NOT USE_Case Formulas'!A898,ISBLANK('Case Data Entry'!U898)),"Has this person had symptoms? is required",IF(AND(NOT(ISBLANK('Case Data Entry'!U898)),ISNA(VLOOKUP('Case Data Entry'!U898,'DO NOT USE_Shared Picklist'!$D$3:$D$5,1,FALSE))),"Please select a value from the drop-down menu",IF('DO NOT USE_Case Formulas'!A898,"OK",NA())))</f>
        <v>#N/A</v>
      </c>
      <c r="V898" s="46" t="e">
        <f>IF(AND('Case Data Entry'!U898='DO NOT USE_Shared Picklist'!$D$3,ISBLANK('Case Data Entry'!V898)),"If yes, when did the symptoms start? is required if Has this person had symptoms? is Yes",IF('DO NOT USE_Case Formulas'!A898,"OK",NA()))</f>
        <v>#N/A</v>
      </c>
      <c r="W898" s="46" t="e">
        <f>IF(AND(NOT(ISBLANK('Case Data Entry'!W898)),ISNA(VLOOKUP('Case Data Entry'!W898,'DO NOT USE_Shared Picklist'!$G$3:$G$5,1,FALSE))),"Please select a value from the drop-down menu",IF('DO NOT USE_Case Formulas'!A898,"OK",NA()))</f>
        <v>#N/A</v>
      </c>
      <c r="X898" s="46"/>
      <c r="Y898" s="46" t="e">
        <f ca="1">IF('Case Data Entry'!Y898&gt;'DO NOT USE_Shared Picklist'!$C$3,"Date Entity Notified of Positive Test cannot be a future date",IF('DO NOT USE_Case Formulas'!A898,"OK",NA()))</f>
        <v>#N/A</v>
      </c>
      <c r="Z898" s="46" t="e">
        <f ca="1">IF('Case Data Entry'!Z898&gt;'DO NOT USE_Shared Picklist'!$C$3,"Test Date cannot be a future date",IF('DO NOT USE_Case Formulas'!A898,"OK",NA()))</f>
        <v>#N/A</v>
      </c>
      <c r="AA898" s="46" t="e">
        <f>IF(AND(NOT(ISBLANK('Case Data Entry'!AA898)),ISNA(VLOOKUP('Case Data Entry'!AA898,'DO NOT USE_Shared Picklist'!$R$3:$R$7,1,FALSE))),"Please select a value from the drop-down menu",IF('DO NOT USE_Case Formulas'!A898,"OK",NA()))</f>
        <v>#N/A</v>
      </c>
      <c r="AB898" s="46" t="e">
        <f>IF(AND(NOT(ISBLANK('Case Data Entry'!AB898)),ISNA(VLOOKUP('Case Data Entry'!AB898,'DO NOT USE_Shared Picklist'!$Q$3:$Q$8,1,FALSE))),"Please select a value from the drop-down menu",IF('DO NOT USE_Case Formulas'!A898,"OK",NA()))</f>
        <v>#N/A</v>
      </c>
    </row>
    <row r="899" spans="1:28" x14ac:dyDescent="0.25">
      <c r="A899" s="45" t="e">
        <f>IF('DO NOT USE_Case Formulas'!A899,IF('DO NOT USE_Case Formulas'!B899,"Not all required fields are completed","OK"),NA())</f>
        <v>#N/A</v>
      </c>
      <c r="B899" s="46" t="e">
        <f>IF(AND('DO NOT USE_Case Formulas'!A899,ISBLANK('Case Data Entry'!B899)),"First Name is required",IF(NOT(ISBLANK('Case Data Entry'!B899)),"OK",NA()))</f>
        <v>#N/A</v>
      </c>
      <c r="C899" s="46" t="e">
        <f>IF(AND('DO NOT USE_Case Formulas'!A899,ISBLANK('Case Data Entry'!C899)),"Last Name is required",IF(NOT(ISBLANK('Case Data Entry'!C899)),"OK",NA()))</f>
        <v>#N/A</v>
      </c>
      <c r="D899" s="46" t="e">
        <f>IF(AND('DO NOT USE_Case Formulas'!A899,ISBLANK('Case Data Entry'!D899)),"Birthdate is required",IF(NOT(ISBLANK('Case Data Entry'!D899)),"OK",NA()))</f>
        <v>#N/A</v>
      </c>
      <c r="E899" s="46" t="e">
        <f>IF(AND('DO NOT USE_Case Formulas'!A899,ISBLANK('Case Data Entry'!E899)),"Mobile Phone is required",IF(NOT(ISBLANK('Case Data Entry'!E899)),IF(AND(ISNUMBER(VALUE('Case Data Entry'!E899)),LEFT('Case Data Entry'!E899,1)&lt;&gt;"1",LEN('Case Data Entry'!E899)=10),"OK","Phone number must be valid format"),NA()))</f>
        <v>#N/A</v>
      </c>
      <c r="F899" s="46" t="e">
        <f>IF(AND('DO NOT USE_Case Formulas'!A899,ISBLANK('Case Data Entry'!F899)),"Home Street Address is required",IF(LEN('Case Data Entry'!F899)&gt;255,"Home Street Address must be less than 255 characters",IF('DO NOT USE_Case Formulas'!A899,"OK",NA())))</f>
        <v>#N/A</v>
      </c>
      <c r="G899" s="46" t="e">
        <f>IF(AND('DO NOT USE_Case Formulas'!A899,ISBLANK('Case Data Entry'!G899)),"City is required",IF(LEN('Case Data Entry'!G899)&gt;40,"City must be less than 40 characters",IF('DO NOT USE_Case Formulas'!A899,"OK",NA())))</f>
        <v>#N/A</v>
      </c>
      <c r="H899" s="46" t="e">
        <f>IF(AND('DO NOT USE_Case Formulas'!A899,ISBLANK('Case Data Entry'!H899)),"State is required",IF(AND(NOT(ISBLANK('Case Data Entry'!H899)),ISNA(VLOOKUP('Case Data Entry'!H899,'DO NOT USE_Shared Picklist'!$P$3:$P$52,1,FALSE))),"Please select a value from the drop-down menu",IF('DO NOT USE_Case Formulas'!A899,"OK",NA())))</f>
        <v>#N/A</v>
      </c>
      <c r="I899" s="46" t="e">
        <f>IF(AND('DO NOT USE_Case Formulas'!A899,ISBLANK('Case Data Entry'!I899)),"Zip is required",IF(ISBLANK('Case Data Entry'!I899),NA(),"OK"))</f>
        <v>#N/A</v>
      </c>
      <c r="J899" s="46" t="e">
        <f>IF(AND('DO NOT USE_Case Formulas'!A899,ISBLANK('Case Data Entry'!J899)),"Occupation/Job Title is required",IF(NOT(ISBLANK('Case Data Entry'!J899)),"OK",NA()))</f>
        <v>#N/A</v>
      </c>
      <c r="K899" s="46" t="e">
        <f>IF('DO NOT USE_Case Formulas'!A899,IF(ISBLANK('Case Data Entry'!K899),"Last Date On Site is required","OK"),NA())</f>
        <v>#N/A</v>
      </c>
      <c r="L899" s="46" t="e">
        <f>IF(AND('DO NOT USE_Case Formulas'!A899,ISBLANK('Case Data Entry'!L899)),"Specific Place in the Location is required",IF(ISBLANK('Case Data Entry'!L899),NA(),"OK"))</f>
        <v>#N/A</v>
      </c>
      <c r="M899" s="46" t="e">
        <f>IF(AND(NOT(ISBLANK('Case Data Entry'!M899)),ISNA(VLOOKUP('Case Data Entry'!M899,'DO NOT USE_Shared Picklist'!$L$3:$L$81,1,FALSE))),"Please select a value from the drop-down menu",IF('DO NOT USE_Case Formulas'!A899,"OK",NA()))</f>
        <v>#N/A</v>
      </c>
      <c r="N899" s="46" t="e">
        <f>IF(AND(NOT(ISBLANK('Case Data Entry'!N899)),ISNA(VLOOKUP('Case Data Entry'!N899,'DO NOT USE_Shared Picklist'!$I$3:$I$5,1,FALSE))),"Please select a value from the drop-down menu",IF('DO NOT USE_Case Formulas'!A899,"OK",NA()))</f>
        <v>#N/A</v>
      </c>
      <c r="O899" s="46" t="e">
        <f>IF(AND(NOT(ISBLANK('Case Data Entry'!O899)),ISNA(VLOOKUP('Case Data Entry'!O899,'DO NOT USE_Shared Picklist'!$E$3:$E$10,1,FALSE))),"Please select a value from the drop-down menu",IF('DO NOT USE_Case Formulas'!A899,"OK",NA()))</f>
        <v>#N/A</v>
      </c>
      <c r="P899" s="46" t="e">
        <f>IF(AND(NOT(ISBLANK('Case Data Entry'!P899)),ISNA(VLOOKUP('Case Data Entry'!P899,'DO NOT USE_Shared Picklist'!$W$3:$W$9,1,FALSE))),"Please select a value from the drop-down menu",IF('DO NOT USE_Case Formulas'!A899,"OK",NA()))</f>
        <v>#N/A</v>
      </c>
      <c r="Q899" s="46" t="e">
        <f>IF(AND(NOT(ISBLANK('Case Data Entry'!Q899)),ISNA(VLOOKUP('Case Data Entry'!Q899,'DO NOT USE_Shared Picklist'!$W$3:$W$9,1,FALSE))),"Please select a value from the drop-down menu",IF('DO NOT USE_Case Formulas'!A899,"OK",NA()))</f>
        <v>#N/A</v>
      </c>
      <c r="R899" s="46" t="e">
        <f>IF(AND(NOT(ISBLANK('Case Data Entry'!R899)),ISNA(VLOOKUP('Case Data Entry'!R899,'DO NOT USE_Shared Picklist'!$V$3:$V$7,1,FALSE))),"Please select a value from the drop-down menu",IF('DO NOT USE_Case Formulas'!A899,"OK",NA()))</f>
        <v>#N/A</v>
      </c>
      <c r="S899" s="46" t="e">
        <f>IF(LEN('Case Data Entry'!S899)&gt;255,"Work Area/Department must be less than 255 characters",IF('DO NOT USE_Case Formulas'!A899,"OK",NA()))</f>
        <v>#N/A</v>
      </c>
      <c r="T899" s="46" t="e">
        <f>IF(AND(NOT(ISBLANK('Case Data Entry'!T899)),NOT(ISNUMBER('Case Data Entry'!T899))),"Please enter a valid number.",IF('DO NOT USE_Case Formulas'!A899,"OK",NA()))</f>
        <v>#N/A</v>
      </c>
      <c r="U899" s="46" t="e">
        <f>IF(AND('DO NOT USE_Case Formulas'!A899,ISBLANK('Case Data Entry'!U899)),"Has this person had symptoms? is required",IF(AND(NOT(ISBLANK('Case Data Entry'!U899)),ISNA(VLOOKUP('Case Data Entry'!U899,'DO NOT USE_Shared Picklist'!$D$3:$D$5,1,FALSE))),"Please select a value from the drop-down menu",IF('DO NOT USE_Case Formulas'!A899,"OK",NA())))</f>
        <v>#N/A</v>
      </c>
      <c r="V899" s="46" t="e">
        <f>IF(AND('Case Data Entry'!U899='DO NOT USE_Shared Picklist'!$D$3,ISBLANK('Case Data Entry'!V899)),"If yes, when did the symptoms start? is required if Has this person had symptoms? is Yes",IF('DO NOT USE_Case Formulas'!A899,"OK",NA()))</f>
        <v>#N/A</v>
      </c>
      <c r="W899" s="46" t="e">
        <f>IF(AND(NOT(ISBLANK('Case Data Entry'!W899)),ISNA(VLOOKUP('Case Data Entry'!W899,'DO NOT USE_Shared Picklist'!$G$3:$G$5,1,FALSE))),"Please select a value from the drop-down menu",IF('DO NOT USE_Case Formulas'!A899,"OK",NA()))</f>
        <v>#N/A</v>
      </c>
      <c r="X899" s="46"/>
      <c r="Y899" s="46" t="e">
        <f ca="1">IF('Case Data Entry'!Y899&gt;'DO NOT USE_Shared Picklist'!$C$3,"Date Entity Notified of Positive Test cannot be a future date",IF('DO NOT USE_Case Formulas'!A899,"OK",NA()))</f>
        <v>#N/A</v>
      </c>
      <c r="Z899" s="46" t="e">
        <f ca="1">IF('Case Data Entry'!Z899&gt;'DO NOT USE_Shared Picklist'!$C$3,"Test Date cannot be a future date",IF('DO NOT USE_Case Formulas'!A899,"OK",NA()))</f>
        <v>#N/A</v>
      </c>
      <c r="AA899" s="46" t="e">
        <f>IF(AND(NOT(ISBLANK('Case Data Entry'!AA899)),ISNA(VLOOKUP('Case Data Entry'!AA899,'DO NOT USE_Shared Picklist'!$R$3:$R$7,1,FALSE))),"Please select a value from the drop-down menu",IF('DO NOT USE_Case Formulas'!A899,"OK",NA()))</f>
        <v>#N/A</v>
      </c>
      <c r="AB899" s="46" t="e">
        <f>IF(AND(NOT(ISBLANK('Case Data Entry'!AB899)),ISNA(VLOOKUP('Case Data Entry'!AB899,'DO NOT USE_Shared Picklist'!$Q$3:$Q$8,1,FALSE))),"Please select a value from the drop-down menu",IF('DO NOT USE_Case Formulas'!A899,"OK",NA()))</f>
        <v>#N/A</v>
      </c>
    </row>
    <row r="900" spans="1:28" x14ac:dyDescent="0.25">
      <c r="A900" s="45" t="e">
        <f>IF('DO NOT USE_Case Formulas'!A900,IF('DO NOT USE_Case Formulas'!B900,"Not all required fields are completed","OK"),NA())</f>
        <v>#N/A</v>
      </c>
      <c r="B900" s="46" t="e">
        <f>IF(AND('DO NOT USE_Case Formulas'!A900,ISBLANK('Case Data Entry'!B900)),"First Name is required",IF(NOT(ISBLANK('Case Data Entry'!B900)),"OK",NA()))</f>
        <v>#N/A</v>
      </c>
      <c r="C900" s="46" t="e">
        <f>IF(AND('DO NOT USE_Case Formulas'!A900,ISBLANK('Case Data Entry'!C900)),"Last Name is required",IF(NOT(ISBLANK('Case Data Entry'!C900)),"OK",NA()))</f>
        <v>#N/A</v>
      </c>
      <c r="D900" s="46" t="e">
        <f>IF(AND('DO NOT USE_Case Formulas'!A900,ISBLANK('Case Data Entry'!D900)),"Birthdate is required",IF(NOT(ISBLANK('Case Data Entry'!D900)),"OK",NA()))</f>
        <v>#N/A</v>
      </c>
      <c r="E900" s="46" t="e">
        <f>IF(AND('DO NOT USE_Case Formulas'!A900,ISBLANK('Case Data Entry'!E900)),"Mobile Phone is required",IF(NOT(ISBLANK('Case Data Entry'!E900)),IF(AND(ISNUMBER(VALUE('Case Data Entry'!E900)),LEFT('Case Data Entry'!E900,1)&lt;&gt;"1",LEN('Case Data Entry'!E900)=10),"OK","Phone number must be valid format"),NA()))</f>
        <v>#N/A</v>
      </c>
      <c r="F900" s="46" t="e">
        <f>IF(AND('DO NOT USE_Case Formulas'!A900,ISBLANK('Case Data Entry'!F900)),"Home Street Address is required",IF(LEN('Case Data Entry'!F900)&gt;255,"Home Street Address must be less than 255 characters",IF('DO NOT USE_Case Formulas'!A900,"OK",NA())))</f>
        <v>#N/A</v>
      </c>
      <c r="G900" s="46" t="e">
        <f>IF(AND('DO NOT USE_Case Formulas'!A900,ISBLANK('Case Data Entry'!G900)),"City is required",IF(LEN('Case Data Entry'!G900)&gt;40,"City must be less than 40 characters",IF('DO NOT USE_Case Formulas'!A900,"OK",NA())))</f>
        <v>#N/A</v>
      </c>
      <c r="H900" s="46" t="e">
        <f>IF(AND('DO NOT USE_Case Formulas'!A900,ISBLANK('Case Data Entry'!H900)),"State is required",IF(AND(NOT(ISBLANK('Case Data Entry'!H900)),ISNA(VLOOKUP('Case Data Entry'!H900,'DO NOT USE_Shared Picklist'!$P$3:$P$52,1,FALSE))),"Please select a value from the drop-down menu",IF('DO NOT USE_Case Formulas'!A900,"OK",NA())))</f>
        <v>#N/A</v>
      </c>
      <c r="I900" s="46" t="e">
        <f>IF(AND('DO NOT USE_Case Formulas'!A900,ISBLANK('Case Data Entry'!I900)),"Zip is required",IF(ISBLANK('Case Data Entry'!I900),NA(),"OK"))</f>
        <v>#N/A</v>
      </c>
      <c r="J900" s="46" t="e">
        <f>IF(AND('DO NOT USE_Case Formulas'!A900,ISBLANK('Case Data Entry'!J900)),"Occupation/Job Title is required",IF(NOT(ISBLANK('Case Data Entry'!J900)),"OK",NA()))</f>
        <v>#N/A</v>
      </c>
      <c r="K900" s="46" t="e">
        <f>IF('DO NOT USE_Case Formulas'!A900,IF(ISBLANK('Case Data Entry'!K900),"Last Date On Site is required","OK"),NA())</f>
        <v>#N/A</v>
      </c>
      <c r="L900" s="46" t="e">
        <f>IF(AND('DO NOT USE_Case Formulas'!A900,ISBLANK('Case Data Entry'!L900)),"Specific Place in the Location is required",IF(ISBLANK('Case Data Entry'!L900),NA(),"OK"))</f>
        <v>#N/A</v>
      </c>
      <c r="M900" s="46" t="e">
        <f>IF(AND(NOT(ISBLANK('Case Data Entry'!M900)),ISNA(VLOOKUP('Case Data Entry'!M900,'DO NOT USE_Shared Picklist'!$L$3:$L$81,1,FALSE))),"Please select a value from the drop-down menu",IF('DO NOT USE_Case Formulas'!A900,"OK",NA()))</f>
        <v>#N/A</v>
      </c>
      <c r="N900" s="46" t="e">
        <f>IF(AND(NOT(ISBLANK('Case Data Entry'!N900)),ISNA(VLOOKUP('Case Data Entry'!N900,'DO NOT USE_Shared Picklist'!$I$3:$I$5,1,FALSE))),"Please select a value from the drop-down menu",IF('DO NOT USE_Case Formulas'!A900,"OK",NA()))</f>
        <v>#N/A</v>
      </c>
      <c r="O900" s="46" t="e">
        <f>IF(AND(NOT(ISBLANK('Case Data Entry'!O900)),ISNA(VLOOKUP('Case Data Entry'!O900,'DO NOT USE_Shared Picklist'!$E$3:$E$10,1,FALSE))),"Please select a value from the drop-down menu",IF('DO NOT USE_Case Formulas'!A900,"OK",NA()))</f>
        <v>#N/A</v>
      </c>
      <c r="P900" s="46" t="e">
        <f>IF(AND(NOT(ISBLANK('Case Data Entry'!P900)),ISNA(VLOOKUP('Case Data Entry'!P900,'DO NOT USE_Shared Picklist'!$W$3:$W$9,1,FALSE))),"Please select a value from the drop-down menu",IF('DO NOT USE_Case Formulas'!A900,"OK",NA()))</f>
        <v>#N/A</v>
      </c>
      <c r="Q900" s="46" t="e">
        <f>IF(AND(NOT(ISBLANK('Case Data Entry'!Q900)),ISNA(VLOOKUP('Case Data Entry'!Q900,'DO NOT USE_Shared Picklist'!$W$3:$W$9,1,FALSE))),"Please select a value from the drop-down menu",IF('DO NOT USE_Case Formulas'!A900,"OK",NA()))</f>
        <v>#N/A</v>
      </c>
      <c r="R900" s="46" t="e">
        <f>IF(AND(NOT(ISBLANK('Case Data Entry'!R900)),ISNA(VLOOKUP('Case Data Entry'!R900,'DO NOT USE_Shared Picklist'!$V$3:$V$7,1,FALSE))),"Please select a value from the drop-down menu",IF('DO NOT USE_Case Formulas'!A900,"OK",NA()))</f>
        <v>#N/A</v>
      </c>
      <c r="S900" s="46" t="e">
        <f>IF(LEN('Case Data Entry'!S900)&gt;255,"Work Area/Department must be less than 255 characters",IF('DO NOT USE_Case Formulas'!A900,"OK",NA()))</f>
        <v>#N/A</v>
      </c>
      <c r="T900" s="46" t="e">
        <f>IF(AND(NOT(ISBLANK('Case Data Entry'!T900)),NOT(ISNUMBER('Case Data Entry'!T900))),"Please enter a valid number.",IF('DO NOT USE_Case Formulas'!A900,"OK",NA()))</f>
        <v>#N/A</v>
      </c>
      <c r="U900" s="46" t="e">
        <f>IF(AND('DO NOT USE_Case Formulas'!A900,ISBLANK('Case Data Entry'!U900)),"Has this person had symptoms? is required",IF(AND(NOT(ISBLANK('Case Data Entry'!U900)),ISNA(VLOOKUP('Case Data Entry'!U900,'DO NOT USE_Shared Picklist'!$D$3:$D$5,1,FALSE))),"Please select a value from the drop-down menu",IF('DO NOT USE_Case Formulas'!A900,"OK",NA())))</f>
        <v>#N/A</v>
      </c>
      <c r="V900" s="46" t="e">
        <f>IF(AND('Case Data Entry'!U900='DO NOT USE_Shared Picklist'!$D$3,ISBLANK('Case Data Entry'!V900)),"If yes, when did the symptoms start? is required if Has this person had symptoms? is Yes",IF('DO NOT USE_Case Formulas'!A900,"OK",NA()))</f>
        <v>#N/A</v>
      </c>
      <c r="W900" s="46" t="e">
        <f>IF(AND(NOT(ISBLANK('Case Data Entry'!W900)),ISNA(VLOOKUP('Case Data Entry'!W900,'DO NOT USE_Shared Picklist'!$G$3:$G$5,1,FALSE))),"Please select a value from the drop-down menu",IF('DO NOT USE_Case Formulas'!A900,"OK",NA()))</f>
        <v>#N/A</v>
      </c>
      <c r="X900" s="46"/>
      <c r="Y900" s="46" t="e">
        <f ca="1">IF('Case Data Entry'!Y900&gt;'DO NOT USE_Shared Picklist'!$C$3,"Date Entity Notified of Positive Test cannot be a future date",IF('DO NOT USE_Case Formulas'!A900,"OK",NA()))</f>
        <v>#N/A</v>
      </c>
      <c r="Z900" s="46" t="e">
        <f ca="1">IF('Case Data Entry'!Z900&gt;'DO NOT USE_Shared Picklist'!$C$3,"Test Date cannot be a future date",IF('DO NOT USE_Case Formulas'!A900,"OK",NA()))</f>
        <v>#N/A</v>
      </c>
      <c r="AA900" s="46" t="e">
        <f>IF(AND(NOT(ISBLANK('Case Data Entry'!AA900)),ISNA(VLOOKUP('Case Data Entry'!AA900,'DO NOT USE_Shared Picklist'!$R$3:$R$7,1,FALSE))),"Please select a value from the drop-down menu",IF('DO NOT USE_Case Formulas'!A900,"OK",NA()))</f>
        <v>#N/A</v>
      </c>
      <c r="AB900" s="46" t="e">
        <f>IF(AND(NOT(ISBLANK('Case Data Entry'!AB900)),ISNA(VLOOKUP('Case Data Entry'!AB900,'DO NOT USE_Shared Picklist'!$Q$3:$Q$8,1,FALSE))),"Please select a value from the drop-down menu",IF('DO NOT USE_Case Formulas'!A900,"OK",NA()))</f>
        <v>#N/A</v>
      </c>
    </row>
    <row r="901" spans="1:28" x14ac:dyDescent="0.25">
      <c r="A901" s="45" t="e">
        <f>IF('DO NOT USE_Case Formulas'!A901,IF('DO NOT USE_Case Formulas'!B901,"Not all required fields are completed","OK"),NA())</f>
        <v>#N/A</v>
      </c>
      <c r="B901" s="46" t="e">
        <f>IF(AND('DO NOT USE_Case Formulas'!A901,ISBLANK('Case Data Entry'!B901)),"First Name is required",IF(NOT(ISBLANK('Case Data Entry'!B901)),"OK",NA()))</f>
        <v>#N/A</v>
      </c>
      <c r="C901" s="46" t="e">
        <f>IF(AND('DO NOT USE_Case Formulas'!A901,ISBLANK('Case Data Entry'!C901)),"Last Name is required",IF(NOT(ISBLANK('Case Data Entry'!C901)),"OK",NA()))</f>
        <v>#N/A</v>
      </c>
      <c r="D901" s="46" t="e">
        <f>IF(AND('DO NOT USE_Case Formulas'!A901,ISBLANK('Case Data Entry'!D901)),"Birthdate is required",IF(NOT(ISBLANK('Case Data Entry'!D901)),"OK",NA()))</f>
        <v>#N/A</v>
      </c>
      <c r="E901" s="46" t="e">
        <f>IF(AND('DO NOT USE_Case Formulas'!A901,ISBLANK('Case Data Entry'!E901)),"Mobile Phone is required",IF(NOT(ISBLANK('Case Data Entry'!E901)),IF(AND(ISNUMBER(VALUE('Case Data Entry'!E901)),LEFT('Case Data Entry'!E901,1)&lt;&gt;"1",LEN('Case Data Entry'!E901)=10),"OK","Phone number must be valid format"),NA()))</f>
        <v>#N/A</v>
      </c>
      <c r="F901" s="46" t="e">
        <f>IF(AND('DO NOT USE_Case Formulas'!A901,ISBLANK('Case Data Entry'!F901)),"Home Street Address is required",IF(LEN('Case Data Entry'!F901)&gt;255,"Home Street Address must be less than 255 characters",IF('DO NOT USE_Case Formulas'!A901,"OK",NA())))</f>
        <v>#N/A</v>
      </c>
      <c r="G901" s="46" t="e">
        <f>IF(AND('DO NOT USE_Case Formulas'!A901,ISBLANK('Case Data Entry'!G901)),"City is required",IF(LEN('Case Data Entry'!G901)&gt;40,"City must be less than 40 characters",IF('DO NOT USE_Case Formulas'!A901,"OK",NA())))</f>
        <v>#N/A</v>
      </c>
      <c r="H901" s="46" t="e">
        <f>IF(AND('DO NOT USE_Case Formulas'!A901,ISBLANK('Case Data Entry'!H901)),"State is required",IF(AND(NOT(ISBLANK('Case Data Entry'!H901)),ISNA(VLOOKUP('Case Data Entry'!H901,'DO NOT USE_Shared Picklist'!$P$3:$P$52,1,FALSE))),"Please select a value from the drop-down menu",IF('DO NOT USE_Case Formulas'!A901,"OK",NA())))</f>
        <v>#N/A</v>
      </c>
      <c r="I901" s="46" t="e">
        <f>IF(AND('DO NOT USE_Case Formulas'!A901,ISBLANK('Case Data Entry'!I901)),"Zip is required",IF(ISBLANK('Case Data Entry'!I901),NA(),"OK"))</f>
        <v>#N/A</v>
      </c>
      <c r="J901" s="46" t="e">
        <f>IF(AND('DO NOT USE_Case Formulas'!A901,ISBLANK('Case Data Entry'!J901)),"Occupation/Job Title is required",IF(NOT(ISBLANK('Case Data Entry'!J901)),"OK",NA()))</f>
        <v>#N/A</v>
      </c>
      <c r="K901" s="46" t="e">
        <f>IF('DO NOT USE_Case Formulas'!A901,IF(ISBLANK('Case Data Entry'!K901),"Last Date On Site is required","OK"),NA())</f>
        <v>#N/A</v>
      </c>
      <c r="L901" s="46" t="e">
        <f>IF(AND('DO NOT USE_Case Formulas'!A901,ISBLANK('Case Data Entry'!L901)),"Specific Place in the Location is required",IF(ISBLANK('Case Data Entry'!L901),NA(),"OK"))</f>
        <v>#N/A</v>
      </c>
      <c r="M901" s="46" t="e">
        <f>IF(AND(NOT(ISBLANK('Case Data Entry'!M901)),ISNA(VLOOKUP('Case Data Entry'!M901,'DO NOT USE_Shared Picklist'!$L$3:$L$81,1,FALSE))),"Please select a value from the drop-down menu",IF('DO NOT USE_Case Formulas'!A901,"OK",NA()))</f>
        <v>#N/A</v>
      </c>
      <c r="N901" s="46" t="e">
        <f>IF(AND(NOT(ISBLANK('Case Data Entry'!N901)),ISNA(VLOOKUP('Case Data Entry'!N901,'DO NOT USE_Shared Picklist'!$I$3:$I$5,1,FALSE))),"Please select a value from the drop-down menu",IF('DO NOT USE_Case Formulas'!A901,"OK",NA()))</f>
        <v>#N/A</v>
      </c>
      <c r="O901" s="46" t="e">
        <f>IF(AND(NOT(ISBLANK('Case Data Entry'!O901)),ISNA(VLOOKUP('Case Data Entry'!O901,'DO NOT USE_Shared Picklist'!$E$3:$E$10,1,FALSE))),"Please select a value from the drop-down menu",IF('DO NOT USE_Case Formulas'!A901,"OK",NA()))</f>
        <v>#N/A</v>
      </c>
      <c r="P901" s="46" t="e">
        <f>IF(AND(NOT(ISBLANK('Case Data Entry'!P901)),ISNA(VLOOKUP('Case Data Entry'!P901,'DO NOT USE_Shared Picklist'!$W$3:$W$9,1,FALSE))),"Please select a value from the drop-down menu",IF('DO NOT USE_Case Formulas'!A901,"OK",NA()))</f>
        <v>#N/A</v>
      </c>
      <c r="Q901" s="46" t="e">
        <f>IF(AND(NOT(ISBLANK('Case Data Entry'!Q901)),ISNA(VLOOKUP('Case Data Entry'!Q901,'DO NOT USE_Shared Picklist'!$W$3:$W$9,1,FALSE))),"Please select a value from the drop-down menu",IF('DO NOT USE_Case Formulas'!A901,"OK",NA()))</f>
        <v>#N/A</v>
      </c>
      <c r="R901" s="46" t="e">
        <f>IF(AND(NOT(ISBLANK('Case Data Entry'!R901)),ISNA(VLOOKUP('Case Data Entry'!R901,'DO NOT USE_Shared Picklist'!$V$3:$V$7,1,FALSE))),"Please select a value from the drop-down menu",IF('DO NOT USE_Case Formulas'!A901,"OK",NA()))</f>
        <v>#N/A</v>
      </c>
      <c r="S901" s="46" t="e">
        <f>IF(LEN('Case Data Entry'!S901)&gt;255,"Work Area/Department must be less than 255 characters",IF('DO NOT USE_Case Formulas'!A901,"OK",NA()))</f>
        <v>#N/A</v>
      </c>
      <c r="T901" s="46" t="e">
        <f>IF(AND(NOT(ISBLANK('Case Data Entry'!T901)),NOT(ISNUMBER('Case Data Entry'!T901))),"Please enter a valid number.",IF('DO NOT USE_Case Formulas'!A901,"OK",NA()))</f>
        <v>#N/A</v>
      </c>
      <c r="U901" s="46" t="e">
        <f>IF(AND('DO NOT USE_Case Formulas'!A901,ISBLANK('Case Data Entry'!U901)),"Has this person had symptoms? is required",IF(AND(NOT(ISBLANK('Case Data Entry'!U901)),ISNA(VLOOKUP('Case Data Entry'!U901,'DO NOT USE_Shared Picklist'!$D$3:$D$5,1,FALSE))),"Please select a value from the drop-down menu",IF('DO NOT USE_Case Formulas'!A901,"OK",NA())))</f>
        <v>#N/A</v>
      </c>
      <c r="V901" s="46" t="e">
        <f>IF(AND('Case Data Entry'!U901='DO NOT USE_Shared Picklist'!$D$3,ISBLANK('Case Data Entry'!V901)),"If yes, when did the symptoms start? is required if Has this person had symptoms? is Yes",IF('DO NOT USE_Case Formulas'!A901,"OK",NA()))</f>
        <v>#N/A</v>
      </c>
      <c r="W901" s="46" t="e">
        <f>IF(AND(NOT(ISBLANK('Case Data Entry'!W901)),ISNA(VLOOKUP('Case Data Entry'!W901,'DO NOT USE_Shared Picklist'!$G$3:$G$5,1,FALSE))),"Please select a value from the drop-down menu",IF('DO NOT USE_Case Formulas'!A901,"OK",NA()))</f>
        <v>#N/A</v>
      </c>
      <c r="X901" s="46"/>
      <c r="Y901" s="46" t="e">
        <f ca="1">IF('Case Data Entry'!Y901&gt;'DO NOT USE_Shared Picklist'!$C$3,"Date Entity Notified of Positive Test cannot be a future date",IF('DO NOT USE_Case Formulas'!A901,"OK",NA()))</f>
        <v>#N/A</v>
      </c>
      <c r="Z901" s="46" t="e">
        <f ca="1">IF('Case Data Entry'!Z901&gt;'DO NOT USE_Shared Picklist'!$C$3,"Test Date cannot be a future date",IF('DO NOT USE_Case Formulas'!A901,"OK",NA()))</f>
        <v>#N/A</v>
      </c>
      <c r="AA901" s="46" t="e">
        <f>IF(AND(NOT(ISBLANK('Case Data Entry'!AA901)),ISNA(VLOOKUP('Case Data Entry'!AA901,'DO NOT USE_Shared Picklist'!$R$3:$R$7,1,FALSE))),"Please select a value from the drop-down menu",IF('DO NOT USE_Case Formulas'!A901,"OK",NA()))</f>
        <v>#N/A</v>
      </c>
      <c r="AB901" s="46" t="e">
        <f>IF(AND(NOT(ISBLANK('Case Data Entry'!AB901)),ISNA(VLOOKUP('Case Data Entry'!AB901,'DO NOT USE_Shared Picklist'!$Q$3:$Q$8,1,FALSE))),"Please select a value from the drop-down menu",IF('DO NOT USE_Case Formulas'!A901,"OK",NA()))</f>
        <v>#N/A</v>
      </c>
    </row>
    <row r="902" spans="1:28" x14ac:dyDescent="0.25">
      <c r="A902" s="45" t="e">
        <f>IF('DO NOT USE_Case Formulas'!A902,IF('DO NOT USE_Case Formulas'!B902,"Not all required fields are completed","OK"),NA())</f>
        <v>#N/A</v>
      </c>
      <c r="B902" s="46" t="e">
        <f>IF(AND('DO NOT USE_Case Formulas'!A902,ISBLANK('Case Data Entry'!B902)),"First Name is required",IF(NOT(ISBLANK('Case Data Entry'!B902)),"OK",NA()))</f>
        <v>#N/A</v>
      </c>
      <c r="C902" s="46" t="e">
        <f>IF(AND('DO NOT USE_Case Formulas'!A902,ISBLANK('Case Data Entry'!C902)),"Last Name is required",IF(NOT(ISBLANK('Case Data Entry'!C902)),"OK",NA()))</f>
        <v>#N/A</v>
      </c>
      <c r="D902" s="46" t="e">
        <f>IF(AND('DO NOT USE_Case Formulas'!A902,ISBLANK('Case Data Entry'!D902)),"Birthdate is required",IF(NOT(ISBLANK('Case Data Entry'!D902)),"OK",NA()))</f>
        <v>#N/A</v>
      </c>
      <c r="E902" s="46" t="e">
        <f>IF(AND('DO NOT USE_Case Formulas'!A902,ISBLANK('Case Data Entry'!E902)),"Mobile Phone is required",IF(NOT(ISBLANK('Case Data Entry'!E902)),IF(AND(ISNUMBER(VALUE('Case Data Entry'!E902)),LEFT('Case Data Entry'!E902,1)&lt;&gt;"1",LEN('Case Data Entry'!E902)=10),"OK","Phone number must be valid format"),NA()))</f>
        <v>#N/A</v>
      </c>
      <c r="F902" s="46" t="e">
        <f>IF(AND('DO NOT USE_Case Formulas'!A902,ISBLANK('Case Data Entry'!F902)),"Home Street Address is required",IF(LEN('Case Data Entry'!F902)&gt;255,"Home Street Address must be less than 255 characters",IF('DO NOT USE_Case Formulas'!A902,"OK",NA())))</f>
        <v>#N/A</v>
      </c>
      <c r="G902" s="46" t="e">
        <f>IF(AND('DO NOT USE_Case Formulas'!A902,ISBLANK('Case Data Entry'!G902)),"City is required",IF(LEN('Case Data Entry'!G902)&gt;40,"City must be less than 40 characters",IF('DO NOT USE_Case Formulas'!A902,"OK",NA())))</f>
        <v>#N/A</v>
      </c>
      <c r="H902" s="46" t="e">
        <f>IF(AND('DO NOT USE_Case Formulas'!A902,ISBLANK('Case Data Entry'!H902)),"State is required",IF(AND(NOT(ISBLANK('Case Data Entry'!H902)),ISNA(VLOOKUP('Case Data Entry'!H902,'DO NOT USE_Shared Picklist'!$P$3:$P$52,1,FALSE))),"Please select a value from the drop-down menu",IF('DO NOT USE_Case Formulas'!A902,"OK",NA())))</f>
        <v>#N/A</v>
      </c>
      <c r="I902" s="46" t="e">
        <f>IF(AND('DO NOT USE_Case Formulas'!A902,ISBLANK('Case Data Entry'!I902)),"Zip is required",IF(ISBLANK('Case Data Entry'!I902),NA(),"OK"))</f>
        <v>#N/A</v>
      </c>
      <c r="J902" s="46" t="e">
        <f>IF(AND('DO NOT USE_Case Formulas'!A902,ISBLANK('Case Data Entry'!J902)),"Occupation/Job Title is required",IF(NOT(ISBLANK('Case Data Entry'!J902)),"OK",NA()))</f>
        <v>#N/A</v>
      </c>
      <c r="K902" s="46" t="e">
        <f>IF('DO NOT USE_Case Formulas'!A902,IF(ISBLANK('Case Data Entry'!K902),"Last Date On Site is required","OK"),NA())</f>
        <v>#N/A</v>
      </c>
      <c r="L902" s="46" t="e">
        <f>IF(AND('DO NOT USE_Case Formulas'!A902,ISBLANK('Case Data Entry'!L902)),"Specific Place in the Location is required",IF(ISBLANK('Case Data Entry'!L902),NA(),"OK"))</f>
        <v>#N/A</v>
      </c>
      <c r="M902" s="46" t="e">
        <f>IF(AND(NOT(ISBLANK('Case Data Entry'!M902)),ISNA(VLOOKUP('Case Data Entry'!M902,'DO NOT USE_Shared Picklist'!$L$3:$L$81,1,FALSE))),"Please select a value from the drop-down menu",IF('DO NOT USE_Case Formulas'!A902,"OK",NA()))</f>
        <v>#N/A</v>
      </c>
      <c r="N902" s="46" t="e">
        <f>IF(AND(NOT(ISBLANK('Case Data Entry'!N902)),ISNA(VLOOKUP('Case Data Entry'!N902,'DO NOT USE_Shared Picklist'!$I$3:$I$5,1,FALSE))),"Please select a value from the drop-down menu",IF('DO NOT USE_Case Formulas'!A902,"OK",NA()))</f>
        <v>#N/A</v>
      </c>
      <c r="O902" s="46" t="e">
        <f>IF(AND(NOT(ISBLANK('Case Data Entry'!O902)),ISNA(VLOOKUP('Case Data Entry'!O902,'DO NOT USE_Shared Picklist'!$E$3:$E$10,1,FALSE))),"Please select a value from the drop-down menu",IF('DO NOT USE_Case Formulas'!A902,"OK",NA()))</f>
        <v>#N/A</v>
      </c>
      <c r="P902" s="46" t="e">
        <f>IF(AND(NOT(ISBLANK('Case Data Entry'!P902)),ISNA(VLOOKUP('Case Data Entry'!P902,'DO NOT USE_Shared Picklist'!$W$3:$W$9,1,FALSE))),"Please select a value from the drop-down menu",IF('DO NOT USE_Case Formulas'!A902,"OK",NA()))</f>
        <v>#N/A</v>
      </c>
      <c r="Q902" s="46" t="e">
        <f>IF(AND(NOT(ISBLANK('Case Data Entry'!Q902)),ISNA(VLOOKUP('Case Data Entry'!Q902,'DO NOT USE_Shared Picklist'!$W$3:$W$9,1,FALSE))),"Please select a value from the drop-down menu",IF('DO NOT USE_Case Formulas'!A902,"OK",NA()))</f>
        <v>#N/A</v>
      </c>
      <c r="R902" s="46" t="e">
        <f>IF(AND(NOT(ISBLANK('Case Data Entry'!R902)),ISNA(VLOOKUP('Case Data Entry'!R902,'DO NOT USE_Shared Picklist'!$V$3:$V$7,1,FALSE))),"Please select a value from the drop-down menu",IF('DO NOT USE_Case Formulas'!A902,"OK",NA()))</f>
        <v>#N/A</v>
      </c>
      <c r="S902" s="46" t="e">
        <f>IF(LEN('Case Data Entry'!S902)&gt;255,"Work Area/Department must be less than 255 characters",IF('DO NOT USE_Case Formulas'!A902,"OK",NA()))</f>
        <v>#N/A</v>
      </c>
      <c r="T902" s="46" t="e">
        <f>IF(AND(NOT(ISBLANK('Case Data Entry'!T902)),NOT(ISNUMBER('Case Data Entry'!T902))),"Please enter a valid number.",IF('DO NOT USE_Case Formulas'!A902,"OK",NA()))</f>
        <v>#N/A</v>
      </c>
      <c r="U902" s="46" t="e">
        <f>IF(AND('DO NOT USE_Case Formulas'!A902,ISBLANK('Case Data Entry'!U902)),"Has this person had symptoms? is required",IF(AND(NOT(ISBLANK('Case Data Entry'!U902)),ISNA(VLOOKUP('Case Data Entry'!U902,'DO NOT USE_Shared Picklist'!$D$3:$D$5,1,FALSE))),"Please select a value from the drop-down menu",IF('DO NOT USE_Case Formulas'!A902,"OK",NA())))</f>
        <v>#N/A</v>
      </c>
      <c r="V902" s="46" t="e">
        <f>IF(AND('Case Data Entry'!U902='DO NOT USE_Shared Picklist'!$D$3,ISBLANK('Case Data Entry'!V902)),"If yes, when did the symptoms start? is required if Has this person had symptoms? is Yes",IF('DO NOT USE_Case Formulas'!A902,"OK",NA()))</f>
        <v>#N/A</v>
      </c>
      <c r="W902" s="46" t="e">
        <f>IF(AND(NOT(ISBLANK('Case Data Entry'!W902)),ISNA(VLOOKUP('Case Data Entry'!W902,'DO NOT USE_Shared Picklist'!$G$3:$G$5,1,FALSE))),"Please select a value from the drop-down menu",IF('DO NOT USE_Case Formulas'!A902,"OK",NA()))</f>
        <v>#N/A</v>
      </c>
      <c r="X902" s="46"/>
      <c r="Y902" s="46" t="e">
        <f ca="1">IF('Case Data Entry'!Y902&gt;'DO NOT USE_Shared Picklist'!$C$3,"Date Entity Notified of Positive Test cannot be a future date",IF('DO NOT USE_Case Formulas'!A902,"OK",NA()))</f>
        <v>#N/A</v>
      </c>
      <c r="Z902" s="46" t="e">
        <f ca="1">IF('Case Data Entry'!Z902&gt;'DO NOT USE_Shared Picklist'!$C$3,"Test Date cannot be a future date",IF('DO NOT USE_Case Formulas'!A902,"OK",NA()))</f>
        <v>#N/A</v>
      </c>
      <c r="AA902" s="46" t="e">
        <f>IF(AND(NOT(ISBLANK('Case Data Entry'!AA902)),ISNA(VLOOKUP('Case Data Entry'!AA902,'DO NOT USE_Shared Picklist'!$R$3:$R$7,1,FALSE))),"Please select a value from the drop-down menu",IF('DO NOT USE_Case Formulas'!A902,"OK",NA()))</f>
        <v>#N/A</v>
      </c>
      <c r="AB902" s="46" t="e">
        <f>IF(AND(NOT(ISBLANK('Case Data Entry'!AB902)),ISNA(VLOOKUP('Case Data Entry'!AB902,'DO NOT USE_Shared Picklist'!$Q$3:$Q$8,1,FALSE))),"Please select a value from the drop-down menu",IF('DO NOT USE_Case Formulas'!A902,"OK",NA()))</f>
        <v>#N/A</v>
      </c>
    </row>
    <row r="903" spans="1:28" x14ac:dyDescent="0.25">
      <c r="A903" s="45" t="e">
        <f>IF('DO NOT USE_Case Formulas'!A903,IF('DO NOT USE_Case Formulas'!B903,"Not all required fields are completed","OK"),NA())</f>
        <v>#N/A</v>
      </c>
      <c r="B903" s="46" t="e">
        <f>IF(AND('DO NOT USE_Case Formulas'!A903,ISBLANK('Case Data Entry'!B903)),"First Name is required",IF(NOT(ISBLANK('Case Data Entry'!B903)),"OK",NA()))</f>
        <v>#N/A</v>
      </c>
      <c r="C903" s="46" t="e">
        <f>IF(AND('DO NOT USE_Case Formulas'!A903,ISBLANK('Case Data Entry'!C903)),"Last Name is required",IF(NOT(ISBLANK('Case Data Entry'!C903)),"OK",NA()))</f>
        <v>#N/A</v>
      </c>
      <c r="D903" s="46" t="e">
        <f>IF(AND('DO NOT USE_Case Formulas'!A903,ISBLANK('Case Data Entry'!D903)),"Birthdate is required",IF(NOT(ISBLANK('Case Data Entry'!D903)),"OK",NA()))</f>
        <v>#N/A</v>
      </c>
      <c r="E903" s="46" t="e">
        <f>IF(AND('DO NOT USE_Case Formulas'!A903,ISBLANK('Case Data Entry'!E903)),"Mobile Phone is required",IF(NOT(ISBLANK('Case Data Entry'!E903)),IF(AND(ISNUMBER(VALUE('Case Data Entry'!E903)),LEFT('Case Data Entry'!E903,1)&lt;&gt;"1",LEN('Case Data Entry'!E903)=10),"OK","Phone number must be valid format"),NA()))</f>
        <v>#N/A</v>
      </c>
      <c r="F903" s="46" t="e">
        <f>IF(AND('DO NOT USE_Case Formulas'!A903,ISBLANK('Case Data Entry'!F903)),"Home Street Address is required",IF(LEN('Case Data Entry'!F903)&gt;255,"Home Street Address must be less than 255 characters",IF('DO NOT USE_Case Formulas'!A903,"OK",NA())))</f>
        <v>#N/A</v>
      </c>
      <c r="G903" s="46" t="e">
        <f>IF(AND('DO NOT USE_Case Formulas'!A903,ISBLANK('Case Data Entry'!G903)),"City is required",IF(LEN('Case Data Entry'!G903)&gt;40,"City must be less than 40 characters",IF('DO NOT USE_Case Formulas'!A903,"OK",NA())))</f>
        <v>#N/A</v>
      </c>
      <c r="H903" s="46" t="e">
        <f>IF(AND('DO NOT USE_Case Formulas'!A903,ISBLANK('Case Data Entry'!H903)),"State is required",IF(AND(NOT(ISBLANK('Case Data Entry'!H903)),ISNA(VLOOKUP('Case Data Entry'!H903,'DO NOT USE_Shared Picklist'!$P$3:$P$52,1,FALSE))),"Please select a value from the drop-down menu",IF('DO NOT USE_Case Formulas'!A903,"OK",NA())))</f>
        <v>#N/A</v>
      </c>
      <c r="I903" s="46" t="e">
        <f>IF(AND('DO NOT USE_Case Formulas'!A903,ISBLANK('Case Data Entry'!I903)),"Zip is required",IF(ISBLANK('Case Data Entry'!I903),NA(),"OK"))</f>
        <v>#N/A</v>
      </c>
      <c r="J903" s="46" t="e">
        <f>IF(AND('DO NOT USE_Case Formulas'!A903,ISBLANK('Case Data Entry'!J903)),"Occupation/Job Title is required",IF(NOT(ISBLANK('Case Data Entry'!J903)),"OK",NA()))</f>
        <v>#N/A</v>
      </c>
      <c r="K903" s="46" t="e">
        <f>IF('DO NOT USE_Case Formulas'!A903,IF(ISBLANK('Case Data Entry'!K903),"Last Date On Site is required","OK"),NA())</f>
        <v>#N/A</v>
      </c>
      <c r="L903" s="46" t="e">
        <f>IF(AND('DO NOT USE_Case Formulas'!A903,ISBLANK('Case Data Entry'!L903)),"Specific Place in the Location is required",IF(ISBLANK('Case Data Entry'!L903),NA(),"OK"))</f>
        <v>#N/A</v>
      </c>
      <c r="M903" s="46" t="e">
        <f>IF(AND(NOT(ISBLANK('Case Data Entry'!M903)),ISNA(VLOOKUP('Case Data Entry'!M903,'DO NOT USE_Shared Picklist'!$L$3:$L$81,1,FALSE))),"Please select a value from the drop-down menu",IF('DO NOT USE_Case Formulas'!A903,"OK",NA()))</f>
        <v>#N/A</v>
      </c>
      <c r="N903" s="46" t="e">
        <f>IF(AND(NOT(ISBLANK('Case Data Entry'!N903)),ISNA(VLOOKUP('Case Data Entry'!N903,'DO NOT USE_Shared Picklist'!$I$3:$I$5,1,FALSE))),"Please select a value from the drop-down menu",IF('DO NOT USE_Case Formulas'!A903,"OK",NA()))</f>
        <v>#N/A</v>
      </c>
      <c r="O903" s="46" t="e">
        <f>IF(AND(NOT(ISBLANK('Case Data Entry'!O903)),ISNA(VLOOKUP('Case Data Entry'!O903,'DO NOT USE_Shared Picklist'!$E$3:$E$10,1,FALSE))),"Please select a value from the drop-down menu",IF('DO NOT USE_Case Formulas'!A903,"OK",NA()))</f>
        <v>#N/A</v>
      </c>
      <c r="P903" s="46" t="e">
        <f>IF(AND(NOT(ISBLANK('Case Data Entry'!P903)),ISNA(VLOOKUP('Case Data Entry'!P903,'DO NOT USE_Shared Picklist'!$W$3:$W$9,1,FALSE))),"Please select a value from the drop-down menu",IF('DO NOT USE_Case Formulas'!A903,"OK",NA()))</f>
        <v>#N/A</v>
      </c>
      <c r="Q903" s="46" t="e">
        <f>IF(AND(NOT(ISBLANK('Case Data Entry'!Q903)),ISNA(VLOOKUP('Case Data Entry'!Q903,'DO NOT USE_Shared Picklist'!$W$3:$W$9,1,FALSE))),"Please select a value from the drop-down menu",IF('DO NOT USE_Case Formulas'!A903,"OK",NA()))</f>
        <v>#N/A</v>
      </c>
      <c r="R903" s="46" t="e">
        <f>IF(AND(NOT(ISBLANK('Case Data Entry'!R903)),ISNA(VLOOKUP('Case Data Entry'!R903,'DO NOT USE_Shared Picklist'!$V$3:$V$7,1,FALSE))),"Please select a value from the drop-down menu",IF('DO NOT USE_Case Formulas'!A903,"OK",NA()))</f>
        <v>#N/A</v>
      </c>
      <c r="S903" s="46" t="e">
        <f>IF(LEN('Case Data Entry'!S903)&gt;255,"Work Area/Department must be less than 255 characters",IF('DO NOT USE_Case Formulas'!A903,"OK",NA()))</f>
        <v>#N/A</v>
      </c>
      <c r="T903" s="46" t="e">
        <f>IF(AND(NOT(ISBLANK('Case Data Entry'!T903)),NOT(ISNUMBER('Case Data Entry'!T903))),"Please enter a valid number.",IF('DO NOT USE_Case Formulas'!A903,"OK",NA()))</f>
        <v>#N/A</v>
      </c>
      <c r="U903" s="46" t="e">
        <f>IF(AND('DO NOT USE_Case Formulas'!A903,ISBLANK('Case Data Entry'!U903)),"Has this person had symptoms? is required",IF(AND(NOT(ISBLANK('Case Data Entry'!U903)),ISNA(VLOOKUP('Case Data Entry'!U903,'DO NOT USE_Shared Picklist'!$D$3:$D$5,1,FALSE))),"Please select a value from the drop-down menu",IF('DO NOT USE_Case Formulas'!A903,"OK",NA())))</f>
        <v>#N/A</v>
      </c>
      <c r="V903" s="46" t="e">
        <f>IF(AND('Case Data Entry'!U903='DO NOT USE_Shared Picklist'!$D$3,ISBLANK('Case Data Entry'!V903)),"If yes, when did the symptoms start? is required if Has this person had symptoms? is Yes",IF('DO NOT USE_Case Formulas'!A903,"OK",NA()))</f>
        <v>#N/A</v>
      </c>
      <c r="W903" s="46" t="e">
        <f>IF(AND(NOT(ISBLANK('Case Data Entry'!W903)),ISNA(VLOOKUP('Case Data Entry'!W903,'DO NOT USE_Shared Picklist'!$G$3:$G$5,1,FALSE))),"Please select a value from the drop-down menu",IF('DO NOT USE_Case Formulas'!A903,"OK",NA()))</f>
        <v>#N/A</v>
      </c>
      <c r="X903" s="46"/>
      <c r="Y903" s="46" t="e">
        <f ca="1">IF('Case Data Entry'!Y903&gt;'DO NOT USE_Shared Picklist'!$C$3,"Date Entity Notified of Positive Test cannot be a future date",IF('DO NOT USE_Case Formulas'!A903,"OK",NA()))</f>
        <v>#N/A</v>
      </c>
      <c r="Z903" s="46" t="e">
        <f ca="1">IF('Case Data Entry'!Z903&gt;'DO NOT USE_Shared Picklist'!$C$3,"Test Date cannot be a future date",IF('DO NOT USE_Case Formulas'!A903,"OK",NA()))</f>
        <v>#N/A</v>
      </c>
      <c r="AA903" s="46" t="e">
        <f>IF(AND(NOT(ISBLANK('Case Data Entry'!AA903)),ISNA(VLOOKUP('Case Data Entry'!AA903,'DO NOT USE_Shared Picklist'!$R$3:$R$7,1,FALSE))),"Please select a value from the drop-down menu",IF('DO NOT USE_Case Formulas'!A903,"OK",NA()))</f>
        <v>#N/A</v>
      </c>
      <c r="AB903" s="46" t="e">
        <f>IF(AND(NOT(ISBLANK('Case Data Entry'!AB903)),ISNA(VLOOKUP('Case Data Entry'!AB903,'DO NOT USE_Shared Picklist'!$Q$3:$Q$8,1,FALSE))),"Please select a value from the drop-down menu",IF('DO NOT USE_Case Formulas'!A903,"OK",NA()))</f>
        <v>#N/A</v>
      </c>
    </row>
    <row r="904" spans="1:28" x14ac:dyDescent="0.25">
      <c r="A904" s="45" t="e">
        <f>IF('DO NOT USE_Case Formulas'!A904,IF('DO NOT USE_Case Formulas'!B904,"Not all required fields are completed","OK"),NA())</f>
        <v>#N/A</v>
      </c>
      <c r="B904" s="46" t="e">
        <f>IF(AND('DO NOT USE_Case Formulas'!A904,ISBLANK('Case Data Entry'!B904)),"First Name is required",IF(NOT(ISBLANK('Case Data Entry'!B904)),"OK",NA()))</f>
        <v>#N/A</v>
      </c>
      <c r="C904" s="46" t="e">
        <f>IF(AND('DO NOT USE_Case Formulas'!A904,ISBLANK('Case Data Entry'!C904)),"Last Name is required",IF(NOT(ISBLANK('Case Data Entry'!C904)),"OK",NA()))</f>
        <v>#N/A</v>
      </c>
      <c r="D904" s="46" t="e">
        <f>IF(AND('DO NOT USE_Case Formulas'!A904,ISBLANK('Case Data Entry'!D904)),"Birthdate is required",IF(NOT(ISBLANK('Case Data Entry'!D904)),"OK",NA()))</f>
        <v>#N/A</v>
      </c>
      <c r="E904" s="46" t="e">
        <f>IF(AND('DO NOT USE_Case Formulas'!A904,ISBLANK('Case Data Entry'!E904)),"Mobile Phone is required",IF(NOT(ISBLANK('Case Data Entry'!E904)),IF(AND(ISNUMBER(VALUE('Case Data Entry'!E904)),LEFT('Case Data Entry'!E904,1)&lt;&gt;"1",LEN('Case Data Entry'!E904)=10),"OK","Phone number must be valid format"),NA()))</f>
        <v>#N/A</v>
      </c>
      <c r="F904" s="46" t="e">
        <f>IF(AND('DO NOT USE_Case Formulas'!A904,ISBLANK('Case Data Entry'!F904)),"Home Street Address is required",IF(LEN('Case Data Entry'!F904)&gt;255,"Home Street Address must be less than 255 characters",IF('DO NOT USE_Case Formulas'!A904,"OK",NA())))</f>
        <v>#N/A</v>
      </c>
      <c r="G904" s="46" t="e">
        <f>IF(AND('DO NOT USE_Case Formulas'!A904,ISBLANK('Case Data Entry'!G904)),"City is required",IF(LEN('Case Data Entry'!G904)&gt;40,"City must be less than 40 characters",IF('DO NOT USE_Case Formulas'!A904,"OK",NA())))</f>
        <v>#N/A</v>
      </c>
      <c r="H904" s="46" t="e">
        <f>IF(AND('DO NOT USE_Case Formulas'!A904,ISBLANK('Case Data Entry'!H904)),"State is required",IF(AND(NOT(ISBLANK('Case Data Entry'!H904)),ISNA(VLOOKUP('Case Data Entry'!H904,'DO NOT USE_Shared Picklist'!$P$3:$P$52,1,FALSE))),"Please select a value from the drop-down menu",IF('DO NOT USE_Case Formulas'!A904,"OK",NA())))</f>
        <v>#N/A</v>
      </c>
      <c r="I904" s="46" t="e">
        <f>IF(AND('DO NOT USE_Case Formulas'!A904,ISBLANK('Case Data Entry'!I904)),"Zip is required",IF(ISBLANK('Case Data Entry'!I904),NA(),"OK"))</f>
        <v>#N/A</v>
      </c>
      <c r="J904" s="46" t="e">
        <f>IF(AND('DO NOT USE_Case Formulas'!A904,ISBLANK('Case Data Entry'!J904)),"Occupation/Job Title is required",IF(NOT(ISBLANK('Case Data Entry'!J904)),"OK",NA()))</f>
        <v>#N/A</v>
      </c>
      <c r="K904" s="46" t="e">
        <f>IF('DO NOT USE_Case Formulas'!A904,IF(ISBLANK('Case Data Entry'!K904),"Last Date On Site is required","OK"),NA())</f>
        <v>#N/A</v>
      </c>
      <c r="L904" s="46" t="e">
        <f>IF(AND('DO NOT USE_Case Formulas'!A904,ISBLANK('Case Data Entry'!L904)),"Specific Place in the Location is required",IF(ISBLANK('Case Data Entry'!L904),NA(),"OK"))</f>
        <v>#N/A</v>
      </c>
      <c r="M904" s="46" t="e">
        <f>IF(AND(NOT(ISBLANK('Case Data Entry'!M904)),ISNA(VLOOKUP('Case Data Entry'!M904,'DO NOT USE_Shared Picklist'!$L$3:$L$81,1,FALSE))),"Please select a value from the drop-down menu",IF('DO NOT USE_Case Formulas'!A904,"OK",NA()))</f>
        <v>#N/A</v>
      </c>
      <c r="N904" s="46" t="e">
        <f>IF(AND(NOT(ISBLANK('Case Data Entry'!N904)),ISNA(VLOOKUP('Case Data Entry'!N904,'DO NOT USE_Shared Picklist'!$I$3:$I$5,1,FALSE))),"Please select a value from the drop-down menu",IF('DO NOT USE_Case Formulas'!A904,"OK",NA()))</f>
        <v>#N/A</v>
      </c>
      <c r="O904" s="46" t="e">
        <f>IF(AND(NOT(ISBLANK('Case Data Entry'!O904)),ISNA(VLOOKUP('Case Data Entry'!O904,'DO NOT USE_Shared Picklist'!$E$3:$E$10,1,FALSE))),"Please select a value from the drop-down menu",IF('DO NOT USE_Case Formulas'!A904,"OK",NA()))</f>
        <v>#N/A</v>
      </c>
      <c r="P904" s="46" t="e">
        <f>IF(AND(NOT(ISBLANK('Case Data Entry'!P904)),ISNA(VLOOKUP('Case Data Entry'!P904,'DO NOT USE_Shared Picklist'!$W$3:$W$9,1,FALSE))),"Please select a value from the drop-down menu",IF('DO NOT USE_Case Formulas'!A904,"OK",NA()))</f>
        <v>#N/A</v>
      </c>
      <c r="Q904" s="46" t="e">
        <f>IF(AND(NOT(ISBLANK('Case Data Entry'!Q904)),ISNA(VLOOKUP('Case Data Entry'!Q904,'DO NOT USE_Shared Picklist'!$W$3:$W$9,1,FALSE))),"Please select a value from the drop-down menu",IF('DO NOT USE_Case Formulas'!A904,"OK",NA()))</f>
        <v>#N/A</v>
      </c>
      <c r="R904" s="46" t="e">
        <f>IF(AND(NOT(ISBLANK('Case Data Entry'!R904)),ISNA(VLOOKUP('Case Data Entry'!R904,'DO NOT USE_Shared Picklist'!$V$3:$V$7,1,FALSE))),"Please select a value from the drop-down menu",IF('DO NOT USE_Case Formulas'!A904,"OK",NA()))</f>
        <v>#N/A</v>
      </c>
      <c r="S904" s="46" t="e">
        <f>IF(LEN('Case Data Entry'!S904)&gt;255,"Work Area/Department must be less than 255 characters",IF('DO NOT USE_Case Formulas'!A904,"OK",NA()))</f>
        <v>#N/A</v>
      </c>
      <c r="T904" s="46" t="e">
        <f>IF(AND(NOT(ISBLANK('Case Data Entry'!T904)),NOT(ISNUMBER('Case Data Entry'!T904))),"Please enter a valid number.",IF('DO NOT USE_Case Formulas'!A904,"OK",NA()))</f>
        <v>#N/A</v>
      </c>
      <c r="U904" s="46" t="e">
        <f>IF(AND('DO NOT USE_Case Formulas'!A904,ISBLANK('Case Data Entry'!U904)),"Has this person had symptoms? is required",IF(AND(NOT(ISBLANK('Case Data Entry'!U904)),ISNA(VLOOKUP('Case Data Entry'!U904,'DO NOT USE_Shared Picklist'!$D$3:$D$5,1,FALSE))),"Please select a value from the drop-down menu",IF('DO NOT USE_Case Formulas'!A904,"OK",NA())))</f>
        <v>#N/A</v>
      </c>
      <c r="V904" s="46" t="e">
        <f>IF(AND('Case Data Entry'!U904='DO NOT USE_Shared Picklist'!$D$3,ISBLANK('Case Data Entry'!V904)),"If yes, when did the symptoms start? is required if Has this person had symptoms? is Yes",IF('DO NOT USE_Case Formulas'!A904,"OK",NA()))</f>
        <v>#N/A</v>
      </c>
      <c r="W904" s="46" t="e">
        <f>IF(AND(NOT(ISBLANK('Case Data Entry'!W904)),ISNA(VLOOKUP('Case Data Entry'!W904,'DO NOT USE_Shared Picklist'!$G$3:$G$5,1,FALSE))),"Please select a value from the drop-down menu",IF('DO NOT USE_Case Formulas'!A904,"OK",NA()))</f>
        <v>#N/A</v>
      </c>
      <c r="X904" s="46"/>
      <c r="Y904" s="46" t="e">
        <f ca="1">IF('Case Data Entry'!Y904&gt;'DO NOT USE_Shared Picklist'!$C$3,"Date Entity Notified of Positive Test cannot be a future date",IF('DO NOT USE_Case Formulas'!A904,"OK",NA()))</f>
        <v>#N/A</v>
      </c>
      <c r="Z904" s="46" t="e">
        <f ca="1">IF('Case Data Entry'!Z904&gt;'DO NOT USE_Shared Picklist'!$C$3,"Test Date cannot be a future date",IF('DO NOT USE_Case Formulas'!A904,"OK",NA()))</f>
        <v>#N/A</v>
      </c>
      <c r="AA904" s="46" t="e">
        <f>IF(AND(NOT(ISBLANK('Case Data Entry'!AA904)),ISNA(VLOOKUP('Case Data Entry'!AA904,'DO NOT USE_Shared Picklist'!$R$3:$R$7,1,FALSE))),"Please select a value from the drop-down menu",IF('DO NOT USE_Case Formulas'!A904,"OK",NA()))</f>
        <v>#N/A</v>
      </c>
      <c r="AB904" s="46" t="e">
        <f>IF(AND(NOT(ISBLANK('Case Data Entry'!AB904)),ISNA(VLOOKUP('Case Data Entry'!AB904,'DO NOT USE_Shared Picklist'!$Q$3:$Q$8,1,FALSE))),"Please select a value from the drop-down menu",IF('DO NOT USE_Case Formulas'!A904,"OK",NA()))</f>
        <v>#N/A</v>
      </c>
    </row>
    <row r="905" spans="1:28" x14ac:dyDescent="0.25">
      <c r="A905" s="45" t="e">
        <f>IF('DO NOT USE_Case Formulas'!A905,IF('DO NOT USE_Case Formulas'!B905,"Not all required fields are completed","OK"),NA())</f>
        <v>#N/A</v>
      </c>
      <c r="B905" s="46" t="e">
        <f>IF(AND('DO NOT USE_Case Formulas'!A905,ISBLANK('Case Data Entry'!B905)),"First Name is required",IF(NOT(ISBLANK('Case Data Entry'!B905)),"OK",NA()))</f>
        <v>#N/A</v>
      </c>
      <c r="C905" s="46" t="e">
        <f>IF(AND('DO NOT USE_Case Formulas'!A905,ISBLANK('Case Data Entry'!C905)),"Last Name is required",IF(NOT(ISBLANK('Case Data Entry'!C905)),"OK",NA()))</f>
        <v>#N/A</v>
      </c>
      <c r="D905" s="46" t="e">
        <f>IF(AND('DO NOT USE_Case Formulas'!A905,ISBLANK('Case Data Entry'!D905)),"Birthdate is required",IF(NOT(ISBLANK('Case Data Entry'!D905)),"OK",NA()))</f>
        <v>#N/A</v>
      </c>
      <c r="E905" s="46" t="e">
        <f>IF(AND('DO NOT USE_Case Formulas'!A905,ISBLANK('Case Data Entry'!E905)),"Mobile Phone is required",IF(NOT(ISBLANK('Case Data Entry'!E905)),IF(AND(ISNUMBER(VALUE('Case Data Entry'!E905)),LEFT('Case Data Entry'!E905,1)&lt;&gt;"1",LEN('Case Data Entry'!E905)=10),"OK","Phone number must be valid format"),NA()))</f>
        <v>#N/A</v>
      </c>
      <c r="F905" s="46" t="e">
        <f>IF(AND('DO NOT USE_Case Formulas'!A905,ISBLANK('Case Data Entry'!F905)),"Home Street Address is required",IF(LEN('Case Data Entry'!F905)&gt;255,"Home Street Address must be less than 255 characters",IF('DO NOT USE_Case Formulas'!A905,"OK",NA())))</f>
        <v>#N/A</v>
      </c>
      <c r="G905" s="46" t="e">
        <f>IF(AND('DO NOT USE_Case Formulas'!A905,ISBLANK('Case Data Entry'!G905)),"City is required",IF(LEN('Case Data Entry'!G905)&gt;40,"City must be less than 40 characters",IF('DO NOT USE_Case Formulas'!A905,"OK",NA())))</f>
        <v>#N/A</v>
      </c>
      <c r="H905" s="46" t="e">
        <f>IF(AND('DO NOT USE_Case Formulas'!A905,ISBLANK('Case Data Entry'!H905)),"State is required",IF(AND(NOT(ISBLANK('Case Data Entry'!H905)),ISNA(VLOOKUP('Case Data Entry'!H905,'DO NOT USE_Shared Picklist'!$P$3:$P$52,1,FALSE))),"Please select a value from the drop-down menu",IF('DO NOT USE_Case Formulas'!A905,"OK",NA())))</f>
        <v>#N/A</v>
      </c>
      <c r="I905" s="46" t="e">
        <f>IF(AND('DO NOT USE_Case Formulas'!A905,ISBLANK('Case Data Entry'!I905)),"Zip is required",IF(ISBLANK('Case Data Entry'!I905),NA(),"OK"))</f>
        <v>#N/A</v>
      </c>
      <c r="J905" s="46" t="e">
        <f>IF(AND('DO NOT USE_Case Formulas'!A905,ISBLANK('Case Data Entry'!J905)),"Occupation/Job Title is required",IF(NOT(ISBLANK('Case Data Entry'!J905)),"OK",NA()))</f>
        <v>#N/A</v>
      </c>
      <c r="K905" s="46" t="e">
        <f>IF('DO NOT USE_Case Formulas'!A905,IF(ISBLANK('Case Data Entry'!K905),"Last Date On Site is required","OK"),NA())</f>
        <v>#N/A</v>
      </c>
      <c r="L905" s="46" t="e">
        <f>IF(AND('DO NOT USE_Case Formulas'!A905,ISBLANK('Case Data Entry'!L905)),"Specific Place in the Location is required",IF(ISBLANK('Case Data Entry'!L905),NA(),"OK"))</f>
        <v>#N/A</v>
      </c>
      <c r="M905" s="46" t="e">
        <f>IF(AND(NOT(ISBLANK('Case Data Entry'!M905)),ISNA(VLOOKUP('Case Data Entry'!M905,'DO NOT USE_Shared Picklist'!$L$3:$L$81,1,FALSE))),"Please select a value from the drop-down menu",IF('DO NOT USE_Case Formulas'!A905,"OK",NA()))</f>
        <v>#N/A</v>
      </c>
      <c r="N905" s="46" t="e">
        <f>IF(AND(NOT(ISBLANK('Case Data Entry'!N905)),ISNA(VLOOKUP('Case Data Entry'!N905,'DO NOT USE_Shared Picklist'!$I$3:$I$5,1,FALSE))),"Please select a value from the drop-down menu",IF('DO NOT USE_Case Formulas'!A905,"OK",NA()))</f>
        <v>#N/A</v>
      </c>
      <c r="O905" s="46" t="e">
        <f>IF(AND(NOT(ISBLANK('Case Data Entry'!O905)),ISNA(VLOOKUP('Case Data Entry'!O905,'DO NOT USE_Shared Picklist'!$E$3:$E$10,1,FALSE))),"Please select a value from the drop-down menu",IF('DO NOT USE_Case Formulas'!A905,"OK",NA()))</f>
        <v>#N/A</v>
      </c>
      <c r="P905" s="46" t="e">
        <f>IF(AND(NOT(ISBLANK('Case Data Entry'!P905)),ISNA(VLOOKUP('Case Data Entry'!P905,'DO NOT USE_Shared Picklist'!$W$3:$W$9,1,FALSE))),"Please select a value from the drop-down menu",IF('DO NOT USE_Case Formulas'!A905,"OK",NA()))</f>
        <v>#N/A</v>
      </c>
      <c r="Q905" s="46" t="e">
        <f>IF(AND(NOT(ISBLANK('Case Data Entry'!Q905)),ISNA(VLOOKUP('Case Data Entry'!Q905,'DO NOT USE_Shared Picklist'!$W$3:$W$9,1,FALSE))),"Please select a value from the drop-down menu",IF('DO NOT USE_Case Formulas'!A905,"OK",NA()))</f>
        <v>#N/A</v>
      </c>
      <c r="R905" s="46" t="e">
        <f>IF(AND(NOT(ISBLANK('Case Data Entry'!R905)),ISNA(VLOOKUP('Case Data Entry'!R905,'DO NOT USE_Shared Picklist'!$V$3:$V$7,1,FALSE))),"Please select a value from the drop-down menu",IF('DO NOT USE_Case Formulas'!A905,"OK",NA()))</f>
        <v>#N/A</v>
      </c>
      <c r="S905" s="46" t="e">
        <f>IF(LEN('Case Data Entry'!S905)&gt;255,"Work Area/Department must be less than 255 characters",IF('DO NOT USE_Case Formulas'!A905,"OK",NA()))</f>
        <v>#N/A</v>
      </c>
      <c r="T905" s="46" t="e">
        <f>IF(AND(NOT(ISBLANK('Case Data Entry'!T905)),NOT(ISNUMBER('Case Data Entry'!T905))),"Please enter a valid number.",IF('DO NOT USE_Case Formulas'!A905,"OK",NA()))</f>
        <v>#N/A</v>
      </c>
      <c r="U905" s="46" t="e">
        <f>IF(AND('DO NOT USE_Case Formulas'!A905,ISBLANK('Case Data Entry'!U905)),"Has this person had symptoms? is required",IF(AND(NOT(ISBLANK('Case Data Entry'!U905)),ISNA(VLOOKUP('Case Data Entry'!U905,'DO NOT USE_Shared Picklist'!$D$3:$D$5,1,FALSE))),"Please select a value from the drop-down menu",IF('DO NOT USE_Case Formulas'!A905,"OK",NA())))</f>
        <v>#N/A</v>
      </c>
      <c r="V905" s="46" t="e">
        <f>IF(AND('Case Data Entry'!U905='DO NOT USE_Shared Picklist'!$D$3,ISBLANK('Case Data Entry'!V905)),"If yes, when did the symptoms start? is required if Has this person had symptoms? is Yes",IF('DO NOT USE_Case Formulas'!A905,"OK",NA()))</f>
        <v>#N/A</v>
      </c>
      <c r="W905" s="46" t="e">
        <f>IF(AND(NOT(ISBLANK('Case Data Entry'!W905)),ISNA(VLOOKUP('Case Data Entry'!W905,'DO NOT USE_Shared Picklist'!$G$3:$G$5,1,FALSE))),"Please select a value from the drop-down menu",IF('DO NOT USE_Case Formulas'!A905,"OK",NA()))</f>
        <v>#N/A</v>
      </c>
      <c r="X905" s="46"/>
      <c r="Y905" s="46" t="e">
        <f ca="1">IF('Case Data Entry'!Y905&gt;'DO NOT USE_Shared Picklist'!$C$3,"Date Entity Notified of Positive Test cannot be a future date",IF('DO NOT USE_Case Formulas'!A905,"OK",NA()))</f>
        <v>#N/A</v>
      </c>
      <c r="Z905" s="46" t="e">
        <f ca="1">IF('Case Data Entry'!Z905&gt;'DO NOT USE_Shared Picklist'!$C$3,"Test Date cannot be a future date",IF('DO NOT USE_Case Formulas'!A905,"OK",NA()))</f>
        <v>#N/A</v>
      </c>
      <c r="AA905" s="46" t="e">
        <f>IF(AND(NOT(ISBLANK('Case Data Entry'!AA905)),ISNA(VLOOKUP('Case Data Entry'!AA905,'DO NOT USE_Shared Picklist'!$R$3:$R$7,1,FALSE))),"Please select a value from the drop-down menu",IF('DO NOT USE_Case Formulas'!A905,"OK",NA()))</f>
        <v>#N/A</v>
      </c>
      <c r="AB905" s="46" t="e">
        <f>IF(AND(NOT(ISBLANK('Case Data Entry'!AB905)),ISNA(VLOOKUP('Case Data Entry'!AB905,'DO NOT USE_Shared Picklist'!$Q$3:$Q$8,1,FALSE))),"Please select a value from the drop-down menu",IF('DO NOT USE_Case Formulas'!A905,"OK",NA()))</f>
        <v>#N/A</v>
      </c>
    </row>
    <row r="906" spans="1:28" x14ac:dyDescent="0.25">
      <c r="A906" s="45" t="e">
        <f>IF('DO NOT USE_Case Formulas'!A906,IF('DO NOT USE_Case Formulas'!B906,"Not all required fields are completed","OK"),NA())</f>
        <v>#N/A</v>
      </c>
      <c r="B906" s="46" t="e">
        <f>IF(AND('DO NOT USE_Case Formulas'!A906,ISBLANK('Case Data Entry'!B906)),"First Name is required",IF(NOT(ISBLANK('Case Data Entry'!B906)),"OK",NA()))</f>
        <v>#N/A</v>
      </c>
      <c r="C906" s="46" t="e">
        <f>IF(AND('DO NOT USE_Case Formulas'!A906,ISBLANK('Case Data Entry'!C906)),"Last Name is required",IF(NOT(ISBLANK('Case Data Entry'!C906)),"OK",NA()))</f>
        <v>#N/A</v>
      </c>
      <c r="D906" s="46" t="e">
        <f>IF(AND('DO NOT USE_Case Formulas'!A906,ISBLANK('Case Data Entry'!D906)),"Birthdate is required",IF(NOT(ISBLANK('Case Data Entry'!D906)),"OK",NA()))</f>
        <v>#N/A</v>
      </c>
      <c r="E906" s="46" t="e">
        <f>IF(AND('DO NOT USE_Case Formulas'!A906,ISBLANK('Case Data Entry'!E906)),"Mobile Phone is required",IF(NOT(ISBLANK('Case Data Entry'!E906)),IF(AND(ISNUMBER(VALUE('Case Data Entry'!E906)),LEFT('Case Data Entry'!E906,1)&lt;&gt;"1",LEN('Case Data Entry'!E906)=10),"OK","Phone number must be valid format"),NA()))</f>
        <v>#N/A</v>
      </c>
      <c r="F906" s="46" t="e">
        <f>IF(AND('DO NOT USE_Case Formulas'!A906,ISBLANK('Case Data Entry'!F906)),"Home Street Address is required",IF(LEN('Case Data Entry'!F906)&gt;255,"Home Street Address must be less than 255 characters",IF('DO NOT USE_Case Formulas'!A906,"OK",NA())))</f>
        <v>#N/A</v>
      </c>
      <c r="G906" s="46" t="e">
        <f>IF(AND('DO NOT USE_Case Formulas'!A906,ISBLANK('Case Data Entry'!G906)),"City is required",IF(LEN('Case Data Entry'!G906)&gt;40,"City must be less than 40 characters",IF('DO NOT USE_Case Formulas'!A906,"OK",NA())))</f>
        <v>#N/A</v>
      </c>
      <c r="H906" s="46" t="e">
        <f>IF(AND('DO NOT USE_Case Formulas'!A906,ISBLANK('Case Data Entry'!H906)),"State is required",IF(AND(NOT(ISBLANK('Case Data Entry'!H906)),ISNA(VLOOKUP('Case Data Entry'!H906,'DO NOT USE_Shared Picklist'!$P$3:$P$52,1,FALSE))),"Please select a value from the drop-down menu",IF('DO NOT USE_Case Formulas'!A906,"OK",NA())))</f>
        <v>#N/A</v>
      </c>
      <c r="I906" s="46" t="e">
        <f>IF(AND('DO NOT USE_Case Formulas'!A906,ISBLANK('Case Data Entry'!I906)),"Zip is required",IF(ISBLANK('Case Data Entry'!I906),NA(),"OK"))</f>
        <v>#N/A</v>
      </c>
      <c r="J906" s="46" t="e">
        <f>IF(AND('DO NOT USE_Case Formulas'!A906,ISBLANK('Case Data Entry'!J906)),"Occupation/Job Title is required",IF(NOT(ISBLANK('Case Data Entry'!J906)),"OK",NA()))</f>
        <v>#N/A</v>
      </c>
      <c r="K906" s="46" t="e">
        <f>IF('DO NOT USE_Case Formulas'!A906,IF(ISBLANK('Case Data Entry'!K906),"Last Date On Site is required","OK"),NA())</f>
        <v>#N/A</v>
      </c>
      <c r="L906" s="46" t="e">
        <f>IF(AND('DO NOT USE_Case Formulas'!A906,ISBLANK('Case Data Entry'!L906)),"Specific Place in the Location is required",IF(ISBLANK('Case Data Entry'!L906),NA(),"OK"))</f>
        <v>#N/A</v>
      </c>
      <c r="M906" s="46" t="e">
        <f>IF(AND(NOT(ISBLANK('Case Data Entry'!M906)),ISNA(VLOOKUP('Case Data Entry'!M906,'DO NOT USE_Shared Picklist'!$L$3:$L$81,1,FALSE))),"Please select a value from the drop-down menu",IF('DO NOT USE_Case Formulas'!A906,"OK",NA()))</f>
        <v>#N/A</v>
      </c>
      <c r="N906" s="46" t="e">
        <f>IF(AND(NOT(ISBLANK('Case Data Entry'!N906)),ISNA(VLOOKUP('Case Data Entry'!N906,'DO NOT USE_Shared Picklist'!$I$3:$I$5,1,FALSE))),"Please select a value from the drop-down menu",IF('DO NOT USE_Case Formulas'!A906,"OK",NA()))</f>
        <v>#N/A</v>
      </c>
      <c r="O906" s="46" t="e">
        <f>IF(AND(NOT(ISBLANK('Case Data Entry'!O906)),ISNA(VLOOKUP('Case Data Entry'!O906,'DO NOT USE_Shared Picklist'!$E$3:$E$10,1,FALSE))),"Please select a value from the drop-down menu",IF('DO NOT USE_Case Formulas'!A906,"OK",NA()))</f>
        <v>#N/A</v>
      </c>
      <c r="P906" s="46" t="e">
        <f>IF(AND(NOT(ISBLANK('Case Data Entry'!P906)),ISNA(VLOOKUP('Case Data Entry'!P906,'DO NOT USE_Shared Picklist'!$W$3:$W$9,1,FALSE))),"Please select a value from the drop-down menu",IF('DO NOT USE_Case Formulas'!A906,"OK",NA()))</f>
        <v>#N/A</v>
      </c>
      <c r="Q906" s="46" t="e">
        <f>IF(AND(NOT(ISBLANK('Case Data Entry'!Q906)),ISNA(VLOOKUP('Case Data Entry'!Q906,'DO NOT USE_Shared Picklist'!$W$3:$W$9,1,FALSE))),"Please select a value from the drop-down menu",IF('DO NOT USE_Case Formulas'!A906,"OK",NA()))</f>
        <v>#N/A</v>
      </c>
      <c r="R906" s="46" t="e">
        <f>IF(AND(NOT(ISBLANK('Case Data Entry'!R906)),ISNA(VLOOKUP('Case Data Entry'!R906,'DO NOT USE_Shared Picklist'!$V$3:$V$7,1,FALSE))),"Please select a value from the drop-down menu",IF('DO NOT USE_Case Formulas'!A906,"OK",NA()))</f>
        <v>#N/A</v>
      </c>
      <c r="S906" s="46" t="e">
        <f>IF(LEN('Case Data Entry'!S906)&gt;255,"Work Area/Department must be less than 255 characters",IF('DO NOT USE_Case Formulas'!A906,"OK",NA()))</f>
        <v>#N/A</v>
      </c>
      <c r="T906" s="46" t="e">
        <f>IF(AND(NOT(ISBLANK('Case Data Entry'!T906)),NOT(ISNUMBER('Case Data Entry'!T906))),"Please enter a valid number.",IF('DO NOT USE_Case Formulas'!A906,"OK",NA()))</f>
        <v>#N/A</v>
      </c>
      <c r="U906" s="46" t="e">
        <f>IF(AND('DO NOT USE_Case Formulas'!A906,ISBLANK('Case Data Entry'!U906)),"Has this person had symptoms? is required",IF(AND(NOT(ISBLANK('Case Data Entry'!U906)),ISNA(VLOOKUP('Case Data Entry'!U906,'DO NOT USE_Shared Picklist'!$D$3:$D$5,1,FALSE))),"Please select a value from the drop-down menu",IF('DO NOT USE_Case Formulas'!A906,"OK",NA())))</f>
        <v>#N/A</v>
      </c>
      <c r="V906" s="46" t="e">
        <f>IF(AND('Case Data Entry'!U906='DO NOT USE_Shared Picklist'!$D$3,ISBLANK('Case Data Entry'!V906)),"If yes, when did the symptoms start? is required if Has this person had symptoms? is Yes",IF('DO NOT USE_Case Formulas'!A906,"OK",NA()))</f>
        <v>#N/A</v>
      </c>
      <c r="W906" s="46" t="e">
        <f>IF(AND(NOT(ISBLANK('Case Data Entry'!W906)),ISNA(VLOOKUP('Case Data Entry'!W906,'DO NOT USE_Shared Picklist'!$G$3:$G$5,1,FALSE))),"Please select a value from the drop-down menu",IF('DO NOT USE_Case Formulas'!A906,"OK",NA()))</f>
        <v>#N/A</v>
      </c>
      <c r="X906" s="46"/>
      <c r="Y906" s="46" t="e">
        <f ca="1">IF('Case Data Entry'!Y906&gt;'DO NOT USE_Shared Picklist'!$C$3,"Date Entity Notified of Positive Test cannot be a future date",IF('DO NOT USE_Case Formulas'!A906,"OK",NA()))</f>
        <v>#N/A</v>
      </c>
      <c r="Z906" s="46" t="e">
        <f ca="1">IF('Case Data Entry'!Z906&gt;'DO NOT USE_Shared Picklist'!$C$3,"Test Date cannot be a future date",IF('DO NOT USE_Case Formulas'!A906,"OK",NA()))</f>
        <v>#N/A</v>
      </c>
      <c r="AA906" s="46" t="e">
        <f>IF(AND(NOT(ISBLANK('Case Data Entry'!AA906)),ISNA(VLOOKUP('Case Data Entry'!AA906,'DO NOT USE_Shared Picklist'!$R$3:$R$7,1,FALSE))),"Please select a value from the drop-down menu",IF('DO NOT USE_Case Formulas'!A906,"OK",NA()))</f>
        <v>#N/A</v>
      </c>
      <c r="AB906" s="46" t="e">
        <f>IF(AND(NOT(ISBLANK('Case Data Entry'!AB906)),ISNA(VLOOKUP('Case Data Entry'!AB906,'DO NOT USE_Shared Picklist'!$Q$3:$Q$8,1,FALSE))),"Please select a value from the drop-down menu",IF('DO NOT USE_Case Formulas'!A906,"OK",NA()))</f>
        <v>#N/A</v>
      </c>
    </row>
    <row r="907" spans="1:28" x14ac:dyDescent="0.25">
      <c r="A907" s="45" t="e">
        <f>IF('DO NOT USE_Case Formulas'!A907,IF('DO NOT USE_Case Formulas'!B907,"Not all required fields are completed","OK"),NA())</f>
        <v>#N/A</v>
      </c>
      <c r="B907" s="46" t="e">
        <f>IF(AND('DO NOT USE_Case Formulas'!A907,ISBLANK('Case Data Entry'!B907)),"First Name is required",IF(NOT(ISBLANK('Case Data Entry'!B907)),"OK",NA()))</f>
        <v>#N/A</v>
      </c>
      <c r="C907" s="46" t="e">
        <f>IF(AND('DO NOT USE_Case Formulas'!A907,ISBLANK('Case Data Entry'!C907)),"Last Name is required",IF(NOT(ISBLANK('Case Data Entry'!C907)),"OK",NA()))</f>
        <v>#N/A</v>
      </c>
      <c r="D907" s="46" t="e">
        <f>IF(AND('DO NOT USE_Case Formulas'!A907,ISBLANK('Case Data Entry'!D907)),"Birthdate is required",IF(NOT(ISBLANK('Case Data Entry'!D907)),"OK",NA()))</f>
        <v>#N/A</v>
      </c>
      <c r="E907" s="46" t="e">
        <f>IF(AND('DO NOT USE_Case Formulas'!A907,ISBLANK('Case Data Entry'!E907)),"Mobile Phone is required",IF(NOT(ISBLANK('Case Data Entry'!E907)),IF(AND(ISNUMBER(VALUE('Case Data Entry'!E907)),LEFT('Case Data Entry'!E907,1)&lt;&gt;"1",LEN('Case Data Entry'!E907)=10),"OK","Phone number must be valid format"),NA()))</f>
        <v>#N/A</v>
      </c>
      <c r="F907" s="46" t="e">
        <f>IF(AND('DO NOT USE_Case Formulas'!A907,ISBLANK('Case Data Entry'!F907)),"Home Street Address is required",IF(LEN('Case Data Entry'!F907)&gt;255,"Home Street Address must be less than 255 characters",IF('DO NOT USE_Case Formulas'!A907,"OK",NA())))</f>
        <v>#N/A</v>
      </c>
      <c r="G907" s="46" t="e">
        <f>IF(AND('DO NOT USE_Case Formulas'!A907,ISBLANK('Case Data Entry'!G907)),"City is required",IF(LEN('Case Data Entry'!G907)&gt;40,"City must be less than 40 characters",IF('DO NOT USE_Case Formulas'!A907,"OK",NA())))</f>
        <v>#N/A</v>
      </c>
      <c r="H907" s="46" t="e">
        <f>IF(AND('DO NOT USE_Case Formulas'!A907,ISBLANK('Case Data Entry'!H907)),"State is required",IF(AND(NOT(ISBLANK('Case Data Entry'!H907)),ISNA(VLOOKUP('Case Data Entry'!H907,'DO NOT USE_Shared Picklist'!$P$3:$P$52,1,FALSE))),"Please select a value from the drop-down menu",IF('DO NOT USE_Case Formulas'!A907,"OK",NA())))</f>
        <v>#N/A</v>
      </c>
      <c r="I907" s="46" t="e">
        <f>IF(AND('DO NOT USE_Case Formulas'!A907,ISBLANK('Case Data Entry'!I907)),"Zip is required",IF(ISBLANK('Case Data Entry'!I907),NA(),"OK"))</f>
        <v>#N/A</v>
      </c>
      <c r="J907" s="46" t="e">
        <f>IF(AND('DO NOT USE_Case Formulas'!A907,ISBLANK('Case Data Entry'!J907)),"Occupation/Job Title is required",IF(NOT(ISBLANK('Case Data Entry'!J907)),"OK",NA()))</f>
        <v>#N/A</v>
      </c>
      <c r="K907" s="46" t="e">
        <f>IF('DO NOT USE_Case Formulas'!A907,IF(ISBLANK('Case Data Entry'!K907),"Last Date On Site is required","OK"),NA())</f>
        <v>#N/A</v>
      </c>
      <c r="L907" s="46" t="e">
        <f>IF(AND('DO NOT USE_Case Formulas'!A907,ISBLANK('Case Data Entry'!L907)),"Specific Place in the Location is required",IF(ISBLANK('Case Data Entry'!L907),NA(),"OK"))</f>
        <v>#N/A</v>
      </c>
      <c r="M907" s="46" t="e">
        <f>IF(AND(NOT(ISBLANK('Case Data Entry'!M907)),ISNA(VLOOKUP('Case Data Entry'!M907,'DO NOT USE_Shared Picklist'!$L$3:$L$81,1,FALSE))),"Please select a value from the drop-down menu",IF('DO NOT USE_Case Formulas'!A907,"OK",NA()))</f>
        <v>#N/A</v>
      </c>
      <c r="N907" s="46" t="e">
        <f>IF(AND(NOT(ISBLANK('Case Data Entry'!N907)),ISNA(VLOOKUP('Case Data Entry'!N907,'DO NOT USE_Shared Picklist'!$I$3:$I$5,1,FALSE))),"Please select a value from the drop-down menu",IF('DO NOT USE_Case Formulas'!A907,"OK",NA()))</f>
        <v>#N/A</v>
      </c>
      <c r="O907" s="46" t="e">
        <f>IF(AND(NOT(ISBLANK('Case Data Entry'!O907)),ISNA(VLOOKUP('Case Data Entry'!O907,'DO NOT USE_Shared Picklist'!$E$3:$E$10,1,FALSE))),"Please select a value from the drop-down menu",IF('DO NOT USE_Case Formulas'!A907,"OK",NA()))</f>
        <v>#N/A</v>
      </c>
      <c r="P907" s="46" t="e">
        <f>IF(AND(NOT(ISBLANK('Case Data Entry'!P907)),ISNA(VLOOKUP('Case Data Entry'!P907,'DO NOT USE_Shared Picklist'!$W$3:$W$9,1,FALSE))),"Please select a value from the drop-down menu",IF('DO NOT USE_Case Formulas'!A907,"OK",NA()))</f>
        <v>#N/A</v>
      </c>
      <c r="Q907" s="46" t="e">
        <f>IF(AND(NOT(ISBLANK('Case Data Entry'!Q907)),ISNA(VLOOKUP('Case Data Entry'!Q907,'DO NOT USE_Shared Picklist'!$W$3:$W$9,1,FALSE))),"Please select a value from the drop-down menu",IF('DO NOT USE_Case Formulas'!A907,"OK",NA()))</f>
        <v>#N/A</v>
      </c>
      <c r="R907" s="46" t="e">
        <f>IF(AND(NOT(ISBLANK('Case Data Entry'!R907)),ISNA(VLOOKUP('Case Data Entry'!R907,'DO NOT USE_Shared Picklist'!$V$3:$V$7,1,FALSE))),"Please select a value from the drop-down menu",IF('DO NOT USE_Case Formulas'!A907,"OK",NA()))</f>
        <v>#N/A</v>
      </c>
      <c r="S907" s="46" t="e">
        <f>IF(LEN('Case Data Entry'!S907)&gt;255,"Work Area/Department must be less than 255 characters",IF('DO NOT USE_Case Formulas'!A907,"OK",NA()))</f>
        <v>#N/A</v>
      </c>
      <c r="T907" s="46" t="e">
        <f>IF(AND(NOT(ISBLANK('Case Data Entry'!T907)),NOT(ISNUMBER('Case Data Entry'!T907))),"Please enter a valid number.",IF('DO NOT USE_Case Formulas'!A907,"OK",NA()))</f>
        <v>#N/A</v>
      </c>
      <c r="U907" s="46" t="e">
        <f>IF(AND('DO NOT USE_Case Formulas'!A907,ISBLANK('Case Data Entry'!U907)),"Has this person had symptoms? is required",IF(AND(NOT(ISBLANK('Case Data Entry'!U907)),ISNA(VLOOKUP('Case Data Entry'!U907,'DO NOT USE_Shared Picklist'!$D$3:$D$5,1,FALSE))),"Please select a value from the drop-down menu",IF('DO NOT USE_Case Formulas'!A907,"OK",NA())))</f>
        <v>#N/A</v>
      </c>
      <c r="V907" s="46" t="e">
        <f>IF(AND('Case Data Entry'!U907='DO NOT USE_Shared Picklist'!$D$3,ISBLANK('Case Data Entry'!V907)),"If yes, when did the symptoms start? is required if Has this person had symptoms? is Yes",IF('DO NOT USE_Case Formulas'!A907,"OK",NA()))</f>
        <v>#N/A</v>
      </c>
      <c r="W907" s="46" t="e">
        <f>IF(AND(NOT(ISBLANK('Case Data Entry'!W907)),ISNA(VLOOKUP('Case Data Entry'!W907,'DO NOT USE_Shared Picklist'!$G$3:$G$5,1,FALSE))),"Please select a value from the drop-down menu",IF('DO NOT USE_Case Formulas'!A907,"OK",NA()))</f>
        <v>#N/A</v>
      </c>
      <c r="X907" s="46"/>
      <c r="Y907" s="46" t="e">
        <f ca="1">IF('Case Data Entry'!Y907&gt;'DO NOT USE_Shared Picklist'!$C$3,"Date Entity Notified of Positive Test cannot be a future date",IF('DO NOT USE_Case Formulas'!A907,"OK",NA()))</f>
        <v>#N/A</v>
      </c>
      <c r="Z907" s="46" t="e">
        <f ca="1">IF('Case Data Entry'!Z907&gt;'DO NOT USE_Shared Picklist'!$C$3,"Test Date cannot be a future date",IF('DO NOT USE_Case Formulas'!A907,"OK",NA()))</f>
        <v>#N/A</v>
      </c>
      <c r="AA907" s="46" t="e">
        <f>IF(AND(NOT(ISBLANK('Case Data Entry'!AA907)),ISNA(VLOOKUP('Case Data Entry'!AA907,'DO NOT USE_Shared Picklist'!$R$3:$R$7,1,FALSE))),"Please select a value from the drop-down menu",IF('DO NOT USE_Case Formulas'!A907,"OK",NA()))</f>
        <v>#N/A</v>
      </c>
      <c r="AB907" s="46" t="e">
        <f>IF(AND(NOT(ISBLANK('Case Data Entry'!AB907)),ISNA(VLOOKUP('Case Data Entry'!AB907,'DO NOT USE_Shared Picklist'!$Q$3:$Q$8,1,FALSE))),"Please select a value from the drop-down menu",IF('DO NOT USE_Case Formulas'!A907,"OK",NA()))</f>
        <v>#N/A</v>
      </c>
    </row>
    <row r="908" spans="1:28" x14ac:dyDescent="0.25">
      <c r="A908" s="45" t="e">
        <f>IF('DO NOT USE_Case Formulas'!A908,IF('DO NOT USE_Case Formulas'!B908,"Not all required fields are completed","OK"),NA())</f>
        <v>#N/A</v>
      </c>
      <c r="B908" s="46" t="e">
        <f>IF(AND('DO NOT USE_Case Formulas'!A908,ISBLANK('Case Data Entry'!B908)),"First Name is required",IF(NOT(ISBLANK('Case Data Entry'!B908)),"OK",NA()))</f>
        <v>#N/A</v>
      </c>
      <c r="C908" s="46" t="e">
        <f>IF(AND('DO NOT USE_Case Formulas'!A908,ISBLANK('Case Data Entry'!C908)),"Last Name is required",IF(NOT(ISBLANK('Case Data Entry'!C908)),"OK",NA()))</f>
        <v>#N/A</v>
      </c>
      <c r="D908" s="46" t="e">
        <f>IF(AND('DO NOT USE_Case Formulas'!A908,ISBLANK('Case Data Entry'!D908)),"Birthdate is required",IF(NOT(ISBLANK('Case Data Entry'!D908)),"OK",NA()))</f>
        <v>#N/A</v>
      </c>
      <c r="E908" s="46" t="e">
        <f>IF(AND('DO NOT USE_Case Formulas'!A908,ISBLANK('Case Data Entry'!E908)),"Mobile Phone is required",IF(NOT(ISBLANK('Case Data Entry'!E908)),IF(AND(ISNUMBER(VALUE('Case Data Entry'!E908)),LEFT('Case Data Entry'!E908,1)&lt;&gt;"1",LEN('Case Data Entry'!E908)=10),"OK","Phone number must be valid format"),NA()))</f>
        <v>#N/A</v>
      </c>
      <c r="F908" s="46" t="e">
        <f>IF(AND('DO NOT USE_Case Formulas'!A908,ISBLANK('Case Data Entry'!F908)),"Home Street Address is required",IF(LEN('Case Data Entry'!F908)&gt;255,"Home Street Address must be less than 255 characters",IF('DO NOT USE_Case Formulas'!A908,"OK",NA())))</f>
        <v>#N/A</v>
      </c>
      <c r="G908" s="46" t="e">
        <f>IF(AND('DO NOT USE_Case Formulas'!A908,ISBLANK('Case Data Entry'!G908)),"City is required",IF(LEN('Case Data Entry'!G908)&gt;40,"City must be less than 40 characters",IF('DO NOT USE_Case Formulas'!A908,"OK",NA())))</f>
        <v>#N/A</v>
      </c>
      <c r="H908" s="46" t="e">
        <f>IF(AND('DO NOT USE_Case Formulas'!A908,ISBLANK('Case Data Entry'!H908)),"State is required",IF(AND(NOT(ISBLANK('Case Data Entry'!H908)),ISNA(VLOOKUP('Case Data Entry'!H908,'DO NOT USE_Shared Picklist'!$P$3:$P$52,1,FALSE))),"Please select a value from the drop-down menu",IF('DO NOT USE_Case Formulas'!A908,"OK",NA())))</f>
        <v>#N/A</v>
      </c>
      <c r="I908" s="46" t="e">
        <f>IF(AND('DO NOT USE_Case Formulas'!A908,ISBLANK('Case Data Entry'!I908)),"Zip is required",IF(ISBLANK('Case Data Entry'!I908),NA(),"OK"))</f>
        <v>#N/A</v>
      </c>
      <c r="J908" s="46" t="e">
        <f>IF(AND('DO NOT USE_Case Formulas'!A908,ISBLANK('Case Data Entry'!J908)),"Occupation/Job Title is required",IF(NOT(ISBLANK('Case Data Entry'!J908)),"OK",NA()))</f>
        <v>#N/A</v>
      </c>
      <c r="K908" s="46" t="e">
        <f>IF('DO NOT USE_Case Formulas'!A908,IF(ISBLANK('Case Data Entry'!K908),"Last Date On Site is required","OK"),NA())</f>
        <v>#N/A</v>
      </c>
      <c r="L908" s="46" t="e">
        <f>IF(AND('DO NOT USE_Case Formulas'!A908,ISBLANK('Case Data Entry'!L908)),"Specific Place in the Location is required",IF(ISBLANK('Case Data Entry'!L908),NA(),"OK"))</f>
        <v>#N/A</v>
      </c>
      <c r="M908" s="46" t="e">
        <f>IF(AND(NOT(ISBLANK('Case Data Entry'!M908)),ISNA(VLOOKUP('Case Data Entry'!M908,'DO NOT USE_Shared Picklist'!$L$3:$L$81,1,FALSE))),"Please select a value from the drop-down menu",IF('DO NOT USE_Case Formulas'!A908,"OK",NA()))</f>
        <v>#N/A</v>
      </c>
      <c r="N908" s="46" t="e">
        <f>IF(AND(NOT(ISBLANK('Case Data Entry'!N908)),ISNA(VLOOKUP('Case Data Entry'!N908,'DO NOT USE_Shared Picklist'!$I$3:$I$5,1,FALSE))),"Please select a value from the drop-down menu",IF('DO NOT USE_Case Formulas'!A908,"OK",NA()))</f>
        <v>#N/A</v>
      </c>
      <c r="O908" s="46" t="e">
        <f>IF(AND(NOT(ISBLANK('Case Data Entry'!O908)),ISNA(VLOOKUP('Case Data Entry'!O908,'DO NOT USE_Shared Picklist'!$E$3:$E$10,1,FALSE))),"Please select a value from the drop-down menu",IF('DO NOT USE_Case Formulas'!A908,"OK",NA()))</f>
        <v>#N/A</v>
      </c>
      <c r="P908" s="46" t="e">
        <f>IF(AND(NOT(ISBLANK('Case Data Entry'!P908)),ISNA(VLOOKUP('Case Data Entry'!P908,'DO NOT USE_Shared Picklist'!$W$3:$W$9,1,FALSE))),"Please select a value from the drop-down menu",IF('DO NOT USE_Case Formulas'!A908,"OK",NA()))</f>
        <v>#N/A</v>
      </c>
      <c r="Q908" s="46" t="e">
        <f>IF(AND(NOT(ISBLANK('Case Data Entry'!Q908)),ISNA(VLOOKUP('Case Data Entry'!Q908,'DO NOT USE_Shared Picklist'!$W$3:$W$9,1,FALSE))),"Please select a value from the drop-down menu",IF('DO NOT USE_Case Formulas'!A908,"OK",NA()))</f>
        <v>#N/A</v>
      </c>
      <c r="R908" s="46" t="e">
        <f>IF(AND(NOT(ISBLANK('Case Data Entry'!R908)),ISNA(VLOOKUP('Case Data Entry'!R908,'DO NOT USE_Shared Picklist'!$V$3:$V$7,1,FALSE))),"Please select a value from the drop-down menu",IF('DO NOT USE_Case Formulas'!A908,"OK",NA()))</f>
        <v>#N/A</v>
      </c>
      <c r="S908" s="46" t="e">
        <f>IF(LEN('Case Data Entry'!S908)&gt;255,"Work Area/Department must be less than 255 characters",IF('DO NOT USE_Case Formulas'!A908,"OK",NA()))</f>
        <v>#N/A</v>
      </c>
      <c r="T908" s="46" t="e">
        <f>IF(AND(NOT(ISBLANK('Case Data Entry'!T908)),NOT(ISNUMBER('Case Data Entry'!T908))),"Please enter a valid number.",IF('DO NOT USE_Case Formulas'!A908,"OK",NA()))</f>
        <v>#N/A</v>
      </c>
      <c r="U908" s="46" t="e">
        <f>IF(AND('DO NOT USE_Case Formulas'!A908,ISBLANK('Case Data Entry'!U908)),"Has this person had symptoms? is required",IF(AND(NOT(ISBLANK('Case Data Entry'!U908)),ISNA(VLOOKUP('Case Data Entry'!U908,'DO NOT USE_Shared Picklist'!$D$3:$D$5,1,FALSE))),"Please select a value from the drop-down menu",IF('DO NOT USE_Case Formulas'!A908,"OK",NA())))</f>
        <v>#N/A</v>
      </c>
      <c r="V908" s="46" t="e">
        <f>IF(AND('Case Data Entry'!U908='DO NOT USE_Shared Picklist'!$D$3,ISBLANK('Case Data Entry'!V908)),"If yes, when did the symptoms start? is required if Has this person had symptoms? is Yes",IF('DO NOT USE_Case Formulas'!A908,"OK",NA()))</f>
        <v>#N/A</v>
      </c>
      <c r="W908" s="46" t="e">
        <f>IF(AND(NOT(ISBLANK('Case Data Entry'!W908)),ISNA(VLOOKUP('Case Data Entry'!W908,'DO NOT USE_Shared Picklist'!$G$3:$G$5,1,FALSE))),"Please select a value from the drop-down menu",IF('DO NOT USE_Case Formulas'!A908,"OK",NA()))</f>
        <v>#N/A</v>
      </c>
      <c r="X908" s="46"/>
      <c r="Y908" s="46" t="e">
        <f ca="1">IF('Case Data Entry'!Y908&gt;'DO NOT USE_Shared Picklist'!$C$3,"Date Entity Notified of Positive Test cannot be a future date",IF('DO NOT USE_Case Formulas'!A908,"OK",NA()))</f>
        <v>#N/A</v>
      </c>
      <c r="Z908" s="46" t="e">
        <f ca="1">IF('Case Data Entry'!Z908&gt;'DO NOT USE_Shared Picklist'!$C$3,"Test Date cannot be a future date",IF('DO NOT USE_Case Formulas'!A908,"OK",NA()))</f>
        <v>#N/A</v>
      </c>
      <c r="AA908" s="46" t="e">
        <f>IF(AND(NOT(ISBLANK('Case Data Entry'!AA908)),ISNA(VLOOKUP('Case Data Entry'!AA908,'DO NOT USE_Shared Picklist'!$R$3:$R$7,1,FALSE))),"Please select a value from the drop-down menu",IF('DO NOT USE_Case Formulas'!A908,"OK",NA()))</f>
        <v>#N/A</v>
      </c>
      <c r="AB908" s="46" t="e">
        <f>IF(AND(NOT(ISBLANK('Case Data Entry'!AB908)),ISNA(VLOOKUP('Case Data Entry'!AB908,'DO NOT USE_Shared Picklist'!$Q$3:$Q$8,1,FALSE))),"Please select a value from the drop-down menu",IF('DO NOT USE_Case Formulas'!A908,"OK",NA()))</f>
        <v>#N/A</v>
      </c>
    </row>
    <row r="909" spans="1:28" x14ac:dyDescent="0.25">
      <c r="A909" s="45" t="e">
        <f>IF('DO NOT USE_Case Formulas'!A909,IF('DO NOT USE_Case Formulas'!B909,"Not all required fields are completed","OK"),NA())</f>
        <v>#N/A</v>
      </c>
      <c r="B909" s="46" t="e">
        <f>IF(AND('DO NOT USE_Case Formulas'!A909,ISBLANK('Case Data Entry'!B909)),"First Name is required",IF(NOT(ISBLANK('Case Data Entry'!B909)),"OK",NA()))</f>
        <v>#N/A</v>
      </c>
      <c r="C909" s="46" t="e">
        <f>IF(AND('DO NOT USE_Case Formulas'!A909,ISBLANK('Case Data Entry'!C909)),"Last Name is required",IF(NOT(ISBLANK('Case Data Entry'!C909)),"OK",NA()))</f>
        <v>#N/A</v>
      </c>
      <c r="D909" s="46" t="e">
        <f>IF(AND('DO NOT USE_Case Formulas'!A909,ISBLANK('Case Data Entry'!D909)),"Birthdate is required",IF(NOT(ISBLANK('Case Data Entry'!D909)),"OK",NA()))</f>
        <v>#N/A</v>
      </c>
      <c r="E909" s="46" t="e">
        <f>IF(AND('DO NOT USE_Case Formulas'!A909,ISBLANK('Case Data Entry'!E909)),"Mobile Phone is required",IF(NOT(ISBLANK('Case Data Entry'!E909)),IF(AND(ISNUMBER(VALUE('Case Data Entry'!E909)),LEFT('Case Data Entry'!E909,1)&lt;&gt;"1",LEN('Case Data Entry'!E909)=10),"OK","Phone number must be valid format"),NA()))</f>
        <v>#N/A</v>
      </c>
      <c r="F909" s="46" t="e">
        <f>IF(AND('DO NOT USE_Case Formulas'!A909,ISBLANK('Case Data Entry'!F909)),"Home Street Address is required",IF(LEN('Case Data Entry'!F909)&gt;255,"Home Street Address must be less than 255 characters",IF('DO NOT USE_Case Formulas'!A909,"OK",NA())))</f>
        <v>#N/A</v>
      </c>
      <c r="G909" s="46" t="e">
        <f>IF(AND('DO NOT USE_Case Formulas'!A909,ISBLANK('Case Data Entry'!G909)),"City is required",IF(LEN('Case Data Entry'!G909)&gt;40,"City must be less than 40 characters",IF('DO NOT USE_Case Formulas'!A909,"OK",NA())))</f>
        <v>#N/A</v>
      </c>
      <c r="H909" s="46" t="e">
        <f>IF(AND('DO NOT USE_Case Formulas'!A909,ISBLANK('Case Data Entry'!H909)),"State is required",IF(AND(NOT(ISBLANK('Case Data Entry'!H909)),ISNA(VLOOKUP('Case Data Entry'!H909,'DO NOT USE_Shared Picklist'!$P$3:$P$52,1,FALSE))),"Please select a value from the drop-down menu",IF('DO NOT USE_Case Formulas'!A909,"OK",NA())))</f>
        <v>#N/A</v>
      </c>
      <c r="I909" s="46" t="e">
        <f>IF(AND('DO NOT USE_Case Formulas'!A909,ISBLANK('Case Data Entry'!I909)),"Zip is required",IF(ISBLANK('Case Data Entry'!I909),NA(),"OK"))</f>
        <v>#N/A</v>
      </c>
      <c r="J909" s="46" t="e">
        <f>IF(AND('DO NOT USE_Case Formulas'!A909,ISBLANK('Case Data Entry'!J909)),"Occupation/Job Title is required",IF(NOT(ISBLANK('Case Data Entry'!J909)),"OK",NA()))</f>
        <v>#N/A</v>
      </c>
      <c r="K909" s="46" t="e">
        <f>IF('DO NOT USE_Case Formulas'!A909,IF(ISBLANK('Case Data Entry'!K909),"Last Date On Site is required","OK"),NA())</f>
        <v>#N/A</v>
      </c>
      <c r="L909" s="46" t="e">
        <f>IF(AND('DO NOT USE_Case Formulas'!A909,ISBLANK('Case Data Entry'!L909)),"Specific Place in the Location is required",IF(ISBLANK('Case Data Entry'!L909),NA(),"OK"))</f>
        <v>#N/A</v>
      </c>
      <c r="M909" s="46" t="e">
        <f>IF(AND(NOT(ISBLANK('Case Data Entry'!M909)),ISNA(VLOOKUP('Case Data Entry'!M909,'DO NOT USE_Shared Picklist'!$L$3:$L$81,1,FALSE))),"Please select a value from the drop-down menu",IF('DO NOT USE_Case Formulas'!A909,"OK",NA()))</f>
        <v>#N/A</v>
      </c>
      <c r="N909" s="46" t="e">
        <f>IF(AND(NOT(ISBLANK('Case Data Entry'!N909)),ISNA(VLOOKUP('Case Data Entry'!N909,'DO NOT USE_Shared Picklist'!$I$3:$I$5,1,FALSE))),"Please select a value from the drop-down menu",IF('DO NOT USE_Case Formulas'!A909,"OK",NA()))</f>
        <v>#N/A</v>
      </c>
      <c r="O909" s="46" t="e">
        <f>IF(AND(NOT(ISBLANK('Case Data Entry'!O909)),ISNA(VLOOKUP('Case Data Entry'!O909,'DO NOT USE_Shared Picklist'!$E$3:$E$10,1,FALSE))),"Please select a value from the drop-down menu",IF('DO NOT USE_Case Formulas'!A909,"OK",NA()))</f>
        <v>#N/A</v>
      </c>
      <c r="P909" s="46" t="e">
        <f>IF(AND(NOT(ISBLANK('Case Data Entry'!P909)),ISNA(VLOOKUP('Case Data Entry'!P909,'DO NOT USE_Shared Picklist'!$W$3:$W$9,1,FALSE))),"Please select a value from the drop-down menu",IF('DO NOT USE_Case Formulas'!A909,"OK",NA()))</f>
        <v>#N/A</v>
      </c>
      <c r="Q909" s="46" t="e">
        <f>IF(AND(NOT(ISBLANK('Case Data Entry'!Q909)),ISNA(VLOOKUP('Case Data Entry'!Q909,'DO NOT USE_Shared Picklist'!$W$3:$W$9,1,FALSE))),"Please select a value from the drop-down menu",IF('DO NOT USE_Case Formulas'!A909,"OK",NA()))</f>
        <v>#N/A</v>
      </c>
      <c r="R909" s="46" t="e">
        <f>IF(AND(NOT(ISBLANK('Case Data Entry'!R909)),ISNA(VLOOKUP('Case Data Entry'!R909,'DO NOT USE_Shared Picklist'!$V$3:$V$7,1,FALSE))),"Please select a value from the drop-down menu",IF('DO NOT USE_Case Formulas'!A909,"OK",NA()))</f>
        <v>#N/A</v>
      </c>
      <c r="S909" s="46" t="e">
        <f>IF(LEN('Case Data Entry'!S909)&gt;255,"Work Area/Department must be less than 255 characters",IF('DO NOT USE_Case Formulas'!A909,"OK",NA()))</f>
        <v>#N/A</v>
      </c>
      <c r="T909" s="46" t="e">
        <f>IF(AND(NOT(ISBLANK('Case Data Entry'!T909)),NOT(ISNUMBER('Case Data Entry'!T909))),"Please enter a valid number.",IF('DO NOT USE_Case Formulas'!A909,"OK",NA()))</f>
        <v>#N/A</v>
      </c>
      <c r="U909" s="46" t="e">
        <f>IF(AND('DO NOT USE_Case Formulas'!A909,ISBLANK('Case Data Entry'!U909)),"Has this person had symptoms? is required",IF(AND(NOT(ISBLANK('Case Data Entry'!U909)),ISNA(VLOOKUP('Case Data Entry'!U909,'DO NOT USE_Shared Picklist'!$D$3:$D$5,1,FALSE))),"Please select a value from the drop-down menu",IF('DO NOT USE_Case Formulas'!A909,"OK",NA())))</f>
        <v>#N/A</v>
      </c>
      <c r="V909" s="46" t="e">
        <f>IF(AND('Case Data Entry'!U909='DO NOT USE_Shared Picklist'!$D$3,ISBLANK('Case Data Entry'!V909)),"If yes, when did the symptoms start? is required if Has this person had symptoms? is Yes",IF('DO NOT USE_Case Formulas'!A909,"OK",NA()))</f>
        <v>#N/A</v>
      </c>
      <c r="W909" s="46" t="e">
        <f>IF(AND(NOT(ISBLANK('Case Data Entry'!W909)),ISNA(VLOOKUP('Case Data Entry'!W909,'DO NOT USE_Shared Picklist'!$G$3:$G$5,1,FALSE))),"Please select a value from the drop-down menu",IF('DO NOT USE_Case Formulas'!A909,"OK",NA()))</f>
        <v>#N/A</v>
      </c>
      <c r="X909" s="46"/>
      <c r="Y909" s="46" t="e">
        <f ca="1">IF('Case Data Entry'!Y909&gt;'DO NOT USE_Shared Picklist'!$C$3,"Date Entity Notified of Positive Test cannot be a future date",IF('DO NOT USE_Case Formulas'!A909,"OK",NA()))</f>
        <v>#N/A</v>
      </c>
      <c r="Z909" s="46" t="e">
        <f ca="1">IF('Case Data Entry'!Z909&gt;'DO NOT USE_Shared Picklist'!$C$3,"Test Date cannot be a future date",IF('DO NOT USE_Case Formulas'!A909,"OK",NA()))</f>
        <v>#N/A</v>
      </c>
      <c r="AA909" s="46" t="e">
        <f>IF(AND(NOT(ISBLANK('Case Data Entry'!AA909)),ISNA(VLOOKUP('Case Data Entry'!AA909,'DO NOT USE_Shared Picklist'!$R$3:$R$7,1,FALSE))),"Please select a value from the drop-down menu",IF('DO NOT USE_Case Formulas'!A909,"OK",NA()))</f>
        <v>#N/A</v>
      </c>
      <c r="AB909" s="46" t="e">
        <f>IF(AND(NOT(ISBLANK('Case Data Entry'!AB909)),ISNA(VLOOKUP('Case Data Entry'!AB909,'DO NOT USE_Shared Picklist'!$Q$3:$Q$8,1,FALSE))),"Please select a value from the drop-down menu",IF('DO NOT USE_Case Formulas'!A909,"OK",NA()))</f>
        <v>#N/A</v>
      </c>
    </row>
    <row r="910" spans="1:28" x14ac:dyDescent="0.25">
      <c r="A910" s="45" t="e">
        <f>IF('DO NOT USE_Case Formulas'!A910,IF('DO NOT USE_Case Formulas'!B910,"Not all required fields are completed","OK"),NA())</f>
        <v>#N/A</v>
      </c>
      <c r="B910" s="46" t="e">
        <f>IF(AND('DO NOT USE_Case Formulas'!A910,ISBLANK('Case Data Entry'!B910)),"First Name is required",IF(NOT(ISBLANK('Case Data Entry'!B910)),"OK",NA()))</f>
        <v>#N/A</v>
      </c>
      <c r="C910" s="46" t="e">
        <f>IF(AND('DO NOT USE_Case Formulas'!A910,ISBLANK('Case Data Entry'!C910)),"Last Name is required",IF(NOT(ISBLANK('Case Data Entry'!C910)),"OK",NA()))</f>
        <v>#N/A</v>
      </c>
      <c r="D910" s="46" t="e">
        <f>IF(AND('DO NOT USE_Case Formulas'!A910,ISBLANK('Case Data Entry'!D910)),"Birthdate is required",IF(NOT(ISBLANK('Case Data Entry'!D910)),"OK",NA()))</f>
        <v>#N/A</v>
      </c>
      <c r="E910" s="46" t="e">
        <f>IF(AND('DO NOT USE_Case Formulas'!A910,ISBLANK('Case Data Entry'!E910)),"Mobile Phone is required",IF(NOT(ISBLANK('Case Data Entry'!E910)),IF(AND(ISNUMBER(VALUE('Case Data Entry'!E910)),LEFT('Case Data Entry'!E910,1)&lt;&gt;"1",LEN('Case Data Entry'!E910)=10),"OK","Phone number must be valid format"),NA()))</f>
        <v>#N/A</v>
      </c>
      <c r="F910" s="46" t="e">
        <f>IF(AND('DO NOT USE_Case Formulas'!A910,ISBLANK('Case Data Entry'!F910)),"Home Street Address is required",IF(LEN('Case Data Entry'!F910)&gt;255,"Home Street Address must be less than 255 characters",IF('DO NOT USE_Case Formulas'!A910,"OK",NA())))</f>
        <v>#N/A</v>
      </c>
      <c r="G910" s="46" t="e">
        <f>IF(AND('DO NOT USE_Case Formulas'!A910,ISBLANK('Case Data Entry'!G910)),"City is required",IF(LEN('Case Data Entry'!G910)&gt;40,"City must be less than 40 characters",IF('DO NOT USE_Case Formulas'!A910,"OK",NA())))</f>
        <v>#N/A</v>
      </c>
      <c r="H910" s="46" t="e">
        <f>IF(AND('DO NOT USE_Case Formulas'!A910,ISBLANK('Case Data Entry'!H910)),"State is required",IF(AND(NOT(ISBLANK('Case Data Entry'!H910)),ISNA(VLOOKUP('Case Data Entry'!H910,'DO NOT USE_Shared Picklist'!$P$3:$P$52,1,FALSE))),"Please select a value from the drop-down menu",IF('DO NOT USE_Case Formulas'!A910,"OK",NA())))</f>
        <v>#N/A</v>
      </c>
      <c r="I910" s="46" t="e">
        <f>IF(AND('DO NOT USE_Case Formulas'!A910,ISBLANK('Case Data Entry'!I910)),"Zip is required",IF(ISBLANK('Case Data Entry'!I910),NA(),"OK"))</f>
        <v>#N/A</v>
      </c>
      <c r="J910" s="46" t="e">
        <f>IF(AND('DO NOT USE_Case Formulas'!A910,ISBLANK('Case Data Entry'!J910)),"Occupation/Job Title is required",IF(NOT(ISBLANK('Case Data Entry'!J910)),"OK",NA()))</f>
        <v>#N/A</v>
      </c>
      <c r="K910" s="46" t="e">
        <f>IF('DO NOT USE_Case Formulas'!A910,IF(ISBLANK('Case Data Entry'!K910),"Last Date On Site is required","OK"),NA())</f>
        <v>#N/A</v>
      </c>
      <c r="L910" s="46" t="e">
        <f>IF(AND('DO NOT USE_Case Formulas'!A910,ISBLANK('Case Data Entry'!L910)),"Specific Place in the Location is required",IF(ISBLANK('Case Data Entry'!L910),NA(),"OK"))</f>
        <v>#N/A</v>
      </c>
      <c r="M910" s="46" t="e">
        <f>IF(AND(NOT(ISBLANK('Case Data Entry'!M910)),ISNA(VLOOKUP('Case Data Entry'!M910,'DO NOT USE_Shared Picklist'!$L$3:$L$81,1,FALSE))),"Please select a value from the drop-down menu",IF('DO NOT USE_Case Formulas'!A910,"OK",NA()))</f>
        <v>#N/A</v>
      </c>
      <c r="N910" s="46" t="e">
        <f>IF(AND(NOT(ISBLANK('Case Data Entry'!N910)),ISNA(VLOOKUP('Case Data Entry'!N910,'DO NOT USE_Shared Picklist'!$I$3:$I$5,1,FALSE))),"Please select a value from the drop-down menu",IF('DO NOT USE_Case Formulas'!A910,"OK",NA()))</f>
        <v>#N/A</v>
      </c>
      <c r="O910" s="46" t="e">
        <f>IF(AND(NOT(ISBLANK('Case Data Entry'!O910)),ISNA(VLOOKUP('Case Data Entry'!O910,'DO NOT USE_Shared Picklist'!$E$3:$E$10,1,FALSE))),"Please select a value from the drop-down menu",IF('DO NOT USE_Case Formulas'!A910,"OK",NA()))</f>
        <v>#N/A</v>
      </c>
      <c r="P910" s="46" t="e">
        <f>IF(AND(NOT(ISBLANK('Case Data Entry'!P910)),ISNA(VLOOKUP('Case Data Entry'!P910,'DO NOT USE_Shared Picklist'!$W$3:$W$9,1,FALSE))),"Please select a value from the drop-down menu",IF('DO NOT USE_Case Formulas'!A910,"OK",NA()))</f>
        <v>#N/A</v>
      </c>
      <c r="Q910" s="46" t="e">
        <f>IF(AND(NOT(ISBLANK('Case Data Entry'!Q910)),ISNA(VLOOKUP('Case Data Entry'!Q910,'DO NOT USE_Shared Picklist'!$W$3:$W$9,1,FALSE))),"Please select a value from the drop-down menu",IF('DO NOT USE_Case Formulas'!A910,"OK",NA()))</f>
        <v>#N/A</v>
      </c>
      <c r="R910" s="46" t="e">
        <f>IF(AND(NOT(ISBLANK('Case Data Entry'!R910)),ISNA(VLOOKUP('Case Data Entry'!R910,'DO NOT USE_Shared Picklist'!$V$3:$V$7,1,FALSE))),"Please select a value from the drop-down menu",IF('DO NOT USE_Case Formulas'!A910,"OK",NA()))</f>
        <v>#N/A</v>
      </c>
      <c r="S910" s="46" t="e">
        <f>IF(LEN('Case Data Entry'!S910)&gt;255,"Work Area/Department must be less than 255 characters",IF('DO NOT USE_Case Formulas'!A910,"OK",NA()))</f>
        <v>#N/A</v>
      </c>
      <c r="T910" s="46" t="e">
        <f>IF(AND(NOT(ISBLANK('Case Data Entry'!T910)),NOT(ISNUMBER('Case Data Entry'!T910))),"Please enter a valid number.",IF('DO NOT USE_Case Formulas'!A910,"OK",NA()))</f>
        <v>#N/A</v>
      </c>
      <c r="U910" s="46" t="e">
        <f>IF(AND('DO NOT USE_Case Formulas'!A910,ISBLANK('Case Data Entry'!U910)),"Has this person had symptoms? is required",IF(AND(NOT(ISBLANK('Case Data Entry'!U910)),ISNA(VLOOKUP('Case Data Entry'!U910,'DO NOT USE_Shared Picklist'!$D$3:$D$5,1,FALSE))),"Please select a value from the drop-down menu",IF('DO NOT USE_Case Formulas'!A910,"OK",NA())))</f>
        <v>#N/A</v>
      </c>
      <c r="V910" s="46" t="e">
        <f>IF(AND('Case Data Entry'!U910='DO NOT USE_Shared Picklist'!$D$3,ISBLANK('Case Data Entry'!V910)),"If yes, when did the symptoms start? is required if Has this person had symptoms? is Yes",IF('DO NOT USE_Case Formulas'!A910,"OK",NA()))</f>
        <v>#N/A</v>
      </c>
      <c r="W910" s="46" t="e">
        <f>IF(AND(NOT(ISBLANK('Case Data Entry'!W910)),ISNA(VLOOKUP('Case Data Entry'!W910,'DO NOT USE_Shared Picklist'!$G$3:$G$5,1,FALSE))),"Please select a value from the drop-down menu",IF('DO NOT USE_Case Formulas'!A910,"OK",NA()))</f>
        <v>#N/A</v>
      </c>
      <c r="X910" s="46"/>
      <c r="Y910" s="46" t="e">
        <f ca="1">IF('Case Data Entry'!Y910&gt;'DO NOT USE_Shared Picklist'!$C$3,"Date Entity Notified of Positive Test cannot be a future date",IF('DO NOT USE_Case Formulas'!A910,"OK",NA()))</f>
        <v>#N/A</v>
      </c>
      <c r="Z910" s="46" t="e">
        <f ca="1">IF('Case Data Entry'!Z910&gt;'DO NOT USE_Shared Picklist'!$C$3,"Test Date cannot be a future date",IF('DO NOT USE_Case Formulas'!A910,"OK",NA()))</f>
        <v>#N/A</v>
      </c>
      <c r="AA910" s="46" t="e">
        <f>IF(AND(NOT(ISBLANK('Case Data Entry'!AA910)),ISNA(VLOOKUP('Case Data Entry'!AA910,'DO NOT USE_Shared Picklist'!$R$3:$R$7,1,FALSE))),"Please select a value from the drop-down menu",IF('DO NOT USE_Case Formulas'!A910,"OK",NA()))</f>
        <v>#N/A</v>
      </c>
      <c r="AB910" s="46" t="e">
        <f>IF(AND(NOT(ISBLANK('Case Data Entry'!AB910)),ISNA(VLOOKUP('Case Data Entry'!AB910,'DO NOT USE_Shared Picklist'!$Q$3:$Q$8,1,FALSE))),"Please select a value from the drop-down menu",IF('DO NOT USE_Case Formulas'!A910,"OK",NA()))</f>
        <v>#N/A</v>
      </c>
    </row>
    <row r="911" spans="1:28" x14ac:dyDescent="0.25">
      <c r="A911" s="45" t="e">
        <f>IF('DO NOT USE_Case Formulas'!A911,IF('DO NOT USE_Case Formulas'!B911,"Not all required fields are completed","OK"),NA())</f>
        <v>#N/A</v>
      </c>
      <c r="B911" s="46" t="e">
        <f>IF(AND('DO NOT USE_Case Formulas'!A911,ISBLANK('Case Data Entry'!B911)),"First Name is required",IF(NOT(ISBLANK('Case Data Entry'!B911)),"OK",NA()))</f>
        <v>#N/A</v>
      </c>
      <c r="C911" s="46" t="e">
        <f>IF(AND('DO NOT USE_Case Formulas'!A911,ISBLANK('Case Data Entry'!C911)),"Last Name is required",IF(NOT(ISBLANK('Case Data Entry'!C911)),"OK",NA()))</f>
        <v>#N/A</v>
      </c>
      <c r="D911" s="46" t="e">
        <f>IF(AND('DO NOT USE_Case Formulas'!A911,ISBLANK('Case Data Entry'!D911)),"Birthdate is required",IF(NOT(ISBLANK('Case Data Entry'!D911)),"OK",NA()))</f>
        <v>#N/A</v>
      </c>
      <c r="E911" s="46" t="e">
        <f>IF(AND('DO NOT USE_Case Formulas'!A911,ISBLANK('Case Data Entry'!E911)),"Mobile Phone is required",IF(NOT(ISBLANK('Case Data Entry'!E911)),IF(AND(ISNUMBER(VALUE('Case Data Entry'!E911)),LEFT('Case Data Entry'!E911,1)&lt;&gt;"1",LEN('Case Data Entry'!E911)=10),"OK","Phone number must be valid format"),NA()))</f>
        <v>#N/A</v>
      </c>
      <c r="F911" s="46" t="e">
        <f>IF(AND('DO NOT USE_Case Formulas'!A911,ISBLANK('Case Data Entry'!F911)),"Home Street Address is required",IF(LEN('Case Data Entry'!F911)&gt;255,"Home Street Address must be less than 255 characters",IF('DO NOT USE_Case Formulas'!A911,"OK",NA())))</f>
        <v>#N/A</v>
      </c>
      <c r="G911" s="46" t="e">
        <f>IF(AND('DO NOT USE_Case Formulas'!A911,ISBLANK('Case Data Entry'!G911)),"City is required",IF(LEN('Case Data Entry'!G911)&gt;40,"City must be less than 40 characters",IF('DO NOT USE_Case Formulas'!A911,"OK",NA())))</f>
        <v>#N/A</v>
      </c>
      <c r="H911" s="46" t="e">
        <f>IF(AND('DO NOT USE_Case Formulas'!A911,ISBLANK('Case Data Entry'!H911)),"State is required",IF(AND(NOT(ISBLANK('Case Data Entry'!H911)),ISNA(VLOOKUP('Case Data Entry'!H911,'DO NOT USE_Shared Picklist'!$P$3:$P$52,1,FALSE))),"Please select a value from the drop-down menu",IF('DO NOT USE_Case Formulas'!A911,"OK",NA())))</f>
        <v>#N/A</v>
      </c>
      <c r="I911" s="46" t="e">
        <f>IF(AND('DO NOT USE_Case Formulas'!A911,ISBLANK('Case Data Entry'!I911)),"Zip is required",IF(ISBLANK('Case Data Entry'!I911),NA(),"OK"))</f>
        <v>#N/A</v>
      </c>
      <c r="J911" s="46" t="e">
        <f>IF(AND('DO NOT USE_Case Formulas'!A911,ISBLANK('Case Data Entry'!J911)),"Occupation/Job Title is required",IF(NOT(ISBLANK('Case Data Entry'!J911)),"OK",NA()))</f>
        <v>#N/A</v>
      </c>
      <c r="K911" s="46" t="e">
        <f>IF('DO NOT USE_Case Formulas'!A911,IF(ISBLANK('Case Data Entry'!K911),"Last Date On Site is required","OK"),NA())</f>
        <v>#N/A</v>
      </c>
      <c r="L911" s="46" t="e">
        <f>IF(AND('DO NOT USE_Case Formulas'!A911,ISBLANK('Case Data Entry'!L911)),"Specific Place in the Location is required",IF(ISBLANK('Case Data Entry'!L911),NA(),"OK"))</f>
        <v>#N/A</v>
      </c>
      <c r="M911" s="46" t="e">
        <f>IF(AND(NOT(ISBLANK('Case Data Entry'!M911)),ISNA(VLOOKUP('Case Data Entry'!M911,'DO NOT USE_Shared Picklist'!$L$3:$L$81,1,FALSE))),"Please select a value from the drop-down menu",IF('DO NOT USE_Case Formulas'!A911,"OK",NA()))</f>
        <v>#N/A</v>
      </c>
      <c r="N911" s="46" t="e">
        <f>IF(AND(NOT(ISBLANK('Case Data Entry'!N911)),ISNA(VLOOKUP('Case Data Entry'!N911,'DO NOT USE_Shared Picklist'!$I$3:$I$5,1,FALSE))),"Please select a value from the drop-down menu",IF('DO NOT USE_Case Formulas'!A911,"OK",NA()))</f>
        <v>#N/A</v>
      </c>
      <c r="O911" s="46" t="e">
        <f>IF(AND(NOT(ISBLANK('Case Data Entry'!O911)),ISNA(VLOOKUP('Case Data Entry'!O911,'DO NOT USE_Shared Picklist'!$E$3:$E$10,1,FALSE))),"Please select a value from the drop-down menu",IF('DO NOT USE_Case Formulas'!A911,"OK",NA()))</f>
        <v>#N/A</v>
      </c>
      <c r="P911" s="46" t="e">
        <f>IF(AND(NOT(ISBLANK('Case Data Entry'!P911)),ISNA(VLOOKUP('Case Data Entry'!P911,'DO NOT USE_Shared Picklist'!$W$3:$W$9,1,FALSE))),"Please select a value from the drop-down menu",IF('DO NOT USE_Case Formulas'!A911,"OK",NA()))</f>
        <v>#N/A</v>
      </c>
      <c r="Q911" s="46" t="e">
        <f>IF(AND(NOT(ISBLANK('Case Data Entry'!Q911)),ISNA(VLOOKUP('Case Data Entry'!Q911,'DO NOT USE_Shared Picklist'!$W$3:$W$9,1,FALSE))),"Please select a value from the drop-down menu",IF('DO NOT USE_Case Formulas'!A911,"OK",NA()))</f>
        <v>#N/A</v>
      </c>
      <c r="R911" s="46" t="e">
        <f>IF(AND(NOT(ISBLANK('Case Data Entry'!R911)),ISNA(VLOOKUP('Case Data Entry'!R911,'DO NOT USE_Shared Picklist'!$V$3:$V$7,1,FALSE))),"Please select a value from the drop-down menu",IF('DO NOT USE_Case Formulas'!A911,"OK",NA()))</f>
        <v>#N/A</v>
      </c>
      <c r="S911" s="46" t="e">
        <f>IF(LEN('Case Data Entry'!S911)&gt;255,"Work Area/Department must be less than 255 characters",IF('DO NOT USE_Case Formulas'!A911,"OK",NA()))</f>
        <v>#N/A</v>
      </c>
      <c r="T911" s="46" t="e">
        <f>IF(AND(NOT(ISBLANK('Case Data Entry'!T911)),NOT(ISNUMBER('Case Data Entry'!T911))),"Please enter a valid number.",IF('DO NOT USE_Case Formulas'!A911,"OK",NA()))</f>
        <v>#N/A</v>
      </c>
      <c r="U911" s="46" t="e">
        <f>IF(AND('DO NOT USE_Case Formulas'!A911,ISBLANK('Case Data Entry'!U911)),"Has this person had symptoms? is required",IF(AND(NOT(ISBLANK('Case Data Entry'!U911)),ISNA(VLOOKUP('Case Data Entry'!U911,'DO NOT USE_Shared Picklist'!$D$3:$D$5,1,FALSE))),"Please select a value from the drop-down menu",IF('DO NOT USE_Case Formulas'!A911,"OK",NA())))</f>
        <v>#N/A</v>
      </c>
      <c r="V911" s="46" t="e">
        <f>IF(AND('Case Data Entry'!U911='DO NOT USE_Shared Picklist'!$D$3,ISBLANK('Case Data Entry'!V911)),"If yes, when did the symptoms start? is required if Has this person had symptoms? is Yes",IF('DO NOT USE_Case Formulas'!A911,"OK",NA()))</f>
        <v>#N/A</v>
      </c>
      <c r="W911" s="46" t="e">
        <f>IF(AND(NOT(ISBLANK('Case Data Entry'!W911)),ISNA(VLOOKUP('Case Data Entry'!W911,'DO NOT USE_Shared Picklist'!$G$3:$G$5,1,FALSE))),"Please select a value from the drop-down menu",IF('DO NOT USE_Case Formulas'!A911,"OK",NA()))</f>
        <v>#N/A</v>
      </c>
      <c r="X911" s="46"/>
      <c r="Y911" s="46" t="e">
        <f ca="1">IF('Case Data Entry'!Y911&gt;'DO NOT USE_Shared Picklist'!$C$3,"Date Entity Notified of Positive Test cannot be a future date",IF('DO NOT USE_Case Formulas'!A911,"OK",NA()))</f>
        <v>#N/A</v>
      </c>
      <c r="Z911" s="46" t="e">
        <f ca="1">IF('Case Data Entry'!Z911&gt;'DO NOT USE_Shared Picklist'!$C$3,"Test Date cannot be a future date",IF('DO NOT USE_Case Formulas'!A911,"OK",NA()))</f>
        <v>#N/A</v>
      </c>
      <c r="AA911" s="46" t="e">
        <f>IF(AND(NOT(ISBLANK('Case Data Entry'!AA911)),ISNA(VLOOKUP('Case Data Entry'!AA911,'DO NOT USE_Shared Picklist'!$R$3:$R$7,1,FALSE))),"Please select a value from the drop-down menu",IF('DO NOT USE_Case Formulas'!A911,"OK",NA()))</f>
        <v>#N/A</v>
      </c>
      <c r="AB911" s="46" t="e">
        <f>IF(AND(NOT(ISBLANK('Case Data Entry'!AB911)),ISNA(VLOOKUP('Case Data Entry'!AB911,'DO NOT USE_Shared Picklist'!$Q$3:$Q$8,1,FALSE))),"Please select a value from the drop-down menu",IF('DO NOT USE_Case Formulas'!A911,"OK",NA()))</f>
        <v>#N/A</v>
      </c>
    </row>
    <row r="912" spans="1:28" x14ac:dyDescent="0.25">
      <c r="A912" s="45" t="e">
        <f>IF('DO NOT USE_Case Formulas'!A912,IF('DO NOT USE_Case Formulas'!B912,"Not all required fields are completed","OK"),NA())</f>
        <v>#N/A</v>
      </c>
      <c r="B912" s="46" t="e">
        <f>IF(AND('DO NOT USE_Case Formulas'!A912,ISBLANK('Case Data Entry'!B912)),"First Name is required",IF(NOT(ISBLANK('Case Data Entry'!B912)),"OK",NA()))</f>
        <v>#N/A</v>
      </c>
      <c r="C912" s="46" t="e">
        <f>IF(AND('DO NOT USE_Case Formulas'!A912,ISBLANK('Case Data Entry'!C912)),"Last Name is required",IF(NOT(ISBLANK('Case Data Entry'!C912)),"OK",NA()))</f>
        <v>#N/A</v>
      </c>
      <c r="D912" s="46" t="e">
        <f>IF(AND('DO NOT USE_Case Formulas'!A912,ISBLANK('Case Data Entry'!D912)),"Birthdate is required",IF(NOT(ISBLANK('Case Data Entry'!D912)),"OK",NA()))</f>
        <v>#N/A</v>
      </c>
      <c r="E912" s="46" t="e">
        <f>IF(AND('DO NOT USE_Case Formulas'!A912,ISBLANK('Case Data Entry'!E912)),"Mobile Phone is required",IF(NOT(ISBLANK('Case Data Entry'!E912)),IF(AND(ISNUMBER(VALUE('Case Data Entry'!E912)),LEFT('Case Data Entry'!E912,1)&lt;&gt;"1",LEN('Case Data Entry'!E912)=10),"OK","Phone number must be valid format"),NA()))</f>
        <v>#N/A</v>
      </c>
      <c r="F912" s="46" t="e">
        <f>IF(AND('DO NOT USE_Case Formulas'!A912,ISBLANK('Case Data Entry'!F912)),"Home Street Address is required",IF(LEN('Case Data Entry'!F912)&gt;255,"Home Street Address must be less than 255 characters",IF('DO NOT USE_Case Formulas'!A912,"OK",NA())))</f>
        <v>#N/A</v>
      </c>
      <c r="G912" s="46" t="e">
        <f>IF(AND('DO NOT USE_Case Formulas'!A912,ISBLANK('Case Data Entry'!G912)),"City is required",IF(LEN('Case Data Entry'!G912)&gt;40,"City must be less than 40 characters",IF('DO NOT USE_Case Formulas'!A912,"OK",NA())))</f>
        <v>#N/A</v>
      </c>
      <c r="H912" s="46" t="e">
        <f>IF(AND('DO NOT USE_Case Formulas'!A912,ISBLANK('Case Data Entry'!H912)),"State is required",IF(AND(NOT(ISBLANK('Case Data Entry'!H912)),ISNA(VLOOKUP('Case Data Entry'!H912,'DO NOT USE_Shared Picklist'!$P$3:$P$52,1,FALSE))),"Please select a value from the drop-down menu",IF('DO NOT USE_Case Formulas'!A912,"OK",NA())))</f>
        <v>#N/A</v>
      </c>
      <c r="I912" s="46" t="e">
        <f>IF(AND('DO NOT USE_Case Formulas'!A912,ISBLANK('Case Data Entry'!I912)),"Zip is required",IF(ISBLANK('Case Data Entry'!I912),NA(),"OK"))</f>
        <v>#N/A</v>
      </c>
      <c r="J912" s="46" t="e">
        <f>IF(AND('DO NOT USE_Case Formulas'!A912,ISBLANK('Case Data Entry'!J912)),"Occupation/Job Title is required",IF(NOT(ISBLANK('Case Data Entry'!J912)),"OK",NA()))</f>
        <v>#N/A</v>
      </c>
      <c r="K912" s="46" t="e">
        <f>IF('DO NOT USE_Case Formulas'!A912,IF(ISBLANK('Case Data Entry'!K912),"Last Date On Site is required","OK"),NA())</f>
        <v>#N/A</v>
      </c>
      <c r="L912" s="46" t="e">
        <f>IF(AND('DO NOT USE_Case Formulas'!A912,ISBLANK('Case Data Entry'!L912)),"Specific Place in the Location is required",IF(ISBLANK('Case Data Entry'!L912),NA(),"OK"))</f>
        <v>#N/A</v>
      </c>
      <c r="M912" s="46" t="e">
        <f>IF(AND(NOT(ISBLANK('Case Data Entry'!M912)),ISNA(VLOOKUP('Case Data Entry'!M912,'DO NOT USE_Shared Picklist'!$L$3:$L$81,1,FALSE))),"Please select a value from the drop-down menu",IF('DO NOT USE_Case Formulas'!A912,"OK",NA()))</f>
        <v>#N/A</v>
      </c>
      <c r="N912" s="46" t="e">
        <f>IF(AND(NOT(ISBLANK('Case Data Entry'!N912)),ISNA(VLOOKUP('Case Data Entry'!N912,'DO NOT USE_Shared Picklist'!$I$3:$I$5,1,FALSE))),"Please select a value from the drop-down menu",IF('DO NOT USE_Case Formulas'!A912,"OK",NA()))</f>
        <v>#N/A</v>
      </c>
      <c r="O912" s="46" t="e">
        <f>IF(AND(NOT(ISBLANK('Case Data Entry'!O912)),ISNA(VLOOKUP('Case Data Entry'!O912,'DO NOT USE_Shared Picklist'!$E$3:$E$10,1,FALSE))),"Please select a value from the drop-down menu",IF('DO NOT USE_Case Formulas'!A912,"OK",NA()))</f>
        <v>#N/A</v>
      </c>
      <c r="P912" s="46" t="e">
        <f>IF(AND(NOT(ISBLANK('Case Data Entry'!P912)),ISNA(VLOOKUP('Case Data Entry'!P912,'DO NOT USE_Shared Picklist'!$W$3:$W$9,1,FALSE))),"Please select a value from the drop-down menu",IF('DO NOT USE_Case Formulas'!A912,"OK",NA()))</f>
        <v>#N/A</v>
      </c>
      <c r="Q912" s="46" t="e">
        <f>IF(AND(NOT(ISBLANK('Case Data Entry'!Q912)),ISNA(VLOOKUP('Case Data Entry'!Q912,'DO NOT USE_Shared Picklist'!$W$3:$W$9,1,FALSE))),"Please select a value from the drop-down menu",IF('DO NOT USE_Case Formulas'!A912,"OK",NA()))</f>
        <v>#N/A</v>
      </c>
      <c r="R912" s="46" t="e">
        <f>IF(AND(NOT(ISBLANK('Case Data Entry'!R912)),ISNA(VLOOKUP('Case Data Entry'!R912,'DO NOT USE_Shared Picklist'!$V$3:$V$7,1,FALSE))),"Please select a value from the drop-down menu",IF('DO NOT USE_Case Formulas'!A912,"OK",NA()))</f>
        <v>#N/A</v>
      </c>
      <c r="S912" s="46" t="e">
        <f>IF(LEN('Case Data Entry'!S912)&gt;255,"Work Area/Department must be less than 255 characters",IF('DO NOT USE_Case Formulas'!A912,"OK",NA()))</f>
        <v>#N/A</v>
      </c>
      <c r="T912" s="46" t="e">
        <f>IF(AND(NOT(ISBLANK('Case Data Entry'!T912)),NOT(ISNUMBER('Case Data Entry'!T912))),"Please enter a valid number.",IF('DO NOT USE_Case Formulas'!A912,"OK",NA()))</f>
        <v>#N/A</v>
      </c>
      <c r="U912" s="46" t="e">
        <f>IF(AND('DO NOT USE_Case Formulas'!A912,ISBLANK('Case Data Entry'!U912)),"Has this person had symptoms? is required",IF(AND(NOT(ISBLANK('Case Data Entry'!U912)),ISNA(VLOOKUP('Case Data Entry'!U912,'DO NOT USE_Shared Picklist'!$D$3:$D$5,1,FALSE))),"Please select a value from the drop-down menu",IF('DO NOT USE_Case Formulas'!A912,"OK",NA())))</f>
        <v>#N/A</v>
      </c>
      <c r="V912" s="46" t="e">
        <f>IF(AND('Case Data Entry'!U912='DO NOT USE_Shared Picklist'!$D$3,ISBLANK('Case Data Entry'!V912)),"If yes, when did the symptoms start? is required if Has this person had symptoms? is Yes",IF('DO NOT USE_Case Formulas'!A912,"OK",NA()))</f>
        <v>#N/A</v>
      </c>
      <c r="W912" s="46" t="e">
        <f>IF(AND(NOT(ISBLANK('Case Data Entry'!W912)),ISNA(VLOOKUP('Case Data Entry'!W912,'DO NOT USE_Shared Picklist'!$G$3:$G$5,1,FALSE))),"Please select a value from the drop-down menu",IF('DO NOT USE_Case Formulas'!A912,"OK",NA()))</f>
        <v>#N/A</v>
      </c>
      <c r="X912" s="46"/>
      <c r="Y912" s="46" t="e">
        <f ca="1">IF('Case Data Entry'!Y912&gt;'DO NOT USE_Shared Picklist'!$C$3,"Date Entity Notified of Positive Test cannot be a future date",IF('DO NOT USE_Case Formulas'!A912,"OK",NA()))</f>
        <v>#N/A</v>
      </c>
      <c r="Z912" s="46" t="e">
        <f ca="1">IF('Case Data Entry'!Z912&gt;'DO NOT USE_Shared Picklist'!$C$3,"Test Date cannot be a future date",IF('DO NOT USE_Case Formulas'!A912,"OK",NA()))</f>
        <v>#N/A</v>
      </c>
      <c r="AA912" s="46" t="e">
        <f>IF(AND(NOT(ISBLANK('Case Data Entry'!AA912)),ISNA(VLOOKUP('Case Data Entry'!AA912,'DO NOT USE_Shared Picklist'!$R$3:$R$7,1,FALSE))),"Please select a value from the drop-down menu",IF('DO NOT USE_Case Formulas'!A912,"OK",NA()))</f>
        <v>#N/A</v>
      </c>
      <c r="AB912" s="46" t="e">
        <f>IF(AND(NOT(ISBLANK('Case Data Entry'!AB912)),ISNA(VLOOKUP('Case Data Entry'!AB912,'DO NOT USE_Shared Picklist'!$Q$3:$Q$8,1,FALSE))),"Please select a value from the drop-down menu",IF('DO NOT USE_Case Formulas'!A912,"OK",NA()))</f>
        <v>#N/A</v>
      </c>
    </row>
    <row r="913" spans="1:28" x14ac:dyDescent="0.25">
      <c r="A913" s="45" t="e">
        <f>IF('DO NOT USE_Case Formulas'!A913,IF('DO NOT USE_Case Formulas'!B913,"Not all required fields are completed","OK"),NA())</f>
        <v>#N/A</v>
      </c>
      <c r="B913" s="46" t="e">
        <f>IF(AND('DO NOT USE_Case Formulas'!A913,ISBLANK('Case Data Entry'!B913)),"First Name is required",IF(NOT(ISBLANK('Case Data Entry'!B913)),"OK",NA()))</f>
        <v>#N/A</v>
      </c>
      <c r="C913" s="46" t="e">
        <f>IF(AND('DO NOT USE_Case Formulas'!A913,ISBLANK('Case Data Entry'!C913)),"Last Name is required",IF(NOT(ISBLANK('Case Data Entry'!C913)),"OK",NA()))</f>
        <v>#N/A</v>
      </c>
      <c r="D913" s="46" t="e">
        <f>IF(AND('DO NOT USE_Case Formulas'!A913,ISBLANK('Case Data Entry'!D913)),"Birthdate is required",IF(NOT(ISBLANK('Case Data Entry'!D913)),"OK",NA()))</f>
        <v>#N/A</v>
      </c>
      <c r="E913" s="46" t="e">
        <f>IF(AND('DO NOT USE_Case Formulas'!A913,ISBLANK('Case Data Entry'!E913)),"Mobile Phone is required",IF(NOT(ISBLANK('Case Data Entry'!E913)),IF(AND(ISNUMBER(VALUE('Case Data Entry'!E913)),LEFT('Case Data Entry'!E913,1)&lt;&gt;"1",LEN('Case Data Entry'!E913)=10),"OK","Phone number must be valid format"),NA()))</f>
        <v>#N/A</v>
      </c>
      <c r="F913" s="46" t="e">
        <f>IF(AND('DO NOT USE_Case Formulas'!A913,ISBLANK('Case Data Entry'!F913)),"Home Street Address is required",IF(LEN('Case Data Entry'!F913)&gt;255,"Home Street Address must be less than 255 characters",IF('DO NOT USE_Case Formulas'!A913,"OK",NA())))</f>
        <v>#N/A</v>
      </c>
      <c r="G913" s="46" t="e">
        <f>IF(AND('DO NOT USE_Case Formulas'!A913,ISBLANK('Case Data Entry'!G913)),"City is required",IF(LEN('Case Data Entry'!G913)&gt;40,"City must be less than 40 characters",IF('DO NOT USE_Case Formulas'!A913,"OK",NA())))</f>
        <v>#N/A</v>
      </c>
      <c r="H913" s="46" t="e">
        <f>IF(AND('DO NOT USE_Case Formulas'!A913,ISBLANK('Case Data Entry'!H913)),"State is required",IF(AND(NOT(ISBLANK('Case Data Entry'!H913)),ISNA(VLOOKUP('Case Data Entry'!H913,'DO NOT USE_Shared Picklist'!$P$3:$P$52,1,FALSE))),"Please select a value from the drop-down menu",IF('DO NOT USE_Case Formulas'!A913,"OK",NA())))</f>
        <v>#N/A</v>
      </c>
      <c r="I913" s="46" t="e">
        <f>IF(AND('DO NOT USE_Case Formulas'!A913,ISBLANK('Case Data Entry'!I913)),"Zip is required",IF(ISBLANK('Case Data Entry'!I913),NA(),"OK"))</f>
        <v>#N/A</v>
      </c>
      <c r="J913" s="46" t="e">
        <f>IF(AND('DO NOT USE_Case Formulas'!A913,ISBLANK('Case Data Entry'!J913)),"Occupation/Job Title is required",IF(NOT(ISBLANK('Case Data Entry'!J913)),"OK",NA()))</f>
        <v>#N/A</v>
      </c>
      <c r="K913" s="46" t="e">
        <f>IF('DO NOT USE_Case Formulas'!A913,IF(ISBLANK('Case Data Entry'!K913),"Last Date On Site is required","OK"),NA())</f>
        <v>#N/A</v>
      </c>
      <c r="L913" s="46" t="e">
        <f>IF(AND('DO NOT USE_Case Formulas'!A913,ISBLANK('Case Data Entry'!L913)),"Specific Place in the Location is required",IF(ISBLANK('Case Data Entry'!L913),NA(),"OK"))</f>
        <v>#N/A</v>
      </c>
      <c r="M913" s="46" t="e">
        <f>IF(AND(NOT(ISBLANK('Case Data Entry'!M913)),ISNA(VLOOKUP('Case Data Entry'!M913,'DO NOT USE_Shared Picklist'!$L$3:$L$81,1,FALSE))),"Please select a value from the drop-down menu",IF('DO NOT USE_Case Formulas'!A913,"OK",NA()))</f>
        <v>#N/A</v>
      </c>
      <c r="N913" s="46" t="e">
        <f>IF(AND(NOT(ISBLANK('Case Data Entry'!N913)),ISNA(VLOOKUP('Case Data Entry'!N913,'DO NOT USE_Shared Picklist'!$I$3:$I$5,1,FALSE))),"Please select a value from the drop-down menu",IF('DO NOT USE_Case Formulas'!A913,"OK",NA()))</f>
        <v>#N/A</v>
      </c>
      <c r="O913" s="46" t="e">
        <f>IF(AND(NOT(ISBLANK('Case Data Entry'!O913)),ISNA(VLOOKUP('Case Data Entry'!O913,'DO NOT USE_Shared Picklist'!$E$3:$E$10,1,FALSE))),"Please select a value from the drop-down menu",IF('DO NOT USE_Case Formulas'!A913,"OK",NA()))</f>
        <v>#N/A</v>
      </c>
      <c r="P913" s="46" t="e">
        <f>IF(AND(NOT(ISBLANK('Case Data Entry'!P913)),ISNA(VLOOKUP('Case Data Entry'!P913,'DO NOT USE_Shared Picklist'!$W$3:$W$9,1,FALSE))),"Please select a value from the drop-down menu",IF('DO NOT USE_Case Formulas'!A913,"OK",NA()))</f>
        <v>#N/A</v>
      </c>
      <c r="Q913" s="46" t="e">
        <f>IF(AND(NOT(ISBLANK('Case Data Entry'!Q913)),ISNA(VLOOKUP('Case Data Entry'!Q913,'DO NOT USE_Shared Picklist'!$W$3:$W$9,1,FALSE))),"Please select a value from the drop-down menu",IF('DO NOT USE_Case Formulas'!A913,"OK",NA()))</f>
        <v>#N/A</v>
      </c>
      <c r="R913" s="46" t="e">
        <f>IF(AND(NOT(ISBLANK('Case Data Entry'!R913)),ISNA(VLOOKUP('Case Data Entry'!R913,'DO NOT USE_Shared Picklist'!$V$3:$V$7,1,FALSE))),"Please select a value from the drop-down menu",IF('DO NOT USE_Case Formulas'!A913,"OK",NA()))</f>
        <v>#N/A</v>
      </c>
      <c r="S913" s="46" t="e">
        <f>IF(LEN('Case Data Entry'!S913)&gt;255,"Work Area/Department must be less than 255 characters",IF('DO NOT USE_Case Formulas'!A913,"OK",NA()))</f>
        <v>#N/A</v>
      </c>
      <c r="T913" s="46" t="e">
        <f>IF(AND(NOT(ISBLANK('Case Data Entry'!T913)),NOT(ISNUMBER('Case Data Entry'!T913))),"Please enter a valid number.",IF('DO NOT USE_Case Formulas'!A913,"OK",NA()))</f>
        <v>#N/A</v>
      </c>
      <c r="U913" s="46" t="e">
        <f>IF(AND('DO NOT USE_Case Formulas'!A913,ISBLANK('Case Data Entry'!U913)),"Has this person had symptoms? is required",IF(AND(NOT(ISBLANK('Case Data Entry'!U913)),ISNA(VLOOKUP('Case Data Entry'!U913,'DO NOT USE_Shared Picklist'!$D$3:$D$5,1,FALSE))),"Please select a value from the drop-down menu",IF('DO NOT USE_Case Formulas'!A913,"OK",NA())))</f>
        <v>#N/A</v>
      </c>
      <c r="V913" s="46" t="e">
        <f>IF(AND('Case Data Entry'!U913='DO NOT USE_Shared Picklist'!$D$3,ISBLANK('Case Data Entry'!V913)),"If yes, when did the symptoms start? is required if Has this person had symptoms? is Yes",IF('DO NOT USE_Case Formulas'!A913,"OK",NA()))</f>
        <v>#N/A</v>
      </c>
      <c r="W913" s="46" t="e">
        <f>IF(AND(NOT(ISBLANK('Case Data Entry'!W913)),ISNA(VLOOKUP('Case Data Entry'!W913,'DO NOT USE_Shared Picklist'!$G$3:$G$5,1,FALSE))),"Please select a value from the drop-down menu",IF('DO NOT USE_Case Formulas'!A913,"OK",NA()))</f>
        <v>#N/A</v>
      </c>
      <c r="X913" s="46"/>
      <c r="Y913" s="46" t="e">
        <f ca="1">IF('Case Data Entry'!Y913&gt;'DO NOT USE_Shared Picklist'!$C$3,"Date Entity Notified of Positive Test cannot be a future date",IF('DO NOT USE_Case Formulas'!A913,"OK",NA()))</f>
        <v>#N/A</v>
      </c>
      <c r="Z913" s="46" t="e">
        <f ca="1">IF('Case Data Entry'!Z913&gt;'DO NOT USE_Shared Picklist'!$C$3,"Test Date cannot be a future date",IF('DO NOT USE_Case Formulas'!A913,"OK",NA()))</f>
        <v>#N/A</v>
      </c>
      <c r="AA913" s="46" t="e">
        <f>IF(AND(NOT(ISBLANK('Case Data Entry'!AA913)),ISNA(VLOOKUP('Case Data Entry'!AA913,'DO NOT USE_Shared Picklist'!$R$3:$R$7,1,FALSE))),"Please select a value from the drop-down menu",IF('DO NOT USE_Case Formulas'!A913,"OK",NA()))</f>
        <v>#N/A</v>
      </c>
      <c r="AB913" s="46" t="e">
        <f>IF(AND(NOT(ISBLANK('Case Data Entry'!AB913)),ISNA(VLOOKUP('Case Data Entry'!AB913,'DO NOT USE_Shared Picklist'!$Q$3:$Q$8,1,FALSE))),"Please select a value from the drop-down menu",IF('DO NOT USE_Case Formulas'!A913,"OK",NA()))</f>
        <v>#N/A</v>
      </c>
    </row>
    <row r="914" spans="1:28" x14ac:dyDescent="0.25">
      <c r="A914" s="45" t="e">
        <f>IF('DO NOT USE_Case Formulas'!A914,IF('DO NOT USE_Case Formulas'!B914,"Not all required fields are completed","OK"),NA())</f>
        <v>#N/A</v>
      </c>
      <c r="B914" s="46" t="e">
        <f>IF(AND('DO NOT USE_Case Formulas'!A914,ISBLANK('Case Data Entry'!B914)),"First Name is required",IF(NOT(ISBLANK('Case Data Entry'!B914)),"OK",NA()))</f>
        <v>#N/A</v>
      </c>
      <c r="C914" s="46" t="e">
        <f>IF(AND('DO NOT USE_Case Formulas'!A914,ISBLANK('Case Data Entry'!C914)),"Last Name is required",IF(NOT(ISBLANK('Case Data Entry'!C914)),"OK",NA()))</f>
        <v>#N/A</v>
      </c>
      <c r="D914" s="46" t="e">
        <f>IF(AND('DO NOT USE_Case Formulas'!A914,ISBLANK('Case Data Entry'!D914)),"Birthdate is required",IF(NOT(ISBLANK('Case Data Entry'!D914)),"OK",NA()))</f>
        <v>#N/A</v>
      </c>
      <c r="E914" s="46" t="e">
        <f>IF(AND('DO NOT USE_Case Formulas'!A914,ISBLANK('Case Data Entry'!E914)),"Mobile Phone is required",IF(NOT(ISBLANK('Case Data Entry'!E914)),IF(AND(ISNUMBER(VALUE('Case Data Entry'!E914)),LEFT('Case Data Entry'!E914,1)&lt;&gt;"1",LEN('Case Data Entry'!E914)=10),"OK","Phone number must be valid format"),NA()))</f>
        <v>#N/A</v>
      </c>
      <c r="F914" s="46" t="e">
        <f>IF(AND('DO NOT USE_Case Formulas'!A914,ISBLANK('Case Data Entry'!F914)),"Home Street Address is required",IF(LEN('Case Data Entry'!F914)&gt;255,"Home Street Address must be less than 255 characters",IF('DO NOT USE_Case Formulas'!A914,"OK",NA())))</f>
        <v>#N/A</v>
      </c>
      <c r="G914" s="46" t="e">
        <f>IF(AND('DO NOT USE_Case Formulas'!A914,ISBLANK('Case Data Entry'!G914)),"City is required",IF(LEN('Case Data Entry'!G914)&gt;40,"City must be less than 40 characters",IF('DO NOT USE_Case Formulas'!A914,"OK",NA())))</f>
        <v>#N/A</v>
      </c>
      <c r="H914" s="46" t="e">
        <f>IF(AND('DO NOT USE_Case Formulas'!A914,ISBLANK('Case Data Entry'!H914)),"State is required",IF(AND(NOT(ISBLANK('Case Data Entry'!H914)),ISNA(VLOOKUP('Case Data Entry'!H914,'DO NOT USE_Shared Picklist'!$P$3:$P$52,1,FALSE))),"Please select a value from the drop-down menu",IF('DO NOT USE_Case Formulas'!A914,"OK",NA())))</f>
        <v>#N/A</v>
      </c>
      <c r="I914" s="46" t="e">
        <f>IF(AND('DO NOT USE_Case Formulas'!A914,ISBLANK('Case Data Entry'!I914)),"Zip is required",IF(ISBLANK('Case Data Entry'!I914),NA(),"OK"))</f>
        <v>#N/A</v>
      </c>
      <c r="J914" s="46" t="e">
        <f>IF(AND('DO NOT USE_Case Formulas'!A914,ISBLANK('Case Data Entry'!J914)),"Occupation/Job Title is required",IF(NOT(ISBLANK('Case Data Entry'!J914)),"OK",NA()))</f>
        <v>#N/A</v>
      </c>
      <c r="K914" s="46" t="e">
        <f>IF('DO NOT USE_Case Formulas'!A914,IF(ISBLANK('Case Data Entry'!K914),"Last Date On Site is required","OK"),NA())</f>
        <v>#N/A</v>
      </c>
      <c r="L914" s="46" t="e">
        <f>IF(AND('DO NOT USE_Case Formulas'!A914,ISBLANK('Case Data Entry'!L914)),"Specific Place in the Location is required",IF(ISBLANK('Case Data Entry'!L914),NA(),"OK"))</f>
        <v>#N/A</v>
      </c>
      <c r="M914" s="46" t="e">
        <f>IF(AND(NOT(ISBLANK('Case Data Entry'!M914)),ISNA(VLOOKUP('Case Data Entry'!M914,'DO NOT USE_Shared Picklist'!$L$3:$L$81,1,FALSE))),"Please select a value from the drop-down menu",IF('DO NOT USE_Case Formulas'!A914,"OK",NA()))</f>
        <v>#N/A</v>
      </c>
      <c r="N914" s="46" t="e">
        <f>IF(AND(NOT(ISBLANK('Case Data Entry'!N914)),ISNA(VLOOKUP('Case Data Entry'!N914,'DO NOT USE_Shared Picklist'!$I$3:$I$5,1,FALSE))),"Please select a value from the drop-down menu",IF('DO NOT USE_Case Formulas'!A914,"OK",NA()))</f>
        <v>#N/A</v>
      </c>
      <c r="O914" s="46" t="e">
        <f>IF(AND(NOT(ISBLANK('Case Data Entry'!O914)),ISNA(VLOOKUP('Case Data Entry'!O914,'DO NOT USE_Shared Picklist'!$E$3:$E$10,1,FALSE))),"Please select a value from the drop-down menu",IF('DO NOT USE_Case Formulas'!A914,"OK",NA()))</f>
        <v>#N/A</v>
      </c>
      <c r="P914" s="46" t="e">
        <f>IF(AND(NOT(ISBLANK('Case Data Entry'!P914)),ISNA(VLOOKUP('Case Data Entry'!P914,'DO NOT USE_Shared Picklist'!$W$3:$W$9,1,FALSE))),"Please select a value from the drop-down menu",IF('DO NOT USE_Case Formulas'!A914,"OK",NA()))</f>
        <v>#N/A</v>
      </c>
      <c r="Q914" s="46" t="e">
        <f>IF(AND(NOT(ISBLANK('Case Data Entry'!Q914)),ISNA(VLOOKUP('Case Data Entry'!Q914,'DO NOT USE_Shared Picklist'!$W$3:$W$9,1,FALSE))),"Please select a value from the drop-down menu",IF('DO NOT USE_Case Formulas'!A914,"OK",NA()))</f>
        <v>#N/A</v>
      </c>
      <c r="R914" s="46" t="e">
        <f>IF(AND(NOT(ISBLANK('Case Data Entry'!R914)),ISNA(VLOOKUP('Case Data Entry'!R914,'DO NOT USE_Shared Picklist'!$V$3:$V$7,1,FALSE))),"Please select a value from the drop-down menu",IF('DO NOT USE_Case Formulas'!A914,"OK",NA()))</f>
        <v>#N/A</v>
      </c>
      <c r="S914" s="46" t="e">
        <f>IF(LEN('Case Data Entry'!S914)&gt;255,"Work Area/Department must be less than 255 characters",IF('DO NOT USE_Case Formulas'!A914,"OK",NA()))</f>
        <v>#N/A</v>
      </c>
      <c r="T914" s="46" t="e">
        <f>IF(AND(NOT(ISBLANK('Case Data Entry'!T914)),NOT(ISNUMBER('Case Data Entry'!T914))),"Please enter a valid number.",IF('DO NOT USE_Case Formulas'!A914,"OK",NA()))</f>
        <v>#N/A</v>
      </c>
      <c r="U914" s="46" t="e">
        <f>IF(AND('DO NOT USE_Case Formulas'!A914,ISBLANK('Case Data Entry'!U914)),"Has this person had symptoms? is required",IF(AND(NOT(ISBLANK('Case Data Entry'!U914)),ISNA(VLOOKUP('Case Data Entry'!U914,'DO NOT USE_Shared Picklist'!$D$3:$D$5,1,FALSE))),"Please select a value from the drop-down menu",IF('DO NOT USE_Case Formulas'!A914,"OK",NA())))</f>
        <v>#N/A</v>
      </c>
      <c r="V914" s="46" t="e">
        <f>IF(AND('Case Data Entry'!U914='DO NOT USE_Shared Picklist'!$D$3,ISBLANK('Case Data Entry'!V914)),"If yes, when did the symptoms start? is required if Has this person had symptoms? is Yes",IF('DO NOT USE_Case Formulas'!A914,"OK",NA()))</f>
        <v>#N/A</v>
      </c>
      <c r="W914" s="46" t="e">
        <f>IF(AND(NOT(ISBLANK('Case Data Entry'!W914)),ISNA(VLOOKUP('Case Data Entry'!W914,'DO NOT USE_Shared Picklist'!$G$3:$G$5,1,FALSE))),"Please select a value from the drop-down menu",IF('DO NOT USE_Case Formulas'!A914,"OK",NA()))</f>
        <v>#N/A</v>
      </c>
      <c r="X914" s="46"/>
      <c r="Y914" s="46" t="e">
        <f ca="1">IF('Case Data Entry'!Y914&gt;'DO NOT USE_Shared Picklist'!$C$3,"Date Entity Notified of Positive Test cannot be a future date",IF('DO NOT USE_Case Formulas'!A914,"OK",NA()))</f>
        <v>#N/A</v>
      </c>
      <c r="Z914" s="46" t="e">
        <f ca="1">IF('Case Data Entry'!Z914&gt;'DO NOT USE_Shared Picklist'!$C$3,"Test Date cannot be a future date",IF('DO NOT USE_Case Formulas'!A914,"OK",NA()))</f>
        <v>#N/A</v>
      </c>
      <c r="AA914" s="46" t="e">
        <f>IF(AND(NOT(ISBLANK('Case Data Entry'!AA914)),ISNA(VLOOKUP('Case Data Entry'!AA914,'DO NOT USE_Shared Picklist'!$R$3:$R$7,1,FALSE))),"Please select a value from the drop-down menu",IF('DO NOT USE_Case Formulas'!A914,"OK",NA()))</f>
        <v>#N/A</v>
      </c>
      <c r="AB914" s="46" t="e">
        <f>IF(AND(NOT(ISBLANK('Case Data Entry'!AB914)),ISNA(VLOOKUP('Case Data Entry'!AB914,'DO NOT USE_Shared Picklist'!$Q$3:$Q$8,1,FALSE))),"Please select a value from the drop-down menu",IF('DO NOT USE_Case Formulas'!A914,"OK",NA()))</f>
        <v>#N/A</v>
      </c>
    </row>
    <row r="915" spans="1:28" x14ac:dyDescent="0.25">
      <c r="A915" s="45" t="e">
        <f>IF('DO NOT USE_Case Formulas'!A915,IF('DO NOT USE_Case Formulas'!B915,"Not all required fields are completed","OK"),NA())</f>
        <v>#N/A</v>
      </c>
      <c r="B915" s="46" t="e">
        <f>IF(AND('DO NOT USE_Case Formulas'!A915,ISBLANK('Case Data Entry'!B915)),"First Name is required",IF(NOT(ISBLANK('Case Data Entry'!B915)),"OK",NA()))</f>
        <v>#N/A</v>
      </c>
      <c r="C915" s="46" t="e">
        <f>IF(AND('DO NOT USE_Case Formulas'!A915,ISBLANK('Case Data Entry'!C915)),"Last Name is required",IF(NOT(ISBLANK('Case Data Entry'!C915)),"OK",NA()))</f>
        <v>#N/A</v>
      </c>
      <c r="D915" s="46" t="e">
        <f>IF(AND('DO NOT USE_Case Formulas'!A915,ISBLANK('Case Data Entry'!D915)),"Birthdate is required",IF(NOT(ISBLANK('Case Data Entry'!D915)),"OK",NA()))</f>
        <v>#N/A</v>
      </c>
      <c r="E915" s="46" t="e">
        <f>IF(AND('DO NOT USE_Case Formulas'!A915,ISBLANK('Case Data Entry'!E915)),"Mobile Phone is required",IF(NOT(ISBLANK('Case Data Entry'!E915)),IF(AND(ISNUMBER(VALUE('Case Data Entry'!E915)),LEFT('Case Data Entry'!E915,1)&lt;&gt;"1",LEN('Case Data Entry'!E915)=10),"OK","Phone number must be valid format"),NA()))</f>
        <v>#N/A</v>
      </c>
      <c r="F915" s="46" t="e">
        <f>IF(AND('DO NOT USE_Case Formulas'!A915,ISBLANK('Case Data Entry'!F915)),"Home Street Address is required",IF(LEN('Case Data Entry'!F915)&gt;255,"Home Street Address must be less than 255 characters",IF('DO NOT USE_Case Formulas'!A915,"OK",NA())))</f>
        <v>#N/A</v>
      </c>
      <c r="G915" s="46" t="e">
        <f>IF(AND('DO NOT USE_Case Formulas'!A915,ISBLANK('Case Data Entry'!G915)),"City is required",IF(LEN('Case Data Entry'!G915)&gt;40,"City must be less than 40 characters",IF('DO NOT USE_Case Formulas'!A915,"OK",NA())))</f>
        <v>#N/A</v>
      </c>
      <c r="H915" s="46" t="e">
        <f>IF(AND('DO NOT USE_Case Formulas'!A915,ISBLANK('Case Data Entry'!H915)),"State is required",IF(AND(NOT(ISBLANK('Case Data Entry'!H915)),ISNA(VLOOKUP('Case Data Entry'!H915,'DO NOT USE_Shared Picklist'!$P$3:$P$52,1,FALSE))),"Please select a value from the drop-down menu",IF('DO NOT USE_Case Formulas'!A915,"OK",NA())))</f>
        <v>#N/A</v>
      </c>
      <c r="I915" s="46" t="e">
        <f>IF(AND('DO NOT USE_Case Formulas'!A915,ISBLANK('Case Data Entry'!I915)),"Zip is required",IF(ISBLANK('Case Data Entry'!I915),NA(),"OK"))</f>
        <v>#N/A</v>
      </c>
      <c r="J915" s="46" t="e">
        <f>IF(AND('DO NOT USE_Case Formulas'!A915,ISBLANK('Case Data Entry'!J915)),"Occupation/Job Title is required",IF(NOT(ISBLANK('Case Data Entry'!J915)),"OK",NA()))</f>
        <v>#N/A</v>
      </c>
      <c r="K915" s="46" t="e">
        <f>IF('DO NOT USE_Case Formulas'!A915,IF(ISBLANK('Case Data Entry'!K915),"Last Date On Site is required","OK"),NA())</f>
        <v>#N/A</v>
      </c>
      <c r="L915" s="46" t="e">
        <f>IF(AND('DO NOT USE_Case Formulas'!A915,ISBLANK('Case Data Entry'!L915)),"Specific Place in the Location is required",IF(ISBLANK('Case Data Entry'!L915),NA(),"OK"))</f>
        <v>#N/A</v>
      </c>
      <c r="M915" s="46" t="e">
        <f>IF(AND(NOT(ISBLANK('Case Data Entry'!M915)),ISNA(VLOOKUP('Case Data Entry'!M915,'DO NOT USE_Shared Picklist'!$L$3:$L$81,1,FALSE))),"Please select a value from the drop-down menu",IF('DO NOT USE_Case Formulas'!A915,"OK",NA()))</f>
        <v>#N/A</v>
      </c>
      <c r="N915" s="46" t="e">
        <f>IF(AND(NOT(ISBLANK('Case Data Entry'!N915)),ISNA(VLOOKUP('Case Data Entry'!N915,'DO NOT USE_Shared Picklist'!$I$3:$I$5,1,FALSE))),"Please select a value from the drop-down menu",IF('DO NOT USE_Case Formulas'!A915,"OK",NA()))</f>
        <v>#N/A</v>
      </c>
      <c r="O915" s="46" t="e">
        <f>IF(AND(NOT(ISBLANK('Case Data Entry'!O915)),ISNA(VLOOKUP('Case Data Entry'!O915,'DO NOT USE_Shared Picklist'!$E$3:$E$10,1,FALSE))),"Please select a value from the drop-down menu",IF('DO NOT USE_Case Formulas'!A915,"OK",NA()))</f>
        <v>#N/A</v>
      </c>
      <c r="P915" s="46" t="e">
        <f>IF(AND(NOT(ISBLANK('Case Data Entry'!P915)),ISNA(VLOOKUP('Case Data Entry'!P915,'DO NOT USE_Shared Picklist'!$W$3:$W$9,1,FALSE))),"Please select a value from the drop-down menu",IF('DO NOT USE_Case Formulas'!A915,"OK",NA()))</f>
        <v>#N/A</v>
      </c>
      <c r="Q915" s="46" t="e">
        <f>IF(AND(NOT(ISBLANK('Case Data Entry'!Q915)),ISNA(VLOOKUP('Case Data Entry'!Q915,'DO NOT USE_Shared Picklist'!$W$3:$W$9,1,FALSE))),"Please select a value from the drop-down menu",IF('DO NOT USE_Case Formulas'!A915,"OK",NA()))</f>
        <v>#N/A</v>
      </c>
      <c r="R915" s="46" t="e">
        <f>IF(AND(NOT(ISBLANK('Case Data Entry'!R915)),ISNA(VLOOKUP('Case Data Entry'!R915,'DO NOT USE_Shared Picklist'!$V$3:$V$7,1,FALSE))),"Please select a value from the drop-down menu",IF('DO NOT USE_Case Formulas'!A915,"OK",NA()))</f>
        <v>#N/A</v>
      </c>
      <c r="S915" s="46" t="e">
        <f>IF(LEN('Case Data Entry'!S915)&gt;255,"Work Area/Department must be less than 255 characters",IF('DO NOT USE_Case Formulas'!A915,"OK",NA()))</f>
        <v>#N/A</v>
      </c>
      <c r="T915" s="46" t="e">
        <f>IF(AND(NOT(ISBLANK('Case Data Entry'!T915)),NOT(ISNUMBER('Case Data Entry'!T915))),"Please enter a valid number.",IF('DO NOT USE_Case Formulas'!A915,"OK",NA()))</f>
        <v>#N/A</v>
      </c>
      <c r="U915" s="46" t="e">
        <f>IF(AND('DO NOT USE_Case Formulas'!A915,ISBLANK('Case Data Entry'!U915)),"Has this person had symptoms? is required",IF(AND(NOT(ISBLANK('Case Data Entry'!U915)),ISNA(VLOOKUP('Case Data Entry'!U915,'DO NOT USE_Shared Picklist'!$D$3:$D$5,1,FALSE))),"Please select a value from the drop-down menu",IF('DO NOT USE_Case Formulas'!A915,"OK",NA())))</f>
        <v>#N/A</v>
      </c>
      <c r="V915" s="46" t="e">
        <f>IF(AND('Case Data Entry'!U915='DO NOT USE_Shared Picklist'!$D$3,ISBLANK('Case Data Entry'!V915)),"If yes, when did the symptoms start? is required if Has this person had symptoms? is Yes",IF('DO NOT USE_Case Formulas'!A915,"OK",NA()))</f>
        <v>#N/A</v>
      </c>
      <c r="W915" s="46" t="e">
        <f>IF(AND(NOT(ISBLANK('Case Data Entry'!W915)),ISNA(VLOOKUP('Case Data Entry'!W915,'DO NOT USE_Shared Picklist'!$G$3:$G$5,1,FALSE))),"Please select a value from the drop-down menu",IF('DO NOT USE_Case Formulas'!A915,"OK",NA()))</f>
        <v>#N/A</v>
      </c>
      <c r="X915" s="46"/>
      <c r="Y915" s="46" t="e">
        <f ca="1">IF('Case Data Entry'!Y915&gt;'DO NOT USE_Shared Picklist'!$C$3,"Date Entity Notified of Positive Test cannot be a future date",IF('DO NOT USE_Case Formulas'!A915,"OK",NA()))</f>
        <v>#N/A</v>
      </c>
      <c r="Z915" s="46" t="e">
        <f ca="1">IF('Case Data Entry'!Z915&gt;'DO NOT USE_Shared Picklist'!$C$3,"Test Date cannot be a future date",IF('DO NOT USE_Case Formulas'!A915,"OK",NA()))</f>
        <v>#N/A</v>
      </c>
      <c r="AA915" s="46" t="e">
        <f>IF(AND(NOT(ISBLANK('Case Data Entry'!AA915)),ISNA(VLOOKUP('Case Data Entry'!AA915,'DO NOT USE_Shared Picklist'!$R$3:$R$7,1,FALSE))),"Please select a value from the drop-down menu",IF('DO NOT USE_Case Formulas'!A915,"OK",NA()))</f>
        <v>#N/A</v>
      </c>
      <c r="AB915" s="46" t="e">
        <f>IF(AND(NOT(ISBLANK('Case Data Entry'!AB915)),ISNA(VLOOKUP('Case Data Entry'!AB915,'DO NOT USE_Shared Picklist'!$Q$3:$Q$8,1,FALSE))),"Please select a value from the drop-down menu",IF('DO NOT USE_Case Formulas'!A915,"OK",NA()))</f>
        <v>#N/A</v>
      </c>
    </row>
    <row r="916" spans="1:28" x14ac:dyDescent="0.25">
      <c r="A916" s="45" t="e">
        <f>IF('DO NOT USE_Case Formulas'!A916,IF('DO NOT USE_Case Formulas'!B916,"Not all required fields are completed","OK"),NA())</f>
        <v>#N/A</v>
      </c>
      <c r="B916" s="46" t="e">
        <f>IF(AND('DO NOT USE_Case Formulas'!A916,ISBLANK('Case Data Entry'!B916)),"First Name is required",IF(NOT(ISBLANK('Case Data Entry'!B916)),"OK",NA()))</f>
        <v>#N/A</v>
      </c>
      <c r="C916" s="46" t="e">
        <f>IF(AND('DO NOT USE_Case Formulas'!A916,ISBLANK('Case Data Entry'!C916)),"Last Name is required",IF(NOT(ISBLANK('Case Data Entry'!C916)),"OK",NA()))</f>
        <v>#N/A</v>
      </c>
      <c r="D916" s="46" t="e">
        <f>IF(AND('DO NOT USE_Case Formulas'!A916,ISBLANK('Case Data Entry'!D916)),"Birthdate is required",IF(NOT(ISBLANK('Case Data Entry'!D916)),"OK",NA()))</f>
        <v>#N/A</v>
      </c>
      <c r="E916" s="46" t="e">
        <f>IF(AND('DO NOT USE_Case Formulas'!A916,ISBLANK('Case Data Entry'!E916)),"Mobile Phone is required",IF(NOT(ISBLANK('Case Data Entry'!E916)),IF(AND(ISNUMBER(VALUE('Case Data Entry'!E916)),LEFT('Case Data Entry'!E916,1)&lt;&gt;"1",LEN('Case Data Entry'!E916)=10),"OK","Phone number must be valid format"),NA()))</f>
        <v>#N/A</v>
      </c>
      <c r="F916" s="46" t="e">
        <f>IF(AND('DO NOT USE_Case Formulas'!A916,ISBLANK('Case Data Entry'!F916)),"Home Street Address is required",IF(LEN('Case Data Entry'!F916)&gt;255,"Home Street Address must be less than 255 characters",IF('DO NOT USE_Case Formulas'!A916,"OK",NA())))</f>
        <v>#N/A</v>
      </c>
      <c r="G916" s="46" t="e">
        <f>IF(AND('DO NOT USE_Case Formulas'!A916,ISBLANK('Case Data Entry'!G916)),"City is required",IF(LEN('Case Data Entry'!G916)&gt;40,"City must be less than 40 characters",IF('DO NOT USE_Case Formulas'!A916,"OK",NA())))</f>
        <v>#N/A</v>
      </c>
      <c r="H916" s="46" t="e">
        <f>IF(AND('DO NOT USE_Case Formulas'!A916,ISBLANK('Case Data Entry'!H916)),"State is required",IF(AND(NOT(ISBLANK('Case Data Entry'!H916)),ISNA(VLOOKUP('Case Data Entry'!H916,'DO NOT USE_Shared Picklist'!$P$3:$P$52,1,FALSE))),"Please select a value from the drop-down menu",IF('DO NOT USE_Case Formulas'!A916,"OK",NA())))</f>
        <v>#N/A</v>
      </c>
      <c r="I916" s="46" t="e">
        <f>IF(AND('DO NOT USE_Case Formulas'!A916,ISBLANK('Case Data Entry'!I916)),"Zip is required",IF(ISBLANK('Case Data Entry'!I916),NA(),"OK"))</f>
        <v>#N/A</v>
      </c>
      <c r="J916" s="46" t="e">
        <f>IF(AND('DO NOT USE_Case Formulas'!A916,ISBLANK('Case Data Entry'!J916)),"Occupation/Job Title is required",IF(NOT(ISBLANK('Case Data Entry'!J916)),"OK",NA()))</f>
        <v>#N/A</v>
      </c>
      <c r="K916" s="46" t="e">
        <f>IF('DO NOT USE_Case Formulas'!A916,IF(ISBLANK('Case Data Entry'!K916),"Last Date On Site is required","OK"),NA())</f>
        <v>#N/A</v>
      </c>
      <c r="L916" s="46" t="e">
        <f>IF(AND('DO NOT USE_Case Formulas'!A916,ISBLANK('Case Data Entry'!L916)),"Specific Place in the Location is required",IF(ISBLANK('Case Data Entry'!L916),NA(),"OK"))</f>
        <v>#N/A</v>
      </c>
      <c r="M916" s="46" t="e">
        <f>IF(AND(NOT(ISBLANK('Case Data Entry'!M916)),ISNA(VLOOKUP('Case Data Entry'!M916,'DO NOT USE_Shared Picklist'!$L$3:$L$81,1,FALSE))),"Please select a value from the drop-down menu",IF('DO NOT USE_Case Formulas'!A916,"OK",NA()))</f>
        <v>#N/A</v>
      </c>
      <c r="N916" s="46" t="e">
        <f>IF(AND(NOT(ISBLANK('Case Data Entry'!N916)),ISNA(VLOOKUP('Case Data Entry'!N916,'DO NOT USE_Shared Picklist'!$I$3:$I$5,1,FALSE))),"Please select a value from the drop-down menu",IF('DO NOT USE_Case Formulas'!A916,"OK",NA()))</f>
        <v>#N/A</v>
      </c>
      <c r="O916" s="46" t="e">
        <f>IF(AND(NOT(ISBLANK('Case Data Entry'!O916)),ISNA(VLOOKUP('Case Data Entry'!O916,'DO NOT USE_Shared Picklist'!$E$3:$E$10,1,FALSE))),"Please select a value from the drop-down menu",IF('DO NOT USE_Case Formulas'!A916,"OK",NA()))</f>
        <v>#N/A</v>
      </c>
      <c r="P916" s="46" t="e">
        <f>IF(AND(NOT(ISBLANK('Case Data Entry'!P916)),ISNA(VLOOKUP('Case Data Entry'!P916,'DO NOT USE_Shared Picklist'!$W$3:$W$9,1,FALSE))),"Please select a value from the drop-down menu",IF('DO NOT USE_Case Formulas'!A916,"OK",NA()))</f>
        <v>#N/A</v>
      </c>
      <c r="Q916" s="46" t="e">
        <f>IF(AND(NOT(ISBLANK('Case Data Entry'!Q916)),ISNA(VLOOKUP('Case Data Entry'!Q916,'DO NOT USE_Shared Picklist'!$W$3:$W$9,1,FALSE))),"Please select a value from the drop-down menu",IF('DO NOT USE_Case Formulas'!A916,"OK",NA()))</f>
        <v>#N/A</v>
      </c>
      <c r="R916" s="46" t="e">
        <f>IF(AND(NOT(ISBLANK('Case Data Entry'!R916)),ISNA(VLOOKUP('Case Data Entry'!R916,'DO NOT USE_Shared Picklist'!$V$3:$V$7,1,FALSE))),"Please select a value from the drop-down menu",IF('DO NOT USE_Case Formulas'!A916,"OK",NA()))</f>
        <v>#N/A</v>
      </c>
      <c r="S916" s="46" t="e">
        <f>IF(LEN('Case Data Entry'!S916)&gt;255,"Work Area/Department must be less than 255 characters",IF('DO NOT USE_Case Formulas'!A916,"OK",NA()))</f>
        <v>#N/A</v>
      </c>
      <c r="T916" s="46" t="e">
        <f>IF(AND(NOT(ISBLANK('Case Data Entry'!T916)),NOT(ISNUMBER('Case Data Entry'!T916))),"Please enter a valid number.",IF('DO NOT USE_Case Formulas'!A916,"OK",NA()))</f>
        <v>#N/A</v>
      </c>
      <c r="U916" s="46" t="e">
        <f>IF(AND('DO NOT USE_Case Formulas'!A916,ISBLANK('Case Data Entry'!U916)),"Has this person had symptoms? is required",IF(AND(NOT(ISBLANK('Case Data Entry'!U916)),ISNA(VLOOKUP('Case Data Entry'!U916,'DO NOT USE_Shared Picklist'!$D$3:$D$5,1,FALSE))),"Please select a value from the drop-down menu",IF('DO NOT USE_Case Formulas'!A916,"OK",NA())))</f>
        <v>#N/A</v>
      </c>
      <c r="V916" s="46" t="e">
        <f>IF(AND('Case Data Entry'!U916='DO NOT USE_Shared Picklist'!$D$3,ISBLANK('Case Data Entry'!V916)),"If yes, when did the symptoms start? is required if Has this person had symptoms? is Yes",IF('DO NOT USE_Case Formulas'!A916,"OK",NA()))</f>
        <v>#N/A</v>
      </c>
      <c r="W916" s="46" t="e">
        <f>IF(AND(NOT(ISBLANK('Case Data Entry'!W916)),ISNA(VLOOKUP('Case Data Entry'!W916,'DO NOT USE_Shared Picklist'!$G$3:$G$5,1,FALSE))),"Please select a value from the drop-down menu",IF('DO NOT USE_Case Formulas'!A916,"OK",NA()))</f>
        <v>#N/A</v>
      </c>
      <c r="X916" s="46"/>
      <c r="Y916" s="46" t="e">
        <f ca="1">IF('Case Data Entry'!Y916&gt;'DO NOT USE_Shared Picklist'!$C$3,"Date Entity Notified of Positive Test cannot be a future date",IF('DO NOT USE_Case Formulas'!A916,"OK",NA()))</f>
        <v>#N/A</v>
      </c>
      <c r="Z916" s="46" t="e">
        <f ca="1">IF('Case Data Entry'!Z916&gt;'DO NOT USE_Shared Picklist'!$C$3,"Test Date cannot be a future date",IF('DO NOT USE_Case Formulas'!A916,"OK",NA()))</f>
        <v>#N/A</v>
      </c>
      <c r="AA916" s="46" t="e">
        <f>IF(AND(NOT(ISBLANK('Case Data Entry'!AA916)),ISNA(VLOOKUP('Case Data Entry'!AA916,'DO NOT USE_Shared Picklist'!$R$3:$R$7,1,FALSE))),"Please select a value from the drop-down menu",IF('DO NOT USE_Case Formulas'!A916,"OK",NA()))</f>
        <v>#N/A</v>
      </c>
      <c r="AB916" s="46" t="e">
        <f>IF(AND(NOT(ISBLANK('Case Data Entry'!AB916)),ISNA(VLOOKUP('Case Data Entry'!AB916,'DO NOT USE_Shared Picklist'!$Q$3:$Q$8,1,FALSE))),"Please select a value from the drop-down menu",IF('DO NOT USE_Case Formulas'!A916,"OK",NA()))</f>
        <v>#N/A</v>
      </c>
    </row>
    <row r="917" spans="1:28" x14ac:dyDescent="0.25">
      <c r="A917" s="45" t="e">
        <f>IF('DO NOT USE_Case Formulas'!A917,IF('DO NOT USE_Case Formulas'!B917,"Not all required fields are completed","OK"),NA())</f>
        <v>#N/A</v>
      </c>
      <c r="B917" s="46" t="e">
        <f>IF(AND('DO NOT USE_Case Formulas'!A917,ISBLANK('Case Data Entry'!B917)),"First Name is required",IF(NOT(ISBLANK('Case Data Entry'!B917)),"OK",NA()))</f>
        <v>#N/A</v>
      </c>
      <c r="C917" s="46" t="e">
        <f>IF(AND('DO NOT USE_Case Formulas'!A917,ISBLANK('Case Data Entry'!C917)),"Last Name is required",IF(NOT(ISBLANK('Case Data Entry'!C917)),"OK",NA()))</f>
        <v>#N/A</v>
      </c>
      <c r="D917" s="46" t="e">
        <f>IF(AND('DO NOT USE_Case Formulas'!A917,ISBLANK('Case Data Entry'!D917)),"Birthdate is required",IF(NOT(ISBLANK('Case Data Entry'!D917)),"OK",NA()))</f>
        <v>#N/A</v>
      </c>
      <c r="E917" s="46" t="e">
        <f>IF(AND('DO NOT USE_Case Formulas'!A917,ISBLANK('Case Data Entry'!E917)),"Mobile Phone is required",IF(NOT(ISBLANK('Case Data Entry'!E917)),IF(AND(ISNUMBER(VALUE('Case Data Entry'!E917)),LEFT('Case Data Entry'!E917,1)&lt;&gt;"1",LEN('Case Data Entry'!E917)=10),"OK","Phone number must be valid format"),NA()))</f>
        <v>#N/A</v>
      </c>
      <c r="F917" s="46" t="e">
        <f>IF(AND('DO NOT USE_Case Formulas'!A917,ISBLANK('Case Data Entry'!F917)),"Home Street Address is required",IF(LEN('Case Data Entry'!F917)&gt;255,"Home Street Address must be less than 255 characters",IF('DO NOT USE_Case Formulas'!A917,"OK",NA())))</f>
        <v>#N/A</v>
      </c>
      <c r="G917" s="46" t="e">
        <f>IF(AND('DO NOT USE_Case Formulas'!A917,ISBLANK('Case Data Entry'!G917)),"City is required",IF(LEN('Case Data Entry'!G917)&gt;40,"City must be less than 40 characters",IF('DO NOT USE_Case Formulas'!A917,"OK",NA())))</f>
        <v>#N/A</v>
      </c>
      <c r="H917" s="46" t="e">
        <f>IF(AND('DO NOT USE_Case Formulas'!A917,ISBLANK('Case Data Entry'!H917)),"State is required",IF(AND(NOT(ISBLANK('Case Data Entry'!H917)),ISNA(VLOOKUP('Case Data Entry'!H917,'DO NOT USE_Shared Picklist'!$P$3:$P$52,1,FALSE))),"Please select a value from the drop-down menu",IF('DO NOT USE_Case Formulas'!A917,"OK",NA())))</f>
        <v>#N/A</v>
      </c>
      <c r="I917" s="46" t="e">
        <f>IF(AND('DO NOT USE_Case Formulas'!A917,ISBLANK('Case Data Entry'!I917)),"Zip is required",IF(ISBLANK('Case Data Entry'!I917),NA(),"OK"))</f>
        <v>#N/A</v>
      </c>
      <c r="J917" s="46" t="e">
        <f>IF(AND('DO NOT USE_Case Formulas'!A917,ISBLANK('Case Data Entry'!J917)),"Occupation/Job Title is required",IF(NOT(ISBLANK('Case Data Entry'!J917)),"OK",NA()))</f>
        <v>#N/A</v>
      </c>
      <c r="K917" s="46" t="e">
        <f>IF('DO NOT USE_Case Formulas'!A917,IF(ISBLANK('Case Data Entry'!K917),"Last Date On Site is required","OK"),NA())</f>
        <v>#N/A</v>
      </c>
      <c r="L917" s="46" t="e">
        <f>IF(AND('DO NOT USE_Case Formulas'!A917,ISBLANK('Case Data Entry'!L917)),"Specific Place in the Location is required",IF(ISBLANK('Case Data Entry'!L917),NA(),"OK"))</f>
        <v>#N/A</v>
      </c>
      <c r="M917" s="46" t="e">
        <f>IF(AND(NOT(ISBLANK('Case Data Entry'!M917)),ISNA(VLOOKUP('Case Data Entry'!M917,'DO NOT USE_Shared Picklist'!$L$3:$L$81,1,FALSE))),"Please select a value from the drop-down menu",IF('DO NOT USE_Case Formulas'!A917,"OK",NA()))</f>
        <v>#N/A</v>
      </c>
      <c r="N917" s="46" t="e">
        <f>IF(AND(NOT(ISBLANK('Case Data Entry'!N917)),ISNA(VLOOKUP('Case Data Entry'!N917,'DO NOT USE_Shared Picklist'!$I$3:$I$5,1,FALSE))),"Please select a value from the drop-down menu",IF('DO NOT USE_Case Formulas'!A917,"OK",NA()))</f>
        <v>#N/A</v>
      </c>
      <c r="O917" s="46" t="e">
        <f>IF(AND(NOT(ISBLANK('Case Data Entry'!O917)),ISNA(VLOOKUP('Case Data Entry'!O917,'DO NOT USE_Shared Picklist'!$E$3:$E$10,1,FALSE))),"Please select a value from the drop-down menu",IF('DO NOT USE_Case Formulas'!A917,"OK",NA()))</f>
        <v>#N/A</v>
      </c>
      <c r="P917" s="46" t="e">
        <f>IF(AND(NOT(ISBLANK('Case Data Entry'!P917)),ISNA(VLOOKUP('Case Data Entry'!P917,'DO NOT USE_Shared Picklist'!$W$3:$W$9,1,FALSE))),"Please select a value from the drop-down menu",IF('DO NOT USE_Case Formulas'!A917,"OK",NA()))</f>
        <v>#N/A</v>
      </c>
      <c r="Q917" s="46" t="e">
        <f>IF(AND(NOT(ISBLANK('Case Data Entry'!Q917)),ISNA(VLOOKUP('Case Data Entry'!Q917,'DO NOT USE_Shared Picklist'!$W$3:$W$9,1,FALSE))),"Please select a value from the drop-down menu",IF('DO NOT USE_Case Formulas'!A917,"OK",NA()))</f>
        <v>#N/A</v>
      </c>
      <c r="R917" s="46" t="e">
        <f>IF(AND(NOT(ISBLANK('Case Data Entry'!R917)),ISNA(VLOOKUP('Case Data Entry'!R917,'DO NOT USE_Shared Picklist'!$V$3:$V$7,1,FALSE))),"Please select a value from the drop-down menu",IF('DO NOT USE_Case Formulas'!A917,"OK",NA()))</f>
        <v>#N/A</v>
      </c>
      <c r="S917" s="46" t="e">
        <f>IF(LEN('Case Data Entry'!S917)&gt;255,"Work Area/Department must be less than 255 characters",IF('DO NOT USE_Case Formulas'!A917,"OK",NA()))</f>
        <v>#N/A</v>
      </c>
      <c r="T917" s="46" t="e">
        <f>IF(AND(NOT(ISBLANK('Case Data Entry'!T917)),NOT(ISNUMBER('Case Data Entry'!T917))),"Please enter a valid number.",IF('DO NOT USE_Case Formulas'!A917,"OK",NA()))</f>
        <v>#N/A</v>
      </c>
      <c r="U917" s="46" t="e">
        <f>IF(AND('DO NOT USE_Case Formulas'!A917,ISBLANK('Case Data Entry'!U917)),"Has this person had symptoms? is required",IF(AND(NOT(ISBLANK('Case Data Entry'!U917)),ISNA(VLOOKUP('Case Data Entry'!U917,'DO NOT USE_Shared Picklist'!$D$3:$D$5,1,FALSE))),"Please select a value from the drop-down menu",IF('DO NOT USE_Case Formulas'!A917,"OK",NA())))</f>
        <v>#N/A</v>
      </c>
      <c r="V917" s="46" t="e">
        <f>IF(AND('Case Data Entry'!U917='DO NOT USE_Shared Picklist'!$D$3,ISBLANK('Case Data Entry'!V917)),"If yes, when did the symptoms start? is required if Has this person had symptoms? is Yes",IF('DO NOT USE_Case Formulas'!A917,"OK",NA()))</f>
        <v>#N/A</v>
      </c>
      <c r="W917" s="46" t="e">
        <f>IF(AND(NOT(ISBLANK('Case Data Entry'!W917)),ISNA(VLOOKUP('Case Data Entry'!W917,'DO NOT USE_Shared Picklist'!$G$3:$G$5,1,FALSE))),"Please select a value from the drop-down menu",IF('DO NOT USE_Case Formulas'!A917,"OK",NA()))</f>
        <v>#N/A</v>
      </c>
      <c r="X917" s="46"/>
      <c r="Y917" s="46" t="e">
        <f ca="1">IF('Case Data Entry'!Y917&gt;'DO NOT USE_Shared Picklist'!$C$3,"Date Entity Notified of Positive Test cannot be a future date",IF('DO NOT USE_Case Formulas'!A917,"OK",NA()))</f>
        <v>#N/A</v>
      </c>
      <c r="Z917" s="46" t="e">
        <f ca="1">IF('Case Data Entry'!Z917&gt;'DO NOT USE_Shared Picklist'!$C$3,"Test Date cannot be a future date",IF('DO NOT USE_Case Formulas'!A917,"OK",NA()))</f>
        <v>#N/A</v>
      </c>
      <c r="AA917" s="46" t="e">
        <f>IF(AND(NOT(ISBLANK('Case Data Entry'!AA917)),ISNA(VLOOKUP('Case Data Entry'!AA917,'DO NOT USE_Shared Picklist'!$R$3:$R$7,1,FALSE))),"Please select a value from the drop-down menu",IF('DO NOT USE_Case Formulas'!A917,"OK",NA()))</f>
        <v>#N/A</v>
      </c>
      <c r="AB917" s="46" t="e">
        <f>IF(AND(NOT(ISBLANK('Case Data Entry'!AB917)),ISNA(VLOOKUP('Case Data Entry'!AB917,'DO NOT USE_Shared Picklist'!$Q$3:$Q$8,1,FALSE))),"Please select a value from the drop-down menu",IF('DO NOT USE_Case Formulas'!A917,"OK",NA()))</f>
        <v>#N/A</v>
      </c>
    </row>
    <row r="918" spans="1:28" x14ac:dyDescent="0.25">
      <c r="A918" s="45" t="e">
        <f>IF('DO NOT USE_Case Formulas'!A918,IF('DO NOT USE_Case Formulas'!B918,"Not all required fields are completed","OK"),NA())</f>
        <v>#N/A</v>
      </c>
      <c r="B918" s="46" t="e">
        <f>IF(AND('DO NOT USE_Case Formulas'!A918,ISBLANK('Case Data Entry'!B918)),"First Name is required",IF(NOT(ISBLANK('Case Data Entry'!B918)),"OK",NA()))</f>
        <v>#N/A</v>
      </c>
      <c r="C918" s="46" t="e">
        <f>IF(AND('DO NOT USE_Case Formulas'!A918,ISBLANK('Case Data Entry'!C918)),"Last Name is required",IF(NOT(ISBLANK('Case Data Entry'!C918)),"OK",NA()))</f>
        <v>#N/A</v>
      </c>
      <c r="D918" s="46" t="e">
        <f>IF(AND('DO NOT USE_Case Formulas'!A918,ISBLANK('Case Data Entry'!D918)),"Birthdate is required",IF(NOT(ISBLANK('Case Data Entry'!D918)),"OK",NA()))</f>
        <v>#N/A</v>
      </c>
      <c r="E918" s="46" t="e">
        <f>IF(AND('DO NOT USE_Case Formulas'!A918,ISBLANK('Case Data Entry'!E918)),"Mobile Phone is required",IF(NOT(ISBLANK('Case Data Entry'!E918)),IF(AND(ISNUMBER(VALUE('Case Data Entry'!E918)),LEFT('Case Data Entry'!E918,1)&lt;&gt;"1",LEN('Case Data Entry'!E918)=10),"OK","Phone number must be valid format"),NA()))</f>
        <v>#N/A</v>
      </c>
      <c r="F918" s="46" t="e">
        <f>IF(AND('DO NOT USE_Case Formulas'!A918,ISBLANK('Case Data Entry'!F918)),"Home Street Address is required",IF(LEN('Case Data Entry'!F918)&gt;255,"Home Street Address must be less than 255 characters",IF('DO NOT USE_Case Formulas'!A918,"OK",NA())))</f>
        <v>#N/A</v>
      </c>
      <c r="G918" s="46" t="e">
        <f>IF(AND('DO NOT USE_Case Formulas'!A918,ISBLANK('Case Data Entry'!G918)),"City is required",IF(LEN('Case Data Entry'!G918)&gt;40,"City must be less than 40 characters",IF('DO NOT USE_Case Formulas'!A918,"OK",NA())))</f>
        <v>#N/A</v>
      </c>
      <c r="H918" s="46" t="e">
        <f>IF(AND('DO NOT USE_Case Formulas'!A918,ISBLANK('Case Data Entry'!H918)),"State is required",IF(AND(NOT(ISBLANK('Case Data Entry'!H918)),ISNA(VLOOKUP('Case Data Entry'!H918,'DO NOT USE_Shared Picklist'!$P$3:$P$52,1,FALSE))),"Please select a value from the drop-down menu",IF('DO NOT USE_Case Formulas'!A918,"OK",NA())))</f>
        <v>#N/A</v>
      </c>
      <c r="I918" s="46" t="e">
        <f>IF(AND('DO NOT USE_Case Formulas'!A918,ISBLANK('Case Data Entry'!I918)),"Zip is required",IF(ISBLANK('Case Data Entry'!I918),NA(),"OK"))</f>
        <v>#N/A</v>
      </c>
      <c r="J918" s="46" t="e">
        <f>IF(AND('DO NOT USE_Case Formulas'!A918,ISBLANK('Case Data Entry'!J918)),"Occupation/Job Title is required",IF(NOT(ISBLANK('Case Data Entry'!J918)),"OK",NA()))</f>
        <v>#N/A</v>
      </c>
      <c r="K918" s="46" t="e">
        <f>IF('DO NOT USE_Case Formulas'!A918,IF(ISBLANK('Case Data Entry'!K918),"Last Date On Site is required","OK"),NA())</f>
        <v>#N/A</v>
      </c>
      <c r="L918" s="46" t="e">
        <f>IF(AND('DO NOT USE_Case Formulas'!A918,ISBLANK('Case Data Entry'!L918)),"Specific Place in the Location is required",IF(ISBLANK('Case Data Entry'!L918),NA(),"OK"))</f>
        <v>#N/A</v>
      </c>
      <c r="M918" s="46" t="e">
        <f>IF(AND(NOT(ISBLANK('Case Data Entry'!M918)),ISNA(VLOOKUP('Case Data Entry'!M918,'DO NOT USE_Shared Picklist'!$L$3:$L$81,1,FALSE))),"Please select a value from the drop-down menu",IF('DO NOT USE_Case Formulas'!A918,"OK",NA()))</f>
        <v>#N/A</v>
      </c>
      <c r="N918" s="46" t="e">
        <f>IF(AND(NOT(ISBLANK('Case Data Entry'!N918)),ISNA(VLOOKUP('Case Data Entry'!N918,'DO NOT USE_Shared Picklist'!$I$3:$I$5,1,FALSE))),"Please select a value from the drop-down menu",IF('DO NOT USE_Case Formulas'!A918,"OK",NA()))</f>
        <v>#N/A</v>
      </c>
      <c r="O918" s="46" t="e">
        <f>IF(AND(NOT(ISBLANK('Case Data Entry'!O918)),ISNA(VLOOKUP('Case Data Entry'!O918,'DO NOT USE_Shared Picklist'!$E$3:$E$10,1,FALSE))),"Please select a value from the drop-down menu",IF('DO NOT USE_Case Formulas'!A918,"OK",NA()))</f>
        <v>#N/A</v>
      </c>
      <c r="P918" s="46" t="e">
        <f>IF(AND(NOT(ISBLANK('Case Data Entry'!P918)),ISNA(VLOOKUP('Case Data Entry'!P918,'DO NOT USE_Shared Picklist'!$W$3:$W$9,1,FALSE))),"Please select a value from the drop-down menu",IF('DO NOT USE_Case Formulas'!A918,"OK",NA()))</f>
        <v>#N/A</v>
      </c>
      <c r="Q918" s="46" t="e">
        <f>IF(AND(NOT(ISBLANK('Case Data Entry'!Q918)),ISNA(VLOOKUP('Case Data Entry'!Q918,'DO NOT USE_Shared Picklist'!$W$3:$W$9,1,FALSE))),"Please select a value from the drop-down menu",IF('DO NOT USE_Case Formulas'!A918,"OK",NA()))</f>
        <v>#N/A</v>
      </c>
      <c r="R918" s="46" t="e">
        <f>IF(AND(NOT(ISBLANK('Case Data Entry'!R918)),ISNA(VLOOKUP('Case Data Entry'!R918,'DO NOT USE_Shared Picklist'!$V$3:$V$7,1,FALSE))),"Please select a value from the drop-down menu",IF('DO NOT USE_Case Formulas'!A918,"OK",NA()))</f>
        <v>#N/A</v>
      </c>
      <c r="S918" s="46" t="e">
        <f>IF(LEN('Case Data Entry'!S918)&gt;255,"Work Area/Department must be less than 255 characters",IF('DO NOT USE_Case Formulas'!A918,"OK",NA()))</f>
        <v>#N/A</v>
      </c>
      <c r="T918" s="46" t="e">
        <f>IF(AND(NOT(ISBLANK('Case Data Entry'!T918)),NOT(ISNUMBER('Case Data Entry'!T918))),"Please enter a valid number.",IF('DO NOT USE_Case Formulas'!A918,"OK",NA()))</f>
        <v>#N/A</v>
      </c>
      <c r="U918" s="46" t="e">
        <f>IF(AND('DO NOT USE_Case Formulas'!A918,ISBLANK('Case Data Entry'!U918)),"Has this person had symptoms? is required",IF(AND(NOT(ISBLANK('Case Data Entry'!U918)),ISNA(VLOOKUP('Case Data Entry'!U918,'DO NOT USE_Shared Picklist'!$D$3:$D$5,1,FALSE))),"Please select a value from the drop-down menu",IF('DO NOT USE_Case Formulas'!A918,"OK",NA())))</f>
        <v>#N/A</v>
      </c>
      <c r="V918" s="46" t="e">
        <f>IF(AND('Case Data Entry'!U918='DO NOT USE_Shared Picklist'!$D$3,ISBLANK('Case Data Entry'!V918)),"If yes, when did the symptoms start? is required if Has this person had symptoms? is Yes",IF('DO NOT USE_Case Formulas'!A918,"OK",NA()))</f>
        <v>#N/A</v>
      </c>
      <c r="W918" s="46" t="e">
        <f>IF(AND(NOT(ISBLANK('Case Data Entry'!W918)),ISNA(VLOOKUP('Case Data Entry'!W918,'DO NOT USE_Shared Picklist'!$G$3:$G$5,1,FALSE))),"Please select a value from the drop-down menu",IF('DO NOT USE_Case Formulas'!A918,"OK",NA()))</f>
        <v>#N/A</v>
      </c>
      <c r="X918" s="46"/>
      <c r="Y918" s="46" t="e">
        <f ca="1">IF('Case Data Entry'!Y918&gt;'DO NOT USE_Shared Picklist'!$C$3,"Date Entity Notified of Positive Test cannot be a future date",IF('DO NOT USE_Case Formulas'!A918,"OK",NA()))</f>
        <v>#N/A</v>
      </c>
      <c r="Z918" s="46" t="e">
        <f ca="1">IF('Case Data Entry'!Z918&gt;'DO NOT USE_Shared Picklist'!$C$3,"Test Date cannot be a future date",IF('DO NOT USE_Case Formulas'!A918,"OK",NA()))</f>
        <v>#N/A</v>
      </c>
      <c r="AA918" s="46" t="e">
        <f>IF(AND(NOT(ISBLANK('Case Data Entry'!AA918)),ISNA(VLOOKUP('Case Data Entry'!AA918,'DO NOT USE_Shared Picklist'!$R$3:$R$7,1,FALSE))),"Please select a value from the drop-down menu",IF('DO NOT USE_Case Formulas'!A918,"OK",NA()))</f>
        <v>#N/A</v>
      </c>
      <c r="AB918" s="46" t="e">
        <f>IF(AND(NOT(ISBLANK('Case Data Entry'!AB918)),ISNA(VLOOKUP('Case Data Entry'!AB918,'DO NOT USE_Shared Picklist'!$Q$3:$Q$8,1,FALSE))),"Please select a value from the drop-down menu",IF('DO NOT USE_Case Formulas'!A918,"OK",NA()))</f>
        <v>#N/A</v>
      </c>
    </row>
    <row r="919" spans="1:28" x14ac:dyDescent="0.25">
      <c r="A919" s="45" t="e">
        <f>IF('DO NOT USE_Case Formulas'!A919,IF('DO NOT USE_Case Formulas'!B919,"Not all required fields are completed","OK"),NA())</f>
        <v>#N/A</v>
      </c>
      <c r="B919" s="46" t="e">
        <f>IF(AND('DO NOT USE_Case Formulas'!A919,ISBLANK('Case Data Entry'!B919)),"First Name is required",IF(NOT(ISBLANK('Case Data Entry'!B919)),"OK",NA()))</f>
        <v>#N/A</v>
      </c>
      <c r="C919" s="46" t="e">
        <f>IF(AND('DO NOT USE_Case Formulas'!A919,ISBLANK('Case Data Entry'!C919)),"Last Name is required",IF(NOT(ISBLANK('Case Data Entry'!C919)),"OK",NA()))</f>
        <v>#N/A</v>
      </c>
      <c r="D919" s="46" t="e">
        <f>IF(AND('DO NOT USE_Case Formulas'!A919,ISBLANK('Case Data Entry'!D919)),"Birthdate is required",IF(NOT(ISBLANK('Case Data Entry'!D919)),"OK",NA()))</f>
        <v>#N/A</v>
      </c>
      <c r="E919" s="46" t="e">
        <f>IF(AND('DO NOT USE_Case Formulas'!A919,ISBLANK('Case Data Entry'!E919)),"Mobile Phone is required",IF(NOT(ISBLANK('Case Data Entry'!E919)),IF(AND(ISNUMBER(VALUE('Case Data Entry'!E919)),LEFT('Case Data Entry'!E919,1)&lt;&gt;"1",LEN('Case Data Entry'!E919)=10),"OK","Phone number must be valid format"),NA()))</f>
        <v>#N/A</v>
      </c>
      <c r="F919" s="46" t="e">
        <f>IF(AND('DO NOT USE_Case Formulas'!A919,ISBLANK('Case Data Entry'!F919)),"Home Street Address is required",IF(LEN('Case Data Entry'!F919)&gt;255,"Home Street Address must be less than 255 characters",IF('DO NOT USE_Case Formulas'!A919,"OK",NA())))</f>
        <v>#N/A</v>
      </c>
      <c r="G919" s="46" t="e">
        <f>IF(AND('DO NOT USE_Case Formulas'!A919,ISBLANK('Case Data Entry'!G919)),"City is required",IF(LEN('Case Data Entry'!G919)&gt;40,"City must be less than 40 characters",IF('DO NOT USE_Case Formulas'!A919,"OK",NA())))</f>
        <v>#N/A</v>
      </c>
      <c r="H919" s="46" t="e">
        <f>IF(AND('DO NOT USE_Case Formulas'!A919,ISBLANK('Case Data Entry'!H919)),"State is required",IF(AND(NOT(ISBLANK('Case Data Entry'!H919)),ISNA(VLOOKUP('Case Data Entry'!H919,'DO NOT USE_Shared Picklist'!$P$3:$P$52,1,FALSE))),"Please select a value from the drop-down menu",IF('DO NOT USE_Case Formulas'!A919,"OK",NA())))</f>
        <v>#N/A</v>
      </c>
      <c r="I919" s="46" t="e">
        <f>IF(AND('DO NOT USE_Case Formulas'!A919,ISBLANK('Case Data Entry'!I919)),"Zip is required",IF(ISBLANK('Case Data Entry'!I919),NA(),"OK"))</f>
        <v>#N/A</v>
      </c>
      <c r="J919" s="46" t="e">
        <f>IF(AND('DO NOT USE_Case Formulas'!A919,ISBLANK('Case Data Entry'!J919)),"Occupation/Job Title is required",IF(NOT(ISBLANK('Case Data Entry'!J919)),"OK",NA()))</f>
        <v>#N/A</v>
      </c>
      <c r="K919" s="46" t="e">
        <f>IF('DO NOT USE_Case Formulas'!A919,IF(ISBLANK('Case Data Entry'!K919),"Last Date On Site is required","OK"),NA())</f>
        <v>#N/A</v>
      </c>
      <c r="L919" s="46" t="e">
        <f>IF(AND('DO NOT USE_Case Formulas'!A919,ISBLANK('Case Data Entry'!L919)),"Specific Place in the Location is required",IF(ISBLANK('Case Data Entry'!L919),NA(),"OK"))</f>
        <v>#N/A</v>
      </c>
      <c r="M919" s="46" t="e">
        <f>IF(AND(NOT(ISBLANK('Case Data Entry'!M919)),ISNA(VLOOKUP('Case Data Entry'!M919,'DO NOT USE_Shared Picklist'!$L$3:$L$81,1,FALSE))),"Please select a value from the drop-down menu",IF('DO NOT USE_Case Formulas'!A919,"OK",NA()))</f>
        <v>#N/A</v>
      </c>
      <c r="N919" s="46" t="e">
        <f>IF(AND(NOT(ISBLANK('Case Data Entry'!N919)),ISNA(VLOOKUP('Case Data Entry'!N919,'DO NOT USE_Shared Picklist'!$I$3:$I$5,1,FALSE))),"Please select a value from the drop-down menu",IF('DO NOT USE_Case Formulas'!A919,"OK",NA()))</f>
        <v>#N/A</v>
      </c>
      <c r="O919" s="46" t="e">
        <f>IF(AND(NOT(ISBLANK('Case Data Entry'!O919)),ISNA(VLOOKUP('Case Data Entry'!O919,'DO NOT USE_Shared Picklist'!$E$3:$E$10,1,FALSE))),"Please select a value from the drop-down menu",IF('DO NOT USE_Case Formulas'!A919,"OK",NA()))</f>
        <v>#N/A</v>
      </c>
      <c r="P919" s="46" t="e">
        <f>IF(AND(NOT(ISBLANK('Case Data Entry'!P919)),ISNA(VLOOKUP('Case Data Entry'!P919,'DO NOT USE_Shared Picklist'!$W$3:$W$9,1,FALSE))),"Please select a value from the drop-down menu",IF('DO NOT USE_Case Formulas'!A919,"OK",NA()))</f>
        <v>#N/A</v>
      </c>
      <c r="Q919" s="46" t="e">
        <f>IF(AND(NOT(ISBLANK('Case Data Entry'!Q919)),ISNA(VLOOKUP('Case Data Entry'!Q919,'DO NOT USE_Shared Picklist'!$W$3:$W$9,1,FALSE))),"Please select a value from the drop-down menu",IF('DO NOT USE_Case Formulas'!A919,"OK",NA()))</f>
        <v>#N/A</v>
      </c>
      <c r="R919" s="46" t="e">
        <f>IF(AND(NOT(ISBLANK('Case Data Entry'!R919)),ISNA(VLOOKUP('Case Data Entry'!R919,'DO NOT USE_Shared Picklist'!$V$3:$V$7,1,FALSE))),"Please select a value from the drop-down menu",IF('DO NOT USE_Case Formulas'!A919,"OK",NA()))</f>
        <v>#N/A</v>
      </c>
      <c r="S919" s="46" t="e">
        <f>IF(LEN('Case Data Entry'!S919)&gt;255,"Work Area/Department must be less than 255 characters",IF('DO NOT USE_Case Formulas'!A919,"OK",NA()))</f>
        <v>#N/A</v>
      </c>
      <c r="T919" s="46" t="e">
        <f>IF(AND(NOT(ISBLANK('Case Data Entry'!T919)),NOT(ISNUMBER('Case Data Entry'!T919))),"Please enter a valid number.",IF('DO NOT USE_Case Formulas'!A919,"OK",NA()))</f>
        <v>#N/A</v>
      </c>
      <c r="U919" s="46" t="e">
        <f>IF(AND('DO NOT USE_Case Formulas'!A919,ISBLANK('Case Data Entry'!U919)),"Has this person had symptoms? is required",IF(AND(NOT(ISBLANK('Case Data Entry'!U919)),ISNA(VLOOKUP('Case Data Entry'!U919,'DO NOT USE_Shared Picklist'!$D$3:$D$5,1,FALSE))),"Please select a value from the drop-down menu",IF('DO NOT USE_Case Formulas'!A919,"OK",NA())))</f>
        <v>#N/A</v>
      </c>
      <c r="V919" s="46" t="e">
        <f>IF(AND('Case Data Entry'!U919='DO NOT USE_Shared Picklist'!$D$3,ISBLANK('Case Data Entry'!V919)),"If yes, when did the symptoms start? is required if Has this person had symptoms? is Yes",IF('DO NOT USE_Case Formulas'!A919,"OK",NA()))</f>
        <v>#N/A</v>
      </c>
      <c r="W919" s="46" t="e">
        <f>IF(AND(NOT(ISBLANK('Case Data Entry'!W919)),ISNA(VLOOKUP('Case Data Entry'!W919,'DO NOT USE_Shared Picklist'!$G$3:$G$5,1,FALSE))),"Please select a value from the drop-down menu",IF('DO NOT USE_Case Formulas'!A919,"OK",NA()))</f>
        <v>#N/A</v>
      </c>
      <c r="X919" s="46"/>
      <c r="Y919" s="46" t="e">
        <f ca="1">IF('Case Data Entry'!Y919&gt;'DO NOT USE_Shared Picklist'!$C$3,"Date Entity Notified of Positive Test cannot be a future date",IF('DO NOT USE_Case Formulas'!A919,"OK",NA()))</f>
        <v>#N/A</v>
      </c>
      <c r="Z919" s="46" t="e">
        <f ca="1">IF('Case Data Entry'!Z919&gt;'DO NOT USE_Shared Picklist'!$C$3,"Test Date cannot be a future date",IF('DO NOT USE_Case Formulas'!A919,"OK",NA()))</f>
        <v>#N/A</v>
      </c>
      <c r="AA919" s="46" t="e">
        <f>IF(AND(NOT(ISBLANK('Case Data Entry'!AA919)),ISNA(VLOOKUP('Case Data Entry'!AA919,'DO NOT USE_Shared Picklist'!$R$3:$R$7,1,FALSE))),"Please select a value from the drop-down menu",IF('DO NOT USE_Case Formulas'!A919,"OK",NA()))</f>
        <v>#N/A</v>
      </c>
      <c r="AB919" s="46" t="e">
        <f>IF(AND(NOT(ISBLANK('Case Data Entry'!AB919)),ISNA(VLOOKUP('Case Data Entry'!AB919,'DO NOT USE_Shared Picklist'!$Q$3:$Q$8,1,FALSE))),"Please select a value from the drop-down menu",IF('DO NOT USE_Case Formulas'!A919,"OK",NA()))</f>
        <v>#N/A</v>
      </c>
    </row>
    <row r="920" spans="1:28" x14ac:dyDescent="0.25">
      <c r="A920" s="45" t="e">
        <f>IF('DO NOT USE_Case Formulas'!A920,IF('DO NOT USE_Case Formulas'!B920,"Not all required fields are completed","OK"),NA())</f>
        <v>#N/A</v>
      </c>
      <c r="B920" s="46" t="e">
        <f>IF(AND('DO NOT USE_Case Formulas'!A920,ISBLANK('Case Data Entry'!B920)),"First Name is required",IF(NOT(ISBLANK('Case Data Entry'!B920)),"OK",NA()))</f>
        <v>#N/A</v>
      </c>
      <c r="C920" s="46" t="e">
        <f>IF(AND('DO NOT USE_Case Formulas'!A920,ISBLANK('Case Data Entry'!C920)),"Last Name is required",IF(NOT(ISBLANK('Case Data Entry'!C920)),"OK",NA()))</f>
        <v>#N/A</v>
      </c>
      <c r="D920" s="46" t="e">
        <f>IF(AND('DO NOT USE_Case Formulas'!A920,ISBLANK('Case Data Entry'!D920)),"Birthdate is required",IF(NOT(ISBLANK('Case Data Entry'!D920)),"OK",NA()))</f>
        <v>#N/A</v>
      </c>
      <c r="E920" s="46" t="e">
        <f>IF(AND('DO NOT USE_Case Formulas'!A920,ISBLANK('Case Data Entry'!E920)),"Mobile Phone is required",IF(NOT(ISBLANK('Case Data Entry'!E920)),IF(AND(ISNUMBER(VALUE('Case Data Entry'!E920)),LEFT('Case Data Entry'!E920,1)&lt;&gt;"1",LEN('Case Data Entry'!E920)=10),"OK","Phone number must be valid format"),NA()))</f>
        <v>#N/A</v>
      </c>
      <c r="F920" s="46" t="e">
        <f>IF(AND('DO NOT USE_Case Formulas'!A920,ISBLANK('Case Data Entry'!F920)),"Home Street Address is required",IF(LEN('Case Data Entry'!F920)&gt;255,"Home Street Address must be less than 255 characters",IF('DO NOT USE_Case Formulas'!A920,"OK",NA())))</f>
        <v>#N/A</v>
      </c>
      <c r="G920" s="46" t="e">
        <f>IF(AND('DO NOT USE_Case Formulas'!A920,ISBLANK('Case Data Entry'!G920)),"City is required",IF(LEN('Case Data Entry'!G920)&gt;40,"City must be less than 40 characters",IF('DO NOT USE_Case Formulas'!A920,"OK",NA())))</f>
        <v>#N/A</v>
      </c>
      <c r="H920" s="46" t="e">
        <f>IF(AND('DO NOT USE_Case Formulas'!A920,ISBLANK('Case Data Entry'!H920)),"State is required",IF(AND(NOT(ISBLANK('Case Data Entry'!H920)),ISNA(VLOOKUP('Case Data Entry'!H920,'DO NOT USE_Shared Picklist'!$P$3:$P$52,1,FALSE))),"Please select a value from the drop-down menu",IF('DO NOT USE_Case Formulas'!A920,"OK",NA())))</f>
        <v>#N/A</v>
      </c>
      <c r="I920" s="46" t="e">
        <f>IF(AND('DO NOT USE_Case Formulas'!A920,ISBLANK('Case Data Entry'!I920)),"Zip is required",IF(ISBLANK('Case Data Entry'!I920),NA(),"OK"))</f>
        <v>#N/A</v>
      </c>
      <c r="J920" s="46" t="e">
        <f>IF(AND('DO NOT USE_Case Formulas'!A920,ISBLANK('Case Data Entry'!J920)),"Occupation/Job Title is required",IF(NOT(ISBLANK('Case Data Entry'!J920)),"OK",NA()))</f>
        <v>#N/A</v>
      </c>
      <c r="K920" s="46" t="e">
        <f>IF('DO NOT USE_Case Formulas'!A920,IF(ISBLANK('Case Data Entry'!K920),"Last Date On Site is required","OK"),NA())</f>
        <v>#N/A</v>
      </c>
      <c r="L920" s="46" t="e">
        <f>IF(AND('DO NOT USE_Case Formulas'!A920,ISBLANK('Case Data Entry'!L920)),"Specific Place in the Location is required",IF(ISBLANK('Case Data Entry'!L920),NA(),"OK"))</f>
        <v>#N/A</v>
      </c>
      <c r="M920" s="46" t="e">
        <f>IF(AND(NOT(ISBLANK('Case Data Entry'!M920)),ISNA(VLOOKUP('Case Data Entry'!M920,'DO NOT USE_Shared Picklist'!$L$3:$L$81,1,FALSE))),"Please select a value from the drop-down menu",IF('DO NOT USE_Case Formulas'!A920,"OK",NA()))</f>
        <v>#N/A</v>
      </c>
      <c r="N920" s="46" t="e">
        <f>IF(AND(NOT(ISBLANK('Case Data Entry'!N920)),ISNA(VLOOKUP('Case Data Entry'!N920,'DO NOT USE_Shared Picklist'!$I$3:$I$5,1,FALSE))),"Please select a value from the drop-down menu",IF('DO NOT USE_Case Formulas'!A920,"OK",NA()))</f>
        <v>#N/A</v>
      </c>
      <c r="O920" s="46" t="e">
        <f>IF(AND(NOT(ISBLANK('Case Data Entry'!O920)),ISNA(VLOOKUP('Case Data Entry'!O920,'DO NOT USE_Shared Picklist'!$E$3:$E$10,1,FALSE))),"Please select a value from the drop-down menu",IF('DO NOT USE_Case Formulas'!A920,"OK",NA()))</f>
        <v>#N/A</v>
      </c>
      <c r="P920" s="46" t="e">
        <f>IF(AND(NOT(ISBLANK('Case Data Entry'!P920)),ISNA(VLOOKUP('Case Data Entry'!P920,'DO NOT USE_Shared Picklist'!$W$3:$W$9,1,FALSE))),"Please select a value from the drop-down menu",IF('DO NOT USE_Case Formulas'!A920,"OK",NA()))</f>
        <v>#N/A</v>
      </c>
      <c r="Q920" s="46" t="e">
        <f>IF(AND(NOT(ISBLANK('Case Data Entry'!Q920)),ISNA(VLOOKUP('Case Data Entry'!Q920,'DO NOT USE_Shared Picklist'!$W$3:$W$9,1,FALSE))),"Please select a value from the drop-down menu",IF('DO NOT USE_Case Formulas'!A920,"OK",NA()))</f>
        <v>#N/A</v>
      </c>
      <c r="R920" s="46" t="e">
        <f>IF(AND(NOT(ISBLANK('Case Data Entry'!R920)),ISNA(VLOOKUP('Case Data Entry'!R920,'DO NOT USE_Shared Picklist'!$V$3:$V$7,1,FALSE))),"Please select a value from the drop-down menu",IF('DO NOT USE_Case Formulas'!A920,"OK",NA()))</f>
        <v>#N/A</v>
      </c>
      <c r="S920" s="46" t="e">
        <f>IF(LEN('Case Data Entry'!S920)&gt;255,"Work Area/Department must be less than 255 characters",IF('DO NOT USE_Case Formulas'!A920,"OK",NA()))</f>
        <v>#N/A</v>
      </c>
      <c r="T920" s="46" t="e">
        <f>IF(AND(NOT(ISBLANK('Case Data Entry'!T920)),NOT(ISNUMBER('Case Data Entry'!T920))),"Please enter a valid number.",IF('DO NOT USE_Case Formulas'!A920,"OK",NA()))</f>
        <v>#N/A</v>
      </c>
      <c r="U920" s="46" t="e">
        <f>IF(AND('DO NOT USE_Case Formulas'!A920,ISBLANK('Case Data Entry'!U920)),"Has this person had symptoms? is required",IF(AND(NOT(ISBLANK('Case Data Entry'!U920)),ISNA(VLOOKUP('Case Data Entry'!U920,'DO NOT USE_Shared Picklist'!$D$3:$D$5,1,FALSE))),"Please select a value from the drop-down menu",IF('DO NOT USE_Case Formulas'!A920,"OK",NA())))</f>
        <v>#N/A</v>
      </c>
      <c r="V920" s="46" t="e">
        <f>IF(AND('Case Data Entry'!U920='DO NOT USE_Shared Picklist'!$D$3,ISBLANK('Case Data Entry'!V920)),"If yes, when did the symptoms start? is required if Has this person had symptoms? is Yes",IF('DO NOT USE_Case Formulas'!A920,"OK",NA()))</f>
        <v>#N/A</v>
      </c>
      <c r="W920" s="46" t="e">
        <f>IF(AND(NOT(ISBLANK('Case Data Entry'!W920)),ISNA(VLOOKUP('Case Data Entry'!W920,'DO NOT USE_Shared Picklist'!$G$3:$G$5,1,FALSE))),"Please select a value from the drop-down menu",IF('DO NOT USE_Case Formulas'!A920,"OK",NA()))</f>
        <v>#N/A</v>
      </c>
      <c r="X920" s="46"/>
      <c r="Y920" s="46" t="e">
        <f ca="1">IF('Case Data Entry'!Y920&gt;'DO NOT USE_Shared Picklist'!$C$3,"Date Entity Notified of Positive Test cannot be a future date",IF('DO NOT USE_Case Formulas'!A920,"OK",NA()))</f>
        <v>#N/A</v>
      </c>
      <c r="Z920" s="46" t="e">
        <f ca="1">IF('Case Data Entry'!Z920&gt;'DO NOT USE_Shared Picklist'!$C$3,"Test Date cannot be a future date",IF('DO NOT USE_Case Formulas'!A920,"OK",NA()))</f>
        <v>#N/A</v>
      </c>
      <c r="AA920" s="46" t="e">
        <f>IF(AND(NOT(ISBLANK('Case Data Entry'!AA920)),ISNA(VLOOKUP('Case Data Entry'!AA920,'DO NOT USE_Shared Picklist'!$R$3:$R$7,1,FALSE))),"Please select a value from the drop-down menu",IF('DO NOT USE_Case Formulas'!A920,"OK",NA()))</f>
        <v>#N/A</v>
      </c>
      <c r="AB920" s="46" t="e">
        <f>IF(AND(NOT(ISBLANK('Case Data Entry'!AB920)),ISNA(VLOOKUP('Case Data Entry'!AB920,'DO NOT USE_Shared Picklist'!$Q$3:$Q$8,1,FALSE))),"Please select a value from the drop-down menu",IF('DO NOT USE_Case Formulas'!A920,"OK",NA()))</f>
        <v>#N/A</v>
      </c>
    </row>
    <row r="921" spans="1:28" x14ac:dyDescent="0.25">
      <c r="A921" s="45" t="e">
        <f>IF('DO NOT USE_Case Formulas'!A921,IF('DO NOT USE_Case Formulas'!B921,"Not all required fields are completed","OK"),NA())</f>
        <v>#N/A</v>
      </c>
      <c r="B921" s="46" t="e">
        <f>IF(AND('DO NOT USE_Case Formulas'!A921,ISBLANK('Case Data Entry'!B921)),"First Name is required",IF(NOT(ISBLANK('Case Data Entry'!B921)),"OK",NA()))</f>
        <v>#N/A</v>
      </c>
      <c r="C921" s="46" t="e">
        <f>IF(AND('DO NOT USE_Case Formulas'!A921,ISBLANK('Case Data Entry'!C921)),"Last Name is required",IF(NOT(ISBLANK('Case Data Entry'!C921)),"OK",NA()))</f>
        <v>#N/A</v>
      </c>
      <c r="D921" s="46" t="e">
        <f>IF(AND('DO NOT USE_Case Formulas'!A921,ISBLANK('Case Data Entry'!D921)),"Birthdate is required",IF(NOT(ISBLANK('Case Data Entry'!D921)),"OK",NA()))</f>
        <v>#N/A</v>
      </c>
      <c r="E921" s="46" t="e">
        <f>IF(AND('DO NOT USE_Case Formulas'!A921,ISBLANK('Case Data Entry'!E921)),"Mobile Phone is required",IF(NOT(ISBLANK('Case Data Entry'!E921)),IF(AND(ISNUMBER(VALUE('Case Data Entry'!E921)),LEFT('Case Data Entry'!E921,1)&lt;&gt;"1",LEN('Case Data Entry'!E921)=10),"OK","Phone number must be valid format"),NA()))</f>
        <v>#N/A</v>
      </c>
      <c r="F921" s="46" t="e">
        <f>IF(AND('DO NOT USE_Case Formulas'!A921,ISBLANK('Case Data Entry'!F921)),"Home Street Address is required",IF(LEN('Case Data Entry'!F921)&gt;255,"Home Street Address must be less than 255 characters",IF('DO NOT USE_Case Formulas'!A921,"OK",NA())))</f>
        <v>#N/A</v>
      </c>
      <c r="G921" s="46" t="e">
        <f>IF(AND('DO NOT USE_Case Formulas'!A921,ISBLANK('Case Data Entry'!G921)),"City is required",IF(LEN('Case Data Entry'!G921)&gt;40,"City must be less than 40 characters",IF('DO NOT USE_Case Formulas'!A921,"OK",NA())))</f>
        <v>#N/A</v>
      </c>
      <c r="H921" s="46" t="e">
        <f>IF(AND('DO NOT USE_Case Formulas'!A921,ISBLANK('Case Data Entry'!H921)),"State is required",IF(AND(NOT(ISBLANK('Case Data Entry'!H921)),ISNA(VLOOKUP('Case Data Entry'!H921,'DO NOT USE_Shared Picklist'!$P$3:$P$52,1,FALSE))),"Please select a value from the drop-down menu",IF('DO NOT USE_Case Formulas'!A921,"OK",NA())))</f>
        <v>#N/A</v>
      </c>
      <c r="I921" s="46" t="e">
        <f>IF(AND('DO NOT USE_Case Formulas'!A921,ISBLANK('Case Data Entry'!I921)),"Zip is required",IF(ISBLANK('Case Data Entry'!I921),NA(),"OK"))</f>
        <v>#N/A</v>
      </c>
      <c r="J921" s="46" t="e">
        <f>IF(AND('DO NOT USE_Case Formulas'!A921,ISBLANK('Case Data Entry'!J921)),"Occupation/Job Title is required",IF(NOT(ISBLANK('Case Data Entry'!J921)),"OK",NA()))</f>
        <v>#N/A</v>
      </c>
      <c r="K921" s="46" t="e">
        <f>IF('DO NOT USE_Case Formulas'!A921,IF(ISBLANK('Case Data Entry'!K921),"Last Date On Site is required","OK"),NA())</f>
        <v>#N/A</v>
      </c>
      <c r="L921" s="46" t="e">
        <f>IF(AND('DO NOT USE_Case Formulas'!A921,ISBLANK('Case Data Entry'!L921)),"Specific Place in the Location is required",IF(ISBLANK('Case Data Entry'!L921),NA(),"OK"))</f>
        <v>#N/A</v>
      </c>
      <c r="M921" s="46" t="e">
        <f>IF(AND(NOT(ISBLANK('Case Data Entry'!M921)),ISNA(VLOOKUP('Case Data Entry'!M921,'DO NOT USE_Shared Picklist'!$L$3:$L$81,1,FALSE))),"Please select a value from the drop-down menu",IF('DO NOT USE_Case Formulas'!A921,"OK",NA()))</f>
        <v>#N/A</v>
      </c>
      <c r="N921" s="46" t="e">
        <f>IF(AND(NOT(ISBLANK('Case Data Entry'!N921)),ISNA(VLOOKUP('Case Data Entry'!N921,'DO NOT USE_Shared Picklist'!$I$3:$I$5,1,FALSE))),"Please select a value from the drop-down menu",IF('DO NOT USE_Case Formulas'!A921,"OK",NA()))</f>
        <v>#N/A</v>
      </c>
      <c r="O921" s="46" t="e">
        <f>IF(AND(NOT(ISBLANK('Case Data Entry'!O921)),ISNA(VLOOKUP('Case Data Entry'!O921,'DO NOT USE_Shared Picklist'!$E$3:$E$10,1,FALSE))),"Please select a value from the drop-down menu",IF('DO NOT USE_Case Formulas'!A921,"OK",NA()))</f>
        <v>#N/A</v>
      </c>
      <c r="P921" s="46" t="e">
        <f>IF(AND(NOT(ISBLANK('Case Data Entry'!P921)),ISNA(VLOOKUP('Case Data Entry'!P921,'DO NOT USE_Shared Picklist'!$W$3:$W$9,1,FALSE))),"Please select a value from the drop-down menu",IF('DO NOT USE_Case Formulas'!A921,"OK",NA()))</f>
        <v>#N/A</v>
      </c>
      <c r="Q921" s="46" t="e">
        <f>IF(AND(NOT(ISBLANK('Case Data Entry'!Q921)),ISNA(VLOOKUP('Case Data Entry'!Q921,'DO NOT USE_Shared Picklist'!$W$3:$W$9,1,FALSE))),"Please select a value from the drop-down menu",IF('DO NOT USE_Case Formulas'!A921,"OK",NA()))</f>
        <v>#N/A</v>
      </c>
      <c r="R921" s="46" t="e">
        <f>IF(AND(NOT(ISBLANK('Case Data Entry'!R921)),ISNA(VLOOKUP('Case Data Entry'!R921,'DO NOT USE_Shared Picklist'!$V$3:$V$7,1,FALSE))),"Please select a value from the drop-down menu",IF('DO NOT USE_Case Formulas'!A921,"OK",NA()))</f>
        <v>#N/A</v>
      </c>
      <c r="S921" s="46" t="e">
        <f>IF(LEN('Case Data Entry'!S921)&gt;255,"Work Area/Department must be less than 255 characters",IF('DO NOT USE_Case Formulas'!A921,"OK",NA()))</f>
        <v>#N/A</v>
      </c>
      <c r="T921" s="46" t="e">
        <f>IF(AND(NOT(ISBLANK('Case Data Entry'!T921)),NOT(ISNUMBER('Case Data Entry'!T921))),"Please enter a valid number.",IF('DO NOT USE_Case Formulas'!A921,"OK",NA()))</f>
        <v>#N/A</v>
      </c>
      <c r="U921" s="46" t="e">
        <f>IF(AND('DO NOT USE_Case Formulas'!A921,ISBLANK('Case Data Entry'!U921)),"Has this person had symptoms? is required",IF(AND(NOT(ISBLANK('Case Data Entry'!U921)),ISNA(VLOOKUP('Case Data Entry'!U921,'DO NOT USE_Shared Picklist'!$D$3:$D$5,1,FALSE))),"Please select a value from the drop-down menu",IF('DO NOT USE_Case Formulas'!A921,"OK",NA())))</f>
        <v>#N/A</v>
      </c>
      <c r="V921" s="46" t="e">
        <f>IF(AND('Case Data Entry'!U921='DO NOT USE_Shared Picklist'!$D$3,ISBLANK('Case Data Entry'!V921)),"If yes, when did the symptoms start? is required if Has this person had symptoms? is Yes",IF('DO NOT USE_Case Formulas'!A921,"OK",NA()))</f>
        <v>#N/A</v>
      </c>
      <c r="W921" s="46" t="e">
        <f>IF(AND(NOT(ISBLANK('Case Data Entry'!W921)),ISNA(VLOOKUP('Case Data Entry'!W921,'DO NOT USE_Shared Picklist'!$G$3:$G$5,1,FALSE))),"Please select a value from the drop-down menu",IF('DO NOT USE_Case Formulas'!A921,"OK",NA()))</f>
        <v>#N/A</v>
      </c>
      <c r="X921" s="46"/>
      <c r="Y921" s="46" t="e">
        <f ca="1">IF('Case Data Entry'!Y921&gt;'DO NOT USE_Shared Picklist'!$C$3,"Date Entity Notified of Positive Test cannot be a future date",IF('DO NOT USE_Case Formulas'!A921,"OK",NA()))</f>
        <v>#N/A</v>
      </c>
      <c r="Z921" s="46" t="e">
        <f ca="1">IF('Case Data Entry'!Z921&gt;'DO NOT USE_Shared Picklist'!$C$3,"Test Date cannot be a future date",IF('DO NOT USE_Case Formulas'!A921,"OK",NA()))</f>
        <v>#N/A</v>
      </c>
      <c r="AA921" s="46" t="e">
        <f>IF(AND(NOT(ISBLANK('Case Data Entry'!AA921)),ISNA(VLOOKUP('Case Data Entry'!AA921,'DO NOT USE_Shared Picklist'!$R$3:$R$7,1,FALSE))),"Please select a value from the drop-down menu",IF('DO NOT USE_Case Formulas'!A921,"OK",NA()))</f>
        <v>#N/A</v>
      </c>
      <c r="AB921" s="46" t="e">
        <f>IF(AND(NOT(ISBLANK('Case Data Entry'!AB921)),ISNA(VLOOKUP('Case Data Entry'!AB921,'DO NOT USE_Shared Picklist'!$Q$3:$Q$8,1,FALSE))),"Please select a value from the drop-down menu",IF('DO NOT USE_Case Formulas'!A921,"OK",NA()))</f>
        <v>#N/A</v>
      </c>
    </row>
    <row r="922" spans="1:28" x14ac:dyDescent="0.25">
      <c r="A922" s="45" t="e">
        <f>IF('DO NOT USE_Case Formulas'!A922,IF('DO NOT USE_Case Formulas'!B922,"Not all required fields are completed","OK"),NA())</f>
        <v>#N/A</v>
      </c>
      <c r="B922" s="46" t="e">
        <f>IF(AND('DO NOT USE_Case Formulas'!A922,ISBLANK('Case Data Entry'!B922)),"First Name is required",IF(NOT(ISBLANK('Case Data Entry'!B922)),"OK",NA()))</f>
        <v>#N/A</v>
      </c>
      <c r="C922" s="46" t="e">
        <f>IF(AND('DO NOT USE_Case Formulas'!A922,ISBLANK('Case Data Entry'!C922)),"Last Name is required",IF(NOT(ISBLANK('Case Data Entry'!C922)),"OK",NA()))</f>
        <v>#N/A</v>
      </c>
      <c r="D922" s="46" t="e">
        <f>IF(AND('DO NOT USE_Case Formulas'!A922,ISBLANK('Case Data Entry'!D922)),"Birthdate is required",IF(NOT(ISBLANK('Case Data Entry'!D922)),"OK",NA()))</f>
        <v>#N/A</v>
      </c>
      <c r="E922" s="46" t="e">
        <f>IF(AND('DO NOT USE_Case Formulas'!A922,ISBLANK('Case Data Entry'!E922)),"Mobile Phone is required",IF(NOT(ISBLANK('Case Data Entry'!E922)),IF(AND(ISNUMBER(VALUE('Case Data Entry'!E922)),LEFT('Case Data Entry'!E922,1)&lt;&gt;"1",LEN('Case Data Entry'!E922)=10),"OK","Phone number must be valid format"),NA()))</f>
        <v>#N/A</v>
      </c>
      <c r="F922" s="46" t="e">
        <f>IF(AND('DO NOT USE_Case Formulas'!A922,ISBLANK('Case Data Entry'!F922)),"Home Street Address is required",IF(LEN('Case Data Entry'!F922)&gt;255,"Home Street Address must be less than 255 characters",IF('DO NOT USE_Case Formulas'!A922,"OK",NA())))</f>
        <v>#N/A</v>
      </c>
      <c r="G922" s="46" t="e">
        <f>IF(AND('DO NOT USE_Case Formulas'!A922,ISBLANK('Case Data Entry'!G922)),"City is required",IF(LEN('Case Data Entry'!G922)&gt;40,"City must be less than 40 characters",IF('DO NOT USE_Case Formulas'!A922,"OK",NA())))</f>
        <v>#N/A</v>
      </c>
      <c r="H922" s="46" t="e">
        <f>IF(AND('DO NOT USE_Case Formulas'!A922,ISBLANK('Case Data Entry'!H922)),"State is required",IF(AND(NOT(ISBLANK('Case Data Entry'!H922)),ISNA(VLOOKUP('Case Data Entry'!H922,'DO NOT USE_Shared Picklist'!$P$3:$P$52,1,FALSE))),"Please select a value from the drop-down menu",IF('DO NOT USE_Case Formulas'!A922,"OK",NA())))</f>
        <v>#N/A</v>
      </c>
      <c r="I922" s="46" t="e">
        <f>IF(AND('DO NOT USE_Case Formulas'!A922,ISBLANK('Case Data Entry'!I922)),"Zip is required",IF(ISBLANK('Case Data Entry'!I922),NA(),"OK"))</f>
        <v>#N/A</v>
      </c>
      <c r="J922" s="46" t="e">
        <f>IF(AND('DO NOT USE_Case Formulas'!A922,ISBLANK('Case Data Entry'!J922)),"Occupation/Job Title is required",IF(NOT(ISBLANK('Case Data Entry'!J922)),"OK",NA()))</f>
        <v>#N/A</v>
      </c>
      <c r="K922" s="46" t="e">
        <f>IF('DO NOT USE_Case Formulas'!A922,IF(ISBLANK('Case Data Entry'!K922),"Last Date On Site is required","OK"),NA())</f>
        <v>#N/A</v>
      </c>
      <c r="L922" s="46" t="e">
        <f>IF(AND('DO NOT USE_Case Formulas'!A922,ISBLANK('Case Data Entry'!L922)),"Specific Place in the Location is required",IF(ISBLANK('Case Data Entry'!L922),NA(),"OK"))</f>
        <v>#N/A</v>
      </c>
      <c r="M922" s="46" t="e">
        <f>IF(AND(NOT(ISBLANK('Case Data Entry'!M922)),ISNA(VLOOKUP('Case Data Entry'!M922,'DO NOT USE_Shared Picklist'!$L$3:$L$81,1,FALSE))),"Please select a value from the drop-down menu",IF('DO NOT USE_Case Formulas'!A922,"OK",NA()))</f>
        <v>#N/A</v>
      </c>
      <c r="N922" s="46" t="e">
        <f>IF(AND(NOT(ISBLANK('Case Data Entry'!N922)),ISNA(VLOOKUP('Case Data Entry'!N922,'DO NOT USE_Shared Picklist'!$I$3:$I$5,1,FALSE))),"Please select a value from the drop-down menu",IF('DO NOT USE_Case Formulas'!A922,"OK",NA()))</f>
        <v>#N/A</v>
      </c>
      <c r="O922" s="46" t="e">
        <f>IF(AND(NOT(ISBLANK('Case Data Entry'!O922)),ISNA(VLOOKUP('Case Data Entry'!O922,'DO NOT USE_Shared Picklist'!$E$3:$E$10,1,FALSE))),"Please select a value from the drop-down menu",IF('DO NOT USE_Case Formulas'!A922,"OK",NA()))</f>
        <v>#N/A</v>
      </c>
      <c r="P922" s="46" t="e">
        <f>IF(AND(NOT(ISBLANK('Case Data Entry'!P922)),ISNA(VLOOKUP('Case Data Entry'!P922,'DO NOT USE_Shared Picklist'!$W$3:$W$9,1,FALSE))),"Please select a value from the drop-down menu",IF('DO NOT USE_Case Formulas'!A922,"OK",NA()))</f>
        <v>#N/A</v>
      </c>
      <c r="Q922" s="46" t="e">
        <f>IF(AND(NOT(ISBLANK('Case Data Entry'!Q922)),ISNA(VLOOKUP('Case Data Entry'!Q922,'DO NOT USE_Shared Picklist'!$W$3:$W$9,1,FALSE))),"Please select a value from the drop-down menu",IF('DO NOT USE_Case Formulas'!A922,"OK",NA()))</f>
        <v>#N/A</v>
      </c>
      <c r="R922" s="46" t="e">
        <f>IF(AND(NOT(ISBLANK('Case Data Entry'!R922)),ISNA(VLOOKUP('Case Data Entry'!R922,'DO NOT USE_Shared Picklist'!$V$3:$V$7,1,FALSE))),"Please select a value from the drop-down menu",IF('DO NOT USE_Case Formulas'!A922,"OK",NA()))</f>
        <v>#N/A</v>
      </c>
      <c r="S922" s="46" t="e">
        <f>IF(LEN('Case Data Entry'!S922)&gt;255,"Work Area/Department must be less than 255 characters",IF('DO NOT USE_Case Formulas'!A922,"OK",NA()))</f>
        <v>#N/A</v>
      </c>
      <c r="T922" s="46" t="e">
        <f>IF(AND(NOT(ISBLANK('Case Data Entry'!T922)),NOT(ISNUMBER('Case Data Entry'!T922))),"Please enter a valid number.",IF('DO NOT USE_Case Formulas'!A922,"OK",NA()))</f>
        <v>#N/A</v>
      </c>
      <c r="U922" s="46" t="e">
        <f>IF(AND('DO NOT USE_Case Formulas'!A922,ISBLANK('Case Data Entry'!U922)),"Has this person had symptoms? is required",IF(AND(NOT(ISBLANK('Case Data Entry'!U922)),ISNA(VLOOKUP('Case Data Entry'!U922,'DO NOT USE_Shared Picklist'!$D$3:$D$5,1,FALSE))),"Please select a value from the drop-down menu",IF('DO NOT USE_Case Formulas'!A922,"OK",NA())))</f>
        <v>#N/A</v>
      </c>
      <c r="V922" s="46" t="e">
        <f>IF(AND('Case Data Entry'!U922='DO NOT USE_Shared Picklist'!$D$3,ISBLANK('Case Data Entry'!V922)),"If yes, when did the symptoms start? is required if Has this person had symptoms? is Yes",IF('DO NOT USE_Case Formulas'!A922,"OK",NA()))</f>
        <v>#N/A</v>
      </c>
      <c r="W922" s="46" t="e">
        <f>IF(AND(NOT(ISBLANK('Case Data Entry'!W922)),ISNA(VLOOKUP('Case Data Entry'!W922,'DO NOT USE_Shared Picklist'!$G$3:$G$5,1,FALSE))),"Please select a value from the drop-down menu",IF('DO NOT USE_Case Formulas'!A922,"OK",NA()))</f>
        <v>#N/A</v>
      </c>
      <c r="X922" s="46"/>
      <c r="Y922" s="46" t="e">
        <f ca="1">IF('Case Data Entry'!Y922&gt;'DO NOT USE_Shared Picklist'!$C$3,"Date Entity Notified of Positive Test cannot be a future date",IF('DO NOT USE_Case Formulas'!A922,"OK",NA()))</f>
        <v>#N/A</v>
      </c>
      <c r="Z922" s="46" t="e">
        <f ca="1">IF('Case Data Entry'!Z922&gt;'DO NOT USE_Shared Picklist'!$C$3,"Test Date cannot be a future date",IF('DO NOT USE_Case Formulas'!A922,"OK",NA()))</f>
        <v>#N/A</v>
      </c>
      <c r="AA922" s="46" t="e">
        <f>IF(AND(NOT(ISBLANK('Case Data Entry'!AA922)),ISNA(VLOOKUP('Case Data Entry'!AA922,'DO NOT USE_Shared Picklist'!$R$3:$R$7,1,FALSE))),"Please select a value from the drop-down menu",IF('DO NOT USE_Case Formulas'!A922,"OK",NA()))</f>
        <v>#N/A</v>
      </c>
      <c r="AB922" s="46" t="e">
        <f>IF(AND(NOT(ISBLANK('Case Data Entry'!AB922)),ISNA(VLOOKUP('Case Data Entry'!AB922,'DO NOT USE_Shared Picklist'!$Q$3:$Q$8,1,FALSE))),"Please select a value from the drop-down menu",IF('DO NOT USE_Case Formulas'!A922,"OK",NA()))</f>
        <v>#N/A</v>
      </c>
    </row>
    <row r="923" spans="1:28" x14ac:dyDescent="0.25">
      <c r="A923" s="45" t="e">
        <f>IF('DO NOT USE_Case Formulas'!A923,IF('DO NOT USE_Case Formulas'!B923,"Not all required fields are completed","OK"),NA())</f>
        <v>#N/A</v>
      </c>
      <c r="B923" s="46" t="e">
        <f>IF(AND('DO NOT USE_Case Formulas'!A923,ISBLANK('Case Data Entry'!B923)),"First Name is required",IF(NOT(ISBLANK('Case Data Entry'!B923)),"OK",NA()))</f>
        <v>#N/A</v>
      </c>
      <c r="C923" s="46" t="e">
        <f>IF(AND('DO NOT USE_Case Formulas'!A923,ISBLANK('Case Data Entry'!C923)),"Last Name is required",IF(NOT(ISBLANK('Case Data Entry'!C923)),"OK",NA()))</f>
        <v>#N/A</v>
      </c>
      <c r="D923" s="46" t="e">
        <f>IF(AND('DO NOT USE_Case Formulas'!A923,ISBLANK('Case Data Entry'!D923)),"Birthdate is required",IF(NOT(ISBLANK('Case Data Entry'!D923)),"OK",NA()))</f>
        <v>#N/A</v>
      </c>
      <c r="E923" s="46" t="e">
        <f>IF(AND('DO NOT USE_Case Formulas'!A923,ISBLANK('Case Data Entry'!E923)),"Mobile Phone is required",IF(NOT(ISBLANK('Case Data Entry'!E923)),IF(AND(ISNUMBER(VALUE('Case Data Entry'!E923)),LEFT('Case Data Entry'!E923,1)&lt;&gt;"1",LEN('Case Data Entry'!E923)=10),"OK","Phone number must be valid format"),NA()))</f>
        <v>#N/A</v>
      </c>
      <c r="F923" s="46" t="e">
        <f>IF(AND('DO NOT USE_Case Formulas'!A923,ISBLANK('Case Data Entry'!F923)),"Home Street Address is required",IF(LEN('Case Data Entry'!F923)&gt;255,"Home Street Address must be less than 255 characters",IF('DO NOT USE_Case Formulas'!A923,"OK",NA())))</f>
        <v>#N/A</v>
      </c>
      <c r="G923" s="46" t="e">
        <f>IF(AND('DO NOT USE_Case Formulas'!A923,ISBLANK('Case Data Entry'!G923)),"City is required",IF(LEN('Case Data Entry'!G923)&gt;40,"City must be less than 40 characters",IF('DO NOT USE_Case Formulas'!A923,"OK",NA())))</f>
        <v>#N/A</v>
      </c>
      <c r="H923" s="46" t="e">
        <f>IF(AND('DO NOT USE_Case Formulas'!A923,ISBLANK('Case Data Entry'!H923)),"State is required",IF(AND(NOT(ISBLANK('Case Data Entry'!H923)),ISNA(VLOOKUP('Case Data Entry'!H923,'DO NOT USE_Shared Picklist'!$P$3:$P$52,1,FALSE))),"Please select a value from the drop-down menu",IF('DO NOT USE_Case Formulas'!A923,"OK",NA())))</f>
        <v>#N/A</v>
      </c>
      <c r="I923" s="46" t="e">
        <f>IF(AND('DO NOT USE_Case Formulas'!A923,ISBLANK('Case Data Entry'!I923)),"Zip is required",IF(ISBLANK('Case Data Entry'!I923),NA(),"OK"))</f>
        <v>#N/A</v>
      </c>
      <c r="J923" s="46" t="e">
        <f>IF(AND('DO NOT USE_Case Formulas'!A923,ISBLANK('Case Data Entry'!J923)),"Occupation/Job Title is required",IF(NOT(ISBLANK('Case Data Entry'!J923)),"OK",NA()))</f>
        <v>#N/A</v>
      </c>
      <c r="K923" s="46" t="e">
        <f>IF('DO NOT USE_Case Formulas'!A923,IF(ISBLANK('Case Data Entry'!K923),"Last Date On Site is required","OK"),NA())</f>
        <v>#N/A</v>
      </c>
      <c r="L923" s="46" t="e">
        <f>IF(AND('DO NOT USE_Case Formulas'!A923,ISBLANK('Case Data Entry'!L923)),"Specific Place in the Location is required",IF(ISBLANK('Case Data Entry'!L923),NA(),"OK"))</f>
        <v>#N/A</v>
      </c>
      <c r="M923" s="46" t="e">
        <f>IF(AND(NOT(ISBLANK('Case Data Entry'!M923)),ISNA(VLOOKUP('Case Data Entry'!M923,'DO NOT USE_Shared Picklist'!$L$3:$L$81,1,FALSE))),"Please select a value from the drop-down menu",IF('DO NOT USE_Case Formulas'!A923,"OK",NA()))</f>
        <v>#N/A</v>
      </c>
      <c r="N923" s="46" t="e">
        <f>IF(AND(NOT(ISBLANK('Case Data Entry'!N923)),ISNA(VLOOKUP('Case Data Entry'!N923,'DO NOT USE_Shared Picklist'!$I$3:$I$5,1,FALSE))),"Please select a value from the drop-down menu",IF('DO NOT USE_Case Formulas'!A923,"OK",NA()))</f>
        <v>#N/A</v>
      </c>
      <c r="O923" s="46" t="e">
        <f>IF(AND(NOT(ISBLANK('Case Data Entry'!O923)),ISNA(VLOOKUP('Case Data Entry'!O923,'DO NOT USE_Shared Picklist'!$E$3:$E$10,1,FALSE))),"Please select a value from the drop-down menu",IF('DO NOT USE_Case Formulas'!A923,"OK",NA()))</f>
        <v>#N/A</v>
      </c>
      <c r="P923" s="46" t="e">
        <f>IF(AND(NOT(ISBLANK('Case Data Entry'!P923)),ISNA(VLOOKUP('Case Data Entry'!P923,'DO NOT USE_Shared Picklist'!$W$3:$W$9,1,FALSE))),"Please select a value from the drop-down menu",IF('DO NOT USE_Case Formulas'!A923,"OK",NA()))</f>
        <v>#N/A</v>
      </c>
      <c r="Q923" s="46" t="e">
        <f>IF(AND(NOT(ISBLANK('Case Data Entry'!Q923)),ISNA(VLOOKUP('Case Data Entry'!Q923,'DO NOT USE_Shared Picklist'!$W$3:$W$9,1,FALSE))),"Please select a value from the drop-down menu",IF('DO NOT USE_Case Formulas'!A923,"OK",NA()))</f>
        <v>#N/A</v>
      </c>
      <c r="R923" s="46" t="e">
        <f>IF(AND(NOT(ISBLANK('Case Data Entry'!R923)),ISNA(VLOOKUP('Case Data Entry'!R923,'DO NOT USE_Shared Picklist'!$V$3:$V$7,1,FALSE))),"Please select a value from the drop-down menu",IF('DO NOT USE_Case Formulas'!A923,"OK",NA()))</f>
        <v>#N/A</v>
      </c>
      <c r="S923" s="46" t="e">
        <f>IF(LEN('Case Data Entry'!S923)&gt;255,"Work Area/Department must be less than 255 characters",IF('DO NOT USE_Case Formulas'!A923,"OK",NA()))</f>
        <v>#N/A</v>
      </c>
      <c r="T923" s="46" t="e">
        <f>IF(AND(NOT(ISBLANK('Case Data Entry'!T923)),NOT(ISNUMBER('Case Data Entry'!T923))),"Please enter a valid number.",IF('DO NOT USE_Case Formulas'!A923,"OK",NA()))</f>
        <v>#N/A</v>
      </c>
      <c r="U923" s="46" t="e">
        <f>IF(AND('DO NOT USE_Case Formulas'!A923,ISBLANK('Case Data Entry'!U923)),"Has this person had symptoms? is required",IF(AND(NOT(ISBLANK('Case Data Entry'!U923)),ISNA(VLOOKUP('Case Data Entry'!U923,'DO NOT USE_Shared Picklist'!$D$3:$D$5,1,FALSE))),"Please select a value from the drop-down menu",IF('DO NOT USE_Case Formulas'!A923,"OK",NA())))</f>
        <v>#N/A</v>
      </c>
      <c r="V923" s="46" t="e">
        <f>IF(AND('Case Data Entry'!U923='DO NOT USE_Shared Picklist'!$D$3,ISBLANK('Case Data Entry'!V923)),"If yes, when did the symptoms start? is required if Has this person had symptoms? is Yes",IF('DO NOT USE_Case Formulas'!A923,"OK",NA()))</f>
        <v>#N/A</v>
      </c>
      <c r="W923" s="46" t="e">
        <f>IF(AND(NOT(ISBLANK('Case Data Entry'!W923)),ISNA(VLOOKUP('Case Data Entry'!W923,'DO NOT USE_Shared Picklist'!$G$3:$G$5,1,FALSE))),"Please select a value from the drop-down menu",IF('DO NOT USE_Case Formulas'!A923,"OK",NA()))</f>
        <v>#N/A</v>
      </c>
      <c r="X923" s="46"/>
      <c r="Y923" s="46" t="e">
        <f ca="1">IF('Case Data Entry'!Y923&gt;'DO NOT USE_Shared Picklist'!$C$3,"Date Entity Notified of Positive Test cannot be a future date",IF('DO NOT USE_Case Formulas'!A923,"OK",NA()))</f>
        <v>#N/A</v>
      </c>
      <c r="Z923" s="46" t="e">
        <f ca="1">IF('Case Data Entry'!Z923&gt;'DO NOT USE_Shared Picklist'!$C$3,"Test Date cannot be a future date",IF('DO NOT USE_Case Formulas'!A923,"OK",NA()))</f>
        <v>#N/A</v>
      </c>
      <c r="AA923" s="46" t="e">
        <f>IF(AND(NOT(ISBLANK('Case Data Entry'!AA923)),ISNA(VLOOKUP('Case Data Entry'!AA923,'DO NOT USE_Shared Picklist'!$R$3:$R$7,1,FALSE))),"Please select a value from the drop-down menu",IF('DO NOT USE_Case Formulas'!A923,"OK",NA()))</f>
        <v>#N/A</v>
      </c>
      <c r="AB923" s="46" t="e">
        <f>IF(AND(NOT(ISBLANK('Case Data Entry'!AB923)),ISNA(VLOOKUP('Case Data Entry'!AB923,'DO NOT USE_Shared Picklist'!$Q$3:$Q$8,1,FALSE))),"Please select a value from the drop-down menu",IF('DO NOT USE_Case Formulas'!A923,"OK",NA()))</f>
        <v>#N/A</v>
      </c>
    </row>
    <row r="924" spans="1:28" x14ac:dyDescent="0.25">
      <c r="A924" s="45" t="e">
        <f>IF('DO NOT USE_Case Formulas'!A924,IF('DO NOT USE_Case Formulas'!B924,"Not all required fields are completed","OK"),NA())</f>
        <v>#N/A</v>
      </c>
      <c r="B924" s="46" t="e">
        <f>IF(AND('DO NOT USE_Case Formulas'!A924,ISBLANK('Case Data Entry'!B924)),"First Name is required",IF(NOT(ISBLANK('Case Data Entry'!B924)),"OK",NA()))</f>
        <v>#N/A</v>
      </c>
      <c r="C924" s="46" t="e">
        <f>IF(AND('DO NOT USE_Case Formulas'!A924,ISBLANK('Case Data Entry'!C924)),"Last Name is required",IF(NOT(ISBLANK('Case Data Entry'!C924)),"OK",NA()))</f>
        <v>#N/A</v>
      </c>
      <c r="D924" s="46" t="e">
        <f>IF(AND('DO NOT USE_Case Formulas'!A924,ISBLANK('Case Data Entry'!D924)),"Birthdate is required",IF(NOT(ISBLANK('Case Data Entry'!D924)),"OK",NA()))</f>
        <v>#N/A</v>
      </c>
      <c r="E924" s="46" t="e">
        <f>IF(AND('DO NOT USE_Case Formulas'!A924,ISBLANK('Case Data Entry'!E924)),"Mobile Phone is required",IF(NOT(ISBLANK('Case Data Entry'!E924)),IF(AND(ISNUMBER(VALUE('Case Data Entry'!E924)),LEFT('Case Data Entry'!E924,1)&lt;&gt;"1",LEN('Case Data Entry'!E924)=10),"OK","Phone number must be valid format"),NA()))</f>
        <v>#N/A</v>
      </c>
      <c r="F924" s="46" t="e">
        <f>IF(AND('DO NOT USE_Case Formulas'!A924,ISBLANK('Case Data Entry'!F924)),"Home Street Address is required",IF(LEN('Case Data Entry'!F924)&gt;255,"Home Street Address must be less than 255 characters",IF('DO NOT USE_Case Formulas'!A924,"OK",NA())))</f>
        <v>#N/A</v>
      </c>
      <c r="G924" s="46" t="e">
        <f>IF(AND('DO NOT USE_Case Formulas'!A924,ISBLANK('Case Data Entry'!G924)),"City is required",IF(LEN('Case Data Entry'!G924)&gt;40,"City must be less than 40 characters",IF('DO NOT USE_Case Formulas'!A924,"OK",NA())))</f>
        <v>#N/A</v>
      </c>
      <c r="H924" s="46" t="e">
        <f>IF(AND('DO NOT USE_Case Formulas'!A924,ISBLANK('Case Data Entry'!H924)),"State is required",IF(AND(NOT(ISBLANK('Case Data Entry'!H924)),ISNA(VLOOKUP('Case Data Entry'!H924,'DO NOT USE_Shared Picklist'!$P$3:$P$52,1,FALSE))),"Please select a value from the drop-down menu",IF('DO NOT USE_Case Formulas'!A924,"OK",NA())))</f>
        <v>#N/A</v>
      </c>
      <c r="I924" s="46" t="e">
        <f>IF(AND('DO NOT USE_Case Formulas'!A924,ISBLANK('Case Data Entry'!I924)),"Zip is required",IF(ISBLANK('Case Data Entry'!I924),NA(),"OK"))</f>
        <v>#N/A</v>
      </c>
      <c r="J924" s="46" t="e">
        <f>IF(AND('DO NOT USE_Case Formulas'!A924,ISBLANK('Case Data Entry'!J924)),"Occupation/Job Title is required",IF(NOT(ISBLANK('Case Data Entry'!J924)),"OK",NA()))</f>
        <v>#N/A</v>
      </c>
      <c r="K924" s="46" t="e">
        <f>IF('DO NOT USE_Case Formulas'!A924,IF(ISBLANK('Case Data Entry'!K924),"Last Date On Site is required","OK"),NA())</f>
        <v>#N/A</v>
      </c>
      <c r="L924" s="46" t="e">
        <f>IF(AND('DO NOT USE_Case Formulas'!A924,ISBLANK('Case Data Entry'!L924)),"Specific Place in the Location is required",IF(ISBLANK('Case Data Entry'!L924),NA(),"OK"))</f>
        <v>#N/A</v>
      </c>
      <c r="M924" s="46" t="e">
        <f>IF(AND(NOT(ISBLANK('Case Data Entry'!M924)),ISNA(VLOOKUP('Case Data Entry'!M924,'DO NOT USE_Shared Picklist'!$L$3:$L$81,1,FALSE))),"Please select a value from the drop-down menu",IF('DO NOT USE_Case Formulas'!A924,"OK",NA()))</f>
        <v>#N/A</v>
      </c>
      <c r="N924" s="46" t="e">
        <f>IF(AND(NOT(ISBLANK('Case Data Entry'!N924)),ISNA(VLOOKUP('Case Data Entry'!N924,'DO NOT USE_Shared Picklist'!$I$3:$I$5,1,FALSE))),"Please select a value from the drop-down menu",IF('DO NOT USE_Case Formulas'!A924,"OK",NA()))</f>
        <v>#N/A</v>
      </c>
      <c r="O924" s="46" t="e">
        <f>IF(AND(NOT(ISBLANK('Case Data Entry'!O924)),ISNA(VLOOKUP('Case Data Entry'!O924,'DO NOT USE_Shared Picklist'!$E$3:$E$10,1,FALSE))),"Please select a value from the drop-down menu",IF('DO NOT USE_Case Formulas'!A924,"OK",NA()))</f>
        <v>#N/A</v>
      </c>
      <c r="P924" s="46" t="e">
        <f>IF(AND(NOT(ISBLANK('Case Data Entry'!P924)),ISNA(VLOOKUP('Case Data Entry'!P924,'DO NOT USE_Shared Picklist'!$W$3:$W$9,1,FALSE))),"Please select a value from the drop-down menu",IF('DO NOT USE_Case Formulas'!A924,"OK",NA()))</f>
        <v>#N/A</v>
      </c>
      <c r="Q924" s="46" t="e">
        <f>IF(AND(NOT(ISBLANK('Case Data Entry'!Q924)),ISNA(VLOOKUP('Case Data Entry'!Q924,'DO NOT USE_Shared Picklist'!$W$3:$W$9,1,FALSE))),"Please select a value from the drop-down menu",IF('DO NOT USE_Case Formulas'!A924,"OK",NA()))</f>
        <v>#N/A</v>
      </c>
      <c r="R924" s="46" t="e">
        <f>IF(AND(NOT(ISBLANK('Case Data Entry'!R924)),ISNA(VLOOKUP('Case Data Entry'!R924,'DO NOT USE_Shared Picklist'!$V$3:$V$7,1,FALSE))),"Please select a value from the drop-down menu",IF('DO NOT USE_Case Formulas'!A924,"OK",NA()))</f>
        <v>#N/A</v>
      </c>
      <c r="S924" s="46" t="e">
        <f>IF(LEN('Case Data Entry'!S924)&gt;255,"Work Area/Department must be less than 255 characters",IF('DO NOT USE_Case Formulas'!A924,"OK",NA()))</f>
        <v>#N/A</v>
      </c>
      <c r="T924" s="46" t="e">
        <f>IF(AND(NOT(ISBLANK('Case Data Entry'!T924)),NOT(ISNUMBER('Case Data Entry'!T924))),"Please enter a valid number.",IF('DO NOT USE_Case Formulas'!A924,"OK",NA()))</f>
        <v>#N/A</v>
      </c>
      <c r="U924" s="46" t="e">
        <f>IF(AND('DO NOT USE_Case Formulas'!A924,ISBLANK('Case Data Entry'!U924)),"Has this person had symptoms? is required",IF(AND(NOT(ISBLANK('Case Data Entry'!U924)),ISNA(VLOOKUP('Case Data Entry'!U924,'DO NOT USE_Shared Picklist'!$D$3:$D$5,1,FALSE))),"Please select a value from the drop-down menu",IF('DO NOT USE_Case Formulas'!A924,"OK",NA())))</f>
        <v>#N/A</v>
      </c>
      <c r="V924" s="46" t="e">
        <f>IF(AND('Case Data Entry'!U924='DO NOT USE_Shared Picklist'!$D$3,ISBLANK('Case Data Entry'!V924)),"If yes, when did the symptoms start? is required if Has this person had symptoms? is Yes",IF('DO NOT USE_Case Formulas'!A924,"OK",NA()))</f>
        <v>#N/A</v>
      </c>
      <c r="W924" s="46" t="e">
        <f>IF(AND(NOT(ISBLANK('Case Data Entry'!W924)),ISNA(VLOOKUP('Case Data Entry'!W924,'DO NOT USE_Shared Picklist'!$G$3:$G$5,1,FALSE))),"Please select a value from the drop-down menu",IF('DO NOT USE_Case Formulas'!A924,"OK",NA()))</f>
        <v>#N/A</v>
      </c>
      <c r="X924" s="46"/>
      <c r="Y924" s="46" t="e">
        <f ca="1">IF('Case Data Entry'!Y924&gt;'DO NOT USE_Shared Picklist'!$C$3,"Date Entity Notified of Positive Test cannot be a future date",IF('DO NOT USE_Case Formulas'!A924,"OK",NA()))</f>
        <v>#N/A</v>
      </c>
      <c r="Z924" s="46" t="e">
        <f ca="1">IF('Case Data Entry'!Z924&gt;'DO NOT USE_Shared Picklist'!$C$3,"Test Date cannot be a future date",IF('DO NOT USE_Case Formulas'!A924,"OK",NA()))</f>
        <v>#N/A</v>
      </c>
      <c r="AA924" s="46" t="e">
        <f>IF(AND(NOT(ISBLANK('Case Data Entry'!AA924)),ISNA(VLOOKUP('Case Data Entry'!AA924,'DO NOT USE_Shared Picklist'!$R$3:$R$7,1,FALSE))),"Please select a value from the drop-down menu",IF('DO NOT USE_Case Formulas'!A924,"OK",NA()))</f>
        <v>#N/A</v>
      </c>
      <c r="AB924" s="46" t="e">
        <f>IF(AND(NOT(ISBLANK('Case Data Entry'!AB924)),ISNA(VLOOKUP('Case Data Entry'!AB924,'DO NOT USE_Shared Picklist'!$Q$3:$Q$8,1,FALSE))),"Please select a value from the drop-down menu",IF('DO NOT USE_Case Formulas'!A924,"OK",NA()))</f>
        <v>#N/A</v>
      </c>
    </row>
    <row r="925" spans="1:28" x14ac:dyDescent="0.25">
      <c r="A925" s="45" t="e">
        <f>IF('DO NOT USE_Case Formulas'!A925,IF('DO NOT USE_Case Formulas'!B925,"Not all required fields are completed","OK"),NA())</f>
        <v>#N/A</v>
      </c>
      <c r="B925" s="46" t="e">
        <f>IF(AND('DO NOT USE_Case Formulas'!A925,ISBLANK('Case Data Entry'!B925)),"First Name is required",IF(NOT(ISBLANK('Case Data Entry'!B925)),"OK",NA()))</f>
        <v>#N/A</v>
      </c>
      <c r="C925" s="46" t="e">
        <f>IF(AND('DO NOT USE_Case Formulas'!A925,ISBLANK('Case Data Entry'!C925)),"Last Name is required",IF(NOT(ISBLANK('Case Data Entry'!C925)),"OK",NA()))</f>
        <v>#N/A</v>
      </c>
      <c r="D925" s="46" t="e">
        <f>IF(AND('DO NOT USE_Case Formulas'!A925,ISBLANK('Case Data Entry'!D925)),"Birthdate is required",IF(NOT(ISBLANK('Case Data Entry'!D925)),"OK",NA()))</f>
        <v>#N/A</v>
      </c>
      <c r="E925" s="46" t="e">
        <f>IF(AND('DO NOT USE_Case Formulas'!A925,ISBLANK('Case Data Entry'!E925)),"Mobile Phone is required",IF(NOT(ISBLANK('Case Data Entry'!E925)),IF(AND(ISNUMBER(VALUE('Case Data Entry'!E925)),LEFT('Case Data Entry'!E925,1)&lt;&gt;"1",LEN('Case Data Entry'!E925)=10),"OK","Phone number must be valid format"),NA()))</f>
        <v>#N/A</v>
      </c>
      <c r="F925" s="46" t="e">
        <f>IF(AND('DO NOT USE_Case Formulas'!A925,ISBLANK('Case Data Entry'!F925)),"Home Street Address is required",IF(LEN('Case Data Entry'!F925)&gt;255,"Home Street Address must be less than 255 characters",IF('DO NOT USE_Case Formulas'!A925,"OK",NA())))</f>
        <v>#N/A</v>
      </c>
      <c r="G925" s="46" t="e">
        <f>IF(AND('DO NOT USE_Case Formulas'!A925,ISBLANK('Case Data Entry'!G925)),"City is required",IF(LEN('Case Data Entry'!G925)&gt;40,"City must be less than 40 characters",IF('DO NOT USE_Case Formulas'!A925,"OK",NA())))</f>
        <v>#N/A</v>
      </c>
      <c r="H925" s="46" t="e">
        <f>IF(AND('DO NOT USE_Case Formulas'!A925,ISBLANK('Case Data Entry'!H925)),"State is required",IF(AND(NOT(ISBLANK('Case Data Entry'!H925)),ISNA(VLOOKUP('Case Data Entry'!H925,'DO NOT USE_Shared Picklist'!$P$3:$P$52,1,FALSE))),"Please select a value from the drop-down menu",IF('DO NOT USE_Case Formulas'!A925,"OK",NA())))</f>
        <v>#N/A</v>
      </c>
      <c r="I925" s="46" t="e">
        <f>IF(AND('DO NOT USE_Case Formulas'!A925,ISBLANK('Case Data Entry'!I925)),"Zip is required",IF(ISBLANK('Case Data Entry'!I925),NA(),"OK"))</f>
        <v>#N/A</v>
      </c>
      <c r="J925" s="46" t="e">
        <f>IF(AND('DO NOT USE_Case Formulas'!A925,ISBLANK('Case Data Entry'!J925)),"Occupation/Job Title is required",IF(NOT(ISBLANK('Case Data Entry'!J925)),"OK",NA()))</f>
        <v>#N/A</v>
      </c>
      <c r="K925" s="46" t="e">
        <f>IF('DO NOT USE_Case Formulas'!A925,IF(ISBLANK('Case Data Entry'!K925),"Last Date On Site is required","OK"),NA())</f>
        <v>#N/A</v>
      </c>
      <c r="L925" s="46" t="e">
        <f>IF(AND('DO NOT USE_Case Formulas'!A925,ISBLANK('Case Data Entry'!L925)),"Specific Place in the Location is required",IF(ISBLANK('Case Data Entry'!L925),NA(),"OK"))</f>
        <v>#N/A</v>
      </c>
      <c r="M925" s="46" t="e">
        <f>IF(AND(NOT(ISBLANK('Case Data Entry'!M925)),ISNA(VLOOKUP('Case Data Entry'!M925,'DO NOT USE_Shared Picklist'!$L$3:$L$81,1,FALSE))),"Please select a value from the drop-down menu",IF('DO NOT USE_Case Formulas'!A925,"OK",NA()))</f>
        <v>#N/A</v>
      </c>
      <c r="N925" s="46" t="e">
        <f>IF(AND(NOT(ISBLANK('Case Data Entry'!N925)),ISNA(VLOOKUP('Case Data Entry'!N925,'DO NOT USE_Shared Picklist'!$I$3:$I$5,1,FALSE))),"Please select a value from the drop-down menu",IF('DO NOT USE_Case Formulas'!A925,"OK",NA()))</f>
        <v>#N/A</v>
      </c>
      <c r="O925" s="46" t="e">
        <f>IF(AND(NOT(ISBLANK('Case Data Entry'!O925)),ISNA(VLOOKUP('Case Data Entry'!O925,'DO NOT USE_Shared Picklist'!$E$3:$E$10,1,FALSE))),"Please select a value from the drop-down menu",IF('DO NOT USE_Case Formulas'!A925,"OK",NA()))</f>
        <v>#N/A</v>
      </c>
      <c r="P925" s="46" t="e">
        <f>IF(AND(NOT(ISBLANK('Case Data Entry'!P925)),ISNA(VLOOKUP('Case Data Entry'!P925,'DO NOT USE_Shared Picklist'!$W$3:$W$9,1,FALSE))),"Please select a value from the drop-down menu",IF('DO NOT USE_Case Formulas'!A925,"OK",NA()))</f>
        <v>#N/A</v>
      </c>
      <c r="Q925" s="46" t="e">
        <f>IF(AND(NOT(ISBLANK('Case Data Entry'!Q925)),ISNA(VLOOKUP('Case Data Entry'!Q925,'DO NOT USE_Shared Picklist'!$W$3:$W$9,1,FALSE))),"Please select a value from the drop-down menu",IF('DO NOT USE_Case Formulas'!A925,"OK",NA()))</f>
        <v>#N/A</v>
      </c>
      <c r="R925" s="46" t="e">
        <f>IF(AND(NOT(ISBLANK('Case Data Entry'!R925)),ISNA(VLOOKUP('Case Data Entry'!R925,'DO NOT USE_Shared Picklist'!$V$3:$V$7,1,FALSE))),"Please select a value from the drop-down menu",IF('DO NOT USE_Case Formulas'!A925,"OK",NA()))</f>
        <v>#N/A</v>
      </c>
      <c r="S925" s="46" t="e">
        <f>IF(LEN('Case Data Entry'!S925)&gt;255,"Work Area/Department must be less than 255 characters",IF('DO NOT USE_Case Formulas'!A925,"OK",NA()))</f>
        <v>#N/A</v>
      </c>
      <c r="T925" s="46" t="e">
        <f>IF(AND(NOT(ISBLANK('Case Data Entry'!T925)),NOT(ISNUMBER('Case Data Entry'!T925))),"Please enter a valid number.",IF('DO NOT USE_Case Formulas'!A925,"OK",NA()))</f>
        <v>#N/A</v>
      </c>
      <c r="U925" s="46" t="e">
        <f>IF(AND('DO NOT USE_Case Formulas'!A925,ISBLANK('Case Data Entry'!U925)),"Has this person had symptoms? is required",IF(AND(NOT(ISBLANK('Case Data Entry'!U925)),ISNA(VLOOKUP('Case Data Entry'!U925,'DO NOT USE_Shared Picklist'!$D$3:$D$5,1,FALSE))),"Please select a value from the drop-down menu",IF('DO NOT USE_Case Formulas'!A925,"OK",NA())))</f>
        <v>#N/A</v>
      </c>
      <c r="V925" s="46" t="e">
        <f>IF(AND('Case Data Entry'!U925='DO NOT USE_Shared Picklist'!$D$3,ISBLANK('Case Data Entry'!V925)),"If yes, when did the symptoms start? is required if Has this person had symptoms? is Yes",IF('DO NOT USE_Case Formulas'!A925,"OK",NA()))</f>
        <v>#N/A</v>
      </c>
      <c r="W925" s="46" t="e">
        <f>IF(AND(NOT(ISBLANK('Case Data Entry'!W925)),ISNA(VLOOKUP('Case Data Entry'!W925,'DO NOT USE_Shared Picklist'!$G$3:$G$5,1,FALSE))),"Please select a value from the drop-down menu",IF('DO NOT USE_Case Formulas'!A925,"OK",NA()))</f>
        <v>#N/A</v>
      </c>
      <c r="X925" s="46"/>
      <c r="Y925" s="46" t="e">
        <f ca="1">IF('Case Data Entry'!Y925&gt;'DO NOT USE_Shared Picklist'!$C$3,"Date Entity Notified of Positive Test cannot be a future date",IF('DO NOT USE_Case Formulas'!A925,"OK",NA()))</f>
        <v>#N/A</v>
      </c>
      <c r="Z925" s="46" t="e">
        <f ca="1">IF('Case Data Entry'!Z925&gt;'DO NOT USE_Shared Picklist'!$C$3,"Test Date cannot be a future date",IF('DO NOT USE_Case Formulas'!A925,"OK",NA()))</f>
        <v>#N/A</v>
      </c>
      <c r="AA925" s="46" t="e">
        <f>IF(AND(NOT(ISBLANK('Case Data Entry'!AA925)),ISNA(VLOOKUP('Case Data Entry'!AA925,'DO NOT USE_Shared Picklist'!$R$3:$R$7,1,FALSE))),"Please select a value from the drop-down menu",IF('DO NOT USE_Case Formulas'!A925,"OK",NA()))</f>
        <v>#N/A</v>
      </c>
      <c r="AB925" s="46" t="e">
        <f>IF(AND(NOT(ISBLANK('Case Data Entry'!AB925)),ISNA(VLOOKUP('Case Data Entry'!AB925,'DO NOT USE_Shared Picklist'!$Q$3:$Q$8,1,FALSE))),"Please select a value from the drop-down menu",IF('DO NOT USE_Case Formulas'!A925,"OK",NA()))</f>
        <v>#N/A</v>
      </c>
    </row>
    <row r="926" spans="1:28" x14ac:dyDescent="0.25">
      <c r="A926" s="45" t="e">
        <f>IF('DO NOT USE_Case Formulas'!A926,IF('DO NOT USE_Case Formulas'!B926,"Not all required fields are completed","OK"),NA())</f>
        <v>#N/A</v>
      </c>
      <c r="B926" s="46" t="e">
        <f>IF(AND('DO NOT USE_Case Formulas'!A926,ISBLANK('Case Data Entry'!B926)),"First Name is required",IF(NOT(ISBLANK('Case Data Entry'!B926)),"OK",NA()))</f>
        <v>#N/A</v>
      </c>
      <c r="C926" s="46" t="e">
        <f>IF(AND('DO NOT USE_Case Formulas'!A926,ISBLANK('Case Data Entry'!C926)),"Last Name is required",IF(NOT(ISBLANK('Case Data Entry'!C926)),"OK",NA()))</f>
        <v>#N/A</v>
      </c>
      <c r="D926" s="46" t="e">
        <f>IF(AND('DO NOT USE_Case Formulas'!A926,ISBLANK('Case Data Entry'!D926)),"Birthdate is required",IF(NOT(ISBLANK('Case Data Entry'!D926)),"OK",NA()))</f>
        <v>#N/A</v>
      </c>
      <c r="E926" s="46" t="e">
        <f>IF(AND('DO NOT USE_Case Formulas'!A926,ISBLANK('Case Data Entry'!E926)),"Mobile Phone is required",IF(NOT(ISBLANK('Case Data Entry'!E926)),IF(AND(ISNUMBER(VALUE('Case Data Entry'!E926)),LEFT('Case Data Entry'!E926,1)&lt;&gt;"1",LEN('Case Data Entry'!E926)=10),"OK","Phone number must be valid format"),NA()))</f>
        <v>#N/A</v>
      </c>
      <c r="F926" s="46" t="e">
        <f>IF(AND('DO NOT USE_Case Formulas'!A926,ISBLANK('Case Data Entry'!F926)),"Home Street Address is required",IF(LEN('Case Data Entry'!F926)&gt;255,"Home Street Address must be less than 255 characters",IF('DO NOT USE_Case Formulas'!A926,"OK",NA())))</f>
        <v>#N/A</v>
      </c>
      <c r="G926" s="46" t="e">
        <f>IF(AND('DO NOT USE_Case Formulas'!A926,ISBLANK('Case Data Entry'!G926)),"City is required",IF(LEN('Case Data Entry'!G926)&gt;40,"City must be less than 40 characters",IF('DO NOT USE_Case Formulas'!A926,"OK",NA())))</f>
        <v>#N/A</v>
      </c>
      <c r="H926" s="46" t="e">
        <f>IF(AND('DO NOT USE_Case Formulas'!A926,ISBLANK('Case Data Entry'!H926)),"State is required",IF(AND(NOT(ISBLANK('Case Data Entry'!H926)),ISNA(VLOOKUP('Case Data Entry'!H926,'DO NOT USE_Shared Picklist'!$P$3:$P$52,1,FALSE))),"Please select a value from the drop-down menu",IF('DO NOT USE_Case Formulas'!A926,"OK",NA())))</f>
        <v>#N/A</v>
      </c>
      <c r="I926" s="46" t="e">
        <f>IF(AND('DO NOT USE_Case Formulas'!A926,ISBLANK('Case Data Entry'!I926)),"Zip is required",IF(ISBLANK('Case Data Entry'!I926),NA(),"OK"))</f>
        <v>#N/A</v>
      </c>
      <c r="J926" s="46" t="e">
        <f>IF(AND('DO NOT USE_Case Formulas'!A926,ISBLANK('Case Data Entry'!J926)),"Occupation/Job Title is required",IF(NOT(ISBLANK('Case Data Entry'!J926)),"OK",NA()))</f>
        <v>#N/A</v>
      </c>
      <c r="K926" s="46" t="e">
        <f>IF('DO NOT USE_Case Formulas'!A926,IF(ISBLANK('Case Data Entry'!K926),"Last Date On Site is required","OK"),NA())</f>
        <v>#N/A</v>
      </c>
      <c r="L926" s="46" t="e">
        <f>IF(AND('DO NOT USE_Case Formulas'!A926,ISBLANK('Case Data Entry'!L926)),"Specific Place in the Location is required",IF(ISBLANK('Case Data Entry'!L926),NA(),"OK"))</f>
        <v>#N/A</v>
      </c>
      <c r="M926" s="46" t="e">
        <f>IF(AND(NOT(ISBLANK('Case Data Entry'!M926)),ISNA(VLOOKUP('Case Data Entry'!M926,'DO NOT USE_Shared Picklist'!$L$3:$L$81,1,FALSE))),"Please select a value from the drop-down menu",IF('DO NOT USE_Case Formulas'!A926,"OK",NA()))</f>
        <v>#N/A</v>
      </c>
      <c r="N926" s="46" t="e">
        <f>IF(AND(NOT(ISBLANK('Case Data Entry'!N926)),ISNA(VLOOKUP('Case Data Entry'!N926,'DO NOT USE_Shared Picklist'!$I$3:$I$5,1,FALSE))),"Please select a value from the drop-down menu",IF('DO NOT USE_Case Formulas'!A926,"OK",NA()))</f>
        <v>#N/A</v>
      </c>
      <c r="O926" s="46" t="e">
        <f>IF(AND(NOT(ISBLANK('Case Data Entry'!O926)),ISNA(VLOOKUP('Case Data Entry'!O926,'DO NOT USE_Shared Picklist'!$E$3:$E$10,1,FALSE))),"Please select a value from the drop-down menu",IF('DO NOT USE_Case Formulas'!A926,"OK",NA()))</f>
        <v>#N/A</v>
      </c>
      <c r="P926" s="46" t="e">
        <f>IF(AND(NOT(ISBLANK('Case Data Entry'!P926)),ISNA(VLOOKUP('Case Data Entry'!P926,'DO NOT USE_Shared Picklist'!$W$3:$W$9,1,FALSE))),"Please select a value from the drop-down menu",IF('DO NOT USE_Case Formulas'!A926,"OK",NA()))</f>
        <v>#N/A</v>
      </c>
      <c r="Q926" s="46" t="e">
        <f>IF(AND(NOT(ISBLANK('Case Data Entry'!Q926)),ISNA(VLOOKUP('Case Data Entry'!Q926,'DO NOT USE_Shared Picklist'!$W$3:$W$9,1,FALSE))),"Please select a value from the drop-down menu",IF('DO NOT USE_Case Formulas'!A926,"OK",NA()))</f>
        <v>#N/A</v>
      </c>
      <c r="R926" s="46" t="e">
        <f>IF(AND(NOT(ISBLANK('Case Data Entry'!R926)),ISNA(VLOOKUP('Case Data Entry'!R926,'DO NOT USE_Shared Picklist'!$V$3:$V$7,1,FALSE))),"Please select a value from the drop-down menu",IF('DO NOT USE_Case Formulas'!A926,"OK",NA()))</f>
        <v>#N/A</v>
      </c>
      <c r="S926" s="46" t="e">
        <f>IF(LEN('Case Data Entry'!S926)&gt;255,"Work Area/Department must be less than 255 characters",IF('DO NOT USE_Case Formulas'!A926,"OK",NA()))</f>
        <v>#N/A</v>
      </c>
      <c r="T926" s="46" t="e">
        <f>IF(AND(NOT(ISBLANK('Case Data Entry'!T926)),NOT(ISNUMBER('Case Data Entry'!T926))),"Please enter a valid number.",IF('DO NOT USE_Case Formulas'!A926,"OK",NA()))</f>
        <v>#N/A</v>
      </c>
      <c r="U926" s="46" t="e">
        <f>IF(AND('DO NOT USE_Case Formulas'!A926,ISBLANK('Case Data Entry'!U926)),"Has this person had symptoms? is required",IF(AND(NOT(ISBLANK('Case Data Entry'!U926)),ISNA(VLOOKUP('Case Data Entry'!U926,'DO NOT USE_Shared Picklist'!$D$3:$D$5,1,FALSE))),"Please select a value from the drop-down menu",IF('DO NOT USE_Case Formulas'!A926,"OK",NA())))</f>
        <v>#N/A</v>
      </c>
      <c r="V926" s="46" t="e">
        <f>IF(AND('Case Data Entry'!U926='DO NOT USE_Shared Picklist'!$D$3,ISBLANK('Case Data Entry'!V926)),"If yes, when did the symptoms start? is required if Has this person had symptoms? is Yes",IF('DO NOT USE_Case Formulas'!A926,"OK",NA()))</f>
        <v>#N/A</v>
      </c>
      <c r="W926" s="46" t="e">
        <f>IF(AND(NOT(ISBLANK('Case Data Entry'!W926)),ISNA(VLOOKUP('Case Data Entry'!W926,'DO NOT USE_Shared Picklist'!$G$3:$G$5,1,FALSE))),"Please select a value from the drop-down menu",IF('DO NOT USE_Case Formulas'!A926,"OK",NA()))</f>
        <v>#N/A</v>
      </c>
      <c r="X926" s="46"/>
      <c r="Y926" s="46" t="e">
        <f ca="1">IF('Case Data Entry'!Y926&gt;'DO NOT USE_Shared Picklist'!$C$3,"Date Entity Notified of Positive Test cannot be a future date",IF('DO NOT USE_Case Formulas'!A926,"OK",NA()))</f>
        <v>#N/A</v>
      </c>
      <c r="Z926" s="46" t="e">
        <f ca="1">IF('Case Data Entry'!Z926&gt;'DO NOT USE_Shared Picklist'!$C$3,"Test Date cannot be a future date",IF('DO NOT USE_Case Formulas'!A926,"OK",NA()))</f>
        <v>#N/A</v>
      </c>
      <c r="AA926" s="46" t="e">
        <f>IF(AND(NOT(ISBLANK('Case Data Entry'!AA926)),ISNA(VLOOKUP('Case Data Entry'!AA926,'DO NOT USE_Shared Picklist'!$R$3:$R$7,1,FALSE))),"Please select a value from the drop-down menu",IF('DO NOT USE_Case Formulas'!A926,"OK",NA()))</f>
        <v>#N/A</v>
      </c>
      <c r="AB926" s="46" t="e">
        <f>IF(AND(NOT(ISBLANK('Case Data Entry'!AB926)),ISNA(VLOOKUP('Case Data Entry'!AB926,'DO NOT USE_Shared Picklist'!$Q$3:$Q$8,1,FALSE))),"Please select a value from the drop-down menu",IF('DO NOT USE_Case Formulas'!A926,"OK",NA()))</f>
        <v>#N/A</v>
      </c>
    </row>
    <row r="927" spans="1:28" x14ac:dyDescent="0.25">
      <c r="A927" s="45" t="e">
        <f>IF('DO NOT USE_Case Formulas'!A927,IF('DO NOT USE_Case Formulas'!B927,"Not all required fields are completed","OK"),NA())</f>
        <v>#N/A</v>
      </c>
      <c r="B927" s="46" t="e">
        <f>IF(AND('DO NOT USE_Case Formulas'!A927,ISBLANK('Case Data Entry'!B927)),"First Name is required",IF(NOT(ISBLANK('Case Data Entry'!B927)),"OK",NA()))</f>
        <v>#N/A</v>
      </c>
      <c r="C927" s="46" t="e">
        <f>IF(AND('DO NOT USE_Case Formulas'!A927,ISBLANK('Case Data Entry'!C927)),"Last Name is required",IF(NOT(ISBLANK('Case Data Entry'!C927)),"OK",NA()))</f>
        <v>#N/A</v>
      </c>
      <c r="D927" s="46" t="e">
        <f>IF(AND('DO NOT USE_Case Formulas'!A927,ISBLANK('Case Data Entry'!D927)),"Birthdate is required",IF(NOT(ISBLANK('Case Data Entry'!D927)),"OK",NA()))</f>
        <v>#N/A</v>
      </c>
      <c r="E927" s="46" t="e">
        <f>IF(AND('DO NOT USE_Case Formulas'!A927,ISBLANK('Case Data Entry'!E927)),"Mobile Phone is required",IF(NOT(ISBLANK('Case Data Entry'!E927)),IF(AND(ISNUMBER(VALUE('Case Data Entry'!E927)),LEFT('Case Data Entry'!E927,1)&lt;&gt;"1",LEN('Case Data Entry'!E927)=10),"OK","Phone number must be valid format"),NA()))</f>
        <v>#N/A</v>
      </c>
      <c r="F927" s="46" t="e">
        <f>IF(AND('DO NOT USE_Case Formulas'!A927,ISBLANK('Case Data Entry'!F927)),"Home Street Address is required",IF(LEN('Case Data Entry'!F927)&gt;255,"Home Street Address must be less than 255 characters",IF('DO NOT USE_Case Formulas'!A927,"OK",NA())))</f>
        <v>#N/A</v>
      </c>
      <c r="G927" s="46" t="e">
        <f>IF(AND('DO NOT USE_Case Formulas'!A927,ISBLANK('Case Data Entry'!G927)),"City is required",IF(LEN('Case Data Entry'!G927)&gt;40,"City must be less than 40 characters",IF('DO NOT USE_Case Formulas'!A927,"OK",NA())))</f>
        <v>#N/A</v>
      </c>
      <c r="H927" s="46" t="e">
        <f>IF(AND('DO NOT USE_Case Formulas'!A927,ISBLANK('Case Data Entry'!H927)),"State is required",IF(AND(NOT(ISBLANK('Case Data Entry'!H927)),ISNA(VLOOKUP('Case Data Entry'!H927,'DO NOT USE_Shared Picklist'!$P$3:$P$52,1,FALSE))),"Please select a value from the drop-down menu",IF('DO NOT USE_Case Formulas'!A927,"OK",NA())))</f>
        <v>#N/A</v>
      </c>
      <c r="I927" s="46" t="e">
        <f>IF(AND('DO NOT USE_Case Formulas'!A927,ISBLANK('Case Data Entry'!I927)),"Zip is required",IF(ISBLANK('Case Data Entry'!I927),NA(),"OK"))</f>
        <v>#N/A</v>
      </c>
      <c r="J927" s="46" t="e">
        <f>IF(AND('DO NOT USE_Case Formulas'!A927,ISBLANK('Case Data Entry'!J927)),"Occupation/Job Title is required",IF(NOT(ISBLANK('Case Data Entry'!J927)),"OK",NA()))</f>
        <v>#N/A</v>
      </c>
      <c r="K927" s="46" t="e">
        <f>IF('DO NOT USE_Case Formulas'!A927,IF(ISBLANK('Case Data Entry'!K927),"Last Date On Site is required","OK"),NA())</f>
        <v>#N/A</v>
      </c>
      <c r="L927" s="46" t="e">
        <f>IF(AND('DO NOT USE_Case Formulas'!A927,ISBLANK('Case Data Entry'!L927)),"Specific Place in the Location is required",IF(ISBLANK('Case Data Entry'!L927),NA(),"OK"))</f>
        <v>#N/A</v>
      </c>
      <c r="M927" s="46" t="e">
        <f>IF(AND(NOT(ISBLANK('Case Data Entry'!M927)),ISNA(VLOOKUP('Case Data Entry'!M927,'DO NOT USE_Shared Picklist'!$L$3:$L$81,1,FALSE))),"Please select a value from the drop-down menu",IF('DO NOT USE_Case Formulas'!A927,"OK",NA()))</f>
        <v>#N/A</v>
      </c>
      <c r="N927" s="46" t="e">
        <f>IF(AND(NOT(ISBLANK('Case Data Entry'!N927)),ISNA(VLOOKUP('Case Data Entry'!N927,'DO NOT USE_Shared Picklist'!$I$3:$I$5,1,FALSE))),"Please select a value from the drop-down menu",IF('DO NOT USE_Case Formulas'!A927,"OK",NA()))</f>
        <v>#N/A</v>
      </c>
      <c r="O927" s="46" t="e">
        <f>IF(AND(NOT(ISBLANK('Case Data Entry'!O927)),ISNA(VLOOKUP('Case Data Entry'!O927,'DO NOT USE_Shared Picklist'!$E$3:$E$10,1,FALSE))),"Please select a value from the drop-down menu",IF('DO NOT USE_Case Formulas'!A927,"OK",NA()))</f>
        <v>#N/A</v>
      </c>
      <c r="P927" s="46" t="e">
        <f>IF(AND(NOT(ISBLANK('Case Data Entry'!P927)),ISNA(VLOOKUP('Case Data Entry'!P927,'DO NOT USE_Shared Picklist'!$W$3:$W$9,1,FALSE))),"Please select a value from the drop-down menu",IF('DO NOT USE_Case Formulas'!A927,"OK",NA()))</f>
        <v>#N/A</v>
      </c>
      <c r="Q927" s="46" t="e">
        <f>IF(AND(NOT(ISBLANK('Case Data Entry'!Q927)),ISNA(VLOOKUP('Case Data Entry'!Q927,'DO NOT USE_Shared Picklist'!$W$3:$W$9,1,FALSE))),"Please select a value from the drop-down menu",IF('DO NOT USE_Case Formulas'!A927,"OK",NA()))</f>
        <v>#N/A</v>
      </c>
      <c r="R927" s="46" t="e">
        <f>IF(AND(NOT(ISBLANK('Case Data Entry'!R927)),ISNA(VLOOKUP('Case Data Entry'!R927,'DO NOT USE_Shared Picklist'!$V$3:$V$7,1,FALSE))),"Please select a value from the drop-down menu",IF('DO NOT USE_Case Formulas'!A927,"OK",NA()))</f>
        <v>#N/A</v>
      </c>
      <c r="S927" s="46" t="e">
        <f>IF(LEN('Case Data Entry'!S927)&gt;255,"Work Area/Department must be less than 255 characters",IF('DO NOT USE_Case Formulas'!A927,"OK",NA()))</f>
        <v>#N/A</v>
      </c>
      <c r="T927" s="46" t="e">
        <f>IF(AND(NOT(ISBLANK('Case Data Entry'!T927)),NOT(ISNUMBER('Case Data Entry'!T927))),"Please enter a valid number.",IF('DO NOT USE_Case Formulas'!A927,"OK",NA()))</f>
        <v>#N/A</v>
      </c>
      <c r="U927" s="46" t="e">
        <f>IF(AND('DO NOT USE_Case Formulas'!A927,ISBLANK('Case Data Entry'!U927)),"Has this person had symptoms? is required",IF(AND(NOT(ISBLANK('Case Data Entry'!U927)),ISNA(VLOOKUP('Case Data Entry'!U927,'DO NOT USE_Shared Picklist'!$D$3:$D$5,1,FALSE))),"Please select a value from the drop-down menu",IF('DO NOT USE_Case Formulas'!A927,"OK",NA())))</f>
        <v>#N/A</v>
      </c>
      <c r="V927" s="46" t="e">
        <f>IF(AND('Case Data Entry'!U927='DO NOT USE_Shared Picklist'!$D$3,ISBLANK('Case Data Entry'!V927)),"If yes, when did the symptoms start? is required if Has this person had symptoms? is Yes",IF('DO NOT USE_Case Formulas'!A927,"OK",NA()))</f>
        <v>#N/A</v>
      </c>
      <c r="W927" s="46" t="e">
        <f>IF(AND(NOT(ISBLANK('Case Data Entry'!W927)),ISNA(VLOOKUP('Case Data Entry'!W927,'DO NOT USE_Shared Picklist'!$G$3:$G$5,1,FALSE))),"Please select a value from the drop-down menu",IF('DO NOT USE_Case Formulas'!A927,"OK",NA()))</f>
        <v>#N/A</v>
      </c>
      <c r="X927" s="46"/>
      <c r="Y927" s="46" t="e">
        <f ca="1">IF('Case Data Entry'!Y927&gt;'DO NOT USE_Shared Picklist'!$C$3,"Date Entity Notified of Positive Test cannot be a future date",IF('DO NOT USE_Case Formulas'!A927,"OK",NA()))</f>
        <v>#N/A</v>
      </c>
      <c r="Z927" s="46" t="e">
        <f ca="1">IF('Case Data Entry'!Z927&gt;'DO NOT USE_Shared Picklist'!$C$3,"Test Date cannot be a future date",IF('DO NOT USE_Case Formulas'!A927,"OK",NA()))</f>
        <v>#N/A</v>
      </c>
      <c r="AA927" s="46" t="e">
        <f>IF(AND(NOT(ISBLANK('Case Data Entry'!AA927)),ISNA(VLOOKUP('Case Data Entry'!AA927,'DO NOT USE_Shared Picklist'!$R$3:$R$7,1,FALSE))),"Please select a value from the drop-down menu",IF('DO NOT USE_Case Formulas'!A927,"OK",NA()))</f>
        <v>#N/A</v>
      </c>
      <c r="AB927" s="46" t="e">
        <f>IF(AND(NOT(ISBLANK('Case Data Entry'!AB927)),ISNA(VLOOKUP('Case Data Entry'!AB927,'DO NOT USE_Shared Picklist'!$Q$3:$Q$8,1,FALSE))),"Please select a value from the drop-down menu",IF('DO NOT USE_Case Formulas'!A927,"OK",NA()))</f>
        <v>#N/A</v>
      </c>
    </row>
    <row r="928" spans="1:28" x14ac:dyDescent="0.25">
      <c r="A928" s="45" t="e">
        <f>IF('DO NOT USE_Case Formulas'!A928,IF('DO NOT USE_Case Formulas'!B928,"Not all required fields are completed","OK"),NA())</f>
        <v>#N/A</v>
      </c>
      <c r="B928" s="46" t="e">
        <f>IF(AND('DO NOT USE_Case Formulas'!A928,ISBLANK('Case Data Entry'!B928)),"First Name is required",IF(NOT(ISBLANK('Case Data Entry'!B928)),"OK",NA()))</f>
        <v>#N/A</v>
      </c>
      <c r="C928" s="46" t="e">
        <f>IF(AND('DO NOT USE_Case Formulas'!A928,ISBLANK('Case Data Entry'!C928)),"Last Name is required",IF(NOT(ISBLANK('Case Data Entry'!C928)),"OK",NA()))</f>
        <v>#N/A</v>
      </c>
      <c r="D928" s="46" t="e">
        <f>IF(AND('DO NOT USE_Case Formulas'!A928,ISBLANK('Case Data Entry'!D928)),"Birthdate is required",IF(NOT(ISBLANK('Case Data Entry'!D928)),"OK",NA()))</f>
        <v>#N/A</v>
      </c>
      <c r="E928" s="46" t="e">
        <f>IF(AND('DO NOT USE_Case Formulas'!A928,ISBLANK('Case Data Entry'!E928)),"Mobile Phone is required",IF(NOT(ISBLANK('Case Data Entry'!E928)),IF(AND(ISNUMBER(VALUE('Case Data Entry'!E928)),LEFT('Case Data Entry'!E928,1)&lt;&gt;"1",LEN('Case Data Entry'!E928)=10),"OK","Phone number must be valid format"),NA()))</f>
        <v>#N/A</v>
      </c>
      <c r="F928" s="46" t="e">
        <f>IF(AND('DO NOT USE_Case Formulas'!A928,ISBLANK('Case Data Entry'!F928)),"Home Street Address is required",IF(LEN('Case Data Entry'!F928)&gt;255,"Home Street Address must be less than 255 characters",IF('DO NOT USE_Case Formulas'!A928,"OK",NA())))</f>
        <v>#N/A</v>
      </c>
      <c r="G928" s="46" t="e">
        <f>IF(AND('DO NOT USE_Case Formulas'!A928,ISBLANK('Case Data Entry'!G928)),"City is required",IF(LEN('Case Data Entry'!G928)&gt;40,"City must be less than 40 characters",IF('DO NOT USE_Case Formulas'!A928,"OK",NA())))</f>
        <v>#N/A</v>
      </c>
      <c r="H928" s="46" t="e">
        <f>IF(AND('DO NOT USE_Case Formulas'!A928,ISBLANK('Case Data Entry'!H928)),"State is required",IF(AND(NOT(ISBLANK('Case Data Entry'!H928)),ISNA(VLOOKUP('Case Data Entry'!H928,'DO NOT USE_Shared Picklist'!$P$3:$P$52,1,FALSE))),"Please select a value from the drop-down menu",IF('DO NOT USE_Case Formulas'!A928,"OK",NA())))</f>
        <v>#N/A</v>
      </c>
      <c r="I928" s="46" t="e">
        <f>IF(AND('DO NOT USE_Case Formulas'!A928,ISBLANK('Case Data Entry'!I928)),"Zip is required",IF(ISBLANK('Case Data Entry'!I928),NA(),"OK"))</f>
        <v>#N/A</v>
      </c>
      <c r="J928" s="46" t="e">
        <f>IF(AND('DO NOT USE_Case Formulas'!A928,ISBLANK('Case Data Entry'!J928)),"Occupation/Job Title is required",IF(NOT(ISBLANK('Case Data Entry'!J928)),"OK",NA()))</f>
        <v>#N/A</v>
      </c>
      <c r="K928" s="46" t="e">
        <f>IF('DO NOT USE_Case Formulas'!A928,IF(ISBLANK('Case Data Entry'!K928),"Last Date On Site is required","OK"),NA())</f>
        <v>#N/A</v>
      </c>
      <c r="L928" s="46" t="e">
        <f>IF(AND('DO NOT USE_Case Formulas'!A928,ISBLANK('Case Data Entry'!L928)),"Specific Place in the Location is required",IF(ISBLANK('Case Data Entry'!L928),NA(),"OK"))</f>
        <v>#N/A</v>
      </c>
      <c r="M928" s="46" t="e">
        <f>IF(AND(NOT(ISBLANK('Case Data Entry'!M928)),ISNA(VLOOKUP('Case Data Entry'!M928,'DO NOT USE_Shared Picklist'!$L$3:$L$81,1,FALSE))),"Please select a value from the drop-down menu",IF('DO NOT USE_Case Formulas'!A928,"OK",NA()))</f>
        <v>#N/A</v>
      </c>
      <c r="N928" s="46" t="e">
        <f>IF(AND(NOT(ISBLANK('Case Data Entry'!N928)),ISNA(VLOOKUP('Case Data Entry'!N928,'DO NOT USE_Shared Picklist'!$I$3:$I$5,1,FALSE))),"Please select a value from the drop-down menu",IF('DO NOT USE_Case Formulas'!A928,"OK",NA()))</f>
        <v>#N/A</v>
      </c>
      <c r="O928" s="46" t="e">
        <f>IF(AND(NOT(ISBLANK('Case Data Entry'!O928)),ISNA(VLOOKUP('Case Data Entry'!O928,'DO NOT USE_Shared Picklist'!$E$3:$E$10,1,FALSE))),"Please select a value from the drop-down menu",IF('DO NOT USE_Case Formulas'!A928,"OK",NA()))</f>
        <v>#N/A</v>
      </c>
      <c r="P928" s="46" t="e">
        <f>IF(AND(NOT(ISBLANK('Case Data Entry'!P928)),ISNA(VLOOKUP('Case Data Entry'!P928,'DO NOT USE_Shared Picklist'!$W$3:$W$9,1,FALSE))),"Please select a value from the drop-down menu",IF('DO NOT USE_Case Formulas'!A928,"OK",NA()))</f>
        <v>#N/A</v>
      </c>
      <c r="Q928" s="46" t="e">
        <f>IF(AND(NOT(ISBLANK('Case Data Entry'!Q928)),ISNA(VLOOKUP('Case Data Entry'!Q928,'DO NOT USE_Shared Picklist'!$W$3:$W$9,1,FALSE))),"Please select a value from the drop-down menu",IF('DO NOT USE_Case Formulas'!A928,"OK",NA()))</f>
        <v>#N/A</v>
      </c>
      <c r="R928" s="46" t="e">
        <f>IF(AND(NOT(ISBLANK('Case Data Entry'!R928)),ISNA(VLOOKUP('Case Data Entry'!R928,'DO NOT USE_Shared Picklist'!$V$3:$V$7,1,FALSE))),"Please select a value from the drop-down menu",IF('DO NOT USE_Case Formulas'!A928,"OK",NA()))</f>
        <v>#N/A</v>
      </c>
      <c r="S928" s="46" t="e">
        <f>IF(LEN('Case Data Entry'!S928)&gt;255,"Work Area/Department must be less than 255 characters",IF('DO NOT USE_Case Formulas'!A928,"OK",NA()))</f>
        <v>#N/A</v>
      </c>
      <c r="T928" s="46" t="e">
        <f>IF(AND(NOT(ISBLANK('Case Data Entry'!T928)),NOT(ISNUMBER('Case Data Entry'!T928))),"Please enter a valid number.",IF('DO NOT USE_Case Formulas'!A928,"OK",NA()))</f>
        <v>#N/A</v>
      </c>
      <c r="U928" s="46" t="e">
        <f>IF(AND('DO NOT USE_Case Formulas'!A928,ISBLANK('Case Data Entry'!U928)),"Has this person had symptoms? is required",IF(AND(NOT(ISBLANK('Case Data Entry'!U928)),ISNA(VLOOKUP('Case Data Entry'!U928,'DO NOT USE_Shared Picklist'!$D$3:$D$5,1,FALSE))),"Please select a value from the drop-down menu",IF('DO NOT USE_Case Formulas'!A928,"OK",NA())))</f>
        <v>#N/A</v>
      </c>
      <c r="V928" s="46" t="e">
        <f>IF(AND('Case Data Entry'!U928='DO NOT USE_Shared Picklist'!$D$3,ISBLANK('Case Data Entry'!V928)),"If yes, when did the symptoms start? is required if Has this person had symptoms? is Yes",IF('DO NOT USE_Case Formulas'!A928,"OK",NA()))</f>
        <v>#N/A</v>
      </c>
      <c r="W928" s="46" t="e">
        <f>IF(AND(NOT(ISBLANK('Case Data Entry'!W928)),ISNA(VLOOKUP('Case Data Entry'!W928,'DO NOT USE_Shared Picklist'!$G$3:$G$5,1,FALSE))),"Please select a value from the drop-down menu",IF('DO NOT USE_Case Formulas'!A928,"OK",NA()))</f>
        <v>#N/A</v>
      </c>
      <c r="X928" s="46"/>
      <c r="Y928" s="46" t="e">
        <f ca="1">IF('Case Data Entry'!Y928&gt;'DO NOT USE_Shared Picklist'!$C$3,"Date Entity Notified of Positive Test cannot be a future date",IF('DO NOT USE_Case Formulas'!A928,"OK",NA()))</f>
        <v>#N/A</v>
      </c>
      <c r="Z928" s="46" t="e">
        <f ca="1">IF('Case Data Entry'!Z928&gt;'DO NOT USE_Shared Picklist'!$C$3,"Test Date cannot be a future date",IF('DO NOT USE_Case Formulas'!A928,"OK",NA()))</f>
        <v>#N/A</v>
      </c>
      <c r="AA928" s="46" t="e">
        <f>IF(AND(NOT(ISBLANK('Case Data Entry'!AA928)),ISNA(VLOOKUP('Case Data Entry'!AA928,'DO NOT USE_Shared Picklist'!$R$3:$R$7,1,FALSE))),"Please select a value from the drop-down menu",IF('DO NOT USE_Case Formulas'!A928,"OK",NA()))</f>
        <v>#N/A</v>
      </c>
      <c r="AB928" s="46" t="e">
        <f>IF(AND(NOT(ISBLANK('Case Data Entry'!AB928)),ISNA(VLOOKUP('Case Data Entry'!AB928,'DO NOT USE_Shared Picklist'!$Q$3:$Q$8,1,FALSE))),"Please select a value from the drop-down menu",IF('DO NOT USE_Case Formulas'!A928,"OK",NA()))</f>
        <v>#N/A</v>
      </c>
    </row>
    <row r="929" spans="1:28" x14ac:dyDescent="0.25">
      <c r="A929" s="45" t="e">
        <f>IF('DO NOT USE_Case Formulas'!A929,IF('DO NOT USE_Case Formulas'!B929,"Not all required fields are completed","OK"),NA())</f>
        <v>#N/A</v>
      </c>
      <c r="B929" s="46" t="e">
        <f>IF(AND('DO NOT USE_Case Formulas'!A929,ISBLANK('Case Data Entry'!B929)),"First Name is required",IF(NOT(ISBLANK('Case Data Entry'!B929)),"OK",NA()))</f>
        <v>#N/A</v>
      </c>
      <c r="C929" s="46" t="e">
        <f>IF(AND('DO NOT USE_Case Formulas'!A929,ISBLANK('Case Data Entry'!C929)),"Last Name is required",IF(NOT(ISBLANK('Case Data Entry'!C929)),"OK",NA()))</f>
        <v>#N/A</v>
      </c>
      <c r="D929" s="46" t="e">
        <f>IF(AND('DO NOT USE_Case Formulas'!A929,ISBLANK('Case Data Entry'!D929)),"Birthdate is required",IF(NOT(ISBLANK('Case Data Entry'!D929)),"OK",NA()))</f>
        <v>#N/A</v>
      </c>
      <c r="E929" s="46" t="e">
        <f>IF(AND('DO NOT USE_Case Formulas'!A929,ISBLANK('Case Data Entry'!E929)),"Mobile Phone is required",IF(NOT(ISBLANK('Case Data Entry'!E929)),IF(AND(ISNUMBER(VALUE('Case Data Entry'!E929)),LEFT('Case Data Entry'!E929,1)&lt;&gt;"1",LEN('Case Data Entry'!E929)=10),"OK","Phone number must be valid format"),NA()))</f>
        <v>#N/A</v>
      </c>
      <c r="F929" s="46" t="e">
        <f>IF(AND('DO NOT USE_Case Formulas'!A929,ISBLANK('Case Data Entry'!F929)),"Home Street Address is required",IF(LEN('Case Data Entry'!F929)&gt;255,"Home Street Address must be less than 255 characters",IF('DO NOT USE_Case Formulas'!A929,"OK",NA())))</f>
        <v>#N/A</v>
      </c>
      <c r="G929" s="46" t="e">
        <f>IF(AND('DO NOT USE_Case Formulas'!A929,ISBLANK('Case Data Entry'!G929)),"City is required",IF(LEN('Case Data Entry'!G929)&gt;40,"City must be less than 40 characters",IF('DO NOT USE_Case Formulas'!A929,"OK",NA())))</f>
        <v>#N/A</v>
      </c>
      <c r="H929" s="46" t="e">
        <f>IF(AND('DO NOT USE_Case Formulas'!A929,ISBLANK('Case Data Entry'!H929)),"State is required",IF(AND(NOT(ISBLANK('Case Data Entry'!H929)),ISNA(VLOOKUP('Case Data Entry'!H929,'DO NOT USE_Shared Picklist'!$P$3:$P$52,1,FALSE))),"Please select a value from the drop-down menu",IF('DO NOT USE_Case Formulas'!A929,"OK",NA())))</f>
        <v>#N/A</v>
      </c>
      <c r="I929" s="46" t="e">
        <f>IF(AND('DO NOT USE_Case Formulas'!A929,ISBLANK('Case Data Entry'!I929)),"Zip is required",IF(ISBLANK('Case Data Entry'!I929),NA(),"OK"))</f>
        <v>#N/A</v>
      </c>
      <c r="J929" s="46" t="e">
        <f>IF(AND('DO NOT USE_Case Formulas'!A929,ISBLANK('Case Data Entry'!J929)),"Occupation/Job Title is required",IF(NOT(ISBLANK('Case Data Entry'!J929)),"OK",NA()))</f>
        <v>#N/A</v>
      </c>
      <c r="K929" s="46" t="e">
        <f>IF('DO NOT USE_Case Formulas'!A929,IF(ISBLANK('Case Data Entry'!K929),"Last Date On Site is required","OK"),NA())</f>
        <v>#N/A</v>
      </c>
      <c r="L929" s="46" t="e">
        <f>IF(AND('DO NOT USE_Case Formulas'!A929,ISBLANK('Case Data Entry'!L929)),"Specific Place in the Location is required",IF(ISBLANK('Case Data Entry'!L929),NA(),"OK"))</f>
        <v>#N/A</v>
      </c>
      <c r="M929" s="46" t="e">
        <f>IF(AND(NOT(ISBLANK('Case Data Entry'!M929)),ISNA(VLOOKUP('Case Data Entry'!M929,'DO NOT USE_Shared Picklist'!$L$3:$L$81,1,FALSE))),"Please select a value from the drop-down menu",IF('DO NOT USE_Case Formulas'!A929,"OK",NA()))</f>
        <v>#N/A</v>
      </c>
      <c r="N929" s="46" t="e">
        <f>IF(AND(NOT(ISBLANK('Case Data Entry'!N929)),ISNA(VLOOKUP('Case Data Entry'!N929,'DO NOT USE_Shared Picklist'!$I$3:$I$5,1,FALSE))),"Please select a value from the drop-down menu",IF('DO NOT USE_Case Formulas'!A929,"OK",NA()))</f>
        <v>#N/A</v>
      </c>
      <c r="O929" s="46" t="e">
        <f>IF(AND(NOT(ISBLANK('Case Data Entry'!O929)),ISNA(VLOOKUP('Case Data Entry'!O929,'DO NOT USE_Shared Picklist'!$E$3:$E$10,1,FALSE))),"Please select a value from the drop-down menu",IF('DO NOT USE_Case Formulas'!A929,"OK",NA()))</f>
        <v>#N/A</v>
      </c>
      <c r="P929" s="46" t="e">
        <f>IF(AND(NOT(ISBLANK('Case Data Entry'!P929)),ISNA(VLOOKUP('Case Data Entry'!P929,'DO NOT USE_Shared Picklist'!$W$3:$W$9,1,FALSE))),"Please select a value from the drop-down menu",IF('DO NOT USE_Case Formulas'!A929,"OK",NA()))</f>
        <v>#N/A</v>
      </c>
      <c r="Q929" s="46" t="e">
        <f>IF(AND(NOT(ISBLANK('Case Data Entry'!Q929)),ISNA(VLOOKUP('Case Data Entry'!Q929,'DO NOT USE_Shared Picklist'!$W$3:$W$9,1,FALSE))),"Please select a value from the drop-down menu",IF('DO NOT USE_Case Formulas'!A929,"OK",NA()))</f>
        <v>#N/A</v>
      </c>
      <c r="R929" s="46" t="e">
        <f>IF(AND(NOT(ISBLANK('Case Data Entry'!R929)),ISNA(VLOOKUP('Case Data Entry'!R929,'DO NOT USE_Shared Picklist'!$V$3:$V$7,1,FALSE))),"Please select a value from the drop-down menu",IF('DO NOT USE_Case Formulas'!A929,"OK",NA()))</f>
        <v>#N/A</v>
      </c>
      <c r="S929" s="46" t="e">
        <f>IF(LEN('Case Data Entry'!S929)&gt;255,"Work Area/Department must be less than 255 characters",IF('DO NOT USE_Case Formulas'!A929,"OK",NA()))</f>
        <v>#N/A</v>
      </c>
      <c r="T929" s="46" t="e">
        <f>IF(AND(NOT(ISBLANK('Case Data Entry'!T929)),NOT(ISNUMBER('Case Data Entry'!T929))),"Please enter a valid number.",IF('DO NOT USE_Case Formulas'!A929,"OK",NA()))</f>
        <v>#N/A</v>
      </c>
      <c r="U929" s="46" t="e">
        <f>IF(AND('DO NOT USE_Case Formulas'!A929,ISBLANK('Case Data Entry'!U929)),"Has this person had symptoms? is required",IF(AND(NOT(ISBLANK('Case Data Entry'!U929)),ISNA(VLOOKUP('Case Data Entry'!U929,'DO NOT USE_Shared Picklist'!$D$3:$D$5,1,FALSE))),"Please select a value from the drop-down menu",IF('DO NOT USE_Case Formulas'!A929,"OK",NA())))</f>
        <v>#N/A</v>
      </c>
      <c r="V929" s="46" t="e">
        <f>IF(AND('Case Data Entry'!U929='DO NOT USE_Shared Picklist'!$D$3,ISBLANK('Case Data Entry'!V929)),"If yes, when did the symptoms start? is required if Has this person had symptoms? is Yes",IF('DO NOT USE_Case Formulas'!A929,"OK",NA()))</f>
        <v>#N/A</v>
      </c>
      <c r="W929" s="46" t="e">
        <f>IF(AND(NOT(ISBLANK('Case Data Entry'!W929)),ISNA(VLOOKUP('Case Data Entry'!W929,'DO NOT USE_Shared Picklist'!$G$3:$G$5,1,FALSE))),"Please select a value from the drop-down menu",IF('DO NOT USE_Case Formulas'!A929,"OK",NA()))</f>
        <v>#N/A</v>
      </c>
      <c r="X929" s="46"/>
      <c r="Y929" s="46" t="e">
        <f ca="1">IF('Case Data Entry'!Y929&gt;'DO NOT USE_Shared Picklist'!$C$3,"Date Entity Notified of Positive Test cannot be a future date",IF('DO NOT USE_Case Formulas'!A929,"OK",NA()))</f>
        <v>#N/A</v>
      </c>
      <c r="Z929" s="46" t="e">
        <f ca="1">IF('Case Data Entry'!Z929&gt;'DO NOT USE_Shared Picklist'!$C$3,"Test Date cannot be a future date",IF('DO NOT USE_Case Formulas'!A929,"OK",NA()))</f>
        <v>#N/A</v>
      </c>
      <c r="AA929" s="46" t="e">
        <f>IF(AND(NOT(ISBLANK('Case Data Entry'!AA929)),ISNA(VLOOKUP('Case Data Entry'!AA929,'DO NOT USE_Shared Picklist'!$R$3:$R$7,1,FALSE))),"Please select a value from the drop-down menu",IF('DO NOT USE_Case Formulas'!A929,"OK",NA()))</f>
        <v>#N/A</v>
      </c>
      <c r="AB929" s="46" t="e">
        <f>IF(AND(NOT(ISBLANK('Case Data Entry'!AB929)),ISNA(VLOOKUP('Case Data Entry'!AB929,'DO NOT USE_Shared Picklist'!$Q$3:$Q$8,1,FALSE))),"Please select a value from the drop-down menu",IF('DO NOT USE_Case Formulas'!A929,"OK",NA()))</f>
        <v>#N/A</v>
      </c>
    </row>
    <row r="930" spans="1:28" x14ac:dyDescent="0.25">
      <c r="A930" s="45" t="e">
        <f>IF('DO NOT USE_Case Formulas'!A930,IF('DO NOT USE_Case Formulas'!B930,"Not all required fields are completed","OK"),NA())</f>
        <v>#N/A</v>
      </c>
      <c r="B930" s="46" t="e">
        <f>IF(AND('DO NOT USE_Case Formulas'!A930,ISBLANK('Case Data Entry'!B930)),"First Name is required",IF(NOT(ISBLANK('Case Data Entry'!B930)),"OK",NA()))</f>
        <v>#N/A</v>
      </c>
      <c r="C930" s="46" t="e">
        <f>IF(AND('DO NOT USE_Case Formulas'!A930,ISBLANK('Case Data Entry'!C930)),"Last Name is required",IF(NOT(ISBLANK('Case Data Entry'!C930)),"OK",NA()))</f>
        <v>#N/A</v>
      </c>
      <c r="D930" s="46" t="e">
        <f>IF(AND('DO NOT USE_Case Formulas'!A930,ISBLANK('Case Data Entry'!D930)),"Birthdate is required",IF(NOT(ISBLANK('Case Data Entry'!D930)),"OK",NA()))</f>
        <v>#N/A</v>
      </c>
      <c r="E930" s="46" t="e">
        <f>IF(AND('DO NOT USE_Case Formulas'!A930,ISBLANK('Case Data Entry'!E930)),"Mobile Phone is required",IF(NOT(ISBLANK('Case Data Entry'!E930)),IF(AND(ISNUMBER(VALUE('Case Data Entry'!E930)),LEFT('Case Data Entry'!E930,1)&lt;&gt;"1",LEN('Case Data Entry'!E930)=10),"OK","Phone number must be valid format"),NA()))</f>
        <v>#N/A</v>
      </c>
      <c r="F930" s="46" t="e">
        <f>IF(AND('DO NOT USE_Case Formulas'!A930,ISBLANK('Case Data Entry'!F930)),"Home Street Address is required",IF(LEN('Case Data Entry'!F930)&gt;255,"Home Street Address must be less than 255 characters",IF('DO NOT USE_Case Formulas'!A930,"OK",NA())))</f>
        <v>#N/A</v>
      </c>
      <c r="G930" s="46" t="e">
        <f>IF(AND('DO NOT USE_Case Formulas'!A930,ISBLANK('Case Data Entry'!G930)),"City is required",IF(LEN('Case Data Entry'!G930)&gt;40,"City must be less than 40 characters",IF('DO NOT USE_Case Formulas'!A930,"OK",NA())))</f>
        <v>#N/A</v>
      </c>
      <c r="H930" s="46" t="e">
        <f>IF(AND('DO NOT USE_Case Formulas'!A930,ISBLANK('Case Data Entry'!H930)),"State is required",IF(AND(NOT(ISBLANK('Case Data Entry'!H930)),ISNA(VLOOKUP('Case Data Entry'!H930,'DO NOT USE_Shared Picklist'!$P$3:$P$52,1,FALSE))),"Please select a value from the drop-down menu",IF('DO NOT USE_Case Formulas'!A930,"OK",NA())))</f>
        <v>#N/A</v>
      </c>
      <c r="I930" s="46" t="e">
        <f>IF(AND('DO NOT USE_Case Formulas'!A930,ISBLANK('Case Data Entry'!I930)),"Zip is required",IF(ISBLANK('Case Data Entry'!I930),NA(),"OK"))</f>
        <v>#N/A</v>
      </c>
      <c r="J930" s="46" t="e">
        <f>IF(AND('DO NOT USE_Case Formulas'!A930,ISBLANK('Case Data Entry'!J930)),"Occupation/Job Title is required",IF(NOT(ISBLANK('Case Data Entry'!J930)),"OK",NA()))</f>
        <v>#N/A</v>
      </c>
      <c r="K930" s="46" t="e">
        <f>IF('DO NOT USE_Case Formulas'!A930,IF(ISBLANK('Case Data Entry'!K930),"Last Date On Site is required","OK"),NA())</f>
        <v>#N/A</v>
      </c>
      <c r="L930" s="46" t="e">
        <f>IF(AND('DO NOT USE_Case Formulas'!A930,ISBLANK('Case Data Entry'!L930)),"Specific Place in the Location is required",IF(ISBLANK('Case Data Entry'!L930),NA(),"OK"))</f>
        <v>#N/A</v>
      </c>
      <c r="M930" s="46" t="e">
        <f>IF(AND(NOT(ISBLANK('Case Data Entry'!M930)),ISNA(VLOOKUP('Case Data Entry'!M930,'DO NOT USE_Shared Picklist'!$L$3:$L$81,1,FALSE))),"Please select a value from the drop-down menu",IF('DO NOT USE_Case Formulas'!A930,"OK",NA()))</f>
        <v>#N/A</v>
      </c>
      <c r="N930" s="46" t="e">
        <f>IF(AND(NOT(ISBLANK('Case Data Entry'!N930)),ISNA(VLOOKUP('Case Data Entry'!N930,'DO NOT USE_Shared Picklist'!$I$3:$I$5,1,FALSE))),"Please select a value from the drop-down menu",IF('DO NOT USE_Case Formulas'!A930,"OK",NA()))</f>
        <v>#N/A</v>
      </c>
      <c r="O930" s="46" t="e">
        <f>IF(AND(NOT(ISBLANK('Case Data Entry'!O930)),ISNA(VLOOKUP('Case Data Entry'!O930,'DO NOT USE_Shared Picklist'!$E$3:$E$10,1,FALSE))),"Please select a value from the drop-down menu",IF('DO NOT USE_Case Formulas'!A930,"OK",NA()))</f>
        <v>#N/A</v>
      </c>
      <c r="P930" s="46" t="e">
        <f>IF(AND(NOT(ISBLANK('Case Data Entry'!P930)),ISNA(VLOOKUP('Case Data Entry'!P930,'DO NOT USE_Shared Picklist'!$W$3:$W$9,1,FALSE))),"Please select a value from the drop-down menu",IF('DO NOT USE_Case Formulas'!A930,"OK",NA()))</f>
        <v>#N/A</v>
      </c>
      <c r="Q930" s="46" t="e">
        <f>IF(AND(NOT(ISBLANK('Case Data Entry'!Q930)),ISNA(VLOOKUP('Case Data Entry'!Q930,'DO NOT USE_Shared Picklist'!$W$3:$W$9,1,FALSE))),"Please select a value from the drop-down menu",IF('DO NOT USE_Case Formulas'!A930,"OK",NA()))</f>
        <v>#N/A</v>
      </c>
      <c r="R930" s="46" t="e">
        <f>IF(AND(NOT(ISBLANK('Case Data Entry'!R930)),ISNA(VLOOKUP('Case Data Entry'!R930,'DO NOT USE_Shared Picklist'!$V$3:$V$7,1,FALSE))),"Please select a value from the drop-down menu",IF('DO NOT USE_Case Formulas'!A930,"OK",NA()))</f>
        <v>#N/A</v>
      </c>
      <c r="S930" s="46" t="e">
        <f>IF(LEN('Case Data Entry'!S930)&gt;255,"Work Area/Department must be less than 255 characters",IF('DO NOT USE_Case Formulas'!A930,"OK",NA()))</f>
        <v>#N/A</v>
      </c>
      <c r="T930" s="46" t="e">
        <f>IF(AND(NOT(ISBLANK('Case Data Entry'!T930)),NOT(ISNUMBER('Case Data Entry'!T930))),"Please enter a valid number.",IF('DO NOT USE_Case Formulas'!A930,"OK",NA()))</f>
        <v>#N/A</v>
      </c>
      <c r="U930" s="46" t="e">
        <f>IF(AND('DO NOT USE_Case Formulas'!A930,ISBLANK('Case Data Entry'!U930)),"Has this person had symptoms? is required",IF(AND(NOT(ISBLANK('Case Data Entry'!U930)),ISNA(VLOOKUP('Case Data Entry'!U930,'DO NOT USE_Shared Picklist'!$D$3:$D$5,1,FALSE))),"Please select a value from the drop-down menu",IF('DO NOT USE_Case Formulas'!A930,"OK",NA())))</f>
        <v>#N/A</v>
      </c>
      <c r="V930" s="46" t="e">
        <f>IF(AND('Case Data Entry'!U930='DO NOT USE_Shared Picklist'!$D$3,ISBLANK('Case Data Entry'!V930)),"If yes, when did the symptoms start? is required if Has this person had symptoms? is Yes",IF('DO NOT USE_Case Formulas'!A930,"OK",NA()))</f>
        <v>#N/A</v>
      </c>
      <c r="W930" s="46" t="e">
        <f>IF(AND(NOT(ISBLANK('Case Data Entry'!W930)),ISNA(VLOOKUP('Case Data Entry'!W930,'DO NOT USE_Shared Picklist'!$G$3:$G$5,1,FALSE))),"Please select a value from the drop-down menu",IF('DO NOT USE_Case Formulas'!A930,"OK",NA()))</f>
        <v>#N/A</v>
      </c>
      <c r="X930" s="46"/>
      <c r="Y930" s="46" t="e">
        <f ca="1">IF('Case Data Entry'!Y930&gt;'DO NOT USE_Shared Picklist'!$C$3,"Date Entity Notified of Positive Test cannot be a future date",IF('DO NOT USE_Case Formulas'!A930,"OK",NA()))</f>
        <v>#N/A</v>
      </c>
      <c r="Z930" s="46" t="e">
        <f ca="1">IF('Case Data Entry'!Z930&gt;'DO NOT USE_Shared Picklist'!$C$3,"Test Date cannot be a future date",IF('DO NOT USE_Case Formulas'!A930,"OK",NA()))</f>
        <v>#N/A</v>
      </c>
      <c r="AA930" s="46" t="e">
        <f>IF(AND(NOT(ISBLANK('Case Data Entry'!AA930)),ISNA(VLOOKUP('Case Data Entry'!AA930,'DO NOT USE_Shared Picklist'!$R$3:$R$7,1,FALSE))),"Please select a value from the drop-down menu",IF('DO NOT USE_Case Formulas'!A930,"OK",NA()))</f>
        <v>#N/A</v>
      </c>
      <c r="AB930" s="46" t="e">
        <f>IF(AND(NOT(ISBLANK('Case Data Entry'!AB930)),ISNA(VLOOKUP('Case Data Entry'!AB930,'DO NOT USE_Shared Picklist'!$Q$3:$Q$8,1,FALSE))),"Please select a value from the drop-down menu",IF('DO NOT USE_Case Formulas'!A930,"OK",NA()))</f>
        <v>#N/A</v>
      </c>
    </row>
    <row r="931" spans="1:28" x14ac:dyDescent="0.25">
      <c r="A931" s="45" t="e">
        <f>IF('DO NOT USE_Case Formulas'!A931,IF('DO NOT USE_Case Formulas'!B931,"Not all required fields are completed","OK"),NA())</f>
        <v>#N/A</v>
      </c>
      <c r="B931" s="46" t="e">
        <f>IF(AND('DO NOT USE_Case Formulas'!A931,ISBLANK('Case Data Entry'!B931)),"First Name is required",IF(NOT(ISBLANK('Case Data Entry'!B931)),"OK",NA()))</f>
        <v>#N/A</v>
      </c>
      <c r="C931" s="46" t="e">
        <f>IF(AND('DO NOT USE_Case Formulas'!A931,ISBLANK('Case Data Entry'!C931)),"Last Name is required",IF(NOT(ISBLANK('Case Data Entry'!C931)),"OK",NA()))</f>
        <v>#N/A</v>
      </c>
      <c r="D931" s="46" t="e">
        <f>IF(AND('DO NOT USE_Case Formulas'!A931,ISBLANK('Case Data Entry'!D931)),"Birthdate is required",IF(NOT(ISBLANK('Case Data Entry'!D931)),"OK",NA()))</f>
        <v>#N/A</v>
      </c>
      <c r="E931" s="46" t="e">
        <f>IF(AND('DO NOT USE_Case Formulas'!A931,ISBLANK('Case Data Entry'!E931)),"Mobile Phone is required",IF(NOT(ISBLANK('Case Data Entry'!E931)),IF(AND(ISNUMBER(VALUE('Case Data Entry'!E931)),LEFT('Case Data Entry'!E931,1)&lt;&gt;"1",LEN('Case Data Entry'!E931)=10),"OK","Phone number must be valid format"),NA()))</f>
        <v>#N/A</v>
      </c>
      <c r="F931" s="46" t="e">
        <f>IF(AND('DO NOT USE_Case Formulas'!A931,ISBLANK('Case Data Entry'!F931)),"Home Street Address is required",IF(LEN('Case Data Entry'!F931)&gt;255,"Home Street Address must be less than 255 characters",IF('DO NOT USE_Case Formulas'!A931,"OK",NA())))</f>
        <v>#N/A</v>
      </c>
      <c r="G931" s="46" t="e">
        <f>IF(AND('DO NOT USE_Case Formulas'!A931,ISBLANK('Case Data Entry'!G931)),"City is required",IF(LEN('Case Data Entry'!G931)&gt;40,"City must be less than 40 characters",IF('DO NOT USE_Case Formulas'!A931,"OK",NA())))</f>
        <v>#N/A</v>
      </c>
      <c r="H931" s="46" t="e">
        <f>IF(AND('DO NOT USE_Case Formulas'!A931,ISBLANK('Case Data Entry'!H931)),"State is required",IF(AND(NOT(ISBLANK('Case Data Entry'!H931)),ISNA(VLOOKUP('Case Data Entry'!H931,'DO NOT USE_Shared Picklist'!$P$3:$P$52,1,FALSE))),"Please select a value from the drop-down menu",IF('DO NOT USE_Case Formulas'!A931,"OK",NA())))</f>
        <v>#N/A</v>
      </c>
      <c r="I931" s="46" t="e">
        <f>IF(AND('DO NOT USE_Case Formulas'!A931,ISBLANK('Case Data Entry'!I931)),"Zip is required",IF(ISBLANK('Case Data Entry'!I931),NA(),"OK"))</f>
        <v>#N/A</v>
      </c>
      <c r="J931" s="46" t="e">
        <f>IF(AND('DO NOT USE_Case Formulas'!A931,ISBLANK('Case Data Entry'!J931)),"Occupation/Job Title is required",IF(NOT(ISBLANK('Case Data Entry'!J931)),"OK",NA()))</f>
        <v>#N/A</v>
      </c>
      <c r="K931" s="46" t="e">
        <f>IF('DO NOT USE_Case Formulas'!A931,IF(ISBLANK('Case Data Entry'!K931),"Last Date On Site is required","OK"),NA())</f>
        <v>#N/A</v>
      </c>
      <c r="L931" s="46" t="e">
        <f>IF(AND('DO NOT USE_Case Formulas'!A931,ISBLANK('Case Data Entry'!L931)),"Specific Place in the Location is required",IF(ISBLANK('Case Data Entry'!L931),NA(),"OK"))</f>
        <v>#N/A</v>
      </c>
      <c r="M931" s="46" t="e">
        <f>IF(AND(NOT(ISBLANK('Case Data Entry'!M931)),ISNA(VLOOKUP('Case Data Entry'!M931,'DO NOT USE_Shared Picklist'!$L$3:$L$81,1,FALSE))),"Please select a value from the drop-down menu",IF('DO NOT USE_Case Formulas'!A931,"OK",NA()))</f>
        <v>#N/A</v>
      </c>
      <c r="N931" s="46" t="e">
        <f>IF(AND(NOT(ISBLANK('Case Data Entry'!N931)),ISNA(VLOOKUP('Case Data Entry'!N931,'DO NOT USE_Shared Picklist'!$I$3:$I$5,1,FALSE))),"Please select a value from the drop-down menu",IF('DO NOT USE_Case Formulas'!A931,"OK",NA()))</f>
        <v>#N/A</v>
      </c>
      <c r="O931" s="46" t="e">
        <f>IF(AND(NOT(ISBLANK('Case Data Entry'!O931)),ISNA(VLOOKUP('Case Data Entry'!O931,'DO NOT USE_Shared Picklist'!$E$3:$E$10,1,FALSE))),"Please select a value from the drop-down menu",IF('DO NOT USE_Case Formulas'!A931,"OK",NA()))</f>
        <v>#N/A</v>
      </c>
      <c r="P931" s="46" t="e">
        <f>IF(AND(NOT(ISBLANK('Case Data Entry'!P931)),ISNA(VLOOKUP('Case Data Entry'!P931,'DO NOT USE_Shared Picklist'!$W$3:$W$9,1,FALSE))),"Please select a value from the drop-down menu",IF('DO NOT USE_Case Formulas'!A931,"OK",NA()))</f>
        <v>#N/A</v>
      </c>
      <c r="Q931" s="46" t="e">
        <f>IF(AND(NOT(ISBLANK('Case Data Entry'!Q931)),ISNA(VLOOKUP('Case Data Entry'!Q931,'DO NOT USE_Shared Picklist'!$W$3:$W$9,1,FALSE))),"Please select a value from the drop-down menu",IF('DO NOT USE_Case Formulas'!A931,"OK",NA()))</f>
        <v>#N/A</v>
      </c>
      <c r="R931" s="46" t="e">
        <f>IF(AND(NOT(ISBLANK('Case Data Entry'!R931)),ISNA(VLOOKUP('Case Data Entry'!R931,'DO NOT USE_Shared Picklist'!$V$3:$V$7,1,FALSE))),"Please select a value from the drop-down menu",IF('DO NOT USE_Case Formulas'!A931,"OK",NA()))</f>
        <v>#N/A</v>
      </c>
      <c r="S931" s="46" t="e">
        <f>IF(LEN('Case Data Entry'!S931)&gt;255,"Work Area/Department must be less than 255 characters",IF('DO NOT USE_Case Formulas'!A931,"OK",NA()))</f>
        <v>#N/A</v>
      </c>
      <c r="T931" s="46" t="e">
        <f>IF(AND(NOT(ISBLANK('Case Data Entry'!T931)),NOT(ISNUMBER('Case Data Entry'!T931))),"Please enter a valid number.",IF('DO NOT USE_Case Formulas'!A931,"OK",NA()))</f>
        <v>#N/A</v>
      </c>
      <c r="U931" s="46" t="e">
        <f>IF(AND('DO NOT USE_Case Formulas'!A931,ISBLANK('Case Data Entry'!U931)),"Has this person had symptoms? is required",IF(AND(NOT(ISBLANK('Case Data Entry'!U931)),ISNA(VLOOKUP('Case Data Entry'!U931,'DO NOT USE_Shared Picklist'!$D$3:$D$5,1,FALSE))),"Please select a value from the drop-down menu",IF('DO NOT USE_Case Formulas'!A931,"OK",NA())))</f>
        <v>#N/A</v>
      </c>
      <c r="V931" s="46" t="e">
        <f>IF(AND('Case Data Entry'!U931='DO NOT USE_Shared Picklist'!$D$3,ISBLANK('Case Data Entry'!V931)),"If yes, when did the symptoms start? is required if Has this person had symptoms? is Yes",IF('DO NOT USE_Case Formulas'!A931,"OK",NA()))</f>
        <v>#N/A</v>
      </c>
      <c r="W931" s="46" t="e">
        <f>IF(AND(NOT(ISBLANK('Case Data Entry'!W931)),ISNA(VLOOKUP('Case Data Entry'!W931,'DO NOT USE_Shared Picklist'!$G$3:$G$5,1,FALSE))),"Please select a value from the drop-down menu",IF('DO NOT USE_Case Formulas'!A931,"OK",NA()))</f>
        <v>#N/A</v>
      </c>
      <c r="X931" s="46"/>
      <c r="Y931" s="46" t="e">
        <f ca="1">IF('Case Data Entry'!Y931&gt;'DO NOT USE_Shared Picklist'!$C$3,"Date Entity Notified of Positive Test cannot be a future date",IF('DO NOT USE_Case Formulas'!A931,"OK",NA()))</f>
        <v>#N/A</v>
      </c>
      <c r="Z931" s="46" t="e">
        <f ca="1">IF('Case Data Entry'!Z931&gt;'DO NOT USE_Shared Picklist'!$C$3,"Test Date cannot be a future date",IF('DO NOT USE_Case Formulas'!A931,"OK",NA()))</f>
        <v>#N/A</v>
      </c>
      <c r="AA931" s="46" t="e">
        <f>IF(AND(NOT(ISBLANK('Case Data Entry'!AA931)),ISNA(VLOOKUP('Case Data Entry'!AA931,'DO NOT USE_Shared Picklist'!$R$3:$R$7,1,FALSE))),"Please select a value from the drop-down menu",IF('DO NOT USE_Case Formulas'!A931,"OK",NA()))</f>
        <v>#N/A</v>
      </c>
      <c r="AB931" s="46" t="e">
        <f>IF(AND(NOT(ISBLANK('Case Data Entry'!AB931)),ISNA(VLOOKUP('Case Data Entry'!AB931,'DO NOT USE_Shared Picklist'!$Q$3:$Q$8,1,FALSE))),"Please select a value from the drop-down menu",IF('DO NOT USE_Case Formulas'!A931,"OK",NA()))</f>
        <v>#N/A</v>
      </c>
    </row>
    <row r="932" spans="1:28" x14ac:dyDescent="0.25">
      <c r="A932" s="45" t="e">
        <f>IF('DO NOT USE_Case Formulas'!A932,IF('DO NOT USE_Case Formulas'!B932,"Not all required fields are completed","OK"),NA())</f>
        <v>#N/A</v>
      </c>
      <c r="B932" s="46" t="e">
        <f>IF(AND('DO NOT USE_Case Formulas'!A932,ISBLANK('Case Data Entry'!B932)),"First Name is required",IF(NOT(ISBLANK('Case Data Entry'!B932)),"OK",NA()))</f>
        <v>#N/A</v>
      </c>
      <c r="C932" s="46" t="e">
        <f>IF(AND('DO NOT USE_Case Formulas'!A932,ISBLANK('Case Data Entry'!C932)),"Last Name is required",IF(NOT(ISBLANK('Case Data Entry'!C932)),"OK",NA()))</f>
        <v>#N/A</v>
      </c>
      <c r="D932" s="46" t="e">
        <f>IF(AND('DO NOT USE_Case Formulas'!A932,ISBLANK('Case Data Entry'!D932)),"Birthdate is required",IF(NOT(ISBLANK('Case Data Entry'!D932)),"OK",NA()))</f>
        <v>#N/A</v>
      </c>
      <c r="E932" s="46" t="e">
        <f>IF(AND('DO NOT USE_Case Formulas'!A932,ISBLANK('Case Data Entry'!E932)),"Mobile Phone is required",IF(NOT(ISBLANK('Case Data Entry'!E932)),IF(AND(ISNUMBER(VALUE('Case Data Entry'!E932)),LEFT('Case Data Entry'!E932,1)&lt;&gt;"1",LEN('Case Data Entry'!E932)=10),"OK","Phone number must be valid format"),NA()))</f>
        <v>#N/A</v>
      </c>
      <c r="F932" s="46" t="e">
        <f>IF(AND('DO NOT USE_Case Formulas'!A932,ISBLANK('Case Data Entry'!F932)),"Home Street Address is required",IF(LEN('Case Data Entry'!F932)&gt;255,"Home Street Address must be less than 255 characters",IF('DO NOT USE_Case Formulas'!A932,"OK",NA())))</f>
        <v>#N/A</v>
      </c>
      <c r="G932" s="46" t="e">
        <f>IF(AND('DO NOT USE_Case Formulas'!A932,ISBLANK('Case Data Entry'!G932)),"City is required",IF(LEN('Case Data Entry'!G932)&gt;40,"City must be less than 40 characters",IF('DO NOT USE_Case Formulas'!A932,"OK",NA())))</f>
        <v>#N/A</v>
      </c>
      <c r="H932" s="46" t="e">
        <f>IF(AND('DO NOT USE_Case Formulas'!A932,ISBLANK('Case Data Entry'!H932)),"State is required",IF(AND(NOT(ISBLANK('Case Data Entry'!H932)),ISNA(VLOOKUP('Case Data Entry'!H932,'DO NOT USE_Shared Picklist'!$P$3:$P$52,1,FALSE))),"Please select a value from the drop-down menu",IF('DO NOT USE_Case Formulas'!A932,"OK",NA())))</f>
        <v>#N/A</v>
      </c>
      <c r="I932" s="46" t="e">
        <f>IF(AND('DO NOT USE_Case Formulas'!A932,ISBLANK('Case Data Entry'!I932)),"Zip is required",IF(ISBLANK('Case Data Entry'!I932),NA(),"OK"))</f>
        <v>#N/A</v>
      </c>
      <c r="J932" s="46" t="e">
        <f>IF(AND('DO NOT USE_Case Formulas'!A932,ISBLANK('Case Data Entry'!J932)),"Occupation/Job Title is required",IF(NOT(ISBLANK('Case Data Entry'!J932)),"OK",NA()))</f>
        <v>#N/A</v>
      </c>
      <c r="K932" s="46" t="e">
        <f>IF('DO NOT USE_Case Formulas'!A932,IF(ISBLANK('Case Data Entry'!K932),"Last Date On Site is required","OK"),NA())</f>
        <v>#N/A</v>
      </c>
      <c r="L932" s="46" t="e">
        <f>IF(AND('DO NOT USE_Case Formulas'!A932,ISBLANK('Case Data Entry'!L932)),"Specific Place in the Location is required",IF(ISBLANK('Case Data Entry'!L932),NA(),"OK"))</f>
        <v>#N/A</v>
      </c>
      <c r="M932" s="46" t="e">
        <f>IF(AND(NOT(ISBLANK('Case Data Entry'!M932)),ISNA(VLOOKUP('Case Data Entry'!M932,'DO NOT USE_Shared Picklist'!$L$3:$L$81,1,FALSE))),"Please select a value from the drop-down menu",IF('DO NOT USE_Case Formulas'!A932,"OK",NA()))</f>
        <v>#N/A</v>
      </c>
      <c r="N932" s="46" t="e">
        <f>IF(AND(NOT(ISBLANK('Case Data Entry'!N932)),ISNA(VLOOKUP('Case Data Entry'!N932,'DO NOT USE_Shared Picklist'!$I$3:$I$5,1,FALSE))),"Please select a value from the drop-down menu",IF('DO NOT USE_Case Formulas'!A932,"OK",NA()))</f>
        <v>#N/A</v>
      </c>
      <c r="O932" s="46" t="e">
        <f>IF(AND(NOT(ISBLANK('Case Data Entry'!O932)),ISNA(VLOOKUP('Case Data Entry'!O932,'DO NOT USE_Shared Picklist'!$E$3:$E$10,1,FALSE))),"Please select a value from the drop-down menu",IF('DO NOT USE_Case Formulas'!A932,"OK",NA()))</f>
        <v>#N/A</v>
      </c>
      <c r="P932" s="46" t="e">
        <f>IF(AND(NOT(ISBLANK('Case Data Entry'!P932)),ISNA(VLOOKUP('Case Data Entry'!P932,'DO NOT USE_Shared Picklist'!$W$3:$W$9,1,FALSE))),"Please select a value from the drop-down menu",IF('DO NOT USE_Case Formulas'!A932,"OK",NA()))</f>
        <v>#N/A</v>
      </c>
      <c r="Q932" s="46" t="e">
        <f>IF(AND(NOT(ISBLANK('Case Data Entry'!Q932)),ISNA(VLOOKUP('Case Data Entry'!Q932,'DO NOT USE_Shared Picklist'!$W$3:$W$9,1,FALSE))),"Please select a value from the drop-down menu",IF('DO NOT USE_Case Formulas'!A932,"OK",NA()))</f>
        <v>#N/A</v>
      </c>
      <c r="R932" s="46" t="e">
        <f>IF(AND(NOT(ISBLANK('Case Data Entry'!R932)),ISNA(VLOOKUP('Case Data Entry'!R932,'DO NOT USE_Shared Picklist'!$V$3:$V$7,1,FALSE))),"Please select a value from the drop-down menu",IF('DO NOT USE_Case Formulas'!A932,"OK",NA()))</f>
        <v>#N/A</v>
      </c>
      <c r="S932" s="46" t="e">
        <f>IF(LEN('Case Data Entry'!S932)&gt;255,"Work Area/Department must be less than 255 characters",IF('DO NOT USE_Case Formulas'!A932,"OK",NA()))</f>
        <v>#N/A</v>
      </c>
      <c r="T932" s="46" t="e">
        <f>IF(AND(NOT(ISBLANK('Case Data Entry'!T932)),NOT(ISNUMBER('Case Data Entry'!T932))),"Please enter a valid number.",IF('DO NOT USE_Case Formulas'!A932,"OK",NA()))</f>
        <v>#N/A</v>
      </c>
      <c r="U932" s="46" t="e">
        <f>IF(AND('DO NOT USE_Case Formulas'!A932,ISBLANK('Case Data Entry'!U932)),"Has this person had symptoms? is required",IF(AND(NOT(ISBLANK('Case Data Entry'!U932)),ISNA(VLOOKUP('Case Data Entry'!U932,'DO NOT USE_Shared Picklist'!$D$3:$D$5,1,FALSE))),"Please select a value from the drop-down menu",IF('DO NOT USE_Case Formulas'!A932,"OK",NA())))</f>
        <v>#N/A</v>
      </c>
      <c r="V932" s="46" t="e">
        <f>IF(AND('Case Data Entry'!U932='DO NOT USE_Shared Picklist'!$D$3,ISBLANK('Case Data Entry'!V932)),"If yes, when did the symptoms start? is required if Has this person had symptoms? is Yes",IF('DO NOT USE_Case Formulas'!A932,"OK",NA()))</f>
        <v>#N/A</v>
      </c>
      <c r="W932" s="46" t="e">
        <f>IF(AND(NOT(ISBLANK('Case Data Entry'!W932)),ISNA(VLOOKUP('Case Data Entry'!W932,'DO NOT USE_Shared Picklist'!$G$3:$G$5,1,FALSE))),"Please select a value from the drop-down menu",IF('DO NOT USE_Case Formulas'!A932,"OK",NA()))</f>
        <v>#N/A</v>
      </c>
      <c r="X932" s="46"/>
      <c r="Y932" s="46" t="e">
        <f ca="1">IF('Case Data Entry'!Y932&gt;'DO NOT USE_Shared Picklist'!$C$3,"Date Entity Notified of Positive Test cannot be a future date",IF('DO NOT USE_Case Formulas'!A932,"OK",NA()))</f>
        <v>#N/A</v>
      </c>
      <c r="Z932" s="46" t="e">
        <f ca="1">IF('Case Data Entry'!Z932&gt;'DO NOT USE_Shared Picklist'!$C$3,"Test Date cannot be a future date",IF('DO NOT USE_Case Formulas'!A932,"OK",NA()))</f>
        <v>#N/A</v>
      </c>
      <c r="AA932" s="46" t="e">
        <f>IF(AND(NOT(ISBLANK('Case Data Entry'!AA932)),ISNA(VLOOKUP('Case Data Entry'!AA932,'DO NOT USE_Shared Picklist'!$R$3:$R$7,1,FALSE))),"Please select a value from the drop-down menu",IF('DO NOT USE_Case Formulas'!A932,"OK",NA()))</f>
        <v>#N/A</v>
      </c>
      <c r="AB932" s="46" t="e">
        <f>IF(AND(NOT(ISBLANK('Case Data Entry'!AB932)),ISNA(VLOOKUP('Case Data Entry'!AB932,'DO NOT USE_Shared Picklist'!$Q$3:$Q$8,1,FALSE))),"Please select a value from the drop-down menu",IF('DO NOT USE_Case Formulas'!A932,"OK",NA()))</f>
        <v>#N/A</v>
      </c>
    </row>
    <row r="933" spans="1:28" x14ac:dyDescent="0.25">
      <c r="A933" s="45" t="e">
        <f>IF('DO NOT USE_Case Formulas'!A933,IF('DO NOT USE_Case Formulas'!B933,"Not all required fields are completed","OK"),NA())</f>
        <v>#N/A</v>
      </c>
      <c r="B933" s="46" t="e">
        <f>IF(AND('DO NOT USE_Case Formulas'!A933,ISBLANK('Case Data Entry'!B933)),"First Name is required",IF(NOT(ISBLANK('Case Data Entry'!B933)),"OK",NA()))</f>
        <v>#N/A</v>
      </c>
      <c r="C933" s="46" t="e">
        <f>IF(AND('DO NOT USE_Case Formulas'!A933,ISBLANK('Case Data Entry'!C933)),"Last Name is required",IF(NOT(ISBLANK('Case Data Entry'!C933)),"OK",NA()))</f>
        <v>#N/A</v>
      </c>
      <c r="D933" s="46" t="e">
        <f>IF(AND('DO NOT USE_Case Formulas'!A933,ISBLANK('Case Data Entry'!D933)),"Birthdate is required",IF(NOT(ISBLANK('Case Data Entry'!D933)),"OK",NA()))</f>
        <v>#N/A</v>
      </c>
      <c r="E933" s="46" t="e">
        <f>IF(AND('DO NOT USE_Case Formulas'!A933,ISBLANK('Case Data Entry'!E933)),"Mobile Phone is required",IF(NOT(ISBLANK('Case Data Entry'!E933)),IF(AND(ISNUMBER(VALUE('Case Data Entry'!E933)),LEFT('Case Data Entry'!E933,1)&lt;&gt;"1",LEN('Case Data Entry'!E933)=10),"OK","Phone number must be valid format"),NA()))</f>
        <v>#N/A</v>
      </c>
      <c r="F933" s="46" t="e">
        <f>IF(AND('DO NOT USE_Case Formulas'!A933,ISBLANK('Case Data Entry'!F933)),"Home Street Address is required",IF(LEN('Case Data Entry'!F933)&gt;255,"Home Street Address must be less than 255 characters",IF('DO NOT USE_Case Formulas'!A933,"OK",NA())))</f>
        <v>#N/A</v>
      </c>
      <c r="G933" s="46" t="e">
        <f>IF(AND('DO NOT USE_Case Formulas'!A933,ISBLANK('Case Data Entry'!G933)),"City is required",IF(LEN('Case Data Entry'!G933)&gt;40,"City must be less than 40 characters",IF('DO NOT USE_Case Formulas'!A933,"OK",NA())))</f>
        <v>#N/A</v>
      </c>
      <c r="H933" s="46" t="e">
        <f>IF(AND('DO NOT USE_Case Formulas'!A933,ISBLANK('Case Data Entry'!H933)),"State is required",IF(AND(NOT(ISBLANK('Case Data Entry'!H933)),ISNA(VLOOKUP('Case Data Entry'!H933,'DO NOT USE_Shared Picklist'!$P$3:$P$52,1,FALSE))),"Please select a value from the drop-down menu",IF('DO NOT USE_Case Formulas'!A933,"OK",NA())))</f>
        <v>#N/A</v>
      </c>
      <c r="I933" s="46" t="e">
        <f>IF(AND('DO NOT USE_Case Formulas'!A933,ISBLANK('Case Data Entry'!I933)),"Zip is required",IF(ISBLANK('Case Data Entry'!I933),NA(),"OK"))</f>
        <v>#N/A</v>
      </c>
      <c r="J933" s="46" t="e">
        <f>IF(AND('DO NOT USE_Case Formulas'!A933,ISBLANK('Case Data Entry'!J933)),"Occupation/Job Title is required",IF(NOT(ISBLANK('Case Data Entry'!J933)),"OK",NA()))</f>
        <v>#N/A</v>
      </c>
      <c r="K933" s="46" t="e">
        <f>IF('DO NOT USE_Case Formulas'!A933,IF(ISBLANK('Case Data Entry'!K933),"Last Date On Site is required","OK"),NA())</f>
        <v>#N/A</v>
      </c>
      <c r="L933" s="46" t="e">
        <f>IF(AND('DO NOT USE_Case Formulas'!A933,ISBLANK('Case Data Entry'!L933)),"Specific Place in the Location is required",IF(ISBLANK('Case Data Entry'!L933),NA(),"OK"))</f>
        <v>#N/A</v>
      </c>
      <c r="M933" s="46" t="e">
        <f>IF(AND(NOT(ISBLANK('Case Data Entry'!M933)),ISNA(VLOOKUP('Case Data Entry'!M933,'DO NOT USE_Shared Picklist'!$L$3:$L$81,1,FALSE))),"Please select a value from the drop-down menu",IF('DO NOT USE_Case Formulas'!A933,"OK",NA()))</f>
        <v>#N/A</v>
      </c>
      <c r="N933" s="46" t="e">
        <f>IF(AND(NOT(ISBLANK('Case Data Entry'!N933)),ISNA(VLOOKUP('Case Data Entry'!N933,'DO NOT USE_Shared Picklist'!$I$3:$I$5,1,FALSE))),"Please select a value from the drop-down menu",IF('DO NOT USE_Case Formulas'!A933,"OK",NA()))</f>
        <v>#N/A</v>
      </c>
      <c r="O933" s="46" t="e">
        <f>IF(AND(NOT(ISBLANK('Case Data Entry'!O933)),ISNA(VLOOKUP('Case Data Entry'!O933,'DO NOT USE_Shared Picklist'!$E$3:$E$10,1,FALSE))),"Please select a value from the drop-down menu",IF('DO NOT USE_Case Formulas'!A933,"OK",NA()))</f>
        <v>#N/A</v>
      </c>
      <c r="P933" s="46" t="e">
        <f>IF(AND(NOT(ISBLANK('Case Data Entry'!P933)),ISNA(VLOOKUP('Case Data Entry'!P933,'DO NOT USE_Shared Picklist'!$W$3:$W$9,1,FALSE))),"Please select a value from the drop-down menu",IF('DO NOT USE_Case Formulas'!A933,"OK",NA()))</f>
        <v>#N/A</v>
      </c>
      <c r="Q933" s="46" t="e">
        <f>IF(AND(NOT(ISBLANK('Case Data Entry'!Q933)),ISNA(VLOOKUP('Case Data Entry'!Q933,'DO NOT USE_Shared Picklist'!$W$3:$W$9,1,FALSE))),"Please select a value from the drop-down menu",IF('DO NOT USE_Case Formulas'!A933,"OK",NA()))</f>
        <v>#N/A</v>
      </c>
      <c r="R933" s="46" t="e">
        <f>IF(AND(NOT(ISBLANK('Case Data Entry'!R933)),ISNA(VLOOKUP('Case Data Entry'!R933,'DO NOT USE_Shared Picklist'!$V$3:$V$7,1,FALSE))),"Please select a value from the drop-down menu",IF('DO NOT USE_Case Formulas'!A933,"OK",NA()))</f>
        <v>#N/A</v>
      </c>
      <c r="S933" s="46" t="e">
        <f>IF(LEN('Case Data Entry'!S933)&gt;255,"Work Area/Department must be less than 255 characters",IF('DO NOT USE_Case Formulas'!A933,"OK",NA()))</f>
        <v>#N/A</v>
      </c>
      <c r="T933" s="46" t="e">
        <f>IF(AND(NOT(ISBLANK('Case Data Entry'!T933)),NOT(ISNUMBER('Case Data Entry'!T933))),"Please enter a valid number.",IF('DO NOT USE_Case Formulas'!A933,"OK",NA()))</f>
        <v>#N/A</v>
      </c>
      <c r="U933" s="46" t="e">
        <f>IF(AND('DO NOT USE_Case Formulas'!A933,ISBLANK('Case Data Entry'!U933)),"Has this person had symptoms? is required",IF(AND(NOT(ISBLANK('Case Data Entry'!U933)),ISNA(VLOOKUP('Case Data Entry'!U933,'DO NOT USE_Shared Picklist'!$D$3:$D$5,1,FALSE))),"Please select a value from the drop-down menu",IF('DO NOT USE_Case Formulas'!A933,"OK",NA())))</f>
        <v>#N/A</v>
      </c>
      <c r="V933" s="46" t="e">
        <f>IF(AND('Case Data Entry'!U933='DO NOT USE_Shared Picklist'!$D$3,ISBLANK('Case Data Entry'!V933)),"If yes, when did the symptoms start? is required if Has this person had symptoms? is Yes",IF('DO NOT USE_Case Formulas'!A933,"OK",NA()))</f>
        <v>#N/A</v>
      </c>
      <c r="W933" s="46" t="e">
        <f>IF(AND(NOT(ISBLANK('Case Data Entry'!W933)),ISNA(VLOOKUP('Case Data Entry'!W933,'DO NOT USE_Shared Picklist'!$G$3:$G$5,1,FALSE))),"Please select a value from the drop-down menu",IF('DO NOT USE_Case Formulas'!A933,"OK",NA()))</f>
        <v>#N/A</v>
      </c>
      <c r="X933" s="46"/>
      <c r="Y933" s="46" t="e">
        <f ca="1">IF('Case Data Entry'!Y933&gt;'DO NOT USE_Shared Picklist'!$C$3,"Date Entity Notified of Positive Test cannot be a future date",IF('DO NOT USE_Case Formulas'!A933,"OK",NA()))</f>
        <v>#N/A</v>
      </c>
      <c r="Z933" s="46" t="e">
        <f ca="1">IF('Case Data Entry'!Z933&gt;'DO NOT USE_Shared Picklist'!$C$3,"Test Date cannot be a future date",IF('DO NOT USE_Case Formulas'!A933,"OK",NA()))</f>
        <v>#N/A</v>
      </c>
      <c r="AA933" s="46" t="e">
        <f>IF(AND(NOT(ISBLANK('Case Data Entry'!AA933)),ISNA(VLOOKUP('Case Data Entry'!AA933,'DO NOT USE_Shared Picklist'!$R$3:$R$7,1,FALSE))),"Please select a value from the drop-down menu",IF('DO NOT USE_Case Formulas'!A933,"OK",NA()))</f>
        <v>#N/A</v>
      </c>
      <c r="AB933" s="46" t="e">
        <f>IF(AND(NOT(ISBLANK('Case Data Entry'!AB933)),ISNA(VLOOKUP('Case Data Entry'!AB933,'DO NOT USE_Shared Picklist'!$Q$3:$Q$8,1,FALSE))),"Please select a value from the drop-down menu",IF('DO NOT USE_Case Formulas'!A933,"OK",NA()))</f>
        <v>#N/A</v>
      </c>
    </row>
    <row r="934" spans="1:28" x14ac:dyDescent="0.25">
      <c r="A934" s="45" t="e">
        <f>IF('DO NOT USE_Case Formulas'!A934,IF('DO NOT USE_Case Formulas'!B934,"Not all required fields are completed","OK"),NA())</f>
        <v>#N/A</v>
      </c>
      <c r="B934" s="46" t="e">
        <f>IF(AND('DO NOT USE_Case Formulas'!A934,ISBLANK('Case Data Entry'!B934)),"First Name is required",IF(NOT(ISBLANK('Case Data Entry'!B934)),"OK",NA()))</f>
        <v>#N/A</v>
      </c>
      <c r="C934" s="46" t="e">
        <f>IF(AND('DO NOT USE_Case Formulas'!A934,ISBLANK('Case Data Entry'!C934)),"Last Name is required",IF(NOT(ISBLANK('Case Data Entry'!C934)),"OK",NA()))</f>
        <v>#N/A</v>
      </c>
      <c r="D934" s="46" t="e">
        <f>IF(AND('DO NOT USE_Case Formulas'!A934,ISBLANK('Case Data Entry'!D934)),"Birthdate is required",IF(NOT(ISBLANK('Case Data Entry'!D934)),"OK",NA()))</f>
        <v>#N/A</v>
      </c>
      <c r="E934" s="46" t="e">
        <f>IF(AND('DO NOT USE_Case Formulas'!A934,ISBLANK('Case Data Entry'!E934)),"Mobile Phone is required",IF(NOT(ISBLANK('Case Data Entry'!E934)),IF(AND(ISNUMBER(VALUE('Case Data Entry'!E934)),LEFT('Case Data Entry'!E934,1)&lt;&gt;"1",LEN('Case Data Entry'!E934)=10),"OK","Phone number must be valid format"),NA()))</f>
        <v>#N/A</v>
      </c>
      <c r="F934" s="46" t="e">
        <f>IF(AND('DO NOT USE_Case Formulas'!A934,ISBLANK('Case Data Entry'!F934)),"Home Street Address is required",IF(LEN('Case Data Entry'!F934)&gt;255,"Home Street Address must be less than 255 characters",IF('DO NOT USE_Case Formulas'!A934,"OK",NA())))</f>
        <v>#N/A</v>
      </c>
      <c r="G934" s="46" t="e">
        <f>IF(AND('DO NOT USE_Case Formulas'!A934,ISBLANK('Case Data Entry'!G934)),"City is required",IF(LEN('Case Data Entry'!G934)&gt;40,"City must be less than 40 characters",IF('DO NOT USE_Case Formulas'!A934,"OK",NA())))</f>
        <v>#N/A</v>
      </c>
      <c r="H934" s="46" t="e">
        <f>IF(AND('DO NOT USE_Case Formulas'!A934,ISBLANK('Case Data Entry'!H934)),"State is required",IF(AND(NOT(ISBLANK('Case Data Entry'!H934)),ISNA(VLOOKUP('Case Data Entry'!H934,'DO NOT USE_Shared Picklist'!$P$3:$P$52,1,FALSE))),"Please select a value from the drop-down menu",IF('DO NOT USE_Case Formulas'!A934,"OK",NA())))</f>
        <v>#N/A</v>
      </c>
      <c r="I934" s="46" t="e">
        <f>IF(AND('DO NOT USE_Case Formulas'!A934,ISBLANK('Case Data Entry'!I934)),"Zip is required",IF(ISBLANK('Case Data Entry'!I934),NA(),"OK"))</f>
        <v>#N/A</v>
      </c>
      <c r="J934" s="46" t="e">
        <f>IF(AND('DO NOT USE_Case Formulas'!A934,ISBLANK('Case Data Entry'!J934)),"Occupation/Job Title is required",IF(NOT(ISBLANK('Case Data Entry'!J934)),"OK",NA()))</f>
        <v>#N/A</v>
      </c>
      <c r="K934" s="46" t="e">
        <f>IF('DO NOT USE_Case Formulas'!A934,IF(ISBLANK('Case Data Entry'!K934),"Last Date On Site is required","OK"),NA())</f>
        <v>#N/A</v>
      </c>
      <c r="L934" s="46" t="e">
        <f>IF(AND('DO NOT USE_Case Formulas'!A934,ISBLANK('Case Data Entry'!L934)),"Specific Place in the Location is required",IF(ISBLANK('Case Data Entry'!L934),NA(),"OK"))</f>
        <v>#N/A</v>
      </c>
      <c r="M934" s="46" t="e">
        <f>IF(AND(NOT(ISBLANK('Case Data Entry'!M934)),ISNA(VLOOKUP('Case Data Entry'!M934,'DO NOT USE_Shared Picklist'!$L$3:$L$81,1,FALSE))),"Please select a value from the drop-down menu",IF('DO NOT USE_Case Formulas'!A934,"OK",NA()))</f>
        <v>#N/A</v>
      </c>
      <c r="N934" s="46" t="e">
        <f>IF(AND(NOT(ISBLANK('Case Data Entry'!N934)),ISNA(VLOOKUP('Case Data Entry'!N934,'DO NOT USE_Shared Picklist'!$I$3:$I$5,1,FALSE))),"Please select a value from the drop-down menu",IF('DO NOT USE_Case Formulas'!A934,"OK",NA()))</f>
        <v>#N/A</v>
      </c>
      <c r="O934" s="46" t="e">
        <f>IF(AND(NOT(ISBLANK('Case Data Entry'!O934)),ISNA(VLOOKUP('Case Data Entry'!O934,'DO NOT USE_Shared Picklist'!$E$3:$E$10,1,FALSE))),"Please select a value from the drop-down menu",IF('DO NOT USE_Case Formulas'!A934,"OK",NA()))</f>
        <v>#N/A</v>
      </c>
      <c r="P934" s="46" t="e">
        <f>IF(AND(NOT(ISBLANK('Case Data Entry'!P934)),ISNA(VLOOKUP('Case Data Entry'!P934,'DO NOT USE_Shared Picklist'!$W$3:$W$9,1,FALSE))),"Please select a value from the drop-down menu",IF('DO NOT USE_Case Formulas'!A934,"OK",NA()))</f>
        <v>#N/A</v>
      </c>
      <c r="Q934" s="46" t="e">
        <f>IF(AND(NOT(ISBLANK('Case Data Entry'!Q934)),ISNA(VLOOKUP('Case Data Entry'!Q934,'DO NOT USE_Shared Picklist'!$W$3:$W$9,1,FALSE))),"Please select a value from the drop-down menu",IF('DO NOT USE_Case Formulas'!A934,"OK",NA()))</f>
        <v>#N/A</v>
      </c>
      <c r="R934" s="46" t="e">
        <f>IF(AND(NOT(ISBLANK('Case Data Entry'!R934)),ISNA(VLOOKUP('Case Data Entry'!R934,'DO NOT USE_Shared Picklist'!$V$3:$V$7,1,FALSE))),"Please select a value from the drop-down menu",IF('DO NOT USE_Case Formulas'!A934,"OK",NA()))</f>
        <v>#N/A</v>
      </c>
      <c r="S934" s="46" t="e">
        <f>IF(LEN('Case Data Entry'!S934)&gt;255,"Work Area/Department must be less than 255 characters",IF('DO NOT USE_Case Formulas'!A934,"OK",NA()))</f>
        <v>#N/A</v>
      </c>
      <c r="T934" s="46" t="e">
        <f>IF(AND(NOT(ISBLANK('Case Data Entry'!T934)),NOT(ISNUMBER('Case Data Entry'!T934))),"Please enter a valid number.",IF('DO NOT USE_Case Formulas'!A934,"OK",NA()))</f>
        <v>#N/A</v>
      </c>
      <c r="U934" s="46" t="e">
        <f>IF(AND('DO NOT USE_Case Formulas'!A934,ISBLANK('Case Data Entry'!U934)),"Has this person had symptoms? is required",IF(AND(NOT(ISBLANK('Case Data Entry'!U934)),ISNA(VLOOKUP('Case Data Entry'!U934,'DO NOT USE_Shared Picklist'!$D$3:$D$5,1,FALSE))),"Please select a value from the drop-down menu",IF('DO NOT USE_Case Formulas'!A934,"OK",NA())))</f>
        <v>#N/A</v>
      </c>
      <c r="V934" s="46" t="e">
        <f>IF(AND('Case Data Entry'!U934='DO NOT USE_Shared Picklist'!$D$3,ISBLANK('Case Data Entry'!V934)),"If yes, when did the symptoms start? is required if Has this person had symptoms? is Yes",IF('DO NOT USE_Case Formulas'!A934,"OK",NA()))</f>
        <v>#N/A</v>
      </c>
      <c r="W934" s="46" t="e">
        <f>IF(AND(NOT(ISBLANK('Case Data Entry'!W934)),ISNA(VLOOKUP('Case Data Entry'!W934,'DO NOT USE_Shared Picklist'!$G$3:$G$5,1,FALSE))),"Please select a value from the drop-down menu",IF('DO NOT USE_Case Formulas'!A934,"OK",NA()))</f>
        <v>#N/A</v>
      </c>
      <c r="X934" s="46"/>
      <c r="Y934" s="46" t="e">
        <f ca="1">IF('Case Data Entry'!Y934&gt;'DO NOT USE_Shared Picklist'!$C$3,"Date Entity Notified of Positive Test cannot be a future date",IF('DO NOT USE_Case Formulas'!A934,"OK",NA()))</f>
        <v>#N/A</v>
      </c>
      <c r="Z934" s="46" t="e">
        <f ca="1">IF('Case Data Entry'!Z934&gt;'DO NOT USE_Shared Picklist'!$C$3,"Test Date cannot be a future date",IF('DO NOT USE_Case Formulas'!A934,"OK",NA()))</f>
        <v>#N/A</v>
      </c>
      <c r="AA934" s="46" t="e">
        <f>IF(AND(NOT(ISBLANK('Case Data Entry'!AA934)),ISNA(VLOOKUP('Case Data Entry'!AA934,'DO NOT USE_Shared Picklist'!$R$3:$R$7,1,FALSE))),"Please select a value from the drop-down menu",IF('DO NOT USE_Case Formulas'!A934,"OK",NA()))</f>
        <v>#N/A</v>
      </c>
      <c r="AB934" s="46" t="e">
        <f>IF(AND(NOT(ISBLANK('Case Data Entry'!AB934)),ISNA(VLOOKUP('Case Data Entry'!AB934,'DO NOT USE_Shared Picklist'!$Q$3:$Q$8,1,FALSE))),"Please select a value from the drop-down menu",IF('DO NOT USE_Case Formulas'!A934,"OK",NA()))</f>
        <v>#N/A</v>
      </c>
    </row>
    <row r="935" spans="1:28" x14ac:dyDescent="0.25">
      <c r="A935" s="45" t="e">
        <f>IF('DO NOT USE_Case Formulas'!A935,IF('DO NOT USE_Case Formulas'!B935,"Not all required fields are completed","OK"),NA())</f>
        <v>#N/A</v>
      </c>
      <c r="B935" s="46" t="e">
        <f>IF(AND('DO NOT USE_Case Formulas'!A935,ISBLANK('Case Data Entry'!B935)),"First Name is required",IF(NOT(ISBLANK('Case Data Entry'!B935)),"OK",NA()))</f>
        <v>#N/A</v>
      </c>
      <c r="C935" s="46" t="e">
        <f>IF(AND('DO NOT USE_Case Formulas'!A935,ISBLANK('Case Data Entry'!C935)),"Last Name is required",IF(NOT(ISBLANK('Case Data Entry'!C935)),"OK",NA()))</f>
        <v>#N/A</v>
      </c>
      <c r="D935" s="46" t="e">
        <f>IF(AND('DO NOT USE_Case Formulas'!A935,ISBLANK('Case Data Entry'!D935)),"Birthdate is required",IF(NOT(ISBLANK('Case Data Entry'!D935)),"OK",NA()))</f>
        <v>#N/A</v>
      </c>
      <c r="E935" s="46" t="e">
        <f>IF(AND('DO NOT USE_Case Formulas'!A935,ISBLANK('Case Data Entry'!E935)),"Mobile Phone is required",IF(NOT(ISBLANK('Case Data Entry'!E935)),IF(AND(ISNUMBER(VALUE('Case Data Entry'!E935)),LEFT('Case Data Entry'!E935,1)&lt;&gt;"1",LEN('Case Data Entry'!E935)=10),"OK","Phone number must be valid format"),NA()))</f>
        <v>#N/A</v>
      </c>
      <c r="F935" s="46" t="e">
        <f>IF(AND('DO NOT USE_Case Formulas'!A935,ISBLANK('Case Data Entry'!F935)),"Home Street Address is required",IF(LEN('Case Data Entry'!F935)&gt;255,"Home Street Address must be less than 255 characters",IF('DO NOT USE_Case Formulas'!A935,"OK",NA())))</f>
        <v>#N/A</v>
      </c>
      <c r="G935" s="46" t="e">
        <f>IF(AND('DO NOT USE_Case Formulas'!A935,ISBLANK('Case Data Entry'!G935)),"City is required",IF(LEN('Case Data Entry'!G935)&gt;40,"City must be less than 40 characters",IF('DO NOT USE_Case Formulas'!A935,"OK",NA())))</f>
        <v>#N/A</v>
      </c>
      <c r="H935" s="46" t="e">
        <f>IF(AND('DO NOT USE_Case Formulas'!A935,ISBLANK('Case Data Entry'!H935)),"State is required",IF(AND(NOT(ISBLANK('Case Data Entry'!H935)),ISNA(VLOOKUP('Case Data Entry'!H935,'DO NOT USE_Shared Picklist'!$P$3:$P$52,1,FALSE))),"Please select a value from the drop-down menu",IF('DO NOT USE_Case Formulas'!A935,"OK",NA())))</f>
        <v>#N/A</v>
      </c>
      <c r="I935" s="46" t="e">
        <f>IF(AND('DO NOT USE_Case Formulas'!A935,ISBLANK('Case Data Entry'!I935)),"Zip is required",IF(ISBLANK('Case Data Entry'!I935),NA(),"OK"))</f>
        <v>#N/A</v>
      </c>
      <c r="J935" s="46" t="e">
        <f>IF(AND('DO NOT USE_Case Formulas'!A935,ISBLANK('Case Data Entry'!J935)),"Occupation/Job Title is required",IF(NOT(ISBLANK('Case Data Entry'!J935)),"OK",NA()))</f>
        <v>#N/A</v>
      </c>
      <c r="K935" s="46" t="e">
        <f>IF('DO NOT USE_Case Formulas'!A935,IF(ISBLANK('Case Data Entry'!K935),"Last Date On Site is required","OK"),NA())</f>
        <v>#N/A</v>
      </c>
      <c r="L935" s="46" t="e">
        <f>IF(AND('DO NOT USE_Case Formulas'!A935,ISBLANK('Case Data Entry'!L935)),"Specific Place in the Location is required",IF(ISBLANK('Case Data Entry'!L935),NA(),"OK"))</f>
        <v>#N/A</v>
      </c>
      <c r="M935" s="46" t="e">
        <f>IF(AND(NOT(ISBLANK('Case Data Entry'!M935)),ISNA(VLOOKUP('Case Data Entry'!M935,'DO NOT USE_Shared Picklist'!$L$3:$L$81,1,FALSE))),"Please select a value from the drop-down menu",IF('DO NOT USE_Case Formulas'!A935,"OK",NA()))</f>
        <v>#N/A</v>
      </c>
      <c r="N935" s="46" t="e">
        <f>IF(AND(NOT(ISBLANK('Case Data Entry'!N935)),ISNA(VLOOKUP('Case Data Entry'!N935,'DO NOT USE_Shared Picklist'!$I$3:$I$5,1,FALSE))),"Please select a value from the drop-down menu",IF('DO NOT USE_Case Formulas'!A935,"OK",NA()))</f>
        <v>#N/A</v>
      </c>
      <c r="O935" s="46" t="e">
        <f>IF(AND(NOT(ISBLANK('Case Data Entry'!O935)),ISNA(VLOOKUP('Case Data Entry'!O935,'DO NOT USE_Shared Picklist'!$E$3:$E$10,1,FALSE))),"Please select a value from the drop-down menu",IF('DO NOT USE_Case Formulas'!A935,"OK",NA()))</f>
        <v>#N/A</v>
      </c>
      <c r="P935" s="46" t="e">
        <f>IF(AND(NOT(ISBLANK('Case Data Entry'!P935)),ISNA(VLOOKUP('Case Data Entry'!P935,'DO NOT USE_Shared Picklist'!$W$3:$W$9,1,FALSE))),"Please select a value from the drop-down menu",IF('DO NOT USE_Case Formulas'!A935,"OK",NA()))</f>
        <v>#N/A</v>
      </c>
      <c r="Q935" s="46" t="e">
        <f>IF(AND(NOT(ISBLANK('Case Data Entry'!Q935)),ISNA(VLOOKUP('Case Data Entry'!Q935,'DO NOT USE_Shared Picklist'!$W$3:$W$9,1,FALSE))),"Please select a value from the drop-down menu",IF('DO NOT USE_Case Formulas'!A935,"OK",NA()))</f>
        <v>#N/A</v>
      </c>
      <c r="R935" s="46" t="e">
        <f>IF(AND(NOT(ISBLANK('Case Data Entry'!R935)),ISNA(VLOOKUP('Case Data Entry'!R935,'DO NOT USE_Shared Picklist'!$V$3:$V$7,1,FALSE))),"Please select a value from the drop-down menu",IF('DO NOT USE_Case Formulas'!A935,"OK",NA()))</f>
        <v>#N/A</v>
      </c>
      <c r="S935" s="46" t="e">
        <f>IF(LEN('Case Data Entry'!S935)&gt;255,"Work Area/Department must be less than 255 characters",IF('DO NOT USE_Case Formulas'!A935,"OK",NA()))</f>
        <v>#N/A</v>
      </c>
      <c r="T935" s="46" t="e">
        <f>IF(AND(NOT(ISBLANK('Case Data Entry'!T935)),NOT(ISNUMBER('Case Data Entry'!T935))),"Please enter a valid number.",IF('DO NOT USE_Case Formulas'!A935,"OK",NA()))</f>
        <v>#N/A</v>
      </c>
      <c r="U935" s="46" t="e">
        <f>IF(AND('DO NOT USE_Case Formulas'!A935,ISBLANK('Case Data Entry'!U935)),"Has this person had symptoms? is required",IF(AND(NOT(ISBLANK('Case Data Entry'!U935)),ISNA(VLOOKUP('Case Data Entry'!U935,'DO NOT USE_Shared Picklist'!$D$3:$D$5,1,FALSE))),"Please select a value from the drop-down menu",IF('DO NOT USE_Case Formulas'!A935,"OK",NA())))</f>
        <v>#N/A</v>
      </c>
      <c r="V935" s="46" t="e">
        <f>IF(AND('Case Data Entry'!U935='DO NOT USE_Shared Picklist'!$D$3,ISBLANK('Case Data Entry'!V935)),"If yes, when did the symptoms start? is required if Has this person had symptoms? is Yes",IF('DO NOT USE_Case Formulas'!A935,"OK",NA()))</f>
        <v>#N/A</v>
      </c>
      <c r="W935" s="46" t="e">
        <f>IF(AND(NOT(ISBLANK('Case Data Entry'!W935)),ISNA(VLOOKUP('Case Data Entry'!W935,'DO NOT USE_Shared Picklist'!$G$3:$G$5,1,FALSE))),"Please select a value from the drop-down menu",IF('DO NOT USE_Case Formulas'!A935,"OK",NA()))</f>
        <v>#N/A</v>
      </c>
      <c r="X935" s="46"/>
      <c r="Y935" s="46" t="e">
        <f ca="1">IF('Case Data Entry'!Y935&gt;'DO NOT USE_Shared Picklist'!$C$3,"Date Entity Notified of Positive Test cannot be a future date",IF('DO NOT USE_Case Formulas'!A935,"OK",NA()))</f>
        <v>#N/A</v>
      </c>
      <c r="Z935" s="46" t="e">
        <f ca="1">IF('Case Data Entry'!Z935&gt;'DO NOT USE_Shared Picklist'!$C$3,"Test Date cannot be a future date",IF('DO NOT USE_Case Formulas'!A935,"OK",NA()))</f>
        <v>#N/A</v>
      </c>
      <c r="AA935" s="46" t="e">
        <f>IF(AND(NOT(ISBLANK('Case Data Entry'!AA935)),ISNA(VLOOKUP('Case Data Entry'!AA935,'DO NOT USE_Shared Picklist'!$R$3:$R$7,1,FALSE))),"Please select a value from the drop-down menu",IF('DO NOT USE_Case Formulas'!A935,"OK",NA()))</f>
        <v>#N/A</v>
      </c>
      <c r="AB935" s="46" t="e">
        <f>IF(AND(NOT(ISBLANK('Case Data Entry'!AB935)),ISNA(VLOOKUP('Case Data Entry'!AB935,'DO NOT USE_Shared Picklist'!$Q$3:$Q$8,1,FALSE))),"Please select a value from the drop-down menu",IF('DO NOT USE_Case Formulas'!A935,"OK",NA()))</f>
        <v>#N/A</v>
      </c>
    </row>
    <row r="936" spans="1:28" x14ac:dyDescent="0.25">
      <c r="A936" s="45" t="e">
        <f>IF('DO NOT USE_Case Formulas'!A936,IF('DO NOT USE_Case Formulas'!B936,"Not all required fields are completed","OK"),NA())</f>
        <v>#N/A</v>
      </c>
      <c r="B936" s="46" t="e">
        <f>IF(AND('DO NOT USE_Case Formulas'!A936,ISBLANK('Case Data Entry'!B936)),"First Name is required",IF(NOT(ISBLANK('Case Data Entry'!B936)),"OK",NA()))</f>
        <v>#N/A</v>
      </c>
      <c r="C936" s="46" t="e">
        <f>IF(AND('DO NOT USE_Case Formulas'!A936,ISBLANK('Case Data Entry'!C936)),"Last Name is required",IF(NOT(ISBLANK('Case Data Entry'!C936)),"OK",NA()))</f>
        <v>#N/A</v>
      </c>
      <c r="D936" s="46" t="e">
        <f>IF(AND('DO NOT USE_Case Formulas'!A936,ISBLANK('Case Data Entry'!D936)),"Birthdate is required",IF(NOT(ISBLANK('Case Data Entry'!D936)),"OK",NA()))</f>
        <v>#N/A</v>
      </c>
      <c r="E936" s="46" t="e">
        <f>IF(AND('DO NOT USE_Case Formulas'!A936,ISBLANK('Case Data Entry'!E936)),"Mobile Phone is required",IF(NOT(ISBLANK('Case Data Entry'!E936)),IF(AND(ISNUMBER(VALUE('Case Data Entry'!E936)),LEFT('Case Data Entry'!E936,1)&lt;&gt;"1",LEN('Case Data Entry'!E936)=10),"OK","Phone number must be valid format"),NA()))</f>
        <v>#N/A</v>
      </c>
      <c r="F936" s="46" t="e">
        <f>IF(AND('DO NOT USE_Case Formulas'!A936,ISBLANK('Case Data Entry'!F936)),"Home Street Address is required",IF(LEN('Case Data Entry'!F936)&gt;255,"Home Street Address must be less than 255 characters",IF('DO NOT USE_Case Formulas'!A936,"OK",NA())))</f>
        <v>#N/A</v>
      </c>
      <c r="G936" s="46" t="e">
        <f>IF(AND('DO NOT USE_Case Formulas'!A936,ISBLANK('Case Data Entry'!G936)),"City is required",IF(LEN('Case Data Entry'!G936)&gt;40,"City must be less than 40 characters",IF('DO NOT USE_Case Formulas'!A936,"OK",NA())))</f>
        <v>#N/A</v>
      </c>
      <c r="H936" s="46" t="e">
        <f>IF(AND('DO NOT USE_Case Formulas'!A936,ISBLANK('Case Data Entry'!H936)),"State is required",IF(AND(NOT(ISBLANK('Case Data Entry'!H936)),ISNA(VLOOKUP('Case Data Entry'!H936,'DO NOT USE_Shared Picklist'!$P$3:$P$52,1,FALSE))),"Please select a value from the drop-down menu",IF('DO NOT USE_Case Formulas'!A936,"OK",NA())))</f>
        <v>#N/A</v>
      </c>
      <c r="I936" s="46" t="e">
        <f>IF(AND('DO NOT USE_Case Formulas'!A936,ISBLANK('Case Data Entry'!I936)),"Zip is required",IF(ISBLANK('Case Data Entry'!I936),NA(),"OK"))</f>
        <v>#N/A</v>
      </c>
      <c r="J936" s="46" t="e">
        <f>IF(AND('DO NOT USE_Case Formulas'!A936,ISBLANK('Case Data Entry'!J936)),"Occupation/Job Title is required",IF(NOT(ISBLANK('Case Data Entry'!J936)),"OK",NA()))</f>
        <v>#N/A</v>
      </c>
      <c r="K936" s="46" t="e">
        <f>IF('DO NOT USE_Case Formulas'!A936,IF(ISBLANK('Case Data Entry'!K936),"Last Date On Site is required","OK"),NA())</f>
        <v>#N/A</v>
      </c>
      <c r="L936" s="46" t="e">
        <f>IF(AND('DO NOT USE_Case Formulas'!A936,ISBLANK('Case Data Entry'!L936)),"Specific Place in the Location is required",IF(ISBLANK('Case Data Entry'!L936),NA(),"OK"))</f>
        <v>#N/A</v>
      </c>
      <c r="M936" s="46" t="e">
        <f>IF(AND(NOT(ISBLANK('Case Data Entry'!M936)),ISNA(VLOOKUP('Case Data Entry'!M936,'DO NOT USE_Shared Picklist'!$L$3:$L$81,1,FALSE))),"Please select a value from the drop-down menu",IF('DO NOT USE_Case Formulas'!A936,"OK",NA()))</f>
        <v>#N/A</v>
      </c>
      <c r="N936" s="46" t="e">
        <f>IF(AND(NOT(ISBLANK('Case Data Entry'!N936)),ISNA(VLOOKUP('Case Data Entry'!N936,'DO NOT USE_Shared Picklist'!$I$3:$I$5,1,FALSE))),"Please select a value from the drop-down menu",IF('DO NOT USE_Case Formulas'!A936,"OK",NA()))</f>
        <v>#N/A</v>
      </c>
      <c r="O936" s="46" t="e">
        <f>IF(AND(NOT(ISBLANK('Case Data Entry'!O936)),ISNA(VLOOKUP('Case Data Entry'!O936,'DO NOT USE_Shared Picklist'!$E$3:$E$10,1,FALSE))),"Please select a value from the drop-down menu",IF('DO NOT USE_Case Formulas'!A936,"OK",NA()))</f>
        <v>#N/A</v>
      </c>
      <c r="P936" s="46" t="e">
        <f>IF(AND(NOT(ISBLANK('Case Data Entry'!P936)),ISNA(VLOOKUP('Case Data Entry'!P936,'DO NOT USE_Shared Picklist'!$W$3:$W$9,1,FALSE))),"Please select a value from the drop-down menu",IF('DO NOT USE_Case Formulas'!A936,"OK",NA()))</f>
        <v>#N/A</v>
      </c>
      <c r="Q936" s="46" t="e">
        <f>IF(AND(NOT(ISBLANK('Case Data Entry'!Q936)),ISNA(VLOOKUP('Case Data Entry'!Q936,'DO NOT USE_Shared Picklist'!$W$3:$W$9,1,FALSE))),"Please select a value from the drop-down menu",IF('DO NOT USE_Case Formulas'!A936,"OK",NA()))</f>
        <v>#N/A</v>
      </c>
      <c r="R936" s="46" t="e">
        <f>IF(AND(NOT(ISBLANK('Case Data Entry'!R936)),ISNA(VLOOKUP('Case Data Entry'!R936,'DO NOT USE_Shared Picklist'!$V$3:$V$7,1,FALSE))),"Please select a value from the drop-down menu",IF('DO NOT USE_Case Formulas'!A936,"OK",NA()))</f>
        <v>#N/A</v>
      </c>
      <c r="S936" s="46" t="e">
        <f>IF(LEN('Case Data Entry'!S936)&gt;255,"Work Area/Department must be less than 255 characters",IF('DO NOT USE_Case Formulas'!A936,"OK",NA()))</f>
        <v>#N/A</v>
      </c>
      <c r="T936" s="46" t="e">
        <f>IF(AND(NOT(ISBLANK('Case Data Entry'!T936)),NOT(ISNUMBER('Case Data Entry'!T936))),"Please enter a valid number.",IF('DO NOT USE_Case Formulas'!A936,"OK",NA()))</f>
        <v>#N/A</v>
      </c>
      <c r="U936" s="46" t="e">
        <f>IF(AND('DO NOT USE_Case Formulas'!A936,ISBLANK('Case Data Entry'!U936)),"Has this person had symptoms? is required",IF(AND(NOT(ISBLANK('Case Data Entry'!U936)),ISNA(VLOOKUP('Case Data Entry'!U936,'DO NOT USE_Shared Picklist'!$D$3:$D$5,1,FALSE))),"Please select a value from the drop-down menu",IF('DO NOT USE_Case Formulas'!A936,"OK",NA())))</f>
        <v>#N/A</v>
      </c>
      <c r="V936" s="46" t="e">
        <f>IF(AND('Case Data Entry'!U936='DO NOT USE_Shared Picklist'!$D$3,ISBLANK('Case Data Entry'!V936)),"If yes, when did the symptoms start? is required if Has this person had symptoms? is Yes",IF('DO NOT USE_Case Formulas'!A936,"OK",NA()))</f>
        <v>#N/A</v>
      </c>
      <c r="W936" s="46" t="e">
        <f>IF(AND(NOT(ISBLANK('Case Data Entry'!W936)),ISNA(VLOOKUP('Case Data Entry'!W936,'DO NOT USE_Shared Picklist'!$G$3:$G$5,1,FALSE))),"Please select a value from the drop-down menu",IF('DO NOT USE_Case Formulas'!A936,"OK",NA()))</f>
        <v>#N/A</v>
      </c>
      <c r="X936" s="46"/>
      <c r="Y936" s="46" t="e">
        <f ca="1">IF('Case Data Entry'!Y936&gt;'DO NOT USE_Shared Picklist'!$C$3,"Date Entity Notified of Positive Test cannot be a future date",IF('DO NOT USE_Case Formulas'!A936,"OK",NA()))</f>
        <v>#N/A</v>
      </c>
      <c r="Z936" s="46" t="e">
        <f ca="1">IF('Case Data Entry'!Z936&gt;'DO NOT USE_Shared Picklist'!$C$3,"Test Date cannot be a future date",IF('DO NOT USE_Case Formulas'!A936,"OK",NA()))</f>
        <v>#N/A</v>
      </c>
      <c r="AA936" s="46" t="e">
        <f>IF(AND(NOT(ISBLANK('Case Data Entry'!AA936)),ISNA(VLOOKUP('Case Data Entry'!AA936,'DO NOT USE_Shared Picklist'!$R$3:$R$7,1,FALSE))),"Please select a value from the drop-down menu",IF('DO NOT USE_Case Formulas'!A936,"OK",NA()))</f>
        <v>#N/A</v>
      </c>
      <c r="AB936" s="46" t="e">
        <f>IF(AND(NOT(ISBLANK('Case Data Entry'!AB936)),ISNA(VLOOKUP('Case Data Entry'!AB936,'DO NOT USE_Shared Picklist'!$Q$3:$Q$8,1,FALSE))),"Please select a value from the drop-down menu",IF('DO NOT USE_Case Formulas'!A936,"OK",NA()))</f>
        <v>#N/A</v>
      </c>
    </row>
    <row r="937" spans="1:28" x14ac:dyDescent="0.25">
      <c r="A937" s="45" t="e">
        <f>IF('DO NOT USE_Case Formulas'!A937,IF('DO NOT USE_Case Formulas'!B937,"Not all required fields are completed","OK"),NA())</f>
        <v>#N/A</v>
      </c>
      <c r="B937" s="46" t="e">
        <f>IF(AND('DO NOT USE_Case Formulas'!A937,ISBLANK('Case Data Entry'!B937)),"First Name is required",IF(NOT(ISBLANK('Case Data Entry'!B937)),"OK",NA()))</f>
        <v>#N/A</v>
      </c>
      <c r="C937" s="46" t="e">
        <f>IF(AND('DO NOT USE_Case Formulas'!A937,ISBLANK('Case Data Entry'!C937)),"Last Name is required",IF(NOT(ISBLANK('Case Data Entry'!C937)),"OK",NA()))</f>
        <v>#N/A</v>
      </c>
      <c r="D937" s="46" t="e">
        <f>IF(AND('DO NOT USE_Case Formulas'!A937,ISBLANK('Case Data Entry'!D937)),"Birthdate is required",IF(NOT(ISBLANK('Case Data Entry'!D937)),"OK",NA()))</f>
        <v>#N/A</v>
      </c>
      <c r="E937" s="46" t="e">
        <f>IF(AND('DO NOT USE_Case Formulas'!A937,ISBLANK('Case Data Entry'!E937)),"Mobile Phone is required",IF(NOT(ISBLANK('Case Data Entry'!E937)),IF(AND(ISNUMBER(VALUE('Case Data Entry'!E937)),LEFT('Case Data Entry'!E937,1)&lt;&gt;"1",LEN('Case Data Entry'!E937)=10),"OK","Phone number must be valid format"),NA()))</f>
        <v>#N/A</v>
      </c>
      <c r="F937" s="46" t="e">
        <f>IF(AND('DO NOT USE_Case Formulas'!A937,ISBLANK('Case Data Entry'!F937)),"Home Street Address is required",IF(LEN('Case Data Entry'!F937)&gt;255,"Home Street Address must be less than 255 characters",IF('DO NOT USE_Case Formulas'!A937,"OK",NA())))</f>
        <v>#N/A</v>
      </c>
      <c r="G937" s="46" t="e">
        <f>IF(AND('DO NOT USE_Case Formulas'!A937,ISBLANK('Case Data Entry'!G937)),"City is required",IF(LEN('Case Data Entry'!G937)&gt;40,"City must be less than 40 characters",IF('DO NOT USE_Case Formulas'!A937,"OK",NA())))</f>
        <v>#N/A</v>
      </c>
      <c r="H937" s="46" t="e">
        <f>IF(AND('DO NOT USE_Case Formulas'!A937,ISBLANK('Case Data Entry'!H937)),"State is required",IF(AND(NOT(ISBLANK('Case Data Entry'!H937)),ISNA(VLOOKUP('Case Data Entry'!H937,'DO NOT USE_Shared Picklist'!$P$3:$P$52,1,FALSE))),"Please select a value from the drop-down menu",IF('DO NOT USE_Case Formulas'!A937,"OK",NA())))</f>
        <v>#N/A</v>
      </c>
      <c r="I937" s="46" t="e">
        <f>IF(AND('DO NOT USE_Case Formulas'!A937,ISBLANK('Case Data Entry'!I937)),"Zip is required",IF(ISBLANK('Case Data Entry'!I937),NA(),"OK"))</f>
        <v>#N/A</v>
      </c>
      <c r="J937" s="46" t="e">
        <f>IF(AND('DO NOT USE_Case Formulas'!A937,ISBLANK('Case Data Entry'!J937)),"Occupation/Job Title is required",IF(NOT(ISBLANK('Case Data Entry'!J937)),"OK",NA()))</f>
        <v>#N/A</v>
      </c>
      <c r="K937" s="46" t="e">
        <f>IF('DO NOT USE_Case Formulas'!A937,IF(ISBLANK('Case Data Entry'!K937),"Last Date On Site is required","OK"),NA())</f>
        <v>#N/A</v>
      </c>
      <c r="L937" s="46" t="e">
        <f>IF(AND('DO NOT USE_Case Formulas'!A937,ISBLANK('Case Data Entry'!L937)),"Specific Place in the Location is required",IF(ISBLANK('Case Data Entry'!L937),NA(),"OK"))</f>
        <v>#N/A</v>
      </c>
      <c r="M937" s="46" t="e">
        <f>IF(AND(NOT(ISBLANK('Case Data Entry'!M937)),ISNA(VLOOKUP('Case Data Entry'!M937,'DO NOT USE_Shared Picklist'!$L$3:$L$81,1,FALSE))),"Please select a value from the drop-down menu",IF('DO NOT USE_Case Formulas'!A937,"OK",NA()))</f>
        <v>#N/A</v>
      </c>
      <c r="N937" s="46" t="e">
        <f>IF(AND(NOT(ISBLANK('Case Data Entry'!N937)),ISNA(VLOOKUP('Case Data Entry'!N937,'DO NOT USE_Shared Picklist'!$I$3:$I$5,1,FALSE))),"Please select a value from the drop-down menu",IF('DO NOT USE_Case Formulas'!A937,"OK",NA()))</f>
        <v>#N/A</v>
      </c>
      <c r="O937" s="46" t="e">
        <f>IF(AND(NOT(ISBLANK('Case Data Entry'!O937)),ISNA(VLOOKUP('Case Data Entry'!O937,'DO NOT USE_Shared Picklist'!$E$3:$E$10,1,FALSE))),"Please select a value from the drop-down menu",IF('DO NOT USE_Case Formulas'!A937,"OK",NA()))</f>
        <v>#N/A</v>
      </c>
      <c r="P937" s="46" t="e">
        <f>IF(AND(NOT(ISBLANK('Case Data Entry'!P937)),ISNA(VLOOKUP('Case Data Entry'!P937,'DO NOT USE_Shared Picklist'!$W$3:$W$9,1,FALSE))),"Please select a value from the drop-down menu",IF('DO NOT USE_Case Formulas'!A937,"OK",NA()))</f>
        <v>#N/A</v>
      </c>
      <c r="Q937" s="46" t="e">
        <f>IF(AND(NOT(ISBLANK('Case Data Entry'!Q937)),ISNA(VLOOKUP('Case Data Entry'!Q937,'DO NOT USE_Shared Picklist'!$W$3:$W$9,1,FALSE))),"Please select a value from the drop-down menu",IF('DO NOT USE_Case Formulas'!A937,"OK",NA()))</f>
        <v>#N/A</v>
      </c>
      <c r="R937" s="46" t="e">
        <f>IF(AND(NOT(ISBLANK('Case Data Entry'!R937)),ISNA(VLOOKUP('Case Data Entry'!R937,'DO NOT USE_Shared Picklist'!$V$3:$V$7,1,FALSE))),"Please select a value from the drop-down menu",IF('DO NOT USE_Case Formulas'!A937,"OK",NA()))</f>
        <v>#N/A</v>
      </c>
      <c r="S937" s="46" t="e">
        <f>IF(LEN('Case Data Entry'!S937)&gt;255,"Work Area/Department must be less than 255 characters",IF('DO NOT USE_Case Formulas'!A937,"OK",NA()))</f>
        <v>#N/A</v>
      </c>
      <c r="T937" s="46" t="e">
        <f>IF(AND(NOT(ISBLANK('Case Data Entry'!T937)),NOT(ISNUMBER('Case Data Entry'!T937))),"Please enter a valid number.",IF('DO NOT USE_Case Formulas'!A937,"OK",NA()))</f>
        <v>#N/A</v>
      </c>
      <c r="U937" s="46" t="e">
        <f>IF(AND('DO NOT USE_Case Formulas'!A937,ISBLANK('Case Data Entry'!U937)),"Has this person had symptoms? is required",IF(AND(NOT(ISBLANK('Case Data Entry'!U937)),ISNA(VLOOKUP('Case Data Entry'!U937,'DO NOT USE_Shared Picklist'!$D$3:$D$5,1,FALSE))),"Please select a value from the drop-down menu",IF('DO NOT USE_Case Formulas'!A937,"OK",NA())))</f>
        <v>#N/A</v>
      </c>
      <c r="V937" s="46" t="e">
        <f>IF(AND('Case Data Entry'!U937='DO NOT USE_Shared Picklist'!$D$3,ISBLANK('Case Data Entry'!V937)),"If yes, when did the symptoms start? is required if Has this person had symptoms? is Yes",IF('DO NOT USE_Case Formulas'!A937,"OK",NA()))</f>
        <v>#N/A</v>
      </c>
      <c r="W937" s="46" t="e">
        <f>IF(AND(NOT(ISBLANK('Case Data Entry'!W937)),ISNA(VLOOKUP('Case Data Entry'!W937,'DO NOT USE_Shared Picklist'!$G$3:$G$5,1,FALSE))),"Please select a value from the drop-down menu",IF('DO NOT USE_Case Formulas'!A937,"OK",NA()))</f>
        <v>#N/A</v>
      </c>
      <c r="X937" s="46"/>
      <c r="Y937" s="46" t="e">
        <f ca="1">IF('Case Data Entry'!Y937&gt;'DO NOT USE_Shared Picklist'!$C$3,"Date Entity Notified of Positive Test cannot be a future date",IF('DO NOT USE_Case Formulas'!A937,"OK",NA()))</f>
        <v>#N/A</v>
      </c>
      <c r="Z937" s="46" t="e">
        <f ca="1">IF('Case Data Entry'!Z937&gt;'DO NOT USE_Shared Picklist'!$C$3,"Test Date cannot be a future date",IF('DO NOT USE_Case Formulas'!A937,"OK",NA()))</f>
        <v>#N/A</v>
      </c>
      <c r="AA937" s="46" t="e">
        <f>IF(AND(NOT(ISBLANK('Case Data Entry'!AA937)),ISNA(VLOOKUP('Case Data Entry'!AA937,'DO NOT USE_Shared Picklist'!$R$3:$R$7,1,FALSE))),"Please select a value from the drop-down menu",IF('DO NOT USE_Case Formulas'!A937,"OK",NA()))</f>
        <v>#N/A</v>
      </c>
      <c r="AB937" s="46" t="e">
        <f>IF(AND(NOT(ISBLANK('Case Data Entry'!AB937)),ISNA(VLOOKUP('Case Data Entry'!AB937,'DO NOT USE_Shared Picklist'!$Q$3:$Q$8,1,FALSE))),"Please select a value from the drop-down menu",IF('DO NOT USE_Case Formulas'!A937,"OK",NA()))</f>
        <v>#N/A</v>
      </c>
    </row>
    <row r="938" spans="1:28" x14ac:dyDescent="0.25">
      <c r="A938" s="45" t="e">
        <f>IF('DO NOT USE_Case Formulas'!A938,IF('DO NOT USE_Case Formulas'!B938,"Not all required fields are completed","OK"),NA())</f>
        <v>#N/A</v>
      </c>
      <c r="B938" s="46" t="e">
        <f>IF(AND('DO NOT USE_Case Formulas'!A938,ISBLANK('Case Data Entry'!B938)),"First Name is required",IF(NOT(ISBLANK('Case Data Entry'!B938)),"OK",NA()))</f>
        <v>#N/A</v>
      </c>
      <c r="C938" s="46" t="e">
        <f>IF(AND('DO NOT USE_Case Formulas'!A938,ISBLANK('Case Data Entry'!C938)),"Last Name is required",IF(NOT(ISBLANK('Case Data Entry'!C938)),"OK",NA()))</f>
        <v>#N/A</v>
      </c>
      <c r="D938" s="46" t="e">
        <f>IF(AND('DO NOT USE_Case Formulas'!A938,ISBLANK('Case Data Entry'!D938)),"Birthdate is required",IF(NOT(ISBLANK('Case Data Entry'!D938)),"OK",NA()))</f>
        <v>#N/A</v>
      </c>
      <c r="E938" s="46" t="e">
        <f>IF(AND('DO NOT USE_Case Formulas'!A938,ISBLANK('Case Data Entry'!E938)),"Mobile Phone is required",IF(NOT(ISBLANK('Case Data Entry'!E938)),IF(AND(ISNUMBER(VALUE('Case Data Entry'!E938)),LEFT('Case Data Entry'!E938,1)&lt;&gt;"1",LEN('Case Data Entry'!E938)=10),"OK","Phone number must be valid format"),NA()))</f>
        <v>#N/A</v>
      </c>
      <c r="F938" s="46" t="e">
        <f>IF(AND('DO NOT USE_Case Formulas'!A938,ISBLANK('Case Data Entry'!F938)),"Home Street Address is required",IF(LEN('Case Data Entry'!F938)&gt;255,"Home Street Address must be less than 255 characters",IF('DO NOT USE_Case Formulas'!A938,"OK",NA())))</f>
        <v>#N/A</v>
      </c>
      <c r="G938" s="46" t="e">
        <f>IF(AND('DO NOT USE_Case Formulas'!A938,ISBLANK('Case Data Entry'!G938)),"City is required",IF(LEN('Case Data Entry'!G938)&gt;40,"City must be less than 40 characters",IF('DO NOT USE_Case Formulas'!A938,"OK",NA())))</f>
        <v>#N/A</v>
      </c>
      <c r="H938" s="46" t="e">
        <f>IF(AND('DO NOT USE_Case Formulas'!A938,ISBLANK('Case Data Entry'!H938)),"State is required",IF(AND(NOT(ISBLANK('Case Data Entry'!H938)),ISNA(VLOOKUP('Case Data Entry'!H938,'DO NOT USE_Shared Picklist'!$P$3:$P$52,1,FALSE))),"Please select a value from the drop-down menu",IF('DO NOT USE_Case Formulas'!A938,"OK",NA())))</f>
        <v>#N/A</v>
      </c>
      <c r="I938" s="46" t="e">
        <f>IF(AND('DO NOT USE_Case Formulas'!A938,ISBLANK('Case Data Entry'!I938)),"Zip is required",IF(ISBLANK('Case Data Entry'!I938),NA(),"OK"))</f>
        <v>#N/A</v>
      </c>
      <c r="J938" s="46" t="e">
        <f>IF(AND('DO NOT USE_Case Formulas'!A938,ISBLANK('Case Data Entry'!J938)),"Occupation/Job Title is required",IF(NOT(ISBLANK('Case Data Entry'!J938)),"OK",NA()))</f>
        <v>#N/A</v>
      </c>
      <c r="K938" s="46" t="e">
        <f>IF('DO NOT USE_Case Formulas'!A938,IF(ISBLANK('Case Data Entry'!K938),"Last Date On Site is required","OK"),NA())</f>
        <v>#N/A</v>
      </c>
      <c r="L938" s="46" t="e">
        <f>IF(AND('DO NOT USE_Case Formulas'!A938,ISBLANK('Case Data Entry'!L938)),"Specific Place in the Location is required",IF(ISBLANK('Case Data Entry'!L938),NA(),"OK"))</f>
        <v>#N/A</v>
      </c>
      <c r="M938" s="46" t="e">
        <f>IF(AND(NOT(ISBLANK('Case Data Entry'!M938)),ISNA(VLOOKUP('Case Data Entry'!M938,'DO NOT USE_Shared Picklist'!$L$3:$L$81,1,FALSE))),"Please select a value from the drop-down menu",IF('DO NOT USE_Case Formulas'!A938,"OK",NA()))</f>
        <v>#N/A</v>
      </c>
      <c r="N938" s="46" t="e">
        <f>IF(AND(NOT(ISBLANK('Case Data Entry'!N938)),ISNA(VLOOKUP('Case Data Entry'!N938,'DO NOT USE_Shared Picklist'!$I$3:$I$5,1,FALSE))),"Please select a value from the drop-down menu",IF('DO NOT USE_Case Formulas'!A938,"OK",NA()))</f>
        <v>#N/A</v>
      </c>
      <c r="O938" s="46" t="e">
        <f>IF(AND(NOT(ISBLANK('Case Data Entry'!O938)),ISNA(VLOOKUP('Case Data Entry'!O938,'DO NOT USE_Shared Picklist'!$E$3:$E$10,1,FALSE))),"Please select a value from the drop-down menu",IF('DO NOT USE_Case Formulas'!A938,"OK",NA()))</f>
        <v>#N/A</v>
      </c>
      <c r="P938" s="46" t="e">
        <f>IF(AND(NOT(ISBLANK('Case Data Entry'!P938)),ISNA(VLOOKUP('Case Data Entry'!P938,'DO NOT USE_Shared Picklist'!$W$3:$W$9,1,FALSE))),"Please select a value from the drop-down menu",IF('DO NOT USE_Case Formulas'!A938,"OK",NA()))</f>
        <v>#N/A</v>
      </c>
      <c r="Q938" s="46" t="e">
        <f>IF(AND(NOT(ISBLANK('Case Data Entry'!Q938)),ISNA(VLOOKUP('Case Data Entry'!Q938,'DO NOT USE_Shared Picklist'!$W$3:$W$9,1,FALSE))),"Please select a value from the drop-down menu",IF('DO NOT USE_Case Formulas'!A938,"OK",NA()))</f>
        <v>#N/A</v>
      </c>
      <c r="R938" s="46" t="e">
        <f>IF(AND(NOT(ISBLANK('Case Data Entry'!R938)),ISNA(VLOOKUP('Case Data Entry'!R938,'DO NOT USE_Shared Picklist'!$V$3:$V$7,1,FALSE))),"Please select a value from the drop-down menu",IF('DO NOT USE_Case Formulas'!A938,"OK",NA()))</f>
        <v>#N/A</v>
      </c>
      <c r="S938" s="46" t="e">
        <f>IF(LEN('Case Data Entry'!S938)&gt;255,"Work Area/Department must be less than 255 characters",IF('DO NOT USE_Case Formulas'!A938,"OK",NA()))</f>
        <v>#N/A</v>
      </c>
      <c r="T938" s="46" t="e">
        <f>IF(AND(NOT(ISBLANK('Case Data Entry'!T938)),NOT(ISNUMBER('Case Data Entry'!T938))),"Please enter a valid number.",IF('DO NOT USE_Case Formulas'!A938,"OK",NA()))</f>
        <v>#N/A</v>
      </c>
      <c r="U938" s="46" t="e">
        <f>IF(AND('DO NOT USE_Case Formulas'!A938,ISBLANK('Case Data Entry'!U938)),"Has this person had symptoms? is required",IF(AND(NOT(ISBLANK('Case Data Entry'!U938)),ISNA(VLOOKUP('Case Data Entry'!U938,'DO NOT USE_Shared Picklist'!$D$3:$D$5,1,FALSE))),"Please select a value from the drop-down menu",IF('DO NOT USE_Case Formulas'!A938,"OK",NA())))</f>
        <v>#N/A</v>
      </c>
      <c r="V938" s="46" t="e">
        <f>IF(AND('Case Data Entry'!U938='DO NOT USE_Shared Picklist'!$D$3,ISBLANK('Case Data Entry'!V938)),"If yes, when did the symptoms start? is required if Has this person had symptoms? is Yes",IF('DO NOT USE_Case Formulas'!A938,"OK",NA()))</f>
        <v>#N/A</v>
      </c>
      <c r="W938" s="46" t="e">
        <f>IF(AND(NOT(ISBLANK('Case Data Entry'!W938)),ISNA(VLOOKUP('Case Data Entry'!W938,'DO NOT USE_Shared Picklist'!$G$3:$G$5,1,FALSE))),"Please select a value from the drop-down menu",IF('DO NOT USE_Case Formulas'!A938,"OK",NA()))</f>
        <v>#N/A</v>
      </c>
      <c r="X938" s="46"/>
      <c r="Y938" s="46" t="e">
        <f ca="1">IF('Case Data Entry'!Y938&gt;'DO NOT USE_Shared Picklist'!$C$3,"Date Entity Notified of Positive Test cannot be a future date",IF('DO NOT USE_Case Formulas'!A938,"OK",NA()))</f>
        <v>#N/A</v>
      </c>
      <c r="Z938" s="46" t="e">
        <f ca="1">IF('Case Data Entry'!Z938&gt;'DO NOT USE_Shared Picklist'!$C$3,"Test Date cannot be a future date",IF('DO NOT USE_Case Formulas'!A938,"OK",NA()))</f>
        <v>#N/A</v>
      </c>
      <c r="AA938" s="46" t="e">
        <f>IF(AND(NOT(ISBLANK('Case Data Entry'!AA938)),ISNA(VLOOKUP('Case Data Entry'!AA938,'DO NOT USE_Shared Picklist'!$R$3:$R$7,1,FALSE))),"Please select a value from the drop-down menu",IF('DO NOT USE_Case Formulas'!A938,"OK",NA()))</f>
        <v>#N/A</v>
      </c>
      <c r="AB938" s="46" t="e">
        <f>IF(AND(NOT(ISBLANK('Case Data Entry'!AB938)),ISNA(VLOOKUP('Case Data Entry'!AB938,'DO NOT USE_Shared Picklist'!$Q$3:$Q$8,1,FALSE))),"Please select a value from the drop-down menu",IF('DO NOT USE_Case Formulas'!A938,"OK",NA()))</f>
        <v>#N/A</v>
      </c>
    </row>
    <row r="939" spans="1:28" x14ac:dyDescent="0.25">
      <c r="A939" s="45" t="e">
        <f>IF('DO NOT USE_Case Formulas'!A939,IF('DO NOT USE_Case Formulas'!B939,"Not all required fields are completed","OK"),NA())</f>
        <v>#N/A</v>
      </c>
      <c r="B939" s="46" t="e">
        <f>IF(AND('DO NOT USE_Case Formulas'!A939,ISBLANK('Case Data Entry'!B939)),"First Name is required",IF(NOT(ISBLANK('Case Data Entry'!B939)),"OK",NA()))</f>
        <v>#N/A</v>
      </c>
      <c r="C939" s="46" t="e">
        <f>IF(AND('DO NOT USE_Case Formulas'!A939,ISBLANK('Case Data Entry'!C939)),"Last Name is required",IF(NOT(ISBLANK('Case Data Entry'!C939)),"OK",NA()))</f>
        <v>#N/A</v>
      </c>
      <c r="D939" s="46" t="e">
        <f>IF(AND('DO NOT USE_Case Formulas'!A939,ISBLANK('Case Data Entry'!D939)),"Birthdate is required",IF(NOT(ISBLANK('Case Data Entry'!D939)),"OK",NA()))</f>
        <v>#N/A</v>
      </c>
      <c r="E939" s="46" t="e">
        <f>IF(AND('DO NOT USE_Case Formulas'!A939,ISBLANK('Case Data Entry'!E939)),"Mobile Phone is required",IF(NOT(ISBLANK('Case Data Entry'!E939)),IF(AND(ISNUMBER(VALUE('Case Data Entry'!E939)),LEFT('Case Data Entry'!E939,1)&lt;&gt;"1",LEN('Case Data Entry'!E939)=10),"OK","Phone number must be valid format"),NA()))</f>
        <v>#N/A</v>
      </c>
      <c r="F939" s="46" t="e">
        <f>IF(AND('DO NOT USE_Case Formulas'!A939,ISBLANK('Case Data Entry'!F939)),"Home Street Address is required",IF(LEN('Case Data Entry'!F939)&gt;255,"Home Street Address must be less than 255 characters",IF('DO NOT USE_Case Formulas'!A939,"OK",NA())))</f>
        <v>#N/A</v>
      </c>
      <c r="G939" s="46" t="e">
        <f>IF(AND('DO NOT USE_Case Formulas'!A939,ISBLANK('Case Data Entry'!G939)),"City is required",IF(LEN('Case Data Entry'!G939)&gt;40,"City must be less than 40 characters",IF('DO NOT USE_Case Formulas'!A939,"OK",NA())))</f>
        <v>#N/A</v>
      </c>
      <c r="H939" s="46" t="e">
        <f>IF(AND('DO NOT USE_Case Formulas'!A939,ISBLANK('Case Data Entry'!H939)),"State is required",IF(AND(NOT(ISBLANK('Case Data Entry'!H939)),ISNA(VLOOKUP('Case Data Entry'!H939,'DO NOT USE_Shared Picklist'!$P$3:$P$52,1,FALSE))),"Please select a value from the drop-down menu",IF('DO NOT USE_Case Formulas'!A939,"OK",NA())))</f>
        <v>#N/A</v>
      </c>
      <c r="I939" s="46" t="e">
        <f>IF(AND('DO NOT USE_Case Formulas'!A939,ISBLANK('Case Data Entry'!I939)),"Zip is required",IF(ISBLANK('Case Data Entry'!I939),NA(),"OK"))</f>
        <v>#N/A</v>
      </c>
      <c r="J939" s="46" t="e">
        <f>IF(AND('DO NOT USE_Case Formulas'!A939,ISBLANK('Case Data Entry'!J939)),"Occupation/Job Title is required",IF(NOT(ISBLANK('Case Data Entry'!J939)),"OK",NA()))</f>
        <v>#N/A</v>
      </c>
      <c r="K939" s="46" t="e">
        <f>IF('DO NOT USE_Case Formulas'!A939,IF(ISBLANK('Case Data Entry'!K939),"Last Date On Site is required","OK"),NA())</f>
        <v>#N/A</v>
      </c>
      <c r="L939" s="46" t="e">
        <f>IF(AND('DO NOT USE_Case Formulas'!A939,ISBLANK('Case Data Entry'!L939)),"Specific Place in the Location is required",IF(ISBLANK('Case Data Entry'!L939),NA(),"OK"))</f>
        <v>#N/A</v>
      </c>
      <c r="M939" s="46" t="e">
        <f>IF(AND(NOT(ISBLANK('Case Data Entry'!M939)),ISNA(VLOOKUP('Case Data Entry'!M939,'DO NOT USE_Shared Picklist'!$L$3:$L$81,1,FALSE))),"Please select a value from the drop-down menu",IF('DO NOT USE_Case Formulas'!A939,"OK",NA()))</f>
        <v>#N/A</v>
      </c>
      <c r="N939" s="46" t="e">
        <f>IF(AND(NOT(ISBLANK('Case Data Entry'!N939)),ISNA(VLOOKUP('Case Data Entry'!N939,'DO NOT USE_Shared Picklist'!$I$3:$I$5,1,FALSE))),"Please select a value from the drop-down menu",IF('DO NOT USE_Case Formulas'!A939,"OK",NA()))</f>
        <v>#N/A</v>
      </c>
      <c r="O939" s="46" t="e">
        <f>IF(AND(NOT(ISBLANK('Case Data Entry'!O939)),ISNA(VLOOKUP('Case Data Entry'!O939,'DO NOT USE_Shared Picklist'!$E$3:$E$10,1,FALSE))),"Please select a value from the drop-down menu",IF('DO NOT USE_Case Formulas'!A939,"OK",NA()))</f>
        <v>#N/A</v>
      </c>
      <c r="P939" s="46" t="e">
        <f>IF(AND(NOT(ISBLANK('Case Data Entry'!P939)),ISNA(VLOOKUP('Case Data Entry'!P939,'DO NOT USE_Shared Picklist'!$W$3:$W$9,1,FALSE))),"Please select a value from the drop-down menu",IF('DO NOT USE_Case Formulas'!A939,"OK",NA()))</f>
        <v>#N/A</v>
      </c>
      <c r="Q939" s="46" t="e">
        <f>IF(AND(NOT(ISBLANK('Case Data Entry'!Q939)),ISNA(VLOOKUP('Case Data Entry'!Q939,'DO NOT USE_Shared Picklist'!$W$3:$W$9,1,FALSE))),"Please select a value from the drop-down menu",IF('DO NOT USE_Case Formulas'!A939,"OK",NA()))</f>
        <v>#N/A</v>
      </c>
      <c r="R939" s="46" t="e">
        <f>IF(AND(NOT(ISBLANK('Case Data Entry'!R939)),ISNA(VLOOKUP('Case Data Entry'!R939,'DO NOT USE_Shared Picklist'!$V$3:$V$7,1,FALSE))),"Please select a value from the drop-down menu",IF('DO NOT USE_Case Formulas'!A939,"OK",NA()))</f>
        <v>#N/A</v>
      </c>
      <c r="S939" s="46" t="e">
        <f>IF(LEN('Case Data Entry'!S939)&gt;255,"Work Area/Department must be less than 255 characters",IF('DO NOT USE_Case Formulas'!A939,"OK",NA()))</f>
        <v>#N/A</v>
      </c>
      <c r="T939" s="46" t="e">
        <f>IF(AND(NOT(ISBLANK('Case Data Entry'!T939)),NOT(ISNUMBER('Case Data Entry'!T939))),"Please enter a valid number.",IF('DO NOT USE_Case Formulas'!A939,"OK",NA()))</f>
        <v>#N/A</v>
      </c>
      <c r="U939" s="46" t="e">
        <f>IF(AND('DO NOT USE_Case Formulas'!A939,ISBLANK('Case Data Entry'!U939)),"Has this person had symptoms? is required",IF(AND(NOT(ISBLANK('Case Data Entry'!U939)),ISNA(VLOOKUP('Case Data Entry'!U939,'DO NOT USE_Shared Picklist'!$D$3:$D$5,1,FALSE))),"Please select a value from the drop-down menu",IF('DO NOT USE_Case Formulas'!A939,"OK",NA())))</f>
        <v>#N/A</v>
      </c>
      <c r="V939" s="46" t="e">
        <f>IF(AND('Case Data Entry'!U939='DO NOT USE_Shared Picklist'!$D$3,ISBLANK('Case Data Entry'!V939)),"If yes, when did the symptoms start? is required if Has this person had symptoms? is Yes",IF('DO NOT USE_Case Formulas'!A939,"OK",NA()))</f>
        <v>#N/A</v>
      </c>
      <c r="W939" s="46" t="e">
        <f>IF(AND(NOT(ISBLANK('Case Data Entry'!W939)),ISNA(VLOOKUP('Case Data Entry'!W939,'DO NOT USE_Shared Picklist'!$G$3:$G$5,1,FALSE))),"Please select a value from the drop-down menu",IF('DO NOT USE_Case Formulas'!A939,"OK",NA()))</f>
        <v>#N/A</v>
      </c>
      <c r="X939" s="46"/>
      <c r="Y939" s="46" t="e">
        <f ca="1">IF('Case Data Entry'!Y939&gt;'DO NOT USE_Shared Picklist'!$C$3,"Date Entity Notified of Positive Test cannot be a future date",IF('DO NOT USE_Case Formulas'!A939,"OK",NA()))</f>
        <v>#N/A</v>
      </c>
      <c r="Z939" s="46" t="e">
        <f ca="1">IF('Case Data Entry'!Z939&gt;'DO NOT USE_Shared Picklist'!$C$3,"Test Date cannot be a future date",IF('DO NOT USE_Case Formulas'!A939,"OK",NA()))</f>
        <v>#N/A</v>
      </c>
      <c r="AA939" s="46" t="e">
        <f>IF(AND(NOT(ISBLANK('Case Data Entry'!AA939)),ISNA(VLOOKUP('Case Data Entry'!AA939,'DO NOT USE_Shared Picklist'!$R$3:$R$7,1,FALSE))),"Please select a value from the drop-down menu",IF('DO NOT USE_Case Formulas'!A939,"OK",NA()))</f>
        <v>#N/A</v>
      </c>
      <c r="AB939" s="46" t="e">
        <f>IF(AND(NOT(ISBLANK('Case Data Entry'!AB939)),ISNA(VLOOKUP('Case Data Entry'!AB939,'DO NOT USE_Shared Picklist'!$Q$3:$Q$8,1,FALSE))),"Please select a value from the drop-down menu",IF('DO NOT USE_Case Formulas'!A939,"OK",NA()))</f>
        <v>#N/A</v>
      </c>
    </row>
    <row r="940" spans="1:28" x14ac:dyDescent="0.25">
      <c r="A940" s="45" t="e">
        <f>IF('DO NOT USE_Case Formulas'!A940,IF('DO NOT USE_Case Formulas'!B940,"Not all required fields are completed","OK"),NA())</f>
        <v>#N/A</v>
      </c>
      <c r="B940" s="46" t="e">
        <f>IF(AND('DO NOT USE_Case Formulas'!A940,ISBLANK('Case Data Entry'!B940)),"First Name is required",IF(NOT(ISBLANK('Case Data Entry'!B940)),"OK",NA()))</f>
        <v>#N/A</v>
      </c>
      <c r="C940" s="46" t="e">
        <f>IF(AND('DO NOT USE_Case Formulas'!A940,ISBLANK('Case Data Entry'!C940)),"Last Name is required",IF(NOT(ISBLANK('Case Data Entry'!C940)),"OK",NA()))</f>
        <v>#N/A</v>
      </c>
      <c r="D940" s="46" t="e">
        <f>IF(AND('DO NOT USE_Case Formulas'!A940,ISBLANK('Case Data Entry'!D940)),"Birthdate is required",IF(NOT(ISBLANK('Case Data Entry'!D940)),"OK",NA()))</f>
        <v>#N/A</v>
      </c>
      <c r="E940" s="46" t="e">
        <f>IF(AND('DO NOT USE_Case Formulas'!A940,ISBLANK('Case Data Entry'!E940)),"Mobile Phone is required",IF(NOT(ISBLANK('Case Data Entry'!E940)),IF(AND(ISNUMBER(VALUE('Case Data Entry'!E940)),LEFT('Case Data Entry'!E940,1)&lt;&gt;"1",LEN('Case Data Entry'!E940)=10),"OK","Phone number must be valid format"),NA()))</f>
        <v>#N/A</v>
      </c>
      <c r="F940" s="46" t="e">
        <f>IF(AND('DO NOT USE_Case Formulas'!A940,ISBLANK('Case Data Entry'!F940)),"Home Street Address is required",IF(LEN('Case Data Entry'!F940)&gt;255,"Home Street Address must be less than 255 characters",IF('DO NOT USE_Case Formulas'!A940,"OK",NA())))</f>
        <v>#N/A</v>
      </c>
      <c r="G940" s="46" t="e">
        <f>IF(AND('DO NOT USE_Case Formulas'!A940,ISBLANK('Case Data Entry'!G940)),"City is required",IF(LEN('Case Data Entry'!G940)&gt;40,"City must be less than 40 characters",IF('DO NOT USE_Case Formulas'!A940,"OK",NA())))</f>
        <v>#N/A</v>
      </c>
      <c r="H940" s="46" t="e">
        <f>IF(AND('DO NOT USE_Case Formulas'!A940,ISBLANK('Case Data Entry'!H940)),"State is required",IF(AND(NOT(ISBLANK('Case Data Entry'!H940)),ISNA(VLOOKUP('Case Data Entry'!H940,'DO NOT USE_Shared Picklist'!$P$3:$P$52,1,FALSE))),"Please select a value from the drop-down menu",IF('DO NOT USE_Case Formulas'!A940,"OK",NA())))</f>
        <v>#N/A</v>
      </c>
      <c r="I940" s="46" t="e">
        <f>IF(AND('DO NOT USE_Case Formulas'!A940,ISBLANK('Case Data Entry'!I940)),"Zip is required",IF(ISBLANK('Case Data Entry'!I940),NA(),"OK"))</f>
        <v>#N/A</v>
      </c>
      <c r="J940" s="46" t="e">
        <f>IF(AND('DO NOT USE_Case Formulas'!A940,ISBLANK('Case Data Entry'!J940)),"Occupation/Job Title is required",IF(NOT(ISBLANK('Case Data Entry'!J940)),"OK",NA()))</f>
        <v>#N/A</v>
      </c>
      <c r="K940" s="46" t="e">
        <f>IF('DO NOT USE_Case Formulas'!A940,IF(ISBLANK('Case Data Entry'!K940),"Last Date On Site is required","OK"),NA())</f>
        <v>#N/A</v>
      </c>
      <c r="L940" s="46" t="e">
        <f>IF(AND('DO NOT USE_Case Formulas'!A940,ISBLANK('Case Data Entry'!L940)),"Specific Place in the Location is required",IF(ISBLANK('Case Data Entry'!L940),NA(),"OK"))</f>
        <v>#N/A</v>
      </c>
      <c r="M940" s="46" t="e">
        <f>IF(AND(NOT(ISBLANK('Case Data Entry'!M940)),ISNA(VLOOKUP('Case Data Entry'!M940,'DO NOT USE_Shared Picklist'!$L$3:$L$81,1,FALSE))),"Please select a value from the drop-down menu",IF('DO NOT USE_Case Formulas'!A940,"OK",NA()))</f>
        <v>#N/A</v>
      </c>
      <c r="N940" s="46" t="e">
        <f>IF(AND(NOT(ISBLANK('Case Data Entry'!N940)),ISNA(VLOOKUP('Case Data Entry'!N940,'DO NOT USE_Shared Picklist'!$I$3:$I$5,1,FALSE))),"Please select a value from the drop-down menu",IF('DO NOT USE_Case Formulas'!A940,"OK",NA()))</f>
        <v>#N/A</v>
      </c>
      <c r="O940" s="46" t="e">
        <f>IF(AND(NOT(ISBLANK('Case Data Entry'!O940)),ISNA(VLOOKUP('Case Data Entry'!O940,'DO NOT USE_Shared Picklist'!$E$3:$E$10,1,FALSE))),"Please select a value from the drop-down menu",IF('DO NOT USE_Case Formulas'!A940,"OK",NA()))</f>
        <v>#N/A</v>
      </c>
      <c r="P940" s="46" t="e">
        <f>IF(AND(NOT(ISBLANK('Case Data Entry'!P940)),ISNA(VLOOKUP('Case Data Entry'!P940,'DO NOT USE_Shared Picklist'!$W$3:$W$9,1,FALSE))),"Please select a value from the drop-down menu",IF('DO NOT USE_Case Formulas'!A940,"OK",NA()))</f>
        <v>#N/A</v>
      </c>
      <c r="Q940" s="46" t="e">
        <f>IF(AND(NOT(ISBLANK('Case Data Entry'!Q940)),ISNA(VLOOKUP('Case Data Entry'!Q940,'DO NOT USE_Shared Picklist'!$W$3:$W$9,1,FALSE))),"Please select a value from the drop-down menu",IF('DO NOT USE_Case Formulas'!A940,"OK",NA()))</f>
        <v>#N/A</v>
      </c>
      <c r="R940" s="46" t="e">
        <f>IF(AND(NOT(ISBLANK('Case Data Entry'!R940)),ISNA(VLOOKUP('Case Data Entry'!R940,'DO NOT USE_Shared Picklist'!$V$3:$V$7,1,FALSE))),"Please select a value from the drop-down menu",IF('DO NOT USE_Case Formulas'!A940,"OK",NA()))</f>
        <v>#N/A</v>
      </c>
      <c r="S940" s="46" t="e">
        <f>IF(LEN('Case Data Entry'!S940)&gt;255,"Work Area/Department must be less than 255 characters",IF('DO NOT USE_Case Formulas'!A940,"OK",NA()))</f>
        <v>#N/A</v>
      </c>
      <c r="T940" s="46" t="e">
        <f>IF(AND(NOT(ISBLANK('Case Data Entry'!T940)),NOT(ISNUMBER('Case Data Entry'!T940))),"Please enter a valid number.",IF('DO NOT USE_Case Formulas'!A940,"OK",NA()))</f>
        <v>#N/A</v>
      </c>
      <c r="U940" s="46" t="e">
        <f>IF(AND('DO NOT USE_Case Formulas'!A940,ISBLANK('Case Data Entry'!U940)),"Has this person had symptoms? is required",IF(AND(NOT(ISBLANK('Case Data Entry'!U940)),ISNA(VLOOKUP('Case Data Entry'!U940,'DO NOT USE_Shared Picklist'!$D$3:$D$5,1,FALSE))),"Please select a value from the drop-down menu",IF('DO NOT USE_Case Formulas'!A940,"OK",NA())))</f>
        <v>#N/A</v>
      </c>
      <c r="V940" s="46" t="e">
        <f>IF(AND('Case Data Entry'!U940='DO NOT USE_Shared Picklist'!$D$3,ISBLANK('Case Data Entry'!V940)),"If yes, when did the symptoms start? is required if Has this person had symptoms? is Yes",IF('DO NOT USE_Case Formulas'!A940,"OK",NA()))</f>
        <v>#N/A</v>
      </c>
      <c r="W940" s="46" t="e">
        <f>IF(AND(NOT(ISBLANK('Case Data Entry'!W940)),ISNA(VLOOKUP('Case Data Entry'!W940,'DO NOT USE_Shared Picklist'!$G$3:$G$5,1,FALSE))),"Please select a value from the drop-down menu",IF('DO NOT USE_Case Formulas'!A940,"OK",NA()))</f>
        <v>#N/A</v>
      </c>
      <c r="X940" s="46"/>
      <c r="Y940" s="46" t="e">
        <f ca="1">IF('Case Data Entry'!Y940&gt;'DO NOT USE_Shared Picklist'!$C$3,"Date Entity Notified of Positive Test cannot be a future date",IF('DO NOT USE_Case Formulas'!A940,"OK",NA()))</f>
        <v>#N/A</v>
      </c>
      <c r="Z940" s="46" t="e">
        <f ca="1">IF('Case Data Entry'!Z940&gt;'DO NOT USE_Shared Picklist'!$C$3,"Test Date cannot be a future date",IF('DO NOT USE_Case Formulas'!A940,"OK",NA()))</f>
        <v>#N/A</v>
      </c>
      <c r="AA940" s="46" t="e">
        <f>IF(AND(NOT(ISBLANK('Case Data Entry'!AA940)),ISNA(VLOOKUP('Case Data Entry'!AA940,'DO NOT USE_Shared Picklist'!$R$3:$R$7,1,FALSE))),"Please select a value from the drop-down menu",IF('DO NOT USE_Case Formulas'!A940,"OK",NA()))</f>
        <v>#N/A</v>
      </c>
      <c r="AB940" s="46" t="e">
        <f>IF(AND(NOT(ISBLANK('Case Data Entry'!AB940)),ISNA(VLOOKUP('Case Data Entry'!AB940,'DO NOT USE_Shared Picklist'!$Q$3:$Q$8,1,FALSE))),"Please select a value from the drop-down menu",IF('DO NOT USE_Case Formulas'!A940,"OK",NA()))</f>
        <v>#N/A</v>
      </c>
    </row>
    <row r="941" spans="1:28" x14ac:dyDescent="0.25">
      <c r="A941" s="45" t="e">
        <f>IF('DO NOT USE_Case Formulas'!A941,IF('DO NOT USE_Case Formulas'!B941,"Not all required fields are completed","OK"),NA())</f>
        <v>#N/A</v>
      </c>
      <c r="B941" s="46" t="e">
        <f>IF(AND('DO NOT USE_Case Formulas'!A941,ISBLANK('Case Data Entry'!B941)),"First Name is required",IF(NOT(ISBLANK('Case Data Entry'!B941)),"OK",NA()))</f>
        <v>#N/A</v>
      </c>
      <c r="C941" s="46" t="e">
        <f>IF(AND('DO NOT USE_Case Formulas'!A941,ISBLANK('Case Data Entry'!C941)),"Last Name is required",IF(NOT(ISBLANK('Case Data Entry'!C941)),"OK",NA()))</f>
        <v>#N/A</v>
      </c>
      <c r="D941" s="46" t="e">
        <f>IF(AND('DO NOT USE_Case Formulas'!A941,ISBLANK('Case Data Entry'!D941)),"Birthdate is required",IF(NOT(ISBLANK('Case Data Entry'!D941)),"OK",NA()))</f>
        <v>#N/A</v>
      </c>
      <c r="E941" s="46" t="e">
        <f>IF(AND('DO NOT USE_Case Formulas'!A941,ISBLANK('Case Data Entry'!E941)),"Mobile Phone is required",IF(NOT(ISBLANK('Case Data Entry'!E941)),IF(AND(ISNUMBER(VALUE('Case Data Entry'!E941)),LEFT('Case Data Entry'!E941,1)&lt;&gt;"1",LEN('Case Data Entry'!E941)=10),"OK","Phone number must be valid format"),NA()))</f>
        <v>#N/A</v>
      </c>
      <c r="F941" s="46" t="e">
        <f>IF(AND('DO NOT USE_Case Formulas'!A941,ISBLANK('Case Data Entry'!F941)),"Home Street Address is required",IF(LEN('Case Data Entry'!F941)&gt;255,"Home Street Address must be less than 255 characters",IF('DO NOT USE_Case Formulas'!A941,"OK",NA())))</f>
        <v>#N/A</v>
      </c>
      <c r="G941" s="46" t="e">
        <f>IF(AND('DO NOT USE_Case Formulas'!A941,ISBLANK('Case Data Entry'!G941)),"City is required",IF(LEN('Case Data Entry'!G941)&gt;40,"City must be less than 40 characters",IF('DO NOT USE_Case Formulas'!A941,"OK",NA())))</f>
        <v>#N/A</v>
      </c>
      <c r="H941" s="46" t="e">
        <f>IF(AND('DO NOT USE_Case Formulas'!A941,ISBLANK('Case Data Entry'!H941)),"State is required",IF(AND(NOT(ISBLANK('Case Data Entry'!H941)),ISNA(VLOOKUP('Case Data Entry'!H941,'DO NOT USE_Shared Picklist'!$P$3:$P$52,1,FALSE))),"Please select a value from the drop-down menu",IF('DO NOT USE_Case Formulas'!A941,"OK",NA())))</f>
        <v>#N/A</v>
      </c>
      <c r="I941" s="46" t="e">
        <f>IF(AND('DO NOT USE_Case Formulas'!A941,ISBLANK('Case Data Entry'!I941)),"Zip is required",IF(ISBLANK('Case Data Entry'!I941),NA(),"OK"))</f>
        <v>#N/A</v>
      </c>
      <c r="J941" s="46" t="e">
        <f>IF(AND('DO NOT USE_Case Formulas'!A941,ISBLANK('Case Data Entry'!J941)),"Occupation/Job Title is required",IF(NOT(ISBLANK('Case Data Entry'!J941)),"OK",NA()))</f>
        <v>#N/A</v>
      </c>
      <c r="K941" s="46" t="e">
        <f>IF('DO NOT USE_Case Formulas'!A941,IF(ISBLANK('Case Data Entry'!K941),"Last Date On Site is required","OK"),NA())</f>
        <v>#N/A</v>
      </c>
      <c r="L941" s="46" t="e">
        <f>IF(AND('DO NOT USE_Case Formulas'!A941,ISBLANK('Case Data Entry'!L941)),"Specific Place in the Location is required",IF(ISBLANK('Case Data Entry'!L941),NA(),"OK"))</f>
        <v>#N/A</v>
      </c>
      <c r="M941" s="46" t="e">
        <f>IF(AND(NOT(ISBLANK('Case Data Entry'!M941)),ISNA(VLOOKUP('Case Data Entry'!M941,'DO NOT USE_Shared Picklist'!$L$3:$L$81,1,FALSE))),"Please select a value from the drop-down menu",IF('DO NOT USE_Case Formulas'!A941,"OK",NA()))</f>
        <v>#N/A</v>
      </c>
      <c r="N941" s="46" t="e">
        <f>IF(AND(NOT(ISBLANK('Case Data Entry'!N941)),ISNA(VLOOKUP('Case Data Entry'!N941,'DO NOT USE_Shared Picklist'!$I$3:$I$5,1,FALSE))),"Please select a value from the drop-down menu",IF('DO NOT USE_Case Formulas'!A941,"OK",NA()))</f>
        <v>#N/A</v>
      </c>
      <c r="O941" s="46" t="e">
        <f>IF(AND(NOT(ISBLANK('Case Data Entry'!O941)),ISNA(VLOOKUP('Case Data Entry'!O941,'DO NOT USE_Shared Picklist'!$E$3:$E$10,1,FALSE))),"Please select a value from the drop-down menu",IF('DO NOT USE_Case Formulas'!A941,"OK",NA()))</f>
        <v>#N/A</v>
      </c>
      <c r="P941" s="46" t="e">
        <f>IF(AND(NOT(ISBLANK('Case Data Entry'!P941)),ISNA(VLOOKUP('Case Data Entry'!P941,'DO NOT USE_Shared Picklist'!$W$3:$W$9,1,FALSE))),"Please select a value from the drop-down menu",IF('DO NOT USE_Case Formulas'!A941,"OK",NA()))</f>
        <v>#N/A</v>
      </c>
      <c r="Q941" s="46" t="e">
        <f>IF(AND(NOT(ISBLANK('Case Data Entry'!Q941)),ISNA(VLOOKUP('Case Data Entry'!Q941,'DO NOT USE_Shared Picklist'!$W$3:$W$9,1,FALSE))),"Please select a value from the drop-down menu",IF('DO NOT USE_Case Formulas'!A941,"OK",NA()))</f>
        <v>#N/A</v>
      </c>
      <c r="R941" s="46" t="e">
        <f>IF(AND(NOT(ISBLANK('Case Data Entry'!R941)),ISNA(VLOOKUP('Case Data Entry'!R941,'DO NOT USE_Shared Picklist'!$V$3:$V$7,1,FALSE))),"Please select a value from the drop-down menu",IF('DO NOT USE_Case Formulas'!A941,"OK",NA()))</f>
        <v>#N/A</v>
      </c>
      <c r="S941" s="46" t="e">
        <f>IF(LEN('Case Data Entry'!S941)&gt;255,"Work Area/Department must be less than 255 characters",IF('DO NOT USE_Case Formulas'!A941,"OK",NA()))</f>
        <v>#N/A</v>
      </c>
      <c r="T941" s="46" t="e">
        <f>IF(AND(NOT(ISBLANK('Case Data Entry'!T941)),NOT(ISNUMBER('Case Data Entry'!T941))),"Please enter a valid number.",IF('DO NOT USE_Case Formulas'!A941,"OK",NA()))</f>
        <v>#N/A</v>
      </c>
      <c r="U941" s="46" t="e">
        <f>IF(AND('DO NOT USE_Case Formulas'!A941,ISBLANK('Case Data Entry'!U941)),"Has this person had symptoms? is required",IF(AND(NOT(ISBLANK('Case Data Entry'!U941)),ISNA(VLOOKUP('Case Data Entry'!U941,'DO NOT USE_Shared Picklist'!$D$3:$D$5,1,FALSE))),"Please select a value from the drop-down menu",IF('DO NOT USE_Case Formulas'!A941,"OK",NA())))</f>
        <v>#N/A</v>
      </c>
      <c r="V941" s="46" t="e">
        <f>IF(AND('Case Data Entry'!U941='DO NOT USE_Shared Picklist'!$D$3,ISBLANK('Case Data Entry'!V941)),"If yes, when did the symptoms start? is required if Has this person had symptoms? is Yes",IF('DO NOT USE_Case Formulas'!A941,"OK",NA()))</f>
        <v>#N/A</v>
      </c>
      <c r="W941" s="46" t="e">
        <f>IF(AND(NOT(ISBLANK('Case Data Entry'!W941)),ISNA(VLOOKUP('Case Data Entry'!W941,'DO NOT USE_Shared Picklist'!$G$3:$G$5,1,FALSE))),"Please select a value from the drop-down menu",IF('DO NOT USE_Case Formulas'!A941,"OK",NA()))</f>
        <v>#N/A</v>
      </c>
      <c r="X941" s="46"/>
      <c r="Y941" s="46" t="e">
        <f ca="1">IF('Case Data Entry'!Y941&gt;'DO NOT USE_Shared Picklist'!$C$3,"Date Entity Notified of Positive Test cannot be a future date",IF('DO NOT USE_Case Formulas'!A941,"OK",NA()))</f>
        <v>#N/A</v>
      </c>
      <c r="Z941" s="46" t="e">
        <f ca="1">IF('Case Data Entry'!Z941&gt;'DO NOT USE_Shared Picklist'!$C$3,"Test Date cannot be a future date",IF('DO NOT USE_Case Formulas'!A941,"OK",NA()))</f>
        <v>#N/A</v>
      </c>
      <c r="AA941" s="46" t="e">
        <f>IF(AND(NOT(ISBLANK('Case Data Entry'!AA941)),ISNA(VLOOKUP('Case Data Entry'!AA941,'DO NOT USE_Shared Picklist'!$R$3:$R$7,1,FALSE))),"Please select a value from the drop-down menu",IF('DO NOT USE_Case Formulas'!A941,"OK",NA()))</f>
        <v>#N/A</v>
      </c>
      <c r="AB941" s="46" t="e">
        <f>IF(AND(NOT(ISBLANK('Case Data Entry'!AB941)),ISNA(VLOOKUP('Case Data Entry'!AB941,'DO NOT USE_Shared Picklist'!$Q$3:$Q$8,1,FALSE))),"Please select a value from the drop-down menu",IF('DO NOT USE_Case Formulas'!A941,"OK",NA()))</f>
        <v>#N/A</v>
      </c>
    </row>
    <row r="942" spans="1:28" x14ac:dyDescent="0.25">
      <c r="A942" s="45" t="e">
        <f>IF('DO NOT USE_Case Formulas'!A942,IF('DO NOT USE_Case Formulas'!B942,"Not all required fields are completed","OK"),NA())</f>
        <v>#N/A</v>
      </c>
      <c r="B942" s="46" t="e">
        <f>IF(AND('DO NOT USE_Case Formulas'!A942,ISBLANK('Case Data Entry'!B942)),"First Name is required",IF(NOT(ISBLANK('Case Data Entry'!B942)),"OK",NA()))</f>
        <v>#N/A</v>
      </c>
      <c r="C942" s="46" t="e">
        <f>IF(AND('DO NOT USE_Case Formulas'!A942,ISBLANK('Case Data Entry'!C942)),"Last Name is required",IF(NOT(ISBLANK('Case Data Entry'!C942)),"OK",NA()))</f>
        <v>#N/A</v>
      </c>
      <c r="D942" s="46" t="e">
        <f>IF(AND('DO NOT USE_Case Formulas'!A942,ISBLANK('Case Data Entry'!D942)),"Birthdate is required",IF(NOT(ISBLANK('Case Data Entry'!D942)),"OK",NA()))</f>
        <v>#N/A</v>
      </c>
      <c r="E942" s="46" t="e">
        <f>IF(AND('DO NOT USE_Case Formulas'!A942,ISBLANK('Case Data Entry'!E942)),"Mobile Phone is required",IF(NOT(ISBLANK('Case Data Entry'!E942)),IF(AND(ISNUMBER(VALUE('Case Data Entry'!E942)),LEFT('Case Data Entry'!E942,1)&lt;&gt;"1",LEN('Case Data Entry'!E942)=10),"OK","Phone number must be valid format"),NA()))</f>
        <v>#N/A</v>
      </c>
      <c r="F942" s="46" t="e">
        <f>IF(AND('DO NOT USE_Case Formulas'!A942,ISBLANK('Case Data Entry'!F942)),"Home Street Address is required",IF(LEN('Case Data Entry'!F942)&gt;255,"Home Street Address must be less than 255 characters",IF('DO NOT USE_Case Formulas'!A942,"OK",NA())))</f>
        <v>#N/A</v>
      </c>
      <c r="G942" s="46" t="e">
        <f>IF(AND('DO NOT USE_Case Formulas'!A942,ISBLANK('Case Data Entry'!G942)),"City is required",IF(LEN('Case Data Entry'!G942)&gt;40,"City must be less than 40 characters",IF('DO NOT USE_Case Formulas'!A942,"OK",NA())))</f>
        <v>#N/A</v>
      </c>
      <c r="H942" s="46" t="e">
        <f>IF(AND('DO NOT USE_Case Formulas'!A942,ISBLANK('Case Data Entry'!H942)),"State is required",IF(AND(NOT(ISBLANK('Case Data Entry'!H942)),ISNA(VLOOKUP('Case Data Entry'!H942,'DO NOT USE_Shared Picklist'!$P$3:$P$52,1,FALSE))),"Please select a value from the drop-down menu",IF('DO NOT USE_Case Formulas'!A942,"OK",NA())))</f>
        <v>#N/A</v>
      </c>
      <c r="I942" s="46" t="e">
        <f>IF(AND('DO NOT USE_Case Formulas'!A942,ISBLANK('Case Data Entry'!I942)),"Zip is required",IF(ISBLANK('Case Data Entry'!I942),NA(),"OK"))</f>
        <v>#N/A</v>
      </c>
      <c r="J942" s="46" t="e">
        <f>IF(AND('DO NOT USE_Case Formulas'!A942,ISBLANK('Case Data Entry'!J942)),"Occupation/Job Title is required",IF(NOT(ISBLANK('Case Data Entry'!J942)),"OK",NA()))</f>
        <v>#N/A</v>
      </c>
      <c r="K942" s="46" t="e">
        <f>IF('DO NOT USE_Case Formulas'!A942,IF(ISBLANK('Case Data Entry'!K942),"Last Date On Site is required","OK"),NA())</f>
        <v>#N/A</v>
      </c>
      <c r="L942" s="46" t="e">
        <f>IF(AND('DO NOT USE_Case Formulas'!A942,ISBLANK('Case Data Entry'!L942)),"Specific Place in the Location is required",IF(ISBLANK('Case Data Entry'!L942),NA(),"OK"))</f>
        <v>#N/A</v>
      </c>
      <c r="M942" s="46" t="e">
        <f>IF(AND(NOT(ISBLANK('Case Data Entry'!M942)),ISNA(VLOOKUP('Case Data Entry'!M942,'DO NOT USE_Shared Picklist'!$L$3:$L$81,1,FALSE))),"Please select a value from the drop-down menu",IF('DO NOT USE_Case Formulas'!A942,"OK",NA()))</f>
        <v>#N/A</v>
      </c>
      <c r="N942" s="46" t="e">
        <f>IF(AND(NOT(ISBLANK('Case Data Entry'!N942)),ISNA(VLOOKUP('Case Data Entry'!N942,'DO NOT USE_Shared Picklist'!$I$3:$I$5,1,FALSE))),"Please select a value from the drop-down menu",IF('DO NOT USE_Case Formulas'!A942,"OK",NA()))</f>
        <v>#N/A</v>
      </c>
      <c r="O942" s="46" t="e">
        <f>IF(AND(NOT(ISBLANK('Case Data Entry'!O942)),ISNA(VLOOKUP('Case Data Entry'!O942,'DO NOT USE_Shared Picklist'!$E$3:$E$10,1,FALSE))),"Please select a value from the drop-down menu",IF('DO NOT USE_Case Formulas'!A942,"OK",NA()))</f>
        <v>#N/A</v>
      </c>
      <c r="P942" s="46" t="e">
        <f>IF(AND(NOT(ISBLANK('Case Data Entry'!P942)),ISNA(VLOOKUP('Case Data Entry'!P942,'DO NOT USE_Shared Picklist'!$W$3:$W$9,1,FALSE))),"Please select a value from the drop-down menu",IF('DO NOT USE_Case Formulas'!A942,"OK",NA()))</f>
        <v>#N/A</v>
      </c>
      <c r="Q942" s="46" t="e">
        <f>IF(AND(NOT(ISBLANK('Case Data Entry'!Q942)),ISNA(VLOOKUP('Case Data Entry'!Q942,'DO NOT USE_Shared Picklist'!$W$3:$W$9,1,FALSE))),"Please select a value from the drop-down menu",IF('DO NOT USE_Case Formulas'!A942,"OK",NA()))</f>
        <v>#N/A</v>
      </c>
      <c r="R942" s="46" t="e">
        <f>IF(AND(NOT(ISBLANK('Case Data Entry'!R942)),ISNA(VLOOKUP('Case Data Entry'!R942,'DO NOT USE_Shared Picklist'!$V$3:$V$7,1,FALSE))),"Please select a value from the drop-down menu",IF('DO NOT USE_Case Formulas'!A942,"OK",NA()))</f>
        <v>#N/A</v>
      </c>
      <c r="S942" s="46" t="e">
        <f>IF(LEN('Case Data Entry'!S942)&gt;255,"Work Area/Department must be less than 255 characters",IF('DO NOT USE_Case Formulas'!A942,"OK",NA()))</f>
        <v>#N/A</v>
      </c>
      <c r="T942" s="46" t="e">
        <f>IF(AND(NOT(ISBLANK('Case Data Entry'!T942)),NOT(ISNUMBER('Case Data Entry'!T942))),"Please enter a valid number.",IF('DO NOT USE_Case Formulas'!A942,"OK",NA()))</f>
        <v>#N/A</v>
      </c>
      <c r="U942" s="46" t="e">
        <f>IF(AND('DO NOT USE_Case Formulas'!A942,ISBLANK('Case Data Entry'!U942)),"Has this person had symptoms? is required",IF(AND(NOT(ISBLANK('Case Data Entry'!U942)),ISNA(VLOOKUP('Case Data Entry'!U942,'DO NOT USE_Shared Picklist'!$D$3:$D$5,1,FALSE))),"Please select a value from the drop-down menu",IF('DO NOT USE_Case Formulas'!A942,"OK",NA())))</f>
        <v>#N/A</v>
      </c>
      <c r="V942" s="46" t="e">
        <f>IF(AND('Case Data Entry'!U942='DO NOT USE_Shared Picklist'!$D$3,ISBLANK('Case Data Entry'!V942)),"If yes, when did the symptoms start? is required if Has this person had symptoms? is Yes",IF('DO NOT USE_Case Formulas'!A942,"OK",NA()))</f>
        <v>#N/A</v>
      </c>
      <c r="W942" s="46" t="e">
        <f>IF(AND(NOT(ISBLANK('Case Data Entry'!W942)),ISNA(VLOOKUP('Case Data Entry'!W942,'DO NOT USE_Shared Picklist'!$G$3:$G$5,1,FALSE))),"Please select a value from the drop-down menu",IF('DO NOT USE_Case Formulas'!A942,"OK",NA()))</f>
        <v>#N/A</v>
      </c>
      <c r="X942" s="46"/>
      <c r="Y942" s="46" t="e">
        <f ca="1">IF('Case Data Entry'!Y942&gt;'DO NOT USE_Shared Picklist'!$C$3,"Date Entity Notified of Positive Test cannot be a future date",IF('DO NOT USE_Case Formulas'!A942,"OK",NA()))</f>
        <v>#N/A</v>
      </c>
      <c r="Z942" s="46" t="e">
        <f ca="1">IF('Case Data Entry'!Z942&gt;'DO NOT USE_Shared Picklist'!$C$3,"Test Date cannot be a future date",IF('DO NOT USE_Case Formulas'!A942,"OK",NA()))</f>
        <v>#N/A</v>
      </c>
      <c r="AA942" s="46" t="e">
        <f>IF(AND(NOT(ISBLANK('Case Data Entry'!AA942)),ISNA(VLOOKUP('Case Data Entry'!AA942,'DO NOT USE_Shared Picklist'!$R$3:$R$7,1,FALSE))),"Please select a value from the drop-down menu",IF('DO NOT USE_Case Formulas'!A942,"OK",NA()))</f>
        <v>#N/A</v>
      </c>
      <c r="AB942" s="46" t="e">
        <f>IF(AND(NOT(ISBLANK('Case Data Entry'!AB942)),ISNA(VLOOKUP('Case Data Entry'!AB942,'DO NOT USE_Shared Picklist'!$Q$3:$Q$8,1,FALSE))),"Please select a value from the drop-down menu",IF('DO NOT USE_Case Formulas'!A942,"OK",NA()))</f>
        <v>#N/A</v>
      </c>
    </row>
    <row r="943" spans="1:28" x14ac:dyDescent="0.25">
      <c r="A943" s="45" t="e">
        <f>IF('DO NOT USE_Case Formulas'!A943,IF('DO NOT USE_Case Formulas'!B943,"Not all required fields are completed","OK"),NA())</f>
        <v>#N/A</v>
      </c>
      <c r="B943" s="46" t="e">
        <f>IF(AND('DO NOT USE_Case Formulas'!A943,ISBLANK('Case Data Entry'!B943)),"First Name is required",IF(NOT(ISBLANK('Case Data Entry'!B943)),"OK",NA()))</f>
        <v>#N/A</v>
      </c>
      <c r="C943" s="46" t="e">
        <f>IF(AND('DO NOT USE_Case Formulas'!A943,ISBLANK('Case Data Entry'!C943)),"Last Name is required",IF(NOT(ISBLANK('Case Data Entry'!C943)),"OK",NA()))</f>
        <v>#N/A</v>
      </c>
      <c r="D943" s="46" t="e">
        <f>IF(AND('DO NOT USE_Case Formulas'!A943,ISBLANK('Case Data Entry'!D943)),"Birthdate is required",IF(NOT(ISBLANK('Case Data Entry'!D943)),"OK",NA()))</f>
        <v>#N/A</v>
      </c>
      <c r="E943" s="46" t="e">
        <f>IF(AND('DO NOT USE_Case Formulas'!A943,ISBLANK('Case Data Entry'!E943)),"Mobile Phone is required",IF(NOT(ISBLANK('Case Data Entry'!E943)),IF(AND(ISNUMBER(VALUE('Case Data Entry'!E943)),LEFT('Case Data Entry'!E943,1)&lt;&gt;"1",LEN('Case Data Entry'!E943)=10),"OK","Phone number must be valid format"),NA()))</f>
        <v>#N/A</v>
      </c>
      <c r="F943" s="46" t="e">
        <f>IF(AND('DO NOT USE_Case Formulas'!A943,ISBLANK('Case Data Entry'!F943)),"Home Street Address is required",IF(LEN('Case Data Entry'!F943)&gt;255,"Home Street Address must be less than 255 characters",IF('DO NOT USE_Case Formulas'!A943,"OK",NA())))</f>
        <v>#N/A</v>
      </c>
      <c r="G943" s="46" t="e">
        <f>IF(AND('DO NOT USE_Case Formulas'!A943,ISBLANK('Case Data Entry'!G943)),"City is required",IF(LEN('Case Data Entry'!G943)&gt;40,"City must be less than 40 characters",IF('DO NOT USE_Case Formulas'!A943,"OK",NA())))</f>
        <v>#N/A</v>
      </c>
      <c r="H943" s="46" t="e">
        <f>IF(AND('DO NOT USE_Case Formulas'!A943,ISBLANK('Case Data Entry'!H943)),"State is required",IF(AND(NOT(ISBLANK('Case Data Entry'!H943)),ISNA(VLOOKUP('Case Data Entry'!H943,'DO NOT USE_Shared Picklist'!$P$3:$P$52,1,FALSE))),"Please select a value from the drop-down menu",IF('DO NOT USE_Case Formulas'!A943,"OK",NA())))</f>
        <v>#N/A</v>
      </c>
      <c r="I943" s="46" t="e">
        <f>IF(AND('DO NOT USE_Case Formulas'!A943,ISBLANK('Case Data Entry'!I943)),"Zip is required",IF(ISBLANK('Case Data Entry'!I943),NA(),"OK"))</f>
        <v>#N/A</v>
      </c>
      <c r="J943" s="46" t="e">
        <f>IF(AND('DO NOT USE_Case Formulas'!A943,ISBLANK('Case Data Entry'!J943)),"Occupation/Job Title is required",IF(NOT(ISBLANK('Case Data Entry'!J943)),"OK",NA()))</f>
        <v>#N/A</v>
      </c>
      <c r="K943" s="46" t="e">
        <f>IF('DO NOT USE_Case Formulas'!A943,IF(ISBLANK('Case Data Entry'!K943),"Last Date On Site is required","OK"),NA())</f>
        <v>#N/A</v>
      </c>
      <c r="L943" s="46" t="e">
        <f>IF(AND('DO NOT USE_Case Formulas'!A943,ISBLANK('Case Data Entry'!L943)),"Specific Place in the Location is required",IF(ISBLANK('Case Data Entry'!L943),NA(),"OK"))</f>
        <v>#N/A</v>
      </c>
      <c r="M943" s="46" t="e">
        <f>IF(AND(NOT(ISBLANK('Case Data Entry'!M943)),ISNA(VLOOKUP('Case Data Entry'!M943,'DO NOT USE_Shared Picklist'!$L$3:$L$81,1,FALSE))),"Please select a value from the drop-down menu",IF('DO NOT USE_Case Formulas'!A943,"OK",NA()))</f>
        <v>#N/A</v>
      </c>
      <c r="N943" s="46" t="e">
        <f>IF(AND(NOT(ISBLANK('Case Data Entry'!N943)),ISNA(VLOOKUP('Case Data Entry'!N943,'DO NOT USE_Shared Picklist'!$I$3:$I$5,1,FALSE))),"Please select a value from the drop-down menu",IF('DO NOT USE_Case Formulas'!A943,"OK",NA()))</f>
        <v>#N/A</v>
      </c>
      <c r="O943" s="46" t="e">
        <f>IF(AND(NOT(ISBLANK('Case Data Entry'!O943)),ISNA(VLOOKUP('Case Data Entry'!O943,'DO NOT USE_Shared Picklist'!$E$3:$E$10,1,FALSE))),"Please select a value from the drop-down menu",IF('DO NOT USE_Case Formulas'!A943,"OK",NA()))</f>
        <v>#N/A</v>
      </c>
      <c r="P943" s="46" t="e">
        <f>IF(AND(NOT(ISBLANK('Case Data Entry'!P943)),ISNA(VLOOKUP('Case Data Entry'!P943,'DO NOT USE_Shared Picklist'!$W$3:$W$9,1,FALSE))),"Please select a value from the drop-down menu",IF('DO NOT USE_Case Formulas'!A943,"OK",NA()))</f>
        <v>#N/A</v>
      </c>
      <c r="Q943" s="46" t="e">
        <f>IF(AND(NOT(ISBLANK('Case Data Entry'!Q943)),ISNA(VLOOKUP('Case Data Entry'!Q943,'DO NOT USE_Shared Picklist'!$W$3:$W$9,1,FALSE))),"Please select a value from the drop-down menu",IF('DO NOT USE_Case Formulas'!A943,"OK",NA()))</f>
        <v>#N/A</v>
      </c>
      <c r="R943" s="46" t="e">
        <f>IF(AND(NOT(ISBLANK('Case Data Entry'!R943)),ISNA(VLOOKUP('Case Data Entry'!R943,'DO NOT USE_Shared Picklist'!$V$3:$V$7,1,FALSE))),"Please select a value from the drop-down menu",IF('DO NOT USE_Case Formulas'!A943,"OK",NA()))</f>
        <v>#N/A</v>
      </c>
      <c r="S943" s="46" t="e">
        <f>IF(LEN('Case Data Entry'!S943)&gt;255,"Work Area/Department must be less than 255 characters",IF('DO NOT USE_Case Formulas'!A943,"OK",NA()))</f>
        <v>#N/A</v>
      </c>
      <c r="T943" s="46" t="e">
        <f>IF(AND(NOT(ISBLANK('Case Data Entry'!T943)),NOT(ISNUMBER('Case Data Entry'!T943))),"Please enter a valid number.",IF('DO NOT USE_Case Formulas'!A943,"OK",NA()))</f>
        <v>#N/A</v>
      </c>
      <c r="U943" s="46" t="e">
        <f>IF(AND('DO NOT USE_Case Formulas'!A943,ISBLANK('Case Data Entry'!U943)),"Has this person had symptoms? is required",IF(AND(NOT(ISBLANK('Case Data Entry'!U943)),ISNA(VLOOKUP('Case Data Entry'!U943,'DO NOT USE_Shared Picklist'!$D$3:$D$5,1,FALSE))),"Please select a value from the drop-down menu",IF('DO NOT USE_Case Formulas'!A943,"OK",NA())))</f>
        <v>#N/A</v>
      </c>
      <c r="V943" s="46" t="e">
        <f>IF(AND('Case Data Entry'!U943='DO NOT USE_Shared Picklist'!$D$3,ISBLANK('Case Data Entry'!V943)),"If yes, when did the symptoms start? is required if Has this person had symptoms? is Yes",IF('DO NOT USE_Case Formulas'!A943,"OK",NA()))</f>
        <v>#N/A</v>
      </c>
      <c r="W943" s="46" t="e">
        <f>IF(AND(NOT(ISBLANK('Case Data Entry'!W943)),ISNA(VLOOKUP('Case Data Entry'!W943,'DO NOT USE_Shared Picklist'!$G$3:$G$5,1,FALSE))),"Please select a value from the drop-down menu",IF('DO NOT USE_Case Formulas'!A943,"OK",NA()))</f>
        <v>#N/A</v>
      </c>
      <c r="X943" s="46"/>
      <c r="Y943" s="46" t="e">
        <f ca="1">IF('Case Data Entry'!Y943&gt;'DO NOT USE_Shared Picklist'!$C$3,"Date Entity Notified of Positive Test cannot be a future date",IF('DO NOT USE_Case Formulas'!A943,"OK",NA()))</f>
        <v>#N/A</v>
      </c>
      <c r="Z943" s="46" t="e">
        <f ca="1">IF('Case Data Entry'!Z943&gt;'DO NOT USE_Shared Picklist'!$C$3,"Test Date cannot be a future date",IF('DO NOT USE_Case Formulas'!A943,"OK",NA()))</f>
        <v>#N/A</v>
      </c>
      <c r="AA943" s="46" t="e">
        <f>IF(AND(NOT(ISBLANK('Case Data Entry'!AA943)),ISNA(VLOOKUP('Case Data Entry'!AA943,'DO NOT USE_Shared Picklist'!$R$3:$R$7,1,FALSE))),"Please select a value from the drop-down menu",IF('DO NOT USE_Case Formulas'!A943,"OK",NA()))</f>
        <v>#N/A</v>
      </c>
      <c r="AB943" s="46" t="e">
        <f>IF(AND(NOT(ISBLANK('Case Data Entry'!AB943)),ISNA(VLOOKUP('Case Data Entry'!AB943,'DO NOT USE_Shared Picklist'!$Q$3:$Q$8,1,FALSE))),"Please select a value from the drop-down menu",IF('DO NOT USE_Case Formulas'!A943,"OK",NA()))</f>
        <v>#N/A</v>
      </c>
    </row>
    <row r="944" spans="1:28" x14ac:dyDescent="0.25">
      <c r="A944" s="45" t="e">
        <f>IF('DO NOT USE_Case Formulas'!A944,IF('DO NOT USE_Case Formulas'!B944,"Not all required fields are completed","OK"),NA())</f>
        <v>#N/A</v>
      </c>
      <c r="B944" s="46" t="e">
        <f>IF(AND('DO NOT USE_Case Formulas'!A944,ISBLANK('Case Data Entry'!B944)),"First Name is required",IF(NOT(ISBLANK('Case Data Entry'!B944)),"OK",NA()))</f>
        <v>#N/A</v>
      </c>
      <c r="C944" s="46" t="e">
        <f>IF(AND('DO NOT USE_Case Formulas'!A944,ISBLANK('Case Data Entry'!C944)),"Last Name is required",IF(NOT(ISBLANK('Case Data Entry'!C944)),"OK",NA()))</f>
        <v>#N/A</v>
      </c>
      <c r="D944" s="46" t="e">
        <f>IF(AND('DO NOT USE_Case Formulas'!A944,ISBLANK('Case Data Entry'!D944)),"Birthdate is required",IF(NOT(ISBLANK('Case Data Entry'!D944)),"OK",NA()))</f>
        <v>#N/A</v>
      </c>
      <c r="E944" s="46" t="e">
        <f>IF(AND('DO NOT USE_Case Formulas'!A944,ISBLANK('Case Data Entry'!E944)),"Mobile Phone is required",IF(NOT(ISBLANK('Case Data Entry'!E944)),IF(AND(ISNUMBER(VALUE('Case Data Entry'!E944)),LEFT('Case Data Entry'!E944,1)&lt;&gt;"1",LEN('Case Data Entry'!E944)=10),"OK","Phone number must be valid format"),NA()))</f>
        <v>#N/A</v>
      </c>
      <c r="F944" s="46" t="e">
        <f>IF(AND('DO NOT USE_Case Formulas'!A944,ISBLANK('Case Data Entry'!F944)),"Home Street Address is required",IF(LEN('Case Data Entry'!F944)&gt;255,"Home Street Address must be less than 255 characters",IF('DO NOT USE_Case Formulas'!A944,"OK",NA())))</f>
        <v>#N/A</v>
      </c>
      <c r="G944" s="46" t="e">
        <f>IF(AND('DO NOT USE_Case Formulas'!A944,ISBLANK('Case Data Entry'!G944)),"City is required",IF(LEN('Case Data Entry'!G944)&gt;40,"City must be less than 40 characters",IF('DO NOT USE_Case Formulas'!A944,"OK",NA())))</f>
        <v>#N/A</v>
      </c>
      <c r="H944" s="46" t="e">
        <f>IF(AND('DO NOT USE_Case Formulas'!A944,ISBLANK('Case Data Entry'!H944)),"State is required",IF(AND(NOT(ISBLANK('Case Data Entry'!H944)),ISNA(VLOOKUP('Case Data Entry'!H944,'DO NOT USE_Shared Picklist'!$P$3:$P$52,1,FALSE))),"Please select a value from the drop-down menu",IF('DO NOT USE_Case Formulas'!A944,"OK",NA())))</f>
        <v>#N/A</v>
      </c>
      <c r="I944" s="46" t="e">
        <f>IF(AND('DO NOT USE_Case Formulas'!A944,ISBLANK('Case Data Entry'!I944)),"Zip is required",IF(ISBLANK('Case Data Entry'!I944),NA(),"OK"))</f>
        <v>#N/A</v>
      </c>
      <c r="J944" s="46" t="e">
        <f>IF(AND('DO NOT USE_Case Formulas'!A944,ISBLANK('Case Data Entry'!J944)),"Occupation/Job Title is required",IF(NOT(ISBLANK('Case Data Entry'!J944)),"OK",NA()))</f>
        <v>#N/A</v>
      </c>
      <c r="K944" s="46" t="e">
        <f>IF('DO NOT USE_Case Formulas'!A944,IF(ISBLANK('Case Data Entry'!K944),"Last Date On Site is required","OK"),NA())</f>
        <v>#N/A</v>
      </c>
      <c r="L944" s="46" t="e">
        <f>IF(AND('DO NOT USE_Case Formulas'!A944,ISBLANK('Case Data Entry'!L944)),"Specific Place in the Location is required",IF(ISBLANK('Case Data Entry'!L944),NA(),"OK"))</f>
        <v>#N/A</v>
      </c>
      <c r="M944" s="46" t="e">
        <f>IF(AND(NOT(ISBLANK('Case Data Entry'!M944)),ISNA(VLOOKUP('Case Data Entry'!M944,'DO NOT USE_Shared Picklist'!$L$3:$L$81,1,FALSE))),"Please select a value from the drop-down menu",IF('DO NOT USE_Case Formulas'!A944,"OK",NA()))</f>
        <v>#N/A</v>
      </c>
      <c r="N944" s="46" t="e">
        <f>IF(AND(NOT(ISBLANK('Case Data Entry'!N944)),ISNA(VLOOKUP('Case Data Entry'!N944,'DO NOT USE_Shared Picklist'!$I$3:$I$5,1,FALSE))),"Please select a value from the drop-down menu",IF('DO NOT USE_Case Formulas'!A944,"OK",NA()))</f>
        <v>#N/A</v>
      </c>
      <c r="O944" s="46" t="e">
        <f>IF(AND(NOT(ISBLANK('Case Data Entry'!O944)),ISNA(VLOOKUP('Case Data Entry'!O944,'DO NOT USE_Shared Picklist'!$E$3:$E$10,1,FALSE))),"Please select a value from the drop-down menu",IF('DO NOT USE_Case Formulas'!A944,"OK",NA()))</f>
        <v>#N/A</v>
      </c>
      <c r="P944" s="46" t="e">
        <f>IF(AND(NOT(ISBLANK('Case Data Entry'!P944)),ISNA(VLOOKUP('Case Data Entry'!P944,'DO NOT USE_Shared Picklist'!$W$3:$W$9,1,FALSE))),"Please select a value from the drop-down menu",IF('DO NOT USE_Case Formulas'!A944,"OK",NA()))</f>
        <v>#N/A</v>
      </c>
      <c r="Q944" s="46" t="e">
        <f>IF(AND(NOT(ISBLANK('Case Data Entry'!Q944)),ISNA(VLOOKUP('Case Data Entry'!Q944,'DO NOT USE_Shared Picklist'!$W$3:$W$9,1,FALSE))),"Please select a value from the drop-down menu",IF('DO NOT USE_Case Formulas'!A944,"OK",NA()))</f>
        <v>#N/A</v>
      </c>
      <c r="R944" s="46" t="e">
        <f>IF(AND(NOT(ISBLANK('Case Data Entry'!R944)),ISNA(VLOOKUP('Case Data Entry'!R944,'DO NOT USE_Shared Picklist'!$V$3:$V$7,1,FALSE))),"Please select a value from the drop-down menu",IF('DO NOT USE_Case Formulas'!A944,"OK",NA()))</f>
        <v>#N/A</v>
      </c>
      <c r="S944" s="46" t="e">
        <f>IF(LEN('Case Data Entry'!S944)&gt;255,"Work Area/Department must be less than 255 characters",IF('DO NOT USE_Case Formulas'!A944,"OK",NA()))</f>
        <v>#N/A</v>
      </c>
      <c r="T944" s="46" t="e">
        <f>IF(AND(NOT(ISBLANK('Case Data Entry'!T944)),NOT(ISNUMBER('Case Data Entry'!T944))),"Please enter a valid number.",IF('DO NOT USE_Case Formulas'!A944,"OK",NA()))</f>
        <v>#N/A</v>
      </c>
      <c r="U944" s="46" t="e">
        <f>IF(AND('DO NOT USE_Case Formulas'!A944,ISBLANK('Case Data Entry'!U944)),"Has this person had symptoms? is required",IF(AND(NOT(ISBLANK('Case Data Entry'!U944)),ISNA(VLOOKUP('Case Data Entry'!U944,'DO NOT USE_Shared Picklist'!$D$3:$D$5,1,FALSE))),"Please select a value from the drop-down menu",IF('DO NOT USE_Case Formulas'!A944,"OK",NA())))</f>
        <v>#N/A</v>
      </c>
      <c r="V944" s="46" t="e">
        <f>IF(AND('Case Data Entry'!U944='DO NOT USE_Shared Picklist'!$D$3,ISBLANK('Case Data Entry'!V944)),"If yes, when did the symptoms start? is required if Has this person had symptoms? is Yes",IF('DO NOT USE_Case Formulas'!A944,"OK",NA()))</f>
        <v>#N/A</v>
      </c>
      <c r="W944" s="46" t="e">
        <f>IF(AND(NOT(ISBLANK('Case Data Entry'!W944)),ISNA(VLOOKUP('Case Data Entry'!W944,'DO NOT USE_Shared Picklist'!$G$3:$G$5,1,FALSE))),"Please select a value from the drop-down menu",IF('DO NOT USE_Case Formulas'!A944,"OK",NA()))</f>
        <v>#N/A</v>
      </c>
      <c r="X944" s="46"/>
      <c r="Y944" s="46" t="e">
        <f ca="1">IF('Case Data Entry'!Y944&gt;'DO NOT USE_Shared Picklist'!$C$3,"Date Entity Notified of Positive Test cannot be a future date",IF('DO NOT USE_Case Formulas'!A944,"OK",NA()))</f>
        <v>#N/A</v>
      </c>
      <c r="Z944" s="46" t="e">
        <f ca="1">IF('Case Data Entry'!Z944&gt;'DO NOT USE_Shared Picklist'!$C$3,"Test Date cannot be a future date",IF('DO NOT USE_Case Formulas'!A944,"OK",NA()))</f>
        <v>#N/A</v>
      </c>
      <c r="AA944" s="46" t="e">
        <f>IF(AND(NOT(ISBLANK('Case Data Entry'!AA944)),ISNA(VLOOKUP('Case Data Entry'!AA944,'DO NOT USE_Shared Picklist'!$R$3:$R$7,1,FALSE))),"Please select a value from the drop-down menu",IF('DO NOT USE_Case Formulas'!A944,"OK",NA()))</f>
        <v>#N/A</v>
      </c>
      <c r="AB944" s="46" t="e">
        <f>IF(AND(NOT(ISBLANK('Case Data Entry'!AB944)),ISNA(VLOOKUP('Case Data Entry'!AB944,'DO NOT USE_Shared Picklist'!$Q$3:$Q$8,1,FALSE))),"Please select a value from the drop-down menu",IF('DO NOT USE_Case Formulas'!A944,"OK",NA()))</f>
        <v>#N/A</v>
      </c>
    </row>
    <row r="945" spans="1:28" x14ac:dyDescent="0.25">
      <c r="A945" s="45" t="e">
        <f>IF('DO NOT USE_Case Formulas'!A945,IF('DO NOT USE_Case Formulas'!B945,"Not all required fields are completed","OK"),NA())</f>
        <v>#N/A</v>
      </c>
      <c r="B945" s="46" t="e">
        <f>IF(AND('DO NOT USE_Case Formulas'!A945,ISBLANK('Case Data Entry'!B945)),"First Name is required",IF(NOT(ISBLANK('Case Data Entry'!B945)),"OK",NA()))</f>
        <v>#N/A</v>
      </c>
      <c r="C945" s="46" t="e">
        <f>IF(AND('DO NOT USE_Case Formulas'!A945,ISBLANK('Case Data Entry'!C945)),"Last Name is required",IF(NOT(ISBLANK('Case Data Entry'!C945)),"OK",NA()))</f>
        <v>#N/A</v>
      </c>
      <c r="D945" s="46" t="e">
        <f>IF(AND('DO NOT USE_Case Formulas'!A945,ISBLANK('Case Data Entry'!D945)),"Birthdate is required",IF(NOT(ISBLANK('Case Data Entry'!D945)),"OK",NA()))</f>
        <v>#N/A</v>
      </c>
      <c r="E945" s="46" t="e">
        <f>IF(AND('DO NOT USE_Case Formulas'!A945,ISBLANK('Case Data Entry'!E945)),"Mobile Phone is required",IF(NOT(ISBLANK('Case Data Entry'!E945)),IF(AND(ISNUMBER(VALUE('Case Data Entry'!E945)),LEFT('Case Data Entry'!E945,1)&lt;&gt;"1",LEN('Case Data Entry'!E945)=10),"OK","Phone number must be valid format"),NA()))</f>
        <v>#N/A</v>
      </c>
      <c r="F945" s="46" t="e">
        <f>IF(AND('DO NOT USE_Case Formulas'!A945,ISBLANK('Case Data Entry'!F945)),"Home Street Address is required",IF(LEN('Case Data Entry'!F945)&gt;255,"Home Street Address must be less than 255 characters",IF('DO NOT USE_Case Formulas'!A945,"OK",NA())))</f>
        <v>#N/A</v>
      </c>
      <c r="G945" s="46" t="e">
        <f>IF(AND('DO NOT USE_Case Formulas'!A945,ISBLANK('Case Data Entry'!G945)),"City is required",IF(LEN('Case Data Entry'!G945)&gt;40,"City must be less than 40 characters",IF('DO NOT USE_Case Formulas'!A945,"OK",NA())))</f>
        <v>#N/A</v>
      </c>
      <c r="H945" s="46" t="e">
        <f>IF(AND('DO NOT USE_Case Formulas'!A945,ISBLANK('Case Data Entry'!H945)),"State is required",IF(AND(NOT(ISBLANK('Case Data Entry'!H945)),ISNA(VLOOKUP('Case Data Entry'!H945,'DO NOT USE_Shared Picklist'!$P$3:$P$52,1,FALSE))),"Please select a value from the drop-down menu",IF('DO NOT USE_Case Formulas'!A945,"OK",NA())))</f>
        <v>#N/A</v>
      </c>
      <c r="I945" s="46" t="e">
        <f>IF(AND('DO NOT USE_Case Formulas'!A945,ISBLANK('Case Data Entry'!I945)),"Zip is required",IF(ISBLANK('Case Data Entry'!I945),NA(),"OK"))</f>
        <v>#N/A</v>
      </c>
      <c r="J945" s="46" t="e">
        <f>IF(AND('DO NOT USE_Case Formulas'!A945,ISBLANK('Case Data Entry'!J945)),"Occupation/Job Title is required",IF(NOT(ISBLANK('Case Data Entry'!J945)),"OK",NA()))</f>
        <v>#N/A</v>
      </c>
      <c r="K945" s="46" t="e">
        <f>IF('DO NOT USE_Case Formulas'!A945,IF(ISBLANK('Case Data Entry'!K945),"Last Date On Site is required","OK"),NA())</f>
        <v>#N/A</v>
      </c>
      <c r="L945" s="46" t="e">
        <f>IF(AND('DO NOT USE_Case Formulas'!A945,ISBLANK('Case Data Entry'!L945)),"Specific Place in the Location is required",IF(ISBLANK('Case Data Entry'!L945),NA(),"OK"))</f>
        <v>#N/A</v>
      </c>
      <c r="M945" s="46" t="e">
        <f>IF(AND(NOT(ISBLANK('Case Data Entry'!M945)),ISNA(VLOOKUP('Case Data Entry'!M945,'DO NOT USE_Shared Picklist'!$L$3:$L$81,1,FALSE))),"Please select a value from the drop-down menu",IF('DO NOT USE_Case Formulas'!A945,"OK",NA()))</f>
        <v>#N/A</v>
      </c>
      <c r="N945" s="46" t="e">
        <f>IF(AND(NOT(ISBLANK('Case Data Entry'!N945)),ISNA(VLOOKUP('Case Data Entry'!N945,'DO NOT USE_Shared Picklist'!$I$3:$I$5,1,FALSE))),"Please select a value from the drop-down menu",IF('DO NOT USE_Case Formulas'!A945,"OK",NA()))</f>
        <v>#N/A</v>
      </c>
      <c r="O945" s="46" t="e">
        <f>IF(AND(NOT(ISBLANK('Case Data Entry'!O945)),ISNA(VLOOKUP('Case Data Entry'!O945,'DO NOT USE_Shared Picklist'!$E$3:$E$10,1,FALSE))),"Please select a value from the drop-down menu",IF('DO NOT USE_Case Formulas'!A945,"OK",NA()))</f>
        <v>#N/A</v>
      </c>
      <c r="P945" s="46" t="e">
        <f>IF(AND(NOT(ISBLANK('Case Data Entry'!P945)),ISNA(VLOOKUP('Case Data Entry'!P945,'DO NOT USE_Shared Picklist'!$W$3:$W$9,1,FALSE))),"Please select a value from the drop-down menu",IF('DO NOT USE_Case Formulas'!A945,"OK",NA()))</f>
        <v>#N/A</v>
      </c>
      <c r="Q945" s="46" t="e">
        <f>IF(AND(NOT(ISBLANK('Case Data Entry'!Q945)),ISNA(VLOOKUP('Case Data Entry'!Q945,'DO NOT USE_Shared Picklist'!$W$3:$W$9,1,FALSE))),"Please select a value from the drop-down menu",IF('DO NOT USE_Case Formulas'!A945,"OK",NA()))</f>
        <v>#N/A</v>
      </c>
      <c r="R945" s="46" t="e">
        <f>IF(AND(NOT(ISBLANK('Case Data Entry'!R945)),ISNA(VLOOKUP('Case Data Entry'!R945,'DO NOT USE_Shared Picklist'!$V$3:$V$7,1,FALSE))),"Please select a value from the drop-down menu",IF('DO NOT USE_Case Formulas'!A945,"OK",NA()))</f>
        <v>#N/A</v>
      </c>
      <c r="S945" s="46" t="e">
        <f>IF(LEN('Case Data Entry'!S945)&gt;255,"Work Area/Department must be less than 255 characters",IF('DO NOT USE_Case Formulas'!A945,"OK",NA()))</f>
        <v>#N/A</v>
      </c>
      <c r="T945" s="46" t="e">
        <f>IF(AND(NOT(ISBLANK('Case Data Entry'!T945)),NOT(ISNUMBER('Case Data Entry'!T945))),"Please enter a valid number.",IF('DO NOT USE_Case Formulas'!A945,"OK",NA()))</f>
        <v>#N/A</v>
      </c>
      <c r="U945" s="46" t="e">
        <f>IF(AND('DO NOT USE_Case Formulas'!A945,ISBLANK('Case Data Entry'!U945)),"Has this person had symptoms? is required",IF(AND(NOT(ISBLANK('Case Data Entry'!U945)),ISNA(VLOOKUP('Case Data Entry'!U945,'DO NOT USE_Shared Picklist'!$D$3:$D$5,1,FALSE))),"Please select a value from the drop-down menu",IF('DO NOT USE_Case Formulas'!A945,"OK",NA())))</f>
        <v>#N/A</v>
      </c>
      <c r="V945" s="46" t="e">
        <f>IF(AND('Case Data Entry'!U945='DO NOT USE_Shared Picklist'!$D$3,ISBLANK('Case Data Entry'!V945)),"If yes, when did the symptoms start? is required if Has this person had symptoms? is Yes",IF('DO NOT USE_Case Formulas'!A945,"OK",NA()))</f>
        <v>#N/A</v>
      </c>
      <c r="W945" s="46" t="e">
        <f>IF(AND(NOT(ISBLANK('Case Data Entry'!W945)),ISNA(VLOOKUP('Case Data Entry'!W945,'DO NOT USE_Shared Picklist'!$G$3:$G$5,1,FALSE))),"Please select a value from the drop-down menu",IF('DO NOT USE_Case Formulas'!A945,"OK",NA()))</f>
        <v>#N/A</v>
      </c>
      <c r="X945" s="46"/>
      <c r="Y945" s="46" t="e">
        <f ca="1">IF('Case Data Entry'!Y945&gt;'DO NOT USE_Shared Picklist'!$C$3,"Date Entity Notified of Positive Test cannot be a future date",IF('DO NOT USE_Case Formulas'!A945,"OK",NA()))</f>
        <v>#N/A</v>
      </c>
      <c r="Z945" s="46" t="e">
        <f ca="1">IF('Case Data Entry'!Z945&gt;'DO NOT USE_Shared Picklist'!$C$3,"Test Date cannot be a future date",IF('DO NOT USE_Case Formulas'!A945,"OK",NA()))</f>
        <v>#N/A</v>
      </c>
      <c r="AA945" s="46" t="e">
        <f>IF(AND(NOT(ISBLANK('Case Data Entry'!AA945)),ISNA(VLOOKUP('Case Data Entry'!AA945,'DO NOT USE_Shared Picklist'!$R$3:$R$7,1,FALSE))),"Please select a value from the drop-down menu",IF('DO NOT USE_Case Formulas'!A945,"OK",NA()))</f>
        <v>#N/A</v>
      </c>
      <c r="AB945" s="46" t="e">
        <f>IF(AND(NOT(ISBLANK('Case Data Entry'!AB945)),ISNA(VLOOKUP('Case Data Entry'!AB945,'DO NOT USE_Shared Picklist'!$Q$3:$Q$8,1,FALSE))),"Please select a value from the drop-down menu",IF('DO NOT USE_Case Formulas'!A945,"OK",NA()))</f>
        <v>#N/A</v>
      </c>
    </row>
    <row r="946" spans="1:28" x14ac:dyDescent="0.25">
      <c r="A946" s="45" t="e">
        <f>IF('DO NOT USE_Case Formulas'!A946,IF('DO NOT USE_Case Formulas'!B946,"Not all required fields are completed","OK"),NA())</f>
        <v>#N/A</v>
      </c>
      <c r="B946" s="46" t="e">
        <f>IF(AND('DO NOT USE_Case Formulas'!A946,ISBLANK('Case Data Entry'!B946)),"First Name is required",IF(NOT(ISBLANK('Case Data Entry'!B946)),"OK",NA()))</f>
        <v>#N/A</v>
      </c>
      <c r="C946" s="46" t="e">
        <f>IF(AND('DO NOT USE_Case Formulas'!A946,ISBLANK('Case Data Entry'!C946)),"Last Name is required",IF(NOT(ISBLANK('Case Data Entry'!C946)),"OK",NA()))</f>
        <v>#N/A</v>
      </c>
      <c r="D946" s="46" t="e">
        <f>IF(AND('DO NOT USE_Case Formulas'!A946,ISBLANK('Case Data Entry'!D946)),"Birthdate is required",IF(NOT(ISBLANK('Case Data Entry'!D946)),"OK",NA()))</f>
        <v>#N/A</v>
      </c>
      <c r="E946" s="46" t="e">
        <f>IF(AND('DO NOT USE_Case Formulas'!A946,ISBLANK('Case Data Entry'!E946)),"Mobile Phone is required",IF(NOT(ISBLANK('Case Data Entry'!E946)),IF(AND(ISNUMBER(VALUE('Case Data Entry'!E946)),LEFT('Case Data Entry'!E946,1)&lt;&gt;"1",LEN('Case Data Entry'!E946)=10),"OK","Phone number must be valid format"),NA()))</f>
        <v>#N/A</v>
      </c>
      <c r="F946" s="46" t="e">
        <f>IF(AND('DO NOT USE_Case Formulas'!A946,ISBLANK('Case Data Entry'!F946)),"Home Street Address is required",IF(LEN('Case Data Entry'!F946)&gt;255,"Home Street Address must be less than 255 characters",IF('DO NOT USE_Case Formulas'!A946,"OK",NA())))</f>
        <v>#N/A</v>
      </c>
      <c r="G946" s="46" t="e">
        <f>IF(AND('DO NOT USE_Case Formulas'!A946,ISBLANK('Case Data Entry'!G946)),"City is required",IF(LEN('Case Data Entry'!G946)&gt;40,"City must be less than 40 characters",IF('DO NOT USE_Case Formulas'!A946,"OK",NA())))</f>
        <v>#N/A</v>
      </c>
      <c r="H946" s="46" t="e">
        <f>IF(AND('DO NOT USE_Case Formulas'!A946,ISBLANK('Case Data Entry'!H946)),"State is required",IF(AND(NOT(ISBLANK('Case Data Entry'!H946)),ISNA(VLOOKUP('Case Data Entry'!H946,'DO NOT USE_Shared Picklist'!$P$3:$P$52,1,FALSE))),"Please select a value from the drop-down menu",IF('DO NOT USE_Case Formulas'!A946,"OK",NA())))</f>
        <v>#N/A</v>
      </c>
      <c r="I946" s="46" t="e">
        <f>IF(AND('DO NOT USE_Case Formulas'!A946,ISBLANK('Case Data Entry'!I946)),"Zip is required",IF(ISBLANK('Case Data Entry'!I946),NA(),"OK"))</f>
        <v>#N/A</v>
      </c>
      <c r="J946" s="46" t="e">
        <f>IF(AND('DO NOT USE_Case Formulas'!A946,ISBLANK('Case Data Entry'!J946)),"Occupation/Job Title is required",IF(NOT(ISBLANK('Case Data Entry'!J946)),"OK",NA()))</f>
        <v>#N/A</v>
      </c>
      <c r="K946" s="46" t="e">
        <f>IF('DO NOT USE_Case Formulas'!A946,IF(ISBLANK('Case Data Entry'!K946),"Last Date On Site is required","OK"),NA())</f>
        <v>#N/A</v>
      </c>
      <c r="L946" s="46" t="e">
        <f>IF(AND('DO NOT USE_Case Formulas'!A946,ISBLANK('Case Data Entry'!L946)),"Specific Place in the Location is required",IF(ISBLANK('Case Data Entry'!L946),NA(),"OK"))</f>
        <v>#N/A</v>
      </c>
      <c r="M946" s="46" t="e">
        <f>IF(AND(NOT(ISBLANK('Case Data Entry'!M946)),ISNA(VLOOKUP('Case Data Entry'!M946,'DO NOT USE_Shared Picklist'!$L$3:$L$81,1,FALSE))),"Please select a value from the drop-down menu",IF('DO NOT USE_Case Formulas'!A946,"OK",NA()))</f>
        <v>#N/A</v>
      </c>
      <c r="N946" s="46" t="e">
        <f>IF(AND(NOT(ISBLANK('Case Data Entry'!N946)),ISNA(VLOOKUP('Case Data Entry'!N946,'DO NOT USE_Shared Picklist'!$I$3:$I$5,1,FALSE))),"Please select a value from the drop-down menu",IF('DO NOT USE_Case Formulas'!A946,"OK",NA()))</f>
        <v>#N/A</v>
      </c>
      <c r="O946" s="46" t="e">
        <f>IF(AND(NOT(ISBLANK('Case Data Entry'!O946)),ISNA(VLOOKUP('Case Data Entry'!O946,'DO NOT USE_Shared Picklist'!$E$3:$E$10,1,FALSE))),"Please select a value from the drop-down menu",IF('DO NOT USE_Case Formulas'!A946,"OK",NA()))</f>
        <v>#N/A</v>
      </c>
      <c r="P946" s="46" t="e">
        <f>IF(AND(NOT(ISBLANK('Case Data Entry'!P946)),ISNA(VLOOKUP('Case Data Entry'!P946,'DO NOT USE_Shared Picklist'!$W$3:$W$9,1,FALSE))),"Please select a value from the drop-down menu",IF('DO NOT USE_Case Formulas'!A946,"OK",NA()))</f>
        <v>#N/A</v>
      </c>
      <c r="Q946" s="46" t="e">
        <f>IF(AND(NOT(ISBLANK('Case Data Entry'!Q946)),ISNA(VLOOKUP('Case Data Entry'!Q946,'DO NOT USE_Shared Picklist'!$W$3:$W$9,1,FALSE))),"Please select a value from the drop-down menu",IF('DO NOT USE_Case Formulas'!A946,"OK",NA()))</f>
        <v>#N/A</v>
      </c>
      <c r="R946" s="46" t="e">
        <f>IF(AND(NOT(ISBLANK('Case Data Entry'!R946)),ISNA(VLOOKUP('Case Data Entry'!R946,'DO NOT USE_Shared Picklist'!$V$3:$V$7,1,FALSE))),"Please select a value from the drop-down menu",IF('DO NOT USE_Case Formulas'!A946,"OK",NA()))</f>
        <v>#N/A</v>
      </c>
      <c r="S946" s="46" t="e">
        <f>IF(LEN('Case Data Entry'!S946)&gt;255,"Work Area/Department must be less than 255 characters",IF('DO NOT USE_Case Formulas'!A946,"OK",NA()))</f>
        <v>#N/A</v>
      </c>
      <c r="T946" s="46" t="e">
        <f>IF(AND(NOT(ISBLANK('Case Data Entry'!T946)),NOT(ISNUMBER('Case Data Entry'!T946))),"Please enter a valid number.",IF('DO NOT USE_Case Formulas'!A946,"OK",NA()))</f>
        <v>#N/A</v>
      </c>
      <c r="U946" s="46" t="e">
        <f>IF(AND('DO NOT USE_Case Formulas'!A946,ISBLANK('Case Data Entry'!U946)),"Has this person had symptoms? is required",IF(AND(NOT(ISBLANK('Case Data Entry'!U946)),ISNA(VLOOKUP('Case Data Entry'!U946,'DO NOT USE_Shared Picklist'!$D$3:$D$5,1,FALSE))),"Please select a value from the drop-down menu",IF('DO NOT USE_Case Formulas'!A946,"OK",NA())))</f>
        <v>#N/A</v>
      </c>
      <c r="V946" s="46" t="e">
        <f>IF(AND('Case Data Entry'!U946='DO NOT USE_Shared Picklist'!$D$3,ISBLANK('Case Data Entry'!V946)),"If yes, when did the symptoms start? is required if Has this person had symptoms? is Yes",IF('DO NOT USE_Case Formulas'!A946,"OK",NA()))</f>
        <v>#N/A</v>
      </c>
      <c r="W946" s="46" t="e">
        <f>IF(AND(NOT(ISBLANK('Case Data Entry'!W946)),ISNA(VLOOKUP('Case Data Entry'!W946,'DO NOT USE_Shared Picklist'!$G$3:$G$5,1,FALSE))),"Please select a value from the drop-down menu",IF('DO NOT USE_Case Formulas'!A946,"OK",NA()))</f>
        <v>#N/A</v>
      </c>
      <c r="X946" s="46"/>
      <c r="Y946" s="46" t="e">
        <f ca="1">IF('Case Data Entry'!Y946&gt;'DO NOT USE_Shared Picklist'!$C$3,"Date Entity Notified of Positive Test cannot be a future date",IF('DO NOT USE_Case Formulas'!A946,"OK",NA()))</f>
        <v>#N/A</v>
      </c>
      <c r="Z946" s="46" t="e">
        <f ca="1">IF('Case Data Entry'!Z946&gt;'DO NOT USE_Shared Picklist'!$C$3,"Test Date cannot be a future date",IF('DO NOT USE_Case Formulas'!A946,"OK",NA()))</f>
        <v>#N/A</v>
      </c>
      <c r="AA946" s="46" t="e">
        <f>IF(AND(NOT(ISBLANK('Case Data Entry'!AA946)),ISNA(VLOOKUP('Case Data Entry'!AA946,'DO NOT USE_Shared Picklist'!$R$3:$R$7,1,FALSE))),"Please select a value from the drop-down menu",IF('DO NOT USE_Case Formulas'!A946,"OK",NA()))</f>
        <v>#N/A</v>
      </c>
      <c r="AB946" s="46" t="e">
        <f>IF(AND(NOT(ISBLANK('Case Data Entry'!AB946)),ISNA(VLOOKUP('Case Data Entry'!AB946,'DO NOT USE_Shared Picklist'!$Q$3:$Q$8,1,FALSE))),"Please select a value from the drop-down menu",IF('DO NOT USE_Case Formulas'!A946,"OK",NA()))</f>
        <v>#N/A</v>
      </c>
    </row>
    <row r="947" spans="1:28" x14ac:dyDescent="0.25">
      <c r="A947" s="45" t="e">
        <f>IF('DO NOT USE_Case Formulas'!A947,IF('DO NOT USE_Case Formulas'!B947,"Not all required fields are completed","OK"),NA())</f>
        <v>#N/A</v>
      </c>
      <c r="B947" s="46" t="e">
        <f>IF(AND('DO NOT USE_Case Formulas'!A947,ISBLANK('Case Data Entry'!B947)),"First Name is required",IF(NOT(ISBLANK('Case Data Entry'!B947)),"OK",NA()))</f>
        <v>#N/A</v>
      </c>
      <c r="C947" s="46" t="e">
        <f>IF(AND('DO NOT USE_Case Formulas'!A947,ISBLANK('Case Data Entry'!C947)),"Last Name is required",IF(NOT(ISBLANK('Case Data Entry'!C947)),"OK",NA()))</f>
        <v>#N/A</v>
      </c>
      <c r="D947" s="46" t="e">
        <f>IF(AND('DO NOT USE_Case Formulas'!A947,ISBLANK('Case Data Entry'!D947)),"Birthdate is required",IF(NOT(ISBLANK('Case Data Entry'!D947)),"OK",NA()))</f>
        <v>#N/A</v>
      </c>
      <c r="E947" s="46" t="e">
        <f>IF(AND('DO NOT USE_Case Formulas'!A947,ISBLANK('Case Data Entry'!E947)),"Mobile Phone is required",IF(NOT(ISBLANK('Case Data Entry'!E947)),IF(AND(ISNUMBER(VALUE('Case Data Entry'!E947)),LEFT('Case Data Entry'!E947,1)&lt;&gt;"1",LEN('Case Data Entry'!E947)=10),"OK","Phone number must be valid format"),NA()))</f>
        <v>#N/A</v>
      </c>
      <c r="F947" s="46" t="e">
        <f>IF(AND('DO NOT USE_Case Formulas'!A947,ISBLANK('Case Data Entry'!F947)),"Home Street Address is required",IF(LEN('Case Data Entry'!F947)&gt;255,"Home Street Address must be less than 255 characters",IF('DO NOT USE_Case Formulas'!A947,"OK",NA())))</f>
        <v>#N/A</v>
      </c>
      <c r="G947" s="46" t="e">
        <f>IF(AND('DO NOT USE_Case Formulas'!A947,ISBLANK('Case Data Entry'!G947)),"City is required",IF(LEN('Case Data Entry'!G947)&gt;40,"City must be less than 40 characters",IF('DO NOT USE_Case Formulas'!A947,"OK",NA())))</f>
        <v>#N/A</v>
      </c>
      <c r="H947" s="46" t="e">
        <f>IF(AND('DO NOT USE_Case Formulas'!A947,ISBLANK('Case Data Entry'!H947)),"State is required",IF(AND(NOT(ISBLANK('Case Data Entry'!H947)),ISNA(VLOOKUP('Case Data Entry'!H947,'DO NOT USE_Shared Picklist'!$P$3:$P$52,1,FALSE))),"Please select a value from the drop-down menu",IF('DO NOT USE_Case Formulas'!A947,"OK",NA())))</f>
        <v>#N/A</v>
      </c>
      <c r="I947" s="46" t="e">
        <f>IF(AND('DO NOT USE_Case Formulas'!A947,ISBLANK('Case Data Entry'!I947)),"Zip is required",IF(ISBLANK('Case Data Entry'!I947),NA(),"OK"))</f>
        <v>#N/A</v>
      </c>
      <c r="J947" s="46" t="e">
        <f>IF(AND('DO NOT USE_Case Formulas'!A947,ISBLANK('Case Data Entry'!J947)),"Occupation/Job Title is required",IF(NOT(ISBLANK('Case Data Entry'!J947)),"OK",NA()))</f>
        <v>#N/A</v>
      </c>
      <c r="K947" s="46" t="e">
        <f>IF('DO NOT USE_Case Formulas'!A947,IF(ISBLANK('Case Data Entry'!K947),"Last Date On Site is required","OK"),NA())</f>
        <v>#N/A</v>
      </c>
      <c r="L947" s="46" t="e">
        <f>IF(AND('DO NOT USE_Case Formulas'!A947,ISBLANK('Case Data Entry'!L947)),"Specific Place in the Location is required",IF(ISBLANK('Case Data Entry'!L947),NA(),"OK"))</f>
        <v>#N/A</v>
      </c>
      <c r="M947" s="46" t="e">
        <f>IF(AND(NOT(ISBLANK('Case Data Entry'!M947)),ISNA(VLOOKUP('Case Data Entry'!M947,'DO NOT USE_Shared Picklist'!$L$3:$L$81,1,FALSE))),"Please select a value from the drop-down menu",IF('DO NOT USE_Case Formulas'!A947,"OK",NA()))</f>
        <v>#N/A</v>
      </c>
      <c r="N947" s="46" t="e">
        <f>IF(AND(NOT(ISBLANK('Case Data Entry'!N947)),ISNA(VLOOKUP('Case Data Entry'!N947,'DO NOT USE_Shared Picklist'!$I$3:$I$5,1,FALSE))),"Please select a value from the drop-down menu",IF('DO NOT USE_Case Formulas'!A947,"OK",NA()))</f>
        <v>#N/A</v>
      </c>
      <c r="O947" s="46" t="e">
        <f>IF(AND(NOT(ISBLANK('Case Data Entry'!O947)),ISNA(VLOOKUP('Case Data Entry'!O947,'DO NOT USE_Shared Picklist'!$E$3:$E$10,1,FALSE))),"Please select a value from the drop-down menu",IF('DO NOT USE_Case Formulas'!A947,"OK",NA()))</f>
        <v>#N/A</v>
      </c>
      <c r="P947" s="46" t="e">
        <f>IF(AND(NOT(ISBLANK('Case Data Entry'!P947)),ISNA(VLOOKUP('Case Data Entry'!P947,'DO NOT USE_Shared Picklist'!$W$3:$W$9,1,FALSE))),"Please select a value from the drop-down menu",IF('DO NOT USE_Case Formulas'!A947,"OK",NA()))</f>
        <v>#N/A</v>
      </c>
      <c r="Q947" s="46" t="e">
        <f>IF(AND(NOT(ISBLANK('Case Data Entry'!Q947)),ISNA(VLOOKUP('Case Data Entry'!Q947,'DO NOT USE_Shared Picklist'!$W$3:$W$9,1,FALSE))),"Please select a value from the drop-down menu",IF('DO NOT USE_Case Formulas'!A947,"OK",NA()))</f>
        <v>#N/A</v>
      </c>
      <c r="R947" s="46" t="e">
        <f>IF(AND(NOT(ISBLANK('Case Data Entry'!R947)),ISNA(VLOOKUP('Case Data Entry'!R947,'DO NOT USE_Shared Picklist'!$V$3:$V$7,1,FALSE))),"Please select a value from the drop-down menu",IF('DO NOT USE_Case Formulas'!A947,"OK",NA()))</f>
        <v>#N/A</v>
      </c>
      <c r="S947" s="46" t="e">
        <f>IF(LEN('Case Data Entry'!S947)&gt;255,"Work Area/Department must be less than 255 characters",IF('DO NOT USE_Case Formulas'!A947,"OK",NA()))</f>
        <v>#N/A</v>
      </c>
      <c r="T947" s="46" t="e">
        <f>IF(AND(NOT(ISBLANK('Case Data Entry'!T947)),NOT(ISNUMBER('Case Data Entry'!T947))),"Please enter a valid number.",IF('DO NOT USE_Case Formulas'!A947,"OK",NA()))</f>
        <v>#N/A</v>
      </c>
      <c r="U947" s="46" t="e">
        <f>IF(AND('DO NOT USE_Case Formulas'!A947,ISBLANK('Case Data Entry'!U947)),"Has this person had symptoms? is required",IF(AND(NOT(ISBLANK('Case Data Entry'!U947)),ISNA(VLOOKUP('Case Data Entry'!U947,'DO NOT USE_Shared Picklist'!$D$3:$D$5,1,FALSE))),"Please select a value from the drop-down menu",IF('DO NOT USE_Case Formulas'!A947,"OK",NA())))</f>
        <v>#N/A</v>
      </c>
      <c r="V947" s="46" t="e">
        <f>IF(AND('Case Data Entry'!U947='DO NOT USE_Shared Picklist'!$D$3,ISBLANK('Case Data Entry'!V947)),"If yes, when did the symptoms start? is required if Has this person had symptoms? is Yes",IF('DO NOT USE_Case Formulas'!A947,"OK",NA()))</f>
        <v>#N/A</v>
      </c>
      <c r="W947" s="46" t="e">
        <f>IF(AND(NOT(ISBLANK('Case Data Entry'!W947)),ISNA(VLOOKUP('Case Data Entry'!W947,'DO NOT USE_Shared Picklist'!$G$3:$G$5,1,FALSE))),"Please select a value from the drop-down menu",IF('DO NOT USE_Case Formulas'!A947,"OK",NA()))</f>
        <v>#N/A</v>
      </c>
      <c r="X947" s="46"/>
      <c r="Y947" s="46" t="e">
        <f ca="1">IF('Case Data Entry'!Y947&gt;'DO NOT USE_Shared Picklist'!$C$3,"Date Entity Notified of Positive Test cannot be a future date",IF('DO NOT USE_Case Formulas'!A947,"OK",NA()))</f>
        <v>#N/A</v>
      </c>
      <c r="Z947" s="46" t="e">
        <f ca="1">IF('Case Data Entry'!Z947&gt;'DO NOT USE_Shared Picklist'!$C$3,"Test Date cannot be a future date",IF('DO NOT USE_Case Formulas'!A947,"OK",NA()))</f>
        <v>#N/A</v>
      </c>
      <c r="AA947" s="46" t="e">
        <f>IF(AND(NOT(ISBLANK('Case Data Entry'!AA947)),ISNA(VLOOKUP('Case Data Entry'!AA947,'DO NOT USE_Shared Picklist'!$R$3:$R$7,1,FALSE))),"Please select a value from the drop-down menu",IF('DO NOT USE_Case Formulas'!A947,"OK",NA()))</f>
        <v>#N/A</v>
      </c>
      <c r="AB947" s="46" t="e">
        <f>IF(AND(NOT(ISBLANK('Case Data Entry'!AB947)),ISNA(VLOOKUP('Case Data Entry'!AB947,'DO NOT USE_Shared Picklist'!$Q$3:$Q$8,1,FALSE))),"Please select a value from the drop-down menu",IF('DO NOT USE_Case Formulas'!A947,"OK",NA()))</f>
        <v>#N/A</v>
      </c>
    </row>
    <row r="948" spans="1:28" x14ac:dyDescent="0.25">
      <c r="A948" s="45" t="e">
        <f>IF('DO NOT USE_Case Formulas'!A948,IF('DO NOT USE_Case Formulas'!B948,"Not all required fields are completed","OK"),NA())</f>
        <v>#N/A</v>
      </c>
      <c r="B948" s="46" t="e">
        <f>IF(AND('DO NOT USE_Case Formulas'!A948,ISBLANK('Case Data Entry'!B948)),"First Name is required",IF(NOT(ISBLANK('Case Data Entry'!B948)),"OK",NA()))</f>
        <v>#N/A</v>
      </c>
      <c r="C948" s="46" t="e">
        <f>IF(AND('DO NOT USE_Case Formulas'!A948,ISBLANK('Case Data Entry'!C948)),"Last Name is required",IF(NOT(ISBLANK('Case Data Entry'!C948)),"OK",NA()))</f>
        <v>#N/A</v>
      </c>
      <c r="D948" s="46" t="e">
        <f>IF(AND('DO NOT USE_Case Formulas'!A948,ISBLANK('Case Data Entry'!D948)),"Birthdate is required",IF(NOT(ISBLANK('Case Data Entry'!D948)),"OK",NA()))</f>
        <v>#N/A</v>
      </c>
      <c r="E948" s="46" t="e">
        <f>IF(AND('DO NOT USE_Case Formulas'!A948,ISBLANK('Case Data Entry'!E948)),"Mobile Phone is required",IF(NOT(ISBLANK('Case Data Entry'!E948)),IF(AND(ISNUMBER(VALUE('Case Data Entry'!E948)),LEFT('Case Data Entry'!E948,1)&lt;&gt;"1",LEN('Case Data Entry'!E948)=10),"OK","Phone number must be valid format"),NA()))</f>
        <v>#N/A</v>
      </c>
      <c r="F948" s="46" t="e">
        <f>IF(AND('DO NOT USE_Case Formulas'!A948,ISBLANK('Case Data Entry'!F948)),"Home Street Address is required",IF(LEN('Case Data Entry'!F948)&gt;255,"Home Street Address must be less than 255 characters",IF('DO NOT USE_Case Formulas'!A948,"OK",NA())))</f>
        <v>#N/A</v>
      </c>
      <c r="G948" s="46" t="e">
        <f>IF(AND('DO NOT USE_Case Formulas'!A948,ISBLANK('Case Data Entry'!G948)),"City is required",IF(LEN('Case Data Entry'!G948)&gt;40,"City must be less than 40 characters",IF('DO NOT USE_Case Formulas'!A948,"OK",NA())))</f>
        <v>#N/A</v>
      </c>
      <c r="H948" s="46" t="e">
        <f>IF(AND('DO NOT USE_Case Formulas'!A948,ISBLANK('Case Data Entry'!H948)),"State is required",IF(AND(NOT(ISBLANK('Case Data Entry'!H948)),ISNA(VLOOKUP('Case Data Entry'!H948,'DO NOT USE_Shared Picklist'!$P$3:$P$52,1,FALSE))),"Please select a value from the drop-down menu",IF('DO NOT USE_Case Formulas'!A948,"OK",NA())))</f>
        <v>#N/A</v>
      </c>
      <c r="I948" s="46" t="e">
        <f>IF(AND('DO NOT USE_Case Formulas'!A948,ISBLANK('Case Data Entry'!I948)),"Zip is required",IF(ISBLANK('Case Data Entry'!I948),NA(),"OK"))</f>
        <v>#N/A</v>
      </c>
      <c r="J948" s="46" t="e">
        <f>IF(AND('DO NOT USE_Case Formulas'!A948,ISBLANK('Case Data Entry'!J948)),"Occupation/Job Title is required",IF(NOT(ISBLANK('Case Data Entry'!J948)),"OK",NA()))</f>
        <v>#N/A</v>
      </c>
      <c r="K948" s="46" t="e">
        <f>IF('DO NOT USE_Case Formulas'!A948,IF(ISBLANK('Case Data Entry'!K948),"Last Date On Site is required","OK"),NA())</f>
        <v>#N/A</v>
      </c>
      <c r="L948" s="46" t="e">
        <f>IF(AND('DO NOT USE_Case Formulas'!A948,ISBLANK('Case Data Entry'!L948)),"Specific Place in the Location is required",IF(ISBLANK('Case Data Entry'!L948),NA(),"OK"))</f>
        <v>#N/A</v>
      </c>
      <c r="M948" s="46" t="e">
        <f>IF(AND(NOT(ISBLANK('Case Data Entry'!M948)),ISNA(VLOOKUP('Case Data Entry'!M948,'DO NOT USE_Shared Picklist'!$L$3:$L$81,1,FALSE))),"Please select a value from the drop-down menu",IF('DO NOT USE_Case Formulas'!A948,"OK",NA()))</f>
        <v>#N/A</v>
      </c>
      <c r="N948" s="46" t="e">
        <f>IF(AND(NOT(ISBLANK('Case Data Entry'!N948)),ISNA(VLOOKUP('Case Data Entry'!N948,'DO NOT USE_Shared Picklist'!$I$3:$I$5,1,FALSE))),"Please select a value from the drop-down menu",IF('DO NOT USE_Case Formulas'!A948,"OK",NA()))</f>
        <v>#N/A</v>
      </c>
      <c r="O948" s="46" t="e">
        <f>IF(AND(NOT(ISBLANK('Case Data Entry'!O948)),ISNA(VLOOKUP('Case Data Entry'!O948,'DO NOT USE_Shared Picklist'!$E$3:$E$10,1,FALSE))),"Please select a value from the drop-down menu",IF('DO NOT USE_Case Formulas'!A948,"OK",NA()))</f>
        <v>#N/A</v>
      </c>
      <c r="P948" s="46" t="e">
        <f>IF(AND(NOT(ISBLANK('Case Data Entry'!P948)),ISNA(VLOOKUP('Case Data Entry'!P948,'DO NOT USE_Shared Picklist'!$W$3:$W$9,1,FALSE))),"Please select a value from the drop-down menu",IF('DO NOT USE_Case Formulas'!A948,"OK",NA()))</f>
        <v>#N/A</v>
      </c>
      <c r="Q948" s="46" t="e">
        <f>IF(AND(NOT(ISBLANK('Case Data Entry'!Q948)),ISNA(VLOOKUP('Case Data Entry'!Q948,'DO NOT USE_Shared Picklist'!$W$3:$W$9,1,FALSE))),"Please select a value from the drop-down menu",IF('DO NOT USE_Case Formulas'!A948,"OK",NA()))</f>
        <v>#N/A</v>
      </c>
      <c r="R948" s="46" t="e">
        <f>IF(AND(NOT(ISBLANK('Case Data Entry'!R948)),ISNA(VLOOKUP('Case Data Entry'!R948,'DO NOT USE_Shared Picklist'!$V$3:$V$7,1,FALSE))),"Please select a value from the drop-down menu",IF('DO NOT USE_Case Formulas'!A948,"OK",NA()))</f>
        <v>#N/A</v>
      </c>
      <c r="S948" s="46" t="e">
        <f>IF(LEN('Case Data Entry'!S948)&gt;255,"Work Area/Department must be less than 255 characters",IF('DO NOT USE_Case Formulas'!A948,"OK",NA()))</f>
        <v>#N/A</v>
      </c>
      <c r="T948" s="46" t="e">
        <f>IF(AND(NOT(ISBLANK('Case Data Entry'!T948)),NOT(ISNUMBER('Case Data Entry'!T948))),"Please enter a valid number.",IF('DO NOT USE_Case Formulas'!A948,"OK",NA()))</f>
        <v>#N/A</v>
      </c>
      <c r="U948" s="46" t="e">
        <f>IF(AND('DO NOT USE_Case Formulas'!A948,ISBLANK('Case Data Entry'!U948)),"Has this person had symptoms? is required",IF(AND(NOT(ISBLANK('Case Data Entry'!U948)),ISNA(VLOOKUP('Case Data Entry'!U948,'DO NOT USE_Shared Picklist'!$D$3:$D$5,1,FALSE))),"Please select a value from the drop-down menu",IF('DO NOT USE_Case Formulas'!A948,"OK",NA())))</f>
        <v>#N/A</v>
      </c>
      <c r="V948" s="46" t="e">
        <f>IF(AND('Case Data Entry'!U948='DO NOT USE_Shared Picklist'!$D$3,ISBLANK('Case Data Entry'!V948)),"If yes, when did the symptoms start? is required if Has this person had symptoms? is Yes",IF('DO NOT USE_Case Formulas'!A948,"OK",NA()))</f>
        <v>#N/A</v>
      </c>
      <c r="W948" s="46" t="e">
        <f>IF(AND(NOT(ISBLANK('Case Data Entry'!W948)),ISNA(VLOOKUP('Case Data Entry'!W948,'DO NOT USE_Shared Picklist'!$G$3:$G$5,1,FALSE))),"Please select a value from the drop-down menu",IF('DO NOT USE_Case Formulas'!A948,"OK",NA()))</f>
        <v>#N/A</v>
      </c>
      <c r="X948" s="46"/>
      <c r="Y948" s="46" t="e">
        <f ca="1">IF('Case Data Entry'!Y948&gt;'DO NOT USE_Shared Picklist'!$C$3,"Date Entity Notified of Positive Test cannot be a future date",IF('DO NOT USE_Case Formulas'!A948,"OK",NA()))</f>
        <v>#N/A</v>
      </c>
      <c r="Z948" s="46" t="e">
        <f ca="1">IF('Case Data Entry'!Z948&gt;'DO NOT USE_Shared Picklist'!$C$3,"Test Date cannot be a future date",IF('DO NOT USE_Case Formulas'!A948,"OK",NA()))</f>
        <v>#N/A</v>
      </c>
      <c r="AA948" s="46" t="e">
        <f>IF(AND(NOT(ISBLANK('Case Data Entry'!AA948)),ISNA(VLOOKUP('Case Data Entry'!AA948,'DO NOT USE_Shared Picklist'!$R$3:$R$7,1,FALSE))),"Please select a value from the drop-down menu",IF('DO NOT USE_Case Formulas'!A948,"OK",NA()))</f>
        <v>#N/A</v>
      </c>
      <c r="AB948" s="46" t="e">
        <f>IF(AND(NOT(ISBLANK('Case Data Entry'!AB948)),ISNA(VLOOKUP('Case Data Entry'!AB948,'DO NOT USE_Shared Picklist'!$Q$3:$Q$8,1,FALSE))),"Please select a value from the drop-down menu",IF('DO NOT USE_Case Formulas'!A948,"OK",NA()))</f>
        <v>#N/A</v>
      </c>
    </row>
    <row r="949" spans="1:28" x14ac:dyDescent="0.25">
      <c r="A949" s="45" t="e">
        <f>IF('DO NOT USE_Case Formulas'!A949,IF('DO NOT USE_Case Formulas'!B949,"Not all required fields are completed","OK"),NA())</f>
        <v>#N/A</v>
      </c>
      <c r="B949" s="46" t="e">
        <f>IF(AND('DO NOT USE_Case Formulas'!A949,ISBLANK('Case Data Entry'!B949)),"First Name is required",IF(NOT(ISBLANK('Case Data Entry'!B949)),"OK",NA()))</f>
        <v>#N/A</v>
      </c>
      <c r="C949" s="46" t="e">
        <f>IF(AND('DO NOT USE_Case Formulas'!A949,ISBLANK('Case Data Entry'!C949)),"Last Name is required",IF(NOT(ISBLANK('Case Data Entry'!C949)),"OK",NA()))</f>
        <v>#N/A</v>
      </c>
      <c r="D949" s="46" t="e">
        <f>IF(AND('DO NOT USE_Case Formulas'!A949,ISBLANK('Case Data Entry'!D949)),"Birthdate is required",IF(NOT(ISBLANK('Case Data Entry'!D949)),"OK",NA()))</f>
        <v>#N/A</v>
      </c>
      <c r="E949" s="46" t="e">
        <f>IF(AND('DO NOT USE_Case Formulas'!A949,ISBLANK('Case Data Entry'!E949)),"Mobile Phone is required",IF(NOT(ISBLANK('Case Data Entry'!E949)),IF(AND(ISNUMBER(VALUE('Case Data Entry'!E949)),LEFT('Case Data Entry'!E949,1)&lt;&gt;"1",LEN('Case Data Entry'!E949)=10),"OK","Phone number must be valid format"),NA()))</f>
        <v>#N/A</v>
      </c>
      <c r="F949" s="46" t="e">
        <f>IF(AND('DO NOT USE_Case Formulas'!A949,ISBLANK('Case Data Entry'!F949)),"Home Street Address is required",IF(LEN('Case Data Entry'!F949)&gt;255,"Home Street Address must be less than 255 characters",IF('DO NOT USE_Case Formulas'!A949,"OK",NA())))</f>
        <v>#N/A</v>
      </c>
      <c r="G949" s="46" t="e">
        <f>IF(AND('DO NOT USE_Case Formulas'!A949,ISBLANK('Case Data Entry'!G949)),"City is required",IF(LEN('Case Data Entry'!G949)&gt;40,"City must be less than 40 characters",IF('DO NOT USE_Case Formulas'!A949,"OK",NA())))</f>
        <v>#N/A</v>
      </c>
      <c r="H949" s="46" t="e">
        <f>IF(AND('DO NOT USE_Case Formulas'!A949,ISBLANK('Case Data Entry'!H949)),"State is required",IF(AND(NOT(ISBLANK('Case Data Entry'!H949)),ISNA(VLOOKUP('Case Data Entry'!H949,'DO NOT USE_Shared Picklist'!$P$3:$P$52,1,FALSE))),"Please select a value from the drop-down menu",IF('DO NOT USE_Case Formulas'!A949,"OK",NA())))</f>
        <v>#N/A</v>
      </c>
      <c r="I949" s="46" t="e">
        <f>IF(AND('DO NOT USE_Case Formulas'!A949,ISBLANK('Case Data Entry'!I949)),"Zip is required",IF(ISBLANK('Case Data Entry'!I949),NA(),"OK"))</f>
        <v>#N/A</v>
      </c>
      <c r="J949" s="46" t="e">
        <f>IF(AND('DO NOT USE_Case Formulas'!A949,ISBLANK('Case Data Entry'!J949)),"Occupation/Job Title is required",IF(NOT(ISBLANK('Case Data Entry'!J949)),"OK",NA()))</f>
        <v>#N/A</v>
      </c>
      <c r="K949" s="46" t="e">
        <f>IF('DO NOT USE_Case Formulas'!A949,IF(ISBLANK('Case Data Entry'!K949),"Last Date On Site is required","OK"),NA())</f>
        <v>#N/A</v>
      </c>
      <c r="L949" s="46" t="e">
        <f>IF(AND('DO NOT USE_Case Formulas'!A949,ISBLANK('Case Data Entry'!L949)),"Specific Place in the Location is required",IF(ISBLANK('Case Data Entry'!L949),NA(),"OK"))</f>
        <v>#N/A</v>
      </c>
      <c r="M949" s="46" t="e">
        <f>IF(AND(NOT(ISBLANK('Case Data Entry'!M949)),ISNA(VLOOKUP('Case Data Entry'!M949,'DO NOT USE_Shared Picklist'!$L$3:$L$81,1,FALSE))),"Please select a value from the drop-down menu",IF('DO NOT USE_Case Formulas'!A949,"OK",NA()))</f>
        <v>#N/A</v>
      </c>
      <c r="N949" s="46" t="e">
        <f>IF(AND(NOT(ISBLANK('Case Data Entry'!N949)),ISNA(VLOOKUP('Case Data Entry'!N949,'DO NOT USE_Shared Picklist'!$I$3:$I$5,1,FALSE))),"Please select a value from the drop-down menu",IF('DO NOT USE_Case Formulas'!A949,"OK",NA()))</f>
        <v>#N/A</v>
      </c>
      <c r="O949" s="46" t="e">
        <f>IF(AND(NOT(ISBLANK('Case Data Entry'!O949)),ISNA(VLOOKUP('Case Data Entry'!O949,'DO NOT USE_Shared Picklist'!$E$3:$E$10,1,FALSE))),"Please select a value from the drop-down menu",IF('DO NOT USE_Case Formulas'!A949,"OK",NA()))</f>
        <v>#N/A</v>
      </c>
      <c r="P949" s="46" t="e">
        <f>IF(AND(NOT(ISBLANK('Case Data Entry'!P949)),ISNA(VLOOKUP('Case Data Entry'!P949,'DO NOT USE_Shared Picklist'!$W$3:$W$9,1,FALSE))),"Please select a value from the drop-down menu",IF('DO NOT USE_Case Formulas'!A949,"OK",NA()))</f>
        <v>#N/A</v>
      </c>
      <c r="Q949" s="46" t="e">
        <f>IF(AND(NOT(ISBLANK('Case Data Entry'!Q949)),ISNA(VLOOKUP('Case Data Entry'!Q949,'DO NOT USE_Shared Picklist'!$W$3:$W$9,1,FALSE))),"Please select a value from the drop-down menu",IF('DO NOT USE_Case Formulas'!A949,"OK",NA()))</f>
        <v>#N/A</v>
      </c>
      <c r="R949" s="46" t="e">
        <f>IF(AND(NOT(ISBLANK('Case Data Entry'!R949)),ISNA(VLOOKUP('Case Data Entry'!R949,'DO NOT USE_Shared Picklist'!$V$3:$V$7,1,FALSE))),"Please select a value from the drop-down menu",IF('DO NOT USE_Case Formulas'!A949,"OK",NA()))</f>
        <v>#N/A</v>
      </c>
      <c r="S949" s="46" t="e">
        <f>IF(LEN('Case Data Entry'!S949)&gt;255,"Work Area/Department must be less than 255 characters",IF('DO NOT USE_Case Formulas'!A949,"OK",NA()))</f>
        <v>#N/A</v>
      </c>
      <c r="T949" s="46" t="e">
        <f>IF(AND(NOT(ISBLANK('Case Data Entry'!T949)),NOT(ISNUMBER('Case Data Entry'!T949))),"Please enter a valid number.",IF('DO NOT USE_Case Formulas'!A949,"OK",NA()))</f>
        <v>#N/A</v>
      </c>
      <c r="U949" s="46" t="e">
        <f>IF(AND('DO NOT USE_Case Formulas'!A949,ISBLANK('Case Data Entry'!U949)),"Has this person had symptoms? is required",IF(AND(NOT(ISBLANK('Case Data Entry'!U949)),ISNA(VLOOKUP('Case Data Entry'!U949,'DO NOT USE_Shared Picklist'!$D$3:$D$5,1,FALSE))),"Please select a value from the drop-down menu",IF('DO NOT USE_Case Formulas'!A949,"OK",NA())))</f>
        <v>#N/A</v>
      </c>
      <c r="V949" s="46" t="e">
        <f>IF(AND('Case Data Entry'!U949='DO NOT USE_Shared Picklist'!$D$3,ISBLANK('Case Data Entry'!V949)),"If yes, when did the symptoms start? is required if Has this person had symptoms? is Yes",IF('DO NOT USE_Case Formulas'!A949,"OK",NA()))</f>
        <v>#N/A</v>
      </c>
      <c r="W949" s="46" t="e">
        <f>IF(AND(NOT(ISBLANK('Case Data Entry'!W949)),ISNA(VLOOKUP('Case Data Entry'!W949,'DO NOT USE_Shared Picklist'!$G$3:$G$5,1,FALSE))),"Please select a value from the drop-down menu",IF('DO NOT USE_Case Formulas'!A949,"OK",NA()))</f>
        <v>#N/A</v>
      </c>
      <c r="X949" s="46"/>
      <c r="Y949" s="46" t="e">
        <f ca="1">IF('Case Data Entry'!Y949&gt;'DO NOT USE_Shared Picklist'!$C$3,"Date Entity Notified of Positive Test cannot be a future date",IF('DO NOT USE_Case Formulas'!A949,"OK",NA()))</f>
        <v>#N/A</v>
      </c>
      <c r="Z949" s="46" t="e">
        <f ca="1">IF('Case Data Entry'!Z949&gt;'DO NOT USE_Shared Picklist'!$C$3,"Test Date cannot be a future date",IF('DO NOT USE_Case Formulas'!A949,"OK",NA()))</f>
        <v>#N/A</v>
      </c>
      <c r="AA949" s="46" t="e">
        <f>IF(AND(NOT(ISBLANK('Case Data Entry'!AA949)),ISNA(VLOOKUP('Case Data Entry'!AA949,'DO NOT USE_Shared Picklist'!$R$3:$R$7,1,FALSE))),"Please select a value from the drop-down menu",IF('DO NOT USE_Case Formulas'!A949,"OK",NA()))</f>
        <v>#N/A</v>
      </c>
      <c r="AB949" s="46" t="e">
        <f>IF(AND(NOT(ISBLANK('Case Data Entry'!AB949)),ISNA(VLOOKUP('Case Data Entry'!AB949,'DO NOT USE_Shared Picklist'!$Q$3:$Q$8,1,FALSE))),"Please select a value from the drop-down menu",IF('DO NOT USE_Case Formulas'!A949,"OK",NA()))</f>
        <v>#N/A</v>
      </c>
    </row>
    <row r="950" spans="1:28" x14ac:dyDescent="0.25">
      <c r="A950" s="45" t="e">
        <f>IF('DO NOT USE_Case Formulas'!A950,IF('DO NOT USE_Case Formulas'!B950,"Not all required fields are completed","OK"),NA())</f>
        <v>#N/A</v>
      </c>
      <c r="B950" s="46" t="e">
        <f>IF(AND('DO NOT USE_Case Formulas'!A950,ISBLANK('Case Data Entry'!B950)),"First Name is required",IF(NOT(ISBLANK('Case Data Entry'!B950)),"OK",NA()))</f>
        <v>#N/A</v>
      </c>
      <c r="C950" s="46" t="e">
        <f>IF(AND('DO NOT USE_Case Formulas'!A950,ISBLANK('Case Data Entry'!C950)),"Last Name is required",IF(NOT(ISBLANK('Case Data Entry'!C950)),"OK",NA()))</f>
        <v>#N/A</v>
      </c>
      <c r="D950" s="46" t="e">
        <f>IF(AND('DO NOT USE_Case Formulas'!A950,ISBLANK('Case Data Entry'!D950)),"Birthdate is required",IF(NOT(ISBLANK('Case Data Entry'!D950)),"OK",NA()))</f>
        <v>#N/A</v>
      </c>
      <c r="E950" s="46" t="e">
        <f>IF(AND('DO NOT USE_Case Formulas'!A950,ISBLANK('Case Data Entry'!E950)),"Mobile Phone is required",IF(NOT(ISBLANK('Case Data Entry'!E950)),IF(AND(ISNUMBER(VALUE('Case Data Entry'!E950)),LEFT('Case Data Entry'!E950,1)&lt;&gt;"1",LEN('Case Data Entry'!E950)=10),"OK","Phone number must be valid format"),NA()))</f>
        <v>#N/A</v>
      </c>
      <c r="F950" s="46" t="e">
        <f>IF(AND('DO NOT USE_Case Formulas'!A950,ISBLANK('Case Data Entry'!F950)),"Home Street Address is required",IF(LEN('Case Data Entry'!F950)&gt;255,"Home Street Address must be less than 255 characters",IF('DO NOT USE_Case Formulas'!A950,"OK",NA())))</f>
        <v>#N/A</v>
      </c>
      <c r="G950" s="46" t="e">
        <f>IF(AND('DO NOT USE_Case Formulas'!A950,ISBLANK('Case Data Entry'!G950)),"City is required",IF(LEN('Case Data Entry'!G950)&gt;40,"City must be less than 40 characters",IF('DO NOT USE_Case Formulas'!A950,"OK",NA())))</f>
        <v>#N/A</v>
      </c>
      <c r="H950" s="46" t="e">
        <f>IF(AND('DO NOT USE_Case Formulas'!A950,ISBLANK('Case Data Entry'!H950)),"State is required",IF(AND(NOT(ISBLANK('Case Data Entry'!H950)),ISNA(VLOOKUP('Case Data Entry'!H950,'DO NOT USE_Shared Picklist'!$P$3:$P$52,1,FALSE))),"Please select a value from the drop-down menu",IF('DO NOT USE_Case Formulas'!A950,"OK",NA())))</f>
        <v>#N/A</v>
      </c>
      <c r="I950" s="46" t="e">
        <f>IF(AND('DO NOT USE_Case Formulas'!A950,ISBLANK('Case Data Entry'!I950)),"Zip is required",IF(ISBLANK('Case Data Entry'!I950),NA(),"OK"))</f>
        <v>#N/A</v>
      </c>
      <c r="J950" s="46" t="e">
        <f>IF(AND('DO NOT USE_Case Formulas'!A950,ISBLANK('Case Data Entry'!J950)),"Occupation/Job Title is required",IF(NOT(ISBLANK('Case Data Entry'!J950)),"OK",NA()))</f>
        <v>#N/A</v>
      </c>
      <c r="K950" s="46" t="e">
        <f>IF('DO NOT USE_Case Formulas'!A950,IF(ISBLANK('Case Data Entry'!K950),"Last Date On Site is required","OK"),NA())</f>
        <v>#N/A</v>
      </c>
      <c r="L950" s="46" t="e">
        <f>IF(AND('DO NOT USE_Case Formulas'!A950,ISBLANK('Case Data Entry'!L950)),"Specific Place in the Location is required",IF(ISBLANK('Case Data Entry'!L950),NA(),"OK"))</f>
        <v>#N/A</v>
      </c>
      <c r="M950" s="46" t="e">
        <f>IF(AND(NOT(ISBLANK('Case Data Entry'!M950)),ISNA(VLOOKUP('Case Data Entry'!M950,'DO NOT USE_Shared Picklist'!$L$3:$L$81,1,FALSE))),"Please select a value from the drop-down menu",IF('DO NOT USE_Case Formulas'!A950,"OK",NA()))</f>
        <v>#N/A</v>
      </c>
      <c r="N950" s="46" t="e">
        <f>IF(AND(NOT(ISBLANK('Case Data Entry'!N950)),ISNA(VLOOKUP('Case Data Entry'!N950,'DO NOT USE_Shared Picklist'!$I$3:$I$5,1,FALSE))),"Please select a value from the drop-down menu",IF('DO NOT USE_Case Formulas'!A950,"OK",NA()))</f>
        <v>#N/A</v>
      </c>
      <c r="O950" s="46" t="e">
        <f>IF(AND(NOT(ISBLANK('Case Data Entry'!O950)),ISNA(VLOOKUP('Case Data Entry'!O950,'DO NOT USE_Shared Picklist'!$E$3:$E$10,1,FALSE))),"Please select a value from the drop-down menu",IF('DO NOT USE_Case Formulas'!A950,"OK",NA()))</f>
        <v>#N/A</v>
      </c>
      <c r="P950" s="46" t="e">
        <f>IF(AND(NOT(ISBLANK('Case Data Entry'!P950)),ISNA(VLOOKUP('Case Data Entry'!P950,'DO NOT USE_Shared Picklist'!$W$3:$W$9,1,FALSE))),"Please select a value from the drop-down menu",IF('DO NOT USE_Case Formulas'!A950,"OK",NA()))</f>
        <v>#N/A</v>
      </c>
      <c r="Q950" s="46" t="e">
        <f>IF(AND(NOT(ISBLANK('Case Data Entry'!Q950)),ISNA(VLOOKUP('Case Data Entry'!Q950,'DO NOT USE_Shared Picklist'!$W$3:$W$9,1,FALSE))),"Please select a value from the drop-down menu",IF('DO NOT USE_Case Formulas'!A950,"OK",NA()))</f>
        <v>#N/A</v>
      </c>
      <c r="R950" s="46" t="e">
        <f>IF(AND(NOT(ISBLANK('Case Data Entry'!R950)),ISNA(VLOOKUP('Case Data Entry'!R950,'DO NOT USE_Shared Picklist'!$V$3:$V$7,1,FALSE))),"Please select a value from the drop-down menu",IF('DO NOT USE_Case Formulas'!A950,"OK",NA()))</f>
        <v>#N/A</v>
      </c>
      <c r="S950" s="46" t="e">
        <f>IF(LEN('Case Data Entry'!S950)&gt;255,"Work Area/Department must be less than 255 characters",IF('DO NOT USE_Case Formulas'!A950,"OK",NA()))</f>
        <v>#N/A</v>
      </c>
      <c r="T950" s="46" t="e">
        <f>IF(AND(NOT(ISBLANK('Case Data Entry'!T950)),NOT(ISNUMBER('Case Data Entry'!T950))),"Please enter a valid number.",IF('DO NOT USE_Case Formulas'!A950,"OK",NA()))</f>
        <v>#N/A</v>
      </c>
      <c r="U950" s="46" t="e">
        <f>IF(AND('DO NOT USE_Case Formulas'!A950,ISBLANK('Case Data Entry'!U950)),"Has this person had symptoms? is required",IF(AND(NOT(ISBLANK('Case Data Entry'!U950)),ISNA(VLOOKUP('Case Data Entry'!U950,'DO NOT USE_Shared Picklist'!$D$3:$D$5,1,FALSE))),"Please select a value from the drop-down menu",IF('DO NOT USE_Case Formulas'!A950,"OK",NA())))</f>
        <v>#N/A</v>
      </c>
      <c r="V950" s="46" t="e">
        <f>IF(AND('Case Data Entry'!U950='DO NOT USE_Shared Picklist'!$D$3,ISBLANK('Case Data Entry'!V950)),"If yes, when did the symptoms start? is required if Has this person had symptoms? is Yes",IF('DO NOT USE_Case Formulas'!A950,"OK",NA()))</f>
        <v>#N/A</v>
      </c>
      <c r="W950" s="46" t="e">
        <f>IF(AND(NOT(ISBLANK('Case Data Entry'!W950)),ISNA(VLOOKUP('Case Data Entry'!W950,'DO NOT USE_Shared Picklist'!$G$3:$G$5,1,FALSE))),"Please select a value from the drop-down menu",IF('DO NOT USE_Case Formulas'!A950,"OK",NA()))</f>
        <v>#N/A</v>
      </c>
      <c r="X950" s="46"/>
      <c r="Y950" s="46" t="e">
        <f ca="1">IF('Case Data Entry'!Y950&gt;'DO NOT USE_Shared Picklist'!$C$3,"Date Entity Notified of Positive Test cannot be a future date",IF('DO NOT USE_Case Formulas'!A950,"OK",NA()))</f>
        <v>#N/A</v>
      </c>
      <c r="Z950" s="46" t="e">
        <f ca="1">IF('Case Data Entry'!Z950&gt;'DO NOT USE_Shared Picklist'!$C$3,"Test Date cannot be a future date",IF('DO NOT USE_Case Formulas'!A950,"OK",NA()))</f>
        <v>#N/A</v>
      </c>
      <c r="AA950" s="46" t="e">
        <f>IF(AND(NOT(ISBLANK('Case Data Entry'!AA950)),ISNA(VLOOKUP('Case Data Entry'!AA950,'DO NOT USE_Shared Picklist'!$R$3:$R$7,1,FALSE))),"Please select a value from the drop-down menu",IF('DO NOT USE_Case Formulas'!A950,"OK",NA()))</f>
        <v>#N/A</v>
      </c>
      <c r="AB950" s="46" t="e">
        <f>IF(AND(NOT(ISBLANK('Case Data Entry'!AB950)),ISNA(VLOOKUP('Case Data Entry'!AB950,'DO NOT USE_Shared Picklist'!$Q$3:$Q$8,1,FALSE))),"Please select a value from the drop-down menu",IF('DO NOT USE_Case Formulas'!A950,"OK",NA()))</f>
        <v>#N/A</v>
      </c>
    </row>
    <row r="951" spans="1:28" x14ac:dyDescent="0.25">
      <c r="A951" s="45" t="e">
        <f>IF('DO NOT USE_Case Formulas'!A951,IF('DO NOT USE_Case Formulas'!B951,"Not all required fields are completed","OK"),NA())</f>
        <v>#N/A</v>
      </c>
      <c r="B951" s="46" t="e">
        <f>IF(AND('DO NOT USE_Case Formulas'!A951,ISBLANK('Case Data Entry'!B951)),"First Name is required",IF(NOT(ISBLANK('Case Data Entry'!B951)),"OK",NA()))</f>
        <v>#N/A</v>
      </c>
      <c r="C951" s="46" t="e">
        <f>IF(AND('DO NOT USE_Case Formulas'!A951,ISBLANK('Case Data Entry'!C951)),"Last Name is required",IF(NOT(ISBLANK('Case Data Entry'!C951)),"OK",NA()))</f>
        <v>#N/A</v>
      </c>
      <c r="D951" s="46" t="e">
        <f>IF(AND('DO NOT USE_Case Formulas'!A951,ISBLANK('Case Data Entry'!D951)),"Birthdate is required",IF(NOT(ISBLANK('Case Data Entry'!D951)),"OK",NA()))</f>
        <v>#N/A</v>
      </c>
      <c r="E951" s="46" t="e">
        <f>IF(AND('DO NOT USE_Case Formulas'!A951,ISBLANK('Case Data Entry'!E951)),"Mobile Phone is required",IF(NOT(ISBLANK('Case Data Entry'!E951)),IF(AND(ISNUMBER(VALUE('Case Data Entry'!E951)),LEFT('Case Data Entry'!E951,1)&lt;&gt;"1",LEN('Case Data Entry'!E951)=10),"OK","Phone number must be valid format"),NA()))</f>
        <v>#N/A</v>
      </c>
      <c r="F951" s="46" t="e">
        <f>IF(AND('DO NOT USE_Case Formulas'!A951,ISBLANK('Case Data Entry'!F951)),"Home Street Address is required",IF(LEN('Case Data Entry'!F951)&gt;255,"Home Street Address must be less than 255 characters",IF('DO NOT USE_Case Formulas'!A951,"OK",NA())))</f>
        <v>#N/A</v>
      </c>
      <c r="G951" s="46" t="e">
        <f>IF(AND('DO NOT USE_Case Formulas'!A951,ISBLANK('Case Data Entry'!G951)),"City is required",IF(LEN('Case Data Entry'!G951)&gt;40,"City must be less than 40 characters",IF('DO NOT USE_Case Formulas'!A951,"OK",NA())))</f>
        <v>#N/A</v>
      </c>
      <c r="H951" s="46" t="e">
        <f>IF(AND('DO NOT USE_Case Formulas'!A951,ISBLANK('Case Data Entry'!H951)),"State is required",IF(AND(NOT(ISBLANK('Case Data Entry'!H951)),ISNA(VLOOKUP('Case Data Entry'!H951,'DO NOT USE_Shared Picklist'!$P$3:$P$52,1,FALSE))),"Please select a value from the drop-down menu",IF('DO NOT USE_Case Formulas'!A951,"OK",NA())))</f>
        <v>#N/A</v>
      </c>
      <c r="I951" s="46" t="e">
        <f>IF(AND('DO NOT USE_Case Formulas'!A951,ISBLANK('Case Data Entry'!I951)),"Zip is required",IF(ISBLANK('Case Data Entry'!I951),NA(),"OK"))</f>
        <v>#N/A</v>
      </c>
      <c r="J951" s="46" t="e">
        <f>IF(AND('DO NOT USE_Case Formulas'!A951,ISBLANK('Case Data Entry'!J951)),"Occupation/Job Title is required",IF(NOT(ISBLANK('Case Data Entry'!J951)),"OK",NA()))</f>
        <v>#N/A</v>
      </c>
      <c r="K951" s="46" t="e">
        <f>IF('DO NOT USE_Case Formulas'!A951,IF(ISBLANK('Case Data Entry'!K951),"Last Date On Site is required","OK"),NA())</f>
        <v>#N/A</v>
      </c>
      <c r="L951" s="46" t="e">
        <f>IF(AND('DO NOT USE_Case Formulas'!A951,ISBLANK('Case Data Entry'!L951)),"Specific Place in the Location is required",IF(ISBLANK('Case Data Entry'!L951),NA(),"OK"))</f>
        <v>#N/A</v>
      </c>
      <c r="M951" s="46" t="e">
        <f>IF(AND(NOT(ISBLANK('Case Data Entry'!M951)),ISNA(VLOOKUP('Case Data Entry'!M951,'DO NOT USE_Shared Picklist'!$L$3:$L$81,1,FALSE))),"Please select a value from the drop-down menu",IF('DO NOT USE_Case Formulas'!A951,"OK",NA()))</f>
        <v>#N/A</v>
      </c>
      <c r="N951" s="46" t="e">
        <f>IF(AND(NOT(ISBLANK('Case Data Entry'!N951)),ISNA(VLOOKUP('Case Data Entry'!N951,'DO NOT USE_Shared Picklist'!$I$3:$I$5,1,FALSE))),"Please select a value from the drop-down menu",IF('DO NOT USE_Case Formulas'!A951,"OK",NA()))</f>
        <v>#N/A</v>
      </c>
      <c r="O951" s="46" t="e">
        <f>IF(AND(NOT(ISBLANK('Case Data Entry'!O951)),ISNA(VLOOKUP('Case Data Entry'!O951,'DO NOT USE_Shared Picklist'!$E$3:$E$10,1,FALSE))),"Please select a value from the drop-down menu",IF('DO NOT USE_Case Formulas'!A951,"OK",NA()))</f>
        <v>#N/A</v>
      </c>
      <c r="P951" s="46" t="e">
        <f>IF(AND(NOT(ISBLANK('Case Data Entry'!P951)),ISNA(VLOOKUP('Case Data Entry'!P951,'DO NOT USE_Shared Picklist'!$W$3:$W$9,1,FALSE))),"Please select a value from the drop-down menu",IF('DO NOT USE_Case Formulas'!A951,"OK",NA()))</f>
        <v>#N/A</v>
      </c>
      <c r="Q951" s="46" t="e">
        <f>IF(AND(NOT(ISBLANK('Case Data Entry'!Q951)),ISNA(VLOOKUP('Case Data Entry'!Q951,'DO NOT USE_Shared Picklist'!$W$3:$W$9,1,FALSE))),"Please select a value from the drop-down menu",IF('DO NOT USE_Case Formulas'!A951,"OK",NA()))</f>
        <v>#N/A</v>
      </c>
      <c r="R951" s="46" t="e">
        <f>IF(AND(NOT(ISBLANK('Case Data Entry'!R951)),ISNA(VLOOKUP('Case Data Entry'!R951,'DO NOT USE_Shared Picklist'!$V$3:$V$7,1,FALSE))),"Please select a value from the drop-down menu",IF('DO NOT USE_Case Formulas'!A951,"OK",NA()))</f>
        <v>#N/A</v>
      </c>
      <c r="S951" s="46" t="e">
        <f>IF(LEN('Case Data Entry'!S951)&gt;255,"Work Area/Department must be less than 255 characters",IF('DO NOT USE_Case Formulas'!A951,"OK",NA()))</f>
        <v>#N/A</v>
      </c>
      <c r="T951" s="46" t="e">
        <f>IF(AND(NOT(ISBLANK('Case Data Entry'!T951)),NOT(ISNUMBER('Case Data Entry'!T951))),"Please enter a valid number.",IF('DO NOT USE_Case Formulas'!A951,"OK",NA()))</f>
        <v>#N/A</v>
      </c>
      <c r="U951" s="46" t="e">
        <f>IF(AND('DO NOT USE_Case Formulas'!A951,ISBLANK('Case Data Entry'!U951)),"Has this person had symptoms? is required",IF(AND(NOT(ISBLANK('Case Data Entry'!U951)),ISNA(VLOOKUP('Case Data Entry'!U951,'DO NOT USE_Shared Picklist'!$D$3:$D$5,1,FALSE))),"Please select a value from the drop-down menu",IF('DO NOT USE_Case Formulas'!A951,"OK",NA())))</f>
        <v>#N/A</v>
      </c>
      <c r="V951" s="46" t="e">
        <f>IF(AND('Case Data Entry'!U951='DO NOT USE_Shared Picklist'!$D$3,ISBLANK('Case Data Entry'!V951)),"If yes, when did the symptoms start? is required if Has this person had symptoms? is Yes",IF('DO NOT USE_Case Formulas'!A951,"OK",NA()))</f>
        <v>#N/A</v>
      </c>
      <c r="W951" s="46" t="e">
        <f>IF(AND(NOT(ISBLANK('Case Data Entry'!W951)),ISNA(VLOOKUP('Case Data Entry'!W951,'DO NOT USE_Shared Picklist'!$G$3:$G$5,1,FALSE))),"Please select a value from the drop-down menu",IF('DO NOT USE_Case Formulas'!A951,"OK",NA()))</f>
        <v>#N/A</v>
      </c>
      <c r="X951" s="46"/>
      <c r="Y951" s="46" t="e">
        <f ca="1">IF('Case Data Entry'!Y951&gt;'DO NOT USE_Shared Picklist'!$C$3,"Date Entity Notified of Positive Test cannot be a future date",IF('DO NOT USE_Case Formulas'!A951,"OK",NA()))</f>
        <v>#N/A</v>
      </c>
      <c r="Z951" s="46" t="e">
        <f ca="1">IF('Case Data Entry'!Z951&gt;'DO NOT USE_Shared Picklist'!$C$3,"Test Date cannot be a future date",IF('DO NOT USE_Case Formulas'!A951,"OK",NA()))</f>
        <v>#N/A</v>
      </c>
      <c r="AA951" s="46" t="e">
        <f>IF(AND(NOT(ISBLANK('Case Data Entry'!AA951)),ISNA(VLOOKUP('Case Data Entry'!AA951,'DO NOT USE_Shared Picklist'!$R$3:$R$7,1,FALSE))),"Please select a value from the drop-down menu",IF('DO NOT USE_Case Formulas'!A951,"OK",NA()))</f>
        <v>#N/A</v>
      </c>
      <c r="AB951" s="46" t="e">
        <f>IF(AND(NOT(ISBLANK('Case Data Entry'!AB951)),ISNA(VLOOKUP('Case Data Entry'!AB951,'DO NOT USE_Shared Picklist'!$Q$3:$Q$8,1,FALSE))),"Please select a value from the drop-down menu",IF('DO NOT USE_Case Formulas'!A951,"OK",NA()))</f>
        <v>#N/A</v>
      </c>
    </row>
    <row r="952" spans="1:28" x14ac:dyDescent="0.25">
      <c r="A952" s="45" t="e">
        <f>IF('DO NOT USE_Case Formulas'!A952,IF('DO NOT USE_Case Formulas'!B952,"Not all required fields are completed","OK"),NA())</f>
        <v>#N/A</v>
      </c>
      <c r="B952" s="46" t="e">
        <f>IF(AND('DO NOT USE_Case Formulas'!A952,ISBLANK('Case Data Entry'!B952)),"First Name is required",IF(NOT(ISBLANK('Case Data Entry'!B952)),"OK",NA()))</f>
        <v>#N/A</v>
      </c>
      <c r="C952" s="46" t="e">
        <f>IF(AND('DO NOT USE_Case Formulas'!A952,ISBLANK('Case Data Entry'!C952)),"Last Name is required",IF(NOT(ISBLANK('Case Data Entry'!C952)),"OK",NA()))</f>
        <v>#N/A</v>
      </c>
      <c r="D952" s="46" t="e">
        <f>IF(AND('DO NOT USE_Case Formulas'!A952,ISBLANK('Case Data Entry'!D952)),"Birthdate is required",IF(NOT(ISBLANK('Case Data Entry'!D952)),"OK",NA()))</f>
        <v>#N/A</v>
      </c>
      <c r="E952" s="46" t="e">
        <f>IF(AND('DO NOT USE_Case Formulas'!A952,ISBLANK('Case Data Entry'!E952)),"Mobile Phone is required",IF(NOT(ISBLANK('Case Data Entry'!E952)),IF(AND(ISNUMBER(VALUE('Case Data Entry'!E952)),LEFT('Case Data Entry'!E952,1)&lt;&gt;"1",LEN('Case Data Entry'!E952)=10),"OK","Phone number must be valid format"),NA()))</f>
        <v>#N/A</v>
      </c>
      <c r="F952" s="46" t="e">
        <f>IF(AND('DO NOT USE_Case Formulas'!A952,ISBLANK('Case Data Entry'!F952)),"Home Street Address is required",IF(LEN('Case Data Entry'!F952)&gt;255,"Home Street Address must be less than 255 characters",IF('DO NOT USE_Case Formulas'!A952,"OK",NA())))</f>
        <v>#N/A</v>
      </c>
      <c r="G952" s="46" t="e">
        <f>IF(AND('DO NOT USE_Case Formulas'!A952,ISBLANK('Case Data Entry'!G952)),"City is required",IF(LEN('Case Data Entry'!G952)&gt;40,"City must be less than 40 characters",IF('DO NOT USE_Case Formulas'!A952,"OK",NA())))</f>
        <v>#N/A</v>
      </c>
      <c r="H952" s="46" t="e">
        <f>IF(AND('DO NOT USE_Case Formulas'!A952,ISBLANK('Case Data Entry'!H952)),"State is required",IF(AND(NOT(ISBLANK('Case Data Entry'!H952)),ISNA(VLOOKUP('Case Data Entry'!H952,'DO NOT USE_Shared Picklist'!$P$3:$P$52,1,FALSE))),"Please select a value from the drop-down menu",IF('DO NOT USE_Case Formulas'!A952,"OK",NA())))</f>
        <v>#N/A</v>
      </c>
      <c r="I952" s="46" t="e">
        <f>IF(AND('DO NOT USE_Case Formulas'!A952,ISBLANK('Case Data Entry'!I952)),"Zip is required",IF(ISBLANK('Case Data Entry'!I952),NA(),"OK"))</f>
        <v>#N/A</v>
      </c>
      <c r="J952" s="46" t="e">
        <f>IF(AND('DO NOT USE_Case Formulas'!A952,ISBLANK('Case Data Entry'!J952)),"Occupation/Job Title is required",IF(NOT(ISBLANK('Case Data Entry'!J952)),"OK",NA()))</f>
        <v>#N/A</v>
      </c>
      <c r="K952" s="46" t="e">
        <f>IF('DO NOT USE_Case Formulas'!A952,IF(ISBLANK('Case Data Entry'!K952),"Last Date On Site is required","OK"),NA())</f>
        <v>#N/A</v>
      </c>
      <c r="L952" s="46" t="e">
        <f>IF(AND('DO NOT USE_Case Formulas'!A952,ISBLANK('Case Data Entry'!L952)),"Specific Place in the Location is required",IF(ISBLANK('Case Data Entry'!L952),NA(),"OK"))</f>
        <v>#N/A</v>
      </c>
      <c r="M952" s="46" t="e">
        <f>IF(AND(NOT(ISBLANK('Case Data Entry'!M952)),ISNA(VLOOKUP('Case Data Entry'!M952,'DO NOT USE_Shared Picklist'!$L$3:$L$81,1,FALSE))),"Please select a value from the drop-down menu",IF('DO NOT USE_Case Formulas'!A952,"OK",NA()))</f>
        <v>#N/A</v>
      </c>
      <c r="N952" s="46" t="e">
        <f>IF(AND(NOT(ISBLANK('Case Data Entry'!N952)),ISNA(VLOOKUP('Case Data Entry'!N952,'DO NOT USE_Shared Picklist'!$I$3:$I$5,1,FALSE))),"Please select a value from the drop-down menu",IF('DO NOT USE_Case Formulas'!A952,"OK",NA()))</f>
        <v>#N/A</v>
      </c>
      <c r="O952" s="46" t="e">
        <f>IF(AND(NOT(ISBLANK('Case Data Entry'!O952)),ISNA(VLOOKUP('Case Data Entry'!O952,'DO NOT USE_Shared Picklist'!$E$3:$E$10,1,FALSE))),"Please select a value from the drop-down menu",IF('DO NOT USE_Case Formulas'!A952,"OK",NA()))</f>
        <v>#N/A</v>
      </c>
      <c r="P952" s="46" t="e">
        <f>IF(AND(NOT(ISBLANK('Case Data Entry'!P952)),ISNA(VLOOKUP('Case Data Entry'!P952,'DO NOT USE_Shared Picklist'!$W$3:$W$9,1,FALSE))),"Please select a value from the drop-down menu",IF('DO NOT USE_Case Formulas'!A952,"OK",NA()))</f>
        <v>#N/A</v>
      </c>
      <c r="Q952" s="46" t="e">
        <f>IF(AND(NOT(ISBLANK('Case Data Entry'!Q952)),ISNA(VLOOKUP('Case Data Entry'!Q952,'DO NOT USE_Shared Picklist'!$W$3:$W$9,1,FALSE))),"Please select a value from the drop-down menu",IF('DO NOT USE_Case Formulas'!A952,"OK",NA()))</f>
        <v>#N/A</v>
      </c>
      <c r="R952" s="46" t="e">
        <f>IF(AND(NOT(ISBLANK('Case Data Entry'!R952)),ISNA(VLOOKUP('Case Data Entry'!R952,'DO NOT USE_Shared Picklist'!$V$3:$V$7,1,FALSE))),"Please select a value from the drop-down menu",IF('DO NOT USE_Case Formulas'!A952,"OK",NA()))</f>
        <v>#N/A</v>
      </c>
      <c r="S952" s="46" t="e">
        <f>IF(LEN('Case Data Entry'!S952)&gt;255,"Work Area/Department must be less than 255 characters",IF('DO NOT USE_Case Formulas'!A952,"OK",NA()))</f>
        <v>#N/A</v>
      </c>
      <c r="T952" s="46" t="e">
        <f>IF(AND(NOT(ISBLANK('Case Data Entry'!T952)),NOT(ISNUMBER('Case Data Entry'!T952))),"Please enter a valid number.",IF('DO NOT USE_Case Formulas'!A952,"OK",NA()))</f>
        <v>#N/A</v>
      </c>
      <c r="U952" s="46" t="e">
        <f>IF(AND('DO NOT USE_Case Formulas'!A952,ISBLANK('Case Data Entry'!U952)),"Has this person had symptoms? is required",IF(AND(NOT(ISBLANK('Case Data Entry'!U952)),ISNA(VLOOKUP('Case Data Entry'!U952,'DO NOT USE_Shared Picklist'!$D$3:$D$5,1,FALSE))),"Please select a value from the drop-down menu",IF('DO NOT USE_Case Formulas'!A952,"OK",NA())))</f>
        <v>#N/A</v>
      </c>
      <c r="V952" s="46" t="e">
        <f>IF(AND('Case Data Entry'!U952='DO NOT USE_Shared Picklist'!$D$3,ISBLANK('Case Data Entry'!V952)),"If yes, when did the symptoms start? is required if Has this person had symptoms? is Yes",IF('DO NOT USE_Case Formulas'!A952,"OK",NA()))</f>
        <v>#N/A</v>
      </c>
      <c r="W952" s="46" t="e">
        <f>IF(AND(NOT(ISBLANK('Case Data Entry'!W952)),ISNA(VLOOKUP('Case Data Entry'!W952,'DO NOT USE_Shared Picklist'!$G$3:$G$5,1,FALSE))),"Please select a value from the drop-down menu",IF('DO NOT USE_Case Formulas'!A952,"OK",NA()))</f>
        <v>#N/A</v>
      </c>
      <c r="X952" s="46"/>
      <c r="Y952" s="46" t="e">
        <f ca="1">IF('Case Data Entry'!Y952&gt;'DO NOT USE_Shared Picklist'!$C$3,"Date Entity Notified of Positive Test cannot be a future date",IF('DO NOT USE_Case Formulas'!A952,"OK",NA()))</f>
        <v>#N/A</v>
      </c>
      <c r="Z952" s="46" t="e">
        <f ca="1">IF('Case Data Entry'!Z952&gt;'DO NOT USE_Shared Picklist'!$C$3,"Test Date cannot be a future date",IF('DO NOT USE_Case Formulas'!A952,"OK",NA()))</f>
        <v>#N/A</v>
      </c>
      <c r="AA952" s="46" t="e">
        <f>IF(AND(NOT(ISBLANK('Case Data Entry'!AA952)),ISNA(VLOOKUP('Case Data Entry'!AA952,'DO NOT USE_Shared Picklist'!$R$3:$R$7,1,FALSE))),"Please select a value from the drop-down menu",IF('DO NOT USE_Case Formulas'!A952,"OK",NA()))</f>
        <v>#N/A</v>
      </c>
      <c r="AB952" s="46" t="e">
        <f>IF(AND(NOT(ISBLANK('Case Data Entry'!AB952)),ISNA(VLOOKUP('Case Data Entry'!AB952,'DO NOT USE_Shared Picklist'!$Q$3:$Q$8,1,FALSE))),"Please select a value from the drop-down menu",IF('DO NOT USE_Case Formulas'!A952,"OK",NA()))</f>
        <v>#N/A</v>
      </c>
    </row>
    <row r="953" spans="1:28" x14ac:dyDescent="0.25">
      <c r="A953" s="45" t="e">
        <f>IF('DO NOT USE_Case Formulas'!A953,IF('DO NOT USE_Case Formulas'!B953,"Not all required fields are completed","OK"),NA())</f>
        <v>#N/A</v>
      </c>
      <c r="B953" s="46" t="e">
        <f>IF(AND('DO NOT USE_Case Formulas'!A953,ISBLANK('Case Data Entry'!B953)),"First Name is required",IF(NOT(ISBLANK('Case Data Entry'!B953)),"OK",NA()))</f>
        <v>#N/A</v>
      </c>
      <c r="C953" s="46" t="e">
        <f>IF(AND('DO NOT USE_Case Formulas'!A953,ISBLANK('Case Data Entry'!C953)),"Last Name is required",IF(NOT(ISBLANK('Case Data Entry'!C953)),"OK",NA()))</f>
        <v>#N/A</v>
      </c>
      <c r="D953" s="46" t="e">
        <f>IF(AND('DO NOT USE_Case Formulas'!A953,ISBLANK('Case Data Entry'!D953)),"Birthdate is required",IF(NOT(ISBLANK('Case Data Entry'!D953)),"OK",NA()))</f>
        <v>#N/A</v>
      </c>
      <c r="E953" s="46" t="e">
        <f>IF(AND('DO NOT USE_Case Formulas'!A953,ISBLANK('Case Data Entry'!E953)),"Mobile Phone is required",IF(NOT(ISBLANK('Case Data Entry'!E953)),IF(AND(ISNUMBER(VALUE('Case Data Entry'!E953)),LEFT('Case Data Entry'!E953,1)&lt;&gt;"1",LEN('Case Data Entry'!E953)=10),"OK","Phone number must be valid format"),NA()))</f>
        <v>#N/A</v>
      </c>
      <c r="F953" s="46" t="e">
        <f>IF(AND('DO NOT USE_Case Formulas'!A953,ISBLANK('Case Data Entry'!F953)),"Home Street Address is required",IF(LEN('Case Data Entry'!F953)&gt;255,"Home Street Address must be less than 255 characters",IF('DO NOT USE_Case Formulas'!A953,"OK",NA())))</f>
        <v>#N/A</v>
      </c>
      <c r="G953" s="46" t="e">
        <f>IF(AND('DO NOT USE_Case Formulas'!A953,ISBLANK('Case Data Entry'!G953)),"City is required",IF(LEN('Case Data Entry'!G953)&gt;40,"City must be less than 40 characters",IF('DO NOT USE_Case Formulas'!A953,"OK",NA())))</f>
        <v>#N/A</v>
      </c>
      <c r="H953" s="46" t="e">
        <f>IF(AND('DO NOT USE_Case Formulas'!A953,ISBLANK('Case Data Entry'!H953)),"State is required",IF(AND(NOT(ISBLANK('Case Data Entry'!H953)),ISNA(VLOOKUP('Case Data Entry'!H953,'DO NOT USE_Shared Picklist'!$P$3:$P$52,1,FALSE))),"Please select a value from the drop-down menu",IF('DO NOT USE_Case Formulas'!A953,"OK",NA())))</f>
        <v>#N/A</v>
      </c>
      <c r="I953" s="46" t="e">
        <f>IF(AND('DO NOT USE_Case Formulas'!A953,ISBLANK('Case Data Entry'!I953)),"Zip is required",IF(ISBLANK('Case Data Entry'!I953),NA(),"OK"))</f>
        <v>#N/A</v>
      </c>
      <c r="J953" s="46" t="e">
        <f>IF(AND('DO NOT USE_Case Formulas'!A953,ISBLANK('Case Data Entry'!J953)),"Occupation/Job Title is required",IF(NOT(ISBLANK('Case Data Entry'!J953)),"OK",NA()))</f>
        <v>#N/A</v>
      </c>
      <c r="K953" s="46" t="e">
        <f>IF('DO NOT USE_Case Formulas'!A953,IF(ISBLANK('Case Data Entry'!K953),"Last Date On Site is required","OK"),NA())</f>
        <v>#N/A</v>
      </c>
      <c r="L953" s="46" t="e">
        <f>IF(AND('DO NOT USE_Case Formulas'!A953,ISBLANK('Case Data Entry'!L953)),"Specific Place in the Location is required",IF(ISBLANK('Case Data Entry'!L953),NA(),"OK"))</f>
        <v>#N/A</v>
      </c>
      <c r="M953" s="46" t="e">
        <f>IF(AND(NOT(ISBLANK('Case Data Entry'!M953)),ISNA(VLOOKUP('Case Data Entry'!M953,'DO NOT USE_Shared Picklist'!$L$3:$L$81,1,FALSE))),"Please select a value from the drop-down menu",IF('DO NOT USE_Case Formulas'!A953,"OK",NA()))</f>
        <v>#N/A</v>
      </c>
      <c r="N953" s="46" t="e">
        <f>IF(AND(NOT(ISBLANK('Case Data Entry'!N953)),ISNA(VLOOKUP('Case Data Entry'!N953,'DO NOT USE_Shared Picklist'!$I$3:$I$5,1,FALSE))),"Please select a value from the drop-down menu",IF('DO NOT USE_Case Formulas'!A953,"OK",NA()))</f>
        <v>#N/A</v>
      </c>
      <c r="O953" s="46" t="e">
        <f>IF(AND(NOT(ISBLANK('Case Data Entry'!O953)),ISNA(VLOOKUP('Case Data Entry'!O953,'DO NOT USE_Shared Picklist'!$E$3:$E$10,1,FALSE))),"Please select a value from the drop-down menu",IF('DO NOT USE_Case Formulas'!A953,"OK",NA()))</f>
        <v>#N/A</v>
      </c>
      <c r="P953" s="46" t="e">
        <f>IF(AND(NOT(ISBLANK('Case Data Entry'!P953)),ISNA(VLOOKUP('Case Data Entry'!P953,'DO NOT USE_Shared Picklist'!$W$3:$W$9,1,FALSE))),"Please select a value from the drop-down menu",IF('DO NOT USE_Case Formulas'!A953,"OK",NA()))</f>
        <v>#N/A</v>
      </c>
      <c r="Q953" s="46" t="e">
        <f>IF(AND(NOT(ISBLANK('Case Data Entry'!Q953)),ISNA(VLOOKUP('Case Data Entry'!Q953,'DO NOT USE_Shared Picklist'!$W$3:$W$9,1,FALSE))),"Please select a value from the drop-down menu",IF('DO NOT USE_Case Formulas'!A953,"OK",NA()))</f>
        <v>#N/A</v>
      </c>
      <c r="R953" s="46" t="e">
        <f>IF(AND(NOT(ISBLANK('Case Data Entry'!R953)),ISNA(VLOOKUP('Case Data Entry'!R953,'DO NOT USE_Shared Picklist'!$V$3:$V$7,1,FALSE))),"Please select a value from the drop-down menu",IF('DO NOT USE_Case Formulas'!A953,"OK",NA()))</f>
        <v>#N/A</v>
      </c>
      <c r="S953" s="46" t="e">
        <f>IF(LEN('Case Data Entry'!S953)&gt;255,"Work Area/Department must be less than 255 characters",IF('DO NOT USE_Case Formulas'!A953,"OK",NA()))</f>
        <v>#N/A</v>
      </c>
      <c r="T953" s="46" t="e">
        <f>IF(AND(NOT(ISBLANK('Case Data Entry'!T953)),NOT(ISNUMBER('Case Data Entry'!T953))),"Please enter a valid number.",IF('DO NOT USE_Case Formulas'!A953,"OK",NA()))</f>
        <v>#N/A</v>
      </c>
      <c r="U953" s="46" t="e">
        <f>IF(AND('DO NOT USE_Case Formulas'!A953,ISBLANK('Case Data Entry'!U953)),"Has this person had symptoms? is required",IF(AND(NOT(ISBLANK('Case Data Entry'!U953)),ISNA(VLOOKUP('Case Data Entry'!U953,'DO NOT USE_Shared Picklist'!$D$3:$D$5,1,FALSE))),"Please select a value from the drop-down menu",IF('DO NOT USE_Case Formulas'!A953,"OK",NA())))</f>
        <v>#N/A</v>
      </c>
      <c r="V953" s="46" t="e">
        <f>IF(AND('Case Data Entry'!U953='DO NOT USE_Shared Picklist'!$D$3,ISBLANK('Case Data Entry'!V953)),"If yes, when did the symptoms start? is required if Has this person had symptoms? is Yes",IF('DO NOT USE_Case Formulas'!A953,"OK",NA()))</f>
        <v>#N/A</v>
      </c>
      <c r="W953" s="46" t="e">
        <f>IF(AND(NOT(ISBLANK('Case Data Entry'!W953)),ISNA(VLOOKUP('Case Data Entry'!W953,'DO NOT USE_Shared Picklist'!$G$3:$G$5,1,FALSE))),"Please select a value from the drop-down menu",IF('DO NOT USE_Case Formulas'!A953,"OK",NA()))</f>
        <v>#N/A</v>
      </c>
      <c r="X953" s="46"/>
      <c r="Y953" s="46" t="e">
        <f ca="1">IF('Case Data Entry'!Y953&gt;'DO NOT USE_Shared Picklist'!$C$3,"Date Entity Notified of Positive Test cannot be a future date",IF('DO NOT USE_Case Formulas'!A953,"OK",NA()))</f>
        <v>#N/A</v>
      </c>
      <c r="Z953" s="46" t="e">
        <f ca="1">IF('Case Data Entry'!Z953&gt;'DO NOT USE_Shared Picklist'!$C$3,"Test Date cannot be a future date",IF('DO NOT USE_Case Formulas'!A953,"OK",NA()))</f>
        <v>#N/A</v>
      </c>
      <c r="AA953" s="46" t="e">
        <f>IF(AND(NOT(ISBLANK('Case Data Entry'!AA953)),ISNA(VLOOKUP('Case Data Entry'!AA953,'DO NOT USE_Shared Picklist'!$R$3:$R$7,1,FALSE))),"Please select a value from the drop-down menu",IF('DO NOT USE_Case Formulas'!A953,"OK",NA()))</f>
        <v>#N/A</v>
      </c>
      <c r="AB953" s="46" t="e">
        <f>IF(AND(NOT(ISBLANK('Case Data Entry'!AB953)),ISNA(VLOOKUP('Case Data Entry'!AB953,'DO NOT USE_Shared Picklist'!$Q$3:$Q$8,1,FALSE))),"Please select a value from the drop-down menu",IF('DO NOT USE_Case Formulas'!A953,"OK",NA()))</f>
        <v>#N/A</v>
      </c>
    </row>
    <row r="954" spans="1:28" x14ac:dyDescent="0.25">
      <c r="A954" s="45" t="e">
        <f>IF('DO NOT USE_Case Formulas'!A954,IF('DO NOT USE_Case Formulas'!B954,"Not all required fields are completed","OK"),NA())</f>
        <v>#N/A</v>
      </c>
      <c r="B954" s="46" t="e">
        <f>IF(AND('DO NOT USE_Case Formulas'!A954,ISBLANK('Case Data Entry'!B954)),"First Name is required",IF(NOT(ISBLANK('Case Data Entry'!B954)),"OK",NA()))</f>
        <v>#N/A</v>
      </c>
      <c r="C954" s="46" t="e">
        <f>IF(AND('DO NOT USE_Case Formulas'!A954,ISBLANK('Case Data Entry'!C954)),"Last Name is required",IF(NOT(ISBLANK('Case Data Entry'!C954)),"OK",NA()))</f>
        <v>#N/A</v>
      </c>
      <c r="D954" s="46" t="e">
        <f>IF(AND('DO NOT USE_Case Formulas'!A954,ISBLANK('Case Data Entry'!D954)),"Birthdate is required",IF(NOT(ISBLANK('Case Data Entry'!D954)),"OK",NA()))</f>
        <v>#N/A</v>
      </c>
      <c r="E954" s="46" t="e">
        <f>IF(AND('DO NOT USE_Case Formulas'!A954,ISBLANK('Case Data Entry'!E954)),"Mobile Phone is required",IF(NOT(ISBLANK('Case Data Entry'!E954)),IF(AND(ISNUMBER(VALUE('Case Data Entry'!E954)),LEFT('Case Data Entry'!E954,1)&lt;&gt;"1",LEN('Case Data Entry'!E954)=10),"OK","Phone number must be valid format"),NA()))</f>
        <v>#N/A</v>
      </c>
      <c r="F954" s="46" t="e">
        <f>IF(AND('DO NOT USE_Case Formulas'!A954,ISBLANK('Case Data Entry'!F954)),"Home Street Address is required",IF(LEN('Case Data Entry'!F954)&gt;255,"Home Street Address must be less than 255 characters",IF('DO NOT USE_Case Formulas'!A954,"OK",NA())))</f>
        <v>#N/A</v>
      </c>
      <c r="G954" s="46" t="e">
        <f>IF(AND('DO NOT USE_Case Formulas'!A954,ISBLANK('Case Data Entry'!G954)),"City is required",IF(LEN('Case Data Entry'!G954)&gt;40,"City must be less than 40 characters",IF('DO NOT USE_Case Formulas'!A954,"OK",NA())))</f>
        <v>#N/A</v>
      </c>
      <c r="H954" s="46" t="e">
        <f>IF(AND('DO NOT USE_Case Formulas'!A954,ISBLANK('Case Data Entry'!H954)),"State is required",IF(AND(NOT(ISBLANK('Case Data Entry'!H954)),ISNA(VLOOKUP('Case Data Entry'!H954,'DO NOT USE_Shared Picklist'!$P$3:$P$52,1,FALSE))),"Please select a value from the drop-down menu",IF('DO NOT USE_Case Formulas'!A954,"OK",NA())))</f>
        <v>#N/A</v>
      </c>
      <c r="I954" s="46" t="e">
        <f>IF(AND('DO NOT USE_Case Formulas'!A954,ISBLANK('Case Data Entry'!I954)),"Zip is required",IF(ISBLANK('Case Data Entry'!I954),NA(),"OK"))</f>
        <v>#N/A</v>
      </c>
      <c r="J954" s="46" t="e">
        <f>IF(AND('DO NOT USE_Case Formulas'!A954,ISBLANK('Case Data Entry'!J954)),"Occupation/Job Title is required",IF(NOT(ISBLANK('Case Data Entry'!J954)),"OK",NA()))</f>
        <v>#N/A</v>
      </c>
      <c r="K954" s="46" t="e">
        <f>IF('DO NOT USE_Case Formulas'!A954,IF(ISBLANK('Case Data Entry'!K954),"Last Date On Site is required","OK"),NA())</f>
        <v>#N/A</v>
      </c>
      <c r="L954" s="46" t="e">
        <f>IF(AND('DO NOT USE_Case Formulas'!A954,ISBLANK('Case Data Entry'!L954)),"Specific Place in the Location is required",IF(ISBLANK('Case Data Entry'!L954),NA(),"OK"))</f>
        <v>#N/A</v>
      </c>
      <c r="M954" s="46" t="e">
        <f>IF(AND(NOT(ISBLANK('Case Data Entry'!M954)),ISNA(VLOOKUP('Case Data Entry'!M954,'DO NOT USE_Shared Picklist'!$L$3:$L$81,1,FALSE))),"Please select a value from the drop-down menu",IF('DO NOT USE_Case Formulas'!A954,"OK",NA()))</f>
        <v>#N/A</v>
      </c>
      <c r="N954" s="46" t="e">
        <f>IF(AND(NOT(ISBLANK('Case Data Entry'!N954)),ISNA(VLOOKUP('Case Data Entry'!N954,'DO NOT USE_Shared Picklist'!$I$3:$I$5,1,FALSE))),"Please select a value from the drop-down menu",IF('DO NOT USE_Case Formulas'!A954,"OK",NA()))</f>
        <v>#N/A</v>
      </c>
      <c r="O954" s="46" t="e">
        <f>IF(AND(NOT(ISBLANK('Case Data Entry'!O954)),ISNA(VLOOKUP('Case Data Entry'!O954,'DO NOT USE_Shared Picklist'!$E$3:$E$10,1,FALSE))),"Please select a value from the drop-down menu",IF('DO NOT USE_Case Formulas'!A954,"OK",NA()))</f>
        <v>#N/A</v>
      </c>
      <c r="P954" s="46" t="e">
        <f>IF(AND(NOT(ISBLANK('Case Data Entry'!P954)),ISNA(VLOOKUP('Case Data Entry'!P954,'DO NOT USE_Shared Picklist'!$W$3:$W$9,1,FALSE))),"Please select a value from the drop-down menu",IF('DO NOT USE_Case Formulas'!A954,"OK",NA()))</f>
        <v>#N/A</v>
      </c>
      <c r="Q954" s="46" t="e">
        <f>IF(AND(NOT(ISBLANK('Case Data Entry'!Q954)),ISNA(VLOOKUP('Case Data Entry'!Q954,'DO NOT USE_Shared Picklist'!$W$3:$W$9,1,FALSE))),"Please select a value from the drop-down menu",IF('DO NOT USE_Case Formulas'!A954,"OK",NA()))</f>
        <v>#N/A</v>
      </c>
      <c r="R954" s="46" t="e">
        <f>IF(AND(NOT(ISBLANK('Case Data Entry'!R954)),ISNA(VLOOKUP('Case Data Entry'!R954,'DO NOT USE_Shared Picklist'!$V$3:$V$7,1,FALSE))),"Please select a value from the drop-down menu",IF('DO NOT USE_Case Formulas'!A954,"OK",NA()))</f>
        <v>#N/A</v>
      </c>
      <c r="S954" s="46" t="e">
        <f>IF(LEN('Case Data Entry'!S954)&gt;255,"Work Area/Department must be less than 255 characters",IF('DO NOT USE_Case Formulas'!A954,"OK",NA()))</f>
        <v>#N/A</v>
      </c>
      <c r="T954" s="46" t="e">
        <f>IF(AND(NOT(ISBLANK('Case Data Entry'!T954)),NOT(ISNUMBER('Case Data Entry'!T954))),"Please enter a valid number.",IF('DO NOT USE_Case Formulas'!A954,"OK",NA()))</f>
        <v>#N/A</v>
      </c>
      <c r="U954" s="46" t="e">
        <f>IF(AND('DO NOT USE_Case Formulas'!A954,ISBLANK('Case Data Entry'!U954)),"Has this person had symptoms? is required",IF(AND(NOT(ISBLANK('Case Data Entry'!U954)),ISNA(VLOOKUP('Case Data Entry'!U954,'DO NOT USE_Shared Picklist'!$D$3:$D$5,1,FALSE))),"Please select a value from the drop-down menu",IF('DO NOT USE_Case Formulas'!A954,"OK",NA())))</f>
        <v>#N/A</v>
      </c>
      <c r="V954" s="46" t="e">
        <f>IF(AND('Case Data Entry'!U954='DO NOT USE_Shared Picklist'!$D$3,ISBLANK('Case Data Entry'!V954)),"If yes, when did the symptoms start? is required if Has this person had symptoms? is Yes",IF('DO NOT USE_Case Formulas'!A954,"OK",NA()))</f>
        <v>#N/A</v>
      </c>
      <c r="W954" s="46" t="e">
        <f>IF(AND(NOT(ISBLANK('Case Data Entry'!W954)),ISNA(VLOOKUP('Case Data Entry'!W954,'DO NOT USE_Shared Picklist'!$G$3:$G$5,1,FALSE))),"Please select a value from the drop-down menu",IF('DO NOT USE_Case Formulas'!A954,"OK",NA()))</f>
        <v>#N/A</v>
      </c>
      <c r="X954" s="46"/>
      <c r="Y954" s="46" t="e">
        <f ca="1">IF('Case Data Entry'!Y954&gt;'DO NOT USE_Shared Picklist'!$C$3,"Date Entity Notified of Positive Test cannot be a future date",IF('DO NOT USE_Case Formulas'!A954,"OK",NA()))</f>
        <v>#N/A</v>
      </c>
      <c r="Z954" s="46" t="e">
        <f ca="1">IF('Case Data Entry'!Z954&gt;'DO NOT USE_Shared Picklist'!$C$3,"Test Date cannot be a future date",IF('DO NOT USE_Case Formulas'!A954,"OK",NA()))</f>
        <v>#N/A</v>
      </c>
      <c r="AA954" s="46" t="e">
        <f>IF(AND(NOT(ISBLANK('Case Data Entry'!AA954)),ISNA(VLOOKUP('Case Data Entry'!AA954,'DO NOT USE_Shared Picklist'!$R$3:$R$7,1,FALSE))),"Please select a value from the drop-down menu",IF('DO NOT USE_Case Formulas'!A954,"OK",NA()))</f>
        <v>#N/A</v>
      </c>
      <c r="AB954" s="46" t="e">
        <f>IF(AND(NOT(ISBLANK('Case Data Entry'!AB954)),ISNA(VLOOKUP('Case Data Entry'!AB954,'DO NOT USE_Shared Picklist'!$Q$3:$Q$8,1,FALSE))),"Please select a value from the drop-down menu",IF('DO NOT USE_Case Formulas'!A954,"OK",NA()))</f>
        <v>#N/A</v>
      </c>
    </row>
    <row r="955" spans="1:28" x14ac:dyDescent="0.25">
      <c r="A955" s="45" t="e">
        <f>IF('DO NOT USE_Case Formulas'!A955,IF('DO NOT USE_Case Formulas'!B955,"Not all required fields are completed","OK"),NA())</f>
        <v>#N/A</v>
      </c>
      <c r="B955" s="46" t="e">
        <f>IF(AND('DO NOT USE_Case Formulas'!A955,ISBLANK('Case Data Entry'!B955)),"First Name is required",IF(NOT(ISBLANK('Case Data Entry'!B955)),"OK",NA()))</f>
        <v>#N/A</v>
      </c>
      <c r="C955" s="46" t="e">
        <f>IF(AND('DO NOT USE_Case Formulas'!A955,ISBLANK('Case Data Entry'!C955)),"Last Name is required",IF(NOT(ISBLANK('Case Data Entry'!C955)),"OK",NA()))</f>
        <v>#N/A</v>
      </c>
      <c r="D955" s="46" t="e">
        <f>IF(AND('DO NOT USE_Case Formulas'!A955,ISBLANK('Case Data Entry'!D955)),"Birthdate is required",IF(NOT(ISBLANK('Case Data Entry'!D955)),"OK",NA()))</f>
        <v>#N/A</v>
      </c>
      <c r="E955" s="46" t="e">
        <f>IF(AND('DO NOT USE_Case Formulas'!A955,ISBLANK('Case Data Entry'!E955)),"Mobile Phone is required",IF(NOT(ISBLANK('Case Data Entry'!E955)),IF(AND(ISNUMBER(VALUE('Case Data Entry'!E955)),LEFT('Case Data Entry'!E955,1)&lt;&gt;"1",LEN('Case Data Entry'!E955)=10),"OK","Phone number must be valid format"),NA()))</f>
        <v>#N/A</v>
      </c>
      <c r="F955" s="46" t="e">
        <f>IF(AND('DO NOT USE_Case Formulas'!A955,ISBLANK('Case Data Entry'!F955)),"Home Street Address is required",IF(LEN('Case Data Entry'!F955)&gt;255,"Home Street Address must be less than 255 characters",IF('DO NOT USE_Case Formulas'!A955,"OK",NA())))</f>
        <v>#N/A</v>
      </c>
      <c r="G955" s="46" t="e">
        <f>IF(AND('DO NOT USE_Case Formulas'!A955,ISBLANK('Case Data Entry'!G955)),"City is required",IF(LEN('Case Data Entry'!G955)&gt;40,"City must be less than 40 characters",IF('DO NOT USE_Case Formulas'!A955,"OK",NA())))</f>
        <v>#N/A</v>
      </c>
      <c r="H955" s="46" t="e">
        <f>IF(AND('DO NOT USE_Case Formulas'!A955,ISBLANK('Case Data Entry'!H955)),"State is required",IF(AND(NOT(ISBLANK('Case Data Entry'!H955)),ISNA(VLOOKUP('Case Data Entry'!H955,'DO NOT USE_Shared Picklist'!$P$3:$P$52,1,FALSE))),"Please select a value from the drop-down menu",IF('DO NOT USE_Case Formulas'!A955,"OK",NA())))</f>
        <v>#N/A</v>
      </c>
      <c r="I955" s="46" t="e">
        <f>IF(AND('DO NOT USE_Case Formulas'!A955,ISBLANK('Case Data Entry'!I955)),"Zip is required",IF(ISBLANK('Case Data Entry'!I955),NA(),"OK"))</f>
        <v>#N/A</v>
      </c>
      <c r="J955" s="46" t="e">
        <f>IF(AND('DO NOT USE_Case Formulas'!A955,ISBLANK('Case Data Entry'!J955)),"Occupation/Job Title is required",IF(NOT(ISBLANK('Case Data Entry'!J955)),"OK",NA()))</f>
        <v>#N/A</v>
      </c>
      <c r="K955" s="46" t="e">
        <f>IF('DO NOT USE_Case Formulas'!A955,IF(ISBLANK('Case Data Entry'!K955),"Last Date On Site is required","OK"),NA())</f>
        <v>#N/A</v>
      </c>
      <c r="L955" s="46" t="e">
        <f>IF(AND('DO NOT USE_Case Formulas'!A955,ISBLANK('Case Data Entry'!L955)),"Specific Place in the Location is required",IF(ISBLANK('Case Data Entry'!L955),NA(),"OK"))</f>
        <v>#N/A</v>
      </c>
      <c r="M955" s="46" t="e">
        <f>IF(AND(NOT(ISBLANK('Case Data Entry'!M955)),ISNA(VLOOKUP('Case Data Entry'!M955,'DO NOT USE_Shared Picklist'!$L$3:$L$81,1,FALSE))),"Please select a value from the drop-down menu",IF('DO NOT USE_Case Formulas'!A955,"OK",NA()))</f>
        <v>#N/A</v>
      </c>
      <c r="N955" s="46" t="e">
        <f>IF(AND(NOT(ISBLANK('Case Data Entry'!N955)),ISNA(VLOOKUP('Case Data Entry'!N955,'DO NOT USE_Shared Picklist'!$I$3:$I$5,1,FALSE))),"Please select a value from the drop-down menu",IF('DO NOT USE_Case Formulas'!A955,"OK",NA()))</f>
        <v>#N/A</v>
      </c>
      <c r="O955" s="46" t="e">
        <f>IF(AND(NOT(ISBLANK('Case Data Entry'!O955)),ISNA(VLOOKUP('Case Data Entry'!O955,'DO NOT USE_Shared Picklist'!$E$3:$E$10,1,FALSE))),"Please select a value from the drop-down menu",IF('DO NOT USE_Case Formulas'!A955,"OK",NA()))</f>
        <v>#N/A</v>
      </c>
      <c r="P955" s="46" t="e">
        <f>IF(AND(NOT(ISBLANK('Case Data Entry'!P955)),ISNA(VLOOKUP('Case Data Entry'!P955,'DO NOT USE_Shared Picklist'!$W$3:$W$9,1,FALSE))),"Please select a value from the drop-down menu",IF('DO NOT USE_Case Formulas'!A955,"OK",NA()))</f>
        <v>#N/A</v>
      </c>
      <c r="Q955" s="46" t="e">
        <f>IF(AND(NOT(ISBLANK('Case Data Entry'!Q955)),ISNA(VLOOKUP('Case Data Entry'!Q955,'DO NOT USE_Shared Picklist'!$W$3:$W$9,1,FALSE))),"Please select a value from the drop-down menu",IF('DO NOT USE_Case Formulas'!A955,"OK",NA()))</f>
        <v>#N/A</v>
      </c>
      <c r="R955" s="46" t="e">
        <f>IF(AND(NOT(ISBLANK('Case Data Entry'!R955)),ISNA(VLOOKUP('Case Data Entry'!R955,'DO NOT USE_Shared Picklist'!$V$3:$V$7,1,FALSE))),"Please select a value from the drop-down menu",IF('DO NOT USE_Case Formulas'!A955,"OK",NA()))</f>
        <v>#N/A</v>
      </c>
      <c r="S955" s="46" t="e">
        <f>IF(LEN('Case Data Entry'!S955)&gt;255,"Work Area/Department must be less than 255 characters",IF('DO NOT USE_Case Formulas'!A955,"OK",NA()))</f>
        <v>#N/A</v>
      </c>
      <c r="T955" s="46" t="e">
        <f>IF(AND(NOT(ISBLANK('Case Data Entry'!T955)),NOT(ISNUMBER('Case Data Entry'!T955))),"Please enter a valid number.",IF('DO NOT USE_Case Formulas'!A955,"OK",NA()))</f>
        <v>#N/A</v>
      </c>
      <c r="U955" s="46" t="e">
        <f>IF(AND('DO NOT USE_Case Formulas'!A955,ISBLANK('Case Data Entry'!U955)),"Has this person had symptoms? is required",IF(AND(NOT(ISBLANK('Case Data Entry'!U955)),ISNA(VLOOKUP('Case Data Entry'!U955,'DO NOT USE_Shared Picklist'!$D$3:$D$5,1,FALSE))),"Please select a value from the drop-down menu",IF('DO NOT USE_Case Formulas'!A955,"OK",NA())))</f>
        <v>#N/A</v>
      </c>
      <c r="V955" s="46" t="e">
        <f>IF(AND('Case Data Entry'!U955='DO NOT USE_Shared Picklist'!$D$3,ISBLANK('Case Data Entry'!V955)),"If yes, when did the symptoms start? is required if Has this person had symptoms? is Yes",IF('DO NOT USE_Case Formulas'!A955,"OK",NA()))</f>
        <v>#N/A</v>
      </c>
      <c r="W955" s="46" t="e">
        <f>IF(AND(NOT(ISBLANK('Case Data Entry'!W955)),ISNA(VLOOKUP('Case Data Entry'!W955,'DO NOT USE_Shared Picklist'!$G$3:$G$5,1,FALSE))),"Please select a value from the drop-down menu",IF('DO NOT USE_Case Formulas'!A955,"OK",NA()))</f>
        <v>#N/A</v>
      </c>
      <c r="X955" s="46"/>
      <c r="Y955" s="46" t="e">
        <f ca="1">IF('Case Data Entry'!Y955&gt;'DO NOT USE_Shared Picklist'!$C$3,"Date Entity Notified of Positive Test cannot be a future date",IF('DO NOT USE_Case Formulas'!A955,"OK",NA()))</f>
        <v>#N/A</v>
      </c>
      <c r="Z955" s="46" t="e">
        <f ca="1">IF('Case Data Entry'!Z955&gt;'DO NOT USE_Shared Picklist'!$C$3,"Test Date cannot be a future date",IF('DO NOT USE_Case Formulas'!A955,"OK",NA()))</f>
        <v>#N/A</v>
      </c>
      <c r="AA955" s="46" t="e">
        <f>IF(AND(NOT(ISBLANK('Case Data Entry'!AA955)),ISNA(VLOOKUP('Case Data Entry'!AA955,'DO NOT USE_Shared Picklist'!$R$3:$R$7,1,FALSE))),"Please select a value from the drop-down menu",IF('DO NOT USE_Case Formulas'!A955,"OK",NA()))</f>
        <v>#N/A</v>
      </c>
      <c r="AB955" s="46" t="e">
        <f>IF(AND(NOT(ISBLANK('Case Data Entry'!AB955)),ISNA(VLOOKUP('Case Data Entry'!AB955,'DO NOT USE_Shared Picklist'!$Q$3:$Q$8,1,FALSE))),"Please select a value from the drop-down menu",IF('DO NOT USE_Case Formulas'!A955,"OK",NA()))</f>
        <v>#N/A</v>
      </c>
    </row>
    <row r="956" spans="1:28" x14ac:dyDescent="0.25">
      <c r="A956" s="45" t="e">
        <f>IF('DO NOT USE_Case Formulas'!A956,IF('DO NOT USE_Case Formulas'!B956,"Not all required fields are completed","OK"),NA())</f>
        <v>#N/A</v>
      </c>
      <c r="B956" s="46" t="e">
        <f>IF(AND('DO NOT USE_Case Formulas'!A956,ISBLANK('Case Data Entry'!B956)),"First Name is required",IF(NOT(ISBLANK('Case Data Entry'!B956)),"OK",NA()))</f>
        <v>#N/A</v>
      </c>
      <c r="C956" s="46" t="e">
        <f>IF(AND('DO NOT USE_Case Formulas'!A956,ISBLANK('Case Data Entry'!C956)),"Last Name is required",IF(NOT(ISBLANK('Case Data Entry'!C956)),"OK",NA()))</f>
        <v>#N/A</v>
      </c>
      <c r="D956" s="46" t="e">
        <f>IF(AND('DO NOT USE_Case Formulas'!A956,ISBLANK('Case Data Entry'!D956)),"Birthdate is required",IF(NOT(ISBLANK('Case Data Entry'!D956)),"OK",NA()))</f>
        <v>#N/A</v>
      </c>
      <c r="E956" s="46" t="e">
        <f>IF(AND('DO NOT USE_Case Formulas'!A956,ISBLANK('Case Data Entry'!E956)),"Mobile Phone is required",IF(NOT(ISBLANK('Case Data Entry'!E956)),IF(AND(ISNUMBER(VALUE('Case Data Entry'!E956)),LEFT('Case Data Entry'!E956,1)&lt;&gt;"1",LEN('Case Data Entry'!E956)=10),"OK","Phone number must be valid format"),NA()))</f>
        <v>#N/A</v>
      </c>
      <c r="F956" s="46" t="e">
        <f>IF(AND('DO NOT USE_Case Formulas'!A956,ISBLANK('Case Data Entry'!F956)),"Home Street Address is required",IF(LEN('Case Data Entry'!F956)&gt;255,"Home Street Address must be less than 255 characters",IF('DO NOT USE_Case Formulas'!A956,"OK",NA())))</f>
        <v>#N/A</v>
      </c>
      <c r="G956" s="46" t="e">
        <f>IF(AND('DO NOT USE_Case Formulas'!A956,ISBLANK('Case Data Entry'!G956)),"City is required",IF(LEN('Case Data Entry'!G956)&gt;40,"City must be less than 40 characters",IF('DO NOT USE_Case Formulas'!A956,"OK",NA())))</f>
        <v>#N/A</v>
      </c>
      <c r="H956" s="46" t="e">
        <f>IF(AND('DO NOT USE_Case Formulas'!A956,ISBLANK('Case Data Entry'!H956)),"State is required",IF(AND(NOT(ISBLANK('Case Data Entry'!H956)),ISNA(VLOOKUP('Case Data Entry'!H956,'DO NOT USE_Shared Picklist'!$P$3:$P$52,1,FALSE))),"Please select a value from the drop-down menu",IF('DO NOT USE_Case Formulas'!A956,"OK",NA())))</f>
        <v>#N/A</v>
      </c>
      <c r="I956" s="46" t="e">
        <f>IF(AND('DO NOT USE_Case Formulas'!A956,ISBLANK('Case Data Entry'!I956)),"Zip is required",IF(ISBLANK('Case Data Entry'!I956),NA(),"OK"))</f>
        <v>#N/A</v>
      </c>
      <c r="J956" s="46" t="e">
        <f>IF(AND('DO NOT USE_Case Formulas'!A956,ISBLANK('Case Data Entry'!J956)),"Occupation/Job Title is required",IF(NOT(ISBLANK('Case Data Entry'!J956)),"OK",NA()))</f>
        <v>#N/A</v>
      </c>
      <c r="K956" s="46" t="e">
        <f>IF('DO NOT USE_Case Formulas'!A956,IF(ISBLANK('Case Data Entry'!K956),"Last Date On Site is required","OK"),NA())</f>
        <v>#N/A</v>
      </c>
      <c r="L956" s="46" t="e">
        <f>IF(AND('DO NOT USE_Case Formulas'!A956,ISBLANK('Case Data Entry'!L956)),"Specific Place in the Location is required",IF(ISBLANK('Case Data Entry'!L956),NA(),"OK"))</f>
        <v>#N/A</v>
      </c>
      <c r="M956" s="46" t="e">
        <f>IF(AND(NOT(ISBLANK('Case Data Entry'!M956)),ISNA(VLOOKUP('Case Data Entry'!M956,'DO NOT USE_Shared Picklist'!$L$3:$L$81,1,FALSE))),"Please select a value from the drop-down menu",IF('DO NOT USE_Case Formulas'!A956,"OK",NA()))</f>
        <v>#N/A</v>
      </c>
      <c r="N956" s="46" t="e">
        <f>IF(AND(NOT(ISBLANK('Case Data Entry'!N956)),ISNA(VLOOKUP('Case Data Entry'!N956,'DO NOT USE_Shared Picklist'!$I$3:$I$5,1,FALSE))),"Please select a value from the drop-down menu",IF('DO NOT USE_Case Formulas'!A956,"OK",NA()))</f>
        <v>#N/A</v>
      </c>
      <c r="O956" s="46" t="e">
        <f>IF(AND(NOT(ISBLANK('Case Data Entry'!O956)),ISNA(VLOOKUP('Case Data Entry'!O956,'DO NOT USE_Shared Picklist'!$E$3:$E$10,1,FALSE))),"Please select a value from the drop-down menu",IF('DO NOT USE_Case Formulas'!A956,"OK",NA()))</f>
        <v>#N/A</v>
      </c>
      <c r="P956" s="46" t="e">
        <f>IF(AND(NOT(ISBLANK('Case Data Entry'!P956)),ISNA(VLOOKUP('Case Data Entry'!P956,'DO NOT USE_Shared Picklist'!$W$3:$W$9,1,FALSE))),"Please select a value from the drop-down menu",IF('DO NOT USE_Case Formulas'!A956,"OK",NA()))</f>
        <v>#N/A</v>
      </c>
      <c r="Q956" s="46" t="e">
        <f>IF(AND(NOT(ISBLANK('Case Data Entry'!Q956)),ISNA(VLOOKUP('Case Data Entry'!Q956,'DO NOT USE_Shared Picklist'!$W$3:$W$9,1,FALSE))),"Please select a value from the drop-down menu",IF('DO NOT USE_Case Formulas'!A956,"OK",NA()))</f>
        <v>#N/A</v>
      </c>
      <c r="R956" s="46" t="e">
        <f>IF(AND(NOT(ISBLANK('Case Data Entry'!R956)),ISNA(VLOOKUP('Case Data Entry'!R956,'DO NOT USE_Shared Picklist'!$V$3:$V$7,1,FALSE))),"Please select a value from the drop-down menu",IF('DO NOT USE_Case Formulas'!A956,"OK",NA()))</f>
        <v>#N/A</v>
      </c>
      <c r="S956" s="46" t="e">
        <f>IF(LEN('Case Data Entry'!S956)&gt;255,"Work Area/Department must be less than 255 characters",IF('DO NOT USE_Case Formulas'!A956,"OK",NA()))</f>
        <v>#N/A</v>
      </c>
      <c r="T956" s="46" t="e">
        <f>IF(AND(NOT(ISBLANK('Case Data Entry'!T956)),NOT(ISNUMBER('Case Data Entry'!T956))),"Please enter a valid number.",IF('DO NOT USE_Case Formulas'!A956,"OK",NA()))</f>
        <v>#N/A</v>
      </c>
      <c r="U956" s="46" t="e">
        <f>IF(AND('DO NOT USE_Case Formulas'!A956,ISBLANK('Case Data Entry'!U956)),"Has this person had symptoms? is required",IF(AND(NOT(ISBLANK('Case Data Entry'!U956)),ISNA(VLOOKUP('Case Data Entry'!U956,'DO NOT USE_Shared Picklist'!$D$3:$D$5,1,FALSE))),"Please select a value from the drop-down menu",IF('DO NOT USE_Case Formulas'!A956,"OK",NA())))</f>
        <v>#N/A</v>
      </c>
      <c r="V956" s="46" t="e">
        <f>IF(AND('Case Data Entry'!U956='DO NOT USE_Shared Picklist'!$D$3,ISBLANK('Case Data Entry'!V956)),"If yes, when did the symptoms start? is required if Has this person had symptoms? is Yes",IF('DO NOT USE_Case Formulas'!A956,"OK",NA()))</f>
        <v>#N/A</v>
      </c>
      <c r="W956" s="46" t="e">
        <f>IF(AND(NOT(ISBLANK('Case Data Entry'!W956)),ISNA(VLOOKUP('Case Data Entry'!W956,'DO NOT USE_Shared Picklist'!$G$3:$G$5,1,FALSE))),"Please select a value from the drop-down menu",IF('DO NOT USE_Case Formulas'!A956,"OK",NA()))</f>
        <v>#N/A</v>
      </c>
      <c r="X956" s="46"/>
      <c r="Y956" s="46" t="e">
        <f ca="1">IF('Case Data Entry'!Y956&gt;'DO NOT USE_Shared Picklist'!$C$3,"Date Entity Notified of Positive Test cannot be a future date",IF('DO NOT USE_Case Formulas'!A956,"OK",NA()))</f>
        <v>#N/A</v>
      </c>
      <c r="Z956" s="46" t="e">
        <f ca="1">IF('Case Data Entry'!Z956&gt;'DO NOT USE_Shared Picklist'!$C$3,"Test Date cannot be a future date",IF('DO NOT USE_Case Formulas'!A956,"OK",NA()))</f>
        <v>#N/A</v>
      </c>
      <c r="AA956" s="46" t="e">
        <f>IF(AND(NOT(ISBLANK('Case Data Entry'!AA956)),ISNA(VLOOKUP('Case Data Entry'!AA956,'DO NOT USE_Shared Picklist'!$R$3:$R$7,1,FALSE))),"Please select a value from the drop-down menu",IF('DO NOT USE_Case Formulas'!A956,"OK",NA()))</f>
        <v>#N/A</v>
      </c>
      <c r="AB956" s="46" t="e">
        <f>IF(AND(NOT(ISBLANK('Case Data Entry'!AB956)),ISNA(VLOOKUP('Case Data Entry'!AB956,'DO NOT USE_Shared Picklist'!$Q$3:$Q$8,1,FALSE))),"Please select a value from the drop-down menu",IF('DO NOT USE_Case Formulas'!A956,"OK",NA()))</f>
        <v>#N/A</v>
      </c>
    </row>
    <row r="957" spans="1:28" x14ac:dyDescent="0.25">
      <c r="A957" s="45" t="e">
        <f>IF('DO NOT USE_Case Formulas'!A957,IF('DO NOT USE_Case Formulas'!B957,"Not all required fields are completed","OK"),NA())</f>
        <v>#N/A</v>
      </c>
      <c r="B957" s="46" t="e">
        <f>IF(AND('DO NOT USE_Case Formulas'!A957,ISBLANK('Case Data Entry'!B957)),"First Name is required",IF(NOT(ISBLANK('Case Data Entry'!B957)),"OK",NA()))</f>
        <v>#N/A</v>
      </c>
      <c r="C957" s="46" t="e">
        <f>IF(AND('DO NOT USE_Case Formulas'!A957,ISBLANK('Case Data Entry'!C957)),"Last Name is required",IF(NOT(ISBLANK('Case Data Entry'!C957)),"OK",NA()))</f>
        <v>#N/A</v>
      </c>
      <c r="D957" s="46" t="e">
        <f>IF(AND('DO NOT USE_Case Formulas'!A957,ISBLANK('Case Data Entry'!D957)),"Birthdate is required",IF(NOT(ISBLANK('Case Data Entry'!D957)),"OK",NA()))</f>
        <v>#N/A</v>
      </c>
      <c r="E957" s="46" t="e">
        <f>IF(AND('DO NOT USE_Case Formulas'!A957,ISBLANK('Case Data Entry'!E957)),"Mobile Phone is required",IF(NOT(ISBLANK('Case Data Entry'!E957)),IF(AND(ISNUMBER(VALUE('Case Data Entry'!E957)),LEFT('Case Data Entry'!E957,1)&lt;&gt;"1",LEN('Case Data Entry'!E957)=10),"OK","Phone number must be valid format"),NA()))</f>
        <v>#N/A</v>
      </c>
      <c r="F957" s="46" t="e">
        <f>IF(AND('DO NOT USE_Case Formulas'!A957,ISBLANK('Case Data Entry'!F957)),"Home Street Address is required",IF(LEN('Case Data Entry'!F957)&gt;255,"Home Street Address must be less than 255 characters",IF('DO NOT USE_Case Formulas'!A957,"OK",NA())))</f>
        <v>#N/A</v>
      </c>
      <c r="G957" s="46" t="e">
        <f>IF(AND('DO NOT USE_Case Formulas'!A957,ISBLANK('Case Data Entry'!G957)),"City is required",IF(LEN('Case Data Entry'!G957)&gt;40,"City must be less than 40 characters",IF('DO NOT USE_Case Formulas'!A957,"OK",NA())))</f>
        <v>#N/A</v>
      </c>
      <c r="H957" s="46" t="e">
        <f>IF(AND('DO NOT USE_Case Formulas'!A957,ISBLANK('Case Data Entry'!H957)),"State is required",IF(AND(NOT(ISBLANK('Case Data Entry'!H957)),ISNA(VLOOKUP('Case Data Entry'!H957,'DO NOT USE_Shared Picklist'!$P$3:$P$52,1,FALSE))),"Please select a value from the drop-down menu",IF('DO NOT USE_Case Formulas'!A957,"OK",NA())))</f>
        <v>#N/A</v>
      </c>
      <c r="I957" s="46" t="e">
        <f>IF(AND('DO NOT USE_Case Formulas'!A957,ISBLANK('Case Data Entry'!I957)),"Zip is required",IF(ISBLANK('Case Data Entry'!I957),NA(),"OK"))</f>
        <v>#N/A</v>
      </c>
      <c r="J957" s="46" t="e">
        <f>IF(AND('DO NOT USE_Case Formulas'!A957,ISBLANK('Case Data Entry'!J957)),"Occupation/Job Title is required",IF(NOT(ISBLANK('Case Data Entry'!J957)),"OK",NA()))</f>
        <v>#N/A</v>
      </c>
      <c r="K957" s="46" t="e">
        <f>IF('DO NOT USE_Case Formulas'!A957,IF(ISBLANK('Case Data Entry'!K957),"Last Date On Site is required","OK"),NA())</f>
        <v>#N/A</v>
      </c>
      <c r="L957" s="46" t="e">
        <f>IF(AND('DO NOT USE_Case Formulas'!A957,ISBLANK('Case Data Entry'!L957)),"Specific Place in the Location is required",IF(ISBLANK('Case Data Entry'!L957),NA(),"OK"))</f>
        <v>#N/A</v>
      </c>
      <c r="M957" s="46" t="e">
        <f>IF(AND(NOT(ISBLANK('Case Data Entry'!M957)),ISNA(VLOOKUP('Case Data Entry'!M957,'DO NOT USE_Shared Picklist'!$L$3:$L$81,1,FALSE))),"Please select a value from the drop-down menu",IF('DO NOT USE_Case Formulas'!A957,"OK",NA()))</f>
        <v>#N/A</v>
      </c>
      <c r="N957" s="46" t="e">
        <f>IF(AND(NOT(ISBLANK('Case Data Entry'!N957)),ISNA(VLOOKUP('Case Data Entry'!N957,'DO NOT USE_Shared Picklist'!$I$3:$I$5,1,FALSE))),"Please select a value from the drop-down menu",IF('DO NOT USE_Case Formulas'!A957,"OK",NA()))</f>
        <v>#N/A</v>
      </c>
      <c r="O957" s="46" t="e">
        <f>IF(AND(NOT(ISBLANK('Case Data Entry'!O957)),ISNA(VLOOKUP('Case Data Entry'!O957,'DO NOT USE_Shared Picklist'!$E$3:$E$10,1,FALSE))),"Please select a value from the drop-down menu",IF('DO NOT USE_Case Formulas'!A957,"OK",NA()))</f>
        <v>#N/A</v>
      </c>
      <c r="P957" s="46" t="e">
        <f>IF(AND(NOT(ISBLANK('Case Data Entry'!P957)),ISNA(VLOOKUP('Case Data Entry'!P957,'DO NOT USE_Shared Picklist'!$W$3:$W$9,1,FALSE))),"Please select a value from the drop-down menu",IF('DO NOT USE_Case Formulas'!A957,"OK",NA()))</f>
        <v>#N/A</v>
      </c>
      <c r="Q957" s="46" t="e">
        <f>IF(AND(NOT(ISBLANK('Case Data Entry'!Q957)),ISNA(VLOOKUP('Case Data Entry'!Q957,'DO NOT USE_Shared Picklist'!$W$3:$W$9,1,FALSE))),"Please select a value from the drop-down menu",IF('DO NOT USE_Case Formulas'!A957,"OK",NA()))</f>
        <v>#N/A</v>
      </c>
      <c r="R957" s="46" t="e">
        <f>IF(AND(NOT(ISBLANK('Case Data Entry'!R957)),ISNA(VLOOKUP('Case Data Entry'!R957,'DO NOT USE_Shared Picklist'!$V$3:$V$7,1,FALSE))),"Please select a value from the drop-down menu",IF('DO NOT USE_Case Formulas'!A957,"OK",NA()))</f>
        <v>#N/A</v>
      </c>
      <c r="S957" s="46" t="e">
        <f>IF(LEN('Case Data Entry'!S957)&gt;255,"Work Area/Department must be less than 255 characters",IF('DO NOT USE_Case Formulas'!A957,"OK",NA()))</f>
        <v>#N/A</v>
      </c>
      <c r="T957" s="46" t="e">
        <f>IF(AND(NOT(ISBLANK('Case Data Entry'!T957)),NOT(ISNUMBER('Case Data Entry'!T957))),"Please enter a valid number.",IF('DO NOT USE_Case Formulas'!A957,"OK",NA()))</f>
        <v>#N/A</v>
      </c>
      <c r="U957" s="46" t="e">
        <f>IF(AND('DO NOT USE_Case Formulas'!A957,ISBLANK('Case Data Entry'!U957)),"Has this person had symptoms? is required",IF(AND(NOT(ISBLANK('Case Data Entry'!U957)),ISNA(VLOOKUP('Case Data Entry'!U957,'DO NOT USE_Shared Picklist'!$D$3:$D$5,1,FALSE))),"Please select a value from the drop-down menu",IF('DO NOT USE_Case Formulas'!A957,"OK",NA())))</f>
        <v>#N/A</v>
      </c>
      <c r="V957" s="46" t="e">
        <f>IF(AND('Case Data Entry'!U957='DO NOT USE_Shared Picklist'!$D$3,ISBLANK('Case Data Entry'!V957)),"If yes, when did the symptoms start? is required if Has this person had symptoms? is Yes",IF('DO NOT USE_Case Formulas'!A957,"OK",NA()))</f>
        <v>#N/A</v>
      </c>
      <c r="W957" s="46" t="e">
        <f>IF(AND(NOT(ISBLANK('Case Data Entry'!W957)),ISNA(VLOOKUP('Case Data Entry'!W957,'DO NOT USE_Shared Picklist'!$G$3:$G$5,1,FALSE))),"Please select a value from the drop-down menu",IF('DO NOT USE_Case Formulas'!A957,"OK",NA()))</f>
        <v>#N/A</v>
      </c>
      <c r="X957" s="46"/>
      <c r="Y957" s="46" t="e">
        <f ca="1">IF('Case Data Entry'!Y957&gt;'DO NOT USE_Shared Picklist'!$C$3,"Date Entity Notified of Positive Test cannot be a future date",IF('DO NOT USE_Case Formulas'!A957,"OK",NA()))</f>
        <v>#N/A</v>
      </c>
      <c r="Z957" s="46" t="e">
        <f ca="1">IF('Case Data Entry'!Z957&gt;'DO NOT USE_Shared Picklist'!$C$3,"Test Date cannot be a future date",IF('DO NOT USE_Case Formulas'!A957,"OK",NA()))</f>
        <v>#N/A</v>
      </c>
      <c r="AA957" s="46" t="e">
        <f>IF(AND(NOT(ISBLANK('Case Data Entry'!AA957)),ISNA(VLOOKUP('Case Data Entry'!AA957,'DO NOT USE_Shared Picklist'!$R$3:$R$7,1,FALSE))),"Please select a value from the drop-down menu",IF('DO NOT USE_Case Formulas'!A957,"OK",NA()))</f>
        <v>#N/A</v>
      </c>
      <c r="AB957" s="46" t="e">
        <f>IF(AND(NOT(ISBLANK('Case Data Entry'!AB957)),ISNA(VLOOKUP('Case Data Entry'!AB957,'DO NOT USE_Shared Picklist'!$Q$3:$Q$8,1,FALSE))),"Please select a value from the drop-down menu",IF('DO NOT USE_Case Formulas'!A957,"OK",NA()))</f>
        <v>#N/A</v>
      </c>
    </row>
    <row r="958" spans="1:28" x14ac:dyDescent="0.25">
      <c r="A958" s="45" t="e">
        <f>IF('DO NOT USE_Case Formulas'!A958,IF('DO NOT USE_Case Formulas'!B958,"Not all required fields are completed","OK"),NA())</f>
        <v>#N/A</v>
      </c>
      <c r="B958" s="46" t="e">
        <f>IF(AND('DO NOT USE_Case Formulas'!A958,ISBLANK('Case Data Entry'!B958)),"First Name is required",IF(NOT(ISBLANK('Case Data Entry'!B958)),"OK",NA()))</f>
        <v>#N/A</v>
      </c>
      <c r="C958" s="46" t="e">
        <f>IF(AND('DO NOT USE_Case Formulas'!A958,ISBLANK('Case Data Entry'!C958)),"Last Name is required",IF(NOT(ISBLANK('Case Data Entry'!C958)),"OK",NA()))</f>
        <v>#N/A</v>
      </c>
      <c r="D958" s="46" t="e">
        <f>IF(AND('DO NOT USE_Case Formulas'!A958,ISBLANK('Case Data Entry'!D958)),"Birthdate is required",IF(NOT(ISBLANK('Case Data Entry'!D958)),"OK",NA()))</f>
        <v>#N/A</v>
      </c>
      <c r="E958" s="46" t="e">
        <f>IF(AND('DO NOT USE_Case Formulas'!A958,ISBLANK('Case Data Entry'!E958)),"Mobile Phone is required",IF(NOT(ISBLANK('Case Data Entry'!E958)),IF(AND(ISNUMBER(VALUE('Case Data Entry'!E958)),LEFT('Case Data Entry'!E958,1)&lt;&gt;"1",LEN('Case Data Entry'!E958)=10),"OK","Phone number must be valid format"),NA()))</f>
        <v>#N/A</v>
      </c>
      <c r="F958" s="46" t="e">
        <f>IF(AND('DO NOT USE_Case Formulas'!A958,ISBLANK('Case Data Entry'!F958)),"Home Street Address is required",IF(LEN('Case Data Entry'!F958)&gt;255,"Home Street Address must be less than 255 characters",IF('DO NOT USE_Case Formulas'!A958,"OK",NA())))</f>
        <v>#N/A</v>
      </c>
      <c r="G958" s="46" t="e">
        <f>IF(AND('DO NOT USE_Case Formulas'!A958,ISBLANK('Case Data Entry'!G958)),"City is required",IF(LEN('Case Data Entry'!G958)&gt;40,"City must be less than 40 characters",IF('DO NOT USE_Case Formulas'!A958,"OK",NA())))</f>
        <v>#N/A</v>
      </c>
      <c r="H958" s="46" t="e">
        <f>IF(AND('DO NOT USE_Case Formulas'!A958,ISBLANK('Case Data Entry'!H958)),"State is required",IF(AND(NOT(ISBLANK('Case Data Entry'!H958)),ISNA(VLOOKUP('Case Data Entry'!H958,'DO NOT USE_Shared Picklist'!$P$3:$P$52,1,FALSE))),"Please select a value from the drop-down menu",IF('DO NOT USE_Case Formulas'!A958,"OK",NA())))</f>
        <v>#N/A</v>
      </c>
      <c r="I958" s="46" t="e">
        <f>IF(AND('DO NOT USE_Case Formulas'!A958,ISBLANK('Case Data Entry'!I958)),"Zip is required",IF(ISBLANK('Case Data Entry'!I958),NA(),"OK"))</f>
        <v>#N/A</v>
      </c>
      <c r="J958" s="46" t="e">
        <f>IF(AND('DO NOT USE_Case Formulas'!A958,ISBLANK('Case Data Entry'!J958)),"Occupation/Job Title is required",IF(NOT(ISBLANK('Case Data Entry'!J958)),"OK",NA()))</f>
        <v>#N/A</v>
      </c>
      <c r="K958" s="46" t="e">
        <f>IF('DO NOT USE_Case Formulas'!A958,IF(ISBLANK('Case Data Entry'!K958),"Last Date On Site is required","OK"),NA())</f>
        <v>#N/A</v>
      </c>
      <c r="L958" s="46" t="e">
        <f>IF(AND('DO NOT USE_Case Formulas'!A958,ISBLANK('Case Data Entry'!L958)),"Specific Place in the Location is required",IF(ISBLANK('Case Data Entry'!L958),NA(),"OK"))</f>
        <v>#N/A</v>
      </c>
      <c r="M958" s="46" t="e">
        <f>IF(AND(NOT(ISBLANK('Case Data Entry'!M958)),ISNA(VLOOKUP('Case Data Entry'!M958,'DO NOT USE_Shared Picklist'!$L$3:$L$81,1,FALSE))),"Please select a value from the drop-down menu",IF('DO NOT USE_Case Formulas'!A958,"OK",NA()))</f>
        <v>#N/A</v>
      </c>
      <c r="N958" s="46" t="e">
        <f>IF(AND(NOT(ISBLANK('Case Data Entry'!N958)),ISNA(VLOOKUP('Case Data Entry'!N958,'DO NOT USE_Shared Picklist'!$I$3:$I$5,1,FALSE))),"Please select a value from the drop-down menu",IF('DO NOT USE_Case Formulas'!A958,"OK",NA()))</f>
        <v>#N/A</v>
      </c>
      <c r="O958" s="46" t="e">
        <f>IF(AND(NOT(ISBLANK('Case Data Entry'!O958)),ISNA(VLOOKUP('Case Data Entry'!O958,'DO NOT USE_Shared Picklist'!$E$3:$E$10,1,FALSE))),"Please select a value from the drop-down menu",IF('DO NOT USE_Case Formulas'!A958,"OK",NA()))</f>
        <v>#N/A</v>
      </c>
      <c r="P958" s="46" t="e">
        <f>IF(AND(NOT(ISBLANK('Case Data Entry'!P958)),ISNA(VLOOKUP('Case Data Entry'!P958,'DO NOT USE_Shared Picklist'!$W$3:$W$9,1,FALSE))),"Please select a value from the drop-down menu",IF('DO NOT USE_Case Formulas'!A958,"OK",NA()))</f>
        <v>#N/A</v>
      </c>
      <c r="Q958" s="46" t="e">
        <f>IF(AND(NOT(ISBLANK('Case Data Entry'!Q958)),ISNA(VLOOKUP('Case Data Entry'!Q958,'DO NOT USE_Shared Picklist'!$W$3:$W$9,1,FALSE))),"Please select a value from the drop-down menu",IF('DO NOT USE_Case Formulas'!A958,"OK",NA()))</f>
        <v>#N/A</v>
      </c>
      <c r="R958" s="46" t="e">
        <f>IF(AND(NOT(ISBLANK('Case Data Entry'!R958)),ISNA(VLOOKUP('Case Data Entry'!R958,'DO NOT USE_Shared Picklist'!$V$3:$V$7,1,FALSE))),"Please select a value from the drop-down menu",IF('DO NOT USE_Case Formulas'!A958,"OK",NA()))</f>
        <v>#N/A</v>
      </c>
      <c r="S958" s="46" t="e">
        <f>IF(LEN('Case Data Entry'!S958)&gt;255,"Work Area/Department must be less than 255 characters",IF('DO NOT USE_Case Formulas'!A958,"OK",NA()))</f>
        <v>#N/A</v>
      </c>
      <c r="T958" s="46" t="e">
        <f>IF(AND(NOT(ISBLANK('Case Data Entry'!T958)),NOT(ISNUMBER('Case Data Entry'!T958))),"Please enter a valid number.",IF('DO NOT USE_Case Formulas'!A958,"OK",NA()))</f>
        <v>#N/A</v>
      </c>
      <c r="U958" s="46" t="e">
        <f>IF(AND('DO NOT USE_Case Formulas'!A958,ISBLANK('Case Data Entry'!U958)),"Has this person had symptoms? is required",IF(AND(NOT(ISBLANK('Case Data Entry'!U958)),ISNA(VLOOKUP('Case Data Entry'!U958,'DO NOT USE_Shared Picklist'!$D$3:$D$5,1,FALSE))),"Please select a value from the drop-down menu",IF('DO NOT USE_Case Formulas'!A958,"OK",NA())))</f>
        <v>#N/A</v>
      </c>
      <c r="V958" s="46" t="e">
        <f>IF(AND('Case Data Entry'!U958='DO NOT USE_Shared Picklist'!$D$3,ISBLANK('Case Data Entry'!V958)),"If yes, when did the symptoms start? is required if Has this person had symptoms? is Yes",IF('DO NOT USE_Case Formulas'!A958,"OK",NA()))</f>
        <v>#N/A</v>
      </c>
      <c r="W958" s="46" t="e">
        <f>IF(AND(NOT(ISBLANK('Case Data Entry'!W958)),ISNA(VLOOKUP('Case Data Entry'!W958,'DO NOT USE_Shared Picklist'!$G$3:$G$5,1,FALSE))),"Please select a value from the drop-down menu",IF('DO NOT USE_Case Formulas'!A958,"OK",NA()))</f>
        <v>#N/A</v>
      </c>
      <c r="X958" s="46"/>
      <c r="Y958" s="46" t="e">
        <f ca="1">IF('Case Data Entry'!Y958&gt;'DO NOT USE_Shared Picklist'!$C$3,"Date Entity Notified of Positive Test cannot be a future date",IF('DO NOT USE_Case Formulas'!A958,"OK",NA()))</f>
        <v>#N/A</v>
      </c>
      <c r="Z958" s="46" t="e">
        <f ca="1">IF('Case Data Entry'!Z958&gt;'DO NOT USE_Shared Picklist'!$C$3,"Test Date cannot be a future date",IF('DO NOT USE_Case Formulas'!A958,"OK",NA()))</f>
        <v>#N/A</v>
      </c>
      <c r="AA958" s="46" t="e">
        <f>IF(AND(NOT(ISBLANK('Case Data Entry'!AA958)),ISNA(VLOOKUP('Case Data Entry'!AA958,'DO NOT USE_Shared Picklist'!$R$3:$R$7,1,FALSE))),"Please select a value from the drop-down menu",IF('DO NOT USE_Case Formulas'!A958,"OK",NA()))</f>
        <v>#N/A</v>
      </c>
      <c r="AB958" s="46" t="e">
        <f>IF(AND(NOT(ISBLANK('Case Data Entry'!AB958)),ISNA(VLOOKUP('Case Data Entry'!AB958,'DO NOT USE_Shared Picklist'!$Q$3:$Q$8,1,FALSE))),"Please select a value from the drop-down menu",IF('DO NOT USE_Case Formulas'!A958,"OK",NA()))</f>
        <v>#N/A</v>
      </c>
    </row>
    <row r="959" spans="1:28" x14ac:dyDescent="0.25">
      <c r="A959" s="45" t="e">
        <f>IF('DO NOT USE_Case Formulas'!A959,IF('DO NOT USE_Case Formulas'!B959,"Not all required fields are completed","OK"),NA())</f>
        <v>#N/A</v>
      </c>
      <c r="B959" s="46" t="e">
        <f>IF(AND('DO NOT USE_Case Formulas'!A959,ISBLANK('Case Data Entry'!B959)),"First Name is required",IF(NOT(ISBLANK('Case Data Entry'!B959)),"OK",NA()))</f>
        <v>#N/A</v>
      </c>
      <c r="C959" s="46" t="e">
        <f>IF(AND('DO NOT USE_Case Formulas'!A959,ISBLANK('Case Data Entry'!C959)),"Last Name is required",IF(NOT(ISBLANK('Case Data Entry'!C959)),"OK",NA()))</f>
        <v>#N/A</v>
      </c>
      <c r="D959" s="46" t="e">
        <f>IF(AND('DO NOT USE_Case Formulas'!A959,ISBLANK('Case Data Entry'!D959)),"Birthdate is required",IF(NOT(ISBLANK('Case Data Entry'!D959)),"OK",NA()))</f>
        <v>#N/A</v>
      </c>
      <c r="E959" s="46" t="e">
        <f>IF(AND('DO NOT USE_Case Formulas'!A959,ISBLANK('Case Data Entry'!E959)),"Mobile Phone is required",IF(NOT(ISBLANK('Case Data Entry'!E959)),IF(AND(ISNUMBER(VALUE('Case Data Entry'!E959)),LEFT('Case Data Entry'!E959,1)&lt;&gt;"1",LEN('Case Data Entry'!E959)=10),"OK","Phone number must be valid format"),NA()))</f>
        <v>#N/A</v>
      </c>
      <c r="F959" s="46" t="e">
        <f>IF(AND('DO NOT USE_Case Formulas'!A959,ISBLANK('Case Data Entry'!F959)),"Home Street Address is required",IF(LEN('Case Data Entry'!F959)&gt;255,"Home Street Address must be less than 255 characters",IF('DO NOT USE_Case Formulas'!A959,"OK",NA())))</f>
        <v>#N/A</v>
      </c>
      <c r="G959" s="46" t="e">
        <f>IF(AND('DO NOT USE_Case Formulas'!A959,ISBLANK('Case Data Entry'!G959)),"City is required",IF(LEN('Case Data Entry'!G959)&gt;40,"City must be less than 40 characters",IF('DO NOT USE_Case Formulas'!A959,"OK",NA())))</f>
        <v>#N/A</v>
      </c>
      <c r="H959" s="46" t="e">
        <f>IF(AND('DO NOT USE_Case Formulas'!A959,ISBLANK('Case Data Entry'!H959)),"State is required",IF(AND(NOT(ISBLANK('Case Data Entry'!H959)),ISNA(VLOOKUP('Case Data Entry'!H959,'DO NOT USE_Shared Picklist'!$P$3:$P$52,1,FALSE))),"Please select a value from the drop-down menu",IF('DO NOT USE_Case Formulas'!A959,"OK",NA())))</f>
        <v>#N/A</v>
      </c>
      <c r="I959" s="46" t="e">
        <f>IF(AND('DO NOT USE_Case Formulas'!A959,ISBLANK('Case Data Entry'!I959)),"Zip is required",IF(ISBLANK('Case Data Entry'!I959),NA(),"OK"))</f>
        <v>#N/A</v>
      </c>
      <c r="J959" s="46" t="e">
        <f>IF(AND('DO NOT USE_Case Formulas'!A959,ISBLANK('Case Data Entry'!J959)),"Occupation/Job Title is required",IF(NOT(ISBLANK('Case Data Entry'!J959)),"OK",NA()))</f>
        <v>#N/A</v>
      </c>
      <c r="K959" s="46" t="e">
        <f>IF('DO NOT USE_Case Formulas'!A959,IF(ISBLANK('Case Data Entry'!K959),"Last Date On Site is required","OK"),NA())</f>
        <v>#N/A</v>
      </c>
      <c r="L959" s="46" t="e">
        <f>IF(AND('DO NOT USE_Case Formulas'!A959,ISBLANK('Case Data Entry'!L959)),"Specific Place in the Location is required",IF(ISBLANK('Case Data Entry'!L959),NA(),"OK"))</f>
        <v>#N/A</v>
      </c>
      <c r="M959" s="46" t="e">
        <f>IF(AND(NOT(ISBLANK('Case Data Entry'!M959)),ISNA(VLOOKUP('Case Data Entry'!M959,'DO NOT USE_Shared Picklist'!$L$3:$L$81,1,FALSE))),"Please select a value from the drop-down menu",IF('DO NOT USE_Case Formulas'!A959,"OK",NA()))</f>
        <v>#N/A</v>
      </c>
      <c r="N959" s="46" t="e">
        <f>IF(AND(NOT(ISBLANK('Case Data Entry'!N959)),ISNA(VLOOKUP('Case Data Entry'!N959,'DO NOT USE_Shared Picklist'!$I$3:$I$5,1,FALSE))),"Please select a value from the drop-down menu",IF('DO NOT USE_Case Formulas'!A959,"OK",NA()))</f>
        <v>#N/A</v>
      </c>
      <c r="O959" s="46" t="e">
        <f>IF(AND(NOT(ISBLANK('Case Data Entry'!O959)),ISNA(VLOOKUP('Case Data Entry'!O959,'DO NOT USE_Shared Picklist'!$E$3:$E$10,1,FALSE))),"Please select a value from the drop-down menu",IF('DO NOT USE_Case Formulas'!A959,"OK",NA()))</f>
        <v>#N/A</v>
      </c>
      <c r="P959" s="46" t="e">
        <f>IF(AND(NOT(ISBLANK('Case Data Entry'!P959)),ISNA(VLOOKUP('Case Data Entry'!P959,'DO NOT USE_Shared Picklist'!$W$3:$W$9,1,FALSE))),"Please select a value from the drop-down menu",IF('DO NOT USE_Case Formulas'!A959,"OK",NA()))</f>
        <v>#N/A</v>
      </c>
      <c r="Q959" s="46" t="e">
        <f>IF(AND(NOT(ISBLANK('Case Data Entry'!Q959)),ISNA(VLOOKUP('Case Data Entry'!Q959,'DO NOT USE_Shared Picklist'!$W$3:$W$9,1,FALSE))),"Please select a value from the drop-down menu",IF('DO NOT USE_Case Formulas'!A959,"OK",NA()))</f>
        <v>#N/A</v>
      </c>
      <c r="R959" s="46" t="e">
        <f>IF(AND(NOT(ISBLANK('Case Data Entry'!R959)),ISNA(VLOOKUP('Case Data Entry'!R959,'DO NOT USE_Shared Picklist'!$V$3:$V$7,1,FALSE))),"Please select a value from the drop-down menu",IF('DO NOT USE_Case Formulas'!A959,"OK",NA()))</f>
        <v>#N/A</v>
      </c>
      <c r="S959" s="46" t="e">
        <f>IF(LEN('Case Data Entry'!S959)&gt;255,"Work Area/Department must be less than 255 characters",IF('DO NOT USE_Case Formulas'!A959,"OK",NA()))</f>
        <v>#N/A</v>
      </c>
      <c r="T959" s="46" t="e">
        <f>IF(AND(NOT(ISBLANK('Case Data Entry'!T959)),NOT(ISNUMBER('Case Data Entry'!T959))),"Please enter a valid number.",IF('DO NOT USE_Case Formulas'!A959,"OK",NA()))</f>
        <v>#N/A</v>
      </c>
      <c r="U959" s="46" t="e">
        <f>IF(AND('DO NOT USE_Case Formulas'!A959,ISBLANK('Case Data Entry'!U959)),"Has this person had symptoms? is required",IF(AND(NOT(ISBLANK('Case Data Entry'!U959)),ISNA(VLOOKUP('Case Data Entry'!U959,'DO NOT USE_Shared Picklist'!$D$3:$D$5,1,FALSE))),"Please select a value from the drop-down menu",IF('DO NOT USE_Case Formulas'!A959,"OK",NA())))</f>
        <v>#N/A</v>
      </c>
      <c r="V959" s="46" t="e">
        <f>IF(AND('Case Data Entry'!U959='DO NOT USE_Shared Picklist'!$D$3,ISBLANK('Case Data Entry'!V959)),"If yes, when did the symptoms start? is required if Has this person had symptoms? is Yes",IF('DO NOT USE_Case Formulas'!A959,"OK",NA()))</f>
        <v>#N/A</v>
      </c>
      <c r="W959" s="46" t="e">
        <f>IF(AND(NOT(ISBLANK('Case Data Entry'!W959)),ISNA(VLOOKUP('Case Data Entry'!W959,'DO NOT USE_Shared Picklist'!$G$3:$G$5,1,FALSE))),"Please select a value from the drop-down menu",IF('DO NOT USE_Case Formulas'!A959,"OK",NA()))</f>
        <v>#N/A</v>
      </c>
      <c r="X959" s="46"/>
      <c r="Y959" s="46" t="e">
        <f ca="1">IF('Case Data Entry'!Y959&gt;'DO NOT USE_Shared Picklist'!$C$3,"Date Entity Notified of Positive Test cannot be a future date",IF('DO NOT USE_Case Formulas'!A959,"OK",NA()))</f>
        <v>#N/A</v>
      </c>
      <c r="Z959" s="46" t="e">
        <f ca="1">IF('Case Data Entry'!Z959&gt;'DO NOT USE_Shared Picklist'!$C$3,"Test Date cannot be a future date",IF('DO NOT USE_Case Formulas'!A959,"OK",NA()))</f>
        <v>#N/A</v>
      </c>
      <c r="AA959" s="46" t="e">
        <f>IF(AND(NOT(ISBLANK('Case Data Entry'!AA959)),ISNA(VLOOKUP('Case Data Entry'!AA959,'DO NOT USE_Shared Picklist'!$R$3:$R$7,1,FALSE))),"Please select a value from the drop-down menu",IF('DO NOT USE_Case Formulas'!A959,"OK",NA()))</f>
        <v>#N/A</v>
      </c>
      <c r="AB959" s="46" t="e">
        <f>IF(AND(NOT(ISBLANK('Case Data Entry'!AB959)),ISNA(VLOOKUP('Case Data Entry'!AB959,'DO NOT USE_Shared Picklist'!$Q$3:$Q$8,1,FALSE))),"Please select a value from the drop-down menu",IF('DO NOT USE_Case Formulas'!A959,"OK",NA()))</f>
        <v>#N/A</v>
      </c>
    </row>
    <row r="960" spans="1:28" x14ac:dyDescent="0.25">
      <c r="A960" s="45" t="e">
        <f>IF('DO NOT USE_Case Formulas'!A960,IF('DO NOT USE_Case Formulas'!B960,"Not all required fields are completed","OK"),NA())</f>
        <v>#N/A</v>
      </c>
      <c r="B960" s="46" t="e">
        <f>IF(AND('DO NOT USE_Case Formulas'!A960,ISBLANK('Case Data Entry'!B960)),"First Name is required",IF(NOT(ISBLANK('Case Data Entry'!B960)),"OK",NA()))</f>
        <v>#N/A</v>
      </c>
      <c r="C960" s="46" t="e">
        <f>IF(AND('DO NOT USE_Case Formulas'!A960,ISBLANK('Case Data Entry'!C960)),"Last Name is required",IF(NOT(ISBLANK('Case Data Entry'!C960)),"OK",NA()))</f>
        <v>#N/A</v>
      </c>
      <c r="D960" s="46" t="e">
        <f>IF(AND('DO NOT USE_Case Formulas'!A960,ISBLANK('Case Data Entry'!D960)),"Birthdate is required",IF(NOT(ISBLANK('Case Data Entry'!D960)),"OK",NA()))</f>
        <v>#N/A</v>
      </c>
      <c r="E960" s="46" t="e">
        <f>IF(AND('DO NOT USE_Case Formulas'!A960,ISBLANK('Case Data Entry'!E960)),"Mobile Phone is required",IF(NOT(ISBLANK('Case Data Entry'!E960)),IF(AND(ISNUMBER(VALUE('Case Data Entry'!E960)),LEFT('Case Data Entry'!E960,1)&lt;&gt;"1",LEN('Case Data Entry'!E960)=10),"OK","Phone number must be valid format"),NA()))</f>
        <v>#N/A</v>
      </c>
      <c r="F960" s="46" t="e">
        <f>IF(AND('DO NOT USE_Case Formulas'!A960,ISBLANK('Case Data Entry'!F960)),"Home Street Address is required",IF(LEN('Case Data Entry'!F960)&gt;255,"Home Street Address must be less than 255 characters",IF('DO NOT USE_Case Formulas'!A960,"OK",NA())))</f>
        <v>#N/A</v>
      </c>
      <c r="G960" s="46" t="e">
        <f>IF(AND('DO NOT USE_Case Formulas'!A960,ISBLANK('Case Data Entry'!G960)),"City is required",IF(LEN('Case Data Entry'!G960)&gt;40,"City must be less than 40 characters",IF('DO NOT USE_Case Formulas'!A960,"OK",NA())))</f>
        <v>#N/A</v>
      </c>
      <c r="H960" s="46" t="e">
        <f>IF(AND('DO NOT USE_Case Formulas'!A960,ISBLANK('Case Data Entry'!H960)),"State is required",IF(AND(NOT(ISBLANK('Case Data Entry'!H960)),ISNA(VLOOKUP('Case Data Entry'!H960,'DO NOT USE_Shared Picklist'!$P$3:$P$52,1,FALSE))),"Please select a value from the drop-down menu",IF('DO NOT USE_Case Formulas'!A960,"OK",NA())))</f>
        <v>#N/A</v>
      </c>
      <c r="I960" s="46" t="e">
        <f>IF(AND('DO NOT USE_Case Formulas'!A960,ISBLANK('Case Data Entry'!I960)),"Zip is required",IF(ISBLANK('Case Data Entry'!I960),NA(),"OK"))</f>
        <v>#N/A</v>
      </c>
      <c r="J960" s="46" t="e">
        <f>IF(AND('DO NOT USE_Case Formulas'!A960,ISBLANK('Case Data Entry'!J960)),"Occupation/Job Title is required",IF(NOT(ISBLANK('Case Data Entry'!J960)),"OK",NA()))</f>
        <v>#N/A</v>
      </c>
      <c r="K960" s="46" t="e">
        <f>IF('DO NOT USE_Case Formulas'!A960,IF(ISBLANK('Case Data Entry'!K960),"Last Date On Site is required","OK"),NA())</f>
        <v>#N/A</v>
      </c>
      <c r="L960" s="46" t="e">
        <f>IF(AND('DO NOT USE_Case Formulas'!A960,ISBLANK('Case Data Entry'!L960)),"Specific Place in the Location is required",IF(ISBLANK('Case Data Entry'!L960),NA(),"OK"))</f>
        <v>#N/A</v>
      </c>
      <c r="M960" s="46" t="e">
        <f>IF(AND(NOT(ISBLANK('Case Data Entry'!M960)),ISNA(VLOOKUP('Case Data Entry'!M960,'DO NOT USE_Shared Picklist'!$L$3:$L$81,1,FALSE))),"Please select a value from the drop-down menu",IF('DO NOT USE_Case Formulas'!A960,"OK",NA()))</f>
        <v>#N/A</v>
      </c>
      <c r="N960" s="46" t="e">
        <f>IF(AND(NOT(ISBLANK('Case Data Entry'!N960)),ISNA(VLOOKUP('Case Data Entry'!N960,'DO NOT USE_Shared Picklist'!$I$3:$I$5,1,FALSE))),"Please select a value from the drop-down menu",IF('DO NOT USE_Case Formulas'!A960,"OK",NA()))</f>
        <v>#N/A</v>
      </c>
      <c r="O960" s="46" t="e">
        <f>IF(AND(NOT(ISBLANK('Case Data Entry'!O960)),ISNA(VLOOKUP('Case Data Entry'!O960,'DO NOT USE_Shared Picklist'!$E$3:$E$10,1,FALSE))),"Please select a value from the drop-down menu",IF('DO NOT USE_Case Formulas'!A960,"OK",NA()))</f>
        <v>#N/A</v>
      </c>
      <c r="P960" s="46" t="e">
        <f>IF(AND(NOT(ISBLANK('Case Data Entry'!P960)),ISNA(VLOOKUP('Case Data Entry'!P960,'DO NOT USE_Shared Picklist'!$W$3:$W$9,1,FALSE))),"Please select a value from the drop-down menu",IF('DO NOT USE_Case Formulas'!A960,"OK",NA()))</f>
        <v>#N/A</v>
      </c>
      <c r="Q960" s="46" t="e">
        <f>IF(AND(NOT(ISBLANK('Case Data Entry'!Q960)),ISNA(VLOOKUP('Case Data Entry'!Q960,'DO NOT USE_Shared Picklist'!$W$3:$W$9,1,FALSE))),"Please select a value from the drop-down menu",IF('DO NOT USE_Case Formulas'!A960,"OK",NA()))</f>
        <v>#N/A</v>
      </c>
      <c r="R960" s="46" t="e">
        <f>IF(AND(NOT(ISBLANK('Case Data Entry'!R960)),ISNA(VLOOKUP('Case Data Entry'!R960,'DO NOT USE_Shared Picklist'!$V$3:$V$7,1,FALSE))),"Please select a value from the drop-down menu",IF('DO NOT USE_Case Formulas'!A960,"OK",NA()))</f>
        <v>#N/A</v>
      </c>
      <c r="S960" s="46" t="e">
        <f>IF(LEN('Case Data Entry'!S960)&gt;255,"Work Area/Department must be less than 255 characters",IF('DO NOT USE_Case Formulas'!A960,"OK",NA()))</f>
        <v>#N/A</v>
      </c>
      <c r="T960" s="46" t="e">
        <f>IF(AND(NOT(ISBLANK('Case Data Entry'!T960)),NOT(ISNUMBER('Case Data Entry'!T960))),"Please enter a valid number.",IF('DO NOT USE_Case Formulas'!A960,"OK",NA()))</f>
        <v>#N/A</v>
      </c>
      <c r="U960" s="46" t="e">
        <f>IF(AND('DO NOT USE_Case Formulas'!A960,ISBLANK('Case Data Entry'!U960)),"Has this person had symptoms? is required",IF(AND(NOT(ISBLANK('Case Data Entry'!U960)),ISNA(VLOOKUP('Case Data Entry'!U960,'DO NOT USE_Shared Picklist'!$D$3:$D$5,1,FALSE))),"Please select a value from the drop-down menu",IF('DO NOT USE_Case Formulas'!A960,"OK",NA())))</f>
        <v>#N/A</v>
      </c>
      <c r="V960" s="46" t="e">
        <f>IF(AND('Case Data Entry'!U960='DO NOT USE_Shared Picklist'!$D$3,ISBLANK('Case Data Entry'!V960)),"If yes, when did the symptoms start? is required if Has this person had symptoms? is Yes",IF('DO NOT USE_Case Formulas'!A960,"OK",NA()))</f>
        <v>#N/A</v>
      </c>
      <c r="W960" s="46" t="e">
        <f>IF(AND(NOT(ISBLANK('Case Data Entry'!W960)),ISNA(VLOOKUP('Case Data Entry'!W960,'DO NOT USE_Shared Picklist'!$G$3:$G$5,1,FALSE))),"Please select a value from the drop-down menu",IF('DO NOT USE_Case Formulas'!A960,"OK",NA()))</f>
        <v>#N/A</v>
      </c>
      <c r="X960" s="46"/>
      <c r="Y960" s="46" t="e">
        <f ca="1">IF('Case Data Entry'!Y960&gt;'DO NOT USE_Shared Picklist'!$C$3,"Date Entity Notified of Positive Test cannot be a future date",IF('DO NOT USE_Case Formulas'!A960,"OK",NA()))</f>
        <v>#N/A</v>
      </c>
      <c r="Z960" s="46" t="e">
        <f ca="1">IF('Case Data Entry'!Z960&gt;'DO NOT USE_Shared Picklist'!$C$3,"Test Date cannot be a future date",IF('DO NOT USE_Case Formulas'!A960,"OK",NA()))</f>
        <v>#N/A</v>
      </c>
      <c r="AA960" s="46" t="e">
        <f>IF(AND(NOT(ISBLANK('Case Data Entry'!AA960)),ISNA(VLOOKUP('Case Data Entry'!AA960,'DO NOT USE_Shared Picklist'!$R$3:$R$7,1,FALSE))),"Please select a value from the drop-down menu",IF('DO NOT USE_Case Formulas'!A960,"OK",NA()))</f>
        <v>#N/A</v>
      </c>
      <c r="AB960" s="46" t="e">
        <f>IF(AND(NOT(ISBLANK('Case Data Entry'!AB960)),ISNA(VLOOKUP('Case Data Entry'!AB960,'DO NOT USE_Shared Picklist'!$Q$3:$Q$8,1,FALSE))),"Please select a value from the drop-down menu",IF('DO NOT USE_Case Formulas'!A960,"OK",NA()))</f>
        <v>#N/A</v>
      </c>
    </row>
    <row r="961" spans="1:28" x14ac:dyDescent="0.25">
      <c r="A961" s="45" t="e">
        <f>IF('DO NOT USE_Case Formulas'!A961,IF('DO NOT USE_Case Formulas'!B961,"Not all required fields are completed","OK"),NA())</f>
        <v>#N/A</v>
      </c>
      <c r="B961" s="46" t="e">
        <f>IF(AND('DO NOT USE_Case Formulas'!A961,ISBLANK('Case Data Entry'!B961)),"First Name is required",IF(NOT(ISBLANK('Case Data Entry'!B961)),"OK",NA()))</f>
        <v>#N/A</v>
      </c>
      <c r="C961" s="46" t="e">
        <f>IF(AND('DO NOT USE_Case Formulas'!A961,ISBLANK('Case Data Entry'!C961)),"Last Name is required",IF(NOT(ISBLANK('Case Data Entry'!C961)),"OK",NA()))</f>
        <v>#N/A</v>
      </c>
      <c r="D961" s="46" t="e">
        <f>IF(AND('DO NOT USE_Case Formulas'!A961,ISBLANK('Case Data Entry'!D961)),"Birthdate is required",IF(NOT(ISBLANK('Case Data Entry'!D961)),"OK",NA()))</f>
        <v>#N/A</v>
      </c>
      <c r="E961" s="46" t="e">
        <f>IF(AND('DO NOT USE_Case Formulas'!A961,ISBLANK('Case Data Entry'!E961)),"Mobile Phone is required",IF(NOT(ISBLANK('Case Data Entry'!E961)),IF(AND(ISNUMBER(VALUE('Case Data Entry'!E961)),LEFT('Case Data Entry'!E961,1)&lt;&gt;"1",LEN('Case Data Entry'!E961)=10),"OK","Phone number must be valid format"),NA()))</f>
        <v>#N/A</v>
      </c>
      <c r="F961" s="46" t="e">
        <f>IF(AND('DO NOT USE_Case Formulas'!A961,ISBLANK('Case Data Entry'!F961)),"Home Street Address is required",IF(LEN('Case Data Entry'!F961)&gt;255,"Home Street Address must be less than 255 characters",IF('DO NOT USE_Case Formulas'!A961,"OK",NA())))</f>
        <v>#N/A</v>
      </c>
      <c r="G961" s="46" t="e">
        <f>IF(AND('DO NOT USE_Case Formulas'!A961,ISBLANK('Case Data Entry'!G961)),"City is required",IF(LEN('Case Data Entry'!G961)&gt;40,"City must be less than 40 characters",IF('DO NOT USE_Case Formulas'!A961,"OK",NA())))</f>
        <v>#N/A</v>
      </c>
      <c r="H961" s="46" t="e">
        <f>IF(AND('DO NOT USE_Case Formulas'!A961,ISBLANK('Case Data Entry'!H961)),"State is required",IF(AND(NOT(ISBLANK('Case Data Entry'!H961)),ISNA(VLOOKUP('Case Data Entry'!H961,'DO NOT USE_Shared Picklist'!$P$3:$P$52,1,FALSE))),"Please select a value from the drop-down menu",IF('DO NOT USE_Case Formulas'!A961,"OK",NA())))</f>
        <v>#N/A</v>
      </c>
      <c r="I961" s="46" t="e">
        <f>IF(AND('DO NOT USE_Case Formulas'!A961,ISBLANK('Case Data Entry'!I961)),"Zip is required",IF(ISBLANK('Case Data Entry'!I961),NA(),"OK"))</f>
        <v>#N/A</v>
      </c>
      <c r="J961" s="46" t="e">
        <f>IF(AND('DO NOT USE_Case Formulas'!A961,ISBLANK('Case Data Entry'!J961)),"Occupation/Job Title is required",IF(NOT(ISBLANK('Case Data Entry'!J961)),"OK",NA()))</f>
        <v>#N/A</v>
      </c>
      <c r="K961" s="46" t="e">
        <f>IF('DO NOT USE_Case Formulas'!A961,IF(ISBLANK('Case Data Entry'!K961),"Last Date On Site is required","OK"),NA())</f>
        <v>#N/A</v>
      </c>
      <c r="L961" s="46" t="e">
        <f>IF(AND('DO NOT USE_Case Formulas'!A961,ISBLANK('Case Data Entry'!L961)),"Specific Place in the Location is required",IF(ISBLANK('Case Data Entry'!L961),NA(),"OK"))</f>
        <v>#N/A</v>
      </c>
      <c r="M961" s="46" t="e">
        <f>IF(AND(NOT(ISBLANK('Case Data Entry'!M961)),ISNA(VLOOKUP('Case Data Entry'!M961,'DO NOT USE_Shared Picklist'!$L$3:$L$81,1,FALSE))),"Please select a value from the drop-down menu",IF('DO NOT USE_Case Formulas'!A961,"OK",NA()))</f>
        <v>#N/A</v>
      </c>
      <c r="N961" s="46" t="e">
        <f>IF(AND(NOT(ISBLANK('Case Data Entry'!N961)),ISNA(VLOOKUP('Case Data Entry'!N961,'DO NOT USE_Shared Picklist'!$I$3:$I$5,1,FALSE))),"Please select a value from the drop-down menu",IF('DO NOT USE_Case Formulas'!A961,"OK",NA()))</f>
        <v>#N/A</v>
      </c>
      <c r="O961" s="46" t="e">
        <f>IF(AND(NOT(ISBLANK('Case Data Entry'!O961)),ISNA(VLOOKUP('Case Data Entry'!O961,'DO NOT USE_Shared Picklist'!$E$3:$E$10,1,FALSE))),"Please select a value from the drop-down menu",IF('DO NOT USE_Case Formulas'!A961,"OK",NA()))</f>
        <v>#N/A</v>
      </c>
      <c r="P961" s="46" t="e">
        <f>IF(AND(NOT(ISBLANK('Case Data Entry'!P961)),ISNA(VLOOKUP('Case Data Entry'!P961,'DO NOT USE_Shared Picklist'!$W$3:$W$9,1,FALSE))),"Please select a value from the drop-down menu",IF('DO NOT USE_Case Formulas'!A961,"OK",NA()))</f>
        <v>#N/A</v>
      </c>
      <c r="Q961" s="46" t="e">
        <f>IF(AND(NOT(ISBLANK('Case Data Entry'!Q961)),ISNA(VLOOKUP('Case Data Entry'!Q961,'DO NOT USE_Shared Picklist'!$W$3:$W$9,1,FALSE))),"Please select a value from the drop-down menu",IF('DO NOT USE_Case Formulas'!A961,"OK",NA()))</f>
        <v>#N/A</v>
      </c>
      <c r="R961" s="46" t="e">
        <f>IF(AND(NOT(ISBLANK('Case Data Entry'!R961)),ISNA(VLOOKUP('Case Data Entry'!R961,'DO NOT USE_Shared Picklist'!$V$3:$V$7,1,FALSE))),"Please select a value from the drop-down menu",IF('DO NOT USE_Case Formulas'!A961,"OK",NA()))</f>
        <v>#N/A</v>
      </c>
      <c r="S961" s="46" t="e">
        <f>IF(LEN('Case Data Entry'!S961)&gt;255,"Work Area/Department must be less than 255 characters",IF('DO NOT USE_Case Formulas'!A961,"OK",NA()))</f>
        <v>#N/A</v>
      </c>
      <c r="T961" s="46" t="e">
        <f>IF(AND(NOT(ISBLANK('Case Data Entry'!T961)),NOT(ISNUMBER('Case Data Entry'!T961))),"Please enter a valid number.",IF('DO NOT USE_Case Formulas'!A961,"OK",NA()))</f>
        <v>#N/A</v>
      </c>
      <c r="U961" s="46" t="e">
        <f>IF(AND('DO NOT USE_Case Formulas'!A961,ISBLANK('Case Data Entry'!U961)),"Has this person had symptoms? is required",IF(AND(NOT(ISBLANK('Case Data Entry'!U961)),ISNA(VLOOKUP('Case Data Entry'!U961,'DO NOT USE_Shared Picklist'!$D$3:$D$5,1,FALSE))),"Please select a value from the drop-down menu",IF('DO NOT USE_Case Formulas'!A961,"OK",NA())))</f>
        <v>#N/A</v>
      </c>
      <c r="V961" s="46" t="e">
        <f>IF(AND('Case Data Entry'!U961='DO NOT USE_Shared Picklist'!$D$3,ISBLANK('Case Data Entry'!V961)),"If yes, when did the symptoms start? is required if Has this person had symptoms? is Yes",IF('DO NOT USE_Case Formulas'!A961,"OK",NA()))</f>
        <v>#N/A</v>
      </c>
      <c r="W961" s="46" t="e">
        <f>IF(AND(NOT(ISBLANK('Case Data Entry'!W961)),ISNA(VLOOKUP('Case Data Entry'!W961,'DO NOT USE_Shared Picklist'!$G$3:$G$5,1,FALSE))),"Please select a value from the drop-down menu",IF('DO NOT USE_Case Formulas'!A961,"OK",NA()))</f>
        <v>#N/A</v>
      </c>
      <c r="X961" s="46"/>
      <c r="Y961" s="46" t="e">
        <f ca="1">IF('Case Data Entry'!Y961&gt;'DO NOT USE_Shared Picklist'!$C$3,"Date Entity Notified of Positive Test cannot be a future date",IF('DO NOT USE_Case Formulas'!A961,"OK",NA()))</f>
        <v>#N/A</v>
      </c>
      <c r="Z961" s="46" t="e">
        <f ca="1">IF('Case Data Entry'!Z961&gt;'DO NOT USE_Shared Picklist'!$C$3,"Test Date cannot be a future date",IF('DO NOT USE_Case Formulas'!A961,"OK",NA()))</f>
        <v>#N/A</v>
      </c>
      <c r="AA961" s="46" t="e">
        <f>IF(AND(NOT(ISBLANK('Case Data Entry'!AA961)),ISNA(VLOOKUP('Case Data Entry'!AA961,'DO NOT USE_Shared Picklist'!$R$3:$R$7,1,FALSE))),"Please select a value from the drop-down menu",IF('DO NOT USE_Case Formulas'!A961,"OK",NA()))</f>
        <v>#N/A</v>
      </c>
      <c r="AB961" s="46" t="e">
        <f>IF(AND(NOT(ISBLANK('Case Data Entry'!AB961)),ISNA(VLOOKUP('Case Data Entry'!AB961,'DO NOT USE_Shared Picklist'!$Q$3:$Q$8,1,FALSE))),"Please select a value from the drop-down menu",IF('DO NOT USE_Case Formulas'!A961,"OK",NA()))</f>
        <v>#N/A</v>
      </c>
    </row>
    <row r="962" spans="1:28" x14ac:dyDescent="0.25">
      <c r="A962" s="45" t="e">
        <f>IF('DO NOT USE_Case Formulas'!A962,IF('DO NOT USE_Case Formulas'!B962,"Not all required fields are completed","OK"),NA())</f>
        <v>#N/A</v>
      </c>
      <c r="B962" s="46" t="e">
        <f>IF(AND('DO NOT USE_Case Formulas'!A962,ISBLANK('Case Data Entry'!B962)),"First Name is required",IF(NOT(ISBLANK('Case Data Entry'!B962)),"OK",NA()))</f>
        <v>#N/A</v>
      </c>
      <c r="C962" s="46" t="e">
        <f>IF(AND('DO NOT USE_Case Formulas'!A962,ISBLANK('Case Data Entry'!C962)),"Last Name is required",IF(NOT(ISBLANK('Case Data Entry'!C962)),"OK",NA()))</f>
        <v>#N/A</v>
      </c>
      <c r="D962" s="46" t="e">
        <f>IF(AND('DO NOT USE_Case Formulas'!A962,ISBLANK('Case Data Entry'!D962)),"Birthdate is required",IF(NOT(ISBLANK('Case Data Entry'!D962)),"OK",NA()))</f>
        <v>#N/A</v>
      </c>
      <c r="E962" s="46" t="e">
        <f>IF(AND('DO NOT USE_Case Formulas'!A962,ISBLANK('Case Data Entry'!E962)),"Mobile Phone is required",IF(NOT(ISBLANK('Case Data Entry'!E962)),IF(AND(ISNUMBER(VALUE('Case Data Entry'!E962)),LEFT('Case Data Entry'!E962,1)&lt;&gt;"1",LEN('Case Data Entry'!E962)=10),"OK","Phone number must be valid format"),NA()))</f>
        <v>#N/A</v>
      </c>
      <c r="F962" s="46" t="e">
        <f>IF(AND('DO NOT USE_Case Formulas'!A962,ISBLANK('Case Data Entry'!F962)),"Home Street Address is required",IF(LEN('Case Data Entry'!F962)&gt;255,"Home Street Address must be less than 255 characters",IF('DO NOT USE_Case Formulas'!A962,"OK",NA())))</f>
        <v>#N/A</v>
      </c>
      <c r="G962" s="46" t="e">
        <f>IF(AND('DO NOT USE_Case Formulas'!A962,ISBLANK('Case Data Entry'!G962)),"City is required",IF(LEN('Case Data Entry'!G962)&gt;40,"City must be less than 40 characters",IF('DO NOT USE_Case Formulas'!A962,"OK",NA())))</f>
        <v>#N/A</v>
      </c>
      <c r="H962" s="46" t="e">
        <f>IF(AND('DO NOT USE_Case Formulas'!A962,ISBLANK('Case Data Entry'!H962)),"State is required",IF(AND(NOT(ISBLANK('Case Data Entry'!H962)),ISNA(VLOOKUP('Case Data Entry'!H962,'DO NOT USE_Shared Picklist'!$P$3:$P$52,1,FALSE))),"Please select a value from the drop-down menu",IF('DO NOT USE_Case Formulas'!A962,"OK",NA())))</f>
        <v>#N/A</v>
      </c>
      <c r="I962" s="46" t="e">
        <f>IF(AND('DO NOT USE_Case Formulas'!A962,ISBLANK('Case Data Entry'!I962)),"Zip is required",IF(ISBLANK('Case Data Entry'!I962),NA(),"OK"))</f>
        <v>#N/A</v>
      </c>
      <c r="J962" s="46" t="e">
        <f>IF(AND('DO NOT USE_Case Formulas'!A962,ISBLANK('Case Data Entry'!J962)),"Occupation/Job Title is required",IF(NOT(ISBLANK('Case Data Entry'!J962)),"OK",NA()))</f>
        <v>#N/A</v>
      </c>
      <c r="K962" s="46" t="e">
        <f>IF('DO NOT USE_Case Formulas'!A962,IF(ISBLANK('Case Data Entry'!K962),"Last Date On Site is required","OK"),NA())</f>
        <v>#N/A</v>
      </c>
      <c r="L962" s="46" t="e">
        <f>IF(AND('DO NOT USE_Case Formulas'!A962,ISBLANK('Case Data Entry'!L962)),"Specific Place in the Location is required",IF(ISBLANK('Case Data Entry'!L962),NA(),"OK"))</f>
        <v>#N/A</v>
      </c>
      <c r="M962" s="46" t="e">
        <f>IF(AND(NOT(ISBLANK('Case Data Entry'!M962)),ISNA(VLOOKUP('Case Data Entry'!M962,'DO NOT USE_Shared Picklist'!$L$3:$L$81,1,FALSE))),"Please select a value from the drop-down menu",IF('DO NOT USE_Case Formulas'!A962,"OK",NA()))</f>
        <v>#N/A</v>
      </c>
      <c r="N962" s="46" t="e">
        <f>IF(AND(NOT(ISBLANK('Case Data Entry'!N962)),ISNA(VLOOKUP('Case Data Entry'!N962,'DO NOT USE_Shared Picklist'!$I$3:$I$5,1,FALSE))),"Please select a value from the drop-down menu",IF('DO NOT USE_Case Formulas'!A962,"OK",NA()))</f>
        <v>#N/A</v>
      </c>
      <c r="O962" s="46" t="e">
        <f>IF(AND(NOT(ISBLANK('Case Data Entry'!O962)),ISNA(VLOOKUP('Case Data Entry'!O962,'DO NOT USE_Shared Picklist'!$E$3:$E$10,1,FALSE))),"Please select a value from the drop-down menu",IF('DO NOT USE_Case Formulas'!A962,"OK",NA()))</f>
        <v>#N/A</v>
      </c>
      <c r="P962" s="46" t="e">
        <f>IF(AND(NOT(ISBLANK('Case Data Entry'!P962)),ISNA(VLOOKUP('Case Data Entry'!P962,'DO NOT USE_Shared Picklist'!$W$3:$W$9,1,FALSE))),"Please select a value from the drop-down menu",IF('DO NOT USE_Case Formulas'!A962,"OK",NA()))</f>
        <v>#N/A</v>
      </c>
      <c r="Q962" s="46" t="e">
        <f>IF(AND(NOT(ISBLANK('Case Data Entry'!Q962)),ISNA(VLOOKUP('Case Data Entry'!Q962,'DO NOT USE_Shared Picklist'!$W$3:$W$9,1,FALSE))),"Please select a value from the drop-down menu",IF('DO NOT USE_Case Formulas'!A962,"OK",NA()))</f>
        <v>#N/A</v>
      </c>
      <c r="R962" s="46" t="e">
        <f>IF(AND(NOT(ISBLANK('Case Data Entry'!R962)),ISNA(VLOOKUP('Case Data Entry'!R962,'DO NOT USE_Shared Picklist'!$V$3:$V$7,1,FALSE))),"Please select a value from the drop-down menu",IF('DO NOT USE_Case Formulas'!A962,"OK",NA()))</f>
        <v>#N/A</v>
      </c>
      <c r="S962" s="46" t="e">
        <f>IF(LEN('Case Data Entry'!S962)&gt;255,"Work Area/Department must be less than 255 characters",IF('DO NOT USE_Case Formulas'!A962,"OK",NA()))</f>
        <v>#N/A</v>
      </c>
      <c r="T962" s="46" t="e">
        <f>IF(AND(NOT(ISBLANK('Case Data Entry'!T962)),NOT(ISNUMBER('Case Data Entry'!T962))),"Please enter a valid number.",IF('DO NOT USE_Case Formulas'!A962,"OK",NA()))</f>
        <v>#N/A</v>
      </c>
      <c r="U962" s="46" t="e">
        <f>IF(AND('DO NOT USE_Case Formulas'!A962,ISBLANK('Case Data Entry'!U962)),"Has this person had symptoms? is required",IF(AND(NOT(ISBLANK('Case Data Entry'!U962)),ISNA(VLOOKUP('Case Data Entry'!U962,'DO NOT USE_Shared Picklist'!$D$3:$D$5,1,FALSE))),"Please select a value from the drop-down menu",IF('DO NOT USE_Case Formulas'!A962,"OK",NA())))</f>
        <v>#N/A</v>
      </c>
      <c r="V962" s="46" t="e">
        <f>IF(AND('Case Data Entry'!U962='DO NOT USE_Shared Picklist'!$D$3,ISBLANK('Case Data Entry'!V962)),"If yes, when did the symptoms start? is required if Has this person had symptoms? is Yes",IF('DO NOT USE_Case Formulas'!A962,"OK",NA()))</f>
        <v>#N/A</v>
      </c>
      <c r="W962" s="46" t="e">
        <f>IF(AND(NOT(ISBLANK('Case Data Entry'!W962)),ISNA(VLOOKUP('Case Data Entry'!W962,'DO NOT USE_Shared Picklist'!$G$3:$G$5,1,FALSE))),"Please select a value from the drop-down menu",IF('DO NOT USE_Case Formulas'!A962,"OK",NA()))</f>
        <v>#N/A</v>
      </c>
      <c r="X962" s="46"/>
      <c r="Y962" s="46" t="e">
        <f ca="1">IF('Case Data Entry'!Y962&gt;'DO NOT USE_Shared Picklist'!$C$3,"Date Entity Notified of Positive Test cannot be a future date",IF('DO NOT USE_Case Formulas'!A962,"OK",NA()))</f>
        <v>#N/A</v>
      </c>
      <c r="Z962" s="46" t="e">
        <f ca="1">IF('Case Data Entry'!Z962&gt;'DO NOT USE_Shared Picklist'!$C$3,"Test Date cannot be a future date",IF('DO NOT USE_Case Formulas'!A962,"OK",NA()))</f>
        <v>#N/A</v>
      </c>
      <c r="AA962" s="46" t="e">
        <f>IF(AND(NOT(ISBLANK('Case Data Entry'!AA962)),ISNA(VLOOKUP('Case Data Entry'!AA962,'DO NOT USE_Shared Picklist'!$R$3:$R$7,1,FALSE))),"Please select a value from the drop-down menu",IF('DO NOT USE_Case Formulas'!A962,"OK",NA()))</f>
        <v>#N/A</v>
      </c>
      <c r="AB962" s="46" t="e">
        <f>IF(AND(NOT(ISBLANK('Case Data Entry'!AB962)),ISNA(VLOOKUP('Case Data Entry'!AB962,'DO NOT USE_Shared Picklist'!$Q$3:$Q$8,1,FALSE))),"Please select a value from the drop-down menu",IF('DO NOT USE_Case Formulas'!A962,"OK",NA()))</f>
        <v>#N/A</v>
      </c>
    </row>
    <row r="963" spans="1:28" x14ac:dyDescent="0.25">
      <c r="A963" s="45" t="e">
        <f>IF('DO NOT USE_Case Formulas'!A963,IF('DO NOT USE_Case Formulas'!B963,"Not all required fields are completed","OK"),NA())</f>
        <v>#N/A</v>
      </c>
      <c r="B963" s="46" t="e">
        <f>IF(AND('DO NOT USE_Case Formulas'!A963,ISBLANK('Case Data Entry'!B963)),"First Name is required",IF(NOT(ISBLANK('Case Data Entry'!B963)),"OK",NA()))</f>
        <v>#N/A</v>
      </c>
      <c r="C963" s="46" t="e">
        <f>IF(AND('DO NOT USE_Case Formulas'!A963,ISBLANK('Case Data Entry'!C963)),"Last Name is required",IF(NOT(ISBLANK('Case Data Entry'!C963)),"OK",NA()))</f>
        <v>#N/A</v>
      </c>
      <c r="D963" s="46" t="e">
        <f>IF(AND('DO NOT USE_Case Formulas'!A963,ISBLANK('Case Data Entry'!D963)),"Birthdate is required",IF(NOT(ISBLANK('Case Data Entry'!D963)),"OK",NA()))</f>
        <v>#N/A</v>
      </c>
      <c r="E963" s="46" t="e">
        <f>IF(AND('DO NOT USE_Case Formulas'!A963,ISBLANK('Case Data Entry'!E963)),"Mobile Phone is required",IF(NOT(ISBLANK('Case Data Entry'!E963)),IF(AND(ISNUMBER(VALUE('Case Data Entry'!E963)),LEFT('Case Data Entry'!E963,1)&lt;&gt;"1",LEN('Case Data Entry'!E963)=10),"OK","Phone number must be valid format"),NA()))</f>
        <v>#N/A</v>
      </c>
      <c r="F963" s="46" t="e">
        <f>IF(AND('DO NOT USE_Case Formulas'!A963,ISBLANK('Case Data Entry'!F963)),"Home Street Address is required",IF(LEN('Case Data Entry'!F963)&gt;255,"Home Street Address must be less than 255 characters",IF('DO NOT USE_Case Formulas'!A963,"OK",NA())))</f>
        <v>#N/A</v>
      </c>
      <c r="G963" s="46" t="e">
        <f>IF(AND('DO NOT USE_Case Formulas'!A963,ISBLANK('Case Data Entry'!G963)),"City is required",IF(LEN('Case Data Entry'!G963)&gt;40,"City must be less than 40 characters",IF('DO NOT USE_Case Formulas'!A963,"OK",NA())))</f>
        <v>#N/A</v>
      </c>
      <c r="H963" s="46" t="e">
        <f>IF(AND('DO NOT USE_Case Formulas'!A963,ISBLANK('Case Data Entry'!H963)),"State is required",IF(AND(NOT(ISBLANK('Case Data Entry'!H963)),ISNA(VLOOKUP('Case Data Entry'!H963,'DO NOT USE_Shared Picklist'!$P$3:$P$52,1,FALSE))),"Please select a value from the drop-down menu",IF('DO NOT USE_Case Formulas'!A963,"OK",NA())))</f>
        <v>#N/A</v>
      </c>
      <c r="I963" s="46" t="e">
        <f>IF(AND('DO NOT USE_Case Formulas'!A963,ISBLANK('Case Data Entry'!I963)),"Zip is required",IF(ISBLANK('Case Data Entry'!I963),NA(),"OK"))</f>
        <v>#N/A</v>
      </c>
      <c r="J963" s="46" t="e">
        <f>IF(AND('DO NOT USE_Case Formulas'!A963,ISBLANK('Case Data Entry'!J963)),"Occupation/Job Title is required",IF(NOT(ISBLANK('Case Data Entry'!J963)),"OK",NA()))</f>
        <v>#N/A</v>
      </c>
      <c r="K963" s="46" t="e">
        <f>IF('DO NOT USE_Case Formulas'!A963,IF(ISBLANK('Case Data Entry'!K963),"Last Date On Site is required","OK"),NA())</f>
        <v>#N/A</v>
      </c>
      <c r="L963" s="46" t="e">
        <f>IF(AND('DO NOT USE_Case Formulas'!A963,ISBLANK('Case Data Entry'!L963)),"Specific Place in the Location is required",IF(ISBLANK('Case Data Entry'!L963),NA(),"OK"))</f>
        <v>#N/A</v>
      </c>
      <c r="M963" s="46" t="e">
        <f>IF(AND(NOT(ISBLANK('Case Data Entry'!M963)),ISNA(VLOOKUP('Case Data Entry'!M963,'DO NOT USE_Shared Picklist'!$L$3:$L$81,1,FALSE))),"Please select a value from the drop-down menu",IF('DO NOT USE_Case Formulas'!A963,"OK",NA()))</f>
        <v>#N/A</v>
      </c>
      <c r="N963" s="46" t="e">
        <f>IF(AND(NOT(ISBLANK('Case Data Entry'!N963)),ISNA(VLOOKUP('Case Data Entry'!N963,'DO NOT USE_Shared Picklist'!$I$3:$I$5,1,FALSE))),"Please select a value from the drop-down menu",IF('DO NOT USE_Case Formulas'!A963,"OK",NA()))</f>
        <v>#N/A</v>
      </c>
      <c r="O963" s="46" t="e">
        <f>IF(AND(NOT(ISBLANK('Case Data Entry'!O963)),ISNA(VLOOKUP('Case Data Entry'!O963,'DO NOT USE_Shared Picklist'!$E$3:$E$10,1,FALSE))),"Please select a value from the drop-down menu",IF('DO NOT USE_Case Formulas'!A963,"OK",NA()))</f>
        <v>#N/A</v>
      </c>
      <c r="P963" s="46" t="e">
        <f>IF(AND(NOT(ISBLANK('Case Data Entry'!P963)),ISNA(VLOOKUP('Case Data Entry'!P963,'DO NOT USE_Shared Picklist'!$W$3:$W$9,1,FALSE))),"Please select a value from the drop-down menu",IF('DO NOT USE_Case Formulas'!A963,"OK",NA()))</f>
        <v>#N/A</v>
      </c>
      <c r="Q963" s="46" t="e">
        <f>IF(AND(NOT(ISBLANK('Case Data Entry'!Q963)),ISNA(VLOOKUP('Case Data Entry'!Q963,'DO NOT USE_Shared Picklist'!$W$3:$W$9,1,FALSE))),"Please select a value from the drop-down menu",IF('DO NOT USE_Case Formulas'!A963,"OK",NA()))</f>
        <v>#N/A</v>
      </c>
      <c r="R963" s="46" t="e">
        <f>IF(AND(NOT(ISBLANK('Case Data Entry'!R963)),ISNA(VLOOKUP('Case Data Entry'!R963,'DO NOT USE_Shared Picklist'!$V$3:$V$7,1,FALSE))),"Please select a value from the drop-down menu",IF('DO NOT USE_Case Formulas'!A963,"OK",NA()))</f>
        <v>#N/A</v>
      </c>
      <c r="S963" s="46" t="e">
        <f>IF(LEN('Case Data Entry'!S963)&gt;255,"Work Area/Department must be less than 255 characters",IF('DO NOT USE_Case Formulas'!A963,"OK",NA()))</f>
        <v>#N/A</v>
      </c>
      <c r="T963" s="46" t="e">
        <f>IF(AND(NOT(ISBLANK('Case Data Entry'!T963)),NOT(ISNUMBER('Case Data Entry'!T963))),"Please enter a valid number.",IF('DO NOT USE_Case Formulas'!A963,"OK",NA()))</f>
        <v>#N/A</v>
      </c>
      <c r="U963" s="46" t="e">
        <f>IF(AND('DO NOT USE_Case Formulas'!A963,ISBLANK('Case Data Entry'!U963)),"Has this person had symptoms? is required",IF(AND(NOT(ISBLANK('Case Data Entry'!U963)),ISNA(VLOOKUP('Case Data Entry'!U963,'DO NOT USE_Shared Picklist'!$D$3:$D$5,1,FALSE))),"Please select a value from the drop-down menu",IF('DO NOT USE_Case Formulas'!A963,"OK",NA())))</f>
        <v>#N/A</v>
      </c>
      <c r="V963" s="46" t="e">
        <f>IF(AND('Case Data Entry'!U963='DO NOT USE_Shared Picklist'!$D$3,ISBLANK('Case Data Entry'!V963)),"If yes, when did the symptoms start? is required if Has this person had symptoms? is Yes",IF('DO NOT USE_Case Formulas'!A963,"OK",NA()))</f>
        <v>#N/A</v>
      </c>
      <c r="W963" s="46" t="e">
        <f>IF(AND(NOT(ISBLANK('Case Data Entry'!W963)),ISNA(VLOOKUP('Case Data Entry'!W963,'DO NOT USE_Shared Picklist'!$G$3:$G$5,1,FALSE))),"Please select a value from the drop-down menu",IF('DO NOT USE_Case Formulas'!A963,"OK",NA()))</f>
        <v>#N/A</v>
      </c>
      <c r="X963" s="46"/>
      <c r="Y963" s="46" t="e">
        <f ca="1">IF('Case Data Entry'!Y963&gt;'DO NOT USE_Shared Picklist'!$C$3,"Date Entity Notified of Positive Test cannot be a future date",IF('DO NOT USE_Case Formulas'!A963,"OK",NA()))</f>
        <v>#N/A</v>
      </c>
      <c r="Z963" s="46" t="e">
        <f ca="1">IF('Case Data Entry'!Z963&gt;'DO NOT USE_Shared Picklist'!$C$3,"Test Date cannot be a future date",IF('DO NOT USE_Case Formulas'!A963,"OK",NA()))</f>
        <v>#N/A</v>
      </c>
      <c r="AA963" s="46" t="e">
        <f>IF(AND(NOT(ISBLANK('Case Data Entry'!AA963)),ISNA(VLOOKUP('Case Data Entry'!AA963,'DO NOT USE_Shared Picklist'!$R$3:$R$7,1,FALSE))),"Please select a value from the drop-down menu",IF('DO NOT USE_Case Formulas'!A963,"OK",NA()))</f>
        <v>#N/A</v>
      </c>
      <c r="AB963" s="46" t="e">
        <f>IF(AND(NOT(ISBLANK('Case Data Entry'!AB963)),ISNA(VLOOKUP('Case Data Entry'!AB963,'DO NOT USE_Shared Picklist'!$Q$3:$Q$8,1,FALSE))),"Please select a value from the drop-down menu",IF('DO NOT USE_Case Formulas'!A963,"OK",NA()))</f>
        <v>#N/A</v>
      </c>
    </row>
    <row r="964" spans="1:28" x14ac:dyDescent="0.25">
      <c r="A964" s="45" t="e">
        <f>IF('DO NOT USE_Case Formulas'!A964,IF('DO NOT USE_Case Formulas'!B964,"Not all required fields are completed","OK"),NA())</f>
        <v>#N/A</v>
      </c>
      <c r="B964" s="46" t="e">
        <f>IF(AND('DO NOT USE_Case Formulas'!A964,ISBLANK('Case Data Entry'!B964)),"First Name is required",IF(NOT(ISBLANK('Case Data Entry'!B964)),"OK",NA()))</f>
        <v>#N/A</v>
      </c>
      <c r="C964" s="46" t="e">
        <f>IF(AND('DO NOT USE_Case Formulas'!A964,ISBLANK('Case Data Entry'!C964)),"Last Name is required",IF(NOT(ISBLANK('Case Data Entry'!C964)),"OK",NA()))</f>
        <v>#N/A</v>
      </c>
      <c r="D964" s="46" t="e">
        <f>IF(AND('DO NOT USE_Case Formulas'!A964,ISBLANK('Case Data Entry'!D964)),"Birthdate is required",IF(NOT(ISBLANK('Case Data Entry'!D964)),"OK",NA()))</f>
        <v>#N/A</v>
      </c>
      <c r="E964" s="46" t="e">
        <f>IF(AND('DO NOT USE_Case Formulas'!A964,ISBLANK('Case Data Entry'!E964)),"Mobile Phone is required",IF(NOT(ISBLANK('Case Data Entry'!E964)),IF(AND(ISNUMBER(VALUE('Case Data Entry'!E964)),LEFT('Case Data Entry'!E964,1)&lt;&gt;"1",LEN('Case Data Entry'!E964)=10),"OK","Phone number must be valid format"),NA()))</f>
        <v>#N/A</v>
      </c>
      <c r="F964" s="46" t="e">
        <f>IF(AND('DO NOT USE_Case Formulas'!A964,ISBLANK('Case Data Entry'!F964)),"Home Street Address is required",IF(LEN('Case Data Entry'!F964)&gt;255,"Home Street Address must be less than 255 characters",IF('DO NOT USE_Case Formulas'!A964,"OK",NA())))</f>
        <v>#N/A</v>
      </c>
      <c r="G964" s="46" t="e">
        <f>IF(AND('DO NOT USE_Case Formulas'!A964,ISBLANK('Case Data Entry'!G964)),"City is required",IF(LEN('Case Data Entry'!G964)&gt;40,"City must be less than 40 characters",IF('DO NOT USE_Case Formulas'!A964,"OK",NA())))</f>
        <v>#N/A</v>
      </c>
      <c r="H964" s="46" t="e">
        <f>IF(AND('DO NOT USE_Case Formulas'!A964,ISBLANK('Case Data Entry'!H964)),"State is required",IF(AND(NOT(ISBLANK('Case Data Entry'!H964)),ISNA(VLOOKUP('Case Data Entry'!H964,'DO NOT USE_Shared Picklist'!$P$3:$P$52,1,FALSE))),"Please select a value from the drop-down menu",IF('DO NOT USE_Case Formulas'!A964,"OK",NA())))</f>
        <v>#N/A</v>
      </c>
      <c r="I964" s="46" t="e">
        <f>IF(AND('DO NOT USE_Case Formulas'!A964,ISBLANK('Case Data Entry'!I964)),"Zip is required",IF(ISBLANK('Case Data Entry'!I964),NA(),"OK"))</f>
        <v>#N/A</v>
      </c>
      <c r="J964" s="46" t="e">
        <f>IF(AND('DO NOT USE_Case Formulas'!A964,ISBLANK('Case Data Entry'!J964)),"Occupation/Job Title is required",IF(NOT(ISBLANK('Case Data Entry'!J964)),"OK",NA()))</f>
        <v>#N/A</v>
      </c>
      <c r="K964" s="46" t="e">
        <f>IF('DO NOT USE_Case Formulas'!A964,IF(ISBLANK('Case Data Entry'!K964),"Last Date On Site is required","OK"),NA())</f>
        <v>#N/A</v>
      </c>
      <c r="L964" s="46" t="e">
        <f>IF(AND('DO NOT USE_Case Formulas'!A964,ISBLANK('Case Data Entry'!L964)),"Specific Place in the Location is required",IF(ISBLANK('Case Data Entry'!L964),NA(),"OK"))</f>
        <v>#N/A</v>
      </c>
      <c r="M964" s="46" t="e">
        <f>IF(AND(NOT(ISBLANK('Case Data Entry'!M964)),ISNA(VLOOKUP('Case Data Entry'!M964,'DO NOT USE_Shared Picklist'!$L$3:$L$81,1,FALSE))),"Please select a value from the drop-down menu",IF('DO NOT USE_Case Formulas'!A964,"OK",NA()))</f>
        <v>#N/A</v>
      </c>
      <c r="N964" s="46" t="e">
        <f>IF(AND(NOT(ISBLANK('Case Data Entry'!N964)),ISNA(VLOOKUP('Case Data Entry'!N964,'DO NOT USE_Shared Picklist'!$I$3:$I$5,1,FALSE))),"Please select a value from the drop-down menu",IF('DO NOT USE_Case Formulas'!A964,"OK",NA()))</f>
        <v>#N/A</v>
      </c>
      <c r="O964" s="46" t="e">
        <f>IF(AND(NOT(ISBLANK('Case Data Entry'!O964)),ISNA(VLOOKUP('Case Data Entry'!O964,'DO NOT USE_Shared Picklist'!$E$3:$E$10,1,FALSE))),"Please select a value from the drop-down menu",IF('DO NOT USE_Case Formulas'!A964,"OK",NA()))</f>
        <v>#N/A</v>
      </c>
      <c r="P964" s="46" t="e">
        <f>IF(AND(NOT(ISBLANK('Case Data Entry'!P964)),ISNA(VLOOKUP('Case Data Entry'!P964,'DO NOT USE_Shared Picklist'!$W$3:$W$9,1,FALSE))),"Please select a value from the drop-down menu",IF('DO NOT USE_Case Formulas'!A964,"OK",NA()))</f>
        <v>#N/A</v>
      </c>
      <c r="Q964" s="46" t="e">
        <f>IF(AND(NOT(ISBLANK('Case Data Entry'!Q964)),ISNA(VLOOKUP('Case Data Entry'!Q964,'DO NOT USE_Shared Picklist'!$W$3:$W$9,1,FALSE))),"Please select a value from the drop-down menu",IF('DO NOT USE_Case Formulas'!A964,"OK",NA()))</f>
        <v>#N/A</v>
      </c>
      <c r="R964" s="46" t="e">
        <f>IF(AND(NOT(ISBLANK('Case Data Entry'!R964)),ISNA(VLOOKUP('Case Data Entry'!R964,'DO NOT USE_Shared Picklist'!$V$3:$V$7,1,FALSE))),"Please select a value from the drop-down menu",IF('DO NOT USE_Case Formulas'!A964,"OK",NA()))</f>
        <v>#N/A</v>
      </c>
      <c r="S964" s="46" t="e">
        <f>IF(LEN('Case Data Entry'!S964)&gt;255,"Work Area/Department must be less than 255 characters",IF('DO NOT USE_Case Formulas'!A964,"OK",NA()))</f>
        <v>#N/A</v>
      </c>
      <c r="T964" s="46" t="e">
        <f>IF(AND(NOT(ISBLANK('Case Data Entry'!T964)),NOT(ISNUMBER('Case Data Entry'!T964))),"Please enter a valid number.",IF('DO NOT USE_Case Formulas'!A964,"OK",NA()))</f>
        <v>#N/A</v>
      </c>
      <c r="U964" s="46" t="e">
        <f>IF(AND('DO NOT USE_Case Formulas'!A964,ISBLANK('Case Data Entry'!U964)),"Has this person had symptoms? is required",IF(AND(NOT(ISBLANK('Case Data Entry'!U964)),ISNA(VLOOKUP('Case Data Entry'!U964,'DO NOT USE_Shared Picklist'!$D$3:$D$5,1,FALSE))),"Please select a value from the drop-down menu",IF('DO NOT USE_Case Formulas'!A964,"OK",NA())))</f>
        <v>#N/A</v>
      </c>
      <c r="V964" s="46" t="e">
        <f>IF(AND('Case Data Entry'!U964='DO NOT USE_Shared Picklist'!$D$3,ISBLANK('Case Data Entry'!V964)),"If yes, when did the symptoms start? is required if Has this person had symptoms? is Yes",IF('DO NOT USE_Case Formulas'!A964,"OK",NA()))</f>
        <v>#N/A</v>
      </c>
      <c r="W964" s="46" t="e">
        <f>IF(AND(NOT(ISBLANK('Case Data Entry'!W964)),ISNA(VLOOKUP('Case Data Entry'!W964,'DO NOT USE_Shared Picklist'!$G$3:$G$5,1,FALSE))),"Please select a value from the drop-down menu",IF('DO NOT USE_Case Formulas'!A964,"OK",NA()))</f>
        <v>#N/A</v>
      </c>
      <c r="X964" s="46"/>
      <c r="Y964" s="46" t="e">
        <f ca="1">IF('Case Data Entry'!Y964&gt;'DO NOT USE_Shared Picklist'!$C$3,"Date Entity Notified of Positive Test cannot be a future date",IF('DO NOT USE_Case Formulas'!A964,"OK",NA()))</f>
        <v>#N/A</v>
      </c>
      <c r="Z964" s="46" t="e">
        <f ca="1">IF('Case Data Entry'!Z964&gt;'DO NOT USE_Shared Picklist'!$C$3,"Test Date cannot be a future date",IF('DO NOT USE_Case Formulas'!A964,"OK",NA()))</f>
        <v>#N/A</v>
      </c>
      <c r="AA964" s="46" t="e">
        <f>IF(AND(NOT(ISBLANK('Case Data Entry'!AA964)),ISNA(VLOOKUP('Case Data Entry'!AA964,'DO NOT USE_Shared Picklist'!$R$3:$R$7,1,FALSE))),"Please select a value from the drop-down menu",IF('DO NOT USE_Case Formulas'!A964,"OK",NA()))</f>
        <v>#N/A</v>
      </c>
      <c r="AB964" s="46" t="e">
        <f>IF(AND(NOT(ISBLANK('Case Data Entry'!AB964)),ISNA(VLOOKUP('Case Data Entry'!AB964,'DO NOT USE_Shared Picklist'!$Q$3:$Q$8,1,FALSE))),"Please select a value from the drop-down menu",IF('DO NOT USE_Case Formulas'!A964,"OK",NA()))</f>
        <v>#N/A</v>
      </c>
    </row>
    <row r="965" spans="1:28" x14ac:dyDescent="0.25">
      <c r="A965" s="45" t="e">
        <f>IF('DO NOT USE_Case Formulas'!A965,IF('DO NOT USE_Case Formulas'!B965,"Not all required fields are completed","OK"),NA())</f>
        <v>#N/A</v>
      </c>
      <c r="B965" s="46" t="e">
        <f>IF(AND('DO NOT USE_Case Formulas'!A965,ISBLANK('Case Data Entry'!B965)),"First Name is required",IF(NOT(ISBLANK('Case Data Entry'!B965)),"OK",NA()))</f>
        <v>#N/A</v>
      </c>
      <c r="C965" s="46" t="e">
        <f>IF(AND('DO NOT USE_Case Formulas'!A965,ISBLANK('Case Data Entry'!C965)),"Last Name is required",IF(NOT(ISBLANK('Case Data Entry'!C965)),"OK",NA()))</f>
        <v>#N/A</v>
      </c>
      <c r="D965" s="46" t="e">
        <f>IF(AND('DO NOT USE_Case Formulas'!A965,ISBLANK('Case Data Entry'!D965)),"Birthdate is required",IF(NOT(ISBLANK('Case Data Entry'!D965)),"OK",NA()))</f>
        <v>#N/A</v>
      </c>
      <c r="E965" s="46" t="e">
        <f>IF(AND('DO NOT USE_Case Formulas'!A965,ISBLANK('Case Data Entry'!E965)),"Mobile Phone is required",IF(NOT(ISBLANK('Case Data Entry'!E965)),IF(AND(ISNUMBER(VALUE('Case Data Entry'!E965)),LEFT('Case Data Entry'!E965,1)&lt;&gt;"1",LEN('Case Data Entry'!E965)=10),"OK","Phone number must be valid format"),NA()))</f>
        <v>#N/A</v>
      </c>
      <c r="F965" s="46" t="e">
        <f>IF(AND('DO NOT USE_Case Formulas'!A965,ISBLANK('Case Data Entry'!F965)),"Home Street Address is required",IF(LEN('Case Data Entry'!F965)&gt;255,"Home Street Address must be less than 255 characters",IF('DO NOT USE_Case Formulas'!A965,"OK",NA())))</f>
        <v>#N/A</v>
      </c>
      <c r="G965" s="46" t="e">
        <f>IF(AND('DO NOT USE_Case Formulas'!A965,ISBLANK('Case Data Entry'!G965)),"City is required",IF(LEN('Case Data Entry'!G965)&gt;40,"City must be less than 40 characters",IF('DO NOT USE_Case Formulas'!A965,"OK",NA())))</f>
        <v>#N/A</v>
      </c>
      <c r="H965" s="46" t="e">
        <f>IF(AND('DO NOT USE_Case Formulas'!A965,ISBLANK('Case Data Entry'!H965)),"State is required",IF(AND(NOT(ISBLANK('Case Data Entry'!H965)),ISNA(VLOOKUP('Case Data Entry'!H965,'DO NOT USE_Shared Picklist'!$P$3:$P$52,1,FALSE))),"Please select a value from the drop-down menu",IF('DO NOT USE_Case Formulas'!A965,"OK",NA())))</f>
        <v>#N/A</v>
      </c>
      <c r="I965" s="46" t="e">
        <f>IF(AND('DO NOT USE_Case Formulas'!A965,ISBLANK('Case Data Entry'!I965)),"Zip is required",IF(ISBLANK('Case Data Entry'!I965),NA(),"OK"))</f>
        <v>#N/A</v>
      </c>
      <c r="J965" s="46" t="e">
        <f>IF(AND('DO NOT USE_Case Formulas'!A965,ISBLANK('Case Data Entry'!J965)),"Occupation/Job Title is required",IF(NOT(ISBLANK('Case Data Entry'!J965)),"OK",NA()))</f>
        <v>#N/A</v>
      </c>
      <c r="K965" s="46" t="e">
        <f>IF('DO NOT USE_Case Formulas'!A965,IF(ISBLANK('Case Data Entry'!K965),"Last Date On Site is required","OK"),NA())</f>
        <v>#N/A</v>
      </c>
      <c r="L965" s="46" t="e">
        <f>IF(AND('DO NOT USE_Case Formulas'!A965,ISBLANK('Case Data Entry'!L965)),"Specific Place in the Location is required",IF(ISBLANK('Case Data Entry'!L965),NA(),"OK"))</f>
        <v>#N/A</v>
      </c>
      <c r="M965" s="46" t="e">
        <f>IF(AND(NOT(ISBLANK('Case Data Entry'!M965)),ISNA(VLOOKUP('Case Data Entry'!M965,'DO NOT USE_Shared Picklist'!$L$3:$L$81,1,FALSE))),"Please select a value from the drop-down menu",IF('DO NOT USE_Case Formulas'!A965,"OK",NA()))</f>
        <v>#N/A</v>
      </c>
      <c r="N965" s="46" t="e">
        <f>IF(AND(NOT(ISBLANK('Case Data Entry'!N965)),ISNA(VLOOKUP('Case Data Entry'!N965,'DO NOT USE_Shared Picklist'!$I$3:$I$5,1,FALSE))),"Please select a value from the drop-down menu",IF('DO NOT USE_Case Formulas'!A965,"OK",NA()))</f>
        <v>#N/A</v>
      </c>
      <c r="O965" s="46" t="e">
        <f>IF(AND(NOT(ISBLANK('Case Data Entry'!O965)),ISNA(VLOOKUP('Case Data Entry'!O965,'DO NOT USE_Shared Picklist'!$E$3:$E$10,1,FALSE))),"Please select a value from the drop-down menu",IF('DO NOT USE_Case Formulas'!A965,"OK",NA()))</f>
        <v>#N/A</v>
      </c>
      <c r="P965" s="46" t="e">
        <f>IF(AND(NOT(ISBLANK('Case Data Entry'!P965)),ISNA(VLOOKUP('Case Data Entry'!P965,'DO NOT USE_Shared Picklist'!$W$3:$W$9,1,FALSE))),"Please select a value from the drop-down menu",IF('DO NOT USE_Case Formulas'!A965,"OK",NA()))</f>
        <v>#N/A</v>
      </c>
      <c r="Q965" s="46" t="e">
        <f>IF(AND(NOT(ISBLANK('Case Data Entry'!Q965)),ISNA(VLOOKUP('Case Data Entry'!Q965,'DO NOT USE_Shared Picklist'!$W$3:$W$9,1,FALSE))),"Please select a value from the drop-down menu",IF('DO NOT USE_Case Formulas'!A965,"OK",NA()))</f>
        <v>#N/A</v>
      </c>
      <c r="R965" s="46" t="e">
        <f>IF(AND(NOT(ISBLANK('Case Data Entry'!R965)),ISNA(VLOOKUP('Case Data Entry'!R965,'DO NOT USE_Shared Picklist'!$V$3:$V$7,1,FALSE))),"Please select a value from the drop-down menu",IF('DO NOT USE_Case Formulas'!A965,"OK",NA()))</f>
        <v>#N/A</v>
      </c>
      <c r="S965" s="46" t="e">
        <f>IF(LEN('Case Data Entry'!S965)&gt;255,"Work Area/Department must be less than 255 characters",IF('DO NOT USE_Case Formulas'!A965,"OK",NA()))</f>
        <v>#N/A</v>
      </c>
      <c r="T965" s="46" t="e">
        <f>IF(AND(NOT(ISBLANK('Case Data Entry'!T965)),NOT(ISNUMBER('Case Data Entry'!T965))),"Please enter a valid number.",IF('DO NOT USE_Case Formulas'!A965,"OK",NA()))</f>
        <v>#N/A</v>
      </c>
      <c r="U965" s="46" t="e">
        <f>IF(AND('DO NOT USE_Case Formulas'!A965,ISBLANK('Case Data Entry'!U965)),"Has this person had symptoms? is required",IF(AND(NOT(ISBLANK('Case Data Entry'!U965)),ISNA(VLOOKUP('Case Data Entry'!U965,'DO NOT USE_Shared Picklist'!$D$3:$D$5,1,FALSE))),"Please select a value from the drop-down menu",IF('DO NOT USE_Case Formulas'!A965,"OK",NA())))</f>
        <v>#N/A</v>
      </c>
      <c r="V965" s="46" t="e">
        <f>IF(AND('Case Data Entry'!U965='DO NOT USE_Shared Picklist'!$D$3,ISBLANK('Case Data Entry'!V965)),"If yes, when did the symptoms start? is required if Has this person had symptoms? is Yes",IF('DO NOT USE_Case Formulas'!A965,"OK",NA()))</f>
        <v>#N/A</v>
      </c>
      <c r="W965" s="46" t="e">
        <f>IF(AND(NOT(ISBLANK('Case Data Entry'!W965)),ISNA(VLOOKUP('Case Data Entry'!W965,'DO NOT USE_Shared Picklist'!$G$3:$G$5,1,FALSE))),"Please select a value from the drop-down menu",IF('DO NOT USE_Case Formulas'!A965,"OK",NA()))</f>
        <v>#N/A</v>
      </c>
      <c r="X965" s="46"/>
      <c r="Y965" s="46" t="e">
        <f ca="1">IF('Case Data Entry'!Y965&gt;'DO NOT USE_Shared Picklist'!$C$3,"Date Entity Notified of Positive Test cannot be a future date",IF('DO NOT USE_Case Formulas'!A965,"OK",NA()))</f>
        <v>#N/A</v>
      </c>
      <c r="Z965" s="46" t="e">
        <f ca="1">IF('Case Data Entry'!Z965&gt;'DO NOT USE_Shared Picklist'!$C$3,"Test Date cannot be a future date",IF('DO NOT USE_Case Formulas'!A965,"OK",NA()))</f>
        <v>#N/A</v>
      </c>
      <c r="AA965" s="46" t="e">
        <f>IF(AND(NOT(ISBLANK('Case Data Entry'!AA965)),ISNA(VLOOKUP('Case Data Entry'!AA965,'DO NOT USE_Shared Picklist'!$R$3:$R$7,1,FALSE))),"Please select a value from the drop-down menu",IF('DO NOT USE_Case Formulas'!A965,"OK",NA()))</f>
        <v>#N/A</v>
      </c>
      <c r="AB965" s="46" t="e">
        <f>IF(AND(NOT(ISBLANK('Case Data Entry'!AB965)),ISNA(VLOOKUP('Case Data Entry'!AB965,'DO NOT USE_Shared Picklist'!$Q$3:$Q$8,1,FALSE))),"Please select a value from the drop-down menu",IF('DO NOT USE_Case Formulas'!A965,"OK",NA()))</f>
        <v>#N/A</v>
      </c>
    </row>
    <row r="966" spans="1:28" x14ac:dyDescent="0.25">
      <c r="A966" s="45" t="e">
        <f>IF('DO NOT USE_Case Formulas'!A966,IF('DO NOT USE_Case Formulas'!B966,"Not all required fields are completed","OK"),NA())</f>
        <v>#N/A</v>
      </c>
      <c r="B966" s="46" t="e">
        <f>IF(AND('DO NOT USE_Case Formulas'!A966,ISBLANK('Case Data Entry'!B966)),"First Name is required",IF(NOT(ISBLANK('Case Data Entry'!B966)),"OK",NA()))</f>
        <v>#N/A</v>
      </c>
      <c r="C966" s="46" t="e">
        <f>IF(AND('DO NOT USE_Case Formulas'!A966,ISBLANK('Case Data Entry'!C966)),"Last Name is required",IF(NOT(ISBLANK('Case Data Entry'!C966)),"OK",NA()))</f>
        <v>#N/A</v>
      </c>
      <c r="D966" s="46" t="e">
        <f>IF(AND('DO NOT USE_Case Formulas'!A966,ISBLANK('Case Data Entry'!D966)),"Birthdate is required",IF(NOT(ISBLANK('Case Data Entry'!D966)),"OK",NA()))</f>
        <v>#N/A</v>
      </c>
      <c r="E966" s="46" t="e">
        <f>IF(AND('DO NOT USE_Case Formulas'!A966,ISBLANK('Case Data Entry'!E966)),"Mobile Phone is required",IF(NOT(ISBLANK('Case Data Entry'!E966)),IF(AND(ISNUMBER(VALUE('Case Data Entry'!E966)),LEFT('Case Data Entry'!E966,1)&lt;&gt;"1",LEN('Case Data Entry'!E966)=10),"OK","Phone number must be valid format"),NA()))</f>
        <v>#N/A</v>
      </c>
      <c r="F966" s="46" t="e">
        <f>IF(AND('DO NOT USE_Case Formulas'!A966,ISBLANK('Case Data Entry'!F966)),"Home Street Address is required",IF(LEN('Case Data Entry'!F966)&gt;255,"Home Street Address must be less than 255 characters",IF('DO NOT USE_Case Formulas'!A966,"OK",NA())))</f>
        <v>#N/A</v>
      </c>
      <c r="G966" s="46" t="e">
        <f>IF(AND('DO NOT USE_Case Formulas'!A966,ISBLANK('Case Data Entry'!G966)),"City is required",IF(LEN('Case Data Entry'!G966)&gt;40,"City must be less than 40 characters",IF('DO NOT USE_Case Formulas'!A966,"OK",NA())))</f>
        <v>#N/A</v>
      </c>
      <c r="H966" s="46" t="e">
        <f>IF(AND('DO NOT USE_Case Formulas'!A966,ISBLANK('Case Data Entry'!H966)),"State is required",IF(AND(NOT(ISBLANK('Case Data Entry'!H966)),ISNA(VLOOKUP('Case Data Entry'!H966,'DO NOT USE_Shared Picklist'!$P$3:$P$52,1,FALSE))),"Please select a value from the drop-down menu",IF('DO NOT USE_Case Formulas'!A966,"OK",NA())))</f>
        <v>#N/A</v>
      </c>
      <c r="I966" s="46" t="e">
        <f>IF(AND('DO NOT USE_Case Formulas'!A966,ISBLANK('Case Data Entry'!I966)),"Zip is required",IF(ISBLANK('Case Data Entry'!I966),NA(),"OK"))</f>
        <v>#N/A</v>
      </c>
      <c r="J966" s="46" t="e">
        <f>IF(AND('DO NOT USE_Case Formulas'!A966,ISBLANK('Case Data Entry'!J966)),"Occupation/Job Title is required",IF(NOT(ISBLANK('Case Data Entry'!J966)),"OK",NA()))</f>
        <v>#N/A</v>
      </c>
      <c r="K966" s="46" t="e">
        <f>IF('DO NOT USE_Case Formulas'!A966,IF(ISBLANK('Case Data Entry'!K966),"Last Date On Site is required","OK"),NA())</f>
        <v>#N/A</v>
      </c>
      <c r="L966" s="46" t="e">
        <f>IF(AND('DO NOT USE_Case Formulas'!A966,ISBLANK('Case Data Entry'!L966)),"Specific Place in the Location is required",IF(ISBLANK('Case Data Entry'!L966),NA(),"OK"))</f>
        <v>#N/A</v>
      </c>
      <c r="M966" s="46" t="e">
        <f>IF(AND(NOT(ISBLANK('Case Data Entry'!M966)),ISNA(VLOOKUP('Case Data Entry'!M966,'DO NOT USE_Shared Picklist'!$L$3:$L$81,1,FALSE))),"Please select a value from the drop-down menu",IF('DO NOT USE_Case Formulas'!A966,"OK",NA()))</f>
        <v>#N/A</v>
      </c>
      <c r="N966" s="46" t="e">
        <f>IF(AND(NOT(ISBLANK('Case Data Entry'!N966)),ISNA(VLOOKUP('Case Data Entry'!N966,'DO NOT USE_Shared Picklist'!$I$3:$I$5,1,FALSE))),"Please select a value from the drop-down menu",IF('DO NOT USE_Case Formulas'!A966,"OK",NA()))</f>
        <v>#N/A</v>
      </c>
      <c r="O966" s="46" t="e">
        <f>IF(AND(NOT(ISBLANK('Case Data Entry'!O966)),ISNA(VLOOKUP('Case Data Entry'!O966,'DO NOT USE_Shared Picklist'!$E$3:$E$10,1,FALSE))),"Please select a value from the drop-down menu",IF('DO NOT USE_Case Formulas'!A966,"OK",NA()))</f>
        <v>#N/A</v>
      </c>
      <c r="P966" s="46" t="e">
        <f>IF(AND(NOT(ISBLANK('Case Data Entry'!P966)),ISNA(VLOOKUP('Case Data Entry'!P966,'DO NOT USE_Shared Picklist'!$W$3:$W$9,1,FALSE))),"Please select a value from the drop-down menu",IF('DO NOT USE_Case Formulas'!A966,"OK",NA()))</f>
        <v>#N/A</v>
      </c>
      <c r="Q966" s="46" t="e">
        <f>IF(AND(NOT(ISBLANK('Case Data Entry'!Q966)),ISNA(VLOOKUP('Case Data Entry'!Q966,'DO NOT USE_Shared Picklist'!$W$3:$W$9,1,FALSE))),"Please select a value from the drop-down menu",IF('DO NOT USE_Case Formulas'!A966,"OK",NA()))</f>
        <v>#N/A</v>
      </c>
      <c r="R966" s="46" t="e">
        <f>IF(AND(NOT(ISBLANK('Case Data Entry'!R966)),ISNA(VLOOKUP('Case Data Entry'!R966,'DO NOT USE_Shared Picklist'!$V$3:$V$7,1,FALSE))),"Please select a value from the drop-down menu",IF('DO NOT USE_Case Formulas'!A966,"OK",NA()))</f>
        <v>#N/A</v>
      </c>
      <c r="S966" s="46" t="e">
        <f>IF(LEN('Case Data Entry'!S966)&gt;255,"Work Area/Department must be less than 255 characters",IF('DO NOT USE_Case Formulas'!A966,"OK",NA()))</f>
        <v>#N/A</v>
      </c>
      <c r="T966" s="46" t="e">
        <f>IF(AND(NOT(ISBLANK('Case Data Entry'!T966)),NOT(ISNUMBER('Case Data Entry'!T966))),"Please enter a valid number.",IF('DO NOT USE_Case Formulas'!A966,"OK",NA()))</f>
        <v>#N/A</v>
      </c>
      <c r="U966" s="46" t="e">
        <f>IF(AND('DO NOT USE_Case Formulas'!A966,ISBLANK('Case Data Entry'!U966)),"Has this person had symptoms? is required",IF(AND(NOT(ISBLANK('Case Data Entry'!U966)),ISNA(VLOOKUP('Case Data Entry'!U966,'DO NOT USE_Shared Picklist'!$D$3:$D$5,1,FALSE))),"Please select a value from the drop-down menu",IF('DO NOT USE_Case Formulas'!A966,"OK",NA())))</f>
        <v>#N/A</v>
      </c>
      <c r="V966" s="46" t="e">
        <f>IF(AND('Case Data Entry'!U966='DO NOT USE_Shared Picklist'!$D$3,ISBLANK('Case Data Entry'!V966)),"If yes, when did the symptoms start? is required if Has this person had symptoms? is Yes",IF('DO NOT USE_Case Formulas'!A966,"OK",NA()))</f>
        <v>#N/A</v>
      </c>
      <c r="W966" s="46" t="e">
        <f>IF(AND(NOT(ISBLANK('Case Data Entry'!W966)),ISNA(VLOOKUP('Case Data Entry'!W966,'DO NOT USE_Shared Picklist'!$G$3:$G$5,1,FALSE))),"Please select a value from the drop-down menu",IF('DO NOT USE_Case Formulas'!A966,"OK",NA()))</f>
        <v>#N/A</v>
      </c>
      <c r="X966" s="46"/>
      <c r="Y966" s="46" t="e">
        <f ca="1">IF('Case Data Entry'!Y966&gt;'DO NOT USE_Shared Picklist'!$C$3,"Date Entity Notified of Positive Test cannot be a future date",IF('DO NOT USE_Case Formulas'!A966,"OK",NA()))</f>
        <v>#N/A</v>
      </c>
      <c r="Z966" s="46" t="e">
        <f ca="1">IF('Case Data Entry'!Z966&gt;'DO NOT USE_Shared Picklist'!$C$3,"Test Date cannot be a future date",IF('DO NOT USE_Case Formulas'!A966,"OK",NA()))</f>
        <v>#N/A</v>
      </c>
      <c r="AA966" s="46" t="e">
        <f>IF(AND(NOT(ISBLANK('Case Data Entry'!AA966)),ISNA(VLOOKUP('Case Data Entry'!AA966,'DO NOT USE_Shared Picklist'!$R$3:$R$7,1,FALSE))),"Please select a value from the drop-down menu",IF('DO NOT USE_Case Formulas'!A966,"OK",NA()))</f>
        <v>#N/A</v>
      </c>
      <c r="AB966" s="46" t="e">
        <f>IF(AND(NOT(ISBLANK('Case Data Entry'!AB966)),ISNA(VLOOKUP('Case Data Entry'!AB966,'DO NOT USE_Shared Picklist'!$Q$3:$Q$8,1,FALSE))),"Please select a value from the drop-down menu",IF('DO NOT USE_Case Formulas'!A966,"OK",NA()))</f>
        <v>#N/A</v>
      </c>
    </row>
    <row r="967" spans="1:28" x14ac:dyDescent="0.25">
      <c r="A967" s="45" t="e">
        <f>IF('DO NOT USE_Case Formulas'!A967,IF('DO NOT USE_Case Formulas'!B967,"Not all required fields are completed","OK"),NA())</f>
        <v>#N/A</v>
      </c>
      <c r="B967" s="46" t="e">
        <f>IF(AND('DO NOT USE_Case Formulas'!A967,ISBLANK('Case Data Entry'!B967)),"First Name is required",IF(NOT(ISBLANK('Case Data Entry'!B967)),"OK",NA()))</f>
        <v>#N/A</v>
      </c>
      <c r="C967" s="46" t="e">
        <f>IF(AND('DO NOT USE_Case Formulas'!A967,ISBLANK('Case Data Entry'!C967)),"Last Name is required",IF(NOT(ISBLANK('Case Data Entry'!C967)),"OK",NA()))</f>
        <v>#N/A</v>
      </c>
      <c r="D967" s="46" t="e">
        <f>IF(AND('DO NOT USE_Case Formulas'!A967,ISBLANK('Case Data Entry'!D967)),"Birthdate is required",IF(NOT(ISBLANK('Case Data Entry'!D967)),"OK",NA()))</f>
        <v>#N/A</v>
      </c>
      <c r="E967" s="46" t="e">
        <f>IF(AND('DO NOT USE_Case Formulas'!A967,ISBLANK('Case Data Entry'!E967)),"Mobile Phone is required",IF(NOT(ISBLANK('Case Data Entry'!E967)),IF(AND(ISNUMBER(VALUE('Case Data Entry'!E967)),LEFT('Case Data Entry'!E967,1)&lt;&gt;"1",LEN('Case Data Entry'!E967)=10),"OK","Phone number must be valid format"),NA()))</f>
        <v>#N/A</v>
      </c>
      <c r="F967" s="46" t="e">
        <f>IF(AND('DO NOT USE_Case Formulas'!A967,ISBLANK('Case Data Entry'!F967)),"Home Street Address is required",IF(LEN('Case Data Entry'!F967)&gt;255,"Home Street Address must be less than 255 characters",IF('DO NOT USE_Case Formulas'!A967,"OK",NA())))</f>
        <v>#N/A</v>
      </c>
      <c r="G967" s="46" t="e">
        <f>IF(AND('DO NOT USE_Case Formulas'!A967,ISBLANK('Case Data Entry'!G967)),"City is required",IF(LEN('Case Data Entry'!G967)&gt;40,"City must be less than 40 characters",IF('DO NOT USE_Case Formulas'!A967,"OK",NA())))</f>
        <v>#N/A</v>
      </c>
      <c r="H967" s="46" t="e">
        <f>IF(AND('DO NOT USE_Case Formulas'!A967,ISBLANK('Case Data Entry'!H967)),"State is required",IF(AND(NOT(ISBLANK('Case Data Entry'!H967)),ISNA(VLOOKUP('Case Data Entry'!H967,'DO NOT USE_Shared Picklist'!$P$3:$P$52,1,FALSE))),"Please select a value from the drop-down menu",IF('DO NOT USE_Case Formulas'!A967,"OK",NA())))</f>
        <v>#N/A</v>
      </c>
      <c r="I967" s="46" t="e">
        <f>IF(AND('DO NOT USE_Case Formulas'!A967,ISBLANK('Case Data Entry'!I967)),"Zip is required",IF(ISBLANK('Case Data Entry'!I967),NA(),"OK"))</f>
        <v>#N/A</v>
      </c>
      <c r="J967" s="46" t="e">
        <f>IF(AND('DO NOT USE_Case Formulas'!A967,ISBLANK('Case Data Entry'!J967)),"Occupation/Job Title is required",IF(NOT(ISBLANK('Case Data Entry'!J967)),"OK",NA()))</f>
        <v>#N/A</v>
      </c>
      <c r="K967" s="46" t="e">
        <f>IF('DO NOT USE_Case Formulas'!A967,IF(ISBLANK('Case Data Entry'!K967),"Last Date On Site is required","OK"),NA())</f>
        <v>#N/A</v>
      </c>
      <c r="L967" s="46" t="e">
        <f>IF(AND('DO NOT USE_Case Formulas'!A967,ISBLANK('Case Data Entry'!L967)),"Specific Place in the Location is required",IF(ISBLANK('Case Data Entry'!L967),NA(),"OK"))</f>
        <v>#N/A</v>
      </c>
      <c r="M967" s="46" t="e">
        <f>IF(AND(NOT(ISBLANK('Case Data Entry'!M967)),ISNA(VLOOKUP('Case Data Entry'!M967,'DO NOT USE_Shared Picklist'!$L$3:$L$81,1,FALSE))),"Please select a value from the drop-down menu",IF('DO NOT USE_Case Formulas'!A967,"OK",NA()))</f>
        <v>#N/A</v>
      </c>
      <c r="N967" s="46" t="e">
        <f>IF(AND(NOT(ISBLANK('Case Data Entry'!N967)),ISNA(VLOOKUP('Case Data Entry'!N967,'DO NOT USE_Shared Picklist'!$I$3:$I$5,1,FALSE))),"Please select a value from the drop-down menu",IF('DO NOT USE_Case Formulas'!A967,"OK",NA()))</f>
        <v>#N/A</v>
      </c>
      <c r="O967" s="46" t="e">
        <f>IF(AND(NOT(ISBLANK('Case Data Entry'!O967)),ISNA(VLOOKUP('Case Data Entry'!O967,'DO NOT USE_Shared Picklist'!$E$3:$E$10,1,FALSE))),"Please select a value from the drop-down menu",IF('DO NOT USE_Case Formulas'!A967,"OK",NA()))</f>
        <v>#N/A</v>
      </c>
      <c r="P967" s="46" t="e">
        <f>IF(AND(NOT(ISBLANK('Case Data Entry'!P967)),ISNA(VLOOKUP('Case Data Entry'!P967,'DO NOT USE_Shared Picklist'!$W$3:$W$9,1,FALSE))),"Please select a value from the drop-down menu",IF('DO NOT USE_Case Formulas'!A967,"OK",NA()))</f>
        <v>#N/A</v>
      </c>
      <c r="Q967" s="46" t="e">
        <f>IF(AND(NOT(ISBLANK('Case Data Entry'!Q967)),ISNA(VLOOKUP('Case Data Entry'!Q967,'DO NOT USE_Shared Picklist'!$W$3:$W$9,1,FALSE))),"Please select a value from the drop-down menu",IF('DO NOT USE_Case Formulas'!A967,"OK",NA()))</f>
        <v>#N/A</v>
      </c>
      <c r="R967" s="46" t="e">
        <f>IF(AND(NOT(ISBLANK('Case Data Entry'!R967)),ISNA(VLOOKUP('Case Data Entry'!R967,'DO NOT USE_Shared Picklist'!$V$3:$V$7,1,FALSE))),"Please select a value from the drop-down menu",IF('DO NOT USE_Case Formulas'!A967,"OK",NA()))</f>
        <v>#N/A</v>
      </c>
      <c r="S967" s="46" t="e">
        <f>IF(LEN('Case Data Entry'!S967)&gt;255,"Work Area/Department must be less than 255 characters",IF('DO NOT USE_Case Formulas'!A967,"OK",NA()))</f>
        <v>#N/A</v>
      </c>
      <c r="T967" s="46" t="e">
        <f>IF(AND(NOT(ISBLANK('Case Data Entry'!T967)),NOT(ISNUMBER('Case Data Entry'!T967))),"Please enter a valid number.",IF('DO NOT USE_Case Formulas'!A967,"OK",NA()))</f>
        <v>#N/A</v>
      </c>
      <c r="U967" s="46" t="e">
        <f>IF(AND('DO NOT USE_Case Formulas'!A967,ISBLANK('Case Data Entry'!U967)),"Has this person had symptoms? is required",IF(AND(NOT(ISBLANK('Case Data Entry'!U967)),ISNA(VLOOKUP('Case Data Entry'!U967,'DO NOT USE_Shared Picklist'!$D$3:$D$5,1,FALSE))),"Please select a value from the drop-down menu",IF('DO NOT USE_Case Formulas'!A967,"OK",NA())))</f>
        <v>#N/A</v>
      </c>
      <c r="V967" s="46" t="e">
        <f>IF(AND('Case Data Entry'!U967='DO NOT USE_Shared Picklist'!$D$3,ISBLANK('Case Data Entry'!V967)),"If yes, when did the symptoms start? is required if Has this person had symptoms? is Yes",IF('DO NOT USE_Case Formulas'!A967,"OK",NA()))</f>
        <v>#N/A</v>
      </c>
      <c r="W967" s="46" t="e">
        <f>IF(AND(NOT(ISBLANK('Case Data Entry'!W967)),ISNA(VLOOKUP('Case Data Entry'!W967,'DO NOT USE_Shared Picklist'!$G$3:$G$5,1,FALSE))),"Please select a value from the drop-down menu",IF('DO NOT USE_Case Formulas'!A967,"OK",NA()))</f>
        <v>#N/A</v>
      </c>
      <c r="X967" s="46"/>
      <c r="Y967" s="46" t="e">
        <f ca="1">IF('Case Data Entry'!Y967&gt;'DO NOT USE_Shared Picklist'!$C$3,"Date Entity Notified of Positive Test cannot be a future date",IF('DO NOT USE_Case Formulas'!A967,"OK",NA()))</f>
        <v>#N/A</v>
      </c>
      <c r="Z967" s="46" t="e">
        <f ca="1">IF('Case Data Entry'!Z967&gt;'DO NOT USE_Shared Picklist'!$C$3,"Test Date cannot be a future date",IF('DO NOT USE_Case Formulas'!A967,"OK",NA()))</f>
        <v>#N/A</v>
      </c>
      <c r="AA967" s="46" t="e">
        <f>IF(AND(NOT(ISBLANK('Case Data Entry'!AA967)),ISNA(VLOOKUP('Case Data Entry'!AA967,'DO NOT USE_Shared Picklist'!$R$3:$R$7,1,FALSE))),"Please select a value from the drop-down menu",IF('DO NOT USE_Case Formulas'!A967,"OK",NA()))</f>
        <v>#N/A</v>
      </c>
      <c r="AB967" s="46" t="e">
        <f>IF(AND(NOT(ISBLANK('Case Data Entry'!AB967)),ISNA(VLOOKUP('Case Data Entry'!AB967,'DO NOT USE_Shared Picklist'!$Q$3:$Q$8,1,FALSE))),"Please select a value from the drop-down menu",IF('DO NOT USE_Case Formulas'!A967,"OK",NA()))</f>
        <v>#N/A</v>
      </c>
    </row>
    <row r="968" spans="1:28" x14ac:dyDescent="0.25">
      <c r="A968" s="45" t="e">
        <f>IF('DO NOT USE_Case Formulas'!A968,IF('DO NOT USE_Case Formulas'!B968,"Not all required fields are completed","OK"),NA())</f>
        <v>#N/A</v>
      </c>
      <c r="B968" s="46" t="e">
        <f>IF(AND('DO NOT USE_Case Formulas'!A968,ISBLANK('Case Data Entry'!B968)),"First Name is required",IF(NOT(ISBLANK('Case Data Entry'!B968)),"OK",NA()))</f>
        <v>#N/A</v>
      </c>
      <c r="C968" s="46" t="e">
        <f>IF(AND('DO NOT USE_Case Formulas'!A968,ISBLANK('Case Data Entry'!C968)),"Last Name is required",IF(NOT(ISBLANK('Case Data Entry'!C968)),"OK",NA()))</f>
        <v>#N/A</v>
      </c>
      <c r="D968" s="46" t="e">
        <f>IF(AND('DO NOT USE_Case Formulas'!A968,ISBLANK('Case Data Entry'!D968)),"Birthdate is required",IF(NOT(ISBLANK('Case Data Entry'!D968)),"OK",NA()))</f>
        <v>#N/A</v>
      </c>
      <c r="E968" s="46" t="e">
        <f>IF(AND('DO NOT USE_Case Formulas'!A968,ISBLANK('Case Data Entry'!E968)),"Mobile Phone is required",IF(NOT(ISBLANK('Case Data Entry'!E968)),IF(AND(ISNUMBER(VALUE('Case Data Entry'!E968)),LEFT('Case Data Entry'!E968,1)&lt;&gt;"1",LEN('Case Data Entry'!E968)=10),"OK","Phone number must be valid format"),NA()))</f>
        <v>#N/A</v>
      </c>
      <c r="F968" s="46" t="e">
        <f>IF(AND('DO NOT USE_Case Formulas'!A968,ISBLANK('Case Data Entry'!F968)),"Home Street Address is required",IF(LEN('Case Data Entry'!F968)&gt;255,"Home Street Address must be less than 255 characters",IF('DO NOT USE_Case Formulas'!A968,"OK",NA())))</f>
        <v>#N/A</v>
      </c>
      <c r="G968" s="46" t="e">
        <f>IF(AND('DO NOT USE_Case Formulas'!A968,ISBLANK('Case Data Entry'!G968)),"City is required",IF(LEN('Case Data Entry'!G968)&gt;40,"City must be less than 40 characters",IF('DO NOT USE_Case Formulas'!A968,"OK",NA())))</f>
        <v>#N/A</v>
      </c>
      <c r="H968" s="46" t="e">
        <f>IF(AND('DO NOT USE_Case Formulas'!A968,ISBLANK('Case Data Entry'!H968)),"State is required",IF(AND(NOT(ISBLANK('Case Data Entry'!H968)),ISNA(VLOOKUP('Case Data Entry'!H968,'DO NOT USE_Shared Picklist'!$P$3:$P$52,1,FALSE))),"Please select a value from the drop-down menu",IF('DO NOT USE_Case Formulas'!A968,"OK",NA())))</f>
        <v>#N/A</v>
      </c>
      <c r="I968" s="46" t="e">
        <f>IF(AND('DO NOT USE_Case Formulas'!A968,ISBLANK('Case Data Entry'!I968)),"Zip is required",IF(ISBLANK('Case Data Entry'!I968),NA(),"OK"))</f>
        <v>#N/A</v>
      </c>
      <c r="J968" s="46" t="e">
        <f>IF(AND('DO NOT USE_Case Formulas'!A968,ISBLANK('Case Data Entry'!J968)),"Occupation/Job Title is required",IF(NOT(ISBLANK('Case Data Entry'!J968)),"OK",NA()))</f>
        <v>#N/A</v>
      </c>
      <c r="K968" s="46" t="e">
        <f>IF('DO NOT USE_Case Formulas'!A968,IF(ISBLANK('Case Data Entry'!K968),"Last Date On Site is required","OK"),NA())</f>
        <v>#N/A</v>
      </c>
      <c r="L968" s="46" t="e">
        <f>IF(AND('DO NOT USE_Case Formulas'!A968,ISBLANK('Case Data Entry'!L968)),"Specific Place in the Location is required",IF(ISBLANK('Case Data Entry'!L968),NA(),"OK"))</f>
        <v>#N/A</v>
      </c>
      <c r="M968" s="46" t="e">
        <f>IF(AND(NOT(ISBLANK('Case Data Entry'!M968)),ISNA(VLOOKUP('Case Data Entry'!M968,'DO NOT USE_Shared Picklist'!$L$3:$L$81,1,FALSE))),"Please select a value from the drop-down menu",IF('DO NOT USE_Case Formulas'!A968,"OK",NA()))</f>
        <v>#N/A</v>
      </c>
      <c r="N968" s="46" t="e">
        <f>IF(AND(NOT(ISBLANK('Case Data Entry'!N968)),ISNA(VLOOKUP('Case Data Entry'!N968,'DO NOT USE_Shared Picklist'!$I$3:$I$5,1,FALSE))),"Please select a value from the drop-down menu",IF('DO NOT USE_Case Formulas'!A968,"OK",NA()))</f>
        <v>#N/A</v>
      </c>
      <c r="O968" s="46" t="e">
        <f>IF(AND(NOT(ISBLANK('Case Data Entry'!O968)),ISNA(VLOOKUP('Case Data Entry'!O968,'DO NOT USE_Shared Picklist'!$E$3:$E$10,1,FALSE))),"Please select a value from the drop-down menu",IF('DO NOT USE_Case Formulas'!A968,"OK",NA()))</f>
        <v>#N/A</v>
      </c>
      <c r="P968" s="46" t="e">
        <f>IF(AND(NOT(ISBLANK('Case Data Entry'!P968)),ISNA(VLOOKUP('Case Data Entry'!P968,'DO NOT USE_Shared Picklist'!$W$3:$W$9,1,FALSE))),"Please select a value from the drop-down menu",IF('DO NOT USE_Case Formulas'!A968,"OK",NA()))</f>
        <v>#N/A</v>
      </c>
      <c r="Q968" s="46" t="e">
        <f>IF(AND(NOT(ISBLANK('Case Data Entry'!Q968)),ISNA(VLOOKUP('Case Data Entry'!Q968,'DO NOT USE_Shared Picklist'!$W$3:$W$9,1,FALSE))),"Please select a value from the drop-down menu",IF('DO NOT USE_Case Formulas'!A968,"OK",NA()))</f>
        <v>#N/A</v>
      </c>
      <c r="R968" s="46" t="e">
        <f>IF(AND(NOT(ISBLANK('Case Data Entry'!R968)),ISNA(VLOOKUP('Case Data Entry'!R968,'DO NOT USE_Shared Picklist'!$V$3:$V$7,1,FALSE))),"Please select a value from the drop-down menu",IF('DO NOT USE_Case Formulas'!A968,"OK",NA()))</f>
        <v>#N/A</v>
      </c>
      <c r="S968" s="46" t="e">
        <f>IF(LEN('Case Data Entry'!S968)&gt;255,"Work Area/Department must be less than 255 characters",IF('DO NOT USE_Case Formulas'!A968,"OK",NA()))</f>
        <v>#N/A</v>
      </c>
      <c r="T968" s="46" t="e">
        <f>IF(AND(NOT(ISBLANK('Case Data Entry'!T968)),NOT(ISNUMBER('Case Data Entry'!T968))),"Please enter a valid number.",IF('DO NOT USE_Case Formulas'!A968,"OK",NA()))</f>
        <v>#N/A</v>
      </c>
      <c r="U968" s="46" t="e">
        <f>IF(AND('DO NOT USE_Case Formulas'!A968,ISBLANK('Case Data Entry'!U968)),"Has this person had symptoms? is required",IF(AND(NOT(ISBLANK('Case Data Entry'!U968)),ISNA(VLOOKUP('Case Data Entry'!U968,'DO NOT USE_Shared Picklist'!$D$3:$D$5,1,FALSE))),"Please select a value from the drop-down menu",IF('DO NOT USE_Case Formulas'!A968,"OK",NA())))</f>
        <v>#N/A</v>
      </c>
      <c r="V968" s="46" t="e">
        <f>IF(AND('Case Data Entry'!U968='DO NOT USE_Shared Picklist'!$D$3,ISBLANK('Case Data Entry'!V968)),"If yes, when did the symptoms start? is required if Has this person had symptoms? is Yes",IF('DO NOT USE_Case Formulas'!A968,"OK",NA()))</f>
        <v>#N/A</v>
      </c>
      <c r="W968" s="46" t="e">
        <f>IF(AND(NOT(ISBLANK('Case Data Entry'!W968)),ISNA(VLOOKUP('Case Data Entry'!W968,'DO NOT USE_Shared Picklist'!$G$3:$G$5,1,FALSE))),"Please select a value from the drop-down menu",IF('DO NOT USE_Case Formulas'!A968,"OK",NA()))</f>
        <v>#N/A</v>
      </c>
      <c r="X968" s="46"/>
      <c r="Y968" s="46" t="e">
        <f ca="1">IF('Case Data Entry'!Y968&gt;'DO NOT USE_Shared Picklist'!$C$3,"Date Entity Notified of Positive Test cannot be a future date",IF('DO NOT USE_Case Formulas'!A968,"OK",NA()))</f>
        <v>#N/A</v>
      </c>
      <c r="Z968" s="46" t="e">
        <f ca="1">IF('Case Data Entry'!Z968&gt;'DO NOT USE_Shared Picklist'!$C$3,"Test Date cannot be a future date",IF('DO NOT USE_Case Formulas'!A968,"OK",NA()))</f>
        <v>#N/A</v>
      </c>
      <c r="AA968" s="46" t="e">
        <f>IF(AND(NOT(ISBLANK('Case Data Entry'!AA968)),ISNA(VLOOKUP('Case Data Entry'!AA968,'DO NOT USE_Shared Picklist'!$R$3:$R$7,1,FALSE))),"Please select a value from the drop-down menu",IF('DO NOT USE_Case Formulas'!A968,"OK",NA()))</f>
        <v>#N/A</v>
      </c>
      <c r="AB968" s="46" t="e">
        <f>IF(AND(NOT(ISBLANK('Case Data Entry'!AB968)),ISNA(VLOOKUP('Case Data Entry'!AB968,'DO NOT USE_Shared Picklist'!$Q$3:$Q$8,1,FALSE))),"Please select a value from the drop-down menu",IF('DO NOT USE_Case Formulas'!A968,"OK",NA()))</f>
        <v>#N/A</v>
      </c>
    </row>
    <row r="969" spans="1:28" x14ac:dyDescent="0.25">
      <c r="A969" s="45" t="e">
        <f>IF('DO NOT USE_Case Formulas'!A969,IF('DO NOT USE_Case Formulas'!B969,"Not all required fields are completed","OK"),NA())</f>
        <v>#N/A</v>
      </c>
      <c r="B969" s="46" t="e">
        <f>IF(AND('DO NOT USE_Case Formulas'!A969,ISBLANK('Case Data Entry'!B969)),"First Name is required",IF(NOT(ISBLANK('Case Data Entry'!B969)),"OK",NA()))</f>
        <v>#N/A</v>
      </c>
      <c r="C969" s="46" t="e">
        <f>IF(AND('DO NOT USE_Case Formulas'!A969,ISBLANK('Case Data Entry'!C969)),"Last Name is required",IF(NOT(ISBLANK('Case Data Entry'!C969)),"OK",NA()))</f>
        <v>#N/A</v>
      </c>
      <c r="D969" s="46" t="e">
        <f>IF(AND('DO NOT USE_Case Formulas'!A969,ISBLANK('Case Data Entry'!D969)),"Birthdate is required",IF(NOT(ISBLANK('Case Data Entry'!D969)),"OK",NA()))</f>
        <v>#N/A</v>
      </c>
      <c r="E969" s="46" t="e">
        <f>IF(AND('DO NOT USE_Case Formulas'!A969,ISBLANK('Case Data Entry'!E969)),"Mobile Phone is required",IF(NOT(ISBLANK('Case Data Entry'!E969)),IF(AND(ISNUMBER(VALUE('Case Data Entry'!E969)),LEFT('Case Data Entry'!E969,1)&lt;&gt;"1",LEN('Case Data Entry'!E969)=10),"OK","Phone number must be valid format"),NA()))</f>
        <v>#N/A</v>
      </c>
      <c r="F969" s="46" t="e">
        <f>IF(AND('DO NOT USE_Case Formulas'!A969,ISBLANK('Case Data Entry'!F969)),"Home Street Address is required",IF(LEN('Case Data Entry'!F969)&gt;255,"Home Street Address must be less than 255 characters",IF('DO NOT USE_Case Formulas'!A969,"OK",NA())))</f>
        <v>#N/A</v>
      </c>
      <c r="G969" s="46" t="e">
        <f>IF(AND('DO NOT USE_Case Formulas'!A969,ISBLANK('Case Data Entry'!G969)),"City is required",IF(LEN('Case Data Entry'!G969)&gt;40,"City must be less than 40 characters",IF('DO NOT USE_Case Formulas'!A969,"OK",NA())))</f>
        <v>#N/A</v>
      </c>
      <c r="H969" s="46" t="e">
        <f>IF(AND('DO NOT USE_Case Formulas'!A969,ISBLANK('Case Data Entry'!H969)),"State is required",IF(AND(NOT(ISBLANK('Case Data Entry'!H969)),ISNA(VLOOKUP('Case Data Entry'!H969,'DO NOT USE_Shared Picklist'!$P$3:$P$52,1,FALSE))),"Please select a value from the drop-down menu",IF('DO NOT USE_Case Formulas'!A969,"OK",NA())))</f>
        <v>#N/A</v>
      </c>
      <c r="I969" s="46" t="e">
        <f>IF(AND('DO NOT USE_Case Formulas'!A969,ISBLANK('Case Data Entry'!I969)),"Zip is required",IF(ISBLANK('Case Data Entry'!I969),NA(),"OK"))</f>
        <v>#N/A</v>
      </c>
      <c r="J969" s="46" t="e">
        <f>IF(AND('DO NOT USE_Case Formulas'!A969,ISBLANK('Case Data Entry'!J969)),"Occupation/Job Title is required",IF(NOT(ISBLANK('Case Data Entry'!J969)),"OK",NA()))</f>
        <v>#N/A</v>
      </c>
      <c r="K969" s="46" t="e">
        <f>IF('DO NOT USE_Case Formulas'!A969,IF(ISBLANK('Case Data Entry'!K969),"Last Date On Site is required","OK"),NA())</f>
        <v>#N/A</v>
      </c>
      <c r="L969" s="46" t="e">
        <f>IF(AND('DO NOT USE_Case Formulas'!A969,ISBLANK('Case Data Entry'!L969)),"Specific Place in the Location is required",IF(ISBLANK('Case Data Entry'!L969),NA(),"OK"))</f>
        <v>#N/A</v>
      </c>
      <c r="M969" s="46" t="e">
        <f>IF(AND(NOT(ISBLANK('Case Data Entry'!M969)),ISNA(VLOOKUP('Case Data Entry'!M969,'DO NOT USE_Shared Picklist'!$L$3:$L$81,1,FALSE))),"Please select a value from the drop-down menu",IF('DO NOT USE_Case Formulas'!A969,"OK",NA()))</f>
        <v>#N/A</v>
      </c>
      <c r="N969" s="46" t="e">
        <f>IF(AND(NOT(ISBLANK('Case Data Entry'!N969)),ISNA(VLOOKUP('Case Data Entry'!N969,'DO NOT USE_Shared Picklist'!$I$3:$I$5,1,FALSE))),"Please select a value from the drop-down menu",IF('DO NOT USE_Case Formulas'!A969,"OK",NA()))</f>
        <v>#N/A</v>
      </c>
      <c r="O969" s="46" t="e">
        <f>IF(AND(NOT(ISBLANK('Case Data Entry'!O969)),ISNA(VLOOKUP('Case Data Entry'!O969,'DO NOT USE_Shared Picklist'!$E$3:$E$10,1,FALSE))),"Please select a value from the drop-down menu",IF('DO NOT USE_Case Formulas'!A969,"OK",NA()))</f>
        <v>#N/A</v>
      </c>
      <c r="P969" s="46" t="e">
        <f>IF(AND(NOT(ISBLANK('Case Data Entry'!P969)),ISNA(VLOOKUP('Case Data Entry'!P969,'DO NOT USE_Shared Picklist'!$W$3:$W$9,1,FALSE))),"Please select a value from the drop-down menu",IF('DO NOT USE_Case Formulas'!A969,"OK",NA()))</f>
        <v>#N/A</v>
      </c>
      <c r="Q969" s="46" t="e">
        <f>IF(AND(NOT(ISBLANK('Case Data Entry'!Q969)),ISNA(VLOOKUP('Case Data Entry'!Q969,'DO NOT USE_Shared Picklist'!$W$3:$W$9,1,FALSE))),"Please select a value from the drop-down menu",IF('DO NOT USE_Case Formulas'!A969,"OK",NA()))</f>
        <v>#N/A</v>
      </c>
      <c r="R969" s="46" t="e">
        <f>IF(AND(NOT(ISBLANK('Case Data Entry'!R969)),ISNA(VLOOKUP('Case Data Entry'!R969,'DO NOT USE_Shared Picklist'!$V$3:$V$7,1,FALSE))),"Please select a value from the drop-down menu",IF('DO NOT USE_Case Formulas'!A969,"OK",NA()))</f>
        <v>#N/A</v>
      </c>
      <c r="S969" s="46" t="e">
        <f>IF(LEN('Case Data Entry'!S969)&gt;255,"Work Area/Department must be less than 255 characters",IF('DO NOT USE_Case Formulas'!A969,"OK",NA()))</f>
        <v>#N/A</v>
      </c>
      <c r="T969" s="46" t="e">
        <f>IF(AND(NOT(ISBLANK('Case Data Entry'!T969)),NOT(ISNUMBER('Case Data Entry'!T969))),"Please enter a valid number.",IF('DO NOT USE_Case Formulas'!A969,"OK",NA()))</f>
        <v>#N/A</v>
      </c>
      <c r="U969" s="46" t="e">
        <f>IF(AND('DO NOT USE_Case Formulas'!A969,ISBLANK('Case Data Entry'!U969)),"Has this person had symptoms? is required",IF(AND(NOT(ISBLANK('Case Data Entry'!U969)),ISNA(VLOOKUP('Case Data Entry'!U969,'DO NOT USE_Shared Picklist'!$D$3:$D$5,1,FALSE))),"Please select a value from the drop-down menu",IF('DO NOT USE_Case Formulas'!A969,"OK",NA())))</f>
        <v>#N/A</v>
      </c>
      <c r="V969" s="46" t="e">
        <f>IF(AND('Case Data Entry'!U969='DO NOT USE_Shared Picklist'!$D$3,ISBLANK('Case Data Entry'!V969)),"If yes, when did the symptoms start? is required if Has this person had symptoms? is Yes",IF('DO NOT USE_Case Formulas'!A969,"OK",NA()))</f>
        <v>#N/A</v>
      </c>
      <c r="W969" s="46" t="e">
        <f>IF(AND(NOT(ISBLANK('Case Data Entry'!W969)),ISNA(VLOOKUP('Case Data Entry'!W969,'DO NOT USE_Shared Picklist'!$G$3:$G$5,1,FALSE))),"Please select a value from the drop-down menu",IF('DO NOT USE_Case Formulas'!A969,"OK",NA()))</f>
        <v>#N/A</v>
      </c>
      <c r="X969" s="46"/>
      <c r="Y969" s="46" t="e">
        <f ca="1">IF('Case Data Entry'!Y969&gt;'DO NOT USE_Shared Picklist'!$C$3,"Date Entity Notified of Positive Test cannot be a future date",IF('DO NOT USE_Case Formulas'!A969,"OK",NA()))</f>
        <v>#N/A</v>
      </c>
      <c r="Z969" s="46" t="e">
        <f ca="1">IF('Case Data Entry'!Z969&gt;'DO NOT USE_Shared Picklist'!$C$3,"Test Date cannot be a future date",IF('DO NOT USE_Case Formulas'!A969,"OK",NA()))</f>
        <v>#N/A</v>
      </c>
      <c r="AA969" s="46" t="e">
        <f>IF(AND(NOT(ISBLANK('Case Data Entry'!AA969)),ISNA(VLOOKUP('Case Data Entry'!AA969,'DO NOT USE_Shared Picklist'!$R$3:$R$7,1,FALSE))),"Please select a value from the drop-down menu",IF('DO NOT USE_Case Formulas'!A969,"OK",NA()))</f>
        <v>#N/A</v>
      </c>
      <c r="AB969" s="46" t="e">
        <f>IF(AND(NOT(ISBLANK('Case Data Entry'!AB969)),ISNA(VLOOKUP('Case Data Entry'!AB969,'DO NOT USE_Shared Picklist'!$Q$3:$Q$8,1,FALSE))),"Please select a value from the drop-down menu",IF('DO NOT USE_Case Formulas'!A969,"OK",NA()))</f>
        <v>#N/A</v>
      </c>
    </row>
    <row r="970" spans="1:28" x14ac:dyDescent="0.25">
      <c r="A970" s="45" t="e">
        <f>IF('DO NOT USE_Case Formulas'!A970,IF('DO NOT USE_Case Formulas'!B970,"Not all required fields are completed","OK"),NA())</f>
        <v>#N/A</v>
      </c>
      <c r="B970" s="46" t="e">
        <f>IF(AND('DO NOT USE_Case Formulas'!A970,ISBLANK('Case Data Entry'!B970)),"First Name is required",IF(NOT(ISBLANK('Case Data Entry'!B970)),"OK",NA()))</f>
        <v>#N/A</v>
      </c>
      <c r="C970" s="46" t="e">
        <f>IF(AND('DO NOT USE_Case Formulas'!A970,ISBLANK('Case Data Entry'!C970)),"Last Name is required",IF(NOT(ISBLANK('Case Data Entry'!C970)),"OK",NA()))</f>
        <v>#N/A</v>
      </c>
      <c r="D970" s="46" t="e">
        <f>IF(AND('DO NOT USE_Case Formulas'!A970,ISBLANK('Case Data Entry'!D970)),"Birthdate is required",IF(NOT(ISBLANK('Case Data Entry'!D970)),"OK",NA()))</f>
        <v>#N/A</v>
      </c>
      <c r="E970" s="46" t="e">
        <f>IF(AND('DO NOT USE_Case Formulas'!A970,ISBLANK('Case Data Entry'!E970)),"Mobile Phone is required",IF(NOT(ISBLANK('Case Data Entry'!E970)),IF(AND(ISNUMBER(VALUE('Case Data Entry'!E970)),LEFT('Case Data Entry'!E970,1)&lt;&gt;"1",LEN('Case Data Entry'!E970)=10),"OK","Phone number must be valid format"),NA()))</f>
        <v>#N/A</v>
      </c>
      <c r="F970" s="46" t="e">
        <f>IF(AND('DO NOT USE_Case Formulas'!A970,ISBLANK('Case Data Entry'!F970)),"Home Street Address is required",IF(LEN('Case Data Entry'!F970)&gt;255,"Home Street Address must be less than 255 characters",IF('DO NOT USE_Case Formulas'!A970,"OK",NA())))</f>
        <v>#N/A</v>
      </c>
      <c r="G970" s="46" t="e">
        <f>IF(AND('DO NOT USE_Case Formulas'!A970,ISBLANK('Case Data Entry'!G970)),"City is required",IF(LEN('Case Data Entry'!G970)&gt;40,"City must be less than 40 characters",IF('DO NOT USE_Case Formulas'!A970,"OK",NA())))</f>
        <v>#N/A</v>
      </c>
      <c r="H970" s="46" t="e">
        <f>IF(AND('DO NOT USE_Case Formulas'!A970,ISBLANK('Case Data Entry'!H970)),"State is required",IF(AND(NOT(ISBLANK('Case Data Entry'!H970)),ISNA(VLOOKUP('Case Data Entry'!H970,'DO NOT USE_Shared Picklist'!$P$3:$P$52,1,FALSE))),"Please select a value from the drop-down menu",IF('DO NOT USE_Case Formulas'!A970,"OK",NA())))</f>
        <v>#N/A</v>
      </c>
      <c r="I970" s="46" t="e">
        <f>IF(AND('DO NOT USE_Case Formulas'!A970,ISBLANK('Case Data Entry'!I970)),"Zip is required",IF(ISBLANK('Case Data Entry'!I970),NA(),"OK"))</f>
        <v>#N/A</v>
      </c>
      <c r="J970" s="46" t="e">
        <f>IF(AND('DO NOT USE_Case Formulas'!A970,ISBLANK('Case Data Entry'!J970)),"Occupation/Job Title is required",IF(NOT(ISBLANK('Case Data Entry'!J970)),"OK",NA()))</f>
        <v>#N/A</v>
      </c>
      <c r="K970" s="46" t="e">
        <f>IF('DO NOT USE_Case Formulas'!A970,IF(ISBLANK('Case Data Entry'!K970),"Last Date On Site is required","OK"),NA())</f>
        <v>#N/A</v>
      </c>
      <c r="L970" s="46" t="e">
        <f>IF(AND('DO NOT USE_Case Formulas'!A970,ISBLANK('Case Data Entry'!L970)),"Specific Place in the Location is required",IF(ISBLANK('Case Data Entry'!L970),NA(),"OK"))</f>
        <v>#N/A</v>
      </c>
      <c r="M970" s="46" t="e">
        <f>IF(AND(NOT(ISBLANK('Case Data Entry'!M970)),ISNA(VLOOKUP('Case Data Entry'!M970,'DO NOT USE_Shared Picklist'!$L$3:$L$81,1,FALSE))),"Please select a value from the drop-down menu",IF('DO NOT USE_Case Formulas'!A970,"OK",NA()))</f>
        <v>#N/A</v>
      </c>
      <c r="N970" s="46" t="e">
        <f>IF(AND(NOT(ISBLANK('Case Data Entry'!N970)),ISNA(VLOOKUP('Case Data Entry'!N970,'DO NOT USE_Shared Picklist'!$I$3:$I$5,1,FALSE))),"Please select a value from the drop-down menu",IF('DO NOT USE_Case Formulas'!A970,"OK",NA()))</f>
        <v>#N/A</v>
      </c>
      <c r="O970" s="46" t="e">
        <f>IF(AND(NOT(ISBLANK('Case Data Entry'!O970)),ISNA(VLOOKUP('Case Data Entry'!O970,'DO NOT USE_Shared Picklist'!$E$3:$E$10,1,FALSE))),"Please select a value from the drop-down menu",IF('DO NOT USE_Case Formulas'!A970,"OK",NA()))</f>
        <v>#N/A</v>
      </c>
      <c r="P970" s="46" t="e">
        <f>IF(AND(NOT(ISBLANK('Case Data Entry'!P970)),ISNA(VLOOKUP('Case Data Entry'!P970,'DO NOT USE_Shared Picklist'!$W$3:$W$9,1,FALSE))),"Please select a value from the drop-down menu",IF('DO NOT USE_Case Formulas'!A970,"OK",NA()))</f>
        <v>#N/A</v>
      </c>
      <c r="Q970" s="46" t="e">
        <f>IF(AND(NOT(ISBLANK('Case Data Entry'!Q970)),ISNA(VLOOKUP('Case Data Entry'!Q970,'DO NOT USE_Shared Picklist'!$W$3:$W$9,1,FALSE))),"Please select a value from the drop-down menu",IF('DO NOT USE_Case Formulas'!A970,"OK",NA()))</f>
        <v>#N/A</v>
      </c>
      <c r="R970" s="46" t="e">
        <f>IF(AND(NOT(ISBLANK('Case Data Entry'!R970)),ISNA(VLOOKUP('Case Data Entry'!R970,'DO NOT USE_Shared Picklist'!$V$3:$V$7,1,FALSE))),"Please select a value from the drop-down menu",IF('DO NOT USE_Case Formulas'!A970,"OK",NA()))</f>
        <v>#N/A</v>
      </c>
      <c r="S970" s="46" t="e">
        <f>IF(LEN('Case Data Entry'!S970)&gt;255,"Work Area/Department must be less than 255 characters",IF('DO NOT USE_Case Formulas'!A970,"OK",NA()))</f>
        <v>#N/A</v>
      </c>
      <c r="T970" s="46" t="e">
        <f>IF(AND(NOT(ISBLANK('Case Data Entry'!T970)),NOT(ISNUMBER('Case Data Entry'!T970))),"Please enter a valid number.",IF('DO NOT USE_Case Formulas'!A970,"OK",NA()))</f>
        <v>#N/A</v>
      </c>
      <c r="U970" s="46" t="e">
        <f>IF(AND('DO NOT USE_Case Formulas'!A970,ISBLANK('Case Data Entry'!U970)),"Has this person had symptoms? is required",IF(AND(NOT(ISBLANK('Case Data Entry'!U970)),ISNA(VLOOKUP('Case Data Entry'!U970,'DO NOT USE_Shared Picklist'!$D$3:$D$5,1,FALSE))),"Please select a value from the drop-down menu",IF('DO NOT USE_Case Formulas'!A970,"OK",NA())))</f>
        <v>#N/A</v>
      </c>
      <c r="V970" s="46" t="e">
        <f>IF(AND('Case Data Entry'!U970='DO NOT USE_Shared Picklist'!$D$3,ISBLANK('Case Data Entry'!V970)),"If yes, when did the symptoms start? is required if Has this person had symptoms? is Yes",IF('DO NOT USE_Case Formulas'!A970,"OK",NA()))</f>
        <v>#N/A</v>
      </c>
      <c r="W970" s="46" t="e">
        <f>IF(AND(NOT(ISBLANK('Case Data Entry'!W970)),ISNA(VLOOKUP('Case Data Entry'!W970,'DO NOT USE_Shared Picklist'!$G$3:$G$5,1,FALSE))),"Please select a value from the drop-down menu",IF('DO NOT USE_Case Formulas'!A970,"OK",NA()))</f>
        <v>#N/A</v>
      </c>
      <c r="X970" s="46"/>
      <c r="Y970" s="46" t="e">
        <f ca="1">IF('Case Data Entry'!Y970&gt;'DO NOT USE_Shared Picklist'!$C$3,"Date Entity Notified of Positive Test cannot be a future date",IF('DO NOT USE_Case Formulas'!A970,"OK",NA()))</f>
        <v>#N/A</v>
      </c>
      <c r="Z970" s="46" t="e">
        <f ca="1">IF('Case Data Entry'!Z970&gt;'DO NOT USE_Shared Picklist'!$C$3,"Test Date cannot be a future date",IF('DO NOT USE_Case Formulas'!A970,"OK",NA()))</f>
        <v>#N/A</v>
      </c>
      <c r="AA970" s="46" t="e">
        <f>IF(AND(NOT(ISBLANK('Case Data Entry'!AA970)),ISNA(VLOOKUP('Case Data Entry'!AA970,'DO NOT USE_Shared Picklist'!$R$3:$R$7,1,FALSE))),"Please select a value from the drop-down menu",IF('DO NOT USE_Case Formulas'!A970,"OK",NA()))</f>
        <v>#N/A</v>
      </c>
      <c r="AB970" s="46" t="e">
        <f>IF(AND(NOT(ISBLANK('Case Data Entry'!AB970)),ISNA(VLOOKUP('Case Data Entry'!AB970,'DO NOT USE_Shared Picklist'!$Q$3:$Q$8,1,FALSE))),"Please select a value from the drop-down menu",IF('DO NOT USE_Case Formulas'!A970,"OK",NA()))</f>
        <v>#N/A</v>
      </c>
    </row>
    <row r="971" spans="1:28" x14ac:dyDescent="0.25">
      <c r="A971" s="45" t="e">
        <f>IF('DO NOT USE_Case Formulas'!A971,IF('DO NOT USE_Case Formulas'!B971,"Not all required fields are completed","OK"),NA())</f>
        <v>#N/A</v>
      </c>
      <c r="B971" s="46" t="e">
        <f>IF(AND('DO NOT USE_Case Formulas'!A971,ISBLANK('Case Data Entry'!B971)),"First Name is required",IF(NOT(ISBLANK('Case Data Entry'!B971)),"OK",NA()))</f>
        <v>#N/A</v>
      </c>
      <c r="C971" s="46" t="e">
        <f>IF(AND('DO NOT USE_Case Formulas'!A971,ISBLANK('Case Data Entry'!C971)),"Last Name is required",IF(NOT(ISBLANK('Case Data Entry'!C971)),"OK",NA()))</f>
        <v>#N/A</v>
      </c>
      <c r="D971" s="46" t="e">
        <f>IF(AND('DO NOT USE_Case Formulas'!A971,ISBLANK('Case Data Entry'!D971)),"Birthdate is required",IF(NOT(ISBLANK('Case Data Entry'!D971)),"OK",NA()))</f>
        <v>#N/A</v>
      </c>
      <c r="E971" s="46" t="e">
        <f>IF(AND('DO NOT USE_Case Formulas'!A971,ISBLANK('Case Data Entry'!E971)),"Mobile Phone is required",IF(NOT(ISBLANK('Case Data Entry'!E971)),IF(AND(ISNUMBER(VALUE('Case Data Entry'!E971)),LEFT('Case Data Entry'!E971,1)&lt;&gt;"1",LEN('Case Data Entry'!E971)=10),"OK","Phone number must be valid format"),NA()))</f>
        <v>#N/A</v>
      </c>
      <c r="F971" s="46" t="e">
        <f>IF(AND('DO NOT USE_Case Formulas'!A971,ISBLANK('Case Data Entry'!F971)),"Home Street Address is required",IF(LEN('Case Data Entry'!F971)&gt;255,"Home Street Address must be less than 255 characters",IF('DO NOT USE_Case Formulas'!A971,"OK",NA())))</f>
        <v>#N/A</v>
      </c>
      <c r="G971" s="46" t="e">
        <f>IF(AND('DO NOT USE_Case Formulas'!A971,ISBLANK('Case Data Entry'!G971)),"City is required",IF(LEN('Case Data Entry'!G971)&gt;40,"City must be less than 40 characters",IF('DO NOT USE_Case Formulas'!A971,"OK",NA())))</f>
        <v>#N/A</v>
      </c>
      <c r="H971" s="46" t="e">
        <f>IF(AND('DO NOT USE_Case Formulas'!A971,ISBLANK('Case Data Entry'!H971)),"State is required",IF(AND(NOT(ISBLANK('Case Data Entry'!H971)),ISNA(VLOOKUP('Case Data Entry'!H971,'DO NOT USE_Shared Picklist'!$P$3:$P$52,1,FALSE))),"Please select a value from the drop-down menu",IF('DO NOT USE_Case Formulas'!A971,"OK",NA())))</f>
        <v>#N/A</v>
      </c>
      <c r="I971" s="46" t="e">
        <f>IF(AND('DO NOT USE_Case Formulas'!A971,ISBLANK('Case Data Entry'!I971)),"Zip is required",IF(ISBLANK('Case Data Entry'!I971),NA(),"OK"))</f>
        <v>#N/A</v>
      </c>
      <c r="J971" s="46" t="e">
        <f>IF(AND('DO NOT USE_Case Formulas'!A971,ISBLANK('Case Data Entry'!J971)),"Occupation/Job Title is required",IF(NOT(ISBLANK('Case Data Entry'!J971)),"OK",NA()))</f>
        <v>#N/A</v>
      </c>
      <c r="K971" s="46" t="e">
        <f>IF('DO NOT USE_Case Formulas'!A971,IF(ISBLANK('Case Data Entry'!K971),"Last Date On Site is required","OK"),NA())</f>
        <v>#N/A</v>
      </c>
      <c r="L971" s="46" t="e">
        <f>IF(AND('DO NOT USE_Case Formulas'!A971,ISBLANK('Case Data Entry'!L971)),"Specific Place in the Location is required",IF(ISBLANK('Case Data Entry'!L971),NA(),"OK"))</f>
        <v>#N/A</v>
      </c>
      <c r="M971" s="46" t="e">
        <f>IF(AND(NOT(ISBLANK('Case Data Entry'!M971)),ISNA(VLOOKUP('Case Data Entry'!M971,'DO NOT USE_Shared Picklist'!$L$3:$L$81,1,FALSE))),"Please select a value from the drop-down menu",IF('DO NOT USE_Case Formulas'!A971,"OK",NA()))</f>
        <v>#N/A</v>
      </c>
      <c r="N971" s="46" t="e">
        <f>IF(AND(NOT(ISBLANK('Case Data Entry'!N971)),ISNA(VLOOKUP('Case Data Entry'!N971,'DO NOT USE_Shared Picklist'!$I$3:$I$5,1,FALSE))),"Please select a value from the drop-down menu",IF('DO NOT USE_Case Formulas'!A971,"OK",NA()))</f>
        <v>#N/A</v>
      </c>
      <c r="O971" s="46" t="e">
        <f>IF(AND(NOT(ISBLANK('Case Data Entry'!O971)),ISNA(VLOOKUP('Case Data Entry'!O971,'DO NOT USE_Shared Picklist'!$E$3:$E$10,1,FALSE))),"Please select a value from the drop-down menu",IF('DO NOT USE_Case Formulas'!A971,"OK",NA()))</f>
        <v>#N/A</v>
      </c>
      <c r="P971" s="46" t="e">
        <f>IF(AND(NOT(ISBLANK('Case Data Entry'!P971)),ISNA(VLOOKUP('Case Data Entry'!P971,'DO NOT USE_Shared Picklist'!$W$3:$W$9,1,FALSE))),"Please select a value from the drop-down menu",IF('DO NOT USE_Case Formulas'!A971,"OK",NA()))</f>
        <v>#N/A</v>
      </c>
      <c r="Q971" s="46" t="e">
        <f>IF(AND(NOT(ISBLANK('Case Data Entry'!Q971)),ISNA(VLOOKUP('Case Data Entry'!Q971,'DO NOT USE_Shared Picklist'!$W$3:$W$9,1,FALSE))),"Please select a value from the drop-down menu",IF('DO NOT USE_Case Formulas'!A971,"OK",NA()))</f>
        <v>#N/A</v>
      </c>
      <c r="R971" s="46" t="e">
        <f>IF(AND(NOT(ISBLANK('Case Data Entry'!R971)),ISNA(VLOOKUP('Case Data Entry'!R971,'DO NOT USE_Shared Picklist'!$V$3:$V$7,1,FALSE))),"Please select a value from the drop-down menu",IF('DO NOT USE_Case Formulas'!A971,"OK",NA()))</f>
        <v>#N/A</v>
      </c>
      <c r="S971" s="46" t="e">
        <f>IF(LEN('Case Data Entry'!S971)&gt;255,"Work Area/Department must be less than 255 characters",IF('DO NOT USE_Case Formulas'!A971,"OK",NA()))</f>
        <v>#N/A</v>
      </c>
      <c r="T971" s="46" t="e">
        <f>IF(AND(NOT(ISBLANK('Case Data Entry'!T971)),NOT(ISNUMBER('Case Data Entry'!T971))),"Please enter a valid number.",IF('DO NOT USE_Case Formulas'!A971,"OK",NA()))</f>
        <v>#N/A</v>
      </c>
      <c r="U971" s="46" t="e">
        <f>IF(AND('DO NOT USE_Case Formulas'!A971,ISBLANK('Case Data Entry'!U971)),"Has this person had symptoms? is required",IF(AND(NOT(ISBLANK('Case Data Entry'!U971)),ISNA(VLOOKUP('Case Data Entry'!U971,'DO NOT USE_Shared Picklist'!$D$3:$D$5,1,FALSE))),"Please select a value from the drop-down menu",IF('DO NOT USE_Case Formulas'!A971,"OK",NA())))</f>
        <v>#N/A</v>
      </c>
      <c r="V971" s="46" t="e">
        <f>IF(AND('Case Data Entry'!U971='DO NOT USE_Shared Picklist'!$D$3,ISBLANK('Case Data Entry'!V971)),"If yes, when did the symptoms start? is required if Has this person had symptoms? is Yes",IF('DO NOT USE_Case Formulas'!A971,"OK",NA()))</f>
        <v>#N/A</v>
      </c>
      <c r="W971" s="46" t="e">
        <f>IF(AND(NOT(ISBLANK('Case Data Entry'!W971)),ISNA(VLOOKUP('Case Data Entry'!W971,'DO NOT USE_Shared Picklist'!$G$3:$G$5,1,FALSE))),"Please select a value from the drop-down menu",IF('DO NOT USE_Case Formulas'!A971,"OK",NA()))</f>
        <v>#N/A</v>
      </c>
      <c r="X971" s="46"/>
      <c r="Y971" s="46" t="e">
        <f ca="1">IF('Case Data Entry'!Y971&gt;'DO NOT USE_Shared Picklist'!$C$3,"Date Entity Notified of Positive Test cannot be a future date",IF('DO NOT USE_Case Formulas'!A971,"OK",NA()))</f>
        <v>#N/A</v>
      </c>
      <c r="Z971" s="46" t="e">
        <f ca="1">IF('Case Data Entry'!Z971&gt;'DO NOT USE_Shared Picklist'!$C$3,"Test Date cannot be a future date",IF('DO NOT USE_Case Formulas'!A971,"OK",NA()))</f>
        <v>#N/A</v>
      </c>
      <c r="AA971" s="46" t="e">
        <f>IF(AND(NOT(ISBLANK('Case Data Entry'!AA971)),ISNA(VLOOKUP('Case Data Entry'!AA971,'DO NOT USE_Shared Picklist'!$R$3:$R$7,1,FALSE))),"Please select a value from the drop-down menu",IF('DO NOT USE_Case Formulas'!A971,"OK",NA()))</f>
        <v>#N/A</v>
      </c>
      <c r="AB971" s="46" t="e">
        <f>IF(AND(NOT(ISBLANK('Case Data Entry'!AB971)),ISNA(VLOOKUP('Case Data Entry'!AB971,'DO NOT USE_Shared Picklist'!$Q$3:$Q$8,1,FALSE))),"Please select a value from the drop-down menu",IF('DO NOT USE_Case Formulas'!A971,"OK",NA()))</f>
        <v>#N/A</v>
      </c>
    </row>
    <row r="972" spans="1:28" x14ac:dyDescent="0.25">
      <c r="A972" s="45" t="e">
        <f>IF('DO NOT USE_Case Formulas'!A972,IF('DO NOT USE_Case Formulas'!B972,"Not all required fields are completed","OK"),NA())</f>
        <v>#N/A</v>
      </c>
      <c r="B972" s="46" t="e">
        <f>IF(AND('DO NOT USE_Case Formulas'!A972,ISBLANK('Case Data Entry'!B972)),"First Name is required",IF(NOT(ISBLANK('Case Data Entry'!B972)),"OK",NA()))</f>
        <v>#N/A</v>
      </c>
      <c r="C972" s="46" t="e">
        <f>IF(AND('DO NOT USE_Case Formulas'!A972,ISBLANK('Case Data Entry'!C972)),"Last Name is required",IF(NOT(ISBLANK('Case Data Entry'!C972)),"OK",NA()))</f>
        <v>#N/A</v>
      </c>
      <c r="D972" s="46" t="e">
        <f>IF(AND('DO NOT USE_Case Formulas'!A972,ISBLANK('Case Data Entry'!D972)),"Birthdate is required",IF(NOT(ISBLANK('Case Data Entry'!D972)),"OK",NA()))</f>
        <v>#N/A</v>
      </c>
      <c r="E972" s="46" t="e">
        <f>IF(AND('DO NOT USE_Case Formulas'!A972,ISBLANK('Case Data Entry'!E972)),"Mobile Phone is required",IF(NOT(ISBLANK('Case Data Entry'!E972)),IF(AND(ISNUMBER(VALUE('Case Data Entry'!E972)),LEFT('Case Data Entry'!E972,1)&lt;&gt;"1",LEN('Case Data Entry'!E972)=10),"OK","Phone number must be valid format"),NA()))</f>
        <v>#N/A</v>
      </c>
      <c r="F972" s="46" t="e">
        <f>IF(AND('DO NOT USE_Case Formulas'!A972,ISBLANK('Case Data Entry'!F972)),"Home Street Address is required",IF(LEN('Case Data Entry'!F972)&gt;255,"Home Street Address must be less than 255 characters",IF('DO NOT USE_Case Formulas'!A972,"OK",NA())))</f>
        <v>#N/A</v>
      </c>
      <c r="G972" s="46" t="e">
        <f>IF(AND('DO NOT USE_Case Formulas'!A972,ISBLANK('Case Data Entry'!G972)),"City is required",IF(LEN('Case Data Entry'!G972)&gt;40,"City must be less than 40 characters",IF('DO NOT USE_Case Formulas'!A972,"OK",NA())))</f>
        <v>#N/A</v>
      </c>
      <c r="H972" s="46" t="e">
        <f>IF(AND('DO NOT USE_Case Formulas'!A972,ISBLANK('Case Data Entry'!H972)),"State is required",IF(AND(NOT(ISBLANK('Case Data Entry'!H972)),ISNA(VLOOKUP('Case Data Entry'!H972,'DO NOT USE_Shared Picklist'!$P$3:$P$52,1,FALSE))),"Please select a value from the drop-down menu",IF('DO NOT USE_Case Formulas'!A972,"OK",NA())))</f>
        <v>#N/A</v>
      </c>
      <c r="I972" s="46" t="e">
        <f>IF(AND('DO NOT USE_Case Formulas'!A972,ISBLANK('Case Data Entry'!I972)),"Zip is required",IF(ISBLANK('Case Data Entry'!I972),NA(),"OK"))</f>
        <v>#N/A</v>
      </c>
      <c r="J972" s="46" t="e">
        <f>IF(AND('DO NOT USE_Case Formulas'!A972,ISBLANK('Case Data Entry'!J972)),"Occupation/Job Title is required",IF(NOT(ISBLANK('Case Data Entry'!J972)),"OK",NA()))</f>
        <v>#N/A</v>
      </c>
      <c r="K972" s="46" t="e">
        <f>IF('DO NOT USE_Case Formulas'!A972,IF(ISBLANK('Case Data Entry'!K972),"Last Date On Site is required","OK"),NA())</f>
        <v>#N/A</v>
      </c>
      <c r="L972" s="46" t="e">
        <f>IF(AND('DO NOT USE_Case Formulas'!A972,ISBLANK('Case Data Entry'!L972)),"Specific Place in the Location is required",IF(ISBLANK('Case Data Entry'!L972),NA(),"OK"))</f>
        <v>#N/A</v>
      </c>
      <c r="M972" s="46" t="e">
        <f>IF(AND(NOT(ISBLANK('Case Data Entry'!M972)),ISNA(VLOOKUP('Case Data Entry'!M972,'DO NOT USE_Shared Picklist'!$L$3:$L$81,1,FALSE))),"Please select a value from the drop-down menu",IF('DO NOT USE_Case Formulas'!A972,"OK",NA()))</f>
        <v>#N/A</v>
      </c>
      <c r="N972" s="46" t="e">
        <f>IF(AND(NOT(ISBLANK('Case Data Entry'!N972)),ISNA(VLOOKUP('Case Data Entry'!N972,'DO NOT USE_Shared Picklist'!$I$3:$I$5,1,FALSE))),"Please select a value from the drop-down menu",IF('DO NOT USE_Case Formulas'!A972,"OK",NA()))</f>
        <v>#N/A</v>
      </c>
      <c r="O972" s="46" t="e">
        <f>IF(AND(NOT(ISBLANK('Case Data Entry'!O972)),ISNA(VLOOKUP('Case Data Entry'!O972,'DO NOT USE_Shared Picklist'!$E$3:$E$10,1,FALSE))),"Please select a value from the drop-down menu",IF('DO NOT USE_Case Formulas'!A972,"OK",NA()))</f>
        <v>#N/A</v>
      </c>
      <c r="P972" s="46" t="e">
        <f>IF(AND(NOT(ISBLANK('Case Data Entry'!P972)),ISNA(VLOOKUP('Case Data Entry'!P972,'DO NOT USE_Shared Picklist'!$W$3:$W$9,1,FALSE))),"Please select a value from the drop-down menu",IF('DO NOT USE_Case Formulas'!A972,"OK",NA()))</f>
        <v>#N/A</v>
      </c>
      <c r="Q972" s="46" t="e">
        <f>IF(AND(NOT(ISBLANK('Case Data Entry'!Q972)),ISNA(VLOOKUP('Case Data Entry'!Q972,'DO NOT USE_Shared Picklist'!$W$3:$W$9,1,FALSE))),"Please select a value from the drop-down menu",IF('DO NOT USE_Case Formulas'!A972,"OK",NA()))</f>
        <v>#N/A</v>
      </c>
      <c r="R972" s="46" t="e">
        <f>IF(AND(NOT(ISBLANK('Case Data Entry'!R972)),ISNA(VLOOKUP('Case Data Entry'!R972,'DO NOT USE_Shared Picklist'!$V$3:$V$7,1,FALSE))),"Please select a value from the drop-down menu",IF('DO NOT USE_Case Formulas'!A972,"OK",NA()))</f>
        <v>#N/A</v>
      </c>
      <c r="S972" s="46" t="e">
        <f>IF(LEN('Case Data Entry'!S972)&gt;255,"Work Area/Department must be less than 255 characters",IF('DO NOT USE_Case Formulas'!A972,"OK",NA()))</f>
        <v>#N/A</v>
      </c>
      <c r="T972" s="46" t="e">
        <f>IF(AND(NOT(ISBLANK('Case Data Entry'!T972)),NOT(ISNUMBER('Case Data Entry'!T972))),"Please enter a valid number.",IF('DO NOT USE_Case Formulas'!A972,"OK",NA()))</f>
        <v>#N/A</v>
      </c>
      <c r="U972" s="46" t="e">
        <f>IF(AND('DO NOT USE_Case Formulas'!A972,ISBLANK('Case Data Entry'!U972)),"Has this person had symptoms? is required",IF(AND(NOT(ISBLANK('Case Data Entry'!U972)),ISNA(VLOOKUP('Case Data Entry'!U972,'DO NOT USE_Shared Picklist'!$D$3:$D$5,1,FALSE))),"Please select a value from the drop-down menu",IF('DO NOT USE_Case Formulas'!A972,"OK",NA())))</f>
        <v>#N/A</v>
      </c>
      <c r="V972" s="46" t="e">
        <f>IF(AND('Case Data Entry'!U972='DO NOT USE_Shared Picklist'!$D$3,ISBLANK('Case Data Entry'!V972)),"If yes, when did the symptoms start? is required if Has this person had symptoms? is Yes",IF('DO NOT USE_Case Formulas'!A972,"OK",NA()))</f>
        <v>#N/A</v>
      </c>
      <c r="W972" s="46" t="e">
        <f>IF(AND(NOT(ISBLANK('Case Data Entry'!W972)),ISNA(VLOOKUP('Case Data Entry'!W972,'DO NOT USE_Shared Picklist'!$G$3:$G$5,1,FALSE))),"Please select a value from the drop-down menu",IF('DO NOT USE_Case Formulas'!A972,"OK",NA()))</f>
        <v>#N/A</v>
      </c>
      <c r="X972" s="46"/>
      <c r="Y972" s="46" t="e">
        <f ca="1">IF('Case Data Entry'!Y972&gt;'DO NOT USE_Shared Picklist'!$C$3,"Date Entity Notified of Positive Test cannot be a future date",IF('DO NOT USE_Case Formulas'!A972,"OK",NA()))</f>
        <v>#N/A</v>
      </c>
      <c r="Z972" s="46" t="e">
        <f ca="1">IF('Case Data Entry'!Z972&gt;'DO NOT USE_Shared Picklist'!$C$3,"Test Date cannot be a future date",IF('DO NOT USE_Case Formulas'!A972,"OK",NA()))</f>
        <v>#N/A</v>
      </c>
      <c r="AA972" s="46" t="e">
        <f>IF(AND(NOT(ISBLANK('Case Data Entry'!AA972)),ISNA(VLOOKUP('Case Data Entry'!AA972,'DO NOT USE_Shared Picklist'!$R$3:$R$7,1,FALSE))),"Please select a value from the drop-down menu",IF('DO NOT USE_Case Formulas'!A972,"OK",NA()))</f>
        <v>#N/A</v>
      </c>
      <c r="AB972" s="46" t="e">
        <f>IF(AND(NOT(ISBLANK('Case Data Entry'!AB972)),ISNA(VLOOKUP('Case Data Entry'!AB972,'DO NOT USE_Shared Picklist'!$Q$3:$Q$8,1,FALSE))),"Please select a value from the drop-down menu",IF('DO NOT USE_Case Formulas'!A972,"OK",NA()))</f>
        <v>#N/A</v>
      </c>
    </row>
    <row r="973" spans="1:28" x14ac:dyDescent="0.25">
      <c r="A973" s="45" t="e">
        <f>IF('DO NOT USE_Case Formulas'!A973,IF('DO NOT USE_Case Formulas'!B973,"Not all required fields are completed","OK"),NA())</f>
        <v>#N/A</v>
      </c>
      <c r="B973" s="46" t="e">
        <f>IF(AND('DO NOT USE_Case Formulas'!A973,ISBLANK('Case Data Entry'!B973)),"First Name is required",IF(NOT(ISBLANK('Case Data Entry'!B973)),"OK",NA()))</f>
        <v>#N/A</v>
      </c>
      <c r="C973" s="46" t="e">
        <f>IF(AND('DO NOT USE_Case Formulas'!A973,ISBLANK('Case Data Entry'!C973)),"Last Name is required",IF(NOT(ISBLANK('Case Data Entry'!C973)),"OK",NA()))</f>
        <v>#N/A</v>
      </c>
      <c r="D973" s="46" t="e">
        <f>IF(AND('DO NOT USE_Case Formulas'!A973,ISBLANK('Case Data Entry'!D973)),"Birthdate is required",IF(NOT(ISBLANK('Case Data Entry'!D973)),"OK",NA()))</f>
        <v>#N/A</v>
      </c>
      <c r="E973" s="46" t="e">
        <f>IF(AND('DO NOT USE_Case Formulas'!A973,ISBLANK('Case Data Entry'!E973)),"Mobile Phone is required",IF(NOT(ISBLANK('Case Data Entry'!E973)),IF(AND(ISNUMBER(VALUE('Case Data Entry'!E973)),LEFT('Case Data Entry'!E973,1)&lt;&gt;"1",LEN('Case Data Entry'!E973)=10),"OK","Phone number must be valid format"),NA()))</f>
        <v>#N/A</v>
      </c>
      <c r="F973" s="46" t="e">
        <f>IF(AND('DO NOT USE_Case Formulas'!A973,ISBLANK('Case Data Entry'!F973)),"Home Street Address is required",IF(LEN('Case Data Entry'!F973)&gt;255,"Home Street Address must be less than 255 characters",IF('DO NOT USE_Case Formulas'!A973,"OK",NA())))</f>
        <v>#N/A</v>
      </c>
      <c r="G973" s="46" t="e">
        <f>IF(AND('DO NOT USE_Case Formulas'!A973,ISBLANK('Case Data Entry'!G973)),"City is required",IF(LEN('Case Data Entry'!G973)&gt;40,"City must be less than 40 characters",IF('DO NOT USE_Case Formulas'!A973,"OK",NA())))</f>
        <v>#N/A</v>
      </c>
      <c r="H973" s="46" t="e">
        <f>IF(AND('DO NOT USE_Case Formulas'!A973,ISBLANK('Case Data Entry'!H973)),"State is required",IF(AND(NOT(ISBLANK('Case Data Entry'!H973)),ISNA(VLOOKUP('Case Data Entry'!H973,'DO NOT USE_Shared Picklist'!$P$3:$P$52,1,FALSE))),"Please select a value from the drop-down menu",IF('DO NOT USE_Case Formulas'!A973,"OK",NA())))</f>
        <v>#N/A</v>
      </c>
      <c r="I973" s="46" t="e">
        <f>IF(AND('DO NOT USE_Case Formulas'!A973,ISBLANK('Case Data Entry'!I973)),"Zip is required",IF(ISBLANK('Case Data Entry'!I973),NA(),"OK"))</f>
        <v>#N/A</v>
      </c>
      <c r="J973" s="46" t="e">
        <f>IF(AND('DO NOT USE_Case Formulas'!A973,ISBLANK('Case Data Entry'!J973)),"Occupation/Job Title is required",IF(NOT(ISBLANK('Case Data Entry'!J973)),"OK",NA()))</f>
        <v>#N/A</v>
      </c>
      <c r="K973" s="46" t="e">
        <f>IF('DO NOT USE_Case Formulas'!A973,IF(ISBLANK('Case Data Entry'!K973),"Last Date On Site is required","OK"),NA())</f>
        <v>#N/A</v>
      </c>
      <c r="L973" s="46" t="e">
        <f>IF(AND('DO NOT USE_Case Formulas'!A973,ISBLANK('Case Data Entry'!L973)),"Specific Place in the Location is required",IF(ISBLANK('Case Data Entry'!L973),NA(),"OK"))</f>
        <v>#N/A</v>
      </c>
      <c r="M973" s="46" t="e">
        <f>IF(AND(NOT(ISBLANK('Case Data Entry'!M973)),ISNA(VLOOKUP('Case Data Entry'!M973,'DO NOT USE_Shared Picklist'!$L$3:$L$81,1,FALSE))),"Please select a value from the drop-down menu",IF('DO NOT USE_Case Formulas'!A973,"OK",NA()))</f>
        <v>#N/A</v>
      </c>
      <c r="N973" s="46" t="e">
        <f>IF(AND(NOT(ISBLANK('Case Data Entry'!N973)),ISNA(VLOOKUP('Case Data Entry'!N973,'DO NOT USE_Shared Picklist'!$I$3:$I$5,1,FALSE))),"Please select a value from the drop-down menu",IF('DO NOT USE_Case Formulas'!A973,"OK",NA()))</f>
        <v>#N/A</v>
      </c>
      <c r="O973" s="46" t="e">
        <f>IF(AND(NOT(ISBLANK('Case Data Entry'!O973)),ISNA(VLOOKUP('Case Data Entry'!O973,'DO NOT USE_Shared Picklist'!$E$3:$E$10,1,FALSE))),"Please select a value from the drop-down menu",IF('DO NOT USE_Case Formulas'!A973,"OK",NA()))</f>
        <v>#N/A</v>
      </c>
      <c r="P973" s="46" t="e">
        <f>IF(AND(NOT(ISBLANK('Case Data Entry'!P973)),ISNA(VLOOKUP('Case Data Entry'!P973,'DO NOT USE_Shared Picklist'!$W$3:$W$9,1,FALSE))),"Please select a value from the drop-down menu",IF('DO NOT USE_Case Formulas'!A973,"OK",NA()))</f>
        <v>#N/A</v>
      </c>
      <c r="Q973" s="46" t="e">
        <f>IF(AND(NOT(ISBLANK('Case Data Entry'!Q973)),ISNA(VLOOKUP('Case Data Entry'!Q973,'DO NOT USE_Shared Picklist'!$W$3:$W$9,1,FALSE))),"Please select a value from the drop-down menu",IF('DO NOT USE_Case Formulas'!A973,"OK",NA()))</f>
        <v>#N/A</v>
      </c>
      <c r="R973" s="46" t="e">
        <f>IF(AND(NOT(ISBLANK('Case Data Entry'!R973)),ISNA(VLOOKUP('Case Data Entry'!R973,'DO NOT USE_Shared Picklist'!$V$3:$V$7,1,FALSE))),"Please select a value from the drop-down menu",IF('DO NOT USE_Case Formulas'!A973,"OK",NA()))</f>
        <v>#N/A</v>
      </c>
      <c r="S973" s="46" t="e">
        <f>IF(LEN('Case Data Entry'!S973)&gt;255,"Work Area/Department must be less than 255 characters",IF('DO NOT USE_Case Formulas'!A973,"OK",NA()))</f>
        <v>#N/A</v>
      </c>
      <c r="T973" s="46" t="e">
        <f>IF(AND(NOT(ISBLANK('Case Data Entry'!T973)),NOT(ISNUMBER('Case Data Entry'!T973))),"Please enter a valid number.",IF('DO NOT USE_Case Formulas'!A973,"OK",NA()))</f>
        <v>#N/A</v>
      </c>
      <c r="U973" s="46" t="e">
        <f>IF(AND('DO NOT USE_Case Formulas'!A973,ISBLANK('Case Data Entry'!U973)),"Has this person had symptoms? is required",IF(AND(NOT(ISBLANK('Case Data Entry'!U973)),ISNA(VLOOKUP('Case Data Entry'!U973,'DO NOT USE_Shared Picklist'!$D$3:$D$5,1,FALSE))),"Please select a value from the drop-down menu",IF('DO NOT USE_Case Formulas'!A973,"OK",NA())))</f>
        <v>#N/A</v>
      </c>
      <c r="V973" s="46" t="e">
        <f>IF(AND('Case Data Entry'!U973='DO NOT USE_Shared Picklist'!$D$3,ISBLANK('Case Data Entry'!V973)),"If yes, when did the symptoms start? is required if Has this person had symptoms? is Yes",IF('DO NOT USE_Case Formulas'!A973,"OK",NA()))</f>
        <v>#N/A</v>
      </c>
      <c r="W973" s="46" t="e">
        <f>IF(AND(NOT(ISBLANK('Case Data Entry'!W973)),ISNA(VLOOKUP('Case Data Entry'!W973,'DO NOT USE_Shared Picklist'!$G$3:$G$5,1,FALSE))),"Please select a value from the drop-down menu",IF('DO NOT USE_Case Formulas'!A973,"OK",NA()))</f>
        <v>#N/A</v>
      </c>
      <c r="X973" s="46"/>
      <c r="Y973" s="46" t="e">
        <f ca="1">IF('Case Data Entry'!Y973&gt;'DO NOT USE_Shared Picklist'!$C$3,"Date Entity Notified of Positive Test cannot be a future date",IF('DO NOT USE_Case Formulas'!A973,"OK",NA()))</f>
        <v>#N/A</v>
      </c>
      <c r="Z973" s="46" t="e">
        <f ca="1">IF('Case Data Entry'!Z973&gt;'DO NOT USE_Shared Picklist'!$C$3,"Test Date cannot be a future date",IF('DO NOT USE_Case Formulas'!A973,"OK",NA()))</f>
        <v>#N/A</v>
      </c>
      <c r="AA973" s="46" t="e">
        <f>IF(AND(NOT(ISBLANK('Case Data Entry'!AA973)),ISNA(VLOOKUP('Case Data Entry'!AA973,'DO NOT USE_Shared Picklist'!$R$3:$R$7,1,FALSE))),"Please select a value from the drop-down menu",IF('DO NOT USE_Case Formulas'!A973,"OK",NA()))</f>
        <v>#N/A</v>
      </c>
      <c r="AB973" s="46" t="e">
        <f>IF(AND(NOT(ISBLANK('Case Data Entry'!AB973)),ISNA(VLOOKUP('Case Data Entry'!AB973,'DO NOT USE_Shared Picklist'!$Q$3:$Q$8,1,FALSE))),"Please select a value from the drop-down menu",IF('DO NOT USE_Case Formulas'!A973,"OK",NA()))</f>
        <v>#N/A</v>
      </c>
    </row>
    <row r="974" spans="1:28" x14ac:dyDescent="0.25">
      <c r="A974" s="45" t="e">
        <f>IF('DO NOT USE_Case Formulas'!A974,IF('DO NOT USE_Case Formulas'!B974,"Not all required fields are completed","OK"),NA())</f>
        <v>#N/A</v>
      </c>
      <c r="B974" s="46" t="e">
        <f>IF(AND('DO NOT USE_Case Formulas'!A974,ISBLANK('Case Data Entry'!B974)),"First Name is required",IF(NOT(ISBLANK('Case Data Entry'!B974)),"OK",NA()))</f>
        <v>#N/A</v>
      </c>
      <c r="C974" s="46" t="e">
        <f>IF(AND('DO NOT USE_Case Formulas'!A974,ISBLANK('Case Data Entry'!C974)),"Last Name is required",IF(NOT(ISBLANK('Case Data Entry'!C974)),"OK",NA()))</f>
        <v>#N/A</v>
      </c>
      <c r="D974" s="46" t="e">
        <f>IF(AND('DO NOT USE_Case Formulas'!A974,ISBLANK('Case Data Entry'!D974)),"Birthdate is required",IF(NOT(ISBLANK('Case Data Entry'!D974)),"OK",NA()))</f>
        <v>#N/A</v>
      </c>
      <c r="E974" s="46" t="e">
        <f>IF(AND('DO NOT USE_Case Formulas'!A974,ISBLANK('Case Data Entry'!E974)),"Mobile Phone is required",IF(NOT(ISBLANK('Case Data Entry'!E974)),IF(AND(ISNUMBER(VALUE('Case Data Entry'!E974)),LEFT('Case Data Entry'!E974,1)&lt;&gt;"1",LEN('Case Data Entry'!E974)=10),"OK","Phone number must be valid format"),NA()))</f>
        <v>#N/A</v>
      </c>
      <c r="F974" s="46" t="e">
        <f>IF(AND('DO NOT USE_Case Formulas'!A974,ISBLANK('Case Data Entry'!F974)),"Home Street Address is required",IF(LEN('Case Data Entry'!F974)&gt;255,"Home Street Address must be less than 255 characters",IF('DO NOT USE_Case Formulas'!A974,"OK",NA())))</f>
        <v>#N/A</v>
      </c>
      <c r="G974" s="46" t="e">
        <f>IF(AND('DO NOT USE_Case Formulas'!A974,ISBLANK('Case Data Entry'!G974)),"City is required",IF(LEN('Case Data Entry'!G974)&gt;40,"City must be less than 40 characters",IF('DO NOT USE_Case Formulas'!A974,"OK",NA())))</f>
        <v>#N/A</v>
      </c>
      <c r="H974" s="46" t="e">
        <f>IF(AND('DO NOT USE_Case Formulas'!A974,ISBLANK('Case Data Entry'!H974)),"State is required",IF(AND(NOT(ISBLANK('Case Data Entry'!H974)),ISNA(VLOOKUP('Case Data Entry'!H974,'DO NOT USE_Shared Picklist'!$P$3:$P$52,1,FALSE))),"Please select a value from the drop-down menu",IF('DO NOT USE_Case Formulas'!A974,"OK",NA())))</f>
        <v>#N/A</v>
      </c>
      <c r="I974" s="46" t="e">
        <f>IF(AND('DO NOT USE_Case Formulas'!A974,ISBLANK('Case Data Entry'!I974)),"Zip is required",IF(ISBLANK('Case Data Entry'!I974),NA(),"OK"))</f>
        <v>#N/A</v>
      </c>
      <c r="J974" s="46" t="e">
        <f>IF(AND('DO NOT USE_Case Formulas'!A974,ISBLANK('Case Data Entry'!J974)),"Occupation/Job Title is required",IF(NOT(ISBLANK('Case Data Entry'!J974)),"OK",NA()))</f>
        <v>#N/A</v>
      </c>
      <c r="K974" s="46" t="e">
        <f>IF('DO NOT USE_Case Formulas'!A974,IF(ISBLANK('Case Data Entry'!K974),"Last Date On Site is required","OK"),NA())</f>
        <v>#N/A</v>
      </c>
      <c r="L974" s="46" t="e">
        <f>IF(AND('DO NOT USE_Case Formulas'!A974,ISBLANK('Case Data Entry'!L974)),"Specific Place in the Location is required",IF(ISBLANK('Case Data Entry'!L974),NA(),"OK"))</f>
        <v>#N/A</v>
      </c>
      <c r="M974" s="46" t="e">
        <f>IF(AND(NOT(ISBLANK('Case Data Entry'!M974)),ISNA(VLOOKUP('Case Data Entry'!M974,'DO NOT USE_Shared Picklist'!$L$3:$L$81,1,FALSE))),"Please select a value from the drop-down menu",IF('DO NOT USE_Case Formulas'!A974,"OK",NA()))</f>
        <v>#N/A</v>
      </c>
      <c r="N974" s="46" t="e">
        <f>IF(AND(NOT(ISBLANK('Case Data Entry'!N974)),ISNA(VLOOKUP('Case Data Entry'!N974,'DO NOT USE_Shared Picklist'!$I$3:$I$5,1,FALSE))),"Please select a value from the drop-down menu",IF('DO NOT USE_Case Formulas'!A974,"OK",NA()))</f>
        <v>#N/A</v>
      </c>
      <c r="O974" s="46" t="e">
        <f>IF(AND(NOT(ISBLANK('Case Data Entry'!O974)),ISNA(VLOOKUP('Case Data Entry'!O974,'DO NOT USE_Shared Picklist'!$E$3:$E$10,1,FALSE))),"Please select a value from the drop-down menu",IF('DO NOT USE_Case Formulas'!A974,"OK",NA()))</f>
        <v>#N/A</v>
      </c>
      <c r="P974" s="46" t="e">
        <f>IF(AND(NOT(ISBLANK('Case Data Entry'!P974)),ISNA(VLOOKUP('Case Data Entry'!P974,'DO NOT USE_Shared Picklist'!$W$3:$W$9,1,FALSE))),"Please select a value from the drop-down menu",IF('DO NOT USE_Case Formulas'!A974,"OK",NA()))</f>
        <v>#N/A</v>
      </c>
      <c r="Q974" s="46" t="e">
        <f>IF(AND(NOT(ISBLANK('Case Data Entry'!Q974)),ISNA(VLOOKUP('Case Data Entry'!Q974,'DO NOT USE_Shared Picklist'!$W$3:$W$9,1,FALSE))),"Please select a value from the drop-down menu",IF('DO NOT USE_Case Formulas'!A974,"OK",NA()))</f>
        <v>#N/A</v>
      </c>
      <c r="R974" s="46" t="e">
        <f>IF(AND(NOT(ISBLANK('Case Data Entry'!R974)),ISNA(VLOOKUP('Case Data Entry'!R974,'DO NOT USE_Shared Picklist'!$V$3:$V$7,1,FALSE))),"Please select a value from the drop-down menu",IF('DO NOT USE_Case Formulas'!A974,"OK",NA()))</f>
        <v>#N/A</v>
      </c>
      <c r="S974" s="46" t="e">
        <f>IF(LEN('Case Data Entry'!S974)&gt;255,"Work Area/Department must be less than 255 characters",IF('DO NOT USE_Case Formulas'!A974,"OK",NA()))</f>
        <v>#N/A</v>
      </c>
      <c r="T974" s="46" t="e">
        <f>IF(AND(NOT(ISBLANK('Case Data Entry'!T974)),NOT(ISNUMBER('Case Data Entry'!T974))),"Please enter a valid number.",IF('DO NOT USE_Case Formulas'!A974,"OK",NA()))</f>
        <v>#N/A</v>
      </c>
      <c r="U974" s="46" t="e">
        <f>IF(AND('DO NOT USE_Case Formulas'!A974,ISBLANK('Case Data Entry'!U974)),"Has this person had symptoms? is required",IF(AND(NOT(ISBLANK('Case Data Entry'!U974)),ISNA(VLOOKUP('Case Data Entry'!U974,'DO NOT USE_Shared Picklist'!$D$3:$D$5,1,FALSE))),"Please select a value from the drop-down menu",IF('DO NOT USE_Case Formulas'!A974,"OK",NA())))</f>
        <v>#N/A</v>
      </c>
      <c r="V974" s="46" t="e">
        <f>IF(AND('Case Data Entry'!U974='DO NOT USE_Shared Picklist'!$D$3,ISBLANK('Case Data Entry'!V974)),"If yes, when did the symptoms start? is required if Has this person had symptoms? is Yes",IF('DO NOT USE_Case Formulas'!A974,"OK",NA()))</f>
        <v>#N/A</v>
      </c>
      <c r="W974" s="46" t="e">
        <f>IF(AND(NOT(ISBLANK('Case Data Entry'!W974)),ISNA(VLOOKUP('Case Data Entry'!W974,'DO NOT USE_Shared Picklist'!$G$3:$G$5,1,FALSE))),"Please select a value from the drop-down menu",IF('DO NOT USE_Case Formulas'!A974,"OK",NA()))</f>
        <v>#N/A</v>
      </c>
      <c r="X974" s="46"/>
      <c r="Y974" s="46" t="e">
        <f ca="1">IF('Case Data Entry'!Y974&gt;'DO NOT USE_Shared Picklist'!$C$3,"Date Entity Notified of Positive Test cannot be a future date",IF('DO NOT USE_Case Formulas'!A974,"OK",NA()))</f>
        <v>#N/A</v>
      </c>
      <c r="Z974" s="46" t="e">
        <f ca="1">IF('Case Data Entry'!Z974&gt;'DO NOT USE_Shared Picklist'!$C$3,"Test Date cannot be a future date",IF('DO NOT USE_Case Formulas'!A974,"OK",NA()))</f>
        <v>#N/A</v>
      </c>
      <c r="AA974" s="46" t="e">
        <f>IF(AND(NOT(ISBLANK('Case Data Entry'!AA974)),ISNA(VLOOKUP('Case Data Entry'!AA974,'DO NOT USE_Shared Picklist'!$R$3:$R$7,1,FALSE))),"Please select a value from the drop-down menu",IF('DO NOT USE_Case Formulas'!A974,"OK",NA()))</f>
        <v>#N/A</v>
      </c>
      <c r="AB974" s="46" t="e">
        <f>IF(AND(NOT(ISBLANK('Case Data Entry'!AB974)),ISNA(VLOOKUP('Case Data Entry'!AB974,'DO NOT USE_Shared Picklist'!$Q$3:$Q$8,1,FALSE))),"Please select a value from the drop-down menu",IF('DO NOT USE_Case Formulas'!A974,"OK",NA()))</f>
        <v>#N/A</v>
      </c>
    </row>
    <row r="975" spans="1:28" x14ac:dyDescent="0.25">
      <c r="A975" s="45" t="e">
        <f>IF('DO NOT USE_Case Formulas'!A975,IF('DO NOT USE_Case Formulas'!B975,"Not all required fields are completed","OK"),NA())</f>
        <v>#N/A</v>
      </c>
      <c r="B975" s="46" t="e">
        <f>IF(AND('DO NOT USE_Case Formulas'!A975,ISBLANK('Case Data Entry'!B975)),"First Name is required",IF(NOT(ISBLANK('Case Data Entry'!B975)),"OK",NA()))</f>
        <v>#N/A</v>
      </c>
      <c r="C975" s="46" t="e">
        <f>IF(AND('DO NOT USE_Case Formulas'!A975,ISBLANK('Case Data Entry'!C975)),"Last Name is required",IF(NOT(ISBLANK('Case Data Entry'!C975)),"OK",NA()))</f>
        <v>#N/A</v>
      </c>
      <c r="D975" s="46" t="e">
        <f>IF(AND('DO NOT USE_Case Formulas'!A975,ISBLANK('Case Data Entry'!D975)),"Birthdate is required",IF(NOT(ISBLANK('Case Data Entry'!D975)),"OK",NA()))</f>
        <v>#N/A</v>
      </c>
      <c r="E975" s="46" t="e">
        <f>IF(AND('DO NOT USE_Case Formulas'!A975,ISBLANK('Case Data Entry'!E975)),"Mobile Phone is required",IF(NOT(ISBLANK('Case Data Entry'!E975)),IF(AND(ISNUMBER(VALUE('Case Data Entry'!E975)),LEFT('Case Data Entry'!E975,1)&lt;&gt;"1",LEN('Case Data Entry'!E975)=10),"OK","Phone number must be valid format"),NA()))</f>
        <v>#N/A</v>
      </c>
      <c r="F975" s="46" t="e">
        <f>IF(AND('DO NOT USE_Case Formulas'!A975,ISBLANK('Case Data Entry'!F975)),"Home Street Address is required",IF(LEN('Case Data Entry'!F975)&gt;255,"Home Street Address must be less than 255 characters",IF('DO NOT USE_Case Formulas'!A975,"OK",NA())))</f>
        <v>#N/A</v>
      </c>
      <c r="G975" s="46" t="e">
        <f>IF(AND('DO NOT USE_Case Formulas'!A975,ISBLANK('Case Data Entry'!G975)),"City is required",IF(LEN('Case Data Entry'!G975)&gt;40,"City must be less than 40 characters",IF('DO NOT USE_Case Formulas'!A975,"OK",NA())))</f>
        <v>#N/A</v>
      </c>
      <c r="H975" s="46" t="e">
        <f>IF(AND('DO NOT USE_Case Formulas'!A975,ISBLANK('Case Data Entry'!H975)),"State is required",IF(AND(NOT(ISBLANK('Case Data Entry'!H975)),ISNA(VLOOKUP('Case Data Entry'!H975,'DO NOT USE_Shared Picklist'!$P$3:$P$52,1,FALSE))),"Please select a value from the drop-down menu",IF('DO NOT USE_Case Formulas'!A975,"OK",NA())))</f>
        <v>#N/A</v>
      </c>
      <c r="I975" s="46" t="e">
        <f>IF(AND('DO NOT USE_Case Formulas'!A975,ISBLANK('Case Data Entry'!I975)),"Zip is required",IF(ISBLANK('Case Data Entry'!I975),NA(),"OK"))</f>
        <v>#N/A</v>
      </c>
      <c r="J975" s="46" t="e">
        <f>IF(AND('DO NOT USE_Case Formulas'!A975,ISBLANK('Case Data Entry'!J975)),"Occupation/Job Title is required",IF(NOT(ISBLANK('Case Data Entry'!J975)),"OK",NA()))</f>
        <v>#N/A</v>
      </c>
      <c r="K975" s="46" t="e">
        <f>IF('DO NOT USE_Case Formulas'!A975,IF(ISBLANK('Case Data Entry'!K975),"Last Date On Site is required","OK"),NA())</f>
        <v>#N/A</v>
      </c>
      <c r="L975" s="46" t="e">
        <f>IF(AND('DO NOT USE_Case Formulas'!A975,ISBLANK('Case Data Entry'!L975)),"Specific Place in the Location is required",IF(ISBLANK('Case Data Entry'!L975),NA(),"OK"))</f>
        <v>#N/A</v>
      </c>
      <c r="M975" s="46" t="e">
        <f>IF(AND(NOT(ISBLANK('Case Data Entry'!M975)),ISNA(VLOOKUP('Case Data Entry'!M975,'DO NOT USE_Shared Picklist'!$L$3:$L$81,1,FALSE))),"Please select a value from the drop-down menu",IF('DO NOT USE_Case Formulas'!A975,"OK",NA()))</f>
        <v>#N/A</v>
      </c>
      <c r="N975" s="46" t="e">
        <f>IF(AND(NOT(ISBLANK('Case Data Entry'!N975)),ISNA(VLOOKUP('Case Data Entry'!N975,'DO NOT USE_Shared Picklist'!$I$3:$I$5,1,FALSE))),"Please select a value from the drop-down menu",IF('DO NOT USE_Case Formulas'!A975,"OK",NA()))</f>
        <v>#N/A</v>
      </c>
      <c r="O975" s="46" t="e">
        <f>IF(AND(NOT(ISBLANK('Case Data Entry'!O975)),ISNA(VLOOKUP('Case Data Entry'!O975,'DO NOT USE_Shared Picklist'!$E$3:$E$10,1,FALSE))),"Please select a value from the drop-down menu",IF('DO NOT USE_Case Formulas'!A975,"OK",NA()))</f>
        <v>#N/A</v>
      </c>
      <c r="P975" s="46" t="e">
        <f>IF(AND(NOT(ISBLANK('Case Data Entry'!P975)),ISNA(VLOOKUP('Case Data Entry'!P975,'DO NOT USE_Shared Picklist'!$W$3:$W$9,1,FALSE))),"Please select a value from the drop-down menu",IF('DO NOT USE_Case Formulas'!A975,"OK",NA()))</f>
        <v>#N/A</v>
      </c>
      <c r="Q975" s="46" t="e">
        <f>IF(AND(NOT(ISBLANK('Case Data Entry'!Q975)),ISNA(VLOOKUP('Case Data Entry'!Q975,'DO NOT USE_Shared Picklist'!$W$3:$W$9,1,FALSE))),"Please select a value from the drop-down menu",IF('DO NOT USE_Case Formulas'!A975,"OK",NA()))</f>
        <v>#N/A</v>
      </c>
      <c r="R975" s="46" t="e">
        <f>IF(AND(NOT(ISBLANK('Case Data Entry'!R975)),ISNA(VLOOKUP('Case Data Entry'!R975,'DO NOT USE_Shared Picklist'!$V$3:$V$7,1,FALSE))),"Please select a value from the drop-down menu",IF('DO NOT USE_Case Formulas'!A975,"OK",NA()))</f>
        <v>#N/A</v>
      </c>
      <c r="S975" s="46" t="e">
        <f>IF(LEN('Case Data Entry'!S975)&gt;255,"Work Area/Department must be less than 255 characters",IF('DO NOT USE_Case Formulas'!A975,"OK",NA()))</f>
        <v>#N/A</v>
      </c>
      <c r="T975" s="46" t="e">
        <f>IF(AND(NOT(ISBLANK('Case Data Entry'!T975)),NOT(ISNUMBER('Case Data Entry'!T975))),"Please enter a valid number.",IF('DO NOT USE_Case Formulas'!A975,"OK",NA()))</f>
        <v>#N/A</v>
      </c>
      <c r="U975" s="46" t="e">
        <f>IF(AND('DO NOT USE_Case Formulas'!A975,ISBLANK('Case Data Entry'!U975)),"Has this person had symptoms? is required",IF(AND(NOT(ISBLANK('Case Data Entry'!U975)),ISNA(VLOOKUP('Case Data Entry'!U975,'DO NOT USE_Shared Picklist'!$D$3:$D$5,1,FALSE))),"Please select a value from the drop-down menu",IF('DO NOT USE_Case Formulas'!A975,"OK",NA())))</f>
        <v>#N/A</v>
      </c>
      <c r="V975" s="46" t="e">
        <f>IF(AND('Case Data Entry'!U975='DO NOT USE_Shared Picklist'!$D$3,ISBLANK('Case Data Entry'!V975)),"If yes, when did the symptoms start? is required if Has this person had symptoms? is Yes",IF('DO NOT USE_Case Formulas'!A975,"OK",NA()))</f>
        <v>#N/A</v>
      </c>
      <c r="W975" s="46" t="e">
        <f>IF(AND(NOT(ISBLANK('Case Data Entry'!W975)),ISNA(VLOOKUP('Case Data Entry'!W975,'DO NOT USE_Shared Picklist'!$G$3:$G$5,1,FALSE))),"Please select a value from the drop-down menu",IF('DO NOT USE_Case Formulas'!A975,"OK",NA()))</f>
        <v>#N/A</v>
      </c>
      <c r="X975" s="46"/>
      <c r="Y975" s="46" t="e">
        <f ca="1">IF('Case Data Entry'!Y975&gt;'DO NOT USE_Shared Picklist'!$C$3,"Date Entity Notified of Positive Test cannot be a future date",IF('DO NOT USE_Case Formulas'!A975,"OK",NA()))</f>
        <v>#N/A</v>
      </c>
      <c r="Z975" s="46" t="e">
        <f ca="1">IF('Case Data Entry'!Z975&gt;'DO NOT USE_Shared Picklist'!$C$3,"Test Date cannot be a future date",IF('DO NOT USE_Case Formulas'!A975,"OK",NA()))</f>
        <v>#N/A</v>
      </c>
      <c r="AA975" s="46" t="e">
        <f>IF(AND(NOT(ISBLANK('Case Data Entry'!AA975)),ISNA(VLOOKUP('Case Data Entry'!AA975,'DO NOT USE_Shared Picklist'!$R$3:$R$7,1,FALSE))),"Please select a value from the drop-down menu",IF('DO NOT USE_Case Formulas'!A975,"OK",NA()))</f>
        <v>#N/A</v>
      </c>
      <c r="AB975" s="46" t="e">
        <f>IF(AND(NOT(ISBLANK('Case Data Entry'!AB975)),ISNA(VLOOKUP('Case Data Entry'!AB975,'DO NOT USE_Shared Picklist'!$Q$3:$Q$8,1,FALSE))),"Please select a value from the drop-down menu",IF('DO NOT USE_Case Formulas'!A975,"OK",NA()))</f>
        <v>#N/A</v>
      </c>
    </row>
    <row r="976" spans="1:28" x14ac:dyDescent="0.25">
      <c r="A976" s="45" t="e">
        <f>IF('DO NOT USE_Case Formulas'!A976,IF('DO NOT USE_Case Formulas'!B976,"Not all required fields are completed","OK"),NA())</f>
        <v>#N/A</v>
      </c>
      <c r="B976" s="46" t="e">
        <f>IF(AND('DO NOT USE_Case Formulas'!A976,ISBLANK('Case Data Entry'!B976)),"First Name is required",IF(NOT(ISBLANK('Case Data Entry'!B976)),"OK",NA()))</f>
        <v>#N/A</v>
      </c>
      <c r="C976" s="46" t="e">
        <f>IF(AND('DO NOT USE_Case Formulas'!A976,ISBLANK('Case Data Entry'!C976)),"Last Name is required",IF(NOT(ISBLANK('Case Data Entry'!C976)),"OK",NA()))</f>
        <v>#N/A</v>
      </c>
      <c r="D976" s="46" t="e">
        <f>IF(AND('DO NOT USE_Case Formulas'!A976,ISBLANK('Case Data Entry'!D976)),"Birthdate is required",IF(NOT(ISBLANK('Case Data Entry'!D976)),"OK",NA()))</f>
        <v>#N/A</v>
      </c>
      <c r="E976" s="46" t="e">
        <f>IF(AND('DO NOT USE_Case Formulas'!A976,ISBLANK('Case Data Entry'!E976)),"Mobile Phone is required",IF(NOT(ISBLANK('Case Data Entry'!E976)),IF(AND(ISNUMBER(VALUE('Case Data Entry'!E976)),LEFT('Case Data Entry'!E976,1)&lt;&gt;"1",LEN('Case Data Entry'!E976)=10),"OK","Phone number must be valid format"),NA()))</f>
        <v>#N/A</v>
      </c>
      <c r="F976" s="46" t="e">
        <f>IF(AND('DO NOT USE_Case Formulas'!A976,ISBLANK('Case Data Entry'!F976)),"Home Street Address is required",IF(LEN('Case Data Entry'!F976)&gt;255,"Home Street Address must be less than 255 characters",IF('DO NOT USE_Case Formulas'!A976,"OK",NA())))</f>
        <v>#N/A</v>
      </c>
      <c r="G976" s="46" t="e">
        <f>IF(AND('DO NOT USE_Case Formulas'!A976,ISBLANK('Case Data Entry'!G976)),"City is required",IF(LEN('Case Data Entry'!G976)&gt;40,"City must be less than 40 characters",IF('DO NOT USE_Case Formulas'!A976,"OK",NA())))</f>
        <v>#N/A</v>
      </c>
      <c r="H976" s="46" t="e">
        <f>IF(AND('DO NOT USE_Case Formulas'!A976,ISBLANK('Case Data Entry'!H976)),"State is required",IF(AND(NOT(ISBLANK('Case Data Entry'!H976)),ISNA(VLOOKUP('Case Data Entry'!H976,'DO NOT USE_Shared Picklist'!$P$3:$P$52,1,FALSE))),"Please select a value from the drop-down menu",IF('DO NOT USE_Case Formulas'!A976,"OK",NA())))</f>
        <v>#N/A</v>
      </c>
      <c r="I976" s="46" t="e">
        <f>IF(AND('DO NOT USE_Case Formulas'!A976,ISBLANK('Case Data Entry'!I976)),"Zip is required",IF(ISBLANK('Case Data Entry'!I976),NA(),"OK"))</f>
        <v>#N/A</v>
      </c>
      <c r="J976" s="46" t="e">
        <f>IF(AND('DO NOT USE_Case Formulas'!A976,ISBLANK('Case Data Entry'!J976)),"Occupation/Job Title is required",IF(NOT(ISBLANK('Case Data Entry'!J976)),"OK",NA()))</f>
        <v>#N/A</v>
      </c>
      <c r="K976" s="46" t="e">
        <f>IF('DO NOT USE_Case Formulas'!A976,IF(ISBLANK('Case Data Entry'!K976),"Last Date On Site is required","OK"),NA())</f>
        <v>#N/A</v>
      </c>
      <c r="L976" s="46" t="e">
        <f>IF(AND('DO NOT USE_Case Formulas'!A976,ISBLANK('Case Data Entry'!L976)),"Specific Place in the Location is required",IF(ISBLANK('Case Data Entry'!L976),NA(),"OK"))</f>
        <v>#N/A</v>
      </c>
      <c r="M976" s="46" t="e">
        <f>IF(AND(NOT(ISBLANK('Case Data Entry'!M976)),ISNA(VLOOKUP('Case Data Entry'!M976,'DO NOT USE_Shared Picklist'!$L$3:$L$81,1,FALSE))),"Please select a value from the drop-down menu",IF('DO NOT USE_Case Formulas'!A976,"OK",NA()))</f>
        <v>#N/A</v>
      </c>
      <c r="N976" s="46" t="e">
        <f>IF(AND(NOT(ISBLANK('Case Data Entry'!N976)),ISNA(VLOOKUP('Case Data Entry'!N976,'DO NOT USE_Shared Picklist'!$I$3:$I$5,1,FALSE))),"Please select a value from the drop-down menu",IF('DO NOT USE_Case Formulas'!A976,"OK",NA()))</f>
        <v>#N/A</v>
      </c>
      <c r="O976" s="46" t="e">
        <f>IF(AND(NOT(ISBLANK('Case Data Entry'!O976)),ISNA(VLOOKUP('Case Data Entry'!O976,'DO NOT USE_Shared Picklist'!$E$3:$E$10,1,FALSE))),"Please select a value from the drop-down menu",IF('DO NOT USE_Case Formulas'!A976,"OK",NA()))</f>
        <v>#N/A</v>
      </c>
      <c r="P976" s="46" t="e">
        <f>IF(AND(NOT(ISBLANK('Case Data Entry'!P976)),ISNA(VLOOKUP('Case Data Entry'!P976,'DO NOT USE_Shared Picklist'!$W$3:$W$9,1,FALSE))),"Please select a value from the drop-down menu",IF('DO NOT USE_Case Formulas'!A976,"OK",NA()))</f>
        <v>#N/A</v>
      </c>
      <c r="Q976" s="46" t="e">
        <f>IF(AND(NOT(ISBLANK('Case Data Entry'!Q976)),ISNA(VLOOKUP('Case Data Entry'!Q976,'DO NOT USE_Shared Picklist'!$W$3:$W$9,1,FALSE))),"Please select a value from the drop-down menu",IF('DO NOT USE_Case Formulas'!A976,"OK",NA()))</f>
        <v>#N/A</v>
      </c>
      <c r="R976" s="46" t="e">
        <f>IF(AND(NOT(ISBLANK('Case Data Entry'!R976)),ISNA(VLOOKUP('Case Data Entry'!R976,'DO NOT USE_Shared Picklist'!$V$3:$V$7,1,FALSE))),"Please select a value from the drop-down menu",IF('DO NOT USE_Case Formulas'!A976,"OK",NA()))</f>
        <v>#N/A</v>
      </c>
      <c r="S976" s="46" t="e">
        <f>IF(LEN('Case Data Entry'!S976)&gt;255,"Work Area/Department must be less than 255 characters",IF('DO NOT USE_Case Formulas'!A976,"OK",NA()))</f>
        <v>#N/A</v>
      </c>
      <c r="T976" s="46" t="e">
        <f>IF(AND(NOT(ISBLANK('Case Data Entry'!T976)),NOT(ISNUMBER('Case Data Entry'!T976))),"Please enter a valid number.",IF('DO NOT USE_Case Formulas'!A976,"OK",NA()))</f>
        <v>#N/A</v>
      </c>
      <c r="U976" s="46" t="e">
        <f>IF(AND('DO NOT USE_Case Formulas'!A976,ISBLANK('Case Data Entry'!U976)),"Has this person had symptoms? is required",IF(AND(NOT(ISBLANK('Case Data Entry'!U976)),ISNA(VLOOKUP('Case Data Entry'!U976,'DO NOT USE_Shared Picklist'!$D$3:$D$5,1,FALSE))),"Please select a value from the drop-down menu",IF('DO NOT USE_Case Formulas'!A976,"OK",NA())))</f>
        <v>#N/A</v>
      </c>
      <c r="V976" s="46" t="e">
        <f>IF(AND('Case Data Entry'!U976='DO NOT USE_Shared Picklist'!$D$3,ISBLANK('Case Data Entry'!V976)),"If yes, when did the symptoms start? is required if Has this person had symptoms? is Yes",IF('DO NOT USE_Case Formulas'!A976,"OK",NA()))</f>
        <v>#N/A</v>
      </c>
      <c r="W976" s="46" t="e">
        <f>IF(AND(NOT(ISBLANK('Case Data Entry'!W976)),ISNA(VLOOKUP('Case Data Entry'!W976,'DO NOT USE_Shared Picklist'!$G$3:$G$5,1,FALSE))),"Please select a value from the drop-down menu",IF('DO NOT USE_Case Formulas'!A976,"OK",NA()))</f>
        <v>#N/A</v>
      </c>
      <c r="X976" s="46"/>
      <c r="Y976" s="46" t="e">
        <f ca="1">IF('Case Data Entry'!Y976&gt;'DO NOT USE_Shared Picklist'!$C$3,"Date Entity Notified of Positive Test cannot be a future date",IF('DO NOT USE_Case Formulas'!A976,"OK",NA()))</f>
        <v>#N/A</v>
      </c>
      <c r="Z976" s="46" t="e">
        <f ca="1">IF('Case Data Entry'!Z976&gt;'DO NOT USE_Shared Picklist'!$C$3,"Test Date cannot be a future date",IF('DO NOT USE_Case Formulas'!A976,"OK",NA()))</f>
        <v>#N/A</v>
      </c>
      <c r="AA976" s="46" t="e">
        <f>IF(AND(NOT(ISBLANK('Case Data Entry'!AA976)),ISNA(VLOOKUP('Case Data Entry'!AA976,'DO NOT USE_Shared Picklist'!$R$3:$R$7,1,FALSE))),"Please select a value from the drop-down menu",IF('DO NOT USE_Case Formulas'!A976,"OK",NA()))</f>
        <v>#N/A</v>
      </c>
      <c r="AB976" s="46" t="e">
        <f>IF(AND(NOT(ISBLANK('Case Data Entry'!AB976)),ISNA(VLOOKUP('Case Data Entry'!AB976,'DO NOT USE_Shared Picklist'!$Q$3:$Q$8,1,FALSE))),"Please select a value from the drop-down menu",IF('DO NOT USE_Case Formulas'!A976,"OK",NA()))</f>
        <v>#N/A</v>
      </c>
    </row>
    <row r="977" spans="1:28" x14ac:dyDescent="0.25">
      <c r="A977" s="45" t="e">
        <f>IF('DO NOT USE_Case Formulas'!A977,IF('DO NOT USE_Case Formulas'!B977,"Not all required fields are completed","OK"),NA())</f>
        <v>#N/A</v>
      </c>
      <c r="B977" s="46" t="e">
        <f>IF(AND('DO NOT USE_Case Formulas'!A977,ISBLANK('Case Data Entry'!B977)),"First Name is required",IF(NOT(ISBLANK('Case Data Entry'!B977)),"OK",NA()))</f>
        <v>#N/A</v>
      </c>
      <c r="C977" s="46" t="e">
        <f>IF(AND('DO NOT USE_Case Formulas'!A977,ISBLANK('Case Data Entry'!C977)),"Last Name is required",IF(NOT(ISBLANK('Case Data Entry'!C977)),"OK",NA()))</f>
        <v>#N/A</v>
      </c>
      <c r="D977" s="46" t="e">
        <f>IF(AND('DO NOT USE_Case Formulas'!A977,ISBLANK('Case Data Entry'!D977)),"Birthdate is required",IF(NOT(ISBLANK('Case Data Entry'!D977)),"OK",NA()))</f>
        <v>#N/A</v>
      </c>
      <c r="E977" s="46" t="e">
        <f>IF(AND('DO NOT USE_Case Formulas'!A977,ISBLANK('Case Data Entry'!E977)),"Mobile Phone is required",IF(NOT(ISBLANK('Case Data Entry'!E977)),IF(AND(ISNUMBER(VALUE('Case Data Entry'!E977)),LEFT('Case Data Entry'!E977,1)&lt;&gt;"1",LEN('Case Data Entry'!E977)=10),"OK","Phone number must be valid format"),NA()))</f>
        <v>#N/A</v>
      </c>
      <c r="F977" s="46" t="e">
        <f>IF(AND('DO NOT USE_Case Formulas'!A977,ISBLANK('Case Data Entry'!F977)),"Home Street Address is required",IF(LEN('Case Data Entry'!F977)&gt;255,"Home Street Address must be less than 255 characters",IF('DO NOT USE_Case Formulas'!A977,"OK",NA())))</f>
        <v>#N/A</v>
      </c>
      <c r="G977" s="46" t="e">
        <f>IF(AND('DO NOT USE_Case Formulas'!A977,ISBLANK('Case Data Entry'!G977)),"City is required",IF(LEN('Case Data Entry'!G977)&gt;40,"City must be less than 40 characters",IF('DO NOT USE_Case Formulas'!A977,"OK",NA())))</f>
        <v>#N/A</v>
      </c>
      <c r="H977" s="46" t="e">
        <f>IF(AND('DO NOT USE_Case Formulas'!A977,ISBLANK('Case Data Entry'!H977)),"State is required",IF(AND(NOT(ISBLANK('Case Data Entry'!H977)),ISNA(VLOOKUP('Case Data Entry'!H977,'DO NOT USE_Shared Picklist'!$P$3:$P$52,1,FALSE))),"Please select a value from the drop-down menu",IF('DO NOT USE_Case Formulas'!A977,"OK",NA())))</f>
        <v>#N/A</v>
      </c>
      <c r="I977" s="46" t="e">
        <f>IF(AND('DO NOT USE_Case Formulas'!A977,ISBLANK('Case Data Entry'!I977)),"Zip is required",IF(ISBLANK('Case Data Entry'!I977),NA(),"OK"))</f>
        <v>#N/A</v>
      </c>
      <c r="J977" s="46" t="e">
        <f>IF(AND('DO NOT USE_Case Formulas'!A977,ISBLANK('Case Data Entry'!J977)),"Occupation/Job Title is required",IF(NOT(ISBLANK('Case Data Entry'!J977)),"OK",NA()))</f>
        <v>#N/A</v>
      </c>
      <c r="K977" s="46" t="e">
        <f>IF('DO NOT USE_Case Formulas'!A977,IF(ISBLANK('Case Data Entry'!K977),"Last Date On Site is required","OK"),NA())</f>
        <v>#N/A</v>
      </c>
      <c r="L977" s="46" t="e">
        <f>IF(AND('DO NOT USE_Case Formulas'!A977,ISBLANK('Case Data Entry'!L977)),"Specific Place in the Location is required",IF(ISBLANK('Case Data Entry'!L977),NA(),"OK"))</f>
        <v>#N/A</v>
      </c>
      <c r="M977" s="46" t="e">
        <f>IF(AND(NOT(ISBLANK('Case Data Entry'!M977)),ISNA(VLOOKUP('Case Data Entry'!M977,'DO NOT USE_Shared Picklist'!$L$3:$L$81,1,FALSE))),"Please select a value from the drop-down menu",IF('DO NOT USE_Case Formulas'!A977,"OK",NA()))</f>
        <v>#N/A</v>
      </c>
      <c r="N977" s="46" t="e">
        <f>IF(AND(NOT(ISBLANK('Case Data Entry'!N977)),ISNA(VLOOKUP('Case Data Entry'!N977,'DO NOT USE_Shared Picklist'!$I$3:$I$5,1,FALSE))),"Please select a value from the drop-down menu",IF('DO NOT USE_Case Formulas'!A977,"OK",NA()))</f>
        <v>#N/A</v>
      </c>
      <c r="O977" s="46" t="e">
        <f>IF(AND(NOT(ISBLANK('Case Data Entry'!O977)),ISNA(VLOOKUP('Case Data Entry'!O977,'DO NOT USE_Shared Picklist'!$E$3:$E$10,1,FALSE))),"Please select a value from the drop-down menu",IF('DO NOT USE_Case Formulas'!A977,"OK",NA()))</f>
        <v>#N/A</v>
      </c>
      <c r="P977" s="46" t="e">
        <f>IF(AND(NOT(ISBLANK('Case Data Entry'!P977)),ISNA(VLOOKUP('Case Data Entry'!P977,'DO NOT USE_Shared Picklist'!$W$3:$W$9,1,FALSE))),"Please select a value from the drop-down menu",IF('DO NOT USE_Case Formulas'!A977,"OK",NA()))</f>
        <v>#N/A</v>
      </c>
      <c r="Q977" s="46" t="e">
        <f>IF(AND(NOT(ISBLANK('Case Data Entry'!Q977)),ISNA(VLOOKUP('Case Data Entry'!Q977,'DO NOT USE_Shared Picklist'!$W$3:$W$9,1,FALSE))),"Please select a value from the drop-down menu",IF('DO NOT USE_Case Formulas'!A977,"OK",NA()))</f>
        <v>#N/A</v>
      </c>
      <c r="R977" s="46" t="e">
        <f>IF(AND(NOT(ISBLANK('Case Data Entry'!R977)),ISNA(VLOOKUP('Case Data Entry'!R977,'DO NOT USE_Shared Picklist'!$V$3:$V$7,1,FALSE))),"Please select a value from the drop-down menu",IF('DO NOT USE_Case Formulas'!A977,"OK",NA()))</f>
        <v>#N/A</v>
      </c>
      <c r="S977" s="46" t="e">
        <f>IF(LEN('Case Data Entry'!S977)&gt;255,"Work Area/Department must be less than 255 characters",IF('DO NOT USE_Case Formulas'!A977,"OK",NA()))</f>
        <v>#N/A</v>
      </c>
      <c r="T977" s="46" t="e">
        <f>IF(AND(NOT(ISBLANK('Case Data Entry'!T977)),NOT(ISNUMBER('Case Data Entry'!T977))),"Please enter a valid number.",IF('DO NOT USE_Case Formulas'!A977,"OK",NA()))</f>
        <v>#N/A</v>
      </c>
      <c r="U977" s="46" t="e">
        <f>IF(AND('DO NOT USE_Case Formulas'!A977,ISBLANK('Case Data Entry'!U977)),"Has this person had symptoms? is required",IF(AND(NOT(ISBLANK('Case Data Entry'!U977)),ISNA(VLOOKUP('Case Data Entry'!U977,'DO NOT USE_Shared Picklist'!$D$3:$D$5,1,FALSE))),"Please select a value from the drop-down menu",IF('DO NOT USE_Case Formulas'!A977,"OK",NA())))</f>
        <v>#N/A</v>
      </c>
      <c r="V977" s="46" t="e">
        <f>IF(AND('Case Data Entry'!U977='DO NOT USE_Shared Picklist'!$D$3,ISBLANK('Case Data Entry'!V977)),"If yes, when did the symptoms start? is required if Has this person had symptoms? is Yes",IF('DO NOT USE_Case Formulas'!A977,"OK",NA()))</f>
        <v>#N/A</v>
      </c>
      <c r="W977" s="46" t="e">
        <f>IF(AND(NOT(ISBLANK('Case Data Entry'!W977)),ISNA(VLOOKUP('Case Data Entry'!W977,'DO NOT USE_Shared Picklist'!$G$3:$G$5,1,FALSE))),"Please select a value from the drop-down menu",IF('DO NOT USE_Case Formulas'!A977,"OK",NA()))</f>
        <v>#N/A</v>
      </c>
      <c r="X977" s="46"/>
      <c r="Y977" s="46" t="e">
        <f ca="1">IF('Case Data Entry'!Y977&gt;'DO NOT USE_Shared Picklist'!$C$3,"Date Entity Notified of Positive Test cannot be a future date",IF('DO NOT USE_Case Formulas'!A977,"OK",NA()))</f>
        <v>#N/A</v>
      </c>
      <c r="Z977" s="46" t="e">
        <f ca="1">IF('Case Data Entry'!Z977&gt;'DO NOT USE_Shared Picklist'!$C$3,"Test Date cannot be a future date",IF('DO NOT USE_Case Formulas'!A977,"OK",NA()))</f>
        <v>#N/A</v>
      </c>
      <c r="AA977" s="46" t="e">
        <f>IF(AND(NOT(ISBLANK('Case Data Entry'!AA977)),ISNA(VLOOKUP('Case Data Entry'!AA977,'DO NOT USE_Shared Picklist'!$R$3:$R$7,1,FALSE))),"Please select a value from the drop-down menu",IF('DO NOT USE_Case Formulas'!A977,"OK",NA()))</f>
        <v>#N/A</v>
      </c>
      <c r="AB977" s="46" t="e">
        <f>IF(AND(NOT(ISBLANK('Case Data Entry'!AB977)),ISNA(VLOOKUP('Case Data Entry'!AB977,'DO NOT USE_Shared Picklist'!$Q$3:$Q$8,1,FALSE))),"Please select a value from the drop-down menu",IF('DO NOT USE_Case Formulas'!A977,"OK",NA()))</f>
        <v>#N/A</v>
      </c>
    </row>
    <row r="978" spans="1:28" x14ac:dyDescent="0.25">
      <c r="A978" s="45" t="e">
        <f>IF('DO NOT USE_Case Formulas'!A978,IF('DO NOT USE_Case Formulas'!B978,"Not all required fields are completed","OK"),NA())</f>
        <v>#N/A</v>
      </c>
      <c r="B978" s="46" t="e">
        <f>IF(AND('DO NOT USE_Case Formulas'!A978,ISBLANK('Case Data Entry'!B978)),"First Name is required",IF(NOT(ISBLANK('Case Data Entry'!B978)),"OK",NA()))</f>
        <v>#N/A</v>
      </c>
      <c r="C978" s="46" t="e">
        <f>IF(AND('DO NOT USE_Case Formulas'!A978,ISBLANK('Case Data Entry'!C978)),"Last Name is required",IF(NOT(ISBLANK('Case Data Entry'!C978)),"OK",NA()))</f>
        <v>#N/A</v>
      </c>
      <c r="D978" s="46" t="e">
        <f>IF(AND('DO NOT USE_Case Formulas'!A978,ISBLANK('Case Data Entry'!D978)),"Birthdate is required",IF(NOT(ISBLANK('Case Data Entry'!D978)),"OK",NA()))</f>
        <v>#N/A</v>
      </c>
      <c r="E978" s="46" t="e">
        <f>IF(AND('DO NOT USE_Case Formulas'!A978,ISBLANK('Case Data Entry'!E978)),"Mobile Phone is required",IF(NOT(ISBLANK('Case Data Entry'!E978)),IF(AND(ISNUMBER(VALUE('Case Data Entry'!E978)),LEFT('Case Data Entry'!E978,1)&lt;&gt;"1",LEN('Case Data Entry'!E978)=10),"OK","Phone number must be valid format"),NA()))</f>
        <v>#N/A</v>
      </c>
      <c r="F978" s="46" t="e">
        <f>IF(AND('DO NOT USE_Case Formulas'!A978,ISBLANK('Case Data Entry'!F978)),"Home Street Address is required",IF(LEN('Case Data Entry'!F978)&gt;255,"Home Street Address must be less than 255 characters",IF('DO NOT USE_Case Formulas'!A978,"OK",NA())))</f>
        <v>#N/A</v>
      </c>
      <c r="G978" s="46" t="e">
        <f>IF(AND('DO NOT USE_Case Formulas'!A978,ISBLANK('Case Data Entry'!G978)),"City is required",IF(LEN('Case Data Entry'!G978)&gt;40,"City must be less than 40 characters",IF('DO NOT USE_Case Formulas'!A978,"OK",NA())))</f>
        <v>#N/A</v>
      </c>
      <c r="H978" s="46" t="e">
        <f>IF(AND('DO NOT USE_Case Formulas'!A978,ISBLANK('Case Data Entry'!H978)),"State is required",IF(AND(NOT(ISBLANK('Case Data Entry'!H978)),ISNA(VLOOKUP('Case Data Entry'!H978,'DO NOT USE_Shared Picklist'!$P$3:$P$52,1,FALSE))),"Please select a value from the drop-down menu",IF('DO NOT USE_Case Formulas'!A978,"OK",NA())))</f>
        <v>#N/A</v>
      </c>
      <c r="I978" s="46" t="e">
        <f>IF(AND('DO NOT USE_Case Formulas'!A978,ISBLANK('Case Data Entry'!I978)),"Zip is required",IF(ISBLANK('Case Data Entry'!I978),NA(),"OK"))</f>
        <v>#N/A</v>
      </c>
      <c r="J978" s="46" t="e">
        <f>IF(AND('DO NOT USE_Case Formulas'!A978,ISBLANK('Case Data Entry'!J978)),"Occupation/Job Title is required",IF(NOT(ISBLANK('Case Data Entry'!J978)),"OK",NA()))</f>
        <v>#N/A</v>
      </c>
      <c r="K978" s="46" t="e">
        <f>IF('DO NOT USE_Case Formulas'!A978,IF(ISBLANK('Case Data Entry'!K978),"Last Date On Site is required","OK"),NA())</f>
        <v>#N/A</v>
      </c>
      <c r="L978" s="46" t="e">
        <f>IF(AND('DO NOT USE_Case Formulas'!A978,ISBLANK('Case Data Entry'!L978)),"Specific Place in the Location is required",IF(ISBLANK('Case Data Entry'!L978),NA(),"OK"))</f>
        <v>#N/A</v>
      </c>
      <c r="M978" s="46" t="e">
        <f>IF(AND(NOT(ISBLANK('Case Data Entry'!M978)),ISNA(VLOOKUP('Case Data Entry'!M978,'DO NOT USE_Shared Picklist'!$L$3:$L$81,1,FALSE))),"Please select a value from the drop-down menu",IF('DO NOT USE_Case Formulas'!A978,"OK",NA()))</f>
        <v>#N/A</v>
      </c>
      <c r="N978" s="46" t="e">
        <f>IF(AND(NOT(ISBLANK('Case Data Entry'!N978)),ISNA(VLOOKUP('Case Data Entry'!N978,'DO NOT USE_Shared Picklist'!$I$3:$I$5,1,FALSE))),"Please select a value from the drop-down menu",IF('DO NOT USE_Case Formulas'!A978,"OK",NA()))</f>
        <v>#N/A</v>
      </c>
      <c r="O978" s="46" t="e">
        <f>IF(AND(NOT(ISBLANK('Case Data Entry'!O978)),ISNA(VLOOKUP('Case Data Entry'!O978,'DO NOT USE_Shared Picklist'!$E$3:$E$10,1,FALSE))),"Please select a value from the drop-down menu",IF('DO NOT USE_Case Formulas'!A978,"OK",NA()))</f>
        <v>#N/A</v>
      </c>
      <c r="P978" s="46" t="e">
        <f>IF(AND(NOT(ISBLANK('Case Data Entry'!P978)),ISNA(VLOOKUP('Case Data Entry'!P978,'DO NOT USE_Shared Picklist'!$W$3:$W$9,1,FALSE))),"Please select a value from the drop-down menu",IF('DO NOT USE_Case Formulas'!A978,"OK",NA()))</f>
        <v>#N/A</v>
      </c>
      <c r="Q978" s="46" t="e">
        <f>IF(AND(NOT(ISBLANK('Case Data Entry'!Q978)),ISNA(VLOOKUP('Case Data Entry'!Q978,'DO NOT USE_Shared Picklist'!$W$3:$W$9,1,FALSE))),"Please select a value from the drop-down menu",IF('DO NOT USE_Case Formulas'!A978,"OK",NA()))</f>
        <v>#N/A</v>
      </c>
      <c r="R978" s="46" t="e">
        <f>IF(AND(NOT(ISBLANK('Case Data Entry'!R978)),ISNA(VLOOKUP('Case Data Entry'!R978,'DO NOT USE_Shared Picklist'!$V$3:$V$7,1,FALSE))),"Please select a value from the drop-down menu",IF('DO NOT USE_Case Formulas'!A978,"OK",NA()))</f>
        <v>#N/A</v>
      </c>
      <c r="S978" s="46" t="e">
        <f>IF(LEN('Case Data Entry'!S978)&gt;255,"Work Area/Department must be less than 255 characters",IF('DO NOT USE_Case Formulas'!A978,"OK",NA()))</f>
        <v>#N/A</v>
      </c>
      <c r="T978" s="46" t="e">
        <f>IF(AND(NOT(ISBLANK('Case Data Entry'!T978)),NOT(ISNUMBER('Case Data Entry'!T978))),"Please enter a valid number.",IF('DO NOT USE_Case Formulas'!A978,"OK",NA()))</f>
        <v>#N/A</v>
      </c>
      <c r="U978" s="46" t="e">
        <f>IF(AND('DO NOT USE_Case Formulas'!A978,ISBLANK('Case Data Entry'!U978)),"Has this person had symptoms? is required",IF(AND(NOT(ISBLANK('Case Data Entry'!U978)),ISNA(VLOOKUP('Case Data Entry'!U978,'DO NOT USE_Shared Picklist'!$D$3:$D$5,1,FALSE))),"Please select a value from the drop-down menu",IF('DO NOT USE_Case Formulas'!A978,"OK",NA())))</f>
        <v>#N/A</v>
      </c>
      <c r="V978" s="46" t="e">
        <f>IF(AND('Case Data Entry'!U978='DO NOT USE_Shared Picklist'!$D$3,ISBLANK('Case Data Entry'!V978)),"If yes, when did the symptoms start? is required if Has this person had symptoms? is Yes",IF('DO NOT USE_Case Formulas'!A978,"OK",NA()))</f>
        <v>#N/A</v>
      </c>
      <c r="W978" s="46" t="e">
        <f>IF(AND(NOT(ISBLANK('Case Data Entry'!W978)),ISNA(VLOOKUP('Case Data Entry'!W978,'DO NOT USE_Shared Picklist'!$G$3:$G$5,1,FALSE))),"Please select a value from the drop-down menu",IF('DO NOT USE_Case Formulas'!A978,"OK",NA()))</f>
        <v>#N/A</v>
      </c>
      <c r="X978" s="46"/>
      <c r="Y978" s="46" t="e">
        <f ca="1">IF('Case Data Entry'!Y978&gt;'DO NOT USE_Shared Picklist'!$C$3,"Date Entity Notified of Positive Test cannot be a future date",IF('DO NOT USE_Case Formulas'!A978,"OK",NA()))</f>
        <v>#N/A</v>
      </c>
      <c r="Z978" s="46" t="e">
        <f ca="1">IF('Case Data Entry'!Z978&gt;'DO NOT USE_Shared Picklist'!$C$3,"Test Date cannot be a future date",IF('DO NOT USE_Case Formulas'!A978,"OK",NA()))</f>
        <v>#N/A</v>
      </c>
      <c r="AA978" s="46" t="e">
        <f>IF(AND(NOT(ISBLANK('Case Data Entry'!AA978)),ISNA(VLOOKUP('Case Data Entry'!AA978,'DO NOT USE_Shared Picklist'!$R$3:$R$7,1,FALSE))),"Please select a value from the drop-down menu",IF('DO NOT USE_Case Formulas'!A978,"OK",NA()))</f>
        <v>#N/A</v>
      </c>
      <c r="AB978" s="46" t="e">
        <f>IF(AND(NOT(ISBLANK('Case Data Entry'!AB978)),ISNA(VLOOKUP('Case Data Entry'!AB978,'DO NOT USE_Shared Picklist'!$Q$3:$Q$8,1,FALSE))),"Please select a value from the drop-down menu",IF('DO NOT USE_Case Formulas'!A978,"OK",NA()))</f>
        <v>#N/A</v>
      </c>
    </row>
    <row r="979" spans="1:28" x14ac:dyDescent="0.25">
      <c r="A979" s="45" t="e">
        <f>IF('DO NOT USE_Case Formulas'!A979,IF('DO NOT USE_Case Formulas'!B979,"Not all required fields are completed","OK"),NA())</f>
        <v>#N/A</v>
      </c>
      <c r="B979" s="46" t="e">
        <f>IF(AND('DO NOT USE_Case Formulas'!A979,ISBLANK('Case Data Entry'!B979)),"First Name is required",IF(NOT(ISBLANK('Case Data Entry'!B979)),"OK",NA()))</f>
        <v>#N/A</v>
      </c>
      <c r="C979" s="46" t="e">
        <f>IF(AND('DO NOT USE_Case Formulas'!A979,ISBLANK('Case Data Entry'!C979)),"Last Name is required",IF(NOT(ISBLANK('Case Data Entry'!C979)),"OK",NA()))</f>
        <v>#N/A</v>
      </c>
      <c r="D979" s="46" t="e">
        <f>IF(AND('DO NOT USE_Case Formulas'!A979,ISBLANK('Case Data Entry'!D979)),"Birthdate is required",IF(NOT(ISBLANK('Case Data Entry'!D979)),"OK",NA()))</f>
        <v>#N/A</v>
      </c>
      <c r="E979" s="46" t="e">
        <f>IF(AND('DO NOT USE_Case Formulas'!A979,ISBLANK('Case Data Entry'!E979)),"Mobile Phone is required",IF(NOT(ISBLANK('Case Data Entry'!E979)),IF(AND(ISNUMBER(VALUE('Case Data Entry'!E979)),LEFT('Case Data Entry'!E979,1)&lt;&gt;"1",LEN('Case Data Entry'!E979)=10),"OK","Phone number must be valid format"),NA()))</f>
        <v>#N/A</v>
      </c>
      <c r="F979" s="46" t="e">
        <f>IF(AND('DO NOT USE_Case Formulas'!A979,ISBLANK('Case Data Entry'!F979)),"Home Street Address is required",IF(LEN('Case Data Entry'!F979)&gt;255,"Home Street Address must be less than 255 characters",IF('DO NOT USE_Case Formulas'!A979,"OK",NA())))</f>
        <v>#N/A</v>
      </c>
      <c r="G979" s="46" t="e">
        <f>IF(AND('DO NOT USE_Case Formulas'!A979,ISBLANK('Case Data Entry'!G979)),"City is required",IF(LEN('Case Data Entry'!G979)&gt;40,"City must be less than 40 characters",IF('DO NOT USE_Case Formulas'!A979,"OK",NA())))</f>
        <v>#N/A</v>
      </c>
      <c r="H979" s="46" t="e">
        <f>IF(AND('DO NOT USE_Case Formulas'!A979,ISBLANK('Case Data Entry'!H979)),"State is required",IF(AND(NOT(ISBLANK('Case Data Entry'!H979)),ISNA(VLOOKUP('Case Data Entry'!H979,'DO NOT USE_Shared Picklist'!$P$3:$P$52,1,FALSE))),"Please select a value from the drop-down menu",IF('DO NOT USE_Case Formulas'!A979,"OK",NA())))</f>
        <v>#N/A</v>
      </c>
      <c r="I979" s="46" t="e">
        <f>IF(AND('DO NOT USE_Case Formulas'!A979,ISBLANK('Case Data Entry'!I979)),"Zip is required",IF(ISBLANK('Case Data Entry'!I979),NA(),"OK"))</f>
        <v>#N/A</v>
      </c>
      <c r="J979" s="46" t="e">
        <f>IF(AND('DO NOT USE_Case Formulas'!A979,ISBLANK('Case Data Entry'!J979)),"Occupation/Job Title is required",IF(NOT(ISBLANK('Case Data Entry'!J979)),"OK",NA()))</f>
        <v>#N/A</v>
      </c>
      <c r="K979" s="46" t="e">
        <f>IF('DO NOT USE_Case Formulas'!A979,IF(ISBLANK('Case Data Entry'!K979),"Last Date On Site is required","OK"),NA())</f>
        <v>#N/A</v>
      </c>
      <c r="L979" s="46" t="e">
        <f>IF(AND('DO NOT USE_Case Formulas'!A979,ISBLANK('Case Data Entry'!L979)),"Specific Place in the Location is required",IF(ISBLANK('Case Data Entry'!L979),NA(),"OK"))</f>
        <v>#N/A</v>
      </c>
      <c r="M979" s="46" t="e">
        <f>IF(AND(NOT(ISBLANK('Case Data Entry'!M979)),ISNA(VLOOKUP('Case Data Entry'!M979,'DO NOT USE_Shared Picklist'!$L$3:$L$81,1,FALSE))),"Please select a value from the drop-down menu",IF('DO NOT USE_Case Formulas'!A979,"OK",NA()))</f>
        <v>#N/A</v>
      </c>
      <c r="N979" s="46" t="e">
        <f>IF(AND(NOT(ISBLANK('Case Data Entry'!N979)),ISNA(VLOOKUP('Case Data Entry'!N979,'DO NOT USE_Shared Picklist'!$I$3:$I$5,1,FALSE))),"Please select a value from the drop-down menu",IF('DO NOT USE_Case Formulas'!A979,"OK",NA()))</f>
        <v>#N/A</v>
      </c>
      <c r="O979" s="46" t="e">
        <f>IF(AND(NOT(ISBLANK('Case Data Entry'!O979)),ISNA(VLOOKUP('Case Data Entry'!O979,'DO NOT USE_Shared Picklist'!$E$3:$E$10,1,FALSE))),"Please select a value from the drop-down menu",IF('DO NOT USE_Case Formulas'!A979,"OK",NA()))</f>
        <v>#N/A</v>
      </c>
      <c r="P979" s="46" t="e">
        <f>IF(AND(NOT(ISBLANK('Case Data Entry'!P979)),ISNA(VLOOKUP('Case Data Entry'!P979,'DO NOT USE_Shared Picklist'!$W$3:$W$9,1,FALSE))),"Please select a value from the drop-down menu",IF('DO NOT USE_Case Formulas'!A979,"OK",NA()))</f>
        <v>#N/A</v>
      </c>
      <c r="Q979" s="46" t="e">
        <f>IF(AND(NOT(ISBLANK('Case Data Entry'!Q979)),ISNA(VLOOKUP('Case Data Entry'!Q979,'DO NOT USE_Shared Picklist'!$W$3:$W$9,1,FALSE))),"Please select a value from the drop-down menu",IF('DO NOT USE_Case Formulas'!A979,"OK",NA()))</f>
        <v>#N/A</v>
      </c>
      <c r="R979" s="46" t="e">
        <f>IF(AND(NOT(ISBLANK('Case Data Entry'!R979)),ISNA(VLOOKUP('Case Data Entry'!R979,'DO NOT USE_Shared Picklist'!$V$3:$V$7,1,FALSE))),"Please select a value from the drop-down menu",IF('DO NOT USE_Case Formulas'!A979,"OK",NA()))</f>
        <v>#N/A</v>
      </c>
      <c r="S979" s="46" t="e">
        <f>IF(LEN('Case Data Entry'!S979)&gt;255,"Work Area/Department must be less than 255 characters",IF('DO NOT USE_Case Formulas'!A979,"OK",NA()))</f>
        <v>#N/A</v>
      </c>
      <c r="T979" s="46" t="e">
        <f>IF(AND(NOT(ISBLANK('Case Data Entry'!T979)),NOT(ISNUMBER('Case Data Entry'!T979))),"Please enter a valid number.",IF('DO NOT USE_Case Formulas'!A979,"OK",NA()))</f>
        <v>#N/A</v>
      </c>
      <c r="U979" s="46" t="e">
        <f>IF(AND('DO NOT USE_Case Formulas'!A979,ISBLANK('Case Data Entry'!U979)),"Has this person had symptoms? is required",IF(AND(NOT(ISBLANK('Case Data Entry'!U979)),ISNA(VLOOKUP('Case Data Entry'!U979,'DO NOT USE_Shared Picklist'!$D$3:$D$5,1,FALSE))),"Please select a value from the drop-down menu",IF('DO NOT USE_Case Formulas'!A979,"OK",NA())))</f>
        <v>#N/A</v>
      </c>
      <c r="V979" s="46" t="e">
        <f>IF(AND('Case Data Entry'!U979='DO NOT USE_Shared Picklist'!$D$3,ISBLANK('Case Data Entry'!V979)),"If yes, when did the symptoms start? is required if Has this person had symptoms? is Yes",IF('DO NOT USE_Case Formulas'!A979,"OK",NA()))</f>
        <v>#N/A</v>
      </c>
      <c r="W979" s="46" t="e">
        <f>IF(AND(NOT(ISBLANK('Case Data Entry'!W979)),ISNA(VLOOKUP('Case Data Entry'!W979,'DO NOT USE_Shared Picklist'!$G$3:$G$5,1,FALSE))),"Please select a value from the drop-down menu",IF('DO NOT USE_Case Formulas'!A979,"OK",NA()))</f>
        <v>#N/A</v>
      </c>
      <c r="X979" s="46"/>
      <c r="Y979" s="46" t="e">
        <f ca="1">IF('Case Data Entry'!Y979&gt;'DO NOT USE_Shared Picklist'!$C$3,"Date Entity Notified of Positive Test cannot be a future date",IF('DO NOT USE_Case Formulas'!A979,"OK",NA()))</f>
        <v>#N/A</v>
      </c>
      <c r="Z979" s="46" t="e">
        <f ca="1">IF('Case Data Entry'!Z979&gt;'DO NOT USE_Shared Picklist'!$C$3,"Test Date cannot be a future date",IF('DO NOT USE_Case Formulas'!A979,"OK",NA()))</f>
        <v>#N/A</v>
      </c>
      <c r="AA979" s="46" t="e">
        <f>IF(AND(NOT(ISBLANK('Case Data Entry'!AA979)),ISNA(VLOOKUP('Case Data Entry'!AA979,'DO NOT USE_Shared Picklist'!$R$3:$R$7,1,FALSE))),"Please select a value from the drop-down menu",IF('DO NOT USE_Case Formulas'!A979,"OK",NA()))</f>
        <v>#N/A</v>
      </c>
      <c r="AB979" s="46" t="e">
        <f>IF(AND(NOT(ISBLANK('Case Data Entry'!AB979)),ISNA(VLOOKUP('Case Data Entry'!AB979,'DO NOT USE_Shared Picklist'!$Q$3:$Q$8,1,FALSE))),"Please select a value from the drop-down menu",IF('DO NOT USE_Case Formulas'!A979,"OK",NA()))</f>
        <v>#N/A</v>
      </c>
    </row>
    <row r="980" spans="1:28" x14ac:dyDescent="0.25">
      <c r="A980" s="45" t="e">
        <f>IF('DO NOT USE_Case Formulas'!A980,IF('DO NOT USE_Case Formulas'!B980,"Not all required fields are completed","OK"),NA())</f>
        <v>#N/A</v>
      </c>
      <c r="B980" s="46" t="e">
        <f>IF(AND('DO NOT USE_Case Formulas'!A980,ISBLANK('Case Data Entry'!B980)),"First Name is required",IF(NOT(ISBLANK('Case Data Entry'!B980)),"OK",NA()))</f>
        <v>#N/A</v>
      </c>
      <c r="C980" s="46" t="e">
        <f>IF(AND('DO NOT USE_Case Formulas'!A980,ISBLANK('Case Data Entry'!C980)),"Last Name is required",IF(NOT(ISBLANK('Case Data Entry'!C980)),"OK",NA()))</f>
        <v>#N/A</v>
      </c>
      <c r="D980" s="46" t="e">
        <f>IF(AND('DO NOT USE_Case Formulas'!A980,ISBLANK('Case Data Entry'!D980)),"Birthdate is required",IF(NOT(ISBLANK('Case Data Entry'!D980)),"OK",NA()))</f>
        <v>#N/A</v>
      </c>
      <c r="E980" s="46" t="e">
        <f>IF(AND('DO NOT USE_Case Formulas'!A980,ISBLANK('Case Data Entry'!E980)),"Mobile Phone is required",IF(NOT(ISBLANK('Case Data Entry'!E980)),IF(AND(ISNUMBER(VALUE('Case Data Entry'!E980)),LEFT('Case Data Entry'!E980,1)&lt;&gt;"1",LEN('Case Data Entry'!E980)=10),"OK","Phone number must be valid format"),NA()))</f>
        <v>#N/A</v>
      </c>
      <c r="F980" s="46" t="e">
        <f>IF(AND('DO NOT USE_Case Formulas'!A980,ISBLANK('Case Data Entry'!F980)),"Home Street Address is required",IF(LEN('Case Data Entry'!F980)&gt;255,"Home Street Address must be less than 255 characters",IF('DO NOT USE_Case Formulas'!A980,"OK",NA())))</f>
        <v>#N/A</v>
      </c>
      <c r="G980" s="46" t="e">
        <f>IF(AND('DO NOT USE_Case Formulas'!A980,ISBLANK('Case Data Entry'!G980)),"City is required",IF(LEN('Case Data Entry'!G980)&gt;40,"City must be less than 40 characters",IF('DO NOT USE_Case Formulas'!A980,"OK",NA())))</f>
        <v>#N/A</v>
      </c>
      <c r="H980" s="46" t="e">
        <f>IF(AND('DO NOT USE_Case Formulas'!A980,ISBLANK('Case Data Entry'!H980)),"State is required",IF(AND(NOT(ISBLANK('Case Data Entry'!H980)),ISNA(VLOOKUP('Case Data Entry'!H980,'DO NOT USE_Shared Picklist'!$P$3:$P$52,1,FALSE))),"Please select a value from the drop-down menu",IF('DO NOT USE_Case Formulas'!A980,"OK",NA())))</f>
        <v>#N/A</v>
      </c>
      <c r="I980" s="46" t="e">
        <f>IF(AND('DO NOT USE_Case Formulas'!A980,ISBLANK('Case Data Entry'!I980)),"Zip is required",IF(ISBLANK('Case Data Entry'!I980),NA(),"OK"))</f>
        <v>#N/A</v>
      </c>
      <c r="J980" s="46" t="e">
        <f>IF(AND('DO NOT USE_Case Formulas'!A980,ISBLANK('Case Data Entry'!J980)),"Occupation/Job Title is required",IF(NOT(ISBLANK('Case Data Entry'!J980)),"OK",NA()))</f>
        <v>#N/A</v>
      </c>
      <c r="K980" s="46" t="e">
        <f>IF('DO NOT USE_Case Formulas'!A980,IF(ISBLANK('Case Data Entry'!K980),"Last Date On Site is required","OK"),NA())</f>
        <v>#N/A</v>
      </c>
      <c r="L980" s="46" t="e">
        <f>IF(AND('DO NOT USE_Case Formulas'!A980,ISBLANK('Case Data Entry'!L980)),"Specific Place in the Location is required",IF(ISBLANK('Case Data Entry'!L980),NA(),"OK"))</f>
        <v>#N/A</v>
      </c>
      <c r="M980" s="46" t="e">
        <f>IF(AND(NOT(ISBLANK('Case Data Entry'!M980)),ISNA(VLOOKUP('Case Data Entry'!M980,'DO NOT USE_Shared Picklist'!$L$3:$L$81,1,FALSE))),"Please select a value from the drop-down menu",IF('DO NOT USE_Case Formulas'!A980,"OK",NA()))</f>
        <v>#N/A</v>
      </c>
      <c r="N980" s="46" t="e">
        <f>IF(AND(NOT(ISBLANK('Case Data Entry'!N980)),ISNA(VLOOKUP('Case Data Entry'!N980,'DO NOT USE_Shared Picklist'!$I$3:$I$5,1,FALSE))),"Please select a value from the drop-down menu",IF('DO NOT USE_Case Formulas'!A980,"OK",NA()))</f>
        <v>#N/A</v>
      </c>
      <c r="O980" s="46" t="e">
        <f>IF(AND(NOT(ISBLANK('Case Data Entry'!O980)),ISNA(VLOOKUP('Case Data Entry'!O980,'DO NOT USE_Shared Picklist'!$E$3:$E$10,1,FALSE))),"Please select a value from the drop-down menu",IF('DO NOT USE_Case Formulas'!A980,"OK",NA()))</f>
        <v>#N/A</v>
      </c>
      <c r="P980" s="46" t="e">
        <f>IF(AND(NOT(ISBLANK('Case Data Entry'!P980)),ISNA(VLOOKUP('Case Data Entry'!P980,'DO NOT USE_Shared Picklist'!$W$3:$W$9,1,FALSE))),"Please select a value from the drop-down menu",IF('DO NOT USE_Case Formulas'!A980,"OK",NA()))</f>
        <v>#N/A</v>
      </c>
      <c r="Q980" s="46" t="e">
        <f>IF(AND(NOT(ISBLANK('Case Data Entry'!Q980)),ISNA(VLOOKUP('Case Data Entry'!Q980,'DO NOT USE_Shared Picklist'!$W$3:$W$9,1,FALSE))),"Please select a value from the drop-down menu",IF('DO NOT USE_Case Formulas'!A980,"OK",NA()))</f>
        <v>#N/A</v>
      </c>
      <c r="R980" s="46" t="e">
        <f>IF(AND(NOT(ISBLANK('Case Data Entry'!R980)),ISNA(VLOOKUP('Case Data Entry'!R980,'DO NOT USE_Shared Picklist'!$V$3:$V$7,1,FALSE))),"Please select a value from the drop-down menu",IF('DO NOT USE_Case Formulas'!A980,"OK",NA()))</f>
        <v>#N/A</v>
      </c>
      <c r="S980" s="46" t="e">
        <f>IF(LEN('Case Data Entry'!S980)&gt;255,"Work Area/Department must be less than 255 characters",IF('DO NOT USE_Case Formulas'!A980,"OK",NA()))</f>
        <v>#N/A</v>
      </c>
      <c r="T980" s="46" t="e">
        <f>IF(AND(NOT(ISBLANK('Case Data Entry'!T980)),NOT(ISNUMBER('Case Data Entry'!T980))),"Please enter a valid number.",IF('DO NOT USE_Case Formulas'!A980,"OK",NA()))</f>
        <v>#N/A</v>
      </c>
      <c r="U980" s="46" t="e">
        <f>IF(AND('DO NOT USE_Case Formulas'!A980,ISBLANK('Case Data Entry'!U980)),"Has this person had symptoms? is required",IF(AND(NOT(ISBLANK('Case Data Entry'!U980)),ISNA(VLOOKUP('Case Data Entry'!U980,'DO NOT USE_Shared Picklist'!$D$3:$D$5,1,FALSE))),"Please select a value from the drop-down menu",IF('DO NOT USE_Case Formulas'!A980,"OK",NA())))</f>
        <v>#N/A</v>
      </c>
      <c r="V980" s="46" t="e">
        <f>IF(AND('Case Data Entry'!U980='DO NOT USE_Shared Picklist'!$D$3,ISBLANK('Case Data Entry'!V980)),"If yes, when did the symptoms start? is required if Has this person had symptoms? is Yes",IF('DO NOT USE_Case Formulas'!A980,"OK",NA()))</f>
        <v>#N/A</v>
      </c>
      <c r="W980" s="46" t="e">
        <f>IF(AND(NOT(ISBLANK('Case Data Entry'!W980)),ISNA(VLOOKUP('Case Data Entry'!W980,'DO NOT USE_Shared Picklist'!$G$3:$G$5,1,FALSE))),"Please select a value from the drop-down menu",IF('DO NOT USE_Case Formulas'!A980,"OK",NA()))</f>
        <v>#N/A</v>
      </c>
      <c r="X980" s="46"/>
      <c r="Y980" s="46" t="e">
        <f ca="1">IF('Case Data Entry'!Y980&gt;'DO NOT USE_Shared Picklist'!$C$3,"Date Entity Notified of Positive Test cannot be a future date",IF('DO NOT USE_Case Formulas'!A980,"OK",NA()))</f>
        <v>#N/A</v>
      </c>
      <c r="Z980" s="46" t="e">
        <f ca="1">IF('Case Data Entry'!Z980&gt;'DO NOT USE_Shared Picklist'!$C$3,"Test Date cannot be a future date",IF('DO NOT USE_Case Formulas'!A980,"OK",NA()))</f>
        <v>#N/A</v>
      </c>
      <c r="AA980" s="46" t="e">
        <f>IF(AND(NOT(ISBLANK('Case Data Entry'!AA980)),ISNA(VLOOKUP('Case Data Entry'!AA980,'DO NOT USE_Shared Picklist'!$R$3:$R$7,1,FALSE))),"Please select a value from the drop-down menu",IF('DO NOT USE_Case Formulas'!A980,"OK",NA()))</f>
        <v>#N/A</v>
      </c>
      <c r="AB980" s="46" t="e">
        <f>IF(AND(NOT(ISBLANK('Case Data Entry'!AB980)),ISNA(VLOOKUP('Case Data Entry'!AB980,'DO NOT USE_Shared Picklist'!$Q$3:$Q$8,1,FALSE))),"Please select a value from the drop-down menu",IF('DO NOT USE_Case Formulas'!A980,"OK",NA()))</f>
        <v>#N/A</v>
      </c>
    </row>
    <row r="981" spans="1:28" x14ac:dyDescent="0.25">
      <c r="A981" s="45" t="e">
        <f>IF('DO NOT USE_Case Formulas'!A981,IF('DO NOT USE_Case Formulas'!B981,"Not all required fields are completed","OK"),NA())</f>
        <v>#N/A</v>
      </c>
      <c r="B981" s="46" t="e">
        <f>IF(AND('DO NOT USE_Case Formulas'!A981,ISBLANK('Case Data Entry'!B981)),"First Name is required",IF(NOT(ISBLANK('Case Data Entry'!B981)),"OK",NA()))</f>
        <v>#N/A</v>
      </c>
      <c r="C981" s="46" t="e">
        <f>IF(AND('DO NOT USE_Case Formulas'!A981,ISBLANK('Case Data Entry'!C981)),"Last Name is required",IF(NOT(ISBLANK('Case Data Entry'!C981)),"OK",NA()))</f>
        <v>#N/A</v>
      </c>
      <c r="D981" s="46" t="e">
        <f>IF(AND('DO NOT USE_Case Formulas'!A981,ISBLANK('Case Data Entry'!D981)),"Birthdate is required",IF(NOT(ISBLANK('Case Data Entry'!D981)),"OK",NA()))</f>
        <v>#N/A</v>
      </c>
      <c r="E981" s="46" t="e">
        <f>IF(AND('DO NOT USE_Case Formulas'!A981,ISBLANK('Case Data Entry'!E981)),"Mobile Phone is required",IF(NOT(ISBLANK('Case Data Entry'!E981)),IF(AND(ISNUMBER(VALUE('Case Data Entry'!E981)),LEFT('Case Data Entry'!E981,1)&lt;&gt;"1",LEN('Case Data Entry'!E981)=10),"OK","Phone number must be valid format"),NA()))</f>
        <v>#N/A</v>
      </c>
      <c r="F981" s="46" t="e">
        <f>IF(AND('DO NOT USE_Case Formulas'!A981,ISBLANK('Case Data Entry'!F981)),"Home Street Address is required",IF(LEN('Case Data Entry'!F981)&gt;255,"Home Street Address must be less than 255 characters",IF('DO NOT USE_Case Formulas'!A981,"OK",NA())))</f>
        <v>#N/A</v>
      </c>
      <c r="G981" s="46" t="e">
        <f>IF(AND('DO NOT USE_Case Formulas'!A981,ISBLANK('Case Data Entry'!G981)),"City is required",IF(LEN('Case Data Entry'!G981)&gt;40,"City must be less than 40 characters",IF('DO NOT USE_Case Formulas'!A981,"OK",NA())))</f>
        <v>#N/A</v>
      </c>
      <c r="H981" s="46" t="e">
        <f>IF(AND('DO NOT USE_Case Formulas'!A981,ISBLANK('Case Data Entry'!H981)),"State is required",IF(AND(NOT(ISBLANK('Case Data Entry'!H981)),ISNA(VLOOKUP('Case Data Entry'!H981,'DO NOT USE_Shared Picklist'!$P$3:$P$52,1,FALSE))),"Please select a value from the drop-down menu",IF('DO NOT USE_Case Formulas'!A981,"OK",NA())))</f>
        <v>#N/A</v>
      </c>
      <c r="I981" s="46" t="e">
        <f>IF(AND('DO NOT USE_Case Formulas'!A981,ISBLANK('Case Data Entry'!I981)),"Zip is required",IF(ISBLANK('Case Data Entry'!I981),NA(),"OK"))</f>
        <v>#N/A</v>
      </c>
      <c r="J981" s="46" t="e">
        <f>IF(AND('DO NOT USE_Case Formulas'!A981,ISBLANK('Case Data Entry'!J981)),"Occupation/Job Title is required",IF(NOT(ISBLANK('Case Data Entry'!J981)),"OK",NA()))</f>
        <v>#N/A</v>
      </c>
      <c r="K981" s="46" t="e">
        <f>IF('DO NOT USE_Case Formulas'!A981,IF(ISBLANK('Case Data Entry'!K981),"Last Date On Site is required","OK"),NA())</f>
        <v>#N/A</v>
      </c>
      <c r="L981" s="46" t="e">
        <f>IF(AND('DO NOT USE_Case Formulas'!A981,ISBLANK('Case Data Entry'!L981)),"Specific Place in the Location is required",IF(ISBLANK('Case Data Entry'!L981),NA(),"OK"))</f>
        <v>#N/A</v>
      </c>
      <c r="M981" s="46" t="e">
        <f>IF(AND(NOT(ISBLANK('Case Data Entry'!M981)),ISNA(VLOOKUP('Case Data Entry'!M981,'DO NOT USE_Shared Picklist'!$L$3:$L$81,1,FALSE))),"Please select a value from the drop-down menu",IF('DO NOT USE_Case Formulas'!A981,"OK",NA()))</f>
        <v>#N/A</v>
      </c>
      <c r="N981" s="46" t="e">
        <f>IF(AND(NOT(ISBLANK('Case Data Entry'!N981)),ISNA(VLOOKUP('Case Data Entry'!N981,'DO NOT USE_Shared Picklist'!$I$3:$I$5,1,FALSE))),"Please select a value from the drop-down menu",IF('DO NOT USE_Case Formulas'!A981,"OK",NA()))</f>
        <v>#N/A</v>
      </c>
      <c r="O981" s="46" t="e">
        <f>IF(AND(NOT(ISBLANK('Case Data Entry'!O981)),ISNA(VLOOKUP('Case Data Entry'!O981,'DO NOT USE_Shared Picklist'!$E$3:$E$10,1,FALSE))),"Please select a value from the drop-down menu",IF('DO NOT USE_Case Formulas'!A981,"OK",NA()))</f>
        <v>#N/A</v>
      </c>
      <c r="P981" s="46" t="e">
        <f>IF(AND(NOT(ISBLANK('Case Data Entry'!P981)),ISNA(VLOOKUP('Case Data Entry'!P981,'DO NOT USE_Shared Picklist'!$W$3:$W$9,1,FALSE))),"Please select a value from the drop-down menu",IF('DO NOT USE_Case Formulas'!A981,"OK",NA()))</f>
        <v>#N/A</v>
      </c>
      <c r="Q981" s="46" t="e">
        <f>IF(AND(NOT(ISBLANK('Case Data Entry'!Q981)),ISNA(VLOOKUP('Case Data Entry'!Q981,'DO NOT USE_Shared Picklist'!$W$3:$W$9,1,FALSE))),"Please select a value from the drop-down menu",IF('DO NOT USE_Case Formulas'!A981,"OK",NA()))</f>
        <v>#N/A</v>
      </c>
      <c r="R981" s="46" t="e">
        <f>IF(AND(NOT(ISBLANK('Case Data Entry'!R981)),ISNA(VLOOKUP('Case Data Entry'!R981,'DO NOT USE_Shared Picklist'!$V$3:$V$7,1,FALSE))),"Please select a value from the drop-down menu",IF('DO NOT USE_Case Formulas'!A981,"OK",NA()))</f>
        <v>#N/A</v>
      </c>
      <c r="S981" s="46" t="e">
        <f>IF(LEN('Case Data Entry'!S981)&gt;255,"Work Area/Department must be less than 255 characters",IF('DO NOT USE_Case Formulas'!A981,"OK",NA()))</f>
        <v>#N/A</v>
      </c>
      <c r="T981" s="46" t="e">
        <f>IF(AND(NOT(ISBLANK('Case Data Entry'!T981)),NOT(ISNUMBER('Case Data Entry'!T981))),"Please enter a valid number.",IF('DO NOT USE_Case Formulas'!A981,"OK",NA()))</f>
        <v>#N/A</v>
      </c>
      <c r="U981" s="46" t="e">
        <f>IF(AND('DO NOT USE_Case Formulas'!A981,ISBLANK('Case Data Entry'!U981)),"Has this person had symptoms? is required",IF(AND(NOT(ISBLANK('Case Data Entry'!U981)),ISNA(VLOOKUP('Case Data Entry'!U981,'DO NOT USE_Shared Picklist'!$D$3:$D$5,1,FALSE))),"Please select a value from the drop-down menu",IF('DO NOT USE_Case Formulas'!A981,"OK",NA())))</f>
        <v>#N/A</v>
      </c>
      <c r="V981" s="46" t="e">
        <f>IF(AND('Case Data Entry'!U981='DO NOT USE_Shared Picklist'!$D$3,ISBLANK('Case Data Entry'!V981)),"If yes, when did the symptoms start? is required if Has this person had symptoms? is Yes",IF('DO NOT USE_Case Formulas'!A981,"OK",NA()))</f>
        <v>#N/A</v>
      </c>
      <c r="W981" s="46" t="e">
        <f>IF(AND(NOT(ISBLANK('Case Data Entry'!W981)),ISNA(VLOOKUP('Case Data Entry'!W981,'DO NOT USE_Shared Picklist'!$G$3:$G$5,1,FALSE))),"Please select a value from the drop-down menu",IF('DO NOT USE_Case Formulas'!A981,"OK",NA()))</f>
        <v>#N/A</v>
      </c>
      <c r="X981" s="46"/>
      <c r="Y981" s="46" t="e">
        <f ca="1">IF('Case Data Entry'!Y981&gt;'DO NOT USE_Shared Picklist'!$C$3,"Date Entity Notified of Positive Test cannot be a future date",IF('DO NOT USE_Case Formulas'!A981,"OK",NA()))</f>
        <v>#N/A</v>
      </c>
      <c r="Z981" s="46" t="e">
        <f ca="1">IF('Case Data Entry'!Z981&gt;'DO NOT USE_Shared Picklist'!$C$3,"Test Date cannot be a future date",IF('DO NOT USE_Case Formulas'!A981,"OK",NA()))</f>
        <v>#N/A</v>
      </c>
      <c r="AA981" s="46" t="e">
        <f>IF(AND(NOT(ISBLANK('Case Data Entry'!AA981)),ISNA(VLOOKUP('Case Data Entry'!AA981,'DO NOT USE_Shared Picklist'!$R$3:$R$7,1,FALSE))),"Please select a value from the drop-down menu",IF('DO NOT USE_Case Formulas'!A981,"OK",NA()))</f>
        <v>#N/A</v>
      </c>
      <c r="AB981" s="46" t="e">
        <f>IF(AND(NOT(ISBLANK('Case Data Entry'!AB981)),ISNA(VLOOKUP('Case Data Entry'!AB981,'DO NOT USE_Shared Picklist'!$Q$3:$Q$8,1,FALSE))),"Please select a value from the drop-down menu",IF('DO NOT USE_Case Formulas'!A981,"OK",NA()))</f>
        <v>#N/A</v>
      </c>
    </row>
    <row r="982" spans="1:28" x14ac:dyDescent="0.25">
      <c r="A982" s="45" t="e">
        <f>IF('DO NOT USE_Case Formulas'!A982,IF('DO NOT USE_Case Formulas'!B982,"Not all required fields are completed","OK"),NA())</f>
        <v>#N/A</v>
      </c>
      <c r="B982" s="46" t="e">
        <f>IF(AND('DO NOT USE_Case Formulas'!A982,ISBLANK('Case Data Entry'!B982)),"First Name is required",IF(NOT(ISBLANK('Case Data Entry'!B982)),"OK",NA()))</f>
        <v>#N/A</v>
      </c>
      <c r="C982" s="46" t="e">
        <f>IF(AND('DO NOT USE_Case Formulas'!A982,ISBLANK('Case Data Entry'!C982)),"Last Name is required",IF(NOT(ISBLANK('Case Data Entry'!C982)),"OK",NA()))</f>
        <v>#N/A</v>
      </c>
      <c r="D982" s="46" t="e">
        <f>IF(AND('DO NOT USE_Case Formulas'!A982,ISBLANK('Case Data Entry'!D982)),"Birthdate is required",IF(NOT(ISBLANK('Case Data Entry'!D982)),"OK",NA()))</f>
        <v>#N/A</v>
      </c>
      <c r="E982" s="46" t="e">
        <f>IF(AND('DO NOT USE_Case Formulas'!A982,ISBLANK('Case Data Entry'!E982)),"Mobile Phone is required",IF(NOT(ISBLANK('Case Data Entry'!E982)),IF(AND(ISNUMBER(VALUE('Case Data Entry'!E982)),LEFT('Case Data Entry'!E982,1)&lt;&gt;"1",LEN('Case Data Entry'!E982)=10),"OK","Phone number must be valid format"),NA()))</f>
        <v>#N/A</v>
      </c>
      <c r="F982" s="46" t="e">
        <f>IF(AND('DO NOT USE_Case Formulas'!A982,ISBLANK('Case Data Entry'!F982)),"Home Street Address is required",IF(LEN('Case Data Entry'!F982)&gt;255,"Home Street Address must be less than 255 characters",IF('DO NOT USE_Case Formulas'!A982,"OK",NA())))</f>
        <v>#N/A</v>
      </c>
      <c r="G982" s="46" t="e">
        <f>IF(AND('DO NOT USE_Case Formulas'!A982,ISBLANK('Case Data Entry'!G982)),"City is required",IF(LEN('Case Data Entry'!G982)&gt;40,"City must be less than 40 characters",IF('DO NOT USE_Case Formulas'!A982,"OK",NA())))</f>
        <v>#N/A</v>
      </c>
      <c r="H982" s="46" t="e">
        <f>IF(AND('DO NOT USE_Case Formulas'!A982,ISBLANK('Case Data Entry'!H982)),"State is required",IF(AND(NOT(ISBLANK('Case Data Entry'!H982)),ISNA(VLOOKUP('Case Data Entry'!H982,'DO NOT USE_Shared Picklist'!$P$3:$P$52,1,FALSE))),"Please select a value from the drop-down menu",IF('DO NOT USE_Case Formulas'!A982,"OK",NA())))</f>
        <v>#N/A</v>
      </c>
      <c r="I982" s="46" t="e">
        <f>IF(AND('DO NOT USE_Case Formulas'!A982,ISBLANK('Case Data Entry'!I982)),"Zip is required",IF(ISBLANK('Case Data Entry'!I982),NA(),"OK"))</f>
        <v>#N/A</v>
      </c>
      <c r="J982" s="46" t="e">
        <f>IF(AND('DO NOT USE_Case Formulas'!A982,ISBLANK('Case Data Entry'!J982)),"Occupation/Job Title is required",IF(NOT(ISBLANK('Case Data Entry'!J982)),"OK",NA()))</f>
        <v>#N/A</v>
      </c>
      <c r="K982" s="46" t="e">
        <f>IF('DO NOT USE_Case Formulas'!A982,IF(ISBLANK('Case Data Entry'!K982),"Last Date On Site is required","OK"),NA())</f>
        <v>#N/A</v>
      </c>
      <c r="L982" s="46" t="e">
        <f>IF(AND('DO NOT USE_Case Formulas'!A982,ISBLANK('Case Data Entry'!L982)),"Specific Place in the Location is required",IF(ISBLANK('Case Data Entry'!L982),NA(),"OK"))</f>
        <v>#N/A</v>
      </c>
      <c r="M982" s="46" t="e">
        <f>IF(AND(NOT(ISBLANK('Case Data Entry'!M982)),ISNA(VLOOKUP('Case Data Entry'!M982,'DO NOT USE_Shared Picklist'!$L$3:$L$81,1,FALSE))),"Please select a value from the drop-down menu",IF('DO NOT USE_Case Formulas'!A982,"OK",NA()))</f>
        <v>#N/A</v>
      </c>
      <c r="N982" s="46" t="e">
        <f>IF(AND(NOT(ISBLANK('Case Data Entry'!N982)),ISNA(VLOOKUP('Case Data Entry'!N982,'DO NOT USE_Shared Picklist'!$I$3:$I$5,1,FALSE))),"Please select a value from the drop-down menu",IF('DO NOT USE_Case Formulas'!A982,"OK",NA()))</f>
        <v>#N/A</v>
      </c>
      <c r="O982" s="46" t="e">
        <f>IF(AND(NOT(ISBLANK('Case Data Entry'!O982)),ISNA(VLOOKUP('Case Data Entry'!O982,'DO NOT USE_Shared Picklist'!$E$3:$E$10,1,FALSE))),"Please select a value from the drop-down menu",IF('DO NOT USE_Case Formulas'!A982,"OK",NA()))</f>
        <v>#N/A</v>
      </c>
      <c r="P982" s="46" t="e">
        <f>IF(AND(NOT(ISBLANK('Case Data Entry'!P982)),ISNA(VLOOKUP('Case Data Entry'!P982,'DO NOT USE_Shared Picklist'!$W$3:$W$9,1,FALSE))),"Please select a value from the drop-down menu",IF('DO NOT USE_Case Formulas'!A982,"OK",NA()))</f>
        <v>#N/A</v>
      </c>
      <c r="Q982" s="46" t="e">
        <f>IF(AND(NOT(ISBLANK('Case Data Entry'!Q982)),ISNA(VLOOKUP('Case Data Entry'!Q982,'DO NOT USE_Shared Picklist'!$W$3:$W$9,1,FALSE))),"Please select a value from the drop-down menu",IF('DO NOT USE_Case Formulas'!A982,"OK",NA()))</f>
        <v>#N/A</v>
      </c>
      <c r="R982" s="46" t="e">
        <f>IF(AND(NOT(ISBLANK('Case Data Entry'!R982)),ISNA(VLOOKUP('Case Data Entry'!R982,'DO NOT USE_Shared Picklist'!$V$3:$V$7,1,FALSE))),"Please select a value from the drop-down menu",IF('DO NOT USE_Case Formulas'!A982,"OK",NA()))</f>
        <v>#N/A</v>
      </c>
      <c r="S982" s="46" t="e">
        <f>IF(LEN('Case Data Entry'!S982)&gt;255,"Work Area/Department must be less than 255 characters",IF('DO NOT USE_Case Formulas'!A982,"OK",NA()))</f>
        <v>#N/A</v>
      </c>
      <c r="T982" s="46" t="e">
        <f>IF(AND(NOT(ISBLANK('Case Data Entry'!T982)),NOT(ISNUMBER('Case Data Entry'!T982))),"Please enter a valid number.",IF('DO NOT USE_Case Formulas'!A982,"OK",NA()))</f>
        <v>#N/A</v>
      </c>
      <c r="U982" s="46" t="e">
        <f>IF(AND('DO NOT USE_Case Formulas'!A982,ISBLANK('Case Data Entry'!U982)),"Has this person had symptoms? is required",IF(AND(NOT(ISBLANK('Case Data Entry'!U982)),ISNA(VLOOKUP('Case Data Entry'!U982,'DO NOT USE_Shared Picklist'!$D$3:$D$5,1,FALSE))),"Please select a value from the drop-down menu",IF('DO NOT USE_Case Formulas'!A982,"OK",NA())))</f>
        <v>#N/A</v>
      </c>
      <c r="V982" s="46" t="e">
        <f>IF(AND('Case Data Entry'!U982='DO NOT USE_Shared Picklist'!$D$3,ISBLANK('Case Data Entry'!V982)),"If yes, when did the symptoms start? is required if Has this person had symptoms? is Yes",IF('DO NOT USE_Case Formulas'!A982,"OK",NA()))</f>
        <v>#N/A</v>
      </c>
      <c r="W982" s="46" t="e">
        <f>IF(AND(NOT(ISBLANK('Case Data Entry'!W982)),ISNA(VLOOKUP('Case Data Entry'!W982,'DO NOT USE_Shared Picklist'!$G$3:$G$5,1,FALSE))),"Please select a value from the drop-down menu",IF('DO NOT USE_Case Formulas'!A982,"OK",NA()))</f>
        <v>#N/A</v>
      </c>
      <c r="X982" s="46"/>
      <c r="Y982" s="46" t="e">
        <f ca="1">IF('Case Data Entry'!Y982&gt;'DO NOT USE_Shared Picklist'!$C$3,"Date Entity Notified of Positive Test cannot be a future date",IF('DO NOT USE_Case Formulas'!A982,"OK",NA()))</f>
        <v>#N/A</v>
      </c>
      <c r="Z982" s="46" t="e">
        <f ca="1">IF('Case Data Entry'!Z982&gt;'DO NOT USE_Shared Picklist'!$C$3,"Test Date cannot be a future date",IF('DO NOT USE_Case Formulas'!A982,"OK",NA()))</f>
        <v>#N/A</v>
      </c>
      <c r="AA982" s="46" t="e">
        <f>IF(AND(NOT(ISBLANK('Case Data Entry'!AA982)),ISNA(VLOOKUP('Case Data Entry'!AA982,'DO NOT USE_Shared Picklist'!$R$3:$R$7,1,FALSE))),"Please select a value from the drop-down menu",IF('DO NOT USE_Case Formulas'!A982,"OK",NA()))</f>
        <v>#N/A</v>
      </c>
      <c r="AB982" s="46" t="e">
        <f>IF(AND(NOT(ISBLANK('Case Data Entry'!AB982)),ISNA(VLOOKUP('Case Data Entry'!AB982,'DO NOT USE_Shared Picklist'!$Q$3:$Q$8,1,FALSE))),"Please select a value from the drop-down menu",IF('DO NOT USE_Case Formulas'!A982,"OK",NA()))</f>
        <v>#N/A</v>
      </c>
    </row>
    <row r="983" spans="1:28" x14ac:dyDescent="0.25">
      <c r="A983" s="45" t="e">
        <f>IF('DO NOT USE_Case Formulas'!A983,IF('DO NOT USE_Case Formulas'!B983,"Not all required fields are completed","OK"),NA())</f>
        <v>#N/A</v>
      </c>
      <c r="B983" s="46" t="e">
        <f>IF(AND('DO NOT USE_Case Formulas'!A983,ISBLANK('Case Data Entry'!B983)),"First Name is required",IF(NOT(ISBLANK('Case Data Entry'!B983)),"OK",NA()))</f>
        <v>#N/A</v>
      </c>
      <c r="C983" s="46" t="e">
        <f>IF(AND('DO NOT USE_Case Formulas'!A983,ISBLANK('Case Data Entry'!C983)),"Last Name is required",IF(NOT(ISBLANK('Case Data Entry'!C983)),"OK",NA()))</f>
        <v>#N/A</v>
      </c>
      <c r="D983" s="46" t="e">
        <f>IF(AND('DO NOT USE_Case Formulas'!A983,ISBLANK('Case Data Entry'!D983)),"Birthdate is required",IF(NOT(ISBLANK('Case Data Entry'!D983)),"OK",NA()))</f>
        <v>#N/A</v>
      </c>
      <c r="E983" s="46" t="e">
        <f>IF(AND('DO NOT USE_Case Formulas'!A983,ISBLANK('Case Data Entry'!E983)),"Mobile Phone is required",IF(NOT(ISBLANK('Case Data Entry'!E983)),IF(AND(ISNUMBER(VALUE('Case Data Entry'!E983)),LEFT('Case Data Entry'!E983,1)&lt;&gt;"1",LEN('Case Data Entry'!E983)=10),"OK","Phone number must be valid format"),NA()))</f>
        <v>#N/A</v>
      </c>
      <c r="F983" s="46" t="e">
        <f>IF(AND('DO NOT USE_Case Formulas'!A983,ISBLANK('Case Data Entry'!F983)),"Home Street Address is required",IF(LEN('Case Data Entry'!F983)&gt;255,"Home Street Address must be less than 255 characters",IF('DO NOT USE_Case Formulas'!A983,"OK",NA())))</f>
        <v>#N/A</v>
      </c>
      <c r="G983" s="46" t="e">
        <f>IF(AND('DO NOT USE_Case Formulas'!A983,ISBLANK('Case Data Entry'!G983)),"City is required",IF(LEN('Case Data Entry'!G983)&gt;40,"City must be less than 40 characters",IF('DO NOT USE_Case Formulas'!A983,"OK",NA())))</f>
        <v>#N/A</v>
      </c>
      <c r="H983" s="46" t="e">
        <f>IF(AND('DO NOT USE_Case Formulas'!A983,ISBLANK('Case Data Entry'!H983)),"State is required",IF(AND(NOT(ISBLANK('Case Data Entry'!H983)),ISNA(VLOOKUP('Case Data Entry'!H983,'DO NOT USE_Shared Picklist'!$P$3:$P$52,1,FALSE))),"Please select a value from the drop-down menu",IF('DO NOT USE_Case Formulas'!A983,"OK",NA())))</f>
        <v>#N/A</v>
      </c>
      <c r="I983" s="46" t="e">
        <f>IF(AND('DO NOT USE_Case Formulas'!A983,ISBLANK('Case Data Entry'!I983)),"Zip is required",IF(ISBLANK('Case Data Entry'!I983),NA(),"OK"))</f>
        <v>#N/A</v>
      </c>
      <c r="J983" s="46" t="e">
        <f>IF(AND('DO NOT USE_Case Formulas'!A983,ISBLANK('Case Data Entry'!J983)),"Occupation/Job Title is required",IF(NOT(ISBLANK('Case Data Entry'!J983)),"OK",NA()))</f>
        <v>#N/A</v>
      </c>
      <c r="K983" s="46" t="e">
        <f>IF('DO NOT USE_Case Formulas'!A983,IF(ISBLANK('Case Data Entry'!K983),"Last Date On Site is required","OK"),NA())</f>
        <v>#N/A</v>
      </c>
      <c r="L983" s="46" t="e">
        <f>IF(AND('DO NOT USE_Case Formulas'!A983,ISBLANK('Case Data Entry'!L983)),"Specific Place in the Location is required",IF(ISBLANK('Case Data Entry'!L983),NA(),"OK"))</f>
        <v>#N/A</v>
      </c>
      <c r="M983" s="46" t="e">
        <f>IF(AND(NOT(ISBLANK('Case Data Entry'!M983)),ISNA(VLOOKUP('Case Data Entry'!M983,'DO NOT USE_Shared Picklist'!$L$3:$L$81,1,FALSE))),"Please select a value from the drop-down menu",IF('DO NOT USE_Case Formulas'!A983,"OK",NA()))</f>
        <v>#N/A</v>
      </c>
      <c r="N983" s="46" t="e">
        <f>IF(AND(NOT(ISBLANK('Case Data Entry'!N983)),ISNA(VLOOKUP('Case Data Entry'!N983,'DO NOT USE_Shared Picklist'!$I$3:$I$5,1,FALSE))),"Please select a value from the drop-down menu",IF('DO NOT USE_Case Formulas'!A983,"OK",NA()))</f>
        <v>#N/A</v>
      </c>
      <c r="O983" s="46" t="e">
        <f>IF(AND(NOT(ISBLANK('Case Data Entry'!O983)),ISNA(VLOOKUP('Case Data Entry'!O983,'DO NOT USE_Shared Picklist'!$E$3:$E$10,1,FALSE))),"Please select a value from the drop-down menu",IF('DO NOT USE_Case Formulas'!A983,"OK",NA()))</f>
        <v>#N/A</v>
      </c>
      <c r="P983" s="46" t="e">
        <f>IF(AND(NOT(ISBLANK('Case Data Entry'!P983)),ISNA(VLOOKUP('Case Data Entry'!P983,'DO NOT USE_Shared Picklist'!$W$3:$W$9,1,FALSE))),"Please select a value from the drop-down menu",IF('DO NOT USE_Case Formulas'!A983,"OK",NA()))</f>
        <v>#N/A</v>
      </c>
      <c r="Q983" s="46" t="e">
        <f>IF(AND(NOT(ISBLANK('Case Data Entry'!Q983)),ISNA(VLOOKUP('Case Data Entry'!Q983,'DO NOT USE_Shared Picklist'!$W$3:$W$9,1,FALSE))),"Please select a value from the drop-down menu",IF('DO NOT USE_Case Formulas'!A983,"OK",NA()))</f>
        <v>#N/A</v>
      </c>
      <c r="R983" s="46" t="e">
        <f>IF(AND(NOT(ISBLANK('Case Data Entry'!R983)),ISNA(VLOOKUP('Case Data Entry'!R983,'DO NOT USE_Shared Picklist'!$V$3:$V$7,1,FALSE))),"Please select a value from the drop-down menu",IF('DO NOT USE_Case Formulas'!A983,"OK",NA()))</f>
        <v>#N/A</v>
      </c>
      <c r="S983" s="46" t="e">
        <f>IF(LEN('Case Data Entry'!S983)&gt;255,"Work Area/Department must be less than 255 characters",IF('DO NOT USE_Case Formulas'!A983,"OK",NA()))</f>
        <v>#N/A</v>
      </c>
      <c r="T983" s="46" t="e">
        <f>IF(AND(NOT(ISBLANK('Case Data Entry'!T983)),NOT(ISNUMBER('Case Data Entry'!T983))),"Please enter a valid number.",IF('DO NOT USE_Case Formulas'!A983,"OK",NA()))</f>
        <v>#N/A</v>
      </c>
      <c r="U983" s="46" t="e">
        <f>IF(AND('DO NOT USE_Case Formulas'!A983,ISBLANK('Case Data Entry'!U983)),"Has this person had symptoms? is required",IF(AND(NOT(ISBLANK('Case Data Entry'!U983)),ISNA(VLOOKUP('Case Data Entry'!U983,'DO NOT USE_Shared Picklist'!$D$3:$D$5,1,FALSE))),"Please select a value from the drop-down menu",IF('DO NOT USE_Case Formulas'!A983,"OK",NA())))</f>
        <v>#N/A</v>
      </c>
      <c r="V983" s="46" t="e">
        <f>IF(AND('Case Data Entry'!U983='DO NOT USE_Shared Picklist'!$D$3,ISBLANK('Case Data Entry'!V983)),"If yes, when did the symptoms start? is required if Has this person had symptoms? is Yes",IF('DO NOT USE_Case Formulas'!A983,"OK",NA()))</f>
        <v>#N/A</v>
      </c>
      <c r="W983" s="46" t="e">
        <f>IF(AND(NOT(ISBLANK('Case Data Entry'!W983)),ISNA(VLOOKUP('Case Data Entry'!W983,'DO NOT USE_Shared Picklist'!$G$3:$G$5,1,FALSE))),"Please select a value from the drop-down menu",IF('DO NOT USE_Case Formulas'!A983,"OK",NA()))</f>
        <v>#N/A</v>
      </c>
      <c r="X983" s="46"/>
      <c r="Y983" s="46" t="e">
        <f ca="1">IF('Case Data Entry'!Y983&gt;'DO NOT USE_Shared Picklist'!$C$3,"Date Entity Notified of Positive Test cannot be a future date",IF('DO NOT USE_Case Formulas'!A983,"OK",NA()))</f>
        <v>#N/A</v>
      </c>
      <c r="Z983" s="46" t="e">
        <f ca="1">IF('Case Data Entry'!Z983&gt;'DO NOT USE_Shared Picklist'!$C$3,"Test Date cannot be a future date",IF('DO NOT USE_Case Formulas'!A983,"OK",NA()))</f>
        <v>#N/A</v>
      </c>
      <c r="AA983" s="46" t="e">
        <f>IF(AND(NOT(ISBLANK('Case Data Entry'!AA983)),ISNA(VLOOKUP('Case Data Entry'!AA983,'DO NOT USE_Shared Picklist'!$R$3:$R$7,1,FALSE))),"Please select a value from the drop-down menu",IF('DO NOT USE_Case Formulas'!A983,"OK",NA()))</f>
        <v>#N/A</v>
      </c>
      <c r="AB983" s="46" t="e">
        <f>IF(AND(NOT(ISBLANK('Case Data Entry'!AB983)),ISNA(VLOOKUP('Case Data Entry'!AB983,'DO NOT USE_Shared Picklist'!$Q$3:$Q$8,1,FALSE))),"Please select a value from the drop-down menu",IF('DO NOT USE_Case Formulas'!A983,"OK",NA()))</f>
        <v>#N/A</v>
      </c>
    </row>
    <row r="984" spans="1:28" x14ac:dyDescent="0.25">
      <c r="A984" s="45" t="e">
        <f>IF('DO NOT USE_Case Formulas'!A984,IF('DO NOT USE_Case Formulas'!B984,"Not all required fields are completed","OK"),NA())</f>
        <v>#N/A</v>
      </c>
      <c r="B984" s="46" t="e">
        <f>IF(AND('DO NOT USE_Case Formulas'!A984,ISBLANK('Case Data Entry'!B984)),"First Name is required",IF(NOT(ISBLANK('Case Data Entry'!B984)),"OK",NA()))</f>
        <v>#N/A</v>
      </c>
      <c r="C984" s="46" t="e">
        <f>IF(AND('DO NOT USE_Case Formulas'!A984,ISBLANK('Case Data Entry'!C984)),"Last Name is required",IF(NOT(ISBLANK('Case Data Entry'!C984)),"OK",NA()))</f>
        <v>#N/A</v>
      </c>
      <c r="D984" s="46" t="e">
        <f>IF(AND('DO NOT USE_Case Formulas'!A984,ISBLANK('Case Data Entry'!D984)),"Birthdate is required",IF(NOT(ISBLANK('Case Data Entry'!D984)),"OK",NA()))</f>
        <v>#N/A</v>
      </c>
      <c r="E984" s="46" t="e">
        <f>IF(AND('DO NOT USE_Case Formulas'!A984,ISBLANK('Case Data Entry'!E984)),"Mobile Phone is required",IF(NOT(ISBLANK('Case Data Entry'!E984)),IF(AND(ISNUMBER(VALUE('Case Data Entry'!E984)),LEFT('Case Data Entry'!E984,1)&lt;&gt;"1",LEN('Case Data Entry'!E984)=10),"OK","Phone number must be valid format"),NA()))</f>
        <v>#N/A</v>
      </c>
      <c r="F984" s="46" t="e">
        <f>IF(AND('DO NOT USE_Case Formulas'!A984,ISBLANK('Case Data Entry'!F984)),"Home Street Address is required",IF(LEN('Case Data Entry'!F984)&gt;255,"Home Street Address must be less than 255 characters",IF('DO NOT USE_Case Formulas'!A984,"OK",NA())))</f>
        <v>#N/A</v>
      </c>
      <c r="G984" s="46" t="e">
        <f>IF(AND('DO NOT USE_Case Formulas'!A984,ISBLANK('Case Data Entry'!G984)),"City is required",IF(LEN('Case Data Entry'!G984)&gt;40,"City must be less than 40 characters",IF('DO NOT USE_Case Formulas'!A984,"OK",NA())))</f>
        <v>#N/A</v>
      </c>
      <c r="H984" s="46" t="e">
        <f>IF(AND('DO NOT USE_Case Formulas'!A984,ISBLANK('Case Data Entry'!H984)),"State is required",IF(AND(NOT(ISBLANK('Case Data Entry'!H984)),ISNA(VLOOKUP('Case Data Entry'!H984,'DO NOT USE_Shared Picklist'!$P$3:$P$52,1,FALSE))),"Please select a value from the drop-down menu",IF('DO NOT USE_Case Formulas'!A984,"OK",NA())))</f>
        <v>#N/A</v>
      </c>
      <c r="I984" s="46" t="e">
        <f>IF(AND('DO NOT USE_Case Formulas'!A984,ISBLANK('Case Data Entry'!I984)),"Zip is required",IF(ISBLANK('Case Data Entry'!I984),NA(),"OK"))</f>
        <v>#N/A</v>
      </c>
      <c r="J984" s="46" t="e">
        <f>IF(AND('DO NOT USE_Case Formulas'!A984,ISBLANK('Case Data Entry'!J984)),"Occupation/Job Title is required",IF(NOT(ISBLANK('Case Data Entry'!J984)),"OK",NA()))</f>
        <v>#N/A</v>
      </c>
      <c r="K984" s="46" t="e">
        <f>IF('DO NOT USE_Case Formulas'!A984,IF(ISBLANK('Case Data Entry'!K984),"Last Date On Site is required","OK"),NA())</f>
        <v>#N/A</v>
      </c>
      <c r="L984" s="46" t="e">
        <f>IF(AND('DO NOT USE_Case Formulas'!A984,ISBLANK('Case Data Entry'!L984)),"Specific Place in the Location is required",IF(ISBLANK('Case Data Entry'!L984),NA(),"OK"))</f>
        <v>#N/A</v>
      </c>
      <c r="M984" s="46" t="e">
        <f>IF(AND(NOT(ISBLANK('Case Data Entry'!M984)),ISNA(VLOOKUP('Case Data Entry'!M984,'DO NOT USE_Shared Picklist'!$L$3:$L$81,1,FALSE))),"Please select a value from the drop-down menu",IF('DO NOT USE_Case Formulas'!A984,"OK",NA()))</f>
        <v>#N/A</v>
      </c>
      <c r="N984" s="46" t="e">
        <f>IF(AND(NOT(ISBLANK('Case Data Entry'!N984)),ISNA(VLOOKUP('Case Data Entry'!N984,'DO NOT USE_Shared Picklist'!$I$3:$I$5,1,FALSE))),"Please select a value from the drop-down menu",IF('DO NOT USE_Case Formulas'!A984,"OK",NA()))</f>
        <v>#N/A</v>
      </c>
      <c r="O984" s="46" t="e">
        <f>IF(AND(NOT(ISBLANK('Case Data Entry'!O984)),ISNA(VLOOKUP('Case Data Entry'!O984,'DO NOT USE_Shared Picklist'!$E$3:$E$10,1,FALSE))),"Please select a value from the drop-down menu",IF('DO NOT USE_Case Formulas'!A984,"OK",NA()))</f>
        <v>#N/A</v>
      </c>
      <c r="P984" s="46" t="e">
        <f>IF(AND(NOT(ISBLANK('Case Data Entry'!P984)),ISNA(VLOOKUP('Case Data Entry'!P984,'DO NOT USE_Shared Picklist'!$W$3:$W$9,1,FALSE))),"Please select a value from the drop-down menu",IF('DO NOT USE_Case Formulas'!A984,"OK",NA()))</f>
        <v>#N/A</v>
      </c>
      <c r="Q984" s="46" t="e">
        <f>IF(AND(NOT(ISBLANK('Case Data Entry'!Q984)),ISNA(VLOOKUP('Case Data Entry'!Q984,'DO NOT USE_Shared Picklist'!$W$3:$W$9,1,FALSE))),"Please select a value from the drop-down menu",IF('DO NOT USE_Case Formulas'!A984,"OK",NA()))</f>
        <v>#N/A</v>
      </c>
      <c r="R984" s="46" t="e">
        <f>IF(AND(NOT(ISBLANK('Case Data Entry'!R984)),ISNA(VLOOKUP('Case Data Entry'!R984,'DO NOT USE_Shared Picklist'!$V$3:$V$7,1,FALSE))),"Please select a value from the drop-down menu",IF('DO NOT USE_Case Formulas'!A984,"OK",NA()))</f>
        <v>#N/A</v>
      </c>
      <c r="S984" s="46" t="e">
        <f>IF(LEN('Case Data Entry'!S984)&gt;255,"Work Area/Department must be less than 255 characters",IF('DO NOT USE_Case Formulas'!A984,"OK",NA()))</f>
        <v>#N/A</v>
      </c>
      <c r="T984" s="46" t="e">
        <f>IF(AND(NOT(ISBLANK('Case Data Entry'!T984)),NOT(ISNUMBER('Case Data Entry'!T984))),"Please enter a valid number.",IF('DO NOT USE_Case Formulas'!A984,"OK",NA()))</f>
        <v>#N/A</v>
      </c>
      <c r="U984" s="46" t="e">
        <f>IF(AND('DO NOT USE_Case Formulas'!A984,ISBLANK('Case Data Entry'!U984)),"Has this person had symptoms? is required",IF(AND(NOT(ISBLANK('Case Data Entry'!U984)),ISNA(VLOOKUP('Case Data Entry'!U984,'DO NOT USE_Shared Picklist'!$D$3:$D$5,1,FALSE))),"Please select a value from the drop-down menu",IF('DO NOT USE_Case Formulas'!A984,"OK",NA())))</f>
        <v>#N/A</v>
      </c>
      <c r="V984" s="46" t="e">
        <f>IF(AND('Case Data Entry'!U984='DO NOT USE_Shared Picklist'!$D$3,ISBLANK('Case Data Entry'!V984)),"If yes, when did the symptoms start? is required if Has this person had symptoms? is Yes",IF('DO NOT USE_Case Formulas'!A984,"OK",NA()))</f>
        <v>#N/A</v>
      </c>
      <c r="W984" s="46" t="e">
        <f>IF(AND(NOT(ISBLANK('Case Data Entry'!W984)),ISNA(VLOOKUP('Case Data Entry'!W984,'DO NOT USE_Shared Picklist'!$G$3:$G$5,1,FALSE))),"Please select a value from the drop-down menu",IF('DO NOT USE_Case Formulas'!A984,"OK",NA()))</f>
        <v>#N/A</v>
      </c>
      <c r="X984" s="46"/>
      <c r="Y984" s="46" t="e">
        <f ca="1">IF('Case Data Entry'!Y984&gt;'DO NOT USE_Shared Picklist'!$C$3,"Date Entity Notified of Positive Test cannot be a future date",IF('DO NOT USE_Case Formulas'!A984,"OK",NA()))</f>
        <v>#N/A</v>
      </c>
      <c r="Z984" s="46" t="e">
        <f ca="1">IF('Case Data Entry'!Z984&gt;'DO NOT USE_Shared Picklist'!$C$3,"Test Date cannot be a future date",IF('DO NOT USE_Case Formulas'!A984,"OK",NA()))</f>
        <v>#N/A</v>
      </c>
      <c r="AA984" s="46" t="e">
        <f>IF(AND(NOT(ISBLANK('Case Data Entry'!AA984)),ISNA(VLOOKUP('Case Data Entry'!AA984,'DO NOT USE_Shared Picklist'!$R$3:$R$7,1,FALSE))),"Please select a value from the drop-down menu",IF('DO NOT USE_Case Formulas'!A984,"OK",NA()))</f>
        <v>#N/A</v>
      </c>
      <c r="AB984" s="46" t="e">
        <f>IF(AND(NOT(ISBLANK('Case Data Entry'!AB984)),ISNA(VLOOKUP('Case Data Entry'!AB984,'DO NOT USE_Shared Picklist'!$Q$3:$Q$8,1,FALSE))),"Please select a value from the drop-down menu",IF('DO NOT USE_Case Formulas'!A984,"OK",NA()))</f>
        <v>#N/A</v>
      </c>
    </row>
    <row r="985" spans="1:28" x14ac:dyDescent="0.25">
      <c r="A985" s="45" t="e">
        <f>IF('DO NOT USE_Case Formulas'!A985,IF('DO NOT USE_Case Formulas'!B985,"Not all required fields are completed","OK"),NA())</f>
        <v>#N/A</v>
      </c>
      <c r="B985" s="46" t="e">
        <f>IF(AND('DO NOT USE_Case Formulas'!A985,ISBLANK('Case Data Entry'!B985)),"First Name is required",IF(NOT(ISBLANK('Case Data Entry'!B985)),"OK",NA()))</f>
        <v>#N/A</v>
      </c>
      <c r="C985" s="46" t="e">
        <f>IF(AND('DO NOT USE_Case Formulas'!A985,ISBLANK('Case Data Entry'!C985)),"Last Name is required",IF(NOT(ISBLANK('Case Data Entry'!C985)),"OK",NA()))</f>
        <v>#N/A</v>
      </c>
      <c r="D985" s="46" t="e">
        <f>IF(AND('DO NOT USE_Case Formulas'!A985,ISBLANK('Case Data Entry'!D985)),"Birthdate is required",IF(NOT(ISBLANK('Case Data Entry'!D985)),"OK",NA()))</f>
        <v>#N/A</v>
      </c>
      <c r="E985" s="46" t="e">
        <f>IF(AND('DO NOT USE_Case Formulas'!A985,ISBLANK('Case Data Entry'!E985)),"Mobile Phone is required",IF(NOT(ISBLANK('Case Data Entry'!E985)),IF(AND(ISNUMBER(VALUE('Case Data Entry'!E985)),LEFT('Case Data Entry'!E985,1)&lt;&gt;"1",LEN('Case Data Entry'!E985)=10),"OK","Phone number must be valid format"),NA()))</f>
        <v>#N/A</v>
      </c>
      <c r="F985" s="46" t="e">
        <f>IF(AND('DO NOT USE_Case Formulas'!A985,ISBLANK('Case Data Entry'!F985)),"Home Street Address is required",IF(LEN('Case Data Entry'!F985)&gt;255,"Home Street Address must be less than 255 characters",IF('DO NOT USE_Case Formulas'!A985,"OK",NA())))</f>
        <v>#N/A</v>
      </c>
      <c r="G985" s="46" t="e">
        <f>IF(AND('DO NOT USE_Case Formulas'!A985,ISBLANK('Case Data Entry'!G985)),"City is required",IF(LEN('Case Data Entry'!G985)&gt;40,"City must be less than 40 characters",IF('DO NOT USE_Case Formulas'!A985,"OK",NA())))</f>
        <v>#N/A</v>
      </c>
      <c r="H985" s="46" t="e">
        <f>IF(AND('DO NOT USE_Case Formulas'!A985,ISBLANK('Case Data Entry'!H985)),"State is required",IF(AND(NOT(ISBLANK('Case Data Entry'!H985)),ISNA(VLOOKUP('Case Data Entry'!H985,'DO NOT USE_Shared Picklist'!$P$3:$P$52,1,FALSE))),"Please select a value from the drop-down menu",IF('DO NOT USE_Case Formulas'!A985,"OK",NA())))</f>
        <v>#N/A</v>
      </c>
      <c r="I985" s="46" t="e">
        <f>IF(AND('DO NOT USE_Case Formulas'!A985,ISBLANK('Case Data Entry'!I985)),"Zip is required",IF(ISBLANK('Case Data Entry'!I985),NA(),"OK"))</f>
        <v>#N/A</v>
      </c>
      <c r="J985" s="46" t="e">
        <f>IF(AND('DO NOT USE_Case Formulas'!A985,ISBLANK('Case Data Entry'!J985)),"Occupation/Job Title is required",IF(NOT(ISBLANK('Case Data Entry'!J985)),"OK",NA()))</f>
        <v>#N/A</v>
      </c>
      <c r="K985" s="46" t="e">
        <f>IF('DO NOT USE_Case Formulas'!A985,IF(ISBLANK('Case Data Entry'!K985),"Last Date On Site is required","OK"),NA())</f>
        <v>#N/A</v>
      </c>
      <c r="L985" s="46" t="e">
        <f>IF(AND('DO NOT USE_Case Formulas'!A985,ISBLANK('Case Data Entry'!L985)),"Specific Place in the Location is required",IF(ISBLANK('Case Data Entry'!L985),NA(),"OK"))</f>
        <v>#N/A</v>
      </c>
      <c r="M985" s="46" t="e">
        <f>IF(AND(NOT(ISBLANK('Case Data Entry'!M985)),ISNA(VLOOKUP('Case Data Entry'!M985,'DO NOT USE_Shared Picklist'!$L$3:$L$81,1,FALSE))),"Please select a value from the drop-down menu",IF('DO NOT USE_Case Formulas'!A985,"OK",NA()))</f>
        <v>#N/A</v>
      </c>
      <c r="N985" s="46" t="e">
        <f>IF(AND(NOT(ISBLANK('Case Data Entry'!N985)),ISNA(VLOOKUP('Case Data Entry'!N985,'DO NOT USE_Shared Picklist'!$I$3:$I$5,1,FALSE))),"Please select a value from the drop-down menu",IF('DO NOT USE_Case Formulas'!A985,"OK",NA()))</f>
        <v>#N/A</v>
      </c>
      <c r="O985" s="46" t="e">
        <f>IF(AND(NOT(ISBLANK('Case Data Entry'!O985)),ISNA(VLOOKUP('Case Data Entry'!O985,'DO NOT USE_Shared Picklist'!$E$3:$E$10,1,FALSE))),"Please select a value from the drop-down menu",IF('DO NOT USE_Case Formulas'!A985,"OK",NA()))</f>
        <v>#N/A</v>
      </c>
      <c r="P985" s="46" t="e">
        <f>IF(AND(NOT(ISBLANK('Case Data Entry'!P985)),ISNA(VLOOKUP('Case Data Entry'!P985,'DO NOT USE_Shared Picklist'!$W$3:$W$9,1,FALSE))),"Please select a value from the drop-down menu",IF('DO NOT USE_Case Formulas'!A985,"OK",NA()))</f>
        <v>#N/A</v>
      </c>
      <c r="Q985" s="46" t="e">
        <f>IF(AND(NOT(ISBLANK('Case Data Entry'!Q985)),ISNA(VLOOKUP('Case Data Entry'!Q985,'DO NOT USE_Shared Picklist'!$W$3:$W$9,1,FALSE))),"Please select a value from the drop-down menu",IF('DO NOT USE_Case Formulas'!A985,"OK",NA()))</f>
        <v>#N/A</v>
      </c>
      <c r="R985" s="46" t="e">
        <f>IF(AND(NOT(ISBLANK('Case Data Entry'!R985)),ISNA(VLOOKUP('Case Data Entry'!R985,'DO NOT USE_Shared Picklist'!$V$3:$V$7,1,FALSE))),"Please select a value from the drop-down menu",IF('DO NOT USE_Case Formulas'!A985,"OK",NA()))</f>
        <v>#N/A</v>
      </c>
      <c r="S985" s="46" t="e">
        <f>IF(LEN('Case Data Entry'!S985)&gt;255,"Work Area/Department must be less than 255 characters",IF('DO NOT USE_Case Formulas'!A985,"OK",NA()))</f>
        <v>#N/A</v>
      </c>
      <c r="T985" s="46" t="e">
        <f>IF(AND(NOT(ISBLANK('Case Data Entry'!T985)),NOT(ISNUMBER('Case Data Entry'!T985))),"Please enter a valid number.",IF('DO NOT USE_Case Formulas'!A985,"OK",NA()))</f>
        <v>#N/A</v>
      </c>
      <c r="U985" s="46" t="e">
        <f>IF(AND('DO NOT USE_Case Formulas'!A985,ISBLANK('Case Data Entry'!U985)),"Has this person had symptoms? is required",IF(AND(NOT(ISBLANK('Case Data Entry'!U985)),ISNA(VLOOKUP('Case Data Entry'!U985,'DO NOT USE_Shared Picklist'!$D$3:$D$5,1,FALSE))),"Please select a value from the drop-down menu",IF('DO NOT USE_Case Formulas'!A985,"OK",NA())))</f>
        <v>#N/A</v>
      </c>
      <c r="V985" s="46" t="e">
        <f>IF(AND('Case Data Entry'!U985='DO NOT USE_Shared Picklist'!$D$3,ISBLANK('Case Data Entry'!V985)),"If yes, when did the symptoms start? is required if Has this person had symptoms? is Yes",IF('DO NOT USE_Case Formulas'!A985,"OK",NA()))</f>
        <v>#N/A</v>
      </c>
      <c r="W985" s="46" t="e">
        <f>IF(AND(NOT(ISBLANK('Case Data Entry'!W985)),ISNA(VLOOKUP('Case Data Entry'!W985,'DO NOT USE_Shared Picklist'!$G$3:$G$5,1,FALSE))),"Please select a value from the drop-down menu",IF('DO NOT USE_Case Formulas'!A985,"OK",NA()))</f>
        <v>#N/A</v>
      </c>
      <c r="X985" s="46"/>
      <c r="Y985" s="46" t="e">
        <f ca="1">IF('Case Data Entry'!Y985&gt;'DO NOT USE_Shared Picklist'!$C$3,"Date Entity Notified of Positive Test cannot be a future date",IF('DO NOT USE_Case Formulas'!A985,"OK",NA()))</f>
        <v>#N/A</v>
      </c>
      <c r="Z985" s="46" t="e">
        <f ca="1">IF('Case Data Entry'!Z985&gt;'DO NOT USE_Shared Picklist'!$C$3,"Test Date cannot be a future date",IF('DO NOT USE_Case Formulas'!A985,"OK",NA()))</f>
        <v>#N/A</v>
      </c>
      <c r="AA985" s="46" t="e">
        <f>IF(AND(NOT(ISBLANK('Case Data Entry'!AA985)),ISNA(VLOOKUP('Case Data Entry'!AA985,'DO NOT USE_Shared Picklist'!$R$3:$R$7,1,FALSE))),"Please select a value from the drop-down menu",IF('DO NOT USE_Case Formulas'!A985,"OK",NA()))</f>
        <v>#N/A</v>
      </c>
      <c r="AB985" s="46" t="e">
        <f>IF(AND(NOT(ISBLANK('Case Data Entry'!AB985)),ISNA(VLOOKUP('Case Data Entry'!AB985,'DO NOT USE_Shared Picklist'!$Q$3:$Q$8,1,FALSE))),"Please select a value from the drop-down menu",IF('DO NOT USE_Case Formulas'!A985,"OK",NA()))</f>
        <v>#N/A</v>
      </c>
    </row>
    <row r="986" spans="1:28" x14ac:dyDescent="0.25">
      <c r="A986" s="45" t="e">
        <f>IF('DO NOT USE_Case Formulas'!A986,IF('DO NOT USE_Case Formulas'!B986,"Not all required fields are completed","OK"),NA())</f>
        <v>#N/A</v>
      </c>
      <c r="B986" s="46" t="e">
        <f>IF(AND('DO NOT USE_Case Formulas'!A986,ISBLANK('Case Data Entry'!B986)),"First Name is required",IF(NOT(ISBLANK('Case Data Entry'!B986)),"OK",NA()))</f>
        <v>#N/A</v>
      </c>
      <c r="C986" s="46" t="e">
        <f>IF(AND('DO NOT USE_Case Formulas'!A986,ISBLANK('Case Data Entry'!C986)),"Last Name is required",IF(NOT(ISBLANK('Case Data Entry'!C986)),"OK",NA()))</f>
        <v>#N/A</v>
      </c>
      <c r="D986" s="46" t="e">
        <f>IF(AND('DO NOT USE_Case Formulas'!A986,ISBLANK('Case Data Entry'!D986)),"Birthdate is required",IF(NOT(ISBLANK('Case Data Entry'!D986)),"OK",NA()))</f>
        <v>#N/A</v>
      </c>
      <c r="E986" s="46" t="e">
        <f>IF(AND('DO NOT USE_Case Formulas'!A986,ISBLANK('Case Data Entry'!E986)),"Mobile Phone is required",IF(NOT(ISBLANK('Case Data Entry'!E986)),IF(AND(ISNUMBER(VALUE('Case Data Entry'!E986)),LEFT('Case Data Entry'!E986,1)&lt;&gt;"1",LEN('Case Data Entry'!E986)=10),"OK","Phone number must be valid format"),NA()))</f>
        <v>#N/A</v>
      </c>
      <c r="F986" s="46" t="e">
        <f>IF(AND('DO NOT USE_Case Formulas'!A986,ISBLANK('Case Data Entry'!F986)),"Home Street Address is required",IF(LEN('Case Data Entry'!F986)&gt;255,"Home Street Address must be less than 255 characters",IF('DO NOT USE_Case Formulas'!A986,"OK",NA())))</f>
        <v>#N/A</v>
      </c>
      <c r="G986" s="46" t="e">
        <f>IF(AND('DO NOT USE_Case Formulas'!A986,ISBLANK('Case Data Entry'!G986)),"City is required",IF(LEN('Case Data Entry'!G986)&gt;40,"City must be less than 40 characters",IF('DO NOT USE_Case Formulas'!A986,"OK",NA())))</f>
        <v>#N/A</v>
      </c>
      <c r="H986" s="46" t="e">
        <f>IF(AND('DO NOT USE_Case Formulas'!A986,ISBLANK('Case Data Entry'!H986)),"State is required",IF(AND(NOT(ISBLANK('Case Data Entry'!H986)),ISNA(VLOOKUP('Case Data Entry'!H986,'DO NOT USE_Shared Picklist'!$P$3:$P$52,1,FALSE))),"Please select a value from the drop-down menu",IF('DO NOT USE_Case Formulas'!A986,"OK",NA())))</f>
        <v>#N/A</v>
      </c>
      <c r="I986" s="46" t="e">
        <f>IF(AND('DO NOT USE_Case Formulas'!A986,ISBLANK('Case Data Entry'!I986)),"Zip is required",IF(ISBLANK('Case Data Entry'!I986),NA(),"OK"))</f>
        <v>#N/A</v>
      </c>
      <c r="J986" s="46" t="e">
        <f>IF(AND('DO NOT USE_Case Formulas'!A986,ISBLANK('Case Data Entry'!J986)),"Occupation/Job Title is required",IF(NOT(ISBLANK('Case Data Entry'!J986)),"OK",NA()))</f>
        <v>#N/A</v>
      </c>
      <c r="K986" s="46" t="e">
        <f>IF('DO NOT USE_Case Formulas'!A986,IF(ISBLANK('Case Data Entry'!K986),"Last Date On Site is required","OK"),NA())</f>
        <v>#N/A</v>
      </c>
      <c r="L986" s="46" t="e">
        <f>IF(AND('DO NOT USE_Case Formulas'!A986,ISBLANK('Case Data Entry'!L986)),"Specific Place in the Location is required",IF(ISBLANK('Case Data Entry'!L986),NA(),"OK"))</f>
        <v>#N/A</v>
      </c>
      <c r="M986" s="46" t="e">
        <f>IF(AND(NOT(ISBLANK('Case Data Entry'!M986)),ISNA(VLOOKUP('Case Data Entry'!M986,'DO NOT USE_Shared Picklist'!$L$3:$L$81,1,FALSE))),"Please select a value from the drop-down menu",IF('DO NOT USE_Case Formulas'!A986,"OK",NA()))</f>
        <v>#N/A</v>
      </c>
      <c r="N986" s="46" t="e">
        <f>IF(AND(NOT(ISBLANK('Case Data Entry'!N986)),ISNA(VLOOKUP('Case Data Entry'!N986,'DO NOT USE_Shared Picklist'!$I$3:$I$5,1,FALSE))),"Please select a value from the drop-down menu",IF('DO NOT USE_Case Formulas'!A986,"OK",NA()))</f>
        <v>#N/A</v>
      </c>
      <c r="O986" s="46" t="e">
        <f>IF(AND(NOT(ISBLANK('Case Data Entry'!O986)),ISNA(VLOOKUP('Case Data Entry'!O986,'DO NOT USE_Shared Picklist'!$E$3:$E$10,1,FALSE))),"Please select a value from the drop-down menu",IF('DO NOT USE_Case Formulas'!A986,"OK",NA()))</f>
        <v>#N/A</v>
      </c>
      <c r="P986" s="46" t="e">
        <f>IF(AND(NOT(ISBLANK('Case Data Entry'!P986)),ISNA(VLOOKUP('Case Data Entry'!P986,'DO NOT USE_Shared Picklist'!$W$3:$W$9,1,FALSE))),"Please select a value from the drop-down menu",IF('DO NOT USE_Case Formulas'!A986,"OK",NA()))</f>
        <v>#N/A</v>
      </c>
      <c r="Q986" s="46" t="e">
        <f>IF(AND(NOT(ISBLANK('Case Data Entry'!Q986)),ISNA(VLOOKUP('Case Data Entry'!Q986,'DO NOT USE_Shared Picklist'!$W$3:$W$9,1,FALSE))),"Please select a value from the drop-down menu",IF('DO NOT USE_Case Formulas'!A986,"OK",NA()))</f>
        <v>#N/A</v>
      </c>
      <c r="R986" s="46" t="e">
        <f>IF(AND(NOT(ISBLANK('Case Data Entry'!R986)),ISNA(VLOOKUP('Case Data Entry'!R986,'DO NOT USE_Shared Picklist'!$V$3:$V$7,1,FALSE))),"Please select a value from the drop-down menu",IF('DO NOT USE_Case Formulas'!A986,"OK",NA()))</f>
        <v>#N/A</v>
      </c>
      <c r="S986" s="46" t="e">
        <f>IF(LEN('Case Data Entry'!S986)&gt;255,"Work Area/Department must be less than 255 characters",IF('DO NOT USE_Case Formulas'!A986,"OK",NA()))</f>
        <v>#N/A</v>
      </c>
      <c r="T986" s="46" t="e">
        <f>IF(AND(NOT(ISBLANK('Case Data Entry'!T986)),NOT(ISNUMBER('Case Data Entry'!T986))),"Please enter a valid number.",IF('DO NOT USE_Case Formulas'!A986,"OK",NA()))</f>
        <v>#N/A</v>
      </c>
      <c r="U986" s="46" t="e">
        <f>IF(AND('DO NOT USE_Case Formulas'!A986,ISBLANK('Case Data Entry'!U986)),"Has this person had symptoms? is required",IF(AND(NOT(ISBLANK('Case Data Entry'!U986)),ISNA(VLOOKUP('Case Data Entry'!U986,'DO NOT USE_Shared Picklist'!$D$3:$D$5,1,FALSE))),"Please select a value from the drop-down menu",IF('DO NOT USE_Case Formulas'!A986,"OK",NA())))</f>
        <v>#N/A</v>
      </c>
      <c r="V986" s="46" t="e">
        <f>IF(AND('Case Data Entry'!U986='DO NOT USE_Shared Picklist'!$D$3,ISBLANK('Case Data Entry'!V986)),"If yes, when did the symptoms start? is required if Has this person had symptoms? is Yes",IF('DO NOT USE_Case Formulas'!A986,"OK",NA()))</f>
        <v>#N/A</v>
      </c>
      <c r="W986" s="46" t="e">
        <f>IF(AND(NOT(ISBLANK('Case Data Entry'!W986)),ISNA(VLOOKUP('Case Data Entry'!W986,'DO NOT USE_Shared Picklist'!$G$3:$G$5,1,FALSE))),"Please select a value from the drop-down menu",IF('DO NOT USE_Case Formulas'!A986,"OK",NA()))</f>
        <v>#N/A</v>
      </c>
      <c r="X986" s="46"/>
      <c r="Y986" s="46" t="e">
        <f ca="1">IF('Case Data Entry'!Y986&gt;'DO NOT USE_Shared Picklist'!$C$3,"Date Entity Notified of Positive Test cannot be a future date",IF('DO NOT USE_Case Formulas'!A986,"OK",NA()))</f>
        <v>#N/A</v>
      </c>
      <c r="Z986" s="46" t="e">
        <f ca="1">IF('Case Data Entry'!Z986&gt;'DO NOT USE_Shared Picklist'!$C$3,"Test Date cannot be a future date",IF('DO NOT USE_Case Formulas'!A986,"OK",NA()))</f>
        <v>#N/A</v>
      </c>
      <c r="AA986" s="46" t="e">
        <f>IF(AND(NOT(ISBLANK('Case Data Entry'!AA986)),ISNA(VLOOKUP('Case Data Entry'!AA986,'DO NOT USE_Shared Picklist'!$R$3:$R$7,1,FALSE))),"Please select a value from the drop-down menu",IF('DO NOT USE_Case Formulas'!A986,"OK",NA()))</f>
        <v>#N/A</v>
      </c>
      <c r="AB986" s="46" t="e">
        <f>IF(AND(NOT(ISBLANK('Case Data Entry'!AB986)),ISNA(VLOOKUP('Case Data Entry'!AB986,'DO NOT USE_Shared Picklist'!$Q$3:$Q$8,1,FALSE))),"Please select a value from the drop-down menu",IF('DO NOT USE_Case Formulas'!A986,"OK",NA()))</f>
        <v>#N/A</v>
      </c>
    </row>
    <row r="987" spans="1:28" x14ac:dyDescent="0.25">
      <c r="A987" s="45" t="e">
        <f>IF('DO NOT USE_Case Formulas'!A987,IF('DO NOT USE_Case Formulas'!B987,"Not all required fields are completed","OK"),NA())</f>
        <v>#N/A</v>
      </c>
      <c r="B987" s="46" t="e">
        <f>IF(AND('DO NOT USE_Case Formulas'!A987,ISBLANK('Case Data Entry'!B987)),"First Name is required",IF(NOT(ISBLANK('Case Data Entry'!B987)),"OK",NA()))</f>
        <v>#N/A</v>
      </c>
      <c r="C987" s="46" t="e">
        <f>IF(AND('DO NOT USE_Case Formulas'!A987,ISBLANK('Case Data Entry'!C987)),"Last Name is required",IF(NOT(ISBLANK('Case Data Entry'!C987)),"OK",NA()))</f>
        <v>#N/A</v>
      </c>
      <c r="D987" s="46" t="e">
        <f>IF(AND('DO NOT USE_Case Formulas'!A987,ISBLANK('Case Data Entry'!D987)),"Birthdate is required",IF(NOT(ISBLANK('Case Data Entry'!D987)),"OK",NA()))</f>
        <v>#N/A</v>
      </c>
      <c r="E987" s="46" t="e">
        <f>IF(AND('DO NOT USE_Case Formulas'!A987,ISBLANK('Case Data Entry'!E987)),"Mobile Phone is required",IF(NOT(ISBLANK('Case Data Entry'!E987)),IF(AND(ISNUMBER(VALUE('Case Data Entry'!E987)),LEFT('Case Data Entry'!E987,1)&lt;&gt;"1",LEN('Case Data Entry'!E987)=10),"OK","Phone number must be valid format"),NA()))</f>
        <v>#N/A</v>
      </c>
      <c r="F987" s="46" t="e">
        <f>IF(AND('DO NOT USE_Case Formulas'!A987,ISBLANK('Case Data Entry'!F987)),"Home Street Address is required",IF(LEN('Case Data Entry'!F987)&gt;255,"Home Street Address must be less than 255 characters",IF('DO NOT USE_Case Formulas'!A987,"OK",NA())))</f>
        <v>#N/A</v>
      </c>
      <c r="G987" s="46" t="e">
        <f>IF(AND('DO NOT USE_Case Formulas'!A987,ISBLANK('Case Data Entry'!G987)),"City is required",IF(LEN('Case Data Entry'!G987)&gt;40,"City must be less than 40 characters",IF('DO NOT USE_Case Formulas'!A987,"OK",NA())))</f>
        <v>#N/A</v>
      </c>
      <c r="H987" s="46" t="e">
        <f>IF(AND('DO NOT USE_Case Formulas'!A987,ISBLANK('Case Data Entry'!H987)),"State is required",IF(AND(NOT(ISBLANK('Case Data Entry'!H987)),ISNA(VLOOKUP('Case Data Entry'!H987,'DO NOT USE_Shared Picklist'!$P$3:$P$52,1,FALSE))),"Please select a value from the drop-down menu",IF('DO NOT USE_Case Formulas'!A987,"OK",NA())))</f>
        <v>#N/A</v>
      </c>
      <c r="I987" s="46" t="e">
        <f>IF(AND('DO NOT USE_Case Formulas'!A987,ISBLANK('Case Data Entry'!I987)),"Zip is required",IF(ISBLANK('Case Data Entry'!I987),NA(),"OK"))</f>
        <v>#N/A</v>
      </c>
      <c r="J987" s="46" t="e">
        <f>IF(AND('DO NOT USE_Case Formulas'!A987,ISBLANK('Case Data Entry'!J987)),"Occupation/Job Title is required",IF(NOT(ISBLANK('Case Data Entry'!J987)),"OK",NA()))</f>
        <v>#N/A</v>
      </c>
      <c r="K987" s="46" t="e">
        <f>IF('DO NOT USE_Case Formulas'!A987,IF(ISBLANK('Case Data Entry'!K987),"Last Date On Site is required","OK"),NA())</f>
        <v>#N/A</v>
      </c>
      <c r="L987" s="46" t="e">
        <f>IF(AND('DO NOT USE_Case Formulas'!A987,ISBLANK('Case Data Entry'!L987)),"Specific Place in the Location is required",IF(ISBLANK('Case Data Entry'!L987),NA(),"OK"))</f>
        <v>#N/A</v>
      </c>
      <c r="M987" s="46" t="e">
        <f>IF(AND(NOT(ISBLANK('Case Data Entry'!M987)),ISNA(VLOOKUP('Case Data Entry'!M987,'DO NOT USE_Shared Picklist'!$L$3:$L$81,1,FALSE))),"Please select a value from the drop-down menu",IF('DO NOT USE_Case Formulas'!A987,"OK",NA()))</f>
        <v>#N/A</v>
      </c>
      <c r="N987" s="46" t="e">
        <f>IF(AND(NOT(ISBLANK('Case Data Entry'!N987)),ISNA(VLOOKUP('Case Data Entry'!N987,'DO NOT USE_Shared Picklist'!$I$3:$I$5,1,FALSE))),"Please select a value from the drop-down menu",IF('DO NOT USE_Case Formulas'!A987,"OK",NA()))</f>
        <v>#N/A</v>
      </c>
      <c r="O987" s="46" t="e">
        <f>IF(AND(NOT(ISBLANK('Case Data Entry'!O987)),ISNA(VLOOKUP('Case Data Entry'!O987,'DO NOT USE_Shared Picklist'!$E$3:$E$10,1,FALSE))),"Please select a value from the drop-down menu",IF('DO NOT USE_Case Formulas'!A987,"OK",NA()))</f>
        <v>#N/A</v>
      </c>
      <c r="P987" s="46" t="e">
        <f>IF(AND(NOT(ISBLANK('Case Data Entry'!P987)),ISNA(VLOOKUP('Case Data Entry'!P987,'DO NOT USE_Shared Picklist'!$W$3:$W$9,1,FALSE))),"Please select a value from the drop-down menu",IF('DO NOT USE_Case Formulas'!A987,"OK",NA()))</f>
        <v>#N/A</v>
      </c>
      <c r="Q987" s="46" t="e">
        <f>IF(AND(NOT(ISBLANK('Case Data Entry'!Q987)),ISNA(VLOOKUP('Case Data Entry'!Q987,'DO NOT USE_Shared Picklist'!$W$3:$W$9,1,FALSE))),"Please select a value from the drop-down menu",IF('DO NOT USE_Case Formulas'!A987,"OK",NA()))</f>
        <v>#N/A</v>
      </c>
      <c r="R987" s="46" t="e">
        <f>IF(AND(NOT(ISBLANK('Case Data Entry'!R987)),ISNA(VLOOKUP('Case Data Entry'!R987,'DO NOT USE_Shared Picklist'!$V$3:$V$7,1,FALSE))),"Please select a value from the drop-down menu",IF('DO NOT USE_Case Formulas'!A987,"OK",NA()))</f>
        <v>#N/A</v>
      </c>
      <c r="S987" s="46" t="e">
        <f>IF(LEN('Case Data Entry'!S987)&gt;255,"Work Area/Department must be less than 255 characters",IF('DO NOT USE_Case Formulas'!A987,"OK",NA()))</f>
        <v>#N/A</v>
      </c>
      <c r="T987" s="46" t="e">
        <f>IF(AND(NOT(ISBLANK('Case Data Entry'!T987)),NOT(ISNUMBER('Case Data Entry'!T987))),"Please enter a valid number.",IF('DO NOT USE_Case Formulas'!A987,"OK",NA()))</f>
        <v>#N/A</v>
      </c>
      <c r="U987" s="46" t="e">
        <f>IF(AND('DO NOT USE_Case Formulas'!A987,ISBLANK('Case Data Entry'!U987)),"Has this person had symptoms? is required",IF(AND(NOT(ISBLANK('Case Data Entry'!U987)),ISNA(VLOOKUP('Case Data Entry'!U987,'DO NOT USE_Shared Picklist'!$D$3:$D$5,1,FALSE))),"Please select a value from the drop-down menu",IF('DO NOT USE_Case Formulas'!A987,"OK",NA())))</f>
        <v>#N/A</v>
      </c>
      <c r="V987" s="46" t="e">
        <f>IF(AND('Case Data Entry'!U987='DO NOT USE_Shared Picklist'!$D$3,ISBLANK('Case Data Entry'!V987)),"If yes, when did the symptoms start? is required if Has this person had symptoms? is Yes",IF('DO NOT USE_Case Formulas'!A987,"OK",NA()))</f>
        <v>#N/A</v>
      </c>
      <c r="W987" s="46" t="e">
        <f>IF(AND(NOT(ISBLANK('Case Data Entry'!W987)),ISNA(VLOOKUP('Case Data Entry'!W987,'DO NOT USE_Shared Picklist'!$G$3:$G$5,1,FALSE))),"Please select a value from the drop-down menu",IF('DO NOT USE_Case Formulas'!A987,"OK",NA()))</f>
        <v>#N/A</v>
      </c>
      <c r="X987" s="46"/>
      <c r="Y987" s="46" t="e">
        <f ca="1">IF('Case Data Entry'!Y987&gt;'DO NOT USE_Shared Picklist'!$C$3,"Date Entity Notified of Positive Test cannot be a future date",IF('DO NOT USE_Case Formulas'!A987,"OK",NA()))</f>
        <v>#N/A</v>
      </c>
      <c r="Z987" s="46" t="e">
        <f ca="1">IF('Case Data Entry'!Z987&gt;'DO NOT USE_Shared Picklist'!$C$3,"Test Date cannot be a future date",IF('DO NOT USE_Case Formulas'!A987,"OK",NA()))</f>
        <v>#N/A</v>
      </c>
      <c r="AA987" s="46" t="e">
        <f>IF(AND(NOT(ISBLANK('Case Data Entry'!AA987)),ISNA(VLOOKUP('Case Data Entry'!AA987,'DO NOT USE_Shared Picklist'!$R$3:$R$7,1,FALSE))),"Please select a value from the drop-down menu",IF('DO NOT USE_Case Formulas'!A987,"OK",NA()))</f>
        <v>#N/A</v>
      </c>
      <c r="AB987" s="46" t="e">
        <f>IF(AND(NOT(ISBLANK('Case Data Entry'!AB987)),ISNA(VLOOKUP('Case Data Entry'!AB987,'DO NOT USE_Shared Picklist'!$Q$3:$Q$8,1,FALSE))),"Please select a value from the drop-down menu",IF('DO NOT USE_Case Formulas'!A987,"OK",NA()))</f>
        <v>#N/A</v>
      </c>
    </row>
    <row r="988" spans="1:28" x14ac:dyDescent="0.25">
      <c r="A988" s="45" t="e">
        <f>IF('DO NOT USE_Case Formulas'!A988,IF('DO NOT USE_Case Formulas'!B988,"Not all required fields are completed","OK"),NA())</f>
        <v>#N/A</v>
      </c>
      <c r="B988" s="46" t="e">
        <f>IF(AND('DO NOT USE_Case Formulas'!A988,ISBLANK('Case Data Entry'!B988)),"First Name is required",IF(NOT(ISBLANK('Case Data Entry'!B988)),"OK",NA()))</f>
        <v>#N/A</v>
      </c>
      <c r="C988" s="46" t="e">
        <f>IF(AND('DO NOT USE_Case Formulas'!A988,ISBLANK('Case Data Entry'!C988)),"Last Name is required",IF(NOT(ISBLANK('Case Data Entry'!C988)),"OK",NA()))</f>
        <v>#N/A</v>
      </c>
      <c r="D988" s="46" t="e">
        <f>IF(AND('DO NOT USE_Case Formulas'!A988,ISBLANK('Case Data Entry'!D988)),"Birthdate is required",IF(NOT(ISBLANK('Case Data Entry'!D988)),"OK",NA()))</f>
        <v>#N/A</v>
      </c>
      <c r="E988" s="46" t="e">
        <f>IF(AND('DO NOT USE_Case Formulas'!A988,ISBLANK('Case Data Entry'!E988)),"Mobile Phone is required",IF(NOT(ISBLANK('Case Data Entry'!E988)),IF(AND(ISNUMBER(VALUE('Case Data Entry'!E988)),LEFT('Case Data Entry'!E988,1)&lt;&gt;"1",LEN('Case Data Entry'!E988)=10),"OK","Phone number must be valid format"),NA()))</f>
        <v>#N/A</v>
      </c>
      <c r="F988" s="46" t="e">
        <f>IF(AND('DO NOT USE_Case Formulas'!A988,ISBLANK('Case Data Entry'!F988)),"Home Street Address is required",IF(LEN('Case Data Entry'!F988)&gt;255,"Home Street Address must be less than 255 characters",IF('DO NOT USE_Case Formulas'!A988,"OK",NA())))</f>
        <v>#N/A</v>
      </c>
      <c r="G988" s="46" t="e">
        <f>IF(AND('DO NOT USE_Case Formulas'!A988,ISBLANK('Case Data Entry'!G988)),"City is required",IF(LEN('Case Data Entry'!G988)&gt;40,"City must be less than 40 characters",IF('DO NOT USE_Case Formulas'!A988,"OK",NA())))</f>
        <v>#N/A</v>
      </c>
      <c r="H988" s="46" t="e">
        <f>IF(AND('DO NOT USE_Case Formulas'!A988,ISBLANK('Case Data Entry'!H988)),"State is required",IF(AND(NOT(ISBLANK('Case Data Entry'!H988)),ISNA(VLOOKUP('Case Data Entry'!H988,'DO NOT USE_Shared Picklist'!$P$3:$P$52,1,FALSE))),"Please select a value from the drop-down menu",IF('DO NOT USE_Case Formulas'!A988,"OK",NA())))</f>
        <v>#N/A</v>
      </c>
      <c r="I988" s="46" t="e">
        <f>IF(AND('DO NOT USE_Case Formulas'!A988,ISBLANK('Case Data Entry'!I988)),"Zip is required",IF(ISBLANK('Case Data Entry'!I988),NA(),"OK"))</f>
        <v>#N/A</v>
      </c>
      <c r="J988" s="46" t="e">
        <f>IF(AND('DO NOT USE_Case Formulas'!A988,ISBLANK('Case Data Entry'!J988)),"Occupation/Job Title is required",IF(NOT(ISBLANK('Case Data Entry'!J988)),"OK",NA()))</f>
        <v>#N/A</v>
      </c>
      <c r="K988" s="46" t="e">
        <f>IF('DO NOT USE_Case Formulas'!A988,IF(ISBLANK('Case Data Entry'!K988),"Last Date On Site is required","OK"),NA())</f>
        <v>#N/A</v>
      </c>
      <c r="L988" s="46" t="e">
        <f>IF(AND('DO NOT USE_Case Formulas'!A988,ISBLANK('Case Data Entry'!L988)),"Specific Place in the Location is required",IF(ISBLANK('Case Data Entry'!L988),NA(),"OK"))</f>
        <v>#N/A</v>
      </c>
      <c r="M988" s="46" t="e">
        <f>IF(AND(NOT(ISBLANK('Case Data Entry'!M988)),ISNA(VLOOKUP('Case Data Entry'!M988,'DO NOT USE_Shared Picklist'!$L$3:$L$81,1,FALSE))),"Please select a value from the drop-down menu",IF('DO NOT USE_Case Formulas'!A988,"OK",NA()))</f>
        <v>#N/A</v>
      </c>
      <c r="N988" s="46" t="e">
        <f>IF(AND(NOT(ISBLANK('Case Data Entry'!N988)),ISNA(VLOOKUP('Case Data Entry'!N988,'DO NOT USE_Shared Picklist'!$I$3:$I$5,1,FALSE))),"Please select a value from the drop-down menu",IF('DO NOT USE_Case Formulas'!A988,"OK",NA()))</f>
        <v>#N/A</v>
      </c>
      <c r="O988" s="46" t="e">
        <f>IF(AND(NOT(ISBLANK('Case Data Entry'!O988)),ISNA(VLOOKUP('Case Data Entry'!O988,'DO NOT USE_Shared Picklist'!$E$3:$E$10,1,FALSE))),"Please select a value from the drop-down menu",IF('DO NOT USE_Case Formulas'!A988,"OK",NA()))</f>
        <v>#N/A</v>
      </c>
      <c r="P988" s="46" t="e">
        <f>IF(AND(NOT(ISBLANK('Case Data Entry'!P988)),ISNA(VLOOKUP('Case Data Entry'!P988,'DO NOT USE_Shared Picklist'!$W$3:$W$9,1,FALSE))),"Please select a value from the drop-down menu",IF('DO NOT USE_Case Formulas'!A988,"OK",NA()))</f>
        <v>#N/A</v>
      </c>
      <c r="Q988" s="46" t="e">
        <f>IF(AND(NOT(ISBLANK('Case Data Entry'!Q988)),ISNA(VLOOKUP('Case Data Entry'!Q988,'DO NOT USE_Shared Picklist'!$W$3:$W$9,1,FALSE))),"Please select a value from the drop-down menu",IF('DO NOT USE_Case Formulas'!A988,"OK",NA()))</f>
        <v>#N/A</v>
      </c>
      <c r="R988" s="46" t="e">
        <f>IF(AND(NOT(ISBLANK('Case Data Entry'!R988)),ISNA(VLOOKUP('Case Data Entry'!R988,'DO NOT USE_Shared Picklist'!$V$3:$V$7,1,FALSE))),"Please select a value from the drop-down menu",IF('DO NOT USE_Case Formulas'!A988,"OK",NA()))</f>
        <v>#N/A</v>
      </c>
      <c r="S988" s="46" t="e">
        <f>IF(LEN('Case Data Entry'!S988)&gt;255,"Work Area/Department must be less than 255 characters",IF('DO NOT USE_Case Formulas'!A988,"OK",NA()))</f>
        <v>#N/A</v>
      </c>
      <c r="T988" s="46" t="e">
        <f>IF(AND(NOT(ISBLANK('Case Data Entry'!T988)),NOT(ISNUMBER('Case Data Entry'!T988))),"Please enter a valid number.",IF('DO NOT USE_Case Formulas'!A988,"OK",NA()))</f>
        <v>#N/A</v>
      </c>
      <c r="U988" s="46" t="e">
        <f>IF(AND('DO NOT USE_Case Formulas'!A988,ISBLANK('Case Data Entry'!U988)),"Has this person had symptoms? is required",IF(AND(NOT(ISBLANK('Case Data Entry'!U988)),ISNA(VLOOKUP('Case Data Entry'!U988,'DO NOT USE_Shared Picklist'!$D$3:$D$5,1,FALSE))),"Please select a value from the drop-down menu",IF('DO NOT USE_Case Formulas'!A988,"OK",NA())))</f>
        <v>#N/A</v>
      </c>
      <c r="V988" s="46" t="e">
        <f>IF(AND('Case Data Entry'!U988='DO NOT USE_Shared Picklist'!$D$3,ISBLANK('Case Data Entry'!V988)),"If yes, when did the symptoms start? is required if Has this person had symptoms? is Yes",IF('DO NOT USE_Case Formulas'!A988,"OK",NA()))</f>
        <v>#N/A</v>
      </c>
      <c r="W988" s="46" t="e">
        <f>IF(AND(NOT(ISBLANK('Case Data Entry'!W988)),ISNA(VLOOKUP('Case Data Entry'!W988,'DO NOT USE_Shared Picklist'!$G$3:$G$5,1,FALSE))),"Please select a value from the drop-down menu",IF('DO NOT USE_Case Formulas'!A988,"OK",NA()))</f>
        <v>#N/A</v>
      </c>
      <c r="X988" s="46"/>
      <c r="Y988" s="46" t="e">
        <f ca="1">IF('Case Data Entry'!Y988&gt;'DO NOT USE_Shared Picklist'!$C$3,"Date Entity Notified of Positive Test cannot be a future date",IF('DO NOT USE_Case Formulas'!A988,"OK",NA()))</f>
        <v>#N/A</v>
      </c>
      <c r="Z988" s="46" t="e">
        <f ca="1">IF('Case Data Entry'!Z988&gt;'DO NOT USE_Shared Picklist'!$C$3,"Test Date cannot be a future date",IF('DO NOT USE_Case Formulas'!A988,"OK",NA()))</f>
        <v>#N/A</v>
      </c>
      <c r="AA988" s="46" t="e">
        <f>IF(AND(NOT(ISBLANK('Case Data Entry'!AA988)),ISNA(VLOOKUP('Case Data Entry'!AA988,'DO NOT USE_Shared Picklist'!$R$3:$R$7,1,FALSE))),"Please select a value from the drop-down menu",IF('DO NOT USE_Case Formulas'!A988,"OK",NA()))</f>
        <v>#N/A</v>
      </c>
      <c r="AB988" s="46" t="e">
        <f>IF(AND(NOT(ISBLANK('Case Data Entry'!AB988)),ISNA(VLOOKUP('Case Data Entry'!AB988,'DO NOT USE_Shared Picklist'!$Q$3:$Q$8,1,FALSE))),"Please select a value from the drop-down menu",IF('DO NOT USE_Case Formulas'!A988,"OK",NA()))</f>
        <v>#N/A</v>
      </c>
    </row>
    <row r="989" spans="1:28" x14ac:dyDescent="0.25">
      <c r="A989" s="45" t="e">
        <f>IF('DO NOT USE_Case Formulas'!A989,IF('DO NOT USE_Case Formulas'!B989,"Not all required fields are completed","OK"),NA())</f>
        <v>#N/A</v>
      </c>
      <c r="B989" s="46" t="e">
        <f>IF(AND('DO NOT USE_Case Formulas'!A989,ISBLANK('Case Data Entry'!B989)),"First Name is required",IF(NOT(ISBLANK('Case Data Entry'!B989)),"OK",NA()))</f>
        <v>#N/A</v>
      </c>
      <c r="C989" s="46" t="e">
        <f>IF(AND('DO NOT USE_Case Formulas'!A989,ISBLANK('Case Data Entry'!C989)),"Last Name is required",IF(NOT(ISBLANK('Case Data Entry'!C989)),"OK",NA()))</f>
        <v>#N/A</v>
      </c>
      <c r="D989" s="46" t="e">
        <f>IF(AND('DO NOT USE_Case Formulas'!A989,ISBLANK('Case Data Entry'!D989)),"Birthdate is required",IF(NOT(ISBLANK('Case Data Entry'!D989)),"OK",NA()))</f>
        <v>#N/A</v>
      </c>
      <c r="E989" s="46" t="e">
        <f>IF(AND('DO NOT USE_Case Formulas'!A989,ISBLANK('Case Data Entry'!E989)),"Mobile Phone is required",IF(NOT(ISBLANK('Case Data Entry'!E989)),IF(AND(ISNUMBER(VALUE('Case Data Entry'!E989)),LEFT('Case Data Entry'!E989,1)&lt;&gt;"1",LEN('Case Data Entry'!E989)=10),"OK","Phone number must be valid format"),NA()))</f>
        <v>#N/A</v>
      </c>
      <c r="F989" s="46" t="e">
        <f>IF(AND('DO NOT USE_Case Formulas'!A989,ISBLANK('Case Data Entry'!F989)),"Home Street Address is required",IF(LEN('Case Data Entry'!F989)&gt;255,"Home Street Address must be less than 255 characters",IF('DO NOT USE_Case Formulas'!A989,"OK",NA())))</f>
        <v>#N/A</v>
      </c>
      <c r="G989" s="46" t="e">
        <f>IF(AND('DO NOT USE_Case Formulas'!A989,ISBLANK('Case Data Entry'!G989)),"City is required",IF(LEN('Case Data Entry'!G989)&gt;40,"City must be less than 40 characters",IF('DO NOT USE_Case Formulas'!A989,"OK",NA())))</f>
        <v>#N/A</v>
      </c>
      <c r="H989" s="46" t="e">
        <f>IF(AND('DO NOT USE_Case Formulas'!A989,ISBLANK('Case Data Entry'!H989)),"State is required",IF(AND(NOT(ISBLANK('Case Data Entry'!H989)),ISNA(VLOOKUP('Case Data Entry'!H989,'DO NOT USE_Shared Picklist'!$P$3:$P$52,1,FALSE))),"Please select a value from the drop-down menu",IF('DO NOT USE_Case Formulas'!A989,"OK",NA())))</f>
        <v>#N/A</v>
      </c>
      <c r="I989" s="46" t="e">
        <f>IF(AND('DO NOT USE_Case Formulas'!A989,ISBLANK('Case Data Entry'!I989)),"Zip is required",IF(ISBLANK('Case Data Entry'!I989),NA(),"OK"))</f>
        <v>#N/A</v>
      </c>
      <c r="J989" s="46" t="e">
        <f>IF(AND('DO NOT USE_Case Formulas'!A989,ISBLANK('Case Data Entry'!J989)),"Occupation/Job Title is required",IF(NOT(ISBLANK('Case Data Entry'!J989)),"OK",NA()))</f>
        <v>#N/A</v>
      </c>
      <c r="K989" s="46" t="e">
        <f>IF('DO NOT USE_Case Formulas'!A989,IF(ISBLANK('Case Data Entry'!K989),"Last Date On Site is required","OK"),NA())</f>
        <v>#N/A</v>
      </c>
      <c r="L989" s="46" t="e">
        <f>IF(AND('DO NOT USE_Case Formulas'!A989,ISBLANK('Case Data Entry'!L989)),"Specific Place in the Location is required",IF(ISBLANK('Case Data Entry'!L989),NA(),"OK"))</f>
        <v>#N/A</v>
      </c>
      <c r="M989" s="46" t="e">
        <f>IF(AND(NOT(ISBLANK('Case Data Entry'!M989)),ISNA(VLOOKUP('Case Data Entry'!M989,'DO NOT USE_Shared Picklist'!$L$3:$L$81,1,FALSE))),"Please select a value from the drop-down menu",IF('DO NOT USE_Case Formulas'!A989,"OK",NA()))</f>
        <v>#N/A</v>
      </c>
      <c r="N989" s="46" t="e">
        <f>IF(AND(NOT(ISBLANK('Case Data Entry'!N989)),ISNA(VLOOKUP('Case Data Entry'!N989,'DO NOT USE_Shared Picklist'!$I$3:$I$5,1,FALSE))),"Please select a value from the drop-down menu",IF('DO NOT USE_Case Formulas'!A989,"OK",NA()))</f>
        <v>#N/A</v>
      </c>
      <c r="O989" s="46" t="e">
        <f>IF(AND(NOT(ISBLANK('Case Data Entry'!O989)),ISNA(VLOOKUP('Case Data Entry'!O989,'DO NOT USE_Shared Picklist'!$E$3:$E$10,1,FALSE))),"Please select a value from the drop-down menu",IF('DO NOT USE_Case Formulas'!A989,"OK",NA()))</f>
        <v>#N/A</v>
      </c>
      <c r="P989" s="46" t="e">
        <f>IF(AND(NOT(ISBLANK('Case Data Entry'!P989)),ISNA(VLOOKUP('Case Data Entry'!P989,'DO NOT USE_Shared Picklist'!$W$3:$W$9,1,FALSE))),"Please select a value from the drop-down menu",IF('DO NOT USE_Case Formulas'!A989,"OK",NA()))</f>
        <v>#N/A</v>
      </c>
      <c r="Q989" s="46" t="e">
        <f>IF(AND(NOT(ISBLANK('Case Data Entry'!Q989)),ISNA(VLOOKUP('Case Data Entry'!Q989,'DO NOT USE_Shared Picklist'!$W$3:$W$9,1,FALSE))),"Please select a value from the drop-down menu",IF('DO NOT USE_Case Formulas'!A989,"OK",NA()))</f>
        <v>#N/A</v>
      </c>
      <c r="R989" s="46" t="e">
        <f>IF(AND(NOT(ISBLANK('Case Data Entry'!R989)),ISNA(VLOOKUP('Case Data Entry'!R989,'DO NOT USE_Shared Picklist'!$V$3:$V$7,1,FALSE))),"Please select a value from the drop-down menu",IF('DO NOT USE_Case Formulas'!A989,"OK",NA()))</f>
        <v>#N/A</v>
      </c>
      <c r="S989" s="46" t="e">
        <f>IF(LEN('Case Data Entry'!S989)&gt;255,"Work Area/Department must be less than 255 characters",IF('DO NOT USE_Case Formulas'!A989,"OK",NA()))</f>
        <v>#N/A</v>
      </c>
      <c r="T989" s="46" t="e">
        <f>IF(AND(NOT(ISBLANK('Case Data Entry'!T989)),NOT(ISNUMBER('Case Data Entry'!T989))),"Please enter a valid number.",IF('DO NOT USE_Case Formulas'!A989,"OK",NA()))</f>
        <v>#N/A</v>
      </c>
      <c r="U989" s="46" t="e">
        <f>IF(AND('DO NOT USE_Case Formulas'!A989,ISBLANK('Case Data Entry'!U989)),"Has this person had symptoms? is required",IF(AND(NOT(ISBLANK('Case Data Entry'!U989)),ISNA(VLOOKUP('Case Data Entry'!U989,'DO NOT USE_Shared Picklist'!$D$3:$D$5,1,FALSE))),"Please select a value from the drop-down menu",IF('DO NOT USE_Case Formulas'!A989,"OK",NA())))</f>
        <v>#N/A</v>
      </c>
      <c r="V989" s="46" t="e">
        <f>IF(AND('Case Data Entry'!U989='DO NOT USE_Shared Picklist'!$D$3,ISBLANK('Case Data Entry'!V989)),"If yes, when did the symptoms start? is required if Has this person had symptoms? is Yes",IF('DO NOT USE_Case Formulas'!A989,"OK",NA()))</f>
        <v>#N/A</v>
      </c>
      <c r="W989" s="46" t="e">
        <f>IF(AND(NOT(ISBLANK('Case Data Entry'!W989)),ISNA(VLOOKUP('Case Data Entry'!W989,'DO NOT USE_Shared Picklist'!$G$3:$G$5,1,FALSE))),"Please select a value from the drop-down menu",IF('DO NOT USE_Case Formulas'!A989,"OK",NA()))</f>
        <v>#N/A</v>
      </c>
      <c r="X989" s="46"/>
      <c r="Y989" s="46" t="e">
        <f ca="1">IF('Case Data Entry'!Y989&gt;'DO NOT USE_Shared Picklist'!$C$3,"Date Entity Notified of Positive Test cannot be a future date",IF('DO NOT USE_Case Formulas'!A989,"OK",NA()))</f>
        <v>#N/A</v>
      </c>
      <c r="Z989" s="46" t="e">
        <f ca="1">IF('Case Data Entry'!Z989&gt;'DO NOT USE_Shared Picklist'!$C$3,"Test Date cannot be a future date",IF('DO NOT USE_Case Formulas'!A989,"OK",NA()))</f>
        <v>#N/A</v>
      </c>
      <c r="AA989" s="46" t="e">
        <f>IF(AND(NOT(ISBLANK('Case Data Entry'!AA989)),ISNA(VLOOKUP('Case Data Entry'!AA989,'DO NOT USE_Shared Picklist'!$R$3:$R$7,1,FALSE))),"Please select a value from the drop-down menu",IF('DO NOT USE_Case Formulas'!A989,"OK",NA()))</f>
        <v>#N/A</v>
      </c>
      <c r="AB989" s="46" t="e">
        <f>IF(AND(NOT(ISBLANK('Case Data Entry'!AB989)),ISNA(VLOOKUP('Case Data Entry'!AB989,'DO NOT USE_Shared Picklist'!$Q$3:$Q$8,1,FALSE))),"Please select a value from the drop-down menu",IF('DO NOT USE_Case Formulas'!A989,"OK",NA()))</f>
        <v>#N/A</v>
      </c>
    </row>
    <row r="990" spans="1:28" x14ac:dyDescent="0.25">
      <c r="A990" s="45" t="e">
        <f>IF('DO NOT USE_Case Formulas'!A990,IF('DO NOT USE_Case Formulas'!B990,"Not all required fields are completed","OK"),NA())</f>
        <v>#N/A</v>
      </c>
      <c r="B990" s="46" t="e">
        <f>IF(AND('DO NOT USE_Case Formulas'!A990,ISBLANK('Case Data Entry'!B990)),"First Name is required",IF(NOT(ISBLANK('Case Data Entry'!B990)),"OK",NA()))</f>
        <v>#N/A</v>
      </c>
      <c r="C990" s="46" t="e">
        <f>IF(AND('DO NOT USE_Case Formulas'!A990,ISBLANK('Case Data Entry'!C990)),"Last Name is required",IF(NOT(ISBLANK('Case Data Entry'!C990)),"OK",NA()))</f>
        <v>#N/A</v>
      </c>
      <c r="D990" s="46" t="e">
        <f>IF(AND('DO NOT USE_Case Formulas'!A990,ISBLANK('Case Data Entry'!D990)),"Birthdate is required",IF(NOT(ISBLANK('Case Data Entry'!D990)),"OK",NA()))</f>
        <v>#N/A</v>
      </c>
      <c r="E990" s="46" t="e">
        <f>IF(AND('DO NOT USE_Case Formulas'!A990,ISBLANK('Case Data Entry'!E990)),"Mobile Phone is required",IF(NOT(ISBLANK('Case Data Entry'!E990)),IF(AND(ISNUMBER(VALUE('Case Data Entry'!E990)),LEFT('Case Data Entry'!E990,1)&lt;&gt;"1",LEN('Case Data Entry'!E990)=10),"OK","Phone number must be valid format"),NA()))</f>
        <v>#N/A</v>
      </c>
      <c r="F990" s="46" t="e">
        <f>IF(AND('DO NOT USE_Case Formulas'!A990,ISBLANK('Case Data Entry'!F990)),"Home Street Address is required",IF(LEN('Case Data Entry'!F990)&gt;255,"Home Street Address must be less than 255 characters",IF('DO NOT USE_Case Formulas'!A990,"OK",NA())))</f>
        <v>#N/A</v>
      </c>
      <c r="G990" s="46" t="e">
        <f>IF(AND('DO NOT USE_Case Formulas'!A990,ISBLANK('Case Data Entry'!G990)),"City is required",IF(LEN('Case Data Entry'!G990)&gt;40,"City must be less than 40 characters",IF('DO NOT USE_Case Formulas'!A990,"OK",NA())))</f>
        <v>#N/A</v>
      </c>
      <c r="H990" s="46" t="e">
        <f>IF(AND('DO NOT USE_Case Formulas'!A990,ISBLANK('Case Data Entry'!H990)),"State is required",IF(AND(NOT(ISBLANK('Case Data Entry'!H990)),ISNA(VLOOKUP('Case Data Entry'!H990,'DO NOT USE_Shared Picklist'!$P$3:$P$52,1,FALSE))),"Please select a value from the drop-down menu",IF('DO NOT USE_Case Formulas'!A990,"OK",NA())))</f>
        <v>#N/A</v>
      </c>
      <c r="I990" s="46" t="e">
        <f>IF(AND('DO NOT USE_Case Formulas'!A990,ISBLANK('Case Data Entry'!I990)),"Zip is required",IF(ISBLANK('Case Data Entry'!I990),NA(),"OK"))</f>
        <v>#N/A</v>
      </c>
      <c r="J990" s="46" t="e">
        <f>IF(AND('DO NOT USE_Case Formulas'!A990,ISBLANK('Case Data Entry'!J990)),"Occupation/Job Title is required",IF(NOT(ISBLANK('Case Data Entry'!J990)),"OK",NA()))</f>
        <v>#N/A</v>
      </c>
      <c r="K990" s="46" t="e">
        <f>IF('DO NOT USE_Case Formulas'!A990,IF(ISBLANK('Case Data Entry'!K990),"Last Date On Site is required","OK"),NA())</f>
        <v>#N/A</v>
      </c>
      <c r="L990" s="46" t="e">
        <f>IF(AND('DO NOT USE_Case Formulas'!A990,ISBLANK('Case Data Entry'!L990)),"Specific Place in the Location is required",IF(ISBLANK('Case Data Entry'!L990),NA(),"OK"))</f>
        <v>#N/A</v>
      </c>
      <c r="M990" s="46" t="e">
        <f>IF(AND(NOT(ISBLANK('Case Data Entry'!M990)),ISNA(VLOOKUP('Case Data Entry'!M990,'DO NOT USE_Shared Picklist'!$L$3:$L$81,1,FALSE))),"Please select a value from the drop-down menu",IF('DO NOT USE_Case Formulas'!A990,"OK",NA()))</f>
        <v>#N/A</v>
      </c>
      <c r="N990" s="46" t="e">
        <f>IF(AND(NOT(ISBLANK('Case Data Entry'!N990)),ISNA(VLOOKUP('Case Data Entry'!N990,'DO NOT USE_Shared Picklist'!$I$3:$I$5,1,FALSE))),"Please select a value from the drop-down menu",IF('DO NOT USE_Case Formulas'!A990,"OK",NA()))</f>
        <v>#N/A</v>
      </c>
      <c r="O990" s="46" t="e">
        <f>IF(AND(NOT(ISBLANK('Case Data Entry'!O990)),ISNA(VLOOKUP('Case Data Entry'!O990,'DO NOT USE_Shared Picklist'!$E$3:$E$10,1,FALSE))),"Please select a value from the drop-down menu",IF('DO NOT USE_Case Formulas'!A990,"OK",NA()))</f>
        <v>#N/A</v>
      </c>
      <c r="P990" s="46" t="e">
        <f>IF(AND(NOT(ISBLANK('Case Data Entry'!P990)),ISNA(VLOOKUP('Case Data Entry'!P990,'DO NOT USE_Shared Picklist'!$W$3:$W$9,1,FALSE))),"Please select a value from the drop-down menu",IF('DO NOT USE_Case Formulas'!A990,"OK",NA()))</f>
        <v>#N/A</v>
      </c>
      <c r="Q990" s="46" t="e">
        <f>IF(AND(NOT(ISBLANK('Case Data Entry'!Q990)),ISNA(VLOOKUP('Case Data Entry'!Q990,'DO NOT USE_Shared Picklist'!$W$3:$W$9,1,FALSE))),"Please select a value from the drop-down menu",IF('DO NOT USE_Case Formulas'!A990,"OK",NA()))</f>
        <v>#N/A</v>
      </c>
      <c r="R990" s="46" t="e">
        <f>IF(AND(NOT(ISBLANK('Case Data Entry'!R990)),ISNA(VLOOKUP('Case Data Entry'!R990,'DO NOT USE_Shared Picklist'!$V$3:$V$7,1,FALSE))),"Please select a value from the drop-down menu",IF('DO NOT USE_Case Formulas'!A990,"OK",NA()))</f>
        <v>#N/A</v>
      </c>
      <c r="S990" s="46" t="e">
        <f>IF(LEN('Case Data Entry'!S990)&gt;255,"Work Area/Department must be less than 255 characters",IF('DO NOT USE_Case Formulas'!A990,"OK",NA()))</f>
        <v>#N/A</v>
      </c>
      <c r="T990" s="46" t="e">
        <f>IF(AND(NOT(ISBLANK('Case Data Entry'!T990)),NOT(ISNUMBER('Case Data Entry'!T990))),"Please enter a valid number.",IF('DO NOT USE_Case Formulas'!A990,"OK",NA()))</f>
        <v>#N/A</v>
      </c>
      <c r="U990" s="46" t="e">
        <f>IF(AND('DO NOT USE_Case Formulas'!A990,ISBLANK('Case Data Entry'!U990)),"Has this person had symptoms? is required",IF(AND(NOT(ISBLANK('Case Data Entry'!U990)),ISNA(VLOOKUP('Case Data Entry'!U990,'DO NOT USE_Shared Picklist'!$D$3:$D$5,1,FALSE))),"Please select a value from the drop-down menu",IF('DO NOT USE_Case Formulas'!A990,"OK",NA())))</f>
        <v>#N/A</v>
      </c>
      <c r="V990" s="46" t="e">
        <f>IF(AND('Case Data Entry'!U990='DO NOT USE_Shared Picklist'!$D$3,ISBLANK('Case Data Entry'!V990)),"If yes, when did the symptoms start? is required if Has this person had symptoms? is Yes",IF('DO NOT USE_Case Formulas'!A990,"OK",NA()))</f>
        <v>#N/A</v>
      </c>
      <c r="W990" s="46" t="e">
        <f>IF(AND(NOT(ISBLANK('Case Data Entry'!W990)),ISNA(VLOOKUP('Case Data Entry'!W990,'DO NOT USE_Shared Picklist'!$G$3:$G$5,1,FALSE))),"Please select a value from the drop-down menu",IF('DO NOT USE_Case Formulas'!A990,"OK",NA()))</f>
        <v>#N/A</v>
      </c>
      <c r="X990" s="46"/>
      <c r="Y990" s="46" t="e">
        <f ca="1">IF('Case Data Entry'!Y990&gt;'DO NOT USE_Shared Picklist'!$C$3,"Date Entity Notified of Positive Test cannot be a future date",IF('DO NOT USE_Case Formulas'!A990,"OK",NA()))</f>
        <v>#N/A</v>
      </c>
      <c r="Z990" s="46" t="e">
        <f ca="1">IF('Case Data Entry'!Z990&gt;'DO NOT USE_Shared Picklist'!$C$3,"Test Date cannot be a future date",IF('DO NOT USE_Case Formulas'!A990,"OK",NA()))</f>
        <v>#N/A</v>
      </c>
      <c r="AA990" s="46" t="e">
        <f>IF(AND(NOT(ISBLANK('Case Data Entry'!AA990)),ISNA(VLOOKUP('Case Data Entry'!AA990,'DO NOT USE_Shared Picklist'!$R$3:$R$7,1,FALSE))),"Please select a value from the drop-down menu",IF('DO NOT USE_Case Formulas'!A990,"OK",NA()))</f>
        <v>#N/A</v>
      </c>
      <c r="AB990" s="46" t="e">
        <f>IF(AND(NOT(ISBLANK('Case Data Entry'!AB990)),ISNA(VLOOKUP('Case Data Entry'!AB990,'DO NOT USE_Shared Picklist'!$Q$3:$Q$8,1,FALSE))),"Please select a value from the drop-down menu",IF('DO NOT USE_Case Formulas'!A990,"OK",NA()))</f>
        <v>#N/A</v>
      </c>
    </row>
    <row r="991" spans="1:28" x14ac:dyDescent="0.25">
      <c r="A991" s="45" t="e">
        <f>IF('DO NOT USE_Case Formulas'!A991,IF('DO NOT USE_Case Formulas'!B991,"Not all required fields are completed","OK"),NA())</f>
        <v>#N/A</v>
      </c>
      <c r="B991" s="46" t="e">
        <f>IF(AND('DO NOT USE_Case Formulas'!A991,ISBLANK('Case Data Entry'!B991)),"First Name is required",IF(NOT(ISBLANK('Case Data Entry'!B991)),"OK",NA()))</f>
        <v>#N/A</v>
      </c>
      <c r="C991" s="46" t="e">
        <f>IF(AND('DO NOT USE_Case Formulas'!A991,ISBLANK('Case Data Entry'!C991)),"Last Name is required",IF(NOT(ISBLANK('Case Data Entry'!C991)),"OK",NA()))</f>
        <v>#N/A</v>
      </c>
      <c r="D991" s="46" t="e">
        <f>IF(AND('DO NOT USE_Case Formulas'!A991,ISBLANK('Case Data Entry'!D991)),"Birthdate is required",IF(NOT(ISBLANK('Case Data Entry'!D991)),"OK",NA()))</f>
        <v>#N/A</v>
      </c>
      <c r="E991" s="46" t="e">
        <f>IF(AND('DO NOT USE_Case Formulas'!A991,ISBLANK('Case Data Entry'!E991)),"Mobile Phone is required",IF(NOT(ISBLANK('Case Data Entry'!E991)),IF(AND(ISNUMBER(VALUE('Case Data Entry'!E991)),LEFT('Case Data Entry'!E991,1)&lt;&gt;"1",LEN('Case Data Entry'!E991)=10),"OK","Phone number must be valid format"),NA()))</f>
        <v>#N/A</v>
      </c>
      <c r="F991" s="46" t="e">
        <f>IF(AND('DO NOT USE_Case Formulas'!A991,ISBLANK('Case Data Entry'!F991)),"Home Street Address is required",IF(LEN('Case Data Entry'!F991)&gt;255,"Home Street Address must be less than 255 characters",IF('DO NOT USE_Case Formulas'!A991,"OK",NA())))</f>
        <v>#N/A</v>
      </c>
      <c r="G991" s="46" t="e">
        <f>IF(AND('DO NOT USE_Case Formulas'!A991,ISBLANK('Case Data Entry'!G991)),"City is required",IF(LEN('Case Data Entry'!G991)&gt;40,"City must be less than 40 characters",IF('DO NOT USE_Case Formulas'!A991,"OK",NA())))</f>
        <v>#N/A</v>
      </c>
      <c r="H991" s="46" t="e">
        <f>IF(AND('DO NOT USE_Case Formulas'!A991,ISBLANK('Case Data Entry'!H991)),"State is required",IF(AND(NOT(ISBLANK('Case Data Entry'!H991)),ISNA(VLOOKUP('Case Data Entry'!H991,'DO NOT USE_Shared Picklist'!$P$3:$P$52,1,FALSE))),"Please select a value from the drop-down menu",IF('DO NOT USE_Case Formulas'!A991,"OK",NA())))</f>
        <v>#N/A</v>
      </c>
      <c r="I991" s="46" t="e">
        <f>IF(AND('DO NOT USE_Case Formulas'!A991,ISBLANK('Case Data Entry'!I991)),"Zip is required",IF(ISBLANK('Case Data Entry'!I991),NA(),"OK"))</f>
        <v>#N/A</v>
      </c>
      <c r="J991" s="46" t="e">
        <f>IF(AND('DO NOT USE_Case Formulas'!A991,ISBLANK('Case Data Entry'!J991)),"Occupation/Job Title is required",IF(NOT(ISBLANK('Case Data Entry'!J991)),"OK",NA()))</f>
        <v>#N/A</v>
      </c>
      <c r="K991" s="46" t="e">
        <f>IF('DO NOT USE_Case Formulas'!A991,IF(ISBLANK('Case Data Entry'!K991),"Last Date On Site is required","OK"),NA())</f>
        <v>#N/A</v>
      </c>
      <c r="L991" s="46" t="e">
        <f>IF(AND('DO NOT USE_Case Formulas'!A991,ISBLANK('Case Data Entry'!L991)),"Specific Place in the Location is required",IF(ISBLANK('Case Data Entry'!L991),NA(),"OK"))</f>
        <v>#N/A</v>
      </c>
      <c r="M991" s="46" t="e">
        <f>IF(AND(NOT(ISBLANK('Case Data Entry'!M991)),ISNA(VLOOKUP('Case Data Entry'!M991,'DO NOT USE_Shared Picklist'!$L$3:$L$81,1,FALSE))),"Please select a value from the drop-down menu",IF('DO NOT USE_Case Formulas'!A991,"OK",NA()))</f>
        <v>#N/A</v>
      </c>
      <c r="N991" s="46" t="e">
        <f>IF(AND(NOT(ISBLANK('Case Data Entry'!N991)),ISNA(VLOOKUP('Case Data Entry'!N991,'DO NOT USE_Shared Picklist'!$I$3:$I$5,1,FALSE))),"Please select a value from the drop-down menu",IF('DO NOT USE_Case Formulas'!A991,"OK",NA()))</f>
        <v>#N/A</v>
      </c>
      <c r="O991" s="46" t="e">
        <f>IF(AND(NOT(ISBLANK('Case Data Entry'!O991)),ISNA(VLOOKUP('Case Data Entry'!O991,'DO NOT USE_Shared Picklist'!$E$3:$E$10,1,FALSE))),"Please select a value from the drop-down menu",IF('DO NOT USE_Case Formulas'!A991,"OK",NA()))</f>
        <v>#N/A</v>
      </c>
      <c r="P991" s="46" t="e">
        <f>IF(AND(NOT(ISBLANK('Case Data Entry'!P991)),ISNA(VLOOKUP('Case Data Entry'!P991,'DO NOT USE_Shared Picklist'!$W$3:$W$9,1,FALSE))),"Please select a value from the drop-down menu",IF('DO NOT USE_Case Formulas'!A991,"OK",NA()))</f>
        <v>#N/A</v>
      </c>
      <c r="Q991" s="46" t="e">
        <f>IF(AND(NOT(ISBLANK('Case Data Entry'!Q991)),ISNA(VLOOKUP('Case Data Entry'!Q991,'DO NOT USE_Shared Picklist'!$W$3:$W$9,1,FALSE))),"Please select a value from the drop-down menu",IF('DO NOT USE_Case Formulas'!A991,"OK",NA()))</f>
        <v>#N/A</v>
      </c>
      <c r="R991" s="46" t="e">
        <f>IF(AND(NOT(ISBLANK('Case Data Entry'!R991)),ISNA(VLOOKUP('Case Data Entry'!R991,'DO NOT USE_Shared Picklist'!$V$3:$V$7,1,FALSE))),"Please select a value from the drop-down menu",IF('DO NOT USE_Case Formulas'!A991,"OK",NA()))</f>
        <v>#N/A</v>
      </c>
      <c r="S991" s="46" t="e">
        <f>IF(LEN('Case Data Entry'!S991)&gt;255,"Work Area/Department must be less than 255 characters",IF('DO NOT USE_Case Formulas'!A991,"OK",NA()))</f>
        <v>#N/A</v>
      </c>
      <c r="T991" s="46" t="e">
        <f>IF(AND(NOT(ISBLANK('Case Data Entry'!T991)),NOT(ISNUMBER('Case Data Entry'!T991))),"Please enter a valid number.",IF('DO NOT USE_Case Formulas'!A991,"OK",NA()))</f>
        <v>#N/A</v>
      </c>
      <c r="U991" s="46" t="e">
        <f>IF(AND('DO NOT USE_Case Formulas'!A991,ISBLANK('Case Data Entry'!U991)),"Has this person had symptoms? is required",IF(AND(NOT(ISBLANK('Case Data Entry'!U991)),ISNA(VLOOKUP('Case Data Entry'!U991,'DO NOT USE_Shared Picklist'!$D$3:$D$5,1,FALSE))),"Please select a value from the drop-down menu",IF('DO NOT USE_Case Formulas'!A991,"OK",NA())))</f>
        <v>#N/A</v>
      </c>
      <c r="V991" s="46" t="e">
        <f>IF(AND('Case Data Entry'!U991='DO NOT USE_Shared Picklist'!$D$3,ISBLANK('Case Data Entry'!V991)),"If yes, when did the symptoms start? is required if Has this person had symptoms? is Yes",IF('DO NOT USE_Case Formulas'!A991,"OK",NA()))</f>
        <v>#N/A</v>
      </c>
      <c r="W991" s="46" t="e">
        <f>IF(AND(NOT(ISBLANK('Case Data Entry'!W991)),ISNA(VLOOKUP('Case Data Entry'!W991,'DO NOT USE_Shared Picklist'!$G$3:$G$5,1,FALSE))),"Please select a value from the drop-down menu",IF('DO NOT USE_Case Formulas'!A991,"OK",NA()))</f>
        <v>#N/A</v>
      </c>
      <c r="X991" s="46"/>
      <c r="Y991" s="46" t="e">
        <f ca="1">IF('Case Data Entry'!Y991&gt;'DO NOT USE_Shared Picklist'!$C$3,"Date Entity Notified of Positive Test cannot be a future date",IF('DO NOT USE_Case Formulas'!A991,"OK",NA()))</f>
        <v>#N/A</v>
      </c>
      <c r="Z991" s="46" t="e">
        <f ca="1">IF('Case Data Entry'!Z991&gt;'DO NOT USE_Shared Picklist'!$C$3,"Test Date cannot be a future date",IF('DO NOT USE_Case Formulas'!A991,"OK",NA()))</f>
        <v>#N/A</v>
      </c>
      <c r="AA991" s="46" t="e">
        <f>IF(AND(NOT(ISBLANK('Case Data Entry'!AA991)),ISNA(VLOOKUP('Case Data Entry'!AA991,'DO NOT USE_Shared Picklist'!$R$3:$R$7,1,FALSE))),"Please select a value from the drop-down menu",IF('DO NOT USE_Case Formulas'!A991,"OK",NA()))</f>
        <v>#N/A</v>
      </c>
      <c r="AB991" s="46" t="e">
        <f>IF(AND(NOT(ISBLANK('Case Data Entry'!AB991)),ISNA(VLOOKUP('Case Data Entry'!AB991,'DO NOT USE_Shared Picklist'!$Q$3:$Q$8,1,FALSE))),"Please select a value from the drop-down menu",IF('DO NOT USE_Case Formulas'!A991,"OK",NA()))</f>
        <v>#N/A</v>
      </c>
    </row>
    <row r="992" spans="1:28" x14ac:dyDescent="0.25">
      <c r="A992" s="45" t="e">
        <f>IF('DO NOT USE_Case Formulas'!A992,IF('DO NOT USE_Case Formulas'!B992,"Not all required fields are completed","OK"),NA())</f>
        <v>#N/A</v>
      </c>
      <c r="B992" s="46" t="e">
        <f>IF(AND('DO NOT USE_Case Formulas'!A992,ISBLANK('Case Data Entry'!B992)),"First Name is required",IF(NOT(ISBLANK('Case Data Entry'!B992)),"OK",NA()))</f>
        <v>#N/A</v>
      </c>
      <c r="C992" s="46" t="e">
        <f>IF(AND('DO NOT USE_Case Formulas'!A992,ISBLANK('Case Data Entry'!C992)),"Last Name is required",IF(NOT(ISBLANK('Case Data Entry'!C992)),"OK",NA()))</f>
        <v>#N/A</v>
      </c>
      <c r="D992" s="46" t="e">
        <f>IF(AND('DO NOT USE_Case Formulas'!A992,ISBLANK('Case Data Entry'!D992)),"Birthdate is required",IF(NOT(ISBLANK('Case Data Entry'!D992)),"OK",NA()))</f>
        <v>#N/A</v>
      </c>
      <c r="E992" s="46" t="e">
        <f>IF(AND('DO NOT USE_Case Formulas'!A992,ISBLANK('Case Data Entry'!E992)),"Mobile Phone is required",IF(NOT(ISBLANK('Case Data Entry'!E992)),IF(AND(ISNUMBER(VALUE('Case Data Entry'!E992)),LEFT('Case Data Entry'!E992,1)&lt;&gt;"1",LEN('Case Data Entry'!E992)=10),"OK","Phone number must be valid format"),NA()))</f>
        <v>#N/A</v>
      </c>
      <c r="F992" s="46" t="e">
        <f>IF(AND('DO NOT USE_Case Formulas'!A992,ISBLANK('Case Data Entry'!F992)),"Home Street Address is required",IF(LEN('Case Data Entry'!F992)&gt;255,"Home Street Address must be less than 255 characters",IF('DO NOT USE_Case Formulas'!A992,"OK",NA())))</f>
        <v>#N/A</v>
      </c>
      <c r="G992" s="46" t="e">
        <f>IF(AND('DO NOT USE_Case Formulas'!A992,ISBLANK('Case Data Entry'!G992)),"City is required",IF(LEN('Case Data Entry'!G992)&gt;40,"City must be less than 40 characters",IF('DO NOT USE_Case Formulas'!A992,"OK",NA())))</f>
        <v>#N/A</v>
      </c>
      <c r="H992" s="46" t="e">
        <f>IF(AND('DO NOT USE_Case Formulas'!A992,ISBLANK('Case Data Entry'!H992)),"State is required",IF(AND(NOT(ISBLANK('Case Data Entry'!H992)),ISNA(VLOOKUP('Case Data Entry'!H992,'DO NOT USE_Shared Picklist'!$P$3:$P$52,1,FALSE))),"Please select a value from the drop-down menu",IF('DO NOT USE_Case Formulas'!A992,"OK",NA())))</f>
        <v>#N/A</v>
      </c>
      <c r="I992" s="46" t="e">
        <f>IF(AND('DO NOT USE_Case Formulas'!A992,ISBLANK('Case Data Entry'!I992)),"Zip is required",IF(ISBLANK('Case Data Entry'!I992),NA(),"OK"))</f>
        <v>#N/A</v>
      </c>
      <c r="J992" s="46" t="e">
        <f>IF(AND('DO NOT USE_Case Formulas'!A992,ISBLANK('Case Data Entry'!J992)),"Occupation/Job Title is required",IF(NOT(ISBLANK('Case Data Entry'!J992)),"OK",NA()))</f>
        <v>#N/A</v>
      </c>
      <c r="K992" s="46" t="e">
        <f>IF('DO NOT USE_Case Formulas'!A992,IF(ISBLANK('Case Data Entry'!K992),"Last Date On Site is required","OK"),NA())</f>
        <v>#N/A</v>
      </c>
      <c r="L992" s="46" t="e">
        <f>IF(AND('DO NOT USE_Case Formulas'!A992,ISBLANK('Case Data Entry'!L992)),"Specific Place in the Location is required",IF(ISBLANK('Case Data Entry'!L992),NA(),"OK"))</f>
        <v>#N/A</v>
      </c>
      <c r="M992" s="46" t="e">
        <f>IF(AND(NOT(ISBLANK('Case Data Entry'!M992)),ISNA(VLOOKUP('Case Data Entry'!M992,'DO NOT USE_Shared Picklist'!$L$3:$L$81,1,FALSE))),"Please select a value from the drop-down menu",IF('DO NOT USE_Case Formulas'!A992,"OK",NA()))</f>
        <v>#N/A</v>
      </c>
      <c r="N992" s="46" t="e">
        <f>IF(AND(NOT(ISBLANK('Case Data Entry'!N992)),ISNA(VLOOKUP('Case Data Entry'!N992,'DO NOT USE_Shared Picklist'!$I$3:$I$5,1,FALSE))),"Please select a value from the drop-down menu",IF('DO NOT USE_Case Formulas'!A992,"OK",NA()))</f>
        <v>#N/A</v>
      </c>
      <c r="O992" s="46" t="e">
        <f>IF(AND(NOT(ISBLANK('Case Data Entry'!O992)),ISNA(VLOOKUP('Case Data Entry'!O992,'DO NOT USE_Shared Picklist'!$E$3:$E$10,1,FALSE))),"Please select a value from the drop-down menu",IF('DO NOT USE_Case Formulas'!A992,"OK",NA()))</f>
        <v>#N/A</v>
      </c>
      <c r="P992" s="46" t="e">
        <f>IF(AND(NOT(ISBLANK('Case Data Entry'!P992)),ISNA(VLOOKUP('Case Data Entry'!P992,'DO NOT USE_Shared Picklist'!$W$3:$W$9,1,FALSE))),"Please select a value from the drop-down menu",IF('DO NOT USE_Case Formulas'!A992,"OK",NA()))</f>
        <v>#N/A</v>
      </c>
      <c r="Q992" s="46" t="e">
        <f>IF(AND(NOT(ISBLANK('Case Data Entry'!Q992)),ISNA(VLOOKUP('Case Data Entry'!Q992,'DO NOT USE_Shared Picklist'!$W$3:$W$9,1,FALSE))),"Please select a value from the drop-down menu",IF('DO NOT USE_Case Formulas'!A992,"OK",NA()))</f>
        <v>#N/A</v>
      </c>
      <c r="R992" s="46" t="e">
        <f>IF(AND(NOT(ISBLANK('Case Data Entry'!R992)),ISNA(VLOOKUP('Case Data Entry'!R992,'DO NOT USE_Shared Picklist'!$V$3:$V$7,1,FALSE))),"Please select a value from the drop-down menu",IF('DO NOT USE_Case Formulas'!A992,"OK",NA()))</f>
        <v>#N/A</v>
      </c>
      <c r="S992" s="46" t="e">
        <f>IF(LEN('Case Data Entry'!S992)&gt;255,"Work Area/Department must be less than 255 characters",IF('DO NOT USE_Case Formulas'!A992,"OK",NA()))</f>
        <v>#N/A</v>
      </c>
      <c r="T992" s="46" t="e">
        <f>IF(AND(NOT(ISBLANK('Case Data Entry'!T992)),NOT(ISNUMBER('Case Data Entry'!T992))),"Please enter a valid number.",IF('DO NOT USE_Case Formulas'!A992,"OK",NA()))</f>
        <v>#N/A</v>
      </c>
      <c r="U992" s="46" t="e">
        <f>IF(AND('DO NOT USE_Case Formulas'!A992,ISBLANK('Case Data Entry'!U992)),"Has this person had symptoms? is required",IF(AND(NOT(ISBLANK('Case Data Entry'!U992)),ISNA(VLOOKUP('Case Data Entry'!U992,'DO NOT USE_Shared Picklist'!$D$3:$D$5,1,FALSE))),"Please select a value from the drop-down menu",IF('DO NOT USE_Case Formulas'!A992,"OK",NA())))</f>
        <v>#N/A</v>
      </c>
      <c r="V992" s="46" t="e">
        <f>IF(AND('Case Data Entry'!U992='DO NOT USE_Shared Picklist'!$D$3,ISBLANK('Case Data Entry'!V992)),"If yes, when did the symptoms start? is required if Has this person had symptoms? is Yes",IF('DO NOT USE_Case Formulas'!A992,"OK",NA()))</f>
        <v>#N/A</v>
      </c>
      <c r="W992" s="46" t="e">
        <f>IF(AND(NOT(ISBLANK('Case Data Entry'!W992)),ISNA(VLOOKUP('Case Data Entry'!W992,'DO NOT USE_Shared Picklist'!$G$3:$G$5,1,FALSE))),"Please select a value from the drop-down menu",IF('DO NOT USE_Case Formulas'!A992,"OK",NA()))</f>
        <v>#N/A</v>
      </c>
      <c r="X992" s="46"/>
      <c r="Y992" s="46" t="e">
        <f ca="1">IF('Case Data Entry'!Y992&gt;'DO NOT USE_Shared Picklist'!$C$3,"Date Entity Notified of Positive Test cannot be a future date",IF('DO NOT USE_Case Formulas'!A992,"OK",NA()))</f>
        <v>#N/A</v>
      </c>
      <c r="Z992" s="46" t="e">
        <f ca="1">IF('Case Data Entry'!Z992&gt;'DO NOT USE_Shared Picklist'!$C$3,"Test Date cannot be a future date",IF('DO NOT USE_Case Formulas'!A992,"OK",NA()))</f>
        <v>#N/A</v>
      </c>
      <c r="AA992" s="46" t="e">
        <f>IF(AND(NOT(ISBLANK('Case Data Entry'!AA992)),ISNA(VLOOKUP('Case Data Entry'!AA992,'DO NOT USE_Shared Picklist'!$R$3:$R$7,1,FALSE))),"Please select a value from the drop-down menu",IF('DO NOT USE_Case Formulas'!A992,"OK",NA()))</f>
        <v>#N/A</v>
      </c>
      <c r="AB992" s="46" t="e">
        <f>IF(AND(NOT(ISBLANK('Case Data Entry'!AB992)),ISNA(VLOOKUP('Case Data Entry'!AB992,'DO NOT USE_Shared Picklist'!$Q$3:$Q$8,1,FALSE))),"Please select a value from the drop-down menu",IF('DO NOT USE_Case Formulas'!A992,"OK",NA()))</f>
        <v>#N/A</v>
      </c>
    </row>
    <row r="993" spans="1:28" x14ac:dyDescent="0.25">
      <c r="A993" s="45" t="e">
        <f>IF('DO NOT USE_Case Formulas'!A993,IF('DO NOT USE_Case Formulas'!B993,"Not all required fields are completed","OK"),NA())</f>
        <v>#N/A</v>
      </c>
      <c r="B993" s="46" t="e">
        <f>IF(AND('DO NOT USE_Case Formulas'!A993,ISBLANK('Case Data Entry'!B993)),"First Name is required",IF(NOT(ISBLANK('Case Data Entry'!B993)),"OK",NA()))</f>
        <v>#N/A</v>
      </c>
      <c r="C993" s="46" t="e">
        <f>IF(AND('DO NOT USE_Case Formulas'!A993,ISBLANK('Case Data Entry'!C993)),"Last Name is required",IF(NOT(ISBLANK('Case Data Entry'!C993)),"OK",NA()))</f>
        <v>#N/A</v>
      </c>
      <c r="D993" s="46" t="e">
        <f>IF(AND('DO NOT USE_Case Formulas'!A993,ISBLANK('Case Data Entry'!D993)),"Birthdate is required",IF(NOT(ISBLANK('Case Data Entry'!D993)),"OK",NA()))</f>
        <v>#N/A</v>
      </c>
      <c r="E993" s="46" t="e">
        <f>IF(AND('DO NOT USE_Case Formulas'!A993,ISBLANK('Case Data Entry'!E993)),"Mobile Phone is required",IF(NOT(ISBLANK('Case Data Entry'!E993)),IF(AND(ISNUMBER(VALUE('Case Data Entry'!E993)),LEFT('Case Data Entry'!E993,1)&lt;&gt;"1",LEN('Case Data Entry'!E993)=10),"OK","Phone number must be valid format"),NA()))</f>
        <v>#N/A</v>
      </c>
      <c r="F993" s="46" t="e">
        <f>IF(AND('DO NOT USE_Case Formulas'!A993,ISBLANK('Case Data Entry'!F993)),"Home Street Address is required",IF(LEN('Case Data Entry'!F993)&gt;255,"Home Street Address must be less than 255 characters",IF('DO NOT USE_Case Formulas'!A993,"OK",NA())))</f>
        <v>#N/A</v>
      </c>
      <c r="G993" s="46" t="e">
        <f>IF(AND('DO NOT USE_Case Formulas'!A993,ISBLANK('Case Data Entry'!G993)),"City is required",IF(LEN('Case Data Entry'!G993)&gt;40,"City must be less than 40 characters",IF('DO NOT USE_Case Formulas'!A993,"OK",NA())))</f>
        <v>#N/A</v>
      </c>
      <c r="H993" s="46" t="e">
        <f>IF(AND('DO NOT USE_Case Formulas'!A993,ISBLANK('Case Data Entry'!H993)),"State is required",IF(AND(NOT(ISBLANK('Case Data Entry'!H993)),ISNA(VLOOKUP('Case Data Entry'!H993,'DO NOT USE_Shared Picklist'!$P$3:$P$52,1,FALSE))),"Please select a value from the drop-down menu",IF('DO NOT USE_Case Formulas'!A993,"OK",NA())))</f>
        <v>#N/A</v>
      </c>
      <c r="I993" s="46" t="e">
        <f>IF(AND('DO NOT USE_Case Formulas'!A993,ISBLANK('Case Data Entry'!I993)),"Zip is required",IF(ISBLANK('Case Data Entry'!I993),NA(),"OK"))</f>
        <v>#N/A</v>
      </c>
      <c r="J993" s="46" t="e">
        <f>IF(AND('DO NOT USE_Case Formulas'!A993,ISBLANK('Case Data Entry'!J993)),"Occupation/Job Title is required",IF(NOT(ISBLANK('Case Data Entry'!J993)),"OK",NA()))</f>
        <v>#N/A</v>
      </c>
      <c r="K993" s="46" t="e">
        <f>IF('DO NOT USE_Case Formulas'!A993,IF(ISBLANK('Case Data Entry'!K993),"Last Date On Site is required","OK"),NA())</f>
        <v>#N/A</v>
      </c>
      <c r="L993" s="46" t="e">
        <f>IF(AND('DO NOT USE_Case Formulas'!A993,ISBLANK('Case Data Entry'!L993)),"Specific Place in the Location is required",IF(ISBLANK('Case Data Entry'!L993),NA(),"OK"))</f>
        <v>#N/A</v>
      </c>
      <c r="M993" s="46" t="e">
        <f>IF(AND(NOT(ISBLANK('Case Data Entry'!M993)),ISNA(VLOOKUP('Case Data Entry'!M993,'DO NOT USE_Shared Picklist'!$L$3:$L$81,1,FALSE))),"Please select a value from the drop-down menu",IF('DO NOT USE_Case Formulas'!A993,"OK",NA()))</f>
        <v>#N/A</v>
      </c>
      <c r="N993" s="46" t="e">
        <f>IF(AND(NOT(ISBLANK('Case Data Entry'!N993)),ISNA(VLOOKUP('Case Data Entry'!N993,'DO NOT USE_Shared Picklist'!$I$3:$I$5,1,FALSE))),"Please select a value from the drop-down menu",IF('DO NOT USE_Case Formulas'!A993,"OK",NA()))</f>
        <v>#N/A</v>
      </c>
      <c r="O993" s="46" t="e">
        <f>IF(AND(NOT(ISBLANK('Case Data Entry'!O993)),ISNA(VLOOKUP('Case Data Entry'!O993,'DO NOT USE_Shared Picklist'!$E$3:$E$10,1,FALSE))),"Please select a value from the drop-down menu",IF('DO NOT USE_Case Formulas'!A993,"OK",NA()))</f>
        <v>#N/A</v>
      </c>
      <c r="P993" s="46" t="e">
        <f>IF(AND(NOT(ISBLANK('Case Data Entry'!P993)),ISNA(VLOOKUP('Case Data Entry'!P993,'DO NOT USE_Shared Picklist'!$W$3:$W$9,1,FALSE))),"Please select a value from the drop-down menu",IF('DO NOT USE_Case Formulas'!A993,"OK",NA()))</f>
        <v>#N/A</v>
      </c>
      <c r="Q993" s="46" t="e">
        <f>IF(AND(NOT(ISBLANK('Case Data Entry'!Q993)),ISNA(VLOOKUP('Case Data Entry'!Q993,'DO NOT USE_Shared Picklist'!$W$3:$W$9,1,FALSE))),"Please select a value from the drop-down menu",IF('DO NOT USE_Case Formulas'!A993,"OK",NA()))</f>
        <v>#N/A</v>
      </c>
      <c r="R993" s="46" t="e">
        <f>IF(AND(NOT(ISBLANK('Case Data Entry'!R993)),ISNA(VLOOKUP('Case Data Entry'!R993,'DO NOT USE_Shared Picklist'!$V$3:$V$7,1,FALSE))),"Please select a value from the drop-down menu",IF('DO NOT USE_Case Formulas'!A993,"OK",NA()))</f>
        <v>#N/A</v>
      </c>
      <c r="S993" s="46" t="e">
        <f>IF(LEN('Case Data Entry'!S993)&gt;255,"Work Area/Department must be less than 255 characters",IF('DO NOT USE_Case Formulas'!A993,"OK",NA()))</f>
        <v>#N/A</v>
      </c>
      <c r="T993" s="46" t="e">
        <f>IF(AND(NOT(ISBLANK('Case Data Entry'!T993)),NOT(ISNUMBER('Case Data Entry'!T993))),"Please enter a valid number.",IF('DO NOT USE_Case Formulas'!A993,"OK",NA()))</f>
        <v>#N/A</v>
      </c>
      <c r="U993" s="46" t="e">
        <f>IF(AND('DO NOT USE_Case Formulas'!A993,ISBLANK('Case Data Entry'!U993)),"Has this person had symptoms? is required",IF(AND(NOT(ISBLANK('Case Data Entry'!U993)),ISNA(VLOOKUP('Case Data Entry'!U993,'DO NOT USE_Shared Picklist'!$D$3:$D$5,1,FALSE))),"Please select a value from the drop-down menu",IF('DO NOT USE_Case Formulas'!A993,"OK",NA())))</f>
        <v>#N/A</v>
      </c>
      <c r="V993" s="46" t="e">
        <f>IF(AND('Case Data Entry'!U993='DO NOT USE_Shared Picklist'!$D$3,ISBLANK('Case Data Entry'!V993)),"If yes, when did the symptoms start? is required if Has this person had symptoms? is Yes",IF('DO NOT USE_Case Formulas'!A993,"OK",NA()))</f>
        <v>#N/A</v>
      </c>
      <c r="W993" s="46" t="e">
        <f>IF(AND(NOT(ISBLANK('Case Data Entry'!W993)),ISNA(VLOOKUP('Case Data Entry'!W993,'DO NOT USE_Shared Picklist'!$G$3:$G$5,1,FALSE))),"Please select a value from the drop-down menu",IF('DO NOT USE_Case Formulas'!A993,"OK",NA()))</f>
        <v>#N/A</v>
      </c>
      <c r="X993" s="46"/>
      <c r="Y993" s="46" t="e">
        <f ca="1">IF('Case Data Entry'!Y993&gt;'DO NOT USE_Shared Picklist'!$C$3,"Date Entity Notified of Positive Test cannot be a future date",IF('DO NOT USE_Case Formulas'!A993,"OK",NA()))</f>
        <v>#N/A</v>
      </c>
      <c r="Z993" s="46" t="e">
        <f ca="1">IF('Case Data Entry'!Z993&gt;'DO NOT USE_Shared Picklist'!$C$3,"Test Date cannot be a future date",IF('DO NOT USE_Case Formulas'!A993,"OK",NA()))</f>
        <v>#N/A</v>
      </c>
      <c r="AA993" s="46" t="e">
        <f>IF(AND(NOT(ISBLANK('Case Data Entry'!AA993)),ISNA(VLOOKUP('Case Data Entry'!AA993,'DO NOT USE_Shared Picklist'!$R$3:$R$7,1,FALSE))),"Please select a value from the drop-down menu",IF('DO NOT USE_Case Formulas'!A993,"OK",NA()))</f>
        <v>#N/A</v>
      </c>
      <c r="AB993" s="46" t="e">
        <f>IF(AND(NOT(ISBLANK('Case Data Entry'!AB993)),ISNA(VLOOKUP('Case Data Entry'!AB993,'DO NOT USE_Shared Picklist'!$Q$3:$Q$8,1,FALSE))),"Please select a value from the drop-down menu",IF('DO NOT USE_Case Formulas'!A993,"OK",NA()))</f>
        <v>#N/A</v>
      </c>
    </row>
    <row r="994" spans="1:28" x14ac:dyDescent="0.25">
      <c r="A994" s="45" t="e">
        <f>IF('DO NOT USE_Case Formulas'!A994,IF('DO NOT USE_Case Formulas'!B994,"Not all required fields are completed","OK"),NA())</f>
        <v>#N/A</v>
      </c>
      <c r="B994" s="46" t="e">
        <f>IF(AND('DO NOT USE_Case Formulas'!A994,ISBLANK('Case Data Entry'!B994)),"First Name is required",IF(NOT(ISBLANK('Case Data Entry'!B994)),"OK",NA()))</f>
        <v>#N/A</v>
      </c>
      <c r="C994" s="46" t="e">
        <f>IF(AND('DO NOT USE_Case Formulas'!A994,ISBLANK('Case Data Entry'!C994)),"Last Name is required",IF(NOT(ISBLANK('Case Data Entry'!C994)),"OK",NA()))</f>
        <v>#N/A</v>
      </c>
      <c r="D994" s="46" t="e">
        <f>IF(AND('DO NOT USE_Case Formulas'!A994,ISBLANK('Case Data Entry'!D994)),"Birthdate is required",IF(NOT(ISBLANK('Case Data Entry'!D994)),"OK",NA()))</f>
        <v>#N/A</v>
      </c>
      <c r="E994" s="46" t="e">
        <f>IF(AND('DO NOT USE_Case Formulas'!A994,ISBLANK('Case Data Entry'!E994)),"Mobile Phone is required",IF(NOT(ISBLANK('Case Data Entry'!E994)),IF(AND(ISNUMBER(VALUE('Case Data Entry'!E994)),LEFT('Case Data Entry'!E994,1)&lt;&gt;"1",LEN('Case Data Entry'!E994)=10),"OK","Phone number must be valid format"),NA()))</f>
        <v>#N/A</v>
      </c>
      <c r="F994" s="46" t="e">
        <f>IF(AND('DO NOT USE_Case Formulas'!A994,ISBLANK('Case Data Entry'!F994)),"Home Street Address is required",IF(LEN('Case Data Entry'!F994)&gt;255,"Home Street Address must be less than 255 characters",IF('DO NOT USE_Case Formulas'!A994,"OK",NA())))</f>
        <v>#N/A</v>
      </c>
      <c r="G994" s="46" t="e">
        <f>IF(AND('DO NOT USE_Case Formulas'!A994,ISBLANK('Case Data Entry'!G994)),"City is required",IF(LEN('Case Data Entry'!G994)&gt;40,"City must be less than 40 characters",IF('DO NOT USE_Case Formulas'!A994,"OK",NA())))</f>
        <v>#N/A</v>
      </c>
      <c r="H994" s="46" t="e">
        <f>IF(AND('DO NOT USE_Case Formulas'!A994,ISBLANK('Case Data Entry'!H994)),"State is required",IF(AND(NOT(ISBLANK('Case Data Entry'!H994)),ISNA(VLOOKUP('Case Data Entry'!H994,'DO NOT USE_Shared Picklist'!$P$3:$P$52,1,FALSE))),"Please select a value from the drop-down menu",IF('DO NOT USE_Case Formulas'!A994,"OK",NA())))</f>
        <v>#N/A</v>
      </c>
      <c r="I994" s="46" t="e">
        <f>IF(AND('DO NOT USE_Case Formulas'!A994,ISBLANK('Case Data Entry'!I994)),"Zip is required",IF(ISBLANK('Case Data Entry'!I994),NA(),"OK"))</f>
        <v>#N/A</v>
      </c>
      <c r="J994" s="46" t="e">
        <f>IF(AND('DO NOT USE_Case Formulas'!A994,ISBLANK('Case Data Entry'!J994)),"Occupation/Job Title is required",IF(NOT(ISBLANK('Case Data Entry'!J994)),"OK",NA()))</f>
        <v>#N/A</v>
      </c>
      <c r="K994" s="46" t="e">
        <f>IF('DO NOT USE_Case Formulas'!A994,IF(ISBLANK('Case Data Entry'!K994),"Last Date On Site is required","OK"),NA())</f>
        <v>#N/A</v>
      </c>
      <c r="L994" s="46" t="e">
        <f>IF(AND('DO NOT USE_Case Formulas'!A994,ISBLANK('Case Data Entry'!L994)),"Specific Place in the Location is required",IF(ISBLANK('Case Data Entry'!L994),NA(),"OK"))</f>
        <v>#N/A</v>
      </c>
      <c r="M994" s="46" t="e">
        <f>IF(AND(NOT(ISBLANK('Case Data Entry'!M994)),ISNA(VLOOKUP('Case Data Entry'!M994,'DO NOT USE_Shared Picklist'!$L$3:$L$81,1,FALSE))),"Please select a value from the drop-down menu",IF('DO NOT USE_Case Formulas'!A994,"OK",NA()))</f>
        <v>#N/A</v>
      </c>
      <c r="N994" s="46" t="e">
        <f>IF(AND(NOT(ISBLANK('Case Data Entry'!N994)),ISNA(VLOOKUP('Case Data Entry'!N994,'DO NOT USE_Shared Picklist'!$I$3:$I$5,1,FALSE))),"Please select a value from the drop-down menu",IF('DO NOT USE_Case Formulas'!A994,"OK",NA()))</f>
        <v>#N/A</v>
      </c>
      <c r="O994" s="46" t="e">
        <f>IF(AND(NOT(ISBLANK('Case Data Entry'!O994)),ISNA(VLOOKUP('Case Data Entry'!O994,'DO NOT USE_Shared Picklist'!$E$3:$E$10,1,FALSE))),"Please select a value from the drop-down menu",IF('DO NOT USE_Case Formulas'!A994,"OK",NA()))</f>
        <v>#N/A</v>
      </c>
      <c r="P994" s="46" t="e">
        <f>IF(AND(NOT(ISBLANK('Case Data Entry'!P994)),ISNA(VLOOKUP('Case Data Entry'!P994,'DO NOT USE_Shared Picklist'!$W$3:$W$9,1,FALSE))),"Please select a value from the drop-down menu",IF('DO NOT USE_Case Formulas'!A994,"OK",NA()))</f>
        <v>#N/A</v>
      </c>
      <c r="Q994" s="46" t="e">
        <f>IF(AND(NOT(ISBLANK('Case Data Entry'!Q994)),ISNA(VLOOKUP('Case Data Entry'!Q994,'DO NOT USE_Shared Picklist'!$W$3:$W$9,1,FALSE))),"Please select a value from the drop-down menu",IF('DO NOT USE_Case Formulas'!A994,"OK",NA()))</f>
        <v>#N/A</v>
      </c>
      <c r="R994" s="46" t="e">
        <f>IF(AND(NOT(ISBLANK('Case Data Entry'!R994)),ISNA(VLOOKUP('Case Data Entry'!R994,'DO NOT USE_Shared Picklist'!$V$3:$V$7,1,FALSE))),"Please select a value from the drop-down menu",IF('DO NOT USE_Case Formulas'!A994,"OK",NA()))</f>
        <v>#N/A</v>
      </c>
      <c r="S994" s="46" t="e">
        <f>IF(LEN('Case Data Entry'!S994)&gt;255,"Work Area/Department must be less than 255 characters",IF('DO NOT USE_Case Formulas'!A994,"OK",NA()))</f>
        <v>#N/A</v>
      </c>
      <c r="T994" s="46" t="e">
        <f>IF(AND(NOT(ISBLANK('Case Data Entry'!T994)),NOT(ISNUMBER('Case Data Entry'!T994))),"Please enter a valid number.",IF('DO NOT USE_Case Formulas'!A994,"OK",NA()))</f>
        <v>#N/A</v>
      </c>
      <c r="U994" s="46" t="e">
        <f>IF(AND('DO NOT USE_Case Formulas'!A994,ISBLANK('Case Data Entry'!U994)),"Has this person had symptoms? is required",IF(AND(NOT(ISBLANK('Case Data Entry'!U994)),ISNA(VLOOKUP('Case Data Entry'!U994,'DO NOT USE_Shared Picklist'!$D$3:$D$5,1,FALSE))),"Please select a value from the drop-down menu",IF('DO NOT USE_Case Formulas'!A994,"OK",NA())))</f>
        <v>#N/A</v>
      </c>
      <c r="V994" s="46" t="e">
        <f>IF(AND('Case Data Entry'!U994='DO NOT USE_Shared Picklist'!$D$3,ISBLANK('Case Data Entry'!V994)),"If yes, when did the symptoms start? is required if Has this person had symptoms? is Yes",IF('DO NOT USE_Case Formulas'!A994,"OK",NA()))</f>
        <v>#N/A</v>
      </c>
      <c r="W994" s="46" t="e">
        <f>IF(AND(NOT(ISBLANK('Case Data Entry'!W994)),ISNA(VLOOKUP('Case Data Entry'!W994,'DO NOT USE_Shared Picklist'!$G$3:$G$5,1,FALSE))),"Please select a value from the drop-down menu",IF('DO NOT USE_Case Formulas'!A994,"OK",NA()))</f>
        <v>#N/A</v>
      </c>
      <c r="X994" s="46"/>
      <c r="Y994" s="46" t="e">
        <f ca="1">IF('Case Data Entry'!Y994&gt;'DO NOT USE_Shared Picklist'!$C$3,"Date Entity Notified of Positive Test cannot be a future date",IF('DO NOT USE_Case Formulas'!A994,"OK",NA()))</f>
        <v>#N/A</v>
      </c>
      <c r="Z994" s="46" t="e">
        <f ca="1">IF('Case Data Entry'!Z994&gt;'DO NOT USE_Shared Picklist'!$C$3,"Test Date cannot be a future date",IF('DO NOT USE_Case Formulas'!A994,"OK",NA()))</f>
        <v>#N/A</v>
      </c>
      <c r="AA994" s="46" t="e">
        <f>IF(AND(NOT(ISBLANK('Case Data Entry'!AA994)),ISNA(VLOOKUP('Case Data Entry'!AA994,'DO NOT USE_Shared Picklist'!$R$3:$R$7,1,FALSE))),"Please select a value from the drop-down menu",IF('DO NOT USE_Case Formulas'!A994,"OK",NA()))</f>
        <v>#N/A</v>
      </c>
      <c r="AB994" s="46" t="e">
        <f>IF(AND(NOT(ISBLANK('Case Data Entry'!AB994)),ISNA(VLOOKUP('Case Data Entry'!AB994,'DO NOT USE_Shared Picklist'!$Q$3:$Q$8,1,FALSE))),"Please select a value from the drop-down menu",IF('DO NOT USE_Case Formulas'!A994,"OK",NA()))</f>
        <v>#N/A</v>
      </c>
    </row>
    <row r="995" spans="1:28" x14ac:dyDescent="0.25">
      <c r="A995" s="45" t="e">
        <f>IF('DO NOT USE_Case Formulas'!A995,IF('DO NOT USE_Case Formulas'!B995,"Not all required fields are completed","OK"),NA())</f>
        <v>#N/A</v>
      </c>
      <c r="B995" s="46" t="e">
        <f>IF(AND('DO NOT USE_Case Formulas'!A995,ISBLANK('Case Data Entry'!B995)),"First Name is required",IF(NOT(ISBLANK('Case Data Entry'!B995)),"OK",NA()))</f>
        <v>#N/A</v>
      </c>
      <c r="C995" s="46" t="e">
        <f>IF(AND('DO NOT USE_Case Formulas'!A995,ISBLANK('Case Data Entry'!C995)),"Last Name is required",IF(NOT(ISBLANK('Case Data Entry'!C995)),"OK",NA()))</f>
        <v>#N/A</v>
      </c>
      <c r="D995" s="46" t="e">
        <f>IF(AND('DO NOT USE_Case Formulas'!A995,ISBLANK('Case Data Entry'!D995)),"Birthdate is required",IF(NOT(ISBLANK('Case Data Entry'!D995)),"OK",NA()))</f>
        <v>#N/A</v>
      </c>
      <c r="E995" s="46" t="e">
        <f>IF(AND('DO NOT USE_Case Formulas'!A995,ISBLANK('Case Data Entry'!E995)),"Mobile Phone is required",IF(NOT(ISBLANK('Case Data Entry'!E995)),IF(AND(ISNUMBER(VALUE('Case Data Entry'!E995)),LEFT('Case Data Entry'!E995,1)&lt;&gt;"1",LEN('Case Data Entry'!E995)=10),"OK","Phone number must be valid format"),NA()))</f>
        <v>#N/A</v>
      </c>
      <c r="F995" s="46" t="e">
        <f>IF(AND('DO NOT USE_Case Formulas'!A995,ISBLANK('Case Data Entry'!F995)),"Home Street Address is required",IF(LEN('Case Data Entry'!F995)&gt;255,"Home Street Address must be less than 255 characters",IF('DO NOT USE_Case Formulas'!A995,"OK",NA())))</f>
        <v>#N/A</v>
      </c>
      <c r="G995" s="46" t="e">
        <f>IF(AND('DO NOT USE_Case Formulas'!A995,ISBLANK('Case Data Entry'!G995)),"City is required",IF(LEN('Case Data Entry'!G995)&gt;40,"City must be less than 40 characters",IF('DO NOT USE_Case Formulas'!A995,"OK",NA())))</f>
        <v>#N/A</v>
      </c>
      <c r="H995" s="46" t="e">
        <f>IF(AND('DO NOT USE_Case Formulas'!A995,ISBLANK('Case Data Entry'!H995)),"State is required",IF(AND(NOT(ISBLANK('Case Data Entry'!H995)),ISNA(VLOOKUP('Case Data Entry'!H995,'DO NOT USE_Shared Picklist'!$P$3:$P$52,1,FALSE))),"Please select a value from the drop-down menu",IF('DO NOT USE_Case Formulas'!A995,"OK",NA())))</f>
        <v>#N/A</v>
      </c>
      <c r="I995" s="46" t="e">
        <f>IF(AND('DO NOT USE_Case Formulas'!A995,ISBLANK('Case Data Entry'!I995)),"Zip is required",IF(ISBLANK('Case Data Entry'!I995),NA(),"OK"))</f>
        <v>#N/A</v>
      </c>
      <c r="J995" s="46" t="e">
        <f>IF(AND('DO NOT USE_Case Formulas'!A995,ISBLANK('Case Data Entry'!J995)),"Occupation/Job Title is required",IF(NOT(ISBLANK('Case Data Entry'!J995)),"OK",NA()))</f>
        <v>#N/A</v>
      </c>
      <c r="K995" s="46" t="e">
        <f>IF('DO NOT USE_Case Formulas'!A995,IF(ISBLANK('Case Data Entry'!K995),"Last Date On Site is required","OK"),NA())</f>
        <v>#N/A</v>
      </c>
      <c r="L995" s="46" t="e">
        <f>IF(AND('DO NOT USE_Case Formulas'!A995,ISBLANK('Case Data Entry'!L995)),"Specific Place in the Location is required",IF(ISBLANK('Case Data Entry'!L995),NA(),"OK"))</f>
        <v>#N/A</v>
      </c>
      <c r="M995" s="46" t="e">
        <f>IF(AND(NOT(ISBLANK('Case Data Entry'!M995)),ISNA(VLOOKUP('Case Data Entry'!M995,'DO NOT USE_Shared Picklist'!$L$3:$L$81,1,FALSE))),"Please select a value from the drop-down menu",IF('DO NOT USE_Case Formulas'!A995,"OK",NA()))</f>
        <v>#N/A</v>
      </c>
      <c r="N995" s="46" t="e">
        <f>IF(AND(NOT(ISBLANK('Case Data Entry'!N995)),ISNA(VLOOKUP('Case Data Entry'!N995,'DO NOT USE_Shared Picklist'!$I$3:$I$5,1,FALSE))),"Please select a value from the drop-down menu",IF('DO NOT USE_Case Formulas'!A995,"OK",NA()))</f>
        <v>#N/A</v>
      </c>
      <c r="O995" s="46" t="e">
        <f>IF(AND(NOT(ISBLANK('Case Data Entry'!O995)),ISNA(VLOOKUP('Case Data Entry'!O995,'DO NOT USE_Shared Picklist'!$E$3:$E$10,1,FALSE))),"Please select a value from the drop-down menu",IF('DO NOT USE_Case Formulas'!A995,"OK",NA()))</f>
        <v>#N/A</v>
      </c>
      <c r="P995" s="46" t="e">
        <f>IF(AND(NOT(ISBLANK('Case Data Entry'!P995)),ISNA(VLOOKUP('Case Data Entry'!P995,'DO NOT USE_Shared Picklist'!$W$3:$W$9,1,FALSE))),"Please select a value from the drop-down menu",IF('DO NOT USE_Case Formulas'!A995,"OK",NA()))</f>
        <v>#N/A</v>
      </c>
      <c r="Q995" s="46" t="e">
        <f>IF(AND(NOT(ISBLANK('Case Data Entry'!Q995)),ISNA(VLOOKUP('Case Data Entry'!Q995,'DO NOT USE_Shared Picklist'!$W$3:$W$9,1,FALSE))),"Please select a value from the drop-down menu",IF('DO NOT USE_Case Formulas'!A995,"OK",NA()))</f>
        <v>#N/A</v>
      </c>
      <c r="R995" s="46" t="e">
        <f>IF(AND(NOT(ISBLANK('Case Data Entry'!R995)),ISNA(VLOOKUP('Case Data Entry'!R995,'DO NOT USE_Shared Picklist'!$V$3:$V$7,1,FALSE))),"Please select a value from the drop-down menu",IF('DO NOT USE_Case Formulas'!A995,"OK",NA()))</f>
        <v>#N/A</v>
      </c>
      <c r="S995" s="46" t="e">
        <f>IF(LEN('Case Data Entry'!S995)&gt;255,"Work Area/Department must be less than 255 characters",IF('DO NOT USE_Case Formulas'!A995,"OK",NA()))</f>
        <v>#N/A</v>
      </c>
      <c r="T995" s="46" t="e">
        <f>IF(AND(NOT(ISBLANK('Case Data Entry'!T995)),NOT(ISNUMBER('Case Data Entry'!T995))),"Please enter a valid number.",IF('DO NOT USE_Case Formulas'!A995,"OK",NA()))</f>
        <v>#N/A</v>
      </c>
      <c r="U995" s="46" t="e">
        <f>IF(AND('DO NOT USE_Case Formulas'!A995,ISBLANK('Case Data Entry'!U995)),"Has this person had symptoms? is required",IF(AND(NOT(ISBLANK('Case Data Entry'!U995)),ISNA(VLOOKUP('Case Data Entry'!U995,'DO NOT USE_Shared Picklist'!$D$3:$D$5,1,FALSE))),"Please select a value from the drop-down menu",IF('DO NOT USE_Case Formulas'!A995,"OK",NA())))</f>
        <v>#N/A</v>
      </c>
      <c r="V995" s="46" t="e">
        <f>IF(AND('Case Data Entry'!U995='DO NOT USE_Shared Picklist'!$D$3,ISBLANK('Case Data Entry'!V995)),"If yes, when did the symptoms start? is required if Has this person had symptoms? is Yes",IF('DO NOT USE_Case Formulas'!A995,"OK",NA()))</f>
        <v>#N/A</v>
      </c>
      <c r="W995" s="46" t="e">
        <f>IF(AND(NOT(ISBLANK('Case Data Entry'!W995)),ISNA(VLOOKUP('Case Data Entry'!W995,'DO NOT USE_Shared Picklist'!$G$3:$G$5,1,FALSE))),"Please select a value from the drop-down menu",IF('DO NOT USE_Case Formulas'!A995,"OK",NA()))</f>
        <v>#N/A</v>
      </c>
      <c r="X995" s="46"/>
      <c r="Y995" s="46" t="e">
        <f ca="1">IF('Case Data Entry'!Y995&gt;'DO NOT USE_Shared Picklist'!$C$3,"Date Entity Notified of Positive Test cannot be a future date",IF('DO NOT USE_Case Formulas'!A995,"OK",NA()))</f>
        <v>#N/A</v>
      </c>
      <c r="Z995" s="46" t="e">
        <f ca="1">IF('Case Data Entry'!Z995&gt;'DO NOT USE_Shared Picklist'!$C$3,"Test Date cannot be a future date",IF('DO NOT USE_Case Formulas'!A995,"OK",NA()))</f>
        <v>#N/A</v>
      </c>
      <c r="AA995" s="46" t="e">
        <f>IF(AND(NOT(ISBLANK('Case Data Entry'!AA995)),ISNA(VLOOKUP('Case Data Entry'!AA995,'DO NOT USE_Shared Picklist'!$R$3:$R$7,1,FALSE))),"Please select a value from the drop-down menu",IF('DO NOT USE_Case Formulas'!A995,"OK",NA()))</f>
        <v>#N/A</v>
      </c>
      <c r="AB995" s="46" t="e">
        <f>IF(AND(NOT(ISBLANK('Case Data Entry'!AB995)),ISNA(VLOOKUP('Case Data Entry'!AB995,'DO NOT USE_Shared Picklist'!$Q$3:$Q$8,1,FALSE))),"Please select a value from the drop-down menu",IF('DO NOT USE_Case Formulas'!A995,"OK",NA()))</f>
        <v>#N/A</v>
      </c>
    </row>
    <row r="996" spans="1:28" x14ac:dyDescent="0.25">
      <c r="A996" s="45" t="e">
        <f>IF('DO NOT USE_Case Formulas'!A996,IF('DO NOT USE_Case Formulas'!B996,"Not all required fields are completed","OK"),NA())</f>
        <v>#N/A</v>
      </c>
      <c r="B996" s="46" t="e">
        <f>IF(AND('DO NOT USE_Case Formulas'!A996,ISBLANK('Case Data Entry'!B996)),"First Name is required",IF(NOT(ISBLANK('Case Data Entry'!B996)),"OK",NA()))</f>
        <v>#N/A</v>
      </c>
      <c r="C996" s="46" t="e">
        <f>IF(AND('DO NOT USE_Case Formulas'!A996,ISBLANK('Case Data Entry'!C996)),"Last Name is required",IF(NOT(ISBLANK('Case Data Entry'!C996)),"OK",NA()))</f>
        <v>#N/A</v>
      </c>
      <c r="D996" s="46" t="e">
        <f>IF(AND('DO NOT USE_Case Formulas'!A996,ISBLANK('Case Data Entry'!D996)),"Birthdate is required",IF(NOT(ISBLANK('Case Data Entry'!D996)),"OK",NA()))</f>
        <v>#N/A</v>
      </c>
      <c r="E996" s="46" t="e">
        <f>IF(AND('DO NOT USE_Case Formulas'!A996,ISBLANK('Case Data Entry'!E996)),"Mobile Phone is required",IF(NOT(ISBLANK('Case Data Entry'!E996)),IF(AND(ISNUMBER(VALUE('Case Data Entry'!E996)),LEFT('Case Data Entry'!E996,1)&lt;&gt;"1",LEN('Case Data Entry'!E996)=10),"OK","Phone number must be valid format"),NA()))</f>
        <v>#N/A</v>
      </c>
      <c r="F996" s="46" t="e">
        <f>IF(AND('DO NOT USE_Case Formulas'!A996,ISBLANK('Case Data Entry'!F996)),"Home Street Address is required",IF(LEN('Case Data Entry'!F996)&gt;255,"Home Street Address must be less than 255 characters",IF('DO NOT USE_Case Formulas'!A996,"OK",NA())))</f>
        <v>#N/A</v>
      </c>
      <c r="G996" s="46" t="e">
        <f>IF(AND('DO NOT USE_Case Formulas'!A996,ISBLANK('Case Data Entry'!G996)),"City is required",IF(LEN('Case Data Entry'!G996)&gt;40,"City must be less than 40 characters",IF('DO NOT USE_Case Formulas'!A996,"OK",NA())))</f>
        <v>#N/A</v>
      </c>
      <c r="H996" s="46" t="e">
        <f>IF(AND('DO NOT USE_Case Formulas'!A996,ISBLANK('Case Data Entry'!H996)),"State is required",IF(AND(NOT(ISBLANK('Case Data Entry'!H996)),ISNA(VLOOKUP('Case Data Entry'!H996,'DO NOT USE_Shared Picklist'!$P$3:$P$52,1,FALSE))),"Please select a value from the drop-down menu",IF('DO NOT USE_Case Formulas'!A996,"OK",NA())))</f>
        <v>#N/A</v>
      </c>
      <c r="I996" s="46" t="e">
        <f>IF(AND('DO NOT USE_Case Formulas'!A996,ISBLANK('Case Data Entry'!I996)),"Zip is required",IF(ISBLANK('Case Data Entry'!I996),NA(),"OK"))</f>
        <v>#N/A</v>
      </c>
      <c r="J996" s="46" t="e">
        <f>IF(AND('DO NOT USE_Case Formulas'!A996,ISBLANK('Case Data Entry'!J996)),"Occupation/Job Title is required",IF(NOT(ISBLANK('Case Data Entry'!J996)),"OK",NA()))</f>
        <v>#N/A</v>
      </c>
      <c r="K996" s="46" t="e">
        <f>IF('DO NOT USE_Case Formulas'!A996,IF(ISBLANK('Case Data Entry'!K996),"Last Date On Site is required","OK"),NA())</f>
        <v>#N/A</v>
      </c>
      <c r="L996" s="46" t="e">
        <f>IF(AND('DO NOT USE_Case Formulas'!A996,ISBLANK('Case Data Entry'!L996)),"Specific Place in the Location is required",IF(ISBLANK('Case Data Entry'!L996),NA(),"OK"))</f>
        <v>#N/A</v>
      </c>
      <c r="M996" s="46" t="e">
        <f>IF(AND(NOT(ISBLANK('Case Data Entry'!M996)),ISNA(VLOOKUP('Case Data Entry'!M996,'DO NOT USE_Shared Picklist'!$L$3:$L$81,1,FALSE))),"Please select a value from the drop-down menu",IF('DO NOT USE_Case Formulas'!A996,"OK",NA()))</f>
        <v>#N/A</v>
      </c>
      <c r="N996" s="46" t="e">
        <f>IF(AND(NOT(ISBLANK('Case Data Entry'!N996)),ISNA(VLOOKUP('Case Data Entry'!N996,'DO NOT USE_Shared Picklist'!$I$3:$I$5,1,FALSE))),"Please select a value from the drop-down menu",IF('DO NOT USE_Case Formulas'!A996,"OK",NA()))</f>
        <v>#N/A</v>
      </c>
      <c r="O996" s="46" t="e">
        <f>IF(AND(NOT(ISBLANK('Case Data Entry'!O996)),ISNA(VLOOKUP('Case Data Entry'!O996,'DO NOT USE_Shared Picklist'!$E$3:$E$10,1,FALSE))),"Please select a value from the drop-down menu",IF('DO NOT USE_Case Formulas'!A996,"OK",NA()))</f>
        <v>#N/A</v>
      </c>
      <c r="P996" s="46" t="e">
        <f>IF(AND(NOT(ISBLANK('Case Data Entry'!P996)),ISNA(VLOOKUP('Case Data Entry'!P996,'DO NOT USE_Shared Picklist'!$W$3:$W$9,1,FALSE))),"Please select a value from the drop-down menu",IF('DO NOT USE_Case Formulas'!A996,"OK",NA()))</f>
        <v>#N/A</v>
      </c>
      <c r="Q996" s="46" t="e">
        <f>IF(AND(NOT(ISBLANK('Case Data Entry'!Q996)),ISNA(VLOOKUP('Case Data Entry'!Q996,'DO NOT USE_Shared Picklist'!$W$3:$W$9,1,FALSE))),"Please select a value from the drop-down menu",IF('DO NOT USE_Case Formulas'!A996,"OK",NA()))</f>
        <v>#N/A</v>
      </c>
      <c r="R996" s="46" t="e">
        <f>IF(AND(NOT(ISBLANK('Case Data Entry'!R996)),ISNA(VLOOKUP('Case Data Entry'!R996,'DO NOT USE_Shared Picklist'!$V$3:$V$7,1,FALSE))),"Please select a value from the drop-down menu",IF('DO NOT USE_Case Formulas'!A996,"OK",NA()))</f>
        <v>#N/A</v>
      </c>
      <c r="S996" s="46" t="e">
        <f>IF(LEN('Case Data Entry'!S996)&gt;255,"Work Area/Department must be less than 255 characters",IF('DO NOT USE_Case Formulas'!A996,"OK",NA()))</f>
        <v>#N/A</v>
      </c>
      <c r="T996" s="46" t="e">
        <f>IF(AND(NOT(ISBLANK('Case Data Entry'!T996)),NOT(ISNUMBER('Case Data Entry'!T996))),"Please enter a valid number.",IF('DO NOT USE_Case Formulas'!A996,"OK",NA()))</f>
        <v>#N/A</v>
      </c>
      <c r="U996" s="46" t="e">
        <f>IF(AND('DO NOT USE_Case Formulas'!A996,ISBLANK('Case Data Entry'!U996)),"Has this person had symptoms? is required",IF(AND(NOT(ISBLANK('Case Data Entry'!U996)),ISNA(VLOOKUP('Case Data Entry'!U996,'DO NOT USE_Shared Picklist'!$D$3:$D$5,1,FALSE))),"Please select a value from the drop-down menu",IF('DO NOT USE_Case Formulas'!A996,"OK",NA())))</f>
        <v>#N/A</v>
      </c>
      <c r="V996" s="46" t="e">
        <f>IF(AND('Case Data Entry'!U996='DO NOT USE_Shared Picklist'!$D$3,ISBLANK('Case Data Entry'!V996)),"If yes, when did the symptoms start? is required if Has this person had symptoms? is Yes",IF('DO NOT USE_Case Formulas'!A996,"OK",NA()))</f>
        <v>#N/A</v>
      </c>
      <c r="W996" s="46" t="e">
        <f>IF(AND(NOT(ISBLANK('Case Data Entry'!W996)),ISNA(VLOOKUP('Case Data Entry'!W996,'DO NOT USE_Shared Picklist'!$G$3:$G$5,1,FALSE))),"Please select a value from the drop-down menu",IF('DO NOT USE_Case Formulas'!A996,"OK",NA()))</f>
        <v>#N/A</v>
      </c>
      <c r="X996" s="46"/>
      <c r="Y996" s="46" t="e">
        <f ca="1">IF('Case Data Entry'!Y996&gt;'DO NOT USE_Shared Picklist'!$C$3,"Date Entity Notified of Positive Test cannot be a future date",IF('DO NOT USE_Case Formulas'!A996,"OK",NA()))</f>
        <v>#N/A</v>
      </c>
      <c r="Z996" s="46" t="e">
        <f ca="1">IF('Case Data Entry'!Z996&gt;'DO NOT USE_Shared Picklist'!$C$3,"Test Date cannot be a future date",IF('DO NOT USE_Case Formulas'!A996,"OK",NA()))</f>
        <v>#N/A</v>
      </c>
      <c r="AA996" s="46" t="e">
        <f>IF(AND(NOT(ISBLANK('Case Data Entry'!AA996)),ISNA(VLOOKUP('Case Data Entry'!AA996,'DO NOT USE_Shared Picklist'!$R$3:$R$7,1,FALSE))),"Please select a value from the drop-down menu",IF('DO NOT USE_Case Formulas'!A996,"OK",NA()))</f>
        <v>#N/A</v>
      </c>
      <c r="AB996" s="46" t="e">
        <f>IF(AND(NOT(ISBLANK('Case Data Entry'!AB996)),ISNA(VLOOKUP('Case Data Entry'!AB996,'DO NOT USE_Shared Picklist'!$Q$3:$Q$8,1,FALSE))),"Please select a value from the drop-down menu",IF('DO NOT USE_Case Formulas'!A996,"OK",NA()))</f>
        <v>#N/A</v>
      </c>
    </row>
    <row r="997" spans="1:28" x14ac:dyDescent="0.25">
      <c r="A997" s="45" t="e">
        <f>IF('DO NOT USE_Case Formulas'!A997,IF('DO NOT USE_Case Formulas'!B997,"Not all required fields are completed","OK"),NA())</f>
        <v>#N/A</v>
      </c>
      <c r="B997" s="46" t="e">
        <f>IF(AND('DO NOT USE_Case Formulas'!A997,ISBLANK('Case Data Entry'!B997)),"First Name is required",IF(NOT(ISBLANK('Case Data Entry'!B997)),"OK",NA()))</f>
        <v>#N/A</v>
      </c>
      <c r="C997" s="46" t="e">
        <f>IF(AND('DO NOT USE_Case Formulas'!A997,ISBLANK('Case Data Entry'!C997)),"Last Name is required",IF(NOT(ISBLANK('Case Data Entry'!C997)),"OK",NA()))</f>
        <v>#N/A</v>
      </c>
      <c r="D997" s="46" t="e">
        <f>IF(AND('DO NOT USE_Case Formulas'!A997,ISBLANK('Case Data Entry'!D997)),"Birthdate is required",IF(NOT(ISBLANK('Case Data Entry'!D997)),"OK",NA()))</f>
        <v>#N/A</v>
      </c>
      <c r="E997" s="46" t="e">
        <f>IF(AND('DO NOT USE_Case Formulas'!A997,ISBLANK('Case Data Entry'!E997)),"Mobile Phone is required",IF(NOT(ISBLANK('Case Data Entry'!E997)),IF(AND(ISNUMBER(VALUE('Case Data Entry'!E997)),LEFT('Case Data Entry'!E997,1)&lt;&gt;"1",LEN('Case Data Entry'!E997)=10),"OK","Phone number must be valid format"),NA()))</f>
        <v>#N/A</v>
      </c>
      <c r="F997" s="46" t="e">
        <f>IF(AND('DO NOT USE_Case Formulas'!A997,ISBLANK('Case Data Entry'!F997)),"Home Street Address is required",IF(LEN('Case Data Entry'!F997)&gt;255,"Home Street Address must be less than 255 characters",IF('DO NOT USE_Case Formulas'!A997,"OK",NA())))</f>
        <v>#N/A</v>
      </c>
      <c r="G997" s="46" t="e">
        <f>IF(AND('DO NOT USE_Case Formulas'!A997,ISBLANK('Case Data Entry'!G997)),"City is required",IF(LEN('Case Data Entry'!G997)&gt;40,"City must be less than 40 characters",IF('DO NOT USE_Case Formulas'!A997,"OK",NA())))</f>
        <v>#N/A</v>
      </c>
      <c r="H997" s="46" t="e">
        <f>IF(AND('DO NOT USE_Case Formulas'!A997,ISBLANK('Case Data Entry'!H997)),"State is required",IF(AND(NOT(ISBLANK('Case Data Entry'!H997)),ISNA(VLOOKUP('Case Data Entry'!H997,'DO NOT USE_Shared Picklist'!$P$3:$P$52,1,FALSE))),"Please select a value from the drop-down menu",IF('DO NOT USE_Case Formulas'!A997,"OK",NA())))</f>
        <v>#N/A</v>
      </c>
      <c r="I997" s="46" t="e">
        <f>IF(AND('DO NOT USE_Case Formulas'!A997,ISBLANK('Case Data Entry'!I997)),"Zip is required",IF(ISBLANK('Case Data Entry'!I997),NA(),"OK"))</f>
        <v>#N/A</v>
      </c>
      <c r="J997" s="46" t="e">
        <f>IF(AND('DO NOT USE_Case Formulas'!A997,ISBLANK('Case Data Entry'!J997)),"Occupation/Job Title is required",IF(NOT(ISBLANK('Case Data Entry'!J997)),"OK",NA()))</f>
        <v>#N/A</v>
      </c>
      <c r="K997" s="46" t="e">
        <f>IF('DO NOT USE_Case Formulas'!A997,IF(ISBLANK('Case Data Entry'!K997),"Last Date On Site is required","OK"),NA())</f>
        <v>#N/A</v>
      </c>
      <c r="L997" s="46" t="e">
        <f>IF(AND('DO NOT USE_Case Formulas'!A997,ISBLANK('Case Data Entry'!L997)),"Specific Place in the Location is required",IF(ISBLANK('Case Data Entry'!L997),NA(),"OK"))</f>
        <v>#N/A</v>
      </c>
      <c r="M997" s="46" t="e">
        <f>IF(AND(NOT(ISBLANK('Case Data Entry'!M997)),ISNA(VLOOKUP('Case Data Entry'!M997,'DO NOT USE_Shared Picklist'!$L$3:$L$81,1,FALSE))),"Please select a value from the drop-down menu",IF('DO NOT USE_Case Formulas'!A997,"OK",NA()))</f>
        <v>#N/A</v>
      </c>
      <c r="N997" s="46" t="e">
        <f>IF(AND(NOT(ISBLANK('Case Data Entry'!N997)),ISNA(VLOOKUP('Case Data Entry'!N997,'DO NOT USE_Shared Picklist'!$I$3:$I$5,1,FALSE))),"Please select a value from the drop-down menu",IF('DO NOT USE_Case Formulas'!A997,"OK",NA()))</f>
        <v>#N/A</v>
      </c>
      <c r="O997" s="46" t="e">
        <f>IF(AND(NOT(ISBLANK('Case Data Entry'!O997)),ISNA(VLOOKUP('Case Data Entry'!O997,'DO NOT USE_Shared Picklist'!$E$3:$E$10,1,FALSE))),"Please select a value from the drop-down menu",IF('DO NOT USE_Case Formulas'!A997,"OK",NA()))</f>
        <v>#N/A</v>
      </c>
      <c r="P997" s="46" t="e">
        <f>IF(AND(NOT(ISBLANK('Case Data Entry'!P997)),ISNA(VLOOKUP('Case Data Entry'!P997,'DO NOT USE_Shared Picklist'!$W$3:$W$9,1,FALSE))),"Please select a value from the drop-down menu",IF('DO NOT USE_Case Formulas'!A997,"OK",NA()))</f>
        <v>#N/A</v>
      </c>
      <c r="Q997" s="46" t="e">
        <f>IF(AND(NOT(ISBLANK('Case Data Entry'!Q997)),ISNA(VLOOKUP('Case Data Entry'!Q997,'DO NOT USE_Shared Picklist'!$W$3:$W$9,1,FALSE))),"Please select a value from the drop-down menu",IF('DO NOT USE_Case Formulas'!A997,"OK",NA()))</f>
        <v>#N/A</v>
      </c>
      <c r="R997" s="46" t="e">
        <f>IF(AND(NOT(ISBLANK('Case Data Entry'!R997)),ISNA(VLOOKUP('Case Data Entry'!R997,'DO NOT USE_Shared Picklist'!$V$3:$V$7,1,FALSE))),"Please select a value from the drop-down menu",IF('DO NOT USE_Case Formulas'!A997,"OK",NA()))</f>
        <v>#N/A</v>
      </c>
      <c r="S997" s="46" t="e">
        <f>IF(LEN('Case Data Entry'!S997)&gt;255,"Work Area/Department must be less than 255 characters",IF('DO NOT USE_Case Formulas'!A997,"OK",NA()))</f>
        <v>#N/A</v>
      </c>
      <c r="T997" s="46" t="e">
        <f>IF(AND(NOT(ISBLANK('Case Data Entry'!T997)),NOT(ISNUMBER('Case Data Entry'!T997))),"Please enter a valid number.",IF('DO NOT USE_Case Formulas'!A997,"OK",NA()))</f>
        <v>#N/A</v>
      </c>
      <c r="U997" s="46" t="e">
        <f>IF(AND('DO NOT USE_Case Formulas'!A997,ISBLANK('Case Data Entry'!U997)),"Has this person had symptoms? is required",IF(AND(NOT(ISBLANK('Case Data Entry'!U997)),ISNA(VLOOKUP('Case Data Entry'!U997,'DO NOT USE_Shared Picklist'!$D$3:$D$5,1,FALSE))),"Please select a value from the drop-down menu",IF('DO NOT USE_Case Formulas'!A997,"OK",NA())))</f>
        <v>#N/A</v>
      </c>
      <c r="V997" s="46" t="e">
        <f>IF(AND('Case Data Entry'!U997='DO NOT USE_Shared Picklist'!$D$3,ISBLANK('Case Data Entry'!V997)),"If yes, when did the symptoms start? is required if Has this person had symptoms? is Yes",IF('DO NOT USE_Case Formulas'!A997,"OK",NA()))</f>
        <v>#N/A</v>
      </c>
      <c r="W997" s="46" t="e">
        <f>IF(AND(NOT(ISBLANK('Case Data Entry'!W997)),ISNA(VLOOKUP('Case Data Entry'!W997,'DO NOT USE_Shared Picklist'!$G$3:$G$5,1,FALSE))),"Please select a value from the drop-down menu",IF('DO NOT USE_Case Formulas'!A997,"OK",NA()))</f>
        <v>#N/A</v>
      </c>
      <c r="X997" s="46"/>
      <c r="Y997" s="46" t="e">
        <f ca="1">IF('Case Data Entry'!Y997&gt;'DO NOT USE_Shared Picklist'!$C$3,"Date Entity Notified of Positive Test cannot be a future date",IF('DO NOT USE_Case Formulas'!A997,"OK",NA()))</f>
        <v>#N/A</v>
      </c>
      <c r="Z997" s="46" t="e">
        <f ca="1">IF('Case Data Entry'!Z997&gt;'DO NOT USE_Shared Picklist'!$C$3,"Test Date cannot be a future date",IF('DO NOT USE_Case Formulas'!A997,"OK",NA()))</f>
        <v>#N/A</v>
      </c>
      <c r="AA997" s="46" t="e">
        <f>IF(AND(NOT(ISBLANK('Case Data Entry'!AA997)),ISNA(VLOOKUP('Case Data Entry'!AA997,'DO NOT USE_Shared Picklist'!$R$3:$R$7,1,FALSE))),"Please select a value from the drop-down menu",IF('DO NOT USE_Case Formulas'!A997,"OK",NA()))</f>
        <v>#N/A</v>
      </c>
      <c r="AB997" s="46" t="e">
        <f>IF(AND(NOT(ISBLANK('Case Data Entry'!AB997)),ISNA(VLOOKUP('Case Data Entry'!AB997,'DO NOT USE_Shared Picklist'!$Q$3:$Q$8,1,FALSE))),"Please select a value from the drop-down menu",IF('DO NOT USE_Case Formulas'!A997,"OK",NA()))</f>
        <v>#N/A</v>
      </c>
    </row>
    <row r="998" spans="1:28" x14ac:dyDescent="0.25">
      <c r="A998" s="45" t="e">
        <f>IF('DO NOT USE_Case Formulas'!A998,IF('DO NOT USE_Case Formulas'!B998,"Not all required fields are completed","OK"),NA())</f>
        <v>#N/A</v>
      </c>
      <c r="B998" s="46" t="e">
        <f>IF(AND('DO NOT USE_Case Formulas'!A998,ISBLANK('Case Data Entry'!B998)),"First Name is required",IF(NOT(ISBLANK('Case Data Entry'!B998)),"OK",NA()))</f>
        <v>#N/A</v>
      </c>
      <c r="C998" s="46" t="e">
        <f>IF(AND('DO NOT USE_Case Formulas'!A998,ISBLANK('Case Data Entry'!C998)),"Last Name is required",IF(NOT(ISBLANK('Case Data Entry'!C998)),"OK",NA()))</f>
        <v>#N/A</v>
      </c>
      <c r="D998" s="46" t="e">
        <f>IF(AND('DO NOT USE_Case Formulas'!A998,ISBLANK('Case Data Entry'!D998)),"Birthdate is required",IF(NOT(ISBLANK('Case Data Entry'!D998)),"OK",NA()))</f>
        <v>#N/A</v>
      </c>
      <c r="E998" s="46" t="e">
        <f>IF(AND('DO NOT USE_Case Formulas'!A998,ISBLANK('Case Data Entry'!E998)),"Mobile Phone is required",IF(NOT(ISBLANK('Case Data Entry'!E998)),IF(AND(ISNUMBER(VALUE('Case Data Entry'!E998)),LEFT('Case Data Entry'!E998,1)&lt;&gt;"1",LEN('Case Data Entry'!E998)=10),"OK","Phone number must be valid format"),NA()))</f>
        <v>#N/A</v>
      </c>
      <c r="F998" s="46" t="e">
        <f>IF(AND('DO NOT USE_Case Formulas'!A998,ISBLANK('Case Data Entry'!F998)),"Home Street Address is required",IF(LEN('Case Data Entry'!F998)&gt;255,"Home Street Address must be less than 255 characters",IF('DO NOT USE_Case Formulas'!A998,"OK",NA())))</f>
        <v>#N/A</v>
      </c>
      <c r="G998" s="46" t="e">
        <f>IF(AND('DO NOT USE_Case Formulas'!A998,ISBLANK('Case Data Entry'!G998)),"City is required",IF(LEN('Case Data Entry'!G998)&gt;40,"City must be less than 40 characters",IF('DO NOT USE_Case Formulas'!A998,"OK",NA())))</f>
        <v>#N/A</v>
      </c>
      <c r="H998" s="46" t="e">
        <f>IF(AND('DO NOT USE_Case Formulas'!A998,ISBLANK('Case Data Entry'!H998)),"State is required",IF(AND(NOT(ISBLANK('Case Data Entry'!H998)),ISNA(VLOOKUP('Case Data Entry'!H998,'DO NOT USE_Shared Picklist'!$P$3:$P$52,1,FALSE))),"Please select a value from the drop-down menu",IF('DO NOT USE_Case Formulas'!A998,"OK",NA())))</f>
        <v>#N/A</v>
      </c>
      <c r="I998" s="46" t="e">
        <f>IF(AND('DO NOT USE_Case Formulas'!A998,ISBLANK('Case Data Entry'!I998)),"Zip is required",IF(ISBLANK('Case Data Entry'!I998),NA(),"OK"))</f>
        <v>#N/A</v>
      </c>
      <c r="J998" s="46" t="e">
        <f>IF(AND('DO NOT USE_Case Formulas'!A998,ISBLANK('Case Data Entry'!J998)),"Occupation/Job Title is required",IF(NOT(ISBLANK('Case Data Entry'!J998)),"OK",NA()))</f>
        <v>#N/A</v>
      </c>
      <c r="K998" s="46" t="e">
        <f>IF('DO NOT USE_Case Formulas'!A998,IF(ISBLANK('Case Data Entry'!K998),"Last Date On Site is required","OK"),NA())</f>
        <v>#N/A</v>
      </c>
      <c r="L998" s="46" t="e">
        <f>IF(AND('DO NOT USE_Case Formulas'!A998,ISBLANK('Case Data Entry'!L998)),"Specific Place in the Location is required",IF(ISBLANK('Case Data Entry'!L998),NA(),"OK"))</f>
        <v>#N/A</v>
      </c>
      <c r="M998" s="46" t="e">
        <f>IF(AND(NOT(ISBLANK('Case Data Entry'!M998)),ISNA(VLOOKUP('Case Data Entry'!M998,'DO NOT USE_Shared Picklist'!$L$3:$L$81,1,FALSE))),"Please select a value from the drop-down menu",IF('DO NOT USE_Case Formulas'!A998,"OK",NA()))</f>
        <v>#N/A</v>
      </c>
      <c r="N998" s="46" t="e">
        <f>IF(AND(NOT(ISBLANK('Case Data Entry'!N998)),ISNA(VLOOKUP('Case Data Entry'!N998,'DO NOT USE_Shared Picklist'!$I$3:$I$5,1,FALSE))),"Please select a value from the drop-down menu",IF('DO NOT USE_Case Formulas'!A998,"OK",NA()))</f>
        <v>#N/A</v>
      </c>
      <c r="O998" s="46" t="e">
        <f>IF(AND(NOT(ISBLANK('Case Data Entry'!O998)),ISNA(VLOOKUP('Case Data Entry'!O998,'DO NOT USE_Shared Picklist'!$E$3:$E$10,1,FALSE))),"Please select a value from the drop-down menu",IF('DO NOT USE_Case Formulas'!A998,"OK",NA()))</f>
        <v>#N/A</v>
      </c>
      <c r="P998" s="46" t="e">
        <f>IF(AND(NOT(ISBLANK('Case Data Entry'!P998)),ISNA(VLOOKUP('Case Data Entry'!P998,'DO NOT USE_Shared Picklist'!$W$3:$W$9,1,FALSE))),"Please select a value from the drop-down menu",IF('DO NOT USE_Case Formulas'!A998,"OK",NA()))</f>
        <v>#N/A</v>
      </c>
      <c r="Q998" s="46" t="e">
        <f>IF(AND(NOT(ISBLANK('Case Data Entry'!Q998)),ISNA(VLOOKUP('Case Data Entry'!Q998,'DO NOT USE_Shared Picklist'!$W$3:$W$9,1,FALSE))),"Please select a value from the drop-down menu",IF('DO NOT USE_Case Formulas'!A998,"OK",NA()))</f>
        <v>#N/A</v>
      </c>
      <c r="R998" s="46" t="e">
        <f>IF(AND(NOT(ISBLANK('Case Data Entry'!R998)),ISNA(VLOOKUP('Case Data Entry'!R998,'DO NOT USE_Shared Picklist'!$V$3:$V$7,1,FALSE))),"Please select a value from the drop-down menu",IF('DO NOT USE_Case Formulas'!A998,"OK",NA()))</f>
        <v>#N/A</v>
      </c>
      <c r="S998" s="46" t="e">
        <f>IF(LEN('Case Data Entry'!S998)&gt;255,"Work Area/Department must be less than 255 characters",IF('DO NOT USE_Case Formulas'!A998,"OK",NA()))</f>
        <v>#N/A</v>
      </c>
      <c r="T998" s="46" t="e">
        <f>IF(AND(NOT(ISBLANK('Case Data Entry'!T998)),NOT(ISNUMBER('Case Data Entry'!T998))),"Please enter a valid number.",IF('DO NOT USE_Case Formulas'!A998,"OK",NA()))</f>
        <v>#N/A</v>
      </c>
      <c r="U998" s="46" t="e">
        <f>IF(AND('DO NOT USE_Case Formulas'!A998,ISBLANK('Case Data Entry'!U998)),"Has this person had symptoms? is required",IF(AND(NOT(ISBLANK('Case Data Entry'!U998)),ISNA(VLOOKUP('Case Data Entry'!U998,'DO NOT USE_Shared Picklist'!$D$3:$D$5,1,FALSE))),"Please select a value from the drop-down menu",IF('DO NOT USE_Case Formulas'!A998,"OK",NA())))</f>
        <v>#N/A</v>
      </c>
      <c r="V998" s="46" t="e">
        <f>IF(AND('Case Data Entry'!U998='DO NOT USE_Shared Picklist'!$D$3,ISBLANK('Case Data Entry'!V998)),"If yes, when did the symptoms start? is required if Has this person had symptoms? is Yes",IF('DO NOT USE_Case Formulas'!A998,"OK",NA()))</f>
        <v>#N/A</v>
      </c>
      <c r="W998" s="46" t="e">
        <f>IF(AND(NOT(ISBLANK('Case Data Entry'!W998)),ISNA(VLOOKUP('Case Data Entry'!W998,'DO NOT USE_Shared Picklist'!$G$3:$G$5,1,FALSE))),"Please select a value from the drop-down menu",IF('DO NOT USE_Case Formulas'!A998,"OK",NA()))</f>
        <v>#N/A</v>
      </c>
      <c r="X998" s="46"/>
      <c r="Y998" s="46" t="e">
        <f ca="1">IF('Case Data Entry'!Y998&gt;'DO NOT USE_Shared Picklist'!$C$3,"Date Entity Notified of Positive Test cannot be a future date",IF('DO NOT USE_Case Formulas'!A998,"OK",NA()))</f>
        <v>#N/A</v>
      </c>
      <c r="Z998" s="46" t="e">
        <f ca="1">IF('Case Data Entry'!Z998&gt;'DO NOT USE_Shared Picklist'!$C$3,"Test Date cannot be a future date",IF('DO NOT USE_Case Formulas'!A998,"OK",NA()))</f>
        <v>#N/A</v>
      </c>
      <c r="AA998" s="46" t="e">
        <f>IF(AND(NOT(ISBLANK('Case Data Entry'!AA998)),ISNA(VLOOKUP('Case Data Entry'!AA998,'DO NOT USE_Shared Picklist'!$R$3:$R$7,1,FALSE))),"Please select a value from the drop-down menu",IF('DO NOT USE_Case Formulas'!A998,"OK",NA()))</f>
        <v>#N/A</v>
      </c>
      <c r="AB998" s="46" t="e">
        <f>IF(AND(NOT(ISBLANK('Case Data Entry'!AB998)),ISNA(VLOOKUP('Case Data Entry'!AB998,'DO NOT USE_Shared Picklist'!$Q$3:$Q$8,1,FALSE))),"Please select a value from the drop-down menu",IF('DO NOT USE_Case Formulas'!A998,"OK",NA()))</f>
        <v>#N/A</v>
      </c>
    </row>
    <row r="999" spans="1:28" x14ac:dyDescent="0.25">
      <c r="A999" s="45" t="e">
        <f>IF('DO NOT USE_Case Formulas'!A999,IF('DO NOT USE_Case Formulas'!B999,"Not all required fields are completed","OK"),NA())</f>
        <v>#N/A</v>
      </c>
      <c r="B999" s="46" t="e">
        <f>IF(AND('DO NOT USE_Case Formulas'!A999,ISBLANK('Case Data Entry'!B999)),"First Name is required",IF(NOT(ISBLANK('Case Data Entry'!B999)),"OK",NA()))</f>
        <v>#N/A</v>
      </c>
      <c r="C999" s="46" t="e">
        <f>IF(AND('DO NOT USE_Case Formulas'!A999,ISBLANK('Case Data Entry'!C999)),"Last Name is required",IF(NOT(ISBLANK('Case Data Entry'!C999)),"OK",NA()))</f>
        <v>#N/A</v>
      </c>
      <c r="D999" s="46" t="e">
        <f>IF(AND('DO NOT USE_Case Formulas'!A999,ISBLANK('Case Data Entry'!D999)),"Birthdate is required",IF(NOT(ISBLANK('Case Data Entry'!D999)),"OK",NA()))</f>
        <v>#N/A</v>
      </c>
      <c r="E999" s="46" t="e">
        <f>IF(AND('DO NOT USE_Case Formulas'!A999,ISBLANK('Case Data Entry'!E999)),"Mobile Phone is required",IF(NOT(ISBLANK('Case Data Entry'!E999)),IF(AND(ISNUMBER(VALUE('Case Data Entry'!E999)),LEFT('Case Data Entry'!E999,1)&lt;&gt;"1",LEN('Case Data Entry'!E999)=10),"OK","Phone number must be valid format"),NA()))</f>
        <v>#N/A</v>
      </c>
      <c r="F999" s="46" t="e">
        <f>IF(AND('DO NOT USE_Case Formulas'!A999,ISBLANK('Case Data Entry'!F999)),"Home Street Address is required",IF(LEN('Case Data Entry'!F999)&gt;255,"Home Street Address must be less than 255 characters",IF('DO NOT USE_Case Formulas'!A999,"OK",NA())))</f>
        <v>#N/A</v>
      </c>
      <c r="G999" s="46" t="e">
        <f>IF(AND('DO NOT USE_Case Formulas'!A999,ISBLANK('Case Data Entry'!G999)),"City is required",IF(LEN('Case Data Entry'!G999)&gt;40,"City must be less than 40 characters",IF('DO NOT USE_Case Formulas'!A999,"OK",NA())))</f>
        <v>#N/A</v>
      </c>
      <c r="H999" s="46" t="e">
        <f>IF(AND('DO NOT USE_Case Formulas'!A999,ISBLANK('Case Data Entry'!H999)),"State is required",IF(AND(NOT(ISBLANK('Case Data Entry'!H999)),ISNA(VLOOKUP('Case Data Entry'!H999,'DO NOT USE_Shared Picklist'!$P$3:$P$52,1,FALSE))),"Please select a value from the drop-down menu",IF('DO NOT USE_Case Formulas'!A999,"OK",NA())))</f>
        <v>#N/A</v>
      </c>
      <c r="I999" s="46" t="e">
        <f>IF(AND('DO NOT USE_Case Formulas'!A999,ISBLANK('Case Data Entry'!I999)),"Zip is required",IF(ISBLANK('Case Data Entry'!I999),NA(),"OK"))</f>
        <v>#N/A</v>
      </c>
      <c r="J999" s="46" t="e">
        <f>IF(AND('DO NOT USE_Case Formulas'!A999,ISBLANK('Case Data Entry'!J999)),"Occupation/Job Title is required",IF(NOT(ISBLANK('Case Data Entry'!J999)),"OK",NA()))</f>
        <v>#N/A</v>
      </c>
      <c r="K999" s="46" t="e">
        <f>IF('DO NOT USE_Case Formulas'!A999,IF(ISBLANK('Case Data Entry'!K999),"Last Date On Site is required","OK"),NA())</f>
        <v>#N/A</v>
      </c>
      <c r="L999" s="46" t="e">
        <f>IF(AND('DO NOT USE_Case Formulas'!A999,ISBLANK('Case Data Entry'!L999)),"Specific Place in the Location is required",IF(ISBLANK('Case Data Entry'!L999),NA(),"OK"))</f>
        <v>#N/A</v>
      </c>
      <c r="M999" s="46" t="e">
        <f>IF(AND(NOT(ISBLANK('Case Data Entry'!M999)),ISNA(VLOOKUP('Case Data Entry'!M999,'DO NOT USE_Shared Picklist'!$L$3:$L$81,1,FALSE))),"Please select a value from the drop-down menu",IF('DO NOT USE_Case Formulas'!A999,"OK",NA()))</f>
        <v>#N/A</v>
      </c>
      <c r="N999" s="46" t="e">
        <f>IF(AND(NOT(ISBLANK('Case Data Entry'!N999)),ISNA(VLOOKUP('Case Data Entry'!N999,'DO NOT USE_Shared Picklist'!$I$3:$I$5,1,FALSE))),"Please select a value from the drop-down menu",IF('DO NOT USE_Case Formulas'!A999,"OK",NA()))</f>
        <v>#N/A</v>
      </c>
      <c r="O999" s="46" t="e">
        <f>IF(AND(NOT(ISBLANK('Case Data Entry'!O999)),ISNA(VLOOKUP('Case Data Entry'!O999,'DO NOT USE_Shared Picklist'!$E$3:$E$10,1,FALSE))),"Please select a value from the drop-down menu",IF('DO NOT USE_Case Formulas'!A999,"OK",NA()))</f>
        <v>#N/A</v>
      </c>
      <c r="P999" s="46" t="e">
        <f>IF(AND(NOT(ISBLANK('Case Data Entry'!P999)),ISNA(VLOOKUP('Case Data Entry'!P999,'DO NOT USE_Shared Picklist'!$W$3:$W$9,1,FALSE))),"Please select a value from the drop-down menu",IF('DO NOT USE_Case Formulas'!A999,"OK",NA()))</f>
        <v>#N/A</v>
      </c>
      <c r="Q999" s="46" t="e">
        <f>IF(AND(NOT(ISBLANK('Case Data Entry'!Q999)),ISNA(VLOOKUP('Case Data Entry'!Q999,'DO NOT USE_Shared Picklist'!$W$3:$W$9,1,FALSE))),"Please select a value from the drop-down menu",IF('DO NOT USE_Case Formulas'!A999,"OK",NA()))</f>
        <v>#N/A</v>
      </c>
      <c r="R999" s="46" t="e">
        <f>IF(AND(NOT(ISBLANK('Case Data Entry'!R999)),ISNA(VLOOKUP('Case Data Entry'!R999,'DO NOT USE_Shared Picklist'!$V$3:$V$7,1,FALSE))),"Please select a value from the drop-down menu",IF('DO NOT USE_Case Formulas'!A999,"OK",NA()))</f>
        <v>#N/A</v>
      </c>
      <c r="S999" s="46" t="e">
        <f>IF(LEN('Case Data Entry'!S999)&gt;255,"Work Area/Department must be less than 255 characters",IF('DO NOT USE_Case Formulas'!A999,"OK",NA()))</f>
        <v>#N/A</v>
      </c>
      <c r="T999" s="46" t="e">
        <f>IF(AND(NOT(ISBLANK('Case Data Entry'!T999)),NOT(ISNUMBER('Case Data Entry'!T999))),"Please enter a valid number.",IF('DO NOT USE_Case Formulas'!A999,"OK",NA()))</f>
        <v>#N/A</v>
      </c>
      <c r="U999" s="46" t="e">
        <f>IF(AND('DO NOT USE_Case Formulas'!A999,ISBLANK('Case Data Entry'!U999)),"Has this person had symptoms? is required",IF(AND(NOT(ISBLANK('Case Data Entry'!U999)),ISNA(VLOOKUP('Case Data Entry'!U999,'DO NOT USE_Shared Picklist'!$D$3:$D$5,1,FALSE))),"Please select a value from the drop-down menu",IF('DO NOT USE_Case Formulas'!A999,"OK",NA())))</f>
        <v>#N/A</v>
      </c>
      <c r="V999" s="46" t="e">
        <f>IF(AND('Case Data Entry'!U999='DO NOT USE_Shared Picklist'!$D$3,ISBLANK('Case Data Entry'!V999)),"If yes, when did the symptoms start? is required if Has this person had symptoms? is Yes",IF('DO NOT USE_Case Formulas'!A999,"OK",NA()))</f>
        <v>#N/A</v>
      </c>
      <c r="W999" s="46" t="e">
        <f>IF(AND(NOT(ISBLANK('Case Data Entry'!W999)),ISNA(VLOOKUP('Case Data Entry'!W999,'DO NOT USE_Shared Picklist'!$G$3:$G$5,1,FALSE))),"Please select a value from the drop-down menu",IF('DO NOT USE_Case Formulas'!A999,"OK",NA()))</f>
        <v>#N/A</v>
      </c>
      <c r="X999" s="46"/>
      <c r="Y999" s="46" t="e">
        <f ca="1">IF('Case Data Entry'!Y999&gt;'DO NOT USE_Shared Picklist'!$C$3,"Date Entity Notified of Positive Test cannot be a future date",IF('DO NOT USE_Case Formulas'!A999,"OK",NA()))</f>
        <v>#N/A</v>
      </c>
      <c r="Z999" s="46" t="e">
        <f ca="1">IF('Case Data Entry'!Z999&gt;'DO NOT USE_Shared Picklist'!$C$3,"Test Date cannot be a future date",IF('DO NOT USE_Case Formulas'!A999,"OK",NA()))</f>
        <v>#N/A</v>
      </c>
      <c r="AA999" s="46" t="e">
        <f>IF(AND(NOT(ISBLANK('Case Data Entry'!AA999)),ISNA(VLOOKUP('Case Data Entry'!AA999,'DO NOT USE_Shared Picklist'!$R$3:$R$7,1,FALSE))),"Please select a value from the drop-down menu",IF('DO NOT USE_Case Formulas'!A999,"OK",NA()))</f>
        <v>#N/A</v>
      </c>
      <c r="AB999" s="46" t="e">
        <f>IF(AND(NOT(ISBLANK('Case Data Entry'!AB999)),ISNA(VLOOKUP('Case Data Entry'!AB999,'DO NOT USE_Shared Picklist'!$Q$3:$Q$8,1,FALSE))),"Please select a value from the drop-down menu",IF('DO NOT USE_Case Formulas'!A999,"OK",NA()))</f>
        <v>#N/A</v>
      </c>
    </row>
    <row r="1000" spans="1:28" x14ac:dyDescent="0.25">
      <c r="A1000" s="45" t="e">
        <f>IF('DO NOT USE_Case Formulas'!A1000,IF('DO NOT USE_Case Formulas'!B1000,"Not all required fields are completed","OK"),NA())</f>
        <v>#N/A</v>
      </c>
      <c r="B1000" s="46" t="e">
        <f>IF(AND('DO NOT USE_Case Formulas'!A1000,ISBLANK('Case Data Entry'!B1000)),"First Name is required",IF(NOT(ISBLANK('Case Data Entry'!B1000)),"OK",NA()))</f>
        <v>#N/A</v>
      </c>
      <c r="C1000" s="46" t="e">
        <f>IF(AND('DO NOT USE_Case Formulas'!A1000,ISBLANK('Case Data Entry'!C1000)),"Last Name is required",IF(NOT(ISBLANK('Case Data Entry'!C1000)),"OK",NA()))</f>
        <v>#N/A</v>
      </c>
      <c r="D1000" s="46" t="e">
        <f>IF(AND('DO NOT USE_Case Formulas'!A1000,ISBLANK('Case Data Entry'!D1000)),"Birthdate is required",IF(NOT(ISBLANK('Case Data Entry'!D1000)),"OK",NA()))</f>
        <v>#N/A</v>
      </c>
      <c r="E1000" s="46" t="e">
        <f>IF(AND('DO NOT USE_Case Formulas'!A1000,ISBLANK('Case Data Entry'!E1000)),"Mobile Phone is required",IF(NOT(ISBLANK('Case Data Entry'!E1000)),IF(AND(ISNUMBER(VALUE('Case Data Entry'!E1000)),LEFT('Case Data Entry'!E1000,1)&lt;&gt;"1",LEN('Case Data Entry'!E1000)=10),"OK","Phone number must be valid format"),NA()))</f>
        <v>#N/A</v>
      </c>
      <c r="F1000" s="46" t="e">
        <f>IF(AND('DO NOT USE_Case Formulas'!A1000,ISBLANK('Case Data Entry'!F1000)),"Home Street Address is required",IF(LEN('Case Data Entry'!F1000)&gt;255,"Home Street Address must be less than 255 characters",IF('DO NOT USE_Case Formulas'!A1000,"OK",NA())))</f>
        <v>#N/A</v>
      </c>
      <c r="G1000" s="46" t="e">
        <f>IF(AND('DO NOT USE_Case Formulas'!A1000,ISBLANK('Case Data Entry'!G1000)),"City is required",IF(LEN('Case Data Entry'!G1000)&gt;40,"City must be less than 40 characters",IF('DO NOT USE_Case Formulas'!A1000,"OK",NA())))</f>
        <v>#N/A</v>
      </c>
      <c r="H1000" s="46" t="e">
        <f>IF(AND('DO NOT USE_Case Formulas'!A1000,ISBLANK('Case Data Entry'!H1000)),"State is required",IF(AND(NOT(ISBLANK('Case Data Entry'!H1000)),ISNA(VLOOKUP('Case Data Entry'!H1000,'DO NOT USE_Shared Picklist'!$P$3:$P$52,1,FALSE))),"Please select a value from the drop-down menu",IF('DO NOT USE_Case Formulas'!A1000,"OK",NA())))</f>
        <v>#N/A</v>
      </c>
      <c r="I1000" s="46" t="e">
        <f>IF(AND('DO NOT USE_Case Formulas'!A1000,ISBLANK('Case Data Entry'!I1000)),"Zip is required",IF(ISBLANK('Case Data Entry'!I1000),NA(),"OK"))</f>
        <v>#N/A</v>
      </c>
      <c r="J1000" s="46" t="e">
        <f>IF(AND('DO NOT USE_Case Formulas'!A1000,ISBLANK('Case Data Entry'!J1000)),"Occupation/Job Title is required",IF(NOT(ISBLANK('Case Data Entry'!J1000)),"OK",NA()))</f>
        <v>#N/A</v>
      </c>
      <c r="K1000" s="46" t="e">
        <f>IF('DO NOT USE_Case Formulas'!A1000,IF(ISBLANK('Case Data Entry'!K1000),"Last Date On Site is required","OK"),NA())</f>
        <v>#N/A</v>
      </c>
      <c r="L1000" s="46" t="e">
        <f>IF(AND('DO NOT USE_Case Formulas'!A1000,ISBLANK('Case Data Entry'!L1000)),"Specific Place in the Location is required",IF(ISBLANK('Case Data Entry'!L1000),NA(),"OK"))</f>
        <v>#N/A</v>
      </c>
      <c r="M1000" s="46" t="e">
        <f>IF(AND(NOT(ISBLANK('Case Data Entry'!M1000)),ISNA(VLOOKUP('Case Data Entry'!M1000,'DO NOT USE_Shared Picklist'!$L$3:$L$81,1,FALSE))),"Please select a value from the drop-down menu",IF('DO NOT USE_Case Formulas'!A1000,"OK",NA()))</f>
        <v>#N/A</v>
      </c>
      <c r="N1000" s="46" t="e">
        <f>IF(AND(NOT(ISBLANK('Case Data Entry'!N1000)),ISNA(VLOOKUP('Case Data Entry'!N1000,'DO NOT USE_Shared Picklist'!$I$3:$I$5,1,FALSE))),"Please select a value from the drop-down menu",IF('DO NOT USE_Case Formulas'!A1000,"OK",NA()))</f>
        <v>#N/A</v>
      </c>
      <c r="O1000" s="46" t="e">
        <f>IF(AND(NOT(ISBLANK('Case Data Entry'!O1000)),ISNA(VLOOKUP('Case Data Entry'!O1000,'DO NOT USE_Shared Picklist'!$E$3:$E$10,1,FALSE))),"Please select a value from the drop-down menu",IF('DO NOT USE_Case Formulas'!A1000,"OK",NA()))</f>
        <v>#N/A</v>
      </c>
      <c r="P1000" s="46" t="e">
        <f>IF(AND(NOT(ISBLANK('Case Data Entry'!P1000)),ISNA(VLOOKUP('Case Data Entry'!P1000,'DO NOT USE_Shared Picklist'!$W$3:$W$9,1,FALSE))),"Please select a value from the drop-down menu",IF('DO NOT USE_Case Formulas'!A1000,"OK",NA()))</f>
        <v>#N/A</v>
      </c>
      <c r="Q1000" s="46" t="e">
        <f>IF(AND(NOT(ISBLANK('Case Data Entry'!Q1000)),ISNA(VLOOKUP('Case Data Entry'!Q1000,'DO NOT USE_Shared Picklist'!$W$3:$W$9,1,FALSE))),"Please select a value from the drop-down menu",IF('DO NOT USE_Case Formulas'!A1000,"OK",NA()))</f>
        <v>#N/A</v>
      </c>
      <c r="R1000" s="46" t="e">
        <f>IF(AND(NOT(ISBLANK('Case Data Entry'!R1000)),ISNA(VLOOKUP('Case Data Entry'!R1000,'DO NOT USE_Shared Picklist'!$V$3:$V$7,1,FALSE))),"Please select a value from the drop-down menu",IF('DO NOT USE_Case Formulas'!A1000,"OK",NA()))</f>
        <v>#N/A</v>
      </c>
      <c r="S1000" s="46" t="e">
        <f>IF(LEN('Case Data Entry'!S1000)&gt;255,"Work Area/Department must be less than 255 characters",IF('DO NOT USE_Case Formulas'!A1000,"OK",NA()))</f>
        <v>#N/A</v>
      </c>
      <c r="T1000" s="46" t="e">
        <f>IF(AND(NOT(ISBLANK('Case Data Entry'!T1000)),NOT(ISNUMBER('Case Data Entry'!T1000))),"Please enter a valid number.",IF('DO NOT USE_Case Formulas'!A1000,"OK",NA()))</f>
        <v>#N/A</v>
      </c>
      <c r="U1000" s="46" t="e">
        <f>IF(AND('DO NOT USE_Case Formulas'!A1000,ISBLANK('Case Data Entry'!U1000)),"Has this person had symptoms? is required",IF(AND(NOT(ISBLANK('Case Data Entry'!U1000)),ISNA(VLOOKUP('Case Data Entry'!U1000,'DO NOT USE_Shared Picklist'!$D$3:$D$5,1,FALSE))),"Please select a value from the drop-down menu",IF('DO NOT USE_Case Formulas'!A1000,"OK",NA())))</f>
        <v>#N/A</v>
      </c>
      <c r="V1000" s="46" t="e">
        <f>IF(AND('Case Data Entry'!U1000='DO NOT USE_Shared Picklist'!$D$3,ISBLANK('Case Data Entry'!V1000)),"If yes, when did the symptoms start? is required if Has this person had symptoms? is Yes",IF('DO NOT USE_Case Formulas'!A1000,"OK",NA()))</f>
        <v>#N/A</v>
      </c>
      <c r="W1000" s="46" t="e">
        <f>IF(AND(NOT(ISBLANK('Case Data Entry'!W1000)),ISNA(VLOOKUP('Case Data Entry'!W1000,'DO NOT USE_Shared Picklist'!$G$3:$G$5,1,FALSE))),"Please select a value from the drop-down menu",IF('DO NOT USE_Case Formulas'!A1000,"OK",NA()))</f>
        <v>#N/A</v>
      </c>
      <c r="X1000" s="46"/>
      <c r="Y1000" s="46" t="e">
        <f ca="1">IF('Case Data Entry'!Y1000&gt;'DO NOT USE_Shared Picklist'!$C$3,"Date Entity Notified of Positive Test cannot be a future date",IF('DO NOT USE_Case Formulas'!A1000,"OK",NA()))</f>
        <v>#N/A</v>
      </c>
      <c r="Z1000" s="46" t="e">
        <f ca="1">IF('Case Data Entry'!Z1000&gt;'DO NOT USE_Shared Picklist'!$C$3,"Test Date cannot be a future date",IF('DO NOT USE_Case Formulas'!A1000,"OK",NA()))</f>
        <v>#N/A</v>
      </c>
      <c r="AA1000" s="46" t="e">
        <f>IF(AND(NOT(ISBLANK('Case Data Entry'!AA1000)),ISNA(VLOOKUP('Case Data Entry'!AA1000,'DO NOT USE_Shared Picklist'!$R$3:$R$7,1,FALSE))),"Please select a value from the drop-down menu",IF('DO NOT USE_Case Formulas'!A1000,"OK",NA()))</f>
        <v>#N/A</v>
      </c>
      <c r="AB1000" s="46" t="e">
        <f>IF(AND(NOT(ISBLANK('Case Data Entry'!AB1000)),ISNA(VLOOKUP('Case Data Entry'!AB1000,'DO NOT USE_Shared Picklist'!$Q$3:$Q$8,1,FALSE))),"Please select a value from the drop-down menu",IF('DO NOT USE_Case Formulas'!A1000,"OK",NA()))</f>
        <v>#N/A</v>
      </c>
    </row>
    <row r="1001" spans="1:28" x14ac:dyDescent="0.25">
      <c r="A1001" s="45" t="e">
        <f>IF('DO NOT USE_Case Formulas'!A1001,IF('DO NOT USE_Case Formulas'!B1001,"Not all required fields are completed","OK"),NA())</f>
        <v>#N/A</v>
      </c>
      <c r="B1001" s="46" t="e">
        <f>IF(AND('DO NOT USE_Case Formulas'!A1001,ISBLANK('Case Data Entry'!B1001)),"First Name is required",IF(NOT(ISBLANK('Case Data Entry'!B1001)),"OK",NA()))</f>
        <v>#N/A</v>
      </c>
      <c r="C1001" s="46" t="e">
        <f>IF(AND('DO NOT USE_Case Formulas'!A1001,ISBLANK('Case Data Entry'!C1001)),"Last Name is required",IF(NOT(ISBLANK('Case Data Entry'!C1001)),"OK",NA()))</f>
        <v>#N/A</v>
      </c>
      <c r="D1001" s="46" t="e">
        <f>IF(AND('DO NOT USE_Case Formulas'!A1001,ISBLANK('Case Data Entry'!D1001)),"Birthdate is required",IF(NOT(ISBLANK('Case Data Entry'!D1001)),"OK",NA()))</f>
        <v>#N/A</v>
      </c>
      <c r="E1001" s="46" t="e">
        <f>IF(AND('DO NOT USE_Case Formulas'!A1001,ISBLANK('Case Data Entry'!E1001)),"Mobile Phone is required",IF(NOT(ISBLANK('Case Data Entry'!E1001)),IF(AND(ISNUMBER(VALUE('Case Data Entry'!E1001)),LEFT('Case Data Entry'!E1001,1)&lt;&gt;"1",LEN('Case Data Entry'!E1001)=10),"OK","Phone number must be valid format"),NA()))</f>
        <v>#N/A</v>
      </c>
      <c r="F1001" s="46" t="e">
        <f>IF(AND('DO NOT USE_Case Formulas'!A1001,ISBLANK('Case Data Entry'!F1001)),"Home Street Address is required",IF(LEN('Case Data Entry'!F1001)&gt;255,"Home Street Address must be less than 255 characters",IF('DO NOT USE_Case Formulas'!A1001,"OK",NA())))</f>
        <v>#N/A</v>
      </c>
      <c r="G1001" s="46" t="e">
        <f>IF(AND('DO NOT USE_Case Formulas'!A1001,ISBLANK('Case Data Entry'!G1001)),"City is required",IF(LEN('Case Data Entry'!G1001)&gt;40,"City must be less than 40 characters",IF('DO NOT USE_Case Formulas'!A1001,"OK",NA())))</f>
        <v>#N/A</v>
      </c>
      <c r="H1001" s="46" t="e">
        <f>IF(AND('DO NOT USE_Case Formulas'!A1001,ISBLANK('Case Data Entry'!H1001)),"State is required",IF(AND(NOT(ISBLANK('Case Data Entry'!H1001)),ISNA(VLOOKUP('Case Data Entry'!H1001,'DO NOT USE_Shared Picklist'!$P$3:$P$52,1,FALSE))),"Please select a value from the drop-down menu",IF('DO NOT USE_Case Formulas'!A1001,"OK",NA())))</f>
        <v>#N/A</v>
      </c>
      <c r="I1001" s="46" t="e">
        <f>IF(AND('DO NOT USE_Case Formulas'!A1001,ISBLANK('Case Data Entry'!I1001)),"Zip is required",IF(ISBLANK('Case Data Entry'!I1001),NA(),"OK"))</f>
        <v>#N/A</v>
      </c>
      <c r="J1001" s="46" t="e">
        <f>IF(AND('DO NOT USE_Case Formulas'!A1001,ISBLANK('Case Data Entry'!J1001)),"Occupation/Job Title is required",IF(NOT(ISBLANK('Case Data Entry'!J1001)),"OK",NA()))</f>
        <v>#N/A</v>
      </c>
      <c r="K1001" s="46" t="e">
        <f>IF('DO NOT USE_Case Formulas'!A1001,IF(ISBLANK('Case Data Entry'!K1001),"Last Date On Site is required","OK"),NA())</f>
        <v>#N/A</v>
      </c>
      <c r="L1001" s="46" t="e">
        <f>IF(AND('DO NOT USE_Case Formulas'!A1001,ISBLANK('Case Data Entry'!L1001)),"Specific Place in the Location is required",IF(ISBLANK('Case Data Entry'!L1001),NA(),"OK"))</f>
        <v>#N/A</v>
      </c>
      <c r="M1001" s="46" t="e">
        <f>IF(AND(NOT(ISBLANK('Case Data Entry'!M1001)),ISNA(VLOOKUP('Case Data Entry'!M1001,'DO NOT USE_Shared Picklist'!$L$3:$L$81,1,FALSE))),"Please select a value from the drop-down menu",IF('DO NOT USE_Case Formulas'!A1001,"OK",NA()))</f>
        <v>#N/A</v>
      </c>
      <c r="N1001" s="46" t="e">
        <f>IF(AND(NOT(ISBLANK('Case Data Entry'!N1001)),ISNA(VLOOKUP('Case Data Entry'!N1001,'DO NOT USE_Shared Picklist'!$I$3:$I$5,1,FALSE))),"Please select a value from the drop-down menu",IF('DO NOT USE_Case Formulas'!A1001,"OK",NA()))</f>
        <v>#N/A</v>
      </c>
      <c r="O1001" s="46" t="e">
        <f>IF(AND(NOT(ISBLANK('Case Data Entry'!O1001)),ISNA(VLOOKUP('Case Data Entry'!O1001,'DO NOT USE_Shared Picklist'!$E$3:$E$10,1,FALSE))),"Please select a value from the drop-down menu",IF('DO NOT USE_Case Formulas'!A1001,"OK",NA()))</f>
        <v>#N/A</v>
      </c>
      <c r="P1001" s="46" t="e">
        <f>IF(AND(NOT(ISBLANK('Case Data Entry'!P1001)),ISNA(VLOOKUP('Case Data Entry'!P1001,'DO NOT USE_Shared Picklist'!$W$3:$W$9,1,FALSE))),"Please select a value from the drop-down menu",IF('DO NOT USE_Case Formulas'!A1001,"OK",NA()))</f>
        <v>#N/A</v>
      </c>
      <c r="Q1001" s="46" t="e">
        <f>IF(AND(NOT(ISBLANK('Case Data Entry'!Q1001)),ISNA(VLOOKUP('Case Data Entry'!Q1001,'DO NOT USE_Shared Picklist'!$W$3:$W$9,1,FALSE))),"Please select a value from the drop-down menu",IF('DO NOT USE_Case Formulas'!A1001,"OK",NA()))</f>
        <v>#N/A</v>
      </c>
      <c r="R1001" s="46" t="e">
        <f>IF(AND(NOT(ISBLANK('Case Data Entry'!R1001)),ISNA(VLOOKUP('Case Data Entry'!R1001,'DO NOT USE_Shared Picklist'!$V$3:$V$7,1,FALSE))),"Please select a value from the drop-down menu",IF('DO NOT USE_Case Formulas'!A1001,"OK",NA()))</f>
        <v>#N/A</v>
      </c>
      <c r="S1001" s="46" t="e">
        <f>IF(LEN('Case Data Entry'!S1001)&gt;255,"Work Area/Department must be less than 255 characters",IF('DO NOT USE_Case Formulas'!A1001,"OK",NA()))</f>
        <v>#N/A</v>
      </c>
      <c r="T1001" s="46" t="e">
        <f>IF(AND(NOT(ISBLANK('Case Data Entry'!T1001)),NOT(ISNUMBER('Case Data Entry'!T1001))),"Please enter a valid number.",IF('DO NOT USE_Case Formulas'!A1001,"OK",NA()))</f>
        <v>#N/A</v>
      </c>
      <c r="U1001" s="46" t="e">
        <f>IF(AND('DO NOT USE_Case Formulas'!A1001,ISBLANK('Case Data Entry'!U1001)),"Has this person had symptoms? is required",IF(AND(NOT(ISBLANK('Case Data Entry'!U1001)),ISNA(VLOOKUP('Case Data Entry'!U1001,'DO NOT USE_Shared Picklist'!$D$3:$D$5,1,FALSE))),"Please select a value from the drop-down menu",IF('DO NOT USE_Case Formulas'!A1001,"OK",NA())))</f>
        <v>#N/A</v>
      </c>
      <c r="V1001" s="46" t="e">
        <f>IF(AND('Case Data Entry'!U1001='DO NOT USE_Shared Picklist'!$D$3,ISBLANK('Case Data Entry'!V1001)),"If yes, when did the symptoms start? is required if Has this person had symptoms? is Yes",IF('DO NOT USE_Case Formulas'!A1001,"OK",NA()))</f>
        <v>#N/A</v>
      </c>
      <c r="W1001" s="46" t="e">
        <f>IF(AND(NOT(ISBLANK('Case Data Entry'!W1001)),ISNA(VLOOKUP('Case Data Entry'!W1001,'DO NOT USE_Shared Picklist'!$G$3:$G$5,1,FALSE))),"Please select a value from the drop-down menu",IF('DO NOT USE_Case Formulas'!A1001,"OK",NA()))</f>
        <v>#N/A</v>
      </c>
      <c r="X1001" s="46"/>
      <c r="Y1001" s="46" t="e">
        <f ca="1">IF('Case Data Entry'!Y1001&gt;'DO NOT USE_Shared Picklist'!$C$3,"Date Entity Notified of Positive Test cannot be a future date",IF('DO NOT USE_Case Formulas'!A1001,"OK",NA()))</f>
        <v>#N/A</v>
      </c>
      <c r="Z1001" s="46" t="e">
        <f ca="1">IF('Case Data Entry'!Z1001&gt;'DO NOT USE_Shared Picklist'!$C$3,"Test Date cannot be a future date",IF('DO NOT USE_Case Formulas'!A1001,"OK",NA()))</f>
        <v>#N/A</v>
      </c>
      <c r="AA1001" s="46" t="e">
        <f>IF(AND(NOT(ISBLANK('Case Data Entry'!AA1001)),ISNA(VLOOKUP('Case Data Entry'!AA1001,'DO NOT USE_Shared Picklist'!$R$3:$R$7,1,FALSE))),"Please select a value from the drop-down menu",IF('DO NOT USE_Case Formulas'!A1001,"OK",NA()))</f>
        <v>#N/A</v>
      </c>
      <c r="AB1001" s="46" t="e">
        <f>IF(AND(NOT(ISBLANK('Case Data Entry'!AB1001)),ISNA(VLOOKUP('Case Data Entry'!AB1001,'DO NOT USE_Shared Picklist'!$Q$3:$Q$8,1,FALSE))),"Please select a value from the drop-down menu",IF('DO NOT USE_Case Formulas'!A1001,"OK",NA()))</f>
        <v>#N/A</v>
      </c>
    </row>
    <row r="1002" spans="1:28" x14ac:dyDescent="0.25">
      <c r="A1002" s="45" t="e">
        <f>IF('DO NOT USE_Case Formulas'!A1002,IF('DO NOT USE_Case Formulas'!B1002,"Not all required fields are completed","OK"),NA())</f>
        <v>#N/A</v>
      </c>
      <c r="B1002" s="46" t="e">
        <f>IF(AND('DO NOT USE_Case Formulas'!A1002,ISBLANK('Case Data Entry'!B1002)),"First Name is required",IF(NOT(ISBLANK('Case Data Entry'!B1002)),"OK",NA()))</f>
        <v>#N/A</v>
      </c>
      <c r="C1002" s="46" t="e">
        <f>IF(AND('DO NOT USE_Case Formulas'!A1002,ISBLANK('Case Data Entry'!C1002)),"Last Name is required",IF(NOT(ISBLANK('Case Data Entry'!C1002)),"OK",NA()))</f>
        <v>#N/A</v>
      </c>
      <c r="D1002" s="46" t="e">
        <f>IF(AND('DO NOT USE_Case Formulas'!A1002,ISBLANK('Case Data Entry'!D1002)),"Birthdate is required",IF(NOT(ISBLANK('Case Data Entry'!D1002)),"OK",NA()))</f>
        <v>#N/A</v>
      </c>
      <c r="E1002" s="46" t="e">
        <f>IF(AND('DO NOT USE_Case Formulas'!A1002,ISBLANK('Case Data Entry'!E1002)),"Mobile Phone is required",IF(NOT(ISBLANK('Case Data Entry'!E1002)),IF(AND(ISNUMBER(VALUE('Case Data Entry'!E1002)),LEFT('Case Data Entry'!E1002,1)&lt;&gt;"1",LEN('Case Data Entry'!E1002)=10),"OK","Phone number must be valid format"),NA()))</f>
        <v>#N/A</v>
      </c>
      <c r="F1002" s="46" t="e">
        <f>IF(AND('DO NOT USE_Case Formulas'!A1002,ISBLANK('Case Data Entry'!F1002)),"Home Street Address is required",IF(LEN('Case Data Entry'!F1002)&gt;255,"Home Street Address must be less than 255 characters",IF('DO NOT USE_Case Formulas'!A1002,"OK",NA())))</f>
        <v>#N/A</v>
      </c>
      <c r="G1002" s="46" t="e">
        <f>IF(AND('DO NOT USE_Case Formulas'!A1002,ISBLANK('Case Data Entry'!G1002)),"City is required",IF(LEN('Case Data Entry'!G1002)&gt;40,"City must be less than 40 characters",IF('DO NOT USE_Case Formulas'!A1002,"OK",NA())))</f>
        <v>#N/A</v>
      </c>
      <c r="H1002" s="46" t="e">
        <f>IF(AND('DO NOT USE_Case Formulas'!A1002,ISBLANK('Case Data Entry'!H1002)),"State is required",IF(AND(NOT(ISBLANK('Case Data Entry'!H1002)),ISNA(VLOOKUP('Case Data Entry'!H1002,'DO NOT USE_Shared Picklist'!$P$3:$P$52,1,FALSE))),"Please select a value from the drop-down menu",IF('DO NOT USE_Case Formulas'!A1002,"OK",NA())))</f>
        <v>#N/A</v>
      </c>
      <c r="I1002" s="46" t="e">
        <f>IF(AND('DO NOT USE_Case Formulas'!A1002,ISBLANK('Case Data Entry'!I1002)),"Zip is required",IF(ISBLANK('Case Data Entry'!I1002),NA(),"OK"))</f>
        <v>#N/A</v>
      </c>
      <c r="J1002" s="46" t="e">
        <f>IF(AND('DO NOT USE_Case Formulas'!A1002,ISBLANK('Case Data Entry'!J1002)),"Occupation/Job Title is required",IF(NOT(ISBLANK('Case Data Entry'!J1002)),"OK",NA()))</f>
        <v>#N/A</v>
      </c>
      <c r="K1002" s="46" t="e">
        <f>IF('DO NOT USE_Case Formulas'!A1002,IF(ISBLANK('Case Data Entry'!K1002),"Last Date On Site is required","OK"),NA())</f>
        <v>#N/A</v>
      </c>
      <c r="L1002" s="46" t="e">
        <f>IF(AND('DO NOT USE_Case Formulas'!A1002,ISBLANK('Case Data Entry'!L1002)),"Specific Place in the Location is required",IF(ISBLANK('Case Data Entry'!L1002),NA(),"OK"))</f>
        <v>#N/A</v>
      </c>
      <c r="M1002" s="46" t="e">
        <f>IF(AND(NOT(ISBLANK('Case Data Entry'!M1002)),ISNA(VLOOKUP('Case Data Entry'!M1002,'DO NOT USE_Shared Picklist'!$L$3:$L$81,1,FALSE))),"Please select a value from the drop-down menu",IF('DO NOT USE_Case Formulas'!A1002,"OK",NA()))</f>
        <v>#N/A</v>
      </c>
      <c r="N1002" s="46" t="e">
        <f>IF(AND(NOT(ISBLANK('Case Data Entry'!N1002)),ISNA(VLOOKUP('Case Data Entry'!N1002,'DO NOT USE_Shared Picklist'!$I$3:$I$5,1,FALSE))),"Please select a value from the drop-down menu",IF('DO NOT USE_Case Formulas'!A1002,"OK",NA()))</f>
        <v>#N/A</v>
      </c>
      <c r="O1002" s="46" t="e">
        <f>IF(AND(NOT(ISBLANK('Case Data Entry'!O1002)),ISNA(VLOOKUP('Case Data Entry'!O1002,'DO NOT USE_Shared Picklist'!$E$3:$E$10,1,FALSE))),"Please select a value from the drop-down menu",IF('DO NOT USE_Case Formulas'!A1002,"OK",NA()))</f>
        <v>#N/A</v>
      </c>
      <c r="P1002" s="46" t="e">
        <f>IF(AND(NOT(ISBLANK('Case Data Entry'!P1002)),ISNA(VLOOKUP('Case Data Entry'!P1002,'DO NOT USE_Shared Picklist'!$W$3:$W$9,1,FALSE))),"Please select a value from the drop-down menu",IF('DO NOT USE_Case Formulas'!A1002,"OK",NA()))</f>
        <v>#N/A</v>
      </c>
      <c r="Q1002" s="46" t="e">
        <f>IF(AND(NOT(ISBLANK('Case Data Entry'!Q1002)),ISNA(VLOOKUP('Case Data Entry'!Q1002,'DO NOT USE_Shared Picklist'!$W$3:$W$9,1,FALSE))),"Please select a value from the drop-down menu",IF('DO NOT USE_Case Formulas'!A1002,"OK",NA()))</f>
        <v>#N/A</v>
      </c>
      <c r="R1002" s="46" t="e">
        <f>IF(AND(NOT(ISBLANK('Case Data Entry'!R1002)),ISNA(VLOOKUP('Case Data Entry'!R1002,'DO NOT USE_Shared Picklist'!$V$3:$V$7,1,FALSE))),"Please select a value from the drop-down menu",IF('DO NOT USE_Case Formulas'!A1002,"OK",NA()))</f>
        <v>#N/A</v>
      </c>
      <c r="S1002" s="46" t="e">
        <f>IF(LEN('Case Data Entry'!S1002)&gt;255,"Work Area/Department must be less than 255 characters",IF('DO NOT USE_Case Formulas'!A1002,"OK",NA()))</f>
        <v>#N/A</v>
      </c>
      <c r="T1002" s="46" t="e">
        <f>IF(AND(NOT(ISBLANK('Case Data Entry'!T1002)),NOT(ISNUMBER('Case Data Entry'!T1002))),"Please enter a valid number.",IF('DO NOT USE_Case Formulas'!A1002,"OK",NA()))</f>
        <v>#N/A</v>
      </c>
      <c r="U1002" s="46" t="e">
        <f>IF(AND('DO NOT USE_Case Formulas'!A1002,ISBLANK('Case Data Entry'!U1002)),"Has this person had symptoms? is required",IF(AND(NOT(ISBLANK('Case Data Entry'!U1002)),ISNA(VLOOKUP('Case Data Entry'!U1002,'DO NOT USE_Shared Picklist'!$D$3:$D$5,1,FALSE))),"Please select a value from the drop-down menu",IF('DO NOT USE_Case Formulas'!A1002,"OK",NA())))</f>
        <v>#N/A</v>
      </c>
      <c r="V1002" s="46" t="e">
        <f>IF(AND('Case Data Entry'!U1002='DO NOT USE_Shared Picklist'!$D$3,ISBLANK('Case Data Entry'!V1002)),"If yes, when did the symptoms start? is required if Has this person had symptoms? is Yes",IF('DO NOT USE_Case Formulas'!A1002,"OK",NA()))</f>
        <v>#N/A</v>
      </c>
      <c r="W1002" s="46" t="e">
        <f>IF(AND(NOT(ISBLANK('Case Data Entry'!W1002)),ISNA(VLOOKUP('Case Data Entry'!W1002,'DO NOT USE_Shared Picklist'!$G$3:$G$5,1,FALSE))),"Please select a value from the drop-down menu",IF('DO NOT USE_Case Formulas'!A1002,"OK",NA()))</f>
        <v>#N/A</v>
      </c>
      <c r="X1002" s="46"/>
      <c r="Y1002" s="46" t="e">
        <f ca="1">IF('Case Data Entry'!Y1002&gt;'DO NOT USE_Shared Picklist'!$C$3,"Date Entity Notified of Positive Test cannot be a future date",IF('DO NOT USE_Case Formulas'!A1002,"OK",NA()))</f>
        <v>#N/A</v>
      </c>
      <c r="Z1002" s="46" t="e">
        <f ca="1">IF('Case Data Entry'!Z1002&gt;'DO NOT USE_Shared Picklist'!$C$3,"Test Date cannot be a future date",IF('DO NOT USE_Case Formulas'!A1002,"OK",NA()))</f>
        <v>#N/A</v>
      </c>
      <c r="AA1002" s="46" t="e">
        <f>IF(AND(NOT(ISBLANK('Case Data Entry'!AA1002)),ISNA(VLOOKUP('Case Data Entry'!AA1002,'DO NOT USE_Shared Picklist'!$R$3:$R$7,1,FALSE))),"Please select a value from the drop-down menu",IF('DO NOT USE_Case Formulas'!A1002,"OK",NA()))</f>
        <v>#N/A</v>
      </c>
      <c r="AB1002" s="46" t="e">
        <f>IF(AND(NOT(ISBLANK('Case Data Entry'!AB1002)),ISNA(VLOOKUP('Case Data Entry'!AB1002,'DO NOT USE_Shared Picklist'!$Q$3:$Q$8,1,FALSE))),"Please select a value from the drop-down menu",IF('DO NOT USE_Case Formulas'!A1002,"OK",NA()))</f>
        <v>#N/A</v>
      </c>
    </row>
    <row r="1003" spans="1:28" x14ac:dyDescent="0.25">
      <c r="A1003" s="45" t="e">
        <f>IF('DO NOT USE_Case Formulas'!A1003,IF('DO NOT USE_Case Formulas'!B1003,"Not all required fields are completed","OK"),NA())</f>
        <v>#N/A</v>
      </c>
      <c r="B1003" s="46" t="e">
        <f>IF(AND('DO NOT USE_Case Formulas'!A1003,ISBLANK('Case Data Entry'!B1003)),"First Name is required",IF(NOT(ISBLANK('Case Data Entry'!B1003)),"OK",NA()))</f>
        <v>#N/A</v>
      </c>
      <c r="C1003" s="46" t="e">
        <f>IF(AND('DO NOT USE_Case Formulas'!A1003,ISBLANK('Case Data Entry'!C1003)),"Last Name is required",IF(NOT(ISBLANK('Case Data Entry'!C1003)),"OK",NA()))</f>
        <v>#N/A</v>
      </c>
      <c r="D1003" s="46" t="e">
        <f>IF(AND('DO NOT USE_Case Formulas'!A1003,ISBLANK('Case Data Entry'!D1003)),"Birthdate is required",IF(NOT(ISBLANK('Case Data Entry'!D1003)),"OK",NA()))</f>
        <v>#N/A</v>
      </c>
      <c r="E1003" s="46" t="e">
        <f>IF(AND('DO NOT USE_Case Formulas'!A1003,ISBLANK('Case Data Entry'!E1003)),"Mobile Phone is required",IF(NOT(ISBLANK('Case Data Entry'!E1003)),IF(AND(ISNUMBER(VALUE('Case Data Entry'!E1003)),LEFT('Case Data Entry'!E1003,1)&lt;&gt;"1",LEN('Case Data Entry'!E1003)=10),"OK","Phone number must be valid format"),NA()))</f>
        <v>#N/A</v>
      </c>
      <c r="F1003" s="46" t="e">
        <f>IF(AND('DO NOT USE_Case Formulas'!A1003,ISBLANK('Case Data Entry'!F1003)),"Home Street Address is required",IF(LEN('Case Data Entry'!F1003)&gt;255,"Home Street Address must be less than 255 characters",IF('DO NOT USE_Case Formulas'!A1003,"OK",NA())))</f>
        <v>#N/A</v>
      </c>
      <c r="G1003" s="46" t="e">
        <f>IF(AND('DO NOT USE_Case Formulas'!A1003,ISBLANK('Case Data Entry'!G1003)),"City is required",IF(LEN('Case Data Entry'!G1003)&gt;40,"City must be less than 40 characters",IF('DO NOT USE_Case Formulas'!A1003,"OK",NA())))</f>
        <v>#N/A</v>
      </c>
      <c r="H1003" s="46" t="e">
        <f>IF(AND('DO NOT USE_Case Formulas'!A1003,ISBLANK('Case Data Entry'!H1003)),"State is required",IF(AND(NOT(ISBLANK('Case Data Entry'!H1003)),ISNA(VLOOKUP('Case Data Entry'!H1003,'DO NOT USE_Shared Picklist'!$P$3:$P$52,1,FALSE))),"Please select a value from the drop-down menu",IF('DO NOT USE_Case Formulas'!A1003,"OK",NA())))</f>
        <v>#N/A</v>
      </c>
      <c r="I1003" s="46" t="e">
        <f>IF(AND('DO NOT USE_Case Formulas'!A1003,ISBLANK('Case Data Entry'!I1003)),"Zip is required",IF(ISBLANK('Case Data Entry'!I1003),NA(),"OK"))</f>
        <v>#N/A</v>
      </c>
      <c r="J1003" s="46" t="e">
        <f>IF(AND('DO NOT USE_Case Formulas'!A1003,ISBLANK('Case Data Entry'!J1003)),"Occupation/Job Title is required",IF(NOT(ISBLANK('Case Data Entry'!J1003)),"OK",NA()))</f>
        <v>#N/A</v>
      </c>
      <c r="K1003" s="46" t="e">
        <f>IF('DO NOT USE_Case Formulas'!A1003,IF(ISBLANK('Case Data Entry'!K1003),"Last Date On Site is required","OK"),NA())</f>
        <v>#N/A</v>
      </c>
      <c r="L1003" s="46" t="e">
        <f>IF(AND('DO NOT USE_Case Formulas'!A1003,ISBLANK('Case Data Entry'!L1003)),"Specific Place in the Location is required",IF(ISBLANK('Case Data Entry'!L1003),NA(),"OK"))</f>
        <v>#N/A</v>
      </c>
      <c r="M1003" s="46" t="e">
        <f>IF(AND(NOT(ISBLANK('Case Data Entry'!M1003)),ISNA(VLOOKUP('Case Data Entry'!M1003,'DO NOT USE_Shared Picklist'!$L$3:$L$81,1,FALSE))),"Please select a value from the drop-down menu",IF('DO NOT USE_Case Formulas'!A1003,"OK",NA()))</f>
        <v>#N/A</v>
      </c>
      <c r="N1003" s="46" t="e">
        <f>IF(AND(NOT(ISBLANK('Case Data Entry'!N1003)),ISNA(VLOOKUP('Case Data Entry'!N1003,'DO NOT USE_Shared Picklist'!$I$3:$I$5,1,FALSE))),"Please select a value from the drop-down menu",IF('DO NOT USE_Case Formulas'!A1003,"OK",NA()))</f>
        <v>#N/A</v>
      </c>
      <c r="O1003" s="46" t="e">
        <f>IF(AND(NOT(ISBLANK('Case Data Entry'!O1003)),ISNA(VLOOKUP('Case Data Entry'!O1003,'DO NOT USE_Shared Picklist'!$E$3:$E$10,1,FALSE))),"Please select a value from the drop-down menu",IF('DO NOT USE_Case Formulas'!A1003,"OK",NA()))</f>
        <v>#N/A</v>
      </c>
      <c r="P1003" s="46" t="e">
        <f>IF(AND(NOT(ISBLANK('Case Data Entry'!P1003)),ISNA(VLOOKUP('Case Data Entry'!P1003,'DO NOT USE_Shared Picklist'!$W$3:$W$9,1,FALSE))),"Please select a value from the drop-down menu",IF('DO NOT USE_Case Formulas'!A1003,"OK",NA()))</f>
        <v>#N/A</v>
      </c>
      <c r="Q1003" s="46" t="e">
        <f>IF(AND(NOT(ISBLANK('Case Data Entry'!Q1003)),ISNA(VLOOKUP('Case Data Entry'!Q1003,'DO NOT USE_Shared Picklist'!$W$3:$W$9,1,FALSE))),"Please select a value from the drop-down menu",IF('DO NOT USE_Case Formulas'!A1003,"OK",NA()))</f>
        <v>#N/A</v>
      </c>
      <c r="R1003" s="46" t="e">
        <f>IF(AND(NOT(ISBLANK('Case Data Entry'!R1003)),ISNA(VLOOKUP('Case Data Entry'!R1003,'DO NOT USE_Shared Picklist'!$V$3:$V$7,1,FALSE))),"Please select a value from the drop-down menu",IF('DO NOT USE_Case Formulas'!A1003,"OK",NA()))</f>
        <v>#N/A</v>
      </c>
      <c r="S1003" s="46" t="e">
        <f>IF(LEN('Case Data Entry'!S1003)&gt;255,"Work Area/Department must be less than 255 characters",IF('DO NOT USE_Case Formulas'!A1003,"OK",NA()))</f>
        <v>#N/A</v>
      </c>
      <c r="T1003" s="46" t="e">
        <f>IF(AND(NOT(ISBLANK('Case Data Entry'!T1003)),NOT(ISNUMBER('Case Data Entry'!T1003))),"Please enter a valid number.",IF('DO NOT USE_Case Formulas'!A1003,"OK",NA()))</f>
        <v>#N/A</v>
      </c>
      <c r="U1003" s="46" t="e">
        <f>IF(AND('DO NOT USE_Case Formulas'!A1003,ISBLANK('Case Data Entry'!U1003)),"Has this person had symptoms? is required",IF(AND(NOT(ISBLANK('Case Data Entry'!U1003)),ISNA(VLOOKUP('Case Data Entry'!U1003,'DO NOT USE_Shared Picklist'!$D$3:$D$5,1,FALSE))),"Please select a value from the drop-down menu",IF('DO NOT USE_Case Formulas'!A1003,"OK",NA())))</f>
        <v>#N/A</v>
      </c>
      <c r="V1003" s="46" t="e">
        <f>IF(AND('Case Data Entry'!U1003='DO NOT USE_Shared Picklist'!$D$3,ISBLANK('Case Data Entry'!V1003)),"If yes, when did the symptoms start? is required if Has this person had symptoms? is Yes",IF('DO NOT USE_Case Formulas'!A1003,"OK",NA()))</f>
        <v>#N/A</v>
      </c>
      <c r="W1003" s="46" t="e">
        <f>IF(AND(NOT(ISBLANK('Case Data Entry'!W1003)),ISNA(VLOOKUP('Case Data Entry'!W1003,'DO NOT USE_Shared Picklist'!$G$3:$G$5,1,FALSE))),"Please select a value from the drop-down menu",IF('DO NOT USE_Case Formulas'!A1003,"OK",NA()))</f>
        <v>#N/A</v>
      </c>
      <c r="X1003" s="46"/>
      <c r="Y1003" s="46" t="e">
        <f ca="1">IF('Case Data Entry'!Y1003&gt;'DO NOT USE_Shared Picklist'!$C$3,"Date Entity Notified of Positive Test cannot be a future date",IF('DO NOT USE_Case Formulas'!A1003,"OK",NA()))</f>
        <v>#N/A</v>
      </c>
      <c r="Z1003" s="46" t="e">
        <f ca="1">IF('Case Data Entry'!Z1003&gt;'DO NOT USE_Shared Picklist'!$C$3,"Test Date cannot be a future date",IF('DO NOT USE_Case Formulas'!A1003,"OK",NA()))</f>
        <v>#N/A</v>
      </c>
      <c r="AA1003" s="46" t="e">
        <f>IF(AND(NOT(ISBLANK('Case Data Entry'!AA1003)),ISNA(VLOOKUP('Case Data Entry'!AA1003,'DO NOT USE_Shared Picklist'!$R$3:$R$7,1,FALSE))),"Please select a value from the drop-down menu",IF('DO NOT USE_Case Formulas'!A1003,"OK",NA()))</f>
        <v>#N/A</v>
      </c>
      <c r="AB1003" s="46" t="e">
        <f>IF(AND(NOT(ISBLANK('Case Data Entry'!AB1003)),ISNA(VLOOKUP('Case Data Entry'!AB1003,'DO NOT USE_Shared Picklist'!$Q$3:$Q$8,1,FALSE))),"Please select a value from the drop-down menu",IF('DO NOT USE_Case Formulas'!A1003,"OK",NA()))</f>
        <v>#N/A</v>
      </c>
    </row>
    <row r="1004" spans="1:28" x14ac:dyDescent="0.25">
      <c r="A1004" s="45" t="e">
        <f>IF('DO NOT USE_Case Formulas'!A1004,IF('DO NOT USE_Case Formulas'!B1004,"Not all required fields are completed","OK"),NA())</f>
        <v>#N/A</v>
      </c>
      <c r="B1004" s="46" t="e">
        <f>IF(AND('DO NOT USE_Case Formulas'!A1004,ISBLANK('Case Data Entry'!B1004)),"First Name is required",IF(NOT(ISBLANK('Case Data Entry'!B1004)),"OK",NA()))</f>
        <v>#N/A</v>
      </c>
      <c r="C1004" s="46" t="e">
        <f>IF(AND('DO NOT USE_Case Formulas'!A1004,ISBLANK('Case Data Entry'!C1004)),"Last Name is required",IF(NOT(ISBLANK('Case Data Entry'!C1004)),"OK",NA()))</f>
        <v>#N/A</v>
      </c>
      <c r="D1004" s="46" t="e">
        <f>IF(AND('DO NOT USE_Case Formulas'!A1004,ISBLANK('Case Data Entry'!D1004)),"Birthdate is required",IF(NOT(ISBLANK('Case Data Entry'!D1004)),"OK",NA()))</f>
        <v>#N/A</v>
      </c>
      <c r="E1004" s="46" t="e">
        <f>IF(AND('DO NOT USE_Case Formulas'!A1004,ISBLANK('Case Data Entry'!E1004)),"Mobile Phone is required",IF(NOT(ISBLANK('Case Data Entry'!E1004)),IF(AND(ISNUMBER(VALUE('Case Data Entry'!E1004)),LEFT('Case Data Entry'!E1004,1)&lt;&gt;"1",LEN('Case Data Entry'!E1004)=10),"OK","Phone number must be valid format"),NA()))</f>
        <v>#N/A</v>
      </c>
      <c r="F1004" s="46" t="e">
        <f>IF(AND('DO NOT USE_Case Formulas'!A1004,ISBLANK('Case Data Entry'!F1004)),"Home Street Address is required",IF(LEN('Case Data Entry'!F1004)&gt;255,"Home Street Address must be less than 255 characters",IF('DO NOT USE_Case Formulas'!A1004,"OK",NA())))</f>
        <v>#N/A</v>
      </c>
      <c r="G1004" s="46" t="e">
        <f>IF(AND('DO NOT USE_Case Formulas'!A1004,ISBLANK('Case Data Entry'!G1004)),"City is required",IF(LEN('Case Data Entry'!G1004)&gt;40,"City must be less than 40 characters",IF('DO NOT USE_Case Formulas'!A1004,"OK",NA())))</f>
        <v>#N/A</v>
      </c>
      <c r="H1004" s="46" t="e">
        <f>IF(AND('DO NOT USE_Case Formulas'!A1004,ISBLANK('Case Data Entry'!H1004)),"State is required",IF(AND(NOT(ISBLANK('Case Data Entry'!H1004)),ISNA(VLOOKUP('Case Data Entry'!H1004,'DO NOT USE_Shared Picklist'!$P$3:$P$52,1,FALSE))),"Please select a value from the drop-down menu",IF('DO NOT USE_Case Formulas'!A1004,"OK",NA())))</f>
        <v>#N/A</v>
      </c>
      <c r="I1004" s="46" t="e">
        <f>IF(AND('DO NOT USE_Case Formulas'!A1004,ISBLANK('Case Data Entry'!I1004)),"Zip is required",IF(ISBLANK('Case Data Entry'!I1004),NA(),"OK"))</f>
        <v>#N/A</v>
      </c>
      <c r="J1004" s="46" t="e">
        <f>IF(AND('DO NOT USE_Case Formulas'!A1004,ISBLANK('Case Data Entry'!J1004)),"Occupation/Job Title is required",IF(NOT(ISBLANK('Case Data Entry'!J1004)),"OK",NA()))</f>
        <v>#N/A</v>
      </c>
      <c r="K1004" s="46" t="e">
        <f>IF('DO NOT USE_Case Formulas'!A1004,IF(ISBLANK('Case Data Entry'!K1004),"Last Date On Site is required","OK"),NA())</f>
        <v>#N/A</v>
      </c>
      <c r="L1004" s="46" t="e">
        <f>IF(AND('DO NOT USE_Case Formulas'!A1004,ISBLANK('Case Data Entry'!L1004)),"Specific Place in the Location is required",IF(ISBLANK('Case Data Entry'!L1004),NA(),"OK"))</f>
        <v>#N/A</v>
      </c>
      <c r="M1004" s="46" t="e">
        <f>IF(AND(NOT(ISBLANK('Case Data Entry'!M1004)),ISNA(VLOOKUP('Case Data Entry'!M1004,'DO NOT USE_Shared Picklist'!$L$3:$L$81,1,FALSE))),"Please select a value from the drop-down menu",IF('DO NOT USE_Case Formulas'!A1004,"OK",NA()))</f>
        <v>#N/A</v>
      </c>
      <c r="N1004" s="46" t="e">
        <f>IF(AND(NOT(ISBLANK('Case Data Entry'!N1004)),ISNA(VLOOKUP('Case Data Entry'!N1004,'DO NOT USE_Shared Picklist'!$I$3:$I$5,1,FALSE))),"Please select a value from the drop-down menu",IF('DO NOT USE_Case Formulas'!A1004,"OK",NA()))</f>
        <v>#N/A</v>
      </c>
      <c r="O1004" s="46" t="e">
        <f>IF(AND(NOT(ISBLANK('Case Data Entry'!O1004)),ISNA(VLOOKUP('Case Data Entry'!O1004,'DO NOT USE_Shared Picklist'!$E$3:$E$10,1,FALSE))),"Please select a value from the drop-down menu",IF('DO NOT USE_Case Formulas'!A1004,"OK",NA()))</f>
        <v>#N/A</v>
      </c>
      <c r="P1004" s="46" t="e">
        <f>IF(AND(NOT(ISBLANK('Case Data Entry'!P1004)),ISNA(VLOOKUP('Case Data Entry'!P1004,'DO NOT USE_Shared Picklist'!$W$3:$W$9,1,FALSE))),"Please select a value from the drop-down menu",IF('DO NOT USE_Case Formulas'!A1004,"OK",NA()))</f>
        <v>#N/A</v>
      </c>
      <c r="Q1004" s="46" t="e">
        <f>IF(AND(NOT(ISBLANK('Case Data Entry'!Q1004)),ISNA(VLOOKUP('Case Data Entry'!Q1004,'DO NOT USE_Shared Picklist'!$W$3:$W$9,1,FALSE))),"Please select a value from the drop-down menu",IF('DO NOT USE_Case Formulas'!A1004,"OK",NA()))</f>
        <v>#N/A</v>
      </c>
      <c r="R1004" s="46" t="e">
        <f>IF(AND(NOT(ISBLANK('Case Data Entry'!R1004)),ISNA(VLOOKUP('Case Data Entry'!R1004,'DO NOT USE_Shared Picklist'!$V$3:$V$7,1,FALSE))),"Please select a value from the drop-down menu",IF('DO NOT USE_Case Formulas'!A1004,"OK",NA()))</f>
        <v>#N/A</v>
      </c>
      <c r="S1004" s="46" t="e">
        <f>IF(LEN('Case Data Entry'!S1004)&gt;255,"Work Area/Department must be less than 255 characters",IF('DO NOT USE_Case Formulas'!A1004,"OK",NA()))</f>
        <v>#N/A</v>
      </c>
      <c r="T1004" s="46" t="e">
        <f>IF(AND(NOT(ISBLANK('Case Data Entry'!T1004)),NOT(ISNUMBER('Case Data Entry'!T1004))),"Please enter a valid number.",IF('DO NOT USE_Case Formulas'!A1004,"OK",NA()))</f>
        <v>#N/A</v>
      </c>
      <c r="U1004" s="46" t="e">
        <f>IF(AND('DO NOT USE_Case Formulas'!A1004,ISBLANK('Case Data Entry'!U1004)),"Has this person had symptoms? is required",IF(AND(NOT(ISBLANK('Case Data Entry'!U1004)),ISNA(VLOOKUP('Case Data Entry'!U1004,'DO NOT USE_Shared Picklist'!$D$3:$D$5,1,FALSE))),"Please select a value from the drop-down menu",IF('DO NOT USE_Case Formulas'!A1004,"OK",NA())))</f>
        <v>#N/A</v>
      </c>
      <c r="V1004" s="46" t="e">
        <f>IF(AND('Case Data Entry'!U1004='DO NOT USE_Shared Picklist'!$D$3,ISBLANK('Case Data Entry'!V1004)),"If yes, when did the symptoms start? is required if Has this person had symptoms? is Yes",IF('DO NOT USE_Case Formulas'!A1004,"OK",NA()))</f>
        <v>#N/A</v>
      </c>
      <c r="W1004" s="46" t="e">
        <f>IF(AND(NOT(ISBLANK('Case Data Entry'!W1004)),ISNA(VLOOKUP('Case Data Entry'!W1004,'DO NOT USE_Shared Picklist'!$G$3:$G$5,1,FALSE))),"Please select a value from the drop-down menu",IF('DO NOT USE_Case Formulas'!A1004,"OK",NA()))</f>
        <v>#N/A</v>
      </c>
      <c r="X1004" s="46"/>
      <c r="Y1004" s="46" t="e">
        <f ca="1">IF('Case Data Entry'!Y1004&gt;'DO NOT USE_Shared Picklist'!$C$3,"Date Entity Notified of Positive Test cannot be a future date",IF('DO NOT USE_Case Formulas'!A1004,"OK",NA()))</f>
        <v>#N/A</v>
      </c>
      <c r="Z1004" s="46" t="e">
        <f ca="1">IF('Case Data Entry'!Z1004&gt;'DO NOT USE_Shared Picklist'!$C$3,"Test Date cannot be a future date",IF('DO NOT USE_Case Formulas'!A1004,"OK",NA()))</f>
        <v>#N/A</v>
      </c>
      <c r="AA1004" s="46" t="e">
        <f>IF(AND(NOT(ISBLANK('Case Data Entry'!AA1004)),ISNA(VLOOKUP('Case Data Entry'!AA1004,'DO NOT USE_Shared Picklist'!$R$3:$R$7,1,FALSE))),"Please select a value from the drop-down menu",IF('DO NOT USE_Case Formulas'!A1004,"OK",NA()))</f>
        <v>#N/A</v>
      </c>
      <c r="AB1004" s="46" t="e">
        <f>IF(AND(NOT(ISBLANK('Case Data Entry'!AB1004)),ISNA(VLOOKUP('Case Data Entry'!AB1004,'DO NOT USE_Shared Picklist'!$Q$3:$Q$8,1,FALSE))),"Please select a value from the drop-down menu",IF('DO NOT USE_Case Formulas'!A1004,"OK",NA()))</f>
        <v>#N/A</v>
      </c>
    </row>
    <row r="1005" spans="1:28" x14ac:dyDescent="0.25">
      <c r="A1005" s="45" t="e">
        <f>IF('DO NOT USE_Case Formulas'!A1005,IF('DO NOT USE_Case Formulas'!B1005,"Not all required fields are completed","OK"),NA())</f>
        <v>#N/A</v>
      </c>
      <c r="B1005" s="46" t="e">
        <f>IF(AND('DO NOT USE_Case Formulas'!A1005,ISBLANK('Case Data Entry'!B1005)),"First Name is required",IF(NOT(ISBLANK('Case Data Entry'!B1005)),"OK",NA()))</f>
        <v>#N/A</v>
      </c>
      <c r="C1005" s="46" t="e">
        <f>IF(AND('DO NOT USE_Case Formulas'!A1005,ISBLANK('Case Data Entry'!C1005)),"Last Name is required",IF(NOT(ISBLANK('Case Data Entry'!C1005)),"OK",NA()))</f>
        <v>#N/A</v>
      </c>
      <c r="D1005" s="46" t="e">
        <f>IF(AND('DO NOT USE_Case Formulas'!A1005,ISBLANK('Case Data Entry'!D1005)),"Birthdate is required",IF(NOT(ISBLANK('Case Data Entry'!D1005)),"OK",NA()))</f>
        <v>#N/A</v>
      </c>
      <c r="E1005" s="46" t="e">
        <f>IF(AND('DO NOT USE_Case Formulas'!A1005,ISBLANK('Case Data Entry'!E1005)),"Mobile Phone is required",IF(NOT(ISBLANK('Case Data Entry'!E1005)),IF(AND(ISNUMBER(VALUE('Case Data Entry'!E1005)),LEFT('Case Data Entry'!E1005,1)&lt;&gt;"1",LEN('Case Data Entry'!E1005)=10),"OK","Phone number must be valid format"),NA()))</f>
        <v>#N/A</v>
      </c>
      <c r="F1005" s="46" t="e">
        <f>IF(AND('DO NOT USE_Case Formulas'!A1005,ISBLANK('Case Data Entry'!F1005)),"Home Street Address is required",IF(LEN('Case Data Entry'!F1005)&gt;255,"Home Street Address must be less than 255 characters",IF('DO NOT USE_Case Formulas'!A1005,"OK",NA())))</f>
        <v>#N/A</v>
      </c>
      <c r="G1005" s="46" t="e">
        <f>IF(AND('DO NOT USE_Case Formulas'!A1005,ISBLANK('Case Data Entry'!G1005)),"City is required",IF(LEN('Case Data Entry'!G1005)&gt;40,"City must be less than 40 characters",IF('DO NOT USE_Case Formulas'!A1005,"OK",NA())))</f>
        <v>#N/A</v>
      </c>
      <c r="H1005" s="46" t="e">
        <f>IF(AND('DO NOT USE_Case Formulas'!A1005,ISBLANK('Case Data Entry'!H1005)),"State is required",IF(AND(NOT(ISBLANK('Case Data Entry'!H1005)),ISNA(VLOOKUP('Case Data Entry'!H1005,'DO NOT USE_Shared Picklist'!$P$3:$P$52,1,FALSE))),"Please select a value from the drop-down menu",IF('DO NOT USE_Case Formulas'!A1005,"OK",NA())))</f>
        <v>#N/A</v>
      </c>
      <c r="I1005" s="46" t="e">
        <f>IF(AND('DO NOT USE_Case Formulas'!A1005,ISBLANK('Case Data Entry'!I1005)),"Zip is required",IF(ISBLANK('Case Data Entry'!I1005),NA(),"OK"))</f>
        <v>#N/A</v>
      </c>
      <c r="J1005" s="46" t="e">
        <f>IF(AND('DO NOT USE_Case Formulas'!A1005,ISBLANK('Case Data Entry'!J1005)),"Occupation/Job Title is required",IF(NOT(ISBLANK('Case Data Entry'!J1005)),"OK",NA()))</f>
        <v>#N/A</v>
      </c>
      <c r="K1005" s="46" t="e">
        <f>IF('DO NOT USE_Case Formulas'!A1005,IF(ISBLANK('Case Data Entry'!K1005),"Last Date On Site is required","OK"),NA())</f>
        <v>#N/A</v>
      </c>
      <c r="L1005" s="46" t="e">
        <f>IF(AND('DO NOT USE_Case Formulas'!A1005,ISBLANK('Case Data Entry'!L1005)),"Specific Place in the Location is required",IF(ISBLANK('Case Data Entry'!L1005),NA(),"OK"))</f>
        <v>#N/A</v>
      </c>
      <c r="M1005" s="46" t="e">
        <f>IF(AND(NOT(ISBLANK('Case Data Entry'!M1005)),ISNA(VLOOKUP('Case Data Entry'!M1005,'DO NOT USE_Shared Picklist'!$L$3:$L$81,1,FALSE))),"Please select a value from the drop-down menu",IF('DO NOT USE_Case Formulas'!A1005,"OK",NA()))</f>
        <v>#N/A</v>
      </c>
      <c r="N1005" s="46" t="e">
        <f>IF(AND(NOT(ISBLANK('Case Data Entry'!N1005)),ISNA(VLOOKUP('Case Data Entry'!N1005,'DO NOT USE_Shared Picklist'!$I$3:$I$5,1,FALSE))),"Please select a value from the drop-down menu",IF('DO NOT USE_Case Formulas'!A1005,"OK",NA()))</f>
        <v>#N/A</v>
      </c>
      <c r="O1005" s="46" t="e">
        <f>IF(AND(NOT(ISBLANK('Case Data Entry'!O1005)),ISNA(VLOOKUP('Case Data Entry'!O1005,'DO NOT USE_Shared Picklist'!$E$3:$E$10,1,FALSE))),"Please select a value from the drop-down menu",IF('DO NOT USE_Case Formulas'!A1005,"OK",NA()))</f>
        <v>#N/A</v>
      </c>
      <c r="P1005" s="46" t="e">
        <f>IF(AND(NOT(ISBLANK('Case Data Entry'!P1005)),ISNA(VLOOKUP('Case Data Entry'!P1005,'DO NOT USE_Shared Picklist'!$W$3:$W$9,1,FALSE))),"Please select a value from the drop-down menu",IF('DO NOT USE_Case Formulas'!A1005,"OK",NA()))</f>
        <v>#N/A</v>
      </c>
      <c r="Q1005" s="46" t="e">
        <f>IF(AND(NOT(ISBLANK('Case Data Entry'!Q1005)),ISNA(VLOOKUP('Case Data Entry'!Q1005,'DO NOT USE_Shared Picklist'!$W$3:$W$9,1,FALSE))),"Please select a value from the drop-down menu",IF('DO NOT USE_Case Formulas'!A1005,"OK",NA()))</f>
        <v>#N/A</v>
      </c>
      <c r="R1005" s="46" t="e">
        <f>IF(AND(NOT(ISBLANK('Case Data Entry'!R1005)),ISNA(VLOOKUP('Case Data Entry'!R1005,'DO NOT USE_Shared Picklist'!$V$3:$V$7,1,FALSE))),"Please select a value from the drop-down menu",IF('DO NOT USE_Case Formulas'!A1005,"OK",NA()))</f>
        <v>#N/A</v>
      </c>
      <c r="S1005" s="46" t="e">
        <f>IF(LEN('Case Data Entry'!S1005)&gt;255,"Work Area/Department must be less than 255 characters",IF('DO NOT USE_Case Formulas'!A1005,"OK",NA()))</f>
        <v>#N/A</v>
      </c>
      <c r="T1005" s="46" t="e">
        <f>IF(AND(NOT(ISBLANK('Case Data Entry'!T1005)),NOT(ISNUMBER('Case Data Entry'!T1005))),"Please enter a valid number.",IF('DO NOT USE_Case Formulas'!A1005,"OK",NA()))</f>
        <v>#N/A</v>
      </c>
      <c r="U1005" s="46" t="e">
        <f>IF(AND('DO NOT USE_Case Formulas'!A1005,ISBLANK('Case Data Entry'!U1005)),"Has this person had symptoms? is required",IF(AND(NOT(ISBLANK('Case Data Entry'!U1005)),ISNA(VLOOKUP('Case Data Entry'!U1005,'DO NOT USE_Shared Picklist'!$D$3:$D$5,1,FALSE))),"Please select a value from the drop-down menu",IF('DO NOT USE_Case Formulas'!A1005,"OK",NA())))</f>
        <v>#N/A</v>
      </c>
      <c r="V1005" s="46" t="e">
        <f>IF(AND('Case Data Entry'!U1005='DO NOT USE_Shared Picklist'!$D$3,ISBLANK('Case Data Entry'!V1005)),"If yes, when did the symptoms start? is required if Has this person had symptoms? is Yes",IF('DO NOT USE_Case Formulas'!A1005,"OK",NA()))</f>
        <v>#N/A</v>
      </c>
      <c r="W1005" s="46" t="e">
        <f>IF(AND(NOT(ISBLANK('Case Data Entry'!W1005)),ISNA(VLOOKUP('Case Data Entry'!W1005,'DO NOT USE_Shared Picklist'!$G$3:$G$5,1,FALSE))),"Please select a value from the drop-down menu",IF('DO NOT USE_Case Formulas'!A1005,"OK",NA()))</f>
        <v>#N/A</v>
      </c>
      <c r="X1005" s="46"/>
      <c r="Y1005" s="46" t="e">
        <f ca="1">IF('Case Data Entry'!Y1005&gt;'DO NOT USE_Shared Picklist'!$C$3,"Date Entity Notified of Positive Test cannot be a future date",IF('DO NOT USE_Case Formulas'!A1005,"OK",NA()))</f>
        <v>#N/A</v>
      </c>
      <c r="Z1005" s="46" t="e">
        <f ca="1">IF('Case Data Entry'!Z1005&gt;'DO NOT USE_Shared Picklist'!$C$3,"Test Date cannot be a future date",IF('DO NOT USE_Case Formulas'!A1005,"OK",NA()))</f>
        <v>#N/A</v>
      </c>
      <c r="AA1005" s="46" t="e">
        <f>IF(AND(NOT(ISBLANK('Case Data Entry'!AA1005)),ISNA(VLOOKUP('Case Data Entry'!AA1005,'DO NOT USE_Shared Picklist'!$R$3:$R$7,1,FALSE))),"Please select a value from the drop-down menu",IF('DO NOT USE_Case Formulas'!A1005,"OK",NA()))</f>
        <v>#N/A</v>
      </c>
      <c r="AB1005" s="46" t="e">
        <f>IF(AND(NOT(ISBLANK('Case Data Entry'!AB1005)),ISNA(VLOOKUP('Case Data Entry'!AB1005,'DO NOT USE_Shared Picklist'!$Q$3:$Q$8,1,FALSE))),"Please select a value from the drop-down menu",IF('DO NOT USE_Case Formulas'!A1005,"OK",NA()))</f>
        <v>#N/A</v>
      </c>
    </row>
    <row r="1006" spans="1:28" x14ac:dyDescent="0.25">
      <c r="A1006" s="45"/>
      <c r="B1006" s="46"/>
      <c r="C1006" s="46"/>
      <c r="D1006" s="46"/>
      <c r="E1006" s="46"/>
      <c r="F1006" s="46"/>
      <c r="G1006" s="46"/>
      <c r="H1006" s="46"/>
      <c r="I1006" s="46"/>
      <c r="J1006" s="46"/>
      <c r="K1006" s="46"/>
      <c r="L1006" s="46"/>
      <c r="M1006" s="46"/>
      <c r="N1006" s="46"/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</row>
  </sheetData>
  <sheetProtection algorithmName="SHA-512" hashValue="OJNHa6mnLwGTRmmiVPxNhWVYLLpvGyGkt+evyXPAB7COpApwi9v9cY8HjR8iE4anVyMGT/UAndy3x0+Z0SA+Vw==" saltValue="RdV9qHwb5WEo6xUO9CowKw==" spinCount="100000" sheet="1" objects="1" scenarios="1"/>
  <mergeCells count="4">
    <mergeCell ref="A1:A2"/>
    <mergeCell ref="B1:B2"/>
    <mergeCell ref="D1:D2"/>
    <mergeCell ref="D3:F3"/>
  </mergeCells>
  <conditionalFormatting sqref="B1:B2">
    <cfRule type="expression" dxfId="9" priority="43">
      <formula>B1="No errors found!"</formula>
    </cfRule>
    <cfRule type="expression" dxfId="8" priority="44">
      <formula>B1="Please check the template for errors"</formula>
    </cfRule>
  </conditionalFormatting>
  <conditionalFormatting sqref="A6:AB1006">
    <cfRule type="expression" dxfId="7" priority="1">
      <formula>A6="OK"</formula>
    </cfRule>
    <cfRule type="expression" dxfId="6" priority="2">
      <formula>OR(ISNA(A6),ISBLANK(A6))</formula>
    </cfRule>
    <cfRule type="expression" dxfId="5" priority="3">
      <formula>NOT(ISNA(A6))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2FB32-A9E2-4251-9B43-582A63258B03}">
  <sheetPr>
    <tabColor theme="5"/>
  </sheetPr>
  <dimension ref="A1:AG1005"/>
  <sheetViews>
    <sheetView zoomScale="110" zoomScaleNormal="110" workbookViewId="0">
      <pane xSplit="3" ySplit="5" topLeftCell="D6" activePane="bottomRight" state="frozen"/>
      <selection pane="topRight" activeCell="S26" sqref="S26"/>
      <selection pane="bottomLeft" activeCell="S26" sqref="S26"/>
      <selection pane="bottomRight" activeCell="B4" sqref="B4:C4"/>
    </sheetView>
  </sheetViews>
  <sheetFormatPr defaultRowHeight="15" x14ac:dyDescent="0.25"/>
  <cols>
    <col min="1" max="1" width="18" hidden="1" customWidth="1"/>
    <col min="2" max="3" width="21.7109375" style="36" bestFit="1" customWidth="1"/>
    <col min="4" max="4" width="21.7109375" style="38" bestFit="1" customWidth="1"/>
    <col min="5" max="6" width="21.7109375" style="12" bestFit="1" customWidth="1"/>
    <col min="7" max="7" width="41.28515625" style="36" customWidth="1"/>
    <col min="8" max="8" width="39.7109375" style="12" customWidth="1"/>
    <col min="9" max="9" width="32.28515625" style="12" customWidth="1"/>
    <col min="10" max="10" width="34.28515625" style="36" customWidth="1"/>
    <col min="11" max="11" width="15" style="36" customWidth="1"/>
    <col min="12" max="12" width="19.42578125" style="36" customWidth="1"/>
    <col min="13" max="13" width="12.28515625" style="36" customWidth="1"/>
    <col min="14" max="14" width="24.28515625" style="12" customWidth="1"/>
    <col min="15" max="15" width="32.5703125" style="36" customWidth="1"/>
    <col min="16" max="16" width="42.140625" style="38" bestFit="1" customWidth="1"/>
    <col min="17" max="17" width="42.140625" style="38" customWidth="1"/>
    <col min="18" max="18" width="24.5703125" style="12" bestFit="1" customWidth="1"/>
    <col min="19" max="19" width="34.140625" style="12" bestFit="1" customWidth="1"/>
    <col min="20" max="20" width="37.5703125" style="12" customWidth="1"/>
    <col min="21" max="21" width="26.42578125" style="13" bestFit="1" customWidth="1"/>
    <col min="22" max="22" width="39.7109375" style="38" customWidth="1"/>
    <col min="23" max="23" width="33.5703125" style="12" bestFit="1" customWidth="1"/>
    <col min="24" max="24" width="33.7109375" style="14" customWidth="1"/>
    <col min="25" max="25" width="42.42578125" style="12" bestFit="1" customWidth="1"/>
    <col min="26" max="26" width="25.5703125" style="12" customWidth="1"/>
    <col min="27" max="27" width="52.85546875" style="12" customWidth="1"/>
    <col min="28" max="28" width="33.28515625" style="14" customWidth="1"/>
    <col min="29" max="29" width="23" style="12" bestFit="1" customWidth="1"/>
    <col min="30" max="30" width="32.5703125" style="12" customWidth="1"/>
    <col min="31" max="31" width="42.42578125" style="35" bestFit="1" customWidth="1"/>
    <col min="32" max="32" width="43.7109375" style="58" customWidth="1"/>
    <col min="33" max="33" width="45.28515625" style="36" customWidth="1"/>
    <col min="34" max="16384" width="9.140625" style="12"/>
  </cols>
  <sheetData>
    <row r="1" spans="1:33" customFormat="1" hidden="1" x14ac:dyDescent="0.25">
      <c r="A1" s="15" t="s">
        <v>1</v>
      </c>
      <c r="B1" s="16" t="s">
        <v>2</v>
      </c>
      <c r="C1" s="16" t="s">
        <v>3</v>
      </c>
      <c r="D1" s="16" t="s">
        <v>4</v>
      </c>
      <c r="E1" s="16" t="s">
        <v>12</v>
      </c>
      <c r="F1" s="16" t="s">
        <v>121</v>
      </c>
      <c r="G1" s="16" t="s">
        <v>5</v>
      </c>
      <c r="H1" s="16" t="s">
        <v>122</v>
      </c>
      <c r="I1" s="16" t="s">
        <v>123</v>
      </c>
      <c r="J1" s="16" t="s">
        <v>6</v>
      </c>
      <c r="K1" s="16" t="s">
        <v>7</v>
      </c>
      <c r="L1" s="16" t="s">
        <v>8</v>
      </c>
      <c r="M1" s="16" t="s">
        <v>9</v>
      </c>
      <c r="N1" s="16" t="s">
        <v>14</v>
      </c>
      <c r="O1" s="16" t="s">
        <v>10</v>
      </c>
      <c r="P1" s="16" t="s">
        <v>11</v>
      </c>
      <c r="Q1" s="16" t="s">
        <v>436</v>
      </c>
      <c r="R1" s="16" t="s">
        <v>124</v>
      </c>
      <c r="S1" s="16" t="s">
        <v>17</v>
      </c>
      <c r="T1" s="16" t="s">
        <v>18</v>
      </c>
      <c r="U1" s="16" t="s">
        <v>125</v>
      </c>
      <c r="V1" s="16" t="s">
        <v>126</v>
      </c>
      <c r="W1" s="16" t="s">
        <v>20</v>
      </c>
      <c r="X1" s="16" t="s">
        <v>21</v>
      </c>
      <c r="Y1" s="16" t="s">
        <v>22</v>
      </c>
      <c r="Z1" s="16" t="s">
        <v>23</v>
      </c>
      <c r="AA1" s="16" t="s">
        <v>127</v>
      </c>
      <c r="AB1" s="16" t="s">
        <v>25</v>
      </c>
      <c r="AC1" s="16" t="s">
        <v>26</v>
      </c>
      <c r="AD1" s="16" t="s">
        <v>27</v>
      </c>
      <c r="AE1" s="16" t="s">
        <v>433</v>
      </c>
      <c r="AF1" s="16" t="s">
        <v>28</v>
      </c>
      <c r="AG1" s="16" t="s">
        <v>29</v>
      </c>
    </row>
    <row r="2" spans="1:33" customFormat="1" hidden="1" x14ac:dyDescent="0.25">
      <c r="A2" s="17" t="s">
        <v>31</v>
      </c>
      <c r="B2" s="1" t="s">
        <v>32</v>
      </c>
      <c r="C2" s="1" t="s">
        <v>32</v>
      </c>
      <c r="D2" s="1" t="s">
        <v>32</v>
      </c>
      <c r="E2" s="1" t="s">
        <v>32</v>
      </c>
      <c r="F2" s="1" t="s">
        <v>32</v>
      </c>
      <c r="G2" s="1" t="s">
        <v>32</v>
      </c>
      <c r="H2" s="1" t="s">
        <v>32</v>
      </c>
      <c r="I2" s="1" t="s">
        <v>32</v>
      </c>
      <c r="J2" s="1" t="s">
        <v>32</v>
      </c>
      <c r="K2" s="1" t="s">
        <v>32</v>
      </c>
      <c r="L2" s="1" t="s">
        <v>32</v>
      </c>
      <c r="M2" s="1" t="s">
        <v>32</v>
      </c>
      <c r="N2" s="1" t="s">
        <v>32</v>
      </c>
      <c r="O2" s="18" t="s">
        <v>33</v>
      </c>
      <c r="P2" s="18" t="s">
        <v>33</v>
      </c>
      <c r="Q2" s="18"/>
      <c r="R2" s="18" t="s">
        <v>33</v>
      </c>
      <c r="S2" s="18" t="s">
        <v>33</v>
      </c>
      <c r="T2" s="18" t="s">
        <v>33</v>
      </c>
      <c r="U2" s="18" t="s">
        <v>33</v>
      </c>
      <c r="V2" s="2" t="s">
        <v>34</v>
      </c>
      <c r="W2" s="2" t="s">
        <v>34</v>
      </c>
      <c r="X2" s="2" t="s">
        <v>34</v>
      </c>
      <c r="Y2" s="2" t="s">
        <v>34</v>
      </c>
      <c r="Z2" s="2" t="s">
        <v>34</v>
      </c>
      <c r="AA2" s="3" t="s">
        <v>35</v>
      </c>
      <c r="AB2" s="3" t="s">
        <v>35</v>
      </c>
      <c r="AC2" s="3" t="s">
        <v>35</v>
      </c>
      <c r="AD2" s="3" t="s">
        <v>35</v>
      </c>
      <c r="AE2" s="19" t="s">
        <v>36</v>
      </c>
      <c r="AF2" s="19" t="s">
        <v>36</v>
      </c>
      <c r="AG2" s="19" t="s">
        <v>36</v>
      </c>
    </row>
    <row r="3" spans="1:33" customFormat="1" hidden="1" x14ac:dyDescent="0.25">
      <c r="A3" s="24" t="s">
        <v>37</v>
      </c>
      <c r="B3" s="25" t="s">
        <v>38</v>
      </c>
      <c r="C3" s="25" t="s">
        <v>38</v>
      </c>
      <c r="D3" s="25" t="s">
        <v>38</v>
      </c>
      <c r="E3" s="25"/>
      <c r="F3" s="25"/>
      <c r="G3" s="25" t="s">
        <v>38</v>
      </c>
      <c r="H3" s="25"/>
      <c r="I3" s="25"/>
      <c r="J3" s="25" t="s">
        <v>38</v>
      </c>
      <c r="K3" s="25" t="s">
        <v>38</v>
      </c>
      <c r="L3" s="25" t="s">
        <v>38</v>
      </c>
      <c r="M3" s="25" t="s">
        <v>38</v>
      </c>
      <c r="N3" s="25"/>
      <c r="O3" s="25"/>
      <c r="P3" s="25" t="s">
        <v>38</v>
      </c>
      <c r="Q3" s="25" t="s">
        <v>38</v>
      </c>
      <c r="R3" s="25"/>
      <c r="S3" s="25"/>
      <c r="T3" s="25"/>
      <c r="U3" s="25"/>
      <c r="V3" s="25" t="s">
        <v>38</v>
      </c>
      <c r="W3" s="25"/>
      <c r="X3" s="25"/>
      <c r="Y3" s="25"/>
      <c r="Z3" s="25"/>
      <c r="AA3" s="25"/>
      <c r="AB3" s="25"/>
      <c r="AC3" s="25"/>
      <c r="AD3" s="25"/>
      <c r="AE3" s="20" t="s">
        <v>38</v>
      </c>
      <c r="AF3" s="20"/>
      <c r="AG3" s="20" t="s">
        <v>38</v>
      </c>
    </row>
    <row r="4" spans="1:33" s="22" customFormat="1" ht="90" x14ac:dyDescent="0.25">
      <c r="A4" s="26"/>
      <c r="B4" s="65" t="s">
        <v>128</v>
      </c>
      <c r="C4" s="65"/>
      <c r="D4" s="27" t="s">
        <v>40</v>
      </c>
      <c r="E4" s="27" t="s">
        <v>45</v>
      </c>
      <c r="F4" s="28"/>
      <c r="G4" s="28" t="s">
        <v>41</v>
      </c>
      <c r="H4" s="28" t="s">
        <v>129</v>
      </c>
      <c r="I4" s="28" t="s">
        <v>130</v>
      </c>
      <c r="J4" s="28"/>
      <c r="K4" s="28"/>
      <c r="L4" s="28" t="s">
        <v>42</v>
      </c>
      <c r="M4" s="28"/>
      <c r="N4" s="28" t="s">
        <v>47</v>
      </c>
      <c r="O4" s="28" t="s">
        <v>43</v>
      </c>
      <c r="P4" s="28" t="s">
        <v>44</v>
      </c>
      <c r="Q4" s="28" t="s">
        <v>435</v>
      </c>
      <c r="R4" s="28" t="s">
        <v>131</v>
      </c>
      <c r="S4" s="28" t="s">
        <v>50</v>
      </c>
      <c r="T4" s="28" t="s">
        <v>51</v>
      </c>
      <c r="U4" s="28" t="s">
        <v>132</v>
      </c>
      <c r="V4" s="28" t="s">
        <v>133</v>
      </c>
      <c r="W4" s="28"/>
      <c r="X4" s="28" t="s">
        <v>52</v>
      </c>
      <c r="Y4" s="28" t="s">
        <v>53</v>
      </c>
      <c r="Z4" s="28" t="s">
        <v>54</v>
      </c>
      <c r="AA4" s="28" t="s">
        <v>134</v>
      </c>
      <c r="AB4" s="28" t="s">
        <v>56</v>
      </c>
      <c r="AC4" s="28"/>
      <c r="AD4" s="28" t="s">
        <v>57</v>
      </c>
      <c r="AE4" s="30"/>
      <c r="AF4" s="21"/>
      <c r="AG4" s="21"/>
    </row>
    <row r="5" spans="1:33" s="23" customFormat="1" x14ac:dyDescent="0.25">
      <c r="A5" s="29" t="s">
        <v>59</v>
      </c>
      <c r="B5" s="29" t="s">
        <v>60</v>
      </c>
      <c r="C5" s="29" t="s">
        <v>61</v>
      </c>
      <c r="D5" s="29" t="s">
        <v>62</v>
      </c>
      <c r="E5" s="29" t="s">
        <v>70</v>
      </c>
      <c r="F5" s="29" t="s">
        <v>135</v>
      </c>
      <c r="G5" s="29" t="s">
        <v>63</v>
      </c>
      <c r="H5" s="29" t="s">
        <v>136</v>
      </c>
      <c r="I5" s="29" t="s">
        <v>137</v>
      </c>
      <c r="J5" s="29" t="s">
        <v>64</v>
      </c>
      <c r="K5" s="29" t="s">
        <v>65</v>
      </c>
      <c r="L5" s="29" t="s">
        <v>66</v>
      </c>
      <c r="M5" s="29" t="s">
        <v>67</v>
      </c>
      <c r="N5" s="29" t="s">
        <v>72</v>
      </c>
      <c r="O5" s="29" t="s">
        <v>68</v>
      </c>
      <c r="P5" s="29" t="s">
        <v>69</v>
      </c>
      <c r="Q5" s="29" t="s">
        <v>434</v>
      </c>
      <c r="R5" s="29" t="s">
        <v>138</v>
      </c>
      <c r="S5" s="29" t="s">
        <v>75</v>
      </c>
      <c r="T5" s="29" t="s">
        <v>76</v>
      </c>
      <c r="U5" s="29" t="s">
        <v>139</v>
      </c>
      <c r="V5" s="29" t="s">
        <v>140</v>
      </c>
      <c r="W5" s="29" t="s">
        <v>428</v>
      </c>
      <c r="X5" s="29" t="s">
        <v>427</v>
      </c>
      <c r="Y5" s="29" t="s">
        <v>79</v>
      </c>
      <c r="Z5" s="29" t="s">
        <v>80</v>
      </c>
      <c r="AA5" s="29" t="s">
        <v>141</v>
      </c>
      <c r="AB5" s="29" t="s">
        <v>82</v>
      </c>
      <c r="AC5" s="29" t="s">
        <v>83</v>
      </c>
      <c r="AD5" s="29" t="s">
        <v>84</v>
      </c>
      <c r="AE5" s="30" t="s">
        <v>431</v>
      </c>
      <c r="AF5" s="30" t="s">
        <v>432</v>
      </c>
      <c r="AG5" s="30" t="s">
        <v>85</v>
      </c>
    </row>
    <row r="6" spans="1:33" x14ac:dyDescent="0.25">
      <c r="A6" s="39" t="e">
        <f t="shared" ref="A6:A69" si="0">IF(COUNTA(B6:AD6)&gt;0,"x",NA())</f>
        <v>#N/A</v>
      </c>
      <c r="B6" s="35"/>
      <c r="C6" s="35"/>
      <c r="D6" s="37"/>
      <c r="E6" s="31"/>
      <c r="F6" s="32"/>
      <c r="G6" s="35"/>
      <c r="H6" s="31"/>
      <c r="I6" s="31"/>
      <c r="J6" s="35"/>
      <c r="K6" s="35"/>
      <c r="L6" s="35"/>
      <c r="M6" s="35"/>
      <c r="N6" s="31"/>
      <c r="O6" s="35"/>
      <c r="P6" s="37"/>
      <c r="Q6" s="37"/>
      <c r="R6" s="31"/>
      <c r="S6" s="31"/>
      <c r="T6" s="31"/>
      <c r="U6" s="33"/>
      <c r="V6" s="37"/>
      <c r="W6" s="31"/>
      <c r="X6" s="34"/>
      <c r="Y6" s="31"/>
      <c r="Z6" s="31"/>
      <c r="AA6" s="31"/>
      <c r="AB6" s="34"/>
      <c r="AC6" s="31"/>
      <c r="AD6" s="31"/>
      <c r="AE6" s="35" t="e">
        <f>IF(ISBLANK(C6),NA(),"FIELD MUST BE COMPLETED BY HEALTH DEPT.")</f>
        <v>#N/A</v>
      </c>
      <c r="AF6" s="57"/>
      <c r="AG6" s="35" t="e">
        <f t="shared" ref="AG6:AG69" si="1">IF(ISBLANK(C6),NA(),"FIELD MUST BE COMPLETED BY HEALTH DEPT.")</f>
        <v>#N/A</v>
      </c>
    </row>
    <row r="7" spans="1:33" x14ac:dyDescent="0.25">
      <c r="A7" s="39" t="e">
        <f t="shared" si="0"/>
        <v>#N/A</v>
      </c>
      <c r="B7" s="35"/>
      <c r="C7" s="35"/>
      <c r="D7" s="37"/>
      <c r="E7" s="31"/>
      <c r="F7" s="31"/>
      <c r="G7" s="35"/>
      <c r="H7" s="31"/>
      <c r="I7" s="31"/>
      <c r="J7" s="35"/>
      <c r="K7" s="35"/>
      <c r="L7" s="35"/>
      <c r="M7" s="35"/>
      <c r="N7" s="31"/>
      <c r="O7" s="35"/>
      <c r="P7" s="37"/>
      <c r="Q7" s="37"/>
      <c r="R7" s="31"/>
      <c r="S7" s="31"/>
      <c r="T7" s="31"/>
      <c r="U7" s="33"/>
      <c r="V7" s="37"/>
      <c r="W7" s="31"/>
      <c r="X7" s="34"/>
      <c r="Y7" s="31"/>
      <c r="Z7" s="31"/>
      <c r="AA7" s="31"/>
      <c r="AB7" s="34"/>
      <c r="AC7" s="31"/>
      <c r="AD7" s="31"/>
      <c r="AE7" s="35" t="e">
        <f t="shared" ref="AE7:AE70" si="2">IF(ISBLANK(C7),NA(),"FIELD MUST BE COMPLETED BY HEALTH DEPT.")</f>
        <v>#N/A</v>
      </c>
      <c r="AF7" s="57"/>
      <c r="AG7" s="35" t="e">
        <f t="shared" si="1"/>
        <v>#N/A</v>
      </c>
    </row>
    <row r="8" spans="1:33" x14ac:dyDescent="0.25">
      <c r="A8" s="39" t="e">
        <f t="shared" si="0"/>
        <v>#N/A</v>
      </c>
      <c r="B8" s="35"/>
      <c r="C8" s="35"/>
      <c r="D8" s="37"/>
      <c r="E8" s="31"/>
      <c r="F8" s="31"/>
      <c r="G8" s="35"/>
      <c r="H8" s="31"/>
      <c r="I8" s="31"/>
      <c r="J8" s="35"/>
      <c r="K8" s="35"/>
      <c r="L8" s="35"/>
      <c r="M8" s="35"/>
      <c r="N8" s="31"/>
      <c r="O8" s="35"/>
      <c r="P8" s="37"/>
      <c r="Q8" s="37"/>
      <c r="R8" s="31"/>
      <c r="S8" s="31"/>
      <c r="T8" s="31"/>
      <c r="U8" s="33"/>
      <c r="V8" s="37"/>
      <c r="W8" s="31"/>
      <c r="X8" s="34"/>
      <c r="Y8" s="31"/>
      <c r="Z8" s="31"/>
      <c r="AA8" s="31"/>
      <c r="AB8" s="34"/>
      <c r="AC8" s="31"/>
      <c r="AD8" s="31"/>
      <c r="AE8" s="35" t="e">
        <f t="shared" si="2"/>
        <v>#N/A</v>
      </c>
      <c r="AF8" s="57"/>
      <c r="AG8" s="35" t="e">
        <f t="shared" si="1"/>
        <v>#N/A</v>
      </c>
    </row>
    <row r="9" spans="1:33" x14ac:dyDescent="0.25">
      <c r="A9" s="39" t="e">
        <f t="shared" si="0"/>
        <v>#N/A</v>
      </c>
      <c r="B9" s="35"/>
      <c r="C9" s="35"/>
      <c r="D9" s="37"/>
      <c r="E9" s="31"/>
      <c r="F9" s="31"/>
      <c r="G9" s="35"/>
      <c r="H9" s="31"/>
      <c r="I9" s="31"/>
      <c r="J9" s="35"/>
      <c r="K9" s="35"/>
      <c r="L9" s="35"/>
      <c r="M9" s="35"/>
      <c r="N9" s="31"/>
      <c r="O9" s="35"/>
      <c r="P9" s="37"/>
      <c r="Q9" s="37"/>
      <c r="R9" s="31"/>
      <c r="S9" s="31"/>
      <c r="T9" s="31"/>
      <c r="U9" s="33"/>
      <c r="V9" s="37"/>
      <c r="W9" s="31"/>
      <c r="X9" s="34"/>
      <c r="Y9" s="31"/>
      <c r="Z9" s="31"/>
      <c r="AA9" s="31"/>
      <c r="AB9" s="34"/>
      <c r="AC9" s="31"/>
      <c r="AD9" s="31"/>
      <c r="AE9" s="35" t="e">
        <f t="shared" si="2"/>
        <v>#N/A</v>
      </c>
      <c r="AF9" s="57"/>
      <c r="AG9" s="35" t="e">
        <f t="shared" si="1"/>
        <v>#N/A</v>
      </c>
    </row>
    <row r="10" spans="1:33" x14ac:dyDescent="0.25">
      <c r="A10" s="39" t="e">
        <f t="shared" si="0"/>
        <v>#N/A</v>
      </c>
      <c r="B10" s="35"/>
      <c r="C10" s="35"/>
      <c r="D10" s="37"/>
      <c r="E10" s="31"/>
      <c r="F10" s="31"/>
      <c r="G10" s="35"/>
      <c r="H10" s="31"/>
      <c r="I10" s="31"/>
      <c r="J10" s="35"/>
      <c r="K10" s="35"/>
      <c r="L10" s="35"/>
      <c r="M10" s="35"/>
      <c r="N10" s="31"/>
      <c r="O10" s="35"/>
      <c r="P10" s="37"/>
      <c r="Q10" s="37"/>
      <c r="R10" s="31"/>
      <c r="S10" s="31"/>
      <c r="T10" s="31"/>
      <c r="U10" s="33"/>
      <c r="V10" s="37"/>
      <c r="W10" s="31"/>
      <c r="X10" s="34"/>
      <c r="Y10" s="31"/>
      <c r="Z10" s="31"/>
      <c r="AA10" s="31"/>
      <c r="AB10" s="34"/>
      <c r="AC10" s="31"/>
      <c r="AD10" s="31"/>
      <c r="AE10" s="35" t="e">
        <f t="shared" si="2"/>
        <v>#N/A</v>
      </c>
      <c r="AF10" s="57"/>
      <c r="AG10" s="35" t="e">
        <f t="shared" si="1"/>
        <v>#N/A</v>
      </c>
    </row>
    <row r="11" spans="1:33" x14ac:dyDescent="0.25">
      <c r="A11" s="39" t="e">
        <f t="shared" si="0"/>
        <v>#N/A</v>
      </c>
      <c r="B11" s="35"/>
      <c r="C11" s="35"/>
      <c r="D11" s="37"/>
      <c r="E11" s="31"/>
      <c r="F11" s="31"/>
      <c r="G11" s="35"/>
      <c r="H11" s="31"/>
      <c r="I11" s="31"/>
      <c r="J11" s="35"/>
      <c r="K11" s="35"/>
      <c r="L11" s="35"/>
      <c r="M11" s="35"/>
      <c r="N11" s="31"/>
      <c r="O11" s="35"/>
      <c r="P11" s="37"/>
      <c r="Q11" s="37"/>
      <c r="R11" s="31"/>
      <c r="S11" s="31"/>
      <c r="T11" s="31"/>
      <c r="U11" s="33"/>
      <c r="V11" s="37"/>
      <c r="W11" s="31"/>
      <c r="X11" s="34"/>
      <c r="Y11" s="31"/>
      <c r="Z11" s="31"/>
      <c r="AA11" s="31"/>
      <c r="AB11" s="34"/>
      <c r="AC11" s="31"/>
      <c r="AD11" s="31"/>
      <c r="AE11" s="35" t="e">
        <f t="shared" si="2"/>
        <v>#N/A</v>
      </c>
      <c r="AF11" s="57"/>
      <c r="AG11" s="35" t="e">
        <f t="shared" si="1"/>
        <v>#N/A</v>
      </c>
    </row>
    <row r="12" spans="1:33" x14ac:dyDescent="0.25">
      <c r="A12" s="39" t="e">
        <f t="shared" si="0"/>
        <v>#N/A</v>
      </c>
      <c r="B12" s="35"/>
      <c r="C12" s="35"/>
      <c r="D12" s="37"/>
      <c r="E12" s="31"/>
      <c r="F12" s="31"/>
      <c r="G12" s="35"/>
      <c r="H12" s="31"/>
      <c r="I12" s="31"/>
      <c r="J12" s="35"/>
      <c r="K12" s="35"/>
      <c r="L12" s="35"/>
      <c r="M12" s="35"/>
      <c r="N12" s="31"/>
      <c r="O12" s="35"/>
      <c r="P12" s="37"/>
      <c r="Q12" s="37"/>
      <c r="R12" s="31"/>
      <c r="S12" s="31"/>
      <c r="T12" s="31"/>
      <c r="U12" s="33"/>
      <c r="V12" s="37"/>
      <c r="W12" s="31"/>
      <c r="X12" s="34"/>
      <c r="Y12" s="31"/>
      <c r="Z12" s="31"/>
      <c r="AA12" s="31"/>
      <c r="AB12" s="34"/>
      <c r="AC12" s="31"/>
      <c r="AD12" s="31"/>
      <c r="AE12" s="35" t="e">
        <f t="shared" si="2"/>
        <v>#N/A</v>
      </c>
      <c r="AF12" s="57"/>
      <c r="AG12" s="35" t="e">
        <f t="shared" si="1"/>
        <v>#N/A</v>
      </c>
    </row>
    <row r="13" spans="1:33" x14ac:dyDescent="0.25">
      <c r="A13" s="39" t="e">
        <f t="shared" si="0"/>
        <v>#N/A</v>
      </c>
      <c r="B13" s="35"/>
      <c r="C13" s="35"/>
      <c r="D13" s="37"/>
      <c r="E13" s="31"/>
      <c r="F13" s="31"/>
      <c r="G13" s="35"/>
      <c r="H13" s="31"/>
      <c r="I13" s="31"/>
      <c r="J13" s="35"/>
      <c r="K13" s="35"/>
      <c r="L13" s="35"/>
      <c r="M13" s="35"/>
      <c r="N13" s="31"/>
      <c r="O13" s="35"/>
      <c r="P13" s="37"/>
      <c r="Q13" s="37"/>
      <c r="R13" s="31"/>
      <c r="S13" s="31"/>
      <c r="T13" s="31"/>
      <c r="U13" s="33"/>
      <c r="V13" s="37"/>
      <c r="W13" s="31"/>
      <c r="X13" s="34"/>
      <c r="Y13" s="31"/>
      <c r="Z13" s="31"/>
      <c r="AA13" s="31"/>
      <c r="AB13" s="34"/>
      <c r="AC13" s="31"/>
      <c r="AD13" s="31"/>
      <c r="AE13" s="35" t="e">
        <f t="shared" si="2"/>
        <v>#N/A</v>
      </c>
      <c r="AF13" s="57"/>
      <c r="AG13" s="35" t="e">
        <f t="shared" si="1"/>
        <v>#N/A</v>
      </c>
    </row>
    <row r="14" spans="1:33" x14ac:dyDescent="0.25">
      <c r="A14" s="39" t="e">
        <f t="shared" si="0"/>
        <v>#N/A</v>
      </c>
      <c r="B14" s="35"/>
      <c r="C14" s="35"/>
      <c r="D14" s="37"/>
      <c r="E14" s="31"/>
      <c r="F14" s="31"/>
      <c r="G14" s="35"/>
      <c r="H14" s="31"/>
      <c r="I14" s="31"/>
      <c r="J14" s="35"/>
      <c r="K14" s="35"/>
      <c r="L14" s="35"/>
      <c r="M14" s="35"/>
      <c r="N14" s="31"/>
      <c r="O14" s="35"/>
      <c r="P14" s="37"/>
      <c r="Q14" s="37"/>
      <c r="R14" s="31"/>
      <c r="S14" s="31"/>
      <c r="T14" s="31"/>
      <c r="U14" s="33"/>
      <c r="V14" s="37"/>
      <c r="W14" s="31"/>
      <c r="X14" s="34"/>
      <c r="Y14" s="31"/>
      <c r="Z14" s="31"/>
      <c r="AA14" s="31"/>
      <c r="AB14" s="34"/>
      <c r="AC14" s="31"/>
      <c r="AD14" s="31"/>
      <c r="AE14" s="35" t="e">
        <f t="shared" si="2"/>
        <v>#N/A</v>
      </c>
      <c r="AF14" s="57"/>
      <c r="AG14" s="35" t="e">
        <f t="shared" si="1"/>
        <v>#N/A</v>
      </c>
    </row>
    <row r="15" spans="1:33" x14ac:dyDescent="0.25">
      <c r="A15" s="39" t="e">
        <f t="shared" si="0"/>
        <v>#N/A</v>
      </c>
      <c r="B15" s="35"/>
      <c r="C15" s="35"/>
      <c r="D15" s="37"/>
      <c r="E15" s="31"/>
      <c r="F15" s="31"/>
      <c r="G15" s="35"/>
      <c r="H15" s="31"/>
      <c r="I15" s="31"/>
      <c r="J15" s="35"/>
      <c r="K15" s="35"/>
      <c r="L15" s="35"/>
      <c r="M15" s="35"/>
      <c r="N15" s="31"/>
      <c r="O15" s="35"/>
      <c r="P15" s="37"/>
      <c r="Q15" s="37"/>
      <c r="R15" s="31"/>
      <c r="S15" s="31"/>
      <c r="T15" s="31"/>
      <c r="U15" s="33"/>
      <c r="V15" s="37"/>
      <c r="W15" s="31"/>
      <c r="X15" s="34"/>
      <c r="Y15" s="31"/>
      <c r="Z15" s="31"/>
      <c r="AA15" s="31"/>
      <c r="AB15" s="34"/>
      <c r="AC15" s="31"/>
      <c r="AD15" s="31"/>
      <c r="AE15" s="35" t="e">
        <f t="shared" si="2"/>
        <v>#N/A</v>
      </c>
      <c r="AF15" s="57"/>
      <c r="AG15" s="35" t="e">
        <f t="shared" si="1"/>
        <v>#N/A</v>
      </c>
    </row>
    <row r="16" spans="1:33" x14ac:dyDescent="0.25">
      <c r="A16" s="39" t="e">
        <f t="shared" si="0"/>
        <v>#N/A</v>
      </c>
      <c r="B16" s="35"/>
      <c r="C16" s="35"/>
      <c r="D16" s="37"/>
      <c r="E16" s="31"/>
      <c r="F16" s="31"/>
      <c r="G16" s="35"/>
      <c r="H16" s="31"/>
      <c r="I16" s="31"/>
      <c r="J16" s="35"/>
      <c r="K16" s="35"/>
      <c r="L16" s="35"/>
      <c r="M16" s="35"/>
      <c r="N16" s="31"/>
      <c r="O16" s="35"/>
      <c r="P16" s="37"/>
      <c r="Q16" s="37"/>
      <c r="R16" s="31"/>
      <c r="S16" s="31"/>
      <c r="T16" s="31"/>
      <c r="U16" s="33"/>
      <c r="V16" s="37"/>
      <c r="W16" s="31"/>
      <c r="X16" s="34"/>
      <c r="Y16" s="31"/>
      <c r="Z16" s="31"/>
      <c r="AA16" s="31"/>
      <c r="AB16" s="34"/>
      <c r="AC16" s="31"/>
      <c r="AD16" s="31"/>
      <c r="AE16" s="35" t="e">
        <f t="shared" si="2"/>
        <v>#N/A</v>
      </c>
      <c r="AF16" s="57"/>
      <c r="AG16" s="35" t="e">
        <f t="shared" si="1"/>
        <v>#N/A</v>
      </c>
    </row>
    <row r="17" spans="1:33" x14ac:dyDescent="0.25">
      <c r="A17" s="39" t="e">
        <f t="shared" si="0"/>
        <v>#N/A</v>
      </c>
      <c r="B17" s="35"/>
      <c r="C17" s="35"/>
      <c r="D17" s="37"/>
      <c r="E17" s="31"/>
      <c r="F17" s="31"/>
      <c r="G17" s="35"/>
      <c r="H17" s="31"/>
      <c r="I17" s="31"/>
      <c r="J17" s="35"/>
      <c r="K17" s="35"/>
      <c r="L17" s="35"/>
      <c r="M17" s="35"/>
      <c r="N17" s="31"/>
      <c r="O17" s="35"/>
      <c r="P17" s="37"/>
      <c r="Q17" s="37"/>
      <c r="R17" s="31"/>
      <c r="S17" s="31"/>
      <c r="T17" s="31"/>
      <c r="U17" s="33"/>
      <c r="V17" s="37"/>
      <c r="W17" s="31"/>
      <c r="X17" s="34"/>
      <c r="Y17" s="31"/>
      <c r="Z17" s="31"/>
      <c r="AA17" s="31"/>
      <c r="AB17" s="34"/>
      <c r="AC17" s="31"/>
      <c r="AD17" s="31"/>
      <c r="AE17" s="35" t="e">
        <f t="shared" si="2"/>
        <v>#N/A</v>
      </c>
      <c r="AF17" s="57"/>
      <c r="AG17" s="35" t="e">
        <f t="shared" si="1"/>
        <v>#N/A</v>
      </c>
    </row>
    <row r="18" spans="1:33" x14ac:dyDescent="0.25">
      <c r="A18" s="39" t="e">
        <f t="shared" si="0"/>
        <v>#N/A</v>
      </c>
      <c r="B18" s="35"/>
      <c r="C18" s="35"/>
      <c r="D18" s="37"/>
      <c r="E18" s="31"/>
      <c r="F18" s="31"/>
      <c r="G18" s="35"/>
      <c r="H18" s="31"/>
      <c r="I18" s="31"/>
      <c r="J18" s="35"/>
      <c r="K18" s="35"/>
      <c r="L18" s="35"/>
      <c r="M18" s="35"/>
      <c r="N18" s="31"/>
      <c r="O18" s="35"/>
      <c r="P18" s="37"/>
      <c r="Q18" s="37"/>
      <c r="R18" s="31"/>
      <c r="S18" s="31"/>
      <c r="T18" s="31"/>
      <c r="U18" s="33"/>
      <c r="V18" s="37"/>
      <c r="W18" s="31"/>
      <c r="X18" s="34"/>
      <c r="Y18" s="31"/>
      <c r="Z18" s="31"/>
      <c r="AA18" s="31"/>
      <c r="AB18" s="34"/>
      <c r="AC18" s="31"/>
      <c r="AD18" s="31"/>
      <c r="AE18" s="35" t="e">
        <f t="shared" si="2"/>
        <v>#N/A</v>
      </c>
      <c r="AF18" s="57"/>
      <c r="AG18" s="35" t="e">
        <f t="shared" si="1"/>
        <v>#N/A</v>
      </c>
    </row>
    <row r="19" spans="1:33" x14ac:dyDescent="0.25">
      <c r="A19" s="39" t="e">
        <f t="shared" si="0"/>
        <v>#N/A</v>
      </c>
      <c r="B19" s="35"/>
      <c r="C19" s="35"/>
      <c r="D19" s="37"/>
      <c r="E19" s="31"/>
      <c r="F19" s="31"/>
      <c r="G19" s="35"/>
      <c r="H19" s="31"/>
      <c r="I19" s="31"/>
      <c r="J19" s="35"/>
      <c r="K19" s="35"/>
      <c r="L19" s="35"/>
      <c r="M19" s="35"/>
      <c r="N19" s="31"/>
      <c r="O19" s="35"/>
      <c r="P19" s="37"/>
      <c r="Q19" s="37"/>
      <c r="R19" s="31"/>
      <c r="S19" s="31"/>
      <c r="T19" s="31"/>
      <c r="U19" s="33"/>
      <c r="V19" s="37"/>
      <c r="W19" s="31"/>
      <c r="X19" s="34"/>
      <c r="Y19" s="31"/>
      <c r="Z19" s="31"/>
      <c r="AA19" s="31"/>
      <c r="AB19" s="34"/>
      <c r="AC19" s="31"/>
      <c r="AD19" s="31"/>
      <c r="AE19" s="35" t="e">
        <f t="shared" si="2"/>
        <v>#N/A</v>
      </c>
      <c r="AF19" s="57"/>
      <c r="AG19" s="35" t="e">
        <f t="shared" si="1"/>
        <v>#N/A</v>
      </c>
    </row>
    <row r="20" spans="1:33" x14ac:dyDescent="0.25">
      <c r="A20" s="39" t="e">
        <f t="shared" si="0"/>
        <v>#N/A</v>
      </c>
      <c r="B20" s="35"/>
      <c r="C20" s="35"/>
      <c r="D20" s="37"/>
      <c r="E20" s="31"/>
      <c r="F20" s="31"/>
      <c r="G20" s="35"/>
      <c r="H20" s="31"/>
      <c r="I20" s="31"/>
      <c r="J20" s="35"/>
      <c r="K20" s="35"/>
      <c r="L20" s="35"/>
      <c r="M20" s="35"/>
      <c r="N20" s="31"/>
      <c r="O20" s="35"/>
      <c r="P20" s="37"/>
      <c r="Q20" s="37"/>
      <c r="R20" s="31"/>
      <c r="S20" s="31"/>
      <c r="T20" s="31"/>
      <c r="U20" s="33"/>
      <c r="V20" s="37"/>
      <c r="W20" s="31"/>
      <c r="X20" s="34"/>
      <c r="Y20" s="31"/>
      <c r="Z20" s="31"/>
      <c r="AA20" s="31"/>
      <c r="AB20" s="34"/>
      <c r="AC20" s="31"/>
      <c r="AD20" s="31"/>
      <c r="AE20" s="35" t="e">
        <f t="shared" si="2"/>
        <v>#N/A</v>
      </c>
      <c r="AF20" s="57"/>
      <c r="AG20" s="35" t="e">
        <f t="shared" si="1"/>
        <v>#N/A</v>
      </c>
    </row>
    <row r="21" spans="1:33" x14ac:dyDescent="0.25">
      <c r="A21" s="39" t="e">
        <f t="shared" si="0"/>
        <v>#N/A</v>
      </c>
      <c r="B21" s="35"/>
      <c r="C21" s="35"/>
      <c r="D21" s="37"/>
      <c r="E21" s="31"/>
      <c r="F21" s="31"/>
      <c r="G21" s="35"/>
      <c r="H21" s="31"/>
      <c r="I21" s="31"/>
      <c r="J21" s="35"/>
      <c r="K21" s="35"/>
      <c r="L21" s="35"/>
      <c r="M21" s="35"/>
      <c r="N21" s="31"/>
      <c r="O21" s="35"/>
      <c r="P21" s="37"/>
      <c r="Q21" s="37"/>
      <c r="R21" s="31"/>
      <c r="S21" s="31"/>
      <c r="T21" s="31"/>
      <c r="U21" s="33"/>
      <c r="V21" s="37"/>
      <c r="W21" s="31"/>
      <c r="X21" s="34"/>
      <c r="Y21" s="31"/>
      <c r="Z21" s="31"/>
      <c r="AA21" s="31"/>
      <c r="AB21" s="34"/>
      <c r="AC21" s="31"/>
      <c r="AD21" s="31"/>
      <c r="AE21" s="35" t="e">
        <f t="shared" si="2"/>
        <v>#N/A</v>
      </c>
      <c r="AF21" s="57"/>
      <c r="AG21" s="35" t="e">
        <f t="shared" si="1"/>
        <v>#N/A</v>
      </c>
    </row>
    <row r="22" spans="1:33" x14ac:dyDescent="0.25">
      <c r="A22" s="39" t="e">
        <f t="shared" si="0"/>
        <v>#N/A</v>
      </c>
      <c r="B22" s="35"/>
      <c r="C22" s="35"/>
      <c r="D22" s="37"/>
      <c r="E22" s="31"/>
      <c r="F22" s="31"/>
      <c r="G22" s="35"/>
      <c r="H22" s="31"/>
      <c r="I22" s="31"/>
      <c r="J22" s="35"/>
      <c r="K22" s="35"/>
      <c r="L22" s="35"/>
      <c r="M22" s="35"/>
      <c r="N22" s="31"/>
      <c r="O22" s="35"/>
      <c r="P22" s="37"/>
      <c r="Q22" s="37"/>
      <c r="R22" s="31"/>
      <c r="S22" s="31"/>
      <c r="T22" s="31"/>
      <c r="U22" s="33"/>
      <c r="V22" s="37"/>
      <c r="W22" s="31"/>
      <c r="X22" s="34"/>
      <c r="Y22" s="31"/>
      <c r="Z22" s="31"/>
      <c r="AA22" s="31"/>
      <c r="AB22" s="34"/>
      <c r="AC22" s="31"/>
      <c r="AD22" s="31"/>
      <c r="AE22" s="35" t="e">
        <f t="shared" si="2"/>
        <v>#N/A</v>
      </c>
      <c r="AF22" s="57"/>
      <c r="AG22" s="35" t="e">
        <f t="shared" si="1"/>
        <v>#N/A</v>
      </c>
    </row>
    <row r="23" spans="1:33" x14ac:dyDescent="0.25">
      <c r="A23" s="39" t="e">
        <f t="shared" si="0"/>
        <v>#N/A</v>
      </c>
      <c r="B23" s="35"/>
      <c r="C23" s="35"/>
      <c r="D23" s="37"/>
      <c r="E23" s="31"/>
      <c r="F23" s="31"/>
      <c r="G23" s="35"/>
      <c r="H23" s="31"/>
      <c r="I23" s="31"/>
      <c r="J23" s="35"/>
      <c r="K23" s="35"/>
      <c r="L23" s="35"/>
      <c r="M23" s="35"/>
      <c r="N23" s="31"/>
      <c r="O23" s="35"/>
      <c r="P23" s="37"/>
      <c r="Q23" s="37"/>
      <c r="R23" s="31"/>
      <c r="S23" s="31"/>
      <c r="T23" s="31"/>
      <c r="U23" s="33"/>
      <c r="V23" s="37"/>
      <c r="W23" s="31"/>
      <c r="X23" s="34"/>
      <c r="Y23" s="31"/>
      <c r="Z23" s="31"/>
      <c r="AA23" s="31"/>
      <c r="AB23" s="34"/>
      <c r="AC23" s="31"/>
      <c r="AD23" s="31"/>
      <c r="AE23" s="35" t="e">
        <f t="shared" si="2"/>
        <v>#N/A</v>
      </c>
      <c r="AF23" s="57"/>
      <c r="AG23" s="35" t="e">
        <f t="shared" si="1"/>
        <v>#N/A</v>
      </c>
    </row>
    <row r="24" spans="1:33" x14ac:dyDescent="0.25">
      <c r="A24" s="39" t="e">
        <f t="shared" si="0"/>
        <v>#N/A</v>
      </c>
      <c r="B24" s="35"/>
      <c r="C24" s="35"/>
      <c r="D24" s="37"/>
      <c r="E24" s="31"/>
      <c r="F24" s="31"/>
      <c r="G24" s="35"/>
      <c r="H24" s="31"/>
      <c r="I24" s="31"/>
      <c r="J24" s="35"/>
      <c r="K24" s="35"/>
      <c r="L24" s="35"/>
      <c r="M24" s="35"/>
      <c r="N24" s="31"/>
      <c r="O24" s="35"/>
      <c r="P24" s="37"/>
      <c r="Q24" s="37"/>
      <c r="R24" s="31"/>
      <c r="S24" s="31"/>
      <c r="T24" s="31"/>
      <c r="U24" s="33"/>
      <c r="V24" s="37"/>
      <c r="W24" s="31"/>
      <c r="X24" s="34"/>
      <c r="Y24" s="31"/>
      <c r="Z24" s="31"/>
      <c r="AA24" s="31"/>
      <c r="AB24" s="34"/>
      <c r="AC24" s="31"/>
      <c r="AD24" s="31"/>
      <c r="AE24" s="35" t="e">
        <f t="shared" si="2"/>
        <v>#N/A</v>
      </c>
      <c r="AF24" s="57"/>
      <c r="AG24" s="35" t="e">
        <f t="shared" si="1"/>
        <v>#N/A</v>
      </c>
    </row>
    <row r="25" spans="1:33" x14ac:dyDescent="0.25">
      <c r="A25" s="39" t="e">
        <f t="shared" si="0"/>
        <v>#N/A</v>
      </c>
      <c r="B25" s="35"/>
      <c r="C25" s="35"/>
      <c r="D25" s="37"/>
      <c r="E25" s="31"/>
      <c r="F25" s="31"/>
      <c r="G25" s="35"/>
      <c r="H25" s="31"/>
      <c r="I25" s="31"/>
      <c r="J25" s="35"/>
      <c r="K25" s="35"/>
      <c r="L25" s="35"/>
      <c r="M25" s="35"/>
      <c r="N25" s="31"/>
      <c r="O25" s="35"/>
      <c r="P25" s="37"/>
      <c r="Q25" s="37"/>
      <c r="R25" s="31"/>
      <c r="S25" s="31"/>
      <c r="T25" s="31"/>
      <c r="U25" s="33"/>
      <c r="V25" s="37"/>
      <c r="W25" s="31"/>
      <c r="X25" s="34"/>
      <c r="Y25" s="31"/>
      <c r="Z25" s="31"/>
      <c r="AA25" s="31"/>
      <c r="AB25" s="34"/>
      <c r="AC25" s="31"/>
      <c r="AD25" s="31"/>
      <c r="AE25" s="35" t="e">
        <f t="shared" si="2"/>
        <v>#N/A</v>
      </c>
      <c r="AF25" s="57"/>
      <c r="AG25" s="35" t="e">
        <f t="shared" si="1"/>
        <v>#N/A</v>
      </c>
    </row>
    <row r="26" spans="1:33" x14ac:dyDescent="0.25">
      <c r="A26" s="39" t="e">
        <f t="shared" si="0"/>
        <v>#N/A</v>
      </c>
      <c r="B26" s="35"/>
      <c r="C26" s="35"/>
      <c r="D26" s="37"/>
      <c r="E26" s="31"/>
      <c r="F26" s="31"/>
      <c r="G26" s="35"/>
      <c r="H26" s="31"/>
      <c r="I26" s="31"/>
      <c r="J26" s="35"/>
      <c r="K26" s="35"/>
      <c r="L26" s="35"/>
      <c r="M26" s="35"/>
      <c r="N26" s="31"/>
      <c r="O26" s="35"/>
      <c r="P26" s="37"/>
      <c r="Q26" s="37"/>
      <c r="R26" s="31"/>
      <c r="S26" s="31"/>
      <c r="T26" s="31"/>
      <c r="U26" s="33"/>
      <c r="V26" s="37"/>
      <c r="W26" s="31"/>
      <c r="X26" s="34"/>
      <c r="Y26" s="31"/>
      <c r="Z26" s="31"/>
      <c r="AA26" s="31"/>
      <c r="AB26" s="34"/>
      <c r="AC26" s="31"/>
      <c r="AD26" s="31"/>
      <c r="AE26" s="35" t="e">
        <f t="shared" si="2"/>
        <v>#N/A</v>
      </c>
      <c r="AF26" s="57"/>
      <c r="AG26" s="35" t="e">
        <f t="shared" si="1"/>
        <v>#N/A</v>
      </c>
    </row>
    <row r="27" spans="1:33" x14ac:dyDescent="0.25">
      <c r="A27" s="39" t="e">
        <f t="shared" si="0"/>
        <v>#N/A</v>
      </c>
      <c r="B27" s="35"/>
      <c r="C27" s="35"/>
      <c r="D27" s="37"/>
      <c r="E27" s="31"/>
      <c r="F27" s="31"/>
      <c r="G27" s="35"/>
      <c r="H27" s="31"/>
      <c r="I27" s="31"/>
      <c r="J27" s="35"/>
      <c r="K27" s="35"/>
      <c r="L27" s="35"/>
      <c r="M27" s="35"/>
      <c r="N27" s="31"/>
      <c r="O27" s="35"/>
      <c r="P27" s="37"/>
      <c r="Q27" s="37"/>
      <c r="R27" s="31"/>
      <c r="S27" s="31"/>
      <c r="T27" s="31"/>
      <c r="U27" s="33"/>
      <c r="V27" s="37"/>
      <c r="W27" s="31"/>
      <c r="X27" s="34"/>
      <c r="Y27" s="31"/>
      <c r="Z27" s="31"/>
      <c r="AA27" s="31"/>
      <c r="AB27" s="34"/>
      <c r="AC27" s="31"/>
      <c r="AD27" s="31"/>
      <c r="AE27" s="35" t="e">
        <f t="shared" si="2"/>
        <v>#N/A</v>
      </c>
      <c r="AF27" s="57"/>
      <c r="AG27" s="35" t="e">
        <f t="shared" si="1"/>
        <v>#N/A</v>
      </c>
    </row>
    <row r="28" spans="1:33" x14ac:dyDescent="0.25">
      <c r="A28" s="39" t="e">
        <f t="shared" si="0"/>
        <v>#N/A</v>
      </c>
      <c r="B28" s="35"/>
      <c r="C28" s="35"/>
      <c r="D28" s="37"/>
      <c r="E28" s="31"/>
      <c r="F28" s="31"/>
      <c r="G28" s="35"/>
      <c r="H28" s="31"/>
      <c r="I28" s="31"/>
      <c r="J28" s="35"/>
      <c r="K28" s="35"/>
      <c r="L28" s="35"/>
      <c r="M28" s="35"/>
      <c r="N28" s="31"/>
      <c r="O28" s="35"/>
      <c r="P28" s="37"/>
      <c r="Q28" s="37"/>
      <c r="R28" s="31"/>
      <c r="S28" s="31"/>
      <c r="T28" s="31"/>
      <c r="U28" s="33"/>
      <c r="V28" s="37"/>
      <c r="W28" s="31"/>
      <c r="X28" s="34"/>
      <c r="Y28" s="31"/>
      <c r="Z28" s="31"/>
      <c r="AA28" s="31"/>
      <c r="AB28" s="34"/>
      <c r="AC28" s="31"/>
      <c r="AD28" s="31"/>
      <c r="AE28" s="35" t="e">
        <f t="shared" si="2"/>
        <v>#N/A</v>
      </c>
      <c r="AF28" s="57"/>
      <c r="AG28" s="35" t="e">
        <f t="shared" si="1"/>
        <v>#N/A</v>
      </c>
    </row>
    <row r="29" spans="1:33" x14ac:dyDescent="0.25">
      <c r="A29" s="39" t="e">
        <f t="shared" si="0"/>
        <v>#N/A</v>
      </c>
      <c r="B29" s="35"/>
      <c r="C29" s="35"/>
      <c r="D29" s="37"/>
      <c r="E29" s="31"/>
      <c r="F29" s="31"/>
      <c r="G29" s="35"/>
      <c r="H29" s="31"/>
      <c r="I29" s="31"/>
      <c r="J29" s="35"/>
      <c r="K29" s="35"/>
      <c r="L29" s="35"/>
      <c r="M29" s="35"/>
      <c r="N29" s="31"/>
      <c r="O29" s="35"/>
      <c r="P29" s="37"/>
      <c r="Q29" s="37"/>
      <c r="R29" s="31"/>
      <c r="S29" s="31"/>
      <c r="T29" s="31"/>
      <c r="U29" s="33"/>
      <c r="V29" s="37"/>
      <c r="W29" s="31"/>
      <c r="X29" s="34"/>
      <c r="Y29" s="31"/>
      <c r="Z29" s="31"/>
      <c r="AA29" s="31"/>
      <c r="AB29" s="34"/>
      <c r="AC29" s="31"/>
      <c r="AD29" s="31"/>
      <c r="AE29" s="35" t="e">
        <f t="shared" si="2"/>
        <v>#N/A</v>
      </c>
      <c r="AF29" s="57"/>
      <c r="AG29" s="35" t="e">
        <f t="shared" si="1"/>
        <v>#N/A</v>
      </c>
    </row>
    <row r="30" spans="1:33" x14ac:dyDescent="0.25">
      <c r="A30" s="39" t="e">
        <f t="shared" si="0"/>
        <v>#N/A</v>
      </c>
      <c r="B30" s="35"/>
      <c r="C30" s="35"/>
      <c r="D30" s="37"/>
      <c r="E30" s="31"/>
      <c r="F30" s="31"/>
      <c r="G30" s="35"/>
      <c r="H30" s="31"/>
      <c r="I30" s="31"/>
      <c r="J30" s="35"/>
      <c r="K30" s="35"/>
      <c r="L30" s="35"/>
      <c r="M30" s="35"/>
      <c r="N30" s="31"/>
      <c r="O30" s="35"/>
      <c r="P30" s="37"/>
      <c r="Q30" s="37"/>
      <c r="R30" s="31"/>
      <c r="S30" s="31"/>
      <c r="T30" s="31"/>
      <c r="U30" s="33"/>
      <c r="V30" s="37"/>
      <c r="W30" s="31"/>
      <c r="X30" s="34"/>
      <c r="Y30" s="31"/>
      <c r="Z30" s="31"/>
      <c r="AA30" s="31"/>
      <c r="AB30" s="34"/>
      <c r="AC30" s="31"/>
      <c r="AD30" s="31"/>
      <c r="AE30" s="35" t="e">
        <f t="shared" si="2"/>
        <v>#N/A</v>
      </c>
      <c r="AF30" s="57"/>
      <c r="AG30" s="35" t="e">
        <f t="shared" si="1"/>
        <v>#N/A</v>
      </c>
    </row>
    <row r="31" spans="1:33" x14ac:dyDescent="0.25">
      <c r="A31" s="39" t="e">
        <f t="shared" si="0"/>
        <v>#N/A</v>
      </c>
      <c r="B31" s="35"/>
      <c r="C31" s="35"/>
      <c r="D31" s="37"/>
      <c r="E31" s="31"/>
      <c r="F31" s="31"/>
      <c r="G31" s="35"/>
      <c r="H31" s="31"/>
      <c r="I31" s="31"/>
      <c r="J31" s="35"/>
      <c r="K31" s="35"/>
      <c r="L31" s="35"/>
      <c r="M31" s="35"/>
      <c r="N31" s="31"/>
      <c r="O31" s="35"/>
      <c r="P31" s="37"/>
      <c r="Q31" s="37"/>
      <c r="R31" s="31"/>
      <c r="S31" s="31"/>
      <c r="T31" s="31"/>
      <c r="U31" s="33"/>
      <c r="V31" s="37"/>
      <c r="W31" s="31"/>
      <c r="X31" s="34"/>
      <c r="Y31" s="31"/>
      <c r="Z31" s="31"/>
      <c r="AA31" s="31"/>
      <c r="AB31" s="34"/>
      <c r="AC31" s="31"/>
      <c r="AD31" s="31"/>
      <c r="AE31" s="35" t="e">
        <f t="shared" si="2"/>
        <v>#N/A</v>
      </c>
      <c r="AF31" s="57"/>
      <c r="AG31" s="35" t="e">
        <f t="shared" si="1"/>
        <v>#N/A</v>
      </c>
    </row>
    <row r="32" spans="1:33" x14ac:dyDescent="0.25">
      <c r="A32" s="39" t="e">
        <f t="shared" si="0"/>
        <v>#N/A</v>
      </c>
      <c r="B32" s="35"/>
      <c r="C32" s="35"/>
      <c r="D32" s="37"/>
      <c r="E32" s="31"/>
      <c r="F32" s="31"/>
      <c r="G32" s="35"/>
      <c r="H32" s="31"/>
      <c r="I32" s="31"/>
      <c r="J32" s="35"/>
      <c r="K32" s="35"/>
      <c r="L32" s="35"/>
      <c r="M32" s="35"/>
      <c r="N32" s="31"/>
      <c r="O32" s="35"/>
      <c r="P32" s="37"/>
      <c r="Q32" s="37"/>
      <c r="R32" s="31"/>
      <c r="S32" s="31"/>
      <c r="T32" s="31"/>
      <c r="U32" s="33"/>
      <c r="V32" s="37"/>
      <c r="W32" s="31"/>
      <c r="X32" s="34"/>
      <c r="Y32" s="31"/>
      <c r="Z32" s="31"/>
      <c r="AA32" s="31"/>
      <c r="AB32" s="34"/>
      <c r="AC32" s="31"/>
      <c r="AD32" s="31"/>
      <c r="AE32" s="35" t="e">
        <f t="shared" si="2"/>
        <v>#N/A</v>
      </c>
      <c r="AF32" s="57"/>
      <c r="AG32" s="35" t="e">
        <f t="shared" si="1"/>
        <v>#N/A</v>
      </c>
    </row>
    <row r="33" spans="1:33" x14ac:dyDescent="0.25">
      <c r="A33" s="39" t="e">
        <f t="shared" si="0"/>
        <v>#N/A</v>
      </c>
      <c r="B33" s="35"/>
      <c r="C33" s="35"/>
      <c r="D33" s="37"/>
      <c r="E33" s="31"/>
      <c r="F33" s="31"/>
      <c r="G33" s="35"/>
      <c r="H33" s="31"/>
      <c r="I33" s="31"/>
      <c r="J33" s="35"/>
      <c r="K33" s="35"/>
      <c r="L33" s="35"/>
      <c r="M33" s="35"/>
      <c r="N33" s="31"/>
      <c r="O33" s="35"/>
      <c r="P33" s="37"/>
      <c r="Q33" s="37"/>
      <c r="R33" s="31"/>
      <c r="S33" s="31"/>
      <c r="T33" s="31"/>
      <c r="U33" s="33"/>
      <c r="V33" s="37"/>
      <c r="W33" s="31"/>
      <c r="X33" s="34"/>
      <c r="Y33" s="31"/>
      <c r="Z33" s="31"/>
      <c r="AA33" s="31"/>
      <c r="AB33" s="34"/>
      <c r="AC33" s="31"/>
      <c r="AD33" s="31"/>
      <c r="AE33" s="35" t="e">
        <f t="shared" si="2"/>
        <v>#N/A</v>
      </c>
      <c r="AF33" s="57"/>
      <c r="AG33" s="35" t="e">
        <f t="shared" si="1"/>
        <v>#N/A</v>
      </c>
    </row>
    <row r="34" spans="1:33" x14ac:dyDescent="0.25">
      <c r="A34" s="39" t="e">
        <f t="shared" si="0"/>
        <v>#N/A</v>
      </c>
      <c r="B34" s="35"/>
      <c r="C34" s="35"/>
      <c r="D34" s="37"/>
      <c r="E34" s="31"/>
      <c r="F34" s="31"/>
      <c r="G34" s="35"/>
      <c r="H34" s="31"/>
      <c r="I34" s="31"/>
      <c r="J34" s="35"/>
      <c r="K34" s="35"/>
      <c r="L34" s="35"/>
      <c r="M34" s="35"/>
      <c r="N34" s="31"/>
      <c r="O34" s="35"/>
      <c r="P34" s="37"/>
      <c r="Q34" s="37"/>
      <c r="R34" s="31"/>
      <c r="S34" s="31"/>
      <c r="T34" s="31"/>
      <c r="U34" s="33"/>
      <c r="V34" s="37"/>
      <c r="W34" s="31"/>
      <c r="X34" s="34"/>
      <c r="Y34" s="31"/>
      <c r="Z34" s="31"/>
      <c r="AA34" s="31"/>
      <c r="AB34" s="34"/>
      <c r="AC34" s="31"/>
      <c r="AD34" s="31"/>
      <c r="AE34" s="35" t="e">
        <f t="shared" si="2"/>
        <v>#N/A</v>
      </c>
      <c r="AF34" s="57"/>
      <c r="AG34" s="35" t="e">
        <f t="shared" si="1"/>
        <v>#N/A</v>
      </c>
    </row>
    <row r="35" spans="1:33" x14ac:dyDescent="0.25">
      <c r="A35" s="39" t="e">
        <f t="shared" si="0"/>
        <v>#N/A</v>
      </c>
      <c r="B35" s="35"/>
      <c r="C35" s="35"/>
      <c r="D35" s="37"/>
      <c r="E35" s="31"/>
      <c r="F35" s="31"/>
      <c r="G35" s="35"/>
      <c r="H35" s="31"/>
      <c r="I35" s="31"/>
      <c r="J35" s="35"/>
      <c r="K35" s="35"/>
      <c r="L35" s="35"/>
      <c r="M35" s="35"/>
      <c r="N35" s="31"/>
      <c r="O35" s="35"/>
      <c r="P35" s="37"/>
      <c r="Q35" s="37"/>
      <c r="R35" s="31"/>
      <c r="S35" s="31"/>
      <c r="T35" s="31"/>
      <c r="U35" s="33"/>
      <c r="V35" s="37"/>
      <c r="W35" s="31"/>
      <c r="X35" s="34"/>
      <c r="Y35" s="31"/>
      <c r="Z35" s="31"/>
      <c r="AA35" s="31"/>
      <c r="AB35" s="34"/>
      <c r="AC35" s="31"/>
      <c r="AD35" s="31"/>
      <c r="AE35" s="35" t="e">
        <f t="shared" si="2"/>
        <v>#N/A</v>
      </c>
      <c r="AF35" s="57"/>
      <c r="AG35" s="35" t="e">
        <f t="shared" si="1"/>
        <v>#N/A</v>
      </c>
    </row>
    <row r="36" spans="1:33" x14ac:dyDescent="0.25">
      <c r="A36" s="39" t="e">
        <f t="shared" si="0"/>
        <v>#N/A</v>
      </c>
      <c r="B36" s="35"/>
      <c r="C36" s="35"/>
      <c r="D36" s="37"/>
      <c r="E36" s="31"/>
      <c r="F36" s="31"/>
      <c r="G36" s="35"/>
      <c r="H36" s="31"/>
      <c r="I36" s="31"/>
      <c r="J36" s="35"/>
      <c r="K36" s="35"/>
      <c r="L36" s="35"/>
      <c r="M36" s="35"/>
      <c r="N36" s="31"/>
      <c r="O36" s="35"/>
      <c r="P36" s="37"/>
      <c r="Q36" s="37"/>
      <c r="R36" s="31"/>
      <c r="S36" s="31"/>
      <c r="T36" s="31"/>
      <c r="U36" s="33"/>
      <c r="V36" s="37"/>
      <c r="W36" s="31"/>
      <c r="X36" s="34"/>
      <c r="Y36" s="31"/>
      <c r="Z36" s="31"/>
      <c r="AA36" s="31"/>
      <c r="AB36" s="34"/>
      <c r="AC36" s="31"/>
      <c r="AD36" s="31"/>
      <c r="AE36" s="35" t="e">
        <f t="shared" si="2"/>
        <v>#N/A</v>
      </c>
      <c r="AF36" s="57"/>
      <c r="AG36" s="35" t="e">
        <f t="shared" si="1"/>
        <v>#N/A</v>
      </c>
    </row>
    <row r="37" spans="1:33" x14ac:dyDescent="0.25">
      <c r="A37" s="39" t="e">
        <f t="shared" si="0"/>
        <v>#N/A</v>
      </c>
      <c r="B37" s="35"/>
      <c r="C37" s="35"/>
      <c r="D37" s="37"/>
      <c r="E37" s="31"/>
      <c r="F37" s="31"/>
      <c r="G37" s="35"/>
      <c r="H37" s="31"/>
      <c r="I37" s="31"/>
      <c r="J37" s="35"/>
      <c r="K37" s="35"/>
      <c r="L37" s="35"/>
      <c r="M37" s="35"/>
      <c r="N37" s="31"/>
      <c r="O37" s="35"/>
      <c r="P37" s="37"/>
      <c r="Q37" s="37"/>
      <c r="R37" s="31"/>
      <c r="S37" s="31"/>
      <c r="T37" s="31"/>
      <c r="U37" s="33"/>
      <c r="V37" s="37"/>
      <c r="W37" s="31"/>
      <c r="X37" s="34"/>
      <c r="Y37" s="31"/>
      <c r="Z37" s="31"/>
      <c r="AA37" s="31"/>
      <c r="AB37" s="34"/>
      <c r="AC37" s="31"/>
      <c r="AD37" s="31"/>
      <c r="AE37" s="35" t="e">
        <f t="shared" si="2"/>
        <v>#N/A</v>
      </c>
      <c r="AF37" s="57"/>
      <c r="AG37" s="35" t="e">
        <f t="shared" si="1"/>
        <v>#N/A</v>
      </c>
    </row>
    <row r="38" spans="1:33" x14ac:dyDescent="0.25">
      <c r="A38" s="39" t="e">
        <f t="shared" si="0"/>
        <v>#N/A</v>
      </c>
      <c r="B38" s="35"/>
      <c r="C38" s="35"/>
      <c r="D38" s="37"/>
      <c r="E38" s="31"/>
      <c r="F38" s="31"/>
      <c r="G38" s="35"/>
      <c r="H38" s="31"/>
      <c r="I38" s="31"/>
      <c r="J38" s="35"/>
      <c r="K38" s="35"/>
      <c r="L38" s="35"/>
      <c r="M38" s="35"/>
      <c r="N38" s="31"/>
      <c r="O38" s="35"/>
      <c r="P38" s="37"/>
      <c r="Q38" s="37"/>
      <c r="R38" s="31"/>
      <c r="S38" s="31"/>
      <c r="T38" s="31"/>
      <c r="U38" s="33"/>
      <c r="V38" s="37"/>
      <c r="W38" s="31"/>
      <c r="X38" s="34"/>
      <c r="Y38" s="31"/>
      <c r="Z38" s="31"/>
      <c r="AA38" s="31"/>
      <c r="AB38" s="34"/>
      <c r="AC38" s="31"/>
      <c r="AD38" s="31"/>
      <c r="AE38" s="35" t="e">
        <f t="shared" si="2"/>
        <v>#N/A</v>
      </c>
      <c r="AF38" s="57"/>
      <c r="AG38" s="35" t="e">
        <f t="shared" si="1"/>
        <v>#N/A</v>
      </c>
    </row>
    <row r="39" spans="1:33" x14ac:dyDescent="0.25">
      <c r="A39" s="39" t="e">
        <f t="shared" si="0"/>
        <v>#N/A</v>
      </c>
      <c r="B39" s="35"/>
      <c r="C39" s="35"/>
      <c r="D39" s="37"/>
      <c r="E39" s="31"/>
      <c r="F39" s="31"/>
      <c r="G39" s="35"/>
      <c r="H39" s="31"/>
      <c r="I39" s="31"/>
      <c r="J39" s="35"/>
      <c r="K39" s="35"/>
      <c r="L39" s="35"/>
      <c r="M39" s="35"/>
      <c r="N39" s="31"/>
      <c r="O39" s="35"/>
      <c r="P39" s="37"/>
      <c r="Q39" s="37"/>
      <c r="R39" s="31"/>
      <c r="S39" s="31"/>
      <c r="T39" s="31"/>
      <c r="U39" s="33"/>
      <c r="V39" s="37"/>
      <c r="W39" s="31"/>
      <c r="X39" s="34"/>
      <c r="Y39" s="31"/>
      <c r="Z39" s="31"/>
      <c r="AA39" s="31"/>
      <c r="AB39" s="34"/>
      <c r="AC39" s="31"/>
      <c r="AD39" s="31"/>
      <c r="AE39" s="35" t="e">
        <f t="shared" si="2"/>
        <v>#N/A</v>
      </c>
      <c r="AF39" s="57"/>
      <c r="AG39" s="35" t="e">
        <f t="shared" si="1"/>
        <v>#N/A</v>
      </c>
    </row>
    <row r="40" spans="1:33" x14ac:dyDescent="0.25">
      <c r="A40" s="39" t="e">
        <f t="shared" si="0"/>
        <v>#N/A</v>
      </c>
      <c r="B40" s="35"/>
      <c r="C40" s="35"/>
      <c r="D40" s="37"/>
      <c r="E40" s="31"/>
      <c r="F40" s="31"/>
      <c r="G40" s="35"/>
      <c r="H40" s="31"/>
      <c r="I40" s="31"/>
      <c r="J40" s="35"/>
      <c r="K40" s="35"/>
      <c r="L40" s="35"/>
      <c r="M40" s="35"/>
      <c r="N40" s="31"/>
      <c r="O40" s="35"/>
      <c r="P40" s="37"/>
      <c r="Q40" s="37"/>
      <c r="R40" s="31"/>
      <c r="S40" s="31"/>
      <c r="T40" s="31"/>
      <c r="U40" s="33"/>
      <c r="V40" s="37"/>
      <c r="W40" s="31"/>
      <c r="X40" s="34"/>
      <c r="Y40" s="31"/>
      <c r="Z40" s="31"/>
      <c r="AA40" s="31"/>
      <c r="AB40" s="34"/>
      <c r="AC40" s="31"/>
      <c r="AD40" s="31"/>
      <c r="AE40" s="35" t="e">
        <f t="shared" si="2"/>
        <v>#N/A</v>
      </c>
      <c r="AF40" s="57"/>
      <c r="AG40" s="35" t="e">
        <f t="shared" si="1"/>
        <v>#N/A</v>
      </c>
    </row>
    <row r="41" spans="1:33" x14ac:dyDescent="0.25">
      <c r="A41" s="39" t="e">
        <f t="shared" si="0"/>
        <v>#N/A</v>
      </c>
      <c r="B41" s="35"/>
      <c r="C41" s="35"/>
      <c r="D41" s="37"/>
      <c r="E41" s="31"/>
      <c r="F41" s="31"/>
      <c r="G41" s="35"/>
      <c r="H41" s="31"/>
      <c r="I41" s="31"/>
      <c r="J41" s="35"/>
      <c r="K41" s="35"/>
      <c r="L41" s="35"/>
      <c r="M41" s="35"/>
      <c r="N41" s="31"/>
      <c r="O41" s="35"/>
      <c r="P41" s="37"/>
      <c r="Q41" s="37"/>
      <c r="R41" s="31"/>
      <c r="S41" s="31"/>
      <c r="T41" s="31"/>
      <c r="U41" s="33"/>
      <c r="V41" s="37"/>
      <c r="W41" s="31"/>
      <c r="X41" s="34"/>
      <c r="Y41" s="31"/>
      <c r="Z41" s="31"/>
      <c r="AA41" s="31"/>
      <c r="AB41" s="34"/>
      <c r="AC41" s="31"/>
      <c r="AD41" s="31"/>
      <c r="AE41" s="35" t="e">
        <f t="shared" si="2"/>
        <v>#N/A</v>
      </c>
      <c r="AF41" s="57"/>
      <c r="AG41" s="35" t="e">
        <f t="shared" si="1"/>
        <v>#N/A</v>
      </c>
    </row>
    <row r="42" spans="1:33" x14ac:dyDescent="0.25">
      <c r="A42" s="39" t="e">
        <f t="shared" si="0"/>
        <v>#N/A</v>
      </c>
      <c r="B42" s="35"/>
      <c r="C42" s="35"/>
      <c r="D42" s="37"/>
      <c r="E42" s="31"/>
      <c r="F42" s="31"/>
      <c r="G42" s="35"/>
      <c r="H42" s="31"/>
      <c r="I42" s="31"/>
      <c r="J42" s="35"/>
      <c r="K42" s="35"/>
      <c r="L42" s="35"/>
      <c r="M42" s="35"/>
      <c r="N42" s="31"/>
      <c r="O42" s="35"/>
      <c r="P42" s="37"/>
      <c r="Q42" s="37"/>
      <c r="R42" s="31"/>
      <c r="S42" s="31"/>
      <c r="T42" s="31"/>
      <c r="U42" s="33"/>
      <c r="V42" s="37"/>
      <c r="W42" s="31"/>
      <c r="X42" s="34"/>
      <c r="Y42" s="31"/>
      <c r="Z42" s="31"/>
      <c r="AA42" s="31"/>
      <c r="AB42" s="34"/>
      <c r="AC42" s="31"/>
      <c r="AD42" s="31"/>
      <c r="AE42" s="35" t="e">
        <f t="shared" si="2"/>
        <v>#N/A</v>
      </c>
      <c r="AF42" s="57"/>
      <c r="AG42" s="35" t="e">
        <f t="shared" si="1"/>
        <v>#N/A</v>
      </c>
    </row>
    <row r="43" spans="1:33" x14ac:dyDescent="0.25">
      <c r="A43" s="39" t="e">
        <f t="shared" si="0"/>
        <v>#N/A</v>
      </c>
      <c r="B43" s="35"/>
      <c r="C43" s="35"/>
      <c r="D43" s="37"/>
      <c r="E43" s="31"/>
      <c r="F43" s="31"/>
      <c r="G43" s="35"/>
      <c r="H43" s="31"/>
      <c r="I43" s="31"/>
      <c r="J43" s="35"/>
      <c r="K43" s="35"/>
      <c r="L43" s="35"/>
      <c r="M43" s="35"/>
      <c r="N43" s="31"/>
      <c r="O43" s="35"/>
      <c r="P43" s="37"/>
      <c r="Q43" s="37"/>
      <c r="R43" s="31"/>
      <c r="S43" s="31"/>
      <c r="T43" s="31"/>
      <c r="U43" s="33"/>
      <c r="V43" s="37"/>
      <c r="W43" s="31"/>
      <c r="X43" s="34"/>
      <c r="Y43" s="31"/>
      <c r="Z43" s="31"/>
      <c r="AA43" s="31"/>
      <c r="AB43" s="34"/>
      <c r="AC43" s="31"/>
      <c r="AD43" s="31"/>
      <c r="AE43" s="35" t="e">
        <f t="shared" si="2"/>
        <v>#N/A</v>
      </c>
      <c r="AF43" s="57"/>
      <c r="AG43" s="35" t="e">
        <f t="shared" si="1"/>
        <v>#N/A</v>
      </c>
    </row>
    <row r="44" spans="1:33" x14ac:dyDescent="0.25">
      <c r="A44" s="39" t="e">
        <f t="shared" si="0"/>
        <v>#N/A</v>
      </c>
      <c r="B44" s="35"/>
      <c r="C44" s="35"/>
      <c r="D44" s="37"/>
      <c r="E44" s="31"/>
      <c r="F44" s="31"/>
      <c r="G44" s="35"/>
      <c r="H44" s="31"/>
      <c r="I44" s="31"/>
      <c r="J44" s="35"/>
      <c r="K44" s="35"/>
      <c r="L44" s="35"/>
      <c r="M44" s="35"/>
      <c r="N44" s="31"/>
      <c r="O44" s="35"/>
      <c r="P44" s="37"/>
      <c r="Q44" s="37"/>
      <c r="R44" s="31"/>
      <c r="S44" s="31"/>
      <c r="T44" s="31"/>
      <c r="U44" s="33"/>
      <c r="V44" s="37"/>
      <c r="W44" s="31"/>
      <c r="X44" s="34"/>
      <c r="Y44" s="31"/>
      <c r="Z44" s="31"/>
      <c r="AA44" s="31"/>
      <c r="AB44" s="34"/>
      <c r="AC44" s="31"/>
      <c r="AD44" s="31"/>
      <c r="AE44" s="35" t="e">
        <f t="shared" si="2"/>
        <v>#N/A</v>
      </c>
      <c r="AF44" s="57"/>
      <c r="AG44" s="35" t="e">
        <f t="shared" si="1"/>
        <v>#N/A</v>
      </c>
    </row>
    <row r="45" spans="1:33" x14ac:dyDescent="0.25">
      <c r="A45" s="39" t="e">
        <f t="shared" si="0"/>
        <v>#N/A</v>
      </c>
      <c r="B45" s="35"/>
      <c r="C45" s="35"/>
      <c r="D45" s="37"/>
      <c r="E45" s="31"/>
      <c r="F45" s="31"/>
      <c r="G45" s="35"/>
      <c r="H45" s="31"/>
      <c r="I45" s="31"/>
      <c r="J45" s="35"/>
      <c r="K45" s="35"/>
      <c r="L45" s="35"/>
      <c r="M45" s="35"/>
      <c r="N45" s="31"/>
      <c r="O45" s="35"/>
      <c r="P45" s="37"/>
      <c r="Q45" s="37"/>
      <c r="R45" s="31"/>
      <c r="S45" s="31"/>
      <c r="T45" s="31"/>
      <c r="U45" s="33"/>
      <c r="V45" s="37"/>
      <c r="W45" s="31"/>
      <c r="X45" s="34"/>
      <c r="Y45" s="31"/>
      <c r="Z45" s="31"/>
      <c r="AA45" s="31"/>
      <c r="AB45" s="34"/>
      <c r="AC45" s="31"/>
      <c r="AD45" s="31"/>
      <c r="AE45" s="35" t="e">
        <f t="shared" si="2"/>
        <v>#N/A</v>
      </c>
      <c r="AF45" s="57"/>
      <c r="AG45" s="35" t="e">
        <f t="shared" si="1"/>
        <v>#N/A</v>
      </c>
    </row>
    <row r="46" spans="1:33" x14ac:dyDescent="0.25">
      <c r="A46" s="39" t="e">
        <f t="shared" si="0"/>
        <v>#N/A</v>
      </c>
      <c r="B46" s="35"/>
      <c r="C46" s="35"/>
      <c r="D46" s="37"/>
      <c r="E46" s="31"/>
      <c r="F46" s="31"/>
      <c r="G46" s="35"/>
      <c r="H46" s="31"/>
      <c r="I46" s="31"/>
      <c r="J46" s="35"/>
      <c r="K46" s="35"/>
      <c r="L46" s="35"/>
      <c r="M46" s="35"/>
      <c r="N46" s="31"/>
      <c r="O46" s="35"/>
      <c r="P46" s="37"/>
      <c r="Q46" s="37"/>
      <c r="R46" s="31"/>
      <c r="S46" s="31"/>
      <c r="T46" s="31"/>
      <c r="U46" s="33"/>
      <c r="V46" s="37"/>
      <c r="W46" s="31"/>
      <c r="X46" s="34"/>
      <c r="Y46" s="31"/>
      <c r="Z46" s="31"/>
      <c r="AA46" s="31"/>
      <c r="AB46" s="34"/>
      <c r="AC46" s="31"/>
      <c r="AD46" s="31"/>
      <c r="AE46" s="35" t="e">
        <f t="shared" si="2"/>
        <v>#N/A</v>
      </c>
      <c r="AF46" s="57"/>
      <c r="AG46" s="35" t="e">
        <f t="shared" si="1"/>
        <v>#N/A</v>
      </c>
    </row>
    <row r="47" spans="1:33" x14ac:dyDescent="0.25">
      <c r="A47" s="39" t="e">
        <f t="shared" si="0"/>
        <v>#N/A</v>
      </c>
      <c r="B47" s="35"/>
      <c r="C47" s="35"/>
      <c r="D47" s="37"/>
      <c r="E47" s="31"/>
      <c r="F47" s="31"/>
      <c r="G47" s="35"/>
      <c r="H47" s="31"/>
      <c r="I47" s="31"/>
      <c r="J47" s="35"/>
      <c r="K47" s="35"/>
      <c r="L47" s="35"/>
      <c r="M47" s="35"/>
      <c r="N47" s="31"/>
      <c r="O47" s="35"/>
      <c r="P47" s="37"/>
      <c r="Q47" s="37"/>
      <c r="R47" s="31"/>
      <c r="S47" s="31"/>
      <c r="T47" s="31"/>
      <c r="U47" s="33"/>
      <c r="V47" s="37"/>
      <c r="W47" s="31"/>
      <c r="X47" s="34"/>
      <c r="Y47" s="31"/>
      <c r="Z47" s="31"/>
      <c r="AA47" s="31"/>
      <c r="AB47" s="34"/>
      <c r="AC47" s="31"/>
      <c r="AD47" s="31"/>
      <c r="AE47" s="35" t="e">
        <f t="shared" si="2"/>
        <v>#N/A</v>
      </c>
      <c r="AF47" s="57"/>
      <c r="AG47" s="35" t="e">
        <f t="shared" si="1"/>
        <v>#N/A</v>
      </c>
    </row>
    <row r="48" spans="1:33" x14ac:dyDescent="0.25">
      <c r="A48" s="39" t="e">
        <f t="shared" si="0"/>
        <v>#N/A</v>
      </c>
      <c r="B48" s="35"/>
      <c r="C48" s="35"/>
      <c r="D48" s="37"/>
      <c r="E48" s="31"/>
      <c r="F48" s="31"/>
      <c r="G48" s="35"/>
      <c r="H48" s="31"/>
      <c r="I48" s="31"/>
      <c r="J48" s="35"/>
      <c r="K48" s="35"/>
      <c r="L48" s="35"/>
      <c r="M48" s="35"/>
      <c r="N48" s="31"/>
      <c r="O48" s="35"/>
      <c r="P48" s="37"/>
      <c r="Q48" s="37"/>
      <c r="R48" s="31"/>
      <c r="S48" s="31"/>
      <c r="T48" s="31"/>
      <c r="U48" s="33"/>
      <c r="V48" s="37"/>
      <c r="W48" s="31"/>
      <c r="X48" s="34"/>
      <c r="Y48" s="31"/>
      <c r="Z48" s="31"/>
      <c r="AA48" s="31"/>
      <c r="AB48" s="34"/>
      <c r="AC48" s="31"/>
      <c r="AD48" s="31"/>
      <c r="AE48" s="35" t="e">
        <f t="shared" si="2"/>
        <v>#N/A</v>
      </c>
      <c r="AF48" s="57"/>
      <c r="AG48" s="35" t="e">
        <f t="shared" si="1"/>
        <v>#N/A</v>
      </c>
    </row>
    <row r="49" spans="1:33" x14ac:dyDescent="0.25">
      <c r="A49" s="39" t="e">
        <f t="shared" si="0"/>
        <v>#N/A</v>
      </c>
      <c r="B49" s="35"/>
      <c r="C49" s="35"/>
      <c r="D49" s="37"/>
      <c r="E49" s="31"/>
      <c r="F49" s="31"/>
      <c r="G49" s="35"/>
      <c r="H49" s="31"/>
      <c r="I49" s="31"/>
      <c r="J49" s="35"/>
      <c r="K49" s="35"/>
      <c r="L49" s="35"/>
      <c r="M49" s="35"/>
      <c r="N49" s="31"/>
      <c r="O49" s="35"/>
      <c r="P49" s="37"/>
      <c r="Q49" s="37"/>
      <c r="R49" s="31"/>
      <c r="S49" s="31"/>
      <c r="T49" s="31"/>
      <c r="U49" s="33"/>
      <c r="V49" s="37"/>
      <c r="W49" s="31"/>
      <c r="X49" s="34"/>
      <c r="Y49" s="31"/>
      <c r="Z49" s="31"/>
      <c r="AA49" s="31"/>
      <c r="AB49" s="34"/>
      <c r="AC49" s="31"/>
      <c r="AD49" s="31"/>
      <c r="AE49" s="35" t="e">
        <f t="shared" si="2"/>
        <v>#N/A</v>
      </c>
      <c r="AF49" s="57"/>
      <c r="AG49" s="35" t="e">
        <f t="shared" si="1"/>
        <v>#N/A</v>
      </c>
    </row>
    <row r="50" spans="1:33" x14ac:dyDescent="0.25">
      <c r="A50" s="39" t="e">
        <f t="shared" si="0"/>
        <v>#N/A</v>
      </c>
      <c r="B50" s="35"/>
      <c r="C50" s="35"/>
      <c r="D50" s="37"/>
      <c r="E50" s="31"/>
      <c r="F50" s="31"/>
      <c r="G50" s="35"/>
      <c r="H50" s="31"/>
      <c r="I50" s="31"/>
      <c r="J50" s="35"/>
      <c r="K50" s="35"/>
      <c r="L50" s="35"/>
      <c r="M50" s="35"/>
      <c r="N50" s="31"/>
      <c r="O50" s="35"/>
      <c r="P50" s="37"/>
      <c r="Q50" s="37"/>
      <c r="R50" s="31"/>
      <c r="S50" s="31"/>
      <c r="T50" s="31"/>
      <c r="U50" s="33"/>
      <c r="V50" s="37"/>
      <c r="W50" s="31"/>
      <c r="X50" s="34"/>
      <c r="Y50" s="31"/>
      <c r="Z50" s="31"/>
      <c r="AA50" s="31"/>
      <c r="AB50" s="34"/>
      <c r="AC50" s="31"/>
      <c r="AD50" s="31"/>
      <c r="AE50" s="35" t="e">
        <f t="shared" si="2"/>
        <v>#N/A</v>
      </c>
      <c r="AF50" s="57"/>
      <c r="AG50" s="35" t="e">
        <f t="shared" si="1"/>
        <v>#N/A</v>
      </c>
    </row>
    <row r="51" spans="1:33" x14ac:dyDescent="0.25">
      <c r="A51" s="39" t="e">
        <f t="shared" si="0"/>
        <v>#N/A</v>
      </c>
      <c r="B51" s="35"/>
      <c r="C51" s="35"/>
      <c r="D51" s="37"/>
      <c r="E51" s="31"/>
      <c r="F51" s="31"/>
      <c r="G51" s="35"/>
      <c r="H51" s="31"/>
      <c r="I51" s="31"/>
      <c r="J51" s="35"/>
      <c r="K51" s="35"/>
      <c r="L51" s="35"/>
      <c r="M51" s="35"/>
      <c r="N51" s="31"/>
      <c r="O51" s="35"/>
      <c r="P51" s="37"/>
      <c r="Q51" s="37"/>
      <c r="R51" s="31"/>
      <c r="S51" s="31"/>
      <c r="T51" s="31"/>
      <c r="U51" s="33"/>
      <c r="V51" s="37"/>
      <c r="W51" s="31"/>
      <c r="X51" s="34"/>
      <c r="Y51" s="31"/>
      <c r="Z51" s="31"/>
      <c r="AA51" s="31"/>
      <c r="AB51" s="34"/>
      <c r="AC51" s="31"/>
      <c r="AD51" s="31"/>
      <c r="AE51" s="35" t="e">
        <f t="shared" si="2"/>
        <v>#N/A</v>
      </c>
      <c r="AF51" s="57"/>
      <c r="AG51" s="35" t="e">
        <f t="shared" si="1"/>
        <v>#N/A</v>
      </c>
    </row>
    <row r="52" spans="1:33" x14ac:dyDescent="0.25">
      <c r="A52" s="39" t="e">
        <f t="shared" si="0"/>
        <v>#N/A</v>
      </c>
      <c r="B52" s="35"/>
      <c r="C52" s="35"/>
      <c r="D52" s="37"/>
      <c r="E52" s="31"/>
      <c r="F52" s="31"/>
      <c r="G52" s="35"/>
      <c r="H52" s="31"/>
      <c r="I52" s="31"/>
      <c r="J52" s="35"/>
      <c r="K52" s="35"/>
      <c r="L52" s="35"/>
      <c r="M52" s="35"/>
      <c r="N52" s="31"/>
      <c r="O52" s="35"/>
      <c r="P52" s="37"/>
      <c r="Q52" s="37"/>
      <c r="R52" s="31"/>
      <c r="S52" s="31"/>
      <c r="T52" s="31"/>
      <c r="U52" s="33"/>
      <c r="V52" s="37"/>
      <c r="W52" s="31"/>
      <c r="X52" s="34"/>
      <c r="Y52" s="31"/>
      <c r="Z52" s="31"/>
      <c r="AA52" s="31"/>
      <c r="AB52" s="34"/>
      <c r="AC52" s="31"/>
      <c r="AD52" s="31"/>
      <c r="AE52" s="35" t="e">
        <f t="shared" si="2"/>
        <v>#N/A</v>
      </c>
      <c r="AF52" s="57"/>
      <c r="AG52" s="35" t="e">
        <f t="shared" si="1"/>
        <v>#N/A</v>
      </c>
    </row>
    <row r="53" spans="1:33" x14ac:dyDescent="0.25">
      <c r="A53" s="39" t="e">
        <f t="shared" si="0"/>
        <v>#N/A</v>
      </c>
      <c r="B53" s="35"/>
      <c r="C53" s="35"/>
      <c r="D53" s="37"/>
      <c r="E53" s="31"/>
      <c r="F53" s="31"/>
      <c r="G53" s="35"/>
      <c r="H53" s="31"/>
      <c r="I53" s="31"/>
      <c r="J53" s="35"/>
      <c r="K53" s="35"/>
      <c r="L53" s="35"/>
      <c r="M53" s="35"/>
      <c r="N53" s="31"/>
      <c r="O53" s="35"/>
      <c r="P53" s="37"/>
      <c r="Q53" s="37"/>
      <c r="R53" s="31"/>
      <c r="S53" s="31"/>
      <c r="T53" s="31"/>
      <c r="U53" s="33"/>
      <c r="V53" s="37"/>
      <c r="W53" s="31"/>
      <c r="X53" s="34"/>
      <c r="Y53" s="31"/>
      <c r="Z53" s="31"/>
      <c r="AA53" s="31"/>
      <c r="AB53" s="34"/>
      <c r="AC53" s="31"/>
      <c r="AD53" s="31"/>
      <c r="AE53" s="35" t="e">
        <f t="shared" si="2"/>
        <v>#N/A</v>
      </c>
      <c r="AF53" s="57"/>
      <c r="AG53" s="35" t="e">
        <f t="shared" si="1"/>
        <v>#N/A</v>
      </c>
    </row>
    <row r="54" spans="1:33" x14ac:dyDescent="0.25">
      <c r="A54" s="39" t="e">
        <f t="shared" si="0"/>
        <v>#N/A</v>
      </c>
      <c r="B54" s="35"/>
      <c r="C54" s="35"/>
      <c r="D54" s="37"/>
      <c r="E54" s="31"/>
      <c r="F54" s="31"/>
      <c r="G54" s="35"/>
      <c r="H54" s="31"/>
      <c r="I54" s="31"/>
      <c r="J54" s="35"/>
      <c r="K54" s="35"/>
      <c r="L54" s="35"/>
      <c r="M54" s="35"/>
      <c r="N54" s="31"/>
      <c r="O54" s="35"/>
      <c r="P54" s="37"/>
      <c r="Q54" s="37"/>
      <c r="R54" s="31"/>
      <c r="S54" s="31"/>
      <c r="T54" s="31"/>
      <c r="U54" s="33"/>
      <c r="V54" s="37"/>
      <c r="W54" s="31"/>
      <c r="X54" s="34"/>
      <c r="Y54" s="31"/>
      <c r="Z54" s="31"/>
      <c r="AA54" s="31"/>
      <c r="AB54" s="34"/>
      <c r="AC54" s="31"/>
      <c r="AD54" s="31"/>
      <c r="AE54" s="35" t="e">
        <f t="shared" si="2"/>
        <v>#N/A</v>
      </c>
      <c r="AF54" s="57"/>
      <c r="AG54" s="35" t="e">
        <f t="shared" si="1"/>
        <v>#N/A</v>
      </c>
    </row>
    <row r="55" spans="1:33" x14ac:dyDescent="0.25">
      <c r="A55" s="39" t="e">
        <f t="shared" si="0"/>
        <v>#N/A</v>
      </c>
      <c r="B55" s="35"/>
      <c r="C55" s="35"/>
      <c r="D55" s="37"/>
      <c r="E55" s="31"/>
      <c r="F55" s="31"/>
      <c r="G55" s="35"/>
      <c r="H55" s="31"/>
      <c r="I55" s="31"/>
      <c r="J55" s="35"/>
      <c r="K55" s="35"/>
      <c r="L55" s="35"/>
      <c r="M55" s="35"/>
      <c r="N55" s="31"/>
      <c r="O55" s="35"/>
      <c r="P55" s="37"/>
      <c r="Q55" s="37"/>
      <c r="R55" s="31"/>
      <c r="S55" s="31"/>
      <c r="T55" s="31"/>
      <c r="U55" s="33"/>
      <c r="V55" s="37"/>
      <c r="W55" s="31"/>
      <c r="X55" s="34"/>
      <c r="Y55" s="31"/>
      <c r="Z55" s="31"/>
      <c r="AA55" s="31"/>
      <c r="AB55" s="34"/>
      <c r="AC55" s="31"/>
      <c r="AD55" s="31"/>
      <c r="AE55" s="35" t="e">
        <f t="shared" si="2"/>
        <v>#N/A</v>
      </c>
      <c r="AF55" s="57"/>
      <c r="AG55" s="35" t="e">
        <f t="shared" si="1"/>
        <v>#N/A</v>
      </c>
    </row>
    <row r="56" spans="1:33" x14ac:dyDescent="0.25">
      <c r="A56" s="39" t="e">
        <f t="shared" si="0"/>
        <v>#N/A</v>
      </c>
      <c r="B56" s="35"/>
      <c r="C56" s="35"/>
      <c r="D56" s="37"/>
      <c r="E56" s="31"/>
      <c r="F56" s="31"/>
      <c r="G56" s="35"/>
      <c r="H56" s="31"/>
      <c r="I56" s="31"/>
      <c r="J56" s="35"/>
      <c r="K56" s="35"/>
      <c r="L56" s="35"/>
      <c r="M56" s="35"/>
      <c r="N56" s="31"/>
      <c r="O56" s="35"/>
      <c r="P56" s="37"/>
      <c r="Q56" s="37"/>
      <c r="R56" s="31"/>
      <c r="S56" s="31"/>
      <c r="T56" s="31"/>
      <c r="U56" s="33"/>
      <c r="V56" s="37"/>
      <c r="W56" s="31"/>
      <c r="X56" s="34"/>
      <c r="Y56" s="31"/>
      <c r="Z56" s="31"/>
      <c r="AA56" s="31"/>
      <c r="AB56" s="34"/>
      <c r="AC56" s="31"/>
      <c r="AD56" s="31"/>
      <c r="AE56" s="35" t="e">
        <f t="shared" si="2"/>
        <v>#N/A</v>
      </c>
      <c r="AF56" s="57"/>
      <c r="AG56" s="35" t="e">
        <f t="shared" si="1"/>
        <v>#N/A</v>
      </c>
    </row>
    <row r="57" spans="1:33" x14ac:dyDescent="0.25">
      <c r="A57" s="39" t="e">
        <f t="shared" si="0"/>
        <v>#N/A</v>
      </c>
      <c r="B57" s="35"/>
      <c r="C57" s="35"/>
      <c r="D57" s="37"/>
      <c r="E57" s="31"/>
      <c r="F57" s="31"/>
      <c r="G57" s="35"/>
      <c r="H57" s="31"/>
      <c r="I57" s="31"/>
      <c r="J57" s="35"/>
      <c r="K57" s="35"/>
      <c r="L57" s="35"/>
      <c r="M57" s="35"/>
      <c r="N57" s="31"/>
      <c r="O57" s="35"/>
      <c r="P57" s="37"/>
      <c r="Q57" s="37"/>
      <c r="R57" s="31"/>
      <c r="S57" s="31"/>
      <c r="T57" s="31"/>
      <c r="U57" s="33"/>
      <c r="V57" s="37"/>
      <c r="W57" s="31"/>
      <c r="X57" s="34"/>
      <c r="Y57" s="31"/>
      <c r="Z57" s="31"/>
      <c r="AA57" s="31"/>
      <c r="AB57" s="34"/>
      <c r="AC57" s="31"/>
      <c r="AD57" s="31"/>
      <c r="AE57" s="35" t="e">
        <f t="shared" si="2"/>
        <v>#N/A</v>
      </c>
      <c r="AF57" s="57"/>
      <c r="AG57" s="35" t="e">
        <f t="shared" si="1"/>
        <v>#N/A</v>
      </c>
    </row>
    <row r="58" spans="1:33" x14ac:dyDescent="0.25">
      <c r="A58" s="39" t="e">
        <f t="shared" si="0"/>
        <v>#N/A</v>
      </c>
      <c r="B58" s="35"/>
      <c r="C58" s="35"/>
      <c r="D58" s="37"/>
      <c r="E58" s="31"/>
      <c r="F58" s="31"/>
      <c r="G58" s="35"/>
      <c r="H58" s="31"/>
      <c r="I58" s="31"/>
      <c r="J58" s="35"/>
      <c r="K58" s="35"/>
      <c r="L58" s="35"/>
      <c r="M58" s="35"/>
      <c r="N58" s="31"/>
      <c r="O58" s="35"/>
      <c r="P58" s="37"/>
      <c r="Q58" s="37"/>
      <c r="R58" s="31"/>
      <c r="S58" s="31"/>
      <c r="T58" s="31"/>
      <c r="U58" s="33"/>
      <c r="V58" s="37"/>
      <c r="W58" s="31"/>
      <c r="X58" s="34"/>
      <c r="Y58" s="31"/>
      <c r="Z58" s="31"/>
      <c r="AA58" s="31"/>
      <c r="AB58" s="34"/>
      <c r="AC58" s="31"/>
      <c r="AD58" s="31"/>
      <c r="AE58" s="35" t="e">
        <f t="shared" si="2"/>
        <v>#N/A</v>
      </c>
      <c r="AF58" s="57"/>
      <c r="AG58" s="35" t="e">
        <f t="shared" si="1"/>
        <v>#N/A</v>
      </c>
    </row>
    <row r="59" spans="1:33" x14ac:dyDescent="0.25">
      <c r="A59" s="39" t="e">
        <f t="shared" si="0"/>
        <v>#N/A</v>
      </c>
      <c r="B59" s="35"/>
      <c r="C59" s="35"/>
      <c r="D59" s="37"/>
      <c r="E59" s="31"/>
      <c r="F59" s="31"/>
      <c r="G59" s="35"/>
      <c r="H59" s="31"/>
      <c r="I59" s="31"/>
      <c r="J59" s="35"/>
      <c r="K59" s="35"/>
      <c r="L59" s="35"/>
      <c r="M59" s="35"/>
      <c r="N59" s="31"/>
      <c r="O59" s="35"/>
      <c r="P59" s="37"/>
      <c r="Q59" s="37"/>
      <c r="R59" s="31"/>
      <c r="S59" s="31"/>
      <c r="T59" s="31"/>
      <c r="U59" s="33"/>
      <c r="V59" s="37"/>
      <c r="W59" s="31"/>
      <c r="X59" s="34"/>
      <c r="Y59" s="31"/>
      <c r="Z59" s="31"/>
      <c r="AA59" s="31"/>
      <c r="AB59" s="34"/>
      <c r="AC59" s="31"/>
      <c r="AD59" s="31"/>
      <c r="AE59" s="35" t="e">
        <f t="shared" si="2"/>
        <v>#N/A</v>
      </c>
      <c r="AF59" s="57"/>
      <c r="AG59" s="35" t="e">
        <f t="shared" si="1"/>
        <v>#N/A</v>
      </c>
    </row>
    <row r="60" spans="1:33" x14ac:dyDescent="0.25">
      <c r="A60" s="39" t="e">
        <f t="shared" si="0"/>
        <v>#N/A</v>
      </c>
      <c r="B60" s="35"/>
      <c r="C60" s="35"/>
      <c r="D60" s="37"/>
      <c r="E60" s="31"/>
      <c r="F60" s="31"/>
      <c r="G60" s="35"/>
      <c r="H60" s="31"/>
      <c r="I60" s="31"/>
      <c r="J60" s="35"/>
      <c r="K60" s="35"/>
      <c r="L60" s="35"/>
      <c r="M60" s="35"/>
      <c r="N60" s="31"/>
      <c r="O60" s="35"/>
      <c r="P60" s="37"/>
      <c r="Q60" s="37"/>
      <c r="R60" s="31"/>
      <c r="S60" s="31"/>
      <c r="T60" s="31"/>
      <c r="U60" s="33"/>
      <c r="V60" s="37"/>
      <c r="W60" s="31"/>
      <c r="X60" s="34"/>
      <c r="Y60" s="31"/>
      <c r="Z60" s="31"/>
      <c r="AA60" s="31"/>
      <c r="AB60" s="34"/>
      <c r="AC60" s="31"/>
      <c r="AD60" s="31"/>
      <c r="AE60" s="35" t="e">
        <f t="shared" si="2"/>
        <v>#N/A</v>
      </c>
      <c r="AF60" s="57"/>
      <c r="AG60" s="35" t="e">
        <f t="shared" si="1"/>
        <v>#N/A</v>
      </c>
    </row>
    <row r="61" spans="1:33" x14ac:dyDescent="0.25">
      <c r="A61" s="39" t="e">
        <f t="shared" si="0"/>
        <v>#N/A</v>
      </c>
      <c r="B61" s="35"/>
      <c r="C61" s="35"/>
      <c r="D61" s="37"/>
      <c r="E61" s="31"/>
      <c r="F61" s="31"/>
      <c r="G61" s="35"/>
      <c r="H61" s="31"/>
      <c r="I61" s="31"/>
      <c r="J61" s="35"/>
      <c r="K61" s="35"/>
      <c r="L61" s="35"/>
      <c r="M61" s="35"/>
      <c r="N61" s="31"/>
      <c r="O61" s="35"/>
      <c r="P61" s="37"/>
      <c r="Q61" s="37"/>
      <c r="R61" s="31"/>
      <c r="S61" s="31"/>
      <c r="T61" s="31"/>
      <c r="U61" s="33"/>
      <c r="V61" s="37"/>
      <c r="W61" s="31"/>
      <c r="X61" s="34"/>
      <c r="Y61" s="31"/>
      <c r="Z61" s="31"/>
      <c r="AA61" s="31"/>
      <c r="AB61" s="34"/>
      <c r="AC61" s="31"/>
      <c r="AD61" s="31"/>
      <c r="AE61" s="35" t="e">
        <f t="shared" si="2"/>
        <v>#N/A</v>
      </c>
      <c r="AF61" s="57"/>
      <c r="AG61" s="35" t="e">
        <f t="shared" si="1"/>
        <v>#N/A</v>
      </c>
    </row>
    <row r="62" spans="1:33" x14ac:dyDescent="0.25">
      <c r="A62" s="39" t="e">
        <f t="shared" si="0"/>
        <v>#N/A</v>
      </c>
      <c r="B62" s="35"/>
      <c r="C62" s="35"/>
      <c r="D62" s="37"/>
      <c r="E62" s="31"/>
      <c r="F62" s="31"/>
      <c r="G62" s="35"/>
      <c r="H62" s="31"/>
      <c r="I62" s="31"/>
      <c r="J62" s="35"/>
      <c r="K62" s="35"/>
      <c r="L62" s="35"/>
      <c r="M62" s="35"/>
      <c r="N62" s="31"/>
      <c r="O62" s="35"/>
      <c r="P62" s="37"/>
      <c r="Q62" s="37"/>
      <c r="R62" s="31"/>
      <c r="S62" s="31"/>
      <c r="T62" s="31"/>
      <c r="U62" s="33"/>
      <c r="V62" s="37"/>
      <c r="W62" s="31"/>
      <c r="X62" s="34"/>
      <c r="Y62" s="31"/>
      <c r="Z62" s="31"/>
      <c r="AA62" s="31"/>
      <c r="AB62" s="34"/>
      <c r="AC62" s="31"/>
      <c r="AD62" s="31"/>
      <c r="AE62" s="35" t="e">
        <f t="shared" si="2"/>
        <v>#N/A</v>
      </c>
      <c r="AF62" s="57"/>
      <c r="AG62" s="35" t="e">
        <f t="shared" si="1"/>
        <v>#N/A</v>
      </c>
    </row>
    <row r="63" spans="1:33" x14ac:dyDescent="0.25">
      <c r="A63" s="39" t="e">
        <f t="shared" si="0"/>
        <v>#N/A</v>
      </c>
      <c r="B63" s="35"/>
      <c r="C63" s="35"/>
      <c r="D63" s="37"/>
      <c r="E63" s="31"/>
      <c r="F63" s="31"/>
      <c r="G63" s="35"/>
      <c r="H63" s="31"/>
      <c r="I63" s="31"/>
      <c r="J63" s="35"/>
      <c r="K63" s="35"/>
      <c r="L63" s="35"/>
      <c r="M63" s="35"/>
      <c r="N63" s="31"/>
      <c r="O63" s="35"/>
      <c r="P63" s="37"/>
      <c r="Q63" s="37"/>
      <c r="R63" s="31"/>
      <c r="S63" s="31"/>
      <c r="T63" s="31"/>
      <c r="U63" s="33"/>
      <c r="V63" s="37"/>
      <c r="W63" s="31"/>
      <c r="X63" s="34"/>
      <c r="Y63" s="31"/>
      <c r="Z63" s="31"/>
      <c r="AA63" s="31"/>
      <c r="AB63" s="34"/>
      <c r="AC63" s="31"/>
      <c r="AD63" s="31"/>
      <c r="AE63" s="35" t="e">
        <f t="shared" si="2"/>
        <v>#N/A</v>
      </c>
      <c r="AF63" s="57"/>
      <c r="AG63" s="35" t="e">
        <f t="shared" si="1"/>
        <v>#N/A</v>
      </c>
    </row>
    <row r="64" spans="1:33" x14ac:dyDescent="0.25">
      <c r="A64" s="39" t="e">
        <f t="shared" si="0"/>
        <v>#N/A</v>
      </c>
      <c r="B64" s="35"/>
      <c r="C64" s="35"/>
      <c r="D64" s="37"/>
      <c r="E64" s="31"/>
      <c r="F64" s="31"/>
      <c r="G64" s="35"/>
      <c r="H64" s="31"/>
      <c r="I64" s="31"/>
      <c r="J64" s="35"/>
      <c r="K64" s="35"/>
      <c r="L64" s="35"/>
      <c r="M64" s="35"/>
      <c r="N64" s="31"/>
      <c r="O64" s="35"/>
      <c r="P64" s="37"/>
      <c r="Q64" s="37"/>
      <c r="R64" s="31"/>
      <c r="S64" s="31"/>
      <c r="T64" s="31"/>
      <c r="U64" s="33"/>
      <c r="V64" s="37"/>
      <c r="W64" s="31"/>
      <c r="X64" s="34"/>
      <c r="Y64" s="31"/>
      <c r="Z64" s="31"/>
      <c r="AA64" s="31"/>
      <c r="AB64" s="34"/>
      <c r="AC64" s="31"/>
      <c r="AD64" s="31"/>
      <c r="AE64" s="35" t="e">
        <f t="shared" si="2"/>
        <v>#N/A</v>
      </c>
      <c r="AF64" s="57"/>
      <c r="AG64" s="35" t="e">
        <f t="shared" si="1"/>
        <v>#N/A</v>
      </c>
    </row>
    <row r="65" spans="1:33" x14ac:dyDescent="0.25">
      <c r="A65" s="39" t="e">
        <f t="shared" si="0"/>
        <v>#N/A</v>
      </c>
      <c r="B65" s="35"/>
      <c r="C65" s="35"/>
      <c r="D65" s="37"/>
      <c r="E65" s="31"/>
      <c r="F65" s="31"/>
      <c r="G65" s="35"/>
      <c r="H65" s="31"/>
      <c r="I65" s="31"/>
      <c r="J65" s="35"/>
      <c r="K65" s="35"/>
      <c r="L65" s="35"/>
      <c r="M65" s="35"/>
      <c r="N65" s="31"/>
      <c r="O65" s="35"/>
      <c r="P65" s="37"/>
      <c r="Q65" s="37"/>
      <c r="R65" s="31"/>
      <c r="S65" s="31"/>
      <c r="T65" s="31"/>
      <c r="U65" s="33"/>
      <c r="V65" s="37"/>
      <c r="W65" s="31"/>
      <c r="X65" s="34"/>
      <c r="Y65" s="31"/>
      <c r="Z65" s="31"/>
      <c r="AA65" s="31"/>
      <c r="AB65" s="34"/>
      <c r="AC65" s="31"/>
      <c r="AD65" s="31"/>
      <c r="AE65" s="35" t="e">
        <f t="shared" si="2"/>
        <v>#N/A</v>
      </c>
      <c r="AF65" s="57"/>
      <c r="AG65" s="35" t="e">
        <f t="shared" si="1"/>
        <v>#N/A</v>
      </c>
    </row>
    <row r="66" spans="1:33" x14ac:dyDescent="0.25">
      <c r="A66" s="39" t="e">
        <f t="shared" si="0"/>
        <v>#N/A</v>
      </c>
      <c r="B66" s="35"/>
      <c r="C66" s="35"/>
      <c r="D66" s="37"/>
      <c r="E66" s="31"/>
      <c r="F66" s="31"/>
      <c r="G66" s="35"/>
      <c r="H66" s="31"/>
      <c r="I66" s="31"/>
      <c r="J66" s="35"/>
      <c r="K66" s="35"/>
      <c r="L66" s="35"/>
      <c r="M66" s="35"/>
      <c r="N66" s="31"/>
      <c r="O66" s="35"/>
      <c r="P66" s="37"/>
      <c r="Q66" s="37"/>
      <c r="R66" s="31"/>
      <c r="S66" s="31"/>
      <c r="T66" s="31"/>
      <c r="U66" s="33"/>
      <c r="V66" s="37"/>
      <c r="W66" s="31"/>
      <c r="X66" s="34"/>
      <c r="Y66" s="31"/>
      <c r="Z66" s="31"/>
      <c r="AA66" s="31"/>
      <c r="AB66" s="34"/>
      <c r="AC66" s="31"/>
      <c r="AD66" s="31"/>
      <c r="AE66" s="35" t="e">
        <f t="shared" si="2"/>
        <v>#N/A</v>
      </c>
      <c r="AF66" s="57"/>
      <c r="AG66" s="35" t="e">
        <f t="shared" si="1"/>
        <v>#N/A</v>
      </c>
    </row>
    <row r="67" spans="1:33" x14ac:dyDescent="0.25">
      <c r="A67" s="39" t="e">
        <f t="shared" si="0"/>
        <v>#N/A</v>
      </c>
      <c r="B67" s="35"/>
      <c r="C67" s="35"/>
      <c r="D67" s="37"/>
      <c r="E67" s="31"/>
      <c r="F67" s="31"/>
      <c r="G67" s="35"/>
      <c r="H67" s="31"/>
      <c r="I67" s="31"/>
      <c r="J67" s="35"/>
      <c r="K67" s="35"/>
      <c r="L67" s="35"/>
      <c r="M67" s="35"/>
      <c r="N67" s="31"/>
      <c r="O67" s="35"/>
      <c r="P67" s="37"/>
      <c r="Q67" s="37"/>
      <c r="R67" s="31"/>
      <c r="S67" s="31"/>
      <c r="T67" s="31"/>
      <c r="U67" s="33"/>
      <c r="V67" s="37"/>
      <c r="W67" s="31"/>
      <c r="X67" s="34"/>
      <c r="Y67" s="31"/>
      <c r="Z67" s="31"/>
      <c r="AA67" s="31"/>
      <c r="AB67" s="34"/>
      <c r="AC67" s="31"/>
      <c r="AD67" s="31"/>
      <c r="AE67" s="35" t="e">
        <f t="shared" si="2"/>
        <v>#N/A</v>
      </c>
      <c r="AF67" s="57"/>
      <c r="AG67" s="35" t="e">
        <f t="shared" si="1"/>
        <v>#N/A</v>
      </c>
    </row>
    <row r="68" spans="1:33" x14ac:dyDescent="0.25">
      <c r="A68" s="39" t="e">
        <f t="shared" si="0"/>
        <v>#N/A</v>
      </c>
      <c r="B68" s="35"/>
      <c r="C68" s="35"/>
      <c r="D68" s="37"/>
      <c r="E68" s="31"/>
      <c r="F68" s="31"/>
      <c r="G68" s="35"/>
      <c r="H68" s="31"/>
      <c r="I68" s="31"/>
      <c r="J68" s="35"/>
      <c r="K68" s="35"/>
      <c r="L68" s="35"/>
      <c r="M68" s="35"/>
      <c r="N68" s="31"/>
      <c r="O68" s="35"/>
      <c r="P68" s="37"/>
      <c r="Q68" s="37"/>
      <c r="R68" s="31"/>
      <c r="S68" s="31"/>
      <c r="T68" s="31"/>
      <c r="U68" s="33"/>
      <c r="V68" s="37"/>
      <c r="W68" s="31"/>
      <c r="X68" s="34"/>
      <c r="Y68" s="31"/>
      <c r="Z68" s="31"/>
      <c r="AA68" s="31"/>
      <c r="AB68" s="34"/>
      <c r="AC68" s="31"/>
      <c r="AD68" s="31"/>
      <c r="AE68" s="35" t="e">
        <f t="shared" si="2"/>
        <v>#N/A</v>
      </c>
      <c r="AF68" s="57"/>
      <c r="AG68" s="35" t="e">
        <f t="shared" si="1"/>
        <v>#N/A</v>
      </c>
    </row>
    <row r="69" spans="1:33" x14ac:dyDescent="0.25">
      <c r="A69" s="39" t="e">
        <f t="shared" si="0"/>
        <v>#N/A</v>
      </c>
      <c r="B69" s="35"/>
      <c r="C69" s="35"/>
      <c r="D69" s="37"/>
      <c r="E69" s="31"/>
      <c r="F69" s="31"/>
      <c r="G69" s="35"/>
      <c r="H69" s="31"/>
      <c r="I69" s="31"/>
      <c r="J69" s="35"/>
      <c r="K69" s="35"/>
      <c r="L69" s="35"/>
      <c r="M69" s="35"/>
      <c r="N69" s="31"/>
      <c r="O69" s="35"/>
      <c r="P69" s="37"/>
      <c r="Q69" s="37"/>
      <c r="R69" s="31"/>
      <c r="S69" s="31"/>
      <c r="T69" s="31"/>
      <c r="U69" s="33"/>
      <c r="V69" s="37"/>
      <c r="W69" s="31"/>
      <c r="X69" s="34"/>
      <c r="Y69" s="31"/>
      <c r="Z69" s="31"/>
      <c r="AA69" s="31"/>
      <c r="AB69" s="34"/>
      <c r="AC69" s="31"/>
      <c r="AD69" s="31"/>
      <c r="AE69" s="35" t="e">
        <f t="shared" si="2"/>
        <v>#N/A</v>
      </c>
      <c r="AF69" s="57"/>
      <c r="AG69" s="35" t="e">
        <f t="shared" si="1"/>
        <v>#N/A</v>
      </c>
    </row>
    <row r="70" spans="1:33" x14ac:dyDescent="0.25">
      <c r="A70" s="39" t="e">
        <f t="shared" ref="A70:A133" si="3">IF(COUNTA(B70:AD70)&gt;0,"x",NA())</f>
        <v>#N/A</v>
      </c>
      <c r="B70" s="35"/>
      <c r="C70" s="35"/>
      <c r="D70" s="37"/>
      <c r="E70" s="31"/>
      <c r="F70" s="31"/>
      <c r="G70" s="35"/>
      <c r="H70" s="31"/>
      <c r="I70" s="31"/>
      <c r="J70" s="35"/>
      <c r="K70" s="35"/>
      <c r="L70" s="35"/>
      <c r="M70" s="35"/>
      <c r="N70" s="31"/>
      <c r="O70" s="35"/>
      <c r="P70" s="37"/>
      <c r="Q70" s="37"/>
      <c r="R70" s="31"/>
      <c r="S70" s="31"/>
      <c r="T70" s="31"/>
      <c r="U70" s="33"/>
      <c r="V70" s="37"/>
      <c r="W70" s="31"/>
      <c r="X70" s="34"/>
      <c r="Y70" s="31"/>
      <c r="Z70" s="31"/>
      <c r="AA70" s="31"/>
      <c r="AB70" s="34"/>
      <c r="AC70" s="31"/>
      <c r="AD70" s="31"/>
      <c r="AE70" s="35" t="e">
        <f t="shared" si="2"/>
        <v>#N/A</v>
      </c>
      <c r="AF70" s="57"/>
      <c r="AG70" s="35" t="e">
        <f t="shared" ref="AG70:AG133" si="4">IF(ISBLANK(C70),NA(),"FIELD MUST BE COMPLETED BY HEALTH DEPT.")</f>
        <v>#N/A</v>
      </c>
    </row>
    <row r="71" spans="1:33" x14ac:dyDescent="0.25">
      <c r="A71" s="39" t="e">
        <f t="shared" si="3"/>
        <v>#N/A</v>
      </c>
      <c r="B71" s="35"/>
      <c r="C71" s="35"/>
      <c r="D71" s="37"/>
      <c r="E71" s="31"/>
      <c r="F71" s="31"/>
      <c r="G71" s="35"/>
      <c r="H71" s="31"/>
      <c r="I71" s="31"/>
      <c r="J71" s="35"/>
      <c r="K71" s="35"/>
      <c r="L71" s="35"/>
      <c r="M71" s="35"/>
      <c r="N71" s="31"/>
      <c r="O71" s="35"/>
      <c r="P71" s="37"/>
      <c r="Q71" s="37"/>
      <c r="R71" s="31"/>
      <c r="S71" s="31"/>
      <c r="T71" s="31"/>
      <c r="U71" s="33"/>
      <c r="V71" s="37"/>
      <c r="W71" s="31"/>
      <c r="X71" s="34"/>
      <c r="Y71" s="31"/>
      <c r="Z71" s="31"/>
      <c r="AA71" s="31"/>
      <c r="AB71" s="34"/>
      <c r="AC71" s="31"/>
      <c r="AD71" s="31"/>
      <c r="AE71" s="35" t="e">
        <f t="shared" ref="AE71:AE134" si="5">IF(ISBLANK(C71),NA(),"FIELD MUST BE COMPLETED BY HEALTH DEPT.")</f>
        <v>#N/A</v>
      </c>
      <c r="AF71" s="57"/>
      <c r="AG71" s="35" t="e">
        <f t="shared" si="4"/>
        <v>#N/A</v>
      </c>
    </row>
    <row r="72" spans="1:33" x14ac:dyDescent="0.25">
      <c r="A72" s="39" t="e">
        <f t="shared" si="3"/>
        <v>#N/A</v>
      </c>
      <c r="B72" s="35"/>
      <c r="C72" s="35"/>
      <c r="D72" s="37"/>
      <c r="E72" s="31"/>
      <c r="F72" s="31"/>
      <c r="G72" s="35"/>
      <c r="H72" s="31"/>
      <c r="I72" s="31"/>
      <c r="J72" s="35"/>
      <c r="K72" s="35"/>
      <c r="L72" s="35"/>
      <c r="M72" s="35"/>
      <c r="N72" s="31"/>
      <c r="O72" s="35"/>
      <c r="P72" s="37"/>
      <c r="Q72" s="37"/>
      <c r="R72" s="31"/>
      <c r="S72" s="31"/>
      <c r="T72" s="31"/>
      <c r="U72" s="33"/>
      <c r="V72" s="37"/>
      <c r="W72" s="31"/>
      <c r="X72" s="34"/>
      <c r="Y72" s="31"/>
      <c r="Z72" s="31"/>
      <c r="AA72" s="31"/>
      <c r="AB72" s="34"/>
      <c r="AC72" s="31"/>
      <c r="AD72" s="31"/>
      <c r="AE72" s="35" t="e">
        <f t="shared" si="5"/>
        <v>#N/A</v>
      </c>
      <c r="AF72" s="57"/>
      <c r="AG72" s="35" t="e">
        <f t="shared" si="4"/>
        <v>#N/A</v>
      </c>
    </row>
    <row r="73" spans="1:33" x14ac:dyDescent="0.25">
      <c r="A73" s="39" t="e">
        <f t="shared" si="3"/>
        <v>#N/A</v>
      </c>
      <c r="B73" s="35"/>
      <c r="C73" s="35"/>
      <c r="D73" s="37"/>
      <c r="E73" s="31"/>
      <c r="F73" s="31"/>
      <c r="G73" s="35"/>
      <c r="H73" s="31"/>
      <c r="I73" s="31"/>
      <c r="J73" s="35"/>
      <c r="K73" s="35"/>
      <c r="L73" s="35"/>
      <c r="M73" s="35"/>
      <c r="N73" s="31"/>
      <c r="O73" s="35"/>
      <c r="P73" s="37"/>
      <c r="Q73" s="37"/>
      <c r="R73" s="31"/>
      <c r="S73" s="31"/>
      <c r="T73" s="31"/>
      <c r="U73" s="33"/>
      <c r="V73" s="37"/>
      <c r="W73" s="31"/>
      <c r="X73" s="34"/>
      <c r="Y73" s="31"/>
      <c r="Z73" s="31"/>
      <c r="AA73" s="31"/>
      <c r="AB73" s="34"/>
      <c r="AC73" s="31"/>
      <c r="AD73" s="31"/>
      <c r="AE73" s="35" t="e">
        <f t="shared" si="5"/>
        <v>#N/A</v>
      </c>
      <c r="AF73" s="57"/>
      <c r="AG73" s="35" t="e">
        <f t="shared" si="4"/>
        <v>#N/A</v>
      </c>
    </row>
    <row r="74" spans="1:33" x14ac:dyDescent="0.25">
      <c r="A74" s="39" t="e">
        <f t="shared" si="3"/>
        <v>#N/A</v>
      </c>
      <c r="B74" s="35"/>
      <c r="C74" s="35"/>
      <c r="D74" s="37"/>
      <c r="E74" s="31"/>
      <c r="F74" s="31"/>
      <c r="G74" s="35"/>
      <c r="H74" s="31"/>
      <c r="I74" s="31"/>
      <c r="J74" s="35"/>
      <c r="K74" s="35"/>
      <c r="L74" s="35"/>
      <c r="M74" s="35"/>
      <c r="N74" s="31"/>
      <c r="O74" s="35"/>
      <c r="P74" s="37"/>
      <c r="Q74" s="37"/>
      <c r="R74" s="31"/>
      <c r="S74" s="31"/>
      <c r="T74" s="31"/>
      <c r="U74" s="33"/>
      <c r="V74" s="37"/>
      <c r="W74" s="31"/>
      <c r="X74" s="34"/>
      <c r="Y74" s="31"/>
      <c r="Z74" s="31"/>
      <c r="AA74" s="31"/>
      <c r="AB74" s="34"/>
      <c r="AC74" s="31"/>
      <c r="AD74" s="31"/>
      <c r="AE74" s="35" t="e">
        <f t="shared" si="5"/>
        <v>#N/A</v>
      </c>
      <c r="AF74" s="57"/>
      <c r="AG74" s="35" t="e">
        <f t="shared" si="4"/>
        <v>#N/A</v>
      </c>
    </row>
    <row r="75" spans="1:33" x14ac:dyDescent="0.25">
      <c r="A75" s="39" t="e">
        <f t="shared" si="3"/>
        <v>#N/A</v>
      </c>
      <c r="B75" s="35"/>
      <c r="C75" s="35"/>
      <c r="D75" s="37"/>
      <c r="E75" s="31"/>
      <c r="F75" s="31"/>
      <c r="G75" s="35"/>
      <c r="H75" s="31"/>
      <c r="I75" s="31"/>
      <c r="J75" s="35"/>
      <c r="K75" s="35"/>
      <c r="L75" s="35"/>
      <c r="M75" s="35"/>
      <c r="N75" s="31"/>
      <c r="O75" s="35"/>
      <c r="P75" s="37"/>
      <c r="Q75" s="37"/>
      <c r="R75" s="31"/>
      <c r="S75" s="31"/>
      <c r="T75" s="31"/>
      <c r="U75" s="33"/>
      <c r="V75" s="37"/>
      <c r="W75" s="31"/>
      <c r="X75" s="34"/>
      <c r="Y75" s="31"/>
      <c r="Z75" s="31"/>
      <c r="AA75" s="31"/>
      <c r="AB75" s="34"/>
      <c r="AC75" s="31"/>
      <c r="AD75" s="31"/>
      <c r="AE75" s="35" t="e">
        <f t="shared" si="5"/>
        <v>#N/A</v>
      </c>
      <c r="AF75" s="57"/>
      <c r="AG75" s="35" t="e">
        <f t="shared" si="4"/>
        <v>#N/A</v>
      </c>
    </row>
    <row r="76" spans="1:33" x14ac:dyDescent="0.25">
      <c r="A76" s="39" t="e">
        <f t="shared" si="3"/>
        <v>#N/A</v>
      </c>
      <c r="B76" s="35"/>
      <c r="C76" s="35"/>
      <c r="D76" s="37"/>
      <c r="E76" s="31"/>
      <c r="F76" s="31"/>
      <c r="G76" s="35"/>
      <c r="H76" s="31"/>
      <c r="I76" s="31"/>
      <c r="J76" s="35"/>
      <c r="K76" s="35"/>
      <c r="L76" s="35"/>
      <c r="M76" s="35"/>
      <c r="N76" s="31"/>
      <c r="O76" s="35"/>
      <c r="P76" s="37"/>
      <c r="Q76" s="37"/>
      <c r="R76" s="31"/>
      <c r="S76" s="31"/>
      <c r="T76" s="31"/>
      <c r="U76" s="33"/>
      <c r="V76" s="37"/>
      <c r="W76" s="31"/>
      <c r="X76" s="34"/>
      <c r="Y76" s="31"/>
      <c r="Z76" s="31"/>
      <c r="AA76" s="31"/>
      <c r="AB76" s="34"/>
      <c r="AC76" s="31"/>
      <c r="AD76" s="31"/>
      <c r="AE76" s="35" t="e">
        <f t="shared" si="5"/>
        <v>#N/A</v>
      </c>
      <c r="AF76" s="57"/>
      <c r="AG76" s="35" t="e">
        <f t="shared" si="4"/>
        <v>#N/A</v>
      </c>
    </row>
    <row r="77" spans="1:33" x14ac:dyDescent="0.25">
      <c r="A77" s="39" t="e">
        <f t="shared" si="3"/>
        <v>#N/A</v>
      </c>
      <c r="B77" s="35"/>
      <c r="C77" s="35"/>
      <c r="D77" s="37"/>
      <c r="E77" s="31"/>
      <c r="F77" s="31"/>
      <c r="G77" s="35"/>
      <c r="H77" s="31"/>
      <c r="I77" s="31"/>
      <c r="J77" s="35"/>
      <c r="K77" s="35"/>
      <c r="L77" s="35"/>
      <c r="M77" s="35"/>
      <c r="N77" s="31"/>
      <c r="O77" s="35"/>
      <c r="P77" s="37"/>
      <c r="Q77" s="37"/>
      <c r="R77" s="31"/>
      <c r="S77" s="31"/>
      <c r="T77" s="31"/>
      <c r="U77" s="33"/>
      <c r="V77" s="37"/>
      <c r="W77" s="31"/>
      <c r="X77" s="34"/>
      <c r="Y77" s="31"/>
      <c r="Z77" s="31"/>
      <c r="AA77" s="31"/>
      <c r="AB77" s="34"/>
      <c r="AC77" s="31"/>
      <c r="AD77" s="31"/>
      <c r="AE77" s="35" t="e">
        <f t="shared" si="5"/>
        <v>#N/A</v>
      </c>
      <c r="AF77" s="57"/>
      <c r="AG77" s="35" t="e">
        <f t="shared" si="4"/>
        <v>#N/A</v>
      </c>
    </row>
    <row r="78" spans="1:33" x14ac:dyDescent="0.25">
      <c r="A78" s="39" t="e">
        <f t="shared" si="3"/>
        <v>#N/A</v>
      </c>
      <c r="B78" s="35"/>
      <c r="C78" s="35"/>
      <c r="D78" s="37"/>
      <c r="E78" s="31"/>
      <c r="F78" s="31"/>
      <c r="G78" s="35"/>
      <c r="H78" s="31"/>
      <c r="I78" s="31"/>
      <c r="J78" s="35"/>
      <c r="K78" s="35"/>
      <c r="L78" s="35"/>
      <c r="M78" s="35"/>
      <c r="N78" s="31"/>
      <c r="O78" s="35"/>
      <c r="P78" s="37"/>
      <c r="Q78" s="37"/>
      <c r="R78" s="31"/>
      <c r="S78" s="31"/>
      <c r="T78" s="31"/>
      <c r="U78" s="33"/>
      <c r="V78" s="37"/>
      <c r="W78" s="31"/>
      <c r="X78" s="34"/>
      <c r="Y78" s="31"/>
      <c r="Z78" s="31"/>
      <c r="AA78" s="31"/>
      <c r="AB78" s="34"/>
      <c r="AC78" s="31"/>
      <c r="AD78" s="31"/>
      <c r="AE78" s="35" t="e">
        <f t="shared" si="5"/>
        <v>#N/A</v>
      </c>
      <c r="AF78" s="57"/>
      <c r="AG78" s="35" t="e">
        <f t="shared" si="4"/>
        <v>#N/A</v>
      </c>
    </row>
    <row r="79" spans="1:33" x14ac:dyDescent="0.25">
      <c r="A79" s="39" t="e">
        <f t="shared" si="3"/>
        <v>#N/A</v>
      </c>
      <c r="B79" s="35"/>
      <c r="C79" s="35"/>
      <c r="D79" s="37"/>
      <c r="E79" s="31"/>
      <c r="F79" s="31"/>
      <c r="G79" s="35"/>
      <c r="H79" s="31"/>
      <c r="I79" s="31"/>
      <c r="J79" s="35"/>
      <c r="K79" s="35"/>
      <c r="L79" s="35"/>
      <c r="M79" s="35"/>
      <c r="N79" s="31"/>
      <c r="O79" s="35"/>
      <c r="P79" s="37"/>
      <c r="Q79" s="37"/>
      <c r="R79" s="31"/>
      <c r="S79" s="31"/>
      <c r="T79" s="31"/>
      <c r="U79" s="33"/>
      <c r="V79" s="37"/>
      <c r="W79" s="31"/>
      <c r="X79" s="34"/>
      <c r="Y79" s="31"/>
      <c r="Z79" s="31"/>
      <c r="AA79" s="31"/>
      <c r="AB79" s="34"/>
      <c r="AC79" s="31"/>
      <c r="AD79" s="31"/>
      <c r="AE79" s="35" t="e">
        <f t="shared" si="5"/>
        <v>#N/A</v>
      </c>
      <c r="AF79" s="57"/>
      <c r="AG79" s="35" t="e">
        <f t="shared" si="4"/>
        <v>#N/A</v>
      </c>
    </row>
    <row r="80" spans="1:33" x14ac:dyDescent="0.25">
      <c r="A80" s="39" t="e">
        <f t="shared" si="3"/>
        <v>#N/A</v>
      </c>
      <c r="B80" s="35"/>
      <c r="C80" s="35"/>
      <c r="D80" s="37"/>
      <c r="E80" s="31"/>
      <c r="F80" s="31"/>
      <c r="G80" s="35"/>
      <c r="H80" s="31"/>
      <c r="I80" s="31"/>
      <c r="J80" s="35"/>
      <c r="K80" s="35"/>
      <c r="L80" s="35"/>
      <c r="M80" s="35"/>
      <c r="N80" s="31"/>
      <c r="O80" s="35"/>
      <c r="P80" s="37"/>
      <c r="Q80" s="37"/>
      <c r="R80" s="31"/>
      <c r="S80" s="31"/>
      <c r="T80" s="31"/>
      <c r="U80" s="33"/>
      <c r="V80" s="37"/>
      <c r="W80" s="31"/>
      <c r="X80" s="34"/>
      <c r="Y80" s="31"/>
      <c r="Z80" s="31"/>
      <c r="AA80" s="31"/>
      <c r="AB80" s="34"/>
      <c r="AC80" s="31"/>
      <c r="AD80" s="31"/>
      <c r="AE80" s="35" t="e">
        <f t="shared" si="5"/>
        <v>#N/A</v>
      </c>
      <c r="AF80" s="57"/>
      <c r="AG80" s="35" t="e">
        <f t="shared" si="4"/>
        <v>#N/A</v>
      </c>
    </row>
    <row r="81" spans="1:33" x14ac:dyDescent="0.25">
      <c r="A81" s="39" t="e">
        <f t="shared" si="3"/>
        <v>#N/A</v>
      </c>
      <c r="B81" s="35"/>
      <c r="C81" s="35"/>
      <c r="D81" s="37"/>
      <c r="E81" s="31"/>
      <c r="F81" s="31"/>
      <c r="G81" s="35"/>
      <c r="H81" s="31"/>
      <c r="I81" s="31"/>
      <c r="J81" s="35"/>
      <c r="K81" s="35"/>
      <c r="L81" s="35"/>
      <c r="M81" s="35"/>
      <c r="N81" s="31"/>
      <c r="O81" s="35"/>
      <c r="P81" s="37"/>
      <c r="Q81" s="37"/>
      <c r="R81" s="31"/>
      <c r="S81" s="31"/>
      <c r="T81" s="31"/>
      <c r="U81" s="33"/>
      <c r="V81" s="37"/>
      <c r="W81" s="31"/>
      <c r="X81" s="34"/>
      <c r="Y81" s="31"/>
      <c r="Z81" s="31"/>
      <c r="AA81" s="31"/>
      <c r="AB81" s="34"/>
      <c r="AC81" s="31"/>
      <c r="AD81" s="31"/>
      <c r="AE81" s="35" t="e">
        <f t="shared" si="5"/>
        <v>#N/A</v>
      </c>
      <c r="AF81" s="57"/>
      <c r="AG81" s="35" t="e">
        <f t="shared" si="4"/>
        <v>#N/A</v>
      </c>
    </row>
    <row r="82" spans="1:33" x14ac:dyDescent="0.25">
      <c r="A82" s="39" t="e">
        <f t="shared" si="3"/>
        <v>#N/A</v>
      </c>
      <c r="B82" s="35"/>
      <c r="C82" s="35"/>
      <c r="D82" s="37"/>
      <c r="E82" s="31"/>
      <c r="F82" s="31"/>
      <c r="G82" s="35"/>
      <c r="H82" s="31"/>
      <c r="I82" s="31"/>
      <c r="J82" s="35"/>
      <c r="K82" s="35"/>
      <c r="L82" s="35"/>
      <c r="M82" s="35"/>
      <c r="N82" s="31"/>
      <c r="O82" s="35"/>
      <c r="P82" s="37"/>
      <c r="Q82" s="37"/>
      <c r="R82" s="31"/>
      <c r="S82" s="31"/>
      <c r="T82" s="31"/>
      <c r="U82" s="33"/>
      <c r="V82" s="37"/>
      <c r="W82" s="31"/>
      <c r="X82" s="34"/>
      <c r="Y82" s="31"/>
      <c r="Z82" s="31"/>
      <c r="AA82" s="31"/>
      <c r="AB82" s="34"/>
      <c r="AC82" s="31"/>
      <c r="AD82" s="31"/>
      <c r="AE82" s="35" t="e">
        <f t="shared" si="5"/>
        <v>#N/A</v>
      </c>
      <c r="AF82" s="57"/>
      <c r="AG82" s="35" t="e">
        <f t="shared" si="4"/>
        <v>#N/A</v>
      </c>
    </row>
    <row r="83" spans="1:33" x14ac:dyDescent="0.25">
      <c r="A83" s="39" t="e">
        <f t="shared" si="3"/>
        <v>#N/A</v>
      </c>
      <c r="B83" s="35"/>
      <c r="C83" s="35"/>
      <c r="D83" s="37"/>
      <c r="E83" s="31"/>
      <c r="F83" s="31"/>
      <c r="G83" s="35"/>
      <c r="H83" s="31"/>
      <c r="I83" s="31"/>
      <c r="J83" s="35"/>
      <c r="K83" s="35"/>
      <c r="L83" s="35"/>
      <c r="M83" s="35"/>
      <c r="N83" s="31"/>
      <c r="O83" s="35"/>
      <c r="P83" s="37"/>
      <c r="Q83" s="37"/>
      <c r="R83" s="31"/>
      <c r="S83" s="31"/>
      <c r="T83" s="31"/>
      <c r="U83" s="33"/>
      <c r="V83" s="37"/>
      <c r="W83" s="31"/>
      <c r="X83" s="34"/>
      <c r="Y83" s="31"/>
      <c r="Z83" s="31"/>
      <c r="AA83" s="31"/>
      <c r="AB83" s="34"/>
      <c r="AC83" s="31"/>
      <c r="AD83" s="31"/>
      <c r="AE83" s="35" t="e">
        <f t="shared" si="5"/>
        <v>#N/A</v>
      </c>
      <c r="AF83" s="57"/>
      <c r="AG83" s="35" t="e">
        <f t="shared" si="4"/>
        <v>#N/A</v>
      </c>
    </row>
    <row r="84" spans="1:33" x14ac:dyDescent="0.25">
      <c r="A84" s="39" t="e">
        <f t="shared" si="3"/>
        <v>#N/A</v>
      </c>
      <c r="B84" s="35"/>
      <c r="C84" s="35"/>
      <c r="D84" s="37"/>
      <c r="E84" s="31"/>
      <c r="F84" s="31"/>
      <c r="G84" s="35"/>
      <c r="H84" s="31"/>
      <c r="I84" s="31"/>
      <c r="J84" s="35"/>
      <c r="K84" s="35"/>
      <c r="L84" s="35"/>
      <c r="M84" s="35"/>
      <c r="N84" s="31"/>
      <c r="O84" s="35"/>
      <c r="P84" s="37"/>
      <c r="Q84" s="37"/>
      <c r="R84" s="31"/>
      <c r="S84" s="31"/>
      <c r="T84" s="31"/>
      <c r="U84" s="33"/>
      <c r="V84" s="37"/>
      <c r="W84" s="31"/>
      <c r="X84" s="34"/>
      <c r="Y84" s="31"/>
      <c r="Z84" s="31"/>
      <c r="AA84" s="31"/>
      <c r="AB84" s="34"/>
      <c r="AC84" s="31"/>
      <c r="AD84" s="31"/>
      <c r="AE84" s="35" t="e">
        <f t="shared" si="5"/>
        <v>#N/A</v>
      </c>
      <c r="AF84" s="57"/>
      <c r="AG84" s="35" t="e">
        <f t="shared" si="4"/>
        <v>#N/A</v>
      </c>
    </row>
    <row r="85" spans="1:33" x14ac:dyDescent="0.25">
      <c r="A85" s="39" t="e">
        <f t="shared" si="3"/>
        <v>#N/A</v>
      </c>
      <c r="B85" s="35"/>
      <c r="C85" s="35"/>
      <c r="D85" s="37"/>
      <c r="E85" s="31"/>
      <c r="F85" s="31"/>
      <c r="G85" s="35"/>
      <c r="H85" s="31"/>
      <c r="I85" s="31"/>
      <c r="J85" s="35"/>
      <c r="K85" s="35"/>
      <c r="L85" s="35"/>
      <c r="M85" s="35"/>
      <c r="N85" s="31"/>
      <c r="O85" s="35"/>
      <c r="P85" s="37"/>
      <c r="Q85" s="37"/>
      <c r="R85" s="31"/>
      <c r="S85" s="31"/>
      <c r="T85" s="31"/>
      <c r="U85" s="33"/>
      <c r="V85" s="37"/>
      <c r="W85" s="31"/>
      <c r="X85" s="34"/>
      <c r="Y85" s="31"/>
      <c r="Z85" s="31"/>
      <c r="AA85" s="31"/>
      <c r="AB85" s="34"/>
      <c r="AC85" s="31"/>
      <c r="AD85" s="31"/>
      <c r="AE85" s="35" t="e">
        <f t="shared" si="5"/>
        <v>#N/A</v>
      </c>
      <c r="AF85" s="57"/>
      <c r="AG85" s="35" t="e">
        <f t="shared" si="4"/>
        <v>#N/A</v>
      </c>
    </row>
    <row r="86" spans="1:33" x14ac:dyDescent="0.25">
      <c r="A86" s="39" t="e">
        <f t="shared" si="3"/>
        <v>#N/A</v>
      </c>
      <c r="B86" s="35"/>
      <c r="C86" s="35"/>
      <c r="D86" s="37"/>
      <c r="E86" s="31"/>
      <c r="F86" s="31"/>
      <c r="G86" s="35"/>
      <c r="H86" s="31"/>
      <c r="I86" s="31"/>
      <c r="J86" s="35"/>
      <c r="K86" s="35"/>
      <c r="L86" s="35"/>
      <c r="M86" s="35"/>
      <c r="N86" s="31"/>
      <c r="O86" s="35"/>
      <c r="P86" s="37"/>
      <c r="Q86" s="37"/>
      <c r="R86" s="31"/>
      <c r="S86" s="31"/>
      <c r="T86" s="31"/>
      <c r="U86" s="33"/>
      <c r="V86" s="37"/>
      <c r="W86" s="31"/>
      <c r="X86" s="34"/>
      <c r="Y86" s="31"/>
      <c r="Z86" s="31"/>
      <c r="AA86" s="31"/>
      <c r="AB86" s="34"/>
      <c r="AC86" s="31"/>
      <c r="AD86" s="31"/>
      <c r="AE86" s="35" t="e">
        <f t="shared" si="5"/>
        <v>#N/A</v>
      </c>
      <c r="AF86" s="57"/>
      <c r="AG86" s="35" t="e">
        <f t="shared" si="4"/>
        <v>#N/A</v>
      </c>
    </row>
    <row r="87" spans="1:33" x14ac:dyDescent="0.25">
      <c r="A87" s="39" t="e">
        <f t="shared" si="3"/>
        <v>#N/A</v>
      </c>
      <c r="B87" s="35"/>
      <c r="C87" s="35"/>
      <c r="D87" s="37"/>
      <c r="E87" s="31"/>
      <c r="F87" s="31"/>
      <c r="G87" s="35"/>
      <c r="H87" s="31"/>
      <c r="I87" s="31"/>
      <c r="J87" s="35"/>
      <c r="K87" s="35"/>
      <c r="L87" s="35"/>
      <c r="M87" s="35"/>
      <c r="N87" s="31"/>
      <c r="O87" s="35"/>
      <c r="P87" s="37"/>
      <c r="Q87" s="37"/>
      <c r="R87" s="31"/>
      <c r="S87" s="31"/>
      <c r="T87" s="31"/>
      <c r="U87" s="33"/>
      <c r="V87" s="37"/>
      <c r="W87" s="31"/>
      <c r="X87" s="34"/>
      <c r="Y87" s="31"/>
      <c r="Z87" s="31"/>
      <c r="AA87" s="31"/>
      <c r="AB87" s="34"/>
      <c r="AC87" s="31"/>
      <c r="AD87" s="31"/>
      <c r="AE87" s="35" t="e">
        <f t="shared" si="5"/>
        <v>#N/A</v>
      </c>
      <c r="AF87" s="57"/>
      <c r="AG87" s="35" t="e">
        <f t="shared" si="4"/>
        <v>#N/A</v>
      </c>
    </row>
    <row r="88" spans="1:33" x14ac:dyDescent="0.25">
      <c r="A88" s="39" t="e">
        <f t="shared" si="3"/>
        <v>#N/A</v>
      </c>
      <c r="B88" s="35"/>
      <c r="C88" s="35"/>
      <c r="D88" s="37"/>
      <c r="E88" s="31"/>
      <c r="F88" s="31"/>
      <c r="G88" s="35"/>
      <c r="H88" s="31"/>
      <c r="I88" s="31"/>
      <c r="J88" s="35"/>
      <c r="K88" s="35"/>
      <c r="L88" s="35"/>
      <c r="M88" s="35"/>
      <c r="N88" s="31"/>
      <c r="O88" s="35"/>
      <c r="P88" s="37"/>
      <c r="Q88" s="37"/>
      <c r="R88" s="31"/>
      <c r="S88" s="31"/>
      <c r="T88" s="31"/>
      <c r="U88" s="33"/>
      <c r="V88" s="37"/>
      <c r="W88" s="31"/>
      <c r="X88" s="34"/>
      <c r="Y88" s="31"/>
      <c r="Z88" s="31"/>
      <c r="AA88" s="31"/>
      <c r="AB88" s="34"/>
      <c r="AC88" s="31"/>
      <c r="AD88" s="31"/>
      <c r="AE88" s="35" t="e">
        <f t="shared" si="5"/>
        <v>#N/A</v>
      </c>
      <c r="AF88" s="57"/>
      <c r="AG88" s="35" t="e">
        <f t="shared" si="4"/>
        <v>#N/A</v>
      </c>
    </row>
    <row r="89" spans="1:33" x14ac:dyDescent="0.25">
      <c r="A89" s="39" t="e">
        <f t="shared" si="3"/>
        <v>#N/A</v>
      </c>
      <c r="B89" s="35"/>
      <c r="C89" s="35"/>
      <c r="D89" s="37"/>
      <c r="E89" s="31"/>
      <c r="F89" s="31"/>
      <c r="G89" s="35"/>
      <c r="H89" s="31"/>
      <c r="I89" s="31"/>
      <c r="J89" s="35"/>
      <c r="K89" s="35"/>
      <c r="L89" s="35"/>
      <c r="M89" s="35"/>
      <c r="N89" s="31"/>
      <c r="O89" s="35"/>
      <c r="P89" s="37"/>
      <c r="Q89" s="37"/>
      <c r="R89" s="31"/>
      <c r="S89" s="31"/>
      <c r="T89" s="31"/>
      <c r="U89" s="33"/>
      <c r="V89" s="37"/>
      <c r="W89" s="31"/>
      <c r="X89" s="34"/>
      <c r="Y89" s="31"/>
      <c r="Z89" s="31"/>
      <c r="AA89" s="31"/>
      <c r="AB89" s="34"/>
      <c r="AC89" s="31"/>
      <c r="AD89" s="31"/>
      <c r="AE89" s="35" t="e">
        <f t="shared" si="5"/>
        <v>#N/A</v>
      </c>
      <c r="AF89" s="57"/>
      <c r="AG89" s="35" t="e">
        <f t="shared" si="4"/>
        <v>#N/A</v>
      </c>
    </row>
    <row r="90" spans="1:33" x14ac:dyDescent="0.25">
      <c r="A90" s="39" t="e">
        <f t="shared" si="3"/>
        <v>#N/A</v>
      </c>
      <c r="B90" s="35"/>
      <c r="C90" s="35"/>
      <c r="D90" s="37"/>
      <c r="E90" s="31"/>
      <c r="F90" s="31"/>
      <c r="G90" s="35"/>
      <c r="H90" s="31"/>
      <c r="I90" s="31"/>
      <c r="J90" s="35"/>
      <c r="K90" s="35"/>
      <c r="L90" s="35"/>
      <c r="M90" s="35"/>
      <c r="N90" s="31"/>
      <c r="O90" s="35"/>
      <c r="P90" s="37"/>
      <c r="Q90" s="37"/>
      <c r="R90" s="31"/>
      <c r="S90" s="31"/>
      <c r="T90" s="31"/>
      <c r="U90" s="33"/>
      <c r="V90" s="37"/>
      <c r="W90" s="31"/>
      <c r="X90" s="34"/>
      <c r="Y90" s="31"/>
      <c r="Z90" s="31"/>
      <c r="AA90" s="31"/>
      <c r="AB90" s="34"/>
      <c r="AC90" s="31"/>
      <c r="AD90" s="31"/>
      <c r="AE90" s="35" t="e">
        <f t="shared" si="5"/>
        <v>#N/A</v>
      </c>
      <c r="AF90" s="57"/>
      <c r="AG90" s="35" t="e">
        <f t="shared" si="4"/>
        <v>#N/A</v>
      </c>
    </row>
    <row r="91" spans="1:33" x14ac:dyDescent="0.25">
      <c r="A91" s="39" t="e">
        <f t="shared" si="3"/>
        <v>#N/A</v>
      </c>
      <c r="B91" s="35"/>
      <c r="C91" s="35"/>
      <c r="D91" s="37"/>
      <c r="E91" s="31"/>
      <c r="F91" s="31"/>
      <c r="G91" s="35"/>
      <c r="H91" s="31"/>
      <c r="I91" s="31"/>
      <c r="J91" s="35"/>
      <c r="K91" s="35"/>
      <c r="L91" s="35"/>
      <c r="M91" s="35"/>
      <c r="N91" s="31"/>
      <c r="O91" s="35"/>
      <c r="P91" s="37"/>
      <c r="Q91" s="37"/>
      <c r="R91" s="31"/>
      <c r="S91" s="31"/>
      <c r="T91" s="31"/>
      <c r="U91" s="33"/>
      <c r="V91" s="37"/>
      <c r="W91" s="31"/>
      <c r="X91" s="34"/>
      <c r="Y91" s="31"/>
      <c r="Z91" s="31"/>
      <c r="AA91" s="31"/>
      <c r="AB91" s="34"/>
      <c r="AC91" s="31"/>
      <c r="AD91" s="31"/>
      <c r="AE91" s="35" t="e">
        <f t="shared" si="5"/>
        <v>#N/A</v>
      </c>
      <c r="AF91" s="57"/>
      <c r="AG91" s="35" t="e">
        <f t="shared" si="4"/>
        <v>#N/A</v>
      </c>
    </row>
    <row r="92" spans="1:33" x14ac:dyDescent="0.25">
      <c r="A92" s="39" t="e">
        <f t="shared" si="3"/>
        <v>#N/A</v>
      </c>
      <c r="B92" s="35"/>
      <c r="C92" s="35"/>
      <c r="D92" s="37"/>
      <c r="E92" s="31"/>
      <c r="F92" s="31"/>
      <c r="G92" s="35"/>
      <c r="H92" s="31"/>
      <c r="I92" s="31"/>
      <c r="J92" s="35"/>
      <c r="K92" s="35"/>
      <c r="L92" s="35"/>
      <c r="M92" s="35"/>
      <c r="N92" s="31"/>
      <c r="O92" s="35"/>
      <c r="P92" s="37"/>
      <c r="Q92" s="37"/>
      <c r="R92" s="31"/>
      <c r="S92" s="31"/>
      <c r="T92" s="31"/>
      <c r="U92" s="33"/>
      <c r="V92" s="37"/>
      <c r="W92" s="31"/>
      <c r="X92" s="34"/>
      <c r="Y92" s="31"/>
      <c r="Z92" s="31"/>
      <c r="AA92" s="31"/>
      <c r="AB92" s="34"/>
      <c r="AC92" s="31"/>
      <c r="AD92" s="31"/>
      <c r="AE92" s="35" t="e">
        <f t="shared" si="5"/>
        <v>#N/A</v>
      </c>
      <c r="AF92" s="57"/>
      <c r="AG92" s="35" t="e">
        <f t="shared" si="4"/>
        <v>#N/A</v>
      </c>
    </row>
    <row r="93" spans="1:33" x14ac:dyDescent="0.25">
      <c r="A93" s="39" t="e">
        <f t="shared" si="3"/>
        <v>#N/A</v>
      </c>
      <c r="B93" s="35"/>
      <c r="C93" s="35"/>
      <c r="D93" s="37"/>
      <c r="E93" s="31"/>
      <c r="F93" s="31"/>
      <c r="G93" s="35"/>
      <c r="H93" s="31"/>
      <c r="I93" s="31"/>
      <c r="J93" s="35"/>
      <c r="K93" s="35"/>
      <c r="L93" s="35"/>
      <c r="M93" s="35"/>
      <c r="N93" s="31"/>
      <c r="O93" s="35"/>
      <c r="P93" s="37"/>
      <c r="Q93" s="37"/>
      <c r="R93" s="31"/>
      <c r="S93" s="31"/>
      <c r="T93" s="31"/>
      <c r="U93" s="33"/>
      <c r="V93" s="37"/>
      <c r="W93" s="31"/>
      <c r="X93" s="34"/>
      <c r="Y93" s="31"/>
      <c r="Z93" s="31"/>
      <c r="AA93" s="31"/>
      <c r="AB93" s="34"/>
      <c r="AC93" s="31"/>
      <c r="AD93" s="31"/>
      <c r="AE93" s="35" t="e">
        <f t="shared" si="5"/>
        <v>#N/A</v>
      </c>
      <c r="AF93" s="57"/>
      <c r="AG93" s="35" t="e">
        <f t="shared" si="4"/>
        <v>#N/A</v>
      </c>
    </row>
    <row r="94" spans="1:33" x14ac:dyDescent="0.25">
      <c r="A94" s="39" t="e">
        <f t="shared" si="3"/>
        <v>#N/A</v>
      </c>
      <c r="B94" s="35"/>
      <c r="C94" s="35"/>
      <c r="D94" s="37"/>
      <c r="E94" s="31"/>
      <c r="F94" s="31"/>
      <c r="G94" s="35"/>
      <c r="H94" s="31"/>
      <c r="I94" s="31"/>
      <c r="J94" s="35"/>
      <c r="K94" s="35"/>
      <c r="L94" s="35"/>
      <c r="M94" s="35"/>
      <c r="N94" s="31"/>
      <c r="O94" s="35"/>
      <c r="P94" s="37"/>
      <c r="Q94" s="37"/>
      <c r="R94" s="31"/>
      <c r="S94" s="31"/>
      <c r="T94" s="31"/>
      <c r="U94" s="33"/>
      <c r="V94" s="37"/>
      <c r="W94" s="31"/>
      <c r="X94" s="34"/>
      <c r="Y94" s="31"/>
      <c r="Z94" s="31"/>
      <c r="AA94" s="31"/>
      <c r="AB94" s="34"/>
      <c r="AC94" s="31"/>
      <c r="AD94" s="31"/>
      <c r="AE94" s="35" t="e">
        <f t="shared" si="5"/>
        <v>#N/A</v>
      </c>
      <c r="AF94" s="57"/>
      <c r="AG94" s="35" t="e">
        <f t="shared" si="4"/>
        <v>#N/A</v>
      </c>
    </row>
    <row r="95" spans="1:33" x14ac:dyDescent="0.25">
      <c r="A95" s="39" t="e">
        <f t="shared" si="3"/>
        <v>#N/A</v>
      </c>
      <c r="B95" s="35"/>
      <c r="C95" s="35"/>
      <c r="D95" s="37"/>
      <c r="E95" s="31"/>
      <c r="F95" s="31"/>
      <c r="G95" s="35"/>
      <c r="H95" s="31"/>
      <c r="I95" s="31"/>
      <c r="J95" s="35"/>
      <c r="K95" s="35"/>
      <c r="L95" s="35"/>
      <c r="M95" s="35"/>
      <c r="N95" s="31"/>
      <c r="O95" s="35"/>
      <c r="P95" s="37"/>
      <c r="Q95" s="37"/>
      <c r="R95" s="31"/>
      <c r="S95" s="31"/>
      <c r="T95" s="31"/>
      <c r="U95" s="33"/>
      <c r="V95" s="37"/>
      <c r="W95" s="31"/>
      <c r="X95" s="34"/>
      <c r="Y95" s="31"/>
      <c r="Z95" s="31"/>
      <c r="AA95" s="31"/>
      <c r="AB95" s="34"/>
      <c r="AC95" s="31"/>
      <c r="AD95" s="31"/>
      <c r="AE95" s="35" t="e">
        <f t="shared" si="5"/>
        <v>#N/A</v>
      </c>
      <c r="AF95" s="57"/>
      <c r="AG95" s="35" t="e">
        <f t="shared" si="4"/>
        <v>#N/A</v>
      </c>
    </row>
    <row r="96" spans="1:33" x14ac:dyDescent="0.25">
      <c r="A96" s="39" t="e">
        <f t="shared" si="3"/>
        <v>#N/A</v>
      </c>
      <c r="B96" s="35"/>
      <c r="C96" s="35"/>
      <c r="D96" s="37"/>
      <c r="E96" s="31"/>
      <c r="F96" s="31"/>
      <c r="G96" s="35"/>
      <c r="H96" s="31"/>
      <c r="I96" s="31"/>
      <c r="J96" s="35"/>
      <c r="K96" s="35"/>
      <c r="L96" s="35"/>
      <c r="M96" s="35"/>
      <c r="N96" s="31"/>
      <c r="O96" s="35"/>
      <c r="P96" s="37"/>
      <c r="Q96" s="37"/>
      <c r="R96" s="31"/>
      <c r="S96" s="31"/>
      <c r="T96" s="31"/>
      <c r="U96" s="33"/>
      <c r="V96" s="37"/>
      <c r="W96" s="31"/>
      <c r="X96" s="34"/>
      <c r="Y96" s="31"/>
      <c r="Z96" s="31"/>
      <c r="AA96" s="31"/>
      <c r="AB96" s="34"/>
      <c r="AC96" s="31"/>
      <c r="AD96" s="31"/>
      <c r="AE96" s="35" t="e">
        <f t="shared" si="5"/>
        <v>#N/A</v>
      </c>
      <c r="AF96" s="57"/>
      <c r="AG96" s="35" t="e">
        <f t="shared" si="4"/>
        <v>#N/A</v>
      </c>
    </row>
    <row r="97" spans="1:33" x14ac:dyDescent="0.25">
      <c r="A97" s="39" t="e">
        <f t="shared" si="3"/>
        <v>#N/A</v>
      </c>
      <c r="B97" s="35"/>
      <c r="C97" s="35"/>
      <c r="D97" s="37"/>
      <c r="E97" s="31"/>
      <c r="F97" s="31"/>
      <c r="G97" s="35"/>
      <c r="H97" s="31"/>
      <c r="I97" s="31"/>
      <c r="J97" s="35"/>
      <c r="K97" s="35"/>
      <c r="L97" s="35"/>
      <c r="M97" s="35"/>
      <c r="N97" s="31"/>
      <c r="O97" s="35"/>
      <c r="P97" s="37"/>
      <c r="Q97" s="37"/>
      <c r="R97" s="31"/>
      <c r="S97" s="31"/>
      <c r="T97" s="31"/>
      <c r="U97" s="33"/>
      <c r="V97" s="37"/>
      <c r="W97" s="31"/>
      <c r="X97" s="34"/>
      <c r="Y97" s="31"/>
      <c r="Z97" s="31"/>
      <c r="AA97" s="31"/>
      <c r="AB97" s="34"/>
      <c r="AC97" s="31"/>
      <c r="AD97" s="31"/>
      <c r="AE97" s="35" t="e">
        <f t="shared" si="5"/>
        <v>#N/A</v>
      </c>
      <c r="AF97" s="57"/>
      <c r="AG97" s="35" t="e">
        <f t="shared" si="4"/>
        <v>#N/A</v>
      </c>
    </row>
    <row r="98" spans="1:33" x14ac:dyDescent="0.25">
      <c r="A98" s="39" t="e">
        <f t="shared" si="3"/>
        <v>#N/A</v>
      </c>
      <c r="B98" s="35"/>
      <c r="C98" s="35"/>
      <c r="D98" s="37"/>
      <c r="E98" s="31"/>
      <c r="F98" s="31"/>
      <c r="G98" s="35"/>
      <c r="H98" s="31"/>
      <c r="I98" s="31"/>
      <c r="J98" s="35"/>
      <c r="K98" s="35"/>
      <c r="L98" s="35"/>
      <c r="M98" s="35"/>
      <c r="N98" s="31"/>
      <c r="O98" s="35"/>
      <c r="P98" s="37"/>
      <c r="Q98" s="37"/>
      <c r="R98" s="31"/>
      <c r="S98" s="31"/>
      <c r="T98" s="31"/>
      <c r="U98" s="33"/>
      <c r="V98" s="37"/>
      <c r="W98" s="31"/>
      <c r="X98" s="34"/>
      <c r="Y98" s="31"/>
      <c r="Z98" s="31"/>
      <c r="AA98" s="31"/>
      <c r="AB98" s="34"/>
      <c r="AC98" s="31"/>
      <c r="AD98" s="31"/>
      <c r="AE98" s="35" t="e">
        <f t="shared" si="5"/>
        <v>#N/A</v>
      </c>
      <c r="AF98" s="57"/>
      <c r="AG98" s="35" t="e">
        <f t="shared" si="4"/>
        <v>#N/A</v>
      </c>
    </row>
    <row r="99" spans="1:33" x14ac:dyDescent="0.25">
      <c r="A99" s="39" t="e">
        <f t="shared" si="3"/>
        <v>#N/A</v>
      </c>
      <c r="B99" s="35"/>
      <c r="C99" s="35"/>
      <c r="D99" s="37"/>
      <c r="E99" s="31"/>
      <c r="F99" s="31"/>
      <c r="G99" s="35"/>
      <c r="H99" s="31"/>
      <c r="I99" s="31"/>
      <c r="J99" s="35"/>
      <c r="K99" s="35"/>
      <c r="L99" s="35"/>
      <c r="M99" s="35"/>
      <c r="N99" s="31"/>
      <c r="O99" s="35"/>
      <c r="P99" s="37"/>
      <c r="Q99" s="37"/>
      <c r="R99" s="31"/>
      <c r="S99" s="31"/>
      <c r="T99" s="31"/>
      <c r="U99" s="33"/>
      <c r="V99" s="37"/>
      <c r="W99" s="31"/>
      <c r="X99" s="34"/>
      <c r="Y99" s="31"/>
      <c r="Z99" s="31"/>
      <c r="AA99" s="31"/>
      <c r="AB99" s="34"/>
      <c r="AC99" s="31"/>
      <c r="AD99" s="31"/>
      <c r="AE99" s="35" t="e">
        <f t="shared" si="5"/>
        <v>#N/A</v>
      </c>
      <c r="AF99" s="57"/>
      <c r="AG99" s="35" t="e">
        <f t="shared" si="4"/>
        <v>#N/A</v>
      </c>
    </row>
    <row r="100" spans="1:33" x14ac:dyDescent="0.25">
      <c r="A100" s="39" t="e">
        <f t="shared" si="3"/>
        <v>#N/A</v>
      </c>
      <c r="B100" s="35"/>
      <c r="C100" s="35"/>
      <c r="D100" s="37"/>
      <c r="E100" s="31"/>
      <c r="F100" s="31"/>
      <c r="G100" s="35"/>
      <c r="H100" s="31"/>
      <c r="I100" s="31"/>
      <c r="J100" s="35"/>
      <c r="K100" s="35"/>
      <c r="L100" s="35"/>
      <c r="M100" s="35"/>
      <c r="N100" s="31"/>
      <c r="O100" s="35"/>
      <c r="P100" s="37"/>
      <c r="Q100" s="37"/>
      <c r="R100" s="31"/>
      <c r="S100" s="31"/>
      <c r="T100" s="31"/>
      <c r="U100" s="33"/>
      <c r="V100" s="37"/>
      <c r="W100" s="31"/>
      <c r="X100" s="34"/>
      <c r="Y100" s="31"/>
      <c r="Z100" s="31"/>
      <c r="AA100" s="31"/>
      <c r="AB100" s="34"/>
      <c r="AC100" s="31"/>
      <c r="AD100" s="31"/>
      <c r="AE100" s="35" t="e">
        <f t="shared" si="5"/>
        <v>#N/A</v>
      </c>
      <c r="AF100" s="57"/>
      <c r="AG100" s="35" t="e">
        <f t="shared" si="4"/>
        <v>#N/A</v>
      </c>
    </row>
    <row r="101" spans="1:33" x14ac:dyDescent="0.25">
      <c r="A101" s="39" t="e">
        <f t="shared" si="3"/>
        <v>#N/A</v>
      </c>
      <c r="B101" s="35"/>
      <c r="C101" s="35"/>
      <c r="D101" s="37"/>
      <c r="E101" s="31"/>
      <c r="F101" s="31"/>
      <c r="G101" s="35"/>
      <c r="H101" s="31"/>
      <c r="I101" s="31"/>
      <c r="J101" s="35"/>
      <c r="K101" s="35"/>
      <c r="L101" s="35"/>
      <c r="M101" s="35"/>
      <c r="N101" s="31"/>
      <c r="O101" s="35"/>
      <c r="P101" s="37"/>
      <c r="Q101" s="37"/>
      <c r="R101" s="31"/>
      <c r="S101" s="31"/>
      <c r="T101" s="31"/>
      <c r="U101" s="33"/>
      <c r="V101" s="37"/>
      <c r="W101" s="31"/>
      <c r="X101" s="34"/>
      <c r="Y101" s="31"/>
      <c r="Z101" s="31"/>
      <c r="AA101" s="31"/>
      <c r="AB101" s="34"/>
      <c r="AC101" s="31"/>
      <c r="AD101" s="31"/>
      <c r="AE101" s="35" t="e">
        <f t="shared" si="5"/>
        <v>#N/A</v>
      </c>
      <c r="AF101" s="57"/>
      <c r="AG101" s="35" t="e">
        <f t="shared" si="4"/>
        <v>#N/A</v>
      </c>
    </row>
    <row r="102" spans="1:33" x14ac:dyDescent="0.25">
      <c r="A102" s="39" t="e">
        <f t="shared" si="3"/>
        <v>#N/A</v>
      </c>
      <c r="B102" s="35"/>
      <c r="C102" s="35"/>
      <c r="D102" s="37"/>
      <c r="E102" s="31"/>
      <c r="F102" s="31"/>
      <c r="G102" s="35"/>
      <c r="H102" s="31"/>
      <c r="I102" s="31"/>
      <c r="J102" s="35"/>
      <c r="K102" s="35"/>
      <c r="L102" s="35"/>
      <c r="M102" s="35"/>
      <c r="N102" s="31"/>
      <c r="O102" s="35"/>
      <c r="P102" s="37"/>
      <c r="Q102" s="37"/>
      <c r="R102" s="31"/>
      <c r="S102" s="31"/>
      <c r="T102" s="31"/>
      <c r="U102" s="33"/>
      <c r="V102" s="37"/>
      <c r="W102" s="31"/>
      <c r="X102" s="34"/>
      <c r="Y102" s="31"/>
      <c r="Z102" s="31"/>
      <c r="AA102" s="31"/>
      <c r="AB102" s="34"/>
      <c r="AC102" s="31"/>
      <c r="AD102" s="31"/>
      <c r="AE102" s="35" t="e">
        <f t="shared" si="5"/>
        <v>#N/A</v>
      </c>
      <c r="AF102" s="57"/>
      <c r="AG102" s="35" t="e">
        <f t="shared" si="4"/>
        <v>#N/A</v>
      </c>
    </row>
    <row r="103" spans="1:33" x14ac:dyDescent="0.25">
      <c r="A103" s="39" t="e">
        <f t="shared" si="3"/>
        <v>#N/A</v>
      </c>
      <c r="B103" s="35"/>
      <c r="C103" s="35"/>
      <c r="D103" s="37"/>
      <c r="E103" s="31"/>
      <c r="F103" s="31"/>
      <c r="G103" s="35"/>
      <c r="H103" s="31"/>
      <c r="I103" s="31"/>
      <c r="J103" s="35"/>
      <c r="K103" s="35"/>
      <c r="L103" s="35"/>
      <c r="M103" s="35"/>
      <c r="N103" s="31"/>
      <c r="O103" s="35"/>
      <c r="P103" s="37"/>
      <c r="Q103" s="37"/>
      <c r="R103" s="31"/>
      <c r="S103" s="31"/>
      <c r="T103" s="31"/>
      <c r="U103" s="33"/>
      <c r="V103" s="37"/>
      <c r="W103" s="31"/>
      <c r="X103" s="34"/>
      <c r="Y103" s="31"/>
      <c r="Z103" s="31"/>
      <c r="AA103" s="31"/>
      <c r="AB103" s="34"/>
      <c r="AC103" s="31"/>
      <c r="AD103" s="31"/>
      <c r="AE103" s="35" t="e">
        <f t="shared" si="5"/>
        <v>#N/A</v>
      </c>
      <c r="AF103" s="57"/>
      <c r="AG103" s="35" t="e">
        <f t="shared" si="4"/>
        <v>#N/A</v>
      </c>
    </row>
    <row r="104" spans="1:33" x14ac:dyDescent="0.25">
      <c r="A104" s="39" t="e">
        <f t="shared" si="3"/>
        <v>#N/A</v>
      </c>
      <c r="B104" s="35"/>
      <c r="C104" s="35"/>
      <c r="D104" s="37"/>
      <c r="E104" s="31"/>
      <c r="F104" s="31"/>
      <c r="G104" s="35"/>
      <c r="H104" s="31"/>
      <c r="I104" s="31"/>
      <c r="J104" s="35"/>
      <c r="K104" s="35"/>
      <c r="L104" s="35"/>
      <c r="M104" s="35"/>
      <c r="N104" s="31"/>
      <c r="O104" s="35"/>
      <c r="P104" s="37"/>
      <c r="Q104" s="37"/>
      <c r="R104" s="31"/>
      <c r="S104" s="31"/>
      <c r="T104" s="31"/>
      <c r="U104" s="33"/>
      <c r="V104" s="37"/>
      <c r="W104" s="31"/>
      <c r="X104" s="34"/>
      <c r="Y104" s="31"/>
      <c r="Z104" s="31"/>
      <c r="AA104" s="31"/>
      <c r="AB104" s="34"/>
      <c r="AC104" s="31"/>
      <c r="AD104" s="31"/>
      <c r="AE104" s="35" t="e">
        <f t="shared" si="5"/>
        <v>#N/A</v>
      </c>
      <c r="AF104" s="57"/>
      <c r="AG104" s="35" t="e">
        <f t="shared" si="4"/>
        <v>#N/A</v>
      </c>
    </row>
    <row r="105" spans="1:33" x14ac:dyDescent="0.25">
      <c r="A105" s="39" t="e">
        <f t="shared" si="3"/>
        <v>#N/A</v>
      </c>
      <c r="B105" s="35"/>
      <c r="C105" s="35"/>
      <c r="D105" s="37"/>
      <c r="E105" s="31"/>
      <c r="F105" s="31"/>
      <c r="G105" s="35"/>
      <c r="H105" s="31"/>
      <c r="I105" s="31"/>
      <c r="J105" s="35"/>
      <c r="K105" s="35"/>
      <c r="L105" s="35"/>
      <c r="M105" s="35"/>
      <c r="N105" s="31"/>
      <c r="O105" s="35"/>
      <c r="P105" s="37"/>
      <c r="Q105" s="37"/>
      <c r="R105" s="31"/>
      <c r="S105" s="31"/>
      <c r="T105" s="31"/>
      <c r="U105" s="33"/>
      <c r="V105" s="37"/>
      <c r="W105" s="31"/>
      <c r="X105" s="34"/>
      <c r="Y105" s="31"/>
      <c r="Z105" s="31"/>
      <c r="AA105" s="31"/>
      <c r="AB105" s="34"/>
      <c r="AC105" s="31"/>
      <c r="AD105" s="31"/>
      <c r="AE105" s="35" t="e">
        <f t="shared" si="5"/>
        <v>#N/A</v>
      </c>
      <c r="AF105" s="57"/>
      <c r="AG105" s="35" t="e">
        <f t="shared" si="4"/>
        <v>#N/A</v>
      </c>
    </row>
    <row r="106" spans="1:33" x14ac:dyDescent="0.25">
      <c r="A106" s="39" t="e">
        <f t="shared" si="3"/>
        <v>#N/A</v>
      </c>
      <c r="B106" s="35"/>
      <c r="C106" s="35"/>
      <c r="D106" s="37"/>
      <c r="E106" s="31"/>
      <c r="F106" s="31"/>
      <c r="G106" s="35"/>
      <c r="H106" s="31"/>
      <c r="I106" s="31"/>
      <c r="J106" s="35"/>
      <c r="K106" s="35"/>
      <c r="L106" s="35"/>
      <c r="M106" s="35"/>
      <c r="N106" s="31"/>
      <c r="O106" s="35"/>
      <c r="P106" s="37"/>
      <c r="Q106" s="37"/>
      <c r="R106" s="31"/>
      <c r="S106" s="31"/>
      <c r="T106" s="31"/>
      <c r="U106" s="33"/>
      <c r="V106" s="37"/>
      <c r="W106" s="31"/>
      <c r="X106" s="34"/>
      <c r="Y106" s="31"/>
      <c r="Z106" s="31"/>
      <c r="AA106" s="31"/>
      <c r="AB106" s="34"/>
      <c r="AC106" s="31"/>
      <c r="AD106" s="31"/>
      <c r="AE106" s="35" t="e">
        <f t="shared" si="5"/>
        <v>#N/A</v>
      </c>
      <c r="AF106" s="57"/>
      <c r="AG106" s="35" t="e">
        <f t="shared" si="4"/>
        <v>#N/A</v>
      </c>
    </row>
    <row r="107" spans="1:33" x14ac:dyDescent="0.25">
      <c r="A107" s="39" t="e">
        <f t="shared" si="3"/>
        <v>#N/A</v>
      </c>
      <c r="B107" s="35"/>
      <c r="C107" s="35"/>
      <c r="D107" s="37"/>
      <c r="E107" s="31"/>
      <c r="F107" s="31"/>
      <c r="G107" s="35"/>
      <c r="H107" s="31"/>
      <c r="I107" s="31"/>
      <c r="J107" s="35"/>
      <c r="K107" s="35"/>
      <c r="L107" s="35"/>
      <c r="M107" s="35"/>
      <c r="N107" s="31"/>
      <c r="O107" s="35"/>
      <c r="P107" s="37"/>
      <c r="Q107" s="37"/>
      <c r="R107" s="31"/>
      <c r="S107" s="31"/>
      <c r="T107" s="31"/>
      <c r="U107" s="33"/>
      <c r="V107" s="37"/>
      <c r="W107" s="31"/>
      <c r="X107" s="34"/>
      <c r="Y107" s="31"/>
      <c r="Z107" s="31"/>
      <c r="AA107" s="31"/>
      <c r="AB107" s="34"/>
      <c r="AC107" s="31"/>
      <c r="AD107" s="31"/>
      <c r="AE107" s="35" t="e">
        <f t="shared" si="5"/>
        <v>#N/A</v>
      </c>
      <c r="AF107" s="57"/>
      <c r="AG107" s="35" t="e">
        <f t="shared" si="4"/>
        <v>#N/A</v>
      </c>
    </row>
    <row r="108" spans="1:33" x14ac:dyDescent="0.25">
      <c r="A108" s="39" t="e">
        <f t="shared" si="3"/>
        <v>#N/A</v>
      </c>
      <c r="B108" s="35"/>
      <c r="C108" s="35"/>
      <c r="D108" s="37"/>
      <c r="E108" s="31"/>
      <c r="F108" s="31"/>
      <c r="G108" s="35"/>
      <c r="H108" s="31"/>
      <c r="I108" s="31"/>
      <c r="J108" s="35"/>
      <c r="K108" s="35"/>
      <c r="L108" s="35"/>
      <c r="M108" s="35"/>
      <c r="N108" s="31"/>
      <c r="O108" s="35"/>
      <c r="P108" s="37"/>
      <c r="Q108" s="37"/>
      <c r="R108" s="31"/>
      <c r="S108" s="31"/>
      <c r="T108" s="31"/>
      <c r="U108" s="33"/>
      <c r="V108" s="37"/>
      <c r="W108" s="31"/>
      <c r="X108" s="34"/>
      <c r="Y108" s="31"/>
      <c r="Z108" s="31"/>
      <c r="AA108" s="31"/>
      <c r="AB108" s="34"/>
      <c r="AC108" s="31"/>
      <c r="AD108" s="31"/>
      <c r="AE108" s="35" t="e">
        <f t="shared" si="5"/>
        <v>#N/A</v>
      </c>
      <c r="AF108" s="57"/>
      <c r="AG108" s="35" t="e">
        <f t="shared" si="4"/>
        <v>#N/A</v>
      </c>
    </row>
    <row r="109" spans="1:33" x14ac:dyDescent="0.25">
      <c r="A109" s="39" t="e">
        <f t="shared" si="3"/>
        <v>#N/A</v>
      </c>
      <c r="B109" s="35"/>
      <c r="C109" s="35"/>
      <c r="D109" s="37"/>
      <c r="E109" s="31"/>
      <c r="F109" s="31"/>
      <c r="G109" s="35"/>
      <c r="H109" s="31"/>
      <c r="I109" s="31"/>
      <c r="J109" s="35"/>
      <c r="K109" s="35"/>
      <c r="L109" s="35"/>
      <c r="M109" s="35"/>
      <c r="N109" s="31"/>
      <c r="O109" s="35"/>
      <c r="P109" s="37"/>
      <c r="Q109" s="37"/>
      <c r="R109" s="31"/>
      <c r="S109" s="31"/>
      <c r="T109" s="31"/>
      <c r="U109" s="33"/>
      <c r="V109" s="37"/>
      <c r="W109" s="31"/>
      <c r="X109" s="34"/>
      <c r="Y109" s="31"/>
      <c r="Z109" s="31"/>
      <c r="AA109" s="31"/>
      <c r="AB109" s="34"/>
      <c r="AC109" s="31"/>
      <c r="AD109" s="31"/>
      <c r="AE109" s="35" t="e">
        <f t="shared" si="5"/>
        <v>#N/A</v>
      </c>
      <c r="AF109" s="57"/>
      <c r="AG109" s="35" t="e">
        <f t="shared" si="4"/>
        <v>#N/A</v>
      </c>
    </row>
    <row r="110" spans="1:33" x14ac:dyDescent="0.25">
      <c r="A110" s="39" t="e">
        <f t="shared" si="3"/>
        <v>#N/A</v>
      </c>
      <c r="B110" s="35"/>
      <c r="C110" s="35"/>
      <c r="D110" s="37"/>
      <c r="E110" s="31"/>
      <c r="F110" s="31"/>
      <c r="G110" s="35"/>
      <c r="H110" s="31"/>
      <c r="I110" s="31"/>
      <c r="J110" s="35"/>
      <c r="K110" s="35"/>
      <c r="L110" s="35"/>
      <c r="M110" s="35"/>
      <c r="N110" s="31"/>
      <c r="O110" s="35"/>
      <c r="P110" s="37"/>
      <c r="Q110" s="37"/>
      <c r="R110" s="31"/>
      <c r="S110" s="31"/>
      <c r="T110" s="31"/>
      <c r="U110" s="33"/>
      <c r="V110" s="37"/>
      <c r="W110" s="31"/>
      <c r="X110" s="34"/>
      <c r="Y110" s="31"/>
      <c r="Z110" s="31"/>
      <c r="AA110" s="31"/>
      <c r="AB110" s="34"/>
      <c r="AC110" s="31"/>
      <c r="AD110" s="31"/>
      <c r="AE110" s="35" t="e">
        <f t="shared" si="5"/>
        <v>#N/A</v>
      </c>
      <c r="AF110" s="57"/>
      <c r="AG110" s="35" t="e">
        <f t="shared" si="4"/>
        <v>#N/A</v>
      </c>
    </row>
    <row r="111" spans="1:33" x14ac:dyDescent="0.25">
      <c r="A111" s="39" t="e">
        <f t="shared" si="3"/>
        <v>#N/A</v>
      </c>
      <c r="B111" s="35"/>
      <c r="C111" s="35"/>
      <c r="D111" s="37"/>
      <c r="E111" s="31"/>
      <c r="F111" s="31"/>
      <c r="G111" s="35"/>
      <c r="H111" s="31"/>
      <c r="I111" s="31"/>
      <c r="J111" s="35"/>
      <c r="K111" s="35"/>
      <c r="L111" s="35"/>
      <c r="M111" s="35"/>
      <c r="N111" s="31"/>
      <c r="O111" s="35"/>
      <c r="P111" s="37"/>
      <c r="Q111" s="37"/>
      <c r="R111" s="31"/>
      <c r="S111" s="31"/>
      <c r="T111" s="31"/>
      <c r="U111" s="33"/>
      <c r="V111" s="37"/>
      <c r="W111" s="31"/>
      <c r="X111" s="34"/>
      <c r="Y111" s="31"/>
      <c r="Z111" s="31"/>
      <c r="AA111" s="31"/>
      <c r="AB111" s="34"/>
      <c r="AC111" s="31"/>
      <c r="AD111" s="31"/>
      <c r="AE111" s="35" t="e">
        <f t="shared" si="5"/>
        <v>#N/A</v>
      </c>
      <c r="AF111" s="57"/>
      <c r="AG111" s="35" t="e">
        <f t="shared" si="4"/>
        <v>#N/A</v>
      </c>
    </row>
    <row r="112" spans="1:33" x14ac:dyDescent="0.25">
      <c r="A112" s="39" t="e">
        <f t="shared" si="3"/>
        <v>#N/A</v>
      </c>
      <c r="B112" s="35"/>
      <c r="C112" s="35"/>
      <c r="D112" s="37"/>
      <c r="E112" s="31"/>
      <c r="F112" s="31"/>
      <c r="G112" s="35"/>
      <c r="H112" s="31"/>
      <c r="I112" s="31"/>
      <c r="J112" s="35"/>
      <c r="K112" s="35"/>
      <c r="L112" s="35"/>
      <c r="M112" s="35"/>
      <c r="N112" s="31"/>
      <c r="O112" s="35"/>
      <c r="P112" s="37"/>
      <c r="Q112" s="37"/>
      <c r="R112" s="31"/>
      <c r="S112" s="31"/>
      <c r="T112" s="31"/>
      <c r="U112" s="33"/>
      <c r="V112" s="37"/>
      <c r="W112" s="31"/>
      <c r="X112" s="34"/>
      <c r="Y112" s="31"/>
      <c r="Z112" s="31"/>
      <c r="AA112" s="31"/>
      <c r="AB112" s="34"/>
      <c r="AC112" s="31"/>
      <c r="AD112" s="31"/>
      <c r="AE112" s="35" t="e">
        <f t="shared" si="5"/>
        <v>#N/A</v>
      </c>
      <c r="AF112" s="57"/>
      <c r="AG112" s="35" t="e">
        <f t="shared" si="4"/>
        <v>#N/A</v>
      </c>
    </row>
    <row r="113" spans="1:33" x14ac:dyDescent="0.25">
      <c r="A113" s="39" t="e">
        <f t="shared" si="3"/>
        <v>#N/A</v>
      </c>
      <c r="B113" s="35"/>
      <c r="C113" s="35"/>
      <c r="D113" s="37"/>
      <c r="E113" s="31"/>
      <c r="F113" s="31"/>
      <c r="G113" s="35"/>
      <c r="H113" s="31"/>
      <c r="I113" s="31"/>
      <c r="J113" s="35"/>
      <c r="K113" s="35"/>
      <c r="L113" s="35"/>
      <c r="M113" s="35"/>
      <c r="N113" s="31"/>
      <c r="O113" s="35"/>
      <c r="P113" s="37"/>
      <c r="Q113" s="37"/>
      <c r="R113" s="31"/>
      <c r="S113" s="31"/>
      <c r="T113" s="31"/>
      <c r="U113" s="33"/>
      <c r="V113" s="37"/>
      <c r="W113" s="31"/>
      <c r="X113" s="34"/>
      <c r="Y113" s="31"/>
      <c r="Z113" s="31"/>
      <c r="AA113" s="31"/>
      <c r="AB113" s="34"/>
      <c r="AC113" s="31"/>
      <c r="AD113" s="31"/>
      <c r="AE113" s="35" t="e">
        <f t="shared" si="5"/>
        <v>#N/A</v>
      </c>
      <c r="AF113" s="57"/>
      <c r="AG113" s="35" t="e">
        <f t="shared" si="4"/>
        <v>#N/A</v>
      </c>
    </row>
    <row r="114" spans="1:33" x14ac:dyDescent="0.25">
      <c r="A114" s="39" t="e">
        <f t="shared" si="3"/>
        <v>#N/A</v>
      </c>
      <c r="B114" s="35"/>
      <c r="C114" s="35"/>
      <c r="D114" s="37"/>
      <c r="E114" s="31"/>
      <c r="F114" s="31"/>
      <c r="G114" s="35"/>
      <c r="H114" s="31"/>
      <c r="I114" s="31"/>
      <c r="J114" s="35"/>
      <c r="K114" s="35"/>
      <c r="L114" s="35"/>
      <c r="M114" s="35"/>
      <c r="N114" s="31"/>
      <c r="O114" s="35"/>
      <c r="P114" s="37"/>
      <c r="Q114" s="37"/>
      <c r="R114" s="31"/>
      <c r="S114" s="31"/>
      <c r="T114" s="31"/>
      <c r="U114" s="33"/>
      <c r="V114" s="37"/>
      <c r="W114" s="31"/>
      <c r="X114" s="34"/>
      <c r="Y114" s="31"/>
      <c r="Z114" s="31"/>
      <c r="AA114" s="31"/>
      <c r="AB114" s="34"/>
      <c r="AC114" s="31"/>
      <c r="AD114" s="31"/>
      <c r="AE114" s="35" t="e">
        <f t="shared" si="5"/>
        <v>#N/A</v>
      </c>
      <c r="AF114" s="57"/>
      <c r="AG114" s="35" t="e">
        <f t="shared" si="4"/>
        <v>#N/A</v>
      </c>
    </row>
    <row r="115" spans="1:33" x14ac:dyDescent="0.25">
      <c r="A115" s="39" t="e">
        <f t="shared" si="3"/>
        <v>#N/A</v>
      </c>
      <c r="B115" s="35"/>
      <c r="C115" s="35"/>
      <c r="D115" s="37"/>
      <c r="E115" s="31"/>
      <c r="F115" s="31"/>
      <c r="G115" s="35"/>
      <c r="H115" s="31"/>
      <c r="I115" s="31"/>
      <c r="J115" s="35"/>
      <c r="K115" s="35"/>
      <c r="L115" s="35"/>
      <c r="M115" s="35"/>
      <c r="N115" s="31"/>
      <c r="O115" s="35"/>
      <c r="P115" s="37"/>
      <c r="Q115" s="37"/>
      <c r="R115" s="31"/>
      <c r="S115" s="31"/>
      <c r="T115" s="31"/>
      <c r="U115" s="33"/>
      <c r="V115" s="37"/>
      <c r="W115" s="31"/>
      <c r="X115" s="34"/>
      <c r="Y115" s="31"/>
      <c r="Z115" s="31"/>
      <c r="AA115" s="31"/>
      <c r="AB115" s="34"/>
      <c r="AC115" s="31"/>
      <c r="AD115" s="31"/>
      <c r="AE115" s="35" t="e">
        <f t="shared" si="5"/>
        <v>#N/A</v>
      </c>
      <c r="AF115" s="57"/>
      <c r="AG115" s="35" t="e">
        <f t="shared" si="4"/>
        <v>#N/A</v>
      </c>
    </row>
    <row r="116" spans="1:33" x14ac:dyDescent="0.25">
      <c r="A116" s="39" t="e">
        <f t="shared" si="3"/>
        <v>#N/A</v>
      </c>
      <c r="B116" s="35"/>
      <c r="C116" s="35"/>
      <c r="D116" s="37"/>
      <c r="E116" s="31"/>
      <c r="F116" s="31"/>
      <c r="G116" s="35"/>
      <c r="H116" s="31"/>
      <c r="I116" s="31"/>
      <c r="J116" s="35"/>
      <c r="K116" s="35"/>
      <c r="L116" s="35"/>
      <c r="M116" s="35"/>
      <c r="N116" s="31"/>
      <c r="O116" s="35"/>
      <c r="P116" s="37"/>
      <c r="Q116" s="37"/>
      <c r="R116" s="31"/>
      <c r="S116" s="31"/>
      <c r="T116" s="31"/>
      <c r="U116" s="33"/>
      <c r="V116" s="37"/>
      <c r="W116" s="31"/>
      <c r="X116" s="34"/>
      <c r="Y116" s="31"/>
      <c r="Z116" s="31"/>
      <c r="AA116" s="31"/>
      <c r="AB116" s="34"/>
      <c r="AC116" s="31"/>
      <c r="AD116" s="31"/>
      <c r="AE116" s="35" t="e">
        <f t="shared" si="5"/>
        <v>#N/A</v>
      </c>
      <c r="AF116" s="57"/>
      <c r="AG116" s="35" t="e">
        <f t="shared" si="4"/>
        <v>#N/A</v>
      </c>
    </row>
    <row r="117" spans="1:33" x14ac:dyDescent="0.25">
      <c r="A117" s="39" t="e">
        <f t="shared" si="3"/>
        <v>#N/A</v>
      </c>
      <c r="B117" s="35"/>
      <c r="C117" s="35"/>
      <c r="D117" s="37"/>
      <c r="E117" s="31"/>
      <c r="F117" s="31"/>
      <c r="G117" s="35"/>
      <c r="H117" s="31"/>
      <c r="I117" s="31"/>
      <c r="J117" s="35"/>
      <c r="K117" s="35"/>
      <c r="L117" s="35"/>
      <c r="M117" s="35"/>
      <c r="N117" s="31"/>
      <c r="O117" s="35"/>
      <c r="P117" s="37"/>
      <c r="Q117" s="37"/>
      <c r="R117" s="31"/>
      <c r="S117" s="31"/>
      <c r="T117" s="31"/>
      <c r="U117" s="33"/>
      <c r="V117" s="37"/>
      <c r="W117" s="31"/>
      <c r="X117" s="34"/>
      <c r="Y117" s="31"/>
      <c r="Z117" s="31"/>
      <c r="AA117" s="31"/>
      <c r="AB117" s="34"/>
      <c r="AC117" s="31"/>
      <c r="AD117" s="31"/>
      <c r="AE117" s="35" t="e">
        <f t="shared" si="5"/>
        <v>#N/A</v>
      </c>
      <c r="AF117" s="57"/>
      <c r="AG117" s="35" t="e">
        <f t="shared" si="4"/>
        <v>#N/A</v>
      </c>
    </row>
    <row r="118" spans="1:33" x14ac:dyDescent="0.25">
      <c r="A118" s="39" t="e">
        <f t="shared" si="3"/>
        <v>#N/A</v>
      </c>
      <c r="B118" s="35"/>
      <c r="C118" s="35"/>
      <c r="D118" s="37"/>
      <c r="E118" s="31"/>
      <c r="F118" s="31"/>
      <c r="G118" s="35"/>
      <c r="H118" s="31"/>
      <c r="I118" s="31"/>
      <c r="J118" s="35"/>
      <c r="K118" s="35"/>
      <c r="L118" s="35"/>
      <c r="M118" s="35"/>
      <c r="N118" s="31"/>
      <c r="O118" s="35"/>
      <c r="P118" s="37"/>
      <c r="Q118" s="37"/>
      <c r="R118" s="31"/>
      <c r="S118" s="31"/>
      <c r="T118" s="31"/>
      <c r="U118" s="33"/>
      <c r="V118" s="37"/>
      <c r="W118" s="31"/>
      <c r="X118" s="34"/>
      <c r="Y118" s="31"/>
      <c r="Z118" s="31"/>
      <c r="AA118" s="31"/>
      <c r="AB118" s="34"/>
      <c r="AC118" s="31"/>
      <c r="AD118" s="31"/>
      <c r="AE118" s="35" t="e">
        <f t="shared" si="5"/>
        <v>#N/A</v>
      </c>
      <c r="AF118" s="57"/>
      <c r="AG118" s="35" t="e">
        <f t="shared" si="4"/>
        <v>#N/A</v>
      </c>
    </row>
    <row r="119" spans="1:33" x14ac:dyDescent="0.25">
      <c r="A119" s="39" t="e">
        <f t="shared" si="3"/>
        <v>#N/A</v>
      </c>
      <c r="B119" s="35"/>
      <c r="C119" s="35"/>
      <c r="D119" s="37"/>
      <c r="E119" s="31"/>
      <c r="F119" s="31"/>
      <c r="G119" s="35"/>
      <c r="H119" s="31"/>
      <c r="I119" s="31"/>
      <c r="J119" s="35"/>
      <c r="K119" s="35"/>
      <c r="L119" s="35"/>
      <c r="M119" s="35"/>
      <c r="N119" s="31"/>
      <c r="O119" s="35"/>
      <c r="P119" s="37"/>
      <c r="Q119" s="37"/>
      <c r="R119" s="31"/>
      <c r="S119" s="31"/>
      <c r="T119" s="31"/>
      <c r="U119" s="33"/>
      <c r="V119" s="37"/>
      <c r="W119" s="31"/>
      <c r="X119" s="34"/>
      <c r="Y119" s="31"/>
      <c r="Z119" s="31"/>
      <c r="AA119" s="31"/>
      <c r="AB119" s="34"/>
      <c r="AC119" s="31"/>
      <c r="AD119" s="31"/>
      <c r="AE119" s="35" t="e">
        <f t="shared" si="5"/>
        <v>#N/A</v>
      </c>
      <c r="AF119" s="57"/>
      <c r="AG119" s="35" t="e">
        <f t="shared" si="4"/>
        <v>#N/A</v>
      </c>
    </row>
    <row r="120" spans="1:33" x14ac:dyDescent="0.25">
      <c r="A120" s="39" t="e">
        <f t="shared" si="3"/>
        <v>#N/A</v>
      </c>
      <c r="B120" s="35"/>
      <c r="C120" s="35"/>
      <c r="D120" s="37"/>
      <c r="E120" s="31"/>
      <c r="F120" s="31"/>
      <c r="G120" s="35"/>
      <c r="H120" s="31"/>
      <c r="I120" s="31"/>
      <c r="J120" s="35"/>
      <c r="K120" s="35"/>
      <c r="L120" s="35"/>
      <c r="M120" s="35"/>
      <c r="N120" s="31"/>
      <c r="O120" s="35"/>
      <c r="P120" s="37"/>
      <c r="Q120" s="37"/>
      <c r="R120" s="31"/>
      <c r="S120" s="31"/>
      <c r="T120" s="31"/>
      <c r="U120" s="33"/>
      <c r="V120" s="37"/>
      <c r="W120" s="31"/>
      <c r="X120" s="34"/>
      <c r="Y120" s="31"/>
      <c r="Z120" s="31"/>
      <c r="AA120" s="31"/>
      <c r="AB120" s="34"/>
      <c r="AC120" s="31"/>
      <c r="AD120" s="31"/>
      <c r="AE120" s="35" t="e">
        <f t="shared" si="5"/>
        <v>#N/A</v>
      </c>
      <c r="AF120" s="57"/>
      <c r="AG120" s="35" t="e">
        <f t="shared" si="4"/>
        <v>#N/A</v>
      </c>
    </row>
    <row r="121" spans="1:33" x14ac:dyDescent="0.25">
      <c r="A121" s="39" t="e">
        <f t="shared" si="3"/>
        <v>#N/A</v>
      </c>
      <c r="B121" s="35"/>
      <c r="C121" s="35"/>
      <c r="D121" s="37"/>
      <c r="E121" s="31"/>
      <c r="F121" s="31"/>
      <c r="G121" s="35"/>
      <c r="H121" s="31"/>
      <c r="I121" s="31"/>
      <c r="J121" s="35"/>
      <c r="K121" s="35"/>
      <c r="L121" s="35"/>
      <c r="M121" s="35"/>
      <c r="N121" s="31"/>
      <c r="O121" s="35"/>
      <c r="P121" s="37"/>
      <c r="Q121" s="37"/>
      <c r="R121" s="31"/>
      <c r="S121" s="31"/>
      <c r="T121" s="31"/>
      <c r="U121" s="33"/>
      <c r="V121" s="37"/>
      <c r="W121" s="31"/>
      <c r="X121" s="34"/>
      <c r="Y121" s="31"/>
      <c r="Z121" s="31"/>
      <c r="AA121" s="31"/>
      <c r="AB121" s="34"/>
      <c r="AC121" s="31"/>
      <c r="AD121" s="31"/>
      <c r="AE121" s="35" t="e">
        <f t="shared" si="5"/>
        <v>#N/A</v>
      </c>
      <c r="AF121" s="57"/>
      <c r="AG121" s="35" t="e">
        <f t="shared" si="4"/>
        <v>#N/A</v>
      </c>
    </row>
    <row r="122" spans="1:33" x14ac:dyDescent="0.25">
      <c r="A122" s="39" t="e">
        <f t="shared" si="3"/>
        <v>#N/A</v>
      </c>
      <c r="B122" s="35"/>
      <c r="C122" s="35"/>
      <c r="D122" s="37"/>
      <c r="E122" s="31"/>
      <c r="F122" s="31"/>
      <c r="G122" s="35"/>
      <c r="H122" s="31"/>
      <c r="I122" s="31"/>
      <c r="J122" s="35"/>
      <c r="K122" s="35"/>
      <c r="L122" s="35"/>
      <c r="M122" s="35"/>
      <c r="N122" s="31"/>
      <c r="O122" s="35"/>
      <c r="P122" s="37"/>
      <c r="Q122" s="37"/>
      <c r="R122" s="31"/>
      <c r="S122" s="31"/>
      <c r="T122" s="31"/>
      <c r="U122" s="33"/>
      <c r="V122" s="37"/>
      <c r="W122" s="31"/>
      <c r="X122" s="34"/>
      <c r="Y122" s="31"/>
      <c r="Z122" s="31"/>
      <c r="AA122" s="31"/>
      <c r="AB122" s="34"/>
      <c r="AC122" s="31"/>
      <c r="AD122" s="31"/>
      <c r="AE122" s="35" t="e">
        <f t="shared" si="5"/>
        <v>#N/A</v>
      </c>
      <c r="AF122" s="57"/>
      <c r="AG122" s="35" t="e">
        <f t="shared" si="4"/>
        <v>#N/A</v>
      </c>
    </row>
    <row r="123" spans="1:33" x14ac:dyDescent="0.25">
      <c r="A123" s="39" t="e">
        <f t="shared" si="3"/>
        <v>#N/A</v>
      </c>
      <c r="B123" s="35"/>
      <c r="C123" s="35"/>
      <c r="D123" s="37"/>
      <c r="E123" s="31"/>
      <c r="F123" s="31"/>
      <c r="G123" s="35"/>
      <c r="H123" s="31"/>
      <c r="I123" s="31"/>
      <c r="J123" s="35"/>
      <c r="K123" s="35"/>
      <c r="L123" s="35"/>
      <c r="M123" s="35"/>
      <c r="N123" s="31"/>
      <c r="O123" s="35"/>
      <c r="P123" s="37"/>
      <c r="Q123" s="37"/>
      <c r="R123" s="31"/>
      <c r="S123" s="31"/>
      <c r="T123" s="31"/>
      <c r="U123" s="33"/>
      <c r="V123" s="37"/>
      <c r="W123" s="31"/>
      <c r="X123" s="34"/>
      <c r="Y123" s="31"/>
      <c r="Z123" s="31"/>
      <c r="AA123" s="31"/>
      <c r="AB123" s="34"/>
      <c r="AC123" s="31"/>
      <c r="AD123" s="31"/>
      <c r="AE123" s="35" t="e">
        <f t="shared" si="5"/>
        <v>#N/A</v>
      </c>
      <c r="AF123" s="57"/>
      <c r="AG123" s="35" t="e">
        <f t="shared" si="4"/>
        <v>#N/A</v>
      </c>
    </row>
    <row r="124" spans="1:33" x14ac:dyDescent="0.25">
      <c r="A124" s="39" t="e">
        <f t="shared" si="3"/>
        <v>#N/A</v>
      </c>
      <c r="B124" s="35"/>
      <c r="C124" s="35"/>
      <c r="D124" s="37"/>
      <c r="E124" s="31"/>
      <c r="F124" s="31"/>
      <c r="G124" s="35"/>
      <c r="H124" s="31"/>
      <c r="I124" s="31"/>
      <c r="J124" s="35"/>
      <c r="K124" s="35"/>
      <c r="L124" s="35"/>
      <c r="M124" s="35"/>
      <c r="N124" s="31"/>
      <c r="O124" s="35"/>
      <c r="P124" s="37"/>
      <c r="Q124" s="37"/>
      <c r="R124" s="31"/>
      <c r="S124" s="31"/>
      <c r="T124" s="31"/>
      <c r="U124" s="33"/>
      <c r="V124" s="37"/>
      <c r="W124" s="31"/>
      <c r="X124" s="34"/>
      <c r="Y124" s="31"/>
      <c r="Z124" s="31"/>
      <c r="AA124" s="31"/>
      <c r="AB124" s="34"/>
      <c r="AC124" s="31"/>
      <c r="AD124" s="31"/>
      <c r="AE124" s="35" t="e">
        <f t="shared" si="5"/>
        <v>#N/A</v>
      </c>
      <c r="AF124" s="57"/>
      <c r="AG124" s="35" t="e">
        <f t="shared" si="4"/>
        <v>#N/A</v>
      </c>
    </row>
    <row r="125" spans="1:33" x14ac:dyDescent="0.25">
      <c r="A125" s="39" t="e">
        <f t="shared" si="3"/>
        <v>#N/A</v>
      </c>
      <c r="B125" s="35"/>
      <c r="C125" s="35"/>
      <c r="D125" s="37"/>
      <c r="E125" s="31"/>
      <c r="F125" s="31"/>
      <c r="G125" s="35"/>
      <c r="H125" s="31"/>
      <c r="I125" s="31"/>
      <c r="J125" s="35"/>
      <c r="K125" s="35"/>
      <c r="L125" s="35"/>
      <c r="M125" s="35"/>
      <c r="N125" s="31"/>
      <c r="O125" s="35"/>
      <c r="P125" s="37"/>
      <c r="Q125" s="37"/>
      <c r="R125" s="31"/>
      <c r="S125" s="31"/>
      <c r="T125" s="31"/>
      <c r="U125" s="33"/>
      <c r="V125" s="37"/>
      <c r="W125" s="31"/>
      <c r="X125" s="34"/>
      <c r="Y125" s="31"/>
      <c r="Z125" s="31"/>
      <c r="AA125" s="31"/>
      <c r="AB125" s="34"/>
      <c r="AC125" s="31"/>
      <c r="AD125" s="31"/>
      <c r="AE125" s="35" t="e">
        <f t="shared" si="5"/>
        <v>#N/A</v>
      </c>
      <c r="AF125" s="57"/>
      <c r="AG125" s="35" t="e">
        <f t="shared" si="4"/>
        <v>#N/A</v>
      </c>
    </row>
    <row r="126" spans="1:33" x14ac:dyDescent="0.25">
      <c r="A126" s="39" t="e">
        <f t="shared" si="3"/>
        <v>#N/A</v>
      </c>
      <c r="B126" s="35"/>
      <c r="C126" s="35"/>
      <c r="D126" s="37"/>
      <c r="E126" s="31"/>
      <c r="F126" s="31"/>
      <c r="G126" s="35"/>
      <c r="H126" s="31"/>
      <c r="I126" s="31"/>
      <c r="J126" s="35"/>
      <c r="K126" s="35"/>
      <c r="L126" s="35"/>
      <c r="M126" s="35"/>
      <c r="N126" s="31"/>
      <c r="O126" s="35"/>
      <c r="P126" s="37"/>
      <c r="Q126" s="37"/>
      <c r="R126" s="31"/>
      <c r="S126" s="31"/>
      <c r="T126" s="31"/>
      <c r="U126" s="33"/>
      <c r="V126" s="37"/>
      <c r="W126" s="31"/>
      <c r="X126" s="34"/>
      <c r="Y126" s="31"/>
      <c r="Z126" s="31"/>
      <c r="AA126" s="31"/>
      <c r="AB126" s="34"/>
      <c r="AC126" s="31"/>
      <c r="AD126" s="31"/>
      <c r="AE126" s="35" t="e">
        <f t="shared" si="5"/>
        <v>#N/A</v>
      </c>
      <c r="AF126" s="57"/>
      <c r="AG126" s="35" t="e">
        <f t="shared" si="4"/>
        <v>#N/A</v>
      </c>
    </row>
    <row r="127" spans="1:33" x14ac:dyDescent="0.25">
      <c r="A127" s="39" t="e">
        <f t="shared" si="3"/>
        <v>#N/A</v>
      </c>
      <c r="B127" s="35"/>
      <c r="C127" s="35"/>
      <c r="D127" s="37"/>
      <c r="E127" s="31"/>
      <c r="F127" s="31"/>
      <c r="G127" s="35"/>
      <c r="H127" s="31"/>
      <c r="I127" s="31"/>
      <c r="J127" s="35"/>
      <c r="K127" s="35"/>
      <c r="L127" s="35"/>
      <c r="M127" s="35"/>
      <c r="N127" s="31"/>
      <c r="O127" s="35"/>
      <c r="P127" s="37"/>
      <c r="Q127" s="37"/>
      <c r="R127" s="31"/>
      <c r="S127" s="31"/>
      <c r="T127" s="31"/>
      <c r="U127" s="33"/>
      <c r="V127" s="37"/>
      <c r="W127" s="31"/>
      <c r="X127" s="34"/>
      <c r="Y127" s="31"/>
      <c r="Z127" s="31"/>
      <c r="AA127" s="31"/>
      <c r="AB127" s="34"/>
      <c r="AC127" s="31"/>
      <c r="AD127" s="31"/>
      <c r="AE127" s="35" t="e">
        <f t="shared" si="5"/>
        <v>#N/A</v>
      </c>
      <c r="AF127" s="57"/>
      <c r="AG127" s="35" t="e">
        <f t="shared" si="4"/>
        <v>#N/A</v>
      </c>
    </row>
    <row r="128" spans="1:33" x14ac:dyDescent="0.25">
      <c r="A128" s="39" t="e">
        <f t="shared" si="3"/>
        <v>#N/A</v>
      </c>
      <c r="B128" s="35"/>
      <c r="C128" s="35"/>
      <c r="D128" s="37"/>
      <c r="E128" s="31"/>
      <c r="F128" s="31"/>
      <c r="G128" s="35"/>
      <c r="H128" s="31"/>
      <c r="I128" s="31"/>
      <c r="J128" s="35"/>
      <c r="K128" s="35"/>
      <c r="L128" s="35"/>
      <c r="M128" s="35"/>
      <c r="N128" s="31"/>
      <c r="O128" s="35"/>
      <c r="P128" s="37"/>
      <c r="Q128" s="37"/>
      <c r="R128" s="31"/>
      <c r="S128" s="31"/>
      <c r="T128" s="31"/>
      <c r="U128" s="33"/>
      <c r="V128" s="37"/>
      <c r="W128" s="31"/>
      <c r="X128" s="34"/>
      <c r="Y128" s="31"/>
      <c r="Z128" s="31"/>
      <c r="AA128" s="31"/>
      <c r="AB128" s="34"/>
      <c r="AC128" s="31"/>
      <c r="AD128" s="31"/>
      <c r="AE128" s="35" t="e">
        <f t="shared" si="5"/>
        <v>#N/A</v>
      </c>
      <c r="AF128" s="57"/>
      <c r="AG128" s="35" t="e">
        <f t="shared" si="4"/>
        <v>#N/A</v>
      </c>
    </row>
    <row r="129" spans="1:33" x14ac:dyDescent="0.25">
      <c r="A129" s="39" t="e">
        <f t="shared" si="3"/>
        <v>#N/A</v>
      </c>
      <c r="B129" s="35"/>
      <c r="C129" s="35"/>
      <c r="D129" s="37"/>
      <c r="E129" s="31"/>
      <c r="F129" s="31"/>
      <c r="G129" s="35"/>
      <c r="H129" s="31"/>
      <c r="I129" s="31"/>
      <c r="J129" s="35"/>
      <c r="K129" s="35"/>
      <c r="L129" s="35"/>
      <c r="M129" s="35"/>
      <c r="N129" s="31"/>
      <c r="O129" s="35"/>
      <c r="P129" s="37"/>
      <c r="Q129" s="37"/>
      <c r="R129" s="31"/>
      <c r="S129" s="31"/>
      <c r="T129" s="31"/>
      <c r="U129" s="33"/>
      <c r="V129" s="37"/>
      <c r="W129" s="31"/>
      <c r="X129" s="34"/>
      <c r="Y129" s="31"/>
      <c r="Z129" s="31"/>
      <c r="AA129" s="31"/>
      <c r="AB129" s="34"/>
      <c r="AC129" s="31"/>
      <c r="AD129" s="31"/>
      <c r="AE129" s="35" t="e">
        <f t="shared" si="5"/>
        <v>#N/A</v>
      </c>
      <c r="AF129" s="57"/>
      <c r="AG129" s="35" t="e">
        <f t="shared" si="4"/>
        <v>#N/A</v>
      </c>
    </row>
    <row r="130" spans="1:33" x14ac:dyDescent="0.25">
      <c r="A130" s="39" t="e">
        <f t="shared" si="3"/>
        <v>#N/A</v>
      </c>
      <c r="B130" s="35"/>
      <c r="C130" s="35"/>
      <c r="D130" s="37"/>
      <c r="E130" s="31"/>
      <c r="F130" s="31"/>
      <c r="G130" s="35"/>
      <c r="H130" s="31"/>
      <c r="I130" s="31"/>
      <c r="J130" s="35"/>
      <c r="K130" s="35"/>
      <c r="L130" s="35"/>
      <c r="M130" s="35"/>
      <c r="N130" s="31"/>
      <c r="O130" s="35"/>
      <c r="P130" s="37"/>
      <c r="Q130" s="37"/>
      <c r="R130" s="31"/>
      <c r="S130" s="31"/>
      <c r="T130" s="31"/>
      <c r="U130" s="33"/>
      <c r="V130" s="37"/>
      <c r="W130" s="31"/>
      <c r="X130" s="34"/>
      <c r="Y130" s="31"/>
      <c r="Z130" s="31"/>
      <c r="AA130" s="31"/>
      <c r="AB130" s="34"/>
      <c r="AC130" s="31"/>
      <c r="AD130" s="31"/>
      <c r="AE130" s="35" t="e">
        <f t="shared" si="5"/>
        <v>#N/A</v>
      </c>
      <c r="AF130" s="57"/>
      <c r="AG130" s="35" t="e">
        <f t="shared" si="4"/>
        <v>#N/A</v>
      </c>
    </row>
    <row r="131" spans="1:33" x14ac:dyDescent="0.25">
      <c r="A131" s="39" t="e">
        <f t="shared" si="3"/>
        <v>#N/A</v>
      </c>
      <c r="B131" s="35"/>
      <c r="C131" s="35"/>
      <c r="D131" s="37"/>
      <c r="E131" s="31"/>
      <c r="F131" s="31"/>
      <c r="G131" s="35"/>
      <c r="H131" s="31"/>
      <c r="I131" s="31"/>
      <c r="J131" s="35"/>
      <c r="K131" s="35"/>
      <c r="L131" s="35"/>
      <c r="M131" s="35"/>
      <c r="N131" s="31"/>
      <c r="O131" s="35"/>
      <c r="P131" s="37"/>
      <c r="Q131" s="37"/>
      <c r="R131" s="31"/>
      <c r="S131" s="31"/>
      <c r="T131" s="31"/>
      <c r="U131" s="33"/>
      <c r="V131" s="37"/>
      <c r="W131" s="31"/>
      <c r="X131" s="34"/>
      <c r="Y131" s="31"/>
      <c r="Z131" s="31"/>
      <c r="AA131" s="31"/>
      <c r="AB131" s="34"/>
      <c r="AC131" s="31"/>
      <c r="AD131" s="31"/>
      <c r="AE131" s="35" t="e">
        <f t="shared" si="5"/>
        <v>#N/A</v>
      </c>
      <c r="AF131" s="57"/>
      <c r="AG131" s="35" t="e">
        <f t="shared" si="4"/>
        <v>#N/A</v>
      </c>
    </row>
    <row r="132" spans="1:33" x14ac:dyDescent="0.25">
      <c r="A132" s="39" t="e">
        <f t="shared" si="3"/>
        <v>#N/A</v>
      </c>
      <c r="B132" s="35"/>
      <c r="C132" s="35"/>
      <c r="D132" s="37"/>
      <c r="E132" s="31"/>
      <c r="F132" s="31"/>
      <c r="G132" s="35"/>
      <c r="H132" s="31"/>
      <c r="I132" s="31"/>
      <c r="J132" s="35"/>
      <c r="K132" s="35"/>
      <c r="L132" s="35"/>
      <c r="M132" s="35"/>
      <c r="N132" s="31"/>
      <c r="O132" s="35"/>
      <c r="P132" s="37"/>
      <c r="Q132" s="37"/>
      <c r="R132" s="31"/>
      <c r="S132" s="31"/>
      <c r="T132" s="31"/>
      <c r="U132" s="33"/>
      <c r="V132" s="37"/>
      <c r="W132" s="31"/>
      <c r="X132" s="34"/>
      <c r="Y132" s="31"/>
      <c r="Z132" s="31"/>
      <c r="AA132" s="31"/>
      <c r="AB132" s="34"/>
      <c r="AC132" s="31"/>
      <c r="AD132" s="31"/>
      <c r="AE132" s="35" t="e">
        <f t="shared" si="5"/>
        <v>#N/A</v>
      </c>
      <c r="AF132" s="57"/>
      <c r="AG132" s="35" t="e">
        <f t="shared" si="4"/>
        <v>#N/A</v>
      </c>
    </row>
    <row r="133" spans="1:33" x14ac:dyDescent="0.25">
      <c r="A133" s="39" t="e">
        <f t="shared" si="3"/>
        <v>#N/A</v>
      </c>
      <c r="B133" s="35"/>
      <c r="C133" s="35"/>
      <c r="D133" s="37"/>
      <c r="E133" s="31"/>
      <c r="F133" s="31"/>
      <c r="G133" s="35"/>
      <c r="H133" s="31"/>
      <c r="I133" s="31"/>
      <c r="J133" s="35"/>
      <c r="K133" s="35"/>
      <c r="L133" s="35"/>
      <c r="M133" s="35"/>
      <c r="N133" s="31"/>
      <c r="O133" s="35"/>
      <c r="P133" s="37"/>
      <c r="Q133" s="37"/>
      <c r="R133" s="31"/>
      <c r="S133" s="31"/>
      <c r="T133" s="31"/>
      <c r="U133" s="33"/>
      <c r="V133" s="37"/>
      <c r="W133" s="31"/>
      <c r="X133" s="34"/>
      <c r="Y133" s="31"/>
      <c r="Z133" s="31"/>
      <c r="AA133" s="31"/>
      <c r="AB133" s="34"/>
      <c r="AC133" s="31"/>
      <c r="AD133" s="31"/>
      <c r="AE133" s="35" t="e">
        <f t="shared" si="5"/>
        <v>#N/A</v>
      </c>
      <c r="AF133" s="57"/>
      <c r="AG133" s="35" t="e">
        <f t="shared" si="4"/>
        <v>#N/A</v>
      </c>
    </row>
    <row r="134" spans="1:33" x14ac:dyDescent="0.25">
      <c r="A134" s="39" t="e">
        <f t="shared" ref="A134:A197" si="6">IF(COUNTA(B134:AD134)&gt;0,"x",NA())</f>
        <v>#N/A</v>
      </c>
      <c r="B134" s="35"/>
      <c r="C134" s="35"/>
      <c r="D134" s="37"/>
      <c r="E134" s="31"/>
      <c r="F134" s="31"/>
      <c r="G134" s="35"/>
      <c r="H134" s="31"/>
      <c r="I134" s="31"/>
      <c r="J134" s="35"/>
      <c r="K134" s="35"/>
      <c r="L134" s="35"/>
      <c r="M134" s="35"/>
      <c r="N134" s="31"/>
      <c r="O134" s="35"/>
      <c r="P134" s="37"/>
      <c r="Q134" s="37"/>
      <c r="R134" s="31"/>
      <c r="S134" s="31"/>
      <c r="T134" s="31"/>
      <c r="U134" s="33"/>
      <c r="V134" s="37"/>
      <c r="W134" s="31"/>
      <c r="X134" s="34"/>
      <c r="Y134" s="31"/>
      <c r="Z134" s="31"/>
      <c r="AA134" s="31"/>
      <c r="AB134" s="34"/>
      <c r="AC134" s="31"/>
      <c r="AD134" s="31"/>
      <c r="AE134" s="35" t="e">
        <f t="shared" si="5"/>
        <v>#N/A</v>
      </c>
      <c r="AF134" s="57"/>
      <c r="AG134" s="35" t="e">
        <f t="shared" ref="AG134:AG197" si="7">IF(ISBLANK(C134),NA(),"FIELD MUST BE COMPLETED BY HEALTH DEPT.")</f>
        <v>#N/A</v>
      </c>
    </row>
    <row r="135" spans="1:33" x14ac:dyDescent="0.25">
      <c r="A135" s="39" t="e">
        <f t="shared" si="6"/>
        <v>#N/A</v>
      </c>
      <c r="B135" s="35"/>
      <c r="C135" s="35"/>
      <c r="D135" s="37"/>
      <c r="E135" s="31"/>
      <c r="F135" s="31"/>
      <c r="G135" s="35"/>
      <c r="H135" s="31"/>
      <c r="I135" s="31"/>
      <c r="J135" s="35"/>
      <c r="K135" s="35"/>
      <c r="L135" s="35"/>
      <c r="M135" s="35"/>
      <c r="N135" s="31"/>
      <c r="O135" s="35"/>
      <c r="P135" s="37"/>
      <c r="Q135" s="37"/>
      <c r="R135" s="31"/>
      <c r="S135" s="31"/>
      <c r="T135" s="31"/>
      <c r="U135" s="33"/>
      <c r="V135" s="37"/>
      <c r="W135" s="31"/>
      <c r="X135" s="34"/>
      <c r="Y135" s="31"/>
      <c r="Z135" s="31"/>
      <c r="AA135" s="31"/>
      <c r="AB135" s="34"/>
      <c r="AC135" s="31"/>
      <c r="AD135" s="31"/>
      <c r="AE135" s="35" t="e">
        <f t="shared" ref="AE135:AE198" si="8">IF(ISBLANK(C135),NA(),"FIELD MUST BE COMPLETED BY HEALTH DEPT.")</f>
        <v>#N/A</v>
      </c>
      <c r="AF135" s="57"/>
      <c r="AG135" s="35" t="e">
        <f t="shared" si="7"/>
        <v>#N/A</v>
      </c>
    </row>
    <row r="136" spans="1:33" x14ac:dyDescent="0.25">
      <c r="A136" s="39" t="e">
        <f t="shared" si="6"/>
        <v>#N/A</v>
      </c>
      <c r="B136" s="35"/>
      <c r="C136" s="35"/>
      <c r="D136" s="37"/>
      <c r="E136" s="31"/>
      <c r="F136" s="31"/>
      <c r="G136" s="35"/>
      <c r="H136" s="31"/>
      <c r="I136" s="31"/>
      <c r="J136" s="35"/>
      <c r="K136" s="35"/>
      <c r="L136" s="35"/>
      <c r="M136" s="35"/>
      <c r="N136" s="31"/>
      <c r="O136" s="35"/>
      <c r="P136" s="37"/>
      <c r="Q136" s="37"/>
      <c r="R136" s="31"/>
      <c r="S136" s="31"/>
      <c r="T136" s="31"/>
      <c r="U136" s="33"/>
      <c r="V136" s="37"/>
      <c r="W136" s="31"/>
      <c r="X136" s="34"/>
      <c r="Y136" s="31"/>
      <c r="Z136" s="31"/>
      <c r="AA136" s="31"/>
      <c r="AB136" s="34"/>
      <c r="AC136" s="31"/>
      <c r="AD136" s="31"/>
      <c r="AE136" s="35" t="e">
        <f t="shared" si="8"/>
        <v>#N/A</v>
      </c>
      <c r="AF136" s="57"/>
      <c r="AG136" s="35" t="e">
        <f t="shared" si="7"/>
        <v>#N/A</v>
      </c>
    </row>
    <row r="137" spans="1:33" x14ac:dyDescent="0.25">
      <c r="A137" s="39" t="e">
        <f t="shared" si="6"/>
        <v>#N/A</v>
      </c>
      <c r="B137" s="35"/>
      <c r="C137" s="35"/>
      <c r="D137" s="37"/>
      <c r="E137" s="31"/>
      <c r="F137" s="31"/>
      <c r="G137" s="35"/>
      <c r="H137" s="31"/>
      <c r="I137" s="31"/>
      <c r="J137" s="35"/>
      <c r="K137" s="35"/>
      <c r="L137" s="35"/>
      <c r="M137" s="35"/>
      <c r="N137" s="31"/>
      <c r="O137" s="35"/>
      <c r="P137" s="37"/>
      <c r="Q137" s="37"/>
      <c r="R137" s="31"/>
      <c r="S137" s="31"/>
      <c r="T137" s="31"/>
      <c r="U137" s="33"/>
      <c r="V137" s="37"/>
      <c r="W137" s="31"/>
      <c r="X137" s="34"/>
      <c r="Y137" s="31"/>
      <c r="Z137" s="31"/>
      <c r="AA137" s="31"/>
      <c r="AB137" s="34"/>
      <c r="AC137" s="31"/>
      <c r="AD137" s="31"/>
      <c r="AE137" s="35" t="e">
        <f t="shared" si="8"/>
        <v>#N/A</v>
      </c>
      <c r="AF137" s="57"/>
      <c r="AG137" s="35" t="e">
        <f t="shared" si="7"/>
        <v>#N/A</v>
      </c>
    </row>
    <row r="138" spans="1:33" x14ac:dyDescent="0.25">
      <c r="A138" s="39" t="e">
        <f t="shared" si="6"/>
        <v>#N/A</v>
      </c>
      <c r="B138" s="35"/>
      <c r="C138" s="35"/>
      <c r="D138" s="37"/>
      <c r="E138" s="31"/>
      <c r="F138" s="31"/>
      <c r="G138" s="35"/>
      <c r="H138" s="31"/>
      <c r="I138" s="31"/>
      <c r="J138" s="35"/>
      <c r="K138" s="35"/>
      <c r="L138" s="35"/>
      <c r="M138" s="35"/>
      <c r="N138" s="31"/>
      <c r="O138" s="35"/>
      <c r="P138" s="37"/>
      <c r="Q138" s="37"/>
      <c r="R138" s="31"/>
      <c r="S138" s="31"/>
      <c r="T138" s="31"/>
      <c r="U138" s="33"/>
      <c r="V138" s="37"/>
      <c r="W138" s="31"/>
      <c r="X138" s="34"/>
      <c r="Y138" s="31"/>
      <c r="Z138" s="31"/>
      <c r="AA138" s="31"/>
      <c r="AB138" s="34"/>
      <c r="AC138" s="31"/>
      <c r="AD138" s="31"/>
      <c r="AE138" s="35" t="e">
        <f t="shared" si="8"/>
        <v>#N/A</v>
      </c>
      <c r="AF138" s="57"/>
      <c r="AG138" s="35" t="e">
        <f t="shared" si="7"/>
        <v>#N/A</v>
      </c>
    </row>
    <row r="139" spans="1:33" x14ac:dyDescent="0.25">
      <c r="A139" s="39" t="e">
        <f t="shared" si="6"/>
        <v>#N/A</v>
      </c>
      <c r="B139" s="35"/>
      <c r="C139" s="35"/>
      <c r="D139" s="37"/>
      <c r="E139" s="31"/>
      <c r="F139" s="31"/>
      <c r="G139" s="35"/>
      <c r="H139" s="31"/>
      <c r="I139" s="31"/>
      <c r="J139" s="35"/>
      <c r="K139" s="35"/>
      <c r="L139" s="35"/>
      <c r="M139" s="35"/>
      <c r="N139" s="31"/>
      <c r="O139" s="35"/>
      <c r="P139" s="37"/>
      <c r="Q139" s="37"/>
      <c r="R139" s="31"/>
      <c r="S139" s="31"/>
      <c r="T139" s="31"/>
      <c r="U139" s="33"/>
      <c r="V139" s="37"/>
      <c r="W139" s="31"/>
      <c r="X139" s="34"/>
      <c r="Y139" s="31"/>
      <c r="Z139" s="31"/>
      <c r="AA139" s="31"/>
      <c r="AB139" s="34"/>
      <c r="AC139" s="31"/>
      <c r="AD139" s="31"/>
      <c r="AE139" s="35" t="e">
        <f t="shared" si="8"/>
        <v>#N/A</v>
      </c>
      <c r="AF139" s="57"/>
      <c r="AG139" s="35" t="e">
        <f t="shared" si="7"/>
        <v>#N/A</v>
      </c>
    </row>
    <row r="140" spans="1:33" x14ac:dyDescent="0.25">
      <c r="A140" s="39" t="e">
        <f t="shared" si="6"/>
        <v>#N/A</v>
      </c>
      <c r="B140" s="35"/>
      <c r="C140" s="35"/>
      <c r="D140" s="37"/>
      <c r="E140" s="31"/>
      <c r="F140" s="31"/>
      <c r="G140" s="35"/>
      <c r="H140" s="31"/>
      <c r="I140" s="31"/>
      <c r="J140" s="35"/>
      <c r="K140" s="35"/>
      <c r="L140" s="35"/>
      <c r="M140" s="35"/>
      <c r="N140" s="31"/>
      <c r="O140" s="35"/>
      <c r="P140" s="37"/>
      <c r="Q140" s="37"/>
      <c r="R140" s="31"/>
      <c r="S140" s="31"/>
      <c r="T140" s="31"/>
      <c r="U140" s="33"/>
      <c r="V140" s="37"/>
      <c r="W140" s="31"/>
      <c r="X140" s="34"/>
      <c r="Y140" s="31"/>
      <c r="Z140" s="31"/>
      <c r="AA140" s="31"/>
      <c r="AB140" s="34"/>
      <c r="AC140" s="31"/>
      <c r="AD140" s="31"/>
      <c r="AE140" s="35" t="e">
        <f t="shared" si="8"/>
        <v>#N/A</v>
      </c>
      <c r="AF140" s="57"/>
      <c r="AG140" s="35" t="e">
        <f t="shared" si="7"/>
        <v>#N/A</v>
      </c>
    </row>
    <row r="141" spans="1:33" x14ac:dyDescent="0.25">
      <c r="A141" s="39" t="e">
        <f t="shared" si="6"/>
        <v>#N/A</v>
      </c>
      <c r="B141" s="35"/>
      <c r="C141" s="35"/>
      <c r="D141" s="37"/>
      <c r="E141" s="31"/>
      <c r="F141" s="31"/>
      <c r="G141" s="35"/>
      <c r="H141" s="31"/>
      <c r="I141" s="31"/>
      <c r="J141" s="35"/>
      <c r="K141" s="35"/>
      <c r="L141" s="35"/>
      <c r="M141" s="35"/>
      <c r="N141" s="31"/>
      <c r="O141" s="35"/>
      <c r="P141" s="37"/>
      <c r="Q141" s="37"/>
      <c r="R141" s="31"/>
      <c r="S141" s="31"/>
      <c r="T141" s="31"/>
      <c r="U141" s="33"/>
      <c r="V141" s="37"/>
      <c r="W141" s="31"/>
      <c r="X141" s="34"/>
      <c r="Y141" s="31"/>
      <c r="Z141" s="31"/>
      <c r="AA141" s="31"/>
      <c r="AB141" s="34"/>
      <c r="AC141" s="31"/>
      <c r="AD141" s="31"/>
      <c r="AE141" s="35" t="e">
        <f t="shared" si="8"/>
        <v>#N/A</v>
      </c>
      <c r="AF141" s="57"/>
      <c r="AG141" s="35" t="e">
        <f t="shared" si="7"/>
        <v>#N/A</v>
      </c>
    </row>
    <row r="142" spans="1:33" x14ac:dyDescent="0.25">
      <c r="A142" s="39" t="e">
        <f t="shared" si="6"/>
        <v>#N/A</v>
      </c>
      <c r="B142" s="35"/>
      <c r="C142" s="35"/>
      <c r="D142" s="37"/>
      <c r="E142" s="31"/>
      <c r="F142" s="31"/>
      <c r="G142" s="35"/>
      <c r="H142" s="31"/>
      <c r="I142" s="31"/>
      <c r="J142" s="35"/>
      <c r="K142" s="35"/>
      <c r="L142" s="35"/>
      <c r="M142" s="35"/>
      <c r="N142" s="31"/>
      <c r="O142" s="35"/>
      <c r="P142" s="37"/>
      <c r="Q142" s="37"/>
      <c r="R142" s="31"/>
      <c r="S142" s="31"/>
      <c r="T142" s="31"/>
      <c r="U142" s="33"/>
      <c r="V142" s="37"/>
      <c r="W142" s="31"/>
      <c r="X142" s="34"/>
      <c r="Y142" s="31"/>
      <c r="Z142" s="31"/>
      <c r="AA142" s="31"/>
      <c r="AB142" s="34"/>
      <c r="AC142" s="31"/>
      <c r="AD142" s="31"/>
      <c r="AE142" s="35" t="e">
        <f t="shared" si="8"/>
        <v>#N/A</v>
      </c>
      <c r="AF142" s="57"/>
      <c r="AG142" s="35" t="e">
        <f t="shared" si="7"/>
        <v>#N/A</v>
      </c>
    </row>
    <row r="143" spans="1:33" x14ac:dyDescent="0.25">
      <c r="A143" s="39" t="e">
        <f t="shared" si="6"/>
        <v>#N/A</v>
      </c>
      <c r="B143" s="35"/>
      <c r="C143" s="35"/>
      <c r="D143" s="37"/>
      <c r="E143" s="31"/>
      <c r="F143" s="31"/>
      <c r="G143" s="35"/>
      <c r="H143" s="31"/>
      <c r="I143" s="31"/>
      <c r="J143" s="35"/>
      <c r="K143" s="35"/>
      <c r="L143" s="35"/>
      <c r="M143" s="35"/>
      <c r="N143" s="31"/>
      <c r="O143" s="35"/>
      <c r="P143" s="37"/>
      <c r="Q143" s="37"/>
      <c r="R143" s="31"/>
      <c r="S143" s="31"/>
      <c r="T143" s="31"/>
      <c r="U143" s="33"/>
      <c r="V143" s="37"/>
      <c r="W143" s="31"/>
      <c r="X143" s="34"/>
      <c r="Y143" s="31"/>
      <c r="Z143" s="31"/>
      <c r="AA143" s="31"/>
      <c r="AB143" s="34"/>
      <c r="AC143" s="31"/>
      <c r="AD143" s="31"/>
      <c r="AE143" s="35" t="e">
        <f t="shared" si="8"/>
        <v>#N/A</v>
      </c>
      <c r="AF143" s="57"/>
      <c r="AG143" s="35" t="e">
        <f t="shared" si="7"/>
        <v>#N/A</v>
      </c>
    </row>
    <row r="144" spans="1:33" x14ac:dyDescent="0.25">
      <c r="A144" s="39" t="e">
        <f t="shared" si="6"/>
        <v>#N/A</v>
      </c>
      <c r="B144" s="35"/>
      <c r="C144" s="35"/>
      <c r="D144" s="37"/>
      <c r="E144" s="31"/>
      <c r="F144" s="31"/>
      <c r="G144" s="35"/>
      <c r="H144" s="31"/>
      <c r="I144" s="31"/>
      <c r="J144" s="35"/>
      <c r="K144" s="35"/>
      <c r="L144" s="35"/>
      <c r="M144" s="35"/>
      <c r="N144" s="31"/>
      <c r="O144" s="35"/>
      <c r="P144" s="37"/>
      <c r="Q144" s="37"/>
      <c r="R144" s="31"/>
      <c r="S144" s="31"/>
      <c r="T144" s="31"/>
      <c r="U144" s="33"/>
      <c r="V144" s="37"/>
      <c r="W144" s="31"/>
      <c r="X144" s="34"/>
      <c r="Y144" s="31"/>
      <c r="Z144" s="31"/>
      <c r="AA144" s="31"/>
      <c r="AB144" s="34"/>
      <c r="AC144" s="31"/>
      <c r="AD144" s="31"/>
      <c r="AE144" s="35" t="e">
        <f t="shared" si="8"/>
        <v>#N/A</v>
      </c>
      <c r="AF144" s="57"/>
      <c r="AG144" s="35" t="e">
        <f t="shared" si="7"/>
        <v>#N/A</v>
      </c>
    </row>
    <row r="145" spans="1:33" x14ac:dyDescent="0.25">
      <c r="A145" s="39" t="e">
        <f t="shared" si="6"/>
        <v>#N/A</v>
      </c>
      <c r="B145" s="35"/>
      <c r="C145" s="35"/>
      <c r="D145" s="37"/>
      <c r="E145" s="31"/>
      <c r="F145" s="31"/>
      <c r="G145" s="35"/>
      <c r="H145" s="31"/>
      <c r="I145" s="31"/>
      <c r="J145" s="35"/>
      <c r="K145" s="35"/>
      <c r="L145" s="35"/>
      <c r="M145" s="35"/>
      <c r="N145" s="31"/>
      <c r="O145" s="35"/>
      <c r="P145" s="37"/>
      <c r="Q145" s="37"/>
      <c r="R145" s="31"/>
      <c r="S145" s="31"/>
      <c r="T145" s="31"/>
      <c r="U145" s="33"/>
      <c r="V145" s="37"/>
      <c r="W145" s="31"/>
      <c r="X145" s="34"/>
      <c r="Y145" s="31"/>
      <c r="Z145" s="31"/>
      <c r="AA145" s="31"/>
      <c r="AB145" s="34"/>
      <c r="AC145" s="31"/>
      <c r="AD145" s="31"/>
      <c r="AE145" s="35" t="e">
        <f t="shared" si="8"/>
        <v>#N/A</v>
      </c>
      <c r="AF145" s="57"/>
      <c r="AG145" s="35" t="e">
        <f t="shared" si="7"/>
        <v>#N/A</v>
      </c>
    </row>
    <row r="146" spans="1:33" x14ac:dyDescent="0.25">
      <c r="A146" s="39" t="e">
        <f t="shared" si="6"/>
        <v>#N/A</v>
      </c>
      <c r="B146" s="35"/>
      <c r="C146" s="35"/>
      <c r="D146" s="37"/>
      <c r="E146" s="31"/>
      <c r="F146" s="31"/>
      <c r="G146" s="35"/>
      <c r="H146" s="31"/>
      <c r="I146" s="31"/>
      <c r="J146" s="35"/>
      <c r="K146" s="35"/>
      <c r="L146" s="35"/>
      <c r="M146" s="35"/>
      <c r="N146" s="31"/>
      <c r="O146" s="35"/>
      <c r="P146" s="37"/>
      <c r="Q146" s="37"/>
      <c r="R146" s="31"/>
      <c r="S146" s="31"/>
      <c r="T146" s="31"/>
      <c r="U146" s="33"/>
      <c r="V146" s="37"/>
      <c r="W146" s="31"/>
      <c r="X146" s="34"/>
      <c r="Y146" s="31"/>
      <c r="Z146" s="31"/>
      <c r="AA146" s="31"/>
      <c r="AB146" s="34"/>
      <c r="AC146" s="31"/>
      <c r="AD146" s="31"/>
      <c r="AE146" s="35" t="e">
        <f t="shared" si="8"/>
        <v>#N/A</v>
      </c>
      <c r="AF146" s="57"/>
      <c r="AG146" s="35" t="e">
        <f t="shared" si="7"/>
        <v>#N/A</v>
      </c>
    </row>
    <row r="147" spans="1:33" x14ac:dyDescent="0.25">
      <c r="A147" s="39" t="e">
        <f t="shared" si="6"/>
        <v>#N/A</v>
      </c>
      <c r="B147" s="35"/>
      <c r="C147" s="35"/>
      <c r="D147" s="37"/>
      <c r="E147" s="31"/>
      <c r="F147" s="31"/>
      <c r="G147" s="35"/>
      <c r="H147" s="31"/>
      <c r="I147" s="31"/>
      <c r="J147" s="35"/>
      <c r="K147" s="35"/>
      <c r="L147" s="35"/>
      <c r="M147" s="35"/>
      <c r="N147" s="31"/>
      <c r="O147" s="35"/>
      <c r="P147" s="37"/>
      <c r="Q147" s="37"/>
      <c r="R147" s="31"/>
      <c r="S147" s="31"/>
      <c r="T147" s="31"/>
      <c r="U147" s="33"/>
      <c r="V147" s="37"/>
      <c r="W147" s="31"/>
      <c r="X147" s="34"/>
      <c r="Y147" s="31"/>
      <c r="Z147" s="31"/>
      <c r="AA147" s="31"/>
      <c r="AB147" s="34"/>
      <c r="AC147" s="31"/>
      <c r="AD147" s="31"/>
      <c r="AE147" s="35" t="e">
        <f t="shared" si="8"/>
        <v>#N/A</v>
      </c>
      <c r="AF147" s="57"/>
      <c r="AG147" s="35" t="e">
        <f t="shared" si="7"/>
        <v>#N/A</v>
      </c>
    </row>
    <row r="148" spans="1:33" x14ac:dyDescent="0.25">
      <c r="A148" s="39" t="e">
        <f t="shared" si="6"/>
        <v>#N/A</v>
      </c>
      <c r="B148" s="35"/>
      <c r="C148" s="35"/>
      <c r="D148" s="37"/>
      <c r="E148" s="31"/>
      <c r="F148" s="31"/>
      <c r="G148" s="35"/>
      <c r="H148" s="31"/>
      <c r="I148" s="31"/>
      <c r="J148" s="35"/>
      <c r="K148" s="35"/>
      <c r="L148" s="35"/>
      <c r="M148" s="35"/>
      <c r="N148" s="31"/>
      <c r="O148" s="35"/>
      <c r="P148" s="37"/>
      <c r="Q148" s="37"/>
      <c r="R148" s="31"/>
      <c r="S148" s="31"/>
      <c r="T148" s="31"/>
      <c r="U148" s="33"/>
      <c r="V148" s="37"/>
      <c r="W148" s="31"/>
      <c r="X148" s="34"/>
      <c r="Y148" s="31"/>
      <c r="Z148" s="31"/>
      <c r="AA148" s="31"/>
      <c r="AB148" s="34"/>
      <c r="AC148" s="31"/>
      <c r="AD148" s="31"/>
      <c r="AE148" s="35" t="e">
        <f t="shared" si="8"/>
        <v>#N/A</v>
      </c>
      <c r="AF148" s="57"/>
      <c r="AG148" s="35" t="e">
        <f t="shared" si="7"/>
        <v>#N/A</v>
      </c>
    </row>
    <row r="149" spans="1:33" x14ac:dyDescent="0.25">
      <c r="A149" s="39" t="e">
        <f t="shared" si="6"/>
        <v>#N/A</v>
      </c>
      <c r="B149" s="35"/>
      <c r="C149" s="35"/>
      <c r="D149" s="37"/>
      <c r="E149" s="31"/>
      <c r="F149" s="31"/>
      <c r="G149" s="35"/>
      <c r="H149" s="31"/>
      <c r="I149" s="31"/>
      <c r="J149" s="35"/>
      <c r="K149" s="35"/>
      <c r="L149" s="35"/>
      <c r="M149" s="35"/>
      <c r="N149" s="31"/>
      <c r="O149" s="35"/>
      <c r="P149" s="37"/>
      <c r="Q149" s="37"/>
      <c r="R149" s="31"/>
      <c r="S149" s="31"/>
      <c r="T149" s="31"/>
      <c r="U149" s="33"/>
      <c r="V149" s="37"/>
      <c r="W149" s="31"/>
      <c r="X149" s="34"/>
      <c r="Y149" s="31"/>
      <c r="Z149" s="31"/>
      <c r="AA149" s="31"/>
      <c r="AB149" s="34"/>
      <c r="AC149" s="31"/>
      <c r="AD149" s="31"/>
      <c r="AE149" s="35" t="e">
        <f t="shared" si="8"/>
        <v>#N/A</v>
      </c>
      <c r="AF149" s="57"/>
      <c r="AG149" s="35" t="e">
        <f t="shared" si="7"/>
        <v>#N/A</v>
      </c>
    </row>
    <row r="150" spans="1:33" x14ac:dyDescent="0.25">
      <c r="A150" s="39" t="e">
        <f t="shared" si="6"/>
        <v>#N/A</v>
      </c>
      <c r="B150" s="35"/>
      <c r="C150" s="35"/>
      <c r="D150" s="37"/>
      <c r="E150" s="31"/>
      <c r="F150" s="31"/>
      <c r="G150" s="35"/>
      <c r="H150" s="31"/>
      <c r="I150" s="31"/>
      <c r="J150" s="35"/>
      <c r="K150" s="35"/>
      <c r="L150" s="35"/>
      <c r="M150" s="35"/>
      <c r="N150" s="31"/>
      <c r="O150" s="35"/>
      <c r="P150" s="37"/>
      <c r="Q150" s="37"/>
      <c r="R150" s="31"/>
      <c r="S150" s="31"/>
      <c r="T150" s="31"/>
      <c r="U150" s="33"/>
      <c r="V150" s="37"/>
      <c r="W150" s="31"/>
      <c r="X150" s="34"/>
      <c r="Y150" s="31"/>
      <c r="Z150" s="31"/>
      <c r="AA150" s="31"/>
      <c r="AB150" s="34"/>
      <c r="AC150" s="31"/>
      <c r="AD150" s="31"/>
      <c r="AE150" s="35" t="e">
        <f t="shared" si="8"/>
        <v>#N/A</v>
      </c>
      <c r="AF150" s="57"/>
      <c r="AG150" s="35" t="e">
        <f t="shared" si="7"/>
        <v>#N/A</v>
      </c>
    </row>
    <row r="151" spans="1:33" x14ac:dyDescent="0.25">
      <c r="A151" s="39" t="e">
        <f t="shared" si="6"/>
        <v>#N/A</v>
      </c>
      <c r="B151" s="35"/>
      <c r="C151" s="35"/>
      <c r="D151" s="37"/>
      <c r="E151" s="31"/>
      <c r="F151" s="31"/>
      <c r="G151" s="35"/>
      <c r="H151" s="31"/>
      <c r="I151" s="31"/>
      <c r="J151" s="35"/>
      <c r="K151" s="35"/>
      <c r="L151" s="35"/>
      <c r="M151" s="35"/>
      <c r="N151" s="31"/>
      <c r="O151" s="35"/>
      <c r="P151" s="37"/>
      <c r="Q151" s="37"/>
      <c r="R151" s="31"/>
      <c r="S151" s="31"/>
      <c r="T151" s="31"/>
      <c r="U151" s="33"/>
      <c r="V151" s="37"/>
      <c r="W151" s="31"/>
      <c r="X151" s="34"/>
      <c r="Y151" s="31"/>
      <c r="Z151" s="31"/>
      <c r="AA151" s="31"/>
      <c r="AB151" s="34"/>
      <c r="AC151" s="31"/>
      <c r="AD151" s="31"/>
      <c r="AE151" s="35" t="e">
        <f t="shared" si="8"/>
        <v>#N/A</v>
      </c>
      <c r="AF151" s="57"/>
      <c r="AG151" s="35" t="e">
        <f t="shared" si="7"/>
        <v>#N/A</v>
      </c>
    </row>
    <row r="152" spans="1:33" x14ac:dyDescent="0.25">
      <c r="A152" s="39" t="e">
        <f t="shared" si="6"/>
        <v>#N/A</v>
      </c>
      <c r="B152" s="35"/>
      <c r="C152" s="35"/>
      <c r="D152" s="37"/>
      <c r="E152" s="31"/>
      <c r="F152" s="31"/>
      <c r="G152" s="35"/>
      <c r="H152" s="31"/>
      <c r="I152" s="31"/>
      <c r="J152" s="35"/>
      <c r="K152" s="35"/>
      <c r="L152" s="35"/>
      <c r="M152" s="35"/>
      <c r="N152" s="31"/>
      <c r="O152" s="35"/>
      <c r="P152" s="37"/>
      <c r="Q152" s="37"/>
      <c r="R152" s="31"/>
      <c r="S152" s="31"/>
      <c r="T152" s="31"/>
      <c r="U152" s="33"/>
      <c r="V152" s="37"/>
      <c r="W152" s="31"/>
      <c r="X152" s="34"/>
      <c r="Y152" s="31"/>
      <c r="Z152" s="31"/>
      <c r="AA152" s="31"/>
      <c r="AB152" s="34"/>
      <c r="AC152" s="31"/>
      <c r="AD152" s="31"/>
      <c r="AE152" s="35" t="e">
        <f t="shared" si="8"/>
        <v>#N/A</v>
      </c>
      <c r="AF152" s="57"/>
      <c r="AG152" s="35" t="e">
        <f t="shared" si="7"/>
        <v>#N/A</v>
      </c>
    </row>
    <row r="153" spans="1:33" x14ac:dyDescent="0.25">
      <c r="A153" s="39" t="e">
        <f t="shared" si="6"/>
        <v>#N/A</v>
      </c>
      <c r="B153" s="35"/>
      <c r="C153" s="35"/>
      <c r="D153" s="37"/>
      <c r="E153" s="31"/>
      <c r="F153" s="31"/>
      <c r="G153" s="35"/>
      <c r="H153" s="31"/>
      <c r="I153" s="31"/>
      <c r="J153" s="35"/>
      <c r="K153" s="35"/>
      <c r="L153" s="35"/>
      <c r="M153" s="35"/>
      <c r="N153" s="31"/>
      <c r="O153" s="35"/>
      <c r="P153" s="37"/>
      <c r="Q153" s="37"/>
      <c r="R153" s="31"/>
      <c r="S153" s="31"/>
      <c r="T153" s="31"/>
      <c r="U153" s="33"/>
      <c r="V153" s="37"/>
      <c r="W153" s="31"/>
      <c r="X153" s="34"/>
      <c r="Y153" s="31"/>
      <c r="Z153" s="31"/>
      <c r="AA153" s="31"/>
      <c r="AB153" s="34"/>
      <c r="AC153" s="31"/>
      <c r="AD153" s="31"/>
      <c r="AE153" s="35" t="e">
        <f t="shared" si="8"/>
        <v>#N/A</v>
      </c>
      <c r="AF153" s="57"/>
      <c r="AG153" s="35" t="e">
        <f t="shared" si="7"/>
        <v>#N/A</v>
      </c>
    </row>
    <row r="154" spans="1:33" x14ac:dyDescent="0.25">
      <c r="A154" s="39" t="e">
        <f t="shared" si="6"/>
        <v>#N/A</v>
      </c>
      <c r="B154" s="35"/>
      <c r="C154" s="35"/>
      <c r="D154" s="37"/>
      <c r="E154" s="31"/>
      <c r="F154" s="31"/>
      <c r="G154" s="35"/>
      <c r="H154" s="31"/>
      <c r="I154" s="31"/>
      <c r="J154" s="35"/>
      <c r="K154" s="35"/>
      <c r="L154" s="35"/>
      <c r="M154" s="35"/>
      <c r="N154" s="31"/>
      <c r="O154" s="35"/>
      <c r="P154" s="37"/>
      <c r="Q154" s="37"/>
      <c r="R154" s="31"/>
      <c r="S154" s="31"/>
      <c r="T154" s="31"/>
      <c r="U154" s="33"/>
      <c r="V154" s="37"/>
      <c r="W154" s="31"/>
      <c r="X154" s="34"/>
      <c r="Y154" s="31"/>
      <c r="Z154" s="31"/>
      <c r="AA154" s="31"/>
      <c r="AB154" s="34"/>
      <c r="AC154" s="31"/>
      <c r="AD154" s="31"/>
      <c r="AE154" s="35" t="e">
        <f t="shared" si="8"/>
        <v>#N/A</v>
      </c>
      <c r="AF154" s="57"/>
      <c r="AG154" s="35" t="e">
        <f t="shared" si="7"/>
        <v>#N/A</v>
      </c>
    </row>
    <row r="155" spans="1:33" x14ac:dyDescent="0.25">
      <c r="A155" s="39" t="e">
        <f t="shared" si="6"/>
        <v>#N/A</v>
      </c>
      <c r="B155" s="35"/>
      <c r="C155" s="35"/>
      <c r="D155" s="37"/>
      <c r="E155" s="31"/>
      <c r="F155" s="31"/>
      <c r="G155" s="35"/>
      <c r="H155" s="31"/>
      <c r="I155" s="31"/>
      <c r="J155" s="35"/>
      <c r="K155" s="35"/>
      <c r="L155" s="35"/>
      <c r="M155" s="35"/>
      <c r="N155" s="31"/>
      <c r="O155" s="35"/>
      <c r="P155" s="37"/>
      <c r="Q155" s="37"/>
      <c r="R155" s="31"/>
      <c r="S155" s="31"/>
      <c r="T155" s="31"/>
      <c r="U155" s="33"/>
      <c r="V155" s="37"/>
      <c r="W155" s="31"/>
      <c r="X155" s="34"/>
      <c r="Y155" s="31"/>
      <c r="Z155" s="31"/>
      <c r="AA155" s="31"/>
      <c r="AB155" s="34"/>
      <c r="AC155" s="31"/>
      <c r="AD155" s="31"/>
      <c r="AE155" s="35" t="e">
        <f t="shared" si="8"/>
        <v>#N/A</v>
      </c>
      <c r="AF155" s="57"/>
      <c r="AG155" s="35" t="e">
        <f t="shared" si="7"/>
        <v>#N/A</v>
      </c>
    </row>
    <row r="156" spans="1:33" x14ac:dyDescent="0.25">
      <c r="A156" s="39" t="e">
        <f t="shared" si="6"/>
        <v>#N/A</v>
      </c>
      <c r="B156" s="35"/>
      <c r="C156" s="35"/>
      <c r="D156" s="37"/>
      <c r="E156" s="31"/>
      <c r="F156" s="31"/>
      <c r="G156" s="35"/>
      <c r="H156" s="31"/>
      <c r="I156" s="31"/>
      <c r="J156" s="35"/>
      <c r="K156" s="35"/>
      <c r="L156" s="35"/>
      <c r="M156" s="35"/>
      <c r="N156" s="31"/>
      <c r="O156" s="35"/>
      <c r="P156" s="37"/>
      <c r="Q156" s="37"/>
      <c r="R156" s="31"/>
      <c r="S156" s="31"/>
      <c r="T156" s="31"/>
      <c r="U156" s="33"/>
      <c r="V156" s="37"/>
      <c r="W156" s="31"/>
      <c r="X156" s="34"/>
      <c r="Y156" s="31"/>
      <c r="Z156" s="31"/>
      <c r="AA156" s="31"/>
      <c r="AB156" s="34"/>
      <c r="AC156" s="31"/>
      <c r="AD156" s="31"/>
      <c r="AE156" s="35" t="e">
        <f t="shared" si="8"/>
        <v>#N/A</v>
      </c>
      <c r="AF156" s="57"/>
      <c r="AG156" s="35" t="e">
        <f t="shared" si="7"/>
        <v>#N/A</v>
      </c>
    </row>
    <row r="157" spans="1:33" x14ac:dyDescent="0.25">
      <c r="A157" s="39" t="e">
        <f t="shared" si="6"/>
        <v>#N/A</v>
      </c>
      <c r="B157" s="35"/>
      <c r="C157" s="35"/>
      <c r="D157" s="37"/>
      <c r="E157" s="31"/>
      <c r="F157" s="31"/>
      <c r="G157" s="35"/>
      <c r="H157" s="31"/>
      <c r="I157" s="31"/>
      <c r="J157" s="35"/>
      <c r="K157" s="35"/>
      <c r="L157" s="35"/>
      <c r="M157" s="35"/>
      <c r="N157" s="31"/>
      <c r="O157" s="35"/>
      <c r="P157" s="37"/>
      <c r="Q157" s="37"/>
      <c r="R157" s="31"/>
      <c r="S157" s="31"/>
      <c r="T157" s="31"/>
      <c r="U157" s="33"/>
      <c r="V157" s="37"/>
      <c r="W157" s="31"/>
      <c r="X157" s="34"/>
      <c r="Y157" s="31"/>
      <c r="Z157" s="31"/>
      <c r="AA157" s="31"/>
      <c r="AB157" s="34"/>
      <c r="AC157" s="31"/>
      <c r="AD157" s="31"/>
      <c r="AE157" s="35" t="e">
        <f t="shared" si="8"/>
        <v>#N/A</v>
      </c>
      <c r="AF157" s="57"/>
      <c r="AG157" s="35" t="e">
        <f t="shared" si="7"/>
        <v>#N/A</v>
      </c>
    </row>
    <row r="158" spans="1:33" x14ac:dyDescent="0.25">
      <c r="A158" s="39" t="e">
        <f t="shared" si="6"/>
        <v>#N/A</v>
      </c>
      <c r="B158" s="35"/>
      <c r="C158" s="35"/>
      <c r="D158" s="37"/>
      <c r="E158" s="31"/>
      <c r="F158" s="31"/>
      <c r="G158" s="35"/>
      <c r="H158" s="31"/>
      <c r="I158" s="31"/>
      <c r="J158" s="35"/>
      <c r="K158" s="35"/>
      <c r="L158" s="35"/>
      <c r="M158" s="35"/>
      <c r="N158" s="31"/>
      <c r="O158" s="35"/>
      <c r="P158" s="37"/>
      <c r="Q158" s="37"/>
      <c r="R158" s="31"/>
      <c r="S158" s="31"/>
      <c r="T158" s="31"/>
      <c r="U158" s="33"/>
      <c r="V158" s="37"/>
      <c r="W158" s="31"/>
      <c r="X158" s="34"/>
      <c r="Y158" s="31"/>
      <c r="Z158" s="31"/>
      <c r="AA158" s="31"/>
      <c r="AB158" s="34"/>
      <c r="AC158" s="31"/>
      <c r="AD158" s="31"/>
      <c r="AE158" s="35" t="e">
        <f t="shared" si="8"/>
        <v>#N/A</v>
      </c>
      <c r="AF158" s="57"/>
      <c r="AG158" s="35" t="e">
        <f t="shared" si="7"/>
        <v>#N/A</v>
      </c>
    </row>
    <row r="159" spans="1:33" x14ac:dyDescent="0.25">
      <c r="A159" s="39" t="e">
        <f t="shared" si="6"/>
        <v>#N/A</v>
      </c>
      <c r="B159" s="35"/>
      <c r="C159" s="35"/>
      <c r="D159" s="37"/>
      <c r="E159" s="31"/>
      <c r="F159" s="31"/>
      <c r="G159" s="35"/>
      <c r="H159" s="31"/>
      <c r="I159" s="31"/>
      <c r="J159" s="35"/>
      <c r="K159" s="35"/>
      <c r="L159" s="35"/>
      <c r="M159" s="35"/>
      <c r="N159" s="31"/>
      <c r="O159" s="35"/>
      <c r="P159" s="37"/>
      <c r="Q159" s="37"/>
      <c r="R159" s="31"/>
      <c r="S159" s="31"/>
      <c r="T159" s="31"/>
      <c r="U159" s="33"/>
      <c r="V159" s="37"/>
      <c r="W159" s="31"/>
      <c r="X159" s="34"/>
      <c r="Y159" s="31"/>
      <c r="Z159" s="31"/>
      <c r="AA159" s="31"/>
      <c r="AB159" s="34"/>
      <c r="AC159" s="31"/>
      <c r="AD159" s="31"/>
      <c r="AE159" s="35" t="e">
        <f t="shared" si="8"/>
        <v>#N/A</v>
      </c>
      <c r="AF159" s="57"/>
      <c r="AG159" s="35" t="e">
        <f t="shared" si="7"/>
        <v>#N/A</v>
      </c>
    </row>
    <row r="160" spans="1:33" x14ac:dyDescent="0.25">
      <c r="A160" s="39" t="e">
        <f t="shared" si="6"/>
        <v>#N/A</v>
      </c>
      <c r="B160" s="35"/>
      <c r="C160" s="35"/>
      <c r="D160" s="37"/>
      <c r="E160" s="31"/>
      <c r="F160" s="31"/>
      <c r="G160" s="35"/>
      <c r="H160" s="31"/>
      <c r="I160" s="31"/>
      <c r="J160" s="35"/>
      <c r="K160" s="35"/>
      <c r="L160" s="35"/>
      <c r="M160" s="35"/>
      <c r="N160" s="31"/>
      <c r="O160" s="35"/>
      <c r="P160" s="37"/>
      <c r="Q160" s="37"/>
      <c r="R160" s="31"/>
      <c r="S160" s="31"/>
      <c r="T160" s="31"/>
      <c r="U160" s="33"/>
      <c r="V160" s="37"/>
      <c r="W160" s="31"/>
      <c r="X160" s="34"/>
      <c r="Y160" s="31"/>
      <c r="Z160" s="31"/>
      <c r="AA160" s="31"/>
      <c r="AB160" s="34"/>
      <c r="AC160" s="31"/>
      <c r="AD160" s="31"/>
      <c r="AE160" s="35" t="e">
        <f t="shared" si="8"/>
        <v>#N/A</v>
      </c>
      <c r="AF160" s="57"/>
      <c r="AG160" s="35" t="e">
        <f t="shared" si="7"/>
        <v>#N/A</v>
      </c>
    </row>
    <row r="161" spans="1:33" x14ac:dyDescent="0.25">
      <c r="A161" s="39" t="e">
        <f t="shared" si="6"/>
        <v>#N/A</v>
      </c>
      <c r="B161" s="35"/>
      <c r="C161" s="35"/>
      <c r="D161" s="37"/>
      <c r="E161" s="31"/>
      <c r="F161" s="31"/>
      <c r="G161" s="35"/>
      <c r="H161" s="31"/>
      <c r="I161" s="31"/>
      <c r="J161" s="35"/>
      <c r="K161" s="35"/>
      <c r="L161" s="35"/>
      <c r="M161" s="35"/>
      <c r="N161" s="31"/>
      <c r="O161" s="35"/>
      <c r="P161" s="37"/>
      <c r="Q161" s="37"/>
      <c r="R161" s="31"/>
      <c r="S161" s="31"/>
      <c r="T161" s="31"/>
      <c r="U161" s="33"/>
      <c r="V161" s="37"/>
      <c r="W161" s="31"/>
      <c r="X161" s="34"/>
      <c r="Y161" s="31"/>
      <c r="Z161" s="31"/>
      <c r="AA161" s="31"/>
      <c r="AB161" s="34"/>
      <c r="AC161" s="31"/>
      <c r="AD161" s="31"/>
      <c r="AE161" s="35" t="e">
        <f t="shared" si="8"/>
        <v>#N/A</v>
      </c>
      <c r="AF161" s="57"/>
      <c r="AG161" s="35" t="e">
        <f t="shared" si="7"/>
        <v>#N/A</v>
      </c>
    </row>
    <row r="162" spans="1:33" x14ac:dyDescent="0.25">
      <c r="A162" s="39" t="e">
        <f t="shared" si="6"/>
        <v>#N/A</v>
      </c>
      <c r="B162" s="35"/>
      <c r="C162" s="35"/>
      <c r="D162" s="37"/>
      <c r="E162" s="31"/>
      <c r="F162" s="31"/>
      <c r="G162" s="35"/>
      <c r="H162" s="31"/>
      <c r="I162" s="31"/>
      <c r="J162" s="35"/>
      <c r="K162" s="35"/>
      <c r="L162" s="35"/>
      <c r="M162" s="35"/>
      <c r="N162" s="31"/>
      <c r="O162" s="35"/>
      <c r="P162" s="37"/>
      <c r="Q162" s="37"/>
      <c r="R162" s="31"/>
      <c r="S162" s="31"/>
      <c r="T162" s="31"/>
      <c r="U162" s="33"/>
      <c r="V162" s="37"/>
      <c r="W162" s="31"/>
      <c r="X162" s="34"/>
      <c r="Y162" s="31"/>
      <c r="Z162" s="31"/>
      <c r="AA162" s="31"/>
      <c r="AB162" s="34"/>
      <c r="AC162" s="31"/>
      <c r="AD162" s="31"/>
      <c r="AE162" s="35" t="e">
        <f t="shared" si="8"/>
        <v>#N/A</v>
      </c>
      <c r="AF162" s="57"/>
      <c r="AG162" s="35" t="e">
        <f t="shared" si="7"/>
        <v>#N/A</v>
      </c>
    </row>
    <row r="163" spans="1:33" x14ac:dyDescent="0.25">
      <c r="A163" s="39" t="e">
        <f t="shared" si="6"/>
        <v>#N/A</v>
      </c>
      <c r="B163" s="35"/>
      <c r="C163" s="35"/>
      <c r="D163" s="37"/>
      <c r="E163" s="31"/>
      <c r="F163" s="31"/>
      <c r="G163" s="35"/>
      <c r="H163" s="31"/>
      <c r="I163" s="31"/>
      <c r="J163" s="35"/>
      <c r="K163" s="35"/>
      <c r="L163" s="35"/>
      <c r="M163" s="35"/>
      <c r="N163" s="31"/>
      <c r="O163" s="35"/>
      <c r="P163" s="37"/>
      <c r="Q163" s="37"/>
      <c r="R163" s="31"/>
      <c r="S163" s="31"/>
      <c r="T163" s="31"/>
      <c r="U163" s="33"/>
      <c r="V163" s="37"/>
      <c r="W163" s="31"/>
      <c r="X163" s="34"/>
      <c r="Y163" s="31"/>
      <c r="Z163" s="31"/>
      <c r="AA163" s="31"/>
      <c r="AB163" s="34"/>
      <c r="AC163" s="31"/>
      <c r="AD163" s="31"/>
      <c r="AE163" s="35" t="e">
        <f t="shared" si="8"/>
        <v>#N/A</v>
      </c>
      <c r="AF163" s="57"/>
      <c r="AG163" s="35" t="e">
        <f t="shared" si="7"/>
        <v>#N/A</v>
      </c>
    </row>
    <row r="164" spans="1:33" x14ac:dyDescent="0.25">
      <c r="A164" s="39" t="e">
        <f t="shared" si="6"/>
        <v>#N/A</v>
      </c>
      <c r="B164" s="35"/>
      <c r="C164" s="35"/>
      <c r="D164" s="37"/>
      <c r="E164" s="31"/>
      <c r="F164" s="31"/>
      <c r="G164" s="35"/>
      <c r="H164" s="31"/>
      <c r="I164" s="31"/>
      <c r="J164" s="35"/>
      <c r="K164" s="35"/>
      <c r="L164" s="35"/>
      <c r="M164" s="35"/>
      <c r="N164" s="31"/>
      <c r="O164" s="35"/>
      <c r="P164" s="37"/>
      <c r="Q164" s="37"/>
      <c r="R164" s="31"/>
      <c r="S164" s="31"/>
      <c r="T164" s="31"/>
      <c r="U164" s="33"/>
      <c r="V164" s="37"/>
      <c r="W164" s="31"/>
      <c r="X164" s="34"/>
      <c r="Y164" s="31"/>
      <c r="Z164" s="31"/>
      <c r="AA164" s="31"/>
      <c r="AB164" s="34"/>
      <c r="AC164" s="31"/>
      <c r="AD164" s="31"/>
      <c r="AE164" s="35" t="e">
        <f t="shared" si="8"/>
        <v>#N/A</v>
      </c>
      <c r="AF164" s="57"/>
      <c r="AG164" s="35" t="e">
        <f t="shared" si="7"/>
        <v>#N/A</v>
      </c>
    </row>
    <row r="165" spans="1:33" x14ac:dyDescent="0.25">
      <c r="A165" s="39" t="e">
        <f t="shared" si="6"/>
        <v>#N/A</v>
      </c>
      <c r="B165" s="35"/>
      <c r="C165" s="35"/>
      <c r="D165" s="37"/>
      <c r="E165" s="31"/>
      <c r="F165" s="31"/>
      <c r="G165" s="35"/>
      <c r="H165" s="31"/>
      <c r="I165" s="31"/>
      <c r="J165" s="35"/>
      <c r="K165" s="35"/>
      <c r="L165" s="35"/>
      <c r="M165" s="35"/>
      <c r="N165" s="31"/>
      <c r="O165" s="35"/>
      <c r="P165" s="37"/>
      <c r="Q165" s="37"/>
      <c r="R165" s="31"/>
      <c r="S165" s="31"/>
      <c r="T165" s="31"/>
      <c r="U165" s="33"/>
      <c r="V165" s="37"/>
      <c r="W165" s="31"/>
      <c r="X165" s="34"/>
      <c r="Y165" s="31"/>
      <c r="Z165" s="31"/>
      <c r="AA165" s="31"/>
      <c r="AB165" s="34"/>
      <c r="AC165" s="31"/>
      <c r="AD165" s="31"/>
      <c r="AE165" s="35" t="e">
        <f t="shared" si="8"/>
        <v>#N/A</v>
      </c>
      <c r="AF165" s="57"/>
      <c r="AG165" s="35" t="e">
        <f t="shared" si="7"/>
        <v>#N/A</v>
      </c>
    </row>
    <row r="166" spans="1:33" x14ac:dyDescent="0.25">
      <c r="A166" s="39" t="e">
        <f t="shared" si="6"/>
        <v>#N/A</v>
      </c>
      <c r="B166" s="35"/>
      <c r="C166" s="35"/>
      <c r="D166" s="37"/>
      <c r="E166" s="31"/>
      <c r="F166" s="31"/>
      <c r="G166" s="35"/>
      <c r="H166" s="31"/>
      <c r="I166" s="31"/>
      <c r="J166" s="35"/>
      <c r="K166" s="35"/>
      <c r="L166" s="35"/>
      <c r="M166" s="35"/>
      <c r="N166" s="31"/>
      <c r="O166" s="35"/>
      <c r="P166" s="37"/>
      <c r="Q166" s="37"/>
      <c r="R166" s="31"/>
      <c r="S166" s="31"/>
      <c r="T166" s="31"/>
      <c r="U166" s="33"/>
      <c r="V166" s="37"/>
      <c r="W166" s="31"/>
      <c r="X166" s="34"/>
      <c r="Y166" s="31"/>
      <c r="Z166" s="31"/>
      <c r="AA166" s="31"/>
      <c r="AB166" s="34"/>
      <c r="AC166" s="31"/>
      <c r="AD166" s="31"/>
      <c r="AE166" s="35" t="e">
        <f t="shared" si="8"/>
        <v>#N/A</v>
      </c>
      <c r="AF166" s="57"/>
      <c r="AG166" s="35" t="e">
        <f t="shared" si="7"/>
        <v>#N/A</v>
      </c>
    </row>
    <row r="167" spans="1:33" x14ac:dyDescent="0.25">
      <c r="A167" s="39" t="e">
        <f t="shared" si="6"/>
        <v>#N/A</v>
      </c>
      <c r="B167" s="35"/>
      <c r="C167" s="35"/>
      <c r="D167" s="37"/>
      <c r="E167" s="31"/>
      <c r="F167" s="31"/>
      <c r="G167" s="35"/>
      <c r="H167" s="31"/>
      <c r="I167" s="31"/>
      <c r="J167" s="35"/>
      <c r="K167" s="35"/>
      <c r="L167" s="35"/>
      <c r="M167" s="35"/>
      <c r="N167" s="31"/>
      <c r="O167" s="35"/>
      <c r="P167" s="37"/>
      <c r="Q167" s="37"/>
      <c r="R167" s="31"/>
      <c r="S167" s="31"/>
      <c r="T167" s="31"/>
      <c r="U167" s="33"/>
      <c r="V167" s="37"/>
      <c r="W167" s="31"/>
      <c r="X167" s="34"/>
      <c r="Y167" s="31"/>
      <c r="Z167" s="31"/>
      <c r="AA167" s="31"/>
      <c r="AB167" s="34"/>
      <c r="AC167" s="31"/>
      <c r="AD167" s="31"/>
      <c r="AE167" s="35" t="e">
        <f t="shared" si="8"/>
        <v>#N/A</v>
      </c>
      <c r="AF167" s="57"/>
      <c r="AG167" s="35" t="e">
        <f t="shared" si="7"/>
        <v>#N/A</v>
      </c>
    </row>
    <row r="168" spans="1:33" x14ac:dyDescent="0.25">
      <c r="A168" s="39" t="e">
        <f t="shared" si="6"/>
        <v>#N/A</v>
      </c>
      <c r="B168" s="35"/>
      <c r="C168" s="35"/>
      <c r="D168" s="37"/>
      <c r="E168" s="31"/>
      <c r="F168" s="31"/>
      <c r="G168" s="35"/>
      <c r="H168" s="31"/>
      <c r="I168" s="31"/>
      <c r="J168" s="35"/>
      <c r="K168" s="35"/>
      <c r="L168" s="35"/>
      <c r="M168" s="35"/>
      <c r="N168" s="31"/>
      <c r="O168" s="35"/>
      <c r="P168" s="37"/>
      <c r="Q168" s="37"/>
      <c r="R168" s="31"/>
      <c r="S168" s="31"/>
      <c r="T168" s="31"/>
      <c r="U168" s="33"/>
      <c r="V168" s="37"/>
      <c r="W168" s="31"/>
      <c r="X168" s="34"/>
      <c r="Y168" s="31"/>
      <c r="Z168" s="31"/>
      <c r="AA168" s="31"/>
      <c r="AB168" s="34"/>
      <c r="AC168" s="31"/>
      <c r="AD168" s="31"/>
      <c r="AE168" s="35" t="e">
        <f t="shared" si="8"/>
        <v>#N/A</v>
      </c>
      <c r="AF168" s="57"/>
      <c r="AG168" s="35" t="e">
        <f t="shared" si="7"/>
        <v>#N/A</v>
      </c>
    </row>
    <row r="169" spans="1:33" x14ac:dyDescent="0.25">
      <c r="A169" s="39" t="e">
        <f t="shared" si="6"/>
        <v>#N/A</v>
      </c>
      <c r="B169" s="35"/>
      <c r="C169" s="35"/>
      <c r="D169" s="37"/>
      <c r="E169" s="31"/>
      <c r="F169" s="31"/>
      <c r="G169" s="35"/>
      <c r="H169" s="31"/>
      <c r="I169" s="31"/>
      <c r="J169" s="35"/>
      <c r="K169" s="35"/>
      <c r="L169" s="35"/>
      <c r="M169" s="35"/>
      <c r="N169" s="31"/>
      <c r="O169" s="35"/>
      <c r="P169" s="37"/>
      <c r="Q169" s="37"/>
      <c r="R169" s="31"/>
      <c r="S169" s="31"/>
      <c r="T169" s="31"/>
      <c r="U169" s="33"/>
      <c r="V169" s="37"/>
      <c r="W169" s="31"/>
      <c r="X169" s="34"/>
      <c r="Y169" s="31"/>
      <c r="Z169" s="31"/>
      <c r="AA169" s="31"/>
      <c r="AB169" s="34"/>
      <c r="AC169" s="31"/>
      <c r="AD169" s="31"/>
      <c r="AE169" s="35" t="e">
        <f t="shared" si="8"/>
        <v>#N/A</v>
      </c>
      <c r="AF169" s="57"/>
      <c r="AG169" s="35" t="e">
        <f t="shared" si="7"/>
        <v>#N/A</v>
      </c>
    </row>
    <row r="170" spans="1:33" x14ac:dyDescent="0.25">
      <c r="A170" s="39" t="e">
        <f t="shared" si="6"/>
        <v>#N/A</v>
      </c>
      <c r="B170" s="35"/>
      <c r="C170" s="35"/>
      <c r="D170" s="37"/>
      <c r="E170" s="31"/>
      <c r="F170" s="31"/>
      <c r="G170" s="35"/>
      <c r="H170" s="31"/>
      <c r="I170" s="31"/>
      <c r="J170" s="35"/>
      <c r="K170" s="35"/>
      <c r="L170" s="35"/>
      <c r="M170" s="35"/>
      <c r="N170" s="31"/>
      <c r="O170" s="35"/>
      <c r="P170" s="37"/>
      <c r="Q170" s="37"/>
      <c r="R170" s="31"/>
      <c r="S170" s="31"/>
      <c r="T170" s="31"/>
      <c r="U170" s="33"/>
      <c r="V170" s="37"/>
      <c r="W170" s="31"/>
      <c r="X170" s="34"/>
      <c r="Y170" s="31"/>
      <c r="Z170" s="31"/>
      <c r="AA170" s="31"/>
      <c r="AB170" s="34"/>
      <c r="AC170" s="31"/>
      <c r="AD170" s="31"/>
      <c r="AE170" s="35" t="e">
        <f t="shared" si="8"/>
        <v>#N/A</v>
      </c>
      <c r="AF170" s="57"/>
      <c r="AG170" s="35" t="e">
        <f t="shared" si="7"/>
        <v>#N/A</v>
      </c>
    </row>
    <row r="171" spans="1:33" x14ac:dyDescent="0.25">
      <c r="A171" s="39" t="e">
        <f t="shared" si="6"/>
        <v>#N/A</v>
      </c>
      <c r="B171" s="35"/>
      <c r="C171" s="35"/>
      <c r="D171" s="37"/>
      <c r="E171" s="31"/>
      <c r="F171" s="31"/>
      <c r="G171" s="35"/>
      <c r="H171" s="31"/>
      <c r="I171" s="31"/>
      <c r="J171" s="35"/>
      <c r="K171" s="35"/>
      <c r="L171" s="35"/>
      <c r="M171" s="35"/>
      <c r="N171" s="31"/>
      <c r="O171" s="35"/>
      <c r="P171" s="37"/>
      <c r="Q171" s="37"/>
      <c r="R171" s="31"/>
      <c r="S171" s="31"/>
      <c r="T171" s="31"/>
      <c r="U171" s="33"/>
      <c r="V171" s="37"/>
      <c r="W171" s="31"/>
      <c r="X171" s="34"/>
      <c r="Y171" s="31"/>
      <c r="Z171" s="31"/>
      <c r="AA171" s="31"/>
      <c r="AB171" s="34"/>
      <c r="AC171" s="31"/>
      <c r="AD171" s="31"/>
      <c r="AE171" s="35" t="e">
        <f t="shared" si="8"/>
        <v>#N/A</v>
      </c>
      <c r="AF171" s="57"/>
      <c r="AG171" s="35" t="e">
        <f t="shared" si="7"/>
        <v>#N/A</v>
      </c>
    </row>
    <row r="172" spans="1:33" x14ac:dyDescent="0.25">
      <c r="A172" s="39" t="e">
        <f t="shared" si="6"/>
        <v>#N/A</v>
      </c>
      <c r="B172" s="35"/>
      <c r="C172" s="35"/>
      <c r="D172" s="37"/>
      <c r="E172" s="31"/>
      <c r="F172" s="31"/>
      <c r="G172" s="35"/>
      <c r="H172" s="31"/>
      <c r="I172" s="31"/>
      <c r="J172" s="35"/>
      <c r="K172" s="35"/>
      <c r="L172" s="35"/>
      <c r="M172" s="35"/>
      <c r="N172" s="31"/>
      <c r="O172" s="35"/>
      <c r="P172" s="37"/>
      <c r="Q172" s="37"/>
      <c r="R172" s="31"/>
      <c r="S172" s="31"/>
      <c r="T172" s="31"/>
      <c r="U172" s="33"/>
      <c r="V172" s="37"/>
      <c r="W172" s="31"/>
      <c r="X172" s="34"/>
      <c r="Y172" s="31"/>
      <c r="Z172" s="31"/>
      <c r="AA172" s="31"/>
      <c r="AB172" s="34"/>
      <c r="AC172" s="31"/>
      <c r="AD172" s="31"/>
      <c r="AE172" s="35" t="e">
        <f t="shared" si="8"/>
        <v>#N/A</v>
      </c>
      <c r="AF172" s="57"/>
      <c r="AG172" s="35" t="e">
        <f t="shared" si="7"/>
        <v>#N/A</v>
      </c>
    </row>
    <row r="173" spans="1:33" x14ac:dyDescent="0.25">
      <c r="A173" s="39" t="e">
        <f t="shared" si="6"/>
        <v>#N/A</v>
      </c>
      <c r="B173" s="35"/>
      <c r="C173" s="35"/>
      <c r="D173" s="37"/>
      <c r="E173" s="31"/>
      <c r="F173" s="31"/>
      <c r="G173" s="35"/>
      <c r="H173" s="31"/>
      <c r="I173" s="31"/>
      <c r="J173" s="35"/>
      <c r="K173" s="35"/>
      <c r="L173" s="35"/>
      <c r="M173" s="35"/>
      <c r="N173" s="31"/>
      <c r="O173" s="35"/>
      <c r="P173" s="37"/>
      <c r="Q173" s="37"/>
      <c r="R173" s="31"/>
      <c r="S173" s="31"/>
      <c r="T173" s="31"/>
      <c r="U173" s="33"/>
      <c r="V173" s="37"/>
      <c r="W173" s="31"/>
      <c r="X173" s="34"/>
      <c r="Y173" s="31"/>
      <c r="Z173" s="31"/>
      <c r="AA173" s="31"/>
      <c r="AB173" s="34"/>
      <c r="AC173" s="31"/>
      <c r="AD173" s="31"/>
      <c r="AE173" s="35" t="e">
        <f t="shared" si="8"/>
        <v>#N/A</v>
      </c>
      <c r="AF173" s="57"/>
      <c r="AG173" s="35" t="e">
        <f t="shared" si="7"/>
        <v>#N/A</v>
      </c>
    </row>
    <row r="174" spans="1:33" x14ac:dyDescent="0.25">
      <c r="A174" s="39" t="e">
        <f t="shared" si="6"/>
        <v>#N/A</v>
      </c>
      <c r="B174" s="35"/>
      <c r="C174" s="35"/>
      <c r="D174" s="37"/>
      <c r="E174" s="31"/>
      <c r="F174" s="31"/>
      <c r="G174" s="35"/>
      <c r="H174" s="31"/>
      <c r="I174" s="31"/>
      <c r="J174" s="35"/>
      <c r="K174" s="35"/>
      <c r="L174" s="35"/>
      <c r="M174" s="35"/>
      <c r="N174" s="31"/>
      <c r="O174" s="35"/>
      <c r="P174" s="37"/>
      <c r="Q174" s="37"/>
      <c r="R174" s="31"/>
      <c r="S174" s="31"/>
      <c r="T174" s="31"/>
      <c r="U174" s="33"/>
      <c r="V174" s="37"/>
      <c r="W174" s="31"/>
      <c r="X174" s="34"/>
      <c r="Y174" s="31"/>
      <c r="Z174" s="31"/>
      <c r="AA174" s="31"/>
      <c r="AB174" s="34"/>
      <c r="AC174" s="31"/>
      <c r="AD174" s="31"/>
      <c r="AE174" s="35" t="e">
        <f t="shared" si="8"/>
        <v>#N/A</v>
      </c>
      <c r="AF174" s="57"/>
      <c r="AG174" s="35" t="e">
        <f t="shared" si="7"/>
        <v>#N/A</v>
      </c>
    </row>
    <row r="175" spans="1:33" x14ac:dyDescent="0.25">
      <c r="A175" s="39" t="e">
        <f t="shared" si="6"/>
        <v>#N/A</v>
      </c>
      <c r="B175" s="35"/>
      <c r="C175" s="35"/>
      <c r="D175" s="37"/>
      <c r="E175" s="31"/>
      <c r="F175" s="31"/>
      <c r="G175" s="35"/>
      <c r="H175" s="31"/>
      <c r="I175" s="31"/>
      <c r="J175" s="35"/>
      <c r="K175" s="35"/>
      <c r="L175" s="35"/>
      <c r="M175" s="35"/>
      <c r="N175" s="31"/>
      <c r="O175" s="35"/>
      <c r="P175" s="37"/>
      <c r="Q175" s="37"/>
      <c r="R175" s="31"/>
      <c r="S175" s="31"/>
      <c r="T175" s="31"/>
      <c r="U175" s="33"/>
      <c r="V175" s="37"/>
      <c r="W175" s="31"/>
      <c r="X175" s="34"/>
      <c r="Y175" s="31"/>
      <c r="Z175" s="31"/>
      <c r="AA175" s="31"/>
      <c r="AB175" s="34"/>
      <c r="AC175" s="31"/>
      <c r="AD175" s="31"/>
      <c r="AE175" s="35" t="e">
        <f t="shared" si="8"/>
        <v>#N/A</v>
      </c>
      <c r="AF175" s="57"/>
      <c r="AG175" s="35" t="e">
        <f t="shared" si="7"/>
        <v>#N/A</v>
      </c>
    </row>
    <row r="176" spans="1:33" x14ac:dyDescent="0.25">
      <c r="A176" s="39" t="e">
        <f t="shared" si="6"/>
        <v>#N/A</v>
      </c>
      <c r="B176" s="35"/>
      <c r="C176" s="35"/>
      <c r="D176" s="37"/>
      <c r="E176" s="31"/>
      <c r="F176" s="31"/>
      <c r="G176" s="35"/>
      <c r="H176" s="31"/>
      <c r="I176" s="31"/>
      <c r="J176" s="35"/>
      <c r="K176" s="35"/>
      <c r="L176" s="35"/>
      <c r="M176" s="35"/>
      <c r="N176" s="31"/>
      <c r="O176" s="35"/>
      <c r="P176" s="37"/>
      <c r="Q176" s="37"/>
      <c r="R176" s="31"/>
      <c r="S176" s="31"/>
      <c r="T176" s="31"/>
      <c r="U176" s="33"/>
      <c r="V176" s="37"/>
      <c r="W176" s="31"/>
      <c r="X176" s="34"/>
      <c r="Y176" s="31"/>
      <c r="Z176" s="31"/>
      <c r="AA176" s="31"/>
      <c r="AB176" s="34"/>
      <c r="AC176" s="31"/>
      <c r="AD176" s="31"/>
      <c r="AE176" s="35" t="e">
        <f t="shared" si="8"/>
        <v>#N/A</v>
      </c>
      <c r="AF176" s="57"/>
      <c r="AG176" s="35" t="e">
        <f t="shared" si="7"/>
        <v>#N/A</v>
      </c>
    </row>
    <row r="177" spans="1:33" x14ac:dyDescent="0.25">
      <c r="A177" s="39" t="e">
        <f t="shared" si="6"/>
        <v>#N/A</v>
      </c>
      <c r="B177" s="35"/>
      <c r="C177" s="35"/>
      <c r="D177" s="37"/>
      <c r="E177" s="31"/>
      <c r="F177" s="31"/>
      <c r="G177" s="35"/>
      <c r="H177" s="31"/>
      <c r="I177" s="31"/>
      <c r="J177" s="35"/>
      <c r="K177" s="35"/>
      <c r="L177" s="35"/>
      <c r="M177" s="35"/>
      <c r="N177" s="31"/>
      <c r="O177" s="35"/>
      <c r="P177" s="37"/>
      <c r="Q177" s="37"/>
      <c r="R177" s="31"/>
      <c r="S177" s="31"/>
      <c r="T177" s="31"/>
      <c r="U177" s="33"/>
      <c r="V177" s="37"/>
      <c r="W177" s="31"/>
      <c r="X177" s="34"/>
      <c r="Y177" s="31"/>
      <c r="Z177" s="31"/>
      <c r="AA177" s="31"/>
      <c r="AB177" s="34"/>
      <c r="AC177" s="31"/>
      <c r="AD177" s="31"/>
      <c r="AE177" s="35" t="e">
        <f t="shared" si="8"/>
        <v>#N/A</v>
      </c>
      <c r="AF177" s="57"/>
      <c r="AG177" s="35" t="e">
        <f t="shared" si="7"/>
        <v>#N/A</v>
      </c>
    </row>
    <row r="178" spans="1:33" x14ac:dyDescent="0.25">
      <c r="A178" s="39" t="e">
        <f t="shared" si="6"/>
        <v>#N/A</v>
      </c>
      <c r="B178" s="35"/>
      <c r="C178" s="35"/>
      <c r="D178" s="37"/>
      <c r="E178" s="31"/>
      <c r="F178" s="31"/>
      <c r="G178" s="35"/>
      <c r="H178" s="31"/>
      <c r="I178" s="31"/>
      <c r="J178" s="35"/>
      <c r="K178" s="35"/>
      <c r="L178" s="35"/>
      <c r="M178" s="35"/>
      <c r="N178" s="31"/>
      <c r="O178" s="35"/>
      <c r="P178" s="37"/>
      <c r="Q178" s="37"/>
      <c r="R178" s="31"/>
      <c r="S178" s="31"/>
      <c r="T178" s="31"/>
      <c r="U178" s="33"/>
      <c r="V178" s="37"/>
      <c r="W178" s="31"/>
      <c r="X178" s="34"/>
      <c r="Y178" s="31"/>
      <c r="Z178" s="31"/>
      <c r="AA178" s="31"/>
      <c r="AB178" s="34"/>
      <c r="AC178" s="31"/>
      <c r="AD178" s="31"/>
      <c r="AE178" s="35" t="e">
        <f t="shared" si="8"/>
        <v>#N/A</v>
      </c>
      <c r="AF178" s="57"/>
      <c r="AG178" s="35" t="e">
        <f t="shared" si="7"/>
        <v>#N/A</v>
      </c>
    </row>
    <row r="179" spans="1:33" x14ac:dyDescent="0.25">
      <c r="A179" s="39" t="e">
        <f t="shared" si="6"/>
        <v>#N/A</v>
      </c>
      <c r="B179" s="35"/>
      <c r="C179" s="35"/>
      <c r="D179" s="37"/>
      <c r="E179" s="31"/>
      <c r="F179" s="31"/>
      <c r="G179" s="35"/>
      <c r="H179" s="31"/>
      <c r="I179" s="31"/>
      <c r="J179" s="35"/>
      <c r="K179" s="35"/>
      <c r="L179" s="35"/>
      <c r="M179" s="35"/>
      <c r="N179" s="31"/>
      <c r="O179" s="35"/>
      <c r="P179" s="37"/>
      <c r="Q179" s="37"/>
      <c r="R179" s="31"/>
      <c r="S179" s="31"/>
      <c r="T179" s="31"/>
      <c r="U179" s="33"/>
      <c r="V179" s="37"/>
      <c r="W179" s="31"/>
      <c r="X179" s="34"/>
      <c r="Y179" s="31"/>
      <c r="Z179" s="31"/>
      <c r="AA179" s="31"/>
      <c r="AB179" s="34"/>
      <c r="AC179" s="31"/>
      <c r="AD179" s="31"/>
      <c r="AE179" s="35" t="e">
        <f t="shared" si="8"/>
        <v>#N/A</v>
      </c>
      <c r="AF179" s="57"/>
      <c r="AG179" s="35" t="e">
        <f t="shared" si="7"/>
        <v>#N/A</v>
      </c>
    </row>
    <row r="180" spans="1:33" x14ac:dyDescent="0.25">
      <c r="A180" s="39" t="e">
        <f t="shared" si="6"/>
        <v>#N/A</v>
      </c>
      <c r="B180" s="35"/>
      <c r="C180" s="35"/>
      <c r="D180" s="37"/>
      <c r="E180" s="31"/>
      <c r="F180" s="31"/>
      <c r="G180" s="35"/>
      <c r="H180" s="31"/>
      <c r="I180" s="31"/>
      <c r="J180" s="35"/>
      <c r="K180" s="35"/>
      <c r="L180" s="35"/>
      <c r="M180" s="35"/>
      <c r="N180" s="31"/>
      <c r="O180" s="35"/>
      <c r="P180" s="37"/>
      <c r="Q180" s="37"/>
      <c r="R180" s="31"/>
      <c r="S180" s="31"/>
      <c r="T180" s="31"/>
      <c r="U180" s="33"/>
      <c r="V180" s="37"/>
      <c r="W180" s="31"/>
      <c r="X180" s="34"/>
      <c r="Y180" s="31"/>
      <c r="Z180" s="31"/>
      <c r="AA180" s="31"/>
      <c r="AB180" s="34"/>
      <c r="AC180" s="31"/>
      <c r="AD180" s="31"/>
      <c r="AE180" s="35" t="e">
        <f t="shared" si="8"/>
        <v>#N/A</v>
      </c>
      <c r="AF180" s="57"/>
      <c r="AG180" s="35" t="e">
        <f t="shared" si="7"/>
        <v>#N/A</v>
      </c>
    </row>
    <row r="181" spans="1:33" x14ac:dyDescent="0.25">
      <c r="A181" s="39" t="e">
        <f t="shared" si="6"/>
        <v>#N/A</v>
      </c>
      <c r="B181" s="35"/>
      <c r="C181" s="35"/>
      <c r="D181" s="37"/>
      <c r="E181" s="31"/>
      <c r="F181" s="31"/>
      <c r="G181" s="35"/>
      <c r="H181" s="31"/>
      <c r="I181" s="31"/>
      <c r="J181" s="35"/>
      <c r="K181" s="35"/>
      <c r="L181" s="35"/>
      <c r="M181" s="35"/>
      <c r="N181" s="31"/>
      <c r="O181" s="35"/>
      <c r="P181" s="37"/>
      <c r="Q181" s="37"/>
      <c r="R181" s="31"/>
      <c r="S181" s="31"/>
      <c r="T181" s="31"/>
      <c r="U181" s="33"/>
      <c r="V181" s="37"/>
      <c r="W181" s="31"/>
      <c r="X181" s="34"/>
      <c r="Y181" s="31"/>
      <c r="Z181" s="31"/>
      <c r="AA181" s="31"/>
      <c r="AB181" s="34"/>
      <c r="AC181" s="31"/>
      <c r="AD181" s="31"/>
      <c r="AE181" s="35" t="e">
        <f t="shared" si="8"/>
        <v>#N/A</v>
      </c>
      <c r="AF181" s="57"/>
      <c r="AG181" s="35" t="e">
        <f t="shared" si="7"/>
        <v>#N/A</v>
      </c>
    </row>
    <row r="182" spans="1:33" x14ac:dyDescent="0.25">
      <c r="A182" s="39" t="e">
        <f t="shared" si="6"/>
        <v>#N/A</v>
      </c>
      <c r="B182" s="35"/>
      <c r="C182" s="35"/>
      <c r="D182" s="37"/>
      <c r="E182" s="31"/>
      <c r="F182" s="31"/>
      <c r="G182" s="35"/>
      <c r="H182" s="31"/>
      <c r="I182" s="31"/>
      <c r="J182" s="35"/>
      <c r="K182" s="35"/>
      <c r="L182" s="35"/>
      <c r="M182" s="35"/>
      <c r="N182" s="31"/>
      <c r="O182" s="35"/>
      <c r="P182" s="37"/>
      <c r="Q182" s="37"/>
      <c r="R182" s="31"/>
      <c r="S182" s="31"/>
      <c r="T182" s="31"/>
      <c r="U182" s="33"/>
      <c r="V182" s="37"/>
      <c r="W182" s="31"/>
      <c r="X182" s="34"/>
      <c r="Y182" s="31"/>
      <c r="Z182" s="31"/>
      <c r="AA182" s="31"/>
      <c r="AB182" s="34"/>
      <c r="AC182" s="31"/>
      <c r="AD182" s="31"/>
      <c r="AE182" s="35" t="e">
        <f t="shared" si="8"/>
        <v>#N/A</v>
      </c>
      <c r="AF182" s="57"/>
      <c r="AG182" s="35" t="e">
        <f t="shared" si="7"/>
        <v>#N/A</v>
      </c>
    </row>
    <row r="183" spans="1:33" x14ac:dyDescent="0.25">
      <c r="A183" s="39" t="e">
        <f t="shared" si="6"/>
        <v>#N/A</v>
      </c>
      <c r="B183" s="35"/>
      <c r="C183" s="35"/>
      <c r="D183" s="37"/>
      <c r="E183" s="31"/>
      <c r="F183" s="31"/>
      <c r="G183" s="35"/>
      <c r="H183" s="31"/>
      <c r="I183" s="31"/>
      <c r="J183" s="35"/>
      <c r="K183" s="35"/>
      <c r="L183" s="35"/>
      <c r="M183" s="35"/>
      <c r="N183" s="31"/>
      <c r="O183" s="35"/>
      <c r="P183" s="37"/>
      <c r="Q183" s="37"/>
      <c r="R183" s="31"/>
      <c r="S183" s="31"/>
      <c r="T183" s="31"/>
      <c r="U183" s="33"/>
      <c r="V183" s="37"/>
      <c r="W183" s="31"/>
      <c r="X183" s="34"/>
      <c r="Y183" s="31"/>
      <c r="Z183" s="31"/>
      <c r="AA183" s="31"/>
      <c r="AB183" s="34"/>
      <c r="AC183" s="31"/>
      <c r="AD183" s="31"/>
      <c r="AE183" s="35" t="e">
        <f t="shared" si="8"/>
        <v>#N/A</v>
      </c>
      <c r="AF183" s="57"/>
      <c r="AG183" s="35" t="e">
        <f t="shared" si="7"/>
        <v>#N/A</v>
      </c>
    </row>
    <row r="184" spans="1:33" x14ac:dyDescent="0.25">
      <c r="A184" s="39" t="e">
        <f t="shared" si="6"/>
        <v>#N/A</v>
      </c>
      <c r="B184" s="35"/>
      <c r="C184" s="35"/>
      <c r="D184" s="37"/>
      <c r="E184" s="31"/>
      <c r="F184" s="31"/>
      <c r="G184" s="35"/>
      <c r="H184" s="31"/>
      <c r="I184" s="31"/>
      <c r="J184" s="35"/>
      <c r="K184" s="35"/>
      <c r="L184" s="35"/>
      <c r="M184" s="35"/>
      <c r="N184" s="31"/>
      <c r="O184" s="35"/>
      <c r="P184" s="37"/>
      <c r="Q184" s="37"/>
      <c r="R184" s="31"/>
      <c r="S184" s="31"/>
      <c r="T184" s="31"/>
      <c r="U184" s="33"/>
      <c r="V184" s="37"/>
      <c r="W184" s="31"/>
      <c r="X184" s="34"/>
      <c r="Y184" s="31"/>
      <c r="Z184" s="31"/>
      <c r="AA184" s="31"/>
      <c r="AB184" s="34"/>
      <c r="AC184" s="31"/>
      <c r="AD184" s="31"/>
      <c r="AE184" s="35" t="e">
        <f t="shared" si="8"/>
        <v>#N/A</v>
      </c>
      <c r="AF184" s="57"/>
      <c r="AG184" s="35" t="e">
        <f t="shared" si="7"/>
        <v>#N/A</v>
      </c>
    </row>
    <row r="185" spans="1:33" x14ac:dyDescent="0.25">
      <c r="A185" s="39" t="e">
        <f t="shared" si="6"/>
        <v>#N/A</v>
      </c>
      <c r="B185" s="35"/>
      <c r="C185" s="35"/>
      <c r="D185" s="37"/>
      <c r="E185" s="31"/>
      <c r="F185" s="31"/>
      <c r="G185" s="35"/>
      <c r="H185" s="31"/>
      <c r="I185" s="31"/>
      <c r="J185" s="35"/>
      <c r="K185" s="35"/>
      <c r="L185" s="35"/>
      <c r="M185" s="35"/>
      <c r="N185" s="31"/>
      <c r="O185" s="35"/>
      <c r="P185" s="37"/>
      <c r="Q185" s="37"/>
      <c r="R185" s="31"/>
      <c r="S185" s="31"/>
      <c r="T185" s="31"/>
      <c r="U185" s="33"/>
      <c r="V185" s="37"/>
      <c r="W185" s="31"/>
      <c r="X185" s="34"/>
      <c r="Y185" s="31"/>
      <c r="Z185" s="31"/>
      <c r="AA185" s="31"/>
      <c r="AB185" s="34"/>
      <c r="AC185" s="31"/>
      <c r="AD185" s="31"/>
      <c r="AE185" s="35" t="e">
        <f t="shared" si="8"/>
        <v>#N/A</v>
      </c>
      <c r="AF185" s="57"/>
      <c r="AG185" s="35" t="e">
        <f t="shared" si="7"/>
        <v>#N/A</v>
      </c>
    </row>
    <row r="186" spans="1:33" x14ac:dyDescent="0.25">
      <c r="A186" s="39" t="e">
        <f t="shared" si="6"/>
        <v>#N/A</v>
      </c>
      <c r="B186" s="35"/>
      <c r="C186" s="35"/>
      <c r="D186" s="37"/>
      <c r="E186" s="31"/>
      <c r="F186" s="31"/>
      <c r="G186" s="35"/>
      <c r="H186" s="31"/>
      <c r="I186" s="31"/>
      <c r="J186" s="35"/>
      <c r="K186" s="35"/>
      <c r="L186" s="35"/>
      <c r="M186" s="35"/>
      <c r="N186" s="31"/>
      <c r="O186" s="35"/>
      <c r="P186" s="37"/>
      <c r="Q186" s="37"/>
      <c r="R186" s="31"/>
      <c r="S186" s="31"/>
      <c r="T186" s="31"/>
      <c r="U186" s="33"/>
      <c r="V186" s="37"/>
      <c r="W186" s="31"/>
      <c r="X186" s="34"/>
      <c r="Y186" s="31"/>
      <c r="Z186" s="31"/>
      <c r="AA186" s="31"/>
      <c r="AB186" s="34"/>
      <c r="AC186" s="31"/>
      <c r="AD186" s="31"/>
      <c r="AE186" s="35" t="e">
        <f t="shared" si="8"/>
        <v>#N/A</v>
      </c>
      <c r="AF186" s="57"/>
      <c r="AG186" s="35" t="e">
        <f t="shared" si="7"/>
        <v>#N/A</v>
      </c>
    </row>
    <row r="187" spans="1:33" x14ac:dyDescent="0.25">
      <c r="A187" s="39" t="e">
        <f t="shared" si="6"/>
        <v>#N/A</v>
      </c>
      <c r="B187" s="35"/>
      <c r="C187" s="35"/>
      <c r="D187" s="37"/>
      <c r="E187" s="31"/>
      <c r="F187" s="31"/>
      <c r="G187" s="35"/>
      <c r="H187" s="31"/>
      <c r="I187" s="31"/>
      <c r="J187" s="35"/>
      <c r="K187" s="35"/>
      <c r="L187" s="35"/>
      <c r="M187" s="35"/>
      <c r="N187" s="31"/>
      <c r="O187" s="35"/>
      <c r="P187" s="37"/>
      <c r="Q187" s="37"/>
      <c r="R187" s="31"/>
      <c r="S187" s="31"/>
      <c r="T187" s="31"/>
      <c r="U187" s="33"/>
      <c r="V187" s="37"/>
      <c r="W187" s="31"/>
      <c r="X187" s="34"/>
      <c r="Y187" s="31"/>
      <c r="Z187" s="31"/>
      <c r="AA187" s="31"/>
      <c r="AB187" s="34"/>
      <c r="AC187" s="31"/>
      <c r="AD187" s="31"/>
      <c r="AE187" s="35" t="e">
        <f t="shared" si="8"/>
        <v>#N/A</v>
      </c>
      <c r="AF187" s="57"/>
      <c r="AG187" s="35" t="e">
        <f t="shared" si="7"/>
        <v>#N/A</v>
      </c>
    </row>
    <row r="188" spans="1:33" x14ac:dyDescent="0.25">
      <c r="A188" s="39" t="e">
        <f t="shared" si="6"/>
        <v>#N/A</v>
      </c>
      <c r="B188" s="35"/>
      <c r="C188" s="35"/>
      <c r="D188" s="37"/>
      <c r="E188" s="31"/>
      <c r="F188" s="31"/>
      <c r="G188" s="35"/>
      <c r="H188" s="31"/>
      <c r="I188" s="31"/>
      <c r="J188" s="35"/>
      <c r="K188" s="35"/>
      <c r="L188" s="35"/>
      <c r="M188" s="35"/>
      <c r="N188" s="31"/>
      <c r="O188" s="35"/>
      <c r="P188" s="37"/>
      <c r="Q188" s="37"/>
      <c r="R188" s="31"/>
      <c r="S188" s="31"/>
      <c r="T188" s="31"/>
      <c r="U188" s="33"/>
      <c r="V188" s="37"/>
      <c r="W188" s="31"/>
      <c r="X188" s="34"/>
      <c r="Y188" s="31"/>
      <c r="Z188" s="31"/>
      <c r="AA188" s="31"/>
      <c r="AB188" s="34"/>
      <c r="AC188" s="31"/>
      <c r="AD188" s="31"/>
      <c r="AE188" s="35" t="e">
        <f t="shared" si="8"/>
        <v>#N/A</v>
      </c>
      <c r="AF188" s="57"/>
      <c r="AG188" s="35" t="e">
        <f t="shared" si="7"/>
        <v>#N/A</v>
      </c>
    </row>
    <row r="189" spans="1:33" x14ac:dyDescent="0.25">
      <c r="A189" s="39" t="e">
        <f t="shared" si="6"/>
        <v>#N/A</v>
      </c>
      <c r="B189" s="35"/>
      <c r="C189" s="35"/>
      <c r="D189" s="37"/>
      <c r="E189" s="31"/>
      <c r="F189" s="31"/>
      <c r="G189" s="35"/>
      <c r="H189" s="31"/>
      <c r="I189" s="31"/>
      <c r="J189" s="35"/>
      <c r="K189" s="35"/>
      <c r="L189" s="35"/>
      <c r="M189" s="35"/>
      <c r="N189" s="31"/>
      <c r="O189" s="35"/>
      <c r="P189" s="37"/>
      <c r="Q189" s="37"/>
      <c r="R189" s="31"/>
      <c r="S189" s="31"/>
      <c r="T189" s="31"/>
      <c r="U189" s="33"/>
      <c r="V189" s="37"/>
      <c r="W189" s="31"/>
      <c r="X189" s="34"/>
      <c r="Y189" s="31"/>
      <c r="Z189" s="31"/>
      <c r="AA189" s="31"/>
      <c r="AB189" s="34"/>
      <c r="AC189" s="31"/>
      <c r="AD189" s="31"/>
      <c r="AE189" s="35" t="e">
        <f t="shared" si="8"/>
        <v>#N/A</v>
      </c>
      <c r="AF189" s="57"/>
      <c r="AG189" s="35" t="e">
        <f t="shared" si="7"/>
        <v>#N/A</v>
      </c>
    </row>
    <row r="190" spans="1:33" x14ac:dyDescent="0.25">
      <c r="A190" s="39" t="e">
        <f t="shared" si="6"/>
        <v>#N/A</v>
      </c>
      <c r="B190" s="35"/>
      <c r="C190" s="35"/>
      <c r="D190" s="37"/>
      <c r="E190" s="31"/>
      <c r="F190" s="31"/>
      <c r="G190" s="35"/>
      <c r="H190" s="31"/>
      <c r="I190" s="31"/>
      <c r="J190" s="35"/>
      <c r="K190" s="35"/>
      <c r="L190" s="35"/>
      <c r="M190" s="35"/>
      <c r="N190" s="31"/>
      <c r="O190" s="35"/>
      <c r="P190" s="37"/>
      <c r="Q190" s="37"/>
      <c r="R190" s="31"/>
      <c r="S190" s="31"/>
      <c r="T190" s="31"/>
      <c r="U190" s="33"/>
      <c r="V190" s="37"/>
      <c r="W190" s="31"/>
      <c r="X190" s="34"/>
      <c r="Y190" s="31"/>
      <c r="Z190" s="31"/>
      <c r="AA190" s="31"/>
      <c r="AB190" s="34"/>
      <c r="AC190" s="31"/>
      <c r="AD190" s="31"/>
      <c r="AE190" s="35" t="e">
        <f t="shared" si="8"/>
        <v>#N/A</v>
      </c>
      <c r="AF190" s="57"/>
      <c r="AG190" s="35" t="e">
        <f t="shared" si="7"/>
        <v>#N/A</v>
      </c>
    </row>
    <row r="191" spans="1:33" x14ac:dyDescent="0.25">
      <c r="A191" s="39" t="e">
        <f t="shared" si="6"/>
        <v>#N/A</v>
      </c>
      <c r="B191" s="35"/>
      <c r="C191" s="35"/>
      <c r="D191" s="37"/>
      <c r="E191" s="31"/>
      <c r="F191" s="31"/>
      <c r="G191" s="35"/>
      <c r="H191" s="31"/>
      <c r="I191" s="31"/>
      <c r="J191" s="35"/>
      <c r="K191" s="35"/>
      <c r="L191" s="35"/>
      <c r="M191" s="35"/>
      <c r="N191" s="31"/>
      <c r="O191" s="35"/>
      <c r="P191" s="37"/>
      <c r="Q191" s="37"/>
      <c r="R191" s="31"/>
      <c r="S191" s="31"/>
      <c r="T191" s="31"/>
      <c r="U191" s="33"/>
      <c r="V191" s="37"/>
      <c r="W191" s="31"/>
      <c r="X191" s="34"/>
      <c r="Y191" s="31"/>
      <c r="Z191" s="31"/>
      <c r="AA191" s="31"/>
      <c r="AB191" s="34"/>
      <c r="AC191" s="31"/>
      <c r="AD191" s="31"/>
      <c r="AE191" s="35" t="e">
        <f t="shared" si="8"/>
        <v>#N/A</v>
      </c>
      <c r="AF191" s="57"/>
      <c r="AG191" s="35" t="e">
        <f t="shared" si="7"/>
        <v>#N/A</v>
      </c>
    </row>
    <row r="192" spans="1:33" x14ac:dyDescent="0.25">
      <c r="A192" s="39" t="e">
        <f t="shared" si="6"/>
        <v>#N/A</v>
      </c>
      <c r="B192" s="35"/>
      <c r="C192" s="35"/>
      <c r="D192" s="37"/>
      <c r="E192" s="31"/>
      <c r="F192" s="31"/>
      <c r="G192" s="35"/>
      <c r="H192" s="31"/>
      <c r="I192" s="31"/>
      <c r="J192" s="35"/>
      <c r="K192" s="35"/>
      <c r="L192" s="35"/>
      <c r="M192" s="35"/>
      <c r="N192" s="31"/>
      <c r="O192" s="35"/>
      <c r="P192" s="37"/>
      <c r="Q192" s="37"/>
      <c r="R192" s="31"/>
      <c r="S192" s="31"/>
      <c r="T192" s="31"/>
      <c r="U192" s="33"/>
      <c r="V192" s="37"/>
      <c r="W192" s="31"/>
      <c r="X192" s="34"/>
      <c r="Y192" s="31"/>
      <c r="Z192" s="31"/>
      <c r="AA192" s="31"/>
      <c r="AB192" s="34"/>
      <c r="AC192" s="31"/>
      <c r="AD192" s="31"/>
      <c r="AE192" s="35" t="e">
        <f t="shared" si="8"/>
        <v>#N/A</v>
      </c>
      <c r="AF192" s="57"/>
      <c r="AG192" s="35" t="e">
        <f t="shared" si="7"/>
        <v>#N/A</v>
      </c>
    </row>
    <row r="193" spans="1:33" x14ac:dyDescent="0.25">
      <c r="A193" s="39" t="e">
        <f t="shared" si="6"/>
        <v>#N/A</v>
      </c>
      <c r="B193" s="35"/>
      <c r="C193" s="35"/>
      <c r="D193" s="37"/>
      <c r="E193" s="31"/>
      <c r="F193" s="31"/>
      <c r="G193" s="35"/>
      <c r="H193" s="31"/>
      <c r="I193" s="31"/>
      <c r="J193" s="35"/>
      <c r="K193" s="35"/>
      <c r="L193" s="35"/>
      <c r="M193" s="35"/>
      <c r="N193" s="31"/>
      <c r="O193" s="35"/>
      <c r="P193" s="37"/>
      <c r="Q193" s="37"/>
      <c r="R193" s="31"/>
      <c r="S193" s="31"/>
      <c r="T193" s="31"/>
      <c r="U193" s="33"/>
      <c r="V193" s="37"/>
      <c r="W193" s="31"/>
      <c r="X193" s="34"/>
      <c r="Y193" s="31"/>
      <c r="Z193" s="31"/>
      <c r="AA193" s="31"/>
      <c r="AB193" s="34"/>
      <c r="AC193" s="31"/>
      <c r="AD193" s="31"/>
      <c r="AE193" s="35" t="e">
        <f t="shared" si="8"/>
        <v>#N/A</v>
      </c>
      <c r="AF193" s="57"/>
      <c r="AG193" s="35" t="e">
        <f t="shared" si="7"/>
        <v>#N/A</v>
      </c>
    </row>
    <row r="194" spans="1:33" x14ac:dyDescent="0.25">
      <c r="A194" s="39" t="e">
        <f t="shared" si="6"/>
        <v>#N/A</v>
      </c>
      <c r="B194" s="35"/>
      <c r="C194" s="35"/>
      <c r="D194" s="37"/>
      <c r="E194" s="31"/>
      <c r="F194" s="31"/>
      <c r="G194" s="35"/>
      <c r="H194" s="31"/>
      <c r="I194" s="31"/>
      <c r="J194" s="35"/>
      <c r="K194" s="35"/>
      <c r="L194" s="35"/>
      <c r="M194" s="35"/>
      <c r="N194" s="31"/>
      <c r="O194" s="35"/>
      <c r="P194" s="37"/>
      <c r="Q194" s="37"/>
      <c r="R194" s="31"/>
      <c r="S194" s="31"/>
      <c r="T194" s="31"/>
      <c r="U194" s="33"/>
      <c r="V194" s="37"/>
      <c r="W194" s="31"/>
      <c r="X194" s="34"/>
      <c r="Y194" s="31"/>
      <c r="Z194" s="31"/>
      <c r="AA194" s="31"/>
      <c r="AB194" s="34"/>
      <c r="AC194" s="31"/>
      <c r="AD194" s="31"/>
      <c r="AE194" s="35" t="e">
        <f t="shared" si="8"/>
        <v>#N/A</v>
      </c>
      <c r="AF194" s="57"/>
      <c r="AG194" s="35" t="e">
        <f t="shared" si="7"/>
        <v>#N/A</v>
      </c>
    </row>
    <row r="195" spans="1:33" x14ac:dyDescent="0.25">
      <c r="A195" s="39" t="e">
        <f t="shared" si="6"/>
        <v>#N/A</v>
      </c>
      <c r="B195" s="35"/>
      <c r="C195" s="35"/>
      <c r="D195" s="37"/>
      <c r="E195" s="31"/>
      <c r="F195" s="31"/>
      <c r="G195" s="35"/>
      <c r="H195" s="31"/>
      <c r="I195" s="31"/>
      <c r="J195" s="35"/>
      <c r="K195" s="35"/>
      <c r="L195" s="35"/>
      <c r="M195" s="35"/>
      <c r="N195" s="31"/>
      <c r="O195" s="35"/>
      <c r="P195" s="37"/>
      <c r="Q195" s="37"/>
      <c r="R195" s="31"/>
      <c r="S195" s="31"/>
      <c r="T195" s="31"/>
      <c r="U195" s="33"/>
      <c r="V195" s="37"/>
      <c r="W195" s="31"/>
      <c r="X195" s="34"/>
      <c r="Y195" s="31"/>
      <c r="Z195" s="31"/>
      <c r="AA195" s="31"/>
      <c r="AB195" s="34"/>
      <c r="AC195" s="31"/>
      <c r="AD195" s="31"/>
      <c r="AE195" s="35" t="e">
        <f t="shared" si="8"/>
        <v>#N/A</v>
      </c>
      <c r="AF195" s="57"/>
      <c r="AG195" s="35" t="e">
        <f t="shared" si="7"/>
        <v>#N/A</v>
      </c>
    </row>
    <row r="196" spans="1:33" x14ac:dyDescent="0.25">
      <c r="A196" s="39" t="e">
        <f t="shared" si="6"/>
        <v>#N/A</v>
      </c>
      <c r="B196" s="35"/>
      <c r="C196" s="35"/>
      <c r="D196" s="37"/>
      <c r="E196" s="31"/>
      <c r="F196" s="31"/>
      <c r="G196" s="35"/>
      <c r="H196" s="31"/>
      <c r="I196" s="31"/>
      <c r="J196" s="35"/>
      <c r="K196" s="35"/>
      <c r="L196" s="35"/>
      <c r="M196" s="35"/>
      <c r="N196" s="31"/>
      <c r="O196" s="35"/>
      <c r="P196" s="37"/>
      <c r="Q196" s="37"/>
      <c r="R196" s="31"/>
      <c r="S196" s="31"/>
      <c r="T196" s="31"/>
      <c r="U196" s="33"/>
      <c r="V196" s="37"/>
      <c r="W196" s="31"/>
      <c r="X196" s="34"/>
      <c r="Y196" s="31"/>
      <c r="Z196" s="31"/>
      <c r="AA196" s="31"/>
      <c r="AB196" s="34"/>
      <c r="AC196" s="31"/>
      <c r="AD196" s="31"/>
      <c r="AE196" s="35" t="e">
        <f t="shared" si="8"/>
        <v>#N/A</v>
      </c>
      <c r="AF196" s="57"/>
      <c r="AG196" s="35" t="e">
        <f t="shared" si="7"/>
        <v>#N/A</v>
      </c>
    </row>
    <row r="197" spans="1:33" x14ac:dyDescent="0.25">
      <c r="A197" s="39" t="e">
        <f t="shared" si="6"/>
        <v>#N/A</v>
      </c>
      <c r="B197" s="35"/>
      <c r="C197" s="35"/>
      <c r="D197" s="37"/>
      <c r="E197" s="31"/>
      <c r="F197" s="31"/>
      <c r="G197" s="35"/>
      <c r="H197" s="31"/>
      <c r="I197" s="31"/>
      <c r="J197" s="35"/>
      <c r="K197" s="35"/>
      <c r="L197" s="35"/>
      <c r="M197" s="35"/>
      <c r="N197" s="31"/>
      <c r="O197" s="35"/>
      <c r="P197" s="37"/>
      <c r="Q197" s="37"/>
      <c r="R197" s="31"/>
      <c r="S197" s="31"/>
      <c r="T197" s="31"/>
      <c r="U197" s="33"/>
      <c r="V197" s="37"/>
      <c r="W197" s="31"/>
      <c r="X197" s="34"/>
      <c r="Y197" s="31"/>
      <c r="Z197" s="31"/>
      <c r="AA197" s="31"/>
      <c r="AB197" s="34"/>
      <c r="AC197" s="31"/>
      <c r="AD197" s="31"/>
      <c r="AE197" s="35" t="e">
        <f t="shared" si="8"/>
        <v>#N/A</v>
      </c>
      <c r="AF197" s="57"/>
      <c r="AG197" s="35" t="e">
        <f t="shared" si="7"/>
        <v>#N/A</v>
      </c>
    </row>
    <row r="198" spans="1:33" x14ac:dyDescent="0.25">
      <c r="A198" s="39" t="e">
        <f t="shared" ref="A198:A261" si="9">IF(COUNTA(B198:AD198)&gt;0,"x",NA())</f>
        <v>#N/A</v>
      </c>
      <c r="B198" s="35"/>
      <c r="C198" s="35"/>
      <c r="D198" s="37"/>
      <c r="E198" s="31"/>
      <c r="F198" s="31"/>
      <c r="G198" s="35"/>
      <c r="H198" s="31"/>
      <c r="I198" s="31"/>
      <c r="J198" s="35"/>
      <c r="K198" s="35"/>
      <c r="L198" s="35"/>
      <c r="M198" s="35"/>
      <c r="N198" s="31"/>
      <c r="O198" s="35"/>
      <c r="P198" s="37"/>
      <c r="Q198" s="37"/>
      <c r="R198" s="31"/>
      <c r="S198" s="31"/>
      <c r="T198" s="31"/>
      <c r="U198" s="33"/>
      <c r="V198" s="37"/>
      <c r="W198" s="31"/>
      <c r="X198" s="34"/>
      <c r="Y198" s="31"/>
      <c r="Z198" s="31"/>
      <c r="AA198" s="31"/>
      <c r="AB198" s="34"/>
      <c r="AC198" s="31"/>
      <c r="AD198" s="31"/>
      <c r="AE198" s="35" t="e">
        <f t="shared" si="8"/>
        <v>#N/A</v>
      </c>
      <c r="AF198" s="57"/>
      <c r="AG198" s="35" t="e">
        <f t="shared" ref="AG198:AG261" si="10">IF(ISBLANK(C198),NA(),"FIELD MUST BE COMPLETED BY HEALTH DEPT.")</f>
        <v>#N/A</v>
      </c>
    </row>
    <row r="199" spans="1:33" x14ac:dyDescent="0.25">
      <c r="A199" s="39" t="e">
        <f t="shared" si="9"/>
        <v>#N/A</v>
      </c>
      <c r="B199" s="35"/>
      <c r="C199" s="35"/>
      <c r="D199" s="37"/>
      <c r="E199" s="31"/>
      <c r="F199" s="31"/>
      <c r="G199" s="35"/>
      <c r="H199" s="31"/>
      <c r="I199" s="31"/>
      <c r="J199" s="35"/>
      <c r="K199" s="35"/>
      <c r="L199" s="35"/>
      <c r="M199" s="35"/>
      <c r="N199" s="31"/>
      <c r="O199" s="35"/>
      <c r="P199" s="37"/>
      <c r="Q199" s="37"/>
      <c r="R199" s="31"/>
      <c r="S199" s="31"/>
      <c r="T199" s="31"/>
      <c r="U199" s="33"/>
      <c r="V199" s="37"/>
      <c r="W199" s="31"/>
      <c r="X199" s="34"/>
      <c r="Y199" s="31"/>
      <c r="Z199" s="31"/>
      <c r="AA199" s="31"/>
      <c r="AB199" s="34"/>
      <c r="AC199" s="31"/>
      <c r="AD199" s="31"/>
      <c r="AE199" s="35" t="e">
        <f t="shared" ref="AE199:AE262" si="11">IF(ISBLANK(C199),NA(),"FIELD MUST BE COMPLETED BY HEALTH DEPT.")</f>
        <v>#N/A</v>
      </c>
      <c r="AF199" s="57"/>
      <c r="AG199" s="35" t="e">
        <f t="shared" si="10"/>
        <v>#N/A</v>
      </c>
    </row>
    <row r="200" spans="1:33" x14ac:dyDescent="0.25">
      <c r="A200" s="39" t="e">
        <f t="shared" si="9"/>
        <v>#N/A</v>
      </c>
      <c r="B200" s="35"/>
      <c r="C200" s="35"/>
      <c r="D200" s="37"/>
      <c r="E200" s="31"/>
      <c r="F200" s="31"/>
      <c r="G200" s="35"/>
      <c r="H200" s="31"/>
      <c r="I200" s="31"/>
      <c r="J200" s="35"/>
      <c r="K200" s="35"/>
      <c r="L200" s="35"/>
      <c r="M200" s="35"/>
      <c r="N200" s="31"/>
      <c r="O200" s="35"/>
      <c r="P200" s="37"/>
      <c r="Q200" s="37"/>
      <c r="R200" s="31"/>
      <c r="S200" s="31"/>
      <c r="T200" s="31"/>
      <c r="U200" s="33"/>
      <c r="V200" s="37"/>
      <c r="W200" s="31"/>
      <c r="X200" s="34"/>
      <c r="Y200" s="31"/>
      <c r="Z200" s="31"/>
      <c r="AA200" s="31"/>
      <c r="AB200" s="34"/>
      <c r="AC200" s="31"/>
      <c r="AD200" s="31"/>
      <c r="AE200" s="35" t="e">
        <f t="shared" si="11"/>
        <v>#N/A</v>
      </c>
      <c r="AF200" s="57"/>
      <c r="AG200" s="35" t="e">
        <f t="shared" si="10"/>
        <v>#N/A</v>
      </c>
    </row>
    <row r="201" spans="1:33" x14ac:dyDescent="0.25">
      <c r="A201" s="39" t="e">
        <f t="shared" si="9"/>
        <v>#N/A</v>
      </c>
      <c r="B201" s="35"/>
      <c r="C201" s="35"/>
      <c r="D201" s="37"/>
      <c r="E201" s="31"/>
      <c r="F201" s="31"/>
      <c r="G201" s="35"/>
      <c r="H201" s="31"/>
      <c r="I201" s="31"/>
      <c r="J201" s="35"/>
      <c r="K201" s="35"/>
      <c r="L201" s="35"/>
      <c r="M201" s="35"/>
      <c r="N201" s="31"/>
      <c r="O201" s="35"/>
      <c r="P201" s="37"/>
      <c r="Q201" s="37"/>
      <c r="R201" s="31"/>
      <c r="S201" s="31"/>
      <c r="T201" s="31"/>
      <c r="U201" s="33"/>
      <c r="V201" s="37"/>
      <c r="W201" s="31"/>
      <c r="X201" s="34"/>
      <c r="Y201" s="31"/>
      <c r="Z201" s="31"/>
      <c r="AA201" s="31"/>
      <c r="AB201" s="34"/>
      <c r="AC201" s="31"/>
      <c r="AD201" s="31"/>
      <c r="AE201" s="35" t="e">
        <f t="shared" si="11"/>
        <v>#N/A</v>
      </c>
      <c r="AF201" s="57"/>
      <c r="AG201" s="35" t="e">
        <f t="shared" si="10"/>
        <v>#N/A</v>
      </c>
    </row>
    <row r="202" spans="1:33" x14ac:dyDescent="0.25">
      <c r="A202" s="39" t="e">
        <f t="shared" si="9"/>
        <v>#N/A</v>
      </c>
      <c r="B202" s="35"/>
      <c r="C202" s="35"/>
      <c r="D202" s="37"/>
      <c r="E202" s="31"/>
      <c r="F202" s="31"/>
      <c r="G202" s="35"/>
      <c r="H202" s="31"/>
      <c r="I202" s="31"/>
      <c r="J202" s="35"/>
      <c r="K202" s="35"/>
      <c r="L202" s="35"/>
      <c r="M202" s="35"/>
      <c r="N202" s="31"/>
      <c r="O202" s="35"/>
      <c r="P202" s="37"/>
      <c r="Q202" s="37"/>
      <c r="R202" s="31"/>
      <c r="S202" s="31"/>
      <c r="T202" s="31"/>
      <c r="U202" s="33"/>
      <c r="V202" s="37"/>
      <c r="W202" s="31"/>
      <c r="X202" s="34"/>
      <c r="Y202" s="31"/>
      <c r="Z202" s="31"/>
      <c r="AA202" s="31"/>
      <c r="AB202" s="34"/>
      <c r="AC202" s="31"/>
      <c r="AD202" s="31"/>
      <c r="AE202" s="35" t="e">
        <f t="shared" si="11"/>
        <v>#N/A</v>
      </c>
      <c r="AF202" s="57"/>
      <c r="AG202" s="35" t="e">
        <f t="shared" si="10"/>
        <v>#N/A</v>
      </c>
    </row>
    <row r="203" spans="1:33" x14ac:dyDescent="0.25">
      <c r="A203" s="39" t="e">
        <f t="shared" si="9"/>
        <v>#N/A</v>
      </c>
      <c r="B203" s="35"/>
      <c r="C203" s="35"/>
      <c r="D203" s="37"/>
      <c r="E203" s="31"/>
      <c r="F203" s="31"/>
      <c r="G203" s="35"/>
      <c r="H203" s="31"/>
      <c r="I203" s="31"/>
      <c r="J203" s="35"/>
      <c r="K203" s="35"/>
      <c r="L203" s="35"/>
      <c r="M203" s="35"/>
      <c r="N203" s="31"/>
      <c r="O203" s="35"/>
      <c r="P203" s="37"/>
      <c r="Q203" s="37"/>
      <c r="R203" s="31"/>
      <c r="S203" s="31"/>
      <c r="T203" s="31"/>
      <c r="U203" s="33"/>
      <c r="V203" s="37"/>
      <c r="W203" s="31"/>
      <c r="X203" s="34"/>
      <c r="Y203" s="31"/>
      <c r="Z203" s="31"/>
      <c r="AA203" s="31"/>
      <c r="AB203" s="34"/>
      <c r="AC203" s="31"/>
      <c r="AD203" s="31"/>
      <c r="AE203" s="35" t="e">
        <f t="shared" si="11"/>
        <v>#N/A</v>
      </c>
      <c r="AF203" s="57"/>
      <c r="AG203" s="35" t="e">
        <f t="shared" si="10"/>
        <v>#N/A</v>
      </c>
    </row>
    <row r="204" spans="1:33" x14ac:dyDescent="0.25">
      <c r="A204" s="39" t="e">
        <f t="shared" si="9"/>
        <v>#N/A</v>
      </c>
      <c r="B204" s="35"/>
      <c r="C204" s="35"/>
      <c r="D204" s="37"/>
      <c r="E204" s="31"/>
      <c r="F204" s="31"/>
      <c r="G204" s="35"/>
      <c r="H204" s="31"/>
      <c r="I204" s="31"/>
      <c r="J204" s="35"/>
      <c r="K204" s="35"/>
      <c r="L204" s="35"/>
      <c r="M204" s="35"/>
      <c r="N204" s="31"/>
      <c r="O204" s="35"/>
      <c r="P204" s="37"/>
      <c r="Q204" s="37"/>
      <c r="R204" s="31"/>
      <c r="S204" s="31"/>
      <c r="T204" s="31"/>
      <c r="U204" s="33"/>
      <c r="V204" s="37"/>
      <c r="W204" s="31"/>
      <c r="X204" s="34"/>
      <c r="Y204" s="31"/>
      <c r="Z204" s="31"/>
      <c r="AA204" s="31"/>
      <c r="AB204" s="34"/>
      <c r="AC204" s="31"/>
      <c r="AD204" s="31"/>
      <c r="AE204" s="35" t="e">
        <f t="shared" si="11"/>
        <v>#N/A</v>
      </c>
      <c r="AF204" s="57"/>
      <c r="AG204" s="35" t="e">
        <f t="shared" si="10"/>
        <v>#N/A</v>
      </c>
    </row>
    <row r="205" spans="1:33" x14ac:dyDescent="0.25">
      <c r="A205" s="39" t="e">
        <f t="shared" si="9"/>
        <v>#N/A</v>
      </c>
      <c r="B205" s="35"/>
      <c r="C205" s="35"/>
      <c r="D205" s="37"/>
      <c r="E205" s="31"/>
      <c r="F205" s="31"/>
      <c r="G205" s="35"/>
      <c r="H205" s="31"/>
      <c r="I205" s="31"/>
      <c r="J205" s="35"/>
      <c r="K205" s="35"/>
      <c r="L205" s="35"/>
      <c r="M205" s="35"/>
      <c r="N205" s="31"/>
      <c r="O205" s="35"/>
      <c r="P205" s="37"/>
      <c r="Q205" s="37"/>
      <c r="R205" s="31"/>
      <c r="S205" s="31"/>
      <c r="T205" s="31"/>
      <c r="U205" s="33"/>
      <c r="V205" s="37"/>
      <c r="W205" s="31"/>
      <c r="X205" s="34"/>
      <c r="Y205" s="31"/>
      <c r="Z205" s="31"/>
      <c r="AA205" s="31"/>
      <c r="AB205" s="34"/>
      <c r="AC205" s="31"/>
      <c r="AD205" s="31"/>
      <c r="AE205" s="35" t="e">
        <f t="shared" si="11"/>
        <v>#N/A</v>
      </c>
      <c r="AF205" s="57"/>
      <c r="AG205" s="35" t="e">
        <f t="shared" si="10"/>
        <v>#N/A</v>
      </c>
    </row>
    <row r="206" spans="1:33" x14ac:dyDescent="0.25">
      <c r="A206" s="39" t="e">
        <f t="shared" si="9"/>
        <v>#N/A</v>
      </c>
      <c r="B206" s="35"/>
      <c r="C206" s="35"/>
      <c r="D206" s="37"/>
      <c r="E206" s="31"/>
      <c r="F206" s="31"/>
      <c r="G206" s="35"/>
      <c r="H206" s="31"/>
      <c r="I206" s="31"/>
      <c r="J206" s="35"/>
      <c r="K206" s="35"/>
      <c r="L206" s="35"/>
      <c r="M206" s="35"/>
      <c r="N206" s="31"/>
      <c r="O206" s="35"/>
      <c r="P206" s="37"/>
      <c r="Q206" s="37"/>
      <c r="R206" s="31"/>
      <c r="S206" s="31"/>
      <c r="T206" s="31"/>
      <c r="U206" s="33"/>
      <c r="V206" s="37"/>
      <c r="W206" s="31"/>
      <c r="X206" s="34"/>
      <c r="Y206" s="31"/>
      <c r="Z206" s="31"/>
      <c r="AA206" s="31"/>
      <c r="AB206" s="34"/>
      <c r="AC206" s="31"/>
      <c r="AD206" s="31"/>
      <c r="AE206" s="35" t="e">
        <f t="shared" si="11"/>
        <v>#N/A</v>
      </c>
      <c r="AF206" s="57"/>
      <c r="AG206" s="35" t="e">
        <f t="shared" si="10"/>
        <v>#N/A</v>
      </c>
    </row>
    <row r="207" spans="1:33" x14ac:dyDescent="0.25">
      <c r="A207" s="39" t="e">
        <f t="shared" si="9"/>
        <v>#N/A</v>
      </c>
      <c r="B207" s="35"/>
      <c r="C207" s="35"/>
      <c r="D207" s="37"/>
      <c r="E207" s="31"/>
      <c r="F207" s="31"/>
      <c r="G207" s="35"/>
      <c r="H207" s="31"/>
      <c r="I207" s="31"/>
      <c r="J207" s="35"/>
      <c r="K207" s="35"/>
      <c r="L207" s="35"/>
      <c r="M207" s="35"/>
      <c r="N207" s="31"/>
      <c r="O207" s="35"/>
      <c r="P207" s="37"/>
      <c r="Q207" s="37"/>
      <c r="R207" s="31"/>
      <c r="S207" s="31"/>
      <c r="T207" s="31"/>
      <c r="U207" s="33"/>
      <c r="V207" s="37"/>
      <c r="W207" s="31"/>
      <c r="X207" s="34"/>
      <c r="Y207" s="31"/>
      <c r="Z207" s="31"/>
      <c r="AA207" s="31"/>
      <c r="AB207" s="34"/>
      <c r="AC207" s="31"/>
      <c r="AD207" s="31"/>
      <c r="AE207" s="35" t="e">
        <f t="shared" si="11"/>
        <v>#N/A</v>
      </c>
      <c r="AF207" s="57"/>
      <c r="AG207" s="35" t="e">
        <f t="shared" si="10"/>
        <v>#N/A</v>
      </c>
    </row>
    <row r="208" spans="1:33" x14ac:dyDescent="0.25">
      <c r="A208" s="39" t="e">
        <f t="shared" si="9"/>
        <v>#N/A</v>
      </c>
      <c r="B208" s="35"/>
      <c r="C208" s="35"/>
      <c r="D208" s="37"/>
      <c r="E208" s="31"/>
      <c r="F208" s="31"/>
      <c r="G208" s="35"/>
      <c r="H208" s="31"/>
      <c r="I208" s="31"/>
      <c r="J208" s="35"/>
      <c r="K208" s="35"/>
      <c r="L208" s="35"/>
      <c r="M208" s="35"/>
      <c r="N208" s="31"/>
      <c r="O208" s="35"/>
      <c r="P208" s="37"/>
      <c r="Q208" s="37"/>
      <c r="R208" s="31"/>
      <c r="S208" s="31"/>
      <c r="T208" s="31"/>
      <c r="U208" s="33"/>
      <c r="V208" s="37"/>
      <c r="W208" s="31"/>
      <c r="X208" s="34"/>
      <c r="Y208" s="31"/>
      <c r="Z208" s="31"/>
      <c r="AA208" s="31"/>
      <c r="AB208" s="34"/>
      <c r="AC208" s="31"/>
      <c r="AD208" s="31"/>
      <c r="AE208" s="35" t="e">
        <f t="shared" si="11"/>
        <v>#N/A</v>
      </c>
      <c r="AF208" s="57"/>
      <c r="AG208" s="35" t="e">
        <f t="shared" si="10"/>
        <v>#N/A</v>
      </c>
    </row>
    <row r="209" spans="1:33" x14ac:dyDescent="0.25">
      <c r="A209" s="39" t="e">
        <f t="shared" si="9"/>
        <v>#N/A</v>
      </c>
      <c r="B209" s="35"/>
      <c r="C209" s="35"/>
      <c r="D209" s="37"/>
      <c r="E209" s="31"/>
      <c r="F209" s="31"/>
      <c r="G209" s="35"/>
      <c r="H209" s="31"/>
      <c r="I209" s="31"/>
      <c r="J209" s="35"/>
      <c r="K209" s="35"/>
      <c r="L209" s="35"/>
      <c r="M209" s="35"/>
      <c r="N209" s="31"/>
      <c r="O209" s="35"/>
      <c r="P209" s="37"/>
      <c r="Q209" s="37"/>
      <c r="R209" s="31"/>
      <c r="S209" s="31"/>
      <c r="T209" s="31"/>
      <c r="U209" s="33"/>
      <c r="V209" s="37"/>
      <c r="W209" s="31"/>
      <c r="X209" s="34"/>
      <c r="Y209" s="31"/>
      <c r="Z209" s="31"/>
      <c r="AA209" s="31"/>
      <c r="AB209" s="34"/>
      <c r="AC209" s="31"/>
      <c r="AD209" s="31"/>
      <c r="AE209" s="35" t="e">
        <f t="shared" si="11"/>
        <v>#N/A</v>
      </c>
      <c r="AF209" s="57"/>
      <c r="AG209" s="35" t="e">
        <f t="shared" si="10"/>
        <v>#N/A</v>
      </c>
    </row>
    <row r="210" spans="1:33" x14ac:dyDescent="0.25">
      <c r="A210" s="39" t="e">
        <f t="shared" si="9"/>
        <v>#N/A</v>
      </c>
      <c r="B210" s="35"/>
      <c r="C210" s="35"/>
      <c r="D210" s="37"/>
      <c r="E210" s="31"/>
      <c r="F210" s="31"/>
      <c r="G210" s="35"/>
      <c r="H210" s="31"/>
      <c r="I210" s="31"/>
      <c r="J210" s="35"/>
      <c r="K210" s="35"/>
      <c r="L210" s="35"/>
      <c r="M210" s="35"/>
      <c r="N210" s="31"/>
      <c r="O210" s="35"/>
      <c r="P210" s="37"/>
      <c r="Q210" s="37"/>
      <c r="R210" s="31"/>
      <c r="S210" s="31"/>
      <c r="T210" s="31"/>
      <c r="U210" s="33"/>
      <c r="V210" s="37"/>
      <c r="W210" s="31"/>
      <c r="X210" s="34"/>
      <c r="Y210" s="31"/>
      <c r="Z210" s="31"/>
      <c r="AA210" s="31"/>
      <c r="AB210" s="34"/>
      <c r="AC210" s="31"/>
      <c r="AD210" s="31"/>
      <c r="AE210" s="35" t="e">
        <f t="shared" si="11"/>
        <v>#N/A</v>
      </c>
      <c r="AF210" s="57"/>
      <c r="AG210" s="35" t="e">
        <f t="shared" si="10"/>
        <v>#N/A</v>
      </c>
    </row>
    <row r="211" spans="1:33" x14ac:dyDescent="0.25">
      <c r="A211" s="39" t="e">
        <f t="shared" si="9"/>
        <v>#N/A</v>
      </c>
      <c r="B211" s="35"/>
      <c r="C211" s="35"/>
      <c r="D211" s="37"/>
      <c r="E211" s="31"/>
      <c r="F211" s="31"/>
      <c r="G211" s="35"/>
      <c r="H211" s="31"/>
      <c r="I211" s="31"/>
      <c r="J211" s="35"/>
      <c r="K211" s="35"/>
      <c r="L211" s="35"/>
      <c r="M211" s="35"/>
      <c r="N211" s="31"/>
      <c r="O211" s="35"/>
      <c r="P211" s="37"/>
      <c r="Q211" s="37"/>
      <c r="R211" s="31"/>
      <c r="S211" s="31"/>
      <c r="T211" s="31"/>
      <c r="U211" s="33"/>
      <c r="V211" s="37"/>
      <c r="W211" s="31"/>
      <c r="X211" s="34"/>
      <c r="Y211" s="31"/>
      <c r="Z211" s="31"/>
      <c r="AA211" s="31"/>
      <c r="AB211" s="34"/>
      <c r="AC211" s="31"/>
      <c r="AD211" s="31"/>
      <c r="AE211" s="35" t="e">
        <f t="shared" si="11"/>
        <v>#N/A</v>
      </c>
      <c r="AF211" s="57"/>
      <c r="AG211" s="35" t="e">
        <f t="shared" si="10"/>
        <v>#N/A</v>
      </c>
    </row>
    <row r="212" spans="1:33" x14ac:dyDescent="0.25">
      <c r="A212" s="39" t="e">
        <f t="shared" si="9"/>
        <v>#N/A</v>
      </c>
      <c r="B212" s="35"/>
      <c r="C212" s="35"/>
      <c r="D212" s="37"/>
      <c r="E212" s="31"/>
      <c r="F212" s="31"/>
      <c r="G212" s="35"/>
      <c r="H212" s="31"/>
      <c r="I212" s="31"/>
      <c r="J212" s="35"/>
      <c r="K212" s="35"/>
      <c r="L212" s="35"/>
      <c r="M212" s="35"/>
      <c r="N212" s="31"/>
      <c r="O212" s="35"/>
      <c r="P212" s="37"/>
      <c r="Q212" s="37"/>
      <c r="R212" s="31"/>
      <c r="S212" s="31"/>
      <c r="T212" s="31"/>
      <c r="U212" s="33"/>
      <c r="V212" s="37"/>
      <c r="W212" s="31"/>
      <c r="X212" s="34"/>
      <c r="Y212" s="31"/>
      <c r="Z212" s="31"/>
      <c r="AA212" s="31"/>
      <c r="AB212" s="34"/>
      <c r="AC212" s="31"/>
      <c r="AD212" s="31"/>
      <c r="AE212" s="35" t="e">
        <f t="shared" si="11"/>
        <v>#N/A</v>
      </c>
      <c r="AF212" s="57"/>
      <c r="AG212" s="35" t="e">
        <f t="shared" si="10"/>
        <v>#N/A</v>
      </c>
    </row>
    <row r="213" spans="1:33" x14ac:dyDescent="0.25">
      <c r="A213" s="39" t="e">
        <f t="shared" si="9"/>
        <v>#N/A</v>
      </c>
      <c r="B213" s="35"/>
      <c r="C213" s="35"/>
      <c r="D213" s="37"/>
      <c r="E213" s="31"/>
      <c r="F213" s="31"/>
      <c r="G213" s="35"/>
      <c r="H213" s="31"/>
      <c r="I213" s="31"/>
      <c r="J213" s="35"/>
      <c r="K213" s="35"/>
      <c r="L213" s="35"/>
      <c r="M213" s="35"/>
      <c r="N213" s="31"/>
      <c r="O213" s="35"/>
      <c r="P213" s="37"/>
      <c r="Q213" s="37"/>
      <c r="R213" s="31"/>
      <c r="S213" s="31"/>
      <c r="T213" s="31"/>
      <c r="U213" s="33"/>
      <c r="V213" s="37"/>
      <c r="W213" s="31"/>
      <c r="X213" s="34"/>
      <c r="Y213" s="31"/>
      <c r="Z213" s="31"/>
      <c r="AA213" s="31"/>
      <c r="AB213" s="34"/>
      <c r="AC213" s="31"/>
      <c r="AD213" s="31"/>
      <c r="AE213" s="35" t="e">
        <f t="shared" si="11"/>
        <v>#N/A</v>
      </c>
      <c r="AF213" s="57"/>
      <c r="AG213" s="35" t="e">
        <f t="shared" si="10"/>
        <v>#N/A</v>
      </c>
    </row>
    <row r="214" spans="1:33" x14ac:dyDescent="0.25">
      <c r="A214" s="39" t="e">
        <f t="shared" si="9"/>
        <v>#N/A</v>
      </c>
      <c r="B214" s="35"/>
      <c r="C214" s="35"/>
      <c r="D214" s="37"/>
      <c r="E214" s="31"/>
      <c r="F214" s="31"/>
      <c r="G214" s="35"/>
      <c r="H214" s="31"/>
      <c r="I214" s="31"/>
      <c r="J214" s="35"/>
      <c r="K214" s="35"/>
      <c r="L214" s="35"/>
      <c r="M214" s="35"/>
      <c r="N214" s="31"/>
      <c r="O214" s="35"/>
      <c r="P214" s="37"/>
      <c r="Q214" s="37"/>
      <c r="R214" s="31"/>
      <c r="S214" s="31"/>
      <c r="T214" s="31"/>
      <c r="U214" s="33"/>
      <c r="V214" s="37"/>
      <c r="W214" s="31"/>
      <c r="X214" s="34"/>
      <c r="Y214" s="31"/>
      <c r="Z214" s="31"/>
      <c r="AA214" s="31"/>
      <c r="AB214" s="34"/>
      <c r="AC214" s="31"/>
      <c r="AD214" s="31"/>
      <c r="AE214" s="35" t="e">
        <f t="shared" si="11"/>
        <v>#N/A</v>
      </c>
      <c r="AF214" s="57"/>
      <c r="AG214" s="35" t="e">
        <f t="shared" si="10"/>
        <v>#N/A</v>
      </c>
    </row>
    <row r="215" spans="1:33" x14ac:dyDescent="0.25">
      <c r="A215" s="39" t="e">
        <f t="shared" si="9"/>
        <v>#N/A</v>
      </c>
      <c r="B215" s="35"/>
      <c r="C215" s="35"/>
      <c r="D215" s="37"/>
      <c r="E215" s="31"/>
      <c r="F215" s="31"/>
      <c r="G215" s="35"/>
      <c r="H215" s="31"/>
      <c r="I215" s="31"/>
      <c r="J215" s="35"/>
      <c r="K215" s="35"/>
      <c r="L215" s="35"/>
      <c r="M215" s="35"/>
      <c r="N215" s="31"/>
      <c r="O215" s="35"/>
      <c r="P215" s="37"/>
      <c r="Q215" s="37"/>
      <c r="R215" s="31"/>
      <c r="S215" s="31"/>
      <c r="T215" s="31"/>
      <c r="U215" s="33"/>
      <c r="V215" s="37"/>
      <c r="W215" s="31"/>
      <c r="X215" s="34"/>
      <c r="Y215" s="31"/>
      <c r="Z215" s="31"/>
      <c r="AA215" s="31"/>
      <c r="AB215" s="34"/>
      <c r="AC215" s="31"/>
      <c r="AD215" s="31"/>
      <c r="AE215" s="35" t="e">
        <f t="shared" si="11"/>
        <v>#N/A</v>
      </c>
      <c r="AF215" s="57"/>
      <c r="AG215" s="35" t="e">
        <f t="shared" si="10"/>
        <v>#N/A</v>
      </c>
    </row>
    <row r="216" spans="1:33" x14ac:dyDescent="0.25">
      <c r="A216" s="39" t="e">
        <f t="shared" si="9"/>
        <v>#N/A</v>
      </c>
      <c r="B216" s="35"/>
      <c r="C216" s="35"/>
      <c r="D216" s="37"/>
      <c r="E216" s="31"/>
      <c r="F216" s="31"/>
      <c r="G216" s="35"/>
      <c r="H216" s="31"/>
      <c r="I216" s="31"/>
      <c r="J216" s="35"/>
      <c r="K216" s="35"/>
      <c r="L216" s="35"/>
      <c r="M216" s="35"/>
      <c r="N216" s="31"/>
      <c r="O216" s="35"/>
      <c r="P216" s="37"/>
      <c r="Q216" s="37"/>
      <c r="R216" s="31"/>
      <c r="S216" s="31"/>
      <c r="T216" s="31"/>
      <c r="U216" s="33"/>
      <c r="V216" s="37"/>
      <c r="W216" s="31"/>
      <c r="X216" s="34"/>
      <c r="Y216" s="31"/>
      <c r="Z216" s="31"/>
      <c r="AA216" s="31"/>
      <c r="AB216" s="34"/>
      <c r="AC216" s="31"/>
      <c r="AD216" s="31"/>
      <c r="AE216" s="35" t="e">
        <f t="shared" si="11"/>
        <v>#N/A</v>
      </c>
      <c r="AF216" s="57"/>
      <c r="AG216" s="35" t="e">
        <f t="shared" si="10"/>
        <v>#N/A</v>
      </c>
    </row>
    <row r="217" spans="1:33" x14ac:dyDescent="0.25">
      <c r="A217" s="39" t="e">
        <f t="shared" si="9"/>
        <v>#N/A</v>
      </c>
      <c r="B217" s="35"/>
      <c r="C217" s="35"/>
      <c r="D217" s="37"/>
      <c r="E217" s="31"/>
      <c r="F217" s="31"/>
      <c r="G217" s="35"/>
      <c r="H217" s="31"/>
      <c r="I217" s="31"/>
      <c r="J217" s="35"/>
      <c r="K217" s="35"/>
      <c r="L217" s="35"/>
      <c r="M217" s="35"/>
      <c r="N217" s="31"/>
      <c r="O217" s="35"/>
      <c r="P217" s="37"/>
      <c r="Q217" s="37"/>
      <c r="R217" s="31"/>
      <c r="S217" s="31"/>
      <c r="T217" s="31"/>
      <c r="U217" s="33"/>
      <c r="V217" s="37"/>
      <c r="W217" s="31"/>
      <c r="X217" s="34"/>
      <c r="Y217" s="31"/>
      <c r="Z217" s="31"/>
      <c r="AA217" s="31"/>
      <c r="AB217" s="34"/>
      <c r="AC217" s="31"/>
      <c r="AD217" s="31"/>
      <c r="AE217" s="35" t="e">
        <f t="shared" si="11"/>
        <v>#N/A</v>
      </c>
      <c r="AF217" s="57"/>
      <c r="AG217" s="35" t="e">
        <f t="shared" si="10"/>
        <v>#N/A</v>
      </c>
    </row>
    <row r="218" spans="1:33" x14ac:dyDescent="0.25">
      <c r="A218" s="39" t="e">
        <f t="shared" si="9"/>
        <v>#N/A</v>
      </c>
      <c r="B218" s="35"/>
      <c r="C218" s="35"/>
      <c r="D218" s="37"/>
      <c r="E218" s="31"/>
      <c r="F218" s="31"/>
      <c r="G218" s="35"/>
      <c r="H218" s="31"/>
      <c r="I218" s="31"/>
      <c r="J218" s="35"/>
      <c r="K218" s="35"/>
      <c r="L218" s="35"/>
      <c r="M218" s="35"/>
      <c r="N218" s="31"/>
      <c r="O218" s="35"/>
      <c r="P218" s="37"/>
      <c r="Q218" s="37"/>
      <c r="R218" s="31"/>
      <c r="S218" s="31"/>
      <c r="T218" s="31"/>
      <c r="U218" s="33"/>
      <c r="V218" s="37"/>
      <c r="W218" s="31"/>
      <c r="X218" s="34"/>
      <c r="Y218" s="31"/>
      <c r="Z218" s="31"/>
      <c r="AA218" s="31"/>
      <c r="AB218" s="34"/>
      <c r="AC218" s="31"/>
      <c r="AD218" s="31"/>
      <c r="AE218" s="35" t="e">
        <f t="shared" si="11"/>
        <v>#N/A</v>
      </c>
      <c r="AF218" s="57"/>
      <c r="AG218" s="35" t="e">
        <f t="shared" si="10"/>
        <v>#N/A</v>
      </c>
    </row>
    <row r="219" spans="1:33" x14ac:dyDescent="0.25">
      <c r="A219" s="39" t="e">
        <f t="shared" si="9"/>
        <v>#N/A</v>
      </c>
      <c r="B219" s="35"/>
      <c r="C219" s="35"/>
      <c r="D219" s="37"/>
      <c r="E219" s="31"/>
      <c r="F219" s="31"/>
      <c r="G219" s="35"/>
      <c r="H219" s="31"/>
      <c r="I219" s="31"/>
      <c r="J219" s="35"/>
      <c r="K219" s="35"/>
      <c r="L219" s="35"/>
      <c r="M219" s="35"/>
      <c r="N219" s="31"/>
      <c r="O219" s="35"/>
      <c r="P219" s="37"/>
      <c r="Q219" s="37"/>
      <c r="R219" s="31"/>
      <c r="S219" s="31"/>
      <c r="T219" s="31"/>
      <c r="U219" s="33"/>
      <c r="V219" s="37"/>
      <c r="W219" s="31"/>
      <c r="X219" s="34"/>
      <c r="Y219" s="31"/>
      <c r="Z219" s="31"/>
      <c r="AA219" s="31"/>
      <c r="AB219" s="34"/>
      <c r="AC219" s="31"/>
      <c r="AD219" s="31"/>
      <c r="AE219" s="35" t="e">
        <f t="shared" si="11"/>
        <v>#N/A</v>
      </c>
      <c r="AF219" s="57"/>
      <c r="AG219" s="35" t="e">
        <f t="shared" si="10"/>
        <v>#N/A</v>
      </c>
    </row>
    <row r="220" spans="1:33" x14ac:dyDescent="0.25">
      <c r="A220" s="39" t="e">
        <f t="shared" si="9"/>
        <v>#N/A</v>
      </c>
      <c r="B220" s="35"/>
      <c r="C220" s="35"/>
      <c r="D220" s="37"/>
      <c r="E220" s="31"/>
      <c r="F220" s="31"/>
      <c r="G220" s="35"/>
      <c r="H220" s="31"/>
      <c r="I220" s="31"/>
      <c r="J220" s="35"/>
      <c r="K220" s="35"/>
      <c r="L220" s="35"/>
      <c r="M220" s="35"/>
      <c r="N220" s="31"/>
      <c r="O220" s="35"/>
      <c r="P220" s="37"/>
      <c r="Q220" s="37"/>
      <c r="R220" s="31"/>
      <c r="S220" s="31"/>
      <c r="T220" s="31"/>
      <c r="U220" s="33"/>
      <c r="V220" s="37"/>
      <c r="W220" s="31"/>
      <c r="X220" s="34"/>
      <c r="Y220" s="31"/>
      <c r="Z220" s="31"/>
      <c r="AA220" s="31"/>
      <c r="AB220" s="34"/>
      <c r="AC220" s="31"/>
      <c r="AD220" s="31"/>
      <c r="AE220" s="35" t="e">
        <f t="shared" si="11"/>
        <v>#N/A</v>
      </c>
      <c r="AF220" s="57"/>
      <c r="AG220" s="35" t="e">
        <f t="shared" si="10"/>
        <v>#N/A</v>
      </c>
    </row>
    <row r="221" spans="1:33" x14ac:dyDescent="0.25">
      <c r="A221" s="39" t="e">
        <f t="shared" si="9"/>
        <v>#N/A</v>
      </c>
      <c r="B221" s="35"/>
      <c r="C221" s="35"/>
      <c r="D221" s="37"/>
      <c r="E221" s="31"/>
      <c r="F221" s="31"/>
      <c r="G221" s="35"/>
      <c r="H221" s="31"/>
      <c r="I221" s="31"/>
      <c r="J221" s="35"/>
      <c r="K221" s="35"/>
      <c r="L221" s="35"/>
      <c r="M221" s="35"/>
      <c r="N221" s="31"/>
      <c r="O221" s="35"/>
      <c r="P221" s="37"/>
      <c r="Q221" s="37"/>
      <c r="R221" s="31"/>
      <c r="S221" s="31"/>
      <c r="T221" s="31"/>
      <c r="U221" s="33"/>
      <c r="V221" s="37"/>
      <c r="W221" s="31"/>
      <c r="X221" s="34"/>
      <c r="Y221" s="31"/>
      <c r="Z221" s="31"/>
      <c r="AA221" s="31"/>
      <c r="AB221" s="34"/>
      <c r="AC221" s="31"/>
      <c r="AD221" s="31"/>
      <c r="AE221" s="35" t="e">
        <f t="shared" si="11"/>
        <v>#N/A</v>
      </c>
      <c r="AF221" s="57"/>
      <c r="AG221" s="35" t="e">
        <f t="shared" si="10"/>
        <v>#N/A</v>
      </c>
    </row>
    <row r="222" spans="1:33" x14ac:dyDescent="0.25">
      <c r="A222" s="39" t="e">
        <f t="shared" si="9"/>
        <v>#N/A</v>
      </c>
      <c r="B222" s="35"/>
      <c r="C222" s="35"/>
      <c r="D222" s="37"/>
      <c r="E222" s="31"/>
      <c r="F222" s="31"/>
      <c r="G222" s="35"/>
      <c r="H222" s="31"/>
      <c r="I222" s="31"/>
      <c r="J222" s="35"/>
      <c r="K222" s="35"/>
      <c r="L222" s="35"/>
      <c r="M222" s="35"/>
      <c r="N222" s="31"/>
      <c r="O222" s="35"/>
      <c r="P222" s="37"/>
      <c r="Q222" s="37"/>
      <c r="R222" s="31"/>
      <c r="S222" s="31"/>
      <c r="T222" s="31"/>
      <c r="U222" s="33"/>
      <c r="V222" s="37"/>
      <c r="W222" s="31"/>
      <c r="X222" s="34"/>
      <c r="Y222" s="31"/>
      <c r="Z222" s="31"/>
      <c r="AA222" s="31"/>
      <c r="AB222" s="34"/>
      <c r="AC222" s="31"/>
      <c r="AD222" s="31"/>
      <c r="AE222" s="35" t="e">
        <f t="shared" si="11"/>
        <v>#N/A</v>
      </c>
      <c r="AF222" s="57"/>
      <c r="AG222" s="35" t="e">
        <f t="shared" si="10"/>
        <v>#N/A</v>
      </c>
    </row>
    <row r="223" spans="1:33" x14ac:dyDescent="0.25">
      <c r="A223" s="39" t="e">
        <f t="shared" si="9"/>
        <v>#N/A</v>
      </c>
      <c r="B223" s="35"/>
      <c r="C223" s="35"/>
      <c r="D223" s="37"/>
      <c r="E223" s="31"/>
      <c r="F223" s="31"/>
      <c r="G223" s="35"/>
      <c r="H223" s="31"/>
      <c r="I223" s="31"/>
      <c r="J223" s="35"/>
      <c r="K223" s="35"/>
      <c r="L223" s="35"/>
      <c r="M223" s="35"/>
      <c r="N223" s="31"/>
      <c r="O223" s="35"/>
      <c r="P223" s="37"/>
      <c r="Q223" s="37"/>
      <c r="R223" s="31"/>
      <c r="S223" s="31"/>
      <c r="T223" s="31"/>
      <c r="U223" s="33"/>
      <c r="V223" s="37"/>
      <c r="W223" s="31"/>
      <c r="X223" s="34"/>
      <c r="Y223" s="31"/>
      <c r="Z223" s="31"/>
      <c r="AA223" s="31"/>
      <c r="AB223" s="34"/>
      <c r="AC223" s="31"/>
      <c r="AD223" s="31"/>
      <c r="AE223" s="35" t="e">
        <f t="shared" si="11"/>
        <v>#N/A</v>
      </c>
      <c r="AF223" s="57"/>
      <c r="AG223" s="35" t="e">
        <f t="shared" si="10"/>
        <v>#N/A</v>
      </c>
    </row>
    <row r="224" spans="1:33" x14ac:dyDescent="0.25">
      <c r="A224" s="39" t="e">
        <f t="shared" si="9"/>
        <v>#N/A</v>
      </c>
      <c r="B224" s="35"/>
      <c r="C224" s="35"/>
      <c r="D224" s="37"/>
      <c r="E224" s="31"/>
      <c r="F224" s="31"/>
      <c r="G224" s="35"/>
      <c r="H224" s="31"/>
      <c r="I224" s="31"/>
      <c r="J224" s="35"/>
      <c r="K224" s="35"/>
      <c r="L224" s="35"/>
      <c r="M224" s="35"/>
      <c r="N224" s="31"/>
      <c r="O224" s="35"/>
      <c r="P224" s="37"/>
      <c r="Q224" s="37"/>
      <c r="R224" s="31"/>
      <c r="S224" s="31"/>
      <c r="T224" s="31"/>
      <c r="U224" s="33"/>
      <c r="V224" s="37"/>
      <c r="W224" s="31"/>
      <c r="X224" s="34"/>
      <c r="Y224" s="31"/>
      <c r="Z224" s="31"/>
      <c r="AA224" s="31"/>
      <c r="AB224" s="34"/>
      <c r="AC224" s="31"/>
      <c r="AD224" s="31"/>
      <c r="AE224" s="35" t="e">
        <f t="shared" si="11"/>
        <v>#N/A</v>
      </c>
      <c r="AF224" s="57"/>
      <c r="AG224" s="35" t="e">
        <f t="shared" si="10"/>
        <v>#N/A</v>
      </c>
    </row>
    <row r="225" spans="1:33" x14ac:dyDescent="0.25">
      <c r="A225" s="39" t="e">
        <f t="shared" si="9"/>
        <v>#N/A</v>
      </c>
      <c r="B225" s="35"/>
      <c r="C225" s="35"/>
      <c r="D225" s="37"/>
      <c r="E225" s="31"/>
      <c r="F225" s="31"/>
      <c r="G225" s="35"/>
      <c r="H225" s="31"/>
      <c r="I225" s="31"/>
      <c r="J225" s="35"/>
      <c r="K225" s="35"/>
      <c r="L225" s="35"/>
      <c r="M225" s="35"/>
      <c r="N225" s="31"/>
      <c r="O225" s="35"/>
      <c r="P225" s="37"/>
      <c r="Q225" s="37"/>
      <c r="R225" s="31"/>
      <c r="S225" s="31"/>
      <c r="T225" s="31"/>
      <c r="U225" s="33"/>
      <c r="V225" s="37"/>
      <c r="W225" s="31"/>
      <c r="X225" s="34"/>
      <c r="Y225" s="31"/>
      <c r="Z225" s="31"/>
      <c r="AA225" s="31"/>
      <c r="AB225" s="34"/>
      <c r="AC225" s="31"/>
      <c r="AD225" s="31"/>
      <c r="AE225" s="35" t="e">
        <f t="shared" si="11"/>
        <v>#N/A</v>
      </c>
      <c r="AF225" s="57"/>
      <c r="AG225" s="35" t="e">
        <f t="shared" si="10"/>
        <v>#N/A</v>
      </c>
    </row>
    <row r="226" spans="1:33" x14ac:dyDescent="0.25">
      <c r="A226" s="39" t="e">
        <f t="shared" si="9"/>
        <v>#N/A</v>
      </c>
      <c r="B226" s="35"/>
      <c r="C226" s="35"/>
      <c r="D226" s="37"/>
      <c r="E226" s="31"/>
      <c r="F226" s="31"/>
      <c r="G226" s="35"/>
      <c r="H226" s="31"/>
      <c r="I226" s="31"/>
      <c r="J226" s="35"/>
      <c r="K226" s="35"/>
      <c r="L226" s="35"/>
      <c r="M226" s="35"/>
      <c r="N226" s="31"/>
      <c r="O226" s="35"/>
      <c r="P226" s="37"/>
      <c r="Q226" s="37"/>
      <c r="R226" s="31"/>
      <c r="S226" s="31"/>
      <c r="T226" s="31"/>
      <c r="U226" s="33"/>
      <c r="V226" s="37"/>
      <c r="W226" s="31"/>
      <c r="X226" s="34"/>
      <c r="Y226" s="31"/>
      <c r="Z226" s="31"/>
      <c r="AA226" s="31"/>
      <c r="AB226" s="34"/>
      <c r="AC226" s="31"/>
      <c r="AD226" s="31"/>
      <c r="AE226" s="35" t="e">
        <f t="shared" si="11"/>
        <v>#N/A</v>
      </c>
      <c r="AF226" s="57"/>
      <c r="AG226" s="35" t="e">
        <f t="shared" si="10"/>
        <v>#N/A</v>
      </c>
    </row>
    <row r="227" spans="1:33" x14ac:dyDescent="0.25">
      <c r="A227" s="39" t="e">
        <f t="shared" si="9"/>
        <v>#N/A</v>
      </c>
      <c r="B227" s="35"/>
      <c r="C227" s="35"/>
      <c r="D227" s="37"/>
      <c r="E227" s="31"/>
      <c r="F227" s="31"/>
      <c r="G227" s="35"/>
      <c r="H227" s="31"/>
      <c r="I227" s="31"/>
      <c r="J227" s="35"/>
      <c r="K227" s="35"/>
      <c r="L227" s="35"/>
      <c r="M227" s="35"/>
      <c r="N227" s="31"/>
      <c r="O227" s="35"/>
      <c r="P227" s="37"/>
      <c r="Q227" s="37"/>
      <c r="R227" s="31"/>
      <c r="S227" s="31"/>
      <c r="T227" s="31"/>
      <c r="U227" s="33"/>
      <c r="V227" s="37"/>
      <c r="W227" s="31"/>
      <c r="X227" s="34"/>
      <c r="Y227" s="31"/>
      <c r="Z227" s="31"/>
      <c r="AA227" s="31"/>
      <c r="AB227" s="34"/>
      <c r="AC227" s="31"/>
      <c r="AD227" s="31"/>
      <c r="AE227" s="35" t="e">
        <f t="shared" si="11"/>
        <v>#N/A</v>
      </c>
      <c r="AF227" s="57"/>
      <c r="AG227" s="35" t="e">
        <f t="shared" si="10"/>
        <v>#N/A</v>
      </c>
    </row>
    <row r="228" spans="1:33" x14ac:dyDescent="0.25">
      <c r="A228" s="39" t="e">
        <f t="shared" si="9"/>
        <v>#N/A</v>
      </c>
      <c r="B228" s="35"/>
      <c r="C228" s="35"/>
      <c r="D228" s="37"/>
      <c r="E228" s="31"/>
      <c r="F228" s="31"/>
      <c r="G228" s="35"/>
      <c r="H228" s="31"/>
      <c r="I228" s="31"/>
      <c r="J228" s="35"/>
      <c r="K228" s="35"/>
      <c r="L228" s="35"/>
      <c r="M228" s="35"/>
      <c r="N228" s="31"/>
      <c r="O228" s="35"/>
      <c r="P228" s="37"/>
      <c r="Q228" s="37"/>
      <c r="R228" s="31"/>
      <c r="S228" s="31"/>
      <c r="T228" s="31"/>
      <c r="U228" s="33"/>
      <c r="V228" s="37"/>
      <c r="W228" s="31"/>
      <c r="X228" s="34"/>
      <c r="Y228" s="31"/>
      <c r="Z228" s="31"/>
      <c r="AA228" s="31"/>
      <c r="AB228" s="34"/>
      <c r="AC228" s="31"/>
      <c r="AD228" s="31"/>
      <c r="AE228" s="35" t="e">
        <f t="shared" si="11"/>
        <v>#N/A</v>
      </c>
      <c r="AF228" s="57"/>
      <c r="AG228" s="35" t="e">
        <f t="shared" si="10"/>
        <v>#N/A</v>
      </c>
    </row>
    <row r="229" spans="1:33" x14ac:dyDescent="0.25">
      <c r="A229" s="39" t="e">
        <f t="shared" si="9"/>
        <v>#N/A</v>
      </c>
      <c r="B229" s="35"/>
      <c r="C229" s="35"/>
      <c r="D229" s="37"/>
      <c r="E229" s="31"/>
      <c r="F229" s="31"/>
      <c r="G229" s="35"/>
      <c r="H229" s="31"/>
      <c r="I229" s="31"/>
      <c r="J229" s="35"/>
      <c r="K229" s="35"/>
      <c r="L229" s="35"/>
      <c r="M229" s="35"/>
      <c r="N229" s="31"/>
      <c r="O229" s="35"/>
      <c r="P229" s="37"/>
      <c r="Q229" s="37"/>
      <c r="R229" s="31"/>
      <c r="S229" s="31"/>
      <c r="T229" s="31"/>
      <c r="U229" s="33"/>
      <c r="V229" s="37"/>
      <c r="W229" s="31"/>
      <c r="X229" s="34"/>
      <c r="Y229" s="31"/>
      <c r="Z229" s="31"/>
      <c r="AA229" s="31"/>
      <c r="AB229" s="34"/>
      <c r="AC229" s="31"/>
      <c r="AD229" s="31"/>
      <c r="AE229" s="35" t="e">
        <f t="shared" si="11"/>
        <v>#N/A</v>
      </c>
      <c r="AF229" s="57"/>
      <c r="AG229" s="35" t="e">
        <f t="shared" si="10"/>
        <v>#N/A</v>
      </c>
    </row>
    <row r="230" spans="1:33" x14ac:dyDescent="0.25">
      <c r="A230" s="39" t="e">
        <f t="shared" si="9"/>
        <v>#N/A</v>
      </c>
      <c r="B230" s="35"/>
      <c r="C230" s="35"/>
      <c r="D230" s="37"/>
      <c r="E230" s="31"/>
      <c r="F230" s="31"/>
      <c r="G230" s="35"/>
      <c r="H230" s="31"/>
      <c r="I230" s="31"/>
      <c r="J230" s="35"/>
      <c r="K230" s="35"/>
      <c r="L230" s="35"/>
      <c r="M230" s="35"/>
      <c r="N230" s="31"/>
      <c r="O230" s="35"/>
      <c r="P230" s="37"/>
      <c r="Q230" s="37"/>
      <c r="R230" s="31"/>
      <c r="S230" s="31"/>
      <c r="T230" s="31"/>
      <c r="U230" s="33"/>
      <c r="V230" s="37"/>
      <c r="W230" s="31"/>
      <c r="X230" s="34"/>
      <c r="Y230" s="31"/>
      <c r="Z230" s="31"/>
      <c r="AA230" s="31"/>
      <c r="AB230" s="34"/>
      <c r="AC230" s="31"/>
      <c r="AD230" s="31"/>
      <c r="AE230" s="35" t="e">
        <f t="shared" si="11"/>
        <v>#N/A</v>
      </c>
      <c r="AF230" s="57"/>
      <c r="AG230" s="35" t="e">
        <f t="shared" si="10"/>
        <v>#N/A</v>
      </c>
    </row>
    <row r="231" spans="1:33" x14ac:dyDescent="0.25">
      <c r="A231" s="39" t="e">
        <f t="shared" si="9"/>
        <v>#N/A</v>
      </c>
      <c r="B231" s="35"/>
      <c r="C231" s="35"/>
      <c r="D231" s="37"/>
      <c r="E231" s="31"/>
      <c r="F231" s="31"/>
      <c r="G231" s="35"/>
      <c r="H231" s="31"/>
      <c r="I231" s="31"/>
      <c r="J231" s="35"/>
      <c r="K231" s="35"/>
      <c r="L231" s="35"/>
      <c r="M231" s="35"/>
      <c r="N231" s="31"/>
      <c r="O231" s="35"/>
      <c r="P231" s="37"/>
      <c r="Q231" s="37"/>
      <c r="R231" s="31"/>
      <c r="S231" s="31"/>
      <c r="T231" s="31"/>
      <c r="U231" s="33"/>
      <c r="V231" s="37"/>
      <c r="W231" s="31"/>
      <c r="X231" s="34"/>
      <c r="Y231" s="31"/>
      <c r="Z231" s="31"/>
      <c r="AA231" s="31"/>
      <c r="AB231" s="34"/>
      <c r="AC231" s="31"/>
      <c r="AD231" s="31"/>
      <c r="AE231" s="35" t="e">
        <f t="shared" si="11"/>
        <v>#N/A</v>
      </c>
      <c r="AF231" s="57"/>
      <c r="AG231" s="35" t="e">
        <f t="shared" si="10"/>
        <v>#N/A</v>
      </c>
    </row>
    <row r="232" spans="1:33" x14ac:dyDescent="0.25">
      <c r="A232" s="39" t="e">
        <f t="shared" si="9"/>
        <v>#N/A</v>
      </c>
      <c r="B232" s="35"/>
      <c r="C232" s="35"/>
      <c r="D232" s="37"/>
      <c r="E232" s="31"/>
      <c r="F232" s="31"/>
      <c r="G232" s="35"/>
      <c r="H232" s="31"/>
      <c r="I232" s="31"/>
      <c r="J232" s="35"/>
      <c r="K232" s="35"/>
      <c r="L232" s="35"/>
      <c r="M232" s="35"/>
      <c r="N232" s="31"/>
      <c r="O232" s="35"/>
      <c r="P232" s="37"/>
      <c r="Q232" s="37"/>
      <c r="R232" s="31"/>
      <c r="S232" s="31"/>
      <c r="T232" s="31"/>
      <c r="U232" s="33"/>
      <c r="V232" s="37"/>
      <c r="W232" s="31"/>
      <c r="X232" s="34"/>
      <c r="Y232" s="31"/>
      <c r="Z232" s="31"/>
      <c r="AA232" s="31"/>
      <c r="AB232" s="34"/>
      <c r="AC232" s="31"/>
      <c r="AD232" s="31"/>
      <c r="AE232" s="35" t="e">
        <f t="shared" si="11"/>
        <v>#N/A</v>
      </c>
      <c r="AF232" s="57"/>
      <c r="AG232" s="35" t="e">
        <f t="shared" si="10"/>
        <v>#N/A</v>
      </c>
    </row>
    <row r="233" spans="1:33" x14ac:dyDescent="0.25">
      <c r="A233" s="39" t="e">
        <f t="shared" si="9"/>
        <v>#N/A</v>
      </c>
      <c r="B233" s="35"/>
      <c r="C233" s="35"/>
      <c r="D233" s="37"/>
      <c r="E233" s="31"/>
      <c r="F233" s="31"/>
      <c r="G233" s="35"/>
      <c r="H233" s="31"/>
      <c r="I233" s="31"/>
      <c r="J233" s="35"/>
      <c r="K233" s="35"/>
      <c r="L233" s="35"/>
      <c r="M233" s="35"/>
      <c r="N233" s="31"/>
      <c r="O233" s="35"/>
      <c r="P233" s="37"/>
      <c r="Q233" s="37"/>
      <c r="R233" s="31"/>
      <c r="S233" s="31"/>
      <c r="T233" s="31"/>
      <c r="U233" s="33"/>
      <c r="V233" s="37"/>
      <c r="W233" s="31"/>
      <c r="X233" s="34"/>
      <c r="Y233" s="31"/>
      <c r="Z233" s="31"/>
      <c r="AA233" s="31"/>
      <c r="AB233" s="34"/>
      <c r="AC233" s="31"/>
      <c r="AD233" s="31"/>
      <c r="AE233" s="35" t="e">
        <f t="shared" si="11"/>
        <v>#N/A</v>
      </c>
      <c r="AF233" s="57"/>
      <c r="AG233" s="35" t="e">
        <f t="shared" si="10"/>
        <v>#N/A</v>
      </c>
    </row>
    <row r="234" spans="1:33" x14ac:dyDescent="0.25">
      <c r="A234" s="39" t="e">
        <f t="shared" si="9"/>
        <v>#N/A</v>
      </c>
      <c r="B234" s="35"/>
      <c r="C234" s="35"/>
      <c r="D234" s="37"/>
      <c r="E234" s="31"/>
      <c r="F234" s="31"/>
      <c r="G234" s="35"/>
      <c r="H234" s="31"/>
      <c r="I234" s="31"/>
      <c r="J234" s="35"/>
      <c r="K234" s="35"/>
      <c r="L234" s="35"/>
      <c r="M234" s="35"/>
      <c r="N234" s="31"/>
      <c r="O234" s="35"/>
      <c r="P234" s="37"/>
      <c r="Q234" s="37"/>
      <c r="R234" s="31"/>
      <c r="S234" s="31"/>
      <c r="T234" s="31"/>
      <c r="U234" s="33"/>
      <c r="V234" s="37"/>
      <c r="W234" s="31"/>
      <c r="X234" s="34"/>
      <c r="Y234" s="31"/>
      <c r="Z234" s="31"/>
      <c r="AA234" s="31"/>
      <c r="AB234" s="34"/>
      <c r="AC234" s="31"/>
      <c r="AD234" s="31"/>
      <c r="AE234" s="35" t="e">
        <f t="shared" si="11"/>
        <v>#N/A</v>
      </c>
      <c r="AF234" s="57"/>
      <c r="AG234" s="35" t="e">
        <f t="shared" si="10"/>
        <v>#N/A</v>
      </c>
    </row>
    <row r="235" spans="1:33" x14ac:dyDescent="0.25">
      <c r="A235" s="39" t="e">
        <f t="shared" si="9"/>
        <v>#N/A</v>
      </c>
      <c r="B235" s="35"/>
      <c r="C235" s="35"/>
      <c r="D235" s="37"/>
      <c r="E235" s="31"/>
      <c r="F235" s="31"/>
      <c r="G235" s="35"/>
      <c r="H235" s="31"/>
      <c r="I235" s="31"/>
      <c r="J235" s="35"/>
      <c r="K235" s="35"/>
      <c r="L235" s="35"/>
      <c r="M235" s="35"/>
      <c r="N235" s="31"/>
      <c r="O235" s="35"/>
      <c r="P235" s="37"/>
      <c r="Q235" s="37"/>
      <c r="R235" s="31"/>
      <c r="S235" s="31"/>
      <c r="T235" s="31"/>
      <c r="U235" s="33"/>
      <c r="V235" s="37"/>
      <c r="W235" s="31"/>
      <c r="X235" s="34"/>
      <c r="Y235" s="31"/>
      <c r="Z235" s="31"/>
      <c r="AA235" s="31"/>
      <c r="AB235" s="34"/>
      <c r="AC235" s="31"/>
      <c r="AD235" s="31"/>
      <c r="AE235" s="35" t="e">
        <f t="shared" si="11"/>
        <v>#N/A</v>
      </c>
      <c r="AF235" s="57"/>
      <c r="AG235" s="35" t="e">
        <f t="shared" si="10"/>
        <v>#N/A</v>
      </c>
    </row>
    <row r="236" spans="1:33" x14ac:dyDescent="0.25">
      <c r="A236" s="39" t="e">
        <f t="shared" si="9"/>
        <v>#N/A</v>
      </c>
      <c r="B236" s="35"/>
      <c r="C236" s="35"/>
      <c r="D236" s="37"/>
      <c r="E236" s="31"/>
      <c r="F236" s="31"/>
      <c r="G236" s="35"/>
      <c r="H236" s="31"/>
      <c r="I236" s="31"/>
      <c r="J236" s="35"/>
      <c r="K236" s="35"/>
      <c r="L236" s="35"/>
      <c r="M236" s="35"/>
      <c r="N236" s="31"/>
      <c r="O236" s="35"/>
      <c r="P236" s="37"/>
      <c r="Q236" s="37"/>
      <c r="R236" s="31"/>
      <c r="S236" s="31"/>
      <c r="T236" s="31"/>
      <c r="U236" s="33"/>
      <c r="V236" s="37"/>
      <c r="W236" s="31"/>
      <c r="X236" s="34"/>
      <c r="Y236" s="31"/>
      <c r="Z236" s="31"/>
      <c r="AA236" s="31"/>
      <c r="AB236" s="34"/>
      <c r="AC236" s="31"/>
      <c r="AD236" s="31"/>
      <c r="AE236" s="35" t="e">
        <f t="shared" si="11"/>
        <v>#N/A</v>
      </c>
      <c r="AF236" s="57"/>
      <c r="AG236" s="35" t="e">
        <f t="shared" si="10"/>
        <v>#N/A</v>
      </c>
    </row>
    <row r="237" spans="1:33" x14ac:dyDescent="0.25">
      <c r="A237" s="39" t="e">
        <f t="shared" si="9"/>
        <v>#N/A</v>
      </c>
      <c r="B237" s="35"/>
      <c r="C237" s="35"/>
      <c r="D237" s="37"/>
      <c r="E237" s="31"/>
      <c r="F237" s="31"/>
      <c r="G237" s="35"/>
      <c r="H237" s="31"/>
      <c r="I237" s="31"/>
      <c r="J237" s="35"/>
      <c r="K237" s="35"/>
      <c r="L237" s="35"/>
      <c r="M237" s="35"/>
      <c r="N237" s="31"/>
      <c r="O237" s="35"/>
      <c r="P237" s="37"/>
      <c r="Q237" s="37"/>
      <c r="R237" s="31"/>
      <c r="S237" s="31"/>
      <c r="T237" s="31"/>
      <c r="U237" s="33"/>
      <c r="V237" s="37"/>
      <c r="W237" s="31"/>
      <c r="X237" s="34"/>
      <c r="Y237" s="31"/>
      <c r="Z237" s="31"/>
      <c r="AA237" s="31"/>
      <c r="AB237" s="34"/>
      <c r="AC237" s="31"/>
      <c r="AD237" s="31"/>
      <c r="AE237" s="35" t="e">
        <f t="shared" si="11"/>
        <v>#N/A</v>
      </c>
      <c r="AF237" s="57"/>
      <c r="AG237" s="35" t="e">
        <f t="shared" si="10"/>
        <v>#N/A</v>
      </c>
    </row>
    <row r="238" spans="1:33" x14ac:dyDescent="0.25">
      <c r="A238" s="39" t="e">
        <f t="shared" si="9"/>
        <v>#N/A</v>
      </c>
      <c r="B238" s="35"/>
      <c r="C238" s="35"/>
      <c r="D238" s="37"/>
      <c r="E238" s="31"/>
      <c r="F238" s="31"/>
      <c r="G238" s="35"/>
      <c r="H238" s="31"/>
      <c r="I238" s="31"/>
      <c r="J238" s="35"/>
      <c r="K238" s="35"/>
      <c r="L238" s="35"/>
      <c r="M238" s="35"/>
      <c r="N238" s="31"/>
      <c r="O238" s="35"/>
      <c r="P238" s="37"/>
      <c r="Q238" s="37"/>
      <c r="R238" s="31"/>
      <c r="S238" s="31"/>
      <c r="T238" s="31"/>
      <c r="U238" s="33"/>
      <c r="V238" s="37"/>
      <c r="W238" s="31"/>
      <c r="X238" s="34"/>
      <c r="Y238" s="31"/>
      <c r="Z238" s="31"/>
      <c r="AA238" s="31"/>
      <c r="AB238" s="34"/>
      <c r="AC238" s="31"/>
      <c r="AD238" s="31"/>
      <c r="AE238" s="35" t="e">
        <f t="shared" si="11"/>
        <v>#N/A</v>
      </c>
      <c r="AF238" s="57"/>
      <c r="AG238" s="35" t="e">
        <f t="shared" si="10"/>
        <v>#N/A</v>
      </c>
    </row>
    <row r="239" spans="1:33" x14ac:dyDescent="0.25">
      <c r="A239" s="39" t="e">
        <f t="shared" si="9"/>
        <v>#N/A</v>
      </c>
      <c r="B239" s="35"/>
      <c r="C239" s="35"/>
      <c r="D239" s="37"/>
      <c r="E239" s="31"/>
      <c r="F239" s="31"/>
      <c r="G239" s="35"/>
      <c r="H239" s="31"/>
      <c r="I239" s="31"/>
      <c r="J239" s="35"/>
      <c r="K239" s="35"/>
      <c r="L239" s="35"/>
      <c r="M239" s="35"/>
      <c r="N239" s="31"/>
      <c r="O239" s="35"/>
      <c r="P239" s="37"/>
      <c r="Q239" s="37"/>
      <c r="R239" s="31"/>
      <c r="S239" s="31"/>
      <c r="T239" s="31"/>
      <c r="U239" s="33"/>
      <c r="V239" s="37"/>
      <c r="W239" s="31"/>
      <c r="X239" s="34"/>
      <c r="Y239" s="31"/>
      <c r="Z239" s="31"/>
      <c r="AA239" s="31"/>
      <c r="AB239" s="34"/>
      <c r="AC239" s="31"/>
      <c r="AD239" s="31"/>
      <c r="AE239" s="35" t="e">
        <f t="shared" si="11"/>
        <v>#N/A</v>
      </c>
      <c r="AF239" s="57"/>
      <c r="AG239" s="35" t="e">
        <f t="shared" si="10"/>
        <v>#N/A</v>
      </c>
    </row>
    <row r="240" spans="1:33" x14ac:dyDescent="0.25">
      <c r="A240" s="39" t="e">
        <f t="shared" si="9"/>
        <v>#N/A</v>
      </c>
      <c r="B240" s="35"/>
      <c r="C240" s="35"/>
      <c r="D240" s="37"/>
      <c r="E240" s="31"/>
      <c r="F240" s="31"/>
      <c r="G240" s="35"/>
      <c r="H240" s="31"/>
      <c r="I240" s="31"/>
      <c r="J240" s="35"/>
      <c r="K240" s="35"/>
      <c r="L240" s="35"/>
      <c r="M240" s="35"/>
      <c r="N240" s="31"/>
      <c r="O240" s="35"/>
      <c r="P240" s="37"/>
      <c r="Q240" s="37"/>
      <c r="R240" s="31"/>
      <c r="S240" s="31"/>
      <c r="T240" s="31"/>
      <c r="U240" s="33"/>
      <c r="V240" s="37"/>
      <c r="W240" s="31"/>
      <c r="X240" s="34"/>
      <c r="Y240" s="31"/>
      <c r="Z240" s="31"/>
      <c r="AA240" s="31"/>
      <c r="AB240" s="34"/>
      <c r="AC240" s="31"/>
      <c r="AD240" s="31"/>
      <c r="AE240" s="35" t="e">
        <f t="shared" si="11"/>
        <v>#N/A</v>
      </c>
      <c r="AF240" s="57"/>
      <c r="AG240" s="35" t="e">
        <f t="shared" si="10"/>
        <v>#N/A</v>
      </c>
    </row>
    <row r="241" spans="1:33" x14ac:dyDescent="0.25">
      <c r="A241" s="39" t="e">
        <f t="shared" si="9"/>
        <v>#N/A</v>
      </c>
      <c r="B241" s="35"/>
      <c r="C241" s="35"/>
      <c r="D241" s="37"/>
      <c r="E241" s="31"/>
      <c r="F241" s="31"/>
      <c r="G241" s="35"/>
      <c r="H241" s="31"/>
      <c r="I241" s="31"/>
      <c r="J241" s="35"/>
      <c r="K241" s="35"/>
      <c r="L241" s="35"/>
      <c r="M241" s="35"/>
      <c r="N241" s="31"/>
      <c r="O241" s="35"/>
      <c r="P241" s="37"/>
      <c r="Q241" s="37"/>
      <c r="R241" s="31"/>
      <c r="S241" s="31"/>
      <c r="T241" s="31"/>
      <c r="U241" s="33"/>
      <c r="V241" s="37"/>
      <c r="W241" s="31"/>
      <c r="X241" s="34"/>
      <c r="Y241" s="31"/>
      <c r="Z241" s="31"/>
      <c r="AA241" s="31"/>
      <c r="AB241" s="34"/>
      <c r="AC241" s="31"/>
      <c r="AD241" s="31"/>
      <c r="AE241" s="35" t="e">
        <f t="shared" si="11"/>
        <v>#N/A</v>
      </c>
      <c r="AF241" s="57"/>
      <c r="AG241" s="35" t="e">
        <f t="shared" si="10"/>
        <v>#N/A</v>
      </c>
    </row>
    <row r="242" spans="1:33" x14ac:dyDescent="0.25">
      <c r="A242" s="39" t="e">
        <f t="shared" si="9"/>
        <v>#N/A</v>
      </c>
      <c r="B242" s="35"/>
      <c r="C242" s="35"/>
      <c r="D242" s="37"/>
      <c r="E242" s="31"/>
      <c r="F242" s="31"/>
      <c r="G242" s="35"/>
      <c r="H242" s="31"/>
      <c r="I242" s="31"/>
      <c r="J242" s="35"/>
      <c r="K242" s="35"/>
      <c r="L242" s="35"/>
      <c r="M242" s="35"/>
      <c r="N242" s="31"/>
      <c r="O242" s="35"/>
      <c r="P242" s="37"/>
      <c r="Q242" s="37"/>
      <c r="R242" s="31"/>
      <c r="S242" s="31"/>
      <c r="T242" s="31"/>
      <c r="U242" s="33"/>
      <c r="V242" s="37"/>
      <c r="W242" s="31"/>
      <c r="X242" s="34"/>
      <c r="Y242" s="31"/>
      <c r="Z242" s="31"/>
      <c r="AA242" s="31"/>
      <c r="AB242" s="34"/>
      <c r="AC242" s="31"/>
      <c r="AD242" s="31"/>
      <c r="AE242" s="35" t="e">
        <f t="shared" si="11"/>
        <v>#N/A</v>
      </c>
      <c r="AF242" s="57"/>
      <c r="AG242" s="35" t="e">
        <f t="shared" si="10"/>
        <v>#N/A</v>
      </c>
    </row>
    <row r="243" spans="1:33" x14ac:dyDescent="0.25">
      <c r="A243" s="39" t="e">
        <f t="shared" si="9"/>
        <v>#N/A</v>
      </c>
      <c r="B243" s="35"/>
      <c r="C243" s="35"/>
      <c r="D243" s="37"/>
      <c r="E243" s="31"/>
      <c r="F243" s="31"/>
      <c r="G243" s="35"/>
      <c r="H243" s="31"/>
      <c r="I243" s="31"/>
      <c r="J243" s="35"/>
      <c r="K243" s="35"/>
      <c r="L243" s="35"/>
      <c r="M243" s="35"/>
      <c r="N243" s="31"/>
      <c r="O243" s="35"/>
      <c r="P243" s="37"/>
      <c r="Q243" s="37"/>
      <c r="R243" s="31"/>
      <c r="S243" s="31"/>
      <c r="T243" s="31"/>
      <c r="U243" s="33"/>
      <c r="V243" s="37"/>
      <c r="W243" s="31"/>
      <c r="X243" s="34"/>
      <c r="Y243" s="31"/>
      <c r="Z243" s="31"/>
      <c r="AA243" s="31"/>
      <c r="AB243" s="34"/>
      <c r="AC243" s="31"/>
      <c r="AD243" s="31"/>
      <c r="AE243" s="35" t="e">
        <f t="shared" si="11"/>
        <v>#N/A</v>
      </c>
      <c r="AF243" s="57"/>
      <c r="AG243" s="35" t="e">
        <f t="shared" si="10"/>
        <v>#N/A</v>
      </c>
    </row>
    <row r="244" spans="1:33" x14ac:dyDescent="0.25">
      <c r="A244" s="39" t="e">
        <f t="shared" si="9"/>
        <v>#N/A</v>
      </c>
      <c r="B244" s="35"/>
      <c r="C244" s="35"/>
      <c r="D244" s="37"/>
      <c r="E244" s="31"/>
      <c r="F244" s="31"/>
      <c r="G244" s="35"/>
      <c r="H244" s="31"/>
      <c r="I244" s="31"/>
      <c r="J244" s="35"/>
      <c r="K244" s="35"/>
      <c r="L244" s="35"/>
      <c r="M244" s="35"/>
      <c r="N244" s="31"/>
      <c r="O244" s="35"/>
      <c r="P244" s="37"/>
      <c r="Q244" s="37"/>
      <c r="R244" s="31"/>
      <c r="S244" s="31"/>
      <c r="T244" s="31"/>
      <c r="U244" s="33"/>
      <c r="V244" s="37"/>
      <c r="W244" s="31"/>
      <c r="X244" s="34"/>
      <c r="Y244" s="31"/>
      <c r="Z244" s="31"/>
      <c r="AA244" s="31"/>
      <c r="AB244" s="34"/>
      <c r="AC244" s="31"/>
      <c r="AD244" s="31"/>
      <c r="AE244" s="35" t="e">
        <f t="shared" si="11"/>
        <v>#N/A</v>
      </c>
      <c r="AF244" s="57"/>
      <c r="AG244" s="35" t="e">
        <f t="shared" si="10"/>
        <v>#N/A</v>
      </c>
    </row>
    <row r="245" spans="1:33" x14ac:dyDescent="0.25">
      <c r="A245" s="39" t="e">
        <f t="shared" si="9"/>
        <v>#N/A</v>
      </c>
      <c r="B245" s="35"/>
      <c r="C245" s="35"/>
      <c r="D245" s="37"/>
      <c r="E245" s="31"/>
      <c r="F245" s="31"/>
      <c r="G245" s="35"/>
      <c r="H245" s="31"/>
      <c r="I245" s="31"/>
      <c r="J245" s="35"/>
      <c r="K245" s="35"/>
      <c r="L245" s="35"/>
      <c r="M245" s="35"/>
      <c r="N245" s="31"/>
      <c r="O245" s="35"/>
      <c r="P245" s="37"/>
      <c r="Q245" s="37"/>
      <c r="R245" s="31"/>
      <c r="S245" s="31"/>
      <c r="T245" s="31"/>
      <c r="U245" s="33"/>
      <c r="V245" s="37"/>
      <c r="W245" s="31"/>
      <c r="X245" s="34"/>
      <c r="Y245" s="31"/>
      <c r="Z245" s="31"/>
      <c r="AA245" s="31"/>
      <c r="AB245" s="34"/>
      <c r="AC245" s="31"/>
      <c r="AD245" s="31"/>
      <c r="AE245" s="35" t="e">
        <f t="shared" si="11"/>
        <v>#N/A</v>
      </c>
      <c r="AF245" s="57"/>
      <c r="AG245" s="35" t="e">
        <f t="shared" si="10"/>
        <v>#N/A</v>
      </c>
    </row>
    <row r="246" spans="1:33" x14ac:dyDescent="0.25">
      <c r="A246" s="39" t="e">
        <f t="shared" si="9"/>
        <v>#N/A</v>
      </c>
      <c r="B246" s="35"/>
      <c r="C246" s="35"/>
      <c r="D246" s="37"/>
      <c r="E246" s="31"/>
      <c r="F246" s="31"/>
      <c r="G246" s="35"/>
      <c r="H246" s="31"/>
      <c r="I246" s="31"/>
      <c r="J246" s="35"/>
      <c r="K246" s="35"/>
      <c r="L246" s="35"/>
      <c r="M246" s="35"/>
      <c r="N246" s="31"/>
      <c r="O246" s="35"/>
      <c r="P246" s="37"/>
      <c r="Q246" s="37"/>
      <c r="R246" s="31"/>
      <c r="S246" s="31"/>
      <c r="T246" s="31"/>
      <c r="U246" s="33"/>
      <c r="V246" s="37"/>
      <c r="W246" s="31"/>
      <c r="X246" s="34"/>
      <c r="Y246" s="31"/>
      <c r="Z246" s="31"/>
      <c r="AA246" s="31"/>
      <c r="AB246" s="34"/>
      <c r="AC246" s="31"/>
      <c r="AD246" s="31"/>
      <c r="AE246" s="35" t="e">
        <f t="shared" si="11"/>
        <v>#N/A</v>
      </c>
      <c r="AF246" s="57"/>
      <c r="AG246" s="35" t="e">
        <f t="shared" si="10"/>
        <v>#N/A</v>
      </c>
    </row>
    <row r="247" spans="1:33" x14ac:dyDescent="0.25">
      <c r="A247" s="39" t="e">
        <f t="shared" si="9"/>
        <v>#N/A</v>
      </c>
      <c r="B247" s="35"/>
      <c r="C247" s="35"/>
      <c r="D247" s="37"/>
      <c r="E247" s="31"/>
      <c r="F247" s="31"/>
      <c r="G247" s="35"/>
      <c r="H247" s="31"/>
      <c r="I247" s="31"/>
      <c r="J247" s="35"/>
      <c r="K247" s="35"/>
      <c r="L247" s="35"/>
      <c r="M247" s="35"/>
      <c r="N247" s="31"/>
      <c r="O247" s="35"/>
      <c r="P247" s="37"/>
      <c r="Q247" s="37"/>
      <c r="R247" s="31"/>
      <c r="S247" s="31"/>
      <c r="T247" s="31"/>
      <c r="U247" s="33"/>
      <c r="V247" s="37"/>
      <c r="W247" s="31"/>
      <c r="X247" s="34"/>
      <c r="Y247" s="31"/>
      <c r="Z247" s="31"/>
      <c r="AA247" s="31"/>
      <c r="AB247" s="34"/>
      <c r="AC247" s="31"/>
      <c r="AD247" s="31"/>
      <c r="AE247" s="35" t="e">
        <f t="shared" si="11"/>
        <v>#N/A</v>
      </c>
      <c r="AF247" s="57"/>
      <c r="AG247" s="35" t="e">
        <f t="shared" si="10"/>
        <v>#N/A</v>
      </c>
    </row>
    <row r="248" spans="1:33" x14ac:dyDescent="0.25">
      <c r="A248" s="39" t="e">
        <f t="shared" si="9"/>
        <v>#N/A</v>
      </c>
      <c r="B248" s="35"/>
      <c r="C248" s="35"/>
      <c r="D248" s="37"/>
      <c r="E248" s="31"/>
      <c r="F248" s="31"/>
      <c r="G248" s="35"/>
      <c r="H248" s="31"/>
      <c r="I248" s="31"/>
      <c r="J248" s="35"/>
      <c r="K248" s="35"/>
      <c r="L248" s="35"/>
      <c r="M248" s="35"/>
      <c r="N248" s="31"/>
      <c r="O248" s="35"/>
      <c r="P248" s="37"/>
      <c r="Q248" s="37"/>
      <c r="R248" s="31"/>
      <c r="S248" s="31"/>
      <c r="T248" s="31"/>
      <c r="U248" s="33"/>
      <c r="V248" s="37"/>
      <c r="W248" s="31"/>
      <c r="X248" s="34"/>
      <c r="Y248" s="31"/>
      <c r="Z248" s="31"/>
      <c r="AA248" s="31"/>
      <c r="AB248" s="34"/>
      <c r="AC248" s="31"/>
      <c r="AD248" s="31"/>
      <c r="AE248" s="35" t="e">
        <f t="shared" si="11"/>
        <v>#N/A</v>
      </c>
      <c r="AF248" s="57"/>
      <c r="AG248" s="35" t="e">
        <f t="shared" si="10"/>
        <v>#N/A</v>
      </c>
    </row>
    <row r="249" spans="1:33" x14ac:dyDescent="0.25">
      <c r="A249" s="39" t="e">
        <f t="shared" si="9"/>
        <v>#N/A</v>
      </c>
      <c r="B249" s="35"/>
      <c r="C249" s="35"/>
      <c r="D249" s="37"/>
      <c r="E249" s="31"/>
      <c r="F249" s="31"/>
      <c r="G249" s="35"/>
      <c r="H249" s="31"/>
      <c r="I249" s="31"/>
      <c r="J249" s="35"/>
      <c r="K249" s="35"/>
      <c r="L249" s="35"/>
      <c r="M249" s="35"/>
      <c r="N249" s="31"/>
      <c r="O249" s="35"/>
      <c r="P249" s="37"/>
      <c r="Q249" s="37"/>
      <c r="R249" s="31"/>
      <c r="S249" s="31"/>
      <c r="T249" s="31"/>
      <c r="U249" s="33"/>
      <c r="V249" s="37"/>
      <c r="W249" s="31"/>
      <c r="X249" s="34"/>
      <c r="Y249" s="31"/>
      <c r="Z249" s="31"/>
      <c r="AA249" s="31"/>
      <c r="AB249" s="34"/>
      <c r="AC249" s="31"/>
      <c r="AD249" s="31"/>
      <c r="AE249" s="35" t="e">
        <f t="shared" si="11"/>
        <v>#N/A</v>
      </c>
      <c r="AF249" s="57"/>
      <c r="AG249" s="35" t="e">
        <f t="shared" si="10"/>
        <v>#N/A</v>
      </c>
    </row>
    <row r="250" spans="1:33" x14ac:dyDescent="0.25">
      <c r="A250" s="39" t="e">
        <f t="shared" si="9"/>
        <v>#N/A</v>
      </c>
      <c r="B250" s="35"/>
      <c r="C250" s="35"/>
      <c r="D250" s="37"/>
      <c r="E250" s="31"/>
      <c r="F250" s="31"/>
      <c r="G250" s="35"/>
      <c r="H250" s="31"/>
      <c r="I250" s="31"/>
      <c r="J250" s="35"/>
      <c r="K250" s="35"/>
      <c r="L250" s="35"/>
      <c r="M250" s="35"/>
      <c r="N250" s="31"/>
      <c r="O250" s="35"/>
      <c r="P250" s="37"/>
      <c r="Q250" s="37"/>
      <c r="R250" s="31"/>
      <c r="S250" s="31"/>
      <c r="T250" s="31"/>
      <c r="U250" s="33"/>
      <c r="V250" s="37"/>
      <c r="W250" s="31"/>
      <c r="X250" s="34"/>
      <c r="Y250" s="31"/>
      <c r="Z250" s="31"/>
      <c r="AA250" s="31"/>
      <c r="AB250" s="34"/>
      <c r="AC250" s="31"/>
      <c r="AD250" s="31"/>
      <c r="AE250" s="35" t="e">
        <f t="shared" si="11"/>
        <v>#N/A</v>
      </c>
      <c r="AF250" s="57"/>
      <c r="AG250" s="35" t="e">
        <f t="shared" si="10"/>
        <v>#N/A</v>
      </c>
    </row>
    <row r="251" spans="1:33" x14ac:dyDescent="0.25">
      <c r="A251" s="39" t="e">
        <f t="shared" si="9"/>
        <v>#N/A</v>
      </c>
      <c r="B251" s="35"/>
      <c r="C251" s="35"/>
      <c r="D251" s="37"/>
      <c r="E251" s="31"/>
      <c r="F251" s="31"/>
      <c r="G251" s="35"/>
      <c r="H251" s="31"/>
      <c r="I251" s="31"/>
      <c r="J251" s="35"/>
      <c r="K251" s="35"/>
      <c r="L251" s="35"/>
      <c r="M251" s="35"/>
      <c r="N251" s="31"/>
      <c r="O251" s="35"/>
      <c r="P251" s="37"/>
      <c r="Q251" s="37"/>
      <c r="R251" s="31"/>
      <c r="S251" s="31"/>
      <c r="T251" s="31"/>
      <c r="U251" s="33"/>
      <c r="V251" s="37"/>
      <c r="W251" s="31"/>
      <c r="X251" s="34"/>
      <c r="Y251" s="31"/>
      <c r="Z251" s="31"/>
      <c r="AA251" s="31"/>
      <c r="AB251" s="34"/>
      <c r="AC251" s="31"/>
      <c r="AD251" s="31"/>
      <c r="AE251" s="35" t="e">
        <f t="shared" si="11"/>
        <v>#N/A</v>
      </c>
      <c r="AF251" s="57"/>
      <c r="AG251" s="35" t="e">
        <f t="shared" si="10"/>
        <v>#N/A</v>
      </c>
    </row>
    <row r="252" spans="1:33" x14ac:dyDescent="0.25">
      <c r="A252" s="39" t="e">
        <f t="shared" si="9"/>
        <v>#N/A</v>
      </c>
      <c r="B252" s="35"/>
      <c r="C252" s="35"/>
      <c r="D252" s="37"/>
      <c r="E252" s="31"/>
      <c r="F252" s="31"/>
      <c r="G252" s="35"/>
      <c r="H252" s="31"/>
      <c r="I252" s="31"/>
      <c r="J252" s="35"/>
      <c r="K252" s="35"/>
      <c r="L252" s="35"/>
      <c r="M252" s="35"/>
      <c r="N252" s="31"/>
      <c r="O252" s="35"/>
      <c r="P252" s="37"/>
      <c r="Q252" s="37"/>
      <c r="R252" s="31"/>
      <c r="S252" s="31"/>
      <c r="T252" s="31"/>
      <c r="U252" s="33"/>
      <c r="V252" s="37"/>
      <c r="W252" s="31"/>
      <c r="X252" s="34"/>
      <c r="Y252" s="31"/>
      <c r="Z252" s="31"/>
      <c r="AA252" s="31"/>
      <c r="AB252" s="34"/>
      <c r="AC252" s="31"/>
      <c r="AD252" s="31"/>
      <c r="AE252" s="35" t="e">
        <f t="shared" si="11"/>
        <v>#N/A</v>
      </c>
      <c r="AF252" s="57"/>
      <c r="AG252" s="35" t="e">
        <f t="shared" si="10"/>
        <v>#N/A</v>
      </c>
    </row>
    <row r="253" spans="1:33" x14ac:dyDescent="0.25">
      <c r="A253" s="39" t="e">
        <f t="shared" si="9"/>
        <v>#N/A</v>
      </c>
      <c r="B253" s="35"/>
      <c r="C253" s="35"/>
      <c r="D253" s="37"/>
      <c r="E253" s="31"/>
      <c r="F253" s="31"/>
      <c r="G253" s="35"/>
      <c r="H253" s="31"/>
      <c r="I253" s="31"/>
      <c r="J253" s="35"/>
      <c r="K253" s="35"/>
      <c r="L253" s="35"/>
      <c r="M253" s="35"/>
      <c r="N253" s="31"/>
      <c r="O253" s="35"/>
      <c r="P253" s="37"/>
      <c r="Q253" s="37"/>
      <c r="R253" s="31"/>
      <c r="S253" s="31"/>
      <c r="T253" s="31"/>
      <c r="U253" s="33"/>
      <c r="V253" s="37"/>
      <c r="W253" s="31"/>
      <c r="X253" s="34"/>
      <c r="Y253" s="31"/>
      <c r="Z253" s="31"/>
      <c r="AA253" s="31"/>
      <c r="AB253" s="34"/>
      <c r="AC253" s="31"/>
      <c r="AD253" s="31"/>
      <c r="AE253" s="35" t="e">
        <f t="shared" si="11"/>
        <v>#N/A</v>
      </c>
      <c r="AF253" s="57"/>
      <c r="AG253" s="35" t="e">
        <f t="shared" si="10"/>
        <v>#N/A</v>
      </c>
    </row>
    <row r="254" spans="1:33" x14ac:dyDescent="0.25">
      <c r="A254" s="39" t="e">
        <f t="shared" si="9"/>
        <v>#N/A</v>
      </c>
      <c r="B254" s="35"/>
      <c r="C254" s="35"/>
      <c r="D254" s="37"/>
      <c r="E254" s="31"/>
      <c r="F254" s="31"/>
      <c r="G254" s="35"/>
      <c r="H254" s="31"/>
      <c r="I254" s="31"/>
      <c r="J254" s="35"/>
      <c r="K254" s="35"/>
      <c r="L254" s="35"/>
      <c r="M254" s="35"/>
      <c r="N254" s="31"/>
      <c r="O254" s="35"/>
      <c r="P254" s="37"/>
      <c r="Q254" s="37"/>
      <c r="R254" s="31"/>
      <c r="S254" s="31"/>
      <c r="T254" s="31"/>
      <c r="U254" s="33"/>
      <c r="V254" s="37"/>
      <c r="W254" s="31"/>
      <c r="X254" s="34"/>
      <c r="Y254" s="31"/>
      <c r="Z254" s="31"/>
      <c r="AA254" s="31"/>
      <c r="AB254" s="34"/>
      <c r="AC254" s="31"/>
      <c r="AD254" s="31"/>
      <c r="AE254" s="35" t="e">
        <f t="shared" si="11"/>
        <v>#N/A</v>
      </c>
      <c r="AF254" s="57"/>
      <c r="AG254" s="35" t="e">
        <f t="shared" si="10"/>
        <v>#N/A</v>
      </c>
    </row>
    <row r="255" spans="1:33" x14ac:dyDescent="0.25">
      <c r="A255" s="39" t="e">
        <f t="shared" si="9"/>
        <v>#N/A</v>
      </c>
      <c r="B255" s="35"/>
      <c r="C255" s="35"/>
      <c r="D255" s="37"/>
      <c r="E255" s="31"/>
      <c r="F255" s="31"/>
      <c r="G255" s="35"/>
      <c r="H255" s="31"/>
      <c r="I255" s="31"/>
      <c r="J255" s="35"/>
      <c r="K255" s="35"/>
      <c r="L255" s="35"/>
      <c r="M255" s="35"/>
      <c r="N255" s="31"/>
      <c r="O255" s="35"/>
      <c r="P255" s="37"/>
      <c r="Q255" s="37"/>
      <c r="R255" s="31"/>
      <c r="S255" s="31"/>
      <c r="T255" s="31"/>
      <c r="U255" s="33"/>
      <c r="V255" s="37"/>
      <c r="W255" s="31"/>
      <c r="X255" s="34"/>
      <c r="Y255" s="31"/>
      <c r="Z255" s="31"/>
      <c r="AA255" s="31"/>
      <c r="AB255" s="34"/>
      <c r="AC255" s="31"/>
      <c r="AD255" s="31"/>
      <c r="AE255" s="35" t="e">
        <f t="shared" si="11"/>
        <v>#N/A</v>
      </c>
      <c r="AF255" s="57"/>
      <c r="AG255" s="35" t="e">
        <f t="shared" si="10"/>
        <v>#N/A</v>
      </c>
    </row>
    <row r="256" spans="1:33" x14ac:dyDescent="0.25">
      <c r="A256" s="39" t="e">
        <f t="shared" si="9"/>
        <v>#N/A</v>
      </c>
      <c r="B256" s="35"/>
      <c r="C256" s="35"/>
      <c r="D256" s="37"/>
      <c r="E256" s="31"/>
      <c r="F256" s="31"/>
      <c r="G256" s="35"/>
      <c r="H256" s="31"/>
      <c r="I256" s="31"/>
      <c r="J256" s="35"/>
      <c r="K256" s="35"/>
      <c r="L256" s="35"/>
      <c r="M256" s="35"/>
      <c r="N256" s="31"/>
      <c r="O256" s="35"/>
      <c r="P256" s="37"/>
      <c r="Q256" s="37"/>
      <c r="R256" s="31"/>
      <c r="S256" s="31"/>
      <c r="T256" s="31"/>
      <c r="U256" s="33"/>
      <c r="V256" s="37"/>
      <c r="W256" s="31"/>
      <c r="X256" s="34"/>
      <c r="Y256" s="31"/>
      <c r="Z256" s="31"/>
      <c r="AA256" s="31"/>
      <c r="AB256" s="34"/>
      <c r="AC256" s="31"/>
      <c r="AD256" s="31"/>
      <c r="AE256" s="35" t="e">
        <f t="shared" si="11"/>
        <v>#N/A</v>
      </c>
      <c r="AF256" s="57"/>
      <c r="AG256" s="35" t="e">
        <f t="shared" si="10"/>
        <v>#N/A</v>
      </c>
    </row>
    <row r="257" spans="1:33" x14ac:dyDescent="0.25">
      <c r="A257" s="39" t="e">
        <f t="shared" si="9"/>
        <v>#N/A</v>
      </c>
      <c r="B257" s="35"/>
      <c r="C257" s="35"/>
      <c r="D257" s="37"/>
      <c r="E257" s="31"/>
      <c r="F257" s="31"/>
      <c r="G257" s="35"/>
      <c r="H257" s="31"/>
      <c r="I257" s="31"/>
      <c r="J257" s="35"/>
      <c r="K257" s="35"/>
      <c r="L257" s="35"/>
      <c r="M257" s="35"/>
      <c r="N257" s="31"/>
      <c r="O257" s="35"/>
      <c r="P257" s="37"/>
      <c r="Q257" s="37"/>
      <c r="R257" s="31"/>
      <c r="S257" s="31"/>
      <c r="T257" s="31"/>
      <c r="U257" s="33"/>
      <c r="V257" s="37"/>
      <c r="W257" s="31"/>
      <c r="X257" s="34"/>
      <c r="Y257" s="31"/>
      <c r="Z257" s="31"/>
      <c r="AA257" s="31"/>
      <c r="AB257" s="34"/>
      <c r="AC257" s="31"/>
      <c r="AD257" s="31"/>
      <c r="AE257" s="35" t="e">
        <f t="shared" si="11"/>
        <v>#N/A</v>
      </c>
      <c r="AF257" s="57"/>
      <c r="AG257" s="35" t="e">
        <f t="shared" si="10"/>
        <v>#N/A</v>
      </c>
    </row>
    <row r="258" spans="1:33" x14ac:dyDescent="0.25">
      <c r="A258" s="39" t="e">
        <f t="shared" si="9"/>
        <v>#N/A</v>
      </c>
      <c r="B258" s="35"/>
      <c r="C258" s="35"/>
      <c r="D258" s="37"/>
      <c r="E258" s="31"/>
      <c r="F258" s="31"/>
      <c r="G258" s="35"/>
      <c r="H258" s="31"/>
      <c r="I258" s="31"/>
      <c r="J258" s="35"/>
      <c r="K258" s="35"/>
      <c r="L258" s="35"/>
      <c r="M258" s="35"/>
      <c r="N258" s="31"/>
      <c r="O258" s="35"/>
      <c r="P258" s="37"/>
      <c r="Q258" s="37"/>
      <c r="R258" s="31"/>
      <c r="S258" s="31"/>
      <c r="T258" s="31"/>
      <c r="U258" s="33"/>
      <c r="V258" s="37"/>
      <c r="W258" s="31"/>
      <c r="X258" s="34"/>
      <c r="Y258" s="31"/>
      <c r="Z258" s="31"/>
      <c r="AA258" s="31"/>
      <c r="AB258" s="34"/>
      <c r="AC258" s="31"/>
      <c r="AD258" s="31"/>
      <c r="AE258" s="35" t="e">
        <f t="shared" si="11"/>
        <v>#N/A</v>
      </c>
      <c r="AF258" s="57"/>
      <c r="AG258" s="35" t="e">
        <f t="shared" si="10"/>
        <v>#N/A</v>
      </c>
    </row>
    <row r="259" spans="1:33" x14ac:dyDescent="0.25">
      <c r="A259" s="39" t="e">
        <f t="shared" si="9"/>
        <v>#N/A</v>
      </c>
      <c r="B259" s="35"/>
      <c r="C259" s="35"/>
      <c r="D259" s="37"/>
      <c r="E259" s="31"/>
      <c r="F259" s="31"/>
      <c r="G259" s="35"/>
      <c r="H259" s="31"/>
      <c r="I259" s="31"/>
      <c r="J259" s="35"/>
      <c r="K259" s="35"/>
      <c r="L259" s="35"/>
      <c r="M259" s="35"/>
      <c r="N259" s="31"/>
      <c r="O259" s="35"/>
      <c r="P259" s="37"/>
      <c r="Q259" s="37"/>
      <c r="R259" s="31"/>
      <c r="S259" s="31"/>
      <c r="T259" s="31"/>
      <c r="U259" s="33"/>
      <c r="V259" s="37"/>
      <c r="W259" s="31"/>
      <c r="X259" s="34"/>
      <c r="Y259" s="31"/>
      <c r="Z259" s="31"/>
      <c r="AA259" s="31"/>
      <c r="AB259" s="34"/>
      <c r="AC259" s="31"/>
      <c r="AD259" s="31"/>
      <c r="AE259" s="35" t="e">
        <f t="shared" si="11"/>
        <v>#N/A</v>
      </c>
      <c r="AF259" s="57"/>
      <c r="AG259" s="35" t="e">
        <f t="shared" si="10"/>
        <v>#N/A</v>
      </c>
    </row>
    <row r="260" spans="1:33" x14ac:dyDescent="0.25">
      <c r="A260" s="39" t="e">
        <f t="shared" si="9"/>
        <v>#N/A</v>
      </c>
      <c r="B260" s="35"/>
      <c r="C260" s="35"/>
      <c r="D260" s="37"/>
      <c r="E260" s="31"/>
      <c r="F260" s="31"/>
      <c r="G260" s="35"/>
      <c r="H260" s="31"/>
      <c r="I260" s="31"/>
      <c r="J260" s="35"/>
      <c r="K260" s="35"/>
      <c r="L260" s="35"/>
      <c r="M260" s="35"/>
      <c r="N260" s="31"/>
      <c r="O260" s="35"/>
      <c r="P260" s="37"/>
      <c r="Q260" s="37"/>
      <c r="R260" s="31"/>
      <c r="S260" s="31"/>
      <c r="T260" s="31"/>
      <c r="U260" s="33"/>
      <c r="V260" s="37"/>
      <c r="W260" s="31"/>
      <c r="X260" s="34"/>
      <c r="Y260" s="31"/>
      <c r="Z260" s="31"/>
      <c r="AA260" s="31"/>
      <c r="AB260" s="34"/>
      <c r="AC260" s="31"/>
      <c r="AD260" s="31"/>
      <c r="AE260" s="35" t="e">
        <f t="shared" si="11"/>
        <v>#N/A</v>
      </c>
      <c r="AF260" s="57"/>
      <c r="AG260" s="35" t="e">
        <f t="shared" si="10"/>
        <v>#N/A</v>
      </c>
    </row>
    <row r="261" spans="1:33" x14ac:dyDescent="0.25">
      <c r="A261" s="39" t="e">
        <f t="shared" si="9"/>
        <v>#N/A</v>
      </c>
      <c r="B261" s="35"/>
      <c r="C261" s="35"/>
      <c r="D261" s="37"/>
      <c r="E261" s="31"/>
      <c r="F261" s="31"/>
      <c r="G261" s="35"/>
      <c r="H261" s="31"/>
      <c r="I261" s="31"/>
      <c r="J261" s="35"/>
      <c r="K261" s="35"/>
      <c r="L261" s="35"/>
      <c r="M261" s="35"/>
      <c r="N261" s="31"/>
      <c r="O261" s="35"/>
      <c r="P261" s="37"/>
      <c r="Q261" s="37"/>
      <c r="R261" s="31"/>
      <c r="S261" s="31"/>
      <c r="T261" s="31"/>
      <c r="U261" s="33"/>
      <c r="V261" s="37"/>
      <c r="W261" s="31"/>
      <c r="X261" s="34"/>
      <c r="Y261" s="31"/>
      <c r="Z261" s="31"/>
      <c r="AA261" s="31"/>
      <c r="AB261" s="34"/>
      <c r="AC261" s="31"/>
      <c r="AD261" s="31"/>
      <c r="AE261" s="35" t="e">
        <f t="shared" si="11"/>
        <v>#N/A</v>
      </c>
      <c r="AF261" s="57"/>
      <c r="AG261" s="35" t="e">
        <f t="shared" si="10"/>
        <v>#N/A</v>
      </c>
    </row>
    <row r="262" spans="1:33" x14ac:dyDescent="0.25">
      <c r="A262" s="39" t="e">
        <f t="shared" ref="A262:A325" si="12">IF(COUNTA(B262:AD262)&gt;0,"x",NA())</f>
        <v>#N/A</v>
      </c>
      <c r="B262" s="35"/>
      <c r="C262" s="35"/>
      <c r="D262" s="37"/>
      <c r="E262" s="31"/>
      <c r="F262" s="31"/>
      <c r="G262" s="35"/>
      <c r="H262" s="31"/>
      <c r="I262" s="31"/>
      <c r="J262" s="35"/>
      <c r="K262" s="35"/>
      <c r="L262" s="35"/>
      <c r="M262" s="35"/>
      <c r="N262" s="31"/>
      <c r="O262" s="35"/>
      <c r="P262" s="37"/>
      <c r="Q262" s="37"/>
      <c r="R262" s="31"/>
      <c r="S262" s="31"/>
      <c r="T262" s="31"/>
      <c r="U262" s="33"/>
      <c r="V262" s="37"/>
      <c r="W262" s="31"/>
      <c r="X262" s="34"/>
      <c r="Y262" s="31"/>
      <c r="Z262" s="31"/>
      <c r="AA262" s="31"/>
      <c r="AB262" s="34"/>
      <c r="AC262" s="31"/>
      <c r="AD262" s="31"/>
      <c r="AE262" s="35" t="e">
        <f t="shared" si="11"/>
        <v>#N/A</v>
      </c>
      <c r="AF262" s="57"/>
      <c r="AG262" s="35" t="e">
        <f t="shared" ref="AG262:AG325" si="13">IF(ISBLANK(C262),NA(),"FIELD MUST BE COMPLETED BY HEALTH DEPT.")</f>
        <v>#N/A</v>
      </c>
    </row>
    <row r="263" spans="1:33" x14ac:dyDescent="0.25">
      <c r="A263" s="39" t="e">
        <f t="shared" si="12"/>
        <v>#N/A</v>
      </c>
      <c r="B263" s="35"/>
      <c r="C263" s="35"/>
      <c r="D263" s="37"/>
      <c r="E263" s="31"/>
      <c r="F263" s="31"/>
      <c r="G263" s="35"/>
      <c r="H263" s="31"/>
      <c r="I263" s="31"/>
      <c r="J263" s="35"/>
      <c r="K263" s="35"/>
      <c r="L263" s="35"/>
      <c r="M263" s="35"/>
      <c r="N263" s="31"/>
      <c r="O263" s="35"/>
      <c r="P263" s="37"/>
      <c r="Q263" s="37"/>
      <c r="R263" s="31"/>
      <c r="S263" s="31"/>
      <c r="T263" s="31"/>
      <c r="U263" s="33"/>
      <c r="V263" s="37"/>
      <c r="W263" s="31"/>
      <c r="X263" s="34"/>
      <c r="Y263" s="31"/>
      <c r="Z263" s="31"/>
      <c r="AA263" s="31"/>
      <c r="AB263" s="34"/>
      <c r="AC263" s="31"/>
      <c r="AD263" s="31"/>
      <c r="AE263" s="35" t="e">
        <f t="shared" ref="AE263:AE326" si="14">IF(ISBLANK(C263),NA(),"FIELD MUST BE COMPLETED BY HEALTH DEPT.")</f>
        <v>#N/A</v>
      </c>
      <c r="AF263" s="57"/>
      <c r="AG263" s="35" t="e">
        <f t="shared" si="13"/>
        <v>#N/A</v>
      </c>
    </row>
    <row r="264" spans="1:33" x14ac:dyDescent="0.25">
      <c r="A264" s="39" t="e">
        <f t="shared" si="12"/>
        <v>#N/A</v>
      </c>
      <c r="B264" s="35"/>
      <c r="C264" s="35"/>
      <c r="D264" s="37"/>
      <c r="E264" s="31"/>
      <c r="F264" s="31"/>
      <c r="G264" s="35"/>
      <c r="H264" s="31"/>
      <c r="I264" s="31"/>
      <c r="J264" s="35"/>
      <c r="K264" s="35"/>
      <c r="L264" s="35"/>
      <c r="M264" s="35"/>
      <c r="N264" s="31"/>
      <c r="O264" s="35"/>
      <c r="P264" s="37"/>
      <c r="Q264" s="37"/>
      <c r="R264" s="31"/>
      <c r="S264" s="31"/>
      <c r="T264" s="31"/>
      <c r="U264" s="33"/>
      <c r="V264" s="37"/>
      <c r="W264" s="31"/>
      <c r="X264" s="34"/>
      <c r="Y264" s="31"/>
      <c r="Z264" s="31"/>
      <c r="AA264" s="31"/>
      <c r="AB264" s="34"/>
      <c r="AC264" s="31"/>
      <c r="AD264" s="31"/>
      <c r="AE264" s="35" t="e">
        <f t="shared" si="14"/>
        <v>#N/A</v>
      </c>
      <c r="AF264" s="57"/>
      <c r="AG264" s="35" t="e">
        <f t="shared" si="13"/>
        <v>#N/A</v>
      </c>
    </row>
    <row r="265" spans="1:33" x14ac:dyDescent="0.25">
      <c r="A265" s="39" t="e">
        <f t="shared" si="12"/>
        <v>#N/A</v>
      </c>
      <c r="B265" s="35"/>
      <c r="C265" s="35"/>
      <c r="D265" s="37"/>
      <c r="E265" s="31"/>
      <c r="F265" s="31"/>
      <c r="G265" s="35"/>
      <c r="H265" s="31"/>
      <c r="I265" s="31"/>
      <c r="J265" s="35"/>
      <c r="K265" s="35"/>
      <c r="L265" s="35"/>
      <c r="M265" s="35"/>
      <c r="N265" s="31"/>
      <c r="O265" s="35"/>
      <c r="P265" s="37"/>
      <c r="Q265" s="37"/>
      <c r="R265" s="31"/>
      <c r="S265" s="31"/>
      <c r="T265" s="31"/>
      <c r="U265" s="33"/>
      <c r="V265" s="37"/>
      <c r="W265" s="31"/>
      <c r="X265" s="34"/>
      <c r="Y265" s="31"/>
      <c r="Z265" s="31"/>
      <c r="AA265" s="31"/>
      <c r="AB265" s="34"/>
      <c r="AC265" s="31"/>
      <c r="AD265" s="31"/>
      <c r="AE265" s="35" t="e">
        <f t="shared" si="14"/>
        <v>#N/A</v>
      </c>
      <c r="AF265" s="57"/>
      <c r="AG265" s="35" t="e">
        <f t="shared" si="13"/>
        <v>#N/A</v>
      </c>
    </row>
    <row r="266" spans="1:33" x14ac:dyDescent="0.25">
      <c r="A266" s="39" t="e">
        <f t="shared" si="12"/>
        <v>#N/A</v>
      </c>
      <c r="B266" s="35"/>
      <c r="C266" s="35"/>
      <c r="D266" s="37"/>
      <c r="E266" s="31"/>
      <c r="F266" s="31"/>
      <c r="G266" s="35"/>
      <c r="H266" s="31"/>
      <c r="I266" s="31"/>
      <c r="J266" s="35"/>
      <c r="K266" s="35"/>
      <c r="L266" s="35"/>
      <c r="M266" s="35"/>
      <c r="N266" s="31"/>
      <c r="O266" s="35"/>
      <c r="P266" s="37"/>
      <c r="Q266" s="37"/>
      <c r="R266" s="31"/>
      <c r="S266" s="31"/>
      <c r="T266" s="31"/>
      <c r="U266" s="33"/>
      <c r="V266" s="37"/>
      <c r="W266" s="31"/>
      <c r="X266" s="34"/>
      <c r="Y266" s="31"/>
      <c r="Z266" s="31"/>
      <c r="AA266" s="31"/>
      <c r="AB266" s="34"/>
      <c r="AC266" s="31"/>
      <c r="AD266" s="31"/>
      <c r="AE266" s="35" t="e">
        <f t="shared" si="14"/>
        <v>#N/A</v>
      </c>
      <c r="AF266" s="57"/>
      <c r="AG266" s="35" t="e">
        <f t="shared" si="13"/>
        <v>#N/A</v>
      </c>
    </row>
    <row r="267" spans="1:33" x14ac:dyDescent="0.25">
      <c r="A267" s="39" t="e">
        <f t="shared" si="12"/>
        <v>#N/A</v>
      </c>
      <c r="B267" s="35"/>
      <c r="C267" s="35"/>
      <c r="D267" s="37"/>
      <c r="E267" s="31"/>
      <c r="F267" s="31"/>
      <c r="G267" s="35"/>
      <c r="H267" s="31"/>
      <c r="I267" s="31"/>
      <c r="J267" s="35"/>
      <c r="K267" s="35"/>
      <c r="L267" s="35"/>
      <c r="M267" s="35"/>
      <c r="N267" s="31"/>
      <c r="O267" s="35"/>
      <c r="P267" s="37"/>
      <c r="Q267" s="37"/>
      <c r="R267" s="31"/>
      <c r="S267" s="31"/>
      <c r="T267" s="31"/>
      <c r="U267" s="33"/>
      <c r="V267" s="37"/>
      <c r="W267" s="31"/>
      <c r="X267" s="34"/>
      <c r="Y267" s="31"/>
      <c r="Z267" s="31"/>
      <c r="AA267" s="31"/>
      <c r="AB267" s="34"/>
      <c r="AC267" s="31"/>
      <c r="AD267" s="31"/>
      <c r="AE267" s="35" t="e">
        <f t="shared" si="14"/>
        <v>#N/A</v>
      </c>
      <c r="AF267" s="57"/>
      <c r="AG267" s="35" t="e">
        <f t="shared" si="13"/>
        <v>#N/A</v>
      </c>
    </row>
    <row r="268" spans="1:33" x14ac:dyDescent="0.25">
      <c r="A268" s="39" t="e">
        <f t="shared" si="12"/>
        <v>#N/A</v>
      </c>
      <c r="B268" s="35"/>
      <c r="C268" s="35"/>
      <c r="D268" s="37"/>
      <c r="E268" s="31"/>
      <c r="F268" s="31"/>
      <c r="G268" s="35"/>
      <c r="H268" s="31"/>
      <c r="I268" s="31"/>
      <c r="J268" s="35"/>
      <c r="K268" s="35"/>
      <c r="L268" s="35"/>
      <c r="M268" s="35"/>
      <c r="N268" s="31"/>
      <c r="O268" s="35"/>
      <c r="P268" s="37"/>
      <c r="Q268" s="37"/>
      <c r="R268" s="31"/>
      <c r="S268" s="31"/>
      <c r="T268" s="31"/>
      <c r="U268" s="33"/>
      <c r="V268" s="37"/>
      <c r="W268" s="31"/>
      <c r="X268" s="34"/>
      <c r="Y268" s="31"/>
      <c r="Z268" s="31"/>
      <c r="AA268" s="31"/>
      <c r="AB268" s="34"/>
      <c r="AC268" s="31"/>
      <c r="AD268" s="31"/>
      <c r="AE268" s="35" t="e">
        <f t="shared" si="14"/>
        <v>#N/A</v>
      </c>
      <c r="AF268" s="57"/>
      <c r="AG268" s="35" t="e">
        <f t="shared" si="13"/>
        <v>#N/A</v>
      </c>
    </row>
    <row r="269" spans="1:33" x14ac:dyDescent="0.25">
      <c r="A269" s="39" t="e">
        <f t="shared" si="12"/>
        <v>#N/A</v>
      </c>
      <c r="B269" s="35"/>
      <c r="C269" s="35"/>
      <c r="D269" s="37"/>
      <c r="E269" s="31"/>
      <c r="F269" s="31"/>
      <c r="G269" s="35"/>
      <c r="H269" s="31"/>
      <c r="I269" s="31"/>
      <c r="J269" s="35"/>
      <c r="K269" s="35"/>
      <c r="L269" s="35"/>
      <c r="M269" s="35"/>
      <c r="N269" s="31"/>
      <c r="O269" s="35"/>
      <c r="P269" s="37"/>
      <c r="Q269" s="37"/>
      <c r="R269" s="31"/>
      <c r="S269" s="31"/>
      <c r="T269" s="31"/>
      <c r="U269" s="33"/>
      <c r="V269" s="37"/>
      <c r="W269" s="31"/>
      <c r="X269" s="34"/>
      <c r="Y269" s="31"/>
      <c r="Z269" s="31"/>
      <c r="AA269" s="31"/>
      <c r="AB269" s="34"/>
      <c r="AC269" s="31"/>
      <c r="AD269" s="31"/>
      <c r="AE269" s="35" t="e">
        <f t="shared" si="14"/>
        <v>#N/A</v>
      </c>
      <c r="AF269" s="57"/>
      <c r="AG269" s="35" t="e">
        <f t="shared" si="13"/>
        <v>#N/A</v>
      </c>
    </row>
    <row r="270" spans="1:33" x14ac:dyDescent="0.25">
      <c r="A270" s="39" t="e">
        <f t="shared" si="12"/>
        <v>#N/A</v>
      </c>
      <c r="B270" s="35"/>
      <c r="C270" s="35"/>
      <c r="D270" s="37"/>
      <c r="E270" s="31"/>
      <c r="F270" s="31"/>
      <c r="G270" s="35"/>
      <c r="H270" s="31"/>
      <c r="I270" s="31"/>
      <c r="J270" s="35"/>
      <c r="K270" s="35"/>
      <c r="L270" s="35"/>
      <c r="M270" s="35"/>
      <c r="N270" s="31"/>
      <c r="O270" s="35"/>
      <c r="P270" s="37"/>
      <c r="Q270" s="37"/>
      <c r="R270" s="31"/>
      <c r="S270" s="31"/>
      <c r="T270" s="31"/>
      <c r="U270" s="33"/>
      <c r="V270" s="37"/>
      <c r="W270" s="31"/>
      <c r="X270" s="34"/>
      <c r="Y270" s="31"/>
      <c r="Z270" s="31"/>
      <c r="AA270" s="31"/>
      <c r="AB270" s="34"/>
      <c r="AC270" s="31"/>
      <c r="AD270" s="31"/>
      <c r="AE270" s="35" t="e">
        <f t="shared" si="14"/>
        <v>#N/A</v>
      </c>
      <c r="AF270" s="57"/>
      <c r="AG270" s="35" t="e">
        <f t="shared" si="13"/>
        <v>#N/A</v>
      </c>
    </row>
    <row r="271" spans="1:33" x14ac:dyDescent="0.25">
      <c r="A271" s="39" t="e">
        <f t="shared" si="12"/>
        <v>#N/A</v>
      </c>
      <c r="B271" s="35"/>
      <c r="C271" s="35"/>
      <c r="D271" s="37"/>
      <c r="E271" s="31"/>
      <c r="F271" s="31"/>
      <c r="G271" s="35"/>
      <c r="H271" s="31"/>
      <c r="I271" s="31"/>
      <c r="J271" s="35"/>
      <c r="K271" s="35"/>
      <c r="L271" s="35"/>
      <c r="M271" s="35"/>
      <c r="N271" s="31"/>
      <c r="O271" s="35"/>
      <c r="P271" s="37"/>
      <c r="Q271" s="37"/>
      <c r="R271" s="31"/>
      <c r="S271" s="31"/>
      <c r="T271" s="31"/>
      <c r="U271" s="33"/>
      <c r="V271" s="37"/>
      <c r="W271" s="31"/>
      <c r="X271" s="34"/>
      <c r="Y271" s="31"/>
      <c r="Z271" s="31"/>
      <c r="AA271" s="31"/>
      <c r="AB271" s="34"/>
      <c r="AC271" s="31"/>
      <c r="AD271" s="31"/>
      <c r="AE271" s="35" t="e">
        <f t="shared" si="14"/>
        <v>#N/A</v>
      </c>
      <c r="AF271" s="57"/>
      <c r="AG271" s="35" t="e">
        <f t="shared" si="13"/>
        <v>#N/A</v>
      </c>
    </row>
    <row r="272" spans="1:33" x14ac:dyDescent="0.25">
      <c r="A272" s="39" t="e">
        <f t="shared" si="12"/>
        <v>#N/A</v>
      </c>
      <c r="B272" s="35"/>
      <c r="C272" s="35"/>
      <c r="D272" s="37"/>
      <c r="E272" s="31"/>
      <c r="F272" s="31"/>
      <c r="G272" s="35"/>
      <c r="H272" s="31"/>
      <c r="I272" s="31"/>
      <c r="J272" s="35"/>
      <c r="K272" s="35"/>
      <c r="L272" s="35"/>
      <c r="M272" s="35"/>
      <c r="N272" s="31"/>
      <c r="O272" s="35"/>
      <c r="P272" s="37"/>
      <c r="Q272" s="37"/>
      <c r="R272" s="31"/>
      <c r="S272" s="31"/>
      <c r="T272" s="31"/>
      <c r="U272" s="33"/>
      <c r="V272" s="37"/>
      <c r="W272" s="31"/>
      <c r="X272" s="34"/>
      <c r="Y272" s="31"/>
      <c r="Z272" s="31"/>
      <c r="AA272" s="31"/>
      <c r="AB272" s="34"/>
      <c r="AC272" s="31"/>
      <c r="AD272" s="31"/>
      <c r="AE272" s="35" t="e">
        <f t="shared" si="14"/>
        <v>#N/A</v>
      </c>
      <c r="AF272" s="57"/>
      <c r="AG272" s="35" t="e">
        <f t="shared" si="13"/>
        <v>#N/A</v>
      </c>
    </row>
    <row r="273" spans="1:33" x14ac:dyDescent="0.25">
      <c r="A273" s="39" t="e">
        <f t="shared" si="12"/>
        <v>#N/A</v>
      </c>
      <c r="B273" s="35"/>
      <c r="C273" s="35"/>
      <c r="D273" s="37"/>
      <c r="E273" s="31"/>
      <c r="F273" s="31"/>
      <c r="G273" s="35"/>
      <c r="H273" s="31"/>
      <c r="I273" s="31"/>
      <c r="J273" s="35"/>
      <c r="K273" s="35"/>
      <c r="L273" s="35"/>
      <c r="M273" s="35"/>
      <c r="N273" s="31"/>
      <c r="O273" s="35"/>
      <c r="P273" s="37"/>
      <c r="Q273" s="37"/>
      <c r="R273" s="31"/>
      <c r="S273" s="31"/>
      <c r="T273" s="31"/>
      <c r="U273" s="33"/>
      <c r="V273" s="37"/>
      <c r="W273" s="31"/>
      <c r="X273" s="34"/>
      <c r="Y273" s="31"/>
      <c r="Z273" s="31"/>
      <c r="AA273" s="31"/>
      <c r="AB273" s="34"/>
      <c r="AC273" s="31"/>
      <c r="AD273" s="31"/>
      <c r="AE273" s="35" t="e">
        <f t="shared" si="14"/>
        <v>#N/A</v>
      </c>
      <c r="AF273" s="57"/>
      <c r="AG273" s="35" t="e">
        <f t="shared" si="13"/>
        <v>#N/A</v>
      </c>
    </row>
    <row r="274" spans="1:33" x14ac:dyDescent="0.25">
      <c r="A274" s="39" t="e">
        <f t="shared" si="12"/>
        <v>#N/A</v>
      </c>
      <c r="B274" s="35"/>
      <c r="C274" s="35"/>
      <c r="D274" s="37"/>
      <c r="E274" s="31"/>
      <c r="F274" s="31"/>
      <c r="G274" s="35"/>
      <c r="H274" s="31"/>
      <c r="I274" s="31"/>
      <c r="J274" s="35"/>
      <c r="K274" s="35"/>
      <c r="L274" s="35"/>
      <c r="M274" s="35"/>
      <c r="N274" s="31"/>
      <c r="O274" s="35"/>
      <c r="P274" s="37"/>
      <c r="Q274" s="37"/>
      <c r="R274" s="31"/>
      <c r="S274" s="31"/>
      <c r="T274" s="31"/>
      <c r="U274" s="33"/>
      <c r="V274" s="37"/>
      <c r="W274" s="31"/>
      <c r="X274" s="34"/>
      <c r="Y274" s="31"/>
      <c r="Z274" s="31"/>
      <c r="AA274" s="31"/>
      <c r="AB274" s="34"/>
      <c r="AC274" s="31"/>
      <c r="AD274" s="31"/>
      <c r="AE274" s="35" t="e">
        <f t="shared" si="14"/>
        <v>#N/A</v>
      </c>
      <c r="AF274" s="57"/>
      <c r="AG274" s="35" t="e">
        <f t="shared" si="13"/>
        <v>#N/A</v>
      </c>
    </row>
    <row r="275" spans="1:33" x14ac:dyDescent="0.25">
      <c r="A275" s="39" t="e">
        <f t="shared" si="12"/>
        <v>#N/A</v>
      </c>
      <c r="B275" s="35"/>
      <c r="C275" s="35"/>
      <c r="D275" s="37"/>
      <c r="E275" s="31"/>
      <c r="F275" s="31"/>
      <c r="G275" s="35"/>
      <c r="H275" s="31"/>
      <c r="I275" s="31"/>
      <c r="J275" s="35"/>
      <c r="K275" s="35"/>
      <c r="L275" s="35"/>
      <c r="M275" s="35"/>
      <c r="N275" s="31"/>
      <c r="O275" s="35"/>
      <c r="P275" s="37"/>
      <c r="Q275" s="37"/>
      <c r="R275" s="31"/>
      <c r="S275" s="31"/>
      <c r="T275" s="31"/>
      <c r="U275" s="33"/>
      <c r="V275" s="37"/>
      <c r="W275" s="31"/>
      <c r="X275" s="34"/>
      <c r="Y275" s="31"/>
      <c r="Z275" s="31"/>
      <c r="AA275" s="31"/>
      <c r="AB275" s="34"/>
      <c r="AC275" s="31"/>
      <c r="AD275" s="31"/>
      <c r="AE275" s="35" t="e">
        <f t="shared" si="14"/>
        <v>#N/A</v>
      </c>
      <c r="AF275" s="57"/>
      <c r="AG275" s="35" t="e">
        <f t="shared" si="13"/>
        <v>#N/A</v>
      </c>
    </row>
    <row r="276" spans="1:33" x14ac:dyDescent="0.25">
      <c r="A276" s="39" t="e">
        <f t="shared" si="12"/>
        <v>#N/A</v>
      </c>
      <c r="B276" s="35"/>
      <c r="C276" s="35"/>
      <c r="D276" s="37"/>
      <c r="E276" s="31"/>
      <c r="F276" s="31"/>
      <c r="G276" s="35"/>
      <c r="H276" s="31"/>
      <c r="I276" s="31"/>
      <c r="J276" s="35"/>
      <c r="K276" s="35"/>
      <c r="L276" s="35"/>
      <c r="M276" s="35"/>
      <c r="N276" s="31"/>
      <c r="O276" s="35"/>
      <c r="P276" s="37"/>
      <c r="Q276" s="37"/>
      <c r="R276" s="31"/>
      <c r="S276" s="31"/>
      <c r="T276" s="31"/>
      <c r="U276" s="33"/>
      <c r="V276" s="37"/>
      <c r="W276" s="31"/>
      <c r="X276" s="34"/>
      <c r="Y276" s="31"/>
      <c r="Z276" s="31"/>
      <c r="AA276" s="31"/>
      <c r="AB276" s="34"/>
      <c r="AC276" s="31"/>
      <c r="AD276" s="31"/>
      <c r="AE276" s="35" t="e">
        <f t="shared" si="14"/>
        <v>#N/A</v>
      </c>
      <c r="AF276" s="57"/>
      <c r="AG276" s="35" t="e">
        <f t="shared" si="13"/>
        <v>#N/A</v>
      </c>
    </row>
    <row r="277" spans="1:33" x14ac:dyDescent="0.25">
      <c r="A277" s="39" t="e">
        <f t="shared" si="12"/>
        <v>#N/A</v>
      </c>
      <c r="B277" s="35"/>
      <c r="C277" s="35"/>
      <c r="D277" s="37"/>
      <c r="E277" s="31"/>
      <c r="F277" s="31"/>
      <c r="G277" s="35"/>
      <c r="H277" s="31"/>
      <c r="I277" s="31"/>
      <c r="J277" s="35"/>
      <c r="K277" s="35"/>
      <c r="L277" s="35"/>
      <c r="M277" s="35"/>
      <c r="N277" s="31"/>
      <c r="O277" s="35"/>
      <c r="P277" s="37"/>
      <c r="Q277" s="37"/>
      <c r="R277" s="31"/>
      <c r="S277" s="31"/>
      <c r="T277" s="31"/>
      <c r="U277" s="33"/>
      <c r="V277" s="37"/>
      <c r="W277" s="31"/>
      <c r="X277" s="34"/>
      <c r="Y277" s="31"/>
      <c r="Z277" s="31"/>
      <c r="AA277" s="31"/>
      <c r="AB277" s="34"/>
      <c r="AC277" s="31"/>
      <c r="AD277" s="31"/>
      <c r="AE277" s="35" t="e">
        <f t="shared" si="14"/>
        <v>#N/A</v>
      </c>
      <c r="AF277" s="57"/>
      <c r="AG277" s="35" t="e">
        <f t="shared" si="13"/>
        <v>#N/A</v>
      </c>
    </row>
    <row r="278" spans="1:33" x14ac:dyDescent="0.25">
      <c r="A278" s="39" t="e">
        <f t="shared" si="12"/>
        <v>#N/A</v>
      </c>
      <c r="B278" s="35"/>
      <c r="C278" s="35"/>
      <c r="D278" s="37"/>
      <c r="E278" s="31"/>
      <c r="F278" s="31"/>
      <c r="G278" s="35"/>
      <c r="H278" s="31"/>
      <c r="I278" s="31"/>
      <c r="J278" s="35"/>
      <c r="K278" s="35"/>
      <c r="L278" s="35"/>
      <c r="M278" s="35"/>
      <c r="N278" s="31"/>
      <c r="O278" s="35"/>
      <c r="P278" s="37"/>
      <c r="Q278" s="37"/>
      <c r="R278" s="31"/>
      <c r="S278" s="31"/>
      <c r="T278" s="31"/>
      <c r="U278" s="33"/>
      <c r="V278" s="37"/>
      <c r="W278" s="31"/>
      <c r="X278" s="34"/>
      <c r="Y278" s="31"/>
      <c r="Z278" s="31"/>
      <c r="AA278" s="31"/>
      <c r="AB278" s="34"/>
      <c r="AC278" s="31"/>
      <c r="AD278" s="31"/>
      <c r="AE278" s="35" t="e">
        <f t="shared" si="14"/>
        <v>#N/A</v>
      </c>
      <c r="AF278" s="57"/>
      <c r="AG278" s="35" t="e">
        <f t="shared" si="13"/>
        <v>#N/A</v>
      </c>
    </row>
    <row r="279" spans="1:33" x14ac:dyDescent="0.25">
      <c r="A279" s="39" t="e">
        <f t="shared" si="12"/>
        <v>#N/A</v>
      </c>
      <c r="B279" s="35"/>
      <c r="C279" s="35"/>
      <c r="D279" s="37"/>
      <c r="E279" s="31"/>
      <c r="F279" s="31"/>
      <c r="G279" s="35"/>
      <c r="H279" s="31"/>
      <c r="I279" s="31"/>
      <c r="J279" s="35"/>
      <c r="K279" s="35"/>
      <c r="L279" s="35"/>
      <c r="M279" s="35"/>
      <c r="N279" s="31"/>
      <c r="O279" s="35"/>
      <c r="P279" s="37"/>
      <c r="Q279" s="37"/>
      <c r="R279" s="31"/>
      <c r="S279" s="31"/>
      <c r="T279" s="31"/>
      <c r="U279" s="33"/>
      <c r="V279" s="37"/>
      <c r="W279" s="31"/>
      <c r="X279" s="34"/>
      <c r="Y279" s="31"/>
      <c r="Z279" s="31"/>
      <c r="AA279" s="31"/>
      <c r="AB279" s="34"/>
      <c r="AC279" s="31"/>
      <c r="AD279" s="31"/>
      <c r="AE279" s="35" t="e">
        <f t="shared" si="14"/>
        <v>#N/A</v>
      </c>
      <c r="AF279" s="57"/>
      <c r="AG279" s="35" t="e">
        <f t="shared" si="13"/>
        <v>#N/A</v>
      </c>
    </row>
    <row r="280" spans="1:33" x14ac:dyDescent="0.25">
      <c r="A280" s="39" t="e">
        <f t="shared" si="12"/>
        <v>#N/A</v>
      </c>
      <c r="B280" s="35"/>
      <c r="C280" s="35"/>
      <c r="D280" s="37"/>
      <c r="E280" s="31"/>
      <c r="F280" s="31"/>
      <c r="G280" s="35"/>
      <c r="H280" s="31"/>
      <c r="I280" s="31"/>
      <c r="J280" s="35"/>
      <c r="K280" s="35"/>
      <c r="L280" s="35"/>
      <c r="M280" s="35"/>
      <c r="N280" s="31"/>
      <c r="O280" s="35"/>
      <c r="P280" s="37"/>
      <c r="Q280" s="37"/>
      <c r="R280" s="31"/>
      <c r="S280" s="31"/>
      <c r="T280" s="31"/>
      <c r="U280" s="33"/>
      <c r="V280" s="37"/>
      <c r="W280" s="31"/>
      <c r="X280" s="34"/>
      <c r="Y280" s="31"/>
      <c r="Z280" s="31"/>
      <c r="AA280" s="31"/>
      <c r="AB280" s="34"/>
      <c r="AC280" s="31"/>
      <c r="AD280" s="31"/>
      <c r="AE280" s="35" t="e">
        <f t="shared" si="14"/>
        <v>#N/A</v>
      </c>
      <c r="AF280" s="57"/>
      <c r="AG280" s="35" t="e">
        <f t="shared" si="13"/>
        <v>#N/A</v>
      </c>
    </row>
    <row r="281" spans="1:33" x14ac:dyDescent="0.25">
      <c r="A281" s="39" t="e">
        <f t="shared" si="12"/>
        <v>#N/A</v>
      </c>
      <c r="B281" s="35"/>
      <c r="C281" s="35"/>
      <c r="D281" s="37"/>
      <c r="E281" s="31"/>
      <c r="F281" s="31"/>
      <c r="G281" s="35"/>
      <c r="H281" s="31"/>
      <c r="I281" s="31"/>
      <c r="J281" s="35"/>
      <c r="K281" s="35"/>
      <c r="L281" s="35"/>
      <c r="M281" s="35"/>
      <c r="N281" s="31"/>
      <c r="O281" s="35"/>
      <c r="P281" s="37"/>
      <c r="Q281" s="37"/>
      <c r="R281" s="31"/>
      <c r="S281" s="31"/>
      <c r="T281" s="31"/>
      <c r="U281" s="33"/>
      <c r="V281" s="37"/>
      <c r="W281" s="31"/>
      <c r="X281" s="34"/>
      <c r="Y281" s="31"/>
      <c r="Z281" s="31"/>
      <c r="AA281" s="31"/>
      <c r="AB281" s="34"/>
      <c r="AC281" s="31"/>
      <c r="AD281" s="31"/>
      <c r="AE281" s="35" t="e">
        <f t="shared" si="14"/>
        <v>#N/A</v>
      </c>
      <c r="AF281" s="57"/>
      <c r="AG281" s="35" t="e">
        <f t="shared" si="13"/>
        <v>#N/A</v>
      </c>
    </row>
    <row r="282" spans="1:33" x14ac:dyDescent="0.25">
      <c r="A282" s="39" t="e">
        <f t="shared" si="12"/>
        <v>#N/A</v>
      </c>
      <c r="B282" s="35"/>
      <c r="C282" s="35"/>
      <c r="D282" s="37"/>
      <c r="E282" s="31"/>
      <c r="F282" s="31"/>
      <c r="G282" s="35"/>
      <c r="H282" s="31"/>
      <c r="I282" s="31"/>
      <c r="J282" s="35"/>
      <c r="K282" s="35"/>
      <c r="L282" s="35"/>
      <c r="M282" s="35"/>
      <c r="N282" s="31"/>
      <c r="O282" s="35"/>
      <c r="P282" s="37"/>
      <c r="Q282" s="37"/>
      <c r="R282" s="31"/>
      <c r="S282" s="31"/>
      <c r="T282" s="31"/>
      <c r="U282" s="33"/>
      <c r="V282" s="37"/>
      <c r="W282" s="31"/>
      <c r="X282" s="34"/>
      <c r="Y282" s="31"/>
      <c r="Z282" s="31"/>
      <c r="AA282" s="31"/>
      <c r="AB282" s="34"/>
      <c r="AC282" s="31"/>
      <c r="AD282" s="31"/>
      <c r="AE282" s="35" t="e">
        <f t="shared" si="14"/>
        <v>#N/A</v>
      </c>
      <c r="AF282" s="57"/>
      <c r="AG282" s="35" t="e">
        <f t="shared" si="13"/>
        <v>#N/A</v>
      </c>
    </row>
    <row r="283" spans="1:33" x14ac:dyDescent="0.25">
      <c r="A283" s="39" t="e">
        <f t="shared" si="12"/>
        <v>#N/A</v>
      </c>
      <c r="B283" s="35"/>
      <c r="C283" s="35"/>
      <c r="D283" s="37"/>
      <c r="E283" s="31"/>
      <c r="F283" s="31"/>
      <c r="G283" s="35"/>
      <c r="H283" s="31"/>
      <c r="I283" s="31"/>
      <c r="J283" s="35"/>
      <c r="K283" s="35"/>
      <c r="L283" s="35"/>
      <c r="M283" s="35"/>
      <c r="N283" s="31"/>
      <c r="O283" s="35"/>
      <c r="P283" s="37"/>
      <c r="Q283" s="37"/>
      <c r="R283" s="31"/>
      <c r="S283" s="31"/>
      <c r="T283" s="31"/>
      <c r="U283" s="33"/>
      <c r="V283" s="37"/>
      <c r="W283" s="31"/>
      <c r="X283" s="34"/>
      <c r="Y283" s="31"/>
      <c r="Z283" s="31"/>
      <c r="AA283" s="31"/>
      <c r="AB283" s="34"/>
      <c r="AC283" s="31"/>
      <c r="AD283" s="31"/>
      <c r="AE283" s="35" t="e">
        <f t="shared" si="14"/>
        <v>#N/A</v>
      </c>
      <c r="AF283" s="57"/>
      <c r="AG283" s="35" t="e">
        <f t="shared" si="13"/>
        <v>#N/A</v>
      </c>
    </row>
    <row r="284" spans="1:33" x14ac:dyDescent="0.25">
      <c r="A284" s="39" t="e">
        <f t="shared" si="12"/>
        <v>#N/A</v>
      </c>
      <c r="B284" s="35"/>
      <c r="C284" s="35"/>
      <c r="D284" s="37"/>
      <c r="E284" s="31"/>
      <c r="F284" s="31"/>
      <c r="G284" s="35"/>
      <c r="H284" s="31"/>
      <c r="I284" s="31"/>
      <c r="J284" s="35"/>
      <c r="K284" s="35"/>
      <c r="L284" s="35"/>
      <c r="M284" s="35"/>
      <c r="N284" s="31"/>
      <c r="O284" s="35"/>
      <c r="P284" s="37"/>
      <c r="Q284" s="37"/>
      <c r="R284" s="31"/>
      <c r="S284" s="31"/>
      <c r="T284" s="31"/>
      <c r="U284" s="33"/>
      <c r="V284" s="37"/>
      <c r="W284" s="31"/>
      <c r="X284" s="34"/>
      <c r="Y284" s="31"/>
      <c r="Z284" s="31"/>
      <c r="AA284" s="31"/>
      <c r="AB284" s="34"/>
      <c r="AC284" s="31"/>
      <c r="AD284" s="31"/>
      <c r="AE284" s="35" t="e">
        <f t="shared" si="14"/>
        <v>#N/A</v>
      </c>
      <c r="AF284" s="57"/>
      <c r="AG284" s="35" t="e">
        <f t="shared" si="13"/>
        <v>#N/A</v>
      </c>
    </row>
    <row r="285" spans="1:33" x14ac:dyDescent="0.25">
      <c r="A285" s="39" t="e">
        <f t="shared" si="12"/>
        <v>#N/A</v>
      </c>
      <c r="B285" s="35"/>
      <c r="C285" s="35"/>
      <c r="D285" s="37"/>
      <c r="E285" s="31"/>
      <c r="F285" s="31"/>
      <c r="G285" s="35"/>
      <c r="H285" s="31"/>
      <c r="I285" s="31"/>
      <c r="J285" s="35"/>
      <c r="K285" s="35"/>
      <c r="L285" s="35"/>
      <c r="M285" s="35"/>
      <c r="N285" s="31"/>
      <c r="O285" s="35"/>
      <c r="P285" s="37"/>
      <c r="Q285" s="37"/>
      <c r="R285" s="31"/>
      <c r="S285" s="31"/>
      <c r="T285" s="31"/>
      <c r="U285" s="33"/>
      <c r="V285" s="37"/>
      <c r="W285" s="31"/>
      <c r="X285" s="34"/>
      <c r="Y285" s="31"/>
      <c r="Z285" s="31"/>
      <c r="AA285" s="31"/>
      <c r="AB285" s="34"/>
      <c r="AC285" s="31"/>
      <c r="AD285" s="31"/>
      <c r="AE285" s="35" t="e">
        <f t="shared" si="14"/>
        <v>#N/A</v>
      </c>
      <c r="AF285" s="57"/>
      <c r="AG285" s="35" t="e">
        <f t="shared" si="13"/>
        <v>#N/A</v>
      </c>
    </row>
    <row r="286" spans="1:33" x14ac:dyDescent="0.25">
      <c r="A286" s="39" t="e">
        <f t="shared" si="12"/>
        <v>#N/A</v>
      </c>
      <c r="B286" s="35"/>
      <c r="C286" s="35"/>
      <c r="D286" s="37"/>
      <c r="E286" s="31"/>
      <c r="F286" s="31"/>
      <c r="G286" s="35"/>
      <c r="H286" s="31"/>
      <c r="I286" s="31"/>
      <c r="J286" s="35"/>
      <c r="K286" s="35"/>
      <c r="L286" s="35"/>
      <c r="M286" s="35"/>
      <c r="N286" s="31"/>
      <c r="O286" s="35"/>
      <c r="P286" s="37"/>
      <c r="Q286" s="37"/>
      <c r="R286" s="31"/>
      <c r="S286" s="31"/>
      <c r="T286" s="31"/>
      <c r="U286" s="33"/>
      <c r="V286" s="37"/>
      <c r="W286" s="31"/>
      <c r="X286" s="34"/>
      <c r="Y286" s="31"/>
      <c r="Z286" s="31"/>
      <c r="AA286" s="31"/>
      <c r="AB286" s="34"/>
      <c r="AC286" s="31"/>
      <c r="AD286" s="31"/>
      <c r="AE286" s="35" t="e">
        <f t="shared" si="14"/>
        <v>#N/A</v>
      </c>
      <c r="AF286" s="57"/>
      <c r="AG286" s="35" t="e">
        <f t="shared" si="13"/>
        <v>#N/A</v>
      </c>
    </row>
    <row r="287" spans="1:33" x14ac:dyDescent="0.25">
      <c r="A287" s="39" t="e">
        <f t="shared" si="12"/>
        <v>#N/A</v>
      </c>
      <c r="B287" s="35"/>
      <c r="C287" s="35"/>
      <c r="D287" s="37"/>
      <c r="E287" s="31"/>
      <c r="F287" s="31"/>
      <c r="G287" s="35"/>
      <c r="H287" s="31"/>
      <c r="I287" s="31"/>
      <c r="J287" s="35"/>
      <c r="K287" s="35"/>
      <c r="L287" s="35"/>
      <c r="M287" s="35"/>
      <c r="N287" s="31"/>
      <c r="O287" s="35"/>
      <c r="P287" s="37"/>
      <c r="Q287" s="37"/>
      <c r="R287" s="31"/>
      <c r="S287" s="31"/>
      <c r="T287" s="31"/>
      <c r="U287" s="33"/>
      <c r="V287" s="37"/>
      <c r="W287" s="31"/>
      <c r="X287" s="34"/>
      <c r="Y287" s="31"/>
      <c r="Z287" s="31"/>
      <c r="AA287" s="31"/>
      <c r="AB287" s="34"/>
      <c r="AC287" s="31"/>
      <c r="AD287" s="31"/>
      <c r="AE287" s="35" t="e">
        <f t="shared" si="14"/>
        <v>#N/A</v>
      </c>
      <c r="AF287" s="57"/>
      <c r="AG287" s="35" t="e">
        <f t="shared" si="13"/>
        <v>#N/A</v>
      </c>
    </row>
    <row r="288" spans="1:33" x14ac:dyDescent="0.25">
      <c r="A288" s="39" t="e">
        <f t="shared" si="12"/>
        <v>#N/A</v>
      </c>
      <c r="B288" s="35"/>
      <c r="C288" s="35"/>
      <c r="D288" s="37"/>
      <c r="E288" s="31"/>
      <c r="F288" s="31"/>
      <c r="G288" s="35"/>
      <c r="H288" s="31"/>
      <c r="I288" s="31"/>
      <c r="J288" s="35"/>
      <c r="K288" s="35"/>
      <c r="L288" s="35"/>
      <c r="M288" s="35"/>
      <c r="N288" s="31"/>
      <c r="O288" s="35"/>
      <c r="P288" s="37"/>
      <c r="Q288" s="37"/>
      <c r="R288" s="31"/>
      <c r="S288" s="31"/>
      <c r="T288" s="31"/>
      <c r="U288" s="33"/>
      <c r="V288" s="37"/>
      <c r="W288" s="31"/>
      <c r="X288" s="34"/>
      <c r="Y288" s="31"/>
      <c r="Z288" s="31"/>
      <c r="AA288" s="31"/>
      <c r="AB288" s="34"/>
      <c r="AC288" s="31"/>
      <c r="AD288" s="31"/>
      <c r="AE288" s="35" t="e">
        <f t="shared" si="14"/>
        <v>#N/A</v>
      </c>
      <c r="AF288" s="57"/>
      <c r="AG288" s="35" t="e">
        <f t="shared" si="13"/>
        <v>#N/A</v>
      </c>
    </row>
    <row r="289" spans="1:33" x14ac:dyDescent="0.25">
      <c r="A289" s="39" t="e">
        <f t="shared" si="12"/>
        <v>#N/A</v>
      </c>
      <c r="B289" s="35"/>
      <c r="C289" s="35"/>
      <c r="D289" s="37"/>
      <c r="E289" s="31"/>
      <c r="F289" s="31"/>
      <c r="G289" s="35"/>
      <c r="H289" s="31"/>
      <c r="I289" s="31"/>
      <c r="J289" s="35"/>
      <c r="K289" s="35"/>
      <c r="L289" s="35"/>
      <c r="M289" s="35"/>
      <c r="N289" s="31"/>
      <c r="O289" s="35"/>
      <c r="P289" s="37"/>
      <c r="Q289" s="37"/>
      <c r="R289" s="31"/>
      <c r="S289" s="31"/>
      <c r="T289" s="31"/>
      <c r="U289" s="33"/>
      <c r="V289" s="37"/>
      <c r="W289" s="31"/>
      <c r="X289" s="34"/>
      <c r="Y289" s="31"/>
      <c r="Z289" s="31"/>
      <c r="AA289" s="31"/>
      <c r="AB289" s="34"/>
      <c r="AC289" s="31"/>
      <c r="AD289" s="31"/>
      <c r="AE289" s="35" t="e">
        <f t="shared" si="14"/>
        <v>#N/A</v>
      </c>
      <c r="AF289" s="57"/>
      <c r="AG289" s="35" t="e">
        <f t="shared" si="13"/>
        <v>#N/A</v>
      </c>
    </row>
    <row r="290" spans="1:33" x14ac:dyDescent="0.25">
      <c r="A290" s="39" t="e">
        <f t="shared" si="12"/>
        <v>#N/A</v>
      </c>
      <c r="B290" s="35"/>
      <c r="C290" s="35"/>
      <c r="D290" s="37"/>
      <c r="E290" s="31"/>
      <c r="F290" s="31"/>
      <c r="G290" s="35"/>
      <c r="H290" s="31"/>
      <c r="I290" s="31"/>
      <c r="J290" s="35"/>
      <c r="K290" s="35"/>
      <c r="L290" s="35"/>
      <c r="M290" s="35"/>
      <c r="N290" s="31"/>
      <c r="O290" s="35"/>
      <c r="P290" s="37"/>
      <c r="Q290" s="37"/>
      <c r="R290" s="31"/>
      <c r="S290" s="31"/>
      <c r="T290" s="31"/>
      <c r="U290" s="33"/>
      <c r="V290" s="37"/>
      <c r="W290" s="31"/>
      <c r="X290" s="34"/>
      <c r="Y290" s="31"/>
      <c r="Z290" s="31"/>
      <c r="AA290" s="31"/>
      <c r="AB290" s="34"/>
      <c r="AC290" s="31"/>
      <c r="AD290" s="31"/>
      <c r="AE290" s="35" t="e">
        <f t="shared" si="14"/>
        <v>#N/A</v>
      </c>
      <c r="AF290" s="57"/>
      <c r="AG290" s="35" t="e">
        <f t="shared" si="13"/>
        <v>#N/A</v>
      </c>
    </row>
    <row r="291" spans="1:33" x14ac:dyDescent="0.25">
      <c r="A291" s="39" t="e">
        <f t="shared" si="12"/>
        <v>#N/A</v>
      </c>
      <c r="B291" s="35"/>
      <c r="C291" s="35"/>
      <c r="D291" s="37"/>
      <c r="E291" s="31"/>
      <c r="F291" s="31"/>
      <c r="G291" s="35"/>
      <c r="H291" s="31"/>
      <c r="I291" s="31"/>
      <c r="J291" s="35"/>
      <c r="K291" s="35"/>
      <c r="L291" s="35"/>
      <c r="M291" s="35"/>
      <c r="N291" s="31"/>
      <c r="O291" s="35"/>
      <c r="P291" s="37"/>
      <c r="Q291" s="37"/>
      <c r="R291" s="31"/>
      <c r="S291" s="31"/>
      <c r="T291" s="31"/>
      <c r="U291" s="33"/>
      <c r="V291" s="37"/>
      <c r="W291" s="31"/>
      <c r="X291" s="34"/>
      <c r="Y291" s="31"/>
      <c r="Z291" s="31"/>
      <c r="AA291" s="31"/>
      <c r="AB291" s="34"/>
      <c r="AC291" s="31"/>
      <c r="AD291" s="31"/>
      <c r="AE291" s="35" t="e">
        <f t="shared" si="14"/>
        <v>#N/A</v>
      </c>
      <c r="AF291" s="57"/>
      <c r="AG291" s="35" t="e">
        <f t="shared" si="13"/>
        <v>#N/A</v>
      </c>
    </row>
    <row r="292" spans="1:33" x14ac:dyDescent="0.25">
      <c r="A292" s="39" t="e">
        <f t="shared" si="12"/>
        <v>#N/A</v>
      </c>
      <c r="B292" s="35"/>
      <c r="C292" s="35"/>
      <c r="D292" s="37"/>
      <c r="E292" s="31"/>
      <c r="F292" s="31"/>
      <c r="G292" s="35"/>
      <c r="H292" s="31"/>
      <c r="I292" s="31"/>
      <c r="J292" s="35"/>
      <c r="K292" s="35"/>
      <c r="L292" s="35"/>
      <c r="M292" s="35"/>
      <c r="N292" s="31"/>
      <c r="O292" s="35"/>
      <c r="P292" s="37"/>
      <c r="Q292" s="37"/>
      <c r="R292" s="31"/>
      <c r="S292" s="31"/>
      <c r="T292" s="31"/>
      <c r="U292" s="33"/>
      <c r="V292" s="37"/>
      <c r="W292" s="31"/>
      <c r="X292" s="34"/>
      <c r="Y292" s="31"/>
      <c r="Z292" s="31"/>
      <c r="AA292" s="31"/>
      <c r="AB292" s="34"/>
      <c r="AC292" s="31"/>
      <c r="AD292" s="31"/>
      <c r="AE292" s="35" t="e">
        <f t="shared" si="14"/>
        <v>#N/A</v>
      </c>
      <c r="AF292" s="57"/>
      <c r="AG292" s="35" t="e">
        <f t="shared" si="13"/>
        <v>#N/A</v>
      </c>
    </row>
    <row r="293" spans="1:33" x14ac:dyDescent="0.25">
      <c r="A293" s="39" t="e">
        <f t="shared" si="12"/>
        <v>#N/A</v>
      </c>
      <c r="B293" s="35"/>
      <c r="C293" s="35"/>
      <c r="D293" s="37"/>
      <c r="E293" s="31"/>
      <c r="F293" s="31"/>
      <c r="G293" s="35"/>
      <c r="H293" s="31"/>
      <c r="I293" s="31"/>
      <c r="J293" s="35"/>
      <c r="K293" s="35"/>
      <c r="L293" s="35"/>
      <c r="M293" s="35"/>
      <c r="N293" s="31"/>
      <c r="O293" s="35"/>
      <c r="P293" s="37"/>
      <c r="Q293" s="37"/>
      <c r="R293" s="31"/>
      <c r="S293" s="31"/>
      <c r="T293" s="31"/>
      <c r="U293" s="33"/>
      <c r="V293" s="37"/>
      <c r="W293" s="31"/>
      <c r="X293" s="34"/>
      <c r="Y293" s="31"/>
      <c r="Z293" s="31"/>
      <c r="AA293" s="31"/>
      <c r="AB293" s="34"/>
      <c r="AC293" s="31"/>
      <c r="AD293" s="31"/>
      <c r="AE293" s="35" t="e">
        <f t="shared" si="14"/>
        <v>#N/A</v>
      </c>
      <c r="AF293" s="57"/>
      <c r="AG293" s="35" t="e">
        <f t="shared" si="13"/>
        <v>#N/A</v>
      </c>
    </row>
    <row r="294" spans="1:33" x14ac:dyDescent="0.25">
      <c r="A294" s="39" t="e">
        <f t="shared" si="12"/>
        <v>#N/A</v>
      </c>
      <c r="B294" s="35"/>
      <c r="C294" s="35"/>
      <c r="D294" s="37"/>
      <c r="E294" s="31"/>
      <c r="F294" s="31"/>
      <c r="G294" s="35"/>
      <c r="H294" s="31"/>
      <c r="I294" s="31"/>
      <c r="J294" s="35"/>
      <c r="K294" s="35"/>
      <c r="L294" s="35"/>
      <c r="M294" s="35"/>
      <c r="N294" s="31"/>
      <c r="O294" s="35"/>
      <c r="P294" s="37"/>
      <c r="Q294" s="37"/>
      <c r="R294" s="31"/>
      <c r="S294" s="31"/>
      <c r="T294" s="31"/>
      <c r="U294" s="33"/>
      <c r="V294" s="37"/>
      <c r="W294" s="31"/>
      <c r="X294" s="34"/>
      <c r="Y294" s="31"/>
      <c r="Z294" s="31"/>
      <c r="AA294" s="31"/>
      <c r="AB294" s="34"/>
      <c r="AC294" s="31"/>
      <c r="AD294" s="31"/>
      <c r="AE294" s="35" t="e">
        <f t="shared" si="14"/>
        <v>#N/A</v>
      </c>
      <c r="AF294" s="57"/>
      <c r="AG294" s="35" t="e">
        <f t="shared" si="13"/>
        <v>#N/A</v>
      </c>
    </row>
    <row r="295" spans="1:33" x14ac:dyDescent="0.25">
      <c r="A295" s="39" t="e">
        <f t="shared" si="12"/>
        <v>#N/A</v>
      </c>
      <c r="B295" s="35"/>
      <c r="C295" s="35"/>
      <c r="D295" s="37"/>
      <c r="E295" s="31"/>
      <c r="F295" s="31"/>
      <c r="G295" s="35"/>
      <c r="H295" s="31"/>
      <c r="I295" s="31"/>
      <c r="J295" s="35"/>
      <c r="K295" s="35"/>
      <c r="L295" s="35"/>
      <c r="M295" s="35"/>
      <c r="N295" s="31"/>
      <c r="O295" s="35"/>
      <c r="P295" s="37"/>
      <c r="Q295" s="37"/>
      <c r="R295" s="31"/>
      <c r="S295" s="31"/>
      <c r="T295" s="31"/>
      <c r="U295" s="33"/>
      <c r="V295" s="37"/>
      <c r="W295" s="31"/>
      <c r="X295" s="34"/>
      <c r="Y295" s="31"/>
      <c r="Z295" s="31"/>
      <c r="AA295" s="31"/>
      <c r="AB295" s="34"/>
      <c r="AC295" s="31"/>
      <c r="AD295" s="31"/>
      <c r="AE295" s="35" t="e">
        <f t="shared" si="14"/>
        <v>#N/A</v>
      </c>
      <c r="AF295" s="57"/>
      <c r="AG295" s="35" t="e">
        <f t="shared" si="13"/>
        <v>#N/A</v>
      </c>
    </row>
    <row r="296" spans="1:33" x14ac:dyDescent="0.25">
      <c r="A296" s="39" t="e">
        <f t="shared" si="12"/>
        <v>#N/A</v>
      </c>
      <c r="B296" s="35"/>
      <c r="C296" s="35"/>
      <c r="D296" s="37"/>
      <c r="E296" s="31"/>
      <c r="F296" s="31"/>
      <c r="G296" s="35"/>
      <c r="H296" s="31"/>
      <c r="I296" s="31"/>
      <c r="J296" s="35"/>
      <c r="K296" s="35"/>
      <c r="L296" s="35"/>
      <c r="M296" s="35"/>
      <c r="N296" s="31"/>
      <c r="O296" s="35"/>
      <c r="P296" s="37"/>
      <c r="Q296" s="37"/>
      <c r="R296" s="31"/>
      <c r="S296" s="31"/>
      <c r="T296" s="31"/>
      <c r="U296" s="33"/>
      <c r="V296" s="37"/>
      <c r="W296" s="31"/>
      <c r="X296" s="34"/>
      <c r="Y296" s="31"/>
      <c r="Z296" s="31"/>
      <c r="AA296" s="31"/>
      <c r="AB296" s="34"/>
      <c r="AC296" s="31"/>
      <c r="AD296" s="31"/>
      <c r="AE296" s="35" t="e">
        <f t="shared" si="14"/>
        <v>#N/A</v>
      </c>
      <c r="AF296" s="57"/>
      <c r="AG296" s="35" t="e">
        <f t="shared" si="13"/>
        <v>#N/A</v>
      </c>
    </row>
    <row r="297" spans="1:33" x14ac:dyDescent="0.25">
      <c r="A297" s="39" t="e">
        <f t="shared" si="12"/>
        <v>#N/A</v>
      </c>
      <c r="B297" s="35"/>
      <c r="C297" s="35"/>
      <c r="D297" s="37"/>
      <c r="E297" s="31"/>
      <c r="F297" s="31"/>
      <c r="G297" s="35"/>
      <c r="H297" s="31"/>
      <c r="I297" s="31"/>
      <c r="J297" s="35"/>
      <c r="K297" s="35"/>
      <c r="L297" s="35"/>
      <c r="M297" s="35"/>
      <c r="N297" s="31"/>
      <c r="O297" s="35"/>
      <c r="P297" s="37"/>
      <c r="Q297" s="37"/>
      <c r="R297" s="31"/>
      <c r="S297" s="31"/>
      <c r="T297" s="31"/>
      <c r="U297" s="33"/>
      <c r="V297" s="37"/>
      <c r="W297" s="31"/>
      <c r="X297" s="34"/>
      <c r="Y297" s="31"/>
      <c r="Z297" s="31"/>
      <c r="AA297" s="31"/>
      <c r="AB297" s="34"/>
      <c r="AC297" s="31"/>
      <c r="AD297" s="31"/>
      <c r="AE297" s="35" t="e">
        <f t="shared" si="14"/>
        <v>#N/A</v>
      </c>
      <c r="AF297" s="57"/>
      <c r="AG297" s="35" t="e">
        <f t="shared" si="13"/>
        <v>#N/A</v>
      </c>
    </row>
    <row r="298" spans="1:33" x14ac:dyDescent="0.25">
      <c r="A298" s="39" t="e">
        <f t="shared" si="12"/>
        <v>#N/A</v>
      </c>
      <c r="B298" s="35"/>
      <c r="C298" s="35"/>
      <c r="D298" s="37"/>
      <c r="E298" s="31"/>
      <c r="F298" s="31"/>
      <c r="G298" s="35"/>
      <c r="H298" s="31"/>
      <c r="I298" s="31"/>
      <c r="J298" s="35"/>
      <c r="K298" s="35"/>
      <c r="L298" s="35"/>
      <c r="M298" s="35"/>
      <c r="N298" s="31"/>
      <c r="O298" s="35"/>
      <c r="P298" s="37"/>
      <c r="Q298" s="37"/>
      <c r="R298" s="31"/>
      <c r="S298" s="31"/>
      <c r="T298" s="31"/>
      <c r="U298" s="33"/>
      <c r="V298" s="37"/>
      <c r="W298" s="31"/>
      <c r="X298" s="34"/>
      <c r="Y298" s="31"/>
      <c r="Z298" s="31"/>
      <c r="AA298" s="31"/>
      <c r="AB298" s="34"/>
      <c r="AC298" s="31"/>
      <c r="AD298" s="31"/>
      <c r="AE298" s="35" t="e">
        <f t="shared" si="14"/>
        <v>#N/A</v>
      </c>
      <c r="AF298" s="57"/>
      <c r="AG298" s="35" t="e">
        <f t="shared" si="13"/>
        <v>#N/A</v>
      </c>
    </row>
    <row r="299" spans="1:33" x14ac:dyDescent="0.25">
      <c r="A299" s="39" t="e">
        <f t="shared" si="12"/>
        <v>#N/A</v>
      </c>
      <c r="B299" s="35"/>
      <c r="C299" s="35"/>
      <c r="D299" s="37"/>
      <c r="E299" s="31"/>
      <c r="F299" s="31"/>
      <c r="G299" s="35"/>
      <c r="H299" s="31"/>
      <c r="I299" s="31"/>
      <c r="J299" s="35"/>
      <c r="K299" s="35"/>
      <c r="L299" s="35"/>
      <c r="M299" s="35"/>
      <c r="N299" s="31"/>
      <c r="O299" s="35"/>
      <c r="P299" s="37"/>
      <c r="Q299" s="37"/>
      <c r="R299" s="31"/>
      <c r="S299" s="31"/>
      <c r="T299" s="31"/>
      <c r="U299" s="33"/>
      <c r="V299" s="37"/>
      <c r="W299" s="31"/>
      <c r="X299" s="34"/>
      <c r="Y299" s="31"/>
      <c r="Z299" s="31"/>
      <c r="AA299" s="31"/>
      <c r="AB299" s="34"/>
      <c r="AC299" s="31"/>
      <c r="AD299" s="31"/>
      <c r="AE299" s="35" t="e">
        <f t="shared" si="14"/>
        <v>#N/A</v>
      </c>
      <c r="AF299" s="57"/>
      <c r="AG299" s="35" t="e">
        <f t="shared" si="13"/>
        <v>#N/A</v>
      </c>
    </row>
    <row r="300" spans="1:33" x14ac:dyDescent="0.25">
      <c r="A300" s="39" t="e">
        <f t="shared" si="12"/>
        <v>#N/A</v>
      </c>
      <c r="B300" s="35"/>
      <c r="C300" s="35"/>
      <c r="D300" s="37"/>
      <c r="E300" s="31"/>
      <c r="F300" s="31"/>
      <c r="G300" s="35"/>
      <c r="H300" s="31"/>
      <c r="I300" s="31"/>
      <c r="J300" s="35"/>
      <c r="K300" s="35"/>
      <c r="L300" s="35"/>
      <c r="M300" s="35"/>
      <c r="N300" s="31"/>
      <c r="O300" s="35"/>
      <c r="P300" s="37"/>
      <c r="Q300" s="37"/>
      <c r="R300" s="31"/>
      <c r="S300" s="31"/>
      <c r="T300" s="31"/>
      <c r="U300" s="33"/>
      <c r="V300" s="37"/>
      <c r="W300" s="31"/>
      <c r="X300" s="34"/>
      <c r="Y300" s="31"/>
      <c r="Z300" s="31"/>
      <c r="AA300" s="31"/>
      <c r="AB300" s="34"/>
      <c r="AC300" s="31"/>
      <c r="AD300" s="31"/>
      <c r="AE300" s="35" t="e">
        <f t="shared" si="14"/>
        <v>#N/A</v>
      </c>
      <c r="AF300" s="57"/>
      <c r="AG300" s="35" t="e">
        <f t="shared" si="13"/>
        <v>#N/A</v>
      </c>
    </row>
    <row r="301" spans="1:33" x14ac:dyDescent="0.25">
      <c r="A301" s="39" t="e">
        <f t="shared" si="12"/>
        <v>#N/A</v>
      </c>
      <c r="B301" s="35"/>
      <c r="C301" s="35"/>
      <c r="D301" s="37"/>
      <c r="E301" s="31"/>
      <c r="F301" s="31"/>
      <c r="G301" s="35"/>
      <c r="H301" s="31"/>
      <c r="I301" s="31"/>
      <c r="J301" s="35"/>
      <c r="K301" s="35"/>
      <c r="L301" s="35"/>
      <c r="M301" s="35"/>
      <c r="N301" s="31"/>
      <c r="O301" s="35"/>
      <c r="P301" s="37"/>
      <c r="Q301" s="37"/>
      <c r="R301" s="31"/>
      <c r="S301" s="31"/>
      <c r="T301" s="31"/>
      <c r="U301" s="33"/>
      <c r="V301" s="37"/>
      <c r="W301" s="31"/>
      <c r="X301" s="34"/>
      <c r="Y301" s="31"/>
      <c r="Z301" s="31"/>
      <c r="AA301" s="31"/>
      <c r="AB301" s="34"/>
      <c r="AC301" s="31"/>
      <c r="AD301" s="31"/>
      <c r="AE301" s="35" t="e">
        <f t="shared" si="14"/>
        <v>#N/A</v>
      </c>
      <c r="AF301" s="57"/>
      <c r="AG301" s="35" t="e">
        <f t="shared" si="13"/>
        <v>#N/A</v>
      </c>
    </row>
    <row r="302" spans="1:33" x14ac:dyDescent="0.25">
      <c r="A302" s="39" t="e">
        <f t="shared" si="12"/>
        <v>#N/A</v>
      </c>
      <c r="B302" s="35"/>
      <c r="C302" s="35"/>
      <c r="D302" s="37"/>
      <c r="E302" s="31"/>
      <c r="F302" s="31"/>
      <c r="G302" s="35"/>
      <c r="H302" s="31"/>
      <c r="I302" s="31"/>
      <c r="J302" s="35"/>
      <c r="K302" s="35"/>
      <c r="L302" s="35"/>
      <c r="M302" s="35"/>
      <c r="N302" s="31"/>
      <c r="O302" s="35"/>
      <c r="P302" s="37"/>
      <c r="Q302" s="37"/>
      <c r="R302" s="31"/>
      <c r="S302" s="31"/>
      <c r="T302" s="31"/>
      <c r="U302" s="33"/>
      <c r="V302" s="37"/>
      <c r="W302" s="31"/>
      <c r="X302" s="34"/>
      <c r="Y302" s="31"/>
      <c r="Z302" s="31"/>
      <c r="AA302" s="31"/>
      <c r="AB302" s="34"/>
      <c r="AC302" s="31"/>
      <c r="AD302" s="31"/>
      <c r="AE302" s="35" t="e">
        <f t="shared" si="14"/>
        <v>#N/A</v>
      </c>
      <c r="AF302" s="57"/>
      <c r="AG302" s="35" t="e">
        <f t="shared" si="13"/>
        <v>#N/A</v>
      </c>
    </row>
    <row r="303" spans="1:33" x14ac:dyDescent="0.25">
      <c r="A303" s="39" t="e">
        <f t="shared" si="12"/>
        <v>#N/A</v>
      </c>
      <c r="B303" s="35"/>
      <c r="C303" s="35"/>
      <c r="D303" s="37"/>
      <c r="E303" s="31"/>
      <c r="F303" s="31"/>
      <c r="G303" s="35"/>
      <c r="H303" s="31"/>
      <c r="I303" s="31"/>
      <c r="J303" s="35"/>
      <c r="K303" s="35"/>
      <c r="L303" s="35"/>
      <c r="M303" s="35"/>
      <c r="N303" s="31"/>
      <c r="O303" s="35"/>
      <c r="P303" s="37"/>
      <c r="Q303" s="37"/>
      <c r="R303" s="31"/>
      <c r="S303" s="31"/>
      <c r="T303" s="31"/>
      <c r="U303" s="33"/>
      <c r="V303" s="37"/>
      <c r="W303" s="31"/>
      <c r="X303" s="34"/>
      <c r="Y303" s="31"/>
      <c r="Z303" s="31"/>
      <c r="AA303" s="31"/>
      <c r="AB303" s="34"/>
      <c r="AC303" s="31"/>
      <c r="AD303" s="31"/>
      <c r="AE303" s="35" t="e">
        <f t="shared" si="14"/>
        <v>#N/A</v>
      </c>
      <c r="AF303" s="57"/>
      <c r="AG303" s="35" t="e">
        <f t="shared" si="13"/>
        <v>#N/A</v>
      </c>
    </row>
    <row r="304" spans="1:33" x14ac:dyDescent="0.25">
      <c r="A304" s="39" t="e">
        <f t="shared" si="12"/>
        <v>#N/A</v>
      </c>
      <c r="B304" s="35"/>
      <c r="C304" s="35"/>
      <c r="D304" s="37"/>
      <c r="E304" s="31"/>
      <c r="F304" s="31"/>
      <c r="G304" s="35"/>
      <c r="H304" s="31"/>
      <c r="I304" s="31"/>
      <c r="J304" s="35"/>
      <c r="K304" s="35"/>
      <c r="L304" s="35"/>
      <c r="M304" s="35"/>
      <c r="N304" s="31"/>
      <c r="O304" s="35"/>
      <c r="P304" s="37"/>
      <c r="Q304" s="37"/>
      <c r="R304" s="31"/>
      <c r="S304" s="31"/>
      <c r="T304" s="31"/>
      <c r="U304" s="33"/>
      <c r="V304" s="37"/>
      <c r="W304" s="31"/>
      <c r="X304" s="34"/>
      <c r="Y304" s="31"/>
      <c r="Z304" s="31"/>
      <c r="AA304" s="31"/>
      <c r="AB304" s="34"/>
      <c r="AC304" s="31"/>
      <c r="AD304" s="31"/>
      <c r="AE304" s="35" t="e">
        <f t="shared" si="14"/>
        <v>#N/A</v>
      </c>
      <c r="AF304" s="57"/>
      <c r="AG304" s="35" t="e">
        <f t="shared" si="13"/>
        <v>#N/A</v>
      </c>
    </row>
    <row r="305" spans="1:33" x14ac:dyDescent="0.25">
      <c r="A305" s="39" t="e">
        <f t="shared" si="12"/>
        <v>#N/A</v>
      </c>
      <c r="B305" s="35"/>
      <c r="C305" s="35"/>
      <c r="D305" s="37"/>
      <c r="E305" s="31"/>
      <c r="F305" s="31"/>
      <c r="G305" s="35"/>
      <c r="H305" s="31"/>
      <c r="I305" s="31"/>
      <c r="J305" s="35"/>
      <c r="K305" s="35"/>
      <c r="L305" s="35"/>
      <c r="M305" s="35"/>
      <c r="N305" s="31"/>
      <c r="O305" s="35"/>
      <c r="P305" s="37"/>
      <c r="Q305" s="37"/>
      <c r="R305" s="31"/>
      <c r="S305" s="31"/>
      <c r="T305" s="31"/>
      <c r="U305" s="33"/>
      <c r="V305" s="37"/>
      <c r="W305" s="31"/>
      <c r="X305" s="34"/>
      <c r="Y305" s="31"/>
      <c r="Z305" s="31"/>
      <c r="AA305" s="31"/>
      <c r="AB305" s="34"/>
      <c r="AC305" s="31"/>
      <c r="AD305" s="31"/>
      <c r="AE305" s="35" t="e">
        <f t="shared" si="14"/>
        <v>#N/A</v>
      </c>
      <c r="AF305" s="57"/>
      <c r="AG305" s="35" t="e">
        <f t="shared" si="13"/>
        <v>#N/A</v>
      </c>
    </row>
    <row r="306" spans="1:33" x14ac:dyDescent="0.25">
      <c r="A306" s="39" t="e">
        <f t="shared" si="12"/>
        <v>#N/A</v>
      </c>
      <c r="B306" s="35"/>
      <c r="C306" s="35"/>
      <c r="D306" s="37"/>
      <c r="E306" s="31"/>
      <c r="F306" s="31"/>
      <c r="G306" s="35"/>
      <c r="H306" s="31"/>
      <c r="I306" s="31"/>
      <c r="J306" s="35"/>
      <c r="K306" s="35"/>
      <c r="L306" s="35"/>
      <c r="M306" s="35"/>
      <c r="N306" s="31"/>
      <c r="O306" s="35"/>
      <c r="P306" s="37"/>
      <c r="Q306" s="37"/>
      <c r="R306" s="31"/>
      <c r="S306" s="31"/>
      <c r="T306" s="31"/>
      <c r="U306" s="33"/>
      <c r="V306" s="37"/>
      <c r="W306" s="31"/>
      <c r="X306" s="34"/>
      <c r="Y306" s="31"/>
      <c r="Z306" s="31"/>
      <c r="AA306" s="31"/>
      <c r="AB306" s="34"/>
      <c r="AC306" s="31"/>
      <c r="AD306" s="31"/>
      <c r="AE306" s="35" t="e">
        <f t="shared" si="14"/>
        <v>#N/A</v>
      </c>
      <c r="AF306" s="57"/>
      <c r="AG306" s="35" t="e">
        <f t="shared" si="13"/>
        <v>#N/A</v>
      </c>
    </row>
    <row r="307" spans="1:33" x14ac:dyDescent="0.25">
      <c r="A307" s="39" t="e">
        <f t="shared" si="12"/>
        <v>#N/A</v>
      </c>
      <c r="B307" s="35"/>
      <c r="C307" s="35"/>
      <c r="D307" s="37"/>
      <c r="E307" s="31"/>
      <c r="F307" s="31"/>
      <c r="G307" s="35"/>
      <c r="H307" s="31"/>
      <c r="I307" s="31"/>
      <c r="J307" s="35"/>
      <c r="K307" s="35"/>
      <c r="L307" s="35"/>
      <c r="M307" s="35"/>
      <c r="N307" s="31"/>
      <c r="O307" s="35"/>
      <c r="P307" s="37"/>
      <c r="Q307" s="37"/>
      <c r="R307" s="31"/>
      <c r="S307" s="31"/>
      <c r="T307" s="31"/>
      <c r="U307" s="33"/>
      <c r="V307" s="37"/>
      <c r="W307" s="31"/>
      <c r="X307" s="34"/>
      <c r="Y307" s="31"/>
      <c r="Z307" s="31"/>
      <c r="AA307" s="31"/>
      <c r="AB307" s="34"/>
      <c r="AC307" s="31"/>
      <c r="AD307" s="31"/>
      <c r="AE307" s="35" t="e">
        <f t="shared" si="14"/>
        <v>#N/A</v>
      </c>
      <c r="AF307" s="57"/>
      <c r="AG307" s="35" t="e">
        <f t="shared" si="13"/>
        <v>#N/A</v>
      </c>
    </row>
    <row r="308" spans="1:33" x14ac:dyDescent="0.25">
      <c r="A308" s="39" t="e">
        <f t="shared" si="12"/>
        <v>#N/A</v>
      </c>
      <c r="B308" s="35"/>
      <c r="C308" s="35"/>
      <c r="D308" s="37"/>
      <c r="E308" s="31"/>
      <c r="F308" s="31"/>
      <c r="G308" s="35"/>
      <c r="H308" s="31"/>
      <c r="I308" s="31"/>
      <c r="J308" s="35"/>
      <c r="K308" s="35"/>
      <c r="L308" s="35"/>
      <c r="M308" s="35"/>
      <c r="N308" s="31"/>
      <c r="O308" s="35"/>
      <c r="P308" s="37"/>
      <c r="Q308" s="37"/>
      <c r="R308" s="31"/>
      <c r="S308" s="31"/>
      <c r="T308" s="31"/>
      <c r="U308" s="33"/>
      <c r="V308" s="37"/>
      <c r="W308" s="31"/>
      <c r="X308" s="34"/>
      <c r="Y308" s="31"/>
      <c r="Z308" s="31"/>
      <c r="AA308" s="31"/>
      <c r="AB308" s="34"/>
      <c r="AC308" s="31"/>
      <c r="AD308" s="31"/>
      <c r="AE308" s="35" t="e">
        <f t="shared" si="14"/>
        <v>#N/A</v>
      </c>
      <c r="AF308" s="57"/>
      <c r="AG308" s="35" t="e">
        <f t="shared" si="13"/>
        <v>#N/A</v>
      </c>
    </row>
    <row r="309" spans="1:33" x14ac:dyDescent="0.25">
      <c r="A309" s="39" t="e">
        <f t="shared" si="12"/>
        <v>#N/A</v>
      </c>
      <c r="B309" s="35"/>
      <c r="C309" s="35"/>
      <c r="D309" s="37"/>
      <c r="E309" s="31"/>
      <c r="F309" s="31"/>
      <c r="G309" s="35"/>
      <c r="H309" s="31"/>
      <c r="I309" s="31"/>
      <c r="J309" s="35"/>
      <c r="K309" s="35"/>
      <c r="L309" s="35"/>
      <c r="M309" s="35"/>
      <c r="N309" s="31"/>
      <c r="O309" s="35"/>
      <c r="P309" s="37"/>
      <c r="Q309" s="37"/>
      <c r="R309" s="31"/>
      <c r="S309" s="31"/>
      <c r="T309" s="31"/>
      <c r="U309" s="33"/>
      <c r="V309" s="37"/>
      <c r="W309" s="31"/>
      <c r="X309" s="34"/>
      <c r="Y309" s="31"/>
      <c r="Z309" s="31"/>
      <c r="AA309" s="31"/>
      <c r="AB309" s="34"/>
      <c r="AC309" s="31"/>
      <c r="AD309" s="31"/>
      <c r="AE309" s="35" t="e">
        <f t="shared" si="14"/>
        <v>#N/A</v>
      </c>
      <c r="AF309" s="57"/>
      <c r="AG309" s="35" t="e">
        <f t="shared" si="13"/>
        <v>#N/A</v>
      </c>
    </row>
    <row r="310" spans="1:33" x14ac:dyDescent="0.25">
      <c r="A310" s="39" t="e">
        <f t="shared" si="12"/>
        <v>#N/A</v>
      </c>
      <c r="B310" s="35"/>
      <c r="C310" s="35"/>
      <c r="D310" s="37"/>
      <c r="E310" s="31"/>
      <c r="F310" s="31"/>
      <c r="G310" s="35"/>
      <c r="H310" s="31"/>
      <c r="I310" s="31"/>
      <c r="J310" s="35"/>
      <c r="K310" s="35"/>
      <c r="L310" s="35"/>
      <c r="M310" s="35"/>
      <c r="N310" s="31"/>
      <c r="O310" s="35"/>
      <c r="P310" s="37"/>
      <c r="Q310" s="37"/>
      <c r="R310" s="31"/>
      <c r="S310" s="31"/>
      <c r="T310" s="31"/>
      <c r="U310" s="33"/>
      <c r="V310" s="37"/>
      <c r="W310" s="31"/>
      <c r="X310" s="34"/>
      <c r="Y310" s="31"/>
      <c r="Z310" s="31"/>
      <c r="AA310" s="31"/>
      <c r="AB310" s="34"/>
      <c r="AC310" s="31"/>
      <c r="AD310" s="31"/>
      <c r="AE310" s="35" t="e">
        <f t="shared" si="14"/>
        <v>#N/A</v>
      </c>
      <c r="AF310" s="57"/>
      <c r="AG310" s="35" t="e">
        <f t="shared" si="13"/>
        <v>#N/A</v>
      </c>
    </row>
    <row r="311" spans="1:33" x14ac:dyDescent="0.25">
      <c r="A311" s="39" t="e">
        <f t="shared" si="12"/>
        <v>#N/A</v>
      </c>
      <c r="B311" s="35"/>
      <c r="C311" s="35"/>
      <c r="D311" s="37"/>
      <c r="E311" s="31"/>
      <c r="F311" s="31"/>
      <c r="G311" s="35"/>
      <c r="H311" s="31"/>
      <c r="I311" s="31"/>
      <c r="J311" s="35"/>
      <c r="K311" s="35"/>
      <c r="L311" s="35"/>
      <c r="M311" s="35"/>
      <c r="N311" s="31"/>
      <c r="O311" s="35"/>
      <c r="P311" s="37"/>
      <c r="Q311" s="37"/>
      <c r="R311" s="31"/>
      <c r="S311" s="31"/>
      <c r="T311" s="31"/>
      <c r="U311" s="33"/>
      <c r="V311" s="37"/>
      <c r="W311" s="31"/>
      <c r="X311" s="34"/>
      <c r="Y311" s="31"/>
      <c r="Z311" s="31"/>
      <c r="AA311" s="31"/>
      <c r="AB311" s="34"/>
      <c r="AC311" s="31"/>
      <c r="AD311" s="31"/>
      <c r="AE311" s="35" t="e">
        <f t="shared" si="14"/>
        <v>#N/A</v>
      </c>
      <c r="AF311" s="57"/>
      <c r="AG311" s="35" t="e">
        <f t="shared" si="13"/>
        <v>#N/A</v>
      </c>
    </row>
    <row r="312" spans="1:33" x14ac:dyDescent="0.25">
      <c r="A312" s="39" t="e">
        <f t="shared" si="12"/>
        <v>#N/A</v>
      </c>
      <c r="B312" s="35"/>
      <c r="C312" s="35"/>
      <c r="D312" s="37"/>
      <c r="E312" s="31"/>
      <c r="F312" s="31"/>
      <c r="G312" s="35"/>
      <c r="H312" s="31"/>
      <c r="I312" s="31"/>
      <c r="J312" s="35"/>
      <c r="K312" s="35"/>
      <c r="L312" s="35"/>
      <c r="M312" s="35"/>
      <c r="N312" s="31"/>
      <c r="O312" s="35"/>
      <c r="P312" s="37"/>
      <c r="Q312" s="37"/>
      <c r="R312" s="31"/>
      <c r="S312" s="31"/>
      <c r="T312" s="31"/>
      <c r="U312" s="33"/>
      <c r="V312" s="37"/>
      <c r="W312" s="31"/>
      <c r="X312" s="34"/>
      <c r="Y312" s="31"/>
      <c r="Z312" s="31"/>
      <c r="AA312" s="31"/>
      <c r="AB312" s="34"/>
      <c r="AC312" s="31"/>
      <c r="AD312" s="31"/>
      <c r="AE312" s="35" t="e">
        <f t="shared" si="14"/>
        <v>#N/A</v>
      </c>
      <c r="AF312" s="57"/>
      <c r="AG312" s="35" t="e">
        <f t="shared" si="13"/>
        <v>#N/A</v>
      </c>
    </row>
    <row r="313" spans="1:33" x14ac:dyDescent="0.25">
      <c r="A313" s="39" t="e">
        <f t="shared" si="12"/>
        <v>#N/A</v>
      </c>
      <c r="B313" s="35"/>
      <c r="C313" s="35"/>
      <c r="D313" s="37"/>
      <c r="E313" s="31"/>
      <c r="F313" s="31"/>
      <c r="G313" s="35"/>
      <c r="H313" s="31"/>
      <c r="I313" s="31"/>
      <c r="J313" s="35"/>
      <c r="K313" s="35"/>
      <c r="L313" s="35"/>
      <c r="M313" s="35"/>
      <c r="N313" s="31"/>
      <c r="O313" s="35"/>
      <c r="P313" s="37"/>
      <c r="Q313" s="37"/>
      <c r="R313" s="31"/>
      <c r="S313" s="31"/>
      <c r="T313" s="31"/>
      <c r="U313" s="33"/>
      <c r="V313" s="37"/>
      <c r="W313" s="31"/>
      <c r="X313" s="34"/>
      <c r="Y313" s="31"/>
      <c r="Z313" s="31"/>
      <c r="AA313" s="31"/>
      <c r="AB313" s="34"/>
      <c r="AC313" s="31"/>
      <c r="AD313" s="31"/>
      <c r="AE313" s="35" t="e">
        <f t="shared" si="14"/>
        <v>#N/A</v>
      </c>
      <c r="AF313" s="57"/>
      <c r="AG313" s="35" t="e">
        <f t="shared" si="13"/>
        <v>#N/A</v>
      </c>
    </row>
    <row r="314" spans="1:33" x14ac:dyDescent="0.25">
      <c r="A314" s="39" t="e">
        <f t="shared" si="12"/>
        <v>#N/A</v>
      </c>
      <c r="B314" s="35"/>
      <c r="C314" s="35"/>
      <c r="D314" s="37"/>
      <c r="E314" s="31"/>
      <c r="F314" s="31"/>
      <c r="G314" s="35"/>
      <c r="H314" s="31"/>
      <c r="I314" s="31"/>
      <c r="J314" s="35"/>
      <c r="K314" s="35"/>
      <c r="L314" s="35"/>
      <c r="M314" s="35"/>
      <c r="N314" s="31"/>
      <c r="O314" s="35"/>
      <c r="P314" s="37"/>
      <c r="Q314" s="37"/>
      <c r="R314" s="31"/>
      <c r="S314" s="31"/>
      <c r="T314" s="31"/>
      <c r="U314" s="33"/>
      <c r="V314" s="37"/>
      <c r="W314" s="31"/>
      <c r="X314" s="34"/>
      <c r="Y314" s="31"/>
      <c r="Z314" s="31"/>
      <c r="AA314" s="31"/>
      <c r="AB314" s="34"/>
      <c r="AC314" s="31"/>
      <c r="AD314" s="31"/>
      <c r="AE314" s="35" t="e">
        <f t="shared" si="14"/>
        <v>#N/A</v>
      </c>
      <c r="AF314" s="57"/>
      <c r="AG314" s="35" t="e">
        <f t="shared" si="13"/>
        <v>#N/A</v>
      </c>
    </row>
    <row r="315" spans="1:33" x14ac:dyDescent="0.25">
      <c r="A315" s="39" t="e">
        <f t="shared" si="12"/>
        <v>#N/A</v>
      </c>
      <c r="B315" s="35"/>
      <c r="C315" s="35"/>
      <c r="D315" s="37"/>
      <c r="E315" s="31"/>
      <c r="F315" s="31"/>
      <c r="G315" s="35"/>
      <c r="H315" s="31"/>
      <c r="I315" s="31"/>
      <c r="J315" s="35"/>
      <c r="K315" s="35"/>
      <c r="L315" s="35"/>
      <c r="M315" s="35"/>
      <c r="N315" s="31"/>
      <c r="O315" s="35"/>
      <c r="P315" s="37"/>
      <c r="Q315" s="37"/>
      <c r="R315" s="31"/>
      <c r="S315" s="31"/>
      <c r="T315" s="31"/>
      <c r="U315" s="33"/>
      <c r="V315" s="37"/>
      <c r="W315" s="31"/>
      <c r="X315" s="34"/>
      <c r="Y315" s="31"/>
      <c r="Z315" s="31"/>
      <c r="AA315" s="31"/>
      <c r="AB315" s="34"/>
      <c r="AC315" s="31"/>
      <c r="AD315" s="31"/>
      <c r="AE315" s="35" t="e">
        <f t="shared" si="14"/>
        <v>#N/A</v>
      </c>
      <c r="AF315" s="57"/>
      <c r="AG315" s="35" t="e">
        <f t="shared" si="13"/>
        <v>#N/A</v>
      </c>
    </row>
    <row r="316" spans="1:33" x14ac:dyDescent="0.25">
      <c r="A316" s="39" t="e">
        <f t="shared" si="12"/>
        <v>#N/A</v>
      </c>
      <c r="B316" s="35"/>
      <c r="C316" s="35"/>
      <c r="D316" s="37"/>
      <c r="E316" s="31"/>
      <c r="F316" s="31"/>
      <c r="G316" s="35"/>
      <c r="H316" s="31"/>
      <c r="I316" s="31"/>
      <c r="J316" s="35"/>
      <c r="K316" s="35"/>
      <c r="L316" s="35"/>
      <c r="M316" s="35"/>
      <c r="N316" s="31"/>
      <c r="O316" s="35"/>
      <c r="P316" s="37"/>
      <c r="Q316" s="37"/>
      <c r="R316" s="31"/>
      <c r="S316" s="31"/>
      <c r="T316" s="31"/>
      <c r="U316" s="33"/>
      <c r="V316" s="37"/>
      <c r="W316" s="31"/>
      <c r="X316" s="34"/>
      <c r="Y316" s="31"/>
      <c r="Z316" s="31"/>
      <c r="AA316" s="31"/>
      <c r="AB316" s="34"/>
      <c r="AC316" s="31"/>
      <c r="AD316" s="31"/>
      <c r="AE316" s="35" t="e">
        <f t="shared" si="14"/>
        <v>#N/A</v>
      </c>
      <c r="AF316" s="57"/>
      <c r="AG316" s="35" t="e">
        <f t="shared" si="13"/>
        <v>#N/A</v>
      </c>
    </row>
    <row r="317" spans="1:33" x14ac:dyDescent="0.25">
      <c r="A317" s="39" t="e">
        <f t="shared" si="12"/>
        <v>#N/A</v>
      </c>
      <c r="B317" s="35"/>
      <c r="C317" s="35"/>
      <c r="D317" s="37"/>
      <c r="E317" s="31"/>
      <c r="F317" s="31"/>
      <c r="G317" s="35"/>
      <c r="H317" s="31"/>
      <c r="I317" s="31"/>
      <c r="J317" s="35"/>
      <c r="K317" s="35"/>
      <c r="L317" s="35"/>
      <c r="M317" s="35"/>
      <c r="N317" s="31"/>
      <c r="O317" s="35"/>
      <c r="P317" s="37"/>
      <c r="Q317" s="37"/>
      <c r="R317" s="31"/>
      <c r="S317" s="31"/>
      <c r="T317" s="31"/>
      <c r="U317" s="33"/>
      <c r="V317" s="37"/>
      <c r="W317" s="31"/>
      <c r="X317" s="34"/>
      <c r="Y317" s="31"/>
      <c r="Z317" s="31"/>
      <c r="AA317" s="31"/>
      <c r="AB317" s="34"/>
      <c r="AC317" s="31"/>
      <c r="AD317" s="31"/>
      <c r="AE317" s="35" t="e">
        <f t="shared" si="14"/>
        <v>#N/A</v>
      </c>
      <c r="AF317" s="57"/>
      <c r="AG317" s="35" t="e">
        <f t="shared" si="13"/>
        <v>#N/A</v>
      </c>
    </row>
    <row r="318" spans="1:33" x14ac:dyDescent="0.25">
      <c r="A318" s="39" t="e">
        <f t="shared" si="12"/>
        <v>#N/A</v>
      </c>
      <c r="B318" s="35"/>
      <c r="C318" s="35"/>
      <c r="D318" s="37"/>
      <c r="E318" s="31"/>
      <c r="F318" s="31"/>
      <c r="G318" s="35"/>
      <c r="H318" s="31"/>
      <c r="I318" s="31"/>
      <c r="J318" s="35"/>
      <c r="K318" s="35"/>
      <c r="L318" s="35"/>
      <c r="M318" s="35"/>
      <c r="N318" s="31"/>
      <c r="O318" s="35"/>
      <c r="P318" s="37"/>
      <c r="Q318" s="37"/>
      <c r="R318" s="31"/>
      <c r="S318" s="31"/>
      <c r="T318" s="31"/>
      <c r="U318" s="33"/>
      <c r="V318" s="37"/>
      <c r="W318" s="31"/>
      <c r="X318" s="34"/>
      <c r="Y318" s="31"/>
      <c r="Z318" s="31"/>
      <c r="AA318" s="31"/>
      <c r="AB318" s="34"/>
      <c r="AC318" s="31"/>
      <c r="AD318" s="31"/>
      <c r="AE318" s="35" t="e">
        <f t="shared" si="14"/>
        <v>#N/A</v>
      </c>
      <c r="AF318" s="57"/>
      <c r="AG318" s="35" t="e">
        <f t="shared" si="13"/>
        <v>#N/A</v>
      </c>
    </row>
    <row r="319" spans="1:33" x14ac:dyDescent="0.25">
      <c r="A319" s="39" t="e">
        <f t="shared" si="12"/>
        <v>#N/A</v>
      </c>
      <c r="B319" s="35"/>
      <c r="C319" s="35"/>
      <c r="D319" s="37"/>
      <c r="E319" s="31"/>
      <c r="F319" s="31"/>
      <c r="G319" s="35"/>
      <c r="H319" s="31"/>
      <c r="I319" s="31"/>
      <c r="J319" s="35"/>
      <c r="K319" s="35"/>
      <c r="L319" s="35"/>
      <c r="M319" s="35"/>
      <c r="N319" s="31"/>
      <c r="O319" s="35"/>
      <c r="P319" s="37"/>
      <c r="Q319" s="37"/>
      <c r="R319" s="31"/>
      <c r="S319" s="31"/>
      <c r="T319" s="31"/>
      <c r="U319" s="33"/>
      <c r="V319" s="37"/>
      <c r="W319" s="31"/>
      <c r="X319" s="34"/>
      <c r="Y319" s="31"/>
      <c r="Z319" s="31"/>
      <c r="AA319" s="31"/>
      <c r="AB319" s="34"/>
      <c r="AC319" s="31"/>
      <c r="AD319" s="31"/>
      <c r="AE319" s="35" t="e">
        <f t="shared" si="14"/>
        <v>#N/A</v>
      </c>
      <c r="AF319" s="57"/>
      <c r="AG319" s="35" t="e">
        <f t="shared" si="13"/>
        <v>#N/A</v>
      </c>
    </row>
    <row r="320" spans="1:33" x14ac:dyDescent="0.25">
      <c r="A320" s="39" t="e">
        <f t="shared" si="12"/>
        <v>#N/A</v>
      </c>
      <c r="B320" s="35"/>
      <c r="C320" s="35"/>
      <c r="D320" s="37"/>
      <c r="E320" s="31"/>
      <c r="F320" s="31"/>
      <c r="G320" s="35"/>
      <c r="H320" s="31"/>
      <c r="I320" s="31"/>
      <c r="J320" s="35"/>
      <c r="K320" s="35"/>
      <c r="L320" s="35"/>
      <c r="M320" s="35"/>
      <c r="N320" s="31"/>
      <c r="O320" s="35"/>
      <c r="P320" s="37"/>
      <c r="Q320" s="37"/>
      <c r="R320" s="31"/>
      <c r="S320" s="31"/>
      <c r="T320" s="31"/>
      <c r="U320" s="33"/>
      <c r="V320" s="37"/>
      <c r="W320" s="31"/>
      <c r="X320" s="34"/>
      <c r="Y320" s="31"/>
      <c r="Z320" s="31"/>
      <c r="AA320" s="31"/>
      <c r="AB320" s="34"/>
      <c r="AC320" s="31"/>
      <c r="AD320" s="31"/>
      <c r="AE320" s="35" t="e">
        <f t="shared" si="14"/>
        <v>#N/A</v>
      </c>
      <c r="AF320" s="57"/>
      <c r="AG320" s="35" t="e">
        <f t="shared" si="13"/>
        <v>#N/A</v>
      </c>
    </row>
    <row r="321" spans="1:33" x14ac:dyDescent="0.25">
      <c r="A321" s="39" t="e">
        <f t="shared" si="12"/>
        <v>#N/A</v>
      </c>
      <c r="B321" s="35"/>
      <c r="C321" s="35"/>
      <c r="D321" s="37"/>
      <c r="E321" s="31"/>
      <c r="F321" s="31"/>
      <c r="G321" s="35"/>
      <c r="H321" s="31"/>
      <c r="I321" s="31"/>
      <c r="J321" s="35"/>
      <c r="K321" s="35"/>
      <c r="L321" s="35"/>
      <c r="M321" s="35"/>
      <c r="N321" s="31"/>
      <c r="O321" s="35"/>
      <c r="P321" s="37"/>
      <c r="Q321" s="37"/>
      <c r="R321" s="31"/>
      <c r="S321" s="31"/>
      <c r="T321" s="31"/>
      <c r="U321" s="33"/>
      <c r="V321" s="37"/>
      <c r="W321" s="31"/>
      <c r="X321" s="34"/>
      <c r="Y321" s="31"/>
      <c r="Z321" s="31"/>
      <c r="AA321" s="31"/>
      <c r="AB321" s="34"/>
      <c r="AC321" s="31"/>
      <c r="AD321" s="31"/>
      <c r="AE321" s="35" t="e">
        <f t="shared" si="14"/>
        <v>#N/A</v>
      </c>
      <c r="AF321" s="57"/>
      <c r="AG321" s="35" t="e">
        <f t="shared" si="13"/>
        <v>#N/A</v>
      </c>
    </row>
    <row r="322" spans="1:33" x14ac:dyDescent="0.25">
      <c r="A322" s="39" t="e">
        <f t="shared" si="12"/>
        <v>#N/A</v>
      </c>
      <c r="B322" s="35"/>
      <c r="C322" s="35"/>
      <c r="D322" s="37"/>
      <c r="E322" s="31"/>
      <c r="F322" s="31"/>
      <c r="G322" s="35"/>
      <c r="H322" s="31"/>
      <c r="I322" s="31"/>
      <c r="J322" s="35"/>
      <c r="K322" s="35"/>
      <c r="L322" s="35"/>
      <c r="M322" s="35"/>
      <c r="N322" s="31"/>
      <c r="O322" s="35"/>
      <c r="P322" s="37"/>
      <c r="Q322" s="37"/>
      <c r="R322" s="31"/>
      <c r="S322" s="31"/>
      <c r="T322" s="31"/>
      <c r="U322" s="33"/>
      <c r="V322" s="37"/>
      <c r="W322" s="31"/>
      <c r="X322" s="34"/>
      <c r="Y322" s="31"/>
      <c r="Z322" s="31"/>
      <c r="AA322" s="31"/>
      <c r="AB322" s="34"/>
      <c r="AC322" s="31"/>
      <c r="AD322" s="31"/>
      <c r="AE322" s="35" t="e">
        <f t="shared" si="14"/>
        <v>#N/A</v>
      </c>
      <c r="AF322" s="57"/>
      <c r="AG322" s="35" t="e">
        <f t="shared" si="13"/>
        <v>#N/A</v>
      </c>
    </row>
    <row r="323" spans="1:33" x14ac:dyDescent="0.25">
      <c r="A323" s="39" t="e">
        <f t="shared" si="12"/>
        <v>#N/A</v>
      </c>
      <c r="B323" s="35"/>
      <c r="C323" s="35"/>
      <c r="D323" s="37"/>
      <c r="E323" s="31"/>
      <c r="F323" s="31"/>
      <c r="G323" s="35"/>
      <c r="H323" s="31"/>
      <c r="I323" s="31"/>
      <c r="J323" s="35"/>
      <c r="K323" s="35"/>
      <c r="L323" s="35"/>
      <c r="M323" s="35"/>
      <c r="N323" s="31"/>
      <c r="O323" s="35"/>
      <c r="P323" s="37"/>
      <c r="Q323" s="37"/>
      <c r="R323" s="31"/>
      <c r="S323" s="31"/>
      <c r="T323" s="31"/>
      <c r="U323" s="33"/>
      <c r="V323" s="37"/>
      <c r="W323" s="31"/>
      <c r="X323" s="34"/>
      <c r="Y323" s="31"/>
      <c r="Z323" s="31"/>
      <c r="AA323" s="31"/>
      <c r="AB323" s="34"/>
      <c r="AC323" s="31"/>
      <c r="AD323" s="31"/>
      <c r="AE323" s="35" t="e">
        <f t="shared" si="14"/>
        <v>#N/A</v>
      </c>
      <c r="AF323" s="57"/>
      <c r="AG323" s="35" t="e">
        <f t="shared" si="13"/>
        <v>#N/A</v>
      </c>
    </row>
    <row r="324" spans="1:33" x14ac:dyDescent="0.25">
      <c r="A324" s="39" t="e">
        <f t="shared" si="12"/>
        <v>#N/A</v>
      </c>
      <c r="B324" s="35"/>
      <c r="C324" s="35"/>
      <c r="D324" s="37"/>
      <c r="E324" s="31"/>
      <c r="F324" s="31"/>
      <c r="G324" s="35"/>
      <c r="H324" s="31"/>
      <c r="I324" s="31"/>
      <c r="J324" s="35"/>
      <c r="K324" s="35"/>
      <c r="L324" s="35"/>
      <c r="M324" s="35"/>
      <c r="N324" s="31"/>
      <c r="O324" s="35"/>
      <c r="P324" s="37"/>
      <c r="Q324" s="37"/>
      <c r="R324" s="31"/>
      <c r="S324" s="31"/>
      <c r="T324" s="31"/>
      <c r="U324" s="33"/>
      <c r="V324" s="37"/>
      <c r="W324" s="31"/>
      <c r="X324" s="34"/>
      <c r="Y324" s="31"/>
      <c r="Z324" s="31"/>
      <c r="AA324" s="31"/>
      <c r="AB324" s="34"/>
      <c r="AC324" s="31"/>
      <c r="AD324" s="31"/>
      <c r="AE324" s="35" t="e">
        <f t="shared" si="14"/>
        <v>#N/A</v>
      </c>
      <c r="AF324" s="57"/>
      <c r="AG324" s="35" t="e">
        <f t="shared" si="13"/>
        <v>#N/A</v>
      </c>
    </row>
    <row r="325" spans="1:33" x14ac:dyDescent="0.25">
      <c r="A325" s="39" t="e">
        <f t="shared" si="12"/>
        <v>#N/A</v>
      </c>
      <c r="B325" s="35"/>
      <c r="C325" s="35"/>
      <c r="D325" s="37"/>
      <c r="E325" s="31"/>
      <c r="F325" s="31"/>
      <c r="G325" s="35"/>
      <c r="H325" s="31"/>
      <c r="I325" s="31"/>
      <c r="J325" s="35"/>
      <c r="K325" s="35"/>
      <c r="L325" s="35"/>
      <c r="M325" s="35"/>
      <c r="N325" s="31"/>
      <c r="O325" s="35"/>
      <c r="P325" s="37"/>
      <c r="Q325" s="37"/>
      <c r="R325" s="31"/>
      <c r="S325" s="31"/>
      <c r="T325" s="31"/>
      <c r="U325" s="33"/>
      <c r="V325" s="37"/>
      <c r="W325" s="31"/>
      <c r="X325" s="34"/>
      <c r="Y325" s="31"/>
      <c r="Z325" s="31"/>
      <c r="AA325" s="31"/>
      <c r="AB325" s="34"/>
      <c r="AC325" s="31"/>
      <c r="AD325" s="31"/>
      <c r="AE325" s="35" t="e">
        <f t="shared" si="14"/>
        <v>#N/A</v>
      </c>
      <c r="AF325" s="57"/>
      <c r="AG325" s="35" t="e">
        <f t="shared" si="13"/>
        <v>#N/A</v>
      </c>
    </row>
    <row r="326" spans="1:33" x14ac:dyDescent="0.25">
      <c r="A326" s="39" t="e">
        <f t="shared" ref="A326:A389" si="15">IF(COUNTA(B326:AD326)&gt;0,"x",NA())</f>
        <v>#N/A</v>
      </c>
      <c r="B326" s="35"/>
      <c r="C326" s="35"/>
      <c r="D326" s="37"/>
      <c r="E326" s="31"/>
      <c r="F326" s="31"/>
      <c r="G326" s="35"/>
      <c r="H326" s="31"/>
      <c r="I326" s="31"/>
      <c r="J326" s="35"/>
      <c r="K326" s="35"/>
      <c r="L326" s="35"/>
      <c r="M326" s="35"/>
      <c r="N326" s="31"/>
      <c r="O326" s="35"/>
      <c r="P326" s="37"/>
      <c r="Q326" s="37"/>
      <c r="R326" s="31"/>
      <c r="S326" s="31"/>
      <c r="T326" s="31"/>
      <c r="U326" s="33"/>
      <c r="V326" s="37"/>
      <c r="W326" s="31"/>
      <c r="X326" s="34"/>
      <c r="Y326" s="31"/>
      <c r="Z326" s="31"/>
      <c r="AA326" s="31"/>
      <c r="AB326" s="34"/>
      <c r="AC326" s="31"/>
      <c r="AD326" s="31"/>
      <c r="AE326" s="35" t="e">
        <f t="shared" si="14"/>
        <v>#N/A</v>
      </c>
      <c r="AF326" s="57"/>
      <c r="AG326" s="35" t="e">
        <f t="shared" ref="AG326:AG389" si="16">IF(ISBLANK(C326),NA(),"FIELD MUST BE COMPLETED BY HEALTH DEPT.")</f>
        <v>#N/A</v>
      </c>
    </row>
    <row r="327" spans="1:33" x14ac:dyDescent="0.25">
      <c r="A327" s="39" t="e">
        <f t="shared" si="15"/>
        <v>#N/A</v>
      </c>
      <c r="B327" s="35"/>
      <c r="C327" s="35"/>
      <c r="D327" s="37"/>
      <c r="E327" s="31"/>
      <c r="F327" s="31"/>
      <c r="G327" s="35"/>
      <c r="H327" s="31"/>
      <c r="I327" s="31"/>
      <c r="J327" s="35"/>
      <c r="K327" s="35"/>
      <c r="L327" s="35"/>
      <c r="M327" s="35"/>
      <c r="N327" s="31"/>
      <c r="O327" s="35"/>
      <c r="P327" s="37"/>
      <c r="Q327" s="37"/>
      <c r="R327" s="31"/>
      <c r="S327" s="31"/>
      <c r="T327" s="31"/>
      <c r="U327" s="33"/>
      <c r="V327" s="37"/>
      <c r="W327" s="31"/>
      <c r="X327" s="34"/>
      <c r="Y327" s="31"/>
      <c r="Z327" s="31"/>
      <c r="AA327" s="31"/>
      <c r="AB327" s="34"/>
      <c r="AC327" s="31"/>
      <c r="AD327" s="31"/>
      <c r="AE327" s="35" t="e">
        <f t="shared" ref="AE327:AE390" si="17">IF(ISBLANK(C327),NA(),"FIELD MUST BE COMPLETED BY HEALTH DEPT.")</f>
        <v>#N/A</v>
      </c>
      <c r="AF327" s="57"/>
      <c r="AG327" s="35" t="e">
        <f t="shared" si="16"/>
        <v>#N/A</v>
      </c>
    </row>
    <row r="328" spans="1:33" x14ac:dyDescent="0.25">
      <c r="A328" s="39" t="e">
        <f t="shared" si="15"/>
        <v>#N/A</v>
      </c>
      <c r="B328" s="35"/>
      <c r="C328" s="35"/>
      <c r="D328" s="37"/>
      <c r="E328" s="31"/>
      <c r="F328" s="31"/>
      <c r="G328" s="35"/>
      <c r="H328" s="31"/>
      <c r="I328" s="31"/>
      <c r="J328" s="35"/>
      <c r="K328" s="35"/>
      <c r="L328" s="35"/>
      <c r="M328" s="35"/>
      <c r="N328" s="31"/>
      <c r="O328" s="35"/>
      <c r="P328" s="37"/>
      <c r="Q328" s="37"/>
      <c r="R328" s="31"/>
      <c r="S328" s="31"/>
      <c r="T328" s="31"/>
      <c r="U328" s="33"/>
      <c r="V328" s="37"/>
      <c r="W328" s="31"/>
      <c r="X328" s="34"/>
      <c r="Y328" s="31"/>
      <c r="Z328" s="31"/>
      <c r="AA328" s="31"/>
      <c r="AB328" s="34"/>
      <c r="AC328" s="31"/>
      <c r="AD328" s="31"/>
      <c r="AE328" s="35" t="e">
        <f t="shared" si="17"/>
        <v>#N/A</v>
      </c>
      <c r="AF328" s="57"/>
      <c r="AG328" s="35" t="e">
        <f t="shared" si="16"/>
        <v>#N/A</v>
      </c>
    </row>
    <row r="329" spans="1:33" x14ac:dyDescent="0.25">
      <c r="A329" s="39" t="e">
        <f t="shared" si="15"/>
        <v>#N/A</v>
      </c>
      <c r="B329" s="35"/>
      <c r="C329" s="35"/>
      <c r="D329" s="37"/>
      <c r="E329" s="31"/>
      <c r="F329" s="31"/>
      <c r="G329" s="35"/>
      <c r="H329" s="31"/>
      <c r="I329" s="31"/>
      <c r="J329" s="35"/>
      <c r="K329" s="35"/>
      <c r="L329" s="35"/>
      <c r="M329" s="35"/>
      <c r="N329" s="31"/>
      <c r="O329" s="35"/>
      <c r="P329" s="37"/>
      <c r="Q329" s="37"/>
      <c r="R329" s="31"/>
      <c r="S329" s="31"/>
      <c r="T329" s="31"/>
      <c r="U329" s="33"/>
      <c r="V329" s="37"/>
      <c r="W329" s="31"/>
      <c r="X329" s="34"/>
      <c r="Y329" s="31"/>
      <c r="Z329" s="31"/>
      <c r="AA329" s="31"/>
      <c r="AB329" s="34"/>
      <c r="AC329" s="31"/>
      <c r="AD329" s="31"/>
      <c r="AE329" s="35" t="e">
        <f t="shared" si="17"/>
        <v>#N/A</v>
      </c>
      <c r="AF329" s="57"/>
      <c r="AG329" s="35" t="e">
        <f t="shared" si="16"/>
        <v>#N/A</v>
      </c>
    </row>
    <row r="330" spans="1:33" x14ac:dyDescent="0.25">
      <c r="A330" s="39" t="e">
        <f t="shared" si="15"/>
        <v>#N/A</v>
      </c>
      <c r="B330" s="35"/>
      <c r="C330" s="35"/>
      <c r="D330" s="37"/>
      <c r="E330" s="31"/>
      <c r="F330" s="31"/>
      <c r="G330" s="35"/>
      <c r="H330" s="31"/>
      <c r="I330" s="31"/>
      <c r="J330" s="35"/>
      <c r="K330" s="35"/>
      <c r="L330" s="35"/>
      <c r="M330" s="35"/>
      <c r="N330" s="31"/>
      <c r="O330" s="35"/>
      <c r="P330" s="37"/>
      <c r="Q330" s="37"/>
      <c r="R330" s="31"/>
      <c r="S330" s="31"/>
      <c r="T330" s="31"/>
      <c r="U330" s="33"/>
      <c r="V330" s="37"/>
      <c r="W330" s="31"/>
      <c r="X330" s="34"/>
      <c r="Y330" s="31"/>
      <c r="Z330" s="31"/>
      <c r="AA330" s="31"/>
      <c r="AB330" s="34"/>
      <c r="AC330" s="31"/>
      <c r="AD330" s="31"/>
      <c r="AE330" s="35" t="e">
        <f t="shared" si="17"/>
        <v>#N/A</v>
      </c>
      <c r="AF330" s="57"/>
      <c r="AG330" s="35" t="e">
        <f t="shared" si="16"/>
        <v>#N/A</v>
      </c>
    </row>
    <row r="331" spans="1:33" x14ac:dyDescent="0.25">
      <c r="A331" s="39" t="e">
        <f t="shared" si="15"/>
        <v>#N/A</v>
      </c>
      <c r="B331" s="35"/>
      <c r="C331" s="35"/>
      <c r="D331" s="37"/>
      <c r="E331" s="31"/>
      <c r="F331" s="31"/>
      <c r="G331" s="35"/>
      <c r="H331" s="31"/>
      <c r="I331" s="31"/>
      <c r="J331" s="35"/>
      <c r="K331" s="35"/>
      <c r="L331" s="35"/>
      <c r="M331" s="35"/>
      <c r="N331" s="31"/>
      <c r="O331" s="35"/>
      <c r="P331" s="37"/>
      <c r="Q331" s="37"/>
      <c r="R331" s="31"/>
      <c r="S331" s="31"/>
      <c r="T331" s="31"/>
      <c r="U331" s="33"/>
      <c r="V331" s="37"/>
      <c r="W331" s="31"/>
      <c r="X331" s="34"/>
      <c r="Y331" s="31"/>
      <c r="Z331" s="31"/>
      <c r="AA331" s="31"/>
      <c r="AB331" s="34"/>
      <c r="AC331" s="31"/>
      <c r="AD331" s="31"/>
      <c r="AE331" s="35" t="e">
        <f t="shared" si="17"/>
        <v>#N/A</v>
      </c>
      <c r="AF331" s="57"/>
      <c r="AG331" s="35" t="e">
        <f t="shared" si="16"/>
        <v>#N/A</v>
      </c>
    </row>
    <row r="332" spans="1:33" x14ac:dyDescent="0.25">
      <c r="A332" s="39" t="e">
        <f t="shared" si="15"/>
        <v>#N/A</v>
      </c>
      <c r="B332" s="35"/>
      <c r="C332" s="35"/>
      <c r="D332" s="37"/>
      <c r="E332" s="31"/>
      <c r="F332" s="31"/>
      <c r="G332" s="35"/>
      <c r="H332" s="31"/>
      <c r="I332" s="31"/>
      <c r="J332" s="35"/>
      <c r="K332" s="35"/>
      <c r="L332" s="35"/>
      <c r="M332" s="35"/>
      <c r="N332" s="31"/>
      <c r="O332" s="35"/>
      <c r="P332" s="37"/>
      <c r="Q332" s="37"/>
      <c r="R332" s="31"/>
      <c r="S332" s="31"/>
      <c r="T332" s="31"/>
      <c r="U332" s="33"/>
      <c r="V332" s="37"/>
      <c r="W332" s="31"/>
      <c r="X332" s="34"/>
      <c r="Y332" s="31"/>
      <c r="Z332" s="31"/>
      <c r="AA332" s="31"/>
      <c r="AB332" s="34"/>
      <c r="AC332" s="31"/>
      <c r="AD332" s="31"/>
      <c r="AE332" s="35" t="e">
        <f t="shared" si="17"/>
        <v>#N/A</v>
      </c>
      <c r="AF332" s="57"/>
      <c r="AG332" s="35" t="e">
        <f t="shared" si="16"/>
        <v>#N/A</v>
      </c>
    </row>
    <row r="333" spans="1:33" x14ac:dyDescent="0.25">
      <c r="A333" s="39" t="e">
        <f t="shared" si="15"/>
        <v>#N/A</v>
      </c>
      <c r="B333" s="35"/>
      <c r="C333" s="35"/>
      <c r="D333" s="37"/>
      <c r="E333" s="31"/>
      <c r="F333" s="31"/>
      <c r="G333" s="35"/>
      <c r="H333" s="31"/>
      <c r="I333" s="31"/>
      <c r="J333" s="35"/>
      <c r="K333" s="35"/>
      <c r="L333" s="35"/>
      <c r="M333" s="35"/>
      <c r="N333" s="31"/>
      <c r="O333" s="35"/>
      <c r="P333" s="37"/>
      <c r="Q333" s="37"/>
      <c r="R333" s="31"/>
      <c r="S333" s="31"/>
      <c r="T333" s="31"/>
      <c r="U333" s="33"/>
      <c r="V333" s="37"/>
      <c r="W333" s="31"/>
      <c r="X333" s="34"/>
      <c r="Y333" s="31"/>
      <c r="Z333" s="31"/>
      <c r="AA333" s="31"/>
      <c r="AB333" s="34"/>
      <c r="AC333" s="31"/>
      <c r="AD333" s="31"/>
      <c r="AE333" s="35" t="e">
        <f t="shared" si="17"/>
        <v>#N/A</v>
      </c>
      <c r="AF333" s="57"/>
      <c r="AG333" s="35" t="e">
        <f t="shared" si="16"/>
        <v>#N/A</v>
      </c>
    </row>
    <row r="334" spans="1:33" x14ac:dyDescent="0.25">
      <c r="A334" s="39" t="e">
        <f t="shared" si="15"/>
        <v>#N/A</v>
      </c>
      <c r="B334" s="35"/>
      <c r="C334" s="35"/>
      <c r="D334" s="37"/>
      <c r="E334" s="31"/>
      <c r="F334" s="31"/>
      <c r="G334" s="35"/>
      <c r="H334" s="31"/>
      <c r="I334" s="31"/>
      <c r="J334" s="35"/>
      <c r="K334" s="35"/>
      <c r="L334" s="35"/>
      <c r="M334" s="35"/>
      <c r="N334" s="31"/>
      <c r="O334" s="35"/>
      <c r="P334" s="37"/>
      <c r="Q334" s="37"/>
      <c r="R334" s="31"/>
      <c r="S334" s="31"/>
      <c r="T334" s="31"/>
      <c r="U334" s="33"/>
      <c r="V334" s="37"/>
      <c r="W334" s="31"/>
      <c r="X334" s="34"/>
      <c r="Y334" s="31"/>
      <c r="Z334" s="31"/>
      <c r="AA334" s="31"/>
      <c r="AB334" s="34"/>
      <c r="AC334" s="31"/>
      <c r="AD334" s="31"/>
      <c r="AE334" s="35" t="e">
        <f t="shared" si="17"/>
        <v>#N/A</v>
      </c>
      <c r="AF334" s="57"/>
      <c r="AG334" s="35" t="e">
        <f t="shared" si="16"/>
        <v>#N/A</v>
      </c>
    </row>
    <row r="335" spans="1:33" x14ac:dyDescent="0.25">
      <c r="A335" s="39" t="e">
        <f t="shared" si="15"/>
        <v>#N/A</v>
      </c>
      <c r="B335" s="35"/>
      <c r="C335" s="35"/>
      <c r="D335" s="37"/>
      <c r="E335" s="31"/>
      <c r="F335" s="31"/>
      <c r="G335" s="35"/>
      <c r="H335" s="31"/>
      <c r="I335" s="31"/>
      <c r="J335" s="35"/>
      <c r="K335" s="35"/>
      <c r="L335" s="35"/>
      <c r="M335" s="35"/>
      <c r="N335" s="31"/>
      <c r="O335" s="35"/>
      <c r="P335" s="37"/>
      <c r="Q335" s="37"/>
      <c r="R335" s="31"/>
      <c r="S335" s="31"/>
      <c r="T335" s="31"/>
      <c r="U335" s="33"/>
      <c r="V335" s="37"/>
      <c r="W335" s="31"/>
      <c r="X335" s="34"/>
      <c r="Y335" s="31"/>
      <c r="Z335" s="31"/>
      <c r="AA335" s="31"/>
      <c r="AB335" s="34"/>
      <c r="AC335" s="31"/>
      <c r="AD335" s="31"/>
      <c r="AE335" s="35" t="e">
        <f t="shared" si="17"/>
        <v>#N/A</v>
      </c>
      <c r="AF335" s="57"/>
      <c r="AG335" s="35" t="e">
        <f t="shared" si="16"/>
        <v>#N/A</v>
      </c>
    </row>
    <row r="336" spans="1:33" x14ac:dyDescent="0.25">
      <c r="A336" s="39" t="e">
        <f t="shared" si="15"/>
        <v>#N/A</v>
      </c>
      <c r="B336" s="35"/>
      <c r="C336" s="35"/>
      <c r="D336" s="37"/>
      <c r="E336" s="31"/>
      <c r="F336" s="31"/>
      <c r="G336" s="35"/>
      <c r="H336" s="31"/>
      <c r="I336" s="31"/>
      <c r="J336" s="35"/>
      <c r="K336" s="35"/>
      <c r="L336" s="35"/>
      <c r="M336" s="35"/>
      <c r="N336" s="31"/>
      <c r="O336" s="35"/>
      <c r="P336" s="37"/>
      <c r="Q336" s="37"/>
      <c r="R336" s="31"/>
      <c r="S336" s="31"/>
      <c r="T336" s="31"/>
      <c r="U336" s="33"/>
      <c r="V336" s="37"/>
      <c r="W336" s="31"/>
      <c r="X336" s="34"/>
      <c r="Y336" s="31"/>
      <c r="Z336" s="31"/>
      <c r="AA336" s="31"/>
      <c r="AB336" s="34"/>
      <c r="AC336" s="31"/>
      <c r="AD336" s="31"/>
      <c r="AE336" s="35" t="e">
        <f t="shared" si="17"/>
        <v>#N/A</v>
      </c>
      <c r="AF336" s="57"/>
      <c r="AG336" s="35" t="e">
        <f t="shared" si="16"/>
        <v>#N/A</v>
      </c>
    </row>
    <row r="337" spans="1:33" x14ac:dyDescent="0.25">
      <c r="A337" s="39" t="e">
        <f t="shared" si="15"/>
        <v>#N/A</v>
      </c>
      <c r="B337" s="35"/>
      <c r="C337" s="35"/>
      <c r="D337" s="37"/>
      <c r="E337" s="31"/>
      <c r="F337" s="31"/>
      <c r="G337" s="35"/>
      <c r="H337" s="31"/>
      <c r="I337" s="31"/>
      <c r="J337" s="35"/>
      <c r="K337" s="35"/>
      <c r="L337" s="35"/>
      <c r="M337" s="35"/>
      <c r="N337" s="31"/>
      <c r="O337" s="35"/>
      <c r="P337" s="37"/>
      <c r="Q337" s="37"/>
      <c r="R337" s="31"/>
      <c r="S337" s="31"/>
      <c r="T337" s="31"/>
      <c r="U337" s="33"/>
      <c r="V337" s="37"/>
      <c r="W337" s="31"/>
      <c r="X337" s="34"/>
      <c r="Y337" s="31"/>
      <c r="Z337" s="31"/>
      <c r="AA337" s="31"/>
      <c r="AB337" s="34"/>
      <c r="AC337" s="31"/>
      <c r="AD337" s="31"/>
      <c r="AE337" s="35" t="e">
        <f t="shared" si="17"/>
        <v>#N/A</v>
      </c>
      <c r="AF337" s="57"/>
      <c r="AG337" s="35" t="e">
        <f t="shared" si="16"/>
        <v>#N/A</v>
      </c>
    </row>
    <row r="338" spans="1:33" x14ac:dyDescent="0.25">
      <c r="A338" s="39" t="e">
        <f t="shared" si="15"/>
        <v>#N/A</v>
      </c>
      <c r="B338" s="35"/>
      <c r="C338" s="35"/>
      <c r="D338" s="37"/>
      <c r="E338" s="31"/>
      <c r="F338" s="31"/>
      <c r="G338" s="35"/>
      <c r="H338" s="31"/>
      <c r="I338" s="31"/>
      <c r="J338" s="35"/>
      <c r="K338" s="35"/>
      <c r="L338" s="35"/>
      <c r="M338" s="35"/>
      <c r="N338" s="31"/>
      <c r="O338" s="35"/>
      <c r="P338" s="37"/>
      <c r="Q338" s="37"/>
      <c r="R338" s="31"/>
      <c r="S338" s="31"/>
      <c r="T338" s="31"/>
      <c r="U338" s="33"/>
      <c r="V338" s="37"/>
      <c r="W338" s="31"/>
      <c r="X338" s="34"/>
      <c r="Y338" s="31"/>
      <c r="Z338" s="31"/>
      <c r="AA338" s="31"/>
      <c r="AB338" s="34"/>
      <c r="AC338" s="31"/>
      <c r="AD338" s="31"/>
      <c r="AE338" s="35" t="e">
        <f t="shared" si="17"/>
        <v>#N/A</v>
      </c>
      <c r="AF338" s="57"/>
      <c r="AG338" s="35" t="e">
        <f t="shared" si="16"/>
        <v>#N/A</v>
      </c>
    </row>
    <row r="339" spans="1:33" x14ac:dyDescent="0.25">
      <c r="A339" s="39" t="e">
        <f t="shared" si="15"/>
        <v>#N/A</v>
      </c>
      <c r="B339" s="35"/>
      <c r="C339" s="35"/>
      <c r="D339" s="37"/>
      <c r="E339" s="31"/>
      <c r="F339" s="31"/>
      <c r="G339" s="35"/>
      <c r="H339" s="31"/>
      <c r="I339" s="31"/>
      <c r="J339" s="35"/>
      <c r="K339" s="35"/>
      <c r="L339" s="35"/>
      <c r="M339" s="35"/>
      <c r="N339" s="31"/>
      <c r="O339" s="35"/>
      <c r="P339" s="37"/>
      <c r="Q339" s="37"/>
      <c r="R339" s="31"/>
      <c r="S339" s="31"/>
      <c r="T339" s="31"/>
      <c r="U339" s="33"/>
      <c r="V339" s="37"/>
      <c r="W339" s="31"/>
      <c r="X339" s="34"/>
      <c r="Y339" s="31"/>
      <c r="Z339" s="31"/>
      <c r="AA339" s="31"/>
      <c r="AB339" s="34"/>
      <c r="AC339" s="31"/>
      <c r="AD339" s="31"/>
      <c r="AE339" s="35" t="e">
        <f t="shared" si="17"/>
        <v>#N/A</v>
      </c>
      <c r="AF339" s="57"/>
      <c r="AG339" s="35" t="e">
        <f t="shared" si="16"/>
        <v>#N/A</v>
      </c>
    </row>
    <row r="340" spans="1:33" x14ac:dyDescent="0.25">
      <c r="A340" s="39" t="e">
        <f t="shared" si="15"/>
        <v>#N/A</v>
      </c>
      <c r="B340" s="35"/>
      <c r="C340" s="35"/>
      <c r="D340" s="37"/>
      <c r="E340" s="31"/>
      <c r="F340" s="31"/>
      <c r="G340" s="35"/>
      <c r="H340" s="31"/>
      <c r="I340" s="31"/>
      <c r="J340" s="35"/>
      <c r="K340" s="35"/>
      <c r="L340" s="35"/>
      <c r="M340" s="35"/>
      <c r="N340" s="31"/>
      <c r="O340" s="35"/>
      <c r="P340" s="37"/>
      <c r="Q340" s="37"/>
      <c r="R340" s="31"/>
      <c r="S340" s="31"/>
      <c r="T340" s="31"/>
      <c r="U340" s="33"/>
      <c r="V340" s="37"/>
      <c r="W340" s="31"/>
      <c r="X340" s="34"/>
      <c r="Y340" s="31"/>
      <c r="Z340" s="31"/>
      <c r="AA340" s="31"/>
      <c r="AB340" s="34"/>
      <c r="AC340" s="31"/>
      <c r="AD340" s="31"/>
      <c r="AE340" s="35" t="e">
        <f t="shared" si="17"/>
        <v>#N/A</v>
      </c>
      <c r="AF340" s="57"/>
      <c r="AG340" s="35" t="e">
        <f t="shared" si="16"/>
        <v>#N/A</v>
      </c>
    </row>
    <row r="341" spans="1:33" x14ac:dyDescent="0.25">
      <c r="A341" s="39" t="e">
        <f t="shared" si="15"/>
        <v>#N/A</v>
      </c>
      <c r="B341" s="35"/>
      <c r="C341" s="35"/>
      <c r="D341" s="37"/>
      <c r="E341" s="31"/>
      <c r="F341" s="31"/>
      <c r="G341" s="35"/>
      <c r="H341" s="31"/>
      <c r="I341" s="31"/>
      <c r="J341" s="35"/>
      <c r="K341" s="35"/>
      <c r="L341" s="35"/>
      <c r="M341" s="35"/>
      <c r="N341" s="31"/>
      <c r="O341" s="35"/>
      <c r="P341" s="37"/>
      <c r="Q341" s="37"/>
      <c r="R341" s="31"/>
      <c r="S341" s="31"/>
      <c r="T341" s="31"/>
      <c r="U341" s="33"/>
      <c r="V341" s="37"/>
      <c r="W341" s="31"/>
      <c r="X341" s="34"/>
      <c r="Y341" s="31"/>
      <c r="Z341" s="31"/>
      <c r="AA341" s="31"/>
      <c r="AB341" s="34"/>
      <c r="AC341" s="31"/>
      <c r="AD341" s="31"/>
      <c r="AE341" s="35" t="e">
        <f t="shared" si="17"/>
        <v>#N/A</v>
      </c>
      <c r="AF341" s="57"/>
      <c r="AG341" s="35" t="e">
        <f t="shared" si="16"/>
        <v>#N/A</v>
      </c>
    </row>
    <row r="342" spans="1:33" x14ac:dyDescent="0.25">
      <c r="A342" s="39" t="e">
        <f t="shared" si="15"/>
        <v>#N/A</v>
      </c>
      <c r="B342" s="35"/>
      <c r="C342" s="35"/>
      <c r="D342" s="37"/>
      <c r="E342" s="31"/>
      <c r="F342" s="31"/>
      <c r="G342" s="35"/>
      <c r="H342" s="31"/>
      <c r="I342" s="31"/>
      <c r="J342" s="35"/>
      <c r="K342" s="35"/>
      <c r="L342" s="35"/>
      <c r="M342" s="35"/>
      <c r="N342" s="31"/>
      <c r="O342" s="35"/>
      <c r="P342" s="37"/>
      <c r="Q342" s="37"/>
      <c r="R342" s="31"/>
      <c r="S342" s="31"/>
      <c r="T342" s="31"/>
      <c r="U342" s="33"/>
      <c r="V342" s="37"/>
      <c r="W342" s="31"/>
      <c r="X342" s="34"/>
      <c r="Y342" s="31"/>
      <c r="Z342" s="31"/>
      <c r="AA342" s="31"/>
      <c r="AB342" s="34"/>
      <c r="AC342" s="31"/>
      <c r="AD342" s="31"/>
      <c r="AE342" s="35" t="e">
        <f t="shared" si="17"/>
        <v>#N/A</v>
      </c>
      <c r="AF342" s="57"/>
      <c r="AG342" s="35" t="e">
        <f t="shared" si="16"/>
        <v>#N/A</v>
      </c>
    </row>
    <row r="343" spans="1:33" x14ac:dyDescent="0.25">
      <c r="A343" s="39" t="e">
        <f t="shared" si="15"/>
        <v>#N/A</v>
      </c>
      <c r="B343" s="35"/>
      <c r="C343" s="35"/>
      <c r="D343" s="37"/>
      <c r="E343" s="31"/>
      <c r="F343" s="31"/>
      <c r="G343" s="35"/>
      <c r="H343" s="31"/>
      <c r="I343" s="31"/>
      <c r="J343" s="35"/>
      <c r="K343" s="35"/>
      <c r="L343" s="35"/>
      <c r="M343" s="35"/>
      <c r="N343" s="31"/>
      <c r="O343" s="35"/>
      <c r="P343" s="37"/>
      <c r="Q343" s="37"/>
      <c r="R343" s="31"/>
      <c r="S343" s="31"/>
      <c r="T343" s="31"/>
      <c r="U343" s="33"/>
      <c r="V343" s="37"/>
      <c r="W343" s="31"/>
      <c r="X343" s="34"/>
      <c r="Y343" s="31"/>
      <c r="Z343" s="31"/>
      <c r="AA343" s="31"/>
      <c r="AB343" s="34"/>
      <c r="AC343" s="31"/>
      <c r="AD343" s="31"/>
      <c r="AE343" s="35" t="e">
        <f t="shared" si="17"/>
        <v>#N/A</v>
      </c>
      <c r="AF343" s="57"/>
      <c r="AG343" s="35" t="e">
        <f t="shared" si="16"/>
        <v>#N/A</v>
      </c>
    </row>
    <row r="344" spans="1:33" x14ac:dyDescent="0.25">
      <c r="A344" s="39" t="e">
        <f t="shared" si="15"/>
        <v>#N/A</v>
      </c>
      <c r="B344" s="35"/>
      <c r="C344" s="35"/>
      <c r="D344" s="37"/>
      <c r="E344" s="31"/>
      <c r="F344" s="31"/>
      <c r="G344" s="35"/>
      <c r="H344" s="31"/>
      <c r="I344" s="31"/>
      <c r="J344" s="35"/>
      <c r="K344" s="35"/>
      <c r="L344" s="35"/>
      <c r="M344" s="35"/>
      <c r="N344" s="31"/>
      <c r="O344" s="35"/>
      <c r="P344" s="37"/>
      <c r="Q344" s="37"/>
      <c r="R344" s="31"/>
      <c r="S344" s="31"/>
      <c r="T344" s="31"/>
      <c r="U344" s="33"/>
      <c r="V344" s="37"/>
      <c r="W344" s="31"/>
      <c r="X344" s="34"/>
      <c r="Y344" s="31"/>
      <c r="Z344" s="31"/>
      <c r="AA344" s="31"/>
      <c r="AB344" s="34"/>
      <c r="AC344" s="31"/>
      <c r="AD344" s="31"/>
      <c r="AE344" s="35" t="e">
        <f t="shared" si="17"/>
        <v>#N/A</v>
      </c>
      <c r="AF344" s="57"/>
      <c r="AG344" s="35" t="e">
        <f t="shared" si="16"/>
        <v>#N/A</v>
      </c>
    </row>
    <row r="345" spans="1:33" x14ac:dyDescent="0.25">
      <c r="A345" s="39" t="e">
        <f t="shared" si="15"/>
        <v>#N/A</v>
      </c>
      <c r="B345" s="35"/>
      <c r="C345" s="35"/>
      <c r="D345" s="37"/>
      <c r="E345" s="31"/>
      <c r="F345" s="31"/>
      <c r="G345" s="35"/>
      <c r="H345" s="31"/>
      <c r="I345" s="31"/>
      <c r="J345" s="35"/>
      <c r="K345" s="35"/>
      <c r="L345" s="35"/>
      <c r="M345" s="35"/>
      <c r="N345" s="31"/>
      <c r="O345" s="35"/>
      <c r="P345" s="37"/>
      <c r="Q345" s="37"/>
      <c r="R345" s="31"/>
      <c r="S345" s="31"/>
      <c r="T345" s="31"/>
      <c r="U345" s="33"/>
      <c r="V345" s="37"/>
      <c r="W345" s="31"/>
      <c r="X345" s="34"/>
      <c r="Y345" s="31"/>
      <c r="Z345" s="31"/>
      <c r="AA345" s="31"/>
      <c r="AB345" s="34"/>
      <c r="AC345" s="31"/>
      <c r="AD345" s="31"/>
      <c r="AE345" s="35" t="e">
        <f t="shared" si="17"/>
        <v>#N/A</v>
      </c>
      <c r="AF345" s="57"/>
      <c r="AG345" s="35" t="e">
        <f t="shared" si="16"/>
        <v>#N/A</v>
      </c>
    </row>
    <row r="346" spans="1:33" x14ac:dyDescent="0.25">
      <c r="A346" s="39" t="e">
        <f t="shared" si="15"/>
        <v>#N/A</v>
      </c>
      <c r="B346" s="35"/>
      <c r="C346" s="35"/>
      <c r="D346" s="37"/>
      <c r="E346" s="31"/>
      <c r="F346" s="31"/>
      <c r="G346" s="35"/>
      <c r="H346" s="31"/>
      <c r="I346" s="31"/>
      <c r="J346" s="35"/>
      <c r="K346" s="35"/>
      <c r="L346" s="35"/>
      <c r="M346" s="35"/>
      <c r="N346" s="31"/>
      <c r="O346" s="35"/>
      <c r="P346" s="37"/>
      <c r="Q346" s="37"/>
      <c r="R346" s="31"/>
      <c r="S346" s="31"/>
      <c r="T346" s="31"/>
      <c r="U346" s="33"/>
      <c r="V346" s="37"/>
      <c r="W346" s="31"/>
      <c r="X346" s="34"/>
      <c r="Y346" s="31"/>
      <c r="Z346" s="31"/>
      <c r="AA346" s="31"/>
      <c r="AB346" s="34"/>
      <c r="AC346" s="31"/>
      <c r="AD346" s="31"/>
      <c r="AE346" s="35" t="e">
        <f t="shared" si="17"/>
        <v>#N/A</v>
      </c>
      <c r="AF346" s="57"/>
      <c r="AG346" s="35" t="e">
        <f t="shared" si="16"/>
        <v>#N/A</v>
      </c>
    </row>
    <row r="347" spans="1:33" x14ac:dyDescent="0.25">
      <c r="A347" s="39" t="e">
        <f t="shared" si="15"/>
        <v>#N/A</v>
      </c>
      <c r="B347" s="35"/>
      <c r="C347" s="35"/>
      <c r="D347" s="37"/>
      <c r="E347" s="31"/>
      <c r="F347" s="31"/>
      <c r="G347" s="35"/>
      <c r="H347" s="31"/>
      <c r="I347" s="31"/>
      <c r="J347" s="35"/>
      <c r="K347" s="35"/>
      <c r="L347" s="35"/>
      <c r="M347" s="35"/>
      <c r="N347" s="31"/>
      <c r="O347" s="35"/>
      <c r="P347" s="37"/>
      <c r="Q347" s="37"/>
      <c r="R347" s="31"/>
      <c r="S347" s="31"/>
      <c r="T347" s="31"/>
      <c r="U347" s="33"/>
      <c r="V347" s="37"/>
      <c r="W347" s="31"/>
      <c r="X347" s="34"/>
      <c r="Y347" s="31"/>
      <c r="Z347" s="31"/>
      <c r="AA347" s="31"/>
      <c r="AB347" s="34"/>
      <c r="AC347" s="31"/>
      <c r="AD347" s="31"/>
      <c r="AE347" s="35" t="e">
        <f t="shared" si="17"/>
        <v>#N/A</v>
      </c>
      <c r="AF347" s="57"/>
      <c r="AG347" s="35" t="e">
        <f t="shared" si="16"/>
        <v>#N/A</v>
      </c>
    </row>
    <row r="348" spans="1:33" x14ac:dyDescent="0.25">
      <c r="A348" s="39" t="e">
        <f t="shared" si="15"/>
        <v>#N/A</v>
      </c>
      <c r="B348" s="35"/>
      <c r="C348" s="35"/>
      <c r="D348" s="37"/>
      <c r="E348" s="31"/>
      <c r="F348" s="31"/>
      <c r="G348" s="35"/>
      <c r="H348" s="31"/>
      <c r="I348" s="31"/>
      <c r="J348" s="35"/>
      <c r="K348" s="35"/>
      <c r="L348" s="35"/>
      <c r="M348" s="35"/>
      <c r="N348" s="31"/>
      <c r="O348" s="35"/>
      <c r="P348" s="37"/>
      <c r="Q348" s="37"/>
      <c r="R348" s="31"/>
      <c r="S348" s="31"/>
      <c r="T348" s="31"/>
      <c r="U348" s="33"/>
      <c r="V348" s="37"/>
      <c r="W348" s="31"/>
      <c r="X348" s="34"/>
      <c r="Y348" s="31"/>
      <c r="Z348" s="31"/>
      <c r="AA348" s="31"/>
      <c r="AB348" s="34"/>
      <c r="AC348" s="31"/>
      <c r="AD348" s="31"/>
      <c r="AE348" s="35" t="e">
        <f t="shared" si="17"/>
        <v>#N/A</v>
      </c>
      <c r="AF348" s="57"/>
      <c r="AG348" s="35" t="e">
        <f t="shared" si="16"/>
        <v>#N/A</v>
      </c>
    </row>
    <row r="349" spans="1:33" x14ac:dyDescent="0.25">
      <c r="A349" s="39" t="e">
        <f t="shared" si="15"/>
        <v>#N/A</v>
      </c>
      <c r="B349" s="35"/>
      <c r="C349" s="35"/>
      <c r="D349" s="37"/>
      <c r="E349" s="31"/>
      <c r="F349" s="31"/>
      <c r="G349" s="35"/>
      <c r="H349" s="31"/>
      <c r="I349" s="31"/>
      <c r="J349" s="35"/>
      <c r="K349" s="35"/>
      <c r="L349" s="35"/>
      <c r="M349" s="35"/>
      <c r="N349" s="31"/>
      <c r="O349" s="35"/>
      <c r="P349" s="37"/>
      <c r="Q349" s="37"/>
      <c r="R349" s="31"/>
      <c r="S349" s="31"/>
      <c r="T349" s="31"/>
      <c r="U349" s="33"/>
      <c r="V349" s="37"/>
      <c r="W349" s="31"/>
      <c r="X349" s="34"/>
      <c r="Y349" s="31"/>
      <c r="Z349" s="31"/>
      <c r="AA349" s="31"/>
      <c r="AB349" s="34"/>
      <c r="AC349" s="31"/>
      <c r="AD349" s="31"/>
      <c r="AE349" s="35" t="e">
        <f t="shared" si="17"/>
        <v>#N/A</v>
      </c>
      <c r="AF349" s="57"/>
      <c r="AG349" s="35" t="e">
        <f t="shared" si="16"/>
        <v>#N/A</v>
      </c>
    </row>
    <row r="350" spans="1:33" x14ac:dyDescent="0.25">
      <c r="A350" s="39" t="e">
        <f t="shared" si="15"/>
        <v>#N/A</v>
      </c>
      <c r="B350" s="35"/>
      <c r="C350" s="35"/>
      <c r="D350" s="37"/>
      <c r="E350" s="31"/>
      <c r="F350" s="31"/>
      <c r="G350" s="35"/>
      <c r="H350" s="31"/>
      <c r="I350" s="31"/>
      <c r="J350" s="35"/>
      <c r="K350" s="35"/>
      <c r="L350" s="35"/>
      <c r="M350" s="35"/>
      <c r="N350" s="31"/>
      <c r="O350" s="35"/>
      <c r="P350" s="37"/>
      <c r="Q350" s="37"/>
      <c r="R350" s="31"/>
      <c r="S350" s="31"/>
      <c r="T350" s="31"/>
      <c r="U350" s="33"/>
      <c r="V350" s="37"/>
      <c r="W350" s="31"/>
      <c r="X350" s="34"/>
      <c r="Y350" s="31"/>
      <c r="Z350" s="31"/>
      <c r="AA350" s="31"/>
      <c r="AB350" s="34"/>
      <c r="AC350" s="31"/>
      <c r="AD350" s="31"/>
      <c r="AE350" s="35" t="e">
        <f t="shared" si="17"/>
        <v>#N/A</v>
      </c>
      <c r="AF350" s="57"/>
      <c r="AG350" s="35" t="e">
        <f t="shared" si="16"/>
        <v>#N/A</v>
      </c>
    </row>
    <row r="351" spans="1:33" x14ac:dyDescent="0.25">
      <c r="A351" s="39" t="e">
        <f t="shared" si="15"/>
        <v>#N/A</v>
      </c>
      <c r="B351" s="35"/>
      <c r="C351" s="35"/>
      <c r="D351" s="37"/>
      <c r="E351" s="31"/>
      <c r="F351" s="31"/>
      <c r="G351" s="35"/>
      <c r="H351" s="31"/>
      <c r="I351" s="31"/>
      <c r="J351" s="35"/>
      <c r="K351" s="35"/>
      <c r="L351" s="35"/>
      <c r="M351" s="35"/>
      <c r="N351" s="31"/>
      <c r="O351" s="35"/>
      <c r="P351" s="37"/>
      <c r="Q351" s="37"/>
      <c r="R351" s="31"/>
      <c r="S351" s="31"/>
      <c r="T351" s="31"/>
      <c r="U351" s="33"/>
      <c r="V351" s="37"/>
      <c r="W351" s="31"/>
      <c r="X351" s="34"/>
      <c r="Y351" s="31"/>
      <c r="Z351" s="31"/>
      <c r="AA351" s="31"/>
      <c r="AB351" s="34"/>
      <c r="AC351" s="31"/>
      <c r="AD351" s="31"/>
      <c r="AE351" s="35" t="e">
        <f t="shared" si="17"/>
        <v>#N/A</v>
      </c>
      <c r="AF351" s="57"/>
      <c r="AG351" s="35" t="e">
        <f t="shared" si="16"/>
        <v>#N/A</v>
      </c>
    </row>
    <row r="352" spans="1:33" x14ac:dyDescent="0.25">
      <c r="A352" s="39" t="e">
        <f t="shared" si="15"/>
        <v>#N/A</v>
      </c>
      <c r="B352" s="35"/>
      <c r="C352" s="35"/>
      <c r="D352" s="37"/>
      <c r="E352" s="31"/>
      <c r="F352" s="31"/>
      <c r="G352" s="35"/>
      <c r="H352" s="31"/>
      <c r="I352" s="31"/>
      <c r="J352" s="35"/>
      <c r="K352" s="35"/>
      <c r="L352" s="35"/>
      <c r="M352" s="35"/>
      <c r="N352" s="31"/>
      <c r="O352" s="35"/>
      <c r="P352" s="37"/>
      <c r="Q352" s="37"/>
      <c r="R352" s="31"/>
      <c r="S352" s="31"/>
      <c r="T352" s="31"/>
      <c r="U352" s="33"/>
      <c r="V352" s="37"/>
      <c r="W352" s="31"/>
      <c r="X352" s="34"/>
      <c r="Y352" s="31"/>
      <c r="Z352" s="31"/>
      <c r="AA352" s="31"/>
      <c r="AB352" s="34"/>
      <c r="AC352" s="31"/>
      <c r="AD352" s="31"/>
      <c r="AE352" s="35" t="e">
        <f t="shared" si="17"/>
        <v>#N/A</v>
      </c>
      <c r="AF352" s="57"/>
      <c r="AG352" s="35" t="e">
        <f t="shared" si="16"/>
        <v>#N/A</v>
      </c>
    </row>
    <row r="353" spans="1:33" x14ac:dyDescent="0.25">
      <c r="A353" s="39" t="e">
        <f t="shared" si="15"/>
        <v>#N/A</v>
      </c>
      <c r="B353" s="35"/>
      <c r="C353" s="35"/>
      <c r="D353" s="37"/>
      <c r="E353" s="31"/>
      <c r="F353" s="31"/>
      <c r="G353" s="35"/>
      <c r="H353" s="31"/>
      <c r="I353" s="31"/>
      <c r="J353" s="35"/>
      <c r="K353" s="35"/>
      <c r="L353" s="35"/>
      <c r="M353" s="35"/>
      <c r="N353" s="31"/>
      <c r="O353" s="35"/>
      <c r="P353" s="37"/>
      <c r="Q353" s="37"/>
      <c r="R353" s="31"/>
      <c r="S353" s="31"/>
      <c r="T353" s="31"/>
      <c r="U353" s="33"/>
      <c r="V353" s="37"/>
      <c r="W353" s="31"/>
      <c r="X353" s="34"/>
      <c r="Y353" s="31"/>
      <c r="Z353" s="31"/>
      <c r="AA353" s="31"/>
      <c r="AB353" s="34"/>
      <c r="AC353" s="31"/>
      <c r="AD353" s="31"/>
      <c r="AE353" s="35" t="e">
        <f t="shared" si="17"/>
        <v>#N/A</v>
      </c>
      <c r="AF353" s="57"/>
      <c r="AG353" s="35" t="e">
        <f t="shared" si="16"/>
        <v>#N/A</v>
      </c>
    </row>
    <row r="354" spans="1:33" x14ac:dyDescent="0.25">
      <c r="A354" s="39" t="e">
        <f t="shared" si="15"/>
        <v>#N/A</v>
      </c>
      <c r="B354" s="35"/>
      <c r="C354" s="35"/>
      <c r="D354" s="37"/>
      <c r="E354" s="31"/>
      <c r="F354" s="31"/>
      <c r="G354" s="35"/>
      <c r="H354" s="31"/>
      <c r="I354" s="31"/>
      <c r="J354" s="35"/>
      <c r="K354" s="35"/>
      <c r="L354" s="35"/>
      <c r="M354" s="35"/>
      <c r="N354" s="31"/>
      <c r="O354" s="35"/>
      <c r="P354" s="37"/>
      <c r="Q354" s="37"/>
      <c r="R354" s="31"/>
      <c r="S354" s="31"/>
      <c r="T354" s="31"/>
      <c r="U354" s="33"/>
      <c r="V354" s="37"/>
      <c r="W354" s="31"/>
      <c r="X354" s="34"/>
      <c r="Y354" s="31"/>
      <c r="Z354" s="31"/>
      <c r="AA354" s="31"/>
      <c r="AB354" s="34"/>
      <c r="AC354" s="31"/>
      <c r="AD354" s="31"/>
      <c r="AE354" s="35" t="e">
        <f t="shared" si="17"/>
        <v>#N/A</v>
      </c>
      <c r="AF354" s="57"/>
      <c r="AG354" s="35" t="e">
        <f t="shared" si="16"/>
        <v>#N/A</v>
      </c>
    </row>
    <row r="355" spans="1:33" x14ac:dyDescent="0.25">
      <c r="A355" s="39" t="e">
        <f t="shared" si="15"/>
        <v>#N/A</v>
      </c>
      <c r="B355" s="35"/>
      <c r="C355" s="35"/>
      <c r="D355" s="37"/>
      <c r="E355" s="31"/>
      <c r="F355" s="31"/>
      <c r="G355" s="35"/>
      <c r="H355" s="31"/>
      <c r="I355" s="31"/>
      <c r="J355" s="35"/>
      <c r="K355" s="35"/>
      <c r="L355" s="35"/>
      <c r="M355" s="35"/>
      <c r="N355" s="31"/>
      <c r="O355" s="35"/>
      <c r="P355" s="37"/>
      <c r="Q355" s="37"/>
      <c r="R355" s="31"/>
      <c r="S355" s="31"/>
      <c r="T355" s="31"/>
      <c r="U355" s="33"/>
      <c r="V355" s="37"/>
      <c r="W355" s="31"/>
      <c r="X355" s="34"/>
      <c r="Y355" s="31"/>
      <c r="Z355" s="31"/>
      <c r="AA355" s="31"/>
      <c r="AB355" s="34"/>
      <c r="AC355" s="31"/>
      <c r="AD355" s="31"/>
      <c r="AE355" s="35" t="e">
        <f t="shared" si="17"/>
        <v>#N/A</v>
      </c>
      <c r="AF355" s="57"/>
      <c r="AG355" s="35" t="e">
        <f t="shared" si="16"/>
        <v>#N/A</v>
      </c>
    </row>
    <row r="356" spans="1:33" x14ac:dyDescent="0.25">
      <c r="A356" s="39" t="e">
        <f t="shared" si="15"/>
        <v>#N/A</v>
      </c>
      <c r="B356" s="35"/>
      <c r="C356" s="35"/>
      <c r="D356" s="37"/>
      <c r="E356" s="31"/>
      <c r="F356" s="31"/>
      <c r="G356" s="35"/>
      <c r="H356" s="31"/>
      <c r="I356" s="31"/>
      <c r="J356" s="35"/>
      <c r="K356" s="35"/>
      <c r="L356" s="35"/>
      <c r="M356" s="35"/>
      <c r="N356" s="31"/>
      <c r="O356" s="35"/>
      <c r="P356" s="37"/>
      <c r="Q356" s="37"/>
      <c r="R356" s="31"/>
      <c r="S356" s="31"/>
      <c r="T356" s="31"/>
      <c r="U356" s="33"/>
      <c r="V356" s="37"/>
      <c r="W356" s="31"/>
      <c r="X356" s="34"/>
      <c r="Y356" s="31"/>
      <c r="Z356" s="31"/>
      <c r="AA356" s="31"/>
      <c r="AB356" s="34"/>
      <c r="AC356" s="31"/>
      <c r="AD356" s="31"/>
      <c r="AE356" s="35" t="e">
        <f t="shared" si="17"/>
        <v>#N/A</v>
      </c>
      <c r="AF356" s="57"/>
      <c r="AG356" s="35" t="e">
        <f t="shared" si="16"/>
        <v>#N/A</v>
      </c>
    </row>
    <row r="357" spans="1:33" x14ac:dyDescent="0.25">
      <c r="A357" s="39" t="e">
        <f t="shared" si="15"/>
        <v>#N/A</v>
      </c>
      <c r="B357" s="35"/>
      <c r="C357" s="35"/>
      <c r="D357" s="37"/>
      <c r="E357" s="31"/>
      <c r="F357" s="31"/>
      <c r="G357" s="35"/>
      <c r="H357" s="31"/>
      <c r="I357" s="31"/>
      <c r="J357" s="35"/>
      <c r="K357" s="35"/>
      <c r="L357" s="35"/>
      <c r="M357" s="35"/>
      <c r="N357" s="31"/>
      <c r="O357" s="35"/>
      <c r="P357" s="37"/>
      <c r="Q357" s="37"/>
      <c r="R357" s="31"/>
      <c r="S357" s="31"/>
      <c r="T357" s="31"/>
      <c r="U357" s="33"/>
      <c r="V357" s="37"/>
      <c r="W357" s="31"/>
      <c r="X357" s="34"/>
      <c r="Y357" s="31"/>
      <c r="Z357" s="31"/>
      <c r="AA357" s="31"/>
      <c r="AB357" s="34"/>
      <c r="AC357" s="31"/>
      <c r="AD357" s="31"/>
      <c r="AE357" s="35" t="e">
        <f t="shared" si="17"/>
        <v>#N/A</v>
      </c>
      <c r="AF357" s="57"/>
      <c r="AG357" s="35" t="e">
        <f t="shared" si="16"/>
        <v>#N/A</v>
      </c>
    </row>
    <row r="358" spans="1:33" x14ac:dyDescent="0.25">
      <c r="A358" s="39" t="e">
        <f t="shared" si="15"/>
        <v>#N/A</v>
      </c>
      <c r="B358" s="35"/>
      <c r="C358" s="35"/>
      <c r="D358" s="37"/>
      <c r="E358" s="31"/>
      <c r="F358" s="31"/>
      <c r="G358" s="35"/>
      <c r="H358" s="31"/>
      <c r="I358" s="31"/>
      <c r="J358" s="35"/>
      <c r="K358" s="35"/>
      <c r="L358" s="35"/>
      <c r="M358" s="35"/>
      <c r="N358" s="31"/>
      <c r="O358" s="35"/>
      <c r="P358" s="37"/>
      <c r="Q358" s="37"/>
      <c r="R358" s="31"/>
      <c r="S358" s="31"/>
      <c r="T358" s="31"/>
      <c r="U358" s="33"/>
      <c r="V358" s="37"/>
      <c r="W358" s="31"/>
      <c r="X358" s="34"/>
      <c r="Y358" s="31"/>
      <c r="Z358" s="31"/>
      <c r="AA358" s="31"/>
      <c r="AB358" s="34"/>
      <c r="AC358" s="31"/>
      <c r="AD358" s="31"/>
      <c r="AE358" s="35" t="e">
        <f t="shared" si="17"/>
        <v>#N/A</v>
      </c>
      <c r="AF358" s="57"/>
      <c r="AG358" s="35" t="e">
        <f t="shared" si="16"/>
        <v>#N/A</v>
      </c>
    </row>
    <row r="359" spans="1:33" x14ac:dyDescent="0.25">
      <c r="A359" s="39" t="e">
        <f t="shared" si="15"/>
        <v>#N/A</v>
      </c>
      <c r="B359" s="35"/>
      <c r="C359" s="35"/>
      <c r="D359" s="37"/>
      <c r="E359" s="31"/>
      <c r="F359" s="31"/>
      <c r="G359" s="35"/>
      <c r="H359" s="31"/>
      <c r="I359" s="31"/>
      <c r="J359" s="35"/>
      <c r="K359" s="35"/>
      <c r="L359" s="35"/>
      <c r="M359" s="35"/>
      <c r="N359" s="31"/>
      <c r="O359" s="35"/>
      <c r="P359" s="37"/>
      <c r="Q359" s="37"/>
      <c r="R359" s="31"/>
      <c r="S359" s="31"/>
      <c r="T359" s="31"/>
      <c r="U359" s="33"/>
      <c r="V359" s="37"/>
      <c r="W359" s="31"/>
      <c r="X359" s="34"/>
      <c r="Y359" s="31"/>
      <c r="Z359" s="31"/>
      <c r="AA359" s="31"/>
      <c r="AB359" s="34"/>
      <c r="AC359" s="31"/>
      <c r="AD359" s="31"/>
      <c r="AE359" s="35" t="e">
        <f t="shared" si="17"/>
        <v>#N/A</v>
      </c>
      <c r="AF359" s="57"/>
      <c r="AG359" s="35" t="e">
        <f t="shared" si="16"/>
        <v>#N/A</v>
      </c>
    </row>
    <row r="360" spans="1:33" x14ac:dyDescent="0.25">
      <c r="A360" s="39" t="e">
        <f t="shared" si="15"/>
        <v>#N/A</v>
      </c>
      <c r="B360" s="35"/>
      <c r="C360" s="35"/>
      <c r="D360" s="37"/>
      <c r="E360" s="31"/>
      <c r="F360" s="31"/>
      <c r="G360" s="35"/>
      <c r="H360" s="31"/>
      <c r="I360" s="31"/>
      <c r="J360" s="35"/>
      <c r="K360" s="35"/>
      <c r="L360" s="35"/>
      <c r="M360" s="35"/>
      <c r="N360" s="31"/>
      <c r="O360" s="35"/>
      <c r="P360" s="37"/>
      <c r="Q360" s="37"/>
      <c r="R360" s="31"/>
      <c r="S360" s="31"/>
      <c r="T360" s="31"/>
      <c r="U360" s="33"/>
      <c r="V360" s="37"/>
      <c r="W360" s="31"/>
      <c r="X360" s="34"/>
      <c r="Y360" s="31"/>
      <c r="Z360" s="31"/>
      <c r="AA360" s="31"/>
      <c r="AB360" s="34"/>
      <c r="AC360" s="31"/>
      <c r="AD360" s="31"/>
      <c r="AE360" s="35" t="e">
        <f t="shared" si="17"/>
        <v>#N/A</v>
      </c>
      <c r="AF360" s="57"/>
      <c r="AG360" s="35" t="e">
        <f t="shared" si="16"/>
        <v>#N/A</v>
      </c>
    </row>
    <row r="361" spans="1:33" x14ac:dyDescent="0.25">
      <c r="A361" s="39" t="e">
        <f t="shared" si="15"/>
        <v>#N/A</v>
      </c>
      <c r="B361" s="35"/>
      <c r="C361" s="35"/>
      <c r="D361" s="37"/>
      <c r="E361" s="31"/>
      <c r="F361" s="31"/>
      <c r="G361" s="35"/>
      <c r="H361" s="31"/>
      <c r="I361" s="31"/>
      <c r="J361" s="35"/>
      <c r="K361" s="35"/>
      <c r="L361" s="35"/>
      <c r="M361" s="35"/>
      <c r="N361" s="31"/>
      <c r="O361" s="35"/>
      <c r="P361" s="37"/>
      <c r="Q361" s="37"/>
      <c r="R361" s="31"/>
      <c r="S361" s="31"/>
      <c r="T361" s="31"/>
      <c r="U361" s="33"/>
      <c r="V361" s="37"/>
      <c r="W361" s="31"/>
      <c r="X361" s="34"/>
      <c r="Y361" s="31"/>
      <c r="Z361" s="31"/>
      <c r="AA361" s="31"/>
      <c r="AB361" s="34"/>
      <c r="AC361" s="31"/>
      <c r="AD361" s="31"/>
      <c r="AE361" s="35" t="e">
        <f t="shared" si="17"/>
        <v>#N/A</v>
      </c>
      <c r="AF361" s="57"/>
      <c r="AG361" s="35" t="e">
        <f t="shared" si="16"/>
        <v>#N/A</v>
      </c>
    </row>
    <row r="362" spans="1:33" x14ac:dyDescent="0.25">
      <c r="A362" s="39" t="e">
        <f t="shared" si="15"/>
        <v>#N/A</v>
      </c>
      <c r="B362" s="35"/>
      <c r="C362" s="35"/>
      <c r="D362" s="37"/>
      <c r="E362" s="31"/>
      <c r="F362" s="31"/>
      <c r="G362" s="35"/>
      <c r="H362" s="31"/>
      <c r="I362" s="31"/>
      <c r="J362" s="35"/>
      <c r="K362" s="35"/>
      <c r="L362" s="35"/>
      <c r="M362" s="35"/>
      <c r="N362" s="31"/>
      <c r="O362" s="35"/>
      <c r="P362" s="37"/>
      <c r="Q362" s="37"/>
      <c r="R362" s="31"/>
      <c r="S362" s="31"/>
      <c r="T362" s="31"/>
      <c r="U362" s="33"/>
      <c r="V362" s="37"/>
      <c r="W362" s="31"/>
      <c r="X362" s="34"/>
      <c r="Y362" s="31"/>
      <c r="Z362" s="31"/>
      <c r="AA362" s="31"/>
      <c r="AB362" s="34"/>
      <c r="AC362" s="31"/>
      <c r="AD362" s="31"/>
      <c r="AE362" s="35" t="e">
        <f t="shared" si="17"/>
        <v>#N/A</v>
      </c>
      <c r="AF362" s="57"/>
      <c r="AG362" s="35" t="e">
        <f t="shared" si="16"/>
        <v>#N/A</v>
      </c>
    </row>
    <row r="363" spans="1:33" x14ac:dyDescent="0.25">
      <c r="A363" s="39" t="e">
        <f t="shared" si="15"/>
        <v>#N/A</v>
      </c>
      <c r="B363" s="35"/>
      <c r="C363" s="35"/>
      <c r="D363" s="37"/>
      <c r="E363" s="31"/>
      <c r="F363" s="31"/>
      <c r="G363" s="35"/>
      <c r="H363" s="31"/>
      <c r="I363" s="31"/>
      <c r="J363" s="35"/>
      <c r="K363" s="35"/>
      <c r="L363" s="35"/>
      <c r="M363" s="35"/>
      <c r="N363" s="31"/>
      <c r="O363" s="35"/>
      <c r="P363" s="37"/>
      <c r="Q363" s="37"/>
      <c r="R363" s="31"/>
      <c r="S363" s="31"/>
      <c r="T363" s="31"/>
      <c r="U363" s="33"/>
      <c r="V363" s="37"/>
      <c r="W363" s="31"/>
      <c r="X363" s="34"/>
      <c r="Y363" s="31"/>
      <c r="Z363" s="31"/>
      <c r="AA363" s="31"/>
      <c r="AB363" s="34"/>
      <c r="AC363" s="31"/>
      <c r="AD363" s="31"/>
      <c r="AE363" s="35" t="e">
        <f t="shared" si="17"/>
        <v>#N/A</v>
      </c>
      <c r="AF363" s="57"/>
      <c r="AG363" s="35" t="e">
        <f t="shared" si="16"/>
        <v>#N/A</v>
      </c>
    </row>
    <row r="364" spans="1:33" x14ac:dyDescent="0.25">
      <c r="A364" s="39" t="e">
        <f t="shared" si="15"/>
        <v>#N/A</v>
      </c>
      <c r="B364" s="35"/>
      <c r="C364" s="35"/>
      <c r="D364" s="37"/>
      <c r="E364" s="31"/>
      <c r="F364" s="31"/>
      <c r="G364" s="35"/>
      <c r="H364" s="31"/>
      <c r="I364" s="31"/>
      <c r="J364" s="35"/>
      <c r="K364" s="35"/>
      <c r="L364" s="35"/>
      <c r="M364" s="35"/>
      <c r="N364" s="31"/>
      <c r="O364" s="35"/>
      <c r="P364" s="37"/>
      <c r="Q364" s="37"/>
      <c r="R364" s="31"/>
      <c r="S364" s="31"/>
      <c r="T364" s="31"/>
      <c r="U364" s="33"/>
      <c r="V364" s="37"/>
      <c r="W364" s="31"/>
      <c r="X364" s="34"/>
      <c r="Y364" s="31"/>
      <c r="Z364" s="31"/>
      <c r="AA364" s="31"/>
      <c r="AB364" s="34"/>
      <c r="AC364" s="31"/>
      <c r="AD364" s="31"/>
      <c r="AE364" s="35" t="e">
        <f t="shared" si="17"/>
        <v>#N/A</v>
      </c>
      <c r="AF364" s="57"/>
      <c r="AG364" s="35" t="e">
        <f t="shared" si="16"/>
        <v>#N/A</v>
      </c>
    </row>
    <row r="365" spans="1:33" x14ac:dyDescent="0.25">
      <c r="A365" s="39" t="e">
        <f t="shared" si="15"/>
        <v>#N/A</v>
      </c>
      <c r="B365" s="35"/>
      <c r="C365" s="35"/>
      <c r="D365" s="37"/>
      <c r="E365" s="31"/>
      <c r="F365" s="31"/>
      <c r="G365" s="35"/>
      <c r="H365" s="31"/>
      <c r="I365" s="31"/>
      <c r="J365" s="35"/>
      <c r="K365" s="35"/>
      <c r="L365" s="35"/>
      <c r="M365" s="35"/>
      <c r="N365" s="31"/>
      <c r="O365" s="35"/>
      <c r="P365" s="37"/>
      <c r="Q365" s="37"/>
      <c r="R365" s="31"/>
      <c r="S365" s="31"/>
      <c r="T365" s="31"/>
      <c r="U365" s="33"/>
      <c r="V365" s="37"/>
      <c r="W365" s="31"/>
      <c r="X365" s="34"/>
      <c r="Y365" s="31"/>
      <c r="Z365" s="31"/>
      <c r="AA365" s="31"/>
      <c r="AB365" s="34"/>
      <c r="AC365" s="31"/>
      <c r="AD365" s="31"/>
      <c r="AE365" s="35" t="e">
        <f t="shared" si="17"/>
        <v>#N/A</v>
      </c>
      <c r="AF365" s="57"/>
      <c r="AG365" s="35" t="e">
        <f t="shared" si="16"/>
        <v>#N/A</v>
      </c>
    </row>
    <row r="366" spans="1:33" x14ac:dyDescent="0.25">
      <c r="A366" s="39" t="e">
        <f t="shared" si="15"/>
        <v>#N/A</v>
      </c>
      <c r="B366" s="35"/>
      <c r="C366" s="35"/>
      <c r="D366" s="37"/>
      <c r="E366" s="31"/>
      <c r="F366" s="31"/>
      <c r="G366" s="35"/>
      <c r="H366" s="31"/>
      <c r="I366" s="31"/>
      <c r="J366" s="35"/>
      <c r="K366" s="35"/>
      <c r="L366" s="35"/>
      <c r="M366" s="35"/>
      <c r="N366" s="31"/>
      <c r="O366" s="35"/>
      <c r="P366" s="37"/>
      <c r="Q366" s="37"/>
      <c r="R366" s="31"/>
      <c r="S366" s="31"/>
      <c r="T366" s="31"/>
      <c r="U366" s="33"/>
      <c r="V366" s="37"/>
      <c r="W366" s="31"/>
      <c r="X366" s="34"/>
      <c r="Y366" s="31"/>
      <c r="Z366" s="31"/>
      <c r="AA366" s="31"/>
      <c r="AB366" s="34"/>
      <c r="AC366" s="31"/>
      <c r="AD366" s="31"/>
      <c r="AE366" s="35" t="e">
        <f t="shared" si="17"/>
        <v>#N/A</v>
      </c>
      <c r="AF366" s="57"/>
      <c r="AG366" s="35" t="e">
        <f t="shared" si="16"/>
        <v>#N/A</v>
      </c>
    </row>
    <row r="367" spans="1:33" x14ac:dyDescent="0.25">
      <c r="A367" s="39" t="e">
        <f t="shared" si="15"/>
        <v>#N/A</v>
      </c>
      <c r="B367" s="35"/>
      <c r="C367" s="35"/>
      <c r="D367" s="37"/>
      <c r="E367" s="31"/>
      <c r="F367" s="31"/>
      <c r="G367" s="35"/>
      <c r="H367" s="31"/>
      <c r="I367" s="31"/>
      <c r="J367" s="35"/>
      <c r="K367" s="35"/>
      <c r="L367" s="35"/>
      <c r="M367" s="35"/>
      <c r="N367" s="31"/>
      <c r="O367" s="35"/>
      <c r="P367" s="37"/>
      <c r="Q367" s="37"/>
      <c r="R367" s="31"/>
      <c r="S367" s="31"/>
      <c r="T367" s="31"/>
      <c r="U367" s="33"/>
      <c r="V367" s="37"/>
      <c r="W367" s="31"/>
      <c r="X367" s="34"/>
      <c r="Y367" s="31"/>
      <c r="Z367" s="31"/>
      <c r="AA367" s="31"/>
      <c r="AB367" s="34"/>
      <c r="AC367" s="31"/>
      <c r="AD367" s="31"/>
      <c r="AE367" s="35" t="e">
        <f t="shared" si="17"/>
        <v>#N/A</v>
      </c>
      <c r="AF367" s="57"/>
      <c r="AG367" s="35" t="e">
        <f t="shared" si="16"/>
        <v>#N/A</v>
      </c>
    </row>
    <row r="368" spans="1:33" x14ac:dyDescent="0.25">
      <c r="A368" s="39" t="e">
        <f t="shared" si="15"/>
        <v>#N/A</v>
      </c>
      <c r="B368" s="35"/>
      <c r="C368" s="35"/>
      <c r="D368" s="37"/>
      <c r="E368" s="31"/>
      <c r="F368" s="31"/>
      <c r="G368" s="35"/>
      <c r="H368" s="31"/>
      <c r="I368" s="31"/>
      <c r="J368" s="35"/>
      <c r="K368" s="35"/>
      <c r="L368" s="35"/>
      <c r="M368" s="35"/>
      <c r="N368" s="31"/>
      <c r="O368" s="35"/>
      <c r="P368" s="37"/>
      <c r="Q368" s="37"/>
      <c r="R368" s="31"/>
      <c r="S368" s="31"/>
      <c r="T368" s="31"/>
      <c r="U368" s="33"/>
      <c r="V368" s="37"/>
      <c r="W368" s="31"/>
      <c r="X368" s="34"/>
      <c r="Y368" s="31"/>
      <c r="Z368" s="31"/>
      <c r="AA368" s="31"/>
      <c r="AB368" s="34"/>
      <c r="AC368" s="31"/>
      <c r="AD368" s="31"/>
      <c r="AE368" s="35" t="e">
        <f t="shared" si="17"/>
        <v>#N/A</v>
      </c>
      <c r="AF368" s="57"/>
      <c r="AG368" s="35" t="e">
        <f t="shared" si="16"/>
        <v>#N/A</v>
      </c>
    </row>
    <row r="369" spans="1:33" x14ac:dyDescent="0.25">
      <c r="A369" s="39" t="e">
        <f t="shared" si="15"/>
        <v>#N/A</v>
      </c>
      <c r="B369" s="35"/>
      <c r="C369" s="35"/>
      <c r="D369" s="37"/>
      <c r="E369" s="31"/>
      <c r="F369" s="31"/>
      <c r="G369" s="35"/>
      <c r="H369" s="31"/>
      <c r="I369" s="31"/>
      <c r="J369" s="35"/>
      <c r="K369" s="35"/>
      <c r="L369" s="35"/>
      <c r="M369" s="35"/>
      <c r="N369" s="31"/>
      <c r="O369" s="35"/>
      <c r="P369" s="37"/>
      <c r="Q369" s="37"/>
      <c r="R369" s="31"/>
      <c r="S369" s="31"/>
      <c r="T369" s="31"/>
      <c r="U369" s="33"/>
      <c r="V369" s="37"/>
      <c r="W369" s="31"/>
      <c r="X369" s="34"/>
      <c r="Y369" s="31"/>
      <c r="Z369" s="31"/>
      <c r="AA369" s="31"/>
      <c r="AB369" s="34"/>
      <c r="AC369" s="31"/>
      <c r="AD369" s="31"/>
      <c r="AE369" s="35" t="e">
        <f t="shared" si="17"/>
        <v>#N/A</v>
      </c>
      <c r="AF369" s="57"/>
      <c r="AG369" s="35" t="e">
        <f t="shared" si="16"/>
        <v>#N/A</v>
      </c>
    </row>
    <row r="370" spans="1:33" x14ac:dyDescent="0.25">
      <c r="A370" s="39" t="e">
        <f t="shared" si="15"/>
        <v>#N/A</v>
      </c>
      <c r="B370" s="35"/>
      <c r="C370" s="35"/>
      <c r="D370" s="37"/>
      <c r="E370" s="31"/>
      <c r="F370" s="31"/>
      <c r="G370" s="35"/>
      <c r="H370" s="31"/>
      <c r="I370" s="31"/>
      <c r="J370" s="35"/>
      <c r="K370" s="35"/>
      <c r="L370" s="35"/>
      <c r="M370" s="35"/>
      <c r="N370" s="31"/>
      <c r="O370" s="35"/>
      <c r="P370" s="37"/>
      <c r="Q370" s="37"/>
      <c r="R370" s="31"/>
      <c r="S370" s="31"/>
      <c r="T370" s="31"/>
      <c r="U370" s="33"/>
      <c r="V370" s="37"/>
      <c r="W370" s="31"/>
      <c r="X370" s="34"/>
      <c r="Y370" s="31"/>
      <c r="Z370" s="31"/>
      <c r="AA370" s="31"/>
      <c r="AB370" s="34"/>
      <c r="AC370" s="31"/>
      <c r="AD370" s="31"/>
      <c r="AE370" s="35" t="e">
        <f t="shared" si="17"/>
        <v>#N/A</v>
      </c>
      <c r="AF370" s="57"/>
      <c r="AG370" s="35" t="e">
        <f t="shared" si="16"/>
        <v>#N/A</v>
      </c>
    </row>
    <row r="371" spans="1:33" x14ac:dyDescent="0.25">
      <c r="A371" s="39" t="e">
        <f t="shared" si="15"/>
        <v>#N/A</v>
      </c>
      <c r="B371" s="35"/>
      <c r="C371" s="35"/>
      <c r="D371" s="37"/>
      <c r="E371" s="31"/>
      <c r="F371" s="31"/>
      <c r="G371" s="35"/>
      <c r="H371" s="31"/>
      <c r="I371" s="31"/>
      <c r="J371" s="35"/>
      <c r="K371" s="35"/>
      <c r="L371" s="35"/>
      <c r="M371" s="35"/>
      <c r="N371" s="31"/>
      <c r="O371" s="35"/>
      <c r="P371" s="37"/>
      <c r="Q371" s="37"/>
      <c r="R371" s="31"/>
      <c r="S371" s="31"/>
      <c r="T371" s="31"/>
      <c r="U371" s="33"/>
      <c r="V371" s="37"/>
      <c r="W371" s="31"/>
      <c r="X371" s="34"/>
      <c r="Y371" s="31"/>
      <c r="Z371" s="31"/>
      <c r="AA371" s="31"/>
      <c r="AB371" s="34"/>
      <c r="AC371" s="31"/>
      <c r="AD371" s="31"/>
      <c r="AE371" s="35" t="e">
        <f t="shared" si="17"/>
        <v>#N/A</v>
      </c>
      <c r="AF371" s="57"/>
      <c r="AG371" s="35" t="e">
        <f t="shared" si="16"/>
        <v>#N/A</v>
      </c>
    </row>
    <row r="372" spans="1:33" x14ac:dyDescent="0.25">
      <c r="A372" s="39" t="e">
        <f t="shared" si="15"/>
        <v>#N/A</v>
      </c>
      <c r="B372" s="35"/>
      <c r="C372" s="35"/>
      <c r="D372" s="37"/>
      <c r="E372" s="31"/>
      <c r="F372" s="31"/>
      <c r="G372" s="35"/>
      <c r="H372" s="31"/>
      <c r="I372" s="31"/>
      <c r="J372" s="35"/>
      <c r="K372" s="35"/>
      <c r="L372" s="35"/>
      <c r="M372" s="35"/>
      <c r="N372" s="31"/>
      <c r="O372" s="35"/>
      <c r="P372" s="37"/>
      <c r="Q372" s="37"/>
      <c r="R372" s="31"/>
      <c r="S372" s="31"/>
      <c r="T372" s="31"/>
      <c r="U372" s="33"/>
      <c r="V372" s="37"/>
      <c r="W372" s="31"/>
      <c r="X372" s="34"/>
      <c r="Y372" s="31"/>
      <c r="Z372" s="31"/>
      <c r="AA372" s="31"/>
      <c r="AB372" s="34"/>
      <c r="AC372" s="31"/>
      <c r="AD372" s="31"/>
      <c r="AE372" s="35" t="e">
        <f t="shared" si="17"/>
        <v>#N/A</v>
      </c>
      <c r="AF372" s="57"/>
      <c r="AG372" s="35" t="e">
        <f t="shared" si="16"/>
        <v>#N/A</v>
      </c>
    </row>
    <row r="373" spans="1:33" x14ac:dyDescent="0.25">
      <c r="A373" s="39" t="e">
        <f t="shared" si="15"/>
        <v>#N/A</v>
      </c>
      <c r="B373" s="35"/>
      <c r="C373" s="35"/>
      <c r="D373" s="37"/>
      <c r="E373" s="31"/>
      <c r="F373" s="31"/>
      <c r="G373" s="35"/>
      <c r="H373" s="31"/>
      <c r="I373" s="31"/>
      <c r="J373" s="35"/>
      <c r="K373" s="35"/>
      <c r="L373" s="35"/>
      <c r="M373" s="35"/>
      <c r="N373" s="31"/>
      <c r="O373" s="35"/>
      <c r="P373" s="37"/>
      <c r="Q373" s="37"/>
      <c r="R373" s="31"/>
      <c r="S373" s="31"/>
      <c r="T373" s="31"/>
      <c r="U373" s="33"/>
      <c r="V373" s="37"/>
      <c r="W373" s="31"/>
      <c r="X373" s="34"/>
      <c r="Y373" s="31"/>
      <c r="Z373" s="31"/>
      <c r="AA373" s="31"/>
      <c r="AB373" s="34"/>
      <c r="AC373" s="31"/>
      <c r="AD373" s="31"/>
      <c r="AE373" s="35" t="e">
        <f t="shared" si="17"/>
        <v>#N/A</v>
      </c>
      <c r="AF373" s="57"/>
      <c r="AG373" s="35" t="e">
        <f t="shared" si="16"/>
        <v>#N/A</v>
      </c>
    </row>
    <row r="374" spans="1:33" x14ac:dyDescent="0.25">
      <c r="A374" s="39" t="e">
        <f t="shared" si="15"/>
        <v>#N/A</v>
      </c>
      <c r="B374" s="35"/>
      <c r="C374" s="35"/>
      <c r="D374" s="37"/>
      <c r="E374" s="31"/>
      <c r="F374" s="31"/>
      <c r="G374" s="35"/>
      <c r="H374" s="31"/>
      <c r="I374" s="31"/>
      <c r="J374" s="35"/>
      <c r="K374" s="35"/>
      <c r="L374" s="35"/>
      <c r="M374" s="35"/>
      <c r="N374" s="31"/>
      <c r="O374" s="35"/>
      <c r="P374" s="37"/>
      <c r="Q374" s="37"/>
      <c r="R374" s="31"/>
      <c r="S374" s="31"/>
      <c r="T374" s="31"/>
      <c r="U374" s="33"/>
      <c r="V374" s="37"/>
      <c r="W374" s="31"/>
      <c r="X374" s="34"/>
      <c r="Y374" s="31"/>
      <c r="Z374" s="31"/>
      <c r="AA374" s="31"/>
      <c r="AB374" s="34"/>
      <c r="AC374" s="31"/>
      <c r="AD374" s="31"/>
      <c r="AE374" s="35" t="e">
        <f t="shared" si="17"/>
        <v>#N/A</v>
      </c>
      <c r="AF374" s="57"/>
      <c r="AG374" s="35" t="e">
        <f t="shared" si="16"/>
        <v>#N/A</v>
      </c>
    </row>
    <row r="375" spans="1:33" x14ac:dyDescent="0.25">
      <c r="A375" s="39" t="e">
        <f t="shared" si="15"/>
        <v>#N/A</v>
      </c>
      <c r="B375" s="35"/>
      <c r="C375" s="35"/>
      <c r="D375" s="37"/>
      <c r="E375" s="31"/>
      <c r="F375" s="31"/>
      <c r="G375" s="35"/>
      <c r="H375" s="31"/>
      <c r="I375" s="31"/>
      <c r="J375" s="35"/>
      <c r="K375" s="35"/>
      <c r="L375" s="35"/>
      <c r="M375" s="35"/>
      <c r="N375" s="31"/>
      <c r="O375" s="35"/>
      <c r="P375" s="37"/>
      <c r="Q375" s="37"/>
      <c r="R375" s="31"/>
      <c r="S375" s="31"/>
      <c r="T375" s="31"/>
      <c r="U375" s="33"/>
      <c r="V375" s="37"/>
      <c r="W375" s="31"/>
      <c r="X375" s="34"/>
      <c r="Y375" s="31"/>
      <c r="Z375" s="31"/>
      <c r="AA375" s="31"/>
      <c r="AB375" s="34"/>
      <c r="AC375" s="31"/>
      <c r="AD375" s="31"/>
      <c r="AE375" s="35" t="e">
        <f t="shared" si="17"/>
        <v>#N/A</v>
      </c>
      <c r="AF375" s="57"/>
      <c r="AG375" s="35" t="e">
        <f t="shared" si="16"/>
        <v>#N/A</v>
      </c>
    </row>
    <row r="376" spans="1:33" x14ac:dyDescent="0.25">
      <c r="A376" s="39" t="e">
        <f t="shared" si="15"/>
        <v>#N/A</v>
      </c>
      <c r="B376" s="35"/>
      <c r="C376" s="35"/>
      <c r="D376" s="37"/>
      <c r="E376" s="31"/>
      <c r="F376" s="31"/>
      <c r="G376" s="35"/>
      <c r="H376" s="31"/>
      <c r="I376" s="31"/>
      <c r="J376" s="35"/>
      <c r="K376" s="35"/>
      <c r="L376" s="35"/>
      <c r="M376" s="35"/>
      <c r="N376" s="31"/>
      <c r="O376" s="35"/>
      <c r="P376" s="37"/>
      <c r="Q376" s="37"/>
      <c r="R376" s="31"/>
      <c r="S376" s="31"/>
      <c r="T376" s="31"/>
      <c r="U376" s="33"/>
      <c r="V376" s="37"/>
      <c r="W376" s="31"/>
      <c r="X376" s="34"/>
      <c r="Y376" s="31"/>
      <c r="Z376" s="31"/>
      <c r="AA376" s="31"/>
      <c r="AB376" s="34"/>
      <c r="AC376" s="31"/>
      <c r="AD376" s="31"/>
      <c r="AE376" s="35" t="e">
        <f t="shared" si="17"/>
        <v>#N/A</v>
      </c>
      <c r="AF376" s="57"/>
      <c r="AG376" s="35" t="e">
        <f t="shared" si="16"/>
        <v>#N/A</v>
      </c>
    </row>
    <row r="377" spans="1:33" x14ac:dyDescent="0.25">
      <c r="A377" s="39" t="e">
        <f t="shared" si="15"/>
        <v>#N/A</v>
      </c>
      <c r="B377" s="35"/>
      <c r="C377" s="35"/>
      <c r="D377" s="37"/>
      <c r="E377" s="31"/>
      <c r="F377" s="31"/>
      <c r="G377" s="35"/>
      <c r="H377" s="31"/>
      <c r="I377" s="31"/>
      <c r="J377" s="35"/>
      <c r="K377" s="35"/>
      <c r="L377" s="35"/>
      <c r="M377" s="35"/>
      <c r="N377" s="31"/>
      <c r="O377" s="35"/>
      <c r="P377" s="37"/>
      <c r="Q377" s="37"/>
      <c r="R377" s="31"/>
      <c r="S377" s="31"/>
      <c r="T377" s="31"/>
      <c r="U377" s="33"/>
      <c r="V377" s="37"/>
      <c r="W377" s="31"/>
      <c r="X377" s="34"/>
      <c r="Y377" s="31"/>
      <c r="Z377" s="31"/>
      <c r="AA377" s="31"/>
      <c r="AB377" s="34"/>
      <c r="AC377" s="31"/>
      <c r="AD377" s="31"/>
      <c r="AE377" s="35" t="e">
        <f t="shared" si="17"/>
        <v>#N/A</v>
      </c>
      <c r="AF377" s="57"/>
      <c r="AG377" s="35" t="e">
        <f t="shared" si="16"/>
        <v>#N/A</v>
      </c>
    </row>
    <row r="378" spans="1:33" x14ac:dyDescent="0.25">
      <c r="A378" s="39" t="e">
        <f t="shared" si="15"/>
        <v>#N/A</v>
      </c>
      <c r="B378" s="35"/>
      <c r="C378" s="35"/>
      <c r="D378" s="37"/>
      <c r="E378" s="31"/>
      <c r="F378" s="31"/>
      <c r="G378" s="35"/>
      <c r="H378" s="31"/>
      <c r="I378" s="31"/>
      <c r="J378" s="35"/>
      <c r="K378" s="35"/>
      <c r="L378" s="35"/>
      <c r="M378" s="35"/>
      <c r="N378" s="31"/>
      <c r="O378" s="35"/>
      <c r="P378" s="37"/>
      <c r="Q378" s="37"/>
      <c r="R378" s="31"/>
      <c r="S378" s="31"/>
      <c r="T378" s="31"/>
      <c r="U378" s="33"/>
      <c r="V378" s="37"/>
      <c r="W378" s="31"/>
      <c r="X378" s="34"/>
      <c r="Y378" s="31"/>
      <c r="Z378" s="31"/>
      <c r="AA378" s="31"/>
      <c r="AB378" s="34"/>
      <c r="AC378" s="31"/>
      <c r="AD378" s="31"/>
      <c r="AE378" s="35" t="e">
        <f t="shared" si="17"/>
        <v>#N/A</v>
      </c>
      <c r="AF378" s="57"/>
      <c r="AG378" s="35" t="e">
        <f t="shared" si="16"/>
        <v>#N/A</v>
      </c>
    </row>
    <row r="379" spans="1:33" x14ac:dyDescent="0.25">
      <c r="A379" s="39" t="e">
        <f t="shared" si="15"/>
        <v>#N/A</v>
      </c>
      <c r="B379" s="35"/>
      <c r="C379" s="35"/>
      <c r="D379" s="37"/>
      <c r="E379" s="31"/>
      <c r="F379" s="31"/>
      <c r="G379" s="35"/>
      <c r="H379" s="31"/>
      <c r="I379" s="31"/>
      <c r="J379" s="35"/>
      <c r="K379" s="35"/>
      <c r="L379" s="35"/>
      <c r="M379" s="35"/>
      <c r="N379" s="31"/>
      <c r="O379" s="35"/>
      <c r="P379" s="37"/>
      <c r="Q379" s="37"/>
      <c r="R379" s="31"/>
      <c r="S379" s="31"/>
      <c r="T379" s="31"/>
      <c r="U379" s="33"/>
      <c r="V379" s="37"/>
      <c r="W379" s="31"/>
      <c r="X379" s="34"/>
      <c r="Y379" s="31"/>
      <c r="Z379" s="31"/>
      <c r="AA379" s="31"/>
      <c r="AB379" s="34"/>
      <c r="AC379" s="31"/>
      <c r="AD379" s="31"/>
      <c r="AE379" s="35" t="e">
        <f t="shared" si="17"/>
        <v>#N/A</v>
      </c>
      <c r="AF379" s="57"/>
      <c r="AG379" s="35" t="e">
        <f t="shared" si="16"/>
        <v>#N/A</v>
      </c>
    </row>
    <row r="380" spans="1:33" x14ac:dyDescent="0.25">
      <c r="A380" s="39" t="e">
        <f t="shared" si="15"/>
        <v>#N/A</v>
      </c>
      <c r="B380" s="35"/>
      <c r="C380" s="35"/>
      <c r="D380" s="37"/>
      <c r="E380" s="31"/>
      <c r="F380" s="31"/>
      <c r="G380" s="35"/>
      <c r="H380" s="31"/>
      <c r="I380" s="31"/>
      <c r="J380" s="35"/>
      <c r="K380" s="35"/>
      <c r="L380" s="35"/>
      <c r="M380" s="35"/>
      <c r="N380" s="31"/>
      <c r="O380" s="35"/>
      <c r="P380" s="37"/>
      <c r="Q380" s="37"/>
      <c r="R380" s="31"/>
      <c r="S380" s="31"/>
      <c r="T380" s="31"/>
      <c r="U380" s="33"/>
      <c r="V380" s="37"/>
      <c r="W380" s="31"/>
      <c r="X380" s="34"/>
      <c r="Y380" s="31"/>
      <c r="Z380" s="31"/>
      <c r="AA380" s="31"/>
      <c r="AB380" s="34"/>
      <c r="AC380" s="31"/>
      <c r="AD380" s="31"/>
      <c r="AE380" s="35" t="e">
        <f t="shared" si="17"/>
        <v>#N/A</v>
      </c>
      <c r="AF380" s="57"/>
      <c r="AG380" s="35" t="e">
        <f t="shared" si="16"/>
        <v>#N/A</v>
      </c>
    </row>
    <row r="381" spans="1:33" x14ac:dyDescent="0.25">
      <c r="A381" s="39" t="e">
        <f t="shared" si="15"/>
        <v>#N/A</v>
      </c>
      <c r="B381" s="35"/>
      <c r="C381" s="35"/>
      <c r="D381" s="37"/>
      <c r="E381" s="31"/>
      <c r="F381" s="31"/>
      <c r="G381" s="35"/>
      <c r="H381" s="31"/>
      <c r="I381" s="31"/>
      <c r="J381" s="35"/>
      <c r="K381" s="35"/>
      <c r="L381" s="35"/>
      <c r="M381" s="35"/>
      <c r="N381" s="31"/>
      <c r="O381" s="35"/>
      <c r="P381" s="37"/>
      <c r="Q381" s="37"/>
      <c r="R381" s="31"/>
      <c r="S381" s="31"/>
      <c r="T381" s="31"/>
      <c r="U381" s="33"/>
      <c r="V381" s="37"/>
      <c r="W381" s="31"/>
      <c r="X381" s="34"/>
      <c r="Y381" s="31"/>
      <c r="Z381" s="31"/>
      <c r="AA381" s="31"/>
      <c r="AB381" s="34"/>
      <c r="AC381" s="31"/>
      <c r="AD381" s="31"/>
      <c r="AE381" s="35" t="e">
        <f t="shared" si="17"/>
        <v>#N/A</v>
      </c>
      <c r="AF381" s="57"/>
      <c r="AG381" s="35" t="e">
        <f t="shared" si="16"/>
        <v>#N/A</v>
      </c>
    </row>
    <row r="382" spans="1:33" x14ac:dyDescent="0.25">
      <c r="A382" s="39" t="e">
        <f t="shared" si="15"/>
        <v>#N/A</v>
      </c>
      <c r="B382" s="35"/>
      <c r="C382" s="35"/>
      <c r="D382" s="37"/>
      <c r="E382" s="31"/>
      <c r="F382" s="31"/>
      <c r="G382" s="35"/>
      <c r="H382" s="31"/>
      <c r="I382" s="31"/>
      <c r="J382" s="35"/>
      <c r="K382" s="35"/>
      <c r="L382" s="35"/>
      <c r="M382" s="35"/>
      <c r="N382" s="31"/>
      <c r="O382" s="35"/>
      <c r="P382" s="37"/>
      <c r="Q382" s="37"/>
      <c r="R382" s="31"/>
      <c r="S382" s="31"/>
      <c r="T382" s="31"/>
      <c r="U382" s="33"/>
      <c r="V382" s="37"/>
      <c r="W382" s="31"/>
      <c r="X382" s="34"/>
      <c r="Y382" s="31"/>
      <c r="Z382" s="31"/>
      <c r="AA382" s="31"/>
      <c r="AB382" s="34"/>
      <c r="AC382" s="31"/>
      <c r="AD382" s="31"/>
      <c r="AE382" s="35" t="e">
        <f t="shared" si="17"/>
        <v>#N/A</v>
      </c>
      <c r="AF382" s="57"/>
      <c r="AG382" s="35" t="e">
        <f t="shared" si="16"/>
        <v>#N/A</v>
      </c>
    </row>
    <row r="383" spans="1:33" x14ac:dyDescent="0.25">
      <c r="A383" s="39" t="e">
        <f t="shared" si="15"/>
        <v>#N/A</v>
      </c>
      <c r="B383" s="35"/>
      <c r="C383" s="35"/>
      <c r="D383" s="37"/>
      <c r="E383" s="31"/>
      <c r="F383" s="31"/>
      <c r="G383" s="35"/>
      <c r="H383" s="31"/>
      <c r="I383" s="31"/>
      <c r="J383" s="35"/>
      <c r="K383" s="35"/>
      <c r="L383" s="35"/>
      <c r="M383" s="35"/>
      <c r="N383" s="31"/>
      <c r="O383" s="35"/>
      <c r="P383" s="37"/>
      <c r="Q383" s="37"/>
      <c r="R383" s="31"/>
      <c r="S383" s="31"/>
      <c r="T383" s="31"/>
      <c r="U383" s="33"/>
      <c r="V383" s="37"/>
      <c r="W383" s="31"/>
      <c r="X383" s="34"/>
      <c r="Y383" s="31"/>
      <c r="Z383" s="31"/>
      <c r="AA383" s="31"/>
      <c r="AB383" s="34"/>
      <c r="AC383" s="31"/>
      <c r="AD383" s="31"/>
      <c r="AE383" s="35" t="e">
        <f t="shared" si="17"/>
        <v>#N/A</v>
      </c>
      <c r="AF383" s="57"/>
      <c r="AG383" s="35" t="e">
        <f t="shared" si="16"/>
        <v>#N/A</v>
      </c>
    </row>
    <row r="384" spans="1:33" x14ac:dyDescent="0.25">
      <c r="A384" s="39" t="e">
        <f t="shared" si="15"/>
        <v>#N/A</v>
      </c>
      <c r="B384" s="35"/>
      <c r="C384" s="35"/>
      <c r="D384" s="37"/>
      <c r="E384" s="31"/>
      <c r="F384" s="31"/>
      <c r="G384" s="35"/>
      <c r="H384" s="31"/>
      <c r="I384" s="31"/>
      <c r="J384" s="35"/>
      <c r="K384" s="35"/>
      <c r="L384" s="35"/>
      <c r="M384" s="35"/>
      <c r="N384" s="31"/>
      <c r="O384" s="35"/>
      <c r="P384" s="37"/>
      <c r="Q384" s="37"/>
      <c r="R384" s="31"/>
      <c r="S384" s="31"/>
      <c r="T384" s="31"/>
      <c r="U384" s="33"/>
      <c r="V384" s="37"/>
      <c r="W384" s="31"/>
      <c r="X384" s="34"/>
      <c r="Y384" s="31"/>
      <c r="Z384" s="31"/>
      <c r="AA384" s="31"/>
      <c r="AB384" s="34"/>
      <c r="AC384" s="31"/>
      <c r="AD384" s="31"/>
      <c r="AE384" s="35" t="e">
        <f t="shared" si="17"/>
        <v>#N/A</v>
      </c>
      <c r="AF384" s="57"/>
      <c r="AG384" s="35" t="e">
        <f t="shared" si="16"/>
        <v>#N/A</v>
      </c>
    </row>
    <row r="385" spans="1:33" x14ac:dyDescent="0.25">
      <c r="A385" s="39" t="e">
        <f t="shared" si="15"/>
        <v>#N/A</v>
      </c>
      <c r="B385" s="35"/>
      <c r="C385" s="35"/>
      <c r="D385" s="37"/>
      <c r="E385" s="31"/>
      <c r="F385" s="31"/>
      <c r="G385" s="35"/>
      <c r="H385" s="31"/>
      <c r="I385" s="31"/>
      <c r="J385" s="35"/>
      <c r="K385" s="35"/>
      <c r="L385" s="35"/>
      <c r="M385" s="35"/>
      <c r="N385" s="31"/>
      <c r="O385" s="35"/>
      <c r="P385" s="37"/>
      <c r="Q385" s="37"/>
      <c r="R385" s="31"/>
      <c r="S385" s="31"/>
      <c r="T385" s="31"/>
      <c r="U385" s="33"/>
      <c r="V385" s="37"/>
      <c r="W385" s="31"/>
      <c r="X385" s="34"/>
      <c r="Y385" s="31"/>
      <c r="Z385" s="31"/>
      <c r="AA385" s="31"/>
      <c r="AB385" s="34"/>
      <c r="AC385" s="31"/>
      <c r="AD385" s="31"/>
      <c r="AE385" s="35" t="e">
        <f t="shared" si="17"/>
        <v>#N/A</v>
      </c>
      <c r="AF385" s="57"/>
      <c r="AG385" s="35" t="e">
        <f t="shared" si="16"/>
        <v>#N/A</v>
      </c>
    </row>
    <row r="386" spans="1:33" x14ac:dyDescent="0.25">
      <c r="A386" s="39" t="e">
        <f t="shared" si="15"/>
        <v>#N/A</v>
      </c>
      <c r="B386" s="35"/>
      <c r="C386" s="35"/>
      <c r="D386" s="37"/>
      <c r="E386" s="31"/>
      <c r="F386" s="31"/>
      <c r="G386" s="35"/>
      <c r="H386" s="31"/>
      <c r="I386" s="31"/>
      <c r="J386" s="35"/>
      <c r="K386" s="35"/>
      <c r="L386" s="35"/>
      <c r="M386" s="35"/>
      <c r="N386" s="31"/>
      <c r="O386" s="35"/>
      <c r="P386" s="37"/>
      <c r="Q386" s="37"/>
      <c r="R386" s="31"/>
      <c r="S386" s="31"/>
      <c r="T386" s="31"/>
      <c r="U386" s="33"/>
      <c r="V386" s="37"/>
      <c r="W386" s="31"/>
      <c r="X386" s="34"/>
      <c r="Y386" s="31"/>
      <c r="Z386" s="31"/>
      <c r="AA386" s="31"/>
      <c r="AB386" s="34"/>
      <c r="AC386" s="31"/>
      <c r="AD386" s="31"/>
      <c r="AE386" s="35" t="e">
        <f t="shared" si="17"/>
        <v>#N/A</v>
      </c>
      <c r="AF386" s="57"/>
      <c r="AG386" s="35" t="e">
        <f t="shared" si="16"/>
        <v>#N/A</v>
      </c>
    </row>
    <row r="387" spans="1:33" x14ac:dyDescent="0.25">
      <c r="A387" s="39" t="e">
        <f t="shared" si="15"/>
        <v>#N/A</v>
      </c>
      <c r="B387" s="35"/>
      <c r="C387" s="35"/>
      <c r="D387" s="37"/>
      <c r="E387" s="31"/>
      <c r="F387" s="31"/>
      <c r="G387" s="35"/>
      <c r="H387" s="31"/>
      <c r="I387" s="31"/>
      <c r="J387" s="35"/>
      <c r="K387" s="35"/>
      <c r="L387" s="35"/>
      <c r="M387" s="35"/>
      <c r="N387" s="31"/>
      <c r="O387" s="35"/>
      <c r="P387" s="37"/>
      <c r="Q387" s="37"/>
      <c r="R387" s="31"/>
      <c r="S387" s="31"/>
      <c r="T387" s="31"/>
      <c r="U387" s="33"/>
      <c r="V387" s="37"/>
      <c r="W387" s="31"/>
      <c r="X387" s="34"/>
      <c r="Y387" s="31"/>
      <c r="Z387" s="31"/>
      <c r="AA387" s="31"/>
      <c r="AB387" s="34"/>
      <c r="AC387" s="31"/>
      <c r="AD387" s="31"/>
      <c r="AE387" s="35" t="e">
        <f t="shared" si="17"/>
        <v>#N/A</v>
      </c>
      <c r="AF387" s="57"/>
      <c r="AG387" s="35" t="e">
        <f t="shared" si="16"/>
        <v>#N/A</v>
      </c>
    </row>
    <row r="388" spans="1:33" x14ac:dyDescent="0.25">
      <c r="A388" s="39" t="e">
        <f t="shared" si="15"/>
        <v>#N/A</v>
      </c>
      <c r="B388" s="35"/>
      <c r="C388" s="35"/>
      <c r="D388" s="37"/>
      <c r="E388" s="31"/>
      <c r="F388" s="31"/>
      <c r="G388" s="35"/>
      <c r="H388" s="31"/>
      <c r="I388" s="31"/>
      <c r="J388" s="35"/>
      <c r="K388" s="35"/>
      <c r="L388" s="35"/>
      <c r="M388" s="35"/>
      <c r="N388" s="31"/>
      <c r="O388" s="35"/>
      <c r="P388" s="37"/>
      <c r="Q388" s="37"/>
      <c r="R388" s="31"/>
      <c r="S388" s="31"/>
      <c r="T388" s="31"/>
      <c r="U388" s="33"/>
      <c r="V388" s="37"/>
      <c r="W388" s="31"/>
      <c r="X388" s="34"/>
      <c r="Y388" s="31"/>
      <c r="Z388" s="31"/>
      <c r="AA388" s="31"/>
      <c r="AB388" s="34"/>
      <c r="AC388" s="31"/>
      <c r="AD388" s="31"/>
      <c r="AE388" s="35" t="e">
        <f t="shared" si="17"/>
        <v>#N/A</v>
      </c>
      <c r="AF388" s="57"/>
      <c r="AG388" s="35" t="e">
        <f t="shared" si="16"/>
        <v>#N/A</v>
      </c>
    </row>
    <row r="389" spans="1:33" x14ac:dyDescent="0.25">
      <c r="A389" s="39" t="e">
        <f t="shared" si="15"/>
        <v>#N/A</v>
      </c>
      <c r="B389" s="35"/>
      <c r="C389" s="35"/>
      <c r="D389" s="37"/>
      <c r="E389" s="31"/>
      <c r="F389" s="31"/>
      <c r="G389" s="35"/>
      <c r="H389" s="31"/>
      <c r="I389" s="31"/>
      <c r="J389" s="35"/>
      <c r="K389" s="35"/>
      <c r="L389" s="35"/>
      <c r="M389" s="35"/>
      <c r="N389" s="31"/>
      <c r="O389" s="35"/>
      <c r="P389" s="37"/>
      <c r="Q389" s="37"/>
      <c r="R389" s="31"/>
      <c r="S389" s="31"/>
      <c r="T389" s="31"/>
      <c r="U389" s="33"/>
      <c r="V389" s="37"/>
      <c r="W389" s="31"/>
      <c r="X389" s="34"/>
      <c r="Y389" s="31"/>
      <c r="Z389" s="31"/>
      <c r="AA389" s="31"/>
      <c r="AB389" s="34"/>
      <c r="AC389" s="31"/>
      <c r="AD389" s="31"/>
      <c r="AE389" s="35" t="e">
        <f t="shared" si="17"/>
        <v>#N/A</v>
      </c>
      <c r="AF389" s="57"/>
      <c r="AG389" s="35" t="e">
        <f t="shared" si="16"/>
        <v>#N/A</v>
      </c>
    </row>
    <row r="390" spans="1:33" x14ac:dyDescent="0.25">
      <c r="A390" s="39" t="e">
        <f t="shared" ref="A390:A453" si="18">IF(COUNTA(B390:AD390)&gt;0,"x",NA())</f>
        <v>#N/A</v>
      </c>
      <c r="B390" s="35"/>
      <c r="C390" s="35"/>
      <c r="D390" s="37"/>
      <c r="E390" s="31"/>
      <c r="F390" s="31"/>
      <c r="G390" s="35"/>
      <c r="H390" s="31"/>
      <c r="I390" s="31"/>
      <c r="J390" s="35"/>
      <c r="K390" s="35"/>
      <c r="L390" s="35"/>
      <c r="M390" s="35"/>
      <c r="N390" s="31"/>
      <c r="O390" s="35"/>
      <c r="P390" s="37"/>
      <c r="Q390" s="37"/>
      <c r="R390" s="31"/>
      <c r="S390" s="31"/>
      <c r="T390" s="31"/>
      <c r="U390" s="33"/>
      <c r="V390" s="37"/>
      <c r="W390" s="31"/>
      <c r="X390" s="34"/>
      <c r="Y390" s="31"/>
      <c r="Z390" s="31"/>
      <c r="AA390" s="31"/>
      <c r="AB390" s="34"/>
      <c r="AC390" s="31"/>
      <c r="AD390" s="31"/>
      <c r="AE390" s="35" t="e">
        <f t="shared" si="17"/>
        <v>#N/A</v>
      </c>
      <c r="AF390" s="57"/>
      <c r="AG390" s="35" t="e">
        <f t="shared" ref="AG390:AG453" si="19">IF(ISBLANK(C390),NA(),"FIELD MUST BE COMPLETED BY HEALTH DEPT.")</f>
        <v>#N/A</v>
      </c>
    </row>
    <row r="391" spans="1:33" x14ac:dyDescent="0.25">
      <c r="A391" s="39" t="e">
        <f t="shared" si="18"/>
        <v>#N/A</v>
      </c>
      <c r="B391" s="35"/>
      <c r="C391" s="35"/>
      <c r="D391" s="37"/>
      <c r="E391" s="31"/>
      <c r="F391" s="31"/>
      <c r="G391" s="35"/>
      <c r="H391" s="31"/>
      <c r="I391" s="31"/>
      <c r="J391" s="35"/>
      <c r="K391" s="35"/>
      <c r="L391" s="35"/>
      <c r="M391" s="35"/>
      <c r="N391" s="31"/>
      <c r="O391" s="35"/>
      <c r="P391" s="37"/>
      <c r="Q391" s="37"/>
      <c r="R391" s="31"/>
      <c r="S391" s="31"/>
      <c r="T391" s="31"/>
      <c r="U391" s="33"/>
      <c r="V391" s="37"/>
      <c r="W391" s="31"/>
      <c r="X391" s="34"/>
      <c r="Y391" s="31"/>
      <c r="Z391" s="31"/>
      <c r="AA391" s="31"/>
      <c r="AB391" s="34"/>
      <c r="AC391" s="31"/>
      <c r="AD391" s="31"/>
      <c r="AE391" s="35" t="e">
        <f t="shared" ref="AE391:AE454" si="20">IF(ISBLANK(C391),NA(),"FIELD MUST BE COMPLETED BY HEALTH DEPT.")</f>
        <v>#N/A</v>
      </c>
      <c r="AF391" s="57"/>
      <c r="AG391" s="35" t="e">
        <f t="shared" si="19"/>
        <v>#N/A</v>
      </c>
    </row>
    <row r="392" spans="1:33" x14ac:dyDescent="0.25">
      <c r="A392" s="39" t="e">
        <f t="shared" si="18"/>
        <v>#N/A</v>
      </c>
      <c r="B392" s="35"/>
      <c r="C392" s="35"/>
      <c r="D392" s="37"/>
      <c r="E392" s="31"/>
      <c r="F392" s="31"/>
      <c r="G392" s="35"/>
      <c r="H392" s="31"/>
      <c r="I392" s="31"/>
      <c r="J392" s="35"/>
      <c r="K392" s="35"/>
      <c r="L392" s="35"/>
      <c r="M392" s="35"/>
      <c r="N392" s="31"/>
      <c r="O392" s="35"/>
      <c r="P392" s="37"/>
      <c r="Q392" s="37"/>
      <c r="R392" s="31"/>
      <c r="S392" s="31"/>
      <c r="T392" s="31"/>
      <c r="U392" s="33"/>
      <c r="V392" s="37"/>
      <c r="W392" s="31"/>
      <c r="X392" s="34"/>
      <c r="Y392" s="31"/>
      <c r="Z392" s="31"/>
      <c r="AA392" s="31"/>
      <c r="AB392" s="34"/>
      <c r="AC392" s="31"/>
      <c r="AD392" s="31"/>
      <c r="AE392" s="35" t="e">
        <f t="shared" si="20"/>
        <v>#N/A</v>
      </c>
      <c r="AF392" s="57"/>
      <c r="AG392" s="35" t="e">
        <f t="shared" si="19"/>
        <v>#N/A</v>
      </c>
    </row>
    <row r="393" spans="1:33" x14ac:dyDescent="0.25">
      <c r="A393" s="39" t="e">
        <f t="shared" si="18"/>
        <v>#N/A</v>
      </c>
      <c r="B393" s="35"/>
      <c r="C393" s="35"/>
      <c r="D393" s="37"/>
      <c r="E393" s="31"/>
      <c r="F393" s="31"/>
      <c r="G393" s="35"/>
      <c r="H393" s="31"/>
      <c r="I393" s="31"/>
      <c r="J393" s="35"/>
      <c r="K393" s="35"/>
      <c r="L393" s="35"/>
      <c r="M393" s="35"/>
      <c r="N393" s="31"/>
      <c r="O393" s="35"/>
      <c r="P393" s="37"/>
      <c r="Q393" s="37"/>
      <c r="R393" s="31"/>
      <c r="S393" s="31"/>
      <c r="T393" s="31"/>
      <c r="U393" s="33"/>
      <c r="V393" s="37"/>
      <c r="W393" s="31"/>
      <c r="X393" s="34"/>
      <c r="Y393" s="31"/>
      <c r="Z393" s="31"/>
      <c r="AA393" s="31"/>
      <c r="AB393" s="34"/>
      <c r="AC393" s="31"/>
      <c r="AD393" s="31"/>
      <c r="AE393" s="35" t="e">
        <f t="shared" si="20"/>
        <v>#N/A</v>
      </c>
      <c r="AF393" s="57"/>
      <c r="AG393" s="35" t="e">
        <f t="shared" si="19"/>
        <v>#N/A</v>
      </c>
    </row>
    <row r="394" spans="1:33" x14ac:dyDescent="0.25">
      <c r="A394" s="39" t="e">
        <f t="shared" si="18"/>
        <v>#N/A</v>
      </c>
      <c r="B394" s="35"/>
      <c r="C394" s="35"/>
      <c r="D394" s="37"/>
      <c r="E394" s="31"/>
      <c r="F394" s="31"/>
      <c r="G394" s="35"/>
      <c r="H394" s="31"/>
      <c r="I394" s="31"/>
      <c r="J394" s="35"/>
      <c r="K394" s="35"/>
      <c r="L394" s="35"/>
      <c r="M394" s="35"/>
      <c r="N394" s="31"/>
      <c r="O394" s="35"/>
      <c r="P394" s="37"/>
      <c r="Q394" s="37"/>
      <c r="R394" s="31"/>
      <c r="S394" s="31"/>
      <c r="T394" s="31"/>
      <c r="U394" s="33"/>
      <c r="V394" s="37"/>
      <c r="W394" s="31"/>
      <c r="X394" s="34"/>
      <c r="Y394" s="31"/>
      <c r="Z394" s="31"/>
      <c r="AA394" s="31"/>
      <c r="AB394" s="34"/>
      <c r="AC394" s="31"/>
      <c r="AD394" s="31"/>
      <c r="AE394" s="35" t="e">
        <f t="shared" si="20"/>
        <v>#N/A</v>
      </c>
      <c r="AF394" s="57"/>
      <c r="AG394" s="35" t="e">
        <f t="shared" si="19"/>
        <v>#N/A</v>
      </c>
    </row>
    <row r="395" spans="1:33" x14ac:dyDescent="0.25">
      <c r="A395" s="39" t="e">
        <f t="shared" si="18"/>
        <v>#N/A</v>
      </c>
      <c r="B395" s="35"/>
      <c r="C395" s="35"/>
      <c r="D395" s="37"/>
      <c r="E395" s="31"/>
      <c r="F395" s="31"/>
      <c r="G395" s="35"/>
      <c r="H395" s="31"/>
      <c r="I395" s="31"/>
      <c r="J395" s="35"/>
      <c r="K395" s="35"/>
      <c r="L395" s="35"/>
      <c r="M395" s="35"/>
      <c r="N395" s="31"/>
      <c r="O395" s="35"/>
      <c r="P395" s="37"/>
      <c r="Q395" s="37"/>
      <c r="R395" s="31"/>
      <c r="S395" s="31"/>
      <c r="T395" s="31"/>
      <c r="U395" s="33"/>
      <c r="V395" s="37"/>
      <c r="W395" s="31"/>
      <c r="X395" s="34"/>
      <c r="Y395" s="31"/>
      <c r="Z395" s="31"/>
      <c r="AA395" s="31"/>
      <c r="AB395" s="34"/>
      <c r="AC395" s="31"/>
      <c r="AD395" s="31"/>
      <c r="AE395" s="35" t="e">
        <f t="shared" si="20"/>
        <v>#N/A</v>
      </c>
      <c r="AF395" s="57"/>
      <c r="AG395" s="35" t="e">
        <f t="shared" si="19"/>
        <v>#N/A</v>
      </c>
    </row>
    <row r="396" spans="1:33" x14ac:dyDescent="0.25">
      <c r="A396" s="39" t="e">
        <f t="shared" si="18"/>
        <v>#N/A</v>
      </c>
      <c r="B396" s="35"/>
      <c r="C396" s="35"/>
      <c r="D396" s="37"/>
      <c r="E396" s="31"/>
      <c r="F396" s="31"/>
      <c r="G396" s="35"/>
      <c r="H396" s="31"/>
      <c r="I396" s="31"/>
      <c r="J396" s="35"/>
      <c r="K396" s="35"/>
      <c r="L396" s="35"/>
      <c r="M396" s="35"/>
      <c r="N396" s="31"/>
      <c r="O396" s="35"/>
      <c r="P396" s="37"/>
      <c r="Q396" s="37"/>
      <c r="R396" s="31"/>
      <c r="S396" s="31"/>
      <c r="T396" s="31"/>
      <c r="U396" s="33"/>
      <c r="V396" s="37"/>
      <c r="W396" s="31"/>
      <c r="X396" s="34"/>
      <c r="Y396" s="31"/>
      <c r="Z396" s="31"/>
      <c r="AA396" s="31"/>
      <c r="AB396" s="34"/>
      <c r="AC396" s="31"/>
      <c r="AD396" s="31"/>
      <c r="AE396" s="35" t="e">
        <f t="shared" si="20"/>
        <v>#N/A</v>
      </c>
      <c r="AF396" s="57"/>
      <c r="AG396" s="35" t="e">
        <f t="shared" si="19"/>
        <v>#N/A</v>
      </c>
    </row>
    <row r="397" spans="1:33" x14ac:dyDescent="0.25">
      <c r="A397" s="39" t="e">
        <f t="shared" si="18"/>
        <v>#N/A</v>
      </c>
      <c r="B397" s="35"/>
      <c r="C397" s="35"/>
      <c r="D397" s="37"/>
      <c r="E397" s="31"/>
      <c r="F397" s="31"/>
      <c r="G397" s="35"/>
      <c r="H397" s="31"/>
      <c r="I397" s="31"/>
      <c r="J397" s="35"/>
      <c r="K397" s="35"/>
      <c r="L397" s="35"/>
      <c r="M397" s="35"/>
      <c r="N397" s="31"/>
      <c r="O397" s="35"/>
      <c r="P397" s="37"/>
      <c r="Q397" s="37"/>
      <c r="R397" s="31"/>
      <c r="S397" s="31"/>
      <c r="T397" s="31"/>
      <c r="U397" s="33"/>
      <c r="V397" s="37"/>
      <c r="W397" s="31"/>
      <c r="X397" s="34"/>
      <c r="Y397" s="31"/>
      <c r="Z397" s="31"/>
      <c r="AA397" s="31"/>
      <c r="AB397" s="34"/>
      <c r="AC397" s="31"/>
      <c r="AD397" s="31"/>
      <c r="AE397" s="35" t="e">
        <f t="shared" si="20"/>
        <v>#N/A</v>
      </c>
      <c r="AF397" s="57"/>
      <c r="AG397" s="35" t="e">
        <f t="shared" si="19"/>
        <v>#N/A</v>
      </c>
    </row>
    <row r="398" spans="1:33" x14ac:dyDescent="0.25">
      <c r="A398" s="39" t="e">
        <f t="shared" si="18"/>
        <v>#N/A</v>
      </c>
      <c r="B398" s="35"/>
      <c r="C398" s="35"/>
      <c r="D398" s="37"/>
      <c r="E398" s="31"/>
      <c r="F398" s="31"/>
      <c r="G398" s="35"/>
      <c r="H398" s="31"/>
      <c r="I398" s="31"/>
      <c r="J398" s="35"/>
      <c r="K398" s="35"/>
      <c r="L398" s="35"/>
      <c r="M398" s="35"/>
      <c r="N398" s="31"/>
      <c r="O398" s="35"/>
      <c r="P398" s="37"/>
      <c r="Q398" s="37"/>
      <c r="R398" s="31"/>
      <c r="S398" s="31"/>
      <c r="T398" s="31"/>
      <c r="U398" s="33"/>
      <c r="V398" s="37"/>
      <c r="W398" s="31"/>
      <c r="X398" s="34"/>
      <c r="Y398" s="31"/>
      <c r="Z398" s="31"/>
      <c r="AA398" s="31"/>
      <c r="AB398" s="34"/>
      <c r="AC398" s="31"/>
      <c r="AD398" s="31"/>
      <c r="AE398" s="35" t="e">
        <f t="shared" si="20"/>
        <v>#N/A</v>
      </c>
      <c r="AF398" s="57"/>
      <c r="AG398" s="35" t="e">
        <f t="shared" si="19"/>
        <v>#N/A</v>
      </c>
    </row>
    <row r="399" spans="1:33" x14ac:dyDescent="0.25">
      <c r="A399" s="39" t="e">
        <f t="shared" si="18"/>
        <v>#N/A</v>
      </c>
      <c r="B399" s="35"/>
      <c r="C399" s="35"/>
      <c r="D399" s="37"/>
      <c r="E399" s="31"/>
      <c r="F399" s="31"/>
      <c r="G399" s="35"/>
      <c r="H399" s="31"/>
      <c r="I399" s="31"/>
      <c r="J399" s="35"/>
      <c r="K399" s="35"/>
      <c r="L399" s="35"/>
      <c r="M399" s="35"/>
      <c r="N399" s="31"/>
      <c r="O399" s="35"/>
      <c r="P399" s="37"/>
      <c r="Q399" s="37"/>
      <c r="R399" s="31"/>
      <c r="S399" s="31"/>
      <c r="T399" s="31"/>
      <c r="U399" s="33"/>
      <c r="V399" s="37"/>
      <c r="W399" s="31"/>
      <c r="X399" s="34"/>
      <c r="Y399" s="31"/>
      <c r="Z399" s="31"/>
      <c r="AA399" s="31"/>
      <c r="AB399" s="34"/>
      <c r="AC399" s="31"/>
      <c r="AD399" s="31"/>
      <c r="AE399" s="35" t="e">
        <f t="shared" si="20"/>
        <v>#N/A</v>
      </c>
      <c r="AF399" s="57"/>
      <c r="AG399" s="35" t="e">
        <f t="shared" si="19"/>
        <v>#N/A</v>
      </c>
    </row>
    <row r="400" spans="1:33" x14ac:dyDescent="0.25">
      <c r="A400" s="39" t="e">
        <f t="shared" si="18"/>
        <v>#N/A</v>
      </c>
      <c r="B400" s="35"/>
      <c r="C400" s="35"/>
      <c r="D400" s="37"/>
      <c r="E400" s="31"/>
      <c r="F400" s="31"/>
      <c r="G400" s="35"/>
      <c r="H400" s="31"/>
      <c r="I400" s="31"/>
      <c r="J400" s="35"/>
      <c r="K400" s="35"/>
      <c r="L400" s="35"/>
      <c r="M400" s="35"/>
      <c r="N400" s="31"/>
      <c r="O400" s="35"/>
      <c r="P400" s="37"/>
      <c r="Q400" s="37"/>
      <c r="R400" s="31"/>
      <c r="S400" s="31"/>
      <c r="T400" s="31"/>
      <c r="U400" s="33"/>
      <c r="V400" s="37"/>
      <c r="W400" s="31"/>
      <c r="X400" s="34"/>
      <c r="Y400" s="31"/>
      <c r="Z400" s="31"/>
      <c r="AA400" s="31"/>
      <c r="AB400" s="34"/>
      <c r="AC400" s="31"/>
      <c r="AD400" s="31"/>
      <c r="AE400" s="35" t="e">
        <f t="shared" si="20"/>
        <v>#N/A</v>
      </c>
      <c r="AF400" s="57"/>
      <c r="AG400" s="35" t="e">
        <f t="shared" si="19"/>
        <v>#N/A</v>
      </c>
    </row>
    <row r="401" spans="1:33" x14ac:dyDescent="0.25">
      <c r="A401" s="39" t="e">
        <f t="shared" si="18"/>
        <v>#N/A</v>
      </c>
      <c r="B401" s="35"/>
      <c r="C401" s="35"/>
      <c r="D401" s="37"/>
      <c r="E401" s="31"/>
      <c r="F401" s="31"/>
      <c r="G401" s="35"/>
      <c r="H401" s="31"/>
      <c r="I401" s="31"/>
      <c r="J401" s="35"/>
      <c r="K401" s="35"/>
      <c r="L401" s="35"/>
      <c r="M401" s="35"/>
      <c r="N401" s="31"/>
      <c r="O401" s="35"/>
      <c r="P401" s="37"/>
      <c r="Q401" s="37"/>
      <c r="R401" s="31"/>
      <c r="S401" s="31"/>
      <c r="T401" s="31"/>
      <c r="U401" s="33"/>
      <c r="V401" s="37"/>
      <c r="W401" s="31"/>
      <c r="X401" s="34"/>
      <c r="Y401" s="31"/>
      <c r="Z401" s="31"/>
      <c r="AA401" s="31"/>
      <c r="AB401" s="34"/>
      <c r="AC401" s="31"/>
      <c r="AD401" s="31"/>
      <c r="AE401" s="35" t="e">
        <f t="shared" si="20"/>
        <v>#N/A</v>
      </c>
      <c r="AF401" s="57"/>
      <c r="AG401" s="35" t="e">
        <f t="shared" si="19"/>
        <v>#N/A</v>
      </c>
    </row>
    <row r="402" spans="1:33" x14ac:dyDescent="0.25">
      <c r="A402" s="39" t="e">
        <f t="shared" si="18"/>
        <v>#N/A</v>
      </c>
      <c r="B402" s="35"/>
      <c r="C402" s="35"/>
      <c r="D402" s="37"/>
      <c r="E402" s="31"/>
      <c r="F402" s="31"/>
      <c r="G402" s="35"/>
      <c r="H402" s="31"/>
      <c r="I402" s="31"/>
      <c r="J402" s="35"/>
      <c r="K402" s="35"/>
      <c r="L402" s="35"/>
      <c r="M402" s="35"/>
      <c r="N402" s="31"/>
      <c r="O402" s="35"/>
      <c r="P402" s="37"/>
      <c r="Q402" s="37"/>
      <c r="R402" s="31"/>
      <c r="S402" s="31"/>
      <c r="T402" s="31"/>
      <c r="U402" s="33"/>
      <c r="V402" s="37"/>
      <c r="W402" s="31"/>
      <c r="X402" s="34"/>
      <c r="Y402" s="31"/>
      <c r="Z402" s="31"/>
      <c r="AA402" s="31"/>
      <c r="AB402" s="34"/>
      <c r="AC402" s="31"/>
      <c r="AD402" s="31"/>
      <c r="AE402" s="35" t="e">
        <f t="shared" si="20"/>
        <v>#N/A</v>
      </c>
      <c r="AF402" s="57"/>
      <c r="AG402" s="35" t="e">
        <f t="shared" si="19"/>
        <v>#N/A</v>
      </c>
    </row>
    <row r="403" spans="1:33" x14ac:dyDescent="0.25">
      <c r="A403" s="39" t="e">
        <f t="shared" si="18"/>
        <v>#N/A</v>
      </c>
      <c r="B403" s="35"/>
      <c r="C403" s="35"/>
      <c r="D403" s="37"/>
      <c r="E403" s="31"/>
      <c r="F403" s="31"/>
      <c r="G403" s="35"/>
      <c r="H403" s="31"/>
      <c r="I403" s="31"/>
      <c r="J403" s="35"/>
      <c r="K403" s="35"/>
      <c r="L403" s="35"/>
      <c r="M403" s="35"/>
      <c r="N403" s="31"/>
      <c r="O403" s="35"/>
      <c r="P403" s="37"/>
      <c r="Q403" s="37"/>
      <c r="R403" s="31"/>
      <c r="S403" s="31"/>
      <c r="T403" s="31"/>
      <c r="U403" s="33"/>
      <c r="V403" s="37"/>
      <c r="W403" s="31"/>
      <c r="X403" s="34"/>
      <c r="Y403" s="31"/>
      <c r="Z403" s="31"/>
      <c r="AA403" s="31"/>
      <c r="AB403" s="34"/>
      <c r="AC403" s="31"/>
      <c r="AD403" s="31"/>
      <c r="AE403" s="35" t="e">
        <f t="shared" si="20"/>
        <v>#N/A</v>
      </c>
      <c r="AF403" s="57"/>
      <c r="AG403" s="35" t="e">
        <f t="shared" si="19"/>
        <v>#N/A</v>
      </c>
    </row>
    <row r="404" spans="1:33" x14ac:dyDescent="0.25">
      <c r="A404" s="39" t="e">
        <f t="shared" si="18"/>
        <v>#N/A</v>
      </c>
      <c r="B404" s="35"/>
      <c r="C404" s="35"/>
      <c r="D404" s="37"/>
      <c r="E404" s="31"/>
      <c r="F404" s="31"/>
      <c r="G404" s="35"/>
      <c r="H404" s="31"/>
      <c r="I404" s="31"/>
      <c r="J404" s="35"/>
      <c r="K404" s="35"/>
      <c r="L404" s="35"/>
      <c r="M404" s="35"/>
      <c r="N404" s="31"/>
      <c r="O404" s="35"/>
      <c r="P404" s="37"/>
      <c r="Q404" s="37"/>
      <c r="R404" s="31"/>
      <c r="S404" s="31"/>
      <c r="T404" s="31"/>
      <c r="U404" s="33"/>
      <c r="V404" s="37"/>
      <c r="W404" s="31"/>
      <c r="X404" s="34"/>
      <c r="Y404" s="31"/>
      <c r="Z404" s="31"/>
      <c r="AA404" s="31"/>
      <c r="AB404" s="34"/>
      <c r="AC404" s="31"/>
      <c r="AD404" s="31"/>
      <c r="AE404" s="35" t="e">
        <f t="shared" si="20"/>
        <v>#N/A</v>
      </c>
      <c r="AF404" s="57"/>
      <c r="AG404" s="35" t="e">
        <f t="shared" si="19"/>
        <v>#N/A</v>
      </c>
    </row>
    <row r="405" spans="1:33" x14ac:dyDescent="0.25">
      <c r="A405" s="39" t="e">
        <f t="shared" si="18"/>
        <v>#N/A</v>
      </c>
      <c r="B405" s="35"/>
      <c r="C405" s="35"/>
      <c r="D405" s="37"/>
      <c r="E405" s="31"/>
      <c r="F405" s="31"/>
      <c r="G405" s="35"/>
      <c r="H405" s="31"/>
      <c r="I405" s="31"/>
      <c r="J405" s="35"/>
      <c r="K405" s="35"/>
      <c r="L405" s="35"/>
      <c r="M405" s="35"/>
      <c r="N405" s="31"/>
      <c r="O405" s="35"/>
      <c r="P405" s="37"/>
      <c r="Q405" s="37"/>
      <c r="R405" s="31"/>
      <c r="S405" s="31"/>
      <c r="T405" s="31"/>
      <c r="U405" s="33"/>
      <c r="V405" s="37"/>
      <c r="W405" s="31"/>
      <c r="X405" s="34"/>
      <c r="Y405" s="31"/>
      <c r="Z405" s="31"/>
      <c r="AA405" s="31"/>
      <c r="AB405" s="34"/>
      <c r="AC405" s="31"/>
      <c r="AD405" s="31"/>
      <c r="AE405" s="35" t="e">
        <f t="shared" si="20"/>
        <v>#N/A</v>
      </c>
      <c r="AF405" s="57"/>
      <c r="AG405" s="35" t="e">
        <f t="shared" si="19"/>
        <v>#N/A</v>
      </c>
    </row>
    <row r="406" spans="1:33" x14ac:dyDescent="0.25">
      <c r="A406" s="39" t="e">
        <f t="shared" si="18"/>
        <v>#N/A</v>
      </c>
      <c r="B406" s="35"/>
      <c r="C406" s="35"/>
      <c r="D406" s="37"/>
      <c r="E406" s="31"/>
      <c r="F406" s="31"/>
      <c r="G406" s="35"/>
      <c r="H406" s="31"/>
      <c r="I406" s="31"/>
      <c r="J406" s="35"/>
      <c r="K406" s="35"/>
      <c r="L406" s="35"/>
      <c r="M406" s="35"/>
      <c r="N406" s="31"/>
      <c r="O406" s="35"/>
      <c r="P406" s="37"/>
      <c r="Q406" s="37"/>
      <c r="R406" s="31"/>
      <c r="S406" s="31"/>
      <c r="T406" s="31"/>
      <c r="U406" s="33"/>
      <c r="V406" s="37"/>
      <c r="W406" s="31"/>
      <c r="X406" s="34"/>
      <c r="Y406" s="31"/>
      <c r="Z406" s="31"/>
      <c r="AA406" s="31"/>
      <c r="AB406" s="34"/>
      <c r="AC406" s="31"/>
      <c r="AD406" s="31"/>
      <c r="AE406" s="35" t="e">
        <f t="shared" si="20"/>
        <v>#N/A</v>
      </c>
      <c r="AF406" s="57"/>
      <c r="AG406" s="35" t="e">
        <f t="shared" si="19"/>
        <v>#N/A</v>
      </c>
    </row>
    <row r="407" spans="1:33" x14ac:dyDescent="0.25">
      <c r="A407" s="39" t="e">
        <f t="shared" si="18"/>
        <v>#N/A</v>
      </c>
      <c r="B407" s="35"/>
      <c r="C407" s="35"/>
      <c r="D407" s="37"/>
      <c r="E407" s="31"/>
      <c r="F407" s="31"/>
      <c r="G407" s="35"/>
      <c r="H407" s="31"/>
      <c r="I407" s="31"/>
      <c r="J407" s="35"/>
      <c r="K407" s="35"/>
      <c r="L407" s="35"/>
      <c r="M407" s="35"/>
      <c r="N407" s="31"/>
      <c r="O407" s="35"/>
      <c r="P407" s="37"/>
      <c r="Q407" s="37"/>
      <c r="R407" s="31"/>
      <c r="S407" s="31"/>
      <c r="T407" s="31"/>
      <c r="U407" s="33"/>
      <c r="V407" s="37"/>
      <c r="W407" s="31"/>
      <c r="X407" s="34"/>
      <c r="Y407" s="31"/>
      <c r="Z407" s="31"/>
      <c r="AA407" s="31"/>
      <c r="AB407" s="34"/>
      <c r="AC407" s="31"/>
      <c r="AD407" s="31"/>
      <c r="AE407" s="35" t="e">
        <f t="shared" si="20"/>
        <v>#N/A</v>
      </c>
      <c r="AF407" s="57"/>
      <c r="AG407" s="35" t="e">
        <f t="shared" si="19"/>
        <v>#N/A</v>
      </c>
    </row>
    <row r="408" spans="1:33" x14ac:dyDescent="0.25">
      <c r="A408" s="39" t="e">
        <f t="shared" si="18"/>
        <v>#N/A</v>
      </c>
      <c r="B408" s="35"/>
      <c r="C408" s="35"/>
      <c r="D408" s="37"/>
      <c r="E408" s="31"/>
      <c r="F408" s="31"/>
      <c r="G408" s="35"/>
      <c r="H408" s="31"/>
      <c r="I408" s="31"/>
      <c r="J408" s="35"/>
      <c r="K408" s="35"/>
      <c r="L408" s="35"/>
      <c r="M408" s="35"/>
      <c r="N408" s="31"/>
      <c r="O408" s="35"/>
      <c r="P408" s="37"/>
      <c r="Q408" s="37"/>
      <c r="R408" s="31"/>
      <c r="S408" s="31"/>
      <c r="T408" s="31"/>
      <c r="U408" s="33"/>
      <c r="V408" s="37"/>
      <c r="W408" s="31"/>
      <c r="X408" s="34"/>
      <c r="Y408" s="31"/>
      <c r="Z408" s="31"/>
      <c r="AA408" s="31"/>
      <c r="AB408" s="34"/>
      <c r="AC408" s="31"/>
      <c r="AD408" s="31"/>
      <c r="AE408" s="35" t="e">
        <f t="shared" si="20"/>
        <v>#N/A</v>
      </c>
      <c r="AF408" s="57"/>
      <c r="AG408" s="35" t="e">
        <f t="shared" si="19"/>
        <v>#N/A</v>
      </c>
    </row>
    <row r="409" spans="1:33" x14ac:dyDescent="0.25">
      <c r="A409" s="39" t="e">
        <f t="shared" si="18"/>
        <v>#N/A</v>
      </c>
      <c r="B409" s="35"/>
      <c r="C409" s="35"/>
      <c r="D409" s="37"/>
      <c r="E409" s="31"/>
      <c r="F409" s="31"/>
      <c r="G409" s="35"/>
      <c r="H409" s="31"/>
      <c r="I409" s="31"/>
      <c r="J409" s="35"/>
      <c r="K409" s="35"/>
      <c r="L409" s="35"/>
      <c r="M409" s="35"/>
      <c r="N409" s="31"/>
      <c r="O409" s="35"/>
      <c r="P409" s="37"/>
      <c r="Q409" s="37"/>
      <c r="R409" s="31"/>
      <c r="S409" s="31"/>
      <c r="T409" s="31"/>
      <c r="U409" s="33"/>
      <c r="V409" s="37"/>
      <c r="W409" s="31"/>
      <c r="X409" s="34"/>
      <c r="Y409" s="31"/>
      <c r="Z409" s="31"/>
      <c r="AA409" s="31"/>
      <c r="AB409" s="34"/>
      <c r="AC409" s="31"/>
      <c r="AD409" s="31"/>
      <c r="AE409" s="35" t="e">
        <f t="shared" si="20"/>
        <v>#N/A</v>
      </c>
      <c r="AF409" s="57"/>
      <c r="AG409" s="35" t="e">
        <f t="shared" si="19"/>
        <v>#N/A</v>
      </c>
    </row>
    <row r="410" spans="1:33" x14ac:dyDescent="0.25">
      <c r="A410" s="39" t="e">
        <f t="shared" si="18"/>
        <v>#N/A</v>
      </c>
      <c r="B410" s="35"/>
      <c r="C410" s="35"/>
      <c r="D410" s="37"/>
      <c r="E410" s="31"/>
      <c r="F410" s="31"/>
      <c r="G410" s="35"/>
      <c r="H410" s="31"/>
      <c r="I410" s="31"/>
      <c r="J410" s="35"/>
      <c r="K410" s="35"/>
      <c r="L410" s="35"/>
      <c r="M410" s="35"/>
      <c r="N410" s="31"/>
      <c r="O410" s="35"/>
      <c r="P410" s="37"/>
      <c r="Q410" s="37"/>
      <c r="R410" s="31"/>
      <c r="S410" s="31"/>
      <c r="T410" s="31"/>
      <c r="U410" s="33"/>
      <c r="V410" s="37"/>
      <c r="W410" s="31"/>
      <c r="X410" s="34"/>
      <c r="Y410" s="31"/>
      <c r="Z410" s="31"/>
      <c r="AA410" s="31"/>
      <c r="AB410" s="34"/>
      <c r="AC410" s="31"/>
      <c r="AD410" s="31"/>
      <c r="AE410" s="35" t="e">
        <f t="shared" si="20"/>
        <v>#N/A</v>
      </c>
      <c r="AF410" s="57"/>
      <c r="AG410" s="35" t="e">
        <f t="shared" si="19"/>
        <v>#N/A</v>
      </c>
    </row>
    <row r="411" spans="1:33" x14ac:dyDescent="0.25">
      <c r="A411" s="39" t="e">
        <f t="shared" si="18"/>
        <v>#N/A</v>
      </c>
      <c r="B411" s="35"/>
      <c r="C411" s="35"/>
      <c r="D411" s="37"/>
      <c r="E411" s="31"/>
      <c r="F411" s="31"/>
      <c r="G411" s="35"/>
      <c r="H411" s="31"/>
      <c r="I411" s="31"/>
      <c r="J411" s="35"/>
      <c r="K411" s="35"/>
      <c r="L411" s="35"/>
      <c r="M411" s="35"/>
      <c r="N411" s="31"/>
      <c r="O411" s="35"/>
      <c r="P411" s="37"/>
      <c r="Q411" s="37"/>
      <c r="R411" s="31"/>
      <c r="S411" s="31"/>
      <c r="T411" s="31"/>
      <c r="U411" s="33"/>
      <c r="V411" s="37"/>
      <c r="W411" s="31"/>
      <c r="X411" s="34"/>
      <c r="Y411" s="31"/>
      <c r="Z411" s="31"/>
      <c r="AA411" s="31"/>
      <c r="AB411" s="34"/>
      <c r="AC411" s="31"/>
      <c r="AD411" s="31"/>
      <c r="AE411" s="35" t="e">
        <f t="shared" si="20"/>
        <v>#N/A</v>
      </c>
      <c r="AF411" s="57"/>
      <c r="AG411" s="35" t="e">
        <f t="shared" si="19"/>
        <v>#N/A</v>
      </c>
    </row>
    <row r="412" spans="1:33" x14ac:dyDescent="0.25">
      <c r="A412" s="39" t="e">
        <f t="shared" si="18"/>
        <v>#N/A</v>
      </c>
      <c r="B412" s="35"/>
      <c r="C412" s="35"/>
      <c r="D412" s="37"/>
      <c r="E412" s="31"/>
      <c r="F412" s="31"/>
      <c r="G412" s="35"/>
      <c r="H412" s="31"/>
      <c r="I412" s="31"/>
      <c r="J412" s="35"/>
      <c r="K412" s="35"/>
      <c r="L412" s="35"/>
      <c r="M412" s="35"/>
      <c r="N412" s="31"/>
      <c r="O412" s="35"/>
      <c r="P412" s="37"/>
      <c r="Q412" s="37"/>
      <c r="R412" s="31"/>
      <c r="S412" s="31"/>
      <c r="T412" s="31"/>
      <c r="U412" s="33"/>
      <c r="V412" s="37"/>
      <c r="W412" s="31"/>
      <c r="X412" s="34"/>
      <c r="Y412" s="31"/>
      <c r="Z412" s="31"/>
      <c r="AA412" s="31"/>
      <c r="AB412" s="34"/>
      <c r="AC412" s="31"/>
      <c r="AD412" s="31"/>
      <c r="AE412" s="35" t="e">
        <f t="shared" si="20"/>
        <v>#N/A</v>
      </c>
      <c r="AF412" s="57"/>
      <c r="AG412" s="35" t="e">
        <f t="shared" si="19"/>
        <v>#N/A</v>
      </c>
    </row>
    <row r="413" spans="1:33" x14ac:dyDescent="0.25">
      <c r="A413" s="39" t="e">
        <f t="shared" si="18"/>
        <v>#N/A</v>
      </c>
      <c r="B413" s="35"/>
      <c r="C413" s="35"/>
      <c r="D413" s="37"/>
      <c r="E413" s="31"/>
      <c r="F413" s="31"/>
      <c r="G413" s="35"/>
      <c r="H413" s="31"/>
      <c r="I413" s="31"/>
      <c r="J413" s="35"/>
      <c r="K413" s="35"/>
      <c r="L413" s="35"/>
      <c r="M413" s="35"/>
      <c r="N413" s="31"/>
      <c r="O413" s="35"/>
      <c r="P413" s="37"/>
      <c r="Q413" s="37"/>
      <c r="R413" s="31"/>
      <c r="S413" s="31"/>
      <c r="T413" s="31"/>
      <c r="U413" s="33"/>
      <c r="V413" s="37"/>
      <c r="W413" s="31"/>
      <c r="X413" s="34"/>
      <c r="Y413" s="31"/>
      <c r="Z413" s="31"/>
      <c r="AA413" s="31"/>
      <c r="AB413" s="34"/>
      <c r="AC413" s="31"/>
      <c r="AD413" s="31"/>
      <c r="AE413" s="35" t="e">
        <f t="shared" si="20"/>
        <v>#N/A</v>
      </c>
      <c r="AF413" s="57"/>
      <c r="AG413" s="35" t="e">
        <f t="shared" si="19"/>
        <v>#N/A</v>
      </c>
    </row>
    <row r="414" spans="1:33" x14ac:dyDescent="0.25">
      <c r="A414" s="39" t="e">
        <f t="shared" si="18"/>
        <v>#N/A</v>
      </c>
      <c r="B414" s="35"/>
      <c r="C414" s="35"/>
      <c r="D414" s="37"/>
      <c r="E414" s="31"/>
      <c r="F414" s="31"/>
      <c r="G414" s="35"/>
      <c r="H414" s="31"/>
      <c r="I414" s="31"/>
      <c r="J414" s="35"/>
      <c r="K414" s="35"/>
      <c r="L414" s="35"/>
      <c r="M414" s="35"/>
      <c r="N414" s="31"/>
      <c r="O414" s="35"/>
      <c r="P414" s="37"/>
      <c r="Q414" s="37"/>
      <c r="R414" s="31"/>
      <c r="S414" s="31"/>
      <c r="T414" s="31"/>
      <c r="U414" s="33"/>
      <c r="V414" s="37"/>
      <c r="W414" s="31"/>
      <c r="X414" s="34"/>
      <c r="Y414" s="31"/>
      <c r="Z414" s="31"/>
      <c r="AA414" s="31"/>
      <c r="AB414" s="34"/>
      <c r="AC414" s="31"/>
      <c r="AD414" s="31"/>
      <c r="AE414" s="35" t="e">
        <f t="shared" si="20"/>
        <v>#N/A</v>
      </c>
      <c r="AF414" s="57"/>
      <c r="AG414" s="35" t="e">
        <f t="shared" si="19"/>
        <v>#N/A</v>
      </c>
    </row>
    <row r="415" spans="1:33" x14ac:dyDescent="0.25">
      <c r="A415" s="39" t="e">
        <f t="shared" si="18"/>
        <v>#N/A</v>
      </c>
      <c r="B415" s="35"/>
      <c r="C415" s="35"/>
      <c r="D415" s="37"/>
      <c r="E415" s="31"/>
      <c r="F415" s="31"/>
      <c r="G415" s="35"/>
      <c r="H415" s="31"/>
      <c r="I415" s="31"/>
      <c r="J415" s="35"/>
      <c r="K415" s="35"/>
      <c r="L415" s="35"/>
      <c r="M415" s="35"/>
      <c r="N415" s="31"/>
      <c r="O415" s="35"/>
      <c r="P415" s="37"/>
      <c r="Q415" s="37"/>
      <c r="R415" s="31"/>
      <c r="S415" s="31"/>
      <c r="T415" s="31"/>
      <c r="U415" s="33"/>
      <c r="V415" s="37"/>
      <c r="W415" s="31"/>
      <c r="X415" s="34"/>
      <c r="Y415" s="31"/>
      <c r="Z415" s="31"/>
      <c r="AA415" s="31"/>
      <c r="AB415" s="34"/>
      <c r="AC415" s="31"/>
      <c r="AD415" s="31"/>
      <c r="AE415" s="35" t="e">
        <f t="shared" si="20"/>
        <v>#N/A</v>
      </c>
      <c r="AF415" s="57"/>
      <c r="AG415" s="35" t="e">
        <f t="shared" si="19"/>
        <v>#N/A</v>
      </c>
    </row>
    <row r="416" spans="1:33" x14ac:dyDescent="0.25">
      <c r="A416" s="39" t="e">
        <f t="shared" si="18"/>
        <v>#N/A</v>
      </c>
      <c r="B416" s="35"/>
      <c r="C416" s="35"/>
      <c r="D416" s="37"/>
      <c r="E416" s="31"/>
      <c r="F416" s="31"/>
      <c r="G416" s="35"/>
      <c r="H416" s="31"/>
      <c r="I416" s="31"/>
      <c r="J416" s="35"/>
      <c r="K416" s="35"/>
      <c r="L416" s="35"/>
      <c r="M416" s="35"/>
      <c r="N416" s="31"/>
      <c r="O416" s="35"/>
      <c r="P416" s="37"/>
      <c r="Q416" s="37"/>
      <c r="R416" s="31"/>
      <c r="S416" s="31"/>
      <c r="T416" s="31"/>
      <c r="U416" s="33"/>
      <c r="V416" s="37"/>
      <c r="W416" s="31"/>
      <c r="X416" s="34"/>
      <c r="Y416" s="31"/>
      <c r="Z416" s="31"/>
      <c r="AA416" s="31"/>
      <c r="AB416" s="34"/>
      <c r="AC416" s="31"/>
      <c r="AD416" s="31"/>
      <c r="AE416" s="35" t="e">
        <f t="shared" si="20"/>
        <v>#N/A</v>
      </c>
      <c r="AF416" s="57"/>
      <c r="AG416" s="35" t="e">
        <f t="shared" si="19"/>
        <v>#N/A</v>
      </c>
    </row>
    <row r="417" spans="1:33" x14ac:dyDescent="0.25">
      <c r="A417" s="39" t="e">
        <f t="shared" si="18"/>
        <v>#N/A</v>
      </c>
      <c r="B417" s="35"/>
      <c r="C417" s="35"/>
      <c r="D417" s="37"/>
      <c r="E417" s="31"/>
      <c r="F417" s="31"/>
      <c r="G417" s="35"/>
      <c r="H417" s="31"/>
      <c r="I417" s="31"/>
      <c r="J417" s="35"/>
      <c r="K417" s="35"/>
      <c r="L417" s="35"/>
      <c r="M417" s="35"/>
      <c r="N417" s="31"/>
      <c r="O417" s="35"/>
      <c r="P417" s="37"/>
      <c r="Q417" s="37"/>
      <c r="R417" s="31"/>
      <c r="S417" s="31"/>
      <c r="T417" s="31"/>
      <c r="U417" s="33"/>
      <c r="V417" s="37"/>
      <c r="W417" s="31"/>
      <c r="X417" s="34"/>
      <c r="Y417" s="31"/>
      <c r="Z417" s="31"/>
      <c r="AA417" s="31"/>
      <c r="AB417" s="34"/>
      <c r="AC417" s="31"/>
      <c r="AD417" s="31"/>
      <c r="AE417" s="35" t="e">
        <f t="shared" si="20"/>
        <v>#N/A</v>
      </c>
      <c r="AF417" s="57"/>
      <c r="AG417" s="35" t="e">
        <f t="shared" si="19"/>
        <v>#N/A</v>
      </c>
    </row>
    <row r="418" spans="1:33" x14ac:dyDescent="0.25">
      <c r="A418" s="39" t="e">
        <f t="shared" si="18"/>
        <v>#N/A</v>
      </c>
      <c r="B418" s="35"/>
      <c r="C418" s="35"/>
      <c r="D418" s="37"/>
      <c r="E418" s="31"/>
      <c r="F418" s="31"/>
      <c r="G418" s="35"/>
      <c r="H418" s="31"/>
      <c r="I418" s="31"/>
      <c r="J418" s="35"/>
      <c r="K418" s="35"/>
      <c r="L418" s="35"/>
      <c r="M418" s="35"/>
      <c r="N418" s="31"/>
      <c r="O418" s="35"/>
      <c r="P418" s="37"/>
      <c r="Q418" s="37"/>
      <c r="R418" s="31"/>
      <c r="S418" s="31"/>
      <c r="T418" s="31"/>
      <c r="U418" s="33"/>
      <c r="V418" s="37"/>
      <c r="W418" s="31"/>
      <c r="X418" s="34"/>
      <c r="Y418" s="31"/>
      <c r="Z418" s="31"/>
      <c r="AA418" s="31"/>
      <c r="AB418" s="34"/>
      <c r="AC418" s="31"/>
      <c r="AD418" s="31"/>
      <c r="AE418" s="35" t="e">
        <f t="shared" si="20"/>
        <v>#N/A</v>
      </c>
      <c r="AF418" s="57"/>
      <c r="AG418" s="35" t="e">
        <f t="shared" si="19"/>
        <v>#N/A</v>
      </c>
    </row>
    <row r="419" spans="1:33" x14ac:dyDescent="0.25">
      <c r="A419" s="39" t="e">
        <f t="shared" si="18"/>
        <v>#N/A</v>
      </c>
      <c r="B419" s="35"/>
      <c r="C419" s="35"/>
      <c r="D419" s="37"/>
      <c r="E419" s="31"/>
      <c r="F419" s="31"/>
      <c r="G419" s="35"/>
      <c r="H419" s="31"/>
      <c r="I419" s="31"/>
      <c r="J419" s="35"/>
      <c r="K419" s="35"/>
      <c r="L419" s="35"/>
      <c r="M419" s="35"/>
      <c r="N419" s="31"/>
      <c r="O419" s="35"/>
      <c r="P419" s="37"/>
      <c r="Q419" s="37"/>
      <c r="R419" s="31"/>
      <c r="S419" s="31"/>
      <c r="T419" s="31"/>
      <c r="U419" s="33"/>
      <c r="V419" s="37"/>
      <c r="W419" s="31"/>
      <c r="X419" s="34"/>
      <c r="Y419" s="31"/>
      <c r="Z419" s="31"/>
      <c r="AA419" s="31"/>
      <c r="AB419" s="34"/>
      <c r="AC419" s="31"/>
      <c r="AD419" s="31"/>
      <c r="AE419" s="35" t="e">
        <f t="shared" si="20"/>
        <v>#N/A</v>
      </c>
      <c r="AF419" s="57"/>
      <c r="AG419" s="35" t="e">
        <f t="shared" si="19"/>
        <v>#N/A</v>
      </c>
    </row>
    <row r="420" spans="1:33" x14ac:dyDescent="0.25">
      <c r="A420" s="39" t="e">
        <f t="shared" si="18"/>
        <v>#N/A</v>
      </c>
      <c r="B420" s="35"/>
      <c r="C420" s="35"/>
      <c r="D420" s="37"/>
      <c r="E420" s="31"/>
      <c r="F420" s="31"/>
      <c r="G420" s="35"/>
      <c r="H420" s="31"/>
      <c r="I420" s="31"/>
      <c r="J420" s="35"/>
      <c r="K420" s="35"/>
      <c r="L420" s="35"/>
      <c r="M420" s="35"/>
      <c r="N420" s="31"/>
      <c r="O420" s="35"/>
      <c r="P420" s="37"/>
      <c r="Q420" s="37"/>
      <c r="R420" s="31"/>
      <c r="S420" s="31"/>
      <c r="T420" s="31"/>
      <c r="U420" s="33"/>
      <c r="V420" s="37"/>
      <c r="W420" s="31"/>
      <c r="X420" s="34"/>
      <c r="Y420" s="31"/>
      <c r="Z420" s="31"/>
      <c r="AA420" s="31"/>
      <c r="AB420" s="34"/>
      <c r="AC420" s="31"/>
      <c r="AD420" s="31"/>
      <c r="AE420" s="35" t="e">
        <f t="shared" si="20"/>
        <v>#N/A</v>
      </c>
      <c r="AF420" s="57"/>
      <c r="AG420" s="35" t="e">
        <f t="shared" si="19"/>
        <v>#N/A</v>
      </c>
    </row>
    <row r="421" spans="1:33" x14ac:dyDescent="0.25">
      <c r="A421" s="39" t="e">
        <f t="shared" si="18"/>
        <v>#N/A</v>
      </c>
      <c r="B421" s="35"/>
      <c r="C421" s="35"/>
      <c r="D421" s="37"/>
      <c r="E421" s="31"/>
      <c r="F421" s="31"/>
      <c r="G421" s="35"/>
      <c r="H421" s="31"/>
      <c r="I421" s="31"/>
      <c r="J421" s="35"/>
      <c r="K421" s="35"/>
      <c r="L421" s="35"/>
      <c r="M421" s="35"/>
      <c r="N421" s="31"/>
      <c r="O421" s="35"/>
      <c r="P421" s="37"/>
      <c r="Q421" s="37"/>
      <c r="R421" s="31"/>
      <c r="S421" s="31"/>
      <c r="T421" s="31"/>
      <c r="U421" s="33"/>
      <c r="V421" s="37"/>
      <c r="W421" s="31"/>
      <c r="X421" s="34"/>
      <c r="Y421" s="31"/>
      <c r="Z421" s="31"/>
      <c r="AA421" s="31"/>
      <c r="AB421" s="34"/>
      <c r="AC421" s="31"/>
      <c r="AD421" s="31"/>
      <c r="AE421" s="35" t="e">
        <f t="shared" si="20"/>
        <v>#N/A</v>
      </c>
      <c r="AF421" s="57"/>
      <c r="AG421" s="35" t="e">
        <f t="shared" si="19"/>
        <v>#N/A</v>
      </c>
    </row>
    <row r="422" spans="1:33" x14ac:dyDescent="0.25">
      <c r="A422" s="39" t="e">
        <f t="shared" si="18"/>
        <v>#N/A</v>
      </c>
      <c r="B422" s="35"/>
      <c r="C422" s="35"/>
      <c r="D422" s="37"/>
      <c r="E422" s="31"/>
      <c r="F422" s="31"/>
      <c r="G422" s="35"/>
      <c r="H422" s="31"/>
      <c r="I422" s="31"/>
      <c r="J422" s="35"/>
      <c r="K422" s="35"/>
      <c r="L422" s="35"/>
      <c r="M422" s="35"/>
      <c r="N422" s="31"/>
      <c r="O422" s="35"/>
      <c r="P422" s="37"/>
      <c r="Q422" s="37"/>
      <c r="R422" s="31"/>
      <c r="S422" s="31"/>
      <c r="T422" s="31"/>
      <c r="U422" s="33"/>
      <c r="V422" s="37"/>
      <c r="W422" s="31"/>
      <c r="X422" s="34"/>
      <c r="Y422" s="31"/>
      <c r="Z422" s="31"/>
      <c r="AA422" s="31"/>
      <c r="AB422" s="34"/>
      <c r="AC422" s="31"/>
      <c r="AD422" s="31"/>
      <c r="AE422" s="35" t="e">
        <f t="shared" si="20"/>
        <v>#N/A</v>
      </c>
      <c r="AF422" s="57"/>
      <c r="AG422" s="35" t="e">
        <f t="shared" si="19"/>
        <v>#N/A</v>
      </c>
    </row>
    <row r="423" spans="1:33" x14ac:dyDescent="0.25">
      <c r="A423" s="39" t="e">
        <f t="shared" si="18"/>
        <v>#N/A</v>
      </c>
      <c r="B423" s="35"/>
      <c r="C423" s="35"/>
      <c r="D423" s="37"/>
      <c r="E423" s="31"/>
      <c r="F423" s="31"/>
      <c r="G423" s="35"/>
      <c r="H423" s="31"/>
      <c r="I423" s="31"/>
      <c r="J423" s="35"/>
      <c r="K423" s="35"/>
      <c r="L423" s="35"/>
      <c r="M423" s="35"/>
      <c r="N423" s="31"/>
      <c r="O423" s="35"/>
      <c r="P423" s="37"/>
      <c r="Q423" s="37"/>
      <c r="R423" s="31"/>
      <c r="S423" s="31"/>
      <c r="T423" s="31"/>
      <c r="U423" s="33"/>
      <c r="V423" s="37"/>
      <c r="W423" s="31"/>
      <c r="X423" s="34"/>
      <c r="Y423" s="31"/>
      <c r="Z423" s="31"/>
      <c r="AA423" s="31"/>
      <c r="AB423" s="34"/>
      <c r="AC423" s="31"/>
      <c r="AD423" s="31"/>
      <c r="AE423" s="35" t="e">
        <f t="shared" si="20"/>
        <v>#N/A</v>
      </c>
      <c r="AF423" s="57"/>
      <c r="AG423" s="35" t="e">
        <f t="shared" si="19"/>
        <v>#N/A</v>
      </c>
    </row>
    <row r="424" spans="1:33" x14ac:dyDescent="0.25">
      <c r="A424" s="39" t="e">
        <f t="shared" si="18"/>
        <v>#N/A</v>
      </c>
      <c r="B424" s="35"/>
      <c r="C424" s="35"/>
      <c r="D424" s="37"/>
      <c r="E424" s="31"/>
      <c r="F424" s="31"/>
      <c r="G424" s="35"/>
      <c r="H424" s="31"/>
      <c r="I424" s="31"/>
      <c r="J424" s="35"/>
      <c r="K424" s="35"/>
      <c r="L424" s="35"/>
      <c r="M424" s="35"/>
      <c r="N424" s="31"/>
      <c r="O424" s="35"/>
      <c r="P424" s="37"/>
      <c r="Q424" s="37"/>
      <c r="R424" s="31"/>
      <c r="S424" s="31"/>
      <c r="T424" s="31"/>
      <c r="U424" s="33"/>
      <c r="V424" s="37"/>
      <c r="W424" s="31"/>
      <c r="X424" s="34"/>
      <c r="Y424" s="31"/>
      <c r="Z424" s="31"/>
      <c r="AA424" s="31"/>
      <c r="AB424" s="34"/>
      <c r="AC424" s="31"/>
      <c r="AD424" s="31"/>
      <c r="AE424" s="35" t="e">
        <f t="shared" si="20"/>
        <v>#N/A</v>
      </c>
      <c r="AF424" s="57"/>
      <c r="AG424" s="35" t="e">
        <f t="shared" si="19"/>
        <v>#N/A</v>
      </c>
    </row>
    <row r="425" spans="1:33" x14ac:dyDescent="0.25">
      <c r="A425" s="39" t="e">
        <f t="shared" si="18"/>
        <v>#N/A</v>
      </c>
      <c r="B425" s="35"/>
      <c r="C425" s="35"/>
      <c r="D425" s="37"/>
      <c r="E425" s="31"/>
      <c r="F425" s="31"/>
      <c r="G425" s="35"/>
      <c r="H425" s="31"/>
      <c r="I425" s="31"/>
      <c r="J425" s="35"/>
      <c r="K425" s="35"/>
      <c r="L425" s="35"/>
      <c r="M425" s="35"/>
      <c r="N425" s="31"/>
      <c r="O425" s="35"/>
      <c r="P425" s="37"/>
      <c r="Q425" s="37"/>
      <c r="R425" s="31"/>
      <c r="S425" s="31"/>
      <c r="T425" s="31"/>
      <c r="U425" s="33"/>
      <c r="V425" s="37"/>
      <c r="W425" s="31"/>
      <c r="X425" s="34"/>
      <c r="Y425" s="31"/>
      <c r="Z425" s="31"/>
      <c r="AA425" s="31"/>
      <c r="AB425" s="34"/>
      <c r="AC425" s="31"/>
      <c r="AD425" s="31"/>
      <c r="AE425" s="35" t="e">
        <f t="shared" si="20"/>
        <v>#N/A</v>
      </c>
      <c r="AF425" s="57"/>
      <c r="AG425" s="35" t="e">
        <f t="shared" si="19"/>
        <v>#N/A</v>
      </c>
    </row>
    <row r="426" spans="1:33" x14ac:dyDescent="0.25">
      <c r="A426" s="39" t="e">
        <f t="shared" si="18"/>
        <v>#N/A</v>
      </c>
      <c r="B426" s="35"/>
      <c r="C426" s="35"/>
      <c r="D426" s="37"/>
      <c r="E426" s="31"/>
      <c r="F426" s="31"/>
      <c r="G426" s="35"/>
      <c r="H426" s="31"/>
      <c r="I426" s="31"/>
      <c r="J426" s="35"/>
      <c r="K426" s="35"/>
      <c r="L426" s="35"/>
      <c r="M426" s="35"/>
      <c r="N426" s="31"/>
      <c r="O426" s="35"/>
      <c r="P426" s="37"/>
      <c r="Q426" s="37"/>
      <c r="R426" s="31"/>
      <c r="S426" s="31"/>
      <c r="T426" s="31"/>
      <c r="U426" s="33"/>
      <c r="V426" s="37"/>
      <c r="W426" s="31"/>
      <c r="X426" s="34"/>
      <c r="Y426" s="31"/>
      <c r="Z426" s="31"/>
      <c r="AA426" s="31"/>
      <c r="AB426" s="34"/>
      <c r="AC426" s="31"/>
      <c r="AD426" s="31"/>
      <c r="AE426" s="35" t="e">
        <f t="shared" si="20"/>
        <v>#N/A</v>
      </c>
      <c r="AF426" s="57"/>
      <c r="AG426" s="35" t="e">
        <f t="shared" si="19"/>
        <v>#N/A</v>
      </c>
    </row>
    <row r="427" spans="1:33" x14ac:dyDescent="0.25">
      <c r="A427" s="39" t="e">
        <f t="shared" si="18"/>
        <v>#N/A</v>
      </c>
      <c r="B427" s="35"/>
      <c r="C427" s="35"/>
      <c r="D427" s="37"/>
      <c r="E427" s="31"/>
      <c r="F427" s="31"/>
      <c r="G427" s="35"/>
      <c r="H427" s="31"/>
      <c r="I427" s="31"/>
      <c r="J427" s="35"/>
      <c r="K427" s="35"/>
      <c r="L427" s="35"/>
      <c r="M427" s="35"/>
      <c r="N427" s="31"/>
      <c r="O427" s="35"/>
      <c r="P427" s="37"/>
      <c r="Q427" s="37"/>
      <c r="R427" s="31"/>
      <c r="S427" s="31"/>
      <c r="T427" s="31"/>
      <c r="U427" s="33"/>
      <c r="V427" s="37"/>
      <c r="W427" s="31"/>
      <c r="X427" s="34"/>
      <c r="Y427" s="31"/>
      <c r="Z427" s="31"/>
      <c r="AA427" s="31"/>
      <c r="AB427" s="34"/>
      <c r="AC427" s="31"/>
      <c r="AD427" s="31"/>
      <c r="AE427" s="35" t="e">
        <f t="shared" si="20"/>
        <v>#N/A</v>
      </c>
      <c r="AF427" s="57"/>
      <c r="AG427" s="35" t="e">
        <f t="shared" si="19"/>
        <v>#N/A</v>
      </c>
    </row>
    <row r="428" spans="1:33" x14ac:dyDescent="0.25">
      <c r="A428" s="39" t="e">
        <f t="shared" si="18"/>
        <v>#N/A</v>
      </c>
      <c r="B428" s="35"/>
      <c r="C428" s="35"/>
      <c r="D428" s="37"/>
      <c r="E428" s="31"/>
      <c r="F428" s="31"/>
      <c r="G428" s="35"/>
      <c r="H428" s="31"/>
      <c r="I428" s="31"/>
      <c r="J428" s="35"/>
      <c r="K428" s="35"/>
      <c r="L428" s="35"/>
      <c r="M428" s="35"/>
      <c r="N428" s="31"/>
      <c r="O428" s="35"/>
      <c r="P428" s="37"/>
      <c r="Q428" s="37"/>
      <c r="R428" s="31"/>
      <c r="S428" s="31"/>
      <c r="T428" s="31"/>
      <c r="U428" s="33"/>
      <c r="V428" s="37"/>
      <c r="W428" s="31"/>
      <c r="X428" s="34"/>
      <c r="Y428" s="31"/>
      <c r="Z428" s="31"/>
      <c r="AA428" s="31"/>
      <c r="AB428" s="34"/>
      <c r="AC428" s="31"/>
      <c r="AD428" s="31"/>
      <c r="AE428" s="35" t="e">
        <f t="shared" si="20"/>
        <v>#N/A</v>
      </c>
      <c r="AF428" s="57"/>
      <c r="AG428" s="35" t="e">
        <f t="shared" si="19"/>
        <v>#N/A</v>
      </c>
    </row>
    <row r="429" spans="1:33" x14ac:dyDescent="0.25">
      <c r="A429" s="39" t="e">
        <f t="shared" si="18"/>
        <v>#N/A</v>
      </c>
      <c r="B429" s="35"/>
      <c r="C429" s="35"/>
      <c r="D429" s="37"/>
      <c r="E429" s="31"/>
      <c r="F429" s="31"/>
      <c r="G429" s="35"/>
      <c r="H429" s="31"/>
      <c r="I429" s="31"/>
      <c r="J429" s="35"/>
      <c r="K429" s="35"/>
      <c r="L429" s="35"/>
      <c r="M429" s="35"/>
      <c r="N429" s="31"/>
      <c r="O429" s="35"/>
      <c r="P429" s="37"/>
      <c r="Q429" s="37"/>
      <c r="R429" s="31"/>
      <c r="S429" s="31"/>
      <c r="T429" s="31"/>
      <c r="U429" s="33"/>
      <c r="V429" s="37"/>
      <c r="W429" s="31"/>
      <c r="X429" s="34"/>
      <c r="Y429" s="31"/>
      <c r="Z429" s="31"/>
      <c r="AA429" s="31"/>
      <c r="AB429" s="34"/>
      <c r="AC429" s="31"/>
      <c r="AD429" s="31"/>
      <c r="AE429" s="35" t="e">
        <f t="shared" si="20"/>
        <v>#N/A</v>
      </c>
      <c r="AF429" s="57"/>
      <c r="AG429" s="35" t="e">
        <f t="shared" si="19"/>
        <v>#N/A</v>
      </c>
    </row>
    <row r="430" spans="1:33" x14ac:dyDescent="0.25">
      <c r="A430" s="39" t="e">
        <f t="shared" si="18"/>
        <v>#N/A</v>
      </c>
      <c r="B430" s="35"/>
      <c r="C430" s="35"/>
      <c r="D430" s="37"/>
      <c r="E430" s="31"/>
      <c r="F430" s="31"/>
      <c r="G430" s="35"/>
      <c r="H430" s="31"/>
      <c r="I430" s="31"/>
      <c r="J430" s="35"/>
      <c r="K430" s="35"/>
      <c r="L430" s="35"/>
      <c r="M430" s="35"/>
      <c r="N430" s="31"/>
      <c r="O430" s="35"/>
      <c r="P430" s="37"/>
      <c r="Q430" s="37"/>
      <c r="R430" s="31"/>
      <c r="S430" s="31"/>
      <c r="T430" s="31"/>
      <c r="U430" s="33"/>
      <c r="V430" s="37"/>
      <c r="W430" s="31"/>
      <c r="X430" s="34"/>
      <c r="Y430" s="31"/>
      <c r="Z430" s="31"/>
      <c r="AA430" s="31"/>
      <c r="AB430" s="34"/>
      <c r="AC430" s="31"/>
      <c r="AD430" s="31"/>
      <c r="AE430" s="35" t="e">
        <f t="shared" si="20"/>
        <v>#N/A</v>
      </c>
      <c r="AF430" s="57"/>
      <c r="AG430" s="35" t="e">
        <f t="shared" si="19"/>
        <v>#N/A</v>
      </c>
    </row>
    <row r="431" spans="1:33" x14ac:dyDescent="0.25">
      <c r="A431" s="39" t="e">
        <f t="shared" si="18"/>
        <v>#N/A</v>
      </c>
      <c r="B431" s="35"/>
      <c r="C431" s="35"/>
      <c r="D431" s="37"/>
      <c r="E431" s="31"/>
      <c r="F431" s="31"/>
      <c r="G431" s="35"/>
      <c r="H431" s="31"/>
      <c r="I431" s="31"/>
      <c r="J431" s="35"/>
      <c r="K431" s="35"/>
      <c r="L431" s="35"/>
      <c r="M431" s="35"/>
      <c r="N431" s="31"/>
      <c r="O431" s="35"/>
      <c r="P431" s="37"/>
      <c r="Q431" s="37"/>
      <c r="R431" s="31"/>
      <c r="S431" s="31"/>
      <c r="T431" s="31"/>
      <c r="U431" s="33"/>
      <c r="V431" s="37"/>
      <c r="W431" s="31"/>
      <c r="X431" s="34"/>
      <c r="Y431" s="31"/>
      <c r="Z431" s="31"/>
      <c r="AA431" s="31"/>
      <c r="AB431" s="34"/>
      <c r="AC431" s="31"/>
      <c r="AD431" s="31"/>
      <c r="AE431" s="35" t="e">
        <f t="shared" si="20"/>
        <v>#N/A</v>
      </c>
      <c r="AF431" s="57"/>
      <c r="AG431" s="35" t="e">
        <f t="shared" si="19"/>
        <v>#N/A</v>
      </c>
    </row>
    <row r="432" spans="1:33" x14ac:dyDescent="0.25">
      <c r="A432" s="39" t="e">
        <f t="shared" si="18"/>
        <v>#N/A</v>
      </c>
      <c r="B432" s="35"/>
      <c r="C432" s="35"/>
      <c r="D432" s="37"/>
      <c r="E432" s="31"/>
      <c r="F432" s="31"/>
      <c r="G432" s="35"/>
      <c r="H432" s="31"/>
      <c r="I432" s="31"/>
      <c r="J432" s="35"/>
      <c r="K432" s="35"/>
      <c r="L432" s="35"/>
      <c r="M432" s="35"/>
      <c r="N432" s="31"/>
      <c r="O432" s="35"/>
      <c r="P432" s="37"/>
      <c r="Q432" s="37"/>
      <c r="R432" s="31"/>
      <c r="S432" s="31"/>
      <c r="T432" s="31"/>
      <c r="U432" s="33"/>
      <c r="V432" s="37"/>
      <c r="W432" s="31"/>
      <c r="X432" s="34"/>
      <c r="Y432" s="31"/>
      <c r="Z432" s="31"/>
      <c r="AA432" s="31"/>
      <c r="AB432" s="34"/>
      <c r="AC432" s="31"/>
      <c r="AD432" s="31"/>
      <c r="AE432" s="35" t="e">
        <f t="shared" si="20"/>
        <v>#N/A</v>
      </c>
      <c r="AF432" s="57"/>
      <c r="AG432" s="35" t="e">
        <f t="shared" si="19"/>
        <v>#N/A</v>
      </c>
    </row>
    <row r="433" spans="1:33" x14ac:dyDescent="0.25">
      <c r="A433" s="39" t="e">
        <f t="shared" si="18"/>
        <v>#N/A</v>
      </c>
      <c r="B433" s="35"/>
      <c r="C433" s="35"/>
      <c r="D433" s="37"/>
      <c r="E433" s="31"/>
      <c r="F433" s="31"/>
      <c r="G433" s="35"/>
      <c r="H433" s="31"/>
      <c r="I433" s="31"/>
      <c r="J433" s="35"/>
      <c r="K433" s="35"/>
      <c r="L433" s="35"/>
      <c r="M433" s="35"/>
      <c r="N433" s="31"/>
      <c r="O433" s="35"/>
      <c r="P433" s="37"/>
      <c r="Q433" s="37"/>
      <c r="R433" s="31"/>
      <c r="S433" s="31"/>
      <c r="T433" s="31"/>
      <c r="U433" s="33"/>
      <c r="V433" s="37"/>
      <c r="W433" s="31"/>
      <c r="X433" s="34"/>
      <c r="Y433" s="31"/>
      <c r="Z433" s="31"/>
      <c r="AA433" s="31"/>
      <c r="AB433" s="34"/>
      <c r="AC433" s="31"/>
      <c r="AD433" s="31"/>
      <c r="AE433" s="35" t="e">
        <f t="shared" si="20"/>
        <v>#N/A</v>
      </c>
      <c r="AF433" s="57"/>
      <c r="AG433" s="35" t="e">
        <f t="shared" si="19"/>
        <v>#N/A</v>
      </c>
    </row>
    <row r="434" spans="1:33" x14ac:dyDescent="0.25">
      <c r="A434" s="39" t="e">
        <f t="shared" si="18"/>
        <v>#N/A</v>
      </c>
      <c r="B434" s="35"/>
      <c r="C434" s="35"/>
      <c r="D434" s="37"/>
      <c r="E434" s="31"/>
      <c r="F434" s="31"/>
      <c r="G434" s="35"/>
      <c r="H434" s="31"/>
      <c r="I434" s="31"/>
      <c r="J434" s="35"/>
      <c r="K434" s="35"/>
      <c r="L434" s="35"/>
      <c r="M434" s="35"/>
      <c r="N434" s="31"/>
      <c r="O434" s="35"/>
      <c r="P434" s="37"/>
      <c r="Q434" s="37"/>
      <c r="R434" s="31"/>
      <c r="S434" s="31"/>
      <c r="T434" s="31"/>
      <c r="U434" s="33"/>
      <c r="V434" s="37"/>
      <c r="W434" s="31"/>
      <c r="X434" s="34"/>
      <c r="Y434" s="31"/>
      <c r="Z434" s="31"/>
      <c r="AA434" s="31"/>
      <c r="AB434" s="34"/>
      <c r="AC434" s="31"/>
      <c r="AD434" s="31"/>
      <c r="AE434" s="35" t="e">
        <f t="shared" si="20"/>
        <v>#N/A</v>
      </c>
      <c r="AF434" s="57"/>
      <c r="AG434" s="35" t="e">
        <f t="shared" si="19"/>
        <v>#N/A</v>
      </c>
    </row>
    <row r="435" spans="1:33" x14ac:dyDescent="0.25">
      <c r="A435" s="39" t="e">
        <f t="shared" si="18"/>
        <v>#N/A</v>
      </c>
      <c r="B435" s="35"/>
      <c r="C435" s="35"/>
      <c r="D435" s="37"/>
      <c r="E435" s="31"/>
      <c r="F435" s="31"/>
      <c r="G435" s="35"/>
      <c r="H435" s="31"/>
      <c r="I435" s="31"/>
      <c r="J435" s="35"/>
      <c r="K435" s="35"/>
      <c r="L435" s="35"/>
      <c r="M435" s="35"/>
      <c r="N435" s="31"/>
      <c r="O435" s="35"/>
      <c r="P435" s="37"/>
      <c r="Q435" s="37"/>
      <c r="R435" s="31"/>
      <c r="S435" s="31"/>
      <c r="T435" s="31"/>
      <c r="U435" s="33"/>
      <c r="V435" s="37"/>
      <c r="W435" s="31"/>
      <c r="X435" s="34"/>
      <c r="Y435" s="31"/>
      <c r="Z435" s="31"/>
      <c r="AA435" s="31"/>
      <c r="AB435" s="34"/>
      <c r="AC435" s="31"/>
      <c r="AD435" s="31"/>
      <c r="AE435" s="35" t="e">
        <f t="shared" si="20"/>
        <v>#N/A</v>
      </c>
      <c r="AF435" s="57"/>
      <c r="AG435" s="35" t="e">
        <f t="shared" si="19"/>
        <v>#N/A</v>
      </c>
    </row>
    <row r="436" spans="1:33" x14ac:dyDescent="0.25">
      <c r="A436" s="39" t="e">
        <f t="shared" si="18"/>
        <v>#N/A</v>
      </c>
      <c r="B436" s="35"/>
      <c r="C436" s="35"/>
      <c r="D436" s="37"/>
      <c r="E436" s="31"/>
      <c r="F436" s="31"/>
      <c r="G436" s="35"/>
      <c r="H436" s="31"/>
      <c r="I436" s="31"/>
      <c r="J436" s="35"/>
      <c r="K436" s="35"/>
      <c r="L436" s="35"/>
      <c r="M436" s="35"/>
      <c r="N436" s="31"/>
      <c r="O436" s="35"/>
      <c r="P436" s="37"/>
      <c r="Q436" s="37"/>
      <c r="R436" s="31"/>
      <c r="S436" s="31"/>
      <c r="T436" s="31"/>
      <c r="U436" s="33"/>
      <c r="V436" s="37"/>
      <c r="W436" s="31"/>
      <c r="X436" s="34"/>
      <c r="Y436" s="31"/>
      <c r="Z436" s="31"/>
      <c r="AA436" s="31"/>
      <c r="AB436" s="34"/>
      <c r="AC436" s="31"/>
      <c r="AD436" s="31"/>
      <c r="AE436" s="35" t="e">
        <f t="shared" si="20"/>
        <v>#N/A</v>
      </c>
      <c r="AF436" s="57"/>
      <c r="AG436" s="35" t="e">
        <f t="shared" si="19"/>
        <v>#N/A</v>
      </c>
    </row>
    <row r="437" spans="1:33" x14ac:dyDescent="0.25">
      <c r="A437" s="39" t="e">
        <f t="shared" si="18"/>
        <v>#N/A</v>
      </c>
      <c r="B437" s="35"/>
      <c r="C437" s="35"/>
      <c r="D437" s="37"/>
      <c r="E437" s="31"/>
      <c r="F437" s="31"/>
      <c r="G437" s="35"/>
      <c r="H437" s="31"/>
      <c r="I437" s="31"/>
      <c r="J437" s="35"/>
      <c r="K437" s="35"/>
      <c r="L437" s="35"/>
      <c r="M437" s="35"/>
      <c r="N437" s="31"/>
      <c r="O437" s="35"/>
      <c r="P437" s="37"/>
      <c r="Q437" s="37"/>
      <c r="R437" s="31"/>
      <c r="S437" s="31"/>
      <c r="T437" s="31"/>
      <c r="U437" s="33"/>
      <c r="V437" s="37"/>
      <c r="W437" s="31"/>
      <c r="X437" s="34"/>
      <c r="Y437" s="31"/>
      <c r="Z437" s="31"/>
      <c r="AA437" s="31"/>
      <c r="AB437" s="34"/>
      <c r="AC437" s="31"/>
      <c r="AD437" s="31"/>
      <c r="AE437" s="35" t="e">
        <f t="shared" si="20"/>
        <v>#N/A</v>
      </c>
      <c r="AF437" s="57"/>
      <c r="AG437" s="35" t="e">
        <f t="shared" si="19"/>
        <v>#N/A</v>
      </c>
    </row>
    <row r="438" spans="1:33" x14ac:dyDescent="0.25">
      <c r="A438" s="39" t="e">
        <f t="shared" si="18"/>
        <v>#N/A</v>
      </c>
      <c r="B438" s="35"/>
      <c r="C438" s="35"/>
      <c r="D438" s="37"/>
      <c r="E438" s="31"/>
      <c r="F438" s="31"/>
      <c r="G438" s="35"/>
      <c r="H438" s="31"/>
      <c r="I438" s="31"/>
      <c r="J438" s="35"/>
      <c r="K438" s="35"/>
      <c r="L438" s="35"/>
      <c r="M438" s="35"/>
      <c r="N438" s="31"/>
      <c r="O438" s="35"/>
      <c r="P438" s="37"/>
      <c r="Q438" s="37"/>
      <c r="R438" s="31"/>
      <c r="S438" s="31"/>
      <c r="T438" s="31"/>
      <c r="U438" s="33"/>
      <c r="V438" s="37"/>
      <c r="W438" s="31"/>
      <c r="X438" s="34"/>
      <c r="Y438" s="31"/>
      <c r="Z438" s="31"/>
      <c r="AA438" s="31"/>
      <c r="AB438" s="34"/>
      <c r="AC438" s="31"/>
      <c r="AD438" s="31"/>
      <c r="AE438" s="35" t="e">
        <f t="shared" si="20"/>
        <v>#N/A</v>
      </c>
      <c r="AF438" s="57"/>
      <c r="AG438" s="35" t="e">
        <f t="shared" si="19"/>
        <v>#N/A</v>
      </c>
    </row>
    <row r="439" spans="1:33" x14ac:dyDescent="0.25">
      <c r="A439" s="39" t="e">
        <f t="shared" si="18"/>
        <v>#N/A</v>
      </c>
      <c r="B439" s="35"/>
      <c r="C439" s="35"/>
      <c r="D439" s="37"/>
      <c r="E439" s="31"/>
      <c r="F439" s="31"/>
      <c r="G439" s="35"/>
      <c r="H439" s="31"/>
      <c r="I439" s="31"/>
      <c r="J439" s="35"/>
      <c r="K439" s="35"/>
      <c r="L439" s="35"/>
      <c r="M439" s="35"/>
      <c r="N439" s="31"/>
      <c r="O439" s="35"/>
      <c r="P439" s="37"/>
      <c r="Q439" s="37"/>
      <c r="R439" s="31"/>
      <c r="S439" s="31"/>
      <c r="T439" s="31"/>
      <c r="U439" s="33"/>
      <c r="V439" s="37"/>
      <c r="W439" s="31"/>
      <c r="X439" s="34"/>
      <c r="Y439" s="31"/>
      <c r="Z439" s="31"/>
      <c r="AA439" s="31"/>
      <c r="AB439" s="34"/>
      <c r="AC439" s="31"/>
      <c r="AD439" s="31"/>
      <c r="AE439" s="35" t="e">
        <f t="shared" si="20"/>
        <v>#N/A</v>
      </c>
      <c r="AF439" s="57"/>
      <c r="AG439" s="35" t="e">
        <f t="shared" si="19"/>
        <v>#N/A</v>
      </c>
    </row>
    <row r="440" spans="1:33" x14ac:dyDescent="0.25">
      <c r="A440" s="39" t="e">
        <f t="shared" si="18"/>
        <v>#N/A</v>
      </c>
      <c r="B440" s="35"/>
      <c r="C440" s="35"/>
      <c r="D440" s="37"/>
      <c r="E440" s="31"/>
      <c r="F440" s="31"/>
      <c r="G440" s="35"/>
      <c r="H440" s="31"/>
      <c r="I440" s="31"/>
      <c r="J440" s="35"/>
      <c r="K440" s="35"/>
      <c r="L440" s="35"/>
      <c r="M440" s="35"/>
      <c r="N440" s="31"/>
      <c r="O440" s="35"/>
      <c r="P440" s="37"/>
      <c r="Q440" s="37"/>
      <c r="R440" s="31"/>
      <c r="S440" s="31"/>
      <c r="T440" s="31"/>
      <c r="U440" s="33"/>
      <c r="V440" s="37"/>
      <c r="W440" s="31"/>
      <c r="X440" s="34"/>
      <c r="Y440" s="31"/>
      <c r="Z440" s="31"/>
      <c r="AA440" s="31"/>
      <c r="AB440" s="34"/>
      <c r="AC440" s="31"/>
      <c r="AD440" s="31"/>
      <c r="AE440" s="35" t="e">
        <f t="shared" si="20"/>
        <v>#N/A</v>
      </c>
      <c r="AF440" s="57"/>
      <c r="AG440" s="35" t="e">
        <f t="shared" si="19"/>
        <v>#N/A</v>
      </c>
    </row>
    <row r="441" spans="1:33" x14ac:dyDescent="0.25">
      <c r="A441" s="39" t="e">
        <f t="shared" si="18"/>
        <v>#N/A</v>
      </c>
      <c r="B441" s="35"/>
      <c r="C441" s="35"/>
      <c r="D441" s="37"/>
      <c r="E441" s="31"/>
      <c r="F441" s="31"/>
      <c r="G441" s="35"/>
      <c r="H441" s="31"/>
      <c r="I441" s="31"/>
      <c r="J441" s="35"/>
      <c r="K441" s="35"/>
      <c r="L441" s="35"/>
      <c r="M441" s="35"/>
      <c r="N441" s="31"/>
      <c r="O441" s="35"/>
      <c r="P441" s="37"/>
      <c r="Q441" s="37"/>
      <c r="R441" s="31"/>
      <c r="S441" s="31"/>
      <c r="T441" s="31"/>
      <c r="U441" s="33"/>
      <c r="V441" s="37"/>
      <c r="W441" s="31"/>
      <c r="X441" s="34"/>
      <c r="Y441" s="31"/>
      <c r="Z441" s="31"/>
      <c r="AA441" s="31"/>
      <c r="AB441" s="34"/>
      <c r="AC441" s="31"/>
      <c r="AD441" s="31"/>
      <c r="AE441" s="35" t="e">
        <f t="shared" si="20"/>
        <v>#N/A</v>
      </c>
      <c r="AF441" s="57"/>
      <c r="AG441" s="35" t="e">
        <f t="shared" si="19"/>
        <v>#N/A</v>
      </c>
    </row>
    <row r="442" spans="1:33" x14ac:dyDescent="0.25">
      <c r="A442" s="39" t="e">
        <f t="shared" si="18"/>
        <v>#N/A</v>
      </c>
      <c r="B442" s="35"/>
      <c r="C442" s="35"/>
      <c r="D442" s="37"/>
      <c r="E442" s="31"/>
      <c r="F442" s="31"/>
      <c r="G442" s="35"/>
      <c r="H442" s="31"/>
      <c r="I442" s="31"/>
      <c r="J442" s="35"/>
      <c r="K442" s="35"/>
      <c r="L442" s="35"/>
      <c r="M442" s="35"/>
      <c r="N442" s="31"/>
      <c r="O442" s="35"/>
      <c r="P442" s="37"/>
      <c r="Q442" s="37"/>
      <c r="R442" s="31"/>
      <c r="S442" s="31"/>
      <c r="T442" s="31"/>
      <c r="U442" s="33"/>
      <c r="V442" s="37"/>
      <c r="W442" s="31"/>
      <c r="X442" s="34"/>
      <c r="Y442" s="31"/>
      <c r="Z442" s="31"/>
      <c r="AA442" s="31"/>
      <c r="AB442" s="34"/>
      <c r="AC442" s="31"/>
      <c r="AD442" s="31"/>
      <c r="AE442" s="35" t="e">
        <f t="shared" si="20"/>
        <v>#N/A</v>
      </c>
      <c r="AF442" s="57"/>
      <c r="AG442" s="35" t="e">
        <f t="shared" si="19"/>
        <v>#N/A</v>
      </c>
    </row>
    <row r="443" spans="1:33" x14ac:dyDescent="0.25">
      <c r="A443" s="39" t="e">
        <f t="shared" si="18"/>
        <v>#N/A</v>
      </c>
      <c r="B443" s="35"/>
      <c r="C443" s="35"/>
      <c r="D443" s="37"/>
      <c r="E443" s="31"/>
      <c r="F443" s="31"/>
      <c r="G443" s="35"/>
      <c r="H443" s="31"/>
      <c r="I443" s="31"/>
      <c r="J443" s="35"/>
      <c r="K443" s="35"/>
      <c r="L443" s="35"/>
      <c r="M443" s="35"/>
      <c r="N443" s="31"/>
      <c r="O443" s="35"/>
      <c r="P443" s="37"/>
      <c r="Q443" s="37"/>
      <c r="R443" s="31"/>
      <c r="S443" s="31"/>
      <c r="T443" s="31"/>
      <c r="U443" s="33"/>
      <c r="V443" s="37"/>
      <c r="W443" s="31"/>
      <c r="X443" s="34"/>
      <c r="Y443" s="31"/>
      <c r="Z443" s="31"/>
      <c r="AA443" s="31"/>
      <c r="AB443" s="34"/>
      <c r="AC443" s="31"/>
      <c r="AD443" s="31"/>
      <c r="AE443" s="35" t="e">
        <f t="shared" si="20"/>
        <v>#N/A</v>
      </c>
      <c r="AF443" s="57"/>
      <c r="AG443" s="35" t="e">
        <f t="shared" si="19"/>
        <v>#N/A</v>
      </c>
    </row>
    <row r="444" spans="1:33" x14ac:dyDescent="0.25">
      <c r="A444" s="39" t="e">
        <f t="shared" si="18"/>
        <v>#N/A</v>
      </c>
      <c r="B444" s="35"/>
      <c r="C444" s="35"/>
      <c r="D444" s="37"/>
      <c r="E444" s="31"/>
      <c r="F444" s="31"/>
      <c r="G444" s="35"/>
      <c r="H444" s="31"/>
      <c r="I444" s="31"/>
      <c r="J444" s="35"/>
      <c r="K444" s="35"/>
      <c r="L444" s="35"/>
      <c r="M444" s="35"/>
      <c r="N444" s="31"/>
      <c r="O444" s="35"/>
      <c r="P444" s="37"/>
      <c r="Q444" s="37"/>
      <c r="R444" s="31"/>
      <c r="S444" s="31"/>
      <c r="T444" s="31"/>
      <c r="U444" s="33"/>
      <c r="V444" s="37"/>
      <c r="W444" s="31"/>
      <c r="X444" s="34"/>
      <c r="Y444" s="31"/>
      <c r="Z444" s="31"/>
      <c r="AA444" s="31"/>
      <c r="AB444" s="34"/>
      <c r="AC444" s="31"/>
      <c r="AD444" s="31"/>
      <c r="AE444" s="35" t="e">
        <f t="shared" si="20"/>
        <v>#N/A</v>
      </c>
      <c r="AF444" s="57"/>
      <c r="AG444" s="35" t="e">
        <f t="shared" si="19"/>
        <v>#N/A</v>
      </c>
    </row>
    <row r="445" spans="1:33" x14ac:dyDescent="0.25">
      <c r="A445" s="39" t="e">
        <f t="shared" si="18"/>
        <v>#N/A</v>
      </c>
      <c r="B445" s="35"/>
      <c r="C445" s="35"/>
      <c r="D445" s="37"/>
      <c r="E445" s="31"/>
      <c r="F445" s="31"/>
      <c r="G445" s="35"/>
      <c r="H445" s="31"/>
      <c r="I445" s="31"/>
      <c r="J445" s="35"/>
      <c r="K445" s="35"/>
      <c r="L445" s="35"/>
      <c r="M445" s="35"/>
      <c r="N445" s="31"/>
      <c r="O445" s="35"/>
      <c r="P445" s="37"/>
      <c r="Q445" s="37"/>
      <c r="R445" s="31"/>
      <c r="S445" s="31"/>
      <c r="T445" s="31"/>
      <c r="U445" s="33"/>
      <c r="V445" s="37"/>
      <c r="W445" s="31"/>
      <c r="X445" s="34"/>
      <c r="Y445" s="31"/>
      <c r="Z445" s="31"/>
      <c r="AA445" s="31"/>
      <c r="AB445" s="34"/>
      <c r="AC445" s="31"/>
      <c r="AD445" s="31"/>
      <c r="AE445" s="35" t="e">
        <f t="shared" si="20"/>
        <v>#N/A</v>
      </c>
      <c r="AF445" s="57"/>
      <c r="AG445" s="35" t="e">
        <f t="shared" si="19"/>
        <v>#N/A</v>
      </c>
    </row>
    <row r="446" spans="1:33" x14ac:dyDescent="0.25">
      <c r="A446" s="39" t="e">
        <f t="shared" si="18"/>
        <v>#N/A</v>
      </c>
      <c r="B446" s="35"/>
      <c r="C446" s="35"/>
      <c r="D446" s="37"/>
      <c r="E446" s="31"/>
      <c r="F446" s="31"/>
      <c r="G446" s="35"/>
      <c r="H446" s="31"/>
      <c r="I446" s="31"/>
      <c r="J446" s="35"/>
      <c r="K446" s="35"/>
      <c r="L446" s="35"/>
      <c r="M446" s="35"/>
      <c r="N446" s="31"/>
      <c r="O446" s="35"/>
      <c r="P446" s="37"/>
      <c r="Q446" s="37"/>
      <c r="R446" s="31"/>
      <c r="S446" s="31"/>
      <c r="T446" s="31"/>
      <c r="U446" s="33"/>
      <c r="V446" s="37"/>
      <c r="W446" s="31"/>
      <c r="X446" s="34"/>
      <c r="Y446" s="31"/>
      <c r="Z446" s="31"/>
      <c r="AA446" s="31"/>
      <c r="AB446" s="34"/>
      <c r="AC446" s="31"/>
      <c r="AD446" s="31"/>
      <c r="AE446" s="35" t="e">
        <f t="shared" si="20"/>
        <v>#N/A</v>
      </c>
      <c r="AF446" s="57"/>
      <c r="AG446" s="35" t="e">
        <f t="shared" si="19"/>
        <v>#N/A</v>
      </c>
    </row>
    <row r="447" spans="1:33" x14ac:dyDescent="0.25">
      <c r="A447" s="39" t="e">
        <f t="shared" si="18"/>
        <v>#N/A</v>
      </c>
      <c r="B447" s="35"/>
      <c r="C447" s="35"/>
      <c r="D447" s="37"/>
      <c r="E447" s="31"/>
      <c r="F447" s="31"/>
      <c r="G447" s="35"/>
      <c r="H447" s="31"/>
      <c r="I447" s="31"/>
      <c r="J447" s="35"/>
      <c r="K447" s="35"/>
      <c r="L447" s="35"/>
      <c r="M447" s="35"/>
      <c r="N447" s="31"/>
      <c r="O447" s="35"/>
      <c r="P447" s="37"/>
      <c r="Q447" s="37"/>
      <c r="R447" s="31"/>
      <c r="S447" s="31"/>
      <c r="T447" s="31"/>
      <c r="U447" s="33"/>
      <c r="V447" s="37"/>
      <c r="W447" s="31"/>
      <c r="X447" s="34"/>
      <c r="Y447" s="31"/>
      <c r="Z447" s="31"/>
      <c r="AA447" s="31"/>
      <c r="AB447" s="34"/>
      <c r="AC447" s="31"/>
      <c r="AD447" s="31"/>
      <c r="AE447" s="35" t="e">
        <f t="shared" si="20"/>
        <v>#N/A</v>
      </c>
      <c r="AF447" s="57"/>
      <c r="AG447" s="35" t="e">
        <f t="shared" si="19"/>
        <v>#N/A</v>
      </c>
    </row>
    <row r="448" spans="1:33" x14ac:dyDescent="0.25">
      <c r="A448" s="39" t="e">
        <f t="shared" si="18"/>
        <v>#N/A</v>
      </c>
      <c r="B448" s="35"/>
      <c r="C448" s="35"/>
      <c r="D448" s="37"/>
      <c r="E448" s="31"/>
      <c r="F448" s="31"/>
      <c r="G448" s="35"/>
      <c r="H448" s="31"/>
      <c r="I448" s="31"/>
      <c r="J448" s="35"/>
      <c r="K448" s="35"/>
      <c r="L448" s="35"/>
      <c r="M448" s="35"/>
      <c r="N448" s="31"/>
      <c r="O448" s="35"/>
      <c r="P448" s="37"/>
      <c r="Q448" s="37"/>
      <c r="R448" s="31"/>
      <c r="S448" s="31"/>
      <c r="T448" s="31"/>
      <c r="U448" s="33"/>
      <c r="V448" s="37"/>
      <c r="W448" s="31"/>
      <c r="X448" s="34"/>
      <c r="Y448" s="31"/>
      <c r="Z448" s="31"/>
      <c r="AA448" s="31"/>
      <c r="AB448" s="34"/>
      <c r="AC448" s="31"/>
      <c r="AD448" s="31"/>
      <c r="AE448" s="35" t="e">
        <f t="shared" si="20"/>
        <v>#N/A</v>
      </c>
      <c r="AF448" s="57"/>
      <c r="AG448" s="35" t="e">
        <f t="shared" si="19"/>
        <v>#N/A</v>
      </c>
    </row>
    <row r="449" spans="1:33" x14ac:dyDescent="0.25">
      <c r="A449" s="39" t="e">
        <f t="shared" si="18"/>
        <v>#N/A</v>
      </c>
      <c r="B449" s="35"/>
      <c r="C449" s="35"/>
      <c r="D449" s="37"/>
      <c r="E449" s="31"/>
      <c r="F449" s="31"/>
      <c r="G449" s="35"/>
      <c r="H449" s="31"/>
      <c r="I449" s="31"/>
      <c r="J449" s="35"/>
      <c r="K449" s="35"/>
      <c r="L449" s="35"/>
      <c r="M449" s="35"/>
      <c r="N449" s="31"/>
      <c r="O449" s="35"/>
      <c r="P449" s="37"/>
      <c r="Q449" s="37"/>
      <c r="R449" s="31"/>
      <c r="S449" s="31"/>
      <c r="T449" s="31"/>
      <c r="U449" s="33"/>
      <c r="V449" s="37"/>
      <c r="W449" s="31"/>
      <c r="X449" s="34"/>
      <c r="Y449" s="31"/>
      <c r="Z449" s="31"/>
      <c r="AA449" s="31"/>
      <c r="AB449" s="34"/>
      <c r="AC449" s="31"/>
      <c r="AD449" s="31"/>
      <c r="AE449" s="35" t="e">
        <f t="shared" si="20"/>
        <v>#N/A</v>
      </c>
      <c r="AF449" s="57"/>
      <c r="AG449" s="35" t="e">
        <f t="shared" si="19"/>
        <v>#N/A</v>
      </c>
    </row>
    <row r="450" spans="1:33" x14ac:dyDescent="0.25">
      <c r="A450" s="39" t="e">
        <f t="shared" si="18"/>
        <v>#N/A</v>
      </c>
      <c r="B450" s="35"/>
      <c r="C450" s="35"/>
      <c r="D450" s="37"/>
      <c r="E450" s="31"/>
      <c r="F450" s="31"/>
      <c r="G450" s="35"/>
      <c r="H450" s="31"/>
      <c r="I450" s="31"/>
      <c r="J450" s="35"/>
      <c r="K450" s="35"/>
      <c r="L450" s="35"/>
      <c r="M450" s="35"/>
      <c r="N450" s="31"/>
      <c r="O450" s="35"/>
      <c r="P450" s="37"/>
      <c r="Q450" s="37"/>
      <c r="R450" s="31"/>
      <c r="S450" s="31"/>
      <c r="T450" s="31"/>
      <c r="U450" s="33"/>
      <c r="V450" s="37"/>
      <c r="W450" s="31"/>
      <c r="X450" s="34"/>
      <c r="Y450" s="31"/>
      <c r="Z450" s="31"/>
      <c r="AA450" s="31"/>
      <c r="AB450" s="34"/>
      <c r="AC450" s="31"/>
      <c r="AD450" s="31"/>
      <c r="AE450" s="35" t="e">
        <f t="shared" si="20"/>
        <v>#N/A</v>
      </c>
      <c r="AF450" s="57"/>
      <c r="AG450" s="35" t="e">
        <f t="shared" si="19"/>
        <v>#N/A</v>
      </c>
    </row>
    <row r="451" spans="1:33" x14ac:dyDescent="0.25">
      <c r="A451" s="39" t="e">
        <f t="shared" si="18"/>
        <v>#N/A</v>
      </c>
      <c r="B451" s="35"/>
      <c r="C451" s="35"/>
      <c r="D451" s="37"/>
      <c r="E451" s="31"/>
      <c r="F451" s="31"/>
      <c r="G451" s="35"/>
      <c r="H451" s="31"/>
      <c r="I451" s="31"/>
      <c r="J451" s="35"/>
      <c r="K451" s="35"/>
      <c r="L451" s="35"/>
      <c r="M451" s="35"/>
      <c r="N451" s="31"/>
      <c r="O451" s="35"/>
      <c r="P451" s="37"/>
      <c r="Q451" s="37"/>
      <c r="R451" s="31"/>
      <c r="S451" s="31"/>
      <c r="T451" s="31"/>
      <c r="U451" s="33"/>
      <c r="V451" s="37"/>
      <c r="W451" s="31"/>
      <c r="X451" s="34"/>
      <c r="Y451" s="31"/>
      <c r="Z451" s="31"/>
      <c r="AA451" s="31"/>
      <c r="AB451" s="34"/>
      <c r="AC451" s="31"/>
      <c r="AD451" s="31"/>
      <c r="AE451" s="35" t="e">
        <f t="shared" si="20"/>
        <v>#N/A</v>
      </c>
      <c r="AF451" s="57"/>
      <c r="AG451" s="35" t="e">
        <f t="shared" si="19"/>
        <v>#N/A</v>
      </c>
    </row>
    <row r="452" spans="1:33" x14ac:dyDescent="0.25">
      <c r="A452" s="39" t="e">
        <f t="shared" si="18"/>
        <v>#N/A</v>
      </c>
      <c r="B452" s="35"/>
      <c r="C452" s="35"/>
      <c r="D452" s="37"/>
      <c r="E452" s="31"/>
      <c r="F452" s="31"/>
      <c r="G452" s="35"/>
      <c r="H452" s="31"/>
      <c r="I452" s="31"/>
      <c r="J452" s="35"/>
      <c r="K452" s="35"/>
      <c r="L452" s="35"/>
      <c r="M452" s="35"/>
      <c r="N452" s="31"/>
      <c r="O452" s="35"/>
      <c r="P452" s="37"/>
      <c r="Q452" s="37"/>
      <c r="R452" s="31"/>
      <c r="S452" s="31"/>
      <c r="T452" s="31"/>
      <c r="U452" s="33"/>
      <c r="V452" s="37"/>
      <c r="W452" s="31"/>
      <c r="X452" s="34"/>
      <c r="Y452" s="31"/>
      <c r="Z452" s="31"/>
      <c r="AA452" s="31"/>
      <c r="AB452" s="34"/>
      <c r="AC452" s="31"/>
      <c r="AD452" s="31"/>
      <c r="AE452" s="35" t="e">
        <f t="shared" si="20"/>
        <v>#N/A</v>
      </c>
      <c r="AF452" s="57"/>
      <c r="AG452" s="35" t="e">
        <f t="shared" si="19"/>
        <v>#N/A</v>
      </c>
    </row>
    <row r="453" spans="1:33" x14ac:dyDescent="0.25">
      <c r="A453" s="39" t="e">
        <f t="shared" si="18"/>
        <v>#N/A</v>
      </c>
      <c r="B453" s="35"/>
      <c r="C453" s="35"/>
      <c r="D453" s="37"/>
      <c r="E453" s="31"/>
      <c r="F453" s="31"/>
      <c r="G453" s="35"/>
      <c r="H453" s="31"/>
      <c r="I453" s="31"/>
      <c r="J453" s="35"/>
      <c r="K453" s="35"/>
      <c r="L453" s="35"/>
      <c r="M453" s="35"/>
      <c r="N453" s="31"/>
      <c r="O453" s="35"/>
      <c r="P453" s="37"/>
      <c r="Q453" s="37"/>
      <c r="R453" s="31"/>
      <c r="S453" s="31"/>
      <c r="T453" s="31"/>
      <c r="U453" s="33"/>
      <c r="V453" s="37"/>
      <c r="W453" s="31"/>
      <c r="X453" s="34"/>
      <c r="Y453" s="31"/>
      <c r="Z453" s="31"/>
      <c r="AA453" s="31"/>
      <c r="AB453" s="34"/>
      <c r="AC453" s="31"/>
      <c r="AD453" s="31"/>
      <c r="AE453" s="35" t="e">
        <f t="shared" si="20"/>
        <v>#N/A</v>
      </c>
      <c r="AF453" s="57"/>
      <c r="AG453" s="35" t="e">
        <f t="shared" si="19"/>
        <v>#N/A</v>
      </c>
    </row>
    <row r="454" spans="1:33" x14ac:dyDescent="0.25">
      <c r="A454" s="39" t="e">
        <f t="shared" ref="A454:A517" si="21">IF(COUNTA(B454:AD454)&gt;0,"x",NA())</f>
        <v>#N/A</v>
      </c>
      <c r="B454" s="35"/>
      <c r="C454" s="35"/>
      <c r="D454" s="37"/>
      <c r="E454" s="31"/>
      <c r="F454" s="31"/>
      <c r="G454" s="35"/>
      <c r="H454" s="31"/>
      <c r="I454" s="31"/>
      <c r="J454" s="35"/>
      <c r="K454" s="35"/>
      <c r="L454" s="35"/>
      <c r="M454" s="35"/>
      <c r="N454" s="31"/>
      <c r="O454" s="35"/>
      <c r="P454" s="37"/>
      <c r="Q454" s="37"/>
      <c r="R454" s="31"/>
      <c r="S454" s="31"/>
      <c r="T454" s="31"/>
      <c r="U454" s="33"/>
      <c r="V454" s="37"/>
      <c r="W454" s="31"/>
      <c r="X454" s="34"/>
      <c r="Y454" s="31"/>
      <c r="Z454" s="31"/>
      <c r="AA454" s="31"/>
      <c r="AB454" s="34"/>
      <c r="AC454" s="31"/>
      <c r="AD454" s="31"/>
      <c r="AE454" s="35" t="e">
        <f t="shared" si="20"/>
        <v>#N/A</v>
      </c>
      <c r="AF454" s="57"/>
      <c r="AG454" s="35" t="e">
        <f t="shared" ref="AG454:AG517" si="22">IF(ISBLANK(C454),NA(),"FIELD MUST BE COMPLETED BY HEALTH DEPT.")</f>
        <v>#N/A</v>
      </c>
    </row>
    <row r="455" spans="1:33" x14ac:dyDescent="0.25">
      <c r="A455" s="39" t="e">
        <f t="shared" si="21"/>
        <v>#N/A</v>
      </c>
      <c r="B455" s="35"/>
      <c r="C455" s="35"/>
      <c r="D455" s="37"/>
      <c r="E455" s="31"/>
      <c r="F455" s="31"/>
      <c r="G455" s="35"/>
      <c r="H455" s="31"/>
      <c r="I455" s="31"/>
      <c r="J455" s="35"/>
      <c r="K455" s="35"/>
      <c r="L455" s="35"/>
      <c r="M455" s="35"/>
      <c r="N455" s="31"/>
      <c r="O455" s="35"/>
      <c r="P455" s="37"/>
      <c r="Q455" s="37"/>
      <c r="R455" s="31"/>
      <c r="S455" s="31"/>
      <c r="T455" s="31"/>
      <c r="U455" s="33"/>
      <c r="V455" s="37"/>
      <c r="W455" s="31"/>
      <c r="X455" s="34"/>
      <c r="Y455" s="31"/>
      <c r="Z455" s="31"/>
      <c r="AA455" s="31"/>
      <c r="AB455" s="34"/>
      <c r="AC455" s="31"/>
      <c r="AD455" s="31"/>
      <c r="AE455" s="35" t="e">
        <f t="shared" ref="AE455:AE518" si="23">IF(ISBLANK(C455),NA(),"FIELD MUST BE COMPLETED BY HEALTH DEPT.")</f>
        <v>#N/A</v>
      </c>
      <c r="AF455" s="57"/>
      <c r="AG455" s="35" t="e">
        <f t="shared" si="22"/>
        <v>#N/A</v>
      </c>
    </row>
    <row r="456" spans="1:33" x14ac:dyDescent="0.25">
      <c r="A456" s="39" t="e">
        <f t="shared" si="21"/>
        <v>#N/A</v>
      </c>
      <c r="B456" s="35"/>
      <c r="C456" s="35"/>
      <c r="D456" s="37"/>
      <c r="E456" s="31"/>
      <c r="F456" s="31"/>
      <c r="G456" s="35"/>
      <c r="H456" s="31"/>
      <c r="I456" s="31"/>
      <c r="J456" s="35"/>
      <c r="K456" s="35"/>
      <c r="L456" s="35"/>
      <c r="M456" s="35"/>
      <c r="N456" s="31"/>
      <c r="O456" s="35"/>
      <c r="P456" s="37"/>
      <c r="Q456" s="37"/>
      <c r="R456" s="31"/>
      <c r="S456" s="31"/>
      <c r="T456" s="31"/>
      <c r="U456" s="33"/>
      <c r="V456" s="37"/>
      <c r="W456" s="31"/>
      <c r="X456" s="34"/>
      <c r="Y456" s="31"/>
      <c r="Z456" s="31"/>
      <c r="AA456" s="31"/>
      <c r="AB456" s="34"/>
      <c r="AC456" s="31"/>
      <c r="AD456" s="31"/>
      <c r="AE456" s="35" t="e">
        <f t="shared" si="23"/>
        <v>#N/A</v>
      </c>
      <c r="AF456" s="57"/>
      <c r="AG456" s="35" t="e">
        <f t="shared" si="22"/>
        <v>#N/A</v>
      </c>
    </row>
    <row r="457" spans="1:33" x14ac:dyDescent="0.25">
      <c r="A457" s="39" t="e">
        <f t="shared" si="21"/>
        <v>#N/A</v>
      </c>
      <c r="B457" s="35"/>
      <c r="C457" s="35"/>
      <c r="D457" s="37"/>
      <c r="E457" s="31"/>
      <c r="F457" s="31"/>
      <c r="G457" s="35"/>
      <c r="H457" s="31"/>
      <c r="I457" s="31"/>
      <c r="J457" s="35"/>
      <c r="K457" s="35"/>
      <c r="L457" s="35"/>
      <c r="M457" s="35"/>
      <c r="N457" s="31"/>
      <c r="O457" s="35"/>
      <c r="P457" s="37"/>
      <c r="Q457" s="37"/>
      <c r="R457" s="31"/>
      <c r="S457" s="31"/>
      <c r="T457" s="31"/>
      <c r="U457" s="33"/>
      <c r="V457" s="37"/>
      <c r="W457" s="31"/>
      <c r="X457" s="34"/>
      <c r="Y457" s="31"/>
      <c r="Z457" s="31"/>
      <c r="AA457" s="31"/>
      <c r="AB457" s="34"/>
      <c r="AC457" s="31"/>
      <c r="AD457" s="31"/>
      <c r="AE457" s="35" t="e">
        <f t="shared" si="23"/>
        <v>#N/A</v>
      </c>
      <c r="AF457" s="57"/>
      <c r="AG457" s="35" t="e">
        <f t="shared" si="22"/>
        <v>#N/A</v>
      </c>
    </row>
    <row r="458" spans="1:33" x14ac:dyDescent="0.25">
      <c r="A458" s="39" t="e">
        <f t="shared" si="21"/>
        <v>#N/A</v>
      </c>
      <c r="B458" s="35"/>
      <c r="C458" s="35"/>
      <c r="D458" s="37"/>
      <c r="E458" s="31"/>
      <c r="F458" s="31"/>
      <c r="G458" s="35"/>
      <c r="H458" s="31"/>
      <c r="I458" s="31"/>
      <c r="J458" s="35"/>
      <c r="K458" s="35"/>
      <c r="L458" s="35"/>
      <c r="M458" s="35"/>
      <c r="N458" s="31"/>
      <c r="O458" s="35"/>
      <c r="P458" s="37"/>
      <c r="Q458" s="37"/>
      <c r="R458" s="31"/>
      <c r="S458" s="31"/>
      <c r="T458" s="31"/>
      <c r="U458" s="33"/>
      <c r="V458" s="37"/>
      <c r="W458" s="31"/>
      <c r="X458" s="34"/>
      <c r="Y458" s="31"/>
      <c r="Z458" s="31"/>
      <c r="AA458" s="31"/>
      <c r="AB458" s="34"/>
      <c r="AC458" s="31"/>
      <c r="AD458" s="31"/>
      <c r="AE458" s="35" t="e">
        <f t="shared" si="23"/>
        <v>#N/A</v>
      </c>
      <c r="AF458" s="57"/>
      <c r="AG458" s="35" t="e">
        <f t="shared" si="22"/>
        <v>#N/A</v>
      </c>
    </row>
    <row r="459" spans="1:33" x14ac:dyDescent="0.25">
      <c r="A459" s="39" t="e">
        <f t="shared" si="21"/>
        <v>#N/A</v>
      </c>
      <c r="B459" s="35"/>
      <c r="C459" s="35"/>
      <c r="D459" s="37"/>
      <c r="E459" s="31"/>
      <c r="F459" s="31"/>
      <c r="G459" s="35"/>
      <c r="H459" s="31"/>
      <c r="I459" s="31"/>
      <c r="J459" s="35"/>
      <c r="K459" s="35"/>
      <c r="L459" s="35"/>
      <c r="M459" s="35"/>
      <c r="N459" s="31"/>
      <c r="O459" s="35"/>
      <c r="P459" s="37"/>
      <c r="Q459" s="37"/>
      <c r="R459" s="31"/>
      <c r="S459" s="31"/>
      <c r="T459" s="31"/>
      <c r="U459" s="33"/>
      <c r="V459" s="37"/>
      <c r="W459" s="31"/>
      <c r="X459" s="34"/>
      <c r="Y459" s="31"/>
      <c r="Z459" s="31"/>
      <c r="AA459" s="31"/>
      <c r="AB459" s="34"/>
      <c r="AC459" s="31"/>
      <c r="AD459" s="31"/>
      <c r="AE459" s="35" t="e">
        <f t="shared" si="23"/>
        <v>#N/A</v>
      </c>
      <c r="AF459" s="57"/>
      <c r="AG459" s="35" t="e">
        <f t="shared" si="22"/>
        <v>#N/A</v>
      </c>
    </row>
    <row r="460" spans="1:33" x14ac:dyDescent="0.25">
      <c r="A460" s="39" t="e">
        <f t="shared" si="21"/>
        <v>#N/A</v>
      </c>
      <c r="B460" s="35"/>
      <c r="C460" s="35"/>
      <c r="D460" s="37"/>
      <c r="E460" s="31"/>
      <c r="F460" s="31"/>
      <c r="G460" s="35"/>
      <c r="H460" s="31"/>
      <c r="I460" s="31"/>
      <c r="J460" s="35"/>
      <c r="K460" s="35"/>
      <c r="L460" s="35"/>
      <c r="M460" s="35"/>
      <c r="N460" s="31"/>
      <c r="O460" s="35"/>
      <c r="P460" s="37"/>
      <c r="Q460" s="37"/>
      <c r="R460" s="31"/>
      <c r="S460" s="31"/>
      <c r="T460" s="31"/>
      <c r="U460" s="33"/>
      <c r="V460" s="37"/>
      <c r="W460" s="31"/>
      <c r="X460" s="34"/>
      <c r="Y460" s="31"/>
      <c r="Z460" s="31"/>
      <c r="AA460" s="31"/>
      <c r="AB460" s="34"/>
      <c r="AC460" s="31"/>
      <c r="AD460" s="31"/>
      <c r="AE460" s="35" t="e">
        <f t="shared" si="23"/>
        <v>#N/A</v>
      </c>
      <c r="AF460" s="57"/>
      <c r="AG460" s="35" t="e">
        <f t="shared" si="22"/>
        <v>#N/A</v>
      </c>
    </row>
    <row r="461" spans="1:33" x14ac:dyDescent="0.25">
      <c r="A461" s="39" t="e">
        <f t="shared" si="21"/>
        <v>#N/A</v>
      </c>
      <c r="B461" s="35"/>
      <c r="C461" s="35"/>
      <c r="D461" s="37"/>
      <c r="E461" s="31"/>
      <c r="F461" s="31"/>
      <c r="G461" s="35"/>
      <c r="H461" s="31"/>
      <c r="I461" s="31"/>
      <c r="J461" s="35"/>
      <c r="K461" s="35"/>
      <c r="L461" s="35"/>
      <c r="M461" s="35"/>
      <c r="N461" s="31"/>
      <c r="O461" s="35"/>
      <c r="P461" s="37"/>
      <c r="Q461" s="37"/>
      <c r="R461" s="31"/>
      <c r="S461" s="31"/>
      <c r="T461" s="31"/>
      <c r="U461" s="33"/>
      <c r="V461" s="37"/>
      <c r="W461" s="31"/>
      <c r="X461" s="34"/>
      <c r="Y461" s="31"/>
      <c r="Z461" s="31"/>
      <c r="AA461" s="31"/>
      <c r="AB461" s="34"/>
      <c r="AC461" s="31"/>
      <c r="AD461" s="31"/>
      <c r="AE461" s="35" t="e">
        <f t="shared" si="23"/>
        <v>#N/A</v>
      </c>
      <c r="AF461" s="57"/>
      <c r="AG461" s="35" t="e">
        <f t="shared" si="22"/>
        <v>#N/A</v>
      </c>
    </row>
    <row r="462" spans="1:33" x14ac:dyDescent="0.25">
      <c r="A462" s="39" t="e">
        <f t="shared" si="21"/>
        <v>#N/A</v>
      </c>
      <c r="B462" s="35"/>
      <c r="C462" s="35"/>
      <c r="D462" s="37"/>
      <c r="E462" s="31"/>
      <c r="F462" s="31"/>
      <c r="G462" s="35"/>
      <c r="H462" s="31"/>
      <c r="I462" s="31"/>
      <c r="J462" s="35"/>
      <c r="K462" s="35"/>
      <c r="L462" s="35"/>
      <c r="M462" s="35"/>
      <c r="N462" s="31"/>
      <c r="O462" s="35"/>
      <c r="P462" s="37"/>
      <c r="Q462" s="37"/>
      <c r="R462" s="31"/>
      <c r="S462" s="31"/>
      <c r="T462" s="31"/>
      <c r="U462" s="33"/>
      <c r="V462" s="37"/>
      <c r="W462" s="31"/>
      <c r="X462" s="34"/>
      <c r="Y462" s="31"/>
      <c r="Z462" s="31"/>
      <c r="AA462" s="31"/>
      <c r="AB462" s="34"/>
      <c r="AC462" s="31"/>
      <c r="AD462" s="31"/>
      <c r="AE462" s="35" t="e">
        <f t="shared" si="23"/>
        <v>#N/A</v>
      </c>
      <c r="AF462" s="57"/>
      <c r="AG462" s="35" t="e">
        <f t="shared" si="22"/>
        <v>#N/A</v>
      </c>
    </row>
    <row r="463" spans="1:33" x14ac:dyDescent="0.25">
      <c r="A463" s="39" t="e">
        <f t="shared" si="21"/>
        <v>#N/A</v>
      </c>
      <c r="B463" s="35"/>
      <c r="C463" s="35"/>
      <c r="D463" s="37"/>
      <c r="E463" s="31"/>
      <c r="F463" s="31"/>
      <c r="G463" s="35"/>
      <c r="H463" s="31"/>
      <c r="I463" s="31"/>
      <c r="J463" s="35"/>
      <c r="K463" s="35"/>
      <c r="L463" s="35"/>
      <c r="M463" s="35"/>
      <c r="N463" s="31"/>
      <c r="O463" s="35"/>
      <c r="P463" s="37"/>
      <c r="Q463" s="37"/>
      <c r="R463" s="31"/>
      <c r="S463" s="31"/>
      <c r="T463" s="31"/>
      <c r="U463" s="33"/>
      <c r="V463" s="37"/>
      <c r="W463" s="31"/>
      <c r="X463" s="34"/>
      <c r="Y463" s="31"/>
      <c r="Z463" s="31"/>
      <c r="AA463" s="31"/>
      <c r="AB463" s="34"/>
      <c r="AC463" s="31"/>
      <c r="AD463" s="31"/>
      <c r="AE463" s="35" t="e">
        <f t="shared" si="23"/>
        <v>#N/A</v>
      </c>
      <c r="AF463" s="57"/>
      <c r="AG463" s="35" t="e">
        <f t="shared" si="22"/>
        <v>#N/A</v>
      </c>
    </row>
    <row r="464" spans="1:33" x14ac:dyDescent="0.25">
      <c r="A464" s="39" t="e">
        <f t="shared" si="21"/>
        <v>#N/A</v>
      </c>
      <c r="B464" s="35"/>
      <c r="C464" s="35"/>
      <c r="D464" s="37"/>
      <c r="E464" s="31"/>
      <c r="F464" s="31"/>
      <c r="G464" s="35"/>
      <c r="H464" s="31"/>
      <c r="I464" s="31"/>
      <c r="J464" s="35"/>
      <c r="K464" s="35"/>
      <c r="L464" s="35"/>
      <c r="M464" s="35"/>
      <c r="N464" s="31"/>
      <c r="O464" s="35"/>
      <c r="P464" s="37"/>
      <c r="Q464" s="37"/>
      <c r="R464" s="31"/>
      <c r="S464" s="31"/>
      <c r="T464" s="31"/>
      <c r="U464" s="33"/>
      <c r="V464" s="37"/>
      <c r="W464" s="31"/>
      <c r="X464" s="34"/>
      <c r="Y464" s="31"/>
      <c r="Z464" s="31"/>
      <c r="AA464" s="31"/>
      <c r="AB464" s="34"/>
      <c r="AC464" s="31"/>
      <c r="AD464" s="31"/>
      <c r="AE464" s="35" t="e">
        <f t="shared" si="23"/>
        <v>#N/A</v>
      </c>
      <c r="AF464" s="57"/>
      <c r="AG464" s="35" t="e">
        <f t="shared" si="22"/>
        <v>#N/A</v>
      </c>
    </row>
    <row r="465" spans="1:33" x14ac:dyDescent="0.25">
      <c r="A465" s="39" t="e">
        <f t="shared" si="21"/>
        <v>#N/A</v>
      </c>
      <c r="B465" s="35"/>
      <c r="C465" s="35"/>
      <c r="D465" s="37"/>
      <c r="E465" s="31"/>
      <c r="F465" s="31"/>
      <c r="G465" s="35"/>
      <c r="H465" s="31"/>
      <c r="I465" s="31"/>
      <c r="J465" s="35"/>
      <c r="K465" s="35"/>
      <c r="L465" s="35"/>
      <c r="M465" s="35"/>
      <c r="N465" s="31"/>
      <c r="O465" s="35"/>
      <c r="P465" s="37"/>
      <c r="Q465" s="37"/>
      <c r="R465" s="31"/>
      <c r="S465" s="31"/>
      <c r="T465" s="31"/>
      <c r="U465" s="33"/>
      <c r="V465" s="37"/>
      <c r="W465" s="31"/>
      <c r="X465" s="34"/>
      <c r="Y465" s="31"/>
      <c r="Z465" s="31"/>
      <c r="AA465" s="31"/>
      <c r="AB465" s="34"/>
      <c r="AC465" s="31"/>
      <c r="AD465" s="31"/>
      <c r="AE465" s="35" t="e">
        <f t="shared" si="23"/>
        <v>#N/A</v>
      </c>
      <c r="AF465" s="57"/>
      <c r="AG465" s="35" t="e">
        <f t="shared" si="22"/>
        <v>#N/A</v>
      </c>
    </row>
    <row r="466" spans="1:33" x14ac:dyDescent="0.25">
      <c r="A466" s="39" t="e">
        <f t="shared" si="21"/>
        <v>#N/A</v>
      </c>
      <c r="B466" s="35"/>
      <c r="C466" s="35"/>
      <c r="D466" s="37"/>
      <c r="E466" s="31"/>
      <c r="F466" s="31"/>
      <c r="G466" s="35"/>
      <c r="H466" s="31"/>
      <c r="I466" s="31"/>
      <c r="J466" s="35"/>
      <c r="K466" s="35"/>
      <c r="L466" s="35"/>
      <c r="M466" s="35"/>
      <c r="N466" s="31"/>
      <c r="O466" s="35"/>
      <c r="P466" s="37"/>
      <c r="Q466" s="37"/>
      <c r="R466" s="31"/>
      <c r="S466" s="31"/>
      <c r="T466" s="31"/>
      <c r="U466" s="33"/>
      <c r="V466" s="37"/>
      <c r="W466" s="31"/>
      <c r="X466" s="34"/>
      <c r="Y466" s="31"/>
      <c r="Z466" s="31"/>
      <c r="AA466" s="31"/>
      <c r="AB466" s="34"/>
      <c r="AC466" s="31"/>
      <c r="AD466" s="31"/>
      <c r="AE466" s="35" t="e">
        <f t="shared" si="23"/>
        <v>#N/A</v>
      </c>
      <c r="AF466" s="57"/>
      <c r="AG466" s="35" t="e">
        <f t="shared" si="22"/>
        <v>#N/A</v>
      </c>
    </row>
    <row r="467" spans="1:33" x14ac:dyDescent="0.25">
      <c r="A467" s="39" t="e">
        <f t="shared" si="21"/>
        <v>#N/A</v>
      </c>
      <c r="B467" s="35"/>
      <c r="C467" s="35"/>
      <c r="D467" s="37"/>
      <c r="E467" s="31"/>
      <c r="F467" s="31"/>
      <c r="G467" s="35"/>
      <c r="H467" s="31"/>
      <c r="I467" s="31"/>
      <c r="J467" s="35"/>
      <c r="K467" s="35"/>
      <c r="L467" s="35"/>
      <c r="M467" s="35"/>
      <c r="N467" s="31"/>
      <c r="O467" s="35"/>
      <c r="P467" s="37"/>
      <c r="Q467" s="37"/>
      <c r="R467" s="31"/>
      <c r="S467" s="31"/>
      <c r="T467" s="31"/>
      <c r="U467" s="33"/>
      <c r="V467" s="37"/>
      <c r="W467" s="31"/>
      <c r="X467" s="34"/>
      <c r="Y467" s="31"/>
      <c r="Z467" s="31"/>
      <c r="AA467" s="31"/>
      <c r="AB467" s="34"/>
      <c r="AC467" s="31"/>
      <c r="AD467" s="31"/>
      <c r="AE467" s="35" t="e">
        <f t="shared" si="23"/>
        <v>#N/A</v>
      </c>
      <c r="AF467" s="57"/>
      <c r="AG467" s="35" t="e">
        <f t="shared" si="22"/>
        <v>#N/A</v>
      </c>
    </row>
    <row r="468" spans="1:33" x14ac:dyDescent="0.25">
      <c r="A468" s="39" t="e">
        <f t="shared" si="21"/>
        <v>#N/A</v>
      </c>
      <c r="B468" s="35"/>
      <c r="C468" s="35"/>
      <c r="D468" s="37"/>
      <c r="E468" s="31"/>
      <c r="F468" s="31"/>
      <c r="G468" s="35"/>
      <c r="H468" s="31"/>
      <c r="I468" s="31"/>
      <c r="J468" s="35"/>
      <c r="K468" s="35"/>
      <c r="L468" s="35"/>
      <c r="M468" s="35"/>
      <c r="N468" s="31"/>
      <c r="O468" s="35"/>
      <c r="P468" s="37"/>
      <c r="Q468" s="37"/>
      <c r="R468" s="31"/>
      <c r="S468" s="31"/>
      <c r="T468" s="31"/>
      <c r="U468" s="33"/>
      <c r="V468" s="37"/>
      <c r="W468" s="31"/>
      <c r="X468" s="34"/>
      <c r="Y468" s="31"/>
      <c r="Z468" s="31"/>
      <c r="AA468" s="31"/>
      <c r="AB468" s="34"/>
      <c r="AC468" s="31"/>
      <c r="AD468" s="31"/>
      <c r="AE468" s="35" t="e">
        <f t="shared" si="23"/>
        <v>#N/A</v>
      </c>
      <c r="AF468" s="57"/>
      <c r="AG468" s="35" t="e">
        <f t="shared" si="22"/>
        <v>#N/A</v>
      </c>
    </row>
    <row r="469" spans="1:33" x14ac:dyDescent="0.25">
      <c r="A469" s="39" t="e">
        <f t="shared" si="21"/>
        <v>#N/A</v>
      </c>
      <c r="B469" s="35"/>
      <c r="C469" s="35"/>
      <c r="D469" s="37"/>
      <c r="E469" s="31"/>
      <c r="F469" s="31"/>
      <c r="G469" s="35"/>
      <c r="H469" s="31"/>
      <c r="I469" s="31"/>
      <c r="J469" s="35"/>
      <c r="K469" s="35"/>
      <c r="L469" s="35"/>
      <c r="M469" s="35"/>
      <c r="N469" s="31"/>
      <c r="O469" s="35"/>
      <c r="P469" s="37"/>
      <c r="Q469" s="37"/>
      <c r="R469" s="31"/>
      <c r="S469" s="31"/>
      <c r="T469" s="31"/>
      <c r="U469" s="33"/>
      <c r="V469" s="37"/>
      <c r="W469" s="31"/>
      <c r="X469" s="34"/>
      <c r="Y469" s="31"/>
      <c r="Z469" s="31"/>
      <c r="AA469" s="31"/>
      <c r="AB469" s="34"/>
      <c r="AC469" s="31"/>
      <c r="AD469" s="31"/>
      <c r="AE469" s="35" t="e">
        <f t="shared" si="23"/>
        <v>#N/A</v>
      </c>
      <c r="AF469" s="57"/>
      <c r="AG469" s="35" t="e">
        <f t="shared" si="22"/>
        <v>#N/A</v>
      </c>
    </row>
    <row r="470" spans="1:33" x14ac:dyDescent="0.25">
      <c r="A470" s="39" t="e">
        <f t="shared" si="21"/>
        <v>#N/A</v>
      </c>
      <c r="B470" s="35"/>
      <c r="C470" s="35"/>
      <c r="D470" s="37"/>
      <c r="E470" s="31"/>
      <c r="F470" s="31"/>
      <c r="G470" s="35"/>
      <c r="H470" s="31"/>
      <c r="I470" s="31"/>
      <c r="J470" s="35"/>
      <c r="K470" s="35"/>
      <c r="L470" s="35"/>
      <c r="M470" s="35"/>
      <c r="N470" s="31"/>
      <c r="O470" s="35"/>
      <c r="P470" s="37"/>
      <c r="Q470" s="37"/>
      <c r="R470" s="31"/>
      <c r="S470" s="31"/>
      <c r="T470" s="31"/>
      <c r="U470" s="33"/>
      <c r="V470" s="37"/>
      <c r="W470" s="31"/>
      <c r="X470" s="34"/>
      <c r="Y470" s="31"/>
      <c r="Z470" s="31"/>
      <c r="AA470" s="31"/>
      <c r="AB470" s="34"/>
      <c r="AC470" s="31"/>
      <c r="AD470" s="31"/>
      <c r="AE470" s="35" t="e">
        <f t="shared" si="23"/>
        <v>#N/A</v>
      </c>
      <c r="AF470" s="57"/>
      <c r="AG470" s="35" t="e">
        <f t="shared" si="22"/>
        <v>#N/A</v>
      </c>
    </row>
    <row r="471" spans="1:33" x14ac:dyDescent="0.25">
      <c r="A471" s="39" t="e">
        <f t="shared" si="21"/>
        <v>#N/A</v>
      </c>
      <c r="B471" s="35"/>
      <c r="C471" s="35"/>
      <c r="D471" s="37"/>
      <c r="E471" s="31"/>
      <c r="F471" s="31"/>
      <c r="G471" s="35"/>
      <c r="H471" s="31"/>
      <c r="I471" s="31"/>
      <c r="J471" s="35"/>
      <c r="K471" s="35"/>
      <c r="L471" s="35"/>
      <c r="M471" s="35"/>
      <c r="N471" s="31"/>
      <c r="O471" s="35"/>
      <c r="P471" s="37"/>
      <c r="Q471" s="37"/>
      <c r="R471" s="31"/>
      <c r="S471" s="31"/>
      <c r="T471" s="31"/>
      <c r="U471" s="33"/>
      <c r="V471" s="37"/>
      <c r="W471" s="31"/>
      <c r="X471" s="34"/>
      <c r="Y471" s="31"/>
      <c r="Z471" s="31"/>
      <c r="AA471" s="31"/>
      <c r="AB471" s="34"/>
      <c r="AC471" s="31"/>
      <c r="AD471" s="31"/>
      <c r="AE471" s="35" t="e">
        <f t="shared" si="23"/>
        <v>#N/A</v>
      </c>
      <c r="AF471" s="57"/>
      <c r="AG471" s="35" t="e">
        <f t="shared" si="22"/>
        <v>#N/A</v>
      </c>
    </row>
    <row r="472" spans="1:33" x14ac:dyDescent="0.25">
      <c r="A472" s="39" t="e">
        <f t="shared" si="21"/>
        <v>#N/A</v>
      </c>
      <c r="B472" s="35"/>
      <c r="C472" s="35"/>
      <c r="D472" s="37"/>
      <c r="E472" s="31"/>
      <c r="F472" s="31"/>
      <c r="G472" s="35"/>
      <c r="H472" s="31"/>
      <c r="I472" s="31"/>
      <c r="J472" s="35"/>
      <c r="K472" s="35"/>
      <c r="L472" s="35"/>
      <c r="M472" s="35"/>
      <c r="N472" s="31"/>
      <c r="O472" s="35"/>
      <c r="P472" s="37"/>
      <c r="Q472" s="37"/>
      <c r="R472" s="31"/>
      <c r="S472" s="31"/>
      <c r="T472" s="31"/>
      <c r="U472" s="33"/>
      <c r="V472" s="37"/>
      <c r="W472" s="31"/>
      <c r="X472" s="34"/>
      <c r="Y472" s="31"/>
      <c r="Z472" s="31"/>
      <c r="AA472" s="31"/>
      <c r="AB472" s="34"/>
      <c r="AC472" s="31"/>
      <c r="AD472" s="31"/>
      <c r="AE472" s="35" t="e">
        <f t="shared" si="23"/>
        <v>#N/A</v>
      </c>
      <c r="AF472" s="57"/>
      <c r="AG472" s="35" t="e">
        <f t="shared" si="22"/>
        <v>#N/A</v>
      </c>
    </row>
    <row r="473" spans="1:33" x14ac:dyDescent="0.25">
      <c r="A473" s="39" t="e">
        <f t="shared" si="21"/>
        <v>#N/A</v>
      </c>
      <c r="B473" s="35"/>
      <c r="C473" s="35"/>
      <c r="D473" s="37"/>
      <c r="E473" s="31"/>
      <c r="F473" s="31"/>
      <c r="G473" s="35"/>
      <c r="H473" s="31"/>
      <c r="I473" s="31"/>
      <c r="J473" s="35"/>
      <c r="K473" s="35"/>
      <c r="L473" s="35"/>
      <c r="M473" s="35"/>
      <c r="N473" s="31"/>
      <c r="O473" s="35"/>
      <c r="P473" s="37"/>
      <c r="Q473" s="37"/>
      <c r="R473" s="31"/>
      <c r="S473" s="31"/>
      <c r="T473" s="31"/>
      <c r="U473" s="33"/>
      <c r="V473" s="37"/>
      <c r="W473" s="31"/>
      <c r="X473" s="34"/>
      <c r="Y473" s="31"/>
      <c r="Z473" s="31"/>
      <c r="AA473" s="31"/>
      <c r="AB473" s="34"/>
      <c r="AC473" s="31"/>
      <c r="AD473" s="31"/>
      <c r="AE473" s="35" t="e">
        <f t="shared" si="23"/>
        <v>#N/A</v>
      </c>
      <c r="AF473" s="57"/>
      <c r="AG473" s="35" t="e">
        <f t="shared" si="22"/>
        <v>#N/A</v>
      </c>
    </row>
    <row r="474" spans="1:33" x14ac:dyDescent="0.25">
      <c r="A474" s="39" t="e">
        <f t="shared" si="21"/>
        <v>#N/A</v>
      </c>
      <c r="B474" s="35"/>
      <c r="C474" s="35"/>
      <c r="D474" s="37"/>
      <c r="E474" s="31"/>
      <c r="F474" s="31"/>
      <c r="G474" s="35"/>
      <c r="H474" s="31"/>
      <c r="I474" s="31"/>
      <c r="J474" s="35"/>
      <c r="K474" s="35"/>
      <c r="L474" s="35"/>
      <c r="M474" s="35"/>
      <c r="N474" s="31"/>
      <c r="O474" s="35"/>
      <c r="P474" s="37"/>
      <c r="Q474" s="37"/>
      <c r="R474" s="31"/>
      <c r="S474" s="31"/>
      <c r="T474" s="31"/>
      <c r="U474" s="33"/>
      <c r="V474" s="37"/>
      <c r="W474" s="31"/>
      <c r="X474" s="34"/>
      <c r="Y474" s="31"/>
      <c r="Z474" s="31"/>
      <c r="AA474" s="31"/>
      <c r="AB474" s="34"/>
      <c r="AC474" s="31"/>
      <c r="AD474" s="31"/>
      <c r="AE474" s="35" t="e">
        <f t="shared" si="23"/>
        <v>#N/A</v>
      </c>
      <c r="AF474" s="57"/>
      <c r="AG474" s="35" t="e">
        <f t="shared" si="22"/>
        <v>#N/A</v>
      </c>
    </row>
    <row r="475" spans="1:33" x14ac:dyDescent="0.25">
      <c r="A475" s="39" t="e">
        <f t="shared" si="21"/>
        <v>#N/A</v>
      </c>
      <c r="B475" s="35"/>
      <c r="C475" s="35"/>
      <c r="D475" s="37"/>
      <c r="E475" s="31"/>
      <c r="F475" s="31"/>
      <c r="G475" s="35"/>
      <c r="H475" s="31"/>
      <c r="I475" s="31"/>
      <c r="J475" s="35"/>
      <c r="K475" s="35"/>
      <c r="L475" s="35"/>
      <c r="M475" s="35"/>
      <c r="N475" s="31"/>
      <c r="O475" s="35"/>
      <c r="P475" s="37"/>
      <c r="Q475" s="37"/>
      <c r="R475" s="31"/>
      <c r="S475" s="31"/>
      <c r="T475" s="31"/>
      <c r="U475" s="33"/>
      <c r="V475" s="37"/>
      <c r="W475" s="31"/>
      <c r="X475" s="34"/>
      <c r="Y475" s="31"/>
      <c r="Z475" s="31"/>
      <c r="AA475" s="31"/>
      <c r="AB475" s="34"/>
      <c r="AC475" s="31"/>
      <c r="AD475" s="31"/>
      <c r="AE475" s="35" t="e">
        <f t="shared" si="23"/>
        <v>#N/A</v>
      </c>
      <c r="AF475" s="57"/>
      <c r="AG475" s="35" t="e">
        <f t="shared" si="22"/>
        <v>#N/A</v>
      </c>
    </row>
    <row r="476" spans="1:33" x14ac:dyDescent="0.25">
      <c r="A476" s="39" t="e">
        <f t="shared" si="21"/>
        <v>#N/A</v>
      </c>
      <c r="B476" s="35"/>
      <c r="C476" s="35"/>
      <c r="D476" s="37"/>
      <c r="E476" s="31"/>
      <c r="F476" s="31"/>
      <c r="G476" s="35"/>
      <c r="H476" s="31"/>
      <c r="I476" s="31"/>
      <c r="J476" s="35"/>
      <c r="K476" s="35"/>
      <c r="L476" s="35"/>
      <c r="M476" s="35"/>
      <c r="N476" s="31"/>
      <c r="O476" s="35"/>
      <c r="P476" s="37"/>
      <c r="Q476" s="37"/>
      <c r="R476" s="31"/>
      <c r="S476" s="31"/>
      <c r="T476" s="31"/>
      <c r="U476" s="33"/>
      <c r="V476" s="37"/>
      <c r="W476" s="31"/>
      <c r="X476" s="34"/>
      <c r="Y476" s="31"/>
      <c r="Z476" s="31"/>
      <c r="AA476" s="31"/>
      <c r="AB476" s="34"/>
      <c r="AC476" s="31"/>
      <c r="AD476" s="31"/>
      <c r="AE476" s="35" t="e">
        <f t="shared" si="23"/>
        <v>#N/A</v>
      </c>
      <c r="AF476" s="57"/>
      <c r="AG476" s="35" t="e">
        <f t="shared" si="22"/>
        <v>#N/A</v>
      </c>
    </row>
    <row r="477" spans="1:33" x14ac:dyDescent="0.25">
      <c r="A477" s="39" t="e">
        <f t="shared" si="21"/>
        <v>#N/A</v>
      </c>
      <c r="B477" s="35"/>
      <c r="C477" s="35"/>
      <c r="D477" s="37"/>
      <c r="E477" s="31"/>
      <c r="F477" s="31"/>
      <c r="G477" s="35"/>
      <c r="H477" s="31"/>
      <c r="I477" s="31"/>
      <c r="J477" s="35"/>
      <c r="K477" s="35"/>
      <c r="L477" s="35"/>
      <c r="M477" s="35"/>
      <c r="N477" s="31"/>
      <c r="O477" s="35"/>
      <c r="P477" s="37"/>
      <c r="Q477" s="37"/>
      <c r="R477" s="31"/>
      <c r="S477" s="31"/>
      <c r="T477" s="31"/>
      <c r="U477" s="33"/>
      <c r="V477" s="37"/>
      <c r="W477" s="31"/>
      <c r="X477" s="34"/>
      <c r="Y477" s="31"/>
      <c r="Z477" s="31"/>
      <c r="AA477" s="31"/>
      <c r="AB477" s="34"/>
      <c r="AC477" s="31"/>
      <c r="AD477" s="31"/>
      <c r="AE477" s="35" t="e">
        <f t="shared" si="23"/>
        <v>#N/A</v>
      </c>
      <c r="AF477" s="57"/>
      <c r="AG477" s="35" t="e">
        <f t="shared" si="22"/>
        <v>#N/A</v>
      </c>
    </row>
    <row r="478" spans="1:33" x14ac:dyDescent="0.25">
      <c r="A478" s="39" t="e">
        <f t="shared" si="21"/>
        <v>#N/A</v>
      </c>
      <c r="B478" s="35"/>
      <c r="C478" s="35"/>
      <c r="D478" s="37"/>
      <c r="E478" s="31"/>
      <c r="F478" s="31"/>
      <c r="G478" s="35"/>
      <c r="H478" s="31"/>
      <c r="I478" s="31"/>
      <c r="J478" s="35"/>
      <c r="K478" s="35"/>
      <c r="L478" s="35"/>
      <c r="M478" s="35"/>
      <c r="N478" s="31"/>
      <c r="O478" s="35"/>
      <c r="P478" s="37"/>
      <c r="Q478" s="37"/>
      <c r="R478" s="31"/>
      <c r="S478" s="31"/>
      <c r="T478" s="31"/>
      <c r="U478" s="33"/>
      <c r="V478" s="37"/>
      <c r="W478" s="31"/>
      <c r="X478" s="34"/>
      <c r="Y478" s="31"/>
      <c r="Z478" s="31"/>
      <c r="AA478" s="31"/>
      <c r="AB478" s="34"/>
      <c r="AC478" s="31"/>
      <c r="AD478" s="31"/>
      <c r="AE478" s="35" t="e">
        <f t="shared" si="23"/>
        <v>#N/A</v>
      </c>
      <c r="AF478" s="57"/>
      <c r="AG478" s="35" t="e">
        <f t="shared" si="22"/>
        <v>#N/A</v>
      </c>
    </row>
    <row r="479" spans="1:33" x14ac:dyDescent="0.25">
      <c r="A479" s="39" t="e">
        <f t="shared" si="21"/>
        <v>#N/A</v>
      </c>
      <c r="B479" s="35"/>
      <c r="C479" s="35"/>
      <c r="D479" s="37"/>
      <c r="E479" s="31"/>
      <c r="F479" s="31"/>
      <c r="G479" s="35"/>
      <c r="H479" s="31"/>
      <c r="I479" s="31"/>
      <c r="J479" s="35"/>
      <c r="K479" s="35"/>
      <c r="L479" s="35"/>
      <c r="M479" s="35"/>
      <c r="N479" s="31"/>
      <c r="O479" s="35"/>
      <c r="P479" s="37"/>
      <c r="Q479" s="37"/>
      <c r="R479" s="31"/>
      <c r="S479" s="31"/>
      <c r="T479" s="31"/>
      <c r="U479" s="33"/>
      <c r="V479" s="37"/>
      <c r="W479" s="31"/>
      <c r="X479" s="34"/>
      <c r="Y479" s="31"/>
      <c r="Z479" s="31"/>
      <c r="AA479" s="31"/>
      <c r="AB479" s="34"/>
      <c r="AC479" s="31"/>
      <c r="AD479" s="31"/>
      <c r="AE479" s="35" t="e">
        <f t="shared" si="23"/>
        <v>#N/A</v>
      </c>
      <c r="AF479" s="57"/>
      <c r="AG479" s="35" t="e">
        <f t="shared" si="22"/>
        <v>#N/A</v>
      </c>
    </row>
    <row r="480" spans="1:33" x14ac:dyDescent="0.25">
      <c r="A480" s="39" t="e">
        <f t="shared" si="21"/>
        <v>#N/A</v>
      </c>
      <c r="B480" s="35"/>
      <c r="C480" s="35"/>
      <c r="D480" s="37"/>
      <c r="E480" s="31"/>
      <c r="F480" s="31"/>
      <c r="G480" s="35"/>
      <c r="H480" s="31"/>
      <c r="I480" s="31"/>
      <c r="J480" s="35"/>
      <c r="K480" s="35"/>
      <c r="L480" s="35"/>
      <c r="M480" s="35"/>
      <c r="N480" s="31"/>
      <c r="O480" s="35"/>
      <c r="P480" s="37"/>
      <c r="Q480" s="37"/>
      <c r="R480" s="31"/>
      <c r="S480" s="31"/>
      <c r="T480" s="31"/>
      <c r="U480" s="33"/>
      <c r="V480" s="37"/>
      <c r="W480" s="31"/>
      <c r="X480" s="34"/>
      <c r="Y480" s="31"/>
      <c r="Z480" s="31"/>
      <c r="AA480" s="31"/>
      <c r="AB480" s="34"/>
      <c r="AC480" s="31"/>
      <c r="AD480" s="31"/>
      <c r="AE480" s="35" t="e">
        <f t="shared" si="23"/>
        <v>#N/A</v>
      </c>
      <c r="AF480" s="57"/>
      <c r="AG480" s="35" t="e">
        <f t="shared" si="22"/>
        <v>#N/A</v>
      </c>
    </row>
    <row r="481" spans="1:33" x14ac:dyDescent="0.25">
      <c r="A481" s="39" t="e">
        <f t="shared" si="21"/>
        <v>#N/A</v>
      </c>
      <c r="B481" s="35"/>
      <c r="C481" s="35"/>
      <c r="D481" s="37"/>
      <c r="E481" s="31"/>
      <c r="F481" s="31"/>
      <c r="G481" s="35"/>
      <c r="H481" s="31"/>
      <c r="I481" s="31"/>
      <c r="J481" s="35"/>
      <c r="K481" s="35"/>
      <c r="L481" s="35"/>
      <c r="M481" s="35"/>
      <c r="N481" s="31"/>
      <c r="O481" s="35"/>
      <c r="P481" s="37"/>
      <c r="Q481" s="37"/>
      <c r="R481" s="31"/>
      <c r="S481" s="31"/>
      <c r="T481" s="31"/>
      <c r="U481" s="33"/>
      <c r="V481" s="37"/>
      <c r="W481" s="31"/>
      <c r="X481" s="34"/>
      <c r="Y481" s="31"/>
      <c r="Z481" s="31"/>
      <c r="AA481" s="31"/>
      <c r="AB481" s="34"/>
      <c r="AC481" s="31"/>
      <c r="AD481" s="31"/>
      <c r="AE481" s="35" t="e">
        <f t="shared" si="23"/>
        <v>#N/A</v>
      </c>
      <c r="AF481" s="57"/>
      <c r="AG481" s="35" t="e">
        <f t="shared" si="22"/>
        <v>#N/A</v>
      </c>
    </row>
    <row r="482" spans="1:33" x14ac:dyDescent="0.25">
      <c r="A482" s="39" t="e">
        <f t="shared" si="21"/>
        <v>#N/A</v>
      </c>
      <c r="B482" s="35"/>
      <c r="C482" s="35"/>
      <c r="D482" s="37"/>
      <c r="E482" s="31"/>
      <c r="F482" s="31"/>
      <c r="G482" s="35"/>
      <c r="H482" s="31"/>
      <c r="I482" s="31"/>
      <c r="J482" s="35"/>
      <c r="K482" s="35"/>
      <c r="L482" s="35"/>
      <c r="M482" s="35"/>
      <c r="N482" s="31"/>
      <c r="O482" s="35"/>
      <c r="P482" s="37"/>
      <c r="Q482" s="37"/>
      <c r="R482" s="31"/>
      <c r="S482" s="31"/>
      <c r="T482" s="31"/>
      <c r="U482" s="33"/>
      <c r="V482" s="37"/>
      <c r="W482" s="31"/>
      <c r="X482" s="34"/>
      <c r="Y482" s="31"/>
      <c r="Z482" s="31"/>
      <c r="AA482" s="31"/>
      <c r="AB482" s="34"/>
      <c r="AC482" s="31"/>
      <c r="AD482" s="31"/>
      <c r="AE482" s="35" t="e">
        <f t="shared" si="23"/>
        <v>#N/A</v>
      </c>
      <c r="AF482" s="57"/>
      <c r="AG482" s="35" t="e">
        <f t="shared" si="22"/>
        <v>#N/A</v>
      </c>
    </row>
    <row r="483" spans="1:33" x14ac:dyDescent="0.25">
      <c r="A483" s="39" t="e">
        <f t="shared" si="21"/>
        <v>#N/A</v>
      </c>
      <c r="B483" s="35"/>
      <c r="C483" s="35"/>
      <c r="D483" s="37"/>
      <c r="E483" s="31"/>
      <c r="F483" s="31"/>
      <c r="G483" s="35"/>
      <c r="H483" s="31"/>
      <c r="I483" s="31"/>
      <c r="J483" s="35"/>
      <c r="K483" s="35"/>
      <c r="L483" s="35"/>
      <c r="M483" s="35"/>
      <c r="N483" s="31"/>
      <c r="O483" s="35"/>
      <c r="P483" s="37"/>
      <c r="Q483" s="37"/>
      <c r="R483" s="31"/>
      <c r="S483" s="31"/>
      <c r="T483" s="31"/>
      <c r="U483" s="33"/>
      <c r="V483" s="37"/>
      <c r="W483" s="31"/>
      <c r="X483" s="34"/>
      <c r="Y483" s="31"/>
      <c r="Z483" s="31"/>
      <c r="AA483" s="31"/>
      <c r="AB483" s="34"/>
      <c r="AC483" s="31"/>
      <c r="AD483" s="31"/>
      <c r="AE483" s="35" t="e">
        <f t="shared" si="23"/>
        <v>#N/A</v>
      </c>
      <c r="AF483" s="57"/>
      <c r="AG483" s="35" t="e">
        <f t="shared" si="22"/>
        <v>#N/A</v>
      </c>
    </row>
    <row r="484" spans="1:33" x14ac:dyDescent="0.25">
      <c r="A484" s="39" t="e">
        <f t="shared" si="21"/>
        <v>#N/A</v>
      </c>
      <c r="B484" s="35"/>
      <c r="C484" s="35"/>
      <c r="D484" s="37"/>
      <c r="E484" s="31"/>
      <c r="F484" s="31"/>
      <c r="G484" s="35"/>
      <c r="H484" s="31"/>
      <c r="I484" s="31"/>
      <c r="J484" s="35"/>
      <c r="K484" s="35"/>
      <c r="L484" s="35"/>
      <c r="M484" s="35"/>
      <c r="N484" s="31"/>
      <c r="O484" s="35"/>
      <c r="P484" s="37"/>
      <c r="Q484" s="37"/>
      <c r="R484" s="31"/>
      <c r="S484" s="31"/>
      <c r="T484" s="31"/>
      <c r="U484" s="33"/>
      <c r="V484" s="37"/>
      <c r="W484" s="31"/>
      <c r="X484" s="34"/>
      <c r="Y484" s="31"/>
      <c r="Z484" s="31"/>
      <c r="AA484" s="31"/>
      <c r="AB484" s="34"/>
      <c r="AC484" s="31"/>
      <c r="AD484" s="31"/>
      <c r="AE484" s="35" t="e">
        <f t="shared" si="23"/>
        <v>#N/A</v>
      </c>
      <c r="AF484" s="57"/>
      <c r="AG484" s="35" t="e">
        <f t="shared" si="22"/>
        <v>#N/A</v>
      </c>
    </row>
    <row r="485" spans="1:33" x14ac:dyDescent="0.25">
      <c r="A485" s="39" t="e">
        <f t="shared" si="21"/>
        <v>#N/A</v>
      </c>
      <c r="B485" s="35"/>
      <c r="C485" s="35"/>
      <c r="D485" s="37"/>
      <c r="E485" s="31"/>
      <c r="F485" s="31"/>
      <c r="G485" s="35"/>
      <c r="H485" s="31"/>
      <c r="I485" s="31"/>
      <c r="J485" s="35"/>
      <c r="K485" s="35"/>
      <c r="L485" s="35"/>
      <c r="M485" s="35"/>
      <c r="N485" s="31"/>
      <c r="O485" s="35"/>
      <c r="P485" s="37"/>
      <c r="Q485" s="37"/>
      <c r="R485" s="31"/>
      <c r="S485" s="31"/>
      <c r="T485" s="31"/>
      <c r="U485" s="33"/>
      <c r="V485" s="37"/>
      <c r="W485" s="31"/>
      <c r="X485" s="34"/>
      <c r="Y485" s="31"/>
      <c r="Z485" s="31"/>
      <c r="AA485" s="31"/>
      <c r="AB485" s="34"/>
      <c r="AC485" s="31"/>
      <c r="AD485" s="31"/>
      <c r="AE485" s="35" t="e">
        <f t="shared" si="23"/>
        <v>#N/A</v>
      </c>
      <c r="AF485" s="57"/>
      <c r="AG485" s="35" t="e">
        <f t="shared" si="22"/>
        <v>#N/A</v>
      </c>
    </row>
    <row r="486" spans="1:33" x14ac:dyDescent="0.25">
      <c r="A486" s="39" t="e">
        <f t="shared" si="21"/>
        <v>#N/A</v>
      </c>
      <c r="B486" s="35"/>
      <c r="C486" s="35"/>
      <c r="D486" s="37"/>
      <c r="E486" s="31"/>
      <c r="F486" s="31"/>
      <c r="G486" s="35"/>
      <c r="H486" s="31"/>
      <c r="I486" s="31"/>
      <c r="J486" s="35"/>
      <c r="K486" s="35"/>
      <c r="L486" s="35"/>
      <c r="M486" s="35"/>
      <c r="N486" s="31"/>
      <c r="O486" s="35"/>
      <c r="P486" s="37"/>
      <c r="Q486" s="37"/>
      <c r="R486" s="31"/>
      <c r="S486" s="31"/>
      <c r="T486" s="31"/>
      <c r="U486" s="33"/>
      <c r="V486" s="37"/>
      <c r="W486" s="31"/>
      <c r="X486" s="34"/>
      <c r="Y486" s="31"/>
      <c r="Z486" s="31"/>
      <c r="AA486" s="31"/>
      <c r="AB486" s="34"/>
      <c r="AC486" s="31"/>
      <c r="AD486" s="31"/>
      <c r="AE486" s="35" t="e">
        <f t="shared" si="23"/>
        <v>#N/A</v>
      </c>
      <c r="AF486" s="57"/>
      <c r="AG486" s="35" t="e">
        <f t="shared" si="22"/>
        <v>#N/A</v>
      </c>
    </row>
    <row r="487" spans="1:33" x14ac:dyDescent="0.25">
      <c r="A487" s="39" t="e">
        <f t="shared" si="21"/>
        <v>#N/A</v>
      </c>
      <c r="B487" s="35"/>
      <c r="C487" s="35"/>
      <c r="D487" s="37"/>
      <c r="E487" s="31"/>
      <c r="F487" s="31"/>
      <c r="G487" s="35"/>
      <c r="H487" s="31"/>
      <c r="I487" s="31"/>
      <c r="J487" s="35"/>
      <c r="K487" s="35"/>
      <c r="L487" s="35"/>
      <c r="M487" s="35"/>
      <c r="N487" s="31"/>
      <c r="O487" s="35"/>
      <c r="P487" s="37"/>
      <c r="Q487" s="37"/>
      <c r="R487" s="31"/>
      <c r="S487" s="31"/>
      <c r="T487" s="31"/>
      <c r="U487" s="33"/>
      <c r="V487" s="37"/>
      <c r="W487" s="31"/>
      <c r="X487" s="34"/>
      <c r="Y487" s="31"/>
      <c r="Z487" s="31"/>
      <c r="AA487" s="31"/>
      <c r="AB487" s="34"/>
      <c r="AC487" s="31"/>
      <c r="AD487" s="31"/>
      <c r="AE487" s="35" t="e">
        <f t="shared" si="23"/>
        <v>#N/A</v>
      </c>
      <c r="AF487" s="57"/>
      <c r="AG487" s="35" t="e">
        <f t="shared" si="22"/>
        <v>#N/A</v>
      </c>
    </row>
    <row r="488" spans="1:33" x14ac:dyDescent="0.25">
      <c r="A488" s="39" t="e">
        <f t="shared" si="21"/>
        <v>#N/A</v>
      </c>
      <c r="B488" s="35"/>
      <c r="C488" s="35"/>
      <c r="D488" s="37"/>
      <c r="E488" s="31"/>
      <c r="F488" s="31"/>
      <c r="G488" s="35"/>
      <c r="H488" s="31"/>
      <c r="I488" s="31"/>
      <c r="J488" s="35"/>
      <c r="K488" s="35"/>
      <c r="L488" s="35"/>
      <c r="M488" s="35"/>
      <c r="N488" s="31"/>
      <c r="O488" s="35"/>
      <c r="P488" s="37"/>
      <c r="Q488" s="37"/>
      <c r="R488" s="31"/>
      <c r="S488" s="31"/>
      <c r="T488" s="31"/>
      <c r="U488" s="33"/>
      <c r="V488" s="37"/>
      <c r="W488" s="31"/>
      <c r="X488" s="34"/>
      <c r="Y488" s="31"/>
      <c r="Z488" s="31"/>
      <c r="AA488" s="31"/>
      <c r="AB488" s="34"/>
      <c r="AC488" s="31"/>
      <c r="AD488" s="31"/>
      <c r="AE488" s="35" t="e">
        <f t="shared" si="23"/>
        <v>#N/A</v>
      </c>
      <c r="AF488" s="57"/>
      <c r="AG488" s="35" t="e">
        <f t="shared" si="22"/>
        <v>#N/A</v>
      </c>
    </row>
    <row r="489" spans="1:33" x14ac:dyDescent="0.25">
      <c r="A489" s="39" t="e">
        <f t="shared" si="21"/>
        <v>#N/A</v>
      </c>
      <c r="B489" s="35"/>
      <c r="C489" s="35"/>
      <c r="D489" s="37"/>
      <c r="E489" s="31"/>
      <c r="F489" s="31"/>
      <c r="G489" s="35"/>
      <c r="H489" s="31"/>
      <c r="I489" s="31"/>
      <c r="J489" s="35"/>
      <c r="K489" s="35"/>
      <c r="L489" s="35"/>
      <c r="M489" s="35"/>
      <c r="N489" s="31"/>
      <c r="O489" s="35"/>
      <c r="P489" s="37"/>
      <c r="Q489" s="37"/>
      <c r="R489" s="31"/>
      <c r="S489" s="31"/>
      <c r="T489" s="31"/>
      <c r="U489" s="33"/>
      <c r="V489" s="37"/>
      <c r="W489" s="31"/>
      <c r="X489" s="34"/>
      <c r="Y489" s="31"/>
      <c r="Z489" s="31"/>
      <c r="AA489" s="31"/>
      <c r="AB489" s="34"/>
      <c r="AC489" s="31"/>
      <c r="AD489" s="31"/>
      <c r="AE489" s="35" t="e">
        <f t="shared" si="23"/>
        <v>#N/A</v>
      </c>
      <c r="AF489" s="57"/>
      <c r="AG489" s="35" t="e">
        <f t="shared" si="22"/>
        <v>#N/A</v>
      </c>
    </row>
    <row r="490" spans="1:33" x14ac:dyDescent="0.25">
      <c r="A490" s="39" t="e">
        <f t="shared" si="21"/>
        <v>#N/A</v>
      </c>
      <c r="B490" s="35"/>
      <c r="C490" s="35"/>
      <c r="D490" s="37"/>
      <c r="E490" s="31"/>
      <c r="F490" s="31"/>
      <c r="G490" s="35"/>
      <c r="H490" s="31"/>
      <c r="I490" s="31"/>
      <c r="J490" s="35"/>
      <c r="K490" s="35"/>
      <c r="L490" s="35"/>
      <c r="M490" s="35"/>
      <c r="N490" s="31"/>
      <c r="O490" s="35"/>
      <c r="P490" s="37"/>
      <c r="Q490" s="37"/>
      <c r="R490" s="31"/>
      <c r="S490" s="31"/>
      <c r="T490" s="31"/>
      <c r="U490" s="33"/>
      <c r="V490" s="37"/>
      <c r="W490" s="31"/>
      <c r="X490" s="34"/>
      <c r="Y490" s="31"/>
      <c r="Z490" s="31"/>
      <c r="AA490" s="31"/>
      <c r="AB490" s="34"/>
      <c r="AC490" s="31"/>
      <c r="AD490" s="31"/>
      <c r="AE490" s="35" t="e">
        <f t="shared" si="23"/>
        <v>#N/A</v>
      </c>
      <c r="AF490" s="57"/>
      <c r="AG490" s="35" t="e">
        <f t="shared" si="22"/>
        <v>#N/A</v>
      </c>
    </row>
    <row r="491" spans="1:33" x14ac:dyDescent="0.25">
      <c r="A491" s="39" t="e">
        <f t="shared" si="21"/>
        <v>#N/A</v>
      </c>
      <c r="B491" s="35"/>
      <c r="C491" s="35"/>
      <c r="D491" s="37"/>
      <c r="E491" s="31"/>
      <c r="F491" s="31"/>
      <c r="G491" s="35"/>
      <c r="H491" s="31"/>
      <c r="I491" s="31"/>
      <c r="J491" s="35"/>
      <c r="K491" s="35"/>
      <c r="L491" s="35"/>
      <c r="M491" s="35"/>
      <c r="N491" s="31"/>
      <c r="O491" s="35"/>
      <c r="P491" s="37"/>
      <c r="Q491" s="37"/>
      <c r="R491" s="31"/>
      <c r="S491" s="31"/>
      <c r="T491" s="31"/>
      <c r="U491" s="33"/>
      <c r="V491" s="37"/>
      <c r="W491" s="31"/>
      <c r="X491" s="34"/>
      <c r="Y491" s="31"/>
      <c r="Z491" s="31"/>
      <c r="AA491" s="31"/>
      <c r="AB491" s="34"/>
      <c r="AC491" s="31"/>
      <c r="AD491" s="31"/>
      <c r="AE491" s="35" t="e">
        <f t="shared" si="23"/>
        <v>#N/A</v>
      </c>
      <c r="AF491" s="57"/>
      <c r="AG491" s="35" t="e">
        <f t="shared" si="22"/>
        <v>#N/A</v>
      </c>
    </row>
    <row r="492" spans="1:33" x14ac:dyDescent="0.25">
      <c r="A492" s="39" t="e">
        <f t="shared" si="21"/>
        <v>#N/A</v>
      </c>
      <c r="B492" s="35"/>
      <c r="C492" s="35"/>
      <c r="D492" s="37"/>
      <c r="E492" s="31"/>
      <c r="F492" s="31"/>
      <c r="G492" s="35"/>
      <c r="H492" s="31"/>
      <c r="I492" s="31"/>
      <c r="J492" s="35"/>
      <c r="K492" s="35"/>
      <c r="L492" s="35"/>
      <c r="M492" s="35"/>
      <c r="N492" s="31"/>
      <c r="O492" s="35"/>
      <c r="P492" s="37"/>
      <c r="Q492" s="37"/>
      <c r="R492" s="31"/>
      <c r="S492" s="31"/>
      <c r="T492" s="31"/>
      <c r="U492" s="33"/>
      <c r="V492" s="37"/>
      <c r="W492" s="31"/>
      <c r="X492" s="34"/>
      <c r="Y492" s="31"/>
      <c r="Z492" s="31"/>
      <c r="AA492" s="31"/>
      <c r="AB492" s="34"/>
      <c r="AC492" s="31"/>
      <c r="AD492" s="31"/>
      <c r="AE492" s="35" t="e">
        <f t="shared" si="23"/>
        <v>#N/A</v>
      </c>
      <c r="AF492" s="57"/>
      <c r="AG492" s="35" t="e">
        <f t="shared" si="22"/>
        <v>#N/A</v>
      </c>
    </row>
    <row r="493" spans="1:33" x14ac:dyDescent="0.25">
      <c r="A493" s="39" t="e">
        <f t="shared" si="21"/>
        <v>#N/A</v>
      </c>
      <c r="B493" s="35"/>
      <c r="C493" s="35"/>
      <c r="D493" s="37"/>
      <c r="E493" s="31"/>
      <c r="F493" s="31"/>
      <c r="G493" s="35"/>
      <c r="H493" s="31"/>
      <c r="I493" s="31"/>
      <c r="J493" s="35"/>
      <c r="K493" s="35"/>
      <c r="L493" s="35"/>
      <c r="M493" s="35"/>
      <c r="N493" s="31"/>
      <c r="O493" s="35"/>
      <c r="P493" s="37"/>
      <c r="Q493" s="37"/>
      <c r="R493" s="31"/>
      <c r="S493" s="31"/>
      <c r="T493" s="31"/>
      <c r="U493" s="33"/>
      <c r="V493" s="37"/>
      <c r="W493" s="31"/>
      <c r="X493" s="34"/>
      <c r="Y493" s="31"/>
      <c r="Z493" s="31"/>
      <c r="AA493" s="31"/>
      <c r="AB493" s="34"/>
      <c r="AC493" s="31"/>
      <c r="AD493" s="31"/>
      <c r="AE493" s="35" t="e">
        <f t="shared" si="23"/>
        <v>#N/A</v>
      </c>
      <c r="AF493" s="57"/>
      <c r="AG493" s="35" t="e">
        <f t="shared" si="22"/>
        <v>#N/A</v>
      </c>
    </row>
    <row r="494" spans="1:33" x14ac:dyDescent="0.25">
      <c r="A494" s="39" t="e">
        <f t="shared" si="21"/>
        <v>#N/A</v>
      </c>
      <c r="B494" s="35"/>
      <c r="C494" s="35"/>
      <c r="D494" s="37"/>
      <c r="E494" s="31"/>
      <c r="F494" s="31"/>
      <c r="G494" s="35"/>
      <c r="H494" s="31"/>
      <c r="I494" s="31"/>
      <c r="J494" s="35"/>
      <c r="K494" s="35"/>
      <c r="L494" s="35"/>
      <c r="M494" s="35"/>
      <c r="N494" s="31"/>
      <c r="O494" s="35"/>
      <c r="P494" s="37"/>
      <c r="Q494" s="37"/>
      <c r="R494" s="31"/>
      <c r="S494" s="31"/>
      <c r="T494" s="31"/>
      <c r="U494" s="33"/>
      <c r="V494" s="37"/>
      <c r="W494" s="31"/>
      <c r="X494" s="34"/>
      <c r="Y494" s="31"/>
      <c r="Z494" s="31"/>
      <c r="AA494" s="31"/>
      <c r="AB494" s="34"/>
      <c r="AC494" s="31"/>
      <c r="AD494" s="31"/>
      <c r="AE494" s="35" t="e">
        <f t="shared" si="23"/>
        <v>#N/A</v>
      </c>
      <c r="AF494" s="57"/>
      <c r="AG494" s="35" t="e">
        <f t="shared" si="22"/>
        <v>#N/A</v>
      </c>
    </row>
    <row r="495" spans="1:33" x14ac:dyDescent="0.25">
      <c r="A495" s="39" t="e">
        <f t="shared" si="21"/>
        <v>#N/A</v>
      </c>
      <c r="B495" s="35"/>
      <c r="C495" s="35"/>
      <c r="D495" s="37"/>
      <c r="E495" s="31"/>
      <c r="F495" s="31"/>
      <c r="G495" s="35"/>
      <c r="H495" s="31"/>
      <c r="I495" s="31"/>
      <c r="J495" s="35"/>
      <c r="K495" s="35"/>
      <c r="L495" s="35"/>
      <c r="M495" s="35"/>
      <c r="N495" s="31"/>
      <c r="O495" s="35"/>
      <c r="P495" s="37"/>
      <c r="Q495" s="37"/>
      <c r="R495" s="31"/>
      <c r="S495" s="31"/>
      <c r="T495" s="31"/>
      <c r="U495" s="33"/>
      <c r="V495" s="37"/>
      <c r="W495" s="31"/>
      <c r="X495" s="34"/>
      <c r="Y495" s="31"/>
      <c r="Z495" s="31"/>
      <c r="AA495" s="31"/>
      <c r="AB495" s="34"/>
      <c r="AC495" s="31"/>
      <c r="AD495" s="31"/>
      <c r="AE495" s="35" t="e">
        <f t="shared" si="23"/>
        <v>#N/A</v>
      </c>
      <c r="AF495" s="57"/>
      <c r="AG495" s="35" t="e">
        <f t="shared" si="22"/>
        <v>#N/A</v>
      </c>
    </row>
    <row r="496" spans="1:33" x14ac:dyDescent="0.25">
      <c r="A496" s="39" t="e">
        <f t="shared" si="21"/>
        <v>#N/A</v>
      </c>
      <c r="B496" s="35"/>
      <c r="C496" s="35"/>
      <c r="D496" s="37"/>
      <c r="E496" s="31"/>
      <c r="F496" s="31"/>
      <c r="G496" s="35"/>
      <c r="H496" s="31"/>
      <c r="I496" s="31"/>
      <c r="J496" s="35"/>
      <c r="K496" s="35"/>
      <c r="L496" s="35"/>
      <c r="M496" s="35"/>
      <c r="N496" s="31"/>
      <c r="O496" s="35"/>
      <c r="P496" s="37"/>
      <c r="Q496" s="37"/>
      <c r="R496" s="31"/>
      <c r="S496" s="31"/>
      <c r="T496" s="31"/>
      <c r="U496" s="33"/>
      <c r="V496" s="37"/>
      <c r="W496" s="31"/>
      <c r="X496" s="34"/>
      <c r="Y496" s="31"/>
      <c r="Z496" s="31"/>
      <c r="AA496" s="31"/>
      <c r="AB496" s="34"/>
      <c r="AC496" s="31"/>
      <c r="AD496" s="31"/>
      <c r="AE496" s="35" t="e">
        <f t="shared" si="23"/>
        <v>#N/A</v>
      </c>
      <c r="AF496" s="57"/>
      <c r="AG496" s="35" t="e">
        <f t="shared" si="22"/>
        <v>#N/A</v>
      </c>
    </row>
    <row r="497" spans="1:33" x14ac:dyDescent="0.25">
      <c r="A497" s="39" t="e">
        <f t="shared" si="21"/>
        <v>#N/A</v>
      </c>
      <c r="B497" s="35"/>
      <c r="C497" s="35"/>
      <c r="D497" s="37"/>
      <c r="E497" s="31"/>
      <c r="F497" s="31"/>
      <c r="G497" s="35"/>
      <c r="H497" s="31"/>
      <c r="I497" s="31"/>
      <c r="J497" s="35"/>
      <c r="K497" s="35"/>
      <c r="L497" s="35"/>
      <c r="M497" s="35"/>
      <c r="N497" s="31"/>
      <c r="O497" s="35"/>
      <c r="P497" s="37"/>
      <c r="Q497" s="37"/>
      <c r="R497" s="31"/>
      <c r="S497" s="31"/>
      <c r="T497" s="31"/>
      <c r="U497" s="33"/>
      <c r="V497" s="37"/>
      <c r="W497" s="31"/>
      <c r="X497" s="34"/>
      <c r="Y497" s="31"/>
      <c r="Z497" s="31"/>
      <c r="AA497" s="31"/>
      <c r="AB497" s="34"/>
      <c r="AC497" s="31"/>
      <c r="AD497" s="31"/>
      <c r="AE497" s="35" t="e">
        <f t="shared" si="23"/>
        <v>#N/A</v>
      </c>
      <c r="AF497" s="57"/>
      <c r="AG497" s="35" t="e">
        <f t="shared" si="22"/>
        <v>#N/A</v>
      </c>
    </row>
    <row r="498" spans="1:33" x14ac:dyDescent="0.25">
      <c r="A498" s="39" t="e">
        <f t="shared" si="21"/>
        <v>#N/A</v>
      </c>
      <c r="B498" s="35"/>
      <c r="C498" s="35"/>
      <c r="D498" s="37"/>
      <c r="E498" s="31"/>
      <c r="F498" s="31"/>
      <c r="G498" s="35"/>
      <c r="H498" s="31"/>
      <c r="I498" s="31"/>
      <c r="J498" s="35"/>
      <c r="K498" s="35"/>
      <c r="L498" s="35"/>
      <c r="M498" s="35"/>
      <c r="N498" s="31"/>
      <c r="O498" s="35"/>
      <c r="P498" s="37"/>
      <c r="Q498" s="37"/>
      <c r="R498" s="31"/>
      <c r="S498" s="31"/>
      <c r="T498" s="31"/>
      <c r="U498" s="33"/>
      <c r="V498" s="37"/>
      <c r="W498" s="31"/>
      <c r="X498" s="34"/>
      <c r="Y498" s="31"/>
      <c r="Z498" s="31"/>
      <c r="AA498" s="31"/>
      <c r="AB498" s="34"/>
      <c r="AC498" s="31"/>
      <c r="AD498" s="31"/>
      <c r="AE498" s="35" t="e">
        <f t="shared" si="23"/>
        <v>#N/A</v>
      </c>
      <c r="AF498" s="57"/>
      <c r="AG498" s="35" t="e">
        <f t="shared" si="22"/>
        <v>#N/A</v>
      </c>
    </row>
    <row r="499" spans="1:33" x14ac:dyDescent="0.25">
      <c r="A499" s="39" t="e">
        <f t="shared" si="21"/>
        <v>#N/A</v>
      </c>
      <c r="B499" s="35"/>
      <c r="C499" s="35"/>
      <c r="D499" s="37"/>
      <c r="E499" s="31"/>
      <c r="F499" s="31"/>
      <c r="G499" s="35"/>
      <c r="H499" s="31"/>
      <c r="I499" s="31"/>
      <c r="J499" s="35"/>
      <c r="K499" s="35"/>
      <c r="L499" s="35"/>
      <c r="M499" s="35"/>
      <c r="N499" s="31"/>
      <c r="O499" s="35"/>
      <c r="P499" s="37"/>
      <c r="Q499" s="37"/>
      <c r="R499" s="31"/>
      <c r="S499" s="31"/>
      <c r="T499" s="31"/>
      <c r="U499" s="33"/>
      <c r="V499" s="37"/>
      <c r="W499" s="31"/>
      <c r="X499" s="34"/>
      <c r="Y499" s="31"/>
      <c r="Z499" s="31"/>
      <c r="AA499" s="31"/>
      <c r="AB499" s="34"/>
      <c r="AC499" s="31"/>
      <c r="AD499" s="31"/>
      <c r="AE499" s="35" t="e">
        <f t="shared" si="23"/>
        <v>#N/A</v>
      </c>
      <c r="AF499" s="57"/>
      <c r="AG499" s="35" t="e">
        <f t="shared" si="22"/>
        <v>#N/A</v>
      </c>
    </row>
    <row r="500" spans="1:33" x14ac:dyDescent="0.25">
      <c r="A500" s="39" t="e">
        <f t="shared" si="21"/>
        <v>#N/A</v>
      </c>
      <c r="B500" s="35"/>
      <c r="C500" s="35"/>
      <c r="D500" s="37"/>
      <c r="E500" s="31"/>
      <c r="F500" s="31"/>
      <c r="G500" s="35"/>
      <c r="H500" s="31"/>
      <c r="I500" s="31"/>
      <c r="J500" s="35"/>
      <c r="K500" s="35"/>
      <c r="L500" s="35"/>
      <c r="M500" s="35"/>
      <c r="N500" s="31"/>
      <c r="O500" s="35"/>
      <c r="P500" s="37"/>
      <c r="Q500" s="37"/>
      <c r="R500" s="31"/>
      <c r="S500" s="31"/>
      <c r="T500" s="31"/>
      <c r="U500" s="33"/>
      <c r="V500" s="37"/>
      <c r="W500" s="31"/>
      <c r="X500" s="34"/>
      <c r="Y500" s="31"/>
      <c r="Z500" s="31"/>
      <c r="AA500" s="31"/>
      <c r="AB500" s="34"/>
      <c r="AC500" s="31"/>
      <c r="AD500" s="31"/>
      <c r="AE500" s="35" t="e">
        <f t="shared" si="23"/>
        <v>#N/A</v>
      </c>
      <c r="AF500" s="57"/>
      <c r="AG500" s="35" t="e">
        <f t="shared" si="22"/>
        <v>#N/A</v>
      </c>
    </row>
    <row r="501" spans="1:33" x14ac:dyDescent="0.25">
      <c r="A501" s="39" t="e">
        <f t="shared" si="21"/>
        <v>#N/A</v>
      </c>
      <c r="B501" s="35"/>
      <c r="C501" s="35"/>
      <c r="D501" s="37"/>
      <c r="E501" s="31"/>
      <c r="F501" s="31"/>
      <c r="G501" s="35"/>
      <c r="H501" s="31"/>
      <c r="I501" s="31"/>
      <c r="J501" s="35"/>
      <c r="K501" s="35"/>
      <c r="L501" s="35"/>
      <c r="M501" s="35"/>
      <c r="N501" s="31"/>
      <c r="O501" s="35"/>
      <c r="P501" s="37"/>
      <c r="Q501" s="37"/>
      <c r="R501" s="31"/>
      <c r="S501" s="31"/>
      <c r="T501" s="31"/>
      <c r="U501" s="33"/>
      <c r="V501" s="37"/>
      <c r="W501" s="31"/>
      <c r="X501" s="34"/>
      <c r="Y501" s="31"/>
      <c r="Z501" s="31"/>
      <c r="AA501" s="31"/>
      <c r="AB501" s="34"/>
      <c r="AC501" s="31"/>
      <c r="AD501" s="31"/>
      <c r="AE501" s="35" t="e">
        <f t="shared" si="23"/>
        <v>#N/A</v>
      </c>
      <c r="AF501" s="57"/>
      <c r="AG501" s="35" t="e">
        <f t="shared" si="22"/>
        <v>#N/A</v>
      </c>
    </row>
    <row r="502" spans="1:33" x14ac:dyDescent="0.25">
      <c r="A502" s="39" t="e">
        <f t="shared" si="21"/>
        <v>#N/A</v>
      </c>
      <c r="B502" s="35"/>
      <c r="C502" s="35"/>
      <c r="D502" s="37"/>
      <c r="E502" s="31"/>
      <c r="F502" s="31"/>
      <c r="G502" s="35"/>
      <c r="H502" s="31"/>
      <c r="I502" s="31"/>
      <c r="J502" s="35"/>
      <c r="K502" s="35"/>
      <c r="L502" s="35"/>
      <c r="M502" s="35"/>
      <c r="N502" s="31"/>
      <c r="O502" s="35"/>
      <c r="P502" s="37"/>
      <c r="Q502" s="37"/>
      <c r="R502" s="31"/>
      <c r="S502" s="31"/>
      <c r="T502" s="31"/>
      <c r="U502" s="33"/>
      <c r="V502" s="37"/>
      <c r="W502" s="31"/>
      <c r="X502" s="34"/>
      <c r="Y502" s="31"/>
      <c r="Z502" s="31"/>
      <c r="AA502" s="31"/>
      <c r="AB502" s="34"/>
      <c r="AC502" s="31"/>
      <c r="AD502" s="31"/>
      <c r="AE502" s="35" t="e">
        <f t="shared" si="23"/>
        <v>#N/A</v>
      </c>
      <c r="AF502" s="57"/>
      <c r="AG502" s="35" t="e">
        <f t="shared" si="22"/>
        <v>#N/A</v>
      </c>
    </row>
    <row r="503" spans="1:33" x14ac:dyDescent="0.25">
      <c r="A503" s="39" t="e">
        <f t="shared" si="21"/>
        <v>#N/A</v>
      </c>
      <c r="B503" s="35"/>
      <c r="C503" s="35"/>
      <c r="D503" s="37"/>
      <c r="E503" s="31"/>
      <c r="F503" s="31"/>
      <c r="G503" s="35"/>
      <c r="H503" s="31"/>
      <c r="I503" s="31"/>
      <c r="J503" s="35"/>
      <c r="K503" s="35"/>
      <c r="L503" s="35"/>
      <c r="M503" s="35"/>
      <c r="N503" s="31"/>
      <c r="O503" s="35"/>
      <c r="P503" s="37"/>
      <c r="Q503" s="37"/>
      <c r="R503" s="31"/>
      <c r="S503" s="31"/>
      <c r="T503" s="31"/>
      <c r="U503" s="33"/>
      <c r="V503" s="37"/>
      <c r="W503" s="31"/>
      <c r="X503" s="34"/>
      <c r="Y503" s="31"/>
      <c r="Z503" s="31"/>
      <c r="AA503" s="31"/>
      <c r="AB503" s="34"/>
      <c r="AC503" s="31"/>
      <c r="AD503" s="31"/>
      <c r="AE503" s="35" t="e">
        <f t="shared" si="23"/>
        <v>#N/A</v>
      </c>
      <c r="AF503" s="57"/>
      <c r="AG503" s="35" t="e">
        <f t="shared" si="22"/>
        <v>#N/A</v>
      </c>
    </row>
    <row r="504" spans="1:33" x14ac:dyDescent="0.25">
      <c r="A504" s="39" t="e">
        <f t="shared" si="21"/>
        <v>#N/A</v>
      </c>
      <c r="B504" s="35"/>
      <c r="C504" s="35"/>
      <c r="D504" s="37"/>
      <c r="E504" s="31"/>
      <c r="F504" s="31"/>
      <c r="G504" s="35"/>
      <c r="H504" s="31"/>
      <c r="I504" s="31"/>
      <c r="J504" s="35"/>
      <c r="K504" s="35"/>
      <c r="L504" s="35"/>
      <c r="M504" s="35"/>
      <c r="N504" s="31"/>
      <c r="O504" s="35"/>
      <c r="P504" s="37"/>
      <c r="Q504" s="37"/>
      <c r="R504" s="31"/>
      <c r="S504" s="31"/>
      <c r="T504" s="31"/>
      <c r="U504" s="33"/>
      <c r="V504" s="37"/>
      <c r="W504" s="31"/>
      <c r="X504" s="34"/>
      <c r="Y504" s="31"/>
      <c r="Z504" s="31"/>
      <c r="AA504" s="31"/>
      <c r="AB504" s="34"/>
      <c r="AC504" s="31"/>
      <c r="AD504" s="31"/>
      <c r="AE504" s="35" t="e">
        <f t="shared" si="23"/>
        <v>#N/A</v>
      </c>
      <c r="AF504" s="57"/>
      <c r="AG504" s="35" t="e">
        <f t="shared" si="22"/>
        <v>#N/A</v>
      </c>
    </row>
    <row r="505" spans="1:33" x14ac:dyDescent="0.25">
      <c r="A505" s="39" t="e">
        <f t="shared" si="21"/>
        <v>#N/A</v>
      </c>
      <c r="B505" s="35"/>
      <c r="C505" s="35"/>
      <c r="D505" s="37"/>
      <c r="E505" s="31"/>
      <c r="F505" s="31"/>
      <c r="G505" s="35"/>
      <c r="H505" s="31"/>
      <c r="I505" s="31"/>
      <c r="J505" s="35"/>
      <c r="K505" s="35"/>
      <c r="L505" s="35"/>
      <c r="M505" s="35"/>
      <c r="N505" s="31"/>
      <c r="O505" s="35"/>
      <c r="P505" s="37"/>
      <c r="Q505" s="37"/>
      <c r="R505" s="31"/>
      <c r="S505" s="31"/>
      <c r="T505" s="31"/>
      <c r="U505" s="33"/>
      <c r="V505" s="37"/>
      <c r="W505" s="31"/>
      <c r="X505" s="34"/>
      <c r="Y505" s="31"/>
      <c r="Z505" s="31"/>
      <c r="AA505" s="31"/>
      <c r="AB505" s="34"/>
      <c r="AC505" s="31"/>
      <c r="AD505" s="31"/>
      <c r="AE505" s="35" t="e">
        <f t="shared" si="23"/>
        <v>#N/A</v>
      </c>
      <c r="AF505" s="57"/>
      <c r="AG505" s="35" t="e">
        <f t="shared" si="22"/>
        <v>#N/A</v>
      </c>
    </row>
    <row r="506" spans="1:33" x14ac:dyDescent="0.25">
      <c r="A506" s="39" t="e">
        <f t="shared" si="21"/>
        <v>#N/A</v>
      </c>
      <c r="B506" s="35"/>
      <c r="C506" s="35"/>
      <c r="D506" s="37"/>
      <c r="E506" s="31"/>
      <c r="F506" s="31"/>
      <c r="G506" s="35"/>
      <c r="H506" s="31"/>
      <c r="I506" s="31"/>
      <c r="J506" s="35"/>
      <c r="K506" s="35"/>
      <c r="L506" s="35"/>
      <c r="M506" s="35"/>
      <c r="N506" s="31"/>
      <c r="O506" s="35"/>
      <c r="P506" s="37"/>
      <c r="Q506" s="37"/>
      <c r="R506" s="31"/>
      <c r="S506" s="31"/>
      <c r="T506" s="31"/>
      <c r="U506" s="33"/>
      <c r="V506" s="37"/>
      <c r="W506" s="31"/>
      <c r="X506" s="34"/>
      <c r="Y506" s="31"/>
      <c r="Z506" s="31"/>
      <c r="AA506" s="31"/>
      <c r="AB506" s="34"/>
      <c r="AC506" s="31"/>
      <c r="AD506" s="31"/>
      <c r="AE506" s="35" t="e">
        <f t="shared" si="23"/>
        <v>#N/A</v>
      </c>
      <c r="AF506" s="57"/>
      <c r="AG506" s="35" t="e">
        <f t="shared" si="22"/>
        <v>#N/A</v>
      </c>
    </row>
    <row r="507" spans="1:33" x14ac:dyDescent="0.25">
      <c r="A507" s="39" t="e">
        <f t="shared" si="21"/>
        <v>#N/A</v>
      </c>
      <c r="B507" s="35"/>
      <c r="C507" s="35"/>
      <c r="D507" s="37"/>
      <c r="E507" s="31"/>
      <c r="F507" s="31"/>
      <c r="G507" s="35"/>
      <c r="H507" s="31"/>
      <c r="I507" s="31"/>
      <c r="J507" s="35"/>
      <c r="K507" s="35"/>
      <c r="L507" s="35"/>
      <c r="M507" s="35"/>
      <c r="N507" s="31"/>
      <c r="O507" s="35"/>
      <c r="P507" s="37"/>
      <c r="Q507" s="37"/>
      <c r="R507" s="31"/>
      <c r="S507" s="31"/>
      <c r="T507" s="31"/>
      <c r="U507" s="33"/>
      <c r="V507" s="37"/>
      <c r="W507" s="31"/>
      <c r="X507" s="34"/>
      <c r="Y507" s="31"/>
      <c r="Z507" s="31"/>
      <c r="AA507" s="31"/>
      <c r="AB507" s="34"/>
      <c r="AC507" s="31"/>
      <c r="AD507" s="31"/>
      <c r="AE507" s="35" t="e">
        <f t="shared" si="23"/>
        <v>#N/A</v>
      </c>
      <c r="AF507" s="57"/>
      <c r="AG507" s="35" t="e">
        <f t="shared" si="22"/>
        <v>#N/A</v>
      </c>
    </row>
    <row r="508" spans="1:33" x14ac:dyDescent="0.25">
      <c r="A508" s="39" t="e">
        <f t="shared" si="21"/>
        <v>#N/A</v>
      </c>
      <c r="B508" s="35"/>
      <c r="C508" s="35"/>
      <c r="D508" s="37"/>
      <c r="E508" s="31"/>
      <c r="F508" s="31"/>
      <c r="G508" s="35"/>
      <c r="H508" s="31"/>
      <c r="I508" s="31"/>
      <c r="J508" s="35"/>
      <c r="K508" s="35"/>
      <c r="L508" s="35"/>
      <c r="M508" s="35"/>
      <c r="N508" s="31"/>
      <c r="O508" s="35"/>
      <c r="P508" s="37"/>
      <c r="Q508" s="37"/>
      <c r="R508" s="31"/>
      <c r="S508" s="31"/>
      <c r="T508" s="31"/>
      <c r="U508" s="33"/>
      <c r="V508" s="37"/>
      <c r="W508" s="31"/>
      <c r="X508" s="34"/>
      <c r="Y508" s="31"/>
      <c r="Z508" s="31"/>
      <c r="AA508" s="31"/>
      <c r="AB508" s="34"/>
      <c r="AC508" s="31"/>
      <c r="AD508" s="31"/>
      <c r="AE508" s="35" t="e">
        <f t="shared" si="23"/>
        <v>#N/A</v>
      </c>
      <c r="AF508" s="57"/>
      <c r="AG508" s="35" t="e">
        <f t="shared" si="22"/>
        <v>#N/A</v>
      </c>
    </row>
    <row r="509" spans="1:33" x14ac:dyDescent="0.25">
      <c r="A509" s="39" t="e">
        <f t="shared" si="21"/>
        <v>#N/A</v>
      </c>
      <c r="B509" s="35"/>
      <c r="C509" s="35"/>
      <c r="D509" s="37"/>
      <c r="E509" s="31"/>
      <c r="F509" s="31"/>
      <c r="G509" s="35"/>
      <c r="H509" s="31"/>
      <c r="I509" s="31"/>
      <c r="J509" s="35"/>
      <c r="K509" s="35"/>
      <c r="L509" s="35"/>
      <c r="M509" s="35"/>
      <c r="N509" s="31"/>
      <c r="O509" s="35"/>
      <c r="P509" s="37"/>
      <c r="Q509" s="37"/>
      <c r="R509" s="31"/>
      <c r="S509" s="31"/>
      <c r="T509" s="31"/>
      <c r="U509" s="33"/>
      <c r="V509" s="37"/>
      <c r="W509" s="31"/>
      <c r="X509" s="34"/>
      <c r="Y509" s="31"/>
      <c r="Z509" s="31"/>
      <c r="AA509" s="31"/>
      <c r="AB509" s="34"/>
      <c r="AC509" s="31"/>
      <c r="AD509" s="31"/>
      <c r="AE509" s="35" t="e">
        <f t="shared" si="23"/>
        <v>#N/A</v>
      </c>
      <c r="AF509" s="57"/>
      <c r="AG509" s="35" t="e">
        <f t="shared" si="22"/>
        <v>#N/A</v>
      </c>
    </row>
    <row r="510" spans="1:33" x14ac:dyDescent="0.25">
      <c r="A510" s="39" t="e">
        <f t="shared" si="21"/>
        <v>#N/A</v>
      </c>
      <c r="B510" s="35"/>
      <c r="C510" s="35"/>
      <c r="D510" s="37"/>
      <c r="E510" s="31"/>
      <c r="F510" s="31"/>
      <c r="G510" s="35"/>
      <c r="H510" s="31"/>
      <c r="I510" s="31"/>
      <c r="J510" s="35"/>
      <c r="K510" s="35"/>
      <c r="L510" s="35"/>
      <c r="M510" s="35"/>
      <c r="N510" s="31"/>
      <c r="O510" s="35"/>
      <c r="P510" s="37"/>
      <c r="Q510" s="37"/>
      <c r="R510" s="31"/>
      <c r="S510" s="31"/>
      <c r="T510" s="31"/>
      <c r="U510" s="33"/>
      <c r="V510" s="37"/>
      <c r="W510" s="31"/>
      <c r="X510" s="34"/>
      <c r="Y510" s="31"/>
      <c r="Z510" s="31"/>
      <c r="AA510" s="31"/>
      <c r="AB510" s="34"/>
      <c r="AC510" s="31"/>
      <c r="AD510" s="31"/>
      <c r="AE510" s="35" t="e">
        <f t="shared" si="23"/>
        <v>#N/A</v>
      </c>
      <c r="AF510" s="57"/>
      <c r="AG510" s="35" t="e">
        <f t="shared" si="22"/>
        <v>#N/A</v>
      </c>
    </row>
    <row r="511" spans="1:33" x14ac:dyDescent="0.25">
      <c r="A511" s="39" t="e">
        <f t="shared" si="21"/>
        <v>#N/A</v>
      </c>
      <c r="B511" s="35"/>
      <c r="C511" s="35"/>
      <c r="D511" s="37"/>
      <c r="E511" s="31"/>
      <c r="F511" s="31"/>
      <c r="G511" s="35"/>
      <c r="H511" s="31"/>
      <c r="I511" s="31"/>
      <c r="J511" s="35"/>
      <c r="K511" s="35"/>
      <c r="L511" s="35"/>
      <c r="M511" s="35"/>
      <c r="N511" s="31"/>
      <c r="O511" s="35"/>
      <c r="P511" s="37"/>
      <c r="Q511" s="37"/>
      <c r="R511" s="31"/>
      <c r="S511" s="31"/>
      <c r="T511" s="31"/>
      <c r="U511" s="33"/>
      <c r="V511" s="37"/>
      <c r="W511" s="31"/>
      <c r="X511" s="34"/>
      <c r="Y511" s="31"/>
      <c r="Z511" s="31"/>
      <c r="AA511" s="31"/>
      <c r="AB511" s="34"/>
      <c r="AC511" s="31"/>
      <c r="AD511" s="31"/>
      <c r="AE511" s="35" t="e">
        <f t="shared" si="23"/>
        <v>#N/A</v>
      </c>
      <c r="AF511" s="57"/>
      <c r="AG511" s="35" t="e">
        <f t="shared" si="22"/>
        <v>#N/A</v>
      </c>
    </row>
    <row r="512" spans="1:33" x14ac:dyDescent="0.25">
      <c r="A512" s="39" t="e">
        <f t="shared" si="21"/>
        <v>#N/A</v>
      </c>
      <c r="B512" s="35"/>
      <c r="C512" s="35"/>
      <c r="D512" s="37"/>
      <c r="E512" s="31"/>
      <c r="F512" s="31"/>
      <c r="G512" s="35"/>
      <c r="H512" s="31"/>
      <c r="I512" s="31"/>
      <c r="J512" s="35"/>
      <c r="K512" s="35"/>
      <c r="L512" s="35"/>
      <c r="M512" s="35"/>
      <c r="N512" s="31"/>
      <c r="O512" s="35"/>
      <c r="P512" s="37"/>
      <c r="Q512" s="37"/>
      <c r="R512" s="31"/>
      <c r="S512" s="31"/>
      <c r="T512" s="31"/>
      <c r="U512" s="33"/>
      <c r="V512" s="37"/>
      <c r="W512" s="31"/>
      <c r="X512" s="34"/>
      <c r="Y512" s="31"/>
      <c r="Z512" s="31"/>
      <c r="AA512" s="31"/>
      <c r="AB512" s="34"/>
      <c r="AC512" s="31"/>
      <c r="AD512" s="31"/>
      <c r="AE512" s="35" t="e">
        <f t="shared" si="23"/>
        <v>#N/A</v>
      </c>
      <c r="AF512" s="57"/>
      <c r="AG512" s="35" t="e">
        <f t="shared" si="22"/>
        <v>#N/A</v>
      </c>
    </row>
    <row r="513" spans="1:33" x14ac:dyDescent="0.25">
      <c r="A513" s="39" t="e">
        <f t="shared" si="21"/>
        <v>#N/A</v>
      </c>
      <c r="B513" s="35"/>
      <c r="C513" s="35"/>
      <c r="D513" s="37"/>
      <c r="E513" s="31"/>
      <c r="F513" s="31"/>
      <c r="G513" s="35"/>
      <c r="H513" s="31"/>
      <c r="I513" s="31"/>
      <c r="J513" s="35"/>
      <c r="K513" s="35"/>
      <c r="L513" s="35"/>
      <c r="M513" s="35"/>
      <c r="N513" s="31"/>
      <c r="O513" s="35"/>
      <c r="P513" s="37"/>
      <c r="Q513" s="37"/>
      <c r="R513" s="31"/>
      <c r="S513" s="31"/>
      <c r="T513" s="31"/>
      <c r="U513" s="33"/>
      <c r="V513" s="37"/>
      <c r="W513" s="31"/>
      <c r="X513" s="34"/>
      <c r="Y513" s="31"/>
      <c r="Z513" s="31"/>
      <c r="AA513" s="31"/>
      <c r="AB513" s="34"/>
      <c r="AC513" s="31"/>
      <c r="AD513" s="31"/>
      <c r="AE513" s="35" t="e">
        <f t="shared" si="23"/>
        <v>#N/A</v>
      </c>
      <c r="AF513" s="57"/>
      <c r="AG513" s="35" t="e">
        <f t="shared" si="22"/>
        <v>#N/A</v>
      </c>
    </row>
    <row r="514" spans="1:33" x14ac:dyDescent="0.25">
      <c r="A514" s="39" t="e">
        <f t="shared" si="21"/>
        <v>#N/A</v>
      </c>
      <c r="B514" s="35"/>
      <c r="C514" s="35"/>
      <c r="D514" s="37"/>
      <c r="E514" s="31"/>
      <c r="F514" s="31"/>
      <c r="G514" s="35"/>
      <c r="H514" s="31"/>
      <c r="I514" s="31"/>
      <c r="J514" s="35"/>
      <c r="K514" s="35"/>
      <c r="L514" s="35"/>
      <c r="M514" s="35"/>
      <c r="N514" s="31"/>
      <c r="O514" s="35"/>
      <c r="P514" s="37"/>
      <c r="Q514" s="37"/>
      <c r="R514" s="31"/>
      <c r="S514" s="31"/>
      <c r="T514" s="31"/>
      <c r="U514" s="33"/>
      <c r="V514" s="37"/>
      <c r="W514" s="31"/>
      <c r="X514" s="34"/>
      <c r="Y514" s="31"/>
      <c r="Z514" s="31"/>
      <c r="AA514" s="31"/>
      <c r="AB514" s="34"/>
      <c r="AC514" s="31"/>
      <c r="AD514" s="31"/>
      <c r="AE514" s="35" t="e">
        <f t="shared" si="23"/>
        <v>#N/A</v>
      </c>
      <c r="AF514" s="57"/>
      <c r="AG514" s="35" t="e">
        <f t="shared" si="22"/>
        <v>#N/A</v>
      </c>
    </row>
    <row r="515" spans="1:33" x14ac:dyDescent="0.25">
      <c r="A515" s="39" t="e">
        <f t="shared" si="21"/>
        <v>#N/A</v>
      </c>
      <c r="B515" s="35"/>
      <c r="C515" s="35"/>
      <c r="D515" s="37"/>
      <c r="E515" s="31"/>
      <c r="F515" s="31"/>
      <c r="G515" s="35"/>
      <c r="H515" s="31"/>
      <c r="I515" s="31"/>
      <c r="J515" s="35"/>
      <c r="K515" s="35"/>
      <c r="L515" s="35"/>
      <c r="M515" s="35"/>
      <c r="N515" s="31"/>
      <c r="O515" s="35"/>
      <c r="P515" s="37"/>
      <c r="Q515" s="37"/>
      <c r="R515" s="31"/>
      <c r="S515" s="31"/>
      <c r="T515" s="31"/>
      <c r="U515" s="33"/>
      <c r="V515" s="37"/>
      <c r="W515" s="31"/>
      <c r="X515" s="34"/>
      <c r="Y515" s="31"/>
      <c r="Z515" s="31"/>
      <c r="AA515" s="31"/>
      <c r="AB515" s="34"/>
      <c r="AC515" s="31"/>
      <c r="AD515" s="31"/>
      <c r="AE515" s="35" t="e">
        <f t="shared" si="23"/>
        <v>#N/A</v>
      </c>
      <c r="AF515" s="57"/>
      <c r="AG515" s="35" t="e">
        <f t="shared" si="22"/>
        <v>#N/A</v>
      </c>
    </row>
    <row r="516" spans="1:33" x14ac:dyDescent="0.25">
      <c r="A516" s="39" t="e">
        <f t="shared" si="21"/>
        <v>#N/A</v>
      </c>
      <c r="B516" s="35"/>
      <c r="C516" s="35"/>
      <c r="D516" s="37"/>
      <c r="E516" s="31"/>
      <c r="F516" s="31"/>
      <c r="G516" s="35"/>
      <c r="H516" s="31"/>
      <c r="I516" s="31"/>
      <c r="J516" s="35"/>
      <c r="K516" s="35"/>
      <c r="L516" s="35"/>
      <c r="M516" s="35"/>
      <c r="N516" s="31"/>
      <c r="O516" s="35"/>
      <c r="P516" s="37"/>
      <c r="Q516" s="37"/>
      <c r="R516" s="31"/>
      <c r="S516" s="31"/>
      <c r="T516" s="31"/>
      <c r="U516" s="33"/>
      <c r="V516" s="37"/>
      <c r="W516" s="31"/>
      <c r="X516" s="34"/>
      <c r="Y516" s="31"/>
      <c r="Z516" s="31"/>
      <c r="AA516" s="31"/>
      <c r="AB516" s="34"/>
      <c r="AC516" s="31"/>
      <c r="AD516" s="31"/>
      <c r="AE516" s="35" t="e">
        <f t="shared" si="23"/>
        <v>#N/A</v>
      </c>
      <c r="AF516" s="57"/>
      <c r="AG516" s="35" t="e">
        <f t="shared" si="22"/>
        <v>#N/A</v>
      </c>
    </row>
    <row r="517" spans="1:33" x14ac:dyDescent="0.25">
      <c r="A517" s="39" t="e">
        <f t="shared" si="21"/>
        <v>#N/A</v>
      </c>
      <c r="B517" s="35"/>
      <c r="C517" s="35"/>
      <c r="D517" s="37"/>
      <c r="E517" s="31"/>
      <c r="F517" s="31"/>
      <c r="G517" s="35"/>
      <c r="H517" s="31"/>
      <c r="I517" s="31"/>
      <c r="J517" s="35"/>
      <c r="K517" s="35"/>
      <c r="L517" s="35"/>
      <c r="M517" s="35"/>
      <c r="N517" s="31"/>
      <c r="O517" s="35"/>
      <c r="P517" s="37"/>
      <c r="Q517" s="37"/>
      <c r="R517" s="31"/>
      <c r="S517" s="31"/>
      <c r="T517" s="31"/>
      <c r="U517" s="33"/>
      <c r="V517" s="37"/>
      <c r="W517" s="31"/>
      <c r="X517" s="34"/>
      <c r="Y517" s="31"/>
      <c r="Z517" s="31"/>
      <c r="AA517" s="31"/>
      <c r="AB517" s="34"/>
      <c r="AC517" s="31"/>
      <c r="AD517" s="31"/>
      <c r="AE517" s="35" t="e">
        <f t="shared" si="23"/>
        <v>#N/A</v>
      </c>
      <c r="AF517" s="57"/>
      <c r="AG517" s="35" t="e">
        <f t="shared" si="22"/>
        <v>#N/A</v>
      </c>
    </row>
    <row r="518" spans="1:33" x14ac:dyDescent="0.25">
      <c r="A518" s="39" t="e">
        <f t="shared" ref="A518:A581" si="24">IF(COUNTA(B518:AD518)&gt;0,"x",NA())</f>
        <v>#N/A</v>
      </c>
      <c r="B518" s="35"/>
      <c r="C518" s="35"/>
      <c r="D518" s="37"/>
      <c r="E518" s="31"/>
      <c r="F518" s="31"/>
      <c r="G518" s="35"/>
      <c r="H518" s="31"/>
      <c r="I518" s="31"/>
      <c r="J518" s="35"/>
      <c r="K518" s="35"/>
      <c r="L518" s="35"/>
      <c r="M518" s="35"/>
      <c r="N518" s="31"/>
      <c r="O518" s="35"/>
      <c r="P518" s="37"/>
      <c r="Q518" s="37"/>
      <c r="R518" s="31"/>
      <c r="S518" s="31"/>
      <c r="T518" s="31"/>
      <c r="U518" s="33"/>
      <c r="V518" s="37"/>
      <c r="W518" s="31"/>
      <c r="X518" s="34"/>
      <c r="Y518" s="31"/>
      <c r="Z518" s="31"/>
      <c r="AA518" s="31"/>
      <c r="AB518" s="34"/>
      <c r="AC518" s="31"/>
      <c r="AD518" s="31"/>
      <c r="AE518" s="35" t="e">
        <f t="shared" si="23"/>
        <v>#N/A</v>
      </c>
      <c r="AF518" s="57"/>
      <c r="AG518" s="35" t="e">
        <f t="shared" ref="AG518:AG581" si="25">IF(ISBLANK(C518),NA(),"FIELD MUST BE COMPLETED BY HEALTH DEPT.")</f>
        <v>#N/A</v>
      </c>
    </row>
    <row r="519" spans="1:33" x14ac:dyDescent="0.25">
      <c r="A519" s="39" t="e">
        <f t="shared" si="24"/>
        <v>#N/A</v>
      </c>
      <c r="B519" s="35"/>
      <c r="C519" s="35"/>
      <c r="D519" s="37"/>
      <c r="E519" s="31"/>
      <c r="F519" s="31"/>
      <c r="G519" s="35"/>
      <c r="H519" s="31"/>
      <c r="I519" s="31"/>
      <c r="J519" s="35"/>
      <c r="K519" s="35"/>
      <c r="L519" s="35"/>
      <c r="M519" s="35"/>
      <c r="N519" s="31"/>
      <c r="O519" s="35"/>
      <c r="P519" s="37"/>
      <c r="Q519" s="37"/>
      <c r="R519" s="31"/>
      <c r="S519" s="31"/>
      <c r="T519" s="31"/>
      <c r="U519" s="33"/>
      <c r="V519" s="37"/>
      <c r="W519" s="31"/>
      <c r="X519" s="34"/>
      <c r="Y519" s="31"/>
      <c r="Z519" s="31"/>
      <c r="AA519" s="31"/>
      <c r="AB519" s="34"/>
      <c r="AC519" s="31"/>
      <c r="AD519" s="31"/>
      <c r="AE519" s="35" t="e">
        <f t="shared" ref="AE519:AE582" si="26">IF(ISBLANK(C519),NA(),"FIELD MUST BE COMPLETED BY HEALTH DEPT.")</f>
        <v>#N/A</v>
      </c>
      <c r="AF519" s="57"/>
      <c r="AG519" s="35" t="e">
        <f t="shared" si="25"/>
        <v>#N/A</v>
      </c>
    </row>
    <row r="520" spans="1:33" x14ac:dyDescent="0.25">
      <c r="A520" s="39" t="e">
        <f t="shared" si="24"/>
        <v>#N/A</v>
      </c>
      <c r="B520" s="35"/>
      <c r="C520" s="35"/>
      <c r="D520" s="37"/>
      <c r="E520" s="31"/>
      <c r="F520" s="31"/>
      <c r="G520" s="35"/>
      <c r="H520" s="31"/>
      <c r="I520" s="31"/>
      <c r="J520" s="35"/>
      <c r="K520" s="35"/>
      <c r="L520" s="35"/>
      <c r="M520" s="35"/>
      <c r="N520" s="31"/>
      <c r="O520" s="35"/>
      <c r="P520" s="37"/>
      <c r="Q520" s="37"/>
      <c r="R520" s="31"/>
      <c r="S520" s="31"/>
      <c r="T520" s="31"/>
      <c r="U520" s="33"/>
      <c r="V520" s="37"/>
      <c r="W520" s="31"/>
      <c r="X520" s="34"/>
      <c r="Y520" s="31"/>
      <c r="Z520" s="31"/>
      <c r="AA520" s="31"/>
      <c r="AB520" s="34"/>
      <c r="AC520" s="31"/>
      <c r="AD520" s="31"/>
      <c r="AE520" s="35" t="e">
        <f t="shared" si="26"/>
        <v>#N/A</v>
      </c>
      <c r="AF520" s="57"/>
      <c r="AG520" s="35" t="e">
        <f t="shared" si="25"/>
        <v>#N/A</v>
      </c>
    </row>
    <row r="521" spans="1:33" x14ac:dyDescent="0.25">
      <c r="A521" s="39" t="e">
        <f t="shared" si="24"/>
        <v>#N/A</v>
      </c>
      <c r="B521" s="35"/>
      <c r="C521" s="35"/>
      <c r="D521" s="37"/>
      <c r="E521" s="31"/>
      <c r="F521" s="31"/>
      <c r="G521" s="35"/>
      <c r="H521" s="31"/>
      <c r="I521" s="31"/>
      <c r="J521" s="35"/>
      <c r="K521" s="35"/>
      <c r="L521" s="35"/>
      <c r="M521" s="35"/>
      <c r="N521" s="31"/>
      <c r="O521" s="35"/>
      <c r="P521" s="37"/>
      <c r="Q521" s="37"/>
      <c r="R521" s="31"/>
      <c r="S521" s="31"/>
      <c r="T521" s="31"/>
      <c r="U521" s="33"/>
      <c r="V521" s="37"/>
      <c r="W521" s="31"/>
      <c r="X521" s="34"/>
      <c r="Y521" s="31"/>
      <c r="Z521" s="31"/>
      <c r="AA521" s="31"/>
      <c r="AB521" s="34"/>
      <c r="AC521" s="31"/>
      <c r="AD521" s="31"/>
      <c r="AE521" s="35" t="e">
        <f t="shared" si="26"/>
        <v>#N/A</v>
      </c>
      <c r="AF521" s="57"/>
      <c r="AG521" s="35" t="e">
        <f t="shared" si="25"/>
        <v>#N/A</v>
      </c>
    </row>
    <row r="522" spans="1:33" x14ac:dyDescent="0.25">
      <c r="A522" s="39" t="e">
        <f t="shared" si="24"/>
        <v>#N/A</v>
      </c>
      <c r="B522" s="35"/>
      <c r="C522" s="35"/>
      <c r="D522" s="37"/>
      <c r="E522" s="31"/>
      <c r="F522" s="31"/>
      <c r="G522" s="35"/>
      <c r="H522" s="31"/>
      <c r="I522" s="31"/>
      <c r="J522" s="35"/>
      <c r="K522" s="35"/>
      <c r="L522" s="35"/>
      <c r="M522" s="35"/>
      <c r="N522" s="31"/>
      <c r="O522" s="35"/>
      <c r="P522" s="37"/>
      <c r="Q522" s="37"/>
      <c r="R522" s="31"/>
      <c r="S522" s="31"/>
      <c r="T522" s="31"/>
      <c r="U522" s="33"/>
      <c r="V522" s="37"/>
      <c r="W522" s="31"/>
      <c r="X522" s="34"/>
      <c r="Y522" s="31"/>
      <c r="Z522" s="31"/>
      <c r="AA522" s="31"/>
      <c r="AB522" s="34"/>
      <c r="AC522" s="31"/>
      <c r="AD522" s="31"/>
      <c r="AE522" s="35" t="e">
        <f t="shared" si="26"/>
        <v>#N/A</v>
      </c>
      <c r="AF522" s="57"/>
      <c r="AG522" s="35" t="e">
        <f t="shared" si="25"/>
        <v>#N/A</v>
      </c>
    </row>
    <row r="523" spans="1:33" x14ac:dyDescent="0.25">
      <c r="A523" s="39" t="e">
        <f t="shared" si="24"/>
        <v>#N/A</v>
      </c>
      <c r="B523" s="35"/>
      <c r="C523" s="35"/>
      <c r="D523" s="37"/>
      <c r="E523" s="31"/>
      <c r="F523" s="31"/>
      <c r="G523" s="35"/>
      <c r="H523" s="31"/>
      <c r="I523" s="31"/>
      <c r="J523" s="35"/>
      <c r="K523" s="35"/>
      <c r="L523" s="35"/>
      <c r="M523" s="35"/>
      <c r="N523" s="31"/>
      <c r="O523" s="35"/>
      <c r="P523" s="37"/>
      <c r="Q523" s="37"/>
      <c r="R523" s="31"/>
      <c r="S523" s="31"/>
      <c r="T523" s="31"/>
      <c r="U523" s="33"/>
      <c r="V523" s="37"/>
      <c r="W523" s="31"/>
      <c r="X523" s="34"/>
      <c r="Y523" s="31"/>
      <c r="Z523" s="31"/>
      <c r="AA523" s="31"/>
      <c r="AB523" s="34"/>
      <c r="AC523" s="31"/>
      <c r="AD523" s="31"/>
      <c r="AE523" s="35" t="e">
        <f t="shared" si="26"/>
        <v>#N/A</v>
      </c>
      <c r="AF523" s="57"/>
      <c r="AG523" s="35" t="e">
        <f t="shared" si="25"/>
        <v>#N/A</v>
      </c>
    </row>
    <row r="524" spans="1:33" x14ac:dyDescent="0.25">
      <c r="A524" s="39" t="e">
        <f t="shared" si="24"/>
        <v>#N/A</v>
      </c>
      <c r="B524" s="35"/>
      <c r="C524" s="35"/>
      <c r="D524" s="37"/>
      <c r="E524" s="31"/>
      <c r="F524" s="31"/>
      <c r="G524" s="35"/>
      <c r="H524" s="31"/>
      <c r="I524" s="31"/>
      <c r="J524" s="35"/>
      <c r="K524" s="35"/>
      <c r="L524" s="35"/>
      <c r="M524" s="35"/>
      <c r="N524" s="31"/>
      <c r="O524" s="35"/>
      <c r="P524" s="37"/>
      <c r="Q524" s="37"/>
      <c r="R524" s="31"/>
      <c r="S524" s="31"/>
      <c r="T524" s="31"/>
      <c r="U524" s="33"/>
      <c r="V524" s="37"/>
      <c r="W524" s="31"/>
      <c r="X524" s="34"/>
      <c r="Y524" s="31"/>
      <c r="Z524" s="31"/>
      <c r="AA524" s="31"/>
      <c r="AB524" s="34"/>
      <c r="AC524" s="31"/>
      <c r="AD524" s="31"/>
      <c r="AE524" s="35" t="e">
        <f t="shared" si="26"/>
        <v>#N/A</v>
      </c>
      <c r="AF524" s="57"/>
      <c r="AG524" s="35" t="e">
        <f t="shared" si="25"/>
        <v>#N/A</v>
      </c>
    </row>
    <row r="525" spans="1:33" x14ac:dyDescent="0.25">
      <c r="A525" s="39" t="e">
        <f t="shared" si="24"/>
        <v>#N/A</v>
      </c>
      <c r="B525" s="35"/>
      <c r="C525" s="35"/>
      <c r="D525" s="37"/>
      <c r="E525" s="31"/>
      <c r="F525" s="31"/>
      <c r="G525" s="35"/>
      <c r="H525" s="31"/>
      <c r="I525" s="31"/>
      <c r="J525" s="35"/>
      <c r="K525" s="35"/>
      <c r="L525" s="35"/>
      <c r="M525" s="35"/>
      <c r="N525" s="31"/>
      <c r="O525" s="35"/>
      <c r="P525" s="37"/>
      <c r="Q525" s="37"/>
      <c r="R525" s="31"/>
      <c r="S525" s="31"/>
      <c r="T525" s="31"/>
      <c r="U525" s="33"/>
      <c r="V525" s="37"/>
      <c r="W525" s="31"/>
      <c r="X525" s="34"/>
      <c r="Y525" s="31"/>
      <c r="Z525" s="31"/>
      <c r="AA525" s="31"/>
      <c r="AB525" s="34"/>
      <c r="AC525" s="31"/>
      <c r="AD525" s="31"/>
      <c r="AE525" s="35" t="e">
        <f t="shared" si="26"/>
        <v>#N/A</v>
      </c>
      <c r="AF525" s="57"/>
      <c r="AG525" s="35" t="e">
        <f t="shared" si="25"/>
        <v>#N/A</v>
      </c>
    </row>
    <row r="526" spans="1:33" x14ac:dyDescent="0.25">
      <c r="A526" s="39" t="e">
        <f t="shared" si="24"/>
        <v>#N/A</v>
      </c>
      <c r="B526" s="35"/>
      <c r="C526" s="35"/>
      <c r="D526" s="37"/>
      <c r="E526" s="31"/>
      <c r="F526" s="31"/>
      <c r="G526" s="35"/>
      <c r="H526" s="31"/>
      <c r="I526" s="31"/>
      <c r="J526" s="35"/>
      <c r="K526" s="35"/>
      <c r="L526" s="35"/>
      <c r="M526" s="35"/>
      <c r="N526" s="31"/>
      <c r="O526" s="35"/>
      <c r="P526" s="37"/>
      <c r="Q526" s="37"/>
      <c r="R526" s="31"/>
      <c r="S526" s="31"/>
      <c r="T526" s="31"/>
      <c r="U526" s="33"/>
      <c r="V526" s="37"/>
      <c r="W526" s="31"/>
      <c r="X526" s="34"/>
      <c r="Y526" s="31"/>
      <c r="Z526" s="31"/>
      <c r="AA526" s="31"/>
      <c r="AB526" s="34"/>
      <c r="AC526" s="31"/>
      <c r="AD526" s="31"/>
      <c r="AE526" s="35" t="e">
        <f t="shared" si="26"/>
        <v>#N/A</v>
      </c>
      <c r="AF526" s="57"/>
      <c r="AG526" s="35" t="e">
        <f t="shared" si="25"/>
        <v>#N/A</v>
      </c>
    </row>
    <row r="527" spans="1:33" x14ac:dyDescent="0.25">
      <c r="A527" s="39" t="e">
        <f t="shared" si="24"/>
        <v>#N/A</v>
      </c>
      <c r="B527" s="35"/>
      <c r="C527" s="35"/>
      <c r="D527" s="37"/>
      <c r="E527" s="31"/>
      <c r="F527" s="31"/>
      <c r="G527" s="35"/>
      <c r="H527" s="31"/>
      <c r="I527" s="31"/>
      <c r="J527" s="35"/>
      <c r="K527" s="35"/>
      <c r="L527" s="35"/>
      <c r="M527" s="35"/>
      <c r="N527" s="31"/>
      <c r="O527" s="35"/>
      <c r="P527" s="37"/>
      <c r="Q527" s="37"/>
      <c r="R527" s="31"/>
      <c r="S527" s="31"/>
      <c r="T527" s="31"/>
      <c r="U527" s="33"/>
      <c r="V527" s="37"/>
      <c r="W527" s="31"/>
      <c r="X527" s="34"/>
      <c r="Y527" s="31"/>
      <c r="Z527" s="31"/>
      <c r="AA527" s="31"/>
      <c r="AB527" s="34"/>
      <c r="AC527" s="31"/>
      <c r="AD527" s="31"/>
      <c r="AE527" s="35" t="e">
        <f t="shared" si="26"/>
        <v>#N/A</v>
      </c>
      <c r="AF527" s="57"/>
      <c r="AG527" s="35" t="e">
        <f t="shared" si="25"/>
        <v>#N/A</v>
      </c>
    </row>
    <row r="528" spans="1:33" x14ac:dyDescent="0.25">
      <c r="A528" s="39" t="e">
        <f t="shared" si="24"/>
        <v>#N/A</v>
      </c>
      <c r="B528" s="35"/>
      <c r="C528" s="35"/>
      <c r="D528" s="37"/>
      <c r="E528" s="31"/>
      <c r="F528" s="31"/>
      <c r="G528" s="35"/>
      <c r="H528" s="31"/>
      <c r="I528" s="31"/>
      <c r="J528" s="35"/>
      <c r="K528" s="35"/>
      <c r="L528" s="35"/>
      <c r="M528" s="35"/>
      <c r="N528" s="31"/>
      <c r="O528" s="35"/>
      <c r="P528" s="37"/>
      <c r="Q528" s="37"/>
      <c r="R528" s="31"/>
      <c r="S528" s="31"/>
      <c r="T528" s="31"/>
      <c r="U528" s="33"/>
      <c r="V528" s="37"/>
      <c r="W528" s="31"/>
      <c r="X528" s="34"/>
      <c r="Y528" s="31"/>
      <c r="Z528" s="31"/>
      <c r="AA528" s="31"/>
      <c r="AB528" s="34"/>
      <c r="AC528" s="31"/>
      <c r="AD528" s="31"/>
      <c r="AE528" s="35" t="e">
        <f t="shared" si="26"/>
        <v>#N/A</v>
      </c>
      <c r="AF528" s="57"/>
      <c r="AG528" s="35" t="e">
        <f t="shared" si="25"/>
        <v>#N/A</v>
      </c>
    </row>
    <row r="529" spans="1:33" x14ac:dyDescent="0.25">
      <c r="A529" s="39" t="e">
        <f t="shared" si="24"/>
        <v>#N/A</v>
      </c>
      <c r="B529" s="35"/>
      <c r="C529" s="35"/>
      <c r="D529" s="37"/>
      <c r="E529" s="31"/>
      <c r="F529" s="31"/>
      <c r="G529" s="35"/>
      <c r="H529" s="31"/>
      <c r="I529" s="31"/>
      <c r="J529" s="35"/>
      <c r="K529" s="35"/>
      <c r="L529" s="35"/>
      <c r="M529" s="35"/>
      <c r="N529" s="31"/>
      <c r="O529" s="35"/>
      <c r="P529" s="37"/>
      <c r="Q529" s="37"/>
      <c r="R529" s="31"/>
      <c r="S529" s="31"/>
      <c r="T529" s="31"/>
      <c r="U529" s="33"/>
      <c r="V529" s="37"/>
      <c r="W529" s="31"/>
      <c r="X529" s="34"/>
      <c r="Y529" s="31"/>
      <c r="Z529" s="31"/>
      <c r="AA529" s="31"/>
      <c r="AB529" s="34"/>
      <c r="AC529" s="31"/>
      <c r="AD529" s="31"/>
      <c r="AE529" s="35" t="e">
        <f t="shared" si="26"/>
        <v>#N/A</v>
      </c>
      <c r="AF529" s="57"/>
      <c r="AG529" s="35" t="e">
        <f t="shared" si="25"/>
        <v>#N/A</v>
      </c>
    </row>
    <row r="530" spans="1:33" x14ac:dyDescent="0.25">
      <c r="A530" s="39" t="e">
        <f t="shared" si="24"/>
        <v>#N/A</v>
      </c>
      <c r="B530" s="35"/>
      <c r="C530" s="35"/>
      <c r="D530" s="37"/>
      <c r="E530" s="31"/>
      <c r="F530" s="31"/>
      <c r="G530" s="35"/>
      <c r="H530" s="31"/>
      <c r="I530" s="31"/>
      <c r="J530" s="35"/>
      <c r="K530" s="35"/>
      <c r="L530" s="35"/>
      <c r="M530" s="35"/>
      <c r="N530" s="31"/>
      <c r="O530" s="35"/>
      <c r="P530" s="37"/>
      <c r="Q530" s="37"/>
      <c r="R530" s="31"/>
      <c r="S530" s="31"/>
      <c r="T530" s="31"/>
      <c r="U530" s="33"/>
      <c r="V530" s="37"/>
      <c r="W530" s="31"/>
      <c r="X530" s="34"/>
      <c r="Y530" s="31"/>
      <c r="Z530" s="31"/>
      <c r="AA530" s="31"/>
      <c r="AB530" s="34"/>
      <c r="AC530" s="31"/>
      <c r="AD530" s="31"/>
      <c r="AE530" s="35" t="e">
        <f t="shared" si="26"/>
        <v>#N/A</v>
      </c>
      <c r="AF530" s="57"/>
      <c r="AG530" s="35" t="e">
        <f t="shared" si="25"/>
        <v>#N/A</v>
      </c>
    </row>
    <row r="531" spans="1:33" x14ac:dyDescent="0.25">
      <c r="A531" s="39" t="e">
        <f t="shared" si="24"/>
        <v>#N/A</v>
      </c>
      <c r="B531" s="35"/>
      <c r="C531" s="35"/>
      <c r="D531" s="37"/>
      <c r="E531" s="31"/>
      <c r="F531" s="31"/>
      <c r="G531" s="35"/>
      <c r="H531" s="31"/>
      <c r="I531" s="31"/>
      <c r="J531" s="35"/>
      <c r="K531" s="35"/>
      <c r="L531" s="35"/>
      <c r="M531" s="35"/>
      <c r="N531" s="31"/>
      <c r="O531" s="35"/>
      <c r="P531" s="37"/>
      <c r="Q531" s="37"/>
      <c r="R531" s="31"/>
      <c r="S531" s="31"/>
      <c r="T531" s="31"/>
      <c r="U531" s="33"/>
      <c r="V531" s="37"/>
      <c r="W531" s="31"/>
      <c r="X531" s="34"/>
      <c r="Y531" s="31"/>
      <c r="Z531" s="31"/>
      <c r="AA531" s="31"/>
      <c r="AB531" s="34"/>
      <c r="AC531" s="31"/>
      <c r="AD531" s="31"/>
      <c r="AE531" s="35" t="e">
        <f t="shared" si="26"/>
        <v>#N/A</v>
      </c>
      <c r="AF531" s="57"/>
      <c r="AG531" s="35" t="e">
        <f t="shared" si="25"/>
        <v>#N/A</v>
      </c>
    </row>
    <row r="532" spans="1:33" x14ac:dyDescent="0.25">
      <c r="A532" s="39" t="e">
        <f t="shared" si="24"/>
        <v>#N/A</v>
      </c>
      <c r="B532" s="35"/>
      <c r="C532" s="35"/>
      <c r="D532" s="37"/>
      <c r="E532" s="31"/>
      <c r="F532" s="31"/>
      <c r="G532" s="35"/>
      <c r="H532" s="31"/>
      <c r="I532" s="31"/>
      <c r="J532" s="35"/>
      <c r="K532" s="35"/>
      <c r="L532" s="35"/>
      <c r="M532" s="35"/>
      <c r="N532" s="31"/>
      <c r="O532" s="35"/>
      <c r="P532" s="37"/>
      <c r="Q532" s="37"/>
      <c r="R532" s="31"/>
      <c r="S532" s="31"/>
      <c r="T532" s="31"/>
      <c r="U532" s="33"/>
      <c r="V532" s="37"/>
      <c r="W532" s="31"/>
      <c r="X532" s="34"/>
      <c r="Y532" s="31"/>
      <c r="Z532" s="31"/>
      <c r="AA532" s="31"/>
      <c r="AB532" s="34"/>
      <c r="AC532" s="31"/>
      <c r="AD532" s="31"/>
      <c r="AE532" s="35" t="e">
        <f t="shared" si="26"/>
        <v>#N/A</v>
      </c>
      <c r="AF532" s="57"/>
      <c r="AG532" s="35" t="e">
        <f t="shared" si="25"/>
        <v>#N/A</v>
      </c>
    </row>
    <row r="533" spans="1:33" x14ac:dyDescent="0.25">
      <c r="A533" s="39" t="e">
        <f t="shared" si="24"/>
        <v>#N/A</v>
      </c>
      <c r="B533" s="35"/>
      <c r="C533" s="35"/>
      <c r="D533" s="37"/>
      <c r="E533" s="31"/>
      <c r="F533" s="31"/>
      <c r="G533" s="35"/>
      <c r="H533" s="31"/>
      <c r="I533" s="31"/>
      <c r="J533" s="35"/>
      <c r="K533" s="35"/>
      <c r="L533" s="35"/>
      <c r="M533" s="35"/>
      <c r="N533" s="31"/>
      <c r="O533" s="35"/>
      <c r="P533" s="37"/>
      <c r="Q533" s="37"/>
      <c r="R533" s="31"/>
      <c r="S533" s="31"/>
      <c r="T533" s="31"/>
      <c r="U533" s="33"/>
      <c r="V533" s="37"/>
      <c r="W533" s="31"/>
      <c r="X533" s="34"/>
      <c r="Y533" s="31"/>
      <c r="Z533" s="31"/>
      <c r="AA533" s="31"/>
      <c r="AB533" s="34"/>
      <c r="AC533" s="31"/>
      <c r="AD533" s="31"/>
      <c r="AE533" s="35" t="e">
        <f t="shared" si="26"/>
        <v>#N/A</v>
      </c>
      <c r="AF533" s="57"/>
      <c r="AG533" s="35" t="e">
        <f t="shared" si="25"/>
        <v>#N/A</v>
      </c>
    </row>
    <row r="534" spans="1:33" x14ac:dyDescent="0.25">
      <c r="A534" s="39" t="e">
        <f t="shared" si="24"/>
        <v>#N/A</v>
      </c>
      <c r="B534" s="35"/>
      <c r="C534" s="35"/>
      <c r="D534" s="37"/>
      <c r="E534" s="31"/>
      <c r="F534" s="31"/>
      <c r="G534" s="35"/>
      <c r="H534" s="31"/>
      <c r="I534" s="31"/>
      <c r="J534" s="35"/>
      <c r="K534" s="35"/>
      <c r="L534" s="35"/>
      <c r="M534" s="35"/>
      <c r="N534" s="31"/>
      <c r="O534" s="35"/>
      <c r="P534" s="37"/>
      <c r="Q534" s="37"/>
      <c r="R534" s="31"/>
      <c r="S534" s="31"/>
      <c r="T534" s="31"/>
      <c r="U534" s="33"/>
      <c r="V534" s="37"/>
      <c r="W534" s="31"/>
      <c r="X534" s="34"/>
      <c r="Y534" s="31"/>
      <c r="Z534" s="31"/>
      <c r="AA534" s="31"/>
      <c r="AB534" s="34"/>
      <c r="AC534" s="31"/>
      <c r="AD534" s="31"/>
      <c r="AE534" s="35" t="e">
        <f t="shared" si="26"/>
        <v>#N/A</v>
      </c>
      <c r="AF534" s="57"/>
      <c r="AG534" s="35" t="e">
        <f t="shared" si="25"/>
        <v>#N/A</v>
      </c>
    </row>
    <row r="535" spans="1:33" x14ac:dyDescent="0.25">
      <c r="A535" s="39" t="e">
        <f t="shared" si="24"/>
        <v>#N/A</v>
      </c>
      <c r="B535" s="35"/>
      <c r="C535" s="35"/>
      <c r="D535" s="37"/>
      <c r="E535" s="31"/>
      <c r="F535" s="31"/>
      <c r="G535" s="35"/>
      <c r="H535" s="31"/>
      <c r="I535" s="31"/>
      <c r="J535" s="35"/>
      <c r="K535" s="35"/>
      <c r="L535" s="35"/>
      <c r="M535" s="35"/>
      <c r="N535" s="31"/>
      <c r="O535" s="35"/>
      <c r="P535" s="37"/>
      <c r="Q535" s="37"/>
      <c r="R535" s="31"/>
      <c r="S535" s="31"/>
      <c r="T535" s="31"/>
      <c r="U535" s="33"/>
      <c r="V535" s="37"/>
      <c r="W535" s="31"/>
      <c r="X535" s="34"/>
      <c r="Y535" s="31"/>
      <c r="Z535" s="31"/>
      <c r="AA535" s="31"/>
      <c r="AB535" s="34"/>
      <c r="AC535" s="31"/>
      <c r="AD535" s="31"/>
      <c r="AE535" s="35" t="e">
        <f t="shared" si="26"/>
        <v>#N/A</v>
      </c>
      <c r="AF535" s="57"/>
      <c r="AG535" s="35" t="e">
        <f t="shared" si="25"/>
        <v>#N/A</v>
      </c>
    </row>
    <row r="536" spans="1:33" x14ac:dyDescent="0.25">
      <c r="A536" s="39" t="e">
        <f t="shared" si="24"/>
        <v>#N/A</v>
      </c>
      <c r="B536" s="35"/>
      <c r="C536" s="35"/>
      <c r="D536" s="37"/>
      <c r="E536" s="31"/>
      <c r="F536" s="31"/>
      <c r="G536" s="35"/>
      <c r="H536" s="31"/>
      <c r="I536" s="31"/>
      <c r="J536" s="35"/>
      <c r="K536" s="35"/>
      <c r="L536" s="35"/>
      <c r="M536" s="35"/>
      <c r="N536" s="31"/>
      <c r="O536" s="35"/>
      <c r="P536" s="37"/>
      <c r="Q536" s="37"/>
      <c r="R536" s="31"/>
      <c r="S536" s="31"/>
      <c r="T536" s="31"/>
      <c r="U536" s="33"/>
      <c r="V536" s="37"/>
      <c r="W536" s="31"/>
      <c r="X536" s="34"/>
      <c r="Y536" s="31"/>
      <c r="Z536" s="31"/>
      <c r="AA536" s="31"/>
      <c r="AB536" s="34"/>
      <c r="AC536" s="31"/>
      <c r="AD536" s="31"/>
      <c r="AE536" s="35" t="e">
        <f t="shared" si="26"/>
        <v>#N/A</v>
      </c>
      <c r="AF536" s="57"/>
      <c r="AG536" s="35" t="e">
        <f t="shared" si="25"/>
        <v>#N/A</v>
      </c>
    </row>
    <row r="537" spans="1:33" x14ac:dyDescent="0.25">
      <c r="A537" s="39" t="e">
        <f t="shared" si="24"/>
        <v>#N/A</v>
      </c>
      <c r="B537" s="35"/>
      <c r="C537" s="35"/>
      <c r="D537" s="37"/>
      <c r="E537" s="31"/>
      <c r="F537" s="31"/>
      <c r="G537" s="35"/>
      <c r="H537" s="31"/>
      <c r="I537" s="31"/>
      <c r="J537" s="35"/>
      <c r="K537" s="35"/>
      <c r="L537" s="35"/>
      <c r="M537" s="35"/>
      <c r="N537" s="31"/>
      <c r="O537" s="35"/>
      <c r="P537" s="37"/>
      <c r="Q537" s="37"/>
      <c r="R537" s="31"/>
      <c r="S537" s="31"/>
      <c r="T537" s="31"/>
      <c r="U537" s="33"/>
      <c r="V537" s="37"/>
      <c r="W537" s="31"/>
      <c r="X537" s="34"/>
      <c r="Y537" s="31"/>
      <c r="Z537" s="31"/>
      <c r="AA537" s="31"/>
      <c r="AB537" s="34"/>
      <c r="AC537" s="31"/>
      <c r="AD537" s="31"/>
      <c r="AE537" s="35" t="e">
        <f t="shared" si="26"/>
        <v>#N/A</v>
      </c>
      <c r="AF537" s="57"/>
      <c r="AG537" s="35" t="e">
        <f t="shared" si="25"/>
        <v>#N/A</v>
      </c>
    </row>
    <row r="538" spans="1:33" x14ac:dyDescent="0.25">
      <c r="A538" s="39" t="e">
        <f t="shared" si="24"/>
        <v>#N/A</v>
      </c>
      <c r="B538" s="35"/>
      <c r="C538" s="35"/>
      <c r="D538" s="37"/>
      <c r="E538" s="31"/>
      <c r="F538" s="31"/>
      <c r="G538" s="35"/>
      <c r="H538" s="31"/>
      <c r="I538" s="31"/>
      <c r="J538" s="35"/>
      <c r="K538" s="35"/>
      <c r="L538" s="35"/>
      <c r="M538" s="35"/>
      <c r="N538" s="31"/>
      <c r="O538" s="35"/>
      <c r="P538" s="37"/>
      <c r="Q538" s="37"/>
      <c r="R538" s="31"/>
      <c r="S538" s="31"/>
      <c r="T538" s="31"/>
      <c r="U538" s="33"/>
      <c r="V538" s="37"/>
      <c r="W538" s="31"/>
      <c r="X538" s="34"/>
      <c r="Y538" s="31"/>
      <c r="Z538" s="31"/>
      <c r="AA538" s="31"/>
      <c r="AB538" s="34"/>
      <c r="AC538" s="31"/>
      <c r="AD538" s="31"/>
      <c r="AE538" s="35" t="e">
        <f t="shared" si="26"/>
        <v>#N/A</v>
      </c>
      <c r="AF538" s="57"/>
      <c r="AG538" s="35" t="e">
        <f t="shared" si="25"/>
        <v>#N/A</v>
      </c>
    </row>
    <row r="539" spans="1:33" x14ac:dyDescent="0.25">
      <c r="A539" s="39" t="e">
        <f t="shared" si="24"/>
        <v>#N/A</v>
      </c>
      <c r="B539" s="35"/>
      <c r="C539" s="35"/>
      <c r="D539" s="37"/>
      <c r="E539" s="31"/>
      <c r="F539" s="31"/>
      <c r="G539" s="35"/>
      <c r="H539" s="31"/>
      <c r="I539" s="31"/>
      <c r="J539" s="35"/>
      <c r="K539" s="35"/>
      <c r="L539" s="35"/>
      <c r="M539" s="35"/>
      <c r="N539" s="31"/>
      <c r="O539" s="35"/>
      <c r="P539" s="37"/>
      <c r="Q539" s="37"/>
      <c r="R539" s="31"/>
      <c r="S539" s="31"/>
      <c r="T539" s="31"/>
      <c r="U539" s="33"/>
      <c r="V539" s="37"/>
      <c r="W539" s="31"/>
      <c r="X539" s="34"/>
      <c r="Y539" s="31"/>
      <c r="Z539" s="31"/>
      <c r="AA539" s="31"/>
      <c r="AB539" s="34"/>
      <c r="AC539" s="31"/>
      <c r="AD539" s="31"/>
      <c r="AE539" s="35" t="e">
        <f t="shared" si="26"/>
        <v>#N/A</v>
      </c>
      <c r="AF539" s="57"/>
      <c r="AG539" s="35" t="e">
        <f t="shared" si="25"/>
        <v>#N/A</v>
      </c>
    </row>
    <row r="540" spans="1:33" x14ac:dyDescent="0.25">
      <c r="A540" s="39" t="e">
        <f t="shared" si="24"/>
        <v>#N/A</v>
      </c>
      <c r="B540" s="35"/>
      <c r="C540" s="35"/>
      <c r="D540" s="37"/>
      <c r="E540" s="31"/>
      <c r="F540" s="31"/>
      <c r="G540" s="35"/>
      <c r="H540" s="31"/>
      <c r="I540" s="31"/>
      <c r="J540" s="35"/>
      <c r="K540" s="35"/>
      <c r="L540" s="35"/>
      <c r="M540" s="35"/>
      <c r="N540" s="31"/>
      <c r="O540" s="35"/>
      <c r="P540" s="37"/>
      <c r="Q540" s="37"/>
      <c r="R540" s="31"/>
      <c r="S540" s="31"/>
      <c r="T540" s="31"/>
      <c r="U540" s="33"/>
      <c r="V540" s="37"/>
      <c r="W540" s="31"/>
      <c r="X540" s="34"/>
      <c r="Y540" s="31"/>
      <c r="Z540" s="31"/>
      <c r="AA540" s="31"/>
      <c r="AB540" s="34"/>
      <c r="AC540" s="31"/>
      <c r="AD540" s="31"/>
      <c r="AE540" s="35" t="e">
        <f t="shared" si="26"/>
        <v>#N/A</v>
      </c>
      <c r="AF540" s="57"/>
      <c r="AG540" s="35" t="e">
        <f t="shared" si="25"/>
        <v>#N/A</v>
      </c>
    </row>
    <row r="541" spans="1:33" x14ac:dyDescent="0.25">
      <c r="A541" s="39" t="e">
        <f t="shared" si="24"/>
        <v>#N/A</v>
      </c>
      <c r="B541" s="35"/>
      <c r="C541" s="35"/>
      <c r="D541" s="37"/>
      <c r="E541" s="31"/>
      <c r="F541" s="31"/>
      <c r="G541" s="35"/>
      <c r="H541" s="31"/>
      <c r="I541" s="31"/>
      <c r="J541" s="35"/>
      <c r="K541" s="35"/>
      <c r="L541" s="35"/>
      <c r="M541" s="35"/>
      <c r="N541" s="31"/>
      <c r="O541" s="35"/>
      <c r="P541" s="37"/>
      <c r="Q541" s="37"/>
      <c r="R541" s="31"/>
      <c r="S541" s="31"/>
      <c r="T541" s="31"/>
      <c r="U541" s="33"/>
      <c r="V541" s="37"/>
      <c r="W541" s="31"/>
      <c r="X541" s="34"/>
      <c r="Y541" s="31"/>
      <c r="Z541" s="31"/>
      <c r="AA541" s="31"/>
      <c r="AB541" s="34"/>
      <c r="AC541" s="31"/>
      <c r="AD541" s="31"/>
      <c r="AE541" s="35" t="e">
        <f t="shared" si="26"/>
        <v>#N/A</v>
      </c>
      <c r="AF541" s="57"/>
      <c r="AG541" s="35" t="e">
        <f t="shared" si="25"/>
        <v>#N/A</v>
      </c>
    </row>
    <row r="542" spans="1:33" x14ac:dyDescent="0.25">
      <c r="A542" s="39" t="e">
        <f t="shared" si="24"/>
        <v>#N/A</v>
      </c>
      <c r="B542" s="35"/>
      <c r="C542" s="35"/>
      <c r="D542" s="37"/>
      <c r="E542" s="31"/>
      <c r="F542" s="31"/>
      <c r="G542" s="35"/>
      <c r="H542" s="31"/>
      <c r="I542" s="31"/>
      <c r="J542" s="35"/>
      <c r="K542" s="35"/>
      <c r="L542" s="35"/>
      <c r="M542" s="35"/>
      <c r="N542" s="31"/>
      <c r="O542" s="35"/>
      <c r="P542" s="37"/>
      <c r="Q542" s="37"/>
      <c r="R542" s="31"/>
      <c r="S542" s="31"/>
      <c r="T542" s="31"/>
      <c r="U542" s="33"/>
      <c r="V542" s="37"/>
      <c r="W542" s="31"/>
      <c r="X542" s="34"/>
      <c r="Y542" s="31"/>
      <c r="Z542" s="31"/>
      <c r="AA542" s="31"/>
      <c r="AB542" s="34"/>
      <c r="AC542" s="31"/>
      <c r="AD542" s="31"/>
      <c r="AE542" s="35" t="e">
        <f t="shared" si="26"/>
        <v>#N/A</v>
      </c>
      <c r="AF542" s="57"/>
      <c r="AG542" s="35" t="e">
        <f t="shared" si="25"/>
        <v>#N/A</v>
      </c>
    </row>
    <row r="543" spans="1:33" x14ac:dyDescent="0.25">
      <c r="A543" s="39" t="e">
        <f t="shared" si="24"/>
        <v>#N/A</v>
      </c>
      <c r="B543" s="35"/>
      <c r="C543" s="35"/>
      <c r="D543" s="37"/>
      <c r="E543" s="31"/>
      <c r="F543" s="31"/>
      <c r="G543" s="35"/>
      <c r="H543" s="31"/>
      <c r="I543" s="31"/>
      <c r="J543" s="35"/>
      <c r="K543" s="35"/>
      <c r="L543" s="35"/>
      <c r="M543" s="35"/>
      <c r="N543" s="31"/>
      <c r="O543" s="35"/>
      <c r="P543" s="37"/>
      <c r="Q543" s="37"/>
      <c r="R543" s="31"/>
      <c r="S543" s="31"/>
      <c r="T543" s="31"/>
      <c r="U543" s="33"/>
      <c r="V543" s="37"/>
      <c r="W543" s="31"/>
      <c r="X543" s="34"/>
      <c r="Y543" s="31"/>
      <c r="Z543" s="31"/>
      <c r="AA543" s="31"/>
      <c r="AB543" s="34"/>
      <c r="AC543" s="31"/>
      <c r="AD543" s="31"/>
      <c r="AE543" s="35" t="e">
        <f t="shared" si="26"/>
        <v>#N/A</v>
      </c>
      <c r="AF543" s="57"/>
      <c r="AG543" s="35" t="e">
        <f t="shared" si="25"/>
        <v>#N/A</v>
      </c>
    </row>
    <row r="544" spans="1:33" x14ac:dyDescent="0.25">
      <c r="A544" s="39" t="e">
        <f t="shared" si="24"/>
        <v>#N/A</v>
      </c>
      <c r="B544" s="35"/>
      <c r="C544" s="35"/>
      <c r="D544" s="37"/>
      <c r="E544" s="31"/>
      <c r="F544" s="31"/>
      <c r="G544" s="35"/>
      <c r="H544" s="31"/>
      <c r="I544" s="31"/>
      <c r="J544" s="35"/>
      <c r="K544" s="35"/>
      <c r="L544" s="35"/>
      <c r="M544" s="35"/>
      <c r="N544" s="31"/>
      <c r="O544" s="35"/>
      <c r="P544" s="37"/>
      <c r="Q544" s="37"/>
      <c r="R544" s="31"/>
      <c r="S544" s="31"/>
      <c r="T544" s="31"/>
      <c r="U544" s="33"/>
      <c r="V544" s="37"/>
      <c r="W544" s="31"/>
      <c r="X544" s="34"/>
      <c r="Y544" s="31"/>
      <c r="Z544" s="31"/>
      <c r="AA544" s="31"/>
      <c r="AB544" s="34"/>
      <c r="AC544" s="31"/>
      <c r="AD544" s="31"/>
      <c r="AE544" s="35" t="e">
        <f t="shared" si="26"/>
        <v>#N/A</v>
      </c>
      <c r="AF544" s="57"/>
      <c r="AG544" s="35" t="e">
        <f t="shared" si="25"/>
        <v>#N/A</v>
      </c>
    </row>
    <row r="545" spans="1:33" x14ac:dyDescent="0.25">
      <c r="A545" s="39" t="e">
        <f t="shared" si="24"/>
        <v>#N/A</v>
      </c>
      <c r="B545" s="35"/>
      <c r="C545" s="35"/>
      <c r="D545" s="37"/>
      <c r="E545" s="31"/>
      <c r="F545" s="31"/>
      <c r="G545" s="35"/>
      <c r="H545" s="31"/>
      <c r="I545" s="31"/>
      <c r="J545" s="35"/>
      <c r="K545" s="35"/>
      <c r="L545" s="35"/>
      <c r="M545" s="35"/>
      <c r="N545" s="31"/>
      <c r="O545" s="35"/>
      <c r="P545" s="37"/>
      <c r="Q545" s="37"/>
      <c r="R545" s="31"/>
      <c r="S545" s="31"/>
      <c r="T545" s="31"/>
      <c r="U545" s="33"/>
      <c r="V545" s="37"/>
      <c r="W545" s="31"/>
      <c r="X545" s="34"/>
      <c r="Y545" s="31"/>
      <c r="Z545" s="31"/>
      <c r="AA545" s="31"/>
      <c r="AB545" s="34"/>
      <c r="AC545" s="31"/>
      <c r="AD545" s="31"/>
      <c r="AE545" s="35" t="e">
        <f t="shared" si="26"/>
        <v>#N/A</v>
      </c>
      <c r="AF545" s="57"/>
      <c r="AG545" s="35" t="e">
        <f t="shared" si="25"/>
        <v>#N/A</v>
      </c>
    </row>
    <row r="546" spans="1:33" x14ac:dyDescent="0.25">
      <c r="A546" s="39" t="e">
        <f t="shared" si="24"/>
        <v>#N/A</v>
      </c>
      <c r="B546" s="35"/>
      <c r="C546" s="35"/>
      <c r="D546" s="37"/>
      <c r="E546" s="31"/>
      <c r="F546" s="31"/>
      <c r="G546" s="35"/>
      <c r="H546" s="31"/>
      <c r="I546" s="31"/>
      <c r="J546" s="35"/>
      <c r="K546" s="35"/>
      <c r="L546" s="35"/>
      <c r="M546" s="35"/>
      <c r="N546" s="31"/>
      <c r="O546" s="35"/>
      <c r="P546" s="37"/>
      <c r="Q546" s="37"/>
      <c r="R546" s="31"/>
      <c r="S546" s="31"/>
      <c r="T546" s="31"/>
      <c r="U546" s="33"/>
      <c r="V546" s="37"/>
      <c r="W546" s="31"/>
      <c r="X546" s="34"/>
      <c r="Y546" s="31"/>
      <c r="Z546" s="31"/>
      <c r="AA546" s="31"/>
      <c r="AB546" s="34"/>
      <c r="AC546" s="31"/>
      <c r="AD546" s="31"/>
      <c r="AE546" s="35" t="e">
        <f t="shared" si="26"/>
        <v>#N/A</v>
      </c>
      <c r="AF546" s="57"/>
      <c r="AG546" s="35" t="e">
        <f t="shared" si="25"/>
        <v>#N/A</v>
      </c>
    </row>
    <row r="547" spans="1:33" x14ac:dyDescent="0.25">
      <c r="A547" s="39" t="e">
        <f t="shared" si="24"/>
        <v>#N/A</v>
      </c>
      <c r="B547" s="35"/>
      <c r="C547" s="35"/>
      <c r="D547" s="37"/>
      <c r="E547" s="31"/>
      <c r="F547" s="31"/>
      <c r="G547" s="35"/>
      <c r="H547" s="31"/>
      <c r="I547" s="31"/>
      <c r="J547" s="35"/>
      <c r="K547" s="35"/>
      <c r="L547" s="35"/>
      <c r="M547" s="35"/>
      <c r="N547" s="31"/>
      <c r="O547" s="35"/>
      <c r="P547" s="37"/>
      <c r="Q547" s="37"/>
      <c r="R547" s="31"/>
      <c r="S547" s="31"/>
      <c r="T547" s="31"/>
      <c r="U547" s="33"/>
      <c r="V547" s="37"/>
      <c r="W547" s="31"/>
      <c r="X547" s="34"/>
      <c r="Y547" s="31"/>
      <c r="Z547" s="31"/>
      <c r="AA547" s="31"/>
      <c r="AB547" s="34"/>
      <c r="AC547" s="31"/>
      <c r="AD547" s="31"/>
      <c r="AE547" s="35" t="e">
        <f t="shared" si="26"/>
        <v>#N/A</v>
      </c>
      <c r="AF547" s="57"/>
      <c r="AG547" s="35" t="e">
        <f t="shared" si="25"/>
        <v>#N/A</v>
      </c>
    </row>
    <row r="548" spans="1:33" x14ac:dyDescent="0.25">
      <c r="A548" s="39" t="e">
        <f t="shared" si="24"/>
        <v>#N/A</v>
      </c>
      <c r="B548" s="35"/>
      <c r="C548" s="35"/>
      <c r="D548" s="37"/>
      <c r="E548" s="31"/>
      <c r="F548" s="31"/>
      <c r="G548" s="35"/>
      <c r="H548" s="31"/>
      <c r="I548" s="31"/>
      <c r="J548" s="35"/>
      <c r="K548" s="35"/>
      <c r="L548" s="35"/>
      <c r="M548" s="35"/>
      <c r="N548" s="31"/>
      <c r="O548" s="35"/>
      <c r="P548" s="37"/>
      <c r="Q548" s="37"/>
      <c r="R548" s="31"/>
      <c r="S548" s="31"/>
      <c r="T548" s="31"/>
      <c r="U548" s="33"/>
      <c r="V548" s="37"/>
      <c r="W548" s="31"/>
      <c r="X548" s="34"/>
      <c r="Y548" s="31"/>
      <c r="Z548" s="31"/>
      <c r="AA548" s="31"/>
      <c r="AB548" s="34"/>
      <c r="AC548" s="31"/>
      <c r="AD548" s="31"/>
      <c r="AE548" s="35" t="e">
        <f t="shared" si="26"/>
        <v>#N/A</v>
      </c>
      <c r="AF548" s="57"/>
      <c r="AG548" s="35" t="e">
        <f t="shared" si="25"/>
        <v>#N/A</v>
      </c>
    </row>
    <row r="549" spans="1:33" x14ac:dyDescent="0.25">
      <c r="A549" s="39" t="e">
        <f t="shared" si="24"/>
        <v>#N/A</v>
      </c>
      <c r="B549" s="35"/>
      <c r="C549" s="35"/>
      <c r="D549" s="37"/>
      <c r="E549" s="31"/>
      <c r="F549" s="31"/>
      <c r="G549" s="35"/>
      <c r="H549" s="31"/>
      <c r="I549" s="31"/>
      <c r="J549" s="35"/>
      <c r="K549" s="35"/>
      <c r="L549" s="35"/>
      <c r="M549" s="35"/>
      <c r="N549" s="31"/>
      <c r="O549" s="35"/>
      <c r="P549" s="37"/>
      <c r="Q549" s="37"/>
      <c r="R549" s="31"/>
      <c r="S549" s="31"/>
      <c r="T549" s="31"/>
      <c r="U549" s="33"/>
      <c r="V549" s="37"/>
      <c r="W549" s="31"/>
      <c r="X549" s="34"/>
      <c r="Y549" s="31"/>
      <c r="Z549" s="31"/>
      <c r="AA549" s="31"/>
      <c r="AB549" s="34"/>
      <c r="AC549" s="31"/>
      <c r="AD549" s="31"/>
      <c r="AE549" s="35" t="e">
        <f t="shared" si="26"/>
        <v>#N/A</v>
      </c>
      <c r="AF549" s="57"/>
      <c r="AG549" s="35" t="e">
        <f t="shared" si="25"/>
        <v>#N/A</v>
      </c>
    </row>
    <row r="550" spans="1:33" x14ac:dyDescent="0.25">
      <c r="A550" s="39" t="e">
        <f t="shared" si="24"/>
        <v>#N/A</v>
      </c>
      <c r="B550" s="35"/>
      <c r="C550" s="35"/>
      <c r="D550" s="37"/>
      <c r="E550" s="31"/>
      <c r="F550" s="31"/>
      <c r="G550" s="35"/>
      <c r="H550" s="31"/>
      <c r="I550" s="31"/>
      <c r="J550" s="35"/>
      <c r="K550" s="35"/>
      <c r="L550" s="35"/>
      <c r="M550" s="35"/>
      <c r="N550" s="31"/>
      <c r="O550" s="35"/>
      <c r="P550" s="37"/>
      <c r="Q550" s="37"/>
      <c r="R550" s="31"/>
      <c r="S550" s="31"/>
      <c r="T550" s="31"/>
      <c r="U550" s="33"/>
      <c r="V550" s="37"/>
      <c r="W550" s="31"/>
      <c r="X550" s="34"/>
      <c r="Y550" s="31"/>
      <c r="Z550" s="31"/>
      <c r="AA550" s="31"/>
      <c r="AB550" s="34"/>
      <c r="AC550" s="31"/>
      <c r="AD550" s="31"/>
      <c r="AE550" s="35" t="e">
        <f t="shared" si="26"/>
        <v>#N/A</v>
      </c>
      <c r="AF550" s="57"/>
      <c r="AG550" s="35" t="e">
        <f t="shared" si="25"/>
        <v>#N/A</v>
      </c>
    </row>
    <row r="551" spans="1:33" x14ac:dyDescent="0.25">
      <c r="A551" s="39" t="e">
        <f t="shared" si="24"/>
        <v>#N/A</v>
      </c>
      <c r="B551" s="35"/>
      <c r="C551" s="35"/>
      <c r="D551" s="37"/>
      <c r="E551" s="31"/>
      <c r="F551" s="31"/>
      <c r="G551" s="35"/>
      <c r="H551" s="31"/>
      <c r="I551" s="31"/>
      <c r="J551" s="35"/>
      <c r="K551" s="35"/>
      <c r="L551" s="35"/>
      <c r="M551" s="35"/>
      <c r="N551" s="31"/>
      <c r="O551" s="35"/>
      <c r="P551" s="37"/>
      <c r="Q551" s="37"/>
      <c r="R551" s="31"/>
      <c r="S551" s="31"/>
      <c r="T551" s="31"/>
      <c r="U551" s="33"/>
      <c r="V551" s="37"/>
      <c r="W551" s="31"/>
      <c r="X551" s="34"/>
      <c r="Y551" s="31"/>
      <c r="Z551" s="31"/>
      <c r="AA551" s="31"/>
      <c r="AB551" s="34"/>
      <c r="AC551" s="31"/>
      <c r="AD551" s="31"/>
      <c r="AE551" s="35" t="e">
        <f t="shared" si="26"/>
        <v>#N/A</v>
      </c>
      <c r="AF551" s="57"/>
      <c r="AG551" s="35" t="e">
        <f t="shared" si="25"/>
        <v>#N/A</v>
      </c>
    </row>
    <row r="552" spans="1:33" x14ac:dyDescent="0.25">
      <c r="A552" s="39" t="e">
        <f t="shared" si="24"/>
        <v>#N/A</v>
      </c>
      <c r="B552" s="35"/>
      <c r="C552" s="35"/>
      <c r="D552" s="37"/>
      <c r="E552" s="31"/>
      <c r="F552" s="31"/>
      <c r="G552" s="35"/>
      <c r="H552" s="31"/>
      <c r="I552" s="31"/>
      <c r="J552" s="35"/>
      <c r="K552" s="35"/>
      <c r="L552" s="35"/>
      <c r="M552" s="35"/>
      <c r="N552" s="31"/>
      <c r="O552" s="35"/>
      <c r="P552" s="37"/>
      <c r="Q552" s="37"/>
      <c r="R552" s="31"/>
      <c r="S552" s="31"/>
      <c r="T552" s="31"/>
      <c r="U552" s="33"/>
      <c r="V552" s="37"/>
      <c r="W552" s="31"/>
      <c r="X552" s="34"/>
      <c r="Y552" s="31"/>
      <c r="Z552" s="31"/>
      <c r="AA552" s="31"/>
      <c r="AB552" s="34"/>
      <c r="AC552" s="31"/>
      <c r="AD552" s="31"/>
      <c r="AE552" s="35" t="e">
        <f t="shared" si="26"/>
        <v>#N/A</v>
      </c>
      <c r="AF552" s="57"/>
      <c r="AG552" s="35" t="e">
        <f t="shared" si="25"/>
        <v>#N/A</v>
      </c>
    </row>
    <row r="553" spans="1:33" x14ac:dyDescent="0.25">
      <c r="A553" s="39" t="e">
        <f t="shared" si="24"/>
        <v>#N/A</v>
      </c>
      <c r="B553" s="35"/>
      <c r="C553" s="35"/>
      <c r="D553" s="37"/>
      <c r="E553" s="31"/>
      <c r="F553" s="31"/>
      <c r="G553" s="35"/>
      <c r="H553" s="31"/>
      <c r="I553" s="31"/>
      <c r="J553" s="35"/>
      <c r="K553" s="35"/>
      <c r="L553" s="35"/>
      <c r="M553" s="35"/>
      <c r="N553" s="31"/>
      <c r="O553" s="35"/>
      <c r="P553" s="37"/>
      <c r="Q553" s="37"/>
      <c r="R553" s="31"/>
      <c r="S553" s="31"/>
      <c r="T553" s="31"/>
      <c r="U553" s="33"/>
      <c r="V553" s="37"/>
      <c r="W553" s="31"/>
      <c r="X553" s="34"/>
      <c r="Y553" s="31"/>
      <c r="Z553" s="31"/>
      <c r="AA553" s="31"/>
      <c r="AB553" s="34"/>
      <c r="AC553" s="31"/>
      <c r="AD553" s="31"/>
      <c r="AE553" s="35" t="e">
        <f t="shared" si="26"/>
        <v>#N/A</v>
      </c>
      <c r="AF553" s="57"/>
      <c r="AG553" s="35" t="e">
        <f t="shared" si="25"/>
        <v>#N/A</v>
      </c>
    </row>
    <row r="554" spans="1:33" x14ac:dyDescent="0.25">
      <c r="A554" s="39" t="e">
        <f t="shared" si="24"/>
        <v>#N/A</v>
      </c>
      <c r="B554" s="35"/>
      <c r="C554" s="35"/>
      <c r="D554" s="37"/>
      <c r="E554" s="31"/>
      <c r="F554" s="31"/>
      <c r="G554" s="35"/>
      <c r="H554" s="31"/>
      <c r="I554" s="31"/>
      <c r="J554" s="35"/>
      <c r="K554" s="35"/>
      <c r="L554" s="35"/>
      <c r="M554" s="35"/>
      <c r="N554" s="31"/>
      <c r="O554" s="35"/>
      <c r="P554" s="37"/>
      <c r="Q554" s="37"/>
      <c r="R554" s="31"/>
      <c r="S554" s="31"/>
      <c r="T554" s="31"/>
      <c r="U554" s="33"/>
      <c r="V554" s="37"/>
      <c r="W554" s="31"/>
      <c r="X554" s="34"/>
      <c r="Y554" s="31"/>
      <c r="Z554" s="31"/>
      <c r="AA554" s="31"/>
      <c r="AB554" s="34"/>
      <c r="AC554" s="31"/>
      <c r="AD554" s="31"/>
      <c r="AE554" s="35" t="e">
        <f t="shared" si="26"/>
        <v>#N/A</v>
      </c>
      <c r="AF554" s="57"/>
      <c r="AG554" s="35" t="e">
        <f t="shared" si="25"/>
        <v>#N/A</v>
      </c>
    </row>
    <row r="555" spans="1:33" x14ac:dyDescent="0.25">
      <c r="A555" s="39" t="e">
        <f t="shared" si="24"/>
        <v>#N/A</v>
      </c>
      <c r="B555" s="35"/>
      <c r="C555" s="35"/>
      <c r="D555" s="37"/>
      <c r="E555" s="31"/>
      <c r="F555" s="31"/>
      <c r="G555" s="35"/>
      <c r="H555" s="31"/>
      <c r="I555" s="31"/>
      <c r="J555" s="35"/>
      <c r="K555" s="35"/>
      <c r="L555" s="35"/>
      <c r="M555" s="35"/>
      <c r="N555" s="31"/>
      <c r="O555" s="35"/>
      <c r="P555" s="37"/>
      <c r="Q555" s="37"/>
      <c r="R555" s="31"/>
      <c r="S555" s="31"/>
      <c r="T555" s="31"/>
      <c r="U555" s="33"/>
      <c r="V555" s="37"/>
      <c r="W555" s="31"/>
      <c r="X555" s="34"/>
      <c r="Y555" s="31"/>
      <c r="Z555" s="31"/>
      <c r="AA555" s="31"/>
      <c r="AB555" s="34"/>
      <c r="AC555" s="31"/>
      <c r="AD555" s="31"/>
      <c r="AE555" s="35" t="e">
        <f t="shared" si="26"/>
        <v>#N/A</v>
      </c>
      <c r="AF555" s="57"/>
      <c r="AG555" s="35" t="e">
        <f t="shared" si="25"/>
        <v>#N/A</v>
      </c>
    </row>
    <row r="556" spans="1:33" x14ac:dyDescent="0.25">
      <c r="A556" s="39" t="e">
        <f t="shared" si="24"/>
        <v>#N/A</v>
      </c>
      <c r="B556" s="35"/>
      <c r="C556" s="35"/>
      <c r="D556" s="37"/>
      <c r="E556" s="31"/>
      <c r="F556" s="31"/>
      <c r="G556" s="35"/>
      <c r="H556" s="31"/>
      <c r="I556" s="31"/>
      <c r="J556" s="35"/>
      <c r="K556" s="35"/>
      <c r="L556" s="35"/>
      <c r="M556" s="35"/>
      <c r="N556" s="31"/>
      <c r="O556" s="35"/>
      <c r="P556" s="37"/>
      <c r="Q556" s="37"/>
      <c r="R556" s="31"/>
      <c r="S556" s="31"/>
      <c r="T556" s="31"/>
      <c r="U556" s="33"/>
      <c r="V556" s="37"/>
      <c r="W556" s="31"/>
      <c r="X556" s="34"/>
      <c r="Y556" s="31"/>
      <c r="Z556" s="31"/>
      <c r="AA556" s="31"/>
      <c r="AB556" s="34"/>
      <c r="AC556" s="31"/>
      <c r="AD556" s="31"/>
      <c r="AE556" s="35" t="e">
        <f t="shared" si="26"/>
        <v>#N/A</v>
      </c>
      <c r="AF556" s="57"/>
      <c r="AG556" s="35" t="e">
        <f t="shared" si="25"/>
        <v>#N/A</v>
      </c>
    </row>
    <row r="557" spans="1:33" x14ac:dyDescent="0.25">
      <c r="A557" s="39" t="e">
        <f t="shared" si="24"/>
        <v>#N/A</v>
      </c>
      <c r="B557" s="35"/>
      <c r="C557" s="35"/>
      <c r="D557" s="37"/>
      <c r="E557" s="31"/>
      <c r="F557" s="31"/>
      <c r="G557" s="35"/>
      <c r="H557" s="31"/>
      <c r="I557" s="31"/>
      <c r="J557" s="35"/>
      <c r="K557" s="35"/>
      <c r="L557" s="35"/>
      <c r="M557" s="35"/>
      <c r="N557" s="31"/>
      <c r="O557" s="35"/>
      <c r="P557" s="37"/>
      <c r="Q557" s="37"/>
      <c r="R557" s="31"/>
      <c r="S557" s="31"/>
      <c r="T557" s="31"/>
      <c r="U557" s="33"/>
      <c r="V557" s="37"/>
      <c r="W557" s="31"/>
      <c r="X557" s="34"/>
      <c r="Y557" s="31"/>
      <c r="Z557" s="31"/>
      <c r="AA557" s="31"/>
      <c r="AB557" s="34"/>
      <c r="AC557" s="31"/>
      <c r="AD557" s="31"/>
      <c r="AE557" s="35" t="e">
        <f t="shared" si="26"/>
        <v>#N/A</v>
      </c>
      <c r="AF557" s="57"/>
      <c r="AG557" s="35" t="e">
        <f t="shared" si="25"/>
        <v>#N/A</v>
      </c>
    </row>
    <row r="558" spans="1:33" x14ac:dyDescent="0.25">
      <c r="A558" s="39" t="e">
        <f t="shared" si="24"/>
        <v>#N/A</v>
      </c>
      <c r="B558" s="35"/>
      <c r="C558" s="35"/>
      <c r="D558" s="37"/>
      <c r="E558" s="31"/>
      <c r="F558" s="31"/>
      <c r="G558" s="35"/>
      <c r="H558" s="31"/>
      <c r="I558" s="31"/>
      <c r="J558" s="35"/>
      <c r="K558" s="35"/>
      <c r="L558" s="35"/>
      <c r="M558" s="35"/>
      <c r="N558" s="31"/>
      <c r="O558" s="35"/>
      <c r="P558" s="37"/>
      <c r="Q558" s="37"/>
      <c r="R558" s="31"/>
      <c r="S558" s="31"/>
      <c r="T558" s="31"/>
      <c r="U558" s="33"/>
      <c r="V558" s="37"/>
      <c r="W558" s="31"/>
      <c r="X558" s="34"/>
      <c r="Y558" s="31"/>
      <c r="Z558" s="31"/>
      <c r="AA558" s="31"/>
      <c r="AB558" s="34"/>
      <c r="AC558" s="31"/>
      <c r="AD558" s="31"/>
      <c r="AE558" s="35" t="e">
        <f t="shared" si="26"/>
        <v>#N/A</v>
      </c>
      <c r="AF558" s="57"/>
      <c r="AG558" s="35" t="e">
        <f t="shared" si="25"/>
        <v>#N/A</v>
      </c>
    </row>
    <row r="559" spans="1:33" x14ac:dyDescent="0.25">
      <c r="A559" s="39" t="e">
        <f t="shared" si="24"/>
        <v>#N/A</v>
      </c>
      <c r="B559" s="35"/>
      <c r="C559" s="35"/>
      <c r="D559" s="37"/>
      <c r="E559" s="31"/>
      <c r="F559" s="31"/>
      <c r="G559" s="35"/>
      <c r="H559" s="31"/>
      <c r="I559" s="31"/>
      <c r="J559" s="35"/>
      <c r="K559" s="35"/>
      <c r="L559" s="35"/>
      <c r="M559" s="35"/>
      <c r="N559" s="31"/>
      <c r="O559" s="35"/>
      <c r="P559" s="37"/>
      <c r="Q559" s="37"/>
      <c r="R559" s="31"/>
      <c r="S559" s="31"/>
      <c r="T559" s="31"/>
      <c r="U559" s="33"/>
      <c r="V559" s="37"/>
      <c r="W559" s="31"/>
      <c r="X559" s="34"/>
      <c r="Y559" s="31"/>
      <c r="Z559" s="31"/>
      <c r="AA559" s="31"/>
      <c r="AB559" s="34"/>
      <c r="AC559" s="31"/>
      <c r="AD559" s="31"/>
      <c r="AE559" s="35" t="e">
        <f t="shared" si="26"/>
        <v>#N/A</v>
      </c>
      <c r="AF559" s="57"/>
      <c r="AG559" s="35" t="e">
        <f t="shared" si="25"/>
        <v>#N/A</v>
      </c>
    </row>
    <row r="560" spans="1:33" x14ac:dyDescent="0.25">
      <c r="A560" s="39" t="e">
        <f t="shared" si="24"/>
        <v>#N/A</v>
      </c>
      <c r="B560" s="35"/>
      <c r="C560" s="35"/>
      <c r="D560" s="37"/>
      <c r="E560" s="31"/>
      <c r="F560" s="31"/>
      <c r="G560" s="35"/>
      <c r="H560" s="31"/>
      <c r="I560" s="31"/>
      <c r="J560" s="35"/>
      <c r="K560" s="35"/>
      <c r="L560" s="35"/>
      <c r="M560" s="35"/>
      <c r="N560" s="31"/>
      <c r="O560" s="35"/>
      <c r="P560" s="37"/>
      <c r="Q560" s="37"/>
      <c r="R560" s="31"/>
      <c r="S560" s="31"/>
      <c r="T560" s="31"/>
      <c r="U560" s="33"/>
      <c r="V560" s="37"/>
      <c r="W560" s="31"/>
      <c r="X560" s="34"/>
      <c r="Y560" s="31"/>
      <c r="Z560" s="31"/>
      <c r="AA560" s="31"/>
      <c r="AB560" s="34"/>
      <c r="AC560" s="31"/>
      <c r="AD560" s="31"/>
      <c r="AE560" s="35" t="e">
        <f t="shared" si="26"/>
        <v>#N/A</v>
      </c>
      <c r="AF560" s="57"/>
      <c r="AG560" s="35" t="e">
        <f t="shared" si="25"/>
        <v>#N/A</v>
      </c>
    </row>
    <row r="561" spans="1:33" x14ac:dyDescent="0.25">
      <c r="A561" s="39" t="e">
        <f t="shared" si="24"/>
        <v>#N/A</v>
      </c>
      <c r="B561" s="35"/>
      <c r="C561" s="35"/>
      <c r="D561" s="37"/>
      <c r="E561" s="31"/>
      <c r="F561" s="31"/>
      <c r="G561" s="35"/>
      <c r="H561" s="31"/>
      <c r="I561" s="31"/>
      <c r="J561" s="35"/>
      <c r="K561" s="35"/>
      <c r="L561" s="35"/>
      <c r="M561" s="35"/>
      <c r="N561" s="31"/>
      <c r="O561" s="35"/>
      <c r="P561" s="37"/>
      <c r="Q561" s="37"/>
      <c r="R561" s="31"/>
      <c r="S561" s="31"/>
      <c r="T561" s="31"/>
      <c r="U561" s="33"/>
      <c r="V561" s="37"/>
      <c r="W561" s="31"/>
      <c r="X561" s="34"/>
      <c r="Y561" s="31"/>
      <c r="Z561" s="31"/>
      <c r="AA561" s="31"/>
      <c r="AB561" s="34"/>
      <c r="AC561" s="31"/>
      <c r="AD561" s="31"/>
      <c r="AE561" s="35" t="e">
        <f t="shared" si="26"/>
        <v>#N/A</v>
      </c>
      <c r="AF561" s="57"/>
      <c r="AG561" s="35" t="e">
        <f t="shared" si="25"/>
        <v>#N/A</v>
      </c>
    </row>
    <row r="562" spans="1:33" x14ac:dyDescent="0.25">
      <c r="A562" s="39" t="e">
        <f t="shared" si="24"/>
        <v>#N/A</v>
      </c>
      <c r="B562" s="35"/>
      <c r="C562" s="35"/>
      <c r="D562" s="37"/>
      <c r="E562" s="31"/>
      <c r="F562" s="31"/>
      <c r="G562" s="35"/>
      <c r="H562" s="31"/>
      <c r="I562" s="31"/>
      <c r="J562" s="35"/>
      <c r="K562" s="35"/>
      <c r="L562" s="35"/>
      <c r="M562" s="35"/>
      <c r="N562" s="31"/>
      <c r="O562" s="35"/>
      <c r="P562" s="37"/>
      <c r="Q562" s="37"/>
      <c r="R562" s="31"/>
      <c r="S562" s="31"/>
      <c r="T562" s="31"/>
      <c r="U562" s="33"/>
      <c r="V562" s="37"/>
      <c r="W562" s="31"/>
      <c r="X562" s="34"/>
      <c r="Y562" s="31"/>
      <c r="Z562" s="31"/>
      <c r="AA562" s="31"/>
      <c r="AB562" s="34"/>
      <c r="AC562" s="31"/>
      <c r="AD562" s="31"/>
      <c r="AE562" s="35" t="e">
        <f t="shared" si="26"/>
        <v>#N/A</v>
      </c>
      <c r="AF562" s="57"/>
      <c r="AG562" s="35" t="e">
        <f t="shared" si="25"/>
        <v>#N/A</v>
      </c>
    </row>
    <row r="563" spans="1:33" x14ac:dyDescent="0.25">
      <c r="A563" s="39" t="e">
        <f t="shared" si="24"/>
        <v>#N/A</v>
      </c>
      <c r="B563" s="35"/>
      <c r="C563" s="35"/>
      <c r="D563" s="37"/>
      <c r="E563" s="31"/>
      <c r="F563" s="31"/>
      <c r="G563" s="35"/>
      <c r="H563" s="31"/>
      <c r="I563" s="31"/>
      <c r="J563" s="35"/>
      <c r="K563" s="35"/>
      <c r="L563" s="35"/>
      <c r="M563" s="35"/>
      <c r="N563" s="31"/>
      <c r="O563" s="35"/>
      <c r="P563" s="37"/>
      <c r="Q563" s="37"/>
      <c r="R563" s="31"/>
      <c r="S563" s="31"/>
      <c r="T563" s="31"/>
      <c r="U563" s="33"/>
      <c r="V563" s="37"/>
      <c r="W563" s="31"/>
      <c r="X563" s="34"/>
      <c r="Y563" s="31"/>
      <c r="Z563" s="31"/>
      <c r="AA563" s="31"/>
      <c r="AB563" s="34"/>
      <c r="AC563" s="31"/>
      <c r="AD563" s="31"/>
      <c r="AE563" s="35" t="e">
        <f t="shared" si="26"/>
        <v>#N/A</v>
      </c>
      <c r="AF563" s="57"/>
      <c r="AG563" s="35" t="e">
        <f t="shared" si="25"/>
        <v>#N/A</v>
      </c>
    </row>
    <row r="564" spans="1:33" x14ac:dyDescent="0.25">
      <c r="A564" s="39" t="e">
        <f t="shared" si="24"/>
        <v>#N/A</v>
      </c>
      <c r="B564" s="35"/>
      <c r="C564" s="35"/>
      <c r="D564" s="37"/>
      <c r="E564" s="31"/>
      <c r="F564" s="31"/>
      <c r="G564" s="35"/>
      <c r="H564" s="31"/>
      <c r="I564" s="31"/>
      <c r="J564" s="35"/>
      <c r="K564" s="35"/>
      <c r="L564" s="35"/>
      <c r="M564" s="35"/>
      <c r="N564" s="31"/>
      <c r="O564" s="35"/>
      <c r="P564" s="37"/>
      <c r="Q564" s="37"/>
      <c r="R564" s="31"/>
      <c r="S564" s="31"/>
      <c r="T564" s="31"/>
      <c r="U564" s="33"/>
      <c r="V564" s="37"/>
      <c r="W564" s="31"/>
      <c r="X564" s="34"/>
      <c r="Y564" s="31"/>
      <c r="Z564" s="31"/>
      <c r="AA564" s="31"/>
      <c r="AB564" s="34"/>
      <c r="AC564" s="31"/>
      <c r="AD564" s="31"/>
      <c r="AE564" s="35" t="e">
        <f t="shared" si="26"/>
        <v>#N/A</v>
      </c>
      <c r="AF564" s="57"/>
      <c r="AG564" s="35" t="e">
        <f t="shared" si="25"/>
        <v>#N/A</v>
      </c>
    </row>
    <row r="565" spans="1:33" x14ac:dyDescent="0.25">
      <c r="A565" s="39" t="e">
        <f t="shared" si="24"/>
        <v>#N/A</v>
      </c>
      <c r="B565" s="35"/>
      <c r="C565" s="35"/>
      <c r="D565" s="37"/>
      <c r="E565" s="31"/>
      <c r="F565" s="31"/>
      <c r="G565" s="35"/>
      <c r="H565" s="31"/>
      <c r="I565" s="31"/>
      <c r="J565" s="35"/>
      <c r="K565" s="35"/>
      <c r="L565" s="35"/>
      <c r="M565" s="35"/>
      <c r="N565" s="31"/>
      <c r="O565" s="35"/>
      <c r="P565" s="37"/>
      <c r="Q565" s="37"/>
      <c r="R565" s="31"/>
      <c r="S565" s="31"/>
      <c r="T565" s="31"/>
      <c r="U565" s="33"/>
      <c r="V565" s="37"/>
      <c r="W565" s="31"/>
      <c r="X565" s="34"/>
      <c r="Y565" s="31"/>
      <c r="Z565" s="31"/>
      <c r="AA565" s="31"/>
      <c r="AB565" s="34"/>
      <c r="AC565" s="31"/>
      <c r="AD565" s="31"/>
      <c r="AE565" s="35" t="e">
        <f t="shared" si="26"/>
        <v>#N/A</v>
      </c>
      <c r="AF565" s="57"/>
      <c r="AG565" s="35" t="e">
        <f t="shared" si="25"/>
        <v>#N/A</v>
      </c>
    </row>
    <row r="566" spans="1:33" x14ac:dyDescent="0.25">
      <c r="A566" s="39" t="e">
        <f t="shared" si="24"/>
        <v>#N/A</v>
      </c>
      <c r="B566" s="35"/>
      <c r="C566" s="35"/>
      <c r="D566" s="37"/>
      <c r="E566" s="31"/>
      <c r="F566" s="31"/>
      <c r="G566" s="35"/>
      <c r="H566" s="31"/>
      <c r="I566" s="31"/>
      <c r="J566" s="35"/>
      <c r="K566" s="35"/>
      <c r="L566" s="35"/>
      <c r="M566" s="35"/>
      <c r="N566" s="31"/>
      <c r="O566" s="35"/>
      <c r="P566" s="37"/>
      <c r="Q566" s="37"/>
      <c r="R566" s="31"/>
      <c r="S566" s="31"/>
      <c r="T566" s="31"/>
      <c r="U566" s="33"/>
      <c r="V566" s="37"/>
      <c r="W566" s="31"/>
      <c r="X566" s="34"/>
      <c r="Y566" s="31"/>
      <c r="Z566" s="31"/>
      <c r="AA566" s="31"/>
      <c r="AB566" s="34"/>
      <c r="AC566" s="31"/>
      <c r="AD566" s="31"/>
      <c r="AE566" s="35" t="e">
        <f t="shared" si="26"/>
        <v>#N/A</v>
      </c>
      <c r="AF566" s="57"/>
      <c r="AG566" s="35" t="e">
        <f t="shared" si="25"/>
        <v>#N/A</v>
      </c>
    </row>
    <row r="567" spans="1:33" x14ac:dyDescent="0.25">
      <c r="A567" s="39" t="e">
        <f t="shared" si="24"/>
        <v>#N/A</v>
      </c>
      <c r="B567" s="35"/>
      <c r="C567" s="35"/>
      <c r="D567" s="37"/>
      <c r="E567" s="31"/>
      <c r="F567" s="31"/>
      <c r="G567" s="35"/>
      <c r="H567" s="31"/>
      <c r="I567" s="31"/>
      <c r="J567" s="35"/>
      <c r="K567" s="35"/>
      <c r="L567" s="35"/>
      <c r="M567" s="35"/>
      <c r="N567" s="31"/>
      <c r="O567" s="35"/>
      <c r="P567" s="37"/>
      <c r="Q567" s="37"/>
      <c r="R567" s="31"/>
      <c r="S567" s="31"/>
      <c r="T567" s="31"/>
      <c r="U567" s="33"/>
      <c r="V567" s="37"/>
      <c r="W567" s="31"/>
      <c r="X567" s="34"/>
      <c r="Y567" s="31"/>
      <c r="Z567" s="31"/>
      <c r="AA567" s="31"/>
      <c r="AB567" s="34"/>
      <c r="AC567" s="31"/>
      <c r="AD567" s="31"/>
      <c r="AE567" s="35" t="e">
        <f t="shared" si="26"/>
        <v>#N/A</v>
      </c>
      <c r="AF567" s="57"/>
      <c r="AG567" s="35" t="e">
        <f t="shared" si="25"/>
        <v>#N/A</v>
      </c>
    </row>
    <row r="568" spans="1:33" x14ac:dyDescent="0.25">
      <c r="A568" s="39" t="e">
        <f t="shared" si="24"/>
        <v>#N/A</v>
      </c>
      <c r="B568" s="35"/>
      <c r="C568" s="35"/>
      <c r="D568" s="37"/>
      <c r="E568" s="31"/>
      <c r="F568" s="31"/>
      <c r="G568" s="35"/>
      <c r="H568" s="31"/>
      <c r="I568" s="31"/>
      <c r="J568" s="35"/>
      <c r="K568" s="35"/>
      <c r="L568" s="35"/>
      <c r="M568" s="35"/>
      <c r="N568" s="31"/>
      <c r="O568" s="35"/>
      <c r="P568" s="37"/>
      <c r="Q568" s="37"/>
      <c r="R568" s="31"/>
      <c r="S568" s="31"/>
      <c r="T568" s="31"/>
      <c r="U568" s="33"/>
      <c r="V568" s="37"/>
      <c r="W568" s="31"/>
      <c r="X568" s="34"/>
      <c r="Y568" s="31"/>
      <c r="Z568" s="31"/>
      <c r="AA568" s="31"/>
      <c r="AB568" s="34"/>
      <c r="AC568" s="31"/>
      <c r="AD568" s="31"/>
      <c r="AE568" s="35" t="e">
        <f t="shared" si="26"/>
        <v>#N/A</v>
      </c>
      <c r="AF568" s="57"/>
      <c r="AG568" s="35" t="e">
        <f t="shared" si="25"/>
        <v>#N/A</v>
      </c>
    </row>
    <row r="569" spans="1:33" x14ac:dyDescent="0.25">
      <c r="A569" s="39" t="e">
        <f t="shared" si="24"/>
        <v>#N/A</v>
      </c>
      <c r="B569" s="35"/>
      <c r="C569" s="35"/>
      <c r="D569" s="37"/>
      <c r="E569" s="31"/>
      <c r="F569" s="31"/>
      <c r="G569" s="35"/>
      <c r="H569" s="31"/>
      <c r="I569" s="31"/>
      <c r="J569" s="35"/>
      <c r="K569" s="35"/>
      <c r="L569" s="35"/>
      <c r="M569" s="35"/>
      <c r="N569" s="31"/>
      <c r="O569" s="35"/>
      <c r="P569" s="37"/>
      <c r="Q569" s="37"/>
      <c r="R569" s="31"/>
      <c r="S569" s="31"/>
      <c r="T569" s="31"/>
      <c r="U569" s="33"/>
      <c r="V569" s="37"/>
      <c r="W569" s="31"/>
      <c r="X569" s="34"/>
      <c r="Y569" s="31"/>
      <c r="Z569" s="31"/>
      <c r="AA569" s="31"/>
      <c r="AB569" s="34"/>
      <c r="AC569" s="31"/>
      <c r="AD569" s="31"/>
      <c r="AE569" s="35" t="e">
        <f t="shared" si="26"/>
        <v>#N/A</v>
      </c>
      <c r="AF569" s="57"/>
      <c r="AG569" s="35" t="e">
        <f t="shared" si="25"/>
        <v>#N/A</v>
      </c>
    </row>
    <row r="570" spans="1:33" x14ac:dyDescent="0.25">
      <c r="A570" s="39" t="e">
        <f t="shared" si="24"/>
        <v>#N/A</v>
      </c>
      <c r="B570" s="35"/>
      <c r="C570" s="35"/>
      <c r="D570" s="37"/>
      <c r="E570" s="31"/>
      <c r="F570" s="31"/>
      <c r="G570" s="35"/>
      <c r="H570" s="31"/>
      <c r="I570" s="31"/>
      <c r="J570" s="35"/>
      <c r="K570" s="35"/>
      <c r="L570" s="35"/>
      <c r="M570" s="35"/>
      <c r="N570" s="31"/>
      <c r="O570" s="35"/>
      <c r="P570" s="37"/>
      <c r="Q570" s="37"/>
      <c r="R570" s="31"/>
      <c r="S570" s="31"/>
      <c r="T570" s="31"/>
      <c r="U570" s="33"/>
      <c r="V570" s="37"/>
      <c r="W570" s="31"/>
      <c r="X570" s="34"/>
      <c r="Y570" s="31"/>
      <c r="Z570" s="31"/>
      <c r="AA570" s="31"/>
      <c r="AB570" s="34"/>
      <c r="AC570" s="31"/>
      <c r="AD570" s="31"/>
      <c r="AE570" s="35" t="e">
        <f t="shared" si="26"/>
        <v>#N/A</v>
      </c>
      <c r="AF570" s="57"/>
      <c r="AG570" s="35" t="e">
        <f t="shared" si="25"/>
        <v>#N/A</v>
      </c>
    </row>
    <row r="571" spans="1:33" x14ac:dyDescent="0.25">
      <c r="A571" s="39" t="e">
        <f t="shared" si="24"/>
        <v>#N/A</v>
      </c>
      <c r="B571" s="35"/>
      <c r="C571" s="35"/>
      <c r="D571" s="37"/>
      <c r="E571" s="31"/>
      <c r="F571" s="31"/>
      <c r="G571" s="35"/>
      <c r="H571" s="31"/>
      <c r="I571" s="31"/>
      <c r="J571" s="35"/>
      <c r="K571" s="35"/>
      <c r="L571" s="35"/>
      <c r="M571" s="35"/>
      <c r="N571" s="31"/>
      <c r="O571" s="35"/>
      <c r="P571" s="37"/>
      <c r="Q571" s="37"/>
      <c r="R571" s="31"/>
      <c r="S571" s="31"/>
      <c r="T571" s="31"/>
      <c r="U571" s="33"/>
      <c r="V571" s="37"/>
      <c r="W571" s="31"/>
      <c r="X571" s="34"/>
      <c r="Y571" s="31"/>
      <c r="Z571" s="31"/>
      <c r="AA571" s="31"/>
      <c r="AB571" s="34"/>
      <c r="AC571" s="31"/>
      <c r="AD571" s="31"/>
      <c r="AE571" s="35" t="e">
        <f t="shared" si="26"/>
        <v>#N/A</v>
      </c>
      <c r="AF571" s="57"/>
      <c r="AG571" s="35" t="e">
        <f t="shared" si="25"/>
        <v>#N/A</v>
      </c>
    </row>
    <row r="572" spans="1:33" x14ac:dyDescent="0.25">
      <c r="A572" s="39" t="e">
        <f t="shared" si="24"/>
        <v>#N/A</v>
      </c>
      <c r="B572" s="35"/>
      <c r="C572" s="35"/>
      <c r="D572" s="37"/>
      <c r="E572" s="31"/>
      <c r="F572" s="31"/>
      <c r="G572" s="35"/>
      <c r="H572" s="31"/>
      <c r="I572" s="31"/>
      <c r="J572" s="35"/>
      <c r="K572" s="35"/>
      <c r="L572" s="35"/>
      <c r="M572" s="35"/>
      <c r="N572" s="31"/>
      <c r="O572" s="35"/>
      <c r="P572" s="37"/>
      <c r="Q572" s="37"/>
      <c r="R572" s="31"/>
      <c r="S572" s="31"/>
      <c r="T572" s="31"/>
      <c r="U572" s="33"/>
      <c r="V572" s="37"/>
      <c r="W572" s="31"/>
      <c r="X572" s="34"/>
      <c r="Y572" s="31"/>
      <c r="Z572" s="31"/>
      <c r="AA572" s="31"/>
      <c r="AB572" s="34"/>
      <c r="AC572" s="31"/>
      <c r="AD572" s="31"/>
      <c r="AE572" s="35" t="e">
        <f t="shared" si="26"/>
        <v>#N/A</v>
      </c>
      <c r="AF572" s="57"/>
      <c r="AG572" s="35" t="e">
        <f t="shared" si="25"/>
        <v>#N/A</v>
      </c>
    </row>
    <row r="573" spans="1:33" x14ac:dyDescent="0.25">
      <c r="A573" s="39" t="e">
        <f t="shared" si="24"/>
        <v>#N/A</v>
      </c>
      <c r="B573" s="35"/>
      <c r="C573" s="35"/>
      <c r="D573" s="37"/>
      <c r="E573" s="31"/>
      <c r="F573" s="31"/>
      <c r="G573" s="35"/>
      <c r="H573" s="31"/>
      <c r="I573" s="31"/>
      <c r="J573" s="35"/>
      <c r="K573" s="35"/>
      <c r="L573" s="35"/>
      <c r="M573" s="35"/>
      <c r="N573" s="31"/>
      <c r="O573" s="35"/>
      <c r="P573" s="37"/>
      <c r="Q573" s="37"/>
      <c r="R573" s="31"/>
      <c r="S573" s="31"/>
      <c r="T573" s="31"/>
      <c r="U573" s="33"/>
      <c r="V573" s="37"/>
      <c r="W573" s="31"/>
      <c r="X573" s="34"/>
      <c r="Y573" s="31"/>
      <c r="Z573" s="31"/>
      <c r="AA573" s="31"/>
      <c r="AB573" s="34"/>
      <c r="AC573" s="31"/>
      <c r="AD573" s="31"/>
      <c r="AE573" s="35" t="e">
        <f t="shared" si="26"/>
        <v>#N/A</v>
      </c>
      <c r="AF573" s="57"/>
      <c r="AG573" s="35" t="e">
        <f t="shared" si="25"/>
        <v>#N/A</v>
      </c>
    </row>
    <row r="574" spans="1:33" x14ac:dyDescent="0.25">
      <c r="A574" s="39" t="e">
        <f t="shared" si="24"/>
        <v>#N/A</v>
      </c>
      <c r="B574" s="35"/>
      <c r="C574" s="35"/>
      <c r="D574" s="37"/>
      <c r="E574" s="31"/>
      <c r="F574" s="31"/>
      <c r="G574" s="35"/>
      <c r="H574" s="31"/>
      <c r="I574" s="31"/>
      <c r="J574" s="35"/>
      <c r="K574" s="35"/>
      <c r="L574" s="35"/>
      <c r="M574" s="35"/>
      <c r="N574" s="31"/>
      <c r="O574" s="35"/>
      <c r="P574" s="37"/>
      <c r="Q574" s="37"/>
      <c r="R574" s="31"/>
      <c r="S574" s="31"/>
      <c r="T574" s="31"/>
      <c r="U574" s="33"/>
      <c r="V574" s="37"/>
      <c r="W574" s="31"/>
      <c r="X574" s="34"/>
      <c r="Y574" s="31"/>
      <c r="Z574" s="31"/>
      <c r="AA574" s="31"/>
      <c r="AB574" s="34"/>
      <c r="AC574" s="31"/>
      <c r="AD574" s="31"/>
      <c r="AE574" s="35" t="e">
        <f t="shared" si="26"/>
        <v>#N/A</v>
      </c>
      <c r="AF574" s="57"/>
      <c r="AG574" s="35" t="e">
        <f t="shared" si="25"/>
        <v>#N/A</v>
      </c>
    </row>
    <row r="575" spans="1:33" x14ac:dyDescent="0.25">
      <c r="A575" s="39" t="e">
        <f t="shared" si="24"/>
        <v>#N/A</v>
      </c>
      <c r="B575" s="35"/>
      <c r="C575" s="35"/>
      <c r="D575" s="37"/>
      <c r="E575" s="31"/>
      <c r="F575" s="31"/>
      <c r="G575" s="35"/>
      <c r="H575" s="31"/>
      <c r="I575" s="31"/>
      <c r="J575" s="35"/>
      <c r="K575" s="35"/>
      <c r="L575" s="35"/>
      <c r="M575" s="35"/>
      <c r="N575" s="31"/>
      <c r="O575" s="35"/>
      <c r="P575" s="37"/>
      <c r="Q575" s="37"/>
      <c r="R575" s="31"/>
      <c r="S575" s="31"/>
      <c r="T575" s="31"/>
      <c r="U575" s="33"/>
      <c r="V575" s="37"/>
      <c r="W575" s="31"/>
      <c r="X575" s="34"/>
      <c r="Y575" s="31"/>
      <c r="Z575" s="31"/>
      <c r="AA575" s="31"/>
      <c r="AB575" s="34"/>
      <c r="AC575" s="31"/>
      <c r="AD575" s="31"/>
      <c r="AE575" s="35" t="e">
        <f t="shared" si="26"/>
        <v>#N/A</v>
      </c>
      <c r="AF575" s="57"/>
      <c r="AG575" s="35" t="e">
        <f t="shared" si="25"/>
        <v>#N/A</v>
      </c>
    </row>
    <row r="576" spans="1:33" x14ac:dyDescent="0.25">
      <c r="A576" s="39" t="e">
        <f t="shared" si="24"/>
        <v>#N/A</v>
      </c>
      <c r="B576" s="35"/>
      <c r="C576" s="35"/>
      <c r="D576" s="37"/>
      <c r="E576" s="31"/>
      <c r="F576" s="31"/>
      <c r="G576" s="35"/>
      <c r="H576" s="31"/>
      <c r="I576" s="31"/>
      <c r="J576" s="35"/>
      <c r="K576" s="35"/>
      <c r="L576" s="35"/>
      <c r="M576" s="35"/>
      <c r="N576" s="31"/>
      <c r="O576" s="35"/>
      <c r="P576" s="37"/>
      <c r="Q576" s="37"/>
      <c r="R576" s="31"/>
      <c r="S576" s="31"/>
      <c r="T576" s="31"/>
      <c r="U576" s="33"/>
      <c r="V576" s="37"/>
      <c r="W576" s="31"/>
      <c r="X576" s="34"/>
      <c r="Y576" s="31"/>
      <c r="Z576" s="31"/>
      <c r="AA576" s="31"/>
      <c r="AB576" s="34"/>
      <c r="AC576" s="31"/>
      <c r="AD576" s="31"/>
      <c r="AE576" s="35" t="e">
        <f t="shared" si="26"/>
        <v>#N/A</v>
      </c>
      <c r="AF576" s="57"/>
      <c r="AG576" s="35" t="e">
        <f t="shared" si="25"/>
        <v>#N/A</v>
      </c>
    </row>
    <row r="577" spans="1:33" x14ac:dyDescent="0.25">
      <c r="A577" s="39" t="e">
        <f t="shared" si="24"/>
        <v>#N/A</v>
      </c>
      <c r="B577" s="35"/>
      <c r="C577" s="35"/>
      <c r="D577" s="37"/>
      <c r="E577" s="31"/>
      <c r="F577" s="31"/>
      <c r="G577" s="35"/>
      <c r="H577" s="31"/>
      <c r="I577" s="31"/>
      <c r="J577" s="35"/>
      <c r="K577" s="35"/>
      <c r="L577" s="35"/>
      <c r="M577" s="35"/>
      <c r="N577" s="31"/>
      <c r="O577" s="35"/>
      <c r="P577" s="37"/>
      <c r="Q577" s="37"/>
      <c r="R577" s="31"/>
      <c r="S577" s="31"/>
      <c r="T577" s="31"/>
      <c r="U577" s="33"/>
      <c r="V577" s="37"/>
      <c r="W577" s="31"/>
      <c r="X577" s="34"/>
      <c r="Y577" s="31"/>
      <c r="Z577" s="31"/>
      <c r="AA577" s="31"/>
      <c r="AB577" s="34"/>
      <c r="AC577" s="31"/>
      <c r="AD577" s="31"/>
      <c r="AE577" s="35" t="e">
        <f t="shared" si="26"/>
        <v>#N/A</v>
      </c>
      <c r="AF577" s="57"/>
      <c r="AG577" s="35" t="e">
        <f t="shared" si="25"/>
        <v>#N/A</v>
      </c>
    </row>
    <row r="578" spans="1:33" x14ac:dyDescent="0.25">
      <c r="A578" s="39" t="e">
        <f t="shared" si="24"/>
        <v>#N/A</v>
      </c>
      <c r="B578" s="35"/>
      <c r="C578" s="35"/>
      <c r="D578" s="37"/>
      <c r="E578" s="31"/>
      <c r="F578" s="31"/>
      <c r="G578" s="35"/>
      <c r="H578" s="31"/>
      <c r="I578" s="31"/>
      <c r="J578" s="35"/>
      <c r="K578" s="35"/>
      <c r="L578" s="35"/>
      <c r="M578" s="35"/>
      <c r="N578" s="31"/>
      <c r="O578" s="35"/>
      <c r="P578" s="37"/>
      <c r="Q578" s="37"/>
      <c r="R578" s="31"/>
      <c r="S578" s="31"/>
      <c r="T578" s="31"/>
      <c r="U578" s="33"/>
      <c r="V578" s="37"/>
      <c r="W578" s="31"/>
      <c r="X578" s="34"/>
      <c r="Y578" s="31"/>
      <c r="Z578" s="31"/>
      <c r="AA578" s="31"/>
      <c r="AB578" s="34"/>
      <c r="AC578" s="31"/>
      <c r="AD578" s="31"/>
      <c r="AE578" s="35" t="e">
        <f t="shared" si="26"/>
        <v>#N/A</v>
      </c>
      <c r="AF578" s="57"/>
      <c r="AG578" s="35" t="e">
        <f t="shared" si="25"/>
        <v>#N/A</v>
      </c>
    </row>
    <row r="579" spans="1:33" x14ac:dyDescent="0.25">
      <c r="A579" s="39" t="e">
        <f t="shared" si="24"/>
        <v>#N/A</v>
      </c>
      <c r="B579" s="35"/>
      <c r="C579" s="35"/>
      <c r="D579" s="37"/>
      <c r="E579" s="31"/>
      <c r="F579" s="31"/>
      <c r="G579" s="35"/>
      <c r="H579" s="31"/>
      <c r="I579" s="31"/>
      <c r="J579" s="35"/>
      <c r="K579" s="35"/>
      <c r="L579" s="35"/>
      <c r="M579" s="35"/>
      <c r="N579" s="31"/>
      <c r="O579" s="35"/>
      <c r="P579" s="37"/>
      <c r="Q579" s="37"/>
      <c r="R579" s="31"/>
      <c r="S579" s="31"/>
      <c r="T579" s="31"/>
      <c r="U579" s="33"/>
      <c r="V579" s="37"/>
      <c r="W579" s="31"/>
      <c r="X579" s="34"/>
      <c r="Y579" s="31"/>
      <c r="Z579" s="31"/>
      <c r="AA579" s="31"/>
      <c r="AB579" s="34"/>
      <c r="AC579" s="31"/>
      <c r="AD579" s="31"/>
      <c r="AE579" s="35" t="e">
        <f t="shared" si="26"/>
        <v>#N/A</v>
      </c>
      <c r="AF579" s="57"/>
      <c r="AG579" s="35" t="e">
        <f t="shared" si="25"/>
        <v>#N/A</v>
      </c>
    </row>
    <row r="580" spans="1:33" x14ac:dyDescent="0.25">
      <c r="A580" s="39" t="e">
        <f t="shared" si="24"/>
        <v>#N/A</v>
      </c>
      <c r="B580" s="35"/>
      <c r="C580" s="35"/>
      <c r="D580" s="37"/>
      <c r="E580" s="31"/>
      <c r="F580" s="31"/>
      <c r="G580" s="35"/>
      <c r="H580" s="31"/>
      <c r="I580" s="31"/>
      <c r="J580" s="35"/>
      <c r="K580" s="35"/>
      <c r="L580" s="35"/>
      <c r="M580" s="35"/>
      <c r="N580" s="31"/>
      <c r="O580" s="35"/>
      <c r="P580" s="37"/>
      <c r="Q580" s="37"/>
      <c r="R580" s="31"/>
      <c r="S580" s="31"/>
      <c r="T580" s="31"/>
      <c r="U580" s="33"/>
      <c r="V580" s="37"/>
      <c r="W580" s="31"/>
      <c r="X580" s="34"/>
      <c r="Y580" s="31"/>
      <c r="Z580" s="31"/>
      <c r="AA580" s="31"/>
      <c r="AB580" s="34"/>
      <c r="AC580" s="31"/>
      <c r="AD580" s="31"/>
      <c r="AE580" s="35" t="e">
        <f t="shared" si="26"/>
        <v>#N/A</v>
      </c>
      <c r="AF580" s="57"/>
      <c r="AG580" s="35" t="e">
        <f t="shared" si="25"/>
        <v>#N/A</v>
      </c>
    </row>
    <row r="581" spans="1:33" x14ac:dyDescent="0.25">
      <c r="A581" s="39" t="e">
        <f t="shared" si="24"/>
        <v>#N/A</v>
      </c>
      <c r="B581" s="35"/>
      <c r="C581" s="35"/>
      <c r="D581" s="37"/>
      <c r="E581" s="31"/>
      <c r="F581" s="31"/>
      <c r="G581" s="35"/>
      <c r="H581" s="31"/>
      <c r="I581" s="31"/>
      <c r="J581" s="35"/>
      <c r="K581" s="35"/>
      <c r="L581" s="35"/>
      <c r="M581" s="35"/>
      <c r="N581" s="31"/>
      <c r="O581" s="35"/>
      <c r="P581" s="37"/>
      <c r="Q581" s="37"/>
      <c r="R581" s="31"/>
      <c r="S581" s="31"/>
      <c r="T581" s="31"/>
      <c r="U581" s="33"/>
      <c r="V581" s="37"/>
      <c r="W581" s="31"/>
      <c r="X581" s="34"/>
      <c r="Y581" s="31"/>
      <c r="Z581" s="31"/>
      <c r="AA581" s="31"/>
      <c r="AB581" s="34"/>
      <c r="AC581" s="31"/>
      <c r="AD581" s="31"/>
      <c r="AE581" s="35" t="e">
        <f t="shared" si="26"/>
        <v>#N/A</v>
      </c>
      <c r="AF581" s="57"/>
      <c r="AG581" s="35" t="e">
        <f t="shared" si="25"/>
        <v>#N/A</v>
      </c>
    </row>
    <row r="582" spans="1:33" x14ac:dyDescent="0.25">
      <c r="A582" s="39" t="e">
        <f t="shared" ref="A582:A645" si="27">IF(COUNTA(B582:AD582)&gt;0,"x",NA())</f>
        <v>#N/A</v>
      </c>
      <c r="B582" s="35"/>
      <c r="C582" s="35"/>
      <c r="D582" s="37"/>
      <c r="E582" s="31"/>
      <c r="F582" s="31"/>
      <c r="G582" s="35"/>
      <c r="H582" s="31"/>
      <c r="I582" s="31"/>
      <c r="J582" s="35"/>
      <c r="K582" s="35"/>
      <c r="L582" s="35"/>
      <c r="M582" s="35"/>
      <c r="N582" s="31"/>
      <c r="O582" s="35"/>
      <c r="P582" s="37"/>
      <c r="Q582" s="37"/>
      <c r="R582" s="31"/>
      <c r="S582" s="31"/>
      <c r="T582" s="31"/>
      <c r="U582" s="33"/>
      <c r="V582" s="37"/>
      <c r="W582" s="31"/>
      <c r="X582" s="34"/>
      <c r="Y582" s="31"/>
      <c r="Z582" s="31"/>
      <c r="AA582" s="31"/>
      <c r="AB582" s="34"/>
      <c r="AC582" s="31"/>
      <c r="AD582" s="31"/>
      <c r="AE582" s="35" t="e">
        <f t="shared" si="26"/>
        <v>#N/A</v>
      </c>
      <c r="AF582" s="57"/>
      <c r="AG582" s="35" t="e">
        <f t="shared" ref="AG582:AG645" si="28">IF(ISBLANK(C582),NA(),"FIELD MUST BE COMPLETED BY HEALTH DEPT.")</f>
        <v>#N/A</v>
      </c>
    </row>
    <row r="583" spans="1:33" x14ac:dyDescent="0.25">
      <c r="A583" s="39" t="e">
        <f t="shared" si="27"/>
        <v>#N/A</v>
      </c>
      <c r="B583" s="35"/>
      <c r="C583" s="35"/>
      <c r="D583" s="37"/>
      <c r="E583" s="31"/>
      <c r="F583" s="31"/>
      <c r="G583" s="35"/>
      <c r="H583" s="31"/>
      <c r="I583" s="31"/>
      <c r="J583" s="35"/>
      <c r="K583" s="35"/>
      <c r="L583" s="35"/>
      <c r="M583" s="35"/>
      <c r="N583" s="31"/>
      <c r="O583" s="35"/>
      <c r="P583" s="37"/>
      <c r="Q583" s="37"/>
      <c r="R583" s="31"/>
      <c r="S583" s="31"/>
      <c r="T583" s="31"/>
      <c r="U583" s="33"/>
      <c r="V583" s="37"/>
      <c r="W583" s="31"/>
      <c r="X583" s="34"/>
      <c r="Y583" s="31"/>
      <c r="Z583" s="31"/>
      <c r="AA583" s="31"/>
      <c r="AB583" s="34"/>
      <c r="AC583" s="31"/>
      <c r="AD583" s="31"/>
      <c r="AE583" s="35" t="e">
        <f t="shared" ref="AE583:AE646" si="29">IF(ISBLANK(C583),NA(),"FIELD MUST BE COMPLETED BY HEALTH DEPT.")</f>
        <v>#N/A</v>
      </c>
      <c r="AF583" s="57"/>
      <c r="AG583" s="35" t="e">
        <f t="shared" si="28"/>
        <v>#N/A</v>
      </c>
    </row>
    <row r="584" spans="1:33" x14ac:dyDescent="0.25">
      <c r="A584" s="39" t="e">
        <f t="shared" si="27"/>
        <v>#N/A</v>
      </c>
      <c r="B584" s="35"/>
      <c r="C584" s="35"/>
      <c r="D584" s="37"/>
      <c r="E584" s="31"/>
      <c r="F584" s="31"/>
      <c r="G584" s="35"/>
      <c r="H584" s="31"/>
      <c r="I584" s="31"/>
      <c r="J584" s="35"/>
      <c r="K584" s="35"/>
      <c r="L584" s="35"/>
      <c r="M584" s="35"/>
      <c r="N584" s="31"/>
      <c r="O584" s="35"/>
      <c r="P584" s="37"/>
      <c r="Q584" s="37"/>
      <c r="R584" s="31"/>
      <c r="S584" s="31"/>
      <c r="T584" s="31"/>
      <c r="U584" s="33"/>
      <c r="V584" s="37"/>
      <c r="W584" s="31"/>
      <c r="X584" s="34"/>
      <c r="Y584" s="31"/>
      <c r="Z584" s="31"/>
      <c r="AA584" s="31"/>
      <c r="AB584" s="34"/>
      <c r="AC584" s="31"/>
      <c r="AD584" s="31"/>
      <c r="AE584" s="35" t="e">
        <f t="shared" si="29"/>
        <v>#N/A</v>
      </c>
      <c r="AF584" s="57"/>
      <c r="AG584" s="35" t="e">
        <f t="shared" si="28"/>
        <v>#N/A</v>
      </c>
    </row>
    <row r="585" spans="1:33" x14ac:dyDescent="0.25">
      <c r="A585" s="39" t="e">
        <f t="shared" si="27"/>
        <v>#N/A</v>
      </c>
      <c r="B585" s="35"/>
      <c r="C585" s="35"/>
      <c r="D585" s="37"/>
      <c r="E585" s="31"/>
      <c r="F585" s="31"/>
      <c r="G585" s="35"/>
      <c r="H585" s="31"/>
      <c r="I585" s="31"/>
      <c r="J585" s="35"/>
      <c r="K585" s="35"/>
      <c r="L585" s="35"/>
      <c r="M585" s="35"/>
      <c r="N585" s="31"/>
      <c r="O585" s="35"/>
      <c r="P585" s="37"/>
      <c r="Q585" s="37"/>
      <c r="R585" s="31"/>
      <c r="S585" s="31"/>
      <c r="T585" s="31"/>
      <c r="U585" s="33"/>
      <c r="V585" s="37"/>
      <c r="W585" s="31"/>
      <c r="X585" s="34"/>
      <c r="Y585" s="31"/>
      <c r="Z585" s="31"/>
      <c r="AA585" s="31"/>
      <c r="AB585" s="34"/>
      <c r="AC585" s="31"/>
      <c r="AD585" s="31"/>
      <c r="AE585" s="35" t="e">
        <f t="shared" si="29"/>
        <v>#N/A</v>
      </c>
      <c r="AF585" s="57"/>
      <c r="AG585" s="35" t="e">
        <f t="shared" si="28"/>
        <v>#N/A</v>
      </c>
    </row>
    <row r="586" spans="1:33" x14ac:dyDescent="0.25">
      <c r="A586" s="39" t="e">
        <f t="shared" si="27"/>
        <v>#N/A</v>
      </c>
      <c r="B586" s="35"/>
      <c r="C586" s="35"/>
      <c r="D586" s="37"/>
      <c r="E586" s="31"/>
      <c r="F586" s="31"/>
      <c r="G586" s="35"/>
      <c r="H586" s="31"/>
      <c r="I586" s="31"/>
      <c r="J586" s="35"/>
      <c r="K586" s="35"/>
      <c r="L586" s="35"/>
      <c r="M586" s="35"/>
      <c r="N586" s="31"/>
      <c r="O586" s="35"/>
      <c r="P586" s="37"/>
      <c r="Q586" s="37"/>
      <c r="R586" s="31"/>
      <c r="S586" s="31"/>
      <c r="T586" s="31"/>
      <c r="U586" s="33"/>
      <c r="V586" s="37"/>
      <c r="W586" s="31"/>
      <c r="X586" s="34"/>
      <c r="Y586" s="31"/>
      <c r="Z586" s="31"/>
      <c r="AA586" s="31"/>
      <c r="AB586" s="34"/>
      <c r="AC586" s="31"/>
      <c r="AD586" s="31"/>
      <c r="AE586" s="35" t="e">
        <f t="shared" si="29"/>
        <v>#N/A</v>
      </c>
      <c r="AF586" s="57"/>
      <c r="AG586" s="35" t="e">
        <f t="shared" si="28"/>
        <v>#N/A</v>
      </c>
    </row>
    <row r="587" spans="1:33" x14ac:dyDescent="0.25">
      <c r="A587" s="39" t="e">
        <f t="shared" si="27"/>
        <v>#N/A</v>
      </c>
      <c r="B587" s="35"/>
      <c r="C587" s="35"/>
      <c r="D587" s="37"/>
      <c r="E587" s="31"/>
      <c r="F587" s="31"/>
      <c r="G587" s="35"/>
      <c r="H587" s="31"/>
      <c r="I587" s="31"/>
      <c r="J587" s="35"/>
      <c r="K587" s="35"/>
      <c r="L587" s="35"/>
      <c r="M587" s="35"/>
      <c r="N587" s="31"/>
      <c r="O587" s="35"/>
      <c r="P587" s="37"/>
      <c r="Q587" s="37"/>
      <c r="R587" s="31"/>
      <c r="S587" s="31"/>
      <c r="T587" s="31"/>
      <c r="U587" s="33"/>
      <c r="V587" s="37"/>
      <c r="W587" s="31"/>
      <c r="X587" s="34"/>
      <c r="Y587" s="31"/>
      <c r="Z587" s="31"/>
      <c r="AA587" s="31"/>
      <c r="AB587" s="34"/>
      <c r="AC587" s="31"/>
      <c r="AD587" s="31"/>
      <c r="AE587" s="35" t="e">
        <f t="shared" si="29"/>
        <v>#N/A</v>
      </c>
      <c r="AF587" s="57"/>
      <c r="AG587" s="35" t="e">
        <f t="shared" si="28"/>
        <v>#N/A</v>
      </c>
    </row>
    <row r="588" spans="1:33" x14ac:dyDescent="0.25">
      <c r="A588" s="39" t="e">
        <f t="shared" si="27"/>
        <v>#N/A</v>
      </c>
      <c r="B588" s="35"/>
      <c r="C588" s="35"/>
      <c r="D588" s="37"/>
      <c r="E588" s="31"/>
      <c r="F588" s="31"/>
      <c r="G588" s="35"/>
      <c r="H588" s="31"/>
      <c r="I588" s="31"/>
      <c r="J588" s="35"/>
      <c r="K588" s="35"/>
      <c r="L588" s="35"/>
      <c r="M588" s="35"/>
      <c r="N588" s="31"/>
      <c r="O588" s="35"/>
      <c r="P588" s="37"/>
      <c r="Q588" s="37"/>
      <c r="R588" s="31"/>
      <c r="S588" s="31"/>
      <c r="T588" s="31"/>
      <c r="U588" s="33"/>
      <c r="V588" s="37"/>
      <c r="W588" s="31"/>
      <c r="X588" s="34"/>
      <c r="Y588" s="31"/>
      <c r="Z588" s="31"/>
      <c r="AA588" s="31"/>
      <c r="AB588" s="34"/>
      <c r="AC588" s="31"/>
      <c r="AD588" s="31"/>
      <c r="AE588" s="35" t="e">
        <f t="shared" si="29"/>
        <v>#N/A</v>
      </c>
      <c r="AF588" s="57"/>
      <c r="AG588" s="35" t="e">
        <f t="shared" si="28"/>
        <v>#N/A</v>
      </c>
    </row>
    <row r="589" spans="1:33" x14ac:dyDescent="0.25">
      <c r="A589" s="39" t="e">
        <f t="shared" si="27"/>
        <v>#N/A</v>
      </c>
      <c r="B589" s="35"/>
      <c r="C589" s="35"/>
      <c r="D589" s="37"/>
      <c r="E589" s="31"/>
      <c r="F589" s="31"/>
      <c r="G589" s="35"/>
      <c r="H589" s="31"/>
      <c r="I589" s="31"/>
      <c r="J589" s="35"/>
      <c r="K589" s="35"/>
      <c r="L589" s="35"/>
      <c r="M589" s="35"/>
      <c r="N589" s="31"/>
      <c r="O589" s="35"/>
      <c r="P589" s="37"/>
      <c r="Q589" s="37"/>
      <c r="R589" s="31"/>
      <c r="S589" s="31"/>
      <c r="T589" s="31"/>
      <c r="U589" s="33"/>
      <c r="V589" s="37"/>
      <c r="W589" s="31"/>
      <c r="X589" s="34"/>
      <c r="Y589" s="31"/>
      <c r="Z589" s="31"/>
      <c r="AA589" s="31"/>
      <c r="AB589" s="34"/>
      <c r="AC589" s="31"/>
      <c r="AD589" s="31"/>
      <c r="AE589" s="35" t="e">
        <f t="shared" si="29"/>
        <v>#N/A</v>
      </c>
      <c r="AF589" s="57"/>
      <c r="AG589" s="35" t="e">
        <f t="shared" si="28"/>
        <v>#N/A</v>
      </c>
    </row>
    <row r="590" spans="1:33" x14ac:dyDescent="0.25">
      <c r="A590" s="39" t="e">
        <f t="shared" si="27"/>
        <v>#N/A</v>
      </c>
      <c r="B590" s="35"/>
      <c r="C590" s="35"/>
      <c r="D590" s="37"/>
      <c r="E590" s="31"/>
      <c r="F590" s="31"/>
      <c r="G590" s="35"/>
      <c r="H590" s="31"/>
      <c r="I590" s="31"/>
      <c r="J590" s="35"/>
      <c r="K590" s="35"/>
      <c r="L590" s="35"/>
      <c r="M590" s="35"/>
      <c r="N590" s="31"/>
      <c r="O590" s="35"/>
      <c r="P590" s="37"/>
      <c r="Q590" s="37"/>
      <c r="R590" s="31"/>
      <c r="S590" s="31"/>
      <c r="T590" s="31"/>
      <c r="U590" s="33"/>
      <c r="V590" s="37"/>
      <c r="W590" s="31"/>
      <c r="X590" s="34"/>
      <c r="Y590" s="31"/>
      <c r="Z590" s="31"/>
      <c r="AA590" s="31"/>
      <c r="AB590" s="34"/>
      <c r="AC590" s="31"/>
      <c r="AD590" s="31"/>
      <c r="AE590" s="35" t="e">
        <f t="shared" si="29"/>
        <v>#N/A</v>
      </c>
      <c r="AF590" s="57"/>
      <c r="AG590" s="35" t="e">
        <f t="shared" si="28"/>
        <v>#N/A</v>
      </c>
    </row>
    <row r="591" spans="1:33" x14ac:dyDescent="0.25">
      <c r="A591" s="39" t="e">
        <f t="shared" si="27"/>
        <v>#N/A</v>
      </c>
      <c r="B591" s="35"/>
      <c r="C591" s="35"/>
      <c r="D591" s="37"/>
      <c r="E591" s="31"/>
      <c r="F591" s="31"/>
      <c r="G591" s="35"/>
      <c r="H591" s="31"/>
      <c r="I591" s="31"/>
      <c r="J591" s="35"/>
      <c r="K591" s="35"/>
      <c r="L591" s="35"/>
      <c r="M591" s="35"/>
      <c r="N591" s="31"/>
      <c r="O591" s="35"/>
      <c r="P591" s="37"/>
      <c r="Q591" s="37"/>
      <c r="R591" s="31"/>
      <c r="S591" s="31"/>
      <c r="T591" s="31"/>
      <c r="U591" s="33"/>
      <c r="V591" s="37"/>
      <c r="W591" s="31"/>
      <c r="X591" s="34"/>
      <c r="Y591" s="31"/>
      <c r="Z591" s="31"/>
      <c r="AA591" s="31"/>
      <c r="AB591" s="34"/>
      <c r="AC591" s="31"/>
      <c r="AD591" s="31"/>
      <c r="AE591" s="35" t="e">
        <f t="shared" si="29"/>
        <v>#N/A</v>
      </c>
      <c r="AF591" s="57"/>
      <c r="AG591" s="35" t="e">
        <f t="shared" si="28"/>
        <v>#N/A</v>
      </c>
    </row>
    <row r="592" spans="1:33" x14ac:dyDescent="0.25">
      <c r="A592" s="39" t="e">
        <f t="shared" si="27"/>
        <v>#N/A</v>
      </c>
      <c r="B592" s="35"/>
      <c r="C592" s="35"/>
      <c r="D592" s="37"/>
      <c r="E592" s="31"/>
      <c r="F592" s="31"/>
      <c r="G592" s="35"/>
      <c r="H592" s="31"/>
      <c r="I592" s="31"/>
      <c r="J592" s="35"/>
      <c r="K592" s="35"/>
      <c r="L592" s="35"/>
      <c r="M592" s="35"/>
      <c r="N592" s="31"/>
      <c r="O592" s="35"/>
      <c r="P592" s="37"/>
      <c r="Q592" s="37"/>
      <c r="R592" s="31"/>
      <c r="S592" s="31"/>
      <c r="T592" s="31"/>
      <c r="U592" s="33"/>
      <c r="V592" s="37"/>
      <c r="W592" s="31"/>
      <c r="X592" s="34"/>
      <c r="Y592" s="31"/>
      <c r="Z592" s="31"/>
      <c r="AA592" s="31"/>
      <c r="AB592" s="34"/>
      <c r="AC592" s="31"/>
      <c r="AD592" s="31"/>
      <c r="AE592" s="35" t="e">
        <f t="shared" si="29"/>
        <v>#N/A</v>
      </c>
      <c r="AF592" s="57"/>
      <c r="AG592" s="35" t="e">
        <f t="shared" si="28"/>
        <v>#N/A</v>
      </c>
    </row>
    <row r="593" spans="1:33" x14ac:dyDescent="0.25">
      <c r="A593" s="39" t="e">
        <f t="shared" si="27"/>
        <v>#N/A</v>
      </c>
      <c r="B593" s="35"/>
      <c r="C593" s="35"/>
      <c r="D593" s="37"/>
      <c r="E593" s="31"/>
      <c r="F593" s="31"/>
      <c r="G593" s="35"/>
      <c r="H593" s="31"/>
      <c r="I593" s="31"/>
      <c r="J593" s="35"/>
      <c r="K593" s="35"/>
      <c r="L593" s="35"/>
      <c r="M593" s="35"/>
      <c r="N593" s="31"/>
      <c r="O593" s="35"/>
      <c r="P593" s="37"/>
      <c r="Q593" s="37"/>
      <c r="R593" s="31"/>
      <c r="S593" s="31"/>
      <c r="T593" s="31"/>
      <c r="U593" s="33"/>
      <c r="V593" s="37"/>
      <c r="W593" s="31"/>
      <c r="X593" s="34"/>
      <c r="Y593" s="31"/>
      <c r="Z593" s="31"/>
      <c r="AA593" s="31"/>
      <c r="AB593" s="34"/>
      <c r="AC593" s="31"/>
      <c r="AD593" s="31"/>
      <c r="AE593" s="35" t="e">
        <f t="shared" si="29"/>
        <v>#N/A</v>
      </c>
      <c r="AF593" s="57"/>
      <c r="AG593" s="35" t="e">
        <f t="shared" si="28"/>
        <v>#N/A</v>
      </c>
    </row>
    <row r="594" spans="1:33" x14ac:dyDescent="0.25">
      <c r="A594" s="39" t="e">
        <f t="shared" si="27"/>
        <v>#N/A</v>
      </c>
      <c r="B594" s="35"/>
      <c r="C594" s="35"/>
      <c r="D594" s="37"/>
      <c r="E594" s="31"/>
      <c r="F594" s="31"/>
      <c r="G594" s="35"/>
      <c r="H594" s="31"/>
      <c r="I594" s="31"/>
      <c r="J594" s="35"/>
      <c r="K594" s="35"/>
      <c r="L594" s="35"/>
      <c r="M594" s="35"/>
      <c r="N594" s="31"/>
      <c r="O594" s="35"/>
      <c r="P594" s="37"/>
      <c r="Q594" s="37"/>
      <c r="R594" s="31"/>
      <c r="S594" s="31"/>
      <c r="T594" s="31"/>
      <c r="U594" s="33"/>
      <c r="V594" s="37"/>
      <c r="W594" s="31"/>
      <c r="X594" s="34"/>
      <c r="Y594" s="31"/>
      <c r="Z594" s="31"/>
      <c r="AA594" s="31"/>
      <c r="AB594" s="34"/>
      <c r="AC594" s="31"/>
      <c r="AD594" s="31"/>
      <c r="AE594" s="35" t="e">
        <f t="shared" si="29"/>
        <v>#N/A</v>
      </c>
      <c r="AF594" s="57"/>
      <c r="AG594" s="35" t="e">
        <f t="shared" si="28"/>
        <v>#N/A</v>
      </c>
    </row>
    <row r="595" spans="1:33" x14ac:dyDescent="0.25">
      <c r="A595" s="39" t="e">
        <f t="shared" si="27"/>
        <v>#N/A</v>
      </c>
      <c r="B595" s="35"/>
      <c r="C595" s="35"/>
      <c r="D595" s="37"/>
      <c r="E595" s="31"/>
      <c r="F595" s="31"/>
      <c r="G595" s="35"/>
      <c r="H595" s="31"/>
      <c r="I595" s="31"/>
      <c r="J595" s="35"/>
      <c r="K595" s="35"/>
      <c r="L595" s="35"/>
      <c r="M595" s="35"/>
      <c r="N595" s="31"/>
      <c r="O595" s="35"/>
      <c r="P595" s="37"/>
      <c r="Q595" s="37"/>
      <c r="R595" s="31"/>
      <c r="S595" s="31"/>
      <c r="T595" s="31"/>
      <c r="U595" s="33"/>
      <c r="V595" s="37"/>
      <c r="W595" s="31"/>
      <c r="X595" s="34"/>
      <c r="Y595" s="31"/>
      <c r="Z595" s="31"/>
      <c r="AA595" s="31"/>
      <c r="AB595" s="34"/>
      <c r="AC595" s="31"/>
      <c r="AD595" s="31"/>
      <c r="AE595" s="35" t="e">
        <f t="shared" si="29"/>
        <v>#N/A</v>
      </c>
      <c r="AF595" s="57"/>
      <c r="AG595" s="35" t="e">
        <f t="shared" si="28"/>
        <v>#N/A</v>
      </c>
    </row>
    <row r="596" spans="1:33" x14ac:dyDescent="0.25">
      <c r="A596" s="39" t="e">
        <f t="shared" si="27"/>
        <v>#N/A</v>
      </c>
      <c r="B596" s="35"/>
      <c r="C596" s="35"/>
      <c r="D596" s="37"/>
      <c r="E596" s="31"/>
      <c r="F596" s="31"/>
      <c r="G596" s="35"/>
      <c r="H596" s="31"/>
      <c r="I596" s="31"/>
      <c r="J596" s="35"/>
      <c r="K596" s="35"/>
      <c r="L596" s="35"/>
      <c r="M596" s="35"/>
      <c r="N596" s="31"/>
      <c r="O596" s="35"/>
      <c r="P596" s="37"/>
      <c r="Q596" s="37"/>
      <c r="R596" s="31"/>
      <c r="S596" s="31"/>
      <c r="T596" s="31"/>
      <c r="U596" s="33"/>
      <c r="V596" s="37"/>
      <c r="W596" s="31"/>
      <c r="X596" s="34"/>
      <c r="Y596" s="31"/>
      <c r="Z596" s="31"/>
      <c r="AA596" s="31"/>
      <c r="AB596" s="34"/>
      <c r="AC596" s="31"/>
      <c r="AD596" s="31"/>
      <c r="AE596" s="35" t="e">
        <f t="shared" si="29"/>
        <v>#N/A</v>
      </c>
      <c r="AF596" s="57"/>
      <c r="AG596" s="35" t="e">
        <f t="shared" si="28"/>
        <v>#N/A</v>
      </c>
    </row>
    <row r="597" spans="1:33" x14ac:dyDescent="0.25">
      <c r="A597" s="39" t="e">
        <f t="shared" si="27"/>
        <v>#N/A</v>
      </c>
      <c r="B597" s="35"/>
      <c r="C597" s="35"/>
      <c r="D597" s="37"/>
      <c r="E597" s="31"/>
      <c r="F597" s="31"/>
      <c r="G597" s="35"/>
      <c r="H597" s="31"/>
      <c r="I597" s="31"/>
      <c r="J597" s="35"/>
      <c r="K597" s="35"/>
      <c r="L597" s="35"/>
      <c r="M597" s="35"/>
      <c r="N597" s="31"/>
      <c r="O597" s="35"/>
      <c r="P597" s="37"/>
      <c r="Q597" s="37"/>
      <c r="R597" s="31"/>
      <c r="S597" s="31"/>
      <c r="T597" s="31"/>
      <c r="U597" s="33"/>
      <c r="V597" s="37"/>
      <c r="W597" s="31"/>
      <c r="X597" s="34"/>
      <c r="Y597" s="31"/>
      <c r="Z597" s="31"/>
      <c r="AA597" s="31"/>
      <c r="AB597" s="34"/>
      <c r="AC597" s="31"/>
      <c r="AD597" s="31"/>
      <c r="AE597" s="35" t="e">
        <f t="shared" si="29"/>
        <v>#N/A</v>
      </c>
      <c r="AF597" s="57"/>
      <c r="AG597" s="35" t="e">
        <f t="shared" si="28"/>
        <v>#N/A</v>
      </c>
    </row>
    <row r="598" spans="1:33" x14ac:dyDescent="0.25">
      <c r="A598" s="39" t="e">
        <f t="shared" si="27"/>
        <v>#N/A</v>
      </c>
      <c r="B598" s="35"/>
      <c r="C598" s="35"/>
      <c r="D598" s="37"/>
      <c r="E598" s="31"/>
      <c r="F598" s="31"/>
      <c r="G598" s="35"/>
      <c r="H598" s="31"/>
      <c r="I598" s="31"/>
      <c r="J598" s="35"/>
      <c r="K598" s="35"/>
      <c r="L598" s="35"/>
      <c r="M598" s="35"/>
      <c r="N598" s="31"/>
      <c r="O598" s="35"/>
      <c r="P598" s="37"/>
      <c r="Q598" s="37"/>
      <c r="R598" s="31"/>
      <c r="S598" s="31"/>
      <c r="T598" s="31"/>
      <c r="U598" s="33"/>
      <c r="V598" s="37"/>
      <c r="W598" s="31"/>
      <c r="X598" s="34"/>
      <c r="Y598" s="31"/>
      <c r="Z598" s="31"/>
      <c r="AA598" s="31"/>
      <c r="AB598" s="34"/>
      <c r="AC598" s="31"/>
      <c r="AD598" s="31"/>
      <c r="AE598" s="35" t="e">
        <f t="shared" si="29"/>
        <v>#N/A</v>
      </c>
      <c r="AF598" s="57"/>
      <c r="AG598" s="35" t="e">
        <f t="shared" si="28"/>
        <v>#N/A</v>
      </c>
    </row>
    <row r="599" spans="1:33" x14ac:dyDescent="0.25">
      <c r="A599" s="39" t="e">
        <f t="shared" si="27"/>
        <v>#N/A</v>
      </c>
      <c r="B599" s="35"/>
      <c r="C599" s="35"/>
      <c r="D599" s="37"/>
      <c r="E599" s="31"/>
      <c r="F599" s="31"/>
      <c r="G599" s="35"/>
      <c r="H599" s="31"/>
      <c r="I599" s="31"/>
      <c r="J599" s="35"/>
      <c r="K599" s="35"/>
      <c r="L599" s="35"/>
      <c r="M599" s="35"/>
      <c r="N599" s="31"/>
      <c r="O599" s="35"/>
      <c r="P599" s="37"/>
      <c r="Q599" s="37"/>
      <c r="R599" s="31"/>
      <c r="S599" s="31"/>
      <c r="T599" s="31"/>
      <c r="U599" s="33"/>
      <c r="V599" s="37"/>
      <c r="W599" s="31"/>
      <c r="X599" s="34"/>
      <c r="Y599" s="31"/>
      <c r="Z599" s="31"/>
      <c r="AA599" s="31"/>
      <c r="AB599" s="34"/>
      <c r="AC599" s="31"/>
      <c r="AD599" s="31"/>
      <c r="AE599" s="35" t="e">
        <f t="shared" si="29"/>
        <v>#N/A</v>
      </c>
      <c r="AF599" s="57"/>
      <c r="AG599" s="35" t="e">
        <f t="shared" si="28"/>
        <v>#N/A</v>
      </c>
    </row>
    <row r="600" spans="1:33" x14ac:dyDescent="0.25">
      <c r="A600" s="39" t="e">
        <f t="shared" si="27"/>
        <v>#N/A</v>
      </c>
      <c r="B600" s="35"/>
      <c r="C600" s="35"/>
      <c r="D600" s="37"/>
      <c r="E600" s="31"/>
      <c r="F600" s="31"/>
      <c r="G600" s="35"/>
      <c r="H600" s="31"/>
      <c r="I600" s="31"/>
      <c r="J600" s="35"/>
      <c r="K600" s="35"/>
      <c r="L600" s="35"/>
      <c r="M600" s="35"/>
      <c r="N600" s="31"/>
      <c r="O600" s="35"/>
      <c r="P600" s="37"/>
      <c r="Q600" s="37"/>
      <c r="R600" s="31"/>
      <c r="S600" s="31"/>
      <c r="T600" s="31"/>
      <c r="U600" s="33"/>
      <c r="V600" s="37"/>
      <c r="W600" s="31"/>
      <c r="X600" s="34"/>
      <c r="Y600" s="31"/>
      <c r="Z600" s="31"/>
      <c r="AA600" s="31"/>
      <c r="AB600" s="34"/>
      <c r="AC600" s="31"/>
      <c r="AD600" s="31"/>
      <c r="AE600" s="35" t="e">
        <f t="shared" si="29"/>
        <v>#N/A</v>
      </c>
      <c r="AF600" s="57"/>
      <c r="AG600" s="35" t="e">
        <f t="shared" si="28"/>
        <v>#N/A</v>
      </c>
    </row>
    <row r="601" spans="1:33" x14ac:dyDescent="0.25">
      <c r="A601" s="39" t="e">
        <f t="shared" si="27"/>
        <v>#N/A</v>
      </c>
      <c r="B601" s="35"/>
      <c r="C601" s="35"/>
      <c r="D601" s="37"/>
      <c r="E601" s="31"/>
      <c r="F601" s="31"/>
      <c r="G601" s="35"/>
      <c r="H601" s="31"/>
      <c r="I601" s="31"/>
      <c r="J601" s="35"/>
      <c r="K601" s="35"/>
      <c r="L601" s="35"/>
      <c r="M601" s="35"/>
      <c r="N601" s="31"/>
      <c r="O601" s="35"/>
      <c r="P601" s="37"/>
      <c r="Q601" s="37"/>
      <c r="R601" s="31"/>
      <c r="S601" s="31"/>
      <c r="T601" s="31"/>
      <c r="U601" s="33"/>
      <c r="V601" s="37"/>
      <c r="W601" s="31"/>
      <c r="X601" s="34"/>
      <c r="Y601" s="31"/>
      <c r="Z601" s="31"/>
      <c r="AA601" s="31"/>
      <c r="AB601" s="34"/>
      <c r="AC601" s="31"/>
      <c r="AD601" s="31"/>
      <c r="AE601" s="35" t="e">
        <f t="shared" si="29"/>
        <v>#N/A</v>
      </c>
      <c r="AF601" s="57"/>
      <c r="AG601" s="35" t="e">
        <f t="shared" si="28"/>
        <v>#N/A</v>
      </c>
    </row>
    <row r="602" spans="1:33" x14ac:dyDescent="0.25">
      <c r="A602" s="39" t="e">
        <f t="shared" si="27"/>
        <v>#N/A</v>
      </c>
      <c r="B602" s="35"/>
      <c r="C602" s="35"/>
      <c r="D602" s="37"/>
      <c r="E602" s="31"/>
      <c r="F602" s="31"/>
      <c r="G602" s="35"/>
      <c r="H602" s="31"/>
      <c r="I602" s="31"/>
      <c r="J602" s="35"/>
      <c r="K602" s="35"/>
      <c r="L602" s="35"/>
      <c r="M602" s="35"/>
      <c r="N602" s="31"/>
      <c r="O602" s="35"/>
      <c r="P602" s="37"/>
      <c r="Q602" s="37"/>
      <c r="R602" s="31"/>
      <c r="S602" s="31"/>
      <c r="T602" s="31"/>
      <c r="U602" s="33"/>
      <c r="V602" s="37"/>
      <c r="W602" s="31"/>
      <c r="X602" s="34"/>
      <c r="Y602" s="31"/>
      <c r="Z602" s="31"/>
      <c r="AA602" s="31"/>
      <c r="AB602" s="34"/>
      <c r="AC602" s="31"/>
      <c r="AD602" s="31"/>
      <c r="AE602" s="35" t="e">
        <f t="shared" si="29"/>
        <v>#N/A</v>
      </c>
      <c r="AF602" s="57"/>
      <c r="AG602" s="35" t="e">
        <f t="shared" si="28"/>
        <v>#N/A</v>
      </c>
    </row>
    <row r="603" spans="1:33" x14ac:dyDescent="0.25">
      <c r="A603" s="39" t="e">
        <f t="shared" si="27"/>
        <v>#N/A</v>
      </c>
      <c r="B603" s="35"/>
      <c r="C603" s="35"/>
      <c r="D603" s="37"/>
      <c r="E603" s="31"/>
      <c r="F603" s="31"/>
      <c r="G603" s="35"/>
      <c r="H603" s="31"/>
      <c r="I603" s="31"/>
      <c r="J603" s="35"/>
      <c r="K603" s="35"/>
      <c r="L603" s="35"/>
      <c r="M603" s="35"/>
      <c r="N603" s="31"/>
      <c r="O603" s="35"/>
      <c r="P603" s="37"/>
      <c r="Q603" s="37"/>
      <c r="R603" s="31"/>
      <c r="S603" s="31"/>
      <c r="T603" s="31"/>
      <c r="U603" s="33"/>
      <c r="V603" s="37"/>
      <c r="W603" s="31"/>
      <c r="X603" s="34"/>
      <c r="Y603" s="31"/>
      <c r="Z603" s="31"/>
      <c r="AA603" s="31"/>
      <c r="AB603" s="34"/>
      <c r="AC603" s="31"/>
      <c r="AD603" s="31"/>
      <c r="AE603" s="35" t="e">
        <f t="shared" si="29"/>
        <v>#N/A</v>
      </c>
      <c r="AF603" s="57"/>
      <c r="AG603" s="35" t="e">
        <f t="shared" si="28"/>
        <v>#N/A</v>
      </c>
    </row>
    <row r="604" spans="1:33" x14ac:dyDescent="0.25">
      <c r="A604" s="39" t="e">
        <f t="shared" si="27"/>
        <v>#N/A</v>
      </c>
      <c r="B604" s="35"/>
      <c r="C604" s="35"/>
      <c r="D604" s="37"/>
      <c r="E604" s="31"/>
      <c r="F604" s="31"/>
      <c r="G604" s="35"/>
      <c r="H604" s="31"/>
      <c r="I604" s="31"/>
      <c r="J604" s="35"/>
      <c r="K604" s="35"/>
      <c r="L604" s="35"/>
      <c r="M604" s="35"/>
      <c r="N604" s="31"/>
      <c r="O604" s="35"/>
      <c r="P604" s="37"/>
      <c r="Q604" s="37"/>
      <c r="R604" s="31"/>
      <c r="S604" s="31"/>
      <c r="T604" s="31"/>
      <c r="U604" s="33"/>
      <c r="V604" s="37"/>
      <c r="W604" s="31"/>
      <c r="X604" s="34"/>
      <c r="Y604" s="31"/>
      <c r="Z604" s="31"/>
      <c r="AA604" s="31"/>
      <c r="AB604" s="34"/>
      <c r="AC604" s="31"/>
      <c r="AD604" s="31"/>
      <c r="AE604" s="35" t="e">
        <f t="shared" si="29"/>
        <v>#N/A</v>
      </c>
      <c r="AF604" s="57"/>
      <c r="AG604" s="35" t="e">
        <f t="shared" si="28"/>
        <v>#N/A</v>
      </c>
    </row>
    <row r="605" spans="1:33" x14ac:dyDescent="0.25">
      <c r="A605" s="39" t="e">
        <f t="shared" si="27"/>
        <v>#N/A</v>
      </c>
      <c r="B605" s="35"/>
      <c r="C605" s="35"/>
      <c r="D605" s="37"/>
      <c r="E605" s="31"/>
      <c r="F605" s="31"/>
      <c r="G605" s="35"/>
      <c r="H605" s="31"/>
      <c r="I605" s="31"/>
      <c r="J605" s="35"/>
      <c r="K605" s="35"/>
      <c r="L605" s="35"/>
      <c r="M605" s="35"/>
      <c r="N605" s="31"/>
      <c r="O605" s="35"/>
      <c r="P605" s="37"/>
      <c r="Q605" s="37"/>
      <c r="R605" s="31"/>
      <c r="S605" s="31"/>
      <c r="T605" s="31"/>
      <c r="U605" s="33"/>
      <c r="V605" s="37"/>
      <c r="W605" s="31"/>
      <c r="X605" s="34"/>
      <c r="Y605" s="31"/>
      <c r="Z605" s="31"/>
      <c r="AA605" s="31"/>
      <c r="AB605" s="34"/>
      <c r="AC605" s="31"/>
      <c r="AD605" s="31"/>
      <c r="AE605" s="35" t="e">
        <f t="shared" si="29"/>
        <v>#N/A</v>
      </c>
      <c r="AF605" s="57"/>
      <c r="AG605" s="35" t="e">
        <f t="shared" si="28"/>
        <v>#N/A</v>
      </c>
    </row>
    <row r="606" spans="1:33" x14ac:dyDescent="0.25">
      <c r="A606" s="39" t="e">
        <f t="shared" si="27"/>
        <v>#N/A</v>
      </c>
      <c r="B606" s="35"/>
      <c r="C606" s="35"/>
      <c r="D606" s="37"/>
      <c r="E606" s="31"/>
      <c r="F606" s="31"/>
      <c r="G606" s="35"/>
      <c r="H606" s="31"/>
      <c r="I606" s="31"/>
      <c r="J606" s="35"/>
      <c r="K606" s="35"/>
      <c r="L606" s="35"/>
      <c r="M606" s="35"/>
      <c r="N606" s="31"/>
      <c r="O606" s="35"/>
      <c r="P606" s="37"/>
      <c r="Q606" s="37"/>
      <c r="R606" s="31"/>
      <c r="S606" s="31"/>
      <c r="T606" s="31"/>
      <c r="U606" s="33"/>
      <c r="V606" s="37"/>
      <c r="W606" s="31"/>
      <c r="X606" s="34"/>
      <c r="Y606" s="31"/>
      <c r="Z606" s="31"/>
      <c r="AA606" s="31"/>
      <c r="AB606" s="34"/>
      <c r="AC606" s="31"/>
      <c r="AD606" s="31"/>
      <c r="AE606" s="35" t="e">
        <f t="shared" si="29"/>
        <v>#N/A</v>
      </c>
      <c r="AF606" s="57"/>
      <c r="AG606" s="35" t="e">
        <f t="shared" si="28"/>
        <v>#N/A</v>
      </c>
    </row>
    <row r="607" spans="1:33" x14ac:dyDescent="0.25">
      <c r="A607" s="39" t="e">
        <f t="shared" si="27"/>
        <v>#N/A</v>
      </c>
      <c r="B607" s="35"/>
      <c r="C607" s="35"/>
      <c r="D607" s="37"/>
      <c r="E607" s="31"/>
      <c r="F607" s="31"/>
      <c r="G607" s="35"/>
      <c r="H607" s="31"/>
      <c r="I607" s="31"/>
      <c r="J607" s="35"/>
      <c r="K607" s="35"/>
      <c r="L607" s="35"/>
      <c r="M607" s="35"/>
      <c r="N607" s="31"/>
      <c r="O607" s="35"/>
      <c r="P607" s="37"/>
      <c r="Q607" s="37"/>
      <c r="R607" s="31"/>
      <c r="S607" s="31"/>
      <c r="T607" s="31"/>
      <c r="U607" s="33"/>
      <c r="V607" s="37"/>
      <c r="W607" s="31"/>
      <c r="X607" s="34"/>
      <c r="Y607" s="31"/>
      <c r="Z607" s="31"/>
      <c r="AA607" s="31"/>
      <c r="AB607" s="34"/>
      <c r="AC607" s="31"/>
      <c r="AD607" s="31"/>
      <c r="AE607" s="35" t="e">
        <f t="shared" si="29"/>
        <v>#N/A</v>
      </c>
      <c r="AF607" s="57"/>
      <c r="AG607" s="35" t="e">
        <f t="shared" si="28"/>
        <v>#N/A</v>
      </c>
    </row>
    <row r="608" spans="1:33" x14ac:dyDescent="0.25">
      <c r="A608" s="39" t="e">
        <f t="shared" si="27"/>
        <v>#N/A</v>
      </c>
      <c r="B608" s="35"/>
      <c r="C608" s="35"/>
      <c r="D608" s="37"/>
      <c r="E608" s="31"/>
      <c r="F608" s="31"/>
      <c r="G608" s="35"/>
      <c r="H608" s="31"/>
      <c r="I608" s="31"/>
      <c r="J608" s="35"/>
      <c r="K608" s="35"/>
      <c r="L608" s="35"/>
      <c r="M608" s="35"/>
      <c r="N608" s="31"/>
      <c r="O608" s="35"/>
      <c r="P608" s="37"/>
      <c r="Q608" s="37"/>
      <c r="R608" s="31"/>
      <c r="S608" s="31"/>
      <c r="T608" s="31"/>
      <c r="U608" s="33"/>
      <c r="V608" s="37"/>
      <c r="W608" s="31"/>
      <c r="X608" s="34"/>
      <c r="Y608" s="31"/>
      <c r="Z608" s="31"/>
      <c r="AA608" s="31"/>
      <c r="AB608" s="34"/>
      <c r="AC608" s="31"/>
      <c r="AD608" s="31"/>
      <c r="AE608" s="35" t="e">
        <f t="shared" si="29"/>
        <v>#N/A</v>
      </c>
      <c r="AF608" s="57"/>
      <c r="AG608" s="35" t="e">
        <f t="shared" si="28"/>
        <v>#N/A</v>
      </c>
    </row>
    <row r="609" spans="1:33" x14ac:dyDescent="0.25">
      <c r="A609" s="39" t="e">
        <f t="shared" si="27"/>
        <v>#N/A</v>
      </c>
      <c r="B609" s="35"/>
      <c r="C609" s="35"/>
      <c r="D609" s="37"/>
      <c r="E609" s="31"/>
      <c r="F609" s="31"/>
      <c r="G609" s="35"/>
      <c r="H609" s="31"/>
      <c r="I609" s="31"/>
      <c r="J609" s="35"/>
      <c r="K609" s="35"/>
      <c r="L609" s="35"/>
      <c r="M609" s="35"/>
      <c r="N609" s="31"/>
      <c r="O609" s="35"/>
      <c r="P609" s="37"/>
      <c r="Q609" s="37"/>
      <c r="R609" s="31"/>
      <c r="S609" s="31"/>
      <c r="T609" s="31"/>
      <c r="U609" s="33"/>
      <c r="V609" s="37"/>
      <c r="W609" s="31"/>
      <c r="X609" s="34"/>
      <c r="Y609" s="31"/>
      <c r="Z609" s="31"/>
      <c r="AA609" s="31"/>
      <c r="AB609" s="34"/>
      <c r="AC609" s="31"/>
      <c r="AD609" s="31"/>
      <c r="AE609" s="35" t="e">
        <f t="shared" si="29"/>
        <v>#N/A</v>
      </c>
      <c r="AF609" s="57"/>
      <c r="AG609" s="35" t="e">
        <f t="shared" si="28"/>
        <v>#N/A</v>
      </c>
    </row>
    <row r="610" spans="1:33" x14ac:dyDescent="0.25">
      <c r="A610" s="39" t="e">
        <f t="shared" si="27"/>
        <v>#N/A</v>
      </c>
      <c r="B610" s="35"/>
      <c r="C610" s="35"/>
      <c r="D610" s="37"/>
      <c r="E610" s="31"/>
      <c r="F610" s="31"/>
      <c r="G610" s="35"/>
      <c r="H610" s="31"/>
      <c r="I610" s="31"/>
      <c r="J610" s="35"/>
      <c r="K610" s="35"/>
      <c r="L610" s="35"/>
      <c r="M610" s="35"/>
      <c r="N610" s="31"/>
      <c r="O610" s="35"/>
      <c r="P610" s="37"/>
      <c r="Q610" s="37"/>
      <c r="R610" s="31"/>
      <c r="S610" s="31"/>
      <c r="T610" s="31"/>
      <c r="U610" s="33"/>
      <c r="V610" s="37"/>
      <c r="W610" s="31"/>
      <c r="X610" s="34"/>
      <c r="Y610" s="31"/>
      <c r="Z610" s="31"/>
      <c r="AA610" s="31"/>
      <c r="AB610" s="34"/>
      <c r="AC610" s="31"/>
      <c r="AD610" s="31"/>
      <c r="AE610" s="35" t="e">
        <f t="shared" si="29"/>
        <v>#N/A</v>
      </c>
      <c r="AF610" s="57"/>
      <c r="AG610" s="35" t="e">
        <f t="shared" si="28"/>
        <v>#N/A</v>
      </c>
    </row>
    <row r="611" spans="1:33" x14ac:dyDescent="0.25">
      <c r="A611" s="39" t="e">
        <f t="shared" si="27"/>
        <v>#N/A</v>
      </c>
      <c r="B611" s="35"/>
      <c r="C611" s="35"/>
      <c r="D611" s="37"/>
      <c r="E611" s="31"/>
      <c r="F611" s="31"/>
      <c r="G611" s="35"/>
      <c r="H611" s="31"/>
      <c r="I611" s="31"/>
      <c r="J611" s="35"/>
      <c r="K611" s="35"/>
      <c r="L611" s="35"/>
      <c r="M611" s="35"/>
      <c r="N611" s="31"/>
      <c r="O611" s="35"/>
      <c r="P611" s="37"/>
      <c r="Q611" s="37"/>
      <c r="R611" s="31"/>
      <c r="S611" s="31"/>
      <c r="T611" s="31"/>
      <c r="U611" s="33"/>
      <c r="V611" s="37"/>
      <c r="W611" s="31"/>
      <c r="X611" s="34"/>
      <c r="Y611" s="31"/>
      <c r="Z611" s="31"/>
      <c r="AA611" s="31"/>
      <c r="AB611" s="34"/>
      <c r="AC611" s="31"/>
      <c r="AD611" s="31"/>
      <c r="AE611" s="35" t="e">
        <f t="shared" si="29"/>
        <v>#N/A</v>
      </c>
      <c r="AF611" s="57"/>
      <c r="AG611" s="35" t="e">
        <f t="shared" si="28"/>
        <v>#N/A</v>
      </c>
    </row>
    <row r="612" spans="1:33" x14ac:dyDescent="0.25">
      <c r="A612" s="39" t="e">
        <f t="shared" si="27"/>
        <v>#N/A</v>
      </c>
      <c r="B612" s="35"/>
      <c r="C612" s="35"/>
      <c r="D612" s="37"/>
      <c r="E612" s="31"/>
      <c r="F612" s="31"/>
      <c r="G612" s="35"/>
      <c r="H612" s="31"/>
      <c r="I612" s="31"/>
      <c r="J612" s="35"/>
      <c r="K612" s="35"/>
      <c r="L612" s="35"/>
      <c r="M612" s="35"/>
      <c r="N612" s="31"/>
      <c r="O612" s="35"/>
      <c r="P612" s="37"/>
      <c r="Q612" s="37"/>
      <c r="R612" s="31"/>
      <c r="S612" s="31"/>
      <c r="T612" s="31"/>
      <c r="U612" s="33"/>
      <c r="V612" s="37"/>
      <c r="W612" s="31"/>
      <c r="X612" s="34"/>
      <c r="Y612" s="31"/>
      <c r="Z612" s="31"/>
      <c r="AA612" s="31"/>
      <c r="AB612" s="34"/>
      <c r="AC612" s="31"/>
      <c r="AD612" s="31"/>
      <c r="AE612" s="35" t="e">
        <f t="shared" si="29"/>
        <v>#N/A</v>
      </c>
      <c r="AF612" s="57"/>
      <c r="AG612" s="35" t="e">
        <f t="shared" si="28"/>
        <v>#N/A</v>
      </c>
    </row>
    <row r="613" spans="1:33" x14ac:dyDescent="0.25">
      <c r="A613" s="39" t="e">
        <f t="shared" si="27"/>
        <v>#N/A</v>
      </c>
      <c r="B613" s="35"/>
      <c r="C613" s="35"/>
      <c r="D613" s="37"/>
      <c r="E613" s="31"/>
      <c r="F613" s="31"/>
      <c r="G613" s="35"/>
      <c r="H613" s="31"/>
      <c r="I613" s="31"/>
      <c r="J613" s="35"/>
      <c r="K613" s="35"/>
      <c r="L613" s="35"/>
      <c r="M613" s="35"/>
      <c r="N613" s="31"/>
      <c r="O613" s="35"/>
      <c r="P613" s="37"/>
      <c r="Q613" s="37"/>
      <c r="R613" s="31"/>
      <c r="S613" s="31"/>
      <c r="T613" s="31"/>
      <c r="U613" s="33"/>
      <c r="V613" s="37"/>
      <c r="W613" s="31"/>
      <c r="X613" s="34"/>
      <c r="Y613" s="31"/>
      <c r="Z613" s="31"/>
      <c r="AA613" s="31"/>
      <c r="AB613" s="34"/>
      <c r="AC613" s="31"/>
      <c r="AD613" s="31"/>
      <c r="AE613" s="35" t="e">
        <f t="shared" si="29"/>
        <v>#N/A</v>
      </c>
      <c r="AF613" s="57"/>
      <c r="AG613" s="35" t="e">
        <f t="shared" si="28"/>
        <v>#N/A</v>
      </c>
    </row>
    <row r="614" spans="1:33" x14ac:dyDescent="0.25">
      <c r="A614" s="39" t="e">
        <f t="shared" si="27"/>
        <v>#N/A</v>
      </c>
      <c r="B614" s="35"/>
      <c r="C614" s="35"/>
      <c r="D614" s="37"/>
      <c r="E614" s="31"/>
      <c r="F614" s="31"/>
      <c r="G614" s="35"/>
      <c r="H614" s="31"/>
      <c r="I614" s="31"/>
      <c r="J614" s="35"/>
      <c r="K614" s="35"/>
      <c r="L614" s="35"/>
      <c r="M614" s="35"/>
      <c r="N614" s="31"/>
      <c r="O614" s="35"/>
      <c r="P614" s="37"/>
      <c r="Q614" s="37"/>
      <c r="R614" s="31"/>
      <c r="S614" s="31"/>
      <c r="T614" s="31"/>
      <c r="U614" s="33"/>
      <c r="V614" s="37"/>
      <c r="W614" s="31"/>
      <c r="X614" s="34"/>
      <c r="Y614" s="31"/>
      <c r="Z614" s="31"/>
      <c r="AA614" s="31"/>
      <c r="AB614" s="34"/>
      <c r="AC614" s="31"/>
      <c r="AD614" s="31"/>
      <c r="AE614" s="35" t="e">
        <f t="shared" si="29"/>
        <v>#N/A</v>
      </c>
      <c r="AF614" s="57"/>
      <c r="AG614" s="35" t="e">
        <f t="shared" si="28"/>
        <v>#N/A</v>
      </c>
    </row>
    <row r="615" spans="1:33" x14ac:dyDescent="0.25">
      <c r="A615" s="39" t="e">
        <f t="shared" si="27"/>
        <v>#N/A</v>
      </c>
      <c r="B615" s="35"/>
      <c r="C615" s="35"/>
      <c r="D615" s="37"/>
      <c r="E615" s="31"/>
      <c r="F615" s="31"/>
      <c r="G615" s="35"/>
      <c r="H615" s="31"/>
      <c r="I615" s="31"/>
      <c r="J615" s="35"/>
      <c r="K615" s="35"/>
      <c r="L615" s="35"/>
      <c r="M615" s="35"/>
      <c r="N615" s="31"/>
      <c r="O615" s="35"/>
      <c r="P615" s="37"/>
      <c r="Q615" s="37"/>
      <c r="R615" s="31"/>
      <c r="S615" s="31"/>
      <c r="T615" s="31"/>
      <c r="U615" s="33"/>
      <c r="V615" s="37"/>
      <c r="W615" s="31"/>
      <c r="X615" s="34"/>
      <c r="Y615" s="31"/>
      <c r="Z615" s="31"/>
      <c r="AA615" s="31"/>
      <c r="AB615" s="34"/>
      <c r="AC615" s="31"/>
      <c r="AD615" s="31"/>
      <c r="AE615" s="35" t="e">
        <f t="shared" si="29"/>
        <v>#N/A</v>
      </c>
      <c r="AF615" s="57"/>
      <c r="AG615" s="35" t="e">
        <f t="shared" si="28"/>
        <v>#N/A</v>
      </c>
    </row>
    <row r="616" spans="1:33" x14ac:dyDescent="0.25">
      <c r="A616" s="39" t="e">
        <f t="shared" si="27"/>
        <v>#N/A</v>
      </c>
      <c r="B616" s="35"/>
      <c r="C616" s="35"/>
      <c r="D616" s="37"/>
      <c r="E616" s="31"/>
      <c r="F616" s="31"/>
      <c r="G616" s="35"/>
      <c r="H616" s="31"/>
      <c r="I616" s="31"/>
      <c r="J616" s="35"/>
      <c r="K616" s="35"/>
      <c r="L616" s="35"/>
      <c r="M616" s="35"/>
      <c r="N616" s="31"/>
      <c r="O616" s="35"/>
      <c r="P616" s="37"/>
      <c r="Q616" s="37"/>
      <c r="R616" s="31"/>
      <c r="S616" s="31"/>
      <c r="T616" s="31"/>
      <c r="U616" s="33"/>
      <c r="V616" s="37"/>
      <c r="W616" s="31"/>
      <c r="X616" s="34"/>
      <c r="Y616" s="31"/>
      <c r="Z616" s="31"/>
      <c r="AA616" s="31"/>
      <c r="AB616" s="34"/>
      <c r="AC616" s="31"/>
      <c r="AD616" s="31"/>
      <c r="AE616" s="35" t="e">
        <f t="shared" si="29"/>
        <v>#N/A</v>
      </c>
      <c r="AF616" s="57"/>
      <c r="AG616" s="35" t="e">
        <f t="shared" si="28"/>
        <v>#N/A</v>
      </c>
    </row>
    <row r="617" spans="1:33" x14ac:dyDescent="0.25">
      <c r="A617" s="39" t="e">
        <f t="shared" si="27"/>
        <v>#N/A</v>
      </c>
      <c r="B617" s="35"/>
      <c r="C617" s="35"/>
      <c r="D617" s="37"/>
      <c r="E617" s="31"/>
      <c r="F617" s="31"/>
      <c r="G617" s="35"/>
      <c r="H617" s="31"/>
      <c r="I617" s="31"/>
      <c r="J617" s="35"/>
      <c r="K617" s="35"/>
      <c r="L617" s="35"/>
      <c r="M617" s="35"/>
      <c r="N617" s="31"/>
      <c r="O617" s="35"/>
      <c r="P617" s="37"/>
      <c r="Q617" s="37"/>
      <c r="R617" s="31"/>
      <c r="S617" s="31"/>
      <c r="T617" s="31"/>
      <c r="U617" s="33"/>
      <c r="V617" s="37"/>
      <c r="W617" s="31"/>
      <c r="X617" s="34"/>
      <c r="Y617" s="31"/>
      <c r="Z617" s="31"/>
      <c r="AA617" s="31"/>
      <c r="AB617" s="34"/>
      <c r="AC617" s="31"/>
      <c r="AD617" s="31"/>
      <c r="AE617" s="35" t="e">
        <f t="shared" si="29"/>
        <v>#N/A</v>
      </c>
      <c r="AF617" s="57"/>
      <c r="AG617" s="35" t="e">
        <f t="shared" si="28"/>
        <v>#N/A</v>
      </c>
    </row>
    <row r="618" spans="1:33" x14ac:dyDescent="0.25">
      <c r="A618" s="39" t="e">
        <f t="shared" si="27"/>
        <v>#N/A</v>
      </c>
      <c r="B618" s="35"/>
      <c r="C618" s="35"/>
      <c r="D618" s="37"/>
      <c r="E618" s="31"/>
      <c r="F618" s="31"/>
      <c r="G618" s="35"/>
      <c r="H618" s="31"/>
      <c r="I618" s="31"/>
      <c r="J618" s="35"/>
      <c r="K618" s="35"/>
      <c r="L618" s="35"/>
      <c r="M618" s="35"/>
      <c r="N618" s="31"/>
      <c r="O618" s="35"/>
      <c r="P618" s="37"/>
      <c r="Q618" s="37"/>
      <c r="R618" s="31"/>
      <c r="S618" s="31"/>
      <c r="T618" s="31"/>
      <c r="U618" s="33"/>
      <c r="V618" s="37"/>
      <c r="W618" s="31"/>
      <c r="X618" s="34"/>
      <c r="Y618" s="31"/>
      <c r="Z618" s="31"/>
      <c r="AA618" s="31"/>
      <c r="AB618" s="34"/>
      <c r="AC618" s="31"/>
      <c r="AD618" s="31"/>
      <c r="AE618" s="35" t="e">
        <f t="shared" si="29"/>
        <v>#N/A</v>
      </c>
      <c r="AF618" s="57"/>
      <c r="AG618" s="35" t="e">
        <f t="shared" si="28"/>
        <v>#N/A</v>
      </c>
    </row>
    <row r="619" spans="1:33" x14ac:dyDescent="0.25">
      <c r="A619" s="39" t="e">
        <f t="shared" si="27"/>
        <v>#N/A</v>
      </c>
      <c r="B619" s="35"/>
      <c r="C619" s="35"/>
      <c r="D619" s="37"/>
      <c r="E619" s="31"/>
      <c r="F619" s="31"/>
      <c r="G619" s="35"/>
      <c r="H619" s="31"/>
      <c r="I619" s="31"/>
      <c r="J619" s="35"/>
      <c r="K619" s="35"/>
      <c r="L619" s="35"/>
      <c r="M619" s="35"/>
      <c r="N619" s="31"/>
      <c r="O619" s="35"/>
      <c r="P619" s="37"/>
      <c r="Q619" s="37"/>
      <c r="R619" s="31"/>
      <c r="S619" s="31"/>
      <c r="T619" s="31"/>
      <c r="U619" s="33"/>
      <c r="V619" s="37"/>
      <c r="W619" s="31"/>
      <c r="X619" s="34"/>
      <c r="Y619" s="31"/>
      <c r="Z619" s="31"/>
      <c r="AA619" s="31"/>
      <c r="AB619" s="34"/>
      <c r="AC619" s="31"/>
      <c r="AD619" s="31"/>
      <c r="AE619" s="35" t="e">
        <f t="shared" si="29"/>
        <v>#N/A</v>
      </c>
      <c r="AF619" s="57"/>
      <c r="AG619" s="35" t="e">
        <f t="shared" si="28"/>
        <v>#N/A</v>
      </c>
    </row>
    <row r="620" spans="1:33" x14ac:dyDescent="0.25">
      <c r="A620" s="39" t="e">
        <f t="shared" si="27"/>
        <v>#N/A</v>
      </c>
      <c r="B620" s="35"/>
      <c r="C620" s="35"/>
      <c r="D620" s="37"/>
      <c r="E620" s="31"/>
      <c r="F620" s="31"/>
      <c r="G620" s="35"/>
      <c r="H620" s="31"/>
      <c r="I620" s="31"/>
      <c r="J620" s="35"/>
      <c r="K620" s="35"/>
      <c r="L620" s="35"/>
      <c r="M620" s="35"/>
      <c r="N620" s="31"/>
      <c r="O620" s="35"/>
      <c r="P620" s="37"/>
      <c r="Q620" s="37"/>
      <c r="R620" s="31"/>
      <c r="S620" s="31"/>
      <c r="T620" s="31"/>
      <c r="U620" s="33"/>
      <c r="V620" s="37"/>
      <c r="W620" s="31"/>
      <c r="X620" s="34"/>
      <c r="Y620" s="31"/>
      <c r="Z620" s="31"/>
      <c r="AA620" s="31"/>
      <c r="AB620" s="34"/>
      <c r="AC620" s="31"/>
      <c r="AD620" s="31"/>
      <c r="AE620" s="35" t="e">
        <f t="shared" si="29"/>
        <v>#N/A</v>
      </c>
      <c r="AF620" s="57"/>
      <c r="AG620" s="35" t="e">
        <f t="shared" si="28"/>
        <v>#N/A</v>
      </c>
    </row>
    <row r="621" spans="1:33" x14ac:dyDescent="0.25">
      <c r="A621" s="39" t="e">
        <f t="shared" si="27"/>
        <v>#N/A</v>
      </c>
      <c r="B621" s="35"/>
      <c r="C621" s="35"/>
      <c r="D621" s="37"/>
      <c r="E621" s="31"/>
      <c r="F621" s="31"/>
      <c r="G621" s="35"/>
      <c r="H621" s="31"/>
      <c r="I621" s="31"/>
      <c r="J621" s="35"/>
      <c r="K621" s="35"/>
      <c r="L621" s="35"/>
      <c r="M621" s="35"/>
      <c r="N621" s="31"/>
      <c r="O621" s="35"/>
      <c r="P621" s="37"/>
      <c r="Q621" s="37"/>
      <c r="R621" s="31"/>
      <c r="S621" s="31"/>
      <c r="T621" s="31"/>
      <c r="U621" s="33"/>
      <c r="V621" s="37"/>
      <c r="W621" s="31"/>
      <c r="X621" s="34"/>
      <c r="Y621" s="31"/>
      <c r="Z621" s="31"/>
      <c r="AA621" s="31"/>
      <c r="AB621" s="34"/>
      <c r="AC621" s="31"/>
      <c r="AD621" s="31"/>
      <c r="AE621" s="35" t="e">
        <f t="shared" si="29"/>
        <v>#N/A</v>
      </c>
      <c r="AF621" s="57"/>
      <c r="AG621" s="35" t="e">
        <f t="shared" si="28"/>
        <v>#N/A</v>
      </c>
    </row>
    <row r="622" spans="1:33" x14ac:dyDescent="0.25">
      <c r="A622" s="39" t="e">
        <f t="shared" si="27"/>
        <v>#N/A</v>
      </c>
      <c r="B622" s="35"/>
      <c r="C622" s="35"/>
      <c r="D622" s="37"/>
      <c r="E622" s="31"/>
      <c r="F622" s="31"/>
      <c r="G622" s="35"/>
      <c r="H622" s="31"/>
      <c r="I622" s="31"/>
      <c r="J622" s="35"/>
      <c r="K622" s="35"/>
      <c r="L622" s="35"/>
      <c r="M622" s="35"/>
      <c r="N622" s="31"/>
      <c r="O622" s="35"/>
      <c r="P622" s="37"/>
      <c r="Q622" s="37"/>
      <c r="R622" s="31"/>
      <c r="S622" s="31"/>
      <c r="T622" s="31"/>
      <c r="U622" s="33"/>
      <c r="V622" s="37"/>
      <c r="W622" s="31"/>
      <c r="X622" s="34"/>
      <c r="Y622" s="31"/>
      <c r="Z622" s="31"/>
      <c r="AA622" s="31"/>
      <c r="AB622" s="34"/>
      <c r="AC622" s="31"/>
      <c r="AD622" s="31"/>
      <c r="AE622" s="35" t="e">
        <f t="shared" si="29"/>
        <v>#N/A</v>
      </c>
      <c r="AF622" s="57"/>
      <c r="AG622" s="35" t="e">
        <f t="shared" si="28"/>
        <v>#N/A</v>
      </c>
    </row>
    <row r="623" spans="1:33" x14ac:dyDescent="0.25">
      <c r="A623" s="39" t="e">
        <f t="shared" si="27"/>
        <v>#N/A</v>
      </c>
      <c r="B623" s="35"/>
      <c r="C623" s="35"/>
      <c r="D623" s="37"/>
      <c r="E623" s="31"/>
      <c r="F623" s="31"/>
      <c r="G623" s="35"/>
      <c r="H623" s="31"/>
      <c r="I623" s="31"/>
      <c r="J623" s="35"/>
      <c r="K623" s="35"/>
      <c r="L623" s="35"/>
      <c r="M623" s="35"/>
      <c r="N623" s="31"/>
      <c r="O623" s="35"/>
      <c r="P623" s="37"/>
      <c r="Q623" s="37"/>
      <c r="R623" s="31"/>
      <c r="S623" s="31"/>
      <c r="T623" s="31"/>
      <c r="U623" s="33"/>
      <c r="V623" s="37"/>
      <c r="W623" s="31"/>
      <c r="X623" s="34"/>
      <c r="Y623" s="31"/>
      <c r="Z623" s="31"/>
      <c r="AA623" s="31"/>
      <c r="AB623" s="34"/>
      <c r="AC623" s="31"/>
      <c r="AD623" s="31"/>
      <c r="AE623" s="35" t="e">
        <f t="shared" si="29"/>
        <v>#N/A</v>
      </c>
      <c r="AF623" s="57"/>
      <c r="AG623" s="35" t="e">
        <f t="shared" si="28"/>
        <v>#N/A</v>
      </c>
    </row>
    <row r="624" spans="1:33" x14ac:dyDescent="0.25">
      <c r="A624" s="39" t="e">
        <f t="shared" si="27"/>
        <v>#N/A</v>
      </c>
      <c r="B624" s="35"/>
      <c r="C624" s="35"/>
      <c r="D624" s="37"/>
      <c r="E624" s="31"/>
      <c r="F624" s="31"/>
      <c r="G624" s="35"/>
      <c r="H624" s="31"/>
      <c r="I624" s="31"/>
      <c r="J624" s="35"/>
      <c r="K624" s="35"/>
      <c r="L624" s="35"/>
      <c r="M624" s="35"/>
      <c r="N624" s="31"/>
      <c r="O624" s="35"/>
      <c r="P624" s="37"/>
      <c r="Q624" s="37"/>
      <c r="R624" s="31"/>
      <c r="S624" s="31"/>
      <c r="T624" s="31"/>
      <c r="U624" s="33"/>
      <c r="V624" s="37"/>
      <c r="W624" s="31"/>
      <c r="X624" s="34"/>
      <c r="Y624" s="31"/>
      <c r="Z624" s="31"/>
      <c r="AA624" s="31"/>
      <c r="AB624" s="34"/>
      <c r="AC624" s="31"/>
      <c r="AD624" s="31"/>
      <c r="AE624" s="35" t="e">
        <f t="shared" si="29"/>
        <v>#N/A</v>
      </c>
      <c r="AF624" s="57"/>
      <c r="AG624" s="35" t="e">
        <f t="shared" si="28"/>
        <v>#N/A</v>
      </c>
    </row>
    <row r="625" spans="1:33" x14ac:dyDescent="0.25">
      <c r="A625" s="39" t="e">
        <f t="shared" si="27"/>
        <v>#N/A</v>
      </c>
      <c r="B625" s="35"/>
      <c r="C625" s="35"/>
      <c r="D625" s="37"/>
      <c r="E625" s="31"/>
      <c r="F625" s="31"/>
      <c r="G625" s="35"/>
      <c r="H625" s="31"/>
      <c r="I625" s="31"/>
      <c r="J625" s="35"/>
      <c r="K625" s="35"/>
      <c r="L625" s="35"/>
      <c r="M625" s="35"/>
      <c r="N625" s="31"/>
      <c r="O625" s="35"/>
      <c r="P625" s="37"/>
      <c r="Q625" s="37"/>
      <c r="R625" s="31"/>
      <c r="S625" s="31"/>
      <c r="T625" s="31"/>
      <c r="U625" s="33"/>
      <c r="V625" s="37"/>
      <c r="W625" s="31"/>
      <c r="X625" s="34"/>
      <c r="Y625" s="31"/>
      <c r="Z625" s="31"/>
      <c r="AA625" s="31"/>
      <c r="AB625" s="34"/>
      <c r="AC625" s="31"/>
      <c r="AD625" s="31"/>
      <c r="AE625" s="35" t="e">
        <f t="shared" si="29"/>
        <v>#N/A</v>
      </c>
      <c r="AF625" s="57"/>
      <c r="AG625" s="35" t="e">
        <f t="shared" si="28"/>
        <v>#N/A</v>
      </c>
    </row>
    <row r="626" spans="1:33" x14ac:dyDescent="0.25">
      <c r="A626" s="39" t="e">
        <f t="shared" si="27"/>
        <v>#N/A</v>
      </c>
      <c r="B626" s="35"/>
      <c r="C626" s="35"/>
      <c r="D626" s="37"/>
      <c r="E626" s="31"/>
      <c r="F626" s="31"/>
      <c r="G626" s="35"/>
      <c r="H626" s="31"/>
      <c r="I626" s="31"/>
      <c r="J626" s="35"/>
      <c r="K626" s="35"/>
      <c r="L626" s="35"/>
      <c r="M626" s="35"/>
      <c r="N626" s="31"/>
      <c r="O626" s="35"/>
      <c r="P626" s="37"/>
      <c r="Q626" s="37"/>
      <c r="R626" s="31"/>
      <c r="S626" s="31"/>
      <c r="T626" s="31"/>
      <c r="U626" s="33"/>
      <c r="V626" s="37"/>
      <c r="W626" s="31"/>
      <c r="X626" s="34"/>
      <c r="Y626" s="31"/>
      <c r="Z626" s="31"/>
      <c r="AA626" s="31"/>
      <c r="AB626" s="34"/>
      <c r="AC626" s="31"/>
      <c r="AD626" s="31"/>
      <c r="AE626" s="35" t="e">
        <f t="shared" si="29"/>
        <v>#N/A</v>
      </c>
      <c r="AF626" s="57"/>
      <c r="AG626" s="35" t="e">
        <f t="shared" si="28"/>
        <v>#N/A</v>
      </c>
    </row>
    <row r="627" spans="1:33" x14ac:dyDescent="0.25">
      <c r="A627" s="39" t="e">
        <f t="shared" si="27"/>
        <v>#N/A</v>
      </c>
      <c r="B627" s="35"/>
      <c r="C627" s="35"/>
      <c r="D627" s="37"/>
      <c r="E627" s="31"/>
      <c r="F627" s="31"/>
      <c r="G627" s="35"/>
      <c r="H627" s="31"/>
      <c r="I627" s="31"/>
      <c r="J627" s="35"/>
      <c r="K627" s="35"/>
      <c r="L627" s="35"/>
      <c r="M627" s="35"/>
      <c r="N627" s="31"/>
      <c r="O627" s="35"/>
      <c r="P627" s="37"/>
      <c r="Q627" s="37"/>
      <c r="R627" s="31"/>
      <c r="S627" s="31"/>
      <c r="T627" s="31"/>
      <c r="U627" s="33"/>
      <c r="V627" s="37"/>
      <c r="W627" s="31"/>
      <c r="X627" s="34"/>
      <c r="Y627" s="31"/>
      <c r="Z627" s="31"/>
      <c r="AA627" s="31"/>
      <c r="AB627" s="34"/>
      <c r="AC627" s="31"/>
      <c r="AD627" s="31"/>
      <c r="AE627" s="35" t="e">
        <f t="shared" si="29"/>
        <v>#N/A</v>
      </c>
      <c r="AF627" s="57"/>
      <c r="AG627" s="35" t="e">
        <f t="shared" si="28"/>
        <v>#N/A</v>
      </c>
    </row>
    <row r="628" spans="1:33" x14ac:dyDescent="0.25">
      <c r="A628" s="39" t="e">
        <f t="shared" si="27"/>
        <v>#N/A</v>
      </c>
      <c r="B628" s="35"/>
      <c r="C628" s="35"/>
      <c r="D628" s="37"/>
      <c r="E628" s="31"/>
      <c r="F628" s="31"/>
      <c r="G628" s="35"/>
      <c r="H628" s="31"/>
      <c r="I628" s="31"/>
      <c r="J628" s="35"/>
      <c r="K628" s="35"/>
      <c r="L628" s="35"/>
      <c r="M628" s="35"/>
      <c r="N628" s="31"/>
      <c r="O628" s="35"/>
      <c r="P628" s="37"/>
      <c r="Q628" s="37"/>
      <c r="R628" s="31"/>
      <c r="S628" s="31"/>
      <c r="T628" s="31"/>
      <c r="U628" s="33"/>
      <c r="V628" s="37"/>
      <c r="W628" s="31"/>
      <c r="X628" s="34"/>
      <c r="Y628" s="31"/>
      <c r="Z628" s="31"/>
      <c r="AA628" s="31"/>
      <c r="AB628" s="34"/>
      <c r="AC628" s="31"/>
      <c r="AD628" s="31"/>
      <c r="AE628" s="35" t="e">
        <f t="shared" si="29"/>
        <v>#N/A</v>
      </c>
      <c r="AF628" s="57"/>
      <c r="AG628" s="35" t="e">
        <f t="shared" si="28"/>
        <v>#N/A</v>
      </c>
    </row>
    <row r="629" spans="1:33" x14ac:dyDescent="0.25">
      <c r="A629" s="39" t="e">
        <f t="shared" si="27"/>
        <v>#N/A</v>
      </c>
      <c r="B629" s="35"/>
      <c r="C629" s="35"/>
      <c r="D629" s="37"/>
      <c r="E629" s="31"/>
      <c r="F629" s="31"/>
      <c r="G629" s="35"/>
      <c r="H629" s="31"/>
      <c r="I629" s="31"/>
      <c r="J629" s="35"/>
      <c r="K629" s="35"/>
      <c r="L629" s="35"/>
      <c r="M629" s="35"/>
      <c r="N629" s="31"/>
      <c r="O629" s="35"/>
      <c r="P629" s="37"/>
      <c r="Q629" s="37"/>
      <c r="R629" s="31"/>
      <c r="S629" s="31"/>
      <c r="T629" s="31"/>
      <c r="U629" s="33"/>
      <c r="V629" s="37"/>
      <c r="W629" s="31"/>
      <c r="X629" s="34"/>
      <c r="Y629" s="31"/>
      <c r="Z629" s="31"/>
      <c r="AA629" s="31"/>
      <c r="AB629" s="34"/>
      <c r="AC629" s="31"/>
      <c r="AD629" s="31"/>
      <c r="AE629" s="35" t="e">
        <f t="shared" si="29"/>
        <v>#N/A</v>
      </c>
      <c r="AF629" s="57"/>
      <c r="AG629" s="35" t="e">
        <f t="shared" si="28"/>
        <v>#N/A</v>
      </c>
    </row>
    <row r="630" spans="1:33" x14ac:dyDescent="0.25">
      <c r="A630" s="39" t="e">
        <f t="shared" si="27"/>
        <v>#N/A</v>
      </c>
      <c r="B630" s="35"/>
      <c r="C630" s="35"/>
      <c r="D630" s="37"/>
      <c r="E630" s="31"/>
      <c r="F630" s="31"/>
      <c r="G630" s="35"/>
      <c r="H630" s="31"/>
      <c r="I630" s="31"/>
      <c r="J630" s="35"/>
      <c r="K630" s="35"/>
      <c r="L630" s="35"/>
      <c r="M630" s="35"/>
      <c r="N630" s="31"/>
      <c r="O630" s="35"/>
      <c r="P630" s="37"/>
      <c r="Q630" s="37"/>
      <c r="R630" s="31"/>
      <c r="S630" s="31"/>
      <c r="T630" s="31"/>
      <c r="U630" s="33"/>
      <c r="V630" s="37"/>
      <c r="W630" s="31"/>
      <c r="X630" s="34"/>
      <c r="Y630" s="31"/>
      <c r="Z630" s="31"/>
      <c r="AA630" s="31"/>
      <c r="AB630" s="34"/>
      <c r="AC630" s="31"/>
      <c r="AD630" s="31"/>
      <c r="AE630" s="35" t="e">
        <f t="shared" si="29"/>
        <v>#N/A</v>
      </c>
      <c r="AF630" s="57"/>
      <c r="AG630" s="35" t="e">
        <f t="shared" si="28"/>
        <v>#N/A</v>
      </c>
    </row>
    <row r="631" spans="1:33" x14ac:dyDescent="0.25">
      <c r="A631" s="39" t="e">
        <f t="shared" si="27"/>
        <v>#N/A</v>
      </c>
      <c r="B631" s="35"/>
      <c r="C631" s="35"/>
      <c r="D631" s="37"/>
      <c r="E631" s="31"/>
      <c r="F631" s="31"/>
      <c r="G631" s="35"/>
      <c r="H631" s="31"/>
      <c r="I631" s="31"/>
      <c r="J631" s="35"/>
      <c r="K631" s="35"/>
      <c r="L631" s="35"/>
      <c r="M631" s="35"/>
      <c r="N631" s="31"/>
      <c r="O631" s="35"/>
      <c r="P631" s="37"/>
      <c r="Q631" s="37"/>
      <c r="R631" s="31"/>
      <c r="S631" s="31"/>
      <c r="T631" s="31"/>
      <c r="U631" s="33"/>
      <c r="V631" s="37"/>
      <c r="W631" s="31"/>
      <c r="X631" s="34"/>
      <c r="Y631" s="31"/>
      <c r="Z631" s="31"/>
      <c r="AA631" s="31"/>
      <c r="AB631" s="34"/>
      <c r="AC631" s="31"/>
      <c r="AD631" s="31"/>
      <c r="AE631" s="35" t="e">
        <f t="shared" si="29"/>
        <v>#N/A</v>
      </c>
      <c r="AF631" s="57"/>
      <c r="AG631" s="35" t="e">
        <f t="shared" si="28"/>
        <v>#N/A</v>
      </c>
    </row>
    <row r="632" spans="1:33" x14ac:dyDescent="0.25">
      <c r="A632" s="39" t="e">
        <f t="shared" si="27"/>
        <v>#N/A</v>
      </c>
      <c r="B632" s="35"/>
      <c r="C632" s="35"/>
      <c r="D632" s="37"/>
      <c r="E632" s="31"/>
      <c r="F632" s="31"/>
      <c r="G632" s="35"/>
      <c r="H632" s="31"/>
      <c r="I632" s="31"/>
      <c r="J632" s="35"/>
      <c r="K632" s="35"/>
      <c r="L632" s="35"/>
      <c r="M632" s="35"/>
      <c r="N632" s="31"/>
      <c r="O632" s="35"/>
      <c r="P632" s="37"/>
      <c r="Q632" s="37"/>
      <c r="R632" s="31"/>
      <c r="S632" s="31"/>
      <c r="T632" s="31"/>
      <c r="U632" s="33"/>
      <c r="V632" s="37"/>
      <c r="W632" s="31"/>
      <c r="X632" s="34"/>
      <c r="Y632" s="31"/>
      <c r="Z632" s="31"/>
      <c r="AA632" s="31"/>
      <c r="AB632" s="34"/>
      <c r="AC632" s="31"/>
      <c r="AD632" s="31"/>
      <c r="AE632" s="35" t="e">
        <f t="shared" si="29"/>
        <v>#N/A</v>
      </c>
      <c r="AF632" s="57"/>
      <c r="AG632" s="35" t="e">
        <f t="shared" si="28"/>
        <v>#N/A</v>
      </c>
    </row>
    <row r="633" spans="1:33" x14ac:dyDescent="0.25">
      <c r="A633" s="39" t="e">
        <f t="shared" si="27"/>
        <v>#N/A</v>
      </c>
      <c r="B633" s="35"/>
      <c r="C633" s="35"/>
      <c r="D633" s="37"/>
      <c r="E633" s="31"/>
      <c r="F633" s="31"/>
      <c r="G633" s="35"/>
      <c r="H633" s="31"/>
      <c r="I633" s="31"/>
      <c r="J633" s="35"/>
      <c r="K633" s="35"/>
      <c r="L633" s="35"/>
      <c r="M633" s="35"/>
      <c r="N633" s="31"/>
      <c r="O633" s="35"/>
      <c r="P633" s="37"/>
      <c r="Q633" s="37"/>
      <c r="R633" s="31"/>
      <c r="S633" s="31"/>
      <c r="T633" s="31"/>
      <c r="U633" s="33"/>
      <c r="V633" s="37"/>
      <c r="W633" s="31"/>
      <c r="X633" s="34"/>
      <c r="Y633" s="31"/>
      <c r="Z633" s="31"/>
      <c r="AA633" s="31"/>
      <c r="AB633" s="34"/>
      <c r="AC633" s="31"/>
      <c r="AD633" s="31"/>
      <c r="AE633" s="35" t="e">
        <f t="shared" si="29"/>
        <v>#N/A</v>
      </c>
      <c r="AF633" s="57"/>
      <c r="AG633" s="35" t="e">
        <f t="shared" si="28"/>
        <v>#N/A</v>
      </c>
    </row>
    <row r="634" spans="1:33" x14ac:dyDescent="0.25">
      <c r="A634" s="39" t="e">
        <f t="shared" si="27"/>
        <v>#N/A</v>
      </c>
      <c r="B634" s="35"/>
      <c r="C634" s="35"/>
      <c r="D634" s="37"/>
      <c r="E634" s="31"/>
      <c r="F634" s="31"/>
      <c r="G634" s="35"/>
      <c r="H634" s="31"/>
      <c r="I634" s="31"/>
      <c r="J634" s="35"/>
      <c r="K634" s="35"/>
      <c r="L634" s="35"/>
      <c r="M634" s="35"/>
      <c r="N634" s="31"/>
      <c r="O634" s="35"/>
      <c r="P634" s="37"/>
      <c r="Q634" s="37"/>
      <c r="R634" s="31"/>
      <c r="S634" s="31"/>
      <c r="T634" s="31"/>
      <c r="U634" s="33"/>
      <c r="V634" s="37"/>
      <c r="W634" s="31"/>
      <c r="X634" s="34"/>
      <c r="Y634" s="31"/>
      <c r="Z634" s="31"/>
      <c r="AA634" s="31"/>
      <c r="AB634" s="34"/>
      <c r="AC634" s="31"/>
      <c r="AD634" s="31"/>
      <c r="AE634" s="35" t="e">
        <f t="shared" si="29"/>
        <v>#N/A</v>
      </c>
      <c r="AF634" s="57"/>
      <c r="AG634" s="35" t="e">
        <f t="shared" si="28"/>
        <v>#N/A</v>
      </c>
    </row>
    <row r="635" spans="1:33" x14ac:dyDescent="0.25">
      <c r="A635" s="39" t="e">
        <f t="shared" si="27"/>
        <v>#N/A</v>
      </c>
      <c r="B635" s="35"/>
      <c r="C635" s="35"/>
      <c r="D635" s="37"/>
      <c r="E635" s="31"/>
      <c r="F635" s="31"/>
      <c r="G635" s="35"/>
      <c r="H635" s="31"/>
      <c r="I635" s="31"/>
      <c r="J635" s="35"/>
      <c r="K635" s="35"/>
      <c r="L635" s="35"/>
      <c r="M635" s="35"/>
      <c r="N635" s="31"/>
      <c r="O635" s="35"/>
      <c r="P635" s="37"/>
      <c r="Q635" s="37"/>
      <c r="R635" s="31"/>
      <c r="S635" s="31"/>
      <c r="T635" s="31"/>
      <c r="U635" s="33"/>
      <c r="V635" s="37"/>
      <c r="W635" s="31"/>
      <c r="X635" s="34"/>
      <c r="Y635" s="31"/>
      <c r="Z635" s="31"/>
      <c r="AA635" s="31"/>
      <c r="AB635" s="34"/>
      <c r="AC635" s="31"/>
      <c r="AD635" s="31"/>
      <c r="AE635" s="35" t="e">
        <f t="shared" si="29"/>
        <v>#N/A</v>
      </c>
      <c r="AF635" s="57"/>
      <c r="AG635" s="35" t="e">
        <f t="shared" si="28"/>
        <v>#N/A</v>
      </c>
    </row>
    <row r="636" spans="1:33" x14ac:dyDescent="0.25">
      <c r="A636" s="39" t="e">
        <f t="shared" si="27"/>
        <v>#N/A</v>
      </c>
      <c r="B636" s="35"/>
      <c r="C636" s="35"/>
      <c r="D636" s="37"/>
      <c r="E636" s="31"/>
      <c r="F636" s="31"/>
      <c r="G636" s="35"/>
      <c r="H636" s="31"/>
      <c r="I636" s="31"/>
      <c r="J636" s="35"/>
      <c r="K636" s="35"/>
      <c r="L636" s="35"/>
      <c r="M636" s="35"/>
      <c r="N636" s="31"/>
      <c r="O636" s="35"/>
      <c r="P636" s="37"/>
      <c r="Q636" s="37"/>
      <c r="R636" s="31"/>
      <c r="S636" s="31"/>
      <c r="T636" s="31"/>
      <c r="U636" s="33"/>
      <c r="V636" s="37"/>
      <c r="W636" s="31"/>
      <c r="X636" s="34"/>
      <c r="Y636" s="31"/>
      <c r="Z636" s="31"/>
      <c r="AA636" s="31"/>
      <c r="AB636" s="34"/>
      <c r="AC636" s="31"/>
      <c r="AD636" s="31"/>
      <c r="AE636" s="35" t="e">
        <f t="shared" si="29"/>
        <v>#N/A</v>
      </c>
      <c r="AF636" s="57"/>
      <c r="AG636" s="35" t="e">
        <f t="shared" si="28"/>
        <v>#N/A</v>
      </c>
    </row>
    <row r="637" spans="1:33" x14ac:dyDescent="0.25">
      <c r="A637" s="39" t="e">
        <f t="shared" si="27"/>
        <v>#N/A</v>
      </c>
      <c r="B637" s="35"/>
      <c r="C637" s="35"/>
      <c r="D637" s="37"/>
      <c r="E637" s="31"/>
      <c r="F637" s="31"/>
      <c r="G637" s="35"/>
      <c r="H637" s="31"/>
      <c r="I637" s="31"/>
      <c r="J637" s="35"/>
      <c r="K637" s="35"/>
      <c r="L637" s="35"/>
      <c r="M637" s="35"/>
      <c r="N637" s="31"/>
      <c r="O637" s="35"/>
      <c r="P637" s="37"/>
      <c r="Q637" s="37"/>
      <c r="R637" s="31"/>
      <c r="S637" s="31"/>
      <c r="T637" s="31"/>
      <c r="U637" s="33"/>
      <c r="V637" s="37"/>
      <c r="W637" s="31"/>
      <c r="X637" s="34"/>
      <c r="Y637" s="31"/>
      <c r="Z637" s="31"/>
      <c r="AA637" s="31"/>
      <c r="AB637" s="34"/>
      <c r="AC637" s="31"/>
      <c r="AD637" s="31"/>
      <c r="AE637" s="35" t="e">
        <f t="shared" si="29"/>
        <v>#N/A</v>
      </c>
      <c r="AF637" s="57"/>
      <c r="AG637" s="35" t="e">
        <f t="shared" si="28"/>
        <v>#N/A</v>
      </c>
    </row>
    <row r="638" spans="1:33" x14ac:dyDescent="0.25">
      <c r="A638" s="39" t="e">
        <f t="shared" si="27"/>
        <v>#N/A</v>
      </c>
      <c r="B638" s="35"/>
      <c r="C638" s="35"/>
      <c r="D638" s="37"/>
      <c r="E638" s="31"/>
      <c r="F638" s="31"/>
      <c r="G638" s="35"/>
      <c r="H638" s="31"/>
      <c r="I638" s="31"/>
      <c r="J638" s="35"/>
      <c r="K638" s="35"/>
      <c r="L638" s="35"/>
      <c r="M638" s="35"/>
      <c r="N638" s="31"/>
      <c r="O638" s="35"/>
      <c r="P638" s="37"/>
      <c r="Q638" s="37"/>
      <c r="R638" s="31"/>
      <c r="S638" s="31"/>
      <c r="T638" s="31"/>
      <c r="U638" s="33"/>
      <c r="V638" s="37"/>
      <c r="W638" s="31"/>
      <c r="X638" s="34"/>
      <c r="Y638" s="31"/>
      <c r="Z638" s="31"/>
      <c r="AA638" s="31"/>
      <c r="AB638" s="34"/>
      <c r="AC638" s="31"/>
      <c r="AD638" s="31"/>
      <c r="AE638" s="35" t="e">
        <f t="shared" si="29"/>
        <v>#N/A</v>
      </c>
      <c r="AF638" s="57"/>
      <c r="AG638" s="35" t="e">
        <f t="shared" si="28"/>
        <v>#N/A</v>
      </c>
    </row>
    <row r="639" spans="1:33" x14ac:dyDescent="0.25">
      <c r="A639" s="39" t="e">
        <f t="shared" si="27"/>
        <v>#N/A</v>
      </c>
      <c r="B639" s="35"/>
      <c r="C639" s="35"/>
      <c r="D639" s="37"/>
      <c r="E639" s="31"/>
      <c r="F639" s="31"/>
      <c r="G639" s="35"/>
      <c r="H639" s="31"/>
      <c r="I639" s="31"/>
      <c r="J639" s="35"/>
      <c r="K639" s="35"/>
      <c r="L639" s="35"/>
      <c r="M639" s="35"/>
      <c r="N639" s="31"/>
      <c r="O639" s="35"/>
      <c r="P639" s="37"/>
      <c r="Q639" s="37"/>
      <c r="R639" s="31"/>
      <c r="S639" s="31"/>
      <c r="T639" s="31"/>
      <c r="U639" s="33"/>
      <c r="V639" s="37"/>
      <c r="W639" s="31"/>
      <c r="X639" s="34"/>
      <c r="Y639" s="31"/>
      <c r="Z639" s="31"/>
      <c r="AA639" s="31"/>
      <c r="AB639" s="34"/>
      <c r="AC639" s="31"/>
      <c r="AD639" s="31"/>
      <c r="AE639" s="35" t="e">
        <f t="shared" si="29"/>
        <v>#N/A</v>
      </c>
      <c r="AF639" s="57"/>
      <c r="AG639" s="35" t="e">
        <f t="shared" si="28"/>
        <v>#N/A</v>
      </c>
    </row>
    <row r="640" spans="1:33" x14ac:dyDescent="0.25">
      <c r="A640" s="39" t="e">
        <f t="shared" si="27"/>
        <v>#N/A</v>
      </c>
      <c r="B640" s="35"/>
      <c r="C640" s="35"/>
      <c r="D640" s="37"/>
      <c r="E640" s="31"/>
      <c r="F640" s="31"/>
      <c r="G640" s="35"/>
      <c r="H640" s="31"/>
      <c r="I640" s="31"/>
      <c r="J640" s="35"/>
      <c r="K640" s="35"/>
      <c r="L640" s="35"/>
      <c r="M640" s="35"/>
      <c r="N640" s="31"/>
      <c r="O640" s="35"/>
      <c r="P640" s="37"/>
      <c r="Q640" s="37"/>
      <c r="R640" s="31"/>
      <c r="S640" s="31"/>
      <c r="T640" s="31"/>
      <c r="U640" s="33"/>
      <c r="V640" s="37"/>
      <c r="W640" s="31"/>
      <c r="X640" s="34"/>
      <c r="Y640" s="31"/>
      <c r="Z640" s="31"/>
      <c r="AA640" s="31"/>
      <c r="AB640" s="34"/>
      <c r="AC640" s="31"/>
      <c r="AD640" s="31"/>
      <c r="AE640" s="35" t="e">
        <f t="shared" si="29"/>
        <v>#N/A</v>
      </c>
      <c r="AF640" s="57"/>
      <c r="AG640" s="35" t="e">
        <f t="shared" si="28"/>
        <v>#N/A</v>
      </c>
    </row>
    <row r="641" spans="1:33" x14ac:dyDescent="0.25">
      <c r="A641" s="39" t="e">
        <f t="shared" si="27"/>
        <v>#N/A</v>
      </c>
      <c r="B641" s="35"/>
      <c r="C641" s="35"/>
      <c r="D641" s="37"/>
      <c r="E641" s="31"/>
      <c r="F641" s="31"/>
      <c r="G641" s="35"/>
      <c r="H641" s="31"/>
      <c r="I641" s="31"/>
      <c r="J641" s="35"/>
      <c r="K641" s="35"/>
      <c r="L641" s="35"/>
      <c r="M641" s="35"/>
      <c r="N641" s="31"/>
      <c r="O641" s="35"/>
      <c r="P641" s="37"/>
      <c r="Q641" s="37"/>
      <c r="R641" s="31"/>
      <c r="S641" s="31"/>
      <c r="T641" s="31"/>
      <c r="U641" s="33"/>
      <c r="V641" s="37"/>
      <c r="W641" s="31"/>
      <c r="X641" s="34"/>
      <c r="Y641" s="31"/>
      <c r="Z641" s="31"/>
      <c r="AA641" s="31"/>
      <c r="AB641" s="34"/>
      <c r="AC641" s="31"/>
      <c r="AD641" s="31"/>
      <c r="AE641" s="35" t="e">
        <f t="shared" si="29"/>
        <v>#N/A</v>
      </c>
      <c r="AF641" s="57"/>
      <c r="AG641" s="35" t="e">
        <f t="shared" si="28"/>
        <v>#N/A</v>
      </c>
    </row>
    <row r="642" spans="1:33" x14ac:dyDescent="0.25">
      <c r="A642" s="39" t="e">
        <f t="shared" si="27"/>
        <v>#N/A</v>
      </c>
      <c r="B642" s="35"/>
      <c r="C642" s="35"/>
      <c r="D642" s="37"/>
      <c r="E642" s="31"/>
      <c r="F642" s="31"/>
      <c r="G642" s="35"/>
      <c r="H642" s="31"/>
      <c r="I642" s="31"/>
      <c r="J642" s="35"/>
      <c r="K642" s="35"/>
      <c r="L642" s="35"/>
      <c r="M642" s="35"/>
      <c r="N642" s="31"/>
      <c r="O642" s="35"/>
      <c r="P642" s="37"/>
      <c r="Q642" s="37"/>
      <c r="R642" s="31"/>
      <c r="S642" s="31"/>
      <c r="T642" s="31"/>
      <c r="U642" s="33"/>
      <c r="V642" s="37"/>
      <c r="W642" s="31"/>
      <c r="X642" s="34"/>
      <c r="Y642" s="31"/>
      <c r="Z642" s="31"/>
      <c r="AA642" s="31"/>
      <c r="AB642" s="34"/>
      <c r="AC642" s="31"/>
      <c r="AD642" s="31"/>
      <c r="AE642" s="35" t="e">
        <f t="shared" si="29"/>
        <v>#N/A</v>
      </c>
      <c r="AF642" s="57"/>
      <c r="AG642" s="35" t="e">
        <f t="shared" si="28"/>
        <v>#N/A</v>
      </c>
    </row>
    <row r="643" spans="1:33" x14ac:dyDescent="0.25">
      <c r="A643" s="39" t="e">
        <f t="shared" si="27"/>
        <v>#N/A</v>
      </c>
      <c r="B643" s="35"/>
      <c r="C643" s="35"/>
      <c r="D643" s="37"/>
      <c r="E643" s="31"/>
      <c r="F643" s="31"/>
      <c r="G643" s="35"/>
      <c r="H643" s="31"/>
      <c r="I643" s="31"/>
      <c r="J643" s="35"/>
      <c r="K643" s="35"/>
      <c r="L643" s="35"/>
      <c r="M643" s="35"/>
      <c r="N643" s="31"/>
      <c r="O643" s="35"/>
      <c r="P643" s="37"/>
      <c r="Q643" s="37"/>
      <c r="R643" s="31"/>
      <c r="S643" s="31"/>
      <c r="T643" s="31"/>
      <c r="U643" s="33"/>
      <c r="V643" s="37"/>
      <c r="W643" s="31"/>
      <c r="X643" s="34"/>
      <c r="Y643" s="31"/>
      <c r="Z643" s="31"/>
      <c r="AA643" s="31"/>
      <c r="AB643" s="34"/>
      <c r="AC643" s="31"/>
      <c r="AD643" s="31"/>
      <c r="AE643" s="35" t="e">
        <f t="shared" si="29"/>
        <v>#N/A</v>
      </c>
      <c r="AF643" s="57"/>
      <c r="AG643" s="35" t="e">
        <f t="shared" si="28"/>
        <v>#N/A</v>
      </c>
    </row>
    <row r="644" spans="1:33" x14ac:dyDescent="0.25">
      <c r="A644" s="39" t="e">
        <f t="shared" si="27"/>
        <v>#N/A</v>
      </c>
      <c r="B644" s="35"/>
      <c r="C644" s="35"/>
      <c r="D644" s="37"/>
      <c r="E644" s="31"/>
      <c r="F644" s="31"/>
      <c r="G644" s="35"/>
      <c r="H644" s="31"/>
      <c r="I644" s="31"/>
      <c r="J644" s="35"/>
      <c r="K644" s="35"/>
      <c r="L644" s="35"/>
      <c r="M644" s="35"/>
      <c r="N644" s="31"/>
      <c r="O644" s="35"/>
      <c r="P644" s="37"/>
      <c r="Q644" s="37"/>
      <c r="R644" s="31"/>
      <c r="S644" s="31"/>
      <c r="T644" s="31"/>
      <c r="U644" s="33"/>
      <c r="V644" s="37"/>
      <c r="W644" s="31"/>
      <c r="X644" s="34"/>
      <c r="Y644" s="31"/>
      <c r="Z644" s="31"/>
      <c r="AA644" s="31"/>
      <c r="AB644" s="34"/>
      <c r="AC644" s="31"/>
      <c r="AD644" s="31"/>
      <c r="AE644" s="35" t="e">
        <f t="shared" si="29"/>
        <v>#N/A</v>
      </c>
      <c r="AF644" s="57"/>
      <c r="AG644" s="35" t="e">
        <f t="shared" si="28"/>
        <v>#N/A</v>
      </c>
    </row>
    <row r="645" spans="1:33" x14ac:dyDescent="0.25">
      <c r="A645" s="39" t="e">
        <f t="shared" si="27"/>
        <v>#N/A</v>
      </c>
      <c r="B645" s="35"/>
      <c r="C645" s="35"/>
      <c r="D645" s="37"/>
      <c r="E645" s="31"/>
      <c r="F645" s="31"/>
      <c r="G645" s="35"/>
      <c r="H645" s="31"/>
      <c r="I645" s="31"/>
      <c r="J645" s="35"/>
      <c r="K645" s="35"/>
      <c r="L645" s="35"/>
      <c r="M645" s="35"/>
      <c r="N645" s="31"/>
      <c r="O645" s="35"/>
      <c r="P645" s="37"/>
      <c r="Q645" s="37"/>
      <c r="R645" s="31"/>
      <c r="S645" s="31"/>
      <c r="T645" s="31"/>
      <c r="U645" s="33"/>
      <c r="V645" s="37"/>
      <c r="W645" s="31"/>
      <c r="X645" s="34"/>
      <c r="Y645" s="31"/>
      <c r="Z645" s="31"/>
      <c r="AA645" s="31"/>
      <c r="AB645" s="34"/>
      <c r="AC645" s="31"/>
      <c r="AD645" s="31"/>
      <c r="AE645" s="35" t="e">
        <f t="shared" si="29"/>
        <v>#N/A</v>
      </c>
      <c r="AF645" s="57"/>
      <c r="AG645" s="35" t="e">
        <f t="shared" si="28"/>
        <v>#N/A</v>
      </c>
    </row>
    <row r="646" spans="1:33" x14ac:dyDescent="0.25">
      <c r="A646" s="39" t="e">
        <f t="shared" ref="A646:A709" si="30">IF(COUNTA(B646:AD646)&gt;0,"x",NA())</f>
        <v>#N/A</v>
      </c>
      <c r="B646" s="35"/>
      <c r="C646" s="35"/>
      <c r="D646" s="37"/>
      <c r="E646" s="31"/>
      <c r="F646" s="31"/>
      <c r="G646" s="35"/>
      <c r="H646" s="31"/>
      <c r="I646" s="31"/>
      <c r="J646" s="35"/>
      <c r="K646" s="35"/>
      <c r="L646" s="35"/>
      <c r="M646" s="35"/>
      <c r="N646" s="31"/>
      <c r="O646" s="35"/>
      <c r="P646" s="37"/>
      <c r="Q646" s="37"/>
      <c r="R646" s="31"/>
      <c r="S646" s="31"/>
      <c r="T646" s="31"/>
      <c r="U646" s="33"/>
      <c r="V646" s="37"/>
      <c r="W646" s="31"/>
      <c r="X646" s="34"/>
      <c r="Y646" s="31"/>
      <c r="Z646" s="31"/>
      <c r="AA646" s="31"/>
      <c r="AB646" s="34"/>
      <c r="AC646" s="31"/>
      <c r="AD646" s="31"/>
      <c r="AE646" s="35" t="e">
        <f t="shared" si="29"/>
        <v>#N/A</v>
      </c>
      <c r="AF646" s="57"/>
      <c r="AG646" s="35" t="e">
        <f t="shared" ref="AG646:AG709" si="31">IF(ISBLANK(C646),NA(),"FIELD MUST BE COMPLETED BY HEALTH DEPT.")</f>
        <v>#N/A</v>
      </c>
    </row>
    <row r="647" spans="1:33" x14ac:dyDescent="0.25">
      <c r="A647" s="39" t="e">
        <f t="shared" si="30"/>
        <v>#N/A</v>
      </c>
      <c r="B647" s="35"/>
      <c r="C647" s="35"/>
      <c r="D647" s="37"/>
      <c r="E647" s="31"/>
      <c r="F647" s="31"/>
      <c r="G647" s="35"/>
      <c r="H647" s="31"/>
      <c r="I647" s="31"/>
      <c r="J647" s="35"/>
      <c r="K647" s="35"/>
      <c r="L647" s="35"/>
      <c r="M647" s="35"/>
      <c r="N647" s="31"/>
      <c r="O647" s="35"/>
      <c r="P647" s="37"/>
      <c r="Q647" s="37"/>
      <c r="R647" s="31"/>
      <c r="S647" s="31"/>
      <c r="T647" s="31"/>
      <c r="U647" s="33"/>
      <c r="V647" s="37"/>
      <c r="W647" s="31"/>
      <c r="X647" s="34"/>
      <c r="Y647" s="31"/>
      <c r="Z647" s="31"/>
      <c r="AA647" s="31"/>
      <c r="AB647" s="34"/>
      <c r="AC647" s="31"/>
      <c r="AD647" s="31"/>
      <c r="AE647" s="35" t="e">
        <f t="shared" ref="AE647:AE710" si="32">IF(ISBLANK(C647),NA(),"FIELD MUST BE COMPLETED BY HEALTH DEPT.")</f>
        <v>#N/A</v>
      </c>
      <c r="AF647" s="57"/>
      <c r="AG647" s="35" t="e">
        <f t="shared" si="31"/>
        <v>#N/A</v>
      </c>
    </row>
    <row r="648" spans="1:33" x14ac:dyDescent="0.25">
      <c r="A648" s="39" t="e">
        <f t="shared" si="30"/>
        <v>#N/A</v>
      </c>
      <c r="B648" s="35"/>
      <c r="C648" s="35"/>
      <c r="D648" s="37"/>
      <c r="E648" s="31"/>
      <c r="F648" s="31"/>
      <c r="G648" s="35"/>
      <c r="H648" s="31"/>
      <c r="I648" s="31"/>
      <c r="J648" s="35"/>
      <c r="K648" s="35"/>
      <c r="L648" s="35"/>
      <c r="M648" s="35"/>
      <c r="N648" s="31"/>
      <c r="O648" s="35"/>
      <c r="P648" s="37"/>
      <c r="Q648" s="37"/>
      <c r="R648" s="31"/>
      <c r="S648" s="31"/>
      <c r="T648" s="31"/>
      <c r="U648" s="33"/>
      <c r="V648" s="37"/>
      <c r="W648" s="31"/>
      <c r="X648" s="34"/>
      <c r="Y648" s="31"/>
      <c r="Z648" s="31"/>
      <c r="AA648" s="31"/>
      <c r="AB648" s="34"/>
      <c r="AC648" s="31"/>
      <c r="AD648" s="31"/>
      <c r="AE648" s="35" t="e">
        <f t="shared" si="32"/>
        <v>#N/A</v>
      </c>
      <c r="AF648" s="57"/>
      <c r="AG648" s="35" t="e">
        <f t="shared" si="31"/>
        <v>#N/A</v>
      </c>
    </row>
    <row r="649" spans="1:33" x14ac:dyDescent="0.25">
      <c r="A649" s="39" t="e">
        <f t="shared" si="30"/>
        <v>#N/A</v>
      </c>
      <c r="B649" s="35"/>
      <c r="C649" s="35"/>
      <c r="D649" s="37"/>
      <c r="E649" s="31"/>
      <c r="F649" s="31"/>
      <c r="G649" s="35"/>
      <c r="H649" s="31"/>
      <c r="I649" s="31"/>
      <c r="J649" s="35"/>
      <c r="K649" s="35"/>
      <c r="L649" s="35"/>
      <c r="M649" s="35"/>
      <c r="N649" s="31"/>
      <c r="O649" s="35"/>
      <c r="P649" s="37"/>
      <c r="Q649" s="37"/>
      <c r="R649" s="31"/>
      <c r="S649" s="31"/>
      <c r="T649" s="31"/>
      <c r="U649" s="33"/>
      <c r="V649" s="37"/>
      <c r="W649" s="31"/>
      <c r="X649" s="34"/>
      <c r="Y649" s="31"/>
      <c r="Z649" s="31"/>
      <c r="AA649" s="31"/>
      <c r="AB649" s="34"/>
      <c r="AC649" s="31"/>
      <c r="AD649" s="31"/>
      <c r="AE649" s="35" t="e">
        <f t="shared" si="32"/>
        <v>#N/A</v>
      </c>
      <c r="AF649" s="57"/>
      <c r="AG649" s="35" t="e">
        <f t="shared" si="31"/>
        <v>#N/A</v>
      </c>
    </row>
    <row r="650" spans="1:33" x14ac:dyDescent="0.25">
      <c r="A650" s="39" t="e">
        <f t="shared" si="30"/>
        <v>#N/A</v>
      </c>
      <c r="B650" s="35"/>
      <c r="C650" s="35"/>
      <c r="D650" s="37"/>
      <c r="E650" s="31"/>
      <c r="F650" s="31"/>
      <c r="G650" s="35"/>
      <c r="H650" s="31"/>
      <c r="I650" s="31"/>
      <c r="J650" s="35"/>
      <c r="K650" s="35"/>
      <c r="L650" s="35"/>
      <c r="M650" s="35"/>
      <c r="N650" s="31"/>
      <c r="O650" s="35"/>
      <c r="P650" s="37"/>
      <c r="Q650" s="37"/>
      <c r="R650" s="31"/>
      <c r="S650" s="31"/>
      <c r="T650" s="31"/>
      <c r="U650" s="33"/>
      <c r="V650" s="37"/>
      <c r="W650" s="31"/>
      <c r="X650" s="34"/>
      <c r="Y650" s="31"/>
      <c r="Z650" s="31"/>
      <c r="AA650" s="31"/>
      <c r="AB650" s="34"/>
      <c r="AC650" s="31"/>
      <c r="AD650" s="31"/>
      <c r="AE650" s="35" t="e">
        <f t="shared" si="32"/>
        <v>#N/A</v>
      </c>
      <c r="AF650" s="57"/>
      <c r="AG650" s="35" t="e">
        <f t="shared" si="31"/>
        <v>#N/A</v>
      </c>
    </row>
    <row r="651" spans="1:33" x14ac:dyDescent="0.25">
      <c r="A651" s="39" t="e">
        <f t="shared" si="30"/>
        <v>#N/A</v>
      </c>
      <c r="B651" s="35"/>
      <c r="C651" s="35"/>
      <c r="D651" s="37"/>
      <c r="E651" s="31"/>
      <c r="F651" s="31"/>
      <c r="G651" s="35"/>
      <c r="H651" s="31"/>
      <c r="I651" s="31"/>
      <c r="J651" s="35"/>
      <c r="K651" s="35"/>
      <c r="L651" s="35"/>
      <c r="M651" s="35"/>
      <c r="N651" s="31"/>
      <c r="O651" s="35"/>
      <c r="P651" s="37"/>
      <c r="Q651" s="37"/>
      <c r="R651" s="31"/>
      <c r="S651" s="31"/>
      <c r="T651" s="31"/>
      <c r="U651" s="33"/>
      <c r="V651" s="37"/>
      <c r="W651" s="31"/>
      <c r="X651" s="34"/>
      <c r="Y651" s="31"/>
      <c r="Z651" s="31"/>
      <c r="AA651" s="31"/>
      <c r="AB651" s="34"/>
      <c r="AC651" s="31"/>
      <c r="AD651" s="31"/>
      <c r="AE651" s="35" t="e">
        <f t="shared" si="32"/>
        <v>#N/A</v>
      </c>
      <c r="AF651" s="57"/>
      <c r="AG651" s="35" t="e">
        <f t="shared" si="31"/>
        <v>#N/A</v>
      </c>
    </row>
    <row r="652" spans="1:33" x14ac:dyDescent="0.25">
      <c r="A652" s="39" t="e">
        <f t="shared" si="30"/>
        <v>#N/A</v>
      </c>
      <c r="B652" s="35"/>
      <c r="C652" s="35"/>
      <c r="D652" s="37"/>
      <c r="E652" s="31"/>
      <c r="F652" s="31"/>
      <c r="G652" s="35"/>
      <c r="H652" s="31"/>
      <c r="I652" s="31"/>
      <c r="J652" s="35"/>
      <c r="K652" s="35"/>
      <c r="L652" s="35"/>
      <c r="M652" s="35"/>
      <c r="N652" s="31"/>
      <c r="O652" s="35"/>
      <c r="P652" s="37"/>
      <c r="Q652" s="37"/>
      <c r="R652" s="31"/>
      <c r="S652" s="31"/>
      <c r="T652" s="31"/>
      <c r="U652" s="33"/>
      <c r="V652" s="37"/>
      <c r="W652" s="31"/>
      <c r="X652" s="34"/>
      <c r="Y652" s="31"/>
      <c r="Z652" s="31"/>
      <c r="AA652" s="31"/>
      <c r="AB652" s="34"/>
      <c r="AC652" s="31"/>
      <c r="AD652" s="31"/>
      <c r="AE652" s="35" t="e">
        <f t="shared" si="32"/>
        <v>#N/A</v>
      </c>
      <c r="AF652" s="57"/>
      <c r="AG652" s="35" t="e">
        <f t="shared" si="31"/>
        <v>#N/A</v>
      </c>
    </row>
    <row r="653" spans="1:33" x14ac:dyDescent="0.25">
      <c r="A653" s="39" t="e">
        <f t="shared" si="30"/>
        <v>#N/A</v>
      </c>
      <c r="B653" s="35"/>
      <c r="C653" s="35"/>
      <c r="D653" s="37"/>
      <c r="E653" s="31"/>
      <c r="F653" s="31"/>
      <c r="G653" s="35"/>
      <c r="H653" s="31"/>
      <c r="I653" s="31"/>
      <c r="J653" s="35"/>
      <c r="K653" s="35"/>
      <c r="L653" s="35"/>
      <c r="M653" s="35"/>
      <c r="N653" s="31"/>
      <c r="O653" s="35"/>
      <c r="P653" s="37"/>
      <c r="Q653" s="37"/>
      <c r="R653" s="31"/>
      <c r="S653" s="31"/>
      <c r="T653" s="31"/>
      <c r="U653" s="33"/>
      <c r="V653" s="37"/>
      <c r="W653" s="31"/>
      <c r="X653" s="34"/>
      <c r="Y653" s="31"/>
      <c r="Z653" s="31"/>
      <c r="AA653" s="31"/>
      <c r="AB653" s="34"/>
      <c r="AC653" s="31"/>
      <c r="AD653" s="31"/>
      <c r="AE653" s="35" t="e">
        <f t="shared" si="32"/>
        <v>#N/A</v>
      </c>
      <c r="AF653" s="57"/>
      <c r="AG653" s="35" t="e">
        <f t="shared" si="31"/>
        <v>#N/A</v>
      </c>
    </row>
    <row r="654" spans="1:33" x14ac:dyDescent="0.25">
      <c r="A654" s="39" t="e">
        <f t="shared" si="30"/>
        <v>#N/A</v>
      </c>
      <c r="B654" s="35"/>
      <c r="C654" s="35"/>
      <c r="D654" s="37"/>
      <c r="E654" s="31"/>
      <c r="F654" s="31"/>
      <c r="G654" s="35"/>
      <c r="H654" s="31"/>
      <c r="I654" s="31"/>
      <c r="J654" s="35"/>
      <c r="K654" s="35"/>
      <c r="L654" s="35"/>
      <c r="M654" s="35"/>
      <c r="N654" s="31"/>
      <c r="O654" s="35"/>
      <c r="P654" s="37"/>
      <c r="Q654" s="37"/>
      <c r="R654" s="31"/>
      <c r="S654" s="31"/>
      <c r="T654" s="31"/>
      <c r="U654" s="33"/>
      <c r="V654" s="37"/>
      <c r="W654" s="31"/>
      <c r="X654" s="34"/>
      <c r="Y654" s="31"/>
      <c r="Z654" s="31"/>
      <c r="AA654" s="31"/>
      <c r="AB654" s="34"/>
      <c r="AC654" s="31"/>
      <c r="AD654" s="31"/>
      <c r="AE654" s="35" t="e">
        <f t="shared" si="32"/>
        <v>#N/A</v>
      </c>
      <c r="AF654" s="57"/>
      <c r="AG654" s="35" t="e">
        <f t="shared" si="31"/>
        <v>#N/A</v>
      </c>
    </row>
    <row r="655" spans="1:33" x14ac:dyDescent="0.25">
      <c r="A655" s="39" t="e">
        <f t="shared" si="30"/>
        <v>#N/A</v>
      </c>
      <c r="B655" s="35"/>
      <c r="C655" s="35"/>
      <c r="D655" s="37"/>
      <c r="E655" s="31"/>
      <c r="F655" s="31"/>
      <c r="G655" s="35"/>
      <c r="H655" s="31"/>
      <c r="I655" s="31"/>
      <c r="J655" s="35"/>
      <c r="K655" s="35"/>
      <c r="L655" s="35"/>
      <c r="M655" s="35"/>
      <c r="N655" s="31"/>
      <c r="O655" s="35"/>
      <c r="P655" s="37"/>
      <c r="Q655" s="37"/>
      <c r="R655" s="31"/>
      <c r="S655" s="31"/>
      <c r="T655" s="31"/>
      <c r="U655" s="33"/>
      <c r="V655" s="37"/>
      <c r="W655" s="31"/>
      <c r="X655" s="34"/>
      <c r="Y655" s="31"/>
      <c r="Z655" s="31"/>
      <c r="AA655" s="31"/>
      <c r="AB655" s="34"/>
      <c r="AC655" s="31"/>
      <c r="AD655" s="31"/>
      <c r="AE655" s="35" t="e">
        <f t="shared" si="32"/>
        <v>#N/A</v>
      </c>
      <c r="AF655" s="57"/>
      <c r="AG655" s="35" t="e">
        <f t="shared" si="31"/>
        <v>#N/A</v>
      </c>
    </row>
    <row r="656" spans="1:33" x14ac:dyDescent="0.25">
      <c r="A656" s="39" t="e">
        <f t="shared" si="30"/>
        <v>#N/A</v>
      </c>
      <c r="B656" s="35"/>
      <c r="C656" s="35"/>
      <c r="D656" s="37"/>
      <c r="E656" s="31"/>
      <c r="F656" s="31"/>
      <c r="G656" s="35"/>
      <c r="H656" s="31"/>
      <c r="I656" s="31"/>
      <c r="J656" s="35"/>
      <c r="K656" s="35"/>
      <c r="L656" s="35"/>
      <c r="M656" s="35"/>
      <c r="N656" s="31"/>
      <c r="O656" s="35"/>
      <c r="P656" s="37"/>
      <c r="Q656" s="37"/>
      <c r="R656" s="31"/>
      <c r="S656" s="31"/>
      <c r="T656" s="31"/>
      <c r="U656" s="33"/>
      <c r="V656" s="37"/>
      <c r="W656" s="31"/>
      <c r="X656" s="34"/>
      <c r="Y656" s="31"/>
      <c r="Z656" s="31"/>
      <c r="AA656" s="31"/>
      <c r="AB656" s="34"/>
      <c r="AC656" s="31"/>
      <c r="AD656" s="31"/>
      <c r="AE656" s="35" t="e">
        <f t="shared" si="32"/>
        <v>#N/A</v>
      </c>
      <c r="AF656" s="57"/>
      <c r="AG656" s="35" t="e">
        <f t="shared" si="31"/>
        <v>#N/A</v>
      </c>
    </row>
    <row r="657" spans="1:33" x14ac:dyDescent="0.25">
      <c r="A657" s="39" t="e">
        <f t="shared" si="30"/>
        <v>#N/A</v>
      </c>
      <c r="B657" s="35"/>
      <c r="C657" s="35"/>
      <c r="D657" s="37"/>
      <c r="E657" s="31"/>
      <c r="F657" s="31"/>
      <c r="G657" s="35"/>
      <c r="H657" s="31"/>
      <c r="I657" s="31"/>
      <c r="J657" s="35"/>
      <c r="K657" s="35"/>
      <c r="L657" s="35"/>
      <c r="M657" s="35"/>
      <c r="N657" s="31"/>
      <c r="O657" s="35"/>
      <c r="P657" s="37"/>
      <c r="Q657" s="37"/>
      <c r="R657" s="31"/>
      <c r="S657" s="31"/>
      <c r="T657" s="31"/>
      <c r="U657" s="33"/>
      <c r="V657" s="37"/>
      <c r="W657" s="31"/>
      <c r="X657" s="34"/>
      <c r="Y657" s="31"/>
      <c r="Z657" s="31"/>
      <c r="AA657" s="31"/>
      <c r="AB657" s="34"/>
      <c r="AC657" s="31"/>
      <c r="AD657" s="31"/>
      <c r="AE657" s="35" t="e">
        <f t="shared" si="32"/>
        <v>#N/A</v>
      </c>
      <c r="AF657" s="57"/>
      <c r="AG657" s="35" t="e">
        <f t="shared" si="31"/>
        <v>#N/A</v>
      </c>
    </row>
    <row r="658" spans="1:33" x14ac:dyDescent="0.25">
      <c r="A658" s="39" t="e">
        <f t="shared" si="30"/>
        <v>#N/A</v>
      </c>
      <c r="B658" s="35"/>
      <c r="C658" s="35"/>
      <c r="D658" s="37"/>
      <c r="E658" s="31"/>
      <c r="F658" s="31"/>
      <c r="G658" s="35"/>
      <c r="H658" s="31"/>
      <c r="I658" s="31"/>
      <c r="J658" s="35"/>
      <c r="K658" s="35"/>
      <c r="L658" s="35"/>
      <c r="M658" s="35"/>
      <c r="N658" s="31"/>
      <c r="O658" s="35"/>
      <c r="P658" s="37"/>
      <c r="Q658" s="37"/>
      <c r="R658" s="31"/>
      <c r="S658" s="31"/>
      <c r="T658" s="31"/>
      <c r="U658" s="33"/>
      <c r="V658" s="37"/>
      <c r="W658" s="31"/>
      <c r="X658" s="34"/>
      <c r="Y658" s="31"/>
      <c r="Z658" s="31"/>
      <c r="AA658" s="31"/>
      <c r="AB658" s="34"/>
      <c r="AC658" s="31"/>
      <c r="AD658" s="31"/>
      <c r="AE658" s="35" t="e">
        <f t="shared" si="32"/>
        <v>#N/A</v>
      </c>
      <c r="AF658" s="57"/>
      <c r="AG658" s="35" t="e">
        <f t="shared" si="31"/>
        <v>#N/A</v>
      </c>
    </row>
    <row r="659" spans="1:33" x14ac:dyDescent="0.25">
      <c r="A659" s="39" t="e">
        <f t="shared" si="30"/>
        <v>#N/A</v>
      </c>
      <c r="B659" s="35"/>
      <c r="C659" s="35"/>
      <c r="D659" s="37"/>
      <c r="E659" s="31"/>
      <c r="F659" s="31"/>
      <c r="G659" s="35"/>
      <c r="H659" s="31"/>
      <c r="I659" s="31"/>
      <c r="J659" s="35"/>
      <c r="K659" s="35"/>
      <c r="L659" s="35"/>
      <c r="M659" s="35"/>
      <c r="N659" s="31"/>
      <c r="O659" s="35"/>
      <c r="P659" s="37"/>
      <c r="Q659" s="37"/>
      <c r="R659" s="31"/>
      <c r="S659" s="31"/>
      <c r="T659" s="31"/>
      <c r="U659" s="33"/>
      <c r="V659" s="37"/>
      <c r="W659" s="31"/>
      <c r="X659" s="34"/>
      <c r="Y659" s="31"/>
      <c r="Z659" s="31"/>
      <c r="AA659" s="31"/>
      <c r="AB659" s="34"/>
      <c r="AC659" s="31"/>
      <c r="AD659" s="31"/>
      <c r="AE659" s="35" t="e">
        <f t="shared" si="32"/>
        <v>#N/A</v>
      </c>
      <c r="AF659" s="57"/>
      <c r="AG659" s="35" t="e">
        <f t="shared" si="31"/>
        <v>#N/A</v>
      </c>
    </row>
    <row r="660" spans="1:33" x14ac:dyDescent="0.25">
      <c r="A660" s="39" t="e">
        <f t="shared" si="30"/>
        <v>#N/A</v>
      </c>
      <c r="B660" s="35"/>
      <c r="C660" s="35"/>
      <c r="D660" s="37"/>
      <c r="E660" s="31"/>
      <c r="F660" s="31"/>
      <c r="G660" s="35"/>
      <c r="H660" s="31"/>
      <c r="I660" s="31"/>
      <c r="J660" s="35"/>
      <c r="K660" s="35"/>
      <c r="L660" s="35"/>
      <c r="M660" s="35"/>
      <c r="N660" s="31"/>
      <c r="O660" s="35"/>
      <c r="P660" s="37"/>
      <c r="Q660" s="37"/>
      <c r="R660" s="31"/>
      <c r="S660" s="31"/>
      <c r="T660" s="31"/>
      <c r="U660" s="33"/>
      <c r="V660" s="37"/>
      <c r="W660" s="31"/>
      <c r="X660" s="34"/>
      <c r="Y660" s="31"/>
      <c r="Z660" s="31"/>
      <c r="AA660" s="31"/>
      <c r="AB660" s="34"/>
      <c r="AC660" s="31"/>
      <c r="AD660" s="31"/>
      <c r="AE660" s="35" t="e">
        <f t="shared" si="32"/>
        <v>#N/A</v>
      </c>
      <c r="AF660" s="57"/>
      <c r="AG660" s="35" t="e">
        <f t="shared" si="31"/>
        <v>#N/A</v>
      </c>
    </row>
    <row r="661" spans="1:33" x14ac:dyDescent="0.25">
      <c r="A661" s="39" t="e">
        <f t="shared" si="30"/>
        <v>#N/A</v>
      </c>
      <c r="B661" s="35"/>
      <c r="C661" s="35"/>
      <c r="D661" s="37"/>
      <c r="E661" s="31"/>
      <c r="F661" s="31"/>
      <c r="G661" s="35"/>
      <c r="H661" s="31"/>
      <c r="I661" s="31"/>
      <c r="J661" s="35"/>
      <c r="K661" s="35"/>
      <c r="L661" s="35"/>
      <c r="M661" s="35"/>
      <c r="N661" s="31"/>
      <c r="O661" s="35"/>
      <c r="P661" s="37"/>
      <c r="Q661" s="37"/>
      <c r="R661" s="31"/>
      <c r="S661" s="31"/>
      <c r="T661" s="31"/>
      <c r="U661" s="33"/>
      <c r="V661" s="37"/>
      <c r="W661" s="31"/>
      <c r="X661" s="34"/>
      <c r="Y661" s="31"/>
      <c r="Z661" s="31"/>
      <c r="AA661" s="31"/>
      <c r="AB661" s="34"/>
      <c r="AC661" s="31"/>
      <c r="AD661" s="31"/>
      <c r="AE661" s="35" t="e">
        <f t="shared" si="32"/>
        <v>#N/A</v>
      </c>
      <c r="AF661" s="57"/>
      <c r="AG661" s="35" t="e">
        <f t="shared" si="31"/>
        <v>#N/A</v>
      </c>
    </row>
    <row r="662" spans="1:33" x14ac:dyDescent="0.25">
      <c r="A662" s="39" t="e">
        <f t="shared" si="30"/>
        <v>#N/A</v>
      </c>
      <c r="B662" s="35"/>
      <c r="C662" s="35"/>
      <c r="D662" s="37"/>
      <c r="E662" s="31"/>
      <c r="F662" s="31"/>
      <c r="G662" s="35"/>
      <c r="H662" s="31"/>
      <c r="I662" s="31"/>
      <c r="J662" s="35"/>
      <c r="K662" s="35"/>
      <c r="L662" s="35"/>
      <c r="M662" s="35"/>
      <c r="N662" s="31"/>
      <c r="O662" s="35"/>
      <c r="P662" s="37"/>
      <c r="Q662" s="37"/>
      <c r="R662" s="31"/>
      <c r="S662" s="31"/>
      <c r="T662" s="31"/>
      <c r="U662" s="33"/>
      <c r="V662" s="37"/>
      <c r="W662" s="31"/>
      <c r="X662" s="34"/>
      <c r="Y662" s="31"/>
      <c r="Z662" s="31"/>
      <c r="AA662" s="31"/>
      <c r="AB662" s="34"/>
      <c r="AC662" s="31"/>
      <c r="AD662" s="31"/>
      <c r="AE662" s="35" t="e">
        <f t="shared" si="32"/>
        <v>#N/A</v>
      </c>
      <c r="AF662" s="57"/>
      <c r="AG662" s="35" t="e">
        <f t="shared" si="31"/>
        <v>#N/A</v>
      </c>
    </row>
    <row r="663" spans="1:33" x14ac:dyDescent="0.25">
      <c r="A663" s="39" t="e">
        <f t="shared" si="30"/>
        <v>#N/A</v>
      </c>
      <c r="B663" s="35"/>
      <c r="C663" s="35"/>
      <c r="D663" s="37"/>
      <c r="E663" s="31"/>
      <c r="F663" s="31"/>
      <c r="G663" s="35"/>
      <c r="H663" s="31"/>
      <c r="I663" s="31"/>
      <c r="J663" s="35"/>
      <c r="K663" s="35"/>
      <c r="L663" s="35"/>
      <c r="M663" s="35"/>
      <c r="N663" s="31"/>
      <c r="O663" s="35"/>
      <c r="P663" s="37"/>
      <c r="Q663" s="37"/>
      <c r="R663" s="31"/>
      <c r="S663" s="31"/>
      <c r="T663" s="31"/>
      <c r="U663" s="33"/>
      <c r="V663" s="37"/>
      <c r="W663" s="31"/>
      <c r="X663" s="34"/>
      <c r="Y663" s="31"/>
      <c r="Z663" s="31"/>
      <c r="AA663" s="31"/>
      <c r="AB663" s="34"/>
      <c r="AC663" s="31"/>
      <c r="AD663" s="31"/>
      <c r="AE663" s="35" t="e">
        <f t="shared" si="32"/>
        <v>#N/A</v>
      </c>
      <c r="AF663" s="57"/>
      <c r="AG663" s="35" t="e">
        <f t="shared" si="31"/>
        <v>#N/A</v>
      </c>
    </row>
    <row r="664" spans="1:33" x14ac:dyDescent="0.25">
      <c r="A664" s="39" t="e">
        <f t="shared" si="30"/>
        <v>#N/A</v>
      </c>
      <c r="B664" s="35"/>
      <c r="C664" s="35"/>
      <c r="D664" s="37"/>
      <c r="E664" s="31"/>
      <c r="F664" s="31"/>
      <c r="G664" s="35"/>
      <c r="H664" s="31"/>
      <c r="I664" s="31"/>
      <c r="J664" s="35"/>
      <c r="K664" s="35"/>
      <c r="L664" s="35"/>
      <c r="M664" s="35"/>
      <c r="N664" s="31"/>
      <c r="O664" s="35"/>
      <c r="P664" s="37"/>
      <c r="Q664" s="37"/>
      <c r="R664" s="31"/>
      <c r="S664" s="31"/>
      <c r="T664" s="31"/>
      <c r="U664" s="33"/>
      <c r="V664" s="37"/>
      <c r="W664" s="31"/>
      <c r="X664" s="34"/>
      <c r="Y664" s="31"/>
      <c r="Z664" s="31"/>
      <c r="AA664" s="31"/>
      <c r="AB664" s="34"/>
      <c r="AC664" s="31"/>
      <c r="AD664" s="31"/>
      <c r="AE664" s="35" t="e">
        <f t="shared" si="32"/>
        <v>#N/A</v>
      </c>
      <c r="AF664" s="57"/>
      <c r="AG664" s="35" t="e">
        <f t="shared" si="31"/>
        <v>#N/A</v>
      </c>
    </row>
    <row r="665" spans="1:33" x14ac:dyDescent="0.25">
      <c r="A665" s="39" t="e">
        <f t="shared" si="30"/>
        <v>#N/A</v>
      </c>
      <c r="B665" s="35"/>
      <c r="C665" s="35"/>
      <c r="D665" s="37"/>
      <c r="E665" s="31"/>
      <c r="F665" s="31"/>
      <c r="G665" s="35"/>
      <c r="H665" s="31"/>
      <c r="I665" s="31"/>
      <c r="J665" s="35"/>
      <c r="K665" s="35"/>
      <c r="L665" s="35"/>
      <c r="M665" s="35"/>
      <c r="N665" s="31"/>
      <c r="O665" s="35"/>
      <c r="P665" s="37"/>
      <c r="Q665" s="37"/>
      <c r="R665" s="31"/>
      <c r="S665" s="31"/>
      <c r="T665" s="31"/>
      <c r="U665" s="33"/>
      <c r="V665" s="37"/>
      <c r="W665" s="31"/>
      <c r="X665" s="34"/>
      <c r="Y665" s="31"/>
      <c r="Z665" s="31"/>
      <c r="AA665" s="31"/>
      <c r="AB665" s="34"/>
      <c r="AC665" s="31"/>
      <c r="AD665" s="31"/>
      <c r="AE665" s="35" t="e">
        <f t="shared" si="32"/>
        <v>#N/A</v>
      </c>
      <c r="AF665" s="57"/>
      <c r="AG665" s="35" t="e">
        <f t="shared" si="31"/>
        <v>#N/A</v>
      </c>
    </row>
    <row r="666" spans="1:33" x14ac:dyDescent="0.25">
      <c r="A666" s="39" t="e">
        <f t="shared" si="30"/>
        <v>#N/A</v>
      </c>
      <c r="B666" s="35"/>
      <c r="C666" s="35"/>
      <c r="D666" s="37"/>
      <c r="E666" s="31"/>
      <c r="F666" s="31"/>
      <c r="G666" s="35"/>
      <c r="H666" s="31"/>
      <c r="I666" s="31"/>
      <c r="J666" s="35"/>
      <c r="K666" s="35"/>
      <c r="L666" s="35"/>
      <c r="M666" s="35"/>
      <c r="N666" s="31"/>
      <c r="O666" s="35"/>
      <c r="P666" s="37"/>
      <c r="Q666" s="37"/>
      <c r="R666" s="31"/>
      <c r="S666" s="31"/>
      <c r="T666" s="31"/>
      <c r="U666" s="33"/>
      <c r="V666" s="37"/>
      <c r="W666" s="31"/>
      <c r="X666" s="34"/>
      <c r="Y666" s="31"/>
      <c r="Z666" s="31"/>
      <c r="AA666" s="31"/>
      <c r="AB666" s="34"/>
      <c r="AC666" s="31"/>
      <c r="AD666" s="31"/>
      <c r="AE666" s="35" t="e">
        <f t="shared" si="32"/>
        <v>#N/A</v>
      </c>
      <c r="AF666" s="57"/>
      <c r="AG666" s="35" t="e">
        <f t="shared" si="31"/>
        <v>#N/A</v>
      </c>
    </row>
    <row r="667" spans="1:33" x14ac:dyDescent="0.25">
      <c r="A667" s="39" t="e">
        <f t="shared" si="30"/>
        <v>#N/A</v>
      </c>
      <c r="B667" s="35"/>
      <c r="C667" s="35"/>
      <c r="D667" s="37"/>
      <c r="E667" s="31"/>
      <c r="F667" s="31"/>
      <c r="G667" s="35"/>
      <c r="H667" s="31"/>
      <c r="I667" s="31"/>
      <c r="J667" s="35"/>
      <c r="K667" s="35"/>
      <c r="L667" s="35"/>
      <c r="M667" s="35"/>
      <c r="N667" s="31"/>
      <c r="O667" s="35"/>
      <c r="P667" s="37"/>
      <c r="Q667" s="37"/>
      <c r="R667" s="31"/>
      <c r="S667" s="31"/>
      <c r="T667" s="31"/>
      <c r="U667" s="33"/>
      <c r="V667" s="37"/>
      <c r="W667" s="31"/>
      <c r="X667" s="34"/>
      <c r="Y667" s="31"/>
      <c r="Z667" s="31"/>
      <c r="AA667" s="31"/>
      <c r="AB667" s="34"/>
      <c r="AC667" s="31"/>
      <c r="AD667" s="31"/>
      <c r="AE667" s="35" t="e">
        <f t="shared" si="32"/>
        <v>#N/A</v>
      </c>
      <c r="AF667" s="57"/>
      <c r="AG667" s="35" t="e">
        <f t="shared" si="31"/>
        <v>#N/A</v>
      </c>
    </row>
    <row r="668" spans="1:33" x14ac:dyDescent="0.25">
      <c r="A668" s="39" t="e">
        <f t="shared" si="30"/>
        <v>#N/A</v>
      </c>
      <c r="B668" s="35"/>
      <c r="C668" s="35"/>
      <c r="D668" s="37"/>
      <c r="E668" s="31"/>
      <c r="F668" s="31"/>
      <c r="G668" s="35"/>
      <c r="H668" s="31"/>
      <c r="I668" s="31"/>
      <c r="J668" s="35"/>
      <c r="K668" s="35"/>
      <c r="L668" s="35"/>
      <c r="M668" s="35"/>
      <c r="N668" s="31"/>
      <c r="O668" s="35"/>
      <c r="P668" s="37"/>
      <c r="Q668" s="37"/>
      <c r="R668" s="31"/>
      <c r="S668" s="31"/>
      <c r="T668" s="31"/>
      <c r="U668" s="33"/>
      <c r="V668" s="37"/>
      <c r="W668" s="31"/>
      <c r="X668" s="34"/>
      <c r="Y668" s="31"/>
      <c r="Z668" s="31"/>
      <c r="AA668" s="31"/>
      <c r="AB668" s="34"/>
      <c r="AC668" s="31"/>
      <c r="AD668" s="31"/>
      <c r="AE668" s="35" t="e">
        <f t="shared" si="32"/>
        <v>#N/A</v>
      </c>
      <c r="AF668" s="57"/>
      <c r="AG668" s="35" t="e">
        <f t="shared" si="31"/>
        <v>#N/A</v>
      </c>
    </row>
    <row r="669" spans="1:33" x14ac:dyDescent="0.25">
      <c r="A669" s="39" t="e">
        <f t="shared" si="30"/>
        <v>#N/A</v>
      </c>
      <c r="B669" s="35"/>
      <c r="C669" s="35"/>
      <c r="D669" s="37"/>
      <c r="E669" s="31"/>
      <c r="F669" s="31"/>
      <c r="G669" s="35"/>
      <c r="H669" s="31"/>
      <c r="I669" s="31"/>
      <c r="J669" s="35"/>
      <c r="K669" s="35"/>
      <c r="L669" s="35"/>
      <c r="M669" s="35"/>
      <c r="N669" s="31"/>
      <c r="O669" s="35"/>
      <c r="P669" s="37"/>
      <c r="Q669" s="37"/>
      <c r="R669" s="31"/>
      <c r="S669" s="31"/>
      <c r="T669" s="31"/>
      <c r="U669" s="33"/>
      <c r="V669" s="37"/>
      <c r="W669" s="31"/>
      <c r="X669" s="34"/>
      <c r="Y669" s="31"/>
      <c r="Z669" s="31"/>
      <c r="AA669" s="31"/>
      <c r="AB669" s="34"/>
      <c r="AC669" s="31"/>
      <c r="AD669" s="31"/>
      <c r="AE669" s="35" t="e">
        <f t="shared" si="32"/>
        <v>#N/A</v>
      </c>
      <c r="AF669" s="57"/>
      <c r="AG669" s="35" t="e">
        <f t="shared" si="31"/>
        <v>#N/A</v>
      </c>
    </row>
    <row r="670" spans="1:33" x14ac:dyDescent="0.25">
      <c r="A670" s="39" t="e">
        <f t="shared" si="30"/>
        <v>#N/A</v>
      </c>
      <c r="B670" s="35"/>
      <c r="C670" s="35"/>
      <c r="D670" s="37"/>
      <c r="E670" s="31"/>
      <c r="F670" s="31"/>
      <c r="G670" s="35"/>
      <c r="H670" s="31"/>
      <c r="I670" s="31"/>
      <c r="J670" s="35"/>
      <c r="K670" s="35"/>
      <c r="L670" s="35"/>
      <c r="M670" s="35"/>
      <c r="N670" s="31"/>
      <c r="O670" s="35"/>
      <c r="P670" s="37"/>
      <c r="Q670" s="37"/>
      <c r="R670" s="31"/>
      <c r="S670" s="31"/>
      <c r="T670" s="31"/>
      <c r="U670" s="33"/>
      <c r="V670" s="37"/>
      <c r="W670" s="31"/>
      <c r="X670" s="34"/>
      <c r="Y670" s="31"/>
      <c r="Z670" s="31"/>
      <c r="AA670" s="31"/>
      <c r="AB670" s="34"/>
      <c r="AC670" s="31"/>
      <c r="AD670" s="31"/>
      <c r="AE670" s="35" t="e">
        <f t="shared" si="32"/>
        <v>#N/A</v>
      </c>
      <c r="AF670" s="57"/>
      <c r="AG670" s="35" t="e">
        <f t="shared" si="31"/>
        <v>#N/A</v>
      </c>
    </row>
    <row r="671" spans="1:33" x14ac:dyDescent="0.25">
      <c r="A671" s="39" t="e">
        <f t="shared" si="30"/>
        <v>#N/A</v>
      </c>
      <c r="B671" s="35"/>
      <c r="C671" s="35"/>
      <c r="D671" s="37"/>
      <c r="E671" s="31"/>
      <c r="F671" s="31"/>
      <c r="G671" s="35"/>
      <c r="H671" s="31"/>
      <c r="I671" s="31"/>
      <c r="J671" s="35"/>
      <c r="K671" s="35"/>
      <c r="L671" s="35"/>
      <c r="M671" s="35"/>
      <c r="N671" s="31"/>
      <c r="O671" s="35"/>
      <c r="P671" s="37"/>
      <c r="Q671" s="37"/>
      <c r="R671" s="31"/>
      <c r="S671" s="31"/>
      <c r="T671" s="31"/>
      <c r="U671" s="33"/>
      <c r="V671" s="37"/>
      <c r="W671" s="31"/>
      <c r="X671" s="34"/>
      <c r="Y671" s="31"/>
      <c r="Z671" s="31"/>
      <c r="AA671" s="31"/>
      <c r="AB671" s="34"/>
      <c r="AC671" s="31"/>
      <c r="AD671" s="31"/>
      <c r="AE671" s="35" t="e">
        <f t="shared" si="32"/>
        <v>#N/A</v>
      </c>
      <c r="AF671" s="57"/>
      <c r="AG671" s="35" t="e">
        <f t="shared" si="31"/>
        <v>#N/A</v>
      </c>
    </row>
    <row r="672" spans="1:33" x14ac:dyDescent="0.25">
      <c r="A672" s="39" t="e">
        <f t="shared" si="30"/>
        <v>#N/A</v>
      </c>
      <c r="B672" s="35"/>
      <c r="C672" s="35"/>
      <c r="D672" s="37"/>
      <c r="E672" s="31"/>
      <c r="F672" s="31"/>
      <c r="G672" s="35"/>
      <c r="H672" s="31"/>
      <c r="I672" s="31"/>
      <c r="J672" s="35"/>
      <c r="K672" s="35"/>
      <c r="L672" s="35"/>
      <c r="M672" s="35"/>
      <c r="N672" s="31"/>
      <c r="O672" s="35"/>
      <c r="P672" s="37"/>
      <c r="Q672" s="37"/>
      <c r="R672" s="31"/>
      <c r="S672" s="31"/>
      <c r="T672" s="31"/>
      <c r="U672" s="33"/>
      <c r="V672" s="37"/>
      <c r="W672" s="31"/>
      <c r="X672" s="34"/>
      <c r="Y672" s="31"/>
      <c r="Z672" s="31"/>
      <c r="AA672" s="31"/>
      <c r="AB672" s="34"/>
      <c r="AC672" s="31"/>
      <c r="AD672" s="31"/>
      <c r="AE672" s="35" t="e">
        <f t="shared" si="32"/>
        <v>#N/A</v>
      </c>
      <c r="AF672" s="57"/>
      <c r="AG672" s="35" t="e">
        <f t="shared" si="31"/>
        <v>#N/A</v>
      </c>
    </row>
    <row r="673" spans="1:33" x14ac:dyDescent="0.25">
      <c r="A673" s="39" t="e">
        <f t="shared" si="30"/>
        <v>#N/A</v>
      </c>
      <c r="B673" s="35"/>
      <c r="C673" s="35"/>
      <c r="D673" s="37"/>
      <c r="E673" s="31"/>
      <c r="F673" s="31"/>
      <c r="G673" s="35"/>
      <c r="H673" s="31"/>
      <c r="I673" s="31"/>
      <c r="J673" s="35"/>
      <c r="K673" s="35"/>
      <c r="L673" s="35"/>
      <c r="M673" s="35"/>
      <c r="N673" s="31"/>
      <c r="O673" s="35"/>
      <c r="P673" s="37"/>
      <c r="Q673" s="37"/>
      <c r="R673" s="31"/>
      <c r="S673" s="31"/>
      <c r="T673" s="31"/>
      <c r="U673" s="33"/>
      <c r="V673" s="37"/>
      <c r="W673" s="31"/>
      <c r="X673" s="34"/>
      <c r="Y673" s="31"/>
      <c r="Z673" s="31"/>
      <c r="AA673" s="31"/>
      <c r="AB673" s="34"/>
      <c r="AC673" s="31"/>
      <c r="AD673" s="31"/>
      <c r="AE673" s="35" t="e">
        <f t="shared" si="32"/>
        <v>#N/A</v>
      </c>
      <c r="AF673" s="57"/>
      <c r="AG673" s="35" t="e">
        <f t="shared" si="31"/>
        <v>#N/A</v>
      </c>
    </row>
    <row r="674" spans="1:33" x14ac:dyDescent="0.25">
      <c r="A674" s="39" t="e">
        <f t="shared" si="30"/>
        <v>#N/A</v>
      </c>
      <c r="B674" s="35"/>
      <c r="C674" s="35"/>
      <c r="D674" s="37"/>
      <c r="E674" s="31"/>
      <c r="F674" s="31"/>
      <c r="G674" s="35"/>
      <c r="H674" s="31"/>
      <c r="I674" s="31"/>
      <c r="J674" s="35"/>
      <c r="K674" s="35"/>
      <c r="L674" s="35"/>
      <c r="M674" s="35"/>
      <c r="N674" s="31"/>
      <c r="O674" s="35"/>
      <c r="P674" s="37"/>
      <c r="Q674" s="37"/>
      <c r="R674" s="31"/>
      <c r="S674" s="31"/>
      <c r="T674" s="31"/>
      <c r="U674" s="33"/>
      <c r="V674" s="37"/>
      <c r="W674" s="31"/>
      <c r="X674" s="34"/>
      <c r="Y674" s="31"/>
      <c r="Z674" s="31"/>
      <c r="AA674" s="31"/>
      <c r="AB674" s="34"/>
      <c r="AC674" s="31"/>
      <c r="AD674" s="31"/>
      <c r="AE674" s="35" t="e">
        <f t="shared" si="32"/>
        <v>#N/A</v>
      </c>
      <c r="AF674" s="57"/>
      <c r="AG674" s="35" t="e">
        <f t="shared" si="31"/>
        <v>#N/A</v>
      </c>
    </row>
    <row r="675" spans="1:33" x14ac:dyDescent="0.25">
      <c r="A675" s="39" t="e">
        <f t="shared" si="30"/>
        <v>#N/A</v>
      </c>
      <c r="B675" s="35"/>
      <c r="C675" s="35"/>
      <c r="D675" s="37"/>
      <c r="E675" s="31"/>
      <c r="F675" s="31"/>
      <c r="G675" s="35"/>
      <c r="H675" s="31"/>
      <c r="I675" s="31"/>
      <c r="J675" s="35"/>
      <c r="K675" s="35"/>
      <c r="L675" s="35"/>
      <c r="M675" s="35"/>
      <c r="N675" s="31"/>
      <c r="O675" s="35"/>
      <c r="P675" s="37"/>
      <c r="Q675" s="37"/>
      <c r="R675" s="31"/>
      <c r="S675" s="31"/>
      <c r="T675" s="31"/>
      <c r="U675" s="33"/>
      <c r="V675" s="37"/>
      <c r="W675" s="31"/>
      <c r="X675" s="34"/>
      <c r="Y675" s="31"/>
      <c r="Z675" s="31"/>
      <c r="AA675" s="31"/>
      <c r="AB675" s="34"/>
      <c r="AC675" s="31"/>
      <c r="AD675" s="31"/>
      <c r="AE675" s="35" t="e">
        <f t="shared" si="32"/>
        <v>#N/A</v>
      </c>
      <c r="AF675" s="57"/>
      <c r="AG675" s="35" t="e">
        <f t="shared" si="31"/>
        <v>#N/A</v>
      </c>
    </row>
    <row r="676" spans="1:33" x14ac:dyDescent="0.25">
      <c r="A676" s="39" t="e">
        <f t="shared" si="30"/>
        <v>#N/A</v>
      </c>
      <c r="B676" s="35"/>
      <c r="C676" s="35"/>
      <c r="D676" s="37"/>
      <c r="E676" s="31"/>
      <c r="F676" s="31"/>
      <c r="G676" s="35"/>
      <c r="H676" s="31"/>
      <c r="I676" s="31"/>
      <c r="J676" s="35"/>
      <c r="K676" s="35"/>
      <c r="L676" s="35"/>
      <c r="M676" s="35"/>
      <c r="N676" s="31"/>
      <c r="O676" s="35"/>
      <c r="P676" s="37"/>
      <c r="Q676" s="37"/>
      <c r="R676" s="31"/>
      <c r="S676" s="31"/>
      <c r="T676" s="31"/>
      <c r="U676" s="33"/>
      <c r="V676" s="37"/>
      <c r="W676" s="31"/>
      <c r="X676" s="34"/>
      <c r="Y676" s="31"/>
      <c r="Z676" s="31"/>
      <c r="AA676" s="31"/>
      <c r="AB676" s="34"/>
      <c r="AC676" s="31"/>
      <c r="AD676" s="31"/>
      <c r="AE676" s="35" t="e">
        <f t="shared" si="32"/>
        <v>#N/A</v>
      </c>
      <c r="AF676" s="57"/>
      <c r="AG676" s="35" t="e">
        <f t="shared" si="31"/>
        <v>#N/A</v>
      </c>
    </row>
    <row r="677" spans="1:33" x14ac:dyDescent="0.25">
      <c r="A677" s="39" t="e">
        <f t="shared" si="30"/>
        <v>#N/A</v>
      </c>
      <c r="B677" s="35"/>
      <c r="C677" s="35"/>
      <c r="D677" s="37"/>
      <c r="E677" s="31"/>
      <c r="F677" s="31"/>
      <c r="G677" s="35"/>
      <c r="H677" s="31"/>
      <c r="I677" s="31"/>
      <c r="J677" s="35"/>
      <c r="K677" s="35"/>
      <c r="L677" s="35"/>
      <c r="M677" s="35"/>
      <c r="N677" s="31"/>
      <c r="O677" s="35"/>
      <c r="P677" s="37"/>
      <c r="Q677" s="37"/>
      <c r="R677" s="31"/>
      <c r="S677" s="31"/>
      <c r="T677" s="31"/>
      <c r="U677" s="33"/>
      <c r="V677" s="37"/>
      <c r="W677" s="31"/>
      <c r="X677" s="34"/>
      <c r="Y677" s="31"/>
      <c r="Z677" s="31"/>
      <c r="AA677" s="31"/>
      <c r="AB677" s="34"/>
      <c r="AC677" s="31"/>
      <c r="AD677" s="31"/>
      <c r="AE677" s="35" t="e">
        <f t="shared" si="32"/>
        <v>#N/A</v>
      </c>
      <c r="AF677" s="57"/>
      <c r="AG677" s="35" t="e">
        <f t="shared" si="31"/>
        <v>#N/A</v>
      </c>
    </row>
    <row r="678" spans="1:33" x14ac:dyDescent="0.25">
      <c r="A678" s="39" t="e">
        <f t="shared" si="30"/>
        <v>#N/A</v>
      </c>
      <c r="B678" s="35"/>
      <c r="C678" s="35"/>
      <c r="D678" s="37"/>
      <c r="E678" s="31"/>
      <c r="F678" s="31"/>
      <c r="G678" s="35"/>
      <c r="H678" s="31"/>
      <c r="I678" s="31"/>
      <c r="J678" s="35"/>
      <c r="K678" s="35"/>
      <c r="L678" s="35"/>
      <c r="M678" s="35"/>
      <c r="N678" s="31"/>
      <c r="O678" s="35"/>
      <c r="P678" s="37"/>
      <c r="Q678" s="37"/>
      <c r="R678" s="31"/>
      <c r="S678" s="31"/>
      <c r="T678" s="31"/>
      <c r="U678" s="33"/>
      <c r="V678" s="37"/>
      <c r="W678" s="31"/>
      <c r="X678" s="34"/>
      <c r="Y678" s="31"/>
      <c r="Z678" s="31"/>
      <c r="AA678" s="31"/>
      <c r="AB678" s="34"/>
      <c r="AC678" s="31"/>
      <c r="AD678" s="31"/>
      <c r="AE678" s="35" t="e">
        <f t="shared" si="32"/>
        <v>#N/A</v>
      </c>
      <c r="AF678" s="57"/>
      <c r="AG678" s="35" t="e">
        <f t="shared" si="31"/>
        <v>#N/A</v>
      </c>
    </row>
    <row r="679" spans="1:33" x14ac:dyDescent="0.25">
      <c r="A679" s="39" t="e">
        <f t="shared" si="30"/>
        <v>#N/A</v>
      </c>
      <c r="B679" s="35"/>
      <c r="C679" s="35"/>
      <c r="D679" s="37"/>
      <c r="E679" s="31"/>
      <c r="F679" s="31"/>
      <c r="G679" s="35"/>
      <c r="H679" s="31"/>
      <c r="I679" s="31"/>
      <c r="J679" s="35"/>
      <c r="K679" s="35"/>
      <c r="L679" s="35"/>
      <c r="M679" s="35"/>
      <c r="N679" s="31"/>
      <c r="O679" s="35"/>
      <c r="P679" s="37"/>
      <c r="Q679" s="37"/>
      <c r="R679" s="31"/>
      <c r="S679" s="31"/>
      <c r="T679" s="31"/>
      <c r="U679" s="33"/>
      <c r="V679" s="37"/>
      <c r="W679" s="31"/>
      <c r="X679" s="34"/>
      <c r="Y679" s="31"/>
      <c r="Z679" s="31"/>
      <c r="AA679" s="31"/>
      <c r="AB679" s="34"/>
      <c r="AC679" s="31"/>
      <c r="AD679" s="31"/>
      <c r="AE679" s="35" t="e">
        <f t="shared" si="32"/>
        <v>#N/A</v>
      </c>
      <c r="AF679" s="57"/>
      <c r="AG679" s="35" t="e">
        <f t="shared" si="31"/>
        <v>#N/A</v>
      </c>
    </row>
    <row r="680" spans="1:33" x14ac:dyDescent="0.25">
      <c r="A680" s="39" t="e">
        <f t="shared" si="30"/>
        <v>#N/A</v>
      </c>
      <c r="B680" s="35"/>
      <c r="C680" s="35"/>
      <c r="D680" s="37"/>
      <c r="E680" s="31"/>
      <c r="F680" s="31"/>
      <c r="G680" s="35"/>
      <c r="H680" s="31"/>
      <c r="I680" s="31"/>
      <c r="J680" s="35"/>
      <c r="K680" s="35"/>
      <c r="L680" s="35"/>
      <c r="M680" s="35"/>
      <c r="N680" s="31"/>
      <c r="O680" s="35"/>
      <c r="P680" s="37"/>
      <c r="Q680" s="37"/>
      <c r="R680" s="31"/>
      <c r="S680" s="31"/>
      <c r="T680" s="31"/>
      <c r="U680" s="33"/>
      <c r="V680" s="37"/>
      <c r="W680" s="31"/>
      <c r="X680" s="34"/>
      <c r="Y680" s="31"/>
      <c r="Z680" s="31"/>
      <c r="AA680" s="31"/>
      <c r="AB680" s="34"/>
      <c r="AC680" s="31"/>
      <c r="AD680" s="31"/>
      <c r="AE680" s="35" t="e">
        <f t="shared" si="32"/>
        <v>#N/A</v>
      </c>
      <c r="AF680" s="57"/>
      <c r="AG680" s="35" t="e">
        <f t="shared" si="31"/>
        <v>#N/A</v>
      </c>
    </row>
    <row r="681" spans="1:33" x14ac:dyDescent="0.25">
      <c r="A681" s="39" t="e">
        <f t="shared" si="30"/>
        <v>#N/A</v>
      </c>
      <c r="B681" s="35"/>
      <c r="C681" s="35"/>
      <c r="D681" s="37"/>
      <c r="E681" s="31"/>
      <c r="F681" s="31"/>
      <c r="G681" s="35"/>
      <c r="H681" s="31"/>
      <c r="I681" s="31"/>
      <c r="J681" s="35"/>
      <c r="K681" s="35"/>
      <c r="L681" s="35"/>
      <c r="M681" s="35"/>
      <c r="N681" s="31"/>
      <c r="O681" s="35"/>
      <c r="P681" s="37"/>
      <c r="Q681" s="37"/>
      <c r="R681" s="31"/>
      <c r="S681" s="31"/>
      <c r="T681" s="31"/>
      <c r="U681" s="33"/>
      <c r="V681" s="37"/>
      <c r="W681" s="31"/>
      <c r="X681" s="34"/>
      <c r="Y681" s="31"/>
      <c r="Z681" s="31"/>
      <c r="AA681" s="31"/>
      <c r="AB681" s="34"/>
      <c r="AC681" s="31"/>
      <c r="AD681" s="31"/>
      <c r="AE681" s="35" t="e">
        <f t="shared" si="32"/>
        <v>#N/A</v>
      </c>
      <c r="AF681" s="57"/>
      <c r="AG681" s="35" t="e">
        <f t="shared" si="31"/>
        <v>#N/A</v>
      </c>
    </row>
    <row r="682" spans="1:33" x14ac:dyDescent="0.25">
      <c r="A682" s="39" t="e">
        <f t="shared" si="30"/>
        <v>#N/A</v>
      </c>
      <c r="B682" s="35"/>
      <c r="C682" s="35"/>
      <c r="D682" s="37"/>
      <c r="E682" s="31"/>
      <c r="F682" s="31"/>
      <c r="G682" s="35"/>
      <c r="H682" s="31"/>
      <c r="I682" s="31"/>
      <c r="J682" s="35"/>
      <c r="K682" s="35"/>
      <c r="L682" s="35"/>
      <c r="M682" s="35"/>
      <c r="N682" s="31"/>
      <c r="O682" s="35"/>
      <c r="P682" s="37"/>
      <c r="Q682" s="37"/>
      <c r="R682" s="31"/>
      <c r="S682" s="31"/>
      <c r="T682" s="31"/>
      <c r="U682" s="33"/>
      <c r="V682" s="37"/>
      <c r="W682" s="31"/>
      <c r="X682" s="34"/>
      <c r="Y682" s="31"/>
      <c r="Z682" s="31"/>
      <c r="AA682" s="31"/>
      <c r="AB682" s="34"/>
      <c r="AC682" s="31"/>
      <c r="AD682" s="31"/>
      <c r="AE682" s="35" t="e">
        <f t="shared" si="32"/>
        <v>#N/A</v>
      </c>
      <c r="AF682" s="57"/>
      <c r="AG682" s="35" t="e">
        <f t="shared" si="31"/>
        <v>#N/A</v>
      </c>
    </row>
    <row r="683" spans="1:33" x14ac:dyDescent="0.25">
      <c r="A683" s="39" t="e">
        <f t="shared" si="30"/>
        <v>#N/A</v>
      </c>
      <c r="B683" s="35"/>
      <c r="C683" s="35"/>
      <c r="D683" s="37"/>
      <c r="E683" s="31"/>
      <c r="F683" s="31"/>
      <c r="G683" s="35"/>
      <c r="H683" s="31"/>
      <c r="I683" s="31"/>
      <c r="J683" s="35"/>
      <c r="K683" s="35"/>
      <c r="L683" s="35"/>
      <c r="M683" s="35"/>
      <c r="N683" s="31"/>
      <c r="O683" s="35"/>
      <c r="P683" s="37"/>
      <c r="Q683" s="37"/>
      <c r="R683" s="31"/>
      <c r="S683" s="31"/>
      <c r="T683" s="31"/>
      <c r="U683" s="33"/>
      <c r="V683" s="37"/>
      <c r="W683" s="31"/>
      <c r="X683" s="34"/>
      <c r="Y683" s="31"/>
      <c r="Z683" s="31"/>
      <c r="AA683" s="31"/>
      <c r="AB683" s="34"/>
      <c r="AC683" s="31"/>
      <c r="AD683" s="31"/>
      <c r="AE683" s="35" t="e">
        <f t="shared" si="32"/>
        <v>#N/A</v>
      </c>
      <c r="AF683" s="57"/>
      <c r="AG683" s="35" t="e">
        <f t="shared" si="31"/>
        <v>#N/A</v>
      </c>
    </row>
    <row r="684" spans="1:33" x14ac:dyDescent="0.25">
      <c r="A684" s="39" t="e">
        <f t="shared" si="30"/>
        <v>#N/A</v>
      </c>
      <c r="B684" s="35"/>
      <c r="C684" s="35"/>
      <c r="D684" s="37"/>
      <c r="E684" s="31"/>
      <c r="F684" s="31"/>
      <c r="G684" s="35"/>
      <c r="H684" s="31"/>
      <c r="I684" s="31"/>
      <c r="J684" s="35"/>
      <c r="K684" s="35"/>
      <c r="L684" s="35"/>
      <c r="M684" s="35"/>
      <c r="N684" s="31"/>
      <c r="O684" s="35"/>
      <c r="P684" s="37"/>
      <c r="Q684" s="37"/>
      <c r="R684" s="31"/>
      <c r="S684" s="31"/>
      <c r="T684" s="31"/>
      <c r="U684" s="33"/>
      <c r="V684" s="37"/>
      <c r="W684" s="31"/>
      <c r="X684" s="34"/>
      <c r="Y684" s="31"/>
      <c r="Z684" s="31"/>
      <c r="AA684" s="31"/>
      <c r="AB684" s="34"/>
      <c r="AC684" s="31"/>
      <c r="AD684" s="31"/>
      <c r="AE684" s="35" t="e">
        <f t="shared" si="32"/>
        <v>#N/A</v>
      </c>
      <c r="AF684" s="57"/>
      <c r="AG684" s="35" t="e">
        <f t="shared" si="31"/>
        <v>#N/A</v>
      </c>
    </row>
    <row r="685" spans="1:33" x14ac:dyDescent="0.25">
      <c r="A685" s="39" t="e">
        <f t="shared" si="30"/>
        <v>#N/A</v>
      </c>
      <c r="B685" s="35"/>
      <c r="C685" s="35"/>
      <c r="D685" s="37"/>
      <c r="E685" s="31"/>
      <c r="F685" s="31"/>
      <c r="G685" s="35"/>
      <c r="H685" s="31"/>
      <c r="I685" s="31"/>
      <c r="J685" s="35"/>
      <c r="K685" s="35"/>
      <c r="L685" s="35"/>
      <c r="M685" s="35"/>
      <c r="N685" s="31"/>
      <c r="O685" s="35"/>
      <c r="P685" s="37"/>
      <c r="Q685" s="37"/>
      <c r="R685" s="31"/>
      <c r="S685" s="31"/>
      <c r="T685" s="31"/>
      <c r="U685" s="33"/>
      <c r="V685" s="37"/>
      <c r="W685" s="31"/>
      <c r="X685" s="34"/>
      <c r="Y685" s="31"/>
      <c r="Z685" s="31"/>
      <c r="AA685" s="31"/>
      <c r="AB685" s="34"/>
      <c r="AC685" s="31"/>
      <c r="AD685" s="31"/>
      <c r="AE685" s="35" t="e">
        <f t="shared" si="32"/>
        <v>#N/A</v>
      </c>
      <c r="AF685" s="57"/>
      <c r="AG685" s="35" t="e">
        <f t="shared" si="31"/>
        <v>#N/A</v>
      </c>
    </row>
    <row r="686" spans="1:33" x14ac:dyDescent="0.25">
      <c r="A686" s="39" t="e">
        <f t="shared" si="30"/>
        <v>#N/A</v>
      </c>
      <c r="B686" s="35"/>
      <c r="C686" s="35"/>
      <c r="D686" s="37"/>
      <c r="E686" s="31"/>
      <c r="F686" s="31"/>
      <c r="G686" s="35"/>
      <c r="H686" s="31"/>
      <c r="I686" s="31"/>
      <c r="J686" s="35"/>
      <c r="K686" s="35"/>
      <c r="L686" s="35"/>
      <c r="M686" s="35"/>
      <c r="N686" s="31"/>
      <c r="O686" s="35"/>
      <c r="P686" s="37"/>
      <c r="Q686" s="37"/>
      <c r="R686" s="31"/>
      <c r="S686" s="31"/>
      <c r="T686" s="31"/>
      <c r="U686" s="33"/>
      <c r="V686" s="37"/>
      <c r="W686" s="31"/>
      <c r="X686" s="34"/>
      <c r="Y686" s="31"/>
      <c r="Z686" s="31"/>
      <c r="AA686" s="31"/>
      <c r="AB686" s="34"/>
      <c r="AC686" s="31"/>
      <c r="AD686" s="31"/>
      <c r="AE686" s="35" t="e">
        <f t="shared" si="32"/>
        <v>#N/A</v>
      </c>
      <c r="AF686" s="57"/>
      <c r="AG686" s="35" t="e">
        <f t="shared" si="31"/>
        <v>#N/A</v>
      </c>
    </row>
    <row r="687" spans="1:33" x14ac:dyDescent="0.25">
      <c r="A687" s="39" t="e">
        <f t="shared" si="30"/>
        <v>#N/A</v>
      </c>
      <c r="B687" s="35"/>
      <c r="C687" s="35"/>
      <c r="D687" s="37"/>
      <c r="E687" s="31"/>
      <c r="F687" s="31"/>
      <c r="G687" s="35"/>
      <c r="H687" s="31"/>
      <c r="I687" s="31"/>
      <c r="J687" s="35"/>
      <c r="K687" s="35"/>
      <c r="L687" s="35"/>
      <c r="M687" s="35"/>
      <c r="N687" s="31"/>
      <c r="O687" s="35"/>
      <c r="P687" s="37"/>
      <c r="Q687" s="37"/>
      <c r="R687" s="31"/>
      <c r="S687" s="31"/>
      <c r="T687" s="31"/>
      <c r="U687" s="33"/>
      <c r="V687" s="37"/>
      <c r="W687" s="31"/>
      <c r="X687" s="34"/>
      <c r="Y687" s="31"/>
      <c r="Z687" s="31"/>
      <c r="AA687" s="31"/>
      <c r="AB687" s="34"/>
      <c r="AC687" s="31"/>
      <c r="AD687" s="31"/>
      <c r="AE687" s="35" t="e">
        <f t="shared" si="32"/>
        <v>#N/A</v>
      </c>
      <c r="AF687" s="57"/>
      <c r="AG687" s="35" t="e">
        <f t="shared" si="31"/>
        <v>#N/A</v>
      </c>
    </row>
    <row r="688" spans="1:33" x14ac:dyDescent="0.25">
      <c r="A688" s="39" t="e">
        <f t="shared" si="30"/>
        <v>#N/A</v>
      </c>
      <c r="B688" s="35"/>
      <c r="C688" s="35"/>
      <c r="D688" s="37"/>
      <c r="E688" s="31"/>
      <c r="F688" s="31"/>
      <c r="G688" s="35"/>
      <c r="H688" s="31"/>
      <c r="I688" s="31"/>
      <c r="J688" s="35"/>
      <c r="K688" s="35"/>
      <c r="L688" s="35"/>
      <c r="M688" s="35"/>
      <c r="N688" s="31"/>
      <c r="O688" s="35"/>
      <c r="P688" s="37"/>
      <c r="Q688" s="37"/>
      <c r="R688" s="31"/>
      <c r="S688" s="31"/>
      <c r="T688" s="31"/>
      <c r="U688" s="33"/>
      <c r="V688" s="37"/>
      <c r="W688" s="31"/>
      <c r="X688" s="34"/>
      <c r="Y688" s="31"/>
      <c r="Z688" s="31"/>
      <c r="AA688" s="31"/>
      <c r="AB688" s="34"/>
      <c r="AC688" s="31"/>
      <c r="AD688" s="31"/>
      <c r="AE688" s="35" t="e">
        <f t="shared" si="32"/>
        <v>#N/A</v>
      </c>
      <c r="AF688" s="57"/>
      <c r="AG688" s="35" t="e">
        <f t="shared" si="31"/>
        <v>#N/A</v>
      </c>
    </row>
    <row r="689" spans="1:33" x14ac:dyDescent="0.25">
      <c r="A689" s="39" t="e">
        <f t="shared" si="30"/>
        <v>#N/A</v>
      </c>
      <c r="B689" s="35"/>
      <c r="C689" s="35"/>
      <c r="D689" s="37"/>
      <c r="E689" s="31"/>
      <c r="F689" s="31"/>
      <c r="G689" s="35"/>
      <c r="H689" s="31"/>
      <c r="I689" s="31"/>
      <c r="J689" s="35"/>
      <c r="K689" s="35"/>
      <c r="L689" s="35"/>
      <c r="M689" s="35"/>
      <c r="N689" s="31"/>
      <c r="O689" s="35"/>
      <c r="P689" s="37"/>
      <c r="Q689" s="37"/>
      <c r="R689" s="31"/>
      <c r="S689" s="31"/>
      <c r="T689" s="31"/>
      <c r="U689" s="33"/>
      <c r="V689" s="37"/>
      <c r="W689" s="31"/>
      <c r="X689" s="34"/>
      <c r="Y689" s="31"/>
      <c r="Z689" s="31"/>
      <c r="AA689" s="31"/>
      <c r="AB689" s="34"/>
      <c r="AC689" s="31"/>
      <c r="AD689" s="31"/>
      <c r="AE689" s="35" t="e">
        <f t="shared" si="32"/>
        <v>#N/A</v>
      </c>
      <c r="AF689" s="57"/>
      <c r="AG689" s="35" t="e">
        <f t="shared" si="31"/>
        <v>#N/A</v>
      </c>
    </row>
    <row r="690" spans="1:33" x14ac:dyDescent="0.25">
      <c r="A690" s="39" t="e">
        <f t="shared" si="30"/>
        <v>#N/A</v>
      </c>
      <c r="B690" s="35"/>
      <c r="C690" s="35"/>
      <c r="D690" s="37"/>
      <c r="E690" s="31"/>
      <c r="F690" s="31"/>
      <c r="G690" s="35"/>
      <c r="H690" s="31"/>
      <c r="I690" s="31"/>
      <c r="J690" s="35"/>
      <c r="K690" s="35"/>
      <c r="L690" s="35"/>
      <c r="M690" s="35"/>
      <c r="N690" s="31"/>
      <c r="O690" s="35"/>
      <c r="P690" s="37"/>
      <c r="Q690" s="37"/>
      <c r="R690" s="31"/>
      <c r="S690" s="31"/>
      <c r="T690" s="31"/>
      <c r="U690" s="33"/>
      <c r="V690" s="37"/>
      <c r="W690" s="31"/>
      <c r="X690" s="34"/>
      <c r="Y690" s="31"/>
      <c r="Z690" s="31"/>
      <c r="AA690" s="31"/>
      <c r="AB690" s="34"/>
      <c r="AC690" s="31"/>
      <c r="AD690" s="31"/>
      <c r="AE690" s="35" t="e">
        <f t="shared" si="32"/>
        <v>#N/A</v>
      </c>
      <c r="AF690" s="57"/>
      <c r="AG690" s="35" t="e">
        <f t="shared" si="31"/>
        <v>#N/A</v>
      </c>
    </row>
    <row r="691" spans="1:33" x14ac:dyDescent="0.25">
      <c r="A691" s="39" t="e">
        <f t="shared" si="30"/>
        <v>#N/A</v>
      </c>
      <c r="B691" s="35"/>
      <c r="C691" s="35"/>
      <c r="D691" s="37"/>
      <c r="E691" s="31"/>
      <c r="F691" s="31"/>
      <c r="G691" s="35"/>
      <c r="H691" s="31"/>
      <c r="I691" s="31"/>
      <c r="J691" s="35"/>
      <c r="K691" s="35"/>
      <c r="L691" s="35"/>
      <c r="M691" s="35"/>
      <c r="N691" s="31"/>
      <c r="O691" s="35"/>
      <c r="P691" s="37"/>
      <c r="Q691" s="37"/>
      <c r="R691" s="31"/>
      <c r="S691" s="31"/>
      <c r="T691" s="31"/>
      <c r="U691" s="33"/>
      <c r="V691" s="37"/>
      <c r="W691" s="31"/>
      <c r="X691" s="34"/>
      <c r="Y691" s="31"/>
      <c r="Z691" s="31"/>
      <c r="AA691" s="31"/>
      <c r="AB691" s="34"/>
      <c r="AC691" s="31"/>
      <c r="AD691" s="31"/>
      <c r="AE691" s="35" t="e">
        <f t="shared" si="32"/>
        <v>#N/A</v>
      </c>
      <c r="AF691" s="57"/>
      <c r="AG691" s="35" t="e">
        <f t="shared" si="31"/>
        <v>#N/A</v>
      </c>
    </row>
    <row r="692" spans="1:33" x14ac:dyDescent="0.25">
      <c r="A692" s="39" t="e">
        <f t="shared" si="30"/>
        <v>#N/A</v>
      </c>
      <c r="B692" s="35"/>
      <c r="C692" s="35"/>
      <c r="D692" s="37"/>
      <c r="E692" s="31"/>
      <c r="F692" s="31"/>
      <c r="G692" s="35"/>
      <c r="H692" s="31"/>
      <c r="I692" s="31"/>
      <c r="J692" s="35"/>
      <c r="K692" s="35"/>
      <c r="L692" s="35"/>
      <c r="M692" s="35"/>
      <c r="N692" s="31"/>
      <c r="O692" s="35"/>
      <c r="P692" s="37"/>
      <c r="Q692" s="37"/>
      <c r="R692" s="31"/>
      <c r="S692" s="31"/>
      <c r="T692" s="31"/>
      <c r="U692" s="33"/>
      <c r="V692" s="37"/>
      <c r="W692" s="31"/>
      <c r="X692" s="34"/>
      <c r="Y692" s="31"/>
      <c r="Z692" s="31"/>
      <c r="AA692" s="31"/>
      <c r="AB692" s="34"/>
      <c r="AC692" s="31"/>
      <c r="AD692" s="31"/>
      <c r="AE692" s="35" t="e">
        <f t="shared" si="32"/>
        <v>#N/A</v>
      </c>
      <c r="AF692" s="57"/>
      <c r="AG692" s="35" t="e">
        <f t="shared" si="31"/>
        <v>#N/A</v>
      </c>
    </row>
    <row r="693" spans="1:33" x14ac:dyDescent="0.25">
      <c r="A693" s="39" t="e">
        <f t="shared" si="30"/>
        <v>#N/A</v>
      </c>
      <c r="B693" s="35"/>
      <c r="C693" s="35"/>
      <c r="D693" s="37"/>
      <c r="E693" s="31"/>
      <c r="F693" s="31"/>
      <c r="G693" s="35"/>
      <c r="H693" s="31"/>
      <c r="I693" s="31"/>
      <c r="J693" s="35"/>
      <c r="K693" s="35"/>
      <c r="L693" s="35"/>
      <c r="M693" s="35"/>
      <c r="N693" s="31"/>
      <c r="O693" s="35"/>
      <c r="P693" s="37"/>
      <c r="Q693" s="37"/>
      <c r="R693" s="31"/>
      <c r="S693" s="31"/>
      <c r="T693" s="31"/>
      <c r="U693" s="33"/>
      <c r="V693" s="37"/>
      <c r="W693" s="31"/>
      <c r="X693" s="34"/>
      <c r="Y693" s="31"/>
      <c r="Z693" s="31"/>
      <c r="AA693" s="31"/>
      <c r="AB693" s="34"/>
      <c r="AC693" s="31"/>
      <c r="AD693" s="31"/>
      <c r="AE693" s="35" t="e">
        <f t="shared" si="32"/>
        <v>#N/A</v>
      </c>
      <c r="AF693" s="57"/>
      <c r="AG693" s="35" t="e">
        <f t="shared" si="31"/>
        <v>#N/A</v>
      </c>
    </row>
    <row r="694" spans="1:33" x14ac:dyDescent="0.25">
      <c r="A694" s="39" t="e">
        <f t="shared" si="30"/>
        <v>#N/A</v>
      </c>
      <c r="B694" s="35"/>
      <c r="C694" s="35"/>
      <c r="D694" s="37"/>
      <c r="E694" s="31"/>
      <c r="F694" s="31"/>
      <c r="G694" s="35"/>
      <c r="H694" s="31"/>
      <c r="I694" s="31"/>
      <c r="J694" s="35"/>
      <c r="K694" s="35"/>
      <c r="L694" s="35"/>
      <c r="M694" s="35"/>
      <c r="N694" s="31"/>
      <c r="O694" s="35"/>
      <c r="P694" s="37"/>
      <c r="Q694" s="37"/>
      <c r="R694" s="31"/>
      <c r="S694" s="31"/>
      <c r="T694" s="31"/>
      <c r="U694" s="33"/>
      <c r="V694" s="37"/>
      <c r="W694" s="31"/>
      <c r="X694" s="34"/>
      <c r="Y694" s="31"/>
      <c r="Z694" s="31"/>
      <c r="AA694" s="31"/>
      <c r="AB694" s="34"/>
      <c r="AC694" s="31"/>
      <c r="AD694" s="31"/>
      <c r="AE694" s="35" t="e">
        <f t="shared" si="32"/>
        <v>#N/A</v>
      </c>
      <c r="AF694" s="57"/>
      <c r="AG694" s="35" t="e">
        <f t="shared" si="31"/>
        <v>#N/A</v>
      </c>
    </row>
    <row r="695" spans="1:33" x14ac:dyDescent="0.25">
      <c r="A695" s="39" t="e">
        <f t="shared" si="30"/>
        <v>#N/A</v>
      </c>
      <c r="B695" s="35"/>
      <c r="C695" s="35"/>
      <c r="D695" s="37"/>
      <c r="E695" s="31"/>
      <c r="F695" s="31"/>
      <c r="G695" s="35"/>
      <c r="H695" s="31"/>
      <c r="I695" s="31"/>
      <c r="J695" s="35"/>
      <c r="K695" s="35"/>
      <c r="L695" s="35"/>
      <c r="M695" s="35"/>
      <c r="N695" s="31"/>
      <c r="O695" s="35"/>
      <c r="P695" s="37"/>
      <c r="Q695" s="37"/>
      <c r="R695" s="31"/>
      <c r="S695" s="31"/>
      <c r="T695" s="31"/>
      <c r="U695" s="33"/>
      <c r="V695" s="37"/>
      <c r="W695" s="31"/>
      <c r="X695" s="34"/>
      <c r="Y695" s="31"/>
      <c r="Z695" s="31"/>
      <c r="AA695" s="31"/>
      <c r="AB695" s="34"/>
      <c r="AC695" s="31"/>
      <c r="AD695" s="31"/>
      <c r="AE695" s="35" t="e">
        <f t="shared" si="32"/>
        <v>#N/A</v>
      </c>
      <c r="AF695" s="57"/>
      <c r="AG695" s="35" t="e">
        <f t="shared" si="31"/>
        <v>#N/A</v>
      </c>
    </row>
    <row r="696" spans="1:33" x14ac:dyDescent="0.25">
      <c r="A696" s="39" t="e">
        <f t="shared" si="30"/>
        <v>#N/A</v>
      </c>
      <c r="B696" s="35"/>
      <c r="C696" s="35"/>
      <c r="D696" s="37"/>
      <c r="E696" s="31"/>
      <c r="F696" s="31"/>
      <c r="G696" s="35"/>
      <c r="H696" s="31"/>
      <c r="I696" s="31"/>
      <c r="J696" s="35"/>
      <c r="K696" s="35"/>
      <c r="L696" s="35"/>
      <c r="M696" s="35"/>
      <c r="N696" s="31"/>
      <c r="O696" s="35"/>
      <c r="P696" s="37"/>
      <c r="Q696" s="37"/>
      <c r="R696" s="31"/>
      <c r="S696" s="31"/>
      <c r="T696" s="31"/>
      <c r="U696" s="33"/>
      <c r="V696" s="37"/>
      <c r="W696" s="31"/>
      <c r="X696" s="34"/>
      <c r="Y696" s="31"/>
      <c r="Z696" s="31"/>
      <c r="AA696" s="31"/>
      <c r="AB696" s="34"/>
      <c r="AC696" s="31"/>
      <c r="AD696" s="31"/>
      <c r="AE696" s="35" t="e">
        <f t="shared" si="32"/>
        <v>#N/A</v>
      </c>
      <c r="AF696" s="57"/>
      <c r="AG696" s="35" t="e">
        <f t="shared" si="31"/>
        <v>#N/A</v>
      </c>
    </row>
    <row r="697" spans="1:33" x14ac:dyDescent="0.25">
      <c r="A697" s="39" t="e">
        <f t="shared" si="30"/>
        <v>#N/A</v>
      </c>
      <c r="B697" s="35"/>
      <c r="C697" s="35"/>
      <c r="D697" s="37"/>
      <c r="E697" s="31"/>
      <c r="F697" s="31"/>
      <c r="G697" s="35"/>
      <c r="H697" s="31"/>
      <c r="I697" s="31"/>
      <c r="J697" s="35"/>
      <c r="K697" s="35"/>
      <c r="L697" s="35"/>
      <c r="M697" s="35"/>
      <c r="N697" s="31"/>
      <c r="O697" s="35"/>
      <c r="P697" s="37"/>
      <c r="Q697" s="37"/>
      <c r="R697" s="31"/>
      <c r="S697" s="31"/>
      <c r="T697" s="31"/>
      <c r="U697" s="33"/>
      <c r="V697" s="37"/>
      <c r="W697" s="31"/>
      <c r="X697" s="34"/>
      <c r="Y697" s="31"/>
      <c r="Z697" s="31"/>
      <c r="AA697" s="31"/>
      <c r="AB697" s="34"/>
      <c r="AC697" s="31"/>
      <c r="AD697" s="31"/>
      <c r="AE697" s="35" t="e">
        <f t="shared" si="32"/>
        <v>#N/A</v>
      </c>
      <c r="AF697" s="57"/>
      <c r="AG697" s="35" t="e">
        <f t="shared" si="31"/>
        <v>#N/A</v>
      </c>
    </row>
    <row r="698" spans="1:33" x14ac:dyDescent="0.25">
      <c r="A698" s="39" t="e">
        <f t="shared" si="30"/>
        <v>#N/A</v>
      </c>
      <c r="B698" s="35"/>
      <c r="C698" s="35"/>
      <c r="D698" s="37"/>
      <c r="E698" s="31"/>
      <c r="F698" s="31"/>
      <c r="G698" s="35"/>
      <c r="H698" s="31"/>
      <c r="I698" s="31"/>
      <c r="J698" s="35"/>
      <c r="K698" s="35"/>
      <c r="L698" s="35"/>
      <c r="M698" s="35"/>
      <c r="N698" s="31"/>
      <c r="O698" s="35"/>
      <c r="P698" s="37"/>
      <c r="Q698" s="37"/>
      <c r="R698" s="31"/>
      <c r="S698" s="31"/>
      <c r="T698" s="31"/>
      <c r="U698" s="33"/>
      <c r="V698" s="37"/>
      <c r="W698" s="31"/>
      <c r="X698" s="34"/>
      <c r="Y698" s="31"/>
      <c r="Z698" s="31"/>
      <c r="AA698" s="31"/>
      <c r="AB698" s="34"/>
      <c r="AC698" s="31"/>
      <c r="AD698" s="31"/>
      <c r="AE698" s="35" t="e">
        <f t="shared" si="32"/>
        <v>#N/A</v>
      </c>
      <c r="AF698" s="57"/>
      <c r="AG698" s="35" t="e">
        <f t="shared" si="31"/>
        <v>#N/A</v>
      </c>
    </row>
    <row r="699" spans="1:33" x14ac:dyDescent="0.25">
      <c r="A699" s="39" t="e">
        <f t="shared" si="30"/>
        <v>#N/A</v>
      </c>
      <c r="B699" s="35"/>
      <c r="C699" s="35"/>
      <c r="D699" s="37"/>
      <c r="E699" s="31"/>
      <c r="F699" s="31"/>
      <c r="G699" s="35"/>
      <c r="H699" s="31"/>
      <c r="I699" s="31"/>
      <c r="J699" s="35"/>
      <c r="K699" s="35"/>
      <c r="L699" s="35"/>
      <c r="M699" s="35"/>
      <c r="N699" s="31"/>
      <c r="O699" s="35"/>
      <c r="P699" s="37"/>
      <c r="Q699" s="37"/>
      <c r="R699" s="31"/>
      <c r="S699" s="31"/>
      <c r="T699" s="31"/>
      <c r="U699" s="33"/>
      <c r="V699" s="37"/>
      <c r="W699" s="31"/>
      <c r="X699" s="34"/>
      <c r="Y699" s="31"/>
      <c r="Z699" s="31"/>
      <c r="AA699" s="31"/>
      <c r="AB699" s="34"/>
      <c r="AC699" s="31"/>
      <c r="AD699" s="31"/>
      <c r="AE699" s="35" t="e">
        <f t="shared" si="32"/>
        <v>#N/A</v>
      </c>
      <c r="AF699" s="57"/>
      <c r="AG699" s="35" t="e">
        <f t="shared" si="31"/>
        <v>#N/A</v>
      </c>
    </row>
    <row r="700" spans="1:33" x14ac:dyDescent="0.25">
      <c r="A700" s="39" t="e">
        <f t="shared" si="30"/>
        <v>#N/A</v>
      </c>
      <c r="B700" s="35"/>
      <c r="C700" s="35"/>
      <c r="D700" s="37"/>
      <c r="E700" s="31"/>
      <c r="F700" s="31"/>
      <c r="G700" s="35"/>
      <c r="H700" s="31"/>
      <c r="I700" s="31"/>
      <c r="J700" s="35"/>
      <c r="K700" s="35"/>
      <c r="L700" s="35"/>
      <c r="M700" s="35"/>
      <c r="N700" s="31"/>
      <c r="O700" s="35"/>
      <c r="P700" s="37"/>
      <c r="Q700" s="37"/>
      <c r="R700" s="31"/>
      <c r="S700" s="31"/>
      <c r="T700" s="31"/>
      <c r="U700" s="33"/>
      <c r="V700" s="37"/>
      <c r="W700" s="31"/>
      <c r="X700" s="34"/>
      <c r="Y700" s="31"/>
      <c r="Z700" s="31"/>
      <c r="AA700" s="31"/>
      <c r="AB700" s="34"/>
      <c r="AC700" s="31"/>
      <c r="AD700" s="31"/>
      <c r="AE700" s="35" t="e">
        <f t="shared" si="32"/>
        <v>#N/A</v>
      </c>
      <c r="AF700" s="57"/>
      <c r="AG700" s="35" t="e">
        <f t="shared" si="31"/>
        <v>#N/A</v>
      </c>
    </row>
    <row r="701" spans="1:33" x14ac:dyDescent="0.25">
      <c r="A701" s="39" t="e">
        <f t="shared" si="30"/>
        <v>#N/A</v>
      </c>
      <c r="B701" s="35"/>
      <c r="C701" s="35"/>
      <c r="D701" s="37"/>
      <c r="E701" s="31"/>
      <c r="F701" s="31"/>
      <c r="G701" s="35"/>
      <c r="H701" s="31"/>
      <c r="I701" s="31"/>
      <c r="J701" s="35"/>
      <c r="K701" s="35"/>
      <c r="L701" s="35"/>
      <c r="M701" s="35"/>
      <c r="N701" s="31"/>
      <c r="O701" s="35"/>
      <c r="P701" s="37"/>
      <c r="Q701" s="37"/>
      <c r="R701" s="31"/>
      <c r="S701" s="31"/>
      <c r="T701" s="31"/>
      <c r="U701" s="33"/>
      <c r="V701" s="37"/>
      <c r="W701" s="31"/>
      <c r="X701" s="34"/>
      <c r="Y701" s="31"/>
      <c r="Z701" s="31"/>
      <c r="AA701" s="31"/>
      <c r="AB701" s="34"/>
      <c r="AC701" s="31"/>
      <c r="AD701" s="31"/>
      <c r="AE701" s="35" t="e">
        <f t="shared" si="32"/>
        <v>#N/A</v>
      </c>
      <c r="AF701" s="57"/>
      <c r="AG701" s="35" t="e">
        <f t="shared" si="31"/>
        <v>#N/A</v>
      </c>
    </row>
    <row r="702" spans="1:33" x14ac:dyDescent="0.25">
      <c r="A702" s="39" t="e">
        <f t="shared" si="30"/>
        <v>#N/A</v>
      </c>
      <c r="B702" s="35"/>
      <c r="C702" s="35"/>
      <c r="D702" s="37"/>
      <c r="E702" s="31"/>
      <c r="F702" s="31"/>
      <c r="G702" s="35"/>
      <c r="H702" s="31"/>
      <c r="I702" s="31"/>
      <c r="J702" s="35"/>
      <c r="K702" s="35"/>
      <c r="L702" s="35"/>
      <c r="M702" s="35"/>
      <c r="N702" s="31"/>
      <c r="O702" s="35"/>
      <c r="P702" s="37"/>
      <c r="Q702" s="37"/>
      <c r="R702" s="31"/>
      <c r="S702" s="31"/>
      <c r="T702" s="31"/>
      <c r="U702" s="33"/>
      <c r="V702" s="37"/>
      <c r="W702" s="31"/>
      <c r="X702" s="34"/>
      <c r="Y702" s="31"/>
      <c r="Z702" s="31"/>
      <c r="AA702" s="31"/>
      <c r="AB702" s="34"/>
      <c r="AC702" s="31"/>
      <c r="AD702" s="31"/>
      <c r="AE702" s="35" t="e">
        <f t="shared" si="32"/>
        <v>#N/A</v>
      </c>
      <c r="AF702" s="57"/>
      <c r="AG702" s="35" t="e">
        <f t="shared" si="31"/>
        <v>#N/A</v>
      </c>
    </row>
    <row r="703" spans="1:33" x14ac:dyDescent="0.25">
      <c r="A703" s="39" t="e">
        <f t="shared" si="30"/>
        <v>#N/A</v>
      </c>
      <c r="B703" s="35"/>
      <c r="C703" s="35"/>
      <c r="D703" s="37"/>
      <c r="E703" s="31"/>
      <c r="F703" s="31"/>
      <c r="G703" s="35"/>
      <c r="H703" s="31"/>
      <c r="I703" s="31"/>
      <c r="J703" s="35"/>
      <c r="K703" s="35"/>
      <c r="L703" s="35"/>
      <c r="M703" s="35"/>
      <c r="N703" s="31"/>
      <c r="O703" s="35"/>
      <c r="P703" s="37"/>
      <c r="Q703" s="37"/>
      <c r="R703" s="31"/>
      <c r="S703" s="31"/>
      <c r="T703" s="31"/>
      <c r="U703" s="33"/>
      <c r="V703" s="37"/>
      <c r="W703" s="31"/>
      <c r="X703" s="34"/>
      <c r="Y703" s="31"/>
      <c r="Z703" s="31"/>
      <c r="AA703" s="31"/>
      <c r="AB703" s="34"/>
      <c r="AC703" s="31"/>
      <c r="AD703" s="31"/>
      <c r="AE703" s="35" t="e">
        <f t="shared" si="32"/>
        <v>#N/A</v>
      </c>
      <c r="AF703" s="57"/>
      <c r="AG703" s="35" t="e">
        <f t="shared" si="31"/>
        <v>#N/A</v>
      </c>
    </row>
    <row r="704" spans="1:33" x14ac:dyDescent="0.25">
      <c r="A704" s="39" t="e">
        <f t="shared" si="30"/>
        <v>#N/A</v>
      </c>
      <c r="B704" s="35"/>
      <c r="C704" s="35"/>
      <c r="D704" s="37"/>
      <c r="E704" s="31"/>
      <c r="F704" s="31"/>
      <c r="G704" s="35"/>
      <c r="H704" s="31"/>
      <c r="I704" s="31"/>
      <c r="J704" s="35"/>
      <c r="K704" s="35"/>
      <c r="L704" s="35"/>
      <c r="M704" s="35"/>
      <c r="N704" s="31"/>
      <c r="O704" s="35"/>
      <c r="P704" s="37"/>
      <c r="Q704" s="37"/>
      <c r="R704" s="31"/>
      <c r="S704" s="31"/>
      <c r="T704" s="31"/>
      <c r="U704" s="33"/>
      <c r="V704" s="37"/>
      <c r="W704" s="31"/>
      <c r="X704" s="34"/>
      <c r="Y704" s="31"/>
      <c r="Z704" s="31"/>
      <c r="AA704" s="31"/>
      <c r="AB704" s="34"/>
      <c r="AC704" s="31"/>
      <c r="AD704" s="31"/>
      <c r="AE704" s="35" t="e">
        <f t="shared" si="32"/>
        <v>#N/A</v>
      </c>
      <c r="AF704" s="57"/>
      <c r="AG704" s="35" t="e">
        <f t="shared" si="31"/>
        <v>#N/A</v>
      </c>
    </row>
    <row r="705" spans="1:33" x14ac:dyDescent="0.25">
      <c r="A705" s="39" t="e">
        <f t="shared" si="30"/>
        <v>#N/A</v>
      </c>
      <c r="B705" s="35"/>
      <c r="C705" s="35"/>
      <c r="D705" s="37"/>
      <c r="E705" s="31"/>
      <c r="F705" s="31"/>
      <c r="G705" s="35"/>
      <c r="H705" s="31"/>
      <c r="I705" s="31"/>
      <c r="J705" s="35"/>
      <c r="K705" s="35"/>
      <c r="L705" s="35"/>
      <c r="M705" s="35"/>
      <c r="N705" s="31"/>
      <c r="O705" s="35"/>
      <c r="P705" s="37"/>
      <c r="Q705" s="37"/>
      <c r="R705" s="31"/>
      <c r="S705" s="31"/>
      <c r="T705" s="31"/>
      <c r="U705" s="33"/>
      <c r="V705" s="37"/>
      <c r="W705" s="31"/>
      <c r="X705" s="34"/>
      <c r="Y705" s="31"/>
      <c r="Z705" s="31"/>
      <c r="AA705" s="31"/>
      <c r="AB705" s="34"/>
      <c r="AC705" s="31"/>
      <c r="AD705" s="31"/>
      <c r="AE705" s="35" t="e">
        <f t="shared" si="32"/>
        <v>#N/A</v>
      </c>
      <c r="AF705" s="57"/>
      <c r="AG705" s="35" t="e">
        <f t="shared" si="31"/>
        <v>#N/A</v>
      </c>
    </row>
    <row r="706" spans="1:33" x14ac:dyDescent="0.25">
      <c r="A706" s="39" t="e">
        <f t="shared" si="30"/>
        <v>#N/A</v>
      </c>
      <c r="B706" s="35"/>
      <c r="C706" s="35"/>
      <c r="D706" s="37"/>
      <c r="E706" s="31"/>
      <c r="F706" s="31"/>
      <c r="G706" s="35"/>
      <c r="H706" s="31"/>
      <c r="I706" s="31"/>
      <c r="J706" s="35"/>
      <c r="K706" s="35"/>
      <c r="L706" s="35"/>
      <c r="M706" s="35"/>
      <c r="N706" s="31"/>
      <c r="O706" s="35"/>
      <c r="P706" s="37"/>
      <c r="Q706" s="37"/>
      <c r="R706" s="31"/>
      <c r="S706" s="31"/>
      <c r="T706" s="31"/>
      <c r="U706" s="33"/>
      <c r="V706" s="37"/>
      <c r="W706" s="31"/>
      <c r="X706" s="34"/>
      <c r="Y706" s="31"/>
      <c r="Z706" s="31"/>
      <c r="AA706" s="31"/>
      <c r="AB706" s="34"/>
      <c r="AC706" s="31"/>
      <c r="AD706" s="31"/>
      <c r="AE706" s="35" t="e">
        <f t="shared" si="32"/>
        <v>#N/A</v>
      </c>
      <c r="AF706" s="57"/>
      <c r="AG706" s="35" t="e">
        <f t="shared" si="31"/>
        <v>#N/A</v>
      </c>
    </row>
    <row r="707" spans="1:33" x14ac:dyDescent="0.25">
      <c r="A707" s="39" t="e">
        <f t="shared" si="30"/>
        <v>#N/A</v>
      </c>
      <c r="B707" s="35"/>
      <c r="C707" s="35"/>
      <c r="D707" s="37"/>
      <c r="E707" s="31"/>
      <c r="F707" s="31"/>
      <c r="G707" s="35"/>
      <c r="H707" s="31"/>
      <c r="I707" s="31"/>
      <c r="J707" s="35"/>
      <c r="K707" s="35"/>
      <c r="L707" s="35"/>
      <c r="M707" s="35"/>
      <c r="N707" s="31"/>
      <c r="O707" s="35"/>
      <c r="P707" s="37"/>
      <c r="Q707" s="37"/>
      <c r="R707" s="31"/>
      <c r="S707" s="31"/>
      <c r="T707" s="31"/>
      <c r="U707" s="33"/>
      <c r="V707" s="37"/>
      <c r="W707" s="31"/>
      <c r="X707" s="34"/>
      <c r="Y707" s="31"/>
      <c r="Z707" s="31"/>
      <c r="AA707" s="31"/>
      <c r="AB707" s="34"/>
      <c r="AC707" s="31"/>
      <c r="AD707" s="31"/>
      <c r="AE707" s="35" t="e">
        <f t="shared" si="32"/>
        <v>#N/A</v>
      </c>
      <c r="AF707" s="57"/>
      <c r="AG707" s="35" t="e">
        <f t="shared" si="31"/>
        <v>#N/A</v>
      </c>
    </row>
    <row r="708" spans="1:33" x14ac:dyDescent="0.25">
      <c r="A708" s="39" t="e">
        <f t="shared" si="30"/>
        <v>#N/A</v>
      </c>
      <c r="B708" s="35"/>
      <c r="C708" s="35"/>
      <c r="D708" s="37"/>
      <c r="E708" s="31"/>
      <c r="F708" s="31"/>
      <c r="G708" s="35"/>
      <c r="H708" s="31"/>
      <c r="I708" s="31"/>
      <c r="J708" s="35"/>
      <c r="K708" s="35"/>
      <c r="L708" s="35"/>
      <c r="M708" s="35"/>
      <c r="N708" s="31"/>
      <c r="O708" s="35"/>
      <c r="P708" s="37"/>
      <c r="Q708" s="37"/>
      <c r="R708" s="31"/>
      <c r="S708" s="31"/>
      <c r="T708" s="31"/>
      <c r="U708" s="33"/>
      <c r="V708" s="37"/>
      <c r="W708" s="31"/>
      <c r="X708" s="34"/>
      <c r="Y708" s="31"/>
      <c r="Z708" s="31"/>
      <c r="AA708" s="31"/>
      <c r="AB708" s="34"/>
      <c r="AC708" s="31"/>
      <c r="AD708" s="31"/>
      <c r="AE708" s="35" t="e">
        <f t="shared" si="32"/>
        <v>#N/A</v>
      </c>
      <c r="AF708" s="57"/>
      <c r="AG708" s="35" t="e">
        <f t="shared" si="31"/>
        <v>#N/A</v>
      </c>
    </row>
    <row r="709" spans="1:33" x14ac:dyDescent="0.25">
      <c r="A709" s="39" t="e">
        <f t="shared" si="30"/>
        <v>#N/A</v>
      </c>
      <c r="B709" s="35"/>
      <c r="C709" s="35"/>
      <c r="D709" s="37"/>
      <c r="E709" s="31"/>
      <c r="F709" s="31"/>
      <c r="G709" s="35"/>
      <c r="H709" s="31"/>
      <c r="I709" s="31"/>
      <c r="J709" s="35"/>
      <c r="K709" s="35"/>
      <c r="L709" s="35"/>
      <c r="M709" s="35"/>
      <c r="N709" s="31"/>
      <c r="O709" s="35"/>
      <c r="P709" s="37"/>
      <c r="Q709" s="37"/>
      <c r="R709" s="31"/>
      <c r="S709" s="31"/>
      <c r="T709" s="31"/>
      <c r="U709" s="33"/>
      <c r="V709" s="37"/>
      <c r="W709" s="31"/>
      <c r="X709" s="34"/>
      <c r="Y709" s="31"/>
      <c r="Z709" s="31"/>
      <c r="AA709" s="31"/>
      <c r="AB709" s="34"/>
      <c r="AC709" s="31"/>
      <c r="AD709" s="31"/>
      <c r="AE709" s="35" t="e">
        <f t="shared" si="32"/>
        <v>#N/A</v>
      </c>
      <c r="AF709" s="57"/>
      <c r="AG709" s="35" t="e">
        <f t="shared" si="31"/>
        <v>#N/A</v>
      </c>
    </row>
    <row r="710" spans="1:33" x14ac:dyDescent="0.25">
      <c r="A710" s="39" t="e">
        <f t="shared" ref="A710:A773" si="33">IF(COUNTA(B710:AD710)&gt;0,"x",NA())</f>
        <v>#N/A</v>
      </c>
      <c r="B710" s="35"/>
      <c r="C710" s="35"/>
      <c r="D710" s="37"/>
      <c r="E710" s="31"/>
      <c r="F710" s="31"/>
      <c r="G710" s="35"/>
      <c r="H710" s="31"/>
      <c r="I710" s="31"/>
      <c r="J710" s="35"/>
      <c r="K710" s="35"/>
      <c r="L710" s="35"/>
      <c r="M710" s="35"/>
      <c r="N710" s="31"/>
      <c r="O710" s="35"/>
      <c r="P710" s="37"/>
      <c r="Q710" s="37"/>
      <c r="R710" s="31"/>
      <c r="S710" s="31"/>
      <c r="T710" s="31"/>
      <c r="U710" s="33"/>
      <c r="V710" s="37"/>
      <c r="W710" s="31"/>
      <c r="X710" s="34"/>
      <c r="Y710" s="31"/>
      <c r="Z710" s="31"/>
      <c r="AA710" s="31"/>
      <c r="AB710" s="34"/>
      <c r="AC710" s="31"/>
      <c r="AD710" s="31"/>
      <c r="AE710" s="35" t="e">
        <f t="shared" si="32"/>
        <v>#N/A</v>
      </c>
      <c r="AF710" s="57"/>
      <c r="AG710" s="35" t="e">
        <f t="shared" ref="AG710:AG773" si="34">IF(ISBLANK(C710),NA(),"FIELD MUST BE COMPLETED BY HEALTH DEPT.")</f>
        <v>#N/A</v>
      </c>
    </row>
    <row r="711" spans="1:33" x14ac:dyDescent="0.25">
      <c r="A711" s="39" t="e">
        <f t="shared" si="33"/>
        <v>#N/A</v>
      </c>
      <c r="B711" s="35"/>
      <c r="C711" s="35"/>
      <c r="D711" s="37"/>
      <c r="E711" s="31"/>
      <c r="F711" s="31"/>
      <c r="G711" s="35"/>
      <c r="H711" s="31"/>
      <c r="I711" s="31"/>
      <c r="J711" s="35"/>
      <c r="K711" s="35"/>
      <c r="L711" s="35"/>
      <c r="M711" s="35"/>
      <c r="N711" s="31"/>
      <c r="O711" s="35"/>
      <c r="P711" s="37"/>
      <c r="Q711" s="37"/>
      <c r="R711" s="31"/>
      <c r="S711" s="31"/>
      <c r="T711" s="31"/>
      <c r="U711" s="33"/>
      <c r="V711" s="37"/>
      <c r="W711" s="31"/>
      <c r="X711" s="34"/>
      <c r="Y711" s="31"/>
      <c r="Z711" s="31"/>
      <c r="AA711" s="31"/>
      <c r="AB711" s="34"/>
      <c r="AC711" s="31"/>
      <c r="AD711" s="31"/>
      <c r="AE711" s="35" t="e">
        <f t="shared" ref="AE711:AE774" si="35">IF(ISBLANK(C711),NA(),"FIELD MUST BE COMPLETED BY HEALTH DEPT.")</f>
        <v>#N/A</v>
      </c>
      <c r="AF711" s="57"/>
      <c r="AG711" s="35" t="e">
        <f t="shared" si="34"/>
        <v>#N/A</v>
      </c>
    </row>
    <row r="712" spans="1:33" x14ac:dyDescent="0.25">
      <c r="A712" s="39" t="e">
        <f t="shared" si="33"/>
        <v>#N/A</v>
      </c>
      <c r="B712" s="35"/>
      <c r="C712" s="35"/>
      <c r="D712" s="37"/>
      <c r="E712" s="31"/>
      <c r="F712" s="31"/>
      <c r="G712" s="35"/>
      <c r="H712" s="31"/>
      <c r="I712" s="31"/>
      <c r="J712" s="35"/>
      <c r="K712" s="35"/>
      <c r="L712" s="35"/>
      <c r="M712" s="35"/>
      <c r="N712" s="31"/>
      <c r="O712" s="35"/>
      <c r="P712" s="37"/>
      <c r="Q712" s="37"/>
      <c r="R712" s="31"/>
      <c r="S712" s="31"/>
      <c r="T712" s="31"/>
      <c r="U712" s="33"/>
      <c r="V712" s="37"/>
      <c r="W712" s="31"/>
      <c r="X712" s="34"/>
      <c r="Y712" s="31"/>
      <c r="Z712" s="31"/>
      <c r="AA712" s="31"/>
      <c r="AB712" s="34"/>
      <c r="AC712" s="31"/>
      <c r="AD712" s="31"/>
      <c r="AE712" s="35" t="e">
        <f t="shared" si="35"/>
        <v>#N/A</v>
      </c>
      <c r="AF712" s="57"/>
      <c r="AG712" s="35" t="e">
        <f t="shared" si="34"/>
        <v>#N/A</v>
      </c>
    </row>
    <row r="713" spans="1:33" x14ac:dyDescent="0.25">
      <c r="A713" s="39" t="e">
        <f t="shared" si="33"/>
        <v>#N/A</v>
      </c>
      <c r="B713" s="35"/>
      <c r="C713" s="35"/>
      <c r="D713" s="37"/>
      <c r="E713" s="31"/>
      <c r="F713" s="31"/>
      <c r="G713" s="35"/>
      <c r="H713" s="31"/>
      <c r="I713" s="31"/>
      <c r="J713" s="35"/>
      <c r="K713" s="35"/>
      <c r="L713" s="35"/>
      <c r="M713" s="35"/>
      <c r="N713" s="31"/>
      <c r="O713" s="35"/>
      <c r="P713" s="37"/>
      <c r="Q713" s="37"/>
      <c r="R713" s="31"/>
      <c r="S713" s="31"/>
      <c r="T713" s="31"/>
      <c r="U713" s="33"/>
      <c r="V713" s="37"/>
      <c r="W713" s="31"/>
      <c r="X713" s="34"/>
      <c r="Y713" s="31"/>
      <c r="Z713" s="31"/>
      <c r="AA713" s="31"/>
      <c r="AB713" s="34"/>
      <c r="AC713" s="31"/>
      <c r="AD713" s="31"/>
      <c r="AE713" s="35" t="e">
        <f t="shared" si="35"/>
        <v>#N/A</v>
      </c>
      <c r="AF713" s="57"/>
      <c r="AG713" s="35" t="e">
        <f t="shared" si="34"/>
        <v>#N/A</v>
      </c>
    </row>
    <row r="714" spans="1:33" x14ac:dyDescent="0.25">
      <c r="A714" s="39" t="e">
        <f t="shared" si="33"/>
        <v>#N/A</v>
      </c>
      <c r="B714" s="35"/>
      <c r="C714" s="35"/>
      <c r="D714" s="37"/>
      <c r="E714" s="31"/>
      <c r="F714" s="31"/>
      <c r="G714" s="35"/>
      <c r="H714" s="31"/>
      <c r="I714" s="31"/>
      <c r="J714" s="35"/>
      <c r="K714" s="35"/>
      <c r="L714" s="35"/>
      <c r="M714" s="35"/>
      <c r="N714" s="31"/>
      <c r="O714" s="35"/>
      <c r="P714" s="37"/>
      <c r="Q714" s="37"/>
      <c r="R714" s="31"/>
      <c r="S714" s="31"/>
      <c r="T714" s="31"/>
      <c r="U714" s="33"/>
      <c r="V714" s="37"/>
      <c r="W714" s="31"/>
      <c r="X714" s="34"/>
      <c r="Y714" s="31"/>
      <c r="Z714" s="31"/>
      <c r="AA714" s="31"/>
      <c r="AB714" s="34"/>
      <c r="AC714" s="31"/>
      <c r="AD714" s="31"/>
      <c r="AE714" s="35" t="e">
        <f t="shared" si="35"/>
        <v>#N/A</v>
      </c>
      <c r="AF714" s="57"/>
      <c r="AG714" s="35" t="e">
        <f t="shared" si="34"/>
        <v>#N/A</v>
      </c>
    </row>
    <row r="715" spans="1:33" x14ac:dyDescent="0.25">
      <c r="A715" s="39" t="e">
        <f t="shared" si="33"/>
        <v>#N/A</v>
      </c>
      <c r="B715" s="35"/>
      <c r="C715" s="35"/>
      <c r="D715" s="37"/>
      <c r="E715" s="31"/>
      <c r="F715" s="31"/>
      <c r="G715" s="35"/>
      <c r="H715" s="31"/>
      <c r="I715" s="31"/>
      <c r="J715" s="35"/>
      <c r="K715" s="35"/>
      <c r="L715" s="35"/>
      <c r="M715" s="35"/>
      <c r="N715" s="31"/>
      <c r="O715" s="35"/>
      <c r="P715" s="37"/>
      <c r="Q715" s="37"/>
      <c r="R715" s="31"/>
      <c r="S715" s="31"/>
      <c r="T715" s="31"/>
      <c r="U715" s="33"/>
      <c r="V715" s="37"/>
      <c r="W715" s="31"/>
      <c r="X715" s="34"/>
      <c r="Y715" s="31"/>
      <c r="Z715" s="31"/>
      <c r="AA715" s="31"/>
      <c r="AB715" s="34"/>
      <c r="AC715" s="31"/>
      <c r="AD715" s="31"/>
      <c r="AE715" s="35" t="e">
        <f t="shared" si="35"/>
        <v>#N/A</v>
      </c>
      <c r="AF715" s="57"/>
      <c r="AG715" s="35" t="e">
        <f t="shared" si="34"/>
        <v>#N/A</v>
      </c>
    </row>
    <row r="716" spans="1:33" x14ac:dyDescent="0.25">
      <c r="A716" s="39" t="e">
        <f t="shared" si="33"/>
        <v>#N/A</v>
      </c>
      <c r="B716" s="35"/>
      <c r="C716" s="35"/>
      <c r="D716" s="37"/>
      <c r="E716" s="31"/>
      <c r="F716" s="31"/>
      <c r="G716" s="35"/>
      <c r="H716" s="31"/>
      <c r="I716" s="31"/>
      <c r="J716" s="35"/>
      <c r="K716" s="35"/>
      <c r="L716" s="35"/>
      <c r="M716" s="35"/>
      <c r="N716" s="31"/>
      <c r="O716" s="35"/>
      <c r="P716" s="37"/>
      <c r="Q716" s="37"/>
      <c r="R716" s="31"/>
      <c r="S716" s="31"/>
      <c r="T716" s="31"/>
      <c r="U716" s="33"/>
      <c r="V716" s="37"/>
      <c r="W716" s="31"/>
      <c r="X716" s="34"/>
      <c r="Y716" s="31"/>
      <c r="Z716" s="31"/>
      <c r="AA716" s="31"/>
      <c r="AB716" s="34"/>
      <c r="AC716" s="31"/>
      <c r="AD716" s="31"/>
      <c r="AE716" s="35" t="e">
        <f t="shared" si="35"/>
        <v>#N/A</v>
      </c>
      <c r="AF716" s="57"/>
      <c r="AG716" s="35" t="e">
        <f t="shared" si="34"/>
        <v>#N/A</v>
      </c>
    </row>
    <row r="717" spans="1:33" x14ac:dyDescent="0.25">
      <c r="A717" s="39" t="e">
        <f t="shared" si="33"/>
        <v>#N/A</v>
      </c>
      <c r="B717" s="35"/>
      <c r="C717" s="35"/>
      <c r="D717" s="37"/>
      <c r="E717" s="31"/>
      <c r="F717" s="31"/>
      <c r="G717" s="35"/>
      <c r="H717" s="31"/>
      <c r="I717" s="31"/>
      <c r="J717" s="35"/>
      <c r="K717" s="35"/>
      <c r="L717" s="35"/>
      <c r="M717" s="35"/>
      <c r="N717" s="31"/>
      <c r="O717" s="35"/>
      <c r="P717" s="37"/>
      <c r="Q717" s="37"/>
      <c r="R717" s="31"/>
      <c r="S717" s="31"/>
      <c r="T717" s="31"/>
      <c r="U717" s="33"/>
      <c r="V717" s="37"/>
      <c r="W717" s="31"/>
      <c r="X717" s="34"/>
      <c r="Y717" s="31"/>
      <c r="Z717" s="31"/>
      <c r="AA717" s="31"/>
      <c r="AB717" s="34"/>
      <c r="AC717" s="31"/>
      <c r="AD717" s="31"/>
      <c r="AE717" s="35" t="e">
        <f t="shared" si="35"/>
        <v>#N/A</v>
      </c>
      <c r="AF717" s="57"/>
      <c r="AG717" s="35" t="e">
        <f t="shared" si="34"/>
        <v>#N/A</v>
      </c>
    </row>
    <row r="718" spans="1:33" x14ac:dyDescent="0.25">
      <c r="A718" s="39" t="e">
        <f t="shared" si="33"/>
        <v>#N/A</v>
      </c>
      <c r="B718" s="35"/>
      <c r="C718" s="35"/>
      <c r="D718" s="37"/>
      <c r="E718" s="31"/>
      <c r="F718" s="31"/>
      <c r="G718" s="35"/>
      <c r="H718" s="31"/>
      <c r="I718" s="31"/>
      <c r="J718" s="35"/>
      <c r="K718" s="35"/>
      <c r="L718" s="35"/>
      <c r="M718" s="35"/>
      <c r="N718" s="31"/>
      <c r="O718" s="35"/>
      <c r="P718" s="37"/>
      <c r="Q718" s="37"/>
      <c r="R718" s="31"/>
      <c r="S718" s="31"/>
      <c r="T718" s="31"/>
      <c r="U718" s="33"/>
      <c r="V718" s="37"/>
      <c r="W718" s="31"/>
      <c r="X718" s="34"/>
      <c r="Y718" s="31"/>
      <c r="Z718" s="31"/>
      <c r="AA718" s="31"/>
      <c r="AB718" s="34"/>
      <c r="AC718" s="31"/>
      <c r="AD718" s="31"/>
      <c r="AE718" s="35" t="e">
        <f t="shared" si="35"/>
        <v>#N/A</v>
      </c>
      <c r="AF718" s="57"/>
      <c r="AG718" s="35" t="e">
        <f t="shared" si="34"/>
        <v>#N/A</v>
      </c>
    </row>
    <row r="719" spans="1:33" x14ac:dyDescent="0.25">
      <c r="A719" s="39" t="e">
        <f t="shared" si="33"/>
        <v>#N/A</v>
      </c>
      <c r="B719" s="35"/>
      <c r="C719" s="35"/>
      <c r="D719" s="37"/>
      <c r="E719" s="31"/>
      <c r="F719" s="31"/>
      <c r="G719" s="35"/>
      <c r="H719" s="31"/>
      <c r="I719" s="31"/>
      <c r="J719" s="35"/>
      <c r="K719" s="35"/>
      <c r="L719" s="35"/>
      <c r="M719" s="35"/>
      <c r="N719" s="31"/>
      <c r="O719" s="35"/>
      <c r="P719" s="37"/>
      <c r="Q719" s="37"/>
      <c r="R719" s="31"/>
      <c r="S719" s="31"/>
      <c r="T719" s="31"/>
      <c r="U719" s="33"/>
      <c r="V719" s="37"/>
      <c r="W719" s="31"/>
      <c r="X719" s="34"/>
      <c r="Y719" s="31"/>
      <c r="Z719" s="31"/>
      <c r="AA719" s="31"/>
      <c r="AB719" s="34"/>
      <c r="AC719" s="31"/>
      <c r="AD719" s="31"/>
      <c r="AE719" s="35" t="e">
        <f t="shared" si="35"/>
        <v>#N/A</v>
      </c>
      <c r="AF719" s="57"/>
      <c r="AG719" s="35" t="e">
        <f t="shared" si="34"/>
        <v>#N/A</v>
      </c>
    </row>
    <row r="720" spans="1:33" x14ac:dyDescent="0.25">
      <c r="A720" s="39" t="e">
        <f t="shared" si="33"/>
        <v>#N/A</v>
      </c>
      <c r="B720" s="35"/>
      <c r="C720" s="35"/>
      <c r="D720" s="37"/>
      <c r="E720" s="31"/>
      <c r="F720" s="31"/>
      <c r="G720" s="35"/>
      <c r="H720" s="31"/>
      <c r="I720" s="31"/>
      <c r="J720" s="35"/>
      <c r="K720" s="35"/>
      <c r="L720" s="35"/>
      <c r="M720" s="35"/>
      <c r="N720" s="31"/>
      <c r="O720" s="35"/>
      <c r="P720" s="37"/>
      <c r="Q720" s="37"/>
      <c r="R720" s="31"/>
      <c r="S720" s="31"/>
      <c r="T720" s="31"/>
      <c r="U720" s="33"/>
      <c r="V720" s="37"/>
      <c r="W720" s="31"/>
      <c r="X720" s="34"/>
      <c r="Y720" s="31"/>
      <c r="Z720" s="31"/>
      <c r="AA720" s="31"/>
      <c r="AB720" s="34"/>
      <c r="AC720" s="31"/>
      <c r="AD720" s="31"/>
      <c r="AE720" s="35" t="e">
        <f t="shared" si="35"/>
        <v>#N/A</v>
      </c>
      <c r="AF720" s="57"/>
      <c r="AG720" s="35" t="e">
        <f t="shared" si="34"/>
        <v>#N/A</v>
      </c>
    </row>
    <row r="721" spans="1:33" x14ac:dyDescent="0.25">
      <c r="A721" s="39" t="e">
        <f t="shared" si="33"/>
        <v>#N/A</v>
      </c>
      <c r="B721" s="35"/>
      <c r="C721" s="35"/>
      <c r="D721" s="37"/>
      <c r="E721" s="31"/>
      <c r="F721" s="31"/>
      <c r="G721" s="35"/>
      <c r="H721" s="31"/>
      <c r="I721" s="31"/>
      <c r="J721" s="35"/>
      <c r="K721" s="35"/>
      <c r="L721" s="35"/>
      <c r="M721" s="35"/>
      <c r="N721" s="31"/>
      <c r="O721" s="35"/>
      <c r="P721" s="37"/>
      <c r="Q721" s="37"/>
      <c r="R721" s="31"/>
      <c r="S721" s="31"/>
      <c r="T721" s="31"/>
      <c r="U721" s="33"/>
      <c r="V721" s="37"/>
      <c r="W721" s="31"/>
      <c r="X721" s="34"/>
      <c r="Y721" s="31"/>
      <c r="Z721" s="31"/>
      <c r="AA721" s="31"/>
      <c r="AB721" s="34"/>
      <c r="AC721" s="31"/>
      <c r="AD721" s="31"/>
      <c r="AE721" s="35" t="e">
        <f t="shared" si="35"/>
        <v>#N/A</v>
      </c>
      <c r="AF721" s="57"/>
      <c r="AG721" s="35" t="e">
        <f t="shared" si="34"/>
        <v>#N/A</v>
      </c>
    </row>
    <row r="722" spans="1:33" x14ac:dyDescent="0.25">
      <c r="A722" s="39" t="e">
        <f t="shared" si="33"/>
        <v>#N/A</v>
      </c>
      <c r="B722" s="35"/>
      <c r="C722" s="35"/>
      <c r="D722" s="37"/>
      <c r="E722" s="31"/>
      <c r="F722" s="31"/>
      <c r="G722" s="35"/>
      <c r="H722" s="31"/>
      <c r="I722" s="31"/>
      <c r="J722" s="35"/>
      <c r="K722" s="35"/>
      <c r="L722" s="35"/>
      <c r="M722" s="35"/>
      <c r="N722" s="31"/>
      <c r="O722" s="35"/>
      <c r="P722" s="37"/>
      <c r="Q722" s="37"/>
      <c r="R722" s="31"/>
      <c r="S722" s="31"/>
      <c r="T722" s="31"/>
      <c r="U722" s="33"/>
      <c r="V722" s="37"/>
      <c r="W722" s="31"/>
      <c r="X722" s="34"/>
      <c r="Y722" s="31"/>
      <c r="Z722" s="31"/>
      <c r="AA722" s="31"/>
      <c r="AB722" s="34"/>
      <c r="AC722" s="31"/>
      <c r="AD722" s="31"/>
      <c r="AE722" s="35" t="e">
        <f t="shared" si="35"/>
        <v>#N/A</v>
      </c>
      <c r="AF722" s="57"/>
      <c r="AG722" s="35" t="e">
        <f t="shared" si="34"/>
        <v>#N/A</v>
      </c>
    </row>
    <row r="723" spans="1:33" x14ac:dyDescent="0.25">
      <c r="A723" s="39" t="e">
        <f t="shared" si="33"/>
        <v>#N/A</v>
      </c>
      <c r="B723" s="35"/>
      <c r="C723" s="35"/>
      <c r="D723" s="37"/>
      <c r="E723" s="31"/>
      <c r="F723" s="31"/>
      <c r="G723" s="35"/>
      <c r="H723" s="31"/>
      <c r="I723" s="31"/>
      <c r="J723" s="35"/>
      <c r="K723" s="35"/>
      <c r="L723" s="35"/>
      <c r="M723" s="35"/>
      <c r="N723" s="31"/>
      <c r="O723" s="35"/>
      <c r="P723" s="37"/>
      <c r="Q723" s="37"/>
      <c r="R723" s="31"/>
      <c r="S723" s="31"/>
      <c r="T723" s="31"/>
      <c r="U723" s="33"/>
      <c r="V723" s="37"/>
      <c r="W723" s="31"/>
      <c r="X723" s="34"/>
      <c r="Y723" s="31"/>
      <c r="Z723" s="31"/>
      <c r="AA723" s="31"/>
      <c r="AB723" s="34"/>
      <c r="AC723" s="31"/>
      <c r="AD723" s="31"/>
      <c r="AE723" s="35" t="e">
        <f t="shared" si="35"/>
        <v>#N/A</v>
      </c>
      <c r="AF723" s="57"/>
      <c r="AG723" s="35" t="e">
        <f t="shared" si="34"/>
        <v>#N/A</v>
      </c>
    </row>
    <row r="724" spans="1:33" x14ac:dyDescent="0.25">
      <c r="A724" s="39" t="e">
        <f t="shared" si="33"/>
        <v>#N/A</v>
      </c>
      <c r="B724" s="35"/>
      <c r="C724" s="35"/>
      <c r="D724" s="37"/>
      <c r="E724" s="31"/>
      <c r="F724" s="31"/>
      <c r="G724" s="35"/>
      <c r="H724" s="31"/>
      <c r="I724" s="31"/>
      <c r="J724" s="35"/>
      <c r="K724" s="35"/>
      <c r="L724" s="35"/>
      <c r="M724" s="35"/>
      <c r="N724" s="31"/>
      <c r="O724" s="35"/>
      <c r="P724" s="37"/>
      <c r="Q724" s="37"/>
      <c r="R724" s="31"/>
      <c r="S724" s="31"/>
      <c r="T724" s="31"/>
      <c r="U724" s="33"/>
      <c r="V724" s="37"/>
      <c r="W724" s="31"/>
      <c r="X724" s="34"/>
      <c r="Y724" s="31"/>
      <c r="Z724" s="31"/>
      <c r="AA724" s="31"/>
      <c r="AB724" s="34"/>
      <c r="AC724" s="31"/>
      <c r="AD724" s="31"/>
      <c r="AE724" s="35" t="e">
        <f t="shared" si="35"/>
        <v>#N/A</v>
      </c>
      <c r="AF724" s="57"/>
      <c r="AG724" s="35" t="e">
        <f t="shared" si="34"/>
        <v>#N/A</v>
      </c>
    </row>
    <row r="725" spans="1:33" x14ac:dyDescent="0.25">
      <c r="A725" s="39" t="e">
        <f t="shared" si="33"/>
        <v>#N/A</v>
      </c>
      <c r="B725" s="35"/>
      <c r="C725" s="35"/>
      <c r="D725" s="37"/>
      <c r="E725" s="31"/>
      <c r="F725" s="31"/>
      <c r="G725" s="35"/>
      <c r="H725" s="31"/>
      <c r="I725" s="31"/>
      <c r="J725" s="35"/>
      <c r="K725" s="35"/>
      <c r="L725" s="35"/>
      <c r="M725" s="35"/>
      <c r="N725" s="31"/>
      <c r="O725" s="35"/>
      <c r="P725" s="37"/>
      <c r="Q725" s="37"/>
      <c r="R725" s="31"/>
      <c r="S725" s="31"/>
      <c r="T725" s="31"/>
      <c r="U725" s="33"/>
      <c r="V725" s="37"/>
      <c r="W725" s="31"/>
      <c r="X725" s="34"/>
      <c r="Y725" s="31"/>
      <c r="Z725" s="31"/>
      <c r="AA725" s="31"/>
      <c r="AB725" s="34"/>
      <c r="AC725" s="31"/>
      <c r="AD725" s="31"/>
      <c r="AE725" s="35" t="e">
        <f t="shared" si="35"/>
        <v>#N/A</v>
      </c>
      <c r="AF725" s="57"/>
      <c r="AG725" s="35" t="e">
        <f t="shared" si="34"/>
        <v>#N/A</v>
      </c>
    </row>
    <row r="726" spans="1:33" x14ac:dyDescent="0.25">
      <c r="A726" s="39" t="e">
        <f t="shared" si="33"/>
        <v>#N/A</v>
      </c>
      <c r="B726" s="35"/>
      <c r="C726" s="35"/>
      <c r="D726" s="37"/>
      <c r="E726" s="31"/>
      <c r="F726" s="31"/>
      <c r="G726" s="35"/>
      <c r="H726" s="31"/>
      <c r="I726" s="31"/>
      <c r="J726" s="35"/>
      <c r="K726" s="35"/>
      <c r="L726" s="35"/>
      <c r="M726" s="35"/>
      <c r="N726" s="31"/>
      <c r="O726" s="35"/>
      <c r="P726" s="37"/>
      <c r="Q726" s="37"/>
      <c r="R726" s="31"/>
      <c r="S726" s="31"/>
      <c r="T726" s="31"/>
      <c r="U726" s="33"/>
      <c r="V726" s="37"/>
      <c r="W726" s="31"/>
      <c r="X726" s="34"/>
      <c r="Y726" s="31"/>
      <c r="Z726" s="31"/>
      <c r="AA726" s="31"/>
      <c r="AB726" s="34"/>
      <c r="AC726" s="31"/>
      <c r="AD726" s="31"/>
      <c r="AE726" s="35" t="e">
        <f t="shared" si="35"/>
        <v>#N/A</v>
      </c>
      <c r="AF726" s="57"/>
      <c r="AG726" s="35" t="e">
        <f t="shared" si="34"/>
        <v>#N/A</v>
      </c>
    </row>
    <row r="727" spans="1:33" x14ac:dyDescent="0.25">
      <c r="A727" s="39" t="e">
        <f t="shared" si="33"/>
        <v>#N/A</v>
      </c>
      <c r="B727" s="35"/>
      <c r="C727" s="35"/>
      <c r="D727" s="37"/>
      <c r="E727" s="31"/>
      <c r="F727" s="31"/>
      <c r="G727" s="35"/>
      <c r="H727" s="31"/>
      <c r="I727" s="31"/>
      <c r="J727" s="35"/>
      <c r="K727" s="35"/>
      <c r="L727" s="35"/>
      <c r="M727" s="35"/>
      <c r="N727" s="31"/>
      <c r="O727" s="35"/>
      <c r="P727" s="37"/>
      <c r="Q727" s="37"/>
      <c r="R727" s="31"/>
      <c r="S727" s="31"/>
      <c r="T727" s="31"/>
      <c r="U727" s="33"/>
      <c r="V727" s="37"/>
      <c r="W727" s="31"/>
      <c r="X727" s="34"/>
      <c r="Y727" s="31"/>
      <c r="Z727" s="31"/>
      <c r="AA727" s="31"/>
      <c r="AB727" s="34"/>
      <c r="AC727" s="31"/>
      <c r="AD727" s="31"/>
      <c r="AE727" s="35" t="e">
        <f t="shared" si="35"/>
        <v>#N/A</v>
      </c>
      <c r="AF727" s="57"/>
      <c r="AG727" s="35" t="e">
        <f t="shared" si="34"/>
        <v>#N/A</v>
      </c>
    </row>
    <row r="728" spans="1:33" x14ac:dyDescent="0.25">
      <c r="A728" s="39" t="e">
        <f t="shared" si="33"/>
        <v>#N/A</v>
      </c>
      <c r="B728" s="35"/>
      <c r="C728" s="35"/>
      <c r="D728" s="37"/>
      <c r="E728" s="31"/>
      <c r="F728" s="31"/>
      <c r="G728" s="35"/>
      <c r="H728" s="31"/>
      <c r="I728" s="31"/>
      <c r="J728" s="35"/>
      <c r="K728" s="35"/>
      <c r="L728" s="35"/>
      <c r="M728" s="35"/>
      <c r="N728" s="31"/>
      <c r="O728" s="35"/>
      <c r="P728" s="37"/>
      <c r="Q728" s="37"/>
      <c r="R728" s="31"/>
      <c r="S728" s="31"/>
      <c r="T728" s="31"/>
      <c r="U728" s="33"/>
      <c r="V728" s="37"/>
      <c r="W728" s="31"/>
      <c r="X728" s="34"/>
      <c r="Y728" s="31"/>
      <c r="Z728" s="31"/>
      <c r="AA728" s="31"/>
      <c r="AB728" s="34"/>
      <c r="AC728" s="31"/>
      <c r="AD728" s="31"/>
      <c r="AE728" s="35" t="e">
        <f t="shared" si="35"/>
        <v>#N/A</v>
      </c>
      <c r="AF728" s="57"/>
      <c r="AG728" s="35" t="e">
        <f t="shared" si="34"/>
        <v>#N/A</v>
      </c>
    </row>
    <row r="729" spans="1:33" x14ac:dyDescent="0.25">
      <c r="A729" s="39" t="e">
        <f t="shared" si="33"/>
        <v>#N/A</v>
      </c>
      <c r="B729" s="35"/>
      <c r="C729" s="35"/>
      <c r="D729" s="37"/>
      <c r="E729" s="31"/>
      <c r="F729" s="31"/>
      <c r="G729" s="35"/>
      <c r="H729" s="31"/>
      <c r="I729" s="31"/>
      <c r="J729" s="35"/>
      <c r="K729" s="35"/>
      <c r="L729" s="35"/>
      <c r="M729" s="35"/>
      <c r="N729" s="31"/>
      <c r="O729" s="35"/>
      <c r="P729" s="37"/>
      <c r="Q729" s="37"/>
      <c r="R729" s="31"/>
      <c r="S729" s="31"/>
      <c r="T729" s="31"/>
      <c r="U729" s="33"/>
      <c r="V729" s="37"/>
      <c r="W729" s="31"/>
      <c r="X729" s="34"/>
      <c r="Y729" s="31"/>
      <c r="Z729" s="31"/>
      <c r="AA729" s="31"/>
      <c r="AB729" s="34"/>
      <c r="AC729" s="31"/>
      <c r="AD729" s="31"/>
      <c r="AE729" s="35" t="e">
        <f t="shared" si="35"/>
        <v>#N/A</v>
      </c>
      <c r="AF729" s="57"/>
      <c r="AG729" s="35" t="e">
        <f t="shared" si="34"/>
        <v>#N/A</v>
      </c>
    </row>
    <row r="730" spans="1:33" x14ac:dyDescent="0.25">
      <c r="A730" s="39" t="e">
        <f t="shared" si="33"/>
        <v>#N/A</v>
      </c>
      <c r="B730" s="35"/>
      <c r="C730" s="35"/>
      <c r="D730" s="37"/>
      <c r="E730" s="31"/>
      <c r="F730" s="31"/>
      <c r="G730" s="35"/>
      <c r="H730" s="31"/>
      <c r="I730" s="31"/>
      <c r="J730" s="35"/>
      <c r="K730" s="35"/>
      <c r="L730" s="35"/>
      <c r="M730" s="35"/>
      <c r="N730" s="31"/>
      <c r="O730" s="35"/>
      <c r="P730" s="37"/>
      <c r="Q730" s="37"/>
      <c r="R730" s="31"/>
      <c r="S730" s="31"/>
      <c r="T730" s="31"/>
      <c r="U730" s="33"/>
      <c r="V730" s="37"/>
      <c r="W730" s="31"/>
      <c r="X730" s="34"/>
      <c r="Y730" s="31"/>
      <c r="Z730" s="31"/>
      <c r="AA730" s="31"/>
      <c r="AB730" s="34"/>
      <c r="AC730" s="31"/>
      <c r="AD730" s="31"/>
      <c r="AE730" s="35" t="e">
        <f t="shared" si="35"/>
        <v>#N/A</v>
      </c>
      <c r="AF730" s="57"/>
      <c r="AG730" s="35" t="e">
        <f t="shared" si="34"/>
        <v>#N/A</v>
      </c>
    </row>
    <row r="731" spans="1:33" x14ac:dyDescent="0.25">
      <c r="A731" s="39" t="e">
        <f t="shared" si="33"/>
        <v>#N/A</v>
      </c>
      <c r="B731" s="35"/>
      <c r="C731" s="35"/>
      <c r="D731" s="37"/>
      <c r="E731" s="31"/>
      <c r="F731" s="31"/>
      <c r="G731" s="35"/>
      <c r="H731" s="31"/>
      <c r="I731" s="31"/>
      <c r="J731" s="35"/>
      <c r="K731" s="35"/>
      <c r="L731" s="35"/>
      <c r="M731" s="35"/>
      <c r="N731" s="31"/>
      <c r="O731" s="35"/>
      <c r="P731" s="37"/>
      <c r="Q731" s="37"/>
      <c r="R731" s="31"/>
      <c r="S731" s="31"/>
      <c r="T731" s="31"/>
      <c r="U731" s="33"/>
      <c r="V731" s="37"/>
      <c r="W731" s="31"/>
      <c r="X731" s="34"/>
      <c r="Y731" s="31"/>
      <c r="Z731" s="31"/>
      <c r="AA731" s="31"/>
      <c r="AB731" s="34"/>
      <c r="AC731" s="31"/>
      <c r="AD731" s="31"/>
      <c r="AE731" s="35" t="e">
        <f t="shared" si="35"/>
        <v>#N/A</v>
      </c>
      <c r="AF731" s="57"/>
      <c r="AG731" s="35" t="e">
        <f t="shared" si="34"/>
        <v>#N/A</v>
      </c>
    </row>
    <row r="732" spans="1:33" x14ac:dyDescent="0.25">
      <c r="A732" s="39" t="e">
        <f t="shared" si="33"/>
        <v>#N/A</v>
      </c>
      <c r="B732" s="35"/>
      <c r="C732" s="35"/>
      <c r="D732" s="37"/>
      <c r="E732" s="31"/>
      <c r="F732" s="31"/>
      <c r="G732" s="35"/>
      <c r="H732" s="31"/>
      <c r="I732" s="31"/>
      <c r="J732" s="35"/>
      <c r="K732" s="35"/>
      <c r="L732" s="35"/>
      <c r="M732" s="35"/>
      <c r="N732" s="31"/>
      <c r="O732" s="35"/>
      <c r="P732" s="37"/>
      <c r="Q732" s="37"/>
      <c r="R732" s="31"/>
      <c r="S732" s="31"/>
      <c r="T732" s="31"/>
      <c r="U732" s="33"/>
      <c r="V732" s="37"/>
      <c r="W732" s="31"/>
      <c r="X732" s="34"/>
      <c r="Y732" s="31"/>
      <c r="Z732" s="31"/>
      <c r="AA732" s="31"/>
      <c r="AB732" s="34"/>
      <c r="AC732" s="31"/>
      <c r="AD732" s="31"/>
      <c r="AE732" s="35" t="e">
        <f t="shared" si="35"/>
        <v>#N/A</v>
      </c>
      <c r="AF732" s="57"/>
      <c r="AG732" s="35" t="e">
        <f t="shared" si="34"/>
        <v>#N/A</v>
      </c>
    </row>
    <row r="733" spans="1:33" x14ac:dyDescent="0.25">
      <c r="A733" s="39" t="e">
        <f t="shared" si="33"/>
        <v>#N/A</v>
      </c>
      <c r="B733" s="35"/>
      <c r="C733" s="35"/>
      <c r="D733" s="37"/>
      <c r="E733" s="31"/>
      <c r="F733" s="31"/>
      <c r="G733" s="35"/>
      <c r="H733" s="31"/>
      <c r="I733" s="31"/>
      <c r="J733" s="35"/>
      <c r="K733" s="35"/>
      <c r="L733" s="35"/>
      <c r="M733" s="35"/>
      <c r="N733" s="31"/>
      <c r="O733" s="35"/>
      <c r="P733" s="37"/>
      <c r="Q733" s="37"/>
      <c r="R733" s="31"/>
      <c r="S733" s="31"/>
      <c r="T733" s="31"/>
      <c r="U733" s="33"/>
      <c r="V733" s="37"/>
      <c r="W733" s="31"/>
      <c r="X733" s="34"/>
      <c r="Y733" s="31"/>
      <c r="Z733" s="31"/>
      <c r="AA733" s="31"/>
      <c r="AB733" s="34"/>
      <c r="AC733" s="31"/>
      <c r="AD733" s="31"/>
      <c r="AE733" s="35" t="e">
        <f t="shared" si="35"/>
        <v>#N/A</v>
      </c>
      <c r="AF733" s="57"/>
      <c r="AG733" s="35" t="e">
        <f t="shared" si="34"/>
        <v>#N/A</v>
      </c>
    </row>
    <row r="734" spans="1:33" x14ac:dyDescent="0.25">
      <c r="A734" s="39" t="e">
        <f t="shared" si="33"/>
        <v>#N/A</v>
      </c>
      <c r="B734" s="35"/>
      <c r="C734" s="35"/>
      <c r="D734" s="37"/>
      <c r="E734" s="31"/>
      <c r="F734" s="31"/>
      <c r="G734" s="35"/>
      <c r="H734" s="31"/>
      <c r="I734" s="31"/>
      <c r="J734" s="35"/>
      <c r="K734" s="35"/>
      <c r="L734" s="35"/>
      <c r="M734" s="35"/>
      <c r="N734" s="31"/>
      <c r="O734" s="35"/>
      <c r="P734" s="37"/>
      <c r="Q734" s="37"/>
      <c r="R734" s="31"/>
      <c r="S734" s="31"/>
      <c r="T734" s="31"/>
      <c r="U734" s="33"/>
      <c r="V734" s="37"/>
      <c r="W734" s="31"/>
      <c r="X734" s="34"/>
      <c r="Y734" s="31"/>
      <c r="Z734" s="31"/>
      <c r="AA734" s="31"/>
      <c r="AB734" s="34"/>
      <c r="AC734" s="31"/>
      <c r="AD734" s="31"/>
      <c r="AE734" s="35" t="e">
        <f t="shared" si="35"/>
        <v>#N/A</v>
      </c>
      <c r="AF734" s="57"/>
      <c r="AG734" s="35" t="e">
        <f t="shared" si="34"/>
        <v>#N/A</v>
      </c>
    </row>
    <row r="735" spans="1:33" x14ac:dyDescent="0.25">
      <c r="A735" s="39" t="e">
        <f t="shared" si="33"/>
        <v>#N/A</v>
      </c>
      <c r="B735" s="35"/>
      <c r="C735" s="35"/>
      <c r="D735" s="37"/>
      <c r="E735" s="31"/>
      <c r="F735" s="31"/>
      <c r="G735" s="35"/>
      <c r="H735" s="31"/>
      <c r="I735" s="31"/>
      <c r="J735" s="35"/>
      <c r="K735" s="35"/>
      <c r="L735" s="35"/>
      <c r="M735" s="35"/>
      <c r="N735" s="31"/>
      <c r="O735" s="35"/>
      <c r="P735" s="37"/>
      <c r="Q735" s="37"/>
      <c r="R735" s="31"/>
      <c r="S735" s="31"/>
      <c r="T735" s="31"/>
      <c r="U735" s="33"/>
      <c r="V735" s="37"/>
      <c r="W735" s="31"/>
      <c r="X735" s="34"/>
      <c r="Y735" s="31"/>
      <c r="Z735" s="31"/>
      <c r="AA735" s="31"/>
      <c r="AB735" s="34"/>
      <c r="AC735" s="31"/>
      <c r="AD735" s="31"/>
      <c r="AE735" s="35" t="e">
        <f t="shared" si="35"/>
        <v>#N/A</v>
      </c>
      <c r="AF735" s="57"/>
      <c r="AG735" s="35" t="e">
        <f t="shared" si="34"/>
        <v>#N/A</v>
      </c>
    </row>
    <row r="736" spans="1:33" x14ac:dyDescent="0.25">
      <c r="A736" s="39" t="e">
        <f t="shared" si="33"/>
        <v>#N/A</v>
      </c>
      <c r="B736" s="35"/>
      <c r="C736" s="35"/>
      <c r="D736" s="37"/>
      <c r="E736" s="31"/>
      <c r="F736" s="31"/>
      <c r="G736" s="35"/>
      <c r="H736" s="31"/>
      <c r="I736" s="31"/>
      <c r="J736" s="35"/>
      <c r="K736" s="35"/>
      <c r="L736" s="35"/>
      <c r="M736" s="35"/>
      <c r="N736" s="31"/>
      <c r="O736" s="35"/>
      <c r="P736" s="37"/>
      <c r="Q736" s="37"/>
      <c r="R736" s="31"/>
      <c r="S736" s="31"/>
      <c r="T736" s="31"/>
      <c r="U736" s="33"/>
      <c r="V736" s="37"/>
      <c r="W736" s="31"/>
      <c r="X736" s="34"/>
      <c r="Y736" s="31"/>
      <c r="Z736" s="31"/>
      <c r="AA736" s="31"/>
      <c r="AB736" s="34"/>
      <c r="AC736" s="31"/>
      <c r="AD736" s="31"/>
      <c r="AE736" s="35" t="e">
        <f t="shared" si="35"/>
        <v>#N/A</v>
      </c>
      <c r="AF736" s="57"/>
      <c r="AG736" s="35" t="e">
        <f t="shared" si="34"/>
        <v>#N/A</v>
      </c>
    </row>
    <row r="737" spans="1:33" x14ac:dyDescent="0.25">
      <c r="A737" s="39" t="e">
        <f t="shared" si="33"/>
        <v>#N/A</v>
      </c>
      <c r="B737" s="35"/>
      <c r="C737" s="35"/>
      <c r="D737" s="37"/>
      <c r="E737" s="31"/>
      <c r="F737" s="31"/>
      <c r="G737" s="35"/>
      <c r="H737" s="31"/>
      <c r="I737" s="31"/>
      <c r="J737" s="35"/>
      <c r="K737" s="35"/>
      <c r="L737" s="35"/>
      <c r="M737" s="35"/>
      <c r="N737" s="31"/>
      <c r="O737" s="35"/>
      <c r="P737" s="37"/>
      <c r="Q737" s="37"/>
      <c r="R737" s="31"/>
      <c r="S737" s="31"/>
      <c r="T737" s="31"/>
      <c r="U737" s="33"/>
      <c r="V737" s="37"/>
      <c r="W737" s="31"/>
      <c r="X737" s="34"/>
      <c r="Y737" s="31"/>
      <c r="Z737" s="31"/>
      <c r="AA737" s="31"/>
      <c r="AB737" s="34"/>
      <c r="AC737" s="31"/>
      <c r="AD737" s="31"/>
      <c r="AE737" s="35" t="e">
        <f t="shared" si="35"/>
        <v>#N/A</v>
      </c>
      <c r="AF737" s="57"/>
      <c r="AG737" s="35" t="e">
        <f t="shared" si="34"/>
        <v>#N/A</v>
      </c>
    </row>
    <row r="738" spans="1:33" x14ac:dyDescent="0.25">
      <c r="A738" s="39" t="e">
        <f t="shared" si="33"/>
        <v>#N/A</v>
      </c>
      <c r="B738" s="35"/>
      <c r="C738" s="35"/>
      <c r="D738" s="37"/>
      <c r="E738" s="31"/>
      <c r="F738" s="31"/>
      <c r="G738" s="35"/>
      <c r="H738" s="31"/>
      <c r="I738" s="31"/>
      <c r="J738" s="35"/>
      <c r="K738" s="35"/>
      <c r="L738" s="35"/>
      <c r="M738" s="35"/>
      <c r="N738" s="31"/>
      <c r="O738" s="35"/>
      <c r="P738" s="37"/>
      <c r="Q738" s="37"/>
      <c r="R738" s="31"/>
      <c r="S738" s="31"/>
      <c r="T738" s="31"/>
      <c r="U738" s="33"/>
      <c r="V738" s="37"/>
      <c r="W738" s="31"/>
      <c r="X738" s="34"/>
      <c r="Y738" s="31"/>
      <c r="Z738" s="31"/>
      <c r="AA738" s="31"/>
      <c r="AB738" s="34"/>
      <c r="AC738" s="31"/>
      <c r="AD738" s="31"/>
      <c r="AE738" s="35" t="e">
        <f t="shared" si="35"/>
        <v>#N/A</v>
      </c>
      <c r="AF738" s="57"/>
      <c r="AG738" s="35" t="e">
        <f t="shared" si="34"/>
        <v>#N/A</v>
      </c>
    </row>
    <row r="739" spans="1:33" x14ac:dyDescent="0.25">
      <c r="A739" s="39" t="e">
        <f t="shared" si="33"/>
        <v>#N/A</v>
      </c>
      <c r="B739" s="35"/>
      <c r="C739" s="35"/>
      <c r="D739" s="37"/>
      <c r="E739" s="31"/>
      <c r="F739" s="31"/>
      <c r="G739" s="35"/>
      <c r="H739" s="31"/>
      <c r="I739" s="31"/>
      <c r="J739" s="35"/>
      <c r="K739" s="35"/>
      <c r="L739" s="35"/>
      <c r="M739" s="35"/>
      <c r="N739" s="31"/>
      <c r="O739" s="35"/>
      <c r="P739" s="37"/>
      <c r="Q739" s="37"/>
      <c r="R739" s="31"/>
      <c r="S739" s="31"/>
      <c r="T739" s="31"/>
      <c r="U739" s="33"/>
      <c r="V739" s="37"/>
      <c r="W739" s="31"/>
      <c r="X739" s="34"/>
      <c r="Y739" s="31"/>
      <c r="Z739" s="31"/>
      <c r="AA739" s="31"/>
      <c r="AB739" s="34"/>
      <c r="AC739" s="31"/>
      <c r="AD739" s="31"/>
      <c r="AE739" s="35" t="e">
        <f t="shared" si="35"/>
        <v>#N/A</v>
      </c>
      <c r="AF739" s="57"/>
      <c r="AG739" s="35" t="e">
        <f t="shared" si="34"/>
        <v>#N/A</v>
      </c>
    </row>
    <row r="740" spans="1:33" x14ac:dyDescent="0.25">
      <c r="A740" s="39" t="e">
        <f t="shared" si="33"/>
        <v>#N/A</v>
      </c>
      <c r="B740" s="35"/>
      <c r="C740" s="35"/>
      <c r="D740" s="37"/>
      <c r="E740" s="31"/>
      <c r="F740" s="31"/>
      <c r="G740" s="35"/>
      <c r="H740" s="31"/>
      <c r="I740" s="31"/>
      <c r="J740" s="35"/>
      <c r="K740" s="35"/>
      <c r="L740" s="35"/>
      <c r="M740" s="35"/>
      <c r="N740" s="31"/>
      <c r="O740" s="35"/>
      <c r="P740" s="37"/>
      <c r="Q740" s="37"/>
      <c r="R740" s="31"/>
      <c r="S740" s="31"/>
      <c r="T740" s="31"/>
      <c r="U740" s="33"/>
      <c r="V740" s="37"/>
      <c r="W740" s="31"/>
      <c r="X740" s="34"/>
      <c r="Y740" s="31"/>
      <c r="Z740" s="31"/>
      <c r="AA740" s="31"/>
      <c r="AB740" s="34"/>
      <c r="AC740" s="31"/>
      <c r="AD740" s="31"/>
      <c r="AE740" s="35" t="e">
        <f t="shared" si="35"/>
        <v>#N/A</v>
      </c>
      <c r="AF740" s="57"/>
      <c r="AG740" s="35" t="e">
        <f t="shared" si="34"/>
        <v>#N/A</v>
      </c>
    </row>
    <row r="741" spans="1:33" x14ac:dyDescent="0.25">
      <c r="A741" s="39" t="e">
        <f t="shared" si="33"/>
        <v>#N/A</v>
      </c>
      <c r="B741" s="35"/>
      <c r="C741" s="35"/>
      <c r="D741" s="37"/>
      <c r="E741" s="31"/>
      <c r="F741" s="31"/>
      <c r="G741" s="35"/>
      <c r="H741" s="31"/>
      <c r="I741" s="31"/>
      <c r="J741" s="35"/>
      <c r="K741" s="35"/>
      <c r="L741" s="35"/>
      <c r="M741" s="35"/>
      <c r="N741" s="31"/>
      <c r="O741" s="35"/>
      <c r="P741" s="37"/>
      <c r="Q741" s="37"/>
      <c r="R741" s="31"/>
      <c r="S741" s="31"/>
      <c r="T741" s="31"/>
      <c r="U741" s="33"/>
      <c r="V741" s="37"/>
      <c r="W741" s="31"/>
      <c r="X741" s="34"/>
      <c r="Y741" s="31"/>
      <c r="Z741" s="31"/>
      <c r="AA741" s="31"/>
      <c r="AB741" s="34"/>
      <c r="AC741" s="31"/>
      <c r="AD741" s="31"/>
      <c r="AE741" s="35" t="e">
        <f t="shared" si="35"/>
        <v>#N/A</v>
      </c>
      <c r="AF741" s="57"/>
      <c r="AG741" s="35" t="e">
        <f t="shared" si="34"/>
        <v>#N/A</v>
      </c>
    </row>
    <row r="742" spans="1:33" x14ac:dyDescent="0.25">
      <c r="A742" s="39" t="e">
        <f t="shared" si="33"/>
        <v>#N/A</v>
      </c>
      <c r="B742" s="35"/>
      <c r="C742" s="35"/>
      <c r="D742" s="37"/>
      <c r="E742" s="31"/>
      <c r="F742" s="31"/>
      <c r="G742" s="35"/>
      <c r="H742" s="31"/>
      <c r="I742" s="31"/>
      <c r="J742" s="35"/>
      <c r="K742" s="35"/>
      <c r="L742" s="35"/>
      <c r="M742" s="35"/>
      <c r="N742" s="31"/>
      <c r="O742" s="35"/>
      <c r="P742" s="37"/>
      <c r="Q742" s="37"/>
      <c r="R742" s="31"/>
      <c r="S742" s="31"/>
      <c r="T742" s="31"/>
      <c r="U742" s="33"/>
      <c r="V742" s="37"/>
      <c r="W742" s="31"/>
      <c r="X742" s="34"/>
      <c r="Y742" s="31"/>
      <c r="Z742" s="31"/>
      <c r="AA742" s="31"/>
      <c r="AB742" s="34"/>
      <c r="AC742" s="31"/>
      <c r="AD742" s="31"/>
      <c r="AE742" s="35" t="e">
        <f t="shared" si="35"/>
        <v>#N/A</v>
      </c>
      <c r="AF742" s="57"/>
      <c r="AG742" s="35" t="e">
        <f t="shared" si="34"/>
        <v>#N/A</v>
      </c>
    </row>
    <row r="743" spans="1:33" x14ac:dyDescent="0.25">
      <c r="A743" s="39" t="e">
        <f t="shared" si="33"/>
        <v>#N/A</v>
      </c>
      <c r="B743" s="35"/>
      <c r="C743" s="35"/>
      <c r="D743" s="37"/>
      <c r="E743" s="31"/>
      <c r="F743" s="31"/>
      <c r="G743" s="35"/>
      <c r="H743" s="31"/>
      <c r="I743" s="31"/>
      <c r="J743" s="35"/>
      <c r="K743" s="35"/>
      <c r="L743" s="35"/>
      <c r="M743" s="35"/>
      <c r="N743" s="31"/>
      <c r="O743" s="35"/>
      <c r="P743" s="37"/>
      <c r="Q743" s="37"/>
      <c r="R743" s="31"/>
      <c r="S743" s="31"/>
      <c r="T743" s="31"/>
      <c r="U743" s="33"/>
      <c r="V743" s="37"/>
      <c r="W743" s="31"/>
      <c r="X743" s="34"/>
      <c r="Y743" s="31"/>
      <c r="Z743" s="31"/>
      <c r="AA743" s="31"/>
      <c r="AB743" s="34"/>
      <c r="AC743" s="31"/>
      <c r="AD743" s="31"/>
      <c r="AE743" s="35" t="e">
        <f t="shared" si="35"/>
        <v>#N/A</v>
      </c>
      <c r="AF743" s="57"/>
      <c r="AG743" s="35" t="e">
        <f t="shared" si="34"/>
        <v>#N/A</v>
      </c>
    </row>
    <row r="744" spans="1:33" x14ac:dyDescent="0.25">
      <c r="A744" s="39" t="e">
        <f t="shared" si="33"/>
        <v>#N/A</v>
      </c>
      <c r="B744" s="35"/>
      <c r="C744" s="35"/>
      <c r="D744" s="37"/>
      <c r="E744" s="31"/>
      <c r="F744" s="31"/>
      <c r="G744" s="35"/>
      <c r="H744" s="31"/>
      <c r="I744" s="31"/>
      <c r="J744" s="35"/>
      <c r="K744" s="35"/>
      <c r="L744" s="35"/>
      <c r="M744" s="35"/>
      <c r="N744" s="31"/>
      <c r="O744" s="35"/>
      <c r="P744" s="37"/>
      <c r="Q744" s="37"/>
      <c r="R744" s="31"/>
      <c r="S744" s="31"/>
      <c r="T744" s="31"/>
      <c r="U744" s="33"/>
      <c r="V744" s="37"/>
      <c r="W744" s="31"/>
      <c r="X744" s="34"/>
      <c r="Y744" s="31"/>
      <c r="Z744" s="31"/>
      <c r="AA744" s="31"/>
      <c r="AB744" s="34"/>
      <c r="AC744" s="31"/>
      <c r="AD744" s="31"/>
      <c r="AE744" s="35" t="e">
        <f t="shared" si="35"/>
        <v>#N/A</v>
      </c>
      <c r="AF744" s="57"/>
      <c r="AG744" s="35" t="e">
        <f t="shared" si="34"/>
        <v>#N/A</v>
      </c>
    </row>
    <row r="745" spans="1:33" x14ac:dyDescent="0.25">
      <c r="A745" s="39" t="e">
        <f t="shared" si="33"/>
        <v>#N/A</v>
      </c>
      <c r="B745" s="35"/>
      <c r="C745" s="35"/>
      <c r="D745" s="37"/>
      <c r="E745" s="31"/>
      <c r="F745" s="31"/>
      <c r="G745" s="35"/>
      <c r="H745" s="31"/>
      <c r="I745" s="31"/>
      <c r="J745" s="35"/>
      <c r="K745" s="35"/>
      <c r="L745" s="35"/>
      <c r="M745" s="35"/>
      <c r="N745" s="31"/>
      <c r="O745" s="35"/>
      <c r="P745" s="37"/>
      <c r="Q745" s="37"/>
      <c r="R745" s="31"/>
      <c r="S745" s="31"/>
      <c r="T745" s="31"/>
      <c r="U745" s="33"/>
      <c r="V745" s="37"/>
      <c r="W745" s="31"/>
      <c r="X745" s="34"/>
      <c r="Y745" s="31"/>
      <c r="Z745" s="31"/>
      <c r="AA745" s="31"/>
      <c r="AB745" s="34"/>
      <c r="AC745" s="31"/>
      <c r="AD745" s="31"/>
      <c r="AE745" s="35" t="e">
        <f t="shared" si="35"/>
        <v>#N/A</v>
      </c>
      <c r="AF745" s="57"/>
      <c r="AG745" s="35" t="e">
        <f t="shared" si="34"/>
        <v>#N/A</v>
      </c>
    </row>
    <row r="746" spans="1:33" x14ac:dyDescent="0.25">
      <c r="A746" s="39" t="e">
        <f t="shared" si="33"/>
        <v>#N/A</v>
      </c>
      <c r="B746" s="35"/>
      <c r="C746" s="35"/>
      <c r="D746" s="37"/>
      <c r="E746" s="31"/>
      <c r="F746" s="31"/>
      <c r="G746" s="35"/>
      <c r="H746" s="31"/>
      <c r="I746" s="31"/>
      <c r="J746" s="35"/>
      <c r="K746" s="35"/>
      <c r="L746" s="35"/>
      <c r="M746" s="35"/>
      <c r="N746" s="31"/>
      <c r="O746" s="35"/>
      <c r="P746" s="37"/>
      <c r="Q746" s="37"/>
      <c r="R746" s="31"/>
      <c r="S746" s="31"/>
      <c r="T746" s="31"/>
      <c r="U746" s="33"/>
      <c r="V746" s="37"/>
      <c r="W746" s="31"/>
      <c r="X746" s="34"/>
      <c r="Y746" s="31"/>
      <c r="Z746" s="31"/>
      <c r="AA746" s="31"/>
      <c r="AB746" s="34"/>
      <c r="AC746" s="31"/>
      <c r="AD746" s="31"/>
      <c r="AE746" s="35" t="e">
        <f t="shared" si="35"/>
        <v>#N/A</v>
      </c>
      <c r="AF746" s="57"/>
      <c r="AG746" s="35" t="e">
        <f t="shared" si="34"/>
        <v>#N/A</v>
      </c>
    </row>
    <row r="747" spans="1:33" x14ac:dyDescent="0.25">
      <c r="A747" s="39" t="e">
        <f t="shared" si="33"/>
        <v>#N/A</v>
      </c>
      <c r="B747" s="35"/>
      <c r="C747" s="35"/>
      <c r="D747" s="37"/>
      <c r="E747" s="31"/>
      <c r="F747" s="31"/>
      <c r="G747" s="35"/>
      <c r="H747" s="31"/>
      <c r="I747" s="31"/>
      <c r="J747" s="35"/>
      <c r="K747" s="35"/>
      <c r="L747" s="35"/>
      <c r="M747" s="35"/>
      <c r="N747" s="31"/>
      <c r="O747" s="35"/>
      <c r="P747" s="37"/>
      <c r="Q747" s="37"/>
      <c r="R747" s="31"/>
      <c r="S747" s="31"/>
      <c r="T747" s="31"/>
      <c r="U747" s="33"/>
      <c r="V747" s="37"/>
      <c r="W747" s="31"/>
      <c r="X747" s="34"/>
      <c r="Y747" s="31"/>
      <c r="Z747" s="31"/>
      <c r="AA747" s="31"/>
      <c r="AB747" s="34"/>
      <c r="AC747" s="31"/>
      <c r="AD747" s="31"/>
      <c r="AE747" s="35" t="e">
        <f t="shared" si="35"/>
        <v>#N/A</v>
      </c>
      <c r="AF747" s="57"/>
      <c r="AG747" s="35" t="e">
        <f t="shared" si="34"/>
        <v>#N/A</v>
      </c>
    </row>
    <row r="748" spans="1:33" x14ac:dyDescent="0.25">
      <c r="A748" s="39" t="e">
        <f t="shared" si="33"/>
        <v>#N/A</v>
      </c>
      <c r="B748" s="35"/>
      <c r="C748" s="35"/>
      <c r="D748" s="37"/>
      <c r="E748" s="31"/>
      <c r="F748" s="31"/>
      <c r="G748" s="35"/>
      <c r="H748" s="31"/>
      <c r="I748" s="31"/>
      <c r="J748" s="35"/>
      <c r="K748" s="35"/>
      <c r="L748" s="35"/>
      <c r="M748" s="35"/>
      <c r="N748" s="31"/>
      <c r="O748" s="35"/>
      <c r="P748" s="37"/>
      <c r="Q748" s="37"/>
      <c r="R748" s="31"/>
      <c r="S748" s="31"/>
      <c r="T748" s="31"/>
      <c r="U748" s="33"/>
      <c r="V748" s="37"/>
      <c r="W748" s="31"/>
      <c r="X748" s="34"/>
      <c r="Y748" s="31"/>
      <c r="Z748" s="31"/>
      <c r="AA748" s="31"/>
      <c r="AB748" s="34"/>
      <c r="AC748" s="31"/>
      <c r="AD748" s="31"/>
      <c r="AE748" s="35" t="e">
        <f t="shared" si="35"/>
        <v>#N/A</v>
      </c>
      <c r="AF748" s="57"/>
      <c r="AG748" s="35" t="e">
        <f t="shared" si="34"/>
        <v>#N/A</v>
      </c>
    </row>
    <row r="749" spans="1:33" x14ac:dyDescent="0.25">
      <c r="A749" s="39" t="e">
        <f t="shared" si="33"/>
        <v>#N/A</v>
      </c>
      <c r="B749" s="35"/>
      <c r="C749" s="35"/>
      <c r="D749" s="37"/>
      <c r="E749" s="31"/>
      <c r="F749" s="31"/>
      <c r="G749" s="35"/>
      <c r="H749" s="31"/>
      <c r="I749" s="31"/>
      <c r="J749" s="35"/>
      <c r="K749" s="35"/>
      <c r="L749" s="35"/>
      <c r="M749" s="35"/>
      <c r="N749" s="31"/>
      <c r="O749" s="35"/>
      <c r="P749" s="37"/>
      <c r="Q749" s="37"/>
      <c r="R749" s="31"/>
      <c r="S749" s="31"/>
      <c r="T749" s="31"/>
      <c r="U749" s="33"/>
      <c r="V749" s="37"/>
      <c r="W749" s="31"/>
      <c r="X749" s="34"/>
      <c r="Y749" s="31"/>
      <c r="Z749" s="31"/>
      <c r="AA749" s="31"/>
      <c r="AB749" s="34"/>
      <c r="AC749" s="31"/>
      <c r="AD749" s="31"/>
      <c r="AE749" s="35" t="e">
        <f t="shared" si="35"/>
        <v>#N/A</v>
      </c>
      <c r="AF749" s="57"/>
      <c r="AG749" s="35" t="e">
        <f t="shared" si="34"/>
        <v>#N/A</v>
      </c>
    </row>
    <row r="750" spans="1:33" x14ac:dyDescent="0.25">
      <c r="A750" s="39" t="e">
        <f t="shared" si="33"/>
        <v>#N/A</v>
      </c>
      <c r="B750" s="35"/>
      <c r="C750" s="35"/>
      <c r="D750" s="37"/>
      <c r="E750" s="31"/>
      <c r="F750" s="31"/>
      <c r="G750" s="35"/>
      <c r="H750" s="31"/>
      <c r="I750" s="31"/>
      <c r="J750" s="35"/>
      <c r="K750" s="35"/>
      <c r="L750" s="35"/>
      <c r="M750" s="35"/>
      <c r="N750" s="31"/>
      <c r="O750" s="35"/>
      <c r="P750" s="37"/>
      <c r="Q750" s="37"/>
      <c r="R750" s="31"/>
      <c r="S750" s="31"/>
      <c r="T750" s="31"/>
      <c r="U750" s="33"/>
      <c r="V750" s="37"/>
      <c r="W750" s="31"/>
      <c r="X750" s="34"/>
      <c r="Y750" s="31"/>
      <c r="Z750" s="31"/>
      <c r="AA750" s="31"/>
      <c r="AB750" s="34"/>
      <c r="AC750" s="31"/>
      <c r="AD750" s="31"/>
      <c r="AE750" s="35" t="e">
        <f t="shared" si="35"/>
        <v>#N/A</v>
      </c>
      <c r="AF750" s="57"/>
      <c r="AG750" s="35" t="e">
        <f t="shared" si="34"/>
        <v>#N/A</v>
      </c>
    </row>
    <row r="751" spans="1:33" x14ac:dyDescent="0.25">
      <c r="A751" s="39" t="e">
        <f t="shared" si="33"/>
        <v>#N/A</v>
      </c>
      <c r="B751" s="35"/>
      <c r="C751" s="35"/>
      <c r="D751" s="37"/>
      <c r="E751" s="31"/>
      <c r="F751" s="31"/>
      <c r="G751" s="35"/>
      <c r="H751" s="31"/>
      <c r="I751" s="31"/>
      <c r="J751" s="35"/>
      <c r="K751" s="35"/>
      <c r="L751" s="35"/>
      <c r="M751" s="35"/>
      <c r="N751" s="31"/>
      <c r="O751" s="35"/>
      <c r="P751" s="37"/>
      <c r="Q751" s="37"/>
      <c r="R751" s="31"/>
      <c r="S751" s="31"/>
      <c r="T751" s="31"/>
      <c r="U751" s="33"/>
      <c r="V751" s="37"/>
      <c r="W751" s="31"/>
      <c r="X751" s="34"/>
      <c r="Y751" s="31"/>
      <c r="Z751" s="31"/>
      <c r="AA751" s="31"/>
      <c r="AB751" s="34"/>
      <c r="AC751" s="31"/>
      <c r="AD751" s="31"/>
      <c r="AE751" s="35" t="e">
        <f t="shared" si="35"/>
        <v>#N/A</v>
      </c>
      <c r="AF751" s="57"/>
      <c r="AG751" s="35" t="e">
        <f t="shared" si="34"/>
        <v>#N/A</v>
      </c>
    </row>
    <row r="752" spans="1:33" x14ac:dyDescent="0.25">
      <c r="A752" s="39" t="e">
        <f t="shared" si="33"/>
        <v>#N/A</v>
      </c>
      <c r="B752" s="35"/>
      <c r="C752" s="35"/>
      <c r="D752" s="37"/>
      <c r="E752" s="31"/>
      <c r="F752" s="31"/>
      <c r="G752" s="35"/>
      <c r="H752" s="31"/>
      <c r="I752" s="31"/>
      <c r="J752" s="35"/>
      <c r="K752" s="35"/>
      <c r="L752" s="35"/>
      <c r="M752" s="35"/>
      <c r="N752" s="31"/>
      <c r="O752" s="35"/>
      <c r="P752" s="37"/>
      <c r="Q752" s="37"/>
      <c r="R752" s="31"/>
      <c r="S752" s="31"/>
      <c r="T752" s="31"/>
      <c r="U752" s="33"/>
      <c r="V752" s="37"/>
      <c r="W752" s="31"/>
      <c r="X752" s="34"/>
      <c r="Y752" s="31"/>
      <c r="Z752" s="31"/>
      <c r="AA752" s="31"/>
      <c r="AB752" s="34"/>
      <c r="AC752" s="31"/>
      <c r="AD752" s="31"/>
      <c r="AE752" s="35" t="e">
        <f t="shared" si="35"/>
        <v>#N/A</v>
      </c>
      <c r="AF752" s="57"/>
      <c r="AG752" s="35" t="e">
        <f t="shared" si="34"/>
        <v>#N/A</v>
      </c>
    </row>
    <row r="753" spans="1:33" x14ac:dyDescent="0.25">
      <c r="A753" s="39" t="e">
        <f t="shared" si="33"/>
        <v>#N/A</v>
      </c>
      <c r="B753" s="35"/>
      <c r="C753" s="35"/>
      <c r="D753" s="37"/>
      <c r="E753" s="31"/>
      <c r="F753" s="31"/>
      <c r="G753" s="35"/>
      <c r="H753" s="31"/>
      <c r="I753" s="31"/>
      <c r="J753" s="35"/>
      <c r="K753" s="35"/>
      <c r="L753" s="35"/>
      <c r="M753" s="35"/>
      <c r="N753" s="31"/>
      <c r="O753" s="35"/>
      <c r="P753" s="37"/>
      <c r="Q753" s="37"/>
      <c r="R753" s="31"/>
      <c r="S753" s="31"/>
      <c r="T753" s="31"/>
      <c r="U753" s="33"/>
      <c r="V753" s="37"/>
      <c r="W753" s="31"/>
      <c r="X753" s="34"/>
      <c r="Y753" s="31"/>
      <c r="Z753" s="31"/>
      <c r="AA753" s="31"/>
      <c r="AB753" s="34"/>
      <c r="AC753" s="31"/>
      <c r="AD753" s="31"/>
      <c r="AE753" s="35" t="e">
        <f t="shared" si="35"/>
        <v>#N/A</v>
      </c>
      <c r="AF753" s="57"/>
      <c r="AG753" s="35" t="e">
        <f t="shared" si="34"/>
        <v>#N/A</v>
      </c>
    </row>
    <row r="754" spans="1:33" x14ac:dyDescent="0.25">
      <c r="A754" s="39" t="e">
        <f t="shared" si="33"/>
        <v>#N/A</v>
      </c>
      <c r="B754" s="35"/>
      <c r="C754" s="35"/>
      <c r="D754" s="37"/>
      <c r="E754" s="31"/>
      <c r="F754" s="31"/>
      <c r="G754" s="35"/>
      <c r="H754" s="31"/>
      <c r="I754" s="31"/>
      <c r="J754" s="35"/>
      <c r="K754" s="35"/>
      <c r="L754" s="35"/>
      <c r="M754" s="35"/>
      <c r="N754" s="31"/>
      <c r="O754" s="35"/>
      <c r="P754" s="37"/>
      <c r="Q754" s="37"/>
      <c r="R754" s="31"/>
      <c r="S754" s="31"/>
      <c r="T754" s="31"/>
      <c r="U754" s="33"/>
      <c r="V754" s="37"/>
      <c r="W754" s="31"/>
      <c r="X754" s="34"/>
      <c r="Y754" s="31"/>
      <c r="Z754" s="31"/>
      <c r="AA754" s="31"/>
      <c r="AB754" s="34"/>
      <c r="AC754" s="31"/>
      <c r="AD754" s="31"/>
      <c r="AE754" s="35" t="e">
        <f t="shared" si="35"/>
        <v>#N/A</v>
      </c>
      <c r="AF754" s="57"/>
      <c r="AG754" s="35" t="e">
        <f t="shared" si="34"/>
        <v>#N/A</v>
      </c>
    </row>
    <row r="755" spans="1:33" x14ac:dyDescent="0.25">
      <c r="A755" s="39" t="e">
        <f t="shared" si="33"/>
        <v>#N/A</v>
      </c>
      <c r="B755" s="35"/>
      <c r="C755" s="35"/>
      <c r="D755" s="37"/>
      <c r="E755" s="31"/>
      <c r="F755" s="31"/>
      <c r="G755" s="35"/>
      <c r="H755" s="31"/>
      <c r="I755" s="31"/>
      <c r="J755" s="35"/>
      <c r="K755" s="35"/>
      <c r="L755" s="35"/>
      <c r="M755" s="35"/>
      <c r="N755" s="31"/>
      <c r="O755" s="35"/>
      <c r="P755" s="37"/>
      <c r="Q755" s="37"/>
      <c r="R755" s="31"/>
      <c r="S755" s="31"/>
      <c r="T755" s="31"/>
      <c r="U755" s="33"/>
      <c r="V755" s="37"/>
      <c r="W755" s="31"/>
      <c r="X755" s="34"/>
      <c r="Y755" s="31"/>
      <c r="Z755" s="31"/>
      <c r="AA755" s="31"/>
      <c r="AB755" s="34"/>
      <c r="AC755" s="31"/>
      <c r="AD755" s="31"/>
      <c r="AE755" s="35" t="e">
        <f t="shared" si="35"/>
        <v>#N/A</v>
      </c>
      <c r="AF755" s="57"/>
      <c r="AG755" s="35" t="e">
        <f t="shared" si="34"/>
        <v>#N/A</v>
      </c>
    </row>
    <row r="756" spans="1:33" x14ac:dyDescent="0.25">
      <c r="A756" s="39" t="e">
        <f t="shared" si="33"/>
        <v>#N/A</v>
      </c>
      <c r="B756" s="35"/>
      <c r="C756" s="35"/>
      <c r="D756" s="37"/>
      <c r="E756" s="31"/>
      <c r="F756" s="31"/>
      <c r="G756" s="35"/>
      <c r="H756" s="31"/>
      <c r="I756" s="31"/>
      <c r="J756" s="35"/>
      <c r="K756" s="35"/>
      <c r="L756" s="35"/>
      <c r="M756" s="35"/>
      <c r="N756" s="31"/>
      <c r="O756" s="35"/>
      <c r="P756" s="37"/>
      <c r="Q756" s="37"/>
      <c r="R756" s="31"/>
      <c r="S756" s="31"/>
      <c r="T756" s="31"/>
      <c r="U756" s="33"/>
      <c r="V756" s="37"/>
      <c r="W756" s="31"/>
      <c r="X756" s="34"/>
      <c r="Y756" s="31"/>
      <c r="Z756" s="31"/>
      <c r="AA756" s="31"/>
      <c r="AB756" s="34"/>
      <c r="AC756" s="31"/>
      <c r="AD756" s="31"/>
      <c r="AE756" s="35" t="e">
        <f t="shared" si="35"/>
        <v>#N/A</v>
      </c>
      <c r="AF756" s="57"/>
      <c r="AG756" s="35" t="e">
        <f t="shared" si="34"/>
        <v>#N/A</v>
      </c>
    </row>
    <row r="757" spans="1:33" x14ac:dyDescent="0.25">
      <c r="A757" s="39" t="e">
        <f t="shared" si="33"/>
        <v>#N/A</v>
      </c>
      <c r="B757" s="35"/>
      <c r="C757" s="35"/>
      <c r="D757" s="37"/>
      <c r="E757" s="31"/>
      <c r="F757" s="31"/>
      <c r="G757" s="35"/>
      <c r="H757" s="31"/>
      <c r="I757" s="31"/>
      <c r="J757" s="35"/>
      <c r="K757" s="35"/>
      <c r="L757" s="35"/>
      <c r="M757" s="35"/>
      <c r="N757" s="31"/>
      <c r="O757" s="35"/>
      <c r="P757" s="37"/>
      <c r="Q757" s="37"/>
      <c r="R757" s="31"/>
      <c r="S757" s="31"/>
      <c r="T757" s="31"/>
      <c r="U757" s="33"/>
      <c r="V757" s="37"/>
      <c r="W757" s="31"/>
      <c r="X757" s="34"/>
      <c r="Y757" s="31"/>
      <c r="Z757" s="31"/>
      <c r="AA757" s="31"/>
      <c r="AB757" s="34"/>
      <c r="AC757" s="31"/>
      <c r="AD757" s="31"/>
      <c r="AE757" s="35" t="e">
        <f t="shared" si="35"/>
        <v>#N/A</v>
      </c>
      <c r="AF757" s="57"/>
      <c r="AG757" s="35" t="e">
        <f t="shared" si="34"/>
        <v>#N/A</v>
      </c>
    </row>
    <row r="758" spans="1:33" x14ac:dyDescent="0.25">
      <c r="A758" s="39" t="e">
        <f t="shared" si="33"/>
        <v>#N/A</v>
      </c>
      <c r="B758" s="35"/>
      <c r="C758" s="35"/>
      <c r="D758" s="37"/>
      <c r="E758" s="31"/>
      <c r="F758" s="31"/>
      <c r="G758" s="35"/>
      <c r="H758" s="31"/>
      <c r="I758" s="31"/>
      <c r="J758" s="35"/>
      <c r="K758" s="35"/>
      <c r="L758" s="35"/>
      <c r="M758" s="35"/>
      <c r="N758" s="31"/>
      <c r="O758" s="35"/>
      <c r="P758" s="37"/>
      <c r="Q758" s="37"/>
      <c r="R758" s="31"/>
      <c r="S758" s="31"/>
      <c r="T758" s="31"/>
      <c r="U758" s="33"/>
      <c r="V758" s="37"/>
      <c r="W758" s="31"/>
      <c r="X758" s="34"/>
      <c r="Y758" s="31"/>
      <c r="Z758" s="31"/>
      <c r="AA758" s="31"/>
      <c r="AB758" s="34"/>
      <c r="AC758" s="31"/>
      <c r="AD758" s="31"/>
      <c r="AE758" s="35" t="e">
        <f t="shared" si="35"/>
        <v>#N/A</v>
      </c>
      <c r="AF758" s="57"/>
      <c r="AG758" s="35" t="e">
        <f t="shared" si="34"/>
        <v>#N/A</v>
      </c>
    </row>
    <row r="759" spans="1:33" x14ac:dyDescent="0.25">
      <c r="A759" s="39" t="e">
        <f t="shared" si="33"/>
        <v>#N/A</v>
      </c>
      <c r="B759" s="35"/>
      <c r="C759" s="35"/>
      <c r="D759" s="37"/>
      <c r="E759" s="31"/>
      <c r="F759" s="31"/>
      <c r="G759" s="35"/>
      <c r="H759" s="31"/>
      <c r="I759" s="31"/>
      <c r="J759" s="35"/>
      <c r="K759" s="35"/>
      <c r="L759" s="35"/>
      <c r="M759" s="35"/>
      <c r="N759" s="31"/>
      <c r="O759" s="35"/>
      <c r="P759" s="37"/>
      <c r="Q759" s="37"/>
      <c r="R759" s="31"/>
      <c r="S759" s="31"/>
      <c r="T759" s="31"/>
      <c r="U759" s="33"/>
      <c r="V759" s="37"/>
      <c r="W759" s="31"/>
      <c r="X759" s="34"/>
      <c r="Y759" s="31"/>
      <c r="Z759" s="31"/>
      <c r="AA759" s="31"/>
      <c r="AB759" s="34"/>
      <c r="AC759" s="31"/>
      <c r="AD759" s="31"/>
      <c r="AE759" s="35" t="e">
        <f t="shared" si="35"/>
        <v>#N/A</v>
      </c>
      <c r="AF759" s="57"/>
      <c r="AG759" s="35" t="e">
        <f t="shared" si="34"/>
        <v>#N/A</v>
      </c>
    </row>
    <row r="760" spans="1:33" x14ac:dyDescent="0.25">
      <c r="A760" s="39" t="e">
        <f t="shared" si="33"/>
        <v>#N/A</v>
      </c>
      <c r="B760" s="35"/>
      <c r="C760" s="35"/>
      <c r="D760" s="37"/>
      <c r="E760" s="31"/>
      <c r="F760" s="31"/>
      <c r="G760" s="35"/>
      <c r="H760" s="31"/>
      <c r="I760" s="31"/>
      <c r="J760" s="35"/>
      <c r="K760" s="35"/>
      <c r="L760" s="35"/>
      <c r="M760" s="35"/>
      <c r="N760" s="31"/>
      <c r="O760" s="35"/>
      <c r="P760" s="37"/>
      <c r="Q760" s="37"/>
      <c r="R760" s="31"/>
      <c r="S760" s="31"/>
      <c r="T760" s="31"/>
      <c r="U760" s="33"/>
      <c r="V760" s="37"/>
      <c r="W760" s="31"/>
      <c r="X760" s="34"/>
      <c r="Y760" s="31"/>
      <c r="Z760" s="31"/>
      <c r="AA760" s="31"/>
      <c r="AB760" s="34"/>
      <c r="AC760" s="31"/>
      <c r="AD760" s="31"/>
      <c r="AE760" s="35" t="e">
        <f t="shared" si="35"/>
        <v>#N/A</v>
      </c>
      <c r="AF760" s="57"/>
      <c r="AG760" s="35" t="e">
        <f t="shared" si="34"/>
        <v>#N/A</v>
      </c>
    </row>
    <row r="761" spans="1:33" x14ac:dyDescent="0.25">
      <c r="A761" s="39" t="e">
        <f t="shared" si="33"/>
        <v>#N/A</v>
      </c>
      <c r="B761" s="35"/>
      <c r="C761" s="35"/>
      <c r="D761" s="37"/>
      <c r="E761" s="31"/>
      <c r="F761" s="31"/>
      <c r="G761" s="35"/>
      <c r="H761" s="31"/>
      <c r="I761" s="31"/>
      <c r="J761" s="35"/>
      <c r="K761" s="35"/>
      <c r="L761" s="35"/>
      <c r="M761" s="35"/>
      <c r="N761" s="31"/>
      <c r="O761" s="35"/>
      <c r="P761" s="37"/>
      <c r="Q761" s="37"/>
      <c r="R761" s="31"/>
      <c r="S761" s="31"/>
      <c r="T761" s="31"/>
      <c r="U761" s="33"/>
      <c r="V761" s="37"/>
      <c r="W761" s="31"/>
      <c r="X761" s="34"/>
      <c r="Y761" s="31"/>
      <c r="Z761" s="31"/>
      <c r="AA761" s="31"/>
      <c r="AB761" s="34"/>
      <c r="AC761" s="31"/>
      <c r="AD761" s="31"/>
      <c r="AE761" s="35" t="e">
        <f t="shared" si="35"/>
        <v>#N/A</v>
      </c>
      <c r="AF761" s="57"/>
      <c r="AG761" s="35" t="e">
        <f t="shared" si="34"/>
        <v>#N/A</v>
      </c>
    </row>
    <row r="762" spans="1:33" x14ac:dyDescent="0.25">
      <c r="A762" s="39" t="e">
        <f t="shared" si="33"/>
        <v>#N/A</v>
      </c>
      <c r="B762" s="35"/>
      <c r="C762" s="35"/>
      <c r="D762" s="37"/>
      <c r="E762" s="31"/>
      <c r="F762" s="31"/>
      <c r="G762" s="35"/>
      <c r="H762" s="31"/>
      <c r="I762" s="31"/>
      <c r="J762" s="35"/>
      <c r="K762" s="35"/>
      <c r="L762" s="35"/>
      <c r="M762" s="35"/>
      <c r="N762" s="31"/>
      <c r="O762" s="35"/>
      <c r="P762" s="37"/>
      <c r="Q762" s="37"/>
      <c r="R762" s="31"/>
      <c r="S762" s="31"/>
      <c r="T762" s="31"/>
      <c r="U762" s="33"/>
      <c r="V762" s="37"/>
      <c r="W762" s="31"/>
      <c r="X762" s="34"/>
      <c r="Y762" s="31"/>
      <c r="Z762" s="31"/>
      <c r="AA762" s="31"/>
      <c r="AB762" s="34"/>
      <c r="AC762" s="31"/>
      <c r="AD762" s="31"/>
      <c r="AE762" s="35" t="e">
        <f t="shared" si="35"/>
        <v>#N/A</v>
      </c>
      <c r="AF762" s="57"/>
      <c r="AG762" s="35" t="e">
        <f t="shared" si="34"/>
        <v>#N/A</v>
      </c>
    </row>
    <row r="763" spans="1:33" x14ac:dyDescent="0.25">
      <c r="A763" s="39" t="e">
        <f t="shared" si="33"/>
        <v>#N/A</v>
      </c>
      <c r="B763" s="35"/>
      <c r="C763" s="35"/>
      <c r="D763" s="37"/>
      <c r="E763" s="31"/>
      <c r="F763" s="31"/>
      <c r="G763" s="35"/>
      <c r="H763" s="31"/>
      <c r="I763" s="31"/>
      <c r="J763" s="35"/>
      <c r="K763" s="35"/>
      <c r="L763" s="35"/>
      <c r="M763" s="35"/>
      <c r="N763" s="31"/>
      <c r="O763" s="35"/>
      <c r="P763" s="37"/>
      <c r="Q763" s="37"/>
      <c r="R763" s="31"/>
      <c r="S763" s="31"/>
      <c r="T763" s="31"/>
      <c r="U763" s="33"/>
      <c r="V763" s="37"/>
      <c r="W763" s="31"/>
      <c r="X763" s="34"/>
      <c r="Y763" s="31"/>
      <c r="Z763" s="31"/>
      <c r="AA763" s="31"/>
      <c r="AB763" s="34"/>
      <c r="AC763" s="31"/>
      <c r="AD763" s="31"/>
      <c r="AE763" s="35" t="e">
        <f t="shared" si="35"/>
        <v>#N/A</v>
      </c>
      <c r="AF763" s="57"/>
      <c r="AG763" s="35" t="e">
        <f t="shared" si="34"/>
        <v>#N/A</v>
      </c>
    </row>
    <row r="764" spans="1:33" x14ac:dyDescent="0.25">
      <c r="A764" s="39" t="e">
        <f t="shared" si="33"/>
        <v>#N/A</v>
      </c>
      <c r="B764" s="35"/>
      <c r="C764" s="35"/>
      <c r="D764" s="37"/>
      <c r="E764" s="31"/>
      <c r="F764" s="31"/>
      <c r="G764" s="35"/>
      <c r="H764" s="31"/>
      <c r="I764" s="31"/>
      <c r="J764" s="35"/>
      <c r="K764" s="35"/>
      <c r="L764" s="35"/>
      <c r="M764" s="35"/>
      <c r="N764" s="31"/>
      <c r="O764" s="35"/>
      <c r="P764" s="37"/>
      <c r="Q764" s="37"/>
      <c r="R764" s="31"/>
      <c r="S764" s="31"/>
      <c r="T764" s="31"/>
      <c r="U764" s="33"/>
      <c r="V764" s="37"/>
      <c r="W764" s="31"/>
      <c r="X764" s="34"/>
      <c r="Y764" s="31"/>
      <c r="Z764" s="31"/>
      <c r="AA764" s="31"/>
      <c r="AB764" s="34"/>
      <c r="AC764" s="31"/>
      <c r="AD764" s="31"/>
      <c r="AE764" s="35" t="e">
        <f t="shared" si="35"/>
        <v>#N/A</v>
      </c>
      <c r="AF764" s="57"/>
      <c r="AG764" s="35" t="e">
        <f t="shared" si="34"/>
        <v>#N/A</v>
      </c>
    </row>
    <row r="765" spans="1:33" x14ac:dyDescent="0.25">
      <c r="A765" s="39" t="e">
        <f t="shared" si="33"/>
        <v>#N/A</v>
      </c>
      <c r="B765" s="35"/>
      <c r="C765" s="35"/>
      <c r="D765" s="37"/>
      <c r="E765" s="31"/>
      <c r="F765" s="31"/>
      <c r="G765" s="35"/>
      <c r="H765" s="31"/>
      <c r="I765" s="31"/>
      <c r="J765" s="35"/>
      <c r="K765" s="35"/>
      <c r="L765" s="35"/>
      <c r="M765" s="35"/>
      <c r="N765" s="31"/>
      <c r="O765" s="35"/>
      <c r="P765" s="37"/>
      <c r="Q765" s="37"/>
      <c r="R765" s="31"/>
      <c r="S765" s="31"/>
      <c r="T765" s="31"/>
      <c r="U765" s="33"/>
      <c r="V765" s="37"/>
      <c r="W765" s="31"/>
      <c r="X765" s="34"/>
      <c r="Y765" s="31"/>
      <c r="Z765" s="31"/>
      <c r="AA765" s="31"/>
      <c r="AB765" s="34"/>
      <c r="AC765" s="31"/>
      <c r="AD765" s="31"/>
      <c r="AE765" s="35" t="e">
        <f t="shared" si="35"/>
        <v>#N/A</v>
      </c>
      <c r="AF765" s="57"/>
      <c r="AG765" s="35" t="e">
        <f t="shared" si="34"/>
        <v>#N/A</v>
      </c>
    </row>
    <row r="766" spans="1:33" x14ac:dyDescent="0.25">
      <c r="A766" s="39" t="e">
        <f t="shared" si="33"/>
        <v>#N/A</v>
      </c>
      <c r="B766" s="35"/>
      <c r="C766" s="35"/>
      <c r="D766" s="37"/>
      <c r="E766" s="31"/>
      <c r="F766" s="31"/>
      <c r="G766" s="35"/>
      <c r="H766" s="31"/>
      <c r="I766" s="31"/>
      <c r="J766" s="35"/>
      <c r="K766" s="35"/>
      <c r="L766" s="35"/>
      <c r="M766" s="35"/>
      <c r="N766" s="31"/>
      <c r="O766" s="35"/>
      <c r="P766" s="37"/>
      <c r="Q766" s="37"/>
      <c r="R766" s="31"/>
      <c r="S766" s="31"/>
      <c r="T766" s="31"/>
      <c r="U766" s="33"/>
      <c r="V766" s="37"/>
      <c r="W766" s="31"/>
      <c r="X766" s="34"/>
      <c r="Y766" s="31"/>
      <c r="Z766" s="31"/>
      <c r="AA766" s="31"/>
      <c r="AB766" s="34"/>
      <c r="AC766" s="31"/>
      <c r="AD766" s="31"/>
      <c r="AE766" s="35" t="e">
        <f t="shared" si="35"/>
        <v>#N/A</v>
      </c>
      <c r="AF766" s="57"/>
      <c r="AG766" s="35" t="e">
        <f t="shared" si="34"/>
        <v>#N/A</v>
      </c>
    </row>
    <row r="767" spans="1:33" x14ac:dyDescent="0.25">
      <c r="A767" s="39" t="e">
        <f t="shared" si="33"/>
        <v>#N/A</v>
      </c>
      <c r="B767" s="35"/>
      <c r="C767" s="35"/>
      <c r="D767" s="37"/>
      <c r="E767" s="31"/>
      <c r="F767" s="31"/>
      <c r="G767" s="35"/>
      <c r="H767" s="31"/>
      <c r="I767" s="31"/>
      <c r="J767" s="35"/>
      <c r="K767" s="35"/>
      <c r="L767" s="35"/>
      <c r="M767" s="35"/>
      <c r="N767" s="31"/>
      <c r="O767" s="35"/>
      <c r="P767" s="37"/>
      <c r="Q767" s="37"/>
      <c r="R767" s="31"/>
      <c r="S767" s="31"/>
      <c r="T767" s="31"/>
      <c r="U767" s="33"/>
      <c r="V767" s="37"/>
      <c r="W767" s="31"/>
      <c r="X767" s="34"/>
      <c r="Y767" s="31"/>
      <c r="Z767" s="31"/>
      <c r="AA767" s="31"/>
      <c r="AB767" s="34"/>
      <c r="AC767" s="31"/>
      <c r="AD767" s="31"/>
      <c r="AE767" s="35" t="e">
        <f t="shared" si="35"/>
        <v>#N/A</v>
      </c>
      <c r="AF767" s="57"/>
      <c r="AG767" s="35" t="e">
        <f t="shared" si="34"/>
        <v>#N/A</v>
      </c>
    </row>
    <row r="768" spans="1:33" x14ac:dyDescent="0.25">
      <c r="A768" s="39" t="e">
        <f t="shared" si="33"/>
        <v>#N/A</v>
      </c>
      <c r="B768" s="35"/>
      <c r="C768" s="35"/>
      <c r="D768" s="37"/>
      <c r="E768" s="31"/>
      <c r="F768" s="31"/>
      <c r="G768" s="35"/>
      <c r="H768" s="31"/>
      <c r="I768" s="31"/>
      <c r="J768" s="35"/>
      <c r="K768" s="35"/>
      <c r="L768" s="35"/>
      <c r="M768" s="35"/>
      <c r="N768" s="31"/>
      <c r="O768" s="35"/>
      <c r="P768" s="37"/>
      <c r="Q768" s="37"/>
      <c r="R768" s="31"/>
      <c r="S768" s="31"/>
      <c r="T768" s="31"/>
      <c r="U768" s="33"/>
      <c r="V768" s="37"/>
      <c r="W768" s="31"/>
      <c r="X768" s="34"/>
      <c r="Y768" s="31"/>
      <c r="Z768" s="31"/>
      <c r="AA768" s="31"/>
      <c r="AB768" s="34"/>
      <c r="AC768" s="31"/>
      <c r="AD768" s="31"/>
      <c r="AE768" s="35" t="e">
        <f t="shared" si="35"/>
        <v>#N/A</v>
      </c>
      <c r="AF768" s="57"/>
      <c r="AG768" s="35" t="e">
        <f t="shared" si="34"/>
        <v>#N/A</v>
      </c>
    </row>
    <row r="769" spans="1:33" x14ac:dyDescent="0.25">
      <c r="A769" s="39" t="e">
        <f t="shared" si="33"/>
        <v>#N/A</v>
      </c>
      <c r="B769" s="35"/>
      <c r="C769" s="35"/>
      <c r="D769" s="37"/>
      <c r="E769" s="31"/>
      <c r="F769" s="31"/>
      <c r="G769" s="35"/>
      <c r="H769" s="31"/>
      <c r="I769" s="31"/>
      <c r="J769" s="35"/>
      <c r="K769" s="35"/>
      <c r="L769" s="35"/>
      <c r="M769" s="35"/>
      <c r="N769" s="31"/>
      <c r="O769" s="35"/>
      <c r="P769" s="37"/>
      <c r="Q769" s="37"/>
      <c r="R769" s="31"/>
      <c r="S769" s="31"/>
      <c r="T769" s="31"/>
      <c r="U769" s="33"/>
      <c r="V769" s="37"/>
      <c r="W769" s="31"/>
      <c r="X769" s="34"/>
      <c r="Y769" s="31"/>
      <c r="Z769" s="31"/>
      <c r="AA769" s="31"/>
      <c r="AB769" s="34"/>
      <c r="AC769" s="31"/>
      <c r="AD769" s="31"/>
      <c r="AE769" s="35" t="e">
        <f t="shared" si="35"/>
        <v>#N/A</v>
      </c>
      <c r="AF769" s="57"/>
      <c r="AG769" s="35" t="e">
        <f t="shared" si="34"/>
        <v>#N/A</v>
      </c>
    </row>
    <row r="770" spans="1:33" x14ac:dyDescent="0.25">
      <c r="A770" s="39" t="e">
        <f t="shared" si="33"/>
        <v>#N/A</v>
      </c>
      <c r="B770" s="35"/>
      <c r="C770" s="35"/>
      <c r="D770" s="37"/>
      <c r="E770" s="31"/>
      <c r="F770" s="31"/>
      <c r="G770" s="35"/>
      <c r="H770" s="31"/>
      <c r="I770" s="31"/>
      <c r="J770" s="35"/>
      <c r="K770" s="35"/>
      <c r="L770" s="35"/>
      <c r="M770" s="35"/>
      <c r="N770" s="31"/>
      <c r="O770" s="35"/>
      <c r="P770" s="37"/>
      <c r="Q770" s="37"/>
      <c r="R770" s="31"/>
      <c r="S770" s="31"/>
      <c r="T770" s="31"/>
      <c r="U770" s="33"/>
      <c r="V770" s="37"/>
      <c r="W770" s="31"/>
      <c r="X770" s="34"/>
      <c r="Y770" s="31"/>
      <c r="Z770" s="31"/>
      <c r="AA770" s="31"/>
      <c r="AB770" s="34"/>
      <c r="AC770" s="31"/>
      <c r="AD770" s="31"/>
      <c r="AE770" s="35" t="e">
        <f t="shared" si="35"/>
        <v>#N/A</v>
      </c>
      <c r="AF770" s="57"/>
      <c r="AG770" s="35" t="e">
        <f t="shared" si="34"/>
        <v>#N/A</v>
      </c>
    </row>
    <row r="771" spans="1:33" x14ac:dyDescent="0.25">
      <c r="A771" s="39" t="e">
        <f t="shared" si="33"/>
        <v>#N/A</v>
      </c>
      <c r="B771" s="35"/>
      <c r="C771" s="35"/>
      <c r="D771" s="37"/>
      <c r="E771" s="31"/>
      <c r="F771" s="31"/>
      <c r="G771" s="35"/>
      <c r="H771" s="31"/>
      <c r="I771" s="31"/>
      <c r="J771" s="35"/>
      <c r="K771" s="35"/>
      <c r="L771" s="35"/>
      <c r="M771" s="35"/>
      <c r="N771" s="31"/>
      <c r="O771" s="35"/>
      <c r="P771" s="37"/>
      <c r="Q771" s="37"/>
      <c r="R771" s="31"/>
      <c r="S771" s="31"/>
      <c r="T771" s="31"/>
      <c r="U771" s="33"/>
      <c r="V771" s="37"/>
      <c r="W771" s="31"/>
      <c r="X771" s="34"/>
      <c r="Y771" s="31"/>
      <c r="Z771" s="31"/>
      <c r="AA771" s="31"/>
      <c r="AB771" s="34"/>
      <c r="AC771" s="31"/>
      <c r="AD771" s="31"/>
      <c r="AE771" s="35" t="e">
        <f t="shared" si="35"/>
        <v>#N/A</v>
      </c>
      <c r="AF771" s="57"/>
      <c r="AG771" s="35" t="e">
        <f t="shared" si="34"/>
        <v>#N/A</v>
      </c>
    </row>
    <row r="772" spans="1:33" x14ac:dyDescent="0.25">
      <c r="A772" s="39" t="e">
        <f t="shared" si="33"/>
        <v>#N/A</v>
      </c>
      <c r="B772" s="35"/>
      <c r="C772" s="35"/>
      <c r="D772" s="37"/>
      <c r="E772" s="31"/>
      <c r="F772" s="31"/>
      <c r="G772" s="35"/>
      <c r="H772" s="31"/>
      <c r="I772" s="31"/>
      <c r="J772" s="35"/>
      <c r="K772" s="35"/>
      <c r="L772" s="35"/>
      <c r="M772" s="35"/>
      <c r="N772" s="31"/>
      <c r="O772" s="35"/>
      <c r="P772" s="37"/>
      <c r="Q772" s="37"/>
      <c r="R772" s="31"/>
      <c r="S772" s="31"/>
      <c r="T772" s="31"/>
      <c r="U772" s="33"/>
      <c r="V772" s="37"/>
      <c r="W772" s="31"/>
      <c r="X772" s="34"/>
      <c r="Y772" s="31"/>
      <c r="Z772" s="31"/>
      <c r="AA772" s="31"/>
      <c r="AB772" s="34"/>
      <c r="AC772" s="31"/>
      <c r="AD772" s="31"/>
      <c r="AE772" s="35" t="e">
        <f t="shared" si="35"/>
        <v>#N/A</v>
      </c>
      <c r="AF772" s="57"/>
      <c r="AG772" s="35" t="e">
        <f t="shared" si="34"/>
        <v>#N/A</v>
      </c>
    </row>
    <row r="773" spans="1:33" x14ac:dyDescent="0.25">
      <c r="A773" s="39" t="e">
        <f t="shared" si="33"/>
        <v>#N/A</v>
      </c>
      <c r="B773" s="35"/>
      <c r="C773" s="35"/>
      <c r="D773" s="37"/>
      <c r="E773" s="31"/>
      <c r="F773" s="31"/>
      <c r="G773" s="35"/>
      <c r="H773" s="31"/>
      <c r="I773" s="31"/>
      <c r="J773" s="35"/>
      <c r="K773" s="35"/>
      <c r="L773" s="35"/>
      <c r="M773" s="35"/>
      <c r="N773" s="31"/>
      <c r="O773" s="35"/>
      <c r="P773" s="37"/>
      <c r="Q773" s="37"/>
      <c r="R773" s="31"/>
      <c r="S773" s="31"/>
      <c r="T773" s="31"/>
      <c r="U773" s="33"/>
      <c r="V773" s="37"/>
      <c r="W773" s="31"/>
      <c r="X773" s="34"/>
      <c r="Y773" s="31"/>
      <c r="Z773" s="31"/>
      <c r="AA773" s="31"/>
      <c r="AB773" s="34"/>
      <c r="AC773" s="31"/>
      <c r="AD773" s="31"/>
      <c r="AE773" s="35" t="e">
        <f t="shared" si="35"/>
        <v>#N/A</v>
      </c>
      <c r="AF773" s="57"/>
      <c r="AG773" s="35" t="e">
        <f t="shared" si="34"/>
        <v>#N/A</v>
      </c>
    </row>
    <row r="774" spans="1:33" x14ac:dyDescent="0.25">
      <c r="A774" s="39" t="e">
        <f t="shared" ref="A774:A837" si="36">IF(COUNTA(B774:AD774)&gt;0,"x",NA())</f>
        <v>#N/A</v>
      </c>
      <c r="B774" s="35"/>
      <c r="C774" s="35"/>
      <c r="D774" s="37"/>
      <c r="E774" s="31"/>
      <c r="F774" s="31"/>
      <c r="G774" s="35"/>
      <c r="H774" s="31"/>
      <c r="I774" s="31"/>
      <c r="J774" s="35"/>
      <c r="K774" s="35"/>
      <c r="L774" s="35"/>
      <c r="M774" s="35"/>
      <c r="N774" s="31"/>
      <c r="O774" s="35"/>
      <c r="P774" s="37"/>
      <c r="Q774" s="37"/>
      <c r="R774" s="31"/>
      <c r="S774" s="31"/>
      <c r="T774" s="31"/>
      <c r="U774" s="33"/>
      <c r="V774" s="37"/>
      <c r="W774" s="31"/>
      <c r="X774" s="34"/>
      <c r="Y774" s="31"/>
      <c r="Z774" s="31"/>
      <c r="AA774" s="31"/>
      <c r="AB774" s="34"/>
      <c r="AC774" s="31"/>
      <c r="AD774" s="31"/>
      <c r="AE774" s="35" t="e">
        <f t="shared" si="35"/>
        <v>#N/A</v>
      </c>
      <c r="AF774" s="57"/>
      <c r="AG774" s="35" t="e">
        <f t="shared" ref="AG774:AG837" si="37">IF(ISBLANK(C774),NA(),"FIELD MUST BE COMPLETED BY HEALTH DEPT.")</f>
        <v>#N/A</v>
      </c>
    </row>
    <row r="775" spans="1:33" x14ac:dyDescent="0.25">
      <c r="A775" s="39" t="e">
        <f t="shared" si="36"/>
        <v>#N/A</v>
      </c>
      <c r="B775" s="35"/>
      <c r="C775" s="35"/>
      <c r="D775" s="37"/>
      <c r="E775" s="31"/>
      <c r="F775" s="31"/>
      <c r="G775" s="35"/>
      <c r="H775" s="31"/>
      <c r="I775" s="31"/>
      <c r="J775" s="35"/>
      <c r="K775" s="35"/>
      <c r="L775" s="35"/>
      <c r="M775" s="35"/>
      <c r="N775" s="31"/>
      <c r="O775" s="35"/>
      <c r="P775" s="37"/>
      <c r="Q775" s="37"/>
      <c r="R775" s="31"/>
      <c r="S775" s="31"/>
      <c r="T775" s="31"/>
      <c r="U775" s="33"/>
      <c r="V775" s="37"/>
      <c r="W775" s="31"/>
      <c r="X775" s="34"/>
      <c r="Y775" s="31"/>
      <c r="Z775" s="31"/>
      <c r="AA775" s="31"/>
      <c r="AB775" s="34"/>
      <c r="AC775" s="31"/>
      <c r="AD775" s="31"/>
      <c r="AE775" s="35" t="e">
        <f t="shared" ref="AE775:AE838" si="38">IF(ISBLANK(C775),NA(),"FIELD MUST BE COMPLETED BY HEALTH DEPT.")</f>
        <v>#N/A</v>
      </c>
      <c r="AF775" s="57"/>
      <c r="AG775" s="35" t="e">
        <f t="shared" si="37"/>
        <v>#N/A</v>
      </c>
    </row>
    <row r="776" spans="1:33" x14ac:dyDescent="0.25">
      <c r="A776" s="39" t="e">
        <f t="shared" si="36"/>
        <v>#N/A</v>
      </c>
      <c r="B776" s="35"/>
      <c r="C776" s="35"/>
      <c r="D776" s="37"/>
      <c r="E776" s="31"/>
      <c r="F776" s="31"/>
      <c r="G776" s="35"/>
      <c r="H776" s="31"/>
      <c r="I776" s="31"/>
      <c r="J776" s="35"/>
      <c r="K776" s="35"/>
      <c r="L776" s="35"/>
      <c r="M776" s="35"/>
      <c r="N776" s="31"/>
      <c r="O776" s="35"/>
      <c r="P776" s="37"/>
      <c r="Q776" s="37"/>
      <c r="R776" s="31"/>
      <c r="S776" s="31"/>
      <c r="T776" s="31"/>
      <c r="U776" s="33"/>
      <c r="V776" s="37"/>
      <c r="W776" s="31"/>
      <c r="X776" s="34"/>
      <c r="Y776" s="31"/>
      <c r="Z776" s="31"/>
      <c r="AA776" s="31"/>
      <c r="AB776" s="34"/>
      <c r="AC776" s="31"/>
      <c r="AD776" s="31"/>
      <c r="AE776" s="35" t="e">
        <f t="shared" si="38"/>
        <v>#N/A</v>
      </c>
      <c r="AF776" s="57"/>
      <c r="AG776" s="35" t="e">
        <f t="shared" si="37"/>
        <v>#N/A</v>
      </c>
    </row>
    <row r="777" spans="1:33" x14ac:dyDescent="0.25">
      <c r="A777" s="39" t="e">
        <f t="shared" si="36"/>
        <v>#N/A</v>
      </c>
      <c r="B777" s="35"/>
      <c r="C777" s="35"/>
      <c r="D777" s="37"/>
      <c r="E777" s="31"/>
      <c r="F777" s="31"/>
      <c r="G777" s="35"/>
      <c r="H777" s="31"/>
      <c r="I777" s="31"/>
      <c r="J777" s="35"/>
      <c r="K777" s="35"/>
      <c r="L777" s="35"/>
      <c r="M777" s="35"/>
      <c r="N777" s="31"/>
      <c r="O777" s="35"/>
      <c r="P777" s="37"/>
      <c r="Q777" s="37"/>
      <c r="R777" s="31"/>
      <c r="S777" s="31"/>
      <c r="T777" s="31"/>
      <c r="U777" s="33"/>
      <c r="V777" s="37"/>
      <c r="W777" s="31"/>
      <c r="X777" s="34"/>
      <c r="Y777" s="31"/>
      <c r="Z777" s="31"/>
      <c r="AA777" s="31"/>
      <c r="AB777" s="34"/>
      <c r="AC777" s="31"/>
      <c r="AD777" s="31"/>
      <c r="AE777" s="35" t="e">
        <f t="shared" si="38"/>
        <v>#N/A</v>
      </c>
      <c r="AF777" s="57"/>
      <c r="AG777" s="35" t="e">
        <f t="shared" si="37"/>
        <v>#N/A</v>
      </c>
    </row>
    <row r="778" spans="1:33" x14ac:dyDescent="0.25">
      <c r="A778" s="39" t="e">
        <f t="shared" si="36"/>
        <v>#N/A</v>
      </c>
      <c r="B778" s="35"/>
      <c r="C778" s="35"/>
      <c r="D778" s="37"/>
      <c r="E778" s="31"/>
      <c r="F778" s="31"/>
      <c r="G778" s="35"/>
      <c r="H778" s="31"/>
      <c r="I778" s="31"/>
      <c r="J778" s="35"/>
      <c r="K778" s="35"/>
      <c r="L778" s="35"/>
      <c r="M778" s="35"/>
      <c r="N778" s="31"/>
      <c r="O778" s="35"/>
      <c r="P778" s="37"/>
      <c r="Q778" s="37"/>
      <c r="R778" s="31"/>
      <c r="S778" s="31"/>
      <c r="T778" s="31"/>
      <c r="U778" s="33"/>
      <c r="V778" s="37"/>
      <c r="W778" s="31"/>
      <c r="X778" s="34"/>
      <c r="Y778" s="31"/>
      <c r="Z778" s="31"/>
      <c r="AA778" s="31"/>
      <c r="AB778" s="34"/>
      <c r="AC778" s="31"/>
      <c r="AD778" s="31"/>
      <c r="AE778" s="35" t="e">
        <f t="shared" si="38"/>
        <v>#N/A</v>
      </c>
      <c r="AF778" s="57"/>
      <c r="AG778" s="35" t="e">
        <f t="shared" si="37"/>
        <v>#N/A</v>
      </c>
    </row>
    <row r="779" spans="1:33" x14ac:dyDescent="0.25">
      <c r="A779" s="39" t="e">
        <f t="shared" si="36"/>
        <v>#N/A</v>
      </c>
      <c r="B779" s="35"/>
      <c r="C779" s="35"/>
      <c r="D779" s="37"/>
      <c r="E779" s="31"/>
      <c r="F779" s="31"/>
      <c r="G779" s="35"/>
      <c r="H779" s="31"/>
      <c r="I779" s="31"/>
      <c r="J779" s="35"/>
      <c r="K779" s="35"/>
      <c r="L779" s="35"/>
      <c r="M779" s="35"/>
      <c r="N779" s="31"/>
      <c r="O779" s="35"/>
      <c r="P779" s="37"/>
      <c r="Q779" s="37"/>
      <c r="R779" s="31"/>
      <c r="S779" s="31"/>
      <c r="T779" s="31"/>
      <c r="U779" s="33"/>
      <c r="V779" s="37"/>
      <c r="W779" s="31"/>
      <c r="X779" s="34"/>
      <c r="Y779" s="31"/>
      <c r="Z779" s="31"/>
      <c r="AA779" s="31"/>
      <c r="AB779" s="34"/>
      <c r="AC779" s="31"/>
      <c r="AD779" s="31"/>
      <c r="AE779" s="35" t="e">
        <f t="shared" si="38"/>
        <v>#N/A</v>
      </c>
      <c r="AF779" s="57"/>
      <c r="AG779" s="35" t="e">
        <f t="shared" si="37"/>
        <v>#N/A</v>
      </c>
    </row>
    <row r="780" spans="1:33" x14ac:dyDescent="0.25">
      <c r="A780" s="39" t="e">
        <f t="shared" si="36"/>
        <v>#N/A</v>
      </c>
      <c r="B780" s="35"/>
      <c r="C780" s="35"/>
      <c r="D780" s="37"/>
      <c r="E780" s="31"/>
      <c r="F780" s="31"/>
      <c r="G780" s="35"/>
      <c r="H780" s="31"/>
      <c r="I780" s="31"/>
      <c r="J780" s="35"/>
      <c r="K780" s="35"/>
      <c r="L780" s="35"/>
      <c r="M780" s="35"/>
      <c r="N780" s="31"/>
      <c r="O780" s="35"/>
      <c r="P780" s="37"/>
      <c r="Q780" s="37"/>
      <c r="R780" s="31"/>
      <c r="S780" s="31"/>
      <c r="T780" s="31"/>
      <c r="U780" s="33"/>
      <c r="V780" s="37"/>
      <c r="W780" s="31"/>
      <c r="X780" s="34"/>
      <c r="Y780" s="31"/>
      <c r="Z780" s="31"/>
      <c r="AA780" s="31"/>
      <c r="AB780" s="34"/>
      <c r="AC780" s="31"/>
      <c r="AD780" s="31"/>
      <c r="AE780" s="35" t="e">
        <f t="shared" si="38"/>
        <v>#N/A</v>
      </c>
      <c r="AF780" s="57"/>
      <c r="AG780" s="35" t="e">
        <f t="shared" si="37"/>
        <v>#N/A</v>
      </c>
    </row>
    <row r="781" spans="1:33" x14ac:dyDescent="0.25">
      <c r="A781" s="39" t="e">
        <f t="shared" si="36"/>
        <v>#N/A</v>
      </c>
      <c r="B781" s="35"/>
      <c r="C781" s="35"/>
      <c r="D781" s="37"/>
      <c r="E781" s="31"/>
      <c r="F781" s="31"/>
      <c r="G781" s="35"/>
      <c r="H781" s="31"/>
      <c r="I781" s="31"/>
      <c r="J781" s="35"/>
      <c r="K781" s="35"/>
      <c r="L781" s="35"/>
      <c r="M781" s="35"/>
      <c r="N781" s="31"/>
      <c r="O781" s="35"/>
      <c r="P781" s="37"/>
      <c r="Q781" s="37"/>
      <c r="R781" s="31"/>
      <c r="S781" s="31"/>
      <c r="T781" s="31"/>
      <c r="U781" s="33"/>
      <c r="V781" s="37"/>
      <c r="W781" s="31"/>
      <c r="X781" s="34"/>
      <c r="Y781" s="31"/>
      <c r="Z781" s="31"/>
      <c r="AA781" s="31"/>
      <c r="AB781" s="34"/>
      <c r="AC781" s="31"/>
      <c r="AD781" s="31"/>
      <c r="AE781" s="35" t="e">
        <f t="shared" si="38"/>
        <v>#N/A</v>
      </c>
      <c r="AF781" s="57"/>
      <c r="AG781" s="35" t="e">
        <f t="shared" si="37"/>
        <v>#N/A</v>
      </c>
    </row>
    <row r="782" spans="1:33" x14ac:dyDescent="0.25">
      <c r="A782" s="39" t="e">
        <f t="shared" si="36"/>
        <v>#N/A</v>
      </c>
      <c r="B782" s="35"/>
      <c r="C782" s="35"/>
      <c r="D782" s="37"/>
      <c r="E782" s="31"/>
      <c r="F782" s="31"/>
      <c r="G782" s="35"/>
      <c r="H782" s="31"/>
      <c r="I782" s="31"/>
      <c r="J782" s="35"/>
      <c r="K782" s="35"/>
      <c r="L782" s="35"/>
      <c r="M782" s="35"/>
      <c r="N782" s="31"/>
      <c r="O782" s="35"/>
      <c r="P782" s="37"/>
      <c r="Q782" s="37"/>
      <c r="R782" s="31"/>
      <c r="S782" s="31"/>
      <c r="T782" s="31"/>
      <c r="U782" s="33"/>
      <c r="V782" s="37"/>
      <c r="W782" s="31"/>
      <c r="X782" s="34"/>
      <c r="Y782" s="31"/>
      <c r="Z782" s="31"/>
      <c r="AA782" s="31"/>
      <c r="AB782" s="34"/>
      <c r="AC782" s="31"/>
      <c r="AD782" s="31"/>
      <c r="AE782" s="35" t="e">
        <f t="shared" si="38"/>
        <v>#N/A</v>
      </c>
      <c r="AF782" s="57"/>
      <c r="AG782" s="35" t="e">
        <f t="shared" si="37"/>
        <v>#N/A</v>
      </c>
    </row>
    <row r="783" spans="1:33" x14ac:dyDescent="0.25">
      <c r="A783" s="39" t="e">
        <f t="shared" si="36"/>
        <v>#N/A</v>
      </c>
      <c r="B783" s="35"/>
      <c r="C783" s="35"/>
      <c r="D783" s="37"/>
      <c r="E783" s="31"/>
      <c r="F783" s="31"/>
      <c r="G783" s="35"/>
      <c r="H783" s="31"/>
      <c r="I783" s="31"/>
      <c r="J783" s="35"/>
      <c r="K783" s="35"/>
      <c r="L783" s="35"/>
      <c r="M783" s="35"/>
      <c r="N783" s="31"/>
      <c r="O783" s="35"/>
      <c r="P783" s="37"/>
      <c r="Q783" s="37"/>
      <c r="R783" s="31"/>
      <c r="S783" s="31"/>
      <c r="T783" s="31"/>
      <c r="U783" s="33"/>
      <c r="V783" s="37"/>
      <c r="W783" s="31"/>
      <c r="X783" s="34"/>
      <c r="Y783" s="31"/>
      <c r="Z783" s="31"/>
      <c r="AA783" s="31"/>
      <c r="AB783" s="34"/>
      <c r="AC783" s="31"/>
      <c r="AD783" s="31"/>
      <c r="AE783" s="35" t="e">
        <f t="shared" si="38"/>
        <v>#N/A</v>
      </c>
      <c r="AF783" s="57"/>
      <c r="AG783" s="35" t="e">
        <f t="shared" si="37"/>
        <v>#N/A</v>
      </c>
    </row>
    <row r="784" spans="1:33" x14ac:dyDescent="0.25">
      <c r="A784" s="39" t="e">
        <f t="shared" si="36"/>
        <v>#N/A</v>
      </c>
      <c r="B784" s="35"/>
      <c r="C784" s="35"/>
      <c r="D784" s="37"/>
      <c r="E784" s="31"/>
      <c r="F784" s="31"/>
      <c r="G784" s="35"/>
      <c r="H784" s="31"/>
      <c r="I784" s="31"/>
      <c r="J784" s="35"/>
      <c r="K784" s="35"/>
      <c r="L784" s="35"/>
      <c r="M784" s="35"/>
      <c r="N784" s="31"/>
      <c r="O784" s="35"/>
      <c r="P784" s="37"/>
      <c r="Q784" s="37"/>
      <c r="R784" s="31"/>
      <c r="S784" s="31"/>
      <c r="T784" s="31"/>
      <c r="U784" s="33"/>
      <c r="V784" s="37"/>
      <c r="W784" s="31"/>
      <c r="X784" s="34"/>
      <c r="Y784" s="31"/>
      <c r="Z784" s="31"/>
      <c r="AA784" s="31"/>
      <c r="AB784" s="34"/>
      <c r="AC784" s="31"/>
      <c r="AD784" s="31"/>
      <c r="AE784" s="35" t="e">
        <f t="shared" si="38"/>
        <v>#N/A</v>
      </c>
      <c r="AF784" s="57"/>
      <c r="AG784" s="35" t="e">
        <f t="shared" si="37"/>
        <v>#N/A</v>
      </c>
    </row>
    <row r="785" spans="1:33" x14ac:dyDescent="0.25">
      <c r="A785" s="39" t="e">
        <f t="shared" si="36"/>
        <v>#N/A</v>
      </c>
      <c r="B785" s="35"/>
      <c r="C785" s="35"/>
      <c r="D785" s="37"/>
      <c r="E785" s="31"/>
      <c r="F785" s="31"/>
      <c r="G785" s="35"/>
      <c r="H785" s="31"/>
      <c r="I785" s="31"/>
      <c r="J785" s="35"/>
      <c r="K785" s="35"/>
      <c r="L785" s="35"/>
      <c r="M785" s="35"/>
      <c r="N785" s="31"/>
      <c r="O785" s="35"/>
      <c r="P785" s="37"/>
      <c r="Q785" s="37"/>
      <c r="R785" s="31"/>
      <c r="S785" s="31"/>
      <c r="T785" s="31"/>
      <c r="U785" s="33"/>
      <c r="V785" s="37"/>
      <c r="W785" s="31"/>
      <c r="X785" s="34"/>
      <c r="Y785" s="31"/>
      <c r="Z785" s="31"/>
      <c r="AA785" s="31"/>
      <c r="AB785" s="34"/>
      <c r="AC785" s="31"/>
      <c r="AD785" s="31"/>
      <c r="AE785" s="35" t="e">
        <f t="shared" si="38"/>
        <v>#N/A</v>
      </c>
      <c r="AF785" s="57"/>
      <c r="AG785" s="35" t="e">
        <f t="shared" si="37"/>
        <v>#N/A</v>
      </c>
    </row>
    <row r="786" spans="1:33" x14ac:dyDescent="0.25">
      <c r="A786" s="39" t="e">
        <f t="shared" si="36"/>
        <v>#N/A</v>
      </c>
      <c r="B786" s="35"/>
      <c r="C786" s="35"/>
      <c r="D786" s="37"/>
      <c r="E786" s="31"/>
      <c r="F786" s="31"/>
      <c r="G786" s="35"/>
      <c r="H786" s="31"/>
      <c r="I786" s="31"/>
      <c r="J786" s="35"/>
      <c r="K786" s="35"/>
      <c r="L786" s="35"/>
      <c r="M786" s="35"/>
      <c r="N786" s="31"/>
      <c r="O786" s="35"/>
      <c r="P786" s="37"/>
      <c r="Q786" s="37"/>
      <c r="R786" s="31"/>
      <c r="S786" s="31"/>
      <c r="T786" s="31"/>
      <c r="U786" s="33"/>
      <c r="V786" s="37"/>
      <c r="W786" s="31"/>
      <c r="X786" s="34"/>
      <c r="Y786" s="31"/>
      <c r="Z786" s="31"/>
      <c r="AA786" s="31"/>
      <c r="AB786" s="34"/>
      <c r="AC786" s="31"/>
      <c r="AD786" s="31"/>
      <c r="AE786" s="35" t="e">
        <f t="shared" si="38"/>
        <v>#N/A</v>
      </c>
      <c r="AF786" s="57"/>
      <c r="AG786" s="35" t="e">
        <f t="shared" si="37"/>
        <v>#N/A</v>
      </c>
    </row>
    <row r="787" spans="1:33" x14ac:dyDescent="0.25">
      <c r="A787" s="39" t="e">
        <f t="shared" si="36"/>
        <v>#N/A</v>
      </c>
      <c r="B787" s="35"/>
      <c r="C787" s="35"/>
      <c r="D787" s="37"/>
      <c r="E787" s="31"/>
      <c r="F787" s="31"/>
      <c r="G787" s="35"/>
      <c r="H787" s="31"/>
      <c r="I787" s="31"/>
      <c r="J787" s="35"/>
      <c r="K787" s="35"/>
      <c r="L787" s="35"/>
      <c r="M787" s="35"/>
      <c r="N787" s="31"/>
      <c r="O787" s="35"/>
      <c r="P787" s="37"/>
      <c r="Q787" s="37"/>
      <c r="R787" s="31"/>
      <c r="S787" s="31"/>
      <c r="T787" s="31"/>
      <c r="U787" s="33"/>
      <c r="V787" s="37"/>
      <c r="W787" s="31"/>
      <c r="X787" s="34"/>
      <c r="Y787" s="31"/>
      <c r="Z787" s="31"/>
      <c r="AA787" s="31"/>
      <c r="AB787" s="34"/>
      <c r="AC787" s="31"/>
      <c r="AD787" s="31"/>
      <c r="AE787" s="35" t="e">
        <f t="shared" si="38"/>
        <v>#N/A</v>
      </c>
      <c r="AF787" s="57"/>
      <c r="AG787" s="35" t="e">
        <f t="shared" si="37"/>
        <v>#N/A</v>
      </c>
    </row>
    <row r="788" spans="1:33" x14ac:dyDescent="0.25">
      <c r="A788" s="39" t="e">
        <f t="shared" si="36"/>
        <v>#N/A</v>
      </c>
      <c r="B788" s="35"/>
      <c r="C788" s="35"/>
      <c r="D788" s="37"/>
      <c r="E788" s="31"/>
      <c r="F788" s="31"/>
      <c r="G788" s="35"/>
      <c r="H788" s="31"/>
      <c r="I788" s="31"/>
      <c r="J788" s="35"/>
      <c r="K788" s="35"/>
      <c r="L788" s="35"/>
      <c r="M788" s="35"/>
      <c r="N788" s="31"/>
      <c r="O788" s="35"/>
      <c r="P788" s="37"/>
      <c r="Q788" s="37"/>
      <c r="R788" s="31"/>
      <c r="S788" s="31"/>
      <c r="T788" s="31"/>
      <c r="U788" s="33"/>
      <c r="V788" s="37"/>
      <c r="W788" s="31"/>
      <c r="X788" s="34"/>
      <c r="Y788" s="31"/>
      <c r="Z788" s="31"/>
      <c r="AA788" s="31"/>
      <c r="AB788" s="34"/>
      <c r="AC788" s="31"/>
      <c r="AD788" s="31"/>
      <c r="AE788" s="35" t="e">
        <f t="shared" si="38"/>
        <v>#N/A</v>
      </c>
      <c r="AF788" s="57"/>
      <c r="AG788" s="35" t="e">
        <f t="shared" si="37"/>
        <v>#N/A</v>
      </c>
    </row>
    <row r="789" spans="1:33" x14ac:dyDescent="0.25">
      <c r="A789" s="39" t="e">
        <f t="shared" si="36"/>
        <v>#N/A</v>
      </c>
      <c r="B789" s="35"/>
      <c r="C789" s="35"/>
      <c r="D789" s="37"/>
      <c r="E789" s="31"/>
      <c r="F789" s="31"/>
      <c r="G789" s="35"/>
      <c r="H789" s="31"/>
      <c r="I789" s="31"/>
      <c r="J789" s="35"/>
      <c r="K789" s="35"/>
      <c r="L789" s="35"/>
      <c r="M789" s="35"/>
      <c r="N789" s="31"/>
      <c r="O789" s="35"/>
      <c r="P789" s="37"/>
      <c r="Q789" s="37"/>
      <c r="R789" s="31"/>
      <c r="S789" s="31"/>
      <c r="T789" s="31"/>
      <c r="U789" s="33"/>
      <c r="V789" s="37"/>
      <c r="W789" s="31"/>
      <c r="X789" s="34"/>
      <c r="Y789" s="31"/>
      <c r="Z789" s="31"/>
      <c r="AA789" s="31"/>
      <c r="AB789" s="34"/>
      <c r="AC789" s="31"/>
      <c r="AD789" s="31"/>
      <c r="AE789" s="35" t="e">
        <f t="shared" si="38"/>
        <v>#N/A</v>
      </c>
      <c r="AF789" s="57"/>
      <c r="AG789" s="35" t="e">
        <f t="shared" si="37"/>
        <v>#N/A</v>
      </c>
    </row>
    <row r="790" spans="1:33" x14ac:dyDescent="0.25">
      <c r="A790" s="39" t="e">
        <f t="shared" si="36"/>
        <v>#N/A</v>
      </c>
      <c r="B790" s="35"/>
      <c r="C790" s="35"/>
      <c r="D790" s="37"/>
      <c r="E790" s="31"/>
      <c r="F790" s="31"/>
      <c r="G790" s="35"/>
      <c r="H790" s="31"/>
      <c r="I790" s="31"/>
      <c r="J790" s="35"/>
      <c r="K790" s="35"/>
      <c r="L790" s="35"/>
      <c r="M790" s="35"/>
      <c r="N790" s="31"/>
      <c r="O790" s="35"/>
      <c r="P790" s="37"/>
      <c r="Q790" s="37"/>
      <c r="R790" s="31"/>
      <c r="S790" s="31"/>
      <c r="T790" s="31"/>
      <c r="U790" s="33"/>
      <c r="V790" s="37"/>
      <c r="W790" s="31"/>
      <c r="X790" s="34"/>
      <c r="Y790" s="31"/>
      <c r="Z790" s="31"/>
      <c r="AA790" s="31"/>
      <c r="AB790" s="34"/>
      <c r="AC790" s="31"/>
      <c r="AD790" s="31"/>
      <c r="AE790" s="35" t="e">
        <f t="shared" si="38"/>
        <v>#N/A</v>
      </c>
      <c r="AF790" s="57"/>
      <c r="AG790" s="35" t="e">
        <f t="shared" si="37"/>
        <v>#N/A</v>
      </c>
    </row>
    <row r="791" spans="1:33" x14ac:dyDescent="0.25">
      <c r="A791" s="39" t="e">
        <f t="shared" si="36"/>
        <v>#N/A</v>
      </c>
      <c r="B791" s="35"/>
      <c r="C791" s="35"/>
      <c r="D791" s="37"/>
      <c r="E791" s="31"/>
      <c r="F791" s="31"/>
      <c r="G791" s="35"/>
      <c r="H791" s="31"/>
      <c r="I791" s="31"/>
      <c r="J791" s="35"/>
      <c r="K791" s="35"/>
      <c r="L791" s="35"/>
      <c r="M791" s="35"/>
      <c r="N791" s="31"/>
      <c r="O791" s="35"/>
      <c r="P791" s="37"/>
      <c r="Q791" s="37"/>
      <c r="R791" s="31"/>
      <c r="S791" s="31"/>
      <c r="T791" s="31"/>
      <c r="U791" s="33"/>
      <c r="V791" s="37"/>
      <c r="W791" s="31"/>
      <c r="X791" s="34"/>
      <c r="Y791" s="31"/>
      <c r="Z791" s="31"/>
      <c r="AA791" s="31"/>
      <c r="AB791" s="34"/>
      <c r="AC791" s="31"/>
      <c r="AD791" s="31"/>
      <c r="AE791" s="35" t="e">
        <f t="shared" si="38"/>
        <v>#N/A</v>
      </c>
      <c r="AF791" s="57"/>
      <c r="AG791" s="35" t="e">
        <f t="shared" si="37"/>
        <v>#N/A</v>
      </c>
    </row>
    <row r="792" spans="1:33" x14ac:dyDescent="0.25">
      <c r="A792" s="39" t="e">
        <f t="shared" si="36"/>
        <v>#N/A</v>
      </c>
      <c r="B792" s="35"/>
      <c r="C792" s="35"/>
      <c r="D792" s="37"/>
      <c r="E792" s="31"/>
      <c r="F792" s="31"/>
      <c r="G792" s="35"/>
      <c r="H792" s="31"/>
      <c r="I792" s="31"/>
      <c r="J792" s="35"/>
      <c r="K792" s="35"/>
      <c r="L792" s="35"/>
      <c r="M792" s="35"/>
      <c r="N792" s="31"/>
      <c r="O792" s="35"/>
      <c r="P792" s="37"/>
      <c r="Q792" s="37"/>
      <c r="R792" s="31"/>
      <c r="S792" s="31"/>
      <c r="T792" s="31"/>
      <c r="U792" s="33"/>
      <c r="V792" s="37"/>
      <c r="W792" s="31"/>
      <c r="X792" s="34"/>
      <c r="Y792" s="31"/>
      <c r="Z792" s="31"/>
      <c r="AA792" s="31"/>
      <c r="AB792" s="34"/>
      <c r="AC792" s="31"/>
      <c r="AD792" s="31"/>
      <c r="AE792" s="35" t="e">
        <f t="shared" si="38"/>
        <v>#N/A</v>
      </c>
      <c r="AF792" s="57"/>
      <c r="AG792" s="35" t="e">
        <f t="shared" si="37"/>
        <v>#N/A</v>
      </c>
    </row>
    <row r="793" spans="1:33" x14ac:dyDescent="0.25">
      <c r="A793" s="39" t="e">
        <f t="shared" si="36"/>
        <v>#N/A</v>
      </c>
      <c r="B793" s="35"/>
      <c r="C793" s="35"/>
      <c r="D793" s="37"/>
      <c r="E793" s="31"/>
      <c r="F793" s="31"/>
      <c r="G793" s="35"/>
      <c r="H793" s="31"/>
      <c r="I793" s="31"/>
      <c r="J793" s="35"/>
      <c r="K793" s="35"/>
      <c r="L793" s="35"/>
      <c r="M793" s="35"/>
      <c r="N793" s="31"/>
      <c r="O793" s="35"/>
      <c r="P793" s="37"/>
      <c r="Q793" s="37"/>
      <c r="R793" s="31"/>
      <c r="S793" s="31"/>
      <c r="T793" s="31"/>
      <c r="U793" s="33"/>
      <c r="V793" s="37"/>
      <c r="W793" s="31"/>
      <c r="X793" s="34"/>
      <c r="Y793" s="31"/>
      <c r="Z793" s="31"/>
      <c r="AA793" s="31"/>
      <c r="AB793" s="34"/>
      <c r="AC793" s="31"/>
      <c r="AD793" s="31"/>
      <c r="AE793" s="35" t="e">
        <f t="shared" si="38"/>
        <v>#N/A</v>
      </c>
      <c r="AF793" s="57"/>
      <c r="AG793" s="35" t="e">
        <f t="shared" si="37"/>
        <v>#N/A</v>
      </c>
    </row>
    <row r="794" spans="1:33" x14ac:dyDescent="0.25">
      <c r="A794" s="39" t="e">
        <f t="shared" si="36"/>
        <v>#N/A</v>
      </c>
      <c r="B794" s="35"/>
      <c r="C794" s="35"/>
      <c r="D794" s="37"/>
      <c r="E794" s="31"/>
      <c r="F794" s="31"/>
      <c r="G794" s="35"/>
      <c r="H794" s="31"/>
      <c r="I794" s="31"/>
      <c r="J794" s="35"/>
      <c r="K794" s="35"/>
      <c r="L794" s="35"/>
      <c r="M794" s="35"/>
      <c r="N794" s="31"/>
      <c r="O794" s="35"/>
      <c r="P794" s="37"/>
      <c r="Q794" s="37"/>
      <c r="R794" s="31"/>
      <c r="S794" s="31"/>
      <c r="T794" s="31"/>
      <c r="U794" s="33"/>
      <c r="V794" s="37"/>
      <c r="W794" s="31"/>
      <c r="X794" s="34"/>
      <c r="Y794" s="31"/>
      <c r="Z794" s="31"/>
      <c r="AA794" s="31"/>
      <c r="AB794" s="34"/>
      <c r="AC794" s="31"/>
      <c r="AD794" s="31"/>
      <c r="AE794" s="35" t="e">
        <f t="shared" si="38"/>
        <v>#N/A</v>
      </c>
      <c r="AF794" s="57"/>
      <c r="AG794" s="35" t="e">
        <f t="shared" si="37"/>
        <v>#N/A</v>
      </c>
    </row>
    <row r="795" spans="1:33" x14ac:dyDescent="0.25">
      <c r="A795" s="39" t="e">
        <f t="shared" si="36"/>
        <v>#N/A</v>
      </c>
      <c r="B795" s="35"/>
      <c r="C795" s="35"/>
      <c r="D795" s="37"/>
      <c r="E795" s="31"/>
      <c r="F795" s="31"/>
      <c r="G795" s="35"/>
      <c r="H795" s="31"/>
      <c r="I795" s="31"/>
      <c r="J795" s="35"/>
      <c r="K795" s="35"/>
      <c r="L795" s="35"/>
      <c r="M795" s="35"/>
      <c r="N795" s="31"/>
      <c r="O795" s="35"/>
      <c r="P795" s="37"/>
      <c r="Q795" s="37"/>
      <c r="R795" s="31"/>
      <c r="S795" s="31"/>
      <c r="T795" s="31"/>
      <c r="U795" s="33"/>
      <c r="V795" s="37"/>
      <c r="W795" s="31"/>
      <c r="X795" s="34"/>
      <c r="Y795" s="31"/>
      <c r="Z795" s="31"/>
      <c r="AA795" s="31"/>
      <c r="AB795" s="34"/>
      <c r="AC795" s="31"/>
      <c r="AD795" s="31"/>
      <c r="AE795" s="35" t="e">
        <f t="shared" si="38"/>
        <v>#N/A</v>
      </c>
      <c r="AF795" s="57"/>
      <c r="AG795" s="35" t="e">
        <f t="shared" si="37"/>
        <v>#N/A</v>
      </c>
    </row>
    <row r="796" spans="1:33" x14ac:dyDescent="0.25">
      <c r="A796" s="39" t="e">
        <f t="shared" si="36"/>
        <v>#N/A</v>
      </c>
      <c r="B796" s="35"/>
      <c r="C796" s="35"/>
      <c r="D796" s="37"/>
      <c r="E796" s="31"/>
      <c r="F796" s="31"/>
      <c r="G796" s="35"/>
      <c r="H796" s="31"/>
      <c r="I796" s="31"/>
      <c r="J796" s="35"/>
      <c r="K796" s="35"/>
      <c r="L796" s="35"/>
      <c r="M796" s="35"/>
      <c r="N796" s="31"/>
      <c r="O796" s="35"/>
      <c r="P796" s="37"/>
      <c r="Q796" s="37"/>
      <c r="R796" s="31"/>
      <c r="S796" s="31"/>
      <c r="T796" s="31"/>
      <c r="U796" s="33"/>
      <c r="V796" s="37"/>
      <c r="W796" s="31"/>
      <c r="X796" s="34"/>
      <c r="Y796" s="31"/>
      <c r="Z796" s="31"/>
      <c r="AA796" s="31"/>
      <c r="AB796" s="34"/>
      <c r="AC796" s="31"/>
      <c r="AD796" s="31"/>
      <c r="AE796" s="35" t="e">
        <f t="shared" si="38"/>
        <v>#N/A</v>
      </c>
      <c r="AF796" s="57"/>
      <c r="AG796" s="35" t="e">
        <f t="shared" si="37"/>
        <v>#N/A</v>
      </c>
    </row>
    <row r="797" spans="1:33" x14ac:dyDescent="0.25">
      <c r="A797" s="39" t="e">
        <f t="shared" si="36"/>
        <v>#N/A</v>
      </c>
      <c r="B797" s="35"/>
      <c r="C797" s="35"/>
      <c r="D797" s="37"/>
      <c r="E797" s="31"/>
      <c r="F797" s="31"/>
      <c r="G797" s="35"/>
      <c r="H797" s="31"/>
      <c r="I797" s="31"/>
      <c r="J797" s="35"/>
      <c r="K797" s="35"/>
      <c r="L797" s="35"/>
      <c r="M797" s="35"/>
      <c r="N797" s="31"/>
      <c r="O797" s="35"/>
      <c r="P797" s="37"/>
      <c r="Q797" s="37"/>
      <c r="R797" s="31"/>
      <c r="S797" s="31"/>
      <c r="T797" s="31"/>
      <c r="U797" s="33"/>
      <c r="V797" s="37"/>
      <c r="W797" s="31"/>
      <c r="X797" s="34"/>
      <c r="Y797" s="31"/>
      <c r="Z797" s="31"/>
      <c r="AA797" s="31"/>
      <c r="AB797" s="34"/>
      <c r="AC797" s="31"/>
      <c r="AD797" s="31"/>
      <c r="AE797" s="35" t="e">
        <f t="shared" si="38"/>
        <v>#N/A</v>
      </c>
      <c r="AF797" s="57"/>
      <c r="AG797" s="35" t="e">
        <f t="shared" si="37"/>
        <v>#N/A</v>
      </c>
    </row>
    <row r="798" spans="1:33" x14ac:dyDescent="0.25">
      <c r="A798" s="39" t="e">
        <f t="shared" si="36"/>
        <v>#N/A</v>
      </c>
      <c r="B798" s="35"/>
      <c r="C798" s="35"/>
      <c r="D798" s="37"/>
      <c r="E798" s="31"/>
      <c r="F798" s="31"/>
      <c r="G798" s="35"/>
      <c r="H798" s="31"/>
      <c r="I798" s="31"/>
      <c r="J798" s="35"/>
      <c r="K798" s="35"/>
      <c r="L798" s="35"/>
      <c r="M798" s="35"/>
      <c r="N798" s="31"/>
      <c r="O798" s="35"/>
      <c r="P798" s="37"/>
      <c r="Q798" s="37"/>
      <c r="R798" s="31"/>
      <c r="S798" s="31"/>
      <c r="T798" s="31"/>
      <c r="U798" s="33"/>
      <c r="V798" s="37"/>
      <c r="W798" s="31"/>
      <c r="X798" s="34"/>
      <c r="Y798" s="31"/>
      <c r="Z798" s="31"/>
      <c r="AA798" s="31"/>
      <c r="AB798" s="34"/>
      <c r="AC798" s="31"/>
      <c r="AD798" s="31"/>
      <c r="AE798" s="35" t="e">
        <f t="shared" si="38"/>
        <v>#N/A</v>
      </c>
      <c r="AF798" s="57"/>
      <c r="AG798" s="35" t="e">
        <f t="shared" si="37"/>
        <v>#N/A</v>
      </c>
    </row>
    <row r="799" spans="1:33" x14ac:dyDescent="0.25">
      <c r="A799" s="39" t="e">
        <f t="shared" si="36"/>
        <v>#N/A</v>
      </c>
      <c r="B799" s="35"/>
      <c r="C799" s="35"/>
      <c r="D799" s="37"/>
      <c r="E799" s="31"/>
      <c r="F799" s="31"/>
      <c r="G799" s="35"/>
      <c r="H799" s="31"/>
      <c r="I799" s="31"/>
      <c r="J799" s="35"/>
      <c r="K799" s="35"/>
      <c r="L799" s="35"/>
      <c r="M799" s="35"/>
      <c r="N799" s="31"/>
      <c r="O799" s="35"/>
      <c r="P799" s="37"/>
      <c r="Q799" s="37"/>
      <c r="R799" s="31"/>
      <c r="S799" s="31"/>
      <c r="T799" s="31"/>
      <c r="U799" s="33"/>
      <c r="V799" s="37"/>
      <c r="W799" s="31"/>
      <c r="X799" s="34"/>
      <c r="Y799" s="31"/>
      <c r="Z799" s="31"/>
      <c r="AA799" s="31"/>
      <c r="AB799" s="34"/>
      <c r="AC799" s="31"/>
      <c r="AD799" s="31"/>
      <c r="AE799" s="35" t="e">
        <f t="shared" si="38"/>
        <v>#N/A</v>
      </c>
      <c r="AF799" s="57"/>
      <c r="AG799" s="35" t="e">
        <f t="shared" si="37"/>
        <v>#N/A</v>
      </c>
    </row>
    <row r="800" spans="1:33" x14ac:dyDescent="0.25">
      <c r="A800" s="39" t="e">
        <f t="shared" si="36"/>
        <v>#N/A</v>
      </c>
      <c r="B800" s="35"/>
      <c r="C800" s="35"/>
      <c r="D800" s="37"/>
      <c r="E800" s="31"/>
      <c r="F800" s="31"/>
      <c r="G800" s="35"/>
      <c r="H800" s="31"/>
      <c r="I800" s="31"/>
      <c r="J800" s="35"/>
      <c r="K800" s="35"/>
      <c r="L800" s="35"/>
      <c r="M800" s="35"/>
      <c r="N800" s="31"/>
      <c r="O800" s="35"/>
      <c r="P800" s="37"/>
      <c r="Q800" s="37"/>
      <c r="R800" s="31"/>
      <c r="S800" s="31"/>
      <c r="T800" s="31"/>
      <c r="U800" s="33"/>
      <c r="V800" s="37"/>
      <c r="W800" s="31"/>
      <c r="X800" s="34"/>
      <c r="Y800" s="31"/>
      <c r="Z800" s="31"/>
      <c r="AA800" s="31"/>
      <c r="AB800" s="34"/>
      <c r="AC800" s="31"/>
      <c r="AD800" s="31"/>
      <c r="AE800" s="35" t="e">
        <f t="shared" si="38"/>
        <v>#N/A</v>
      </c>
      <c r="AF800" s="57"/>
      <c r="AG800" s="35" t="e">
        <f t="shared" si="37"/>
        <v>#N/A</v>
      </c>
    </row>
    <row r="801" spans="1:33" x14ac:dyDescent="0.25">
      <c r="A801" s="39" t="e">
        <f t="shared" si="36"/>
        <v>#N/A</v>
      </c>
      <c r="B801" s="35"/>
      <c r="C801" s="35"/>
      <c r="D801" s="37"/>
      <c r="E801" s="31"/>
      <c r="F801" s="31"/>
      <c r="G801" s="35"/>
      <c r="H801" s="31"/>
      <c r="I801" s="31"/>
      <c r="J801" s="35"/>
      <c r="K801" s="35"/>
      <c r="L801" s="35"/>
      <c r="M801" s="35"/>
      <c r="N801" s="31"/>
      <c r="O801" s="35"/>
      <c r="P801" s="37"/>
      <c r="Q801" s="37"/>
      <c r="R801" s="31"/>
      <c r="S801" s="31"/>
      <c r="T801" s="31"/>
      <c r="U801" s="33"/>
      <c r="V801" s="37"/>
      <c r="W801" s="31"/>
      <c r="X801" s="34"/>
      <c r="Y801" s="31"/>
      <c r="Z801" s="31"/>
      <c r="AA801" s="31"/>
      <c r="AB801" s="34"/>
      <c r="AC801" s="31"/>
      <c r="AD801" s="31"/>
      <c r="AE801" s="35" t="e">
        <f t="shared" si="38"/>
        <v>#N/A</v>
      </c>
      <c r="AF801" s="57"/>
      <c r="AG801" s="35" t="e">
        <f t="shared" si="37"/>
        <v>#N/A</v>
      </c>
    </row>
    <row r="802" spans="1:33" x14ac:dyDescent="0.25">
      <c r="A802" s="39" t="e">
        <f t="shared" si="36"/>
        <v>#N/A</v>
      </c>
      <c r="B802" s="35"/>
      <c r="C802" s="35"/>
      <c r="D802" s="37"/>
      <c r="E802" s="31"/>
      <c r="F802" s="31"/>
      <c r="G802" s="35"/>
      <c r="H802" s="31"/>
      <c r="I802" s="31"/>
      <c r="J802" s="35"/>
      <c r="K802" s="35"/>
      <c r="L802" s="35"/>
      <c r="M802" s="35"/>
      <c r="N802" s="31"/>
      <c r="O802" s="35"/>
      <c r="P802" s="37"/>
      <c r="Q802" s="37"/>
      <c r="R802" s="31"/>
      <c r="S802" s="31"/>
      <c r="T802" s="31"/>
      <c r="U802" s="33"/>
      <c r="V802" s="37"/>
      <c r="W802" s="31"/>
      <c r="X802" s="34"/>
      <c r="Y802" s="31"/>
      <c r="Z802" s="31"/>
      <c r="AA802" s="31"/>
      <c r="AB802" s="34"/>
      <c r="AC802" s="31"/>
      <c r="AD802" s="31"/>
      <c r="AE802" s="35" t="e">
        <f t="shared" si="38"/>
        <v>#N/A</v>
      </c>
      <c r="AF802" s="57"/>
      <c r="AG802" s="35" t="e">
        <f t="shared" si="37"/>
        <v>#N/A</v>
      </c>
    </row>
    <row r="803" spans="1:33" x14ac:dyDescent="0.25">
      <c r="A803" s="39" t="e">
        <f t="shared" si="36"/>
        <v>#N/A</v>
      </c>
      <c r="B803" s="35"/>
      <c r="C803" s="35"/>
      <c r="D803" s="37"/>
      <c r="E803" s="31"/>
      <c r="F803" s="31"/>
      <c r="G803" s="35"/>
      <c r="H803" s="31"/>
      <c r="I803" s="31"/>
      <c r="J803" s="35"/>
      <c r="K803" s="35"/>
      <c r="L803" s="35"/>
      <c r="M803" s="35"/>
      <c r="N803" s="31"/>
      <c r="O803" s="35"/>
      <c r="P803" s="37"/>
      <c r="Q803" s="37"/>
      <c r="R803" s="31"/>
      <c r="S803" s="31"/>
      <c r="T803" s="31"/>
      <c r="U803" s="33"/>
      <c r="V803" s="37"/>
      <c r="W803" s="31"/>
      <c r="X803" s="34"/>
      <c r="Y803" s="31"/>
      <c r="Z803" s="31"/>
      <c r="AA803" s="31"/>
      <c r="AB803" s="34"/>
      <c r="AC803" s="31"/>
      <c r="AD803" s="31"/>
      <c r="AE803" s="35" t="e">
        <f t="shared" si="38"/>
        <v>#N/A</v>
      </c>
      <c r="AF803" s="57"/>
      <c r="AG803" s="35" t="e">
        <f t="shared" si="37"/>
        <v>#N/A</v>
      </c>
    </row>
    <row r="804" spans="1:33" x14ac:dyDescent="0.25">
      <c r="A804" s="39" t="e">
        <f t="shared" si="36"/>
        <v>#N/A</v>
      </c>
      <c r="B804" s="35"/>
      <c r="C804" s="35"/>
      <c r="D804" s="37"/>
      <c r="E804" s="31"/>
      <c r="F804" s="31"/>
      <c r="G804" s="35"/>
      <c r="H804" s="31"/>
      <c r="I804" s="31"/>
      <c r="J804" s="35"/>
      <c r="K804" s="35"/>
      <c r="L804" s="35"/>
      <c r="M804" s="35"/>
      <c r="N804" s="31"/>
      <c r="O804" s="35"/>
      <c r="P804" s="37"/>
      <c r="Q804" s="37"/>
      <c r="R804" s="31"/>
      <c r="S804" s="31"/>
      <c r="T804" s="31"/>
      <c r="U804" s="33"/>
      <c r="V804" s="37"/>
      <c r="W804" s="31"/>
      <c r="X804" s="34"/>
      <c r="Y804" s="31"/>
      <c r="Z804" s="31"/>
      <c r="AA804" s="31"/>
      <c r="AB804" s="34"/>
      <c r="AC804" s="31"/>
      <c r="AD804" s="31"/>
      <c r="AE804" s="35" t="e">
        <f t="shared" si="38"/>
        <v>#N/A</v>
      </c>
      <c r="AF804" s="57"/>
      <c r="AG804" s="35" t="e">
        <f t="shared" si="37"/>
        <v>#N/A</v>
      </c>
    </row>
    <row r="805" spans="1:33" x14ac:dyDescent="0.25">
      <c r="A805" s="39" t="e">
        <f t="shared" si="36"/>
        <v>#N/A</v>
      </c>
      <c r="B805" s="35"/>
      <c r="C805" s="35"/>
      <c r="D805" s="37"/>
      <c r="E805" s="31"/>
      <c r="F805" s="31"/>
      <c r="G805" s="35"/>
      <c r="H805" s="31"/>
      <c r="I805" s="31"/>
      <c r="J805" s="35"/>
      <c r="K805" s="35"/>
      <c r="L805" s="35"/>
      <c r="M805" s="35"/>
      <c r="N805" s="31"/>
      <c r="O805" s="35"/>
      <c r="P805" s="37"/>
      <c r="Q805" s="37"/>
      <c r="R805" s="31"/>
      <c r="S805" s="31"/>
      <c r="T805" s="31"/>
      <c r="U805" s="33"/>
      <c r="V805" s="37"/>
      <c r="W805" s="31"/>
      <c r="X805" s="34"/>
      <c r="Y805" s="31"/>
      <c r="Z805" s="31"/>
      <c r="AA805" s="31"/>
      <c r="AB805" s="34"/>
      <c r="AC805" s="31"/>
      <c r="AD805" s="31"/>
      <c r="AE805" s="35" t="e">
        <f t="shared" si="38"/>
        <v>#N/A</v>
      </c>
      <c r="AF805" s="57"/>
      <c r="AG805" s="35" t="e">
        <f t="shared" si="37"/>
        <v>#N/A</v>
      </c>
    </row>
    <row r="806" spans="1:33" x14ac:dyDescent="0.25">
      <c r="A806" s="39" t="e">
        <f t="shared" si="36"/>
        <v>#N/A</v>
      </c>
      <c r="B806" s="35"/>
      <c r="C806" s="35"/>
      <c r="D806" s="37"/>
      <c r="E806" s="31"/>
      <c r="F806" s="31"/>
      <c r="G806" s="35"/>
      <c r="H806" s="31"/>
      <c r="I806" s="31"/>
      <c r="J806" s="35"/>
      <c r="K806" s="35"/>
      <c r="L806" s="35"/>
      <c r="M806" s="35"/>
      <c r="N806" s="31"/>
      <c r="O806" s="35"/>
      <c r="P806" s="37"/>
      <c r="Q806" s="37"/>
      <c r="R806" s="31"/>
      <c r="S806" s="31"/>
      <c r="T806" s="31"/>
      <c r="U806" s="33"/>
      <c r="V806" s="37"/>
      <c r="W806" s="31"/>
      <c r="X806" s="34"/>
      <c r="Y806" s="31"/>
      <c r="Z806" s="31"/>
      <c r="AA806" s="31"/>
      <c r="AB806" s="34"/>
      <c r="AC806" s="31"/>
      <c r="AD806" s="31"/>
      <c r="AE806" s="35" t="e">
        <f t="shared" si="38"/>
        <v>#N/A</v>
      </c>
      <c r="AF806" s="57"/>
      <c r="AG806" s="35" t="e">
        <f t="shared" si="37"/>
        <v>#N/A</v>
      </c>
    </row>
    <row r="807" spans="1:33" x14ac:dyDescent="0.25">
      <c r="A807" s="39" t="e">
        <f t="shared" si="36"/>
        <v>#N/A</v>
      </c>
      <c r="B807" s="35"/>
      <c r="C807" s="35"/>
      <c r="D807" s="37"/>
      <c r="E807" s="31"/>
      <c r="F807" s="31"/>
      <c r="G807" s="35"/>
      <c r="H807" s="31"/>
      <c r="I807" s="31"/>
      <c r="J807" s="35"/>
      <c r="K807" s="35"/>
      <c r="L807" s="35"/>
      <c r="M807" s="35"/>
      <c r="N807" s="31"/>
      <c r="O807" s="35"/>
      <c r="P807" s="37"/>
      <c r="Q807" s="37"/>
      <c r="R807" s="31"/>
      <c r="S807" s="31"/>
      <c r="T807" s="31"/>
      <c r="U807" s="33"/>
      <c r="V807" s="37"/>
      <c r="W807" s="31"/>
      <c r="X807" s="34"/>
      <c r="Y807" s="31"/>
      <c r="Z807" s="31"/>
      <c r="AA807" s="31"/>
      <c r="AB807" s="34"/>
      <c r="AC807" s="31"/>
      <c r="AD807" s="31"/>
      <c r="AE807" s="35" t="e">
        <f t="shared" si="38"/>
        <v>#N/A</v>
      </c>
      <c r="AF807" s="57"/>
      <c r="AG807" s="35" t="e">
        <f t="shared" si="37"/>
        <v>#N/A</v>
      </c>
    </row>
    <row r="808" spans="1:33" x14ac:dyDescent="0.25">
      <c r="A808" s="39" t="e">
        <f t="shared" si="36"/>
        <v>#N/A</v>
      </c>
      <c r="B808" s="35"/>
      <c r="C808" s="35"/>
      <c r="D808" s="37"/>
      <c r="E808" s="31"/>
      <c r="F808" s="31"/>
      <c r="G808" s="35"/>
      <c r="H808" s="31"/>
      <c r="I808" s="31"/>
      <c r="J808" s="35"/>
      <c r="K808" s="35"/>
      <c r="L808" s="35"/>
      <c r="M808" s="35"/>
      <c r="N808" s="31"/>
      <c r="O808" s="35"/>
      <c r="P808" s="37"/>
      <c r="Q808" s="37"/>
      <c r="R808" s="31"/>
      <c r="S808" s="31"/>
      <c r="T808" s="31"/>
      <c r="U808" s="33"/>
      <c r="V808" s="37"/>
      <c r="W808" s="31"/>
      <c r="X808" s="34"/>
      <c r="Y808" s="31"/>
      <c r="Z808" s="31"/>
      <c r="AA808" s="31"/>
      <c r="AB808" s="34"/>
      <c r="AC808" s="31"/>
      <c r="AD808" s="31"/>
      <c r="AE808" s="35" t="e">
        <f t="shared" si="38"/>
        <v>#N/A</v>
      </c>
      <c r="AF808" s="57"/>
      <c r="AG808" s="35" t="e">
        <f t="shared" si="37"/>
        <v>#N/A</v>
      </c>
    </row>
    <row r="809" spans="1:33" x14ac:dyDescent="0.25">
      <c r="A809" s="39" t="e">
        <f t="shared" si="36"/>
        <v>#N/A</v>
      </c>
      <c r="B809" s="35"/>
      <c r="C809" s="35"/>
      <c r="D809" s="37"/>
      <c r="E809" s="31"/>
      <c r="F809" s="31"/>
      <c r="G809" s="35"/>
      <c r="H809" s="31"/>
      <c r="I809" s="31"/>
      <c r="J809" s="35"/>
      <c r="K809" s="35"/>
      <c r="L809" s="35"/>
      <c r="M809" s="35"/>
      <c r="N809" s="31"/>
      <c r="O809" s="35"/>
      <c r="P809" s="37"/>
      <c r="Q809" s="37"/>
      <c r="R809" s="31"/>
      <c r="S809" s="31"/>
      <c r="T809" s="31"/>
      <c r="U809" s="33"/>
      <c r="V809" s="37"/>
      <c r="W809" s="31"/>
      <c r="X809" s="34"/>
      <c r="Y809" s="31"/>
      <c r="Z809" s="31"/>
      <c r="AA809" s="31"/>
      <c r="AB809" s="34"/>
      <c r="AC809" s="31"/>
      <c r="AD809" s="31"/>
      <c r="AE809" s="35" t="e">
        <f t="shared" si="38"/>
        <v>#N/A</v>
      </c>
      <c r="AF809" s="57"/>
      <c r="AG809" s="35" t="e">
        <f t="shared" si="37"/>
        <v>#N/A</v>
      </c>
    </row>
    <row r="810" spans="1:33" x14ac:dyDescent="0.25">
      <c r="A810" s="39" t="e">
        <f t="shared" si="36"/>
        <v>#N/A</v>
      </c>
      <c r="B810" s="35"/>
      <c r="C810" s="35"/>
      <c r="D810" s="37"/>
      <c r="E810" s="31"/>
      <c r="F810" s="31"/>
      <c r="G810" s="35"/>
      <c r="H810" s="31"/>
      <c r="I810" s="31"/>
      <c r="J810" s="35"/>
      <c r="K810" s="35"/>
      <c r="L810" s="35"/>
      <c r="M810" s="35"/>
      <c r="N810" s="31"/>
      <c r="O810" s="35"/>
      <c r="P810" s="37"/>
      <c r="Q810" s="37"/>
      <c r="R810" s="31"/>
      <c r="S810" s="31"/>
      <c r="T810" s="31"/>
      <c r="U810" s="33"/>
      <c r="V810" s="37"/>
      <c r="W810" s="31"/>
      <c r="X810" s="34"/>
      <c r="Y810" s="31"/>
      <c r="Z810" s="31"/>
      <c r="AA810" s="31"/>
      <c r="AB810" s="34"/>
      <c r="AC810" s="31"/>
      <c r="AD810" s="31"/>
      <c r="AE810" s="35" t="e">
        <f t="shared" si="38"/>
        <v>#N/A</v>
      </c>
      <c r="AF810" s="57"/>
      <c r="AG810" s="35" t="e">
        <f t="shared" si="37"/>
        <v>#N/A</v>
      </c>
    </row>
    <row r="811" spans="1:33" x14ac:dyDescent="0.25">
      <c r="A811" s="39" t="e">
        <f t="shared" si="36"/>
        <v>#N/A</v>
      </c>
      <c r="B811" s="35"/>
      <c r="C811" s="35"/>
      <c r="D811" s="37"/>
      <c r="E811" s="31"/>
      <c r="F811" s="31"/>
      <c r="G811" s="35"/>
      <c r="H811" s="31"/>
      <c r="I811" s="31"/>
      <c r="J811" s="35"/>
      <c r="K811" s="35"/>
      <c r="L811" s="35"/>
      <c r="M811" s="35"/>
      <c r="N811" s="31"/>
      <c r="O811" s="35"/>
      <c r="P811" s="37"/>
      <c r="Q811" s="37"/>
      <c r="R811" s="31"/>
      <c r="S811" s="31"/>
      <c r="T811" s="31"/>
      <c r="U811" s="33"/>
      <c r="V811" s="37"/>
      <c r="W811" s="31"/>
      <c r="X811" s="34"/>
      <c r="Y811" s="31"/>
      <c r="Z811" s="31"/>
      <c r="AA811" s="31"/>
      <c r="AB811" s="34"/>
      <c r="AC811" s="31"/>
      <c r="AD811" s="31"/>
      <c r="AE811" s="35" t="e">
        <f t="shared" si="38"/>
        <v>#N/A</v>
      </c>
      <c r="AF811" s="57"/>
      <c r="AG811" s="35" t="e">
        <f t="shared" si="37"/>
        <v>#N/A</v>
      </c>
    </row>
    <row r="812" spans="1:33" x14ac:dyDescent="0.25">
      <c r="A812" s="39" t="e">
        <f t="shared" si="36"/>
        <v>#N/A</v>
      </c>
      <c r="B812" s="35"/>
      <c r="C812" s="35"/>
      <c r="D812" s="37"/>
      <c r="E812" s="31"/>
      <c r="F812" s="31"/>
      <c r="G812" s="35"/>
      <c r="H812" s="31"/>
      <c r="I812" s="31"/>
      <c r="J812" s="35"/>
      <c r="K812" s="35"/>
      <c r="L812" s="35"/>
      <c r="M812" s="35"/>
      <c r="N812" s="31"/>
      <c r="O812" s="35"/>
      <c r="P812" s="37"/>
      <c r="Q812" s="37"/>
      <c r="R812" s="31"/>
      <c r="S812" s="31"/>
      <c r="T812" s="31"/>
      <c r="U812" s="33"/>
      <c r="V812" s="37"/>
      <c r="W812" s="31"/>
      <c r="X812" s="34"/>
      <c r="Y812" s="31"/>
      <c r="Z812" s="31"/>
      <c r="AA812" s="31"/>
      <c r="AB812" s="34"/>
      <c r="AC812" s="31"/>
      <c r="AD812" s="31"/>
      <c r="AE812" s="35" t="e">
        <f t="shared" si="38"/>
        <v>#N/A</v>
      </c>
      <c r="AF812" s="57"/>
      <c r="AG812" s="35" t="e">
        <f t="shared" si="37"/>
        <v>#N/A</v>
      </c>
    </row>
    <row r="813" spans="1:33" x14ac:dyDescent="0.25">
      <c r="A813" s="39" t="e">
        <f t="shared" si="36"/>
        <v>#N/A</v>
      </c>
      <c r="B813" s="35"/>
      <c r="C813" s="35"/>
      <c r="D813" s="37"/>
      <c r="E813" s="31"/>
      <c r="F813" s="31"/>
      <c r="G813" s="35"/>
      <c r="H813" s="31"/>
      <c r="I813" s="31"/>
      <c r="J813" s="35"/>
      <c r="K813" s="35"/>
      <c r="L813" s="35"/>
      <c r="M813" s="35"/>
      <c r="N813" s="31"/>
      <c r="O813" s="35"/>
      <c r="P813" s="37"/>
      <c r="Q813" s="37"/>
      <c r="R813" s="31"/>
      <c r="S813" s="31"/>
      <c r="T813" s="31"/>
      <c r="U813" s="33"/>
      <c r="V813" s="37"/>
      <c r="W813" s="31"/>
      <c r="X813" s="34"/>
      <c r="Y813" s="31"/>
      <c r="Z813" s="31"/>
      <c r="AA813" s="31"/>
      <c r="AB813" s="34"/>
      <c r="AC813" s="31"/>
      <c r="AD813" s="31"/>
      <c r="AE813" s="35" t="e">
        <f t="shared" si="38"/>
        <v>#N/A</v>
      </c>
      <c r="AF813" s="57"/>
      <c r="AG813" s="35" t="e">
        <f t="shared" si="37"/>
        <v>#N/A</v>
      </c>
    </row>
    <row r="814" spans="1:33" x14ac:dyDescent="0.25">
      <c r="A814" s="39" t="e">
        <f t="shared" si="36"/>
        <v>#N/A</v>
      </c>
      <c r="B814" s="35"/>
      <c r="C814" s="35"/>
      <c r="D814" s="37"/>
      <c r="E814" s="31"/>
      <c r="F814" s="31"/>
      <c r="G814" s="35"/>
      <c r="H814" s="31"/>
      <c r="I814" s="31"/>
      <c r="J814" s="35"/>
      <c r="K814" s="35"/>
      <c r="L814" s="35"/>
      <c r="M814" s="35"/>
      <c r="N814" s="31"/>
      <c r="O814" s="35"/>
      <c r="P814" s="37"/>
      <c r="Q814" s="37"/>
      <c r="R814" s="31"/>
      <c r="S814" s="31"/>
      <c r="T814" s="31"/>
      <c r="U814" s="33"/>
      <c r="V814" s="37"/>
      <c r="W814" s="31"/>
      <c r="X814" s="34"/>
      <c r="Y814" s="31"/>
      <c r="Z814" s="31"/>
      <c r="AA814" s="31"/>
      <c r="AB814" s="34"/>
      <c r="AC814" s="31"/>
      <c r="AD814" s="31"/>
      <c r="AE814" s="35" t="e">
        <f t="shared" si="38"/>
        <v>#N/A</v>
      </c>
      <c r="AF814" s="57"/>
      <c r="AG814" s="35" t="e">
        <f t="shared" si="37"/>
        <v>#N/A</v>
      </c>
    </row>
    <row r="815" spans="1:33" x14ac:dyDescent="0.25">
      <c r="A815" s="39" t="e">
        <f t="shared" si="36"/>
        <v>#N/A</v>
      </c>
      <c r="B815" s="35"/>
      <c r="C815" s="35"/>
      <c r="D815" s="37"/>
      <c r="E815" s="31"/>
      <c r="F815" s="31"/>
      <c r="G815" s="35"/>
      <c r="H815" s="31"/>
      <c r="I815" s="31"/>
      <c r="J815" s="35"/>
      <c r="K815" s="35"/>
      <c r="L815" s="35"/>
      <c r="M815" s="35"/>
      <c r="N815" s="31"/>
      <c r="O815" s="35"/>
      <c r="P815" s="37"/>
      <c r="Q815" s="37"/>
      <c r="R815" s="31"/>
      <c r="S815" s="31"/>
      <c r="T815" s="31"/>
      <c r="U815" s="33"/>
      <c r="V815" s="37"/>
      <c r="W815" s="31"/>
      <c r="X815" s="34"/>
      <c r="Y815" s="31"/>
      <c r="Z815" s="31"/>
      <c r="AA815" s="31"/>
      <c r="AB815" s="34"/>
      <c r="AC815" s="31"/>
      <c r="AD815" s="31"/>
      <c r="AE815" s="35" t="e">
        <f t="shared" si="38"/>
        <v>#N/A</v>
      </c>
      <c r="AF815" s="57"/>
      <c r="AG815" s="35" t="e">
        <f t="shared" si="37"/>
        <v>#N/A</v>
      </c>
    </row>
    <row r="816" spans="1:33" x14ac:dyDescent="0.25">
      <c r="A816" s="39" t="e">
        <f t="shared" si="36"/>
        <v>#N/A</v>
      </c>
      <c r="B816" s="35"/>
      <c r="C816" s="35"/>
      <c r="D816" s="37"/>
      <c r="E816" s="31"/>
      <c r="F816" s="31"/>
      <c r="G816" s="35"/>
      <c r="H816" s="31"/>
      <c r="I816" s="31"/>
      <c r="J816" s="35"/>
      <c r="K816" s="35"/>
      <c r="L816" s="35"/>
      <c r="M816" s="35"/>
      <c r="N816" s="31"/>
      <c r="O816" s="35"/>
      <c r="P816" s="37"/>
      <c r="Q816" s="37"/>
      <c r="R816" s="31"/>
      <c r="S816" s="31"/>
      <c r="T816" s="31"/>
      <c r="U816" s="33"/>
      <c r="V816" s="37"/>
      <c r="W816" s="31"/>
      <c r="X816" s="34"/>
      <c r="Y816" s="31"/>
      <c r="Z816" s="31"/>
      <c r="AA816" s="31"/>
      <c r="AB816" s="34"/>
      <c r="AC816" s="31"/>
      <c r="AD816" s="31"/>
      <c r="AE816" s="35" t="e">
        <f t="shared" si="38"/>
        <v>#N/A</v>
      </c>
      <c r="AF816" s="57"/>
      <c r="AG816" s="35" t="e">
        <f t="shared" si="37"/>
        <v>#N/A</v>
      </c>
    </row>
    <row r="817" spans="1:33" x14ac:dyDescent="0.25">
      <c r="A817" s="39" t="e">
        <f t="shared" si="36"/>
        <v>#N/A</v>
      </c>
      <c r="B817" s="35"/>
      <c r="C817" s="35"/>
      <c r="D817" s="37"/>
      <c r="E817" s="31"/>
      <c r="F817" s="31"/>
      <c r="G817" s="35"/>
      <c r="H817" s="31"/>
      <c r="I817" s="31"/>
      <c r="J817" s="35"/>
      <c r="K817" s="35"/>
      <c r="L817" s="35"/>
      <c r="M817" s="35"/>
      <c r="N817" s="31"/>
      <c r="O817" s="35"/>
      <c r="P817" s="37"/>
      <c r="Q817" s="37"/>
      <c r="R817" s="31"/>
      <c r="S817" s="31"/>
      <c r="T817" s="31"/>
      <c r="U817" s="33"/>
      <c r="V817" s="37"/>
      <c r="W817" s="31"/>
      <c r="X817" s="34"/>
      <c r="Y817" s="31"/>
      <c r="Z817" s="31"/>
      <c r="AA817" s="31"/>
      <c r="AB817" s="34"/>
      <c r="AC817" s="31"/>
      <c r="AD817" s="31"/>
      <c r="AE817" s="35" t="e">
        <f t="shared" si="38"/>
        <v>#N/A</v>
      </c>
      <c r="AF817" s="57"/>
      <c r="AG817" s="35" t="e">
        <f t="shared" si="37"/>
        <v>#N/A</v>
      </c>
    </row>
    <row r="818" spans="1:33" x14ac:dyDescent="0.25">
      <c r="A818" s="39" t="e">
        <f t="shared" si="36"/>
        <v>#N/A</v>
      </c>
      <c r="B818" s="35"/>
      <c r="C818" s="35"/>
      <c r="D818" s="37"/>
      <c r="E818" s="31"/>
      <c r="F818" s="31"/>
      <c r="G818" s="35"/>
      <c r="H818" s="31"/>
      <c r="I818" s="31"/>
      <c r="J818" s="35"/>
      <c r="K818" s="35"/>
      <c r="L818" s="35"/>
      <c r="M818" s="35"/>
      <c r="N818" s="31"/>
      <c r="O818" s="35"/>
      <c r="P818" s="37"/>
      <c r="Q818" s="37"/>
      <c r="R818" s="31"/>
      <c r="S818" s="31"/>
      <c r="T818" s="31"/>
      <c r="U818" s="33"/>
      <c r="V818" s="37"/>
      <c r="W818" s="31"/>
      <c r="X818" s="34"/>
      <c r="Y818" s="31"/>
      <c r="Z818" s="31"/>
      <c r="AA818" s="31"/>
      <c r="AB818" s="34"/>
      <c r="AC818" s="31"/>
      <c r="AD818" s="31"/>
      <c r="AE818" s="35" t="e">
        <f t="shared" si="38"/>
        <v>#N/A</v>
      </c>
      <c r="AF818" s="57"/>
      <c r="AG818" s="35" t="e">
        <f t="shared" si="37"/>
        <v>#N/A</v>
      </c>
    </row>
    <row r="819" spans="1:33" x14ac:dyDescent="0.25">
      <c r="A819" s="39" t="e">
        <f t="shared" si="36"/>
        <v>#N/A</v>
      </c>
      <c r="B819" s="35"/>
      <c r="C819" s="35"/>
      <c r="D819" s="37"/>
      <c r="E819" s="31"/>
      <c r="F819" s="31"/>
      <c r="G819" s="35"/>
      <c r="H819" s="31"/>
      <c r="I819" s="31"/>
      <c r="J819" s="35"/>
      <c r="K819" s="35"/>
      <c r="L819" s="35"/>
      <c r="M819" s="35"/>
      <c r="N819" s="31"/>
      <c r="O819" s="35"/>
      <c r="P819" s="37"/>
      <c r="Q819" s="37"/>
      <c r="R819" s="31"/>
      <c r="S819" s="31"/>
      <c r="T819" s="31"/>
      <c r="U819" s="33"/>
      <c r="V819" s="37"/>
      <c r="W819" s="31"/>
      <c r="X819" s="34"/>
      <c r="Y819" s="31"/>
      <c r="Z819" s="31"/>
      <c r="AA819" s="31"/>
      <c r="AB819" s="34"/>
      <c r="AC819" s="31"/>
      <c r="AD819" s="31"/>
      <c r="AE819" s="35" t="e">
        <f t="shared" si="38"/>
        <v>#N/A</v>
      </c>
      <c r="AF819" s="57"/>
      <c r="AG819" s="35" t="e">
        <f t="shared" si="37"/>
        <v>#N/A</v>
      </c>
    </row>
    <row r="820" spans="1:33" x14ac:dyDescent="0.25">
      <c r="A820" s="39" t="e">
        <f t="shared" si="36"/>
        <v>#N/A</v>
      </c>
      <c r="B820" s="35"/>
      <c r="C820" s="35"/>
      <c r="D820" s="37"/>
      <c r="E820" s="31"/>
      <c r="F820" s="31"/>
      <c r="G820" s="35"/>
      <c r="H820" s="31"/>
      <c r="I820" s="31"/>
      <c r="J820" s="35"/>
      <c r="K820" s="35"/>
      <c r="L820" s="35"/>
      <c r="M820" s="35"/>
      <c r="N820" s="31"/>
      <c r="O820" s="35"/>
      <c r="P820" s="37"/>
      <c r="Q820" s="37"/>
      <c r="R820" s="31"/>
      <c r="S820" s="31"/>
      <c r="T820" s="31"/>
      <c r="U820" s="33"/>
      <c r="V820" s="37"/>
      <c r="W820" s="31"/>
      <c r="X820" s="34"/>
      <c r="Y820" s="31"/>
      <c r="Z820" s="31"/>
      <c r="AA820" s="31"/>
      <c r="AB820" s="34"/>
      <c r="AC820" s="31"/>
      <c r="AD820" s="31"/>
      <c r="AE820" s="35" t="e">
        <f t="shared" si="38"/>
        <v>#N/A</v>
      </c>
      <c r="AF820" s="57"/>
      <c r="AG820" s="35" t="e">
        <f t="shared" si="37"/>
        <v>#N/A</v>
      </c>
    </row>
    <row r="821" spans="1:33" x14ac:dyDescent="0.25">
      <c r="A821" s="39" t="e">
        <f t="shared" si="36"/>
        <v>#N/A</v>
      </c>
      <c r="B821" s="35"/>
      <c r="C821" s="35"/>
      <c r="D821" s="37"/>
      <c r="E821" s="31"/>
      <c r="F821" s="31"/>
      <c r="G821" s="35"/>
      <c r="H821" s="31"/>
      <c r="I821" s="31"/>
      <c r="J821" s="35"/>
      <c r="K821" s="35"/>
      <c r="L821" s="35"/>
      <c r="M821" s="35"/>
      <c r="N821" s="31"/>
      <c r="O821" s="35"/>
      <c r="P821" s="37"/>
      <c r="Q821" s="37"/>
      <c r="R821" s="31"/>
      <c r="S821" s="31"/>
      <c r="T821" s="31"/>
      <c r="U821" s="33"/>
      <c r="V821" s="37"/>
      <c r="W821" s="31"/>
      <c r="X821" s="34"/>
      <c r="Y821" s="31"/>
      <c r="Z821" s="31"/>
      <c r="AA821" s="31"/>
      <c r="AB821" s="34"/>
      <c r="AC821" s="31"/>
      <c r="AD821" s="31"/>
      <c r="AE821" s="35" t="e">
        <f t="shared" si="38"/>
        <v>#N/A</v>
      </c>
      <c r="AF821" s="57"/>
      <c r="AG821" s="35" t="e">
        <f t="shared" si="37"/>
        <v>#N/A</v>
      </c>
    </row>
    <row r="822" spans="1:33" x14ac:dyDescent="0.25">
      <c r="A822" s="39" t="e">
        <f t="shared" si="36"/>
        <v>#N/A</v>
      </c>
      <c r="B822" s="35"/>
      <c r="C822" s="35"/>
      <c r="D822" s="37"/>
      <c r="E822" s="31"/>
      <c r="F822" s="31"/>
      <c r="G822" s="35"/>
      <c r="H822" s="31"/>
      <c r="I822" s="31"/>
      <c r="J822" s="35"/>
      <c r="K822" s="35"/>
      <c r="L822" s="35"/>
      <c r="M822" s="35"/>
      <c r="N822" s="31"/>
      <c r="O822" s="35"/>
      <c r="P822" s="37"/>
      <c r="Q822" s="37"/>
      <c r="R822" s="31"/>
      <c r="S822" s="31"/>
      <c r="T822" s="31"/>
      <c r="U822" s="33"/>
      <c r="V822" s="37"/>
      <c r="W822" s="31"/>
      <c r="X822" s="34"/>
      <c r="Y822" s="31"/>
      <c r="Z822" s="31"/>
      <c r="AA822" s="31"/>
      <c r="AB822" s="34"/>
      <c r="AC822" s="31"/>
      <c r="AD822" s="31"/>
      <c r="AE822" s="35" t="e">
        <f t="shared" si="38"/>
        <v>#N/A</v>
      </c>
      <c r="AF822" s="57"/>
      <c r="AG822" s="35" t="e">
        <f t="shared" si="37"/>
        <v>#N/A</v>
      </c>
    </row>
    <row r="823" spans="1:33" x14ac:dyDescent="0.25">
      <c r="A823" s="39" t="e">
        <f t="shared" si="36"/>
        <v>#N/A</v>
      </c>
      <c r="B823" s="35"/>
      <c r="C823" s="35"/>
      <c r="D823" s="37"/>
      <c r="E823" s="31"/>
      <c r="F823" s="31"/>
      <c r="G823" s="35"/>
      <c r="H823" s="31"/>
      <c r="I823" s="31"/>
      <c r="J823" s="35"/>
      <c r="K823" s="35"/>
      <c r="L823" s="35"/>
      <c r="M823" s="35"/>
      <c r="N823" s="31"/>
      <c r="O823" s="35"/>
      <c r="P823" s="37"/>
      <c r="Q823" s="37"/>
      <c r="R823" s="31"/>
      <c r="S823" s="31"/>
      <c r="T823" s="31"/>
      <c r="U823" s="33"/>
      <c r="V823" s="37"/>
      <c r="W823" s="31"/>
      <c r="X823" s="34"/>
      <c r="Y823" s="31"/>
      <c r="Z823" s="31"/>
      <c r="AA823" s="31"/>
      <c r="AB823" s="34"/>
      <c r="AC823" s="31"/>
      <c r="AD823" s="31"/>
      <c r="AE823" s="35" t="e">
        <f t="shared" si="38"/>
        <v>#N/A</v>
      </c>
      <c r="AF823" s="57"/>
      <c r="AG823" s="35" t="e">
        <f t="shared" si="37"/>
        <v>#N/A</v>
      </c>
    </row>
    <row r="824" spans="1:33" x14ac:dyDescent="0.25">
      <c r="A824" s="39" t="e">
        <f t="shared" si="36"/>
        <v>#N/A</v>
      </c>
      <c r="B824" s="35"/>
      <c r="C824" s="35"/>
      <c r="D824" s="37"/>
      <c r="E824" s="31"/>
      <c r="F824" s="31"/>
      <c r="G824" s="35"/>
      <c r="H824" s="31"/>
      <c r="I824" s="31"/>
      <c r="J824" s="35"/>
      <c r="K824" s="35"/>
      <c r="L824" s="35"/>
      <c r="M824" s="35"/>
      <c r="N824" s="31"/>
      <c r="O824" s="35"/>
      <c r="P824" s="37"/>
      <c r="Q824" s="37"/>
      <c r="R824" s="31"/>
      <c r="S824" s="31"/>
      <c r="T824" s="31"/>
      <c r="U824" s="33"/>
      <c r="V824" s="37"/>
      <c r="W824" s="31"/>
      <c r="X824" s="34"/>
      <c r="Y824" s="31"/>
      <c r="Z824" s="31"/>
      <c r="AA824" s="31"/>
      <c r="AB824" s="34"/>
      <c r="AC824" s="31"/>
      <c r="AD824" s="31"/>
      <c r="AE824" s="35" t="e">
        <f t="shared" si="38"/>
        <v>#N/A</v>
      </c>
      <c r="AF824" s="57"/>
      <c r="AG824" s="35" t="e">
        <f t="shared" si="37"/>
        <v>#N/A</v>
      </c>
    </row>
    <row r="825" spans="1:33" x14ac:dyDescent="0.25">
      <c r="A825" s="39" t="e">
        <f t="shared" si="36"/>
        <v>#N/A</v>
      </c>
      <c r="B825" s="35"/>
      <c r="C825" s="35"/>
      <c r="D825" s="37"/>
      <c r="E825" s="31"/>
      <c r="F825" s="31"/>
      <c r="G825" s="35"/>
      <c r="H825" s="31"/>
      <c r="I825" s="31"/>
      <c r="J825" s="35"/>
      <c r="K825" s="35"/>
      <c r="L825" s="35"/>
      <c r="M825" s="35"/>
      <c r="N825" s="31"/>
      <c r="O825" s="35"/>
      <c r="P825" s="37"/>
      <c r="Q825" s="37"/>
      <c r="R825" s="31"/>
      <c r="S825" s="31"/>
      <c r="T825" s="31"/>
      <c r="U825" s="33"/>
      <c r="V825" s="37"/>
      <c r="W825" s="31"/>
      <c r="X825" s="34"/>
      <c r="Y825" s="31"/>
      <c r="Z825" s="31"/>
      <c r="AA825" s="31"/>
      <c r="AB825" s="34"/>
      <c r="AC825" s="31"/>
      <c r="AD825" s="31"/>
      <c r="AE825" s="35" t="e">
        <f t="shared" si="38"/>
        <v>#N/A</v>
      </c>
      <c r="AF825" s="57"/>
      <c r="AG825" s="35" t="e">
        <f t="shared" si="37"/>
        <v>#N/A</v>
      </c>
    </row>
    <row r="826" spans="1:33" x14ac:dyDescent="0.25">
      <c r="A826" s="39" t="e">
        <f t="shared" si="36"/>
        <v>#N/A</v>
      </c>
      <c r="B826" s="35"/>
      <c r="C826" s="35"/>
      <c r="D826" s="37"/>
      <c r="E826" s="31"/>
      <c r="F826" s="31"/>
      <c r="G826" s="35"/>
      <c r="H826" s="31"/>
      <c r="I826" s="31"/>
      <c r="J826" s="35"/>
      <c r="K826" s="35"/>
      <c r="L826" s="35"/>
      <c r="M826" s="35"/>
      <c r="N826" s="31"/>
      <c r="O826" s="35"/>
      <c r="P826" s="37"/>
      <c r="Q826" s="37"/>
      <c r="R826" s="31"/>
      <c r="S826" s="31"/>
      <c r="T826" s="31"/>
      <c r="U826" s="33"/>
      <c r="V826" s="37"/>
      <c r="W826" s="31"/>
      <c r="X826" s="34"/>
      <c r="Y826" s="31"/>
      <c r="Z826" s="31"/>
      <c r="AA826" s="31"/>
      <c r="AB826" s="34"/>
      <c r="AC826" s="31"/>
      <c r="AD826" s="31"/>
      <c r="AE826" s="35" t="e">
        <f t="shared" si="38"/>
        <v>#N/A</v>
      </c>
      <c r="AF826" s="57"/>
      <c r="AG826" s="35" t="e">
        <f t="shared" si="37"/>
        <v>#N/A</v>
      </c>
    </row>
    <row r="827" spans="1:33" x14ac:dyDescent="0.25">
      <c r="A827" s="39" t="e">
        <f t="shared" si="36"/>
        <v>#N/A</v>
      </c>
      <c r="B827" s="35"/>
      <c r="C827" s="35"/>
      <c r="D827" s="37"/>
      <c r="E827" s="31"/>
      <c r="F827" s="31"/>
      <c r="G827" s="35"/>
      <c r="H827" s="31"/>
      <c r="I827" s="31"/>
      <c r="J827" s="35"/>
      <c r="K827" s="35"/>
      <c r="L827" s="35"/>
      <c r="M827" s="35"/>
      <c r="N827" s="31"/>
      <c r="O827" s="35"/>
      <c r="P827" s="37"/>
      <c r="Q827" s="37"/>
      <c r="R827" s="31"/>
      <c r="S827" s="31"/>
      <c r="T827" s="31"/>
      <c r="U827" s="33"/>
      <c r="V827" s="37"/>
      <c r="W827" s="31"/>
      <c r="X827" s="34"/>
      <c r="Y827" s="31"/>
      <c r="Z827" s="31"/>
      <c r="AA827" s="31"/>
      <c r="AB827" s="34"/>
      <c r="AC827" s="31"/>
      <c r="AD827" s="31"/>
      <c r="AE827" s="35" t="e">
        <f t="shared" si="38"/>
        <v>#N/A</v>
      </c>
      <c r="AF827" s="57"/>
      <c r="AG827" s="35" t="e">
        <f t="shared" si="37"/>
        <v>#N/A</v>
      </c>
    </row>
    <row r="828" spans="1:33" x14ac:dyDescent="0.25">
      <c r="A828" s="39" t="e">
        <f t="shared" si="36"/>
        <v>#N/A</v>
      </c>
      <c r="B828" s="35"/>
      <c r="C828" s="35"/>
      <c r="D828" s="37"/>
      <c r="E828" s="31"/>
      <c r="F828" s="31"/>
      <c r="G828" s="35"/>
      <c r="H828" s="31"/>
      <c r="I828" s="31"/>
      <c r="J828" s="35"/>
      <c r="K828" s="35"/>
      <c r="L828" s="35"/>
      <c r="M828" s="35"/>
      <c r="N828" s="31"/>
      <c r="O828" s="35"/>
      <c r="P828" s="37"/>
      <c r="Q828" s="37"/>
      <c r="R828" s="31"/>
      <c r="S828" s="31"/>
      <c r="T828" s="31"/>
      <c r="U828" s="33"/>
      <c r="V828" s="37"/>
      <c r="W828" s="31"/>
      <c r="X828" s="34"/>
      <c r="Y828" s="31"/>
      <c r="Z828" s="31"/>
      <c r="AA828" s="31"/>
      <c r="AB828" s="34"/>
      <c r="AC828" s="31"/>
      <c r="AD828" s="31"/>
      <c r="AE828" s="35" t="e">
        <f t="shared" si="38"/>
        <v>#N/A</v>
      </c>
      <c r="AF828" s="57"/>
      <c r="AG828" s="35" t="e">
        <f t="shared" si="37"/>
        <v>#N/A</v>
      </c>
    </row>
    <row r="829" spans="1:33" x14ac:dyDescent="0.25">
      <c r="A829" s="39" t="e">
        <f t="shared" si="36"/>
        <v>#N/A</v>
      </c>
      <c r="B829" s="35"/>
      <c r="C829" s="35"/>
      <c r="D829" s="37"/>
      <c r="E829" s="31"/>
      <c r="F829" s="31"/>
      <c r="G829" s="35"/>
      <c r="H829" s="31"/>
      <c r="I829" s="31"/>
      <c r="J829" s="35"/>
      <c r="K829" s="35"/>
      <c r="L829" s="35"/>
      <c r="M829" s="35"/>
      <c r="N829" s="31"/>
      <c r="O829" s="35"/>
      <c r="P829" s="37"/>
      <c r="Q829" s="37"/>
      <c r="R829" s="31"/>
      <c r="S829" s="31"/>
      <c r="T829" s="31"/>
      <c r="U829" s="33"/>
      <c r="V829" s="37"/>
      <c r="W829" s="31"/>
      <c r="X829" s="34"/>
      <c r="Y829" s="31"/>
      <c r="Z829" s="31"/>
      <c r="AA829" s="31"/>
      <c r="AB829" s="34"/>
      <c r="AC829" s="31"/>
      <c r="AD829" s="31"/>
      <c r="AE829" s="35" t="e">
        <f t="shared" si="38"/>
        <v>#N/A</v>
      </c>
      <c r="AF829" s="57"/>
      <c r="AG829" s="35" t="e">
        <f t="shared" si="37"/>
        <v>#N/A</v>
      </c>
    </row>
    <row r="830" spans="1:33" x14ac:dyDescent="0.25">
      <c r="A830" s="39" t="e">
        <f t="shared" si="36"/>
        <v>#N/A</v>
      </c>
      <c r="B830" s="35"/>
      <c r="C830" s="35"/>
      <c r="D830" s="37"/>
      <c r="E830" s="31"/>
      <c r="F830" s="31"/>
      <c r="G830" s="35"/>
      <c r="H830" s="31"/>
      <c r="I830" s="31"/>
      <c r="J830" s="35"/>
      <c r="K830" s="35"/>
      <c r="L830" s="35"/>
      <c r="M830" s="35"/>
      <c r="N830" s="31"/>
      <c r="O830" s="35"/>
      <c r="P830" s="37"/>
      <c r="Q830" s="37"/>
      <c r="R830" s="31"/>
      <c r="S830" s="31"/>
      <c r="T830" s="31"/>
      <c r="U830" s="33"/>
      <c r="V830" s="37"/>
      <c r="W830" s="31"/>
      <c r="X830" s="34"/>
      <c r="Y830" s="31"/>
      <c r="Z830" s="31"/>
      <c r="AA830" s="31"/>
      <c r="AB830" s="34"/>
      <c r="AC830" s="31"/>
      <c r="AD830" s="31"/>
      <c r="AE830" s="35" t="e">
        <f t="shared" si="38"/>
        <v>#N/A</v>
      </c>
      <c r="AF830" s="57"/>
      <c r="AG830" s="35" t="e">
        <f t="shared" si="37"/>
        <v>#N/A</v>
      </c>
    </row>
    <row r="831" spans="1:33" x14ac:dyDescent="0.25">
      <c r="A831" s="39" t="e">
        <f t="shared" si="36"/>
        <v>#N/A</v>
      </c>
      <c r="B831" s="35"/>
      <c r="C831" s="35"/>
      <c r="D831" s="37"/>
      <c r="E831" s="31"/>
      <c r="F831" s="31"/>
      <c r="G831" s="35"/>
      <c r="H831" s="31"/>
      <c r="I831" s="31"/>
      <c r="J831" s="35"/>
      <c r="K831" s="35"/>
      <c r="L831" s="35"/>
      <c r="M831" s="35"/>
      <c r="N831" s="31"/>
      <c r="O831" s="35"/>
      <c r="P831" s="37"/>
      <c r="Q831" s="37"/>
      <c r="R831" s="31"/>
      <c r="S831" s="31"/>
      <c r="T831" s="31"/>
      <c r="U831" s="33"/>
      <c r="V831" s="37"/>
      <c r="W831" s="31"/>
      <c r="X831" s="34"/>
      <c r="Y831" s="31"/>
      <c r="Z831" s="31"/>
      <c r="AA831" s="31"/>
      <c r="AB831" s="34"/>
      <c r="AC831" s="31"/>
      <c r="AD831" s="31"/>
      <c r="AE831" s="35" t="e">
        <f t="shared" si="38"/>
        <v>#N/A</v>
      </c>
      <c r="AF831" s="57"/>
      <c r="AG831" s="35" t="e">
        <f t="shared" si="37"/>
        <v>#N/A</v>
      </c>
    </row>
    <row r="832" spans="1:33" x14ac:dyDescent="0.25">
      <c r="A832" s="39" t="e">
        <f t="shared" si="36"/>
        <v>#N/A</v>
      </c>
      <c r="B832" s="35"/>
      <c r="C832" s="35"/>
      <c r="D832" s="37"/>
      <c r="E832" s="31"/>
      <c r="F832" s="31"/>
      <c r="G832" s="35"/>
      <c r="H832" s="31"/>
      <c r="I832" s="31"/>
      <c r="J832" s="35"/>
      <c r="K832" s="35"/>
      <c r="L832" s="35"/>
      <c r="M832" s="35"/>
      <c r="N832" s="31"/>
      <c r="O832" s="35"/>
      <c r="P832" s="37"/>
      <c r="Q832" s="37"/>
      <c r="R832" s="31"/>
      <c r="S832" s="31"/>
      <c r="T832" s="31"/>
      <c r="U832" s="33"/>
      <c r="V832" s="37"/>
      <c r="W832" s="31"/>
      <c r="X832" s="34"/>
      <c r="Y832" s="31"/>
      <c r="Z832" s="31"/>
      <c r="AA832" s="31"/>
      <c r="AB832" s="34"/>
      <c r="AC832" s="31"/>
      <c r="AD832" s="31"/>
      <c r="AE832" s="35" t="e">
        <f t="shared" si="38"/>
        <v>#N/A</v>
      </c>
      <c r="AF832" s="57"/>
      <c r="AG832" s="35" t="e">
        <f t="shared" si="37"/>
        <v>#N/A</v>
      </c>
    </row>
    <row r="833" spans="1:33" x14ac:dyDescent="0.25">
      <c r="A833" s="39" t="e">
        <f t="shared" si="36"/>
        <v>#N/A</v>
      </c>
      <c r="B833" s="35"/>
      <c r="C833" s="35"/>
      <c r="D833" s="37"/>
      <c r="E833" s="31"/>
      <c r="F833" s="31"/>
      <c r="G833" s="35"/>
      <c r="H833" s="31"/>
      <c r="I833" s="31"/>
      <c r="J833" s="35"/>
      <c r="K833" s="35"/>
      <c r="L833" s="35"/>
      <c r="M833" s="35"/>
      <c r="N833" s="31"/>
      <c r="O833" s="35"/>
      <c r="P833" s="37"/>
      <c r="Q833" s="37"/>
      <c r="R833" s="31"/>
      <c r="S833" s="31"/>
      <c r="T833" s="31"/>
      <c r="U833" s="33"/>
      <c r="V833" s="37"/>
      <c r="W833" s="31"/>
      <c r="X833" s="34"/>
      <c r="Y833" s="31"/>
      <c r="Z833" s="31"/>
      <c r="AA833" s="31"/>
      <c r="AB833" s="34"/>
      <c r="AC833" s="31"/>
      <c r="AD833" s="31"/>
      <c r="AE833" s="35" t="e">
        <f t="shared" si="38"/>
        <v>#N/A</v>
      </c>
      <c r="AF833" s="57"/>
      <c r="AG833" s="35" t="e">
        <f t="shared" si="37"/>
        <v>#N/A</v>
      </c>
    </row>
    <row r="834" spans="1:33" x14ac:dyDescent="0.25">
      <c r="A834" s="39" t="e">
        <f t="shared" si="36"/>
        <v>#N/A</v>
      </c>
      <c r="B834" s="35"/>
      <c r="C834" s="35"/>
      <c r="D834" s="37"/>
      <c r="E834" s="31"/>
      <c r="F834" s="31"/>
      <c r="G834" s="35"/>
      <c r="H834" s="31"/>
      <c r="I834" s="31"/>
      <c r="J834" s="35"/>
      <c r="K834" s="35"/>
      <c r="L834" s="35"/>
      <c r="M834" s="35"/>
      <c r="N834" s="31"/>
      <c r="O834" s="35"/>
      <c r="P834" s="37"/>
      <c r="Q834" s="37"/>
      <c r="R834" s="31"/>
      <c r="S834" s="31"/>
      <c r="T834" s="31"/>
      <c r="U834" s="33"/>
      <c r="V834" s="37"/>
      <c r="W834" s="31"/>
      <c r="X834" s="34"/>
      <c r="Y834" s="31"/>
      <c r="Z834" s="31"/>
      <c r="AA834" s="31"/>
      <c r="AB834" s="34"/>
      <c r="AC834" s="31"/>
      <c r="AD834" s="31"/>
      <c r="AE834" s="35" t="e">
        <f t="shared" si="38"/>
        <v>#N/A</v>
      </c>
      <c r="AF834" s="57"/>
      <c r="AG834" s="35" t="e">
        <f t="shared" si="37"/>
        <v>#N/A</v>
      </c>
    </row>
    <row r="835" spans="1:33" x14ac:dyDescent="0.25">
      <c r="A835" s="39" t="e">
        <f t="shared" si="36"/>
        <v>#N/A</v>
      </c>
      <c r="B835" s="35"/>
      <c r="C835" s="35"/>
      <c r="D835" s="37"/>
      <c r="E835" s="31"/>
      <c r="F835" s="31"/>
      <c r="G835" s="35"/>
      <c r="H835" s="31"/>
      <c r="I835" s="31"/>
      <c r="J835" s="35"/>
      <c r="K835" s="35"/>
      <c r="L835" s="35"/>
      <c r="M835" s="35"/>
      <c r="N835" s="31"/>
      <c r="O835" s="35"/>
      <c r="P835" s="37"/>
      <c r="Q835" s="37"/>
      <c r="R835" s="31"/>
      <c r="S835" s="31"/>
      <c r="T835" s="31"/>
      <c r="U835" s="33"/>
      <c r="V835" s="37"/>
      <c r="W835" s="31"/>
      <c r="X835" s="34"/>
      <c r="Y835" s="31"/>
      <c r="Z835" s="31"/>
      <c r="AA835" s="31"/>
      <c r="AB835" s="34"/>
      <c r="AC835" s="31"/>
      <c r="AD835" s="31"/>
      <c r="AE835" s="35" t="e">
        <f t="shared" si="38"/>
        <v>#N/A</v>
      </c>
      <c r="AF835" s="57"/>
      <c r="AG835" s="35" t="e">
        <f t="shared" si="37"/>
        <v>#N/A</v>
      </c>
    </row>
    <row r="836" spans="1:33" x14ac:dyDescent="0.25">
      <c r="A836" s="39" t="e">
        <f t="shared" si="36"/>
        <v>#N/A</v>
      </c>
      <c r="B836" s="35"/>
      <c r="C836" s="35"/>
      <c r="D836" s="37"/>
      <c r="E836" s="31"/>
      <c r="F836" s="31"/>
      <c r="G836" s="35"/>
      <c r="H836" s="31"/>
      <c r="I836" s="31"/>
      <c r="J836" s="35"/>
      <c r="K836" s="35"/>
      <c r="L836" s="35"/>
      <c r="M836" s="35"/>
      <c r="N836" s="31"/>
      <c r="O836" s="35"/>
      <c r="P836" s="37"/>
      <c r="Q836" s="37"/>
      <c r="R836" s="31"/>
      <c r="S836" s="31"/>
      <c r="T836" s="31"/>
      <c r="U836" s="33"/>
      <c r="V836" s="37"/>
      <c r="W836" s="31"/>
      <c r="X836" s="34"/>
      <c r="Y836" s="31"/>
      <c r="Z836" s="31"/>
      <c r="AA836" s="31"/>
      <c r="AB836" s="34"/>
      <c r="AC836" s="31"/>
      <c r="AD836" s="31"/>
      <c r="AE836" s="35" t="e">
        <f t="shared" si="38"/>
        <v>#N/A</v>
      </c>
      <c r="AF836" s="57"/>
      <c r="AG836" s="35" t="e">
        <f t="shared" si="37"/>
        <v>#N/A</v>
      </c>
    </row>
    <row r="837" spans="1:33" x14ac:dyDescent="0.25">
      <c r="A837" s="39" t="e">
        <f t="shared" si="36"/>
        <v>#N/A</v>
      </c>
      <c r="B837" s="35"/>
      <c r="C837" s="35"/>
      <c r="D837" s="37"/>
      <c r="E837" s="31"/>
      <c r="F837" s="31"/>
      <c r="G837" s="35"/>
      <c r="H837" s="31"/>
      <c r="I837" s="31"/>
      <c r="J837" s="35"/>
      <c r="K837" s="35"/>
      <c r="L837" s="35"/>
      <c r="M837" s="35"/>
      <c r="N837" s="31"/>
      <c r="O837" s="35"/>
      <c r="P837" s="37"/>
      <c r="Q837" s="37"/>
      <c r="R837" s="31"/>
      <c r="S837" s="31"/>
      <c r="T837" s="31"/>
      <c r="U837" s="33"/>
      <c r="V837" s="37"/>
      <c r="W837" s="31"/>
      <c r="X837" s="34"/>
      <c r="Y837" s="31"/>
      <c r="Z837" s="31"/>
      <c r="AA837" s="31"/>
      <c r="AB837" s="34"/>
      <c r="AC837" s="31"/>
      <c r="AD837" s="31"/>
      <c r="AE837" s="35" t="e">
        <f t="shared" si="38"/>
        <v>#N/A</v>
      </c>
      <c r="AF837" s="57"/>
      <c r="AG837" s="35" t="e">
        <f t="shared" si="37"/>
        <v>#N/A</v>
      </c>
    </row>
    <row r="838" spans="1:33" x14ac:dyDescent="0.25">
      <c r="A838" s="39" t="e">
        <f t="shared" ref="A838:A901" si="39">IF(COUNTA(B838:AD838)&gt;0,"x",NA())</f>
        <v>#N/A</v>
      </c>
      <c r="B838" s="35"/>
      <c r="C838" s="35"/>
      <c r="D838" s="37"/>
      <c r="E838" s="31"/>
      <c r="F838" s="31"/>
      <c r="G838" s="35"/>
      <c r="H838" s="31"/>
      <c r="I838" s="31"/>
      <c r="J838" s="35"/>
      <c r="K838" s="35"/>
      <c r="L838" s="35"/>
      <c r="M838" s="35"/>
      <c r="N838" s="31"/>
      <c r="O838" s="35"/>
      <c r="P838" s="37"/>
      <c r="Q838" s="37"/>
      <c r="R838" s="31"/>
      <c r="S838" s="31"/>
      <c r="T838" s="31"/>
      <c r="U838" s="33"/>
      <c r="V838" s="37"/>
      <c r="W838" s="31"/>
      <c r="X838" s="34"/>
      <c r="Y838" s="31"/>
      <c r="Z838" s="31"/>
      <c r="AA838" s="31"/>
      <c r="AB838" s="34"/>
      <c r="AC838" s="31"/>
      <c r="AD838" s="31"/>
      <c r="AE838" s="35" t="e">
        <f t="shared" si="38"/>
        <v>#N/A</v>
      </c>
      <c r="AF838" s="57"/>
      <c r="AG838" s="35" t="e">
        <f t="shared" ref="AG838:AG901" si="40">IF(ISBLANK(C838),NA(),"FIELD MUST BE COMPLETED BY HEALTH DEPT.")</f>
        <v>#N/A</v>
      </c>
    </row>
    <row r="839" spans="1:33" x14ac:dyDescent="0.25">
      <c r="A839" s="39" t="e">
        <f t="shared" si="39"/>
        <v>#N/A</v>
      </c>
      <c r="B839" s="35"/>
      <c r="C839" s="35"/>
      <c r="D839" s="37"/>
      <c r="E839" s="31"/>
      <c r="F839" s="31"/>
      <c r="G839" s="35"/>
      <c r="H839" s="31"/>
      <c r="I839" s="31"/>
      <c r="J839" s="35"/>
      <c r="K839" s="35"/>
      <c r="L839" s="35"/>
      <c r="M839" s="35"/>
      <c r="N839" s="31"/>
      <c r="O839" s="35"/>
      <c r="P839" s="37"/>
      <c r="Q839" s="37"/>
      <c r="R839" s="31"/>
      <c r="S839" s="31"/>
      <c r="T839" s="31"/>
      <c r="U839" s="33"/>
      <c r="V839" s="37"/>
      <c r="W839" s="31"/>
      <c r="X839" s="34"/>
      <c r="Y839" s="31"/>
      <c r="Z839" s="31"/>
      <c r="AA839" s="31"/>
      <c r="AB839" s="34"/>
      <c r="AC839" s="31"/>
      <c r="AD839" s="31"/>
      <c r="AE839" s="35" t="e">
        <f t="shared" ref="AE839:AE902" si="41">IF(ISBLANK(C839),NA(),"FIELD MUST BE COMPLETED BY HEALTH DEPT.")</f>
        <v>#N/A</v>
      </c>
      <c r="AF839" s="57"/>
      <c r="AG839" s="35" t="e">
        <f t="shared" si="40"/>
        <v>#N/A</v>
      </c>
    </row>
    <row r="840" spans="1:33" x14ac:dyDescent="0.25">
      <c r="A840" s="39" t="e">
        <f t="shared" si="39"/>
        <v>#N/A</v>
      </c>
      <c r="B840" s="35"/>
      <c r="C840" s="35"/>
      <c r="D840" s="37"/>
      <c r="E840" s="31"/>
      <c r="F840" s="31"/>
      <c r="G840" s="35"/>
      <c r="H840" s="31"/>
      <c r="I840" s="31"/>
      <c r="J840" s="35"/>
      <c r="K840" s="35"/>
      <c r="L840" s="35"/>
      <c r="M840" s="35"/>
      <c r="N840" s="31"/>
      <c r="O840" s="35"/>
      <c r="P840" s="37"/>
      <c r="Q840" s="37"/>
      <c r="R840" s="31"/>
      <c r="S840" s="31"/>
      <c r="T840" s="31"/>
      <c r="U840" s="33"/>
      <c r="V840" s="37"/>
      <c r="W840" s="31"/>
      <c r="X840" s="34"/>
      <c r="Y840" s="31"/>
      <c r="Z840" s="31"/>
      <c r="AA840" s="31"/>
      <c r="AB840" s="34"/>
      <c r="AC840" s="31"/>
      <c r="AD840" s="31"/>
      <c r="AE840" s="35" t="e">
        <f t="shared" si="41"/>
        <v>#N/A</v>
      </c>
      <c r="AF840" s="57"/>
      <c r="AG840" s="35" t="e">
        <f t="shared" si="40"/>
        <v>#N/A</v>
      </c>
    </row>
    <row r="841" spans="1:33" x14ac:dyDescent="0.25">
      <c r="A841" s="39" t="e">
        <f t="shared" si="39"/>
        <v>#N/A</v>
      </c>
      <c r="B841" s="35"/>
      <c r="C841" s="35"/>
      <c r="D841" s="37"/>
      <c r="E841" s="31"/>
      <c r="F841" s="31"/>
      <c r="G841" s="35"/>
      <c r="H841" s="31"/>
      <c r="I841" s="31"/>
      <c r="J841" s="35"/>
      <c r="K841" s="35"/>
      <c r="L841" s="35"/>
      <c r="M841" s="35"/>
      <c r="N841" s="31"/>
      <c r="O841" s="35"/>
      <c r="P841" s="37"/>
      <c r="Q841" s="37"/>
      <c r="R841" s="31"/>
      <c r="S841" s="31"/>
      <c r="T841" s="31"/>
      <c r="U841" s="33"/>
      <c r="V841" s="37"/>
      <c r="W841" s="31"/>
      <c r="X841" s="34"/>
      <c r="Y841" s="31"/>
      <c r="Z841" s="31"/>
      <c r="AA841" s="31"/>
      <c r="AB841" s="34"/>
      <c r="AC841" s="31"/>
      <c r="AD841" s="31"/>
      <c r="AE841" s="35" t="e">
        <f t="shared" si="41"/>
        <v>#N/A</v>
      </c>
      <c r="AF841" s="57"/>
      <c r="AG841" s="35" t="e">
        <f t="shared" si="40"/>
        <v>#N/A</v>
      </c>
    </row>
    <row r="842" spans="1:33" x14ac:dyDescent="0.25">
      <c r="A842" s="39" t="e">
        <f t="shared" si="39"/>
        <v>#N/A</v>
      </c>
      <c r="B842" s="35"/>
      <c r="C842" s="35"/>
      <c r="D842" s="37"/>
      <c r="E842" s="31"/>
      <c r="F842" s="31"/>
      <c r="G842" s="35"/>
      <c r="H842" s="31"/>
      <c r="I842" s="31"/>
      <c r="J842" s="35"/>
      <c r="K842" s="35"/>
      <c r="L842" s="35"/>
      <c r="M842" s="35"/>
      <c r="N842" s="31"/>
      <c r="O842" s="35"/>
      <c r="P842" s="37"/>
      <c r="Q842" s="37"/>
      <c r="R842" s="31"/>
      <c r="S842" s="31"/>
      <c r="T842" s="31"/>
      <c r="U842" s="33"/>
      <c r="V842" s="37"/>
      <c r="W842" s="31"/>
      <c r="X842" s="34"/>
      <c r="Y842" s="31"/>
      <c r="Z842" s="31"/>
      <c r="AA842" s="31"/>
      <c r="AB842" s="34"/>
      <c r="AC842" s="31"/>
      <c r="AD842" s="31"/>
      <c r="AE842" s="35" t="e">
        <f t="shared" si="41"/>
        <v>#N/A</v>
      </c>
      <c r="AF842" s="57"/>
      <c r="AG842" s="35" t="e">
        <f t="shared" si="40"/>
        <v>#N/A</v>
      </c>
    </row>
    <row r="843" spans="1:33" x14ac:dyDescent="0.25">
      <c r="A843" s="39" t="e">
        <f t="shared" si="39"/>
        <v>#N/A</v>
      </c>
      <c r="B843" s="35"/>
      <c r="C843" s="35"/>
      <c r="D843" s="37"/>
      <c r="E843" s="31"/>
      <c r="F843" s="31"/>
      <c r="G843" s="35"/>
      <c r="H843" s="31"/>
      <c r="I843" s="31"/>
      <c r="J843" s="35"/>
      <c r="K843" s="35"/>
      <c r="L843" s="35"/>
      <c r="M843" s="35"/>
      <c r="N843" s="31"/>
      <c r="O843" s="35"/>
      <c r="P843" s="37"/>
      <c r="Q843" s="37"/>
      <c r="R843" s="31"/>
      <c r="S843" s="31"/>
      <c r="T843" s="31"/>
      <c r="U843" s="33"/>
      <c r="V843" s="37"/>
      <c r="W843" s="31"/>
      <c r="X843" s="34"/>
      <c r="Y843" s="31"/>
      <c r="Z843" s="31"/>
      <c r="AA843" s="31"/>
      <c r="AB843" s="34"/>
      <c r="AC843" s="31"/>
      <c r="AD843" s="31"/>
      <c r="AE843" s="35" t="e">
        <f t="shared" si="41"/>
        <v>#N/A</v>
      </c>
      <c r="AF843" s="57"/>
      <c r="AG843" s="35" t="e">
        <f t="shared" si="40"/>
        <v>#N/A</v>
      </c>
    </row>
    <row r="844" spans="1:33" x14ac:dyDescent="0.25">
      <c r="A844" s="39" t="e">
        <f t="shared" si="39"/>
        <v>#N/A</v>
      </c>
      <c r="B844" s="35"/>
      <c r="C844" s="35"/>
      <c r="D844" s="37"/>
      <c r="E844" s="31"/>
      <c r="F844" s="31"/>
      <c r="G844" s="35"/>
      <c r="H844" s="31"/>
      <c r="I844" s="31"/>
      <c r="J844" s="35"/>
      <c r="K844" s="35"/>
      <c r="L844" s="35"/>
      <c r="M844" s="35"/>
      <c r="N844" s="31"/>
      <c r="O844" s="35"/>
      <c r="P844" s="37"/>
      <c r="Q844" s="37"/>
      <c r="R844" s="31"/>
      <c r="S844" s="31"/>
      <c r="T844" s="31"/>
      <c r="U844" s="33"/>
      <c r="V844" s="37"/>
      <c r="W844" s="31"/>
      <c r="X844" s="34"/>
      <c r="Y844" s="31"/>
      <c r="Z844" s="31"/>
      <c r="AA844" s="31"/>
      <c r="AB844" s="34"/>
      <c r="AC844" s="31"/>
      <c r="AD844" s="31"/>
      <c r="AE844" s="35" t="e">
        <f t="shared" si="41"/>
        <v>#N/A</v>
      </c>
      <c r="AF844" s="57"/>
      <c r="AG844" s="35" t="e">
        <f t="shared" si="40"/>
        <v>#N/A</v>
      </c>
    </row>
    <row r="845" spans="1:33" x14ac:dyDescent="0.25">
      <c r="A845" s="39" t="e">
        <f t="shared" si="39"/>
        <v>#N/A</v>
      </c>
      <c r="B845" s="35"/>
      <c r="C845" s="35"/>
      <c r="D845" s="37"/>
      <c r="E845" s="31"/>
      <c r="F845" s="31"/>
      <c r="G845" s="35"/>
      <c r="H845" s="31"/>
      <c r="I845" s="31"/>
      <c r="J845" s="35"/>
      <c r="K845" s="35"/>
      <c r="L845" s="35"/>
      <c r="M845" s="35"/>
      <c r="N845" s="31"/>
      <c r="O845" s="35"/>
      <c r="P845" s="37"/>
      <c r="Q845" s="37"/>
      <c r="R845" s="31"/>
      <c r="S845" s="31"/>
      <c r="T845" s="31"/>
      <c r="U845" s="33"/>
      <c r="V845" s="37"/>
      <c r="W845" s="31"/>
      <c r="X845" s="34"/>
      <c r="Y845" s="31"/>
      <c r="Z845" s="31"/>
      <c r="AA845" s="31"/>
      <c r="AB845" s="34"/>
      <c r="AC845" s="31"/>
      <c r="AD845" s="31"/>
      <c r="AE845" s="35" t="e">
        <f t="shared" si="41"/>
        <v>#N/A</v>
      </c>
      <c r="AF845" s="57"/>
      <c r="AG845" s="35" t="e">
        <f t="shared" si="40"/>
        <v>#N/A</v>
      </c>
    </row>
    <row r="846" spans="1:33" x14ac:dyDescent="0.25">
      <c r="A846" s="39" t="e">
        <f t="shared" si="39"/>
        <v>#N/A</v>
      </c>
      <c r="B846" s="35"/>
      <c r="C846" s="35"/>
      <c r="D846" s="37"/>
      <c r="E846" s="31"/>
      <c r="F846" s="31"/>
      <c r="G846" s="35"/>
      <c r="H846" s="31"/>
      <c r="I846" s="31"/>
      <c r="J846" s="35"/>
      <c r="K846" s="35"/>
      <c r="L846" s="35"/>
      <c r="M846" s="35"/>
      <c r="N846" s="31"/>
      <c r="O846" s="35"/>
      <c r="P846" s="37"/>
      <c r="Q846" s="37"/>
      <c r="R846" s="31"/>
      <c r="S846" s="31"/>
      <c r="T846" s="31"/>
      <c r="U846" s="33"/>
      <c r="V846" s="37"/>
      <c r="W846" s="31"/>
      <c r="X846" s="34"/>
      <c r="Y846" s="31"/>
      <c r="Z846" s="31"/>
      <c r="AA846" s="31"/>
      <c r="AB846" s="34"/>
      <c r="AC846" s="31"/>
      <c r="AD846" s="31"/>
      <c r="AE846" s="35" t="e">
        <f t="shared" si="41"/>
        <v>#N/A</v>
      </c>
      <c r="AF846" s="57"/>
      <c r="AG846" s="35" t="e">
        <f t="shared" si="40"/>
        <v>#N/A</v>
      </c>
    </row>
    <row r="847" spans="1:33" x14ac:dyDescent="0.25">
      <c r="A847" s="39" t="e">
        <f t="shared" si="39"/>
        <v>#N/A</v>
      </c>
      <c r="B847" s="35"/>
      <c r="C847" s="35"/>
      <c r="D847" s="37"/>
      <c r="E847" s="31"/>
      <c r="F847" s="31"/>
      <c r="G847" s="35"/>
      <c r="H847" s="31"/>
      <c r="I847" s="31"/>
      <c r="J847" s="35"/>
      <c r="K847" s="35"/>
      <c r="L847" s="35"/>
      <c r="M847" s="35"/>
      <c r="N847" s="31"/>
      <c r="O847" s="35"/>
      <c r="P847" s="37"/>
      <c r="Q847" s="37"/>
      <c r="R847" s="31"/>
      <c r="S847" s="31"/>
      <c r="T847" s="31"/>
      <c r="U847" s="33"/>
      <c r="V847" s="37"/>
      <c r="W847" s="31"/>
      <c r="X847" s="34"/>
      <c r="Y847" s="31"/>
      <c r="Z847" s="31"/>
      <c r="AA847" s="31"/>
      <c r="AB847" s="34"/>
      <c r="AC847" s="31"/>
      <c r="AD847" s="31"/>
      <c r="AE847" s="35" t="e">
        <f t="shared" si="41"/>
        <v>#N/A</v>
      </c>
      <c r="AF847" s="57"/>
      <c r="AG847" s="35" t="e">
        <f t="shared" si="40"/>
        <v>#N/A</v>
      </c>
    </row>
    <row r="848" spans="1:33" x14ac:dyDescent="0.25">
      <c r="A848" s="39" t="e">
        <f t="shared" si="39"/>
        <v>#N/A</v>
      </c>
      <c r="B848" s="35"/>
      <c r="C848" s="35"/>
      <c r="D848" s="37"/>
      <c r="E848" s="31"/>
      <c r="F848" s="31"/>
      <c r="G848" s="35"/>
      <c r="H848" s="31"/>
      <c r="I848" s="31"/>
      <c r="J848" s="35"/>
      <c r="K848" s="35"/>
      <c r="L848" s="35"/>
      <c r="M848" s="35"/>
      <c r="N848" s="31"/>
      <c r="O848" s="35"/>
      <c r="P848" s="37"/>
      <c r="Q848" s="37"/>
      <c r="R848" s="31"/>
      <c r="S848" s="31"/>
      <c r="T848" s="31"/>
      <c r="U848" s="33"/>
      <c r="V848" s="37"/>
      <c r="W848" s="31"/>
      <c r="X848" s="34"/>
      <c r="Y848" s="31"/>
      <c r="Z848" s="31"/>
      <c r="AA848" s="31"/>
      <c r="AB848" s="34"/>
      <c r="AC848" s="31"/>
      <c r="AD848" s="31"/>
      <c r="AE848" s="35" t="e">
        <f t="shared" si="41"/>
        <v>#N/A</v>
      </c>
      <c r="AF848" s="57"/>
      <c r="AG848" s="35" t="e">
        <f t="shared" si="40"/>
        <v>#N/A</v>
      </c>
    </row>
    <row r="849" spans="1:33" x14ac:dyDescent="0.25">
      <c r="A849" s="39" t="e">
        <f t="shared" si="39"/>
        <v>#N/A</v>
      </c>
      <c r="B849" s="35"/>
      <c r="C849" s="35"/>
      <c r="D849" s="37"/>
      <c r="E849" s="31"/>
      <c r="F849" s="31"/>
      <c r="G849" s="35"/>
      <c r="H849" s="31"/>
      <c r="I849" s="31"/>
      <c r="J849" s="35"/>
      <c r="K849" s="35"/>
      <c r="L849" s="35"/>
      <c r="M849" s="35"/>
      <c r="N849" s="31"/>
      <c r="O849" s="35"/>
      <c r="P849" s="37"/>
      <c r="Q849" s="37"/>
      <c r="R849" s="31"/>
      <c r="S849" s="31"/>
      <c r="T849" s="31"/>
      <c r="U849" s="33"/>
      <c r="V849" s="37"/>
      <c r="W849" s="31"/>
      <c r="X849" s="34"/>
      <c r="Y849" s="31"/>
      <c r="Z849" s="31"/>
      <c r="AA849" s="31"/>
      <c r="AB849" s="34"/>
      <c r="AC849" s="31"/>
      <c r="AD849" s="31"/>
      <c r="AE849" s="35" t="e">
        <f t="shared" si="41"/>
        <v>#N/A</v>
      </c>
      <c r="AF849" s="57"/>
      <c r="AG849" s="35" t="e">
        <f t="shared" si="40"/>
        <v>#N/A</v>
      </c>
    </row>
    <row r="850" spans="1:33" x14ac:dyDescent="0.25">
      <c r="A850" s="39" t="e">
        <f t="shared" si="39"/>
        <v>#N/A</v>
      </c>
      <c r="B850" s="35"/>
      <c r="C850" s="35"/>
      <c r="D850" s="37"/>
      <c r="E850" s="31"/>
      <c r="F850" s="31"/>
      <c r="G850" s="35"/>
      <c r="H850" s="31"/>
      <c r="I850" s="31"/>
      <c r="J850" s="35"/>
      <c r="K850" s="35"/>
      <c r="L850" s="35"/>
      <c r="M850" s="35"/>
      <c r="N850" s="31"/>
      <c r="O850" s="35"/>
      <c r="P850" s="37"/>
      <c r="Q850" s="37"/>
      <c r="R850" s="31"/>
      <c r="S850" s="31"/>
      <c r="T850" s="31"/>
      <c r="U850" s="33"/>
      <c r="V850" s="37"/>
      <c r="W850" s="31"/>
      <c r="X850" s="34"/>
      <c r="Y850" s="31"/>
      <c r="Z850" s="31"/>
      <c r="AA850" s="31"/>
      <c r="AB850" s="34"/>
      <c r="AC850" s="31"/>
      <c r="AD850" s="31"/>
      <c r="AE850" s="35" t="e">
        <f t="shared" si="41"/>
        <v>#N/A</v>
      </c>
      <c r="AF850" s="57"/>
      <c r="AG850" s="35" t="e">
        <f t="shared" si="40"/>
        <v>#N/A</v>
      </c>
    </row>
    <row r="851" spans="1:33" x14ac:dyDescent="0.25">
      <c r="A851" s="39" t="e">
        <f t="shared" si="39"/>
        <v>#N/A</v>
      </c>
      <c r="B851" s="35"/>
      <c r="C851" s="35"/>
      <c r="D851" s="37"/>
      <c r="E851" s="31"/>
      <c r="F851" s="31"/>
      <c r="G851" s="35"/>
      <c r="H851" s="31"/>
      <c r="I851" s="31"/>
      <c r="J851" s="35"/>
      <c r="K851" s="35"/>
      <c r="L851" s="35"/>
      <c r="M851" s="35"/>
      <c r="N851" s="31"/>
      <c r="O851" s="35"/>
      <c r="P851" s="37"/>
      <c r="Q851" s="37"/>
      <c r="R851" s="31"/>
      <c r="S851" s="31"/>
      <c r="T851" s="31"/>
      <c r="U851" s="33"/>
      <c r="V851" s="37"/>
      <c r="W851" s="31"/>
      <c r="X851" s="34"/>
      <c r="Y851" s="31"/>
      <c r="Z851" s="31"/>
      <c r="AA851" s="31"/>
      <c r="AB851" s="34"/>
      <c r="AC851" s="31"/>
      <c r="AD851" s="31"/>
      <c r="AE851" s="35" t="e">
        <f t="shared" si="41"/>
        <v>#N/A</v>
      </c>
      <c r="AF851" s="57"/>
      <c r="AG851" s="35" t="e">
        <f t="shared" si="40"/>
        <v>#N/A</v>
      </c>
    </row>
    <row r="852" spans="1:33" x14ac:dyDescent="0.25">
      <c r="A852" s="39" t="e">
        <f t="shared" si="39"/>
        <v>#N/A</v>
      </c>
      <c r="B852" s="35"/>
      <c r="C852" s="35"/>
      <c r="D852" s="37"/>
      <c r="E852" s="31"/>
      <c r="F852" s="31"/>
      <c r="G852" s="35"/>
      <c r="H852" s="31"/>
      <c r="I852" s="31"/>
      <c r="J852" s="35"/>
      <c r="K852" s="35"/>
      <c r="L852" s="35"/>
      <c r="M852" s="35"/>
      <c r="N852" s="31"/>
      <c r="O852" s="35"/>
      <c r="P852" s="37"/>
      <c r="Q852" s="37"/>
      <c r="R852" s="31"/>
      <c r="S852" s="31"/>
      <c r="T852" s="31"/>
      <c r="U852" s="33"/>
      <c r="V852" s="37"/>
      <c r="W852" s="31"/>
      <c r="X852" s="34"/>
      <c r="Y852" s="31"/>
      <c r="Z852" s="31"/>
      <c r="AA852" s="31"/>
      <c r="AB852" s="34"/>
      <c r="AC852" s="31"/>
      <c r="AD852" s="31"/>
      <c r="AE852" s="35" t="e">
        <f t="shared" si="41"/>
        <v>#N/A</v>
      </c>
      <c r="AF852" s="57"/>
      <c r="AG852" s="35" t="e">
        <f t="shared" si="40"/>
        <v>#N/A</v>
      </c>
    </row>
    <row r="853" spans="1:33" x14ac:dyDescent="0.25">
      <c r="A853" s="39" t="e">
        <f t="shared" si="39"/>
        <v>#N/A</v>
      </c>
      <c r="B853" s="35"/>
      <c r="C853" s="35"/>
      <c r="D853" s="37"/>
      <c r="E853" s="31"/>
      <c r="F853" s="31"/>
      <c r="G853" s="35"/>
      <c r="H853" s="31"/>
      <c r="I853" s="31"/>
      <c r="J853" s="35"/>
      <c r="K853" s="35"/>
      <c r="L853" s="35"/>
      <c r="M853" s="35"/>
      <c r="N853" s="31"/>
      <c r="O853" s="35"/>
      <c r="P853" s="37"/>
      <c r="Q853" s="37"/>
      <c r="R853" s="31"/>
      <c r="S853" s="31"/>
      <c r="T853" s="31"/>
      <c r="U853" s="33"/>
      <c r="V853" s="37"/>
      <c r="W853" s="31"/>
      <c r="X853" s="34"/>
      <c r="Y853" s="31"/>
      <c r="Z853" s="31"/>
      <c r="AA853" s="31"/>
      <c r="AB853" s="34"/>
      <c r="AC853" s="31"/>
      <c r="AD853" s="31"/>
      <c r="AE853" s="35" t="e">
        <f t="shared" si="41"/>
        <v>#N/A</v>
      </c>
      <c r="AF853" s="57"/>
      <c r="AG853" s="35" t="e">
        <f t="shared" si="40"/>
        <v>#N/A</v>
      </c>
    </row>
    <row r="854" spans="1:33" x14ac:dyDescent="0.25">
      <c r="A854" s="39" t="e">
        <f t="shared" si="39"/>
        <v>#N/A</v>
      </c>
      <c r="B854" s="35"/>
      <c r="C854" s="35"/>
      <c r="D854" s="37"/>
      <c r="E854" s="31"/>
      <c r="F854" s="31"/>
      <c r="G854" s="35"/>
      <c r="H854" s="31"/>
      <c r="I854" s="31"/>
      <c r="J854" s="35"/>
      <c r="K854" s="35"/>
      <c r="L854" s="35"/>
      <c r="M854" s="35"/>
      <c r="N854" s="31"/>
      <c r="O854" s="35"/>
      <c r="P854" s="37"/>
      <c r="Q854" s="37"/>
      <c r="R854" s="31"/>
      <c r="S854" s="31"/>
      <c r="T854" s="31"/>
      <c r="U854" s="33"/>
      <c r="V854" s="37"/>
      <c r="W854" s="31"/>
      <c r="X854" s="34"/>
      <c r="Y854" s="31"/>
      <c r="Z854" s="31"/>
      <c r="AA854" s="31"/>
      <c r="AB854" s="34"/>
      <c r="AC854" s="31"/>
      <c r="AD854" s="31"/>
      <c r="AE854" s="35" t="e">
        <f t="shared" si="41"/>
        <v>#N/A</v>
      </c>
      <c r="AF854" s="57"/>
      <c r="AG854" s="35" t="e">
        <f t="shared" si="40"/>
        <v>#N/A</v>
      </c>
    </row>
    <row r="855" spans="1:33" x14ac:dyDescent="0.25">
      <c r="A855" s="39" t="e">
        <f t="shared" si="39"/>
        <v>#N/A</v>
      </c>
      <c r="B855" s="35"/>
      <c r="C855" s="35"/>
      <c r="D855" s="37"/>
      <c r="E855" s="31"/>
      <c r="F855" s="31"/>
      <c r="G855" s="35"/>
      <c r="H855" s="31"/>
      <c r="I855" s="31"/>
      <c r="J855" s="35"/>
      <c r="K855" s="35"/>
      <c r="L855" s="35"/>
      <c r="M855" s="35"/>
      <c r="N855" s="31"/>
      <c r="O855" s="35"/>
      <c r="P855" s="37"/>
      <c r="Q855" s="37"/>
      <c r="R855" s="31"/>
      <c r="S855" s="31"/>
      <c r="T855" s="31"/>
      <c r="U855" s="33"/>
      <c r="V855" s="37"/>
      <c r="W855" s="31"/>
      <c r="X855" s="34"/>
      <c r="Y855" s="31"/>
      <c r="Z855" s="31"/>
      <c r="AA855" s="31"/>
      <c r="AB855" s="34"/>
      <c r="AC855" s="31"/>
      <c r="AD855" s="31"/>
      <c r="AE855" s="35" t="e">
        <f t="shared" si="41"/>
        <v>#N/A</v>
      </c>
      <c r="AF855" s="57"/>
      <c r="AG855" s="35" t="e">
        <f t="shared" si="40"/>
        <v>#N/A</v>
      </c>
    </row>
    <row r="856" spans="1:33" x14ac:dyDescent="0.25">
      <c r="A856" s="39" t="e">
        <f t="shared" si="39"/>
        <v>#N/A</v>
      </c>
      <c r="B856" s="35"/>
      <c r="C856" s="35"/>
      <c r="D856" s="37"/>
      <c r="E856" s="31"/>
      <c r="F856" s="31"/>
      <c r="G856" s="35"/>
      <c r="H856" s="31"/>
      <c r="I856" s="31"/>
      <c r="J856" s="35"/>
      <c r="K856" s="35"/>
      <c r="L856" s="35"/>
      <c r="M856" s="35"/>
      <c r="N856" s="31"/>
      <c r="O856" s="35"/>
      <c r="P856" s="37"/>
      <c r="Q856" s="37"/>
      <c r="R856" s="31"/>
      <c r="S856" s="31"/>
      <c r="T856" s="31"/>
      <c r="U856" s="33"/>
      <c r="V856" s="37"/>
      <c r="W856" s="31"/>
      <c r="X856" s="34"/>
      <c r="Y856" s="31"/>
      <c r="Z856" s="31"/>
      <c r="AA856" s="31"/>
      <c r="AB856" s="34"/>
      <c r="AC856" s="31"/>
      <c r="AD856" s="31"/>
      <c r="AE856" s="35" t="e">
        <f t="shared" si="41"/>
        <v>#N/A</v>
      </c>
      <c r="AF856" s="57"/>
      <c r="AG856" s="35" t="e">
        <f t="shared" si="40"/>
        <v>#N/A</v>
      </c>
    </row>
    <row r="857" spans="1:33" x14ac:dyDescent="0.25">
      <c r="A857" s="39" t="e">
        <f t="shared" si="39"/>
        <v>#N/A</v>
      </c>
      <c r="B857" s="35"/>
      <c r="C857" s="35"/>
      <c r="D857" s="37"/>
      <c r="E857" s="31"/>
      <c r="F857" s="31"/>
      <c r="G857" s="35"/>
      <c r="H857" s="31"/>
      <c r="I857" s="31"/>
      <c r="J857" s="35"/>
      <c r="K857" s="35"/>
      <c r="L857" s="35"/>
      <c r="M857" s="35"/>
      <c r="N857" s="31"/>
      <c r="O857" s="35"/>
      <c r="P857" s="37"/>
      <c r="Q857" s="37"/>
      <c r="R857" s="31"/>
      <c r="S857" s="31"/>
      <c r="T857" s="31"/>
      <c r="U857" s="33"/>
      <c r="V857" s="37"/>
      <c r="W857" s="31"/>
      <c r="X857" s="34"/>
      <c r="Y857" s="31"/>
      <c r="Z857" s="31"/>
      <c r="AA857" s="31"/>
      <c r="AB857" s="34"/>
      <c r="AC857" s="31"/>
      <c r="AD857" s="31"/>
      <c r="AE857" s="35" t="e">
        <f t="shared" si="41"/>
        <v>#N/A</v>
      </c>
      <c r="AF857" s="57"/>
      <c r="AG857" s="35" t="e">
        <f t="shared" si="40"/>
        <v>#N/A</v>
      </c>
    </row>
    <row r="858" spans="1:33" x14ac:dyDescent="0.25">
      <c r="A858" s="39" t="e">
        <f t="shared" si="39"/>
        <v>#N/A</v>
      </c>
      <c r="B858" s="35"/>
      <c r="C858" s="35"/>
      <c r="D858" s="37"/>
      <c r="E858" s="31"/>
      <c r="F858" s="31"/>
      <c r="G858" s="35"/>
      <c r="H858" s="31"/>
      <c r="I858" s="31"/>
      <c r="J858" s="35"/>
      <c r="K858" s="35"/>
      <c r="L858" s="35"/>
      <c r="M858" s="35"/>
      <c r="N858" s="31"/>
      <c r="O858" s="35"/>
      <c r="P858" s="37"/>
      <c r="Q858" s="37"/>
      <c r="R858" s="31"/>
      <c r="S858" s="31"/>
      <c r="T858" s="31"/>
      <c r="U858" s="33"/>
      <c r="V858" s="37"/>
      <c r="W858" s="31"/>
      <c r="X858" s="34"/>
      <c r="Y858" s="31"/>
      <c r="Z858" s="31"/>
      <c r="AA858" s="31"/>
      <c r="AB858" s="34"/>
      <c r="AC858" s="31"/>
      <c r="AD858" s="31"/>
      <c r="AE858" s="35" t="e">
        <f t="shared" si="41"/>
        <v>#N/A</v>
      </c>
      <c r="AF858" s="57"/>
      <c r="AG858" s="35" t="e">
        <f t="shared" si="40"/>
        <v>#N/A</v>
      </c>
    </row>
    <row r="859" spans="1:33" x14ac:dyDescent="0.25">
      <c r="A859" s="39" t="e">
        <f t="shared" si="39"/>
        <v>#N/A</v>
      </c>
      <c r="B859" s="35"/>
      <c r="C859" s="35"/>
      <c r="D859" s="37"/>
      <c r="E859" s="31"/>
      <c r="F859" s="31"/>
      <c r="G859" s="35"/>
      <c r="H859" s="31"/>
      <c r="I859" s="31"/>
      <c r="J859" s="35"/>
      <c r="K859" s="35"/>
      <c r="L859" s="35"/>
      <c r="M859" s="35"/>
      <c r="N859" s="31"/>
      <c r="O859" s="35"/>
      <c r="P859" s="37"/>
      <c r="Q859" s="37"/>
      <c r="R859" s="31"/>
      <c r="S859" s="31"/>
      <c r="T859" s="31"/>
      <c r="U859" s="33"/>
      <c r="V859" s="37"/>
      <c r="W859" s="31"/>
      <c r="X859" s="34"/>
      <c r="Y859" s="31"/>
      <c r="Z859" s="31"/>
      <c r="AA859" s="31"/>
      <c r="AB859" s="34"/>
      <c r="AC859" s="31"/>
      <c r="AD859" s="31"/>
      <c r="AE859" s="35" t="e">
        <f t="shared" si="41"/>
        <v>#N/A</v>
      </c>
      <c r="AF859" s="57"/>
      <c r="AG859" s="35" t="e">
        <f t="shared" si="40"/>
        <v>#N/A</v>
      </c>
    </row>
    <row r="860" spans="1:33" x14ac:dyDescent="0.25">
      <c r="A860" s="39" t="e">
        <f t="shared" si="39"/>
        <v>#N/A</v>
      </c>
      <c r="B860" s="35"/>
      <c r="C860" s="35"/>
      <c r="D860" s="37"/>
      <c r="E860" s="31"/>
      <c r="F860" s="31"/>
      <c r="G860" s="35"/>
      <c r="H860" s="31"/>
      <c r="I860" s="31"/>
      <c r="J860" s="35"/>
      <c r="K860" s="35"/>
      <c r="L860" s="35"/>
      <c r="M860" s="35"/>
      <c r="N860" s="31"/>
      <c r="O860" s="35"/>
      <c r="P860" s="37"/>
      <c r="Q860" s="37"/>
      <c r="R860" s="31"/>
      <c r="S860" s="31"/>
      <c r="T860" s="31"/>
      <c r="U860" s="33"/>
      <c r="V860" s="37"/>
      <c r="W860" s="31"/>
      <c r="X860" s="34"/>
      <c r="Y860" s="31"/>
      <c r="Z860" s="31"/>
      <c r="AA860" s="31"/>
      <c r="AB860" s="34"/>
      <c r="AC860" s="31"/>
      <c r="AD860" s="31"/>
      <c r="AE860" s="35" t="e">
        <f t="shared" si="41"/>
        <v>#N/A</v>
      </c>
      <c r="AF860" s="57"/>
      <c r="AG860" s="35" t="e">
        <f t="shared" si="40"/>
        <v>#N/A</v>
      </c>
    </row>
    <row r="861" spans="1:33" x14ac:dyDescent="0.25">
      <c r="A861" s="39" t="e">
        <f t="shared" si="39"/>
        <v>#N/A</v>
      </c>
      <c r="B861" s="35"/>
      <c r="C861" s="35"/>
      <c r="D861" s="37"/>
      <c r="E861" s="31"/>
      <c r="F861" s="31"/>
      <c r="G861" s="35"/>
      <c r="H861" s="31"/>
      <c r="I861" s="31"/>
      <c r="J861" s="35"/>
      <c r="K861" s="35"/>
      <c r="L861" s="35"/>
      <c r="M861" s="35"/>
      <c r="N861" s="31"/>
      <c r="O861" s="35"/>
      <c r="P861" s="37"/>
      <c r="Q861" s="37"/>
      <c r="R861" s="31"/>
      <c r="S861" s="31"/>
      <c r="T861" s="31"/>
      <c r="U861" s="33"/>
      <c r="V861" s="37"/>
      <c r="W861" s="31"/>
      <c r="X861" s="34"/>
      <c r="Y861" s="31"/>
      <c r="Z861" s="31"/>
      <c r="AA861" s="31"/>
      <c r="AB861" s="34"/>
      <c r="AC861" s="31"/>
      <c r="AD861" s="31"/>
      <c r="AE861" s="35" t="e">
        <f t="shared" si="41"/>
        <v>#N/A</v>
      </c>
      <c r="AF861" s="57"/>
      <c r="AG861" s="35" t="e">
        <f t="shared" si="40"/>
        <v>#N/A</v>
      </c>
    </row>
    <row r="862" spans="1:33" x14ac:dyDescent="0.25">
      <c r="A862" s="39" t="e">
        <f t="shared" si="39"/>
        <v>#N/A</v>
      </c>
      <c r="B862" s="35"/>
      <c r="C862" s="35"/>
      <c r="D862" s="37"/>
      <c r="E862" s="31"/>
      <c r="F862" s="31"/>
      <c r="G862" s="35"/>
      <c r="H862" s="31"/>
      <c r="I862" s="31"/>
      <c r="J862" s="35"/>
      <c r="K862" s="35"/>
      <c r="L862" s="35"/>
      <c r="M862" s="35"/>
      <c r="N862" s="31"/>
      <c r="O862" s="35"/>
      <c r="P862" s="37"/>
      <c r="Q862" s="37"/>
      <c r="R862" s="31"/>
      <c r="S862" s="31"/>
      <c r="T862" s="31"/>
      <c r="U862" s="33"/>
      <c r="V862" s="37"/>
      <c r="W862" s="31"/>
      <c r="X862" s="34"/>
      <c r="Y862" s="31"/>
      <c r="Z862" s="31"/>
      <c r="AA862" s="31"/>
      <c r="AB862" s="34"/>
      <c r="AC862" s="31"/>
      <c r="AD862" s="31"/>
      <c r="AE862" s="35" t="e">
        <f t="shared" si="41"/>
        <v>#N/A</v>
      </c>
      <c r="AF862" s="57"/>
      <c r="AG862" s="35" t="e">
        <f t="shared" si="40"/>
        <v>#N/A</v>
      </c>
    </row>
    <row r="863" spans="1:33" x14ac:dyDescent="0.25">
      <c r="A863" s="39" t="e">
        <f t="shared" si="39"/>
        <v>#N/A</v>
      </c>
      <c r="B863" s="35"/>
      <c r="C863" s="35"/>
      <c r="D863" s="37"/>
      <c r="E863" s="31"/>
      <c r="F863" s="31"/>
      <c r="G863" s="35"/>
      <c r="H863" s="31"/>
      <c r="I863" s="31"/>
      <c r="J863" s="35"/>
      <c r="K863" s="35"/>
      <c r="L863" s="35"/>
      <c r="M863" s="35"/>
      <c r="N863" s="31"/>
      <c r="O863" s="35"/>
      <c r="P863" s="37"/>
      <c r="Q863" s="37"/>
      <c r="R863" s="31"/>
      <c r="S863" s="31"/>
      <c r="T863" s="31"/>
      <c r="U863" s="33"/>
      <c r="V863" s="37"/>
      <c r="W863" s="31"/>
      <c r="X863" s="34"/>
      <c r="Y863" s="31"/>
      <c r="Z863" s="31"/>
      <c r="AA863" s="31"/>
      <c r="AB863" s="34"/>
      <c r="AC863" s="31"/>
      <c r="AD863" s="31"/>
      <c r="AE863" s="35" t="e">
        <f t="shared" si="41"/>
        <v>#N/A</v>
      </c>
      <c r="AF863" s="57"/>
      <c r="AG863" s="35" t="e">
        <f t="shared" si="40"/>
        <v>#N/A</v>
      </c>
    </row>
    <row r="864" spans="1:33" x14ac:dyDescent="0.25">
      <c r="A864" s="39" t="e">
        <f t="shared" si="39"/>
        <v>#N/A</v>
      </c>
      <c r="B864" s="35"/>
      <c r="C864" s="35"/>
      <c r="D864" s="37"/>
      <c r="E864" s="31"/>
      <c r="F864" s="31"/>
      <c r="G864" s="35"/>
      <c r="H864" s="31"/>
      <c r="I864" s="31"/>
      <c r="J864" s="35"/>
      <c r="K864" s="35"/>
      <c r="L864" s="35"/>
      <c r="M864" s="35"/>
      <c r="N864" s="31"/>
      <c r="O864" s="35"/>
      <c r="P864" s="37"/>
      <c r="Q864" s="37"/>
      <c r="R864" s="31"/>
      <c r="S864" s="31"/>
      <c r="T864" s="31"/>
      <c r="U864" s="33"/>
      <c r="V864" s="37"/>
      <c r="W864" s="31"/>
      <c r="X864" s="34"/>
      <c r="Y864" s="31"/>
      <c r="Z864" s="31"/>
      <c r="AA864" s="31"/>
      <c r="AB864" s="34"/>
      <c r="AC864" s="31"/>
      <c r="AD864" s="31"/>
      <c r="AE864" s="35" t="e">
        <f t="shared" si="41"/>
        <v>#N/A</v>
      </c>
      <c r="AF864" s="57"/>
      <c r="AG864" s="35" t="e">
        <f t="shared" si="40"/>
        <v>#N/A</v>
      </c>
    </row>
    <row r="865" spans="1:33" x14ac:dyDescent="0.25">
      <c r="A865" s="39" t="e">
        <f t="shared" si="39"/>
        <v>#N/A</v>
      </c>
      <c r="B865" s="35"/>
      <c r="C865" s="35"/>
      <c r="D865" s="37"/>
      <c r="E865" s="31"/>
      <c r="F865" s="31"/>
      <c r="G865" s="35"/>
      <c r="H865" s="31"/>
      <c r="I865" s="31"/>
      <c r="J865" s="35"/>
      <c r="K865" s="35"/>
      <c r="L865" s="35"/>
      <c r="M865" s="35"/>
      <c r="N865" s="31"/>
      <c r="O865" s="35"/>
      <c r="P865" s="37"/>
      <c r="Q865" s="37"/>
      <c r="R865" s="31"/>
      <c r="S865" s="31"/>
      <c r="T865" s="31"/>
      <c r="U865" s="33"/>
      <c r="V865" s="37"/>
      <c r="W865" s="31"/>
      <c r="X865" s="34"/>
      <c r="Y865" s="31"/>
      <c r="Z865" s="31"/>
      <c r="AA865" s="31"/>
      <c r="AB865" s="34"/>
      <c r="AC865" s="31"/>
      <c r="AD865" s="31"/>
      <c r="AE865" s="35" t="e">
        <f t="shared" si="41"/>
        <v>#N/A</v>
      </c>
      <c r="AF865" s="57"/>
      <c r="AG865" s="35" t="e">
        <f t="shared" si="40"/>
        <v>#N/A</v>
      </c>
    </row>
    <row r="866" spans="1:33" x14ac:dyDescent="0.25">
      <c r="A866" s="39" t="e">
        <f t="shared" si="39"/>
        <v>#N/A</v>
      </c>
      <c r="B866" s="35"/>
      <c r="C866" s="35"/>
      <c r="D866" s="37"/>
      <c r="E866" s="31"/>
      <c r="F866" s="31"/>
      <c r="G866" s="35"/>
      <c r="H866" s="31"/>
      <c r="I866" s="31"/>
      <c r="J866" s="35"/>
      <c r="K866" s="35"/>
      <c r="L866" s="35"/>
      <c r="M866" s="35"/>
      <c r="N866" s="31"/>
      <c r="O866" s="35"/>
      <c r="P866" s="37"/>
      <c r="Q866" s="37"/>
      <c r="R866" s="31"/>
      <c r="S866" s="31"/>
      <c r="T866" s="31"/>
      <c r="U866" s="33"/>
      <c r="V866" s="37"/>
      <c r="W866" s="31"/>
      <c r="X866" s="34"/>
      <c r="Y866" s="31"/>
      <c r="Z866" s="31"/>
      <c r="AA866" s="31"/>
      <c r="AB866" s="34"/>
      <c r="AC866" s="31"/>
      <c r="AD866" s="31"/>
      <c r="AE866" s="35" t="e">
        <f t="shared" si="41"/>
        <v>#N/A</v>
      </c>
      <c r="AF866" s="57"/>
      <c r="AG866" s="35" t="e">
        <f t="shared" si="40"/>
        <v>#N/A</v>
      </c>
    </row>
    <row r="867" spans="1:33" x14ac:dyDescent="0.25">
      <c r="A867" s="39" t="e">
        <f t="shared" si="39"/>
        <v>#N/A</v>
      </c>
      <c r="B867" s="35"/>
      <c r="C867" s="35"/>
      <c r="D867" s="37"/>
      <c r="E867" s="31"/>
      <c r="F867" s="31"/>
      <c r="G867" s="35"/>
      <c r="H867" s="31"/>
      <c r="I867" s="31"/>
      <c r="J867" s="35"/>
      <c r="K867" s="35"/>
      <c r="L867" s="35"/>
      <c r="M867" s="35"/>
      <c r="N867" s="31"/>
      <c r="O867" s="35"/>
      <c r="P867" s="37"/>
      <c r="Q867" s="37"/>
      <c r="R867" s="31"/>
      <c r="S867" s="31"/>
      <c r="T867" s="31"/>
      <c r="U867" s="33"/>
      <c r="V867" s="37"/>
      <c r="W867" s="31"/>
      <c r="X867" s="34"/>
      <c r="Y867" s="31"/>
      <c r="Z867" s="31"/>
      <c r="AA867" s="31"/>
      <c r="AB867" s="34"/>
      <c r="AC867" s="31"/>
      <c r="AD867" s="31"/>
      <c r="AE867" s="35" t="e">
        <f t="shared" si="41"/>
        <v>#N/A</v>
      </c>
      <c r="AF867" s="57"/>
      <c r="AG867" s="35" t="e">
        <f t="shared" si="40"/>
        <v>#N/A</v>
      </c>
    </row>
    <row r="868" spans="1:33" x14ac:dyDescent="0.25">
      <c r="A868" s="39" t="e">
        <f t="shared" si="39"/>
        <v>#N/A</v>
      </c>
      <c r="B868" s="35"/>
      <c r="C868" s="35"/>
      <c r="D868" s="37"/>
      <c r="E868" s="31"/>
      <c r="F868" s="31"/>
      <c r="G868" s="35"/>
      <c r="H868" s="31"/>
      <c r="I868" s="31"/>
      <c r="J868" s="35"/>
      <c r="K868" s="35"/>
      <c r="L868" s="35"/>
      <c r="M868" s="35"/>
      <c r="N868" s="31"/>
      <c r="O868" s="35"/>
      <c r="P868" s="37"/>
      <c r="Q868" s="37"/>
      <c r="R868" s="31"/>
      <c r="S868" s="31"/>
      <c r="T868" s="31"/>
      <c r="U868" s="33"/>
      <c r="V868" s="37"/>
      <c r="W868" s="31"/>
      <c r="X868" s="34"/>
      <c r="Y868" s="31"/>
      <c r="Z868" s="31"/>
      <c r="AA868" s="31"/>
      <c r="AB868" s="34"/>
      <c r="AC868" s="31"/>
      <c r="AD868" s="31"/>
      <c r="AE868" s="35" t="e">
        <f t="shared" si="41"/>
        <v>#N/A</v>
      </c>
      <c r="AF868" s="57"/>
      <c r="AG868" s="35" t="e">
        <f t="shared" si="40"/>
        <v>#N/A</v>
      </c>
    </row>
    <row r="869" spans="1:33" x14ac:dyDescent="0.25">
      <c r="A869" s="39" t="e">
        <f t="shared" si="39"/>
        <v>#N/A</v>
      </c>
      <c r="B869" s="35"/>
      <c r="C869" s="35"/>
      <c r="D869" s="37"/>
      <c r="E869" s="31"/>
      <c r="F869" s="31"/>
      <c r="G869" s="35"/>
      <c r="H869" s="31"/>
      <c r="I869" s="31"/>
      <c r="J869" s="35"/>
      <c r="K869" s="35"/>
      <c r="L869" s="35"/>
      <c r="M869" s="35"/>
      <c r="N869" s="31"/>
      <c r="O869" s="35"/>
      <c r="P869" s="37"/>
      <c r="Q869" s="37"/>
      <c r="R869" s="31"/>
      <c r="S869" s="31"/>
      <c r="T869" s="31"/>
      <c r="U869" s="33"/>
      <c r="V869" s="37"/>
      <c r="W869" s="31"/>
      <c r="X869" s="34"/>
      <c r="Y869" s="31"/>
      <c r="Z869" s="31"/>
      <c r="AA869" s="31"/>
      <c r="AB869" s="34"/>
      <c r="AC869" s="31"/>
      <c r="AD869" s="31"/>
      <c r="AE869" s="35" t="e">
        <f t="shared" si="41"/>
        <v>#N/A</v>
      </c>
      <c r="AF869" s="57"/>
      <c r="AG869" s="35" t="e">
        <f t="shared" si="40"/>
        <v>#N/A</v>
      </c>
    </row>
    <row r="870" spans="1:33" x14ac:dyDescent="0.25">
      <c r="A870" s="39" t="e">
        <f t="shared" si="39"/>
        <v>#N/A</v>
      </c>
      <c r="B870" s="35"/>
      <c r="C870" s="35"/>
      <c r="D870" s="37"/>
      <c r="E870" s="31"/>
      <c r="F870" s="31"/>
      <c r="G870" s="35"/>
      <c r="H870" s="31"/>
      <c r="I870" s="31"/>
      <c r="J870" s="35"/>
      <c r="K870" s="35"/>
      <c r="L870" s="35"/>
      <c r="M870" s="35"/>
      <c r="N870" s="31"/>
      <c r="O870" s="35"/>
      <c r="P870" s="37"/>
      <c r="Q870" s="37"/>
      <c r="R870" s="31"/>
      <c r="S870" s="31"/>
      <c r="T870" s="31"/>
      <c r="U870" s="33"/>
      <c r="V870" s="37"/>
      <c r="W870" s="31"/>
      <c r="X870" s="34"/>
      <c r="Y870" s="31"/>
      <c r="Z870" s="31"/>
      <c r="AA870" s="31"/>
      <c r="AB870" s="34"/>
      <c r="AC870" s="31"/>
      <c r="AD870" s="31"/>
      <c r="AE870" s="35" t="e">
        <f t="shared" si="41"/>
        <v>#N/A</v>
      </c>
      <c r="AF870" s="57"/>
      <c r="AG870" s="35" t="e">
        <f t="shared" si="40"/>
        <v>#N/A</v>
      </c>
    </row>
    <row r="871" spans="1:33" x14ac:dyDescent="0.25">
      <c r="A871" s="39" t="e">
        <f t="shared" si="39"/>
        <v>#N/A</v>
      </c>
      <c r="B871" s="35"/>
      <c r="C871" s="35"/>
      <c r="D871" s="37"/>
      <c r="E871" s="31"/>
      <c r="F871" s="31"/>
      <c r="G871" s="35"/>
      <c r="H871" s="31"/>
      <c r="I871" s="31"/>
      <c r="J871" s="35"/>
      <c r="K871" s="35"/>
      <c r="L871" s="35"/>
      <c r="M871" s="35"/>
      <c r="N871" s="31"/>
      <c r="O871" s="35"/>
      <c r="P871" s="37"/>
      <c r="Q871" s="37"/>
      <c r="R871" s="31"/>
      <c r="S871" s="31"/>
      <c r="T871" s="31"/>
      <c r="U871" s="33"/>
      <c r="V871" s="37"/>
      <c r="W871" s="31"/>
      <c r="X871" s="34"/>
      <c r="Y871" s="31"/>
      <c r="Z871" s="31"/>
      <c r="AA871" s="31"/>
      <c r="AB871" s="34"/>
      <c r="AC871" s="31"/>
      <c r="AD871" s="31"/>
      <c r="AE871" s="35" t="e">
        <f t="shared" si="41"/>
        <v>#N/A</v>
      </c>
      <c r="AF871" s="57"/>
      <c r="AG871" s="35" t="e">
        <f t="shared" si="40"/>
        <v>#N/A</v>
      </c>
    </row>
    <row r="872" spans="1:33" x14ac:dyDescent="0.25">
      <c r="A872" s="39" t="e">
        <f t="shared" si="39"/>
        <v>#N/A</v>
      </c>
      <c r="B872" s="35"/>
      <c r="C872" s="35"/>
      <c r="D872" s="37"/>
      <c r="E872" s="31"/>
      <c r="F872" s="31"/>
      <c r="G872" s="35"/>
      <c r="H872" s="31"/>
      <c r="I872" s="31"/>
      <c r="J872" s="35"/>
      <c r="K872" s="35"/>
      <c r="L872" s="35"/>
      <c r="M872" s="35"/>
      <c r="N872" s="31"/>
      <c r="O872" s="35"/>
      <c r="P872" s="37"/>
      <c r="Q872" s="37"/>
      <c r="R872" s="31"/>
      <c r="S872" s="31"/>
      <c r="T872" s="31"/>
      <c r="U872" s="33"/>
      <c r="V872" s="37"/>
      <c r="W872" s="31"/>
      <c r="X872" s="34"/>
      <c r="Y872" s="31"/>
      <c r="Z872" s="31"/>
      <c r="AA872" s="31"/>
      <c r="AB872" s="34"/>
      <c r="AC872" s="31"/>
      <c r="AD872" s="31"/>
      <c r="AE872" s="35" t="e">
        <f t="shared" si="41"/>
        <v>#N/A</v>
      </c>
      <c r="AF872" s="57"/>
      <c r="AG872" s="35" t="e">
        <f t="shared" si="40"/>
        <v>#N/A</v>
      </c>
    </row>
    <row r="873" spans="1:33" x14ac:dyDescent="0.25">
      <c r="A873" s="39" t="e">
        <f t="shared" si="39"/>
        <v>#N/A</v>
      </c>
      <c r="B873" s="35"/>
      <c r="C873" s="35"/>
      <c r="D873" s="37"/>
      <c r="E873" s="31"/>
      <c r="F873" s="31"/>
      <c r="G873" s="35"/>
      <c r="H873" s="31"/>
      <c r="I873" s="31"/>
      <c r="J873" s="35"/>
      <c r="K873" s="35"/>
      <c r="L873" s="35"/>
      <c r="M873" s="35"/>
      <c r="N873" s="31"/>
      <c r="O873" s="35"/>
      <c r="P873" s="37"/>
      <c r="Q873" s="37"/>
      <c r="R873" s="31"/>
      <c r="S873" s="31"/>
      <c r="T873" s="31"/>
      <c r="U873" s="33"/>
      <c r="V873" s="37"/>
      <c r="W873" s="31"/>
      <c r="X873" s="34"/>
      <c r="Y873" s="31"/>
      <c r="Z873" s="31"/>
      <c r="AA873" s="31"/>
      <c r="AB873" s="34"/>
      <c r="AC873" s="31"/>
      <c r="AD873" s="31"/>
      <c r="AE873" s="35" t="e">
        <f t="shared" si="41"/>
        <v>#N/A</v>
      </c>
      <c r="AF873" s="57"/>
      <c r="AG873" s="35" t="e">
        <f t="shared" si="40"/>
        <v>#N/A</v>
      </c>
    </row>
    <row r="874" spans="1:33" x14ac:dyDescent="0.25">
      <c r="A874" s="39" t="e">
        <f t="shared" si="39"/>
        <v>#N/A</v>
      </c>
      <c r="B874" s="35"/>
      <c r="C874" s="35"/>
      <c r="D874" s="37"/>
      <c r="E874" s="31"/>
      <c r="F874" s="31"/>
      <c r="G874" s="35"/>
      <c r="H874" s="31"/>
      <c r="I874" s="31"/>
      <c r="J874" s="35"/>
      <c r="K874" s="35"/>
      <c r="L874" s="35"/>
      <c r="M874" s="35"/>
      <c r="N874" s="31"/>
      <c r="O874" s="35"/>
      <c r="P874" s="37"/>
      <c r="Q874" s="37"/>
      <c r="R874" s="31"/>
      <c r="S874" s="31"/>
      <c r="T874" s="31"/>
      <c r="U874" s="33"/>
      <c r="V874" s="37"/>
      <c r="W874" s="31"/>
      <c r="X874" s="34"/>
      <c r="Y874" s="31"/>
      <c r="Z874" s="31"/>
      <c r="AA874" s="31"/>
      <c r="AB874" s="34"/>
      <c r="AC874" s="31"/>
      <c r="AD874" s="31"/>
      <c r="AE874" s="35" t="e">
        <f t="shared" si="41"/>
        <v>#N/A</v>
      </c>
      <c r="AF874" s="57"/>
      <c r="AG874" s="35" t="e">
        <f t="shared" si="40"/>
        <v>#N/A</v>
      </c>
    </row>
    <row r="875" spans="1:33" x14ac:dyDescent="0.25">
      <c r="A875" s="39" t="e">
        <f t="shared" si="39"/>
        <v>#N/A</v>
      </c>
      <c r="B875" s="35"/>
      <c r="C875" s="35"/>
      <c r="D875" s="37"/>
      <c r="E875" s="31"/>
      <c r="F875" s="31"/>
      <c r="G875" s="35"/>
      <c r="H875" s="31"/>
      <c r="I875" s="31"/>
      <c r="J875" s="35"/>
      <c r="K875" s="35"/>
      <c r="L875" s="35"/>
      <c r="M875" s="35"/>
      <c r="N875" s="31"/>
      <c r="O875" s="35"/>
      <c r="P875" s="37"/>
      <c r="Q875" s="37"/>
      <c r="R875" s="31"/>
      <c r="S875" s="31"/>
      <c r="T875" s="31"/>
      <c r="U875" s="33"/>
      <c r="V875" s="37"/>
      <c r="W875" s="31"/>
      <c r="X875" s="34"/>
      <c r="Y875" s="31"/>
      <c r="Z875" s="31"/>
      <c r="AA875" s="31"/>
      <c r="AB875" s="34"/>
      <c r="AC875" s="31"/>
      <c r="AD875" s="31"/>
      <c r="AE875" s="35" t="e">
        <f t="shared" si="41"/>
        <v>#N/A</v>
      </c>
      <c r="AF875" s="57"/>
      <c r="AG875" s="35" t="e">
        <f t="shared" si="40"/>
        <v>#N/A</v>
      </c>
    </row>
    <row r="876" spans="1:33" x14ac:dyDescent="0.25">
      <c r="A876" s="39" t="e">
        <f t="shared" si="39"/>
        <v>#N/A</v>
      </c>
      <c r="B876" s="35"/>
      <c r="C876" s="35"/>
      <c r="D876" s="37"/>
      <c r="E876" s="31"/>
      <c r="F876" s="31"/>
      <c r="G876" s="35"/>
      <c r="H876" s="31"/>
      <c r="I876" s="31"/>
      <c r="J876" s="35"/>
      <c r="K876" s="35"/>
      <c r="L876" s="35"/>
      <c r="M876" s="35"/>
      <c r="N876" s="31"/>
      <c r="O876" s="35"/>
      <c r="P876" s="37"/>
      <c r="Q876" s="37"/>
      <c r="R876" s="31"/>
      <c r="S876" s="31"/>
      <c r="T876" s="31"/>
      <c r="U876" s="33"/>
      <c r="V876" s="37"/>
      <c r="W876" s="31"/>
      <c r="X876" s="34"/>
      <c r="Y876" s="31"/>
      <c r="Z876" s="31"/>
      <c r="AA876" s="31"/>
      <c r="AB876" s="34"/>
      <c r="AC876" s="31"/>
      <c r="AD876" s="31"/>
      <c r="AE876" s="35" t="e">
        <f t="shared" si="41"/>
        <v>#N/A</v>
      </c>
      <c r="AF876" s="57"/>
      <c r="AG876" s="35" t="e">
        <f t="shared" si="40"/>
        <v>#N/A</v>
      </c>
    </row>
    <row r="877" spans="1:33" x14ac:dyDescent="0.25">
      <c r="A877" s="39" t="e">
        <f t="shared" si="39"/>
        <v>#N/A</v>
      </c>
      <c r="B877" s="35"/>
      <c r="C877" s="35"/>
      <c r="D877" s="37"/>
      <c r="E877" s="31"/>
      <c r="F877" s="31"/>
      <c r="G877" s="35"/>
      <c r="H877" s="31"/>
      <c r="I877" s="31"/>
      <c r="J877" s="35"/>
      <c r="K877" s="35"/>
      <c r="L877" s="35"/>
      <c r="M877" s="35"/>
      <c r="N877" s="31"/>
      <c r="O877" s="35"/>
      <c r="P877" s="37"/>
      <c r="Q877" s="37"/>
      <c r="R877" s="31"/>
      <c r="S877" s="31"/>
      <c r="T877" s="31"/>
      <c r="U877" s="33"/>
      <c r="V877" s="37"/>
      <c r="W877" s="31"/>
      <c r="X877" s="34"/>
      <c r="Y877" s="31"/>
      <c r="Z877" s="31"/>
      <c r="AA877" s="31"/>
      <c r="AB877" s="34"/>
      <c r="AC877" s="31"/>
      <c r="AD877" s="31"/>
      <c r="AE877" s="35" t="e">
        <f t="shared" si="41"/>
        <v>#N/A</v>
      </c>
      <c r="AF877" s="57"/>
      <c r="AG877" s="35" t="e">
        <f t="shared" si="40"/>
        <v>#N/A</v>
      </c>
    </row>
    <row r="878" spans="1:33" x14ac:dyDescent="0.25">
      <c r="A878" s="39" t="e">
        <f t="shared" si="39"/>
        <v>#N/A</v>
      </c>
      <c r="B878" s="35"/>
      <c r="C878" s="35"/>
      <c r="D878" s="37"/>
      <c r="E878" s="31"/>
      <c r="F878" s="31"/>
      <c r="G878" s="35"/>
      <c r="H878" s="31"/>
      <c r="I878" s="31"/>
      <c r="J878" s="35"/>
      <c r="K878" s="35"/>
      <c r="L878" s="35"/>
      <c r="M878" s="35"/>
      <c r="N878" s="31"/>
      <c r="O878" s="35"/>
      <c r="P878" s="37"/>
      <c r="Q878" s="37"/>
      <c r="R878" s="31"/>
      <c r="S878" s="31"/>
      <c r="T878" s="31"/>
      <c r="U878" s="33"/>
      <c r="V878" s="37"/>
      <c r="W878" s="31"/>
      <c r="X878" s="34"/>
      <c r="Y878" s="31"/>
      <c r="Z878" s="31"/>
      <c r="AA878" s="31"/>
      <c r="AB878" s="34"/>
      <c r="AC878" s="31"/>
      <c r="AD878" s="31"/>
      <c r="AE878" s="35" t="e">
        <f t="shared" si="41"/>
        <v>#N/A</v>
      </c>
      <c r="AF878" s="57"/>
      <c r="AG878" s="35" t="e">
        <f t="shared" si="40"/>
        <v>#N/A</v>
      </c>
    </row>
    <row r="879" spans="1:33" x14ac:dyDescent="0.25">
      <c r="A879" s="39" t="e">
        <f t="shared" si="39"/>
        <v>#N/A</v>
      </c>
      <c r="B879" s="35"/>
      <c r="C879" s="35"/>
      <c r="D879" s="37"/>
      <c r="E879" s="31"/>
      <c r="F879" s="31"/>
      <c r="G879" s="35"/>
      <c r="H879" s="31"/>
      <c r="I879" s="31"/>
      <c r="J879" s="35"/>
      <c r="K879" s="35"/>
      <c r="L879" s="35"/>
      <c r="M879" s="35"/>
      <c r="N879" s="31"/>
      <c r="O879" s="35"/>
      <c r="P879" s="37"/>
      <c r="Q879" s="37"/>
      <c r="R879" s="31"/>
      <c r="S879" s="31"/>
      <c r="T879" s="31"/>
      <c r="U879" s="33"/>
      <c r="V879" s="37"/>
      <c r="W879" s="31"/>
      <c r="X879" s="34"/>
      <c r="Y879" s="31"/>
      <c r="Z879" s="31"/>
      <c r="AA879" s="31"/>
      <c r="AB879" s="34"/>
      <c r="AC879" s="31"/>
      <c r="AD879" s="31"/>
      <c r="AE879" s="35" t="e">
        <f t="shared" si="41"/>
        <v>#N/A</v>
      </c>
      <c r="AF879" s="57"/>
      <c r="AG879" s="35" t="e">
        <f t="shared" si="40"/>
        <v>#N/A</v>
      </c>
    </row>
    <row r="880" spans="1:33" x14ac:dyDescent="0.25">
      <c r="A880" s="39" t="e">
        <f t="shared" si="39"/>
        <v>#N/A</v>
      </c>
      <c r="B880" s="35"/>
      <c r="C880" s="35"/>
      <c r="D880" s="37"/>
      <c r="E880" s="31"/>
      <c r="F880" s="31"/>
      <c r="G880" s="35"/>
      <c r="H880" s="31"/>
      <c r="I880" s="31"/>
      <c r="J880" s="35"/>
      <c r="K880" s="35"/>
      <c r="L880" s="35"/>
      <c r="M880" s="35"/>
      <c r="N880" s="31"/>
      <c r="O880" s="35"/>
      <c r="P880" s="37"/>
      <c r="Q880" s="37"/>
      <c r="R880" s="31"/>
      <c r="S880" s="31"/>
      <c r="T880" s="31"/>
      <c r="U880" s="33"/>
      <c r="V880" s="37"/>
      <c r="W880" s="31"/>
      <c r="X880" s="34"/>
      <c r="Y880" s="31"/>
      <c r="Z880" s="31"/>
      <c r="AA880" s="31"/>
      <c r="AB880" s="34"/>
      <c r="AC880" s="31"/>
      <c r="AD880" s="31"/>
      <c r="AE880" s="35" t="e">
        <f t="shared" si="41"/>
        <v>#N/A</v>
      </c>
      <c r="AF880" s="57"/>
      <c r="AG880" s="35" t="e">
        <f t="shared" si="40"/>
        <v>#N/A</v>
      </c>
    </row>
    <row r="881" spans="1:33" x14ac:dyDescent="0.25">
      <c r="A881" s="39" t="e">
        <f t="shared" si="39"/>
        <v>#N/A</v>
      </c>
      <c r="B881" s="35"/>
      <c r="C881" s="35"/>
      <c r="D881" s="37"/>
      <c r="E881" s="31"/>
      <c r="F881" s="31"/>
      <c r="G881" s="35"/>
      <c r="H881" s="31"/>
      <c r="I881" s="31"/>
      <c r="J881" s="35"/>
      <c r="K881" s="35"/>
      <c r="L881" s="35"/>
      <c r="M881" s="35"/>
      <c r="N881" s="31"/>
      <c r="O881" s="35"/>
      <c r="P881" s="37"/>
      <c r="Q881" s="37"/>
      <c r="R881" s="31"/>
      <c r="S881" s="31"/>
      <c r="T881" s="31"/>
      <c r="U881" s="33"/>
      <c r="V881" s="37"/>
      <c r="W881" s="31"/>
      <c r="X881" s="34"/>
      <c r="Y881" s="31"/>
      <c r="Z881" s="31"/>
      <c r="AA881" s="31"/>
      <c r="AB881" s="34"/>
      <c r="AC881" s="31"/>
      <c r="AD881" s="31"/>
      <c r="AE881" s="35" t="e">
        <f t="shared" si="41"/>
        <v>#N/A</v>
      </c>
      <c r="AF881" s="57"/>
      <c r="AG881" s="35" t="e">
        <f t="shared" si="40"/>
        <v>#N/A</v>
      </c>
    </row>
    <row r="882" spans="1:33" x14ac:dyDescent="0.25">
      <c r="A882" s="39" t="e">
        <f t="shared" si="39"/>
        <v>#N/A</v>
      </c>
      <c r="B882" s="35"/>
      <c r="C882" s="35"/>
      <c r="D882" s="37"/>
      <c r="E882" s="31"/>
      <c r="F882" s="31"/>
      <c r="G882" s="35"/>
      <c r="H882" s="31"/>
      <c r="I882" s="31"/>
      <c r="J882" s="35"/>
      <c r="K882" s="35"/>
      <c r="L882" s="35"/>
      <c r="M882" s="35"/>
      <c r="N882" s="31"/>
      <c r="O882" s="35"/>
      <c r="P882" s="37"/>
      <c r="Q882" s="37"/>
      <c r="R882" s="31"/>
      <c r="S882" s="31"/>
      <c r="T882" s="31"/>
      <c r="U882" s="33"/>
      <c r="V882" s="37"/>
      <c r="W882" s="31"/>
      <c r="X882" s="34"/>
      <c r="Y882" s="31"/>
      <c r="Z882" s="31"/>
      <c r="AA882" s="31"/>
      <c r="AB882" s="34"/>
      <c r="AC882" s="31"/>
      <c r="AD882" s="31"/>
      <c r="AE882" s="35" t="e">
        <f t="shared" si="41"/>
        <v>#N/A</v>
      </c>
      <c r="AF882" s="57"/>
      <c r="AG882" s="35" t="e">
        <f t="shared" si="40"/>
        <v>#N/A</v>
      </c>
    </row>
    <row r="883" spans="1:33" x14ac:dyDescent="0.25">
      <c r="A883" s="39" t="e">
        <f t="shared" si="39"/>
        <v>#N/A</v>
      </c>
      <c r="B883" s="35"/>
      <c r="C883" s="35"/>
      <c r="D883" s="37"/>
      <c r="E883" s="31"/>
      <c r="F883" s="31"/>
      <c r="G883" s="35"/>
      <c r="H883" s="31"/>
      <c r="I883" s="31"/>
      <c r="J883" s="35"/>
      <c r="K883" s="35"/>
      <c r="L883" s="35"/>
      <c r="M883" s="35"/>
      <c r="N883" s="31"/>
      <c r="O883" s="35"/>
      <c r="P883" s="37"/>
      <c r="Q883" s="37"/>
      <c r="R883" s="31"/>
      <c r="S883" s="31"/>
      <c r="T883" s="31"/>
      <c r="U883" s="33"/>
      <c r="V883" s="37"/>
      <c r="W883" s="31"/>
      <c r="X883" s="34"/>
      <c r="Y883" s="31"/>
      <c r="Z883" s="31"/>
      <c r="AA883" s="31"/>
      <c r="AB883" s="34"/>
      <c r="AC883" s="31"/>
      <c r="AD883" s="31"/>
      <c r="AE883" s="35" t="e">
        <f t="shared" si="41"/>
        <v>#N/A</v>
      </c>
      <c r="AF883" s="57"/>
      <c r="AG883" s="35" t="e">
        <f t="shared" si="40"/>
        <v>#N/A</v>
      </c>
    </row>
    <row r="884" spans="1:33" x14ac:dyDescent="0.25">
      <c r="A884" s="39" t="e">
        <f t="shared" si="39"/>
        <v>#N/A</v>
      </c>
      <c r="B884" s="35"/>
      <c r="C884" s="35"/>
      <c r="D884" s="37"/>
      <c r="E884" s="31"/>
      <c r="F884" s="31"/>
      <c r="G884" s="35"/>
      <c r="H884" s="31"/>
      <c r="I884" s="31"/>
      <c r="J884" s="35"/>
      <c r="K884" s="35"/>
      <c r="L884" s="35"/>
      <c r="M884" s="35"/>
      <c r="N884" s="31"/>
      <c r="O884" s="35"/>
      <c r="P884" s="37"/>
      <c r="Q884" s="37"/>
      <c r="R884" s="31"/>
      <c r="S884" s="31"/>
      <c r="T884" s="31"/>
      <c r="U884" s="33"/>
      <c r="V884" s="37"/>
      <c r="W884" s="31"/>
      <c r="X884" s="34"/>
      <c r="Y884" s="31"/>
      <c r="Z884" s="31"/>
      <c r="AA884" s="31"/>
      <c r="AB884" s="34"/>
      <c r="AC884" s="31"/>
      <c r="AD884" s="31"/>
      <c r="AE884" s="35" t="e">
        <f t="shared" si="41"/>
        <v>#N/A</v>
      </c>
      <c r="AF884" s="57"/>
      <c r="AG884" s="35" t="e">
        <f t="shared" si="40"/>
        <v>#N/A</v>
      </c>
    </row>
    <row r="885" spans="1:33" x14ac:dyDescent="0.25">
      <c r="A885" s="39" t="e">
        <f t="shared" si="39"/>
        <v>#N/A</v>
      </c>
      <c r="B885" s="35"/>
      <c r="C885" s="35"/>
      <c r="D885" s="37"/>
      <c r="E885" s="31"/>
      <c r="F885" s="31"/>
      <c r="G885" s="35"/>
      <c r="H885" s="31"/>
      <c r="I885" s="31"/>
      <c r="J885" s="35"/>
      <c r="K885" s="35"/>
      <c r="L885" s="35"/>
      <c r="M885" s="35"/>
      <c r="N885" s="31"/>
      <c r="O885" s="35"/>
      <c r="P885" s="37"/>
      <c r="Q885" s="37"/>
      <c r="R885" s="31"/>
      <c r="S885" s="31"/>
      <c r="T885" s="31"/>
      <c r="U885" s="33"/>
      <c r="V885" s="37"/>
      <c r="W885" s="31"/>
      <c r="X885" s="34"/>
      <c r="Y885" s="31"/>
      <c r="Z885" s="31"/>
      <c r="AA885" s="31"/>
      <c r="AB885" s="34"/>
      <c r="AC885" s="31"/>
      <c r="AD885" s="31"/>
      <c r="AE885" s="35" t="e">
        <f t="shared" si="41"/>
        <v>#N/A</v>
      </c>
      <c r="AF885" s="57"/>
      <c r="AG885" s="35" t="e">
        <f t="shared" si="40"/>
        <v>#N/A</v>
      </c>
    </row>
    <row r="886" spans="1:33" x14ac:dyDescent="0.25">
      <c r="A886" s="39" t="e">
        <f t="shared" si="39"/>
        <v>#N/A</v>
      </c>
      <c r="B886" s="35"/>
      <c r="C886" s="35"/>
      <c r="D886" s="37"/>
      <c r="E886" s="31"/>
      <c r="F886" s="31"/>
      <c r="G886" s="35"/>
      <c r="H886" s="31"/>
      <c r="I886" s="31"/>
      <c r="J886" s="35"/>
      <c r="K886" s="35"/>
      <c r="L886" s="35"/>
      <c r="M886" s="35"/>
      <c r="N886" s="31"/>
      <c r="O886" s="35"/>
      <c r="P886" s="37"/>
      <c r="Q886" s="37"/>
      <c r="R886" s="31"/>
      <c r="S886" s="31"/>
      <c r="T886" s="31"/>
      <c r="U886" s="33"/>
      <c r="V886" s="37"/>
      <c r="W886" s="31"/>
      <c r="X886" s="34"/>
      <c r="Y886" s="31"/>
      <c r="Z886" s="31"/>
      <c r="AA886" s="31"/>
      <c r="AB886" s="34"/>
      <c r="AC886" s="31"/>
      <c r="AD886" s="31"/>
      <c r="AE886" s="35" t="e">
        <f t="shared" si="41"/>
        <v>#N/A</v>
      </c>
      <c r="AF886" s="57"/>
      <c r="AG886" s="35" t="e">
        <f t="shared" si="40"/>
        <v>#N/A</v>
      </c>
    </row>
    <row r="887" spans="1:33" x14ac:dyDescent="0.25">
      <c r="A887" s="39" t="e">
        <f t="shared" si="39"/>
        <v>#N/A</v>
      </c>
      <c r="B887" s="35"/>
      <c r="C887" s="35"/>
      <c r="D887" s="37"/>
      <c r="E887" s="31"/>
      <c r="F887" s="31"/>
      <c r="G887" s="35"/>
      <c r="H887" s="31"/>
      <c r="I887" s="31"/>
      <c r="J887" s="35"/>
      <c r="K887" s="35"/>
      <c r="L887" s="35"/>
      <c r="M887" s="35"/>
      <c r="N887" s="31"/>
      <c r="O887" s="35"/>
      <c r="P887" s="37"/>
      <c r="Q887" s="37"/>
      <c r="R887" s="31"/>
      <c r="S887" s="31"/>
      <c r="T887" s="31"/>
      <c r="U887" s="33"/>
      <c r="V887" s="37"/>
      <c r="W887" s="31"/>
      <c r="X887" s="34"/>
      <c r="Y887" s="31"/>
      <c r="Z887" s="31"/>
      <c r="AA887" s="31"/>
      <c r="AB887" s="34"/>
      <c r="AC887" s="31"/>
      <c r="AD887" s="31"/>
      <c r="AE887" s="35" t="e">
        <f t="shared" si="41"/>
        <v>#N/A</v>
      </c>
      <c r="AF887" s="57"/>
      <c r="AG887" s="35" t="e">
        <f t="shared" si="40"/>
        <v>#N/A</v>
      </c>
    </row>
    <row r="888" spans="1:33" x14ac:dyDescent="0.25">
      <c r="A888" s="39" t="e">
        <f t="shared" si="39"/>
        <v>#N/A</v>
      </c>
      <c r="B888" s="35"/>
      <c r="C888" s="35"/>
      <c r="D888" s="37"/>
      <c r="E888" s="31"/>
      <c r="F888" s="31"/>
      <c r="G888" s="35"/>
      <c r="H888" s="31"/>
      <c r="I888" s="31"/>
      <c r="J888" s="35"/>
      <c r="K888" s="35"/>
      <c r="L888" s="35"/>
      <c r="M888" s="35"/>
      <c r="N888" s="31"/>
      <c r="O888" s="35"/>
      <c r="P888" s="37"/>
      <c r="Q888" s="37"/>
      <c r="R888" s="31"/>
      <c r="S888" s="31"/>
      <c r="T888" s="31"/>
      <c r="U888" s="33"/>
      <c r="V888" s="37"/>
      <c r="W888" s="31"/>
      <c r="X888" s="34"/>
      <c r="Y888" s="31"/>
      <c r="Z888" s="31"/>
      <c r="AA888" s="31"/>
      <c r="AB888" s="34"/>
      <c r="AC888" s="31"/>
      <c r="AD888" s="31"/>
      <c r="AE888" s="35" t="e">
        <f t="shared" si="41"/>
        <v>#N/A</v>
      </c>
      <c r="AF888" s="57"/>
      <c r="AG888" s="35" t="e">
        <f t="shared" si="40"/>
        <v>#N/A</v>
      </c>
    </row>
    <row r="889" spans="1:33" x14ac:dyDescent="0.25">
      <c r="A889" s="39" t="e">
        <f t="shared" si="39"/>
        <v>#N/A</v>
      </c>
      <c r="B889" s="35"/>
      <c r="C889" s="35"/>
      <c r="D889" s="37"/>
      <c r="E889" s="31"/>
      <c r="F889" s="31"/>
      <c r="G889" s="35"/>
      <c r="H889" s="31"/>
      <c r="I889" s="31"/>
      <c r="J889" s="35"/>
      <c r="K889" s="35"/>
      <c r="L889" s="35"/>
      <c r="M889" s="35"/>
      <c r="N889" s="31"/>
      <c r="O889" s="35"/>
      <c r="P889" s="37"/>
      <c r="Q889" s="37"/>
      <c r="R889" s="31"/>
      <c r="S889" s="31"/>
      <c r="T889" s="31"/>
      <c r="U889" s="33"/>
      <c r="V889" s="37"/>
      <c r="W889" s="31"/>
      <c r="X889" s="34"/>
      <c r="Y889" s="31"/>
      <c r="Z889" s="31"/>
      <c r="AA889" s="31"/>
      <c r="AB889" s="34"/>
      <c r="AC889" s="31"/>
      <c r="AD889" s="31"/>
      <c r="AE889" s="35" t="e">
        <f t="shared" si="41"/>
        <v>#N/A</v>
      </c>
      <c r="AF889" s="57"/>
      <c r="AG889" s="35" t="e">
        <f t="shared" si="40"/>
        <v>#N/A</v>
      </c>
    </row>
    <row r="890" spans="1:33" x14ac:dyDescent="0.25">
      <c r="A890" s="39" t="e">
        <f t="shared" si="39"/>
        <v>#N/A</v>
      </c>
      <c r="B890" s="35"/>
      <c r="C890" s="35"/>
      <c r="D890" s="37"/>
      <c r="E890" s="31"/>
      <c r="F890" s="31"/>
      <c r="G890" s="35"/>
      <c r="H890" s="31"/>
      <c r="I890" s="31"/>
      <c r="J890" s="35"/>
      <c r="K890" s="35"/>
      <c r="L890" s="35"/>
      <c r="M890" s="35"/>
      <c r="N890" s="31"/>
      <c r="O890" s="35"/>
      <c r="P890" s="37"/>
      <c r="Q890" s="37"/>
      <c r="R890" s="31"/>
      <c r="S890" s="31"/>
      <c r="T890" s="31"/>
      <c r="U890" s="33"/>
      <c r="V890" s="37"/>
      <c r="W890" s="31"/>
      <c r="X890" s="34"/>
      <c r="Y890" s="31"/>
      <c r="Z890" s="31"/>
      <c r="AA890" s="31"/>
      <c r="AB890" s="34"/>
      <c r="AC890" s="31"/>
      <c r="AD890" s="31"/>
      <c r="AE890" s="35" t="e">
        <f t="shared" si="41"/>
        <v>#N/A</v>
      </c>
      <c r="AF890" s="57"/>
      <c r="AG890" s="35" t="e">
        <f t="shared" si="40"/>
        <v>#N/A</v>
      </c>
    </row>
    <row r="891" spans="1:33" x14ac:dyDescent="0.25">
      <c r="A891" s="39" t="e">
        <f t="shared" si="39"/>
        <v>#N/A</v>
      </c>
      <c r="B891" s="35"/>
      <c r="C891" s="35"/>
      <c r="D891" s="37"/>
      <c r="E891" s="31"/>
      <c r="F891" s="31"/>
      <c r="G891" s="35"/>
      <c r="H891" s="31"/>
      <c r="I891" s="31"/>
      <c r="J891" s="35"/>
      <c r="K891" s="35"/>
      <c r="L891" s="35"/>
      <c r="M891" s="35"/>
      <c r="N891" s="31"/>
      <c r="O891" s="35"/>
      <c r="P891" s="37"/>
      <c r="Q891" s="37"/>
      <c r="R891" s="31"/>
      <c r="S891" s="31"/>
      <c r="T891" s="31"/>
      <c r="U891" s="33"/>
      <c r="V891" s="37"/>
      <c r="W891" s="31"/>
      <c r="X891" s="34"/>
      <c r="Y891" s="31"/>
      <c r="Z891" s="31"/>
      <c r="AA891" s="31"/>
      <c r="AB891" s="34"/>
      <c r="AC891" s="31"/>
      <c r="AD891" s="31"/>
      <c r="AE891" s="35" t="e">
        <f t="shared" si="41"/>
        <v>#N/A</v>
      </c>
      <c r="AF891" s="57"/>
      <c r="AG891" s="35" t="e">
        <f t="shared" si="40"/>
        <v>#N/A</v>
      </c>
    </row>
    <row r="892" spans="1:33" x14ac:dyDescent="0.25">
      <c r="A892" s="39" t="e">
        <f t="shared" si="39"/>
        <v>#N/A</v>
      </c>
      <c r="B892" s="35"/>
      <c r="C892" s="35"/>
      <c r="D892" s="37"/>
      <c r="E892" s="31"/>
      <c r="F892" s="31"/>
      <c r="G892" s="35"/>
      <c r="H892" s="31"/>
      <c r="I892" s="31"/>
      <c r="J892" s="35"/>
      <c r="K892" s="35"/>
      <c r="L892" s="35"/>
      <c r="M892" s="35"/>
      <c r="N892" s="31"/>
      <c r="O892" s="35"/>
      <c r="P892" s="37"/>
      <c r="Q892" s="37"/>
      <c r="R892" s="31"/>
      <c r="S892" s="31"/>
      <c r="T892" s="31"/>
      <c r="U892" s="33"/>
      <c r="V892" s="37"/>
      <c r="W892" s="31"/>
      <c r="X892" s="34"/>
      <c r="Y892" s="31"/>
      <c r="Z892" s="31"/>
      <c r="AA892" s="31"/>
      <c r="AB892" s="34"/>
      <c r="AC892" s="31"/>
      <c r="AD892" s="31"/>
      <c r="AE892" s="35" t="e">
        <f t="shared" si="41"/>
        <v>#N/A</v>
      </c>
      <c r="AF892" s="57"/>
      <c r="AG892" s="35" t="e">
        <f t="shared" si="40"/>
        <v>#N/A</v>
      </c>
    </row>
    <row r="893" spans="1:33" x14ac:dyDescent="0.25">
      <c r="A893" s="39" t="e">
        <f t="shared" si="39"/>
        <v>#N/A</v>
      </c>
      <c r="B893" s="35"/>
      <c r="C893" s="35"/>
      <c r="D893" s="37"/>
      <c r="E893" s="31"/>
      <c r="F893" s="31"/>
      <c r="G893" s="35"/>
      <c r="H893" s="31"/>
      <c r="I893" s="31"/>
      <c r="J893" s="35"/>
      <c r="K893" s="35"/>
      <c r="L893" s="35"/>
      <c r="M893" s="35"/>
      <c r="N893" s="31"/>
      <c r="O893" s="35"/>
      <c r="P893" s="37"/>
      <c r="Q893" s="37"/>
      <c r="R893" s="31"/>
      <c r="S893" s="31"/>
      <c r="T893" s="31"/>
      <c r="U893" s="33"/>
      <c r="V893" s="37"/>
      <c r="W893" s="31"/>
      <c r="X893" s="34"/>
      <c r="Y893" s="31"/>
      <c r="Z893" s="31"/>
      <c r="AA893" s="31"/>
      <c r="AB893" s="34"/>
      <c r="AC893" s="31"/>
      <c r="AD893" s="31"/>
      <c r="AE893" s="35" t="e">
        <f t="shared" si="41"/>
        <v>#N/A</v>
      </c>
      <c r="AF893" s="57"/>
      <c r="AG893" s="35" t="e">
        <f t="shared" si="40"/>
        <v>#N/A</v>
      </c>
    </row>
    <row r="894" spans="1:33" x14ac:dyDescent="0.25">
      <c r="A894" s="39" t="e">
        <f t="shared" si="39"/>
        <v>#N/A</v>
      </c>
      <c r="B894" s="35"/>
      <c r="C894" s="35"/>
      <c r="D894" s="37"/>
      <c r="E894" s="31"/>
      <c r="F894" s="31"/>
      <c r="G894" s="35"/>
      <c r="H894" s="31"/>
      <c r="I894" s="31"/>
      <c r="J894" s="35"/>
      <c r="K894" s="35"/>
      <c r="L894" s="35"/>
      <c r="M894" s="35"/>
      <c r="N894" s="31"/>
      <c r="O894" s="35"/>
      <c r="P894" s="37"/>
      <c r="Q894" s="37"/>
      <c r="R894" s="31"/>
      <c r="S894" s="31"/>
      <c r="T894" s="31"/>
      <c r="U894" s="33"/>
      <c r="V894" s="37"/>
      <c r="W894" s="31"/>
      <c r="X894" s="34"/>
      <c r="Y894" s="31"/>
      <c r="Z894" s="31"/>
      <c r="AA894" s="31"/>
      <c r="AB894" s="34"/>
      <c r="AC894" s="31"/>
      <c r="AD894" s="31"/>
      <c r="AE894" s="35" t="e">
        <f t="shared" si="41"/>
        <v>#N/A</v>
      </c>
      <c r="AF894" s="57"/>
      <c r="AG894" s="35" t="e">
        <f t="shared" si="40"/>
        <v>#N/A</v>
      </c>
    </row>
    <row r="895" spans="1:33" x14ac:dyDescent="0.25">
      <c r="A895" s="39" t="e">
        <f t="shared" si="39"/>
        <v>#N/A</v>
      </c>
      <c r="B895" s="35"/>
      <c r="C895" s="35"/>
      <c r="D895" s="37"/>
      <c r="E895" s="31"/>
      <c r="F895" s="31"/>
      <c r="G895" s="35"/>
      <c r="H895" s="31"/>
      <c r="I895" s="31"/>
      <c r="J895" s="35"/>
      <c r="K895" s="35"/>
      <c r="L895" s="35"/>
      <c r="M895" s="35"/>
      <c r="N895" s="31"/>
      <c r="O895" s="35"/>
      <c r="P895" s="37"/>
      <c r="Q895" s="37"/>
      <c r="R895" s="31"/>
      <c r="S895" s="31"/>
      <c r="T895" s="31"/>
      <c r="U895" s="33"/>
      <c r="V895" s="37"/>
      <c r="W895" s="31"/>
      <c r="X895" s="34"/>
      <c r="Y895" s="31"/>
      <c r="Z895" s="31"/>
      <c r="AA895" s="31"/>
      <c r="AB895" s="34"/>
      <c r="AC895" s="31"/>
      <c r="AD895" s="31"/>
      <c r="AE895" s="35" t="e">
        <f t="shared" si="41"/>
        <v>#N/A</v>
      </c>
      <c r="AF895" s="57"/>
      <c r="AG895" s="35" t="e">
        <f t="shared" si="40"/>
        <v>#N/A</v>
      </c>
    </row>
    <row r="896" spans="1:33" x14ac:dyDescent="0.25">
      <c r="A896" s="39" t="e">
        <f t="shared" si="39"/>
        <v>#N/A</v>
      </c>
      <c r="B896" s="35"/>
      <c r="C896" s="35"/>
      <c r="D896" s="37"/>
      <c r="E896" s="31"/>
      <c r="F896" s="31"/>
      <c r="G896" s="35"/>
      <c r="H896" s="31"/>
      <c r="I896" s="31"/>
      <c r="J896" s="35"/>
      <c r="K896" s="35"/>
      <c r="L896" s="35"/>
      <c r="M896" s="35"/>
      <c r="N896" s="31"/>
      <c r="O896" s="35"/>
      <c r="P896" s="37"/>
      <c r="Q896" s="37"/>
      <c r="R896" s="31"/>
      <c r="S896" s="31"/>
      <c r="T896" s="31"/>
      <c r="U896" s="33"/>
      <c r="V896" s="37"/>
      <c r="W896" s="31"/>
      <c r="X896" s="34"/>
      <c r="Y896" s="31"/>
      <c r="Z896" s="31"/>
      <c r="AA896" s="31"/>
      <c r="AB896" s="34"/>
      <c r="AC896" s="31"/>
      <c r="AD896" s="31"/>
      <c r="AE896" s="35" t="e">
        <f t="shared" si="41"/>
        <v>#N/A</v>
      </c>
      <c r="AF896" s="57"/>
      <c r="AG896" s="35" t="e">
        <f t="shared" si="40"/>
        <v>#N/A</v>
      </c>
    </row>
    <row r="897" spans="1:33" x14ac:dyDescent="0.25">
      <c r="A897" s="39" t="e">
        <f t="shared" si="39"/>
        <v>#N/A</v>
      </c>
      <c r="B897" s="35"/>
      <c r="C897" s="35"/>
      <c r="D897" s="37"/>
      <c r="E897" s="31"/>
      <c r="F897" s="31"/>
      <c r="G897" s="35"/>
      <c r="H897" s="31"/>
      <c r="I897" s="31"/>
      <c r="J897" s="35"/>
      <c r="K897" s="35"/>
      <c r="L897" s="35"/>
      <c r="M897" s="35"/>
      <c r="N897" s="31"/>
      <c r="O897" s="35"/>
      <c r="P897" s="37"/>
      <c r="Q897" s="37"/>
      <c r="R897" s="31"/>
      <c r="S897" s="31"/>
      <c r="T897" s="31"/>
      <c r="U897" s="33"/>
      <c r="V897" s="37"/>
      <c r="W897" s="31"/>
      <c r="X897" s="34"/>
      <c r="Y897" s="31"/>
      <c r="Z897" s="31"/>
      <c r="AA897" s="31"/>
      <c r="AB897" s="34"/>
      <c r="AC897" s="31"/>
      <c r="AD897" s="31"/>
      <c r="AE897" s="35" t="e">
        <f t="shared" si="41"/>
        <v>#N/A</v>
      </c>
      <c r="AF897" s="57"/>
      <c r="AG897" s="35" t="e">
        <f t="shared" si="40"/>
        <v>#N/A</v>
      </c>
    </row>
    <row r="898" spans="1:33" x14ac:dyDescent="0.25">
      <c r="A898" s="39" t="e">
        <f t="shared" si="39"/>
        <v>#N/A</v>
      </c>
      <c r="B898" s="35"/>
      <c r="C898" s="35"/>
      <c r="D898" s="37"/>
      <c r="E898" s="31"/>
      <c r="F898" s="31"/>
      <c r="G898" s="35"/>
      <c r="H898" s="31"/>
      <c r="I898" s="31"/>
      <c r="J898" s="35"/>
      <c r="K898" s="35"/>
      <c r="L898" s="35"/>
      <c r="M898" s="35"/>
      <c r="N898" s="31"/>
      <c r="O898" s="35"/>
      <c r="P898" s="37"/>
      <c r="Q898" s="37"/>
      <c r="R898" s="31"/>
      <c r="S898" s="31"/>
      <c r="T898" s="31"/>
      <c r="U898" s="33"/>
      <c r="V898" s="37"/>
      <c r="W898" s="31"/>
      <c r="X898" s="34"/>
      <c r="Y898" s="31"/>
      <c r="Z898" s="31"/>
      <c r="AA898" s="31"/>
      <c r="AB898" s="34"/>
      <c r="AC898" s="31"/>
      <c r="AD898" s="31"/>
      <c r="AE898" s="35" t="e">
        <f t="shared" si="41"/>
        <v>#N/A</v>
      </c>
      <c r="AF898" s="57"/>
      <c r="AG898" s="35" t="e">
        <f t="shared" si="40"/>
        <v>#N/A</v>
      </c>
    </row>
    <row r="899" spans="1:33" x14ac:dyDescent="0.25">
      <c r="A899" s="39" t="e">
        <f t="shared" si="39"/>
        <v>#N/A</v>
      </c>
      <c r="B899" s="35"/>
      <c r="C899" s="35"/>
      <c r="D899" s="37"/>
      <c r="E899" s="31"/>
      <c r="F899" s="31"/>
      <c r="G899" s="35"/>
      <c r="H899" s="31"/>
      <c r="I899" s="31"/>
      <c r="J899" s="35"/>
      <c r="K899" s="35"/>
      <c r="L899" s="35"/>
      <c r="M899" s="35"/>
      <c r="N899" s="31"/>
      <c r="O899" s="35"/>
      <c r="P899" s="37"/>
      <c r="Q899" s="37"/>
      <c r="R899" s="31"/>
      <c r="S899" s="31"/>
      <c r="T899" s="31"/>
      <c r="U899" s="33"/>
      <c r="V899" s="37"/>
      <c r="W899" s="31"/>
      <c r="X899" s="34"/>
      <c r="Y899" s="31"/>
      <c r="Z899" s="31"/>
      <c r="AA899" s="31"/>
      <c r="AB899" s="34"/>
      <c r="AC899" s="31"/>
      <c r="AD899" s="31"/>
      <c r="AE899" s="35" t="e">
        <f t="shared" si="41"/>
        <v>#N/A</v>
      </c>
      <c r="AF899" s="57"/>
      <c r="AG899" s="35" t="e">
        <f t="shared" si="40"/>
        <v>#N/A</v>
      </c>
    </row>
    <row r="900" spans="1:33" x14ac:dyDescent="0.25">
      <c r="A900" s="39" t="e">
        <f t="shared" si="39"/>
        <v>#N/A</v>
      </c>
      <c r="B900" s="35"/>
      <c r="C900" s="35"/>
      <c r="D900" s="37"/>
      <c r="E900" s="31"/>
      <c r="F900" s="31"/>
      <c r="G900" s="35"/>
      <c r="H900" s="31"/>
      <c r="I900" s="31"/>
      <c r="J900" s="35"/>
      <c r="K900" s="35"/>
      <c r="L900" s="35"/>
      <c r="M900" s="35"/>
      <c r="N900" s="31"/>
      <c r="O900" s="35"/>
      <c r="P900" s="37"/>
      <c r="Q900" s="37"/>
      <c r="R900" s="31"/>
      <c r="S900" s="31"/>
      <c r="T900" s="31"/>
      <c r="U900" s="33"/>
      <c r="V900" s="37"/>
      <c r="W900" s="31"/>
      <c r="X900" s="34"/>
      <c r="Y900" s="31"/>
      <c r="Z900" s="31"/>
      <c r="AA900" s="31"/>
      <c r="AB900" s="34"/>
      <c r="AC900" s="31"/>
      <c r="AD900" s="31"/>
      <c r="AE900" s="35" t="e">
        <f t="shared" si="41"/>
        <v>#N/A</v>
      </c>
      <c r="AF900" s="57"/>
      <c r="AG900" s="35" t="e">
        <f t="shared" si="40"/>
        <v>#N/A</v>
      </c>
    </row>
    <row r="901" spans="1:33" x14ac:dyDescent="0.25">
      <c r="A901" s="39" t="e">
        <f t="shared" si="39"/>
        <v>#N/A</v>
      </c>
      <c r="B901" s="35"/>
      <c r="C901" s="35"/>
      <c r="D901" s="37"/>
      <c r="E901" s="31"/>
      <c r="F901" s="31"/>
      <c r="G901" s="35"/>
      <c r="H901" s="31"/>
      <c r="I901" s="31"/>
      <c r="J901" s="35"/>
      <c r="K901" s="35"/>
      <c r="L901" s="35"/>
      <c r="M901" s="35"/>
      <c r="N901" s="31"/>
      <c r="O901" s="35"/>
      <c r="P901" s="37"/>
      <c r="Q901" s="37"/>
      <c r="R901" s="31"/>
      <c r="S901" s="31"/>
      <c r="T901" s="31"/>
      <c r="U901" s="33"/>
      <c r="V901" s="37"/>
      <c r="W901" s="31"/>
      <c r="X901" s="34"/>
      <c r="Y901" s="31"/>
      <c r="Z901" s="31"/>
      <c r="AA901" s="31"/>
      <c r="AB901" s="34"/>
      <c r="AC901" s="31"/>
      <c r="AD901" s="31"/>
      <c r="AE901" s="35" t="e">
        <f t="shared" si="41"/>
        <v>#N/A</v>
      </c>
      <c r="AF901" s="57"/>
      <c r="AG901" s="35" t="e">
        <f t="shared" si="40"/>
        <v>#N/A</v>
      </c>
    </row>
    <row r="902" spans="1:33" x14ac:dyDescent="0.25">
      <c r="A902" s="39" t="e">
        <f t="shared" ref="A902:A965" si="42">IF(COUNTA(B902:AD902)&gt;0,"x",NA())</f>
        <v>#N/A</v>
      </c>
      <c r="B902" s="35"/>
      <c r="C902" s="35"/>
      <c r="D902" s="37"/>
      <c r="E902" s="31"/>
      <c r="F902" s="31"/>
      <c r="G902" s="35"/>
      <c r="H902" s="31"/>
      <c r="I902" s="31"/>
      <c r="J902" s="35"/>
      <c r="K902" s="35"/>
      <c r="L902" s="35"/>
      <c r="M902" s="35"/>
      <c r="N902" s="31"/>
      <c r="O902" s="35"/>
      <c r="P902" s="37"/>
      <c r="Q902" s="37"/>
      <c r="R902" s="31"/>
      <c r="S902" s="31"/>
      <c r="T902" s="31"/>
      <c r="U902" s="33"/>
      <c r="V902" s="37"/>
      <c r="W902" s="31"/>
      <c r="X902" s="34"/>
      <c r="Y902" s="31"/>
      <c r="Z902" s="31"/>
      <c r="AA902" s="31"/>
      <c r="AB902" s="34"/>
      <c r="AC902" s="31"/>
      <c r="AD902" s="31"/>
      <c r="AE902" s="35" t="e">
        <f t="shared" si="41"/>
        <v>#N/A</v>
      </c>
      <c r="AF902" s="57"/>
      <c r="AG902" s="35" t="e">
        <f t="shared" ref="AG902:AG965" si="43">IF(ISBLANK(C902),NA(),"FIELD MUST BE COMPLETED BY HEALTH DEPT.")</f>
        <v>#N/A</v>
      </c>
    </row>
    <row r="903" spans="1:33" x14ac:dyDescent="0.25">
      <c r="A903" s="39" t="e">
        <f t="shared" si="42"/>
        <v>#N/A</v>
      </c>
      <c r="B903" s="35"/>
      <c r="C903" s="35"/>
      <c r="D903" s="37"/>
      <c r="E903" s="31"/>
      <c r="F903" s="31"/>
      <c r="G903" s="35"/>
      <c r="H903" s="31"/>
      <c r="I903" s="31"/>
      <c r="J903" s="35"/>
      <c r="K903" s="35"/>
      <c r="L903" s="35"/>
      <c r="M903" s="35"/>
      <c r="N903" s="31"/>
      <c r="O903" s="35"/>
      <c r="P903" s="37"/>
      <c r="Q903" s="37"/>
      <c r="R903" s="31"/>
      <c r="S903" s="31"/>
      <c r="T903" s="31"/>
      <c r="U903" s="33"/>
      <c r="V903" s="37"/>
      <c r="W903" s="31"/>
      <c r="X903" s="34"/>
      <c r="Y903" s="31"/>
      <c r="Z903" s="31"/>
      <c r="AA903" s="31"/>
      <c r="AB903" s="34"/>
      <c r="AC903" s="31"/>
      <c r="AD903" s="31"/>
      <c r="AE903" s="35" t="e">
        <f t="shared" ref="AE903:AE966" si="44">IF(ISBLANK(C903),NA(),"FIELD MUST BE COMPLETED BY HEALTH DEPT.")</f>
        <v>#N/A</v>
      </c>
      <c r="AF903" s="57"/>
      <c r="AG903" s="35" t="e">
        <f t="shared" si="43"/>
        <v>#N/A</v>
      </c>
    </row>
    <row r="904" spans="1:33" x14ac:dyDescent="0.25">
      <c r="A904" s="39" t="e">
        <f t="shared" si="42"/>
        <v>#N/A</v>
      </c>
      <c r="B904" s="35"/>
      <c r="C904" s="35"/>
      <c r="D904" s="37"/>
      <c r="E904" s="31"/>
      <c r="F904" s="31"/>
      <c r="G904" s="35"/>
      <c r="H904" s="31"/>
      <c r="I904" s="31"/>
      <c r="J904" s="35"/>
      <c r="K904" s="35"/>
      <c r="L904" s="35"/>
      <c r="M904" s="35"/>
      <c r="N904" s="31"/>
      <c r="O904" s="35"/>
      <c r="P904" s="37"/>
      <c r="Q904" s="37"/>
      <c r="R904" s="31"/>
      <c r="S904" s="31"/>
      <c r="T904" s="31"/>
      <c r="U904" s="33"/>
      <c r="V904" s="37"/>
      <c r="W904" s="31"/>
      <c r="X904" s="34"/>
      <c r="Y904" s="31"/>
      <c r="Z904" s="31"/>
      <c r="AA904" s="31"/>
      <c r="AB904" s="34"/>
      <c r="AC904" s="31"/>
      <c r="AD904" s="31"/>
      <c r="AE904" s="35" t="e">
        <f t="shared" si="44"/>
        <v>#N/A</v>
      </c>
      <c r="AF904" s="57"/>
      <c r="AG904" s="35" t="e">
        <f t="shared" si="43"/>
        <v>#N/A</v>
      </c>
    </row>
    <row r="905" spans="1:33" x14ac:dyDescent="0.25">
      <c r="A905" s="39" t="e">
        <f t="shared" si="42"/>
        <v>#N/A</v>
      </c>
      <c r="B905" s="35"/>
      <c r="C905" s="35"/>
      <c r="D905" s="37"/>
      <c r="E905" s="31"/>
      <c r="F905" s="31"/>
      <c r="G905" s="35"/>
      <c r="H905" s="31"/>
      <c r="I905" s="31"/>
      <c r="J905" s="35"/>
      <c r="K905" s="35"/>
      <c r="L905" s="35"/>
      <c r="M905" s="35"/>
      <c r="N905" s="31"/>
      <c r="O905" s="35"/>
      <c r="P905" s="37"/>
      <c r="Q905" s="37"/>
      <c r="R905" s="31"/>
      <c r="S905" s="31"/>
      <c r="T905" s="31"/>
      <c r="U905" s="33"/>
      <c r="V905" s="37"/>
      <c r="W905" s="31"/>
      <c r="X905" s="34"/>
      <c r="Y905" s="31"/>
      <c r="Z905" s="31"/>
      <c r="AA905" s="31"/>
      <c r="AB905" s="34"/>
      <c r="AC905" s="31"/>
      <c r="AD905" s="31"/>
      <c r="AE905" s="35" t="e">
        <f t="shared" si="44"/>
        <v>#N/A</v>
      </c>
      <c r="AF905" s="57"/>
      <c r="AG905" s="35" t="e">
        <f t="shared" si="43"/>
        <v>#N/A</v>
      </c>
    </row>
    <row r="906" spans="1:33" x14ac:dyDescent="0.25">
      <c r="A906" s="39" t="e">
        <f t="shared" si="42"/>
        <v>#N/A</v>
      </c>
      <c r="B906" s="35"/>
      <c r="C906" s="35"/>
      <c r="D906" s="37"/>
      <c r="E906" s="31"/>
      <c r="F906" s="31"/>
      <c r="G906" s="35"/>
      <c r="H906" s="31"/>
      <c r="I906" s="31"/>
      <c r="J906" s="35"/>
      <c r="K906" s="35"/>
      <c r="L906" s="35"/>
      <c r="M906" s="35"/>
      <c r="N906" s="31"/>
      <c r="O906" s="35"/>
      <c r="P906" s="37"/>
      <c r="Q906" s="37"/>
      <c r="R906" s="31"/>
      <c r="S906" s="31"/>
      <c r="T906" s="31"/>
      <c r="U906" s="33"/>
      <c r="V906" s="37"/>
      <c r="W906" s="31"/>
      <c r="X906" s="34"/>
      <c r="Y906" s="31"/>
      <c r="Z906" s="31"/>
      <c r="AA906" s="31"/>
      <c r="AB906" s="34"/>
      <c r="AC906" s="31"/>
      <c r="AD906" s="31"/>
      <c r="AE906" s="35" t="e">
        <f t="shared" si="44"/>
        <v>#N/A</v>
      </c>
      <c r="AF906" s="57"/>
      <c r="AG906" s="35" t="e">
        <f t="shared" si="43"/>
        <v>#N/A</v>
      </c>
    </row>
    <row r="907" spans="1:33" x14ac:dyDescent="0.25">
      <c r="A907" s="39" t="e">
        <f t="shared" si="42"/>
        <v>#N/A</v>
      </c>
      <c r="B907" s="35"/>
      <c r="C907" s="35"/>
      <c r="D907" s="37"/>
      <c r="E907" s="31"/>
      <c r="F907" s="31"/>
      <c r="G907" s="35"/>
      <c r="H907" s="31"/>
      <c r="I907" s="31"/>
      <c r="J907" s="35"/>
      <c r="K907" s="35"/>
      <c r="L907" s="35"/>
      <c r="M907" s="35"/>
      <c r="N907" s="31"/>
      <c r="O907" s="35"/>
      <c r="P907" s="37"/>
      <c r="Q907" s="37"/>
      <c r="R907" s="31"/>
      <c r="S907" s="31"/>
      <c r="T907" s="31"/>
      <c r="U907" s="33"/>
      <c r="V907" s="37"/>
      <c r="W907" s="31"/>
      <c r="X907" s="34"/>
      <c r="Y907" s="31"/>
      <c r="Z907" s="31"/>
      <c r="AA907" s="31"/>
      <c r="AB907" s="34"/>
      <c r="AC907" s="31"/>
      <c r="AD907" s="31"/>
      <c r="AE907" s="35" t="e">
        <f t="shared" si="44"/>
        <v>#N/A</v>
      </c>
      <c r="AF907" s="57"/>
      <c r="AG907" s="35" t="e">
        <f t="shared" si="43"/>
        <v>#N/A</v>
      </c>
    </row>
    <row r="908" spans="1:33" x14ac:dyDescent="0.25">
      <c r="A908" s="39" t="e">
        <f t="shared" si="42"/>
        <v>#N/A</v>
      </c>
      <c r="B908" s="35"/>
      <c r="C908" s="35"/>
      <c r="D908" s="37"/>
      <c r="E908" s="31"/>
      <c r="F908" s="31"/>
      <c r="G908" s="35"/>
      <c r="H908" s="31"/>
      <c r="I908" s="31"/>
      <c r="J908" s="35"/>
      <c r="K908" s="35"/>
      <c r="L908" s="35"/>
      <c r="M908" s="35"/>
      <c r="N908" s="31"/>
      <c r="O908" s="35"/>
      <c r="P908" s="37"/>
      <c r="Q908" s="37"/>
      <c r="R908" s="31"/>
      <c r="S908" s="31"/>
      <c r="T908" s="31"/>
      <c r="U908" s="33"/>
      <c r="V908" s="37"/>
      <c r="W908" s="31"/>
      <c r="X908" s="34"/>
      <c r="Y908" s="31"/>
      <c r="Z908" s="31"/>
      <c r="AA908" s="31"/>
      <c r="AB908" s="34"/>
      <c r="AC908" s="31"/>
      <c r="AD908" s="31"/>
      <c r="AE908" s="35" t="e">
        <f t="shared" si="44"/>
        <v>#N/A</v>
      </c>
      <c r="AF908" s="57"/>
      <c r="AG908" s="35" t="e">
        <f t="shared" si="43"/>
        <v>#N/A</v>
      </c>
    </row>
    <row r="909" spans="1:33" x14ac:dyDescent="0.25">
      <c r="A909" s="39" t="e">
        <f t="shared" si="42"/>
        <v>#N/A</v>
      </c>
      <c r="B909" s="35"/>
      <c r="C909" s="35"/>
      <c r="D909" s="37"/>
      <c r="E909" s="31"/>
      <c r="F909" s="31"/>
      <c r="G909" s="35"/>
      <c r="H909" s="31"/>
      <c r="I909" s="31"/>
      <c r="J909" s="35"/>
      <c r="K909" s="35"/>
      <c r="L909" s="35"/>
      <c r="M909" s="35"/>
      <c r="N909" s="31"/>
      <c r="O909" s="35"/>
      <c r="P909" s="37"/>
      <c r="Q909" s="37"/>
      <c r="R909" s="31"/>
      <c r="S909" s="31"/>
      <c r="T909" s="31"/>
      <c r="U909" s="33"/>
      <c r="V909" s="37"/>
      <c r="W909" s="31"/>
      <c r="X909" s="34"/>
      <c r="Y909" s="31"/>
      <c r="Z909" s="31"/>
      <c r="AA909" s="31"/>
      <c r="AB909" s="34"/>
      <c r="AC909" s="31"/>
      <c r="AD909" s="31"/>
      <c r="AE909" s="35" t="e">
        <f t="shared" si="44"/>
        <v>#N/A</v>
      </c>
      <c r="AF909" s="57"/>
      <c r="AG909" s="35" t="e">
        <f t="shared" si="43"/>
        <v>#N/A</v>
      </c>
    </row>
    <row r="910" spans="1:33" x14ac:dyDescent="0.25">
      <c r="A910" s="39" t="e">
        <f t="shared" si="42"/>
        <v>#N/A</v>
      </c>
      <c r="B910" s="35"/>
      <c r="C910" s="35"/>
      <c r="D910" s="37"/>
      <c r="E910" s="31"/>
      <c r="F910" s="31"/>
      <c r="G910" s="35"/>
      <c r="H910" s="31"/>
      <c r="I910" s="31"/>
      <c r="J910" s="35"/>
      <c r="K910" s="35"/>
      <c r="L910" s="35"/>
      <c r="M910" s="35"/>
      <c r="N910" s="31"/>
      <c r="O910" s="35"/>
      <c r="P910" s="37"/>
      <c r="Q910" s="37"/>
      <c r="R910" s="31"/>
      <c r="S910" s="31"/>
      <c r="T910" s="31"/>
      <c r="U910" s="33"/>
      <c r="V910" s="37"/>
      <c r="W910" s="31"/>
      <c r="X910" s="34"/>
      <c r="Y910" s="31"/>
      <c r="Z910" s="31"/>
      <c r="AA910" s="31"/>
      <c r="AB910" s="34"/>
      <c r="AC910" s="31"/>
      <c r="AD910" s="31"/>
      <c r="AE910" s="35" t="e">
        <f t="shared" si="44"/>
        <v>#N/A</v>
      </c>
      <c r="AF910" s="57"/>
      <c r="AG910" s="35" t="e">
        <f t="shared" si="43"/>
        <v>#N/A</v>
      </c>
    </row>
    <row r="911" spans="1:33" x14ac:dyDescent="0.25">
      <c r="A911" s="39" t="e">
        <f t="shared" si="42"/>
        <v>#N/A</v>
      </c>
      <c r="B911" s="35"/>
      <c r="C911" s="35"/>
      <c r="D911" s="37"/>
      <c r="E911" s="31"/>
      <c r="F911" s="31"/>
      <c r="G911" s="35"/>
      <c r="H911" s="31"/>
      <c r="I911" s="31"/>
      <c r="J911" s="35"/>
      <c r="K911" s="35"/>
      <c r="L911" s="35"/>
      <c r="M911" s="35"/>
      <c r="N911" s="31"/>
      <c r="O911" s="35"/>
      <c r="P911" s="37"/>
      <c r="Q911" s="37"/>
      <c r="R911" s="31"/>
      <c r="S911" s="31"/>
      <c r="T911" s="31"/>
      <c r="U911" s="33"/>
      <c r="V911" s="37"/>
      <c r="W911" s="31"/>
      <c r="X911" s="34"/>
      <c r="Y911" s="31"/>
      <c r="Z911" s="31"/>
      <c r="AA911" s="31"/>
      <c r="AB911" s="34"/>
      <c r="AC911" s="31"/>
      <c r="AD911" s="31"/>
      <c r="AE911" s="35" t="e">
        <f t="shared" si="44"/>
        <v>#N/A</v>
      </c>
      <c r="AF911" s="57"/>
      <c r="AG911" s="35" t="e">
        <f t="shared" si="43"/>
        <v>#N/A</v>
      </c>
    </row>
    <row r="912" spans="1:33" x14ac:dyDescent="0.25">
      <c r="A912" s="39" t="e">
        <f t="shared" si="42"/>
        <v>#N/A</v>
      </c>
      <c r="B912" s="35"/>
      <c r="C912" s="35"/>
      <c r="D912" s="37"/>
      <c r="E912" s="31"/>
      <c r="F912" s="31"/>
      <c r="G912" s="35"/>
      <c r="H912" s="31"/>
      <c r="I912" s="31"/>
      <c r="J912" s="35"/>
      <c r="K912" s="35"/>
      <c r="L912" s="35"/>
      <c r="M912" s="35"/>
      <c r="N912" s="31"/>
      <c r="O912" s="35"/>
      <c r="P912" s="37"/>
      <c r="Q912" s="37"/>
      <c r="R912" s="31"/>
      <c r="S912" s="31"/>
      <c r="T912" s="31"/>
      <c r="U912" s="33"/>
      <c r="V912" s="37"/>
      <c r="W912" s="31"/>
      <c r="X912" s="34"/>
      <c r="Y912" s="31"/>
      <c r="Z912" s="31"/>
      <c r="AA912" s="31"/>
      <c r="AB912" s="34"/>
      <c r="AC912" s="31"/>
      <c r="AD912" s="31"/>
      <c r="AE912" s="35" t="e">
        <f t="shared" si="44"/>
        <v>#N/A</v>
      </c>
      <c r="AF912" s="57"/>
      <c r="AG912" s="35" t="e">
        <f t="shared" si="43"/>
        <v>#N/A</v>
      </c>
    </row>
    <row r="913" spans="1:33" x14ac:dyDescent="0.25">
      <c r="A913" s="39" t="e">
        <f t="shared" si="42"/>
        <v>#N/A</v>
      </c>
      <c r="B913" s="35"/>
      <c r="C913" s="35"/>
      <c r="D913" s="37"/>
      <c r="E913" s="31"/>
      <c r="F913" s="31"/>
      <c r="G913" s="35"/>
      <c r="H913" s="31"/>
      <c r="I913" s="31"/>
      <c r="J913" s="35"/>
      <c r="K913" s="35"/>
      <c r="L913" s="35"/>
      <c r="M913" s="35"/>
      <c r="N913" s="31"/>
      <c r="O913" s="35"/>
      <c r="P913" s="37"/>
      <c r="Q913" s="37"/>
      <c r="R913" s="31"/>
      <c r="S913" s="31"/>
      <c r="T913" s="31"/>
      <c r="U913" s="33"/>
      <c r="V913" s="37"/>
      <c r="W913" s="31"/>
      <c r="X913" s="34"/>
      <c r="Y913" s="31"/>
      <c r="Z913" s="31"/>
      <c r="AA913" s="31"/>
      <c r="AB913" s="34"/>
      <c r="AC913" s="31"/>
      <c r="AD913" s="31"/>
      <c r="AE913" s="35" t="e">
        <f t="shared" si="44"/>
        <v>#N/A</v>
      </c>
      <c r="AF913" s="57"/>
      <c r="AG913" s="35" t="e">
        <f t="shared" si="43"/>
        <v>#N/A</v>
      </c>
    </row>
    <row r="914" spans="1:33" x14ac:dyDescent="0.25">
      <c r="A914" s="39" t="e">
        <f t="shared" si="42"/>
        <v>#N/A</v>
      </c>
      <c r="B914" s="35"/>
      <c r="C914" s="35"/>
      <c r="D914" s="37"/>
      <c r="E914" s="31"/>
      <c r="F914" s="31"/>
      <c r="G914" s="35"/>
      <c r="H914" s="31"/>
      <c r="I914" s="31"/>
      <c r="J914" s="35"/>
      <c r="K914" s="35"/>
      <c r="L914" s="35"/>
      <c r="M914" s="35"/>
      <c r="N914" s="31"/>
      <c r="O914" s="35"/>
      <c r="P914" s="37"/>
      <c r="Q914" s="37"/>
      <c r="R914" s="31"/>
      <c r="S914" s="31"/>
      <c r="T914" s="31"/>
      <c r="U914" s="33"/>
      <c r="V914" s="37"/>
      <c r="W914" s="31"/>
      <c r="X914" s="34"/>
      <c r="Y914" s="31"/>
      <c r="Z914" s="31"/>
      <c r="AA914" s="31"/>
      <c r="AB914" s="34"/>
      <c r="AC914" s="31"/>
      <c r="AD914" s="31"/>
      <c r="AE914" s="35" t="e">
        <f t="shared" si="44"/>
        <v>#N/A</v>
      </c>
      <c r="AF914" s="57"/>
      <c r="AG914" s="35" t="e">
        <f t="shared" si="43"/>
        <v>#N/A</v>
      </c>
    </row>
    <row r="915" spans="1:33" x14ac:dyDescent="0.25">
      <c r="A915" s="39" t="e">
        <f t="shared" si="42"/>
        <v>#N/A</v>
      </c>
      <c r="B915" s="35"/>
      <c r="C915" s="35"/>
      <c r="D915" s="37"/>
      <c r="E915" s="31"/>
      <c r="F915" s="31"/>
      <c r="G915" s="35"/>
      <c r="H915" s="31"/>
      <c r="I915" s="31"/>
      <c r="J915" s="35"/>
      <c r="K915" s="35"/>
      <c r="L915" s="35"/>
      <c r="M915" s="35"/>
      <c r="N915" s="31"/>
      <c r="O915" s="35"/>
      <c r="P915" s="37"/>
      <c r="Q915" s="37"/>
      <c r="R915" s="31"/>
      <c r="S915" s="31"/>
      <c r="T915" s="31"/>
      <c r="U915" s="33"/>
      <c r="V915" s="37"/>
      <c r="W915" s="31"/>
      <c r="X915" s="34"/>
      <c r="Y915" s="31"/>
      <c r="Z915" s="31"/>
      <c r="AA915" s="31"/>
      <c r="AB915" s="34"/>
      <c r="AC915" s="31"/>
      <c r="AD915" s="31"/>
      <c r="AE915" s="35" t="e">
        <f t="shared" si="44"/>
        <v>#N/A</v>
      </c>
      <c r="AF915" s="57"/>
      <c r="AG915" s="35" t="e">
        <f t="shared" si="43"/>
        <v>#N/A</v>
      </c>
    </row>
    <row r="916" spans="1:33" x14ac:dyDescent="0.25">
      <c r="A916" s="39" t="e">
        <f t="shared" si="42"/>
        <v>#N/A</v>
      </c>
      <c r="B916" s="35"/>
      <c r="C916" s="35"/>
      <c r="D916" s="37"/>
      <c r="E916" s="31"/>
      <c r="F916" s="31"/>
      <c r="G916" s="35"/>
      <c r="H916" s="31"/>
      <c r="I916" s="31"/>
      <c r="J916" s="35"/>
      <c r="K916" s="35"/>
      <c r="L916" s="35"/>
      <c r="M916" s="35"/>
      <c r="N916" s="31"/>
      <c r="O916" s="35"/>
      <c r="P916" s="37"/>
      <c r="Q916" s="37"/>
      <c r="R916" s="31"/>
      <c r="S916" s="31"/>
      <c r="T916" s="31"/>
      <c r="U916" s="33"/>
      <c r="V916" s="37"/>
      <c r="W916" s="31"/>
      <c r="X916" s="34"/>
      <c r="Y916" s="31"/>
      <c r="Z916" s="31"/>
      <c r="AA916" s="31"/>
      <c r="AB916" s="34"/>
      <c r="AC916" s="31"/>
      <c r="AD916" s="31"/>
      <c r="AE916" s="35" t="e">
        <f t="shared" si="44"/>
        <v>#N/A</v>
      </c>
      <c r="AF916" s="57"/>
      <c r="AG916" s="35" t="e">
        <f t="shared" si="43"/>
        <v>#N/A</v>
      </c>
    </row>
    <row r="917" spans="1:33" x14ac:dyDescent="0.25">
      <c r="A917" s="39" t="e">
        <f t="shared" si="42"/>
        <v>#N/A</v>
      </c>
      <c r="B917" s="35"/>
      <c r="C917" s="35"/>
      <c r="D917" s="37"/>
      <c r="E917" s="31"/>
      <c r="F917" s="31"/>
      <c r="G917" s="35"/>
      <c r="H917" s="31"/>
      <c r="I917" s="31"/>
      <c r="J917" s="35"/>
      <c r="K917" s="35"/>
      <c r="L917" s="35"/>
      <c r="M917" s="35"/>
      <c r="N917" s="31"/>
      <c r="O917" s="35"/>
      <c r="P917" s="37"/>
      <c r="Q917" s="37"/>
      <c r="R917" s="31"/>
      <c r="S917" s="31"/>
      <c r="T917" s="31"/>
      <c r="U917" s="33"/>
      <c r="V917" s="37"/>
      <c r="W917" s="31"/>
      <c r="X917" s="34"/>
      <c r="Y917" s="31"/>
      <c r="Z917" s="31"/>
      <c r="AA917" s="31"/>
      <c r="AB917" s="34"/>
      <c r="AC917" s="31"/>
      <c r="AD917" s="31"/>
      <c r="AE917" s="35" t="e">
        <f t="shared" si="44"/>
        <v>#N/A</v>
      </c>
      <c r="AF917" s="57"/>
      <c r="AG917" s="35" t="e">
        <f t="shared" si="43"/>
        <v>#N/A</v>
      </c>
    </row>
    <row r="918" spans="1:33" x14ac:dyDescent="0.25">
      <c r="A918" s="39" t="e">
        <f t="shared" si="42"/>
        <v>#N/A</v>
      </c>
      <c r="B918" s="35"/>
      <c r="C918" s="35"/>
      <c r="D918" s="37"/>
      <c r="E918" s="31"/>
      <c r="F918" s="31"/>
      <c r="G918" s="35"/>
      <c r="H918" s="31"/>
      <c r="I918" s="31"/>
      <c r="J918" s="35"/>
      <c r="K918" s="35"/>
      <c r="L918" s="35"/>
      <c r="M918" s="35"/>
      <c r="N918" s="31"/>
      <c r="O918" s="35"/>
      <c r="P918" s="37"/>
      <c r="Q918" s="37"/>
      <c r="R918" s="31"/>
      <c r="S918" s="31"/>
      <c r="T918" s="31"/>
      <c r="U918" s="33"/>
      <c r="V918" s="37"/>
      <c r="W918" s="31"/>
      <c r="X918" s="34"/>
      <c r="Y918" s="31"/>
      <c r="Z918" s="31"/>
      <c r="AA918" s="31"/>
      <c r="AB918" s="34"/>
      <c r="AC918" s="31"/>
      <c r="AD918" s="31"/>
      <c r="AE918" s="35" t="e">
        <f t="shared" si="44"/>
        <v>#N/A</v>
      </c>
      <c r="AF918" s="57"/>
      <c r="AG918" s="35" t="e">
        <f t="shared" si="43"/>
        <v>#N/A</v>
      </c>
    </row>
    <row r="919" spans="1:33" x14ac:dyDescent="0.25">
      <c r="A919" s="39" t="e">
        <f t="shared" si="42"/>
        <v>#N/A</v>
      </c>
      <c r="B919" s="35"/>
      <c r="C919" s="35"/>
      <c r="D919" s="37"/>
      <c r="E919" s="31"/>
      <c r="F919" s="31"/>
      <c r="G919" s="35"/>
      <c r="H919" s="31"/>
      <c r="I919" s="31"/>
      <c r="J919" s="35"/>
      <c r="K919" s="35"/>
      <c r="L919" s="35"/>
      <c r="M919" s="35"/>
      <c r="N919" s="31"/>
      <c r="O919" s="35"/>
      <c r="P919" s="37"/>
      <c r="Q919" s="37"/>
      <c r="R919" s="31"/>
      <c r="S919" s="31"/>
      <c r="T919" s="31"/>
      <c r="U919" s="33"/>
      <c r="V919" s="37"/>
      <c r="W919" s="31"/>
      <c r="X919" s="34"/>
      <c r="Y919" s="31"/>
      <c r="Z919" s="31"/>
      <c r="AA919" s="31"/>
      <c r="AB919" s="34"/>
      <c r="AC919" s="31"/>
      <c r="AD919" s="31"/>
      <c r="AE919" s="35" t="e">
        <f t="shared" si="44"/>
        <v>#N/A</v>
      </c>
      <c r="AF919" s="57"/>
      <c r="AG919" s="35" t="e">
        <f t="shared" si="43"/>
        <v>#N/A</v>
      </c>
    </row>
    <row r="920" spans="1:33" x14ac:dyDescent="0.25">
      <c r="A920" s="39" t="e">
        <f t="shared" si="42"/>
        <v>#N/A</v>
      </c>
      <c r="B920" s="35"/>
      <c r="C920" s="35"/>
      <c r="D920" s="37"/>
      <c r="E920" s="31"/>
      <c r="F920" s="31"/>
      <c r="G920" s="35"/>
      <c r="H920" s="31"/>
      <c r="I920" s="31"/>
      <c r="J920" s="35"/>
      <c r="K920" s="35"/>
      <c r="L920" s="35"/>
      <c r="M920" s="35"/>
      <c r="N920" s="31"/>
      <c r="O920" s="35"/>
      <c r="P920" s="37"/>
      <c r="Q920" s="37"/>
      <c r="R920" s="31"/>
      <c r="S920" s="31"/>
      <c r="T920" s="31"/>
      <c r="U920" s="33"/>
      <c r="V920" s="37"/>
      <c r="W920" s="31"/>
      <c r="X920" s="34"/>
      <c r="Y920" s="31"/>
      <c r="Z920" s="31"/>
      <c r="AA920" s="31"/>
      <c r="AB920" s="34"/>
      <c r="AC920" s="31"/>
      <c r="AD920" s="31"/>
      <c r="AE920" s="35" t="e">
        <f t="shared" si="44"/>
        <v>#N/A</v>
      </c>
      <c r="AF920" s="57"/>
      <c r="AG920" s="35" t="e">
        <f t="shared" si="43"/>
        <v>#N/A</v>
      </c>
    </row>
    <row r="921" spans="1:33" x14ac:dyDescent="0.25">
      <c r="A921" s="39" t="e">
        <f t="shared" si="42"/>
        <v>#N/A</v>
      </c>
      <c r="B921" s="35"/>
      <c r="C921" s="35"/>
      <c r="D921" s="37"/>
      <c r="E921" s="31"/>
      <c r="F921" s="31"/>
      <c r="G921" s="35"/>
      <c r="H921" s="31"/>
      <c r="I921" s="31"/>
      <c r="J921" s="35"/>
      <c r="K921" s="35"/>
      <c r="L921" s="35"/>
      <c r="M921" s="35"/>
      <c r="N921" s="31"/>
      <c r="O921" s="35"/>
      <c r="P921" s="37"/>
      <c r="Q921" s="37"/>
      <c r="R921" s="31"/>
      <c r="S921" s="31"/>
      <c r="T921" s="31"/>
      <c r="U921" s="33"/>
      <c r="V921" s="37"/>
      <c r="W921" s="31"/>
      <c r="X921" s="34"/>
      <c r="Y921" s="31"/>
      <c r="Z921" s="31"/>
      <c r="AA921" s="31"/>
      <c r="AB921" s="34"/>
      <c r="AC921" s="31"/>
      <c r="AD921" s="31"/>
      <c r="AE921" s="35" t="e">
        <f t="shared" si="44"/>
        <v>#N/A</v>
      </c>
      <c r="AF921" s="57"/>
      <c r="AG921" s="35" t="e">
        <f t="shared" si="43"/>
        <v>#N/A</v>
      </c>
    </row>
    <row r="922" spans="1:33" x14ac:dyDescent="0.25">
      <c r="A922" s="39" t="e">
        <f t="shared" si="42"/>
        <v>#N/A</v>
      </c>
      <c r="B922" s="35"/>
      <c r="C922" s="35"/>
      <c r="D922" s="37"/>
      <c r="E922" s="31"/>
      <c r="F922" s="31"/>
      <c r="G922" s="35"/>
      <c r="H922" s="31"/>
      <c r="I922" s="31"/>
      <c r="J922" s="35"/>
      <c r="K922" s="35"/>
      <c r="L922" s="35"/>
      <c r="M922" s="35"/>
      <c r="N922" s="31"/>
      <c r="O922" s="35"/>
      <c r="P922" s="37"/>
      <c r="Q922" s="37"/>
      <c r="R922" s="31"/>
      <c r="S922" s="31"/>
      <c r="T922" s="31"/>
      <c r="U922" s="33"/>
      <c r="V922" s="37"/>
      <c r="W922" s="31"/>
      <c r="X922" s="34"/>
      <c r="Y922" s="31"/>
      <c r="Z922" s="31"/>
      <c r="AA922" s="31"/>
      <c r="AB922" s="34"/>
      <c r="AC922" s="31"/>
      <c r="AD922" s="31"/>
      <c r="AE922" s="35" t="e">
        <f t="shared" si="44"/>
        <v>#N/A</v>
      </c>
      <c r="AF922" s="57"/>
      <c r="AG922" s="35" t="e">
        <f t="shared" si="43"/>
        <v>#N/A</v>
      </c>
    </row>
    <row r="923" spans="1:33" x14ac:dyDescent="0.25">
      <c r="A923" s="39" t="e">
        <f t="shared" si="42"/>
        <v>#N/A</v>
      </c>
      <c r="B923" s="35"/>
      <c r="C923" s="35"/>
      <c r="D923" s="37"/>
      <c r="E923" s="31"/>
      <c r="F923" s="31"/>
      <c r="G923" s="35"/>
      <c r="H923" s="31"/>
      <c r="I923" s="31"/>
      <c r="J923" s="35"/>
      <c r="K923" s="35"/>
      <c r="L923" s="35"/>
      <c r="M923" s="35"/>
      <c r="N923" s="31"/>
      <c r="O923" s="35"/>
      <c r="P923" s="37"/>
      <c r="Q923" s="37"/>
      <c r="R923" s="31"/>
      <c r="S923" s="31"/>
      <c r="T923" s="31"/>
      <c r="U923" s="33"/>
      <c r="V923" s="37"/>
      <c r="W923" s="31"/>
      <c r="X923" s="34"/>
      <c r="Y923" s="31"/>
      <c r="Z923" s="31"/>
      <c r="AA923" s="31"/>
      <c r="AB923" s="34"/>
      <c r="AC923" s="31"/>
      <c r="AD923" s="31"/>
      <c r="AE923" s="35" t="e">
        <f t="shared" si="44"/>
        <v>#N/A</v>
      </c>
      <c r="AF923" s="57"/>
      <c r="AG923" s="35" t="e">
        <f t="shared" si="43"/>
        <v>#N/A</v>
      </c>
    </row>
    <row r="924" spans="1:33" x14ac:dyDescent="0.25">
      <c r="A924" s="39" t="e">
        <f t="shared" si="42"/>
        <v>#N/A</v>
      </c>
      <c r="B924" s="35"/>
      <c r="C924" s="35"/>
      <c r="D924" s="37"/>
      <c r="E924" s="31"/>
      <c r="F924" s="31"/>
      <c r="G924" s="35"/>
      <c r="H924" s="31"/>
      <c r="I924" s="31"/>
      <c r="J924" s="35"/>
      <c r="K924" s="35"/>
      <c r="L924" s="35"/>
      <c r="M924" s="35"/>
      <c r="N924" s="31"/>
      <c r="O924" s="35"/>
      <c r="P924" s="37"/>
      <c r="Q924" s="37"/>
      <c r="R924" s="31"/>
      <c r="S924" s="31"/>
      <c r="T924" s="31"/>
      <c r="U924" s="33"/>
      <c r="V924" s="37"/>
      <c r="W924" s="31"/>
      <c r="X924" s="34"/>
      <c r="Y924" s="31"/>
      <c r="Z924" s="31"/>
      <c r="AA924" s="31"/>
      <c r="AB924" s="34"/>
      <c r="AC924" s="31"/>
      <c r="AD924" s="31"/>
      <c r="AE924" s="35" t="e">
        <f t="shared" si="44"/>
        <v>#N/A</v>
      </c>
      <c r="AF924" s="57"/>
      <c r="AG924" s="35" t="e">
        <f t="shared" si="43"/>
        <v>#N/A</v>
      </c>
    </row>
    <row r="925" spans="1:33" x14ac:dyDescent="0.25">
      <c r="A925" s="39" t="e">
        <f t="shared" si="42"/>
        <v>#N/A</v>
      </c>
      <c r="B925" s="35"/>
      <c r="C925" s="35"/>
      <c r="D925" s="37"/>
      <c r="E925" s="31"/>
      <c r="F925" s="31"/>
      <c r="G925" s="35"/>
      <c r="H925" s="31"/>
      <c r="I925" s="31"/>
      <c r="J925" s="35"/>
      <c r="K925" s="35"/>
      <c r="L925" s="35"/>
      <c r="M925" s="35"/>
      <c r="N925" s="31"/>
      <c r="O925" s="35"/>
      <c r="P925" s="37"/>
      <c r="Q925" s="37"/>
      <c r="R925" s="31"/>
      <c r="S925" s="31"/>
      <c r="T925" s="31"/>
      <c r="U925" s="33"/>
      <c r="V925" s="37"/>
      <c r="W925" s="31"/>
      <c r="X925" s="34"/>
      <c r="Y925" s="31"/>
      <c r="Z925" s="31"/>
      <c r="AA925" s="31"/>
      <c r="AB925" s="34"/>
      <c r="AC925" s="31"/>
      <c r="AD925" s="31"/>
      <c r="AE925" s="35" t="e">
        <f t="shared" si="44"/>
        <v>#N/A</v>
      </c>
      <c r="AF925" s="57"/>
      <c r="AG925" s="35" t="e">
        <f t="shared" si="43"/>
        <v>#N/A</v>
      </c>
    </row>
    <row r="926" spans="1:33" x14ac:dyDescent="0.25">
      <c r="A926" s="39" t="e">
        <f t="shared" si="42"/>
        <v>#N/A</v>
      </c>
      <c r="B926" s="35"/>
      <c r="C926" s="35"/>
      <c r="D926" s="37"/>
      <c r="E926" s="31"/>
      <c r="F926" s="31"/>
      <c r="G926" s="35"/>
      <c r="H926" s="31"/>
      <c r="I926" s="31"/>
      <c r="J926" s="35"/>
      <c r="K926" s="35"/>
      <c r="L926" s="35"/>
      <c r="M926" s="35"/>
      <c r="N926" s="31"/>
      <c r="O926" s="35"/>
      <c r="P926" s="37"/>
      <c r="Q926" s="37"/>
      <c r="R926" s="31"/>
      <c r="S926" s="31"/>
      <c r="T926" s="31"/>
      <c r="U926" s="33"/>
      <c r="V926" s="37"/>
      <c r="W926" s="31"/>
      <c r="X926" s="34"/>
      <c r="Y926" s="31"/>
      <c r="Z926" s="31"/>
      <c r="AA926" s="31"/>
      <c r="AB926" s="34"/>
      <c r="AC926" s="31"/>
      <c r="AD926" s="31"/>
      <c r="AE926" s="35" t="e">
        <f t="shared" si="44"/>
        <v>#N/A</v>
      </c>
      <c r="AF926" s="57"/>
      <c r="AG926" s="35" t="e">
        <f t="shared" si="43"/>
        <v>#N/A</v>
      </c>
    </row>
    <row r="927" spans="1:33" x14ac:dyDescent="0.25">
      <c r="A927" s="39" t="e">
        <f t="shared" si="42"/>
        <v>#N/A</v>
      </c>
      <c r="B927" s="35"/>
      <c r="C927" s="35"/>
      <c r="D927" s="37"/>
      <c r="E927" s="31"/>
      <c r="F927" s="31"/>
      <c r="G927" s="35"/>
      <c r="H927" s="31"/>
      <c r="I927" s="31"/>
      <c r="J927" s="35"/>
      <c r="K927" s="35"/>
      <c r="L927" s="35"/>
      <c r="M927" s="35"/>
      <c r="N927" s="31"/>
      <c r="O927" s="35"/>
      <c r="P927" s="37"/>
      <c r="Q927" s="37"/>
      <c r="R927" s="31"/>
      <c r="S927" s="31"/>
      <c r="T927" s="31"/>
      <c r="U927" s="33"/>
      <c r="V927" s="37"/>
      <c r="W927" s="31"/>
      <c r="X927" s="34"/>
      <c r="Y927" s="31"/>
      <c r="Z927" s="31"/>
      <c r="AA927" s="31"/>
      <c r="AB927" s="34"/>
      <c r="AC927" s="31"/>
      <c r="AD927" s="31"/>
      <c r="AE927" s="35" t="e">
        <f t="shared" si="44"/>
        <v>#N/A</v>
      </c>
      <c r="AF927" s="57"/>
      <c r="AG927" s="35" t="e">
        <f t="shared" si="43"/>
        <v>#N/A</v>
      </c>
    </row>
    <row r="928" spans="1:33" x14ac:dyDescent="0.25">
      <c r="A928" s="39" t="e">
        <f t="shared" si="42"/>
        <v>#N/A</v>
      </c>
      <c r="B928" s="35"/>
      <c r="C928" s="35"/>
      <c r="D928" s="37"/>
      <c r="E928" s="31"/>
      <c r="F928" s="31"/>
      <c r="G928" s="35"/>
      <c r="H928" s="31"/>
      <c r="I928" s="31"/>
      <c r="J928" s="35"/>
      <c r="K928" s="35"/>
      <c r="L928" s="35"/>
      <c r="M928" s="35"/>
      <c r="N928" s="31"/>
      <c r="O928" s="35"/>
      <c r="P928" s="37"/>
      <c r="Q928" s="37"/>
      <c r="R928" s="31"/>
      <c r="S928" s="31"/>
      <c r="T928" s="31"/>
      <c r="U928" s="33"/>
      <c r="V928" s="37"/>
      <c r="W928" s="31"/>
      <c r="X928" s="34"/>
      <c r="Y928" s="31"/>
      <c r="Z928" s="31"/>
      <c r="AA928" s="31"/>
      <c r="AB928" s="34"/>
      <c r="AC928" s="31"/>
      <c r="AD928" s="31"/>
      <c r="AE928" s="35" t="e">
        <f t="shared" si="44"/>
        <v>#N/A</v>
      </c>
      <c r="AF928" s="57"/>
      <c r="AG928" s="35" t="e">
        <f t="shared" si="43"/>
        <v>#N/A</v>
      </c>
    </row>
    <row r="929" spans="1:33" x14ac:dyDescent="0.25">
      <c r="A929" s="39" t="e">
        <f t="shared" si="42"/>
        <v>#N/A</v>
      </c>
      <c r="B929" s="35"/>
      <c r="C929" s="35"/>
      <c r="D929" s="37"/>
      <c r="E929" s="31"/>
      <c r="F929" s="31"/>
      <c r="G929" s="35"/>
      <c r="H929" s="31"/>
      <c r="I929" s="31"/>
      <c r="J929" s="35"/>
      <c r="K929" s="35"/>
      <c r="L929" s="35"/>
      <c r="M929" s="35"/>
      <c r="N929" s="31"/>
      <c r="O929" s="35"/>
      <c r="P929" s="37"/>
      <c r="Q929" s="37"/>
      <c r="R929" s="31"/>
      <c r="S929" s="31"/>
      <c r="T929" s="31"/>
      <c r="U929" s="33"/>
      <c r="V929" s="37"/>
      <c r="W929" s="31"/>
      <c r="X929" s="34"/>
      <c r="Y929" s="31"/>
      <c r="Z929" s="31"/>
      <c r="AA929" s="31"/>
      <c r="AB929" s="34"/>
      <c r="AC929" s="31"/>
      <c r="AD929" s="31"/>
      <c r="AE929" s="35" t="e">
        <f t="shared" si="44"/>
        <v>#N/A</v>
      </c>
      <c r="AF929" s="57"/>
      <c r="AG929" s="35" t="e">
        <f t="shared" si="43"/>
        <v>#N/A</v>
      </c>
    </row>
    <row r="930" spans="1:33" x14ac:dyDescent="0.25">
      <c r="A930" s="39" t="e">
        <f t="shared" si="42"/>
        <v>#N/A</v>
      </c>
      <c r="B930" s="35"/>
      <c r="C930" s="35"/>
      <c r="D930" s="37"/>
      <c r="E930" s="31"/>
      <c r="F930" s="31"/>
      <c r="G930" s="35"/>
      <c r="H930" s="31"/>
      <c r="I930" s="31"/>
      <c r="J930" s="35"/>
      <c r="K930" s="35"/>
      <c r="L930" s="35"/>
      <c r="M930" s="35"/>
      <c r="N930" s="31"/>
      <c r="O930" s="35"/>
      <c r="P930" s="37"/>
      <c r="Q930" s="37"/>
      <c r="R930" s="31"/>
      <c r="S930" s="31"/>
      <c r="T930" s="31"/>
      <c r="U930" s="33"/>
      <c r="V930" s="37"/>
      <c r="W930" s="31"/>
      <c r="X930" s="34"/>
      <c r="Y930" s="31"/>
      <c r="Z930" s="31"/>
      <c r="AA930" s="31"/>
      <c r="AB930" s="34"/>
      <c r="AC930" s="31"/>
      <c r="AD930" s="31"/>
      <c r="AE930" s="35" t="e">
        <f t="shared" si="44"/>
        <v>#N/A</v>
      </c>
      <c r="AF930" s="57"/>
      <c r="AG930" s="35" t="e">
        <f t="shared" si="43"/>
        <v>#N/A</v>
      </c>
    </row>
    <row r="931" spans="1:33" x14ac:dyDescent="0.25">
      <c r="A931" s="39" t="e">
        <f t="shared" si="42"/>
        <v>#N/A</v>
      </c>
      <c r="B931" s="35"/>
      <c r="C931" s="35"/>
      <c r="D931" s="37"/>
      <c r="E931" s="31"/>
      <c r="F931" s="31"/>
      <c r="G931" s="35"/>
      <c r="H931" s="31"/>
      <c r="I931" s="31"/>
      <c r="J931" s="35"/>
      <c r="K931" s="35"/>
      <c r="L931" s="35"/>
      <c r="M931" s="35"/>
      <c r="N931" s="31"/>
      <c r="O931" s="35"/>
      <c r="P931" s="37"/>
      <c r="Q931" s="37"/>
      <c r="R931" s="31"/>
      <c r="S931" s="31"/>
      <c r="T931" s="31"/>
      <c r="U931" s="33"/>
      <c r="V931" s="37"/>
      <c r="W931" s="31"/>
      <c r="X931" s="34"/>
      <c r="Y931" s="31"/>
      <c r="Z931" s="31"/>
      <c r="AA931" s="31"/>
      <c r="AB931" s="34"/>
      <c r="AC931" s="31"/>
      <c r="AD931" s="31"/>
      <c r="AE931" s="35" t="e">
        <f t="shared" si="44"/>
        <v>#N/A</v>
      </c>
      <c r="AF931" s="57"/>
      <c r="AG931" s="35" t="e">
        <f t="shared" si="43"/>
        <v>#N/A</v>
      </c>
    </row>
    <row r="932" spans="1:33" x14ac:dyDescent="0.25">
      <c r="A932" s="39" t="e">
        <f t="shared" si="42"/>
        <v>#N/A</v>
      </c>
      <c r="B932" s="35"/>
      <c r="C932" s="35"/>
      <c r="D932" s="37"/>
      <c r="E932" s="31"/>
      <c r="F932" s="31"/>
      <c r="G932" s="35"/>
      <c r="H932" s="31"/>
      <c r="I932" s="31"/>
      <c r="J932" s="35"/>
      <c r="K932" s="35"/>
      <c r="L932" s="35"/>
      <c r="M932" s="35"/>
      <c r="N932" s="31"/>
      <c r="O932" s="35"/>
      <c r="P932" s="37"/>
      <c r="Q932" s="37"/>
      <c r="R932" s="31"/>
      <c r="S932" s="31"/>
      <c r="T932" s="31"/>
      <c r="U932" s="33"/>
      <c r="V932" s="37"/>
      <c r="W932" s="31"/>
      <c r="X932" s="34"/>
      <c r="Y932" s="31"/>
      <c r="Z932" s="31"/>
      <c r="AA932" s="31"/>
      <c r="AB932" s="34"/>
      <c r="AC932" s="31"/>
      <c r="AD932" s="31"/>
      <c r="AE932" s="35" t="e">
        <f t="shared" si="44"/>
        <v>#N/A</v>
      </c>
      <c r="AF932" s="57"/>
      <c r="AG932" s="35" t="e">
        <f t="shared" si="43"/>
        <v>#N/A</v>
      </c>
    </row>
    <row r="933" spans="1:33" x14ac:dyDescent="0.25">
      <c r="A933" s="39" t="e">
        <f t="shared" si="42"/>
        <v>#N/A</v>
      </c>
      <c r="B933" s="35"/>
      <c r="C933" s="35"/>
      <c r="D933" s="37"/>
      <c r="E933" s="31"/>
      <c r="F933" s="31"/>
      <c r="G933" s="35"/>
      <c r="H933" s="31"/>
      <c r="I933" s="31"/>
      <c r="J933" s="35"/>
      <c r="K933" s="35"/>
      <c r="L933" s="35"/>
      <c r="M933" s="35"/>
      <c r="N933" s="31"/>
      <c r="O933" s="35"/>
      <c r="P933" s="37"/>
      <c r="Q933" s="37"/>
      <c r="R933" s="31"/>
      <c r="S933" s="31"/>
      <c r="T933" s="31"/>
      <c r="U933" s="33"/>
      <c r="V933" s="37"/>
      <c r="W933" s="31"/>
      <c r="X933" s="34"/>
      <c r="Y933" s="31"/>
      <c r="Z933" s="31"/>
      <c r="AA933" s="31"/>
      <c r="AB933" s="34"/>
      <c r="AC933" s="31"/>
      <c r="AD933" s="31"/>
      <c r="AE933" s="35" t="e">
        <f t="shared" si="44"/>
        <v>#N/A</v>
      </c>
      <c r="AF933" s="57"/>
      <c r="AG933" s="35" t="e">
        <f t="shared" si="43"/>
        <v>#N/A</v>
      </c>
    </row>
    <row r="934" spans="1:33" x14ac:dyDescent="0.25">
      <c r="A934" s="39" t="e">
        <f t="shared" si="42"/>
        <v>#N/A</v>
      </c>
      <c r="B934" s="35"/>
      <c r="C934" s="35"/>
      <c r="D934" s="37"/>
      <c r="E934" s="31"/>
      <c r="F934" s="31"/>
      <c r="G934" s="35"/>
      <c r="H934" s="31"/>
      <c r="I934" s="31"/>
      <c r="J934" s="35"/>
      <c r="K934" s="35"/>
      <c r="L934" s="35"/>
      <c r="M934" s="35"/>
      <c r="N934" s="31"/>
      <c r="O934" s="35"/>
      <c r="P934" s="37"/>
      <c r="Q934" s="37"/>
      <c r="R934" s="31"/>
      <c r="S934" s="31"/>
      <c r="T934" s="31"/>
      <c r="U934" s="33"/>
      <c r="V934" s="37"/>
      <c r="W934" s="31"/>
      <c r="X934" s="34"/>
      <c r="Y934" s="31"/>
      <c r="Z934" s="31"/>
      <c r="AA934" s="31"/>
      <c r="AB934" s="34"/>
      <c r="AC934" s="31"/>
      <c r="AD934" s="31"/>
      <c r="AE934" s="35" t="e">
        <f t="shared" si="44"/>
        <v>#N/A</v>
      </c>
      <c r="AF934" s="57"/>
      <c r="AG934" s="35" t="e">
        <f t="shared" si="43"/>
        <v>#N/A</v>
      </c>
    </row>
    <row r="935" spans="1:33" x14ac:dyDescent="0.25">
      <c r="A935" s="39" t="e">
        <f t="shared" si="42"/>
        <v>#N/A</v>
      </c>
      <c r="B935" s="35"/>
      <c r="C935" s="35"/>
      <c r="D935" s="37"/>
      <c r="E935" s="31"/>
      <c r="F935" s="31"/>
      <c r="G935" s="35"/>
      <c r="H935" s="31"/>
      <c r="I935" s="31"/>
      <c r="J935" s="35"/>
      <c r="K935" s="35"/>
      <c r="L935" s="35"/>
      <c r="M935" s="35"/>
      <c r="N935" s="31"/>
      <c r="O935" s="35"/>
      <c r="P935" s="37"/>
      <c r="Q935" s="37"/>
      <c r="R935" s="31"/>
      <c r="S935" s="31"/>
      <c r="T935" s="31"/>
      <c r="U935" s="33"/>
      <c r="V935" s="37"/>
      <c r="W935" s="31"/>
      <c r="X935" s="34"/>
      <c r="Y935" s="31"/>
      <c r="Z935" s="31"/>
      <c r="AA935" s="31"/>
      <c r="AB935" s="34"/>
      <c r="AC935" s="31"/>
      <c r="AD935" s="31"/>
      <c r="AE935" s="35" t="e">
        <f t="shared" si="44"/>
        <v>#N/A</v>
      </c>
      <c r="AF935" s="57"/>
      <c r="AG935" s="35" t="e">
        <f t="shared" si="43"/>
        <v>#N/A</v>
      </c>
    </row>
    <row r="936" spans="1:33" x14ac:dyDescent="0.25">
      <c r="A936" s="39" t="e">
        <f t="shared" si="42"/>
        <v>#N/A</v>
      </c>
      <c r="B936" s="35"/>
      <c r="C936" s="35"/>
      <c r="D936" s="37"/>
      <c r="E936" s="31"/>
      <c r="F936" s="31"/>
      <c r="G936" s="35"/>
      <c r="H936" s="31"/>
      <c r="I936" s="31"/>
      <c r="J936" s="35"/>
      <c r="K936" s="35"/>
      <c r="L936" s="35"/>
      <c r="M936" s="35"/>
      <c r="N936" s="31"/>
      <c r="O936" s="35"/>
      <c r="P936" s="37"/>
      <c r="Q936" s="37"/>
      <c r="R936" s="31"/>
      <c r="S936" s="31"/>
      <c r="T936" s="31"/>
      <c r="U936" s="33"/>
      <c r="V936" s="37"/>
      <c r="W936" s="31"/>
      <c r="X936" s="34"/>
      <c r="Y936" s="31"/>
      <c r="Z936" s="31"/>
      <c r="AA936" s="31"/>
      <c r="AB936" s="34"/>
      <c r="AC936" s="31"/>
      <c r="AD936" s="31"/>
      <c r="AE936" s="35" t="e">
        <f t="shared" si="44"/>
        <v>#N/A</v>
      </c>
      <c r="AF936" s="57"/>
      <c r="AG936" s="35" t="e">
        <f t="shared" si="43"/>
        <v>#N/A</v>
      </c>
    </row>
    <row r="937" spans="1:33" x14ac:dyDescent="0.25">
      <c r="A937" s="39" t="e">
        <f t="shared" si="42"/>
        <v>#N/A</v>
      </c>
      <c r="B937" s="35"/>
      <c r="C937" s="35"/>
      <c r="D937" s="37"/>
      <c r="E937" s="31"/>
      <c r="F937" s="31"/>
      <c r="G937" s="35"/>
      <c r="H937" s="31"/>
      <c r="I937" s="31"/>
      <c r="J937" s="35"/>
      <c r="K937" s="35"/>
      <c r="L937" s="35"/>
      <c r="M937" s="35"/>
      <c r="N937" s="31"/>
      <c r="O937" s="35"/>
      <c r="P937" s="37"/>
      <c r="Q937" s="37"/>
      <c r="R937" s="31"/>
      <c r="S937" s="31"/>
      <c r="T937" s="31"/>
      <c r="U937" s="33"/>
      <c r="V937" s="37"/>
      <c r="W937" s="31"/>
      <c r="X937" s="34"/>
      <c r="Y937" s="31"/>
      <c r="Z937" s="31"/>
      <c r="AA937" s="31"/>
      <c r="AB937" s="34"/>
      <c r="AC937" s="31"/>
      <c r="AD937" s="31"/>
      <c r="AE937" s="35" t="e">
        <f t="shared" si="44"/>
        <v>#N/A</v>
      </c>
      <c r="AF937" s="57"/>
      <c r="AG937" s="35" t="e">
        <f t="shared" si="43"/>
        <v>#N/A</v>
      </c>
    </row>
    <row r="938" spans="1:33" x14ac:dyDescent="0.25">
      <c r="A938" s="39" t="e">
        <f t="shared" si="42"/>
        <v>#N/A</v>
      </c>
      <c r="B938" s="35"/>
      <c r="C938" s="35"/>
      <c r="D938" s="37"/>
      <c r="E938" s="31"/>
      <c r="F938" s="31"/>
      <c r="G938" s="35"/>
      <c r="H938" s="31"/>
      <c r="I938" s="31"/>
      <c r="J938" s="35"/>
      <c r="K938" s="35"/>
      <c r="L938" s="35"/>
      <c r="M938" s="35"/>
      <c r="N938" s="31"/>
      <c r="O938" s="35"/>
      <c r="P938" s="37"/>
      <c r="Q938" s="37"/>
      <c r="R938" s="31"/>
      <c r="S938" s="31"/>
      <c r="T938" s="31"/>
      <c r="U938" s="33"/>
      <c r="V938" s="37"/>
      <c r="W938" s="31"/>
      <c r="X938" s="34"/>
      <c r="Y938" s="31"/>
      <c r="Z938" s="31"/>
      <c r="AA938" s="31"/>
      <c r="AB938" s="34"/>
      <c r="AC938" s="31"/>
      <c r="AD938" s="31"/>
      <c r="AE938" s="35" t="e">
        <f t="shared" si="44"/>
        <v>#N/A</v>
      </c>
      <c r="AF938" s="57"/>
      <c r="AG938" s="35" t="e">
        <f t="shared" si="43"/>
        <v>#N/A</v>
      </c>
    </row>
    <row r="939" spans="1:33" x14ac:dyDescent="0.25">
      <c r="A939" s="39" t="e">
        <f t="shared" si="42"/>
        <v>#N/A</v>
      </c>
      <c r="B939" s="35"/>
      <c r="C939" s="35"/>
      <c r="D939" s="37"/>
      <c r="E939" s="31"/>
      <c r="F939" s="31"/>
      <c r="G939" s="35"/>
      <c r="H939" s="31"/>
      <c r="I939" s="31"/>
      <c r="J939" s="35"/>
      <c r="K939" s="35"/>
      <c r="L939" s="35"/>
      <c r="M939" s="35"/>
      <c r="N939" s="31"/>
      <c r="O939" s="35"/>
      <c r="P939" s="37"/>
      <c r="Q939" s="37"/>
      <c r="R939" s="31"/>
      <c r="S939" s="31"/>
      <c r="T939" s="31"/>
      <c r="U939" s="33"/>
      <c r="V939" s="37"/>
      <c r="W939" s="31"/>
      <c r="X939" s="34"/>
      <c r="Y939" s="31"/>
      <c r="Z939" s="31"/>
      <c r="AA939" s="31"/>
      <c r="AB939" s="34"/>
      <c r="AC939" s="31"/>
      <c r="AD939" s="31"/>
      <c r="AE939" s="35" t="e">
        <f t="shared" si="44"/>
        <v>#N/A</v>
      </c>
      <c r="AF939" s="57"/>
      <c r="AG939" s="35" t="e">
        <f t="shared" si="43"/>
        <v>#N/A</v>
      </c>
    </row>
    <row r="940" spans="1:33" x14ac:dyDescent="0.25">
      <c r="A940" s="39" t="e">
        <f t="shared" si="42"/>
        <v>#N/A</v>
      </c>
      <c r="B940" s="35"/>
      <c r="C940" s="35"/>
      <c r="D940" s="37"/>
      <c r="E940" s="31"/>
      <c r="F940" s="31"/>
      <c r="G940" s="35"/>
      <c r="H940" s="31"/>
      <c r="I940" s="31"/>
      <c r="J940" s="35"/>
      <c r="K940" s="35"/>
      <c r="L940" s="35"/>
      <c r="M940" s="35"/>
      <c r="N940" s="31"/>
      <c r="O940" s="35"/>
      <c r="P940" s="37"/>
      <c r="Q940" s="37"/>
      <c r="R940" s="31"/>
      <c r="S940" s="31"/>
      <c r="T940" s="31"/>
      <c r="U940" s="33"/>
      <c r="V940" s="37"/>
      <c r="W940" s="31"/>
      <c r="X940" s="34"/>
      <c r="Y940" s="31"/>
      <c r="Z940" s="31"/>
      <c r="AA940" s="31"/>
      <c r="AB940" s="34"/>
      <c r="AC940" s="31"/>
      <c r="AD940" s="31"/>
      <c r="AE940" s="35" t="e">
        <f t="shared" si="44"/>
        <v>#N/A</v>
      </c>
      <c r="AF940" s="57"/>
      <c r="AG940" s="35" t="e">
        <f t="shared" si="43"/>
        <v>#N/A</v>
      </c>
    </row>
    <row r="941" spans="1:33" x14ac:dyDescent="0.25">
      <c r="A941" s="39" t="e">
        <f t="shared" si="42"/>
        <v>#N/A</v>
      </c>
      <c r="B941" s="35"/>
      <c r="C941" s="35"/>
      <c r="D941" s="37"/>
      <c r="E941" s="31"/>
      <c r="F941" s="31"/>
      <c r="G941" s="35"/>
      <c r="H941" s="31"/>
      <c r="I941" s="31"/>
      <c r="J941" s="35"/>
      <c r="K941" s="35"/>
      <c r="L941" s="35"/>
      <c r="M941" s="35"/>
      <c r="N941" s="31"/>
      <c r="O941" s="35"/>
      <c r="P941" s="37"/>
      <c r="Q941" s="37"/>
      <c r="R941" s="31"/>
      <c r="S941" s="31"/>
      <c r="T941" s="31"/>
      <c r="U941" s="33"/>
      <c r="V941" s="37"/>
      <c r="W941" s="31"/>
      <c r="X941" s="34"/>
      <c r="Y941" s="31"/>
      <c r="Z941" s="31"/>
      <c r="AA941" s="31"/>
      <c r="AB941" s="34"/>
      <c r="AC941" s="31"/>
      <c r="AD941" s="31"/>
      <c r="AE941" s="35" t="e">
        <f t="shared" si="44"/>
        <v>#N/A</v>
      </c>
      <c r="AF941" s="57"/>
      <c r="AG941" s="35" t="e">
        <f t="shared" si="43"/>
        <v>#N/A</v>
      </c>
    </row>
    <row r="942" spans="1:33" x14ac:dyDescent="0.25">
      <c r="A942" s="39" t="e">
        <f t="shared" si="42"/>
        <v>#N/A</v>
      </c>
      <c r="B942" s="35"/>
      <c r="C942" s="35"/>
      <c r="D942" s="37"/>
      <c r="E942" s="31"/>
      <c r="F942" s="31"/>
      <c r="G942" s="35"/>
      <c r="H942" s="31"/>
      <c r="I942" s="31"/>
      <c r="J942" s="35"/>
      <c r="K942" s="35"/>
      <c r="L942" s="35"/>
      <c r="M942" s="35"/>
      <c r="N942" s="31"/>
      <c r="O942" s="35"/>
      <c r="P942" s="37"/>
      <c r="Q942" s="37"/>
      <c r="R942" s="31"/>
      <c r="S942" s="31"/>
      <c r="T942" s="31"/>
      <c r="U942" s="33"/>
      <c r="V942" s="37"/>
      <c r="W942" s="31"/>
      <c r="X942" s="34"/>
      <c r="Y942" s="31"/>
      <c r="Z942" s="31"/>
      <c r="AA942" s="31"/>
      <c r="AB942" s="34"/>
      <c r="AC942" s="31"/>
      <c r="AD942" s="31"/>
      <c r="AE942" s="35" t="e">
        <f t="shared" si="44"/>
        <v>#N/A</v>
      </c>
      <c r="AF942" s="57"/>
      <c r="AG942" s="35" t="e">
        <f t="shared" si="43"/>
        <v>#N/A</v>
      </c>
    </row>
    <row r="943" spans="1:33" x14ac:dyDescent="0.25">
      <c r="A943" s="39" t="e">
        <f t="shared" si="42"/>
        <v>#N/A</v>
      </c>
      <c r="B943" s="35"/>
      <c r="C943" s="35"/>
      <c r="D943" s="37"/>
      <c r="E943" s="31"/>
      <c r="F943" s="31"/>
      <c r="G943" s="35"/>
      <c r="H943" s="31"/>
      <c r="I943" s="31"/>
      <c r="J943" s="35"/>
      <c r="K943" s="35"/>
      <c r="L943" s="35"/>
      <c r="M943" s="35"/>
      <c r="N943" s="31"/>
      <c r="O943" s="35"/>
      <c r="P943" s="37"/>
      <c r="Q943" s="37"/>
      <c r="R943" s="31"/>
      <c r="S943" s="31"/>
      <c r="T943" s="31"/>
      <c r="U943" s="33"/>
      <c r="V943" s="37"/>
      <c r="W943" s="31"/>
      <c r="X943" s="34"/>
      <c r="Y943" s="31"/>
      <c r="Z943" s="31"/>
      <c r="AA943" s="31"/>
      <c r="AB943" s="34"/>
      <c r="AC943" s="31"/>
      <c r="AD943" s="31"/>
      <c r="AE943" s="35" t="e">
        <f t="shared" si="44"/>
        <v>#N/A</v>
      </c>
      <c r="AF943" s="57"/>
      <c r="AG943" s="35" t="e">
        <f t="shared" si="43"/>
        <v>#N/A</v>
      </c>
    </row>
    <row r="944" spans="1:33" x14ac:dyDescent="0.25">
      <c r="A944" s="39" t="e">
        <f t="shared" si="42"/>
        <v>#N/A</v>
      </c>
      <c r="B944" s="35"/>
      <c r="C944" s="35"/>
      <c r="D944" s="37"/>
      <c r="E944" s="31"/>
      <c r="F944" s="31"/>
      <c r="G944" s="35"/>
      <c r="H944" s="31"/>
      <c r="I944" s="31"/>
      <c r="J944" s="35"/>
      <c r="K944" s="35"/>
      <c r="L944" s="35"/>
      <c r="M944" s="35"/>
      <c r="N944" s="31"/>
      <c r="O944" s="35"/>
      <c r="P944" s="37"/>
      <c r="Q944" s="37"/>
      <c r="R944" s="31"/>
      <c r="S944" s="31"/>
      <c r="T944" s="31"/>
      <c r="U944" s="33"/>
      <c r="V944" s="37"/>
      <c r="W944" s="31"/>
      <c r="X944" s="34"/>
      <c r="Y944" s="31"/>
      <c r="Z944" s="31"/>
      <c r="AA944" s="31"/>
      <c r="AB944" s="34"/>
      <c r="AC944" s="31"/>
      <c r="AD944" s="31"/>
      <c r="AE944" s="35" t="e">
        <f t="shared" si="44"/>
        <v>#N/A</v>
      </c>
      <c r="AF944" s="57"/>
      <c r="AG944" s="35" t="e">
        <f t="shared" si="43"/>
        <v>#N/A</v>
      </c>
    </row>
    <row r="945" spans="1:33" x14ac:dyDescent="0.25">
      <c r="A945" s="39" t="e">
        <f t="shared" si="42"/>
        <v>#N/A</v>
      </c>
      <c r="B945" s="35"/>
      <c r="C945" s="35"/>
      <c r="D945" s="37"/>
      <c r="E945" s="31"/>
      <c r="F945" s="31"/>
      <c r="G945" s="35"/>
      <c r="H945" s="31"/>
      <c r="I945" s="31"/>
      <c r="J945" s="35"/>
      <c r="K945" s="35"/>
      <c r="L945" s="35"/>
      <c r="M945" s="35"/>
      <c r="N945" s="31"/>
      <c r="O945" s="35"/>
      <c r="P945" s="37"/>
      <c r="Q945" s="37"/>
      <c r="R945" s="31"/>
      <c r="S945" s="31"/>
      <c r="T945" s="31"/>
      <c r="U945" s="33"/>
      <c r="V945" s="37"/>
      <c r="W945" s="31"/>
      <c r="X945" s="34"/>
      <c r="Y945" s="31"/>
      <c r="Z945" s="31"/>
      <c r="AA945" s="31"/>
      <c r="AB945" s="34"/>
      <c r="AC945" s="31"/>
      <c r="AD945" s="31"/>
      <c r="AE945" s="35" t="e">
        <f t="shared" si="44"/>
        <v>#N/A</v>
      </c>
      <c r="AF945" s="57"/>
      <c r="AG945" s="35" t="e">
        <f t="shared" si="43"/>
        <v>#N/A</v>
      </c>
    </row>
    <row r="946" spans="1:33" x14ac:dyDescent="0.25">
      <c r="A946" s="39" t="e">
        <f t="shared" si="42"/>
        <v>#N/A</v>
      </c>
      <c r="B946" s="35"/>
      <c r="C946" s="35"/>
      <c r="D946" s="37"/>
      <c r="E946" s="31"/>
      <c r="F946" s="31"/>
      <c r="G946" s="35"/>
      <c r="H946" s="31"/>
      <c r="I946" s="31"/>
      <c r="J946" s="35"/>
      <c r="K946" s="35"/>
      <c r="L946" s="35"/>
      <c r="M946" s="35"/>
      <c r="N946" s="31"/>
      <c r="O946" s="35"/>
      <c r="P946" s="37"/>
      <c r="Q946" s="37"/>
      <c r="R946" s="31"/>
      <c r="S946" s="31"/>
      <c r="T946" s="31"/>
      <c r="U946" s="33"/>
      <c r="V946" s="37"/>
      <c r="W946" s="31"/>
      <c r="X946" s="34"/>
      <c r="Y946" s="31"/>
      <c r="Z946" s="31"/>
      <c r="AA946" s="31"/>
      <c r="AB946" s="34"/>
      <c r="AC946" s="31"/>
      <c r="AD946" s="31"/>
      <c r="AE946" s="35" t="e">
        <f t="shared" si="44"/>
        <v>#N/A</v>
      </c>
      <c r="AF946" s="57"/>
      <c r="AG946" s="35" t="e">
        <f t="shared" si="43"/>
        <v>#N/A</v>
      </c>
    </row>
    <row r="947" spans="1:33" x14ac:dyDescent="0.25">
      <c r="A947" s="39" t="e">
        <f t="shared" si="42"/>
        <v>#N/A</v>
      </c>
      <c r="B947" s="35"/>
      <c r="C947" s="35"/>
      <c r="D947" s="37"/>
      <c r="E947" s="31"/>
      <c r="F947" s="31"/>
      <c r="G947" s="35"/>
      <c r="H947" s="31"/>
      <c r="I947" s="31"/>
      <c r="J947" s="35"/>
      <c r="K947" s="35"/>
      <c r="L947" s="35"/>
      <c r="M947" s="35"/>
      <c r="N947" s="31"/>
      <c r="O947" s="35"/>
      <c r="P947" s="37"/>
      <c r="Q947" s="37"/>
      <c r="R947" s="31"/>
      <c r="S947" s="31"/>
      <c r="T947" s="31"/>
      <c r="U947" s="33"/>
      <c r="V947" s="37"/>
      <c r="W947" s="31"/>
      <c r="X947" s="34"/>
      <c r="Y947" s="31"/>
      <c r="Z947" s="31"/>
      <c r="AA947" s="31"/>
      <c r="AB947" s="34"/>
      <c r="AC947" s="31"/>
      <c r="AD947" s="31"/>
      <c r="AE947" s="35" t="e">
        <f t="shared" si="44"/>
        <v>#N/A</v>
      </c>
      <c r="AF947" s="57"/>
      <c r="AG947" s="35" t="e">
        <f t="shared" si="43"/>
        <v>#N/A</v>
      </c>
    </row>
    <row r="948" spans="1:33" x14ac:dyDescent="0.25">
      <c r="A948" s="39" t="e">
        <f t="shared" si="42"/>
        <v>#N/A</v>
      </c>
      <c r="B948" s="35"/>
      <c r="C948" s="35"/>
      <c r="D948" s="37"/>
      <c r="E948" s="31"/>
      <c r="F948" s="31"/>
      <c r="G948" s="35"/>
      <c r="H948" s="31"/>
      <c r="I948" s="31"/>
      <c r="J948" s="35"/>
      <c r="K948" s="35"/>
      <c r="L948" s="35"/>
      <c r="M948" s="35"/>
      <c r="N948" s="31"/>
      <c r="O948" s="35"/>
      <c r="P948" s="37"/>
      <c r="Q948" s="37"/>
      <c r="R948" s="31"/>
      <c r="S948" s="31"/>
      <c r="T948" s="31"/>
      <c r="U948" s="33"/>
      <c r="V948" s="37"/>
      <c r="W948" s="31"/>
      <c r="X948" s="34"/>
      <c r="Y948" s="31"/>
      <c r="Z948" s="31"/>
      <c r="AA948" s="31"/>
      <c r="AB948" s="34"/>
      <c r="AC948" s="31"/>
      <c r="AD948" s="31"/>
      <c r="AE948" s="35" t="e">
        <f t="shared" si="44"/>
        <v>#N/A</v>
      </c>
      <c r="AF948" s="57"/>
      <c r="AG948" s="35" t="e">
        <f t="shared" si="43"/>
        <v>#N/A</v>
      </c>
    </row>
    <row r="949" spans="1:33" x14ac:dyDescent="0.25">
      <c r="A949" s="39" t="e">
        <f t="shared" si="42"/>
        <v>#N/A</v>
      </c>
      <c r="B949" s="35"/>
      <c r="C949" s="35"/>
      <c r="D949" s="37"/>
      <c r="E949" s="31"/>
      <c r="F949" s="31"/>
      <c r="G949" s="35"/>
      <c r="H949" s="31"/>
      <c r="I949" s="31"/>
      <c r="J949" s="35"/>
      <c r="K949" s="35"/>
      <c r="L949" s="35"/>
      <c r="M949" s="35"/>
      <c r="N949" s="31"/>
      <c r="O949" s="35"/>
      <c r="P949" s="37"/>
      <c r="Q949" s="37"/>
      <c r="R949" s="31"/>
      <c r="S949" s="31"/>
      <c r="T949" s="31"/>
      <c r="U949" s="33"/>
      <c r="V949" s="37"/>
      <c r="W949" s="31"/>
      <c r="X949" s="34"/>
      <c r="Y949" s="31"/>
      <c r="Z949" s="31"/>
      <c r="AA949" s="31"/>
      <c r="AB949" s="34"/>
      <c r="AC949" s="31"/>
      <c r="AD949" s="31"/>
      <c r="AE949" s="35" t="e">
        <f t="shared" si="44"/>
        <v>#N/A</v>
      </c>
      <c r="AF949" s="57"/>
      <c r="AG949" s="35" t="e">
        <f t="shared" si="43"/>
        <v>#N/A</v>
      </c>
    </row>
    <row r="950" spans="1:33" x14ac:dyDescent="0.25">
      <c r="A950" s="39" t="e">
        <f t="shared" si="42"/>
        <v>#N/A</v>
      </c>
      <c r="B950" s="35"/>
      <c r="C950" s="35"/>
      <c r="D950" s="37"/>
      <c r="E950" s="31"/>
      <c r="F950" s="31"/>
      <c r="G950" s="35"/>
      <c r="H950" s="31"/>
      <c r="I950" s="31"/>
      <c r="J950" s="35"/>
      <c r="K950" s="35"/>
      <c r="L950" s="35"/>
      <c r="M950" s="35"/>
      <c r="N950" s="31"/>
      <c r="O950" s="35"/>
      <c r="P950" s="37"/>
      <c r="Q950" s="37"/>
      <c r="R950" s="31"/>
      <c r="S950" s="31"/>
      <c r="T950" s="31"/>
      <c r="U950" s="33"/>
      <c r="V950" s="37"/>
      <c r="W950" s="31"/>
      <c r="X950" s="34"/>
      <c r="Y950" s="31"/>
      <c r="Z950" s="31"/>
      <c r="AA950" s="31"/>
      <c r="AB950" s="34"/>
      <c r="AC950" s="31"/>
      <c r="AD950" s="31"/>
      <c r="AE950" s="35" t="e">
        <f t="shared" si="44"/>
        <v>#N/A</v>
      </c>
      <c r="AF950" s="57"/>
      <c r="AG950" s="35" t="e">
        <f t="shared" si="43"/>
        <v>#N/A</v>
      </c>
    </row>
    <row r="951" spans="1:33" x14ac:dyDescent="0.25">
      <c r="A951" s="39" t="e">
        <f t="shared" si="42"/>
        <v>#N/A</v>
      </c>
      <c r="B951" s="35"/>
      <c r="C951" s="35"/>
      <c r="D951" s="37"/>
      <c r="E951" s="31"/>
      <c r="F951" s="31"/>
      <c r="G951" s="35"/>
      <c r="H951" s="31"/>
      <c r="I951" s="31"/>
      <c r="J951" s="35"/>
      <c r="K951" s="35"/>
      <c r="L951" s="35"/>
      <c r="M951" s="35"/>
      <c r="N951" s="31"/>
      <c r="O951" s="35"/>
      <c r="P951" s="37"/>
      <c r="Q951" s="37"/>
      <c r="R951" s="31"/>
      <c r="S951" s="31"/>
      <c r="T951" s="31"/>
      <c r="U951" s="33"/>
      <c r="V951" s="37"/>
      <c r="W951" s="31"/>
      <c r="X951" s="34"/>
      <c r="Y951" s="31"/>
      <c r="Z951" s="31"/>
      <c r="AA951" s="31"/>
      <c r="AB951" s="34"/>
      <c r="AC951" s="31"/>
      <c r="AD951" s="31"/>
      <c r="AE951" s="35" t="e">
        <f t="shared" si="44"/>
        <v>#N/A</v>
      </c>
      <c r="AF951" s="57"/>
      <c r="AG951" s="35" t="e">
        <f t="shared" si="43"/>
        <v>#N/A</v>
      </c>
    </row>
    <row r="952" spans="1:33" x14ac:dyDescent="0.25">
      <c r="A952" s="39" t="e">
        <f t="shared" si="42"/>
        <v>#N/A</v>
      </c>
      <c r="B952" s="35"/>
      <c r="C952" s="35"/>
      <c r="D952" s="37"/>
      <c r="E952" s="31"/>
      <c r="F952" s="31"/>
      <c r="G952" s="35"/>
      <c r="H952" s="31"/>
      <c r="I952" s="31"/>
      <c r="J952" s="35"/>
      <c r="K952" s="35"/>
      <c r="L952" s="35"/>
      <c r="M952" s="35"/>
      <c r="N952" s="31"/>
      <c r="O952" s="35"/>
      <c r="P952" s="37"/>
      <c r="Q952" s="37"/>
      <c r="R952" s="31"/>
      <c r="S952" s="31"/>
      <c r="T952" s="31"/>
      <c r="U952" s="33"/>
      <c r="V952" s="37"/>
      <c r="W952" s="31"/>
      <c r="X952" s="34"/>
      <c r="Y952" s="31"/>
      <c r="Z952" s="31"/>
      <c r="AA952" s="31"/>
      <c r="AB952" s="34"/>
      <c r="AC952" s="31"/>
      <c r="AD952" s="31"/>
      <c r="AE952" s="35" t="e">
        <f t="shared" si="44"/>
        <v>#N/A</v>
      </c>
      <c r="AF952" s="57"/>
      <c r="AG952" s="35" t="e">
        <f t="shared" si="43"/>
        <v>#N/A</v>
      </c>
    </row>
    <row r="953" spans="1:33" x14ac:dyDescent="0.25">
      <c r="A953" s="39" t="e">
        <f t="shared" si="42"/>
        <v>#N/A</v>
      </c>
      <c r="B953" s="35"/>
      <c r="C953" s="35"/>
      <c r="D953" s="37"/>
      <c r="E953" s="31"/>
      <c r="F953" s="31"/>
      <c r="G953" s="35"/>
      <c r="H953" s="31"/>
      <c r="I953" s="31"/>
      <c r="J953" s="35"/>
      <c r="K953" s="35"/>
      <c r="L953" s="35"/>
      <c r="M953" s="35"/>
      <c r="N953" s="31"/>
      <c r="O953" s="35"/>
      <c r="P953" s="37"/>
      <c r="Q953" s="37"/>
      <c r="R953" s="31"/>
      <c r="S953" s="31"/>
      <c r="T953" s="31"/>
      <c r="U953" s="33"/>
      <c r="V953" s="37"/>
      <c r="W953" s="31"/>
      <c r="X953" s="34"/>
      <c r="Y953" s="31"/>
      <c r="Z953" s="31"/>
      <c r="AA953" s="31"/>
      <c r="AB953" s="34"/>
      <c r="AC953" s="31"/>
      <c r="AD953" s="31"/>
      <c r="AE953" s="35" t="e">
        <f t="shared" si="44"/>
        <v>#N/A</v>
      </c>
      <c r="AF953" s="57"/>
      <c r="AG953" s="35" t="e">
        <f t="shared" si="43"/>
        <v>#N/A</v>
      </c>
    </row>
    <row r="954" spans="1:33" x14ac:dyDescent="0.25">
      <c r="A954" s="39" t="e">
        <f t="shared" si="42"/>
        <v>#N/A</v>
      </c>
      <c r="B954" s="35"/>
      <c r="C954" s="35"/>
      <c r="D954" s="37"/>
      <c r="E954" s="31"/>
      <c r="F954" s="31"/>
      <c r="G954" s="35"/>
      <c r="H954" s="31"/>
      <c r="I954" s="31"/>
      <c r="J954" s="35"/>
      <c r="K954" s="35"/>
      <c r="L954" s="35"/>
      <c r="M954" s="35"/>
      <c r="N954" s="31"/>
      <c r="O954" s="35"/>
      <c r="P954" s="37"/>
      <c r="Q954" s="37"/>
      <c r="R954" s="31"/>
      <c r="S954" s="31"/>
      <c r="T954" s="31"/>
      <c r="U954" s="33"/>
      <c r="V954" s="37"/>
      <c r="W954" s="31"/>
      <c r="X954" s="34"/>
      <c r="Y954" s="31"/>
      <c r="Z954" s="31"/>
      <c r="AA954" s="31"/>
      <c r="AB954" s="34"/>
      <c r="AC954" s="31"/>
      <c r="AD954" s="31"/>
      <c r="AE954" s="35" t="e">
        <f t="shared" si="44"/>
        <v>#N/A</v>
      </c>
      <c r="AF954" s="57"/>
      <c r="AG954" s="35" t="e">
        <f t="shared" si="43"/>
        <v>#N/A</v>
      </c>
    </row>
    <row r="955" spans="1:33" x14ac:dyDescent="0.25">
      <c r="A955" s="39" t="e">
        <f t="shared" si="42"/>
        <v>#N/A</v>
      </c>
      <c r="B955" s="35"/>
      <c r="C955" s="35"/>
      <c r="D955" s="37"/>
      <c r="E955" s="31"/>
      <c r="F955" s="31"/>
      <c r="G955" s="35"/>
      <c r="H955" s="31"/>
      <c r="I955" s="31"/>
      <c r="J955" s="35"/>
      <c r="K955" s="35"/>
      <c r="L955" s="35"/>
      <c r="M955" s="35"/>
      <c r="N955" s="31"/>
      <c r="O955" s="35"/>
      <c r="P955" s="37"/>
      <c r="Q955" s="37"/>
      <c r="R955" s="31"/>
      <c r="S955" s="31"/>
      <c r="T955" s="31"/>
      <c r="U955" s="33"/>
      <c r="V955" s="37"/>
      <c r="W955" s="31"/>
      <c r="X955" s="34"/>
      <c r="Y955" s="31"/>
      <c r="Z955" s="31"/>
      <c r="AA955" s="31"/>
      <c r="AB955" s="34"/>
      <c r="AC955" s="31"/>
      <c r="AD955" s="31"/>
      <c r="AE955" s="35" t="e">
        <f t="shared" si="44"/>
        <v>#N/A</v>
      </c>
      <c r="AF955" s="57"/>
      <c r="AG955" s="35" t="e">
        <f t="shared" si="43"/>
        <v>#N/A</v>
      </c>
    </row>
    <row r="956" spans="1:33" x14ac:dyDescent="0.25">
      <c r="A956" s="39" t="e">
        <f t="shared" si="42"/>
        <v>#N/A</v>
      </c>
      <c r="B956" s="35"/>
      <c r="C956" s="35"/>
      <c r="D956" s="37"/>
      <c r="E956" s="31"/>
      <c r="F956" s="31"/>
      <c r="G956" s="35"/>
      <c r="H956" s="31"/>
      <c r="I956" s="31"/>
      <c r="J956" s="35"/>
      <c r="K956" s="35"/>
      <c r="L956" s="35"/>
      <c r="M956" s="35"/>
      <c r="N956" s="31"/>
      <c r="O956" s="35"/>
      <c r="P956" s="37"/>
      <c r="Q956" s="37"/>
      <c r="R956" s="31"/>
      <c r="S956" s="31"/>
      <c r="T956" s="31"/>
      <c r="U956" s="33"/>
      <c r="V956" s="37"/>
      <c r="W956" s="31"/>
      <c r="X956" s="34"/>
      <c r="Y956" s="31"/>
      <c r="Z956" s="31"/>
      <c r="AA956" s="31"/>
      <c r="AB956" s="34"/>
      <c r="AC956" s="31"/>
      <c r="AD956" s="31"/>
      <c r="AE956" s="35" t="e">
        <f t="shared" si="44"/>
        <v>#N/A</v>
      </c>
      <c r="AF956" s="57"/>
      <c r="AG956" s="35" t="e">
        <f t="shared" si="43"/>
        <v>#N/A</v>
      </c>
    </row>
    <row r="957" spans="1:33" x14ac:dyDescent="0.25">
      <c r="A957" s="39" t="e">
        <f t="shared" si="42"/>
        <v>#N/A</v>
      </c>
      <c r="B957" s="35"/>
      <c r="C957" s="35"/>
      <c r="D957" s="37"/>
      <c r="E957" s="31"/>
      <c r="F957" s="31"/>
      <c r="G957" s="35"/>
      <c r="H957" s="31"/>
      <c r="I957" s="31"/>
      <c r="J957" s="35"/>
      <c r="K957" s="35"/>
      <c r="L957" s="35"/>
      <c r="M957" s="35"/>
      <c r="N957" s="31"/>
      <c r="O957" s="35"/>
      <c r="P957" s="37"/>
      <c r="Q957" s="37"/>
      <c r="R957" s="31"/>
      <c r="S957" s="31"/>
      <c r="T957" s="31"/>
      <c r="U957" s="33"/>
      <c r="V957" s="37"/>
      <c r="W957" s="31"/>
      <c r="X957" s="34"/>
      <c r="Y957" s="31"/>
      <c r="Z957" s="31"/>
      <c r="AA957" s="31"/>
      <c r="AB957" s="34"/>
      <c r="AC957" s="31"/>
      <c r="AD957" s="31"/>
      <c r="AE957" s="35" t="e">
        <f t="shared" si="44"/>
        <v>#N/A</v>
      </c>
      <c r="AF957" s="57"/>
      <c r="AG957" s="35" t="e">
        <f t="shared" si="43"/>
        <v>#N/A</v>
      </c>
    </row>
    <row r="958" spans="1:33" x14ac:dyDescent="0.25">
      <c r="A958" s="39" t="e">
        <f t="shared" si="42"/>
        <v>#N/A</v>
      </c>
      <c r="B958" s="35"/>
      <c r="C958" s="35"/>
      <c r="D958" s="37"/>
      <c r="E958" s="31"/>
      <c r="F958" s="31"/>
      <c r="G958" s="35"/>
      <c r="H958" s="31"/>
      <c r="I958" s="31"/>
      <c r="J958" s="35"/>
      <c r="K958" s="35"/>
      <c r="L958" s="35"/>
      <c r="M958" s="35"/>
      <c r="N958" s="31"/>
      <c r="O958" s="35"/>
      <c r="P958" s="37"/>
      <c r="Q958" s="37"/>
      <c r="R958" s="31"/>
      <c r="S958" s="31"/>
      <c r="T958" s="31"/>
      <c r="U958" s="33"/>
      <c r="V958" s="37"/>
      <c r="W958" s="31"/>
      <c r="X958" s="34"/>
      <c r="Y958" s="31"/>
      <c r="Z958" s="31"/>
      <c r="AA958" s="31"/>
      <c r="AB958" s="34"/>
      <c r="AC958" s="31"/>
      <c r="AD958" s="31"/>
      <c r="AE958" s="35" t="e">
        <f t="shared" si="44"/>
        <v>#N/A</v>
      </c>
      <c r="AF958" s="57"/>
      <c r="AG958" s="35" t="e">
        <f t="shared" si="43"/>
        <v>#N/A</v>
      </c>
    </row>
    <row r="959" spans="1:33" x14ac:dyDescent="0.25">
      <c r="A959" s="39" t="e">
        <f t="shared" si="42"/>
        <v>#N/A</v>
      </c>
      <c r="B959" s="35"/>
      <c r="C959" s="35"/>
      <c r="D959" s="37"/>
      <c r="E959" s="31"/>
      <c r="F959" s="31"/>
      <c r="G959" s="35"/>
      <c r="H959" s="31"/>
      <c r="I959" s="31"/>
      <c r="J959" s="35"/>
      <c r="K959" s="35"/>
      <c r="L959" s="35"/>
      <c r="M959" s="35"/>
      <c r="N959" s="31"/>
      <c r="O959" s="35"/>
      <c r="P959" s="37"/>
      <c r="Q959" s="37"/>
      <c r="R959" s="31"/>
      <c r="S959" s="31"/>
      <c r="T959" s="31"/>
      <c r="U959" s="33"/>
      <c r="V959" s="37"/>
      <c r="W959" s="31"/>
      <c r="X959" s="34"/>
      <c r="Y959" s="31"/>
      <c r="Z959" s="31"/>
      <c r="AA959" s="31"/>
      <c r="AB959" s="34"/>
      <c r="AC959" s="31"/>
      <c r="AD959" s="31"/>
      <c r="AE959" s="35" t="e">
        <f t="shared" si="44"/>
        <v>#N/A</v>
      </c>
      <c r="AF959" s="57"/>
      <c r="AG959" s="35" t="e">
        <f t="shared" si="43"/>
        <v>#N/A</v>
      </c>
    </row>
    <row r="960" spans="1:33" x14ac:dyDescent="0.25">
      <c r="A960" s="39" t="e">
        <f t="shared" si="42"/>
        <v>#N/A</v>
      </c>
      <c r="B960" s="35"/>
      <c r="C960" s="35"/>
      <c r="D960" s="37"/>
      <c r="E960" s="31"/>
      <c r="F960" s="31"/>
      <c r="G960" s="35"/>
      <c r="H960" s="31"/>
      <c r="I960" s="31"/>
      <c r="J960" s="35"/>
      <c r="K960" s="35"/>
      <c r="L960" s="35"/>
      <c r="M960" s="35"/>
      <c r="N960" s="31"/>
      <c r="O960" s="35"/>
      <c r="P960" s="37"/>
      <c r="Q960" s="37"/>
      <c r="R960" s="31"/>
      <c r="S960" s="31"/>
      <c r="T960" s="31"/>
      <c r="U960" s="33"/>
      <c r="V960" s="37"/>
      <c r="W960" s="31"/>
      <c r="X960" s="34"/>
      <c r="Y960" s="31"/>
      <c r="Z960" s="31"/>
      <c r="AA960" s="31"/>
      <c r="AB960" s="34"/>
      <c r="AC960" s="31"/>
      <c r="AD960" s="31"/>
      <c r="AE960" s="35" t="e">
        <f t="shared" si="44"/>
        <v>#N/A</v>
      </c>
      <c r="AF960" s="57"/>
      <c r="AG960" s="35" t="e">
        <f t="shared" si="43"/>
        <v>#N/A</v>
      </c>
    </row>
    <row r="961" spans="1:33" x14ac:dyDescent="0.25">
      <c r="A961" s="39" t="e">
        <f t="shared" si="42"/>
        <v>#N/A</v>
      </c>
      <c r="B961" s="35"/>
      <c r="C961" s="35"/>
      <c r="D961" s="37"/>
      <c r="E961" s="31"/>
      <c r="F961" s="31"/>
      <c r="G961" s="35"/>
      <c r="H961" s="31"/>
      <c r="I961" s="31"/>
      <c r="J961" s="35"/>
      <c r="K961" s="35"/>
      <c r="L961" s="35"/>
      <c r="M961" s="35"/>
      <c r="N961" s="31"/>
      <c r="O961" s="35"/>
      <c r="P961" s="37"/>
      <c r="Q961" s="37"/>
      <c r="R961" s="31"/>
      <c r="S961" s="31"/>
      <c r="T961" s="31"/>
      <c r="U961" s="33"/>
      <c r="V961" s="37"/>
      <c r="W961" s="31"/>
      <c r="X961" s="34"/>
      <c r="Y961" s="31"/>
      <c r="Z961" s="31"/>
      <c r="AA961" s="31"/>
      <c r="AB961" s="34"/>
      <c r="AC961" s="31"/>
      <c r="AD961" s="31"/>
      <c r="AE961" s="35" t="e">
        <f t="shared" si="44"/>
        <v>#N/A</v>
      </c>
      <c r="AF961" s="57"/>
      <c r="AG961" s="35" t="e">
        <f t="shared" si="43"/>
        <v>#N/A</v>
      </c>
    </row>
    <row r="962" spans="1:33" x14ac:dyDescent="0.25">
      <c r="A962" s="39" t="e">
        <f t="shared" si="42"/>
        <v>#N/A</v>
      </c>
      <c r="B962" s="35"/>
      <c r="C962" s="35"/>
      <c r="D962" s="37"/>
      <c r="E962" s="31"/>
      <c r="F962" s="31"/>
      <c r="G962" s="35"/>
      <c r="H962" s="31"/>
      <c r="I962" s="31"/>
      <c r="J962" s="35"/>
      <c r="K962" s="35"/>
      <c r="L962" s="35"/>
      <c r="M962" s="35"/>
      <c r="N962" s="31"/>
      <c r="O962" s="35"/>
      <c r="P962" s="37"/>
      <c r="Q962" s="37"/>
      <c r="R962" s="31"/>
      <c r="S962" s="31"/>
      <c r="T962" s="31"/>
      <c r="U962" s="33"/>
      <c r="V962" s="37"/>
      <c r="W962" s="31"/>
      <c r="X962" s="34"/>
      <c r="Y962" s="31"/>
      <c r="Z962" s="31"/>
      <c r="AA962" s="31"/>
      <c r="AB962" s="34"/>
      <c r="AC962" s="31"/>
      <c r="AD962" s="31"/>
      <c r="AE962" s="35" t="e">
        <f t="shared" si="44"/>
        <v>#N/A</v>
      </c>
      <c r="AF962" s="57"/>
      <c r="AG962" s="35" t="e">
        <f t="shared" si="43"/>
        <v>#N/A</v>
      </c>
    </row>
    <row r="963" spans="1:33" x14ac:dyDescent="0.25">
      <c r="A963" s="39" t="e">
        <f t="shared" si="42"/>
        <v>#N/A</v>
      </c>
      <c r="B963" s="35"/>
      <c r="C963" s="35"/>
      <c r="D963" s="37"/>
      <c r="E963" s="31"/>
      <c r="F963" s="31"/>
      <c r="G963" s="35"/>
      <c r="H963" s="31"/>
      <c r="I963" s="31"/>
      <c r="J963" s="35"/>
      <c r="K963" s="35"/>
      <c r="L963" s="35"/>
      <c r="M963" s="35"/>
      <c r="N963" s="31"/>
      <c r="O963" s="35"/>
      <c r="P963" s="37"/>
      <c r="Q963" s="37"/>
      <c r="R963" s="31"/>
      <c r="S963" s="31"/>
      <c r="T963" s="31"/>
      <c r="U963" s="33"/>
      <c r="V963" s="37"/>
      <c r="W963" s="31"/>
      <c r="X963" s="34"/>
      <c r="Y963" s="31"/>
      <c r="Z963" s="31"/>
      <c r="AA963" s="31"/>
      <c r="AB963" s="34"/>
      <c r="AC963" s="31"/>
      <c r="AD963" s="31"/>
      <c r="AE963" s="35" t="e">
        <f t="shared" si="44"/>
        <v>#N/A</v>
      </c>
      <c r="AF963" s="57"/>
      <c r="AG963" s="35" t="e">
        <f t="shared" si="43"/>
        <v>#N/A</v>
      </c>
    </row>
    <row r="964" spans="1:33" x14ac:dyDescent="0.25">
      <c r="A964" s="39" t="e">
        <f t="shared" si="42"/>
        <v>#N/A</v>
      </c>
      <c r="B964" s="35"/>
      <c r="C964" s="35"/>
      <c r="D964" s="37"/>
      <c r="E964" s="31"/>
      <c r="F964" s="31"/>
      <c r="G964" s="35"/>
      <c r="H964" s="31"/>
      <c r="I964" s="31"/>
      <c r="J964" s="35"/>
      <c r="K964" s="35"/>
      <c r="L964" s="35"/>
      <c r="M964" s="35"/>
      <c r="N964" s="31"/>
      <c r="O964" s="35"/>
      <c r="P964" s="37"/>
      <c r="Q964" s="37"/>
      <c r="R964" s="31"/>
      <c r="S964" s="31"/>
      <c r="T964" s="31"/>
      <c r="U964" s="33"/>
      <c r="V964" s="37"/>
      <c r="W964" s="31"/>
      <c r="X964" s="34"/>
      <c r="Y964" s="31"/>
      <c r="Z964" s="31"/>
      <c r="AA964" s="31"/>
      <c r="AB964" s="34"/>
      <c r="AC964" s="31"/>
      <c r="AD964" s="31"/>
      <c r="AE964" s="35" t="e">
        <f t="shared" si="44"/>
        <v>#N/A</v>
      </c>
      <c r="AF964" s="57"/>
      <c r="AG964" s="35" t="e">
        <f t="shared" si="43"/>
        <v>#N/A</v>
      </c>
    </row>
    <row r="965" spans="1:33" x14ac:dyDescent="0.25">
      <c r="A965" s="39" t="e">
        <f t="shared" si="42"/>
        <v>#N/A</v>
      </c>
      <c r="B965" s="35"/>
      <c r="C965" s="35"/>
      <c r="D965" s="37"/>
      <c r="E965" s="31"/>
      <c r="F965" s="31"/>
      <c r="G965" s="35"/>
      <c r="H965" s="31"/>
      <c r="I965" s="31"/>
      <c r="J965" s="35"/>
      <c r="K965" s="35"/>
      <c r="L965" s="35"/>
      <c r="M965" s="35"/>
      <c r="N965" s="31"/>
      <c r="O965" s="35"/>
      <c r="P965" s="37"/>
      <c r="Q965" s="37"/>
      <c r="R965" s="31"/>
      <c r="S965" s="31"/>
      <c r="T965" s="31"/>
      <c r="U965" s="33"/>
      <c r="V965" s="37"/>
      <c r="W965" s="31"/>
      <c r="X965" s="34"/>
      <c r="Y965" s="31"/>
      <c r="Z965" s="31"/>
      <c r="AA965" s="31"/>
      <c r="AB965" s="34"/>
      <c r="AC965" s="31"/>
      <c r="AD965" s="31"/>
      <c r="AE965" s="35" t="e">
        <f t="shared" si="44"/>
        <v>#N/A</v>
      </c>
      <c r="AF965" s="57"/>
      <c r="AG965" s="35" t="e">
        <f t="shared" si="43"/>
        <v>#N/A</v>
      </c>
    </row>
    <row r="966" spans="1:33" x14ac:dyDescent="0.25">
      <c r="A966" s="39" t="e">
        <f t="shared" ref="A966:A1005" si="45">IF(COUNTA(B966:AD966)&gt;0,"x",NA())</f>
        <v>#N/A</v>
      </c>
      <c r="B966" s="35"/>
      <c r="C966" s="35"/>
      <c r="D966" s="37"/>
      <c r="E966" s="31"/>
      <c r="F966" s="31"/>
      <c r="G966" s="35"/>
      <c r="H966" s="31"/>
      <c r="I966" s="31"/>
      <c r="J966" s="35"/>
      <c r="K966" s="35"/>
      <c r="L966" s="35"/>
      <c r="M966" s="35"/>
      <c r="N966" s="31"/>
      <c r="O966" s="35"/>
      <c r="P966" s="37"/>
      <c r="Q966" s="37"/>
      <c r="R966" s="31"/>
      <c r="S966" s="31"/>
      <c r="T966" s="31"/>
      <c r="U966" s="33"/>
      <c r="V966" s="37"/>
      <c r="W966" s="31"/>
      <c r="X966" s="34"/>
      <c r="Y966" s="31"/>
      <c r="Z966" s="31"/>
      <c r="AA966" s="31"/>
      <c r="AB966" s="34"/>
      <c r="AC966" s="31"/>
      <c r="AD966" s="31"/>
      <c r="AE966" s="35" t="e">
        <f t="shared" si="44"/>
        <v>#N/A</v>
      </c>
      <c r="AF966" s="57"/>
      <c r="AG966" s="35" t="e">
        <f t="shared" ref="AG966:AG1005" si="46">IF(ISBLANK(C966),NA(),"FIELD MUST BE COMPLETED BY HEALTH DEPT.")</f>
        <v>#N/A</v>
      </c>
    </row>
    <row r="967" spans="1:33" x14ac:dyDescent="0.25">
      <c r="A967" s="39" t="e">
        <f t="shared" si="45"/>
        <v>#N/A</v>
      </c>
      <c r="B967" s="35"/>
      <c r="C967" s="35"/>
      <c r="D967" s="37"/>
      <c r="E967" s="31"/>
      <c r="F967" s="31"/>
      <c r="G967" s="35"/>
      <c r="H967" s="31"/>
      <c r="I967" s="31"/>
      <c r="J967" s="35"/>
      <c r="K967" s="35"/>
      <c r="L967" s="35"/>
      <c r="M967" s="35"/>
      <c r="N967" s="31"/>
      <c r="O967" s="35"/>
      <c r="P967" s="37"/>
      <c r="Q967" s="37"/>
      <c r="R967" s="31"/>
      <c r="S967" s="31"/>
      <c r="T967" s="31"/>
      <c r="U967" s="33"/>
      <c r="V967" s="37"/>
      <c r="W967" s="31"/>
      <c r="X967" s="34"/>
      <c r="Y967" s="31"/>
      <c r="Z967" s="31"/>
      <c r="AA967" s="31"/>
      <c r="AB967" s="34"/>
      <c r="AC967" s="31"/>
      <c r="AD967" s="31"/>
      <c r="AE967" s="35" t="e">
        <f t="shared" ref="AE967:AE1005" si="47">IF(ISBLANK(C967),NA(),"FIELD MUST BE COMPLETED BY HEALTH DEPT.")</f>
        <v>#N/A</v>
      </c>
      <c r="AF967" s="57"/>
      <c r="AG967" s="35" t="e">
        <f t="shared" si="46"/>
        <v>#N/A</v>
      </c>
    </row>
    <row r="968" spans="1:33" x14ac:dyDescent="0.25">
      <c r="A968" s="39" t="e">
        <f t="shared" si="45"/>
        <v>#N/A</v>
      </c>
      <c r="B968" s="35"/>
      <c r="C968" s="35"/>
      <c r="D968" s="37"/>
      <c r="E968" s="31"/>
      <c r="F968" s="31"/>
      <c r="G968" s="35"/>
      <c r="H968" s="31"/>
      <c r="I968" s="31"/>
      <c r="J968" s="35"/>
      <c r="K968" s="35"/>
      <c r="L968" s="35"/>
      <c r="M968" s="35"/>
      <c r="N968" s="31"/>
      <c r="O968" s="35"/>
      <c r="P968" s="37"/>
      <c r="Q968" s="37"/>
      <c r="R968" s="31"/>
      <c r="S968" s="31"/>
      <c r="T968" s="31"/>
      <c r="U968" s="33"/>
      <c r="V968" s="37"/>
      <c r="W968" s="31"/>
      <c r="X968" s="34"/>
      <c r="Y968" s="31"/>
      <c r="Z968" s="31"/>
      <c r="AA968" s="31"/>
      <c r="AB968" s="34"/>
      <c r="AC968" s="31"/>
      <c r="AD968" s="31"/>
      <c r="AE968" s="35" t="e">
        <f t="shared" si="47"/>
        <v>#N/A</v>
      </c>
      <c r="AF968" s="57"/>
      <c r="AG968" s="35" t="e">
        <f t="shared" si="46"/>
        <v>#N/A</v>
      </c>
    </row>
    <row r="969" spans="1:33" x14ac:dyDescent="0.25">
      <c r="A969" s="39" t="e">
        <f t="shared" si="45"/>
        <v>#N/A</v>
      </c>
      <c r="B969" s="35"/>
      <c r="C969" s="35"/>
      <c r="D969" s="37"/>
      <c r="E969" s="31"/>
      <c r="F969" s="31"/>
      <c r="G969" s="35"/>
      <c r="H969" s="31"/>
      <c r="I969" s="31"/>
      <c r="J969" s="35"/>
      <c r="K969" s="35"/>
      <c r="L969" s="35"/>
      <c r="M969" s="35"/>
      <c r="N969" s="31"/>
      <c r="O969" s="35"/>
      <c r="P969" s="37"/>
      <c r="Q969" s="37"/>
      <c r="R969" s="31"/>
      <c r="S969" s="31"/>
      <c r="T969" s="31"/>
      <c r="U969" s="33"/>
      <c r="V969" s="37"/>
      <c r="W969" s="31"/>
      <c r="X969" s="34"/>
      <c r="Y969" s="31"/>
      <c r="Z969" s="31"/>
      <c r="AA969" s="31"/>
      <c r="AB969" s="34"/>
      <c r="AC969" s="31"/>
      <c r="AD969" s="31"/>
      <c r="AE969" s="35" t="e">
        <f t="shared" si="47"/>
        <v>#N/A</v>
      </c>
      <c r="AF969" s="57"/>
      <c r="AG969" s="35" t="e">
        <f t="shared" si="46"/>
        <v>#N/A</v>
      </c>
    </row>
    <row r="970" spans="1:33" x14ac:dyDescent="0.25">
      <c r="A970" s="39" t="e">
        <f t="shared" si="45"/>
        <v>#N/A</v>
      </c>
      <c r="B970" s="35"/>
      <c r="C970" s="35"/>
      <c r="D970" s="37"/>
      <c r="E970" s="31"/>
      <c r="F970" s="31"/>
      <c r="G970" s="35"/>
      <c r="H970" s="31"/>
      <c r="I970" s="31"/>
      <c r="J970" s="35"/>
      <c r="K970" s="35"/>
      <c r="L970" s="35"/>
      <c r="M970" s="35"/>
      <c r="N970" s="31"/>
      <c r="O970" s="35"/>
      <c r="P970" s="37"/>
      <c r="Q970" s="37"/>
      <c r="R970" s="31"/>
      <c r="S970" s="31"/>
      <c r="T970" s="31"/>
      <c r="U970" s="33"/>
      <c r="V970" s="37"/>
      <c r="W970" s="31"/>
      <c r="X970" s="34"/>
      <c r="Y970" s="31"/>
      <c r="Z970" s="31"/>
      <c r="AA970" s="31"/>
      <c r="AB970" s="34"/>
      <c r="AC970" s="31"/>
      <c r="AD970" s="31"/>
      <c r="AE970" s="35" t="e">
        <f t="shared" si="47"/>
        <v>#N/A</v>
      </c>
      <c r="AF970" s="57"/>
      <c r="AG970" s="35" t="e">
        <f t="shared" si="46"/>
        <v>#N/A</v>
      </c>
    </row>
    <row r="971" spans="1:33" x14ac:dyDescent="0.25">
      <c r="A971" s="39" t="e">
        <f t="shared" si="45"/>
        <v>#N/A</v>
      </c>
      <c r="B971" s="35"/>
      <c r="C971" s="35"/>
      <c r="D971" s="37"/>
      <c r="E971" s="31"/>
      <c r="F971" s="31"/>
      <c r="G971" s="35"/>
      <c r="H971" s="31"/>
      <c r="I971" s="31"/>
      <c r="J971" s="35"/>
      <c r="K971" s="35"/>
      <c r="L971" s="35"/>
      <c r="M971" s="35"/>
      <c r="N971" s="31"/>
      <c r="O971" s="35"/>
      <c r="P971" s="37"/>
      <c r="Q971" s="37"/>
      <c r="R971" s="31"/>
      <c r="S971" s="31"/>
      <c r="T971" s="31"/>
      <c r="U971" s="33"/>
      <c r="V971" s="37"/>
      <c r="W971" s="31"/>
      <c r="X971" s="34"/>
      <c r="Y971" s="31"/>
      <c r="Z971" s="31"/>
      <c r="AA971" s="31"/>
      <c r="AB971" s="34"/>
      <c r="AC971" s="31"/>
      <c r="AD971" s="31"/>
      <c r="AE971" s="35" t="e">
        <f t="shared" si="47"/>
        <v>#N/A</v>
      </c>
      <c r="AF971" s="57"/>
      <c r="AG971" s="35" t="e">
        <f t="shared" si="46"/>
        <v>#N/A</v>
      </c>
    </row>
    <row r="972" spans="1:33" x14ac:dyDescent="0.25">
      <c r="A972" s="39" t="e">
        <f t="shared" si="45"/>
        <v>#N/A</v>
      </c>
      <c r="B972" s="35"/>
      <c r="C972" s="35"/>
      <c r="D972" s="37"/>
      <c r="E972" s="31"/>
      <c r="F972" s="31"/>
      <c r="G972" s="35"/>
      <c r="H972" s="31"/>
      <c r="I972" s="31"/>
      <c r="J972" s="35"/>
      <c r="K972" s="35"/>
      <c r="L972" s="35"/>
      <c r="M972" s="35"/>
      <c r="N972" s="31"/>
      <c r="O972" s="35"/>
      <c r="P972" s="37"/>
      <c r="Q972" s="37"/>
      <c r="R972" s="31"/>
      <c r="S972" s="31"/>
      <c r="T972" s="31"/>
      <c r="U972" s="33"/>
      <c r="V972" s="37"/>
      <c r="W972" s="31"/>
      <c r="X972" s="34"/>
      <c r="Y972" s="31"/>
      <c r="Z972" s="31"/>
      <c r="AA972" s="31"/>
      <c r="AB972" s="34"/>
      <c r="AC972" s="31"/>
      <c r="AD972" s="31"/>
      <c r="AE972" s="35" t="e">
        <f t="shared" si="47"/>
        <v>#N/A</v>
      </c>
      <c r="AF972" s="57"/>
      <c r="AG972" s="35" t="e">
        <f t="shared" si="46"/>
        <v>#N/A</v>
      </c>
    </row>
    <row r="973" spans="1:33" x14ac:dyDescent="0.25">
      <c r="A973" s="39" t="e">
        <f t="shared" si="45"/>
        <v>#N/A</v>
      </c>
      <c r="B973" s="35"/>
      <c r="C973" s="35"/>
      <c r="D973" s="37"/>
      <c r="E973" s="31"/>
      <c r="F973" s="31"/>
      <c r="G973" s="35"/>
      <c r="H973" s="31"/>
      <c r="I973" s="31"/>
      <c r="J973" s="35"/>
      <c r="K973" s="35"/>
      <c r="L973" s="35"/>
      <c r="M973" s="35"/>
      <c r="N973" s="31"/>
      <c r="O973" s="35"/>
      <c r="P973" s="37"/>
      <c r="Q973" s="37"/>
      <c r="R973" s="31"/>
      <c r="S973" s="31"/>
      <c r="T973" s="31"/>
      <c r="U973" s="33"/>
      <c r="V973" s="37"/>
      <c r="W973" s="31"/>
      <c r="X973" s="34"/>
      <c r="Y973" s="31"/>
      <c r="Z973" s="31"/>
      <c r="AA973" s="31"/>
      <c r="AB973" s="34"/>
      <c r="AC973" s="31"/>
      <c r="AD973" s="31"/>
      <c r="AE973" s="35" t="e">
        <f t="shared" si="47"/>
        <v>#N/A</v>
      </c>
      <c r="AF973" s="57"/>
      <c r="AG973" s="35" t="e">
        <f t="shared" si="46"/>
        <v>#N/A</v>
      </c>
    </row>
    <row r="974" spans="1:33" x14ac:dyDescent="0.25">
      <c r="A974" s="39" t="e">
        <f t="shared" si="45"/>
        <v>#N/A</v>
      </c>
      <c r="B974" s="35"/>
      <c r="C974" s="35"/>
      <c r="D974" s="37"/>
      <c r="E974" s="31"/>
      <c r="F974" s="31"/>
      <c r="G974" s="35"/>
      <c r="H974" s="31"/>
      <c r="I974" s="31"/>
      <c r="J974" s="35"/>
      <c r="K974" s="35"/>
      <c r="L974" s="35"/>
      <c r="M974" s="35"/>
      <c r="N974" s="31"/>
      <c r="O974" s="35"/>
      <c r="P974" s="37"/>
      <c r="Q974" s="37"/>
      <c r="R974" s="31"/>
      <c r="S974" s="31"/>
      <c r="T974" s="31"/>
      <c r="U974" s="33"/>
      <c r="V974" s="37"/>
      <c r="W974" s="31"/>
      <c r="X974" s="34"/>
      <c r="Y974" s="31"/>
      <c r="Z974" s="31"/>
      <c r="AA974" s="31"/>
      <c r="AB974" s="34"/>
      <c r="AC974" s="31"/>
      <c r="AD974" s="31"/>
      <c r="AE974" s="35" t="e">
        <f t="shared" si="47"/>
        <v>#N/A</v>
      </c>
      <c r="AF974" s="57"/>
      <c r="AG974" s="35" t="e">
        <f t="shared" si="46"/>
        <v>#N/A</v>
      </c>
    </row>
    <row r="975" spans="1:33" x14ac:dyDescent="0.25">
      <c r="A975" s="39" t="e">
        <f t="shared" si="45"/>
        <v>#N/A</v>
      </c>
      <c r="B975" s="35"/>
      <c r="C975" s="35"/>
      <c r="D975" s="37"/>
      <c r="E975" s="31"/>
      <c r="F975" s="31"/>
      <c r="G975" s="35"/>
      <c r="H975" s="31"/>
      <c r="I975" s="31"/>
      <c r="J975" s="35"/>
      <c r="K975" s="35"/>
      <c r="L975" s="35"/>
      <c r="M975" s="35"/>
      <c r="N975" s="31"/>
      <c r="O975" s="35"/>
      <c r="P975" s="37"/>
      <c r="Q975" s="37"/>
      <c r="R975" s="31"/>
      <c r="S975" s="31"/>
      <c r="T975" s="31"/>
      <c r="U975" s="33"/>
      <c r="V975" s="37"/>
      <c r="W975" s="31"/>
      <c r="X975" s="34"/>
      <c r="Y975" s="31"/>
      <c r="Z975" s="31"/>
      <c r="AA975" s="31"/>
      <c r="AB975" s="34"/>
      <c r="AC975" s="31"/>
      <c r="AD975" s="31"/>
      <c r="AE975" s="35" t="e">
        <f t="shared" si="47"/>
        <v>#N/A</v>
      </c>
      <c r="AF975" s="57"/>
      <c r="AG975" s="35" t="e">
        <f t="shared" si="46"/>
        <v>#N/A</v>
      </c>
    </row>
    <row r="976" spans="1:33" x14ac:dyDescent="0.25">
      <c r="A976" s="39" t="e">
        <f t="shared" si="45"/>
        <v>#N/A</v>
      </c>
      <c r="B976" s="35"/>
      <c r="C976" s="35"/>
      <c r="D976" s="37"/>
      <c r="E976" s="31"/>
      <c r="F976" s="31"/>
      <c r="G976" s="35"/>
      <c r="H976" s="31"/>
      <c r="I976" s="31"/>
      <c r="J976" s="35"/>
      <c r="K976" s="35"/>
      <c r="L976" s="35"/>
      <c r="M976" s="35"/>
      <c r="N976" s="31"/>
      <c r="O976" s="35"/>
      <c r="P976" s="37"/>
      <c r="Q976" s="37"/>
      <c r="R976" s="31"/>
      <c r="S976" s="31"/>
      <c r="T976" s="31"/>
      <c r="U976" s="33"/>
      <c r="V976" s="37"/>
      <c r="W976" s="31"/>
      <c r="X976" s="34"/>
      <c r="Y976" s="31"/>
      <c r="Z976" s="31"/>
      <c r="AA976" s="31"/>
      <c r="AB976" s="34"/>
      <c r="AC976" s="31"/>
      <c r="AD976" s="31"/>
      <c r="AE976" s="35" t="e">
        <f t="shared" si="47"/>
        <v>#N/A</v>
      </c>
      <c r="AF976" s="57"/>
      <c r="AG976" s="35" t="e">
        <f t="shared" si="46"/>
        <v>#N/A</v>
      </c>
    </row>
    <row r="977" spans="1:33" x14ac:dyDescent="0.25">
      <c r="A977" s="39" t="e">
        <f t="shared" si="45"/>
        <v>#N/A</v>
      </c>
      <c r="B977" s="35"/>
      <c r="C977" s="35"/>
      <c r="D977" s="37"/>
      <c r="E977" s="31"/>
      <c r="F977" s="31"/>
      <c r="G977" s="35"/>
      <c r="H977" s="31"/>
      <c r="I977" s="31"/>
      <c r="J977" s="35"/>
      <c r="K977" s="35"/>
      <c r="L977" s="35"/>
      <c r="M977" s="35"/>
      <c r="N977" s="31"/>
      <c r="O977" s="35"/>
      <c r="P977" s="37"/>
      <c r="Q977" s="37"/>
      <c r="R977" s="31"/>
      <c r="S977" s="31"/>
      <c r="T977" s="31"/>
      <c r="U977" s="33"/>
      <c r="V977" s="37"/>
      <c r="W977" s="31"/>
      <c r="X977" s="34"/>
      <c r="Y977" s="31"/>
      <c r="Z977" s="31"/>
      <c r="AA977" s="31"/>
      <c r="AB977" s="34"/>
      <c r="AC977" s="31"/>
      <c r="AD977" s="31"/>
      <c r="AE977" s="35" t="e">
        <f t="shared" si="47"/>
        <v>#N/A</v>
      </c>
      <c r="AF977" s="57"/>
      <c r="AG977" s="35" t="e">
        <f t="shared" si="46"/>
        <v>#N/A</v>
      </c>
    </row>
    <row r="978" spans="1:33" x14ac:dyDescent="0.25">
      <c r="A978" s="39" t="e">
        <f t="shared" si="45"/>
        <v>#N/A</v>
      </c>
      <c r="B978" s="35"/>
      <c r="C978" s="35"/>
      <c r="D978" s="37"/>
      <c r="E978" s="31"/>
      <c r="F978" s="31"/>
      <c r="G978" s="35"/>
      <c r="H978" s="31"/>
      <c r="I978" s="31"/>
      <c r="J978" s="35"/>
      <c r="K978" s="35"/>
      <c r="L978" s="35"/>
      <c r="M978" s="35"/>
      <c r="N978" s="31"/>
      <c r="O978" s="35"/>
      <c r="P978" s="37"/>
      <c r="Q978" s="37"/>
      <c r="R978" s="31"/>
      <c r="S978" s="31"/>
      <c r="T978" s="31"/>
      <c r="U978" s="33"/>
      <c r="V978" s="37"/>
      <c r="W978" s="31"/>
      <c r="X978" s="34"/>
      <c r="Y978" s="31"/>
      <c r="Z978" s="31"/>
      <c r="AA978" s="31"/>
      <c r="AB978" s="34"/>
      <c r="AC978" s="31"/>
      <c r="AD978" s="31"/>
      <c r="AE978" s="35" t="e">
        <f t="shared" si="47"/>
        <v>#N/A</v>
      </c>
      <c r="AF978" s="57"/>
      <c r="AG978" s="35" t="e">
        <f t="shared" si="46"/>
        <v>#N/A</v>
      </c>
    </row>
    <row r="979" spans="1:33" x14ac:dyDescent="0.25">
      <c r="A979" s="39" t="e">
        <f t="shared" si="45"/>
        <v>#N/A</v>
      </c>
      <c r="B979" s="35"/>
      <c r="C979" s="35"/>
      <c r="D979" s="37"/>
      <c r="E979" s="31"/>
      <c r="F979" s="31"/>
      <c r="G979" s="35"/>
      <c r="H979" s="31"/>
      <c r="I979" s="31"/>
      <c r="J979" s="35"/>
      <c r="K979" s="35"/>
      <c r="L979" s="35"/>
      <c r="M979" s="35"/>
      <c r="N979" s="31"/>
      <c r="O979" s="35"/>
      <c r="P979" s="37"/>
      <c r="Q979" s="37"/>
      <c r="R979" s="31"/>
      <c r="S979" s="31"/>
      <c r="T979" s="31"/>
      <c r="U979" s="33"/>
      <c r="V979" s="37"/>
      <c r="W979" s="31"/>
      <c r="X979" s="34"/>
      <c r="Y979" s="31"/>
      <c r="Z979" s="31"/>
      <c r="AA979" s="31"/>
      <c r="AB979" s="34"/>
      <c r="AC979" s="31"/>
      <c r="AD979" s="31"/>
      <c r="AE979" s="35" t="e">
        <f t="shared" si="47"/>
        <v>#N/A</v>
      </c>
      <c r="AF979" s="57"/>
      <c r="AG979" s="35" t="e">
        <f t="shared" si="46"/>
        <v>#N/A</v>
      </c>
    </row>
    <row r="980" spans="1:33" x14ac:dyDescent="0.25">
      <c r="A980" s="39" t="e">
        <f t="shared" si="45"/>
        <v>#N/A</v>
      </c>
      <c r="B980" s="35"/>
      <c r="C980" s="35"/>
      <c r="D980" s="37"/>
      <c r="E980" s="31"/>
      <c r="F980" s="31"/>
      <c r="G980" s="35"/>
      <c r="H980" s="31"/>
      <c r="I980" s="31"/>
      <c r="J980" s="35"/>
      <c r="K980" s="35"/>
      <c r="L980" s="35"/>
      <c r="M980" s="35"/>
      <c r="N980" s="31"/>
      <c r="O980" s="35"/>
      <c r="P980" s="37"/>
      <c r="Q980" s="37"/>
      <c r="R980" s="31"/>
      <c r="S980" s="31"/>
      <c r="T980" s="31"/>
      <c r="U980" s="33"/>
      <c r="V980" s="37"/>
      <c r="W980" s="31"/>
      <c r="X980" s="34"/>
      <c r="Y980" s="31"/>
      <c r="Z980" s="31"/>
      <c r="AA980" s="31"/>
      <c r="AB980" s="34"/>
      <c r="AC980" s="31"/>
      <c r="AD980" s="31"/>
      <c r="AE980" s="35" t="e">
        <f t="shared" si="47"/>
        <v>#N/A</v>
      </c>
      <c r="AF980" s="57"/>
      <c r="AG980" s="35" t="e">
        <f t="shared" si="46"/>
        <v>#N/A</v>
      </c>
    </row>
    <row r="981" spans="1:33" x14ac:dyDescent="0.25">
      <c r="A981" s="39" t="e">
        <f t="shared" si="45"/>
        <v>#N/A</v>
      </c>
      <c r="B981" s="35"/>
      <c r="C981" s="35"/>
      <c r="D981" s="37"/>
      <c r="E981" s="31"/>
      <c r="F981" s="31"/>
      <c r="G981" s="35"/>
      <c r="H981" s="31"/>
      <c r="I981" s="31"/>
      <c r="J981" s="35"/>
      <c r="K981" s="35"/>
      <c r="L981" s="35"/>
      <c r="M981" s="35"/>
      <c r="N981" s="31"/>
      <c r="O981" s="35"/>
      <c r="P981" s="37"/>
      <c r="Q981" s="37"/>
      <c r="R981" s="31"/>
      <c r="S981" s="31"/>
      <c r="T981" s="31"/>
      <c r="U981" s="33"/>
      <c r="V981" s="37"/>
      <c r="W981" s="31"/>
      <c r="X981" s="34"/>
      <c r="Y981" s="31"/>
      <c r="Z981" s="31"/>
      <c r="AA981" s="31"/>
      <c r="AB981" s="34"/>
      <c r="AC981" s="31"/>
      <c r="AD981" s="31"/>
      <c r="AE981" s="35" t="e">
        <f t="shared" si="47"/>
        <v>#N/A</v>
      </c>
      <c r="AF981" s="57"/>
      <c r="AG981" s="35" t="e">
        <f t="shared" si="46"/>
        <v>#N/A</v>
      </c>
    </row>
    <row r="982" spans="1:33" x14ac:dyDescent="0.25">
      <c r="A982" s="39" t="e">
        <f t="shared" si="45"/>
        <v>#N/A</v>
      </c>
      <c r="B982" s="35"/>
      <c r="C982" s="35"/>
      <c r="D982" s="37"/>
      <c r="E982" s="31"/>
      <c r="F982" s="31"/>
      <c r="G982" s="35"/>
      <c r="H982" s="31"/>
      <c r="I982" s="31"/>
      <c r="J982" s="35"/>
      <c r="K982" s="35"/>
      <c r="L982" s="35"/>
      <c r="M982" s="35"/>
      <c r="N982" s="31"/>
      <c r="O982" s="35"/>
      <c r="P982" s="37"/>
      <c r="Q982" s="37"/>
      <c r="R982" s="31"/>
      <c r="S982" s="31"/>
      <c r="T982" s="31"/>
      <c r="U982" s="33"/>
      <c r="V982" s="37"/>
      <c r="W982" s="31"/>
      <c r="X982" s="34"/>
      <c r="Y982" s="31"/>
      <c r="Z982" s="31"/>
      <c r="AA982" s="31"/>
      <c r="AB982" s="34"/>
      <c r="AC982" s="31"/>
      <c r="AD982" s="31"/>
      <c r="AE982" s="35" t="e">
        <f t="shared" si="47"/>
        <v>#N/A</v>
      </c>
      <c r="AF982" s="57"/>
      <c r="AG982" s="35" t="e">
        <f t="shared" si="46"/>
        <v>#N/A</v>
      </c>
    </row>
    <row r="983" spans="1:33" x14ac:dyDescent="0.25">
      <c r="A983" s="39" t="e">
        <f t="shared" si="45"/>
        <v>#N/A</v>
      </c>
      <c r="B983" s="35"/>
      <c r="C983" s="35"/>
      <c r="D983" s="37"/>
      <c r="E983" s="31"/>
      <c r="F983" s="31"/>
      <c r="G983" s="35"/>
      <c r="H983" s="31"/>
      <c r="I983" s="31"/>
      <c r="J983" s="35"/>
      <c r="K983" s="35"/>
      <c r="L983" s="35"/>
      <c r="M983" s="35"/>
      <c r="N983" s="31"/>
      <c r="O983" s="35"/>
      <c r="P983" s="37"/>
      <c r="Q983" s="37"/>
      <c r="R983" s="31"/>
      <c r="S983" s="31"/>
      <c r="T983" s="31"/>
      <c r="U983" s="33"/>
      <c r="V983" s="37"/>
      <c r="W983" s="31"/>
      <c r="X983" s="34"/>
      <c r="Y983" s="31"/>
      <c r="Z983" s="31"/>
      <c r="AA983" s="31"/>
      <c r="AB983" s="34"/>
      <c r="AC983" s="31"/>
      <c r="AD983" s="31"/>
      <c r="AE983" s="35" t="e">
        <f t="shared" si="47"/>
        <v>#N/A</v>
      </c>
      <c r="AF983" s="57"/>
      <c r="AG983" s="35" t="e">
        <f t="shared" si="46"/>
        <v>#N/A</v>
      </c>
    </row>
    <row r="984" spans="1:33" x14ac:dyDescent="0.25">
      <c r="A984" s="39" t="e">
        <f t="shared" si="45"/>
        <v>#N/A</v>
      </c>
      <c r="B984" s="35"/>
      <c r="C984" s="35"/>
      <c r="D984" s="37"/>
      <c r="E984" s="31"/>
      <c r="F984" s="31"/>
      <c r="G984" s="35"/>
      <c r="H984" s="31"/>
      <c r="I984" s="31"/>
      <c r="J984" s="35"/>
      <c r="K984" s="35"/>
      <c r="L984" s="35"/>
      <c r="M984" s="35"/>
      <c r="N984" s="31"/>
      <c r="O984" s="35"/>
      <c r="P984" s="37"/>
      <c r="Q984" s="37"/>
      <c r="R984" s="31"/>
      <c r="S984" s="31"/>
      <c r="T984" s="31"/>
      <c r="U984" s="33"/>
      <c r="V984" s="37"/>
      <c r="W984" s="31"/>
      <c r="X984" s="34"/>
      <c r="Y984" s="31"/>
      <c r="Z984" s="31"/>
      <c r="AA984" s="31"/>
      <c r="AB984" s="34"/>
      <c r="AC984" s="31"/>
      <c r="AD984" s="31"/>
      <c r="AE984" s="35" t="e">
        <f t="shared" si="47"/>
        <v>#N/A</v>
      </c>
      <c r="AF984" s="57"/>
      <c r="AG984" s="35" t="e">
        <f t="shared" si="46"/>
        <v>#N/A</v>
      </c>
    </row>
    <row r="985" spans="1:33" x14ac:dyDescent="0.25">
      <c r="A985" s="39" t="e">
        <f t="shared" si="45"/>
        <v>#N/A</v>
      </c>
      <c r="B985" s="35"/>
      <c r="C985" s="35"/>
      <c r="D985" s="37"/>
      <c r="E985" s="31"/>
      <c r="F985" s="31"/>
      <c r="G985" s="35"/>
      <c r="H985" s="31"/>
      <c r="I985" s="31"/>
      <c r="J985" s="35"/>
      <c r="K985" s="35"/>
      <c r="L985" s="35"/>
      <c r="M985" s="35"/>
      <c r="N985" s="31"/>
      <c r="O985" s="35"/>
      <c r="P985" s="37"/>
      <c r="Q985" s="37"/>
      <c r="R985" s="31"/>
      <c r="S985" s="31"/>
      <c r="T985" s="31"/>
      <c r="U985" s="33"/>
      <c r="V985" s="37"/>
      <c r="W985" s="31"/>
      <c r="X985" s="34"/>
      <c r="Y985" s="31"/>
      <c r="Z985" s="31"/>
      <c r="AA985" s="31"/>
      <c r="AB985" s="34"/>
      <c r="AC985" s="31"/>
      <c r="AD985" s="31"/>
      <c r="AE985" s="35" t="e">
        <f t="shared" si="47"/>
        <v>#N/A</v>
      </c>
      <c r="AF985" s="57"/>
      <c r="AG985" s="35" t="e">
        <f t="shared" si="46"/>
        <v>#N/A</v>
      </c>
    </row>
    <row r="986" spans="1:33" x14ac:dyDescent="0.25">
      <c r="A986" s="39" t="e">
        <f t="shared" si="45"/>
        <v>#N/A</v>
      </c>
      <c r="B986" s="35"/>
      <c r="C986" s="35"/>
      <c r="D986" s="37"/>
      <c r="E986" s="31"/>
      <c r="F986" s="31"/>
      <c r="G986" s="35"/>
      <c r="H986" s="31"/>
      <c r="I986" s="31"/>
      <c r="J986" s="35"/>
      <c r="K986" s="35"/>
      <c r="L986" s="35"/>
      <c r="M986" s="35"/>
      <c r="N986" s="31"/>
      <c r="O986" s="35"/>
      <c r="P986" s="37"/>
      <c r="Q986" s="37"/>
      <c r="R986" s="31"/>
      <c r="S986" s="31"/>
      <c r="T986" s="31"/>
      <c r="U986" s="33"/>
      <c r="V986" s="37"/>
      <c r="W986" s="31"/>
      <c r="X986" s="34"/>
      <c r="Y986" s="31"/>
      <c r="Z986" s="31"/>
      <c r="AA986" s="31"/>
      <c r="AB986" s="34"/>
      <c r="AC986" s="31"/>
      <c r="AD986" s="31"/>
      <c r="AE986" s="35" t="e">
        <f t="shared" si="47"/>
        <v>#N/A</v>
      </c>
      <c r="AF986" s="57"/>
      <c r="AG986" s="35" t="e">
        <f t="shared" si="46"/>
        <v>#N/A</v>
      </c>
    </row>
    <row r="987" spans="1:33" x14ac:dyDescent="0.25">
      <c r="A987" s="39" t="e">
        <f t="shared" si="45"/>
        <v>#N/A</v>
      </c>
      <c r="B987" s="35"/>
      <c r="C987" s="35"/>
      <c r="D987" s="37"/>
      <c r="E987" s="31"/>
      <c r="F987" s="31"/>
      <c r="G987" s="35"/>
      <c r="H987" s="31"/>
      <c r="I987" s="31"/>
      <c r="J987" s="35"/>
      <c r="K987" s="35"/>
      <c r="L987" s="35"/>
      <c r="M987" s="35"/>
      <c r="N987" s="31"/>
      <c r="O987" s="35"/>
      <c r="P987" s="37"/>
      <c r="Q987" s="37"/>
      <c r="R987" s="31"/>
      <c r="S987" s="31"/>
      <c r="T987" s="31"/>
      <c r="U987" s="33"/>
      <c r="V987" s="37"/>
      <c r="W987" s="31"/>
      <c r="X987" s="34"/>
      <c r="Y987" s="31"/>
      <c r="Z987" s="31"/>
      <c r="AA987" s="31"/>
      <c r="AB987" s="34"/>
      <c r="AC987" s="31"/>
      <c r="AD987" s="31"/>
      <c r="AE987" s="35" t="e">
        <f t="shared" si="47"/>
        <v>#N/A</v>
      </c>
      <c r="AF987" s="57"/>
      <c r="AG987" s="35" t="e">
        <f t="shared" si="46"/>
        <v>#N/A</v>
      </c>
    </row>
    <row r="988" spans="1:33" x14ac:dyDescent="0.25">
      <c r="A988" s="39" t="e">
        <f t="shared" si="45"/>
        <v>#N/A</v>
      </c>
      <c r="B988" s="35"/>
      <c r="C988" s="35"/>
      <c r="D988" s="37"/>
      <c r="E988" s="31"/>
      <c r="F988" s="31"/>
      <c r="G988" s="35"/>
      <c r="H988" s="31"/>
      <c r="I988" s="31"/>
      <c r="J988" s="35"/>
      <c r="K988" s="35"/>
      <c r="L988" s="35"/>
      <c r="M988" s="35"/>
      <c r="N988" s="31"/>
      <c r="O988" s="35"/>
      <c r="P988" s="37"/>
      <c r="Q988" s="37"/>
      <c r="R988" s="31"/>
      <c r="S988" s="31"/>
      <c r="T988" s="31"/>
      <c r="U988" s="33"/>
      <c r="V988" s="37"/>
      <c r="W988" s="31"/>
      <c r="X988" s="34"/>
      <c r="Y988" s="31"/>
      <c r="Z988" s="31"/>
      <c r="AA988" s="31"/>
      <c r="AB988" s="34"/>
      <c r="AC988" s="31"/>
      <c r="AD988" s="31"/>
      <c r="AE988" s="35" t="e">
        <f t="shared" si="47"/>
        <v>#N/A</v>
      </c>
      <c r="AF988" s="57"/>
      <c r="AG988" s="35" t="e">
        <f t="shared" si="46"/>
        <v>#N/A</v>
      </c>
    </row>
    <row r="989" spans="1:33" x14ac:dyDescent="0.25">
      <c r="A989" s="39" t="e">
        <f t="shared" si="45"/>
        <v>#N/A</v>
      </c>
      <c r="B989" s="35"/>
      <c r="C989" s="35"/>
      <c r="D989" s="37"/>
      <c r="E989" s="31"/>
      <c r="F989" s="31"/>
      <c r="G989" s="35"/>
      <c r="H989" s="31"/>
      <c r="I989" s="31"/>
      <c r="J989" s="35"/>
      <c r="K989" s="35"/>
      <c r="L989" s="35"/>
      <c r="M989" s="35"/>
      <c r="N989" s="31"/>
      <c r="O989" s="35"/>
      <c r="P989" s="37"/>
      <c r="Q989" s="37"/>
      <c r="R989" s="31"/>
      <c r="S989" s="31"/>
      <c r="T989" s="31"/>
      <c r="U989" s="33"/>
      <c r="V989" s="37"/>
      <c r="W989" s="31"/>
      <c r="X989" s="34"/>
      <c r="Y989" s="31"/>
      <c r="Z989" s="31"/>
      <c r="AA989" s="31"/>
      <c r="AB989" s="34"/>
      <c r="AC989" s="31"/>
      <c r="AD989" s="31"/>
      <c r="AE989" s="35" t="e">
        <f t="shared" si="47"/>
        <v>#N/A</v>
      </c>
      <c r="AF989" s="57"/>
      <c r="AG989" s="35" t="e">
        <f t="shared" si="46"/>
        <v>#N/A</v>
      </c>
    </row>
    <row r="990" spans="1:33" x14ac:dyDescent="0.25">
      <c r="A990" s="39" t="e">
        <f t="shared" si="45"/>
        <v>#N/A</v>
      </c>
      <c r="B990" s="35"/>
      <c r="C990" s="35"/>
      <c r="D990" s="37"/>
      <c r="E990" s="31"/>
      <c r="F990" s="31"/>
      <c r="G990" s="35"/>
      <c r="H990" s="31"/>
      <c r="I990" s="31"/>
      <c r="J990" s="35"/>
      <c r="K990" s="35"/>
      <c r="L990" s="35"/>
      <c r="M990" s="35"/>
      <c r="N990" s="31"/>
      <c r="O990" s="35"/>
      <c r="P990" s="37"/>
      <c r="Q990" s="37"/>
      <c r="R990" s="31"/>
      <c r="S990" s="31"/>
      <c r="T990" s="31"/>
      <c r="U990" s="33"/>
      <c r="V990" s="37"/>
      <c r="W990" s="31"/>
      <c r="X990" s="34"/>
      <c r="Y990" s="31"/>
      <c r="Z990" s="31"/>
      <c r="AA990" s="31"/>
      <c r="AB990" s="34"/>
      <c r="AC990" s="31"/>
      <c r="AD990" s="31"/>
      <c r="AE990" s="35" t="e">
        <f t="shared" si="47"/>
        <v>#N/A</v>
      </c>
      <c r="AF990" s="57"/>
      <c r="AG990" s="35" t="e">
        <f t="shared" si="46"/>
        <v>#N/A</v>
      </c>
    </row>
    <row r="991" spans="1:33" x14ac:dyDescent="0.25">
      <c r="A991" s="39" t="e">
        <f t="shared" si="45"/>
        <v>#N/A</v>
      </c>
      <c r="B991" s="35"/>
      <c r="C991" s="35"/>
      <c r="D991" s="37"/>
      <c r="E991" s="31"/>
      <c r="F991" s="31"/>
      <c r="G991" s="35"/>
      <c r="H991" s="31"/>
      <c r="I991" s="31"/>
      <c r="J991" s="35"/>
      <c r="K991" s="35"/>
      <c r="L991" s="35"/>
      <c r="M991" s="35"/>
      <c r="N991" s="31"/>
      <c r="O991" s="35"/>
      <c r="P991" s="37"/>
      <c r="Q991" s="37"/>
      <c r="R991" s="31"/>
      <c r="S991" s="31"/>
      <c r="T991" s="31"/>
      <c r="U991" s="33"/>
      <c r="V991" s="37"/>
      <c r="W991" s="31"/>
      <c r="X991" s="34"/>
      <c r="Y991" s="31"/>
      <c r="Z991" s="31"/>
      <c r="AA991" s="31"/>
      <c r="AB991" s="34"/>
      <c r="AC991" s="31"/>
      <c r="AD991" s="31"/>
      <c r="AE991" s="35" t="e">
        <f t="shared" si="47"/>
        <v>#N/A</v>
      </c>
      <c r="AF991" s="57"/>
      <c r="AG991" s="35" t="e">
        <f t="shared" si="46"/>
        <v>#N/A</v>
      </c>
    </row>
    <row r="992" spans="1:33" x14ac:dyDescent="0.25">
      <c r="A992" s="39" t="e">
        <f t="shared" si="45"/>
        <v>#N/A</v>
      </c>
      <c r="B992" s="35"/>
      <c r="C992" s="35"/>
      <c r="D992" s="37"/>
      <c r="E992" s="31"/>
      <c r="F992" s="31"/>
      <c r="G992" s="35"/>
      <c r="H992" s="31"/>
      <c r="I992" s="31"/>
      <c r="J992" s="35"/>
      <c r="K992" s="35"/>
      <c r="L992" s="35"/>
      <c r="M992" s="35"/>
      <c r="N992" s="31"/>
      <c r="O992" s="35"/>
      <c r="P992" s="37"/>
      <c r="Q992" s="37"/>
      <c r="R992" s="31"/>
      <c r="S992" s="31"/>
      <c r="T992" s="31"/>
      <c r="U992" s="33"/>
      <c r="V992" s="37"/>
      <c r="W992" s="31"/>
      <c r="X992" s="34"/>
      <c r="Y992" s="31"/>
      <c r="Z992" s="31"/>
      <c r="AA992" s="31"/>
      <c r="AB992" s="34"/>
      <c r="AC992" s="31"/>
      <c r="AD992" s="31"/>
      <c r="AE992" s="35" t="e">
        <f t="shared" si="47"/>
        <v>#N/A</v>
      </c>
      <c r="AF992" s="57"/>
      <c r="AG992" s="35" t="e">
        <f t="shared" si="46"/>
        <v>#N/A</v>
      </c>
    </row>
    <row r="993" spans="1:33" x14ac:dyDescent="0.25">
      <c r="A993" s="39" t="e">
        <f t="shared" si="45"/>
        <v>#N/A</v>
      </c>
      <c r="B993" s="35"/>
      <c r="C993" s="35"/>
      <c r="D993" s="37"/>
      <c r="E993" s="31"/>
      <c r="F993" s="31"/>
      <c r="G993" s="35"/>
      <c r="H993" s="31"/>
      <c r="I993" s="31"/>
      <c r="J993" s="35"/>
      <c r="K993" s="35"/>
      <c r="L993" s="35"/>
      <c r="M993" s="35"/>
      <c r="N993" s="31"/>
      <c r="O993" s="35"/>
      <c r="P993" s="37"/>
      <c r="Q993" s="37"/>
      <c r="R993" s="31"/>
      <c r="S993" s="31"/>
      <c r="T993" s="31"/>
      <c r="U993" s="33"/>
      <c r="V993" s="37"/>
      <c r="W993" s="31"/>
      <c r="X993" s="34"/>
      <c r="Y993" s="31"/>
      <c r="Z993" s="31"/>
      <c r="AA993" s="31"/>
      <c r="AB993" s="34"/>
      <c r="AC993" s="31"/>
      <c r="AD993" s="31"/>
      <c r="AE993" s="35" t="e">
        <f t="shared" si="47"/>
        <v>#N/A</v>
      </c>
      <c r="AF993" s="57"/>
      <c r="AG993" s="35" t="e">
        <f t="shared" si="46"/>
        <v>#N/A</v>
      </c>
    </row>
    <row r="994" spans="1:33" x14ac:dyDescent="0.25">
      <c r="A994" s="39" t="e">
        <f t="shared" si="45"/>
        <v>#N/A</v>
      </c>
      <c r="B994" s="35"/>
      <c r="C994" s="35"/>
      <c r="D994" s="37"/>
      <c r="E994" s="31"/>
      <c r="F994" s="31"/>
      <c r="G994" s="35"/>
      <c r="H994" s="31"/>
      <c r="I994" s="31"/>
      <c r="J994" s="35"/>
      <c r="K994" s="35"/>
      <c r="L994" s="35"/>
      <c r="M994" s="35"/>
      <c r="N994" s="31"/>
      <c r="O994" s="35"/>
      <c r="P994" s="37"/>
      <c r="Q994" s="37"/>
      <c r="R994" s="31"/>
      <c r="S994" s="31"/>
      <c r="T994" s="31"/>
      <c r="U994" s="33"/>
      <c r="V994" s="37"/>
      <c r="W994" s="31"/>
      <c r="X994" s="34"/>
      <c r="Y994" s="31"/>
      <c r="Z994" s="31"/>
      <c r="AA994" s="31"/>
      <c r="AB994" s="34"/>
      <c r="AC994" s="31"/>
      <c r="AD994" s="31"/>
      <c r="AE994" s="35" t="e">
        <f t="shared" si="47"/>
        <v>#N/A</v>
      </c>
      <c r="AF994" s="57"/>
      <c r="AG994" s="35" t="e">
        <f t="shared" si="46"/>
        <v>#N/A</v>
      </c>
    </row>
    <row r="995" spans="1:33" x14ac:dyDescent="0.25">
      <c r="A995" s="39" t="e">
        <f t="shared" si="45"/>
        <v>#N/A</v>
      </c>
      <c r="B995" s="35"/>
      <c r="C995" s="35"/>
      <c r="D995" s="37"/>
      <c r="E995" s="31"/>
      <c r="F995" s="31"/>
      <c r="G995" s="35"/>
      <c r="H995" s="31"/>
      <c r="I995" s="31"/>
      <c r="J995" s="35"/>
      <c r="K995" s="35"/>
      <c r="L995" s="35"/>
      <c r="M995" s="35"/>
      <c r="N995" s="31"/>
      <c r="O995" s="35"/>
      <c r="P995" s="37"/>
      <c r="Q995" s="37"/>
      <c r="R995" s="31"/>
      <c r="S995" s="31"/>
      <c r="T995" s="31"/>
      <c r="U995" s="33"/>
      <c r="V995" s="37"/>
      <c r="W995" s="31"/>
      <c r="X995" s="34"/>
      <c r="Y995" s="31"/>
      <c r="Z995" s="31"/>
      <c r="AA995" s="31"/>
      <c r="AB995" s="34"/>
      <c r="AC995" s="31"/>
      <c r="AD995" s="31"/>
      <c r="AE995" s="35" t="e">
        <f t="shared" si="47"/>
        <v>#N/A</v>
      </c>
      <c r="AF995" s="57"/>
      <c r="AG995" s="35" t="e">
        <f t="shared" si="46"/>
        <v>#N/A</v>
      </c>
    </row>
    <row r="996" spans="1:33" x14ac:dyDescent="0.25">
      <c r="A996" s="39" t="e">
        <f t="shared" si="45"/>
        <v>#N/A</v>
      </c>
      <c r="B996" s="35"/>
      <c r="C996" s="35"/>
      <c r="D996" s="37"/>
      <c r="E996" s="31"/>
      <c r="F996" s="31"/>
      <c r="G996" s="35"/>
      <c r="H996" s="31"/>
      <c r="I996" s="31"/>
      <c r="J996" s="35"/>
      <c r="K996" s="35"/>
      <c r="L996" s="35"/>
      <c r="M996" s="35"/>
      <c r="N996" s="31"/>
      <c r="O996" s="35"/>
      <c r="P996" s="37"/>
      <c r="Q996" s="37"/>
      <c r="R996" s="31"/>
      <c r="S996" s="31"/>
      <c r="T996" s="31"/>
      <c r="U996" s="33"/>
      <c r="V996" s="37"/>
      <c r="W996" s="31"/>
      <c r="X996" s="34"/>
      <c r="Y996" s="31"/>
      <c r="Z996" s="31"/>
      <c r="AA996" s="31"/>
      <c r="AB996" s="34"/>
      <c r="AC996" s="31"/>
      <c r="AD996" s="31"/>
      <c r="AE996" s="35" t="e">
        <f t="shared" si="47"/>
        <v>#N/A</v>
      </c>
      <c r="AF996" s="57"/>
      <c r="AG996" s="35" t="e">
        <f t="shared" si="46"/>
        <v>#N/A</v>
      </c>
    </row>
    <row r="997" spans="1:33" x14ac:dyDescent="0.25">
      <c r="A997" s="39" t="e">
        <f t="shared" si="45"/>
        <v>#N/A</v>
      </c>
      <c r="B997" s="35"/>
      <c r="C997" s="35"/>
      <c r="D997" s="37"/>
      <c r="E997" s="31"/>
      <c r="F997" s="31"/>
      <c r="G997" s="35"/>
      <c r="H997" s="31"/>
      <c r="I997" s="31"/>
      <c r="J997" s="35"/>
      <c r="K997" s="35"/>
      <c r="L997" s="35"/>
      <c r="M997" s="35"/>
      <c r="N997" s="31"/>
      <c r="O997" s="35"/>
      <c r="P997" s="37"/>
      <c r="Q997" s="37"/>
      <c r="R997" s="31"/>
      <c r="S997" s="31"/>
      <c r="T997" s="31"/>
      <c r="U997" s="33"/>
      <c r="V997" s="37"/>
      <c r="W997" s="31"/>
      <c r="X997" s="34"/>
      <c r="Y997" s="31"/>
      <c r="Z997" s="31"/>
      <c r="AA997" s="31"/>
      <c r="AB997" s="34"/>
      <c r="AC997" s="31"/>
      <c r="AD997" s="31"/>
      <c r="AE997" s="35" t="e">
        <f t="shared" si="47"/>
        <v>#N/A</v>
      </c>
      <c r="AF997" s="57"/>
      <c r="AG997" s="35" t="e">
        <f t="shared" si="46"/>
        <v>#N/A</v>
      </c>
    </row>
    <row r="998" spans="1:33" x14ac:dyDescent="0.25">
      <c r="A998" s="39" t="e">
        <f t="shared" si="45"/>
        <v>#N/A</v>
      </c>
      <c r="B998" s="35"/>
      <c r="C998" s="35"/>
      <c r="D998" s="37"/>
      <c r="E998" s="31"/>
      <c r="F998" s="31"/>
      <c r="G998" s="35"/>
      <c r="H998" s="31"/>
      <c r="I998" s="31"/>
      <c r="J998" s="35"/>
      <c r="K998" s="35"/>
      <c r="L998" s="35"/>
      <c r="M998" s="35"/>
      <c r="N998" s="31"/>
      <c r="O998" s="35"/>
      <c r="P998" s="37"/>
      <c r="Q998" s="37"/>
      <c r="R998" s="31"/>
      <c r="S998" s="31"/>
      <c r="T998" s="31"/>
      <c r="U998" s="33"/>
      <c r="V998" s="37"/>
      <c r="W998" s="31"/>
      <c r="X998" s="34"/>
      <c r="Y998" s="31"/>
      <c r="Z998" s="31"/>
      <c r="AA998" s="31"/>
      <c r="AB998" s="34"/>
      <c r="AC998" s="31"/>
      <c r="AD998" s="31"/>
      <c r="AE998" s="35" t="e">
        <f t="shared" si="47"/>
        <v>#N/A</v>
      </c>
      <c r="AF998" s="57"/>
      <c r="AG998" s="35" t="e">
        <f t="shared" si="46"/>
        <v>#N/A</v>
      </c>
    </row>
    <row r="999" spans="1:33" x14ac:dyDescent="0.25">
      <c r="A999" s="39" t="e">
        <f t="shared" si="45"/>
        <v>#N/A</v>
      </c>
      <c r="B999" s="35"/>
      <c r="C999" s="35"/>
      <c r="D999" s="37"/>
      <c r="E999" s="31"/>
      <c r="F999" s="31"/>
      <c r="G999" s="35"/>
      <c r="H999" s="31"/>
      <c r="I999" s="31"/>
      <c r="J999" s="35"/>
      <c r="K999" s="35"/>
      <c r="L999" s="35"/>
      <c r="M999" s="35"/>
      <c r="N999" s="31"/>
      <c r="O999" s="35"/>
      <c r="P999" s="37"/>
      <c r="Q999" s="37"/>
      <c r="R999" s="31"/>
      <c r="S999" s="31"/>
      <c r="T999" s="31"/>
      <c r="U999" s="33"/>
      <c r="V999" s="37"/>
      <c r="W999" s="31"/>
      <c r="X999" s="34"/>
      <c r="Y999" s="31"/>
      <c r="Z999" s="31"/>
      <c r="AA999" s="31"/>
      <c r="AB999" s="34"/>
      <c r="AC999" s="31"/>
      <c r="AD999" s="31"/>
      <c r="AE999" s="35" t="e">
        <f t="shared" si="47"/>
        <v>#N/A</v>
      </c>
      <c r="AF999" s="57"/>
      <c r="AG999" s="35" t="e">
        <f t="shared" si="46"/>
        <v>#N/A</v>
      </c>
    </row>
    <row r="1000" spans="1:33" x14ac:dyDescent="0.25">
      <c r="A1000" s="39" t="e">
        <f t="shared" si="45"/>
        <v>#N/A</v>
      </c>
      <c r="B1000" s="35"/>
      <c r="C1000" s="35"/>
      <c r="D1000" s="37"/>
      <c r="E1000" s="31"/>
      <c r="F1000" s="31"/>
      <c r="G1000" s="35"/>
      <c r="H1000" s="31"/>
      <c r="I1000" s="31"/>
      <c r="J1000" s="35"/>
      <c r="K1000" s="35"/>
      <c r="L1000" s="35"/>
      <c r="M1000" s="35"/>
      <c r="N1000" s="31"/>
      <c r="O1000" s="35"/>
      <c r="P1000" s="37"/>
      <c r="Q1000" s="37"/>
      <c r="R1000" s="31"/>
      <c r="S1000" s="31"/>
      <c r="T1000" s="31"/>
      <c r="U1000" s="33"/>
      <c r="V1000" s="37"/>
      <c r="W1000" s="31"/>
      <c r="X1000" s="34"/>
      <c r="Y1000" s="31"/>
      <c r="Z1000" s="31"/>
      <c r="AA1000" s="31"/>
      <c r="AB1000" s="34"/>
      <c r="AC1000" s="31"/>
      <c r="AD1000" s="31"/>
      <c r="AE1000" s="35" t="e">
        <f t="shared" si="47"/>
        <v>#N/A</v>
      </c>
      <c r="AF1000" s="57"/>
      <c r="AG1000" s="35" t="e">
        <f t="shared" si="46"/>
        <v>#N/A</v>
      </c>
    </row>
    <row r="1001" spans="1:33" x14ac:dyDescent="0.25">
      <c r="A1001" s="39" t="e">
        <f t="shared" si="45"/>
        <v>#N/A</v>
      </c>
      <c r="B1001" s="35"/>
      <c r="C1001" s="35"/>
      <c r="D1001" s="37"/>
      <c r="E1001" s="31"/>
      <c r="F1001" s="31"/>
      <c r="G1001" s="35"/>
      <c r="H1001" s="31"/>
      <c r="I1001" s="31"/>
      <c r="J1001" s="35"/>
      <c r="K1001" s="35"/>
      <c r="L1001" s="35"/>
      <c r="M1001" s="35"/>
      <c r="N1001" s="31"/>
      <c r="O1001" s="35"/>
      <c r="P1001" s="37"/>
      <c r="Q1001" s="37"/>
      <c r="R1001" s="31"/>
      <c r="S1001" s="31"/>
      <c r="T1001" s="31"/>
      <c r="U1001" s="33"/>
      <c r="V1001" s="37"/>
      <c r="W1001" s="31"/>
      <c r="X1001" s="34"/>
      <c r="Y1001" s="31"/>
      <c r="Z1001" s="31"/>
      <c r="AA1001" s="31"/>
      <c r="AB1001" s="34"/>
      <c r="AC1001" s="31"/>
      <c r="AD1001" s="31"/>
      <c r="AE1001" s="35" t="e">
        <f t="shared" si="47"/>
        <v>#N/A</v>
      </c>
      <c r="AF1001" s="57"/>
      <c r="AG1001" s="35" t="e">
        <f t="shared" si="46"/>
        <v>#N/A</v>
      </c>
    </row>
    <row r="1002" spans="1:33" x14ac:dyDescent="0.25">
      <c r="A1002" s="39" t="e">
        <f t="shared" si="45"/>
        <v>#N/A</v>
      </c>
      <c r="B1002" s="35"/>
      <c r="C1002" s="35"/>
      <c r="D1002" s="37"/>
      <c r="E1002" s="31"/>
      <c r="F1002" s="31"/>
      <c r="G1002" s="35"/>
      <c r="H1002" s="31"/>
      <c r="I1002" s="31"/>
      <c r="J1002" s="35"/>
      <c r="K1002" s="35"/>
      <c r="L1002" s="35"/>
      <c r="M1002" s="35"/>
      <c r="N1002" s="31"/>
      <c r="O1002" s="35"/>
      <c r="P1002" s="37"/>
      <c r="Q1002" s="37"/>
      <c r="R1002" s="31"/>
      <c r="S1002" s="31"/>
      <c r="T1002" s="31"/>
      <c r="U1002" s="33"/>
      <c r="V1002" s="37"/>
      <c r="W1002" s="31"/>
      <c r="X1002" s="34"/>
      <c r="Y1002" s="31"/>
      <c r="Z1002" s="31"/>
      <c r="AA1002" s="31"/>
      <c r="AB1002" s="34"/>
      <c r="AC1002" s="31"/>
      <c r="AD1002" s="31"/>
      <c r="AE1002" s="35" t="e">
        <f t="shared" si="47"/>
        <v>#N/A</v>
      </c>
      <c r="AF1002" s="57"/>
      <c r="AG1002" s="35" t="e">
        <f t="shared" si="46"/>
        <v>#N/A</v>
      </c>
    </row>
    <row r="1003" spans="1:33" x14ac:dyDescent="0.25">
      <c r="A1003" s="39" t="e">
        <f t="shared" si="45"/>
        <v>#N/A</v>
      </c>
      <c r="B1003" s="35"/>
      <c r="C1003" s="35"/>
      <c r="D1003" s="37"/>
      <c r="E1003" s="31"/>
      <c r="F1003" s="31"/>
      <c r="G1003" s="35"/>
      <c r="H1003" s="31"/>
      <c r="I1003" s="31"/>
      <c r="J1003" s="35"/>
      <c r="K1003" s="35"/>
      <c r="L1003" s="35"/>
      <c r="M1003" s="35"/>
      <c r="N1003" s="31"/>
      <c r="O1003" s="35"/>
      <c r="P1003" s="37"/>
      <c r="Q1003" s="37"/>
      <c r="R1003" s="31"/>
      <c r="S1003" s="31"/>
      <c r="T1003" s="31"/>
      <c r="U1003" s="33"/>
      <c r="V1003" s="37"/>
      <c r="W1003" s="31"/>
      <c r="X1003" s="34"/>
      <c r="Y1003" s="31"/>
      <c r="Z1003" s="31"/>
      <c r="AA1003" s="31"/>
      <c r="AB1003" s="34"/>
      <c r="AC1003" s="31"/>
      <c r="AD1003" s="31"/>
      <c r="AE1003" s="35" t="e">
        <f t="shared" si="47"/>
        <v>#N/A</v>
      </c>
      <c r="AF1003" s="57"/>
      <c r="AG1003" s="35" t="e">
        <f t="shared" si="46"/>
        <v>#N/A</v>
      </c>
    </row>
    <row r="1004" spans="1:33" x14ac:dyDescent="0.25">
      <c r="A1004" s="39" t="e">
        <f t="shared" si="45"/>
        <v>#N/A</v>
      </c>
      <c r="B1004" s="35"/>
      <c r="C1004" s="35"/>
      <c r="D1004" s="37"/>
      <c r="E1004" s="31"/>
      <c r="F1004" s="31"/>
      <c r="G1004" s="35"/>
      <c r="H1004" s="31"/>
      <c r="I1004" s="31"/>
      <c r="J1004" s="35"/>
      <c r="K1004" s="35"/>
      <c r="L1004" s="35"/>
      <c r="M1004" s="35"/>
      <c r="N1004" s="31"/>
      <c r="O1004" s="35"/>
      <c r="P1004" s="37"/>
      <c r="Q1004" s="37"/>
      <c r="R1004" s="31"/>
      <c r="S1004" s="31"/>
      <c r="T1004" s="31"/>
      <c r="U1004" s="33"/>
      <c r="V1004" s="37"/>
      <c r="W1004" s="31"/>
      <c r="X1004" s="34"/>
      <c r="Y1004" s="31"/>
      <c r="Z1004" s="31"/>
      <c r="AA1004" s="31"/>
      <c r="AB1004" s="34"/>
      <c r="AC1004" s="31"/>
      <c r="AD1004" s="31"/>
      <c r="AE1004" s="35" t="e">
        <f t="shared" si="47"/>
        <v>#N/A</v>
      </c>
      <c r="AF1004" s="57"/>
      <c r="AG1004" s="35" t="e">
        <f t="shared" si="46"/>
        <v>#N/A</v>
      </c>
    </row>
    <row r="1005" spans="1:33" x14ac:dyDescent="0.25">
      <c r="A1005" s="39" t="e">
        <f t="shared" si="45"/>
        <v>#N/A</v>
      </c>
      <c r="B1005" s="35"/>
      <c r="C1005" s="35"/>
      <c r="D1005" s="37"/>
      <c r="E1005" s="31"/>
      <c r="F1005" s="31"/>
      <c r="G1005" s="35"/>
      <c r="H1005" s="31"/>
      <c r="I1005" s="31"/>
      <c r="J1005" s="35"/>
      <c r="K1005" s="35"/>
      <c r="L1005" s="35"/>
      <c r="M1005" s="35"/>
      <c r="N1005" s="31"/>
      <c r="O1005" s="35"/>
      <c r="P1005" s="37"/>
      <c r="Q1005" s="37"/>
      <c r="R1005" s="31"/>
      <c r="S1005" s="31"/>
      <c r="T1005" s="31"/>
      <c r="U1005" s="33"/>
      <c r="V1005" s="37"/>
      <c r="W1005" s="31"/>
      <c r="X1005" s="34"/>
      <c r="Y1005" s="31"/>
      <c r="Z1005" s="31"/>
      <c r="AA1005" s="31"/>
      <c r="AB1005" s="34"/>
      <c r="AC1005" s="31"/>
      <c r="AD1005" s="31"/>
      <c r="AE1005" s="35" t="e">
        <f t="shared" si="47"/>
        <v>#N/A</v>
      </c>
      <c r="AF1005" s="57"/>
      <c r="AG1005" s="35" t="e">
        <f t="shared" si="46"/>
        <v>#N/A</v>
      </c>
    </row>
  </sheetData>
  <sheetProtection algorithmName="SHA-512" hashValue="oz/z3blKm92lfSTIb9lZEiT6ydrXMs8WZDRxLB9ylog/27L0HHV02DApDp3GxezbQP+2e20o63OEHGOg9wUcLA==" saltValue="nI1+hVvPbdvauRS9Uozr2A==" spinCount="100000" sheet="1" scenarios="1"/>
  <mergeCells count="1">
    <mergeCell ref="B4:C4"/>
  </mergeCells>
  <dataValidations count="15">
    <dataValidation type="textLength" operator="lessThanOrEqual" allowBlank="1" showInputMessage="1" showErrorMessage="1" errorTitle="Error" error="Work Shifts must be less than or equal to 255 characters." sqref="U6:U1004" xr:uid="{765160FB-4D5B-4C47-8313-1B81453CBB0C}">
      <formula1>255</formula1>
    </dataValidation>
    <dataValidation type="custom" allowBlank="1" showInputMessage="1" showErrorMessage="1" errorTitle="Invalid Phone Number Format" error="Please enter a 10 digit phone number without the Country code (i.e. 1) or symbols." sqref="G6:H1004" xr:uid="{96A8FF04-111C-43D3-A6C3-1538AFE6A110}">
      <formula1>AND(ISNUMBER(G6),LEFT(G6,1)&lt;&gt;"1",LEN(G6)=10)</formula1>
    </dataValidation>
    <dataValidation type="textLength" operator="lessThanOrEqual" allowBlank="1" showInputMessage="1" showErrorMessage="1" errorTitle="Error" error="City name must be less than or equal to 40 characters." sqref="K6:K1004" xr:uid="{24E0A2CF-6524-481E-B67B-8629C5A7087E}">
      <formula1>40</formula1>
    </dataValidation>
    <dataValidation type="custom" allowBlank="1" showInputMessage="1" showErrorMessage="1" errorTitle="Error" error="Email must be in a valid format" sqref="F6:F1004" xr:uid="{30237ADD-2BCC-40B8-A591-4FF8AA343295}">
      <formula1>ISNUMBER(MATCH("*@*.?*",F6,0))</formula1>
    </dataValidation>
    <dataValidation type="textLength" operator="lessThanOrEqual" allowBlank="1" showInputMessage="1" showErrorMessage="1" errorTitle="Error" error="First Name must be less than 40 characters." sqref="B6:B1004" xr:uid="{08EC5F3A-A611-42B7-8D80-C50966B88D03}">
      <formula1>40</formula1>
    </dataValidation>
    <dataValidation type="textLength" operator="lessThanOrEqual" allowBlank="1" showInputMessage="1" showErrorMessage="1" errorTitle="Error" error="Home Street Address must be less than or equal to 255 characters." sqref="J6:J1004" xr:uid="{C24938B6-86E9-43D5-8720-A4EC4426765C}">
      <formula1>255</formula1>
    </dataValidation>
    <dataValidation type="date" operator="greaterThan" allowBlank="1" showInputMessage="1" showErrorMessage="1" errorTitle="Error" error="Please enter a date in MM/DD/YYY format." sqref="U6:U1004" xr:uid="{3744658B-DF7F-4ABB-B6E1-CDEA71F63377}">
      <formula1>1</formula1>
    </dataValidation>
    <dataValidation type="textLength" operator="lessThanOrEqual" allowBlank="1" showInputMessage="1" showErrorMessage="1" errorTitle="Error" error="Last name must be less than or equal to 80 characters" sqref="C6:C1004" xr:uid="{DF37EB09-75CA-4D68-ADBA-73EF15E1E6BC}">
      <formula1>80</formula1>
    </dataValidation>
    <dataValidation type="textLength" operator="lessThanOrEqual" allowBlank="1" showInputMessage="1" showErrorMessage="1" errorTitle="Error" error="Occupation/Job Title must be less than or equal to 80 characters." sqref="U6:U1004" xr:uid="{8E8B6CE8-EBAE-4D22-9EBF-D7C4941B534D}">
      <formula1>50</formula1>
    </dataValidation>
    <dataValidation type="date" operator="greaterThan" allowBlank="1" showInputMessage="1" showErrorMessage="1" errorTitle="Error" error="Please enter a valid date format." sqref="X6:X1004" xr:uid="{8FC7216A-6567-448F-875C-9A2AD15BA5E2}">
      <formula1>1</formula1>
    </dataValidation>
    <dataValidation type="textLength" operator="lessThanOrEqual" allowBlank="1" showInputMessage="1" showErrorMessage="1" errorTitle="Error" error="Zip code must be less than or equal to 20 characters." sqref="M6:M1004" xr:uid="{FF8D8DE0-3E21-42D7-B21E-76EF3BB88386}">
      <formula1>20</formula1>
    </dataValidation>
    <dataValidation type="textLength" operator="lessThanOrEqual" allowBlank="1" showInputMessage="1" showErrorMessage="1" error="Work Area/Department must be less than or equal to 255 characters." sqref="T6:T1004" xr:uid="{0EC95E0E-48D7-42F7-A455-5EB64EF5E410}">
      <formula1>255</formula1>
    </dataValidation>
    <dataValidation type="textLength" operator="lessThanOrEqual" allowBlank="1" showInputMessage="1" showErrorMessage="1" errorTitle="Error" error="Occupation/Job Title must be less than or equal to 50 characters." sqref="O6:O1005" xr:uid="{562F509E-00E5-4873-A688-851F9791A041}">
      <formula1>50</formula1>
    </dataValidation>
    <dataValidation type="date" operator="greaterThanOrEqual" allowBlank="1" showInputMessage="1" showErrorMessage="1" error="Please enter a date in MM/DD/YYYY format." sqref="P6:P1005" xr:uid="{F2EBE31D-0D4C-4F8D-9788-93F7AE9474FE}">
      <formula1>1</formula1>
    </dataValidation>
    <dataValidation type="textLength" operator="lessThanOrEqual" allowBlank="1" showInputMessage="1" showErrorMessage="1" error="Employer Name must be less than 250 characters." sqref="R6:R1005" xr:uid="{F8F6CF32-3E34-4AE7-BCCC-E0E7E289FF6D}">
      <formula1>250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error="Please choose an option from the values provided." xr:uid="{F0044D93-44E8-4940-94DB-D54A87B3B8C8}">
          <x14:formula1>
            <xm:f>'DO NOT USE_Shared Picklist'!$L$3:$L$81</xm:f>
          </x14:formula1>
          <xm:sqref>E6:E1004</xm:sqref>
        </x14:dataValidation>
        <x14:dataValidation type="list" allowBlank="1" showInputMessage="1" showErrorMessage="1" error="Please choose a value from the options provided." xr:uid="{949CFBBF-4255-4751-ADAF-64935EECD457}">
          <x14:formula1>
            <xm:f>'DO NOT USE_Shared Picklist'!$P$3:$P$52</xm:f>
          </x14:formula1>
          <xm:sqref>L6:L1004</xm:sqref>
        </x14:dataValidation>
        <x14:dataValidation type="list" allowBlank="1" showInputMessage="1" showErrorMessage="1" error="Please choose an option from the values provided." xr:uid="{390A0BA0-13D7-4D3D-962A-461546D54D83}">
          <x14:formula1>
            <xm:f>'DO NOT USE_Shared Picklist'!$E$3:$E$10</xm:f>
          </x14:formula1>
          <xm:sqref>N6:N1004</xm:sqref>
        </x14:dataValidation>
        <x14:dataValidation type="list" allowBlank="1" showInputMessage="1" showErrorMessage="1" error="Please choose an option from the values provided." xr:uid="{D896128D-304E-46F2-ACD4-B36ABE0E277B}">
          <x14:formula1>
            <xm:f>'DO NOT USE_Shared Picklist'!$D$3:$D$5</xm:f>
          </x14:formula1>
          <xm:sqref>W6:W1004</xm:sqref>
        </x14:dataValidation>
        <x14:dataValidation type="list" allowBlank="1" showInputMessage="1" showErrorMessage="1" error="Please choose an option from the values provided." xr:uid="{01D8C165-CA5C-40EF-B1AC-6275D0A9A663}">
          <x14:formula1>
            <xm:f>'DO NOT USE_Shared Picklist'!$G$3:$G$5</xm:f>
          </x14:formula1>
          <xm:sqref>Y6:Y1004</xm:sqref>
        </x14:dataValidation>
        <x14:dataValidation type="list" allowBlank="1" showInputMessage="1" showErrorMessage="1" error="Please choose an option from the values provided." xr:uid="{D4A81693-DAB9-45CB-8CDC-D5E2108B6F63}">
          <x14:formula1>
            <xm:f>'DO NOT USE_Shared Picklist'!$H$3:$H$4</xm:f>
          </x14:formula1>
          <xm:sqref>AA6:AA1004</xm:sqref>
        </x14:dataValidation>
        <x14:dataValidation type="list" allowBlank="1" showInputMessage="1" showErrorMessage="1" error="Please choose an option from the values provided." xr:uid="{C1E90E45-EDE8-45E5-B029-6B86F513DA52}">
          <x14:formula1>
            <xm:f>'DO NOT USE_Shared Picklist'!$R$3:$R$7</xm:f>
          </x14:formula1>
          <xm:sqref>AC6:AC1004</xm:sqref>
        </x14:dataValidation>
        <x14:dataValidation type="list" allowBlank="1" showInputMessage="1" showErrorMessage="1" error="Please choose an option from the values provided." xr:uid="{6B50E552-3430-4FB9-A128-8653AD6CF844}">
          <x14:formula1>
            <xm:f>'DO NOT USE_Shared Picklist'!$Q$3:$Q$8</xm:f>
          </x14:formula1>
          <xm:sqref>AD6:AD1004</xm:sqref>
        </x14:dataValidation>
        <x14:dataValidation type="list" allowBlank="1" showInputMessage="1" showErrorMessage="1" xr:uid="{14D7731E-0437-4009-8DF0-4324B9F834FE}">
          <x14:formula1>
            <xm:f>'DO NOT USE_Shared Picklist'!$V$3:$V$7</xm:f>
          </x14:formula1>
          <xm:sqref>S6:S1000</xm:sqref>
        </x14:dataValidation>
        <x14:dataValidation type="date" allowBlank="1" showInputMessage="1" showErrorMessage="1" error="Test Date cannot be a future date." xr:uid="{43789E93-7E71-426B-B703-DCBCB1972F9B}">
          <x14:formula1>
            <xm:f>1</xm:f>
          </x14:formula1>
          <x14:formula2>
            <xm:f>'DO NOT USE_Shared Picklist'!$C$3</xm:f>
          </x14:formula2>
          <xm:sqref>AB6:AB1004</xm:sqref>
        </x14:dataValidation>
        <x14:dataValidation type="date" allowBlank="1" showInputMessage="1" showErrorMessage="1" error="Last Exposure Date cannot be a future date." xr:uid="{9EC5CF33-036F-47AB-86D8-710270FB3F63}">
          <x14:formula1>
            <xm:f>1</xm:f>
          </x14:formula1>
          <x14:formula2>
            <xm:f>'DO NOT USE_Shared Picklist'!$C$3</xm:f>
          </x14:formula2>
          <xm:sqref>V6:V1004</xm:sqref>
        </x14:dataValidation>
        <x14:dataValidation type="date" allowBlank="1" showInputMessage="1" showErrorMessage="1" error="Birthdate cannot be a future date." xr:uid="{920B9F1B-4F7C-46E9-AB79-AF0E9E619D7F}">
          <x14:formula1>
            <xm:f>1</xm:f>
          </x14:formula1>
          <x14:formula2>
            <xm:f>'DO NOT USE_Shared Picklist'!$C$3</xm:f>
          </x14:formula2>
          <xm:sqref>D6:D1004</xm:sqref>
        </x14:dataValidation>
        <x14:dataValidation type="list" allowBlank="1" showInputMessage="1" showErrorMessage="1" error="Please choose an option from the values provided." xr:uid="{06BA3CE2-3F67-4B91-B4D6-749673A6D046}">
          <x14:formula1>
            <xm:f>'DO NOT USE_Shared Picklist'!$N$3:$N$63</xm:f>
          </x14:formula1>
          <xm:sqref>I6:I1004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6C730-B106-4B48-9144-9CF11387F90A}">
  <sheetPr>
    <tabColor theme="5"/>
  </sheetPr>
  <dimension ref="A1:AD1006"/>
  <sheetViews>
    <sheetView zoomScale="94" zoomScaleNormal="130" workbookViewId="0">
      <selection sqref="A1:A2"/>
    </sheetView>
  </sheetViews>
  <sheetFormatPr defaultRowHeight="15" x14ac:dyDescent="0.25"/>
  <cols>
    <col min="1" max="1" width="39.5703125" customWidth="1"/>
    <col min="2" max="4" width="21.7109375" bestFit="1" customWidth="1"/>
    <col min="5" max="5" width="35.42578125" customWidth="1"/>
    <col min="6" max="6" width="29.28515625" customWidth="1"/>
    <col min="7" max="7" width="41.140625" bestFit="1" customWidth="1"/>
    <col min="8" max="9" width="41.140625" customWidth="1"/>
    <col min="10" max="10" width="34.140625" customWidth="1"/>
    <col min="11" max="11" width="21.7109375" bestFit="1" customWidth="1"/>
    <col min="12" max="12" width="24.5703125" customWidth="1"/>
    <col min="13" max="13" width="23" customWidth="1"/>
    <col min="14" max="14" width="29.28515625" customWidth="1"/>
    <col min="15" max="15" width="45" customWidth="1"/>
    <col min="16" max="16" width="38.7109375" bestFit="1" customWidth="1"/>
    <col min="17" max="21" width="38.7109375" customWidth="1"/>
    <col min="22" max="22" width="28.42578125" customWidth="1"/>
    <col min="23" max="23" width="34.85546875" bestFit="1" customWidth="1"/>
    <col min="24" max="24" width="35" bestFit="1" customWidth="1"/>
    <col min="25" max="25" width="42.42578125" bestFit="1" customWidth="1"/>
    <col min="26" max="26" width="32.28515625" bestFit="1" customWidth="1"/>
    <col min="27" max="27" width="32.28515625" customWidth="1"/>
    <col min="28" max="28" width="33.5703125" bestFit="1" customWidth="1"/>
    <col min="29" max="29" width="23" bestFit="1" customWidth="1"/>
    <col min="30" max="30" width="30.28515625" customWidth="1"/>
  </cols>
  <sheetData>
    <row r="1" spans="1:30" ht="60" x14ac:dyDescent="0.25">
      <c r="A1" s="61" t="s">
        <v>87</v>
      </c>
      <c r="B1" s="62" t="str">
        <f ca="1">IF(COUNTA($A$6:$AD$1006)-COUNTIF($A$6:$AD$1006,"#N/A")-COUNTIF($A$6:$AD$1006,"OK")&gt;0,"Please check the template for errors","No errors found!")</f>
        <v>No errors found!</v>
      </c>
      <c r="D1" s="63" t="s">
        <v>88</v>
      </c>
      <c r="E1" s="41" t="s">
        <v>89</v>
      </c>
      <c r="F1" s="42" t="s">
        <v>142</v>
      </c>
    </row>
    <row r="2" spans="1:30" ht="45" x14ac:dyDescent="0.25">
      <c r="A2" s="61"/>
      <c r="B2" s="62"/>
      <c r="D2" s="63"/>
      <c r="E2" s="56" t="s">
        <v>91</v>
      </c>
      <c r="F2" s="43" t="s">
        <v>143</v>
      </c>
    </row>
    <row r="3" spans="1:30" s="44" customFormat="1" ht="66.75" customHeight="1" thickBot="1" x14ac:dyDescent="0.3">
      <c r="C3" s="48"/>
      <c r="D3" s="66" t="s">
        <v>93</v>
      </c>
      <c r="E3" s="66"/>
      <c r="F3" s="66"/>
      <c r="G3" s="48"/>
      <c r="H3" s="48"/>
      <c r="I3" s="48"/>
      <c r="J3" s="48"/>
    </row>
    <row r="4" spans="1:30" ht="90" x14ac:dyDescent="0.25">
      <c r="A4" s="43" t="s">
        <v>94</v>
      </c>
      <c r="B4" s="43" t="s">
        <v>95</v>
      </c>
      <c r="C4" s="43" t="s">
        <v>96</v>
      </c>
      <c r="D4" s="43" t="s">
        <v>97</v>
      </c>
      <c r="E4" s="43" t="s">
        <v>105</v>
      </c>
      <c r="F4" s="43" t="s">
        <v>144</v>
      </c>
      <c r="G4" s="43" t="s">
        <v>98</v>
      </c>
      <c r="H4" s="43" t="s">
        <v>145</v>
      </c>
      <c r="I4" s="43" t="s">
        <v>146</v>
      </c>
      <c r="J4" s="43" t="s">
        <v>99</v>
      </c>
      <c r="K4" s="43" t="s">
        <v>100</v>
      </c>
      <c r="L4" s="43" t="s">
        <v>101</v>
      </c>
      <c r="M4" s="43" t="s">
        <v>102</v>
      </c>
      <c r="N4" s="43" t="s">
        <v>107</v>
      </c>
      <c r="O4" s="43" t="s">
        <v>103</v>
      </c>
      <c r="P4" s="43" t="s">
        <v>104</v>
      </c>
      <c r="Q4" s="43" t="s">
        <v>438</v>
      </c>
      <c r="R4" s="43" t="s">
        <v>147</v>
      </c>
      <c r="S4" s="43" t="s">
        <v>109</v>
      </c>
      <c r="T4" s="43" t="s">
        <v>110</v>
      </c>
      <c r="U4" s="43" t="s">
        <v>148</v>
      </c>
      <c r="V4" s="43" t="s">
        <v>149</v>
      </c>
      <c r="W4" s="43" t="s">
        <v>430</v>
      </c>
      <c r="Y4" s="43" t="s">
        <v>112</v>
      </c>
      <c r="AA4" s="43" t="s">
        <v>150</v>
      </c>
      <c r="AB4" s="43" t="s">
        <v>114</v>
      </c>
      <c r="AC4" s="43" t="s">
        <v>115</v>
      </c>
      <c r="AD4" s="43" t="s">
        <v>116</v>
      </c>
    </row>
    <row r="5" spans="1:30" x14ac:dyDescent="0.25">
      <c r="A5" s="29" t="s">
        <v>117</v>
      </c>
      <c r="B5" s="29" t="s">
        <v>60</v>
      </c>
      <c r="C5" s="29" t="s">
        <v>61</v>
      </c>
      <c r="D5" s="29" t="s">
        <v>62</v>
      </c>
      <c r="E5" s="29" t="s">
        <v>70</v>
      </c>
      <c r="F5" s="29" t="s">
        <v>135</v>
      </c>
      <c r="G5" s="29" t="s">
        <v>63</v>
      </c>
      <c r="H5" s="29" t="s">
        <v>136</v>
      </c>
      <c r="I5" s="29" t="s">
        <v>151</v>
      </c>
      <c r="J5" s="29" t="s">
        <v>64</v>
      </c>
      <c r="K5" s="29" t="s">
        <v>65</v>
      </c>
      <c r="L5" s="29" t="s">
        <v>118</v>
      </c>
      <c r="M5" s="29" t="s">
        <v>67</v>
      </c>
      <c r="N5" s="29" t="s">
        <v>72</v>
      </c>
      <c r="O5" s="29" t="s">
        <v>119</v>
      </c>
      <c r="P5" s="29" t="s">
        <v>69</v>
      </c>
      <c r="Q5" s="29" t="s">
        <v>434</v>
      </c>
      <c r="R5" s="29" t="s">
        <v>138</v>
      </c>
      <c r="S5" s="29" t="s">
        <v>75</v>
      </c>
      <c r="T5" s="29" t="s">
        <v>76</v>
      </c>
      <c r="U5" s="29" t="s">
        <v>139</v>
      </c>
      <c r="V5" s="29" t="s">
        <v>140</v>
      </c>
      <c r="W5" s="29" t="s">
        <v>429</v>
      </c>
      <c r="X5" s="29" t="s">
        <v>427</v>
      </c>
      <c r="Y5" s="29" t="s">
        <v>79</v>
      </c>
      <c r="Z5" s="29" t="s">
        <v>80</v>
      </c>
      <c r="AA5" s="29" t="s">
        <v>141</v>
      </c>
      <c r="AB5" s="29" t="s">
        <v>82</v>
      </c>
      <c r="AC5" s="29" t="s">
        <v>83</v>
      </c>
      <c r="AD5" s="29" t="s">
        <v>84</v>
      </c>
    </row>
    <row r="6" spans="1:30" x14ac:dyDescent="0.25">
      <c r="A6" s="45" t="e">
        <f>IF('DO NOT USE_Contact Formulas'!A6,IF('DO NOT USE_Contact Formulas'!B6,"Not all required fields are completed","OK"),NA())</f>
        <v>#N/A</v>
      </c>
      <c r="B6" s="46" t="e">
        <f>IF(AND('DO NOT USE_Contact Formulas'!A6,ISBLANK('Contact Data Entry'!B6)),"First Name is required",IF(NOT(ISBLANK('Contact Data Entry'!B6)),"OK",NA()))</f>
        <v>#N/A</v>
      </c>
      <c r="C6" s="46" t="e">
        <f>IF(AND('DO NOT USE_Contact Formulas'!A6,ISBLANK('Contact Data Entry'!C6)),"Last Name is required",IF(NOT(ISBLANK('Contact Data Entry'!C6)),"OK",NA()))</f>
        <v>#N/A</v>
      </c>
      <c r="D6" s="46" t="e">
        <f>IF(AND('DO NOT USE_Contact Formulas'!A6,ISBLANK('Contact Data Entry'!D6)),"Birthdate is required",IF(NOT(ISBLANK('Contact Data Entry'!D6)),"OK",NA()))</f>
        <v>#N/A</v>
      </c>
      <c r="E6" s="46" t="e">
        <f>IF(AND(NOT(ISBLANK('Contact Data Entry'!E6)),ISNA(VLOOKUP('Contact Data Entry'!E6,'DO NOT USE_Shared Picklist'!$L$3:$L$81,1,FALSE))),"Please select a value from the drop-down menu",IF('DO NOT USE_Contact Formulas'!A6,"OK",NA()))</f>
        <v>#N/A</v>
      </c>
      <c r="F6" s="46" t="e">
        <f>IF(AND(NOT(ISBLANK('Contact Data Entry'!F6)),NOT(ISNUMBER(MATCH("*@*.?*",'Contact Data Entry'!F6,0)))),"Email must be in a valid format",IF('DO NOT USE_Contact Formulas'!A6,"OK",NA()))</f>
        <v>#N/A</v>
      </c>
      <c r="G6" s="46" t="e">
        <f>IF(AND('DO NOT USE_Contact Formulas'!A6,ISBLANK('Contact Data Entry'!G6)),"Mobile Phone is required",IF(NOT(ISBLANK('Contact Data Entry'!G6)),IF(AND(ISNUMBER(VALUE('Contact Data Entry'!G6)),LEFT('Contact Data Entry'!G6,1)&lt;&gt;"1",LEN('Contact Data Entry'!G6)=10),"OK","Phone number must be valid format"),NA()))</f>
        <v>#N/A</v>
      </c>
      <c r="H6" s="46" t="e">
        <f>IF(NOT(ISBLANK('Contact Data Entry'!H6)),IF(AND(ISNUMBER('Contact Data Entry'!H6),LEFT('Contact Data Entry'!H6,1)&lt;&gt;"1",LEN('Contact Data Entry'!H6)=10),"OK","Phone number must be valid format"),IF('DO NOT USE_Contact Formulas'!A6,"OK",NA()))</f>
        <v>#N/A</v>
      </c>
      <c r="I6" s="46" t="e">
        <f>IF(AND(NOT(ISBLANK('Contact Data Entry'!I6)),ISNA(VLOOKUP('Contact Data Entry'!I6,'DO NOT USE_Shared Picklist'!$N$3:$N$63,1,FALSE))),"Please select a value from the drop-down menu",IF('DO NOT USE_Contact Formulas'!A6,"OK",NA()))</f>
        <v>#N/A</v>
      </c>
      <c r="J6" s="46" t="e">
        <f>IF(AND('DO NOT USE_Contact Formulas'!A6,ISBLANK('Contact Data Entry'!J6)),"Home Street Address is required",IF(LEN('Contact Data Entry'!J6)&gt;255,"Home Street Address must be less than 255 characters",IF('DO NOT USE_Contact Formulas'!A6,"OK",NA())))</f>
        <v>#N/A</v>
      </c>
      <c r="K6" s="46" t="e">
        <f>IF(AND('DO NOT USE_Contact Formulas'!A6,ISBLANK('Contact Data Entry'!K6)),"City is required",IF(LEN('Contact Data Entry'!K6)&gt;40,"City must be less than 40 characters",IF('DO NOT USE_Contact Formulas'!A6,"OK",NA())))</f>
        <v>#N/A</v>
      </c>
      <c r="L6" s="46" t="e">
        <f>IF(AND('DO NOT USE_Contact Formulas'!A6,ISBLANK('Contact Data Entry'!L6)),"State is required",IF(AND(NOT(ISBLANK('Contact Data Entry'!L6)),ISNA(VLOOKUP('Contact Data Entry'!L6,'DO NOT USE_Shared Picklist'!$P$3:$P$52,1,FALSE))),"Please select a value from the drop-down menu",IF('DO NOT USE_Contact Formulas'!A6,"OK",NA())))</f>
        <v>#N/A</v>
      </c>
      <c r="M6" s="46" t="e">
        <f>IF(AND('DO NOT USE_Contact Formulas'!A6,ISBLANK('Contact Data Entry'!M6)),"Zip is required",IF(ISBLANK('Contact Data Entry'!M6),NA(),"OK"))</f>
        <v>#N/A</v>
      </c>
      <c r="N6" s="46" t="e">
        <f>IF(AND(NOT(ISBLANK('Contact Data Entry'!N6)),ISNA(VLOOKUP('Contact Data Entry'!N6,'DO NOT USE_Shared Picklist'!$E$3:$E$10,1,FALSE))),"Please select a value from the drop-down menu",IF('DO NOT USE_Contact Formulas'!A6,"OK",NA()))</f>
        <v>#N/A</v>
      </c>
      <c r="O6" s="46" t="e">
        <f>IF(AND('DO NOT USE_Contact Formulas'!A6,ISBLANK('Contact Data Entry'!O6)),"Occupation/Job Title is required",IF(NOT(ISBLANK('Contact Data Entry'!O6)),"OK",NA()))</f>
        <v>#N/A</v>
      </c>
      <c r="P6" s="46" t="e">
        <f>IF('DO NOT USE_Contact Formulas'!A6,IF(ISBLANK('Contact Data Entry'!P6),"Last Date On Site is required","OK"),NA())</f>
        <v>#N/A</v>
      </c>
      <c r="Q6" s="46" t="e">
        <f>IF(AND('DO NOT USE_Contact Formulas'!A6,ISBLANK('Contact Data Entry'!Q6)),"Specific Place in the Location is required",IF(ISBLANK('Contact Data Entry'!Q6),NA(),"OK"))</f>
        <v>#N/A</v>
      </c>
      <c r="R6" s="46" t="e">
        <f>IF(LEN('Contact Data Entry'!R6)&gt;250,"Employer Name must be less than 250 characters",IF('DO NOT USE_Contact Formulas'!A6,"OK",NA()))</f>
        <v>#N/A</v>
      </c>
      <c r="S6" s="46" t="e">
        <f>IF(AND(NOT(ISBLANK('Contact Data Entry'!S6)),ISNA(VLOOKUP('Contact Data Entry'!S6,'DO NOT USE_Shared Picklist'!$V$3:$V$7,1,FALSE))),"Please select a value from the drop-down menu",IF('DO NOT USE_Contact Formulas'!A6,"OK",NA()))</f>
        <v>#N/A</v>
      </c>
      <c r="T6" s="46" t="e">
        <f>IF(LEN('Contact Data Entry'!T6)&gt;255,"Work Area/Department must be less than 255 characters",IF('DO NOT USE_Contact Formulas'!A6,"OK",NA()))</f>
        <v>#N/A</v>
      </c>
      <c r="U6" s="46" t="e">
        <f>IF(LEN('Contact Data Entry'!U6)&gt;255,"Work Shifts must be less than 255 characters",IF('DO NOT USE_Contact Formulas'!A6,"OK",NA()))</f>
        <v>#N/A</v>
      </c>
      <c r="V6" s="47" t="e">
        <f ca="1">IF('Contact Data Entry'!V6&gt;'DO NOT USE_Shared Picklist'!$C$3,"Last Exposure Date cannot be a future date",IF('DO NOT USE_Contact Formulas'!A6,IF(ISBLANK('Contact Data Entry'!V6),"Last Exposure Date is required","OK"),NA()))</f>
        <v>#N/A</v>
      </c>
      <c r="W6" s="46" t="e">
        <f>IF(AND(NOT(ISBLANK('Contact Data Entry'!W6)),ISNA(VLOOKUP('Contact Data Entry'!W6,'DO NOT USE_Shared Picklist'!$D$3:$D$5,1,FALSE))),"Please select a value from the drop-down menu",IF('DO NOT USE_Contact Formulas'!A6,"OK",NA()))</f>
        <v>#N/A</v>
      </c>
      <c r="X6" s="46"/>
      <c r="Y6" s="46" t="e">
        <f>IF(AND(NOT(ISBLANK('Contact Data Entry'!Y6)),ISNA(VLOOKUP('Contact Data Entry'!Y6,'DO NOT USE_Shared Picklist'!$G$3:$G$5,1,FALSE))),"Please select a value from the drop-down menu",IF('DO NOT USE_Contact Formulas'!A6,"OK",NA()))</f>
        <v>#N/A</v>
      </c>
      <c r="Z6" s="46"/>
      <c r="AA6" s="46" t="e">
        <f>IF(AND(NOT(ISBLANK('Contact Data Entry'!AA6)),ISNA(VLOOKUP('Contact Data Entry'!AA6,'DO NOT USE_Shared Picklist'!$H$3:$H$4,1,FALSE))),"Please select a value from the drop-down menu",IF('DO NOT USE_Contact Formulas'!A6,"OK",NA()))</f>
        <v>#N/A</v>
      </c>
      <c r="AB6" s="46" t="e">
        <f ca="1">IF('Contact Data Entry'!AB6&gt;'DO NOT USE_Shared Picklist'!$C$3,"Test Date cannot be a future date",IF('DO NOT USE_Contact Formulas'!A6,"OK",NA()))</f>
        <v>#N/A</v>
      </c>
      <c r="AC6" s="46" t="e">
        <f>IF(AND(NOT(ISBLANK('Contact Data Entry'!AC6)),ISNA(VLOOKUP('Contact Data Entry'!AC6,'DO NOT USE_Shared Picklist'!$R$3:$R$7,1,FALSE))),"Please select a value from the drop-down menu",IF('DO NOT USE_Contact Formulas'!A6,"OK",NA()))</f>
        <v>#N/A</v>
      </c>
      <c r="AD6" s="46" t="e">
        <f>IF(AND(NOT(ISBLANK('Contact Data Entry'!AD6)),ISNA(VLOOKUP('Contact Data Entry'!AD6,'DO NOT USE_Shared Picklist'!$Q$3:$Q$8,1,FALSE))),"Please select a value from the drop-down menu",IF('DO NOT USE_Contact Formulas'!A6,"OK",NA()))</f>
        <v>#N/A</v>
      </c>
    </row>
    <row r="7" spans="1:30" x14ac:dyDescent="0.25">
      <c r="A7" s="45" t="e">
        <f>IF('DO NOT USE_Contact Formulas'!A7,IF('DO NOT USE_Contact Formulas'!B7,"Not all required fields are completed","OK"),NA())</f>
        <v>#N/A</v>
      </c>
      <c r="B7" s="46" t="e">
        <f>IF(AND('DO NOT USE_Contact Formulas'!A7,ISBLANK('Contact Data Entry'!B7)),"First Name is required",IF(NOT(ISBLANK('Contact Data Entry'!B7)),"OK",NA()))</f>
        <v>#N/A</v>
      </c>
      <c r="C7" s="46" t="e">
        <f>IF(AND('DO NOT USE_Contact Formulas'!A7,ISBLANK('Contact Data Entry'!C7)),"Last Name is required",IF(NOT(ISBLANK('Contact Data Entry'!C7)),"OK",NA()))</f>
        <v>#N/A</v>
      </c>
      <c r="D7" s="46" t="e">
        <f>IF(AND('DO NOT USE_Contact Formulas'!A7,ISBLANK('Contact Data Entry'!D7)),"Birthdate is required",IF(NOT(ISBLANK('Contact Data Entry'!D7)),"OK",NA()))</f>
        <v>#N/A</v>
      </c>
      <c r="E7" s="46" t="e">
        <f>IF(AND(NOT(ISBLANK('Contact Data Entry'!E7)),ISNA(VLOOKUP('Contact Data Entry'!E7,'DO NOT USE_Shared Picklist'!$L$3:$L$81,1,FALSE))),"Please select a value from the drop-down menu",IF('DO NOT USE_Contact Formulas'!A7,"OK",NA()))</f>
        <v>#N/A</v>
      </c>
      <c r="F7" s="46" t="e">
        <f>IF(AND(NOT(ISBLANK('Contact Data Entry'!F7)),NOT(ISNUMBER(MATCH("*@*.?*",'Contact Data Entry'!F7,0)))),"Email must be in a valid format",IF('DO NOT USE_Contact Formulas'!A7,"OK",NA()))</f>
        <v>#N/A</v>
      </c>
      <c r="G7" s="46" t="e">
        <f>IF(AND('DO NOT USE_Contact Formulas'!A7,ISBLANK('Contact Data Entry'!G7)),"Mobile Phone is required",IF(NOT(ISBLANK('Contact Data Entry'!G7)),IF(AND(ISNUMBER(VALUE('Contact Data Entry'!G7)),LEFT('Contact Data Entry'!G7,1)&lt;&gt;"1",LEN('Contact Data Entry'!G7)=10),"OK","Phone number must be valid format"),NA()))</f>
        <v>#N/A</v>
      </c>
      <c r="H7" s="46" t="e">
        <f>IF(NOT(ISBLANK('Contact Data Entry'!H7)),IF(AND(ISNUMBER('Contact Data Entry'!H7),LEFT('Contact Data Entry'!H7,1)&lt;&gt;"1",LEN('Contact Data Entry'!H7)=10),"OK","Phone number must be valid format"),IF('DO NOT USE_Contact Formulas'!A7,"OK",NA()))</f>
        <v>#N/A</v>
      </c>
      <c r="I7" s="46" t="e">
        <f>IF(AND(NOT(ISBLANK('Contact Data Entry'!I7)),ISNA(VLOOKUP('Contact Data Entry'!I7,'DO NOT USE_Shared Picklist'!$N$3:$N$63,1,FALSE))),"Please select a value from the drop-down menu",IF('DO NOT USE_Contact Formulas'!A7,"OK",NA()))</f>
        <v>#N/A</v>
      </c>
      <c r="J7" s="46" t="e">
        <f>IF(AND('DO NOT USE_Contact Formulas'!A7,ISBLANK('Contact Data Entry'!J7)),"Home Street Address is required",IF(LEN('Contact Data Entry'!J7)&gt;255,"Home Street Address must be less than 255 characters",IF('DO NOT USE_Contact Formulas'!A7,"OK",NA())))</f>
        <v>#N/A</v>
      </c>
      <c r="K7" s="46" t="e">
        <f>IF(AND('DO NOT USE_Contact Formulas'!A7,ISBLANK('Contact Data Entry'!K7)),"City is required",IF(LEN('Contact Data Entry'!K7)&gt;40,"City must be less than 40 characters",IF('DO NOT USE_Contact Formulas'!A7,"OK",NA())))</f>
        <v>#N/A</v>
      </c>
      <c r="L7" s="46" t="e">
        <f>IF(AND('DO NOT USE_Contact Formulas'!A7,ISBLANK('Contact Data Entry'!L7)),"State is required",IF(AND(NOT(ISBLANK('Contact Data Entry'!L7)),ISNA(VLOOKUP('Contact Data Entry'!L7,'DO NOT USE_Shared Picklist'!$P$3:$P$52,1,FALSE))),"Please select a value from the drop-down menu",IF('DO NOT USE_Contact Formulas'!A7,"OK",NA())))</f>
        <v>#N/A</v>
      </c>
      <c r="M7" s="46" t="e">
        <f>IF(AND('DO NOT USE_Contact Formulas'!A7,ISBLANK('Contact Data Entry'!M7)),"Zip is required",IF(ISBLANK('Contact Data Entry'!M7),NA(),"OK"))</f>
        <v>#N/A</v>
      </c>
      <c r="N7" s="46" t="e">
        <f>IF(AND(NOT(ISBLANK('Contact Data Entry'!N7)),ISNA(VLOOKUP('Contact Data Entry'!N7,'DO NOT USE_Shared Picklist'!$E$3:$E$10,1,FALSE))),"Please select a value from the drop-down menu",IF('DO NOT USE_Contact Formulas'!A7,"OK",NA()))</f>
        <v>#N/A</v>
      </c>
      <c r="O7" s="46" t="e">
        <f>IF(AND('DO NOT USE_Contact Formulas'!A7,ISBLANK('Contact Data Entry'!O7)),"Occupation/Job Title is required",IF(NOT(ISBLANK('Contact Data Entry'!O7)),"OK",NA()))</f>
        <v>#N/A</v>
      </c>
      <c r="P7" s="46" t="e">
        <f>IF('DO NOT USE_Contact Formulas'!A7,IF(ISBLANK('Contact Data Entry'!P7),"Last Date On Site is required","OK"),NA())</f>
        <v>#N/A</v>
      </c>
      <c r="Q7" s="46" t="e">
        <f>IF(AND('DO NOT USE_Contact Formulas'!A7,ISBLANK('Contact Data Entry'!Q7)),"Specific Place in the Location is required",IF(ISBLANK('Contact Data Entry'!Q7),NA(),"OK"))</f>
        <v>#N/A</v>
      </c>
      <c r="R7" s="46" t="e">
        <f>IF(LEN('Contact Data Entry'!R7)&gt;250,"Employer Name must be less than 250 characters",IF('DO NOT USE_Contact Formulas'!A7,"OK",NA()))</f>
        <v>#N/A</v>
      </c>
      <c r="S7" s="46" t="e">
        <f>IF(AND(NOT(ISBLANK('Contact Data Entry'!S7)),ISNA(VLOOKUP('Contact Data Entry'!S7,'DO NOT USE_Shared Picklist'!$V$3:$V$7,1,FALSE))),"Please select a value from the drop-down menu",IF('DO NOT USE_Contact Formulas'!A7,"OK",NA()))</f>
        <v>#N/A</v>
      </c>
      <c r="T7" s="46" t="e">
        <f>IF(LEN('Contact Data Entry'!T7)&gt;255,"Work Area/Department must be less than 255 characters",IF('DO NOT USE_Contact Formulas'!A7,"OK",NA()))</f>
        <v>#N/A</v>
      </c>
      <c r="U7" s="46" t="e">
        <f>IF(LEN('Contact Data Entry'!U7)&gt;255,"Work Shifts must be less than 255 characters",IF('DO NOT USE_Contact Formulas'!A7,"OK",NA()))</f>
        <v>#N/A</v>
      </c>
      <c r="V7" s="47" t="e">
        <f ca="1">IF('Contact Data Entry'!V7&gt;'DO NOT USE_Shared Picklist'!$C$3,"Last Exposure Date cannot be a future date",IF('DO NOT USE_Contact Formulas'!A7,IF(ISBLANK('Contact Data Entry'!V7),"Last Exposure Date is required","OK"),NA()))</f>
        <v>#N/A</v>
      </c>
      <c r="W7" s="46" t="e">
        <f>IF(AND(NOT(ISBLANK('Contact Data Entry'!W7)),ISNA(VLOOKUP('Contact Data Entry'!W7,'DO NOT USE_Shared Picklist'!$D$3:$D$5,1,FALSE))),"Please select a value from the drop-down menu",IF('DO NOT USE_Contact Formulas'!A7,"OK",NA()))</f>
        <v>#N/A</v>
      </c>
      <c r="X7" s="46"/>
      <c r="Y7" s="46" t="e">
        <f>IF(AND(NOT(ISBLANK('Contact Data Entry'!Y7)),ISNA(VLOOKUP('Contact Data Entry'!Y7,'DO NOT USE_Shared Picklist'!$G$3:$G$5,1,FALSE))),"Please select a value from the drop-down menu",IF('DO NOT USE_Contact Formulas'!A7,"OK",NA()))</f>
        <v>#N/A</v>
      </c>
      <c r="Z7" s="46"/>
      <c r="AA7" s="46" t="e">
        <f>IF(AND(NOT(ISBLANK('Contact Data Entry'!AA7)),ISNA(VLOOKUP('Contact Data Entry'!AA7,'DO NOT USE_Shared Picklist'!$H$3:$H$4,1,FALSE))),"Please select a value from the drop-down menu",IF('DO NOT USE_Contact Formulas'!A7,"OK",NA()))</f>
        <v>#N/A</v>
      </c>
      <c r="AB7" s="46" t="e">
        <f ca="1">IF('Contact Data Entry'!AB7&gt;'DO NOT USE_Shared Picklist'!$C$3,"Test Date cannot be a future date",IF('DO NOT USE_Contact Formulas'!A7,"OK",NA()))</f>
        <v>#N/A</v>
      </c>
      <c r="AC7" s="46" t="e">
        <f>IF(AND(NOT(ISBLANK('Contact Data Entry'!AC7)),ISNA(VLOOKUP('Contact Data Entry'!AC7,'DO NOT USE_Shared Picklist'!$R$3:$R$7,1,FALSE))),"Please select a value from the drop-down menu",IF('DO NOT USE_Contact Formulas'!A7,"OK",NA()))</f>
        <v>#N/A</v>
      </c>
      <c r="AD7" s="46" t="e">
        <f>IF(AND(NOT(ISBLANK('Contact Data Entry'!AD7)),ISNA(VLOOKUP('Contact Data Entry'!AD7,'DO NOT USE_Shared Picklist'!$Q$3:$Q$8,1,FALSE))),"Please select a value from the drop-down menu",IF('DO NOT USE_Contact Formulas'!A7,"OK",NA()))</f>
        <v>#N/A</v>
      </c>
    </row>
    <row r="8" spans="1:30" x14ac:dyDescent="0.25">
      <c r="A8" s="45" t="e">
        <f>IF('DO NOT USE_Contact Formulas'!A8,IF('DO NOT USE_Contact Formulas'!B8,"Not all required fields are completed","OK"),NA())</f>
        <v>#N/A</v>
      </c>
      <c r="B8" s="46" t="e">
        <f>IF(AND('DO NOT USE_Contact Formulas'!A8,ISBLANK('Contact Data Entry'!B8)),"First Name is required",IF(NOT(ISBLANK('Contact Data Entry'!B8)),"OK",NA()))</f>
        <v>#N/A</v>
      </c>
      <c r="C8" s="46" t="e">
        <f>IF(AND('DO NOT USE_Contact Formulas'!A8,ISBLANK('Contact Data Entry'!C8)),"Last Name is required",IF(NOT(ISBLANK('Contact Data Entry'!C8)),"OK",NA()))</f>
        <v>#N/A</v>
      </c>
      <c r="D8" s="46" t="e">
        <f>IF(AND('DO NOT USE_Contact Formulas'!A8,ISBLANK('Contact Data Entry'!D8)),"Birthdate is required",IF(NOT(ISBLANK('Contact Data Entry'!D8)),"OK",NA()))</f>
        <v>#N/A</v>
      </c>
      <c r="E8" s="46" t="e">
        <f>IF(AND(NOT(ISBLANK('Contact Data Entry'!E8)),ISNA(VLOOKUP('Contact Data Entry'!E8,'DO NOT USE_Shared Picklist'!$L$3:$L$81,1,FALSE))),"Please select a value from the drop-down menu",IF('DO NOT USE_Contact Formulas'!A8,"OK",NA()))</f>
        <v>#N/A</v>
      </c>
      <c r="F8" s="46" t="e">
        <f>IF(AND(NOT(ISBLANK('Contact Data Entry'!F8)),NOT(ISNUMBER(MATCH("*@*.?*",'Contact Data Entry'!F8,0)))),"Email must be in a valid format",IF('DO NOT USE_Contact Formulas'!A8,"OK",NA()))</f>
        <v>#N/A</v>
      </c>
      <c r="G8" s="46" t="e">
        <f>IF(AND('DO NOT USE_Contact Formulas'!A8,ISBLANK('Contact Data Entry'!G8)),"Mobile Phone is required",IF(NOT(ISBLANK('Contact Data Entry'!G8)),IF(AND(ISNUMBER(VALUE('Contact Data Entry'!G8)),LEFT('Contact Data Entry'!G8,1)&lt;&gt;"1",LEN('Contact Data Entry'!G8)=10),"OK","Phone number must be valid format"),NA()))</f>
        <v>#N/A</v>
      </c>
      <c r="H8" s="46" t="e">
        <f>IF(NOT(ISBLANK('Contact Data Entry'!H8)),IF(AND(ISNUMBER('Contact Data Entry'!H8),LEFT('Contact Data Entry'!H8,1)&lt;&gt;"1",LEN('Contact Data Entry'!H8)=10),"OK","Phone number must be valid format"),IF('DO NOT USE_Contact Formulas'!A8,"OK",NA()))</f>
        <v>#N/A</v>
      </c>
      <c r="I8" s="46" t="e">
        <f>IF(AND(NOT(ISBLANK('Contact Data Entry'!I8)),ISNA(VLOOKUP('Contact Data Entry'!I8,'DO NOT USE_Shared Picklist'!$N$3:$N$63,1,FALSE))),"Please select a value from the drop-down menu",IF('DO NOT USE_Contact Formulas'!A8,"OK",NA()))</f>
        <v>#N/A</v>
      </c>
      <c r="J8" s="46" t="e">
        <f>IF(AND('DO NOT USE_Contact Formulas'!A8,ISBLANK('Contact Data Entry'!J8)),"Home Street Address is required",IF(LEN('Contact Data Entry'!J8)&gt;255,"Home Street Address must be less than 255 characters",IF('DO NOT USE_Contact Formulas'!A8,"OK",NA())))</f>
        <v>#N/A</v>
      </c>
      <c r="K8" s="46" t="e">
        <f>IF(AND('DO NOT USE_Contact Formulas'!A8,ISBLANK('Contact Data Entry'!K8)),"City is required",IF(LEN('Contact Data Entry'!K8)&gt;40,"City must be less than 40 characters",IF('DO NOT USE_Contact Formulas'!A8,"OK",NA())))</f>
        <v>#N/A</v>
      </c>
      <c r="L8" s="46" t="e">
        <f>IF(AND('DO NOT USE_Contact Formulas'!A8,ISBLANK('Contact Data Entry'!L8)),"State is required",IF(AND(NOT(ISBLANK('Contact Data Entry'!L8)),ISNA(VLOOKUP('Contact Data Entry'!L8,'DO NOT USE_Shared Picklist'!$P$3:$P$52,1,FALSE))),"Please select a value from the drop-down menu",IF('DO NOT USE_Contact Formulas'!A8,"OK",NA())))</f>
        <v>#N/A</v>
      </c>
      <c r="M8" s="46" t="e">
        <f>IF(AND('DO NOT USE_Contact Formulas'!A8,ISBLANK('Contact Data Entry'!M8)),"Zip is required",IF(ISBLANK('Contact Data Entry'!M8),NA(),"OK"))</f>
        <v>#N/A</v>
      </c>
      <c r="N8" s="46" t="e">
        <f>IF(AND(NOT(ISBLANK('Contact Data Entry'!N8)),ISNA(VLOOKUP('Contact Data Entry'!N8,'DO NOT USE_Shared Picklist'!$E$3:$E$10,1,FALSE))),"Please select a value from the drop-down menu",IF('DO NOT USE_Contact Formulas'!A8,"OK",NA()))</f>
        <v>#N/A</v>
      </c>
      <c r="O8" s="46" t="e">
        <f>IF(AND('DO NOT USE_Contact Formulas'!A8,ISBLANK('Contact Data Entry'!O8)),"Occupation/Job Title is required",IF(NOT(ISBLANK('Contact Data Entry'!O8)),"OK",NA()))</f>
        <v>#N/A</v>
      </c>
      <c r="P8" s="46" t="e">
        <f>IF('DO NOT USE_Contact Formulas'!A8,IF(ISBLANK('Contact Data Entry'!P8),"Last Date On Site is required","OK"),NA())</f>
        <v>#N/A</v>
      </c>
      <c r="Q8" s="46" t="e">
        <f>IF(AND('DO NOT USE_Contact Formulas'!A8,ISBLANK('Contact Data Entry'!Q8)),"Specific Place in the Location is required",IF(ISBLANK('Contact Data Entry'!Q8),NA(),"OK"))</f>
        <v>#N/A</v>
      </c>
      <c r="R8" s="46" t="e">
        <f>IF(LEN('Contact Data Entry'!R8)&gt;250,"Employer Name must be less than 250 characters",IF('DO NOT USE_Contact Formulas'!A8,"OK",NA()))</f>
        <v>#N/A</v>
      </c>
      <c r="S8" s="46" t="e">
        <f>IF(AND(NOT(ISBLANK('Contact Data Entry'!S8)),ISNA(VLOOKUP('Contact Data Entry'!S8,'DO NOT USE_Shared Picklist'!$V$3:$V$7,1,FALSE))),"Please select a value from the drop-down menu",IF('DO NOT USE_Contact Formulas'!A8,"OK",NA()))</f>
        <v>#N/A</v>
      </c>
      <c r="T8" s="46" t="e">
        <f>IF(LEN('Contact Data Entry'!T8)&gt;255,"Work Area/Department must be less than 255 characters",IF('DO NOT USE_Contact Formulas'!A8,"OK",NA()))</f>
        <v>#N/A</v>
      </c>
      <c r="U8" s="46" t="e">
        <f>IF(LEN('Contact Data Entry'!U8)&gt;255,"Work Shifts must be less than 255 characters",IF('DO NOT USE_Contact Formulas'!A8,"OK",NA()))</f>
        <v>#N/A</v>
      </c>
      <c r="V8" s="47" t="e">
        <f ca="1">IF('Contact Data Entry'!V8&gt;'DO NOT USE_Shared Picklist'!$C$3,"Last Exposure Date cannot be a future date",IF('DO NOT USE_Contact Formulas'!A8,IF(ISBLANK('Contact Data Entry'!V8),"Last Exposure Date is required","OK"),NA()))</f>
        <v>#N/A</v>
      </c>
      <c r="W8" s="46" t="e">
        <f>IF(AND(NOT(ISBLANK('Contact Data Entry'!W8)),ISNA(VLOOKUP('Contact Data Entry'!W8,'DO NOT USE_Shared Picklist'!$D$3:$D$5,1,FALSE))),"Please select a value from the drop-down menu",IF('DO NOT USE_Contact Formulas'!A8,"OK",NA()))</f>
        <v>#N/A</v>
      </c>
      <c r="X8" s="46"/>
      <c r="Y8" s="46" t="e">
        <f>IF(AND(NOT(ISBLANK('Contact Data Entry'!Y8)),ISNA(VLOOKUP('Contact Data Entry'!Y8,'DO NOT USE_Shared Picklist'!$G$3:$G$5,1,FALSE))),"Please select a value from the drop-down menu",IF('DO NOT USE_Contact Formulas'!A8,"OK",NA()))</f>
        <v>#N/A</v>
      </c>
      <c r="Z8" s="46"/>
      <c r="AA8" s="46" t="e">
        <f>IF(AND(NOT(ISBLANK('Contact Data Entry'!AA8)),ISNA(VLOOKUP('Contact Data Entry'!AA8,'DO NOT USE_Shared Picklist'!$H$3:$H$4,1,FALSE))),"Please select a value from the drop-down menu",IF('DO NOT USE_Contact Formulas'!A8,"OK",NA()))</f>
        <v>#N/A</v>
      </c>
      <c r="AB8" s="46" t="e">
        <f ca="1">IF('Contact Data Entry'!AB8&gt;'DO NOT USE_Shared Picklist'!$C$3,"Test Date cannot be a future date",IF('DO NOT USE_Contact Formulas'!A8,"OK",NA()))</f>
        <v>#N/A</v>
      </c>
      <c r="AC8" s="46" t="e">
        <f>IF(AND(NOT(ISBLANK('Contact Data Entry'!AC8)),ISNA(VLOOKUP('Contact Data Entry'!AC8,'DO NOT USE_Shared Picklist'!$R$3:$R$7,1,FALSE))),"Please select a value from the drop-down menu",IF('DO NOT USE_Contact Formulas'!A8,"OK",NA()))</f>
        <v>#N/A</v>
      </c>
      <c r="AD8" s="46" t="e">
        <f>IF(AND(NOT(ISBLANK('Contact Data Entry'!AD8)),ISNA(VLOOKUP('Contact Data Entry'!AD8,'DO NOT USE_Shared Picklist'!$Q$3:$Q$8,1,FALSE))),"Please select a value from the drop-down menu",IF('DO NOT USE_Contact Formulas'!A8,"OK",NA()))</f>
        <v>#N/A</v>
      </c>
    </row>
    <row r="9" spans="1:30" x14ac:dyDescent="0.25">
      <c r="A9" s="45" t="e">
        <f>IF('DO NOT USE_Contact Formulas'!A9,IF('DO NOT USE_Contact Formulas'!B9,"Not all required fields are completed","OK"),NA())</f>
        <v>#N/A</v>
      </c>
      <c r="B9" s="46" t="e">
        <f>IF(AND('DO NOT USE_Contact Formulas'!A9,ISBLANK('Contact Data Entry'!B9)),"First Name is required",IF(NOT(ISBLANK('Contact Data Entry'!B9)),"OK",NA()))</f>
        <v>#N/A</v>
      </c>
      <c r="C9" s="46" t="e">
        <f>IF(AND('DO NOT USE_Contact Formulas'!A9,ISBLANK('Contact Data Entry'!C9)),"Last Name is required",IF(NOT(ISBLANK('Contact Data Entry'!C9)),"OK",NA()))</f>
        <v>#N/A</v>
      </c>
      <c r="D9" s="46" t="e">
        <f>IF(AND('DO NOT USE_Contact Formulas'!A9,ISBLANK('Contact Data Entry'!D9)),"Birthdate is required",IF(NOT(ISBLANK('Contact Data Entry'!D9)),"OK",NA()))</f>
        <v>#N/A</v>
      </c>
      <c r="E9" s="46" t="e">
        <f>IF(AND(NOT(ISBLANK('Contact Data Entry'!E9)),ISNA(VLOOKUP('Contact Data Entry'!E9,'DO NOT USE_Shared Picklist'!$L$3:$L$81,1,FALSE))),"Please select a value from the drop-down menu",IF('DO NOT USE_Contact Formulas'!A9,"OK",NA()))</f>
        <v>#N/A</v>
      </c>
      <c r="F9" s="46" t="e">
        <f>IF(AND(NOT(ISBLANK('Contact Data Entry'!F9)),NOT(ISNUMBER(MATCH("*@*.?*",'Contact Data Entry'!F9,0)))),"Email must be in a valid format",IF('DO NOT USE_Contact Formulas'!A9,"OK",NA()))</f>
        <v>#N/A</v>
      </c>
      <c r="G9" s="46" t="e">
        <f>IF(AND('DO NOT USE_Contact Formulas'!A9,ISBLANK('Contact Data Entry'!G9)),"Mobile Phone is required",IF(NOT(ISBLANK('Contact Data Entry'!G9)),IF(AND(ISNUMBER(VALUE('Contact Data Entry'!G9)),LEFT('Contact Data Entry'!G9,1)&lt;&gt;"1",LEN('Contact Data Entry'!G9)=10),"OK","Phone number must be valid format"),NA()))</f>
        <v>#N/A</v>
      </c>
      <c r="H9" s="46" t="e">
        <f>IF(NOT(ISBLANK('Contact Data Entry'!H9)),IF(AND(ISNUMBER('Contact Data Entry'!H9),LEFT('Contact Data Entry'!H9,1)&lt;&gt;"1",LEN('Contact Data Entry'!H9)=10),"OK","Phone number must be valid format"),IF('DO NOT USE_Contact Formulas'!A9,"OK",NA()))</f>
        <v>#N/A</v>
      </c>
      <c r="I9" s="46" t="e">
        <f>IF(AND(NOT(ISBLANK('Contact Data Entry'!I9)),ISNA(VLOOKUP('Contact Data Entry'!I9,'DO NOT USE_Shared Picklist'!$N$3:$N$63,1,FALSE))),"Please select a value from the drop-down menu",IF('DO NOT USE_Contact Formulas'!A9,"OK",NA()))</f>
        <v>#N/A</v>
      </c>
      <c r="J9" s="46" t="e">
        <f>IF(AND('DO NOT USE_Contact Formulas'!A9,ISBLANK('Contact Data Entry'!J9)),"Home Street Address is required",IF(LEN('Contact Data Entry'!J9)&gt;255,"Home Street Address must be less than 255 characters",IF('DO NOT USE_Contact Formulas'!A9,"OK",NA())))</f>
        <v>#N/A</v>
      </c>
      <c r="K9" s="46" t="e">
        <f>IF(AND('DO NOT USE_Contact Formulas'!A9,ISBLANK('Contact Data Entry'!K9)),"City is required",IF(LEN('Contact Data Entry'!K9)&gt;40,"City must be less than 40 characters",IF('DO NOT USE_Contact Formulas'!A9,"OK",NA())))</f>
        <v>#N/A</v>
      </c>
      <c r="L9" s="46" t="e">
        <f>IF(AND('DO NOT USE_Contact Formulas'!A9,ISBLANK('Contact Data Entry'!L9)),"State is required",IF(AND(NOT(ISBLANK('Contact Data Entry'!L9)),ISNA(VLOOKUP('Contact Data Entry'!L9,'DO NOT USE_Shared Picklist'!$P$3:$P$52,1,FALSE))),"Please select a value from the drop-down menu",IF('DO NOT USE_Contact Formulas'!A9,"OK",NA())))</f>
        <v>#N/A</v>
      </c>
      <c r="M9" s="46" t="e">
        <f>IF(AND('DO NOT USE_Contact Formulas'!A9,ISBLANK('Contact Data Entry'!M9)),"Zip is required",IF(ISBLANK('Contact Data Entry'!M9),NA(),"OK"))</f>
        <v>#N/A</v>
      </c>
      <c r="N9" s="46" t="e">
        <f>IF(AND(NOT(ISBLANK('Contact Data Entry'!N9)),ISNA(VLOOKUP('Contact Data Entry'!N9,'DO NOT USE_Shared Picklist'!$E$3:$E$10,1,FALSE))),"Please select a value from the drop-down menu",IF('DO NOT USE_Contact Formulas'!A9,"OK",NA()))</f>
        <v>#N/A</v>
      </c>
      <c r="O9" s="46" t="e">
        <f>IF(AND('DO NOT USE_Contact Formulas'!A9,ISBLANK('Contact Data Entry'!O9)),"Occupation/Job Title is required",IF(NOT(ISBLANK('Contact Data Entry'!O9)),"OK",NA()))</f>
        <v>#N/A</v>
      </c>
      <c r="P9" s="46" t="e">
        <f>IF('DO NOT USE_Contact Formulas'!A9,IF(ISBLANK('Contact Data Entry'!P9),"Last Date On Site is required","OK"),NA())</f>
        <v>#N/A</v>
      </c>
      <c r="Q9" s="46" t="e">
        <f>IF(AND('DO NOT USE_Contact Formulas'!A9,ISBLANK('Contact Data Entry'!Q9)),"Specific Place in the Location is required",IF(ISBLANK('Contact Data Entry'!Q9),NA(),"OK"))</f>
        <v>#N/A</v>
      </c>
      <c r="R9" s="46" t="e">
        <f>IF(LEN('Contact Data Entry'!R9)&gt;250,"Employer Name must be less than 250 characters",IF('DO NOT USE_Contact Formulas'!A9,"OK",NA()))</f>
        <v>#N/A</v>
      </c>
      <c r="S9" s="46" t="e">
        <f>IF(AND(NOT(ISBLANK('Contact Data Entry'!S9)),ISNA(VLOOKUP('Contact Data Entry'!S9,'DO NOT USE_Shared Picklist'!$V$3:$V$7,1,FALSE))),"Please select a value from the drop-down menu",IF('DO NOT USE_Contact Formulas'!A9,"OK",NA()))</f>
        <v>#N/A</v>
      </c>
      <c r="T9" s="46" t="e">
        <f>IF(LEN('Contact Data Entry'!T9)&gt;255,"Work Area/Department must be less than 255 characters",IF('DO NOT USE_Contact Formulas'!A9,"OK",NA()))</f>
        <v>#N/A</v>
      </c>
      <c r="U9" s="46" t="e">
        <f>IF(LEN('Contact Data Entry'!U9)&gt;255,"Work Shifts must be less than 255 characters",IF('DO NOT USE_Contact Formulas'!A9,"OK",NA()))</f>
        <v>#N/A</v>
      </c>
      <c r="V9" s="47" t="e">
        <f ca="1">IF('Contact Data Entry'!V9&gt;'DO NOT USE_Shared Picklist'!$C$3,"Last Exposure Date cannot be a future date",IF('DO NOT USE_Contact Formulas'!A9,IF(ISBLANK('Contact Data Entry'!V9),"Last Exposure Date is required","OK"),NA()))</f>
        <v>#N/A</v>
      </c>
      <c r="W9" s="46" t="e">
        <f>IF(AND(NOT(ISBLANK('Contact Data Entry'!W9)),ISNA(VLOOKUP('Contact Data Entry'!W9,'DO NOT USE_Shared Picklist'!$D$3:$D$5,1,FALSE))),"Please select a value from the drop-down menu",IF('DO NOT USE_Contact Formulas'!A9,"OK",NA()))</f>
        <v>#N/A</v>
      </c>
      <c r="X9" s="46"/>
      <c r="Y9" s="46" t="e">
        <f>IF(AND(NOT(ISBLANK('Contact Data Entry'!Y9)),ISNA(VLOOKUP('Contact Data Entry'!Y9,'DO NOT USE_Shared Picklist'!$G$3:$G$5,1,FALSE))),"Please select a value from the drop-down menu",IF('DO NOT USE_Contact Formulas'!A9,"OK",NA()))</f>
        <v>#N/A</v>
      </c>
      <c r="Z9" s="46"/>
      <c r="AA9" s="46" t="e">
        <f>IF(AND(NOT(ISBLANK('Contact Data Entry'!AA9)),ISNA(VLOOKUP('Contact Data Entry'!AA9,'DO NOT USE_Shared Picklist'!$H$3:$H$4,1,FALSE))),"Please select a value from the drop-down menu",IF('DO NOT USE_Contact Formulas'!A9,"OK",NA()))</f>
        <v>#N/A</v>
      </c>
      <c r="AB9" s="46" t="e">
        <f ca="1">IF('Contact Data Entry'!AB9&gt;'DO NOT USE_Shared Picklist'!$C$3,"Test Date cannot be a future date",IF('DO NOT USE_Contact Formulas'!A9,"OK",NA()))</f>
        <v>#N/A</v>
      </c>
      <c r="AC9" s="46" t="e">
        <f>IF(AND(NOT(ISBLANK('Contact Data Entry'!AC9)),ISNA(VLOOKUP('Contact Data Entry'!AC9,'DO NOT USE_Shared Picklist'!$R$3:$R$7,1,FALSE))),"Please select a value from the drop-down menu",IF('DO NOT USE_Contact Formulas'!A9,"OK",NA()))</f>
        <v>#N/A</v>
      </c>
      <c r="AD9" s="46" t="e">
        <f>IF(AND(NOT(ISBLANK('Contact Data Entry'!AD9)),ISNA(VLOOKUP('Contact Data Entry'!AD9,'DO NOT USE_Shared Picklist'!$Q$3:$Q$8,1,FALSE))),"Please select a value from the drop-down menu",IF('DO NOT USE_Contact Formulas'!A9,"OK",NA()))</f>
        <v>#N/A</v>
      </c>
    </row>
    <row r="10" spans="1:30" x14ac:dyDescent="0.25">
      <c r="A10" s="45" t="e">
        <f>IF('DO NOT USE_Contact Formulas'!A10,IF('DO NOT USE_Contact Formulas'!B10,"Not all required fields are completed","OK"),NA())</f>
        <v>#N/A</v>
      </c>
      <c r="B10" s="46" t="e">
        <f>IF(AND('DO NOT USE_Contact Formulas'!A10,ISBLANK('Contact Data Entry'!B10)),"First Name is required",IF(NOT(ISBLANK('Contact Data Entry'!B10)),"OK",NA()))</f>
        <v>#N/A</v>
      </c>
      <c r="C10" s="46" t="e">
        <f>IF(AND('DO NOT USE_Contact Formulas'!A10,ISBLANK('Contact Data Entry'!C10)),"Last Name is required",IF(NOT(ISBLANK('Contact Data Entry'!C10)),"OK",NA()))</f>
        <v>#N/A</v>
      </c>
      <c r="D10" s="46" t="e">
        <f>IF(AND('DO NOT USE_Contact Formulas'!A10,ISBLANK('Contact Data Entry'!D10)),"Birthdate is required",IF(NOT(ISBLANK('Contact Data Entry'!D10)),"OK",NA()))</f>
        <v>#N/A</v>
      </c>
      <c r="E10" s="46" t="e">
        <f>IF(AND(NOT(ISBLANK('Contact Data Entry'!E10)),ISNA(VLOOKUP('Contact Data Entry'!E10,'DO NOT USE_Shared Picklist'!$L$3:$L$81,1,FALSE))),"Please select a value from the drop-down menu",IF('DO NOT USE_Contact Formulas'!A10,"OK",NA()))</f>
        <v>#N/A</v>
      </c>
      <c r="F10" s="46" t="e">
        <f>IF(AND(NOT(ISBLANK('Contact Data Entry'!F10)),NOT(ISNUMBER(MATCH("*@*.?*",'Contact Data Entry'!F10,0)))),"Email must be in a valid format",IF('DO NOT USE_Contact Formulas'!A10,"OK",NA()))</f>
        <v>#N/A</v>
      </c>
      <c r="G10" s="46" t="e">
        <f>IF(AND('DO NOT USE_Contact Formulas'!A10,ISBLANK('Contact Data Entry'!G10)),"Mobile Phone is required",IF(NOT(ISBLANK('Contact Data Entry'!G10)),IF(AND(ISNUMBER(VALUE('Contact Data Entry'!G10)),LEFT('Contact Data Entry'!G10,1)&lt;&gt;"1",LEN('Contact Data Entry'!G10)=10),"OK","Phone number must be valid format"),NA()))</f>
        <v>#N/A</v>
      </c>
      <c r="H10" s="46" t="e">
        <f>IF(NOT(ISBLANK('Contact Data Entry'!H10)),IF(AND(ISNUMBER('Contact Data Entry'!H10),LEFT('Contact Data Entry'!H10,1)&lt;&gt;"1",LEN('Contact Data Entry'!H10)=10),"OK","Phone number must be valid format"),IF('DO NOT USE_Contact Formulas'!A10,"OK",NA()))</f>
        <v>#N/A</v>
      </c>
      <c r="I10" s="46" t="e">
        <f>IF(AND(NOT(ISBLANK('Contact Data Entry'!I10)),ISNA(VLOOKUP('Contact Data Entry'!I10,'DO NOT USE_Shared Picklist'!$N$3:$N$63,1,FALSE))),"Please select a value from the drop-down menu",IF('DO NOT USE_Contact Formulas'!A10,"OK",NA()))</f>
        <v>#N/A</v>
      </c>
      <c r="J10" s="46" t="e">
        <f>IF(AND('DO NOT USE_Contact Formulas'!A10,ISBLANK('Contact Data Entry'!J10)),"Home Street Address is required",IF(LEN('Contact Data Entry'!J10)&gt;255,"Home Street Address must be less than 255 characters",IF('DO NOT USE_Contact Formulas'!A10,"OK",NA())))</f>
        <v>#N/A</v>
      </c>
      <c r="K10" s="46" t="e">
        <f>IF(AND('DO NOT USE_Contact Formulas'!A10,ISBLANK('Contact Data Entry'!K10)),"City is required",IF(LEN('Contact Data Entry'!K10)&gt;40,"City must be less than 40 characters",IF('DO NOT USE_Contact Formulas'!A10,"OK",NA())))</f>
        <v>#N/A</v>
      </c>
      <c r="L10" s="46" t="e">
        <f>IF(AND('DO NOT USE_Contact Formulas'!A10,ISBLANK('Contact Data Entry'!L10)),"State is required",IF(AND(NOT(ISBLANK('Contact Data Entry'!L10)),ISNA(VLOOKUP('Contact Data Entry'!L10,'DO NOT USE_Shared Picklist'!$P$3:$P$52,1,FALSE))),"Please select a value from the drop-down menu",IF('DO NOT USE_Contact Formulas'!A10,"OK",NA())))</f>
        <v>#N/A</v>
      </c>
      <c r="M10" s="46" t="e">
        <f>IF(AND('DO NOT USE_Contact Formulas'!A10,ISBLANK('Contact Data Entry'!M10)),"Zip is required",IF(ISBLANK('Contact Data Entry'!M10),NA(),"OK"))</f>
        <v>#N/A</v>
      </c>
      <c r="N10" s="46" t="e">
        <f>IF(AND(NOT(ISBLANK('Contact Data Entry'!N10)),ISNA(VLOOKUP('Contact Data Entry'!N10,'DO NOT USE_Shared Picklist'!$E$3:$E$10,1,FALSE))),"Please select a value from the drop-down menu",IF('DO NOT USE_Contact Formulas'!A10,"OK",NA()))</f>
        <v>#N/A</v>
      </c>
      <c r="O10" s="46" t="e">
        <f>IF(AND('DO NOT USE_Contact Formulas'!A10,ISBLANK('Contact Data Entry'!O10)),"Occupation/Job Title is required",IF(NOT(ISBLANK('Contact Data Entry'!O10)),"OK",NA()))</f>
        <v>#N/A</v>
      </c>
      <c r="P10" s="46" t="e">
        <f>IF('DO NOT USE_Contact Formulas'!A10,IF(ISBLANK('Contact Data Entry'!P10),"Last Date On Site is required","OK"),NA())</f>
        <v>#N/A</v>
      </c>
      <c r="Q10" s="46" t="e">
        <f>IF(AND('DO NOT USE_Contact Formulas'!A10,ISBLANK('Contact Data Entry'!Q10)),"Specific Place in the Location is required",IF(ISBLANK('Contact Data Entry'!Q10),NA(),"OK"))</f>
        <v>#N/A</v>
      </c>
      <c r="R10" s="46" t="e">
        <f>IF(LEN('Contact Data Entry'!R10)&gt;250,"Employer Name must be less than 250 characters",IF('DO NOT USE_Contact Formulas'!A10,"OK",NA()))</f>
        <v>#N/A</v>
      </c>
      <c r="S10" s="46" t="e">
        <f>IF(AND(NOT(ISBLANK('Contact Data Entry'!S10)),ISNA(VLOOKUP('Contact Data Entry'!S10,'DO NOT USE_Shared Picklist'!$V$3:$V$7,1,FALSE))),"Please select a value from the drop-down menu",IF('DO NOT USE_Contact Formulas'!A10,"OK",NA()))</f>
        <v>#N/A</v>
      </c>
      <c r="T10" s="46" t="e">
        <f>IF(LEN('Contact Data Entry'!T10)&gt;255,"Work Area/Department must be less than 255 characters",IF('DO NOT USE_Contact Formulas'!A10,"OK",NA()))</f>
        <v>#N/A</v>
      </c>
      <c r="U10" s="46" t="e">
        <f>IF(LEN('Contact Data Entry'!U10)&gt;255,"Work Shifts must be less than 255 characters",IF('DO NOT USE_Contact Formulas'!A10,"OK",NA()))</f>
        <v>#N/A</v>
      </c>
      <c r="V10" s="47" t="e">
        <f ca="1">IF('Contact Data Entry'!V10&gt;'DO NOT USE_Shared Picklist'!$C$3,"Last Exposure Date cannot be a future date",IF('DO NOT USE_Contact Formulas'!A10,IF(ISBLANK('Contact Data Entry'!V10),"Last Exposure Date is required","OK"),NA()))</f>
        <v>#N/A</v>
      </c>
      <c r="W10" s="46" t="e">
        <f>IF(AND(NOT(ISBLANK('Contact Data Entry'!W10)),ISNA(VLOOKUP('Contact Data Entry'!W10,'DO NOT USE_Shared Picklist'!$D$3:$D$5,1,FALSE))),"Please select a value from the drop-down menu",IF('DO NOT USE_Contact Formulas'!A10,"OK",NA()))</f>
        <v>#N/A</v>
      </c>
      <c r="X10" s="46"/>
      <c r="Y10" s="46" t="e">
        <f>IF(AND(NOT(ISBLANK('Contact Data Entry'!Y10)),ISNA(VLOOKUP('Contact Data Entry'!Y10,'DO NOT USE_Shared Picklist'!$G$3:$G$5,1,FALSE))),"Please select a value from the drop-down menu",IF('DO NOT USE_Contact Formulas'!A10,"OK",NA()))</f>
        <v>#N/A</v>
      </c>
      <c r="Z10" s="46"/>
      <c r="AA10" s="46" t="e">
        <f>IF(AND(NOT(ISBLANK('Contact Data Entry'!AA10)),ISNA(VLOOKUP('Contact Data Entry'!AA10,'DO NOT USE_Shared Picklist'!$H$3:$H$4,1,FALSE))),"Please select a value from the drop-down menu",IF('DO NOT USE_Contact Formulas'!A10,"OK",NA()))</f>
        <v>#N/A</v>
      </c>
      <c r="AB10" s="46" t="e">
        <f ca="1">IF('Contact Data Entry'!AB10&gt;'DO NOT USE_Shared Picklist'!$C$3,"Test Date cannot be a future date",IF('DO NOT USE_Contact Formulas'!A10,"OK",NA()))</f>
        <v>#N/A</v>
      </c>
      <c r="AC10" s="46" t="e">
        <f>IF(AND(NOT(ISBLANK('Contact Data Entry'!AC10)),ISNA(VLOOKUP('Contact Data Entry'!AC10,'DO NOT USE_Shared Picklist'!$R$3:$R$7,1,FALSE))),"Please select a value from the drop-down menu",IF('DO NOT USE_Contact Formulas'!A10,"OK",NA()))</f>
        <v>#N/A</v>
      </c>
      <c r="AD10" s="46" t="e">
        <f>IF(AND(NOT(ISBLANK('Contact Data Entry'!AD10)),ISNA(VLOOKUP('Contact Data Entry'!AD10,'DO NOT USE_Shared Picklist'!$Q$3:$Q$8,1,FALSE))),"Please select a value from the drop-down menu",IF('DO NOT USE_Contact Formulas'!A10,"OK",NA()))</f>
        <v>#N/A</v>
      </c>
    </row>
    <row r="11" spans="1:30" x14ac:dyDescent="0.25">
      <c r="A11" s="45" t="e">
        <f>IF('DO NOT USE_Contact Formulas'!A11,IF('DO NOT USE_Contact Formulas'!B11,"Not all required fields are completed","OK"),NA())</f>
        <v>#N/A</v>
      </c>
      <c r="B11" s="46" t="e">
        <f>IF(AND('DO NOT USE_Contact Formulas'!A11,ISBLANK('Contact Data Entry'!B11)),"First Name is required",IF(NOT(ISBLANK('Contact Data Entry'!B11)),"OK",NA()))</f>
        <v>#N/A</v>
      </c>
      <c r="C11" s="46" t="e">
        <f>IF(AND('DO NOT USE_Contact Formulas'!A11,ISBLANK('Contact Data Entry'!C11)),"Last Name is required",IF(NOT(ISBLANK('Contact Data Entry'!C11)),"OK",NA()))</f>
        <v>#N/A</v>
      </c>
      <c r="D11" s="46" t="e">
        <f>IF(AND('DO NOT USE_Contact Formulas'!A11,ISBLANK('Contact Data Entry'!D11)),"Birthdate is required",IF(NOT(ISBLANK('Contact Data Entry'!D11)),"OK",NA()))</f>
        <v>#N/A</v>
      </c>
      <c r="E11" s="46" t="e">
        <f>IF(AND(NOT(ISBLANK('Contact Data Entry'!E11)),ISNA(VLOOKUP('Contact Data Entry'!E11,'DO NOT USE_Shared Picklist'!$L$3:$L$81,1,FALSE))),"Please select a value from the drop-down menu",IF('DO NOT USE_Contact Formulas'!A11,"OK",NA()))</f>
        <v>#N/A</v>
      </c>
      <c r="F11" s="46" t="e">
        <f>IF(AND(NOT(ISBLANK('Contact Data Entry'!F11)),NOT(ISNUMBER(MATCH("*@*.?*",'Contact Data Entry'!F11,0)))),"Email must be in a valid format",IF('DO NOT USE_Contact Formulas'!A11,"OK",NA()))</f>
        <v>#N/A</v>
      </c>
      <c r="G11" s="46" t="e">
        <f>IF(AND('DO NOT USE_Contact Formulas'!A11,ISBLANK('Contact Data Entry'!G11)),"Mobile Phone is required",IF(NOT(ISBLANK('Contact Data Entry'!G11)),IF(AND(ISNUMBER(VALUE('Contact Data Entry'!G11)),LEFT('Contact Data Entry'!G11,1)&lt;&gt;"1",LEN('Contact Data Entry'!G11)=10),"OK","Phone number must be valid format"),NA()))</f>
        <v>#N/A</v>
      </c>
      <c r="H11" s="46" t="e">
        <f>IF(NOT(ISBLANK('Contact Data Entry'!H11)),IF(AND(ISNUMBER('Contact Data Entry'!H11),LEFT('Contact Data Entry'!H11,1)&lt;&gt;"1",LEN('Contact Data Entry'!H11)=10),"OK","Phone number must be valid format"),IF('DO NOT USE_Contact Formulas'!A11,"OK",NA()))</f>
        <v>#N/A</v>
      </c>
      <c r="I11" s="46" t="e">
        <f>IF(AND(NOT(ISBLANK('Contact Data Entry'!I11)),ISNA(VLOOKUP('Contact Data Entry'!I11,'DO NOT USE_Shared Picklist'!$N$3:$N$63,1,FALSE))),"Please select a value from the drop-down menu",IF('DO NOT USE_Contact Formulas'!A11,"OK",NA()))</f>
        <v>#N/A</v>
      </c>
      <c r="J11" s="46" t="e">
        <f>IF(AND('DO NOT USE_Contact Formulas'!A11,ISBLANK('Contact Data Entry'!J11)),"Home Street Address is required",IF(LEN('Contact Data Entry'!J11)&gt;255,"Home Street Address must be less than 255 characters",IF('DO NOT USE_Contact Formulas'!A11,"OK",NA())))</f>
        <v>#N/A</v>
      </c>
      <c r="K11" s="46" t="e">
        <f>IF(AND('DO NOT USE_Contact Formulas'!A11,ISBLANK('Contact Data Entry'!K11)),"City is required",IF(LEN('Contact Data Entry'!K11)&gt;40,"City must be less than 40 characters",IF('DO NOT USE_Contact Formulas'!A11,"OK",NA())))</f>
        <v>#N/A</v>
      </c>
      <c r="L11" s="46" t="e">
        <f>IF(AND('DO NOT USE_Contact Formulas'!A11,ISBLANK('Contact Data Entry'!L11)),"State is required",IF(AND(NOT(ISBLANK('Contact Data Entry'!L11)),ISNA(VLOOKUP('Contact Data Entry'!L11,'DO NOT USE_Shared Picklist'!$P$3:$P$52,1,FALSE))),"Please select a value from the drop-down menu",IF('DO NOT USE_Contact Formulas'!A11,"OK",NA())))</f>
        <v>#N/A</v>
      </c>
      <c r="M11" s="46" t="e">
        <f>IF(AND('DO NOT USE_Contact Formulas'!A11,ISBLANK('Contact Data Entry'!M11)),"Zip is required",IF(ISBLANK('Contact Data Entry'!M11),NA(),"OK"))</f>
        <v>#N/A</v>
      </c>
      <c r="N11" s="46" t="e">
        <f>IF(AND(NOT(ISBLANK('Contact Data Entry'!N11)),ISNA(VLOOKUP('Contact Data Entry'!N11,'DO NOT USE_Shared Picklist'!$E$3:$E$10,1,FALSE))),"Please select a value from the drop-down menu",IF('DO NOT USE_Contact Formulas'!A11,"OK",NA()))</f>
        <v>#N/A</v>
      </c>
      <c r="O11" s="46" t="e">
        <f>IF(AND('DO NOT USE_Contact Formulas'!A11,ISBLANK('Contact Data Entry'!O11)),"Occupation/Job Title is required",IF(NOT(ISBLANK('Contact Data Entry'!O11)),"OK",NA()))</f>
        <v>#N/A</v>
      </c>
      <c r="P11" s="46" t="e">
        <f>IF('DO NOT USE_Contact Formulas'!A11,IF(ISBLANK('Contact Data Entry'!P11),"Last Date On Site is required","OK"),NA())</f>
        <v>#N/A</v>
      </c>
      <c r="Q11" s="46" t="e">
        <f>IF(AND('DO NOT USE_Contact Formulas'!A11,ISBLANK('Contact Data Entry'!Q11)),"Specific Place in the Location is required",IF(ISBLANK('Contact Data Entry'!Q11),NA(),"OK"))</f>
        <v>#N/A</v>
      </c>
      <c r="R11" s="46" t="e">
        <f>IF(LEN('Contact Data Entry'!R11)&gt;250,"Employer Name must be less than 250 characters",IF('DO NOT USE_Contact Formulas'!A11,"OK",NA()))</f>
        <v>#N/A</v>
      </c>
      <c r="S11" s="46" t="e">
        <f>IF(AND(NOT(ISBLANK('Contact Data Entry'!S11)),ISNA(VLOOKUP('Contact Data Entry'!S11,'DO NOT USE_Shared Picklist'!$V$3:$V$7,1,FALSE))),"Please select a value from the drop-down menu",IF('DO NOT USE_Contact Formulas'!A11,"OK",NA()))</f>
        <v>#N/A</v>
      </c>
      <c r="T11" s="46" t="e">
        <f>IF(LEN('Contact Data Entry'!T11)&gt;255,"Work Area/Department must be less than 255 characters",IF('DO NOT USE_Contact Formulas'!A11,"OK",NA()))</f>
        <v>#N/A</v>
      </c>
      <c r="U11" s="46" t="e">
        <f>IF(LEN('Contact Data Entry'!U11)&gt;255,"Work Shifts must be less than 255 characters",IF('DO NOT USE_Contact Formulas'!A11,"OK",NA()))</f>
        <v>#N/A</v>
      </c>
      <c r="V11" s="47" t="e">
        <f ca="1">IF('Contact Data Entry'!V11&gt;'DO NOT USE_Shared Picklist'!$C$3,"Last Exposure Date cannot be a future date",IF('DO NOT USE_Contact Formulas'!A11,IF(ISBLANK('Contact Data Entry'!V11),"Last Exposure Date is required","OK"),NA()))</f>
        <v>#N/A</v>
      </c>
      <c r="W11" s="46" t="e">
        <f>IF(AND(NOT(ISBLANK('Contact Data Entry'!W11)),ISNA(VLOOKUP('Contact Data Entry'!W11,'DO NOT USE_Shared Picklist'!$D$3:$D$5,1,FALSE))),"Please select a value from the drop-down menu",IF('DO NOT USE_Contact Formulas'!A11,"OK",NA()))</f>
        <v>#N/A</v>
      </c>
      <c r="X11" s="46"/>
      <c r="Y11" s="46" t="e">
        <f>IF(AND(NOT(ISBLANK('Contact Data Entry'!Y11)),ISNA(VLOOKUP('Contact Data Entry'!Y11,'DO NOT USE_Shared Picklist'!$G$3:$G$5,1,FALSE))),"Please select a value from the drop-down menu",IF('DO NOT USE_Contact Formulas'!A11,"OK",NA()))</f>
        <v>#N/A</v>
      </c>
      <c r="Z11" s="46"/>
      <c r="AA11" s="46" t="e">
        <f>IF(AND(NOT(ISBLANK('Contact Data Entry'!AA11)),ISNA(VLOOKUP('Contact Data Entry'!AA11,'DO NOT USE_Shared Picklist'!$H$3:$H$4,1,FALSE))),"Please select a value from the drop-down menu",IF('DO NOT USE_Contact Formulas'!A11,"OK",NA()))</f>
        <v>#N/A</v>
      </c>
      <c r="AB11" s="46" t="e">
        <f ca="1">IF('Contact Data Entry'!AB11&gt;'DO NOT USE_Shared Picklist'!$C$3,"Test Date cannot be a future date",IF('DO NOT USE_Contact Formulas'!A11,"OK",NA()))</f>
        <v>#N/A</v>
      </c>
      <c r="AC11" s="46" t="e">
        <f>IF(AND(NOT(ISBLANK('Contact Data Entry'!AC11)),ISNA(VLOOKUP('Contact Data Entry'!AC11,'DO NOT USE_Shared Picklist'!$R$3:$R$7,1,FALSE))),"Please select a value from the drop-down menu",IF('DO NOT USE_Contact Formulas'!A11,"OK",NA()))</f>
        <v>#N/A</v>
      </c>
      <c r="AD11" s="46" t="e">
        <f>IF(AND(NOT(ISBLANK('Contact Data Entry'!AD11)),ISNA(VLOOKUP('Contact Data Entry'!AD11,'DO NOT USE_Shared Picklist'!$Q$3:$Q$8,1,FALSE))),"Please select a value from the drop-down menu",IF('DO NOT USE_Contact Formulas'!A11,"OK",NA()))</f>
        <v>#N/A</v>
      </c>
    </row>
    <row r="12" spans="1:30" x14ac:dyDescent="0.25">
      <c r="A12" s="45" t="e">
        <f>IF('DO NOT USE_Contact Formulas'!A12,IF('DO NOT USE_Contact Formulas'!B12,"Not all required fields are completed","OK"),NA())</f>
        <v>#N/A</v>
      </c>
      <c r="B12" s="46" t="e">
        <f>IF(AND('DO NOT USE_Contact Formulas'!A12,ISBLANK('Contact Data Entry'!B12)),"First Name is required",IF(NOT(ISBLANK('Contact Data Entry'!B12)),"OK",NA()))</f>
        <v>#N/A</v>
      </c>
      <c r="C12" s="46" t="e">
        <f>IF(AND('DO NOT USE_Contact Formulas'!A12,ISBLANK('Contact Data Entry'!C12)),"Last Name is required",IF(NOT(ISBLANK('Contact Data Entry'!C12)),"OK",NA()))</f>
        <v>#N/A</v>
      </c>
      <c r="D12" s="46" t="e">
        <f>IF(AND('DO NOT USE_Contact Formulas'!A12,ISBLANK('Contact Data Entry'!D12)),"Birthdate is required",IF(NOT(ISBLANK('Contact Data Entry'!D12)),"OK",NA()))</f>
        <v>#N/A</v>
      </c>
      <c r="E12" s="46" t="e">
        <f>IF(AND(NOT(ISBLANK('Contact Data Entry'!E12)),ISNA(VLOOKUP('Contact Data Entry'!E12,'DO NOT USE_Shared Picklist'!$L$3:$L$81,1,FALSE))),"Please select a value from the drop-down menu",IF('DO NOT USE_Contact Formulas'!A12,"OK",NA()))</f>
        <v>#N/A</v>
      </c>
      <c r="F12" s="46" t="e">
        <f>IF(AND(NOT(ISBLANK('Contact Data Entry'!F12)),NOT(ISNUMBER(MATCH("*@*.?*",'Contact Data Entry'!F12,0)))),"Email must be in a valid format",IF('DO NOT USE_Contact Formulas'!A12,"OK",NA()))</f>
        <v>#N/A</v>
      </c>
      <c r="G12" s="46" t="e">
        <f>IF(AND('DO NOT USE_Contact Formulas'!A12,ISBLANK('Contact Data Entry'!G12)),"Mobile Phone is required",IF(NOT(ISBLANK('Contact Data Entry'!G12)),IF(AND(ISNUMBER(VALUE('Contact Data Entry'!G12)),LEFT('Contact Data Entry'!G12,1)&lt;&gt;"1",LEN('Contact Data Entry'!G12)=10),"OK","Phone number must be valid format"),NA()))</f>
        <v>#N/A</v>
      </c>
      <c r="H12" s="46" t="e">
        <f>IF(NOT(ISBLANK('Contact Data Entry'!H12)),IF(AND(ISNUMBER('Contact Data Entry'!H12),LEFT('Contact Data Entry'!H12,1)&lt;&gt;"1",LEN('Contact Data Entry'!H12)=10),"OK","Phone number must be valid format"),IF('DO NOT USE_Contact Formulas'!A12,"OK",NA()))</f>
        <v>#N/A</v>
      </c>
      <c r="I12" s="46" t="e">
        <f>IF(AND(NOT(ISBLANK('Contact Data Entry'!I12)),ISNA(VLOOKUP('Contact Data Entry'!I12,'DO NOT USE_Shared Picklist'!$N$3:$N$63,1,FALSE))),"Please select a value from the drop-down menu",IF('DO NOT USE_Contact Formulas'!A12,"OK",NA()))</f>
        <v>#N/A</v>
      </c>
      <c r="J12" s="46" t="e">
        <f>IF(AND('DO NOT USE_Contact Formulas'!A12,ISBLANK('Contact Data Entry'!J12)),"Home Street Address is required",IF(LEN('Contact Data Entry'!J12)&gt;255,"Home Street Address must be less than 255 characters",IF('DO NOT USE_Contact Formulas'!A12,"OK",NA())))</f>
        <v>#N/A</v>
      </c>
      <c r="K12" s="46" t="e">
        <f>IF(AND('DO NOT USE_Contact Formulas'!A12,ISBLANK('Contact Data Entry'!K12)),"City is required",IF(LEN('Contact Data Entry'!K12)&gt;40,"City must be less than 40 characters",IF('DO NOT USE_Contact Formulas'!A12,"OK",NA())))</f>
        <v>#N/A</v>
      </c>
      <c r="L12" s="46" t="e">
        <f>IF(AND('DO NOT USE_Contact Formulas'!A12,ISBLANK('Contact Data Entry'!L12)),"State is required",IF(AND(NOT(ISBLANK('Contact Data Entry'!L12)),ISNA(VLOOKUP('Contact Data Entry'!L12,'DO NOT USE_Shared Picklist'!$P$3:$P$52,1,FALSE))),"Please select a value from the drop-down menu",IF('DO NOT USE_Contact Formulas'!A12,"OK",NA())))</f>
        <v>#N/A</v>
      </c>
      <c r="M12" s="46" t="e">
        <f>IF(AND('DO NOT USE_Contact Formulas'!A12,ISBLANK('Contact Data Entry'!M12)),"Zip is required",IF(ISBLANK('Contact Data Entry'!M12),NA(),"OK"))</f>
        <v>#N/A</v>
      </c>
      <c r="N12" s="46" t="e">
        <f>IF(AND(NOT(ISBLANK('Contact Data Entry'!N12)),ISNA(VLOOKUP('Contact Data Entry'!N12,'DO NOT USE_Shared Picklist'!$E$3:$E$10,1,FALSE))),"Please select a value from the drop-down menu",IF('DO NOT USE_Contact Formulas'!A12,"OK",NA()))</f>
        <v>#N/A</v>
      </c>
      <c r="O12" s="46" t="e">
        <f>IF(AND('DO NOT USE_Contact Formulas'!A12,ISBLANK('Contact Data Entry'!O12)),"Occupation/Job Title is required",IF(NOT(ISBLANK('Contact Data Entry'!O12)),"OK",NA()))</f>
        <v>#N/A</v>
      </c>
      <c r="P12" s="46" t="e">
        <f>IF('DO NOT USE_Contact Formulas'!A12,IF(ISBLANK('Contact Data Entry'!P12),"Last Date On Site is required","OK"),NA())</f>
        <v>#N/A</v>
      </c>
      <c r="Q12" s="46" t="e">
        <f>IF(AND('DO NOT USE_Contact Formulas'!A12,ISBLANK('Contact Data Entry'!Q12)),"Specific Place in the Location is required",IF(ISBLANK('Contact Data Entry'!Q12),NA(),"OK"))</f>
        <v>#N/A</v>
      </c>
      <c r="R12" s="46" t="e">
        <f>IF(LEN('Contact Data Entry'!R12)&gt;250,"Employer Name must be less than 250 characters",IF('DO NOT USE_Contact Formulas'!A12,"OK",NA()))</f>
        <v>#N/A</v>
      </c>
      <c r="S12" s="46" t="e">
        <f>IF(AND(NOT(ISBLANK('Contact Data Entry'!S12)),ISNA(VLOOKUP('Contact Data Entry'!S12,'DO NOT USE_Shared Picklist'!$V$3:$V$7,1,FALSE))),"Please select a value from the drop-down menu",IF('DO NOT USE_Contact Formulas'!A12,"OK",NA()))</f>
        <v>#N/A</v>
      </c>
      <c r="T12" s="46" t="e">
        <f>IF(LEN('Contact Data Entry'!T12)&gt;255,"Work Area/Department must be less than 255 characters",IF('DO NOT USE_Contact Formulas'!A12,"OK",NA()))</f>
        <v>#N/A</v>
      </c>
      <c r="U12" s="46" t="e">
        <f>IF(LEN('Contact Data Entry'!U12)&gt;255,"Work Shifts must be less than 255 characters",IF('DO NOT USE_Contact Formulas'!A12,"OK",NA()))</f>
        <v>#N/A</v>
      </c>
      <c r="V12" s="47" t="e">
        <f ca="1">IF('Contact Data Entry'!V12&gt;'DO NOT USE_Shared Picklist'!$C$3,"Last Exposure Date cannot be a future date",IF('DO NOT USE_Contact Formulas'!A12,IF(ISBLANK('Contact Data Entry'!V12),"Last Exposure Date is required","OK"),NA()))</f>
        <v>#N/A</v>
      </c>
      <c r="W12" s="46" t="e">
        <f>IF(AND(NOT(ISBLANK('Contact Data Entry'!W12)),ISNA(VLOOKUP('Contact Data Entry'!W12,'DO NOT USE_Shared Picklist'!$D$3:$D$5,1,FALSE))),"Please select a value from the drop-down menu",IF('DO NOT USE_Contact Formulas'!A12,"OK",NA()))</f>
        <v>#N/A</v>
      </c>
      <c r="X12" s="46"/>
      <c r="Y12" s="46" t="e">
        <f>IF(AND(NOT(ISBLANK('Contact Data Entry'!Y12)),ISNA(VLOOKUP('Contact Data Entry'!Y12,'DO NOT USE_Shared Picklist'!$G$3:$G$5,1,FALSE))),"Please select a value from the drop-down menu",IF('DO NOT USE_Contact Formulas'!A12,"OK",NA()))</f>
        <v>#N/A</v>
      </c>
      <c r="Z12" s="46"/>
      <c r="AA12" s="46" t="e">
        <f>IF(AND(NOT(ISBLANK('Contact Data Entry'!AA12)),ISNA(VLOOKUP('Contact Data Entry'!AA12,'DO NOT USE_Shared Picklist'!$H$3:$H$4,1,FALSE))),"Please select a value from the drop-down menu",IF('DO NOT USE_Contact Formulas'!A12,"OK",NA()))</f>
        <v>#N/A</v>
      </c>
      <c r="AB12" s="46" t="e">
        <f ca="1">IF('Contact Data Entry'!AB12&gt;'DO NOT USE_Shared Picklist'!$C$3,"Test Date cannot be a future date",IF('DO NOT USE_Contact Formulas'!A12,"OK",NA()))</f>
        <v>#N/A</v>
      </c>
      <c r="AC12" s="46" t="e">
        <f>IF(AND(NOT(ISBLANK('Contact Data Entry'!AC12)),ISNA(VLOOKUP('Contact Data Entry'!AC12,'DO NOT USE_Shared Picklist'!$R$3:$R$7,1,FALSE))),"Please select a value from the drop-down menu",IF('DO NOT USE_Contact Formulas'!A12,"OK",NA()))</f>
        <v>#N/A</v>
      </c>
      <c r="AD12" s="46" t="e">
        <f>IF(AND(NOT(ISBLANK('Contact Data Entry'!AD12)),ISNA(VLOOKUP('Contact Data Entry'!AD12,'DO NOT USE_Shared Picklist'!$Q$3:$Q$8,1,FALSE))),"Please select a value from the drop-down menu",IF('DO NOT USE_Contact Formulas'!A12,"OK",NA()))</f>
        <v>#N/A</v>
      </c>
    </row>
    <row r="13" spans="1:30" x14ac:dyDescent="0.25">
      <c r="A13" s="45" t="e">
        <f>IF('DO NOT USE_Contact Formulas'!A13,IF('DO NOT USE_Contact Formulas'!B13,"Not all required fields are completed","OK"),NA())</f>
        <v>#N/A</v>
      </c>
      <c r="B13" s="46" t="e">
        <f>IF(AND('DO NOT USE_Contact Formulas'!A13,ISBLANK('Contact Data Entry'!B13)),"First Name is required",IF(NOT(ISBLANK('Contact Data Entry'!B13)),"OK",NA()))</f>
        <v>#N/A</v>
      </c>
      <c r="C13" s="46" t="e">
        <f>IF(AND('DO NOT USE_Contact Formulas'!A13,ISBLANK('Contact Data Entry'!C13)),"Last Name is required",IF(NOT(ISBLANK('Contact Data Entry'!C13)),"OK",NA()))</f>
        <v>#N/A</v>
      </c>
      <c r="D13" s="46" t="e">
        <f>IF(AND('DO NOT USE_Contact Formulas'!A13,ISBLANK('Contact Data Entry'!D13)),"Birthdate is required",IF(NOT(ISBLANK('Contact Data Entry'!D13)),"OK",NA()))</f>
        <v>#N/A</v>
      </c>
      <c r="E13" s="46" t="e">
        <f>IF(AND(NOT(ISBLANK('Contact Data Entry'!E13)),ISNA(VLOOKUP('Contact Data Entry'!E13,'DO NOT USE_Shared Picklist'!$L$3:$L$81,1,FALSE))),"Please select a value from the drop-down menu",IF('DO NOT USE_Contact Formulas'!A13,"OK",NA()))</f>
        <v>#N/A</v>
      </c>
      <c r="F13" s="46" t="e">
        <f>IF(AND(NOT(ISBLANK('Contact Data Entry'!F13)),NOT(ISNUMBER(MATCH("*@*.?*",'Contact Data Entry'!F13,0)))),"Email must be in a valid format",IF('DO NOT USE_Contact Formulas'!A13,"OK",NA()))</f>
        <v>#N/A</v>
      </c>
      <c r="G13" s="46" t="e">
        <f>IF(AND('DO NOT USE_Contact Formulas'!A13,ISBLANK('Contact Data Entry'!G13)),"Mobile Phone is required",IF(NOT(ISBLANK('Contact Data Entry'!G13)),IF(AND(ISNUMBER(VALUE('Contact Data Entry'!G13)),LEFT('Contact Data Entry'!G13,1)&lt;&gt;"1",LEN('Contact Data Entry'!G13)=10),"OK","Phone number must be valid format"),NA()))</f>
        <v>#N/A</v>
      </c>
      <c r="H13" s="46" t="e">
        <f>IF(NOT(ISBLANK('Contact Data Entry'!H13)),IF(AND(ISNUMBER('Contact Data Entry'!H13),LEFT('Contact Data Entry'!H13,1)&lt;&gt;"1",LEN('Contact Data Entry'!H13)=10),"OK","Phone number must be valid format"),IF('DO NOT USE_Contact Formulas'!A13,"OK",NA()))</f>
        <v>#N/A</v>
      </c>
      <c r="I13" s="46" t="e">
        <f>IF(AND(NOT(ISBLANK('Contact Data Entry'!I13)),ISNA(VLOOKUP('Contact Data Entry'!I13,'DO NOT USE_Shared Picklist'!$N$3:$N$63,1,FALSE))),"Please select a value from the drop-down menu",IF('DO NOT USE_Contact Formulas'!A13,"OK",NA()))</f>
        <v>#N/A</v>
      </c>
      <c r="J13" s="46" t="e">
        <f>IF(AND('DO NOT USE_Contact Formulas'!A13,ISBLANK('Contact Data Entry'!J13)),"Home Street Address is required",IF(LEN('Contact Data Entry'!J13)&gt;255,"Home Street Address must be less than 255 characters",IF('DO NOT USE_Contact Formulas'!A13,"OK",NA())))</f>
        <v>#N/A</v>
      </c>
      <c r="K13" s="46" t="e">
        <f>IF(AND('DO NOT USE_Contact Formulas'!A13,ISBLANK('Contact Data Entry'!K13)),"City is required",IF(LEN('Contact Data Entry'!K13)&gt;40,"City must be less than 40 characters",IF('DO NOT USE_Contact Formulas'!A13,"OK",NA())))</f>
        <v>#N/A</v>
      </c>
      <c r="L13" s="46" t="e">
        <f>IF(AND('DO NOT USE_Contact Formulas'!A13,ISBLANK('Contact Data Entry'!L13)),"State is required",IF(AND(NOT(ISBLANK('Contact Data Entry'!L13)),ISNA(VLOOKUP('Contact Data Entry'!L13,'DO NOT USE_Shared Picklist'!$P$3:$P$52,1,FALSE))),"Please select a value from the drop-down menu",IF('DO NOT USE_Contact Formulas'!A13,"OK",NA())))</f>
        <v>#N/A</v>
      </c>
      <c r="M13" s="46" t="e">
        <f>IF(AND('DO NOT USE_Contact Formulas'!A13,ISBLANK('Contact Data Entry'!M13)),"Zip is required",IF(ISBLANK('Contact Data Entry'!M13),NA(),"OK"))</f>
        <v>#N/A</v>
      </c>
      <c r="N13" s="46" t="e">
        <f>IF(AND(NOT(ISBLANK('Contact Data Entry'!N13)),ISNA(VLOOKUP('Contact Data Entry'!N13,'DO NOT USE_Shared Picklist'!$E$3:$E$10,1,FALSE))),"Please select a value from the drop-down menu",IF('DO NOT USE_Contact Formulas'!A13,"OK",NA()))</f>
        <v>#N/A</v>
      </c>
      <c r="O13" s="46" t="e">
        <f>IF(AND('DO NOT USE_Contact Formulas'!A13,ISBLANK('Contact Data Entry'!O13)),"Occupation/Job Title is required",IF(NOT(ISBLANK('Contact Data Entry'!O13)),"OK",NA()))</f>
        <v>#N/A</v>
      </c>
      <c r="P13" s="46" t="e">
        <f>IF('DO NOT USE_Contact Formulas'!A13,IF(ISBLANK('Contact Data Entry'!P13),"Last Date On Site is required","OK"),NA())</f>
        <v>#N/A</v>
      </c>
      <c r="Q13" s="46" t="e">
        <f>IF(AND('DO NOT USE_Contact Formulas'!A13,ISBLANK('Contact Data Entry'!Q13)),"Specific Place in the Location is required",IF(ISBLANK('Contact Data Entry'!Q13),NA(),"OK"))</f>
        <v>#N/A</v>
      </c>
      <c r="R13" s="46" t="e">
        <f>IF(LEN('Contact Data Entry'!R13)&gt;250,"Employer Name must be less than 250 characters",IF('DO NOT USE_Contact Formulas'!A13,"OK",NA()))</f>
        <v>#N/A</v>
      </c>
      <c r="S13" s="46" t="e">
        <f>IF(AND(NOT(ISBLANK('Contact Data Entry'!S13)),ISNA(VLOOKUP('Contact Data Entry'!S13,'DO NOT USE_Shared Picklist'!$V$3:$V$7,1,FALSE))),"Please select a value from the drop-down menu",IF('DO NOT USE_Contact Formulas'!A13,"OK",NA()))</f>
        <v>#N/A</v>
      </c>
      <c r="T13" s="46" t="e">
        <f>IF(LEN('Contact Data Entry'!T13)&gt;255,"Work Area/Department must be less than 255 characters",IF('DO NOT USE_Contact Formulas'!A13,"OK",NA()))</f>
        <v>#N/A</v>
      </c>
      <c r="U13" s="46" t="e">
        <f>IF(LEN('Contact Data Entry'!U13)&gt;255,"Work Shifts must be less than 255 characters",IF('DO NOT USE_Contact Formulas'!A13,"OK",NA()))</f>
        <v>#N/A</v>
      </c>
      <c r="V13" s="47" t="e">
        <f ca="1">IF('Contact Data Entry'!V13&gt;'DO NOT USE_Shared Picklist'!$C$3,"Last Exposure Date cannot be a future date",IF('DO NOT USE_Contact Formulas'!A13,IF(ISBLANK('Contact Data Entry'!V13),"Last Exposure Date is required","OK"),NA()))</f>
        <v>#N/A</v>
      </c>
      <c r="W13" s="46" t="e">
        <f>IF(AND(NOT(ISBLANK('Contact Data Entry'!W13)),ISNA(VLOOKUP('Contact Data Entry'!W13,'DO NOT USE_Shared Picklist'!$D$3:$D$5,1,FALSE))),"Please select a value from the drop-down menu",IF('DO NOT USE_Contact Formulas'!A13,"OK",NA()))</f>
        <v>#N/A</v>
      </c>
      <c r="X13" s="46"/>
      <c r="Y13" s="46" t="e">
        <f>IF(AND(NOT(ISBLANK('Contact Data Entry'!Y13)),ISNA(VLOOKUP('Contact Data Entry'!Y13,'DO NOT USE_Shared Picklist'!$G$3:$G$5,1,FALSE))),"Please select a value from the drop-down menu",IF('DO NOT USE_Contact Formulas'!A13,"OK",NA()))</f>
        <v>#N/A</v>
      </c>
      <c r="Z13" s="46"/>
      <c r="AA13" s="46" t="e">
        <f>IF(AND(NOT(ISBLANK('Contact Data Entry'!AA13)),ISNA(VLOOKUP('Contact Data Entry'!AA13,'DO NOT USE_Shared Picklist'!$H$3:$H$4,1,FALSE))),"Please select a value from the drop-down menu",IF('DO NOT USE_Contact Formulas'!A13,"OK",NA()))</f>
        <v>#N/A</v>
      </c>
      <c r="AB13" s="46" t="e">
        <f ca="1">IF('Contact Data Entry'!AB13&gt;'DO NOT USE_Shared Picklist'!$C$3,"Test Date cannot be a future date",IF('DO NOT USE_Contact Formulas'!A13,"OK",NA()))</f>
        <v>#N/A</v>
      </c>
      <c r="AC13" s="46" t="e">
        <f>IF(AND(NOT(ISBLANK('Contact Data Entry'!AC13)),ISNA(VLOOKUP('Contact Data Entry'!AC13,'DO NOT USE_Shared Picklist'!$R$3:$R$7,1,FALSE))),"Please select a value from the drop-down menu",IF('DO NOT USE_Contact Formulas'!A13,"OK",NA()))</f>
        <v>#N/A</v>
      </c>
      <c r="AD13" s="46" t="e">
        <f>IF(AND(NOT(ISBLANK('Contact Data Entry'!AD13)),ISNA(VLOOKUP('Contact Data Entry'!AD13,'DO NOT USE_Shared Picklist'!$Q$3:$Q$8,1,FALSE))),"Please select a value from the drop-down menu",IF('DO NOT USE_Contact Formulas'!A13,"OK",NA()))</f>
        <v>#N/A</v>
      </c>
    </row>
    <row r="14" spans="1:30" x14ac:dyDescent="0.25">
      <c r="A14" s="45" t="e">
        <f>IF('DO NOT USE_Contact Formulas'!A14,IF('DO NOT USE_Contact Formulas'!B14,"Not all required fields are completed","OK"),NA())</f>
        <v>#N/A</v>
      </c>
      <c r="B14" s="46" t="e">
        <f>IF(AND('DO NOT USE_Contact Formulas'!A14,ISBLANK('Contact Data Entry'!B14)),"First Name is required",IF(NOT(ISBLANK('Contact Data Entry'!B14)),"OK",NA()))</f>
        <v>#N/A</v>
      </c>
      <c r="C14" s="46" t="e">
        <f>IF(AND('DO NOT USE_Contact Formulas'!A14,ISBLANK('Contact Data Entry'!C14)),"Last Name is required",IF(NOT(ISBLANK('Contact Data Entry'!C14)),"OK",NA()))</f>
        <v>#N/A</v>
      </c>
      <c r="D14" s="46" t="e">
        <f>IF(AND('DO NOT USE_Contact Formulas'!A14,ISBLANK('Contact Data Entry'!D14)),"Birthdate is required",IF(NOT(ISBLANK('Contact Data Entry'!D14)),"OK",NA()))</f>
        <v>#N/A</v>
      </c>
      <c r="E14" s="46" t="e">
        <f>IF(AND(NOT(ISBLANK('Contact Data Entry'!E14)),ISNA(VLOOKUP('Contact Data Entry'!E14,'DO NOT USE_Shared Picklist'!$L$3:$L$81,1,FALSE))),"Please select a value from the drop-down menu",IF('DO NOT USE_Contact Formulas'!A14,"OK",NA()))</f>
        <v>#N/A</v>
      </c>
      <c r="F14" s="46" t="e">
        <f>IF(AND(NOT(ISBLANK('Contact Data Entry'!F14)),NOT(ISNUMBER(MATCH("*@*.?*",'Contact Data Entry'!F14,0)))),"Email must be in a valid format",IF('DO NOT USE_Contact Formulas'!A14,"OK",NA()))</f>
        <v>#N/A</v>
      </c>
      <c r="G14" s="46" t="e">
        <f>IF(AND('DO NOT USE_Contact Formulas'!A14,ISBLANK('Contact Data Entry'!G14)),"Mobile Phone is required",IF(NOT(ISBLANK('Contact Data Entry'!G14)),IF(AND(ISNUMBER(VALUE('Contact Data Entry'!G14)),LEFT('Contact Data Entry'!G14,1)&lt;&gt;"1",LEN('Contact Data Entry'!G14)=10),"OK","Phone number must be valid format"),NA()))</f>
        <v>#N/A</v>
      </c>
      <c r="H14" s="46" t="e">
        <f>IF(NOT(ISBLANK('Contact Data Entry'!H14)),IF(AND(ISNUMBER('Contact Data Entry'!H14),LEFT('Contact Data Entry'!H14,1)&lt;&gt;"1",LEN('Contact Data Entry'!H14)=10),"OK","Phone number must be valid format"),IF('DO NOT USE_Contact Formulas'!A14,"OK",NA()))</f>
        <v>#N/A</v>
      </c>
      <c r="I14" s="46" t="e">
        <f>IF(AND(NOT(ISBLANK('Contact Data Entry'!I14)),ISNA(VLOOKUP('Contact Data Entry'!I14,'DO NOT USE_Shared Picklist'!$N$3:$N$63,1,FALSE))),"Please select a value from the drop-down menu",IF('DO NOT USE_Contact Formulas'!A14,"OK",NA()))</f>
        <v>#N/A</v>
      </c>
      <c r="J14" s="46" t="e">
        <f>IF(AND('DO NOT USE_Contact Formulas'!A14,ISBLANK('Contact Data Entry'!J14)),"Home Street Address is required",IF(LEN('Contact Data Entry'!J14)&gt;255,"Home Street Address must be less than 255 characters",IF('DO NOT USE_Contact Formulas'!A14,"OK",NA())))</f>
        <v>#N/A</v>
      </c>
      <c r="K14" s="46" t="e">
        <f>IF(AND('DO NOT USE_Contact Formulas'!A14,ISBLANK('Contact Data Entry'!K14)),"City is required",IF(LEN('Contact Data Entry'!K14)&gt;40,"City must be less than 40 characters",IF('DO NOT USE_Contact Formulas'!A14,"OK",NA())))</f>
        <v>#N/A</v>
      </c>
      <c r="L14" s="46" t="e">
        <f>IF(AND('DO NOT USE_Contact Formulas'!A14,ISBLANK('Contact Data Entry'!L14)),"State is required",IF(AND(NOT(ISBLANK('Contact Data Entry'!L14)),ISNA(VLOOKUP('Contact Data Entry'!L14,'DO NOT USE_Shared Picklist'!$P$3:$P$52,1,FALSE))),"Please select a value from the drop-down menu",IF('DO NOT USE_Contact Formulas'!A14,"OK",NA())))</f>
        <v>#N/A</v>
      </c>
      <c r="M14" s="46" t="e">
        <f>IF(AND('DO NOT USE_Contact Formulas'!A14,ISBLANK('Contact Data Entry'!M14)),"Zip is required",IF(ISBLANK('Contact Data Entry'!M14),NA(),"OK"))</f>
        <v>#N/A</v>
      </c>
      <c r="N14" s="46" t="e">
        <f>IF(AND(NOT(ISBLANK('Contact Data Entry'!N14)),ISNA(VLOOKUP('Contact Data Entry'!N14,'DO NOT USE_Shared Picklist'!$E$3:$E$10,1,FALSE))),"Please select a value from the drop-down menu",IF('DO NOT USE_Contact Formulas'!A14,"OK",NA()))</f>
        <v>#N/A</v>
      </c>
      <c r="O14" s="46" t="e">
        <f>IF(AND('DO NOT USE_Contact Formulas'!A14,ISBLANK('Contact Data Entry'!O14)),"Occupation/Job Title is required",IF(NOT(ISBLANK('Contact Data Entry'!O14)),"OK",NA()))</f>
        <v>#N/A</v>
      </c>
      <c r="P14" s="46" t="e">
        <f>IF('DO NOT USE_Contact Formulas'!A14,IF(ISBLANK('Contact Data Entry'!P14),"Last Date On Site is required","OK"),NA())</f>
        <v>#N/A</v>
      </c>
      <c r="Q14" s="46" t="e">
        <f>IF(AND('DO NOT USE_Contact Formulas'!A14,ISBLANK('Contact Data Entry'!Q14)),"Specific Place in the Location is required",IF(ISBLANK('Contact Data Entry'!Q14),NA(),"OK"))</f>
        <v>#N/A</v>
      </c>
      <c r="R14" s="46" t="e">
        <f>IF(LEN('Contact Data Entry'!R14)&gt;250,"Employer Name must be less than 250 characters",IF('DO NOT USE_Contact Formulas'!A14,"OK",NA()))</f>
        <v>#N/A</v>
      </c>
      <c r="S14" s="46" t="e">
        <f>IF(AND(NOT(ISBLANK('Contact Data Entry'!S14)),ISNA(VLOOKUP('Contact Data Entry'!S14,'DO NOT USE_Shared Picklist'!$V$3:$V$7,1,FALSE))),"Please select a value from the drop-down menu",IF('DO NOT USE_Contact Formulas'!A14,"OK",NA()))</f>
        <v>#N/A</v>
      </c>
      <c r="T14" s="46" t="e">
        <f>IF(LEN('Contact Data Entry'!T14)&gt;255,"Work Area/Department must be less than 255 characters",IF('DO NOT USE_Contact Formulas'!A14,"OK",NA()))</f>
        <v>#N/A</v>
      </c>
      <c r="U14" s="46" t="e">
        <f>IF(LEN('Contact Data Entry'!U14)&gt;255,"Work Shifts must be less than 255 characters",IF('DO NOT USE_Contact Formulas'!A14,"OK",NA()))</f>
        <v>#N/A</v>
      </c>
      <c r="V14" s="47" t="e">
        <f ca="1">IF('Contact Data Entry'!V14&gt;'DO NOT USE_Shared Picklist'!$C$3,"Last Exposure Date cannot be a future date",IF('DO NOT USE_Contact Formulas'!A14,IF(ISBLANK('Contact Data Entry'!V14),"Last Exposure Date is required","OK"),NA()))</f>
        <v>#N/A</v>
      </c>
      <c r="W14" s="46" t="e">
        <f>IF(AND(NOT(ISBLANK('Contact Data Entry'!W14)),ISNA(VLOOKUP('Contact Data Entry'!W14,'DO NOT USE_Shared Picklist'!$D$3:$D$5,1,FALSE))),"Please select a value from the drop-down menu",IF('DO NOT USE_Contact Formulas'!A14,"OK",NA()))</f>
        <v>#N/A</v>
      </c>
      <c r="X14" s="46"/>
      <c r="Y14" s="46" t="e">
        <f>IF(AND(NOT(ISBLANK('Contact Data Entry'!Y14)),ISNA(VLOOKUP('Contact Data Entry'!Y14,'DO NOT USE_Shared Picklist'!$G$3:$G$5,1,FALSE))),"Please select a value from the drop-down menu",IF('DO NOT USE_Contact Formulas'!A14,"OK",NA()))</f>
        <v>#N/A</v>
      </c>
      <c r="Z14" s="46"/>
      <c r="AA14" s="46" t="e">
        <f>IF(AND(NOT(ISBLANK('Contact Data Entry'!AA14)),ISNA(VLOOKUP('Contact Data Entry'!AA14,'DO NOT USE_Shared Picklist'!$H$3:$H$4,1,FALSE))),"Please select a value from the drop-down menu",IF('DO NOT USE_Contact Formulas'!A14,"OK",NA()))</f>
        <v>#N/A</v>
      </c>
      <c r="AB14" s="46" t="e">
        <f ca="1">IF('Contact Data Entry'!AB14&gt;'DO NOT USE_Shared Picklist'!$C$3,"Test Date cannot be a future date",IF('DO NOT USE_Contact Formulas'!A14,"OK",NA()))</f>
        <v>#N/A</v>
      </c>
      <c r="AC14" s="46" t="e">
        <f>IF(AND(NOT(ISBLANK('Contact Data Entry'!AC14)),ISNA(VLOOKUP('Contact Data Entry'!AC14,'DO NOT USE_Shared Picklist'!$R$3:$R$7,1,FALSE))),"Please select a value from the drop-down menu",IF('DO NOT USE_Contact Formulas'!A14,"OK",NA()))</f>
        <v>#N/A</v>
      </c>
      <c r="AD14" s="46" t="e">
        <f>IF(AND(NOT(ISBLANK('Contact Data Entry'!AD14)),ISNA(VLOOKUP('Contact Data Entry'!AD14,'DO NOT USE_Shared Picklist'!$Q$3:$Q$8,1,FALSE))),"Please select a value from the drop-down menu",IF('DO NOT USE_Contact Formulas'!A14,"OK",NA()))</f>
        <v>#N/A</v>
      </c>
    </row>
    <row r="15" spans="1:30" x14ac:dyDescent="0.25">
      <c r="A15" s="45" t="e">
        <f>IF('DO NOT USE_Contact Formulas'!A15,IF('DO NOT USE_Contact Formulas'!B15,"Not all required fields are completed","OK"),NA())</f>
        <v>#N/A</v>
      </c>
      <c r="B15" s="46" t="e">
        <f>IF(AND('DO NOT USE_Contact Formulas'!A15,ISBLANK('Contact Data Entry'!B15)),"First Name is required",IF(NOT(ISBLANK('Contact Data Entry'!B15)),"OK",NA()))</f>
        <v>#N/A</v>
      </c>
      <c r="C15" s="46" t="e">
        <f>IF(AND('DO NOT USE_Contact Formulas'!A15,ISBLANK('Contact Data Entry'!C15)),"Last Name is required",IF(NOT(ISBLANK('Contact Data Entry'!C15)),"OK",NA()))</f>
        <v>#N/A</v>
      </c>
      <c r="D15" s="46" t="e">
        <f>IF(AND('DO NOT USE_Contact Formulas'!A15,ISBLANK('Contact Data Entry'!D15)),"Birthdate is required",IF(NOT(ISBLANK('Contact Data Entry'!D15)),"OK",NA()))</f>
        <v>#N/A</v>
      </c>
      <c r="E15" s="46" t="e">
        <f>IF(AND(NOT(ISBLANK('Contact Data Entry'!E15)),ISNA(VLOOKUP('Contact Data Entry'!E15,'DO NOT USE_Shared Picklist'!$L$3:$L$81,1,FALSE))),"Please select a value from the drop-down menu",IF('DO NOT USE_Contact Formulas'!A15,"OK",NA()))</f>
        <v>#N/A</v>
      </c>
      <c r="F15" s="46" t="e">
        <f>IF(AND(NOT(ISBLANK('Contact Data Entry'!F15)),NOT(ISNUMBER(MATCH("*@*.?*",'Contact Data Entry'!F15,0)))),"Email must be in a valid format",IF('DO NOT USE_Contact Formulas'!A15,"OK",NA()))</f>
        <v>#N/A</v>
      </c>
      <c r="G15" s="46" t="e">
        <f>IF(AND('DO NOT USE_Contact Formulas'!A15,ISBLANK('Contact Data Entry'!G15)),"Mobile Phone is required",IF(NOT(ISBLANK('Contact Data Entry'!G15)),IF(AND(ISNUMBER(VALUE('Contact Data Entry'!G15)),LEFT('Contact Data Entry'!G15,1)&lt;&gt;"1",LEN('Contact Data Entry'!G15)=10),"OK","Phone number must be valid format"),NA()))</f>
        <v>#N/A</v>
      </c>
      <c r="H15" s="46" t="e">
        <f>IF(NOT(ISBLANK('Contact Data Entry'!H15)),IF(AND(ISNUMBER('Contact Data Entry'!H15),LEFT('Contact Data Entry'!H15,1)&lt;&gt;"1",LEN('Contact Data Entry'!H15)=10),"OK","Phone number must be valid format"),IF('DO NOT USE_Contact Formulas'!A15,"OK",NA()))</f>
        <v>#N/A</v>
      </c>
      <c r="I15" s="46" t="e">
        <f>IF(AND(NOT(ISBLANK('Contact Data Entry'!I15)),ISNA(VLOOKUP('Contact Data Entry'!I15,'DO NOT USE_Shared Picklist'!$N$3:$N$63,1,FALSE))),"Please select a value from the drop-down menu",IF('DO NOT USE_Contact Formulas'!A15,"OK",NA()))</f>
        <v>#N/A</v>
      </c>
      <c r="J15" s="46" t="e">
        <f>IF(AND('DO NOT USE_Contact Formulas'!A15,ISBLANK('Contact Data Entry'!J15)),"Home Street Address is required",IF(LEN('Contact Data Entry'!J15)&gt;255,"Home Street Address must be less than 255 characters",IF('DO NOT USE_Contact Formulas'!A15,"OK",NA())))</f>
        <v>#N/A</v>
      </c>
      <c r="K15" s="46" t="e">
        <f>IF(AND('DO NOT USE_Contact Formulas'!A15,ISBLANK('Contact Data Entry'!K15)),"City is required",IF(LEN('Contact Data Entry'!K15)&gt;40,"City must be less than 40 characters",IF('DO NOT USE_Contact Formulas'!A15,"OK",NA())))</f>
        <v>#N/A</v>
      </c>
      <c r="L15" s="46" t="e">
        <f>IF(AND('DO NOT USE_Contact Formulas'!A15,ISBLANK('Contact Data Entry'!L15)),"State is required",IF(AND(NOT(ISBLANK('Contact Data Entry'!L15)),ISNA(VLOOKUP('Contact Data Entry'!L15,'DO NOT USE_Shared Picklist'!$P$3:$P$52,1,FALSE))),"Please select a value from the drop-down menu",IF('DO NOT USE_Contact Formulas'!A15,"OK",NA())))</f>
        <v>#N/A</v>
      </c>
      <c r="M15" s="46" t="e">
        <f>IF(AND('DO NOT USE_Contact Formulas'!A15,ISBLANK('Contact Data Entry'!M15)),"Zip is required",IF(ISBLANK('Contact Data Entry'!M15),NA(),"OK"))</f>
        <v>#N/A</v>
      </c>
      <c r="N15" s="46" t="e">
        <f>IF(AND(NOT(ISBLANK('Contact Data Entry'!N15)),ISNA(VLOOKUP('Contact Data Entry'!N15,'DO NOT USE_Shared Picklist'!$E$3:$E$10,1,FALSE))),"Please select a value from the drop-down menu",IF('DO NOT USE_Contact Formulas'!A15,"OK",NA()))</f>
        <v>#N/A</v>
      </c>
      <c r="O15" s="46" t="e">
        <f>IF(AND('DO NOT USE_Contact Formulas'!A15,ISBLANK('Contact Data Entry'!O15)),"Occupation/Job Title is required",IF(NOT(ISBLANK('Contact Data Entry'!O15)),"OK",NA()))</f>
        <v>#N/A</v>
      </c>
      <c r="P15" s="46" t="e">
        <f>IF('DO NOT USE_Contact Formulas'!A15,IF(ISBLANK('Contact Data Entry'!P15),"Last Date On Site is required","OK"),NA())</f>
        <v>#N/A</v>
      </c>
      <c r="Q15" s="46" t="e">
        <f>IF(AND('DO NOT USE_Contact Formulas'!A15,ISBLANK('Contact Data Entry'!Q15)),"Specific Place in the Location is required",IF(ISBLANK('Contact Data Entry'!Q15),NA(),"OK"))</f>
        <v>#N/A</v>
      </c>
      <c r="R15" s="46" t="e">
        <f>IF(LEN('Contact Data Entry'!R15)&gt;250,"Employer Name must be less than 250 characters",IF('DO NOT USE_Contact Formulas'!A15,"OK",NA()))</f>
        <v>#N/A</v>
      </c>
      <c r="S15" s="46" t="e">
        <f>IF(AND(NOT(ISBLANK('Contact Data Entry'!S15)),ISNA(VLOOKUP('Contact Data Entry'!S15,'DO NOT USE_Shared Picklist'!$V$3:$V$7,1,FALSE))),"Please select a value from the drop-down menu",IF('DO NOT USE_Contact Formulas'!A15,"OK",NA()))</f>
        <v>#N/A</v>
      </c>
      <c r="T15" s="46" t="e">
        <f>IF(LEN('Contact Data Entry'!T15)&gt;255,"Work Area/Department must be less than 255 characters",IF('DO NOT USE_Contact Formulas'!A15,"OK",NA()))</f>
        <v>#N/A</v>
      </c>
      <c r="U15" s="46" t="e">
        <f>IF(LEN('Contact Data Entry'!U15)&gt;255,"Work Shifts must be less than 255 characters",IF('DO NOT USE_Contact Formulas'!A15,"OK",NA()))</f>
        <v>#N/A</v>
      </c>
      <c r="V15" s="47" t="e">
        <f ca="1">IF('Contact Data Entry'!V15&gt;'DO NOT USE_Shared Picklist'!$C$3,"Last Exposure Date cannot be a future date",IF('DO NOT USE_Contact Formulas'!A15,IF(ISBLANK('Contact Data Entry'!V15),"Last Exposure Date is required","OK"),NA()))</f>
        <v>#N/A</v>
      </c>
      <c r="W15" s="46" t="e">
        <f>IF(AND(NOT(ISBLANK('Contact Data Entry'!W15)),ISNA(VLOOKUP('Contact Data Entry'!W15,'DO NOT USE_Shared Picklist'!$D$3:$D$5,1,FALSE))),"Please select a value from the drop-down menu",IF('DO NOT USE_Contact Formulas'!A15,"OK",NA()))</f>
        <v>#N/A</v>
      </c>
      <c r="X15" s="46"/>
      <c r="Y15" s="46" t="e">
        <f>IF(AND(NOT(ISBLANK('Contact Data Entry'!Y15)),ISNA(VLOOKUP('Contact Data Entry'!Y15,'DO NOT USE_Shared Picklist'!$G$3:$G$5,1,FALSE))),"Please select a value from the drop-down menu",IF('DO NOT USE_Contact Formulas'!A15,"OK",NA()))</f>
        <v>#N/A</v>
      </c>
      <c r="Z15" s="46"/>
      <c r="AA15" s="46" t="e">
        <f>IF(AND(NOT(ISBLANK('Contact Data Entry'!AA15)),ISNA(VLOOKUP('Contact Data Entry'!AA15,'DO NOT USE_Shared Picklist'!$H$3:$H$4,1,FALSE))),"Please select a value from the drop-down menu",IF('DO NOT USE_Contact Formulas'!A15,"OK",NA()))</f>
        <v>#N/A</v>
      </c>
      <c r="AB15" s="46" t="e">
        <f ca="1">IF('Contact Data Entry'!AB15&gt;'DO NOT USE_Shared Picklist'!$C$3,"Test Date cannot be a future date",IF('DO NOT USE_Contact Formulas'!A15,"OK",NA()))</f>
        <v>#N/A</v>
      </c>
      <c r="AC15" s="46" t="e">
        <f>IF(AND(NOT(ISBLANK('Contact Data Entry'!AC15)),ISNA(VLOOKUP('Contact Data Entry'!AC15,'DO NOT USE_Shared Picklist'!$R$3:$R$7,1,FALSE))),"Please select a value from the drop-down menu",IF('DO NOT USE_Contact Formulas'!A15,"OK",NA()))</f>
        <v>#N/A</v>
      </c>
      <c r="AD15" s="46" t="e">
        <f>IF(AND(NOT(ISBLANK('Contact Data Entry'!AD15)),ISNA(VLOOKUP('Contact Data Entry'!AD15,'DO NOT USE_Shared Picklist'!$Q$3:$Q$8,1,FALSE))),"Please select a value from the drop-down menu",IF('DO NOT USE_Contact Formulas'!A15,"OK",NA()))</f>
        <v>#N/A</v>
      </c>
    </row>
    <row r="16" spans="1:30" x14ac:dyDescent="0.25">
      <c r="A16" s="45" t="e">
        <f>IF('DO NOT USE_Contact Formulas'!A16,IF('DO NOT USE_Contact Formulas'!B16,"Not all required fields are completed","OK"),NA())</f>
        <v>#N/A</v>
      </c>
      <c r="B16" s="46" t="e">
        <f>IF(AND('DO NOT USE_Contact Formulas'!A16,ISBLANK('Contact Data Entry'!B16)),"First Name is required",IF(NOT(ISBLANK('Contact Data Entry'!B16)),"OK",NA()))</f>
        <v>#N/A</v>
      </c>
      <c r="C16" s="46" t="e">
        <f>IF(AND('DO NOT USE_Contact Formulas'!A16,ISBLANK('Contact Data Entry'!C16)),"Last Name is required",IF(NOT(ISBLANK('Contact Data Entry'!C16)),"OK",NA()))</f>
        <v>#N/A</v>
      </c>
      <c r="D16" s="46" t="e">
        <f>IF(AND('DO NOT USE_Contact Formulas'!A16,ISBLANK('Contact Data Entry'!D16)),"Birthdate is required",IF(NOT(ISBLANK('Contact Data Entry'!D16)),"OK",NA()))</f>
        <v>#N/A</v>
      </c>
      <c r="E16" s="46" t="e">
        <f>IF(AND(NOT(ISBLANK('Contact Data Entry'!E16)),ISNA(VLOOKUP('Contact Data Entry'!E16,'DO NOT USE_Shared Picklist'!$L$3:$L$81,1,FALSE))),"Please select a value from the drop-down menu",IF('DO NOT USE_Contact Formulas'!A16,"OK",NA()))</f>
        <v>#N/A</v>
      </c>
      <c r="F16" s="46" t="e">
        <f>IF(AND(NOT(ISBLANK('Contact Data Entry'!F16)),NOT(ISNUMBER(MATCH("*@*.?*",'Contact Data Entry'!F16,0)))),"Email must be in a valid format",IF('DO NOT USE_Contact Formulas'!A16,"OK",NA()))</f>
        <v>#N/A</v>
      </c>
      <c r="G16" s="46" t="e">
        <f>IF(AND('DO NOT USE_Contact Formulas'!A16,ISBLANK('Contact Data Entry'!G16)),"Mobile Phone is required",IF(NOT(ISBLANK('Contact Data Entry'!G16)),IF(AND(ISNUMBER(VALUE('Contact Data Entry'!G16)),LEFT('Contact Data Entry'!G16,1)&lt;&gt;"1",LEN('Contact Data Entry'!G16)=10),"OK","Phone number must be valid format"),NA()))</f>
        <v>#N/A</v>
      </c>
      <c r="H16" s="46" t="e">
        <f>IF(NOT(ISBLANK('Contact Data Entry'!H16)),IF(AND(ISNUMBER('Contact Data Entry'!H16),LEFT('Contact Data Entry'!H16,1)&lt;&gt;"1",LEN('Contact Data Entry'!H16)=10),"OK","Phone number must be valid format"),IF('DO NOT USE_Contact Formulas'!A16,"OK",NA()))</f>
        <v>#N/A</v>
      </c>
      <c r="I16" s="46" t="e">
        <f>IF(AND(NOT(ISBLANK('Contact Data Entry'!I16)),ISNA(VLOOKUP('Contact Data Entry'!I16,'DO NOT USE_Shared Picklist'!$N$3:$N$63,1,FALSE))),"Please select a value from the drop-down menu",IF('DO NOT USE_Contact Formulas'!A16,"OK",NA()))</f>
        <v>#N/A</v>
      </c>
      <c r="J16" s="46" t="e">
        <f>IF(AND('DO NOT USE_Contact Formulas'!A16,ISBLANK('Contact Data Entry'!J16)),"Home Street Address is required",IF(LEN('Contact Data Entry'!J16)&gt;255,"Home Street Address must be less than 255 characters",IF('DO NOT USE_Contact Formulas'!A16,"OK",NA())))</f>
        <v>#N/A</v>
      </c>
      <c r="K16" s="46" t="e">
        <f>IF(AND('DO NOT USE_Contact Formulas'!A16,ISBLANK('Contact Data Entry'!K16)),"City is required",IF(LEN('Contact Data Entry'!K16)&gt;40,"City must be less than 40 characters",IF('DO NOT USE_Contact Formulas'!A16,"OK",NA())))</f>
        <v>#N/A</v>
      </c>
      <c r="L16" s="46" t="e">
        <f>IF(AND('DO NOT USE_Contact Formulas'!A16,ISBLANK('Contact Data Entry'!L16)),"State is required",IF(AND(NOT(ISBLANK('Contact Data Entry'!L16)),ISNA(VLOOKUP('Contact Data Entry'!L16,'DO NOT USE_Shared Picklist'!$P$3:$P$52,1,FALSE))),"Please select a value from the drop-down menu",IF('DO NOT USE_Contact Formulas'!A16,"OK",NA())))</f>
        <v>#N/A</v>
      </c>
      <c r="M16" s="46" t="e">
        <f>IF(AND('DO NOT USE_Contact Formulas'!A16,ISBLANK('Contact Data Entry'!M16)),"Zip is required",IF(ISBLANK('Contact Data Entry'!M16),NA(),"OK"))</f>
        <v>#N/A</v>
      </c>
      <c r="N16" s="46" t="e">
        <f>IF(AND(NOT(ISBLANK('Contact Data Entry'!N16)),ISNA(VLOOKUP('Contact Data Entry'!N16,'DO NOT USE_Shared Picklist'!$E$3:$E$10,1,FALSE))),"Please select a value from the drop-down menu",IF('DO NOT USE_Contact Formulas'!A16,"OK",NA()))</f>
        <v>#N/A</v>
      </c>
      <c r="O16" s="46" t="e">
        <f>IF(AND('DO NOT USE_Contact Formulas'!A16,ISBLANK('Contact Data Entry'!O16)),"Occupation/Job Title is required",IF(NOT(ISBLANK('Contact Data Entry'!O16)),"OK",NA()))</f>
        <v>#N/A</v>
      </c>
      <c r="P16" s="46" t="e">
        <f>IF('DO NOT USE_Contact Formulas'!A16,IF(ISBLANK('Contact Data Entry'!P16),"Last Date On Site is required","OK"),NA())</f>
        <v>#N/A</v>
      </c>
      <c r="Q16" s="46" t="e">
        <f>IF(AND('DO NOT USE_Contact Formulas'!A16,ISBLANK('Contact Data Entry'!Q16)),"Specific Place in the Location is required",IF(ISBLANK('Contact Data Entry'!Q16),NA(),"OK"))</f>
        <v>#N/A</v>
      </c>
      <c r="R16" s="46" t="e">
        <f>IF(LEN('Contact Data Entry'!R16)&gt;250,"Employer Name must be less than 250 characters",IF('DO NOT USE_Contact Formulas'!A16,"OK",NA()))</f>
        <v>#N/A</v>
      </c>
      <c r="S16" s="46" t="e">
        <f>IF(AND(NOT(ISBLANK('Contact Data Entry'!S16)),ISNA(VLOOKUP('Contact Data Entry'!S16,'DO NOT USE_Shared Picklist'!$V$3:$V$7,1,FALSE))),"Please select a value from the drop-down menu",IF('DO NOT USE_Contact Formulas'!A16,"OK",NA()))</f>
        <v>#N/A</v>
      </c>
      <c r="T16" s="46" t="e">
        <f>IF(LEN('Contact Data Entry'!T16)&gt;255,"Work Area/Department must be less than 255 characters",IF('DO NOT USE_Contact Formulas'!A16,"OK",NA()))</f>
        <v>#N/A</v>
      </c>
      <c r="U16" s="46" t="e">
        <f>IF(LEN('Contact Data Entry'!U16)&gt;255,"Work Shifts must be less than 255 characters",IF('DO NOT USE_Contact Formulas'!A16,"OK",NA()))</f>
        <v>#N/A</v>
      </c>
      <c r="V16" s="47" t="e">
        <f ca="1">IF('Contact Data Entry'!V16&gt;'DO NOT USE_Shared Picklist'!$C$3,"Last Exposure Date cannot be a future date",IF('DO NOT USE_Contact Formulas'!A16,IF(ISBLANK('Contact Data Entry'!V16),"Last Exposure Date is required","OK"),NA()))</f>
        <v>#N/A</v>
      </c>
      <c r="W16" s="46" t="e">
        <f>IF(AND(NOT(ISBLANK('Contact Data Entry'!W16)),ISNA(VLOOKUP('Contact Data Entry'!W16,'DO NOT USE_Shared Picklist'!$D$3:$D$5,1,FALSE))),"Please select a value from the drop-down menu",IF('DO NOT USE_Contact Formulas'!A16,"OK",NA()))</f>
        <v>#N/A</v>
      </c>
      <c r="X16" s="46"/>
      <c r="Y16" s="46" t="e">
        <f>IF(AND(NOT(ISBLANK('Contact Data Entry'!Y16)),ISNA(VLOOKUP('Contact Data Entry'!Y16,'DO NOT USE_Shared Picklist'!$G$3:$G$5,1,FALSE))),"Please select a value from the drop-down menu",IF('DO NOT USE_Contact Formulas'!A16,"OK",NA()))</f>
        <v>#N/A</v>
      </c>
      <c r="Z16" s="46"/>
      <c r="AA16" s="46" t="e">
        <f>IF(AND(NOT(ISBLANK('Contact Data Entry'!AA16)),ISNA(VLOOKUP('Contact Data Entry'!AA16,'DO NOT USE_Shared Picklist'!$H$3:$H$4,1,FALSE))),"Please select a value from the drop-down menu",IF('DO NOT USE_Contact Formulas'!A16,"OK",NA()))</f>
        <v>#N/A</v>
      </c>
      <c r="AB16" s="46" t="e">
        <f ca="1">IF('Contact Data Entry'!AB16&gt;'DO NOT USE_Shared Picklist'!$C$3,"Test Date cannot be a future date",IF('DO NOT USE_Contact Formulas'!A16,"OK",NA()))</f>
        <v>#N/A</v>
      </c>
      <c r="AC16" s="46" t="e">
        <f>IF(AND(NOT(ISBLANK('Contact Data Entry'!AC16)),ISNA(VLOOKUP('Contact Data Entry'!AC16,'DO NOT USE_Shared Picklist'!$R$3:$R$7,1,FALSE))),"Please select a value from the drop-down menu",IF('DO NOT USE_Contact Formulas'!A16,"OK",NA()))</f>
        <v>#N/A</v>
      </c>
      <c r="AD16" s="46" t="e">
        <f>IF(AND(NOT(ISBLANK('Contact Data Entry'!AD16)),ISNA(VLOOKUP('Contact Data Entry'!AD16,'DO NOT USE_Shared Picklist'!$Q$3:$Q$8,1,FALSE))),"Please select a value from the drop-down menu",IF('DO NOT USE_Contact Formulas'!A16,"OK",NA()))</f>
        <v>#N/A</v>
      </c>
    </row>
    <row r="17" spans="1:30" x14ac:dyDescent="0.25">
      <c r="A17" s="45" t="e">
        <f>IF('DO NOT USE_Contact Formulas'!A17,IF('DO NOT USE_Contact Formulas'!B17,"Not all required fields are completed","OK"),NA())</f>
        <v>#N/A</v>
      </c>
      <c r="B17" s="46" t="e">
        <f>IF(AND('DO NOT USE_Contact Formulas'!A17,ISBLANK('Contact Data Entry'!B17)),"First Name is required",IF(NOT(ISBLANK('Contact Data Entry'!B17)),"OK",NA()))</f>
        <v>#N/A</v>
      </c>
      <c r="C17" s="46" t="e">
        <f>IF(AND('DO NOT USE_Contact Formulas'!A17,ISBLANK('Contact Data Entry'!C17)),"Last Name is required",IF(NOT(ISBLANK('Contact Data Entry'!C17)),"OK",NA()))</f>
        <v>#N/A</v>
      </c>
      <c r="D17" s="46" t="e">
        <f>IF(AND('DO NOT USE_Contact Formulas'!A17,ISBLANK('Contact Data Entry'!D17)),"Birthdate is required",IF(NOT(ISBLANK('Contact Data Entry'!D17)),"OK",NA()))</f>
        <v>#N/A</v>
      </c>
      <c r="E17" s="46" t="e">
        <f>IF(AND(NOT(ISBLANK('Contact Data Entry'!E17)),ISNA(VLOOKUP('Contact Data Entry'!E17,'DO NOT USE_Shared Picklist'!$L$3:$L$81,1,FALSE))),"Please select a value from the drop-down menu",IF('DO NOT USE_Contact Formulas'!A17,"OK",NA()))</f>
        <v>#N/A</v>
      </c>
      <c r="F17" s="46" t="e">
        <f>IF(AND(NOT(ISBLANK('Contact Data Entry'!F17)),NOT(ISNUMBER(MATCH("*@*.?*",'Contact Data Entry'!F17,0)))),"Email must be in a valid format",IF('DO NOT USE_Contact Formulas'!A17,"OK",NA()))</f>
        <v>#N/A</v>
      </c>
      <c r="G17" s="46" t="e">
        <f>IF(AND('DO NOT USE_Contact Formulas'!A17,ISBLANK('Contact Data Entry'!G17)),"Mobile Phone is required",IF(NOT(ISBLANK('Contact Data Entry'!G17)),IF(AND(ISNUMBER(VALUE('Contact Data Entry'!G17)),LEFT('Contact Data Entry'!G17,1)&lt;&gt;"1",LEN('Contact Data Entry'!G17)=10),"OK","Phone number must be valid format"),NA()))</f>
        <v>#N/A</v>
      </c>
      <c r="H17" s="46" t="e">
        <f>IF(NOT(ISBLANK('Contact Data Entry'!H17)),IF(AND(ISNUMBER('Contact Data Entry'!H17),LEFT('Contact Data Entry'!H17,1)&lt;&gt;"1",LEN('Contact Data Entry'!H17)=10),"OK","Phone number must be valid format"),IF('DO NOT USE_Contact Formulas'!A17,"OK",NA()))</f>
        <v>#N/A</v>
      </c>
      <c r="I17" s="46" t="e">
        <f>IF(AND(NOT(ISBLANK('Contact Data Entry'!I17)),ISNA(VLOOKUP('Contact Data Entry'!I17,'DO NOT USE_Shared Picklist'!$N$3:$N$63,1,FALSE))),"Please select a value from the drop-down menu",IF('DO NOT USE_Contact Formulas'!A17,"OK",NA()))</f>
        <v>#N/A</v>
      </c>
      <c r="J17" s="46" t="e">
        <f>IF(AND('DO NOT USE_Contact Formulas'!A17,ISBLANK('Contact Data Entry'!J17)),"Home Street Address is required",IF(LEN('Contact Data Entry'!J17)&gt;255,"Home Street Address must be less than 255 characters",IF('DO NOT USE_Contact Formulas'!A17,"OK",NA())))</f>
        <v>#N/A</v>
      </c>
      <c r="K17" s="46" t="e">
        <f>IF(AND('DO NOT USE_Contact Formulas'!A17,ISBLANK('Contact Data Entry'!K17)),"City is required",IF(LEN('Contact Data Entry'!K17)&gt;40,"City must be less than 40 characters",IF('DO NOT USE_Contact Formulas'!A17,"OK",NA())))</f>
        <v>#N/A</v>
      </c>
      <c r="L17" s="46" t="e">
        <f>IF(AND('DO NOT USE_Contact Formulas'!A17,ISBLANK('Contact Data Entry'!L17)),"State is required",IF(AND(NOT(ISBLANK('Contact Data Entry'!L17)),ISNA(VLOOKUP('Contact Data Entry'!L17,'DO NOT USE_Shared Picklist'!$P$3:$P$52,1,FALSE))),"Please select a value from the drop-down menu",IF('DO NOT USE_Contact Formulas'!A17,"OK",NA())))</f>
        <v>#N/A</v>
      </c>
      <c r="M17" s="46" t="e">
        <f>IF(AND('DO NOT USE_Contact Formulas'!A17,ISBLANK('Contact Data Entry'!M17)),"Zip is required",IF(ISBLANK('Contact Data Entry'!M17),NA(),"OK"))</f>
        <v>#N/A</v>
      </c>
      <c r="N17" s="46" t="e">
        <f>IF(AND(NOT(ISBLANK('Contact Data Entry'!N17)),ISNA(VLOOKUP('Contact Data Entry'!N17,'DO NOT USE_Shared Picklist'!$E$3:$E$10,1,FALSE))),"Please select a value from the drop-down menu",IF('DO NOT USE_Contact Formulas'!A17,"OK",NA()))</f>
        <v>#N/A</v>
      </c>
      <c r="O17" s="46" t="e">
        <f>IF(AND('DO NOT USE_Contact Formulas'!A17,ISBLANK('Contact Data Entry'!O17)),"Occupation/Job Title is required",IF(NOT(ISBLANK('Contact Data Entry'!O17)),"OK",NA()))</f>
        <v>#N/A</v>
      </c>
      <c r="P17" s="46" t="e">
        <f>IF('DO NOT USE_Contact Formulas'!A17,IF(ISBLANK('Contact Data Entry'!P17),"Last Date On Site is required","OK"),NA())</f>
        <v>#N/A</v>
      </c>
      <c r="Q17" s="46" t="e">
        <f>IF(AND('DO NOT USE_Contact Formulas'!A17,ISBLANK('Contact Data Entry'!Q17)),"Specific Place in the Location is required",IF(ISBLANK('Contact Data Entry'!Q17),NA(),"OK"))</f>
        <v>#N/A</v>
      </c>
      <c r="R17" s="46" t="e">
        <f>IF(LEN('Contact Data Entry'!R17)&gt;250,"Employer Name must be less than 250 characters",IF('DO NOT USE_Contact Formulas'!A17,"OK",NA()))</f>
        <v>#N/A</v>
      </c>
      <c r="S17" s="46" t="e">
        <f>IF(AND(NOT(ISBLANK('Contact Data Entry'!S17)),ISNA(VLOOKUP('Contact Data Entry'!S17,'DO NOT USE_Shared Picklist'!$V$3:$V$7,1,FALSE))),"Please select a value from the drop-down menu",IF('DO NOT USE_Contact Formulas'!A17,"OK",NA()))</f>
        <v>#N/A</v>
      </c>
      <c r="T17" s="46" t="e">
        <f>IF(LEN('Contact Data Entry'!T17)&gt;255,"Work Area/Department must be less than 255 characters",IF('DO NOT USE_Contact Formulas'!A17,"OK",NA()))</f>
        <v>#N/A</v>
      </c>
      <c r="U17" s="46" t="e">
        <f>IF(LEN('Contact Data Entry'!U17)&gt;255,"Work Shifts must be less than 255 characters",IF('DO NOT USE_Contact Formulas'!A17,"OK",NA()))</f>
        <v>#N/A</v>
      </c>
      <c r="V17" s="47" t="e">
        <f ca="1">IF('Contact Data Entry'!V17&gt;'DO NOT USE_Shared Picklist'!$C$3,"Last Exposure Date cannot be a future date",IF('DO NOT USE_Contact Formulas'!A17,IF(ISBLANK('Contact Data Entry'!V17),"Last Exposure Date is required","OK"),NA()))</f>
        <v>#N/A</v>
      </c>
      <c r="W17" s="46" t="e">
        <f>IF(AND(NOT(ISBLANK('Contact Data Entry'!W17)),ISNA(VLOOKUP('Contact Data Entry'!W17,'DO NOT USE_Shared Picklist'!$D$3:$D$5,1,FALSE))),"Please select a value from the drop-down menu",IF('DO NOT USE_Contact Formulas'!A17,"OK",NA()))</f>
        <v>#N/A</v>
      </c>
      <c r="X17" s="46"/>
      <c r="Y17" s="46" t="e">
        <f>IF(AND(NOT(ISBLANK('Contact Data Entry'!Y17)),ISNA(VLOOKUP('Contact Data Entry'!Y17,'DO NOT USE_Shared Picklist'!$G$3:$G$5,1,FALSE))),"Please select a value from the drop-down menu",IF('DO NOT USE_Contact Formulas'!A17,"OK",NA()))</f>
        <v>#N/A</v>
      </c>
      <c r="Z17" s="46"/>
      <c r="AA17" s="46" t="e">
        <f>IF(AND(NOT(ISBLANK('Contact Data Entry'!AA17)),ISNA(VLOOKUP('Contact Data Entry'!AA17,'DO NOT USE_Shared Picklist'!$H$3:$H$4,1,FALSE))),"Please select a value from the drop-down menu",IF('DO NOT USE_Contact Formulas'!A17,"OK",NA()))</f>
        <v>#N/A</v>
      </c>
      <c r="AB17" s="46" t="e">
        <f ca="1">IF('Contact Data Entry'!AB17&gt;'DO NOT USE_Shared Picklist'!$C$3,"Test Date cannot be a future date",IF('DO NOT USE_Contact Formulas'!A17,"OK",NA()))</f>
        <v>#N/A</v>
      </c>
      <c r="AC17" s="46" t="e">
        <f>IF(AND(NOT(ISBLANK('Contact Data Entry'!AC17)),ISNA(VLOOKUP('Contact Data Entry'!AC17,'DO NOT USE_Shared Picklist'!$R$3:$R$7,1,FALSE))),"Please select a value from the drop-down menu",IF('DO NOT USE_Contact Formulas'!A17,"OK",NA()))</f>
        <v>#N/A</v>
      </c>
      <c r="AD17" s="46" t="e">
        <f>IF(AND(NOT(ISBLANK('Contact Data Entry'!AD17)),ISNA(VLOOKUP('Contact Data Entry'!AD17,'DO NOT USE_Shared Picklist'!$Q$3:$Q$8,1,FALSE))),"Please select a value from the drop-down menu",IF('DO NOT USE_Contact Formulas'!A17,"OK",NA()))</f>
        <v>#N/A</v>
      </c>
    </row>
    <row r="18" spans="1:30" x14ac:dyDescent="0.25">
      <c r="A18" s="45" t="e">
        <f>IF('DO NOT USE_Contact Formulas'!A18,IF('DO NOT USE_Contact Formulas'!B18,"Not all required fields are completed","OK"),NA())</f>
        <v>#N/A</v>
      </c>
      <c r="B18" s="46" t="e">
        <f>IF(AND('DO NOT USE_Contact Formulas'!A18,ISBLANK('Contact Data Entry'!B18)),"First Name is required",IF(NOT(ISBLANK('Contact Data Entry'!B18)),"OK",NA()))</f>
        <v>#N/A</v>
      </c>
      <c r="C18" s="46" t="e">
        <f>IF(AND('DO NOT USE_Contact Formulas'!A18,ISBLANK('Contact Data Entry'!C18)),"Last Name is required",IF(NOT(ISBLANK('Contact Data Entry'!C18)),"OK",NA()))</f>
        <v>#N/A</v>
      </c>
      <c r="D18" s="46" t="e">
        <f>IF(AND('DO NOT USE_Contact Formulas'!A18,ISBLANK('Contact Data Entry'!D18)),"Birthdate is required",IF(NOT(ISBLANK('Contact Data Entry'!D18)),"OK",NA()))</f>
        <v>#N/A</v>
      </c>
      <c r="E18" s="46" t="e">
        <f>IF(AND(NOT(ISBLANK('Contact Data Entry'!E18)),ISNA(VLOOKUP('Contact Data Entry'!E18,'DO NOT USE_Shared Picklist'!$L$3:$L$81,1,FALSE))),"Please select a value from the drop-down menu",IF('DO NOT USE_Contact Formulas'!A18,"OK",NA()))</f>
        <v>#N/A</v>
      </c>
      <c r="F18" s="46" t="e">
        <f>IF(AND(NOT(ISBLANK('Contact Data Entry'!F18)),NOT(ISNUMBER(MATCH("*@*.?*",'Contact Data Entry'!F18,0)))),"Email must be in a valid format",IF('DO NOT USE_Contact Formulas'!A18,"OK",NA()))</f>
        <v>#N/A</v>
      </c>
      <c r="G18" s="46" t="e">
        <f>IF(AND('DO NOT USE_Contact Formulas'!A18,ISBLANK('Contact Data Entry'!G18)),"Mobile Phone is required",IF(NOT(ISBLANK('Contact Data Entry'!G18)),IF(AND(ISNUMBER(VALUE('Contact Data Entry'!G18)),LEFT('Contact Data Entry'!G18,1)&lt;&gt;"1",LEN('Contact Data Entry'!G18)=10),"OK","Phone number must be valid format"),NA()))</f>
        <v>#N/A</v>
      </c>
      <c r="H18" s="46" t="e">
        <f>IF(NOT(ISBLANK('Contact Data Entry'!H18)),IF(AND(ISNUMBER('Contact Data Entry'!H18),LEFT('Contact Data Entry'!H18,1)&lt;&gt;"1",LEN('Contact Data Entry'!H18)=10),"OK","Phone number must be valid format"),IF('DO NOT USE_Contact Formulas'!A18,"OK",NA()))</f>
        <v>#N/A</v>
      </c>
      <c r="I18" s="46" t="e">
        <f>IF(AND(NOT(ISBLANK('Contact Data Entry'!I18)),ISNA(VLOOKUP('Contact Data Entry'!I18,'DO NOT USE_Shared Picklist'!$N$3:$N$63,1,FALSE))),"Please select a value from the drop-down menu",IF('DO NOT USE_Contact Formulas'!A18,"OK",NA()))</f>
        <v>#N/A</v>
      </c>
      <c r="J18" s="46" t="e">
        <f>IF(AND('DO NOT USE_Contact Formulas'!A18,ISBLANK('Contact Data Entry'!J18)),"Home Street Address is required",IF(LEN('Contact Data Entry'!J18)&gt;255,"Home Street Address must be less than 255 characters",IF('DO NOT USE_Contact Formulas'!A18,"OK",NA())))</f>
        <v>#N/A</v>
      </c>
      <c r="K18" s="46" t="e">
        <f>IF(AND('DO NOT USE_Contact Formulas'!A18,ISBLANK('Contact Data Entry'!K18)),"City is required",IF(LEN('Contact Data Entry'!K18)&gt;40,"City must be less than 40 characters",IF('DO NOT USE_Contact Formulas'!A18,"OK",NA())))</f>
        <v>#N/A</v>
      </c>
      <c r="L18" s="46" t="e">
        <f>IF(AND('DO NOT USE_Contact Formulas'!A18,ISBLANK('Contact Data Entry'!L18)),"State is required",IF(AND(NOT(ISBLANK('Contact Data Entry'!L18)),ISNA(VLOOKUP('Contact Data Entry'!L18,'DO NOT USE_Shared Picklist'!$P$3:$P$52,1,FALSE))),"Please select a value from the drop-down menu",IF('DO NOT USE_Contact Formulas'!A18,"OK",NA())))</f>
        <v>#N/A</v>
      </c>
      <c r="M18" s="46" t="e">
        <f>IF(AND('DO NOT USE_Contact Formulas'!A18,ISBLANK('Contact Data Entry'!M18)),"Zip is required",IF(ISBLANK('Contact Data Entry'!M18),NA(),"OK"))</f>
        <v>#N/A</v>
      </c>
      <c r="N18" s="46" t="e">
        <f>IF(AND(NOT(ISBLANK('Contact Data Entry'!N18)),ISNA(VLOOKUP('Contact Data Entry'!N18,'DO NOT USE_Shared Picklist'!$E$3:$E$10,1,FALSE))),"Please select a value from the drop-down menu",IF('DO NOT USE_Contact Formulas'!A18,"OK",NA()))</f>
        <v>#N/A</v>
      </c>
      <c r="O18" s="46" t="e">
        <f>IF(AND('DO NOT USE_Contact Formulas'!A18,ISBLANK('Contact Data Entry'!O18)),"Occupation/Job Title is required",IF(NOT(ISBLANK('Contact Data Entry'!O18)),"OK",NA()))</f>
        <v>#N/A</v>
      </c>
      <c r="P18" s="46" t="e">
        <f>IF('DO NOT USE_Contact Formulas'!A18,IF(ISBLANK('Contact Data Entry'!P18),"Last Date On Site is required","OK"),NA())</f>
        <v>#N/A</v>
      </c>
      <c r="Q18" s="46" t="e">
        <f>IF(AND('DO NOT USE_Contact Formulas'!A18,ISBLANK('Contact Data Entry'!Q18)),"Specific Place in the Location is required",IF(ISBLANK('Contact Data Entry'!Q18),NA(),"OK"))</f>
        <v>#N/A</v>
      </c>
      <c r="R18" s="46" t="e">
        <f>IF(LEN('Contact Data Entry'!R18)&gt;250,"Employer Name must be less than 250 characters",IF('DO NOT USE_Contact Formulas'!A18,"OK",NA()))</f>
        <v>#N/A</v>
      </c>
      <c r="S18" s="46" t="e">
        <f>IF(AND(NOT(ISBLANK('Contact Data Entry'!S18)),ISNA(VLOOKUP('Contact Data Entry'!S18,'DO NOT USE_Shared Picklist'!$V$3:$V$7,1,FALSE))),"Please select a value from the drop-down menu",IF('DO NOT USE_Contact Formulas'!A18,"OK",NA()))</f>
        <v>#N/A</v>
      </c>
      <c r="T18" s="46" t="e">
        <f>IF(LEN('Contact Data Entry'!T18)&gt;255,"Work Area/Department must be less than 255 characters",IF('DO NOT USE_Contact Formulas'!A18,"OK",NA()))</f>
        <v>#N/A</v>
      </c>
      <c r="U18" s="46" t="e">
        <f>IF(LEN('Contact Data Entry'!U18)&gt;255,"Work Shifts must be less than 255 characters",IF('DO NOT USE_Contact Formulas'!A18,"OK",NA()))</f>
        <v>#N/A</v>
      </c>
      <c r="V18" s="47" t="e">
        <f ca="1">IF('Contact Data Entry'!V18&gt;'DO NOT USE_Shared Picklist'!$C$3,"Last Exposure Date cannot be a future date",IF('DO NOT USE_Contact Formulas'!A18,IF(ISBLANK('Contact Data Entry'!V18),"Last Exposure Date is required","OK"),NA()))</f>
        <v>#N/A</v>
      </c>
      <c r="W18" s="46" t="e">
        <f>IF(AND(NOT(ISBLANK('Contact Data Entry'!W18)),ISNA(VLOOKUP('Contact Data Entry'!W18,'DO NOT USE_Shared Picklist'!$D$3:$D$5,1,FALSE))),"Please select a value from the drop-down menu",IF('DO NOT USE_Contact Formulas'!A18,"OK",NA()))</f>
        <v>#N/A</v>
      </c>
      <c r="X18" s="46"/>
      <c r="Y18" s="46" t="e">
        <f>IF(AND(NOT(ISBLANK('Contact Data Entry'!Y18)),ISNA(VLOOKUP('Contact Data Entry'!Y18,'DO NOT USE_Shared Picklist'!$G$3:$G$5,1,FALSE))),"Please select a value from the drop-down menu",IF('DO NOT USE_Contact Formulas'!A18,"OK",NA()))</f>
        <v>#N/A</v>
      </c>
      <c r="Z18" s="46"/>
      <c r="AA18" s="46" t="e">
        <f>IF(AND(NOT(ISBLANK('Contact Data Entry'!AA18)),ISNA(VLOOKUP('Contact Data Entry'!AA18,'DO NOT USE_Shared Picklist'!$H$3:$H$4,1,FALSE))),"Please select a value from the drop-down menu",IF('DO NOT USE_Contact Formulas'!A18,"OK",NA()))</f>
        <v>#N/A</v>
      </c>
      <c r="AB18" s="46" t="e">
        <f ca="1">IF('Contact Data Entry'!AB18&gt;'DO NOT USE_Shared Picklist'!$C$3,"Test Date cannot be a future date",IF('DO NOT USE_Contact Formulas'!A18,"OK",NA()))</f>
        <v>#N/A</v>
      </c>
      <c r="AC18" s="46" t="e">
        <f>IF(AND(NOT(ISBLANK('Contact Data Entry'!AC18)),ISNA(VLOOKUP('Contact Data Entry'!AC18,'DO NOT USE_Shared Picklist'!$R$3:$R$7,1,FALSE))),"Please select a value from the drop-down menu",IF('DO NOT USE_Contact Formulas'!A18,"OK",NA()))</f>
        <v>#N/A</v>
      </c>
      <c r="AD18" s="46" t="e">
        <f>IF(AND(NOT(ISBLANK('Contact Data Entry'!AD18)),ISNA(VLOOKUP('Contact Data Entry'!AD18,'DO NOT USE_Shared Picklist'!$Q$3:$Q$8,1,FALSE))),"Please select a value from the drop-down menu",IF('DO NOT USE_Contact Formulas'!A18,"OK",NA()))</f>
        <v>#N/A</v>
      </c>
    </row>
    <row r="19" spans="1:30" x14ac:dyDescent="0.25">
      <c r="A19" s="45" t="e">
        <f>IF('DO NOT USE_Contact Formulas'!A19,IF('DO NOT USE_Contact Formulas'!B19,"Not all required fields are completed","OK"),NA())</f>
        <v>#N/A</v>
      </c>
      <c r="B19" s="46" t="e">
        <f>IF(AND('DO NOT USE_Contact Formulas'!A19,ISBLANK('Contact Data Entry'!B19)),"First Name is required",IF(NOT(ISBLANK('Contact Data Entry'!B19)),"OK",NA()))</f>
        <v>#N/A</v>
      </c>
      <c r="C19" s="46" t="e">
        <f>IF(AND('DO NOT USE_Contact Formulas'!A19,ISBLANK('Contact Data Entry'!C19)),"Last Name is required",IF(NOT(ISBLANK('Contact Data Entry'!C19)),"OK",NA()))</f>
        <v>#N/A</v>
      </c>
      <c r="D19" s="46" t="e">
        <f>IF(AND('DO NOT USE_Contact Formulas'!A19,ISBLANK('Contact Data Entry'!D19)),"Birthdate is required",IF(NOT(ISBLANK('Contact Data Entry'!D19)),"OK",NA()))</f>
        <v>#N/A</v>
      </c>
      <c r="E19" s="46" t="e">
        <f>IF(AND(NOT(ISBLANK('Contact Data Entry'!E19)),ISNA(VLOOKUP('Contact Data Entry'!E19,'DO NOT USE_Shared Picklist'!$L$3:$L$81,1,FALSE))),"Please select a value from the drop-down menu",IF('DO NOT USE_Contact Formulas'!A19,"OK",NA()))</f>
        <v>#N/A</v>
      </c>
      <c r="F19" s="46" t="e">
        <f>IF(AND(NOT(ISBLANK('Contact Data Entry'!F19)),NOT(ISNUMBER(MATCH("*@*.?*",'Contact Data Entry'!F19,0)))),"Email must be in a valid format",IF('DO NOT USE_Contact Formulas'!A19,"OK",NA()))</f>
        <v>#N/A</v>
      </c>
      <c r="G19" s="46" t="e">
        <f>IF(AND('DO NOT USE_Contact Formulas'!A19,ISBLANK('Contact Data Entry'!G19)),"Mobile Phone is required",IF(NOT(ISBLANK('Contact Data Entry'!G19)),IF(AND(ISNUMBER(VALUE('Contact Data Entry'!G19)),LEFT('Contact Data Entry'!G19,1)&lt;&gt;"1",LEN('Contact Data Entry'!G19)=10),"OK","Phone number must be valid format"),NA()))</f>
        <v>#N/A</v>
      </c>
      <c r="H19" s="46" t="e">
        <f>IF(NOT(ISBLANK('Contact Data Entry'!H19)),IF(AND(ISNUMBER('Contact Data Entry'!H19),LEFT('Contact Data Entry'!H19,1)&lt;&gt;"1",LEN('Contact Data Entry'!H19)=10),"OK","Phone number must be valid format"),IF('DO NOT USE_Contact Formulas'!A19,"OK",NA()))</f>
        <v>#N/A</v>
      </c>
      <c r="I19" s="46" t="e">
        <f>IF(AND(NOT(ISBLANK('Contact Data Entry'!I19)),ISNA(VLOOKUP('Contact Data Entry'!I19,'DO NOT USE_Shared Picklist'!$N$3:$N$63,1,FALSE))),"Please select a value from the drop-down menu",IF('DO NOT USE_Contact Formulas'!A19,"OK",NA()))</f>
        <v>#N/A</v>
      </c>
      <c r="J19" s="46" t="e">
        <f>IF(AND('DO NOT USE_Contact Formulas'!A19,ISBLANK('Contact Data Entry'!J19)),"Home Street Address is required",IF(LEN('Contact Data Entry'!J19)&gt;255,"Home Street Address must be less than 255 characters",IF('DO NOT USE_Contact Formulas'!A19,"OK",NA())))</f>
        <v>#N/A</v>
      </c>
      <c r="K19" s="46" t="e">
        <f>IF(AND('DO NOT USE_Contact Formulas'!A19,ISBLANK('Contact Data Entry'!K19)),"City is required",IF(LEN('Contact Data Entry'!K19)&gt;40,"City must be less than 40 characters",IF('DO NOT USE_Contact Formulas'!A19,"OK",NA())))</f>
        <v>#N/A</v>
      </c>
      <c r="L19" s="46" t="e">
        <f>IF(AND('DO NOT USE_Contact Formulas'!A19,ISBLANK('Contact Data Entry'!L19)),"State is required",IF(AND(NOT(ISBLANK('Contact Data Entry'!L19)),ISNA(VLOOKUP('Contact Data Entry'!L19,'DO NOT USE_Shared Picklist'!$P$3:$P$52,1,FALSE))),"Please select a value from the drop-down menu",IF('DO NOT USE_Contact Formulas'!A19,"OK",NA())))</f>
        <v>#N/A</v>
      </c>
      <c r="M19" s="46" t="e">
        <f>IF(AND('DO NOT USE_Contact Formulas'!A19,ISBLANK('Contact Data Entry'!M19)),"Zip is required",IF(ISBLANK('Contact Data Entry'!M19),NA(),"OK"))</f>
        <v>#N/A</v>
      </c>
      <c r="N19" s="46" t="e">
        <f>IF(AND(NOT(ISBLANK('Contact Data Entry'!N19)),ISNA(VLOOKUP('Contact Data Entry'!N19,'DO NOT USE_Shared Picklist'!$E$3:$E$10,1,FALSE))),"Please select a value from the drop-down menu",IF('DO NOT USE_Contact Formulas'!A19,"OK",NA()))</f>
        <v>#N/A</v>
      </c>
      <c r="O19" s="46" t="e">
        <f>IF(AND('DO NOT USE_Contact Formulas'!A19,ISBLANK('Contact Data Entry'!O19)),"Occupation/Job Title is required",IF(NOT(ISBLANK('Contact Data Entry'!O19)),"OK",NA()))</f>
        <v>#N/A</v>
      </c>
      <c r="P19" s="46" t="e">
        <f>IF('DO NOT USE_Contact Formulas'!A19,IF(ISBLANK('Contact Data Entry'!P19),"Last Date On Site is required","OK"),NA())</f>
        <v>#N/A</v>
      </c>
      <c r="Q19" s="46" t="e">
        <f>IF(AND('DO NOT USE_Contact Formulas'!A19,ISBLANK('Contact Data Entry'!Q19)),"Specific Place in the Location is required",IF(ISBLANK('Contact Data Entry'!Q19),NA(),"OK"))</f>
        <v>#N/A</v>
      </c>
      <c r="R19" s="46" t="e">
        <f>IF(LEN('Contact Data Entry'!R19)&gt;250,"Employer Name must be less than 250 characters",IF('DO NOT USE_Contact Formulas'!A19,"OK",NA()))</f>
        <v>#N/A</v>
      </c>
      <c r="S19" s="46" t="e">
        <f>IF(AND(NOT(ISBLANK('Contact Data Entry'!S19)),ISNA(VLOOKUP('Contact Data Entry'!S19,'DO NOT USE_Shared Picklist'!$V$3:$V$7,1,FALSE))),"Please select a value from the drop-down menu",IF('DO NOT USE_Contact Formulas'!A19,"OK",NA()))</f>
        <v>#N/A</v>
      </c>
      <c r="T19" s="46" t="e">
        <f>IF(LEN('Contact Data Entry'!T19)&gt;255,"Work Area/Department must be less than 255 characters",IF('DO NOT USE_Contact Formulas'!A19,"OK",NA()))</f>
        <v>#N/A</v>
      </c>
      <c r="U19" s="46" t="e">
        <f>IF(LEN('Contact Data Entry'!U19)&gt;255,"Work Shifts must be less than 255 characters",IF('DO NOT USE_Contact Formulas'!A19,"OK",NA()))</f>
        <v>#N/A</v>
      </c>
      <c r="V19" s="47" t="e">
        <f ca="1">IF('Contact Data Entry'!V19&gt;'DO NOT USE_Shared Picklist'!$C$3,"Last Exposure Date cannot be a future date",IF('DO NOT USE_Contact Formulas'!A19,IF(ISBLANK('Contact Data Entry'!V19),"Last Exposure Date is required","OK"),NA()))</f>
        <v>#N/A</v>
      </c>
      <c r="W19" s="46" t="e">
        <f>IF(AND(NOT(ISBLANK('Contact Data Entry'!W19)),ISNA(VLOOKUP('Contact Data Entry'!W19,'DO NOT USE_Shared Picklist'!$D$3:$D$5,1,FALSE))),"Please select a value from the drop-down menu",IF('DO NOT USE_Contact Formulas'!A19,"OK",NA()))</f>
        <v>#N/A</v>
      </c>
      <c r="X19" s="46"/>
      <c r="Y19" s="46" t="e">
        <f>IF(AND(NOT(ISBLANK('Contact Data Entry'!Y19)),ISNA(VLOOKUP('Contact Data Entry'!Y19,'DO NOT USE_Shared Picklist'!$G$3:$G$5,1,FALSE))),"Please select a value from the drop-down menu",IF('DO NOT USE_Contact Formulas'!A19,"OK",NA()))</f>
        <v>#N/A</v>
      </c>
      <c r="Z19" s="46"/>
      <c r="AA19" s="46" t="e">
        <f>IF(AND(NOT(ISBLANK('Contact Data Entry'!AA19)),ISNA(VLOOKUP('Contact Data Entry'!AA19,'DO NOT USE_Shared Picklist'!$H$3:$H$4,1,FALSE))),"Please select a value from the drop-down menu",IF('DO NOT USE_Contact Formulas'!A19,"OK",NA()))</f>
        <v>#N/A</v>
      </c>
      <c r="AB19" s="46" t="e">
        <f ca="1">IF('Contact Data Entry'!AB19&gt;'DO NOT USE_Shared Picklist'!$C$3,"Test Date cannot be a future date",IF('DO NOT USE_Contact Formulas'!A19,"OK",NA()))</f>
        <v>#N/A</v>
      </c>
      <c r="AC19" s="46" t="e">
        <f>IF(AND(NOT(ISBLANK('Contact Data Entry'!AC19)),ISNA(VLOOKUP('Contact Data Entry'!AC19,'DO NOT USE_Shared Picklist'!$R$3:$R$7,1,FALSE))),"Please select a value from the drop-down menu",IF('DO NOT USE_Contact Formulas'!A19,"OK",NA()))</f>
        <v>#N/A</v>
      </c>
      <c r="AD19" s="46" t="e">
        <f>IF(AND(NOT(ISBLANK('Contact Data Entry'!AD19)),ISNA(VLOOKUP('Contact Data Entry'!AD19,'DO NOT USE_Shared Picklist'!$Q$3:$Q$8,1,FALSE))),"Please select a value from the drop-down menu",IF('DO NOT USE_Contact Formulas'!A19,"OK",NA()))</f>
        <v>#N/A</v>
      </c>
    </row>
    <row r="20" spans="1:30" x14ac:dyDescent="0.25">
      <c r="A20" s="45" t="e">
        <f>IF('DO NOT USE_Contact Formulas'!A20,IF('DO NOT USE_Contact Formulas'!B20,"Not all required fields are completed","OK"),NA())</f>
        <v>#N/A</v>
      </c>
      <c r="B20" s="46" t="e">
        <f>IF(AND('DO NOT USE_Contact Formulas'!A20,ISBLANK('Contact Data Entry'!B20)),"First Name is required",IF(NOT(ISBLANK('Contact Data Entry'!B20)),"OK",NA()))</f>
        <v>#N/A</v>
      </c>
      <c r="C20" s="46" t="e">
        <f>IF(AND('DO NOT USE_Contact Formulas'!A20,ISBLANK('Contact Data Entry'!C20)),"Last Name is required",IF(NOT(ISBLANK('Contact Data Entry'!C20)),"OK",NA()))</f>
        <v>#N/A</v>
      </c>
      <c r="D20" s="46" t="e">
        <f>IF(AND('DO NOT USE_Contact Formulas'!A20,ISBLANK('Contact Data Entry'!D20)),"Birthdate is required",IF(NOT(ISBLANK('Contact Data Entry'!D20)),"OK",NA()))</f>
        <v>#N/A</v>
      </c>
      <c r="E20" s="46" t="e">
        <f>IF(AND(NOT(ISBLANK('Contact Data Entry'!E20)),ISNA(VLOOKUP('Contact Data Entry'!E20,'DO NOT USE_Shared Picklist'!$L$3:$L$81,1,FALSE))),"Please select a value from the drop-down menu",IF('DO NOT USE_Contact Formulas'!A20,"OK",NA()))</f>
        <v>#N/A</v>
      </c>
      <c r="F20" s="46" t="e">
        <f>IF(AND(NOT(ISBLANK('Contact Data Entry'!F20)),NOT(ISNUMBER(MATCH("*@*.?*",'Contact Data Entry'!F20,0)))),"Email must be in a valid format",IF('DO NOT USE_Contact Formulas'!A20,"OK",NA()))</f>
        <v>#N/A</v>
      </c>
      <c r="G20" s="46" t="e">
        <f>IF(AND('DO NOT USE_Contact Formulas'!A20,ISBLANK('Contact Data Entry'!G20)),"Mobile Phone is required",IF(NOT(ISBLANK('Contact Data Entry'!G20)),IF(AND(ISNUMBER(VALUE('Contact Data Entry'!G20)),LEFT('Contact Data Entry'!G20,1)&lt;&gt;"1",LEN('Contact Data Entry'!G20)=10),"OK","Phone number must be valid format"),NA()))</f>
        <v>#N/A</v>
      </c>
      <c r="H20" s="46" t="e">
        <f>IF(NOT(ISBLANK('Contact Data Entry'!H20)),IF(AND(ISNUMBER('Contact Data Entry'!H20),LEFT('Contact Data Entry'!H20,1)&lt;&gt;"1",LEN('Contact Data Entry'!H20)=10),"OK","Phone number must be valid format"),IF('DO NOT USE_Contact Formulas'!A20,"OK",NA()))</f>
        <v>#N/A</v>
      </c>
      <c r="I20" s="46" t="e">
        <f>IF(AND(NOT(ISBLANK('Contact Data Entry'!I20)),ISNA(VLOOKUP('Contact Data Entry'!I20,'DO NOT USE_Shared Picklist'!$N$3:$N$63,1,FALSE))),"Please select a value from the drop-down menu",IF('DO NOT USE_Contact Formulas'!A20,"OK",NA()))</f>
        <v>#N/A</v>
      </c>
      <c r="J20" s="46" t="e">
        <f>IF(AND('DO NOT USE_Contact Formulas'!A20,ISBLANK('Contact Data Entry'!J20)),"Home Street Address is required",IF(LEN('Contact Data Entry'!J20)&gt;255,"Home Street Address must be less than 255 characters",IF('DO NOT USE_Contact Formulas'!A20,"OK",NA())))</f>
        <v>#N/A</v>
      </c>
      <c r="K20" s="46" t="e">
        <f>IF(AND('DO NOT USE_Contact Formulas'!A20,ISBLANK('Contact Data Entry'!K20)),"City is required",IF(LEN('Contact Data Entry'!K20)&gt;40,"City must be less than 40 characters",IF('DO NOT USE_Contact Formulas'!A20,"OK",NA())))</f>
        <v>#N/A</v>
      </c>
      <c r="L20" s="46" t="e">
        <f>IF(AND('DO NOT USE_Contact Formulas'!A20,ISBLANK('Contact Data Entry'!L20)),"State is required",IF(AND(NOT(ISBLANK('Contact Data Entry'!L20)),ISNA(VLOOKUP('Contact Data Entry'!L20,'DO NOT USE_Shared Picklist'!$P$3:$P$52,1,FALSE))),"Please select a value from the drop-down menu",IF('DO NOT USE_Contact Formulas'!A20,"OK",NA())))</f>
        <v>#N/A</v>
      </c>
      <c r="M20" s="46" t="e">
        <f>IF(AND('DO NOT USE_Contact Formulas'!A20,ISBLANK('Contact Data Entry'!M20)),"Zip is required",IF(ISBLANK('Contact Data Entry'!M20),NA(),"OK"))</f>
        <v>#N/A</v>
      </c>
      <c r="N20" s="46" t="e">
        <f>IF(AND(NOT(ISBLANK('Contact Data Entry'!N20)),ISNA(VLOOKUP('Contact Data Entry'!N20,'DO NOT USE_Shared Picklist'!$E$3:$E$10,1,FALSE))),"Please select a value from the drop-down menu",IF('DO NOT USE_Contact Formulas'!A20,"OK",NA()))</f>
        <v>#N/A</v>
      </c>
      <c r="O20" s="46" t="e">
        <f>IF(AND('DO NOT USE_Contact Formulas'!A20,ISBLANK('Contact Data Entry'!O20)),"Occupation/Job Title is required",IF(NOT(ISBLANK('Contact Data Entry'!O20)),"OK",NA()))</f>
        <v>#N/A</v>
      </c>
      <c r="P20" s="46" t="e">
        <f>IF('DO NOT USE_Contact Formulas'!A20,IF(ISBLANK('Contact Data Entry'!P20),"Last Date On Site is required","OK"),NA())</f>
        <v>#N/A</v>
      </c>
      <c r="Q20" s="46" t="e">
        <f>IF(AND('DO NOT USE_Contact Formulas'!A20,ISBLANK('Contact Data Entry'!Q20)),"Specific Place in the Location is required",IF(ISBLANK('Contact Data Entry'!Q20),NA(),"OK"))</f>
        <v>#N/A</v>
      </c>
      <c r="R20" s="46" t="e">
        <f>IF(LEN('Contact Data Entry'!R20)&gt;250,"Employer Name must be less than 250 characters",IF('DO NOT USE_Contact Formulas'!A20,"OK",NA()))</f>
        <v>#N/A</v>
      </c>
      <c r="S20" s="46" t="e">
        <f>IF(AND(NOT(ISBLANK('Contact Data Entry'!S20)),ISNA(VLOOKUP('Contact Data Entry'!S20,'DO NOT USE_Shared Picklist'!$V$3:$V$7,1,FALSE))),"Please select a value from the drop-down menu",IF('DO NOT USE_Contact Formulas'!A20,"OK",NA()))</f>
        <v>#N/A</v>
      </c>
      <c r="T20" s="46" t="e">
        <f>IF(LEN('Contact Data Entry'!T20)&gt;255,"Work Area/Department must be less than 255 characters",IF('DO NOT USE_Contact Formulas'!A20,"OK",NA()))</f>
        <v>#N/A</v>
      </c>
      <c r="U20" s="46" t="e">
        <f>IF(LEN('Contact Data Entry'!U20)&gt;255,"Work Shifts must be less than 255 characters",IF('DO NOT USE_Contact Formulas'!A20,"OK",NA()))</f>
        <v>#N/A</v>
      </c>
      <c r="V20" s="47" t="e">
        <f ca="1">IF('Contact Data Entry'!V20&gt;'DO NOT USE_Shared Picklist'!$C$3,"Last Exposure Date cannot be a future date",IF('DO NOT USE_Contact Formulas'!A20,IF(ISBLANK('Contact Data Entry'!V20),"Last Exposure Date is required","OK"),NA()))</f>
        <v>#N/A</v>
      </c>
      <c r="W20" s="46" t="e">
        <f>IF(AND(NOT(ISBLANK('Contact Data Entry'!W20)),ISNA(VLOOKUP('Contact Data Entry'!W20,'DO NOT USE_Shared Picklist'!$D$3:$D$5,1,FALSE))),"Please select a value from the drop-down menu",IF('DO NOT USE_Contact Formulas'!A20,"OK",NA()))</f>
        <v>#N/A</v>
      </c>
      <c r="X20" s="46"/>
      <c r="Y20" s="46" t="e">
        <f>IF(AND(NOT(ISBLANK('Contact Data Entry'!Y20)),ISNA(VLOOKUP('Contact Data Entry'!Y20,'DO NOT USE_Shared Picklist'!$G$3:$G$5,1,FALSE))),"Please select a value from the drop-down menu",IF('DO NOT USE_Contact Formulas'!A20,"OK",NA()))</f>
        <v>#N/A</v>
      </c>
      <c r="Z20" s="46"/>
      <c r="AA20" s="46" t="e">
        <f>IF(AND(NOT(ISBLANK('Contact Data Entry'!AA20)),ISNA(VLOOKUP('Contact Data Entry'!AA20,'DO NOT USE_Shared Picklist'!$H$3:$H$4,1,FALSE))),"Please select a value from the drop-down menu",IF('DO NOT USE_Contact Formulas'!A20,"OK",NA()))</f>
        <v>#N/A</v>
      </c>
      <c r="AB20" s="46" t="e">
        <f ca="1">IF('Contact Data Entry'!AB20&gt;'DO NOT USE_Shared Picklist'!$C$3,"Test Date cannot be a future date",IF('DO NOT USE_Contact Formulas'!A20,"OK",NA()))</f>
        <v>#N/A</v>
      </c>
      <c r="AC20" s="46" t="e">
        <f>IF(AND(NOT(ISBLANK('Contact Data Entry'!AC20)),ISNA(VLOOKUP('Contact Data Entry'!AC20,'DO NOT USE_Shared Picklist'!$R$3:$R$7,1,FALSE))),"Please select a value from the drop-down menu",IF('DO NOT USE_Contact Formulas'!A20,"OK",NA()))</f>
        <v>#N/A</v>
      </c>
      <c r="AD20" s="46" t="e">
        <f>IF(AND(NOT(ISBLANK('Contact Data Entry'!AD20)),ISNA(VLOOKUP('Contact Data Entry'!AD20,'DO NOT USE_Shared Picklist'!$Q$3:$Q$8,1,FALSE))),"Please select a value from the drop-down menu",IF('DO NOT USE_Contact Formulas'!A20,"OK",NA()))</f>
        <v>#N/A</v>
      </c>
    </row>
    <row r="21" spans="1:30" x14ac:dyDescent="0.25">
      <c r="A21" s="45" t="e">
        <f>IF('DO NOT USE_Contact Formulas'!A21,IF('DO NOT USE_Contact Formulas'!B21,"Not all required fields are completed","OK"),NA())</f>
        <v>#N/A</v>
      </c>
      <c r="B21" s="46" t="e">
        <f>IF(AND('DO NOT USE_Contact Formulas'!A21,ISBLANK('Contact Data Entry'!B21)),"First Name is required",IF(NOT(ISBLANK('Contact Data Entry'!B21)),"OK",NA()))</f>
        <v>#N/A</v>
      </c>
      <c r="C21" s="46" t="e">
        <f>IF(AND('DO NOT USE_Contact Formulas'!A21,ISBLANK('Contact Data Entry'!C21)),"Last Name is required",IF(NOT(ISBLANK('Contact Data Entry'!C21)),"OK",NA()))</f>
        <v>#N/A</v>
      </c>
      <c r="D21" s="46" t="e">
        <f>IF(AND('DO NOT USE_Contact Formulas'!A21,ISBLANK('Contact Data Entry'!D21)),"Birthdate is required",IF(NOT(ISBLANK('Contact Data Entry'!D21)),"OK",NA()))</f>
        <v>#N/A</v>
      </c>
      <c r="E21" s="46" t="e">
        <f>IF(AND(NOT(ISBLANK('Contact Data Entry'!E21)),ISNA(VLOOKUP('Contact Data Entry'!E21,'DO NOT USE_Shared Picklist'!$L$3:$L$81,1,FALSE))),"Please select a value from the drop-down menu",IF('DO NOT USE_Contact Formulas'!A21,"OK",NA()))</f>
        <v>#N/A</v>
      </c>
      <c r="F21" s="46" t="e">
        <f>IF(AND(NOT(ISBLANK('Contact Data Entry'!F21)),NOT(ISNUMBER(MATCH("*@*.?*",'Contact Data Entry'!F21,0)))),"Email must be in a valid format",IF('DO NOT USE_Contact Formulas'!A21,"OK",NA()))</f>
        <v>#N/A</v>
      </c>
      <c r="G21" s="46" t="e">
        <f>IF(AND('DO NOT USE_Contact Formulas'!A21,ISBLANK('Contact Data Entry'!G21)),"Mobile Phone is required",IF(NOT(ISBLANK('Contact Data Entry'!G21)),IF(AND(ISNUMBER(VALUE('Contact Data Entry'!G21)),LEFT('Contact Data Entry'!G21,1)&lt;&gt;"1",LEN('Contact Data Entry'!G21)=10),"OK","Phone number must be valid format"),NA()))</f>
        <v>#N/A</v>
      </c>
      <c r="H21" s="46" t="e">
        <f>IF(NOT(ISBLANK('Contact Data Entry'!H21)),IF(AND(ISNUMBER('Contact Data Entry'!H21),LEFT('Contact Data Entry'!H21,1)&lt;&gt;"1",LEN('Contact Data Entry'!H21)=10),"OK","Phone number must be valid format"),IF('DO NOT USE_Contact Formulas'!A21,"OK",NA()))</f>
        <v>#N/A</v>
      </c>
      <c r="I21" s="46" t="e">
        <f>IF(AND(NOT(ISBLANK('Contact Data Entry'!I21)),ISNA(VLOOKUP('Contact Data Entry'!I21,'DO NOT USE_Shared Picklist'!$N$3:$N$63,1,FALSE))),"Please select a value from the drop-down menu",IF('DO NOT USE_Contact Formulas'!A21,"OK",NA()))</f>
        <v>#N/A</v>
      </c>
      <c r="J21" s="46" t="e">
        <f>IF(AND('DO NOT USE_Contact Formulas'!A21,ISBLANK('Contact Data Entry'!J21)),"Home Street Address is required",IF(LEN('Contact Data Entry'!J21)&gt;255,"Home Street Address must be less than 255 characters",IF('DO NOT USE_Contact Formulas'!A21,"OK",NA())))</f>
        <v>#N/A</v>
      </c>
      <c r="K21" s="46" t="e">
        <f>IF(AND('DO NOT USE_Contact Formulas'!A21,ISBLANK('Contact Data Entry'!K21)),"City is required",IF(LEN('Contact Data Entry'!K21)&gt;40,"City must be less than 40 characters",IF('DO NOT USE_Contact Formulas'!A21,"OK",NA())))</f>
        <v>#N/A</v>
      </c>
      <c r="L21" s="46" t="e">
        <f>IF(AND('DO NOT USE_Contact Formulas'!A21,ISBLANK('Contact Data Entry'!L21)),"State is required",IF(AND(NOT(ISBLANK('Contact Data Entry'!L21)),ISNA(VLOOKUP('Contact Data Entry'!L21,'DO NOT USE_Shared Picklist'!$P$3:$P$52,1,FALSE))),"Please select a value from the drop-down menu",IF('DO NOT USE_Contact Formulas'!A21,"OK",NA())))</f>
        <v>#N/A</v>
      </c>
      <c r="M21" s="46" t="e">
        <f>IF(AND('DO NOT USE_Contact Formulas'!A21,ISBLANK('Contact Data Entry'!M21)),"Zip is required",IF(ISBLANK('Contact Data Entry'!M21),NA(),"OK"))</f>
        <v>#N/A</v>
      </c>
      <c r="N21" s="46" t="e">
        <f>IF(AND(NOT(ISBLANK('Contact Data Entry'!N21)),ISNA(VLOOKUP('Contact Data Entry'!N21,'DO NOT USE_Shared Picklist'!$E$3:$E$10,1,FALSE))),"Please select a value from the drop-down menu",IF('DO NOT USE_Contact Formulas'!A21,"OK",NA()))</f>
        <v>#N/A</v>
      </c>
      <c r="O21" s="46" t="e">
        <f>IF(AND('DO NOT USE_Contact Formulas'!A21,ISBLANK('Contact Data Entry'!O21)),"Occupation/Job Title is required",IF(NOT(ISBLANK('Contact Data Entry'!O21)),"OK",NA()))</f>
        <v>#N/A</v>
      </c>
      <c r="P21" s="46" t="e">
        <f>IF('DO NOT USE_Contact Formulas'!A21,IF(ISBLANK('Contact Data Entry'!P21),"Last Date On Site is required","OK"),NA())</f>
        <v>#N/A</v>
      </c>
      <c r="Q21" s="46" t="e">
        <f>IF(AND('DO NOT USE_Contact Formulas'!A21,ISBLANK('Contact Data Entry'!Q21)),"Specific Place in the Location is required",IF(ISBLANK('Contact Data Entry'!Q21),NA(),"OK"))</f>
        <v>#N/A</v>
      </c>
      <c r="R21" s="46" t="e">
        <f>IF(LEN('Contact Data Entry'!R21)&gt;250,"Employer Name must be less than 250 characters",IF('DO NOT USE_Contact Formulas'!A21,"OK",NA()))</f>
        <v>#N/A</v>
      </c>
      <c r="S21" s="46" t="e">
        <f>IF(AND(NOT(ISBLANK('Contact Data Entry'!S21)),ISNA(VLOOKUP('Contact Data Entry'!S21,'DO NOT USE_Shared Picklist'!$V$3:$V$7,1,FALSE))),"Please select a value from the drop-down menu",IF('DO NOT USE_Contact Formulas'!A21,"OK",NA()))</f>
        <v>#N/A</v>
      </c>
      <c r="T21" s="46" t="e">
        <f>IF(LEN('Contact Data Entry'!T21)&gt;255,"Work Area/Department must be less than 255 characters",IF('DO NOT USE_Contact Formulas'!A21,"OK",NA()))</f>
        <v>#N/A</v>
      </c>
      <c r="U21" s="46" t="e">
        <f>IF(LEN('Contact Data Entry'!U21)&gt;255,"Work Shifts must be less than 255 characters",IF('DO NOT USE_Contact Formulas'!A21,"OK",NA()))</f>
        <v>#N/A</v>
      </c>
      <c r="V21" s="47" t="e">
        <f ca="1">IF('Contact Data Entry'!V21&gt;'DO NOT USE_Shared Picklist'!$C$3,"Last Exposure Date cannot be a future date",IF('DO NOT USE_Contact Formulas'!A21,IF(ISBLANK('Contact Data Entry'!V21),"Last Exposure Date is required","OK"),NA()))</f>
        <v>#N/A</v>
      </c>
      <c r="W21" s="46" t="e">
        <f>IF(AND(NOT(ISBLANK('Contact Data Entry'!W21)),ISNA(VLOOKUP('Contact Data Entry'!W21,'DO NOT USE_Shared Picklist'!$D$3:$D$5,1,FALSE))),"Please select a value from the drop-down menu",IF('DO NOT USE_Contact Formulas'!A21,"OK",NA()))</f>
        <v>#N/A</v>
      </c>
      <c r="X21" s="46"/>
      <c r="Y21" s="46" t="e">
        <f>IF(AND(NOT(ISBLANK('Contact Data Entry'!Y21)),ISNA(VLOOKUP('Contact Data Entry'!Y21,'DO NOT USE_Shared Picklist'!$G$3:$G$5,1,FALSE))),"Please select a value from the drop-down menu",IF('DO NOT USE_Contact Formulas'!A21,"OK",NA()))</f>
        <v>#N/A</v>
      </c>
      <c r="Z21" s="46"/>
      <c r="AA21" s="46" t="e">
        <f>IF(AND(NOT(ISBLANK('Contact Data Entry'!AA21)),ISNA(VLOOKUP('Contact Data Entry'!AA21,'DO NOT USE_Shared Picklist'!$H$3:$H$4,1,FALSE))),"Please select a value from the drop-down menu",IF('DO NOT USE_Contact Formulas'!A21,"OK",NA()))</f>
        <v>#N/A</v>
      </c>
      <c r="AB21" s="46" t="e">
        <f ca="1">IF('Contact Data Entry'!AB21&gt;'DO NOT USE_Shared Picklist'!$C$3,"Test Date cannot be a future date",IF('DO NOT USE_Contact Formulas'!A21,"OK",NA()))</f>
        <v>#N/A</v>
      </c>
      <c r="AC21" s="46" t="e">
        <f>IF(AND(NOT(ISBLANK('Contact Data Entry'!AC21)),ISNA(VLOOKUP('Contact Data Entry'!AC21,'DO NOT USE_Shared Picklist'!$R$3:$R$7,1,FALSE))),"Please select a value from the drop-down menu",IF('DO NOT USE_Contact Formulas'!A21,"OK",NA()))</f>
        <v>#N/A</v>
      </c>
      <c r="AD21" s="46" t="e">
        <f>IF(AND(NOT(ISBLANK('Contact Data Entry'!AD21)),ISNA(VLOOKUP('Contact Data Entry'!AD21,'DO NOT USE_Shared Picklist'!$Q$3:$Q$8,1,FALSE))),"Please select a value from the drop-down menu",IF('DO NOT USE_Contact Formulas'!A21,"OK",NA()))</f>
        <v>#N/A</v>
      </c>
    </row>
    <row r="22" spans="1:30" x14ac:dyDescent="0.25">
      <c r="A22" s="45" t="e">
        <f>IF('DO NOT USE_Contact Formulas'!A22,IF('DO NOT USE_Contact Formulas'!B22,"Not all required fields are completed","OK"),NA())</f>
        <v>#N/A</v>
      </c>
      <c r="B22" s="46" t="e">
        <f>IF(AND('DO NOT USE_Contact Formulas'!A22,ISBLANK('Contact Data Entry'!B22)),"First Name is required",IF(NOT(ISBLANK('Contact Data Entry'!B22)),"OK",NA()))</f>
        <v>#N/A</v>
      </c>
      <c r="C22" s="46" t="e">
        <f>IF(AND('DO NOT USE_Contact Formulas'!A22,ISBLANK('Contact Data Entry'!C22)),"Last Name is required",IF(NOT(ISBLANK('Contact Data Entry'!C22)),"OK",NA()))</f>
        <v>#N/A</v>
      </c>
      <c r="D22" s="46" t="e">
        <f>IF(AND('DO NOT USE_Contact Formulas'!A22,ISBLANK('Contact Data Entry'!D22)),"Birthdate is required",IF(NOT(ISBLANK('Contact Data Entry'!D22)),"OK",NA()))</f>
        <v>#N/A</v>
      </c>
      <c r="E22" s="46" t="e">
        <f>IF(AND(NOT(ISBLANK('Contact Data Entry'!E22)),ISNA(VLOOKUP('Contact Data Entry'!E22,'DO NOT USE_Shared Picklist'!$L$3:$L$81,1,FALSE))),"Please select a value from the drop-down menu",IF('DO NOT USE_Contact Formulas'!A22,"OK",NA()))</f>
        <v>#N/A</v>
      </c>
      <c r="F22" s="46" t="e">
        <f>IF(AND(NOT(ISBLANK('Contact Data Entry'!F22)),NOT(ISNUMBER(MATCH("*@*.?*",'Contact Data Entry'!F22,0)))),"Email must be in a valid format",IF('DO NOT USE_Contact Formulas'!A22,"OK",NA()))</f>
        <v>#N/A</v>
      </c>
      <c r="G22" s="46" t="e">
        <f>IF(AND('DO NOT USE_Contact Formulas'!A22,ISBLANK('Contact Data Entry'!G22)),"Mobile Phone is required",IF(NOT(ISBLANK('Contact Data Entry'!G22)),IF(AND(ISNUMBER(VALUE('Contact Data Entry'!G22)),LEFT('Contact Data Entry'!G22,1)&lt;&gt;"1",LEN('Contact Data Entry'!G22)=10),"OK","Phone number must be valid format"),NA()))</f>
        <v>#N/A</v>
      </c>
      <c r="H22" s="46" t="e">
        <f>IF(NOT(ISBLANK('Contact Data Entry'!H22)),IF(AND(ISNUMBER('Contact Data Entry'!H22),LEFT('Contact Data Entry'!H22,1)&lt;&gt;"1",LEN('Contact Data Entry'!H22)=10),"OK","Phone number must be valid format"),IF('DO NOT USE_Contact Formulas'!A22,"OK",NA()))</f>
        <v>#N/A</v>
      </c>
      <c r="I22" s="46" t="e">
        <f>IF(AND(NOT(ISBLANK('Contact Data Entry'!I22)),ISNA(VLOOKUP('Contact Data Entry'!I22,'DO NOT USE_Shared Picklist'!$N$3:$N$63,1,FALSE))),"Please select a value from the drop-down menu",IF('DO NOT USE_Contact Formulas'!A22,"OK",NA()))</f>
        <v>#N/A</v>
      </c>
      <c r="J22" s="46" t="e">
        <f>IF(AND('DO NOT USE_Contact Formulas'!A22,ISBLANK('Contact Data Entry'!J22)),"Home Street Address is required",IF(LEN('Contact Data Entry'!J22)&gt;255,"Home Street Address must be less than 255 characters",IF('DO NOT USE_Contact Formulas'!A22,"OK",NA())))</f>
        <v>#N/A</v>
      </c>
      <c r="K22" s="46" t="e">
        <f>IF(AND('DO NOT USE_Contact Formulas'!A22,ISBLANK('Contact Data Entry'!K22)),"City is required",IF(LEN('Contact Data Entry'!K22)&gt;40,"City must be less than 40 characters",IF('DO NOT USE_Contact Formulas'!A22,"OK",NA())))</f>
        <v>#N/A</v>
      </c>
      <c r="L22" s="46" t="e">
        <f>IF(AND('DO NOT USE_Contact Formulas'!A22,ISBLANK('Contact Data Entry'!L22)),"State is required",IF(AND(NOT(ISBLANK('Contact Data Entry'!L22)),ISNA(VLOOKUP('Contact Data Entry'!L22,'DO NOT USE_Shared Picklist'!$P$3:$P$52,1,FALSE))),"Please select a value from the drop-down menu",IF('DO NOT USE_Contact Formulas'!A22,"OK",NA())))</f>
        <v>#N/A</v>
      </c>
      <c r="M22" s="46" t="e">
        <f>IF(AND('DO NOT USE_Contact Formulas'!A22,ISBLANK('Contact Data Entry'!M22)),"Zip is required",IF(ISBLANK('Contact Data Entry'!M22),NA(),"OK"))</f>
        <v>#N/A</v>
      </c>
      <c r="N22" s="46" t="e">
        <f>IF(AND(NOT(ISBLANK('Contact Data Entry'!N22)),ISNA(VLOOKUP('Contact Data Entry'!N22,'DO NOT USE_Shared Picklist'!$E$3:$E$10,1,FALSE))),"Please select a value from the drop-down menu",IF('DO NOT USE_Contact Formulas'!A22,"OK",NA()))</f>
        <v>#N/A</v>
      </c>
      <c r="O22" s="46" t="e">
        <f>IF(AND('DO NOT USE_Contact Formulas'!A22,ISBLANK('Contact Data Entry'!O22)),"Occupation/Job Title is required",IF(NOT(ISBLANK('Contact Data Entry'!O22)),"OK",NA()))</f>
        <v>#N/A</v>
      </c>
      <c r="P22" s="46" t="e">
        <f>IF('DO NOT USE_Contact Formulas'!A22,IF(ISBLANK('Contact Data Entry'!P22),"Last Date On Site is required","OK"),NA())</f>
        <v>#N/A</v>
      </c>
      <c r="Q22" s="46" t="e">
        <f>IF(AND('DO NOT USE_Contact Formulas'!A22,ISBLANK('Contact Data Entry'!Q22)),"Specific Place in the Location is required",IF(ISBLANK('Contact Data Entry'!Q22),NA(),"OK"))</f>
        <v>#N/A</v>
      </c>
      <c r="R22" s="46" t="e">
        <f>IF(LEN('Contact Data Entry'!R22)&gt;250,"Employer Name must be less than 250 characters",IF('DO NOT USE_Contact Formulas'!A22,"OK",NA()))</f>
        <v>#N/A</v>
      </c>
      <c r="S22" s="46" t="e">
        <f>IF(AND(NOT(ISBLANK('Contact Data Entry'!S22)),ISNA(VLOOKUP('Contact Data Entry'!S22,'DO NOT USE_Shared Picklist'!$V$3:$V$7,1,FALSE))),"Please select a value from the drop-down menu",IF('DO NOT USE_Contact Formulas'!A22,"OK",NA()))</f>
        <v>#N/A</v>
      </c>
      <c r="T22" s="46" t="e">
        <f>IF(LEN('Contact Data Entry'!T22)&gt;255,"Work Area/Department must be less than 255 characters",IF('DO NOT USE_Contact Formulas'!A22,"OK",NA()))</f>
        <v>#N/A</v>
      </c>
      <c r="U22" s="46" t="e">
        <f>IF(LEN('Contact Data Entry'!U22)&gt;255,"Work Shifts must be less than 255 characters",IF('DO NOT USE_Contact Formulas'!A22,"OK",NA()))</f>
        <v>#N/A</v>
      </c>
      <c r="V22" s="47" t="e">
        <f ca="1">IF('Contact Data Entry'!V22&gt;'DO NOT USE_Shared Picklist'!$C$3,"Last Exposure Date cannot be a future date",IF('DO NOT USE_Contact Formulas'!A22,IF(ISBLANK('Contact Data Entry'!V22),"Last Exposure Date is required","OK"),NA()))</f>
        <v>#N/A</v>
      </c>
      <c r="W22" s="46" t="e">
        <f>IF(AND(NOT(ISBLANK('Contact Data Entry'!W22)),ISNA(VLOOKUP('Contact Data Entry'!W22,'DO NOT USE_Shared Picklist'!$D$3:$D$5,1,FALSE))),"Please select a value from the drop-down menu",IF('DO NOT USE_Contact Formulas'!A22,"OK",NA()))</f>
        <v>#N/A</v>
      </c>
      <c r="X22" s="46"/>
      <c r="Y22" s="46" t="e">
        <f>IF(AND(NOT(ISBLANK('Contact Data Entry'!Y22)),ISNA(VLOOKUP('Contact Data Entry'!Y22,'DO NOT USE_Shared Picklist'!$G$3:$G$5,1,FALSE))),"Please select a value from the drop-down menu",IF('DO NOT USE_Contact Formulas'!A22,"OK",NA()))</f>
        <v>#N/A</v>
      </c>
      <c r="Z22" s="46"/>
      <c r="AA22" s="46" t="e">
        <f>IF(AND(NOT(ISBLANK('Contact Data Entry'!AA22)),ISNA(VLOOKUP('Contact Data Entry'!AA22,'DO NOT USE_Shared Picklist'!$H$3:$H$4,1,FALSE))),"Please select a value from the drop-down menu",IF('DO NOT USE_Contact Formulas'!A22,"OK",NA()))</f>
        <v>#N/A</v>
      </c>
      <c r="AB22" s="46" t="e">
        <f ca="1">IF('Contact Data Entry'!AB22&gt;'DO NOT USE_Shared Picklist'!$C$3,"Test Date cannot be a future date",IF('DO NOT USE_Contact Formulas'!A22,"OK",NA()))</f>
        <v>#N/A</v>
      </c>
      <c r="AC22" s="46" t="e">
        <f>IF(AND(NOT(ISBLANK('Contact Data Entry'!AC22)),ISNA(VLOOKUP('Contact Data Entry'!AC22,'DO NOT USE_Shared Picklist'!$R$3:$R$7,1,FALSE))),"Please select a value from the drop-down menu",IF('DO NOT USE_Contact Formulas'!A22,"OK",NA()))</f>
        <v>#N/A</v>
      </c>
      <c r="AD22" s="46" t="e">
        <f>IF(AND(NOT(ISBLANK('Contact Data Entry'!AD22)),ISNA(VLOOKUP('Contact Data Entry'!AD22,'DO NOT USE_Shared Picklist'!$Q$3:$Q$8,1,FALSE))),"Please select a value from the drop-down menu",IF('DO NOT USE_Contact Formulas'!A22,"OK",NA()))</f>
        <v>#N/A</v>
      </c>
    </row>
    <row r="23" spans="1:30" x14ac:dyDescent="0.25">
      <c r="A23" s="45" t="e">
        <f>IF('DO NOT USE_Contact Formulas'!A23,IF('DO NOT USE_Contact Formulas'!B23,"Not all required fields are completed","OK"),NA())</f>
        <v>#N/A</v>
      </c>
      <c r="B23" s="46" t="e">
        <f>IF(AND('DO NOT USE_Contact Formulas'!A23,ISBLANK('Contact Data Entry'!B23)),"First Name is required",IF(NOT(ISBLANK('Contact Data Entry'!B23)),"OK",NA()))</f>
        <v>#N/A</v>
      </c>
      <c r="C23" s="46" t="e">
        <f>IF(AND('DO NOT USE_Contact Formulas'!A23,ISBLANK('Contact Data Entry'!C23)),"Last Name is required",IF(NOT(ISBLANK('Contact Data Entry'!C23)),"OK",NA()))</f>
        <v>#N/A</v>
      </c>
      <c r="D23" s="46" t="e">
        <f>IF(AND('DO NOT USE_Contact Formulas'!A23,ISBLANK('Contact Data Entry'!D23)),"Birthdate is required",IF(NOT(ISBLANK('Contact Data Entry'!D23)),"OK",NA()))</f>
        <v>#N/A</v>
      </c>
      <c r="E23" s="46" t="e">
        <f>IF(AND(NOT(ISBLANK('Contact Data Entry'!E23)),ISNA(VLOOKUP('Contact Data Entry'!E23,'DO NOT USE_Shared Picklist'!$L$3:$L$81,1,FALSE))),"Please select a value from the drop-down menu",IF('DO NOT USE_Contact Formulas'!A23,"OK",NA()))</f>
        <v>#N/A</v>
      </c>
      <c r="F23" s="46" t="e">
        <f>IF(AND(NOT(ISBLANK('Contact Data Entry'!F23)),NOT(ISNUMBER(MATCH("*@*.?*",'Contact Data Entry'!F23,0)))),"Email must be in a valid format",IF('DO NOT USE_Contact Formulas'!A23,"OK",NA()))</f>
        <v>#N/A</v>
      </c>
      <c r="G23" s="46" t="e">
        <f>IF(AND('DO NOT USE_Contact Formulas'!A23,ISBLANK('Contact Data Entry'!G23)),"Mobile Phone is required",IF(NOT(ISBLANK('Contact Data Entry'!G23)),IF(AND(ISNUMBER(VALUE('Contact Data Entry'!G23)),LEFT('Contact Data Entry'!G23,1)&lt;&gt;"1",LEN('Contact Data Entry'!G23)=10),"OK","Phone number must be valid format"),NA()))</f>
        <v>#N/A</v>
      </c>
      <c r="H23" s="46" t="e">
        <f>IF(NOT(ISBLANK('Contact Data Entry'!H23)),IF(AND(ISNUMBER('Contact Data Entry'!H23),LEFT('Contact Data Entry'!H23,1)&lt;&gt;"1",LEN('Contact Data Entry'!H23)=10),"OK","Phone number must be valid format"),IF('DO NOT USE_Contact Formulas'!A23,"OK",NA()))</f>
        <v>#N/A</v>
      </c>
      <c r="I23" s="46" t="e">
        <f>IF(AND(NOT(ISBLANK('Contact Data Entry'!I23)),ISNA(VLOOKUP('Contact Data Entry'!I23,'DO NOT USE_Shared Picklist'!$N$3:$N$63,1,FALSE))),"Please select a value from the drop-down menu",IF('DO NOT USE_Contact Formulas'!A23,"OK",NA()))</f>
        <v>#N/A</v>
      </c>
      <c r="J23" s="46" t="e">
        <f>IF(AND('DO NOT USE_Contact Formulas'!A23,ISBLANK('Contact Data Entry'!J23)),"Home Street Address is required",IF(LEN('Contact Data Entry'!J23)&gt;255,"Home Street Address must be less than 255 characters",IF('DO NOT USE_Contact Formulas'!A23,"OK",NA())))</f>
        <v>#N/A</v>
      </c>
      <c r="K23" s="46" t="e">
        <f>IF(AND('DO NOT USE_Contact Formulas'!A23,ISBLANK('Contact Data Entry'!K23)),"City is required",IF(LEN('Contact Data Entry'!K23)&gt;40,"City must be less than 40 characters",IF('DO NOT USE_Contact Formulas'!A23,"OK",NA())))</f>
        <v>#N/A</v>
      </c>
      <c r="L23" s="46" t="e">
        <f>IF(AND('DO NOT USE_Contact Formulas'!A23,ISBLANK('Contact Data Entry'!L23)),"State is required",IF(AND(NOT(ISBLANK('Contact Data Entry'!L23)),ISNA(VLOOKUP('Contact Data Entry'!L23,'DO NOT USE_Shared Picklist'!$P$3:$P$52,1,FALSE))),"Please select a value from the drop-down menu",IF('DO NOT USE_Contact Formulas'!A23,"OK",NA())))</f>
        <v>#N/A</v>
      </c>
      <c r="M23" s="46" t="e">
        <f>IF(AND('DO NOT USE_Contact Formulas'!A23,ISBLANK('Contact Data Entry'!M23)),"Zip is required",IF(ISBLANK('Contact Data Entry'!M23),NA(),"OK"))</f>
        <v>#N/A</v>
      </c>
      <c r="N23" s="46" t="e">
        <f>IF(AND(NOT(ISBLANK('Contact Data Entry'!N23)),ISNA(VLOOKUP('Contact Data Entry'!N23,'DO NOT USE_Shared Picklist'!$E$3:$E$10,1,FALSE))),"Please select a value from the drop-down menu",IF('DO NOT USE_Contact Formulas'!A23,"OK",NA()))</f>
        <v>#N/A</v>
      </c>
      <c r="O23" s="46" t="e">
        <f>IF(AND('DO NOT USE_Contact Formulas'!A23,ISBLANK('Contact Data Entry'!O23)),"Occupation/Job Title is required",IF(NOT(ISBLANK('Contact Data Entry'!O23)),"OK",NA()))</f>
        <v>#N/A</v>
      </c>
      <c r="P23" s="46" t="e">
        <f>IF('DO NOT USE_Contact Formulas'!A23,IF(ISBLANK('Contact Data Entry'!P23),"Last Date On Site is required","OK"),NA())</f>
        <v>#N/A</v>
      </c>
      <c r="Q23" s="46" t="e">
        <f>IF(AND('DO NOT USE_Contact Formulas'!A23,ISBLANK('Contact Data Entry'!Q23)),"Specific Place in the Location is required",IF(ISBLANK('Contact Data Entry'!Q23),NA(),"OK"))</f>
        <v>#N/A</v>
      </c>
      <c r="R23" s="46" t="e">
        <f>IF(LEN('Contact Data Entry'!R23)&gt;250,"Employer Name must be less than 250 characters",IF('DO NOT USE_Contact Formulas'!A23,"OK",NA()))</f>
        <v>#N/A</v>
      </c>
      <c r="S23" s="46" t="e">
        <f>IF(AND(NOT(ISBLANK('Contact Data Entry'!S23)),ISNA(VLOOKUP('Contact Data Entry'!S23,'DO NOT USE_Shared Picklist'!$V$3:$V$7,1,FALSE))),"Please select a value from the drop-down menu",IF('DO NOT USE_Contact Formulas'!A23,"OK",NA()))</f>
        <v>#N/A</v>
      </c>
      <c r="T23" s="46" t="e">
        <f>IF(LEN('Contact Data Entry'!T23)&gt;255,"Work Area/Department must be less than 255 characters",IF('DO NOT USE_Contact Formulas'!A23,"OK",NA()))</f>
        <v>#N/A</v>
      </c>
      <c r="U23" s="46" t="e">
        <f>IF(LEN('Contact Data Entry'!U23)&gt;255,"Work Shifts must be less than 255 characters",IF('DO NOT USE_Contact Formulas'!A23,"OK",NA()))</f>
        <v>#N/A</v>
      </c>
      <c r="V23" s="47" t="e">
        <f ca="1">IF('Contact Data Entry'!V23&gt;'DO NOT USE_Shared Picklist'!$C$3,"Last Exposure Date cannot be a future date",IF('DO NOT USE_Contact Formulas'!A23,IF(ISBLANK('Contact Data Entry'!V23),"Last Exposure Date is required","OK"),NA()))</f>
        <v>#N/A</v>
      </c>
      <c r="W23" s="46" t="e">
        <f>IF(AND(NOT(ISBLANK('Contact Data Entry'!W23)),ISNA(VLOOKUP('Contact Data Entry'!W23,'DO NOT USE_Shared Picklist'!$D$3:$D$5,1,FALSE))),"Please select a value from the drop-down menu",IF('DO NOT USE_Contact Formulas'!A23,"OK",NA()))</f>
        <v>#N/A</v>
      </c>
      <c r="X23" s="46"/>
      <c r="Y23" s="46" t="e">
        <f>IF(AND(NOT(ISBLANK('Contact Data Entry'!Y23)),ISNA(VLOOKUP('Contact Data Entry'!Y23,'DO NOT USE_Shared Picklist'!$G$3:$G$5,1,FALSE))),"Please select a value from the drop-down menu",IF('DO NOT USE_Contact Formulas'!A23,"OK",NA()))</f>
        <v>#N/A</v>
      </c>
      <c r="Z23" s="46"/>
      <c r="AA23" s="46" t="e">
        <f>IF(AND(NOT(ISBLANK('Contact Data Entry'!AA23)),ISNA(VLOOKUP('Contact Data Entry'!AA23,'DO NOT USE_Shared Picklist'!$H$3:$H$4,1,FALSE))),"Please select a value from the drop-down menu",IF('DO NOT USE_Contact Formulas'!A23,"OK",NA()))</f>
        <v>#N/A</v>
      </c>
      <c r="AB23" s="46" t="e">
        <f ca="1">IF('Contact Data Entry'!AB23&gt;'DO NOT USE_Shared Picklist'!$C$3,"Test Date cannot be a future date",IF('DO NOT USE_Contact Formulas'!A23,"OK",NA()))</f>
        <v>#N/A</v>
      </c>
      <c r="AC23" s="46" t="e">
        <f>IF(AND(NOT(ISBLANK('Contact Data Entry'!AC23)),ISNA(VLOOKUP('Contact Data Entry'!AC23,'DO NOT USE_Shared Picklist'!$R$3:$R$7,1,FALSE))),"Please select a value from the drop-down menu",IF('DO NOT USE_Contact Formulas'!A23,"OK",NA()))</f>
        <v>#N/A</v>
      </c>
      <c r="AD23" s="46" t="e">
        <f>IF(AND(NOT(ISBLANK('Contact Data Entry'!AD23)),ISNA(VLOOKUP('Contact Data Entry'!AD23,'DO NOT USE_Shared Picklist'!$Q$3:$Q$8,1,FALSE))),"Please select a value from the drop-down menu",IF('DO NOT USE_Contact Formulas'!A23,"OK",NA()))</f>
        <v>#N/A</v>
      </c>
    </row>
    <row r="24" spans="1:30" x14ac:dyDescent="0.25">
      <c r="A24" s="45" t="e">
        <f>IF('DO NOT USE_Contact Formulas'!A24,IF('DO NOT USE_Contact Formulas'!B24,"Not all required fields are completed","OK"),NA())</f>
        <v>#N/A</v>
      </c>
      <c r="B24" s="46" t="e">
        <f>IF(AND('DO NOT USE_Contact Formulas'!A24,ISBLANK('Contact Data Entry'!B24)),"First Name is required",IF(NOT(ISBLANK('Contact Data Entry'!B24)),"OK",NA()))</f>
        <v>#N/A</v>
      </c>
      <c r="C24" s="46" t="e">
        <f>IF(AND('DO NOT USE_Contact Formulas'!A24,ISBLANK('Contact Data Entry'!C24)),"Last Name is required",IF(NOT(ISBLANK('Contact Data Entry'!C24)),"OK",NA()))</f>
        <v>#N/A</v>
      </c>
      <c r="D24" s="46" t="e">
        <f>IF(AND('DO NOT USE_Contact Formulas'!A24,ISBLANK('Contact Data Entry'!D24)),"Birthdate is required",IF(NOT(ISBLANK('Contact Data Entry'!D24)),"OK",NA()))</f>
        <v>#N/A</v>
      </c>
      <c r="E24" s="46" t="e">
        <f>IF(AND(NOT(ISBLANK('Contact Data Entry'!E24)),ISNA(VLOOKUP('Contact Data Entry'!E24,'DO NOT USE_Shared Picklist'!$L$3:$L$81,1,FALSE))),"Please select a value from the drop-down menu",IF('DO NOT USE_Contact Formulas'!A24,"OK",NA()))</f>
        <v>#N/A</v>
      </c>
      <c r="F24" s="46" t="e">
        <f>IF(AND(NOT(ISBLANK('Contact Data Entry'!F24)),NOT(ISNUMBER(MATCH("*@*.?*",'Contact Data Entry'!F24,0)))),"Email must be in a valid format",IF('DO NOT USE_Contact Formulas'!A24,"OK",NA()))</f>
        <v>#N/A</v>
      </c>
      <c r="G24" s="46" t="e">
        <f>IF(AND('DO NOT USE_Contact Formulas'!A24,ISBLANK('Contact Data Entry'!G24)),"Mobile Phone is required",IF(NOT(ISBLANK('Contact Data Entry'!G24)),IF(AND(ISNUMBER(VALUE('Contact Data Entry'!G24)),LEFT('Contact Data Entry'!G24,1)&lt;&gt;"1",LEN('Contact Data Entry'!G24)=10),"OK","Phone number must be valid format"),NA()))</f>
        <v>#N/A</v>
      </c>
      <c r="H24" s="46" t="e">
        <f>IF(NOT(ISBLANK('Contact Data Entry'!H24)),IF(AND(ISNUMBER('Contact Data Entry'!H24),LEFT('Contact Data Entry'!H24,1)&lt;&gt;"1",LEN('Contact Data Entry'!H24)=10),"OK","Phone number must be valid format"),IF('DO NOT USE_Contact Formulas'!A24,"OK",NA()))</f>
        <v>#N/A</v>
      </c>
      <c r="I24" s="46" t="e">
        <f>IF(AND(NOT(ISBLANK('Contact Data Entry'!I24)),ISNA(VLOOKUP('Contact Data Entry'!I24,'DO NOT USE_Shared Picklist'!$N$3:$N$63,1,FALSE))),"Please select a value from the drop-down menu",IF('DO NOT USE_Contact Formulas'!A24,"OK",NA()))</f>
        <v>#N/A</v>
      </c>
      <c r="J24" s="46" t="e">
        <f>IF(AND('DO NOT USE_Contact Formulas'!A24,ISBLANK('Contact Data Entry'!J24)),"Home Street Address is required",IF(LEN('Contact Data Entry'!J24)&gt;255,"Home Street Address must be less than 255 characters",IF('DO NOT USE_Contact Formulas'!A24,"OK",NA())))</f>
        <v>#N/A</v>
      </c>
      <c r="K24" s="46" t="e">
        <f>IF(AND('DO NOT USE_Contact Formulas'!A24,ISBLANK('Contact Data Entry'!K24)),"City is required",IF(LEN('Contact Data Entry'!K24)&gt;40,"City must be less than 40 characters",IF('DO NOT USE_Contact Formulas'!A24,"OK",NA())))</f>
        <v>#N/A</v>
      </c>
      <c r="L24" s="46" t="e">
        <f>IF(AND('DO NOT USE_Contact Formulas'!A24,ISBLANK('Contact Data Entry'!L24)),"State is required",IF(AND(NOT(ISBLANK('Contact Data Entry'!L24)),ISNA(VLOOKUP('Contact Data Entry'!L24,'DO NOT USE_Shared Picklist'!$P$3:$P$52,1,FALSE))),"Please select a value from the drop-down menu",IF('DO NOT USE_Contact Formulas'!A24,"OK",NA())))</f>
        <v>#N/A</v>
      </c>
      <c r="M24" s="46" t="e">
        <f>IF(AND('DO NOT USE_Contact Formulas'!A24,ISBLANK('Contact Data Entry'!M24)),"Zip is required",IF(ISBLANK('Contact Data Entry'!M24),NA(),"OK"))</f>
        <v>#N/A</v>
      </c>
      <c r="N24" s="46" t="e">
        <f>IF(AND(NOT(ISBLANK('Contact Data Entry'!N24)),ISNA(VLOOKUP('Contact Data Entry'!N24,'DO NOT USE_Shared Picklist'!$E$3:$E$10,1,FALSE))),"Please select a value from the drop-down menu",IF('DO NOT USE_Contact Formulas'!A24,"OK",NA()))</f>
        <v>#N/A</v>
      </c>
      <c r="O24" s="46" t="e">
        <f>IF(AND('DO NOT USE_Contact Formulas'!A24,ISBLANK('Contact Data Entry'!O24)),"Occupation/Job Title is required",IF(NOT(ISBLANK('Contact Data Entry'!O24)),"OK",NA()))</f>
        <v>#N/A</v>
      </c>
      <c r="P24" s="46" t="e">
        <f>IF('DO NOT USE_Contact Formulas'!A24,IF(ISBLANK('Contact Data Entry'!P24),"Last Date On Site is required","OK"),NA())</f>
        <v>#N/A</v>
      </c>
      <c r="Q24" s="46" t="e">
        <f>IF(AND('DO NOT USE_Contact Formulas'!A24,ISBLANK('Contact Data Entry'!Q24)),"Specific Place in the Location is required",IF(ISBLANK('Contact Data Entry'!Q24),NA(),"OK"))</f>
        <v>#N/A</v>
      </c>
      <c r="R24" s="46" t="e">
        <f>IF(LEN('Contact Data Entry'!R24)&gt;250,"Employer Name must be less than 250 characters",IF('DO NOT USE_Contact Formulas'!A24,"OK",NA()))</f>
        <v>#N/A</v>
      </c>
      <c r="S24" s="46" t="e">
        <f>IF(AND(NOT(ISBLANK('Contact Data Entry'!S24)),ISNA(VLOOKUP('Contact Data Entry'!S24,'DO NOT USE_Shared Picklist'!$V$3:$V$7,1,FALSE))),"Please select a value from the drop-down menu",IF('DO NOT USE_Contact Formulas'!A24,"OK",NA()))</f>
        <v>#N/A</v>
      </c>
      <c r="T24" s="46" t="e">
        <f>IF(LEN('Contact Data Entry'!T24)&gt;255,"Work Area/Department must be less than 255 characters",IF('DO NOT USE_Contact Formulas'!A24,"OK",NA()))</f>
        <v>#N/A</v>
      </c>
      <c r="U24" s="46" t="e">
        <f>IF(LEN('Contact Data Entry'!U24)&gt;255,"Work Shifts must be less than 255 characters",IF('DO NOT USE_Contact Formulas'!A24,"OK",NA()))</f>
        <v>#N/A</v>
      </c>
      <c r="V24" s="47" t="e">
        <f ca="1">IF('Contact Data Entry'!V24&gt;'DO NOT USE_Shared Picklist'!$C$3,"Last Exposure Date cannot be a future date",IF('DO NOT USE_Contact Formulas'!A24,IF(ISBLANK('Contact Data Entry'!V24),"Last Exposure Date is required","OK"),NA()))</f>
        <v>#N/A</v>
      </c>
      <c r="W24" s="46" t="e">
        <f>IF(AND(NOT(ISBLANK('Contact Data Entry'!W24)),ISNA(VLOOKUP('Contact Data Entry'!W24,'DO NOT USE_Shared Picklist'!$D$3:$D$5,1,FALSE))),"Please select a value from the drop-down menu",IF('DO NOT USE_Contact Formulas'!A24,"OK",NA()))</f>
        <v>#N/A</v>
      </c>
      <c r="X24" s="46"/>
      <c r="Y24" s="46" t="e">
        <f>IF(AND(NOT(ISBLANK('Contact Data Entry'!Y24)),ISNA(VLOOKUP('Contact Data Entry'!Y24,'DO NOT USE_Shared Picklist'!$G$3:$G$5,1,FALSE))),"Please select a value from the drop-down menu",IF('DO NOT USE_Contact Formulas'!A24,"OK",NA()))</f>
        <v>#N/A</v>
      </c>
      <c r="Z24" s="46"/>
      <c r="AA24" s="46" t="e">
        <f>IF(AND(NOT(ISBLANK('Contact Data Entry'!AA24)),ISNA(VLOOKUP('Contact Data Entry'!AA24,'DO NOT USE_Shared Picklist'!$H$3:$H$4,1,FALSE))),"Please select a value from the drop-down menu",IF('DO NOT USE_Contact Formulas'!A24,"OK",NA()))</f>
        <v>#N/A</v>
      </c>
      <c r="AB24" s="46" t="e">
        <f ca="1">IF('Contact Data Entry'!AB24&gt;'DO NOT USE_Shared Picklist'!$C$3,"Test Date cannot be a future date",IF('DO NOT USE_Contact Formulas'!A24,"OK",NA()))</f>
        <v>#N/A</v>
      </c>
      <c r="AC24" s="46" t="e">
        <f>IF(AND(NOT(ISBLANK('Contact Data Entry'!AC24)),ISNA(VLOOKUP('Contact Data Entry'!AC24,'DO NOT USE_Shared Picklist'!$R$3:$R$7,1,FALSE))),"Please select a value from the drop-down menu",IF('DO NOT USE_Contact Formulas'!A24,"OK",NA()))</f>
        <v>#N/A</v>
      </c>
      <c r="AD24" s="46" t="e">
        <f>IF(AND(NOT(ISBLANK('Contact Data Entry'!AD24)),ISNA(VLOOKUP('Contact Data Entry'!AD24,'DO NOT USE_Shared Picklist'!$Q$3:$Q$8,1,FALSE))),"Please select a value from the drop-down menu",IF('DO NOT USE_Contact Formulas'!A24,"OK",NA()))</f>
        <v>#N/A</v>
      </c>
    </row>
    <row r="25" spans="1:30" x14ac:dyDescent="0.25">
      <c r="A25" s="45" t="e">
        <f>IF('DO NOT USE_Contact Formulas'!A25,IF('DO NOT USE_Contact Formulas'!B25,"Not all required fields are completed","OK"),NA())</f>
        <v>#N/A</v>
      </c>
      <c r="B25" s="46" t="e">
        <f>IF(AND('DO NOT USE_Contact Formulas'!A25,ISBLANK('Contact Data Entry'!B25)),"First Name is required",IF(NOT(ISBLANK('Contact Data Entry'!B25)),"OK",NA()))</f>
        <v>#N/A</v>
      </c>
      <c r="C25" s="46" t="e">
        <f>IF(AND('DO NOT USE_Contact Formulas'!A25,ISBLANK('Contact Data Entry'!C25)),"Last Name is required",IF(NOT(ISBLANK('Contact Data Entry'!C25)),"OK",NA()))</f>
        <v>#N/A</v>
      </c>
      <c r="D25" s="46" t="e">
        <f>IF(AND('DO NOT USE_Contact Formulas'!A25,ISBLANK('Contact Data Entry'!D25)),"Birthdate is required",IF(NOT(ISBLANK('Contact Data Entry'!D25)),"OK",NA()))</f>
        <v>#N/A</v>
      </c>
      <c r="E25" s="46" t="e">
        <f>IF(AND(NOT(ISBLANK('Contact Data Entry'!E25)),ISNA(VLOOKUP('Contact Data Entry'!E25,'DO NOT USE_Shared Picklist'!$L$3:$L$81,1,FALSE))),"Please select a value from the drop-down menu",IF('DO NOT USE_Contact Formulas'!A25,"OK",NA()))</f>
        <v>#N/A</v>
      </c>
      <c r="F25" s="46" t="e">
        <f>IF(AND(NOT(ISBLANK('Contact Data Entry'!F25)),NOT(ISNUMBER(MATCH("*@*.?*",'Contact Data Entry'!F25,0)))),"Email must be in a valid format",IF('DO NOT USE_Contact Formulas'!A25,"OK",NA()))</f>
        <v>#N/A</v>
      </c>
      <c r="G25" s="46" t="e">
        <f>IF(AND('DO NOT USE_Contact Formulas'!A25,ISBLANK('Contact Data Entry'!G25)),"Mobile Phone is required",IF(NOT(ISBLANK('Contact Data Entry'!G25)),IF(AND(ISNUMBER(VALUE('Contact Data Entry'!G25)),LEFT('Contact Data Entry'!G25,1)&lt;&gt;"1",LEN('Contact Data Entry'!G25)=10),"OK","Phone number must be valid format"),NA()))</f>
        <v>#N/A</v>
      </c>
      <c r="H25" s="46" t="e">
        <f>IF(NOT(ISBLANK('Contact Data Entry'!H25)),IF(AND(ISNUMBER('Contact Data Entry'!H25),LEFT('Contact Data Entry'!H25,1)&lt;&gt;"1",LEN('Contact Data Entry'!H25)=10),"OK","Phone number must be valid format"),IF('DO NOT USE_Contact Formulas'!A25,"OK",NA()))</f>
        <v>#N/A</v>
      </c>
      <c r="I25" s="46" t="e">
        <f>IF(AND(NOT(ISBLANK('Contact Data Entry'!I25)),ISNA(VLOOKUP('Contact Data Entry'!I25,'DO NOT USE_Shared Picklist'!$N$3:$N$63,1,FALSE))),"Please select a value from the drop-down menu",IF('DO NOT USE_Contact Formulas'!A25,"OK",NA()))</f>
        <v>#N/A</v>
      </c>
      <c r="J25" s="46" t="e">
        <f>IF(AND('DO NOT USE_Contact Formulas'!A25,ISBLANK('Contact Data Entry'!J25)),"Home Street Address is required",IF(LEN('Contact Data Entry'!J25)&gt;255,"Home Street Address must be less than 255 characters",IF('DO NOT USE_Contact Formulas'!A25,"OK",NA())))</f>
        <v>#N/A</v>
      </c>
      <c r="K25" s="46" t="e">
        <f>IF(AND('DO NOT USE_Contact Formulas'!A25,ISBLANK('Contact Data Entry'!K25)),"City is required",IF(LEN('Contact Data Entry'!K25)&gt;40,"City must be less than 40 characters",IF('DO NOT USE_Contact Formulas'!A25,"OK",NA())))</f>
        <v>#N/A</v>
      </c>
      <c r="L25" s="46" t="e">
        <f>IF(AND('DO NOT USE_Contact Formulas'!A25,ISBLANK('Contact Data Entry'!L25)),"State is required",IF(AND(NOT(ISBLANK('Contact Data Entry'!L25)),ISNA(VLOOKUP('Contact Data Entry'!L25,'DO NOT USE_Shared Picklist'!$P$3:$P$52,1,FALSE))),"Please select a value from the drop-down menu",IF('DO NOT USE_Contact Formulas'!A25,"OK",NA())))</f>
        <v>#N/A</v>
      </c>
      <c r="M25" s="46" t="e">
        <f>IF(AND('DO NOT USE_Contact Formulas'!A25,ISBLANK('Contact Data Entry'!M25)),"Zip is required",IF(ISBLANK('Contact Data Entry'!M25),NA(),"OK"))</f>
        <v>#N/A</v>
      </c>
      <c r="N25" s="46" t="e">
        <f>IF(AND(NOT(ISBLANK('Contact Data Entry'!N25)),ISNA(VLOOKUP('Contact Data Entry'!N25,'DO NOT USE_Shared Picklist'!$E$3:$E$10,1,FALSE))),"Please select a value from the drop-down menu",IF('DO NOT USE_Contact Formulas'!A25,"OK",NA()))</f>
        <v>#N/A</v>
      </c>
      <c r="O25" s="46" t="e">
        <f>IF(AND('DO NOT USE_Contact Formulas'!A25,ISBLANK('Contact Data Entry'!O25)),"Occupation/Job Title is required",IF(NOT(ISBLANK('Contact Data Entry'!O25)),"OK",NA()))</f>
        <v>#N/A</v>
      </c>
      <c r="P25" s="46" t="e">
        <f>IF('DO NOT USE_Contact Formulas'!A25,IF(ISBLANK('Contact Data Entry'!P25),"Last Date On Site is required","OK"),NA())</f>
        <v>#N/A</v>
      </c>
      <c r="Q25" s="46" t="e">
        <f>IF(AND('DO NOT USE_Contact Formulas'!A25,ISBLANK('Contact Data Entry'!Q25)),"Specific Place in the Location is required",IF(ISBLANK('Contact Data Entry'!Q25),NA(),"OK"))</f>
        <v>#N/A</v>
      </c>
      <c r="R25" s="46" t="e">
        <f>IF(LEN('Contact Data Entry'!R25)&gt;250,"Employer Name must be less than 250 characters",IF('DO NOT USE_Contact Formulas'!A25,"OK",NA()))</f>
        <v>#N/A</v>
      </c>
      <c r="S25" s="46" t="e">
        <f>IF(AND(NOT(ISBLANK('Contact Data Entry'!S25)),ISNA(VLOOKUP('Contact Data Entry'!S25,'DO NOT USE_Shared Picklist'!$V$3:$V$7,1,FALSE))),"Please select a value from the drop-down menu",IF('DO NOT USE_Contact Formulas'!A25,"OK",NA()))</f>
        <v>#N/A</v>
      </c>
      <c r="T25" s="46" t="e">
        <f>IF(LEN('Contact Data Entry'!T25)&gt;255,"Work Area/Department must be less than 255 characters",IF('DO NOT USE_Contact Formulas'!A25,"OK",NA()))</f>
        <v>#N/A</v>
      </c>
      <c r="U25" s="46" t="e">
        <f>IF(LEN('Contact Data Entry'!U25)&gt;255,"Work Shifts must be less than 255 characters",IF('DO NOT USE_Contact Formulas'!A25,"OK",NA()))</f>
        <v>#N/A</v>
      </c>
      <c r="V25" s="47" t="e">
        <f ca="1">IF('Contact Data Entry'!V25&gt;'DO NOT USE_Shared Picklist'!$C$3,"Last Exposure Date cannot be a future date",IF('DO NOT USE_Contact Formulas'!A25,IF(ISBLANK('Contact Data Entry'!V25),"Last Exposure Date is required","OK"),NA()))</f>
        <v>#N/A</v>
      </c>
      <c r="W25" s="46" t="e">
        <f>IF(AND(NOT(ISBLANK('Contact Data Entry'!W25)),ISNA(VLOOKUP('Contact Data Entry'!W25,'DO NOT USE_Shared Picklist'!$D$3:$D$5,1,FALSE))),"Please select a value from the drop-down menu",IF('DO NOT USE_Contact Formulas'!A25,"OK",NA()))</f>
        <v>#N/A</v>
      </c>
      <c r="X25" s="46"/>
      <c r="Y25" s="46" t="e">
        <f>IF(AND(NOT(ISBLANK('Contact Data Entry'!Y25)),ISNA(VLOOKUP('Contact Data Entry'!Y25,'DO NOT USE_Shared Picklist'!$G$3:$G$5,1,FALSE))),"Please select a value from the drop-down menu",IF('DO NOT USE_Contact Formulas'!A25,"OK",NA()))</f>
        <v>#N/A</v>
      </c>
      <c r="Z25" s="46"/>
      <c r="AA25" s="46" t="e">
        <f>IF(AND(NOT(ISBLANK('Contact Data Entry'!AA25)),ISNA(VLOOKUP('Contact Data Entry'!AA25,'DO NOT USE_Shared Picklist'!$H$3:$H$4,1,FALSE))),"Please select a value from the drop-down menu",IF('DO NOT USE_Contact Formulas'!A25,"OK",NA()))</f>
        <v>#N/A</v>
      </c>
      <c r="AB25" s="46" t="e">
        <f ca="1">IF('Contact Data Entry'!AB25&gt;'DO NOT USE_Shared Picklist'!$C$3,"Test Date cannot be a future date",IF('DO NOT USE_Contact Formulas'!A25,"OK",NA()))</f>
        <v>#N/A</v>
      </c>
      <c r="AC25" s="46" t="e">
        <f>IF(AND(NOT(ISBLANK('Contact Data Entry'!AC25)),ISNA(VLOOKUP('Contact Data Entry'!AC25,'DO NOT USE_Shared Picklist'!$R$3:$R$7,1,FALSE))),"Please select a value from the drop-down menu",IF('DO NOT USE_Contact Formulas'!A25,"OK",NA()))</f>
        <v>#N/A</v>
      </c>
      <c r="AD25" s="46" t="e">
        <f>IF(AND(NOT(ISBLANK('Contact Data Entry'!AD25)),ISNA(VLOOKUP('Contact Data Entry'!AD25,'DO NOT USE_Shared Picklist'!$Q$3:$Q$8,1,FALSE))),"Please select a value from the drop-down menu",IF('DO NOT USE_Contact Formulas'!A25,"OK",NA()))</f>
        <v>#N/A</v>
      </c>
    </row>
    <row r="26" spans="1:30" x14ac:dyDescent="0.25">
      <c r="A26" s="45" t="e">
        <f>IF('DO NOT USE_Contact Formulas'!A26,IF('DO NOT USE_Contact Formulas'!B26,"Not all required fields are completed","OK"),NA())</f>
        <v>#N/A</v>
      </c>
      <c r="B26" s="46" t="e">
        <f>IF(AND('DO NOT USE_Contact Formulas'!A26,ISBLANK('Contact Data Entry'!B26)),"First Name is required",IF(NOT(ISBLANK('Contact Data Entry'!B26)),"OK",NA()))</f>
        <v>#N/A</v>
      </c>
      <c r="C26" s="46" t="e">
        <f>IF(AND('DO NOT USE_Contact Formulas'!A26,ISBLANK('Contact Data Entry'!C26)),"Last Name is required",IF(NOT(ISBLANK('Contact Data Entry'!C26)),"OK",NA()))</f>
        <v>#N/A</v>
      </c>
      <c r="D26" s="46" t="e">
        <f>IF(AND('DO NOT USE_Contact Formulas'!A26,ISBLANK('Contact Data Entry'!D26)),"Birthdate is required",IF(NOT(ISBLANK('Contact Data Entry'!D26)),"OK",NA()))</f>
        <v>#N/A</v>
      </c>
      <c r="E26" s="46" t="e">
        <f>IF(AND(NOT(ISBLANK('Contact Data Entry'!E26)),ISNA(VLOOKUP('Contact Data Entry'!E26,'DO NOT USE_Shared Picklist'!$L$3:$L$81,1,FALSE))),"Please select a value from the drop-down menu",IF('DO NOT USE_Contact Formulas'!A26,"OK",NA()))</f>
        <v>#N/A</v>
      </c>
      <c r="F26" s="46" t="e">
        <f>IF(AND(NOT(ISBLANK('Contact Data Entry'!F26)),NOT(ISNUMBER(MATCH("*@*.?*",'Contact Data Entry'!F26,0)))),"Email must be in a valid format",IF('DO NOT USE_Contact Formulas'!A26,"OK",NA()))</f>
        <v>#N/A</v>
      </c>
      <c r="G26" s="46" t="e">
        <f>IF(AND('DO NOT USE_Contact Formulas'!A26,ISBLANK('Contact Data Entry'!G26)),"Mobile Phone is required",IF(NOT(ISBLANK('Contact Data Entry'!G26)),IF(AND(ISNUMBER(VALUE('Contact Data Entry'!G26)),LEFT('Contact Data Entry'!G26,1)&lt;&gt;"1",LEN('Contact Data Entry'!G26)=10),"OK","Phone number must be valid format"),NA()))</f>
        <v>#N/A</v>
      </c>
      <c r="H26" s="46" t="e">
        <f>IF(NOT(ISBLANK('Contact Data Entry'!H26)),IF(AND(ISNUMBER('Contact Data Entry'!H26),LEFT('Contact Data Entry'!H26,1)&lt;&gt;"1",LEN('Contact Data Entry'!H26)=10),"OK","Phone number must be valid format"),IF('DO NOT USE_Contact Formulas'!A26,"OK",NA()))</f>
        <v>#N/A</v>
      </c>
      <c r="I26" s="46" t="e">
        <f>IF(AND(NOT(ISBLANK('Contact Data Entry'!I26)),ISNA(VLOOKUP('Contact Data Entry'!I26,'DO NOT USE_Shared Picklist'!$N$3:$N$63,1,FALSE))),"Please select a value from the drop-down menu",IF('DO NOT USE_Contact Formulas'!A26,"OK",NA()))</f>
        <v>#N/A</v>
      </c>
      <c r="J26" s="46" t="e">
        <f>IF(AND('DO NOT USE_Contact Formulas'!A26,ISBLANK('Contact Data Entry'!J26)),"Home Street Address is required",IF(LEN('Contact Data Entry'!J26)&gt;255,"Home Street Address must be less than 255 characters",IF('DO NOT USE_Contact Formulas'!A26,"OK",NA())))</f>
        <v>#N/A</v>
      </c>
      <c r="K26" s="46" t="e">
        <f>IF(AND('DO NOT USE_Contact Formulas'!A26,ISBLANK('Contact Data Entry'!K26)),"City is required",IF(LEN('Contact Data Entry'!K26)&gt;40,"City must be less than 40 characters",IF('DO NOT USE_Contact Formulas'!A26,"OK",NA())))</f>
        <v>#N/A</v>
      </c>
      <c r="L26" s="46" t="e">
        <f>IF(AND('DO NOT USE_Contact Formulas'!A26,ISBLANK('Contact Data Entry'!L26)),"State is required",IF(AND(NOT(ISBLANK('Contact Data Entry'!L26)),ISNA(VLOOKUP('Contact Data Entry'!L26,'DO NOT USE_Shared Picklist'!$P$3:$P$52,1,FALSE))),"Please select a value from the drop-down menu",IF('DO NOT USE_Contact Formulas'!A26,"OK",NA())))</f>
        <v>#N/A</v>
      </c>
      <c r="M26" s="46" t="e">
        <f>IF(AND('DO NOT USE_Contact Formulas'!A26,ISBLANK('Contact Data Entry'!M26)),"Zip is required",IF(ISBLANK('Contact Data Entry'!M26),NA(),"OK"))</f>
        <v>#N/A</v>
      </c>
      <c r="N26" s="46" t="e">
        <f>IF(AND(NOT(ISBLANK('Contact Data Entry'!N26)),ISNA(VLOOKUP('Contact Data Entry'!N26,'DO NOT USE_Shared Picklist'!$E$3:$E$10,1,FALSE))),"Please select a value from the drop-down menu",IF('DO NOT USE_Contact Formulas'!A26,"OK",NA()))</f>
        <v>#N/A</v>
      </c>
      <c r="O26" s="46" t="e">
        <f>IF(AND('DO NOT USE_Contact Formulas'!A26,ISBLANK('Contact Data Entry'!O26)),"Occupation/Job Title is required",IF(NOT(ISBLANK('Contact Data Entry'!O26)),"OK",NA()))</f>
        <v>#N/A</v>
      </c>
      <c r="P26" s="46" t="e">
        <f>IF('DO NOT USE_Contact Formulas'!A26,IF(ISBLANK('Contact Data Entry'!P26),"Last Date On Site is required","OK"),NA())</f>
        <v>#N/A</v>
      </c>
      <c r="Q26" s="46" t="e">
        <f>IF(AND('DO NOT USE_Contact Formulas'!A26,ISBLANK('Contact Data Entry'!Q26)),"Specific Place in the Location is required",IF(ISBLANK('Contact Data Entry'!Q26),NA(),"OK"))</f>
        <v>#N/A</v>
      </c>
      <c r="R26" s="46" t="e">
        <f>IF(LEN('Contact Data Entry'!R26)&gt;250,"Employer Name must be less than 250 characters",IF('DO NOT USE_Contact Formulas'!A26,"OK",NA()))</f>
        <v>#N/A</v>
      </c>
      <c r="S26" s="46" t="e">
        <f>IF(AND(NOT(ISBLANK('Contact Data Entry'!S26)),ISNA(VLOOKUP('Contact Data Entry'!S26,'DO NOT USE_Shared Picklist'!$V$3:$V$7,1,FALSE))),"Please select a value from the drop-down menu",IF('DO NOT USE_Contact Formulas'!A26,"OK",NA()))</f>
        <v>#N/A</v>
      </c>
      <c r="T26" s="46" t="e">
        <f>IF(LEN('Contact Data Entry'!T26)&gt;255,"Work Area/Department must be less than 255 characters",IF('DO NOT USE_Contact Formulas'!A26,"OK",NA()))</f>
        <v>#N/A</v>
      </c>
      <c r="U26" s="46" t="e">
        <f>IF(LEN('Contact Data Entry'!U26)&gt;255,"Work Shifts must be less than 255 characters",IF('DO NOT USE_Contact Formulas'!A26,"OK",NA()))</f>
        <v>#N/A</v>
      </c>
      <c r="V26" s="47" t="e">
        <f ca="1">IF('Contact Data Entry'!V26&gt;'DO NOT USE_Shared Picklist'!$C$3,"Last Exposure Date cannot be a future date",IF('DO NOT USE_Contact Formulas'!A26,IF(ISBLANK('Contact Data Entry'!V26),"Last Exposure Date is required","OK"),NA()))</f>
        <v>#N/A</v>
      </c>
      <c r="W26" s="46" t="e">
        <f>IF(AND(NOT(ISBLANK('Contact Data Entry'!W26)),ISNA(VLOOKUP('Contact Data Entry'!W26,'DO NOT USE_Shared Picklist'!$D$3:$D$5,1,FALSE))),"Please select a value from the drop-down menu",IF('DO NOT USE_Contact Formulas'!A26,"OK",NA()))</f>
        <v>#N/A</v>
      </c>
      <c r="X26" s="46"/>
      <c r="Y26" s="46" t="e">
        <f>IF(AND(NOT(ISBLANK('Contact Data Entry'!Y26)),ISNA(VLOOKUP('Contact Data Entry'!Y26,'DO NOT USE_Shared Picklist'!$G$3:$G$5,1,FALSE))),"Please select a value from the drop-down menu",IF('DO NOT USE_Contact Formulas'!A26,"OK",NA()))</f>
        <v>#N/A</v>
      </c>
      <c r="Z26" s="46"/>
      <c r="AA26" s="46" t="e">
        <f>IF(AND(NOT(ISBLANK('Contact Data Entry'!AA26)),ISNA(VLOOKUP('Contact Data Entry'!AA26,'DO NOT USE_Shared Picklist'!$H$3:$H$4,1,FALSE))),"Please select a value from the drop-down menu",IF('DO NOT USE_Contact Formulas'!A26,"OK",NA()))</f>
        <v>#N/A</v>
      </c>
      <c r="AB26" s="46" t="e">
        <f ca="1">IF('Contact Data Entry'!AB26&gt;'DO NOT USE_Shared Picklist'!$C$3,"Test Date cannot be a future date",IF('DO NOT USE_Contact Formulas'!A26,"OK",NA()))</f>
        <v>#N/A</v>
      </c>
      <c r="AC26" s="46" t="e">
        <f>IF(AND(NOT(ISBLANK('Contact Data Entry'!AC26)),ISNA(VLOOKUP('Contact Data Entry'!AC26,'DO NOT USE_Shared Picklist'!$R$3:$R$7,1,FALSE))),"Please select a value from the drop-down menu",IF('DO NOT USE_Contact Formulas'!A26,"OK",NA()))</f>
        <v>#N/A</v>
      </c>
      <c r="AD26" s="46" t="e">
        <f>IF(AND(NOT(ISBLANK('Contact Data Entry'!AD26)),ISNA(VLOOKUP('Contact Data Entry'!AD26,'DO NOT USE_Shared Picklist'!$Q$3:$Q$8,1,FALSE))),"Please select a value from the drop-down menu",IF('DO NOT USE_Contact Formulas'!A26,"OK",NA()))</f>
        <v>#N/A</v>
      </c>
    </row>
    <row r="27" spans="1:30" x14ac:dyDescent="0.25">
      <c r="A27" s="45" t="e">
        <f>IF('DO NOT USE_Contact Formulas'!A27,IF('DO NOT USE_Contact Formulas'!B27,"Not all required fields are completed","OK"),NA())</f>
        <v>#N/A</v>
      </c>
      <c r="B27" s="46" t="e">
        <f>IF(AND('DO NOT USE_Contact Formulas'!A27,ISBLANK('Contact Data Entry'!B27)),"First Name is required",IF(NOT(ISBLANK('Contact Data Entry'!B27)),"OK",NA()))</f>
        <v>#N/A</v>
      </c>
      <c r="C27" s="46" t="e">
        <f>IF(AND('DO NOT USE_Contact Formulas'!A27,ISBLANK('Contact Data Entry'!C27)),"Last Name is required",IF(NOT(ISBLANK('Contact Data Entry'!C27)),"OK",NA()))</f>
        <v>#N/A</v>
      </c>
      <c r="D27" s="46" t="e">
        <f>IF(AND('DO NOT USE_Contact Formulas'!A27,ISBLANK('Contact Data Entry'!D27)),"Birthdate is required",IF(NOT(ISBLANK('Contact Data Entry'!D27)),"OK",NA()))</f>
        <v>#N/A</v>
      </c>
      <c r="E27" s="46" t="e">
        <f>IF(AND(NOT(ISBLANK('Contact Data Entry'!E27)),ISNA(VLOOKUP('Contact Data Entry'!E27,'DO NOT USE_Shared Picklist'!$L$3:$L$81,1,FALSE))),"Please select a value from the drop-down menu",IF('DO NOT USE_Contact Formulas'!A27,"OK",NA()))</f>
        <v>#N/A</v>
      </c>
      <c r="F27" s="46" t="e">
        <f>IF(AND(NOT(ISBLANK('Contact Data Entry'!F27)),NOT(ISNUMBER(MATCH("*@*.?*",'Contact Data Entry'!F27,0)))),"Email must be in a valid format",IF('DO NOT USE_Contact Formulas'!A27,"OK",NA()))</f>
        <v>#N/A</v>
      </c>
      <c r="G27" s="46" t="e">
        <f>IF(AND('DO NOT USE_Contact Formulas'!A27,ISBLANK('Contact Data Entry'!G27)),"Mobile Phone is required",IF(NOT(ISBLANK('Contact Data Entry'!G27)),IF(AND(ISNUMBER(VALUE('Contact Data Entry'!G27)),LEFT('Contact Data Entry'!G27,1)&lt;&gt;"1",LEN('Contact Data Entry'!G27)=10),"OK","Phone number must be valid format"),NA()))</f>
        <v>#N/A</v>
      </c>
      <c r="H27" s="46" t="e">
        <f>IF(NOT(ISBLANK('Contact Data Entry'!H27)),IF(AND(ISNUMBER('Contact Data Entry'!H27),LEFT('Contact Data Entry'!H27,1)&lt;&gt;"1",LEN('Contact Data Entry'!H27)=10),"OK","Phone number must be valid format"),IF('DO NOT USE_Contact Formulas'!A27,"OK",NA()))</f>
        <v>#N/A</v>
      </c>
      <c r="I27" s="46" t="e">
        <f>IF(AND(NOT(ISBLANK('Contact Data Entry'!I27)),ISNA(VLOOKUP('Contact Data Entry'!I27,'DO NOT USE_Shared Picklist'!$N$3:$N$63,1,FALSE))),"Please select a value from the drop-down menu",IF('DO NOT USE_Contact Formulas'!A27,"OK",NA()))</f>
        <v>#N/A</v>
      </c>
      <c r="J27" s="46" t="e">
        <f>IF(AND('DO NOT USE_Contact Formulas'!A27,ISBLANK('Contact Data Entry'!J27)),"Home Street Address is required",IF(LEN('Contact Data Entry'!J27)&gt;255,"Home Street Address must be less than 255 characters",IF('DO NOT USE_Contact Formulas'!A27,"OK",NA())))</f>
        <v>#N/A</v>
      </c>
      <c r="K27" s="46" t="e">
        <f>IF(AND('DO NOT USE_Contact Formulas'!A27,ISBLANK('Contact Data Entry'!K27)),"City is required",IF(LEN('Contact Data Entry'!K27)&gt;40,"City must be less than 40 characters",IF('DO NOT USE_Contact Formulas'!A27,"OK",NA())))</f>
        <v>#N/A</v>
      </c>
      <c r="L27" s="46" t="e">
        <f>IF(AND('DO NOT USE_Contact Formulas'!A27,ISBLANK('Contact Data Entry'!L27)),"State is required",IF(AND(NOT(ISBLANK('Contact Data Entry'!L27)),ISNA(VLOOKUP('Contact Data Entry'!L27,'DO NOT USE_Shared Picklist'!$P$3:$P$52,1,FALSE))),"Please select a value from the drop-down menu",IF('DO NOT USE_Contact Formulas'!A27,"OK",NA())))</f>
        <v>#N/A</v>
      </c>
      <c r="M27" s="46" t="e">
        <f>IF(AND('DO NOT USE_Contact Formulas'!A27,ISBLANK('Contact Data Entry'!M27)),"Zip is required",IF(ISBLANK('Contact Data Entry'!M27),NA(),"OK"))</f>
        <v>#N/A</v>
      </c>
      <c r="N27" s="46" t="e">
        <f>IF(AND(NOT(ISBLANK('Contact Data Entry'!N27)),ISNA(VLOOKUP('Contact Data Entry'!N27,'DO NOT USE_Shared Picklist'!$E$3:$E$10,1,FALSE))),"Please select a value from the drop-down menu",IF('DO NOT USE_Contact Formulas'!A27,"OK",NA()))</f>
        <v>#N/A</v>
      </c>
      <c r="O27" s="46" t="e">
        <f>IF(AND('DO NOT USE_Contact Formulas'!A27,ISBLANK('Contact Data Entry'!O27)),"Occupation/Job Title is required",IF(NOT(ISBLANK('Contact Data Entry'!O27)),"OK",NA()))</f>
        <v>#N/A</v>
      </c>
      <c r="P27" s="46" t="e">
        <f>IF('DO NOT USE_Contact Formulas'!A27,IF(ISBLANK('Contact Data Entry'!P27),"Last Date On Site is required","OK"),NA())</f>
        <v>#N/A</v>
      </c>
      <c r="Q27" s="46" t="e">
        <f>IF(AND('DO NOT USE_Contact Formulas'!A27,ISBLANK('Contact Data Entry'!Q27)),"Specific Place in the Location is required",IF(ISBLANK('Contact Data Entry'!Q27),NA(),"OK"))</f>
        <v>#N/A</v>
      </c>
      <c r="R27" s="46" t="e">
        <f>IF(LEN('Contact Data Entry'!R27)&gt;250,"Employer Name must be less than 250 characters",IF('DO NOT USE_Contact Formulas'!A27,"OK",NA()))</f>
        <v>#N/A</v>
      </c>
      <c r="S27" s="46" t="e">
        <f>IF(AND(NOT(ISBLANK('Contact Data Entry'!S27)),ISNA(VLOOKUP('Contact Data Entry'!S27,'DO NOT USE_Shared Picklist'!$V$3:$V$7,1,FALSE))),"Please select a value from the drop-down menu",IF('DO NOT USE_Contact Formulas'!A27,"OK",NA()))</f>
        <v>#N/A</v>
      </c>
      <c r="T27" s="46" t="e">
        <f>IF(LEN('Contact Data Entry'!T27)&gt;255,"Work Area/Department must be less than 255 characters",IF('DO NOT USE_Contact Formulas'!A27,"OK",NA()))</f>
        <v>#N/A</v>
      </c>
      <c r="U27" s="46" t="e">
        <f>IF(LEN('Contact Data Entry'!U27)&gt;255,"Work Shifts must be less than 255 characters",IF('DO NOT USE_Contact Formulas'!A27,"OK",NA()))</f>
        <v>#N/A</v>
      </c>
      <c r="V27" s="47" t="e">
        <f ca="1">IF('Contact Data Entry'!V27&gt;'DO NOT USE_Shared Picklist'!$C$3,"Last Exposure Date cannot be a future date",IF('DO NOT USE_Contact Formulas'!A27,IF(ISBLANK('Contact Data Entry'!V27),"Last Exposure Date is required","OK"),NA()))</f>
        <v>#N/A</v>
      </c>
      <c r="W27" s="46" t="e">
        <f>IF(AND(NOT(ISBLANK('Contact Data Entry'!W27)),ISNA(VLOOKUP('Contact Data Entry'!W27,'DO NOT USE_Shared Picklist'!$D$3:$D$5,1,FALSE))),"Please select a value from the drop-down menu",IF('DO NOT USE_Contact Formulas'!A27,"OK",NA()))</f>
        <v>#N/A</v>
      </c>
      <c r="X27" s="46"/>
      <c r="Y27" s="46" t="e">
        <f>IF(AND(NOT(ISBLANK('Contact Data Entry'!Y27)),ISNA(VLOOKUP('Contact Data Entry'!Y27,'DO NOT USE_Shared Picklist'!$G$3:$G$5,1,FALSE))),"Please select a value from the drop-down menu",IF('DO NOT USE_Contact Formulas'!A27,"OK",NA()))</f>
        <v>#N/A</v>
      </c>
      <c r="Z27" s="46"/>
      <c r="AA27" s="46" t="e">
        <f>IF(AND(NOT(ISBLANK('Contact Data Entry'!AA27)),ISNA(VLOOKUP('Contact Data Entry'!AA27,'DO NOT USE_Shared Picklist'!$H$3:$H$4,1,FALSE))),"Please select a value from the drop-down menu",IF('DO NOT USE_Contact Formulas'!A27,"OK",NA()))</f>
        <v>#N/A</v>
      </c>
      <c r="AB27" s="46" t="e">
        <f ca="1">IF('Contact Data Entry'!AB27&gt;'DO NOT USE_Shared Picklist'!$C$3,"Test Date cannot be a future date",IF('DO NOT USE_Contact Formulas'!A27,"OK",NA()))</f>
        <v>#N/A</v>
      </c>
      <c r="AC27" s="46" t="e">
        <f>IF(AND(NOT(ISBLANK('Contact Data Entry'!AC27)),ISNA(VLOOKUP('Contact Data Entry'!AC27,'DO NOT USE_Shared Picklist'!$R$3:$R$7,1,FALSE))),"Please select a value from the drop-down menu",IF('DO NOT USE_Contact Formulas'!A27,"OK",NA()))</f>
        <v>#N/A</v>
      </c>
      <c r="AD27" s="46" t="e">
        <f>IF(AND(NOT(ISBLANK('Contact Data Entry'!AD27)),ISNA(VLOOKUP('Contact Data Entry'!AD27,'DO NOT USE_Shared Picklist'!$Q$3:$Q$8,1,FALSE))),"Please select a value from the drop-down menu",IF('DO NOT USE_Contact Formulas'!A27,"OK",NA()))</f>
        <v>#N/A</v>
      </c>
    </row>
    <row r="28" spans="1:30" x14ac:dyDescent="0.25">
      <c r="A28" s="45" t="e">
        <f>IF('DO NOT USE_Contact Formulas'!A28,IF('DO NOT USE_Contact Formulas'!B28,"Not all required fields are completed","OK"),NA())</f>
        <v>#N/A</v>
      </c>
      <c r="B28" s="46" t="e">
        <f>IF(AND('DO NOT USE_Contact Formulas'!A28,ISBLANK('Contact Data Entry'!B28)),"First Name is required",IF(NOT(ISBLANK('Contact Data Entry'!B28)),"OK",NA()))</f>
        <v>#N/A</v>
      </c>
      <c r="C28" s="46" t="e">
        <f>IF(AND('DO NOT USE_Contact Formulas'!A28,ISBLANK('Contact Data Entry'!C28)),"Last Name is required",IF(NOT(ISBLANK('Contact Data Entry'!C28)),"OK",NA()))</f>
        <v>#N/A</v>
      </c>
      <c r="D28" s="46" t="e">
        <f>IF(AND('DO NOT USE_Contact Formulas'!A28,ISBLANK('Contact Data Entry'!D28)),"Birthdate is required",IF(NOT(ISBLANK('Contact Data Entry'!D28)),"OK",NA()))</f>
        <v>#N/A</v>
      </c>
      <c r="E28" s="46" t="e">
        <f>IF(AND(NOT(ISBLANK('Contact Data Entry'!E28)),ISNA(VLOOKUP('Contact Data Entry'!E28,'DO NOT USE_Shared Picklist'!$L$3:$L$81,1,FALSE))),"Please select a value from the drop-down menu",IF('DO NOT USE_Contact Formulas'!A28,"OK",NA()))</f>
        <v>#N/A</v>
      </c>
      <c r="F28" s="46" t="e">
        <f>IF(AND(NOT(ISBLANK('Contact Data Entry'!F28)),NOT(ISNUMBER(MATCH("*@*.?*",'Contact Data Entry'!F28,0)))),"Email must be in a valid format",IF('DO NOT USE_Contact Formulas'!A28,"OK",NA()))</f>
        <v>#N/A</v>
      </c>
      <c r="G28" s="46" t="e">
        <f>IF(AND('DO NOT USE_Contact Formulas'!A28,ISBLANK('Contact Data Entry'!G28)),"Mobile Phone is required",IF(NOT(ISBLANK('Contact Data Entry'!G28)),IF(AND(ISNUMBER(VALUE('Contact Data Entry'!G28)),LEFT('Contact Data Entry'!G28,1)&lt;&gt;"1",LEN('Contact Data Entry'!G28)=10),"OK","Phone number must be valid format"),NA()))</f>
        <v>#N/A</v>
      </c>
      <c r="H28" s="46" t="e">
        <f>IF(NOT(ISBLANK('Contact Data Entry'!H28)),IF(AND(ISNUMBER('Contact Data Entry'!H28),LEFT('Contact Data Entry'!H28,1)&lt;&gt;"1",LEN('Contact Data Entry'!H28)=10),"OK","Phone number must be valid format"),IF('DO NOT USE_Contact Formulas'!A28,"OK",NA()))</f>
        <v>#N/A</v>
      </c>
      <c r="I28" s="46" t="e">
        <f>IF(AND(NOT(ISBLANK('Contact Data Entry'!I28)),ISNA(VLOOKUP('Contact Data Entry'!I28,'DO NOT USE_Shared Picklist'!$N$3:$N$63,1,FALSE))),"Please select a value from the drop-down menu",IF('DO NOT USE_Contact Formulas'!A28,"OK",NA()))</f>
        <v>#N/A</v>
      </c>
      <c r="J28" s="46" t="e">
        <f>IF(AND('DO NOT USE_Contact Formulas'!A28,ISBLANK('Contact Data Entry'!J28)),"Home Street Address is required",IF(LEN('Contact Data Entry'!J28)&gt;255,"Home Street Address must be less than 255 characters",IF('DO NOT USE_Contact Formulas'!A28,"OK",NA())))</f>
        <v>#N/A</v>
      </c>
      <c r="K28" s="46" t="e">
        <f>IF(AND('DO NOT USE_Contact Formulas'!A28,ISBLANK('Contact Data Entry'!K28)),"City is required",IF(LEN('Contact Data Entry'!K28)&gt;40,"City must be less than 40 characters",IF('DO NOT USE_Contact Formulas'!A28,"OK",NA())))</f>
        <v>#N/A</v>
      </c>
      <c r="L28" s="46" t="e">
        <f>IF(AND('DO NOT USE_Contact Formulas'!A28,ISBLANK('Contact Data Entry'!L28)),"State is required",IF(AND(NOT(ISBLANK('Contact Data Entry'!L28)),ISNA(VLOOKUP('Contact Data Entry'!L28,'DO NOT USE_Shared Picklist'!$P$3:$P$52,1,FALSE))),"Please select a value from the drop-down menu",IF('DO NOT USE_Contact Formulas'!A28,"OK",NA())))</f>
        <v>#N/A</v>
      </c>
      <c r="M28" s="46" t="e">
        <f>IF(AND('DO NOT USE_Contact Formulas'!A28,ISBLANK('Contact Data Entry'!M28)),"Zip is required",IF(ISBLANK('Contact Data Entry'!M28),NA(),"OK"))</f>
        <v>#N/A</v>
      </c>
      <c r="N28" s="46" t="e">
        <f>IF(AND(NOT(ISBLANK('Contact Data Entry'!N28)),ISNA(VLOOKUP('Contact Data Entry'!N28,'DO NOT USE_Shared Picklist'!$E$3:$E$10,1,FALSE))),"Please select a value from the drop-down menu",IF('DO NOT USE_Contact Formulas'!A28,"OK",NA()))</f>
        <v>#N/A</v>
      </c>
      <c r="O28" s="46" t="e">
        <f>IF(AND('DO NOT USE_Contact Formulas'!A28,ISBLANK('Contact Data Entry'!O28)),"Occupation/Job Title is required",IF(NOT(ISBLANK('Contact Data Entry'!O28)),"OK",NA()))</f>
        <v>#N/A</v>
      </c>
      <c r="P28" s="46" t="e">
        <f>IF('DO NOT USE_Contact Formulas'!A28,IF(ISBLANK('Contact Data Entry'!P28),"Last Date On Site is required","OK"),NA())</f>
        <v>#N/A</v>
      </c>
      <c r="Q28" s="46" t="e">
        <f>IF(AND('DO NOT USE_Contact Formulas'!A28,ISBLANK('Contact Data Entry'!Q28)),"Specific Place in the Location is required",IF(ISBLANK('Contact Data Entry'!Q28),NA(),"OK"))</f>
        <v>#N/A</v>
      </c>
      <c r="R28" s="46" t="e">
        <f>IF(LEN('Contact Data Entry'!R28)&gt;250,"Employer Name must be less than 250 characters",IF('DO NOT USE_Contact Formulas'!A28,"OK",NA()))</f>
        <v>#N/A</v>
      </c>
      <c r="S28" s="46" t="e">
        <f>IF(AND(NOT(ISBLANK('Contact Data Entry'!S28)),ISNA(VLOOKUP('Contact Data Entry'!S28,'DO NOT USE_Shared Picklist'!$V$3:$V$7,1,FALSE))),"Please select a value from the drop-down menu",IF('DO NOT USE_Contact Formulas'!A28,"OK",NA()))</f>
        <v>#N/A</v>
      </c>
      <c r="T28" s="46" t="e">
        <f>IF(LEN('Contact Data Entry'!T28)&gt;255,"Work Area/Department must be less than 255 characters",IF('DO NOT USE_Contact Formulas'!A28,"OK",NA()))</f>
        <v>#N/A</v>
      </c>
      <c r="U28" s="46" t="e">
        <f>IF(LEN('Contact Data Entry'!U28)&gt;255,"Work Shifts must be less than 255 characters",IF('DO NOT USE_Contact Formulas'!A28,"OK",NA()))</f>
        <v>#N/A</v>
      </c>
      <c r="V28" s="47" t="e">
        <f ca="1">IF('Contact Data Entry'!V28&gt;'DO NOT USE_Shared Picklist'!$C$3,"Last Exposure Date cannot be a future date",IF('DO NOT USE_Contact Formulas'!A28,IF(ISBLANK('Contact Data Entry'!V28),"Last Exposure Date is required","OK"),NA()))</f>
        <v>#N/A</v>
      </c>
      <c r="W28" s="46" t="e">
        <f>IF(AND(NOT(ISBLANK('Contact Data Entry'!W28)),ISNA(VLOOKUP('Contact Data Entry'!W28,'DO NOT USE_Shared Picklist'!$D$3:$D$5,1,FALSE))),"Please select a value from the drop-down menu",IF('DO NOT USE_Contact Formulas'!A28,"OK",NA()))</f>
        <v>#N/A</v>
      </c>
      <c r="X28" s="46"/>
      <c r="Y28" s="46" t="e">
        <f>IF(AND(NOT(ISBLANK('Contact Data Entry'!Y28)),ISNA(VLOOKUP('Contact Data Entry'!Y28,'DO NOT USE_Shared Picklist'!$G$3:$G$5,1,FALSE))),"Please select a value from the drop-down menu",IF('DO NOT USE_Contact Formulas'!A28,"OK",NA()))</f>
        <v>#N/A</v>
      </c>
      <c r="Z28" s="46"/>
      <c r="AA28" s="46" t="e">
        <f>IF(AND(NOT(ISBLANK('Contact Data Entry'!AA28)),ISNA(VLOOKUP('Contact Data Entry'!AA28,'DO NOT USE_Shared Picklist'!$H$3:$H$4,1,FALSE))),"Please select a value from the drop-down menu",IF('DO NOT USE_Contact Formulas'!A28,"OK",NA()))</f>
        <v>#N/A</v>
      </c>
      <c r="AB28" s="46" t="e">
        <f ca="1">IF('Contact Data Entry'!AB28&gt;'DO NOT USE_Shared Picklist'!$C$3,"Test Date cannot be a future date",IF('DO NOT USE_Contact Formulas'!A28,"OK",NA()))</f>
        <v>#N/A</v>
      </c>
      <c r="AC28" s="46" t="e">
        <f>IF(AND(NOT(ISBLANK('Contact Data Entry'!AC28)),ISNA(VLOOKUP('Contact Data Entry'!AC28,'DO NOT USE_Shared Picklist'!$R$3:$R$7,1,FALSE))),"Please select a value from the drop-down menu",IF('DO NOT USE_Contact Formulas'!A28,"OK",NA()))</f>
        <v>#N/A</v>
      </c>
      <c r="AD28" s="46" t="e">
        <f>IF(AND(NOT(ISBLANK('Contact Data Entry'!AD28)),ISNA(VLOOKUP('Contact Data Entry'!AD28,'DO NOT USE_Shared Picklist'!$Q$3:$Q$8,1,FALSE))),"Please select a value from the drop-down menu",IF('DO NOT USE_Contact Formulas'!A28,"OK",NA()))</f>
        <v>#N/A</v>
      </c>
    </row>
    <row r="29" spans="1:30" x14ac:dyDescent="0.25">
      <c r="A29" s="45" t="e">
        <f>IF('DO NOT USE_Contact Formulas'!A29,IF('DO NOT USE_Contact Formulas'!B29,"Not all required fields are completed","OK"),NA())</f>
        <v>#N/A</v>
      </c>
      <c r="B29" s="46" t="e">
        <f>IF(AND('DO NOT USE_Contact Formulas'!A29,ISBLANK('Contact Data Entry'!B29)),"First Name is required",IF(NOT(ISBLANK('Contact Data Entry'!B29)),"OK",NA()))</f>
        <v>#N/A</v>
      </c>
      <c r="C29" s="46" t="e">
        <f>IF(AND('DO NOT USE_Contact Formulas'!A29,ISBLANK('Contact Data Entry'!C29)),"Last Name is required",IF(NOT(ISBLANK('Contact Data Entry'!C29)),"OK",NA()))</f>
        <v>#N/A</v>
      </c>
      <c r="D29" s="46" t="e">
        <f>IF(AND('DO NOT USE_Contact Formulas'!A29,ISBLANK('Contact Data Entry'!D29)),"Birthdate is required",IF(NOT(ISBLANK('Contact Data Entry'!D29)),"OK",NA()))</f>
        <v>#N/A</v>
      </c>
      <c r="E29" s="46" t="e">
        <f>IF(AND(NOT(ISBLANK('Contact Data Entry'!E29)),ISNA(VLOOKUP('Contact Data Entry'!E29,'DO NOT USE_Shared Picklist'!$L$3:$L$81,1,FALSE))),"Please select a value from the drop-down menu",IF('DO NOT USE_Contact Formulas'!A29,"OK",NA()))</f>
        <v>#N/A</v>
      </c>
      <c r="F29" s="46" t="e">
        <f>IF(AND(NOT(ISBLANK('Contact Data Entry'!F29)),NOT(ISNUMBER(MATCH("*@*.?*",'Contact Data Entry'!F29,0)))),"Email must be in a valid format",IF('DO NOT USE_Contact Formulas'!A29,"OK",NA()))</f>
        <v>#N/A</v>
      </c>
      <c r="G29" s="46" t="e">
        <f>IF(AND('DO NOT USE_Contact Formulas'!A29,ISBLANK('Contact Data Entry'!G29)),"Mobile Phone is required",IF(NOT(ISBLANK('Contact Data Entry'!G29)),IF(AND(ISNUMBER(VALUE('Contact Data Entry'!G29)),LEFT('Contact Data Entry'!G29,1)&lt;&gt;"1",LEN('Contact Data Entry'!G29)=10),"OK","Phone number must be valid format"),NA()))</f>
        <v>#N/A</v>
      </c>
      <c r="H29" s="46" t="e">
        <f>IF(NOT(ISBLANK('Contact Data Entry'!H29)),IF(AND(ISNUMBER('Contact Data Entry'!H29),LEFT('Contact Data Entry'!H29,1)&lt;&gt;"1",LEN('Contact Data Entry'!H29)=10),"OK","Phone number must be valid format"),IF('DO NOT USE_Contact Formulas'!A29,"OK",NA()))</f>
        <v>#N/A</v>
      </c>
      <c r="I29" s="46" t="e">
        <f>IF(AND(NOT(ISBLANK('Contact Data Entry'!I29)),ISNA(VLOOKUP('Contact Data Entry'!I29,'DO NOT USE_Shared Picklist'!$N$3:$N$63,1,FALSE))),"Please select a value from the drop-down menu",IF('DO NOT USE_Contact Formulas'!A29,"OK",NA()))</f>
        <v>#N/A</v>
      </c>
      <c r="J29" s="46" t="e">
        <f>IF(AND('DO NOT USE_Contact Formulas'!A29,ISBLANK('Contact Data Entry'!J29)),"Home Street Address is required",IF(LEN('Contact Data Entry'!J29)&gt;255,"Home Street Address must be less than 255 characters",IF('DO NOT USE_Contact Formulas'!A29,"OK",NA())))</f>
        <v>#N/A</v>
      </c>
      <c r="K29" s="46" t="e">
        <f>IF(AND('DO NOT USE_Contact Formulas'!A29,ISBLANK('Contact Data Entry'!K29)),"City is required",IF(LEN('Contact Data Entry'!K29)&gt;40,"City must be less than 40 characters",IF('DO NOT USE_Contact Formulas'!A29,"OK",NA())))</f>
        <v>#N/A</v>
      </c>
      <c r="L29" s="46" t="e">
        <f>IF(AND('DO NOT USE_Contact Formulas'!A29,ISBLANK('Contact Data Entry'!L29)),"State is required",IF(AND(NOT(ISBLANK('Contact Data Entry'!L29)),ISNA(VLOOKUP('Contact Data Entry'!L29,'DO NOT USE_Shared Picklist'!$P$3:$P$52,1,FALSE))),"Please select a value from the drop-down menu",IF('DO NOT USE_Contact Formulas'!A29,"OK",NA())))</f>
        <v>#N/A</v>
      </c>
      <c r="M29" s="46" t="e">
        <f>IF(AND('DO NOT USE_Contact Formulas'!A29,ISBLANK('Contact Data Entry'!M29)),"Zip is required",IF(ISBLANK('Contact Data Entry'!M29),NA(),"OK"))</f>
        <v>#N/A</v>
      </c>
      <c r="N29" s="46" t="e">
        <f>IF(AND(NOT(ISBLANK('Contact Data Entry'!N29)),ISNA(VLOOKUP('Contact Data Entry'!N29,'DO NOT USE_Shared Picklist'!$E$3:$E$10,1,FALSE))),"Please select a value from the drop-down menu",IF('DO NOT USE_Contact Formulas'!A29,"OK",NA()))</f>
        <v>#N/A</v>
      </c>
      <c r="O29" s="46" t="e">
        <f>IF(AND('DO NOT USE_Contact Formulas'!A29,ISBLANK('Contact Data Entry'!O29)),"Occupation/Job Title is required",IF(NOT(ISBLANK('Contact Data Entry'!O29)),"OK",NA()))</f>
        <v>#N/A</v>
      </c>
      <c r="P29" s="46" t="e">
        <f>IF('DO NOT USE_Contact Formulas'!A29,IF(ISBLANK('Contact Data Entry'!P29),"Last Date On Site is required","OK"),NA())</f>
        <v>#N/A</v>
      </c>
      <c r="Q29" s="46" t="e">
        <f>IF(AND('DO NOT USE_Contact Formulas'!A29,ISBLANK('Contact Data Entry'!Q29)),"Specific Place in the Location is required",IF(ISBLANK('Contact Data Entry'!Q29),NA(),"OK"))</f>
        <v>#N/A</v>
      </c>
      <c r="R29" s="46" t="e">
        <f>IF(LEN('Contact Data Entry'!R29)&gt;250,"Employer Name must be less than 250 characters",IF('DO NOT USE_Contact Formulas'!A29,"OK",NA()))</f>
        <v>#N/A</v>
      </c>
      <c r="S29" s="46" t="e">
        <f>IF(AND(NOT(ISBLANK('Contact Data Entry'!S29)),ISNA(VLOOKUP('Contact Data Entry'!S29,'DO NOT USE_Shared Picklist'!$V$3:$V$7,1,FALSE))),"Please select a value from the drop-down menu",IF('DO NOT USE_Contact Formulas'!A29,"OK",NA()))</f>
        <v>#N/A</v>
      </c>
      <c r="T29" s="46" t="e">
        <f>IF(LEN('Contact Data Entry'!T29)&gt;255,"Work Area/Department must be less than 255 characters",IF('DO NOT USE_Contact Formulas'!A29,"OK",NA()))</f>
        <v>#N/A</v>
      </c>
      <c r="U29" s="46" t="e">
        <f>IF(LEN('Contact Data Entry'!U29)&gt;255,"Work Shifts must be less than 255 characters",IF('DO NOT USE_Contact Formulas'!A29,"OK",NA()))</f>
        <v>#N/A</v>
      </c>
      <c r="V29" s="47" t="e">
        <f ca="1">IF('Contact Data Entry'!V29&gt;'DO NOT USE_Shared Picklist'!$C$3,"Last Exposure Date cannot be a future date",IF('DO NOT USE_Contact Formulas'!A29,IF(ISBLANK('Contact Data Entry'!V29),"Last Exposure Date is required","OK"),NA()))</f>
        <v>#N/A</v>
      </c>
      <c r="W29" s="46" t="e">
        <f>IF(AND(NOT(ISBLANK('Contact Data Entry'!W29)),ISNA(VLOOKUP('Contact Data Entry'!W29,'DO NOT USE_Shared Picklist'!$D$3:$D$5,1,FALSE))),"Please select a value from the drop-down menu",IF('DO NOT USE_Contact Formulas'!A29,"OK",NA()))</f>
        <v>#N/A</v>
      </c>
      <c r="X29" s="46"/>
      <c r="Y29" s="46" t="e">
        <f>IF(AND(NOT(ISBLANK('Contact Data Entry'!Y29)),ISNA(VLOOKUP('Contact Data Entry'!Y29,'DO NOT USE_Shared Picklist'!$G$3:$G$5,1,FALSE))),"Please select a value from the drop-down menu",IF('DO NOT USE_Contact Formulas'!A29,"OK",NA()))</f>
        <v>#N/A</v>
      </c>
      <c r="Z29" s="46"/>
      <c r="AA29" s="46" t="e">
        <f>IF(AND(NOT(ISBLANK('Contact Data Entry'!AA29)),ISNA(VLOOKUP('Contact Data Entry'!AA29,'DO NOT USE_Shared Picklist'!$H$3:$H$4,1,FALSE))),"Please select a value from the drop-down menu",IF('DO NOT USE_Contact Formulas'!A29,"OK",NA()))</f>
        <v>#N/A</v>
      </c>
      <c r="AB29" s="46" t="e">
        <f ca="1">IF('Contact Data Entry'!AB29&gt;'DO NOT USE_Shared Picklist'!$C$3,"Test Date cannot be a future date",IF('DO NOT USE_Contact Formulas'!A29,"OK",NA()))</f>
        <v>#N/A</v>
      </c>
      <c r="AC29" s="46" t="e">
        <f>IF(AND(NOT(ISBLANK('Contact Data Entry'!AC29)),ISNA(VLOOKUP('Contact Data Entry'!AC29,'DO NOT USE_Shared Picklist'!$R$3:$R$7,1,FALSE))),"Please select a value from the drop-down menu",IF('DO NOT USE_Contact Formulas'!A29,"OK",NA()))</f>
        <v>#N/A</v>
      </c>
      <c r="AD29" s="46" t="e">
        <f>IF(AND(NOT(ISBLANK('Contact Data Entry'!AD29)),ISNA(VLOOKUP('Contact Data Entry'!AD29,'DO NOT USE_Shared Picklist'!$Q$3:$Q$8,1,FALSE))),"Please select a value from the drop-down menu",IF('DO NOT USE_Contact Formulas'!A29,"OK",NA()))</f>
        <v>#N/A</v>
      </c>
    </row>
    <row r="30" spans="1:30" x14ac:dyDescent="0.25">
      <c r="A30" s="45" t="e">
        <f>IF('DO NOT USE_Contact Formulas'!A30,IF('DO NOT USE_Contact Formulas'!B30,"Not all required fields are completed","OK"),NA())</f>
        <v>#N/A</v>
      </c>
      <c r="B30" s="46" t="e">
        <f>IF(AND('DO NOT USE_Contact Formulas'!A30,ISBLANK('Contact Data Entry'!B30)),"First Name is required",IF(NOT(ISBLANK('Contact Data Entry'!B30)),"OK",NA()))</f>
        <v>#N/A</v>
      </c>
      <c r="C30" s="46" t="e">
        <f>IF(AND('DO NOT USE_Contact Formulas'!A30,ISBLANK('Contact Data Entry'!C30)),"Last Name is required",IF(NOT(ISBLANK('Contact Data Entry'!C30)),"OK",NA()))</f>
        <v>#N/A</v>
      </c>
      <c r="D30" s="46" t="e">
        <f>IF(AND('DO NOT USE_Contact Formulas'!A30,ISBLANK('Contact Data Entry'!D30)),"Birthdate is required",IF(NOT(ISBLANK('Contact Data Entry'!D30)),"OK",NA()))</f>
        <v>#N/A</v>
      </c>
      <c r="E30" s="46" t="e">
        <f>IF(AND(NOT(ISBLANK('Contact Data Entry'!E30)),ISNA(VLOOKUP('Contact Data Entry'!E30,'DO NOT USE_Shared Picklist'!$L$3:$L$81,1,FALSE))),"Please select a value from the drop-down menu",IF('DO NOT USE_Contact Formulas'!A30,"OK",NA()))</f>
        <v>#N/A</v>
      </c>
      <c r="F30" s="46" t="e">
        <f>IF(AND(NOT(ISBLANK('Contact Data Entry'!F30)),NOT(ISNUMBER(MATCH("*@*.?*",'Contact Data Entry'!F30,0)))),"Email must be in a valid format",IF('DO NOT USE_Contact Formulas'!A30,"OK",NA()))</f>
        <v>#N/A</v>
      </c>
      <c r="G30" s="46" t="e">
        <f>IF(AND('DO NOT USE_Contact Formulas'!A30,ISBLANK('Contact Data Entry'!G30)),"Mobile Phone is required",IF(NOT(ISBLANK('Contact Data Entry'!G30)),IF(AND(ISNUMBER(VALUE('Contact Data Entry'!G30)),LEFT('Contact Data Entry'!G30,1)&lt;&gt;"1",LEN('Contact Data Entry'!G30)=10),"OK","Phone number must be valid format"),NA()))</f>
        <v>#N/A</v>
      </c>
      <c r="H30" s="46" t="e">
        <f>IF(NOT(ISBLANK('Contact Data Entry'!H30)),IF(AND(ISNUMBER('Contact Data Entry'!H30),LEFT('Contact Data Entry'!H30,1)&lt;&gt;"1",LEN('Contact Data Entry'!H30)=10),"OK","Phone number must be valid format"),IF('DO NOT USE_Contact Formulas'!A30,"OK",NA()))</f>
        <v>#N/A</v>
      </c>
      <c r="I30" s="46" t="e">
        <f>IF(AND(NOT(ISBLANK('Contact Data Entry'!I30)),ISNA(VLOOKUP('Contact Data Entry'!I30,'DO NOT USE_Shared Picklist'!$N$3:$N$63,1,FALSE))),"Please select a value from the drop-down menu",IF('DO NOT USE_Contact Formulas'!A30,"OK",NA()))</f>
        <v>#N/A</v>
      </c>
      <c r="J30" s="46" t="e">
        <f>IF(AND('DO NOT USE_Contact Formulas'!A30,ISBLANK('Contact Data Entry'!J30)),"Home Street Address is required",IF(LEN('Contact Data Entry'!J30)&gt;255,"Home Street Address must be less than 255 characters",IF('DO NOT USE_Contact Formulas'!A30,"OK",NA())))</f>
        <v>#N/A</v>
      </c>
      <c r="K30" s="46" t="e">
        <f>IF(AND('DO NOT USE_Contact Formulas'!A30,ISBLANK('Contact Data Entry'!K30)),"City is required",IF(LEN('Contact Data Entry'!K30)&gt;40,"City must be less than 40 characters",IF('DO NOT USE_Contact Formulas'!A30,"OK",NA())))</f>
        <v>#N/A</v>
      </c>
      <c r="L30" s="46" t="e">
        <f>IF(AND('DO NOT USE_Contact Formulas'!A30,ISBLANK('Contact Data Entry'!L30)),"State is required",IF(AND(NOT(ISBLANK('Contact Data Entry'!L30)),ISNA(VLOOKUP('Contact Data Entry'!L30,'DO NOT USE_Shared Picklist'!$P$3:$P$52,1,FALSE))),"Please select a value from the drop-down menu",IF('DO NOT USE_Contact Formulas'!A30,"OK",NA())))</f>
        <v>#N/A</v>
      </c>
      <c r="M30" s="46" t="e">
        <f>IF(AND('DO NOT USE_Contact Formulas'!A30,ISBLANK('Contact Data Entry'!M30)),"Zip is required",IF(ISBLANK('Contact Data Entry'!M30),NA(),"OK"))</f>
        <v>#N/A</v>
      </c>
      <c r="N30" s="46" t="e">
        <f>IF(AND(NOT(ISBLANK('Contact Data Entry'!N30)),ISNA(VLOOKUP('Contact Data Entry'!N30,'DO NOT USE_Shared Picklist'!$E$3:$E$10,1,FALSE))),"Please select a value from the drop-down menu",IF('DO NOT USE_Contact Formulas'!A30,"OK",NA()))</f>
        <v>#N/A</v>
      </c>
      <c r="O30" s="46" t="e">
        <f>IF(AND('DO NOT USE_Contact Formulas'!A30,ISBLANK('Contact Data Entry'!O30)),"Occupation/Job Title is required",IF(NOT(ISBLANK('Contact Data Entry'!O30)),"OK",NA()))</f>
        <v>#N/A</v>
      </c>
      <c r="P30" s="46" t="e">
        <f>IF('DO NOT USE_Contact Formulas'!A30,IF(ISBLANK('Contact Data Entry'!P30),"Last Date On Site is required","OK"),NA())</f>
        <v>#N/A</v>
      </c>
      <c r="Q30" s="46" t="e">
        <f>IF(AND('DO NOT USE_Contact Formulas'!A30,ISBLANK('Contact Data Entry'!Q30)),"Specific Place in the Location is required",IF(ISBLANK('Contact Data Entry'!Q30),NA(),"OK"))</f>
        <v>#N/A</v>
      </c>
      <c r="R30" s="46" t="e">
        <f>IF(LEN('Contact Data Entry'!R30)&gt;250,"Employer Name must be less than 250 characters",IF('DO NOT USE_Contact Formulas'!A30,"OK",NA()))</f>
        <v>#N/A</v>
      </c>
      <c r="S30" s="46" t="e">
        <f>IF(AND(NOT(ISBLANK('Contact Data Entry'!S30)),ISNA(VLOOKUP('Contact Data Entry'!S30,'DO NOT USE_Shared Picklist'!$V$3:$V$7,1,FALSE))),"Please select a value from the drop-down menu",IF('DO NOT USE_Contact Formulas'!A30,"OK",NA()))</f>
        <v>#N/A</v>
      </c>
      <c r="T30" s="46" t="e">
        <f>IF(LEN('Contact Data Entry'!T30)&gt;255,"Work Area/Department must be less than 255 characters",IF('DO NOT USE_Contact Formulas'!A30,"OK",NA()))</f>
        <v>#N/A</v>
      </c>
      <c r="U30" s="46" t="e">
        <f>IF(LEN('Contact Data Entry'!U30)&gt;255,"Work Shifts must be less than 255 characters",IF('DO NOT USE_Contact Formulas'!A30,"OK",NA()))</f>
        <v>#N/A</v>
      </c>
      <c r="V30" s="47" t="e">
        <f ca="1">IF('Contact Data Entry'!V30&gt;'DO NOT USE_Shared Picklist'!$C$3,"Last Exposure Date cannot be a future date",IF('DO NOT USE_Contact Formulas'!A30,IF(ISBLANK('Contact Data Entry'!V30),"Last Exposure Date is required","OK"),NA()))</f>
        <v>#N/A</v>
      </c>
      <c r="W30" s="46" t="e">
        <f>IF(AND(NOT(ISBLANK('Contact Data Entry'!W30)),ISNA(VLOOKUP('Contact Data Entry'!W30,'DO NOT USE_Shared Picklist'!$D$3:$D$5,1,FALSE))),"Please select a value from the drop-down menu",IF('DO NOT USE_Contact Formulas'!A30,"OK",NA()))</f>
        <v>#N/A</v>
      </c>
      <c r="X30" s="46"/>
      <c r="Y30" s="46" t="e">
        <f>IF(AND(NOT(ISBLANK('Contact Data Entry'!Y30)),ISNA(VLOOKUP('Contact Data Entry'!Y30,'DO NOT USE_Shared Picklist'!$G$3:$G$5,1,FALSE))),"Please select a value from the drop-down menu",IF('DO NOT USE_Contact Formulas'!A30,"OK",NA()))</f>
        <v>#N/A</v>
      </c>
      <c r="Z30" s="46"/>
      <c r="AA30" s="46" t="e">
        <f>IF(AND(NOT(ISBLANK('Contact Data Entry'!AA30)),ISNA(VLOOKUP('Contact Data Entry'!AA30,'DO NOT USE_Shared Picklist'!$H$3:$H$4,1,FALSE))),"Please select a value from the drop-down menu",IF('DO NOT USE_Contact Formulas'!A30,"OK",NA()))</f>
        <v>#N/A</v>
      </c>
      <c r="AB30" s="46" t="e">
        <f ca="1">IF('Contact Data Entry'!AB30&gt;'DO NOT USE_Shared Picklist'!$C$3,"Test Date cannot be a future date",IF('DO NOT USE_Contact Formulas'!A30,"OK",NA()))</f>
        <v>#N/A</v>
      </c>
      <c r="AC30" s="46" t="e">
        <f>IF(AND(NOT(ISBLANK('Contact Data Entry'!AC30)),ISNA(VLOOKUP('Contact Data Entry'!AC30,'DO NOT USE_Shared Picklist'!$R$3:$R$7,1,FALSE))),"Please select a value from the drop-down menu",IF('DO NOT USE_Contact Formulas'!A30,"OK",NA()))</f>
        <v>#N/A</v>
      </c>
      <c r="AD30" s="46" t="e">
        <f>IF(AND(NOT(ISBLANK('Contact Data Entry'!AD30)),ISNA(VLOOKUP('Contact Data Entry'!AD30,'DO NOT USE_Shared Picklist'!$Q$3:$Q$8,1,FALSE))),"Please select a value from the drop-down menu",IF('DO NOT USE_Contact Formulas'!A30,"OK",NA()))</f>
        <v>#N/A</v>
      </c>
    </row>
    <row r="31" spans="1:30" x14ac:dyDescent="0.25">
      <c r="A31" s="45" t="e">
        <f>IF('DO NOT USE_Contact Formulas'!A31,IF('DO NOT USE_Contact Formulas'!B31,"Not all required fields are completed","OK"),NA())</f>
        <v>#N/A</v>
      </c>
      <c r="B31" s="46" t="e">
        <f>IF(AND('DO NOT USE_Contact Formulas'!A31,ISBLANK('Contact Data Entry'!B31)),"First Name is required",IF(NOT(ISBLANK('Contact Data Entry'!B31)),"OK",NA()))</f>
        <v>#N/A</v>
      </c>
      <c r="C31" s="46" t="e">
        <f>IF(AND('DO NOT USE_Contact Formulas'!A31,ISBLANK('Contact Data Entry'!C31)),"Last Name is required",IF(NOT(ISBLANK('Contact Data Entry'!C31)),"OK",NA()))</f>
        <v>#N/A</v>
      </c>
      <c r="D31" s="46" t="e">
        <f>IF(AND('DO NOT USE_Contact Formulas'!A31,ISBLANK('Contact Data Entry'!D31)),"Birthdate is required",IF(NOT(ISBLANK('Contact Data Entry'!D31)),"OK",NA()))</f>
        <v>#N/A</v>
      </c>
      <c r="E31" s="46" t="e">
        <f>IF(AND(NOT(ISBLANK('Contact Data Entry'!E31)),ISNA(VLOOKUP('Contact Data Entry'!E31,'DO NOT USE_Shared Picklist'!$L$3:$L$81,1,FALSE))),"Please select a value from the drop-down menu",IF('DO NOT USE_Contact Formulas'!A31,"OK",NA()))</f>
        <v>#N/A</v>
      </c>
      <c r="F31" s="46" t="e">
        <f>IF(AND(NOT(ISBLANK('Contact Data Entry'!F31)),NOT(ISNUMBER(MATCH("*@*.?*",'Contact Data Entry'!F31,0)))),"Email must be in a valid format",IF('DO NOT USE_Contact Formulas'!A31,"OK",NA()))</f>
        <v>#N/A</v>
      </c>
      <c r="G31" s="46" t="e">
        <f>IF(AND('DO NOT USE_Contact Formulas'!A31,ISBLANK('Contact Data Entry'!G31)),"Mobile Phone is required",IF(NOT(ISBLANK('Contact Data Entry'!G31)),IF(AND(ISNUMBER(VALUE('Contact Data Entry'!G31)),LEFT('Contact Data Entry'!G31,1)&lt;&gt;"1",LEN('Contact Data Entry'!G31)=10),"OK","Phone number must be valid format"),NA()))</f>
        <v>#N/A</v>
      </c>
      <c r="H31" s="46" t="e">
        <f>IF(NOT(ISBLANK('Contact Data Entry'!H31)),IF(AND(ISNUMBER('Contact Data Entry'!H31),LEFT('Contact Data Entry'!H31,1)&lt;&gt;"1",LEN('Contact Data Entry'!H31)=10),"OK","Phone number must be valid format"),IF('DO NOT USE_Contact Formulas'!A31,"OK",NA()))</f>
        <v>#N/A</v>
      </c>
      <c r="I31" s="46" t="e">
        <f>IF(AND(NOT(ISBLANK('Contact Data Entry'!I31)),ISNA(VLOOKUP('Contact Data Entry'!I31,'DO NOT USE_Shared Picklist'!$N$3:$N$63,1,FALSE))),"Please select a value from the drop-down menu",IF('DO NOT USE_Contact Formulas'!A31,"OK",NA()))</f>
        <v>#N/A</v>
      </c>
      <c r="J31" s="46" t="e">
        <f>IF(AND('DO NOT USE_Contact Formulas'!A31,ISBLANK('Contact Data Entry'!J31)),"Home Street Address is required",IF(LEN('Contact Data Entry'!J31)&gt;255,"Home Street Address must be less than 255 characters",IF('DO NOT USE_Contact Formulas'!A31,"OK",NA())))</f>
        <v>#N/A</v>
      </c>
      <c r="K31" s="46" t="e">
        <f>IF(AND('DO NOT USE_Contact Formulas'!A31,ISBLANK('Contact Data Entry'!K31)),"City is required",IF(LEN('Contact Data Entry'!K31)&gt;40,"City must be less than 40 characters",IF('DO NOT USE_Contact Formulas'!A31,"OK",NA())))</f>
        <v>#N/A</v>
      </c>
      <c r="L31" s="46" t="e">
        <f>IF(AND('DO NOT USE_Contact Formulas'!A31,ISBLANK('Contact Data Entry'!L31)),"State is required",IF(AND(NOT(ISBLANK('Contact Data Entry'!L31)),ISNA(VLOOKUP('Contact Data Entry'!L31,'DO NOT USE_Shared Picklist'!$P$3:$P$52,1,FALSE))),"Please select a value from the drop-down menu",IF('DO NOT USE_Contact Formulas'!A31,"OK",NA())))</f>
        <v>#N/A</v>
      </c>
      <c r="M31" s="46" t="e">
        <f>IF(AND('DO NOT USE_Contact Formulas'!A31,ISBLANK('Contact Data Entry'!M31)),"Zip is required",IF(ISBLANK('Contact Data Entry'!M31),NA(),"OK"))</f>
        <v>#N/A</v>
      </c>
      <c r="N31" s="46" t="e">
        <f>IF(AND(NOT(ISBLANK('Contact Data Entry'!N31)),ISNA(VLOOKUP('Contact Data Entry'!N31,'DO NOT USE_Shared Picklist'!$E$3:$E$10,1,FALSE))),"Please select a value from the drop-down menu",IF('DO NOT USE_Contact Formulas'!A31,"OK",NA()))</f>
        <v>#N/A</v>
      </c>
      <c r="O31" s="46" t="e">
        <f>IF(AND('DO NOT USE_Contact Formulas'!A31,ISBLANK('Contact Data Entry'!O31)),"Occupation/Job Title is required",IF(NOT(ISBLANK('Contact Data Entry'!O31)),"OK",NA()))</f>
        <v>#N/A</v>
      </c>
      <c r="P31" s="46" t="e">
        <f>IF('DO NOT USE_Contact Formulas'!A31,IF(ISBLANK('Contact Data Entry'!P31),"Last Date On Site is required","OK"),NA())</f>
        <v>#N/A</v>
      </c>
      <c r="Q31" s="46" t="e">
        <f>IF(AND('DO NOT USE_Contact Formulas'!A31,ISBLANK('Contact Data Entry'!Q31)),"Specific Place in the Location is required",IF(ISBLANK('Contact Data Entry'!Q31),NA(),"OK"))</f>
        <v>#N/A</v>
      </c>
      <c r="R31" s="46" t="e">
        <f>IF(LEN('Contact Data Entry'!R31)&gt;250,"Employer Name must be less than 250 characters",IF('DO NOT USE_Contact Formulas'!A31,"OK",NA()))</f>
        <v>#N/A</v>
      </c>
      <c r="S31" s="46" t="e">
        <f>IF(AND(NOT(ISBLANK('Contact Data Entry'!S31)),ISNA(VLOOKUP('Contact Data Entry'!S31,'DO NOT USE_Shared Picklist'!$V$3:$V$7,1,FALSE))),"Please select a value from the drop-down menu",IF('DO NOT USE_Contact Formulas'!A31,"OK",NA()))</f>
        <v>#N/A</v>
      </c>
      <c r="T31" s="46" t="e">
        <f>IF(LEN('Contact Data Entry'!T31)&gt;255,"Work Area/Department must be less than 255 characters",IF('DO NOT USE_Contact Formulas'!A31,"OK",NA()))</f>
        <v>#N/A</v>
      </c>
      <c r="U31" s="46" t="e">
        <f>IF(LEN('Contact Data Entry'!U31)&gt;255,"Work Shifts must be less than 255 characters",IF('DO NOT USE_Contact Formulas'!A31,"OK",NA()))</f>
        <v>#N/A</v>
      </c>
      <c r="V31" s="47" t="e">
        <f ca="1">IF('Contact Data Entry'!V31&gt;'DO NOT USE_Shared Picklist'!$C$3,"Last Exposure Date cannot be a future date",IF('DO NOT USE_Contact Formulas'!A31,IF(ISBLANK('Contact Data Entry'!V31),"Last Exposure Date is required","OK"),NA()))</f>
        <v>#N/A</v>
      </c>
      <c r="W31" s="46" t="e">
        <f>IF(AND(NOT(ISBLANK('Contact Data Entry'!W31)),ISNA(VLOOKUP('Contact Data Entry'!W31,'DO NOT USE_Shared Picklist'!$D$3:$D$5,1,FALSE))),"Please select a value from the drop-down menu",IF('DO NOT USE_Contact Formulas'!A31,"OK",NA()))</f>
        <v>#N/A</v>
      </c>
      <c r="X31" s="46"/>
      <c r="Y31" s="46" t="e">
        <f>IF(AND(NOT(ISBLANK('Contact Data Entry'!Y31)),ISNA(VLOOKUP('Contact Data Entry'!Y31,'DO NOT USE_Shared Picklist'!$G$3:$G$5,1,FALSE))),"Please select a value from the drop-down menu",IF('DO NOT USE_Contact Formulas'!A31,"OK",NA()))</f>
        <v>#N/A</v>
      </c>
      <c r="Z31" s="46"/>
      <c r="AA31" s="46" t="e">
        <f>IF(AND(NOT(ISBLANK('Contact Data Entry'!AA31)),ISNA(VLOOKUP('Contact Data Entry'!AA31,'DO NOT USE_Shared Picklist'!$H$3:$H$4,1,FALSE))),"Please select a value from the drop-down menu",IF('DO NOT USE_Contact Formulas'!A31,"OK",NA()))</f>
        <v>#N/A</v>
      </c>
      <c r="AB31" s="46" t="e">
        <f ca="1">IF('Contact Data Entry'!AB31&gt;'DO NOT USE_Shared Picklist'!$C$3,"Test Date cannot be a future date",IF('DO NOT USE_Contact Formulas'!A31,"OK",NA()))</f>
        <v>#N/A</v>
      </c>
      <c r="AC31" s="46" t="e">
        <f>IF(AND(NOT(ISBLANK('Contact Data Entry'!AC31)),ISNA(VLOOKUP('Contact Data Entry'!AC31,'DO NOT USE_Shared Picklist'!$R$3:$R$7,1,FALSE))),"Please select a value from the drop-down menu",IF('DO NOT USE_Contact Formulas'!A31,"OK",NA()))</f>
        <v>#N/A</v>
      </c>
      <c r="AD31" s="46" t="e">
        <f>IF(AND(NOT(ISBLANK('Contact Data Entry'!AD31)),ISNA(VLOOKUP('Contact Data Entry'!AD31,'DO NOT USE_Shared Picklist'!$Q$3:$Q$8,1,FALSE))),"Please select a value from the drop-down menu",IF('DO NOT USE_Contact Formulas'!A31,"OK",NA()))</f>
        <v>#N/A</v>
      </c>
    </row>
    <row r="32" spans="1:30" x14ac:dyDescent="0.25">
      <c r="A32" s="45" t="e">
        <f>IF('DO NOT USE_Contact Formulas'!A32,IF('DO NOT USE_Contact Formulas'!B32,"Not all required fields are completed","OK"),NA())</f>
        <v>#N/A</v>
      </c>
      <c r="B32" s="46" t="e">
        <f>IF(AND('DO NOT USE_Contact Formulas'!A32,ISBLANK('Contact Data Entry'!B32)),"First Name is required",IF(NOT(ISBLANK('Contact Data Entry'!B32)),"OK",NA()))</f>
        <v>#N/A</v>
      </c>
      <c r="C32" s="46" t="e">
        <f>IF(AND('DO NOT USE_Contact Formulas'!A32,ISBLANK('Contact Data Entry'!C32)),"Last Name is required",IF(NOT(ISBLANK('Contact Data Entry'!C32)),"OK",NA()))</f>
        <v>#N/A</v>
      </c>
      <c r="D32" s="46" t="e">
        <f>IF(AND('DO NOT USE_Contact Formulas'!A32,ISBLANK('Contact Data Entry'!D32)),"Birthdate is required",IF(NOT(ISBLANK('Contact Data Entry'!D32)),"OK",NA()))</f>
        <v>#N/A</v>
      </c>
      <c r="E32" s="46" t="e">
        <f>IF(AND(NOT(ISBLANK('Contact Data Entry'!E32)),ISNA(VLOOKUP('Contact Data Entry'!E32,'DO NOT USE_Shared Picklist'!$L$3:$L$81,1,FALSE))),"Please select a value from the drop-down menu",IF('DO NOT USE_Contact Formulas'!A32,"OK",NA()))</f>
        <v>#N/A</v>
      </c>
      <c r="F32" s="46" t="e">
        <f>IF(AND(NOT(ISBLANK('Contact Data Entry'!F32)),NOT(ISNUMBER(MATCH("*@*.?*",'Contact Data Entry'!F32,0)))),"Email must be in a valid format",IF('DO NOT USE_Contact Formulas'!A32,"OK",NA()))</f>
        <v>#N/A</v>
      </c>
      <c r="G32" s="46" t="e">
        <f>IF(AND('DO NOT USE_Contact Formulas'!A32,ISBLANK('Contact Data Entry'!G32)),"Mobile Phone is required",IF(NOT(ISBLANK('Contact Data Entry'!G32)),IF(AND(ISNUMBER(VALUE('Contact Data Entry'!G32)),LEFT('Contact Data Entry'!G32,1)&lt;&gt;"1",LEN('Contact Data Entry'!G32)=10),"OK","Phone number must be valid format"),NA()))</f>
        <v>#N/A</v>
      </c>
      <c r="H32" s="46" t="e">
        <f>IF(NOT(ISBLANK('Contact Data Entry'!H32)),IF(AND(ISNUMBER('Contact Data Entry'!H32),LEFT('Contact Data Entry'!H32,1)&lt;&gt;"1",LEN('Contact Data Entry'!H32)=10),"OK","Phone number must be valid format"),IF('DO NOT USE_Contact Formulas'!A32,"OK",NA()))</f>
        <v>#N/A</v>
      </c>
      <c r="I32" s="46" t="e">
        <f>IF(AND(NOT(ISBLANK('Contact Data Entry'!I32)),ISNA(VLOOKUP('Contact Data Entry'!I32,'DO NOT USE_Shared Picklist'!$N$3:$N$63,1,FALSE))),"Please select a value from the drop-down menu",IF('DO NOT USE_Contact Formulas'!A32,"OK",NA()))</f>
        <v>#N/A</v>
      </c>
      <c r="J32" s="46" t="e">
        <f>IF(AND('DO NOT USE_Contact Formulas'!A32,ISBLANK('Contact Data Entry'!J32)),"Home Street Address is required",IF(LEN('Contact Data Entry'!J32)&gt;255,"Home Street Address must be less than 255 characters",IF('DO NOT USE_Contact Formulas'!A32,"OK",NA())))</f>
        <v>#N/A</v>
      </c>
      <c r="K32" s="46" t="e">
        <f>IF(AND('DO NOT USE_Contact Formulas'!A32,ISBLANK('Contact Data Entry'!K32)),"City is required",IF(LEN('Contact Data Entry'!K32)&gt;40,"City must be less than 40 characters",IF('DO NOT USE_Contact Formulas'!A32,"OK",NA())))</f>
        <v>#N/A</v>
      </c>
      <c r="L32" s="46" t="e">
        <f>IF(AND('DO NOT USE_Contact Formulas'!A32,ISBLANK('Contact Data Entry'!L32)),"State is required",IF(AND(NOT(ISBLANK('Contact Data Entry'!L32)),ISNA(VLOOKUP('Contact Data Entry'!L32,'DO NOT USE_Shared Picklist'!$P$3:$P$52,1,FALSE))),"Please select a value from the drop-down menu",IF('DO NOT USE_Contact Formulas'!A32,"OK",NA())))</f>
        <v>#N/A</v>
      </c>
      <c r="M32" s="46" t="e">
        <f>IF(AND('DO NOT USE_Contact Formulas'!A32,ISBLANK('Contact Data Entry'!M32)),"Zip is required",IF(ISBLANK('Contact Data Entry'!M32),NA(),"OK"))</f>
        <v>#N/A</v>
      </c>
      <c r="N32" s="46" t="e">
        <f>IF(AND(NOT(ISBLANK('Contact Data Entry'!N32)),ISNA(VLOOKUP('Contact Data Entry'!N32,'DO NOT USE_Shared Picklist'!$E$3:$E$10,1,FALSE))),"Please select a value from the drop-down menu",IF('DO NOT USE_Contact Formulas'!A32,"OK",NA()))</f>
        <v>#N/A</v>
      </c>
      <c r="O32" s="46" t="e">
        <f>IF(AND('DO NOT USE_Contact Formulas'!A32,ISBLANK('Contact Data Entry'!O32)),"Occupation/Job Title is required",IF(NOT(ISBLANK('Contact Data Entry'!O32)),"OK",NA()))</f>
        <v>#N/A</v>
      </c>
      <c r="P32" s="46" t="e">
        <f>IF('DO NOT USE_Contact Formulas'!A32,IF(ISBLANK('Contact Data Entry'!P32),"Last Date On Site is required","OK"),NA())</f>
        <v>#N/A</v>
      </c>
      <c r="Q32" s="46" t="e">
        <f>IF(AND('DO NOT USE_Contact Formulas'!A32,ISBLANK('Contact Data Entry'!Q32)),"Specific Place in the Location is required",IF(ISBLANK('Contact Data Entry'!Q32),NA(),"OK"))</f>
        <v>#N/A</v>
      </c>
      <c r="R32" s="46" t="e">
        <f>IF(LEN('Contact Data Entry'!R32)&gt;250,"Employer Name must be less than 250 characters",IF('DO NOT USE_Contact Formulas'!A32,"OK",NA()))</f>
        <v>#N/A</v>
      </c>
      <c r="S32" s="46" t="e">
        <f>IF(AND(NOT(ISBLANK('Contact Data Entry'!S32)),ISNA(VLOOKUP('Contact Data Entry'!S32,'DO NOT USE_Shared Picklist'!$V$3:$V$7,1,FALSE))),"Please select a value from the drop-down menu",IF('DO NOT USE_Contact Formulas'!A32,"OK",NA()))</f>
        <v>#N/A</v>
      </c>
      <c r="T32" s="46" t="e">
        <f>IF(LEN('Contact Data Entry'!T32)&gt;255,"Work Area/Department must be less than 255 characters",IF('DO NOT USE_Contact Formulas'!A32,"OK",NA()))</f>
        <v>#N/A</v>
      </c>
      <c r="U32" s="46" t="e">
        <f>IF(LEN('Contact Data Entry'!U32)&gt;255,"Work Shifts must be less than 255 characters",IF('DO NOT USE_Contact Formulas'!A32,"OK",NA()))</f>
        <v>#N/A</v>
      </c>
      <c r="V32" s="47" t="e">
        <f ca="1">IF('Contact Data Entry'!V32&gt;'DO NOT USE_Shared Picklist'!$C$3,"Last Exposure Date cannot be a future date",IF('DO NOT USE_Contact Formulas'!A32,IF(ISBLANK('Contact Data Entry'!V32),"Last Exposure Date is required","OK"),NA()))</f>
        <v>#N/A</v>
      </c>
      <c r="W32" s="46" t="e">
        <f>IF(AND(NOT(ISBLANK('Contact Data Entry'!W32)),ISNA(VLOOKUP('Contact Data Entry'!W32,'DO NOT USE_Shared Picklist'!$D$3:$D$5,1,FALSE))),"Please select a value from the drop-down menu",IF('DO NOT USE_Contact Formulas'!A32,"OK",NA()))</f>
        <v>#N/A</v>
      </c>
      <c r="X32" s="46"/>
      <c r="Y32" s="46" t="e">
        <f>IF(AND(NOT(ISBLANK('Contact Data Entry'!Y32)),ISNA(VLOOKUP('Contact Data Entry'!Y32,'DO NOT USE_Shared Picklist'!$G$3:$G$5,1,FALSE))),"Please select a value from the drop-down menu",IF('DO NOT USE_Contact Formulas'!A32,"OK",NA()))</f>
        <v>#N/A</v>
      </c>
      <c r="Z32" s="46"/>
      <c r="AA32" s="46" t="e">
        <f>IF(AND(NOT(ISBLANK('Contact Data Entry'!AA32)),ISNA(VLOOKUP('Contact Data Entry'!AA32,'DO NOT USE_Shared Picklist'!$H$3:$H$4,1,FALSE))),"Please select a value from the drop-down menu",IF('DO NOT USE_Contact Formulas'!A32,"OK",NA()))</f>
        <v>#N/A</v>
      </c>
      <c r="AB32" s="46" t="e">
        <f ca="1">IF('Contact Data Entry'!AB32&gt;'DO NOT USE_Shared Picklist'!$C$3,"Test Date cannot be a future date",IF('DO NOT USE_Contact Formulas'!A32,"OK",NA()))</f>
        <v>#N/A</v>
      </c>
      <c r="AC32" s="46" t="e">
        <f>IF(AND(NOT(ISBLANK('Contact Data Entry'!AC32)),ISNA(VLOOKUP('Contact Data Entry'!AC32,'DO NOT USE_Shared Picklist'!$R$3:$R$7,1,FALSE))),"Please select a value from the drop-down menu",IF('DO NOT USE_Contact Formulas'!A32,"OK",NA()))</f>
        <v>#N/A</v>
      </c>
      <c r="AD32" s="46" t="e">
        <f>IF(AND(NOT(ISBLANK('Contact Data Entry'!AD32)),ISNA(VLOOKUP('Contact Data Entry'!AD32,'DO NOT USE_Shared Picklist'!$Q$3:$Q$8,1,FALSE))),"Please select a value from the drop-down menu",IF('DO NOT USE_Contact Formulas'!A32,"OK",NA()))</f>
        <v>#N/A</v>
      </c>
    </row>
    <row r="33" spans="1:30" x14ac:dyDescent="0.25">
      <c r="A33" s="45" t="e">
        <f>IF('DO NOT USE_Contact Formulas'!A33,IF('DO NOT USE_Contact Formulas'!B33,"Not all required fields are completed","OK"),NA())</f>
        <v>#N/A</v>
      </c>
      <c r="B33" s="46" t="e">
        <f>IF(AND('DO NOT USE_Contact Formulas'!A33,ISBLANK('Contact Data Entry'!B33)),"First Name is required",IF(NOT(ISBLANK('Contact Data Entry'!B33)),"OK",NA()))</f>
        <v>#N/A</v>
      </c>
      <c r="C33" s="46" t="e">
        <f>IF(AND('DO NOT USE_Contact Formulas'!A33,ISBLANK('Contact Data Entry'!C33)),"Last Name is required",IF(NOT(ISBLANK('Contact Data Entry'!C33)),"OK",NA()))</f>
        <v>#N/A</v>
      </c>
      <c r="D33" s="46" t="e">
        <f>IF(AND('DO NOT USE_Contact Formulas'!A33,ISBLANK('Contact Data Entry'!D33)),"Birthdate is required",IF(NOT(ISBLANK('Contact Data Entry'!D33)),"OK",NA()))</f>
        <v>#N/A</v>
      </c>
      <c r="E33" s="46" t="e">
        <f>IF(AND(NOT(ISBLANK('Contact Data Entry'!E33)),ISNA(VLOOKUP('Contact Data Entry'!E33,'DO NOT USE_Shared Picklist'!$L$3:$L$81,1,FALSE))),"Please select a value from the drop-down menu",IF('DO NOT USE_Contact Formulas'!A33,"OK",NA()))</f>
        <v>#N/A</v>
      </c>
      <c r="F33" s="46" t="e">
        <f>IF(AND(NOT(ISBLANK('Contact Data Entry'!F33)),NOT(ISNUMBER(MATCH("*@*.?*",'Contact Data Entry'!F33,0)))),"Email must be in a valid format",IF('DO NOT USE_Contact Formulas'!A33,"OK",NA()))</f>
        <v>#N/A</v>
      </c>
      <c r="G33" s="46" t="e">
        <f>IF(AND('DO NOT USE_Contact Formulas'!A33,ISBLANK('Contact Data Entry'!G33)),"Mobile Phone is required",IF(NOT(ISBLANK('Contact Data Entry'!G33)),IF(AND(ISNUMBER(VALUE('Contact Data Entry'!G33)),LEFT('Contact Data Entry'!G33,1)&lt;&gt;"1",LEN('Contact Data Entry'!G33)=10),"OK","Phone number must be valid format"),NA()))</f>
        <v>#N/A</v>
      </c>
      <c r="H33" s="46" t="e">
        <f>IF(NOT(ISBLANK('Contact Data Entry'!H33)),IF(AND(ISNUMBER('Contact Data Entry'!H33),LEFT('Contact Data Entry'!H33,1)&lt;&gt;"1",LEN('Contact Data Entry'!H33)=10),"OK","Phone number must be valid format"),IF('DO NOT USE_Contact Formulas'!A33,"OK",NA()))</f>
        <v>#N/A</v>
      </c>
      <c r="I33" s="46" t="e">
        <f>IF(AND(NOT(ISBLANK('Contact Data Entry'!I33)),ISNA(VLOOKUP('Contact Data Entry'!I33,'DO NOT USE_Shared Picklist'!$N$3:$N$63,1,FALSE))),"Please select a value from the drop-down menu",IF('DO NOT USE_Contact Formulas'!A33,"OK",NA()))</f>
        <v>#N/A</v>
      </c>
      <c r="J33" s="46" t="e">
        <f>IF(AND('DO NOT USE_Contact Formulas'!A33,ISBLANK('Contact Data Entry'!J33)),"Home Street Address is required",IF(LEN('Contact Data Entry'!J33)&gt;255,"Home Street Address must be less than 255 characters",IF('DO NOT USE_Contact Formulas'!A33,"OK",NA())))</f>
        <v>#N/A</v>
      </c>
      <c r="K33" s="46" t="e">
        <f>IF(AND('DO NOT USE_Contact Formulas'!A33,ISBLANK('Contact Data Entry'!K33)),"City is required",IF(LEN('Contact Data Entry'!K33)&gt;40,"City must be less than 40 characters",IF('DO NOT USE_Contact Formulas'!A33,"OK",NA())))</f>
        <v>#N/A</v>
      </c>
      <c r="L33" s="46" t="e">
        <f>IF(AND('DO NOT USE_Contact Formulas'!A33,ISBLANK('Contact Data Entry'!L33)),"State is required",IF(AND(NOT(ISBLANK('Contact Data Entry'!L33)),ISNA(VLOOKUP('Contact Data Entry'!L33,'DO NOT USE_Shared Picklist'!$P$3:$P$52,1,FALSE))),"Please select a value from the drop-down menu",IF('DO NOT USE_Contact Formulas'!A33,"OK",NA())))</f>
        <v>#N/A</v>
      </c>
      <c r="M33" s="46" t="e">
        <f>IF(AND('DO NOT USE_Contact Formulas'!A33,ISBLANK('Contact Data Entry'!M33)),"Zip is required",IF(ISBLANK('Contact Data Entry'!M33),NA(),"OK"))</f>
        <v>#N/A</v>
      </c>
      <c r="N33" s="46" t="e">
        <f>IF(AND(NOT(ISBLANK('Contact Data Entry'!N33)),ISNA(VLOOKUP('Contact Data Entry'!N33,'DO NOT USE_Shared Picklist'!$E$3:$E$10,1,FALSE))),"Please select a value from the drop-down menu",IF('DO NOT USE_Contact Formulas'!A33,"OK",NA()))</f>
        <v>#N/A</v>
      </c>
      <c r="O33" s="46" t="e">
        <f>IF(AND('DO NOT USE_Contact Formulas'!A33,ISBLANK('Contact Data Entry'!O33)),"Occupation/Job Title is required",IF(NOT(ISBLANK('Contact Data Entry'!O33)),"OK",NA()))</f>
        <v>#N/A</v>
      </c>
      <c r="P33" s="46" t="e">
        <f>IF('DO NOT USE_Contact Formulas'!A33,IF(ISBLANK('Contact Data Entry'!P33),"Last Date On Site is required","OK"),NA())</f>
        <v>#N/A</v>
      </c>
      <c r="Q33" s="46" t="e">
        <f>IF(AND('DO NOT USE_Contact Formulas'!A33,ISBLANK('Contact Data Entry'!Q33)),"Specific Place in the Location is required",IF(ISBLANK('Contact Data Entry'!Q33),NA(),"OK"))</f>
        <v>#N/A</v>
      </c>
      <c r="R33" s="46" t="e">
        <f>IF(LEN('Contact Data Entry'!R33)&gt;250,"Employer Name must be less than 250 characters",IF('DO NOT USE_Contact Formulas'!A33,"OK",NA()))</f>
        <v>#N/A</v>
      </c>
      <c r="S33" s="46" t="e">
        <f>IF(AND(NOT(ISBLANK('Contact Data Entry'!S33)),ISNA(VLOOKUP('Contact Data Entry'!S33,'DO NOT USE_Shared Picklist'!$V$3:$V$7,1,FALSE))),"Please select a value from the drop-down menu",IF('DO NOT USE_Contact Formulas'!A33,"OK",NA()))</f>
        <v>#N/A</v>
      </c>
      <c r="T33" s="46" t="e">
        <f>IF(LEN('Contact Data Entry'!T33)&gt;255,"Work Area/Department must be less than 255 characters",IF('DO NOT USE_Contact Formulas'!A33,"OK",NA()))</f>
        <v>#N/A</v>
      </c>
      <c r="U33" s="46" t="e">
        <f>IF(LEN('Contact Data Entry'!U33)&gt;255,"Work Shifts must be less than 255 characters",IF('DO NOT USE_Contact Formulas'!A33,"OK",NA()))</f>
        <v>#N/A</v>
      </c>
      <c r="V33" s="47" t="e">
        <f ca="1">IF('Contact Data Entry'!V33&gt;'DO NOT USE_Shared Picklist'!$C$3,"Last Exposure Date cannot be a future date",IF('DO NOT USE_Contact Formulas'!A33,IF(ISBLANK('Contact Data Entry'!V33),"Last Exposure Date is required","OK"),NA()))</f>
        <v>#N/A</v>
      </c>
      <c r="W33" s="46" t="e">
        <f>IF(AND(NOT(ISBLANK('Contact Data Entry'!W33)),ISNA(VLOOKUP('Contact Data Entry'!W33,'DO NOT USE_Shared Picklist'!$D$3:$D$5,1,FALSE))),"Please select a value from the drop-down menu",IF('DO NOT USE_Contact Formulas'!A33,"OK",NA()))</f>
        <v>#N/A</v>
      </c>
      <c r="X33" s="46"/>
      <c r="Y33" s="46" t="e">
        <f>IF(AND(NOT(ISBLANK('Contact Data Entry'!Y33)),ISNA(VLOOKUP('Contact Data Entry'!Y33,'DO NOT USE_Shared Picklist'!$G$3:$G$5,1,FALSE))),"Please select a value from the drop-down menu",IF('DO NOT USE_Contact Formulas'!A33,"OK",NA()))</f>
        <v>#N/A</v>
      </c>
      <c r="Z33" s="46"/>
      <c r="AA33" s="46" t="e">
        <f>IF(AND(NOT(ISBLANK('Contact Data Entry'!AA33)),ISNA(VLOOKUP('Contact Data Entry'!AA33,'DO NOT USE_Shared Picklist'!$H$3:$H$4,1,FALSE))),"Please select a value from the drop-down menu",IF('DO NOT USE_Contact Formulas'!A33,"OK",NA()))</f>
        <v>#N/A</v>
      </c>
      <c r="AB33" s="46" t="e">
        <f ca="1">IF('Contact Data Entry'!AB33&gt;'DO NOT USE_Shared Picklist'!$C$3,"Test Date cannot be a future date",IF('DO NOT USE_Contact Formulas'!A33,"OK",NA()))</f>
        <v>#N/A</v>
      </c>
      <c r="AC33" s="46" t="e">
        <f>IF(AND(NOT(ISBLANK('Contact Data Entry'!AC33)),ISNA(VLOOKUP('Contact Data Entry'!AC33,'DO NOT USE_Shared Picklist'!$R$3:$R$7,1,FALSE))),"Please select a value from the drop-down menu",IF('DO NOT USE_Contact Formulas'!A33,"OK",NA()))</f>
        <v>#N/A</v>
      </c>
      <c r="AD33" s="46" t="e">
        <f>IF(AND(NOT(ISBLANK('Contact Data Entry'!AD33)),ISNA(VLOOKUP('Contact Data Entry'!AD33,'DO NOT USE_Shared Picklist'!$Q$3:$Q$8,1,FALSE))),"Please select a value from the drop-down menu",IF('DO NOT USE_Contact Formulas'!A33,"OK",NA()))</f>
        <v>#N/A</v>
      </c>
    </row>
    <row r="34" spans="1:30" x14ac:dyDescent="0.25">
      <c r="A34" s="45" t="e">
        <f>IF('DO NOT USE_Contact Formulas'!A34,IF('DO NOT USE_Contact Formulas'!B34,"Not all required fields are completed","OK"),NA())</f>
        <v>#N/A</v>
      </c>
      <c r="B34" s="46" t="e">
        <f>IF(AND('DO NOT USE_Contact Formulas'!A34,ISBLANK('Contact Data Entry'!B34)),"First Name is required",IF(NOT(ISBLANK('Contact Data Entry'!B34)),"OK",NA()))</f>
        <v>#N/A</v>
      </c>
      <c r="C34" s="46" t="e">
        <f>IF(AND('DO NOT USE_Contact Formulas'!A34,ISBLANK('Contact Data Entry'!C34)),"Last Name is required",IF(NOT(ISBLANK('Contact Data Entry'!C34)),"OK",NA()))</f>
        <v>#N/A</v>
      </c>
      <c r="D34" s="46" t="e">
        <f>IF(AND('DO NOT USE_Contact Formulas'!A34,ISBLANK('Contact Data Entry'!D34)),"Birthdate is required",IF(NOT(ISBLANK('Contact Data Entry'!D34)),"OK",NA()))</f>
        <v>#N/A</v>
      </c>
      <c r="E34" s="46" t="e">
        <f>IF(AND(NOT(ISBLANK('Contact Data Entry'!E34)),ISNA(VLOOKUP('Contact Data Entry'!E34,'DO NOT USE_Shared Picklist'!$L$3:$L$81,1,FALSE))),"Please select a value from the drop-down menu",IF('DO NOT USE_Contact Formulas'!A34,"OK",NA()))</f>
        <v>#N/A</v>
      </c>
      <c r="F34" s="46" t="e">
        <f>IF(AND(NOT(ISBLANK('Contact Data Entry'!F34)),NOT(ISNUMBER(MATCH("*@*.?*",'Contact Data Entry'!F34,0)))),"Email must be in a valid format",IF('DO NOT USE_Contact Formulas'!A34,"OK",NA()))</f>
        <v>#N/A</v>
      </c>
      <c r="G34" s="46" t="e">
        <f>IF(AND('DO NOT USE_Contact Formulas'!A34,ISBLANK('Contact Data Entry'!G34)),"Mobile Phone is required",IF(NOT(ISBLANK('Contact Data Entry'!G34)),IF(AND(ISNUMBER(VALUE('Contact Data Entry'!G34)),LEFT('Contact Data Entry'!G34,1)&lt;&gt;"1",LEN('Contact Data Entry'!G34)=10),"OK","Phone number must be valid format"),NA()))</f>
        <v>#N/A</v>
      </c>
      <c r="H34" s="46" t="e">
        <f>IF(NOT(ISBLANK('Contact Data Entry'!H34)),IF(AND(ISNUMBER('Contact Data Entry'!H34),LEFT('Contact Data Entry'!H34,1)&lt;&gt;"1",LEN('Contact Data Entry'!H34)=10),"OK","Phone number must be valid format"),IF('DO NOT USE_Contact Formulas'!A34,"OK",NA()))</f>
        <v>#N/A</v>
      </c>
      <c r="I34" s="46" t="e">
        <f>IF(AND(NOT(ISBLANK('Contact Data Entry'!I34)),ISNA(VLOOKUP('Contact Data Entry'!I34,'DO NOT USE_Shared Picklist'!$N$3:$N$63,1,FALSE))),"Please select a value from the drop-down menu",IF('DO NOT USE_Contact Formulas'!A34,"OK",NA()))</f>
        <v>#N/A</v>
      </c>
      <c r="J34" s="46" t="e">
        <f>IF(AND('DO NOT USE_Contact Formulas'!A34,ISBLANK('Contact Data Entry'!J34)),"Home Street Address is required",IF(LEN('Contact Data Entry'!J34)&gt;255,"Home Street Address must be less than 255 characters",IF('DO NOT USE_Contact Formulas'!A34,"OK",NA())))</f>
        <v>#N/A</v>
      </c>
      <c r="K34" s="46" t="e">
        <f>IF(AND('DO NOT USE_Contact Formulas'!A34,ISBLANK('Contact Data Entry'!K34)),"City is required",IF(LEN('Contact Data Entry'!K34)&gt;40,"City must be less than 40 characters",IF('DO NOT USE_Contact Formulas'!A34,"OK",NA())))</f>
        <v>#N/A</v>
      </c>
      <c r="L34" s="46" t="e">
        <f>IF(AND('DO NOT USE_Contact Formulas'!A34,ISBLANK('Contact Data Entry'!L34)),"State is required",IF(AND(NOT(ISBLANK('Contact Data Entry'!L34)),ISNA(VLOOKUP('Contact Data Entry'!L34,'DO NOT USE_Shared Picklist'!$P$3:$P$52,1,FALSE))),"Please select a value from the drop-down menu",IF('DO NOT USE_Contact Formulas'!A34,"OK",NA())))</f>
        <v>#N/A</v>
      </c>
      <c r="M34" s="46" t="e">
        <f>IF(AND('DO NOT USE_Contact Formulas'!A34,ISBLANK('Contact Data Entry'!M34)),"Zip is required",IF(ISBLANK('Contact Data Entry'!M34),NA(),"OK"))</f>
        <v>#N/A</v>
      </c>
      <c r="N34" s="46" t="e">
        <f>IF(AND(NOT(ISBLANK('Contact Data Entry'!N34)),ISNA(VLOOKUP('Contact Data Entry'!N34,'DO NOT USE_Shared Picklist'!$E$3:$E$10,1,FALSE))),"Please select a value from the drop-down menu",IF('DO NOT USE_Contact Formulas'!A34,"OK",NA()))</f>
        <v>#N/A</v>
      </c>
      <c r="O34" s="46" t="e">
        <f>IF(AND('DO NOT USE_Contact Formulas'!A34,ISBLANK('Contact Data Entry'!O34)),"Occupation/Job Title is required",IF(NOT(ISBLANK('Contact Data Entry'!O34)),"OK",NA()))</f>
        <v>#N/A</v>
      </c>
      <c r="P34" s="46" t="e">
        <f>IF('DO NOT USE_Contact Formulas'!A34,IF(ISBLANK('Contact Data Entry'!P34),"Last Date On Site is required","OK"),NA())</f>
        <v>#N/A</v>
      </c>
      <c r="Q34" s="46" t="e">
        <f>IF(AND('DO NOT USE_Contact Formulas'!A34,ISBLANK('Contact Data Entry'!Q34)),"Specific Place in the Location is required",IF(ISBLANK('Contact Data Entry'!Q34),NA(),"OK"))</f>
        <v>#N/A</v>
      </c>
      <c r="R34" s="46" t="e">
        <f>IF(LEN('Contact Data Entry'!R34)&gt;250,"Employer Name must be less than 250 characters",IF('DO NOT USE_Contact Formulas'!A34,"OK",NA()))</f>
        <v>#N/A</v>
      </c>
      <c r="S34" s="46" t="e">
        <f>IF(AND(NOT(ISBLANK('Contact Data Entry'!S34)),ISNA(VLOOKUP('Contact Data Entry'!S34,'DO NOT USE_Shared Picklist'!$V$3:$V$7,1,FALSE))),"Please select a value from the drop-down menu",IF('DO NOT USE_Contact Formulas'!A34,"OK",NA()))</f>
        <v>#N/A</v>
      </c>
      <c r="T34" s="46" t="e">
        <f>IF(LEN('Contact Data Entry'!T34)&gt;255,"Work Area/Department must be less than 255 characters",IF('DO NOT USE_Contact Formulas'!A34,"OK",NA()))</f>
        <v>#N/A</v>
      </c>
      <c r="U34" s="46" t="e">
        <f>IF(LEN('Contact Data Entry'!U34)&gt;255,"Work Shifts must be less than 255 characters",IF('DO NOT USE_Contact Formulas'!A34,"OK",NA()))</f>
        <v>#N/A</v>
      </c>
      <c r="V34" s="47" t="e">
        <f ca="1">IF('Contact Data Entry'!V34&gt;'DO NOT USE_Shared Picklist'!$C$3,"Last Exposure Date cannot be a future date",IF('DO NOT USE_Contact Formulas'!A34,IF(ISBLANK('Contact Data Entry'!V34),"Last Exposure Date is required","OK"),NA()))</f>
        <v>#N/A</v>
      </c>
      <c r="W34" s="46" t="e">
        <f>IF(AND(NOT(ISBLANK('Contact Data Entry'!W34)),ISNA(VLOOKUP('Contact Data Entry'!W34,'DO NOT USE_Shared Picklist'!$D$3:$D$5,1,FALSE))),"Please select a value from the drop-down menu",IF('DO NOT USE_Contact Formulas'!A34,"OK",NA()))</f>
        <v>#N/A</v>
      </c>
      <c r="X34" s="46"/>
      <c r="Y34" s="46" t="e">
        <f>IF(AND(NOT(ISBLANK('Contact Data Entry'!Y34)),ISNA(VLOOKUP('Contact Data Entry'!Y34,'DO NOT USE_Shared Picklist'!$G$3:$G$5,1,FALSE))),"Please select a value from the drop-down menu",IF('DO NOT USE_Contact Formulas'!A34,"OK",NA()))</f>
        <v>#N/A</v>
      </c>
      <c r="Z34" s="46"/>
      <c r="AA34" s="46" t="e">
        <f>IF(AND(NOT(ISBLANK('Contact Data Entry'!AA34)),ISNA(VLOOKUP('Contact Data Entry'!AA34,'DO NOT USE_Shared Picklist'!$H$3:$H$4,1,FALSE))),"Please select a value from the drop-down menu",IF('DO NOT USE_Contact Formulas'!A34,"OK",NA()))</f>
        <v>#N/A</v>
      </c>
      <c r="AB34" s="46" t="e">
        <f ca="1">IF('Contact Data Entry'!AB34&gt;'DO NOT USE_Shared Picklist'!$C$3,"Test Date cannot be a future date",IF('DO NOT USE_Contact Formulas'!A34,"OK",NA()))</f>
        <v>#N/A</v>
      </c>
      <c r="AC34" s="46" t="e">
        <f>IF(AND(NOT(ISBLANK('Contact Data Entry'!AC34)),ISNA(VLOOKUP('Contact Data Entry'!AC34,'DO NOT USE_Shared Picklist'!$R$3:$R$7,1,FALSE))),"Please select a value from the drop-down menu",IF('DO NOT USE_Contact Formulas'!A34,"OK",NA()))</f>
        <v>#N/A</v>
      </c>
      <c r="AD34" s="46" t="e">
        <f>IF(AND(NOT(ISBLANK('Contact Data Entry'!AD34)),ISNA(VLOOKUP('Contact Data Entry'!AD34,'DO NOT USE_Shared Picklist'!$Q$3:$Q$8,1,FALSE))),"Please select a value from the drop-down menu",IF('DO NOT USE_Contact Formulas'!A34,"OK",NA()))</f>
        <v>#N/A</v>
      </c>
    </row>
    <row r="35" spans="1:30" x14ac:dyDescent="0.25">
      <c r="A35" s="45" t="e">
        <f>IF('DO NOT USE_Contact Formulas'!A35,IF('DO NOT USE_Contact Formulas'!B35,"Not all required fields are completed","OK"),NA())</f>
        <v>#N/A</v>
      </c>
      <c r="B35" s="46" t="e">
        <f>IF(AND('DO NOT USE_Contact Formulas'!A35,ISBLANK('Contact Data Entry'!B35)),"First Name is required",IF(NOT(ISBLANK('Contact Data Entry'!B35)),"OK",NA()))</f>
        <v>#N/A</v>
      </c>
      <c r="C35" s="46" t="e">
        <f>IF(AND('DO NOT USE_Contact Formulas'!A35,ISBLANK('Contact Data Entry'!C35)),"Last Name is required",IF(NOT(ISBLANK('Contact Data Entry'!C35)),"OK",NA()))</f>
        <v>#N/A</v>
      </c>
      <c r="D35" s="46" t="e">
        <f>IF(AND('DO NOT USE_Contact Formulas'!A35,ISBLANK('Contact Data Entry'!D35)),"Birthdate is required",IF(NOT(ISBLANK('Contact Data Entry'!D35)),"OK",NA()))</f>
        <v>#N/A</v>
      </c>
      <c r="E35" s="46" t="e">
        <f>IF(AND(NOT(ISBLANK('Contact Data Entry'!E35)),ISNA(VLOOKUP('Contact Data Entry'!E35,'DO NOT USE_Shared Picklist'!$L$3:$L$81,1,FALSE))),"Please select a value from the drop-down menu",IF('DO NOT USE_Contact Formulas'!A35,"OK",NA()))</f>
        <v>#N/A</v>
      </c>
      <c r="F35" s="46" t="e">
        <f>IF(AND(NOT(ISBLANK('Contact Data Entry'!F35)),NOT(ISNUMBER(MATCH("*@*.?*",'Contact Data Entry'!F35,0)))),"Email must be in a valid format",IF('DO NOT USE_Contact Formulas'!A35,"OK",NA()))</f>
        <v>#N/A</v>
      </c>
      <c r="G35" s="46" t="e">
        <f>IF(AND('DO NOT USE_Contact Formulas'!A35,ISBLANK('Contact Data Entry'!G35)),"Mobile Phone is required",IF(NOT(ISBLANK('Contact Data Entry'!G35)),IF(AND(ISNUMBER(VALUE('Contact Data Entry'!G35)),LEFT('Contact Data Entry'!G35,1)&lt;&gt;"1",LEN('Contact Data Entry'!G35)=10),"OK","Phone number must be valid format"),NA()))</f>
        <v>#N/A</v>
      </c>
      <c r="H35" s="46" t="e">
        <f>IF(NOT(ISBLANK('Contact Data Entry'!H35)),IF(AND(ISNUMBER('Contact Data Entry'!H35),LEFT('Contact Data Entry'!H35,1)&lt;&gt;"1",LEN('Contact Data Entry'!H35)=10),"OK","Phone number must be valid format"),IF('DO NOT USE_Contact Formulas'!A35,"OK",NA()))</f>
        <v>#N/A</v>
      </c>
      <c r="I35" s="46" t="e">
        <f>IF(AND(NOT(ISBLANK('Contact Data Entry'!I35)),ISNA(VLOOKUP('Contact Data Entry'!I35,'DO NOT USE_Shared Picklist'!$N$3:$N$63,1,FALSE))),"Please select a value from the drop-down menu",IF('DO NOT USE_Contact Formulas'!A35,"OK",NA()))</f>
        <v>#N/A</v>
      </c>
      <c r="J35" s="46" t="e">
        <f>IF(AND('DO NOT USE_Contact Formulas'!A35,ISBLANK('Contact Data Entry'!J35)),"Home Street Address is required",IF(LEN('Contact Data Entry'!J35)&gt;255,"Home Street Address must be less than 255 characters",IF('DO NOT USE_Contact Formulas'!A35,"OK",NA())))</f>
        <v>#N/A</v>
      </c>
      <c r="K35" s="46" t="e">
        <f>IF(AND('DO NOT USE_Contact Formulas'!A35,ISBLANK('Contact Data Entry'!K35)),"City is required",IF(LEN('Contact Data Entry'!K35)&gt;40,"City must be less than 40 characters",IF('DO NOT USE_Contact Formulas'!A35,"OK",NA())))</f>
        <v>#N/A</v>
      </c>
      <c r="L35" s="46" t="e">
        <f>IF(AND('DO NOT USE_Contact Formulas'!A35,ISBLANK('Contact Data Entry'!L35)),"State is required",IF(AND(NOT(ISBLANK('Contact Data Entry'!L35)),ISNA(VLOOKUP('Contact Data Entry'!L35,'DO NOT USE_Shared Picklist'!$P$3:$P$52,1,FALSE))),"Please select a value from the drop-down menu",IF('DO NOT USE_Contact Formulas'!A35,"OK",NA())))</f>
        <v>#N/A</v>
      </c>
      <c r="M35" s="46" t="e">
        <f>IF(AND('DO NOT USE_Contact Formulas'!A35,ISBLANK('Contact Data Entry'!M35)),"Zip is required",IF(ISBLANK('Contact Data Entry'!M35),NA(),"OK"))</f>
        <v>#N/A</v>
      </c>
      <c r="N35" s="46" t="e">
        <f>IF(AND(NOT(ISBLANK('Contact Data Entry'!N35)),ISNA(VLOOKUP('Contact Data Entry'!N35,'DO NOT USE_Shared Picklist'!$E$3:$E$10,1,FALSE))),"Please select a value from the drop-down menu",IF('DO NOT USE_Contact Formulas'!A35,"OK",NA()))</f>
        <v>#N/A</v>
      </c>
      <c r="O35" s="46" t="e">
        <f>IF(AND('DO NOT USE_Contact Formulas'!A35,ISBLANK('Contact Data Entry'!O35)),"Occupation/Job Title is required",IF(NOT(ISBLANK('Contact Data Entry'!O35)),"OK",NA()))</f>
        <v>#N/A</v>
      </c>
      <c r="P35" s="46" t="e">
        <f>IF('DO NOT USE_Contact Formulas'!A35,IF(ISBLANK('Contact Data Entry'!P35),"Last Date On Site is required","OK"),NA())</f>
        <v>#N/A</v>
      </c>
      <c r="Q35" s="46" t="e">
        <f>IF(AND('DO NOT USE_Contact Formulas'!A35,ISBLANK('Contact Data Entry'!Q35)),"Specific Place in the Location is required",IF(ISBLANK('Contact Data Entry'!Q35),NA(),"OK"))</f>
        <v>#N/A</v>
      </c>
      <c r="R35" s="46" t="e">
        <f>IF(LEN('Contact Data Entry'!R35)&gt;250,"Employer Name must be less than 250 characters",IF('DO NOT USE_Contact Formulas'!A35,"OK",NA()))</f>
        <v>#N/A</v>
      </c>
      <c r="S35" s="46" t="e">
        <f>IF(AND(NOT(ISBLANK('Contact Data Entry'!S35)),ISNA(VLOOKUP('Contact Data Entry'!S35,'DO NOT USE_Shared Picklist'!$V$3:$V$7,1,FALSE))),"Please select a value from the drop-down menu",IF('DO NOT USE_Contact Formulas'!A35,"OK",NA()))</f>
        <v>#N/A</v>
      </c>
      <c r="T35" s="46" t="e">
        <f>IF(LEN('Contact Data Entry'!T35)&gt;255,"Work Area/Department must be less than 255 characters",IF('DO NOT USE_Contact Formulas'!A35,"OK",NA()))</f>
        <v>#N/A</v>
      </c>
      <c r="U35" s="46" t="e">
        <f>IF(LEN('Contact Data Entry'!U35)&gt;255,"Work Shifts must be less than 255 characters",IF('DO NOT USE_Contact Formulas'!A35,"OK",NA()))</f>
        <v>#N/A</v>
      </c>
      <c r="V35" s="47" t="e">
        <f ca="1">IF('Contact Data Entry'!V35&gt;'DO NOT USE_Shared Picklist'!$C$3,"Last Exposure Date cannot be a future date",IF('DO NOT USE_Contact Formulas'!A35,IF(ISBLANK('Contact Data Entry'!V35),"Last Exposure Date is required","OK"),NA()))</f>
        <v>#N/A</v>
      </c>
      <c r="W35" s="46" t="e">
        <f>IF(AND(NOT(ISBLANK('Contact Data Entry'!W35)),ISNA(VLOOKUP('Contact Data Entry'!W35,'DO NOT USE_Shared Picklist'!$D$3:$D$5,1,FALSE))),"Please select a value from the drop-down menu",IF('DO NOT USE_Contact Formulas'!A35,"OK",NA()))</f>
        <v>#N/A</v>
      </c>
      <c r="X35" s="46"/>
      <c r="Y35" s="46" t="e">
        <f>IF(AND(NOT(ISBLANK('Contact Data Entry'!Y35)),ISNA(VLOOKUP('Contact Data Entry'!Y35,'DO NOT USE_Shared Picklist'!$G$3:$G$5,1,FALSE))),"Please select a value from the drop-down menu",IF('DO NOT USE_Contact Formulas'!A35,"OK",NA()))</f>
        <v>#N/A</v>
      </c>
      <c r="Z35" s="46"/>
      <c r="AA35" s="46" t="e">
        <f>IF(AND(NOT(ISBLANK('Contact Data Entry'!AA35)),ISNA(VLOOKUP('Contact Data Entry'!AA35,'DO NOT USE_Shared Picklist'!$H$3:$H$4,1,FALSE))),"Please select a value from the drop-down menu",IF('DO NOT USE_Contact Formulas'!A35,"OK",NA()))</f>
        <v>#N/A</v>
      </c>
      <c r="AB35" s="46" t="e">
        <f ca="1">IF('Contact Data Entry'!AB35&gt;'DO NOT USE_Shared Picklist'!$C$3,"Test Date cannot be a future date",IF('DO NOT USE_Contact Formulas'!A35,"OK",NA()))</f>
        <v>#N/A</v>
      </c>
      <c r="AC35" s="46" t="e">
        <f>IF(AND(NOT(ISBLANK('Contact Data Entry'!AC35)),ISNA(VLOOKUP('Contact Data Entry'!AC35,'DO NOT USE_Shared Picklist'!$R$3:$R$7,1,FALSE))),"Please select a value from the drop-down menu",IF('DO NOT USE_Contact Formulas'!A35,"OK",NA()))</f>
        <v>#N/A</v>
      </c>
      <c r="AD35" s="46" t="e">
        <f>IF(AND(NOT(ISBLANK('Contact Data Entry'!AD35)),ISNA(VLOOKUP('Contact Data Entry'!AD35,'DO NOT USE_Shared Picklist'!$Q$3:$Q$8,1,FALSE))),"Please select a value from the drop-down menu",IF('DO NOT USE_Contact Formulas'!A35,"OK",NA()))</f>
        <v>#N/A</v>
      </c>
    </row>
    <row r="36" spans="1:30" x14ac:dyDescent="0.25">
      <c r="A36" s="45" t="e">
        <f>IF('DO NOT USE_Contact Formulas'!A36,IF('DO NOT USE_Contact Formulas'!B36,"Not all required fields are completed","OK"),NA())</f>
        <v>#N/A</v>
      </c>
      <c r="B36" s="46" t="e">
        <f>IF(AND('DO NOT USE_Contact Formulas'!A36,ISBLANK('Contact Data Entry'!B36)),"First Name is required",IF(NOT(ISBLANK('Contact Data Entry'!B36)),"OK",NA()))</f>
        <v>#N/A</v>
      </c>
      <c r="C36" s="46" t="e">
        <f>IF(AND('DO NOT USE_Contact Formulas'!A36,ISBLANK('Contact Data Entry'!C36)),"Last Name is required",IF(NOT(ISBLANK('Contact Data Entry'!C36)),"OK",NA()))</f>
        <v>#N/A</v>
      </c>
      <c r="D36" s="46" t="e">
        <f>IF(AND('DO NOT USE_Contact Formulas'!A36,ISBLANK('Contact Data Entry'!D36)),"Birthdate is required",IF(NOT(ISBLANK('Contact Data Entry'!D36)),"OK",NA()))</f>
        <v>#N/A</v>
      </c>
      <c r="E36" s="46" t="e">
        <f>IF(AND(NOT(ISBLANK('Contact Data Entry'!E36)),ISNA(VLOOKUP('Contact Data Entry'!E36,'DO NOT USE_Shared Picklist'!$L$3:$L$81,1,FALSE))),"Please select a value from the drop-down menu",IF('DO NOT USE_Contact Formulas'!A36,"OK",NA()))</f>
        <v>#N/A</v>
      </c>
      <c r="F36" s="46" t="e">
        <f>IF(AND(NOT(ISBLANK('Contact Data Entry'!F36)),NOT(ISNUMBER(MATCH("*@*.?*",'Contact Data Entry'!F36,0)))),"Email must be in a valid format",IF('DO NOT USE_Contact Formulas'!A36,"OK",NA()))</f>
        <v>#N/A</v>
      </c>
      <c r="G36" s="46" t="e">
        <f>IF(AND('DO NOT USE_Contact Formulas'!A36,ISBLANK('Contact Data Entry'!G36)),"Mobile Phone is required",IF(NOT(ISBLANK('Contact Data Entry'!G36)),IF(AND(ISNUMBER(VALUE('Contact Data Entry'!G36)),LEFT('Contact Data Entry'!G36,1)&lt;&gt;"1",LEN('Contact Data Entry'!G36)=10),"OK","Phone number must be valid format"),NA()))</f>
        <v>#N/A</v>
      </c>
      <c r="H36" s="46" t="e">
        <f>IF(NOT(ISBLANK('Contact Data Entry'!H36)),IF(AND(ISNUMBER('Contact Data Entry'!H36),LEFT('Contact Data Entry'!H36,1)&lt;&gt;"1",LEN('Contact Data Entry'!H36)=10),"OK","Phone number must be valid format"),IF('DO NOT USE_Contact Formulas'!A36,"OK",NA()))</f>
        <v>#N/A</v>
      </c>
      <c r="I36" s="46" t="e">
        <f>IF(AND(NOT(ISBLANK('Contact Data Entry'!I36)),ISNA(VLOOKUP('Contact Data Entry'!I36,'DO NOT USE_Shared Picklist'!$N$3:$N$63,1,FALSE))),"Please select a value from the drop-down menu",IF('DO NOT USE_Contact Formulas'!A36,"OK",NA()))</f>
        <v>#N/A</v>
      </c>
      <c r="J36" s="46" t="e">
        <f>IF(AND('DO NOT USE_Contact Formulas'!A36,ISBLANK('Contact Data Entry'!J36)),"Home Street Address is required",IF(LEN('Contact Data Entry'!J36)&gt;255,"Home Street Address must be less than 255 characters",IF('DO NOT USE_Contact Formulas'!A36,"OK",NA())))</f>
        <v>#N/A</v>
      </c>
      <c r="K36" s="46" t="e">
        <f>IF(AND('DO NOT USE_Contact Formulas'!A36,ISBLANK('Contact Data Entry'!K36)),"City is required",IF(LEN('Contact Data Entry'!K36)&gt;40,"City must be less than 40 characters",IF('DO NOT USE_Contact Formulas'!A36,"OK",NA())))</f>
        <v>#N/A</v>
      </c>
      <c r="L36" s="46" t="e">
        <f>IF(AND('DO NOT USE_Contact Formulas'!A36,ISBLANK('Contact Data Entry'!L36)),"State is required",IF(AND(NOT(ISBLANK('Contact Data Entry'!L36)),ISNA(VLOOKUP('Contact Data Entry'!L36,'DO NOT USE_Shared Picklist'!$P$3:$P$52,1,FALSE))),"Please select a value from the drop-down menu",IF('DO NOT USE_Contact Formulas'!A36,"OK",NA())))</f>
        <v>#N/A</v>
      </c>
      <c r="M36" s="46" t="e">
        <f>IF(AND('DO NOT USE_Contact Formulas'!A36,ISBLANK('Contact Data Entry'!M36)),"Zip is required",IF(ISBLANK('Contact Data Entry'!M36),NA(),"OK"))</f>
        <v>#N/A</v>
      </c>
      <c r="N36" s="46" t="e">
        <f>IF(AND(NOT(ISBLANK('Contact Data Entry'!N36)),ISNA(VLOOKUP('Contact Data Entry'!N36,'DO NOT USE_Shared Picklist'!$E$3:$E$10,1,FALSE))),"Please select a value from the drop-down menu",IF('DO NOT USE_Contact Formulas'!A36,"OK",NA()))</f>
        <v>#N/A</v>
      </c>
      <c r="O36" s="46" t="e">
        <f>IF(AND('DO NOT USE_Contact Formulas'!A36,ISBLANK('Contact Data Entry'!O36)),"Occupation/Job Title is required",IF(NOT(ISBLANK('Contact Data Entry'!O36)),"OK",NA()))</f>
        <v>#N/A</v>
      </c>
      <c r="P36" s="46" t="e">
        <f>IF('DO NOT USE_Contact Formulas'!A36,IF(ISBLANK('Contact Data Entry'!P36),"Last Date On Site is required","OK"),NA())</f>
        <v>#N/A</v>
      </c>
      <c r="Q36" s="46" t="e">
        <f>IF(AND('DO NOT USE_Contact Formulas'!A36,ISBLANK('Contact Data Entry'!Q36)),"Specific Place in the Location is required",IF(ISBLANK('Contact Data Entry'!Q36),NA(),"OK"))</f>
        <v>#N/A</v>
      </c>
      <c r="R36" s="46" t="e">
        <f>IF(LEN('Contact Data Entry'!R36)&gt;250,"Employer Name must be less than 250 characters",IF('DO NOT USE_Contact Formulas'!A36,"OK",NA()))</f>
        <v>#N/A</v>
      </c>
      <c r="S36" s="46" t="e">
        <f>IF(AND(NOT(ISBLANK('Contact Data Entry'!S36)),ISNA(VLOOKUP('Contact Data Entry'!S36,'DO NOT USE_Shared Picklist'!$V$3:$V$7,1,FALSE))),"Please select a value from the drop-down menu",IF('DO NOT USE_Contact Formulas'!A36,"OK",NA()))</f>
        <v>#N/A</v>
      </c>
      <c r="T36" s="46" t="e">
        <f>IF(LEN('Contact Data Entry'!T36)&gt;255,"Work Area/Department must be less than 255 characters",IF('DO NOT USE_Contact Formulas'!A36,"OK",NA()))</f>
        <v>#N/A</v>
      </c>
      <c r="U36" s="46" t="e">
        <f>IF(LEN('Contact Data Entry'!U36)&gt;255,"Work Shifts must be less than 255 characters",IF('DO NOT USE_Contact Formulas'!A36,"OK",NA()))</f>
        <v>#N/A</v>
      </c>
      <c r="V36" s="47" t="e">
        <f ca="1">IF('Contact Data Entry'!V36&gt;'DO NOT USE_Shared Picklist'!$C$3,"Last Exposure Date cannot be a future date",IF('DO NOT USE_Contact Formulas'!A36,IF(ISBLANK('Contact Data Entry'!V36),"Last Exposure Date is required","OK"),NA()))</f>
        <v>#N/A</v>
      </c>
      <c r="W36" s="46" t="e">
        <f>IF(AND(NOT(ISBLANK('Contact Data Entry'!W36)),ISNA(VLOOKUP('Contact Data Entry'!W36,'DO NOT USE_Shared Picklist'!$D$3:$D$5,1,FALSE))),"Please select a value from the drop-down menu",IF('DO NOT USE_Contact Formulas'!A36,"OK",NA()))</f>
        <v>#N/A</v>
      </c>
      <c r="X36" s="46"/>
      <c r="Y36" s="46" t="e">
        <f>IF(AND(NOT(ISBLANK('Contact Data Entry'!Y36)),ISNA(VLOOKUP('Contact Data Entry'!Y36,'DO NOT USE_Shared Picklist'!$G$3:$G$5,1,FALSE))),"Please select a value from the drop-down menu",IF('DO NOT USE_Contact Formulas'!A36,"OK",NA()))</f>
        <v>#N/A</v>
      </c>
      <c r="Z36" s="46"/>
      <c r="AA36" s="46" t="e">
        <f>IF(AND(NOT(ISBLANK('Contact Data Entry'!AA36)),ISNA(VLOOKUP('Contact Data Entry'!AA36,'DO NOT USE_Shared Picklist'!$H$3:$H$4,1,FALSE))),"Please select a value from the drop-down menu",IF('DO NOT USE_Contact Formulas'!A36,"OK",NA()))</f>
        <v>#N/A</v>
      </c>
      <c r="AB36" s="46" t="e">
        <f ca="1">IF('Contact Data Entry'!AB36&gt;'DO NOT USE_Shared Picklist'!$C$3,"Test Date cannot be a future date",IF('DO NOT USE_Contact Formulas'!A36,"OK",NA()))</f>
        <v>#N/A</v>
      </c>
      <c r="AC36" s="46" t="e">
        <f>IF(AND(NOT(ISBLANK('Contact Data Entry'!AC36)),ISNA(VLOOKUP('Contact Data Entry'!AC36,'DO NOT USE_Shared Picklist'!$R$3:$R$7,1,FALSE))),"Please select a value from the drop-down menu",IF('DO NOT USE_Contact Formulas'!A36,"OK",NA()))</f>
        <v>#N/A</v>
      </c>
      <c r="AD36" s="46" t="e">
        <f>IF(AND(NOT(ISBLANK('Contact Data Entry'!AD36)),ISNA(VLOOKUP('Contact Data Entry'!AD36,'DO NOT USE_Shared Picklist'!$Q$3:$Q$8,1,FALSE))),"Please select a value from the drop-down menu",IF('DO NOT USE_Contact Formulas'!A36,"OK",NA()))</f>
        <v>#N/A</v>
      </c>
    </row>
    <row r="37" spans="1:30" x14ac:dyDescent="0.25">
      <c r="A37" s="45" t="e">
        <f>IF('DO NOT USE_Contact Formulas'!A37,IF('DO NOT USE_Contact Formulas'!B37,"Not all required fields are completed","OK"),NA())</f>
        <v>#N/A</v>
      </c>
      <c r="B37" s="46" t="e">
        <f>IF(AND('DO NOT USE_Contact Formulas'!A37,ISBLANK('Contact Data Entry'!B37)),"First Name is required",IF(NOT(ISBLANK('Contact Data Entry'!B37)),"OK",NA()))</f>
        <v>#N/A</v>
      </c>
      <c r="C37" s="46" t="e">
        <f>IF(AND('DO NOT USE_Contact Formulas'!A37,ISBLANK('Contact Data Entry'!C37)),"Last Name is required",IF(NOT(ISBLANK('Contact Data Entry'!C37)),"OK",NA()))</f>
        <v>#N/A</v>
      </c>
      <c r="D37" s="46" t="e">
        <f>IF(AND('DO NOT USE_Contact Formulas'!A37,ISBLANK('Contact Data Entry'!D37)),"Birthdate is required",IF(NOT(ISBLANK('Contact Data Entry'!D37)),"OK",NA()))</f>
        <v>#N/A</v>
      </c>
      <c r="E37" s="46" t="e">
        <f>IF(AND(NOT(ISBLANK('Contact Data Entry'!E37)),ISNA(VLOOKUP('Contact Data Entry'!E37,'DO NOT USE_Shared Picklist'!$L$3:$L$81,1,FALSE))),"Please select a value from the drop-down menu",IF('DO NOT USE_Contact Formulas'!A37,"OK",NA()))</f>
        <v>#N/A</v>
      </c>
      <c r="F37" s="46" t="e">
        <f>IF(AND(NOT(ISBLANK('Contact Data Entry'!F37)),NOT(ISNUMBER(MATCH("*@*.?*",'Contact Data Entry'!F37,0)))),"Email must be in a valid format",IF('DO NOT USE_Contact Formulas'!A37,"OK",NA()))</f>
        <v>#N/A</v>
      </c>
      <c r="G37" s="46" t="e">
        <f>IF(AND('DO NOT USE_Contact Formulas'!A37,ISBLANK('Contact Data Entry'!G37)),"Mobile Phone is required",IF(NOT(ISBLANK('Contact Data Entry'!G37)),IF(AND(ISNUMBER(VALUE('Contact Data Entry'!G37)),LEFT('Contact Data Entry'!G37,1)&lt;&gt;"1",LEN('Contact Data Entry'!G37)=10),"OK","Phone number must be valid format"),NA()))</f>
        <v>#N/A</v>
      </c>
      <c r="H37" s="46" t="e">
        <f>IF(NOT(ISBLANK('Contact Data Entry'!H37)),IF(AND(ISNUMBER('Contact Data Entry'!H37),LEFT('Contact Data Entry'!H37,1)&lt;&gt;"1",LEN('Contact Data Entry'!H37)=10),"OK","Phone number must be valid format"),IF('DO NOT USE_Contact Formulas'!A37,"OK",NA()))</f>
        <v>#N/A</v>
      </c>
      <c r="I37" s="46" t="e">
        <f>IF(AND(NOT(ISBLANK('Contact Data Entry'!I37)),ISNA(VLOOKUP('Contact Data Entry'!I37,'DO NOT USE_Shared Picklist'!$N$3:$N$63,1,FALSE))),"Please select a value from the drop-down menu",IF('DO NOT USE_Contact Formulas'!A37,"OK",NA()))</f>
        <v>#N/A</v>
      </c>
      <c r="J37" s="46" t="e">
        <f>IF(AND('DO NOT USE_Contact Formulas'!A37,ISBLANK('Contact Data Entry'!J37)),"Home Street Address is required",IF(LEN('Contact Data Entry'!J37)&gt;255,"Home Street Address must be less than 255 characters",IF('DO NOT USE_Contact Formulas'!A37,"OK",NA())))</f>
        <v>#N/A</v>
      </c>
      <c r="K37" s="46" t="e">
        <f>IF(AND('DO NOT USE_Contact Formulas'!A37,ISBLANK('Contact Data Entry'!K37)),"City is required",IF(LEN('Contact Data Entry'!K37)&gt;40,"City must be less than 40 characters",IF('DO NOT USE_Contact Formulas'!A37,"OK",NA())))</f>
        <v>#N/A</v>
      </c>
      <c r="L37" s="46" t="e">
        <f>IF(AND('DO NOT USE_Contact Formulas'!A37,ISBLANK('Contact Data Entry'!L37)),"State is required",IF(AND(NOT(ISBLANK('Contact Data Entry'!L37)),ISNA(VLOOKUP('Contact Data Entry'!L37,'DO NOT USE_Shared Picklist'!$P$3:$P$52,1,FALSE))),"Please select a value from the drop-down menu",IF('DO NOT USE_Contact Formulas'!A37,"OK",NA())))</f>
        <v>#N/A</v>
      </c>
      <c r="M37" s="46" t="e">
        <f>IF(AND('DO NOT USE_Contact Formulas'!A37,ISBLANK('Contact Data Entry'!M37)),"Zip is required",IF(ISBLANK('Contact Data Entry'!M37),NA(),"OK"))</f>
        <v>#N/A</v>
      </c>
      <c r="N37" s="46" t="e">
        <f>IF(AND(NOT(ISBLANK('Contact Data Entry'!N37)),ISNA(VLOOKUP('Contact Data Entry'!N37,'DO NOT USE_Shared Picklist'!$E$3:$E$10,1,FALSE))),"Please select a value from the drop-down menu",IF('DO NOT USE_Contact Formulas'!A37,"OK",NA()))</f>
        <v>#N/A</v>
      </c>
      <c r="O37" s="46" t="e">
        <f>IF(AND('DO NOT USE_Contact Formulas'!A37,ISBLANK('Contact Data Entry'!O37)),"Occupation/Job Title is required",IF(NOT(ISBLANK('Contact Data Entry'!O37)),"OK",NA()))</f>
        <v>#N/A</v>
      </c>
      <c r="P37" s="46" t="e">
        <f>IF('DO NOT USE_Contact Formulas'!A37,IF(ISBLANK('Contact Data Entry'!P37),"Last Date On Site is required","OK"),NA())</f>
        <v>#N/A</v>
      </c>
      <c r="Q37" s="46" t="e">
        <f>IF(AND('DO NOT USE_Contact Formulas'!A37,ISBLANK('Contact Data Entry'!Q37)),"Specific Place in the Location is required",IF(ISBLANK('Contact Data Entry'!Q37),NA(),"OK"))</f>
        <v>#N/A</v>
      </c>
      <c r="R37" s="46" t="e">
        <f>IF(LEN('Contact Data Entry'!R37)&gt;250,"Employer Name must be less than 250 characters",IF('DO NOT USE_Contact Formulas'!A37,"OK",NA()))</f>
        <v>#N/A</v>
      </c>
      <c r="S37" s="46" t="e">
        <f>IF(AND(NOT(ISBLANK('Contact Data Entry'!S37)),ISNA(VLOOKUP('Contact Data Entry'!S37,'DO NOT USE_Shared Picklist'!$V$3:$V$7,1,FALSE))),"Please select a value from the drop-down menu",IF('DO NOT USE_Contact Formulas'!A37,"OK",NA()))</f>
        <v>#N/A</v>
      </c>
      <c r="T37" s="46" t="e">
        <f>IF(LEN('Contact Data Entry'!T37)&gt;255,"Work Area/Department must be less than 255 characters",IF('DO NOT USE_Contact Formulas'!A37,"OK",NA()))</f>
        <v>#N/A</v>
      </c>
      <c r="U37" s="46" t="e">
        <f>IF(LEN('Contact Data Entry'!U37)&gt;255,"Work Shifts must be less than 255 characters",IF('DO NOT USE_Contact Formulas'!A37,"OK",NA()))</f>
        <v>#N/A</v>
      </c>
      <c r="V37" s="47" t="e">
        <f ca="1">IF('Contact Data Entry'!V37&gt;'DO NOT USE_Shared Picklist'!$C$3,"Last Exposure Date cannot be a future date",IF('DO NOT USE_Contact Formulas'!A37,IF(ISBLANK('Contact Data Entry'!V37),"Last Exposure Date is required","OK"),NA()))</f>
        <v>#N/A</v>
      </c>
      <c r="W37" s="46" t="e">
        <f>IF(AND(NOT(ISBLANK('Contact Data Entry'!W37)),ISNA(VLOOKUP('Contact Data Entry'!W37,'DO NOT USE_Shared Picklist'!$D$3:$D$5,1,FALSE))),"Please select a value from the drop-down menu",IF('DO NOT USE_Contact Formulas'!A37,"OK",NA()))</f>
        <v>#N/A</v>
      </c>
      <c r="X37" s="46"/>
      <c r="Y37" s="46" t="e">
        <f>IF(AND(NOT(ISBLANK('Contact Data Entry'!Y37)),ISNA(VLOOKUP('Contact Data Entry'!Y37,'DO NOT USE_Shared Picklist'!$G$3:$G$5,1,FALSE))),"Please select a value from the drop-down menu",IF('DO NOT USE_Contact Formulas'!A37,"OK",NA()))</f>
        <v>#N/A</v>
      </c>
      <c r="Z37" s="46"/>
      <c r="AA37" s="46" t="e">
        <f>IF(AND(NOT(ISBLANK('Contact Data Entry'!AA37)),ISNA(VLOOKUP('Contact Data Entry'!AA37,'DO NOT USE_Shared Picklist'!$H$3:$H$4,1,FALSE))),"Please select a value from the drop-down menu",IF('DO NOT USE_Contact Formulas'!A37,"OK",NA()))</f>
        <v>#N/A</v>
      </c>
      <c r="AB37" s="46" t="e">
        <f ca="1">IF('Contact Data Entry'!AB37&gt;'DO NOT USE_Shared Picklist'!$C$3,"Test Date cannot be a future date",IF('DO NOT USE_Contact Formulas'!A37,"OK",NA()))</f>
        <v>#N/A</v>
      </c>
      <c r="AC37" s="46" t="e">
        <f>IF(AND(NOT(ISBLANK('Contact Data Entry'!AC37)),ISNA(VLOOKUP('Contact Data Entry'!AC37,'DO NOT USE_Shared Picklist'!$R$3:$R$7,1,FALSE))),"Please select a value from the drop-down menu",IF('DO NOT USE_Contact Formulas'!A37,"OK",NA()))</f>
        <v>#N/A</v>
      </c>
      <c r="AD37" s="46" t="e">
        <f>IF(AND(NOT(ISBLANK('Contact Data Entry'!AD37)),ISNA(VLOOKUP('Contact Data Entry'!AD37,'DO NOT USE_Shared Picklist'!$Q$3:$Q$8,1,FALSE))),"Please select a value from the drop-down menu",IF('DO NOT USE_Contact Formulas'!A37,"OK",NA()))</f>
        <v>#N/A</v>
      </c>
    </row>
    <row r="38" spans="1:30" x14ac:dyDescent="0.25">
      <c r="A38" s="45" t="e">
        <f>IF('DO NOT USE_Contact Formulas'!A38,IF('DO NOT USE_Contact Formulas'!B38,"Not all required fields are completed","OK"),NA())</f>
        <v>#N/A</v>
      </c>
      <c r="B38" s="46" t="e">
        <f>IF(AND('DO NOT USE_Contact Formulas'!A38,ISBLANK('Contact Data Entry'!B38)),"First Name is required",IF(NOT(ISBLANK('Contact Data Entry'!B38)),"OK",NA()))</f>
        <v>#N/A</v>
      </c>
      <c r="C38" s="46" t="e">
        <f>IF(AND('DO NOT USE_Contact Formulas'!A38,ISBLANK('Contact Data Entry'!C38)),"Last Name is required",IF(NOT(ISBLANK('Contact Data Entry'!C38)),"OK",NA()))</f>
        <v>#N/A</v>
      </c>
      <c r="D38" s="46" t="e">
        <f>IF(AND('DO NOT USE_Contact Formulas'!A38,ISBLANK('Contact Data Entry'!D38)),"Birthdate is required",IF(NOT(ISBLANK('Contact Data Entry'!D38)),"OK",NA()))</f>
        <v>#N/A</v>
      </c>
      <c r="E38" s="46" t="e">
        <f>IF(AND(NOT(ISBLANK('Contact Data Entry'!E38)),ISNA(VLOOKUP('Contact Data Entry'!E38,'DO NOT USE_Shared Picklist'!$L$3:$L$81,1,FALSE))),"Please select a value from the drop-down menu",IF('DO NOT USE_Contact Formulas'!A38,"OK",NA()))</f>
        <v>#N/A</v>
      </c>
      <c r="F38" s="46" t="e">
        <f>IF(AND(NOT(ISBLANK('Contact Data Entry'!F38)),NOT(ISNUMBER(MATCH("*@*.?*",'Contact Data Entry'!F38,0)))),"Email must be in a valid format",IF('DO NOT USE_Contact Formulas'!A38,"OK",NA()))</f>
        <v>#N/A</v>
      </c>
      <c r="G38" s="46" t="e">
        <f>IF(AND('DO NOT USE_Contact Formulas'!A38,ISBLANK('Contact Data Entry'!G38)),"Mobile Phone is required",IF(NOT(ISBLANK('Contact Data Entry'!G38)),IF(AND(ISNUMBER(VALUE('Contact Data Entry'!G38)),LEFT('Contact Data Entry'!G38,1)&lt;&gt;"1",LEN('Contact Data Entry'!G38)=10),"OK","Phone number must be valid format"),NA()))</f>
        <v>#N/A</v>
      </c>
      <c r="H38" s="46" t="e">
        <f>IF(NOT(ISBLANK('Contact Data Entry'!H38)),IF(AND(ISNUMBER('Contact Data Entry'!H38),LEFT('Contact Data Entry'!H38,1)&lt;&gt;"1",LEN('Contact Data Entry'!H38)=10),"OK","Phone number must be valid format"),IF('DO NOT USE_Contact Formulas'!A38,"OK",NA()))</f>
        <v>#N/A</v>
      </c>
      <c r="I38" s="46" t="e">
        <f>IF(AND(NOT(ISBLANK('Contact Data Entry'!I38)),ISNA(VLOOKUP('Contact Data Entry'!I38,'DO NOT USE_Shared Picklist'!$N$3:$N$63,1,FALSE))),"Please select a value from the drop-down menu",IF('DO NOT USE_Contact Formulas'!A38,"OK",NA()))</f>
        <v>#N/A</v>
      </c>
      <c r="J38" s="46" t="e">
        <f>IF(AND('DO NOT USE_Contact Formulas'!A38,ISBLANK('Contact Data Entry'!J38)),"Home Street Address is required",IF(LEN('Contact Data Entry'!J38)&gt;255,"Home Street Address must be less than 255 characters",IF('DO NOT USE_Contact Formulas'!A38,"OK",NA())))</f>
        <v>#N/A</v>
      </c>
      <c r="K38" s="46" t="e">
        <f>IF(AND('DO NOT USE_Contact Formulas'!A38,ISBLANK('Contact Data Entry'!K38)),"City is required",IF(LEN('Contact Data Entry'!K38)&gt;40,"City must be less than 40 characters",IF('DO NOT USE_Contact Formulas'!A38,"OK",NA())))</f>
        <v>#N/A</v>
      </c>
      <c r="L38" s="46" t="e">
        <f>IF(AND('DO NOT USE_Contact Formulas'!A38,ISBLANK('Contact Data Entry'!L38)),"State is required",IF(AND(NOT(ISBLANK('Contact Data Entry'!L38)),ISNA(VLOOKUP('Contact Data Entry'!L38,'DO NOT USE_Shared Picklist'!$P$3:$P$52,1,FALSE))),"Please select a value from the drop-down menu",IF('DO NOT USE_Contact Formulas'!A38,"OK",NA())))</f>
        <v>#N/A</v>
      </c>
      <c r="M38" s="46" t="e">
        <f>IF(AND('DO NOT USE_Contact Formulas'!A38,ISBLANK('Contact Data Entry'!M38)),"Zip is required",IF(ISBLANK('Contact Data Entry'!M38),NA(),"OK"))</f>
        <v>#N/A</v>
      </c>
      <c r="N38" s="46" t="e">
        <f>IF(AND(NOT(ISBLANK('Contact Data Entry'!N38)),ISNA(VLOOKUP('Contact Data Entry'!N38,'DO NOT USE_Shared Picklist'!$E$3:$E$10,1,FALSE))),"Please select a value from the drop-down menu",IF('DO NOT USE_Contact Formulas'!A38,"OK",NA()))</f>
        <v>#N/A</v>
      </c>
      <c r="O38" s="46" t="e">
        <f>IF(AND('DO NOT USE_Contact Formulas'!A38,ISBLANK('Contact Data Entry'!O38)),"Occupation/Job Title is required",IF(NOT(ISBLANK('Contact Data Entry'!O38)),"OK",NA()))</f>
        <v>#N/A</v>
      </c>
      <c r="P38" s="46" t="e">
        <f>IF('DO NOT USE_Contact Formulas'!A38,IF(ISBLANK('Contact Data Entry'!P38),"Last Date On Site is required","OK"),NA())</f>
        <v>#N/A</v>
      </c>
      <c r="Q38" s="46" t="e">
        <f>IF(AND('DO NOT USE_Contact Formulas'!A38,ISBLANK('Contact Data Entry'!Q38)),"Specific Place in the Location is required",IF(ISBLANK('Contact Data Entry'!Q38),NA(),"OK"))</f>
        <v>#N/A</v>
      </c>
      <c r="R38" s="46" t="e">
        <f>IF(LEN('Contact Data Entry'!R38)&gt;250,"Employer Name must be less than 250 characters",IF('DO NOT USE_Contact Formulas'!A38,"OK",NA()))</f>
        <v>#N/A</v>
      </c>
      <c r="S38" s="46" t="e">
        <f>IF(AND(NOT(ISBLANK('Contact Data Entry'!S38)),ISNA(VLOOKUP('Contact Data Entry'!S38,'DO NOT USE_Shared Picklist'!$V$3:$V$7,1,FALSE))),"Please select a value from the drop-down menu",IF('DO NOT USE_Contact Formulas'!A38,"OK",NA()))</f>
        <v>#N/A</v>
      </c>
      <c r="T38" s="46" t="e">
        <f>IF(LEN('Contact Data Entry'!T38)&gt;255,"Work Area/Department must be less than 255 characters",IF('DO NOT USE_Contact Formulas'!A38,"OK",NA()))</f>
        <v>#N/A</v>
      </c>
      <c r="U38" s="46" t="e">
        <f>IF(LEN('Contact Data Entry'!U38)&gt;255,"Work Shifts must be less than 255 characters",IF('DO NOT USE_Contact Formulas'!A38,"OK",NA()))</f>
        <v>#N/A</v>
      </c>
      <c r="V38" s="47" t="e">
        <f ca="1">IF('Contact Data Entry'!V38&gt;'DO NOT USE_Shared Picklist'!$C$3,"Last Exposure Date cannot be a future date",IF('DO NOT USE_Contact Formulas'!A38,IF(ISBLANK('Contact Data Entry'!V38),"Last Exposure Date is required","OK"),NA()))</f>
        <v>#N/A</v>
      </c>
      <c r="W38" s="46" t="e">
        <f>IF(AND(NOT(ISBLANK('Contact Data Entry'!W38)),ISNA(VLOOKUP('Contact Data Entry'!W38,'DO NOT USE_Shared Picklist'!$D$3:$D$5,1,FALSE))),"Please select a value from the drop-down menu",IF('DO NOT USE_Contact Formulas'!A38,"OK",NA()))</f>
        <v>#N/A</v>
      </c>
      <c r="X38" s="46"/>
      <c r="Y38" s="46" t="e">
        <f>IF(AND(NOT(ISBLANK('Contact Data Entry'!Y38)),ISNA(VLOOKUP('Contact Data Entry'!Y38,'DO NOT USE_Shared Picklist'!$G$3:$G$5,1,FALSE))),"Please select a value from the drop-down menu",IF('DO NOT USE_Contact Formulas'!A38,"OK",NA()))</f>
        <v>#N/A</v>
      </c>
      <c r="Z38" s="46"/>
      <c r="AA38" s="46" t="e">
        <f>IF(AND(NOT(ISBLANK('Contact Data Entry'!AA38)),ISNA(VLOOKUP('Contact Data Entry'!AA38,'DO NOT USE_Shared Picklist'!$H$3:$H$4,1,FALSE))),"Please select a value from the drop-down menu",IF('DO NOT USE_Contact Formulas'!A38,"OK",NA()))</f>
        <v>#N/A</v>
      </c>
      <c r="AB38" s="46" t="e">
        <f ca="1">IF('Contact Data Entry'!AB38&gt;'DO NOT USE_Shared Picklist'!$C$3,"Test Date cannot be a future date",IF('DO NOT USE_Contact Formulas'!A38,"OK",NA()))</f>
        <v>#N/A</v>
      </c>
      <c r="AC38" s="46" t="e">
        <f>IF(AND(NOT(ISBLANK('Contact Data Entry'!AC38)),ISNA(VLOOKUP('Contact Data Entry'!AC38,'DO NOT USE_Shared Picklist'!$R$3:$R$7,1,FALSE))),"Please select a value from the drop-down menu",IF('DO NOT USE_Contact Formulas'!A38,"OK",NA()))</f>
        <v>#N/A</v>
      </c>
      <c r="AD38" s="46" t="e">
        <f>IF(AND(NOT(ISBLANK('Contact Data Entry'!AD38)),ISNA(VLOOKUP('Contact Data Entry'!AD38,'DO NOT USE_Shared Picklist'!$Q$3:$Q$8,1,FALSE))),"Please select a value from the drop-down menu",IF('DO NOT USE_Contact Formulas'!A38,"OK",NA()))</f>
        <v>#N/A</v>
      </c>
    </row>
    <row r="39" spans="1:30" x14ac:dyDescent="0.25">
      <c r="A39" s="45" t="e">
        <f>IF('DO NOT USE_Contact Formulas'!A39,IF('DO NOT USE_Contact Formulas'!B39,"Not all required fields are completed","OK"),NA())</f>
        <v>#N/A</v>
      </c>
      <c r="B39" s="46" t="e">
        <f>IF(AND('DO NOT USE_Contact Formulas'!A39,ISBLANK('Contact Data Entry'!B39)),"First Name is required",IF(NOT(ISBLANK('Contact Data Entry'!B39)),"OK",NA()))</f>
        <v>#N/A</v>
      </c>
      <c r="C39" s="46" t="e">
        <f>IF(AND('DO NOT USE_Contact Formulas'!A39,ISBLANK('Contact Data Entry'!C39)),"Last Name is required",IF(NOT(ISBLANK('Contact Data Entry'!C39)),"OK",NA()))</f>
        <v>#N/A</v>
      </c>
      <c r="D39" s="46" t="e">
        <f>IF(AND('DO NOT USE_Contact Formulas'!A39,ISBLANK('Contact Data Entry'!D39)),"Birthdate is required",IF(NOT(ISBLANK('Contact Data Entry'!D39)),"OK",NA()))</f>
        <v>#N/A</v>
      </c>
      <c r="E39" s="46" t="e">
        <f>IF(AND(NOT(ISBLANK('Contact Data Entry'!E39)),ISNA(VLOOKUP('Contact Data Entry'!E39,'DO NOT USE_Shared Picklist'!$L$3:$L$81,1,FALSE))),"Please select a value from the drop-down menu",IF('DO NOT USE_Contact Formulas'!A39,"OK",NA()))</f>
        <v>#N/A</v>
      </c>
      <c r="F39" s="46" t="e">
        <f>IF(AND(NOT(ISBLANK('Contact Data Entry'!F39)),NOT(ISNUMBER(MATCH("*@*.?*",'Contact Data Entry'!F39,0)))),"Email must be in a valid format",IF('DO NOT USE_Contact Formulas'!A39,"OK",NA()))</f>
        <v>#N/A</v>
      </c>
      <c r="G39" s="46" t="e">
        <f>IF(AND('DO NOT USE_Contact Formulas'!A39,ISBLANK('Contact Data Entry'!G39)),"Mobile Phone is required",IF(NOT(ISBLANK('Contact Data Entry'!G39)),IF(AND(ISNUMBER(VALUE('Contact Data Entry'!G39)),LEFT('Contact Data Entry'!G39,1)&lt;&gt;"1",LEN('Contact Data Entry'!G39)=10),"OK","Phone number must be valid format"),NA()))</f>
        <v>#N/A</v>
      </c>
      <c r="H39" s="46" t="e">
        <f>IF(NOT(ISBLANK('Contact Data Entry'!H39)),IF(AND(ISNUMBER('Contact Data Entry'!H39),LEFT('Contact Data Entry'!H39,1)&lt;&gt;"1",LEN('Contact Data Entry'!H39)=10),"OK","Phone number must be valid format"),IF('DO NOT USE_Contact Formulas'!A39,"OK",NA()))</f>
        <v>#N/A</v>
      </c>
      <c r="I39" s="46" t="e">
        <f>IF(AND(NOT(ISBLANK('Contact Data Entry'!I39)),ISNA(VLOOKUP('Contact Data Entry'!I39,'DO NOT USE_Shared Picklist'!$N$3:$N$63,1,FALSE))),"Please select a value from the drop-down menu",IF('DO NOT USE_Contact Formulas'!A39,"OK",NA()))</f>
        <v>#N/A</v>
      </c>
      <c r="J39" s="46" t="e">
        <f>IF(AND('DO NOT USE_Contact Formulas'!A39,ISBLANK('Contact Data Entry'!J39)),"Home Street Address is required",IF(LEN('Contact Data Entry'!J39)&gt;255,"Home Street Address must be less than 255 characters",IF('DO NOT USE_Contact Formulas'!A39,"OK",NA())))</f>
        <v>#N/A</v>
      </c>
      <c r="K39" s="46" t="e">
        <f>IF(AND('DO NOT USE_Contact Formulas'!A39,ISBLANK('Contact Data Entry'!K39)),"City is required",IF(LEN('Contact Data Entry'!K39)&gt;40,"City must be less than 40 characters",IF('DO NOT USE_Contact Formulas'!A39,"OK",NA())))</f>
        <v>#N/A</v>
      </c>
      <c r="L39" s="46" t="e">
        <f>IF(AND('DO NOT USE_Contact Formulas'!A39,ISBLANK('Contact Data Entry'!L39)),"State is required",IF(AND(NOT(ISBLANK('Contact Data Entry'!L39)),ISNA(VLOOKUP('Contact Data Entry'!L39,'DO NOT USE_Shared Picklist'!$P$3:$P$52,1,FALSE))),"Please select a value from the drop-down menu",IF('DO NOT USE_Contact Formulas'!A39,"OK",NA())))</f>
        <v>#N/A</v>
      </c>
      <c r="M39" s="46" t="e">
        <f>IF(AND('DO NOT USE_Contact Formulas'!A39,ISBLANK('Contact Data Entry'!M39)),"Zip is required",IF(ISBLANK('Contact Data Entry'!M39),NA(),"OK"))</f>
        <v>#N/A</v>
      </c>
      <c r="N39" s="46" t="e">
        <f>IF(AND(NOT(ISBLANK('Contact Data Entry'!N39)),ISNA(VLOOKUP('Contact Data Entry'!N39,'DO NOT USE_Shared Picklist'!$E$3:$E$10,1,FALSE))),"Please select a value from the drop-down menu",IF('DO NOT USE_Contact Formulas'!A39,"OK",NA()))</f>
        <v>#N/A</v>
      </c>
      <c r="O39" s="46" t="e">
        <f>IF(AND('DO NOT USE_Contact Formulas'!A39,ISBLANK('Contact Data Entry'!O39)),"Occupation/Job Title is required",IF(NOT(ISBLANK('Contact Data Entry'!O39)),"OK",NA()))</f>
        <v>#N/A</v>
      </c>
      <c r="P39" s="46" t="e">
        <f>IF('DO NOT USE_Contact Formulas'!A39,IF(ISBLANK('Contact Data Entry'!P39),"Last Date On Site is required","OK"),NA())</f>
        <v>#N/A</v>
      </c>
      <c r="Q39" s="46" t="e">
        <f>IF(AND('DO NOT USE_Contact Formulas'!A39,ISBLANK('Contact Data Entry'!Q39)),"Specific Place in the Location is required",IF(ISBLANK('Contact Data Entry'!Q39),NA(),"OK"))</f>
        <v>#N/A</v>
      </c>
      <c r="R39" s="46" t="e">
        <f>IF(LEN('Contact Data Entry'!R39)&gt;250,"Employer Name must be less than 250 characters",IF('DO NOT USE_Contact Formulas'!A39,"OK",NA()))</f>
        <v>#N/A</v>
      </c>
      <c r="S39" s="46" t="e">
        <f>IF(AND(NOT(ISBLANK('Contact Data Entry'!S39)),ISNA(VLOOKUP('Contact Data Entry'!S39,'DO NOT USE_Shared Picklist'!$V$3:$V$7,1,FALSE))),"Please select a value from the drop-down menu",IF('DO NOT USE_Contact Formulas'!A39,"OK",NA()))</f>
        <v>#N/A</v>
      </c>
      <c r="T39" s="46" t="e">
        <f>IF(LEN('Contact Data Entry'!T39)&gt;255,"Work Area/Department must be less than 255 characters",IF('DO NOT USE_Contact Formulas'!A39,"OK",NA()))</f>
        <v>#N/A</v>
      </c>
      <c r="U39" s="46" t="e">
        <f>IF(LEN('Contact Data Entry'!U39)&gt;255,"Work Shifts must be less than 255 characters",IF('DO NOT USE_Contact Formulas'!A39,"OK",NA()))</f>
        <v>#N/A</v>
      </c>
      <c r="V39" s="47" t="e">
        <f ca="1">IF('Contact Data Entry'!V39&gt;'DO NOT USE_Shared Picklist'!$C$3,"Last Exposure Date cannot be a future date",IF('DO NOT USE_Contact Formulas'!A39,IF(ISBLANK('Contact Data Entry'!V39),"Last Exposure Date is required","OK"),NA()))</f>
        <v>#N/A</v>
      </c>
      <c r="W39" s="46" t="e">
        <f>IF(AND(NOT(ISBLANK('Contact Data Entry'!W39)),ISNA(VLOOKUP('Contact Data Entry'!W39,'DO NOT USE_Shared Picklist'!$D$3:$D$5,1,FALSE))),"Please select a value from the drop-down menu",IF('DO NOT USE_Contact Formulas'!A39,"OK",NA()))</f>
        <v>#N/A</v>
      </c>
      <c r="X39" s="46"/>
      <c r="Y39" s="46" t="e">
        <f>IF(AND(NOT(ISBLANK('Contact Data Entry'!Y39)),ISNA(VLOOKUP('Contact Data Entry'!Y39,'DO NOT USE_Shared Picklist'!$G$3:$G$5,1,FALSE))),"Please select a value from the drop-down menu",IF('DO NOT USE_Contact Formulas'!A39,"OK",NA()))</f>
        <v>#N/A</v>
      </c>
      <c r="Z39" s="46"/>
      <c r="AA39" s="46" t="e">
        <f>IF(AND(NOT(ISBLANK('Contact Data Entry'!AA39)),ISNA(VLOOKUP('Contact Data Entry'!AA39,'DO NOT USE_Shared Picklist'!$H$3:$H$4,1,FALSE))),"Please select a value from the drop-down menu",IF('DO NOT USE_Contact Formulas'!A39,"OK",NA()))</f>
        <v>#N/A</v>
      </c>
      <c r="AB39" s="46" t="e">
        <f ca="1">IF('Contact Data Entry'!AB39&gt;'DO NOT USE_Shared Picklist'!$C$3,"Test Date cannot be a future date",IF('DO NOT USE_Contact Formulas'!A39,"OK",NA()))</f>
        <v>#N/A</v>
      </c>
      <c r="AC39" s="46" t="e">
        <f>IF(AND(NOT(ISBLANK('Contact Data Entry'!AC39)),ISNA(VLOOKUP('Contact Data Entry'!AC39,'DO NOT USE_Shared Picklist'!$R$3:$R$7,1,FALSE))),"Please select a value from the drop-down menu",IF('DO NOT USE_Contact Formulas'!A39,"OK",NA()))</f>
        <v>#N/A</v>
      </c>
      <c r="AD39" s="46" t="e">
        <f>IF(AND(NOT(ISBLANK('Contact Data Entry'!AD39)),ISNA(VLOOKUP('Contact Data Entry'!AD39,'DO NOT USE_Shared Picklist'!$Q$3:$Q$8,1,FALSE))),"Please select a value from the drop-down menu",IF('DO NOT USE_Contact Formulas'!A39,"OK",NA()))</f>
        <v>#N/A</v>
      </c>
    </row>
    <row r="40" spans="1:30" x14ac:dyDescent="0.25">
      <c r="A40" s="45" t="e">
        <f>IF('DO NOT USE_Contact Formulas'!A40,IF('DO NOT USE_Contact Formulas'!B40,"Not all required fields are completed","OK"),NA())</f>
        <v>#N/A</v>
      </c>
      <c r="B40" s="46" t="e">
        <f>IF(AND('DO NOT USE_Contact Formulas'!A40,ISBLANK('Contact Data Entry'!B40)),"First Name is required",IF(NOT(ISBLANK('Contact Data Entry'!B40)),"OK",NA()))</f>
        <v>#N/A</v>
      </c>
      <c r="C40" s="46" t="e">
        <f>IF(AND('DO NOT USE_Contact Formulas'!A40,ISBLANK('Contact Data Entry'!C40)),"Last Name is required",IF(NOT(ISBLANK('Contact Data Entry'!C40)),"OK",NA()))</f>
        <v>#N/A</v>
      </c>
      <c r="D40" s="46" t="e">
        <f>IF(AND('DO NOT USE_Contact Formulas'!A40,ISBLANK('Contact Data Entry'!D40)),"Birthdate is required",IF(NOT(ISBLANK('Contact Data Entry'!D40)),"OK",NA()))</f>
        <v>#N/A</v>
      </c>
      <c r="E40" s="46" t="e">
        <f>IF(AND(NOT(ISBLANK('Contact Data Entry'!E40)),ISNA(VLOOKUP('Contact Data Entry'!E40,'DO NOT USE_Shared Picklist'!$L$3:$L$81,1,FALSE))),"Please select a value from the drop-down menu",IF('DO NOT USE_Contact Formulas'!A40,"OK",NA()))</f>
        <v>#N/A</v>
      </c>
      <c r="F40" s="46" t="e">
        <f>IF(AND(NOT(ISBLANK('Contact Data Entry'!F40)),NOT(ISNUMBER(MATCH("*@*.?*",'Contact Data Entry'!F40,0)))),"Email must be in a valid format",IF('DO NOT USE_Contact Formulas'!A40,"OK",NA()))</f>
        <v>#N/A</v>
      </c>
      <c r="G40" s="46" t="e">
        <f>IF(AND('DO NOT USE_Contact Formulas'!A40,ISBLANK('Contact Data Entry'!G40)),"Mobile Phone is required",IF(NOT(ISBLANK('Contact Data Entry'!G40)),IF(AND(ISNUMBER(VALUE('Contact Data Entry'!G40)),LEFT('Contact Data Entry'!G40,1)&lt;&gt;"1",LEN('Contact Data Entry'!G40)=10),"OK","Phone number must be valid format"),NA()))</f>
        <v>#N/A</v>
      </c>
      <c r="H40" s="46" t="e">
        <f>IF(NOT(ISBLANK('Contact Data Entry'!H40)),IF(AND(ISNUMBER('Contact Data Entry'!H40),LEFT('Contact Data Entry'!H40,1)&lt;&gt;"1",LEN('Contact Data Entry'!H40)=10),"OK","Phone number must be valid format"),IF('DO NOT USE_Contact Formulas'!A40,"OK",NA()))</f>
        <v>#N/A</v>
      </c>
      <c r="I40" s="46" t="e">
        <f>IF(AND(NOT(ISBLANK('Contact Data Entry'!I40)),ISNA(VLOOKUP('Contact Data Entry'!I40,'DO NOT USE_Shared Picklist'!$N$3:$N$63,1,FALSE))),"Please select a value from the drop-down menu",IF('DO NOT USE_Contact Formulas'!A40,"OK",NA()))</f>
        <v>#N/A</v>
      </c>
      <c r="J40" s="46" t="e">
        <f>IF(AND('DO NOT USE_Contact Formulas'!A40,ISBLANK('Contact Data Entry'!J40)),"Home Street Address is required",IF(LEN('Contact Data Entry'!J40)&gt;255,"Home Street Address must be less than 255 characters",IF('DO NOT USE_Contact Formulas'!A40,"OK",NA())))</f>
        <v>#N/A</v>
      </c>
      <c r="K40" s="46" t="e">
        <f>IF(AND('DO NOT USE_Contact Formulas'!A40,ISBLANK('Contact Data Entry'!K40)),"City is required",IF(LEN('Contact Data Entry'!K40)&gt;40,"City must be less than 40 characters",IF('DO NOT USE_Contact Formulas'!A40,"OK",NA())))</f>
        <v>#N/A</v>
      </c>
      <c r="L40" s="46" t="e">
        <f>IF(AND('DO NOT USE_Contact Formulas'!A40,ISBLANK('Contact Data Entry'!L40)),"State is required",IF(AND(NOT(ISBLANK('Contact Data Entry'!L40)),ISNA(VLOOKUP('Contact Data Entry'!L40,'DO NOT USE_Shared Picklist'!$P$3:$P$52,1,FALSE))),"Please select a value from the drop-down menu",IF('DO NOT USE_Contact Formulas'!A40,"OK",NA())))</f>
        <v>#N/A</v>
      </c>
      <c r="M40" s="46" t="e">
        <f>IF(AND('DO NOT USE_Contact Formulas'!A40,ISBLANK('Contact Data Entry'!M40)),"Zip is required",IF(ISBLANK('Contact Data Entry'!M40),NA(),"OK"))</f>
        <v>#N/A</v>
      </c>
      <c r="N40" s="46" t="e">
        <f>IF(AND(NOT(ISBLANK('Contact Data Entry'!N40)),ISNA(VLOOKUP('Contact Data Entry'!N40,'DO NOT USE_Shared Picklist'!$E$3:$E$10,1,FALSE))),"Please select a value from the drop-down menu",IF('DO NOT USE_Contact Formulas'!A40,"OK",NA()))</f>
        <v>#N/A</v>
      </c>
      <c r="O40" s="46" t="e">
        <f>IF(AND('DO NOT USE_Contact Formulas'!A40,ISBLANK('Contact Data Entry'!O40)),"Occupation/Job Title is required",IF(NOT(ISBLANK('Contact Data Entry'!O40)),"OK",NA()))</f>
        <v>#N/A</v>
      </c>
      <c r="P40" s="46" t="e">
        <f>IF('DO NOT USE_Contact Formulas'!A40,IF(ISBLANK('Contact Data Entry'!P40),"Last Date On Site is required","OK"),NA())</f>
        <v>#N/A</v>
      </c>
      <c r="Q40" s="46" t="e">
        <f>IF(AND('DO NOT USE_Contact Formulas'!A40,ISBLANK('Contact Data Entry'!Q40)),"Specific Place in the Location is required",IF(ISBLANK('Contact Data Entry'!Q40),NA(),"OK"))</f>
        <v>#N/A</v>
      </c>
      <c r="R40" s="46" t="e">
        <f>IF(LEN('Contact Data Entry'!R40)&gt;250,"Employer Name must be less than 250 characters",IF('DO NOT USE_Contact Formulas'!A40,"OK",NA()))</f>
        <v>#N/A</v>
      </c>
      <c r="S40" s="46" t="e">
        <f>IF(AND(NOT(ISBLANK('Contact Data Entry'!S40)),ISNA(VLOOKUP('Contact Data Entry'!S40,'DO NOT USE_Shared Picklist'!$V$3:$V$7,1,FALSE))),"Please select a value from the drop-down menu",IF('DO NOT USE_Contact Formulas'!A40,"OK",NA()))</f>
        <v>#N/A</v>
      </c>
      <c r="T40" s="46" t="e">
        <f>IF(LEN('Contact Data Entry'!T40)&gt;255,"Work Area/Department must be less than 255 characters",IF('DO NOT USE_Contact Formulas'!A40,"OK",NA()))</f>
        <v>#N/A</v>
      </c>
      <c r="U40" s="46" t="e">
        <f>IF(LEN('Contact Data Entry'!U40)&gt;255,"Work Shifts must be less than 255 characters",IF('DO NOT USE_Contact Formulas'!A40,"OK",NA()))</f>
        <v>#N/A</v>
      </c>
      <c r="V40" s="47" t="e">
        <f ca="1">IF('Contact Data Entry'!V40&gt;'DO NOT USE_Shared Picklist'!$C$3,"Last Exposure Date cannot be a future date",IF('DO NOT USE_Contact Formulas'!A40,IF(ISBLANK('Contact Data Entry'!V40),"Last Exposure Date is required","OK"),NA()))</f>
        <v>#N/A</v>
      </c>
      <c r="W40" s="46" t="e">
        <f>IF(AND(NOT(ISBLANK('Contact Data Entry'!W40)),ISNA(VLOOKUP('Contact Data Entry'!W40,'DO NOT USE_Shared Picklist'!$D$3:$D$5,1,FALSE))),"Please select a value from the drop-down menu",IF('DO NOT USE_Contact Formulas'!A40,"OK",NA()))</f>
        <v>#N/A</v>
      </c>
      <c r="X40" s="46"/>
      <c r="Y40" s="46" t="e">
        <f>IF(AND(NOT(ISBLANK('Contact Data Entry'!Y40)),ISNA(VLOOKUP('Contact Data Entry'!Y40,'DO NOT USE_Shared Picklist'!$G$3:$G$5,1,FALSE))),"Please select a value from the drop-down menu",IF('DO NOT USE_Contact Formulas'!A40,"OK",NA()))</f>
        <v>#N/A</v>
      </c>
      <c r="Z40" s="46"/>
      <c r="AA40" s="46" t="e">
        <f>IF(AND(NOT(ISBLANK('Contact Data Entry'!AA40)),ISNA(VLOOKUP('Contact Data Entry'!AA40,'DO NOT USE_Shared Picklist'!$H$3:$H$4,1,FALSE))),"Please select a value from the drop-down menu",IF('DO NOT USE_Contact Formulas'!A40,"OK",NA()))</f>
        <v>#N/A</v>
      </c>
      <c r="AB40" s="46" t="e">
        <f ca="1">IF('Contact Data Entry'!AB40&gt;'DO NOT USE_Shared Picklist'!$C$3,"Test Date cannot be a future date",IF('DO NOT USE_Contact Formulas'!A40,"OK",NA()))</f>
        <v>#N/A</v>
      </c>
      <c r="AC40" s="46" t="e">
        <f>IF(AND(NOT(ISBLANK('Contact Data Entry'!AC40)),ISNA(VLOOKUP('Contact Data Entry'!AC40,'DO NOT USE_Shared Picklist'!$R$3:$R$7,1,FALSE))),"Please select a value from the drop-down menu",IF('DO NOT USE_Contact Formulas'!A40,"OK",NA()))</f>
        <v>#N/A</v>
      </c>
      <c r="AD40" s="46" t="e">
        <f>IF(AND(NOT(ISBLANK('Contact Data Entry'!AD40)),ISNA(VLOOKUP('Contact Data Entry'!AD40,'DO NOT USE_Shared Picklist'!$Q$3:$Q$8,1,FALSE))),"Please select a value from the drop-down menu",IF('DO NOT USE_Contact Formulas'!A40,"OK",NA()))</f>
        <v>#N/A</v>
      </c>
    </row>
    <row r="41" spans="1:30" x14ac:dyDescent="0.25">
      <c r="A41" s="45" t="e">
        <f>IF('DO NOT USE_Contact Formulas'!A41,IF('DO NOT USE_Contact Formulas'!B41,"Not all required fields are completed","OK"),NA())</f>
        <v>#N/A</v>
      </c>
      <c r="B41" s="46" t="e">
        <f>IF(AND('DO NOT USE_Contact Formulas'!A41,ISBLANK('Contact Data Entry'!B41)),"First Name is required",IF(NOT(ISBLANK('Contact Data Entry'!B41)),"OK",NA()))</f>
        <v>#N/A</v>
      </c>
      <c r="C41" s="46" t="e">
        <f>IF(AND('DO NOT USE_Contact Formulas'!A41,ISBLANK('Contact Data Entry'!C41)),"Last Name is required",IF(NOT(ISBLANK('Contact Data Entry'!C41)),"OK",NA()))</f>
        <v>#N/A</v>
      </c>
      <c r="D41" s="46" t="e">
        <f>IF(AND('DO NOT USE_Contact Formulas'!A41,ISBLANK('Contact Data Entry'!D41)),"Birthdate is required",IF(NOT(ISBLANK('Contact Data Entry'!D41)),"OK",NA()))</f>
        <v>#N/A</v>
      </c>
      <c r="E41" s="46" t="e">
        <f>IF(AND(NOT(ISBLANK('Contact Data Entry'!E41)),ISNA(VLOOKUP('Contact Data Entry'!E41,'DO NOT USE_Shared Picklist'!$L$3:$L$81,1,FALSE))),"Please select a value from the drop-down menu",IF('DO NOT USE_Contact Formulas'!A41,"OK",NA()))</f>
        <v>#N/A</v>
      </c>
      <c r="F41" s="46" t="e">
        <f>IF(AND(NOT(ISBLANK('Contact Data Entry'!F41)),NOT(ISNUMBER(MATCH("*@*.?*",'Contact Data Entry'!F41,0)))),"Email must be in a valid format",IF('DO NOT USE_Contact Formulas'!A41,"OK",NA()))</f>
        <v>#N/A</v>
      </c>
      <c r="G41" s="46" t="e">
        <f>IF(AND('DO NOT USE_Contact Formulas'!A41,ISBLANK('Contact Data Entry'!G41)),"Mobile Phone is required",IF(NOT(ISBLANK('Contact Data Entry'!G41)),IF(AND(ISNUMBER(VALUE('Contact Data Entry'!G41)),LEFT('Contact Data Entry'!G41,1)&lt;&gt;"1",LEN('Contact Data Entry'!G41)=10),"OK","Phone number must be valid format"),NA()))</f>
        <v>#N/A</v>
      </c>
      <c r="H41" s="46" t="e">
        <f>IF(NOT(ISBLANK('Contact Data Entry'!H41)),IF(AND(ISNUMBER('Contact Data Entry'!H41),LEFT('Contact Data Entry'!H41,1)&lt;&gt;"1",LEN('Contact Data Entry'!H41)=10),"OK","Phone number must be valid format"),IF('DO NOT USE_Contact Formulas'!A41,"OK",NA()))</f>
        <v>#N/A</v>
      </c>
      <c r="I41" s="46" t="e">
        <f>IF(AND(NOT(ISBLANK('Contact Data Entry'!I41)),ISNA(VLOOKUP('Contact Data Entry'!I41,'DO NOT USE_Shared Picklist'!$N$3:$N$63,1,FALSE))),"Please select a value from the drop-down menu",IF('DO NOT USE_Contact Formulas'!A41,"OK",NA()))</f>
        <v>#N/A</v>
      </c>
      <c r="J41" s="46" t="e">
        <f>IF(AND('DO NOT USE_Contact Formulas'!A41,ISBLANK('Contact Data Entry'!J41)),"Home Street Address is required",IF(LEN('Contact Data Entry'!J41)&gt;255,"Home Street Address must be less than 255 characters",IF('DO NOT USE_Contact Formulas'!A41,"OK",NA())))</f>
        <v>#N/A</v>
      </c>
      <c r="K41" s="46" t="e">
        <f>IF(AND('DO NOT USE_Contact Formulas'!A41,ISBLANK('Contact Data Entry'!K41)),"City is required",IF(LEN('Contact Data Entry'!K41)&gt;40,"City must be less than 40 characters",IF('DO NOT USE_Contact Formulas'!A41,"OK",NA())))</f>
        <v>#N/A</v>
      </c>
      <c r="L41" s="46" t="e">
        <f>IF(AND('DO NOT USE_Contact Formulas'!A41,ISBLANK('Contact Data Entry'!L41)),"State is required",IF(AND(NOT(ISBLANK('Contact Data Entry'!L41)),ISNA(VLOOKUP('Contact Data Entry'!L41,'DO NOT USE_Shared Picklist'!$P$3:$P$52,1,FALSE))),"Please select a value from the drop-down menu",IF('DO NOT USE_Contact Formulas'!A41,"OK",NA())))</f>
        <v>#N/A</v>
      </c>
      <c r="M41" s="46" t="e">
        <f>IF(AND('DO NOT USE_Contact Formulas'!A41,ISBLANK('Contact Data Entry'!M41)),"Zip is required",IF(ISBLANK('Contact Data Entry'!M41),NA(),"OK"))</f>
        <v>#N/A</v>
      </c>
      <c r="N41" s="46" t="e">
        <f>IF(AND(NOT(ISBLANK('Contact Data Entry'!N41)),ISNA(VLOOKUP('Contact Data Entry'!N41,'DO NOT USE_Shared Picklist'!$E$3:$E$10,1,FALSE))),"Please select a value from the drop-down menu",IF('DO NOT USE_Contact Formulas'!A41,"OK",NA()))</f>
        <v>#N/A</v>
      </c>
      <c r="O41" s="46" t="e">
        <f>IF(AND('DO NOT USE_Contact Formulas'!A41,ISBLANK('Contact Data Entry'!O41)),"Occupation/Job Title is required",IF(NOT(ISBLANK('Contact Data Entry'!O41)),"OK",NA()))</f>
        <v>#N/A</v>
      </c>
      <c r="P41" s="46" t="e">
        <f>IF('DO NOT USE_Contact Formulas'!A41,IF(ISBLANK('Contact Data Entry'!P41),"Last Date On Site is required","OK"),NA())</f>
        <v>#N/A</v>
      </c>
      <c r="Q41" s="46" t="e">
        <f>IF(AND('DO NOT USE_Contact Formulas'!A41,ISBLANK('Contact Data Entry'!Q41)),"Specific Place in the Location is required",IF(ISBLANK('Contact Data Entry'!Q41),NA(),"OK"))</f>
        <v>#N/A</v>
      </c>
      <c r="R41" s="46" t="e">
        <f>IF(LEN('Contact Data Entry'!R41)&gt;250,"Employer Name must be less than 250 characters",IF('DO NOT USE_Contact Formulas'!A41,"OK",NA()))</f>
        <v>#N/A</v>
      </c>
      <c r="S41" s="46" t="e">
        <f>IF(AND(NOT(ISBLANK('Contact Data Entry'!S41)),ISNA(VLOOKUP('Contact Data Entry'!S41,'DO NOT USE_Shared Picklist'!$V$3:$V$7,1,FALSE))),"Please select a value from the drop-down menu",IF('DO NOT USE_Contact Formulas'!A41,"OK",NA()))</f>
        <v>#N/A</v>
      </c>
      <c r="T41" s="46" t="e">
        <f>IF(LEN('Contact Data Entry'!T41)&gt;255,"Work Area/Department must be less than 255 characters",IF('DO NOT USE_Contact Formulas'!A41,"OK",NA()))</f>
        <v>#N/A</v>
      </c>
      <c r="U41" s="46" t="e">
        <f>IF(LEN('Contact Data Entry'!U41)&gt;255,"Work Shifts must be less than 255 characters",IF('DO NOT USE_Contact Formulas'!A41,"OK",NA()))</f>
        <v>#N/A</v>
      </c>
      <c r="V41" s="47" t="e">
        <f ca="1">IF('Contact Data Entry'!V41&gt;'DO NOT USE_Shared Picklist'!$C$3,"Last Exposure Date cannot be a future date",IF('DO NOT USE_Contact Formulas'!A41,IF(ISBLANK('Contact Data Entry'!V41),"Last Exposure Date is required","OK"),NA()))</f>
        <v>#N/A</v>
      </c>
      <c r="W41" s="46" t="e">
        <f>IF(AND(NOT(ISBLANK('Contact Data Entry'!W41)),ISNA(VLOOKUP('Contact Data Entry'!W41,'DO NOT USE_Shared Picklist'!$D$3:$D$5,1,FALSE))),"Please select a value from the drop-down menu",IF('DO NOT USE_Contact Formulas'!A41,"OK",NA()))</f>
        <v>#N/A</v>
      </c>
      <c r="X41" s="46"/>
      <c r="Y41" s="46" t="e">
        <f>IF(AND(NOT(ISBLANK('Contact Data Entry'!Y41)),ISNA(VLOOKUP('Contact Data Entry'!Y41,'DO NOT USE_Shared Picklist'!$G$3:$G$5,1,FALSE))),"Please select a value from the drop-down menu",IF('DO NOT USE_Contact Formulas'!A41,"OK",NA()))</f>
        <v>#N/A</v>
      </c>
      <c r="Z41" s="46"/>
      <c r="AA41" s="46" t="e">
        <f>IF(AND(NOT(ISBLANK('Contact Data Entry'!AA41)),ISNA(VLOOKUP('Contact Data Entry'!AA41,'DO NOT USE_Shared Picklist'!$H$3:$H$4,1,FALSE))),"Please select a value from the drop-down menu",IF('DO NOT USE_Contact Formulas'!A41,"OK",NA()))</f>
        <v>#N/A</v>
      </c>
      <c r="AB41" s="46" t="e">
        <f ca="1">IF('Contact Data Entry'!AB41&gt;'DO NOT USE_Shared Picklist'!$C$3,"Test Date cannot be a future date",IF('DO NOT USE_Contact Formulas'!A41,"OK",NA()))</f>
        <v>#N/A</v>
      </c>
      <c r="AC41" s="46" t="e">
        <f>IF(AND(NOT(ISBLANK('Contact Data Entry'!AC41)),ISNA(VLOOKUP('Contact Data Entry'!AC41,'DO NOT USE_Shared Picklist'!$R$3:$R$7,1,FALSE))),"Please select a value from the drop-down menu",IF('DO NOT USE_Contact Formulas'!A41,"OK",NA()))</f>
        <v>#N/A</v>
      </c>
      <c r="AD41" s="46" t="e">
        <f>IF(AND(NOT(ISBLANK('Contact Data Entry'!AD41)),ISNA(VLOOKUP('Contact Data Entry'!AD41,'DO NOT USE_Shared Picklist'!$Q$3:$Q$8,1,FALSE))),"Please select a value from the drop-down menu",IF('DO NOT USE_Contact Formulas'!A41,"OK",NA()))</f>
        <v>#N/A</v>
      </c>
    </row>
    <row r="42" spans="1:30" x14ac:dyDescent="0.25">
      <c r="A42" s="45" t="e">
        <f>IF('DO NOT USE_Contact Formulas'!A42,IF('DO NOT USE_Contact Formulas'!B42,"Not all required fields are completed","OK"),NA())</f>
        <v>#N/A</v>
      </c>
      <c r="B42" s="46" t="e">
        <f>IF(AND('DO NOT USE_Contact Formulas'!A42,ISBLANK('Contact Data Entry'!B42)),"First Name is required",IF(NOT(ISBLANK('Contact Data Entry'!B42)),"OK",NA()))</f>
        <v>#N/A</v>
      </c>
      <c r="C42" s="46" t="e">
        <f>IF(AND('DO NOT USE_Contact Formulas'!A42,ISBLANK('Contact Data Entry'!C42)),"Last Name is required",IF(NOT(ISBLANK('Contact Data Entry'!C42)),"OK",NA()))</f>
        <v>#N/A</v>
      </c>
      <c r="D42" s="46" t="e">
        <f>IF(AND('DO NOT USE_Contact Formulas'!A42,ISBLANK('Contact Data Entry'!D42)),"Birthdate is required",IF(NOT(ISBLANK('Contact Data Entry'!D42)),"OK",NA()))</f>
        <v>#N/A</v>
      </c>
      <c r="E42" s="46" t="e">
        <f>IF(AND(NOT(ISBLANK('Contact Data Entry'!E42)),ISNA(VLOOKUP('Contact Data Entry'!E42,'DO NOT USE_Shared Picklist'!$L$3:$L$81,1,FALSE))),"Please select a value from the drop-down menu",IF('DO NOT USE_Contact Formulas'!A42,"OK",NA()))</f>
        <v>#N/A</v>
      </c>
      <c r="F42" s="46" t="e">
        <f>IF(AND(NOT(ISBLANK('Contact Data Entry'!F42)),NOT(ISNUMBER(MATCH("*@*.?*",'Contact Data Entry'!F42,0)))),"Email must be in a valid format",IF('DO NOT USE_Contact Formulas'!A42,"OK",NA()))</f>
        <v>#N/A</v>
      </c>
      <c r="G42" s="46" t="e">
        <f>IF(AND('DO NOT USE_Contact Formulas'!A42,ISBLANK('Contact Data Entry'!G42)),"Mobile Phone is required",IF(NOT(ISBLANK('Contact Data Entry'!G42)),IF(AND(ISNUMBER(VALUE('Contact Data Entry'!G42)),LEFT('Contact Data Entry'!G42,1)&lt;&gt;"1",LEN('Contact Data Entry'!G42)=10),"OK","Phone number must be valid format"),NA()))</f>
        <v>#N/A</v>
      </c>
      <c r="H42" s="46" t="e">
        <f>IF(NOT(ISBLANK('Contact Data Entry'!H42)),IF(AND(ISNUMBER('Contact Data Entry'!H42),LEFT('Contact Data Entry'!H42,1)&lt;&gt;"1",LEN('Contact Data Entry'!H42)=10),"OK","Phone number must be valid format"),IF('DO NOT USE_Contact Formulas'!A42,"OK",NA()))</f>
        <v>#N/A</v>
      </c>
      <c r="I42" s="46" t="e">
        <f>IF(AND(NOT(ISBLANK('Contact Data Entry'!I42)),ISNA(VLOOKUP('Contact Data Entry'!I42,'DO NOT USE_Shared Picklist'!$N$3:$N$63,1,FALSE))),"Please select a value from the drop-down menu",IF('DO NOT USE_Contact Formulas'!A42,"OK",NA()))</f>
        <v>#N/A</v>
      </c>
      <c r="J42" s="46" t="e">
        <f>IF(AND('DO NOT USE_Contact Formulas'!A42,ISBLANK('Contact Data Entry'!J42)),"Home Street Address is required",IF(LEN('Contact Data Entry'!J42)&gt;255,"Home Street Address must be less than 255 characters",IF('DO NOT USE_Contact Formulas'!A42,"OK",NA())))</f>
        <v>#N/A</v>
      </c>
      <c r="K42" s="46" t="e">
        <f>IF(AND('DO NOT USE_Contact Formulas'!A42,ISBLANK('Contact Data Entry'!K42)),"City is required",IF(LEN('Contact Data Entry'!K42)&gt;40,"City must be less than 40 characters",IF('DO NOT USE_Contact Formulas'!A42,"OK",NA())))</f>
        <v>#N/A</v>
      </c>
      <c r="L42" s="46" t="e">
        <f>IF(AND('DO NOT USE_Contact Formulas'!A42,ISBLANK('Contact Data Entry'!L42)),"State is required",IF(AND(NOT(ISBLANK('Contact Data Entry'!L42)),ISNA(VLOOKUP('Contact Data Entry'!L42,'DO NOT USE_Shared Picklist'!$P$3:$P$52,1,FALSE))),"Please select a value from the drop-down menu",IF('DO NOT USE_Contact Formulas'!A42,"OK",NA())))</f>
        <v>#N/A</v>
      </c>
      <c r="M42" s="46" t="e">
        <f>IF(AND('DO NOT USE_Contact Formulas'!A42,ISBLANK('Contact Data Entry'!M42)),"Zip is required",IF(ISBLANK('Contact Data Entry'!M42),NA(),"OK"))</f>
        <v>#N/A</v>
      </c>
      <c r="N42" s="46" t="e">
        <f>IF(AND(NOT(ISBLANK('Contact Data Entry'!N42)),ISNA(VLOOKUP('Contact Data Entry'!N42,'DO NOT USE_Shared Picklist'!$E$3:$E$10,1,FALSE))),"Please select a value from the drop-down menu",IF('DO NOT USE_Contact Formulas'!A42,"OK",NA()))</f>
        <v>#N/A</v>
      </c>
      <c r="O42" s="46" t="e">
        <f>IF(AND('DO NOT USE_Contact Formulas'!A42,ISBLANK('Contact Data Entry'!O42)),"Occupation/Job Title is required",IF(NOT(ISBLANK('Contact Data Entry'!O42)),"OK",NA()))</f>
        <v>#N/A</v>
      </c>
      <c r="P42" s="46" t="e">
        <f>IF('DO NOT USE_Contact Formulas'!A42,IF(ISBLANK('Contact Data Entry'!P42),"Last Date On Site is required","OK"),NA())</f>
        <v>#N/A</v>
      </c>
      <c r="Q42" s="46" t="e">
        <f>IF(AND('DO NOT USE_Contact Formulas'!A42,ISBLANK('Contact Data Entry'!Q42)),"Specific Place in the Location is required",IF(ISBLANK('Contact Data Entry'!Q42),NA(),"OK"))</f>
        <v>#N/A</v>
      </c>
      <c r="R42" s="46" t="e">
        <f>IF(LEN('Contact Data Entry'!R42)&gt;250,"Employer Name must be less than 250 characters",IF('DO NOT USE_Contact Formulas'!A42,"OK",NA()))</f>
        <v>#N/A</v>
      </c>
      <c r="S42" s="46" t="e">
        <f>IF(AND(NOT(ISBLANK('Contact Data Entry'!S42)),ISNA(VLOOKUP('Contact Data Entry'!S42,'DO NOT USE_Shared Picklist'!$V$3:$V$7,1,FALSE))),"Please select a value from the drop-down menu",IF('DO NOT USE_Contact Formulas'!A42,"OK",NA()))</f>
        <v>#N/A</v>
      </c>
      <c r="T42" s="46" t="e">
        <f>IF(LEN('Contact Data Entry'!T42)&gt;255,"Work Area/Department must be less than 255 characters",IF('DO NOT USE_Contact Formulas'!A42,"OK",NA()))</f>
        <v>#N/A</v>
      </c>
      <c r="U42" s="46" t="e">
        <f>IF(LEN('Contact Data Entry'!U42)&gt;255,"Work Shifts must be less than 255 characters",IF('DO NOT USE_Contact Formulas'!A42,"OK",NA()))</f>
        <v>#N/A</v>
      </c>
      <c r="V42" s="47" t="e">
        <f ca="1">IF('Contact Data Entry'!V42&gt;'DO NOT USE_Shared Picklist'!$C$3,"Last Exposure Date cannot be a future date",IF('DO NOT USE_Contact Formulas'!A42,IF(ISBLANK('Contact Data Entry'!V42),"Last Exposure Date is required","OK"),NA()))</f>
        <v>#N/A</v>
      </c>
      <c r="W42" s="46" t="e">
        <f>IF(AND(NOT(ISBLANK('Contact Data Entry'!W42)),ISNA(VLOOKUP('Contact Data Entry'!W42,'DO NOT USE_Shared Picklist'!$D$3:$D$5,1,FALSE))),"Please select a value from the drop-down menu",IF('DO NOT USE_Contact Formulas'!A42,"OK",NA()))</f>
        <v>#N/A</v>
      </c>
      <c r="X42" s="46"/>
      <c r="Y42" s="46" t="e">
        <f>IF(AND(NOT(ISBLANK('Contact Data Entry'!Y42)),ISNA(VLOOKUP('Contact Data Entry'!Y42,'DO NOT USE_Shared Picklist'!$G$3:$G$5,1,FALSE))),"Please select a value from the drop-down menu",IF('DO NOT USE_Contact Formulas'!A42,"OK",NA()))</f>
        <v>#N/A</v>
      </c>
      <c r="Z42" s="46"/>
      <c r="AA42" s="46" t="e">
        <f>IF(AND(NOT(ISBLANK('Contact Data Entry'!AA42)),ISNA(VLOOKUP('Contact Data Entry'!AA42,'DO NOT USE_Shared Picklist'!$H$3:$H$4,1,FALSE))),"Please select a value from the drop-down menu",IF('DO NOT USE_Contact Formulas'!A42,"OK",NA()))</f>
        <v>#N/A</v>
      </c>
      <c r="AB42" s="46" t="e">
        <f ca="1">IF('Contact Data Entry'!AB42&gt;'DO NOT USE_Shared Picklist'!$C$3,"Test Date cannot be a future date",IF('DO NOT USE_Contact Formulas'!A42,"OK",NA()))</f>
        <v>#N/A</v>
      </c>
      <c r="AC42" s="46" t="e">
        <f>IF(AND(NOT(ISBLANK('Contact Data Entry'!AC42)),ISNA(VLOOKUP('Contact Data Entry'!AC42,'DO NOT USE_Shared Picklist'!$R$3:$R$7,1,FALSE))),"Please select a value from the drop-down menu",IF('DO NOT USE_Contact Formulas'!A42,"OK",NA()))</f>
        <v>#N/A</v>
      </c>
      <c r="AD42" s="46" t="e">
        <f>IF(AND(NOT(ISBLANK('Contact Data Entry'!AD42)),ISNA(VLOOKUP('Contact Data Entry'!AD42,'DO NOT USE_Shared Picklist'!$Q$3:$Q$8,1,FALSE))),"Please select a value from the drop-down menu",IF('DO NOT USE_Contact Formulas'!A42,"OK",NA()))</f>
        <v>#N/A</v>
      </c>
    </row>
    <row r="43" spans="1:30" x14ac:dyDescent="0.25">
      <c r="A43" s="45" t="e">
        <f>IF('DO NOT USE_Contact Formulas'!A43,IF('DO NOT USE_Contact Formulas'!B43,"Not all required fields are completed","OK"),NA())</f>
        <v>#N/A</v>
      </c>
      <c r="B43" s="46" t="e">
        <f>IF(AND('DO NOT USE_Contact Formulas'!A43,ISBLANK('Contact Data Entry'!B43)),"First Name is required",IF(NOT(ISBLANK('Contact Data Entry'!B43)),"OK",NA()))</f>
        <v>#N/A</v>
      </c>
      <c r="C43" s="46" t="e">
        <f>IF(AND('DO NOT USE_Contact Formulas'!A43,ISBLANK('Contact Data Entry'!C43)),"Last Name is required",IF(NOT(ISBLANK('Contact Data Entry'!C43)),"OK",NA()))</f>
        <v>#N/A</v>
      </c>
      <c r="D43" s="46" t="e">
        <f>IF(AND('DO NOT USE_Contact Formulas'!A43,ISBLANK('Contact Data Entry'!D43)),"Birthdate is required",IF(NOT(ISBLANK('Contact Data Entry'!D43)),"OK",NA()))</f>
        <v>#N/A</v>
      </c>
      <c r="E43" s="46" t="e">
        <f>IF(AND(NOT(ISBLANK('Contact Data Entry'!E43)),ISNA(VLOOKUP('Contact Data Entry'!E43,'DO NOT USE_Shared Picklist'!$L$3:$L$81,1,FALSE))),"Please select a value from the drop-down menu",IF('DO NOT USE_Contact Formulas'!A43,"OK",NA()))</f>
        <v>#N/A</v>
      </c>
      <c r="F43" s="46" t="e">
        <f>IF(AND(NOT(ISBLANK('Contact Data Entry'!F43)),NOT(ISNUMBER(MATCH("*@*.?*",'Contact Data Entry'!F43,0)))),"Email must be in a valid format",IF('DO NOT USE_Contact Formulas'!A43,"OK",NA()))</f>
        <v>#N/A</v>
      </c>
      <c r="G43" s="46" t="e">
        <f>IF(AND('DO NOT USE_Contact Formulas'!A43,ISBLANK('Contact Data Entry'!G43)),"Mobile Phone is required",IF(NOT(ISBLANK('Contact Data Entry'!G43)),IF(AND(ISNUMBER(VALUE('Contact Data Entry'!G43)),LEFT('Contact Data Entry'!G43,1)&lt;&gt;"1",LEN('Contact Data Entry'!G43)=10),"OK","Phone number must be valid format"),NA()))</f>
        <v>#N/A</v>
      </c>
      <c r="H43" s="46" t="e">
        <f>IF(NOT(ISBLANK('Contact Data Entry'!H43)),IF(AND(ISNUMBER('Contact Data Entry'!H43),LEFT('Contact Data Entry'!H43,1)&lt;&gt;"1",LEN('Contact Data Entry'!H43)=10),"OK","Phone number must be valid format"),IF('DO NOT USE_Contact Formulas'!A43,"OK",NA()))</f>
        <v>#N/A</v>
      </c>
      <c r="I43" s="46" t="e">
        <f>IF(AND(NOT(ISBLANK('Contact Data Entry'!I43)),ISNA(VLOOKUP('Contact Data Entry'!I43,'DO NOT USE_Shared Picklist'!$N$3:$N$63,1,FALSE))),"Please select a value from the drop-down menu",IF('DO NOT USE_Contact Formulas'!A43,"OK",NA()))</f>
        <v>#N/A</v>
      </c>
      <c r="J43" s="46" t="e">
        <f>IF(AND('DO NOT USE_Contact Formulas'!A43,ISBLANK('Contact Data Entry'!J43)),"Home Street Address is required",IF(LEN('Contact Data Entry'!J43)&gt;255,"Home Street Address must be less than 255 characters",IF('DO NOT USE_Contact Formulas'!A43,"OK",NA())))</f>
        <v>#N/A</v>
      </c>
      <c r="K43" s="46" t="e">
        <f>IF(AND('DO NOT USE_Contact Formulas'!A43,ISBLANK('Contact Data Entry'!K43)),"City is required",IF(LEN('Contact Data Entry'!K43)&gt;40,"City must be less than 40 characters",IF('DO NOT USE_Contact Formulas'!A43,"OK",NA())))</f>
        <v>#N/A</v>
      </c>
      <c r="L43" s="46" t="e">
        <f>IF(AND('DO NOT USE_Contact Formulas'!A43,ISBLANK('Contact Data Entry'!L43)),"State is required",IF(AND(NOT(ISBLANK('Contact Data Entry'!L43)),ISNA(VLOOKUP('Contact Data Entry'!L43,'DO NOT USE_Shared Picklist'!$P$3:$P$52,1,FALSE))),"Please select a value from the drop-down menu",IF('DO NOT USE_Contact Formulas'!A43,"OK",NA())))</f>
        <v>#N/A</v>
      </c>
      <c r="M43" s="46" t="e">
        <f>IF(AND('DO NOT USE_Contact Formulas'!A43,ISBLANK('Contact Data Entry'!M43)),"Zip is required",IF(ISBLANK('Contact Data Entry'!M43),NA(),"OK"))</f>
        <v>#N/A</v>
      </c>
      <c r="N43" s="46" t="e">
        <f>IF(AND(NOT(ISBLANK('Contact Data Entry'!N43)),ISNA(VLOOKUP('Contact Data Entry'!N43,'DO NOT USE_Shared Picklist'!$E$3:$E$10,1,FALSE))),"Please select a value from the drop-down menu",IF('DO NOT USE_Contact Formulas'!A43,"OK",NA()))</f>
        <v>#N/A</v>
      </c>
      <c r="O43" s="46" t="e">
        <f>IF(AND('DO NOT USE_Contact Formulas'!A43,ISBLANK('Contact Data Entry'!O43)),"Occupation/Job Title is required",IF(NOT(ISBLANK('Contact Data Entry'!O43)),"OK",NA()))</f>
        <v>#N/A</v>
      </c>
      <c r="P43" s="46" t="e">
        <f>IF('DO NOT USE_Contact Formulas'!A43,IF(ISBLANK('Contact Data Entry'!P43),"Last Date On Site is required","OK"),NA())</f>
        <v>#N/A</v>
      </c>
      <c r="Q43" s="46" t="e">
        <f>IF(AND('DO NOT USE_Contact Formulas'!A43,ISBLANK('Contact Data Entry'!Q43)),"Specific Place in the Location is required",IF(ISBLANK('Contact Data Entry'!Q43),NA(),"OK"))</f>
        <v>#N/A</v>
      </c>
      <c r="R43" s="46" t="e">
        <f>IF(LEN('Contact Data Entry'!R43)&gt;250,"Employer Name must be less than 250 characters",IF('DO NOT USE_Contact Formulas'!A43,"OK",NA()))</f>
        <v>#N/A</v>
      </c>
      <c r="S43" s="46" t="e">
        <f>IF(AND(NOT(ISBLANK('Contact Data Entry'!S43)),ISNA(VLOOKUP('Contact Data Entry'!S43,'DO NOT USE_Shared Picklist'!$V$3:$V$7,1,FALSE))),"Please select a value from the drop-down menu",IF('DO NOT USE_Contact Formulas'!A43,"OK",NA()))</f>
        <v>#N/A</v>
      </c>
      <c r="T43" s="46" t="e">
        <f>IF(LEN('Contact Data Entry'!T43)&gt;255,"Work Area/Department must be less than 255 characters",IF('DO NOT USE_Contact Formulas'!A43,"OK",NA()))</f>
        <v>#N/A</v>
      </c>
      <c r="U43" s="46" t="e">
        <f>IF(LEN('Contact Data Entry'!U43)&gt;255,"Work Shifts must be less than 255 characters",IF('DO NOT USE_Contact Formulas'!A43,"OK",NA()))</f>
        <v>#N/A</v>
      </c>
      <c r="V43" s="47" t="e">
        <f ca="1">IF('Contact Data Entry'!V43&gt;'DO NOT USE_Shared Picklist'!$C$3,"Last Exposure Date cannot be a future date",IF('DO NOT USE_Contact Formulas'!A43,IF(ISBLANK('Contact Data Entry'!V43),"Last Exposure Date is required","OK"),NA()))</f>
        <v>#N/A</v>
      </c>
      <c r="W43" s="46" t="e">
        <f>IF(AND(NOT(ISBLANK('Contact Data Entry'!W43)),ISNA(VLOOKUP('Contact Data Entry'!W43,'DO NOT USE_Shared Picklist'!$D$3:$D$5,1,FALSE))),"Please select a value from the drop-down menu",IF('DO NOT USE_Contact Formulas'!A43,"OK",NA()))</f>
        <v>#N/A</v>
      </c>
      <c r="X43" s="46"/>
      <c r="Y43" s="46" t="e">
        <f>IF(AND(NOT(ISBLANK('Contact Data Entry'!Y43)),ISNA(VLOOKUP('Contact Data Entry'!Y43,'DO NOT USE_Shared Picklist'!$G$3:$G$5,1,FALSE))),"Please select a value from the drop-down menu",IF('DO NOT USE_Contact Formulas'!A43,"OK",NA()))</f>
        <v>#N/A</v>
      </c>
      <c r="Z43" s="46"/>
      <c r="AA43" s="46" t="e">
        <f>IF(AND(NOT(ISBLANK('Contact Data Entry'!AA43)),ISNA(VLOOKUP('Contact Data Entry'!AA43,'DO NOT USE_Shared Picklist'!$H$3:$H$4,1,FALSE))),"Please select a value from the drop-down menu",IF('DO NOT USE_Contact Formulas'!A43,"OK",NA()))</f>
        <v>#N/A</v>
      </c>
      <c r="AB43" s="46" t="e">
        <f ca="1">IF('Contact Data Entry'!AB43&gt;'DO NOT USE_Shared Picklist'!$C$3,"Test Date cannot be a future date",IF('DO NOT USE_Contact Formulas'!A43,"OK",NA()))</f>
        <v>#N/A</v>
      </c>
      <c r="AC43" s="46" t="e">
        <f>IF(AND(NOT(ISBLANK('Contact Data Entry'!AC43)),ISNA(VLOOKUP('Contact Data Entry'!AC43,'DO NOT USE_Shared Picklist'!$R$3:$R$7,1,FALSE))),"Please select a value from the drop-down menu",IF('DO NOT USE_Contact Formulas'!A43,"OK",NA()))</f>
        <v>#N/A</v>
      </c>
      <c r="AD43" s="46" t="e">
        <f>IF(AND(NOT(ISBLANK('Contact Data Entry'!AD43)),ISNA(VLOOKUP('Contact Data Entry'!AD43,'DO NOT USE_Shared Picklist'!$Q$3:$Q$8,1,FALSE))),"Please select a value from the drop-down menu",IF('DO NOT USE_Contact Formulas'!A43,"OK",NA()))</f>
        <v>#N/A</v>
      </c>
    </row>
    <row r="44" spans="1:30" x14ac:dyDescent="0.25">
      <c r="A44" s="45" t="e">
        <f>IF('DO NOT USE_Contact Formulas'!A44,IF('DO NOT USE_Contact Formulas'!B44,"Not all required fields are completed","OK"),NA())</f>
        <v>#N/A</v>
      </c>
      <c r="B44" s="46" t="e">
        <f>IF(AND('DO NOT USE_Contact Formulas'!A44,ISBLANK('Contact Data Entry'!B44)),"First Name is required",IF(NOT(ISBLANK('Contact Data Entry'!B44)),"OK",NA()))</f>
        <v>#N/A</v>
      </c>
      <c r="C44" s="46" t="e">
        <f>IF(AND('DO NOT USE_Contact Formulas'!A44,ISBLANK('Contact Data Entry'!C44)),"Last Name is required",IF(NOT(ISBLANK('Contact Data Entry'!C44)),"OK",NA()))</f>
        <v>#N/A</v>
      </c>
      <c r="D44" s="46" t="e">
        <f>IF(AND('DO NOT USE_Contact Formulas'!A44,ISBLANK('Contact Data Entry'!D44)),"Birthdate is required",IF(NOT(ISBLANK('Contact Data Entry'!D44)),"OK",NA()))</f>
        <v>#N/A</v>
      </c>
      <c r="E44" s="46" t="e">
        <f>IF(AND(NOT(ISBLANK('Contact Data Entry'!E44)),ISNA(VLOOKUP('Contact Data Entry'!E44,'DO NOT USE_Shared Picklist'!$L$3:$L$81,1,FALSE))),"Please select a value from the drop-down menu",IF('DO NOT USE_Contact Formulas'!A44,"OK",NA()))</f>
        <v>#N/A</v>
      </c>
      <c r="F44" s="46" t="e">
        <f>IF(AND(NOT(ISBLANK('Contact Data Entry'!F44)),NOT(ISNUMBER(MATCH("*@*.?*",'Contact Data Entry'!F44,0)))),"Email must be in a valid format",IF('DO NOT USE_Contact Formulas'!A44,"OK",NA()))</f>
        <v>#N/A</v>
      </c>
      <c r="G44" s="46" t="e">
        <f>IF(AND('DO NOT USE_Contact Formulas'!A44,ISBLANK('Contact Data Entry'!G44)),"Mobile Phone is required",IF(NOT(ISBLANK('Contact Data Entry'!G44)),IF(AND(ISNUMBER(VALUE('Contact Data Entry'!G44)),LEFT('Contact Data Entry'!G44,1)&lt;&gt;"1",LEN('Contact Data Entry'!G44)=10),"OK","Phone number must be valid format"),NA()))</f>
        <v>#N/A</v>
      </c>
      <c r="H44" s="46" t="e">
        <f>IF(NOT(ISBLANK('Contact Data Entry'!H44)),IF(AND(ISNUMBER('Contact Data Entry'!H44),LEFT('Contact Data Entry'!H44,1)&lt;&gt;"1",LEN('Contact Data Entry'!H44)=10),"OK","Phone number must be valid format"),IF('DO NOT USE_Contact Formulas'!A44,"OK",NA()))</f>
        <v>#N/A</v>
      </c>
      <c r="I44" s="46" t="e">
        <f>IF(AND(NOT(ISBLANK('Contact Data Entry'!I44)),ISNA(VLOOKUP('Contact Data Entry'!I44,'DO NOT USE_Shared Picklist'!$N$3:$N$63,1,FALSE))),"Please select a value from the drop-down menu",IF('DO NOT USE_Contact Formulas'!A44,"OK",NA()))</f>
        <v>#N/A</v>
      </c>
      <c r="J44" s="46" t="e">
        <f>IF(AND('DO NOT USE_Contact Formulas'!A44,ISBLANK('Contact Data Entry'!J44)),"Home Street Address is required",IF(LEN('Contact Data Entry'!J44)&gt;255,"Home Street Address must be less than 255 characters",IF('DO NOT USE_Contact Formulas'!A44,"OK",NA())))</f>
        <v>#N/A</v>
      </c>
      <c r="K44" s="46" t="e">
        <f>IF(AND('DO NOT USE_Contact Formulas'!A44,ISBLANK('Contact Data Entry'!K44)),"City is required",IF(LEN('Contact Data Entry'!K44)&gt;40,"City must be less than 40 characters",IF('DO NOT USE_Contact Formulas'!A44,"OK",NA())))</f>
        <v>#N/A</v>
      </c>
      <c r="L44" s="46" t="e">
        <f>IF(AND('DO NOT USE_Contact Formulas'!A44,ISBLANK('Contact Data Entry'!L44)),"State is required",IF(AND(NOT(ISBLANK('Contact Data Entry'!L44)),ISNA(VLOOKUP('Contact Data Entry'!L44,'DO NOT USE_Shared Picklist'!$P$3:$P$52,1,FALSE))),"Please select a value from the drop-down menu",IF('DO NOT USE_Contact Formulas'!A44,"OK",NA())))</f>
        <v>#N/A</v>
      </c>
      <c r="M44" s="46" t="e">
        <f>IF(AND('DO NOT USE_Contact Formulas'!A44,ISBLANK('Contact Data Entry'!M44)),"Zip is required",IF(ISBLANK('Contact Data Entry'!M44),NA(),"OK"))</f>
        <v>#N/A</v>
      </c>
      <c r="N44" s="46" t="e">
        <f>IF(AND(NOT(ISBLANK('Contact Data Entry'!N44)),ISNA(VLOOKUP('Contact Data Entry'!N44,'DO NOT USE_Shared Picklist'!$E$3:$E$10,1,FALSE))),"Please select a value from the drop-down menu",IF('DO NOT USE_Contact Formulas'!A44,"OK",NA()))</f>
        <v>#N/A</v>
      </c>
      <c r="O44" s="46" t="e">
        <f>IF(AND('DO NOT USE_Contact Formulas'!A44,ISBLANK('Contact Data Entry'!O44)),"Occupation/Job Title is required",IF(NOT(ISBLANK('Contact Data Entry'!O44)),"OK",NA()))</f>
        <v>#N/A</v>
      </c>
      <c r="P44" s="46" t="e">
        <f>IF('DO NOT USE_Contact Formulas'!A44,IF(ISBLANK('Contact Data Entry'!P44),"Last Date On Site is required","OK"),NA())</f>
        <v>#N/A</v>
      </c>
      <c r="Q44" s="46" t="e">
        <f>IF(AND('DO NOT USE_Contact Formulas'!A44,ISBLANK('Contact Data Entry'!Q44)),"Specific Place in the Location is required",IF(ISBLANK('Contact Data Entry'!Q44),NA(),"OK"))</f>
        <v>#N/A</v>
      </c>
      <c r="R44" s="46" t="e">
        <f>IF(LEN('Contact Data Entry'!R44)&gt;250,"Employer Name must be less than 250 characters",IF('DO NOT USE_Contact Formulas'!A44,"OK",NA()))</f>
        <v>#N/A</v>
      </c>
      <c r="S44" s="46" t="e">
        <f>IF(AND(NOT(ISBLANK('Contact Data Entry'!S44)),ISNA(VLOOKUP('Contact Data Entry'!S44,'DO NOT USE_Shared Picklist'!$V$3:$V$7,1,FALSE))),"Please select a value from the drop-down menu",IF('DO NOT USE_Contact Formulas'!A44,"OK",NA()))</f>
        <v>#N/A</v>
      </c>
      <c r="T44" s="46" t="e">
        <f>IF(LEN('Contact Data Entry'!T44)&gt;255,"Work Area/Department must be less than 255 characters",IF('DO NOT USE_Contact Formulas'!A44,"OK",NA()))</f>
        <v>#N/A</v>
      </c>
      <c r="U44" s="46" t="e">
        <f>IF(LEN('Contact Data Entry'!U44)&gt;255,"Work Shifts must be less than 255 characters",IF('DO NOT USE_Contact Formulas'!A44,"OK",NA()))</f>
        <v>#N/A</v>
      </c>
      <c r="V44" s="47" t="e">
        <f ca="1">IF('Contact Data Entry'!V44&gt;'DO NOT USE_Shared Picklist'!$C$3,"Last Exposure Date cannot be a future date",IF('DO NOT USE_Contact Formulas'!A44,IF(ISBLANK('Contact Data Entry'!V44),"Last Exposure Date is required","OK"),NA()))</f>
        <v>#N/A</v>
      </c>
      <c r="W44" s="46" t="e">
        <f>IF(AND(NOT(ISBLANK('Contact Data Entry'!W44)),ISNA(VLOOKUP('Contact Data Entry'!W44,'DO NOT USE_Shared Picklist'!$D$3:$D$5,1,FALSE))),"Please select a value from the drop-down menu",IF('DO NOT USE_Contact Formulas'!A44,"OK",NA()))</f>
        <v>#N/A</v>
      </c>
      <c r="X44" s="46"/>
      <c r="Y44" s="46" t="e">
        <f>IF(AND(NOT(ISBLANK('Contact Data Entry'!Y44)),ISNA(VLOOKUP('Contact Data Entry'!Y44,'DO NOT USE_Shared Picklist'!$G$3:$G$5,1,FALSE))),"Please select a value from the drop-down menu",IF('DO NOT USE_Contact Formulas'!A44,"OK",NA()))</f>
        <v>#N/A</v>
      </c>
      <c r="Z44" s="46"/>
      <c r="AA44" s="46" t="e">
        <f>IF(AND(NOT(ISBLANK('Contact Data Entry'!AA44)),ISNA(VLOOKUP('Contact Data Entry'!AA44,'DO NOT USE_Shared Picklist'!$H$3:$H$4,1,FALSE))),"Please select a value from the drop-down menu",IF('DO NOT USE_Contact Formulas'!A44,"OK",NA()))</f>
        <v>#N/A</v>
      </c>
      <c r="AB44" s="46" t="e">
        <f ca="1">IF('Contact Data Entry'!AB44&gt;'DO NOT USE_Shared Picklist'!$C$3,"Test Date cannot be a future date",IF('DO NOT USE_Contact Formulas'!A44,"OK",NA()))</f>
        <v>#N/A</v>
      </c>
      <c r="AC44" s="46" t="e">
        <f>IF(AND(NOT(ISBLANK('Contact Data Entry'!AC44)),ISNA(VLOOKUP('Contact Data Entry'!AC44,'DO NOT USE_Shared Picklist'!$R$3:$R$7,1,FALSE))),"Please select a value from the drop-down menu",IF('DO NOT USE_Contact Formulas'!A44,"OK",NA()))</f>
        <v>#N/A</v>
      </c>
      <c r="AD44" s="46" t="e">
        <f>IF(AND(NOT(ISBLANK('Contact Data Entry'!AD44)),ISNA(VLOOKUP('Contact Data Entry'!AD44,'DO NOT USE_Shared Picklist'!$Q$3:$Q$8,1,FALSE))),"Please select a value from the drop-down menu",IF('DO NOT USE_Contact Formulas'!A44,"OK",NA()))</f>
        <v>#N/A</v>
      </c>
    </row>
    <row r="45" spans="1:30" x14ac:dyDescent="0.25">
      <c r="A45" s="45" t="e">
        <f>IF('DO NOT USE_Contact Formulas'!A45,IF('DO NOT USE_Contact Formulas'!B45,"Not all required fields are completed","OK"),NA())</f>
        <v>#N/A</v>
      </c>
      <c r="B45" s="46" t="e">
        <f>IF(AND('DO NOT USE_Contact Formulas'!A45,ISBLANK('Contact Data Entry'!B45)),"First Name is required",IF(NOT(ISBLANK('Contact Data Entry'!B45)),"OK",NA()))</f>
        <v>#N/A</v>
      </c>
      <c r="C45" s="46" t="e">
        <f>IF(AND('DO NOT USE_Contact Formulas'!A45,ISBLANK('Contact Data Entry'!C45)),"Last Name is required",IF(NOT(ISBLANK('Contact Data Entry'!C45)),"OK",NA()))</f>
        <v>#N/A</v>
      </c>
      <c r="D45" s="46" t="e">
        <f>IF(AND('DO NOT USE_Contact Formulas'!A45,ISBLANK('Contact Data Entry'!D45)),"Birthdate is required",IF(NOT(ISBLANK('Contact Data Entry'!D45)),"OK",NA()))</f>
        <v>#N/A</v>
      </c>
      <c r="E45" s="46" t="e">
        <f>IF(AND(NOT(ISBLANK('Contact Data Entry'!E45)),ISNA(VLOOKUP('Contact Data Entry'!E45,'DO NOT USE_Shared Picklist'!$L$3:$L$81,1,FALSE))),"Please select a value from the drop-down menu",IF('DO NOT USE_Contact Formulas'!A45,"OK",NA()))</f>
        <v>#N/A</v>
      </c>
      <c r="F45" s="46" t="e">
        <f>IF(AND(NOT(ISBLANK('Contact Data Entry'!F45)),NOT(ISNUMBER(MATCH("*@*.?*",'Contact Data Entry'!F45,0)))),"Email must be in a valid format",IF('DO NOT USE_Contact Formulas'!A45,"OK",NA()))</f>
        <v>#N/A</v>
      </c>
      <c r="G45" s="46" t="e">
        <f>IF(AND('DO NOT USE_Contact Formulas'!A45,ISBLANK('Contact Data Entry'!G45)),"Mobile Phone is required",IF(NOT(ISBLANK('Contact Data Entry'!G45)),IF(AND(ISNUMBER(VALUE('Contact Data Entry'!G45)),LEFT('Contact Data Entry'!G45,1)&lt;&gt;"1",LEN('Contact Data Entry'!G45)=10),"OK","Phone number must be valid format"),NA()))</f>
        <v>#N/A</v>
      </c>
      <c r="H45" s="46" t="e">
        <f>IF(NOT(ISBLANK('Contact Data Entry'!H45)),IF(AND(ISNUMBER('Contact Data Entry'!H45),LEFT('Contact Data Entry'!H45,1)&lt;&gt;"1",LEN('Contact Data Entry'!H45)=10),"OK","Phone number must be valid format"),IF('DO NOT USE_Contact Formulas'!A45,"OK",NA()))</f>
        <v>#N/A</v>
      </c>
      <c r="I45" s="46" t="e">
        <f>IF(AND(NOT(ISBLANK('Contact Data Entry'!I45)),ISNA(VLOOKUP('Contact Data Entry'!I45,'DO NOT USE_Shared Picklist'!$N$3:$N$63,1,FALSE))),"Please select a value from the drop-down menu",IF('DO NOT USE_Contact Formulas'!A45,"OK",NA()))</f>
        <v>#N/A</v>
      </c>
      <c r="J45" s="46" t="e">
        <f>IF(AND('DO NOT USE_Contact Formulas'!A45,ISBLANK('Contact Data Entry'!J45)),"Home Street Address is required",IF(LEN('Contact Data Entry'!J45)&gt;255,"Home Street Address must be less than 255 characters",IF('DO NOT USE_Contact Formulas'!A45,"OK",NA())))</f>
        <v>#N/A</v>
      </c>
      <c r="K45" s="46" t="e">
        <f>IF(AND('DO NOT USE_Contact Formulas'!A45,ISBLANK('Contact Data Entry'!K45)),"City is required",IF(LEN('Contact Data Entry'!K45)&gt;40,"City must be less than 40 characters",IF('DO NOT USE_Contact Formulas'!A45,"OK",NA())))</f>
        <v>#N/A</v>
      </c>
      <c r="L45" s="46" t="e">
        <f>IF(AND('DO NOT USE_Contact Formulas'!A45,ISBLANK('Contact Data Entry'!L45)),"State is required",IF(AND(NOT(ISBLANK('Contact Data Entry'!L45)),ISNA(VLOOKUP('Contact Data Entry'!L45,'DO NOT USE_Shared Picklist'!$P$3:$P$52,1,FALSE))),"Please select a value from the drop-down menu",IF('DO NOT USE_Contact Formulas'!A45,"OK",NA())))</f>
        <v>#N/A</v>
      </c>
      <c r="M45" s="46" t="e">
        <f>IF(AND('DO NOT USE_Contact Formulas'!A45,ISBLANK('Contact Data Entry'!M45)),"Zip is required",IF(ISBLANK('Contact Data Entry'!M45),NA(),"OK"))</f>
        <v>#N/A</v>
      </c>
      <c r="N45" s="46" t="e">
        <f>IF(AND(NOT(ISBLANK('Contact Data Entry'!N45)),ISNA(VLOOKUP('Contact Data Entry'!N45,'DO NOT USE_Shared Picklist'!$E$3:$E$10,1,FALSE))),"Please select a value from the drop-down menu",IF('DO NOT USE_Contact Formulas'!A45,"OK",NA()))</f>
        <v>#N/A</v>
      </c>
      <c r="O45" s="46" t="e">
        <f>IF(AND('DO NOT USE_Contact Formulas'!A45,ISBLANK('Contact Data Entry'!O45)),"Occupation/Job Title is required",IF(NOT(ISBLANK('Contact Data Entry'!O45)),"OK",NA()))</f>
        <v>#N/A</v>
      </c>
      <c r="P45" s="46" t="e">
        <f>IF('DO NOT USE_Contact Formulas'!A45,IF(ISBLANK('Contact Data Entry'!P45),"Last Date On Site is required","OK"),NA())</f>
        <v>#N/A</v>
      </c>
      <c r="Q45" s="46" t="e">
        <f>IF(AND('DO NOT USE_Contact Formulas'!A45,ISBLANK('Contact Data Entry'!Q45)),"Specific Place in the Location is required",IF(ISBLANK('Contact Data Entry'!Q45),NA(),"OK"))</f>
        <v>#N/A</v>
      </c>
      <c r="R45" s="46" t="e">
        <f>IF(LEN('Contact Data Entry'!R45)&gt;250,"Employer Name must be less than 250 characters",IF('DO NOT USE_Contact Formulas'!A45,"OK",NA()))</f>
        <v>#N/A</v>
      </c>
      <c r="S45" s="46" t="e">
        <f>IF(AND(NOT(ISBLANK('Contact Data Entry'!S45)),ISNA(VLOOKUP('Contact Data Entry'!S45,'DO NOT USE_Shared Picklist'!$V$3:$V$7,1,FALSE))),"Please select a value from the drop-down menu",IF('DO NOT USE_Contact Formulas'!A45,"OK",NA()))</f>
        <v>#N/A</v>
      </c>
      <c r="T45" s="46" t="e">
        <f>IF(LEN('Contact Data Entry'!T45)&gt;255,"Work Area/Department must be less than 255 characters",IF('DO NOT USE_Contact Formulas'!A45,"OK",NA()))</f>
        <v>#N/A</v>
      </c>
      <c r="U45" s="46" t="e">
        <f>IF(LEN('Contact Data Entry'!U45)&gt;255,"Work Shifts must be less than 255 characters",IF('DO NOT USE_Contact Formulas'!A45,"OK",NA()))</f>
        <v>#N/A</v>
      </c>
      <c r="V45" s="47" t="e">
        <f ca="1">IF('Contact Data Entry'!V45&gt;'DO NOT USE_Shared Picklist'!$C$3,"Last Exposure Date cannot be a future date",IF('DO NOT USE_Contact Formulas'!A45,IF(ISBLANK('Contact Data Entry'!V45),"Last Exposure Date is required","OK"),NA()))</f>
        <v>#N/A</v>
      </c>
      <c r="W45" s="46" t="e">
        <f>IF(AND(NOT(ISBLANK('Contact Data Entry'!W45)),ISNA(VLOOKUP('Contact Data Entry'!W45,'DO NOT USE_Shared Picklist'!$D$3:$D$5,1,FALSE))),"Please select a value from the drop-down menu",IF('DO NOT USE_Contact Formulas'!A45,"OK",NA()))</f>
        <v>#N/A</v>
      </c>
      <c r="X45" s="46"/>
      <c r="Y45" s="46" t="e">
        <f>IF(AND(NOT(ISBLANK('Contact Data Entry'!Y45)),ISNA(VLOOKUP('Contact Data Entry'!Y45,'DO NOT USE_Shared Picklist'!$G$3:$G$5,1,FALSE))),"Please select a value from the drop-down menu",IF('DO NOT USE_Contact Formulas'!A45,"OK",NA()))</f>
        <v>#N/A</v>
      </c>
      <c r="Z45" s="46"/>
      <c r="AA45" s="46" t="e">
        <f>IF(AND(NOT(ISBLANK('Contact Data Entry'!AA45)),ISNA(VLOOKUP('Contact Data Entry'!AA45,'DO NOT USE_Shared Picklist'!$H$3:$H$4,1,FALSE))),"Please select a value from the drop-down menu",IF('DO NOT USE_Contact Formulas'!A45,"OK",NA()))</f>
        <v>#N/A</v>
      </c>
      <c r="AB45" s="46" t="e">
        <f ca="1">IF('Contact Data Entry'!AB45&gt;'DO NOT USE_Shared Picklist'!$C$3,"Test Date cannot be a future date",IF('DO NOT USE_Contact Formulas'!A45,"OK",NA()))</f>
        <v>#N/A</v>
      </c>
      <c r="AC45" s="46" t="e">
        <f>IF(AND(NOT(ISBLANK('Contact Data Entry'!AC45)),ISNA(VLOOKUP('Contact Data Entry'!AC45,'DO NOT USE_Shared Picklist'!$R$3:$R$7,1,FALSE))),"Please select a value from the drop-down menu",IF('DO NOT USE_Contact Formulas'!A45,"OK",NA()))</f>
        <v>#N/A</v>
      </c>
      <c r="AD45" s="46" t="e">
        <f>IF(AND(NOT(ISBLANK('Contact Data Entry'!AD45)),ISNA(VLOOKUP('Contact Data Entry'!AD45,'DO NOT USE_Shared Picklist'!$Q$3:$Q$8,1,FALSE))),"Please select a value from the drop-down menu",IF('DO NOT USE_Contact Formulas'!A45,"OK",NA()))</f>
        <v>#N/A</v>
      </c>
    </row>
    <row r="46" spans="1:30" x14ac:dyDescent="0.25">
      <c r="A46" s="45" t="e">
        <f>IF('DO NOT USE_Contact Formulas'!A46,IF('DO NOT USE_Contact Formulas'!B46,"Not all required fields are completed","OK"),NA())</f>
        <v>#N/A</v>
      </c>
      <c r="B46" s="46" t="e">
        <f>IF(AND('DO NOT USE_Contact Formulas'!A46,ISBLANK('Contact Data Entry'!B46)),"First Name is required",IF(NOT(ISBLANK('Contact Data Entry'!B46)),"OK",NA()))</f>
        <v>#N/A</v>
      </c>
      <c r="C46" s="46" t="e">
        <f>IF(AND('DO NOT USE_Contact Formulas'!A46,ISBLANK('Contact Data Entry'!C46)),"Last Name is required",IF(NOT(ISBLANK('Contact Data Entry'!C46)),"OK",NA()))</f>
        <v>#N/A</v>
      </c>
      <c r="D46" s="46" t="e">
        <f>IF(AND('DO NOT USE_Contact Formulas'!A46,ISBLANK('Contact Data Entry'!D46)),"Birthdate is required",IF(NOT(ISBLANK('Contact Data Entry'!D46)),"OK",NA()))</f>
        <v>#N/A</v>
      </c>
      <c r="E46" s="46" t="e">
        <f>IF(AND(NOT(ISBLANK('Contact Data Entry'!E46)),ISNA(VLOOKUP('Contact Data Entry'!E46,'DO NOT USE_Shared Picklist'!$L$3:$L$81,1,FALSE))),"Please select a value from the drop-down menu",IF('DO NOT USE_Contact Formulas'!A46,"OK",NA()))</f>
        <v>#N/A</v>
      </c>
      <c r="F46" s="46" t="e">
        <f>IF(AND(NOT(ISBLANK('Contact Data Entry'!F46)),NOT(ISNUMBER(MATCH("*@*.?*",'Contact Data Entry'!F46,0)))),"Email must be in a valid format",IF('DO NOT USE_Contact Formulas'!A46,"OK",NA()))</f>
        <v>#N/A</v>
      </c>
      <c r="G46" s="46" t="e">
        <f>IF(AND('DO NOT USE_Contact Formulas'!A46,ISBLANK('Contact Data Entry'!G46)),"Mobile Phone is required",IF(NOT(ISBLANK('Contact Data Entry'!G46)),IF(AND(ISNUMBER(VALUE('Contact Data Entry'!G46)),LEFT('Contact Data Entry'!G46,1)&lt;&gt;"1",LEN('Contact Data Entry'!G46)=10),"OK","Phone number must be valid format"),NA()))</f>
        <v>#N/A</v>
      </c>
      <c r="H46" s="46" t="e">
        <f>IF(NOT(ISBLANK('Contact Data Entry'!H46)),IF(AND(ISNUMBER('Contact Data Entry'!H46),LEFT('Contact Data Entry'!H46,1)&lt;&gt;"1",LEN('Contact Data Entry'!H46)=10),"OK","Phone number must be valid format"),IF('DO NOT USE_Contact Formulas'!A46,"OK",NA()))</f>
        <v>#N/A</v>
      </c>
      <c r="I46" s="46" t="e">
        <f>IF(AND(NOT(ISBLANK('Contact Data Entry'!I46)),ISNA(VLOOKUP('Contact Data Entry'!I46,'DO NOT USE_Shared Picklist'!$N$3:$N$63,1,FALSE))),"Please select a value from the drop-down menu",IF('DO NOT USE_Contact Formulas'!A46,"OK",NA()))</f>
        <v>#N/A</v>
      </c>
      <c r="J46" s="46" t="e">
        <f>IF(AND('DO NOT USE_Contact Formulas'!A46,ISBLANK('Contact Data Entry'!J46)),"Home Street Address is required",IF(LEN('Contact Data Entry'!J46)&gt;255,"Home Street Address must be less than 255 characters",IF('DO NOT USE_Contact Formulas'!A46,"OK",NA())))</f>
        <v>#N/A</v>
      </c>
      <c r="K46" s="46" t="e">
        <f>IF(AND('DO NOT USE_Contact Formulas'!A46,ISBLANK('Contact Data Entry'!K46)),"City is required",IF(LEN('Contact Data Entry'!K46)&gt;40,"City must be less than 40 characters",IF('DO NOT USE_Contact Formulas'!A46,"OK",NA())))</f>
        <v>#N/A</v>
      </c>
      <c r="L46" s="46" t="e">
        <f>IF(AND('DO NOT USE_Contact Formulas'!A46,ISBLANK('Contact Data Entry'!L46)),"State is required",IF(AND(NOT(ISBLANK('Contact Data Entry'!L46)),ISNA(VLOOKUP('Contact Data Entry'!L46,'DO NOT USE_Shared Picklist'!$P$3:$P$52,1,FALSE))),"Please select a value from the drop-down menu",IF('DO NOT USE_Contact Formulas'!A46,"OK",NA())))</f>
        <v>#N/A</v>
      </c>
      <c r="M46" s="46" t="e">
        <f>IF(AND('DO NOT USE_Contact Formulas'!A46,ISBLANK('Contact Data Entry'!M46)),"Zip is required",IF(ISBLANK('Contact Data Entry'!M46),NA(),"OK"))</f>
        <v>#N/A</v>
      </c>
      <c r="N46" s="46" t="e">
        <f>IF(AND(NOT(ISBLANK('Contact Data Entry'!N46)),ISNA(VLOOKUP('Contact Data Entry'!N46,'DO NOT USE_Shared Picklist'!$E$3:$E$10,1,FALSE))),"Please select a value from the drop-down menu",IF('DO NOT USE_Contact Formulas'!A46,"OK",NA()))</f>
        <v>#N/A</v>
      </c>
      <c r="O46" s="46" t="e">
        <f>IF(AND('DO NOT USE_Contact Formulas'!A46,ISBLANK('Contact Data Entry'!O46)),"Occupation/Job Title is required",IF(NOT(ISBLANK('Contact Data Entry'!O46)),"OK",NA()))</f>
        <v>#N/A</v>
      </c>
      <c r="P46" s="46" t="e">
        <f>IF('DO NOT USE_Contact Formulas'!A46,IF(ISBLANK('Contact Data Entry'!P46),"Last Date On Site is required","OK"),NA())</f>
        <v>#N/A</v>
      </c>
      <c r="Q46" s="46" t="e">
        <f>IF(AND('DO NOT USE_Contact Formulas'!A46,ISBLANK('Contact Data Entry'!Q46)),"Specific Place in the Location is required",IF(ISBLANK('Contact Data Entry'!Q46),NA(),"OK"))</f>
        <v>#N/A</v>
      </c>
      <c r="R46" s="46" t="e">
        <f>IF(LEN('Contact Data Entry'!R46)&gt;250,"Employer Name must be less than 250 characters",IF('DO NOT USE_Contact Formulas'!A46,"OK",NA()))</f>
        <v>#N/A</v>
      </c>
      <c r="S46" s="46" t="e">
        <f>IF(AND(NOT(ISBLANK('Contact Data Entry'!S46)),ISNA(VLOOKUP('Contact Data Entry'!S46,'DO NOT USE_Shared Picklist'!$V$3:$V$7,1,FALSE))),"Please select a value from the drop-down menu",IF('DO NOT USE_Contact Formulas'!A46,"OK",NA()))</f>
        <v>#N/A</v>
      </c>
      <c r="T46" s="46" t="e">
        <f>IF(LEN('Contact Data Entry'!T46)&gt;255,"Work Area/Department must be less than 255 characters",IF('DO NOT USE_Contact Formulas'!A46,"OK",NA()))</f>
        <v>#N/A</v>
      </c>
      <c r="U46" s="46" t="e">
        <f>IF(LEN('Contact Data Entry'!U46)&gt;255,"Work Shifts must be less than 255 characters",IF('DO NOT USE_Contact Formulas'!A46,"OK",NA()))</f>
        <v>#N/A</v>
      </c>
      <c r="V46" s="47" t="e">
        <f ca="1">IF('Contact Data Entry'!V46&gt;'DO NOT USE_Shared Picklist'!$C$3,"Last Exposure Date cannot be a future date",IF('DO NOT USE_Contact Formulas'!A46,IF(ISBLANK('Contact Data Entry'!V46),"Last Exposure Date is required","OK"),NA()))</f>
        <v>#N/A</v>
      </c>
      <c r="W46" s="46" t="e">
        <f>IF(AND(NOT(ISBLANK('Contact Data Entry'!W46)),ISNA(VLOOKUP('Contact Data Entry'!W46,'DO NOT USE_Shared Picklist'!$D$3:$D$5,1,FALSE))),"Please select a value from the drop-down menu",IF('DO NOT USE_Contact Formulas'!A46,"OK",NA()))</f>
        <v>#N/A</v>
      </c>
      <c r="X46" s="46"/>
      <c r="Y46" s="46" t="e">
        <f>IF(AND(NOT(ISBLANK('Contact Data Entry'!Y46)),ISNA(VLOOKUP('Contact Data Entry'!Y46,'DO NOT USE_Shared Picklist'!$G$3:$G$5,1,FALSE))),"Please select a value from the drop-down menu",IF('DO NOT USE_Contact Formulas'!A46,"OK",NA()))</f>
        <v>#N/A</v>
      </c>
      <c r="Z46" s="46"/>
      <c r="AA46" s="46" t="e">
        <f>IF(AND(NOT(ISBLANK('Contact Data Entry'!AA46)),ISNA(VLOOKUP('Contact Data Entry'!AA46,'DO NOT USE_Shared Picklist'!$H$3:$H$4,1,FALSE))),"Please select a value from the drop-down menu",IF('DO NOT USE_Contact Formulas'!A46,"OK",NA()))</f>
        <v>#N/A</v>
      </c>
      <c r="AB46" s="46" t="e">
        <f ca="1">IF('Contact Data Entry'!AB46&gt;'DO NOT USE_Shared Picklist'!$C$3,"Test Date cannot be a future date",IF('DO NOT USE_Contact Formulas'!A46,"OK",NA()))</f>
        <v>#N/A</v>
      </c>
      <c r="AC46" s="46" t="e">
        <f>IF(AND(NOT(ISBLANK('Contact Data Entry'!AC46)),ISNA(VLOOKUP('Contact Data Entry'!AC46,'DO NOT USE_Shared Picklist'!$R$3:$R$7,1,FALSE))),"Please select a value from the drop-down menu",IF('DO NOT USE_Contact Formulas'!A46,"OK",NA()))</f>
        <v>#N/A</v>
      </c>
      <c r="AD46" s="46" t="e">
        <f>IF(AND(NOT(ISBLANK('Contact Data Entry'!AD46)),ISNA(VLOOKUP('Contact Data Entry'!AD46,'DO NOT USE_Shared Picklist'!$Q$3:$Q$8,1,FALSE))),"Please select a value from the drop-down menu",IF('DO NOT USE_Contact Formulas'!A46,"OK",NA()))</f>
        <v>#N/A</v>
      </c>
    </row>
    <row r="47" spans="1:30" x14ac:dyDescent="0.25">
      <c r="A47" s="45" t="e">
        <f>IF('DO NOT USE_Contact Formulas'!A47,IF('DO NOT USE_Contact Formulas'!B47,"Not all required fields are completed","OK"),NA())</f>
        <v>#N/A</v>
      </c>
      <c r="B47" s="46" t="e">
        <f>IF(AND('DO NOT USE_Contact Formulas'!A47,ISBLANK('Contact Data Entry'!B47)),"First Name is required",IF(NOT(ISBLANK('Contact Data Entry'!B47)),"OK",NA()))</f>
        <v>#N/A</v>
      </c>
      <c r="C47" s="46" t="e">
        <f>IF(AND('DO NOT USE_Contact Formulas'!A47,ISBLANK('Contact Data Entry'!C47)),"Last Name is required",IF(NOT(ISBLANK('Contact Data Entry'!C47)),"OK",NA()))</f>
        <v>#N/A</v>
      </c>
      <c r="D47" s="46" t="e">
        <f>IF(AND('DO NOT USE_Contact Formulas'!A47,ISBLANK('Contact Data Entry'!D47)),"Birthdate is required",IF(NOT(ISBLANK('Contact Data Entry'!D47)),"OK",NA()))</f>
        <v>#N/A</v>
      </c>
      <c r="E47" s="46" t="e">
        <f>IF(AND(NOT(ISBLANK('Contact Data Entry'!E47)),ISNA(VLOOKUP('Contact Data Entry'!E47,'DO NOT USE_Shared Picklist'!$L$3:$L$81,1,FALSE))),"Please select a value from the drop-down menu",IF('DO NOT USE_Contact Formulas'!A47,"OK",NA()))</f>
        <v>#N/A</v>
      </c>
      <c r="F47" s="46" t="e">
        <f>IF(AND(NOT(ISBLANK('Contact Data Entry'!F47)),NOT(ISNUMBER(MATCH("*@*.?*",'Contact Data Entry'!F47,0)))),"Email must be in a valid format",IF('DO NOT USE_Contact Formulas'!A47,"OK",NA()))</f>
        <v>#N/A</v>
      </c>
      <c r="G47" s="46" t="e">
        <f>IF(AND('DO NOT USE_Contact Formulas'!A47,ISBLANK('Contact Data Entry'!G47)),"Mobile Phone is required",IF(NOT(ISBLANK('Contact Data Entry'!G47)),IF(AND(ISNUMBER(VALUE('Contact Data Entry'!G47)),LEFT('Contact Data Entry'!G47,1)&lt;&gt;"1",LEN('Contact Data Entry'!G47)=10),"OK","Phone number must be valid format"),NA()))</f>
        <v>#N/A</v>
      </c>
      <c r="H47" s="46" t="e">
        <f>IF(NOT(ISBLANK('Contact Data Entry'!H47)),IF(AND(ISNUMBER('Contact Data Entry'!H47),LEFT('Contact Data Entry'!H47,1)&lt;&gt;"1",LEN('Contact Data Entry'!H47)=10),"OK","Phone number must be valid format"),IF('DO NOT USE_Contact Formulas'!A47,"OK",NA()))</f>
        <v>#N/A</v>
      </c>
      <c r="I47" s="46" t="e">
        <f>IF(AND(NOT(ISBLANK('Contact Data Entry'!I47)),ISNA(VLOOKUP('Contact Data Entry'!I47,'DO NOT USE_Shared Picklist'!$N$3:$N$63,1,FALSE))),"Please select a value from the drop-down menu",IF('DO NOT USE_Contact Formulas'!A47,"OK",NA()))</f>
        <v>#N/A</v>
      </c>
      <c r="J47" s="46" t="e">
        <f>IF(AND('DO NOT USE_Contact Formulas'!A47,ISBLANK('Contact Data Entry'!J47)),"Home Street Address is required",IF(LEN('Contact Data Entry'!J47)&gt;255,"Home Street Address must be less than 255 characters",IF('DO NOT USE_Contact Formulas'!A47,"OK",NA())))</f>
        <v>#N/A</v>
      </c>
      <c r="K47" s="46" t="e">
        <f>IF(AND('DO NOT USE_Contact Formulas'!A47,ISBLANK('Contact Data Entry'!K47)),"City is required",IF(LEN('Contact Data Entry'!K47)&gt;40,"City must be less than 40 characters",IF('DO NOT USE_Contact Formulas'!A47,"OK",NA())))</f>
        <v>#N/A</v>
      </c>
      <c r="L47" s="46" t="e">
        <f>IF(AND('DO NOT USE_Contact Formulas'!A47,ISBLANK('Contact Data Entry'!L47)),"State is required",IF(AND(NOT(ISBLANK('Contact Data Entry'!L47)),ISNA(VLOOKUP('Contact Data Entry'!L47,'DO NOT USE_Shared Picklist'!$P$3:$P$52,1,FALSE))),"Please select a value from the drop-down menu",IF('DO NOT USE_Contact Formulas'!A47,"OK",NA())))</f>
        <v>#N/A</v>
      </c>
      <c r="M47" s="46" t="e">
        <f>IF(AND('DO NOT USE_Contact Formulas'!A47,ISBLANK('Contact Data Entry'!M47)),"Zip is required",IF(ISBLANK('Contact Data Entry'!M47),NA(),"OK"))</f>
        <v>#N/A</v>
      </c>
      <c r="N47" s="46" t="e">
        <f>IF(AND(NOT(ISBLANK('Contact Data Entry'!N47)),ISNA(VLOOKUP('Contact Data Entry'!N47,'DO NOT USE_Shared Picklist'!$E$3:$E$10,1,FALSE))),"Please select a value from the drop-down menu",IF('DO NOT USE_Contact Formulas'!A47,"OK",NA()))</f>
        <v>#N/A</v>
      </c>
      <c r="O47" s="46" t="e">
        <f>IF(AND('DO NOT USE_Contact Formulas'!A47,ISBLANK('Contact Data Entry'!O47)),"Occupation/Job Title is required",IF(NOT(ISBLANK('Contact Data Entry'!O47)),"OK",NA()))</f>
        <v>#N/A</v>
      </c>
      <c r="P47" s="46" t="e">
        <f>IF('DO NOT USE_Contact Formulas'!A47,IF(ISBLANK('Contact Data Entry'!P47),"Last Date On Site is required","OK"),NA())</f>
        <v>#N/A</v>
      </c>
      <c r="Q47" s="46" t="e">
        <f>IF(AND('DO NOT USE_Contact Formulas'!A47,ISBLANK('Contact Data Entry'!Q47)),"Specific Place in the Location is required",IF(ISBLANK('Contact Data Entry'!Q47),NA(),"OK"))</f>
        <v>#N/A</v>
      </c>
      <c r="R47" s="46" t="e">
        <f>IF(LEN('Contact Data Entry'!R47)&gt;250,"Employer Name must be less than 250 characters",IF('DO NOT USE_Contact Formulas'!A47,"OK",NA()))</f>
        <v>#N/A</v>
      </c>
      <c r="S47" s="46" t="e">
        <f>IF(AND(NOT(ISBLANK('Contact Data Entry'!S47)),ISNA(VLOOKUP('Contact Data Entry'!S47,'DO NOT USE_Shared Picklist'!$V$3:$V$7,1,FALSE))),"Please select a value from the drop-down menu",IF('DO NOT USE_Contact Formulas'!A47,"OK",NA()))</f>
        <v>#N/A</v>
      </c>
      <c r="T47" s="46" t="e">
        <f>IF(LEN('Contact Data Entry'!T47)&gt;255,"Work Area/Department must be less than 255 characters",IF('DO NOT USE_Contact Formulas'!A47,"OK",NA()))</f>
        <v>#N/A</v>
      </c>
      <c r="U47" s="46" t="e">
        <f>IF(LEN('Contact Data Entry'!U47)&gt;255,"Work Shifts must be less than 255 characters",IF('DO NOT USE_Contact Formulas'!A47,"OK",NA()))</f>
        <v>#N/A</v>
      </c>
      <c r="V47" s="47" t="e">
        <f ca="1">IF('Contact Data Entry'!V47&gt;'DO NOT USE_Shared Picklist'!$C$3,"Last Exposure Date cannot be a future date",IF('DO NOT USE_Contact Formulas'!A47,IF(ISBLANK('Contact Data Entry'!V47),"Last Exposure Date is required","OK"),NA()))</f>
        <v>#N/A</v>
      </c>
      <c r="W47" s="46" t="e">
        <f>IF(AND(NOT(ISBLANK('Contact Data Entry'!W47)),ISNA(VLOOKUP('Contact Data Entry'!W47,'DO NOT USE_Shared Picklist'!$D$3:$D$5,1,FALSE))),"Please select a value from the drop-down menu",IF('DO NOT USE_Contact Formulas'!A47,"OK",NA()))</f>
        <v>#N/A</v>
      </c>
      <c r="X47" s="46"/>
      <c r="Y47" s="46" t="e">
        <f>IF(AND(NOT(ISBLANK('Contact Data Entry'!Y47)),ISNA(VLOOKUP('Contact Data Entry'!Y47,'DO NOT USE_Shared Picklist'!$G$3:$G$5,1,FALSE))),"Please select a value from the drop-down menu",IF('DO NOT USE_Contact Formulas'!A47,"OK",NA()))</f>
        <v>#N/A</v>
      </c>
      <c r="Z47" s="46"/>
      <c r="AA47" s="46" t="e">
        <f>IF(AND(NOT(ISBLANK('Contact Data Entry'!AA47)),ISNA(VLOOKUP('Contact Data Entry'!AA47,'DO NOT USE_Shared Picklist'!$H$3:$H$4,1,FALSE))),"Please select a value from the drop-down menu",IF('DO NOT USE_Contact Formulas'!A47,"OK",NA()))</f>
        <v>#N/A</v>
      </c>
      <c r="AB47" s="46" t="e">
        <f ca="1">IF('Contact Data Entry'!AB47&gt;'DO NOT USE_Shared Picklist'!$C$3,"Test Date cannot be a future date",IF('DO NOT USE_Contact Formulas'!A47,"OK",NA()))</f>
        <v>#N/A</v>
      </c>
      <c r="AC47" s="46" t="e">
        <f>IF(AND(NOT(ISBLANK('Contact Data Entry'!AC47)),ISNA(VLOOKUP('Contact Data Entry'!AC47,'DO NOT USE_Shared Picklist'!$R$3:$R$7,1,FALSE))),"Please select a value from the drop-down menu",IF('DO NOT USE_Contact Formulas'!A47,"OK",NA()))</f>
        <v>#N/A</v>
      </c>
      <c r="AD47" s="46" t="e">
        <f>IF(AND(NOT(ISBLANK('Contact Data Entry'!AD47)),ISNA(VLOOKUP('Contact Data Entry'!AD47,'DO NOT USE_Shared Picklist'!$Q$3:$Q$8,1,FALSE))),"Please select a value from the drop-down menu",IF('DO NOT USE_Contact Formulas'!A47,"OK",NA()))</f>
        <v>#N/A</v>
      </c>
    </row>
    <row r="48" spans="1:30" x14ac:dyDescent="0.25">
      <c r="A48" s="45" t="e">
        <f>IF('DO NOT USE_Contact Formulas'!A48,IF('DO NOT USE_Contact Formulas'!B48,"Not all required fields are completed","OK"),NA())</f>
        <v>#N/A</v>
      </c>
      <c r="B48" s="46" t="e">
        <f>IF(AND('DO NOT USE_Contact Formulas'!A48,ISBLANK('Contact Data Entry'!B48)),"First Name is required",IF(NOT(ISBLANK('Contact Data Entry'!B48)),"OK",NA()))</f>
        <v>#N/A</v>
      </c>
      <c r="C48" s="46" t="e">
        <f>IF(AND('DO NOT USE_Contact Formulas'!A48,ISBLANK('Contact Data Entry'!C48)),"Last Name is required",IF(NOT(ISBLANK('Contact Data Entry'!C48)),"OK",NA()))</f>
        <v>#N/A</v>
      </c>
      <c r="D48" s="46" t="e">
        <f>IF(AND('DO NOT USE_Contact Formulas'!A48,ISBLANK('Contact Data Entry'!D48)),"Birthdate is required",IF(NOT(ISBLANK('Contact Data Entry'!D48)),"OK",NA()))</f>
        <v>#N/A</v>
      </c>
      <c r="E48" s="46" t="e">
        <f>IF(AND(NOT(ISBLANK('Contact Data Entry'!E48)),ISNA(VLOOKUP('Contact Data Entry'!E48,'DO NOT USE_Shared Picklist'!$L$3:$L$81,1,FALSE))),"Please select a value from the drop-down menu",IF('DO NOT USE_Contact Formulas'!A48,"OK",NA()))</f>
        <v>#N/A</v>
      </c>
      <c r="F48" s="46" t="e">
        <f>IF(AND(NOT(ISBLANK('Contact Data Entry'!F48)),NOT(ISNUMBER(MATCH("*@*.?*",'Contact Data Entry'!F48,0)))),"Email must be in a valid format",IF('DO NOT USE_Contact Formulas'!A48,"OK",NA()))</f>
        <v>#N/A</v>
      </c>
      <c r="G48" s="46" t="e">
        <f>IF(AND('DO NOT USE_Contact Formulas'!A48,ISBLANK('Contact Data Entry'!G48)),"Mobile Phone is required",IF(NOT(ISBLANK('Contact Data Entry'!G48)),IF(AND(ISNUMBER(VALUE('Contact Data Entry'!G48)),LEFT('Contact Data Entry'!G48,1)&lt;&gt;"1",LEN('Contact Data Entry'!G48)=10),"OK","Phone number must be valid format"),NA()))</f>
        <v>#N/A</v>
      </c>
      <c r="H48" s="46" t="e">
        <f>IF(NOT(ISBLANK('Contact Data Entry'!H48)),IF(AND(ISNUMBER('Contact Data Entry'!H48),LEFT('Contact Data Entry'!H48,1)&lt;&gt;"1",LEN('Contact Data Entry'!H48)=10),"OK","Phone number must be valid format"),IF('DO NOT USE_Contact Formulas'!A48,"OK",NA()))</f>
        <v>#N/A</v>
      </c>
      <c r="I48" s="46" t="e">
        <f>IF(AND(NOT(ISBLANK('Contact Data Entry'!I48)),ISNA(VLOOKUP('Contact Data Entry'!I48,'DO NOT USE_Shared Picklist'!$N$3:$N$63,1,FALSE))),"Please select a value from the drop-down menu",IF('DO NOT USE_Contact Formulas'!A48,"OK",NA()))</f>
        <v>#N/A</v>
      </c>
      <c r="J48" s="46" t="e">
        <f>IF(AND('DO NOT USE_Contact Formulas'!A48,ISBLANK('Contact Data Entry'!J48)),"Home Street Address is required",IF(LEN('Contact Data Entry'!J48)&gt;255,"Home Street Address must be less than 255 characters",IF('DO NOT USE_Contact Formulas'!A48,"OK",NA())))</f>
        <v>#N/A</v>
      </c>
      <c r="K48" s="46" t="e">
        <f>IF(AND('DO NOT USE_Contact Formulas'!A48,ISBLANK('Contact Data Entry'!K48)),"City is required",IF(LEN('Contact Data Entry'!K48)&gt;40,"City must be less than 40 characters",IF('DO NOT USE_Contact Formulas'!A48,"OK",NA())))</f>
        <v>#N/A</v>
      </c>
      <c r="L48" s="46" t="e">
        <f>IF(AND('DO NOT USE_Contact Formulas'!A48,ISBLANK('Contact Data Entry'!L48)),"State is required",IF(AND(NOT(ISBLANK('Contact Data Entry'!L48)),ISNA(VLOOKUP('Contact Data Entry'!L48,'DO NOT USE_Shared Picklist'!$P$3:$P$52,1,FALSE))),"Please select a value from the drop-down menu",IF('DO NOT USE_Contact Formulas'!A48,"OK",NA())))</f>
        <v>#N/A</v>
      </c>
      <c r="M48" s="46" t="e">
        <f>IF(AND('DO NOT USE_Contact Formulas'!A48,ISBLANK('Contact Data Entry'!M48)),"Zip is required",IF(ISBLANK('Contact Data Entry'!M48),NA(),"OK"))</f>
        <v>#N/A</v>
      </c>
      <c r="N48" s="46" t="e">
        <f>IF(AND(NOT(ISBLANK('Contact Data Entry'!N48)),ISNA(VLOOKUP('Contact Data Entry'!N48,'DO NOT USE_Shared Picklist'!$E$3:$E$10,1,FALSE))),"Please select a value from the drop-down menu",IF('DO NOT USE_Contact Formulas'!A48,"OK",NA()))</f>
        <v>#N/A</v>
      </c>
      <c r="O48" s="46" t="e">
        <f>IF(AND('DO NOT USE_Contact Formulas'!A48,ISBLANK('Contact Data Entry'!O48)),"Occupation/Job Title is required",IF(NOT(ISBLANK('Contact Data Entry'!O48)),"OK",NA()))</f>
        <v>#N/A</v>
      </c>
      <c r="P48" s="46" t="e">
        <f>IF('DO NOT USE_Contact Formulas'!A48,IF(ISBLANK('Contact Data Entry'!P48),"Last Date On Site is required","OK"),NA())</f>
        <v>#N/A</v>
      </c>
      <c r="Q48" s="46" t="e">
        <f>IF(AND('DO NOT USE_Contact Formulas'!A48,ISBLANK('Contact Data Entry'!Q48)),"Specific Place in the Location is required",IF(ISBLANK('Contact Data Entry'!Q48),NA(),"OK"))</f>
        <v>#N/A</v>
      </c>
      <c r="R48" s="46" t="e">
        <f>IF(LEN('Contact Data Entry'!R48)&gt;250,"Employer Name must be less than 250 characters",IF('DO NOT USE_Contact Formulas'!A48,"OK",NA()))</f>
        <v>#N/A</v>
      </c>
      <c r="S48" s="46" t="e">
        <f>IF(AND(NOT(ISBLANK('Contact Data Entry'!S48)),ISNA(VLOOKUP('Contact Data Entry'!S48,'DO NOT USE_Shared Picklist'!$V$3:$V$7,1,FALSE))),"Please select a value from the drop-down menu",IF('DO NOT USE_Contact Formulas'!A48,"OK",NA()))</f>
        <v>#N/A</v>
      </c>
      <c r="T48" s="46" t="e">
        <f>IF(LEN('Contact Data Entry'!T48)&gt;255,"Work Area/Department must be less than 255 characters",IF('DO NOT USE_Contact Formulas'!A48,"OK",NA()))</f>
        <v>#N/A</v>
      </c>
      <c r="U48" s="46" t="e">
        <f>IF(LEN('Contact Data Entry'!U48)&gt;255,"Work Shifts must be less than 255 characters",IF('DO NOT USE_Contact Formulas'!A48,"OK",NA()))</f>
        <v>#N/A</v>
      </c>
      <c r="V48" s="47" t="e">
        <f ca="1">IF('Contact Data Entry'!V48&gt;'DO NOT USE_Shared Picklist'!$C$3,"Last Exposure Date cannot be a future date",IF('DO NOT USE_Contact Formulas'!A48,IF(ISBLANK('Contact Data Entry'!V48),"Last Exposure Date is required","OK"),NA()))</f>
        <v>#N/A</v>
      </c>
      <c r="W48" s="46" t="e">
        <f>IF(AND(NOT(ISBLANK('Contact Data Entry'!W48)),ISNA(VLOOKUP('Contact Data Entry'!W48,'DO NOT USE_Shared Picklist'!$D$3:$D$5,1,FALSE))),"Please select a value from the drop-down menu",IF('DO NOT USE_Contact Formulas'!A48,"OK",NA()))</f>
        <v>#N/A</v>
      </c>
      <c r="X48" s="46"/>
      <c r="Y48" s="46" t="e">
        <f>IF(AND(NOT(ISBLANK('Contact Data Entry'!Y48)),ISNA(VLOOKUP('Contact Data Entry'!Y48,'DO NOT USE_Shared Picklist'!$G$3:$G$5,1,FALSE))),"Please select a value from the drop-down menu",IF('DO NOT USE_Contact Formulas'!A48,"OK",NA()))</f>
        <v>#N/A</v>
      </c>
      <c r="Z48" s="46"/>
      <c r="AA48" s="46" t="e">
        <f>IF(AND(NOT(ISBLANK('Contact Data Entry'!AA48)),ISNA(VLOOKUP('Contact Data Entry'!AA48,'DO NOT USE_Shared Picklist'!$H$3:$H$4,1,FALSE))),"Please select a value from the drop-down menu",IF('DO NOT USE_Contact Formulas'!A48,"OK",NA()))</f>
        <v>#N/A</v>
      </c>
      <c r="AB48" s="46" t="e">
        <f ca="1">IF('Contact Data Entry'!AB48&gt;'DO NOT USE_Shared Picklist'!$C$3,"Test Date cannot be a future date",IF('DO NOT USE_Contact Formulas'!A48,"OK",NA()))</f>
        <v>#N/A</v>
      </c>
      <c r="AC48" s="46" t="e">
        <f>IF(AND(NOT(ISBLANK('Contact Data Entry'!AC48)),ISNA(VLOOKUP('Contact Data Entry'!AC48,'DO NOT USE_Shared Picklist'!$R$3:$R$7,1,FALSE))),"Please select a value from the drop-down menu",IF('DO NOT USE_Contact Formulas'!A48,"OK",NA()))</f>
        <v>#N/A</v>
      </c>
      <c r="AD48" s="46" t="e">
        <f>IF(AND(NOT(ISBLANK('Contact Data Entry'!AD48)),ISNA(VLOOKUP('Contact Data Entry'!AD48,'DO NOT USE_Shared Picklist'!$Q$3:$Q$8,1,FALSE))),"Please select a value from the drop-down menu",IF('DO NOT USE_Contact Formulas'!A48,"OK",NA()))</f>
        <v>#N/A</v>
      </c>
    </row>
    <row r="49" spans="1:30" x14ac:dyDescent="0.25">
      <c r="A49" s="45" t="e">
        <f>IF('DO NOT USE_Contact Formulas'!A49,IF('DO NOT USE_Contact Formulas'!B49,"Not all required fields are completed","OK"),NA())</f>
        <v>#N/A</v>
      </c>
      <c r="B49" s="46" t="e">
        <f>IF(AND('DO NOT USE_Contact Formulas'!A49,ISBLANK('Contact Data Entry'!B49)),"First Name is required",IF(NOT(ISBLANK('Contact Data Entry'!B49)),"OK",NA()))</f>
        <v>#N/A</v>
      </c>
      <c r="C49" s="46" t="e">
        <f>IF(AND('DO NOT USE_Contact Formulas'!A49,ISBLANK('Contact Data Entry'!C49)),"Last Name is required",IF(NOT(ISBLANK('Contact Data Entry'!C49)),"OK",NA()))</f>
        <v>#N/A</v>
      </c>
      <c r="D49" s="46" t="e">
        <f>IF(AND('DO NOT USE_Contact Formulas'!A49,ISBLANK('Contact Data Entry'!D49)),"Birthdate is required",IF(NOT(ISBLANK('Contact Data Entry'!D49)),"OK",NA()))</f>
        <v>#N/A</v>
      </c>
      <c r="E49" s="46" t="e">
        <f>IF(AND(NOT(ISBLANK('Contact Data Entry'!E49)),ISNA(VLOOKUP('Contact Data Entry'!E49,'DO NOT USE_Shared Picklist'!$L$3:$L$81,1,FALSE))),"Please select a value from the drop-down menu",IF('DO NOT USE_Contact Formulas'!A49,"OK",NA()))</f>
        <v>#N/A</v>
      </c>
      <c r="F49" s="46" t="e">
        <f>IF(AND(NOT(ISBLANK('Contact Data Entry'!F49)),NOT(ISNUMBER(MATCH("*@*.?*",'Contact Data Entry'!F49,0)))),"Email must be in a valid format",IF('DO NOT USE_Contact Formulas'!A49,"OK",NA()))</f>
        <v>#N/A</v>
      </c>
      <c r="G49" s="46" t="e">
        <f>IF(AND('DO NOT USE_Contact Formulas'!A49,ISBLANK('Contact Data Entry'!G49)),"Mobile Phone is required",IF(NOT(ISBLANK('Contact Data Entry'!G49)),IF(AND(ISNUMBER(VALUE('Contact Data Entry'!G49)),LEFT('Contact Data Entry'!G49,1)&lt;&gt;"1",LEN('Contact Data Entry'!G49)=10),"OK","Phone number must be valid format"),NA()))</f>
        <v>#N/A</v>
      </c>
      <c r="H49" s="46" t="e">
        <f>IF(NOT(ISBLANK('Contact Data Entry'!H49)),IF(AND(ISNUMBER('Contact Data Entry'!H49),LEFT('Contact Data Entry'!H49,1)&lt;&gt;"1",LEN('Contact Data Entry'!H49)=10),"OK","Phone number must be valid format"),IF('DO NOT USE_Contact Formulas'!A49,"OK",NA()))</f>
        <v>#N/A</v>
      </c>
      <c r="I49" s="46" t="e">
        <f>IF(AND(NOT(ISBLANK('Contact Data Entry'!I49)),ISNA(VLOOKUP('Contact Data Entry'!I49,'DO NOT USE_Shared Picklist'!$N$3:$N$63,1,FALSE))),"Please select a value from the drop-down menu",IF('DO NOT USE_Contact Formulas'!A49,"OK",NA()))</f>
        <v>#N/A</v>
      </c>
      <c r="J49" s="46" t="e">
        <f>IF(AND('DO NOT USE_Contact Formulas'!A49,ISBLANK('Contact Data Entry'!J49)),"Home Street Address is required",IF(LEN('Contact Data Entry'!J49)&gt;255,"Home Street Address must be less than 255 characters",IF('DO NOT USE_Contact Formulas'!A49,"OK",NA())))</f>
        <v>#N/A</v>
      </c>
      <c r="K49" s="46" t="e">
        <f>IF(AND('DO NOT USE_Contact Formulas'!A49,ISBLANK('Contact Data Entry'!K49)),"City is required",IF(LEN('Contact Data Entry'!K49)&gt;40,"City must be less than 40 characters",IF('DO NOT USE_Contact Formulas'!A49,"OK",NA())))</f>
        <v>#N/A</v>
      </c>
      <c r="L49" s="46" t="e">
        <f>IF(AND('DO NOT USE_Contact Formulas'!A49,ISBLANK('Contact Data Entry'!L49)),"State is required",IF(AND(NOT(ISBLANK('Contact Data Entry'!L49)),ISNA(VLOOKUP('Contact Data Entry'!L49,'DO NOT USE_Shared Picklist'!$P$3:$P$52,1,FALSE))),"Please select a value from the drop-down menu",IF('DO NOT USE_Contact Formulas'!A49,"OK",NA())))</f>
        <v>#N/A</v>
      </c>
      <c r="M49" s="46" t="e">
        <f>IF(AND('DO NOT USE_Contact Formulas'!A49,ISBLANK('Contact Data Entry'!M49)),"Zip is required",IF(ISBLANK('Contact Data Entry'!M49),NA(),"OK"))</f>
        <v>#N/A</v>
      </c>
      <c r="N49" s="46" t="e">
        <f>IF(AND(NOT(ISBLANK('Contact Data Entry'!N49)),ISNA(VLOOKUP('Contact Data Entry'!N49,'DO NOT USE_Shared Picklist'!$E$3:$E$10,1,FALSE))),"Please select a value from the drop-down menu",IF('DO NOT USE_Contact Formulas'!A49,"OK",NA()))</f>
        <v>#N/A</v>
      </c>
      <c r="O49" s="46" t="e">
        <f>IF(AND('DO NOT USE_Contact Formulas'!A49,ISBLANK('Contact Data Entry'!O49)),"Occupation/Job Title is required",IF(NOT(ISBLANK('Contact Data Entry'!O49)),"OK",NA()))</f>
        <v>#N/A</v>
      </c>
      <c r="P49" s="46" t="e">
        <f>IF('DO NOT USE_Contact Formulas'!A49,IF(ISBLANK('Contact Data Entry'!P49),"Last Date On Site is required","OK"),NA())</f>
        <v>#N/A</v>
      </c>
      <c r="Q49" s="46" t="e">
        <f>IF(AND('DO NOT USE_Contact Formulas'!A49,ISBLANK('Contact Data Entry'!Q49)),"Specific Place in the Location is required",IF(ISBLANK('Contact Data Entry'!Q49),NA(),"OK"))</f>
        <v>#N/A</v>
      </c>
      <c r="R49" s="46" t="e">
        <f>IF(LEN('Contact Data Entry'!R49)&gt;250,"Employer Name must be less than 250 characters",IF('DO NOT USE_Contact Formulas'!A49,"OK",NA()))</f>
        <v>#N/A</v>
      </c>
      <c r="S49" s="46" t="e">
        <f>IF(AND(NOT(ISBLANK('Contact Data Entry'!S49)),ISNA(VLOOKUP('Contact Data Entry'!S49,'DO NOT USE_Shared Picklist'!$V$3:$V$7,1,FALSE))),"Please select a value from the drop-down menu",IF('DO NOT USE_Contact Formulas'!A49,"OK",NA()))</f>
        <v>#N/A</v>
      </c>
      <c r="T49" s="46" t="e">
        <f>IF(LEN('Contact Data Entry'!T49)&gt;255,"Work Area/Department must be less than 255 characters",IF('DO NOT USE_Contact Formulas'!A49,"OK",NA()))</f>
        <v>#N/A</v>
      </c>
      <c r="U49" s="46" t="e">
        <f>IF(LEN('Contact Data Entry'!U49)&gt;255,"Work Shifts must be less than 255 characters",IF('DO NOT USE_Contact Formulas'!A49,"OK",NA()))</f>
        <v>#N/A</v>
      </c>
      <c r="V49" s="47" t="e">
        <f ca="1">IF('Contact Data Entry'!V49&gt;'DO NOT USE_Shared Picklist'!$C$3,"Last Exposure Date cannot be a future date",IF('DO NOT USE_Contact Formulas'!A49,IF(ISBLANK('Contact Data Entry'!V49),"Last Exposure Date is required","OK"),NA()))</f>
        <v>#N/A</v>
      </c>
      <c r="W49" s="46" t="e">
        <f>IF(AND(NOT(ISBLANK('Contact Data Entry'!W49)),ISNA(VLOOKUP('Contact Data Entry'!W49,'DO NOT USE_Shared Picklist'!$D$3:$D$5,1,FALSE))),"Please select a value from the drop-down menu",IF('DO NOT USE_Contact Formulas'!A49,"OK",NA()))</f>
        <v>#N/A</v>
      </c>
      <c r="X49" s="46"/>
      <c r="Y49" s="46" t="e">
        <f>IF(AND(NOT(ISBLANK('Contact Data Entry'!Y49)),ISNA(VLOOKUP('Contact Data Entry'!Y49,'DO NOT USE_Shared Picklist'!$G$3:$G$5,1,FALSE))),"Please select a value from the drop-down menu",IF('DO NOT USE_Contact Formulas'!A49,"OK",NA()))</f>
        <v>#N/A</v>
      </c>
      <c r="Z49" s="46"/>
      <c r="AA49" s="46" t="e">
        <f>IF(AND(NOT(ISBLANK('Contact Data Entry'!AA49)),ISNA(VLOOKUP('Contact Data Entry'!AA49,'DO NOT USE_Shared Picklist'!$H$3:$H$4,1,FALSE))),"Please select a value from the drop-down menu",IF('DO NOT USE_Contact Formulas'!A49,"OK",NA()))</f>
        <v>#N/A</v>
      </c>
      <c r="AB49" s="46" t="e">
        <f ca="1">IF('Contact Data Entry'!AB49&gt;'DO NOT USE_Shared Picklist'!$C$3,"Test Date cannot be a future date",IF('DO NOT USE_Contact Formulas'!A49,"OK",NA()))</f>
        <v>#N/A</v>
      </c>
      <c r="AC49" s="46" t="e">
        <f>IF(AND(NOT(ISBLANK('Contact Data Entry'!AC49)),ISNA(VLOOKUP('Contact Data Entry'!AC49,'DO NOT USE_Shared Picklist'!$R$3:$R$7,1,FALSE))),"Please select a value from the drop-down menu",IF('DO NOT USE_Contact Formulas'!A49,"OK",NA()))</f>
        <v>#N/A</v>
      </c>
      <c r="AD49" s="46" t="e">
        <f>IF(AND(NOT(ISBLANK('Contact Data Entry'!AD49)),ISNA(VLOOKUP('Contact Data Entry'!AD49,'DO NOT USE_Shared Picklist'!$Q$3:$Q$8,1,FALSE))),"Please select a value from the drop-down menu",IF('DO NOT USE_Contact Formulas'!A49,"OK",NA()))</f>
        <v>#N/A</v>
      </c>
    </row>
    <row r="50" spans="1:30" x14ac:dyDescent="0.25">
      <c r="A50" s="45" t="e">
        <f>IF('DO NOT USE_Contact Formulas'!A50,IF('DO NOT USE_Contact Formulas'!B50,"Not all required fields are completed","OK"),NA())</f>
        <v>#N/A</v>
      </c>
      <c r="B50" s="46" t="e">
        <f>IF(AND('DO NOT USE_Contact Formulas'!A50,ISBLANK('Contact Data Entry'!B50)),"First Name is required",IF(NOT(ISBLANK('Contact Data Entry'!B50)),"OK",NA()))</f>
        <v>#N/A</v>
      </c>
      <c r="C50" s="46" t="e">
        <f>IF(AND('DO NOT USE_Contact Formulas'!A50,ISBLANK('Contact Data Entry'!C50)),"Last Name is required",IF(NOT(ISBLANK('Contact Data Entry'!C50)),"OK",NA()))</f>
        <v>#N/A</v>
      </c>
      <c r="D50" s="46" t="e">
        <f>IF(AND('DO NOT USE_Contact Formulas'!A50,ISBLANK('Contact Data Entry'!D50)),"Birthdate is required",IF(NOT(ISBLANK('Contact Data Entry'!D50)),"OK",NA()))</f>
        <v>#N/A</v>
      </c>
      <c r="E50" s="46" t="e">
        <f>IF(AND(NOT(ISBLANK('Contact Data Entry'!E50)),ISNA(VLOOKUP('Contact Data Entry'!E50,'DO NOT USE_Shared Picklist'!$L$3:$L$81,1,FALSE))),"Please select a value from the drop-down menu",IF('DO NOT USE_Contact Formulas'!A50,"OK",NA()))</f>
        <v>#N/A</v>
      </c>
      <c r="F50" s="46" t="e">
        <f>IF(AND(NOT(ISBLANK('Contact Data Entry'!F50)),NOT(ISNUMBER(MATCH("*@*.?*",'Contact Data Entry'!F50,0)))),"Email must be in a valid format",IF('DO NOT USE_Contact Formulas'!A50,"OK",NA()))</f>
        <v>#N/A</v>
      </c>
      <c r="G50" s="46" t="e">
        <f>IF(AND('DO NOT USE_Contact Formulas'!A50,ISBLANK('Contact Data Entry'!G50)),"Mobile Phone is required",IF(NOT(ISBLANK('Contact Data Entry'!G50)),IF(AND(ISNUMBER(VALUE('Contact Data Entry'!G50)),LEFT('Contact Data Entry'!G50,1)&lt;&gt;"1",LEN('Contact Data Entry'!G50)=10),"OK","Phone number must be valid format"),NA()))</f>
        <v>#N/A</v>
      </c>
      <c r="H50" s="46" t="e">
        <f>IF(NOT(ISBLANK('Contact Data Entry'!H50)),IF(AND(ISNUMBER('Contact Data Entry'!H50),LEFT('Contact Data Entry'!H50,1)&lt;&gt;"1",LEN('Contact Data Entry'!H50)=10),"OK","Phone number must be valid format"),IF('DO NOT USE_Contact Formulas'!A50,"OK",NA()))</f>
        <v>#N/A</v>
      </c>
      <c r="I50" s="46" t="e">
        <f>IF(AND(NOT(ISBLANK('Contact Data Entry'!I50)),ISNA(VLOOKUP('Contact Data Entry'!I50,'DO NOT USE_Shared Picklist'!$N$3:$N$63,1,FALSE))),"Please select a value from the drop-down menu",IF('DO NOT USE_Contact Formulas'!A50,"OK",NA()))</f>
        <v>#N/A</v>
      </c>
      <c r="J50" s="46" t="e">
        <f>IF(AND('DO NOT USE_Contact Formulas'!A50,ISBLANK('Contact Data Entry'!J50)),"Home Street Address is required",IF(LEN('Contact Data Entry'!J50)&gt;255,"Home Street Address must be less than 255 characters",IF('DO NOT USE_Contact Formulas'!A50,"OK",NA())))</f>
        <v>#N/A</v>
      </c>
      <c r="K50" s="46" t="e">
        <f>IF(AND('DO NOT USE_Contact Formulas'!A50,ISBLANK('Contact Data Entry'!K50)),"City is required",IF(LEN('Contact Data Entry'!K50)&gt;40,"City must be less than 40 characters",IF('DO NOT USE_Contact Formulas'!A50,"OK",NA())))</f>
        <v>#N/A</v>
      </c>
      <c r="L50" s="46" t="e">
        <f>IF(AND('DO NOT USE_Contact Formulas'!A50,ISBLANK('Contact Data Entry'!L50)),"State is required",IF(AND(NOT(ISBLANK('Contact Data Entry'!L50)),ISNA(VLOOKUP('Contact Data Entry'!L50,'DO NOT USE_Shared Picklist'!$P$3:$P$52,1,FALSE))),"Please select a value from the drop-down menu",IF('DO NOT USE_Contact Formulas'!A50,"OK",NA())))</f>
        <v>#N/A</v>
      </c>
      <c r="M50" s="46" t="e">
        <f>IF(AND('DO NOT USE_Contact Formulas'!A50,ISBLANK('Contact Data Entry'!M50)),"Zip is required",IF(ISBLANK('Contact Data Entry'!M50),NA(),"OK"))</f>
        <v>#N/A</v>
      </c>
      <c r="N50" s="46" t="e">
        <f>IF(AND(NOT(ISBLANK('Contact Data Entry'!N50)),ISNA(VLOOKUP('Contact Data Entry'!N50,'DO NOT USE_Shared Picklist'!$E$3:$E$10,1,FALSE))),"Please select a value from the drop-down menu",IF('DO NOT USE_Contact Formulas'!A50,"OK",NA()))</f>
        <v>#N/A</v>
      </c>
      <c r="O50" s="46" t="e">
        <f>IF(AND('DO NOT USE_Contact Formulas'!A50,ISBLANK('Contact Data Entry'!O50)),"Occupation/Job Title is required",IF(NOT(ISBLANK('Contact Data Entry'!O50)),"OK",NA()))</f>
        <v>#N/A</v>
      </c>
      <c r="P50" s="46" t="e">
        <f>IF('DO NOT USE_Contact Formulas'!A50,IF(ISBLANK('Contact Data Entry'!P50),"Last Date On Site is required","OK"),NA())</f>
        <v>#N/A</v>
      </c>
      <c r="Q50" s="46" t="e">
        <f>IF(AND('DO NOT USE_Contact Formulas'!A50,ISBLANK('Contact Data Entry'!Q50)),"Specific Place in the Location is required",IF(ISBLANK('Contact Data Entry'!Q50),NA(),"OK"))</f>
        <v>#N/A</v>
      </c>
      <c r="R50" s="46" t="e">
        <f>IF(LEN('Contact Data Entry'!R50)&gt;250,"Employer Name must be less than 250 characters",IF('DO NOT USE_Contact Formulas'!A50,"OK",NA()))</f>
        <v>#N/A</v>
      </c>
      <c r="S50" s="46" t="e">
        <f>IF(AND(NOT(ISBLANK('Contact Data Entry'!S50)),ISNA(VLOOKUP('Contact Data Entry'!S50,'DO NOT USE_Shared Picklist'!$V$3:$V$7,1,FALSE))),"Please select a value from the drop-down menu",IF('DO NOT USE_Contact Formulas'!A50,"OK",NA()))</f>
        <v>#N/A</v>
      </c>
      <c r="T50" s="46" t="e">
        <f>IF(LEN('Contact Data Entry'!T50)&gt;255,"Work Area/Department must be less than 255 characters",IF('DO NOT USE_Contact Formulas'!A50,"OK",NA()))</f>
        <v>#N/A</v>
      </c>
      <c r="U50" s="46" t="e">
        <f>IF(LEN('Contact Data Entry'!U50)&gt;255,"Work Shifts must be less than 255 characters",IF('DO NOT USE_Contact Formulas'!A50,"OK",NA()))</f>
        <v>#N/A</v>
      </c>
      <c r="V50" s="47" t="e">
        <f ca="1">IF('Contact Data Entry'!V50&gt;'DO NOT USE_Shared Picklist'!$C$3,"Last Exposure Date cannot be a future date",IF('DO NOT USE_Contact Formulas'!A50,IF(ISBLANK('Contact Data Entry'!V50),"Last Exposure Date is required","OK"),NA()))</f>
        <v>#N/A</v>
      </c>
      <c r="W50" s="46" t="e">
        <f>IF(AND(NOT(ISBLANK('Contact Data Entry'!W50)),ISNA(VLOOKUP('Contact Data Entry'!W50,'DO NOT USE_Shared Picklist'!$D$3:$D$5,1,FALSE))),"Please select a value from the drop-down menu",IF('DO NOT USE_Contact Formulas'!A50,"OK",NA()))</f>
        <v>#N/A</v>
      </c>
      <c r="X50" s="46"/>
      <c r="Y50" s="46" t="e">
        <f>IF(AND(NOT(ISBLANK('Contact Data Entry'!Y50)),ISNA(VLOOKUP('Contact Data Entry'!Y50,'DO NOT USE_Shared Picklist'!$G$3:$G$5,1,FALSE))),"Please select a value from the drop-down menu",IF('DO NOT USE_Contact Formulas'!A50,"OK",NA()))</f>
        <v>#N/A</v>
      </c>
      <c r="Z50" s="46"/>
      <c r="AA50" s="46" t="e">
        <f>IF(AND(NOT(ISBLANK('Contact Data Entry'!AA50)),ISNA(VLOOKUP('Contact Data Entry'!AA50,'DO NOT USE_Shared Picklist'!$H$3:$H$4,1,FALSE))),"Please select a value from the drop-down menu",IF('DO NOT USE_Contact Formulas'!A50,"OK",NA()))</f>
        <v>#N/A</v>
      </c>
      <c r="AB50" s="46" t="e">
        <f ca="1">IF('Contact Data Entry'!AB50&gt;'DO NOT USE_Shared Picklist'!$C$3,"Test Date cannot be a future date",IF('DO NOT USE_Contact Formulas'!A50,"OK",NA()))</f>
        <v>#N/A</v>
      </c>
      <c r="AC50" s="46" t="e">
        <f>IF(AND(NOT(ISBLANK('Contact Data Entry'!AC50)),ISNA(VLOOKUP('Contact Data Entry'!AC50,'DO NOT USE_Shared Picklist'!$R$3:$R$7,1,FALSE))),"Please select a value from the drop-down menu",IF('DO NOT USE_Contact Formulas'!A50,"OK",NA()))</f>
        <v>#N/A</v>
      </c>
      <c r="AD50" s="46" t="e">
        <f>IF(AND(NOT(ISBLANK('Contact Data Entry'!AD50)),ISNA(VLOOKUP('Contact Data Entry'!AD50,'DO NOT USE_Shared Picklist'!$Q$3:$Q$8,1,FALSE))),"Please select a value from the drop-down menu",IF('DO NOT USE_Contact Formulas'!A50,"OK",NA()))</f>
        <v>#N/A</v>
      </c>
    </row>
    <row r="51" spans="1:30" x14ac:dyDescent="0.25">
      <c r="A51" s="45" t="e">
        <f>IF('DO NOT USE_Contact Formulas'!A51,IF('DO NOT USE_Contact Formulas'!B51,"Not all required fields are completed","OK"),NA())</f>
        <v>#N/A</v>
      </c>
      <c r="B51" s="46" t="e">
        <f>IF(AND('DO NOT USE_Contact Formulas'!A51,ISBLANK('Contact Data Entry'!B51)),"First Name is required",IF(NOT(ISBLANK('Contact Data Entry'!B51)),"OK",NA()))</f>
        <v>#N/A</v>
      </c>
      <c r="C51" s="46" t="e">
        <f>IF(AND('DO NOT USE_Contact Formulas'!A51,ISBLANK('Contact Data Entry'!C51)),"Last Name is required",IF(NOT(ISBLANK('Contact Data Entry'!C51)),"OK",NA()))</f>
        <v>#N/A</v>
      </c>
      <c r="D51" s="46" t="e">
        <f>IF(AND('DO NOT USE_Contact Formulas'!A51,ISBLANK('Contact Data Entry'!D51)),"Birthdate is required",IF(NOT(ISBLANK('Contact Data Entry'!D51)),"OK",NA()))</f>
        <v>#N/A</v>
      </c>
      <c r="E51" s="46" t="e">
        <f>IF(AND(NOT(ISBLANK('Contact Data Entry'!E51)),ISNA(VLOOKUP('Contact Data Entry'!E51,'DO NOT USE_Shared Picklist'!$L$3:$L$81,1,FALSE))),"Please select a value from the drop-down menu",IF('DO NOT USE_Contact Formulas'!A51,"OK",NA()))</f>
        <v>#N/A</v>
      </c>
      <c r="F51" s="46" t="e">
        <f>IF(AND(NOT(ISBLANK('Contact Data Entry'!F51)),NOT(ISNUMBER(MATCH("*@*.?*",'Contact Data Entry'!F51,0)))),"Email must be in a valid format",IF('DO NOT USE_Contact Formulas'!A51,"OK",NA()))</f>
        <v>#N/A</v>
      </c>
      <c r="G51" s="46" t="e">
        <f>IF(AND('DO NOT USE_Contact Formulas'!A51,ISBLANK('Contact Data Entry'!G51)),"Mobile Phone is required",IF(NOT(ISBLANK('Contact Data Entry'!G51)),IF(AND(ISNUMBER(VALUE('Contact Data Entry'!G51)),LEFT('Contact Data Entry'!G51,1)&lt;&gt;"1",LEN('Contact Data Entry'!G51)=10),"OK","Phone number must be valid format"),NA()))</f>
        <v>#N/A</v>
      </c>
      <c r="H51" s="46" t="e">
        <f>IF(NOT(ISBLANK('Contact Data Entry'!H51)),IF(AND(ISNUMBER('Contact Data Entry'!H51),LEFT('Contact Data Entry'!H51,1)&lt;&gt;"1",LEN('Contact Data Entry'!H51)=10),"OK","Phone number must be valid format"),IF('DO NOT USE_Contact Formulas'!A51,"OK",NA()))</f>
        <v>#N/A</v>
      </c>
      <c r="I51" s="46" t="e">
        <f>IF(AND(NOT(ISBLANK('Contact Data Entry'!I51)),ISNA(VLOOKUP('Contact Data Entry'!I51,'DO NOT USE_Shared Picklist'!$N$3:$N$63,1,FALSE))),"Please select a value from the drop-down menu",IF('DO NOT USE_Contact Formulas'!A51,"OK",NA()))</f>
        <v>#N/A</v>
      </c>
      <c r="J51" s="46" t="e">
        <f>IF(AND('DO NOT USE_Contact Formulas'!A51,ISBLANK('Contact Data Entry'!J51)),"Home Street Address is required",IF(LEN('Contact Data Entry'!J51)&gt;255,"Home Street Address must be less than 255 characters",IF('DO NOT USE_Contact Formulas'!A51,"OK",NA())))</f>
        <v>#N/A</v>
      </c>
      <c r="K51" s="46" t="e">
        <f>IF(AND('DO NOT USE_Contact Formulas'!A51,ISBLANK('Contact Data Entry'!K51)),"City is required",IF(LEN('Contact Data Entry'!K51)&gt;40,"City must be less than 40 characters",IF('DO NOT USE_Contact Formulas'!A51,"OK",NA())))</f>
        <v>#N/A</v>
      </c>
      <c r="L51" s="46" t="e">
        <f>IF(AND('DO NOT USE_Contact Formulas'!A51,ISBLANK('Contact Data Entry'!L51)),"State is required",IF(AND(NOT(ISBLANK('Contact Data Entry'!L51)),ISNA(VLOOKUP('Contact Data Entry'!L51,'DO NOT USE_Shared Picklist'!$P$3:$P$52,1,FALSE))),"Please select a value from the drop-down menu",IF('DO NOT USE_Contact Formulas'!A51,"OK",NA())))</f>
        <v>#N/A</v>
      </c>
      <c r="M51" s="46" t="e">
        <f>IF(AND('DO NOT USE_Contact Formulas'!A51,ISBLANK('Contact Data Entry'!M51)),"Zip is required",IF(ISBLANK('Contact Data Entry'!M51),NA(),"OK"))</f>
        <v>#N/A</v>
      </c>
      <c r="N51" s="46" t="e">
        <f>IF(AND(NOT(ISBLANK('Contact Data Entry'!N51)),ISNA(VLOOKUP('Contact Data Entry'!N51,'DO NOT USE_Shared Picklist'!$E$3:$E$10,1,FALSE))),"Please select a value from the drop-down menu",IF('DO NOT USE_Contact Formulas'!A51,"OK",NA()))</f>
        <v>#N/A</v>
      </c>
      <c r="O51" s="46" t="e">
        <f>IF(AND('DO NOT USE_Contact Formulas'!A51,ISBLANK('Contact Data Entry'!O51)),"Occupation/Job Title is required",IF(NOT(ISBLANK('Contact Data Entry'!O51)),"OK",NA()))</f>
        <v>#N/A</v>
      </c>
      <c r="P51" s="46" t="e">
        <f>IF('DO NOT USE_Contact Formulas'!A51,IF(ISBLANK('Contact Data Entry'!P51),"Last Date On Site is required","OK"),NA())</f>
        <v>#N/A</v>
      </c>
      <c r="Q51" s="46" t="e">
        <f>IF(AND('DO NOT USE_Contact Formulas'!A51,ISBLANK('Contact Data Entry'!Q51)),"Specific Place in the Location is required",IF(ISBLANK('Contact Data Entry'!Q51),NA(),"OK"))</f>
        <v>#N/A</v>
      </c>
      <c r="R51" s="46" t="e">
        <f>IF(LEN('Contact Data Entry'!R51)&gt;250,"Employer Name must be less than 250 characters",IF('DO NOT USE_Contact Formulas'!A51,"OK",NA()))</f>
        <v>#N/A</v>
      </c>
      <c r="S51" s="46" t="e">
        <f>IF(AND(NOT(ISBLANK('Contact Data Entry'!S51)),ISNA(VLOOKUP('Contact Data Entry'!S51,'DO NOT USE_Shared Picklist'!$V$3:$V$7,1,FALSE))),"Please select a value from the drop-down menu",IF('DO NOT USE_Contact Formulas'!A51,"OK",NA()))</f>
        <v>#N/A</v>
      </c>
      <c r="T51" s="46" t="e">
        <f>IF(LEN('Contact Data Entry'!T51)&gt;255,"Work Area/Department must be less than 255 characters",IF('DO NOT USE_Contact Formulas'!A51,"OK",NA()))</f>
        <v>#N/A</v>
      </c>
      <c r="U51" s="46" t="e">
        <f>IF(LEN('Contact Data Entry'!U51)&gt;255,"Work Shifts must be less than 255 characters",IF('DO NOT USE_Contact Formulas'!A51,"OK",NA()))</f>
        <v>#N/A</v>
      </c>
      <c r="V51" s="47" t="e">
        <f ca="1">IF('Contact Data Entry'!V51&gt;'DO NOT USE_Shared Picklist'!$C$3,"Last Exposure Date cannot be a future date",IF('DO NOT USE_Contact Formulas'!A51,IF(ISBLANK('Contact Data Entry'!V51),"Last Exposure Date is required","OK"),NA()))</f>
        <v>#N/A</v>
      </c>
      <c r="W51" s="46" t="e">
        <f>IF(AND(NOT(ISBLANK('Contact Data Entry'!W51)),ISNA(VLOOKUP('Contact Data Entry'!W51,'DO NOT USE_Shared Picklist'!$D$3:$D$5,1,FALSE))),"Please select a value from the drop-down menu",IF('DO NOT USE_Contact Formulas'!A51,"OK",NA()))</f>
        <v>#N/A</v>
      </c>
      <c r="X51" s="46"/>
      <c r="Y51" s="46" t="e">
        <f>IF(AND(NOT(ISBLANK('Contact Data Entry'!Y51)),ISNA(VLOOKUP('Contact Data Entry'!Y51,'DO NOT USE_Shared Picklist'!$G$3:$G$5,1,FALSE))),"Please select a value from the drop-down menu",IF('DO NOT USE_Contact Formulas'!A51,"OK",NA()))</f>
        <v>#N/A</v>
      </c>
      <c r="Z51" s="46"/>
      <c r="AA51" s="46" t="e">
        <f>IF(AND(NOT(ISBLANK('Contact Data Entry'!AA51)),ISNA(VLOOKUP('Contact Data Entry'!AA51,'DO NOT USE_Shared Picklist'!$H$3:$H$4,1,FALSE))),"Please select a value from the drop-down menu",IF('DO NOT USE_Contact Formulas'!A51,"OK",NA()))</f>
        <v>#N/A</v>
      </c>
      <c r="AB51" s="46" t="e">
        <f ca="1">IF('Contact Data Entry'!AB51&gt;'DO NOT USE_Shared Picklist'!$C$3,"Test Date cannot be a future date",IF('DO NOT USE_Contact Formulas'!A51,"OK",NA()))</f>
        <v>#N/A</v>
      </c>
      <c r="AC51" s="46" t="e">
        <f>IF(AND(NOT(ISBLANK('Contact Data Entry'!AC51)),ISNA(VLOOKUP('Contact Data Entry'!AC51,'DO NOT USE_Shared Picklist'!$R$3:$R$7,1,FALSE))),"Please select a value from the drop-down menu",IF('DO NOT USE_Contact Formulas'!A51,"OK",NA()))</f>
        <v>#N/A</v>
      </c>
      <c r="AD51" s="46" t="e">
        <f>IF(AND(NOT(ISBLANK('Contact Data Entry'!AD51)),ISNA(VLOOKUP('Contact Data Entry'!AD51,'DO NOT USE_Shared Picklist'!$Q$3:$Q$8,1,FALSE))),"Please select a value from the drop-down menu",IF('DO NOT USE_Contact Formulas'!A51,"OK",NA()))</f>
        <v>#N/A</v>
      </c>
    </row>
    <row r="52" spans="1:30" x14ac:dyDescent="0.25">
      <c r="A52" s="45" t="e">
        <f>IF('DO NOT USE_Contact Formulas'!A52,IF('DO NOT USE_Contact Formulas'!B52,"Not all required fields are completed","OK"),NA())</f>
        <v>#N/A</v>
      </c>
      <c r="B52" s="46" t="e">
        <f>IF(AND('DO NOT USE_Contact Formulas'!A52,ISBLANK('Contact Data Entry'!B52)),"First Name is required",IF(NOT(ISBLANK('Contact Data Entry'!B52)),"OK",NA()))</f>
        <v>#N/A</v>
      </c>
      <c r="C52" s="46" t="e">
        <f>IF(AND('DO NOT USE_Contact Formulas'!A52,ISBLANK('Contact Data Entry'!C52)),"Last Name is required",IF(NOT(ISBLANK('Contact Data Entry'!C52)),"OK",NA()))</f>
        <v>#N/A</v>
      </c>
      <c r="D52" s="46" t="e">
        <f>IF(AND('DO NOT USE_Contact Formulas'!A52,ISBLANK('Contact Data Entry'!D52)),"Birthdate is required",IF(NOT(ISBLANK('Contact Data Entry'!D52)),"OK",NA()))</f>
        <v>#N/A</v>
      </c>
      <c r="E52" s="46" t="e">
        <f>IF(AND(NOT(ISBLANK('Contact Data Entry'!E52)),ISNA(VLOOKUP('Contact Data Entry'!E52,'DO NOT USE_Shared Picklist'!$L$3:$L$81,1,FALSE))),"Please select a value from the drop-down menu",IF('DO NOT USE_Contact Formulas'!A52,"OK",NA()))</f>
        <v>#N/A</v>
      </c>
      <c r="F52" s="46" t="e">
        <f>IF(AND(NOT(ISBLANK('Contact Data Entry'!F52)),NOT(ISNUMBER(MATCH("*@*.?*",'Contact Data Entry'!F52,0)))),"Email must be in a valid format",IF('DO NOT USE_Contact Formulas'!A52,"OK",NA()))</f>
        <v>#N/A</v>
      </c>
      <c r="G52" s="46" t="e">
        <f>IF(AND('DO NOT USE_Contact Formulas'!A52,ISBLANK('Contact Data Entry'!G52)),"Mobile Phone is required",IF(NOT(ISBLANK('Contact Data Entry'!G52)),IF(AND(ISNUMBER(VALUE('Contact Data Entry'!G52)),LEFT('Contact Data Entry'!G52,1)&lt;&gt;"1",LEN('Contact Data Entry'!G52)=10),"OK","Phone number must be valid format"),NA()))</f>
        <v>#N/A</v>
      </c>
      <c r="H52" s="46" t="e">
        <f>IF(NOT(ISBLANK('Contact Data Entry'!H52)),IF(AND(ISNUMBER('Contact Data Entry'!H52),LEFT('Contact Data Entry'!H52,1)&lt;&gt;"1",LEN('Contact Data Entry'!H52)=10),"OK","Phone number must be valid format"),IF('DO NOT USE_Contact Formulas'!A52,"OK",NA()))</f>
        <v>#N/A</v>
      </c>
      <c r="I52" s="46" t="e">
        <f>IF(AND(NOT(ISBLANK('Contact Data Entry'!I52)),ISNA(VLOOKUP('Contact Data Entry'!I52,'DO NOT USE_Shared Picklist'!$N$3:$N$63,1,FALSE))),"Please select a value from the drop-down menu",IF('DO NOT USE_Contact Formulas'!A52,"OK",NA()))</f>
        <v>#N/A</v>
      </c>
      <c r="J52" s="46" t="e">
        <f>IF(AND('DO NOT USE_Contact Formulas'!A52,ISBLANK('Contact Data Entry'!J52)),"Home Street Address is required",IF(LEN('Contact Data Entry'!J52)&gt;255,"Home Street Address must be less than 255 characters",IF('DO NOT USE_Contact Formulas'!A52,"OK",NA())))</f>
        <v>#N/A</v>
      </c>
      <c r="K52" s="46" t="e">
        <f>IF(AND('DO NOT USE_Contact Formulas'!A52,ISBLANK('Contact Data Entry'!K52)),"City is required",IF(LEN('Contact Data Entry'!K52)&gt;40,"City must be less than 40 characters",IF('DO NOT USE_Contact Formulas'!A52,"OK",NA())))</f>
        <v>#N/A</v>
      </c>
      <c r="L52" s="46" t="e">
        <f>IF(AND('DO NOT USE_Contact Formulas'!A52,ISBLANK('Contact Data Entry'!L52)),"State is required",IF(AND(NOT(ISBLANK('Contact Data Entry'!L52)),ISNA(VLOOKUP('Contact Data Entry'!L52,'DO NOT USE_Shared Picklist'!$P$3:$P$52,1,FALSE))),"Please select a value from the drop-down menu",IF('DO NOT USE_Contact Formulas'!A52,"OK",NA())))</f>
        <v>#N/A</v>
      </c>
      <c r="M52" s="46" t="e">
        <f>IF(AND('DO NOT USE_Contact Formulas'!A52,ISBLANK('Contact Data Entry'!M52)),"Zip is required",IF(ISBLANK('Contact Data Entry'!M52),NA(),"OK"))</f>
        <v>#N/A</v>
      </c>
      <c r="N52" s="46" t="e">
        <f>IF(AND(NOT(ISBLANK('Contact Data Entry'!N52)),ISNA(VLOOKUP('Contact Data Entry'!N52,'DO NOT USE_Shared Picklist'!$E$3:$E$10,1,FALSE))),"Please select a value from the drop-down menu",IF('DO NOT USE_Contact Formulas'!A52,"OK",NA()))</f>
        <v>#N/A</v>
      </c>
      <c r="O52" s="46" t="e">
        <f>IF(AND('DO NOT USE_Contact Formulas'!A52,ISBLANK('Contact Data Entry'!O52)),"Occupation/Job Title is required",IF(NOT(ISBLANK('Contact Data Entry'!O52)),"OK",NA()))</f>
        <v>#N/A</v>
      </c>
      <c r="P52" s="46" t="e">
        <f>IF('DO NOT USE_Contact Formulas'!A52,IF(ISBLANK('Contact Data Entry'!P52),"Last Date On Site is required","OK"),NA())</f>
        <v>#N/A</v>
      </c>
      <c r="Q52" s="46" t="e">
        <f>IF(AND('DO NOT USE_Contact Formulas'!A52,ISBLANK('Contact Data Entry'!Q52)),"Specific Place in the Location is required",IF(ISBLANK('Contact Data Entry'!Q52),NA(),"OK"))</f>
        <v>#N/A</v>
      </c>
      <c r="R52" s="46" t="e">
        <f>IF(LEN('Contact Data Entry'!R52)&gt;250,"Employer Name must be less than 250 characters",IF('DO NOT USE_Contact Formulas'!A52,"OK",NA()))</f>
        <v>#N/A</v>
      </c>
      <c r="S52" s="46" t="e">
        <f>IF(AND(NOT(ISBLANK('Contact Data Entry'!S52)),ISNA(VLOOKUP('Contact Data Entry'!S52,'DO NOT USE_Shared Picklist'!$V$3:$V$7,1,FALSE))),"Please select a value from the drop-down menu",IF('DO NOT USE_Contact Formulas'!A52,"OK",NA()))</f>
        <v>#N/A</v>
      </c>
      <c r="T52" s="46" t="e">
        <f>IF(LEN('Contact Data Entry'!T52)&gt;255,"Work Area/Department must be less than 255 characters",IF('DO NOT USE_Contact Formulas'!A52,"OK",NA()))</f>
        <v>#N/A</v>
      </c>
      <c r="U52" s="46" t="e">
        <f>IF(LEN('Contact Data Entry'!U52)&gt;255,"Work Shifts must be less than 255 characters",IF('DO NOT USE_Contact Formulas'!A52,"OK",NA()))</f>
        <v>#N/A</v>
      </c>
      <c r="V52" s="47" t="e">
        <f ca="1">IF('Contact Data Entry'!V52&gt;'DO NOT USE_Shared Picklist'!$C$3,"Last Exposure Date cannot be a future date",IF('DO NOT USE_Contact Formulas'!A52,IF(ISBLANK('Contact Data Entry'!V52),"Last Exposure Date is required","OK"),NA()))</f>
        <v>#N/A</v>
      </c>
      <c r="W52" s="46" t="e">
        <f>IF(AND(NOT(ISBLANK('Contact Data Entry'!W52)),ISNA(VLOOKUP('Contact Data Entry'!W52,'DO NOT USE_Shared Picklist'!$D$3:$D$5,1,FALSE))),"Please select a value from the drop-down menu",IF('DO NOT USE_Contact Formulas'!A52,"OK",NA()))</f>
        <v>#N/A</v>
      </c>
      <c r="X52" s="46"/>
      <c r="Y52" s="46" t="e">
        <f>IF(AND(NOT(ISBLANK('Contact Data Entry'!Y52)),ISNA(VLOOKUP('Contact Data Entry'!Y52,'DO NOT USE_Shared Picklist'!$G$3:$G$5,1,FALSE))),"Please select a value from the drop-down menu",IF('DO NOT USE_Contact Formulas'!A52,"OK",NA()))</f>
        <v>#N/A</v>
      </c>
      <c r="Z52" s="46"/>
      <c r="AA52" s="46" t="e">
        <f>IF(AND(NOT(ISBLANK('Contact Data Entry'!AA52)),ISNA(VLOOKUP('Contact Data Entry'!AA52,'DO NOT USE_Shared Picklist'!$H$3:$H$4,1,FALSE))),"Please select a value from the drop-down menu",IF('DO NOT USE_Contact Formulas'!A52,"OK",NA()))</f>
        <v>#N/A</v>
      </c>
      <c r="AB52" s="46" t="e">
        <f ca="1">IF('Contact Data Entry'!AB52&gt;'DO NOT USE_Shared Picklist'!$C$3,"Test Date cannot be a future date",IF('DO NOT USE_Contact Formulas'!A52,"OK",NA()))</f>
        <v>#N/A</v>
      </c>
      <c r="AC52" s="46" t="e">
        <f>IF(AND(NOT(ISBLANK('Contact Data Entry'!AC52)),ISNA(VLOOKUP('Contact Data Entry'!AC52,'DO NOT USE_Shared Picklist'!$R$3:$R$7,1,FALSE))),"Please select a value from the drop-down menu",IF('DO NOT USE_Contact Formulas'!A52,"OK",NA()))</f>
        <v>#N/A</v>
      </c>
      <c r="AD52" s="46" t="e">
        <f>IF(AND(NOT(ISBLANK('Contact Data Entry'!AD52)),ISNA(VLOOKUP('Contact Data Entry'!AD52,'DO NOT USE_Shared Picklist'!$Q$3:$Q$8,1,FALSE))),"Please select a value from the drop-down menu",IF('DO NOT USE_Contact Formulas'!A52,"OK",NA()))</f>
        <v>#N/A</v>
      </c>
    </row>
    <row r="53" spans="1:30" x14ac:dyDescent="0.25">
      <c r="A53" s="45" t="e">
        <f>IF('DO NOT USE_Contact Formulas'!A53,IF('DO NOT USE_Contact Formulas'!B53,"Not all required fields are completed","OK"),NA())</f>
        <v>#N/A</v>
      </c>
      <c r="B53" s="46" t="e">
        <f>IF(AND('DO NOT USE_Contact Formulas'!A53,ISBLANK('Contact Data Entry'!B53)),"First Name is required",IF(NOT(ISBLANK('Contact Data Entry'!B53)),"OK",NA()))</f>
        <v>#N/A</v>
      </c>
      <c r="C53" s="46" t="e">
        <f>IF(AND('DO NOT USE_Contact Formulas'!A53,ISBLANK('Contact Data Entry'!C53)),"Last Name is required",IF(NOT(ISBLANK('Contact Data Entry'!C53)),"OK",NA()))</f>
        <v>#N/A</v>
      </c>
      <c r="D53" s="46" t="e">
        <f>IF(AND('DO NOT USE_Contact Formulas'!A53,ISBLANK('Contact Data Entry'!D53)),"Birthdate is required",IF(NOT(ISBLANK('Contact Data Entry'!D53)),"OK",NA()))</f>
        <v>#N/A</v>
      </c>
      <c r="E53" s="46" t="e">
        <f>IF(AND(NOT(ISBLANK('Contact Data Entry'!E53)),ISNA(VLOOKUP('Contact Data Entry'!E53,'DO NOT USE_Shared Picklist'!$L$3:$L$81,1,FALSE))),"Please select a value from the drop-down menu",IF('DO NOT USE_Contact Formulas'!A53,"OK",NA()))</f>
        <v>#N/A</v>
      </c>
      <c r="F53" s="46" t="e">
        <f>IF(AND(NOT(ISBLANK('Contact Data Entry'!F53)),NOT(ISNUMBER(MATCH("*@*.?*",'Contact Data Entry'!F53,0)))),"Email must be in a valid format",IF('DO NOT USE_Contact Formulas'!A53,"OK",NA()))</f>
        <v>#N/A</v>
      </c>
      <c r="G53" s="46" t="e">
        <f>IF(AND('DO NOT USE_Contact Formulas'!A53,ISBLANK('Contact Data Entry'!G53)),"Mobile Phone is required",IF(NOT(ISBLANK('Contact Data Entry'!G53)),IF(AND(ISNUMBER(VALUE('Contact Data Entry'!G53)),LEFT('Contact Data Entry'!G53,1)&lt;&gt;"1",LEN('Contact Data Entry'!G53)=10),"OK","Phone number must be valid format"),NA()))</f>
        <v>#N/A</v>
      </c>
      <c r="H53" s="46" t="e">
        <f>IF(NOT(ISBLANK('Contact Data Entry'!H53)),IF(AND(ISNUMBER('Contact Data Entry'!H53),LEFT('Contact Data Entry'!H53,1)&lt;&gt;"1",LEN('Contact Data Entry'!H53)=10),"OK","Phone number must be valid format"),IF('DO NOT USE_Contact Formulas'!A53,"OK",NA()))</f>
        <v>#N/A</v>
      </c>
      <c r="I53" s="46" t="e">
        <f>IF(AND(NOT(ISBLANK('Contact Data Entry'!I53)),ISNA(VLOOKUP('Contact Data Entry'!I53,'DO NOT USE_Shared Picklist'!$N$3:$N$63,1,FALSE))),"Please select a value from the drop-down menu",IF('DO NOT USE_Contact Formulas'!A53,"OK",NA()))</f>
        <v>#N/A</v>
      </c>
      <c r="J53" s="46" t="e">
        <f>IF(AND('DO NOT USE_Contact Formulas'!A53,ISBLANK('Contact Data Entry'!J53)),"Home Street Address is required",IF(LEN('Contact Data Entry'!J53)&gt;255,"Home Street Address must be less than 255 characters",IF('DO NOT USE_Contact Formulas'!A53,"OK",NA())))</f>
        <v>#N/A</v>
      </c>
      <c r="K53" s="46" t="e">
        <f>IF(AND('DO NOT USE_Contact Formulas'!A53,ISBLANK('Contact Data Entry'!K53)),"City is required",IF(LEN('Contact Data Entry'!K53)&gt;40,"City must be less than 40 characters",IF('DO NOT USE_Contact Formulas'!A53,"OK",NA())))</f>
        <v>#N/A</v>
      </c>
      <c r="L53" s="46" t="e">
        <f>IF(AND('DO NOT USE_Contact Formulas'!A53,ISBLANK('Contact Data Entry'!L53)),"State is required",IF(AND(NOT(ISBLANK('Contact Data Entry'!L53)),ISNA(VLOOKUP('Contact Data Entry'!L53,'DO NOT USE_Shared Picklist'!$P$3:$P$52,1,FALSE))),"Please select a value from the drop-down menu",IF('DO NOT USE_Contact Formulas'!A53,"OK",NA())))</f>
        <v>#N/A</v>
      </c>
      <c r="M53" s="46" t="e">
        <f>IF(AND('DO NOT USE_Contact Formulas'!A53,ISBLANK('Contact Data Entry'!M53)),"Zip is required",IF(ISBLANK('Contact Data Entry'!M53),NA(),"OK"))</f>
        <v>#N/A</v>
      </c>
      <c r="N53" s="46" t="e">
        <f>IF(AND(NOT(ISBLANK('Contact Data Entry'!N53)),ISNA(VLOOKUP('Contact Data Entry'!N53,'DO NOT USE_Shared Picklist'!$E$3:$E$10,1,FALSE))),"Please select a value from the drop-down menu",IF('DO NOT USE_Contact Formulas'!A53,"OK",NA()))</f>
        <v>#N/A</v>
      </c>
      <c r="O53" s="46" t="e">
        <f>IF(AND('DO NOT USE_Contact Formulas'!A53,ISBLANK('Contact Data Entry'!O53)),"Occupation/Job Title is required",IF(NOT(ISBLANK('Contact Data Entry'!O53)),"OK",NA()))</f>
        <v>#N/A</v>
      </c>
      <c r="P53" s="46" t="e">
        <f>IF('DO NOT USE_Contact Formulas'!A53,IF(ISBLANK('Contact Data Entry'!P53),"Last Date On Site is required","OK"),NA())</f>
        <v>#N/A</v>
      </c>
      <c r="Q53" s="46" t="e">
        <f>IF(AND('DO NOT USE_Contact Formulas'!A53,ISBLANK('Contact Data Entry'!Q53)),"Specific Place in the Location is required",IF(ISBLANK('Contact Data Entry'!Q53),NA(),"OK"))</f>
        <v>#N/A</v>
      </c>
      <c r="R53" s="46" t="e">
        <f>IF(LEN('Contact Data Entry'!R53)&gt;250,"Employer Name must be less than 250 characters",IF('DO NOT USE_Contact Formulas'!A53,"OK",NA()))</f>
        <v>#N/A</v>
      </c>
      <c r="S53" s="46" t="e">
        <f>IF(AND(NOT(ISBLANK('Contact Data Entry'!S53)),ISNA(VLOOKUP('Contact Data Entry'!S53,'DO NOT USE_Shared Picklist'!$V$3:$V$7,1,FALSE))),"Please select a value from the drop-down menu",IF('DO NOT USE_Contact Formulas'!A53,"OK",NA()))</f>
        <v>#N/A</v>
      </c>
      <c r="T53" s="46" t="e">
        <f>IF(LEN('Contact Data Entry'!T53)&gt;255,"Work Area/Department must be less than 255 characters",IF('DO NOT USE_Contact Formulas'!A53,"OK",NA()))</f>
        <v>#N/A</v>
      </c>
      <c r="U53" s="46" t="e">
        <f>IF(LEN('Contact Data Entry'!U53)&gt;255,"Work Shifts must be less than 255 characters",IF('DO NOT USE_Contact Formulas'!A53,"OK",NA()))</f>
        <v>#N/A</v>
      </c>
      <c r="V53" s="47" t="e">
        <f ca="1">IF('Contact Data Entry'!V53&gt;'DO NOT USE_Shared Picklist'!$C$3,"Last Exposure Date cannot be a future date",IF('DO NOT USE_Contact Formulas'!A53,IF(ISBLANK('Contact Data Entry'!V53),"Last Exposure Date is required","OK"),NA()))</f>
        <v>#N/A</v>
      </c>
      <c r="W53" s="46" t="e">
        <f>IF(AND(NOT(ISBLANK('Contact Data Entry'!W53)),ISNA(VLOOKUP('Contact Data Entry'!W53,'DO NOT USE_Shared Picklist'!$D$3:$D$5,1,FALSE))),"Please select a value from the drop-down menu",IF('DO NOT USE_Contact Formulas'!A53,"OK",NA()))</f>
        <v>#N/A</v>
      </c>
      <c r="X53" s="46"/>
      <c r="Y53" s="46" t="e">
        <f>IF(AND(NOT(ISBLANK('Contact Data Entry'!Y53)),ISNA(VLOOKUP('Contact Data Entry'!Y53,'DO NOT USE_Shared Picklist'!$G$3:$G$5,1,FALSE))),"Please select a value from the drop-down menu",IF('DO NOT USE_Contact Formulas'!A53,"OK",NA()))</f>
        <v>#N/A</v>
      </c>
      <c r="Z53" s="46"/>
      <c r="AA53" s="46" t="e">
        <f>IF(AND(NOT(ISBLANK('Contact Data Entry'!AA53)),ISNA(VLOOKUP('Contact Data Entry'!AA53,'DO NOT USE_Shared Picklist'!$H$3:$H$4,1,FALSE))),"Please select a value from the drop-down menu",IF('DO NOT USE_Contact Formulas'!A53,"OK",NA()))</f>
        <v>#N/A</v>
      </c>
      <c r="AB53" s="46" t="e">
        <f ca="1">IF('Contact Data Entry'!AB53&gt;'DO NOT USE_Shared Picklist'!$C$3,"Test Date cannot be a future date",IF('DO NOT USE_Contact Formulas'!A53,"OK",NA()))</f>
        <v>#N/A</v>
      </c>
      <c r="AC53" s="46" t="e">
        <f>IF(AND(NOT(ISBLANK('Contact Data Entry'!AC53)),ISNA(VLOOKUP('Contact Data Entry'!AC53,'DO NOT USE_Shared Picklist'!$R$3:$R$7,1,FALSE))),"Please select a value from the drop-down menu",IF('DO NOT USE_Contact Formulas'!A53,"OK",NA()))</f>
        <v>#N/A</v>
      </c>
      <c r="AD53" s="46" t="e">
        <f>IF(AND(NOT(ISBLANK('Contact Data Entry'!AD53)),ISNA(VLOOKUP('Contact Data Entry'!AD53,'DO NOT USE_Shared Picklist'!$Q$3:$Q$8,1,FALSE))),"Please select a value from the drop-down menu",IF('DO NOT USE_Contact Formulas'!A53,"OK",NA()))</f>
        <v>#N/A</v>
      </c>
    </row>
    <row r="54" spans="1:30" x14ac:dyDescent="0.25">
      <c r="A54" s="45" t="e">
        <f>IF('DO NOT USE_Contact Formulas'!A54,IF('DO NOT USE_Contact Formulas'!B54,"Not all required fields are completed","OK"),NA())</f>
        <v>#N/A</v>
      </c>
      <c r="B54" s="46" t="e">
        <f>IF(AND('DO NOT USE_Contact Formulas'!A54,ISBLANK('Contact Data Entry'!B54)),"First Name is required",IF(NOT(ISBLANK('Contact Data Entry'!B54)),"OK",NA()))</f>
        <v>#N/A</v>
      </c>
      <c r="C54" s="46" t="e">
        <f>IF(AND('DO NOT USE_Contact Formulas'!A54,ISBLANK('Contact Data Entry'!C54)),"Last Name is required",IF(NOT(ISBLANK('Contact Data Entry'!C54)),"OK",NA()))</f>
        <v>#N/A</v>
      </c>
      <c r="D54" s="46" t="e">
        <f>IF(AND('DO NOT USE_Contact Formulas'!A54,ISBLANK('Contact Data Entry'!D54)),"Birthdate is required",IF(NOT(ISBLANK('Contact Data Entry'!D54)),"OK",NA()))</f>
        <v>#N/A</v>
      </c>
      <c r="E54" s="46" t="e">
        <f>IF(AND(NOT(ISBLANK('Contact Data Entry'!E54)),ISNA(VLOOKUP('Contact Data Entry'!E54,'DO NOT USE_Shared Picklist'!$L$3:$L$81,1,FALSE))),"Please select a value from the drop-down menu",IF('DO NOT USE_Contact Formulas'!A54,"OK",NA()))</f>
        <v>#N/A</v>
      </c>
      <c r="F54" s="46" t="e">
        <f>IF(AND(NOT(ISBLANK('Contact Data Entry'!F54)),NOT(ISNUMBER(MATCH("*@*.?*",'Contact Data Entry'!F54,0)))),"Email must be in a valid format",IF('DO NOT USE_Contact Formulas'!A54,"OK",NA()))</f>
        <v>#N/A</v>
      </c>
      <c r="G54" s="46" t="e">
        <f>IF(AND('DO NOT USE_Contact Formulas'!A54,ISBLANK('Contact Data Entry'!G54)),"Mobile Phone is required",IF(NOT(ISBLANK('Contact Data Entry'!G54)),IF(AND(ISNUMBER(VALUE('Contact Data Entry'!G54)),LEFT('Contact Data Entry'!G54,1)&lt;&gt;"1",LEN('Contact Data Entry'!G54)=10),"OK","Phone number must be valid format"),NA()))</f>
        <v>#N/A</v>
      </c>
      <c r="H54" s="46" t="e">
        <f>IF(NOT(ISBLANK('Contact Data Entry'!H54)),IF(AND(ISNUMBER('Contact Data Entry'!H54),LEFT('Contact Data Entry'!H54,1)&lt;&gt;"1",LEN('Contact Data Entry'!H54)=10),"OK","Phone number must be valid format"),IF('DO NOT USE_Contact Formulas'!A54,"OK",NA()))</f>
        <v>#N/A</v>
      </c>
      <c r="I54" s="46" t="e">
        <f>IF(AND(NOT(ISBLANK('Contact Data Entry'!I54)),ISNA(VLOOKUP('Contact Data Entry'!I54,'DO NOT USE_Shared Picklist'!$N$3:$N$63,1,FALSE))),"Please select a value from the drop-down menu",IF('DO NOT USE_Contact Formulas'!A54,"OK",NA()))</f>
        <v>#N/A</v>
      </c>
      <c r="J54" s="46" t="e">
        <f>IF(AND('DO NOT USE_Contact Formulas'!A54,ISBLANK('Contact Data Entry'!J54)),"Home Street Address is required",IF(LEN('Contact Data Entry'!J54)&gt;255,"Home Street Address must be less than 255 characters",IF('DO NOT USE_Contact Formulas'!A54,"OK",NA())))</f>
        <v>#N/A</v>
      </c>
      <c r="K54" s="46" t="e">
        <f>IF(AND('DO NOT USE_Contact Formulas'!A54,ISBLANK('Contact Data Entry'!K54)),"City is required",IF(LEN('Contact Data Entry'!K54)&gt;40,"City must be less than 40 characters",IF('DO NOT USE_Contact Formulas'!A54,"OK",NA())))</f>
        <v>#N/A</v>
      </c>
      <c r="L54" s="46" t="e">
        <f>IF(AND('DO NOT USE_Contact Formulas'!A54,ISBLANK('Contact Data Entry'!L54)),"State is required",IF(AND(NOT(ISBLANK('Contact Data Entry'!L54)),ISNA(VLOOKUP('Contact Data Entry'!L54,'DO NOT USE_Shared Picklist'!$P$3:$P$52,1,FALSE))),"Please select a value from the drop-down menu",IF('DO NOT USE_Contact Formulas'!A54,"OK",NA())))</f>
        <v>#N/A</v>
      </c>
      <c r="M54" s="46" t="e">
        <f>IF(AND('DO NOT USE_Contact Formulas'!A54,ISBLANK('Contact Data Entry'!M54)),"Zip is required",IF(ISBLANK('Contact Data Entry'!M54),NA(),"OK"))</f>
        <v>#N/A</v>
      </c>
      <c r="N54" s="46" t="e">
        <f>IF(AND(NOT(ISBLANK('Contact Data Entry'!N54)),ISNA(VLOOKUP('Contact Data Entry'!N54,'DO NOT USE_Shared Picklist'!$E$3:$E$10,1,FALSE))),"Please select a value from the drop-down menu",IF('DO NOT USE_Contact Formulas'!A54,"OK",NA()))</f>
        <v>#N/A</v>
      </c>
      <c r="O54" s="46" t="e">
        <f>IF(AND('DO NOT USE_Contact Formulas'!A54,ISBLANK('Contact Data Entry'!O54)),"Occupation/Job Title is required",IF(NOT(ISBLANK('Contact Data Entry'!O54)),"OK",NA()))</f>
        <v>#N/A</v>
      </c>
      <c r="P54" s="46" t="e">
        <f>IF('DO NOT USE_Contact Formulas'!A54,IF(ISBLANK('Contact Data Entry'!P54),"Last Date On Site is required","OK"),NA())</f>
        <v>#N/A</v>
      </c>
      <c r="Q54" s="46" t="e">
        <f>IF(AND('DO NOT USE_Contact Formulas'!A54,ISBLANK('Contact Data Entry'!Q54)),"Specific Place in the Location is required",IF(ISBLANK('Contact Data Entry'!Q54),NA(),"OK"))</f>
        <v>#N/A</v>
      </c>
      <c r="R54" s="46" t="e">
        <f>IF(LEN('Contact Data Entry'!R54)&gt;250,"Employer Name must be less than 250 characters",IF('DO NOT USE_Contact Formulas'!A54,"OK",NA()))</f>
        <v>#N/A</v>
      </c>
      <c r="S54" s="46" t="e">
        <f>IF(AND(NOT(ISBLANK('Contact Data Entry'!S54)),ISNA(VLOOKUP('Contact Data Entry'!S54,'DO NOT USE_Shared Picklist'!$V$3:$V$7,1,FALSE))),"Please select a value from the drop-down menu",IF('DO NOT USE_Contact Formulas'!A54,"OK",NA()))</f>
        <v>#N/A</v>
      </c>
      <c r="T54" s="46" t="e">
        <f>IF(LEN('Contact Data Entry'!T54)&gt;255,"Work Area/Department must be less than 255 characters",IF('DO NOT USE_Contact Formulas'!A54,"OK",NA()))</f>
        <v>#N/A</v>
      </c>
      <c r="U54" s="46" t="e">
        <f>IF(LEN('Contact Data Entry'!U54)&gt;255,"Work Shifts must be less than 255 characters",IF('DO NOT USE_Contact Formulas'!A54,"OK",NA()))</f>
        <v>#N/A</v>
      </c>
      <c r="V54" s="47" t="e">
        <f ca="1">IF('Contact Data Entry'!V54&gt;'DO NOT USE_Shared Picklist'!$C$3,"Last Exposure Date cannot be a future date",IF('DO NOT USE_Contact Formulas'!A54,IF(ISBLANK('Contact Data Entry'!V54),"Last Exposure Date is required","OK"),NA()))</f>
        <v>#N/A</v>
      </c>
      <c r="W54" s="46" t="e">
        <f>IF(AND(NOT(ISBLANK('Contact Data Entry'!W54)),ISNA(VLOOKUP('Contact Data Entry'!W54,'DO NOT USE_Shared Picklist'!$D$3:$D$5,1,FALSE))),"Please select a value from the drop-down menu",IF('DO NOT USE_Contact Formulas'!A54,"OK",NA()))</f>
        <v>#N/A</v>
      </c>
      <c r="X54" s="46"/>
      <c r="Y54" s="46" t="e">
        <f>IF(AND(NOT(ISBLANK('Contact Data Entry'!Y54)),ISNA(VLOOKUP('Contact Data Entry'!Y54,'DO NOT USE_Shared Picklist'!$G$3:$G$5,1,FALSE))),"Please select a value from the drop-down menu",IF('DO NOT USE_Contact Formulas'!A54,"OK",NA()))</f>
        <v>#N/A</v>
      </c>
      <c r="Z54" s="46"/>
      <c r="AA54" s="46" t="e">
        <f>IF(AND(NOT(ISBLANK('Contact Data Entry'!AA54)),ISNA(VLOOKUP('Contact Data Entry'!AA54,'DO NOT USE_Shared Picklist'!$H$3:$H$4,1,FALSE))),"Please select a value from the drop-down menu",IF('DO NOT USE_Contact Formulas'!A54,"OK",NA()))</f>
        <v>#N/A</v>
      </c>
      <c r="AB54" s="46" t="e">
        <f ca="1">IF('Contact Data Entry'!AB54&gt;'DO NOT USE_Shared Picklist'!$C$3,"Test Date cannot be a future date",IF('DO NOT USE_Contact Formulas'!A54,"OK",NA()))</f>
        <v>#N/A</v>
      </c>
      <c r="AC54" s="46" t="e">
        <f>IF(AND(NOT(ISBLANK('Contact Data Entry'!AC54)),ISNA(VLOOKUP('Contact Data Entry'!AC54,'DO NOT USE_Shared Picklist'!$R$3:$R$7,1,FALSE))),"Please select a value from the drop-down menu",IF('DO NOT USE_Contact Formulas'!A54,"OK",NA()))</f>
        <v>#N/A</v>
      </c>
      <c r="AD54" s="46" t="e">
        <f>IF(AND(NOT(ISBLANK('Contact Data Entry'!AD54)),ISNA(VLOOKUP('Contact Data Entry'!AD54,'DO NOT USE_Shared Picklist'!$Q$3:$Q$8,1,FALSE))),"Please select a value from the drop-down menu",IF('DO NOT USE_Contact Formulas'!A54,"OK",NA()))</f>
        <v>#N/A</v>
      </c>
    </row>
    <row r="55" spans="1:30" x14ac:dyDescent="0.25">
      <c r="A55" s="45" t="e">
        <f>IF('DO NOT USE_Contact Formulas'!A55,IF('DO NOT USE_Contact Formulas'!B55,"Not all required fields are completed","OK"),NA())</f>
        <v>#N/A</v>
      </c>
      <c r="B55" s="46" t="e">
        <f>IF(AND('DO NOT USE_Contact Formulas'!A55,ISBLANK('Contact Data Entry'!B55)),"First Name is required",IF(NOT(ISBLANK('Contact Data Entry'!B55)),"OK",NA()))</f>
        <v>#N/A</v>
      </c>
      <c r="C55" s="46" t="e">
        <f>IF(AND('DO NOT USE_Contact Formulas'!A55,ISBLANK('Contact Data Entry'!C55)),"Last Name is required",IF(NOT(ISBLANK('Contact Data Entry'!C55)),"OK",NA()))</f>
        <v>#N/A</v>
      </c>
      <c r="D55" s="46" t="e">
        <f>IF(AND('DO NOT USE_Contact Formulas'!A55,ISBLANK('Contact Data Entry'!D55)),"Birthdate is required",IF(NOT(ISBLANK('Contact Data Entry'!D55)),"OK",NA()))</f>
        <v>#N/A</v>
      </c>
      <c r="E55" s="46" t="e">
        <f>IF(AND(NOT(ISBLANK('Contact Data Entry'!E55)),ISNA(VLOOKUP('Contact Data Entry'!E55,'DO NOT USE_Shared Picklist'!$L$3:$L$81,1,FALSE))),"Please select a value from the drop-down menu",IF('DO NOT USE_Contact Formulas'!A55,"OK",NA()))</f>
        <v>#N/A</v>
      </c>
      <c r="F55" s="46" t="e">
        <f>IF(AND(NOT(ISBLANK('Contact Data Entry'!F55)),NOT(ISNUMBER(MATCH("*@*.?*",'Contact Data Entry'!F55,0)))),"Email must be in a valid format",IF('DO NOT USE_Contact Formulas'!A55,"OK",NA()))</f>
        <v>#N/A</v>
      </c>
      <c r="G55" s="46" t="e">
        <f>IF(AND('DO NOT USE_Contact Formulas'!A55,ISBLANK('Contact Data Entry'!G55)),"Mobile Phone is required",IF(NOT(ISBLANK('Contact Data Entry'!G55)),IF(AND(ISNUMBER(VALUE('Contact Data Entry'!G55)),LEFT('Contact Data Entry'!G55,1)&lt;&gt;"1",LEN('Contact Data Entry'!G55)=10),"OK","Phone number must be valid format"),NA()))</f>
        <v>#N/A</v>
      </c>
      <c r="H55" s="46" t="e">
        <f>IF(NOT(ISBLANK('Contact Data Entry'!H55)),IF(AND(ISNUMBER('Contact Data Entry'!H55),LEFT('Contact Data Entry'!H55,1)&lt;&gt;"1",LEN('Contact Data Entry'!H55)=10),"OK","Phone number must be valid format"),IF('DO NOT USE_Contact Formulas'!A55,"OK",NA()))</f>
        <v>#N/A</v>
      </c>
      <c r="I55" s="46" t="e">
        <f>IF(AND(NOT(ISBLANK('Contact Data Entry'!I55)),ISNA(VLOOKUP('Contact Data Entry'!I55,'DO NOT USE_Shared Picklist'!$N$3:$N$63,1,FALSE))),"Please select a value from the drop-down menu",IF('DO NOT USE_Contact Formulas'!A55,"OK",NA()))</f>
        <v>#N/A</v>
      </c>
      <c r="J55" s="46" t="e">
        <f>IF(AND('DO NOT USE_Contact Formulas'!A55,ISBLANK('Contact Data Entry'!J55)),"Home Street Address is required",IF(LEN('Contact Data Entry'!J55)&gt;255,"Home Street Address must be less than 255 characters",IF('DO NOT USE_Contact Formulas'!A55,"OK",NA())))</f>
        <v>#N/A</v>
      </c>
      <c r="K55" s="46" t="e">
        <f>IF(AND('DO NOT USE_Contact Formulas'!A55,ISBLANK('Contact Data Entry'!K55)),"City is required",IF(LEN('Contact Data Entry'!K55)&gt;40,"City must be less than 40 characters",IF('DO NOT USE_Contact Formulas'!A55,"OK",NA())))</f>
        <v>#N/A</v>
      </c>
      <c r="L55" s="46" t="e">
        <f>IF(AND('DO NOT USE_Contact Formulas'!A55,ISBLANK('Contact Data Entry'!L55)),"State is required",IF(AND(NOT(ISBLANK('Contact Data Entry'!L55)),ISNA(VLOOKUP('Contact Data Entry'!L55,'DO NOT USE_Shared Picklist'!$P$3:$P$52,1,FALSE))),"Please select a value from the drop-down menu",IF('DO NOT USE_Contact Formulas'!A55,"OK",NA())))</f>
        <v>#N/A</v>
      </c>
      <c r="M55" s="46" t="e">
        <f>IF(AND('DO NOT USE_Contact Formulas'!A55,ISBLANK('Contact Data Entry'!M55)),"Zip is required",IF(ISBLANK('Contact Data Entry'!M55),NA(),"OK"))</f>
        <v>#N/A</v>
      </c>
      <c r="N55" s="46" t="e">
        <f>IF(AND(NOT(ISBLANK('Contact Data Entry'!N55)),ISNA(VLOOKUP('Contact Data Entry'!N55,'DO NOT USE_Shared Picklist'!$E$3:$E$10,1,FALSE))),"Please select a value from the drop-down menu",IF('DO NOT USE_Contact Formulas'!A55,"OK",NA()))</f>
        <v>#N/A</v>
      </c>
      <c r="O55" s="46" t="e">
        <f>IF(AND('DO NOT USE_Contact Formulas'!A55,ISBLANK('Contact Data Entry'!O55)),"Occupation/Job Title is required",IF(NOT(ISBLANK('Contact Data Entry'!O55)),"OK",NA()))</f>
        <v>#N/A</v>
      </c>
      <c r="P55" s="46" t="e">
        <f>IF('DO NOT USE_Contact Formulas'!A55,IF(ISBLANK('Contact Data Entry'!P55),"Last Date On Site is required","OK"),NA())</f>
        <v>#N/A</v>
      </c>
      <c r="Q55" s="46" t="e">
        <f>IF(AND('DO NOT USE_Contact Formulas'!A55,ISBLANK('Contact Data Entry'!Q55)),"Specific Place in the Location is required",IF(ISBLANK('Contact Data Entry'!Q55),NA(),"OK"))</f>
        <v>#N/A</v>
      </c>
      <c r="R55" s="46" t="e">
        <f>IF(LEN('Contact Data Entry'!R55)&gt;250,"Employer Name must be less than 250 characters",IF('DO NOT USE_Contact Formulas'!A55,"OK",NA()))</f>
        <v>#N/A</v>
      </c>
      <c r="S55" s="46" t="e">
        <f>IF(AND(NOT(ISBLANK('Contact Data Entry'!S55)),ISNA(VLOOKUP('Contact Data Entry'!S55,'DO NOT USE_Shared Picklist'!$V$3:$V$7,1,FALSE))),"Please select a value from the drop-down menu",IF('DO NOT USE_Contact Formulas'!A55,"OK",NA()))</f>
        <v>#N/A</v>
      </c>
      <c r="T55" s="46" t="e">
        <f>IF(LEN('Contact Data Entry'!T55)&gt;255,"Work Area/Department must be less than 255 characters",IF('DO NOT USE_Contact Formulas'!A55,"OK",NA()))</f>
        <v>#N/A</v>
      </c>
      <c r="U55" s="46" t="e">
        <f>IF(LEN('Contact Data Entry'!U55)&gt;255,"Work Shifts must be less than 255 characters",IF('DO NOT USE_Contact Formulas'!A55,"OK",NA()))</f>
        <v>#N/A</v>
      </c>
      <c r="V55" s="47" t="e">
        <f ca="1">IF('Contact Data Entry'!V55&gt;'DO NOT USE_Shared Picklist'!$C$3,"Last Exposure Date cannot be a future date",IF('DO NOT USE_Contact Formulas'!A55,IF(ISBLANK('Contact Data Entry'!V55),"Last Exposure Date is required","OK"),NA()))</f>
        <v>#N/A</v>
      </c>
      <c r="W55" s="46" t="e">
        <f>IF(AND(NOT(ISBLANK('Contact Data Entry'!W55)),ISNA(VLOOKUP('Contact Data Entry'!W55,'DO NOT USE_Shared Picklist'!$D$3:$D$5,1,FALSE))),"Please select a value from the drop-down menu",IF('DO NOT USE_Contact Formulas'!A55,"OK",NA()))</f>
        <v>#N/A</v>
      </c>
      <c r="X55" s="46"/>
      <c r="Y55" s="46" t="e">
        <f>IF(AND(NOT(ISBLANK('Contact Data Entry'!Y55)),ISNA(VLOOKUP('Contact Data Entry'!Y55,'DO NOT USE_Shared Picklist'!$G$3:$G$5,1,FALSE))),"Please select a value from the drop-down menu",IF('DO NOT USE_Contact Formulas'!A55,"OK",NA()))</f>
        <v>#N/A</v>
      </c>
      <c r="Z55" s="46"/>
      <c r="AA55" s="46" t="e">
        <f>IF(AND(NOT(ISBLANK('Contact Data Entry'!AA55)),ISNA(VLOOKUP('Contact Data Entry'!AA55,'DO NOT USE_Shared Picklist'!$H$3:$H$4,1,FALSE))),"Please select a value from the drop-down menu",IF('DO NOT USE_Contact Formulas'!A55,"OK",NA()))</f>
        <v>#N/A</v>
      </c>
      <c r="AB55" s="46" t="e">
        <f ca="1">IF('Contact Data Entry'!AB55&gt;'DO NOT USE_Shared Picklist'!$C$3,"Test Date cannot be a future date",IF('DO NOT USE_Contact Formulas'!A55,"OK",NA()))</f>
        <v>#N/A</v>
      </c>
      <c r="AC55" s="46" t="e">
        <f>IF(AND(NOT(ISBLANK('Contact Data Entry'!AC55)),ISNA(VLOOKUP('Contact Data Entry'!AC55,'DO NOT USE_Shared Picklist'!$R$3:$R$7,1,FALSE))),"Please select a value from the drop-down menu",IF('DO NOT USE_Contact Formulas'!A55,"OK",NA()))</f>
        <v>#N/A</v>
      </c>
      <c r="AD55" s="46" t="e">
        <f>IF(AND(NOT(ISBLANK('Contact Data Entry'!AD55)),ISNA(VLOOKUP('Contact Data Entry'!AD55,'DO NOT USE_Shared Picklist'!$Q$3:$Q$8,1,FALSE))),"Please select a value from the drop-down menu",IF('DO NOT USE_Contact Formulas'!A55,"OK",NA()))</f>
        <v>#N/A</v>
      </c>
    </row>
    <row r="56" spans="1:30" x14ac:dyDescent="0.25">
      <c r="A56" s="45" t="e">
        <f>IF('DO NOT USE_Contact Formulas'!A56,IF('DO NOT USE_Contact Formulas'!B56,"Not all required fields are completed","OK"),NA())</f>
        <v>#N/A</v>
      </c>
      <c r="B56" s="46" t="e">
        <f>IF(AND('DO NOT USE_Contact Formulas'!A56,ISBLANK('Contact Data Entry'!B56)),"First Name is required",IF(NOT(ISBLANK('Contact Data Entry'!B56)),"OK",NA()))</f>
        <v>#N/A</v>
      </c>
      <c r="C56" s="46" t="e">
        <f>IF(AND('DO NOT USE_Contact Formulas'!A56,ISBLANK('Contact Data Entry'!C56)),"Last Name is required",IF(NOT(ISBLANK('Contact Data Entry'!C56)),"OK",NA()))</f>
        <v>#N/A</v>
      </c>
      <c r="D56" s="46" t="e">
        <f>IF(AND('DO NOT USE_Contact Formulas'!A56,ISBLANK('Contact Data Entry'!D56)),"Birthdate is required",IF(NOT(ISBLANK('Contact Data Entry'!D56)),"OK",NA()))</f>
        <v>#N/A</v>
      </c>
      <c r="E56" s="46" t="e">
        <f>IF(AND(NOT(ISBLANK('Contact Data Entry'!E56)),ISNA(VLOOKUP('Contact Data Entry'!E56,'DO NOT USE_Shared Picklist'!$L$3:$L$81,1,FALSE))),"Please select a value from the drop-down menu",IF('DO NOT USE_Contact Formulas'!A56,"OK",NA()))</f>
        <v>#N/A</v>
      </c>
      <c r="F56" s="46" t="e">
        <f>IF(AND(NOT(ISBLANK('Contact Data Entry'!F56)),NOT(ISNUMBER(MATCH("*@*.?*",'Contact Data Entry'!F56,0)))),"Email must be in a valid format",IF('DO NOT USE_Contact Formulas'!A56,"OK",NA()))</f>
        <v>#N/A</v>
      </c>
      <c r="G56" s="46" t="e">
        <f>IF(AND('DO NOT USE_Contact Formulas'!A56,ISBLANK('Contact Data Entry'!G56)),"Mobile Phone is required",IF(NOT(ISBLANK('Contact Data Entry'!G56)),IF(AND(ISNUMBER(VALUE('Contact Data Entry'!G56)),LEFT('Contact Data Entry'!G56,1)&lt;&gt;"1",LEN('Contact Data Entry'!G56)=10),"OK","Phone number must be valid format"),NA()))</f>
        <v>#N/A</v>
      </c>
      <c r="H56" s="46" t="e">
        <f>IF(NOT(ISBLANK('Contact Data Entry'!H56)),IF(AND(ISNUMBER('Contact Data Entry'!H56),LEFT('Contact Data Entry'!H56,1)&lt;&gt;"1",LEN('Contact Data Entry'!H56)=10),"OK","Phone number must be valid format"),IF('DO NOT USE_Contact Formulas'!A56,"OK",NA()))</f>
        <v>#N/A</v>
      </c>
      <c r="I56" s="46" t="e">
        <f>IF(AND(NOT(ISBLANK('Contact Data Entry'!I56)),ISNA(VLOOKUP('Contact Data Entry'!I56,'DO NOT USE_Shared Picklist'!$N$3:$N$63,1,FALSE))),"Please select a value from the drop-down menu",IF('DO NOT USE_Contact Formulas'!A56,"OK",NA()))</f>
        <v>#N/A</v>
      </c>
      <c r="J56" s="46" t="e">
        <f>IF(AND('DO NOT USE_Contact Formulas'!A56,ISBLANK('Contact Data Entry'!J56)),"Home Street Address is required",IF(LEN('Contact Data Entry'!J56)&gt;255,"Home Street Address must be less than 255 characters",IF('DO NOT USE_Contact Formulas'!A56,"OK",NA())))</f>
        <v>#N/A</v>
      </c>
      <c r="K56" s="46" t="e">
        <f>IF(AND('DO NOT USE_Contact Formulas'!A56,ISBLANK('Contact Data Entry'!K56)),"City is required",IF(LEN('Contact Data Entry'!K56)&gt;40,"City must be less than 40 characters",IF('DO NOT USE_Contact Formulas'!A56,"OK",NA())))</f>
        <v>#N/A</v>
      </c>
      <c r="L56" s="46" t="e">
        <f>IF(AND('DO NOT USE_Contact Formulas'!A56,ISBLANK('Contact Data Entry'!L56)),"State is required",IF(AND(NOT(ISBLANK('Contact Data Entry'!L56)),ISNA(VLOOKUP('Contact Data Entry'!L56,'DO NOT USE_Shared Picklist'!$P$3:$P$52,1,FALSE))),"Please select a value from the drop-down menu",IF('DO NOT USE_Contact Formulas'!A56,"OK",NA())))</f>
        <v>#N/A</v>
      </c>
      <c r="M56" s="46" t="e">
        <f>IF(AND('DO NOT USE_Contact Formulas'!A56,ISBLANK('Contact Data Entry'!M56)),"Zip is required",IF(ISBLANK('Contact Data Entry'!M56),NA(),"OK"))</f>
        <v>#N/A</v>
      </c>
      <c r="N56" s="46" t="e">
        <f>IF(AND(NOT(ISBLANK('Contact Data Entry'!N56)),ISNA(VLOOKUP('Contact Data Entry'!N56,'DO NOT USE_Shared Picklist'!$E$3:$E$10,1,FALSE))),"Please select a value from the drop-down menu",IF('DO NOT USE_Contact Formulas'!A56,"OK",NA()))</f>
        <v>#N/A</v>
      </c>
      <c r="O56" s="46" t="e">
        <f>IF(AND('DO NOT USE_Contact Formulas'!A56,ISBLANK('Contact Data Entry'!O56)),"Occupation/Job Title is required",IF(NOT(ISBLANK('Contact Data Entry'!O56)),"OK",NA()))</f>
        <v>#N/A</v>
      </c>
      <c r="P56" s="46" t="e">
        <f>IF('DO NOT USE_Contact Formulas'!A56,IF(ISBLANK('Contact Data Entry'!P56),"Last Date On Site is required","OK"),NA())</f>
        <v>#N/A</v>
      </c>
      <c r="Q56" s="46" t="e">
        <f>IF(AND('DO NOT USE_Contact Formulas'!A56,ISBLANK('Contact Data Entry'!Q56)),"Specific Place in the Location is required",IF(ISBLANK('Contact Data Entry'!Q56),NA(),"OK"))</f>
        <v>#N/A</v>
      </c>
      <c r="R56" s="46" t="e">
        <f>IF(LEN('Contact Data Entry'!R56)&gt;250,"Employer Name must be less than 250 characters",IF('DO NOT USE_Contact Formulas'!A56,"OK",NA()))</f>
        <v>#N/A</v>
      </c>
      <c r="S56" s="46" t="e">
        <f>IF(AND(NOT(ISBLANK('Contact Data Entry'!S56)),ISNA(VLOOKUP('Contact Data Entry'!S56,'DO NOT USE_Shared Picklist'!$V$3:$V$7,1,FALSE))),"Please select a value from the drop-down menu",IF('DO NOT USE_Contact Formulas'!A56,"OK",NA()))</f>
        <v>#N/A</v>
      </c>
      <c r="T56" s="46" t="e">
        <f>IF(LEN('Contact Data Entry'!T56)&gt;255,"Work Area/Department must be less than 255 characters",IF('DO NOT USE_Contact Formulas'!A56,"OK",NA()))</f>
        <v>#N/A</v>
      </c>
      <c r="U56" s="46" t="e">
        <f>IF(LEN('Contact Data Entry'!U56)&gt;255,"Work Shifts must be less than 255 characters",IF('DO NOT USE_Contact Formulas'!A56,"OK",NA()))</f>
        <v>#N/A</v>
      </c>
      <c r="V56" s="47" t="e">
        <f ca="1">IF('Contact Data Entry'!V56&gt;'DO NOT USE_Shared Picklist'!$C$3,"Last Exposure Date cannot be a future date",IF('DO NOT USE_Contact Formulas'!A56,IF(ISBLANK('Contact Data Entry'!V56),"Last Exposure Date is required","OK"),NA()))</f>
        <v>#N/A</v>
      </c>
      <c r="W56" s="46" t="e">
        <f>IF(AND(NOT(ISBLANK('Contact Data Entry'!W56)),ISNA(VLOOKUP('Contact Data Entry'!W56,'DO NOT USE_Shared Picklist'!$D$3:$D$5,1,FALSE))),"Please select a value from the drop-down menu",IF('DO NOT USE_Contact Formulas'!A56,"OK",NA()))</f>
        <v>#N/A</v>
      </c>
      <c r="X56" s="46"/>
      <c r="Y56" s="46" t="e">
        <f>IF(AND(NOT(ISBLANK('Contact Data Entry'!Y56)),ISNA(VLOOKUP('Contact Data Entry'!Y56,'DO NOT USE_Shared Picklist'!$G$3:$G$5,1,FALSE))),"Please select a value from the drop-down menu",IF('DO NOT USE_Contact Formulas'!A56,"OK",NA()))</f>
        <v>#N/A</v>
      </c>
      <c r="Z56" s="46"/>
      <c r="AA56" s="46" t="e">
        <f>IF(AND(NOT(ISBLANK('Contact Data Entry'!AA56)),ISNA(VLOOKUP('Contact Data Entry'!AA56,'DO NOT USE_Shared Picklist'!$H$3:$H$4,1,FALSE))),"Please select a value from the drop-down menu",IF('DO NOT USE_Contact Formulas'!A56,"OK",NA()))</f>
        <v>#N/A</v>
      </c>
      <c r="AB56" s="46" t="e">
        <f ca="1">IF('Contact Data Entry'!AB56&gt;'DO NOT USE_Shared Picklist'!$C$3,"Test Date cannot be a future date",IF('DO NOT USE_Contact Formulas'!A56,"OK",NA()))</f>
        <v>#N/A</v>
      </c>
      <c r="AC56" s="46" t="e">
        <f>IF(AND(NOT(ISBLANK('Contact Data Entry'!AC56)),ISNA(VLOOKUP('Contact Data Entry'!AC56,'DO NOT USE_Shared Picklist'!$R$3:$R$7,1,FALSE))),"Please select a value from the drop-down menu",IF('DO NOT USE_Contact Formulas'!A56,"OK",NA()))</f>
        <v>#N/A</v>
      </c>
      <c r="AD56" s="46" t="e">
        <f>IF(AND(NOT(ISBLANK('Contact Data Entry'!AD56)),ISNA(VLOOKUP('Contact Data Entry'!AD56,'DO NOT USE_Shared Picklist'!$Q$3:$Q$8,1,FALSE))),"Please select a value from the drop-down menu",IF('DO NOT USE_Contact Formulas'!A56,"OK",NA()))</f>
        <v>#N/A</v>
      </c>
    </row>
    <row r="57" spans="1:30" x14ac:dyDescent="0.25">
      <c r="A57" s="45" t="e">
        <f>IF('DO NOT USE_Contact Formulas'!A57,IF('DO NOT USE_Contact Formulas'!B57,"Not all required fields are completed","OK"),NA())</f>
        <v>#N/A</v>
      </c>
      <c r="B57" s="46" t="e">
        <f>IF(AND('DO NOT USE_Contact Formulas'!A57,ISBLANK('Contact Data Entry'!B57)),"First Name is required",IF(NOT(ISBLANK('Contact Data Entry'!B57)),"OK",NA()))</f>
        <v>#N/A</v>
      </c>
      <c r="C57" s="46" t="e">
        <f>IF(AND('DO NOT USE_Contact Formulas'!A57,ISBLANK('Contact Data Entry'!C57)),"Last Name is required",IF(NOT(ISBLANK('Contact Data Entry'!C57)),"OK",NA()))</f>
        <v>#N/A</v>
      </c>
      <c r="D57" s="46" t="e">
        <f>IF(AND('DO NOT USE_Contact Formulas'!A57,ISBLANK('Contact Data Entry'!D57)),"Birthdate is required",IF(NOT(ISBLANK('Contact Data Entry'!D57)),"OK",NA()))</f>
        <v>#N/A</v>
      </c>
      <c r="E57" s="46" t="e">
        <f>IF(AND(NOT(ISBLANK('Contact Data Entry'!E57)),ISNA(VLOOKUP('Contact Data Entry'!E57,'DO NOT USE_Shared Picklist'!$L$3:$L$81,1,FALSE))),"Please select a value from the drop-down menu",IF('DO NOT USE_Contact Formulas'!A57,"OK",NA()))</f>
        <v>#N/A</v>
      </c>
      <c r="F57" s="46" t="e">
        <f>IF(AND(NOT(ISBLANK('Contact Data Entry'!F57)),NOT(ISNUMBER(MATCH("*@*.?*",'Contact Data Entry'!F57,0)))),"Email must be in a valid format",IF('DO NOT USE_Contact Formulas'!A57,"OK",NA()))</f>
        <v>#N/A</v>
      </c>
      <c r="G57" s="46" t="e">
        <f>IF(AND('DO NOT USE_Contact Formulas'!A57,ISBLANK('Contact Data Entry'!G57)),"Mobile Phone is required",IF(NOT(ISBLANK('Contact Data Entry'!G57)),IF(AND(ISNUMBER(VALUE('Contact Data Entry'!G57)),LEFT('Contact Data Entry'!G57,1)&lt;&gt;"1",LEN('Contact Data Entry'!G57)=10),"OK","Phone number must be valid format"),NA()))</f>
        <v>#N/A</v>
      </c>
      <c r="H57" s="46" t="e">
        <f>IF(NOT(ISBLANK('Contact Data Entry'!H57)),IF(AND(ISNUMBER('Contact Data Entry'!H57),LEFT('Contact Data Entry'!H57,1)&lt;&gt;"1",LEN('Contact Data Entry'!H57)=10),"OK","Phone number must be valid format"),IF('DO NOT USE_Contact Formulas'!A57,"OK",NA()))</f>
        <v>#N/A</v>
      </c>
      <c r="I57" s="46" t="e">
        <f>IF(AND(NOT(ISBLANK('Contact Data Entry'!I57)),ISNA(VLOOKUP('Contact Data Entry'!I57,'DO NOT USE_Shared Picklist'!$N$3:$N$63,1,FALSE))),"Please select a value from the drop-down menu",IF('DO NOT USE_Contact Formulas'!A57,"OK",NA()))</f>
        <v>#N/A</v>
      </c>
      <c r="J57" s="46" t="e">
        <f>IF(AND('DO NOT USE_Contact Formulas'!A57,ISBLANK('Contact Data Entry'!J57)),"Home Street Address is required",IF(LEN('Contact Data Entry'!J57)&gt;255,"Home Street Address must be less than 255 characters",IF('DO NOT USE_Contact Formulas'!A57,"OK",NA())))</f>
        <v>#N/A</v>
      </c>
      <c r="K57" s="46" t="e">
        <f>IF(AND('DO NOT USE_Contact Formulas'!A57,ISBLANK('Contact Data Entry'!K57)),"City is required",IF(LEN('Contact Data Entry'!K57)&gt;40,"City must be less than 40 characters",IF('DO NOT USE_Contact Formulas'!A57,"OK",NA())))</f>
        <v>#N/A</v>
      </c>
      <c r="L57" s="46" t="e">
        <f>IF(AND('DO NOT USE_Contact Formulas'!A57,ISBLANK('Contact Data Entry'!L57)),"State is required",IF(AND(NOT(ISBLANK('Contact Data Entry'!L57)),ISNA(VLOOKUP('Contact Data Entry'!L57,'DO NOT USE_Shared Picklist'!$P$3:$P$52,1,FALSE))),"Please select a value from the drop-down menu",IF('DO NOT USE_Contact Formulas'!A57,"OK",NA())))</f>
        <v>#N/A</v>
      </c>
      <c r="M57" s="46" t="e">
        <f>IF(AND('DO NOT USE_Contact Formulas'!A57,ISBLANK('Contact Data Entry'!M57)),"Zip is required",IF(ISBLANK('Contact Data Entry'!M57),NA(),"OK"))</f>
        <v>#N/A</v>
      </c>
      <c r="N57" s="46" t="e">
        <f>IF(AND(NOT(ISBLANK('Contact Data Entry'!N57)),ISNA(VLOOKUP('Contact Data Entry'!N57,'DO NOT USE_Shared Picklist'!$E$3:$E$10,1,FALSE))),"Please select a value from the drop-down menu",IF('DO NOT USE_Contact Formulas'!A57,"OK",NA()))</f>
        <v>#N/A</v>
      </c>
      <c r="O57" s="46" t="e">
        <f>IF(AND('DO NOT USE_Contact Formulas'!A57,ISBLANK('Contact Data Entry'!O57)),"Occupation/Job Title is required",IF(NOT(ISBLANK('Contact Data Entry'!O57)),"OK",NA()))</f>
        <v>#N/A</v>
      </c>
      <c r="P57" s="46" t="e">
        <f>IF('DO NOT USE_Contact Formulas'!A57,IF(ISBLANK('Contact Data Entry'!P57),"Last Date On Site is required","OK"),NA())</f>
        <v>#N/A</v>
      </c>
      <c r="Q57" s="46" t="e">
        <f>IF(AND('DO NOT USE_Contact Formulas'!A57,ISBLANK('Contact Data Entry'!Q57)),"Specific Place in the Location is required",IF(ISBLANK('Contact Data Entry'!Q57),NA(),"OK"))</f>
        <v>#N/A</v>
      </c>
      <c r="R57" s="46" t="e">
        <f>IF(LEN('Contact Data Entry'!R57)&gt;250,"Employer Name must be less than 250 characters",IF('DO NOT USE_Contact Formulas'!A57,"OK",NA()))</f>
        <v>#N/A</v>
      </c>
      <c r="S57" s="46" t="e">
        <f>IF(AND(NOT(ISBLANK('Contact Data Entry'!S57)),ISNA(VLOOKUP('Contact Data Entry'!S57,'DO NOT USE_Shared Picklist'!$V$3:$V$7,1,FALSE))),"Please select a value from the drop-down menu",IF('DO NOT USE_Contact Formulas'!A57,"OK",NA()))</f>
        <v>#N/A</v>
      </c>
      <c r="T57" s="46" t="e">
        <f>IF(LEN('Contact Data Entry'!T57)&gt;255,"Work Area/Department must be less than 255 characters",IF('DO NOT USE_Contact Formulas'!A57,"OK",NA()))</f>
        <v>#N/A</v>
      </c>
      <c r="U57" s="46" t="e">
        <f>IF(LEN('Contact Data Entry'!U57)&gt;255,"Work Shifts must be less than 255 characters",IF('DO NOT USE_Contact Formulas'!A57,"OK",NA()))</f>
        <v>#N/A</v>
      </c>
      <c r="V57" s="47" t="e">
        <f ca="1">IF('Contact Data Entry'!V57&gt;'DO NOT USE_Shared Picklist'!$C$3,"Last Exposure Date cannot be a future date",IF('DO NOT USE_Contact Formulas'!A57,IF(ISBLANK('Contact Data Entry'!V57),"Last Exposure Date is required","OK"),NA()))</f>
        <v>#N/A</v>
      </c>
      <c r="W57" s="46" t="e">
        <f>IF(AND(NOT(ISBLANK('Contact Data Entry'!W57)),ISNA(VLOOKUP('Contact Data Entry'!W57,'DO NOT USE_Shared Picklist'!$D$3:$D$5,1,FALSE))),"Please select a value from the drop-down menu",IF('DO NOT USE_Contact Formulas'!A57,"OK",NA()))</f>
        <v>#N/A</v>
      </c>
      <c r="X57" s="46"/>
      <c r="Y57" s="46" t="e">
        <f>IF(AND(NOT(ISBLANK('Contact Data Entry'!Y57)),ISNA(VLOOKUP('Contact Data Entry'!Y57,'DO NOT USE_Shared Picklist'!$G$3:$G$5,1,FALSE))),"Please select a value from the drop-down menu",IF('DO NOT USE_Contact Formulas'!A57,"OK",NA()))</f>
        <v>#N/A</v>
      </c>
      <c r="Z57" s="46"/>
      <c r="AA57" s="46" t="e">
        <f>IF(AND(NOT(ISBLANK('Contact Data Entry'!AA57)),ISNA(VLOOKUP('Contact Data Entry'!AA57,'DO NOT USE_Shared Picklist'!$H$3:$H$4,1,FALSE))),"Please select a value from the drop-down menu",IF('DO NOT USE_Contact Formulas'!A57,"OK",NA()))</f>
        <v>#N/A</v>
      </c>
      <c r="AB57" s="46" t="e">
        <f ca="1">IF('Contact Data Entry'!AB57&gt;'DO NOT USE_Shared Picklist'!$C$3,"Test Date cannot be a future date",IF('DO NOT USE_Contact Formulas'!A57,"OK",NA()))</f>
        <v>#N/A</v>
      </c>
      <c r="AC57" s="46" t="e">
        <f>IF(AND(NOT(ISBLANK('Contact Data Entry'!AC57)),ISNA(VLOOKUP('Contact Data Entry'!AC57,'DO NOT USE_Shared Picklist'!$R$3:$R$7,1,FALSE))),"Please select a value from the drop-down menu",IF('DO NOT USE_Contact Formulas'!A57,"OK",NA()))</f>
        <v>#N/A</v>
      </c>
      <c r="AD57" s="46" t="e">
        <f>IF(AND(NOT(ISBLANK('Contact Data Entry'!AD57)),ISNA(VLOOKUP('Contact Data Entry'!AD57,'DO NOT USE_Shared Picklist'!$Q$3:$Q$8,1,FALSE))),"Please select a value from the drop-down menu",IF('DO NOT USE_Contact Formulas'!A57,"OK",NA()))</f>
        <v>#N/A</v>
      </c>
    </row>
    <row r="58" spans="1:30" x14ac:dyDescent="0.25">
      <c r="A58" s="45" t="e">
        <f>IF('DO NOT USE_Contact Formulas'!A58,IF('DO NOT USE_Contact Formulas'!B58,"Not all required fields are completed","OK"),NA())</f>
        <v>#N/A</v>
      </c>
      <c r="B58" s="46" t="e">
        <f>IF(AND('DO NOT USE_Contact Formulas'!A58,ISBLANK('Contact Data Entry'!B58)),"First Name is required",IF(NOT(ISBLANK('Contact Data Entry'!B58)),"OK",NA()))</f>
        <v>#N/A</v>
      </c>
      <c r="C58" s="46" t="e">
        <f>IF(AND('DO NOT USE_Contact Formulas'!A58,ISBLANK('Contact Data Entry'!C58)),"Last Name is required",IF(NOT(ISBLANK('Contact Data Entry'!C58)),"OK",NA()))</f>
        <v>#N/A</v>
      </c>
      <c r="D58" s="46" t="e">
        <f>IF(AND('DO NOT USE_Contact Formulas'!A58,ISBLANK('Contact Data Entry'!D58)),"Birthdate is required",IF(NOT(ISBLANK('Contact Data Entry'!D58)),"OK",NA()))</f>
        <v>#N/A</v>
      </c>
      <c r="E58" s="46" t="e">
        <f>IF(AND(NOT(ISBLANK('Contact Data Entry'!E58)),ISNA(VLOOKUP('Contact Data Entry'!E58,'DO NOT USE_Shared Picklist'!$L$3:$L$81,1,FALSE))),"Please select a value from the drop-down menu",IF('DO NOT USE_Contact Formulas'!A58,"OK",NA()))</f>
        <v>#N/A</v>
      </c>
      <c r="F58" s="46" t="e">
        <f>IF(AND(NOT(ISBLANK('Contact Data Entry'!F58)),NOT(ISNUMBER(MATCH("*@*.?*",'Contact Data Entry'!F58,0)))),"Email must be in a valid format",IF('DO NOT USE_Contact Formulas'!A58,"OK",NA()))</f>
        <v>#N/A</v>
      </c>
      <c r="G58" s="46" t="e">
        <f>IF(AND('DO NOT USE_Contact Formulas'!A58,ISBLANK('Contact Data Entry'!G58)),"Mobile Phone is required",IF(NOT(ISBLANK('Contact Data Entry'!G58)),IF(AND(ISNUMBER(VALUE('Contact Data Entry'!G58)),LEFT('Contact Data Entry'!G58,1)&lt;&gt;"1",LEN('Contact Data Entry'!G58)=10),"OK","Phone number must be valid format"),NA()))</f>
        <v>#N/A</v>
      </c>
      <c r="H58" s="46" t="e">
        <f>IF(NOT(ISBLANK('Contact Data Entry'!H58)),IF(AND(ISNUMBER('Contact Data Entry'!H58),LEFT('Contact Data Entry'!H58,1)&lt;&gt;"1",LEN('Contact Data Entry'!H58)=10),"OK","Phone number must be valid format"),IF('DO NOT USE_Contact Formulas'!A58,"OK",NA()))</f>
        <v>#N/A</v>
      </c>
      <c r="I58" s="46" t="e">
        <f>IF(AND(NOT(ISBLANK('Contact Data Entry'!I58)),ISNA(VLOOKUP('Contact Data Entry'!I58,'DO NOT USE_Shared Picklist'!$N$3:$N$63,1,FALSE))),"Please select a value from the drop-down menu",IF('DO NOT USE_Contact Formulas'!A58,"OK",NA()))</f>
        <v>#N/A</v>
      </c>
      <c r="J58" s="46" t="e">
        <f>IF(AND('DO NOT USE_Contact Formulas'!A58,ISBLANK('Contact Data Entry'!J58)),"Home Street Address is required",IF(LEN('Contact Data Entry'!J58)&gt;255,"Home Street Address must be less than 255 characters",IF('DO NOT USE_Contact Formulas'!A58,"OK",NA())))</f>
        <v>#N/A</v>
      </c>
      <c r="K58" s="46" t="e">
        <f>IF(AND('DO NOT USE_Contact Formulas'!A58,ISBLANK('Contact Data Entry'!K58)),"City is required",IF(LEN('Contact Data Entry'!K58)&gt;40,"City must be less than 40 characters",IF('DO NOT USE_Contact Formulas'!A58,"OK",NA())))</f>
        <v>#N/A</v>
      </c>
      <c r="L58" s="46" t="e">
        <f>IF(AND('DO NOT USE_Contact Formulas'!A58,ISBLANK('Contact Data Entry'!L58)),"State is required",IF(AND(NOT(ISBLANK('Contact Data Entry'!L58)),ISNA(VLOOKUP('Contact Data Entry'!L58,'DO NOT USE_Shared Picklist'!$P$3:$P$52,1,FALSE))),"Please select a value from the drop-down menu",IF('DO NOT USE_Contact Formulas'!A58,"OK",NA())))</f>
        <v>#N/A</v>
      </c>
      <c r="M58" s="46" t="e">
        <f>IF(AND('DO NOT USE_Contact Formulas'!A58,ISBLANK('Contact Data Entry'!M58)),"Zip is required",IF(ISBLANK('Contact Data Entry'!M58),NA(),"OK"))</f>
        <v>#N/A</v>
      </c>
      <c r="N58" s="46" t="e">
        <f>IF(AND(NOT(ISBLANK('Contact Data Entry'!N58)),ISNA(VLOOKUP('Contact Data Entry'!N58,'DO NOT USE_Shared Picklist'!$E$3:$E$10,1,FALSE))),"Please select a value from the drop-down menu",IF('DO NOT USE_Contact Formulas'!A58,"OK",NA()))</f>
        <v>#N/A</v>
      </c>
      <c r="O58" s="46" t="e">
        <f>IF(AND('DO NOT USE_Contact Formulas'!A58,ISBLANK('Contact Data Entry'!O58)),"Occupation/Job Title is required",IF(NOT(ISBLANK('Contact Data Entry'!O58)),"OK",NA()))</f>
        <v>#N/A</v>
      </c>
      <c r="P58" s="46" t="e">
        <f>IF('DO NOT USE_Contact Formulas'!A58,IF(ISBLANK('Contact Data Entry'!P58),"Last Date On Site is required","OK"),NA())</f>
        <v>#N/A</v>
      </c>
      <c r="Q58" s="46" t="e">
        <f>IF(AND('DO NOT USE_Contact Formulas'!A58,ISBLANK('Contact Data Entry'!Q58)),"Specific Place in the Location is required",IF(ISBLANK('Contact Data Entry'!Q58),NA(),"OK"))</f>
        <v>#N/A</v>
      </c>
      <c r="R58" s="46" t="e">
        <f>IF(LEN('Contact Data Entry'!R58)&gt;250,"Employer Name must be less than 250 characters",IF('DO NOT USE_Contact Formulas'!A58,"OK",NA()))</f>
        <v>#N/A</v>
      </c>
      <c r="S58" s="46" t="e">
        <f>IF(AND(NOT(ISBLANK('Contact Data Entry'!S58)),ISNA(VLOOKUP('Contact Data Entry'!S58,'DO NOT USE_Shared Picklist'!$V$3:$V$7,1,FALSE))),"Please select a value from the drop-down menu",IF('DO NOT USE_Contact Formulas'!A58,"OK",NA()))</f>
        <v>#N/A</v>
      </c>
      <c r="T58" s="46" t="e">
        <f>IF(LEN('Contact Data Entry'!T58)&gt;255,"Work Area/Department must be less than 255 characters",IF('DO NOT USE_Contact Formulas'!A58,"OK",NA()))</f>
        <v>#N/A</v>
      </c>
      <c r="U58" s="46" t="e">
        <f>IF(LEN('Contact Data Entry'!U58)&gt;255,"Work Shifts must be less than 255 characters",IF('DO NOT USE_Contact Formulas'!A58,"OK",NA()))</f>
        <v>#N/A</v>
      </c>
      <c r="V58" s="47" t="e">
        <f ca="1">IF('Contact Data Entry'!V58&gt;'DO NOT USE_Shared Picklist'!$C$3,"Last Exposure Date cannot be a future date",IF('DO NOT USE_Contact Formulas'!A58,IF(ISBLANK('Contact Data Entry'!V58),"Last Exposure Date is required","OK"),NA()))</f>
        <v>#N/A</v>
      </c>
      <c r="W58" s="46" t="e">
        <f>IF(AND(NOT(ISBLANK('Contact Data Entry'!W58)),ISNA(VLOOKUP('Contact Data Entry'!W58,'DO NOT USE_Shared Picklist'!$D$3:$D$5,1,FALSE))),"Please select a value from the drop-down menu",IF('DO NOT USE_Contact Formulas'!A58,"OK",NA()))</f>
        <v>#N/A</v>
      </c>
      <c r="X58" s="46"/>
      <c r="Y58" s="46" t="e">
        <f>IF(AND(NOT(ISBLANK('Contact Data Entry'!Y58)),ISNA(VLOOKUP('Contact Data Entry'!Y58,'DO NOT USE_Shared Picklist'!$G$3:$G$5,1,FALSE))),"Please select a value from the drop-down menu",IF('DO NOT USE_Contact Formulas'!A58,"OK",NA()))</f>
        <v>#N/A</v>
      </c>
      <c r="Z58" s="46"/>
      <c r="AA58" s="46" t="e">
        <f>IF(AND(NOT(ISBLANK('Contact Data Entry'!AA58)),ISNA(VLOOKUP('Contact Data Entry'!AA58,'DO NOT USE_Shared Picklist'!$H$3:$H$4,1,FALSE))),"Please select a value from the drop-down menu",IF('DO NOT USE_Contact Formulas'!A58,"OK",NA()))</f>
        <v>#N/A</v>
      </c>
      <c r="AB58" s="46" t="e">
        <f ca="1">IF('Contact Data Entry'!AB58&gt;'DO NOT USE_Shared Picklist'!$C$3,"Test Date cannot be a future date",IF('DO NOT USE_Contact Formulas'!A58,"OK",NA()))</f>
        <v>#N/A</v>
      </c>
      <c r="AC58" s="46" t="e">
        <f>IF(AND(NOT(ISBLANK('Contact Data Entry'!AC58)),ISNA(VLOOKUP('Contact Data Entry'!AC58,'DO NOT USE_Shared Picklist'!$R$3:$R$7,1,FALSE))),"Please select a value from the drop-down menu",IF('DO NOT USE_Contact Formulas'!A58,"OK",NA()))</f>
        <v>#N/A</v>
      </c>
      <c r="AD58" s="46" t="e">
        <f>IF(AND(NOT(ISBLANK('Contact Data Entry'!AD58)),ISNA(VLOOKUP('Contact Data Entry'!AD58,'DO NOT USE_Shared Picklist'!$Q$3:$Q$8,1,FALSE))),"Please select a value from the drop-down menu",IF('DO NOT USE_Contact Formulas'!A58,"OK",NA()))</f>
        <v>#N/A</v>
      </c>
    </row>
    <row r="59" spans="1:30" x14ac:dyDescent="0.25">
      <c r="A59" s="45" t="e">
        <f>IF('DO NOT USE_Contact Formulas'!A59,IF('DO NOT USE_Contact Formulas'!B59,"Not all required fields are completed","OK"),NA())</f>
        <v>#N/A</v>
      </c>
      <c r="B59" s="46" t="e">
        <f>IF(AND('DO NOT USE_Contact Formulas'!A59,ISBLANK('Contact Data Entry'!B59)),"First Name is required",IF(NOT(ISBLANK('Contact Data Entry'!B59)),"OK",NA()))</f>
        <v>#N/A</v>
      </c>
      <c r="C59" s="46" t="e">
        <f>IF(AND('DO NOT USE_Contact Formulas'!A59,ISBLANK('Contact Data Entry'!C59)),"Last Name is required",IF(NOT(ISBLANK('Contact Data Entry'!C59)),"OK",NA()))</f>
        <v>#N/A</v>
      </c>
      <c r="D59" s="46" t="e">
        <f>IF(AND('DO NOT USE_Contact Formulas'!A59,ISBLANK('Contact Data Entry'!D59)),"Birthdate is required",IF(NOT(ISBLANK('Contact Data Entry'!D59)),"OK",NA()))</f>
        <v>#N/A</v>
      </c>
      <c r="E59" s="46" t="e">
        <f>IF(AND(NOT(ISBLANK('Contact Data Entry'!E59)),ISNA(VLOOKUP('Contact Data Entry'!E59,'DO NOT USE_Shared Picklist'!$L$3:$L$81,1,FALSE))),"Please select a value from the drop-down menu",IF('DO NOT USE_Contact Formulas'!A59,"OK",NA()))</f>
        <v>#N/A</v>
      </c>
      <c r="F59" s="46" t="e">
        <f>IF(AND(NOT(ISBLANK('Contact Data Entry'!F59)),NOT(ISNUMBER(MATCH("*@*.?*",'Contact Data Entry'!F59,0)))),"Email must be in a valid format",IF('DO NOT USE_Contact Formulas'!A59,"OK",NA()))</f>
        <v>#N/A</v>
      </c>
      <c r="G59" s="46" t="e">
        <f>IF(AND('DO NOT USE_Contact Formulas'!A59,ISBLANK('Contact Data Entry'!G59)),"Mobile Phone is required",IF(NOT(ISBLANK('Contact Data Entry'!G59)),IF(AND(ISNUMBER(VALUE('Contact Data Entry'!G59)),LEFT('Contact Data Entry'!G59,1)&lt;&gt;"1",LEN('Contact Data Entry'!G59)=10),"OK","Phone number must be valid format"),NA()))</f>
        <v>#N/A</v>
      </c>
      <c r="H59" s="46" t="e">
        <f>IF(NOT(ISBLANK('Contact Data Entry'!H59)),IF(AND(ISNUMBER('Contact Data Entry'!H59),LEFT('Contact Data Entry'!H59,1)&lt;&gt;"1",LEN('Contact Data Entry'!H59)=10),"OK","Phone number must be valid format"),IF('DO NOT USE_Contact Formulas'!A59,"OK",NA()))</f>
        <v>#N/A</v>
      </c>
      <c r="I59" s="46" t="e">
        <f>IF(AND(NOT(ISBLANK('Contact Data Entry'!I59)),ISNA(VLOOKUP('Contact Data Entry'!I59,'DO NOT USE_Shared Picklist'!$N$3:$N$63,1,FALSE))),"Please select a value from the drop-down menu",IF('DO NOT USE_Contact Formulas'!A59,"OK",NA()))</f>
        <v>#N/A</v>
      </c>
      <c r="J59" s="46" t="e">
        <f>IF(AND('DO NOT USE_Contact Formulas'!A59,ISBLANK('Contact Data Entry'!J59)),"Home Street Address is required",IF(LEN('Contact Data Entry'!J59)&gt;255,"Home Street Address must be less than 255 characters",IF('DO NOT USE_Contact Formulas'!A59,"OK",NA())))</f>
        <v>#N/A</v>
      </c>
      <c r="K59" s="46" t="e">
        <f>IF(AND('DO NOT USE_Contact Formulas'!A59,ISBLANK('Contact Data Entry'!K59)),"City is required",IF(LEN('Contact Data Entry'!K59)&gt;40,"City must be less than 40 characters",IF('DO NOT USE_Contact Formulas'!A59,"OK",NA())))</f>
        <v>#N/A</v>
      </c>
      <c r="L59" s="46" t="e">
        <f>IF(AND('DO NOT USE_Contact Formulas'!A59,ISBLANK('Contact Data Entry'!L59)),"State is required",IF(AND(NOT(ISBLANK('Contact Data Entry'!L59)),ISNA(VLOOKUP('Contact Data Entry'!L59,'DO NOT USE_Shared Picklist'!$P$3:$P$52,1,FALSE))),"Please select a value from the drop-down menu",IF('DO NOT USE_Contact Formulas'!A59,"OK",NA())))</f>
        <v>#N/A</v>
      </c>
      <c r="M59" s="46" t="e">
        <f>IF(AND('DO NOT USE_Contact Formulas'!A59,ISBLANK('Contact Data Entry'!M59)),"Zip is required",IF(ISBLANK('Contact Data Entry'!M59),NA(),"OK"))</f>
        <v>#N/A</v>
      </c>
      <c r="N59" s="46" t="e">
        <f>IF(AND(NOT(ISBLANK('Contact Data Entry'!N59)),ISNA(VLOOKUP('Contact Data Entry'!N59,'DO NOT USE_Shared Picklist'!$E$3:$E$10,1,FALSE))),"Please select a value from the drop-down menu",IF('DO NOT USE_Contact Formulas'!A59,"OK",NA()))</f>
        <v>#N/A</v>
      </c>
      <c r="O59" s="46" t="e">
        <f>IF(AND('DO NOT USE_Contact Formulas'!A59,ISBLANK('Contact Data Entry'!O59)),"Occupation/Job Title is required",IF(NOT(ISBLANK('Contact Data Entry'!O59)),"OK",NA()))</f>
        <v>#N/A</v>
      </c>
      <c r="P59" s="46" t="e">
        <f>IF('DO NOT USE_Contact Formulas'!A59,IF(ISBLANK('Contact Data Entry'!P59),"Last Date On Site is required","OK"),NA())</f>
        <v>#N/A</v>
      </c>
      <c r="Q59" s="46" t="e">
        <f>IF(AND('DO NOT USE_Contact Formulas'!A59,ISBLANK('Contact Data Entry'!Q59)),"Specific Place in the Location is required",IF(ISBLANK('Contact Data Entry'!Q59),NA(),"OK"))</f>
        <v>#N/A</v>
      </c>
      <c r="R59" s="46" t="e">
        <f>IF(LEN('Contact Data Entry'!R59)&gt;250,"Employer Name must be less than 250 characters",IF('DO NOT USE_Contact Formulas'!A59,"OK",NA()))</f>
        <v>#N/A</v>
      </c>
      <c r="S59" s="46" t="e">
        <f>IF(AND(NOT(ISBLANK('Contact Data Entry'!S59)),ISNA(VLOOKUP('Contact Data Entry'!S59,'DO NOT USE_Shared Picklist'!$V$3:$V$7,1,FALSE))),"Please select a value from the drop-down menu",IF('DO NOT USE_Contact Formulas'!A59,"OK",NA()))</f>
        <v>#N/A</v>
      </c>
      <c r="T59" s="46" t="e">
        <f>IF(LEN('Contact Data Entry'!T59)&gt;255,"Work Area/Department must be less than 255 characters",IF('DO NOT USE_Contact Formulas'!A59,"OK",NA()))</f>
        <v>#N/A</v>
      </c>
      <c r="U59" s="46" t="e">
        <f>IF(LEN('Contact Data Entry'!U59)&gt;255,"Work Shifts must be less than 255 characters",IF('DO NOT USE_Contact Formulas'!A59,"OK",NA()))</f>
        <v>#N/A</v>
      </c>
      <c r="V59" s="47" t="e">
        <f ca="1">IF('Contact Data Entry'!V59&gt;'DO NOT USE_Shared Picklist'!$C$3,"Last Exposure Date cannot be a future date",IF('DO NOT USE_Contact Formulas'!A59,IF(ISBLANK('Contact Data Entry'!V59),"Last Exposure Date is required","OK"),NA()))</f>
        <v>#N/A</v>
      </c>
      <c r="W59" s="46" t="e">
        <f>IF(AND(NOT(ISBLANK('Contact Data Entry'!W59)),ISNA(VLOOKUP('Contact Data Entry'!W59,'DO NOT USE_Shared Picklist'!$D$3:$D$5,1,FALSE))),"Please select a value from the drop-down menu",IF('DO NOT USE_Contact Formulas'!A59,"OK",NA()))</f>
        <v>#N/A</v>
      </c>
      <c r="X59" s="46"/>
      <c r="Y59" s="46" t="e">
        <f>IF(AND(NOT(ISBLANK('Contact Data Entry'!Y59)),ISNA(VLOOKUP('Contact Data Entry'!Y59,'DO NOT USE_Shared Picklist'!$G$3:$G$5,1,FALSE))),"Please select a value from the drop-down menu",IF('DO NOT USE_Contact Formulas'!A59,"OK",NA()))</f>
        <v>#N/A</v>
      </c>
      <c r="Z59" s="46"/>
      <c r="AA59" s="46" t="e">
        <f>IF(AND(NOT(ISBLANK('Contact Data Entry'!AA59)),ISNA(VLOOKUP('Contact Data Entry'!AA59,'DO NOT USE_Shared Picklist'!$H$3:$H$4,1,FALSE))),"Please select a value from the drop-down menu",IF('DO NOT USE_Contact Formulas'!A59,"OK",NA()))</f>
        <v>#N/A</v>
      </c>
      <c r="AB59" s="46" t="e">
        <f ca="1">IF('Contact Data Entry'!AB59&gt;'DO NOT USE_Shared Picklist'!$C$3,"Test Date cannot be a future date",IF('DO NOT USE_Contact Formulas'!A59,"OK",NA()))</f>
        <v>#N/A</v>
      </c>
      <c r="AC59" s="46" t="e">
        <f>IF(AND(NOT(ISBLANK('Contact Data Entry'!AC59)),ISNA(VLOOKUP('Contact Data Entry'!AC59,'DO NOT USE_Shared Picklist'!$R$3:$R$7,1,FALSE))),"Please select a value from the drop-down menu",IF('DO NOT USE_Contact Formulas'!A59,"OK",NA()))</f>
        <v>#N/A</v>
      </c>
      <c r="AD59" s="46" t="e">
        <f>IF(AND(NOT(ISBLANK('Contact Data Entry'!AD59)),ISNA(VLOOKUP('Contact Data Entry'!AD59,'DO NOT USE_Shared Picklist'!$Q$3:$Q$8,1,FALSE))),"Please select a value from the drop-down menu",IF('DO NOT USE_Contact Formulas'!A59,"OK",NA()))</f>
        <v>#N/A</v>
      </c>
    </row>
    <row r="60" spans="1:30" x14ac:dyDescent="0.25">
      <c r="A60" s="45" t="e">
        <f>IF('DO NOT USE_Contact Formulas'!A60,IF('DO NOT USE_Contact Formulas'!B60,"Not all required fields are completed","OK"),NA())</f>
        <v>#N/A</v>
      </c>
      <c r="B60" s="46" t="e">
        <f>IF(AND('DO NOT USE_Contact Formulas'!A60,ISBLANK('Contact Data Entry'!B60)),"First Name is required",IF(NOT(ISBLANK('Contact Data Entry'!B60)),"OK",NA()))</f>
        <v>#N/A</v>
      </c>
      <c r="C60" s="46" t="e">
        <f>IF(AND('DO NOT USE_Contact Formulas'!A60,ISBLANK('Contact Data Entry'!C60)),"Last Name is required",IF(NOT(ISBLANK('Contact Data Entry'!C60)),"OK",NA()))</f>
        <v>#N/A</v>
      </c>
      <c r="D60" s="46" t="e">
        <f>IF(AND('DO NOT USE_Contact Formulas'!A60,ISBLANK('Contact Data Entry'!D60)),"Birthdate is required",IF(NOT(ISBLANK('Contact Data Entry'!D60)),"OK",NA()))</f>
        <v>#N/A</v>
      </c>
      <c r="E60" s="46" t="e">
        <f>IF(AND(NOT(ISBLANK('Contact Data Entry'!E60)),ISNA(VLOOKUP('Contact Data Entry'!E60,'DO NOT USE_Shared Picklist'!$L$3:$L$81,1,FALSE))),"Please select a value from the drop-down menu",IF('DO NOT USE_Contact Formulas'!A60,"OK",NA()))</f>
        <v>#N/A</v>
      </c>
      <c r="F60" s="46" t="e">
        <f>IF(AND(NOT(ISBLANK('Contact Data Entry'!F60)),NOT(ISNUMBER(MATCH("*@*.?*",'Contact Data Entry'!F60,0)))),"Email must be in a valid format",IF('DO NOT USE_Contact Formulas'!A60,"OK",NA()))</f>
        <v>#N/A</v>
      </c>
      <c r="G60" s="46" t="e">
        <f>IF(AND('DO NOT USE_Contact Formulas'!A60,ISBLANK('Contact Data Entry'!G60)),"Mobile Phone is required",IF(NOT(ISBLANK('Contact Data Entry'!G60)),IF(AND(ISNUMBER(VALUE('Contact Data Entry'!G60)),LEFT('Contact Data Entry'!G60,1)&lt;&gt;"1",LEN('Contact Data Entry'!G60)=10),"OK","Phone number must be valid format"),NA()))</f>
        <v>#N/A</v>
      </c>
      <c r="H60" s="46" t="e">
        <f>IF(NOT(ISBLANK('Contact Data Entry'!H60)),IF(AND(ISNUMBER('Contact Data Entry'!H60),LEFT('Contact Data Entry'!H60,1)&lt;&gt;"1",LEN('Contact Data Entry'!H60)=10),"OK","Phone number must be valid format"),IF('DO NOT USE_Contact Formulas'!A60,"OK",NA()))</f>
        <v>#N/A</v>
      </c>
      <c r="I60" s="46" t="e">
        <f>IF(AND(NOT(ISBLANK('Contact Data Entry'!I60)),ISNA(VLOOKUP('Contact Data Entry'!I60,'DO NOT USE_Shared Picklist'!$N$3:$N$63,1,FALSE))),"Please select a value from the drop-down menu",IF('DO NOT USE_Contact Formulas'!A60,"OK",NA()))</f>
        <v>#N/A</v>
      </c>
      <c r="J60" s="46" t="e">
        <f>IF(AND('DO NOT USE_Contact Formulas'!A60,ISBLANK('Contact Data Entry'!J60)),"Home Street Address is required",IF(LEN('Contact Data Entry'!J60)&gt;255,"Home Street Address must be less than 255 characters",IF('DO NOT USE_Contact Formulas'!A60,"OK",NA())))</f>
        <v>#N/A</v>
      </c>
      <c r="K60" s="46" t="e">
        <f>IF(AND('DO NOT USE_Contact Formulas'!A60,ISBLANK('Contact Data Entry'!K60)),"City is required",IF(LEN('Contact Data Entry'!K60)&gt;40,"City must be less than 40 characters",IF('DO NOT USE_Contact Formulas'!A60,"OK",NA())))</f>
        <v>#N/A</v>
      </c>
      <c r="L60" s="46" t="e">
        <f>IF(AND('DO NOT USE_Contact Formulas'!A60,ISBLANK('Contact Data Entry'!L60)),"State is required",IF(AND(NOT(ISBLANK('Contact Data Entry'!L60)),ISNA(VLOOKUP('Contact Data Entry'!L60,'DO NOT USE_Shared Picklist'!$P$3:$P$52,1,FALSE))),"Please select a value from the drop-down menu",IF('DO NOT USE_Contact Formulas'!A60,"OK",NA())))</f>
        <v>#N/A</v>
      </c>
      <c r="M60" s="46" t="e">
        <f>IF(AND('DO NOT USE_Contact Formulas'!A60,ISBLANK('Contact Data Entry'!M60)),"Zip is required",IF(ISBLANK('Contact Data Entry'!M60),NA(),"OK"))</f>
        <v>#N/A</v>
      </c>
      <c r="N60" s="46" t="e">
        <f>IF(AND(NOT(ISBLANK('Contact Data Entry'!N60)),ISNA(VLOOKUP('Contact Data Entry'!N60,'DO NOT USE_Shared Picklist'!$E$3:$E$10,1,FALSE))),"Please select a value from the drop-down menu",IF('DO NOT USE_Contact Formulas'!A60,"OK",NA()))</f>
        <v>#N/A</v>
      </c>
      <c r="O60" s="46" t="e">
        <f>IF(AND('DO NOT USE_Contact Formulas'!A60,ISBLANK('Contact Data Entry'!O60)),"Occupation/Job Title is required",IF(NOT(ISBLANK('Contact Data Entry'!O60)),"OK",NA()))</f>
        <v>#N/A</v>
      </c>
      <c r="P60" s="46" t="e">
        <f>IF('DO NOT USE_Contact Formulas'!A60,IF(ISBLANK('Contact Data Entry'!P60),"Last Date On Site is required","OK"),NA())</f>
        <v>#N/A</v>
      </c>
      <c r="Q60" s="46" t="e">
        <f>IF(AND('DO NOT USE_Contact Formulas'!A60,ISBLANK('Contact Data Entry'!Q60)),"Specific Place in the Location is required",IF(ISBLANK('Contact Data Entry'!Q60),NA(),"OK"))</f>
        <v>#N/A</v>
      </c>
      <c r="R60" s="46" t="e">
        <f>IF(LEN('Contact Data Entry'!R60)&gt;250,"Employer Name must be less than 250 characters",IF('DO NOT USE_Contact Formulas'!A60,"OK",NA()))</f>
        <v>#N/A</v>
      </c>
      <c r="S60" s="46" t="e">
        <f>IF(AND(NOT(ISBLANK('Contact Data Entry'!S60)),ISNA(VLOOKUP('Contact Data Entry'!S60,'DO NOT USE_Shared Picklist'!$V$3:$V$7,1,FALSE))),"Please select a value from the drop-down menu",IF('DO NOT USE_Contact Formulas'!A60,"OK",NA()))</f>
        <v>#N/A</v>
      </c>
      <c r="T60" s="46" t="e">
        <f>IF(LEN('Contact Data Entry'!T60)&gt;255,"Work Area/Department must be less than 255 characters",IF('DO NOT USE_Contact Formulas'!A60,"OK",NA()))</f>
        <v>#N/A</v>
      </c>
      <c r="U60" s="46" t="e">
        <f>IF(LEN('Contact Data Entry'!U60)&gt;255,"Work Shifts must be less than 255 characters",IF('DO NOT USE_Contact Formulas'!A60,"OK",NA()))</f>
        <v>#N/A</v>
      </c>
      <c r="V60" s="47" t="e">
        <f ca="1">IF('Contact Data Entry'!V60&gt;'DO NOT USE_Shared Picklist'!$C$3,"Last Exposure Date cannot be a future date",IF('DO NOT USE_Contact Formulas'!A60,IF(ISBLANK('Contact Data Entry'!V60),"Last Exposure Date is required","OK"),NA()))</f>
        <v>#N/A</v>
      </c>
      <c r="W60" s="46" t="e">
        <f>IF(AND(NOT(ISBLANK('Contact Data Entry'!W60)),ISNA(VLOOKUP('Contact Data Entry'!W60,'DO NOT USE_Shared Picklist'!$D$3:$D$5,1,FALSE))),"Please select a value from the drop-down menu",IF('DO NOT USE_Contact Formulas'!A60,"OK",NA()))</f>
        <v>#N/A</v>
      </c>
      <c r="X60" s="46"/>
      <c r="Y60" s="46" t="e">
        <f>IF(AND(NOT(ISBLANK('Contact Data Entry'!Y60)),ISNA(VLOOKUP('Contact Data Entry'!Y60,'DO NOT USE_Shared Picklist'!$G$3:$G$5,1,FALSE))),"Please select a value from the drop-down menu",IF('DO NOT USE_Contact Formulas'!A60,"OK",NA()))</f>
        <v>#N/A</v>
      </c>
      <c r="Z60" s="46"/>
      <c r="AA60" s="46" t="e">
        <f>IF(AND(NOT(ISBLANK('Contact Data Entry'!AA60)),ISNA(VLOOKUP('Contact Data Entry'!AA60,'DO NOT USE_Shared Picklist'!$H$3:$H$4,1,FALSE))),"Please select a value from the drop-down menu",IF('DO NOT USE_Contact Formulas'!A60,"OK",NA()))</f>
        <v>#N/A</v>
      </c>
      <c r="AB60" s="46" t="e">
        <f ca="1">IF('Contact Data Entry'!AB60&gt;'DO NOT USE_Shared Picklist'!$C$3,"Test Date cannot be a future date",IF('DO NOT USE_Contact Formulas'!A60,"OK",NA()))</f>
        <v>#N/A</v>
      </c>
      <c r="AC60" s="46" t="e">
        <f>IF(AND(NOT(ISBLANK('Contact Data Entry'!AC60)),ISNA(VLOOKUP('Contact Data Entry'!AC60,'DO NOT USE_Shared Picklist'!$R$3:$R$7,1,FALSE))),"Please select a value from the drop-down menu",IF('DO NOT USE_Contact Formulas'!A60,"OK",NA()))</f>
        <v>#N/A</v>
      </c>
      <c r="AD60" s="46" t="e">
        <f>IF(AND(NOT(ISBLANK('Contact Data Entry'!AD60)),ISNA(VLOOKUP('Contact Data Entry'!AD60,'DO NOT USE_Shared Picklist'!$Q$3:$Q$8,1,FALSE))),"Please select a value from the drop-down menu",IF('DO NOT USE_Contact Formulas'!A60,"OK",NA()))</f>
        <v>#N/A</v>
      </c>
    </row>
    <row r="61" spans="1:30" x14ac:dyDescent="0.25">
      <c r="A61" s="45" t="e">
        <f>IF('DO NOT USE_Contact Formulas'!A61,IF('DO NOT USE_Contact Formulas'!B61,"Not all required fields are completed","OK"),NA())</f>
        <v>#N/A</v>
      </c>
      <c r="B61" s="46" t="e">
        <f>IF(AND('DO NOT USE_Contact Formulas'!A61,ISBLANK('Contact Data Entry'!B61)),"First Name is required",IF(NOT(ISBLANK('Contact Data Entry'!B61)),"OK",NA()))</f>
        <v>#N/A</v>
      </c>
      <c r="C61" s="46" t="e">
        <f>IF(AND('DO NOT USE_Contact Formulas'!A61,ISBLANK('Contact Data Entry'!C61)),"Last Name is required",IF(NOT(ISBLANK('Contact Data Entry'!C61)),"OK",NA()))</f>
        <v>#N/A</v>
      </c>
      <c r="D61" s="46" t="e">
        <f>IF(AND('DO NOT USE_Contact Formulas'!A61,ISBLANK('Contact Data Entry'!D61)),"Birthdate is required",IF(NOT(ISBLANK('Contact Data Entry'!D61)),"OK",NA()))</f>
        <v>#N/A</v>
      </c>
      <c r="E61" s="46" t="e">
        <f>IF(AND(NOT(ISBLANK('Contact Data Entry'!E61)),ISNA(VLOOKUP('Contact Data Entry'!E61,'DO NOT USE_Shared Picklist'!$L$3:$L$81,1,FALSE))),"Please select a value from the drop-down menu",IF('DO NOT USE_Contact Formulas'!A61,"OK",NA()))</f>
        <v>#N/A</v>
      </c>
      <c r="F61" s="46" t="e">
        <f>IF(AND(NOT(ISBLANK('Contact Data Entry'!F61)),NOT(ISNUMBER(MATCH("*@*.?*",'Contact Data Entry'!F61,0)))),"Email must be in a valid format",IF('DO NOT USE_Contact Formulas'!A61,"OK",NA()))</f>
        <v>#N/A</v>
      </c>
      <c r="G61" s="46" t="e">
        <f>IF(AND('DO NOT USE_Contact Formulas'!A61,ISBLANK('Contact Data Entry'!G61)),"Mobile Phone is required",IF(NOT(ISBLANK('Contact Data Entry'!G61)),IF(AND(ISNUMBER(VALUE('Contact Data Entry'!G61)),LEFT('Contact Data Entry'!G61,1)&lt;&gt;"1",LEN('Contact Data Entry'!G61)=10),"OK","Phone number must be valid format"),NA()))</f>
        <v>#N/A</v>
      </c>
      <c r="H61" s="46" t="e">
        <f>IF(NOT(ISBLANK('Contact Data Entry'!H61)),IF(AND(ISNUMBER('Contact Data Entry'!H61),LEFT('Contact Data Entry'!H61,1)&lt;&gt;"1",LEN('Contact Data Entry'!H61)=10),"OK","Phone number must be valid format"),IF('DO NOT USE_Contact Formulas'!A61,"OK",NA()))</f>
        <v>#N/A</v>
      </c>
      <c r="I61" s="46" t="e">
        <f>IF(AND(NOT(ISBLANK('Contact Data Entry'!I61)),ISNA(VLOOKUP('Contact Data Entry'!I61,'DO NOT USE_Shared Picklist'!$N$3:$N$63,1,FALSE))),"Please select a value from the drop-down menu",IF('DO NOT USE_Contact Formulas'!A61,"OK",NA()))</f>
        <v>#N/A</v>
      </c>
      <c r="J61" s="46" t="e">
        <f>IF(AND('DO NOT USE_Contact Formulas'!A61,ISBLANK('Contact Data Entry'!J61)),"Home Street Address is required",IF(LEN('Contact Data Entry'!J61)&gt;255,"Home Street Address must be less than 255 characters",IF('DO NOT USE_Contact Formulas'!A61,"OK",NA())))</f>
        <v>#N/A</v>
      </c>
      <c r="K61" s="46" t="e">
        <f>IF(AND('DO NOT USE_Contact Formulas'!A61,ISBLANK('Contact Data Entry'!K61)),"City is required",IF(LEN('Contact Data Entry'!K61)&gt;40,"City must be less than 40 characters",IF('DO NOT USE_Contact Formulas'!A61,"OK",NA())))</f>
        <v>#N/A</v>
      </c>
      <c r="L61" s="46" t="e">
        <f>IF(AND('DO NOT USE_Contact Formulas'!A61,ISBLANK('Contact Data Entry'!L61)),"State is required",IF(AND(NOT(ISBLANK('Contact Data Entry'!L61)),ISNA(VLOOKUP('Contact Data Entry'!L61,'DO NOT USE_Shared Picklist'!$P$3:$P$52,1,FALSE))),"Please select a value from the drop-down menu",IF('DO NOT USE_Contact Formulas'!A61,"OK",NA())))</f>
        <v>#N/A</v>
      </c>
      <c r="M61" s="46" t="e">
        <f>IF(AND('DO NOT USE_Contact Formulas'!A61,ISBLANK('Contact Data Entry'!M61)),"Zip is required",IF(ISBLANK('Contact Data Entry'!M61),NA(),"OK"))</f>
        <v>#N/A</v>
      </c>
      <c r="N61" s="46" t="e">
        <f>IF(AND(NOT(ISBLANK('Contact Data Entry'!N61)),ISNA(VLOOKUP('Contact Data Entry'!N61,'DO NOT USE_Shared Picklist'!$E$3:$E$10,1,FALSE))),"Please select a value from the drop-down menu",IF('DO NOT USE_Contact Formulas'!A61,"OK",NA()))</f>
        <v>#N/A</v>
      </c>
      <c r="O61" s="46" t="e">
        <f>IF(AND('DO NOT USE_Contact Formulas'!A61,ISBLANK('Contact Data Entry'!O61)),"Occupation/Job Title is required",IF(NOT(ISBLANK('Contact Data Entry'!O61)),"OK",NA()))</f>
        <v>#N/A</v>
      </c>
      <c r="P61" s="46" t="e">
        <f>IF('DO NOT USE_Contact Formulas'!A61,IF(ISBLANK('Contact Data Entry'!P61),"Last Date On Site is required","OK"),NA())</f>
        <v>#N/A</v>
      </c>
      <c r="Q61" s="46" t="e">
        <f>IF(AND('DO NOT USE_Contact Formulas'!A61,ISBLANK('Contact Data Entry'!Q61)),"Specific Place in the Location is required",IF(ISBLANK('Contact Data Entry'!Q61),NA(),"OK"))</f>
        <v>#N/A</v>
      </c>
      <c r="R61" s="46" t="e">
        <f>IF(LEN('Contact Data Entry'!R61)&gt;250,"Employer Name must be less than 250 characters",IF('DO NOT USE_Contact Formulas'!A61,"OK",NA()))</f>
        <v>#N/A</v>
      </c>
      <c r="S61" s="46" t="e">
        <f>IF(AND(NOT(ISBLANK('Contact Data Entry'!S61)),ISNA(VLOOKUP('Contact Data Entry'!S61,'DO NOT USE_Shared Picklist'!$V$3:$V$7,1,FALSE))),"Please select a value from the drop-down menu",IF('DO NOT USE_Contact Formulas'!A61,"OK",NA()))</f>
        <v>#N/A</v>
      </c>
      <c r="T61" s="46" t="e">
        <f>IF(LEN('Contact Data Entry'!T61)&gt;255,"Work Area/Department must be less than 255 characters",IF('DO NOT USE_Contact Formulas'!A61,"OK",NA()))</f>
        <v>#N/A</v>
      </c>
      <c r="U61" s="46" t="e">
        <f>IF(LEN('Contact Data Entry'!U61)&gt;255,"Work Shifts must be less than 255 characters",IF('DO NOT USE_Contact Formulas'!A61,"OK",NA()))</f>
        <v>#N/A</v>
      </c>
      <c r="V61" s="47" t="e">
        <f ca="1">IF('Contact Data Entry'!V61&gt;'DO NOT USE_Shared Picklist'!$C$3,"Last Exposure Date cannot be a future date",IF('DO NOT USE_Contact Formulas'!A61,IF(ISBLANK('Contact Data Entry'!V61),"Last Exposure Date is required","OK"),NA()))</f>
        <v>#N/A</v>
      </c>
      <c r="W61" s="46" t="e">
        <f>IF(AND(NOT(ISBLANK('Contact Data Entry'!W61)),ISNA(VLOOKUP('Contact Data Entry'!W61,'DO NOT USE_Shared Picklist'!$D$3:$D$5,1,FALSE))),"Please select a value from the drop-down menu",IF('DO NOT USE_Contact Formulas'!A61,"OK",NA()))</f>
        <v>#N/A</v>
      </c>
      <c r="X61" s="46"/>
      <c r="Y61" s="46" t="e">
        <f>IF(AND(NOT(ISBLANK('Contact Data Entry'!Y61)),ISNA(VLOOKUP('Contact Data Entry'!Y61,'DO NOT USE_Shared Picklist'!$G$3:$G$5,1,FALSE))),"Please select a value from the drop-down menu",IF('DO NOT USE_Contact Formulas'!A61,"OK",NA()))</f>
        <v>#N/A</v>
      </c>
      <c r="Z61" s="46"/>
      <c r="AA61" s="46" t="e">
        <f>IF(AND(NOT(ISBLANK('Contact Data Entry'!AA61)),ISNA(VLOOKUP('Contact Data Entry'!AA61,'DO NOT USE_Shared Picklist'!$H$3:$H$4,1,FALSE))),"Please select a value from the drop-down menu",IF('DO NOT USE_Contact Formulas'!A61,"OK",NA()))</f>
        <v>#N/A</v>
      </c>
      <c r="AB61" s="46" t="e">
        <f ca="1">IF('Contact Data Entry'!AB61&gt;'DO NOT USE_Shared Picklist'!$C$3,"Test Date cannot be a future date",IF('DO NOT USE_Contact Formulas'!A61,"OK",NA()))</f>
        <v>#N/A</v>
      </c>
      <c r="AC61" s="46" t="e">
        <f>IF(AND(NOT(ISBLANK('Contact Data Entry'!AC61)),ISNA(VLOOKUP('Contact Data Entry'!AC61,'DO NOT USE_Shared Picklist'!$R$3:$R$7,1,FALSE))),"Please select a value from the drop-down menu",IF('DO NOT USE_Contact Formulas'!A61,"OK",NA()))</f>
        <v>#N/A</v>
      </c>
      <c r="AD61" s="46" t="e">
        <f>IF(AND(NOT(ISBLANK('Contact Data Entry'!AD61)),ISNA(VLOOKUP('Contact Data Entry'!AD61,'DO NOT USE_Shared Picklist'!$Q$3:$Q$8,1,FALSE))),"Please select a value from the drop-down menu",IF('DO NOT USE_Contact Formulas'!A61,"OK",NA()))</f>
        <v>#N/A</v>
      </c>
    </row>
    <row r="62" spans="1:30" x14ac:dyDescent="0.25">
      <c r="A62" s="45" t="e">
        <f>IF('DO NOT USE_Contact Formulas'!A62,IF('DO NOT USE_Contact Formulas'!B62,"Not all required fields are completed","OK"),NA())</f>
        <v>#N/A</v>
      </c>
      <c r="B62" s="46" t="e">
        <f>IF(AND('DO NOT USE_Contact Formulas'!A62,ISBLANK('Contact Data Entry'!B62)),"First Name is required",IF(NOT(ISBLANK('Contact Data Entry'!B62)),"OK",NA()))</f>
        <v>#N/A</v>
      </c>
      <c r="C62" s="46" t="e">
        <f>IF(AND('DO NOT USE_Contact Formulas'!A62,ISBLANK('Contact Data Entry'!C62)),"Last Name is required",IF(NOT(ISBLANK('Contact Data Entry'!C62)),"OK",NA()))</f>
        <v>#N/A</v>
      </c>
      <c r="D62" s="46" t="e">
        <f>IF(AND('DO NOT USE_Contact Formulas'!A62,ISBLANK('Contact Data Entry'!D62)),"Birthdate is required",IF(NOT(ISBLANK('Contact Data Entry'!D62)),"OK",NA()))</f>
        <v>#N/A</v>
      </c>
      <c r="E62" s="46" t="e">
        <f>IF(AND(NOT(ISBLANK('Contact Data Entry'!E62)),ISNA(VLOOKUP('Contact Data Entry'!E62,'DO NOT USE_Shared Picklist'!$L$3:$L$81,1,FALSE))),"Please select a value from the drop-down menu",IF('DO NOT USE_Contact Formulas'!A62,"OK",NA()))</f>
        <v>#N/A</v>
      </c>
      <c r="F62" s="46" t="e">
        <f>IF(AND(NOT(ISBLANK('Contact Data Entry'!F62)),NOT(ISNUMBER(MATCH("*@*.?*",'Contact Data Entry'!F62,0)))),"Email must be in a valid format",IF('DO NOT USE_Contact Formulas'!A62,"OK",NA()))</f>
        <v>#N/A</v>
      </c>
      <c r="G62" s="46" t="e">
        <f>IF(AND('DO NOT USE_Contact Formulas'!A62,ISBLANK('Contact Data Entry'!G62)),"Mobile Phone is required",IF(NOT(ISBLANK('Contact Data Entry'!G62)),IF(AND(ISNUMBER(VALUE('Contact Data Entry'!G62)),LEFT('Contact Data Entry'!G62,1)&lt;&gt;"1",LEN('Contact Data Entry'!G62)=10),"OK","Phone number must be valid format"),NA()))</f>
        <v>#N/A</v>
      </c>
      <c r="H62" s="46" t="e">
        <f>IF(NOT(ISBLANK('Contact Data Entry'!H62)),IF(AND(ISNUMBER('Contact Data Entry'!H62),LEFT('Contact Data Entry'!H62,1)&lt;&gt;"1",LEN('Contact Data Entry'!H62)=10),"OK","Phone number must be valid format"),IF('DO NOT USE_Contact Formulas'!A62,"OK",NA()))</f>
        <v>#N/A</v>
      </c>
      <c r="I62" s="46" t="e">
        <f>IF(AND(NOT(ISBLANK('Contact Data Entry'!I62)),ISNA(VLOOKUP('Contact Data Entry'!I62,'DO NOT USE_Shared Picklist'!$N$3:$N$63,1,FALSE))),"Please select a value from the drop-down menu",IF('DO NOT USE_Contact Formulas'!A62,"OK",NA()))</f>
        <v>#N/A</v>
      </c>
      <c r="J62" s="46" t="e">
        <f>IF(AND('DO NOT USE_Contact Formulas'!A62,ISBLANK('Contact Data Entry'!J62)),"Home Street Address is required",IF(LEN('Contact Data Entry'!J62)&gt;255,"Home Street Address must be less than 255 characters",IF('DO NOT USE_Contact Formulas'!A62,"OK",NA())))</f>
        <v>#N/A</v>
      </c>
      <c r="K62" s="46" t="e">
        <f>IF(AND('DO NOT USE_Contact Formulas'!A62,ISBLANK('Contact Data Entry'!K62)),"City is required",IF(LEN('Contact Data Entry'!K62)&gt;40,"City must be less than 40 characters",IF('DO NOT USE_Contact Formulas'!A62,"OK",NA())))</f>
        <v>#N/A</v>
      </c>
      <c r="L62" s="46" t="e">
        <f>IF(AND('DO NOT USE_Contact Formulas'!A62,ISBLANK('Contact Data Entry'!L62)),"State is required",IF(AND(NOT(ISBLANK('Contact Data Entry'!L62)),ISNA(VLOOKUP('Contact Data Entry'!L62,'DO NOT USE_Shared Picklist'!$P$3:$P$52,1,FALSE))),"Please select a value from the drop-down menu",IF('DO NOT USE_Contact Formulas'!A62,"OK",NA())))</f>
        <v>#N/A</v>
      </c>
      <c r="M62" s="46" t="e">
        <f>IF(AND('DO NOT USE_Contact Formulas'!A62,ISBLANK('Contact Data Entry'!M62)),"Zip is required",IF(ISBLANK('Contact Data Entry'!M62),NA(),"OK"))</f>
        <v>#N/A</v>
      </c>
      <c r="N62" s="46" t="e">
        <f>IF(AND(NOT(ISBLANK('Contact Data Entry'!N62)),ISNA(VLOOKUP('Contact Data Entry'!N62,'DO NOT USE_Shared Picklist'!$E$3:$E$10,1,FALSE))),"Please select a value from the drop-down menu",IF('DO NOT USE_Contact Formulas'!A62,"OK",NA()))</f>
        <v>#N/A</v>
      </c>
      <c r="O62" s="46" t="e">
        <f>IF(AND('DO NOT USE_Contact Formulas'!A62,ISBLANK('Contact Data Entry'!O62)),"Occupation/Job Title is required",IF(NOT(ISBLANK('Contact Data Entry'!O62)),"OK",NA()))</f>
        <v>#N/A</v>
      </c>
      <c r="P62" s="46" t="e">
        <f>IF('DO NOT USE_Contact Formulas'!A62,IF(ISBLANK('Contact Data Entry'!P62),"Last Date On Site is required","OK"),NA())</f>
        <v>#N/A</v>
      </c>
      <c r="Q62" s="46" t="e">
        <f>IF(AND('DO NOT USE_Contact Formulas'!A62,ISBLANK('Contact Data Entry'!Q62)),"Specific Place in the Location is required",IF(ISBLANK('Contact Data Entry'!Q62),NA(),"OK"))</f>
        <v>#N/A</v>
      </c>
      <c r="R62" s="46" t="e">
        <f>IF(LEN('Contact Data Entry'!R62)&gt;250,"Employer Name must be less than 250 characters",IF('DO NOT USE_Contact Formulas'!A62,"OK",NA()))</f>
        <v>#N/A</v>
      </c>
      <c r="S62" s="46" t="e">
        <f>IF(AND(NOT(ISBLANK('Contact Data Entry'!S62)),ISNA(VLOOKUP('Contact Data Entry'!S62,'DO NOT USE_Shared Picklist'!$V$3:$V$7,1,FALSE))),"Please select a value from the drop-down menu",IF('DO NOT USE_Contact Formulas'!A62,"OK",NA()))</f>
        <v>#N/A</v>
      </c>
      <c r="T62" s="46" t="e">
        <f>IF(LEN('Contact Data Entry'!T62)&gt;255,"Work Area/Department must be less than 255 characters",IF('DO NOT USE_Contact Formulas'!A62,"OK",NA()))</f>
        <v>#N/A</v>
      </c>
      <c r="U62" s="46" t="e">
        <f>IF(LEN('Contact Data Entry'!U62)&gt;255,"Work Shifts must be less than 255 characters",IF('DO NOT USE_Contact Formulas'!A62,"OK",NA()))</f>
        <v>#N/A</v>
      </c>
      <c r="V62" s="47" t="e">
        <f ca="1">IF('Contact Data Entry'!V62&gt;'DO NOT USE_Shared Picklist'!$C$3,"Last Exposure Date cannot be a future date",IF('DO NOT USE_Contact Formulas'!A62,IF(ISBLANK('Contact Data Entry'!V62),"Last Exposure Date is required","OK"),NA()))</f>
        <v>#N/A</v>
      </c>
      <c r="W62" s="46" t="e">
        <f>IF(AND(NOT(ISBLANK('Contact Data Entry'!W62)),ISNA(VLOOKUP('Contact Data Entry'!W62,'DO NOT USE_Shared Picklist'!$D$3:$D$5,1,FALSE))),"Please select a value from the drop-down menu",IF('DO NOT USE_Contact Formulas'!A62,"OK",NA()))</f>
        <v>#N/A</v>
      </c>
      <c r="X62" s="46"/>
      <c r="Y62" s="46" t="e">
        <f>IF(AND(NOT(ISBLANK('Contact Data Entry'!Y62)),ISNA(VLOOKUP('Contact Data Entry'!Y62,'DO NOT USE_Shared Picklist'!$G$3:$G$5,1,FALSE))),"Please select a value from the drop-down menu",IF('DO NOT USE_Contact Formulas'!A62,"OK",NA()))</f>
        <v>#N/A</v>
      </c>
      <c r="Z62" s="46"/>
      <c r="AA62" s="46" t="e">
        <f>IF(AND(NOT(ISBLANK('Contact Data Entry'!AA62)),ISNA(VLOOKUP('Contact Data Entry'!AA62,'DO NOT USE_Shared Picklist'!$H$3:$H$4,1,FALSE))),"Please select a value from the drop-down menu",IF('DO NOT USE_Contact Formulas'!A62,"OK",NA()))</f>
        <v>#N/A</v>
      </c>
      <c r="AB62" s="46" t="e">
        <f ca="1">IF('Contact Data Entry'!AB62&gt;'DO NOT USE_Shared Picklist'!$C$3,"Test Date cannot be a future date",IF('DO NOT USE_Contact Formulas'!A62,"OK",NA()))</f>
        <v>#N/A</v>
      </c>
      <c r="AC62" s="46" t="e">
        <f>IF(AND(NOT(ISBLANK('Contact Data Entry'!AC62)),ISNA(VLOOKUP('Contact Data Entry'!AC62,'DO NOT USE_Shared Picklist'!$R$3:$R$7,1,FALSE))),"Please select a value from the drop-down menu",IF('DO NOT USE_Contact Formulas'!A62,"OK",NA()))</f>
        <v>#N/A</v>
      </c>
      <c r="AD62" s="46" t="e">
        <f>IF(AND(NOT(ISBLANK('Contact Data Entry'!AD62)),ISNA(VLOOKUP('Contact Data Entry'!AD62,'DO NOT USE_Shared Picklist'!$Q$3:$Q$8,1,FALSE))),"Please select a value from the drop-down menu",IF('DO NOT USE_Contact Formulas'!A62,"OK",NA()))</f>
        <v>#N/A</v>
      </c>
    </row>
    <row r="63" spans="1:30" x14ac:dyDescent="0.25">
      <c r="A63" s="45" t="e">
        <f>IF('DO NOT USE_Contact Formulas'!A63,IF('DO NOT USE_Contact Formulas'!B63,"Not all required fields are completed","OK"),NA())</f>
        <v>#N/A</v>
      </c>
      <c r="B63" s="46" t="e">
        <f>IF(AND('DO NOT USE_Contact Formulas'!A63,ISBLANK('Contact Data Entry'!B63)),"First Name is required",IF(NOT(ISBLANK('Contact Data Entry'!B63)),"OK",NA()))</f>
        <v>#N/A</v>
      </c>
      <c r="C63" s="46" t="e">
        <f>IF(AND('DO NOT USE_Contact Formulas'!A63,ISBLANK('Contact Data Entry'!C63)),"Last Name is required",IF(NOT(ISBLANK('Contact Data Entry'!C63)),"OK",NA()))</f>
        <v>#N/A</v>
      </c>
      <c r="D63" s="46" t="e">
        <f>IF(AND('DO NOT USE_Contact Formulas'!A63,ISBLANK('Contact Data Entry'!D63)),"Birthdate is required",IF(NOT(ISBLANK('Contact Data Entry'!D63)),"OK",NA()))</f>
        <v>#N/A</v>
      </c>
      <c r="E63" s="46" t="e">
        <f>IF(AND(NOT(ISBLANK('Contact Data Entry'!E63)),ISNA(VLOOKUP('Contact Data Entry'!E63,'DO NOT USE_Shared Picklist'!$L$3:$L$81,1,FALSE))),"Please select a value from the drop-down menu",IF('DO NOT USE_Contact Formulas'!A63,"OK",NA()))</f>
        <v>#N/A</v>
      </c>
      <c r="F63" s="46" t="e">
        <f>IF(AND(NOT(ISBLANK('Contact Data Entry'!F63)),NOT(ISNUMBER(MATCH("*@*.?*",'Contact Data Entry'!F63,0)))),"Email must be in a valid format",IF('DO NOT USE_Contact Formulas'!A63,"OK",NA()))</f>
        <v>#N/A</v>
      </c>
      <c r="G63" s="46" t="e">
        <f>IF(AND('DO NOT USE_Contact Formulas'!A63,ISBLANK('Contact Data Entry'!G63)),"Mobile Phone is required",IF(NOT(ISBLANK('Contact Data Entry'!G63)),IF(AND(ISNUMBER(VALUE('Contact Data Entry'!G63)),LEFT('Contact Data Entry'!G63,1)&lt;&gt;"1",LEN('Contact Data Entry'!G63)=10),"OK","Phone number must be valid format"),NA()))</f>
        <v>#N/A</v>
      </c>
      <c r="H63" s="46" t="e">
        <f>IF(NOT(ISBLANK('Contact Data Entry'!H63)),IF(AND(ISNUMBER('Contact Data Entry'!H63),LEFT('Contact Data Entry'!H63,1)&lt;&gt;"1",LEN('Contact Data Entry'!H63)=10),"OK","Phone number must be valid format"),IF('DO NOT USE_Contact Formulas'!A63,"OK",NA()))</f>
        <v>#N/A</v>
      </c>
      <c r="I63" s="46" t="e">
        <f>IF(AND(NOT(ISBLANK('Contact Data Entry'!I63)),ISNA(VLOOKUP('Contact Data Entry'!I63,'DO NOT USE_Shared Picklist'!$N$3:$N$63,1,FALSE))),"Please select a value from the drop-down menu",IF('DO NOT USE_Contact Formulas'!A63,"OK",NA()))</f>
        <v>#N/A</v>
      </c>
      <c r="J63" s="46" t="e">
        <f>IF(AND('DO NOT USE_Contact Formulas'!A63,ISBLANK('Contact Data Entry'!J63)),"Home Street Address is required",IF(LEN('Contact Data Entry'!J63)&gt;255,"Home Street Address must be less than 255 characters",IF('DO NOT USE_Contact Formulas'!A63,"OK",NA())))</f>
        <v>#N/A</v>
      </c>
      <c r="K63" s="46" t="e">
        <f>IF(AND('DO NOT USE_Contact Formulas'!A63,ISBLANK('Contact Data Entry'!K63)),"City is required",IF(LEN('Contact Data Entry'!K63)&gt;40,"City must be less than 40 characters",IF('DO NOT USE_Contact Formulas'!A63,"OK",NA())))</f>
        <v>#N/A</v>
      </c>
      <c r="L63" s="46" t="e">
        <f>IF(AND('DO NOT USE_Contact Formulas'!A63,ISBLANK('Contact Data Entry'!L63)),"State is required",IF(AND(NOT(ISBLANK('Contact Data Entry'!L63)),ISNA(VLOOKUP('Contact Data Entry'!L63,'DO NOT USE_Shared Picklist'!$P$3:$P$52,1,FALSE))),"Please select a value from the drop-down menu",IF('DO NOT USE_Contact Formulas'!A63,"OK",NA())))</f>
        <v>#N/A</v>
      </c>
      <c r="M63" s="46" t="e">
        <f>IF(AND('DO NOT USE_Contact Formulas'!A63,ISBLANK('Contact Data Entry'!M63)),"Zip is required",IF(ISBLANK('Contact Data Entry'!M63),NA(),"OK"))</f>
        <v>#N/A</v>
      </c>
      <c r="N63" s="46" t="e">
        <f>IF(AND(NOT(ISBLANK('Contact Data Entry'!N63)),ISNA(VLOOKUP('Contact Data Entry'!N63,'DO NOT USE_Shared Picklist'!$E$3:$E$10,1,FALSE))),"Please select a value from the drop-down menu",IF('DO NOT USE_Contact Formulas'!A63,"OK",NA()))</f>
        <v>#N/A</v>
      </c>
      <c r="O63" s="46" t="e">
        <f>IF(AND('DO NOT USE_Contact Formulas'!A63,ISBLANK('Contact Data Entry'!O63)),"Occupation/Job Title is required",IF(NOT(ISBLANK('Contact Data Entry'!O63)),"OK",NA()))</f>
        <v>#N/A</v>
      </c>
      <c r="P63" s="46" t="e">
        <f>IF('DO NOT USE_Contact Formulas'!A63,IF(ISBLANK('Contact Data Entry'!P63),"Last Date On Site is required","OK"),NA())</f>
        <v>#N/A</v>
      </c>
      <c r="Q63" s="46" t="e">
        <f>IF(AND('DO NOT USE_Contact Formulas'!A63,ISBLANK('Contact Data Entry'!Q63)),"Specific Place in the Location is required",IF(ISBLANK('Contact Data Entry'!Q63),NA(),"OK"))</f>
        <v>#N/A</v>
      </c>
      <c r="R63" s="46" t="e">
        <f>IF(LEN('Contact Data Entry'!R63)&gt;250,"Employer Name must be less than 250 characters",IF('DO NOT USE_Contact Formulas'!A63,"OK",NA()))</f>
        <v>#N/A</v>
      </c>
      <c r="S63" s="46" t="e">
        <f>IF(AND(NOT(ISBLANK('Contact Data Entry'!S63)),ISNA(VLOOKUP('Contact Data Entry'!S63,'DO NOT USE_Shared Picklist'!$V$3:$V$7,1,FALSE))),"Please select a value from the drop-down menu",IF('DO NOT USE_Contact Formulas'!A63,"OK",NA()))</f>
        <v>#N/A</v>
      </c>
      <c r="T63" s="46" t="e">
        <f>IF(LEN('Contact Data Entry'!T63)&gt;255,"Work Area/Department must be less than 255 characters",IF('DO NOT USE_Contact Formulas'!A63,"OK",NA()))</f>
        <v>#N/A</v>
      </c>
      <c r="U63" s="46" t="e">
        <f>IF(LEN('Contact Data Entry'!U63)&gt;255,"Work Shifts must be less than 255 characters",IF('DO NOT USE_Contact Formulas'!A63,"OK",NA()))</f>
        <v>#N/A</v>
      </c>
      <c r="V63" s="47" t="e">
        <f ca="1">IF('Contact Data Entry'!V63&gt;'DO NOT USE_Shared Picklist'!$C$3,"Last Exposure Date cannot be a future date",IF('DO NOT USE_Contact Formulas'!A63,IF(ISBLANK('Contact Data Entry'!V63),"Last Exposure Date is required","OK"),NA()))</f>
        <v>#N/A</v>
      </c>
      <c r="W63" s="46" t="e">
        <f>IF(AND(NOT(ISBLANK('Contact Data Entry'!W63)),ISNA(VLOOKUP('Contact Data Entry'!W63,'DO NOT USE_Shared Picklist'!$D$3:$D$5,1,FALSE))),"Please select a value from the drop-down menu",IF('DO NOT USE_Contact Formulas'!A63,"OK",NA()))</f>
        <v>#N/A</v>
      </c>
      <c r="X63" s="46"/>
      <c r="Y63" s="46" t="e">
        <f>IF(AND(NOT(ISBLANK('Contact Data Entry'!Y63)),ISNA(VLOOKUP('Contact Data Entry'!Y63,'DO NOT USE_Shared Picklist'!$G$3:$G$5,1,FALSE))),"Please select a value from the drop-down menu",IF('DO NOT USE_Contact Formulas'!A63,"OK",NA()))</f>
        <v>#N/A</v>
      </c>
      <c r="Z63" s="46"/>
      <c r="AA63" s="46" t="e">
        <f>IF(AND(NOT(ISBLANK('Contact Data Entry'!AA63)),ISNA(VLOOKUP('Contact Data Entry'!AA63,'DO NOT USE_Shared Picklist'!$H$3:$H$4,1,FALSE))),"Please select a value from the drop-down menu",IF('DO NOT USE_Contact Formulas'!A63,"OK",NA()))</f>
        <v>#N/A</v>
      </c>
      <c r="AB63" s="46" t="e">
        <f ca="1">IF('Contact Data Entry'!AB63&gt;'DO NOT USE_Shared Picklist'!$C$3,"Test Date cannot be a future date",IF('DO NOT USE_Contact Formulas'!A63,"OK",NA()))</f>
        <v>#N/A</v>
      </c>
      <c r="AC63" s="46" t="e">
        <f>IF(AND(NOT(ISBLANK('Contact Data Entry'!AC63)),ISNA(VLOOKUP('Contact Data Entry'!AC63,'DO NOT USE_Shared Picklist'!$R$3:$R$7,1,FALSE))),"Please select a value from the drop-down menu",IF('DO NOT USE_Contact Formulas'!A63,"OK",NA()))</f>
        <v>#N/A</v>
      </c>
      <c r="AD63" s="46" t="e">
        <f>IF(AND(NOT(ISBLANK('Contact Data Entry'!AD63)),ISNA(VLOOKUP('Contact Data Entry'!AD63,'DO NOT USE_Shared Picklist'!$Q$3:$Q$8,1,FALSE))),"Please select a value from the drop-down menu",IF('DO NOT USE_Contact Formulas'!A63,"OK",NA()))</f>
        <v>#N/A</v>
      </c>
    </row>
    <row r="64" spans="1:30" x14ac:dyDescent="0.25">
      <c r="A64" s="45" t="e">
        <f>IF('DO NOT USE_Contact Formulas'!A64,IF('DO NOT USE_Contact Formulas'!B64,"Not all required fields are completed","OK"),NA())</f>
        <v>#N/A</v>
      </c>
      <c r="B64" s="46" t="e">
        <f>IF(AND('DO NOT USE_Contact Formulas'!A64,ISBLANK('Contact Data Entry'!B64)),"First Name is required",IF(NOT(ISBLANK('Contact Data Entry'!B64)),"OK",NA()))</f>
        <v>#N/A</v>
      </c>
      <c r="C64" s="46" t="e">
        <f>IF(AND('DO NOT USE_Contact Formulas'!A64,ISBLANK('Contact Data Entry'!C64)),"Last Name is required",IF(NOT(ISBLANK('Contact Data Entry'!C64)),"OK",NA()))</f>
        <v>#N/A</v>
      </c>
      <c r="D64" s="46" t="e">
        <f>IF(AND('DO NOT USE_Contact Formulas'!A64,ISBLANK('Contact Data Entry'!D64)),"Birthdate is required",IF(NOT(ISBLANK('Contact Data Entry'!D64)),"OK",NA()))</f>
        <v>#N/A</v>
      </c>
      <c r="E64" s="46" t="e">
        <f>IF(AND(NOT(ISBLANK('Contact Data Entry'!E64)),ISNA(VLOOKUP('Contact Data Entry'!E64,'DO NOT USE_Shared Picklist'!$L$3:$L$81,1,FALSE))),"Please select a value from the drop-down menu",IF('DO NOT USE_Contact Formulas'!A64,"OK",NA()))</f>
        <v>#N/A</v>
      </c>
      <c r="F64" s="46" t="e">
        <f>IF(AND(NOT(ISBLANK('Contact Data Entry'!F64)),NOT(ISNUMBER(MATCH("*@*.?*",'Contact Data Entry'!F64,0)))),"Email must be in a valid format",IF('DO NOT USE_Contact Formulas'!A64,"OK",NA()))</f>
        <v>#N/A</v>
      </c>
      <c r="G64" s="46" t="e">
        <f>IF(AND('DO NOT USE_Contact Formulas'!A64,ISBLANK('Contact Data Entry'!G64)),"Mobile Phone is required",IF(NOT(ISBLANK('Contact Data Entry'!G64)),IF(AND(ISNUMBER(VALUE('Contact Data Entry'!G64)),LEFT('Contact Data Entry'!G64,1)&lt;&gt;"1",LEN('Contact Data Entry'!G64)=10),"OK","Phone number must be valid format"),NA()))</f>
        <v>#N/A</v>
      </c>
      <c r="H64" s="46" t="e">
        <f>IF(NOT(ISBLANK('Contact Data Entry'!H64)),IF(AND(ISNUMBER('Contact Data Entry'!H64),LEFT('Contact Data Entry'!H64,1)&lt;&gt;"1",LEN('Contact Data Entry'!H64)=10),"OK","Phone number must be valid format"),IF('DO NOT USE_Contact Formulas'!A64,"OK",NA()))</f>
        <v>#N/A</v>
      </c>
      <c r="I64" s="46" t="e">
        <f>IF(AND(NOT(ISBLANK('Contact Data Entry'!I64)),ISNA(VLOOKUP('Contact Data Entry'!I64,'DO NOT USE_Shared Picklist'!$N$3:$N$63,1,FALSE))),"Please select a value from the drop-down menu",IF('DO NOT USE_Contact Formulas'!A64,"OK",NA()))</f>
        <v>#N/A</v>
      </c>
      <c r="J64" s="46" t="e">
        <f>IF(AND('DO NOT USE_Contact Formulas'!A64,ISBLANK('Contact Data Entry'!J64)),"Home Street Address is required",IF(LEN('Contact Data Entry'!J64)&gt;255,"Home Street Address must be less than 255 characters",IF('DO NOT USE_Contact Formulas'!A64,"OK",NA())))</f>
        <v>#N/A</v>
      </c>
      <c r="K64" s="46" t="e">
        <f>IF(AND('DO NOT USE_Contact Formulas'!A64,ISBLANK('Contact Data Entry'!K64)),"City is required",IF(LEN('Contact Data Entry'!K64)&gt;40,"City must be less than 40 characters",IF('DO NOT USE_Contact Formulas'!A64,"OK",NA())))</f>
        <v>#N/A</v>
      </c>
      <c r="L64" s="46" t="e">
        <f>IF(AND('DO NOT USE_Contact Formulas'!A64,ISBLANK('Contact Data Entry'!L64)),"State is required",IF(AND(NOT(ISBLANK('Contact Data Entry'!L64)),ISNA(VLOOKUP('Contact Data Entry'!L64,'DO NOT USE_Shared Picklist'!$P$3:$P$52,1,FALSE))),"Please select a value from the drop-down menu",IF('DO NOT USE_Contact Formulas'!A64,"OK",NA())))</f>
        <v>#N/A</v>
      </c>
      <c r="M64" s="46" t="e">
        <f>IF(AND('DO NOT USE_Contact Formulas'!A64,ISBLANK('Contact Data Entry'!M64)),"Zip is required",IF(ISBLANK('Contact Data Entry'!M64),NA(),"OK"))</f>
        <v>#N/A</v>
      </c>
      <c r="N64" s="46" t="e">
        <f>IF(AND(NOT(ISBLANK('Contact Data Entry'!N64)),ISNA(VLOOKUP('Contact Data Entry'!N64,'DO NOT USE_Shared Picklist'!$E$3:$E$10,1,FALSE))),"Please select a value from the drop-down menu",IF('DO NOT USE_Contact Formulas'!A64,"OK",NA()))</f>
        <v>#N/A</v>
      </c>
      <c r="O64" s="46" t="e">
        <f>IF(AND('DO NOT USE_Contact Formulas'!A64,ISBLANK('Contact Data Entry'!O64)),"Occupation/Job Title is required",IF(NOT(ISBLANK('Contact Data Entry'!O64)),"OK",NA()))</f>
        <v>#N/A</v>
      </c>
      <c r="P64" s="46" t="e">
        <f>IF('DO NOT USE_Contact Formulas'!A64,IF(ISBLANK('Contact Data Entry'!P64),"Last Date On Site is required","OK"),NA())</f>
        <v>#N/A</v>
      </c>
      <c r="Q64" s="46" t="e">
        <f>IF(AND('DO NOT USE_Contact Formulas'!A64,ISBLANK('Contact Data Entry'!Q64)),"Specific Place in the Location is required",IF(ISBLANK('Contact Data Entry'!Q64),NA(),"OK"))</f>
        <v>#N/A</v>
      </c>
      <c r="R64" s="46" t="e">
        <f>IF(LEN('Contact Data Entry'!R64)&gt;250,"Employer Name must be less than 250 characters",IF('DO NOT USE_Contact Formulas'!A64,"OK",NA()))</f>
        <v>#N/A</v>
      </c>
      <c r="S64" s="46" t="e">
        <f>IF(AND(NOT(ISBLANK('Contact Data Entry'!S64)),ISNA(VLOOKUP('Contact Data Entry'!S64,'DO NOT USE_Shared Picklist'!$V$3:$V$7,1,FALSE))),"Please select a value from the drop-down menu",IF('DO NOT USE_Contact Formulas'!A64,"OK",NA()))</f>
        <v>#N/A</v>
      </c>
      <c r="T64" s="46" t="e">
        <f>IF(LEN('Contact Data Entry'!T64)&gt;255,"Work Area/Department must be less than 255 characters",IF('DO NOT USE_Contact Formulas'!A64,"OK",NA()))</f>
        <v>#N/A</v>
      </c>
      <c r="U64" s="46" t="e">
        <f>IF(LEN('Contact Data Entry'!U64)&gt;255,"Work Shifts must be less than 255 characters",IF('DO NOT USE_Contact Formulas'!A64,"OK",NA()))</f>
        <v>#N/A</v>
      </c>
      <c r="V64" s="47" t="e">
        <f ca="1">IF('Contact Data Entry'!V64&gt;'DO NOT USE_Shared Picklist'!$C$3,"Last Exposure Date cannot be a future date",IF('DO NOT USE_Contact Formulas'!A64,IF(ISBLANK('Contact Data Entry'!V64),"Last Exposure Date is required","OK"),NA()))</f>
        <v>#N/A</v>
      </c>
      <c r="W64" s="46" t="e">
        <f>IF(AND(NOT(ISBLANK('Contact Data Entry'!W64)),ISNA(VLOOKUP('Contact Data Entry'!W64,'DO NOT USE_Shared Picklist'!$D$3:$D$5,1,FALSE))),"Please select a value from the drop-down menu",IF('DO NOT USE_Contact Formulas'!A64,"OK",NA()))</f>
        <v>#N/A</v>
      </c>
      <c r="X64" s="46"/>
      <c r="Y64" s="46" t="e">
        <f>IF(AND(NOT(ISBLANK('Contact Data Entry'!Y64)),ISNA(VLOOKUP('Contact Data Entry'!Y64,'DO NOT USE_Shared Picklist'!$G$3:$G$5,1,FALSE))),"Please select a value from the drop-down menu",IF('DO NOT USE_Contact Formulas'!A64,"OK",NA()))</f>
        <v>#N/A</v>
      </c>
      <c r="Z64" s="46"/>
      <c r="AA64" s="46" t="e">
        <f>IF(AND(NOT(ISBLANK('Contact Data Entry'!AA64)),ISNA(VLOOKUP('Contact Data Entry'!AA64,'DO NOT USE_Shared Picklist'!$H$3:$H$4,1,FALSE))),"Please select a value from the drop-down menu",IF('DO NOT USE_Contact Formulas'!A64,"OK",NA()))</f>
        <v>#N/A</v>
      </c>
      <c r="AB64" s="46" t="e">
        <f ca="1">IF('Contact Data Entry'!AB64&gt;'DO NOT USE_Shared Picklist'!$C$3,"Test Date cannot be a future date",IF('DO NOT USE_Contact Formulas'!A64,"OK",NA()))</f>
        <v>#N/A</v>
      </c>
      <c r="AC64" s="46" t="e">
        <f>IF(AND(NOT(ISBLANK('Contact Data Entry'!AC64)),ISNA(VLOOKUP('Contact Data Entry'!AC64,'DO NOT USE_Shared Picklist'!$R$3:$R$7,1,FALSE))),"Please select a value from the drop-down menu",IF('DO NOT USE_Contact Formulas'!A64,"OK",NA()))</f>
        <v>#N/A</v>
      </c>
      <c r="AD64" s="46" t="e">
        <f>IF(AND(NOT(ISBLANK('Contact Data Entry'!AD64)),ISNA(VLOOKUP('Contact Data Entry'!AD64,'DO NOT USE_Shared Picklist'!$Q$3:$Q$8,1,FALSE))),"Please select a value from the drop-down menu",IF('DO NOT USE_Contact Formulas'!A64,"OK",NA()))</f>
        <v>#N/A</v>
      </c>
    </row>
    <row r="65" spans="1:30" x14ac:dyDescent="0.25">
      <c r="A65" s="45" t="e">
        <f>IF('DO NOT USE_Contact Formulas'!A65,IF('DO NOT USE_Contact Formulas'!B65,"Not all required fields are completed","OK"),NA())</f>
        <v>#N/A</v>
      </c>
      <c r="B65" s="46" t="e">
        <f>IF(AND('DO NOT USE_Contact Formulas'!A65,ISBLANK('Contact Data Entry'!B65)),"First Name is required",IF(NOT(ISBLANK('Contact Data Entry'!B65)),"OK",NA()))</f>
        <v>#N/A</v>
      </c>
      <c r="C65" s="46" t="e">
        <f>IF(AND('DO NOT USE_Contact Formulas'!A65,ISBLANK('Contact Data Entry'!C65)),"Last Name is required",IF(NOT(ISBLANK('Contact Data Entry'!C65)),"OK",NA()))</f>
        <v>#N/A</v>
      </c>
      <c r="D65" s="46" t="e">
        <f>IF(AND('DO NOT USE_Contact Formulas'!A65,ISBLANK('Contact Data Entry'!D65)),"Birthdate is required",IF(NOT(ISBLANK('Contact Data Entry'!D65)),"OK",NA()))</f>
        <v>#N/A</v>
      </c>
      <c r="E65" s="46" t="e">
        <f>IF(AND(NOT(ISBLANK('Contact Data Entry'!E65)),ISNA(VLOOKUP('Contact Data Entry'!E65,'DO NOT USE_Shared Picklist'!$L$3:$L$81,1,FALSE))),"Please select a value from the drop-down menu",IF('DO NOT USE_Contact Formulas'!A65,"OK",NA()))</f>
        <v>#N/A</v>
      </c>
      <c r="F65" s="46" t="e">
        <f>IF(AND(NOT(ISBLANK('Contact Data Entry'!F65)),NOT(ISNUMBER(MATCH("*@*.?*",'Contact Data Entry'!F65,0)))),"Email must be in a valid format",IF('DO NOT USE_Contact Formulas'!A65,"OK",NA()))</f>
        <v>#N/A</v>
      </c>
      <c r="G65" s="46" t="e">
        <f>IF(AND('DO NOT USE_Contact Formulas'!A65,ISBLANK('Contact Data Entry'!G65)),"Mobile Phone is required",IF(NOT(ISBLANK('Contact Data Entry'!G65)),IF(AND(ISNUMBER(VALUE('Contact Data Entry'!G65)),LEFT('Contact Data Entry'!G65,1)&lt;&gt;"1",LEN('Contact Data Entry'!G65)=10),"OK","Phone number must be valid format"),NA()))</f>
        <v>#N/A</v>
      </c>
      <c r="H65" s="46" t="e">
        <f>IF(NOT(ISBLANK('Contact Data Entry'!H65)),IF(AND(ISNUMBER('Contact Data Entry'!H65),LEFT('Contact Data Entry'!H65,1)&lt;&gt;"1",LEN('Contact Data Entry'!H65)=10),"OK","Phone number must be valid format"),IF('DO NOT USE_Contact Formulas'!A65,"OK",NA()))</f>
        <v>#N/A</v>
      </c>
      <c r="I65" s="46" t="e">
        <f>IF(AND(NOT(ISBLANK('Contact Data Entry'!I65)),ISNA(VLOOKUP('Contact Data Entry'!I65,'DO NOT USE_Shared Picklist'!$N$3:$N$63,1,FALSE))),"Please select a value from the drop-down menu",IF('DO NOT USE_Contact Formulas'!A65,"OK",NA()))</f>
        <v>#N/A</v>
      </c>
      <c r="J65" s="46" t="e">
        <f>IF(AND('DO NOT USE_Contact Formulas'!A65,ISBLANK('Contact Data Entry'!J65)),"Home Street Address is required",IF(LEN('Contact Data Entry'!J65)&gt;255,"Home Street Address must be less than 255 characters",IF('DO NOT USE_Contact Formulas'!A65,"OK",NA())))</f>
        <v>#N/A</v>
      </c>
      <c r="K65" s="46" t="e">
        <f>IF(AND('DO NOT USE_Contact Formulas'!A65,ISBLANK('Contact Data Entry'!K65)),"City is required",IF(LEN('Contact Data Entry'!K65)&gt;40,"City must be less than 40 characters",IF('DO NOT USE_Contact Formulas'!A65,"OK",NA())))</f>
        <v>#N/A</v>
      </c>
      <c r="L65" s="46" t="e">
        <f>IF(AND('DO NOT USE_Contact Formulas'!A65,ISBLANK('Contact Data Entry'!L65)),"State is required",IF(AND(NOT(ISBLANK('Contact Data Entry'!L65)),ISNA(VLOOKUP('Contact Data Entry'!L65,'DO NOT USE_Shared Picklist'!$P$3:$P$52,1,FALSE))),"Please select a value from the drop-down menu",IF('DO NOT USE_Contact Formulas'!A65,"OK",NA())))</f>
        <v>#N/A</v>
      </c>
      <c r="M65" s="46" t="e">
        <f>IF(AND('DO NOT USE_Contact Formulas'!A65,ISBLANK('Contact Data Entry'!M65)),"Zip is required",IF(ISBLANK('Contact Data Entry'!M65),NA(),"OK"))</f>
        <v>#N/A</v>
      </c>
      <c r="N65" s="46" t="e">
        <f>IF(AND(NOT(ISBLANK('Contact Data Entry'!N65)),ISNA(VLOOKUP('Contact Data Entry'!N65,'DO NOT USE_Shared Picklist'!$E$3:$E$10,1,FALSE))),"Please select a value from the drop-down menu",IF('DO NOT USE_Contact Formulas'!A65,"OK",NA()))</f>
        <v>#N/A</v>
      </c>
      <c r="O65" s="46" t="e">
        <f>IF(AND('DO NOT USE_Contact Formulas'!A65,ISBLANK('Contact Data Entry'!O65)),"Occupation/Job Title is required",IF(NOT(ISBLANK('Contact Data Entry'!O65)),"OK",NA()))</f>
        <v>#N/A</v>
      </c>
      <c r="P65" s="46" t="e">
        <f>IF('DO NOT USE_Contact Formulas'!A65,IF(ISBLANK('Contact Data Entry'!P65),"Last Date On Site is required","OK"),NA())</f>
        <v>#N/A</v>
      </c>
      <c r="Q65" s="46" t="e">
        <f>IF(AND('DO NOT USE_Contact Formulas'!A65,ISBLANK('Contact Data Entry'!Q65)),"Specific Place in the Location is required",IF(ISBLANK('Contact Data Entry'!Q65),NA(),"OK"))</f>
        <v>#N/A</v>
      </c>
      <c r="R65" s="46" t="e">
        <f>IF(LEN('Contact Data Entry'!R65)&gt;250,"Employer Name must be less than 250 characters",IF('DO NOT USE_Contact Formulas'!A65,"OK",NA()))</f>
        <v>#N/A</v>
      </c>
      <c r="S65" s="46" t="e">
        <f>IF(AND(NOT(ISBLANK('Contact Data Entry'!S65)),ISNA(VLOOKUP('Contact Data Entry'!S65,'DO NOT USE_Shared Picklist'!$V$3:$V$7,1,FALSE))),"Please select a value from the drop-down menu",IF('DO NOT USE_Contact Formulas'!A65,"OK",NA()))</f>
        <v>#N/A</v>
      </c>
      <c r="T65" s="46" t="e">
        <f>IF(LEN('Contact Data Entry'!T65)&gt;255,"Work Area/Department must be less than 255 characters",IF('DO NOT USE_Contact Formulas'!A65,"OK",NA()))</f>
        <v>#N/A</v>
      </c>
      <c r="U65" s="46" t="e">
        <f>IF(LEN('Contact Data Entry'!U65)&gt;255,"Work Shifts must be less than 255 characters",IF('DO NOT USE_Contact Formulas'!A65,"OK",NA()))</f>
        <v>#N/A</v>
      </c>
      <c r="V65" s="47" t="e">
        <f ca="1">IF('Contact Data Entry'!V65&gt;'DO NOT USE_Shared Picklist'!$C$3,"Last Exposure Date cannot be a future date",IF('DO NOT USE_Contact Formulas'!A65,IF(ISBLANK('Contact Data Entry'!V65),"Last Exposure Date is required","OK"),NA()))</f>
        <v>#N/A</v>
      </c>
      <c r="W65" s="46" t="e">
        <f>IF(AND(NOT(ISBLANK('Contact Data Entry'!W65)),ISNA(VLOOKUP('Contact Data Entry'!W65,'DO NOT USE_Shared Picklist'!$D$3:$D$5,1,FALSE))),"Please select a value from the drop-down menu",IF('DO NOT USE_Contact Formulas'!A65,"OK",NA()))</f>
        <v>#N/A</v>
      </c>
      <c r="X65" s="46"/>
      <c r="Y65" s="46" t="e">
        <f>IF(AND(NOT(ISBLANK('Contact Data Entry'!Y65)),ISNA(VLOOKUP('Contact Data Entry'!Y65,'DO NOT USE_Shared Picklist'!$G$3:$G$5,1,FALSE))),"Please select a value from the drop-down menu",IF('DO NOT USE_Contact Formulas'!A65,"OK",NA()))</f>
        <v>#N/A</v>
      </c>
      <c r="Z65" s="46"/>
      <c r="AA65" s="46" t="e">
        <f>IF(AND(NOT(ISBLANK('Contact Data Entry'!AA65)),ISNA(VLOOKUP('Contact Data Entry'!AA65,'DO NOT USE_Shared Picklist'!$H$3:$H$4,1,FALSE))),"Please select a value from the drop-down menu",IF('DO NOT USE_Contact Formulas'!A65,"OK",NA()))</f>
        <v>#N/A</v>
      </c>
      <c r="AB65" s="46" t="e">
        <f ca="1">IF('Contact Data Entry'!AB65&gt;'DO NOT USE_Shared Picklist'!$C$3,"Test Date cannot be a future date",IF('DO NOT USE_Contact Formulas'!A65,"OK",NA()))</f>
        <v>#N/A</v>
      </c>
      <c r="AC65" s="46" t="e">
        <f>IF(AND(NOT(ISBLANK('Contact Data Entry'!AC65)),ISNA(VLOOKUP('Contact Data Entry'!AC65,'DO NOT USE_Shared Picklist'!$R$3:$R$7,1,FALSE))),"Please select a value from the drop-down menu",IF('DO NOT USE_Contact Formulas'!A65,"OK",NA()))</f>
        <v>#N/A</v>
      </c>
      <c r="AD65" s="46" t="e">
        <f>IF(AND(NOT(ISBLANK('Contact Data Entry'!AD65)),ISNA(VLOOKUP('Contact Data Entry'!AD65,'DO NOT USE_Shared Picklist'!$Q$3:$Q$8,1,FALSE))),"Please select a value from the drop-down menu",IF('DO NOT USE_Contact Formulas'!A65,"OK",NA()))</f>
        <v>#N/A</v>
      </c>
    </row>
    <row r="66" spans="1:30" x14ac:dyDescent="0.25">
      <c r="A66" s="45" t="e">
        <f>IF('DO NOT USE_Contact Formulas'!A66,IF('DO NOT USE_Contact Formulas'!B66,"Not all required fields are completed","OK"),NA())</f>
        <v>#N/A</v>
      </c>
      <c r="B66" s="46" t="e">
        <f>IF(AND('DO NOT USE_Contact Formulas'!A66,ISBLANK('Contact Data Entry'!B66)),"First Name is required",IF(NOT(ISBLANK('Contact Data Entry'!B66)),"OK",NA()))</f>
        <v>#N/A</v>
      </c>
      <c r="C66" s="46" t="e">
        <f>IF(AND('DO NOT USE_Contact Formulas'!A66,ISBLANK('Contact Data Entry'!C66)),"Last Name is required",IF(NOT(ISBLANK('Contact Data Entry'!C66)),"OK",NA()))</f>
        <v>#N/A</v>
      </c>
      <c r="D66" s="46" t="e">
        <f>IF(AND('DO NOT USE_Contact Formulas'!A66,ISBLANK('Contact Data Entry'!D66)),"Birthdate is required",IF(NOT(ISBLANK('Contact Data Entry'!D66)),"OK",NA()))</f>
        <v>#N/A</v>
      </c>
      <c r="E66" s="46" t="e">
        <f>IF(AND(NOT(ISBLANK('Contact Data Entry'!E66)),ISNA(VLOOKUP('Contact Data Entry'!E66,'DO NOT USE_Shared Picklist'!$L$3:$L$81,1,FALSE))),"Please select a value from the drop-down menu",IF('DO NOT USE_Contact Formulas'!A66,"OK",NA()))</f>
        <v>#N/A</v>
      </c>
      <c r="F66" s="46" t="e">
        <f>IF(AND(NOT(ISBLANK('Contact Data Entry'!F66)),NOT(ISNUMBER(MATCH("*@*.?*",'Contact Data Entry'!F66,0)))),"Email must be in a valid format",IF('DO NOT USE_Contact Formulas'!A66,"OK",NA()))</f>
        <v>#N/A</v>
      </c>
      <c r="G66" s="46" t="e">
        <f>IF(AND('DO NOT USE_Contact Formulas'!A66,ISBLANK('Contact Data Entry'!G66)),"Mobile Phone is required",IF(NOT(ISBLANK('Contact Data Entry'!G66)),IF(AND(ISNUMBER(VALUE('Contact Data Entry'!G66)),LEFT('Contact Data Entry'!G66,1)&lt;&gt;"1",LEN('Contact Data Entry'!G66)=10),"OK","Phone number must be valid format"),NA()))</f>
        <v>#N/A</v>
      </c>
      <c r="H66" s="46" t="e">
        <f>IF(NOT(ISBLANK('Contact Data Entry'!H66)),IF(AND(ISNUMBER('Contact Data Entry'!H66),LEFT('Contact Data Entry'!H66,1)&lt;&gt;"1",LEN('Contact Data Entry'!H66)=10),"OK","Phone number must be valid format"),IF('DO NOT USE_Contact Formulas'!A66,"OK",NA()))</f>
        <v>#N/A</v>
      </c>
      <c r="I66" s="46" t="e">
        <f>IF(AND(NOT(ISBLANK('Contact Data Entry'!I66)),ISNA(VLOOKUP('Contact Data Entry'!I66,'DO NOT USE_Shared Picklist'!$N$3:$N$63,1,FALSE))),"Please select a value from the drop-down menu",IF('DO NOT USE_Contact Formulas'!A66,"OK",NA()))</f>
        <v>#N/A</v>
      </c>
      <c r="J66" s="46" t="e">
        <f>IF(AND('DO NOT USE_Contact Formulas'!A66,ISBLANK('Contact Data Entry'!J66)),"Home Street Address is required",IF(LEN('Contact Data Entry'!J66)&gt;255,"Home Street Address must be less than 255 characters",IF('DO NOT USE_Contact Formulas'!A66,"OK",NA())))</f>
        <v>#N/A</v>
      </c>
      <c r="K66" s="46" t="e">
        <f>IF(AND('DO NOT USE_Contact Formulas'!A66,ISBLANK('Contact Data Entry'!K66)),"City is required",IF(LEN('Contact Data Entry'!K66)&gt;40,"City must be less than 40 characters",IF('DO NOT USE_Contact Formulas'!A66,"OK",NA())))</f>
        <v>#N/A</v>
      </c>
      <c r="L66" s="46" t="e">
        <f>IF(AND('DO NOT USE_Contact Formulas'!A66,ISBLANK('Contact Data Entry'!L66)),"State is required",IF(AND(NOT(ISBLANK('Contact Data Entry'!L66)),ISNA(VLOOKUP('Contact Data Entry'!L66,'DO NOT USE_Shared Picklist'!$P$3:$P$52,1,FALSE))),"Please select a value from the drop-down menu",IF('DO NOT USE_Contact Formulas'!A66,"OK",NA())))</f>
        <v>#N/A</v>
      </c>
      <c r="M66" s="46" t="e">
        <f>IF(AND('DO NOT USE_Contact Formulas'!A66,ISBLANK('Contact Data Entry'!M66)),"Zip is required",IF(ISBLANK('Contact Data Entry'!M66),NA(),"OK"))</f>
        <v>#N/A</v>
      </c>
      <c r="N66" s="46" t="e">
        <f>IF(AND(NOT(ISBLANK('Contact Data Entry'!N66)),ISNA(VLOOKUP('Contact Data Entry'!N66,'DO NOT USE_Shared Picklist'!$E$3:$E$10,1,FALSE))),"Please select a value from the drop-down menu",IF('DO NOT USE_Contact Formulas'!A66,"OK",NA()))</f>
        <v>#N/A</v>
      </c>
      <c r="O66" s="46" t="e">
        <f>IF(AND('DO NOT USE_Contact Formulas'!A66,ISBLANK('Contact Data Entry'!O66)),"Occupation/Job Title is required",IF(NOT(ISBLANK('Contact Data Entry'!O66)),"OK",NA()))</f>
        <v>#N/A</v>
      </c>
      <c r="P66" s="46" t="e">
        <f>IF('DO NOT USE_Contact Formulas'!A66,IF(ISBLANK('Contact Data Entry'!P66),"Last Date On Site is required","OK"),NA())</f>
        <v>#N/A</v>
      </c>
      <c r="Q66" s="46" t="e">
        <f>IF(AND('DO NOT USE_Contact Formulas'!A66,ISBLANK('Contact Data Entry'!Q66)),"Specific Place in the Location is required",IF(ISBLANK('Contact Data Entry'!Q66),NA(),"OK"))</f>
        <v>#N/A</v>
      </c>
      <c r="R66" s="46" t="e">
        <f>IF(LEN('Contact Data Entry'!R66)&gt;250,"Employer Name must be less than 250 characters",IF('DO NOT USE_Contact Formulas'!A66,"OK",NA()))</f>
        <v>#N/A</v>
      </c>
      <c r="S66" s="46" t="e">
        <f>IF(AND(NOT(ISBLANK('Contact Data Entry'!S66)),ISNA(VLOOKUP('Contact Data Entry'!S66,'DO NOT USE_Shared Picklist'!$V$3:$V$7,1,FALSE))),"Please select a value from the drop-down menu",IF('DO NOT USE_Contact Formulas'!A66,"OK",NA()))</f>
        <v>#N/A</v>
      </c>
      <c r="T66" s="46" t="e">
        <f>IF(LEN('Contact Data Entry'!T66)&gt;255,"Work Area/Department must be less than 255 characters",IF('DO NOT USE_Contact Formulas'!A66,"OK",NA()))</f>
        <v>#N/A</v>
      </c>
      <c r="U66" s="46" t="e">
        <f>IF(LEN('Contact Data Entry'!U66)&gt;255,"Work Shifts must be less than 255 characters",IF('DO NOT USE_Contact Formulas'!A66,"OK",NA()))</f>
        <v>#N/A</v>
      </c>
      <c r="V66" s="47" t="e">
        <f ca="1">IF('Contact Data Entry'!V66&gt;'DO NOT USE_Shared Picklist'!$C$3,"Last Exposure Date cannot be a future date",IF('DO NOT USE_Contact Formulas'!A66,IF(ISBLANK('Contact Data Entry'!V66),"Last Exposure Date is required","OK"),NA()))</f>
        <v>#N/A</v>
      </c>
      <c r="W66" s="46" t="e">
        <f>IF(AND(NOT(ISBLANK('Contact Data Entry'!W66)),ISNA(VLOOKUP('Contact Data Entry'!W66,'DO NOT USE_Shared Picklist'!$D$3:$D$5,1,FALSE))),"Please select a value from the drop-down menu",IF('DO NOT USE_Contact Formulas'!A66,"OK",NA()))</f>
        <v>#N/A</v>
      </c>
      <c r="X66" s="46"/>
      <c r="Y66" s="46" t="e">
        <f>IF(AND(NOT(ISBLANK('Contact Data Entry'!Y66)),ISNA(VLOOKUP('Contact Data Entry'!Y66,'DO NOT USE_Shared Picklist'!$G$3:$G$5,1,FALSE))),"Please select a value from the drop-down menu",IF('DO NOT USE_Contact Formulas'!A66,"OK",NA()))</f>
        <v>#N/A</v>
      </c>
      <c r="Z66" s="46"/>
      <c r="AA66" s="46" t="e">
        <f>IF(AND(NOT(ISBLANK('Contact Data Entry'!AA66)),ISNA(VLOOKUP('Contact Data Entry'!AA66,'DO NOT USE_Shared Picklist'!$H$3:$H$4,1,FALSE))),"Please select a value from the drop-down menu",IF('DO NOT USE_Contact Formulas'!A66,"OK",NA()))</f>
        <v>#N/A</v>
      </c>
      <c r="AB66" s="46" t="e">
        <f ca="1">IF('Contact Data Entry'!AB66&gt;'DO NOT USE_Shared Picklist'!$C$3,"Test Date cannot be a future date",IF('DO NOT USE_Contact Formulas'!A66,"OK",NA()))</f>
        <v>#N/A</v>
      </c>
      <c r="AC66" s="46" t="e">
        <f>IF(AND(NOT(ISBLANK('Contact Data Entry'!AC66)),ISNA(VLOOKUP('Contact Data Entry'!AC66,'DO NOT USE_Shared Picklist'!$R$3:$R$7,1,FALSE))),"Please select a value from the drop-down menu",IF('DO NOT USE_Contact Formulas'!A66,"OK",NA()))</f>
        <v>#N/A</v>
      </c>
      <c r="AD66" s="46" t="e">
        <f>IF(AND(NOT(ISBLANK('Contact Data Entry'!AD66)),ISNA(VLOOKUP('Contact Data Entry'!AD66,'DO NOT USE_Shared Picklist'!$Q$3:$Q$8,1,FALSE))),"Please select a value from the drop-down menu",IF('DO NOT USE_Contact Formulas'!A66,"OK",NA()))</f>
        <v>#N/A</v>
      </c>
    </row>
    <row r="67" spans="1:30" x14ac:dyDescent="0.25">
      <c r="A67" s="45" t="e">
        <f>IF('DO NOT USE_Contact Formulas'!A67,IF('DO NOT USE_Contact Formulas'!B67,"Not all required fields are completed","OK"),NA())</f>
        <v>#N/A</v>
      </c>
      <c r="B67" s="46" t="e">
        <f>IF(AND('DO NOT USE_Contact Formulas'!A67,ISBLANK('Contact Data Entry'!B67)),"First Name is required",IF(NOT(ISBLANK('Contact Data Entry'!B67)),"OK",NA()))</f>
        <v>#N/A</v>
      </c>
      <c r="C67" s="46" t="e">
        <f>IF(AND('DO NOT USE_Contact Formulas'!A67,ISBLANK('Contact Data Entry'!C67)),"Last Name is required",IF(NOT(ISBLANK('Contact Data Entry'!C67)),"OK",NA()))</f>
        <v>#N/A</v>
      </c>
      <c r="D67" s="46" t="e">
        <f>IF(AND('DO NOT USE_Contact Formulas'!A67,ISBLANK('Contact Data Entry'!D67)),"Birthdate is required",IF(NOT(ISBLANK('Contact Data Entry'!D67)),"OK",NA()))</f>
        <v>#N/A</v>
      </c>
      <c r="E67" s="46" t="e">
        <f>IF(AND(NOT(ISBLANK('Contact Data Entry'!E67)),ISNA(VLOOKUP('Contact Data Entry'!E67,'DO NOT USE_Shared Picklist'!$L$3:$L$81,1,FALSE))),"Please select a value from the drop-down menu",IF('DO NOT USE_Contact Formulas'!A67,"OK",NA()))</f>
        <v>#N/A</v>
      </c>
      <c r="F67" s="46" t="e">
        <f>IF(AND(NOT(ISBLANK('Contact Data Entry'!F67)),NOT(ISNUMBER(MATCH("*@*.?*",'Contact Data Entry'!F67,0)))),"Email must be in a valid format",IF('DO NOT USE_Contact Formulas'!A67,"OK",NA()))</f>
        <v>#N/A</v>
      </c>
      <c r="G67" s="46" t="e">
        <f>IF(AND('DO NOT USE_Contact Formulas'!A67,ISBLANK('Contact Data Entry'!G67)),"Mobile Phone is required",IF(NOT(ISBLANK('Contact Data Entry'!G67)),IF(AND(ISNUMBER(VALUE('Contact Data Entry'!G67)),LEFT('Contact Data Entry'!G67,1)&lt;&gt;"1",LEN('Contact Data Entry'!G67)=10),"OK","Phone number must be valid format"),NA()))</f>
        <v>#N/A</v>
      </c>
      <c r="H67" s="46" t="e">
        <f>IF(NOT(ISBLANK('Contact Data Entry'!H67)),IF(AND(ISNUMBER('Contact Data Entry'!H67),LEFT('Contact Data Entry'!H67,1)&lt;&gt;"1",LEN('Contact Data Entry'!H67)=10),"OK","Phone number must be valid format"),IF('DO NOT USE_Contact Formulas'!A67,"OK",NA()))</f>
        <v>#N/A</v>
      </c>
      <c r="I67" s="46" t="e">
        <f>IF(AND(NOT(ISBLANK('Contact Data Entry'!I67)),ISNA(VLOOKUP('Contact Data Entry'!I67,'DO NOT USE_Shared Picklist'!$N$3:$N$63,1,FALSE))),"Please select a value from the drop-down menu",IF('DO NOT USE_Contact Formulas'!A67,"OK",NA()))</f>
        <v>#N/A</v>
      </c>
      <c r="J67" s="46" t="e">
        <f>IF(AND('DO NOT USE_Contact Formulas'!A67,ISBLANK('Contact Data Entry'!J67)),"Home Street Address is required",IF(LEN('Contact Data Entry'!J67)&gt;255,"Home Street Address must be less than 255 characters",IF('DO NOT USE_Contact Formulas'!A67,"OK",NA())))</f>
        <v>#N/A</v>
      </c>
      <c r="K67" s="46" t="e">
        <f>IF(AND('DO NOT USE_Contact Formulas'!A67,ISBLANK('Contact Data Entry'!K67)),"City is required",IF(LEN('Contact Data Entry'!K67)&gt;40,"City must be less than 40 characters",IF('DO NOT USE_Contact Formulas'!A67,"OK",NA())))</f>
        <v>#N/A</v>
      </c>
      <c r="L67" s="46" t="e">
        <f>IF(AND('DO NOT USE_Contact Formulas'!A67,ISBLANK('Contact Data Entry'!L67)),"State is required",IF(AND(NOT(ISBLANK('Contact Data Entry'!L67)),ISNA(VLOOKUP('Contact Data Entry'!L67,'DO NOT USE_Shared Picklist'!$P$3:$P$52,1,FALSE))),"Please select a value from the drop-down menu",IF('DO NOT USE_Contact Formulas'!A67,"OK",NA())))</f>
        <v>#N/A</v>
      </c>
      <c r="M67" s="46" t="e">
        <f>IF(AND('DO NOT USE_Contact Formulas'!A67,ISBLANK('Contact Data Entry'!M67)),"Zip is required",IF(ISBLANK('Contact Data Entry'!M67),NA(),"OK"))</f>
        <v>#N/A</v>
      </c>
      <c r="N67" s="46" t="e">
        <f>IF(AND(NOT(ISBLANK('Contact Data Entry'!N67)),ISNA(VLOOKUP('Contact Data Entry'!N67,'DO NOT USE_Shared Picklist'!$E$3:$E$10,1,FALSE))),"Please select a value from the drop-down menu",IF('DO NOT USE_Contact Formulas'!A67,"OK",NA()))</f>
        <v>#N/A</v>
      </c>
      <c r="O67" s="46" t="e">
        <f>IF(AND('DO NOT USE_Contact Formulas'!A67,ISBLANK('Contact Data Entry'!O67)),"Occupation/Job Title is required",IF(NOT(ISBLANK('Contact Data Entry'!O67)),"OK",NA()))</f>
        <v>#N/A</v>
      </c>
      <c r="P67" s="46" t="e">
        <f>IF('DO NOT USE_Contact Formulas'!A67,IF(ISBLANK('Contact Data Entry'!P67),"Last Date On Site is required","OK"),NA())</f>
        <v>#N/A</v>
      </c>
      <c r="Q67" s="46" t="e">
        <f>IF(AND('DO NOT USE_Contact Formulas'!A67,ISBLANK('Contact Data Entry'!Q67)),"Specific Place in the Location is required",IF(ISBLANK('Contact Data Entry'!Q67),NA(),"OK"))</f>
        <v>#N/A</v>
      </c>
      <c r="R67" s="46" t="e">
        <f>IF(LEN('Contact Data Entry'!R67)&gt;250,"Employer Name must be less than 250 characters",IF('DO NOT USE_Contact Formulas'!A67,"OK",NA()))</f>
        <v>#N/A</v>
      </c>
      <c r="S67" s="46" t="e">
        <f>IF(AND(NOT(ISBLANK('Contact Data Entry'!S67)),ISNA(VLOOKUP('Contact Data Entry'!S67,'DO NOT USE_Shared Picklist'!$V$3:$V$7,1,FALSE))),"Please select a value from the drop-down menu",IF('DO NOT USE_Contact Formulas'!A67,"OK",NA()))</f>
        <v>#N/A</v>
      </c>
      <c r="T67" s="46" t="e">
        <f>IF(LEN('Contact Data Entry'!T67)&gt;255,"Work Area/Department must be less than 255 characters",IF('DO NOT USE_Contact Formulas'!A67,"OK",NA()))</f>
        <v>#N/A</v>
      </c>
      <c r="U67" s="46" t="e">
        <f>IF(LEN('Contact Data Entry'!U67)&gt;255,"Work Shifts must be less than 255 characters",IF('DO NOT USE_Contact Formulas'!A67,"OK",NA()))</f>
        <v>#N/A</v>
      </c>
      <c r="V67" s="47" t="e">
        <f ca="1">IF('Contact Data Entry'!V67&gt;'DO NOT USE_Shared Picklist'!$C$3,"Last Exposure Date cannot be a future date",IF('DO NOT USE_Contact Formulas'!A67,IF(ISBLANK('Contact Data Entry'!V67),"Last Exposure Date is required","OK"),NA()))</f>
        <v>#N/A</v>
      </c>
      <c r="W67" s="46" t="e">
        <f>IF(AND(NOT(ISBLANK('Contact Data Entry'!W67)),ISNA(VLOOKUP('Contact Data Entry'!W67,'DO NOT USE_Shared Picklist'!$D$3:$D$5,1,FALSE))),"Please select a value from the drop-down menu",IF('DO NOT USE_Contact Formulas'!A67,"OK",NA()))</f>
        <v>#N/A</v>
      </c>
      <c r="X67" s="46"/>
      <c r="Y67" s="46" t="e">
        <f>IF(AND(NOT(ISBLANK('Contact Data Entry'!Y67)),ISNA(VLOOKUP('Contact Data Entry'!Y67,'DO NOT USE_Shared Picklist'!$G$3:$G$5,1,FALSE))),"Please select a value from the drop-down menu",IF('DO NOT USE_Contact Formulas'!A67,"OK",NA()))</f>
        <v>#N/A</v>
      </c>
      <c r="Z67" s="46"/>
      <c r="AA67" s="46" t="e">
        <f>IF(AND(NOT(ISBLANK('Contact Data Entry'!AA67)),ISNA(VLOOKUP('Contact Data Entry'!AA67,'DO NOT USE_Shared Picklist'!$H$3:$H$4,1,FALSE))),"Please select a value from the drop-down menu",IF('DO NOT USE_Contact Formulas'!A67,"OK",NA()))</f>
        <v>#N/A</v>
      </c>
      <c r="AB67" s="46" t="e">
        <f ca="1">IF('Contact Data Entry'!AB67&gt;'DO NOT USE_Shared Picklist'!$C$3,"Test Date cannot be a future date",IF('DO NOT USE_Contact Formulas'!A67,"OK",NA()))</f>
        <v>#N/A</v>
      </c>
      <c r="AC67" s="46" t="e">
        <f>IF(AND(NOT(ISBLANK('Contact Data Entry'!AC67)),ISNA(VLOOKUP('Contact Data Entry'!AC67,'DO NOT USE_Shared Picklist'!$R$3:$R$7,1,FALSE))),"Please select a value from the drop-down menu",IF('DO NOT USE_Contact Formulas'!A67,"OK",NA()))</f>
        <v>#N/A</v>
      </c>
      <c r="AD67" s="46" t="e">
        <f>IF(AND(NOT(ISBLANK('Contact Data Entry'!AD67)),ISNA(VLOOKUP('Contact Data Entry'!AD67,'DO NOT USE_Shared Picklist'!$Q$3:$Q$8,1,FALSE))),"Please select a value from the drop-down menu",IF('DO NOT USE_Contact Formulas'!A67,"OK",NA()))</f>
        <v>#N/A</v>
      </c>
    </row>
    <row r="68" spans="1:30" x14ac:dyDescent="0.25">
      <c r="A68" s="45" t="e">
        <f>IF('DO NOT USE_Contact Formulas'!A68,IF('DO NOT USE_Contact Formulas'!B68,"Not all required fields are completed","OK"),NA())</f>
        <v>#N/A</v>
      </c>
      <c r="B68" s="46" t="e">
        <f>IF(AND('DO NOT USE_Contact Formulas'!A68,ISBLANK('Contact Data Entry'!B68)),"First Name is required",IF(NOT(ISBLANK('Contact Data Entry'!B68)),"OK",NA()))</f>
        <v>#N/A</v>
      </c>
      <c r="C68" s="46" t="e">
        <f>IF(AND('DO NOT USE_Contact Formulas'!A68,ISBLANK('Contact Data Entry'!C68)),"Last Name is required",IF(NOT(ISBLANK('Contact Data Entry'!C68)),"OK",NA()))</f>
        <v>#N/A</v>
      </c>
      <c r="D68" s="46" t="e">
        <f>IF(AND('DO NOT USE_Contact Formulas'!A68,ISBLANK('Contact Data Entry'!D68)),"Birthdate is required",IF(NOT(ISBLANK('Contact Data Entry'!D68)),"OK",NA()))</f>
        <v>#N/A</v>
      </c>
      <c r="E68" s="46" t="e">
        <f>IF(AND(NOT(ISBLANK('Contact Data Entry'!E68)),ISNA(VLOOKUP('Contact Data Entry'!E68,'DO NOT USE_Shared Picklist'!$L$3:$L$81,1,FALSE))),"Please select a value from the drop-down menu",IF('DO NOT USE_Contact Formulas'!A68,"OK",NA()))</f>
        <v>#N/A</v>
      </c>
      <c r="F68" s="46" t="e">
        <f>IF(AND(NOT(ISBLANK('Contact Data Entry'!F68)),NOT(ISNUMBER(MATCH("*@*.?*",'Contact Data Entry'!F68,0)))),"Email must be in a valid format",IF('DO NOT USE_Contact Formulas'!A68,"OK",NA()))</f>
        <v>#N/A</v>
      </c>
      <c r="G68" s="46" t="e">
        <f>IF(AND('DO NOT USE_Contact Formulas'!A68,ISBLANK('Contact Data Entry'!G68)),"Mobile Phone is required",IF(NOT(ISBLANK('Contact Data Entry'!G68)),IF(AND(ISNUMBER(VALUE('Contact Data Entry'!G68)),LEFT('Contact Data Entry'!G68,1)&lt;&gt;"1",LEN('Contact Data Entry'!G68)=10),"OK","Phone number must be valid format"),NA()))</f>
        <v>#N/A</v>
      </c>
      <c r="H68" s="46" t="e">
        <f>IF(NOT(ISBLANK('Contact Data Entry'!H68)),IF(AND(ISNUMBER('Contact Data Entry'!H68),LEFT('Contact Data Entry'!H68,1)&lt;&gt;"1",LEN('Contact Data Entry'!H68)=10),"OK","Phone number must be valid format"),IF('DO NOT USE_Contact Formulas'!A68,"OK",NA()))</f>
        <v>#N/A</v>
      </c>
      <c r="I68" s="46" t="e">
        <f>IF(AND(NOT(ISBLANK('Contact Data Entry'!I68)),ISNA(VLOOKUP('Contact Data Entry'!I68,'DO NOT USE_Shared Picklist'!$N$3:$N$63,1,FALSE))),"Please select a value from the drop-down menu",IF('DO NOT USE_Contact Formulas'!A68,"OK",NA()))</f>
        <v>#N/A</v>
      </c>
      <c r="J68" s="46" t="e">
        <f>IF(AND('DO NOT USE_Contact Formulas'!A68,ISBLANK('Contact Data Entry'!J68)),"Home Street Address is required",IF(LEN('Contact Data Entry'!J68)&gt;255,"Home Street Address must be less than 255 characters",IF('DO NOT USE_Contact Formulas'!A68,"OK",NA())))</f>
        <v>#N/A</v>
      </c>
      <c r="K68" s="46" t="e">
        <f>IF(AND('DO NOT USE_Contact Formulas'!A68,ISBLANK('Contact Data Entry'!K68)),"City is required",IF(LEN('Contact Data Entry'!K68)&gt;40,"City must be less than 40 characters",IF('DO NOT USE_Contact Formulas'!A68,"OK",NA())))</f>
        <v>#N/A</v>
      </c>
      <c r="L68" s="46" t="e">
        <f>IF(AND('DO NOT USE_Contact Formulas'!A68,ISBLANK('Contact Data Entry'!L68)),"State is required",IF(AND(NOT(ISBLANK('Contact Data Entry'!L68)),ISNA(VLOOKUP('Contact Data Entry'!L68,'DO NOT USE_Shared Picklist'!$P$3:$P$52,1,FALSE))),"Please select a value from the drop-down menu",IF('DO NOT USE_Contact Formulas'!A68,"OK",NA())))</f>
        <v>#N/A</v>
      </c>
      <c r="M68" s="46" t="e">
        <f>IF(AND('DO NOT USE_Contact Formulas'!A68,ISBLANK('Contact Data Entry'!M68)),"Zip is required",IF(ISBLANK('Contact Data Entry'!M68),NA(),"OK"))</f>
        <v>#N/A</v>
      </c>
      <c r="N68" s="46" t="e">
        <f>IF(AND(NOT(ISBLANK('Contact Data Entry'!N68)),ISNA(VLOOKUP('Contact Data Entry'!N68,'DO NOT USE_Shared Picklist'!$E$3:$E$10,1,FALSE))),"Please select a value from the drop-down menu",IF('DO NOT USE_Contact Formulas'!A68,"OK",NA()))</f>
        <v>#N/A</v>
      </c>
      <c r="O68" s="46" t="e">
        <f>IF(AND('DO NOT USE_Contact Formulas'!A68,ISBLANK('Contact Data Entry'!O68)),"Occupation/Job Title is required",IF(NOT(ISBLANK('Contact Data Entry'!O68)),"OK",NA()))</f>
        <v>#N/A</v>
      </c>
      <c r="P68" s="46" t="e">
        <f>IF('DO NOT USE_Contact Formulas'!A68,IF(ISBLANK('Contact Data Entry'!P68),"Last Date On Site is required","OK"),NA())</f>
        <v>#N/A</v>
      </c>
      <c r="Q68" s="46" t="e">
        <f>IF(AND('DO NOT USE_Contact Formulas'!A68,ISBLANK('Contact Data Entry'!Q68)),"Specific Place in the Location is required",IF(ISBLANK('Contact Data Entry'!Q68),NA(),"OK"))</f>
        <v>#N/A</v>
      </c>
      <c r="R68" s="46" t="e">
        <f>IF(LEN('Contact Data Entry'!R68)&gt;250,"Employer Name must be less than 250 characters",IF('DO NOT USE_Contact Formulas'!A68,"OK",NA()))</f>
        <v>#N/A</v>
      </c>
      <c r="S68" s="46" t="e">
        <f>IF(AND(NOT(ISBLANK('Contact Data Entry'!S68)),ISNA(VLOOKUP('Contact Data Entry'!S68,'DO NOT USE_Shared Picklist'!$V$3:$V$7,1,FALSE))),"Please select a value from the drop-down menu",IF('DO NOT USE_Contact Formulas'!A68,"OK",NA()))</f>
        <v>#N/A</v>
      </c>
      <c r="T68" s="46" t="e">
        <f>IF(LEN('Contact Data Entry'!T68)&gt;255,"Work Area/Department must be less than 255 characters",IF('DO NOT USE_Contact Formulas'!A68,"OK",NA()))</f>
        <v>#N/A</v>
      </c>
      <c r="U68" s="46" t="e">
        <f>IF(LEN('Contact Data Entry'!U68)&gt;255,"Work Shifts must be less than 255 characters",IF('DO NOT USE_Contact Formulas'!A68,"OK",NA()))</f>
        <v>#N/A</v>
      </c>
      <c r="V68" s="47" t="e">
        <f ca="1">IF('Contact Data Entry'!V68&gt;'DO NOT USE_Shared Picklist'!$C$3,"Last Exposure Date cannot be a future date",IF('DO NOT USE_Contact Formulas'!A68,IF(ISBLANK('Contact Data Entry'!V68),"Last Exposure Date is required","OK"),NA()))</f>
        <v>#N/A</v>
      </c>
      <c r="W68" s="46" t="e">
        <f>IF(AND(NOT(ISBLANK('Contact Data Entry'!W68)),ISNA(VLOOKUP('Contact Data Entry'!W68,'DO NOT USE_Shared Picklist'!$D$3:$D$5,1,FALSE))),"Please select a value from the drop-down menu",IF('DO NOT USE_Contact Formulas'!A68,"OK",NA()))</f>
        <v>#N/A</v>
      </c>
      <c r="X68" s="46"/>
      <c r="Y68" s="46" t="e">
        <f>IF(AND(NOT(ISBLANK('Contact Data Entry'!Y68)),ISNA(VLOOKUP('Contact Data Entry'!Y68,'DO NOT USE_Shared Picklist'!$G$3:$G$5,1,FALSE))),"Please select a value from the drop-down menu",IF('DO NOT USE_Contact Formulas'!A68,"OK",NA()))</f>
        <v>#N/A</v>
      </c>
      <c r="Z68" s="46"/>
      <c r="AA68" s="46" t="e">
        <f>IF(AND(NOT(ISBLANK('Contact Data Entry'!AA68)),ISNA(VLOOKUP('Contact Data Entry'!AA68,'DO NOT USE_Shared Picklist'!$H$3:$H$4,1,FALSE))),"Please select a value from the drop-down menu",IF('DO NOT USE_Contact Formulas'!A68,"OK",NA()))</f>
        <v>#N/A</v>
      </c>
      <c r="AB68" s="46" t="e">
        <f ca="1">IF('Contact Data Entry'!AB68&gt;'DO NOT USE_Shared Picklist'!$C$3,"Test Date cannot be a future date",IF('DO NOT USE_Contact Formulas'!A68,"OK",NA()))</f>
        <v>#N/A</v>
      </c>
      <c r="AC68" s="46" t="e">
        <f>IF(AND(NOT(ISBLANK('Contact Data Entry'!AC68)),ISNA(VLOOKUP('Contact Data Entry'!AC68,'DO NOT USE_Shared Picklist'!$R$3:$R$7,1,FALSE))),"Please select a value from the drop-down menu",IF('DO NOT USE_Contact Formulas'!A68,"OK",NA()))</f>
        <v>#N/A</v>
      </c>
      <c r="AD68" s="46" t="e">
        <f>IF(AND(NOT(ISBLANK('Contact Data Entry'!AD68)),ISNA(VLOOKUP('Contact Data Entry'!AD68,'DO NOT USE_Shared Picklist'!$Q$3:$Q$8,1,FALSE))),"Please select a value from the drop-down menu",IF('DO NOT USE_Contact Formulas'!A68,"OK",NA()))</f>
        <v>#N/A</v>
      </c>
    </row>
    <row r="69" spans="1:30" x14ac:dyDescent="0.25">
      <c r="A69" s="45" t="e">
        <f>IF('DO NOT USE_Contact Formulas'!A69,IF('DO NOT USE_Contact Formulas'!B69,"Not all required fields are completed","OK"),NA())</f>
        <v>#N/A</v>
      </c>
      <c r="B69" s="46" t="e">
        <f>IF(AND('DO NOT USE_Contact Formulas'!A69,ISBLANK('Contact Data Entry'!B69)),"First Name is required",IF(NOT(ISBLANK('Contact Data Entry'!B69)),"OK",NA()))</f>
        <v>#N/A</v>
      </c>
      <c r="C69" s="46" t="e">
        <f>IF(AND('DO NOT USE_Contact Formulas'!A69,ISBLANK('Contact Data Entry'!C69)),"Last Name is required",IF(NOT(ISBLANK('Contact Data Entry'!C69)),"OK",NA()))</f>
        <v>#N/A</v>
      </c>
      <c r="D69" s="46" t="e">
        <f>IF(AND('DO NOT USE_Contact Formulas'!A69,ISBLANK('Contact Data Entry'!D69)),"Birthdate is required",IF(NOT(ISBLANK('Contact Data Entry'!D69)),"OK",NA()))</f>
        <v>#N/A</v>
      </c>
      <c r="E69" s="46" t="e">
        <f>IF(AND(NOT(ISBLANK('Contact Data Entry'!E69)),ISNA(VLOOKUP('Contact Data Entry'!E69,'DO NOT USE_Shared Picklist'!$L$3:$L$81,1,FALSE))),"Please select a value from the drop-down menu",IF('DO NOT USE_Contact Formulas'!A69,"OK",NA()))</f>
        <v>#N/A</v>
      </c>
      <c r="F69" s="46" t="e">
        <f>IF(AND(NOT(ISBLANK('Contact Data Entry'!F69)),NOT(ISNUMBER(MATCH("*@*.?*",'Contact Data Entry'!F69,0)))),"Email must be in a valid format",IF('DO NOT USE_Contact Formulas'!A69,"OK",NA()))</f>
        <v>#N/A</v>
      </c>
      <c r="G69" s="46" t="e">
        <f>IF(AND('DO NOT USE_Contact Formulas'!A69,ISBLANK('Contact Data Entry'!G69)),"Mobile Phone is required",IF(NOT(ISBLANK('Contact Data Entry'!G69)),IF(AND(ISNUMBER(VALUE('Contact Data Entry'!G69)),LEFT('Contact Data Entry'!G69,1)&lt;&gt;"1",LEN('Contact Data Entry'!G69)=10),"OK","Phone number must be valid format"),NA()))</f>
        <v>#N/A</v>
      </c>
      <c r="H69" s="46" t="e">
        <f>IF(NOT(ISBLANK('Contact Data Entry'!H69)),IF(AND(ISNUMBER('Contact Data Entry'!H69),LEFT('Contact Data Entry'!H69,1)&lt;&gt;"1",LEN('Contact Data Entry'!H69)=10),"OK","Phone number must be valid format"),IF('DO NOT USE_Contact Formulas'!A69,"OK",NA()))</f>
        <v>#N/A</v>
      </c>
      <c r="I69" s="46" t="e">
        <f>IF(AND(NOT(ISBLANK('Contact Data Entry'!I69)),ISNA(VLOOKUP('Contact Data Entry'!I69,'DO NOT USE_Shared Picklist'!$N$3:$N$63,1,FALSE))),"Please select a value from the drop-down menu",IF('DO NOT USE_Contact Formulas'!A69,"OK",NA()))</f>
        <v>#N/A</v>
      </c>
      <c r="J69" s="46" t="e">
        <f>IF(AND('DO NOT USE_Contact Formulas'!A69,ISBLANK('Contact Data Entry'!J69)),"Home Street Address is required",IF(LEN('Contact Data Entry'!J69)&gt;255,"Home Street Address must be less than 255 characters",IF('DO NOT USE_Contact Formulas'!A69,"OK",NA())))</f>
        <v>#N/A</v>
      </c>
      <c r="K69" s="46" t="e">
        <f>IF(AND('DO NOT USE_Contact Formulas'!A69,ISBLANK('Contact Data Entry'!K69)),"City is required",IF(LEN('Contact Data Entry'!K69)&gt;40,"City must be less than 40 characters",IF('DO NOT USE_Contact Formulas'!A69,"OK",NA())))</f>
        <v>#N/A</v>
      </c>
      <c r="L69" s="46" t="e">
        <f>IF(AND('DO NOT USE_Contact Formulas'!A69,ISBLANK('Contact Data Entry'!L69)),"State is required",IF(AND(NOT(ISBLANK('Contact Data Entry'!L69)),ISNA(VLOOKUP('Contact Data Entry'!L69,'DO NOT USE_Shared Picklist'!$P$3:$P$52,1,FALSE))),"Please select a value from the drop-down menu",IF('DO NOT USE_Contact Formulas'!A69,"OK",NA())))</f>
        <v>#N/A</v>
      </c>
      <c r="M69" s="46" t="e">
        <f>IF(AND('DO NOT USE_Contact Formulas'!A69,ISBLANK('Contact Data Entry'!M69)),"Zip is required",IF(ISBLANK('Contact Data Entry'!M69),NA(),"OK"))</f>
        <v>#N/A</v>
      </c>
      <c r="N69" s="46" t="e">
        <f>IF(AND(NOT(ISBLANK('Contact Data Entry'!N69)),ISNA(VLOOKUP('Contact Data Entry'!N69,'DO NOT USE_Shared Picklist'!$E$3:$E$10,1,FALSE))),"Please select a value from the drop-down menu",IF('DO NOT USE_Contact Formulas'!A69,"OK",NA()))</f>
        <v>#N/A</v>
      </c>
      <c r="O69" s="46" t="e">
        <f>IF(AND('DO NOT USE_Contact Formulas'!A69,ISBLANK('Contact Data Entry'!O69)),"Occupation/Job Title is required",IF(NOT(ISBLANK('Contact Data Entry'!O69)),"OK",NA()))</f>
        <v>#N/A</v>
      </c>
      <c r="P69" s="46" t="e">
        <f>IF('DO NOT USE_Contact Formulas'!A69,IF(ISBLANK('Contact Data Entry'!P69),"Last Date On Site is required","OK"),NA())</f>
        <v>#N/A</v>
      </c>
      <c r="Q69" s="46" t="e">
        <f>IF(AND('DO NOT USE_Contact Formulas'!A69,ISBLANK('Contact Data Entry'!Q69)),"Specific Place in the Location is required",IF(ISBLANK('Contact Data Entry'!Q69),NA(),"OK"))</f>
        <v>#N/A</v>
      </c>
      <c r="R69" s="46" t="e">
        <f>IF(LEN('Contact Data Entry'!R69)&gt;250,"Employer Name must be less than 250 characters",IF('DO NOT USE_Contact Formulas'!A69,"OK",NA()))</f>
        <v>#N/A</v>
      </c>
      <c r="S69" s="46" t="e">
        <f>IF(AND(NOT(ISBLANK('Contact Data Entry'!S69)),ISNA(VLOOKUP('Contact Data Entry'!S69,'DO NOT USE_Shared Picklist'!$V$3:$V$7,1,FALSE))),"Please select a value from the drop-down menu",IF('DO NOT USE_Contact Formulas'!A69,"OK",NA()))</f>
        <v>#N/A</v>
      </c>
      <c r="T69" s="46" t="e">
        <f>IF(LEN('Contact Data Entry'!T69)&gt;255,"Work Area/Department must be less than 255 characters",IF('DO NOT USE_Contact Formulas'!A69,"OK",NA()))</f>
        <v>#N/A</v>
      </c>
      <c r="U69" s="46" t="e">
        <f>IF(LEN('Contact Data Entry'!U69)&gt;255,"Work Shifts must be less than 255 characters",IF('DO NOT USE_Contact Formulas'!A69,"OK",NA()))</f>
        <v>#N/A</v>
      </c>
      <c r="V69" s="47" t="e">
        <f ca="1">IF('Contact Data Entry'!V69&gt;'DO NOT USE_Shared Picklist'!$C$3,"Last Exposure Date cannot be a future date",IF('DO NOT USE_Contact Formulas'!A69,IF(ISBLANK('Contact Data Entry'!V69),"Last Exposure Date is required","OK"),NA()))</f>
        <v>#N/A</v>
      </c>
      <c r="W69" s="46" t="e">
        <f>IF(AND(NOT(ISBLANK('Contact Data Entry'!W69)),ISNA(VLOOKUP('Contact Data Entry'!W69,'DO NOT USE_Shared Picklist'!$D$3:$D$5,1,FALSE))),"Please select a value from the drop-down menu",IF('DO NOT USE_Contact Formulas'!A69,"OK",NA()))</f>
        <v>#N/A</v>
      </c>
      <c r="X69" s="46"/>
      <c r="Y69" s="46" t="e">
        <f>IF(AND(NOT(ISBLANK('Contact Data Entry'!Y69)),ISNA(VLOOKUP('Contact Data Entry'!Y69,'DO NOT USE_Shared Picklist'!$G$3:$G$5,1,FALSE))),"Please select a value from the drop-down menu",IF('DO NOT USE_Contact Formulas'!A69,"OK",NA()))</f>
        <v>#N/A</v>
      </c>
      <c r="Z69" s="46"/>
      <c r="AA69" s="46" t="e">
        <f>IF(AND(NOT(ISBLANK('Contact Data Entry'!AA69)),ISNA(VLOOKUP('Contact Data Entry'!AA69,'DO NOT USE_Shared Picklist'!$H$3:$H$4,1,FALSE))),"Please select a value from the drop-down menu",IF('DO NOT USE_Contact Formulas'!A69,"OK",NA()))</f>
        <v>#N/A</v>
      </c>
      <c r="AB69" s="46" t="e">
        <f ca="1">IF('Contact Data Entry'!AB69&gt;'DO NOT USE_Shared Picklist'!$C$3,"Test Date cannot be a future date",IF('DO NOT USE_Contact Formulas'!A69,"OK",NA()))</f>
        <v>#N/A</v>
      </c>
      <c r="AC69" s="46" t="e">
        <f>IF(AND(NOT(ISBLANK('Contact Data Entry'!AC69)),ISNA(VLOOKUP('Contact Data Entry'!AC69,'DO NOT USE_Shared Picklist'!$R$3:$R$7,1,FALSE))),"Please select a value from the drop-down menu",IF('DO NOT USE_Contact Formulas'!A69,"OK",NA()))</f>
        <v>#N/A</v>
      </c>
      <c r="AD69" s="46" t="e">
        <f>IF(AND(NOT(ISBLANK('Contact Data Entry'!AD69)),ISNA(VLOOKUP('Contact Data Entry'!AD69,'DO NOT USE_Shared Picklist'!$Q$3:$Q$8,1,FALSE))),"Please select a value from the drop-down menu",IF('DO NOT USE_Contact Formulas'!A69,"OK",NA()))</f>
        <v>#N/A</v>
      </c>
    </row>
    <row r="70" spans="1:30" x14ac:dyDescent="0.25">
      <c r="A70" s="45" t="e">
        <f>IF('DO NOT USE_Contact Formulas'!A70,IF('DO NOT USE_Contact Formulas'!B70,"Not all required fields are completed","OK"),NA())</f>
        <v>#N/A</v>
      </c>
      <c r="B70" s="46" t="e">
        <f>IF(AND('DO NOT USE_Contact Formulas'!A70,ISBLANK('Contact Data Entry'!B70)),"First Name is required",IF(NOT(ISBLANK('Contact Data Entry'!B70)),"OK",NA()))</f>
        <v>#N/A</v>
      </c>
      <c r="C70" s="46" t="e">
        <f>IF(AND('DO NOT USE_Contact Formulas'!A70,ISBLANK('Contact Data Entry'!C70)),"Last Name is required",IF(NOT(ISBLANK('Contact Data Entry'!C70)),"OK",NA()))</f>
        <v>#N/A</v>
      </c>
      <c r="D70" s="46" t="e">
        <f>IF(AND('DO NOT USE_Contact Formulas'!A70,ISBLANK('Contact Data Entry'!D70)),"Birthdate is required",IF(NOT(ISBLANK('Contact Data Entry'!D70)),"OK",NA()))</f>
        <v>#N/A</v>
      </c>
      <c r="E70" s="46" t="e">
        <f>IF(AND(NOT(ISBLANK('Contact Data Entry'!E70)),ISNA(VLOOKUP('Contact Data Entry'!E70,'DO NOT USE_Shared Picklist'!$L$3:$L$81,1,FALSE))),"Please select a value from the drop-down menu",IF('DO NOT USE_Contact Formulas'!A70,"OK",NA()))</f>
        <v>#N/A</v>
      </c>
      <c r="F70" s="46" t="e">
        <f>IF(AND(NOT(ISBLANK('Contact Data Entry'!F70)),NOT(ISNUMBER(MATCH("*@*.?*",'Contact Data Entry'!F70,0)))),"Email must be in a valid format",IF('DO NOT USE_Contact Formulas'!A70,"OK",NA()))</f>
        <v>#N/A</v>
      </c>
      <c r="G70" s="46" t="e">
        <f>IF(AND('DO NOT USE_Contact Formulas'!A70,ISBLANK('Contact Data Entry'!G70)),"Mobile Phone is required",IF(NOT(ISBLANK('Contact Data Entry'!G70)),IF(AND(ISNUMBER(VALUE('Contact Data Entry'!G70)),LEFT('Contact Data Entry'!G70,1)&lt;&gt;"1",LEN('Contact Data Entry'!G70)=10),"OK","Phone number must be valid format"),NA()))</f>
        <v>#N/A</v>
      </c>
      <c r="H70" s="46" t="e">
        <f>IF(NOT(ISBLANK('Contact Data Entry'!H70)),IF(AND(ISNUMBER('Contact Data Entry'!H70),LEFT('Contact Data Entry'!H70,1)&lt;&gt;"1",LEN('Contact Data Entry'!H70)=10),"OK","Phone number must be valid format"),IF('DO NOT USE_Contact Formulas'!A70,"OK",NA()))</f>
        <v>#N/A</v>
      </c>
      <c r="I70" s="46" t="e">
        <f>IF(AND(NOT(ISBLANK('Contact Data Entry'!I70)),ISNA(VLOOKUP('Contact Data Entry'!I70,'DO NOT USE_Shared Picklist'!$N$3:$N$63,1,FALSE))),"Please select a value from the drop-down menu",IF('DO NOT USE_Contact Formulas'!A70,"OK",NA()))</f>
        <v>#N/A</v>
      </c>
      <c r="J70" s="46" t="e">
        <f>IF(AND('DO NOT USE_Contact Formulas'!A70,ISBLANK('Contact Data Entry'!J70)),"Home Street Address is required",IF(LEN('Contact Data Entry'!J70)&gt;255,"Home Street Address must be less than 255 characters",IF('DO NOT USE_Contact Formulas'!A70,"OK",NA())))</f>
        <v>#N/A</v>
      </c>
      <c r="K70" s="46" t="e">
        <f>IF(AND('DO NOT USE_Contact Formulas'!A70,ISBLANK('Contact Data Entry'!K70)),"City is required",IF(LEN('Contact Data Entry'!K70)&gt;40,"City must be less than 40 characters",IF('DO NOT USE_Contact Formulas'!A70,"OK",NA())))</f>
        <v>#N/A</v>
      </c>
      <c r="L70" s="46" t="e">
        <f>IF(AND('DO NOT USE_Contact Formulas'!A70,ISBLANK('Contact Data Entry'!L70)),"State is required",IF(AND(NOT(ISBLANK('Contact Data Entry'!L70)),ISNA(VLOOKUP('Contact Data Entry'!L70,'DO NOT USE_Shared Picklist'!$P$3:$P$52,1,FALSE))),"Please select a value from the drop-down menu",IF('DO NOT USE_Contact Formulas'!A70,"OK",NA())))</f>
        <v>#N/A</v>
      </c>
      <c r="M70" s="46" t="e">
        <f>IF(AND('DO NOT USE_Contact Formulas'!A70,ISBLANK('Contact Data Entry'!M70)),"Zip is required",IF(ISBLANK('Contact Data Entry'!M70),NA(),"OK"))</f>
        <v>#N/A</v>
      </c>
      <c r="N70" s="46" t="e">
        <f>IF(AND(NOT(ISBLANK('Contact Data Entry'!N70)),ISNA(VLOOKUP('Contact Data Entry'!N70,'DO NOT USE_Shared Picklist'!$E$3:$E$10,1,FALSE))),"Please select a value from the drop-down menu",IF('DO NOT USE_Contact Formulas'!A70,"OK",NA()))</f>
        <v>#N/A</v>
      </c>
      <c r="O70" s="46" t="e">
        <f>IF(AND('DO NOT USE_Contact Formulas'!A70,ISBLANK('Contact Data Entry'!O70)),"Occupation/Job Title is required",IF(NOT(ISBLANK('Contact Data Entry'!O70)),"OK",NA()))</f>
        <v>#N/A</v>
      </c>
      <c r="P70" s="46" t="e">
        <f>IF('DO NOT USE_Contact Formulas'!A70,IF(ISBLANK('Contact Data Entry'!P70),"Last Date On Site is required","OK"),NA())</f>
        <v>#N/A</v>
      </c>
      <c r="Q70" s="46" t="e">
        <f>IF(AND('DO NOT USE_Contact Formulas'!A70,ISBLANK('Contact Data Entry'!Q70)),"Specific Place in the Location is required",IF(ISBLANK('Contact Data Entry'!Q70),NA(),"OK"))</f>
        <v>#N/A</v>
      </c>
      <c r="R70" s="46" t="e">
        <f>IF(LEN('Contact Data Entry'!R70)&gt;250,"Employer Name must be less than 250 characters",IF('DO NOT USE_Contact Formulas'!A70,"OK",NA()))</f>
        <v>#N/A</v>
      </c>
      <c r="S70" s="46" t="e">
        <f>IF(AND(NOT(ISBLANK('Contact Data Entry'!S70)),ISNA(VLOOKUP('Contact Data Entry'!S70,'DO NOT USE_Shared Picklist'!$V$3:$V$7,1,FALSE))),"Please select a value from the drop-down menu",IF('DO NOT USE_Contact Formulas'!A70,"OK",NA()))</f>
        <v>#N/A</v>
      </c>
      <c r="T70" s="46" t="e">
        <f>IF(LEN('Contact Data Entry'!T70)&gt;255,"Work Area/Department must be less than 255 characters",IF('DO NOT USE_Contact Formulas'!A70,"OK",NA()))</f>
        <v>#N/A</v>
      </c>
      <c r="U70" s="46" t="e">
        <f>IF(LEN('Contact Data Entry'!U70)&gt;255,"Work Shifts must be less than 255 characters",IF('DO NOT USE_Contact Formulas'!A70,"OK",NA()))</f>
        <v>#N/A</v>
      </c>
      <c r="V70" s="47" t="e">
        <f ca="1">IF('Contact Data Entry'!V70&gt;'DO NOT USE_Shared Picklist'!$C$3,"Last Exposure Date cannot be a future date",IF('DO NOT USE_Contact Formulas'!A70,IF(ISBLANK('Contact Data Entry'!V70),"Last Exposure Date is required","OK"),NA()))</f>
        <v>#N/A</v>
      </c>
      <c r="W70" s="46" t="e">
        <f>IF(AND(NOT(ISBLANK('Contact Data Entry'!W70)),ISNA(VLOOKUP('Contact Data Entry'!W70,'DO NOT USE_Shared Picklist'!$D$3:$D$5,1,FALSE))),"Please select a value from the drop-down menu",IF('DO NOT USE_Contact Formulas'!A70,"OK",NA()))</f>
        <v>#N/A</v>
      </c>
      <c r="X70" s="46"/>
      <c r="Y70" s="46" t="e">
        <f>IF(AND(NOT(ISBLANK('Contact Data Entry'!Y70)),ISNA(VLOOKUP('Contact Data Entry'!Y70,'DO NOT USE_Shared Picklist'!$G$3:$G$5,1,FALSE))),"Please select a value from the drop-down menu",IF('DO NOT USE_Contact Formulas'!A70,"OK",NA()))</f>
        <v>#N/A</v>
      </c>
      <c r="Z70" s="46"/>
      <c r="AA70" s="46" t="e">
        <f>IF(AND(NOT(ISBLANK('Contact Data Entry'!AA70)),ISNA(VLOOKUP('Contact Data Entry'!AA70,'DO NOT USE_Shared Picklist'!$H$3:$H$4,1,FALSE))),"Please select a value from the drop-down menu",IF('DO NOT USE_Contact Formulas'!A70,"OK",NA()))</f>
        <v>#N/A</v>
      </c>
      <c r="AB70" s="46" t="e">
        <f ca="1">IF('Contact Data Entry'!AB70&gt;'DO NOT USE_Shared Picklist'!$C$3,"Test Date cannot be a future date",IF('DO NOT USE_Contact Formulas'!A70,"OK",NA()))</f>
        <v>#N/A</v>
      </c>
      <c r="AC70" s="46" t="e">
        <f>IF(AND(NOT(ISBLANK('Contact Data Entry'!AC70)),ISNA(VLOOKUP('Contact Data Entry'!AC70,'DO NOT USE_Shared Picklist'!$R$3:$R$7,1,FALSE))),"Please select a value from the drop-down menu",IF('DO NOT USE_Contact Formulas'!A70,"OK",NA()))</f>
        <v>#N/A</v>
      </c>
      <c r="AD70" s="46" t="e">
        <f>IF(AND(NOT(ISBLANK('Contact Data Entry'!AD70)),ISNA(VLOOKUP('Contact Data Entry'!AD70,'DO NOT USE_Shared Picklist'!$Q$3:$Q$8,1,FALSE))),"Please select a value from the drop-down menu",IF('DO NOT USE_Contact Formulas'!A70,"OK",NA()))</f>
        <v>#N/A</v>
      </c>
    </row>
    <row r="71" spans="1:30" x14ac:dyDescent="0.25">
      <c r="A71" s="45" t="e">
        <f>IF('DO NOT USE_Contact Formulas'!A71,IF('DO NOT USE_Contact Formulas'!B71,"Not all required fields are completed","OK"),NA())</f>
        <v>#N/A</v>
      </c>
      <c r="B71" s="46" t="e">
        <f>IF(AND('DO NOT USE_Contact Formulas'!A71,ISBLANK('Contact Data Entry'!B71)),"First Name is required",IF(NOT(ISBLANK('Contact Data Entry'!B71)),"OK",NA()))</f>
        <v>#N/A</v>
      </c>
      <c r="C71" s="46" t="e">
        <f>IF(AND('DO NOT USE_Contact Formulas'!A71,ISBLANK('Contact Data Entry'!C71)),"Last Name is required",IF(NOT(ISBLANK('Contact Data Entry'!C71)),"OK",NA()))</f>
        <v>#N/A</v>
      </c>
      <c r="D71" s="46" t="e">
        <f>IF(AND('DO NOT USE_Contact Formulas'!A71,ISBLANK('Contact Data Entry'!D71)),"Birthdate is required",IF(NOT(ISBLANK('Contact Data Entry'!D71)),"OK",NA()))</f>
        <v>#N/A</v>
      </c>
      <c r="E71" s="46" t="e">
        <f>IF(AND(NOT(ISBLANK('Contact Data Entry'!E71)),ISNA(VLOOKUP('Contact Data Entry'!E71,'DO NOT USE_Shared Picklist'!$L$3:$L$81,1,FALSE))),"Please select a value from the drop-down menu",IF('DO NOT USE_Contact Formulas'!A71,"OK",NA()))</f>
        <v>#N/A</v>
      </c>
      <c r="F71" s="46" t="e">
        <f>IF(AND(NOT(ISBLANK('Contact Data Entry'!F71)),NOT(ISNUMBER(MATCH("*@*.?*",'Contact Data Entry'!F71,0)))),"Email must be in a valid format",IF('DO NOT USE_Contact Formulas'!A71,"OK",NA()))</f>
        <v>#N/A</v>
      </c>
      <c r="G71" s="46" t="e">
        <f>IF(AND('DO NOT USE_Contact Formulas'!A71,ISBLANK('Contact Data Entry'!G71)),"Mobile Phone is required",IF(NOT(ISBLANK('Contact Data Entry'!G71)),IF(AND(ISNUMBER(VALUE('Contact Data Entry'!G71)),LEFT('Contact Data Entry'!G71,1)&lt;&gt;"1",LEN('Contact Data Entry'!G71)=10),"OK","Phone number must be valid format"),NA()))</f>
        <v>#N/A</v>
      </c>
      <c r="H71" s="46" t="e">
        <f>IF(NOT(ISBLANK('Contact Data Entry'!H71)),IF(AND(ISNUMBER('Contact Data Entry'!H71),LEFT('Contact Data Entry'!H71,1)&lt;&gt;"1",LEN('Contact Data Entry'!H71)=10),"OK","Phone number must be valid format"),IF('DO NOT USE_Contact Formulas'!A71,"OK",NA()))</f>
        <v>#N/A</v>
      </c>
      <c r="I71" s="46" t="e">
        <f>IF(AND(NOT(ISBLANK('Contact Data Entry'!I71)),ISNA(VLOOKUP('Contact Data Entry'!I71,'DO NOT USE_Shared Picklist'!$N$3:$N$63,1,FALSE))),"Please select a value from the drop-down menu",IF('DO NOT USE_Contact Formulas'!A71,"OK",NA()))</f>
        <v>#N/A</v>
      </c>
      <c r="J71" s="46" t="e">
        <f>IF(AND('DO NOT USE_Contact Formulas'!A71,ISBLANK('Contact Data Entry'!J71)),"Home Street Address is required",IF(LEN('Contact Data Entry'!J71)&gt;255,"Home Street Address must be less than 255 characters",IF('DO NOT USE_Contact Formulas'!A71,"OK",NA())))</f>
        <v>#N/A</v>
      </c>
      <c r="K71" s="46" t="e">
        <f>IF(AND('DO NOT USE_Contact Formulas'!A71,ISBLANK('Contact Data Entry'!K71)),"City is required",IF(LEN('Contact Data Entry'!K71)&gt;40,"City must be less than 40 characters",IF('DO NOT USE_Contact Formulas'!A71,"OK",NA())))</f>
        <v>#N/A</v>
      </c>
      <c r="L71" s="46" t="e">
        <f>IF(AND('DO NOT USE_Contact Formulas'!A71,ISBLANK('Contact Data Entry'!L71)),"State is required",IF(AND(NOT(ISBLANK('Contact Data Entry'!L71)),ISNA(VLOOKUP('Contact Data Entry'!L71,'DO NOT USE_Shared Picklist'!$P$3:$P$52,1,FALSE))),"Please select a value from the drop-down menu",IF('DO NOT USE_Contact Formulas'!A71,"OK",NA())))</f>
        <v>#N/A</v>
      </c>
      <c r="M71" s="46" t="e">
        <f>IF(AND('DO NOT USE_Contact Formulas'!A71,ISBLANK('Contact Data Entry'!M71)),"Zip is required",IF(ISBLANK('Contact Data Entry'!M71),NA(),"OK"))</f>
        <v>#N/A</v>
      </c>
      <c r="N71" s="46" t="e">
        <f>IF(AND(NOT(ISBLANK('Contact Data Entry'!N71)),ISNA(VLOOKUP('Contact Data Entry'!N71,'DO NOT USE_Shared Picklist'!$E$3:$E$10,1,FALSE))),"Please select a value from the drop-down menu",IF('DO NOT USE_Contact Formulas'!A71,"OK",NA()))</f>
        <v>#N/A</v>
      </c>
      <c r="O71" s="46" t="e">
        <f>IF(AND('DO NOT USE_Contact Formulas'!A71,ISBLANK('Contact Data Entry'!O71)),"Occupation/Job Title is required",IF(NOT(ISBLANK('Contact Data Entry'!O71)),"OK",NA()))</f>
        <v>#N/A</v>
      </c>
      <c r="P71" s="46" t="e">
        <f>IF('DO NOT USE_Contact Formulas'!A71,IF(ISBLANK('Contact Data Entry'!P71),"Last Date On Site is required","OK"),NA())</f>
        <v>#N/A</v>
      </c>
      <c r="Q71" s="46" t="e">
        <f>IF(AND('DO NOT USE_Contact Formulas'!A71,ISBLANK('Contact Data Entry'!Q71)),"Specific Place in the Location is required",IF(ISBLANK('Contact Data Entry'!Q71),NA(),"OK"))</f>
        <v>#N/A</v>
      </c>
      <c r="R71" s="46" t="e">
        <f>IF(LEN('Contact Data Entry'!R71)&gt;250,"Employer Name must be less than 250 characters",IF('DO NOT USE_Contact Formulas'!A71,"OK",NA()))</f>
        <v>#N/A</v>
      </c>
      <c r="S71" s="46" t="e">
        <f>IF(AND(NOT(ISBLANK('Contact Data Entry'!S71)),ISNA(VLOOKUP('Contact Data Entry'!S71,'DO NOT USE_Shared Picklist'!$V$3:$V$7,1,FALSE))),"Please select a value from the drop-down menu",IF('DO NOT USE_Contact Formulas'!A71,"OK",NA()))</f>
        <v>#N/A</v>
      </c>
      <c r="T71" s="46" t="e">
        <f>IF(LEN('Contact Data Entry'!T71)&gt;255,"Work Area/Department must be less than 255 characters",IF('DO NOT USE_Contact Formulas'!A71,"OK",NA()))</f>
        <v>#N/A</v>
      </c>
      <c r="U71" s="46" t="e">
        <f>IF(LEN('Contact Data Entry'!U71)&gt;255,"Work Shifts must be less than 255 characters",IF('DO NOT USE_Contact Formulas'!A71,"OK",NA()))</f>
        <v>#N/A</v>
      </c>
      <c r="V71" s="47" t="e">
        <f ca="1">IF('Contact Data Entry'!V71&gt;'DO NOT USE_Shared Picklist'!$C$3,"Last Exposure Date cannot be a future date",IF('DO NOT USE_Contact Formulas'!A71,IF(ISBLANK('Contact Data Entry'!V71),"Last Exposure Date is required","OK"),NA()))</f>
        <v>#N/A</v>
      </c>
      <c r="W71" s="46" t="e">
        <f>IF(AND(NOT(ISBLANK('Contact Data Entry'!W71)),ISNA(VLOOKUP('Contact Data Entry'!W71,'DO NOT USE_Shared Picklist'!$D$3:$D$5,1,FALSE))),"Please select a value from the drop-down menu",IF('DO NOT USE_Contact Formulas'!A71,"OK",NA()))</f>
        <v>#N/A</v>
      </c>
      <c r="X71" s="46"/>
      <c r="Y71" s="46" t="e">
        <f>IF(AND(NOT(ISBLANK('Contact Data Entry'!Y71)),ISNA(VLOOKUP('Contact Data Entry'!Y71,'DO NOT USE_Shared Picklist'!$G$3:$G$5,1,FALSE))),"Please select a value from the drop-down menu",IF('DO NOT USE_Contact Formulas'!A71,"OK",NA()))</f>
        <v>#N/A</v>
      </c>
      <c r="Z71" s="46"/>
      <c r="AA71" s="46" t="e">
        <f>IF(AND(NOT(ISBLANK('Contact Data Entry'!AA71)),ISNA(VLOOKUP('Contact Data Entry'!AA71,'DO NOT USE_Shared Picklist'!$H$3:$H$4,1,FALSE))),"Please select a value from the drop-down menu",IF('DO NOT USE_Contact Formulas'!A71,"OK",NA()))</f>
        <v>#N/A</v>
      </c>
      <c r="AB71" s="46" t="e">
        <f ca="1">IF('Contact Data Entry'!AB71&gt;'DO NOT USE_Shared Picklist'!$C$3,"Test Date cannot be a future date",IF('DO NOT USE_Contact Formulas'!A71,"OK",NA()))</f>
        <v>#N/A</v>
      </c>
      <c r="AC71" s="46" t="e">
        <f>IF(AND(NOT(ISBLANK('Contact Data Entry'!AC71)),ISNA(VLOOKUP('Contact Data Entry'!AC71,'DO NOT USE_Shared Picklist'!$R$3:$R$7,1,FALSE))),"Please select a value from the drop-down menu",IF('DO NOT USE_Contact Formulas'!A71,"OK",NA()))</f>
        <v>#N/A</v>
      </c>
      <c r="AD71" s="46" t="e">
        <f>IF(AND(NOT(ISBLANK('Contact Data Entry'!AD71)),ISNA(VLOOKUP('Contact Data Entry'!AD71,'DO NOT USE_Shared Picklist'!$Q$3:$Q$8,1,FALSE))),"Please select a value from the drop-down menu",IF('DO NOT USE_Contact Formulas'!A71,"OK",NA()))</f>
        <v>#N/A</v>
      </c>
    </row>
    <row r="72" spans="1:30" x14ac:dyDescent="0.25">
      <c r="A72" s="45" t="e">
        <f>IF('DO NOT USE_Contact Formulas'!A72,IF('DO NOT USE_Contact Formulas'!B72,"Not all required fields are completed","OK"),NA())</f>
        <v>#N/A</v>
      </c>
      <c r="B72" s="46" t="e">
        <f>IF(AND('DO NOT USE_Contact Formulas'!A72,ISBLANK('Contact Data Entry'!B72)),"First Name is required",IF(NOT(ISBLANK('Contact Data Entry'!B72)),"OK",NA()))</f>
        <v>#N/A</v>
      </c>
      <c r="C72" s="46" t="e">
        <f>IF(AND('DO NOT USE_Contact Formulas'!A72,ISBLANK('Contact Data Entry'!C72)),"Last Name is required",IF(NOT(ISBLANK('Contact Data Entry'!C72)),"OK",NA()))</f>
        <v>#N/A</v>
      </c>
      <c r="D72" s="46" t="e">
        <f>IF(AND('DO NOT USE_Contact Formulas'!A72,ISBLANK('Contact Data Entry'!D72)),"Birthdate is required",IF(NOT(ISBLANK('Contact Data Entry'!D72)),"OK",NA()))</f>
        <v>#N/A</v>
      </c>
      <c r="E72" s="46" t="e">
        <f>IF(AND(NOT(ISBLANK('Contact Data Entry'!E72)),ISNA(VLOOKUP('Contact Data Entry'!E72,'DO NOT USE_Shared Picklist'!$L$3:$L$81,1,FALSE))),"Please select a value from the drop-down menu",IF('DO NOT USE_Contact Formulas'!A72,"OK",NA()))</f>
        <v>#N/A</v>
      </c>
      <c r="F72" s="46" t="e">
        <f>IF(AND(NOT(ISBLANK('Contact Data Entry'!F72)),NOT(ISNUMBER(MATCH("*@*.?*",'Contact Data Entry'!F72,0)))),"Email must be in a valid format",IF('DO NOT USE_Contact Formulas'!A72,"OK",NA()))</f>
        <v>#N/A</v>
      </c>
      <c r="G72" s="46" t="e">
        <f>IF(AND('DO NOT USE_Contact Formulas'!A72,ISBLANK('Contact Data Entry'!G72)),"Mobile Phone is required",IF(NOT(ISBLANK('Contact Data Entry'!G72)),IF(AND(ISNUMBER(VALUE('Contact Data Entry'!G72)),LEFT('Contact Data Entry'!G72,1)&lt;&gt;"1",LEN('Contact Data Entry'!G72)=10),"OK","Phone number must be valid format"),NA()))</f>
        <v>#N/A</v>
      </c>
      <c r="H72" s="46" t="e">
        <f>IF(NOT(ISBLANK('Contact Data Entry'!H72)),IF(AND(ISNUMBER('Contact Data Entry'!H72),LEFT('Contact Data Entry'!H72,1)&lt;&gt;"1",LEN('Contact Data Entry'!H72)=10),"OK","Phone number must be valid format"),IF('DO NOT USE_Contact Formulas'!A72,"OK",NA()))</f>
        <v>#N/A</v>
      </c>
      <c r="I72" s="46" t="e">
        <f>IF(AND(NOT(ISBLANK('Contact Data Entry'!I72)),ISNA(VLOOKUP('Contact Data Entry'!I72,'DO NOT USE_Shared Picklist'!$N$3:$N$63,1,FALSE))),"Please select a value from the drop-down menu",IF('DO NOT USE_Contact Formulas'!A72,"OK",NA()))</f>
        <v>#N/A</v>
      </c>
      <c r="J72" s="46" t="e">
        <f>IF(AND('DO NOT USE_Contact Formulas'!A72,ISBLANK('Contact Data Entry'!J72)),"Home Street Address is required",IF(LEN('Contact Data Entry'!J72)&gt;255,"Home Street Address must be less than 255 characters",IF('DO NOT USE_Contact Formulas'!A72,"OK",NA())))</f>
        <v>#N/A</v>
      </c>
      <c r="K72" s="46" t="e">
        <f>IF(AND('DO NOT USE_Contact Formulas'!A72,ISBLANK('Contact Data Entry'!K72)),"City is required",IF(LEN('Contact Data Entry'!K72)&gt;40,"City must be less than 40 characters",IF('DO NOT USE_Contact Formulas'!A72,"OK",NA())))</f>
        <v>#N/A</v>
      </c>
      <c r="L72" s="46" t="e">
        <f>IF(AND('DO NOT USE_Contact Formulas'!A72,ISBLANK('Contact Data Entry'!L72)),"State is required",IF(AND(NOT(ISBLANK('Contact Data Entry'!L72)),ISNA(VLOOKUP('Contact Data Entry'!L72,'DO NOT USE_Shared Picklist'!$P$3:$P$52,1,FALSE))),"Please select a value from the drop-down menu",IF('DO NOT USE_Contact Formulas'!A72,"OK",NA())))</f>
        <v>#N/A</v>
      </c>
      <c r="M72" s="46" t="e">
        <f>IF(AND('DO NOT USE_Contact Formulas'!A72,ISBLANK('Contact Data Entry'!M72)),"Zip is required",IF(ISBLANK('Contact Data Entry'!M72),NA(),"OK"))</f>
        <v>#N/A</v>
      </c>
      <c r="N72" s="46" t="e">
        <f>IF(AND(NOT(ISBLANK('Contact Data Entry'!N72)),ISNA(VLOOKUP('Contact Data Entry'!N72,'DO NOT USE_Shared Picklist'!$E$3:$E$10,1,FALSE))),"Please select a value from the drop-down menu",IF('DO NOT USE_Contact Formulas'!A72,"OK",NA()))</f>
        <v>#N/A</v>
      </c>
      <c r="O72" s="46" t="e">
        <f>IF(AND('DO NOT USE_Contact Formulas'!A72,ISBLANK('Contact Data Entry'!O72)),"Occupation/Job Title is required",IF(NOT(ISBLANK('Contact Data Entry'!O72)),"OK",NA()))</f>
        <v>#N/A</v>
      </c>
      <c r="P72" s="46" t="e">
        <f>IF('DO NOT USE_Contact Formulas'!A72,IF(ISBLANK('Contact Data Entry'!P72),"Last Date On Site is required","OK"),NA())</f>
        <v>#N/A</v>
      </c>
      <c r="Q72" s="46" t="e">
        <f>IF(AND('DO NOT USE_Contact Formulas'!A72,ISBLANK('Contact Data Entry'!Q72)),"Specific Place in the Location is required",IF(ISBLANK('Contact Data Entry'!Q72),NA(),"OK"))</f>
        <v>#N/A</v>
      </c>
      <c r="R72" s="46" t="e">
        <f>IF(LEN('Contact Data Entry'!R72)&gt;250,"Employer Name must be less than 250 characters",IF('DO NOT USE_Contact Formulas'!A72,"OK",NA()))</f>
        <v>#N/A</v>
      </c>
      <c r="S72" s="46" t="e">
        <f>IF(AND(NOT(ISBLANK('Contact Data Entry'!S72)),ISNA(VLOOKUP('Contact Data Entry'!S72,'DO NOT USE_Shared Picklist'!$V$3:$V$7,1,FALSE))),"Please select a value from the drop-down menu",IF('DO NOT USE_Contact Formulas'!A72,"OK",NA()))</f>
        <v>#N/A</v>
      </c>
      <c r="T72" s="46" t="e">
        <f>IF(LEN('Contact Data Entry'!T72)&gt;255,"Work Area/Department must be less than 255 characters",IF('DO NOT USE_Contact Formulas'!A72,"OK",NA()))</f>
        <v>#N/A</v>
      </c>
      <c r="U72" s="46" t="e">
        <f>IF(LEN('Contact Data Entry'!U72)&gt;255,"Work Shifts must be less than 255 characters",IF('DO NOT USE_Contact Formulas'!A72,"OK",NA()))</f>
        <v>#N/A</v>
      </c>
      <c r="V72" s="47" t="e">
        <f ca="1">IF('Contact Data Entry'!V72&gt;'DO NOT USE_Shared Picklist'!$C$3,"Last Exposure Date cannot be a future date",IF('DO NOT USE_Contact Formulas'!A72,IF(ISBLANK('Contact Data Entry'!V72),"Last Exposure Date is required","OK"),NA()))</f>
        <v>#N/A</v>
      </c>
      <c r="W72" s="46" t="e">
        <f>IF(AND(NOT(ISBLANK('Contact Data Entry'!W72)),ISNA(VLOOKUP('Contact Data Entry'!W72,'DO NOT USE_Shared Picklist'!$D$3:$D$5,1,FALSE))),"Please select a value from the drop-down menu",IF('DO NOT USE_Contact Formulas'!A72,"OK",NA()))</f>
        <v>#N/A</v>
      </c>
      <c r="X72" s="46"/>
      <c r="Y72" s="46" t="e">
        <f>IF(AND(NOT(ISBLANK('Contact Data Entry'!Y72)),ISNA(VLOOKUP('Contact Data Entry'!Y72,'DO NOT USE_Shared Picklist'!$G$3:$G$5,1,FALSE))),"Please select a value from the drop-down menu",IF('DO NOT USE_Contact Formulas'!A72,"OK",NA()))</f>
        <v>#N/A</v>
      </c>
      <c r="Z72" s="46"/>
      <c r="AA72" s="46" t="e">
        <f>IF(AND(NOT(ISBLANK('Contact Data Entry'!AA72)),ISNA(VLOOKUP('Contact Data Entry'!AA72,'DO NOT USE_Shared Picklist'!$H$3:$H$4,1,FALSE))),"Please select a value from the drop-down menu",IF('DO NOT USE_Contact Formulas'!A72,"OK",NA()))</f>
        <v>#N/A</v>
      </c>
      <c r="AB72" s="46" t="e">
        <f ca="1">IF('Contact Data Entry'!AB72&gt;'DO NOT USE_Shared Picklist'!$C$3,"Test Date cannot be a future date",IF('DO NOT USE_Contact Formulas'!A72,"OK",NA()))</f>
        <v>#N/A</v>
      </c>
      <c r="AC72" s="46" t="e">
        <f>IF(AND(NOT(ISBLANK('Contact Data Entry'!AC72)),ISNA(VLOOKUP('Contact Data Entry'!AC72,'DO NOT USE_Shared Picklist'!$R$3:$R$7,1,FALSE))),"Please select a value from the drop-down menu",IF('DO NOT USE_Contact Formulas'!A72,"OK",NA()))</f>
        <v>#N/A</v>
      </c>
      <c r="AD72" s="46" t="e">
        <f>IF(AND(NOT(ISBLANK('Contact Data Entry'!AD72)),ISNA(VLOOKUP('Contact Data Entry'!AD72,'DO NOT USE_Shared Picklist'!$Q$3:$Q$8,1,FALSE))),"Please select a value from the drop-down menu",IF('DO NOT USE_Contact Formulas'!A72,"OK",NA()))</f>
        <v>#N/A</v>
      </c>
    </row>
    <row r="73" spans="1:30" x14ac:dyDescent="0.25">
      <c r="A73" s="45" t="e">
        <f>IF('DO NOT USE_Contact Formulas'!A73,IF('DO NOT USE_Contact Formulas'!B73,"Not all required fields are completed","OK"),NA())</f>
        <v>#N/A</v>
      </c>
      <c r="B73" s="46" t="e">
        <f>IF(AND('DO NOT USE_Contact Formulas'!A73,ISBLANK('Contact Data Entry'!B73)),"First Name is required",IF(NOT(ISBLANK('Contact Data Entry'!B73)),"OK",NA()))</f>
        <v>#N/A</v>
      </c>
      <c r="C73" s="46" t="e">
        <f>IF(AND('DO NOT USE_Contact Formulas'!A73,ISBLANK('Contact Data Entry'!C73)),"Last Name is required",IF(NOT(ISBLANK('Contact Data Entry'!C73)),"OK",NA()))</f>
        <v>#N/A</v>
      </c>
      <c r="D73" s="46" t="e">
        <f>IF(AND('DO NOT USE_Contact Formulas'!A73,ISBLANK('Contact Data Entry'!D73)),"Birthdate is required",IF(NOT(ISBLANK('Contact Data Entry'!D73)),"OK",NA()))</f>
        <v>#N/A</v>
      </c>
      <c r="E73" s="46" t="e">
        <f>IF(AND(NOT(ISBLANK('Contact Data Entry'!E73)),ISNA(VLOOKUP('Contact Data Entry'!E73,'DO NOT USE_Shared Picklist'!$L$3:$L$81,1,FALSE))),"Please select a value from the drop-down menu",IF('DO NOT USE_Contact Formulas'!A73,"OK",NA()))</f>
        <v>#N/A</v>
      </c>
      <c r="F73" s="46" t="e">
        <f>IF(AND(NOT(ISBLANK('Contact Data Entry'!F73)),NOT(ISNUMBER(MATCH("*@*.?*",'Contact Data Entry'!F73,0)))),"Email must be in a valid format",IF('DO NOT USE_Contact Formulas'!A73,"OK",NA()))</f>
        <v>#N/A</v>
      </c>
      <c r="G73" s="46" t="e">
        <f>IF(AND('DO NOT USE_Contact Formulas'!A73,ISBLANK('Contact Data Entry'!G73)),"Mobile Phone is required",IF(NOT(ISBLANK('Contact Data Entry'!G73)),IF(AND(ISNUMBER(VALUE('Contact Data Entry'!G73)),LEFT('Contact Data Entry'!G73,1)&lt;&gt;"1",LEN('Contact Data Entry'!G73)=10),"OK","Phone number must be valid format"),NA()))</f>
        <v>#N/A</v>
      </c>
      <c r="H73" s="46" t="e">
        <f>IF(NOT(ISBLANK('Contact Data Entry'!H73)),IF(AND(ISNUMBER('Contact Data Entry'!H73),LEFT('Contact Data Entry'!H73,1)&lt;&gt;"1",LEN('Contact Data Entry'!H73)=10),"OK","Phone number must be valid format"),IF('DO NOT USE_Contact Formulas'!A73,"OK",NA()))</f>
        <v>#N/A</v>
      </c>
      <c r="I73" s="46" t="e">
        <f>IF(AND(NOT(ISBLANK('Contact Data Entry'!I73)),ISNA(VLOOKUP('Contact Data Entry'!I73,'DO NOT USE_Shared Picklist'!$N$3:$N$63,1,FALSE))),"Please select a value from the drop-down menu",IF('DO NOT USE_Contact Formulas'!A73,"OK",NA()))</f>
        <v>#N/A</v>
      </c>
      <c r="J73" s="46" t="e">
        <f>IF(AND('DO NOT USE_Contact Formulas'!A73,ISBLANK('Contact Data Entry'!J73)),"Home Street Address is required",IF(LEN('Contact Data Entry'!J73)&gt;255,"Home Street Address must be less than 255 characters",IF('DO NOT USE_Contact Formulas'!A73,"OK",NA())))</f>
        <v>#N/A</v>
      </c>
      <c r="K73" s="46" t="e">
        <f>IF(AND('DO NOT USE_Contact Formulas'!A73,ISBLANK('Contact Data Entry'!K73)),"City is required",IF(LEN('Contact Data Entry'!K73)&gt;40,"City must be less than 40 characters",IF('DO NOT USE_Contact Formulas'!A73,"OK",NA())))</f>
        <v>#N/A</v>
      </c>
      <c r="L73" s="46" t="e">
        <f>IF(AND('DO NOT USE_Contact Formulas'!A73,ISBLANK('Contact Data Entry'!L73)),"State is required",IF(AND(NOT(ISBLANK('Contact Data Entry'!L73)),ISNA(VLOOKUP('Contact Data Entry'!L73,'DO NOT USE_Shared Picklist'!$P$3:$P$52,1,FALSE))),"Please select a value from the drop-down menu",IF('DO NOT USE_Contact Formulas'!A73,"OK",NA())))</f>
        <v>#N/A</v>
      </c>
      <c r="M73" s="46" t="e">
        <f>IF(AND('DO NOT USE_Contact Formulas'!A73,ISBLANK('Contact Data Entry'!M73)),"Zip is required",IF(ISBLANK('Contact Data Entry'!M73),NA(),"OK"))</f>
        <v>#N/A</v>
      </c>
      <c r="N73" s="46" t="e">
        <f>IF(AND(NOT(ISBLANK('Contact Data Entry'!N73)),ISNA(VLOOKUP('Contact Data Entry'!N73,'DO NOT USE_Shared Picklist'!$E$3:$E$10,1,FALSE))),"Please select a value from the drop-down menu",IF('DO NOT USE_Contact Formulas'!A73,"OK",NA()))</f>
        <v>#N/A</v>
      </c>
      <c r="O73" s="46" t="e">
        <f>IF(AND('DO NOT USE_Contact Formulas'!A73,ISBLANK('Contact Data Entry'!O73)),"Occupation/Job Title is required",IF(NOT(ISBLANK('Contact Data Entry'!O73)),"OK",NA()))</f>
        <v>#N/A</v>
      </c>
      <c r="P73" s="46" t="e">
        <f>IF('DO NOT USE_Contact Formulas'!A73,IF(ISBLANK('Contact Data Entry'!P73),"Last Date On Site is required","OK"),NA())</f>
        <v>#N/A</v>
      </c>
      <c r="Q73" s="46" t="e">
        <f>IF(AND('DO NOT USE_Contact Formulas'!A73,ISBLANK('Contact Data Entry'!Q73)),"Specific Place in the Location is required",IF(ISBLANK('Contact Data Entry'!Q73),NA(),"OK"))</f>
        <v>#N/A</v>
      </c>
      <c r="R73" s="46" t="e">
        <f>IF(LEN('Contact Data Entry'!R73)&gt;250,"Employer Name must be less than 250 characters",IF('DO NOT USE_Contact Formulas'!A73,"OK",NA()))</f>
        <v>#N/A</v>
      </c>
      <c r="S73" s="46" t="e">
        <f>IF(AND(NOT(ISBLANK('Contact Data Entry'!S73)),ISNA(VLOOKUP('Contact Data Entry'!S73,'DO NOT USE_Shared Picklist'!$V$3:$V$7,1,FALSE))),"Please select a value from the drop-down menu",IF('DO NOT USE_Contact Formulas'!A73,"OK",NA()))</f>
        <v>#N/A</v>
      </c>
      <c r="T73" s="46" t="e">
        <f>IF(LEN('Contact Data Entry'!T73)&gt;255,"Work Area/Department must be less than 255 characters",IF('DO NOT USE_Contact Formulas'!A73,"OK",NA()))</f>
        <v>#N/A</v>
      </c>
      <c r="U73" s="46" t="e">
        <f>IF(LEN('Contact Data Entry'!U73)&gt;255,"Work Shifts must be less than 255 characters",IF('DO NOT USE_Contact Formulas'!A73,"OK",NA()))</f>
        <v>#N/A</v>
      </c>
      <c r="V73" s="47" t="e">
        <f ca="1">IF('Contact Data Entry'!V73&gt;'DO NOT USE_Shared Picklist'!$C$3,"Last Exposure Date cannot be a future date",IF('DO NOT USE_Contact Formulas'!A73,IF(ISBLANK('Contact Data Entry'!V73),"Last Exposure Date is required","OK"),NA()))</f>
        <v>#N/A</v>
      </c>
      <c r="W73" s="46" t="e">
        <f>IF(AND(NOT(ISBLANK('Contact Data Entry'!W73)),ISNA(VLOOKUP('Contact Data Entry'!W73,'DO NOT USE_Shared Picklist'!$D$3:$D$5,1,FALSE))),"Please select a value from the drop-down menu",IF('DO NOT USE_Contact Formulas'!A73,"OK",NA()))</f>
        <v>#N/A</v>
      </c>
      <c r="X73" s="46"/>
      <c r="Y73" s="46" t="e">
        <f>IF(AND(NOT(ISBLANK('Contact Data Entry'!Y73)),ISNA(VLOOKUP('Contact Data Entry'!Y73,'DO NOT USE_Shared Picklist'!$G$3:$G$5,1,FALSE))),"Please select a value from the drop-down menu",IF('DO NOT USE_Contact Formulas'!A73,"OK",NA()))</f>
        <v>#N/A</v>
      </c>
      <c r="Z73" s="46"/>
      <c r="AA73" s="46" t="e">
        <f>IF(AND(NOT(ISBLANK('Contact Data Entry'!AA73)),ISNA(VLOOKUP('Contact Data Entry'!AA73,'DO NOT USE_Shared Picklist'!$H$3:$H$4,1,FALSE))),"Please select a value from the drop-down menu",IF('DO NOT USE_Contact Formulas'!A73,"OK",NA()))</f>
        <v>#N/A</v>
      </c>
      <c r="AB73" s="46" t="e">
        <f ca="1">IF('Contact Data Entry'!AB73&gt;'DO NOT USE_Shared Picklist'!$C$3,"Test Date cannot be a future date",IF('DO NOT USE_Contact Formulas'!A73,"OK",NA()))</f>
        <v>#N/A</v>
      </c>
      <c r="AC73" s="46" t="e">
        <f>IF(AND(NOT(ISBLANK('Contact Data Entry'!AC73)),ISNA(VLOOKUP('Contact Data Entry'!AC73,'DO NOT USE_Shared Picklist'!$R$3:$R$7,1,FALSE))),"Please select a value from the drop-down menu",IF('DO NOT USE_Contact Formulas'!A73,"OK",NA()))</f>
        <v>#N/A</v>
      </c>
      <c r="AD73" s="46" t="e">
        <f>IF(AND(NOT(ISBLANK('Contact Data Entry'!AD73)),ISNA(VLOOKUP('Contact Data Entry'!AD73,'DO NOT USE_Shared Picklist'!$Q$3:$Q$8,1,FALSE))),"Please select a value from the drop-down menu",IF('DO NOT USE_Contact Formulas'!A73,"OK",NA()))</f>
        <v>#N/A</v>
      </c>
    </row>
    <row r="74" spans="1:30" x14ac:dyDescent="0.25">
      <c r="A74" s="45" t="e">
        <f>IF('DO NOT USE_Contact Formulas'!A74,IF('DO NOT USE_Contact Formulas'!B74,"Not all required fields are completed","OK"),NA())</f>
        <v>#N/A</v>
      </c>
      <c r="B74" s="46" t="e">
        <f>IF(AND('DO NOT USE_Contact Formulas'!A74,ISBLANK('Contact Data Entry'!B74)),"First Name is required",IF(NOT(ISBLANK('Contact Data Entry'!B74)),"OK",NA()))</f>
        <v>#N/A</v>
      </c>
      <c r="C74" s="46" t="e">
        <f>IF(AND('DO NOT USE_Contact Formulas'!A74,ISBLANK('Contact Data Entry'!C74)),"Last Name is required",IF(NOT(ISBLANK('Contact Data Entry'!C74)),"OK",NA()))</f>
        <v>#N/A</v>
      </c>
      <c r="D74" s="46" t="e">
        <f>IF(AND('DO NOT USE_Contact Formulas'!A74,ISBLANK('Contact Data Entry'!D74)),"Birthdate is required",IF(NOT(ISBLANK('Contact Data Entry'!D74)),"OK",NA()))</f>
        <v>#N/A</v>
      </c>
      <c r="E74" s="46" t="e">
        <f>IF(AND(NOT(ISBLANK('Contact Data Entry'!E74)),ISNA(VLOOKUP('Contact Data Entry'!E74,'DO NOT USE_Shared Picklist'!$L$3:$L$81,1,FALSE))),"Please select a value from the drop-down menu",IF('DO NOT USE_Contact Formulas'!A74,"OK",NA()))</f>
        <v>#N/A</v>
      </c>
      <c r="F74" s="46" t="e">
        <f>IF(AND(NOT(ISBLANK('Contact Data Entry'!F74)),NOT(ISNUMBER(MATCH("*@*.?*",'Contact Data Entry'!F74,0)))),"Email must be in a valid format",IF('DO NOT USE_Contact Formulas'!A74,"OK",NA()))</f>
        <v>#N/A</v>
      </c>
      <c r="G74" s="46" t="e">
        <f>IF(AND('DO NOT USE_Contact Formulas'!A74,ISBLANK('Contact Data Entry'!G74)),"Mobile Phone is required",IF(NOT(ISBLANK('Contact Data Entry'!G74)),IF(AND(ISNUMBER(VALUE('Contact Data Entry'!G74)),LEFT('Contact Data Entry'!G74,1)&lt;&gt;"1",LEN('Contact Data Entry'!G74)=10),"OK","Phone number must be valid format"),NA()))</f>
        <v>#N/A</v>
      </c>
      <c r="H74" s="46" t="e">
        <f>IF(NOT(ISBLANK('Contact Data Entry'!H74)),IF(AND(ISNUMBER('Contact Data Entry'!H74),LEFT('Contact Data Entry'!H74,1)&lt;&gt;"1",LEN('Contact Data Entry'!H74)=10),"OK","Phone number must be valid format"),IF('DO NOT USE_Contact Formulas'!A74,"OK",NA()))</f>
        <v>#N/A</v>
      </c>
      <c r="I74" s="46" t="e">
        <f>IF(AND(NOT(ISBLANK('Contact Data Entry'!I74)),ISNA(VLOOKUP('Contact Data Entry'!I74,'DO NOT USE_Shared Picklist'!$N$3:$N$63,1,FALSE))),"Please select a value from the drop-down menu",IF('DO NOT USE_Contact Formulas'!A74,"OK",NA()))</f>
        <v>#N/A</v>
      </c>
      <c r="J74" s="46" t="e">
        <f>IF(AND('DO NOT USE_Contact Formulas'!A74,ISBLANK('Contact Data Entry'!J74)),"Home Street Address is required",IF(LEN('Contact Data Entry'!J74)&gt;255,"Home Street Address must be less than 255 characters",IF('DO NOT USE_Contact Formulas'!A74,"OK",NA())))</f>
        <v>#N/A</v>
      </c>
      <c r="K74" s="46" t="e">
        <f>IF(AND('DO NOT USE_Contact Formulas'!A74,ISBLANK('Contact Data Entry'!K74)),"City is required",IF(LEN('Contact Data Entry'!K74)&gt;40,"City must be less than 40 characters",IF('DO NOT USE_Contact Formulas'!A74,"OK",NA())))</f>
        <v>#N/A</v>
      </c>
      <c r="L74" s="46" t="e">
        <f>IF(AND('DO NOT USE_Contact Formulas'!A74,ISBLANK('Contact Data Entry'!L74)),"State is required",IF(AND(NOT(ISBLANK('Contact Data Entry'!L74)),ISNA(VLOOKUP('Contact Data Entry'!L74,'DO NOT USE_Shared Picklist'!$P$3:$P$52,1,FALSE))),"Please select a value from the drop-down menu",IF('DO NOT USE_Contact Formulas'!A74,"OK",NA())))</f>
        <v>#N/A</v>
      </c>
      <c r="M74" s="46" t="e">
        <f>IF(AND('DO NOT USE_Contact Formulas'!A74,ISBLANK('Contact Data Entry'!M74)),"Zip is required",IF(ISBLANK('Contact Data Entry'!M74),NA(),"OK"))</f>
        <v>#N/A</v>
      </c>
      <c r="N74" s="46" t="e">
        <f>IF(AND(NOT(ISBLANK('Contact Data Entry'!N74)),ISNA(VLOOKUP('Contact Data Entry'!N74,'DO NOT USE_Shared Picklist'!$E$3:$E$10,1,FALSE))),"Please select a value from the drop-down menu",IF('DO NOT USE_Contact Formulas'!A74,"OK",NA()))</f>
        <v>#N/A</v>
      </c>
      <c r="O74" s="46" t="e">
        <f>IF(AND('DO NOT USE_Contact Formulas'!A74,ISBLANK('Contact Data Entry'!O74)),"Occupation/Job Title is required",IF(NOT(ISBLANK('Contact Data Entry'!O74)),"OK",NA()))</f>
        <v>#N/A</v>
      </c>
      <c r="P74" s="46" t="e">
        <f>IF('DO NOT USE_Contact Formulas'!A74,IF(ISBLANK('Contact Data Entry'!P74),"Last Date On Site is required","OK"),NA())</f>
        <v>#N/A</v>
      </c>
      <c r="Q74" s="46" t="e">
        <f>IF(AND('DO NOT USE_Contact Formulas'!A74,ISBLANK('Contact Data Entry'!Q74)),"Specific Place in the Location is required",IF(ISBLANK('Contact Data Entry'!Q74),NA(),"OK"))</f>
        <v>#N/A</v>
      </c>
      <c r="R74" s="46" t="e">
        <f>IF(LEN('Contact Data Entry'!R74)&gt;250,"Employer Name must be less than 250 characters",IF('DO NOT USE_Contact Formulas'!A74,"OK",NA()))</f>
        <v>#N/A</v>
      </c>
      <c r="S74" s="46" t="e">
        <f>IF(AND(NOT(ISBLANK('Contact Data Entry'!S74)),ISNA(VLOOKUP('Contact Data Entry'!S74,'DO NOT USE_Shared Picklist'!$V$3:$V$7,1,FALSE))),"Please select a value from the drop-down menu",IF('DO NOT USE_Contact Formulas'!A74,"OK",NA()))</f>
        <v>#N/A</v>
      </c>
      <c r="T74" s="46" t="e">
        <f>IF(LEN('Contact Data Entry'!T74)&gt;255,"Work Area/Department must be less than 255 characters",IF('DO NOT USE_Contact Formulas'!A74,"OK",NA()))</f>
        <v>#N/A</v>
      </c>
      <c r="U74" s="46" t="e">
        <f>IF(LEN('Contact Data Entry'!U74)&gt;255,"Work Shifts must be less than 255 characters",IF('DO NOT USE_Contact Formulas'!A74,"OK",NA()))</f>
        <v>#N/A</v>
      </c>
      <c r="V74" s="47" t="e">
        <f ca="1">IF('Contact Data Entry'!V74&gt;'DO NOT USE_Shared Picklist'!$C$3,"Last Exposure Date cannot be a future date",IF('DO NOT USE_Contact Formulas'!A74,IF(ISBLANK('Contact Data Entry'!V74),"Last Exposure Date is required","OK"),NA()))</f>
        <v>#N/A</v>
      </c>
      <c r="W74" s="46" t="e">
        <f>IF(AND(NOT(ISBLANK('Contact Data Entry'!W74)),ISNA(VLOOKUP('Contact Data Entry'!W74,'DO NOT USE_Shared Picklist'!$D$3:$D$5,1,FALSE))),"Please select a value from the drop-down menu",IF('DO NOT USE_Contact Formulas'!A74,"OK",NA()))</f>
        <v>#N/A</v>
      </c>
      <c r="X74" s="46"/>
      <c r="Y74" s="46" t="e">
        <f>IF(AND(NOT(ISBLANK('Contact Data Entry'!Y74)),ISNA(VLOOKUP('Contact Data Entry'!Y74,'DO NOT USE_Shared Picklist'!$G$3:$G$5,1,FALSE))),"Please select a value from the drop-down menu",IF('DO NOT USE_Contact Formulas'!A74,"OK",NA()))</f>
        <v>#N/A</v>
      </c>
      <c r="Z74" s="46"/>
      <c r="AA74" s="46" t="e">
        <f>IF(AND(NOT(ISBLANK('Contact Data Entry'!AA74)),ISNA(VLOOKUP('Contact Data Entry'!AA74,'DO NOT USE_Shared Picklist'!$H$3:$H$4,1,FALSE))),"Please select a value from the drop-down menu",IF('DO NOT USE_Contact Formulas'!A74,"OK",NA()))</f>
        <v>#N/A</v>
      </c>
      <c r="AB74" s="46" t="e">
        <f ca="1">IF('Contact Data Entry'!AB74&gt;'DO NOT USE_Shared Picklist'!$C$3,"Test Date cannot be a future date",IF('DO NOT USE_Contact Formulas'!A74,"OK",NA()))</f>
        <v>#N/A</v>
      </c>
      <c r="AC74" s="46" t="e">
        <f>IF(AND(NOT(ISBLANK('Contact Data Entry'!AC74)),ISNA(VLOOKUP('Contact Data Entry'!AC74,'DO NOT USE_Shared Picklist'!$R$3:$R$7,1,FALSE))),"Please select a value from the drop-down menu",IF('DO NOT USE_Contact Formulas'!A74,"OK",NA()))</f>
        <v>#N/A</v>
      </c>
      <c r="AD74" s="46" t="e">
        <f>IF(AND(NOT(ISBLANK('Contact Data Entry'!AD74)),ISNA(VLOOKUP('Contact Data Entry'!AD74,'DO NOT USE_Shared Picklist'!$Q$3:$Q$8,1,FALSE))),"Please select a value from the drop-down menu",IF('DO NOT USE_Contact Formulas'!A74,"OK",NA()))</f>
        <v>#N/A</v>
      </c>
    </row>
    <row r="75" spans="1:30" x14ac:dyDescent="0.25">
      <c r="A75" s="45" t="e">
        <f>IF('DO NOT USE_Contact Formulas'!A75,IF('DO NOT USE_Contact Formulas'!B75,"Not all required fields are completed","OK"),NA())</f>
        <v>#N/A</v>
      </c>
      <c r="B75" s="46" t="e">
        <f>IF(AND('DO NOT USE_Contact Formulas'!A75,ISBLANK('Contact Data Entry'!B75)),"First Name is required",IF(NOT(ISBLANK('Contact Data Entry'!B75)),"OK",NA()))</f>
        <v>#N/A</v>
      </c>
      <c r="C75" s="46" t="e">
        <f>IF(AND('DO NOT USE_Contact Formulas'!A75,ISBLANK('Contact Data Entry'!C75)),"Last Name is required",IF(NOT(ISBLANK('Contact Data Entry'!C75)),"OK",NA()))</f>
        <v>#N/A</v>
      </c>
      <c r="D75" s="46" t="e">
        <f>IF(AND('DO NOT USE_Contact Formulas'!A75,ISBLANK('Contact Data Entry'!D75)),"Birthdate is required",IF(NOT(ISBLANK('Contact Data Entry'!D75)),"OK",NA()))</f>
        <v>#N/A</v>
      </c>
      <c r="E75" s="46" t="e">
        <f>IF(AND(NOT(ISBLANK('Contact Data Entry'!E75)),ISNA(VLOOKUP('Contact Data Entry'!E75,'DO NOT USE_Shared Picklist'!$L$3:$L$81,1,FALSE))),"Please select a value from the drop-down menu",IF('DO NOT USE_Contact Formulas'!A75,"OK",NA()))</f>
        <v>#N/A</v>
      </c>
      <c r="F75" s="46" t="e">
        <f>IF(AND(NOT(ISBLANK('Contact Data Entry'!F75)),NOT(ISNUMBER(MATCH("*@*.?*",'Contact Data Entry'!F75,0)))),"Email must be in a valid format",IF('DO NOT USE_Contact Formulas'!A75,"OK",NA()))</f>
        <v>#N/A</v>
      </c>
      <c r="G75" s="46" t="e">
        <f>IF(AND('DO NOT USE_Contact Formulas'!A75,ISBLANK('Contact Data Entry'!G75)),"Mobile Phone is required",IF(NOT(ISBLANK('Contact Data Entry'!G75)),IF(AND(ISNUMBER(VALUE('Contact Data Entry'!G75)),LEFT('Contact Data Entry'!G75,1)&lt;&gt;"1",LEN('Contact Data Entry'!G75)=10),"OK","Phone number must be valid format"),NA()))</f>
        <v>#N/A</v>
      </c>
      <c r="H75" s="46" t="e">
        <f>IF(NOT(ISBLANK('Contact Data Entry'!H75)),IF(AND(ISNUMBER('Contact Data Entry'!H75),LEFT('Contact Data Entry'!H75,1)&lt;&gt;"1",LEN('Contact Data Entry'!H75)=10),"OK","Phone number must be valid format"),IF('DO NOT USE_Contact Formulas'!A75,"OK",NA()))</f>
        <v>#N/A</v>
      </c>
      <c r="I75" s="46" t="e">
        <f>IF(AND(NOT(ISBLANK('Contact Data Entry'!I75)),ISNA(VLOOKUP('Contact Data Entry'!I75,'DO NOT USE_Shared Picklist'!$N$3:$N$63,1,FALSE))),"Please select a value from the drop-down menu",IF('DO NOT USE_Contact Formulas'!A75,"OK",NA()))</f>
        <v>#N/A</v>
      </c>
      <c r="J75" s="46" t="e">
        <f>IF(AND('DO NOT USE_Contact Formulas'!A75,ISBLANK('Contact Data Entry'!J75)),"Home Street Address is required",IF(LEN('Contact Data Entry'!J75)&gt;255,"Home Street Address must be less than 255 characters",IF('DO NOT USE_Contact Formulas'!A75,"OK",NA())))</f>
        <v>#N/A</v>
      </c>
      <c r="K75" s="46" t="e">
        <f>IF(AND('DO NOT USE_Contact Formulas'!A75,ISBLANK('Contact Data Entry'!K75)),"City is required",IF(LEN('Contact Data Entry'!K75)&gt;40,"City must be less than 40 characters",IF('DO NOT USE_Contact Formulas'!A75,"OK",NA())))</f>
        <v>#N/A</v>
      </c>
      <c r="L75" s="46" t="e">
        <f>IF(AND('DO NOT USE_Contact Formulas'!A75,ISBLANK('Contact Data Entry'!L75)),"State is required",IF(AND(NOT(ISBLANK('Contact Data Entry'!L75)),ISNA(VLOOKUP('Contact Data Entry'!L75,'DO NOT USE_Shared Picklist'!$P$3:$P$52,1,FALSE))),"Please select a value from the drop-down menu",IF('DO NOT USE_Contact Formulas'!A75,"OK",NA())))</f>
        <v>#N/A</v>
      </c>
      <c r="M75" s="46" t="e">
        <f>IF(AND('DO NOT USE_Contact Formulas'!A75,ISBLANK('Contact Data Entry'!M75)),"Zip is required",IF(ISBLANK('Contact Data Entry'!M75),NA(),"OK"))</f>
        <v>#N/A</v>
      </c>
      <c r="N75" s="46" t="e">
        <f>IF(AND(NOT(ISBLANK('Contact Data Entry'!N75)),ISNA(VLOOKUP('Contact Data Entry'!N75,'DO NOT USE_Shared Picklist'!$E$3:$E$10,1,FALSE))),"Please select a value from the drop-down menu",IF('DO NOT USE_Contact Formulas'!A75,"OK",NA()))</f>
        <v>#N/A</v>
      </c>
      <c r="O75" s="46" t="e">
        <f>IF(AND('DO NOT USE_Contact Formulas'!A75,ISBLANK('Contact Data Entry'!O75)),"Occupation/Job Title is required",IF(NOT(ISBLANK('Contact Data Entry'!O75)),"OK",NA()))</f>
        <v>#N/A</v>
      </c>
      <c r="P75" s="46" t="e">
        <f>IF('DO NOT USE_Contact Formulas'!A75,IF(ISBLANK('Contact Data Entry'!P75),"Last Date On Site is required","OK"),NA())</f>
        <v>#N/A</v>
      </c>
      <c r="Q75" s="46" t="e">
        <f>IF(AND('DO NOT USE_Contact Formulas'!A75,ISBLANK('Contact Data Entry'!Q75)),"Specific Place in the Location is required",IF(ISBLANK('Contact Data Entry'!Q75),NA(),"OK"))</f>
        <v>#N/A</v>
      </c>
      <c r="R75" s="46" t="e">
        <f>IF(LEN('Contact Data Entry'!R75)&gt;250,"Employer Name must be less than 250 characters",IF('DO NOT USE_Contact Formulas'!A75,"OK",NA()))</f>
        <v>#N/A</v>
      </c>
      <c r="S75" s="46" t="e">
        <f>IF(AND(NOT(ISBLANK('Contact Data Entry'!S75)),ISNA(VLOOKUP('Contact Data Entry'!S75,'DO NOT USE_Shared Picklist'!$V$3:$V$7,1,FALSE))),"Please select a value from the drop-down menu",IF('DO NOT USE_Contact Formulas'!A75,"OK",NA()))</f>
        <v>#N/A</v>
      </c>
      <c r="T75" s="46" t="e">
        <f>IF(LEN('Contact Data Entry'!T75)&gt;255,"Work Area/Department must be less than 255 characters",IF('DO NOT USE_Contact Formulas'!A75,"OK",NA()))</f>
        <v>#N/A</v>
      </c>
      <c r="U75" s="46" t="e">
        <f>IF(LEN('Contact Data Entry'!U75)&gt;255,"Work Shifts must be less than 255 characters",IF('DO NOT USE_Contact Formulas'!A75,"OK",NA()))</f>
        <v>#N/A</v>
      </c>
      <c r="V75" s="47" t="e">
        <f ca="1">IF('Contact Data Entry'!V75&gt;'DO NOT USE_Shared Picklist'!$C$3,"Last Exposure Date cannot be a future date",IF('DO NOT USE_Contact Formulas'!A75,IF(ISBLANK('Contact Data Entry'!V75),"Last Exposure Date is required","OK"),NA()))</f>
        <v>#N/A</v>
      </c>
      <c r="W75" s="46" t="e">
        <f>IF(AND(NOT(ISBLANK('Contact Data Entry'!W75)),ISNA(VLOOKUP('Contact Data Entry'!W75,'DO NOT USE_Shared Picklist'!$D$3:$D$5,1,FALSE))),"Please select a value from the drop-down menu",IF('DO NOT USE_Contact Formulas'!A75,"OK",NA()))</f>
        <v>#N/A</v>
      </c>
      <c r="X75" s="46"/>
      <c r="Y75" s="46" t="e">
        <f>IF(AND(NOT(ISBLANK('Contact Data Entry'!Y75)),ISNA(VLOOKUP('Contact Data Entry'!Y75,'DO NOT USE_Shared Picklist'!$G$3:$G$5,1,FALSE))),"Please select a value from the drop-down menu",IF('DO NOT USE_Contact Formulas'!A75,"OK",NA()))</f>
        <v>#N/A</v>
      </c>
      <c r="Z75" s="46"/>
      <c r="AA75" s="46" t="e">
        <f>IF(AND(NOT(ISBLANK('Contact Data Entry'!AA75)),ISNA(VLOOKUP('Contact Data Entry'!AA75,'DO NOT USE_Shared Picklist'!$H$3:$H$4,1,FALSE))),"Please select a value from the drop-down menu",IF('DO NOT USE_Contact Formulas'!A75,"OK",NA()))</f>
        <v>#N/A</v>
      </c>
      <c r="AB75" s="46" t="e">
        <f ca="1">IF('Contact Data Entry'!AB75&gt;'DO NOT USE_Shared Picklist'!$C$3,"Test Date cannot be a future date",IF('DO NOT USE_Contact Formulas'!A75,"OK",NA()))</f>
        <v>#N/A</v>
      </c>
      <c r="AC75" s="46" t="e">
        <f>IF(AND(NOT(ISBLANK('Contact Data Entry'!AC75)),ISNA(VLOOKUP('Contact Data Entry'!AC75,'DO NOT USE_Shared Picklist'!$R$3:$R$7,1,FALSE))),"Please select a value from the drop-down menu",IF('DO NOT USE_Contact Formulas'!A75,"OK",NA()))</f>
        <v>#N/A</v>
      </c>
      <c r="AD75" s="46" t="e">
        <f>IF(AND(NOT(ISBLANK('Contact Data Entry'!AD75)),ISNA(VLOOKUP('Contact Data Entry'!AD75,'DO NOT USE_Shared Picklist'!$Q$3:$Q$8,1,FALSE))),"Please select a value from the drop-down menu",IF('DO NOT USE_Contact Formulas'!A75,"OK",NA()))</f>
        <v>#N/A</v>
      </c>
    </row>
    <row r="76" spans="1:30" x14ac:dyDescent="0.25">
      <c r="A76" s="45" t="e">
        <f>IF('DO NOT USE_Contact Formulas'!A76,IF('DO NOT USE_Contact Formulas'!B76,"Not all required fields are completed","OK"),NA())</f>
        <v>#N/A</v>
      </c>
      <c r="B76" s="46" t="e">
        <f>IF(AND('DO NOT USE_Contact Formulas'!A76,ISBLANK('Contact Data Entry'!B76)),"First Name is required",IF(NOT(ISBLANK('Contact Data Entry'!B76)),"OK",NA()))</f>
        <v>#N/A</v>
      </c>
      <c r="C76" s="46" t="e">
        <f>IF(AND('DO NOT USE_Contact Formulas'!A76,ISBLANK('Contact Data Entry'!C76)),"Last Name is required",IF(NOT(ISBLANK('Contact Data Entry'!C76)),"OK",NA()))</f>
        <v>#N/A</v>
      </c>
      <c r="D76" s="46" t="e">
        <f>IF(AND('DO NOT USE_Contact Formulas'!A76,ISBLANK('Contact Data Entry'!D76)),"Birthdate is required",IF(NOT(ISBLANK('Contact Data Entry'!D76)),"OK",NA()))</f>
        <v>#N/A</v>
      </c>
      <c r="E76" s="46" t="e">
        <f>IF(AND(NOT(ISBLANK('Contact Data Entry'!E76)),ISNA(VLOOKUP('Contact Data Entry'!E76,'DO NOT USE_Shared Picklist'!$L$3:$L$81,1,FALSE))),"Please select a value from the drop-down menu",IF('DO NOT USE_Contact Formulas'!A76,"OK",NA()))</f>
        <v>#N/A</v>
      </c>
      <c r="F76" s="46" t="e">
        <f>IF(AND(NOT(ISBLANK('Contact Data Entry'!F76)),NOT(ISNUMBER(MATCH("*@*.?*",'Contact Data Entry'!F76,0)))),"Email must be in a valid format",IF('DO NOT USE_Contact Formulas'!A76,"OK",NA()))</f>
        <v>#N/A</v>
      </c>
      <c r="G76" s="46" t="e">
        <f>IF(AND('DO NOT USE_Contact Formulas'!A76,ISBLANK('Contact Data Entry'!G76)),"Mobile Phone is required",IF(NOT(ISBLANK('Contact Data Entry'!G76)),IF(AND(ISNUMBER(VALUE('Contact Data Entry'!G76)),LEFT('Contact Data Entry'!G76,1)&lt;&gt;"1",LEN('Contact Data Entry'!G76)=10),"OK","Phone number must be valid format"),NA()))</f>
        <v>#N/A</v>
      </c>
      <c r="H76" s="46" t="e">
        <f>IF(NOT(ISBLANK('Contact Data Entry'!H76)),IF(AND(ISNUMBER('Contact Data Entry'!H76),LEFT('Contact Data Entry'!H76,1)&lt;&gt;"1",LEN('Contact Data Entry'!H76)=10),"OK","Phone number must be valid format"),IF('DO NOT USE_Contact Formulas'!A76,"OK",NA()))</f>
        <v>#N/A</v>
      </c>
      <c r="I76" s="46" t="e">
        <f>IF(AND(NOT(ISBLANK('Contact Data Entry'!I76)),ISNA(VLOOKUP('Contact Data Entry'!I76,'DO NOT USE_Shared Picklist'!$N$3:$N$63,1,FALSE))),"Please select a value from the drop-down menu",IF('DO NOT USE_Contact Formulas'!A76,"OK",NA()))</f>
        <v>#N/A</v>
      </c>
      <c r="J76" s="46" t="e">
        <f>IF(AND('DO NOT USE_Contact Formulas'!A76,ISBLANK('Contact Data Entry'!J76)),"Home Street Address is required",IF(LEN('Contact Data Entry'!J76)&gt;255,"Home Street Address must be less than 255 characters",IF('DO NOT USE_Contact Formulas'!A76,"OK",NA())))</f>
        <v>#N/A</v>
      </c>
      <c r="K76" s="46" t="e">
        <f>IF(AND('DO NOT USE_Contact Formulas'!A76,ISBLANK('Contact Data Entry'!K76)),"City is required",IF(LEN('Contact Data Entry'!K76)&gt;40,"City must be less than 40 characters",IF('DO NOT USE_Contact Formulas'!A76,"OK",NA())))</f>
        <v>#N/A</v>
      </c>
      <c r="L76" s="46" t="e">
        <f>IF(AND('DO NOT USE_Contact Formulas'!A76,ISBLANK('Contact Data Entry'!L76)),"State is required",IF(AND(NOT(ISBLANK('Contact Data Entry'!L76)),ISNA(VLOOKUP('Contact Data Entry'!L76,'DO NOT USE_Shared Picklist'!$P$3:$P$52,1,FALSE))),"Please select a value from the drop-down menu",IF('DO NOT USE_Contact Formulas'!A76,"OK",NA())))</f>
        <v>#N/A</v>
      </c>
      <c r="M76" s="46" t="e">
        <f>IF(AND('DO NOT USE_Contact Formulas'!A76,ISBLANK('Contact Data Entry'!M76)),"Zip is required",IF(ISBLANK('Contact Data Entry'!M76),NA(),"OK"))</f>
        <v>#N/A</v>
      </c>
      <c r="N76" s="46" t="e">
        <f>IF(AND(NOT(ISBLANK('Contact Data Entry'!N76)),ISNA(VLOOKUP('Contact Data Entry'!N76,'DO NOT USE_Shared Picklist'!$E$3:$E$10,1,FALSE))),"Please select a value from the drop-down menu",IF('DO NOT USE_Contact Formulas'!A76,"OK",NA()))</f>
        <v>#N/A</v>
      </c>
      <c r="O76" s="46" t="e">
        <f>IF(AND('DO NOT USE_Contact Formulas'!A76,ISBLANK('Contact Data Entry'!O76)),"Occupation/Job Title is required",IF(NOT(ISBLANK('Contact Data Entry'!O76)),"OK",NA()))</f>
        <v>#N/A</v>
      </c>
      <c r="P76" s="46" t="e">
        <f>IF('DO NOT USE_Contact Formulas'!A76,IF(ISBLANK('Contact Data Entry'!P76),"Last Date On Site is required","OK"),NA())</f>
        <v>#N/A</v>
      </c>
      <c r="Q76" s="46" t="e">
        <f>IF(AND('DO NOT USE_Contact Formulas'!A76,ISBLANK('Contact Data Entry'!Q76)),"Specific Place in the Location is required",IF(ISBLANK('Contact Data Entry'!Q76),NA(),"OK"))</f>
        <v>#N/A</v>
      </c>
      <c r="R76" s="46" t="e">
        <f>IF(LEN('Contact Data Entry'!R76)&gt;250,"Employer Name must be less than 250 characters",IF('DO NOT USE_Contact Formulas'!A76,"OK",NA()))</f>
        <v>#N/A</v>
      </c>
      <c r="S76" s="46" t="e">
        <f>IF(AND(NOT(ISBLANK('Contact Data Entry'!S76)),ISNA(VLOOKUP('Contact Data Entry'!S76,'DO NOT USE_Shared Picklist'!$V$3:$V$7,1,FALSE))),"Please select a value from the drop-down menu",IF('DO NOT USE_Contact Formulas'!A76,"OK",NA()))</f>
        <v>#N/A</v>
      </c>
      <c r="T76" s="46" t="e">
        <f>IF(LEN('Contact Data Entry'!T76)&gt;255,"Work Area/Department must be less than 255 characters",IF('DO NOT USE_Contact Formulas'!A76,"OK",NA()))</f>
        <v>#N/A</v>
      </c>
      <c r="U76" s="46" t="e">
        <f>IF(LEN('Contact Data Entry'!U76)&gt;255,"Work Shifts must be less than 255 characters",IF('DO NOT USE_Contact Formulas'!A76,"OK",NA()))</f>
        <v>#N/A</v>
      </c>
      <c r="V76" s="47" t="e">
        <f ca="1">IF('Contact Data Entry'!V76&gt;'DO NOT USE_Shared Picklist'!$C$3,"Last Exposure Date cannot be a future date",IF('DO NOT USE_Contact Formulas'!A76,IF(ISBLANK('Contact Data Entry'!V76),"Last Exposure Date is required","OK"),NA()))</f>
        <v>#N/A</v>
      </c>
      <c r="W76" s="46" t="e">
        <f>IF(AND(NOT(ISBLANK('Contact Data Entry'!W76)),ISNA(VLOOKUP('Contact Data Entry'!W76,'DO NOT USE_Shared Picklist'!$D$3:$D$5,1,FALSE))),"Please select a value from the drop-down menu",IF('DO NOT USE_Contact Formulas'!A76,"OK",NA()))</f>
        <v>#N/A</v>
      </c>
      <c r="X76" s="46"/>
      <c r="Y76" s="46" t="e">
        <f>IF(AND(NOT(ISBLANK('Contact Data Entry'!Y76)),ISNA(VLOOKUP('Contact Data Entry'!Y76,'DO NOT USE_Shared Picklist'!$G$3:$G$5,1,FALSE))),"Please select a value from the drop-down menu",IF('DO NOT USE_Contact Formulas'!A76,"OK",NA()))</f>
        <v>#N/A</v>
      </c>
      <c r="Z76" s="46"/>
      <c r="AA76" s="46" t="e">
        <f>IF(AND(NOT(ISBLANK('Contact Data Entry'!AA76)),ISNA(VLOOKUP('Contact Data Entry'!AA76,'DO NOT USE_Shared Picklist'!$H$3:$H$4,1,FALSE))),"Please select a value from the drop-down menu",IF('DO NOT USE_Contact Formulas'!A76,"OK",NA()))</f>
        <v>#N/A</v>
      </c>
      <c r="AB76" s="46" t="e">
        <f ca="1">IF('Contact Data Entry'!AB76&gt;'DO NOT USE_Shared Picklist'!$C$3,"Test Date cannot be a future date",IF('DO NOT USE_Contact Formulas'!A76,"OK",NA()))</f>
        <v>#N/A</v>
      </c>
      <c r="AC76" s="46" t="e">
        <f>IF(AND(NOT(ISBLANK('Contact Data Entry'!AC76)),ISNA(VLOOKUP('Contact Data Entry'!AC76,'DO NOT USE_Shared Picklist'!$R$3:$R$7,1,FALSE))),"Please select a value from the drop-down menu",IF('DO NOT USE_Contact Formulas'!A76,"OK",NA()))</f>
        <v>#N/A</v>
      </c>
      <c r="AD76" s="46" t="e">
        <f>IF(AND(NOT(ISBLANK('Contact Data Entry'!AD76)),ISNA(VLOOKUP('Contact Data Entry'!AD76,'DO NOT USE_Shared Picklist'!$Q$3:$Q$8,1,FALSE))),"Please select a value from the drop-down menu",IF('DO NOT USE_Contact Formulas'!A76,"OK",NA()))</f>
        <v>#N/A</v>
      </c>
    </row>
    <row r="77" spans="1:30" x14ac:dyDescent="0.25">
      <c r="A77" s="45" t="e">
        <f>IF('DO NOT USE_Contact Formulas'!A77,IF('DO NOT USE_Contact Formulas'!B77,"Not all required fields are completed","OK"),NA())</f>
        <v>#N/A</v>
      </c>
      <c r="B77" s="46" t="e">
        <f>IF(AND('DO NOT USE_Contact Formulas'!A77,ISBLANK('Contact Data Entry'!B77)),"First Name is required",IF(NOT(ISBLANK('Contact Data Entry'!B77)),"OK",NA()))</f>
        <v>#N/A</v>
      </c>
      <c r="C77" s="46" t="e">
        <f>IF(AND('DO NOT USE_Contact Formulas'!A77,ISBLANK('Contact Data Entry'!C77)),"Last Name is required",IF(NOT(ISBLANK('Contact Data Entry'!C77)),"OK",NA()))</f>
        <v>#N/A</v>
      </c>
      <c r="D77" s="46" t="e">
        <f>IF(AND('DO NOT USE_Contact Formulas'!A77,ISBLANK('Contact Data Entry'!D77)),"Birthdate is required",IF(NOT(ISBLANK('Contact Data Entry'!D77)),"OK",NA()))</f>
        <v>#N/A</v>
      </c>
      <c r="E77" s="46" t="e">
        <f>IF(AND(NOT(ISBLANK('Contact Data Entry'!E77)),ISNA(VLOOKUP('Contact Data Entry'!E77,'DO NOT USE_Shared Picklist'!$L$3:$L$81,1,FALSE))),"Please select a value from the drop-down menu",IF('DO NOT USE_Contact Formulas'!A77,"OK",NA()))</f>
        <v>#N/A</v>
      </c>
      <c r="F77" s="46" t="e">
        <f>IF(AND(NOT(ISBLANK('Contact Data Entry'!F77)),NOT(ISNUMBER(MATCH("*@*.?*",'Contact Data Entry'!F77,0)))),"Email must be in a valid format",IF('DO NOT USE_Contact Formulas'!A77,"OK",NA()))</f>
        <v>#N/A</v>
      </c>
      <c r="G77" s="46" t="e">
        <f>IF(AND('DO NOT USE_Contact Formulas'!A77,ISBLANK('Contact Data Entry'!G77)),"Mobile Phone is required",IF(NOT(ISBLANK('Contact Data Entry'!G77)),IF(AND(ISNUMBER(VALUE('Contact Data Entry'!G77)),LEFT('Contact Data Entry'!G77,1)&lt;&gt;"1",LEN('Contact Data Entry'!G77)=10),"OK","Phone number must be valid format"),NA()))</f>
        <v>#N/A</v>
      </c>
      <c r="H77" s="46" t="e">
        <f>IF(NOT(ISBLANK('Contact Data Entry'!H77)),IF(AND(ISNUMBER('Contact Data Entry'!H77),LEFT('Contact Data Entry'!H77,1)&lt;&gt;"1",LEN('Contact Data Entry'!H77)=10),"OK","Phone number must be valid format"),IF('DO NOT USE_Contact Formulas'!A77,"OK",NA()))</f>
        <v>#N/A</v>
      </c>
      <c r="I77" s="46" t="e">
        <f>IF(AND(NOT(ISBLANK('Contact Data Entry'!I77)),ISNA(VLOOKUP('Contact Data Entry'!I77,'DO NOT USE_Shared Picklist'!$N$3:$N$63,1,FALSE))),"Please select a value from the drop-down menu",IF('DO NOT USE_Contact Formulas'!A77,"OK",NA()))</f>
        <v>#N/A</v>
      </c>
      <c r="J77" s="46" t="e">
        <f>IF(AND('DO NOT USE_Contact Formulas'!A77,ISBLANK('Contact Data Entry'!J77)),"Home Street Address is required",IF(LEN('Contact Data Entry'!J77)&gt;255,"Home Street Address must be less than 255 characters",IF('DO NOT USE_Contact Formulas'!A77,"OK",NA())))</f>
        <v>#N/A</v>
      </c>
      <c r="K77" s="46" t="e">
        <f>IF(AND('DO NOT USE_Contact Formulas'!A77,ISBLANK('Contact Data Entry'!K77)),"City is required",IF(LEN('Contact Data Entry'!K77)&gt;40,"City must be less than 40 characters",IF('DO NOT USE_Contact Formulas'!A77,"OK",NA())))</f>
        <v>#N/A</v>
      </c>
      <c r="L77" s="46" t="e">
        <f>IF(AND('DO NOT USE_Contact Formulas'!A77,ISBLANK('Contact Data Entry'!L77)),"State is required",IF(AND(NOT(ISBLANK('Contact Data Entry'!L77)),ISNA(VLOOKUP('Contact Data Entry'!L77,'DO NOT USE_Shared Picklist'!$P$3:$P$52,1,FALSE))),"Please select a value from the drop-down menu",IF('DO NOT USE_Contact Formulas'!A77,"OK",NA())))</f>
        <v>#N/A</v>
      </c>
      <c r="M77" s="46" t="e">
        <f>IF(AND('DO NOT USE_Contact Formulas'!A77,ISBLANK('Contact Data Entry'!M77)),"Zip is required",IF(ISBLANK('Contact Data Entry'!M77),NA(),"OK"))</f>
        <v>#N/A</v>
      </c>
      <c r="N77" s="46" t="e">
        <f>IF(AND(NOT(ISBLANK('Contact Data Entry'!N77)),ISNA(VLOOKUP('Contact Data Entry'!N77,'DO NOT USE_Shared Picklist'!$E$3:$E$10,1,FALSE))),"Please select a value from the drop-down menu",IF('DO NOT USE_Contact Formulas'!A77,"OK",NA()))</f>
        <v>#N/A</v>
      </c>
      <c r="O77" s="46" t="e">
        <f>IF(AND('DO NOT USE_Contact Formulas'!A77,ISBLANK('Contact Data Entry'!O77)),"Occupation/Job Title is required",IF(NOT(ISBLANK('Contact Data Entry'!O77)),"OK",NA()))</f>
        <v>#N/A</v>
      </c>
      <c r="P77" s="46" t="e">
        <f>IF('DO NOT USE_Contact Formulas'!A77,IF(ISBLANK('Contact Data Entry'!P77),"Last Date On Site is required","OK"),NA())</f>
        <v>#N/A</v>
      </c>
      <c r="Q77" s="46" t="e">
        <f>IF(AND('DO NOT USE_Contact Formulas'!A77,ISBLANK('Contact Data Entry'!Q77)),"Specific Place in the Location is required",IF(ISBLANK('Contact Data Entry'!Q77),NA(),"OK"))</f>
        <v>#N/A</v>
      </c>
      <c r="R77" s="46" t="e">
        <f>IF(LEN('Contact Data Entry'!R77)&gt;250,"Employer Name must be less than 250 characters",IF('DO NOT USE_Contact Formulas'!A77,"OK",NA()))</f>
        <v>#N/A</v>
      </c>
      <c r="S77" s="46" t="e">
        <f>IF(AND(NOT(ISBLANK('Contact Data Entry'!S77)),ISNA(VLOOKUP('Contact Data Entry'!S77,'DO NOT USE_Shared Picklist'!$V$3:$V$7,1,FALSE))),"Please select a value from the drop-down menu",IF('DO NOT USE_Contact Formulas'!A77,"OK",NA()))</f>
        <v>#N/A</v>
      </c>
      <c r="T77" s="46" t="e">
        <f>IF(LEN('Contact Data Entry'!T77)&gt;255,"Work Area/Department must be less than 255 characters",IF('DO NOT USE_Contact Formulas'!A77,"OK",NA()))</f>
        <v>#N/A</v>
      </c>
      <c r="U77" s="46" t="e">
        <f>IF(LEN('Contact Data Entry'!U77)&gt;255,"Work Shifts must be less than 255 characters",IF('DO NOT USE_Contact Formulas'!A77,"OK",NA()))</f>
        <v>#N/A</v>
      </c>
      <c r="V77" s="47" t="e">
        <f ca="1">IF('Contact Data Entry'!V77&gt;'DO NOT USE_Shared Picklist'!$C$3,"Last Exposure Date cannot be a future date",IF('DO NOT USE_Contact Formulas'!A77,IF(ISBLANK('Contact Data Entry'!V77),"Last Exposure Date is required","OK"),NA()))</f>
        <v>#N/A</v>
      </c>
      <c r="W77" s="46" t="e">
        <f>IF(AND(NOT(ISBLANK('Contact Data Entry'!W77)),ISNA(VLOOKUP('Contact Data Entry'!W77,'DO NOT USE_Shared Picklist'!$D$3:$D$5,1,FALSE))),"Please select a value from the drop-down menu",IF('DO NOT USE_Contact Formulas'!A77,"OK",NA()))</f>
        <v>#N/A</v>
      </c>
      <c r="X77" s="46"/>
      <c r="Y77" s="46" t="e">
        <f>IF(AND(NOT(ISBLANK('Contact Data Entry'!Y77)),ISNA(VLOOKUP('Contact Data Entry'!Y77,'DO NOT USE_Shared Picklist'!$G$3:$G$5,1,FALSE))),"Please select a value from the drop-down menu",IF('DO NOT USE_Contact Formulas'!A77,"OK",NA()))</f>
        <v>#N/A</v>
      </c>
      <c r="Z77" s="46"/>
      <c r="AA77" s="46" t="e">
        <f>IF(AND(NOT(ISBLANK('Contact Data Entry'!AA77)),ISNA(VLOOKUP('Contact Data Entry'!AA77,'DO NOT USE_Shared Picklist'!$H$3:$H$4,1,FALSE))),"Please select a value from the drop-down menu",IF('DO NOT USE_Contact Formulas'!A77,"OK",NA()))</f>
        <v>#N/A</v>
      </c>
      <c r="AB77" s="46" t="e">
        <f ca="1">IF('Contact Data Entry'!AB77&gt;'DO NOT USE_Shared Picklist'!$C$3,"Test Date cannot be a future date",IF('DO NOT USE_Contact Formulas'!A77,"OK",NA()))</f>
        <v>#N/A</v>
      </c>
      <c r="AC77" s="46" t="e">
        <f>IF(AND(NOT(ISBLANK('Contact Data Entry'!AC77)),ISNA(VLOOKUP('Contact Data Entry'!AC77,'DO NOT USE_Shared Picklist'!$R$3:$R$7,1,FALSE))),"Please select a value from the drop-down menu",IF('DO NOT USE_Contact Formulas'!A77,"OK",NA()))</f>
        <v>#N/A</v>
      </c>
      <c r="AD77" s="46" t="e">
        <f>IF(AND(NOT(ISBLANK('Contact Data Entry'!AD77)),ISNA(VLOOKUP('Contact Data Entry'!AD77,'DO NOT USE_Shared Picklist'!$Q$3:$Q$8,1,FALSE))),"Please select a value from the drop-down menu",IF('DO NOT USE_Contact Formulas'!A77,"OK",NA()))</f>
        <v>#N/A</v>
      </c>
    </row>
    <row r="78" spans="1:30" x14ac:dyDescent="0.25">
      <c r="A78" s="45" t="e">
        <f>IF('DO NOT USE_Contact Formulas'!A78,IF('DO NOT USE_Contact Formulas'!B78,"Not all required fields are completed","OK"),NA())</f>
        <v>#N/A</v>
      </c>
      <c r="B78" s="46" t="e">
        <f>IF(AND('DO NOT USE_Contact Formulas'!A78,ISBLANK('Contact Data Entry'!B78)),"First Name is required",IF(NOT(ISBLANK('Contact Data Entry'!B78)),"OK",NA()))</f>
        <v>#N/A</v>
      </c>
      <c r="C78" s="46" t="e">
        <f>IF(AND('DO NOT USE_Contact Formulas'!A78,ISBLANK('Contact Data Entry'!C78)),"Last Name is required",IF(NOT(ISBLANK('Contact Data Entry'!C78)),"OK",NA()))</f>
        <v>#N/A</v>
      </c>
      <c r="D78" s="46" t="e">
        <f>IF(AND('DO NOT USE_Contact Formulas'!A78,ISBLANK('Contact Data Entry'!D78)),"Birthdate is required",IF(NOT(ISBLANK('Contact Data Entry'!D78)),"OK",NA()))</f>
        <v>#N/A</v>
      </c>
      <c r="E78" s="46" t="e">
        <f>IF(AND(NOT(ISBLANK('Contact Data Entry'!E78)),ISNA(VLOOKUP('Contact Data Entry'!E78,'DO NOT USE_Shared Picklist'!$L$3:$L$81,1,FALSE))),"Please select a value from the drop-down menu",IF('DO NOT USE_Contact Formulas'!A78,"OK",NA()))</f>
        <v>#N/A</v>
      </c>
      <c r="F78" s="46" t="e">
        <f>IF(AND(NOT(ISBLANK('Contact Data Entry'!F78)),NOT(ISNUMBER(MATCH("*@*.?*",'Contact Data Entry'!F78,0)))),"Email must be in a valid format",IF('DO NOT USE_Contact Formulas'!A78,"OK",NA()))</f>
        <v>#N/A</v>
      </c>
      <c r="G78" s="46" t="e">
        <f>IF(AND('DO NOT USE_Contact Formulas'!A78,ISBLANK('Contact Data Entry'!G78)),"Mobile Phone is required",IF(NOT(ISBLANK('Contact Data Entry'!G78)),IF(AND(ISNUMBER(VALUE('Contact Data Entry'!G78)),LEFT('Contact Data Entry'!G78,1)&lt;&gt;"1",LEN('Contact Data Entry'!G78)=10),"OK","Phone number must be valid format"),NA()))</f>
        <v>#N/A</v>
      </c>
      <c r="H78" s="46" t="e">
        <f>IF(NOT(ISBLANK('Contact Data Entry'!H78)),IF(AND(ISNUMBER('Contact Data Entry'!H78),LEFT('Contact Data Entry'!H78,1)&lt;&gt;"1",LEN('Contact Data Entry'!H78)=10),"OK","Phone number must be valid format"),IF('DO NOT USE_Contact Formulas'!A78,"OK",NA()))</f>
        <v>#N/A</v>
      </c>
      <c r="I78" s="46" t="e">
        <f>IF(AND(NOT(ISBLANK('Contact Data Entry'!I78)),ISNA(VLOOKUP('Contact Data Entry'!I78,'DO NOT USE_Shared Picklist'!$N$3:$N$63,1,FALSE))),"Please select a value from the drop-down menu",IF('DO NOT USE_Contact Formulas'!A78,"OK",NA()))</f>
        <v>#N/A</v>
      </c>
      <c r="J78" s="46" t="e">
        <f>IF(AND('DO NOT USE_Contact Formulas'!A78,ISBLANK('Contact Data Entry'!J78)),"Home Street Address is required",IF(LEN('Contact Data Entry'!J78)&gt;255,"Home Street Address must be less than 255 characters",IF('DO NOT USE_Contact Formulas'!A78,"OK",NA())))</f>
        <v>#N/A</v>
      </c>
      <c r="K78" s="46" t="e">
        <f>IF(AND('DO NOT USE_Contact Formulas'!A78,ISBLANK('Contact Data Entry'!K78)),"City is required",IF(LEN('Contact Data Entry'!K78)&gt;40,"City must be less than 40 characters",IF('DO NOT USE_Contact Formulas'!A78,"OK",NA())))</f>
        <v>#N/A</v>
      </c>
      <c r="L78" s="46" t="e">
        <f>IF(AND('DO NOT USE_Contact Formulas'!A78,ISBLANK('Contact Data Entry'!L78)),"State is required",IF(AND(NOT(ISBLANK('Contact Data Entry'!L78)),ISNA(VLOOKUP('Contact Data Entry'!L78,'DO NOT USE_Shared Picklist'!$P$3:$P$52,1,FALSE))),"Please select a value from the drop-down menu",IF('DO NOT USE_Contact Formulas'!A78,"OK",NA())))</f>
        <v>#N/A</v>
      </c>
      <c r="M78" s="46" t="e">
        <f>IF(AND('DO NOT USE_Contact Formulas'!A78,ISBLANK('Contact Data Entry'!M78)),"Zip is required",IF(ISBLANK('Contact Data Entry'!M78),NA(),"OK"))</f>
        <v>#N/A</v>
      </c>
      <c r="N78" s="46" t="e">
        <f>IF(AND(NOT(ISBLANK('Contact Data Entry'!N78)),ISNA(VLOOKUP('Contact Data Entry'!N78,'DO NOT USE_Shared Picklist'!$E$3:$E$10,1,FALSE))),"Please select a value from the drop-down menu",IF('DO NOT USE_Contact Formulas'!A78,"OK",NA()))</f>
        <v>#N/A</v>
      </c>
      <c r="O78" s="46" t="e">
        <f>IF(AND('DO NOT USE_Contact Formulas'!A78,ISBLANK('Contact Data Entry'!O78)),"Occupation/Job Title is required",IF(NOT(ISBLANK('Contact Data Entry'!O78)),"OK",NA()))</f>
        <v>#N/A</v>
      </c>
      <c r="P78" s="46" t="e">
        <f>IF('DO NOT USE_Contact Formulas'!A78,IF(ISBLANK('Contact Data Entry'!P78),"Last Date On Site is required","OK"),NA())</f>
        <v>#N/A</v>
      </c>
      <c r="Q78" s="46" t="e">
        <f>IF(AND('DO NOT USE_Contact Formulas'!A78,ISBLANK('Contact Data Entry'!Q78)),"Specific Place in the Location is required",IF(ISBLANK('Contact Data Entry'!Q78),NA(),"OK"))</f>
        <v>#N/A</v>
      </c>
      <c r="R78" s="46" t="e">
        <f>IF(LEN('Contact Data Entry'!R78)&gt;250,"Employer Name must be less than 250 characters",IF('DO NOT USE_Contact Formulas'!A78,"OK",NA()))</f>
        <v>#N/A</v>
      </c>
      <c r="S78" s="46" t="e">
        <f>IF(AND(NOT(ISBLANK('Contact Data Entry'!S78)),ISNA(VLOOKUP('Contact Data Entry'!S78,'DO NOT USE_Shared Picklist'!$V$3:$V$7,1,FALSE))),"Please select a value from the drop-down menu",IF('DO NOT USE_Contact Formulas'!A78,"OK",NA()))</f>
        <v>#N/A</v>
      </c>
      <c r="T78" s="46" t="e">
        <f>IF(LEN('Contact Data Entry'!T78)&gt;255,"Work Area/Department must be less than 255 characters",IF('DO NOT USE_Contact Formulas'!A78,"OK",NA()))</f>
        <v>#N/A</v>
      </c>
      <c r="U78" s="46" t="e">
        <f>IF(LEN('Contact Data Entry'!U78)&gt;255,"Work Shifts must be less than 255 characters",IF('DO NOT USE_Contact Formulas'!A78,"OK",NA()))</f>
        <v>#N/A</v>
      </c>
      <c r="V78" s="47" t="e">
        <f ca="1">IF('Contact Data Entry'!V78&gt;'DO NOT USE_Shared Picklist'!$C$3,"Last Exposure Date cannot be a future date",IF('DO NOT USE_Contact Formulas'!A78,IF(ISBLANK('Contact Data Entry'!V78),"Last Exposure Date is required","OK"),NA()))</f>
        <v>#N/A</v>
      </c>
      <c r="W78" s="46" t="e">
        <f>IF(AND(NOT(ISBLANK('Contact Data Entry'!W78)),ISNA(VLOOKUP('Contact Data Entry'!W78,'DO NOT USE_Shared Picklist'!$D$3:$D$5,1,FALSE))),"Please select a value from the drop-down menu",IF('DO NOT USE_Contact Formulas'!A78,"OK",NA()))</f>
        <v>#N/A</v>
      </c>
      <c r="X78" s="46"/>
      <c r="Y78" s="46" t="e">
        <f>IF(AND(NOT(ISBLANK('Contact Data Entry'!Y78)),ISNA(VLOOKUP('Contact Data Entry'!Y78,'DO NOT USE_Shared Picklist'!$G$3:$G$5,1,FALSE))),"Please select a value from the drop-down menu",IF('DO NOT USE_Contact Formulas'!A78,"OK",NA()))</f>
        <v>#N/A</v>
      </c>
      <c r="Z78" s="46"/>
      <c r="AA78" s="46" t="e">
        <f>IF(AND(NOT(ISBLANK('Contact Data Entry'!AA78)),ISNA(VLOOKUP('Contact Data Entry'!AA78,'DO NOT USE_Shared Picklist'!$H$3:$H$4,1,FALSE))),"Please select a value from the drop-down menu",IF('DO NOT USE_Contact Formulas'!A78,"OK",NA()))</f>
        <v>#N/A</v>
      </c>
      <c r="AB78" s="46" t="e">
        <f ca="1">IF('Contact Data Entry'!AB78&gt;'DO NOT USE_Shared Picklist'!$C$3,"Test Date cannot be a future date",IF('DO NOT USE_Contact Formulas'!A78,"OK",NA()))</f>
        <v>#N/A</v>
      </c>
      <c r="AC78" s="46" t="e">
        <f>IF(AND(NOT(ISBLANK('Contact Data Entry'!AC78)),ISNA(VLOOKUP('Contact Data Entry'!AC78,'DO NOT USE_Shared Picklist'!$R$3:$R$7,1,FALSE))),"Please select a value from the drop-down menu",IF('DO NOT USE_Contact Formulas'!A78,"OK",NA()))</f>
        <v>#N/A</v>
      </c>
      <c r="AD78" s="46" t="e">
        <f>IF(AND(NOT(ISBLANK('Contact Data Entry'!AD78)),ISNA(VLOOKUP('Contact Data Entry'!AD78,'DO NOT USE_Shared Picklist'!$Q$3:$Q$8,1,FALSE))),"Please select a value from the drop-down menu",IF('DO NOT USE_Contact Formulas'!A78,"OK",NA()))</f>
        <v>#N/A</v>
      </c>
    </row>
    <row r="79" spans="1:30" x14ac:dyDescent="0.25">
      <c r="A79" s="45" t="e">
        <f>IF('DO NOT USE_Contact Formulas'!A79,IF('DO NOT USE_Contact Formulas'!B79,"Not all required fields are completed","OK"),NA())</f>
        <v>#N/A</v>
      </c>
      <c r="B79" s="46" t="e">
        <f>IF(AND('DO NOT USE_Contact Formulas'!A79,ISBLANK('Contact Data Entry'!B79)),"First Name is required",IF(NOT(ISBLANK('Contact Data Entry'!B79)),"OK",NA()))</f>
        <v>#N/A</v>
      </c>
      <c r="C79" s="46" t="e">
        <f>IF(AND('DO NOT USE_Contact Formulas'!A79,ISBLANK('Contact Data Entry'!C79)),"Last Name is required",IF(NOT(ISBLANK('Contact Data Entry'!C79)),"OK",NA()))</f>
        <v>#N/A</v>
      </c>
      <c r="D79" s="46" t="e">
        <f>IF(AND('DO NOT USE_Contact Formulas'!A79,ISBLANK('Contact Data Entry'!D79)),"Birthdate is required",IF(NOT(ISBLANK('Contact Data Entry'!D79)),"OK",NA()))</f>
        <v>#N/A</v>
      </c>
      <c r="E79" s="46" t="e">
        <f>IF(AND(NOT(ISBLANK('Contact Data Entry'!E79)),ISNA(VLOOKUP('Contact Data Entry'!E79,'DO NOT USE_Shared Picklist'!$L$3:$L$81,1,FALSE))),"Please select a value from the drop-down menu",IF('DO NOT USE_Contact Formulas'!A79,"OK",NA()))</f>
        <v>#N/A</v>
      </c>
      <c r="F79" s="46" t="e">
        <f>IF(AND(NOT(ISBLANK('Contact Data Entry'!F79)),NOT(ISNUMBER(MATCH("*@*.?*",'Contact Data Entry'!F79,0)))),"Email must be in a valid format",IF('DO NOT USE_Contact Formulas'!A79,"OK",NA()))</f>
        <v>#N/A</v>
      </c>
      <c r="G79" s="46" t="e">
        <f>IF(AND('DO NOT USE_Contact Formulas'!A79,ISBLANK('Contact Data Entry'!G79)),"Mobile Phone is required",IF(NOT(ISBLANK('Contact Data Entry'!G79)),IF(AND(ISNUMBER(VALUE('Contact Data Entry'!G79)),LEFT('Contact Data Entry'!G79,1)&lt;&gt;"1",LEN('Contact Data Entry'!G79)=10),"OK","Phone number must be valid format"),NA()))</f>
        <v>#N/A</v>
      </c>
      <c r="H79" s="46" t="e">
        <f>IF(NOT(ISBLANK('Contact Data Entry'!H79)),IF(AND(ISNUMBER('Contact Data Entry'!H79),LEFT('Contact Data Entry'!H79,1)&lt;&gt;"1",LEN('Contact Data Entry'!H79)=10),"OK","Phone number must be valid format"),IF('DO NOT USE_Contact Formulas'!A79,"OK",NA()))</f>
        <v>#N/A</v>
      </c>
      <c r="I79" s="46" t="e">
        <f>IF(AND(NOT(ISBLANK('Contact Data Entry'!I79)),ISNA(VLOOKUP('Contact Data Entry'!I79,'DO NOT USE_Shared Picklist'!$N$3:$N$63,1,FALSE))),"Please select a value from the drop-down menu",IF('DO NOT USE_Contact Formulas'!A79,"OK",NA()))</f>
        <v>#N/A</v>
      </c>
      <c r="J79" s="46" t="e">
        <f>IF(AND('DO NOT USE_Contact Formulas'!A79,ISBLANK('Contact Data Entry'!J79)),"Home Street Address is required",IF(LEN('Contact Data Entry'!J79)&gt;255,"Home Street Address must be less than 255 characters",IF('DO NOT USE_Contact Formulas'!A79,"OK",NA())))</f>
        <v>#N/A</v>
      </c>
      <c r="K79" s="46" t="e">
        <f>IF(AND('DO NOT USE_Contact Formulas'!A79,ISBLANK('Contact Data Entry'!K79)),"City is required",IF(LEN('Contact Data Entry'!K79)&gt;40,"City must be less than 40 characters",IF('DO NOT USE_Contact Formulas'!A79,"OK",NA())))</f>
        <v>#N/A</v>
      </c>
      <c r="L79" s="46" t="e">
        <f>IF(AND('DO NOT USE_Contact Formulas'!A79,ISBLANK('Contact Data Entry'!L79)),"State is required",IF(AND(NOT(ISBLANK('Contact Data Entry'!L79)),ISNA(VLOOKUP('Contact Data Entry'!L79,'DO NOT USE_Shared Picklist'!$P$3:$P$52,1,FALSE))),"Please select a value from the drop-down menu",IF('DO NOT USE_Contact Formulas'!A79,"OK",NA())))</f>
        <v>#N/A</v>
      </c>
      <c r="M79" s="46" t="e">
        <f>IF(AND('DO NOT USE_Contact Formulas'!A79,ISBLANK('Contact Data Entry'!M79)),"Zip is required",IF(ISBLANK('Contact Data Entry'!M79),NA(),"OK"))</f>
        <v>#N/A</v>
      </c>
      <c r="N79" s="46" t="e">
        <f>IF(AND(NOT(ISBLANK('Contact Data Entry'!N79)),ISNA(VLOOKUP('Contact Data Entry'!N79,'DO NOT USE_Shared Picklist'!$E$3:$E$10,1,FALSE))),"Please select a value from the drop-down menu",IF('DO NOT USE_Contact Formulas'!A79,"OK",NA()))</f>
        <v>#N/A</v>
      </c>
      <c r="O79" s="46" t="e">
        <f>IF(AND('DO NOT USE_Contact Formulas'!A79,ISBLANK('Contact Data Entry'!O79)),"Occupation/Job Title is required",IF(NOT(ISBLANK('Contact Data Entry'!O79)),"OK",NA()))</f>
        <v>#N/A</v>
      </c>
      <c r="P79" s="46" t="e">
        <f>IF('DO NOT USE_Contact Formulas'!A79,IF(ISBLANK('Contact Data Entry'!P79),"Last Date On Site is required","OK"),NA())</f>
        <v>#N/A</v>
      </c>
      <c r="Q79" s="46" t="e">
        <f>IF(AND('DO NOT USE_Contact Formulas'!A79,ISBLANK('Contact Data Entry'!Q79)),"Specific Place in the Location is required",IF(ISBLANK('Contact Data Entry'!Q79),NA(),"OK"))</f>
        <v>#N/A</v>
      </c>
      <c r="R79" s="46" t="e">
        <f>IF(LEN('Contact Data Entry'!R79)&gt;250,"Employer Name must be less than 250 characters",IF('DO NOT USE_Contact Formulas'!A79,"OK",NA()))</f>
        <v>#N/A</v>
      </c>
      <c r="S79" s="46" t="e">
        <f>IF(AND(NOT(ISBLANK('Contact Data Entry'!S79)),ISNA(VLOOKUP('Contact Data Entry'!S79,'DO NOT USE_Shared Picklist'!$V$3:$V$7,1,FALSE))),"Please select a value from the drop-down menu",IF('DO NOT USE_Contact Formulas'!A79,"OK",NA()))</f>
        <v>#N/A</v>
      </c>
      <c r="T79" s="46" t="e">
        <f>IF(LEN('Contact Data Entry'!T79)&gt;255,"Work Area/Department must be less than 255 characters",IF('DO NOT USE_Contact Formulas'!A79,"OK",NA()))</f>
        <v>#N/A</v>
      </c>
      <c r="U79" s="46" t="e">
        <f>IF(LEN('Contact Data Entry'!U79)&gt;255,"Work Shifts must be less than 255 characters",IF('DO NOT USE_Contact Formulas'!A79,"OK",NA()))</f>
        <v>#N/A</v>
      </c>
      <c r="V79" s="47" t="e">
        <f ca="1">IF('Contact Data Entry'!V79&gt;'DO NOT USE_Shared Picklist'!$C$3,"Last Exposure Date cannot be a future date",IF('DO NOT USE_Contact Formulas'!A79,IF(ISBLANK('Contact Data Entry'!V79),"Last Exposure Date is required","OK"),NA()))</f>
        <v>#N/A</v>
      </c>
      <c r="W79" s="46" t="e">
        <f>IF(AND(NOT(ISBLANK('Contact Data Entry'!W79)),ISNA(VLOOKUP('Contact Data Entry'!W79,'DO NOT USE_Shared Picklist'!$D$3:$D$5,1,FALSE))),"Please select a value from the drop-down menu",IF('DO NOT USE_Contact Formulas'!A79,"OK",NA()))</f>
        <v>#N/A</v>
      </c>
      <c r="X79" s="46"/>
      <c r="Y79" s="46" t="e">
        <f>IF(AND(NOT(ISBLANK('Contact Data Entry'!Y79)),ISNA(VLOOKUP('Contact Data Entry'!Y79,'DO NOT USE_Shared Picklist'!$G$3:$G$5,1,FALSE))),"Please select a value from the drop-down menu",IF('DO NOT USE_Contact Formulas'!A79,"OK",NA()))</f>
        <v>#N/A</v>
      </c>
      <c r="Z79" s="46"/>
      <c r="AA79" s="46" t="e">
        <f>IF(AND(NOT(ISBLANK('Contact Data Entry'!AA79)),ISNA(VLOOKUP('Contact Data Entry'!AA79,'DO NOT USE_Shared Picklist'!$H$3:$H$4,1,FALSE))),"Please select a value from the drop-down menu",IF('DO NOT USE_Contact Formulas'!A79,"OK",NA()))</f>
        <v>#N/A</v>
      </c>
      <c r="AB79" s="46" t="e">
        <f ca="1">IF('Contact Data Entry'!AB79&gt;'DO NOT USE_Shared Picklist'!$C$3,"Test Date cannot be a future date",IF('DO NOT USE_Contact Formulas'!A79,"OK",NA()))</f>
        <v>#N/A</v>
      </c>
      <c r="AC79" s="46" t="e">
        <f>IF(AND(NOT(ISBLANK('Contact Data Entry'!AC79)),ISNA(VLOOKUP('Contact Data Entry'!AC79,'DO NOT USE_Shared Picklist'!$R$3:$R$7,1,FALSE))),"Please select a value from the drop-down menu",IF('DO NOT USE_Contact Formulas'!A79,"OK",NA()))</f>
        <v>#N/A</v>
      </c>
      <c r="AD79" s="46" t="e">
        <f>IF(AND(NOT(ISBLANK('Contact Data Entry'!AD79)),ISNA(VLOOKUP('Contact Data Entry'!AD79,'DO NOT USE_Shared Picklist'!$Q$3:$Q$8,1,FALSE))),"Please select a value from the drop-down menu",IF('DO NOT USE_Contact Formulas'!A79,"OK",NA()))</f>
        <v>#N/A</v>
      </c>
    </row>
    <row r="80" spans="1:30" x14ac:dyDescent="0.25">
      <c r="A80" s="45" t="e">
        <f>IF('DO NOT USE_Contact Formulas'!A80,IF('DO NOT USE_Contact Formulas'!B80,"Not all required fields are completed","OK"),NA())</f>
        <v>#N/A</v>
      </c>
      <c r="B80" s="46" t="e">
        <f>IF(AND('DO NOT USE_Contact Formulas'!A80,ISBLANK('Contact Data Entry'!B80)),"First Name is required",IF(NOT(ISBLANK('Contact Data Entry'!B80)),"OK",NA()))</f>
        <v>#N/A</v>
      </c>
      <c r="C80" s="46" t="e">
        <f>IF(AND('DO NOT USE_Contact Formulas'!A80,ISBLANK('Contact Data Entry'!C80)),"Last Name is required",IF(NOT(ISBLANK('Contact Data Entry'!C80)),"OK",NA()))</f>
        <v>#N/A</v>
      </c>
      <c r="D80" s="46" t="e">
        <f>IF(AND('DO NOT USE_Contact Formulas'!A80,ISBLANK('Contact Data Entry'!D80)),"Birthdate is required",IF(NOT(ISBLANK('Contact Data Entry'!D80)),"OK",NA()))</f>
        <v>#N/A</v>
      </c>
      <c r="E80" s="46" t="e">
        <f>IF(AND(NOT(ISBLANK('Contact Data Entry'!E80)),ISNA(VLOOKUP('Contact Data Entry'!E80,'DO NOT USE_Shared Picklist'!$L$3:$L$81,1,FALSE))),"Please select a value from the drop-down menu",IF('DO NOT USE_Contact Formulas'!A80,"OK",NA()))</f>
        <v>#N/A</v>
      </c>
      <c r="F80" s="46" t="e">
        <f>IF(AND(NOT(ISBLANK('Contact Data Entry'!F80)),NOT(ISNUMBER(MATCH("*@*.?*",'Contact Data Entry'!F80,0)))),"Email must be in a valid format",IF('DO NOT USE_Contact Formulas'!A80,"OK",NA()))</f>
        <v>#N/A</v>
      </c>
      <c r="G80" s="46" t="e">
        <f>IF(AND('DO NOT USE_Contact Formulas'!A80,ISBLANK('Contact Data Entry'!G80)),"Mobile Phone is required",IF(NOT(ISBLANK('Contact Data Entry'!G80)),IF(AND(ISNUMBER(VALUE('Contact Data Entry'!G80)),LEFT('Contact Data Entry'!G80,1)&lt;&gt;"1",LEN('Contact Data Entry'!G80)=10),"OK","Phone number must be valid format"),NA()))</f>
        <v>#N/A</v>
      </c>
      <c r="H80" s="46" t="e">
        <f>IF(NOT(ISBLANK('Contact Data Entry'!H80)),IF(AND(ISNUMBER('Contact Data Entry'!H80),LEFT('Contact Data Entry'!H80,1)&lt;&gt;"1",LEN('Contact Data Entry'!H80)=10),"OK","Phone number must be valid format"),IF('DO NOT USE_Contact Formulas'!A80,"OK",NA()))</f>
        <v>#N/A</v>
      </c>
      <c r="I80" s="46" t="e">
        <f>IF(AND(NOT(ISBLANK('Contact Data Entry'!I80)),ISNA(VLOOKUP('Contact Data Entry'!I80,'DO NOT USE_Shared Picklist'!$N$3:$N$63,1,FALSE))),"Please select a value from the drop-down menu",IF('DO NOT USE_Contact Formulas'!A80,"OK",NA()))</f>
        <v>#N/A</v>
      </c>
      <c r="J80" s="46" t="e">
        <f>IF(AND('DO NOT USE_Contact Formulas'!A80,ISBLANK('Contact Data Entry'!J80)),"Home Street Address is required",IF(LEN('Contact Data Entry'!J80)&gt;255,"Home Street Address must be less than 255 characters",IF('DO NOT USE_Contact Formulas'!A80,"OK",NA())))</f>
        <v>#N/A</v>
      </c>
      <c r="K80" s="46" t="e">
        <f>IF(AND('DO NOT USE_Contact Formulas'!A80,ISBLANK('Contact Data Entry'!K80)),"City is required",IF(LEN('Contact Data Entry'!K80)&gt;40,"City must be less than 40 characters",IF('DO NOT USE_Contact Formulas'!A80,"OK",NA())))</f>
        <v>#N/A</v>
      </c>
      <c r="L80" s="46" t="e">
        <f>IF(AND('DO NOT USE_Contact Formulas'!A80,ISBLANK('Contact Data Entry'!L80)),"State is required",IF(AND(NOT(ISBLANK('Contact Data Entry'!L80)),ISNA(VLOOKUP('Contact Data Entry'!L80,'DO NOT USE_Shared Picklist'!$P$3:$P$52,1,FALSE))),"Please select a value from the drop-down menu",IF('DO NOT USE_Contact Formulas'!A80,"OK",NA())))</f>
        <v>#N/A</v>
      </c>
      <c r="M80" s="46" t="e">
        <f>IF(AND('DO NOT USE_Contact Formulas'!A80,ISBLANK('Contact Data Entry'!M80)),"Zip is required",IF(ISBLANK('Contact Data Entry'!M80),NA(),"OK"))</f>
        <v>#N/A</v>
      </c>
      <c r="N80" s="46" t="e">
        <f>IF(AND(NOT(ISBLANK('Contact Data Entry'!N80)),ISNA(VLOOKUP('Contact Data Entry'!N80,'DO NOT USE_Shared Picklist'!$E$3:$E$10,1,FALSE))),"Please select a value from the drop-down menu",IF('DO NOT USE_Contact Formulas'!A80,"OK",NA()))</f>
        <v>#N/A</v>
      </c>
      <c r="O80" s="46" t="e">
        <f>IF(AND('DO NOT USE_Contact Formulas'!A80,ISBLANK('Contact Data Entry'!O80)),"Occupation/Job Title is required",IF(NOT(ISBLANK('Contact Data Entry'!O80)),"OK",NA()))</f>
        <v>#N/A</v>
      </c>
      <c r="P80" s="46" t="e">
        <f>IF('DO NOT USE_Contact Formulas'!A80,IF(ISBLANK('Contact Data Entry'!P80),"Last Date On Site is required","OK"),NA())</f>
        <v>#N/A</v>
      </c>
      <c r="Q80" s="46" t="e">
        <f>IF(AND('DO NOT USE_Contact Formulas'!A80,ISBLANK('Contact Data Entry'!Q80)),"Specific Place in the Location is required",IF(ISBLANK('Contact Data Entry'!Q80),NA(),"OK"))</f>
        <v>#N/A</v>
      </c>
      <c r="R80" s="46" t="e">
        <f>IF(LEN('Contact Data Entry'!R80)&gt;250,"Employer Name must be less than 250 characters",IF('DO NOT USE_Contact Formulas'!A80,"OK",NA()))</f>
        <v>#N/A</v>
      </c>
      <c r="S80" s="46" t="e">
        <f>IF(AND(NOT(ISBLANK('Contact Data Entry'!S80)),ISNA(VLOOKUP('Contact Data Entry'!S80,'DO NOT USE_Shared Picklist'!$V$3:$V$7,1,FALSE))),"Please select a value from the drop-down menu",IF('DO NOT USE_Contact Formulas'!A80,"OK",NA()))</f>
        <v>#N/A</v>
      </c>
      <c r="T80" s="46" t="e">
        <f>IF(LEN('Contact Data Entry'!T80)&gt;255,"Work Area/Department must be less than 255 characters",IF('DO NOT USE_Contact Formulas'!A80,"OK",NA()))</f>
        <v>#N/A</v>
      </c>
      <c r="U80" s="46" t="e">
        <f>IF(LEN('Contact Data Entry'!U80)&gt;255,"Work Shifts must be less than 255 characters",IF('DO NOT USE_Contact Formulas'!A80,"OK",NA()))</f>
        <v>#N/A</v>
      </c>
      <c r="V80" s="47" t="e">
        <f ca="1">IF('Contact Data Entry'!V80&gt;'DO NOT USE_Shared Picklist'!$C$3,"Last Exposure Date cannot be a future date",IF('DO NOT USE_Contact Formulas'!A80,IF(ISBLANK('Contact Data Entry'!V80),"Last Exposure Date is required","OK"),NA()))</f>
        <v>#N/A</v>
      </c>
      <c r="W80" s="46" t="e">
        <f>IF(AND(NOT(ISBLANK('Contact Data Entry'!W80)),ISNA(VLOOKUP('Contact Data Entry'!W80,'DO NOT USE_Shared Picklist'!$D$3:$D$5,1,FALSE))),"Please select a value from the drop-down menu",IF('DO NOT USE_Contact Formulas'!A80,"OK",NA()))</f>
        <v>#N/A</v>
      </c>
      <c r="X80" s="46"/>
      <c r="Y80" s="46" t="e">
        <f>IF(AND(NOT(ISBLANK('Contact Data Entry'!Y80)),ISNA(VLOOKUP('Contact Data Entry'!Y80,'DO NOT USE_Shared Picklist'!$G$3:$G$5,1,FALSE))),"Please select a value from the drop-down menu",IF('DO NOT USE_Contact Formulas'!A80,"OK",NA()))</f>
        <v>#N/A</v>
      </c>
      <c r="Z80" s="46"/>
      <c r="AA80" s="46" t="e">
        <f>IF(AND(NOT(ISBLANK('Contact Data Entry'!AA80)),ISNA(VLOOKUP('Contact Data Entry'!AA80,'DO NOT USE_Shared Picklist'!$H$3:$H$4,1,FALSE))),"Please select a value from the drop-down menu",IF('DO NOT USE_Contact Formulas'!A80,"OK",NA()))</f>
        <v>#N/A</v>
      </c>
      <c r="AB80" s="46" t="e">
        <f ca="1">IF('Contact Data Entry'!AB80&gt;'DO NOT USE_Shared Picklist'!$C$3,"Test Date cannot be a future date",IF('DO NOT USE_Contact Formulas'!A80,"OK",NA()))</f>
        <v>#N/A</v>
      </c>
      <c r="AC80" s="46" t="e">
        <f>IF(AND(NOT(ISBLANK('Contact Data Entry'!AC80)),ISNA(VLOOKUP('Contact Data Entry'!AC80,'DO NOT USE_Shared Picklist'!$R$3:$R$7,1,FALSE))),"Please select a value from the drop-down menu",IF('DO NOT USE_Contact Formulas'!A80,"OK",NA()))</f>
        <v>#N/A</v>
      </c>
      <c r="AD80" s="46" t="e">
        <f>IF(AND(NOT(ISBLANK('Contact Data Entry'!AD80)),ISNA(VLOOKUP('Contact Data Entry'!AD80,'DO NOT USE_Shared Picklist'!$Q$3:$Q$8,1,FALSE))),"Please select a value from the drop-down menu",IF('DO NOT USE_Contact Formulas'!A80,"OK",NA()))</f>
        <v>#N/A</v>
      </c>
    </row>
    <row r="81" spans="1:30" x14ac:dyDescent="0.25">
      <c r="A81" s="45" t="e">
        <f>IF('DO NOT USE_Contact Formulas'!A81,IF('DO NOT USE_Contact Formulas'!B81,"Not all required fields are completed","OK"),NA())</f>
        <v>#N/A</v>
      </c>
      <c r="B81" s="46" t="e">
        <f>IF(AND('DO NOT USE_Contact Formulas'!A81,ISBLANK('Contact Data Entry'!B81)),"First Name is required",IF(NOT(ISBLANK('Contact Data Entry'!B81)),"OK",NA()))</f>
        <v>#N/A</v>
      </c>
      <c r="C81" s="46" t="e">
        <f>IF(AND('DO NOT USE_Contact Formulas'!A81,ISBLANK('Contact Data Entry'!C81)),"Last Name is required",IF(NOT(ISBLANK('Contact Data Entry'!C81)),"OK",NA()))</f>
        <v>#N/A</v>
      </c>
      <c r="D81" s="46" t="e">
        <f>IF(AND('DO NOT USE_Contact Formulas'!A81,ISBLANK('Contact Data Entry'!D81)),"Birthdate is required",IF(NOT(ISBLANK('Contact Data Entry'!D81)),"OK",NA()))</f>
        <v>#N/A</v>
      </c>
      <c r="E81" s="46" t="e">
        <f>IF(AND(NOT(ISBLANK('Contact Data Entry'!E81)),ISNA(VLOOKUP('Contact Data Entry'!E81,'DO NOT USE_Shared Picklist'!$L$3:$L$81,1,FALSE))),"Please select a value from the drop-down menu",IF('DO NOT USE_Contact Formulas'!A81,"OK",NA()))</f>
        <v>#N/A</v>
      </c>
      <c r="F81" s="46" t="e">
        <f>IF(AND(NOT(ISBLANK('Contact Data Entry'!F81)),NOT(ISNUMBER(MATCH("*@*.?*",'Contact Data Entry'!F81,0)))),"Email must be in a valid format",IF('DO NOT USE_Contact Formulas'!A81,"OK",NA()))</f>
        <v>#N/A</v>
      </c>
      <c r="G81" s="46" t="e">
        <f>IF(AND('DO NOT USE_Contact Formulas'!A81,ISBLANK('Contact Data Entry'!G81)),"Mobile Phone is required",IF(NOT(ISBLANK('Contact Data Entry'!G81)),IF(AND(ISNUMBER(VALUE('Contact Data Entry'!G81)),LEFT('Contact Data Entry'!G81,1)&lt;&gt;"1",LEN('Contact Data Entry'!G81)=10),"OK","Phone number must be valid format"),NA()))</f>
        <v>#N/A</v>
      </c>
      <c r="H81" s="46" t="e">
        <f>IF(NOT(ISBLANK('Contact Data Entry'!H81)),IF(AND(ISNUMBER('Contact Data Entry'!H81),LEFT('Contact Data Entry'!H81,1)&lt;&gt;"1",LEN('Contact Data Entry'!H81)=10),"OK","Phone number must be valid format"),IF('DO NOT USE_Contact Formulas'!A81,"OK",NA()))</f>
        <v>#N/A</v>
      </c>
      <c r="I81" s="46" t="e">
        <f>IF(AND(NOT(ISBLANK('Contact Data Entry'!I81)),ISNA(VLOOKUP('Contact Data Entry'!I81,'DO NOT USE_Shared Picklist'!$N$3:$N$63,1,FALSE))),"Please select a value from the drop-down menu",IF('DO NOT USE_Contact Formulas'!A81,"OK",NA()))</f>
        <v>#N/A</v>
      </c>
      <c r="J81" s="46" t="e">
        <f>IF(AND('DO NOT USE_Contact Formulas'!A81,ISBLANK('Contact Data Entry'!J81)),"Home Street Address is required",IF(LEN('Contact Data Entry'!J81)&gt;255,"Home Street Address must be less than 255 characters",IF('DO NOT USE_Contact Formulas'!A81,"OK",NA())))</f>
        <v>#N/A</v>
      </c>
      <c r="K81" s="46" t="e">
        <f>IF(AND('DO NOT USE_Contact Formulas'!A81,ISBLANK('Contact Data Entry'!K81)),"City is required",IF(LEN('Contact Data Entry'!K81)&gt;40,"City must be less than 40 characters",IF('DO NOT USE_Contact Formulas'!A81,"OK",NA())))</f>
        <v>#N/A</v>
      </c>
      <c r="L81" s="46" t="e">
        <f>IF(AND('DO NOT USE_Contact Formulas'!A81,ISBLANK('Contact Data Entry'!L81)),"State is required",IF(AND(NOT(ISBLANK('Contact Data Entry'!L81)),ISNA(VLOOKUP('Contact Data Entry'!L81,'DO NOT USE_Shared Picklist'!$P$3:$P$52,1,FALSE))),"Please select a value from the drop-down menu",IF('DO NOT USE_Contact Formulas'!A81,"OK",NA())))</f>
        <v>#N/A</v>
      </c>
      <c r="M81" s="46" t="e">
        <f>IF(AND('DO NOT USE_Contact Formulas'!A81,ISBLANK('Contact Data Entry'!M81)),"Zip is required",IF(ISBLANK('Contact Data Entry'!M81),NA(),"OK"))</f>
        <v>#N/A</v>
      </c>
      <c r="N81" s="46" t="e">
        <f>IF(AND(NOT(ISBLANK('Contact Data Entry'!N81)),ISNA(VLOOKUP('Contact Data Entry'!N81,'DO NOT USE_Shared Picklist'!$E$3:$E$10,1,FALSE))),"Please select a value from the drop-down menu",IF('DO NOT USE_Contact Formulas'!A81,"OK",NA()))</f>
        <v>#N/A</v>
      </c>
      <c r="O81" s="46" t="e">
        <f>IF(AND('DO NOT USE_Contact Formulas'!A81,ISBLANK('Contact Data Entry'!O81)),"Occupation/Job Title is required",IF(NOT(ISBLANK('Contact Data Entry'!O81)),"OK",NA()))</f>
        <v>#N/A</v>
      </c>
      <c r="P81" s="46" t="e">
        <f>IF('DO NOT USE_Contact Formulas'!A81,IF(ISBLANK('Contact Data Entry'!P81),"Last Date On Site is required","OK"),NA())</f>
        <v>#N/A</v>
      </c>
      <c r="Q81" s="46" t="e">
        <f>IF(AND('DO NOT USE_Contact Formulas'!A81,ISBLANK('Contact Data Entry'!Q81)),"Specific Place in the Location is required",IF(ISBLANK('Contact Data Entry'!Q81),NA(),"OK"))</f>
        <v>#N/A</v>
      </c>
      <c r="R81" s="46" t="e">
        <f>IF(LEN('Contact Data Entry'!R81)&gt;250,"Employer Name must be less than 250 characters",IF('DO NOT USE_Contact Formulas'!A81,"OK",NA()))</f>
        <v>#N/A</v>
      </c>
      <c r="S81" s="46" t="e">
        <f>IF(AND(NOT(ISBLANK('Contact Data Entry'!S81)),ISNA(VLOOKUP('Contact Data Entry'!S81,'DO NOT USE_Shared Picklist'!$V$3:$V$7,1,FALSE))),"Please select a value from the drop-down menu",IF('DO NOT USE_Contact Formulas'!A81,"OK",NA()))</f>
        <v>#N/A</v>
      </c>
      <c r="T81" s="46" t="e">
        <f>IF(LEN('Contact Data Entry'!T81)&gt;255,"Work Area/Department must be less than 255 characters",IF('DO NOT USE_Contact Formulas'!A81,"OK",NA()))</f>
        <v>#N/A</v>
      </c>
      <c r="U81" s="46" t="e">
        <f>IF(LEN('Contact Data Entry'!U81)&gt;255,"Work Shifts must be less than 255 characters",IF('DO NOT USE_Contact Formulas'!A81,"OK",NA()))</f>
        <v>#N/A</v>
      </c>
      <c r="V81" s="47" t="e">
        <f ca="1">IF('Contact Data Entry'!V81&gt;'DO NOT USE_Shared Picklist'!$C$3,"Last Exposure Date cannot be a future date",IF('DO NOT USE_Contact Formulas'!A81,IF(ISBLANK('Contact Data Entry'!V81),"Last Exposure Date is required","OK"),NA()))</f>
        <v>#N/A</v>
      </c>
      <c r="W81" s="46" t="e">
        <f>IF(AND(NOT(ISBLANK('Contact Data Entry'!W81)),ISNA(VLOOKUP('Contact Data Entry'!W81,'DO NOT USE_Shared Picklist'!$D$3:$D$5,1,FALSE))),"Please select a value from the drop-down menu",IF('DO NOT USE_Contact Formulas'!A81,"OK",NA()))</f>
        <v>#N/A</v>
      </c>
      <c r="X81" s="46"/>
      <c r="Y81" s="46" t="e">
        <f>IF(AND(NOT(ISBLANK('Contact Data Entry'!Y81)),ISNA(VLOOKUP('Contact Data Entry'!Y81,'DO NOT USE_Shared Picklist'!$G$3:$G$5,1,FALSE))),"Please select a value from the drop-down menu",IF('DO NOT USE_Contact Formulas'!A81,"OK",NA()))</f>
        <v>#N/A</v>
      </c>
      <c r="Z81" s="46"/>
      <c r="AA81" s="46" t="e">
        <f>IF(AND(NOT(ISBLANK('Contact Data Entry'!AA81)),ISNA(VLOOKUP('Contact Data Entry'!AA81,'DO NOT USE_Shared Picklist'!$H$3:$H$4,1,FALSE))),"Please select a value from the drop-down menu",IF('DO NOT USE_Contact Formulas'!A81,"OK",NA()))</f>
        <v>#N/A</v>
      </c>
      <c r="AB81" s="46" t="e">
        <f ca="1">IF('Contact Data Entry'!AB81&gt;'DO NOT USE_Shared Picklist'!$C$3,"Test Date cannot be a future date",IF('DO NOT USE_Contact Formulas'!A81,"OK",NA()))</f>
        <v>#N/A</v>
      </c>
      <c r="AC81" s="46" t="e">
        <f>IF(AND(NOT(ISBLANK('Contact Data Entry'!AC81)),ISNA(VLOOKUP('Contact Data Entry'!AC81,'DO NOT USE_Shared Picklist'!$R$3:$R$7,1,FALSE))),"Please select a value from the drop-down menu",IF('DO NOT USE_Contact Formulas'!A81,"OK",NA()))</f>
        <v>#N/A</v>
      </c>
      <c r="AD81" s="46" t="e">
        <f>IF(AND(NOT(ISBLANK('Contact Data Entry'!AD81)),ISNA(VLOOKUP('Contact Data Entry'!AD81,'DO NOT USE_Shared Picklist'!$Q$3:$Q$8,1,FALSE))),"Please select a value from the drop-down menu",IF('DO NOT USE_Contact Formulas'!A81,"OK",NA()))</f>
        <v>#N/A</v>
      </c>
    </row>
    <row r="82" spans="1:30" x14ac:dyDescent="0.25">
      <c r="A82" s="45" t="e">
        <f>IF('DO NOT USE_Contact Formulas'!A82,IF('DO NOT USE_Contact Formulas'!B82,"Not all required fields are completed","OK"),NA())</f>
        <v>#N/A</v>
      </c>
      <c r="B82" s="46" t="e">
        <f>IF(AND('DO NOT USE_Contact Formulas'!A82,ISBLANK('Contact Data Entry'!B82)),"First Name is required",IF(NOT(ISBLANK('Contact Data Entry'!B82)),"OK",NA()))</f>
        <v>#N/A</v>
      </c>
      <c r="C82" s="46" t="e">
        <f>IF(AND('DO NOT USE_Contact Formulas'!A82,ISBLANK('Contact Data Entry'!C82)),"Last Name is required",IF(NOT(ISBLANK('Contact Data Entry'!C82)),"OK",NA()))</f>
        <v>#N/A</v>
      </c>
      <c r="D82" s="46" t="e">
        <f>IF(AND('DO NOT USE_Contact Formulas'!A82,ISBLANK('Contact Data Entry'!D82)),"Birthdate is required",IF(NOT(ISBLANK('Contact Data Entry'!D82)),"OK",NA()))</f>
        <v>#N/A</v>
      </c>
      <c r="E82" s="46" t="e">
        <f>IF(AND(NOT(ISBLANK('Contact Data Entry'!E82)),ISNA(VLOOKUP('Contact Data Entry'!E82,'DO NOT USE_Shared Picklist'!$L$3:$L$81,1,FALSE))),"Please select a value from the drop-down menu",IF('DO NOT USE_Contact Formulas'!A82,"OK",NA()))</f>
        <v>#N/A</v>
      </c>
      <c r="F82" s="46" t="e">
        <f>IF(AND(NOT(ISBLANK('Contact Data Entry'!F82)),NOT(ISNUMBER(MATCH("*@*.?*",'Contact Data Entry'!F82,0)))),"Email must be in a valid format",IF('DO NOT USE_Contact Formulas'!A82,"OK",NA()))</f>
        <v>#N/A</v>
      </c>
      <c r="G82" s="46" t="e">
        <f>IF(AND('DO NOT USE_Contact Formulas'!A82,ISBLANK('Contact Data Entry'!G82)),"Mobile Phone is required",IF(NOT(ISBLANK('Contact Data Entry'!G82)),IF(AND(ISNUMBER(VALUE('Contact Data Entry'!G82)),LEFT('Contact Data Entry'!G82,1)&lt;&gt;"1",LEN('Contact Data Entry'!G82)=10),"OK","Phone number must be valid format"),NA()))</f>
        <v>#N/A</v>
      </c>
      <c r="H82" s="46" t="e">
        <f>IF(NOT(ISBLANK('Contact Data Entry'!H82)),IF(AND(ISNUMBER('Contact Data Entry'!H82),LEFT('Contact Data Entry'!H82,1)&lt;&gt;"1",LEN('Contact Data Entry'!H82)=10),"OK","Phone number must be valid format"),IF('DO NOT USE_Contact Formulas'!A82,"OK",NA()))</f>
        <v>#N/A</v>
      </c>
      <c r="I82" s="46" t="e">
        <f>IF(AND(NOT(ISBLANK('Contact Data Entry'!I82)),ISNA(VLOOKUP('Contact Data Entry'!I82,'DO NOT USE_Shared Picklist'!$N$3:$N$63,1,FALSE))),"Please select a value from the drop-down menu",IF('DO NOT USE_Contact Formulas'!A82,"OK",NA()))</f>
        <v>#N/A</v>
      </c>
      <c r="J82" s="46" t="e">
        <f>IF(AND('DO NOT USE_Contact Formulas'!A82,ISBLANK('Contact Data Entry'!J82)),"Home Street Address is required",IF(LEN('Contact Data Entry'!J82)&gt;255,"Home Street Address must be less than 255 characters",IF('DO NOT USE_Contact Formulas'!A82,"OK",NA())))</f>
        <v>#N/A</v>
      </c>
      <c r="K82" s="46" t="e">
        <f>IF(AND('DO NOT USE_Contact Formulas'!A82,ISBLANK('Contact Data Entry'!K82)),"City is required",IF(LEN('Contact Data Entry'!K82)&gt;40,"City must be less than 40 characters",IF('DO NOT USE_Contact Formulas'!A82,"OK",NA())))</f>
        <v>#N/A</v>
      </c>
      <c r="L82" s="46" t="e">
        <f>IF(AND('DO NOT USE_Contact Formulas'!A82,ISBLANK('Contact Data Entry'!L82)),"State is required",IF(AND(NOT(ISBLANK('Contact Data Entry'!L82)),ISNA(VLOOKUP('Contact Data Entry'!L82,'DO NOT USE_Shared Picklist'!$P$3:$P$52,1,FALSE))),"Please select a value from the drop-down menu",IF('DO NOT USE_Contact Formulas'!A82,"OK",NA())))</f>
        <v>#N/A</v>
      </c>
      <c r="M82" s="46" t="e">
        <f>IF(AND('DO NOT USE_Contact Formulas'!A82,ISBLANK('Contact Data Entry'!M82)),"Zip is required",IF(ISBLANK('Contact Data Entry'!M82),NA(),"OK"))</f>
        <v>#N/A</v>
      </c>
      <c r="N82" s="46" t="e">
        <f>IF(AND(NOT(ISBLANK('Contact Data Entry'!N82)),ISNA(VLOOKUP('Contact Data Entry'!N82,'DO NOT USE_Shared Picklist'!$E$3:$E$10,1,FALSE))),"Please select a value from the drop-down menu",IF('DO NOT USE_Contact Formulas'!A82,"OK",NA()))</f>
        <v>#N/A</v>
      </c>
      <c r="O82" s="46" t="e">
        <f>IF(AND('DO NOT USE_Contact Formulas'!A82,ISBLANK('Contact Data Entry'!O82)),"Occupation/Job Title is required",IF(NOT(ISBLANK('Contact Data Entry'!O82)),"OK",NA()))</f>
        <v>#N/A</v>
      </c>
      <c r="P82" s="46" t="e">
        <f>IF('DO NOT USE_Contact Formulas'!A82,IF(ISBLANK('Contact Data Entry'!P82),"Last Date On Site is required","OK"),NA())</f>
        <v>#N/A</v>
      </c>
      <c r="Q82" s="46" t="e">
        <f>IF(AND('DO NOT USE_Contact Formulas'!A82,ISBLANK('Contact Data Entry'!Q82)),"Specific Place in the Location is required",IF(ISBLANK('Contact Data Entry'!Q82),NA(),"OK"))</f>
        <v>#N/A</v>
      </c>
      <c r="R82" s="46" t="e">
        <f>IF(LEN('Contact Data Entry'!R82)&gt;250,"Employer Name must be less than 250 characters",IF('DO NOT USE_Contact Formulas'!A82,"OK",NA()))</f>
        <v>#N/A</v>
      </c>
      <c r="S82" s="46" t="e">
        <f>IF(AND(NOT(ISBLANK('Contact Data Entry'!S82)),ISNA(VLOOKUP('Contact Data Entry'!S82,'DO NOT USE_Shared Picklist'!$V$3:$V$7,1,FALSE))),"Please select a value from the drop-down menu",IF('DO NOT USE_Contact Formulas'!A82,"OK",NA()))</f>
        <v>#N/A</v>
      </c>
      <c r="T82" s="46" t="e">
        <f>IF(LEN('Contact Data Entry'!T82)&gt;255,"Work Area/Department must be less than 255 characters",IF('DO NOT USE_Contact Formulas'!A82,"OK",NA()))</f>
        <v>#N/A</v>
      </c>
      <c r="U82" s="46" t="e">
        <f>IF(LEN('Contact Data Entry'!U82)&gt;255,"Work Shifts must be less than 255 characters",IF('DO NOT USE_Contact Formulas'!A82,"OK",NA()))</f>
        <v>#N/A</v>
      </c>
      <c r="V82" s="47" t="e">
        <f ca="1">IF('Contact Data Entry'!V82&gt;'DO NOT USE_Shared Picklist'!$C$3,"Last Exposure Date cannot be a future date",IF('DO NOT USE_Contact Formulas'!A82,IF(ISBLANK('Contact Data Entry'!V82),"Last Exposure Date is required","OK"),NA()))</f>
        <v>#N/A</v>
      </c>
      <c r="W82" s="46" t="e">
        <f>IF(AND(NOT(ISBLANK('Contact Data Entry'!W82)),ISNA(VLOOKUP('Contact Data Entry'!W82,'DO NOT USE_Shared Picklist'!$D$3:$D$5,1,FALSE))),"Please select a value from the drop-down menu",IF('DO NOT USE_Contact Formulas'!A82,"OK",NA()))</f>
        <v>#N/A</v>
      </c>
      <c r="X82" s="46"/>
      <c r="Y82" s="46" t="e">
        <f>IF(AND(NOT(ISBLANK('Contact Data Entry'!Y82)),ISNA(VLOOKUP('Contact Data Entry'!Y82,'DO NOT USE_Shared Picklist'!$G$3:$G$5,1,FALSE))),"Please select a value from the drop-down menu",IF('DO NOT USE_Contact Formulas'!A82,"OK",NA()))</f>
        <v>#N/A</v>
      </c>
      <c r="Z82" s="46"/>
      <c r="AA82" s="46" t="e">
        <f>IF(AND(NOT(ISBLANK('Contact Data Entry'!AA82)),ISNA(VLOOKUP('Contact Data Entry'!AA82,'DO NOT USE_Shared Picklist'!$H$3:$H$4,1,FALSE))),"Please select a value from the drop-down menu",IF('DO NOT USE_Contact Formulas'!A82,"OK",NA()))</f>
        <v>#N/A</v>
      </c>
      <c r="AB82" s="46" t="e">
        <f ca="1">IF('Contact Data Entry'!AB82&gt;'DO NOT USE_Shared Picklist'!$C$3,"Test Date cannot be a future date",IF('DO NOT USE_Contact Formulas'!A82,"OK",NA()))</f>
        <v>#N/A</v>
      </c>
      <c r="AC82" s="46" t="e">
        <f>IF(AND(NOT(ISBLANK('Contact Data Entry'!AC82)),ISNA(VLOOKUP('Contact Data Entry'!AC82,'DO NOT USE_Shared Picklist'!$R$3:$R$7,1,FALSE))),"Please select a value from the drop-down menu",IF('DO NOT USE_Contact Formulas'!A82,"OK",NA()))</f>
        <v>#N/A</v>
      </c>
      <c r="AD82" s="46" t="e">
        <f>IF(AND(NOT(ISBLANK('Contact Data Entry'!AD82)),ISNA(VLOOKUP('Contact Data Entry'!AD82,'DO NOT USE_Shared Picklist'!$Q$3:$Q$8,1,FALSE))),"Please select a value from the drop-down menu",IF('DO NOT USE_Contact Formulas'!A82,"OK",NA()))</f>
        <v>#N/A</v>
      </c>
    </row>
    <row r="83" spans="1:30" x14ac:dyDescent="0.25">
      <c r="A83" s="45" t="e">
        <f>IF('DO NOT USE_Contact Formulas'!A83,IF('DO NOT USE_Contact Formulas'!B83,"Not all required fields are completed","OK"),NA())</f>
        <v>#N/A</v>
      </c>
      <c r="B83" s="46" t="e">
        <f>IF(AND('DO NOT USE_Contact Formulas'!A83,ISBLANK('Contact Data Entry'!B83)),"First Name is required",IF(NOT(ISBLANK('Contact Data Entry'!B83)),"OK",NA()))</f>
        <v>#N/A</v>
      </c>
      <c r="C83" s="46" t="e">
        <f>IF(AND('DO NOT USE_Contact Formulas'!A83,ISBLANK('Contact Data Entry'!C83)),"Last Name is required",IF(NOT(ISBLANK('Contact Data Entry'!C83)),"OK",NA()))</f>
        <v>#N/A</v>
      </c>
      <c r="D83" s="46" t="e">
        <f>IF(AND('DO NOT USE_Contact Formulas'!A83,ISBLANK('Contact Data Entry'!D83)),"Birthdate is required",IF(NOT(ISBLANK('Contact Data Entry'!D83)),"OK",NA()))</f>
        <v>#N/A</v>
      </c>
      <c r="E83" s="46" t="e">
        <f>IF(AND(NOT(ISBLANK('Contact Data Entry'!E83)),ISNA(VLOOKUP('Contact Data Entry'!E83,'DO NOT USE_Shared Picklist'!$L$3:$L$81,1,FALSE))),"Please select a value from the drop-down menu",IF('DO NOT USE_Contact Formulas'!A83,"OK",NA()))</f>
        <v>#N/A</v>
      </c>
      <c r="F83" s="46" t="e">
        <f>IF(AND(NOT(ISBLANK('Contact Data Entry'!F83)),NOT(ISNUMBER(MATCH("*@*.?*",'Contact Data Entry'!F83,0)))),"Email must be in a valid format",IF('DO NOT USE_Contact Formulas'!A83,"OK",NA()))</f>
        <v>#N/A</v>
      </c>
      <c r="G83" s="46" t="e">
        <f>IF(AND('DO NOT USE_Contact Formulas'!A83,ISBLANK('Contact Data Entry'!G83)),"Mobile Phone is required",IF(NOT(ISBLANK('Contact Data Entry'!G83)),IF(AND(ISNUMBER(VALUE('Contact Data Entry'!G83)),LEFT('Contact Data Entry'!G83,1)&lt;&gt;"1",LEN('Contact Data Entry'!G83)=10),"OK","Phone number must be valid format"),NA()))</f>
        <v>#N/A</v>
      </c>
      <c r="H83" s="46" t="e">
        <f>IF(NOT(ISBLANK('Contact Data Entry'!H83)),IF(AND(ISNUMBER('Contact Data Entry'!H83),LEFT('Contact Data Entry'!H83,1)&lt;&gt;"1",LEN('Contact Data Entry'!H83)=10),"OK","Phone number must be valid format"),IF('DO NOT USE_Contact Formulas'!A83,"OK",NA()))</f>
        <v>#N/A</v>
      </c>
      <c r="I83" s="46" t="e">
        <f>IF(AND(NOT(ISBLANK('Contact Data Entry'!I83)),ISNA(VLOOKUP('Contact Data Entry'!I83,'DO NOT USE_Shared Picklist'!$N$3:$N$63,1,FALSE))),"Please select a value from the drop-down menu",IF('DO NOT USE_Contact Formulas'!A83,"OK",NA()))</f>
        <v>#N/A</v>
      </c>
      <c r="J83" s="46" t="e">
        <f>IF(AND('DO NOT USE_Contact Formulas'!A83,ISBLANK('Contact Data Entry'!J83)),"Home Street Address is required",IF(LEN('Contact Data Entry'!J83)&gt;255,"Home Street Address must be less than 255 characters",IF('DO NOT USE_Contact Formulas'!A83,"OK",NA())))</f>
        <v>#N/A</v>
      </c>
      <c r="K83" s="46" t="e">
        <f>IF(AND('DO NOT USE_Contact Formulas'!A83,ISBLANK('Contact Data Entry'!K83)),"City is required",IF(LEN('Contact Data Entry'!K83)&gt;40,"City must be less than 40 characters",IF('DO NOT USE_Contact Formulas'!A83,"OK",NA())))</f>
        <v>#N/A</v>
      </c>
      <c r="L83" s="46" t="e">
        <f>IF(AND('DO NOT USE_Contact Formulas'!A83,ISBLANK('Contact Data Entry'!L83)),"State is required",IF(AND(NOT(ISBLANK('Contact Data Entry'!L83)),ISNA(VLOOKUP('Contact Data Entry'!L83,'DO NOT USE_Shared Picklist'!$P$3:$P$52,1,FALSE))),"Please select a value from the drop-down menu",IF('DO NOT USE_Contact Formulas'!A83,"OK",NA())))</f>
        <v>#N/A</v>
      </c>
      <c r="M83" s="46" t="e">
        <f>IF(AND('DO NOT USE_Contact Formulas'!A83,ISBLANK('Contact Data Entry'!M83)),"Zip is required",IF(ISBLANK('Contact Data Entry'!M83),NA(),"OK"))</f>
        <v>#N/A</v>
      </c>
      <c r="N83" s="46" t="e">
        <f>IF(AND(NOT(ISBLANK('Contact Data Entry'!N83)),ISNA(VLOOKUP('Contact Data Entry'!N83,'DO NOT USE_Shared Picklist'!$E$3:$E$10,1,FALSE))),"Please select a value from the drop-down menu",IF('DO NOT USE_Contact Formulas'!A83,"OK",NA()))</f>
        <v>#N/A</v>
      </c>
      <c r="O83" s="46" t="e">
        <f>IF(AND('DO NOT USE_Contact Formulas'!A83,ISBLANK('Contact Data Entry'!O83)),"Occupation/Job Title is required",IF(NOT(ISBLANK('Contact Data Entry'!O83)),"OK",NA()))</f>
        <v>#N/A</v>
      </c>
      <c r="P83" s="46" t="e">
        <f>IF('DO NOT USE_Contact Formulas'!A83,IF(ISBLANK('Contact Data Entry'!P83),"Last Date On Site is required","OK"),NA())</f>
        <v>#N/A</v>
      </c>
      <c r="Q83" s="46" t="e">
        <f>IF(AND('DO NOT USE_Contact Formulas'!A83,ISBLANK('Contact Data Entry'!Q83)),"Specific Place in the Location is required",IF(ISBLANK('Contact Data Entry'!Q83),NA(),"OK"))</f>
        <v>#N/A</v>
      </c>
      <c r="R83" s="46" t="e">
        <f>IF(LEN('Contact Data Entry'!R83)&gt;250,"Employer Name must be less than 250 characters",IF('DO NOT USE_Contact Formulas'!A83,"OK",NA()))</f>
        <v>#N/A</v>
      </c>
      <c r="S83" s="46" t="e">
        <f>IF(AND(NOT(ISBLANK('Contact Data Entry'!S83)),ISNA(VLOOKUP('Contact Data Entry'!S83,'DO NOT USE_Shared Picklist'!$V$3:$V$7,1,FALSE))),"Please select a value from the drop-down menu",IF('DO NOT USE_Contact Formulas'!A83,"OK",NA()))</f>
        <v>#N/A</v>
      </c>
      <c r="T83" s="46" t="e">
        <f>IF(LEN('Contact Data Entry'!T83)&gt;255,"Work Area/Department must be less than 255 characters",IF('DO NOT USE_Contact Formulas'!A83,"OK",NA()))</f>
        <v>#N/A</v>
      </c>
      <c r="U83" s="46" t="e">
        <f>IF(LEN('Contact Data Entry'!U83)&gt;255,"Work Shifts must be less than 255 characters",IF('DO NOT USE_Contact Formulas'!A83,"OK",NA()))</f>
        <v>#N/A</v>
      </c>
      <c r="V83" s="47" t="e">
        <f ca="1">IF('Contact Data Entry'!V83&gt;'DO NOT USE_Shared Picklist'!$C$3,"Last Exposure Date cannot be a future date",IF('DO NOT USE_Contact Formulas'!A83,IF(ISBLANK('Contact Data Entry'!V83),"Last Exposure Date is required","OK"),NA()))</f>
        <v>#N/A</v>
      </c>
      <c r="W83" s="46" t="e">
        <f>IF(AND(NOT(ISBLANK('Contact Data Entry'!W83)),ISNA(VLOOKUP('Contact Data Entry'!W83,'DO NOT USE_Shared Picklist'!$D$3:$D$5,1,FALSE))),"Please select a value from the drop-down menu",IF('DO NOT USE_Contact Formulas'!A83,"OK",NA()))</f>
        <v>#N/A</v>
      </c>
      <c r="X83" s="46"/>
      <c r="Y83" s="46" t="e">
        <f>IF(AND(NOT(ISBLANK('Contact Data Entry'!Y83)),ISNA(VLOOKUP('Contact Data Entry'!Y83,'DO NOT USE_Shared Picklist'!$G$3:$G$5,1,FALSE))),"Please select a value from the drop-down menu",IF('DO NOT USE_Contact Formulas'!A83,"OK",NA()))</f>
        <v>#N/A</v>
      </c>
      <c r="Z83" s="46"/>
      <c r="AA83" s="46" t="e">
        <f>IF(AND(NOT(ISBLANK('Contact Data Entry'!AA83)),ISNA(VLOOKUP('Contact Data Entry'!AA83,'DO NOT USE_Shared Picklist'!$H$3:$H$4,1,FALSE))),"Please select a value from the drop-down menu",IF('DO NOT USE_Contact Formulas'!A83,"OK",NA()))</f>
        <v>#N/A</v>
      </c>
      <c r="AB83" s="46" t="e">
        <f ca="1">IF('Contact Data Entry'!AB83&gt;'DO NOT USE_Shared Picklist'!$C$3,"Test Date cannot be a future date",IF('DO NOT USE_Contact Formulas'!A83,"OK",NA()))</f>
        <v>#N/A</v>
      </c>
      <c r="AC83" s="46" t="e">
        <f>IF(AND(NOT(ISBLANK('Contact Data Entry'!AC83)),ISNA(VLOOKUP('Contact Data Entry'!AC83,'DO NOT USE_Shared Picklist'!$R$3:$R$7,1,FALSE))),"Please select a value from the drop-down menu",IF('DO NOT USE_Contact Formulas'!A83,"OK",NA()))</f>
        <v>#N/A</v>
      </c>
      <c r="AD83" s="46" t="e">
        <f>IF(AND(NOT(ISBLANK('Contact Data Entry'!AD83)),ISNA(VLOOKUP('Contact Data Entry'!AD83,'DO NOT USE_Shared Picklist'!$Q$3:$Q$8,1,FALSE))),"Please select a value from the drop-down menu",IF('DO NOT USE_Contact Formulas'!A83,"OK",NA()))</f>
        <v>#N/A</v>
      </c>
    </row>
    <row r="84" spans="1:30" x14ac:dyDescent="0.25">
      <c r="A84" s="45" t="e">
        <f>IF('DO NOT USE_Contact Formulas'!A84,IF('DO NOT USE_Contact Formulas'!B84,"Not all required fields are completed","OK"),NA())</f>
        <v>#N/A</v>
      </c>
      <c r="B84" s="46" t="e">
        <f>IF(AND('DO NOT USE_Contact Formulas'!A84,ISBLANK('Contact Data Entry'!B84)),"First Name is required",IF(NOT(ISBLANK('Contact Data Entry'!B84)),"OK",NA()))</f>
        <v>#N/A</v>
      </c>
      <c r="C84" s="46" t="e">
        <f>IF(AND('DO NOT USE_Contact Formulas'!A84,ISBLANK('Contact Data Entry'!C84)),"Last Name is required",IF(NOT(ISBLANK('Contact Data Entry'!C84)),"OK",NA()))</f>
        <v>#N/A</v>
      </c>
      <c r="D84" s="46" t="e">
        <f>IF(AND('DO NOT USE_Contact Formulas'!A84,ISBLANK('Contact Data Entry'!D84)),"Birthdate is required",IF(NOT(ISBLANK('Contact Data Entry'!D84)),"OK",NA()))</f>
        <v>#N/A</v>
      </c>
      <c r="E84" s="46" t="e">
        <f>IF(AND(NOT(ISBLANK('Contact Data Entry'!E84)),ISNA(VLOOKUP('Contact Data Entry'!E84,'DO NOT USE_Shared Picklist'!$L$3:$L$81,1,FALSE))),"Please select a value from the drop-down menu",IF('DO NOT USE_Contact Formulas'!A84,"OK",NA()))</f>
        <v>#N/A</v>
      </c>
      <c r="F84" s="46" t="e">
        <f>IF(AND(NOT(ISBLANK('Contact Data Entry'!F84)),NOT(ISNUMBER(MATCH("*@*.?*",'Contact Data Entry'!F84,0)))),"Email must be in a valid format",IF('DO NOT USE_Contact Formulas'!A84,"OK",NA()))</f>
        <v>#N/A</v>
      </c>
      <c r="G84" s="46" t="e">
        <f>IF(AND('DO NOT USE_Contact Formulas'!A84,ISBLANK('Contact Data Entry'!G84)),"Mobile Phone is required",IF(NOT(ISBLANK('Contact Data Entry'!G84)),IF(AND(ISNUMBER(VALUE('Contact Data Entry'!G84)),LEFT('Contact Data Entry'!G84,1)&lt;&gt;"1",LEN('Contact Data Entry'!G84)=10),"OK","Phone number must be valid format"),NA()))</f>
        <v>#N/A</v>
      </c>
      <c r="H84" s="46" t="e">
        <f>IF(NOT(ISBLANK('Contact Data Entry'!H84)),IF(AND(ISNUMBER('Contact Data Entry'!H84),LEFT('Contact Data Entry'!H84,1)&lt;&gt;"1",LEN('Contact Data Entry'!H84)=10),"OK","Phone number must be valid format"),IF('DO NOT USE_Contact Formulas'!A84,"OK",NA()))</f>
        <v>#N/A</v>
      </c>
      <c r="I84" s="46" t="e">
        <f>IF(AND(NOT(ISBLANK('Contact Data Entry'!I84)),ISNA(VLOOKUP('Contact Data Entry'!I84,'DO NOT USE_Shared Picklist'!$N$3:$N$63,1,FALSE))),"Please select a value from the drop-down menu",IF('DO NOT USE_Contact Formulas'!A84,"OK",NA()))</f>
        <v>#N/A</v>
      </c>
      <c r="J84" s="46" t="e">
        <f>IF(AND('DO NOT USE_Contact Formulas'!A84,ISBLANK('Contact Data Entry'!J84)),"Home Street Address is required",IF(LEN('Contact Data Entry'!J84)&gt;255,"Home Street Address must be less than 255 characters",IF('DO NOT USE_Contact Formulas'!A84,"OK",NA())))</f>
        <v>#N/A</v>
      </c>
      <c r="K84" s="46" t="e">
        <f>IF(AND('DO NOT USE_Contact Formulas'!A84,ISBLANK('Contact Data Entry'!K84)),"City is required",IF(LEN('Contact Data Entry'!K84)&gt;40,"City must be less than 40 characters",IF('DO NOT USE_Contact Formulas'!A84,"OK",NA())))</f>
        <v>#N/A</v>
      </c>
      <c r="L84" s="46" t="e">
        <f>IF(AND('DO NOT USE_Contact Formulas'!A84,ISBLANK('Contact Data Entry'!L84)),"State is required",IF(AND(NOT(ISBLANK('Contact Data Entry'!L84)),ISNA(VLOOKUP('Contact Data Entry'!L84,'DO NOT USE_Shared Picklist'!$P$3:$P$52,1,FALSE))),"Please select a value from the drop-down menu",IF('DO NOT USE_Contact Formulas'!A84,"OK",NA())))</f>
        <v>#N/A</v>
      </c>
      <c r="M84" s="46" t="e">
        <f>IF(AND('DO NOT USE_Contact Formulas'!A84,ISBLANK('Contact Data Entry'!M84)),"Zip is required",IF(ISBLANK('Contact Data Entry'!M84),NA(),"OK"))</f>
        <v>#N/A</v>
      </c>
      <c r="N84" s="46" t="e">
        <f>IF(AND(NOT(ISBLANK('Contact Data Entry'!N84)),ISNA(VLOOKUP('Contact Data Entry'!N84,'DO NOT USE_Shared Picklist'!$E$3:$E$10,1,FALSE))),"Please select a value from the drop-down menu",IF('DO NOT USE_Contact Formulas'!A84,"OK",NA()))</f>
        <v>#N/A</v>
      </c>
      <c r="O84" s="46" t="e">
        <f>IF(AND('DO NOT USE_Contact Formulas'!A84,ISBLANK('Contact Data Entry'!O84)),"Occupation/Job Title is required",IF(NOT(ISBLANK('Contact Data Entry'!O84)),"OK",NA()))</f>
        <v>#N/A</v>
      </c>
      <c r="P84" s="46" t="e">
        <f>IF('DO NOT USE_Contact Formulas'!A84,IF(ISBLANK('Contact Data Entry'!P84),"Last Date On Site is required","OK"),NA())</f>
        <v>#N/A</v>
      </c>
      <c r="Q84" s="46" t="e">
        <f>IF(AND('DO NOT USE_Contact Formulas'!A84,ISBLANK('Contact Data Entry'!Q84)),"Specific Place in the Location is required",IF(ISBLANK('Contact Data Entry'!Q84),NA(),"OK"))</f>
        <v>#N/A</v>
      </c>
      <c r="R84" s="46" t="e">
        <f>IF(LEN('Contact Data Entry'!R84)&gt;250,"Employer Name must be less than 250 characters",IF('DO NOT USE_Contact Formulas'!A84,"OK",NA()))</f>
        <v>#N/A</v>
      </c>
      <c r="S84" s="46" t="e">
        <f>IF(AND(NOT(ISBLANK('Contact Data Entry'!S84)),ISNA(VLOOKUP('Contact Data Entry'!S84,'DO NOT USE_Shared Picklist'!$V$3:$V$7,1,FALSE))),"Please select a value from the drop-down menu",IF('DO NOT USE_Contact Formulas'!A84,"OK",NA()))</f>
        <v>#N/A</v>
      </c>
      <c r="T84" s="46" t="e">
        <f>IF(LEN('Contact Data Entry'!T84)&gt;255,"Work Area/Department must be less than 255 characters",IF('DO NOT USE_Contact Formulas'!A84,"OK",NA()))</f>
        <v>#N/A</v>
      </c>
      <c r="U84" s="46" t="e">
        <f>IF(LEN('Contact Data Entry'!U84)&gt;255,"Work Shifts must be less than 255 characters",IF('DO NOT USE_Contact Formulas'!A84,"OK",NA()))</f>
        <v>#N/A</v>
      </c>
      <c r="V84" s="47" t="e">
        <f ca="1">IF('Contact Data Entry'!V84&gt;'DO NOT USE_Shared Picklist'!$C$3,"Last Exposure Date cannot be a future date",IF('DO NOT USE_Contact Formulas'!A84,IF(ISBLANK('Contact Data Entry'!V84),"Last Exposure Date is required","OK"),NA()))</f>
        <v>#N/A</v>
      </c>
      <c r="W84" s="46" t="e">
        <f>IF(AND(NOT(ISBLANK('Contact Data Entry'!W84)),ISNA(VLOOKUP('Contact Data Entry'!W84,'DO NOT USE_Shared Picklist'!$D$3:$D$5,1,FALSE))),"Please select a value from the drop-down menu",IF('DO NOT USE_Contact Formulas'!A84,"OK",NA()))</f>
        <v>#N/A</v>
      </c>
      <c r="X84" s="46"/>
      <c r="Y84" s="46" t="e">
        <f>IF(AND(NOT(ISBLANK('Contact Data Entry'!Y84)),ISNA(VLOOKUP('Contact Data Entry'!Y84,'DO NOT USE_Shared Picklist'!$G$3:$G$5,1,FALSE))),"Please select a value from the drop-down menu",IF('DO NOT USE_Contact Formulas'!A84,"OK",NA()))</f>
        <v>#N/A</v>
      </c>
      <c r="Z84" s="46"/>
      <c r="AA84" s="46" t="e">
        <f>IF(AND(NOT(ISBLANK('Contact Data Entry'!AA84)),ISNA(VLOOKUP('Contact Data Entry'!AA84,'DO NOT USE_Shared Picklist'!$H$3:$H$4,1,FALSE))),"Please select a value from the drop-down menu",IF('DO NOT USE_Contact Formulas'!A84,"OK",NA()))</f>
        <v>#N/A</v>
      </c>
      <c r="AB84" s="46" t="e">
        <f ca="1">IF('Contact Data Entry'!AB84&gt;'DO NOT USE_Shared Picklist'!$C$3,"Test Date cannot be a future date",IF('DO NOT USE_Contact Formulas'!A84,"OK",NA()))</f>
        <v>#N/A</v>
      </c>
      <c r="AC84" s="46" t="e">
        <f>IF(AND(NOT(ISBLANK('Contact Data Entry'!AC84)),ISNA(VLOOKUP('Contact Data Entry'!AC84,'DO NOT USE_Shared Picklist'!$R$3:$R$7,1,FALSE))),"Please select a value from the drop-down menu",IF('DO NOT USE_Contact Formulas'!A84,"OK",NA()))</f>
        <v>#N/A</v>
      </c>
      <c r="AD84" s="46" t="e">
        <f>IF(AND(NOT(ISBLANK('Contact Data Entry'!AD84)),ISNA(VLOOKUP('Contact Data Entry'!AD84,'DO NOT USE_Shared Picklist'!$Q$3:$Q$8,1,FALSE))),"Please select a value from the drop-down menu",IF('DO NOT USE_Contact Formulas'!A84,"OK",NA()))</f>
        <v>#N/A</v>
      </c>
    </row>
    <row r="85" spans="1:30" x14ac:dyDescent="0.25">
      <c r="A85" s="45" t="e">
        <f>IF('DO NOT USE_Contact Formulas'!A85,IF('DO NOT USE_Contact Formulas'!B85,"Not all required fields are completed","OK"),NA())</f>
        <v>#N/A</v>
      </c>
      <c r="B85" s="46" t="e">
        <f>IF(AND('DO NOT USE_Contact Formulas'!A85,ISBLANK('Contact Data Entry'!B85)),"First Name is required",IF(NOT(ISBLANK('Contact Data Entry'!B85)),"OK",NA()))</f>
        <v>#N/A</v>
      </c>
      <c r="C85" s="46" t="e">
        <f>IF(AND('DO NOT USE_Contact Formulas'!A85,ISBLANK('Contact Data Entry'!C85)),"Last Name is required",IF(NOT(ISBLANK('Contact Data Entry'!C85)),"OK",NA()))</f>
        <v>#N/A</v>
      </c>
      <c r="D85" s="46" t="e">
        <f>IF(AND('DO NOT USE_Contact Formulas'!A85,ISBLANK('Contact Data Entry'!D85)),"Birthdate is required",IF(NOT(ISBLANK('Contact Data Entry'!D85)),"OK",NA()))</f>
        <v>#N/A</v>
      </c>
      <c r="E85" s="46" t="e">
        <f>IF(AND(NOT(ISBLANK('Contact Data Entry'!E85)),ISNA(VLOOKUP('Contact Data Entry'!E85,'DO NOT USE_Shared Picklist'!$L$3:$L$81,1,FALSE))),"Please select a value from the drop-down menu",IF('DO NOT USE_Contact Formulas'!A85,"OK",NA()))</f>
        <v>#N/A</v>
      </c>
      <c r="F85" s="46" t="e">
        <f>IF(AND(NOT(ISBLANK('Contact Data Entry'!F85)),NOT(ISNUMBER(MATCH("*@*.?*",'Contact Data Entry'!F85,0)))),"Email must be in a valid format",IF('DO NOT USE_Contact Formulas'!A85,"OK",NA()))</f>
        <v>#N/A</v>
      </c>
      <c r="G85" s="46" t="e">
        <f>IF(AND('DO NOT USE_Contact Formulas'!A85,ISBLANK('Contact Data Entry'!G85)),"Mobile Phone is required",IF(NOT(ISBLANK('Contact Data Entry'!G85)),IF(AND(ISNUMBER(VALUE('Contact Data Entry'!G85)),LEFT('Contact Data Entry'!G85,1)&lt;&gt;"1",LEN('Contact Data Entry'!G85)=10),"OK","Phone number must be valid format"),NA()))</f>
        <v>#N/A</v>
      </c>
      <c r="H85" s="46" t="e">
        <f>IF(NOT(ISBLANK('Contact Data Entry'!H85)),IF(AND(ISNUMBER('Contact Data Entry'!H85),LEFT('Contact Data Entry'!H85,1)&lt;&gt;"1",LEN('Contact Data Entry'!H85)=10),"OK","Phone number must be valid format"),IF('DO NOT USE_Contact Formulas'!A85,"OK",NA()))</f>
        <v>#N/A</v>
      </c>
      <c r="I85" s="46" t="e">
        <f>IF(AND(NOT(ISBLANK('Contact Data Entry'!I85)),ISNA(VLOOKUP('Contact Data Entry'!I85,'DO NOT USE_Shared Picklist'!$N$3:$N$63,1,FALSE))),"Please select a value from the drop-down menu",IF('DO NOT USE_Contact Formulas'!A85,"OK",NA()))</f>
        <v>#N/A</v>
      </c>
      <c r="J85" s="46" t="e">
        <f>IF(AND('DO NOT USE_Contact Formulas'!A85,ISBLANK('Contact Data Entry'!J85)),"Home Street Address is required",IF(LEN('Contact Data Entry'!J85)&gt;255,"Home Street Address must be less than 255 characters",IF('DO NOT USE_Contact Formulas'!A85,"OK",NA())))</f>
        <v>#N/A</v>
      </c>
      <c r="K85" s="46" t="e">
        <f>IF(AND('DO NOT USE_Contact Formulas'!A85,ISBLANK('Contact Data Entry'!K85)),"City is required",IF(LEN('Contact Data Entry'!K85)&gt;40,"City must be less than 40 characters",IF('DO NOT USE_Contact Formulas'!A85,"OK",NA())))</f>
        <v>#N/A</v>
      </c>
      <c r="L85" s="46" t="e">
        <f>IF(AND('DO NOT USE_Contact Formulas'!A85,ISBLANK('Contact Data Entry'!L85)),"State is required",IF(AND(NOT(ISBLANK('Contact Data Entry'!L85)),ISNA(VLOOKUP('Contact Data Entry'!L85,'DO NOT USE_Shared Picklist'!$P$3:$P$52,1,FALSE))),"Please select a value from the drop-down menu",IF('DO NOT USE_Contact Formulas'!A85,"OK",NA())))</f>
        <v>#N/A</v>
      </c>
      <c r="M85" s="46" t="e">
        <f>IF(AND('DO NOT USE_Contact Formulas'!A85,ISBLANK('Contact Data Entry'!M85)),"Zip is required",IF(ISBLANK('Contact Data Entry'!M85),NA(),"OK"))</f>
        <v>#N/A</v>
      </c>
      <c r="N85" s="46" t="e">
        <f>IF(AND(NOT(ISBLANK('Contact Data Entry'!N85)),ISNA(VLOOKUP('Contact Data Entry'!N85,'DO NOT USE_Shared Picklist'!$E$3:$E$10,1,FALSE))),"Please select a value from the drop-down menu",IF('DO NOT USE_Contact Formulas'!A85,"OK",NA()))</f>
        <v>#N/A</v>
      </c>
      <c r="O85" s="46" t="e">
        <f>IF(AND('DO NOT USE_Contact Formulas'!A85,ISBLANK('Contact Data Entry'!O85)),"Occupation/Job Title is required",IF(NOT(ISBLANK('Contact Data Entry'!O85)),"OK",NA()))</f>
        <v>#N/A</v>
      </c>
      <c r="P85" s="46" t="e">
        <f>IF('DO NOT USE_Contact Formulas'!A85,IF(ISBLANK('Contact Data Entry'!P85),"Last Date On Site is required","OK"),NA())</f>
        <v>#N/A</v>
      </c>
      <c r="Q85" s="46" t="e">
        <f>IF(AND('DO NOT USE_Contact Formulas'!A85,ISBLANK('Contact Data Entry'!Q85)),"Specific Place in the Location is required",IF(ISBLANK('Contact Data Entry'!Q85),NA(),"OK"))</f>
        <v>#N/A</v>
      </c>
      <c r="R85" s="46" t="e">
        <f>IF(LEN('Contact Data Entry'!R85)&gt;250,"Employer Name must be less than 250 characters",IF('DO NOT USE_Contact Formulas'!A85,"OK",NA()))</f>
        <v>#N/A</v>
      </c>
      <c r="S85" s="46" t="e">
        <f>IF(AND(NOT(ISBLANK('Contact Data Entry'!S85)),ISNA(VLOOKUP('Contact Data Entry'!S85,'DO NOT USE_Shared Picklist'!$V$3:$V$7,1,FALSE))),"Please select a value from the drop-down menu",IF('DO NOT USE_Contact Formulas'!A85,"OK",NA()))</f>
        <v>#N/A</v>
      </c>
      <c r="T85" s="46" t="e">
        <f>IF(LEN('Contact Data Entry'!T85)&gt;255,"Work Area/Department must be less than 255 characters",IF('DO NOT USE_Contact Formulas'!A85,"OK",NA()))</f>
        <v>#N/A</v>
      </c>
      <c r="U85" s="46" t="e">
        <f>IF(LEN('Contact Data Entry'!U85)&gt;255,"Work Shifts must be less than 255 characters",IF('DO NOT USE_Contact Formulas'!A85,"OK",NA()))</f>
        <v>#N/A</v>
      </c>
      <c r="V85" s="47" t="e">
        <f ca="1">IF('Contact Data Entry'!V85&gt;'DO NOT USE_Shared Picklist'!$C$3,"Last Exposure Date cannot be a future date",IF('DO NOT USE_Contact Formulas'!A85,IF(ISBLANK('Contact Data Entry'!V85),"Last Exposure Date is required","OK"),NA()))</f>
        <v>#N/A</v>
      </c>
      <c r="W85" s="46" t="e">
        <f>IF(AND(NOT(ISBLANK('Contact Data Entry'!W85)),ISNA(VLOOKUP('Contact Data Entry'!W85,'DO NOT USE_Shared Picklist'!$D$3:$D$5,1,FALSE))),"Please select a value from the drop-down menu",IF('DO NOT USE_Contact Formulas'!A85,"OK",NA()))</f>
        <v>#N/A</v>
      </c>
      <c r="X85" s="46"/>
      <c r="Y85" s="46" t="e">
        <f>IF(AND(NOT(ISBLANK('Contact Data Entry'!Y85)),ISNA(VLOOKUP('Contact Data Entry'!Y85,'DO NOT USE_Shared Picklist'!$G$3:$G$5,1,FALSE))),"Please select a value from the drop-down menu",IF('DO NOT USE_Contact Formulas'!A85,"OK",NA()))</f>
        <v>#N/A</v>
      </c>
      <c r="Z85" s="46"/>
      <c r="AA85" s="46" t="e">
        <f>IF(AND(NOT(ISBLANK('Contact Data Entry'!AA85)),ISNA(VLOOKUP('Contact Data Entry'!AA85,'DO NOT USE_Shared Picklist'!$H$3:$H$4,1,FALSE))),"Please select a value from the drop-down menu",IF('DO NOT USE_Contact Formulas'!A85,"OK",NA()))</f>
        <v>#N/A</v>
      </c>
      <c r="AB85" s="46" t="e">
        <f ca="1">IF('Contact Data Entry'!AB85&gt;'DO NOT USE_Shared Picklist'!$C$3,"Test Date cannot be a future date",IF('DO NOT USE_Contact Formulas'!A85,"OK",NA()))</f>
        <v>#N/A</v>
      </c>
      <c r="AC85" s="46" t="e">
        <f>IF(AND(NOT(ISBLANK('Contact Data Entry'!AC85)),ISNA(VLOOKUP('Contact Data Entry'!AC85,'DO NOT USE_Shared Picklist'!$R$3:$R$7,1,FALSE))),"Please select a value from the drop-down menu",IF('DO NOT USE_Contact Formulas'!A85,"OK",NA()))</f>
        <v>#N/A</v>
      </c>
      <c r="AD85" s="46" t="e">
        <f>IF(AND(NOT(ISBLANK('Contact Data Entry'!AD85)),ISNA(VLOOKUP('Contact Data Entry'!AD85,'DO NOT USE_Shared Picklist'!$Q$3:$Q$8,1,FALSE))),"Please select a value from the drop-down menu",IF('DO NOT USE_Contact Formulas'!A85,"OK",NA()))</f>
        <v>#N/A</v>
      </c>
    </row>
    <row r="86" spans="1:30" x14ac:dyDescent="0.25">
      <c r="A86" s="45" t="e">
        <f>IF('DO NOT USE_Contact Formulas'!A86,IF('DO NOT USE_Contact Formulas'!B86,"Not all required fields are completed","OK"),NA())</f>
        <v>#N/A</v>
      </c>
      <c r="B86" s="46" t="e">
        <f>IF(AND('DO NOT USE_Contact Formulas'!A86,ISBLANK('Contact Data Entry'!B86)),"First Name is required",IF(NOT(ISBLANK('Contact Data Entry'!B86)),"OK",NA()))</f>
        <v>#N/A</v>
      </c>
      <c r="C86" s="46" t="e">
        <f>IF(AND('DO NOT USE_Contact Formulas'!A86,ISBLANK('Contact Data Entry'!C86)),"Last Name is required",IF(NOT(ISBLANK('Contact Data Entry'!C86)),"OK",NA()))</f>
        <v>#N/A</v>
      </c>
      <c r="D86" s="46" t="e">
        <f>IF(AND('DO NOT USE_Contact Formulas'!A86,ISBLANK('Contact Data Entry'!D86)),"Birthdate is required",IF(NOT(ISBLANK('Contact Data Entry'!D86)),"OK",NA()))</f>
        <v>#N/A</v>
      </c>
      <c r="E86" s="46" t="e">
        <f>IF(AND(NOT(ISBLANK('Contact Data Entry'!E86)),ISNA(VLOOKUP('Contact Data Entry'!E86,'DO NOT USE_Shared Picklist'!$L$3:$L$81,1,FALSE))),"Please select a value from the drop-down menu",IF('DO NOT USE_Contact Formulas'!A86,"OK",NA()))</f>
        <v>#N/A</v>
      </c>
      <c r="F86" s="46" t="e">
        <f>IF(AND(NOT(ISBLANK('Contact Data Entry'!F86)),NOT(ISNUMBER(MATCH("*@*.?*",'Contact Data Entry'!F86,0)))),"Email must be in a valid format",IF('DO NOT USE_Contact Formulas'!A86,"OK",NA()))</f>
        <v>#N/A</v>
      </c>
      <c r="G86" s="46" t="e">
        <f>IF(AND('DO NOT USE_Contact Formulas'!A86,ISBLANK('Contact Data Entry'!G86)),"Mobile Phone is required",IF(NOT(ISBLANK('Contact Data Entry'!G86)),IF(AND(ISNUMBER(VALUE('Contact Data Entry'!G86)),LEFT('Contact Data Entry'!G86,1)&lt;&gt;"1",LEN('Contact Data Entry'!G86)=10),"OK","Phone number must be valid format"),NA()))</f>
        <v>#N/A</v>
      </c>
      <c r="H86" s="46" t="e">
        <f>IF(NOT(ISBLANK('Contact Data Entry'!H86)),IF(AND(ISNUMBER('Contact Data Entry'!H86),LEFT('Contact Data Entry'!H86,1)&lt;&gt;"1",LEN('Contact Data Entry'!H86)=10),"OK","Phone number must be valid format"),IF('DO NOT USE_Contact Formulas'!A86,"OK",NA()))</f>
        <v>#N/A</v>
      </c>
      <c r="I86" s="46" t="e">
        <f>IF(AND(NOT(ISBLANK('Contact Data Entry'!I86)),ISNA(VLOOKUP('Contact Data Entry'!I86,'DO NOT USE_Shared Picklist'!$N$3:$N$63,1,FALSE))),"Please select a value from the drop-down menu",IF('DO NOT USE_Contact Formulas'!A86,"OK",NA()))</f>
        <v>#N/A</v>
      </c>
      <c r="J86" s="46" t="e">
        <f>IF(AND('DO NOT USE_Contact Formulas'!A86,ISBLANK('Contact Data Entry'!J86)),"Home Street Address is required",IF(LEN('Contact Data Entry'!J86)&gt;255,"Home Street Address must be less than 255 characters",IF('DO NOT USE_Contact Formulas'!A86,"OK",NA())))</f>
        <v>#N/A</v>
      </c>
      <c r="K86" s="46" t="e">
        <f>IF(AND('DO NOT USE_Contact Formulas'!A86,ISBLANK('Contact Data Entry'!K86)),"City is required",IF(LEN('Contact Data Entry'!K86)&gt;40,"City must be less than 40 characters",IF('DO NOT USE_Contact Formulas'!A86,"OK",NA())))</f>
        <v>#N/A</v>
      </c>
      <c r="L86" s="46" t="e">
        <f>IF(AND('DO NOT USE_Contact Formulas'!A86,ISBLANK('Contact Data Entry'!L86)),"State is required",IF(AND(NOT(ISBLANK('Contact Data Entry'!L86)),ISNA(VLOOKUP('Contact Data Entry'!L86,'DO NOT USE_Shared Picklist'!$P$3:$P$52,1,FALSE))),"Please select a value from the drop-down menu",IF('DO NOT USE_Contact Formulas'!A86,"OK",NA())))</f>
        <v>#N/A</v>
      </c>
      <c r="M86" s="46" t="e">
        <f>IF(AND('DO NOT USE_Contact Formulas'!A86,ISBLANK('Contact Data Entry'!M86)),"Zip is required",IF(ISBLANK('Contact Data Entry'!M86),NA(),"OK"))</f>
        <v>#N/A</v>
      </c>
      <c r="N86" s="46" t="e">
        <f>IF(AND(NOT(ISBLANK('Contact Data Entry'!N86)),ISNA(VLOOKUP('Contact Data Entry'!N86,'DO NOT USE_Shared Picklist'!$E$3:$E$10,1,FALSE))),"Please select a value from the drop-down menu",IF('DO NOT USE_Contact Formulas'!A86,"OK",NA()))</f>
        <v>#N/A</v>
      </c>
      <c r="O86" s="46" t="e">
        <f>IF(AND('DO NOT USE_Contact Formulas'!A86,ISBLANK('Contact Data Entry'!O86)),"Occupation/Job Title is required",IF(NOT(ISBLANK('Contact Data Entry'!O86)),"OK",NA()))</f>
        <v>#N/A</v>
      </c>
      <c r="P86" s="46" t="e">
        <f>IF('DO NOT USE_Contact Formulas'!A86,IF(ISBLANK('Contact Data Entry'!P86),"Last Date On Site is required","OK"),NA())</f>
        <v>#N/A</v>
      </c>
      <c r="Q86" s="46" t="e">
        <f>IF(AND('DO NOT USE_Contact Formulas'!A86,ISBLANK('Contact Data Entry'!Q86)),"Specific Place in the Location is required",IF(ISBLANK('Contact Data Entry'!Q86),NA(),"OK"))</f>
        <v>#N/A</v>
      </c>
      <c r="R86" s="46" t="e">
        <f>IF(LEN('Contact Data Entry'!R86)&gt;250,"Employer Name must be less than 250 characters",IF('DO NOT USE_Contact Formulas'!A86,"OK",NA()))</f>
        <v>#N/A</v>
      </c>
      <c r="S86" s="46" t="e">
        <f>IF(AND(NOT(ISBLANK('Contact Data Entry'!S86)),ISNA(VLOOKUP('Contact Data Entry'!S86,'DO NOT USE_Shared Picklist'!$V$3:$V$7,1,FALSE))),"Please select a value from the drop-down menu",IF('DO NOT USE_Contact Formulas'!A86,"OK",NA()))</f>
        <v>#N/A</v>
      </c>
      <c r="T86" s="46" t="e">
        <f>IF(LEN('Contact Data Entry'!T86)&gt;255,"Work Area/Department must be less than 255 characters",IF('DO NOT USE_Contact Formulas'!A86,"OK",NA()))</f>
        <v>#N/A</v>
      </c>
      <c r="U86" s="46" t="e">
        <f>IF(LEN('Contact Data Entry'!U86)&gt;255,"Work Shifts must be less than 255 characters",IF('DO NOT USE_Contact Formulas'!A86,"OK",NA()))</f>
        <v>#N/A</v>
      </c>
      <c r="V86" s="47" t="e">
        <f ca="1">IF('Contact Data Entry'!V86&gt;'DO NOT USE_Shared Picklist'!$C$3,"Last Exposure Date cannot be a future date",IF('DO NOT USE_Contact Formulas'!A86,IF(ISBLANK('Contact Data Entry'!V86),"Last Exposure Date is required","OK"),NA()))</f>
        <v>#N/A</v>
      </c>
      <c r="W86" s="46" t="e">
        <f>IF(AND(NOT(ISBLANK('Contact Data Entry'!W86)),ISNA(VLOOKUP('Contact Data Entry'!W86,'DO NOT USE_Shared Picklist'!$D$3:$D$5,1,FALSE))),"Please select a value from the drop-down menu",IF('DO NOT USE_Contact Formulas'!A86,"OK",NA()))</f>
        <v>#N/A</v>
      </c>
      <c r="X86" s="46"/>
      <c r="Y86" s="46" t="e">
        <f>IF(AND(NOT(ISBLANK('Contact Data Entry'!Y86)),ISNA(VLOOKUP('Contact Data Entry'!Y86,'DO NOT USE_Shared Picklist'!$G$3:$G$5,1,FALSE))),"Please select a value from the drop-down menu",IF('DO NOT USE_Contact Formulas'!A86,"OK",NA()))</f>
        <v>#N/A</v>
      </c>
      <c r="Z86" s="46"/>
      <c r="AA86" s="46" t="e">
        <f>IF(AND(NOT(ISBLANK('Contact Data Entry'!AA86)),ISNA(VLOOKUP('Contact Data Entry'!AA86,'DO NOT USE_Shared Picklist'!$H$3:$H$4,1,FALSE))),"Please select a value from the drop-down menu",IF('DO NOT USE_Contact Formulas'!A86,"OK",NA()))</f>
        <v>#N/A</v>
      </c>
      <c r="AB86" s="46" t="e">
        <f ca="1">IF('Contact Data Entry'!AB86&gt;'DO NOT USE_Shared Picklist'!$C$3,"Test Date cannot be a future date",IF('DO NOT USE_Contact Formulas'!A86,"OK",NA()))</f>
        <v>#N/A</v>
      </c>
      <c r="AC86" s="46" t="e">
        <f>IF(AND(NOT(ISBLANK('Contact Data Entry'!AC86)),ISNA(VLOOKUP('Contact Data Entry'!AC86,'DO NOT USE_Shared Picklist'!$R$3:$R$7,1,FALSE))),"Please select a value from the drop-down menu",IF('DO NOT USE_Contact Formulas'!A86,"OK",NA()))</f>
        <v>#N/A</v>
      </c>
      <c r="AD86" s="46" t="e">
        <f>IF(AND(NOT(ISBLANK('Contact Data Entry'!AD86)),ISNA(VLOOKUP('Contact Data Entry'!AD86,'DO NOT USE_Shared Picklist'!$Q$3:$Q$8,1,FALSE))),"Please select a value from the drop-down menu",IF('DO NOT USE_Contact Formulas'!A86,"OK",NA()))</f>
        <v>#N/A</v>
      </c>
    </row>
    <row r="87" spans="1:30" x14ac:dyDescent="0.25">
      <c r="A87" s="45" t="e">
        <f>IF('DO NOT USE_Contact Formulas'!A87,IF('DO NOT USE_Contact Formulas'!B87,"Not all required fields are completed","OK"),NA())</f>
        <v>#N/A</v>
      </c>
      <c r="B87" s="46" t="e">
        <f>IF(AND('DO NOT USE_Contact Formulas'!A87,ISBLANK('Contact Data Entry'!B87)),"First Name is required",IF(NOT(ISBLANK('Contact Data Entry'!B87)),"OK",NA()))</f>
        <v>#N/A</v>
      </c>
      <c r="C87" s="46" t="e">
        <f>IF(AND('DO NOT USE_Contact Formulas'!A87,ISBLANK('Contact Data Entry'!C87)),"Last Name is required",IF(NOT(ISBLANK('Contact Data Entry'!C87)),"OK",NA()))</f>
        <v>#N/A</v>
      </c>
      <c r="D87" s="46" t="e">
        <f>IF(AND('DO NOT USE_Contact Formulas'!A87,ISBLANK('Contact Data Entry'!D87)),"Birthdate is required",IF(NOT(ISBLANK('Contact Data Entry'!D87)),"OK",NA()))</f>
        <v>#N/A</v>
      </c>
      <c r="E87" s="46" t="e">
        <f>IF(AND(NOT(ISBLANK('Contact Data Entry'!E87)),ISNA(VLOOKUP('Contact Data Entry'!E87,'DO NOT USE_Shared Picklist'!$L$3:$L$81,1,FALSE))),"Please select a value from the drop-down menu",IF('DO NOT USE_Contact Formulas'!A87,"OK",NA()))</f>
        <v>#N/A</v>
      </c>
      <c r="F87" s="46" t="e">
        <f>IF(AND(NOT(ISBLANK('Contact Data Entry'!F87)),NOT(ISNUMBER(MATCH("*@*.?*",'Contact Data Entry'!F87,0)))),"Email must be in a valid format",IF('DO NOT USE_Contact Formulas'!A87,"OK",NA()))</f>
        <v>#N/A</v>
      </c>
      <c r="G87" s="46" t="e">
        <f>IF(AND('DO NOT USE_Contact Formulas'!A87,ISBLANK('Contact Data Entry'!G87)),"Mobile Phone is required",IF(NOT(ISBLANK('Contact Data Entry'!G87)),IF(AND(ISNUMBER(VALUE('Contact Data Entry'!G87)),LEFT('Contact Data Entry'!G87,1)&lt;&gt;"1",LEN('Contact Data Entry'!G87)=10),"OK","Phone number must be valid format"),NA()))</f>
        <v>#N/A</v>
      </c>
      <c r="H87" s="46" t="e">
        <f>IF(NOT(ISBLANK('Contact Data Entry'!H87)),IF(AND(ISNUMBER('Contact Data Entry'!H87),LEFT('Contact Data Entry'!H87,1)&lt;&gt;"1",LEN('Contact Data Entry'!H87)=10),"OK","Phone number must be valid format"),IF('DO NOT USE_Contact Formulas'!A87,"OK",NA()))</f>
        <v>#N/A</v>
      </c>
      <c r="I87" s="46" t="e">
        <f>IF(AND(NOT(ISBLANK('Contact Data Entry'!I87)),ISNA(VLOOKUP('Contact Data Entry'!I87,'DO NOT USE_Shared Picklist'!$N$3:$N$63,1,FALSE))),"Please select a value from the drop-down menu",IF('DO NOT USE_Contact Formulas'!A87,"OK",NA()))</f>
        <v>#N/A</v>
      </c>
      <c r="J87" s="46" t="e">
        <f>IF(AND('DO NOT USE_Contact Formulas'!A87,ISBLANK('Contact Data Entry'!J87)),"Home Street Address is required",IF(LEN('Contact Data Entry'!J87)&gt;255,"Home Street Address must be less than 255 characters",IF('DO NOT USE_Contact Formulas'!A87,"OK",NA())))</f>
        <v>#N/A</v>
      </c>
      <c r="K87" s="46" t="e">
        <f>IF(AND('DO NOT USE_Contact Formulas'!A87,ISBLANK('Contact Data Entry'!K87)),"City is required",IF(LEN('Contact Data Entry'!K87)&gt;40,"City must be less than 40 characters",IF('DO NOT USE_Contact Formulas'!A87,"OK",NA())))</f>
        <v>#N/A</v>
      </c>
      <c r="L87" s="46" t="e">
        <f>IF(AND('DO NOT USE_Contact Formulas'!A87,ISBLANK('Contact Data Entry'!L87)),"State is required",IF(AND(NOT(ISBLANK('Contact Data Entry'!L87)),ISNA(VLOOKUP('Contact Data Entry'!L87,'DO NOT USE_Shared Picklist'!$P$3:$P$52,1,FALSE))),"Please select a value from the drop-down menu",IF('DO NOT USE_Contact Formulas'!A87,"OK",NA())))</f>
        <v>#N/A</v>
      </c>
      <c r="M87" s="46" t="e">
        <f>IF(AND('DO NOT USE_Contact Formulas'!A87,ISBLANK('Contact Data Entry'!M87)),"Zip is required",IF(ISBLANK('Contact Data Entry'!M87),NA(),"OK"))</f>
        <v>#N/A</v>
      </c>
      <c r="N87" s="46" t="e">
        <f>IF(AND(NOT(ISBLANK('Contact Data Entry'!N87)),ISNA(VLOOKUP('Contact Data Entry'!N87,'DO NOT USE_Shared Picklist'!$E$3:$E$10,1,FALSE))),"Please select a value from the drop-down menu",IF('DO NOT USE_Contact Formulas'!A87,"OK",NA()))</f>
        <v>#N/A</v>
      </c>
      <c r="O87" s="46" t="e">
        <f>IF(AND('DO NOT USE_Contact Formulas'!A87,ISBLANK('Contact Data Entry'!O87)),"Occupation/Job Title is required",IF(NOT(ISBLANK('Contact Data Entry'!O87)),"OK",NA()))</f>
        <v>#N/A</v>
      </c>
      <c r="P87" s="46" t="e">
        <f>IF('DO NOT USE_Contact Formulas'!A87,IF(ISBLANK('Contact Data Entry'!P87),"Last Date On Site is required","OK"),NA())</f>
        <v>#N/A</v>
      </c>
      <c r="Q87" s="46" t="e">
        <f>IF(AND('DO NOT USE_Contact Formulas'!A87,ISBLANK('Contact Data Entry'!Q87)),"Specific Place in the Location is required",IF(ISBLANK('Contact Data Entry'!Q87),NA(),"OK"))</f>
        <v>#N/A</v>
      </c>
      <c r="R87" s="46" t="e">
        <f>IF(LEN('Contact Data Entry'!R87)&gt;250,"Employer Name must be less than 250 characters",IF('DO NOT USE_Contact Formulas'!A87,"OK",NA()))</f>
        <v>#N/A</v>
      </c>
      <c r="S87" s="46" t="e">
        <f>IF(AND(NOT(ISBLANK('Contact Data Entry'!S87)),ISNA(VLOOKUP('Contact Data Entry'!S87,'DO NOT USE_Shared Picklist'!$V$3:$V$7,1,FALSE))),"Please select a value from the drop-down menu",IF('DO NOT USE_Contact Formulas'!A87,"OK",NA()))</f>
        <v>#N/A</v>
      </c>
      <c r="T87" s="46" t="e">
        <f>IF(LEN('Contact Data Entry'!T87)&gt;255,"Work Area/Department must be less than 255 characters",IF('DO NOT USE_Contact Formulas'!A87,"OK",NA()))</f>
        <v>#N/A</v>
      </c>
      <c r="U87" s="46" t="e">
        <f>IF(LEN('Contact Data Entry'!U87)&gt;255,"Work Shifts must be less than 255 characters",IF('DO NOT USE_Contact Formulas'!A87,"OK",NA()))</f>
        <v>#N/A</v>
      </c>
      <c r="V87" s="47" t="e">
        <f ca="1">IF('Contact Data Entry'!V87&gt;'DO NOT USE_Shared Picklist'!$C$3,"Last Exposure Date cannot be a future date",IF('DO NOT USE_Contact Formulas'!A87,IF(ISBLANK('Contact Data Entry'!V87),"Last Exposure Date is required","OK"),NA()))</f>
        <v>#N/A</v>
      </c>
      <c r="W87" s="46" t="e">
        <f>IF(AND(NOT(ISBLANK('Contact Data Entry'!W87)),ISNA(VLOOKUP('Contact Data Entry'!W87,'DO NOT USE_Shared Picklist'!$D$3:$D$5,1,FALSE))),"Please select a value from the drop-down menu",IF('DO NOT USE_Contact Formulas'!A87,"OK",NA()))</f>
        <v>#N/A</v>
      </c>
      <c r="X87" s="46"/>
      <c r="Y87" s="46" t="e">
        <f>IF(AND(NOT(ISBLANK('Contact Data Entry'!Y87)),ISNA(VLOOKUP('Contact Data Entry'!Y87,'DO NOT USE_Shared Picklist'!$G$3:$G$5,1,FALSE))),"Please select a value from the drop-down menu",IF('DO NOT USE_Contact Formulas'!A87,"OK",NA()))</f>
        <v>#N/A</v>
      </c>
      <c r="Z87" s="46"/>
      <c r="AA87" s="46" t="e">
        <f>IF(AND(NOT(ISBLANK('Contact Data Entry'!AA87)),ISNA(VLOOKUP('Contact Data Entry'!AA87,'DO NOT USE_Shared Picklist'!$H$3:$H$4,1,FALSE))),"Please select a value from the drop-down menu",IF('DO NOT USE_Contact Formulas'!A87,"OK",NA()))</f>
        <v>#N/A</v>
      </c>
      <c r="AB87" s="46" t="e">
        <f ca="1">IF('Contact Data Entry'!AB87&gt;'DO NOT USE_Shared Picklist'!$C$3,"Test Date cannot be a future date",IF('DO NOT USE_Contact Formulas'!A87,"OK",NA()))</f>
        <v>#N/A</v>
      </c>
      <c r="AC87" s="46" t="e">
        <f>IF(AND(NOT(ISBLANK('Contact Data Entry'!AC87)),ISNA(VLOOKUP('Contact Data Entry'!AC87,'DO NOT USE_Shared Picklist'!$R$3:$R$7,1,FALSE))),"Please select a value from the drop-down menu",IF('DO NOT USE_Contact Formulas'!A87,"OK",NA()))</f>
        <v>#N/A</v>
      </c>
      <c r="AD87" s="46" t="e">
        <f>IF(AND(NOT(ISBLANK('Contact Data Entry'!AD87)),ISNA(VLOOKUP('Contact Data Entry'!AD87,'DO NOT USE_Shared Picklist'!$Q$3:$Q$8,1,FALSE))),"Please select a value from the drop-down menu",IF('DO NOT USE_Contact Formulas'!A87,"OK",NA()))</f>
        <v>#N/A</v>
      </c>
    </row>
    <row r="88" spans="1:30" x14ac:dyDescent="0.25">
      <c r="A88" s="45" t="e">
        <f>IF('DO NOT USE_Contact Formulas'!A88,IF('DO NOT USE_Contact Formulas'!B88,"Not all required fields are completed","OK"),NA())</f>
        <v>#N/A</v>
      </c>
      <c r="B88" s="46" t="e">
        <f>IF(AND('DO NOT USE_Contact Formulas'!A88,ISBLANK('Contact Data Entry'!B88)),"First Name is required",IF(NOT(ISBLANK('Contact Data Entry'!B88)),"OK",NA()))</f>
        <v>#N/A</v>
      </c>
      <c r="C88" s="46" t="e">
        <f>IF(AND('DO NOT USE_Contact Formulas'!A88,ISBLANK('Contact Data Entry'!C88)),"Last Name is required",IF(NOT(ISBLANK('Contact Data Entry'!C88)),"OK",NA()))</f>
        <v>#N/A</v>
      </c>
      <c r="D88" s="46" t="e">
        <f>IF(AND('DO NOT USE_Contact Formulas'!A88,ISBLANK('Contact Data Entry'!D88)),"Birthdate is required",IF(NOT(ISBLANK('Contact Data Entry'!D88)),"OK",NA()))</f>
        <v>#N/A</v>
      </c>
      <c r="E88" s="46" t="e">
        <f>IF(AND(NOT(ISBLANK('Contact Data Entry'!E88)),ISNA(VLOOKUP('Contact Data Entry'!E88,'DO NOT USE_Shared Picklist'!$L$3:$L$81,1,FALSE))),"Please select a value from the drop-down menu",IF('DO NOT USE_Contact Formulas'!A88,"OK",NA()))</f>
        <v>#N/A</v>
      </c>
      <c r="F88" s="46" t="e">
        <f>IF(AND(NOT(ISBLANK('Contact Data Entry'!F88)),NOT(ISNUMBER(MATCH("*@*.?*",'Contact Data Entry'!F88,0)))),"Email must be in a valid format",IF('DO NOT USE_Contact Formulas'!A88,"OK",NA()))</f>
        <v>#N/A</v>
      </c>
      <c r="G88" s="46" t="e">
        <f>IF(AND('DO NOT USE_Contact Formulas'!A88,ISBLANK('Contact Data Entry'!G88)),"Mobile Phone is required",IF(NOT(ISBLANK('Contact Data Entry'!G88)),IF(AND(ISNUMBER(VALUE('Contact Data Entry'!G88)),LEFT('Contact Data Entry'!G88,1)&lt;&gt;"1",LEN('Contact Data Entry'!G88)=10),"OK","Phone number must be valid format"),NA()))</f>
        <v>#N/A</v>
      </c>
      <c r="H88" s="46" t="e">
        <f>IF(NOT(ISBLANK('Contact Data Entry'!H88)),IF(AND(ISNUMBER('Contact Data Entry'!H88),LEFT('Contact Data Entry'!H88,1)&lt;&gt;"1",LEN('Contact Data Entry'!H88)=10),"OK","Phone number must be valid format"),IF('DO NOT USE_Contact Formulas'!A88,"OK",NA()))</f>
        <v>#N/A</v>
      </c>
      <c r="I88" s="46" t="e">
        <f>IF(AND(NOT(ISBLANK('Contact Data Entry'!I88)),ISNA(VLOOKUP('Contact Data Entry'!I88,'DO NOT USE_Shared Picklist'!$N$3:$N$63,1,FALSE))),"Please select a value from the drop-down menu",IF('DO NOT USE_Contact Formulas'!A88,"OK",NA()))</f>
        <v>#N/A</v>
      </c>
      <c r="J88" s="46" t="e">
        <f>IF(AND('DO NOT USE_Contact Formulas'!A88,ISBLANK('Contact Data Entry'!J88)),"Home Street Address is required",IF(LEN('Contact Data Entry'!J88)&gt;255,"Home Street Address must be less than 255 characters",IF('DO NOT USE_Contact Formulas'!A88,"OK",NA())))</f>
        <v>#N/A</v>
      </c>
      <c r="K88" s="46" t="e">
        <f>IF(AND('DO NOT USE_Contact Formulas'!A88,ISBLANK('Contact Data Entry'!K88)),"City is required",IF(LEN('Contact Data Entry'!K88)&gt;40,"City must be less than 40 characters",IF('DO NOT USE_Contact Formulas'!A88,"OK",NA())))</f>
        <v>#N/A</v>
      </c>
      <c r="L88" s="46" t="e">
        <f>IF(AND('DO NOT USE_Contact Formulas'!A88,ISBLANK('Contact Data Entry'!L88)),"State is required",IF(AND(NOT(ISBLANK('Contact Data Entry'!L88)),ISNA(VLOOKUP('Contact Data Entry'!L88,'DO NOT USE_Shared Picklist'!$P$3:$P$52,1,FALSE))),"Please select a value from the drop-down menu",IF('DO NOT USE_Contact Formulas'!A88,"OK",NA())))</f>
        <v>#N/A</v>
      </c>
      <c r="M88" s="46" t="e">
        <f>IF(AND('DO NOT USE_Contact Formulas'!A88,ISBLANK('Contact Data Entry'!M88)),"Zip is required",IF(ISBLANK('Contact Data Entry'!M88),NA(),"OK"))</f>
        <v>#N/A</v>
      </c>
      <c r="N88" s="46" t="e">
        <f>IF(AND(NOT(ISBLANK('Contact Data Entry'!N88)),ISNA(VLOOKUP('Contact Data Entry'!N88,'DO NOT USE_Shared Picklist'!$E$3:$E$10,1,FALSE))),"Please select a value from the drop-down menu",IF('DO NOT USE_Contact Formulas'!A88,"OK",NA()))</f>
        <v>#N/A</v>
      </c>
      <c r="O88" s="46" t="e">
        <f>IF(AND('DO NOT USE_Contact Formulas'!A88,ISBLANK('Contact Data Entry'!O88)),"Occupation/Job Title is required",IF(NOT(ISBLANK('Contact Data Entry'!O88)),"OK",NA()))</f>
        <v>#N/A</v>
      </c>
      <c r="P88" s="46" t="e">
        <f>IF('DO NOT USE_Contact Formulas'!A88,IF(ISBLANK('Contact Data Entry'!P88),"Last Date On Site is required","OK"),NA())</f>
        <v>#N/A</v>
      </c>
      <c r="Q88" s="46" t="e">
        <f>IF(AND('DO NOT USE_Contact Formulas'!A88,ISBLANK('Contact Data Entry'!Q88)),"Specific Place in the Location is required",IF(ISBLANK('Contact Data Entry'!Q88),NA(),"OK"))</f>
        <v>#N/A</v>
      </c>
      <c r="R88" s="46" t="e">
        <f>IF(LEN('Contact Data Entry'!R88)&gt;250,"Employer Name must be less than 250 characters",IF('DO NOT USE_Contact Formulas'!A88,"OK",NA()))</f>
        <v>#N/A</v>
      </c>
      <c r="S88" s="46" t="e">
        <f>IF(AND(NOT(ISBLANK('Contact Data Entry'!S88)),ISNA(VLOOKUP('Contact Data Entry'!S88,'DO NOT USE_Shared Picklist'!$V$3:$V$7,1,FALSE))),"Please select a value from the drop-down menu",IF('DO NOT USE_Contact Formulas'!A88,"OK",NA()))</f>
        <v>#N/A</v>
      </c>
      <c r="T88" s="46" t="e">
        <f>IF(LEN('Contact Data Entry'!T88)&gt;255,"Work Area/Department must be less than 255 characters",IF('DO NOT USE_Contact Formulas'!A88,"OK",NA()))</f>
        <v>#N/A</v>
      </c>
      <c r="U88" s="46" t="e">
        <f>IF(LEN('Contact Data Entry'!U88)&gt;255,"Work Shifts must be less than 255 characters",IF('DO NOT USE_Contact Formulas'!A88,"OK",NA()))</f>
        <v>#N/A</v>
      </c>
      <c r="V88" s="47" t="e">
        <f ca="1">IF('Contact Data Entry'!V88&gt;'DO NOT USE_Shared Picklist'!$C$3,"Last Exposure Date cannot be a future date",IF('DO NOT USE_Contact Formulas'!A88,IF(ISBLANK('Contact Data Entry'!V88),"Last Exposure Date is required","OK"),NA()))</f>
        <v>#N/A</v>
      </c>
      <c r="W88" s="46" t="e">
        <f>IF(AND(NOT(ISBLANK('Contact Data Entry'!W88)),ISNA(VLOOKUP('Contact Data Entry'!W88,'DO NOT USE_Shared Picklist'!$D$3:$D$5,1,FALSE))),"Please select a value from the drop-down menu",IF('DO NOT USE_Contact Formulas'!A88,"OK",NA()))</f>
        <v>#N/A</v>
      </c>
      <c r="X88" s="46"/>
      <c r="Y88" s="46" t="e">
        <f>IF(AND(NOT(ISBLANK('Contact Data Entry'!Y88)),ISNA(VLOOKUP('Contact Data Entry'!Y88,'DO NOT USE_Shared Picklist'!$G$3:$G$5,1,FALSE))),"Please select a value from the drop-down menu",IF('DO NOT USE_Contact Formulas'!A88,"OK",NA()))</f>
        <v>#N/A</v>
      </c>
      <c r="Z88" s="46"/>
      <c r="AA88" s="46" t="e">
        <f>IF(AND(NOT(ISBLANK('Contact Data Entry'!AA88)),ISNA(VLOOKUP('Contact Data Entry'!AA88,'DO NOT USE_Shared Picklist'!$H$3:$H$4,1,FALSE))),"Please select a value from the drop-down menu",IF('DO NOT USE_Contact Formulas'!A88,"OK",NA()))</f>
        <v>#N/A</v>
      </c>
      <c r="AB88" s="46" t="e">
        <f ca="1">IF('Contact Data Entry'!AB88&gt;'DO NOT USE_Shared Picklist'!$C$3,"Test Date cannot be a future date",IF('DO NOT USE_Contact Formulas'!A88,"OK",NA()))</f>
        <v>#N/A</v>
      </c>
      <c r="AC88" s="46" t="e">
        <f>IF(AND(NOT(ISBLANK('Contact Data Entry'!AC88)),ISNA(VLOOKUP('Contact Data Entry'!AC88,'DO NOT USE_Shared Picklist'!$R$3:$R$7,1,FALSE))),"Please select a value from the drop-down menu",IF('DO NOT USE_Contact Formulas'!A88,"OK",NA()))</f>
        <v>#N/A</v>
      </c>
      <c r="AD88" s="46" t="e">
        <f>IF(AND(NOT(ISBLANK('Contact Data Entry'!AD88)),ISNA(VLOOKUP('Contact Data Entry'!AD88,'DO NOT USE_Shared Picklist'!$Q$3:$Q$8,1,FALSE))),"Please select a value from the drop-down menu",IF('DO NOT USE_Contact Formulas'!A88,"OK",NA()))</f>
        <v>#N/A</v>
      </c>
    </row>
    <row r="89" spans="1:30" x14ac:dyDescent="0.25">
      <c r="A89" s="45" t="e">
        <f>IF('DO NOT USE_Contact Formulas'!A89,IF('DO NOT USE_Contact Formulas'!B89,"Not all required fields are completed","OK"),NA())</f>
        <v>#N/A</v>
      </c>
      <c r="B89" s="46" t="e">
        <f>IF(AND('DO NOT USE_Contact Formulas'!A89,ISBLANK('Contact Data Entry'!B89)),"First Name is required",IF(NOT(ISBLANK('Contact Data Entry'!B89)),"OK",NA()))</f>
        <v>#N/A</v>
      </c>
      <c r="C89" s="46" t="e">
        <f>IF(AND('DO NOT USE_Contact Formulas'!A89,ISBLANK('Contact Data Entry'!C89)),"Last Name is required",IF(NOT(ISBLANK('Contact Data Entry'!C89)),"OK",NA()))</f>
        <v>#N/A</v>
      </c>
      <c r="D89" s="46" t="e">
        <f>IF(AND('DO NOT USE_Contact Formulas'!A89,ISBLANK('Contact Data Entry'!D89)),"Birthdate is required",IF(NOT(ISBLANK('Contact Data Entry'!D89)),"OK",NA()))</f>
        <v>#N/A</v>
      </c>
      <c r="E89" s="46" t="e">
        <f>IF(AND(NOT(ISBLANK('Contact Data Entry'!E89)),ISNA(VLOOKUP('Contact Data Entry'!E89,'DO NOT USE_Shared Picklist'!$L$3:$L$81,1,FALSE))),"Please select a value from the drop-down menu",IF('DO NOT USE_Contact Formulas'!A89,"OK",NA()))</f>
        <v>#N/A</v>
      </c>
      <c r="F89" s="46" t="e">
        <f>IF(AND(NOT(ISBLANK('Contact Data Entry'!F89)),NOT(ISNUMBER(MATCH("*@*.?*",'Contact Data Entry'!F89,0)))),"Email must be in a valid format",IF('DO NOT USE_Contact Formulas'!A89,"OK",NA()))</f>
        <v>#N/A</v>
      </c>
      <c r="G89" s="46" t="e">
        <f>IF(AND('DO NOT USE_Contact Formulas'!A89,ISBLANK('Contact Data Entry'!G89)),"Mobile Phone is required",IF(NOT(ISBLANK('Contact Data Entry'!G89)),IF(AND(ISNUMBER(VALUE('Contact Data Entry'!G89)),LEFT('Contact Data Entry'!G89,1)&lt;&gt;"1",LEN('Contact Data Entry'!G89)=10),"OK","Phone number must be valid format"),NA()))</f>
        <v>#N/A</v>
      </c>
      <c r="H89" s="46" t="e">
        <f>IF(NOT(ISBLANK('Contact Data Entry'!H89)),IF(AND(ISNUMBER('Contact Data Entry'!H89),LEFT('Contact Data Entry'!H89,1)&lt;&gt;"1",LEN('Contact Data Entry'!H89)=10),"OK","Phone number must be valid format"),IF('DO NOT USE_Contact Formulas'!A89,"OK",NA()))</f>
        <v>#N/A</v>
      </c>
      <c r="I89" s="46" t="e">
        <f>IF(AND(NOT(ISBLANK('Contact Data Entry'!I89)),ISNA(VLOOKUP('Contact Data Entry'!I89,'DO NOT USE_Shared Picklist'!$N$3:$N$63,1,FALSE))),"Please select a value from the drop-down menu",IF('DO NOT USE_Contact Formulas'!A89,"OK",NA()))</f>
        <v>#N/A</v>
      </c>
      <c r="J89" s="46" t="e">
        <f>IF(AND('DO NOT USE_Contact Formulas'!A89,ISBLANK('Contact Data Entry'!J89)),"Home Street Address is required",IF(LEN('Contact Data Entry'!J89)&gt;255,"Home Street Address must be less than 255 characters",IF('DO NOT USE_Contact Formulas'!A89,"OK",NA())))</f>
        <v>#N/A</v>
      </c>
      <c r="K89" s="46" t="e">
        <f>IF(AND('DO NOT USE_Contact Formulas'!A89,ISBLANK('Contact Data Entry'!K89)),"City is required",IF(LEN('Contact Data Entry'!K89)&gt;40,"City must be less than 40 characters",IF('DO NOT USE_Contact Formulas'!A89,"OK",NA())))</f>
        <v>#N/A</v>
      </c>
      <c r="L89" s="46" t="e">
        <f>IF(AND('DO NOT USE_Contact Formulas'!A89,ISBLANK('Contact Data Entry'!L89)),"State is required",IF(AND(NOT(ISBLANK('Contact Data Entry'!L89)),ISNA(VLOOKUP('Contact Data Entry'!L89,'DO NOT USE_Shared Picklist'!$P$3:$P$52,1,FALSE))),"Please select a value from the drop-down menu",IF('DO NOT USE_Contact Formulas'!A89,"OK",NA())))</f>
        <v>#N/A</v>
      </c>
      <c r="M89" s="46" t="e">
        <f>IF(AND('DO NOT USE_Contact Formulas'!A89,ISBLANK('Contact Data Entry'!M89)),"Zip is required",IF(ISBLANK('Contact Data Entry'!M89),NA(),"OK"))</f>
        <v>#N/A</v>
      </c>
      <c r="N89" s="46" t="e">
        <f>IF(AND(NOT(ISBLANK('Contact Data Entry'!N89)),ISNA(VLOOKUP('Contact Data Entry'!N89,'DO NOT USE_Shared Picklist'!$E$3:$E$10,1,FALSE))),"Please select a value from the drop-down menu",IF('DO NOT USE_Contact Formulas'!A89,"OK",NA()))</f>
        <v>#N/A</v>
      </c>
      <c r="O89" s="46" t="e">
        <f>IF(AND('DO NOT USE_Contact Formulas'!A89,ISBLANK('Contact Data Entry'!O89)),"Occupation/Job Title is required",IF(NOT(ISBLANK('Contact Data Entry'!O89)),"OK",NA()))</f>
        <v>#N/A</v>
      </c>
      <c r="P89" s="46" t="e">
        <f>IF('DO NOT USE_Contact Formulas'!A89,IF(ISBLANK('Contact Data Entry'!P89),"Last Date On Site is required","OK"),NA())</f>
        <v>#N/A</v>
      </c>
      <c r="Q89" s="46" t="e">
        <f>IF(AND('DO NOT USE_Contact Formulas'!A89,ISBLANK('Contact Data Entry'!Q89)),"Specific Place in the Location is required",IF(ISBLANK('Contact Data Entry'!Q89),NA(),"OK"))</f>
        <v>#N/A</v>
      </c>
      <c r="R89" s="46" t="e">
        <f>IF(LEN('Contact Data Entry'!R89)&gt;250,"Employer Name must be less than 250 characters",IF('DO NOT USE_Contact Formulas'!A89,"OK",NA()))</f>
        <v>#N/A</v>
      </c>
      <c r="S89" s="46" t="e">
        <f>IF(AND(NOT(ISBLANK('Contact Data Entry'!S89)),ISNA(VLOOKUP('Contact Data Entry'!S89,'DO NOT USE_Shared Picklist'!$V$3:$V$7,1,FALSE))),"Please select a value from the drop-down menu",IF('DO NOT USE_Contact Formulas'!A89,"OK",NA()))</f>
        <v>#N/A</v>
      </c>
      <c r="T89" s="46" t="e">
        <f>IF(LEN('Contact Data Entry'!T89)&gt;255,"Work Area/Department must be less than 255 characters",IF('DO NOT USE_Contact Formulas'!A89,"OK",NA()))</f>
        <v>#N/A</v>
      </c>
      <c r="U89" s="46" t="e">
        <f>IF(LEN('Contact Data Entry'!U89)&gt;255,"Work Shifts must be less than 255 characters",IF('DO NOT USE_Contact Formulas'!A89,"OK",NA()))</f>
        <v>#N/A</v>
      </c>
      <c r="V89" s="47" t="e">
        <f ca="1">IF('Contact Data Entry'!V89&gt;'DO NOT USE_Shared Picklist'!$C$3,"Last Exposure Date cannot be a future date",IF('DO NOT USE_Contact Formulas'!A89,IF(ISBLANK('Contact Data Entry'!V89),"Last Exposure Date is required","OK"),NA()))</f>
        <v>#N/A</v>
      </c>
      <c r="W89" s="46" t="e">
        <f>IF(AND(NOT(ISBLANK('Contact Data Entry'!W89)),ISNA(VLOOKUP('Contact Data Entry'!W89,'DO NOT USE_Shared Picklist'!$D$3:$D$5,1,FALSE))),"Please select a value from the drop-down menu",IF('DO NOT USE_Contact Formulas'!A89,"OK",NA()))</f>
        <v>#N/A</v>
      </c>
      <c r="X89" s="46"/>
      <c r="Y89" s="46" t="e">
        <f>IF(AND(NOT(ISBLANK('Contact Data Entry'!Y89)),ISNA(VLOOKUP('Contact Data Entry'!Y89,'DO NOT USE_Shared Picklist'!$G$3:$G$5,1,FALSE))),"Please select a value from the drop-down menu",IF('DO NOT USE_Contact Formulas'!A89,"OK",NA()))</f>
        <v>#N/A</v>
      </c>
      <c r="Z89" s="46"/>
      <c r="AA89" s="46" t="e">
        <f>IF(AND(NOT(ISBLANK('Contact Data Entry'!AA89)),ISNA(VLOOKUP('Contact Data Entry'!AA89,'DO NOT USE_Shared Picklist'!$H$3:$H$4,1,FALSE))),"Please select a value from the drop-down menu",IF('DO NOT USE_Contact Formulas'!A89,"OK",NA()))</f>
        <v>#N/A</v>
      </c>
      <c r="AB89" s="46" t="e">
        <f ca="1">IF('Contact Data Entry'!AB89&gt;'DO NOT USE_Shared Picklist'!$C$3,"Test Date cannot be a future date",IF('DO NOT USE_Contact Formulas'!A89,"OK",NA()))</f>
        <v>#N/A</v>
      </c>
      <c r="AC89" s="46" t="e">
        <f>IF(AND(NOT(ISBLANK('Contact Data Entry'!AC89)),ISNA(VLOOKUP('Contact Data Entry'!AC89,'DO NOT USE_Shared Picklist'!$R$3:$R$7,1,FALSE))),"Please select a value from the drop-down menu",IF('DO NOT USE_Contact Formulas'!A89,"OK",NA()))</f>
        <v>#N/A</v>
      </c>
      <c r="AD89" s="46" t="e">
        <f>IF(AND(NOT(ISBLANK('Contact Data Entry'!AD89)),ISNA(VLOOKUP('Contact Data Entry'!AD89,'DO NOT USE_Shared Picklist'!$Q$3:$Q$8,1,FALSE))),"Please select a value from the drop-down menu",IF('DO NOT USE_Contact Formulas'!A89,"OK",NA()))</f>
        <v>#N/A</v>
      </c>
    </row>
    <row r="90" spans="1:30" x14ac:dyDescent="0.25">
      <c r="A90" s="45" t="e">
        <f>IF('DO NOT USE_Contact Formulas'!A90,IF('DO NOT USE_Contact Formulas'!B90,"Not all required fields are completed","OK"),NA())</f>
        <v>#N/A</v>
      </c>
      <c r="B90" s="46" t="e">
        <f>IF(AND('DO NOT USE_Contact Formulas'!A90,ISBLANK('Contact Data Entry'!B90)),"First Name is required",IF(NOT(ISBLANK('Contact Data Entry'!B90)),"OK",NA()))</f>
        <v>#N/A</v>
      </c>
      <c r="C90" s="46" t="e">
        <f>IF(AND('DO NOT USE_Contact Formulas'!A90,ISBLANK('Contact Data Entry'!C90)),"Last Name is required",IF(NOT(ISBLANK('Contact Data Entry'!C90)),"OK",NA()))</f>
        <v>#N/A</v>
      </c>
      <c r="D90" s="46" t="e">
        <f>IF(AND('DO NOT USE_Contact Formulas'!A90,ISBLANK('Contact Data Entry'!D90)),"Birthdate is required",IF(NOT(ISBLANK('Contact Data Entry'!D90)),"OK",NA()))</f>
        <v>#N/A</v>
      </c>
      <c r="E90" s="46" t="e">
        <f>IF(AND(NOT(ISBLANK('Contact Data Entry'!E90)),ISNA(VLOOKUP('Contact Data Entry'!E90,'DO NOT USE_Shared Picklist'!$L$3:$L$81,1,FALSE))),"Please select a value from the drop-down menu",IF('DO NOT USE_Contact Formulas'!A90,"OK",NA()))</f>
        <v>#N/A</v>
      </c>
      <c r="F90" s="46" t="e">
        <f>IF(AND(NOT(ISBLANK('Contact Data Entry'!F90)),NOT(ISNUMBER(MATCH("*@*.?*",'Contact Data Entry'!F90,0)))),"Email must be in a valid format",IF('DO NOT USE_Contact Formulas'!A90,"OK",NA()))</f>
        <v>#N/A</v>
      </c>
      <c r="G90" s="46" t="e">
        <f>IF(AND('DO NOT USE_Contact Formulas'!A90,ISBLANK('Contact Data Entry'!G90)),"Mobile Phone is required",IF(NOT(ISBLANK('Contact Data Entry'!G90)),IF(AND(ISNUMBER(VALUE('Contact Data Entry'!G90)),LEFT('Contact Data Entry'!G90,1)&lt;&gt;"1",LEN('Contact Data Entry'!G90)=10),"OK","Phone number must be valid format"),NA()))</f>
        <v>#N/A</v>
      </c>
      <c r="H90" s="46" t="e">
        <f>IF(NOT(ISBLANK('Contact Data Entry'!H90)),IF(AND(ISNUMBER('Contact Data Entry'!H90),LEFT('Contact Data Entry'!H90,1)&lt;&gt;"1",LEN('Contact Data Entry'!H90)=10),"OK","Phone number must be valid format"),IF('DO NOT USE_Contact Formulas'!A90,"OK",NA()))</f>
        <v>#N/A</v>
      </c>
      <c r="I90" s="46" t="e">
        <f>IF(AND(NOT(ISBLANK('Contact Data Entry'!I90)),ISNA(VLOOKUP('Contact Data Entry'!I90,'DO NOT USE_Shared Picklist'!$N$3:$N$63,1,FALSE))),"Please select a value from the drop-down menu",IF('DO NOT USE_Contact Formulas'!A90,"OK",NA()))</f>
        <v>#N/A</v>
      </c>
      <c r="J90" s="46" t="e">
        <f>IF(AND('DO NOT USE_Contact Formulas'!A90,ISBLANK('Contact Data Entry'!J90)),"Home Street Address is required",IF(LEN('Contact Data Entry'!J90)&gt;255,"Home Street Address must be less than 255 characters",IF('DO NOT USE_Contact Formulas'!A90,"OK",NA())))</f>
        <v>#N/A</v>
      </c>
      <c r="K90" s="46" t="e">
        <f>IF(AND('DO NOT USE_Contact Formulas'!A90,ISBLANK('Contact Data Entry'!K90)),"City is required",IF(LEN('Contact Data Entry'!K90)&gt;40,"City must be less than 40 characters",IF('DO NOT USE_Contact Formulas'!A90,"OK",NA())))</f>
        <v>#N/A</v>
      </c>
      <c r="L90" s="46" t="e">
        <f>IF(AND('DO NOT USE_Contact Formulas'!A90,ISBLANK('Contact Data Entry'!L90)),"State is required",IF(AND(NOT(ISBLANK('Contact Data Entry'!L90)),ISNA(VLOOKUP('Contact Data Entry'!L90,'DO NOT USE_Shared Picklist'!$P$3:$P$52,1,FALSE))),"Please select a value from the drop-down menu",IF('DO NOT USE_Contact Formulas'!A90,"OK",NA())))</f>
        <v>#N/A</v>
      </c>
      <c r="M90" s="46" t="e">
        <f>IF(AND('DO NOT USE_Contact Formulas'!A90,ISBLANK('Contact Data Entry'!M90)),"Zip is required",IF(ISBLANK('Contact Data Entry'!M90),NA(),"OK"))</f>
        <v>#N/A</v>
      </c>
      <c r="N90" s="46" t="e">
        <f>IF(AND(NOT(ISBLANK('Contact Data Entry'!N90)),ISNA(VLOOKUP('Contact Data Entry'!N90,'DO NOT USE_Shared Picklist'!$E$3:$E$10,1,FALSE))),"Please select a value from the drop-down menu",IF('DO NOT USE_Contact Formulas'!A90,"OK",NA()))</f>
        <v>#N/A</v>
      </c>
      <c r="O90" s="46" t="e">
        <f>IF(AND('DO NOT USE_Contact Formulas'!A90,ISBLANK('Contact Data Entry'!O90)),"Occupation/Job Title is required",IF(NOT(ISBLANK('Contact Data Entry'!O90)),"OK",NA()))</f>
        <v>#N/A</v>
      </c>
      <c r="P90" s="46" t="e">
        <f>IF('DO NOT USE_Contact Formulas'!A90,IF(ISBLANK('Contact Data Entry'!P90),"Last Date On Site is required","OK"),NA())</f>
        <v>#N/A</v>
      </c>
      <c r="Q90" s="46" t="e">
        <f>IF(AND('DO NOT USE_Contact Formulas'!A90,ISBLANK('Contact Data Entry'!Q90)),"Specific Place in the Location is required",IF(ISBLANK('Contact Data Entry'!Q90),NA(),"OK"))</f>
        <v>#N/A</v>
      </c>
      <c r="R90" s="46" t="e">
        <f>IF(LEN('Contact Data Entry'!R90)&gt;250,"Employer Name must be less than 250 characters",IF('DO NOT USE_Contact Formulas'!A90,"OK",NA()))</f>
        <v>#N/A</v>
      </c>
      <c r="S90" s="46" t="e">
        <f>IF(AND(NOT(ISBLANK('Contact Data Entry'!S90)),ISNA(VLOOKUP('Contact Data Entry'!S90,'DO NOT USE_Shared Picklist'!$V$3:$V$7,1,FALSE))),"Please select a value from the drop-down menu",IF('DO NOT USE_Contact Formulas'!A90,"OK",NA()))</f>
        <v>#N/A</v>
      </c>
      <c r="T90" s="46" t="e">
        <f>IF(LEN('Contact Data Entry'!T90)&gt;255,"Work Area/Department must be less than 255 characters",IF('DO NOT USE_Contact Formulas'!A90,"OK",NA()))</f>
        <v>#N/A</v>
      </c>
      <c r="U90" s="46" t="e">
        <f>IF(LEN('Contact Data Entry'!U90)&gt;255,"Work Shifts must be less than 255 characters",IF('DO NOT USE_Contact Formulas'!A90,"OK",NA()))</f>
        <v>#N/A</v>
      </c>
      <c r="V90" s="47" t="e">
        <f ca="1">IF('Contact Data Entry'!V90&gt;'DO NOT USE_Shared Picklist'!$C$3,"Last Exposure Date cannot be a future date",IF('DO NOT USE_Contact Formulas'!A90,IF(ISBLANK('Contact Data Entry'!V90),"Last Exposure Date is required","OK"),NA()))</f>
        <v>#N/A</v>
      </c>
      <c r="W90" s="46" t="e">
        <f>IF(AND(NOT(ISBLANK('Contact Data Entry'!W90)),ISNA(VLOOKUP('Contact Data Entry'!W90,'DO NOT USE_Shared Picklist'!$D$3:$D$5,1,FALSE))),"Please select a value from the drop-down menu",IF('DO NOT USE_Contact Formulas'!A90,"OK",NA()))</f>
        <v>#N/A</v>
      </c>
      <c r="X90" s="46"/>
      <c r="Y90" s="46" t="e">
        <f>IF(AND(NOT(ISBLANK('Contact Data Entry'!Y90)),ISNA(VLOOKUP('Contact Data Entry'!Y90,'DO NOT USE_Shared Picklist'!$G$3:$G$5,1,FALSE))),"Please select a value from the drop-down menu",IF('DO NOT USE_Contact Formulas'!A90,"OK",NA()))</f>
        <v>#N/A</v>
      </c>
      <c r="Z90" s="46"/>
      <c r="AA90" s="46" t="e">
        <f>IF(AND(NOT(ISBLANK('Contact Data Entry'!AA90)),ISNA(VLOOKUP('Contact Data Entry'!AA90,'DO NOT USE_Shared Picklist'!$H$3:$H$4,1,FALSE))),"Please select a value from the drop-down menu",IF('DO NOT USE_Contact Formulas'!A90,"OK",NA()))</f>
        <v>#N/A</v>
      </c>
      <c r="AB90" s="46" t="e">
        <f ca="1">IF('Contact Data Entry'!AB90&gt;'DO NOT USE_Shared Picklist'!$C$3,"Test Date cannot be a future date",IF('DO NOT USE_Contact Formulas'!A90,"OK",NA()))</f>
        <v>#N/A</v>
      </c>
      <c r="AC90" s="46" t="e">
        <f>IF(AND(NOT(ISBLANK('Contact Data Entry'!AC90)),ISNA(VLOOKUP('Contact Data Entry'!AC90,'DO NOT USE_Shared Picklist'!$R$3:$R$7,1,FALSE))),"Please select a value from the drop-down menu",IF('DO NOT USE_Contact Formulas'!A90,"OK",NA()))</f>
        <v>#N/A</v>
      </c>
      <c r="AD90" s="46" t="e">
        <f>IF(AND(NOT(ISBLANK('Contact Data Entry'!AD90)),ISNA(VLOOKUP('Contact Data Entry'!AD90,'DO NOT USE_Shared Picklist'!$Q$3:$Q$8,1,FALSE))),"Please select a value from the drop-down menu",IF('DO NOT USE_Contact Formulas'!A90,"OK",NA()))</f>
        <v>#N/A</v>
      </c>
    </row>
    <row r="91" spans="1:30" x14ac:dyDescent="0.25">
      <c r="A91" s="45" t="e">
        <f>IF('DO NOT USE_Contact Formulas'!A91,IF('DO NOT USE_Contact Formulas'!B91,"Not all required fields are completed","OK"),NA())</f>
        <v>#N/A</v>
      </c>
      <c r="B91" s="46" t="e">
        <f>IF(AND('DO NOT USE_Contact Formulas'!A91,ISBLANK('Contact Data Entry'!B91)),"First Name is required",IF(NOT(ISBLANK('Contact Data Entry'!B91)),"OK",NA()))</f>
        <v>#N/A</v>
      </c>
      <c r="C91" s="46" t="e">
        <f>IF(AND('DO NOT USE_Contact Formulas'!A91,ISBLANK('Contact Data Entry'!C91)),"Last Name is required",IF(NOT(ISBLANK('Contact Data Entry'!C91)),"OK",NA()))</f>
        <v>#N/A</v>
      </c>
      <c r="D91" s="46" t="e">
        <f>IF(AND('DO NOT USE_Contact Formulas'!A91,ISBLANK('Contact Data Entry'!D91)),"Birthdate is required",IF(NOT(ISBLANK('Contact Data Entry'!D91)),"OK",NA()))</f>
        <v>#N/A</v>
      </c>
      <c r="E91" s="46" t="e">
        <f>IF(AND(NOT(ISBLANK('Contact Data Entry'!E91)),ISNA(VLOOKUP('Contact Data Entry'!E91,'DO NOT USE_Shared Picklist'!$L$3:$L$81,1,FALSE))),"Please select a value from the drop-down menu",IF('DO NOT USE_Contact Formulas'!A91,"OK",NA()))</f>
        <v>#N/A</v>
      </c>
      <c r="F91" s="46" t="e">
        <f>IF(AND(NOT(ISBLANK('Contact Data Entry'!F91)),NOT(ISNUMBER(MATCH("*@*.?*",'Contact Data Entry'!F91,0)))),"Email must be in a valid format",IF('DO NOT USE_Contact Formulas'!A91,"OK",NA()))</f>
        <v>#N/A</v>
      </c>
      <c r="G91" s="46" t="e">
        <f>IF(AND('DO NOT USE_Contact Formulas'!A91,ISBLANK('Contact Data Entry'!G91)),"Mobile Phone is required",IF(NOT(ISBLANK('Contact Data Entry'!G91)),IF(AND(ISNUMBER(VALUE('Contact Data Entry'!G91)),LEFT('Contact Data Entry'!G91,1)&lt;&gt;"1",LEN('Contact Data Entry'!G91)=10),"OK","Phone number must be valid format"),NA()))</f>
        <v>#N/A</v>
      </c>
      <c r="H91" s="46" t="e">
        <f>IF(NOT(ISBLANK('Contact Data Entry'!H91)),IF(AND(ISNUMBER('Contact Data Entry'!H91),LEFT('Contact Data Entry'!H91,1)&lt;&gt;"1",LEN('Contact Data Entry'!H91)=10),"OK","Phone number must be valid format"),IF('DO NOT USE_Contact Formulas'!A91,"OK",NA()))</f>
        <v>#N/A</v>
      </c>
      <c r="I91" s="46" t="e">
        <f>IF(AND(NOT(ISBLANK('Contact Data Entry'!I91)),ISNA(VLOOKUP('Contact Data Entry'!I91,'DO NOT USE_Shared Picklist'!$N$3:$N$63,1,FALSE))),"Please select a value from the drop-down menu",IF('DO NOT USE_Contact Formulas'!A91,"OK",NA()))</f>
        <v>#N/A</v>
      </c>
      <c r="J91" s="46" t="e">
        <f>IF(AND('DO NOT USE_Contact Formulas'!A91,ISBLANK('Contact Data Entry'!J91)),"Home Street Address is required",IF(LEN('Contact Data Entry'!J91)&gt;255,"Home Street Address must be less than 255 characters",IF('DO NOT USE_Contact Formulas'!A91,"OK",NA())))</f>
        <v>#N/A</v>
      </c>
      <c r="K91" s="46" t="e">
        <f>IF(AND('DO NOT USE_Contact Formulas'!A91,ISBLANK('Contact Data Entry'!K91)),"City is required",IF(LEN('Contact Data Entry'!K91)&gt;40,"City must be less than 40 characters",IF('DO NOT USE_Contact Formulas'!A91,"OK",NA())))</f>
        <v>#N/A</v>
      </c>
      <c r="L91" s="46" t="e">
        <f>IF(AND('DO NOT USE_Contact Formulas'!A91,ISBLANK('Contact Data Entry'!L91)),"State is required",IF(AND(NOT(ISBLANK('Contact Data Entry'!L91)),ISNA(VLOOKUP('Contact Data Entry'!L91,'DO NOT USE_Shared Picklist'!$P$3:$P$52,1,FALSE))),"Please select a value from the drop-down menu",IF('DO NOT USE_Contact Formulas'!A91,"OK",NA())))</f>
        <v>#N/A</v>
      </c>
      <c r="M91" s="46" t="e">
        <f>IF(AND('DO NOT USE_Contact Formulas'!A91,ISBLANK('Contact Data Entry'!M91)),"Zip is required",IF(ISBLANK('Contact Data Entry'!M91),NA(),"OK"))</f>
        <v>#N/A</v>
      </c>
      <c r="N91" s="46" t="e">
        <f>IF(AND(NOT(ISBLANK('Contact Data Entry'!N91)),ISNA(VLOOKUP('Contact Data Entry'!N91,'DO NOT USE_Shared Picklist'!$E$3:$E$10,1,FALSE))),"Please select a value from the drop-down menu",IF('DO NOT USE_Contact Formulas'!A91,"OK",NA()))</f>
        <v>#N/A</v>
      </c>
      <c r="O91" s="46" t="e">
        <f>IF(AND('DO NOT USE_Contact Formulas'!A91,ISBLANK('Contact Data Entry'!O91)),"Occupation/Job Title is required",IF(NOT(ISBLANK('Contact Data Entry'!O91)),"OK",NA()))</f>
        <v>#N/A</v>
      </c>
      <c r="P91" s="46" t="e">
        <f>IF('DO NOT USE_Contact Formulas'!A91,IF(ISBLANK('Contact Data Entry'!P91),"Last Date On Site is required","OK"),NA())</f>
        <v>#N/A</v>
      </c>
      <c r="Q91" s="46" t="e">
        <f>IF(AND('DO NOT USE_Contact Formulas'!A91,ISBLANK('Contact Data Entry'!Q91)),"Specific Place in the Location is required",IF(ISBLANK('Contact Data Entry'!Q91),NA(),"OK"))</f>
        <v>#N/A</v>
      </c>
      <c r="R91" s="46" t="e">
        <f>IF(LEN('Contact Data Entry'!R91)&gt;250,"Employer Name must be less than 250 characters",IF('DO NOT USE_Contact Formulas'!A91,"OK",NA()))</f>
        <v>#N/A</v>
      </c>
      <c r="S91" s="46" t="e">
        <f>IF(AND(NOT(ISBLANK('Contact Data Entry'!S91)),ISNA(VLOOKUP('Contact Data Entry'!S91,'DO NOT USE_Shared Picklist'!$V$3:$V$7,1,FALSE))),"Please select a value from the drop-down menu",IF('DO NOT USE_Contact Formulas'!A91,"OK",NA()))</f>
        <v>#N/A</v>
      </c>
      <c r="T91" s="46" t="e">
        <f>IF(LEN('Contact Data Entry'!T91)&gt;255,"Work Area/Department must be less than 255 characters",IF('DO NOT USE_Contact Formulas'!A91,"OK",NA()))</f>
        <v>#N/A</v>
      </c>
      <c r="U91" s="46" t="e">
        <f>IF(LEN('Contact Data Entry'!U91)&gt;255,"Work Shifts must be less than 255 characters",IF('DO NOT USE_Contact Formulas'!A91,"OK",NA()))</f>
        <v>#N/A</v>
      </c>
      <c r="V91" s="47" t="e">
        <f ca="1">IF('Contact Data Entry'!V91&gt;'DO NOT USE_Shared Picklist'!$C$3,"Last Exposure Date cannot be a future date",IF('DO NOT USE_Contact Formulas'!A91,IF(ISBLANK('Contact Data Entry'!V91),"Last Exposure Date is required","OK"),NA()))</f>
        <v>#N/A</v>
      </c>
      <c r="W91" s="46" t="e">
        <f>IF(AND(NOT(ISBLANK('Contact Data Entry'!W91)),ISNA(VLOOKUP('Contact Data Entry'!W91,'DO NOT USE_Shared Picklist'!$D$3:$D$5,1,FALSE))),"Please select a value from the drop-down menu",IF('DO NOT USE_Contact Formulas'!A91,"OK",NA()))</f>
        <v>#N/A</v>
      </c>
      <c r="X91" s="46"/>
      <c r="Y91" s="46" t="e">
        <f>IF(AND(NOT(ISBLANK('Contact Data Entry'!Y91)),ISNA(VLOOKUP('Contact Data Entry'!Y91,'DO NOT USE_Shared Picklist'!$G$3:$G$5,1,FALSE))),"Please select a value from the drop-down menu",IF('DO NOT USE_Contact Formulas'!A91,"OK",NA()))</f>
        <v>#N/A</v>
      </c>
      <c r="Z91" s="46"/>
      <c r="AA91" s="46" t="e">
        <f>IF(AND(NOT(ISBLANK('Contact Data Entry'!AA91)),ISNA(VLOOKUP('Contact Data Entry'!AA91,'DO NOT USE_Shared Picklist'!$H$3:$H$4,1,FALSE))),"Please select a value from the drop-down menu",IF('DO NOT USE_Contact Formulas'!A91,"OK",NA()))</f>
        <v>#N/A</v>
      </c>
      <c r="AB91" s="46" t="e">
        <f ca="1">IF('Contact Data Entry'!AB91&gt;'DO NOT USE_Shared Picklist'!$C$3,"Test Date cannot be a future date",IF('DO NOT USE_Contact Formulas'!A91,"OK",NA()))</f>
        <v>#N/A</v>
      </c>
      <c r="AC91" s="46" t="e">
        <f>IF(AND(NOT(ISBLANK('Contact Data Entry'!AC91)),ISNA(VLOOKUP('Contact Data Entry'!AC91,'DO NOT USE_Shared Picklist'!$R$3:$R$7,1,FALSE))),"Please select a value from the drop-down menu",IF('DO NOT USE_Contact Formulas'!A91,"OK",NA()))</f>
        <v>#N/A</v>
      </c>
      <c r="AD91" s="46" t="e">
        <f>IF(AND(NOT(ISBLANK('Contact Data Entry'!AD91)),ISNA(VLOOKUP('Contact Data Entry'!AD91,'DO NOT USE_Shared Picklist'!$Q$3:$Q$8,1,FALSE))),"Please select a value from the drop-down menu",IF('DO NOT USE_Contact Formulas'!A91,"OK",NA()))</f>
        <v>#N/A</v>
      </c>
    </row>
    <row r="92" spans="1:30" x14ac:dyDescent="0.25">
      <c r="A92" s="45" t="e">
        <f>IF('DO NOT USE_Contact Formulas'!A92,IF('DO NOT USE_Contact Formulas'!B92,"Not all required fields are completed","OK"),NA())</f>
        <v>#N/A</v>
      </c>
      <c r="B92" s="46" t="e">
        <f>IF(AND('DO NOT USE_Contact Formulas'!A92,ISBLANK('Contact Data Entry'!B92)),"First Name is required",IF(NOT(ISBLANK('Contact Data Entry'!B92)),"OK",NA()))</f>
        <v>#N/A</v>
      </c>
      <c r="C92" s="46" t="e">
        <f>IF(AND('DO NOT USE_Contact Formulas'!A92,ISBLANK('Contact Data Entry'!C92)),"Last Name is required",IF(NOT(ISBLANK('Contact Data Entry'!C92)),"OK",NA()))</f>
        <v>#N/A</v>
      </c>
      <c r="D92" s="46" t="e">
        <f>IF(AND('DO NOT USE_Contact Formulas'!A92,ISBLANK('Contact Data Entry'!D92)),"Birthdate is required",IF(NOT(ISBLANK('Contact Data Entry'!D92)),"OK",NA()))</f>
        <v>#N/A</v>
      </c>
      <c r="E92" s="46" t="e">
        <f>IF(AND(NOT(ISBLANK('Contact Data Entry'!E92)),ISNA(VLOOKUP('Contact Data Entry'!E92,'DO NOT USE_Shared Picklist'!$L$3:$L$81,1,FALSE))),"Please select a value from the drop-down menu",IF('DO NOT USE_Contact Formulas'!A92,"OK",NA()))</f>
        <v>#N/A</v>
      </c>
      <c r="F92" s="46" t="e">
        <f>IF(AND(NOT(ISBLANK('Contact Data Entry'!F92)),NOT(ISNUMBER(MATCH("*@*.?*",'Contact Data Entry'!F92,0)))),"Email must be in a valid format",IF('DO NOT USE_Contact Formulas'!A92,"OK",NA()))</f>
        <v>#N/A</v>
      </c>
      <c r="G92" s="46" t="e">
        <f>IF(AND('DO NOT USE_Contact Formulas'!A92,ISBLANK('Contact Data Entry'!G92)),"Mobile Phone is required",IF(NOT(ISBLANK('Contact Data Entry'!G92)),IF(AND(ISNUMBER(VALUE('Contact Data Entry'!G92)),LEFT('Contact Data Entry'!G92,1)&lt;&gt;"1",LEN('Contact Data Entry'!G92)=10),"OK","Phone number must be valid format"),NA()))</f>
        <v>#N/A</v>
      </c>
      <c r="H92" s="46" t="e">
        <f>IF(NOT(ISBLANK('Contact Data Entry'!H92)),IF(AND(ISNUMBER('Contact Data Entry'!H92),LEFT('Contact Data Entry'!H92,1)&lt;&gt;"1",LEN('Contact Data Entry'!H92)=10),"OK","Phone number must be valid format"),IF('DO NOT USE_Contact Formulas'!A92,"OK",NA()))</f>
        <v>#N/A</v>
      </c>
      <c r="I92" s="46" t="e">
        <f>IF(AND(NOT(ISBLANK('Contact Data Entry'!I92)),ISNA(VLOOKUP('Contact Data Entry'!I92,'DO NOT USE_Shared Picklist'!$N$3:$N$63,1,FALSE))),"Please select a value from the drop-down menu",IF('DO NOT USE_Contact Formulas'!A92,"OK",NA()))</f>
        <v>#N/A</v>
      </c>
      <c r="J92" s="46" t="e">
        <f>IF(AND('DO NOT USE_Contact Formulas'!A92,ISBLANK('Contact Data Entry'!J92)),"Home Street Address is required",IF(LEN('Contact Data Entry'!J92)&gt;255,"Home Street Address must be less than 255 characters",IF('DO NOT USE_Contact Formulas'!A92,"OK",NA())))</f>
        <v>#N/A</v>
      </c>
      <c r="K92" s="46" t="e">
        <f>IF(AND('DO NOT USE_Contact Formulas'!A92,ISBLANK('Contact Data Entry'!K92)),"City is required",IF(LEN('Contact Data Entry'!K92)&gt;40,"City must be less than 40 characters",IF('DO NOT USE_Contact Formulas'!A92,"OK",NA())))</f>
        <v>#N/A</v>
      </c>
      <c r="L92" s="46" t="e">
        <f>IF(AND('DO NOT USE_Contact Formulas'!A92,ISBLANK('Contact Data Entry'!L92)),"State is required",IF(AND(NOT(ISBLANK('Contact Data Entry'!L92)),ISNA(VLOOKUP('Contact Data Entry'!L92,'DO NOT USE_Shared Picklist'!$P$3:$P$52,1,FALSE))),"Please select a value from the drop-down menu",IF('DO NOT USE_Contact Formulas'!A92,"OK",NA())))</f>
        <v>#N/A</v>
      </c>
      <c r="M92" s="46" t="e">
        <f>IF(AND('DO NOT USE_Contact Formulas'!A92,ISBLANK('Contact Data Entry'!M92)),"Zip is required",IF(ISBLANK('Contact Data Entry'!M92),NA(),"OK"))</f>
        <v>#N/A</v>
      </c>
      <c r="N92" s="46" t="e">
        <f>IF(AND(NOT(ISBLANK('Contact Data Entry'!N92)),ISNA(VLOOKUP('Contact Data Entry'!N92,'DO NOT USE_Shared Picklist'!$E$3:$E$10,1,FALSE))),"Please select a value from the drop-down menu",IF('DO NOT USE_Contact Formulas'!A92,"OK",NA()))</f>
        <v>#N/A</v>
      </c>
      <c r="O92" s="46" t="e">
        <f>IF(AND('DO NOT USE_Contact Formulas'!A92,ISBLANK('Contact Data Entry'!O92)),"Occupation/Job Title is required",IF(NOT(ISBLANK('Contact Data Entry'!O92)),"OK",NA()))</f>
        <v>#N/A</v>
      </c>
      <c r="P92" s="46" t="e">
        <f>IF('DO NOT USE_Contact Formulas'!A92,IF(ISBLANK('Contact Data Entry'!P92),"Last Date On Site is required","OK"),NA())</f>
        <v>#N/A</v>
      </c>
      <c r="Q92" s="46" t="e">
        <f>IF(AND('DO NOT USE_Contact Formulas'!A92,ISBLANK('Contact Data Entry'!Q92)),"Specific Place in the Location is required",IF(ISBLANK('Contact Data Entry'!Q92),NA(),"OK"))</f>
        <v>#N/A</v>
      </c>
      <c r="R92" s="46" t="e">
        <f>IF(LEN('Contact Data Entry'!R92)&gt;250,"Employer Name must be less than 250 characters",IF('DO NOT USE_Contact Formulas'!A92,"OK",NA()))</f>
        <v>#N/A</v>
      </c>
      <c r="S92" s="46" t="e">
        <f>IF(AND(NOT(ISBLANK('Contact Data Entry'!S92)),ISNA(VLOOKUP('Contact Data Entry'!S92,'DO NOT USE_Shared Picklist'!$V$3:$V$7,1,FALSE))),"Please select a value from the drop-down menu",IF('DO NOT USE_Contact Formulas'!A92,"OK",NA()))</f>
        <v>#N/A</v>
      </c>
      <c r="T92" s="46" t="e">
        <f>IF(LEN('Contact Data Entry'!T92)&gt;255,"Work Area/Department must be less than 255 characters",IF('DO NOT USE_Contact Formulas'!A92,"OK",NA()))</f>
        <v>#N/A</v>
      </c>
      <c r="U92" s="46" t="e">
        <f>IF(LEN('Contact Data Entry'!U92)&gt;255,"Work Shifts must be less than 255 characters",IF('DO NOT USE_Contact Formulas'!A92,"OK",NA()))</f>
        <v>#N/A</v>
      </c>
      <c r="V92" s="47" t="e">
        <f ca="1">IF('Contact Data Entry'!V92&gt;'DO NOT USE_Shared Picklist'!$C$3,"Last Exposure Date cannot be a future date",IF('DO NOT USE_Contact Formulas'!A92,IF(ISBLANK('Contact Data Entry'!V92),"Last Exposure Date is required","OK"),NA()))</f>
        <v>#N/A</v>
      </c>
      <c r="W92" s="46" t="e">
        <f>IF(AND(NOT(ISBLANK('Contact Data Entry'!W92)),ISNA(VLOOKUP('Contact Data Entry'!W92,'DO NOT USE_Shared Picklist'!$D$3:$D$5,1,FALSE))),"Please select a value from the drop-down menu",IF('DO NOT USE_Contact Formulas'!A92,"OK",NA()))</f>
        <v>#N/A</v>
      </c>
      <c r="X92" s="46"/>
      <c r="Y92" s="46" t="e">
        <f>IF(AND(NOT(ISBLANK('Contact Data Entry'!Y92)),ISNA(VLOOKUP('Contact Data Entry'!Y92,'DO NOT USE_Shared Picklist'!$G$3:$G$5,1,FALSE))),"Please select a value from the drop-down menu",IF('DO NOT USE_Contact Formulas'!A92,"OK",NA()))</f>
        <v>#N/A</v>
      </c>
      <c r="Z92" s="46"/>
      <c r="AA92" s="46" t="e">
        <f>IF(AND(NOT(ISBLANK('Contact Data Entry'!AA92)),ISNA(VLOOKUP('Contact Data Entry'!AA92,'DO NOT USE_Shared Picklist'!$H$3:$H$4,1,FALSE))),"Please select a value from the drop-down menu",IF('DO NOT USE_Contact Formulas'!A92,"OK",NA()))</f>
        <v>#N/A</v>
      </c>
      <c r="AB92" s="46" t="e">
        <f ca="1">IF('Contact Data Entry'!AB92&gt;'DO NOT USE_Shared Picklist'!$C$3,"Test Date cannot be a future date",IF('DO NOT USE_Contact Formulas'!A92,"OK",NA()))</f>
        <v>#N/A</v>
      </c>
      <c r="AC92" s="46" t="e">
        <f>IF(AND(NOT(ISBLANK('Contact Data Entry'!AC92)),ISNA(VLOOKUP('Contact Data Entry'!AC92,'DO NOT USE_Shared Picklist'!$R$3:$R$7,1,FALSE))),"Please select a value from the drop-down menu",IF('DO NOT USE_Contact Formulas'!A92,"OK",NA()))</f>
        <v>#N/A</v>
      </c>
      <c r="AD92" s="46" t="e">
        <f>IF(AND(NOT(ISBLANK('Contact Data Entry'!AD92)),ISNA(VLOOKUP('Contact Data Entry'!AD92,'DO NOT USE_Shared Picklist'!$Q$3:$Q$8,1,FALSE))),"Please select a value from the drop-down menu",IF('DO NOT USE_Contact Formulas'!A92,"OK",NA()))</f>
        <v>#N/A</v>
      </c>
    </row>
    <row r="93" spans="1:30" x14ac:dyDescent="0.25">
      <c r="A93" s="45" t="e">
        <f>IF('DO NOT USE_Contact Formulas'!A93,IF('DO NOT USE_Contact Formulas'!B93,"Not all required fields are completed","OK"),NA())</f>
        <v>#N/A</v>
      </c>
      <c r="B93" s="46" t="e">
        <f>IF(AND('DO NOT USE_Contact Formulas'!A93,ISBLANK('Contact Data Entry'!B93)),"First Name is required",IF(NOT(ISBLANK('Contact Data Entry'!B93)),"OK",NA()))</f>
        <v>#N/A</v>
      </c>
      <c r="C93" s="46" t="e">
        <f>IF(AND('DO NOT USE_Contact Formulas'!A93,ISBLANK('Contact Data Entry'!C93)),"Last Name is required",IF(NOT(ISBLANK('Contact Data Entry'!C93)),"OK",NA()))</f>
        <v>#N/A</v>
      </c>
      <c r="D93" s="46" t="e">
        <f>IF(AND('DO NOT USE_Contact Formulas'!A93,ISBLANK('Contact Data Entry'!D93)),"Birthdate is required",IF(NOT(ISBLANK('Contact Data Entry'!D93)),"OK",NA()))</f>
        <v>#N/A</v>
      </c>
      <c r="E93" s="46" t="e">
        <f>IF(AND(NOT(ISBLANK('Contact Data Entry'!E93)),ISNA(VLOOKUP('Contact Data Entry'!E93,'DO NOT USE_Shared Picklist'!$L$3:$L$81,1,FALSE))),"Please select a value from the drop-down menu",IF('DO NOT USE_Contact Formulas'!A93,"OK",NA()))</f>
        <v>#N/A</v>
      </c>
      <c r="F93" s="46" t="e">
        <f>IF(AND(NOT(ISBLANK('Contact Data Entry'!F93)),NOT(ISNUMBER(MATCH("*@*.?*",'Contact Data Entry'!F93,0)))),"Email must be in a valid format",IF('DO NOT USE_Contact Formulas'!A93,"OK",NA()))</f>
        <v>#N/A</v>
      </c>
      <c r="G93" s="46" t="e">
        <f>IF(AND('DO NOT USE_Contact Formulas'!A93,ISBLANK('Contact Data Entry'!G93)),"Mobile Phone is required",IF(NOT(ISBLANK('Contact Data Entry'!G93)),IF(AND(ISNUMBER(VALUE('Contact Data Entry'!G93)),LEFT('Contact Data Entry'!G93,1)&lt;&gt;"1",LEN('Contact Data Entry'!G93)=10),"OK","Phone number must be valid format"),NA()))</f>
        <v>#N/A</v>
      </c>
      <c r="H93" s="46" t="e">
        <f>IF(NOT(ISBLANK('Contact Data Entry'!H93)),IF(AND(ISNUMBER('Contact Data Entry'!H93),LEFT('Contact Data Entry'!H93,1)&lt;&gt;"1",LEN('Contact Data Entry'!H93)=10),"OK","Phone number must be valid format"),IF('DO NOT USE_Contact Formulas'!A93,"OK",NA()))</f>
        <v>#N/A</v>
      </c>
      <c r="I93" s="46" t="e">
        <f>IF(AND(NOT(ISBLANK('Contact Data Entry'!I93)),ISNA(VLOOKUP('Contact Data Entry'!I93,'DO NOT USE_Shared Picklist'!$N$3:$N$63,1,FALSE))),"Please select a value from the drop-down menu",IF('DO NOT USE_Contact Formulas'!A93,"OK",NA()))</f>
        <v>#N/A</v>
      </c>
      <c r="J93" s="46" t="e">
        <f>IF(AND('DO NOT USE_Contact Formulas'!A93,ISBLANK('Contact Data Entry'!J93)),"Home Street Address is required",IF(LEN('Contact Data Entry'!J93)&gt;255,"Home Street Address must be less than 255 characters",IF('DO NOT USE_Contact Formulas'!A93,"OK",NA())))</f>
        <v>#N/A</v>
      </c>
      <c r="K93" s="46" t="e">
        <f>IF(AND('DO NOT USE_Contact Formulas'!A93,ISBLANK('Contact Data Entry'!K93)),"City is required",IF(LEN('Contact Data Entry'!K93)&gt;40,"City must be less than 40 characters",IF('DO NOT USE_Contact Formulas'!A93,"OK",NA())))</f>
        <v>#N/A</v>
      </c>
      <c r="L93" s="46" t="e">
        <f>IF(AND('DO NOT USE_Contact Formulas'!A93,ISBLANK('Contact Data Entry'!L93)),"State is required",IF(AND(NOT(ISBLANK('Contact Data Entry'!L93)),ISNA(VLOOKUP('Contact Data Entry'!L93,'DO NOT USE_Shared Picklist'!$P$3:$P$52,1,FALSE))),"Please select a value from the drop-down menu",IF('DO NOT USE_Contact Formulas'!A93,"OK",NA())))</f>
        <v>#N/A</v>
      </c>
      <c r="M93" s="46" t="e">
        <f>IF(AND('DO NOT USE_Contact Formulas'!A93,ISBLANK('Contact Data Entry'!M93)),"Zip is required",IF(ISBLANK('Contact Data Entry'!M93),NA(),"OK"))</f>
        <v>#N/A</v>
      </c>
      <c r="N93" s="46" t="e">
        <f>IF(AND(NOT(ISBLANK('Contact Data Entry'!N93)),ISNA(VLOOKUP('Contact Data Entry'!N93,'DO NOT USE_Shared Picklist'!$E$3:$E$10,1,FALSE))),"Please select a value from the drop-down menu",IF('DO NOT USE_Contact Formulas'!A93,"OK",NA()))</f>
        <v>#N/A</v>
      </c>
      <c r="O93" s="46" t="e">
        <f>IF(AND('DO NOT USE_Contact Formulas'!A93,ISBLANK('Contact Data Entry'!O93)),"Occupation/Job Title is required",IF(NOT(ISBLANK('Contact Data Entry'!O93)),"OK",NA()))</f>
        <v>#N/A</v>
      </c>
      <c r="P93" s="46" t="e">
        <f>IF('DO NOT USE_Contact Formulas'!A93,IF(ISBLANK('Contact Data Entry'!P93),"Last Date On Site is required","OK"),NA())</f>
        <v>#N/A</v>
      </c>
      <c r="Q93" s="46" t="e">
        <f>IF(AND('DO NOT USE_Contact Formulas'!A93,ISBLANK('Contact Data Entry'!Q93)),"Specific Place in the Location is required",IF(ISBLANK('Contact Data Entry'!Q93),NA(),"OK"))</f>
        <v>#N/A</v>
      </c>
      <c r="R93" s="46" t="e">
        <f>IF(LEN('Contact Data Entry'!R93)&gt;250,"Employer Name must be less than 250 characters",IF('DO NOT USE_Contact Formulas'!A93,"OK",NA()))</f>
        <v>#N/A</v>
      </c>
      <c r="S93" s="46" t="e">
        <f>IF(AND(NOT(ISBLANK('Contact Data Entry'!S93)),ISNA(VLOOKUP('Contact Data Entry'!S93,'DO NOT USE_Shared Picklist'!$V$3:$V$7,1,FALSE))),"Please select a value from the drop-down menu",IF('DO NOT USE_Contact Formulas'!A93,"OK",NA()))</f>
        <v>#N/A</v>
      </c>
      <c r="T93" s="46" t="e">
        <f>IF(LEN('Contact Data Entry'!T93)&gt;255,"Work Area/Department must be less than 255 characters",IF('DO NOT USE_Contact Formulas'!A93,"OK",NA()))</f>
        <v>#N/A</v>
      </c>
      <c r="U93" s="46" t="e">
        <f>IF(LEN('Contact Data Entry'!U93)&gt;255,"Work Shifts must be less than 255 characters",IF('DO NOT USE_Contact Formulas'!A93,"OK",NA()))</f>
        <v>#N/A</v>
      </c>
      <c r="V93" s="47" t="e">
        <f ca="1">IF('Contact Data Entry'!V93&gt;'DO NOT USE_Shared Picklist'!$C$3,"Last Exposure Date cannot be a future date",IF('DO NOT USE_Contact Formulas'!A93,IF(ISBLANK('Contact Data Entry'!V93),"Last Exposure Date is required","OK"),NA()))</f>
        <v>#N/A</v>
      </c>
      <c r="W93" s="46" t="e">
        <f>IF(AND(NOT(ISBLANK('Contact Data Entry'!W93)),ISNA(VLOOKUP('Contact Data Entry'!W93,'DO NOT USE_Shared Picklist'!$D$3:$D$5,1,FALSE))),"Please select a value from the drop-down menu",IF('DO NOT USE_Contact Formulas'!A93,"OK",NA()))</f>
        <v>#N/A</v>
      </c>
      <c r="X93" s="46"/>
      <c r="Y93" s="46" t="e">
        <f>IF(AND(NOT(ISBLANK('Contact Data Entry'!Y93)),ISNA(VLOOKUP('Contact Data Entry'!Y93,'DO NOT USE_Shared Picklist'!$G$3:$G$5,1,FALSE))),"Please select a value from the drop-down menu",IF('DO NOT USE_Contact Formulas'!A93,"OK",NA()))</f>
        <v>#N/A</v>
      </c>
      <c r="Z93" s="46"/>
      <c r="AA93" s="46" t="e">
        <f>IF(AND(NOT(ISBLANK('Contact Data Entry'!AA93)),ISNA(VLOOKUP('Contact Data Entry'!AA93,'DO NOT USE_Shared Picklist'!$H$3:$H$4,1,FALSE))),"Please select a value from the drop-down menu",IF('DO NOT USE_Contact Formulas'!A93,"OK",NA()))</f>
        <v>#N/A</v>
      </c>
      <c r="AB93" s="46" t="e">
        <f ca="1">IF('Contact Data Entry'!AB93&gt;'DO NOT USE_Shared Picklist'!$C$3,"Test Date cannot be a future date",IF('DO NOT USE_Contact Formulas'!A93,"OK",NA()))</f>
        <v>#N/A</v>
      </c>
      <c r="AC93" s="46" t="e">
        <f>IF(AND(NOT(ISBLANK('Contact Data Entry'!AC93)),ISNA(VLOOKUP('Contact Data Entry'!AC93,'DO NOT USE_Shared Picklist'!$R$3:$R$7,1,FALSE))),"Please select a value from the drop-down menu",IF('DO NOT USE_Contact Formulas'!A93,"OK",NA()))</f>
        <v>#N/A</v>
      </c>
      <c r="AD93" s="46" t="e">
        <f>IF(AND(NOT(ISBLANK('Contact Data Entry'!AD93)),ISNA(VLOOKUP('Contact Data Entry'!AD93,'DO NOT USE_Shared Picklist'!$Q$3:$Q$8,1,FALSE))),"Please select a value from the drop-down menu",IF('DO NOT USE_Contact Formulas'!A93,"OK",NA()))</f>
        <v>#N/A</v>
      </c>
    </row>
    <row r="94" spans="1:30" x14ac:dyDescent="0.25">
      <c r="A94" s="45" t="e">
        <f>IF('DO NOT USE_Contact Formulas'!A94,IF('DO NOT USE_Contact Formulas'!B94,"Not all required fields are completed","OK"),NA())</f>
        <v>#N/A</v>
      </c>
      <c r="B94" s="46" t="e">
        <f>IF(AND('DO NOT USE_Contact Formulas'!A94,ISBLANK('Contact Data Entry'!B94)),"First Name is required",IF(NOT(ISBLANK('Contact Data Entry'!B94)),"OK",NA()))</f>
        <v>#N/A</v>
      </c>
      <c r="C94" s="46" t="e">
        <f>IF(AND('DO NOT USE_Contact Formulas'!A94,ISBLANK('Contact Data Entry'!C94)),"Last Name is required",IF(NOT(ISBLANK('Contact Data Entry'!C94)),"OK",NA()))</f>
        <v>#N/A</v>
      </c>
      <c r="D94" s="46" t="e">
        <f>IF(AND('DO NOT USE_Contact Formulas'!A94,ISBLANK('Contact Data Entry'!D94)),"Birthdate is required",IF(NOT(ISBLANK('Contact Data Entry'!D94)),"OK",NA()))</f>
        <v>#N/A</v>
      </c>
      <c r="E94" s="46" t="e">
        <f>IF(AND(NOT(ISBLANK('Contact Data Entry'!E94)),ISNA(VLOOKUP('Contact Data Entry'!E94,'DO NOT USE_Shared Picklist'!$L$3:$L$81,1,FALSE))),"Please select a value from the drop-down menu",IF('DO NOT USE_Contact Formulas'!A94,"OK",NA()))</f>
        <v>#N/A</v>
      </c>
      <c r="F94" s="46" t="e">
        <f>IF(AND(NOT(ISBLANK('Contact Data Entry'!F94)),NOT(ISNUMBER(MATCH("*@*.?*",'Contact Data Entry'!F94,0)))),"Email must be in a valid format",IF('DO NOT USE_Contact Formulas'!A94,"OK",NA()))</f>
        <v>#N/A</v>
      </c>
      <c r="G94" s="46" t="e">
        <f>IF(AND('DO NOT USE_Contact Formulas'!A94,ISBLANK('Contact Data Entry'!G94)),"Mobile Phone is required",IF(NOT(ISBLANK('Contact Data Entry'!G94)),IF(AND(ISNUMBER(VALUE('Contact Data Entry'!G94)),LEFT('Contact Data Entry'!G94,1)&lt;&gt;"1",LEN('Contact Data Entry'!G94)=10),"OK","Phone number must be valid format"),NA()))</f>
        <v>#N/A</v>
      </c>
      <c r="H94" s="46" t="e">
        <f>IF(NOT(ISBLANK('Contact Data Entry'!H94)),IF(AND(ISNUMBER('Contact Data Entry'!H94),LEFT('Contact Data Entry'!H94,1)&lt;&gt;"1",LEN('Contact Data Entry'!H94)=10),"OK","Phone number must be valid format"),IF('DO NOT USE_Contact Formulas'!A94,"OK",NA()))</f>
        <v>#N/A</v>
      </c>
      <c r="I94" s="46" t="e">
        <f>IF(AND(NOT(ISBLANK('Contact Data Entry'!I94)),ISNA(VLOOKUP('Contact Data Entry'!I94,'DO NOT USE_Shared Picklist'!$N$3:$N$63,1,FALSE))),"Please select a value from the drop-down menu",IF('DO NOT USE_Contact Formulas'!A94,"OK",NA()))</f>
        <v>#N/A</v>
      </c>
      <c r="J94" s="46" t="e">
        <f>IF(AND('DO NOT USE_Contact Formulas'!A94,ISBLANK('Contact Data Entry'!J94)),"Home Street Address is required",IF(LEN('Contact Data Entry'!J94)&gt;255,"Home Street Address must be less than 255 characters",IF('DO NOT USE_Contact Formulas'!A94,"OK",NA())))</f>
        <v>#N/A</v>
      </c>
      <c r="K94" s="46" t="e">
        <f>IF(AND('DO NOT USE_Contact Formulas'!A94,ISBLANK('Contact Data Entry'!K94)),"City is required",IF(LEN('Contact Data Entry'!K94)&gt;40,"City must be less than 40 characters",IF('DO NOT USE_Contact Formulas'!A94,"OK",NA())))</f>
        <v>#N/A</v>
      </c>
      <c r="L94" s="46" t="e">
        <f>IF(AND('DO NOT USE_Contact Formulas'!A94,ISBLANK('Contact Data Entry'!L94)),"State is required",IF(AND(NOT(ISBLANK('Contact Data Entry'!L94)),ISNA(VLOOKUP('Contact Data Entry'!L94,'DO NOT USE_Shared Picklist'!$P$3:$P$52,1,FALSE))),"Please select a value from the drop-down menu",IF('DO NOT USE_Contact Formulas'!A94,"OK",NA())))</f>
        <v>#N/A</v>
      </c>
      <c r="M94" s="46" t="e">
        <f>IF(AND('DO NOT USE_Contact Formulas'!A94,ISBLANK('Contact Data Entry'!M94)),"Zip is required",IF(ISBLANK('Contact Data Entry'!M94),NA(),"OK"))</f>
        <v>#N/A</v>
      </c>
      <c r="N94" s="46" t="e">
        <f>IF(AND(NOT(ISBLANK('Contact Data Entry'!N94)),ISNA(VLOOKUP('Contact Data Entry'!N94,'DO NOT USE_Shared Picklist'!$E$3:$E$10,1,FALSE))),"Please select a value from the drop-down menu",IF('DO NOT USE_Contact Formulas'!A94,"OK",NA()))</f>
        <v>#N/A</v>
      </c>
      <c r="O94" s="46" t="e">
        <f>IF(AND('DO NOT USE_Contact Formulas'!A94,ISBLANK('Contact Data Entry'!O94)),"Occupation/Job Title is required",IF(NOT(ISBLANK('Contact Data Entry'!O94)),"OK",NA()))</f>
        <v>#N/A</v>
      </c>
      <c r="P94" s="46" t="e">
        <f>IF('DO NOT USE_Contact Formulas'!A94,IF(ISBLANK('Contact Data Entry'!P94),"Last Date On Site is required","OK"),NA())</f>
        <v>#N/A</v>
      </c>
      <c r="Q94" s="46" t="e">
        <f>IF(AND('DO NOT USE_Contact Formulas'!A94,ISBLANK('Contact Data Entry'!Q94)),"Specific Place in the Location is required",IF(ISBLANK('Contact Data Entry'!Q94),NA(),"OK"))</f>
        <v>#N/A</v>
      </c>
      <c r="R94" s="46" t="e">
        <f>IF(LEN('Contact Data Entry'!R94)&gt;250,"Employer Name must be less than 250 characters",IF('DO NOT USE_Contact Formulas'!A94,"OK",NA()))</f>
        <v>#N/A</v>
      </c>
      <c r="S94" s="46" t="e">
        <f>IF(AND(NOT(ISBLANK('Contact Data Entry'!S94)),ISNA(VLOOKUP('Contact Data Entry'!S94,'DO NOT USE_Shared Picklist'!$V$3:$V$7,1,FALSE))),"Please select a value from the drop-down menu",IF('DO NOT USE_Contact Formulas'!A94,"OK",NA()))</f>
        <v>#N/A</v>
      </c>
      <c r="T94" s="46" t="e">
        <f>IF(LEN('Contact Data Entry'!T94)&gt;255,"Work Area/Department must be less than 255 characters",IF('DO NOT USE_Contact Formulas'!A94,"OK",NA()))</f>
        <v>#N/A</v>
      </c>
      <c r="U94" s="46" t="e">
        <f>IF(LEN('Contact Data Entry'!U94)&gt;255,"Work Shifts must be less than 255 characters",IF('DO NOT USE_Contact Formulas'!A94,"OK",NA()))</f>
        <v>#N/A</v>
      </c>
      <c r="V94" s="47" t="e">
        <f ca="1">IF('Contact Data Entry'!V94&gt;'DO NOT USE_Shared Picklist'!$C$3,"Last Exposure Date cannot be a future date",IF('DO NOT USE_Contact Formulas'!A94,IF(ISBLANK('Contact Data Entry'!V94),"Last Exposure Date is required","OK"),NA()))</f>
        <v>#N/A</v>
      </c>
      <c r="W94" s="46" t="e">
        <f>IF(AND(NOT(ISBLANK('Contact Data Entry'!W94)),ISNA(VLOOKUP('Contact Data Entry'!W94,'DO NOT USE_Shared Picklist'!$D$3:$D$5,1,FALSE))),"Please select a value from the drop-down menu",IF('DO NOT USE_Contact Formulas'!A94,"OK",NA()))</f>
        <v>#N/A</v>
      </c>
      <c r="X94" s="46"/>
      <c r="Y94" s="46" t="e">
        <f>IF(AND(NOT(ISBLANK('Contact Data Entry'!Y94)),ISNA(VLOOKUP('Contact Data Entry'!Y94,'DO NOT USE_Shared Picklist'!$G$3:$G$5,1,FALSE))),"Please select a value from the drop-down menu",IF('DO NOT USE_Contact Formulas'!A94,"OK",NA()))</f>
        <v>#N/A</v>
      </c>
      <c r="Z94" s="46"/>
      <c r="AA94" s="46" t="e">
        <f>IF(AND(NOT(ISBLANK('Contact Data Entry'!AA94)),ISNA(VLOOKUP('Contact Data Entry'!AA94,'DO NOT USE_Shared Picklist'!$H$3:$H$4,1,FALSE))),"Please select a value from the drop-down menu",IF('DO NOT USE_Contact Formulas'!A94,"OK",NA()))</f>
        <v>#N/A</v>
      </c>
      <c r="AB94" s="46" t="e">
        <f ca="1">IF('Contact Data Entry'!AB94&gt;'DO NOT USE_Shared Picklist'!$C$3,"Test Date cannot be a future date",IF('DO NOT USE_Contact Formulas'!A94,"OK",NA()))</f>
        <v>#N/A</v>
      </c>
      <c r="AC94" s="46" t="e">
        <f>IF(AND(NOT(ISBLANK('Contact Data Entry'!AC94)),ISNA(VLOOKUP('Contact Data Entry'!AC94,'DO NOT USE_Shared Picklist'!$R$3:$R$7,1,FALSE))),"Please select a value from the drop-down menu",IF('DO NOT USE_Contact Formulas'!A94,"OK",NA()))</f>
        <v>#N/A</v>
      </c>
      <c r="AD94" s="46" t="e">
        <f>IF(AND(NOT(ISBLANK('Contact Data Entry'!AD94)),ISNA(VLOOKUP('Contact Data Entry'!AD94,'DO NOT USE_Shared Picklist'!$Q$3:$Q$8,1,FALSE))),"Please select a value from the drop-down menu",IF('DO NOT USE_Contact Formulas'!A94,"OK",NA()))</f>
        <v>#N/A</v>
      </c>
    </row>
    <row r="95" spans="1:30" x14ac:dyDescent="0.25">
      <c r="A95" s="45" t="e">
        <f>IF('DO NOT USE_Contact Formulas'!A95,IF('DO NOT USE_Contact Formulas'!B95,"Not all required fields are completed","OK"),NA())</f>
        <v>#N/A</v>
      </c>
      <c r="B95" s="46" t="e">
        <f>IF(AND('DO NOT USE_Contact Formulas'!A95,ISBLANK('Contact Data Entry'!B95)),"First Name is required",IF(NOT(ISBLANK('Contact Data Entry'!B95)),"OK",NA()))</f>
        <v>#N/A</v>
      </c>
      <c r="C95" s="46" t="e">
        <f>IF(AND('DO NOT USE_Contact Formulas'!A95,ISBLANK('Contact Data Entry'!C95)),"Last Name is required",IF(NOT(ISBLANK('Contact Data Entry'!C95)),"OK",NA()))</f>
        <v>#N/A</v>
      </c>
      <c r="D95" s="46" t="e">
        <f>IF(AND('DO NOT USE_Contact Formulas'!A95,ISBLANK('Contact Data Entry'!D95)),"Birthdate is required",IF(NOT(ISBLANK('Contact Data Entry'!D95)),"OK",NA()))</f>
        <v>#N/A</v>
      </c>
      <c r="E95" s="46" t="e">
        <f>IF(AND(NOT(ISBLANK('Contact Data Entry'!E95)),ISNA(VLOOKUP('Contact Data Entry'!E95,'DO NOT USE_Shared Picklist'!$L$3:$L$81,1,FALSE))),"Please select a value from the drop-down menu",IF('DO NOT USE_Contact Formulas'!A95,"OK",NA()))</f>
        <v>#N/A</v>
      </c>
      <c r="F95" s="46" t="e">
        <f>IF(AND(NOT(ISBLANK('Contact Data Entry'!F95)),NOT(ISNUMBER(MATCH("*@*.?*",'Contact Data Entry'!F95,0)))),"Email must be in a valid format",IF('DO NOT USE_Contact Formulas'!A95,"OK",NA()))</f>
        <v>#N/A</v>
      </c>
      <c r="G95" s="46" t="e">
        <f>IF(AND('DO NOT USE_Contact Formulas'!A95,ISBLANK('Contact Data Entry'!G95)),"Mobile Phone is required",IF(NOT(ISBLANK('Contact Data Entry'!G95)),IF(AND(ISNUMBER(VALUE('Contact Data Entry'!G95)),LEFT('Contact Data Entry'!G95,1)&lt;&gt;"1",LEN('Contact Data Entry'!G95)=10),"OK","Phone number must be valid format"),NA()))</f>
        <v>#N/A</v>
      </c>
      <c r="H95" s="46" t="e">
        <f>IF(NOT(ISBLANK('Contact Data Entry'!H95)),IF(AND(ISNUMBER('Contact Data Entry'!H95),LEFT('Contact Data Entry'!H95,1)&lt;&gt;"1",LEN('Contact Data Entry'!H95)=10),"OK","Phone number must be valid format"),IF('DO NOT USE_Contact Formulas'!A95,"OK",NA()))</f>
        <v>#N/A</v>
      </c>
      <c r="I95" s="46" t="e">
        <f>IF(AND(NOT(ISBLANK('Contact Data Entry'!I95)),ISNA(VLOOKUP('Contact Data Entry'!I95,'DO NOT USE_Shared Picklist'!$N$3:$N$63,1,FALSE))),"Please select a value from the drop-down menu",IF('DO NOT USE_Contact Formulas'!A95,"OK",NA()))</f>
        <v>#N/A</v>
      </c>
      <c r="J95" s="46" t="e">
        <f>IF(AND('DO NOT USE_Contact Formulas'!A95,ISBLANK('Contact Data Entry'!J95)),"Home Street Address is required",IF(LEN('Contact Data Entry'!J95)&gt;255,"Home Street Address must be less than 255 characters",IF('DO NOT USE_Contact Formulas'!A95,"OK",NA())))</f>
        <v>#N/A</v>
      </c>
      <c r="K95" s="46" t="e">
        <f>IF(AND('DO NOT USE_Contact Formulas'!A95,ISBLANK('Contact Data Entry'!K95)),"City is required",IF(LEN('Contact Data Entry'!K95)&gt;40,"City must be less than 40 characters",IF('DO NOT USE_Contact Formulas'!A95,"OK",NA())))</f>
        <v>#N/A</v>
      </c>
      <c r="L95" s="46" t="e">
        <f>IF(AND('DO NOT USE_Contact Formulas'!A95,ISBLANK('Contact Data Entry'!L95)),"State is required",IF(AND(NOT(ISBLANK('Contact Data Entry'!L95)),ISNA(VLOOKUP('Contact Data Entry'!L95,'DO NOT USE_Shared Picklist'!$P$3:$P$52,1,FALSE))),"Please select a value from the drop-down menu",IF('DO NOT USE_Contact Formulas'!A95,"OK",NA())))</f>
        <v>#N/A</v>
      </c>
      <c r="M95" s="46" t="e">
        <f>IF(AND('DO NOT USE_Contact Formulas'!A95,ISBLANK('Contact Data Entry'!M95)),"Zip is required",IF(ISBLANK('Contact Data Entry'!M95),NA(),"OK"))</f>
        <v>#N/A</v>
      </c>
      <c r="N95" s="46" t="e">
        <f>IF(AND(NOT(ISBLANK('Contact Data Entry'!N95)),ISNA(VLOOKUP('Contact Data Entry'!N95,'DO NOT USE_Shared Picklist'!$E$3:$E$10,1,FALSE))),"Please select a value from the drop-down menu",IF('DO NOT USE_Contact Formulas'!A95,"OK",NA()))</f>
        <v>#N/A</v>
      </c>
      <c r="O95" s="46" t="e">
        <f>IF(AND('DO NOT USE_Contact Formulas'!A95,ISBLANK('Contact Data Entry'!O95)),"Occupation/Job Title is required",IF(NOT(ISBLANK('Contact Data Entry'!O95)),"OK",NA()))</f>
        <v>#N/A</v>
      </c>
      <c r="P95" s="46" t="e">
        <f>IF('DO NOT USE_Contact Formulas'!A95,IF(ISBLANK('Contact Data Entry'!P95),"Last Date On Site is required","OK"),NA())</f>
        <v>#N/A</v>
      </c>
      <c r="Q95" s="46" t="e">
        <f>IF(AND('DO NOT USE_Contact Formulas'!A95,ISBLANK('Contact Data Entry'!Q95)),"Specific Place in the Location is required",IF(ISBLANK('Contact Data Entry'!Q95),NA(),"OK"))</f>
        <v>#N/A</v>
      </c>
      <c r="R95" s="46" t="e">
        <f>IF(LEN('Contact Data Entry'!R95)&gt;250,"Employer Name must be less than 250 characters",IF('DO NOT USE_Contact Formulas'!A95,"OK",NA()))</f>
        <v>#N/A</v>
      </c>
      <c r="S95" s="46" t="e">
        <f>IF(AND(NOT(ISBLANK('Contact Data Entry'!S95)),ISNA(VLOOKUP('Contact Data Entry'!S95,'DO NOT USE_Shared Picklist'!$V$3:$V$7,1,FALSE))),"Please select a value from the drop-down menu",IF('DO NOT USE_Contact Formulas'!A95,"OK",NA()))</f>
        <v>#N/A</v>
      </c>
      <c r="T95" s="46" t="e">
        <f>IF(LEN('Contact Data Entry'!T95)&gt;255,"Work Area/Department must be less than 255 characters",IF('DO NOT USE_Contact Formulas'!A95,"OK",NA()))</f>
        <v>#N/A</v>
      </c>
      <c r="U95" s="46" t="e">
        <f>IF(LEN('Contact Data Entry'!U95)&gt;255,"Work Shifts must be less than 255 characters",IF('DO NOT USE_Contact Formulas'!A95,"OK",NA()))</f>
        <v>#N/A</v>
      </c>
      <c r="V95" s="47" t="e">
        <f ca="1">IF('Contact Data Entry'!V95&gt;'DO NOT USE_Shared Picklist'!$C$3,"Last Exposure Date cannot be a future date",IF('DO NOT USE_Contact Formulas'!A95,IF(ISBLANK('Contact Data Entry'!V95),"Last Exposure Date is required","OK"),NA()))</f>
        <v>#N/A</v>
      </c>
      <c r="W95" s="46" t="e">
        <f>IF(AND(NOT(ISBLANK('Contact Data Entry'!W95)),ISNA(VLOOKUP('Contact Data Entry'!W95,'DO NOT USE_Shared Picklist'!$D$3:$D$5,1,FALSE))),"Please select a value from the drop-down menu",IF('DO NOT USE_Contact Formulas'!A95,"OK",NA()))</f>
        <v>#N/A</v>
      </c>
      <c r="X95" s="46"/>
      <c r="Y95" s="46" t="e">
        <f>IF(AND(NOT(ISBLANK('Contact Data Entry'!Y95)),ISNA(VLOOKUP('Contact Data Entry'!Y95,'DO NOT USE_Shared Picklist'!$G$3:$G$5,1,FALSE))),"Please select a value from the drop-down menu",IF('DO NOT USE_Contact Formulas'!A95,"OK",NA()))</f>
        <v>#N/A</v>
      </c>
      <c r="Z95" s="46"/>
      <c r="AA95" s="46" t="e">
        <f>IF(AND(NOT(ISBLANK('Contact Data Entry'!AA95)),ISNA(VLOOKUP('Contact Data Entry'!AA95,'DO NOT USE_Shared Picklist'!$H$3:$H$4,1,FALSE))),"Please select a value from the drop-down menu",IF('DO NOT USE_Contact Formulas'!A95,"OK",NA()))</f>
        <v>#N/A</v>
      </c>
      <c r="AB95" s="46" t="e">
        <f ca="1">IF('Contact Data Entry'!AB95&gt;'DO NOT USE_Shared Picklist'!$C$3,"Test Date cannot be a future date",IF('DO NOT USE_Contact Formulas'!A95,"OK",NA()))</f>
        <v>#N/A</v>
      </c>
      <c r="AC95" s="46" t="e">
        <f>IF(AND(NOT(ISBLANK('Contact Data Entry'!AC95)),ISNA(VLOOKUP('Contact Data Entry'!AC95,'DO NOT USE_Shared Picklist'!$R$3:$R$7,1,FALSE))),"Please select a value from the drop-down menu",IF('DO NOT USE_Contact Formulas'!A95,"OK",NA()))</f>
        <v>#N/A</v>
      </c>
      <c r="AD95" s="46" t="e">
        <f>IF(AND(NOT(ISBLANK('Contact Data Entry'!AD95)),ISNA(VLOOKUP('Contact Data Entry'!AD95,'DO NOT USE_Shared Picklist'!$Q$3:$Q$8,1,FALSE))),"Please select a value from the drop-down menu",IF('DO NOT USE_Contact Formulas'!A95,"OK",NA()))</f>
        <v>#N/A</v>
      </c>
    </row>
    <row r="96" spans="1:30" x14ac:dyDescent="0.25">
      <c r="A96" s="45" t="e">
        <f>IF('DO NOT USE_Contact Formulas'!A96,IF('DO NOT USE_Contact Formulas'!B96,"Not all required fields are completed","OK"),NA())</f>
        <v>#N/A</v>
      </c>
      <c r="B96" s="46" t="e">
        <f>IF(AND('DO NOT USE_Contact Formulas'!A96,ISBLANK('Contact Data Entry'!B96)),"First Name is required",IF(NOT(ISBLANK('Contact Data Entry'!B96)),"OK",NA()))</f>
        <v>#N/A</v>
      </c>
      <c r="C96" s="46" t="e">
        <f>IF(AND('DO NOT USE_Contact Formulas'!A96,ISBLANK('Contact Data Entry'!C96)),"Last Name is required",IF(NOT(ISBLANK('Contact Data Entry'!C96)),"OK",NA()))</f>
        <v>#N/A</v>
      </c>
      <c r="D96" s="46" t="e">
        <f>IF(AND('DO NOT USE_Contact Formulas'!A96,ISBLANK('Contact Data Entry'!D96)),"Birthdate is required",IF(NOT(ISBLANK('Contact Data Entry'!D96)),"OK",NA()))</f>
        <v>#N/A</v>
      </c>
      <c r="E96" s="46" t="e">
        <f>IF(AND(NOT(ISBLANK('Contact Data Entry'!E96)),ISNA(VLOOKUP('Contact Data Entry'!E96,'DO NOT USE_Shared Picklist'!$L$3:$L$81,1,FALSE))),"Please select a value from the drop-down menu",IF('DO NOT USE_Contact Formulas'!A96,"OK",NA()))</f>
        <v>#N/A</v>
      </c>
      <c r="F96" s="46" t="e">
        <f>IF(AND(NOT(ISBLANK('Contact Data Entry'!F96)),NOT(ISNUMBER(MATCH("*@*.?*",'Contact Data Entry'!F96,0)))),"Email must be in a valid format",IF('DO NOT USE_Contact Formulas'!A96,"OK",NA()))</f>
        <v>#N/A</v>
      </c>
      <c r="G96" s="46" t="e">
        <f>IF(AND('DO NOT USE_Contact Formulas'!A96,ISBLANK('Contact Data Entry'!G96)),"Mobile Phone is required",IF(NOT(ISBLANK('Contact Data Entry'!G96)),IF(AND(ISNUMBER(VALUE('Contact Data Entry'!G96)),LEFT('Contact Data Entry'!G96,1)&lt;&gt;"1",LEN('Contact Data Entry'!G96)=10),"OK","Phone number must be valid format"),NA()))</f>
        <v>#N/A</v>
      </c>
      <c r="H96" s="46" t="e">
        <f>IF(NOT(ISBLANK('Contact Data Entry'!H96)),IF(AND(ISNUMBER('Contact Data Entry'!H96),LEFT('Contact Data Entry'!H96,1)&lt;&gt;"1",LEN('Contact Data Entry'!H96)=10),"OK","Phone number must be valid format"),IF('DO NOT USE_Contact Formulas'!A96,"OK",NA()))</f>
        <v>#N/A</v>
      </c>
      <c r="I96" s="46" t="e">
        <f>IF(AND(NOT(ISBLANK('Contact Data Entry'!I96)),ISNA(VLOOKUP('Contact Data Entry'!I96,'DO NOT USE_Shared Picklist'!$N$3:$N$63,1,FALSE))),"Please select a value from the drop-down menu",IF('DO NOT USE_Contact Formulas'!A96,"OK",NA()))</f>
        <v>#N/A</v>
      </c>
      <c r="J96" s="46" t="e">
        <f>IF(AND('DO NOT USE_Contact Formulas'!A96,ISBLANK('Contact Data Entry'!J96)),"Home Street Address is required",IF(LEN('Contact Data Entry'!J96)&gt;255,"Home Street Address must be less than 255 characters",IF('DO NOT USE_Contact Formulas'!A96,"OK",NA())))</f>
        <v>#N/A</v>
      </c>
      <c r="K96" s="46" t="e">
        <f>IF(AND('DO NOT USE_Contact Formulas'!A96,ISBLANK('Contact Data Entry'!K96)),"City is required",IF(LEN('Contact Data Entry'!K96)&gt;40,"City must be less than 40 characters",IF('DO NOT USE_Contact Formulas'!A96,"OK",NA())))</f>
        <v>#N/A</v>
      </c>
      <c r="L96" s="46" t="e">
        <f>IF(AND('DO NOT USE_Contact Formulas'!A96,ISBLANK('Contact Data Entry'!L96)),"State is required",IF(AND(NOT(ISBLANK('Contact Data Entry'!L96)),ISNA(VLOOKUP('Contact Data Entry'!L96,'DO NOT USE_Shared Picklist'!$P$3:$P$52,1,FALSE))),"Please select a value from the drop-down menu",IF('DO NOT USE_Contact Formulas'!A96,"OK",NA())))</f>
        <v>#N/A</v>
      </c>
      <c r="M96" s="46" t="e">
        <f>IF(AND('DO NOT USE_Contact Formulas'!A96,ISBLANK('Contact Data Entry'!M96)),"Zip is required",IF(ISBLANK('Contact Data Entry'!M96),NA(),"OK"))</f>
        <v>#N/A</v>
      </c>
      <c r="N96" s="46" t="e">
        <f>IF(AND(NOT(ISBLANK('Contact Data Entry'!N96)),ISNA(VLOOKUP('Contact Data Entry'!N96,'DO NOT USE_Shared Picklist'!$E$3:$E$10,1,FALSE))),"Please select a value from the drop-down menu",IF('DO NOT USE_Contact Formulas'!A96,"OK",NA()))</f>
        <v>#N/A</v>
      </c>
      <c r="O96" s="46" t="e">
        <f>IF(AND('DO NOT USE_Contact Formulas'!A96,ISBLANK('Contact Data Entry'!O96)),"Occupation/Job Title is required",IF(NOT(ISBLANK('Contact Data Entry'!O96)),"OK",NA()))</f>
        <v>#N/A</v>
      </c>
      <c r="P96" s="46" t="e">
        <f>IF('DO NOT USE_Contact Formulas'!A96,IF(ISBLANK('Contact Data Entry'!P96),"Last Date On Site is required","OK"),NA())</f>
        <v>#N/A</v>
      </c>
      <c r="Q96" s="46" t="e">
        <f>IF(AND('DO NOT USE_Contact Formulas'!A96,ISBLANK('Contact Data Entry'!Q96)),"Specific Place in the Location is required",IF(ISBLANK('Contact Data Entry'!Q96),NA(),"OK"))</f>
        <v>#N/A</v>
      </c>
      <c r="R96" s="46" t="e">
        <f>IF(LEN('Contact Data Entry'!R96)&gt;250,"Employer Name must be less than 250 characters",IF('DO NOT USE_Contact Formulas'!A96,"OK",NA()))</f>
        <v>#N/A</v>
      </c>
      <c r="S96" s="46" t="e">
        <f>IF(AND(NOT(ISBLANK('Contact Data Entry'!S96)),ISNA(VLOOKUP('Contact Data Entry'!S96,'DO NOT USE_Shared Picklist'!$V$3:$V$7,1,FALSE))),"Please select a value from the drop-down menu",IF('DO NOT USE_Contact Formulas'!A96,"OK",NA()))</f>
        <v>#N/A</v>
      </c>
      <c r="T96" s="46" t="e">
        <f>IF(LEN('Contact Data Entry'!T96)&gt;255,"Work Area/Department must be less than 255 characters",IF('DO NOT USE_Contact Formulas'!A96,"OK",NA()))</f>
        <v>#N/A</v>
      </c>
      <c r="U96" s="46" t="e">
        <f>IF(LEN('Contact Data Entry'!U96)&gt;255,"Work Shifts must be less than 255 characters",IF('DO NOT USE_Contact Formulas'!A96,"OK",NA()))</f>
        <v>#N/A</v>
      </c>
      <c r="V96" s="47" t="e">
        <f ca="1">IF('Contact Data Entry'!V96&gt;'DO NOT USE_Shared Picklist'!$C$3,"Last Exposure Date cannot be a future date",IF('DO NOT USE_Contact Formulas'!A96,IF(ISBLANK('Contact Data Entry'!V96),"Last Exposure Date is required","OK"),NA()))</f>
        <v>#N/A</v>
      </c>
      <c r="W96" s="46" t="e">
        <f>IF(AND(NOT(ISBLANK('Contact Data Entry'!W96)),ISNA(VLOOKUP('Contact Data Entry'!W96,'DO NOT USE_Shared Picklist'!$D$3:$D$5,1,FALSE))),"Please select a value from the drop-down menu",IF('DO NOT USE_Contact Formulas'!A96,"OK",NA()))</f>
        <v>#N/A</v>
      </c>
      <c r="X96" s="46"/>
      <c r="Y96" s="46" t="e">
        <f>IF(AND(NOT(ISBLANK('Contact Data Entry'!Y96)),ISNA(VLOOKUP('Contact Data Entry'!Y96,'DO NOT USE_Shared Picklist'!$G$3:$G$5,1,FALSE))),"Please select a value from the drop-down menu",IF('DO NOT USE_Contact Formulas'!A96,"OK",NA()))</f>
        <v>#N/A</v>
      </c>
      <c r="Z96" s="46"/>
      <c r="AA96" s="46" t="e">
        <f>IF(AND(NOT(ISBLANK('Contact Data Entry'!AA96)),ISNA(VLOOKUP('Contact Data Entry'!AA96,'DO NOT USE_Shared Picklist'!$H$3:$H$4,1,FALSE))),"Please select a value from the drop-down menu",IF('DO NOT USE_Contact Formulas'!A96,"OK",NA()))</f>
        <v>#N/A</v>
      </c>
      <c r="AB96" s="46" t="e">
        <f ca="1">IF('Contact Data Entry'!AB96&gt;'DO NOT USE_Shared Picklist'!$C$3,"Test Date cannot be a future date",IF('DO NOT USE_Contact Formulas'!A96,"OK",NA()))</f>
        <v>#N/A</v>
      </c>
      <c r="AC96" s="46" t="e">
        <f>IF(AND(NOT(ISBLANK('Contact Data Entry'!AC96)),ISNA(VLOOKUP('Contact Data Entry'!AC96,'DO NOT USE_Shared Picklist'!$R$3:$R$7,1,FALSE))),"Please select a value from the drop-down menu",IF('DO NOT USE_Contact Formulas'!A96,"OK",NA()))</f>
        <v>#N/A</v>
      </c>
      <c r="AD96" s="46" t="e">
        <f>IF(AND(NOT(ISBLANK('Contact Data Entry'!AD96)),ISNA(VLOOKUP('Contact Data Entry'!AD96,'DO NOT USE_Shared Picklist'!$Q$3:$Q$8,1,FALSE))),"Please select a value from the drop-down menu",IF('DO NOT USE_Contact Formulas'!A96,"OK",NA()))</f>
        <v>#N/A</v>
      </c>
    </row>
    <row r="97" spans="1:30" x14ac:dyDescent="0.25">
      <c r="A97" s="45" t="e">
        <f>IF('DO NOT USE_Contact Formulas'!A97,IF('DO NOT USE_Contact Formulas'!B97,"Not all required fields are completed","OK"),NA())</f>
        <v>#N/A</v>
      </c>
      <c r="B97" s="46" t="e">
        <f>IF(AND('DO NOT USE_Contact Formulas'!A97,ISBLANK('Contact Data Entry'!B97)),"First Name is required",IF(NOT(ISBLANK('Contact Data Entry'!B97)),"OK",NA()))</f>
        <v>#N/A</v>
      </c>
      <c r="C97" s="46" t="e">
        <f>IF(AND('DO NOT USE_Contact Formulas'!A97,ISBLANK('Contact Data Entry'!C97)),"Last Name is required",IF(NOT(ISBLANK('Contact Data Entry'!C97)),"OK",NA()))</f>
        <v>#N/A</v>
      </c>
      <c r="D97" s="46" t="e">
        <f>IF(AND('DO NOT USE_Contact Formulas'!A97,ISBLANK('Contact Data Entry'!D97)),"Birthdate is required",IF(NOT(ISBLANK('Contact Data Entry'!D97)),"OK",NA()))</f>
        <v>#N/A</v>
      </c>
      <c r="E97" s="46" t="e">
        <f>IF(AND(NOT(ISBLANK('Contact Data Entry'!E97)),ISNA(VLOOKUP('Contact Data Entry'!E97,'DO NOT USE_Shared Picklist'!$L$3:$L$81,1,FALSE))),"Please select a value from the drop-down menu",IF('DO NOT USE_Contact Formulas'!A97,"OK",NA()))</f>
        <v>#N/A</v>
      </c>
      <c r="F97" s="46" t="e">
        <f>IF(AND(NOT(ISBLANK('Contact Data Entry'!F97)),NOT(ISNUMBER(MATCH("*@*.?*",'Contact Data Entry'!F97,0)))),"Email must be in a valid format",IF('DO NOT USE_Contact Formulas'!A97,"OK",NA()))</f>
        <v>#N/A</v>
      </c>
      <c r="G97" s="46" t="e">
        <f>IF(AND('DO NOT USE_Contact Formulas'!A97,ISBLANK('Contact Data Entry'!G97)),"Mobile Phone is required",IF(NOT(ISBLANK('Contact Data Entry'!G97)),IF(AND(ISNUMBER(VALUE('Contact Data Entry'!G97)),LEFT('Contact Data Entry'!G97,1)&lt;&gt;"1",LEN('Contact Data Entry'!G97)=10),"OK","Phone number must be valid format"),NA()))</f>
        <v>#N/A</v>
      </c>
      <c r="H97" s="46" t="e">
        <f>IF(NOT(ISBLANK('Contact Data Entry'!H97)),IF(AND(ISNUMBER('Contact Data Entry'!H97),LEFT('Contact Data Entry'!H97,1)&lt;&gt;"1",LEN('Contact Data Entry'!H97)=10),"OK","Phone number must be valid format"),IF('DO NOT USE_Contact Formulas'!A97,"OK",NA()))</f>
        <v>#N/A</v>
      </c>
      <c r="I97" s="46" t="e">
        <f>IF(AND(NOT(ISBLANK('Contact Data Entry'!I97)),ISNA(VLOOKUP('Contact Data Entry'!I97,'DO NOT USE_Shared Picklist'!$N$3:$N$63,1,FALSE))),"Please select a value from the drop-down menu",IF('DO NOT USE_Contact Formulas'!A97,"OK",NA()))</f>
        <v>#N/A</v>
      </c>
      <c r="J97" s="46" t="e">
        <f>IF(AND('DO NOT USE_Contact Formulas'!A97,ISBLANK('Contact Data Entry'!J97)),"Home Street Address is required",IF(LEN('Contact Data Entry'!J97)&gt;255,"Home Street Address must be less than 255 characters",IF('DO NOT USE_Contact Formulas'!A97,"OK",NA())))</f>
        <v>#N/A</v>
      </c>
      <c r="K97" s="46" t="e">
        <f>IF(AND('DO NOT USE_Contact Formulas'!A97,ISBLANK('Contact Data Entry'!K97)),"City is required",IF(LEN('Contact Data Entry'!K97)&gt;40,"City must be less than 40 characters",IF('DO NOT USE_Contact Formulas'!A97,"OK",NA())))</f>
        <v>#N/A</v>
      </c>
      <c r="L97" s="46" t="e">
        <f>IF(AND('DO NOT USE_Contact Formulas'!A97,ISBLANK('Contact Data Entry'!L97)),"State is required",IF(AND(NOT(ISBLANK('Contact Data Entry'!L97)),ISNA(VLOOKUP('Contact Data Entry'!L97,'DO NOT USE_Shared Picklist'!$P$3:$P$52,1,FALSE))),"Please select a value from the drop-down menu",IF('DO NOT USE_Contact Formulas'!A97,"OK",NA())))</f>
        <v>#N/A</v>
      </c>
      <c r="M97" s="46" t="e">
        <f>IF(AND('DO NOT USE_Contact Formulas'!A97,ISBLANK('Contact Data Entry'!M97)),"Zip is required",IF(ISBLANK('Contact Data Entry'!M97),NA(),"OK"))</f>
        <v>#N/A</v>
      </c>
      <c r="N97" s="46" t="e">
        <f>IF(AND(NOT(ISBLANK('Contact Data Entry'!N97)),ISNA(VLOOKUP('Contact Data Entry'!N97,'DO NOT USE_Shared Picklist'!$E$3:$E$10,1,FALSE))),"Please select a value from the drop-down menu",IF('DO NOT USE_Contact Formulas'!A97,"OK",NA()))</f>
        <v>#N/A</v>
      </c>
      <c r="O97" s="46" t="e">
        <f>IF(AND('DO NOT USE_Contact Formulas'!A97,ISBLANK('Contact Data Entry'!O97)),"Occupation/Job Title is required",IF(NOT(ISBLANK('Contact Data Entry'!O97)),"OK",NA()))</f>
        <v>#N/A</v>
      </c>
      <c r="P97" s="46" t="e">
        <f>IF('DO NOT USE_Contact Formulas'!A97,IF(ISBLANK('Contact Data Entry'!P97),"Last Date On Site is required","OK"),NA())</f>
        <v>#N/A</v>
      </c>
      <c r="Q97" s="46" t="e">
        <f>IF(AND('DO NOT USE_Contact Formulas'!A97,ISBLANK('Contact Data Entry'!Q97)),"Specific Place in the Location is required",IF(ISBLANK('Contact Data Entry'!Q97),NA(),"OK"))</f>
        <v>#N/A</v>
      </c>
      <c r="R97" s="46" t="e">
        <f>IF(LEN('Contact Data Entry'!R97)&gt;250,"Employer Name must be less than 250 characters",IF('DO NOT USE_Contact Formulas'!A97,"OK",NA()))</f>
        <v>#N/A</v>
      </c>
      <c r="S97" s="46" t="e">
        <f>IF(AND(NOT(ISBLANK('Contact Data Entry'!S97)),ISNA(VLOOKUP('Contact Data Entry'!S97,'DO NOT USE_Shared Picklist'!$V$3:$V$7,1,FALSE))),"Please select a value from the drop-down menu",IF('DO NOT USE_Contact Formulas'!A97,"OK",NA()))</f>
        <v>#N/A</v>
      </c>
      <c r="T97" s="46" t="e">
        <f>IF(LEN('Contact Data Entry'!T97)&gt;255,"Work Area/Department must be less than 255 characters",IF('DO NOT USE_Contact Formulas'!A97,"OK",NA()))</f>
        <v>#N/A</v>
      </c>
      <c r="U97" s="46" t="e">
        <f>IF(LEN('Contact Data Entry'!U97)&gt;255,"Work Shifts must be less than 255 characters",IF('DO NOT USE_Contact Formulas'!A97,"OK",NA()))</f>
        <v>#N/A</v>
      </c>
      <c r="V97" s="47" t="e">
        <f ca="1">IF('Contact Data Entry'!V97&gt;'DO NOT USE_Shared Picklist'!$C$3,"Last Exposure Date cannot be a future date",IF('DO NOT USE_Contact Formulas'!A97,IF(ISBLANK('Contact Data Entry'!V97),"Last Exposure Date is required","OK"),NA()))</f>
        <v>#N/A</v>
      </c>
      <c r="W97" s="46" t="e">
        <f>IF(AND(NOT(ISBLANK('Contact Data Entry'!W97)),ISNA(VLOOKUP('Contact Data Entry'!W97,'DO NOT USE_Shared Picklist'!$D$3:$D$5,1,FALSE))),"Please select a value from the drop-down menu",IF('DO NOT USE_Contact Formulas'!A97,"OK",NA()))</f>
        <v>#N/A</v>
      </c>
      <c r="X97" s="46"/>
      <c r="Y97" s="46" t="e">
        <f>IF(AND(NOT(ISBLANK('Contact Data Entry'!Y97)),ISNA(VLOOKUP('Contact Data Entry'!Y97,'DO NOT USE_Shared Picklist'!$G$3:$G$5,1,FALSE))),"Please select a value from the drop-down menu",IF('DO NOT USE_Contact Formulas'!A97,"OK",NA()))</f>
        <v>#N/A</v>
      </c>
      <c r="Z97" s="46"/>
      <c r="AA97" s="46" t="e">
        <f>IF(AND(NOT(ISBLANK('Contact Data Entry'!AA97)),ISNA(VLOOKUP('Contact Data Entry'!AA97,'DO NOT USE_Shared Picklist'!$H$3:$H$4,1,FALSE))),"Please select a value from the drop-down menu",IF('DO NOT USE_Contact Formulas'!A97,"OK",NA()))</f>
        <v>#N/A</v>
      </c>
      <c r="AB97" s="46" t="e">
        <f ca="1">IF('Contact Data Entry'!AB97&gt;'DO NOT USE_Shared Picklist'!$C$3,"Test Date cannot be a future date",IF('DO NOT USE_Contact Formulas'!A97,"OK",NA()))</f>
        <v>#N/A</v>
      </c>
      <c r="AC97" s="46" t="e">
        <f>IF(AND(NOT(ISBLANK('Contact Data Entry'!AC97)),ISNA(VLOOKUP('Contact Data Entry'!AC97,'DO NOT USE_Shared Picklist'!$R$3:$R$7,1,FALSE))),"Please select a value from the drop-down menu",IF('DO NOT USE_Contact Formulas'!A97,"OK",NA()))</f>
        <v>#N/A</v>
      </c>
      <c r="AD97" s="46" t="e">
        <f>IF(AND(NOT(ISBLANK('Contact Data Entry'!AD97)),ISNA(VLOOKUP('Contact Data Entry'!AD97,'DO NOT USE_Shared Picklist'!$Q$3:$Q$8,1,FALSE))),"Please select a value from the drop-down menu",IF('DO NOT USE_Contact Formulas'!A97,"OK",NA()))</f>
        <v>#N/A</v>
      </c>
    </row>
    <row r="98" spans="1:30" x14ac:dyDescent="0.25">
      <c r="A98" s="45" t="e">
        <f>IF('DO NOT USE_Contact Formulas'!A98,IF('DO NOT USE_Contact Formulas'!B98,"Not all required fields are completed","OK"),NA())</f>
        <v>#N/A</v>
      </c>
      <c r="B98" s="46" t="e">
        <f>IF(AND('DO NOT USE_Contact Formulas'!A98,ISBLANK('Contact Data Entry'!B98)),"First Name is required",IF(NOT(ISBLANK('Contact Data Entry'!B98)),"OK",NA()))</f>
        <v>#N/A</v>
      </c>
      <c r="C98" s="46" t="e">
        <f>IF(AND('DO NOT USE_Contact Formulas'!A98,ISBLANK('Contact Data Entry'!C98)),"Last Name is required",IF(NOT(ISBLANK('Contact Data Entry'!C98)),"OK",NA()))</f>
        <v>#N/A</v>
      </c>
      <c r="D98" s="46" t="e">
        <f>IF(AND('DO NOT USE_Contact Formulas'!A98,ISBLANK('Contact Data Entry'!D98)),"Birthdate is required",IF(NOT(ISBLANK('Contact Data Entry'!D98)),"OK",NA()))</f>
        <v>#N/A</v>
      </c>
      <c r="E98" s="46" t="e">
        <f>IF(AND(NOT(ISBLANK('Contact Data Entry'!E98)),ISNA(VLOOKUP('Contact Data Entry'!E98,'DO NOT USE_Shared Picklist'!$L$3:$L$81,1,FALSE))),"Please select a value from the drop-down menu",IF('DO NOT USE_Contact Formulas'!A98,"OK",NA()))</f>
        <v>#N/A</v>
      </c>
      <c r="F98" s="46" t="e">
        <f>IF(AND(NOT(ISBLANK('Contact Data Entry'!F98)),NOT(ISNUMBER(MATCH("*@*.?*",'Contact Data Entry'!F98,0)))),"Email must be in a valid format",IF('DO NOT USE_Contact Formulas'!A98,"OK",NA()))</f>
        <v>#N/A</v>
      </c>
      <c r="G98" s="46" t="e">
        <f>IF(AND('DO NOT USE_Contact Formulas'!A98,ISBLANK('Contact Data Entry'!G98)),"Mobile Phone is required",IF(NOT(ISBLANK('Contact Data Entry'!G98)),IF(AND(ISNUMBER(VALUE('Contact Data Entry'!G98)),LEFT('Contact Data Entry'!G98,1)&lt;&gt;"1",LEN('Contact Data Entry'!G98)=10),"OK","Phone number must be valid format"),NA()))</f>
        <v>#N/A</v>
      </c>
      <c r="H98" s="46" t="e">
        <f>IF(NOT(ISBLANK('Contact Data Entry'!H98)),IF(AND(ISNUMBER('Contact Data Entry'!H98),LEFT('Contact Data Entry'!H98,1)&lt;&gt;"1",LEN('Contact Data Entry'!H98)=10),"OK","Phone number must be valid format"),IF('DO NOT USE_Contact Formulas'!A98,"OK",NA()))</f>
        <v>#N/A</v>
      </c>
      <c r="I98" s="46" t="e">
        <f>IF(AND(NOT(ISBLANK('Contact Data Entry'!I98)),ISNA(VLOOKUP('Contact Data Entry'!I98,'DO NOT USE_Shared Picklist'!$N$3:$N$63,1,FALSE))),"Please select a value from the drop-down menu",IF('DO NOT USE_Contact Formulas'!A98,"OK",NA()))</f>
        <v>#N/A</v>
      </c>
      <c r="J98" s="46" t="e">
        <f>IF(AND('DO NOT USE_Contact Formulas'!A98,ISBLANK('Contact Data Entry'!J98)),"Home Street Address is required",IF(LEN('Contact Data Entry'!J98)&gt;255,"Home Street Address must be less than 255 characters",IF('DO NOT USE_Contact Formulas'!A98,"OK",NA())))</f>
        <v>#N/A</v>
      </c>
      <c r="K98" s="46" t="e">
        <f>IF(AND('DO NOT USE_Contact Formulas'!A98,ISBLANK('Contact Data Entry'!K98)),"City is required",IF(LEN('Contact Data Entry'!K98)&gt;40,"City must be less than 40 characters",IF('DO NOT USE_Contact Formulas'!A98,"OK",NA())))</f>
        <v>#N/A</v>
      </c>
      <c r="L98" s="46" t="e">
        <f>IF(AND('DO NOT USE_Contact Formulas'!A98,ISBLANK('Contact Data Entry'!L98)),"State is required",IF(AND(NOT(ISBLANK('Contact Data Entry'!L98)),ISNA(VLOOKUP('Contact Data Entry'!L98,'DO NOT USE_Shared Picklist'!$P$3:$P$52,1,FALSE))),"Please select a value from the drop-down menu",IF('DO NOT USE_Contact Formulas'!A98,"OK",NA())))</f>
        <v>#N/A</v>
      </c>
      <c r="M98" s="46" t="e">
        <f>IF(AND('DO NOT USE_Contact Formulas'!A98,ISBLANK('Contact Data Entry'!M98)),"Zip is required",IF(ISBLANK('Contact Data Entry'!M98),NA(),"OK"))</f>
        <v>#N/A</v>
      </c>
      <c r="N98" s="46" t="e">
        <f>IF(AND(NOT(ISBLANK('Contact Data Entry'!N98)),ISNA(VLOOKUP('Contact Data Entry'!N98,'DO NOT USE_Shared Picklist'!$E$3:$E$10,1,FALSE))),"Please select a value from the drop-down menu",IF('DO NOT USE_Contact Formulas'!A98,"OK",NA()))</f>
        <v>#N/A</v>
      </c>
      <c r="O98" s="46" t="e">
        <f>IF(AND('DO NOT USE_Contact Formulas'!A98,ISBLANK('Contact Data Entry'!O98)),"Occupation/Job Title is required",IF(NOT(ISBLANK('Contact Data Entry'!O98)),"OK",NA()))</f>
        <v>#N/A</v>
      </c>
      <c r="P98" s="46" t="e">
        <f>IF('DO NOT USE_Contact Formulas'!A98,IF(ISBLANK('Contact Data Entry'!P98),"Last Date On Site is required","OK"),NA())</f>
        <v>#N/A</v>
      </c>
      <c r="Q98" s="46" t="e">
        <f>IF(AND('DO NOT USE_Contact Formulas'!A98,ISBLANK('Contact Data Entry'!Q98)),"Specific Place in the Location is required",IF(ISBLANK('Contact Data Entry'!Q98),NA(),"OK"))</f>
        <v>#N/A</v>
      </c>
      <c r="R98" s="46" t="e">
        <f>IF(LEN('Contact Data Entry'!R98)&gt;250,"Employer Name must be less than 250 characters",IF('DO NOT USE_Contact Formulas'!A98,"OK",NA()))</f>
        <v>#N/A</v>
      </c>
      <c r="S98" s="46" t="e">
        <f>IF(AND(NOT(ISBLANK('Contact Data Entry'!S98)),ISNA(VLOOKUP('Contact Data Entry'!S98,'DO NOT USE_Shared Picklist'!$V$3:$V$7,1,FALSE))),"Please select a value from the drop-down menu",IF('DO NOT USE_Contact Formulas'!A98,"OK",NA()))</f>
        <v>#N/A</v>
      </c>
      <c r="T98" s="46" t="e">
        <f>IF(LEN('Contact Data Entry'!T98)&gt;255,"Work Area/Department must be less than 255 characters",IF('DO NOT USE_Contact Formulas'!A98,"OK",NA()))</f>
        <v>#N/A</v>
      </c>
      <c r="U98" s="46" t="e">
        <f>IF(LEN('Contact Data Entry'!U98)&gt;255,"Work Shifts must be less than 255 characters",IF('DO NOT USE_Contact Formulas'!A98,"OK",NA()))</f>
        <v>#N/A</v>
      </c>
      <c r="V98" s="47" t="e">
        <f ca="1">IF('Contact Data Entry'!V98&gt;'DO NOT USE_Shared Picklist'!$C$3,"Last Exposure Date cannot be a future date",IF('DO NOT USE_Contact Formulas'!A98,IF(ISBLANK('Contact Data Entry'!V98),"Last Exposure Date is required","OK"),NA()))</f>
        <v>#N/A</v>
      </c>
      <c r="W98" s="46" t="e">
        <f>IF(AND(NOT(ISBLANK('Contact Data Entry'!W98)),ISNA(VLOOKUP('Contact Data Entry'!W98,'DO NOT USE_Shared Picklist'!$D$3:$D$5,1,FALSE))),"Please select a value from the drop-down menu",IF('DO NOT USE_Contact Formulas'!A98,"OK",NA()))</f>
        <v>#N/A</v>
      </c>
      <c r="X98" s="46"/>
      <c r="Y98" s="46" t="e">
        <f>IF(AND(NOT(ISBLANK('Contact Data Entry'!Y98)),ISNA(VLOOKUP('Contact Data Entry'!Y98,'DO NOT USE_Shared Picklist'!$G$3:$G$5,1,FALSE))),"Please select a value from the drop-down menu",IF('DO NOT USE_Contact Formulas'!A98,"OK",NA()))</f>
        <v>#N/A</v>
      </c>
      <c r="Z98" s="46"/>
      <c r="AA98" s="46" t="e">
        <f>IF(AND(NOT(ISBLANK('Contact Data Entry'!AA98)),ISNA(VLOOKUP('Contact Data Entry'!AA98,'DO NOT USE_Shared Picklist'!$H$3:$H$4,1,FALSE))),"Please select a value from the drop-down menu",IF('DO NOT USE_Contact Formulas'!A98,"OK",NA()))</f>
        <v>#N/A</v>
      </c>
      <c r="AB98" s="46" t="e">
        <f ca="1">IF('Contact Data Entry'!AB98&gt;'DO NOT USE_Shared Picklist'!$C$3,"Test Date cannot be a future date",IF('DO NOT USE_Contact Formulas'!A98,"OK",NA()))</f>
        <v>#N/A</v>
      </c>
      <c r="AC98" s="46" t="e">
        <f>IF(AND(NOT(ISBLANK('Contact Data Entry'!AC98)),ISNA(VLOOKUP('Contact Data Entry'!AC98,'DO NOT USE_Shared Picklist'!$R$3:$R$7,1,FALSE))),"Please select a value from the drop-down menu",IF('DO NOT USE_Contact Formulas'!A98,"OK",NA()))</f>
        <v>#N/A</v>
      </c>
      <c r="AD98" s="46" t="e">
        <f>IF(AND(NOT(ISBLANK('Contact Data Entry'!AD98)),ISNA(VLOOKUP('Contact Data Entry'!AD98,'DO NOT USE_Shared Picklist'!$Q$3:$Q$8,1,FALSE))),"Please select a value from the drop-down menu",IF('DO NOT USE_Contact Formulas'!A98,"OK",NA()))</f>
        <v>#N/A</v>
      </c>
    </row>
    <row r="99" spans="1:30" x14ac:dyDescent="0.25">
      <c r="A99" s="45" t="e">
        <f>IF('DO NOT USE_Contact Formulas'!A99,IF('DO NOT USE_Contact Formulas'!B99,"Not all required fields are completed","OK"),NA())</f>
        <v>#N/A</v>
      </c>
      <c r="B99" s="46" t="e">
        <f>IF(AND('DO NOT USE_Contact Formulas'!A99,ISBLANK('Contact Data Entry'!B99)),"First Name is required",IF(NOT(ISBLANK('Contact Data Entry'!B99)),"OK",NA()))</f>
        <v>#N/A</v>
      </c>
      <c r="C99" s="46" t="e">
        <f>IF(AND('DO NOT USE_Contact Formulas'!A99,ISBLANK('Contact Data Entry'!C99)),"Last Name is required",IF(NOT(ISBLANK('Contact Data Entry'!C99)),"OK",NA()))</f>
        <v>#N/A</v>
      </c>
      <c r="D99" s="46" t="e">
        <f>IF(AND('DO NOT USE_Contact Formulas'!A99,ISBLANK('Contact Data Entry'!D99)),"Birthdate is required",IF(NOT(ISBLANK('Contact Data Entry'!D99)),"OK",NA()))</f>
        <v>#N/A</v>
      </c>
      <c r="E99" s="46" t="e">
        <f>IF(AND(NOT(ISBLANK('Contact Data Entry'!E99)),ISNA(VLOOKUP('Contact Data Entry'!E99,'DO NOT USE_Shared Picklist'!$L$3:$L$81,1,FALSE))),"Please select a value from the drop-down menu",IF('DO NOT USE_Contact Formulas'!A99,"OK",NA()))</f>
        <v>#N/A</v>
      </c>
      <c r="F99" s="46" t="e">
        <f>IF(AND(NOT(ISBLANK('Contact Data Entry'!F99)),NOT(ISNUMBER(MATCH("*@*.?*",'Contact Data Entry'!F99,0)))),"Email must be in a valid format",IF('DO NOT USE_Contact Formulas'!A99,"OK",NA()))</f>
        <v>#N/A</v>
      </c>
      <c r="G99" s="46" t="e">
        <f>IF(AND('DO NOT USE_Contact Formulas'!A99,ISBLANK('Contact Data Entry'!G99)),"Mobile Phone is required",IF(NOT(ISBLANK('Contact Data Entry'!G99)),IF(AND(ISNUMBER(VALUE('Contact Data Entry'!G99)),LEFT('Contact Data Entry'!G99,1)&lt;&gt;"1",LEN('Contact Data Entry'!G99)=10),"OK","Phone number must be valid format"),NA()))</f>
        <v>#N/A</v>
      </c>
      <c r="H99" s="46" t="e">
        <f>IF(NOT(ISBLANK('Contact Data Entry'!H99)),IF(AND(ISNUMBER('Contact Data Entry'!H99),LEFT('Contact Data Entry'!H99,1)&lt;&gt;"1",LEN('Contact Data Entry'!H99)=10),"OK","Phone number must be valid format"),IF('DO NOT USE_Contact Formulas'!A99,"OK",NA()))</f>
        <v>#N/A</v>
      </c>
      <c r="I99" s="46" t="e">
        <f>IF(AND(NOT(ISBLANK('Contact Data Entry'!I99)),ISNA(VLOOKUP('Contact Data Entry'!I99,'DO NOT USE_Shared Picklist'!$N$3:$N$63,1,FALSE))),"Please select a value from the drop-down menu",IF('DO NOT USE_Contact Formulas'!A99,"OK",NA()))</f>
        <v>#N/A</v>
      </c>
      <c r="J99" s="46" t="e">
        <f>IF(AND('DO NOT USE_Contact Formulas'!A99,ISBLANK('Contact Data Entry'!J99)),"Home Street Address is required",IF(LEN('Contact Data Entry'!J99)&gt;255,"Home Street Address must be less than 255 characters",IF('DO NOT USE_Contact Formulas'!A99,"OK",NA())))</f>
        <v>#N/A</v>
      </c>
      <c r="K99" s="46" t="e">
        <f>IF(AND('DO NOT USE_Contact Formulas'!A99,ISBLANK('Contact Data Entry'!K99)),"City is required",IF(LEN('Contact Data Entry'!K99)&gt;40,"City must be less than 40 characters",IF('DO NOT USE_Contact Formulas'!A99,"OK",NA())))</f>
        <v>#N/A</v>
      </c>
      <c r="L99" s="46" t="e">
        <f>IF(AND('DO NOT USE_Contact Formulas'!A99,ISBLANK('Contact Data Entry'!L99)),"State is required",IF(AND(NOT(ISBLANK('Contact Data Entry'!L99)),ISNA(VLOOKUP('Contact Data Entry'!L99,'DO NOT USE_Shared Picklist'!$P$3:$P$52,1,FALSE))),"Please select a value from the drop-down menu",IF('DO NOT USE_Contact Formulas'!A99,"OK",NA())))</f>
        <v>#N/A</v>
      </c>
      <c r="M99" s="46" t="e">
        <f>IF(AND('DO NOT USE_Contact Formulas'!A99,ISBLANK('Contact Data Entry'!M99)),"Zip is required",IF(ISBLANK('Contact Data Entry'!M99),NA(),"OK"))</f>
        <v>#N/A</v>
      </c>
      <c r="N99" s="46" t="e">
        <f>IF(AND(NOT(ISBLANK('Contact Data Entry'!N99)),ISNA(VLOOKUP('Contact Data Entry'!N99,'DO NOT USE_Shared Picklist'!$E$3:$E$10,1,FALSE))),"Please select a value from the drop-down menu",IF('DO NOT USE_Contact Formulas'!A99,"OK",NA()))</f>
        <v>#N/A</v>
      </c>
      <c r="O99" s="46" t="e">
        <f>IF(AND('DO NOT USE_Contact Formulas'!A99,ISBLANK('Contact Data Entry'!O99)),"Occupation/Job Title is required",IF(NOT(ISBLANK('Contact Data Entry'!O99)),"OK",NA()))</f>
        <v>#N/A</v>
      </c>
      <c r="P99" s="46" t="e">
        <f>IF('DO NOT USE_Contact Formulas'!A99,IF(ISBLANK('Contact Data Entry'!P99),"Last Date On Site is required","OK"),NA())</f>
        <v>#N/A</v>
      </c>
      <c r="Q99" s="46" t="e">
        <f>IF(AND('DO NOT USE_Contact Formulas'!A99,ISBLANK('Contact Data Entry'!Q99)),"Specific Place in the Location is required",IF(ISBLANK('Contact Data Entry'!Q99),NA(),"OK"))</f>
        <v>#N/A</v>
      </c>
      <c r="R99" s="46" t="e">
        <f>IF(LEN('Contact Data Entry'!R99)&gt;250,"Employer Name must be less than 250 characters",IF('DO NOT USE_Contact Formulas'!A99,"OK",NA()))</f>
        <v>#N/A</v>
      </c>
      <c r="S99" s="46" t="e">
        <f>IF(AND(NOT(ISBLANK('Contact Data Entry'!S99)),ISNA(VLOOKUP('Contact Data Entry'!S99,'DO NOT USE_Shared Picklist'!$V$3:$V$7,1,FALSE))),"Please select a value from the drop-down menu",IF('DO NOT USE_Contact Formulas'!A99,"OK",NA()))</f>
        <v>#N/A</v>
      </c>
      <c r="T99" s="46" t="e">
        <f>IF(LEN('Contact Data Entry'!T99)&gt;255,"Work Area/Department must be less than 255 characters",IF('DO NOT USE_Contact Formulas'!A99,"OK",NA()))</f>
        <v>#N/A</v>
      </c>
      <c r="U99" s="46" t="e">
        <f>IF(LEN('Contact Data Entry'!U99)&gt;255,"Work Shifts must be less than 255 characters",IF('DO NOT USE_Contact Formulas'!A99,"OK",NA()))</f>
        <v>#N/A</v>
      </c>
      <c r="V99" s="47" t="e">
        <f ca="1">IF('Contact Data Entry'!V99&gt;'DO NOT USE_Shared Picklist'!$C$3,"Last Exposure Date cannot be a future date",IF('DO NOT USE_Contact Formulas'!A99,IF(ISBLANK('Contact Data Entry'!V99),"Last Exposure Date is required","OK"),NA()))</f>
        <v>#N/A</v>
      </c>
      <c r="W99" s="46" t="e">
        <f>IF(AND(NOT(ISBLANK('Contact Data Entry'!W99)),ISNA(VLOOKUP('Contact Data Entry'!W99,'DO NOT USE_Shared Picklist'!$D$3:$D$5,1,FALSE))),"Please select a value from the drop-down menu",IF('DO NOT USE_Contact Formulas'!A99,"OK",NA()))</f>
        <v>#N/A</v>
      </c>
      <c r="X99" s="46"/>
      <c r="Y99" s="46" t="e">
        <f>IF(AND(NOT(ISBLANK('Contact Data Entry'!Y99)),ISNA(VLOOKUP('Contact Data Entry'!Y99,'DO NOT USE_Shared Picklist'!$G$3:$G$5,1,FALSE))),"Please select a value from the drop-down menu",IF('DO NOT USE_Contact Formulas'!A99,"OK",NA()))</f>
        <v>#N/A</v>
      </c>
      <c r="Z99" s="46"/>
      <c r="AA99" s="46" t="e">
        <f>IF(AND(NOT(ISBLANK('Contact Data Entry'!AA99)),ISNA(VLOOKUP('Contact Data Entry'!AA99,'DO NOT USE_Shared Picklist'!$H$3:$H$4,1,FALSE))),"Please select a value from the drop-down menu",IF('DO NOT USE_Contact Formulas'!A99,"OK",NA()))</f>
        <v>#N/A</v>
      </c>
      <c r="AB99" s="46" t="e">
        <f ca="1">IF('Contact Data Entry'!AB99&gt;'DO NOT USE_Shared Picklist'!$C$3,"Test Date cannot be a future date",IF('DO NOT USE_Contact Formulas'!A99,"OK",NA()))</f>
        <v>#N/A</v>
      </c>
      <c r="AC99" s="46" t="e">
        <f>IF(AND(NOT(ISBLANK('Contact Data Entry'!AC99)),ISNA(VLOOKUP('Contact Data Entry'!AC99,'DO NOT USE_Shared Picklist'!$R$3:$R$7,1,FALSE))),"Please select a value from the drop-down menu",IF('DO NOT USE_Contact Formulas'!A99,"OK",NA()))</f>
        <v>#N/A</v>
      </c>
      <c r="AD99" s="46" t="e">
        <f>IF(AND(NOT(ISBLANK('Contact Data Entry'!AD99)),ISNA(VLOOKUP('Contact Data Entry'!AD99,'DO NOT USE_Shared Picklist'!$Q$3:$Q$8,1,FALSE))),"Please select a value from the drop-down menu",IF('DO NOT USE_Contact Formulas'!A99,"OK",NA()))</f>
        <v>#N/A</v>
      </c>
    </row>
    <row r="100" spans="1:30" x14ac:dyDescent="0.25">
      <c r="A100" s="45" t="e">
        <f>IF('DO NOT USE_Contact Formulas'!A100,IF('DO NOT USE_Contact Formulas'!B100,"Not all required fields are completed","OK"),NA())</f>
        <v>#N/A</v>
      </c>
      <c r="B100" s="46" t="e">
        <f>IF(AND('DO NOT USE_Contact Formulas'!A100,ISBLANK('Contact Data Entry'!B100)),"First Name is required",IF(NOT(ISBLANK('Contact Data Entry'!B100)),"OK",NA()))</f>
        <v>#N/A</v>
      </c>
      <c r="C100" s="46" t="e">
        <f>IF(AND('DO NOT USE_Contact Formulas'!A100,ISBLANK('Contact Data Entry'!C100)),"Last Name is required",IF(NOT(ISBLANK('Contact Data Entry'!C100)),"OK",NA()))</f>
        <v>#N/A</v>
      </c>
      <c r="D100" s="46" t="e">
        <f>IF(AND('DO NOT USE_Contact Formulas'!A100,ISBLANK('Contact Data Entry'!D100)),"Birthdate is required",IF(NOT(ISBLANK('Contact Data Entry'!D100)),"OK",NA()))</f>
        <v>#N/A</v>
      </c>
      <c r="E100" s="46" t="e">
        <f>IF(AND(NOT(ISBLANK('Contact Data Entry'!E100)),ISNA(VLOOKUP('Contact Data Entry'!E100,'DO NOT USE_Shared Picklist'!$L$3:$L$81,1,FALSE))),"Please select a value from the drop-down menu",IF('DO NOT USE_Contact Formulas'!A100,"OK",NA()))</f>
        <v>#N/A</v>
      </c>
      <c r="F100" s="46" t="e">
        <f>IF(AND(NOT(ISBLANK('Contact Data Entry'!F100)),NOT(ISNUMBER(MATCH("*@*.?*",'Contact Data Entry'!F100,0)))),"Email must be in a valid format",IF('DO NOT USE_Contact Formulas'!A100,"OK",NA()))</f>
        <v>#N/A</v>
      </c>
      <c r="G100" s="46" t="e">
        <f>IF(AND('DO NOT USE_Contact Formulas'!A100,ISBLANK('Contact Data Entry'!G100)),"Mobile Phone is required",IF(NOT(ISBLANK('Contact Data Entry'!G100)),IF(AND(ISNUMBER(VALUE('Contact Data Entry'!G100)),LEFT('Contact Data Entry'!G100,1)&lt;&gt;"1",LEN('Contact Data Entry'!G100)=10),"OK","Phone number must be valid format"),NA()))</f>
        <v>#N/A</v>
      </c>
      <c r="H100" s="46" t="e">
        <f>IF(NOT(ISBLANK('Contact Data Entry'!H100)),IF(AND(ISNUMBER('Contact Data Entry'!H100),LEFT('Contact Data Entry'!H100,1)&lt;&gt;"1",LEN('Contact Data Entry'!H100)=10),"OK","Phone number must be valid format"),IF('DO NOT USE_Contact Formulas'!A100,"OK",NA()))</f>
        <v>#N/A</v>
      </c>
      <c r="I100" s="46" t="e">
        <f>IF(AND(NOT(ISBLANK('Contact Data Entry'!I100)),ISNA(VLOOKUP('Contact Data Entry'!I100,'DO NOT USE_Shared Picklist'!$N$3:$N$63,1,FALSE))),"Please select a value from the drop-down menu",IF('DO NOT USE_Contact Formulas'!A100,"OK",NA()))</f>
        <v>#N/A</v>
      </c>
      <c r="J100" s="46" t="e">
        <f>IF(AND('DO NOT USE_Contact Formulas'!A100,ISBLANK('Contact Data Entry'!J100)),"Home Street Address is required",IF(LEN('Contact Data Entry'!J100)&gt;255,"Home Street Address must be less than 255 characters",IF('DO NOT USE_Contact Formulas'!A100,"OK",NA())))</f>
        <v>#N/A</v>
      </c>
      <c r="K100" s="46" t="e">
        <f>IF(AND('DO NOT USE_Contact Formulas'!A100,ISBLANK('Contact Data Entry'!K100)),"City is required",IF(LEN('Contact Data Entry'!K100)&gt;40,"City must be less than 40 characters",IF('DO NOT USE_Contact Formulas'!A100,"OK",NA())))</f>
        <v>#N/A</v>
      </c>
      <c r="L100" s="46" t="e">
        <f>IF(AND('DO NOT USE_Contact Formulas'!A100,ISBLANK('Contact Data Entry'!L100)),"State is required",IF(AND(NOT(ISBLANK('Contact Data Entry'!L100)),ISNA(VLOOKUP('Contact Data Entry'!L100,'DO NOT USE_Shared Picklist'!$P$3:$P$52,1,FALSE))),"Please select a value from the drop-down menu",IF('DO NOT USE_Contact Formulas'!A100,"OK",NA())))</f>
        <v>#N/A</v>
      </c>
      <c r="M100" s="46" t="e">
        <f>IF(AND('DO NOT USE_Contact Formulas'!A100,ISBLANK('Contact Data Entry'!M100)),"Zip is required",IF(ISBLANK('Contact Data Entry'!M100),NA(),"OK"))</f>
        <v>#N/A</v>
      </c>
      <c r="N100" s="46" t="e">
        <f>IF(AND(NOT(ISBLANK('Contact Data Entry'!N100)),ISNA(VLOOKUP('Contact Data Entry'!N100,'DO NOT USE_Shared Picklist'!$E$3:$E$10,1,FALSE))),"Please select a value from the drop-down menu",IF('DO NOT USE_Contact Formulas'!A100,"OK",NA()))</f>
        <v>#N/A</v>
      </c>
      <c r="O100" s="46" t="e">
        <f>IF(AND('DO NOT USE_Contact Formulas'!A100,ISBLANK('Contact Data Entry'!O100)),"Occupation/Job Title is required",IF(NOT(ISBLANK('Contact Data Entry'!O100)),"OK",NA()))</f>
        <v>#N/A</v>
      </c>
      <c r="P100" s="46" t="e">
        <f>IF('DO NOT USE_Contact Formulas'!A100,IF(ISBLANK('Contact Data Entry'!P100),"Last Date On Site is required","OK"),NA())</f>
        <v>#N/A</v>
      </c>
      <c r="Q100" s="46" t="e">
        <f>IF(AND('DO NOT USE_Contact Formulas'!A100,ISBLANK('Contact Data Entry'!Q100)),"Specific Place in the Location is required",IF(ISBLANK('Contact Data Entry'!Q100),NA(),"OK"))</f>
        <v>#N/A</v>
      </c>
      <c r="R100" s="46" t="e">
        <f>IF(LEN('Contact Data Entry'!R100)&gt;250,"Employer Name must be less than 250 characters",IF('DO NOT USE_Contact Formulas'!A100,"OK",NA()))</f>
        <v>#N/A</v>
      </c>
      <c r="S100" s="46" t="e">
        <f>IF(AND(NOT(ISBLANK('Contact Data Entry'!S100)),ISNA(VLOOKUP('Contact Data Entry'!S100,'DO NOT USE_Shared Picklist'!$V$3:$V$7,1,FALSE))),"Please select a value from the drop-down menu",IF('DO NOT USE_Contact Formulas'!A100,"OK",NA()))</f>
        <v>#N/A</v>
      </c>
      <c r="T100" s="46" t="e">
        <f>IF(LEN('Contact Data Entry'!T100)&gt;255,"Work Area/Department must be less than 255 characters",IF('DO NOT USE_Contact Formulas'!A100,"OK",NA()))</f>
        <v>#N/A</v>
      </c>
      <c r="U100" s="46" t="e">
        <f>IF(LEN('Contact Data Entry'!U100)&gt;255,"Work Shifts must be less than 255 characters",IF('DO NOT USE_Contact Formulas'!A100,"OK",NA()))</f>
        <v>#N/A</v>
      </c>
      <c r="V100" s="47" t="e">
        <f ca="1">IF('Contact Data Entry'!V100&gt;'DO NOT USE_Shared Picklist'!$C$3,"Last Exposure Date cannot be a future date",IF('DO NOT USE_Contact Formulas'!A100,IF(ISBLANK('Contact Data Entry'!V100),"Last Exposure Date is required","OK"),NA()))</f>
        <v>#N/A</v>
      </c>
      <c r="W100" s="46" t="e">
        <f>IF(AND(NOT(ISBLANK('Contact Data Entry'!W100)),ISNA(VLOOKUP('Contact Data Entry'!W100,'DO NOT USE_Shared Picklist'!$D$3:$D$5,1,FALSE))),"Please select a value from the drop-down menu",IF('DO NOT USE_Contact Formulas'!A100,"OK",NA()))</f>
        <v>#N/A</v>
      </c>
      <c r="X100" s="46"/>
      <c r="Y100" s="46" t="e">
        <f>IF(AND(NOT(ISBLANK('Contact Data Entry'!Y100)),ISNA(VLOOKUP('Contact Data Entry'!Y100,'DO NOT USE_Shared Picklist'!$G$3:$G$5,1,FALSE))),"Please select a value from the drop-down menu",IF('DO NOT USE_Contact Formulas'!A100,"OK",NA()))</f>
        <v>#N/A</v>
      </c>
      <c r="Z100" s="46"/>
      <c r="AA100" s="46" t="e">
        <f>IF(AND(NOT(ISBLANK('Contact Data Entry'!AA100)),ISNA(VLOOKUP('Contact Data Entry'!AA100,'DO NOT USE_Shared Picklist'!$H$3:$H$4,1,FALSE))),"Please select a value from the drop-down menu",IF('DO NOT USE_Contact Formulas'!A100,"OK",NA()))</f>
        <v>#N/A</v>
      </c>
      <c r="AB100" s="46" t="e">
        <f ca="1">IF('Contact Data Entry'!AB100&gt;'DO NOT USE_Shared Picklist'!$C$3,"Test Date cannot be a future date",IF('DO NOT USE_Contact Formulas'!A100,"OK",NA()))</f>
        <v>#N/A</v>
      </c>
      <c r="AC100" s="46" t="e">
        <f>IF(AND(NOT(ISBLANK('Contact Data Entry'!AC100)),ISNA(VLOOKUP('Contact Data Entry'!AC100,'DO NOT USE_Shared Picklist'!$R$3:$R$7,1,FALSE))),"Please select a value from the drop-down menu",IF('DO NOT USE_Contact Formulas'!A100,"OK",NA()))</f>
        <v>#N/A</v>
      </c>
      <c r="AD100" s="46" t="e">
        <f>IF(AND(NOT(ISBLANK('Contact Data Entry'!AD100)),ISNA(VLOOKUP('Contact Data Entry'!AD100,'DO NOT USE_Shared Picklist'!$Q$3:$Q$8,1,FALSE))),"Please select a value from the drop-down menu",IF('DO NOT USE_Contact Formulas'!A100,"OK",NA()))</f>
        <v>#N/A</v>
      </c>
    </row>
    <row r="101" spans="1:30" x14ac:dyDescent="0.25">
      <c r="A101" s="45" t="e">
        <f>IF('DO NOT USE_Contact Formulas'!A101,IF('DO NOT USE_Contact Formulas'!B101,"Not all required fields are completed","OK"),NA())</f>
        <v>#N/A</v>
      </c>
      <c r="B101" s="46" t="e">
        <f>IF(AND('DO NOT USE_Contact Formulas'!A101,ISBLANK('Contact Data Entry'!B101)),"First Name is required",IF(NOT(ISBLANK('Contact Data Entry'!B101)),"OK",NA()))</f>
        <v>#N/A</v>
      </c>
      <c r="C101" s="46" t="e">
        <f>IF(AND('DO NOT USE_Contact Formulas'!A101,ISBLANK('Contact Data Entry'!C101)),"Last Name is required",IF(NOT(ISBLANK('Contact Data Entry'!C101)),"OK",NA()))</f>
        <v>#N/A</v>
      </c>
      <c r="D101" s="46" t="e">
        <f>IF(AND('DO NOT USE_Contact Formulas'!A101,ISBLANK('Contact Data Entry'!D101)),"Birthdate is required",IF(NOT(ISBLANK('Contact Data Entry'!D101)),"OK",NA()))</f>
        <v>#N/A</v>
      </c>
      <c r="E101" s="46" t="e">
        <f>IF(AND(NOT(ISBLANK('Contact Data Entry'!E101)),ISNA(VLOOKUP('Contact Data Entry'!E101,'DO NOT USE_Shared Picklist'!$L$3:$L$81,1,FALSE))),"Please select a value from the drop-down menu",IF('DO NOT USE_Contact Formulas'!A101,"OK",NA()))</f>
        <v>#N/A</v>
      </c>
      <c r="F101" s="46" t="e">
        <f>IF(AND(NOT(ISBLANK('Contact Data Entry'!F101)),NOT(ISNUMBER(MATCH("*@*.?*",'Contact Data Entry'!F101,0)))),"Email must be in a valid format",IF('DO NOT USE_Contact Formulas'!A101,"OK",NA()))</f>
        <v>#N/A</v>
      </c>
      <c r="G101" s="46" t="e">
        <f>IF(AND('DO NOT USE_Contact Formulas'!A101,ISBLANK('Contact Data Entry'!G101)),"Mobile Phone is required",IF(NOT(ISBLANK('Contact Data Entry'!G101)),IF(AND(ISNUMBER(VALUE('Contact Data Entry'!G101)),LEFT('Contact Data Entry'!G101,1)&lt;&gt;"1",LEN('Contact Data Entry'!G101)=10),"OK","Phone number must be valid format"),NA()))</f>
        <v>#N/A</v>
      </c>
      <c r="H101" s="46" t="e">
        <f>IF(NOT(ISBLANK('Contact Data Entry'!H101)),IF(AND(ISNUMBER('Contact Data Entry'!H101),LEFT('Contact Data Entry'!H101,1)&lt;&gt;"1",LEN('Contact Data Entry'!H101)=10),"OK","Phone number must be valid format"),IF('DO NOT USE_Contact Formulas'!A101,"OK",NA()))</f>
        <v>#N/A</v>
      </c>
      <c r="I101" s="46" t="e">
        <f>IF(AND(NOT(ISBLANK('Contact Data Entry'!I101)),ISNA(VLOOKUP('Contact Data Entry'!I101,'DO NOT USE_Shared Picklist'!$N$3:$N$63,1,FALSE))),"Please select a value from the drop-down menu",IF('DO NOT USE_Contact Formulas'!A101,"OK",NA()))</f>
        <v>#N/A</v>
      </c>
      <c r="J101" s="46" t="e">
        <f>IF(AND('DO NOT USE_Contact Formulas'!A101,ISBLANK('Contact Data Entry'!J101)),"Home Street Address is required",IF(LEN('Contact Data Entry'!J101)&gt;255,"Home Street Address must be less than 255 characters",IF('DO NOT USE_Contact Formulas'!A101,"OK",NA())))</f>
        <v>#N/A</v>
      </c>
      <c r="K101" s="46" t="e">
        <f>IF(AND('DO NOT USE_Contact Formulas'!A101,ISBLANK('Contact Data Entry'!K101)),"City is required",IF(LEN('Contact Data Entry'!K101)&gt;40,"City must be less than 40 characters",IF('DO NOT USE_Contact Formulas'!A101,"OK",NA())))</f>
        <v>#N/A</v>
      </c>
      <c r="L101" s="46" t="e">
        <f>IF(AND('DO NOT USE_Contact Formulas'!A101,ISBLANK('Contact Data Entry'!L101)),"State is required",IF(AND(NOT(ISBLANK('Contact Data Entry'!L101)),ISNA(VLOOKUP('Contact Data Entry'!L101,'DO NOT USE_Shared Picklist'!$P$3:$P$52,1,FALSE))),"Please select a value from the drop-down menu",IF('DO NOT USE_Contact Formulas'!A101,"OK",NA())))</f>
        <v>#N/A</v>
      </c>
      <c r="M101" s="46" t="e">
        <f>IF(AND('DO NOT USE_Contact Formulas'!A101,ISBLANK('Contact Data Entry'!M101)),"Zip is required",IF(ISBLANK('Contact Data Entry'!M101),NA(),"OK"))</f>
        <v>#N/A</v>
      </c>
      <c r="N101" s="46" t="e">
        <f>IF(AND(NOT(ISBLANK('Contact Data Entry'!N101)),ISNA(VLOOKUP('Contact Data Entry'!N101,'DO NOT USE_Shared Picklist'!$E$3:$E$10,1,FALSE))),"Please select a value from the drop-down menu",IF('DO NOT USE_Contact Formulas'!A101,"OK",NA()))</f>
        <v>#N/A</v>
      </c>
      <c r="O101" s="46" t="e">
        <f>IF(AND('DO NOT USE_Contact Formulas'!A101,ISBLANK('Contact Data Entry'!O101)),"Occupation/Job Title is required",IF(NOT(ISBLANK('Contact Data Entry'!O101)),"OK",NA()))</f>
        <v>#N/A</v>
      </c>
      <c r="P101" s="46" t="e">
        <f>IF('DO NOT USE_Contact Formulas'!A101,IF(ISBLANK('Contact Data Entry'!P101),"Last Date On Site is required","OK"),NA())</f>
        <v>#N/A</v>
      </c>
      <c r="Q101" s="46" t="e">
        <f>IF(AND('DO NOT USE_Contact Formulas'!A101,ISBLANK('Contact Data Entry'!Q101)),"Specific Place in the Location is required",IF(ISBLANK('Contact Data Entry'!Q101),NA(),"OK"))</f>
        <v>#N/A</v>
      </c>
      <c r="R101" s="46" t="e">
        <f>IF(LEN('Contact Data Entry'!R101)&gt;250,"Employer Name must be less than 250 characters",IF('DO NOT USE_Contact Formulas'!A101,"OK",NA()))</f>
        <v>#N/A</v>
      </c>
      <c r="S101" s="46" t="e">
        <f>IF(AND(NOT(ISBLANK('Contact Data Entry'!S101)),ISNA(VLOOKUP('Contact Data Entry'!S101,'DO NOT USE_Shared Picklist'!$V$3:$V$7,1,FALSE))),"Please select a value from the drop-down menu",IF('DO NOT USE_Contact Formulas'!A101,"OK",NA()))</f>
        <v>#N/A</v>
      </c>
      <c r="T101" s="46" t="e">
        <f>IF(LEN('Contact Data Entry'!T101)&gt;255,"Work Area/Department must be less than 255 characters",IF('DO NOT USE_Contact Formulas'!A101,"OK",NA()))</f>
        <v>#N/A</v>
      </c>
      <c r="U101" s="46" t="e">
        <f>IF(LEN('Contact Data Entry'!U101)&gt;255,"Work Shifts must be less than 255 characters",IF('DO NOT USE_Contact Formulas'!A101,"OK",NA()))</f>
        <v>#N/A</v>
      </c>
      <c r="V101" s="47" t="e">
        <f ca="1">IF('Contact Data Entry'!V101&gt;'DO NOT USE_Shared Picklist'!$C$3,"Last Exposure Date cannot be a future date",IF('DO NOT USE_Contact Formulas'!A101,IF(ISBLANK('Contact Data Entry'!V101),"Last Exposure Date is required","OK"),NA()))</f>
        <v>#N/A</v>
      </c>
      <c r="W101" s="46" t="e">
        <f>IF(AND(NOT(ISBLANK('Contact Data Entry'!W101)),ISNA(VLOOKUP('Contact Data Entry'!W101,'DO NOT USE_Shared Picklist'!$D$3:$D$5,1,FALSE))),"Please select a value from the drop-down menu",IF('DO NOT USE_Contact Formulas'!A101,"OK",NA()))</f>
        <v>#N/A</v>
      </c>
      <c r="X101" s="46"/>
      <c r="Y101" s="46" t="e">
        <f>IF(AND(NOT(ISBLANK('Contact Data Entry'!Y101)),ISNA(VLOOKUP('Contact Data Entry'!Y101,'DO NOT USE_Shared Picklist'!$G$3:$G$5,1,FALSE))),"Please select a value from the drop-down menu",IF('DO NOT USE_Contact Formulas'!A101,"OK",NA()))</f>
        <v>#N/A</v>
      </c>
      <c r="Z101" s="46"/>
      <c r="AA101" s="46" t="e">
        <f>IF(AND(NOT(ISBLANK('Contact Data Entry'!AA101)),ISNA(VLOOKUP('Contact Data Entry'!AA101,'DO NOT USE_Shared Picklist'!$H$3:$H$4,1,FALSE))),"Please select a value from the drop-down menu",IF('DO NOT USE_Contact Formulas'!A101,"OK",NA()))</f>
        <v>#N/A</v>
      </c>
      <c r="AB101" s="46" t="e">
        <f ca="1">IF('Contact Data Entry'!AB101&gt;'DO NOT USE_Shared Picklist'!$C$3,"Test Date cannot be a future date",IF('DO NOT USE_Contact Formulas'!A101,"OK",NA()))</f>
        <v>#N/A</v>
      </c>
      <c r="AC101" s="46" t="e">
        <f>IF(AND(NOT(ISBLANK('Contact Data Entry'!AC101)),ISNA(VLOOKUP('Contact Data Entry'!AC101,'DO NOT USE_Shared Picklist'!$R$3:$R$7,1,FALSE))),"Please select a value from the drop-down menu",IF('DO NOT USE_Contact Formulas'!A101,"OK",NA()))</f>
        <v>#N/A</v>
      </c>
      <c r="AD101" s="46" t="e">
        <f>IF(AND(NOT(ISBLANK('Contact Data Entry'!AD101)),ISNA(VLOOKUP('Contact Data Entry'!AD101,'DO NOT USE_Shared Picklist'!$Q$3:$Q$8,1,FALSE))),"Please select a value from the drop-down menu",IF('DO NOT USE_Contact Formulas'!A101,"OK",NA()))</f>
        <v>#N/A</v>
      </c>
    </row>
    <row r="102" spans="1:30" x14ac:dyDescent="0.25">
      <c r="A102" s="45" t="e">
        <f>IF('DO NOT USE_Contact Formulas'!A102,IF('DO NOT USE_Contact Formulas'!B102,"Not all required fields are completed","OK"),NA())</f>
        <v>#N/A</v>
      </c>
      <c r="B102" s="46" t="e">
        <f>IF(AND('DO NOT USE_Contact Formulas'!A102,ISBLANK('Contact Data Entry'!B102)),"First Name is required",IF(NOT(ISBLANK('Contact Data Entry'!B102)),"OK",NA()))</f>
        <v>#N/A</v>
      </c>
      <c r="C102" s="46" t="e">
        <f>IF(AND('DO NOT USE_Contact Formulas'!A102,ISBLANK('Contact Data Entry'!C102)),"Last Name is required",IF(NOT(ISBLANK('Contact Data Entry'!C102)),"OK",NA()))</f>
        <v>#N/A</v>
      </c>
      <c r="D102" s="46" t="e">
        <f>IF(AND('DO NOT USE_Contact Formulas'!A102,ISBLANK('Contact Data Entry'!D102)),"Birthdate is required",IF(NOT(ISBLANK('Contact Data Entry'!D102)),"OK",NA()))</f>
        <v>#N/A</v>
      </c>
      <c r="E102" s="46" t="e">
        <f>IF(AND(NOT(ISBLANK('Contact Data Entry'!E102)),ISNA(VLOOKUP('Contact Data Entry'!E102,'DO NOT USE_Shared Picklist'!$L$3:$L$81,1,FALSE))),"Please select a value from the drop-down menu",IF('DO NOT USE_Contact Formulas'!A102,"OK",NA()))</f>
        <v>#N/A</v>
      </c>
      <c r="F102" s="46" t="e">
        <f>IF(AND(NOT(ISBLANK('Contact Data Entry'!F102)),NOT(ISNUMBER(MATCH("*@*.?*",'Contact Data Entry'!F102,0)))),"Email must be in a valid format",IF('DO NOT USE_Contact Formulas'!A102,"OK",NA()))</f>
        <v>#N/A</v>
      </c>
      <c r="G102" s="46" t="e">
        <f>IF(AND('DO NOT USE_Contact Formulas'!A102,ISBLANK('Contact Data Entry'!G102)),"Mobile Phone is required",IF(NOT(ISBLANK('Contact Data Entry'!G102)),IF(AND(ISNUMBER(VALUE('Contact Data Entry'!G102)),LEFT('Contact Data Entry'!G102,1)&lt;&gt;"1",LEN('Contact Data Entry'!G102)=10),"OK","Phone number must be valid format"),NA()))</f>
        <v>#N/A</v>
      </c>
      <c r="H102" s="46" t="e">
        <f>IF(NOT(ISBLANK('Contact Data Entry'!H102)),IF(AND(ISNUMBER('Contact Data Entry'!H102),LEFT('Contact Data Entry'!H102,1)&lt;&gt;"1",LEN('Contact Data Entry'!H102)=10),"OK","Phone number must be valid format"),IF('DO NOT USE_Contact Formulas'!A102,"OK",NA()))</f>
        <v>#N/A</v>
      </c>
      <c r="I102" s="46" t="e">
        <f>IF(AND(NOT(ISBLANK('Contact Data Entry'!I102)),ISNA(VLOOKUP('Contact Data Entry'!I102,'DO NOT USE_Shared Picklist'!$N$3:$N$63,1,FALSE))),"Please select a value from the drop-down menu",IF('DO NOT USE_Contact Formulas'!A102,"OK",NA()))</f>
        <v>#N/A</v>
      </c>
      <c r="J102" s="46" t="e">
        <f>IF(AND('DO NOT USE_Contact Formulas'!A102,ISBLANK('Contact Data Entry'!J102)),"Home Street Address is required",IF(LEN('Contact Data Entry'!J102)&gt;255,"Home Street Address must be less than 255 characters",IF('DO NOT USE_Contact Formulas'!A102,"OK",NA())))</f>
        <v>#N/A</v>
      </c>
      <c r="K102" s="46" t="e">
        <f>IF(AND('DO NOT USE_Contact Formulas'!A102,ISBLANK('Contact Data Entry'!K102)),"City is required",IF(LEN('Contact Data Entry'!K102)&gt;40,"City must be less than 40 characters",IF('DO NOT USE_Contact Formulas'!A102,"OK",NA())))</f>
        <v>#N/A</v>
      </c>
      <c r="L102" s="46" t="e">
        <f>IF(AND('DO NOT USE_Contact Formulas'!A102,ISBLANK('Contact Data Entry'!L102)),"State is required",IF(AND(NOT(ISBLANK('Contact Data Entry'!L102)),ISNA(VLOOKUP('Contact Data Entry'!L102,'DO NOT USE_Shared Picklist'!$P$3:$P$52,1,FALSE))),"Please select a value from the drop-down menu",IF('DO NOT USE_Contact Formulas'!A102,"OK",NA())))</f>
        <v>#N/A</v>
      </c>
      <c r="M102" s="46" t="e">
        <f>IF(AND('DO NOT USE_Contact Formulas'!A102,ISBLANK('Contact Data Entry'!M102)),"Zip is required",IF(ISBLANK('Contact Data Entry'!M102),NA(),"OK"))</f>
        <v>#N/A</v>
      </c>
      <c r="N102" s="46" t="e">
        <f>IF(AND(NOT(ISBLANK('Contact Data Entry'!N102)),ISNA(VLOOKUP('Contact Data Entry'!N102,'DO NOT USE_Shared Picklist'!$E$3:$E$10,1,FALSE))),"Please select a value from the drop-down menu",IF('DO NOT USE_Contact Formulas'!A102,"OK",NA()))</f>
        <v>#N/A</v>
      </c>
      <c r="O102" s="46" t="e">
        <f>IF(AND('DO NOT USE_Contact Formulas'!A102,ISBLANK('Contact Data Entry'!O102)),"Occupation/Job Title is required",IF(NOT(ISBLANK('Contact Data Entry'!O102)),"OK",NA()))</f>
        <v>#N/A</v>
      </c>
      <c r="P102" s="46" t="e">
        <f>IF('DO NOT USE_Contact Formulas'!A102,IF(ISBLANK('Contact Data Entry'!P102),"Last Date On Site is required","OK"),NA())</f>
        <v>#N/A</v>
      </c>
      <c r="Q102" s="46" t="e">
        <f>IF(AND('DO NOT USE_Contact Formulas'!A102,ISBLANK('Contact Data Entry'!Q102)),"Specific Place in the Location is required",IF(ISBLANK('Contact Data Entry'!Q102),NA(),"OK"))</f>
        <v>#N/A</v>
      </c>
      <c r="R102" s="46" t="e">
        <f>IF(LEN('Contact Data Entry'!R102)&gt;250,"Employer Name must be less than 250 characters",IF('DO NOT USE_Contact Formulas'!A102,"OK",NA()))</f>
        <v>#N/A</v>
      </c>
      <c r="S102" s="46" t="e">
        <f>IF(AND(NOT(ISBLANK('Contact Data Entry'!S102)),ISNA(VLOOKUP('Contact Data Entry'!S102,'DO NOT USE_Shared Picklist'!$V$3:$V$7,1,FALSE))),"Please select a value from the drop-down menu",IF('DO NOT USE_Contact Formulas'!A102,"OK",NA()))</f>
        <v>#N/A</v>
      </c>
      <c r="T102" s="46" t="e">
        <f>IF(LEN('Contact Data Entry'!T102)&gt;255,"Work Area/Department must be less than 255 characters",IF('DO NOT USE_Contact Formulas'!A102,"OK",NA()))</f>
        <v>#N/A</v>
      </c>
      <c r="U102" s="46" t="e">
        <f>IF(LEN('Contact Data Entry'!U102)&gt;255,"Work Shifts must be less than 255 characters",IF('DO NOT USE_Contact Formulas'!A102,"OK",NA()))</f>
        <v>#N/A</v>
      </c>
      <c r="V102" s="47" t="e">
        <f ca="1">IF('Contact Data Entry'!V102&gt;'DO NOT USE_Shared Picklist'!$C$3,"Last Exposure Date cannot be a future date",IF('DO NOT USE_Contact Formulas'!A102,IF(ISBLANK('Contact Data Entry'!V102),"Last Exposure Date is required","OK"),NA()))</f>
        <v>#N/A</v>
      </c>
      <c r="W102" s="46" t="e">
        <f>IF(AND(NOT(ISBLANK('Contact Data Entry'!W102)),ISNA(VLOOKUP('Contact Data Entry'!W102,'DO NOT USE_Shared Picklist'!$D$3:$D$5,1,FALSE))),"Please select a value from the drop-down menu",IF('DO NOT USE_Contact Formulas'!A102,"OK",NA()))</f>
        <v>#N/A</v>
      </c>
      <c r="X102" s="46"/>
      <c r="Y102" s="46" t="e">
        <f>IF(AND(NOT(ISBLANK('Contact Data Entry'!Y102)),ISNA(VLOOKUP('Contact Data Entry'!Y102,'DO NOT USE_Shared Picklist'!$G$3:$G$5,1,FALSE))),"Please select a value from the drop-down menu",IF('DO NOT USE_Contact Formulas'!A102,"OK",NA()))</f>
        <v>#N/A</v>
      </c>
      <c r="Z102" s="46"/>
      <c r="AA102" s="46" t="e">
        <f>IF(AND(NOT(ISBLANK('Contact Data Entry'!AA102)),ISNA(VLOOKUP('Contact Data Entry'!AA102,'DO NOT USE_Shared Picklist'!$H$3:$H$4,1,FALSE))),"Please select a value from the drop-down menu",IF('DO NOT USE_Contact Formulas'!A102,"OK",NA()))</f>
        <v>#N/A</v>
      </c>
      <c r="AB102" s="46" t="e">
        <f ca="1">IF('Contact Data Entry'!AB102&gt;'DO NOT USE_Shared Picklist'!$C$3,"Test Date cannot be a future date",IF('DO NOT USE_Contact Formulas'!A102,"OK",NA()))</f>
        <v>#N/A</v>
      </c>
      <c r="AC102" s="46" t="e">
        <f>IF(AND(NOT(ISBLANK('Contact Data Entry'!AC102)),ISNA(VLOOKUP('Contact Data Entry'!AC102,'DO NOT USE_Shared Picklist'!$R$3:$R$7,1,FALSE))),"Please select a value from the drop-down menu",IF('DO NOT USE_Contact Formulas'!A102,"OK",NA()))</f>
        <v>#N/A</v>
      </c>
      <c r="AD102" s="46" t="e">
        <f>IF(AND(NOT(ISBLANK('Contact Data Entry'!AD102)),ISNA(VLOOKUP('Contact Data Entry'!AD102,'DO NOT USE_Shared Picklist'!$Q$3:$Q$8,1,FALSE))),"Please select a value from the drop-down menu",IF('DO NOT USE_Contact Formulas'!A102,"OK",NA()))</f>
        <v>#N/A</v>
      </c>
    </row>
    <row r="103" spans="1:30" x14ac:dyDescent="0.25">
      <c r="A103" s="45" t="e">
        <f>IF('DO NOT USE_Contact Formulas'!A103,IF('DO NOT USE_Contact Formulas'!B103,"Not all required fields are completed","OK"),NA())</f>
        <v>#N/A</v>
      </c>
      <c r="B103" s="46" t="e">
        <f>IF(AND('DO NOT USE_Contact Formulas'!A103,ISBLANK('Contact Data Entry'!B103)),"First Name is required",IF(NOT(ISBLANK('Contact Data Entry'!B103)),"OK",NA()))</f>
        <v>#N/A</v>
      </c>
      <c r="C103" s="46" t="e">
        <f>IF(AND('DO NOT USE_Contact Formulas'!A103,ISBLANK('Contact Data Entry'!C103)),"Last Name is required",IF(NOT(ISBLANK('Contact Data Entry'!C103)),"OK",NA()))</f>
        <v>#N/A</v>
      </c>
      <c r="D103" s="46" t="e">
        <f>IF(AND('DO NOT USE_Contact Formulas'!A103,ISBLANK('Contact Data Entry'!D103)),"Birthdate is required",IF(NOT(ISBLANK('Contact Data Entry'!D103)),"OK",NA()))</f>
        <v>#N/A</v>
      </c>
      <c r="E103" s="46" t="e">
        <f>IF(AND(NOT(ISBLANK('Contact Data Entry'!E103)),ISNA(VLOOKUP('Contact Data Entry'!E103,'DO NOT USE_Shared Picklist'!$L$3:$L$81,1,FALSE))),"Please select a value from the drop-down menu",IF('DO NOT USE_Contact Formulas'!A103,"OK",NA()))</f>
        <v>#N/A</v>
      </c>
      <c r="F103" s="46" t="e">
        <f>IF(AND(NOT(ISBLANK('Contact Data Entry'!F103)),NOT(ISNUMBER(MATCH("*@*.?*",'Contact Data Entry'!F103,0)))),"Email must be in a valid format",IF('DO NOT USE_Contact Formulas'!A103,"OK",NA()))</f>
        <v>#N/A</v>
      </c>
      <c r="G103" s="46" t="e">
        <f>IF(AND('DO NOT USE_Contact Formulas'!A103,ISBLANK('Contact Data Entry'!G103)),"Mobile Phone is required",IF(NOT(ISBLANK('Contact Data Entry'!G103)),IF(AND(ISNUMBER(VALUE('Contact Data Entry'!G103)),LEFT('Contact Data Entry'!G103,1)&lt;&gt;"1",LEN('Contact Data Entry'!G103)=10),"OK","Phone number must be valid format"),NA()))</f>
        <v>#N/A</v>
      </c>
      <c r="H103" s="46" t="e">
        <f>IF(NOT(ISBLANK('Contact Data Entry'!H103)),IF(AND(ISNUMBER('Contact Data Entry'!H103),LEFT('Contact Data Entry'!H103,1)&lt;&gt;"1",LEN('Contact Data Entry'!H103)=10),"OK","Phone number must be valid format"),IF('DO NOT USE_Contact Formulas'!A103,"OK",NA()))</f>
        <v>#N/A</v>
      </c>
      <c r="I103" s="46" t="e">
        <f>IF(AND(NOT(ISBLANK('Contact Data Entry'!I103)),ISNA(VLOOKUP('Contact Data Entry'!I103,'DO NOT USE_Shared Picklist'!$N$3:$N$63,1,FALSE))),"Please select a value from the drop-down menu",IF('DO NOT USE_Contact Formulas'!A103,"OK",NA()))</f>
        <v>#N/A</v>
      </c>
      <c r="J103" s="46" t="e">
        <f>IF(AND('DO NOT USE_Contact Formulas'!A103,ISBLANK('Contact Data Entry'!J103)),"Home Street Address is required",IF(LEN('Contact Data Entry'!J103)&gt;255,"Home Street Address must be less than 255 characters",IF('DO NOT USE_Contact Formulas'!A103,"OK",NA())))</f>
        <v>#N/A</v>
      </c>
      <c r="K103" s="46" t="e">
        <f>IF(AND('DO NOT USE_Contact Formulas'!A103,ISBLANK('Contact Data Entry'!K103)),"City is required",IF(LEN('Contact Data Entry'!K103)&gt;40,"City must be less than 40 characters",IF('DO NOT USE_Contact Formulas'!A103,"OK",NA())))</f>
        <v>#N/A</v>
      </c>
      <c r="L103" s="46" t="e">
        <f>IF(AND('DO NOT USE_Contact Formulas'!A103,ISBLANK('Contact Data Entry'!L103)),"State is required",IF(AND(NOT(ISBLANK('Contact Data Entry'!L103)),ISNA(VLOOKUP('Contact Data Entry'!L103,'DO NOT USE_Shared Picklist'!$P$3:$P$52,1,FALSE))),"Please select a value from the drop-down menu",IF('DO NOT USE_Contact Formulas'!A103,"OK",NA())))</f>
        <v>#N/A</v>
      </c>
      <c r="M103" s="46" t="e">
        <f>IF(AND('DO NOT USE_Contact Formulas'!A103,ISBLANK('Contact Data Entry'!M103)),"Zip is required",IF(ISBLANK('Contact Data Entry'!M103),NA(),"OK"))</f>
        <v>#N/A</v>
      </c>
      <c r="N103" s="46" t="e">
        <f>IF(AND(NOT(ISBLANK('Contact Data Entry'!N103)),ISNA(VLOOKUP('Contact Data Entry'!N103,'DO NOT USE_Shared Picklist'!$E$3:$E$10,1,FALSE))),"Please select a value from the drop-down menu",IF('DO NOT USE_Contact Formulas'!A103,"OK",NA()))</f>
        <v>#N/A</v>
      </c>
      <c r="O103" s="46" t="e">
        <f>IF(AND('DO NOT USE_Contact Formulas'!A103,ISBLANK('Contact Data Entry'!O103)),"Occupation/Job Title is required",IF(NOT(ISBLANK('Contact Data Entry'!O103)),"OK",NA()))</f>
        <v>#N/A</v>
      </c>
      <c r="P103" s="46" t="e">
        <f>IF('DO NOT USE_Contact Formulas'!A103,IF(ISBLANK('Contact Data Entry'!P103),"Last Date On Site is required","OK"),NA())</f>
        <v>#N/A</v>
      </c>
      <c r="Q103" s="46" t="e">
        <f>IF(AND('DO NOT USE_Contact Formulas'!A103,ISBLANK('Contact Data Entry'!Q103)),"Specific Place in the Location is required",IF(ISBLANK('Contact Data Entry'!Q103),NA(),"OK"))</f>
        <v>#N/A</v>
      </c>
      <c r="R103" s="46" t="e">
        <f>IF(LEN('Contact Data Entry'!R103)&gt;250,"Employer Name must be less than 250 characters",IF('DO NOT USE_Contact Formulas'!A103,"OK",NA()))</f>
        <v>#N/A</v>
      </c>
      <c r="S103" s="46" t="e">
        <f>IF(AND(NOT(ISBLANK('Contact Data Entry'!S103)),ISNA(VLOOKUP('Contact Data Entry'!S103,'DO NOT USE_Shared Picklist'!$V$3:$V$7,1,FALSE))),"Please select a value from the drop-down menu",IF('DO NOT USE_Contact Formulas'!A103,"OK",NA()))</f>
        <v>#N/A</v>
      </c>
      <c r="T103" s="46" t="e">
        <f>IF(LEN('Contact Data Entry'!T103)&gt;255,"Work Area/Department must be less than 255 characters",IF('DO NOT USE_Contact Formulas'!A103,"OK",NA()))</f>
        <v>#N/A</v>
      </c>
      <c r="U103" s="46" t="e">
        <f>IF(LEN('Contact Data Entry'!U103)&gt;255,"Work Shifts must be less than 255 characters",IF('DO NOT USE_Contact Formulas'!A103,"OK",NA()))</f>
        <v>#N/A</v>
      </c>
      <c r="V103" s="47" t="e">
        <f ca="1">IF('Contact Data Entry'!V103&gt;'DO NOT USE_Shared Picklist'!$C$3,"Last Exposure Date cannot be a future date",IF('DO NOT USE_Contact Formulas'!A103,IF(ISBLANK('Contact Data Entry'!V103),"Last Exposure Date is required","OK"),NA()))</f>
        <v>#N/A</v>
      </c>
      <c r="W103" s="46" t="e">
        <f>IF(AND(NOT(ISBLANK('Contact Data Entry'!W103)),ISNA(VLOOKUP('Contact Data Entry'!W103,'DO NOT USE_Shared Picklist'!$D$3:$D$5,1,FALSE))),"Please select a value from the drop-down menu",IF('DO NOT USE_Contact Formulas'!A103,"OK",NA()))</f>
        <v>#N/A</v>
      </c>
      <c r="X103" s="46"/>
      <c r="Y103" s="46" t="e">
        <f>IF(AND(NOT(ISBLANK('Contact Data Entry'!Y103)),ISNA(VLOOKUP('Contact Data Entry'!Y103,'DO NOT USE_Shared Picklist'!$G$3:$G$5,1,FALSE))),"Please select a value from the drop-down menu",IF('DO NOT USE_Contact Formulas'!A103,"OK",NA()))</f>
        <v>#N/A</v>
      </c>
      <c r="Z103" s="46"/>
      <c r="AA103" s="46" t="e">
        <f>IF(AND(NOT(ISBLANK('Contact Data Entry'!AA103)),ISNA(VLOOKUP('Contact Data Entry'!AA103,'DO NOT USE_Shared Picklist'!$H$3:$H$4,1,FALSE))),"Please select a value from the drop-down menu",IF('DO NOT USE_Contact Formulas'!A103,"OK",NA()))</f>
        <v>#N/A</v>
      </c>
      <c r="AB103" s="46" t="e">
        <f ca="1">IF('Contact Data Entry'!AB103&gt;'DO NOT USE_Shared Picklist'!$C$3,"Test Date cannot be a future date",IF('DO NOT USE_Contact Formulas'!A103,"OK",NA()))</f>
        <v>#N/A</v>
      </c>
      <c r="AC103" s="46" t="e">
        <f>IF(AND(NOT(ISBLANK('Contact Data Entry'!AC103)),ISNA(VLOOKUP('Contact Data Entry'!AC103,'DO NOT USE_Shared Picklist'!$R$3:$R$7,1,FALSE))),"Please select a value from the drop-down menu",IF('DO NOT USE_Contact Formulas'!A103,"OK",NA()))</f>
        <v>#N/A</v>
      </c>
      <c r="AD103" s="46" t="e">
        <f>IF(AND(NOT(ISBLANK('Contact Data Entry'!AD103)),ISNA(VLOOKUP('Contact Data Entry'!AD103,'DO NOT USE_Shared Picklist'!$Q$3:$Q$8,1,FALSE))),"Please select a value from the drop-down menu",IF('DO NOT USE_Contact Formulas'!A103,"OK",NA()))</f>
        <v>#N/A</v>
      </c>
    </row>
    <row r="104" spans="1:30" x14ac:dyDescent="0.25">
      <c r="A104" s="45" t="e">
        <f>IF('DO NOT USE_Contact Formulas'!A104,IF('DO NOT USE_Contact Formulas'!B104,"Not all required fields are completed","OK"),NA())</f>
        <v>#N/A</v>
      </c>
      <c r="B104" s="46" t="e">
        <f>IF(AND('DO NOT USE_Contact Formulas'!A104,ISBLANK('Contact Data Entry'!B104)),"First Name is required",IF(NOT(ISBLANK('Contact Data Entry'!B104)),"OK",NA()))</f>
        <v>#N/A</v>
      </c>
      <c r="C104" s="46" t="e">
        <f>IF(AND('DO NOT USE_Contact Formulas'!A104,ISBLANK('Contact Data Entry'!C104)),"Last Name is required",IF(NOT(ISBLANK('Contact Data Entry'!C104)),"OK",NA()))</f>
        <v>#N/A</v>
      </c>
      <c r="D104" s="46" t="e">
        <f>IF(AND('DO NOT USE_Contact Formulas'!A104,ISBLANK('Contact Data Entry'!D104)),"Birthdate is required",IF(NOT(ISBLANK('Contact Data Entry'!D104)),"OK",NA()))</f>
        <v>#N/A</v>
      </c>
      <c r="E104" s="46" t="e">
        <f>IF(AND(NOT(ISBLANK('Contact Data Entry'!E104)),ISNA(VLOOKUP('Contact Data Entry'!E104,'DO NOT USE_Shared Picklist'!$L$3:$L$81,1,FALSE))),"Please select a value from the drop-down menu",IF('DO NOT USE_Contact Formulas'!A104,"OK",NA()))</f>
        <v>#N/A</v>
      </c>
      <c r="F104" s="46" t="e">
        <f>IF(AND(NOT(ISBLANK('Contact Data Entry'!F104)),NOT(ISNUMBER(MATCH("*@*.?*",'Contact Data Entry'!F104,0)))),"Email must be in a valid format",IF('DO NOT USE_Contact Formulas'!A104,"OK",NA()))</f>
        <v>#N/A</v>
      </c>
      <c r="G104" s="46" t="e">
        <f>IF(AND('DO NOT USE_Contact Formulas'!A104,ISBLANK('Contact Data Entry'!G104)),"Mobile Phone is required",IF(NOT(ISBLANK('Contact Data Entry'!G104)),IF(AND(ISNUMBER(VALUE('Contact Data Entry'!G104)),LEFT('Contact Data Entry'!G104,1)&lt;&gt;"1",LEN('Contact Data Entry'!G104)=10),"OK","Phone number must be valid format"),NA()))</f>
        <v>#N/A</v>
      </c>
      <c r="H104" s="46" t="e">
        <f>IF(NOT(ISBLANK('Contact Data Entry'!H104)),IF(AND(ISNUMBER('Contact Data Entry'!H104),LEFT('Contact Data Entry'!H104,1)&lt;&gt;"1",LEN('Contact Data Entry'!H104)=10),"OK","Phone number must be valid format"),IF('DO NOT USE_Contact Formulas'!A104,"OK",NA()))</f>
        <v>#N/A</v>
      </c>
      <c r="I104" s="46" t="e">
        <f>IF(AND(NOT(ISBLANK('Contact Data Entry'!I104)),ISNA(VLOOKUP('Contact Data Entry'!I104,'DO NOT USE_Shared Picklist'!$N$3:$N$63,1,FALSE))),"Please select a value from the drop-down menu",IF('DO NOT USE_Contact Formulas'!A104,"OK",NA()))</f>
        <v>#N/A</v>
      </c>
      <c r="J104" s="46" t="e">
        <f>IF(AND('DO NOT USE_Contact Formulas'!A104,ISBLANK('Contact Data Entry'!J104)),"Home Street Address is required",IF(LEN('Contact Data Entry'!J104)&gt;255,"Home Street Address must be less than 255 characters",IF('DO NOT USE_Contact Formulas'!A104,"OK",NA())))</f>
        <v>#N/A</v>
      </c>
      <c r="K104" s="46" t="e">
        <f>IF(AND('DO NOT USE_Contact Formulas'!A104,ISBLANK('Contact Data Entry'!K104)),"City is required",IF(LEN('Contact Data Entry'!K104)&gt;40,"City must be less than 40 characters",IF('DO NOT USE_Contact Formulas'!A104,"OK",NA())))</f>
        <v>#N/A</v>
      </c>
      <c r="L104" s="46" t="e">
        <f>IF(AND('DO NOT USE_Contact Formulas'!A104,ISBLANK('Contact Data Entry'!L104)),"State is required",IF(AND(NOT(ISBLANK('Contact Data Entry'!L104)),ISNA(VLOOKUP('Contact Data Entry'!L104,'DO NOT USE_Shared Picklist'!$P$3:$P$52,1,FALSE))),"Please select a value from the drop-down menu",IF('DO NOT USE_Contact Formulas'!A104,"OK",NA())))</f>
        <v>#N/A</v>
      </c>
      <c r="M104" s="46" t="e">
        <f>IF(AND('DO NOT USE_Contact Formulas'!A104,ISBLANK('Contact Data Entry'!M104)),"Zip is required",IF(ISBLANK('Contact Data Entry'!M104),NA(),"OK"))</f>
        <v>#N/A</v>
      </c>
      <c r="N104" s="46" t="e">
        <f>IF(AND(NOT(ISBLANK('Contact Data Entry'!N104)),ISNA(VLOOKUP('Contact Data Entry'!N104,'DO NOT USE_Shared Picklist'!$E$3:$E$10,1,FALSE))),"Please select a value from the drop-down menu",IF('DO NOT USE_Contact Formulas'!A104,"OK",NA()))</f>
        <v>#N/A</v>
      </c>
      <c r="O104" s="46" t="e">
        <f>IF(AND('DO NOT USE_Contact Formulas'!A104,ISBLANK('Contact Data Entry'!O104)),"Occupation/Job Title is required",IF(NOT(ISBLANK('Contact Data Entry'!O104)),"OK",NA()))</f>
        <v>#N/A</v>
      </c>
      <c r="P104" s="46" t="e">
        <f>IF('DO NOT USE_Contact Formulas'!A104,IF(ISBLANK('Contact Data Entry'!P104),"Last Date On Site is required","OK"),NA())</f>
        <v>#N/A</v>
      </c>
      <c r="Q104" s="46" t="e">
        <f>IF(AND('DO NOT USE_Contact Formulas'!A104,ISBLANK('Contact Data Entry'!Q104)),"Specific Place in the Location is required",IF(ISBLANK('Contact Data Entry'!Q104),NA(),"OK"))</f>
        <v>#N/A</v>
      </c>
      <c r="R104" s="46" t="e">
        <f>IF(LEN('Contact Data Entry'!R104)&gt;250,"Employer Name must be less than 250 characters",IF('DO NOT USE_Contact Formulas'!A104,"OK",NA()))</f>
        <v>#N/A</v>
      </c>
      <c r="S104" s="46" t="e">
        <f>IF(AND(NOT(ISBLANK('Contact Data Entry'!S104)),ISNA(VLOOKUP('Contact Data Entry'!S104,'DO NOT USE_Shared Picklist'!$V$3:$V$7,1,FALSE))),"Please select a value from the drop-down menu",IF('DO NOT USE_Contact Formulas'!A104,"OK",NA()))</f>
        <v>#N/A</v>
      </c>
      <c r="T104" s="46" t="e">
        <f>IF(LEN('Contact Data Entry'!T104)&gt;255,"Work Area/Department must be less than 255 characters",IF('DO NOT USE_Contact Formulas'!A104,"OK",NA()))</f>
        <v>#N/A</v>
      </c>
      <c r="U104" s="46" t="e">
        <f>IF(LEN('Contact Data Entry'!U104)&gt;255,"Work Shifts must be less than 255 characters",IF('DO NOT USE_Contact Formulas'!A104,"OK",NA()))</f>
        <v>#N/A</v>
      </c>
      <c r="V104" s="47" t="e">
        <f ca="1">IF('Contact Data Entry'!V104&gt;'DO NOT USE_Shared Picklist'!$C$3,"Last Exposure Date cannot be a future date",IF('DO NOT USE_Contact Formulas'!A104,IF(ISBLANK('Contact Data Entry'!V104),"Last Exposure Date is required","OK"),NA()))</f>
        <v>#N/A</v>
      </c>
      <c r="W104" s="46" t="e">
        <f>IF(AND(NOT(ISBLANK('Contact Data Entry'!W104)),ISNA(VLOOKUP('Contact Data Entry'!W104,'DO NOT USE_Shared Picklist'!$D$3:$D$5,1,FALSE))),"Please select a value from the drop-down menu",IF('DO NOT USE_Contact Formulas'!A104,"OK",NA()))</f>
        <v>#N/A</v>
      </c>
      <c r="X104" s="46"/>
      <c r="Y104" s="46" t="e">
        <f>IF(AND(NOT(ISBLANK('Contact Data Entry'!Y104)),ISNA(VLOOKUP('Contact Data Entry'!Y104,'DO NOT USE_Shared Picklist'!$G$3:$G$5,1,FALSE))),"Please select a value from the drop-down menu",IF('DO NOT USE_Contact Formulas'!A104,"OK",NA()))</f>
        <v>#N/A</v>
      </c>
      <c r="Z104" s="46"/>
      <c r="AA104" s="46" t="e">
        <f>IF(AND(NOT(ISBLANK('Contact Data Entry'!AA104)),ISNA(VLOOKUP('Contact Data Entry'!AA104,'DO NOT USE_Shared Picklist'!$H$3:$H$4,1,FALSE))),"Please select a value from the drop-down menu",IF('DO NOT USE_Contact Formulas'!A104,"OK",NA()))</f>
        <v>#N/A</v>
      </c>
      <c r="AB104" s="46" t="e">
        <f ca="1">IF('Contact Data Entry'!AB104&gt;'DO NOT USE_Shared Picklist'!$C$3,"Test Date cannot be a future date",IF('DO NOT USE_Contact Formulas'!A104,"OK",NA()))</f>
        <v>#N/A</v>
      </c>
      <c r="AC104" s="46" t="e">
        <f>IF(AND(NOT(ISBLANK('Contact Data Entry'!AC104)),ISNA(VLOOKUP('Contact Data Entry'!AC104,'DO NOT USE_Shared Picklist'!$R$3:$R$7,1,FALSE))),"Please select a value from the drop-down menu",IF('DO NOT USE_Contact Formulas'!A104,"OK",NA()))</f>
        <v>#N/A</v>
      </c>
      <c r="AD104" s="46" t="e">
        <f>IF(AND(NOT(ISBLANK('Contact Data Entry'!AD104)),ISNA(VLOOKUP('Contact Data Entry'!AD104,'DO NOT USE_Shared Picklist'!$Q$3:$Q$8,1,FALSE))),"Please select a value from the drop-down menu",IF('DO NOT USE_Contact Formulas'!A104,"OK",NA()))</f>
        <v>#N/A</v>
      </c>
    </row>
    <row r="105" spans="1:30" x14ac:dyDescent="0.25">
      <c r="A105" s="45" t="e">
        <f>IF('DO NOT USE_Contact Formulas'!A105,IF('DO NOT USE_Contact Formulas'!B105,"Not all required fields are completed","OK"),NA())</f>
        <v>#N/A</v>
      </c>
      <c r="B105" s="46" t="e">
        <f>IF(AND('DO NOT USE_Contact Formulas'!A105,ISBLANK('Contact Data Entry'!B105)),"First Name is required",IF(NOT(ISBLANK('Contact Data Entry'!B105)),"OK",NA()))</f>
        <v>#N/A</v>
      </c>
      <c r="C105" s="46" t="e">
        <f>IF(AND('DO NOT USE_Contact Formulas'!A105,ISBLANK('Contact Data Entry'!C105)),"Last Name is required",IF(NOT(ISBLANK('Contact Data Entry'!C105)),"OK",NA()))</f>
        <v>#N/A</v>
      </c>
      <c r="D105" s="46" t="e">
        <f>IF(AND('DO NOT USE_Contact Formulas'!A105,ISBLANK('Contact Data Entry'!D105)),"Birthdate is required",IF(NOT(ISBLANK('Contact Data Entry'!D105)),"OK",NA()))</f>
        <v>#N/A</v>
      </c>
      <c r="E105" s="46" t="e">
        <f>IF(AND(NOT(ISBLANK('Contact Data Entry'!E105)),ISNA(VLOOKUP('Contact Data Entry'!E105,'DO NOT USE_Shared Picklist'!$L$3:$L$81,1,FALSE))),"Please select a value from the drop-down menu",IF('DO NOT USE_Contact Formulas'!A105,"OK",NA()))</f>
        <v>#N/A</v>
      </c>
      <c r="F105" s="46" t="e">
        <f>IF(AND(NOT(ISBLANK('Contact Data Entry'!F105)),NOT(ISNUMBER(MATCH("*@*.?*",'Contact Data Entry'!F105,0)))),"Email must be in a valid format",IF('DO NOT USE_Contact Formulas'!A105,"OK",NA()))</f>
        <v>#N/A</v>
      </c>
      <c r="G105" s="46" t="e">
        <f>IF(AND('DO NOT USE_Contact Formulas'!A105,ISBLANK('Contact Data Entry'!G105)),"Mobile Phone is required",IF(NOT(ISBLANK('Contact Data Entry'!G105)),IF(AND(ISNUMBER(VALUE('Contact Data Entry'!G105)),LEFT('Contact Data Entry'!G105,1)&lt;&gt;"1",LEN('Contact Data Entry'!G105)=10),"OK","Phone number must be valid format"),NA()))</f>
        <v>#N/A</v>
      </c>
      <c r="H105" s="46" t="e">
        <f>IF(NOT(ISBLANK('Contact Data Entry'!H105)),IF(AND(ISNUMBER('Contact Data Entry'!H105),LEFT('Contact Data Entry'!H105,1)&lt;&gt;"1",LEN('Contact Data Entry'!H105)=10),"OK","Phone number must be valid format"),IF('DO NOT USE_Contact Formulas'!A105,"OK",NA()))</f>
        <v>#N/A</v>
      </c>
      <c r="I105" s="46" t="e">
        <f>IF(AND(NOT(ISBLANK('Contact Data Entry'!I105)),ISNA(VLOOKUP('Contact Data Entry'!I105,'DO NOT USE_Shared Picklist'!$N$3:$N$63,1,FALSE))),"Please select a value from the drop-down menu",IF('DO NOT USE_Contact Formulas'!A105,"OK",NA()))</f>
        <v>#N/A</v>
      </c>
      <c r="J105" s="46" t="e">
        <f>IF(AND('DO NOT USE_Contact Formulas'!A105,ISBLANK('Contact Data Entry'!J105)),"Home Street Address is required",IF(LEN('Contact Data Entry'!J105)&gt;255,"Home Street Address must be less than 255 characters",IF('DO NOT USE_Contact Formulas'!A105,"OK",NA())))</f>
        <v>#N/A</v>
      </c>
      <c r="K105" s="46" t="e">
        <f>IF(AND('DO NOT USE_Contact Formulas'!A105,ISBLANK('Contact Data Entry'!K105)),"City is required",IF(LEN('Contact Data Entry'!K105)&gt;40,"City must be less than 40 characters",IF('DO NOT USE_Contact Formulas'!A105,"OK",NA())))</f>
        <v>#N/A</v>
      </c>
      <c r="L105" s="46" t="e">
        <f>IF(AND('DO NOT USE_Contact Formulas'!A105,ISBLANK('Contact Data Entry'!L105)),"State is required",IF(AND(NOT(ISBLANK('Contact Data Entry'!L105)),ISNA(VLOOKUP('Contact Data Entry'!L105,'DO NOT USE_Shared Picklist'!$P$3:$P$52,1,FALSE))),"Please select a value from the drop-down menu",IF('DO NOT USE_Contact Formulas'!A105,"OK",NA())))</f>
        <v>#N/A</v>
      </c>
      <c r="M105" s="46" t="e">
        <f>IF(AND('DO NOT USE_Contact Formulas'!A105,ISBLANK('Contact Data Entry'!M105)),"Zip is required",IF(ISBLANK('Contact Data Entry'!M105),NA(),"OK"))</f>
        <v>#N/A</v>
      </c>
      <c r="N105" s="46" t="e">
        <f>IF(AND(NOT(ISBLANK('Contact Data Entry'!N105)),ISNA(VLOOKUP('Contact Data Entry'!N105,'DO NOT USE_Shared Picklist'!$E$3:$E$10,1,FALSE))),"Please select a value from the drop-down menu",IF('DO NOT USE_Contact Formulas'!A105,"OK",NA()))</f>
        <v>#N/A</v>
      </c>
      <c r="O105" s="46" t="e">
        <f>IF(AND('DO NOT USE_Contact Formulas'!A105,ISBLANK('Contact Data Entry'!O105)),"Occupation/Job Title is required",IF(NOT(ISBLANK('Contact Data Entry'!O105)),"OK",NA()))</f>
        <v>#N/A</v>
      </c>
      <c r="P105" s="46" t="e">
        <f>IF('DO NOT USE_Contact Formulas'!A105,IF(ISBLANK('Contact Data Entry'!P105),"Last Date On Site is required","OK"),NA())</f>
        <v>#N/A</v>
      </c>
      <c r="Q105" s="46" t="e">
        <f>IF(AND('DO NOT USE_Contact Formulas'!A105,ISBLANK('Contact Data Entry'!Q105)),"Specific Place in the Location is required",IF(ISBLANK('Contact Data Entry'!Q105),NA(),"OK"))</f>
        <v>#N/A</v>
      </c>
      <c r="R105" s="46" t="e">
        <f>IF(LEN('Contact Data Entry'!R105)&gt;250,"Employer Name must be less than 250 characters",IF('DO NOT USE_Contact Formulas'!A105,"OK",NA()))</f>
        <v>#N/A</v>
      </c>
      <c r="S105" s="46" t="e">
        <f>IF(AND(NOT(ISBLANK('Contact Data Entry'!S105)),ISNA(VLOOKUP('Contact Data Entry'!S105,'DO NOT USE_Shared Picklist'!$V$3:$V$7,1,FALSE))),"Please select a value from the drop-down menu",IF('DO NOT USE_Contact Formulas'!A105,"OK",NA()))</f>
        <v>#N/A</v>
      </c>
      <c r="T105" s="46" t="e">
        <f>IF(LEN('Contact Data Entry'!T105)&gt;255,"Work Area/Department must be less than 255 characters",IF('DO NOT USE_Contact Formulas'!A105,"OK",NA()))</f>
        <v>#N/A</v>
      </c>
      <c r="U105" s="46" t="e">
        <f>IF(LEN('Contact Data Entry'!U105)&gt;255,"Work Shifts must be less than 255 characters",IF('DO NOT USE_Contact Formulas'!A105,"OK",NA()))</f>
        <v>#N/A</v>
      </c>
      <c r="V105" s="47" t="e">
        <f ca="1">IF('Contact Data Entry'!V105&gt;'DO NOT USE_Shared Picklist'!$C$3,"Last Exposure Date cannot be a future date",IF('DO NOT USE_Contact Formulas'!A105,IF(ISBLANK('Contact Data Entry'!V105),"Last Exposure Date is required","OK"),NA()))</f>
        <v>#N/A</v>
      </c>
      <c r="W105" s="46" t="e">
        <f>IF(AND(NOT(ISBLANK('Contact Data Entry'!W105)),ISNA(VLOOKUP('Contact Data Entry'!W105,'DO NOT USE_Shared Picklist'!$D$3:$D$5,1,FALSE))),"Please select a value from the drop-down menu",IF('DO NOT USE_Contact Formulas'!A105,"OK",NA()))</f>
        <v>#N/A</v>
      </c>
      <c r="X105" s="46"/>
      <c r="Y105" s="46" t="e">
        <f>IF(AND(NOT(ISBLANK('Contact Data Entry'!Y105)),ISNA(VLOOKUP('Contact Data Entry'!Y105,'DO NOT USE_Shared Picklist'!$G$3:$G$5,1,FALSE))),"Please select a value from the drop-down menu",IF('DO NOT USE_Contact Formulas'!A105,"OK",NA()))</f>
        <v>#N/A</v>
      </c>
      <c r="Z105" s="46"/>
      <c r="AA105" s="46" t="e">
        <f>IF(AND(NOT(ISBLANK('Contact Data Entry'!AA105)),ISNA(VLOOKUP('Contact Data Entry'!AA105,'DO NOT USE_Shared Picklist'!$H$3:$H$4,1,FALSE))),"Please select a value from the drop-down menu",IF('DO NOT USE_Contact Formulas'!A105,"OK",NA()))</f>
        <v>#N/A</v>
      </c>
      <c r="AB105" s="46" t="e">
        <f ca="1">IF('Contact Data Entry'!AB105&gt;'DO NOT USE_Shared Picklist'!$C$3,"Test Date cannot be a future date",IF('DO NOT USE_Contact Formulas'!A105,"OK",NA()))</f>
        <v>#N/A</v>
      </c>
      <c r="AC105" s="46" t="e">
        <f>IF(AND(NOT(ISBLANK('Contact Data Entry'!AC105)),ISNA(VLOOKUP('Contact Data Entry'!AC105,'DO NOT USE_Shared Picklist'!$R$3:$R$7,1,FALSE))),"Please select a value from the drop-down menu",IF('DO NOT USE_Contact Formulas'!A105,"OK",NA()))</f>
        <v>#N/A</v>
      </c>
      <c r="AD105" s="46" t="e">
        <f>IF(AND(NOT(ISBLANK('Contact Data Entry'!AD105)),ISNA(VLOOKUP('Contact Data Entry'!AD105,'DO NOT USE_Shared Picklist'!$Q$3:$Q$8,1,FALSE))),"Please select a value from the drop-down menu",IF('DO NOT USE_Contact Formulas'!A105,"OK",NA()))</f>
        <v>#N/A</v>
      </c>
    </row>
    <row r="106" spans="1:30" x14ac:dyDescent="0.25">
      <c r="A106" s="45" t="e">
        <f>IF('DO NOT USE_Contact Formulas'!A106,IF('DO NOT USE_Contact Formulas'!B106,"Not all required fields are completed","OK"),NA())</f>
        <v>#N/A</v>
      </c>
      <c r="B106" s="46" t="e">
        <f>IF(AND('DO NOT USE_Contact Formulas'!A106,ISBLANK('Contact Data Entry'!B106)),"First Name is required",IF(NOT(ISBLANK('Contact Data Entry'!B106)),"OK",NA()))</f>
        <v>#N/A</v>
      </c>
      <c r="C106" s="46" t="e">
        <f>IF(AND('DO NOT USE_Contact Formulas'!A106,ISBLANK('Contact Data Entry'!C106)),"Last Name is required",IF(NOT(ISBLANK('Contact Data Entry'!C106)),"OK",NA()))</f>
        <v>#N/A</v>
      </c>
      <c r="D106" s="46" t="e">
        <f>IF(AND('DO NOT USE_Contact Formulas'!A106,ISBLANK('Contact Data Entry'!D106)),"Birthdate is required",IF(NOT(ISBLANK('Contact Data Entry'!D106)),"OK",NA()))</f>
        <v>#N/A</v>
      </c>
      <c r="E106" s="46" t="e">
        <f>IF(AND(NOT(ISBLANK('Contact Data Entry'!E106)),ISNA(VLOOKUP('Contact Data Entry'!E106,'DO NOT USE_Shared Picklist'!$L$3:$L$81,1,FALSE))),"Please select a value from the drop-down menu",IF('DO NOT USE_Contact Formulas'!A106,"OK",NA()))</f>
        <v>#N/A</v>
      </c>
      <c r="F106" s="46" t="e">
        <f>IF(AND(NOT(ISBLANK('Contact Data Entry'!F106)),NOT(ISNUMBER(MATCH("*@*.?*",'Contact Data Entry'!F106,0)))),"Email must be in a valid format",IF('DO NOT USE_Contact Formulas'!A106,"OK",NA()))</f>
        <v>#N/A</v>
      </c>
      <c r="G106" s="46" t="e">
        <f>IF(AND('DO NOT USE_Contact Formulas'!A106,ISBLANK('Contact Data Entry'!G106)),"Mobile Phone is required",IF(NOT(ISBLANK('Contact Data Entry'!G106)),IF(AND(ISNUMBER(VALUE('Contact Data Entry'!G106)),LEFT('Contact Data Entry'!G106,1)&lt;&gt;"1",LEN('Contact Data Entry'!G106)=10),"OK","Phone number must be valid format"),NA()))</f>
        <v>#N/A</v>
      </c>
      <c r="H106" s="46" t="e">
        <f>IF(NOT(ISBLANK('Contact Data Entry'!H106)),IF(AND(ISNUMBER('Contact Data Entry'!H106),LEFT('Contact Data Entry'!H106,1)&lt;&gt;"1",LEN('Contact Data Entry'!H106)=10),"OK","Phone number must be valid format"),IF('DO NOT USE_Contact Formulas'!A106,"OK",NA()))</f>
        <v>#N/A</v>
      </c>
      <c r="I106" s="46" t="e">
        <f>IF(AND(NOT(ISBLANK('Contact Data Entry'!I106)),ISNA(VLOOKUP('Contact Data Entry'!I106,'DO NOT USE_Shared Picklist'!$N$3:$N$63,1,FALSE))),"Please select a value from the drop-down menu",IF('DO NOT USE_Contact Formulas'!A106,"OK",NA()))</f>
        <v>#N/A</v>
      </c>
      <c r="J106" s="46" t="e">
        <f>IF(AND('DO NOT USE_Contact Formulas'!A106,ISBLANK('Contact Data Entry'!J106)),"Home Street Address is required",IF(LEN('Contact Data Entry'!J106)&gt;255,"Home Street Address must be less than 255 characters",IF('DO NOT USE_Contact Formulas'!A106,"OK",NA())))</f>
        <v>#N/A</v>
      </c>
      <c r="K106" s="46" t="e">
        <f>IF(AND('DO NOT USE_Contact Formulas'!A106,ISBLANK('Contact Data Entry'!K106)),"City is required",IF(LEN('Contact Data Entry'!K106)&gt;40,"City must be less than 40 characters",IF('DO NOT USE_Contact Formulas'!A106,"OK",NA())))</f>
        <v>#N/A</v>
      </c>
      <c r="L106" s="46" t="e">
        <f>IF(AND('DO NOT USE_Contact Formulas'!A106,ISBLANK('Contact Data Entry'!L106)),"State is required",IF(AND(NOT(ISBLANK('Contact Data Entry'!L106)),ISNA(VLOOKUP('Contact Data Entry'!L106,'DO NOT USE_Shared Picklist'!$P$3:$P$52,1,FALSE))),"Please select a value from the drop-down menu",IF('DO NOT USE_Contact Formulas'!A106,"OK",NA())))</f>
        <v>#N/A</v>
      </c>
      <c r="M106" s="46" t="e">
        <f>IF(AND('DO NOT USE_Contact Formulas'!A106,ISBLANK('Contact Data Entry'!M106)),"Zip is required",IF(ISBLANK('Contact Data Entry'!M106),NA(),"OK"))</f>
        <v>#N/A</v>
      </c>
      <c r="N106" s="46" t="e">
        <f>IF(AND(NOT(ISBLANK('Contact Data Entry'!N106)),ISNA(VLOOKUP('Contact Data Entry'!N106,'DO NOT USE_Shared Picklist'!$E$3:$E$10,1,FALSE))),"Please select a value from the drop-down menu",IF('DO NOT USE_Contact Formulas'!A106,"OK",NA()))</f>
        <v>#N/A</v>
      </c>
      <c r="O106" s="46" t="e">
        <f>IF(AND('DO NOT USE_Contact Formulas'!A106,ISBLANK('Contact Data Entry'!O106)),"Occupation/Job Title is required",IF(NOT(ISBLANK('Contact Data Entry'!O106)),"OK",NA()))</f>
        <v>#N/A</v>
      </c>
      <c r="P106" s="46" t="e">
        <f>IF('DO NOT USE_Contact Formulas'!A106,IF(ISBLANK('Contact Data Entry'!P106),"Last Date On Site is required","OK"),NA())</f>
        <v>#N/A</v>
      </c>
      <c r="Q106" s="46" t="e">
        <f>IF(AND('DO NOT USE_Contact Formulas'!A106,ISBLANK('Contact Data Entry'!Q106)),"Specific Place in the Location is required",IF(ISBLANK('Contact Data Entry'!Q106),NA(),"OK"))</f>
        <v>#N/A</v>
      </c>
      <c r="R106" s="46" t="e">
        <f>IF(LEN('Contact Data Entry'!R106)&gt;250,"Employer Name must be less than 250 characters",IF('DO NOT USE_Contact Formulas'!A106,"OK",NA()))</f>
        <v>#N/A</v>
      </c>
      <c r="S106" s="46" t="e">
        <f>IF(AND(NOT(ISBLANK('Contact Data Entry'!S106)),ISNA(VLOOKUP('Contact Data Entry'!S106,'DO NOT USE_Shared Picklist'!$V$3:$V$7,1,FALSE))),"Please select a value from the drop-down menu",IF('DO NOT USE_Contact Formulas'!A106,"OK",NA()))</f>
        <v>#N/A</v>
      </c>
      <c r="T106" s="46" t="e">
        <f>IF(LEN('Contact Data Entry'!T106)&gt;255,"Work Area/Department must be less than 255 characters",IF('DO NOT USE_Contact Formulas'!A106,"OK",NA()))</f>
        <v>#N/A</v>
      </c>
      <c r="U106" s="46" t="e">
        <f>IF(LEN('Contact Data Entry'!U106)&gt;255,"Work Shifts must be less than 255 characters",IF('DO NOT USE_Contact Formulas'!A106,"OK",NA()))</f>
        <v>#N/A</v>
      </c>
      <c r="V106" s="47" t="e">
        <f ca="1">IF('Contact Data Entry'!V106&gt;'DO NOT USE_Shared Picklist'!$C$3,"Last Exposure Date cannot be a future date",IF('DO NOT USE_Contact Formulas'!A106,IF(ISBLANK('Contact Data Entry'!V106),"Last Exposure Date is required","OK"),NA()))</f>
        <v>#N/A</v>
      </c>
      <c r="W106" s="46" t="e">
        <f>IF(AND(NOT(ISBLANK('Contact Data Entry'!W106)),ISNA(VLOOKUP('Contact Data Entry'!W106,'DO NOT USE_Shared Picklist'!$D$3:$D$5,1,FALSE))),"Please select a value from the drop-down menu",IF('DO NOT USE_Contact Formulas'!A106,"OK",NA()))</f>
        <v>#N/A</v>
      </c>
      <c r="X106" s="46"/>
      <c r="Y106" s="46" t="e">
        <f>IF(AND(NOT(ISBLANK('Contact Data Entry'!Y106)),ISNA(VLOOKUP('Contact Data Entry'!Y106,'DO NOT USE_Shared Picklist'!$G$3:$G$5,1,FALSE))),"Please select a value from the drop-down menu",IF('DO NOT USE_Contact Formulas'!A106,"OK",NA()))</f>
        <v>#N/A</v>
      </c>
      <c r="Z106" s="46"/>
      <c r="AA106" s="46" t="e">
        <f>IF(AND(NOT(ISBLANK('Contact Data Entry'!AA106)),ISNA(VLOOKUP('Contact Data Entry'!AA106,'DO NOT USE_Shared Picklist'!$H$3:$H$4,1,FALSE))),"Please select a value from the drop-down menu",IF('DO NOT USE_Contact Formulas'!A106,"OK",NA()))</f>
        <v>#N/A</v>
      </c>
      <c r="AB106" s="46" t="e">
        <f ca="1">IF('Contact Data Entry'!AB106&gt;'DO NOT USE_Shared Picklist'!$C$3,"Test Date cannot be a future date",IF('DO NOT USE_Contact Formulas'!A106,"OK",NA()))</f>
        <v>#N/A</v>
      </c>
      <c r="AC106" s="46" t="e">
        <f>IF(AND(NOT(ISBLANK('Contact Data Entry'!AC106)),ISNA(VLOOKUP('Contact Data Entry'!AC106,'DO NOT USE_Shared Picklist'!$R$3:$R$7,1,FALSE))),"Please select a value from the drop-down menu",IF('DO NOT USE_Contact Formulas'!A106,"OK",NA()))</f>
        <v>#N/A</v>
      </c>
      <c r="AD106" s="46" t="e">
        <f>IF(AND(NOT(ISBLANK('Contact Data Entry'!AD106)),ISNA(VLOOKUP('Contact Data Entry'!AD106,'DO NOT USE_Shared Picklist'!$Q$3:$Q$8,1,FALSE))),"Please select a value from the drop-down menu",IF('DO NOT USE_Contact Formulas'!A106,"OK",NA()))</f>
        <v>#N/A</v>
      </c>
    </row>
    <row r="107" spans="1:30" x14ac:dyDescent="0.25">
      <c r="A107" s="45" t="e">
        <f>IF('DO NOT USE_Contact Formulas'!A107,IF('DO NOT USE_Contact Formulas'!B107,"Not all required fields are completed","OK"),NA())</f>
        <v>#N/A</v>
      </c>
      <c r="B107" s="46" t="e">
        <f>IF(AND('DO NOT USE_Contact Formulas'!A107,ISBLANK('Contact Data Entry'!B107)),"First Name is required",IF(NOT(ISBLANK('Contact Data Entry'!B107)),"OK",NA()))</f>
        <v>#N/A</v>
      </c>
      <c r="C107" s="46" t="e">
        <f>IF(AND('DO NOT USE_Contact Formulas'!A107,ISBLANK('Contact Data Entry'!C107)),"Last Name is required",IF(NOT(ISBLANK('Contact Data Entry'!C107)),"OK",NA()))</f>
        <v>#N/A</v>
      </c>
      <c r="D107" s="46" t="e">
        <f>IF(AND('DO NOT USE_Contact Formulas'!A107,ISBLANK('Contact Data Entry'!D107)),"Birthdate is required",IF(NOT(ISBLANK('Contact Data Entry'!D107)),"OK",NA()))</f>
        <v>#N/A</v>
      </c>
      <c r="E107" s="46" t="e">
        <f>IF(AND(NOT(ISBLANK('Contact Data Entry'!E107)),ISNA(VLOOKUP('Contact Data Entry'!E107,'DO NOT USE_Shared Picklist'!$L$3:$L$81,1,FALSE))),"Please select a value from the drop-down menu",IF('DO NOT USE_Contact Formulas'!A107,"OK",NA()))</f>
        <v>#N/A</v>
      </c>
      <c r="F107" s="46" t="e">
        <f>IF(AND(NOT(ISBLANK('Contact Data Entry'!F107)),NOT(ISNUMBER(MATCH("*@*.?*",'Contact Data Entry'!F107,0)))),"Email must be in a valid format",IF('DO NOT USE_Contact Formulas'!A107,"OK",NA()))</f>
        <v>#N/A</v>
      </c>
      <c r="G107" s="46" t="e">
        <f>IF(AND('DO NOT USE_Contact Formulas'!A107,ISBLANK('Contact Data Entry'!G107)),"Mobile Phone is required",IF(NOT(ISBLANK('Contact Data Entry'!G107)),IF(AND(ISNUMBER(VALUE('Contact Data Entry'!G107)),LEFT('Contact Data Entry'!G107,1)&lt;&gt;"1",LEN('Contact Data Entry'!G107)=10),"OK","Phone number must be valid format"),NA()))</f>
        <v>#N/A</v>
      </c>
      <c r="H107" s="46" t="e">
        <f>IF(NOT(ISBLANK('Contact Data Entry'!H107)),IF(AND(ISNUMBER('Contact Data Entry'!H107),LEFT('Contact Data Entry'!H107,1)&lt;&gt;"1",LEN('Contact Data Entry'!H107)=10),"OK","Phone number must be valid format"),IF('DO NOT USE_Contact Formulas'!A107,"OK",NA()))</f>
        <v>#N/A</v>
      </c>
      <c r="I107" s="46" t="e">
        <f>IF(AND(NOT(ISBLANK('Contact Data Entry'!I107)),ISNA(VLOOKUP('Contact Data Entry'!I107,'DO NOT USE_Shared Picklist'!$N$3:$N$63,1,FALSE))),"Please select a value from the drop-down menu",IF('DO NOT USE_Contact Formulas'!A107,"OK",NA()))</f>
        <v>#N/A</v>
      </c>
      <c r="J107" s="46" t="e">
        <f>IF(AND('DO NOT USE_Contact Formulas'!A107,ISBLANK('Contact Data Entry'!J107)),"Home Street Address is required",IF(LEN('Contact Data Entry'!J107)&gt;255,"Home Street Address must be less than 255 characters",IF('DO NOT USE_Contact Formulas'!A107,"OK",NA())))</f>
        <v>#N/A</v>
      </c>
      <c r="K107" s="46" t="e">
        <f>IF(AND('DO NOT USE_Contact Formulas'!A107,ISBLANK('Contact Data Entry'!K107)),"City is required",IF(LEN('Contact Data Entry'!K107)&gt;40,"City must be less than 40 characters",IF('DO NOT USE_Contact Formulas'!A107,"OK",NA())))</f>
        <v>#N/A</v>
      </c>
      <c r="L107" s="46" t="e">
        <f>IF(AND('DO NOT USE_Contact Formulas'!A107,ISBLANK('Contact Data Entry'!L107)),"State is required",IF(AND(NOT(ISBLANK('Contact Data Entry'!L107)),ISNA(VLOOKUP('Contact Data Entry'!L107,'DO NOT USE_Shared Picklist'!$P$3:$P$52,1,FALSE))),"Please select a value from the drop-down menu",IF('DO NOT USE_Contact Formulas'!A107,"OK",NA())))</f>
        <v>#N/A</v>
      </c>
      <c r="M107" s="46" t="e">
        <f>IF(AND('DO NOT USE_Contact Formulas'!A107,ISBLANK('Contact Data Entry'!M107)),"Zip is required",IF(ISBLANK('Contact Data Entry'!M107),NA(),"OK"))</f>
        <v>#N/A</v>
      </c>
      <c r="N107" s="46" t="e">
        <f>IF(AND(NOT(ISBLANK('Contact Data Entry'!N107)),ISNA(VLOOKUP('Contact Data Entry'!N107,'DO NOT USE_Shared Picklist'!$E$3:$E$10,1,FALSE))),"Please select a value from the drop-down menu",IF('DO NOT USE_Contact Formulas'!A107,"OK",NA()))</f>
        <v>#N/A</v>
      </c>
      <c r="O107" s="46" t="e">
        <f>IF(AND('DO NOT USE_Contact Formulas'!A107,ISBLANK('Contact Data Entry'!O107)),"Occupation/Job Title is required",IF(NOT(ISBLANK('Contact Data Entry'!O107)),"OK",NA()))</f>
        <v>#N/A</v>
      </c>
      <c r="P107" s="46" t="e">
        <f>IF('DO NOT USE_Contact Formulas'!A107,IF(ISBLANK('Contact Data Entry'!P107),"Last Date On Site is required","OK"),NA())</f>
        <v>#N/A</v>
      </c>
      <c r="Q107" s="46" t="e">
        <f>IF(AND('DO NOT USE_Contact Formulas'!A107,ISBLANK('Contact Data Entry'!Q107)),"Specific Place in the Location is required",IF(ISBLANK('Contact Data Entry'!Q107),NA(),"OK"))</f>
        <v>#N/A</v>
      </c>
      <c r="R107" s="46" t="e">
        <f>IF(LEN('Contact Data Entry'!R107)&gt;250,"Employer Name must be less than 250 characters",IF('DO NOT USE_Contact Formulas'!A107,"OK",NA()))</f>
        <v>#N/A</v>
      </c>
      <c r="S107" s="46" t="e">
        <f>IF(AND(NOT(ISBLANK('Contact Data Entry'!S107)),ISNA(VLOOKUP('Contact Data Entry'!S107,'DO NOT USE_Shared Picklist'!$V$3:$V$7,1,FALSE))),"Please select a value from the drop-down menu",IF('DO NOT USE_Contact Formulas'!A107,"OK",NA()))</f>
        <v>#N/A</v>
      </c>
      <c r="T107" s="46" t="e">
        <f>IF(LEN('Contact Data Entry'!T107)&gt;255,"Work Area/Department must be less than 255 characters",IF('DO NOT USE_Contact Formulas'!A107,"OK",NA()))</f>
        <v>#N/A</v>
      </c>
      <c r="U107" s="46" t="e">
        <f>IF(LEN('Contact Data Entry'!U107)&gt;255,"Work Shifts must be less than 255 characters",IF('DO NOT USE_Contact Formulas'!A107,"OK",NA()))</f>
        <v>#N/A</v>
      </c>
      <c r="V107" s="47" t="e">
        <f ca="1">IF('Contact Data Entry'!V107&gt;'DO NOT USE_Shared Picklist'!$C$3,"Last Exposure Date cannot be a future date",IF('DO NOT USE_Contact Formulas'!A107,IF(ISBLANK('Contact Data Entry'!V107),"Last Exposure Date is required","OK"),NA()))</f>
        <v>#N/A</v>
      </c>
      <c r="W107" s="46" t="e">
        <f>IF(AND(NOT(ISBLANK('Contact Data Entry'!W107)),ISNA(VLOOKUP('Contact Data Entry'!W107,'DO NOT USE_Shared Picklist'!$D$3:$D$5,1,FALSE))),"Please select a value from the drop-down menu",IF('DO NOT USE_Contact Formulas'!A107,"OK",NA()))</f>
        <v>#N/A</v>
      </c>
      <c r="X107" s="46"/>
      <c r="Y107" s="46" t="e">
        <f>IF(AND(NOT(ISBLANK('Contact Data Entry'!Y107)),ISNA(VLOOKUP('Contact Data Entry'!Y107,'DO NOT USE_Shared Picklist'!$G$3:$G$5,1,FALSE))),"Please select a value from the drop-down menu",IF('DO NOT USE_Contact Formulas'!A107,"OK",NA()))</f>
        <v>#N/A</v>
      </c>
      <c r="Z107" s="46"/>
      <c r="AA107" s="46" t="e">
        <f>IF(AND(NOT(ISBLANK('Contact Data Entry'!AA107)),ISNA(VLOOKUP('Contact Data Entry'!AA107,'DO NOT USE_Shared Picklist'!$H$3:$H$4,1,FALSE))),"Please select a value from the drop-down menu",IF('DO NOT USE_Contact Formulas'!A107,"OK",NA()))</f>
        <v>#N/A</v>
      </c>
      <c r="AB107" s="46" t="e">
        <f ca="1">IF('Contact Data Entry'!AB107&gt;'DO NOT USE_Shared Picklist'!$C$3,"Test Date cannot be a future date",IF('DO NOT USE_Contact Formulas'!A107,"OK",NA()))</f>
        <v>#N/A</v>
      </c>
      <c r="AC107" s="46" t="e">
        <f>IF(AND(NOT(ISBLANK('Contact Data Entry'!AC107)),ISNA(VLOOKUP('Contact Data Entry'!AC107,'DO NOT USE_Shared Picklist'!$R$3:$R$7,1,FALSE))),"Please select a value from the drop-down menu",IF('DO NOT USE_Contact Formulas'!A107,"OK",NA()))</f>
        <v>#N/A</v>
      </c>
      <c r="AD107" s="46" t="e">
        <f>IF(AND(NOT(ISBLANK('Contact Data Entry'!AD107)),ISNA(VLOOKUP('Contact Data Entry'!AD107,'DO NOT USE_Shared Picklist'!$Q$3:$Q$8,1,FALSE))),"Please select a value from the drop-down menu",IF('DO NOT USE_Contact Formulas'!A107,"OK",NA()))</f>
        <v>#N/A</v>
      </c>
    </row>
    <row r="108" spans="1:30" x14ac:dyDescent="0.25">
      <c r="A108" s="45" t="e">
        <f>IF('DO NOT USE_Contact Formulas'!A108,IF('DO NOT USE_Contact Formulas'!B108,"Not all required fields are completed","OK"),NA())</f>
        <v>#N/A</v>
      </c>
      <c r="B108" s="46" t="e">
        <f>IF(AND('DO NOT USE_Contact Formulas'!A108,ISBLANK('Contact Data Entry'!B108)),"First Name is required",IF(NOT(ISBLANK('Contact Data Entry'!B108)),"OK",NA()))</f>
        <v>#N/A</v>
      </c>
      <c r="C108" s="46" t="e">
        <f>IF(AND('DO NOT USE_Contact Formulas'!A108,ISBLANK('Contact Data Entry'!C108)),"Last Name is required",IF(NOT(ISBLANK('Contact Data Entry'!C108)),"OK",NA()))</f>
        <v>#N/A</v>
      </c>
      <c r="D108" s="46" t="e">
        <f>IF(AND('DO NOT USE_Contact Formulas'!A108,ISBLANK('Contact Data Entry'!D108)),"Birthdate is required",IF(NOT(ISBLANK('Contact Data Entry'!D108)),"OK",NA()))</f>
        <v>#N/A</v>
      </c>
      <c r="E108" s="46" t="e">
        <f>IF(AND(NOT(ISBLANK('Contact Data Entry'!E108)),ISNA(VLOOKUP('Contact Data Entry'!E108,'DO NOT USE_Shared Picklist'!$L$3:$L$81,1,FALSE))),"Please select a value from the drop-down menu",IF('DO NOT USE_Contact Formulas'!A108,"OK",NA()))</f>
        <v>#N/A</v>
      </c>
      <c r="F108" s="46" t="e">
        <f>IF(AND(NOT(ISBLANK('Contact Data Entry'!F108)),NOT(ISNUMBER(MATCH("*@*.?*",'Contact Data Entry'!F108,0)))),"Email must be in a valid format",IF('DO NOT USE_Contact Formulas'!A108,"OK",NA()))</f>
        <v>#N/A</v>
      </c>
      <c r="G108" s="46" t="e">
        <f>IF(AND('DO NOT USE_Contact Formulas'!A108,ISBLANK('Contact Data Entry'!G108)),"Mobile Phone is required",IF(NOT(ISBLANK('Contact Data Entry'!G108)),IF(AND(ISNUMBER(VALUE('Contact Data Entry'!G108)),LEFT('Contact Data Entry'!G108,1)&lt;&gt;"1",LEN('Contact Data Entry'!G108)=10),"OK","Phone number must be valid format"),NA()))</f>
        <v>#N/A</v>
      </c>
      <c r="H108" s="46" t="e">
        <f>IF(NOT(ISBLANK('Contact Data Entry'!H108)),IF(AND(ISNUMBER('Contact Data Entry'!H108),LEFT('Contact Data Entry'!H108,1)&lt;&gt;"1",LEN('Contact Data Entry'!H108)=10),"OK","Phone number must be valid format"),IF('DO NOT USE_Contact Formulas'!A108,"OK",NA()))</f>
        <v>#N/A</v>
      </c>
      <c r="I108" s="46" t="e">
        <f>IF(AND(NOT(ISBLANK('Contact Data Entry'!I108)),ISNA(VLOOKUP('Contact Data Entry'!I108,'DO NOT USE_Shared Picklist'!$N$3:$N$63,1,FALSE))),"Please select a value from the drop-down menu",IF('DO NOT USE_Contact Formulas'!A108,"OK",NA()))</f>
        <v>#N/A</v>
      </c>
      <c r="J108" s="46" t="e">
        <f>IF(AND('DO NOT USE_Contact Formulas'!A108,ISBLANK('Contact Data Entry'!J108)),"Home Street Address is required",IF(LEN('Contact Data Entry'!J108)&gt;255,"Home Street Address must be less than 255 characters",IF('DO NOT USE_Contact Formulas'!A108,"OK",NA())))</f>
        <v>#N/A</v>
      </c>
      <c r="K108" s="46" t="e">
        <f>IF(AND('DO NOT USE_Contact Formulas'!A108,ISBLANK('Contact Data Entry'!K108)),"City is required",IF(LEN('Contact Data Entry'!K108)&gt;40,"City must be less than 40 characters",IF('DO NOT USE_Contact Formulas'!A108,"OK",NA())))</f>
        <v>#N/A</v>
      </c>
      <c r="L108" s="46" t="e">
        <f>IF(AND('DO NOT USE_Contact Formulas'!A108,ISBLANK('Contact Data Entry'!L108)),"State is required",IF(AND(NOT(ISBLANK('Contact Data Entry'!L108)),ISNA(VLOOKUP('Contact Data Entry'!L108,'DO NOT USE_Shared Picklist'!$P$3:$P$52,1,FALSE))),"Please select a value from the drop-down menu",IF('DO NOT USE_Contact Formulas'!A108,"OK",NA())))</f>
        <v>#N/A</v>
      </c>
      <c r="M108" s="46" t="e">
        <f>IF(AND('DO NOT USE_Contact Formulas'!A108,ISBLANK('Contact Data Entry'!M108)),"Zip is required",IF(ISBLANK('Contact Data Entry'!M108),NA(),"OK"))</f>
        <v>#N/A</v>
      </c>
      <c r="N108" s="46" t="e">
        <f>IF(AND(NOT(ISBLANK('Contact Data Entry'!N108)),ISNA(VLOOKUP('Contact Data Entry'!N108,'DO NOT USE_Shared Picklist'!$E$3:$E$10,1,FALSE))),"Please select a value from the drop-down menu",IF('DO NOT USE_Contact Formulas'!A108,"OK",NA()))</f>
        <v>#N/A</v>
      </c>
      <c r="O108" s="46" t="e">
        <f>IF(AND('DO NOT USE_Contact Formulas'!A108,ISBLANK('Contact Data Entry'!O108)),"Occupation/Job Title is required",IF(NOT(ISBLANK('Contact Data Entry'!O108)),"OK",NA()))</f>
        <v>#N/A</v>
      </c>
      <c r="P108" s="46" t="e">
        <f>IF('DO NOT USE_Contact Formulas'!A108,IF(ISBLANK('Contact Data Entry'!P108),"Last Date On Site is required","OK"),NA())</f>
        <v>#N/A</v>
      </c>
      <c r="Q108" s="46" t="e">
        <f>IF(AND('DO NOT USE_Contact Formulas'!A108,ISBLANK('Contact Data Entry'!Q108)),"Specific Place in the Location is required",IF(ISBLANK('Contact Data Entry'!Q108),NA(),"OK"))</f>
        <v>#N/A</v>
      </c>
      <c r="R108" s="46" t="e">
        <f>IF(LEN('Contact Data Entry'!R108)&gt;250,"Employer Name must be less than 250 characters",IF('DO NOT USE_Contact Formulas'!A108,"OK",NA()))</f>
        <v>#N/A</v>
      </c>
      <c r="S108" s="46" t="e">
        <f>IF(AND(NOT(ISBLANK('Contact Data Entry'!S108)),ISNA(VLOOKUP('Contact Data Entry'!S108,'DO NOT USE_Shared Picklist'!$V$3:$V$7,1,FALSE))),"Please select a value from the drop-down menu",IF('DO NOT USE_Contact Formulas'!A108,"OK",NA()))</f>
        <v>#N/A</v>
      </c>
      <c r="T108" s="46" t="e">
        <f>IF(LEN('Contact Data Entry'!T108)&gt;255,"Work Area/Department must be less than 255 characters",IF('DO NOT USE_Contact Formulas'!A108,"OK",NA()))</f>
        <v>#N/A</v>
      </c>
      <c r="U108" s="46" t="e">
        <f>IF(LEN('Contact Data Entry'!U108)&gt;255,"Work Shifts must be less than 255 characters",IF('DO NOT USE_Contact Formulas'!A108,"OK",NA()))</f>
        <v>#N/A</v>
      </c>
      <c r="V108" s="47" t="e">
        <f ca="1">IF('Contact Data Entry'!V108&gt;'DO NOT USE_Shared Picklist'!$C$3,"Last Exposure Date cannot be a future date",IF('DO NOT USE_Contact Formulas'!A108,IF(ISBLANK('Contact Data Entry'!V108),"Last Exposure Date is required","OK"),NA()))</f>
        <v>#N/A</v>
      </c>
      <c r="W108" s="46" t="e">
        <f>IF(AND(NOT(ISBLANK('Contact Data Entry'!W108)),ISNA(VLOOKUP('Contact Data Entry'!W108,'DO NOT USE_Shared Picklist'!$D$3:$D$5,1,FALSE))),"Please select a value from the drop-down menu",IF('DO NOT USE_Contact Formulas'!A108,"OK",NA()))</f>
        <v>#N/A</v>
      </c>
      <c r="X108" s="46"/>
      <c r="Y108" s="46" t="e">
        <f>IF(AND(NOT(ISBLANK('Contact Data Entry'!Y108)),ISNA(VLOOKUP('Contact Data Entry'!Y108,'DO NOT USE_Shared Picklist'!$G$3:$G$5,1,FALSE))),"Please select a value from the drop-down menu",IF('DO NOT USE_Contact Formulas'!A108,"OK",NA()))</f>
        <v>#N/A</v>
      </c>
      <c r="Z108" s="46"/>
      <c r="AA108" s="46" t="e">
        <f>IF(AND(NOT(ISBLANK('Contact Data Entry'!AA108)),ISNA(VLOOKUP('Contact Data Entry'!AA108,'DO NOT USE_Shared Picklist'!$H$3:$H$4,1,FALSE))),"Please select a value from the drop-down menu",IF('DO NOT USE_Contact Formulas'!A108,"OK",NA()))</f>
        <v>#N/A</v>
      </c>
      <c r="AB108" s="46" t="e">
        <f ca="1">IF('Contact Data Entry'!AB108&gt;'DO NOT USE_Shared Picklist'!$C$3,"Test Date cannot be a future date",IF('DO NOT USE_Contact Formulas'!A108,"OK",NA()))</f>
        <v>#N/A</v>
      </c>
      <c r="AC108" s="46" t="e">
        <f>IF(AND(NOT(ISBLANK('Contact Data Entry'!AC108)),ISNA(VLOOKUP('Contact Data Entry'!AC108,'DO NOT USE_Shared Picklist'!$R$3:$R$7,1,FALSE))),"Please select a value from the drop-down menu",IF('DO NOT USE_Contact Formulas'!A108,"OK",NA()))</f>
        <v>#N/A</v>
      </c>
      <c r="AD108" s="46" t="e">
        <f>IF(AND(NOT(ISBLANK('Contact Data Entry'!AD108)),ISNA(VLOOKUP('Contact Data Entry'!AD108,'DO NOT USE_Shared Picklist'!$Q$3:$Q$8,1,FALSE))),"Please select a value from the drop-down menu",IF('DO NOT USE_Contact Formulas'!A108,"OK",NA()))</f>
        <v>#N/A</v>
      </c>
    </row>
    <row r="109" spans="1:30" x14ac:dyDescent="0.25">
      <c r="A109" s="45" t="e">
        <f>IF('DO NOT USE_Contact Formulas'!A109,IF('DO NOT USE_Contact Formulas'!B109,"Not all required fields are completed","OK"),NA())</f>
        <v>#N/A</v>
      </c>
      <c r="B109" s="46" t="e">
        <f>IF(AND('DO NOT USE_Contact Formulas'!A109,ISBLANK('Contact Data Entry'!B109)),"First Name is required",IF(NOT(ISBLANK('Contact Data Entry'!B109)),"OK",NA()))</f>
        <v>#N/A</v>
      </c>
      <c r="C109" s="46" t="e">
        <f>IF(AND('DO NOT USE_Contact Formulas'!A109,ISBLANK('Contact Data Entry'!C109)),"Last Name is required",IF(NOT(ISBLANK('Contact Data Entry'!C109)),"OK",NA()))</f>
        <v>#N/A</v>
      </c>
      <c r="D109" s="46" t="e">
        <f>IF(AND('DO NOT USE_Contact Formulas'!A109,ISBLANK('Contact Data Entry'!D109)),"Birthdate is required",IF(NOT(ISBLANK('Contact Data Entry'!D109)),"OK",NA()))</f>
        <v>#N/A</v>
      </c>
      <c r="E109" s="46" t="e">
        <f>IF(AND(NOT(ISBLANK('Contact Data Entry'!E109)),ISNA(VLOOKUP('Contact Data Entry'!E109,'DO NOT USE_Shared Picklist'!$L$3:$L$81,1,FALSE))),"Please select a value from the drop-down menu",IF('DO NOT USE_Contact Formulas'!A109,"OK",NA()))</f>
        <v>#N/A</v>
      </c>
      <c r="F109" s="46" t="e">
        <f>IF(AND(NOT(ISBLANK('Contact Data Entry'!F109)),NOT(ISNUMBER(MATCH("*@*.?*",'Contact Data Entry'!F109,0)))),"Email must be in a valid format",IF('DO NOT USE_Contact Formulas'!A109,"OK",NA()))</f>
        <v>#N/A</v>
      </c>
      <c r="G109" s="46" t="e">
        <f>IF(AND('DO NOT USE_Contact Formulas'!A109,ISBLANK('Contact Data Entry'!G109)),"Mobile Phone is required",IF(NOT(ISBLANK('Contact Data Entry'!G109)),IF(AND(ISNUMBER(VALUE('Contact Data Entry'!G109)),LEFT('Contact Data Entry'!G109,1)&lt;&gt;"1",LEN('Contact Data Entry'!G109)=10),"OK","Phone number must be valid format"),NA()))</f>
        <v>#N/A</v>
      </c>
      <c r="H109" s="46" t="e">
        <f>IF(NOT(ISBLANK('Contact Data Entry'!H109)),IF(AND(ISNUMBER('Contact Data Entry'!H109),LEFT('Contact Data Entry'!H109,1)&lt;&gt;"1",LEN('Contact Data Entry'!H109)=10),"OK","Phone number must be valid format"),IF('DO NOT USE_Contact Formulas'!A109,"OK",NA()))</f>
        <v>#N/A</v>
      </c>
      <c r="I109" s="46" t="e">
        <f>IF(AND(NOT(ISBLANK('Contact Data Entry'!I109)),ISNA(VLOOKUP('Contact Data Entry'!I109,'DO NOT USE_Shared Picklist'!$N$3:$N$63,1,FALSE))),"Please select a value from the drop-down menu",IF('DO NOT USE_Contact Formulas'!A109,"OK",NA()))</f>
        <v>#N/A</v>
      </c>
      <c r="J109" s="46" t="e">
        <f>IF(AND('DO NOT USE_Contact Formulas'!A109,ISBLANK('Contact Data Entry'!J109)),"Home Street Address is required",IF(LEN('Contact Data Entry'!J109)&gt;255,"Home Street Address must be less than 255 characters",IF('DO NOT USE_Contact Formulas'!A109,"OK",NA())))</f>
        <v>#N/A</v>
      </c>
      <c r="K109" s="46" t="e">
        <f>IF(AND('DO NOT USE_Contact Formulas'!A109,ISBLANK('Contact Data Entry'!K109)),"City is required",IF(LEN('Contact Data Entry'!K109)&gt;40,"City must be less than 40 characters",IF('DO NOT USE_Contact Formulas'!A109,"OK",NA())))</f>
        <v>#N/A</v>
      </c>
      <c r="L109" s="46" t="e">
        <f>IF(AND('DO NOT USE_Contact Formulas'!A109,ISBLANK('Contact Data Entry'!L109)),"State is required",IF(AND(NOT(ISBLANK('Contact Data Entry'!L109)),ISNA(VLOOKUP('Contact Data Entry'!L109,'DO NOT USE_Shared Picklist'!$P$3:$P$52,1,FALSE))),"Please select a value from the drop-down menu",IF('DO NOT USE_Contact Formulas'!A109,"OK",NA())))</f>
        <v>#N/A</v>
      </c>
      <c r="M109" s="46" t="e">
        <f>IF(AND('DO NOT USE_Contact Formulas'!A109,ISBLANK('Contact Data Entry'!M109)),"Zip is required",IF(ISBLANK('Contact Data Entry'!M109),NA(),"OK"))</f>
        <v>#N/A</v>
      </c>
      <c r="N109" s="46" t="e">
        <f>IF(AND(NOT(ISBLANK('Contact Data Entry'!N109)),ISNA(VLOOKUP('Contact Data Entry'!N109,'DO NOT USE_Shared Picklist'!$E$3:$E$10,1,FALSE))),"Please select a value from the drop-down menu",IF('DO NOT USE_Contact Formulas'!A109,"OK",NA()))</f>
        <v>#N/A</v>
      </c>
      <c r="O109" s="46" t="e">
        <f>IF(AND('DO NOT USE_Contact Formulas'!A109,ISBLANK('Contact Data Entry'!O109)),"Occupation/Job Title is required",IF(NOT(ISBLANK('Contact Data Entry'!O109)),"OK",NA()))</f>
        <v>#N/A</v>
      </c>
      <c r="P109" s="46" t="e">
        <f>IF('DO NOT USE_Contact Formulas'!A109,IF(ISBLANK('Contact Data Entry'!P109),"Last Date On Site is required","OK"),NA())</f>
        <v>#N/A</v>
      </c>
      <c r="Q109" s="46" t="e">
        <f>IF(AND('DO NOT USE_Contact Formulas'!A109,ISBLANK('Contact Data Entry'!Q109)),"Specific Place in the Location is required",IF(ISBLANK('Contact Data Entry'!Q109),NA(),"OK"))</f>
        <v>#N/A</v>
      </c>
      <c r="R109" s="46" t="e">
        <f>IF(LEN('Contact Data Entry'!R109)&gt;250,"Employer Name must be less than 250 characters",IF('DO NOT USE_Contact Formulas'!A109,"OK",NA()))</f>
        <v>#N/A</v>
      </c>
      <c r="S109" s="46" t="e">
        <f>IF(AND(NOT(ISBLANK('Contact Data Entry'!S109)),ISNA(VLOOKUP('Contact Data Entry'!S109,'DO NOT USE_Shared Picklist'!$V$3:$V$7,1,FALSE))),"Please select a value from the drop-down menu",IF('DO NOT USE_Contact Formulas'!A109,"OK",NA()))</f>
        <v>#N/A</v>
      </c>
      <c r="T109" s="46" t="e">
        <f>IF(LEN('Contact Data Entry'!T109)&gt;255,"Work Area/Department must be less than 255 characters",IF('DO NOT USE_Contact Formulas'!A109,"OK",NA()))</f>
        <v>#N/A</v>
      </c>
      <c r="U109" s="46" t="e">
        <f>IF(LEN('Contact Data Entry'!U109)&gt;255,"Work Shifts must be less than 255 characters",IF('DO NOT USE_Contact Formulas'!A109,"OK",NA()))</f>
        <v>#N/A</v>
      </c>
      <c r="V109" s="47" t="e">
        <f ca="1">IF('Contact Data Entry'!V109&gt;'DO NOT USE_Shared Picklist'!$C$3,"Last Exposure Date cannot be a future date",IF('DO NOT USE_Contact Formulas'!A109,IF(ISBLANK('Contact Data Entry'!V109),"Last Exposure Date is required","OK"),NA()))</f>
        <v>#N/A</v>
      </c>
      <c r="W109" s="46" t="e">
        <f>IF(AND(NOT(ISBLANK('Contact Data Entry'!W109)),ISNA(VLOOKUP('Contact Data Entry'!W109,'DO NOT USE_Shared Picklist'!$D$3:$D$5,1,FALSE))),"Please select a value from the drop-down menu",IF('DO NOT USE_Contact Formulas'!A109,"OK",NA()))</f>
        <v>#N/A</v>
      </c>
      <c r="X109" s="46"/>
      <c r="Y109" s="46" t="e">
        <f>IF(AND(NOT(ISBLANK('Contact Data Entry'!Y109)),ISNA(VLOOKUP('Contact Data Entry'!Y109,'DO NOT USE_Shared Picklist'!$G$3:$G$5,1,FALSE))),"Please select a value from the drop-down menu",IF('DO NOT USE_Contact Formulas'!A109,"OK",NA()))</f>
        <v>#N/A</v>
      </c>
      <c r="Z109" s="46"/>
      <c r="AA109" s="46" t="e">
        <f>IF(AND(NOT(ISBLANK('Contact Data Entry'!AA109)),ISNA(VLOOKUP('Contact Data Entry'!AA109,'DO NOT USE_Shared Picklist'!$H$3:$H$4,1,FALSE))),"Please select a value from the drop-down menu",IF('DO NOT USE_Contact Formulas'!A109,"OK",NA()))</f>
        <v>#N/A</v>
      </c>
      <c r="AB109" s="46" t="e">
        <f ca="1">IF('Contact Data Entry'!AB109&gt;'DO NOT USE_Shared Picklist'!$C$3,"Test Date cannot be a future date",IF('DO NOT USE_Contact Formulas'!A109,"OK",NA()))</f>
        <v>#N/A</v>
      </c>
      <c r="AC109" s="46" t="e">
        <f>IF(AND(NOT(ISBLANK('Contact Data Entry'!AC109)),ISNA(VLOOKUP('Contact Data Entry'!AC109,'DO NOT USE_Shared Picklist'!$R$3:$R$7,1,FALSE))),"Please select a value from the drop-down menu",IF('DO NOT USE_Contact Formulas'!A109,"OK",NA()))</f>
        <v>#N/A</v>
      </c>
      <c r="AD109" s="46" t="e">
        <f>IF(AND(NOT(ISBLANK('Contact Data Entry'!AD109)),ISNA(VLOOKUP('Contact Data Entry'!AD109,'DO NOT USE_Shared Picklist'!$Q$3:$Q$8,1,FALSE))),"Please select a value from the drop-down menu",IF('DO NOT USE_Contact Formulas'!A109,"OK",NA()))</f>
        <v>#N/A</v>
      </c>
    </row>
    <row r="110" spans="1:30" x14ac:dyDescent="0.25">
      <c r="A110" s="45" t="e">
        <f>IF('DO NOT USE_Contact Formulas'!A110,IF('DO NOT USE_Contact Formulas'!B110,"Not all required fields are completed","OK"),NA())</f>
        <v>#N/A</v>
      </c>
      <c r="B110" s="46" t="e">
        <f>IF(AND('DO NOT USE_Contact Formulas'!A110,ISBLANK('Contact Data Entry'!B110)),"First Name is required",IF(NOT(ISBLANK('Contact Data Entry'!B110)),"OK",NA()))</f>
        <v>#N/A</v>
      </c>
      <c r="C110" s="46" t="e">
        <f>IF(AND('DO NOT USE_Contact Formulas'!A110,ISBLANK('Contact Data Entry'!C110)),"Last Name is required",IF(NOT(ISBLANK('Contact Data Entry'!C110)),"OK",NA()))</f>
        <v>#N/A</v>
      </c>
      <c r="D110" s="46" t="e">
        <f>IF(AND('DO NOT USE_Contact Formulas'!A110,ISBLANK('Contact Data Entry'!D110)),"Birthdate is required",IF(NOT(ISBLANK('Contact Data Entry'!D110)),"OK",NA()))</f>
        <v>#N/A</v>
      </c>
      <c r="E110" s="46" t="e">
        <f>IF(AND(NOT(ISBLANK('Contact Data Entry'!E110)),ISNA(VLOOKUP('Contact Data Entry'!E110,'DO NOT USE_Shared Picklist'!$L$3:$L$81,1,FALSE))),"Please select a value from the drop-down menu",IF('DO NOT USE_Contact Formulas'!A110,"OK",NA()))</f>
        <v>#N/A</v>
      </c>
      <c r="F110" s="46" t="e">
        <f>IF(AND(NOT(ISBLANK('Contact Data Entry'!F110)),NOT(ISNUMBER(MATCH("*@*.?*",'Contact Data Entry'!F110,0)))),"Email must be in a valid format",IF('DO NOT USE_Contact Formulas'!A110,"OK",NA()))</f>
        <v>#N/A</v>
      </c>
      <c r="G110" s="46" t="e">
        <f>IF(AND('DO NOT USE_Contact Formulas'!A110,ISBLANK('Contact Data Entry'!G110)),"Mobile Phone is required",IF(NOT(ISBLANK('Contact Data Entry'!G110)),IF(AND(ISNUMBER(VALUE('Contact Data Entry'!G110)),LEFT('Contact Data Entry'!G110,1)&lt;&gt;"1",LEN('Contact Data Entry'!G110)=10),"OK","Phone number must be valid format"),NA()))</f>
        <v>#N/A</v>
      </c>
      <c r="H110" s="46" t="e">
        <f>IF(NOT(ISBLANK('Contact Data Entry'!H110)),IF(AND(ISNUMBER('Contact Data Entry'!H110),LEFT('Contact Data Entry'!H110,1)&lt;&gt;"1",LEN('Contact Data Entry'!H110)=10),"OK","Phone number must be valid format"),IF('DO NOT USE_Contact Formulas'!A110,"OK",NA()))</f>
        <v>#N/A</v>
      </c>
      <c r="I110" s="46" t="e">
        <f>IF(AND(NOT(ISBLANK('Contact Data Entry'!I110)),ISNA(VLOOKUP('Contact Data Entry'!I110,'DO NOT USE_Shared Picklist'!$N$3:$N$63,1,FALSE))),"Please select a value from the drop-down menu",IF('DO NOT USE_Contact Formulas'!A110,"OK",NA()))</f>
        <v>#N/A</v>
      </c>
      <c r="J110" s="46" t="e">
        <f>IF(AND('DO NOT USE_Contact Formulas'!A110,ISBLANK('Contact Data Entry'!J110)),"Home Street Address is required",IF(LEN('Contact Data Entry'!J110)&gt;255,"Home Street Address must be less than 255 characters",IF('DO NOT USE_Contact Formulas'!A110,"OK",NA())))</f>
        <v>#N/A</v>
      </c>
      <c r="K110" s="46" t="e">
        <f>IF(AND('DO NOT USE_Contact Formulas'!A110,ISBLANK('Contact Data Entry'!K110)),"City is required",IF(LEN('Contact Data Entry'!K110)&gt;40,"City must be less than 40 characters",IF('DO NOT USE_Contact Formulas'!A110,"OK",NA())))</f>
        <v>#N/A</v>
      </c>
      <c r="L110" s="46" t="e">
        <f>IF(AND('DO NOT USE_Contact Formulas'!A110,ISBLANK('Contact Data Entry'!L110)),"State is required",IF(AND(NOT(ISBLANK('Contact Data Entry'!L110)),ISNA(VLOOKUP('Contact Data Entry'!L110,'DO NOT USE_Shared Picklist'!$P$3:$P$52,1,FALSE))),"Please select a value from the drop-down menu",IF('DO NOT USE_Contact Formulas'!A110,"OK",NA())))</f>
        <v>#N/A</v>
      </c>
      <c r="M110" s="46" t="e">
        <f>IF(AND('DO NOT USE_Contact Formulas'!A110,ISBLANK('Contact Data Entry'!M110)),"Zip is required",IF(ISBLANK('Contact Data Entry'!M110),NA(),"OK"))</f>
        <v>#N/A</v>
      </c>
      <c r="N110" s="46" t="e">
        <f>IF(AND(NOT(ISBLANK('Contact Data Entry'!N110)),ISNA(VLOOKUP('Contact Data Entry'!N110,'DO NOT USE_Shared Picklist'!$E$3:$E$10,1,FALSE))),"Please select a value from the drop-down menu",IF('DO NOT USE_Contact Formulas'!A110,"OK",NA()))</f>
        <v>#N/A</v>
      </c>
      <c r="O110" s="46" t="e">
        <f>IF(AND('DO NOT USE_Contact Formulas'!A110,ISBLANK('Contact Data Entry'!O110)),"Occupation/Job Title is required",IF(NOT(ISBLANK('Contact Data Entry'!O110)),"OK",NA()))</f>
        <v>#N/A</v>
      </c>
      <c r="P110" s="46" t="e">
        <f>IF('DO NOT USE_Contact Formulas'!A110,IF(ISBLANK('Contact Data Entry'!P110),"Last Date On Site is required","OK"),NA())</f>
        <v>#N/A</v>
      </c>
      <c r="Q110" s="46" t="e">
        <f>IF(AND('DO NOT USE_Contact Formulas'!A110,ISBLANK('Contact Data Entry'!Q110)),"Specific Place in the Location is required",IF(ISBLANK('Contact Data Entry'!Q110),NA(),"OK"))</f>
        <v>#N/A</v>
      </c>
      <c r="R110" s="46" t="e">
        <f>IF(LEN('Contact Data Entry'!R110)&gt;250,"Employer Name must be less than 250 characters",IF('DO NOT USE_Contact Formulas'!A110,"OK",NA()))</f>
        <v>#N/A</v>
      </c>
      <c r="S110" s="46" t="e">
        <f>IF(AND(NOT(ISBLANK('Contact Data Entry'!S110)),ISNA(VLOOKUP('Contact Data Entry'!S110,'DO NOT USE_Shared Picklist'!$V$3:$V$7,1,FALSE))),"Please select a value from the drop-down menu",IF('DO NOT USE_Contact Formulas'!A110,"OK",NA()))</f>
        <v>#N/A</v>
      </c>
      <c r="T110" s="46" t="e">
        <f>IF(LEN('Contact Data Entry'!T110)&gt;255,"Work Area/Department must be less than 255 characters",IF('DO NOT USE_Contact Formulas'!A110,"OK",NA()))</f>
        <v>#N/A</v>
      </c>
      <c r="U110" s="46" t="e">
        <f>IF(LEN('Contact Data Entry'!U110)&gt;255,"Work Shifts must be less than 255 characters",IF('DO NOT USE_Contact Formulas'!A110,"OK",NA()))</f>
        <v>#N/A</v>
      </c>
      <c r="V110" s="47" t="e">
        <f ca="1">IF('Contact Data Entry'!V110&gt;'DO NOT USE_Shared Picklist'!$C$3,"Last Exposure Date cannot be a future date",IF('DO NOT USE_Contact Formulas'!A110,IF(ISBLANK('Contact Data Entry'!V110),"Last Exposure Date is required","OK"),NA()))</f>
        <v>#N/A</v>
      </c>
      <c r="W110" s="46" t="e">
        <f>IF(AND(NOT(ISBLANK('Contact Data Entry'!W110)),ISNA(VLOOKUP('Contact Data Entry'!W110,'DO NOT USE_Shared Picklist'!$D$3:$D$5,1,FALSE))),"Please select a value from the drop-down menu",IF('DO NOT USE_Contact Formulas'!A110,"OK",NA()))</f>
        <v>#N/A</v>
      </c>
      <c r="X110" s="46"/>
      <c r="Y110" s="46" t="e">
        <f>IF(AND(NOT(ISBLANK('Contact Data Entry'!Y110)),ISNA(VLOOKUP('Contact Data Entry'!Y110,'DO NOT USE_Shared Picklist'!$G$3:$G$5,1,FALSE))),"Please select a value from the drop-down menu",IF('DO NOT USE_Contact Formulas'!A110,"OK",NA()))</f>
        <v>#N/A</v>
      </c>
      <c r="Z110" s="46"/>
      <c r="AA110" s="46" t="e">
        <f>IF(AND(NOT(ISBLANK('Contact Data Entry'!AA110)),ISNA(VLOOKUP('Contact Data Entry'!AA110,'DO NOT USE_Shared Picklist'!$H$3:$H$4,1,FALSE))),"Please select a value from the drop-down menu",IF('DO NOT USE_Contact Formulas'!A110,"OK",NA()))</f>
        <v>#N/A</v>
      </c>
      <c r="AB110" s="46" t="e">
        <f ca="1">IF('Contact Data Entry'!AB110&gt;'DO NOT USE_Shared Picklist'!$C$3,"Test Date cannot be a future date",IF('DO NOT USE_Contact Formulas'!A110,"OK",NA()))</f>
        <v>#N/A</v>
      </c>
      <c r="AC110" s="46" t="e">
        <f>IF(AND(NOT(ISBLANK('Contact Data Entry'!AC110)),ISNA(VLOOKUP('Contact Data Entry'!AC110,'DO NOT USE_Shared Picklist'!$R$3:$R$7,1,FALSE))),"Please select a value from the drop-down menu",IF('DO NOT USE_Contact Formulas'!A110,"OK",NA()))</f>
        <v>#N/A</v>
      </c>
      <c r="AD110" s="46" t="e">
        <f>IF(AND(NOT(ISBLANK('Contact Data Entry'!AD110)),ISNA(VLOOKUP('Contact Data Entry'!AD110,'DO NOT USE_Shared Picklist'!$Q$3:$Q$8,1,FALSE))),"Please select a value from the drop-down menu",IF('DO NOT USE_Contact Formulas'!A110,"OK",NA()))</f>
        <v>#N/A</v>
      </c>
    </row>
    <row r="111" spans="1:30" x14ac:dyDescent="0.25">
      <c r="A111" s="45" t="e">
        <f>IF('DO NOT USE_Contact Formulas'!A111,IF('DO NOT USE_Contact Formulas'!B111,"Not all required fields are completed","OK"),NA())</f>
        <v>#N/A</v>
      </c>
      <c r="B111" s="46" t="e">
        <f>IF(AND('DO NOT USE_Contact Formulas'!A111,ISBLANK('Contact Data Entry'!B111)),"First Name is required",IF(NOT(ISBLANK('Contact Data Entry'!B111)),"OK",NA()))</f>
        <v>#N/A</v>
      </c>
      <c r="C111" s="46" t="e">
        <f>IF(AND('DO NOT USE_Contact Formulas'!A111,ISBLANK('Contact Data Entry'!C111)),"Last Name is required",IF(NOT(ISBLANK('Contact Data Entry'!C111)),"OK",NA()))</f>
        <v>#N/A</v>
      </c>
      <c r="D111" s="46" t="e">
        <f>IF(AND('DO NOT USE_Contact Formulas'!A111,ISBLANK('Contact Data Entry'!D111)),"Birthdate is required",IF(NOT(ISBLANK('Contact Data Entry'!D111)),"OK",NA()))</f>
        <v>#N/A</v>
      </c>
      <c r="E111" s="46" t="e">
        <f>IF(AND(NOT(ISBLANK('Contact Data Entry'!E111)),ISNA(VLOOKUP('Contact Data Entry'!E111,'DO NOT USE_Shared Picklist'!$L$3:$L$81,1,FALSE))),"Please select a value from the drop-down menu",IF('DO NOT USE_Contact Formulas'!A111,"OK",NA()))</f>
        <v>#N/A</v>
      </c>
      <c r="F111" s="46" t="e">
        <f>IF(AND(NOT(ISBLANK('Contact Data Entry'!F111)),NOT(ISNUMBER(MATCH("*@*.?*",'Contact Data Entry'!F111,0)))),"Email must be in a valid format",IF('DO NOT USE_Contact Formulas'!A111,"OK",NA()))</f>
        <v>#N/A</v>
      </c>
      <c r="G111" s="46" t="e">
        <f>IF(AND('DO NOT USE_Contact Formulas'!A111,ISBLANK('Contact Data Entry'!G111)),"Mobile Phone is required",IF(NOT(ISBLANK('Contact Data Entry'!G111)),IF(AND(ISNUMBER(VALUE('Contact Data Entry'!G111)),LEFT('Contact Data Entry'!G111,1)&lt;&gt;"1",LEN('Contact Data Entry'!G111)=10),"OK","Phone number must be valid format"),NA()))</f>
        <v>#N/A</v>
      </c>
      <c r="H111" s="46" t="e">
        <f>IF(NOT(ISBLANK('Contact Data Entry'!H111)),IF(AND(ISNUMBER('Contact Data Entry'!H111),LEFT('Contact Data Entry'!H111,1)&lt;&gt;"1",LEN('Contact Data Entry'!H111)=10),"OK","Phone number must be valid format"),IF('DO NOT USE_Contact Formulas'!A111,"OK",NA()))</f>
        <v>#N/A</v>
      </c>
      <c r="I111" s="46" t="e">
        <f>IF(AND(NOT(ISBLANK('Contact Data Entry'!I111)),ISNA(VLOOKUP('Contact Data Entry'!I111,'DO NOT USE_Shared Picklist'!$N$3:$N$63,1,FALSE))),"Please select a value from the drop-down menu",IF('DO NOT USE_Contact Formulas'!A111,"OK",NA()))</f>
        <v>#N/A</v>
      </c>
      <c r="J111" s="46" t="e">
        <f>IF(AND('DO NOT USE_Contact Formulas'!A111,ISBLANK('Contact Data Entry'!J111)),"Home Street Address is required",IF(LEN('Contact Data Entry'!J111)&gt;255,"Home Street Address must be less than 255 characters",IF('DO NOT USE_Contact Formulas'!A111,"OK",NA())))</f>
        <v>#N/A</v>
      </c>
      <c r="K111" s="46" t="e">
        <f>IF(AND('DO NOT USE_Contact Formulas'!A111,ISBLANK('Contact Data Entry'!K111)),"City is required",IF(LEN('Contact Data Entry'!K111)&gt;40,"City must be less than 40 characters",IF('DO NOT USE_Contact Formulas'!A111,"OK",NA())))</f>
        <v>#N/A</v>
      </c>
      <c r="L111" s="46" t="e">
        <f>IF(AND('DO NOT USE_Contact Formulas'!A111,ISBLANK('Contact Data Entry'!L111)),"State is required",IF(AND(NOT(ISBLANK('Contact Data Entry'!L111)),ISNA(VLOOKUP('Contact Data Entry'!L111,'DO NOT USE_Shared Picklist'!$P$3:$P$52,1,FALSE))),"Please select a value from the drop-down menu",IF('DO NOT USE_Contact Formulas'!A111,"OK",NA())))</f>
        <v>#N/A</v>
      </c>
      <c r="M111" s="46" t="e">
        <f>IF(AND('DO NOT USE_Contact Formulas'!A111,ISBLANK('Contact Data Entry'!M111)),"Zip is required",IF(ISBLANK('Contact Data Entry'!M111),NA(),"OK"))</f>
        <v>#N/A</v>
      </c>
      <c r="N111" s="46" t="e">
        <f>IF(AND(NOT(ISBLANK('Contact Data Entry'!N111)),ISNA(VLOOKUP('Contact Data Entry'!N111,'DO NOT USE_Shared Picklist'!$E$3:$E$10,1,FALSE))),"Please select a value from the drop-down menu",IF('DO NOT USE_Contact Formulas'!A111,"OK",NA()))</f>
        <v>#N/A</v>
      </c>
      <c r="O111" s="46" t="e">
        <f>IF(AND('DO NOT USE_Contact Formulas'!A111,ISBLANK('Contact Data Entry'!O111)),"Occupation/Job Title is required",IF(NOT(ISBLANK('Contact Data Entry'!O111)),"OK",NA()))</f>
        <v>#N/A</v>
      </c>
      <c r="P111" s="46" t="e">
        <f>IF('DO NOT USE_Contact Formulas'!A111,IF(ISBLANK('Contact Data Entry'!P111),"Last Date On Site is required","OK"),NA())</f>
        <v>#N/A</v>
      </c>
      <c r="Q111" s="46" t="e">
        <f>IF(AND('DO NOT USE_Contact Formulas'!A111,ISBLANK('Contact Data Entry'!Q111)),"Specific Place in the Location is required",IF(ISBLANK('Contact Data Entry'!Q111),NA(),"OK"))</f>
        <v>#N/A</v>
      </c>
      <c r="R111" s="46" t="e">
        <f>IF(LEN('Contact Data Entry'!R111)&gt;250,"Employer Name must be less than 250 characters",IF('DO NOT USE_Contact Formulas'!A111,"OK",NA()))</f>
        <v>#N/A</v>
      </c>
      <c r="S111" s="46" t="e">
        <f>IF(AND(NOT(ISBLANK('Contact Data Entry'!S111)),ISNA(VLOOKUP('Contact Data Entry'!S111,'DO NOT USE_Shared Picklist'!$V$3:$V$7,1,FALSE))),"Please select a value from the drop-down menu",IF('DO NOT USE_Contact Formulas'!A111,"OK",NA()))</f>
        <v>#N/A</v>
      </c>
      <c r="T111" s="46" t="e">
        <f>IF(LEN('Contact Data Entry'!T111)&gt;255,"Work Area/Department must be less than 255 characters",IF('DO NOT USE_Contact Formulas'!A111,"OK",NA()))</f>
        <v>#N/A</v>
      </c>
      <c r="U111" s="46" t="e">
        <f>IF(LEN('Contact Data Entry'!U111)&gt;255,"Work Shifts must be less than 255 characters",IF('DO NOT USE_Contact Formulas'!A111,"OK",NA()))</f>
        <v>#N/A</v>
      </c>
      <c r="V111" s="47" t="e">
        <f ca="1">IF('Contact Data Entry'!V111&gt;'DO NOT USE_Shared Picklist'!$C$3,"Last Exposure Date cannot be a future date",IF('DO NOT USE_Contact Formulas'!A111,IF(ISBLANK('Contact Data Entry'!V111),"Last Exposure Date is required","OK"),NA()))</f>
        <v>#N/A</v>
      </c>
      <c r="W111" s="46" t="e">
        <f>IF(AND(NOT(ISBLANK('Contact Data Entry'!W111)),ISNA(VLOOKUP('Contact Data Entry'!W111,'DO NOT USE_Shared Picklist'!$D$3:$D$5,1,FALSE))),"Please select a value from the drop-down menu",IF('DO NOT USE_Contact Formulas'!A111,"OK",NA()))</f>
        <v>#N/A</v>
      </c>
      <c r="X111" s="46"/>
      <c r="Y111" s="46" t="e">
        <f>IF(AND(NOT(ISBLANK('Contact Data Entry'!Y111)),ISNA(VLOOKUP('Contact Data Entry'!Y111,'DO NOT USE_Shared Picklist'!$G$3:$G$5,1,FALSE))),"Please select a value from the drop-down menu",IF('DO NOT USE_Contact Formulas'!A111,"OK",NA()))</f>
        <v>#N/A</v>
      </c>
      <c r="Z111" s="46"/>
      <c r="AA111" s="46" t="e">
        <f>IF(AND(NOT(ISBLANK('Contact Data Entry'!AA111)),ISNA(VLOOKUP('Contact Data Entry'!AA111,'DO NOT USE_Shared Picklist'!$H$3:$H$4,1,FALSE))),"Please select a value from the drop-down menu",IF('DO NOT USE_Contact Formulas'!A111,"OK",NA()))</f>
        <v>#N/A</v>
      </c>
      <c r="AB111" s="46" t="e">
        <f ca="1">IF('Contact Data Entry'!AB111&gt;'DO NOT USE_Shared Picklist'!$C$3,"Test Date cannot be a future date",IF('DO NOT USE_Contact Formulas'!A111,"OK",NA()))</f>
        <v>#N/A</v>
      </c>
      <c r="AC111" s="46" t="e">
        <f>IF(AND(NOT(ISBLANK('Contact Data Entry'!AC111)),ISNA(VLOOKUP('Contact Data Entry'!AC111,'DO NOT USE_Shared Picklist'!$R$3:$R$7,1,FALSE))),"Please select a value from the drop-down menu",IF('DO NOT USE_Contact Formulas'!A111,"OK",NA()))</f>
        <v>#N/A</v>
      </c>
      <c r="AD111" s="46" t="e">
        <f>IF(AND(NOT(ISBLANK('Contact Data Entry'!AD111)),ISNA(VLOOKUP('Contact Data Entry'!AD111,'DO NOT USE_Shared Picklist'!$Q$3:$Q$8,1,FALSE))),"Please select a value from the drop-down menu",IF('DO NOT USE_Contact Formulas'!A111,"OK",NA()))</f>
        <v>#N/A</v>
      </c>
    </row>
    <row r="112" spans="1:30" x14ac:dyDescent="0.25">
      <c r="A112" s="45" t="e">
        <f>IF('DO NOT USE_Contact Formulas'!A112,IF('DO NOT USE_Contact Formulas'!B112,"Not all required fields are completed","OK"),NA())</f>
        <v>#N/A</v>
      </c>
      <c r="B112" s="46" t="e">
        <f>IF(AND('DO NOT USE_Contact Formulas'!A112,ISBLANK('Contact Data Entry'!B112)),"First Name is required",IF(NOT(ISBLANK('Contact Data Entry'!B112)),"OK",NA()))</f>
        <v>#N/A</v>
      </c>
      <c r="C112" s="46" t="e">
        <f>IF(AND('DO NOT USE_Contact Formulas'!A112,ISBLANK('Contact Data Entry'!C112)),"Last Name is required",IF(NOT(ISBLANK('Contact Data Entry'!C112)),"OK",NA()))</f>
        <v>#N/A</v>
      </c>
      <c r="D112" s="46" t="e">
        <f>IF(AND('DO NOT USE_Contact Formulas'!A112,ISBLANK('Contact Data Entry'!D112)),"Birthdate is required",IF(NOT(ISBLANK('Contact Data Entry'!D112)),"OK",NA()))</f>
        <v>#N/A</v>
      </c>
      <c r="E112" s="46" t="e">
        <f>IF(AND(NOT(ISBLANK('Contact Data Entry'!E112)),ISNA(VLOOKUP('Contact Data Entry'!E112,'DO NOT USE_Shared Picklist'!$L$3:$L$81,1,FALSE))),"Please select a value from the drop-down menu",IF('DO NOT USE_Contact Formulas'!A112,"OK",NA()))</f>
        <v>#N/A</v>
      </c>
      <c r="F112" s="46" t="e">
        <f>IF(AND(NOT(ISBLANK('Contact Data Entry'!F112)),NOT(ISNUMBER(MATCH("*@*.?*",'Contact Data Entry'!F112,0)))),"Email must be in a valid format",IF('DO NOT USE_Contact Formulas'!A112,"OK",NA()))</f>
        <v>#N/A</v>
      </c>
      <c r="G112" s="46" t="e">
        <f>IF(AND('DO NOT USE_Contact Formulas'!A112,ISBLANK('Contact Data Entry'!G112)),"Mobile Phone is required",IF(NOT(ISBLANK('Contact Data Entry'!G112)),IF(AND(ISNUMBER(VALUE('Contact Data Entry'!G112)),LEFT('Contact Data Entry'!G112,1)&lt;&gt;"1",LEN('Contact Data Entry'!G112)=10),"OK","Phone number must be valid format"),NA()))</f>
        <v>#N/A</v>
      </c>
      <c r="H112" s="46" t="e">
        <f>IF(NOT(ISBLANK('Contact Data Entry'!H112)),IF(AND(ISNUMBER('Contact Data Entry'!H112),LEFT('Contact Data Entry'!H112,1)&lt;&gt;"1",LEN('Contact Data Entry'!H112)=10),"OK","Phone number must be valid format"),IF('DO NOT USE_Contact Formulas'!A112,"OK",NA()))</f>
        <v>#N/A</v>
      </c>
      <c r="I112" s="46" t="e">
        <f>IF(AND(NOT(ISBLANK('Contact Data Entry'!I112)),ISNA(VLOOKUP('Contact Data Entry'!I112,'DO NOT USE_Shared Picklist'!$N$3:$N$63,1,FALSE))),"Please select a value from the drop-down menu",IF('DO NOT USE_Contact Formulas'!A112,"OK",NA()))</f>
        <v>#N/A</v>
      </c>
      <c r="J112" s="46" t="e">
        <f>IF(AND('DO NOT USE_Contact Formulas'!A112,ISBLANK('Contact Data Entry'!J112)),"Home Street Address is required",IF(LEN('Contact Data Entry'!J112)&gt;255,"Home Street Address must be less than 255 characters",IF('DO NOT USE_Contact Formulas'!A112,"OK",NA())))</f>
        <v>#N/A</v>
      </c>
      <c r="K112" s="46" t="e">
        <f>IF(AND('DO NOT USE_Contact Formulas'!A112,ISBLANK('Contact Data Entry'!K112)),"City is required",IF(LEN('Contact Data Entry'!K112)&gt;40,"City must be less than 40 characters",IF('DO NOT USE_Contact Formulas'!A112,"OK",NA())))</f>
        <v>#N/A</v>
      </c>
      <c r="L112" s="46" t="e">
        <f>IF(AND('DO NOT USE_Contact Formulas'!A112,ISBLANK('Contact Data Entry'!L112)),"State is required",IF(AND(NOT(ISBLANK('Contact Data Entry'!L112)),ISNA(VLOOKUP('Contact Data Entry'!L112,'DO NOT USE_Shared Picklist'!$P$3:$P$52,1,FALSE))),"Please select a value from the drop-down menu",IF('DO NOT USE_Contact Formulas'!A112,"OK",NA())))</f>
        <v>#N/A</v>
      </c>
      <c r="M112" s="46" t="e">
        <f>IF(AND('DO NOT USE_Contact Formulas'!A112,ISBLANK('Contact Data Entry'!M112)),"Zip is required",IF(ISBLANK('Contact Data Entry'!M112),NA(),"OK"))</f>
        <v>#N/A</v>
      </c>
      <c r="N112" s="46" t="e">
        <f>IF(AND(NOT(ISBLANK('Contact Data Entry'!N112)),ISNA(VLOOKUP('Contact Data Entry'!N112,'DO NOT USE_Shared Picklist'!$E$3:$E$10,1,FALSE))),"Please select a value from the drop-down menu",IF('DO NOT USE_Contact Formulas'!A112,"OK",NA()))</f>
        <v>#N/A</v>
      </c>
      <c r="O112" s="46" t="e">
        <f>IF(AND('DO NOT USE_Contact Formulas'!A112,ISBLANK('Contact Data Entry'!O112)),"Occupation/Job Title is required",IF(NOT(ISBLANK('Contact Data Entry'!O112)),"OK",NA()))</f>
        <v>#N/A</v>
      </c>
      <c r="P112" s="46" t="e">
        <f>IF('DO NOT USE_Contact Formulas'!A112,IF(ISBLANK('Contact Data Entry'!P112),"Last Date On Site is required","OK"),NA())</f>
        <v>#N/A</v>
      </c>
      <c r="Q112" s="46" t="e">
        <f>IF(AND('DO NOT USE_Contact Formulas'!A112,ISBLANK('Contact Data Entry'!Q112)),"Specific Place in the Location is required",IF(ISBLANK('Contact Data Entry'!Q112),NA(),"OK"))</f>
        <v>#N/A</v>
      </c>
      <c r="R112" s="46" t="e">
        <f>IF(LEN('Contact Data Entry'!R112)&gt;250,"Employer Name must be less than 250 characters",IF('DO NOT USE_Contact Formulas'!A112,"OK",NA()))</f>
        <v>#N/A</v>
      </c>
      <c r="S112" s="46" t="e">
        <f>IF(AND(NOT(ISBLANK('Contact Data Entry'!S112)),ISNA(VLOOKUP('Contact Data Entry'!S112,'DO NOT USE_Shared Picklist'!$V$3:$V$7,1,FALSE))),"Please select a value from the drop-down menu",IF('DO NOT USE_Contact Formulas'!A112,"OK",NA()))</f>
        <v>#N/A</v>
      </c>
      <c r="T112" s="46" t="e">
        <f>IF(LEN('Contact Data Entry'!T112)&gt;255,"Work Area/Department must be less than 255 characters",IF('DO NOT USE_Contact Formulas'!A112,"OK",NA()))</f>
        <v>#N/A</v>
      </c>
      <c r="U112" s="46" t="e">
        <f>IF(LEN('Contact Data Entry'!U112)&gt;255,"Work Shifts must be less than 255 characters",IF('DO NOT USE_Contact Formulas'!A112,"OK",NA()))</f>
        <v>#N/A</v>
      </c>
      <c r="V112" s="47" t="e">
        <f ca="1">IF('Contact Data Entry'!V112&gt;'DO NOT USE_Shared Picklist'!$C$3,"Last Exposure Date cannot be a future date",IF('DO NOT USE_Contact Formulas'!A112,IF(ISBLANK('Contact Data Entry'!V112),"Last Exposure Date is required","OK"),NA()))</f>
        <v>#N/A</v>
      </c>
      <c r="W112" s="46" t="e">
        <f>IF(AND(NOT(ISBLANK('Contact Data Entry'!W112)),ISNA(VLOOKUP('Contact Data Entry'!W112,'DO NOT USE_Shared Picklist'!$D$3:$D$5,1,FALSE))),"Please select a value from the drop-down menu",IF('DO NOT USE_Contact Formulas'!A112,"OK",NA()))</f>
        <v>#N/A</v>
      </c>
      <c r="X112" s="46"/>
      <c r="Y112" s="46" t="e">
        <f>IF(AND(NOT(ISBLANK('Contact Data Entry'!Y112)),ISNA(VLOOKUP('Contact Data Entry'!Y112,'DO NOT USE_Shared Picklist'!$G$3:$G$5,1,FALSE))),"Please select a value from the drop-down menu",IF('DO NOT USE_Contact Formulas'!A112,"OK",NA()))</f>
        <v>#N/A</v>
      </c>
      <c r="Z112" s="46"/>
      <c r="AA112" s="46" t="e">
        <f>IF(AND(NOT(ISBLANK('Contact Data Entry'!AA112)),ISNA(VLOOKUP('Contact Data Entry'!AA112,'DO NOT USE_Shared Picklist'!$H$3:$H$4,1,FALSE))),"Please select a value from the drop-down menu",IF('DO NOT USE_Contact Formulas'!A112,"OK",NA()))</f>
        <v>#N/A</v>
      </c>
      <c r="AB112" s="46" t="e">
        <f ca="1">IF('Contact Data Entry'!AB112&gt;'DO NOT USE_Shared Picklist'!$C$3,"Test Date cannot be a future date",IF('DO NOT USE_Contact Formulas'!A112,"OK",NA()))</f>
        <v>#N/A</v>
      </c>
      <c r="AC112" s="46" t="e">
        <f>IF(AND(NOT(ISBLANK('Contact Data Entry'!AC112)),ISNA(VLOOKUP('Contact Data Entry'!AC112,'DO NOT USE_Shared Picklist'!$R$3:$R$7,1,FALSE))),"Please select a value from the drop-down menu",IF('DO NOT USE_Contact Formulas'!A112,"OK",NA()))</f>
        <v>#N/A</v>
      </c>
      <c r="AD112" s="46" t="e">
        <f>IF(AND(NOT(ISBLANK('Contact Data Entry'!AD112)),ISNA(VLOOKUP('Contact Data Entry'!AD112,'DO NOT USE_Shared Picklist'!$Q$3:$Q$8,1,FALSE))),"Please select a value from the drop-down menu",IF('DO NOT USE_Contact Formulas'!A112,"OK",NA()))</f>
        <v>#N/A</v>
      </c>
    </row>
    <row r="113" spans="1:30" x14ac:dyDescent="0.25">
      <c r="A113" s="45" t="e">
        <f>IF('DO NOT USE_Contact Formulas'!A113,IF('DO NOT USE_Contact Formulas'!B113,"Not all required fields are completed","OK"),NA())</f>
        <v>#N/A</v>
      </c>
      <c r="B113" s="46" t="e">
        <f>IF(AND('DO NOT USE_Contact Formulas'!A113,ISBLANK('Contact Data Entry'!B113)),"First Name is required",IF(NOT(ISBLANK('Contact Data Entry'!B113)),"OK",NA()))</f>
        <v>#N/A</v>
      </c>
      <c r="C113" s="46" t="e">
        <f>IF(AND('DO NOT USE_Contact Formulas'!A113,ISBLANK('Contact Data Entry'!C113)),"Last Name is required",IF(NOT(ISBLANK('Contact Data Entry'!C113)),"OK",NA()))</f>
        <v>#N/A</v>
      </c>
      <c r="D113" s="46" t="e">
        <f>IF(AND('DO NOT USE_Contact Formulas'!A113,ISBLANK('Contact Data Entry'!D113)),"Birthdate is required",IF(NOT(ISBLANK('Contact Data Entry'!D113)),"OK",NA()))</f>
        <v>#N/A</v>
      </c>
      <c r="E113" s="46" t="e">
        <f>IF(AND(NOT(ISBLANK('Contact Data Entry'!E113)),ISNA(VLOOKUP('Contact Data Entry'!E113,'DO NOT USE_Shared Picklist'!$L$3:$L$81,1,FALSE))),"Please select a value from the drop-down menu",IF('DO NOT USE_Contact Formulas'!A113,"OK",NA()))</f>
        <v>#N/A</v>
      </c>
      <c r="F113" s="46" t="e">
        <f>IF(AND(NOT(ISBLANK('Contact Data Entry'!F113)),NOT(ISNUMBER(MATCH("*@*.?*",'Contact Data Entry'!F113,0)))),"Email must be in a valid format",IF('DO NOT USE_Contact Formulas'!A113,"OK",NA()))</f>
        <v>#N/A</v>
      </c>
      <c r="G113" s="46" t="e">
        <f>IF(AND('DO NOT USE_Contact Formulas'!A113,ISBLANK('Contact Data Entry'!G113)),"Mobile Phone is required",IF(NOT(ISBLANK('Contact Data Entry'!G113)),IF(AND(ISNUMBER(VALUE('Contact Data Entry'!G113)),LEFT('Contact Data Entry'!G113,1)&lt;&gt;"1",LEN('Contact Data Entry'!G113)=10),"OK","Phone number must be valid format"),NA()))</f>
        <v>#N/A</v>
      </c>
      <c r="H113" s="46" t="e">
        <f>IF(NOT(ISBLANK('Contact Data Entry'!H113)),IF(AND(ISNUMBER('Contact Data Entry'!H113),LEFT('Contact Data Entry'!H113,1)&lt;&gt;"1",LEN('Contact Data Entry'!H113)=10),"OK","Phone number must be valid format"),IF('DO NOT USE_Contact Formulas'!A113,"OK",NA()))</f>
        <v>#N/A</v>
      </c>
      <c r="I113" s="46" t="e">
        <f>IF(AND(NOT(ISBLANK('Contact Data Entry'!I113)),ISNA(VLOOKUP('Contact Data Entry'!I113,'DO NOT USE_Shared Picklist'!$N$3:$N$63,1,FALSE))),"Please select a value from the drop-down menu",IF('DO NOT USE_Contact Formulas'!A113,"OK",NA()))</f>
        <v>#N/A</v>
      </c>
      <c r="J113" s="46" t="e">
        <f>IF(AND('DO NOT USE_Contact Formulas'!A113,ISBLANK('Contact Data Entry'!J113)),"Home Street Address is required",IF(LEN('Contact Data Entry'!J113)&gt;255,"Home Street Address must be less than 255 characters",IF('DO NOT USE_Contact Formulas'!A113,"OK",NA())))</f>
        <v>#N/A</v>
      </c>
      <c r="K113" s="46" t="e">
        <f>IF(AND('DO NOT USE_Contact Formulas'!A113,ISBLANK('Contact Data Entry'!K113)),"City is required",IF(LEN('Contact Data Entry'!K113)&gt;40,"City must be less than 40 characters",IF('DO NOT USE_Contact Formulas'!A113,"OK",NA())))</f>
        <v>#N/A</v>
      </c>
      <c r="L113" s="46" t="e">
        <f>IF(AND('DO NOT USE_Contact Formulas'!A113,ISBLANK('Contact Data Entry'!L113)),"State is required",IF(AND(NOT(ISBLANK('Contact Data Entry'!L113)),ISNA(VLOOKUP('Contact Data Entry'!L113,'DO NOT USE_Shared Picklist'!$P$3:$P$52,1,FALSE))),"Please select a value from the drop-down menu",IF('DO NOT USE_Contact Formulas'!A113,"OK",NA())))</f>
        <v>#N/A</v>
      </c>
      <c r="M113" s="46" t="e">
        <f>IF(AND('DO NOT USE_Contact Formulas'!A113,ISBLANK('Contact Data Entry'!M113)),"Zip is required",IF(ISBLANK('Contact Data Entry'!M113),NA(),"OK"))</f>
        <v>#N/A</v>
      </c>
      <c r="N113" s="46" t="e">
        <f>IF(AND(NOT(ISBLANK('Contact Data Entry'!N113)),ISNA(VLOOKUP('Contact Data Entry'!N113,'DO NOT USE_Shared Picklist'!$E$3:$E$10,1,FALSE))),"Please select a value from the drop-down menu",IF('DO NOT USE_Contact Formulas'!A113,"OK",NA()))</f>
        <v>#N/A</v>
      </c>
      <c r="O113" s="46" t="e">
        <f>IF(AND('DO NOT USE_Contact Formulas'!A113,ISBLANK('Contact Data Entry'!O113)),"Occupation/Job Title is required",IF(NOT(ISBLANK('Contact Data Entry'!O113)),"OK",NA()))</f>
        <v>#N/A</v>
      </c>
      <c r="P113" s="46" t="e">
        <f>IF('DO NOT USE_Contact Formulas'!A113,IF(ISBLANK('Contact Data Entry'!P113),"Last Date On Site is required","OK"),NA())</f>
        <v>#N/A</v>
      </c>
      <c r="Q113" s="46" t="e">
        <f>IF(AND('DO NOT USE_Contact Formulas'!A113,ISBLANK('Contact Data Entry'!Q113)),"Specific Place in the Location is required",IF(ISBLANK('Contact Data Entry'!Q113),NA(),"OK"))</f>
        <v>#N/A</v>
      </c>
      <c r="R113" s="46" t="e">
        <f>IF(LEN('Contact Data Entry'!R113)&gt;250,"Employer Name must be less than 250 characters",IF('DO NOT USE_Contact Formulas'!A113,"OK",NA()))</f>
        <v>#N/A</v>
      </c>
      <c r="S113" s="46" t="e">
        <f>IF(AND(NOT(ISBLANK('Contact Data Entry'!S113)),ISNA(VLOOKUP('Contact Data Entry'!S113,'DO NOT USE_Shared Picklist'!$V$3:$V$7,1,FALSE))),"Please select a value from the drop-down menu",IF('DO NOT USE_Contact Formulas'!A113,"OK",NA()))</f>
        <v>#N/A</v>
      </c>
      <c r="T113" s="46" t="e">
        <f>IF(LEN('Contact Data Entry'!T113)&gt;255,"Work Area/Department must be less than 255 characters",IF('DO NOT USE_Contact Formulas'!A113,"OK",NA()))</f>
        <v>#N/A</v>
      </c>
      <c r="U113" s="46" t="e">
        <f>IF(LEN('Contact Data Entry'!U113)&gt;255,"Work Shifts must be less than 255 characters",IF('DO NOT USE_Contact Formulas'!A113,"OK",NA()))</f>
        <v>#N/A</v>
      </c>
      <c r="V113" s="47" t="e">
        <f ca="1">IF('Contact Data Entry'!V113&gt;'DO NOT USE_Shared Picklist'!$C$3,"Last Exposure Date cannot be a future date",IF('DO NOT USE_Contact Formulas'!A113,IF(ISBLANK('Contact Data Entry'!V113),"Last Exposure Date is required","OK"),NA()))</f>
        <v>#N/A</v>
      </c>
      <c r="W113" s="46" t="e">
        <f>IF(AND(NOT(ISBLANK('Contact Data Entry'!W113)),ISNA(VLOOKUP('Contact Data Entry'!W113,'DO NOT USE_Shared Picklist'!$D$3:$D$5,1,FALSE))),"Please select a value from the drop-down menu",IF('DO NOT USE_Contact Formulas'!A113,"OK",NA()))</f>
        <v>#N/A</v>
      </c>
      <c r="X113" s="46"/>
      <c r="Y113" s="46" t="e">
        <f>IF(AND(NOT(ISBLANK('Contact Data Entry'!Y113)),ISNA(VLOOKUP('Contact Data Entry'!Y113,'DO NOT USE_Shared Picklist'!$G$3:$G$5,1,FALSE))),"Please select a value from the drop-down menu",IF('DO NOT USE_Contact Formulas'!A113,"OK",NA()))</f>
        <v>#N/A</v>
      </c>
      <c r="Z113" s="46"/>
      <c r="AA113" s="46" t="e">
        <f>IF(AND(NOT(ISBLANK('Contact Data Entry'!AA113)),ISNA(VLOOKUP('Contact Data Entry'!AA113,'DO NOT USE_Shared Picklist'!$H$3:$H$4,1,FALSE))),"Please select a value from the drop-down menu",IF('DO NOT USE_Contact Formulas'!A113,"OK",NA()))</f>
        <v>#N/A</v>
      </c>
      <c r="AB113" s="46" t="e">
        <f ca="1">IF('Contact Data Entry'!AB113&gt;'DO NOT USE_Shared Picklist'!$C$3,"Test Date cannot be a future date",IF('DO NOT USE_Contact Formulas'!A113,"OK",NA()))</f>
        <v>#N/A</v>
      </c>
      <c r="AC113" s="46" t="e">
        <f>IF(AND(NOT(ISBLANK('Contact Data Entry'!AC113)),ISNA(VLOOKUP('Contact Data Entry'!AC113,'DO NOT USE_Shared Picklist'!$R$3:$R$7,1,FALSE))),"Please select a value from the drop-down menu",IF('DO NOT USE_Contact Formulas'!A113,"OK",NA()))</f>
        <v>#N/A</v>
      </c>
      <c r="AD113" s="46" t="e">
        <f>IF(AND(NOT(ISBLANK('Contact Data Entry'!AD113)),ISNA(VLOOKUP('Contact Data Entry'!AD113,'DO NOT USE_Shared Picklist'!$Q$3:$Q$8,1,FALSE))),"Please select a value from the drop-down menu",IF('DO NOT USE_Contact Formulas'!A113,"OK",NA()))</f>
        <v>#N/A</v>
      </c>
    </row>
    <row r="114" spans="1:30" x14ac:dyDescent="0.25">
      <c r="A114" s="45" t="e">
        <f>IF('DO NOT USE_Contact Formulas'!A114,IF('DO NOT USE_Contact Formulas'!B114,"Not all required fields are completed","OK"),NA())</f>
        <v>#N/A</v>
      </c>
      <c r="B114" s="46" t="e">
        <f>IF(AND('DO NOT USE_Contact Formulas'!A114,ISBLANK('Contact Data Entry'!B114)),"First Name is required",IF(NOT(ISBLANK('Contact Data Entry'!B114)),"OK",NA()))</f>
        <v>#N/A</v>
      </c>
      <c r="C114" s="46" t="e">
        <f>IF(AND('DO NOT USE_Contact Formulas'!A114,ISBLANK('Contact Data Entry'!C114)),"Last Name is required",IF(NOT(ISBLANK('Contact Data Entry'!C114)),"OK",NA()))</f>
        <v>#N/A</v>
      </c>
      <c r="D114" s="46" t="e">
        <f>IF(AND('DO NOT USE_Contact Formulas'!A114,ISBLANK('Contact Data Entry'!D114)),"Birthdate is required",IF(NOT(ISBLANK('Contact Data Entry'!D114)),"OK",NA()))</f>
        <v>#N/A</v>
      </c>
      <c r="E114" s="46" t="e">
        <f>IF(AND(NOT(ISBLANK('Contact Data Entry'!E114)),ISNA(VLOOKUP('Contact Data Entry'!E114,'DO NOT USE_Shared Picklist'!$L$3:$L$81,1,FALSE))),"Please select a value from the drop-down menu",IF('DO NOT USE_Contact Formulas'!A114,"OK",NA()))</f>
        <v>#N/A</v>
      </c>
      <c r="F114" s="46" t="e">
        <f>IF(AND(NOT(ISBLANK('Contact Data Entry'!F114)),NOT(ISNUMBER(MATCH("*@*.?*",'Contact Data Entry'!F114,0)))),"Email must be in a valid format",IF('DO NOT USE_Contact Formulas'!A114,"OK",NA()))</f>
        <v>#N/A</v>
      </c>
      <c r="G114" s="46" t="e">
        <f>IF(AND('DO NOT USE_Contact Formulas'!A114,ISBLANK('Contact Data Entry'!G114)),"Mobile Phone is required",IF(NOT(ISBLANK('Contact Data Entry'!G114)),IF(AND(ISNUMBER(VALUE('Contact Data Entry'!G114)),LEFT('Contact Data Entry'!G114,1)&lt;&gt;"1",LEN('Contact Data Entry'!G114)=10),"OK","Phone number must be valid format"),NA()))</f>
        <v>#N/A</v>
      </c>
      <c r="H114" s="46" t="e">
        <f>IF(NOT(ISBLANK('Contact Data Entry'!H114)),IF(AND(ISNUMBER('Contact Data Entry'!H114),LEFT('Contact Data Entry'!H114,1)&lt;&gt;"1",LEN('Contact Data Entry'!H114)=10),"OK","Phone number must be valid format"),IF('DO NOT USE_Contact Formulas'!A114,"OK",NA()))</f>
        <v>#N/A</v>
      </c>
      <c r="I114" s="46" t="e">
        <f>IF(AND(NOT(ISBLANK('Contact Data Entry'!I114)),ISNA(VLOOKUP('Contact Data Entry'!I114,'DO NOT USE_Shared Picklist'!$N$3:$N$63,1,FALSE))),"Please select a value from the drop-down menu",IF('DO NOT USE_Contact Formulas'!A114,"OK",NA()))</f>
        <v>#N/A</v>
      </c>
      <c r="J114" s="46" t="e">
        <f>IF(AND('DO NOT USE_Contact Formulas'!A114,ISBLANK('Contact Data Entry'!J114)),"Home Street Address is required",IF(LEN('Contact Data Entry'!J114)&gt;255,"Home Street Address must be less than 255 characters",IF('DO NOT USE_Contact Formulas'!A114,"OK",NA())))</f>
        <v>#N/A</v>
      </c>
      <c r="K114" s="46" t="e">
        <f>IF(AND('DO NOT USE_Contact Formulas'!A114,ISBLANK('Contact Data Entry'!K114)),"City is required",IF(LEN('Contact Data Entry'!K114)&gt;40,"City must be less than 40 characters",IF('DO NOT USE_Contact Formulas'!A114,"OK",NA())))</f>
        <v>#N/A</v>
      </c>
      <c r="L114" s="46" t="e">
        <f>IF(AND('DO NOT USE_Contact Formulas'!A114,ISBLANK('Contact Data Entry'!L114)),"State is required",IF(AND(NOT(ISBLANK('Contact Data Entry'!L114)),ISNA(VLOOKUP('Contact Data Entry'!L114,'DO NOT USE_Shared Picklist'!$P$3:$P$52,1,FALSE))),"Please select a value from the drop-down menu",IF('DO NOT USE_Contact Formulas'!A114,"OK",NA())))</f>
        <v>#N/A</v>
      </c>
      <c r="M114" s="46" t="e">
        <f>IF(AND('DO NOT USE_Contact Formulas'!A114,ISBLANK('Contact Data Entry'!M114)),"Zip is required",IF(ISBLANK('Contact Data Entry'!M114),NA(),"OK"))</f>
        <v>#N/A</v>
      </c>
      <c r="N114" s="46" t="e">
        <f>IF(AND(NOT(ISBLANK('Contact Data Entry'!N114)),ISNA(VLOOKUP('Contact Data Entry'!N114,'DO NOT USE_Shared Picklist'!$E$3:$E$10,1,FALSE))),"Please select a value from the drop-down menu",IF('DO NOT USE_Contact Formulas'!A114,"OK",NA()))</f>
        <v>#N/A</v>
      </c>
      <c r="O114" s="46" t="e">
        <f>IF(AND('DO NOT USE_Contact Formulas'!A114,ISBLANK('Contact Data Entry'!O114)),"Occupation/Job Title is required",IF(NOT(ISBLANK('Contact Data Entry'!O114)),"OK",NA()))</f>
        <v>#N/A</v>
      </c>
      <c r="P114" s="46" t="e">
        <f>IF('DO NOT USE_Contact Formulas'!A114,IF(ISBLANK('Contact Data Entry'!P114),"Last Date On Site is required","OK"),NA())</f>
        <v>#N/A</v>
      </c>
      <c r="Q114" s="46" t="e">
        <f>IF(AND('DO NOT USE_Contact Formulas'!A114,ISBLANK('Contact Data Entry'!Q114)),"Specific Place in the Location is required",IF(ISBLANK('Contact Data Entry'!Q114),NA(),"OK"))</f>
        <v>#N/A</v>
      </c>
      <c r="R114" s="46" t="e">
        <f>IF(LEN('Contact Data Entry'!R114)&gt;250,"Employer Name must be less than 250 characters",IF('DO NOT USE_Contact Formulas'!A114,"OK",NA()))</f>
        <v>#N/A</v>
      </c>
      <c r="S114" s="46" t="e">
        <f>IF(AND(NOT(ISBLANK('Contact Data Entry'!S114)),ISNA(VLOOKUP('Contact Data Entry'!S114,'DO NOT USE_Shared Picklist'!$V$3:$V$7,1,FALSE))),"Please select a value from the drop-down menu",IF('DO NOT USE_Contact Formulas'!A114,"OK",NA()))</f>
        <v>#N/A</v>
      </c>
      <c r="T114" s="46" t="e">
        <f>IF(LEN('Contact Data Entry'!T114)&gt;255,"Work Area/Department must be less than 255 characters",IF('DO NOT USE_Contact Formulas'!A114,"OK",NA()))</f>
        <v>#N/A</v>
      </c>
      <c r="U114" s="46" t="e">
        <f>IF(LEN('Contact Data Entry'!U114)&gt;255,"Work Shifts must be less than 255 characters",IF('DO NOT USE_Contact Formulas'!A114,"OK",NA()))</f>
        <v>#N/A</v>
      </c>
      <c r="V114" s="47" t="e">
        <f ca="1">IF('Contact Data Entry'!V114&gt;'DO NOT USE_Shared Picklist'!$C$3,"Last Exposure Date cannot be a future date",IF('DO NOT USE_Contact Formulas'!A114,IF(ISBLANK('Contact Data Entry'!V114),"Last Exposure Date is required","OK"),NA()))</f>
        <v>#N/A</v>
      </c>
      <c r="W114" s="46" t="e">
        <f>IF(AND(NOT(ISBLANK('Contact Data Entry'!W114)),ISNA(VLOOKUP('Contact Data Entry'!W114,'DO NOT USE_Shared Picklist'!$D$3:$D$5,1,FALSE))),"Please select a value from the drop-down menu",IF('DO NOT USE_Contact Formulas'!A114,"OK",NA()))</f>
        <v>#N/A</v>
      </c>
      <c r="X114" s="46"/>
      <c r="Y114" s="46" t="e">
        <f>IF(AND(NOT(ISBLANK('Contact Data Entry'!Y114)),ISNA(VLOOKUP('Contact Data Entry'!Y114,'DO NOT USE_Shared Picklist'!$G$3:$G$5,1,FALSE))),"Please select a value from the drop-down menu",IF('DO NOT USE_Contact Formulas'!A114,"OK",NA()))</f>
        <v>#N/A</v>
      </c>
      <c r="Z114" s="46"/>
      <c r="AA114" s="46" t="e">
        <f>IF(AND(NOT(ISBLANK('Contact Data Entry'!AA114)),ISNA(VLOOKUP('Contact Data Entry'!AA114,'DO NOT USE_Shared Picklist'!$H$3:$H$4,1,FALSE))),"Please select a value from the drop-down menu",IF('DO NOT USE_Contact Formulas'!A114,"OK",NA()))</f>
        <v>#N/A</v>
      </c>
      <c r="AB114" s="46" t="e">
        <f ca="1">IF('Contact Data Entry'!AB114&gt;'DO NOT USE_Shared Picklist'!$C$3,"Test Date cannot be a future date",IF('DO NOT USE_Contact Formulas'!A114,"OK",NA()))</f>
        <v>#N/A</v>
      </c>
      <c r="AC114" s="46" t="e">
        <f>IF(AND(NOT(ISBLANK('Contact Data Entry'!AC114)),ISNA(VLOOKUP('Contact Data Entry'!AC114,'DO NOT USE_Shared Picklist'!$R$3:$R$7,1,FALSE))),"Please select a value from the drop-down menu",IF('DO NOT USE_Contact Formulas'!A114,"OK",NA()))</f>
        <v>#N/A</v>
      </c>
      <c r="AD114" s="46" t="e">
        <f>IF(AND(NOT(ISBLANK('Contact Data Entry'!AD114)),ISNA(VLOOKUP('Contact Data Entry'!AD114,'DO NOT USE_Shared Picklist'!$Q$3:$Q$8,1,FALSE))),"Please select a value from the drop-down menu",IF('DO NOT USE_Contact Formulas'!A114,"OK",NA()))</f>
        <v>#N/A</v>
      </c>
    </row>
    <row r="115" spans="1:30" x14ac:dyDescent="0.25">
      <c r="A115" s="45" t="e">
        <f>IF('DO NOT USE_Contact Formulas'!A115,IF('DO NOT USE_Contact Formulas'!B115,"Not all required fields are completed","OK"),NA())</f>
        <v>#N/A</v>
      </c>
      <c r="B115" s="46" t="e">
        <f>IF(AND('DO NOT USE_Contact Formulas'!A115,ISBLANK('Contact Data Entry'!B115)),"First Name is required",IF(NOT(ISBLANK('Contact Data Entry'!B115)),"OK",NA()))</f>
        <v>#N/A</v>
      </c>
      <c r="C115" s="46" t="e">
        <f>IF(AND('DO NOT USE_Contact Formulas'!A115,ISBLANK('Contact Data Entry'!C115)),"Last Name is required",IF(NOT(ISBLANK('Contact Data Entry'!C115)),"OK",NA()))</f>
        <v>#N/A</v>
      </c>
      <c r="D115" s="46" t="e">
        <f>IF(AND('DO NOT USE_Contact Formulas'!A115,ISBLANK('Contact Data Entry'!D115)),"Birthdate is required",IF(NOT(ISBLANK('Contact Data Entry'!D115)),"OK",NA()))</f>
        <v>#N/A</v>
      </c>
      <c r="E115" s="46" t="e">
        <f>IF(AND(NOT(ISBLANK('Contact Data Entry'!E115)),ISNA(VLOOKUP('Contact Data Entry'!E115,'DO NOT USE_Shared Picklist'!$L$3:$L$81,1,FALSE))),"Please select a value from the drop-down menu",IF('DO NOT USE_Contact Formulas'!A115,"OK",NA()))</f>
        <v>#N/A</v>
      </c>
      <c r="F115" s="46" t="e">
        <f>IF(AND(NOT(ISBLANK('Contact Data Entry'!F115)),NOT(ISNUMBER(MATCH("*@*.?*",'Contact Data Entry'!F115,0)))),"Email must be in a valid format",IF('DO NOT USE_Contact Formulas'!A115,"OK",NA()))</f>
        <v>#N/A</v>
      </c>
      <c r="G115" s="46" t="e">
        <f>IF(AND('DO NOT USE_Contact Formulas'!A115,ISBLANK('Contact Data Entry'!G115)),"Mobile Phone is required",IF(NOT(ISBLANK('Contact Data Entry'!G115)),IF(AND(ISNUMBER(VALUE('Contact Data Entry'!G115)),LEFT('Contact Data Entry'!G115,1)&lt;&gt;"1",LEN('Contact Data Entry'!G115)=10),"OK","Phone number must be valid format"),NA()))</f>
        <v>#N/A</v>
      </c>
      <c r="H115" s="46" t="e">
        <f>IF(NOT(ISBLANK('Contact Data Entry'!H115)),IF(AND(ISNUMBER('Contact Data Entry'!H115),LEFT('Contact Data Entry'!H115,1)&lt;&gt;"1",LEN('Contact Data Entry'!H115)=10),"OK","Phone number must be valid format"),IF('DO NOT USE_Contact Formulas'!A115,"OK",NA()))</f>
        <v>#N/A</v>
      </c>
      <c r="I115" s="46" t="e">
        <f>IF(AND(NOT(ISBLANK('Contact Data Entry'!I115)),ISNA(VLOOKUP('Contact Data Entry'!I115,'DO NOT USE_Shared Picklist'!$N$3:$N$63,1,FALSE))),"Please select a value from the drop-down menu",IF('DO NOT USE_Contact Formulas'!A115,"OK",NA()))</f>
        <v>#N/A</v>
      </c>
      <c r="J115" s="46" t="e">
        <f>IF(AND('DO NOT USE_Contact Formulas'!A115,ISBLANK('Contact Data Entry'!J115)),"Home Street Address is required",IF(LEN('Contact Data Entry'!J115)&gt;255,"Home Street Address must be less than 255 characters",IF('DO NOT USE_Contact Formulas'!A115,"OK",NA())))</f>
        <v>#N/A</v>
      </c>
      <c r="K115" s="46" t="e">
        <f>IF(AND('DO NOT USE_Contact Formulas'!A115,ISBLANK('Contact Data Entry'!K115)),"City is required",IF(LEN('Contact Data Entry'!K115)&gt;40,"City must be less than 40 characters",IF('DO NOT USE_Contact Formulas'!A115,"OK",NA())))</f>
        <v>#N/A</v>
      </c>
      <c r="L115" s="46" t="e">
        <f>IF(AND('DO NOT USE_Contact Formulas'!A115,ISBLANK('Contact Data Entry'!L115)),"State is required",IF(AND(NOT(ISBLANK('Contact Data Entry'!L115)),ISNA(VLOOKUP('Contact Data Entry'!L115,'DO NOT USE_Shared Picklist'!$P$3:$P$52,1,FALSE))),"Please select a value from the drop-down menu",IF('DO NOT USE_Contact Formulas'!A115,"OK",NA())))</f>
        <v>#N/A</v>
      </c>
      <c r="M115" s="46" t="e">
        <f>IF(AND('DO NOT USE_Contact Formulas'!A115,ISBLANK('Contact Data Entry'!M115)),"Zip is required",IF(ISBLANK('Contact Data Entry'!M115),NA(),"OK"))</f>
        <v>#N/A</v>
      </c>
      <c r="N115" s="46" t="e">
        <f>IF(AND(NOT(ISBLANK('Contact Data Entry'!N115)),ISNA(VLOOKUP('Contact Data Entry'!N115,'DO NOT USE_Shared Picklist'!$E$3:$E$10,1,FALSE))),"Please select a value from the drop-down menu",IF('DO NOT USE_Contact Formulas'!A115,"OK",NA()))</f>
        <v>#N/A</v>
      </c>
      <c r="O115" s="46" t="e">
        <f>IF(AND('DO NOT USE_Contact Formulas'!A115,ISBLANK('Contact Data Entry'!O115)),"Occupation/Job Title is required",IF(NOT(ISBLANK('Contact Data Entry'!O115)),"OK",NA()))</f>
        <v>#N/A</v>
      </c>
      <c r="P115" s="46" t="e">
        <f>IF('DO NOT USE_Contact Formulas'!A115,IF(ISBLANK('Contact Data Entry'!P115),"Last Date On Site is required","OK"),NA())</f>
        <v>#N/A</v>
      </c>
      <c r="Q115" s="46" t="e">
        <f>IF(AND('DO NOT USE_Contact Formulas'!A115,ISBLANK('Contact Data Entry'!Q115)),"Specific Place in the Location is required",IF(ISBLANK('Contact Data Entry'!Q115),NA(),"OK"))</f>
        <v>#N/A</v>
      </c>
      <c r="R115" s="46" t="e">
        <f>IF(LEN('Contact Data Entry'!R115)&gt;250,"Employer Name must be less than 250 characters",IF('DO NOT USE_Contact Formulas'!A115,"OK",NA()))</f>
        <v>#N/A</v>
      </c>
      <c r="S115" s="46" t="e">
        <f>IF(AND(NOT(ISBLANK('Contact Data Entry'!S115)),ISNA(VLOOKUP('Contact Data Entry'!S115,'DO NOT USE_Shared Picklist'!$V$3:$V$7,1,FALSE))),"Please select a value from the drop-down menu",IF('DO NOT USE_Contact Formulas'!A115,"OK",NA()))</f>
        <v>#N/A</v>
      </c>
      <c r="T115" s="46" t="e">
        <f>IF(LEN('Contact Data Entry'!T115)&gt;255,"Work Area/Department must be less than 255 characters",IF('DO NOT USE_Contact Formulas'!A115,"OK",NA()))</f>
        <v>#N/A</v>
      </c>
      <c r="U115" s="46" t="e">
        <f>IF(LEN('Contact Data Entry'!U115)&gt;255,"Work Shifts must be less than 255 characters",IF('DO NOT USE_Contact Formulas'!A115,"OK",NA()))</f>
        <v>#N/A</v>
      </c>
      <c r="V115" s="47" t="e">
        <f ca="1">IF('Contact Data Entry'!V115&gt;'DO NOT USE_Shared Picklist'!$C$3,"Last Exposure Date cannot be a future date",IF('DO NOT USE_Contact Formulas'!A115,IF(ISBLANK('Contact Data Entry'!V115),"Last Exposure Date is required","OK"),NA()))</f>
        <v>#N/A</v>
      </c>
      <c r="W115" s="46" t="e">
        <f>IF(AND(NOT(ISBLANK('Contact Data Entry'!W115)),ISNA(VLOOKUP('Contact Data Entry'!W115,'DO NOT USE_Shared Picklist'!$D$3:$D$5,1,FALSE))),"Please select a value from the drop-down menu",IF('DO NOT USE_Contact Formulas'!A115,"OK",NA()))</f>
        <v>#N/A</v>
      </c>
      <c r="X115" s="46"/>
      <c r="Y115" s="46" t="e">
        <f>IF(AND(NOT(ISBLANK('Contact Data Entry'!Y115)),ISNA(VLOOKUP('Contact Data Entry'!Y115,'DO NOT USE_Shared Picklist'!$G$3:$G$5,1,FALSE))),"Please select a value from the drop-down menu",IF('DO NOT USE_Contact Formulas'!A115,"OK",NA()))</f>
        <v>#N/A</v>
      </c>
      <c r="Z115" s="46"/>
      <c r="AA115" s="46" t="e">
        <f>IF(AND(NOT(ISBLANK('Contact Data Entry'!AA115)),ISNA(VLOOKUP('Contact Data Entry'!AA115,'DO NOT USE_Shared Picklist'!$H$3:$H$4,1,FALSE))),"Please select a value from the drop-down menu",IF('DO NOT USE_Contact Formulas'!A115,"OK",NA()))</f>
        <v>#N/A</v>
      </c>
      <c r="AB115" s="46" t="e">
        <f ca="1">IF('Contact Data Entry'!AB115&gt;'DO NOT USE_Shared Picklist'!$C$3,"Test Date cannot be a future date",IF('DO NOT USE_Contact Formulas'!A115,"OK",NA()))</f>
        <v>#N/A</v>
      </c>
      <c r="AC115" s="46" t="e">
        <f>IF(AND(NOT(ISBLANK('Contact Data Entry'!AC115)),ISNA(VLOOKUP('Contact Data Entry'!AC115,'DO NOT USE_Shared Picklist'!$R$3:$R$7,1,FALSE))),"Please select a value from the drop-down menu",IF('DO NOT USE_Contact Formulas'!A115,"OK",NA()))</f>
        <v>#N/A</v>
      </c>
      <c r="AD115" s="46" t="e">
        <f>IF(AND(NOT(ISBLANK('Contact Data Entry'!AD115)),ISNA(VLOOKUP('Contact Data Entry'!AD115,'DO NOT USE_Shared Picklist'!$Q$3:$Q$8,1,FALSE))),"Please select a value from the drop-down menu",IF('DO NOT USE_Contact Formulas'!A115,"OK",NA()))</f>
        <v>#N/A</v>
      </c>
    </row>
    <row r="116" spans="1:30" x14ac:dyDescent="0.25">
      <c r="A116" s="45" t="e">
        <f>IF('DO NOT USE_Contact Formulas'!A116,IF('DO NOT USE_Contact Formulas'!B116,"Not all required fields are completed","OK"),NA())</f>
        <v>#N/A</v>
      </c>
      <c r="B116" s="46" t="e">
        <f>IF(AND('DO NOT USE_Contact Formulas'!A116,ISBLANK('Contact Data Entry'!B116)),"First Name is required",IF(NOT(ISBLANK('Contact Data Entry'!B116)),"OK",NA()))</f>
        <v>#N/A</v>
      </c>
      <c r="C116" s="46" t="e">
        <f>IF(AND('DO NOT USE_Contact Formulas'!A116,ISBLANK('Contact Data Entry'!C116)),"Last Name is required",IF(NOT(ISBLANK('Contact Data Entry'!C116)),"OK",NA()))</f>
        <v>#N/A</v>
      </c>
      <c r="D116" s="46" t="e">
        <f>IF(AND('DO NOT USE_Contact Formulas'!A116,ISBLANK('Contact Data Entry'!D116)),"Birthdate is required",IF(NOT(ISBLANK('Contact Data Entry'!D116)),"OK",NA()))</f>
        <v>#N/A</v>
      </c>
      <c r="E116" s="46" t="e">
        <f>IF(AND(NOT(ISBLANK('Contact Data Entry'!E116)),ISNA(VLOOKUP('Contact Data Entry'!E116,'DO NOT USE_Shared Picklist'!$L$3:$L$81,1,FALSE))),"Please select a value from the drop-down menu",IF('DO NOT USE_Contact Formulas'!A116,"OK",NA()))</f>
        <v>#N/A</v>
      </c>
      <c r="F116" s="46" t="e">
        <f>IF(AND(NOT(ISBLANK('Contact Data Entry'!F116)),NOT(ISNUMBER(MATCH("*@*.?*",'Contact Data Entry'!F116,0)))),"Email must be in a valid format",IF('DO NOT USE_Contact Formulas'!A116,"OK",NA()))</f>
        <v>#N/A</v>
      </c>
      <c r="G116" s="46" t="e">
        <f>IF(AND('DO NOT USE_Contact Formulas'!A116,ISBLANK('Contact Data Entry'!G116)),"Mobile Phone is required",IF(NOT(ISBLANK('Contact Data Entry'!G116)),IF(AND(ISNUMBER(VALUE('Contact Data Entry'!G116)),LEFT('Contact Data Entry'!G116,1)&lt;&gt;"1",LEN('Contact Data Entry'!G116)=10),"OK","Phone number must be valid format"),NA()))</f>
        <v>#N/A</v>
      </c>
      <c r="H116" s="46" t="e">
        <f>IF(NOT(ISBLANK('Contact Data Entry'!H116)),IF(AND(ISNUMBER('Contact Data Entry'!H116),LEFT('Contact Data Entry'!H116,1)&lt;&gt;"1",LEN('Contact Data Entry'!H116)=10),"OK","Phone number must be valid format"),IF('DO NOT USE_Contact Formulas'!A116,"OK",NA()))</f>
        <v>#N/A</v>
      </c>
      <c r="I116" s="46" t="e">
        <f>IF(AND(NOT(ISBLANK('Contact Data Entry'!I116)),ISNA(VLOOKUP('Contact Data Entry'!I116,'DO NOT USE_Shared Picklist'!$N$3:$N$63,1,FALSE))),"Please select a value from the drop-down menu",IF('DO NOT USE_Contact Formulas'!A116,"OK",NA()))</f>
        <v>#N/A</v>
      </c>
      <c r="J116" s="46" t="e">
        <f>IF(AND('DO NOT USE_Contact Formulas'!A116,ISBLANK('Contact Data Entry'!J116)),"Home Street Address is required",IF(LEN('Contact Data Entry'!J116)&gt;255,"Home Street Address must be less than 255 characters",IF('DO NOT USE_Contact Formulas'!A116,"OK",NA())))</f>
        <v>#N/A</v>
      </c>
      <c r="K116" s="46" t="e">
        <f>IF(AND('DO NOT USE_Contact Formulas'!A116,ISBLANK('Contact Data Entry'!K116)),"City is required",IF(LEN('Contact Data Entry'!K116)&gt;40,"City must be less than 40 characters",IF('DO NOT USE_Contact Formulas'!A116,"OK",NA())))</f>
        <v>#N/A</v>
      </c>
      <c r="L116" s="46" t="e">
        <f>IF(AND('DO NOT USE_Contact Formulas'!A116,ISBLANK('Contact Data Entry'!L116)),"State is required",IF(AND(NOT(ISBLANK('Contact Data Entry'!L116)),ISNA(VLOOKUP('Contact Data Entry'!L116,'DO NOT USE_Shared Picklist'!$P$3:$P$52,1,FALSE))),"Please select a value from the drop-down menu",IF('DO NOT USE_Contact Formulas'!A116,"OK",NA())))</f>
        <v>#N/A</v>
      </c>
      <c r="M116" s="46" t="e">
        <f>IF(AND('DO NOT USE_Contact Formulas'!A116,ISBLANK('Contact Data Entry'!M116)),"Zip is required",IF(ISBLANK('Contact Data Entry'!M116),NA(),"OK"))</f>
        <v>#N/A</v>
      </c>
      <c r="N116" s="46" t="e">
        <f>IF(AND(NOT(ISBLANK('Contact Data Entry'!N116)),ISNA(VLOOKUP('Contact Data Entry'!N116,'DO NOT USE_Shared Picklist'!$E$3:$E$10,1,FALSE))),"Please select a value from the drop-down menu",IF('DO NOT USE_Contact Formulas'!A116,"OK",NA()))</f>
        <v>#N/A</v>
      </c>
      <c r="O116" s="46" t="e">
        <f>IF(AND('DO NOT USE_Contact Formulas'!A116,ISBLANK('Contact Data Entry'!O116)),"Occupation/Job Title is required",IF(NOT(ISBLANK('Contact Data Entry'!O116)),"OK",NA()))</f>
        <v>#N/A</v>
      </c>
      <c r="P116" s="46" t="e">
        <f>IF('DO NOT USE_Contact Formulas'!A116,IF(ISBLANK('Contact Data Entry'!P116),"Last Date On Site is required","OK"),NA())</f>
        <v>#N/A</v>
      </c>
      <c r="Q116" s="46" t="e">
        <f>IF(AND('DO NOT USE_Contact Formulas'!A116,ISBLANK('Contact Data Entry'!Q116)),"Specific Place in the Location is required",IF(ISBLANK('Contact Data Entry'!Q116),NA(),"OK"))</f>
        <v>#N/A</v>
      </c>
      <c r="R116" s="46" t="e">
        <f>IF(LEN('Contact Data Entry'!R116)&gt;250,"Employer Name must be less than 250 characters",IF('DO NOT USE_Contact Formulas'!A116,"OK",NA()))</f>
        <v>#N/A</v>
      </c>
      <c r="S116" s="46" t="e">
        <f>IF(AND(NOT(ISBLANK('Contact Data Entry'!S116)),ISNA(VLOOKUP('Contact Data Entry'!S116,'DO NOT USE_Shared Picklist'!$V$3:$V$7,1,FALSE))),"Please select a value from the drop-down menu",IF('DO NOT USE_Contact Formulas'!A116,"OK",NA()))</f>
        <v>#N/A</v>
      </c>
      <c r="T116" s="46" t="e">
        <f>IF(LEN('Contact Data Entry'!T116)&gt;255,"Work Area/Department must be less than 255 characters",IF('DO NOT USE_Contact Formulas'!A116,"OK",NA()))</f>
        <v>#N/A</v>
      </c>
      <c r="U116" s="46" t="e">
        <f>IF(LEN('Contact Data Entry'!U116)&gt;255,"Work Shifts must be less than 255 characters",IF('DO NOT USE_Contact Formulas'!A116,"OK",NA()))</f>
        <v>#N/A</v>
      </c>
      <c r="V116" s="47" t="e">
        <f ca="1">IF('Contact Data Entry'!V116&gt;'DO NOT USE_Shared Picklist'!$C$3,"Last Exposure Date cannot be a future date",IF('DO NOT USE_Contact Formulas'!A116,IF(ISBLANK('Contact Data Entry'!V116),"Last Exposure Date is required","OK"),NA()))</f>
        <v>#N/A</v>
      </c>
      <c r="W116" s="46" t="e">
        <f>IF(AND(NOT(ISBLANK('Contact Data Entry'!W116)),ISNA(VLOOKUP('Contact Data Entry'!W116,'DO NOT USE_Shared Picklist'!$D$3:$D$5,1,FALSE))),"Please select a value from the drop-down menu",IF('DO NOT USE_Contact Formulas'!A116,"OK",NA()))</f>
        <v>#N/A</v>
      </c>
      <c r="X116" s="46"/>
      <c r="Y116" s="46" t="e">
        <f>IF(AND(NOT(ISBLANK('Contact Data Entry'!Y116)),ISNA(VLOOKUP('Contact Data Entry'!Y116,'DO NOT USE_Shared Picklist'!$G$3:$G$5,1,FALSE))),"Please select a value from the drop-down menu",IF('DO NOT USE_Contact Formulas'!A116,"OK",NA()))</f>
        <v>#N/A</v>
      </c>
      <c r="Z116" s="46"/>
      <c r="AA116" s="46" t="e">
        <f>IF(AND(NOT(ISBLANK('Contact Data Entry'!AA116)),ISNA(VLOOKUP('Contact Data Entry'!AA116,'DO NOT USE_Shared Picklist'!$H$3:$H$4,1,FALSE))),"Please select a value from the drop-down menu",IF('DO NOT USE_Contact Formulas'!A116,"OK",NA()))</f>
        <v>#N/A</v>
      </c>
      <c r="AB116" s="46" t="e">
        <f ca="1">IF('Contact Data Entry'!AB116&gt;'DO NOT USE_Shared Picklist'!$C$3,"Test Date cannot be a future date",IF('DO NOT USE_Contact Formulas'!A116,"OK",NA()))</f>
        <v>#N/A</v>
      </c>
      <c r="AC116" s="46" t="e">
        <f>IF(AND(NOT(ISBLANK('Contact Data Entry'!AC116)),ISNA(VLOOKUP('Contact Data Entry'!AC116,'DO NOT USE_Shared Picklist'!$R$3:$R$7,1,FALSE))),"Please select a value from the drop-down menu",IF('DO NOT USE_Contact Formulas'!A116,"OK",NA()))</f>
        <v>#N/A</v>
      </c>
      <c r="AD116" s="46" t="e">
        <f>IF(AND(NOT(ISBLANK('Contact Data Entry'!AD116)),ISNA(VLOOKUP('Contact Data Entry'!AD116,'DO NOT USE_Shared Picklist'!$Q$3:$Q$8,1,FALSE))),"Please select a value from the drop-down menu",IF('DO NOT USE_Contact Formulas'!A116,"OK",NA()))</f>
        <v>#N/A</v>
      </c>
    </row>
    <row r="117" spans="1:30" x14ac:dyDescent="0.25">
      <c r="A117" s="45" t="e">
        <f>IF('DO NOT USE_Contact Formulas'!A117,IF('DO NOT USE_Contact Formulas'!B117,"Not all required fields are completed","OK"),NA())</f>
        <v>#N/A</v>
      </c>
      <c r="B117" s="46" t="e">
        <f>IF(AND('DO NOT USE_Contact Formulas'!A117,ISBLANK('Contact Data Entry'!B117)),"First Name is required",IF(NOT(ISBLANK('Contact Data Entry'!B117)),"OK",NA()))</f>
        <v>#N/A</v>
      </c>
      <c r="C117" s="46" t="e">
        <f>IF(AND('DO NOT USE_Contact Formulas'!A117,ISBLANK('Contact Data Entry'!C117)),"Last Name is required",IF(NOT(ISBLANK('Contact Data Entry'!C117)),"OK",NA()))</f>
        <v>#N/A</v>
      </c>
      <c r="D117" s="46" t="e">
        <f>IF(AND('DO NOT USE_Contact Formulas'!A117,ISBLANK('Contact Data Entry'!D117)),"Birthdate is required",IF(NOT(ISBLANK('Contact Data Entry'!D117)),"OK",NA()))</f>
        <v>#N/A</v>
      </c>
      <c r="E117" s="46" t="e">
        <f>IF(AND(NOT(ISBLANK('Contact Data Entry'!E117)),ISNA(VLOOKUP('Contact Data Entry'!E117,'DO NOT USE_Shared Picklist'!$L$3:$L$81,1,FALSE))),"Please select a value from the drop-down menu",IF('DO NOT USE_Contact Formulas'!A117,"OK",NA()))</f>
        <v>#N/A</v>
      </c>
      <c r="F117" s="46" t="e">
        <f>IF(AND(NOT(ISBLANK('Contact Data Entry'!F117)),NOT(ISNUMBER(MATCH("*@*.?*",'Contact Data Entry'!F117,0)))),"Email must be in a valid format",IF('DO NOT USE_Contact Formulas'!A117,"OK",NA()))</f>
        <v>#N/A</v>
      </c>
      <c r="G117" s="46" t="e">
        <f>IF(AND('DO NOT USE_Contact Formulas'!A117,ISBLANK('Contact Data Entry'!G117)),"Mobile Phone is required",IF(NOT(ISBLANK('Contact Data Entry'!G117)),IF(AND(ISNUMBER(VALUE('Contact Data Entry'!G117)),LEFT('Contact Data Entry'!G117,1)&lt;&gt;"1",LEN('Contact Data Entry'!G117)=10),"OK","Phone number must be valid format"),NA()))</f>
        <v>#N/A</v>
      </c>
      <c r="H117" s="46" t="e">
        <f>IF(NOT(ISBLANK('Contact Data Entry'!H117)),IF(AND(ISNUMBER('Contact Data Entry'!H117),LEFT('Contact Data Entry'!H117,1)&lt;&gt;"1",LEN('Contact Data Entry'!H117)=10),"OK","Phone number must be valid format"),IF('DO NOT USE_Contact Formulas'!A117,"OK",NA()))</f>
        <v>#N/A</v>
      </c>
      <c r="I117" s="46" t="e">
        <f>IF(AND(NOT(ISBLANK('Contact Data Entry'!I117)),ISNA(VLOOKUP('Contact Data Entry'!I117,'DO NOT USE_Shared Picklist'!$N$3:$N$63,1,FALSE))),"Please select a value from the drop-down menu",IF('DO NOT USE_Contact Formulas'!A117,"OK",NA()))</f>
        <v>#N/A</v>
      </c>
      <c r="J117" s="46" t="e">
        <f>IF(AND('DO NOT USE_Contact Formulas'!A117,ISBLANK('Contact Data Entry'!J117)),"Home Street Address is required",IF(LEN('Contact Data Entry'!J117)&gt;255,"Home Street Address must be less than 255 characters",IF('DO NOT USE_Contact Formulas'!A117,"OK",NA())))</f>
        <v>#N/A</v>
      </c>
      <c r="K117" s="46" t="e">
        <f>IF(AND('DO NOT USE_Contact Formulas'!A117,ISBLANK('Contact Data Entry'!K117)),"City is required",IF(LEN('Contact Data Entry'!K117)&gt;40,"City must be less than 40 characters",IF('DO NOT USE_Contact Formulas'!A117,"OK",NA())))</f>
        <v>#N/A</v>
      </c>
      <c r="L117" s="46" t="e">
        <f>IF(AND('DO NOT USE_Contact Formulas'!A117,ISBLANK('Contact Data Entry'!L117)),"State is required",IF(AND(NOT(ISBLANK('Contact Data Entry'!L117)),ISNA(VLOOKUP('Contact Data Entry'!L117,'DO NOT USE_Shared Picklist'!$P$3:$P$52,1,FALSE))),"Please select a value from the drop-down menu",IF('DO NOT USE_Contact Formulas'!A117,"OK",NA())))</f>
        <v>#N/A</v>
      </c>
      <c r="M117" s="46" t="e">
        <f>IF(AND('DO NOT USE_Contact Formulas'!A117,ISBLANK('Contact Data Entry'!M117)),"Zip is required",IF(ISBLANK('Contact Data Entry'!M117),NA(),"OK"))</f>
        <v>#N/A</v>
      </c>
      <c r="N117" s="46" t="e">
        <f>IF(AND(NOT(ISBLANK('Contact Data Entry'!N117)),ISNA(VLOOKUP('Contact Data Entry'!N117,'DO NOT USE_Shared Picklist'!$E$3:$E$10,1,FALSE))),"Please select a value from the drop-down menu",IF('DO NOT USE_Contact Formulas'!A117,"OK",NA()))</f>
        <v>#N/A</v>
      </c>
      <c r="O117" s="46" t="e">
        <f>IF(AND('DO NOT USE_Contact Formulas'!A117,ISBLANK('Contact Data Entry'!O117)),"Occupation/Job Title is required",IF(NOT(ISBLANK('Contact Data Entry'!O117)),"OK",NA()))</f>
        <v>#N/A</v>
      </c>
      <c r="P117" s="46" t="e">
        <f>IF('DO NOT USE_Contact Formulas'!A117,IF(ISBLANK('Contact Data Entry'!P117),"Last Date On Site is required","OK"),NA())</f>
        <v>#N/A</v>
      </c>
      <c r="Q117" s="46" t="e">
        <f>IF(AND('DO NOT USE_Contact Formulas'!A117,ISBLANK('Contact Data Entry'!Q117)),"Specific Place in the Location is required",IF(ISBLANK('Contact Data Entry'!Q117),NA(),"OK"))</f>
        <v>#N/A</v>
      </c>
      <c r="R117" s="46" t="e">
        <f>IF(LEN('Contact Data Entry'!R117)&gt;250,"Employer Name must be less than 250 characters",IF('DO NOT USE_Contact Formulas'!A117,"OK",NA()))</f>
        <v>#N/A</v>
      </c>
      <c r="S117" s="46" t="e">
        <f>IF(AND(NOT(ISBLANK('Contact Data Entry'!S117)),ISNA(VLOOKUP('Contact Data Entry'!S117,'DO NOT USE_Shared Picklist'!$V$3:$V$7,1,FALSE))),"Please select a value from the drop-down menu",IF('DO NOT USE_Contact Formulas'!A117,"OK",NA()))</f>
        <v>#N/A</v>
      </c>
      <c r="T117" s="46" t="e">
        <f>IF(LEN('Contact Data Entry'!T117)&gt;255,"Work Area/Department must be less than 255 characters",IF('DO NOT USE_Contact Formulas'!A117,"OK",NA()))</f>
        <v>#N/A</v>
      </c>
      <c r="U117" s="46" t="e">
        <f>IF(LEN('Contact Data Entry'!U117)&gt;255,"Work Shifts must be less than 255 characters",IF('DO NOT USE_Contact Formulas'!A117,"OK",NA()))</f>
        <v>#N/A</v>
      </c>
      <c r="V117" s="47" t="e">
        <f ca="1">IF('Contact Data Entry'!V117&gt;'DO NOT USE_Shared Picklist'!$C$3,"Last Exposure Date cannot be a future date",IF('DO NOT USE_Contact Formulas'!A117,IF(ISBLANK('Contact Data Entry'!V117),"Last Exposure Date is required","OK"),NA()))</f>
        <v>#N/A</v>
      </c>
      <c r="W117" s="46" t="e">
        <f>IF(AND(NOT(ISBLANK('Contact Data Entry'!W117)),ISNA(VLOOKUP('Contact Data Entry'!W117,'DO NOT USE_Shared Picklist'!$D$3:$D$5,1,FALSE))),"Please select a value from the drop-down menu",IF('DO NOT USE_Contact Formulas'!A117,"OK",NA()))</f>
        <v>#N/A</v>
      </c>
      <c r="X117" s="46"/>
      <c r="Y117" s="46" t="e">
        <f>IF(AND(NOT(ISBLANK('Contact Data Entry'!Y117)),ISNA(VLOOKUP('Contact Data Entry'!Y117,'DO NOT USE_Shared Picklist'!$G$3:$G$5,1,FALSE))),"Please select a value from the drop-down menu",IF('DO NOT USE_Contact Formulas'!A117,"OK",NA()))</f>
        <v>#N/A</v>
      </c>
      <c r="Z117" s="46"/>
      <c r="AA117" s="46" t="e">
        <f>IF(AND(NOT(ISBLANK('Contact Data Entry'!AA117)),ISNA(VLOOKUP('Contact Data Entry'!AA117,'DO NOT USE_Shared Picklist'!$H$3:$H$4,1,FALSE))),"Please select a value from the drop-down menu",IF('DO NOT USE_Contact Formulas'!A117,"OK",NA()))</f>
        <v>#N/A</v>
      </c>
      <c r="AB117" s="46" t="e">
        <f ca="1">IF('Contact Data Entry'!AB117&gt;'DO NOT USE_Shared Picklist'!$C$3,"Test Date cannot be a future date",IF('DO NOT USE_Contact Formulas'!A117,"OK",NA()))</f>
        <v>#N/A</v>
      </c>
      <c r="AC117" s="46" t="e">
        <f>IF(AND(NOT(ISBLANK('Contact Data Entry'!AC117)),ISNA(VLOOKUP('Contact Data Entry'!AC117,'DO NOT USE_Shared Picklist'!$R$3:$R$7,1,FALSE))),"Please select a value from the drop-down menu",IF('DO NOT USE_Contact Formulas'!A117,"OK",NA()))</f>
        <v>#N/A</v>
      </c>
      <c r="AD117" s="46" t="e">
        <f>IF(AND(NOT(ISBLANK('Contact Data Entry'!AD117)),ISNA(VLOOKUP('Contact Data Entry'!AD117,'DO NOT USE_Shared Picklist'!$Q$3:$Q$8,1,FALSE))),"Please select a value from the drop-down menu",IF('DO NOT USE_Contact Formulas'!A117,"OK",NA()))</f>
        <v>#N/A</v>
      </c>
    </row>
    <row r="118" spans="1:30" x14ac:dyDescent="0.25">
      <c r="A118" s="45" t="e">
        <f>IF('DO NOT USE_Contact Formulas'!A118,IF('DO NOT USE_Contact Formulas'!B118,"Not all required fields are completed","OK"),NA())</f>
        <v>#N/A</v>
      </c>
      <c r="B118" s="46" t="e">
        <f>IF(AND('DO NOT USE_Contact Formulas'!A118,ISBLANK('Contact Data Entry'!B118)),"First Name is required",IF(NOT(ISBLANK('Contact Data Entry'!B118)),"OK",NA()))</f>
        <v>#N/A</v>
      </c>
      <c r="C118" s="46" t="e">
        <f>IF(AND('DO NOT USE_Contact Formulas'!A118,ISBLANK('Contact Data Entry'!C118)),"Last Name is required",IF(NOT(ISBLANK('Contact Data Entry'!C118)),"OK",NA()))</f>
        <v>#N/A</v>
      </c>
      <c r="D118" s="46" t="e">
        <f>IF(AND('DO NOT USE_Contact Formulas'!A118,ISBLANK('Contact Data Entry'!D118)),"Birthdate is required",IF(NOT(ISBLANK('Contact Data Entry'!D118)),"OK",NA()))</f>
        <v>#N/A</v>
      </c>
      <c r="E118" s="46" t="e">
        <f>IF(AND(NOT(ISBLANK('Contact Data Entry'!E118)),ISNA(VLOOKUP('Contact Data Entry'!E118,'DO NOT USE_Shared Picklist'!$L$3:$L$81,1,FALSE))),"Please select a value from the drop-down menu",IF('DO NOT USE_Contact Formulas'!A118,"OK",NA()))</f>
        <v>#N/A</v>
      </c>
      <c r="F118" s="46" t="e">
        <f>IF(AND(NOT(ISBLANK('Contact Data Entry'!F118)),NOT(ISNUMBER(MATCH("*@*.?*",'Contact Data Entry'!F118,0)))),"Email must be in a valid format",IF('DO NOT USE_Contact Formulas'!A118,"OK",NA()))</f>
        <v>#N/A</v>
      </c>
      <c r="G118" s="46" t="e">
        <f>IF(AND('DO NOT USE_Contact Formulas'!A118,ISBLANK('Contact Data Entry'!G118)),"Mobile Phone is required",IF(NOT(ISBLANK('Contact Data Entry'!G118)),IF(AND(ISNUMBER(VALUE('Contact Data Entry'!G118)),LEFT('Contact Data Entry'!G118,1)&lt;&gt;"1",LEN('Contact Data Entry'!G118)=10),"OK","Phone number must be valid format"),NA()))</f>
        <v>#N/A</v>
      </c>
      <c r="H118" s="46" t="e">
        <f>IF(NOT(ISBLANK('Contact Data Entry'!H118)),IF(AND(ISNUMBER('Contact Data Entry'!H118),LEFT('Contact Data Entry'!H118,1)&lt;&gt;"1",LEN('Contact Data Entry'!H118)=10),"OK","Phone number must be valid format"),IF('DO NOT USE_Contact Formulas'!A118,"OK",NA()))</f>
        <v>#N/A</v>
      </c>
      <c r="I118" s="46" t="e">
        <f>IF(AND(NOT(ISBLANK('Contact Data Entry'!I118)),ISNA(VLOOKUP('Contact Data Entry'!I118,'DO NOT USE_Shared Picklist'!$N$3:$N$63,1,FALSE))),"Please select a value from the drop-down menu",IF('DO NOT USE_Contact Formulas'!A118,"OK",NA()))</f>
        <v>#N/A</v>
      </c>
      <c r="J118" s="46" t="e">
        <f>IF(AND('DO NOT USE_Contact Formulas'!A118,ISBLANK('Contact Data Entry'!J118)),"Home Street Address is required",IF(LEN('Contact Data Entry'!J118)&gt;255,"Home Street Address must be less than 255 characters",IF('DO NOT USE_Contact Formulas'!A118,"OK",NA())))</f>
        <v>#N/A</v>
      </c>
      <c r="K118" s="46" t="e">
        <f>IF(AND('DO NOT USE_Contact Formulas'!A118,ISBLANK('Contact Data Entry'!K118)),"City is required",IF(LEN('Contact Data Entry'!K118)&gt;40,"City must be less than 40 characters",IF('DO NOT USE_Contact Formulas'!A118,"OK",NA())))</f>
        <v>#N/A</v>
      </c>
      <c r="L118" s="46" t="e">
        <f>IF(AND('DO NOT USE_Contact Formulas'!A118,ISBLANK('Contact Data Entry'!L118)),"State is required",IF(AND(NOT(ISBLANK('Contact Data Entry'!L118)),ISNA(VLOOKUP('Contact Data Entry'!L118,'DO NOT USE_Shared Picklist'!$P$3:$P$52,1,FALSE))),"Please select a value from the drop-down menu",IF('DO NOT USE_Contact Formulas'!A118,"OK",NA())))</f>
        <v>#N/A</v>
      </c>
      <c r="M118" s="46" t="e">
        <f>IF(AND('DO NOT USE_Contact Formulas'!A118,ISBLANK('Contact Data Entry'!M118)),"Zip is required",IF(ISBLANK('Contact Data Entry'!M118),NA(),"OK"))</f>
        <v>#N/A</v>
      </c>
      <c r="N118" s="46" t="e">
        <f>IF(AND(NOT(ISBLANK('Contact Data Entry'!N118)),ISNA(VLOOKUP('Contact Data Entry'!N118,'DO NOT USE_Shared Picklist'!$E$3:$E$10,1,FALSE))),"Please select a value from the drop-down menu",IF('DO NOT USE_Contact Formulas'!A118,"OK",NA()))</f>
        <v>#N/A</v>
      </c>
      <c r="O118" s="46" t="e">
        <f>IF(AND('DO NOT USE_Contact Formulas'!A118,ISBLANK('Contact Data Entry'!O118)),"Occupation/Job Title is required",IF(NOT(ISBLANK('Contact Data Entry'!O118)),"OK",NA()))</f>
        <v>#N/A</v>
      </c>
      <c r="P118" s="46" t="e">
        <f>IF('DO NOT USE_Contact Formulas'!A118,IF(ISBLANK('Contact Data Entry'!P118),"Last Date On Site is required","OK"),NA())</f>
        <v>#N/A</v>
      </c>
      <c r="Q118" s="46" t="e">
        <f>IF(AND('DO NOT USE_Contact Formulas'!A118,ISBLANK('Contact Data Entry'!Q118)),"Specific Place in the Location is required",IF(ISBLANK('Contact Data Entry'!Q118),NA(),"OK"))</f>
        <v>#N/A</v>
      </c>
      <c r="R118" s="46" t="e">
        <f>IF(LEN('Contact Data Entry'!R118)&gt;250,"Employer Name must be less than 250 characters",IF('DO NOT USE_Contact Formulas'!A118,"OK",NA()))</f>
        <v>#N/A</v>
      </c>
      <c r="S118" s="46" t="e">
        <f>IF(AND(NOT(ISBLANK('Contact Data Entry'!S118)),ISNA(VLOOKUP('Contact Data Entry'!S118,'DO NOT USE_Shared Picklist'!$V$3:$V$7,1,FALSE))),"Please select a value from the drop-down menu",IF('DO NOT USE_Contact Formulas'!A118,"OK",NA()))</f>
        <v>#N/A</v>
      </c>
      <c r="T118" s="46" t="e">
        <f>IF(LEN('Contact Data Entry'!T118)&gt;255,"Work Area/Department must be less than 255 characters",IF('DO NOT USE_Contact Formulas'!A118,"OK",NA()))</f>
        <v>#N/A</v>
      </c>
      <c r="U118" s="46" t="e">
        <f>IF(LEN('Contact Data Entry'!U118)&gt;255,"Work Shifts must be less than 255 characters",IF('DO NOT USE_Contact Formulas'!A118,"OK",NA()))</f>
        <v>#N/A</v>
      </c>
      <c r="V118" s="47" t="e">
        <f ca="1">IF('Contact Data Entry'!V118&gt;'DO NOT USE_Shared Picklist'!$C$3,"Last Exposure Date cannot be a future date",IF('DO NOT USE_Contact Formulas'!A118,IF(ISBLANK('Contact Data Entry'!V118),"Last Exposure Date is required","OK"),NA()))</f>
        <v>#N/A</v>
      </c>
      <c r="W118" s="46" t="e">
        <f>IF(AND(NOT(ISBLANK('Contact Data Entry'!W118)),ISNA(VLOOKUP('Contact Data Entry'!W118,'DO NOT USE_Shared Picklist'!$D$3:$D$5,1,FALSE))),"Please select a value from the drop-down menu",IF('DO NOT USE_Contact Formulas'!A118,"OK",NA()))</f>
        <v>#N/A</v>
      </c>
      <c r="X118" s="46"/>
      <c r="Y118" s="46" t="e">
        <f>IF(AND(NOT(ISBLANK('Contact Data Entry'!Y118)),ISNA(VLOOKUP('Contact Data Entry'!Y118,'DO NOT USE_Shared Picklist'!$G$3:$G$5,1,FALSE))),"Please select a value from the drop-down menu",IF('DO NOT USE_Contact Formulas'!A118,"OK",NA()))</f>
        <v>#N/A</v>
      </c>
      <c r="Z118" s="46"/>
      <c r="AA118" s="46" t="e">
        <f>IF(AND(NOT(ISBLANK('Contact Data Entry'!AA118)),ISNA(VLOOKUP('Contact Data Entry'!AA118,'DO NOT USE_Shared Picklist'!$H$3:$H$4,1,FALSE))),"Please select a value from the drop-down menu",IF('DO NOT USE_Contact Formulas'!A118,"OK",NA()))</f>
        <v>#N/A</v>
      </c>
      <c r="AB118" s="46" t="e">
        <f ca="1">IF('Contact Data Entry'!AB118&gt;'DO NOT USE_Shared Picklist'!$C$3,"Test Date cannot be a future date",IF('DO NOT USE_Contact Formulas'!A118,"OK",NA()))</f>
        <v>#N/A</v>
      </c>
      <c r="AC118" s="46" t="e">
        <f>IF(AND(NOT(ISBLANK('Contact Data Entry'!AC118)),ISNA(VLOOKUP('Contact Data Entry'!AC118,'DO NOT USE_Shared Picklist'!$R$3:$R$7,1,FALSE))),"Please select a value from the drop-down menu",IF('DO NOT USE_Contact Formulas'!A118,"OK",NA()))</f>
        <v>#N/A</v>
      </c>
      <c r="AD118" s="46" t="e">
        <f>IF(AND(NOT(ISBLANK('Contact Data Entry'!AD118)),ISNA(VLOOKUP('Contact Data Entry'!AD118,'DO NOT USE_Shared Picklist'!$Q$3:$Q$8,1,FALSE))),"Please select a value from the drop-down menu",IF('DO NOT USE_Contact Formulas'!A118,"OK",NA()))</f>
        <v>#N/A</v>
      </c>
    </row>
    <row r="119" spans="1:30" x14ac:dyDescent="0.25">
      <c r="A119" s="45" t="e">
        <f>IF('DO NOT USE_Contact Formulas'!A119,IF('DO NOT USE_Contact Formulas'!B119,"Not all required fields are completed","OK"),NA())</f>
        <v>#N/A</v>
      </c>
      <c r="B119" s="46" t="e">
        <f>IF(AND('DO NOT USE_Contact Formulas'!A119,ISBLANK('Contact Data Entry'!B119)),"First Name is required",IF(NOT(ISBLANK('Contact Data Entry'!B119)),"OK",NA()))</f>
        <v>#N/A</v>
      </c>
      <c r="C119" s="46" t="e">
        <f>IF(AND('DO NOT USE_Contact Formulas'!A119,ISBLANK('Contact Data Entry'!C119)),"Last Name is required",IF(NOT(ISBLANK('Contact Data Entry'!C119)),"OK",NA()))</f>
        <v>#N/A</v>
      </c>
      <c r="D119" s="46" t="e">
        <f>IF(AND('DO NOT USE_Contact Formulas'!A119,ISBLANK('Contact Data Entry'!D119)),"Birthdate is required",IF(NOT(ISBLANK('Contact Data Entry'!D119)),"OK",NA()))</f>
        <v>#N/A</v>
      </c>
      <c r="E119" s="46" t="e">
        <f>IF(AND(NOT(ISBLANK('Contact Data Entry'!E119)),ISNA(VLOOKUP('Contact Data Entry'!E119,'DO NOT USE_Shared Picklist'!$L$3:$L$81,1,FALSE))),"Please select a value from the drop-down menu",IF('DO NOT USE_Contact Formulas'!A119,"OK",NA()))</f>
        <v>#N/A</v>
      </c>
      <c r="F119" s="46" t="e">
        <f>IF(AND(NOT(ISBLANK('Contact Data Entry'!F119)),NOT(ISNUMBER(MATCH("*@*.?*",'Contact Data Entry'!F119,0)))),"Email must be in a valid format",IF('DO NOT USE_Contact Formulas'!A119,"OK",NA()))</f>
        <v>#N/A</v>
      </c>
      <c r="G119" s="46" t="e">
        <f>IF(AND('DO NOT USE_Contact Formulas'!A119,ISBLANK('Contact Data Entry'!G119)),"Mobile Phone is required",IF(NOT(ISBLANK('Contact Data Entry'!G119)),IF(AND(ISNUMBER(VALUE('Contact Data Entry'!G119)),LEFT('Contact Data Entry'!G119,1)&lt;&gt;"1",LEN('Contact Data Entry'!G119)=10),"OK","Phone number must be valid format"),NA()))</f>
        <v>#N/A</v>
      </c>
      <c r="H119" s="46" t="e">
        <f>IF(NOT(ISBLANK('Contact Data Entry'!H119)),IF(AND(ISNUMBER('Contact Data Entry'!H119),LEFT('Contact Data Entry'!H119,1)&lt;&gt;"1",LEN('Contact Data Entry'!H119)=10),"OK","Phone number must be valid format"),IF('DO NOT USE_Contact Formulas'!A119,"OK",NA()))</f>
        <v>#N/A</v>
      </c>
      <c r="I119" s="46" t="e">
        <f>IF(AND(NOT(ISBLANK('Contact Data Entry'!I119)),ISNA(VLOOKUP('Contact Data Entry'!I119,'DO NOT USE_Shared Picklist'!$N$3:$N$63,1,FALSE))),"Please select a value from the drop-down menu",IF('DO NOT USE_Contact Formulas'!A119,"OK",NA()))</f>
        <v>#N/A</v>
      </c>
      <c r="J119" s="46" t="e">
        <f>IF(AND('DO NOT USE_Contact Formulas'!A119,ISBLANK('Contact Data Entry'!J119)),"Home Street Address is required",IF(LEN('Contact Data Entry'!J119)&gt;255,"Home Street Address must be less than 255 characters",IF('DO NOT USE_Contact Formulas'!A119,"OK",NA())))</f>
        <v>#N/A</v>
      </c>
      <c r="K119" s="46" t="e">
        <f>IF(AND('DO NOT USE_Contact Formulas'!A119,ISBLANK('Contact Data Entry'!K119)),"City is required",IF(LEN('Contact Data Entry'!K119)&gt;40,"City must be less than 40 characters",IF('DO NOT USE_Contact Formulas'!A119,"OK",NA())))</f>
        <v>#N/A</v>
      </c>
      <c r="L119" s="46" t="e">
        <f>IF(AND('DO NOT USE_Contact Formulas'!A119,ISBLANK('Contact Data Entry'!L119)),"State is required",IF(AND(NOT(ISBLANK('Contact Data Entry'!L119)),ISNA(VLOOKUP('Contact Data Entry'!L119,'DO NOT USE_Shared Picklist'!$P$3:$P$52,1,FALSE))),"Please select a value from the drop-down menu",IF('DO NOT USE_Contact Formulas'!A119,"OK",NA())))</f>
        <v>#N/A</v>
      </c>
      <c r="M119" s="46" t="e">
        <f>IF(AND('DO NOT USE_Contact Formulas'!A119,ISBLANK('Contact Data Entry'!M119)),"Zip is required",IF(ISBLANK('Contact Data Entry'!M119),NA(),"OK"))</f>
        <v>#N/A</v>
      </c>
      <c r="N119" s="46" t="e">
        <f>IF(AND(NOT(ISBLANK('Contact Data Entry'!N119)),ISNA(VLOOKUP('Contact Data Entry'!N119,'DO NOT USE_Shared Picklist'!$E$3:$E$10,1,FALSE))),"Please select a value from the drop-down menu",IF('DO NOT USE_Contact Formulas'!A119,"OK",NA()))</f>
        <v>#N/A</v>
      </c>
      <c r="O119" s="46" t="e">
        <f>IF(AND('DO NOT USE_Contact Formulas'!A119,ISBLANK('Contact Data Entry'!O119)),"Occupation/Job Title is required",IF(NOT(ISBLANK('Contact Data Entry'!O119)),"OK",NA()))</f>
        <v>#N/A</v>
      </c>
      <c r="P119" s="46" t="e">
        <f>IF('DO NOT USE_Contact Formulas'!A119,IF(ISBLANK('Contact Data Entry'!P119),"Last Date On Site is required","OK"),NA())</f>
        <v>#N/A</v>
      </c>
      <c r="Q119" s="46" t="e">
        <f>IF(AND('DO NOT USE_Contact Formulas'!A119,ISBLANK('Contact Data Entry'!Q119)),"Specific Place in the Location is required",IF(ISBLANK('Contact Data Entry'!Q119),NA(),"OK"))</f>
        <v>#N/A</v>
      </c>
      <c r="R119" s="46" t="e">
        <f>IF(LEN('Contact Data Entry'!R119)&gt;250,"Employer Name must be less than 250 characters",IF('DO NOT USE_Contact Formulas'!A119,"OK",NA()))</f>
        <v>#N/A</v>
      </c>
      <c r="S119" s="46" t="e">
        <f>IF(AND(NOT(ISBLANK('Contact Data Entry'!S119)),ISNA(VLOOKUP('Contact Data Entry'!S119,'DO NOT USE_Shared Picklist'!$V$3:$V$7,1,FALSE))),"Please select a value from the drop-down menu",IF('DO NOT USE_Contact Formulas'!A119,"OK",NA()))</f>
        <v>#N/A</v>
      </c>
      <c r="T119" s="46" t="e">
        <f>IF(LEN('Contact Data Entry'!T119)&gt;255,"Work Area/Department must be less than 255 characters",IF('DO NOT USE_Contact Formulas'!A119,"OK",NA()))</f>
        <v>#N/A</v>
      </c>
      <c r="U119" s="46" t="e">
        <f>IF(LEN('Contact Data Entry'!U119)&gt;255,"Work Shifts must be less than 255 characters",IF('DO NOT USE_Contact Formulas'!A119,"OK",NA()))</f>
        <v>#N/A</v>
      </c>
      <c r="V119" s="47" t="e">
        <f ca="1">IF('Contact Data Entry'!V119&gt;'DO NOT USE_Shared Picklist'!$C$3,"Last Exposure Date cannot be a future date",IF('DO NOT USE_Contact Formulas'!A119,IF(ISBLANK('Contact Data Entry'!V119),"Last Exposure Date is required","OK"),NA()))</f>
        <v>#N/A</v>
      </c>
      <c r="W119" s="46" t="e">
        <f>IF(AND(NOT(ISBLANK('Contact Data Entry'!W119)),ISNA(VLOOKUP('Contact Data Entry'!W119,'DO NOT USE_Shared Picklist'!$D$3:$D$5,1,FALSE))),"Please select a value from the drop-down menu",IF('DO NOT USE_Contact Formulas'!A119,"OK",NA()))</f>
        <v>#N/A</v>
      </c>
      <c r="X119" s="46"/>
      <c r="Y119" s="46" t="e">
        <f>IF(AND(NOT(ISBLANK('Contact Data Entry'!Y119)),ISNA(VLOOKUP('Contact Data Entry'!Y119,'DO NOT USE_Shared Picklist'!$G$3:$G$5,1,FALSE))),"Please select a value from the drop-down menu",IF('DO NOT USE_Contact Formulas'!A119,"OK",NA()))</f>
        <v>#N/A</v>
      </c>
      <c r="Z119" s="46"/>
      <c r="AA119" s="46" t="e">
        <f>IF(AND(NOT(ISBLANK('Contact Data Entry'!AA119)),ISNA(VLOOKUP('Contact Data Entry'!AA119,'DO NOT USE_Shared Picklist'!$H$3:$H$4,1,FALSE))),"Please select a value from the drop-down menu",IF('DO NOT USE_Contact Formulas'!A119,"OK",NA()))</f>
        <v>#N/A</v>
      </c>
      <c r="AB119" s="46" t="e">
        <f ca="1">IF('Contact Data Entry'!AB119&gt;'DO NOT USE_Shared Picklist'!$C$3,"Test Date cannot be a future date",IF('DO NOT USE_Contact Formulas'!A119,"OK",NA()))</f>
        <v>#N/A</v>
      </c>
      <c r="AC119" s="46" t="e">
        <f>IF(AND(NOT(ISBLANK('Contact Data Entry'!AC119)),ISNA(VLOOKUP('Contact Data Entry'!AC119,'DO NOT USE_Shared Picklist'!$R$3:$R$7,1,FALSE))),"Please select a value from the drop-down menu",IF('DO NOT USE_Contact Formulas'!A119,"OK",NA()))</f>
        <v>#N/A</v>
      </c>
      <c r="AD119" s="46" t="e">
        <f>IF(AND(NOT(ISBLANK('Contact Data Entry'!AD119)),ISNA(VLOOKUP('Contact Data Entry'!AD119,'DO NOT USE_Shared Picklist'!$Q$3:$Q$8,1,FALSE))),"Please select a value from the drop-down menu",IF('DO NOT USE_Contact Formulas'!A119,"OK",NA()))</f>
        <v>#N/A</v>
      </c>
    </row>
    <row r="120" spans="1:30" x14ac:dyDescent="0.25">
      <c r="A120" s="45" t="e">
        <f>IF('DO NOT USE_Contact Formulas'!A120,IF('DO NOT USE_Contact Formulas'!B120,"Not all required fields are completed","OK"),NA())</f>
        <v>#N/A</v>
      </c>
      <c r="B120" s="46" t="e">
        <f>IF(AND('DO NOT USE_Contact Formulas'!A120,ISBLANK('Contact Data Entry'!B120)),"First Name is required",IF(NOT(ISBLANK('Contact Data Entry'!B120)),"OK",NA()))</f>
        <v>#N/A</v>
      </c>
      <c r="C120" s="46" t="e">
        <f>IF(AND('DO NOT USE_Contact Formulas'!A120,ISBLANK('Contact Data Entry'!C120)),"Last Name is required",IF(NOT(ISBLANK('Contact Data Entry'!C120)),"OK",NA()))</f>
        <v>#N/A</v>
      </c>
      <c r="D120" s="46" t="e">
        <f>IF(AND('DO NOT USE_Contact Formulas'!A120,ISBLANK('Contact Data Entry'!D120)),"Birthdate is required",IF(NOT(ISBLANK('Contact Data Entry'!D120)),"OK",NA()))</f>
        <v>#N/A</v>
      </c>
      <c r="E120" s="46" t="e">
        <f>IF(AND(NOT(ISBLANK('Contact Data Entry'!E120)),ISNA(VLOOKUP('Contact Data Entry'!E120,'DO NOT USE_Shared Picklist'!$L$3:$L$81,1,FALSE))),"Please select a value from the drop-down menu",IF('DO NOT USE_Contact Formulas'!A120,"OK",NA()))</f>
        <v>#N/A</v>
      </c>
      <c r="F120" s="46" t="e">
        <f>IF(AND(NOT(ISBLANK('Contact Data Entry'!F120)),NOT(ISNUMBER(MATCH("*@*.?*",'Contact Data Entry'!F120,0)))),"Email must be in a valid format",IF('DO NOT USE_Contact Formulas'!A120,"OK",NA()))</f>
        <v>#N/A</v>
      </c>
      <c r="G120" s="46" t="e">
        <f>IF(AND('DO NOT USE_Contact Formulas'!A120,ISBLANK('Contact Data Entry'!G120)),"Mobile Phone is required",IF(NOT(ISBLANK('Contact Data Entry'!G120)),IF(AND(ISNUMBER(VALUE('Contact Data Entry'!G120)),LEFT('Contact Data Entry'!G120,1)&lt;&gt;"1",LEN('Contact Data Entry'!G120)=10),"OK","Phone number must be valid format"),NA()))</f>
        <v>#N/A</v>
      </c>
      <c r="H120" s="46" t="e">
        <f>IF(NOT(ISBLANK('Contact Data Entry'!H120)),IF(AND(ISNUMBER('Contact Data Entry'!H120),LEFT('Contact Data Entry'!H120,1)&lt;&gt;"1",LEN('Contact Data Entry'!H120)=10),"OK","Phone number must be valid format"),IF('DO NOT USE_Contact Formulas'!A120,"OK",NA()))</f>
        <v>#N/A</v>
      </c>
      <c r="I120" s="46" t="e">
        <f>IF(AND(NOT(ISBLANK('Contact Data Entry'!I120)),ISNA(VLOOKUP('Contact Data Entry'!I120,'DO NOT USE_Shared Picklist'!$N$3:$N$63,1,FALSE))),"Please select a value from the drop-down menu",IF('DO NOT USE_Contact Formulas'!A120,"OK",NA()))</f>
        <v>#N/A</v>
      </c>
      <c r="J120" s="46" t="e">
        <f>IF(AND('DO NOT USE_Contact Formulas'!A120,ISBLANK('Contact Data Entry'!J120)),"Home Street Address is required",IF(LEN('Contact Data Entry'!J120)&gt;255,"Home Street Address must be less than 255 characters",IF('DO NOT USE_Contact Formulas'!A120,"OK",NA())))</f>
        <v>#N/A</v>
      </c>
      <c r="K120" s="46" t="e">
        <f>IF(AND('DO NOT USE_Contact Formulas'!A120,ISBLANK('Contact Data Entry'!K120)),"City is required",IF(LEN('Contact Data Entry'!K120)&gt;40,"City must be less than 40 characters",IF('DO NOT USE_Contact Formulas'!A120,"OK",NA())))</f>
        <v>#N/A</v>
      </c>
      <c r="L120" s="46" t="e">
        <f>IF(AND('DO NOT USE_Contact Formulas'!A120,ISBLANK('Contact Data Entry'!L120)),"State is required",IF(AND(NOT(ISBLANK('Contact Data Entry'!L120)),ISNA(VLOOKUP('Contact Data Entry'!L120,'DO NOT USE_Shared Picklist'!$P$3:$P$52,1,FALSE))),"Please select a value from the drop-down menu",IF('DO NOT USE_Contact Formulas'!A120,"OK",NA())))</f>
        <v>#N/A</v>
      </c>
      <c r="M120" s="46" t="e">
        <f>IF(AND('DO NOT USE_Contact Formulas'!A120,ISBLANK('Contact Data Entry'!M120)),"Zip is required",IF(ISBLANK('Contact Data Entry'!M120),NA(),"OK"))</f>
        <v>#N/A</v>
      </c>
      <c r="N120" s="46" t="e">
        <f>IF(AND(NOT(ISBLANK('Contact Data Entry'!N120)),ISNA(VLOOKUP('Contact Data Entry'!N120,'DO NOT USE_Shared Picklist'!$E$3:$E$10,1,FALSE))),"Please select a value from the drop-down menu",IF('DO NOT USE_Contact Formulas'!A120,"OK",NA()))</f>
        <v>#N/A</v>
      </c>
      <c r="O120" s="46" t="e">
        <f>IF(AND('DO NOT USE_Contact Formulas'!A120,ISBLANK('Contact Data Entry'!O120)),"Occupation/Job Title is required",IF(NOT(ISBLANK('Contact Data Entry'!O120)),"OK",NA()))</f>
        <v>#N/A</v>
      </c>
      <c r="P120" s="46" t="e">
        <f>IF('DO NOT USE_Contact Formulas'!A120,IF(ISBLANK('Contact Data Entry'!P120),"Last Date On Site is required","OK"),NA())</f>
        <v>#N/A</v>
      </c>
      <c r="Q120" s="46" t="e">
        <f>IF(AND('DO NOT USE_Contact Formulas'!A120,ISBLANK('Contact Data Entry'!Q120)),"Specific Place in the Location is required",IF(ISBLANK('Contact Data Entry'!Q120),NA(),"OK"))</f>
        <v>#N/A</v>
      </c>
      <c r="R120" s="46" t="e">
        <f>IF(LEN('Contact Data Entry'!R120)&gt;250,"Employer Name must be less than 250 characters",IF('DO NOT USE_Contact Formulas'!A120,"OK",NA()))</f>
        <v>#N/A</v>
      </c>
      <c r="S120" s="46" t="e">
        <f>IF(AND(NOT(ISBLANK('Contact Data Entry'!S120)),ISNA(VLOOKUP('Contact Data Entry'!S120,'DO NOT USE_Shared Picklist'!$V$3:$V$7,1,FALSE))),"Please select a value from the drop-down menu",IF('DO NOT USE_Contact Formulas'!A120,"OK",NA()))</f>
        <v>#N/A</v>
      </c>
      <c r="T120" s="46" t="e">
        <f>IF(LEN('Contact Data Entry'!T120)&gt;255,"Work Area/Department must be less than 255 characters",IF('DO NOT USE_Contact Formulas'!A120,"OK",NA()))</f>
        <v>#N/A</v>
      </c>
      <c r="U120" s="46" t="e">
        <f>IF(LEN('Contact Data Entry'!U120)&gt;255,"Work Shifts must be less than 255 characters",IF('DO NOT USE_Contact Formulas'!A120,"OK",NA()))</f>
        <v>#N/A</v>
      </c>
      <c r="V120" s="47" t="e">
        <f ca="1">IF('Contact Data Entry'!V120&gt;'DO NOT USE_Shared Picklist'!$C$3,"Last Exposure Date cannot be a future date",IF('DO NOT USE_Contact Formulas'!A120,IF(ISBLANK('Contact Data Entry'!V120),"Last Exposure Date is required","OK"),NA()))</f>
        <v>#N/A</v>
      </c>
      <c r="W120" s="46" t="e">
        <f>IF(AND(NOT(ISBLANK('Contact Data Entry'!W120)),ISNA(VLOOKUP('Contact Data Entry'!W120,'DO NOT USE_Shared Picklist'!$D$3:$D$5,1,FALSE))),"Please select a value from the drop-down menu",IF('DO NOT USE_Contact Formulas'!A120,"OK",NA()))</f>
        <v>#N/A</v>
      </c>
      <c r="X120" s="46"/>
      <c r="Y120" s="46" t="e">
        <f>IF(AND(NOT(ISBLANK('Contact Data Entry'!Y120)),ISNA(VLOOKUP('Contact Data Entry'!Y120,'DO NOT USE_Shared Picklist'!$G$3:$G$5,1,FALSE))),"Please select a value from the drop-down menu",IF('DO NOT USE_Contact Formulas'!A120,"OK",NA()))</f>
        <v>#N/A</v>
      </c>
      <c r="Z120" s="46"/>
      <c r="AA120" s="46" t="e">
        <f>IF(AND(NOT(ISBLANK('Contact Data Entry'!AA120)),ISNA(VLOOKUP('Contact Data Entry'!AA120,'DO NOT USE_Shared Picklist'!$H$3:$H$4,1,FALSE))),"Please select a value from the drop-down menu",IF('DO NOT USE_Contact Formulas'!A120,"OK",NA()))</f>
        <v>#N/A</v>
      </c>
      <c r="AB120" s="46" t="e">
        <f ca="1">IF('Contact Data Entry'!AB120&gt;'DO NOT USE_Shared Picklist'!$C$3,"Test Date cannot be a future date",IF('DO NOT USE_Contact Formulas'!A120,"OK",NA()))</f>
        <v>#N/A</v>
      </c>
      <c r="AC120" s="46" t="e">
        <f>IF(AND(NOT(ISBLANK('Contact Data Entry'!AC120)),ISNA(VLOOKUP('Contact Data Entry'!AC120,'DO NOT USE_Shared Picklist'!$R$3:$R$7,1,FALSE))),"Please select a value from the drop-down menu",IF('DO NOT USE_Contact Formulas'!A120,"OK",NA()))</f>
        <v>#N/A</v>
      </c>
      <c r="AD120" s="46" t="e">
        <f>IF(AND(NOT(ISBLANK('Contact Data Entry'!AD120)),ISNA(VLOOKUP('Contact Data Entry'!AD120,'DO NOT USE_Shared Picklist'!$Q$3:$Q$8,1,FALSE))),"Please select a value from the drop-down menu",IF('DO NOT USE_Contact Formulas'!A120,"OK",NA()))</f>
        <v>#N/A</v>
      </c>
    </row>
    <row r="121" spans="1:30" x14ac:dyDescent="0.25">
      <c r="A121" s="45" t="e">
        <f>IF('DO NOT USE_Contact Formulas'!A121,IF('DO NOT USE_Contact Formulas'!B121,"Not all required fields are completed","OK"),NA())</f>
        <v>#N/A</v>
      </c>
      <c r="B121" s="46" t="e">
        <f>IF(AND('DO NOT USE_Contact Formulas'!A121,ISBLANK('Contact Data Entry'!B121)),"First Name is required",IF(NOT(ISBLANK('Contact Data Entry'!B121)),"OK",NA()))</f>
        <v>#N/A</v>
      </c>
      <c r="C121" s="46" t="e">
        <f>IF(AND('DO NOT USE_Contact Formulas'!A121,ISBLANK('Contact Data Entry'!C121)),"Last Name is required",IF(NOT(ISBLANK('Contact Data Entry'!C121)),"OK",NA()))</f>
        <v>#N/A</v>
      </c>
      <c r="D121" s="46" t="e">
        <f>IF(AND('DO NOT USE_Contact Formulas'!A121,ISBLANK('Contact Data Entry'!D121)),"Birthdate is required",IF(NOT(ISBLANK('Contact Data Entry'!D121)),"OK",NA()))</f>
        <v>#N/A</v>
      </c>
      <c r="E121" s="46" t="e">
        <f>IF(AND(NOT(ISBLANK('Contact Data Entry'!E121)),ISNA(VLOOKUP('Contact Data Entry'!E121,'DO NOT USE_Shared Picklist'!$L$3:$L$81,1,FALSE))),"Please select a value from the drop-down menu",IF('DO NOT USE_Contact Formulas'!A121,"OK",NA()))</f>
        <v>#N/A</v>
      </c>
      <c r="F121" s="46" t="e">
        <f>IF(AND(NOT(ISBLANK('Contact Data Entry'!F121)),NOT(ISNUMBER(MATCH("*@*.?*",'Contact Data Entry'!F121,0)))),"Email must be in a valid format",IF('DO NOT USE_Contact Formulas'!A121,"OK",NA()))</f>
        <v>#N/A</v>
      </c>
      <c r="G121" s="46" t="e">
        <f>IF(AND('DO NOT USE_Contact Formulas'!A121,ISBLANK('Contact Data Entry'!G121)),"Mobile Phone is required",IF(NOT(ISBLANK('Contact Data Entry'!G121)),IF(AND(ISNUMBER(VALUE('Contact Data Entry'!G121)),LEFT('Contact Data Entry'!G121,1)&lt;&gt;"1",LEN('Contact Data Entry'!G121)=10),"OK","Phone number must be valid format"),NA()))</f>
        <v>#N/A</v>
      </c>
      <c r="H121" s="46" t="e">
        <f>IF(NOT(ISBLANK('Contact Data Entry'!H121)),IF(AND(ISNUMBER('Contact Data Entry'!H121),LEFT('Contact Data Entry'!H121,1)&lt;&gt;"1",LEN('Contact Data Entry'!H121)=10),"OK","Phone number must be valid format"),IF('DO NOT USE_Contact Formulas'!A121,"OK",NA()))</f>
        <v>#N/A</v>
      </c>
      <c r="I121" s="46" t="e">
        <f>IF(AND(NOT(ISBLANK('Contact Data Entry'!I121)),ISNA(VLOOKUP('Contact Data Entry'!I121,'DO NOT USE_Shared Picklist'!$N$3:$N$63,1,FALSE))),"Please select a value from the drop-down menu",IF('DO NOT USE_Contact Formulas'!A121,"OK",NA()))</f>
        <v>#N/A</v>
      </c>
      <c r="J121" s="46" t="e">
        <f>IF(AND('DO NOT USE_Contact Formulas'!A121,ISBLANK('Contact Data Entry'!J121)),"Home Street Address is required",IF(LEN('Contact Data Entry'!J121)&gt;255,"Home Street Address must be less than 255 characters",IF('DO NOT USE_Contact Formulas'!A121,"OK",NA())))</f>
        <v>#N/A</v>
      </c>
      <c r="K121" s="46" t="e">
        <f>IF(AND('DO NOT USE_Contact Formulas'!A121,ISBLANK('Contact Data Entry'!K121)),"City is required",IF(LEN('Contact Data Entry'!K121)&gt;40,"City must be less than 40 characters",IF('DO NOT USE_Contact Formulas'!A121,"OK",NA())))</f>
        <v>#N/A</v>
      </c>
      <c r="L121" s="46" t="e">
        <f>IF(AND('DO NOT USE_Contact Formulas'!A121,ISBLANK('Contact Data Entry'!L121)),"State is required",IF(AND(NOT(ISBLANK('Contact Data Entry'!L121)),ISNA(VLOOKUP('Contact Data Entry'!L121,'DO NOT USE_Shared Picklist'!$P$3:$P$52,1,FALSE))),"Please select a value from the drop-down menu",IF('DO NOT USE_Contact Formulas'!A121,"OK",NA())))</f>
        <v>#N/A</v>
      </c>
      <c r="M121" s="46" t="e">
        <f>IF(AND('DO NOT USE_Contact Formulas'!A121,ISBLANK('Contact Data Entry'!M121)),"Zip is required",IF(ISBLANK('Contact Data Entry'!M121),NA(),"OK"))</f>
        <v>#N/A</v>
      </c>
      <c r="N121" s="46" t="e">
        <f>IF(AND(NOT(ISBLANK('Contact Data Entry'!N121)),ISNA(VLOOKUP('Contact Data Entry'!N121,'DO NOT USE_Shared Picklist'!$E$3:$E$10,1,FALSE))),"Please select a value from the drop-down menu",IF('DO NOT USE_Contact Formulas'!A121,"OK",NA()))</f>
        <v>#N/A</v>
      </c>
      <c r="O121" s="46" t="e">
        <f>IF(AND('DO NOT USE_Contact Formulas'!A121,ISBLANK('Contact Data Entry'!O121)),"Occupation/Job Title is required",IF(NOT(ISBLANK('Contact Data Entry'!O121)),"OK",NA()))</f>
        <v>#N/A</v>
      </c>
      <c r="P121" s="46" t="e">
        <f>IF('DO NOT USE_Contact Formulas'!A121,IF(ISBLANK('Contact Data Entry'!P121),"Last Date On Site is required","OK"),NA())</f>
        <v>#N/A</v>
      </c>
      <c r="Q121" s="46" t="e">
        <f>IF(AND('DO NOT USE_Contact Formulas'!A121,ISBLANK('Contact Data Entry'!Q121)),"Specific Place in the Location is required",IF(ISBLANK('Contact Data Entry'!Q121),NA(),"OK"))</f>
        <v>#N/A</v>
      </c>
      <c r="R121" s="46" t="e">
        <f>IF(LEN('Contact Data Entry'!R121)&gt;250,"Employer Name must be less than 250 characters",IF('DO NOT USE_Contact Formulas'!A121,"OK",NA()))</f>
        <v>#N/A</v>
      </c>
      <c r="S121" s="46" t="e">
        <f>IF(AND(NOT(ISBLANK('Contact Data Entry'!S121)),ISNA(VLOOKUP('Contact Data Entry'!S121,'DO NOT USE_Shared Picklist'!$V$3:$V$7,1,FALSE))),"Please select a value from the drop-down menu",IF('DO NOT USE_Contact Formulas'!A121,"OK",NA()))</f>
        <v>#N/A</v>
      </c>
      <c r="T121" s="46" t="e">
        <f>IF(LEN('Contact Data Entry'!T121)&gt;255,"Work Area/Department must be less than 255 characters",IF('DO NOT USE_Contact Formulas'!A121,"OK",NA()))</f>
        <v>#N/A</v>
      </c>
      <c r="U121" s="46" t="e">
        <f>IF(LEN('Contact Data Entry'!U121)&gt;255,"Work Shifts must be less than 255 characters",IF('DO NOT USE_Contact Formulas'!A121,"OK",NA()))</f>
        <v>#N/A</v>
      </c>
      <c r="V121" s="47" t="e">
        <f ca="1">IF('Contact Data Entry'!V121&gt;'DO NOT USE_Shared Picklist'!$C$3,"Last Exposure Date cannot be a future date",IF('DO NOT USE_Contact Formulas'!A121,IF(ISBLANK('Contact Data Entry'!V121),"Last Exposure Date is required","OK"),NA()))</f>
        <v>#N/A</v>
      </c>
      <c r="W121" s="46" t="e">
        <f>IF(AND(NOT(ISBLANK('Contact Data Entry'!W121)),ISNA(VLOOKUP('Contact Data Entry'!W121,'DO NOT USE_Shared Picklist'!$D$3:$D$5,1,FALSE))),"Please select a value from the drop-down menu",IF('DO NOT USE_Contact Formulas'!A121,"OK",NA()))</f>
        <v>#N/A</v>
      </c>
      <c r="X121" s="46"/>
      <c r="Y121" s="46" t="e">
        <f>IF(AND(NOT(ISBLANK('Contact Data Entry'!Y121)),ISNA(VLOOKUP('Contact Data Entry'!Y121,'DO NOT USE_Shared Picklist'!$G$3:$G$5,1,FALSE))),"Please select a value from the drop-down menu",IF('DO NOT USE_Contact Formulas'!A121,"OK",NA()))</f>
        <v>#N/A</v>
      </c>
      <c r="Z121" s="46"/>
      <c r="AA121" s="46" t="e">
        <f>IF(AND(NOT(ISBLANK('Contact Data Entry'!AA121)),ISNA(VLOOKUP('Contact Data Entry'!AA121,'DO NOT USE_Shared Picklist'!$H$3:$H$4,1,FALSE))),"Please select a value from the drop-down menu",IF('DO NOT USE_Contact Formulas'!A121,"OK",NA()))</f>
        <v>#N/A</v>
      </c>
      <c r="AB121" s="46" t="e">
        <f ca="1">IF('Contact Data Entry'!AB121&gt;'DO NOT USE_Shared Picklist'!$C$3,"Test Date cannot be a future date",IF('DO NOT USE_Contact Formulas'!A121,"OK",NA()))</f>
        <v>#N/A</v>
      </c>
      <c r="AC121" s="46" t="e">
        <f>IF(AND(NOT(ISBLANK('Contact Data Entry'!AC121)),ISNA(VLOOKUP('Contact Data Entry'!AC121,'DO NOT USE_Shared Picklist'!$R$3:$R$7,1,FALSE))),"Please select a value from the drop-down menu",IF('DO NOT USE_Contact Formulas'!A121,"OK",NA()))</f>
        <v>#N/A</v>
      </c>
      <c r="AD121" s="46" t="e">
        <f>IF(AND(NOT(ISBLANK('Contact Data Entry'!AD121)),ISNA(VLOOKUP('Contact Data Entry'!AD121,'DO NOT USE_Shared Picklist'!$Q$3:$Q$8,1,FALSE))),"Please select a value from the drop-down menu",IF('DO NOT USE_Contact Formulas'!A121,"OK",NA()))</f>
        <v>#N/A</v>
      </c>
    </row>
    <row r="122" spans="1:30" x14ac:dyDescent="0.25">
      <c r="A122" s="45" t="e">
        <f>IF('DO NOT USE_Contact Formulas'!A122,IF('DO NOT USE_Contact Formulas'!B122,"Not all required fields are completed","OK"),NA())</f>
        <v>#N/A</v>
      </c>
      <c r="B122" s="46" t="e">
        <f>IF(AND('DO NOT USE_Contact Formulas'!A122,ISBLANK('Contact Data Entry'!B122)),"First Name is required",IF(NOT(ISBLANK('Contact Data Entry'!B122)),"OK",NA()))</f>
        <v>#N/A</v>
      </c>
      <c r="C122" s="46" t="e">
        <f>IF(AND('DO NOT USE_Contact Formulas'!A122,ISBLANK('Contact Data Entry'!C122)),"Last Name is required",IF(NOT(ISBLANK('Contact Data Entry'!C122)),"OK",NA()))</f>
        <v>#N/A</v>
      </c>
      <c r="D122" s="46" t="e">
        <f>IF(AND('DO NOT USE_Contact Formulas'!A122,ISBLANK('Contact Data Entry'!D122)),"Birthdate is required",IF(NOT(ISBLANK('Contact Data Entry'!D122)),"OK",NA()))</f>
        <v>#N/A</v>
      </c>
      <c r="E122" s="46" t="e">
        <f>IF(AND(NOT(ISBLANK('Contact Data Entry'!E122)),ISNA(VLOOKUP('Contact Data Entry'!E122,'DO NOT USE_Shared Picklist'!$L$3:$L$81,1,FALSE))),"Please select a value from the drop-down menu",IF('DO NOT USE_Contact Formulas'!A122,"OK",NA()))</f>
        <v>#N/A</v>
      </c>
      <c r="F122" s="46" t="e">
        <f>IF(AND(NOT(ISBLANK('Contact Data Entry'!F122)),NOT(ISNUMBER(MATCH("*@*.?*",'Contact Data Entry'!F122,0)))),"Email must be in a valid format",IF('DO NOT USE_Contact Formulas'!A122,"OK",NA()))</f>
        <v>#N/A</v>
      </c>
      <c r="G122" s="46" t="e">
        <f>IF(AND('DO NOT USE_Contact Formulas'!A122,ISBLANK('Contact Data Entry'!G122)),"Mobile Phone is required",IF(NOT(ISBLANK('Contact Data Entry'!G122)),IF(AND(ISNUMBER(VALUE('Contact Data Entry'!G122)),LEFT('Contact Data Entry'!G122,1)&lt;&gt;"1",LEN('Contact Data Entry'!G122)=10),"OK","Phone number must be valid format"),NA()))</f>
        <v>#N/A</v>
      </c>
      <c r="H122" s="46" t="e">
        <f>IF(NOT(ISBLANK('Contact Data Entry'!H122)),IF(AND(ISNUMBER('Contact Data Entry'!H122),LEFT('Contact Data Entry'!H122,1)&lt;&gt;"1",LEN('Contact Data Entry'!H122)=10),"OK","Phone number must be valid format"),IF('DO NOT USE_Contact Formulas'!A122,"OK",NA()))</f>
        <v>#N/A</v>
      </c>
      <c r="I122" s="46" t="e">
        <f>IF(AND(NOT(ISBLANK('Contact Data Entry'!I122)),ISNA(VLOOKUP('Contact Data Entry'!I122,'DO NOT USE_Shared Picklist'!$N$3:$N$63,1,FALSE))),"Please select a value from the drop-down menu",IF('DO NOT USE_Contact Formulas'!A122,"OK",NA()))</f>
        <v>#N/A</v>
      </c>
      <c r="J122" s="46" t="e">
        <f>IF(AND('DO NOT USE_Contact Formulas'!A122,ISBLANK('Contact Data Entry'!J122)),"Home Street Address is required",IF(LEN('Contact Data Entry'!J122)&gt;255,"Home Street Address must be less than 255 characters",IF('DO NOT USE_Contact Formulas'!A122,"OK",NA())))</f>
        <v>#N/A</v>
      </c>
      <c r="K122" s="46" t="e">
        <f>IF(AND('DO NOT USE_Contact Formulas'!A122,ISBLANK('Contact Data Entry'!K122)),"City is required",IF(LEN('Contact Data Entry'!K122)&gt;40,"City must be less than 40 characters",IF('DO NOT USE_Contact Formulas'!A122,"OK",NA())))</f>
        <v>#N/A</v>
      </c>
      <c r="L122" s="46" t="e">
        <f>IF(AND('DO NOT USE_Contact Formulas'!A122,ISBLANK('Contact Data Entry'!L122)),"State is required",IF(AND(NOT(ISBLANK('Contact Data Entry'!L122)),ISNA(VLOOKUP('Contact Data Entry'!L122,'DO NOT USE_Shared Picklist'!$P$3:$P$52,1,FALSE))),"Please select a value from the drop-down menu",IF('DO NOT USE_Contact Formulas'!A122,"OK",NA())))</f>
        <v>#N/A</v>
      </c>
      <c r="M122" s="46" t="e">
        <f>IF(AND('DO NOT USE_Contact Formulas'!A122,ISBLANK('Contact Data Entry'!M122)),"Zip is required",IF(ISBLANK('Contact Data Entry'!M122),NA(),"OK"))</f>
        <v>#N/A</v>
      </c>
      <c r="N122" s="46" t="e">
        <f>IF(AND(NOT(ISBLANK('Contact Data Entry'!N122)),ISNA(VLOOKUP('Contact Data Entry'!N122,'DO NOT USE_Shared Picklist'!$E$3:$E$10,1,FALSE))),"Please select a value from the drop-down menu",IF('DO NOT USE_Contact Formulas'!A122,"OK",NA()))</f>
        <v>#N/A</v>
      </c>
      <c r="O122" s="46" t="e">
        <f>IF(AND('DO NOT USE_Contact Formulas'!A122,ISBLANK('Contact Data Entry'!O122)),"Occupation/Job Title is required",IF(NOT(ISBLANK('Contact Data Entry'!O122)),"OK",NA()))</f>
        <v>#N/A</v>
      </c>
      <c r="P122" s="46" t="e">
        <f>IF('DO NOT USE_Contact Formulas'!A122,IF(ISBLANK('Contact Data Entry'!P122),"Last Date On Site is required","OK"),NA())</f>
        <v>#N/A</v>
      </c>
      <c r="Q122" s="46" t="e">
        <f>IF(AND('DO NOT USE_Contact Formulas'!A122,ISBLANK('Contact Data Entry'!Q122)),"Specific Place in the Location is required",IF(ISBLANK('Contact Data Entry'!Q122),NA(),"OK"))</f>
        <v>#N/A</v>
      </c>
      <c r="R122" s="46" t="e">
        <f>IF(LEN('Contact Data Entry'!R122)&gt;250,"Employer Name must be less than 250 characters",IF('DO NOT USE_Contact Formulas'!A122,"OK",NA()))</f>
        <v>#N/A</v>
      </c>
      <c r="S122" s="46" t="e">
        <f>IF(AND(NOT(ISBLANK('Contact Data Entry'!S122)),ISNA(VLOOKUP('Contact Data Entry'!S122,'DO NOT USE_Shared Picklist'!$V$3:$V$7,1,FALSE))),"Please select a value from the drop-down menu",IF('DO NOT USE_Contact Formulas'!A122,"OK",NA()))</f>
        <v>#N/A</v>
      </c>
      <c r="T122" s="46" t="e">
        <f>IF(LEN('Contact Data Entry'!T122)&gt;255,"Work Area/Department must be less than 255 characters",IF('DO NOT USE_Contact Formulas'!A122,"OK",NA()))</f>
        <v>#N/A</v>
      </c>
      <c r="U122" s="46" t="e">
        <f>IF(LEN('Contact Data Entry'!U122)&gt;255,"Work Shifts must be less than 255 characters",IF('DO NOT USE_Contact Formulas'!A122,"OK",NA()))</f>
        <v>#N/A</v>
      </c>
      <c r="V122" s="47" t="e">
        <f ca="1">IF('Contact Data Entry'!V122&gt;'DO NOT USE_Shared Picklist'!$C$3,"Last Exposure Date cannot be a future date",IF('DO NOT USE_Contact Formulas'!A122,IF(ISBLANK('Contact Data Entry'!V122),"Last Exposure Date is required","OK"),NA()))</f>
        <v>#N/A</v>
      </c>
      <c r="W122" s="46" t="e">
        <f>IF(AND(NOT(ISBLANK('Contact Data Entry'!W122)),ISNA(VLOOKUP('Contact Data Entry'!W122,'DO NOT USE_Shared Picklist'!$D$3:$D$5,1,FALSE))),"Please select a value from the drop-down menu",IF('DO NOT USE_Contact Formulas'!A122,"OK",NA()))</f>
        <v>#N/A</v>
      </c>
      <c r="X122" s="46"/>
      <c r="Y122" s="46" t="e">
        <f>IF(AND(NOT(ISBLANK('Contact Data Entry'!Y122)),ISNA(VLOOKUP('Contact Data Entry'!Y122,'DO NOT USE_Shared Picklist'!$G$3:$G$5,1,FALSE))),"Please select a value from the drop-down menu",IF('DO NOT USE_Contact Formulas'!A122,"OK",NA()))</f>
        <v>#N/A</v>
      </c>
      <c r="Z122" s="46"/>
      <c r="AA122" s="46" t="e">
        <f>IF(AND(NOT(ISBLANK('Contact Data Entry'!AA122)),ISNA(VLOOKUP('Contact Data Entry'!AA122,'DO NOT USE_Shared Picklist'!$H$3:$H$4,1,FALSE))),"Please select a value from the drop-down menu",IF('DO NOT USE_Contact Formulas'!A122,"OK",NA()))</f>
        <v>#N/A</v>
      </c>
      <c r="AB122" s="46" t="e">
        <f ca="1">IF('Contact Data Entry'!AB122&gt;'DO NOT USE_Shared Picklist'!$C$3,"Test Date cannot be a future date",IF('DO NOT USE_Contact Formulas'!A122,"OK",NA()))</f>
        <v>#N/A</v>
      </c>
      <c r="AC122" s="46" t="e">
        <f>IF(AND(NOT(ISBLANK('Contact Data Entry'!AC122)),ISNA(VLOOKUP('Contact Data Entry'!AC122,'DO NOT USE_Shared Picklist'!$R$3:$R$7,1,FALSE))),"Please select a value from the drop-down menu",IF('DO NOT USE_Contact Formulas'!A122,"OK",NA()))</f>
        <v>#N/A</v>
      </c>
      <c r="AD122" s="46" t="e">
        <f>IF(AND(NOT(ISBLANK('Contact Data Entry'!AD122)),ISNA(VLOOKUP('Contact Data Entry'!AD122,'DO NOT USE_Shared Picklist'!$Q$3:$Q$8,1,FALSE))),"Please select a value from the drop-down menu",IF('DO NOT USE_Contact Formulas'!A122,"OK",NA()))</f>
        <v>#N/A</v>
      </c>
    </row>
    <row r="123" spans="1:30" x14ac:dyDescent="0.25">
      <c r="A123" s="45" t="e">
        <f>IF('DO NOT USE_Contact Formulas'!A123,IF('DO NOT USE_Contact Formulas'!B123,"Not all required fields are completed","OK"),NA())</f>
        <v>#N/A</v>
      </c>
      <c r="B123" s="46" t="e">
        <f>IF(AND('DO NOT USE_Contact Formulas'!A123,ISBLANK('Contact Data Entry'!B123)),"First Name is required",IF(NOT(ISBLANK('Contact Data Entry'!B123)),"OK",NA()))</f>
        <v>#N/A</v>
      </c>
      <c r="C123" s="46" t="e">
        <f>IF(AND('DO NOT USE_Contact Formulas'!A123,ISBLANK('Contact Data Entry'!C123)),"Last Name is required",IF(NOT(ISBLANK('Contact Data Entry'!C123)),"OK",NA()))</f>
        <v>#N/A</v>
      </c>
      <c r="D123" s="46" t="e">
        <f>IF(AND('DO NOT USE_Contact Formulas'!A123,ISBLANK('Contact Data Entry'!D123)),"Birthdate is required",IF(NOT(ISBLANK('Contact Data Entry'!D123)),"OK",NA()))</f>
        <v>#N/A</v>
      </c>
      <c r="E123" s="46" t="e">
        <f>IF(AND(NOT(ISBLANK('Contact Data Entry'!E123)),ISNA(VLOOKUP('Contact Data Entry'!E123,'DO NOT USE_Shared Picklist'!$L$3:$L$81,1,FALSE))),"Please select a value from the drop-down menu",IF('DO NOT USE_Contact Formulas'!A123,"OK",NA()))</f>
        <v>#N/A</v>
      </c>
      <c r="F123" s="46" t="e">
        <f>IF(AND(NOT(ISBLANK('Contact Data Entry'!F123)),NOT(ISNUMBER(MATCH("*@*.?*",'Contact Data Entry'!F123,0)))),"Email must be in a valid format",IF('DO NOT USE_Contact Formulas'!A123,"OK",NA()))</f>
        <v>#N/A</v>
      </c>
      <c r="G123" s="46" t="e">
        <f>IF(AND('DO NOT USE_Contact Formulas'!A123,ISBLANK('Contact Data Entry'!G123)),"Mobile Phone is required",IF(NOT(ISBLANK('Contact Data Entry'!G123)),IF(AND(ISNUMBER(VALUE('Contact Data Entry'!G123)),LEFT('Contact Data Entry'!G123,1)&lt;&gt;"1",LEN('Contact Data Entry'!G123)=10),"OK","Phone number must be valid format"),NA()))</f>
        <v>#N/A</v>
      </c>
      <c r="H123" s="46" t="e">
        <f>IF(NOT(ISBLANK('Contact Data Entry'!H123)),IF(AND(ISNUMBER('Contact Data Entry'!H123),LEFT('Contact Data Entry'!H123,1)&lt;&gt;"1",LEN('Contact Data Entry'!H123)=10),"OK","Phone number must be valid format"),IF('DO NOT USE_Contact Formulas'!A123,"OK",NA()))</f>
        <v>#N/A</v>
      </c>
      <c r="I123" s="46" t="e">
        <f>IF(AND(NOT(ISBLANK('Contact Data Entry'!I123)),ISNA(VLOOKUP('Contact Data Entry'!I123,'DO NOT USE_Shared Picklist'!$N$3:$N$63,1,FALSE))),"Please select a value from the drop-down menu",IF('DO NOT USE_Contact Formulas'!A123,"OK",NA()))</f>
        <v>#N/A</v>
      </c>
      <c r="J123" s="46" t="e">
        <f>IF(AND('DO NOT USE_Contact Formulas'!A123,ISBLANK('Contact Data Entry'!J123)),"Home Street Address is required",IF(LEN('Contact Data Entry'!J123)&gt;255,"Home Street Address must be less than 255 characters",IF('DO NOT USE_Contact Formulas'!A123,"OK",NA())))</f>
        <v>#N/A</v>
      </c>
      <c r="K123" s="46" t="e">
        <f>IF(AND('DO NOT USE_Contact Formulas'!A123,ISBLANK('Contact Data Entry'!K123)),"City is required",IF(LEN('Contact Data Entry'!K123)&gt;40,"City must be less than 40 characters",IF('DO NOT USE_Contact Formulas'!A123,"OK",NA())))</f>
        <v>#N/A</v>
      </c>
      <c r="L123" s="46" t="e">
        <f>IF(AND('DO NOT USE_Contact Formulas'!A123,ISBLANK('Contact Data Entry'!L123)),"State is required",IF(AND(NOT(ISBLANK('Contact Data Entry'!L123)),ISNA(VLOOKUP('Contact Data Entry'!L123,'DO NOT USE_Shared Picklist'!$P$3:$P$52,1,FALSE))),"Please select a value from the drop-down menu",IF('DO NOT USE_Contact Formulas'!A123,"OK",NA())))</f>
        <v>#N/A</v>
      </c>
      <c r="M123" s="46" t="e">
        <f>IF(AND('DO NOT USE_Contact Formulas'!A123,ISBLANK('Contact Data Entry'!M123)),"Zip is required",IF(ISBLANK('Contact Data Entry'!M123),NA(),"OK"))</f>
        <v>#N/A</v>
      </c>
      <c r="N123" s="46" t="e">
        <f>IF(AND(NOT(ISBLANK('Contact Data Entry'!N123)),ISNA(VLOOKUP('Contact Data Entry'!N123,'DO NOT USE_Shared Picklist'!$E$3:$E$10,1,FALSE))),"Please select a value from the drop-down menu",IF('DO NOT USE_Contact Formulas'!A123,"OK",NA()))</f>
        <v>#N/A</v>
      </c>
      <c r="O123" s="46" t="e">
        <f>IF(AND('DO NOT USE_Contact Formulas'!A123,ISBLANK('Contact Data Entry'!O123)),"Occupation/Job Title is required",IF(NOT(ISBLANK('Contact Data Entry'!O123)),"OK",NA()))</f>
        <v>#N/A</v>
      </c>
      <c r="P123" s="46" t="e">
        <f>IF('DO NOT USE_Contact Formulas'!A123,IF(ISBLANK('Contact Data Entry'!P123),"Last Date On Site is required","OK"),NA())</f>
        <v>#N/A</v>
      </c>
      <c r="Q123" s="46" t="e">
        <f>IF(AND('DO NOT USE_Contact Formulas'!A123,ISBLANK('Contact Data Entry'!Q123)),"Specific Place in the Location is required",IF(ISBLANK('Contact Data Entry'!Q123),NA(),"OK"))</f>
        <v>#N/A</v>
      </c>
      <c r="R123" s="46" t="e">
        <f>IF(LEN('Contact Data Entry'!R123)&gt;250,"Employer Name must be less than 250 characters",IF('DO NOT USE_Contact Formulas'!A123,"OK",NA()))</f>
        <v>#N/A</v>
      </c>
      <c r="S123" s="46" t="e">
        <f>IF(AND(NOT(ISBLANK('Contact Data Entry'!S123)),ISNA(VLOOKUP('Contact Data Entry'!S123,'DO NOT USE_Shared Picklist'!$V$3:$V$7,1,FALSE))),"Please select a value from the drop-down menu",IF('DO NOT USE_Contact Formulas'!A123,"OK",NA()))</f>
        <v>#N/A</v>
      </c>
      <c r="T123" s="46" t="e">
        <f>IF(LEN('Contact Data Entry'!T123)&gt;255,"Work Area/Department must be less than 255 characters",IF('DO NOT USE_Contact Formulas'!A123,"OK",NA()))</f>
        <v>#N/A</v>
      </c>
      <c r="U123" s="46" t="e">
        <f>IF(LEN('Contact Data Entry'!U123)&gt;255,"Work Shifts must be less than 255 characters",IF('DO NOT USE_Contact Formulas'!A123,"OK",NA()))</f>
        <v>#N/A</v>
      </c>
      <c r="V123" s="47" t="e">
        <f ca="1">IF('Contact Data Entry'!V123&gt;'DO NOT USE_Shared Picklist'!$C$3,"Last Exposure Date cannot be a future date",IF('DO NOT USE_Contact Formulas'!A123,IF(ISBLANK('Contact Data Entry'!V123),"Last Exposure Date is required","OK"),NA()))</f>
        <v>#N/A</v>
      </c>
      <c r="W123" s="46" t="e">
        <f>IF(AND(NOT(ISBLANK('Contact Data Entry'!W123)),ISNA(VLOOKUP('Contact Data Entry'!W123,'DO NOT USE_Shared Picklist'!$D$3:$D$5,1,FALSE))),"Please select a value from the drop-down menu",IF('DO NOT USE_Contact Formulas'!A123,"OK",NA()))</f>
        <v>#N/A</v>
      </c>
      <c r="X123" s="46"/>
      <c r="Y123" s="46" t="e">
        <f>IF(AND(NOT(ISBLANK('Contact Data Entry'!Y123)),ISNA(VLOOKUP('Contact Data Entry'!Y123,'DO NOT USE_Shared Picklist'!$G$3:$G$5,1,FALSE))),"Please select a value from the drop-down menu",IF('DO NOT USE_Contact Formulas'!A123,"OK",NA()))</f>
        <v>#N/A</v>
      </c>
      <c r="Z123" s="46"/>
      <c r="AA123" s="46" t="e">
        <f>IF(AND(NOT(ISBLANK('Contact Data Entry'!AA123)),ISNA(VLOOKUP('Contact Data Entry'!AA123,'DO NOT USE_Shared Picklist'!$H$3:$H$4,1,FALSE))),"Please select a value from the drop-down menu",IF('DO NOT USE_Contact Formulas'!A123,"OK",NA()))</f>
        <v>#N/A</v>
      </c>
      <c r="AB123" s="46" t="e">
        <f ca="1">IF('Contact Data Entry'!AB123&gt;'DO NOT USE_Shared Picklist'!$C$3,"Test Date cannot be a future date",IF('DO NOT USE_Contact Formulas'!A123,"OK",NA()))</f>
        <v>#N/A</v>
      </c>
      <c r="AC123" s="46" t="e">
        <f>IF(AND(NOT(ISBLANK('Contact Data Entry'!AC123)),ISNA(VLOOKUP('Contact Data Entry'!AC123,'DO NOT USE_Shared Picklist'!$R$3:$R$7,1,FALSE))),"Please select a value from the drop-down menu",IF('DO NOT USE_Contact Formulas'!A123,"OK",NA()))</f>
        <v>#N/A</v>
      </c>
      <c r="AD123" s="46" t="e">
        <f>IF(AND(NOT(ISBLANK('Contact Data Entry'!AD123)),ISNA(VLOOKUP('Contact Data Entry'!AD123,'DO NOT USE_Shared Picklist'!$Q$3:$Q$8,1,FALSE))),"Please select a value from the drop-down menu",IF('DO NOT USE_Contact Formulas'!A123,"OK",NA()))</f>
        <v>#N/A</v>
      </c>
    </row>
    <row r="124" spans="1:30" x14ac:dyDescent="0.25">
      <c r="A124" s="45" t="e">
        <f>IF('DO NOT USE_Contact Formulas'!A124,IF('DO NOT USE_Contact Formulas'!B124,"Not all required fields are completed","OK"),NA())</f>
        <v>#N/A</v>
      </c>
      <c r="B124" s="46" t="e">
        <f>IF(AND('DO NOT USE_Contact Formulas'!A124,ISBLANK('Contact Data Entry'!B124)),"First Name is required",IF(NOT(ISBLANK('Contact Data Entry'!B124)),"OK",NA()))</f>
        <v>#N/A</v>
      </c>
      <c r="C124" s="46" t="e">
        <f>IF(AND('DO NOT USE_Contact Formulas'!A124,ISBLANK('Contact Data Entry'!C124)),"Last Name is required",IF(NOT(ISBLANK('Contact Data Entry'!C124)),"OK",NA()))</f>
        <v>#N/A</v>
      </c>
      <c r="D124" s="46" t="e">
        <f>IF(AND('DO NOT USE_Contact Formulas'!A124,ISBLANK('Contact Data Entry'!D124)),"Birthdate is required",IF(NOT(ISBLANK('Contact Data Entry'!D124)),"OK",NA()))</f>
        <v>#N/A</v>
      </c>
      <c r="E124" s="46" t="e">
        <f>IF(AND(NOT(ISBLANK('Contact Data Entry'!E124)),ISNA(VLOOKUP('Contact Data Entry'!E124,'DO NOT USE_Shared Picklist'!$L$3:$L$81,1,FALSE))),"Please select a value from the drop-down menu",IF('DO NOT USE_Contact Formulas'!A124,"OK",NA()))</f>
        <v>#N/A</v>
      </c>
      <c r="F124" s="46" t="e">
        <f>IF(AND(NOT(ISBLANK('Contact Data Entry'!F124)),NOT(ISNUMBER(MATCH("*@*.?*",'Contact Data Entry'!F124,0)))),"Email must be in a valid format",IF('DO NOT USE_Contact Formulas'!A124,"OK",NA()))</f>
        <v>#N/A</v>
      </c>
      <c r="G124" s="46" t="e">
        <f>IF(AND('DO NOT USE_Contact Formulas'!A124,ISBLANK('Contact Data Entry'!G124)),"Mobile Phone is required",IF(NOT(ISBLANK('Contact Data Entry'!G124)),IF(AND(ISNUMBER(VALUE('Contact Data Entry'!G124)),LEFT('Contact Data Entry'!G124,1)&lt;&gt;"1",LEN('Contact Data Entry'!G124)=10),"OK","Phone number must be valid format"),NA()))</f>
        <v>#N/A</v>
      </c>
      <c r="H124" s="46" t="e">
        <f>IF(NOT(ISBLANK('Contact Data Entry'!H124)),IF(AND(ISNUMBER('Contact Data Entry'!H124),LEFT('Contact Data Entry'!H124,1)&lt;&gt;"1",LEN('Contact Data Entry'!H124)=10),"OK","Phone number must be valid format"),IF('DO NOT USE_Contact Formulas'!A124,"OK",NA()))</f>
        <v>#N/A</v>
      </c>
      <c r="I124" s="46" t="e">
        <f>IF(AND(NOT(ISBLANK('Contact Data Entry'!I124)),ISNA(VLOOKUP('Contact Data Entry'!I124,'DO NOT USE_Shared Picklist'!$N$3:$N$63,1,FALSE))),"Please select a value from the drop-down menu",IF('DO NOT USE_Contact Formulas'!A124,"OK",NA()))</f>
        <v>#N/A</v>
      </c>
      <c r="J124" s="46" t="e">
        <f>IF(AND('DO NOT USE_Contact Formulas'!A124,ISBLANK('Contact Data Entry'!J124)),"Home Street Address is required",IF(LEN('Contact Data Entry'!J124)&gt;255,"Home Street Address must be less than 255 characters",IF('DO NOT USE_Contact Formulas'!A124,"OK",NA())))</f>
        <v>#N/A</v>
      </c>
      <c r="K124" s="46" t="e">
        <f>IF(AND('DO NOT USE_Contact Formulas'!A124,ISBLANK('Contact Data Entry'!K124)),"City is required",IF(LEN('Contact Data Entry'!K124)&gt;40,"City must be less than 40 characters",IF('DO NOT USE_Contact Formulas'!A124,"OK",NA())))</f>
        <v>#N/A</v>
      </c>
      <c r="L124" s="46" t="e">
        <f>IF(AND('DO NOT USE_Contact Formulas'!A124,ISBLANK('Contact Data Entry'!L124)),"State is required",IF(AND(NOT(ISBLANK('Contact Data Entry'!L124)),ISNA(VLOOKUP('Contact Data Entry'!L124,'DO NOT USE_Shared Picklist'!$P$3:$P$52,1,FALSE))),"Please select a value from the drop-down menu",IF('DO NOT USE_Contact Formulas'!A124,"OK",NA())))</f>
        <v>#N/A</v>
      </c>
      <c r="M124" s="46" t="e">
        <f>IF(AND('DO NOT USE_Contact Formulas'!A124,ISBLANK('Contact Data Entry'!M124)),"Zip is required",IF(ISBLANK('Contact Data Entry'!M124),NA(),"OK"))</f>
        <v>#N/A</v>
      </c>
      <c r="N124" s="46" t="e">
        <f>IF(AND(NOT(ISBLANK('Contact Data Entry'!N124)),ISNA(VLOOKUP('Contact Data Entry'!N124,'DO NOT USE_Shared Picklist'!$E$3:$E$10,1,FALSE))),"Please select a value from the drop-down menu",IF('DO NOT USE_Contact Formulas'!A124,"OK",NA()))</f>
        <v>#N/A</v>
      </c>
      <c r="O124" s="46" t="e">
        <f>IF(AND('DO NOT USE_Contact Formulas'!A124,ISBLANK('Contact Data Entry'!O124)),"Occupation/Job Title is required",IF(NOT(ISBLANK('Contact Data Entry'!O124)),"OK",NA()))</f>
        <v>#N/A</v>
      </c>
      <c r="P124" s="46" t="e">
        <f>IF('DO NOT USE_Contact Formulas'!A124,IF(ISBLANK('Contact Data Entry'!P124),"Last Date On Site is required","OK"),NA())</f>
        <v>#N/A</v>
      </c>
      <c r="Q124" s="46" t="e">
        <f>IF(AND('DO NOT USE_Contact Formulas'!A124,ISBLANK('Contact Data Entry'!Q124)),"Specific Place in the Location is required",IF(ISBLANK('Contact Data Entry'!Q124),NA(),"OK"))</f>
        <v>#N/A</v>
      </c>
      <c r="R124" s="46" t="e">
        <f>IF(LEN('Contact Data Entry'!R124)&gt;250,"Employer Name must be less than 250 characters",IF('DO NOT USE_Contact Formulas'!A124,"OK",NA()))</f>
        <v>#N/A</v>
      </c>
      <c r="S124" s="46" t="e">
        <f>IF(AND(NOT(ISBLANK('Contact Data Entry'!S124)),ISNA(VLOOKUP('Contact Data Entry'!S124,'DO NOT USE_Shared Picklist'!$V$3:$V$7,1,FALSE))),"Please select a value from the drop-down menu",IF('DO NOT USE_Contact Formulas'!A124,"OK",NA()))</f>
        <v>#N/A</v>
      </c>
      <c r="T124" s="46" t="e">
        <f>IF(LEN('Contact Data Entry'!T124)&gt;255,"Work Area/Department must be less than 255 characters",IF('DO NOT USE_Contact Formulas'!A124,"OK",NA()))</f>
        <v>#N/A</v>
      </c>
      <c r="U124" s="46" t="e">
        <f>IF(LEN('Contact Data Entry'!U124)&gt;255,"Work Shifts must be less than 255 characters",IF('DO NOT USE_Contact Formulas'!A124,"OK",NA()))</f>
        <v>#N/A</v>
      </c>
      <c r="V124" s="47" t="e">
        <f ca="1">IF('Contact Data Entry'!V124&gt;'DO NOT USE_Shared Picklist'!$C$3,"Last Exposure Date cannot be a future date",IF('DO NOT USE_Contact Formulas'!A124,IF(ISBLANK('Contact Data Entry'!V124),"Last Exposure Date is required","OK"),NA()))</f>
        <v>#N/A</v>
      </c>
      <c r="W124" s="46" t="e">
        <f>IF(AND(NOT(ISBLANK('Contact Data Entry'!W124)),ISNA(VLOOKUP('Contact Data Entry'!W124,'DO NOT USE_Shared Picklist'!$D$3:$D$5,1,FALSE))),"Please select a value from the drop-down menu",IF('DO NOT USE_Contact Formulas'!A124,"OK",NA()))</f>
        <v>#N/A</v>
      </c>
      <c r="X124" s="46"/>
      <c r="Y124" s="46" t="e">
        <f>IF(AND(NOT(ISBLANK('Contact Data Entry'!Y124)),ISNA(VLOOKUP('Contact Data Entry'!Y124,'DO NOT USE_Shared Picklist'!$G$3:$G$5,1,FALSE))),"Please select a value from the drop-down menu",IF('DO NOT USE_Contact Formulas'!A124,"OK",NA()))</f>
        <v>#N/A</v>
      </c>
      <c r="Z124" s="46"/>
      <c r="AA124" s="46" t="e">
        <f>IF(AND(NOT(ISBLANK('Contact Data Entry'!AA124)),ISNA(VLOOKUP('Contact Data Entry'!AA124,'DO NOT USE_Shared Picklist'!$H$3:$H$4,1,FALSE))),"Please select a value from the drop-down menu",IF('DO NOT USE_Contact Formulas'!A124,"OK",NA()))</f>
        <v>#N/A</v>
      </c>
      <c r="AB124" s="46" t="e">
        <f ca="1">IF('Contact Data Entry'!AB124&gt;'DO NOT USE_Shared Picklist'!$C$3,"Test Date cannot be a future date",IF('DO NOT USE_Contact Formulas'!A124,"OK",NA()))</f>
        <v>#N/A</v>
      </c>
      <c r="AC124" s="46" t="e">
        <f>IF(AND(NOT(ISBLANK('Contact Data Entry'!AC124)),ISNA(VLOOKUP('Contact Data Entry'!AC124,'DO NOT USE_Shared Picklist'!$R$3:$R$7,1,FALSE))),"Please select a value from the drop-down menu",IF('DO NOT USE_Contact Formulas'!A124,"OK",NA()))</f>
        <v>#N/A</v>
      </c>
      <c r="AD124" s="46" t="e">
        <f>IF(AND(NOT(ISBLANK('Contact Data Entry'!AD124)),ISNA(VLOOKUP('Contact Data Entry'!AD124,'DO NOT USE_Shared Picklist'!$Q$3:$Q$8,1,FALSE))),"Please select a value from the drop-down menu",IF('DO NOT USE_Contact Formulas'!A124,"OK",NA()))</f>
        <v>#N/A</v>
      </c>
    </row>
    <row r="125" spans="1:30" x14ac:dyDescent="0.25">
      <c r="A125" s="45" t="e">
        <f>IF('DO NOT USE_Contact Formulas'!A125,IF('DO NOT USE_Contact Formulas'!B125,"Not all required fields are completed","OK"),NA())</f>
        <v>#N/A</v>
      </c>
      <c r="B125" s="46" t="e">
        <f>IF(AND('DO NOT USE_Contact Formulas'!A125,ISBLANK('Contact Data Entry'!B125)),"First Name is required",IF(NOT(ISBLANK('Contact Data Entry'!B125)),"OK",NA()))</f>
        <v>#N/A</v>
      </c>
      <c r="C125" s="46" t="e">
        <f>IF(AND('DO NOT USE_Contact Formulas'!A125,ISBLANK('Contact Data Entry'!C125)),"Last Name is required",IF(NOT(ISBLANK('Contact Data Entry'!C125)),"OK",NA()))</f>
        <v>#N/A</v>
      </c>
      <c r="D125" s="46" t="e">
        <f>IF(AND('DO NOT USE_Contact Formulas'!A125,ISBLANK('Contact Data Entry'!D125)),"Birthdate is required",IF(NOT(ISBLANK('Contact Data Entry'!D125)),"OK",NA()))</f>
        <v>#N/A</v>
      </c>
      <c r="E125" s="46" t="e">
        <f>IF(AND(NOT(ISBLANK('Contact Data Entry'!E125)),ISNA(VLOOKUP('Contact Data Entry'!E125,'DO NOT USE_Shared Picklist'!$L$3:$L$81,1,FALSE))),"Please select a value from the drop-down menu",IF('DO NOT USE_Contact Formulas'!A125,"OK",NA()))</f>
        <v>#N/A</v>
      </c>
      <c r="F125" s="46" t="e">
        <f>IF(AND(NOT(ISBLANK('Contact Data Entry'!F125)),NOT(ISNUMBER(MATCH("*@*.?*",'Contact Data Entry'!F125,0)))),"Email must be in a valid format",IF('DO NOT USE_Contact Formulas'!A125,"OK",NA()))</f>
        <v>#N/A</v>
      </c>
      <c r="G125" s="46" t="e">
        <f>IF(AND('DO NOT USE_Contact Formulas'!A125,ISBLANK('Contact Data Entry'!G125)),"Mobile Phone is required",IF(NOT(ISBLANK('Contact Data Entry'!G125)),IF(AND(ISNUMBER(VALUE('Contact Data Entry'!G125)),LEFT('Contact Data Entry'!G125,1)&lt;&gt;"1",LEN('Contact Data Entry'!G125)=10),"OK","Phone number must be valid format"),NA()))</f>
        <v>#N/A</v>
      </c>
      <c r="H125" s="46" t="e">
        <f>IF(NOT(ISBLANK('Contact Data Entry'!H125)),IF(AND(ISNUMBER('Contact Data Entry'!H125),LEFT('Contact Data Entry'!H125,1)&lt;&gt;"1",LEN('Contact Data Entry'!H125)=10),"OK","Phone number must be valid format"),IF('DO NOT USE_Contact Formulas'!A125,"OK",NA()))</f>
        <v>#N/A</v>
      </c>
      <c r="I125" s="46" t="e">
        <f>IF(AND(NOT(ISBLANK('Contact Data Entry'!I125)),ISNA(VLOOKUP('Contact Data Entry'!I125,'DO NOT USE_Shared Picklist'!$N$3:$N$63,1,FALSE))),"Please select a value from the drop-down menu",IF('DO NOT USE_Contact Formulas'!A125,"OK",NA()))</f>
        <v>#N/A</v>
      </c>
      <c r="J125" s="46" t="e">
        <f>IF(AND('DO NOT USE_Contact Formulas'!A125,ISBLANK('Contact Data Entry'!J125)),"Home Street Address is required",IF(LEN('Contact Data Entry'!J125)&gt;255,"Home Street Address must be less than 255 characters",IF('DO NOT USE_Contact Formulas'!A125,"OK",NA())))</f>
        <v>#N/A</v>
      </c>
      <c r="K125" s="46" t="e">
        <f>IF(AND('DO NOT USE_Contact Formulas'!A125,ISBLANK('Contact Data Entry'!K125)),"City is required",IF(LEN('Contact Data Entry'!K125)&gt;40,"City must be less than 40 characters",IF('DO NOT USE_Contact Formulas'!A125,"OK",NA())))</f>
        <v>#N/A</v>
      </c>
      <c r="L125" s="46" t="e">
        <f>IF(AND('DO NOT USE_Contact Formulas'!A125,ISBLANK('Contact Data Entry'!L125)),"State is required",IF(AND(NOT(ISBLANK('Contact Data Entry'!L125)),ISNA(VLOOKUP('Contact Data Entry'!L125,'DO NOT USE_Shared Picklist'!$P$3:$P$52,1,FALSE))),"Please select a value from the drop-down menu",IF('DO NOT USE_Contact Formulas'!A125,"OK",NA())))</f>
        <v>#N/A</v>
      </c>
      <c r="M125" s="46" t="e">
        <f>IF(AND('DO NOT USE_Contact Formulas'!A125,ISBLANK('Contact Data Entry'!M125)),"Zip is required",IF(ISBLANK('Contact Data Entry'!M125),NA(),"OK"))</f>
        <v>#N/A</v>
      </c>
      <c r="N125" s="46" t="e">
        <f>IF(AND(NOT(ISBLANK('Contact Data Entry'!N125)),ISNA(VLOOKUP('Contact Data Entry'!N125,'DO NOT USE_Shared Picklist'!$E$3:$E$10,1,FALSE))),"Please select a value from the drop-down menu",IF('DO NOT USE_Contact Formulas'!A125,"OK",NA()))</f>
        <v>#N/A</v>
      </c>
      <c r="O125" s="46" t="e">
        <f>IF(AND('DO NOT USE_Contact Formulas'!A125,ISBLANK('Contact Data Entry'!O125)),"Occupation/Job Title is required",IF(NOT(ISBLANK('Contact Data Entry'!O125)),"OK",NA()))</f>
        <v>#N/A</v>
      </c>
      <c r="P125" s="46" t="e">
        <f>IF('DO NOT USE_Contact Formulas'!A125,IF(ISBLANK('Contact Data Entry'!P125),"Last Date On Site is required","OK"),NA())</f>
        <v>#N/A</v>
      </c>
      <c r="Q125" s="46" t="e">
        <f>IF(AND('DO NOT USE_Contact Formulas'!A125,ISBLANK('Contact Data Entry'!Q125)),"Specific Place in the Location is required",IF(ISBLANK('Contact Data Entry'!Q125),NA(),"OK"))</f>
        <v>#N/A</v>
      </c>
      <c r="R125" s="46" t="e">
        <f>IF(LEN('Contact Data Entry'!R125)&gt;250,"Employer Name must be less than 250 characters",IF('DO NOT USE_Contact Formulas'!A125,"OK",NA()))</f>
        <v>#N/A</v>
      </c>
      <c r="S125" s="46" t="e">
        <f>IF(AND(NOT(ISBLANK('Contact Data Entry'!S125)),ISNA(VLOOKUP('Contact Data Entry'!S125,'DO NOT USE_Shared Picklist'!$V$3:$V$7,1,FALSE))),"Please select a value from the drop-down menu",IF('DO NOT USE_Contact Formulas'!A125,"OK",NA()))</f>
        <v>#N/A</v>
      </c>
      <c r="T125" s="46" t="e">
        <f>IF(LEN('Contact Data Entry'!T125)&gt;255,"Work Area/Department must be less than 255 characters",IF('DO NOT USE_Contact Formulas'!A125,"OK",NA()))</f>
        <v>#N/A</v>
      </c>
      <c r="U125" s="46" t="e">
        <f>IF(LEN('Contact Data Entry'!U125)&gt;255,"Work Shifts must be less than 255 characters",IF('DO NOT USE_Contact Formulas'!A125,"OK",NA()))</f>
        <v>#N/A</v>
      </c>
      <c r="V125" s="47" t="e">
        <f ca="1">IF('Contact Data Entry'!V125&gt;'DO NOT USE_Shared Picklist'!$C$3,"Last Exposure Date cannot be a future date",IF('DO NOT USE_Contact Formulas'!A125,IF(ISBLANK('Contact Data Entry'!V125),"Last Exposure Date is required","OK"),NA()))</f>
        <v>#N/A</v>
      </c>
      <c r="W125" s="46" t="e">
        <f>IF(AND(NOT(ISBLANK('Contact Data Entry'!W125)),ISNA(VLOOKUP('Contact Data Entry'!W125,'DO NOT USE_Shared Picklist'!$D$3:$D$5,1,FALSE))),"Please select a value from the drop-down menu",IF('DO NOT USE_Contact Formulas'!A125,"OK",NA()))</f>
        <v>#N/A</v>
      </c>
      <c r="X125" s="46"/>
      <c r="Y125" s="46" t="e">
        <f>IF(AND(NOT(ISBLANK('Contact Data Entry'!Y125)),ISNA(VLOOKUP('Contact Data Entry'!Y125,'DO NOT USE_Shared Picklist'!$G$3:$G$5,1,FALSE))),"Please select a value from the drop-down menu",IF('DO NOT USE_Contact Formulas'!A125,"OK",NA()))</f>
        <v>#N/A</v>
      </c>
      <c r="Z125" s="46"/>
      <c r="AA125" s="46" t="e">
        <f>IF(AND(NOT(ISBLANK('Contact Data Entry'!AA125)),ISNA(VLOOKUP('Contact Data Entry'!AA125,'DO NOT USE_Shared Picklist'!$H$3:$H$4,1,FALSE))),"Please select a value from the drop-down menu",IF('DO NOT USE_Contact Formulas'!A125,"OK",NA()))</f>
        <v>#N/A</v>
      </c>
      <c r="AB125" s="46" t="e">
        <f ca="1">IF('Contact Data Entry'!AB125&gt;'DO NOT USE_Shared Picklist'!$C$3,"Test Date cannot be a future date",IF('DO NOT USE_Contact Formulas'!A125,"OK",NA()))</f>
        <v>#N/A</v>
      </c>
      <c r="AC125" s="46" t="e">
        <f>IF(AND(NOT(ISBLANK('Contact Data Entry'!AC125)),ISNA(VLOOKUP('Contact Data Entry'!AC125,'DO NOT USE_Shared Picklist'!$R$3:$R$7,1,FALSE))),"Please select a value from the drop-down menu",IF('DO NOT USE_Contact Formulas'!A125,"OK",NA()))</f>
        <v>#N/A</v>
      </c>
      <c r="AD125" s="46" t="e">
        <f>IF(AND(NOT(ISBLANK('Contact Data Entry'!AD125)),ISNA(VLOOKUP('Contact Data Entry'!AD125,'DO NOT USE_Shared Picklist'!$Q$3:$Q$8,1,FALSE))),"Please select a value from the drop-down menu",IF('DO NOT USE_Contact Formulas'!A125,"OK",NA()))</f>
        <v>#N/A</v>
      </c>
    </row>
    <row r="126" spans="1:30" x14ac:dyDescent="0.25">
      <c r="A126" s="45" t="e">
        <f>IF('DO NOT USE_Contact Formulas'!A126,IF('DO NOT USE_Contact Formulas'!B126,"Not all required fields are completed","OK"),NA())</f>
        <v>#N/A</v>
      </c>
      <c r="B126" s="46" t="e">
        <f>IF(AND('DO NOT USE_Contact Formulas'!A126,ISBLANK('Contact Data Entry'!B126)),"First Name is required",IF(NOT(ISBLANK('Contact Data Entry'!B126)),"OK",NA()))</f>
        <v>#N/A</v>
      </c>
      <c r="C126" s="46" t="e">
        <f>IF(AND('DO NOT USE_Contact Formulas'!A126,ISBLANK('Contact Data Entry'!C126)),"Last Name is required",IF(NOT(ISBLANK('Contact Data Entry'!C126)),"OK",NA()))</f>
        <v>#N/A</v>
      </c>
      <c r="D126" s="46" t="e">
        <f>IF(AND('DO NOT USE_Contact Formulas'!A126,ISBLANK('Contact Data Entry'!D126)),"Birthdate is required",IF(NOT(ISBLANK('Contact Data Entry'!D126)),"OK",NA()))</f>
        <v>#N/A</v>
      </c>
      <c r="E126" s="46" t="e">
        <f>IF(AND(NOT(ISBLANK('Contact Data Entry'!E126)),ISNA(VLOOKUP('Contact Data Entry'!E126,'DO NOT USE_Shared Picklist'!$L$3:$L$81,1,FALSE))),"Please select a value from the drop-down menu",IF('DO NOT USE_Contact Formulas'!A126,"OK",NA()))</f>
        <v>#N/A</v>
      </c>
      <c r="F126" s="46" t="e">
        <f>IF(AND(NOT(ISBLANK('Contact Data Entry'!F126)),NOT(ISNUMBER(MATCH("*@*.?*",'Contact Data Entry'!F126,0)))),"Email must be in a valid format",IF('DO NOT USE_Contact Formulas'!A126,"OK",NA()))</f>
        <v>#N/A</v>
      </c>
      <c r="G126" s="46" t="e">
        <f>IF(AND('DO NOT USE_Contact Formulas'!A126,ISBLANK('Contact Data Entry'!G126)),"Mobile Phone is required",IF(NOT(ISBLANK('Contact Data Entry'!G126)),IF(AND(ISNUMBER(VALUE('Contact Data Entry'!G126)),LEFT('Contact Data Entry'!G126,1)&lt;&gt;"1",LEN('Contact Data Entry'!G126)=10),"OK","Phone number must be valid format"),NA()))</f>
        <v>#N/A</v>
      </c>
      <c r="H126" s="46" t="e">
        <f>IF(NOT(ISBLANK('Contact Data Entry'!H126)),IF(AND(ISNUMBER('Contact Data Entry'!H126),LEFT('Contact Data Entry'!H126,1)&lt;&gt;"1",LEN('Contact Data Entry'!H126)=10),"OK","Phone number must be valid format"),IF('DO NOT USE_Contact Formulas'!A126,"OK",NA()))</f>
        <v>#N/A</v>
      </c>
      <c r="I126" s="46" t="e">
        <f>IF(AND(NOT(ISBLANK('Contact Data Entry'!I126)),ISNA(VLOOKUP('Contact Data Entry'!I126,'DO NOT USE_Shared Picklist'!$N$3:$N$63,1,FALSE))),"Please select a value from the drop-down menu",IF('DO NOT USE_Contact Formulas'!A126,"OK",NA()))</f>
        <v>#N/A</v>
      </c>
      <c r="J126" s="46" t="e">
        <f>IF(AND('DO NOT USE_Contact Formulas'!A126,ISBLANK('Contact Data Entry'!J126)),"Home Street Address is required",IF(LEN('Contact Data Entry'!J126)&gt;255,"Home Street Address must be less than 255 characters",IF('DO NOT USE_Contact Formulas'!A126,"OK",NA())))</f>
        <v>#N/A</v>
      </c>
      <c r="K126" s="46" t="e">
        <f>IF(AND('DO NOT USE_Contact Formulas'!A126,ISBLANK('Contact Data Entry'!K126)),"City is required",IF(LEN('Contact Data Entry'!K126)&gt;40,"City must be less than 40 characters",IF('DO NOT USE_Contact Formulas'!A126,"OK",NA())))</f>
        <v>#N/A</v>
      </c>
      <c r="L126" s="46" t="e">
        <f>IF(AND('DO NOT USE_Contact Formulas'!A126,ISBLANK('Contact Data Entry'!L126)),"State is required",IF(AND(NOT(ISBLANK('Contact Data Entry'!L126)),ISNA(VLOOKUP('Contact Data Entry'!L126,'DO NOT USE_Shared Picklist'!$P$3:$P$52,1,FALSE))),"Please select a value from the drop-down menu",IF('DO NOT USE_Contact Formulas'!A126,"OK",NA())))</f>
        <v>#N/A</v>
      </c>
      <c r="M126" s="46" t="e">
        <f>IF(AND('DO NOT USE_Contact Formulas'!A126,ISBLANK('Contact Data Entry'!M126)),"Zip is required",IF(ISBLANK('Contact Data Entry'!M126),NA(),"OK"))</f>
        <v>#N/A</v>
      </c>
      <c r="N126" s="46" t="e">
        <f>IF(AND(NOT(ISBLANK('Contact Data Entry'!N126)),ISNA(VLOOKUP('Contact Data Entry'!N126,'DO NOT USE_Shared Picklist'!$E$3:$E$10,1,FALSE))),"Please select a value from the drop-down menu",IF('DO NOT USE_Contact Formulas'!A126,"OK",NA()))</f>
        <v>#N/A</v>
      </c>
      <c r="O126" s="46" t="e">
        <f>IF(AND('DO NOT USE_Contact Formulas'!A126,ISBLANK('Contact Data Entry'!O126)),"Occupation/Job Title is required",IF(NOT(ISBLANK('Contact Data Entry'!O126)),"OK",NA()))</f>
        <v>#N/A</v>
      </c>
      <c r="P126" s="46" t="e">
        <f>IF('DO NOT USE_Contact Formulas'!A126,IF(ISBLANK('Contact Data Entry'!P126),"Last Date On Site is required","OK"),NA())</f>
        <v>#N/A</v>
      </c>
      <c r="Q126" s="46" t="e">
        <f>IF(AND('DO NOT USE_Contact Formulas'!A126,ISBLANK('Contact Data Entry'!Q126)),"Specific Place in the Location is required",IF(ISBLANK('Contact Data Entry'!Q126),NA(),"OK"))</f>
        <v>#N/A</v>
      </c>
      <c r="R126" s="46" t="e">
        <f>IF(LEN('Contact Data Entry'!R126)&gt;250,"Employer Name must be less than 250 characters",IF('DO NOT USE_Contact Formulas'!A126,"OK",NA()))</f>
        <v>#N/A</v>
      </c>
      <c r="S126" s="46" t="e">
        <f>IF(AND(NOT(ISBLANK('Contact Data Entry'!S126)),ISNA(VLOOKUP('Contact Data Entry'!S126,'DO NOT USE_Shared Picklist'!$V$3:$V$7,1,FALSE))),"Please select a value from the drop-down menu",IF('DO NOT USE_Contact Formulas'!A126,"OK",NA()))</f>
        <v>#N/A</v>
      </c>
      <c r="T126" s="46" t="e">
        <f>IF(LEN('Contact Data Entry'!T126)&gt;255,"Work Area/Department must be less than 255 characters",IF('DO NOT USE_Contact Formulas'!A126,"OK",NA()))</f>
        <v>#N/A</v>
      </c>
      <c r="U126" s="46" t="e">
        <f>IF(LEN('Contact Data Entry'!U126)&gt;255,"Work Shifts must be less than 255 characters",IF('DO NOT USE_Contact Formulas'!A126,"OK",NA()))</f>
        <v>#N/A</v>
      </c>
      <c r="V126" s="47" t="e">
        <f ca="1">IF('Contact Data Entry'!V126&gt;'DO NOT USE_Shared Picklist'!$C$3,"Last Exposure Date cannot be a future date",IF('DO NOT USE_Contact Formulas'!A126,IF(ISBLANK('Contact Data Entry'!V126),"Last Exposure Date is required","OK"),NA()))</f>
        <v>#N/A</v>
      </c>
      <c r="W126" s="46" t="e">
        <f>IF(AND(NOT(ISBLANK('Contact Data Entry'!W126)),ISNA(VLOOKUP('Contact Data Entry'!W126,'DO NOT USE_Shared Picklist'!$D$3:$D$5,1,FALSE))),"Please select a value from the drop-down menu",IF('DO NOT USE_Contact Formulas'!A126,"OK",NA()))</f>
        <v>#N/A</v>
      </c>
      <c r="X126" s="46"/>
      <c r="Y126" s="46" t="e">
        <f>IF(AND(NOT(ISBLANK('Contact Data Entry'!Y126)),ISNA(VLOOKUP('Contact Data Entry'!Y126,'DO NOT USE_Shared Picklist'!$G$3:$G$5,1,FALSE))),"Please select a value from the drop-down menu",IF('DO NOT USE_Contact Formulas'!A126,"OK",NA()))</f>
        <v>#N/A</v>
      </c>
      <c r="Z126" s="46"/>
      <c r="AA126" s="46" t="e">
        <f>IF(AND(NOT(ISBLANK('Contact Data Entry'!AA126)),ISNA(VLOOKUP('Contact Data Entry'!AA126,'DO NOT USE_Shared Picklist'!$H$3:$H$4,1,FALSE))),"Please select a value from the drop-down menu",IF('DO NOT USE_Contact Formulas'!A126,"OK",NA()))</f>
        <v>#N/A</v>
      </c>
      <c r="AB126" s="46" t="e">
        <f ca="1">IF('Contact Data Entry'!AB126&gt;'DO NOT USE_Shared Picklist'!$C$3,"Test Date cannot be a future date",IF('DO NOT USE_Contact Formulas'!A126,"OK",NA()))</f>
        <v>#N/A</v>
      </c>
      <c r="AC126" s="46" t="e">
        <f>IF(AND(NOT(ISBLANK('Contact Data Entry'!AC126)),ISNA(VLOOKUP('Contact Data Entry'!AC126,'DO NOT USE_Shared Picklist'!$R$3:$R$7,1,FALSE))),"Please select a value from the drop-down menu",IF('DO NOT USE_Contact Formulas'!A126,"OK",NA()))</f>
        <v>#N/A</v>
      </c>
      <c r="AD126" s="46" t="e">
        <f>IF(AND(NOT(ISBLANK('Contact Data Entry'!AD126)),ISNA(VLOOKUP('Contact Data Entry'!AD126,'DO NOT USE_Shared Picklist'!$Q$3:$Q$8,1,FALSE))),"Please select a value from the drop-down menu",IF('DO NOT USE_Contact Formulas'!A126,"OK",NA()))</f>
        <v>#N/A</v>
      </c>
    </row>
    <row r="127" spans="1:30" x14ac:dyDescent="0.25">
      <c r="A127" s="45" t="e">
        <f>IF('DO NOT USE_Contact Formulas'!A127,IF('DO NOT USE_Contact Formulas'!B127,"Not all required fields are completed","OK"),NA())</f>
        <v>#N/A</v>
      </c>
      <c r="B127" s="46" t="e">
        <f>IF(AND('DO NOT USE_Contact Formulas'!A127,ISBLANK('Contact Data Entry'!B127)),"First Name is required",IF(NOT(ISBLANK('Contact Data Entry'!B127)),"OK",NA()))</f>
        <v>#N/A</v>
      </c>
      <c r="C127" s="46" t="e">
        <f>IF(AND('DO NOT USE_Contact Formulas'!A127,ISBLANK('Contact Data Entry'!C127)),"Last Name is required",IF(NOT(ISBLANK('Contact Data Entry'!C127)),"OK",NA()))</f>
        <v>#N/A</v>
      </c>
      <c r="D127" s="46" t="e">
        <f>IF(AND('DO NOT USE_Contact Formulas'!A127,ISBLANK('Contact Data Entry'!D127)),"Birthdate is required",IF(NOT(ISBLANK('Contact Data Entry'!D127)),"OK",NA()))</f>
        <v>#N/A</v>
      </c>
      <c r="E127" s="46" t="e">
        <f>IF(AND(NOT(ISBLANK('Contact Data Entry'!E127)),ISNA(VLOOKUP('Contact Data Entry'!E127,'DO NOT USE_Shared Picklist'!$L$3:$L$81,1,FALSE))),"Please select a value from the drop-down menu",IF('DO NOT USE_Contact Formulas'!A127,"OK",NA()))</f>
        <v>#N/A</v>
      </c>
      <c r="F127" s="46" t="e">
        <f>IF(AND(NOT(ISBLANK('Contact Data Entry'!F127)),NOT(ISNUMBER(MATCH("*@*.?*",'Contact Data Entry'!F127,0)))),"Email must be in a valid format",IF('DO NOT USE_Contact Formulas'!A127,"OK",NA()))</f>
        <v>#N/A</v>
      </c>
      <c r="G127" s="46" t="e">
        <f>IF(AND('DO NOT USE_Contact Formulas'!A127,ISBLANK('Contact Data Entry'!G127)),"Mobile Phone is required",IF(NOT(ISBLANK('Contact Data Entry'!G127)),IF(AND(ISNUMBER(VALUE('Contact Data Entry'!G127)),LEFT('Contact Data Entry'!G127,1)&lt;&gt;"1",LEN('Contact Data Entry'!G127)=10),"OK","Phone number must be valid format"),NA()))</f>
        <v>#N/A</v>
      </c>
      <c r="H127" s="46" t="e">
        <f>IF(NOT(ISBLANK('Contact Data Entry'!H127)),IF(AND(ISNUMBER('Contact Data Entry'!H127),LEFT('Contact Data Entry'!H127,1)&lt;&gt;"1",LEN('Contact Data Entry'!H127)=10),"OK","Phone number must be valid format"),IF('DO NOT USE_Contact Formulas'!A127,"OK",NA()))</f>
        <v>#N/A</v>
      </c>
      <c r="I127" s="46" t="e">
        <f>IF(AND(NOT(ISBLANK('Contact Data Entry'!I127)),ISNA(VLOOKUP('Contact Data Entry'!I127,'DO NOT USE_Shared Picklist'!$N$3:$N$63,1,FALSE))),"Please select a value from the drop-down menu",IF('DO NOT USE_Contact Formulas'!A127,"OK",NA()))</f>
        <v>#N/A</v>
      </c>
      <c r="J127" s="46" t="e">
        <f>IF(AND('DO NOT USE_Contact Formulas'!A127,ISBLANK('Contact Data Entry'!J127)),"Home Street Address is required",IF(LEN('Contact Data Entry'!J127)&gt;255,"Home Street Address must be less than 255 characters",IF('DO NOT USE_Contact Formulas'!A127,"OK",NA())))</f>
        <v>#N/A</v>
      </c>
      <c r="K127" s="46" t="e">
        <f>IF(AND('DO NOT USE_Contact Formulas'!A127,ISBLANK('Contact Data Entry'!K127)),"City is required",IF(LEN('Contact Data Entry'!K127)&gt;40,"City must be less than 40 characters",IF('DO NOT USE_Contact Formulas'!A127,"OK",NA())))</f>
        <v>#N/A</v>
      </c>
      <c r="L127" s="46" t="e">
        <f>IF(AND('DO NOT USE_Contact Formulas'!A127,ISBLANK('Contact Data Entry'!L127)),"State is required",IF(AND(NOT(ISBLANK('Contact Data Entry'!L127)),ISNA(VLOOKUP('Contact Data Entry'!L127,'DO NOT USE_Shared Picklist'!$P$3:$P$52,1,FALSE))),"Please select a value from the drop-down menu",IF('DO NOT USE_Contact Formulas'!A127,"OK",NA())))</f>
        <v>#N/A</v>
      </c>
      <c r="M127" s="46" t="e">
        <f>IF(AND('DO NOT USE_Contact Formulas'!A127,ISBLANK('Contact Data Entry'!M127)),"Zip is required",IF(ISBLANK('Contact Data Entry'!M127),NA(),"OK"))</f>
        <v>#N/A</v>
      </c>
      <c r="N127" s="46" t="e">
        <f>IF(AND(NOT(ISBLANK('Contact Data Entry'!N127)),ISNA(VLOOKUP('Contact Data Entry'!N127,'DO NOT USE_Shared Picklist'!$E$3:$E$10,1,FALSE))),"Please select a value from the drop-down menu",IF('DO NOT USE_Contact Formulas'!A127,"OK",NA()))</f>
        <v>#N/A</v>
      </c>
      <c r="O127" s="46" t="e">
        <f>IF(AND('DO NOT USE_Contact Formulas'!A127,ISBLANK('Contact Data Entry'!O127)),"Occupation/Job Title is required",IF(NOT(ISBLANK('Contact Data Entry'!O127)),"OK",NA()))</f>
        <v>#N/A</v>
      </c>
      <c r="P127" s="46" t="e">
        <f>IF('DO NOT USE_Contact Formulas'!A127,IF(ISBLANK('Contact Data Entry'!P127),"Last Date On Site is required","OK"),NA())</f>
        <v>#N/A</v>
      </c>
      <c r="Q127" s="46" t="e">
        <f>IF(AND('DO NOT USE_Contact Formulas'!A127,ISBLANK('Contact Data Entry'!Q127)),"Specific Place in the Location is required",IF(ISBLANK('Contact Data Entry'!Q127),NA(),"OK"))</f>
        <v>#N/A</v>
      </c>
      <c r="R127" s="46" t="e">
        <f>IF(LEN('Contact Data Entry'!R127)&gt;250,"Employer Name must be less than 250 characters",IF('DO NOT USE_Contact Formulas'!A127,"OK",NA()))</f>
        <v>#N/A</v>
      </c>
      <c r="S127" s="46" t="e">
        <f>IF(AND(NOT(ISBLANK('Contact Data Entry'!S127)),ISNA(VLOOKUP('Contact Data Entry'!S127,'DO NOT USE_Shared Picklist'!$V$3:$V$7,1,FALSE))),"Please select a value from the drop-down menu",IF('DO NOT USE_Contact Formulas'!A127,"OK",NA()))</f>
        <v>#N/A</v>
      </c>
      <c r="T127" s="46" t="e">
        <f>IF(LEN('Contact Data Entry'!T127)&gt;255,"Work Area/Department must be less than 255 characters",IF('DO NOT USE_Contact Formulas'!A127,"OK",NA()))</f>
        <v>#N/A</v>
      </c>
      <c r="U127" s="46" t="e">
        <f>IF(LEN('Contact Data Entry'!U127)&gt;255,"Work Shifts must be less than 255 characters",IF('DO NOT USE_Contact Formulas'!A127,"OK",NA()))</f>
        <v>#N/A</v>
      </c>
      <c r="V127" s="47" t="e">
        <f ca="1">IF('Contact Data Entry'!V127&gt;'DO NOT USE_Shared Picklist'!$C$3,"Last Exposure Date cannot be a future date",IF('DO NOT USE_Contact Formulas'!A127,IF(ISBLANK('Contact Data Entry'!V127),"Last Exposure Date is required","OK"),NA()))</f>
        <v>#N/A</v>
      </c>
      <c r="W127" s="46" t="e">
        <f>IF(AND(NOT(ISBLANK('Contact Data Entry'!W127)),ISNA(VLOOKUP('Contact Data Entry'!W127,'DO NOT USE_Shared Picklist'!$D$3:$D$5,1,FALSE))),"Please select a value from the drop-down menu",IF('DO NOT USE_Contact Formulas'!A127,"OK",NA()))</f>
        <v>#N/A</v>
      </c>
      <c r="X127" s="46"/>
      <c r="Y127" s="46" t="e">
        <f>IF(AND(NOT(ISBLANK('Contact Data Entry'!Y127)),ISNA(VLOOKUP('Contact Data Entry'!Y127,'DO NOT USE_Shared Picklist'!$G$3:$G$5,1,FALSE))),"Please select a value from the drop-down menu",IF('DO NOT USE_Contact Formulas'!A127,"OK",NA()))</f>
        <v>#N/A</v>
      </c>
      <c r="Z127" s="46"/>
      <c r="AA127" s="46" t="e">
        <f>IF(AND(NOT(ISBLANK('Contact Data Entry'!AA127)),ISNA(VLOOKUP('Contact Data Entry'!AA127,'DO NOT USE_Shared Picklist'!$H$3:$H$4,1,FALSE))),"Please select a value from the drop-down menu",IF('DO NOT USE_Contact Formulas'!A127,"OK",NA()))</f>
        <v>#N/A</v>
      </c>
      <c r="AB127" s="46" t="e">
        <f ca="1">IF('Contact Data Entry'!AB127&gt;'DO NOT USE_Shared Picklist'!$C$3,"Test Date cannot be a future date",IF('DO NOT USE_Contact Formulas'!A127,"OK",NA()))</f>
        <v>#N/A</v>
      </c>
      <c r="AC127" s="46" t="e">
        <f>IF(AND(NOT(ISBLANK('Contact Data Entry'!AC127)),ISNA(VLOOKUP('Contact Data Entry'!AC127,'DO NOT USE_Shared Picklist'!$R$3:$R$7,1,FALSE))),"Please select a value from the drop-down menu",IF('DO NOT USE_Contact Formulas'!A127,"OK",NA()))</f>
        <v>#N/A</v>
      </c>
      <c r="AD127" s="46" t="e">
        <f>IF(AND(NOT(ISBLANK('Contact Data Entry'!AD127)),ISNA(VLOOKUP('Contact Data Entry'!AD127,'DO NOT USE_Shared Picklist'!$Q$3:$Q$8,1,FALSE))),"Please select a value from the drop-down menu",IF('DO NOT USE_Contact Formulas'!A127,"OK",NA()))</f>
        <v>#N/A</v>
      </c>
    </row>
    <row r="128" spans="1:30" x14ac:dyDescent="0.25">
      <c r="A128" s="45" t="e">
        <f>IF('DO NOT USE_Contact Formulas'!A128,IF('DO NOT USE_Contact Formulas'!B128,"Not all required fields are completed","OK"),NA())</f>
        <v>#N/A</v>
      </c>
      <c r="B128" s="46" t="e">
        <f>IF(AND('DO NOT USE_Contact Formulas'!A128,ISBLANK('Contact Data Entry'!B128)),"First Name is required",IF(NOT(ISBLANK('Contact Data Entry'!B128)),"OK",NA()))</f>
        <v>#N/A</v>
      </c>
      <c r="C128" s="46" t="e">
        <f>IF(AND('DO NOT USE_Contact Formulas'!A128,ISBLANK('Contact Data Entry'!C128)),"Last Name is required",IF(NOT(ISBLANK('Contact Data Entry'!C128)),"OK",NA()))</f>
        <v>#N/A</v>
      </c>
      <c r="D128" s="46" t="e">
        <f>IF(AND('DO NOT USE_Contact Formulas'!A128,ISBLANK('Contact Data Entry'!D128)),"Birthdate is required",IF(NOT(ISBLANK('Contact Data Entry'!D128)),"OK",NA()))</f>
        <v>#N/A</v>
      </c>
      <c r="E128" s="46" t="e">
        <f>IF(AND(NOT(ISBLANK('Contact Data Entry'!E128)),ISNA(VLOOKUP('Contact Data Entry'!E128,'DO NOT USE_Shared Picklist'!$L$3:$L$81,1,FALSE))),"Please select a value from the drop-down menu",IF('DO NOT USE_Contact Formulas'!A128,"OK",NA()))</f>
        <v>#N/A</v>
      </c>
      <c r="F128" s="46" t="e">
        <f>IF(AND(NOT(ISBLANK('Contact Data Entry'!F128)),NOT(ISNUMBER(MATCH("*@*.?*",'Contact Data Entry'!F128,0)))),"Email must be in a valid format",IF('DO NOT USE_Contact Formulas'!A128,"OK",NA()))</f>
        <v>#N/A</v>
      </c>
      <c r="G128" s="46" t="e">
        <f>IF(AND('DO NOT USE_Contact Formulas'!A128,ISBLANK('Contact Data Entry'!G128)),"Mobile Phone is required",IF(NOT(ISBLANK('Contact Data Entry'!G128)),IF(AND(ISNUMBER(VALUE('Contact Data Entry'!G128)),LEFT('Contact Data Entry'!G128,1)&lt;&gt;"1",LEN('Contact Data Entry'!G128)=10),"OK","Phone number must be valid format"),NA()))</f>
        <v>#N/A</v>
      </c>
      <c r="H128" s="46" t="e">
        <f>IF(NOT(ISBLANK('Contact Data Entry'!H128)),IF(AND(ISNUMBER('Contact Data Entry'!H128),LEFT('Contact Data Entry'!H128,1)&lt;&gt;"1",LEN('Contact Data Entry'!H128)=10),"OK","Phone number must be valid format"),IF('DO NOT USE_Contact Formulas'!A128,"OK",NA()))</f>
        <v>#N/A</v>
      </c>
      <c r="I128" s="46" t="e">
        <f>IF(AND(NOT(ISBLANK('Contact Data Entry'!I128)),ISNA(VLOOKUP('Contact Data Entry'!I128,'DO NOT USE_Shared Picklist'!$N$3:$N$63,1,FALSE))),"Please select a value from the drop-down menu",IF('DO NOT USE_Contact Formulas'!A128,"OK",NA()))</f>
        <v>#N/A</v>
      </c>
      <c r="J128" s="46" t="e">
        <f>IF(AND('DO NOT USE_Contact Formulas'!A128,ISBLANK('Contact Data Entry'!J128)),"Home Street Address is required",IF(LEN('Contact Data Entry'!J128)&gt;255,"Home Street Address must be less than 255 characters",IF('DO NOT USE_Contact Formulas'!A128,"OK",NA())))</f>
        <v>#N/A</v>
      </c>
      <c r="K128" s="46" t="e">
        <f>IF(AND('DO NOT USE_Contact Formulas'!A128,ISBLANK('Contact Data Entry'!K128)),"City is required",IF(LEN('Contact Data Entry'!K128)&gt;40,"City must be less than 40 characters",IF('DO NOT USE_Contact Formulas'!A128,"OK",NA())))</f>
        <v>#N/A</v>
      </c>
      <c r="L128" s="46" t="e">
        <f>IF(AND('DO NOT USE_Contact Formulas'!A128,ISBLANK('Contact Data Entry'!L128)),"State is required",IF(AND(NOT(ISBLANK('Contact Data Entry'!L128)),ISNA(VLOOKUP('Contact Data Entry'!L128,'DO NOT USE_Shared Picklist'!$P$3:$P$52,1,FALSE))),"Please select a value from the drop-down menu",IF('DO NOT USE_Contact Formulas'!A128,"OK",NA())))</f>
        <v>#N/A</v>
      </c>
      <c r="M128" s="46" t="e">
        <f>IF(AND('DO NOT USE_Contact Formulas'!A128,ISBLANK('Contact Data Entry'!M128)),"Zip is required",IF(ISBLANK('Contact Data Entry'!M128),NA(),"OK"))</f>
        <v>#N/A</v>
      </c>
      <c r="N128" s="46" t="e">
        <f>IF(AND(NOT(ISBLANK('Contact Data Entry'!N128)),ISNA(VLOOKUP('Contact Data Entry'!N128,'DO NOT USE_Shared Picklist'!$E$3:$E$10,1,FALSE))),"Please select a value from the drop-down menu",IF('DO NOT USE_Contact Formulas'!A128,"OK",NA()))</f>
        <v>#N/A</v>
      </c>
      <c r="O128" s="46" t="e">
        <f>IF(AND('DO NOT USE_Contact Formulas'!A128,ISBLANK('Contact Data Entry'!O128)),"Occupation/Job Title is required",IF(NOT(ISBLANK('Contact Data Entry'!O128)),"OK",NA()))</f>
        <v>#N/A</v>
      </c>
      <c r="P128" s="46" t="e">
        <f>IF('DO NOT USE_Contact Formulas'!A128,IF(ISBLANK('Contact Data Entry'!P128),"Last Date On Site is required","OK"),NA())</f>
        <v>#N/A</v>
      </c>
      <c r="Q128" s="46" t="e">
        <f>IF(AND('DO NOT USE_Contact Formulas'!A128,ISBLANK('Contact Data Entry'!Q128)),"Specific Place in the Location is required",IF(ISBLANK('Contact Data Entry'!Q128),NA(),"OK"))</f>
        <v>#N/A</v>
      </c>
      <c r="R128" s="46" t="e">
        <f>IF(LEN('Contact Data Entry'!R128)&gt;250,"Employer Name must be less than 250 characters",IF('DO NOT USE_Contact Formulas'!A128,"OK",NA()))</f>
        <v>#N/A</v>
      </c>
      <c r="S128" s="46" t="e">
        <f>IF(AND(NOT(ISBLANK('Contact Data Entry'!S128)),ISNA(VLOOKUP('Contact Data Entry'!S128,'DO NOT USE_Shared Picklist'!$V$3:$V$7,1,FALSE))),"Please select a value from the drop-down menu",IF('DO NOT USE_Contact Formulas'!A128,"OK",NA()))</f>
        <v>#N/A</v>
      </c>
      <c r="T128" s="46" t="e">
        <f>IF(LEN('Contact Data Entry'!T128)&gt;255,"Work Area/Department must be less than 255 characters",IF('DO NOT USE_Contact Formulas'!A128,"OK",NA()))</f>
        <v>#N/A</v>
      </c>
      <c r="U128" s="46" t="e">
        <f>IF(LEN('Contact Data Entry'!U128)&gt;255,"Work Shifts must be less than 255 characters",IF('DO NOT USE_Contact Formulas'!A128,"OK",NA()))</f>
        <v>#N/A</v>
      </c>
      <c r="V128" s="47" t="e">
        <f ca="1">IF('Contact Data Entry'!V128&gt;'DO NOT USE_Shared Picklist'!$C$3,"Last Exposure Date cannot be a future date",IF('DO NOT USE_Contact Formulas'!A128,IF(ISBLANK('Contact Data Entry'!V128),"Last Exposure Date is required","OK"),NA()))</f>
        <v>#N/A</v>
      </c>
      <c r="W128" s="46" t="e">
        <f>IF(AND(NOT(ISBLANK('Contact Data Entry'!W128)),ISNA(VLOOKUP('Contact Data Entry'!W128,'DO NOT USE_Shared Picklist'!$D$3:$D$5,1,FALSE))),"Please select a value from the drop-down menu",IF('DO NOT USE_Contact Formulas'!A128,"OK",NA()))</f>
        <v>#N/A</v>
      </c>
      <c r="X128" s="46"/>
      <c r="Y128" s="46" t="e">
        <f>IF(AND(NOT(ISBLANK('Contact Data Entry'!Y128)),ISNA(VLOOKUP('Contact Data Entry'!Y128,'DO NOT USE_Shared Picklist'!$G$3:$G$5,1,FALSE))),"Please select a value from the drop-down menu",IF('DO NOT USE_Contact Formulas'!A128,"OK",NA()))</f>
        <v>#N/A</v>
      </c>
      <c r="Z128" s="46"/>
      <c r="AA128" s="46" t="e">
        <f>IF(AND(NOT(ISBLANK('Contact Data Entry'!AA128)),ISNA(VLOOKUP('Contact Data Entry'!AA128,'DO NOT USE_Shared Picklist'!$H$3:$H$4,1,FALSE))),"Please select a value from the drop-down menu",IF('DO NOT USE_Contact Formulas'!A128,"OK",NA()))</f>
        <v>#N/A</v>
      </c>
      <c r="AB128" s="46" t="e">
        <f ca="1">IF('Contact Data Entry'!AB128&gt;'DO NOT USE_Shared Picklist'!$C$3,"Test Date cannot be a future date",IF('DO NOT USE_Contact Formulas'!A128,"OK",NA()))</f>
        <v>#N/A</v>
      </c>
      <c r="AC128" s="46" t="e">
        <f>IF(AND(NOT(ISBLANK('Contact Data Entry'!AC128)),ISNA(VLOOKUP('Contact Data Entry'!AC128,'DO NOT USE_Shared Picklist'!$R$3:$R$7,1,FALSE))),"Please select a value from the drop-down menu",IF('DO NOT USE_Contact Formulas'!A128,"OK",NA()))</f>
        <v>#N/A</v>
      </c>
      <c r="AD128" s="46" t="e">
        <f>IF(AND(NOT(ISBLANK('Contact Data Entry'!AD128)),ISNA(VLOOKUP('Contact Data Entry'!AD128,'DO NOT USE_Shared Picklist'!$Q$3:$Q$8,1,FALSE))),"Please select a value from the drop-down menu",IF('DO NOT USE_Contact Formulas'!A128,"OK",NA()))</f>
        <v>#N/A</v>
      </c>
    </row>
    <row r="129" spans="1:30" x14ac:dyDescent="0.25">
      <c r="A129" s="45" t="e">
        <f>IF('DO NOT USE_Contact Formulas'!A129,IF('DO NOT USE_Contact Formulas'!B129,"Not all required fields are completed","OK"),NA())</f>
        <v>#N/A</v>
      </c>
      <c r="B129" s="46" t="e">
        <f>IF(AND('DO NOT USE_Contact Formulas'!A129,ISBLANK('Contact Data Entry'!B129)),"First Name is required",IF(NOT(ISBLANK('Contact Data Entry'!B129)),"OK",NA()))</f>
        <v>#N/A</v>
      </c>
      <c r="C129" s="46" t="e">
        <f>IF(AND('DO NOT USE_Contact Formulas'!A129,ISBLANK('Contact Data Entry'!C129)),"Last Name is required",IF(NOT(ISBLANK('Contact Data Entry'!C129)),"OK",NA()))</f>
        <v>#N/A</v>
      </c>
      <c r="D129" s="46" t="e">
        <f>IF(AND('DO NOT USE_Contact Formulas'!A129,ISBLANK('Contact Data Entry'!D129)),"Birthdate is required",IF(NOT(ISBLANK('Contact Data Entry'!D129)),"OK",NA()))</f>
        <v>#N/A</v>
      </c>
      <c r="E129" s="46" t="e">
        <f>IF(AND(NOT(ISBLANK('Contact Data Entry'!E129)),ISNA(VLOOKUP('Contact Data Entry'!E129,'DO NOT USE_Shared Picklist'!$L$3:$L$81,1,FALSE))),"Please select a value from the drop-down menu",IF('DO NOT USE_Contact Formulas'!A129,"OK",NA()))</f>
        <v>#N/A</v>
      </c>
      <c r="F129" s="46" t="e">
        <f>IF(AND(NOT(ISBLANK('Contact Data Entry'!F129)),NOT(ISNUMBER(MATCH("*@*.?*",'Contact Data Entry'!F129,0)))),"Email must be in a valid format",IF('DO NOT USE_Contact Formulas'!A129,"OK",NA()))</f>
        <v>#N/A</v>
      </c>
      <c r="G129" s="46" t="e">
        <f>IF(AND('DO NOT USE_Contact Formulas'!A129,ISBLANK('Contact Data Entry'!G129)),"Mobile Phone is required",IF(NOT(ISBLANK('Contact Data Entry'!G129)),IF(AND(ISNUMBER(VALUE('Contact Data Entry'!G129)),LEFT('Contact Data Entry'!G129,1)&lt;&gt;"1",LEN('Contact Data Entry'!G129)=10),"OK","Phone number must be valid format"),NA()))</f>
        <v>#N/A</v>
      </c>
      <c r="H129" s="46" t="e">
        <f>IF(NOT(ISBLANK('Contact Data Entry'!H129)),IF(AND(ISNUMBER('Contact Data Entry'!H129),LEFT('Contact Data Entry'!H129,1)&lt;&gt;"1",LEN('Contact Data Entry'!H129)=10),"OK","Phone number must be valid format"),IF('DO NOT USE_Contact Formulas'!A129,"OK",NA()))</f>
        <v>#N/A</v>
      </c>
      <c r="I129" s="46" t="e">
        <f>IF(AND(NOT(ISBLANK('Contact Data Entry'!I129)),ISNA(VLOOKUP('Contact Data Entry'!I129,'DO NOT USE_Shared Picklist'!$N$3:$N$63,1,FALSE))),"Please select a value from the drop-down menu",IF('DO NOT USE_Contact Formulas'!A129,"OK",NA()))</f>
        <v>#N/A</v>
      </c>
      <c r="J129" s="46" t="e">
        <f>IF(AND('DO NOT USE_Contact Formulas'!A129,ISBLANK('Contact Data Entry'!J129)),"Home Street Address is required",IF(LEN('Contact Data Entry'!J129)&gt;255,"Home Street Address must be less than 255 characters",IF('DO NOT USE_Contact Formulas'!A129,"OK",NA())))</f>
        <v>#N/A</v>
      </c>
      <c r="K129" s="46" t="e">
        <f>IF(AND('DO NOT USE_Contact Formulas'!A129,ISBLANK('Contact Data Entry'!K129)),"City is required",IF(LEN('Contact Data Entry'!K129)&gt;40,"City must be less than 40 characters",IF('DO NOT USE_Contact Formulas'!A129,"OK",NA())))</f>
        <v>#N/A</v>
      </c>
      <c r="L129" s="46" t="e">
        <f>IF(AND('DO NOT USE_Contact Formulas'!A129,ISBLANK('Contact Data Entry'!L129)),"State is required",IF(AND(NOT(ISBLANK('Contact Data Entry'!L129)),ISNA(VLOOKUP('Contact Data Entry'!L129,'DO NOT USE_Shared Picklist'!$P$3:$P$52,1,FALSE))),"Please select a value from the drop-down menu",IF('DO NOT USE_Contact Formulas'!A129,"OK",NA())))</f>
        <v>#N/A</v>
      </c>
      <c r="M129" s="46" t="e">
        <f>IF(AND('DO NOT USE_Contact Formulas'!A129,ISBLANK('Contact Data Entry'!M129)),"Zip is required",IF(ISBLANK('Contact Data Entry'!M129),NA(),"OK"))</f>
        <v>#N/A</v>
      </c>
      <c r="N129" s="46" t="e">
        <f>IF(AND(NOT(ISBLANK('Contact Data Entry'!N129)),ISNA(VLOOKUP('Contact Data Entry'!N129,'DO NOT USE_Shared Picklist'!$E$3:$E$10,1,FALSE))),"Please select a value from the drop-down menu",IF('DO NOT USE_Contact Formulas'!A129,"OK",NA()))</f>
        <v>#N/A</v>
      </c>
      <c r="O129" s="46" t="e">
        <f>IF(AND('DO NOT USE_Contact Formulas'!A129,ISBLANK('Contact Data Entry'!O129)),"Occupation/Job Title is required",IF(NOT(ISBLANK('Contact Data Entry'!O129)),"OK",NA()))</f>
        <v>#N/A</v>
      </c>
      <c r="P129" s="46" t="e">
        <f>IF('DO NOT USE_Contact Formulas'!A129,IF(ISBLANK('Contact Data Entry'!P129),"Last Date On Site is required","OK"),NA())</f>
        <v>#N/A</v>
      </c>
      <c r="Q129" s="46" t="e">
        <f>IF(AND('DO NOT USE_Contact Formulas'!A129,ISBLANK('Contact Data Entry'!Q129)),"Specific Place in the Location is required",IF(ISBLANK('Contact Data Entry'!Q129),NA(),"OK"))</f>
        <v>#N/A</v>
      </c>
      <c r="R129" s="46" t="e">
        <f>IF(LEN('Contact Data Entry'!R129)&gt;250,"Employer Name must be less than 250 characters",IF('DO NOT USE_Contact Formulas'!A129,"OK",NA()))</f>
        <v>#N/A</v>
      </c>
      <c r="S129" s="46" t="e">
        <f>IF(AND(NOT(ISBLANK('Contact Data Entry'!S129)),ISNA(VLOOKUP('Contact Data Entry'!S129,'DO NOT USE_Shared Picklist'!$V$3:$V$7,1,FALSE))),"Please select a value from the drop-down menu",IF('DO NOT USE_Contact Formulas'!A129,"OK",NA()))</f>
        <v>#N/A</v>
      </c>
      <c r="T129" s="46" t="e">
        <f>IF(LEN('Contact Data Entry'!T129)&gt;255,"Work Area/Department must be less than 255 characters",IF('DO NOT USE_Contact Formulas'!A129,"OK",NA()))</f>
        <v>#N/A</v>
      </c>
      <c r="U129" s="46" t="e">
        <f>IF(LEN('Contact Data Entry'!U129)&gt;255,"Work Shifts must be less than 255 characters",IF('DO NOT USE_Contact Formulas'!A129,"OK",NA()))</f>
        <v>#N/A</v>
      </c>
      <c r="V129" s="47" t="e">
        <f ca="1">IF('Contact Data Entry'!V129&gt;'DO NOT USE_Shared Picklist'!$C$3,"Last Exposure Date cannot be a future date",IF('DO NOT USE_Contact Formulas'!A129,IF(ISBLANK('Contact Data Entry'!V129),"Last Exposure Date is required","OK"),NA()))</f>
        <v>#N/A</v>
      </c>
      <c r="W129" s="46" t="e">
        <f>IF(AND(NOT(ISBLANK('Contact Data Entry'!W129)),ISNA(VLOOKUP('Contact Data Entry'!W129,'DO NOT USE_Shared Picklist'!$D$3:$D$5,1,FALSE))),"Please select a value from the drop-down menu",IF('DO NOT USE_Contact Formulas'!A129,"OK",NA()))</f>
        <v>#N/A</v>
      </c>
      <c r="X129" s="46"/>
      <c r="Y129" s="46" t="e">
        <f>IF(AND(NOT(ISBLANK('Contact Data Entry'!Y129)),ISNA(VLOOKUP('Contact Data Entry'!Y129,'DO NOT USE_Shared Picklist'!$G$3:$G$5,1,FALSE))),"Please select a value from the drop-down menu",IF('DO NOT USE_Contact Formulas'!A129,"OK",NA()))</f>
        <v>#N/A</v>
      </c>
      <c r="Z129" s="46"/>
      <c r="AA129" s="46" t="e">
        <f>IF(AND(NOT(ISBLANK('Contact Data Entry'!AA129)),ISNA(VLOOKUP('Contact Data Entry'!AA129,'DO NOT USE_Shared Picklist'!$H$3:$H$4,1,FALSE))),"Please select a value from the drop-down menu",IF('DO NOT USE_Contact Formulas'!A129,"OK",NA()))</f>
        <v>#N/A</v>
      </c>
      <c r="AB129" s="46" t="e">
        <f ca="1">IF('Contact Data Entry'!AB129&gt;'DO NOT USE_Shared Picklist'!$C$3,"Test Date cannot be a future date",IF('DO NOT USE_Contact Formulas'!A129,"OK",NA()))</f>
        <v>#N/A</v>
      </c>
      <c r="AC129" s="46" t="e">
        <f>IF(AND(NOT(ISBLANK('Contact Data Entry'!AC129)),ISNA(VLOOKUP('Contact Data Entry'!AC129,'DO NOT USE_Shared Picklist'!$R$3:$R$7,1,FALSE))),"Please select a value from the drop-down menu",IF('DO NOT USE_Contact Formulas'!A129,"OK",NA()))</f>
        <v>#N/A</v>
      </c>
      <c r="AD129" s="46" t="e">
        <f>IF(AND(NOT(ISBLANK('Contact Data Entry'!AD129)),ISNA(VLOOKUP('Contact Data Entry'!AD129,'DO NOT USE_Shared Picklist'!$Q$3:$Q$8,1,FALSE))),"Please select a value from the drop-down menu",IF('DO NOT USE_Contact Formulas'!A129,"OK",NA()))</f>
        <v>#N/A</v>
      </c>
    </row>
    <row r="130" spans="1:30" x14ac:dyDescent="0.25">
      <c r="A130" s="45" t="e">
        <f>IF('DO NOT USE_Contact Formulas'!A130,IF('DO NOT USE_Contact Formulas'!B130,"Not all required fields are completed","OK"),NA())</f>
        <v>#N/A</v>
      </c>
      <c r="B130" s="46" t="e">
        <f>IF(AND('DO NOT USE_Contact Formulas'!A130,ISBLANK('Contact Data Entry'!B130)),"First Name is required",IF(NOT(ISBLANK('Contact Data Entry'!B130)),"OK",NA()))</f>
        <v>#N/A</v>
      </c>
      <c r="C130" s="46" t="e">
        <f>IF(AND('DO NOT USE_Contact Formulas'!A130,ISBLANK('Contact Data Entry'!C130)),"Last Name is required",IF(NOT(ISBLANK('Contact Data Entry'!C130)),"OK",NA()))</f>
        <v>#N/A</v>
      </c>
      <c r="D130" s="46" t="e">
        <f>IF(AND('DO NOT USE_Contact Formulas'!A130,ISBLANK('Contact Data Entry'!D130)),"Birthdate is required",IF(NOT(ISBLANK('Contact Data Entry'!D130)),"OK",NA()))</f>
        <v>#N/A</v>
      </c>
      <c r="E130" s="46" t="e">
        <f>IF(AND(NOT(ISBLANK('Contact Data Entry'!E130)),ISNA(VLOOKUP('Contact Data Entry'!E130,'DO NOT USE_Shared Picklist'!$L$3:$L$81,1,FALSE))),"Please select a value from the drop-down menu",IF('DO NOT USE_Contact Formulas'!A130,"OK",NA()))</f>
        <v>#N/A</v>
      </c>
      <c r="F130" s="46" t="e">
        <f>IF(AND(NOT(ISBLANK('Contact Data Entry'!F130)),NOT(ISNUMBER(MATCH("*@*.?*",'Contact Data Entry'!F130,0)))),"Email must be in a valid format",IF('DO NOT USE_Contact Formulas'!A130,"OK",NA()))</f>
        <v>#N/A</v>
      </c>
      <c r="G130" s="46" t="e">
        <f>IF(AND('DO NOT USE_Contact Formulas'!A130,ISBLANK('Contact Data Entry'!G130)),"Mobile Phone is required",IF(NOT(ISBLANK('Contact Data Entry'!G130)),IF(AND(ISNUMBER(VALUE('Contact Data Entry'!G130)),LEFT('Contact Data Entry'!G130,1)&lt;&gt;"1",LEN('Contact Data Entry'!G130)=10),"OK","Phone number must be valid format"),NA()))</f>
        <v>#N/A</v>
      </c>
      <c r="H130" s="46" t="e">
        <f>IF(NOT(ISBLANK('Contact Data Entry'!H130)),IF(AND(ISNUMBER('Contact Data Entry'!H130),LEFT('Contact Data Entry'!H130,1)&lt;&gt;"1",LEN('Contact Data Entry'!H130)=10),"OK","Phone number must be valid format"),IF('DO NOT USE_Contact Formulas'!A130,"OK",NA()))</f>
        <v>#N/A</v>
      </c>
      <c r="I130" s="46" t="e">
        <f>IF(AND(NOT(ISBLANK('Contact Data Entry'!I130)),ISNA(VLOOKUP('Contact Data Entry'!I130,'DO NOT USE_Shared Picklist'!$N$3:$N$63,1,FALSE))),"Please select a value from the drop-down menu",IF('DO NOT USE_Contact Formulas'!A130,"OK",NA()))</f>
        <v>#N/A</v>
      </c>
      <c r="J130" s="46" t="e">
        <f>IF(AND('DO NOT USE_Contact Formulas'!A130,ISBLANK('Contact Data Entry'!J130)),"Home Street Address is required",IF(LEN('Contact Data Entry'!J130)&gt;255,"Home Street Address must be less than 255 characters",IF('DO NOT USE_Contact Formulas'!A130,"OK",NA())))</f>
        <v>#N/A</v>
      </c>
      <c r="K130" s="46" t="e">
        <f>IF(AND('DO NOT USE_Contact Formulas'!A130,ISBLANK('Contact Data Entry'!K130)),"City is required",IF(LEN('Contact Data Entry'!K130)&gt;40,"City must be less than 40 characters",IF('DO NOT USE_Contact Formulas'!A130,"OK",NA())))</f>
        <v>#N/A</v>
      </c>
      <c r="L130" s="46" t="e">
        <f>IF(AND('DO NOT USE_Contact Formulas'!A130,ISBLANK('Contact Data Entry'!L130)),"State is required",IF(AND(NOT(ISBLANK('Contact Data Entry'!L130)),ISNA(VLOOKUP('Contact Data Entry'!L130,'DO NOT USE_Shared Picklist'!$P$3:$P$52,1,FALSE))),"Please select a value from the drop-down menu",IF('DO NOT USE_Contact Formulas'!A130,"OK",NA())))</f>
        <v>#N/A</v>
      </c>
      <c r="M130" s="46" t="e">
        <f>IF(AND('DO NOT USE_Contact Formulas'!A130,ISBLANK('Contact Data Entry'!M130)),"Zip is required",IF(ISBLANK('Contact Data Entry'!M130),NA(),"OK"))</f>
        <v>#N/A</v>
      </c>
      <c r="N130" s="46" t="e">
        <f>IF(AND(NOT(ISBLANK('Contact Data Entry'!N130)),ISNA(VLOOKUP('Contact Data Entry'!N130,'DO NOT USE_Shared Picklist'!$E$3:$E$10,1,FALSE))),"Please select a value from the drop-down menu",IF('DO NOT USE_Contact Formulas'!A130,"OK",NA()))</f>
        <v>#N/A</v>
      </c>
      <c r="O130" s="46" t="e">
        <f>IF(AND('DO NOT USE_Contact Formulas'!A130,ISBLANK('Contact Data Entry'!O130)),"Occupation/Job Title is required",IF(NOT(ISBLANK('Contact Data Entry'!O130)),"OK",NA()))</f>
        <v>#N/A</v>
      </c>
      <c r="P130" s="46" t="e">
        <f>IF('DO NOT USE_Contact Formulas'!A130,IF(ISBLANK('Contact Data Entry'!P130),"Last Date On Site is required","OK"),NA())</f>
        <v>#N/A</v>
      </c>
      <c r="Q130" s="46" t="e">
        <f>IF(AND('DO NOT USE_Contact Formulas'!A130,ISBLANK('Contact Data Entry'!Q130)),"Specific Place in the Location is required",IF(ISBLANK('Contact Data Entry'!Q130),NA(),"OK"))</f>
        <v>#N/A</v>
      </c>
      <c r="R130" s="46" t="e">
        <f>IF(LEN('Contact Data Entry'!R130)&gt;250,"Employer Name must be less than 250 characters",IF('DO NOT USE_Contact Formulas'!A130,"OK",NA()))</f>
        <v>#N/A</v>
      </c>
      <c r="S130" s="46" t="e">
        <f>IF(AND(NOT(ISBLANK('Contact Data Entry'!S130)),ISNA(VLOOKUP('Contact Data Entry'!S130,'DO NOT USE_Shared Picklist'!$V$3:$V$7,1,FALSE))),"Please select a value from the drop-down menu",IF('DO NOT USE_Contact Formulas'!A130,"OK",NA()))</f>
        <v>#N/A</v>
      </c>
      <c r="T130" s="46" t="e">
        <f>IF(LEN('Contact Data Entry'!T130)&gt;255,"Work Area/Department must be less than 255 characters",IF('DO NOT USE_Contact Formulas'!A130,"OK",NA()))</f>
        <v>#N/A</v>
      </c>
      <c r="U130" s="46" t="e">
        <f>IF(LEN('Contact Data Entry'!U130)&gt;255,"Work Shifts must be less than 255 characters",IF('DO NOT USE_Contact Formulas'!A130,"OK",NA()))</f>
        <v>#N/A</v>
      </c>
      <c r="V130" s="47" t="e">
        <f ca="1">IF('Contact Data Entry'!V130&gt;'DO NOT USE_Shared Picklist'!$C$3,"Last Exposure Date cannot be a future date",IF('DO NOT USE_Contact Formulas'!A130,IF(ISBLANK('Contact Data Entry'!V130),"Last Exposure Date is required","OK"),NA()))</f>
        <v>#N/A</v>
      </c>
      <c r="W130" s="46" t="e">
        <f>IF(AND(NOT(ISBLANK('Contact Data Entry'!W130)),ISNA(VLOOKUP('Contact Data Entry'!W130,'DO NOT USE_Shared Picklist'!$D$3:$D$5,1,FALSE))),"Please select a value from the drop-down menu",IF('DO NOT USE_Contact Formulas'!A130,"OK",NA()))</f>
        <v>#N/A</v>
      </c>
      <c r="X130" s="46"/>
      <c r="Y130" s="46" t="e">
        <f>IF(AND(NOT(ISBLANK('Contact Data Entry'!Y130)),ISNA(VLOOKUP('Contact Data Entry'!Y130,'DO NOT USE_Shared Picklist'!$G$3:$G$5,1,FALSE))),"Please select a value from the drop-down menu",IF('DO NOT USE_Contact Formulas'!A130,"OK",NA()))</f>
        <v>#N/A</v>
      </c>
      <c r="Z130" s="46"/>
      <c r="AA130" s="46" t="e">
        <f>IF(AND(NOT(ISBLANK('Contact Data Entry'!AA130)),ISNA(VLOOKUP('Contact Data Entry'!AA130,'DO NOT USE_Shared Picklist'!$H$3:$H$4,1,FALSE))),"Please select a value from the drop-down menu",IF('DO NOT USE_Contact Formulas'!A130,"OK",NA()))</f>
        <v>#N/A</v>
      </c>
      <c r="AB130" s="46" t="e">
        <f ca="1">IF('Contact Data Entry'!AB130&gt;'DO NOT USE_Shared Picklist'!$C$3,"Test Date cannot be a future date",IF('DO NOT USE_Contact Formulas'!A130,"OK",NA()))</f>
        <v>#N/A</v>
      </c>
      <c r="AC130" s="46" t="e">
        <f>IF(AND(NOT(ISBLANK('Contact Data Entry'!AC130)),ISNA(VLOOKUP('Contact Data Entry'!AC130,'DO NOT USE_Shared Picklist'!$R$3:$R$7,1,FALSE))),"Please select a value from the drop-down menu",IF('DO NOT USE_Contact Formulas'!A130,"OK",NA()))</f>
        <v>#N/A</v>
      </c>
      <c r="AD130" s="46" t="e">
        <f>IF(AND(NOT(ISBLANK('Contact Data Entry'!AD130)),ISNA(VLOOKUP('Contact Data Entry'!AD130,'DO NOT USE_Shared Picklist'!$Q$3:$Q$8,1,FALSE))),"Please select a value from the drop-down menu",IF('DO NOT USE_Contact Formulas'!A130,"OK",NA()))</f>
        <v>#N/A</v>
      </c>
    </row>
    <row r="131" spans="1:30" x14ac:dyDescent="0.25">
      <c r="A131" s="45" t="e">
        <f>IF('DO NOT USE_Contact Formulas'!A131,IF('DO NOT USE_Contact Formulas'!B131,"Not all required fields are completed","OK"),NA())</f>
        <v>#N/A</v>
      </c>
      <c r="B131" s="46" t="e">
        <f>IF(AND('DO NOT USE_Contact Formulas'!A131,ISBLANK('Contact Data Entry'!B131)),"First Name is required",IF(NOT(ISBLANK('Contact Data Entry'!B131)),"OK",NA()))</f>
        <v>#N/A</v>
      </c>
      <c r="C131" s="46" t="e">
        <f>IF(AND('DO NOT USE_Contact Formulas'!A131,ISBLANK('Contact Data Entry'!C131)),"Last Name is required",IF(NOT(ISBLANK('Contact Data Entry'!C131)),"OK",NA()))</f>
        <v>#N/A</v>
      </c>
      <c r="D131" s="46" t="e">
        <f>IF(AND('DO NOT USE_Contact Formulas'!A131,ISBLANK('Contact Data Entry'!D131)),"Birthdate is required",IF(NOT(ISBLANK('Contact Data Entry'!D131)),"OK",NA()))</f>
        <v>#N/A</v>
      </c>
      <c r="E131" s="46" t="e">
        <f>IF(AND(NOT(ISBLANK('Contact Data Entry'!E131)),ISNA(VLOOKUP('Contact Data Entry'!E131,'DO NOT USE_Shared Picklist'!$L$3:$L$81,1,FALSE))),"Please select a value from the drop-down menu",IF('DO NOT USE_Contact Formulas'!A131,"OK",NA()))</f>
        <v>#N/A</v>
      </c>
      <c r="F131" s="46" t="e">
        <f>IF(AND(NOT(ISBLANK('Contact Data Entry'!F131)),NOT(ISNUMBER(MATCH("*@*.?*",'Contact Data Entry'!F131,0)))),"Email must be in a valid format",IF('DO NOT USE_Contact Formulas'!A131,"OK",NA()))</f>
        <v>#N/A</v>
      </c>
      <c r="G131" s="46" t="e">
        <f>IF(AND('DO NOT USE_Contact Formulas'!A131,ISBLANK('Contact Data Entry'!G131)),"Mobile Phone is required",IF(NOT(ISBLANK('Contact Data Entry'!G131)),IF(AND(ISNUMBER(VALUE('Contact Data Entry'!G131)),LEFT('Contact Data Entry'!G131,1)&lt;&gt;"1",LEN('Contact Data Entry'!G131)=10),"OK","Phone number must be valid format"),NA()))</f>
        <v>#N/A</v>
      </c>
      <c r="H131" s="46" t="e">
        <f>IF(NOT(ISBLANK('Contact Data Entry'!H131)),IF(AND(ISNUMBER('Contact Data Entry'!H131),LEFT('Contact Data Entry'!H131,1)&lt;&gt;"1",LEN('Contact Data Entry'!H131)=10),"OK","Phone number must be valid format"),IF('DO NOT USE_Contact Formulas'!A131,"OK",NA()))</f>
        <v>#N/A</v>
      </c>
      <c r="I131" s="46" t="e">
        <f>IF(AND(NOT(ISBLANK('Contact Data Entry'!I131)),ISNA(VLOOKUP('Contact Data Entry'!I131,'DO NOT USE_Shared Picklist'!$N$3:$N$63,1,FALSE))),"Please select a value from the drop-down menu",IF('DO NOT USE_Contact Formulas'!A131,"OK",NA()))</f>
        <v>#N/A</v>
      </c>
      <c r="J131" s="46" t="e">
        <f>IF(AND('DO NOT USE_Contact Formulas'!A131,ISBLANK('Contact Data Entry'!J131)),"Home Street Address is required",IF(LEN('Contact Data Entry'!J131)&gt;255,"Home Street Address must be less than 255 characters",IF('DO NOT USE_Contact Formulas'!A131,"OK",NA())))</f>
        <v>#N/A</v>
      </c>
      <c r="K131" s="46" t="e">
        <f>IF(AND('DO NOT USE_Contact Formulas'!A131,ISBLANK('Contact Data Entry'!K131)),"City is required",IF(LEN('Contact Data Entry'!K131)&gt;40,"City must be less than 40 characters",IF('DO NOT USE_Contact Formulas'!A131,"OK",NA())))</f>
        <v>#N/A</v>
      </c>
      <c r="L131" s="46" t="e">
        <f>IF(AND('DO NOT USE_Contact Formulas'!A131,ISBLANK('Contact Data Entry'!L131)),"State is required",IF(AND(NOT(ISBLANK('Contact Data Entry'!L131)),ISNA(VLOOKUP('Contact Data Entry'!L131,'DO NOT USE_Shared Picklist'!$P$3:$P$52,1,FALSE))),"Please select a value from the drop-down menu",IF('DO NOT USE_Contact Formulas'!A131,"OK",NA())))</f>
        <v>#N/A</v>
      </c>
      <c r="M131" s="46" t="e">
        <f>IF(AND('DO NOT USE_Contact Formulas'!A131,ISBLANK('Contact Data Entry'!M131)),"Zip is required",IF(ISBLANK('Contact Data Entry'!M131),NA(),"OK"))</f>
        <v>#N/A</v>
      </c>
      <c r="N131" s="46" t="e">
        <f>IF(AND(NOT(ISBLANK('Contact Data Entry'!N131)),ISNA(VLOOKUP('Contact Data Entry'!N131,'DO NOT USE_Shared Picklist'!$E$3:$E$10,1,FALSE))),"Please select a value from the drop-down menu",IF('DO NOT USE_Contact Formulas'!A131,"OK",NA()))</f>
        <v>#N/A</v>
      </c>
      <c r="O131" s="46" t="e">
        <f>IF(AND('DO NOT USE_Contact Formulas'!A131,ISBLANK('Contact Data Entry'!O131)),"Occupation/Job Title is required",IF(NOT(ISBLANK('Contact Data Entry'!O131)),"OK",NA()))</f>
        <v>#N/A</v>
      </c>
      <c r="P131" s="46" t="e">
        <f>IF('DO NOT USE_Contact Formulas'!A131,IF(ISBLANK('Contact Data Entry'!P131),"Last Date On Site is required","OK"),NA())</f>
        <v>#N/A</v>
      </c>
      <c r="Q131" s="46" t="e">
        <f>IF(AND('DO NOT USE_Contact Formulas'!A131,ISBLANK('Contact Data Entry'!Q131)),"Specific Place in the Location is required",IF(ISBLANK('Contact Data Entry'!Q131),NA(),"OK"))</f>
        <v>#N/A</v>
      </c>
      <c r="R131" s="46" t="e">
        <f>IF(LEN('Contact Data Entry'!R131)&gt;250,"Employer Name must be less than 250 characters",IF('DO NOT USE_Contact Formulas'!A131,"OK",NA()))</f>
        <v>#N/A</v>
      </c>
      <c r="S131" s="46" t="e">
        <f>IF(AND(NOT(ISBLANK('Contact Data Entry'!S131)),ISNA(VLOOKUP('Contact Data Entry'!S131,'DO NOT USE_Shared Picklist'!$V$3:$V$7,1,FALSE))),"Please select a value from the drop-down menu",IF('DO NOT USE_Contact Formulas'!A131,"OK",NA()))</f>
        <v>#N/A</v>
      </c>
      <c r="T131" s="46" t="e">
        <f>IF(LEN('Contact Data Entry'!T131)&gt;255,"Work Area/Department must be less than 255 characters",IF('DO NOT USE_Contact Formulas'!A131,"OK",NA()))</f>
        <v>#N/A</v>
      </c>
      <c r="U131" s="46" t="e">
        <f>IF(LEN('Contact Data Entry'!U131)&gt;255,"Work Shifts must be less than 255 characters",IF('DO NOT USE_Contact Formulas'!A131,"OK",NA()))</f>
        <v>#N/A</v>
      </c>
      <c r="V131" s="47" t="e">
        <f ca="1">IF('Contact Data Entry'!V131&gt;'DO NOT USE_Shared Picklist'!$C$3,"Last Exposure Date cannot be a future date",IF('DO NOT USE_Contact Formulas'!A131,IF(ISBLANK('Contact Data Entry'!V131),"Last Exposure Date is required","OK"),NA()))</f>
        <v>#N/A</v>
      </c>
      <c r="W131" s="46" t="e">
        <f>IF(AND(NOT(ISBLANK('Contact Data Entry'!W131)),ISNA(VLOOKUP('Contact Data Entry'!W131,'DO NOT USE_Shared Picklist'!$D$3:$D$5,1,FALSE))),"Please select a value from the drop-down menu",IF('DO NOT USE_Contact Formulas'!A131,"OK",NA()))</f>
        <v>#N/A</v>
      </c>
      <c r="X131" s="46"/>
      <c r="Y131" s="46" t="e">
        <f>IF(AND(NOT(ISBLANK('Contact Data Entry'!Y131)),ISNA(VLOOKUP('Contact Data Entry'!Y131,'DO NOT USE_Shared Picklist'!$G$3:$G$5,1,FALSE))),"Please select a value from the drop-down menu",IF('DO NOT USE_Contact Formulas'!A131,"OK",NA()))</f>
        <v>#N/A</v>
      </c>
      <c r="Z131" s="46"/>
      <c r="AA131" s="46" t="e">
        <f>IF(AND(NOT(ISBLANK('Contact Data Entry'!AA131)),ISNA(VLOOKUP('Contact Data Entry'!AA131,'DO NOT USE_Shared Picklist'!$H$3:$H$4,1,FALSE))),"Please select a value from the drop-down menu",IF('DO NOT USE_Contact Formulas'!A131,"OK",NA()))</f>
        <v>#N/A</v>
      </c>
      <c r="AB131" s="46" t="e">
        <f ca="1">IF('Contact Data Entry'!AB131&gt;'DO NOT USE_Shared Picklist'!$C$3,"Test Date cannot be a future date",IF('DO NOT USE_Contact Formulas'!A131,"OK",NA()))</f>
        <v>#N/A</v>
      </c>
      <c r="AC131" s="46" t="e">
        <f>IF(AND(NOT(ISBLANK('Contact Data Entry'!AC131)),ISNA(VLOOKUP('Contact Data Entry'!AC131,'DO NOT USE_Shared Picklist'!$R$3:$R$7,1,FALSE))),"Please select a value from the drop-down menu",IF('DO NOT USE_Contact Formulas'!A131,"OK",NA()))</f>
        <v>#N/A</v>
      </c>
      <c r="AD131" s="46" t="e">
        <f>IF(AND(NOT(ISBLANK('Contact Data Entry'!AD131)),ISNA(VLOOKUP('Contact Data Entry'!AD131,'DO NOT USE_Shared Picklist'!$Q$3:$Q$8,1,FALSE))),"Please select a value from the drop-down menu",IF('DO NOT USE_Contact Formulas'!A131,"OK",NA()))</f>
        <v>#N/A</v>
      </c>
    </row>
    <row r="132" spans="1:30" x14ac:dyDescent="0.25">
      <c r="A132" s="45" t="e">
        <f>IF('DO NOT USE_Contact Formulas'!A132,IF('DO NOT USE_Contact Formulas'!B132,"Not all required fields are completed","OK"),NA())</f>
        <v>#N/A</v>
      </c>
      <c r="B132" s="46" t="e">
        <f>IF(AND('DO NOT USE_Contact Formulas'!A132,ISBLANK('Contact Data Entry'!B132)),"First Name is required",IF(NOT(ISBLANK('Contact Data Entry'!B132)),"OK",NA()))</f>
        <v>#N/A</v>
      </c>
      <c r="C132" s="46" t="e">
        <f>IF(AND('DO NOT USE_Contact Formulas'!A132,ISBLANK('Contact Data Entry'!C132)),"Last Name is required",IF(NOT(ISBLANK('Contact Data Entry'!C132)),"OK",NA()))</f>
        <v>#N/A</v>
      </c>
      <c r="D132" s="46" t="e">
        <f>IF(AND('DO NOT USE_Contact Formulas'!A132,ISBLANK('Contact Data Entry'!D132)),"Birthdate is required",IF(NOT(ISBLANK('Contact Data Entry'!D132)),"OK",NA()))</f>
        <v>#N/A</v>
      </c>
      <c r="E132" s="46" t="e">
        <f>IF(AND(NOT(ISBLANK('Contact Data Entry'!E132)),ISNA(VLOOKUP('Contact Data Entry'!E132,'DO NOT USE_Shared Picklist'!$L$3:$L$81,1,FALSE))),"Please select a value from the drop-down menu",IF('DO NOT USE_Contact Formulas'!A132,"OK",NA()))</f>
        <v>#N/A</v>
      </c>
      <c r="F132" s="46" t="e">
        <f>IF(AND(NOT(ISBLANK('Contact Data Entry'!F132)),NOT(ISNUMBER(MATCH("*@*.?*",'Contact Data Entry'!F132,0)))),"Email must be in a valid format",IF('DO NOT USE_Contact Formulas'!A132,"OK",NA()))</f>
        <v>#N/A</v>
      </c>
      <c r="G132" s="46" t="e">
        <f>IF(AND('DO NOT USE_Contact Formulas'!A132,ISBLANK('Contact Data Entry'!G132)),"Mobile Phone is required",IF(NOT(ISBLANK('Contact Data Entry'!G132)),IF(AND(ISNUMBER(VALUE('Contact Data Entry'!G132)),LEFT('Contact Data Entry'!G132,1)&lt;&gt;"1",LEN('Contact Data Entry'!G132)=10),"OK","Phone number must be valid format"),NA()))</f>
        <v>#N/A</v>
      </c>
      <c r="H132" s="46" t="e">
        <f>IF(NOT(ISBLANK('Contact Data Entry'!H132)),IF(AND(ISNUMBER('Contact Data Entry'!H132),LEFT('Contact Data Entry'!H132,1)&lt;&gt;"1",LEN('Contact Data Entry'!H132)=10),"OK","Phone number must be valid format"),IF('DO NOT USE_Contact Formulas'!A132,"OK",NA()))</f>
        <v>#N/A</v>
      </c>
      <c r="I132" s="46" t="e">
        <f>IF(AND(NOT(ISBLANK('Contact Data Entry'!I132)),ISNA(VLOOKUP('Contact Data Entry'!I132,'DO NOT USE_Shared Picklist'!$N$3:$N$63,1,FALSE))),"Please select a value from the drop-down menu",IF('DO NOT USE_Contact Formulas'!A132,"OK",NA()))</f>
        <v>#N/A</v>
      </c>
      <c r="J132" s="46" t="e">
        <f>IF(AND('DO NOT USE_Contact Formulas'!A132,ISBLANK('Contact Data Entry'!J132)),"Home Street Address is required",IF(LEN('Contact Data Entry'!J132)&gt;255,"Home Street Address must be less than 255 characters",IF('DO NOT USE_Contact Formulas'!A132,"OK",NA())))</f>
        <v>#N/A</v>
      </c>
      <c r="K132" s="46" t="e">
        <f>IF(AND('DO NOT USE_Contact Formulas'!A132,ISBLANK('Contact Data Entry'!K132)),"City is required",IF(LEN('Contact Data Entry'!K132)&gt;40,"City must be less than 40 characters",IF('DO NOT USE_Contact Formulas'!A132,"OK",NA())))</f>
        <v>#N/A</v>
      </c>
      <c r="L132" s="46" t="e">
        <f>IF(AND('DO NOT USE_Contact Formulas'!A132,ISBLANK('Contact Data Entry'!L132)),"State is required",IF(AND(NOT(ISBLANK('Contact Data Entry'!L132)),ISNA(VLOOKUP('Contact Data Entry'!L132,'DO NOT USE_Shared Picklist'!$P$3:$P$52,1,FALSE))),"Please select a value from the drop-down menu",IF('DO NOT USE_Contact Formulas'!A132,"OK",NA())))</f>
        <v>#N/A</v>
      </c>
      <c r="M132" s="46" t="e">
        <f>IF(AND('DO NOT USE_Contact Formulas'!A132,ISBLANK('Contact Data Entry'!M132)),"Zip is required",IF(ISBLANK('Contact Data Entry'!M132),NA(),"OK"))</f>
        <v>#N/A</v>
      </c>
      <c r="N132" s="46" t="e">
        <f>IF(AND(NOT(ISBLANK('Contact Data Entry'!N132)),ISNA(VLOOKUP('Contact Data Entry'!N132,'DO NOT USE_Shared Picklist'!$E$3:$E$10,1,FALSE))),"Please select a value from the drop-down menu",IF('DO NOT USE_Contact Formulas'!A132,"OK",NA()))</f>
        <v>#N/A</v>
      </c>
      <c r="O132" s="46" t="e">
        <f>IF(AND('DO NOT USE_Contact Formulas'!A132,ISBLANK('Contact Data Entry'!O132)),"Occupation/Job Title is required",IF(NOT(ISBLANK('Contact Data Entry'!O132)),"OK",NA()))</f>
        <v>#N/A</v>
      </c>
      <c r="P132" s="46" t="e">
        <f>IF('DO NOT USE_Contact Formulas'!A132,IF(ISBLANK('Contact Data Entry'!P132),"Last Date On Site is required","OK"),NA())</f>
        <v>#N/A</v>
      </c>
      <c r="Q132" s="46" t="e">
        <f>IF(AND('DO NOT USE_Contact Formulas'!A132,ISBLANK('Contact Data Entry'!Q132)),"Specific Place in the Location is required",IF(ISBLANK('Contact Data Entry'!Q132),NA(),"OK"))</f>
        <v>#N/A</v>
      </c>
      <c r="R132" s="46" t="e">
        <f>IF(LEN('Contact Data Entry'!R132)&gt;250,"Employer Name must be less than 250 characters",IF('DO NOT USE_Contact Formulas'!A132,"OK",NA()))</f>
        <v>#N/A</v>
      </c>
      <c r="S132" s="46" t="e">
        <f>IF(AND(NOT(ISBLANK('Contact Data Entry'!S132)),ISNA(VLOOKUP('Contact Data Entry'!S132,'DO NOT USE_Shared Picklist'!$V$3:$V$7,1,FALSE))),"Please select a value from the drop-down menu",IF('DO NOT USE_Contact Formulas'!A132,"OK",NA()))</f>
        <v>#N/A</v>
      </c>
      <c r="T132" s="46" t="e">
        <f>IF(LEN('Contact Data Entry'!T132)&gt;255,"Work Area/Department must be less than 255 characters",IF('DO NOT USE_Contact Formulas'!A132,"OK",NA()))</f>
        <v>#N/A</v>
      </c>
      <c r="U132" s="46" t="e">
        <f>IF(LEN('Contact Data Entry'!U132)&gt;255,"Work Shifts must be less than 255 characters",IF('DO NOT USE_Contact Formulas'!A132,"OK",NA()))</f>
        <v>#N/A</v>
      </c>
      <c r="V132" s="47" t="e">
        <f ca="1">IF('Contact Data Entry'!V132&gt;'DO NOT USE_Shared Picklist'!$C$3,"Last Exposure Date cannot be a future date",IF('DO NOT USE_Contact Formulas'!A132,IF(ISBLANK('Contact Data Entry'!V132),"Last Exposure Date is required","OK"),NA()))</f>
        <v>#N/A</v>
      </c>
      <c r="W132" s="46" t="e">
        <f>IF(AND(NOT(ISBLANK('Contact Data Entry'!W132)),ISNA(VLOOKUP('Contact Data Entry'!W132,'DO NOT USE_Shared Picklist'!$D$3:$D$5,1,FALSE))),"Please select a value from the drop-down menu",IF('DO NOT USE_Contact Formulas'!A132,"OK",NA()))</f>
        <v>#N/A</v>
      </c>
      <c r="X132" s="46"/>
      <c r="Y132" s="46" t="e">
        <f>IF(AND(NOT(ISBLANK('Contact Data Entry'!Y132)),ISNA(VLOOKUP('Contact Data Entry'!Y132,'DO NOT USE_Shared Picklist'!$G$3:$G$5,1,FALSE))),"Please select a value from the drop-down menu",IF('DO NOT USE_Contact Formulas'!A132,"OK",NA()))</f>
        <v>#N/A</v>
      </c>
      <c r="Z132" s="46"/>
      <c r="AA132" s="46" t="e">
        <f>IF(AND(NOT(ISBLANK('Contact Data Entry'!AA132)),ISNA(VLOOKUP('Contact Data Entry'!AA132,'DO NOT USE_Shared Picklist'!$H$3:$H$4,1,FALSE))),"Please select a value from the drop-down menu",IF('DO NOT USE_Contact Formulas'!A132,"OK",NA()))</f>
        <v>#N/A</v>
      </c>
      <c r="AB132" s="46" t="e">
        <f ca="1">IF('Contact Data Entry'!AB132&gt;'DO NOT USE_Shared Picklist'!$C$3,"Test Date cannot be a future date",IF('DO NOT USE_Contact Formulas'!A132,"OK",NA()))</f>
        <v>#N/A</v>
      </c>
      <c r="AC132" s="46" t="e">
        <f>IF(AND(NOT(ISBLANK('Contact Data Entry'!AC132)),ISNA(VLOOKUP('Contact Data Entry'!AC132,'DO NOT USE_Shared Picklist'!$R$3:$R$7,1,FALSE))),"Please select a value from the drop-down menu",IF('DO NOT USE_Contact Formulas'!A132,"OK",NA()))</f>
        <v>#N/A</v>
      </c>
      <c r="AD132" s="46" t="e">
        <f>IF(AND(NOT(ISBLANK('Contact Data Entry'!AD132)),ISNA(VLOOKUP('Contact Data Entry'!AD132,'DO NOT USE_Shared Picklist'!$Q$3:$Q$8,1,FALSE))),"Please select a value from the drop-down menu",IF('DO NOT USE_Contact Formulas'!A132,"OK",NA()))</f>
        <v>#N/A</v>
      </c>
    </row>
    <row r="133" spans="1:30" x14ac:dyDescent="0.25">
      <c r="A133" s="45" t="e">
        <f>IF('DO NOT USE_Contact Formulas'!A133,IF('DO NOT USE_Contact Formulas'!B133,"Not all required fields are completed","OK"),NA())</f>
        <v>#N/A</v>
      </c>
      <c r="B133" s="46" t="e">
        <f>IF(AND('DO NOT USE_Contact Formulas'!A133,ISBLANK('Contact Data Entry'!B133)),"First Name is required",IF(NOT(ISBLANK('Contact Data Entry'!B133)),"OK",NA()))</f>
        <v>#N/A</v>
      </c>
      <c r="C133" s="46" t="e">
        <f>IF(AND('DO NOT USE_Contact Formulas'!A133,ISBLANK('Contact Data Entry'!C133)),"Last Name is required",IF(NOT(ISBLANK('Contact Data Entry'!C133)),"OK",NA()))</f>
        <v>#N/A</v>
      </c>
      <c r="D133" s="46" t="e">
        <f>IF(AND('DO NOT USE_Contact Formulas'!A133,ISBLANK('Contact Data Entry'!D133)),"Birthdate is required",IF(NOT(ISBLANK('Contact Data Entry'!D133)),"OK",NA()))</f>
        <v>#N/A</v>
      </c>
      <c r="E133" s="46" t="e">
        <f>IF(AND(NOT(ISBLANK('Contact Data Entry'!E133)),ISNA(VLOOKUP('Contact Data Entry'!E133,'DO NOT USE_Shared Picklist'!$L$3:$L$81,1,FALSE))),"Please select a value from the drop-down menu",IF('DO NOT USE_Contact Formulas'!A133,"OK",NA()))</f>
        <v>#N/A</v>
      </c>
      <c r="F133" s="46" t="e">
        <f>IF(AND(NOT(ISBLANK('Contact Data Entry'!F133)),NOT(ISNUMBER(MATCH("*@*.?*",'Contact Data Entry'!F133,0)))),"Email must be in a valid format",IF('DO NOT USE_Contact Formulas'!A133,"OK",NA()))</f>
        <v>#N/A</v>
      </c>
      <c r="G133" s="46" t="e">
        <f>IF(AND('DO NOT USE_Contact Formulas'!A133,ISBLANK('Contact Data Entry'!G133)),"Mobile Phone is required",IF(NOT(ISBLANK('Contact Data Entry'!G133)),IF(AND(ISNUMBER(VALUE('Contact Data Entry'!G133)),LEFT('Contact Data Entry'!G133,1)&lt;&gt;"1",LEN('Contact Data Entry'!G133)=10),"OK","Phone number must be valid format"),NA()))</f>
        <v>#N/A</v>
      </c>
      <c r="H133" s="46" t="e">
        <f>IF(NOT(ISBLANK('Contact Data Entry'!H133)),IF(AND(ISNUMBER('Contact Data Entry'!H133),LEFT('Contact Data Entry'!H133,1)&lt;&gt;"1",LEN('Contact Data Entry'!H133)=10),"OK","Phone number must be valid format"),IF('DO NOT USE_Contact Formulas'!A133,"OK",NA()))</f>
        <v>#N/A</v>
      </c>
      <c r="I133" s="46" t="e">
        <f>IF(AND(NOT(ISBLANK('Contact Data Entry'!I133)),ISNA(VLOOKUP('Contact Data Entry'!I133,'DO NOT USE_Shared Picklist'!$N$3:$N$63,1,FALSE))),"Please select a value from the drop-down menu",IF('DO NOT USE_Contact Formulas'!A133,"OK",NA()))</f>
        <v>#N/A</v>
      </c>
      <c r="J133" s="46" t="e">
        <f>IF(AND('DO NOT USE_Contact Formulas'!A133,ISBLANK('Contact Data Entry'!J133)),"Home Street Address is required",IF(LEN('Contact Data Entry'!J133)&gt;255,"Home Street Address must be less than 255 characters",IF('DO NOT USE_Contact Formulas'!A133,"OK",NA())))</f>
        <v>#N/A</v>
      </c>
      <c r="K133" s="46" t="e">
        <f>IF(AND('DO NOT USE_Contact Formulas'!A133,ISBLANK('Contact Data Entry'!K133)),"City is required",IF(LEN('Contact Data Entry'!K133)&gt;40,"City must be less than 40 characters",IF('DO NOT USE_Contact Formulas'!A133,"OK",NA())))</f>
        <v>#N/A</v>
      </c>
      <c r="L133" s="46" t="e">
        <f>IF(AND('DO NOT USE_Contact Formulas'!A133,ISBLANK('Contact Data Entry'!L133)),"State is required",IF(AND(NOT(ISBLANK('Contact Data Entry'!L133)),ISNA(VLOOKUP('Contact Data Entry'!L133,'DO NOT USE_Shared Picklist'!$P$3:$P$52,1,FALSE))),"Please select a value from the drop-down menu",IF('DO NOT USE_Contact Formulas'!A133,"OK",NA())))</f>
        <v>#N/A</v>
      </c>
      <c r="M133" s="46" t="e">
        <f>IF(AND('DO NOT USE_Contact Formulas'!A133,ISBLANK('Contact Data Entry'!M133)),"Zip is required",IF(ISBLANK('Contact Data Entry'!M133),NA(),"OK"))</f>
        <v>#N/A</v>
      </c>
      <c r="N133" s="46" t="e">
        <f>IF(AND(NOT(ISBLANK('Contact Data Entry'!N133)),ISNA(VLOOKUP('Contact Data Entry'!N133,'DO NOT USE_Shared Picklist'!$E$3:$E$10,1,FALSE))),"Please select a value from the drop-down menu",IF('DO NOT USE_Contact Formulas'!A133,"OK",NA()))</f>
        <v>#N/A</v>
      </c>
      <c r="O133" s="46" t="e">
        <f>IF(AND('DO NOT USE_Contact Formulas'!A133,ISBLANK('Contact Data Entry'!O133)),"Occupation/Job Title is required",IF(NOT(ISBLANK('Contact Data Entry'!O133)),"OK",NA()))</f>
        <v>#N/A</v>
      </c>
      <c r="P133" s="46" t="e">
        <f>IF('DO NOT USE_Contact Formulas'!A133,IF(ISBLANK('Contact Data Entry'!P133),"Last Date On Site is required","OK"),NA())</f>
        <v>#N/A</v>
      </c>
      <c r="Q133" s="46" t="e">
        <f>IF(AND('DO NOT USE_Contact Formulas'!A133,ISBLANK('Contact Data Entry'!Q133)),"Specific Place in the Location is required",IF(ISBLANK('Contact Data Entry'!Q133),NA(),"OK"))</f>
        <v>#N/A</v>
      </c>
      <c r="R133" s="46" t="e">
        <f>IF(LEN('Contact Data Entry'!R133)&gt;250,"Employer Name must be less than 250 characters",IF('DO NOT USE_Contact Formulas'!A133,"OK",NA()))</f>
        <v>#N/A</v>
      </c>
      <c r="S133" s="46" t="e">
        <f>IF(AND(NOT(ISBLANK('Contact Data Entry'!S133)),ISNA(VLOOKUP('Contact Data Entry'!S133,'DO NOT USE_Shared Picklist'!$V$3:$V$7,1,FALSE))),"Please select a value from the drop-down menu",IF('DO NOT USE_Contact Formulas'!A133,"OK",NA()))</f>
        <v>#N/A</v>
      </c>
      <c r="T133" s="46" t="e">
        <f>IF(LEN('Contact Data Entry'!T133)&gt;255,"Work Area/Department must be less than 255 characters",IF('DO NOT USE_Contact Formulas'!A133,"OK",NA()))</f>
        <v>#N/A</v>
      </c>
      <c r="U133" s="46" t="e">
        <f>IF(LEN('Contact Data Entry'!U133)&gt;255,"Work Shifts must be less than 255 characters",IF('DO NOT USE_Contact Formulas'!A133,"OK",NA()))</f>
        <v>#N/A</v>
      </c>
      <c r="V133" s="47" t="e">
        <f ca="1">IF('Contact Data Entry'!V133&gt;'DO NOT USE_Shared Picklist'!$C$3,"Last Exposure Date cannot be a future date",IF('DO NOT USE_Contact Formulas'!A133,IF(ISBLANK('Contact Data Entry'!V133),"Last Exposure Date is required","OK"),NA()))</f>
        <v>#N/A</v>
      </c>
      <c r="W133" s="46" t="e">
        <f>IF(AND(NOT(ISBLANK('Contact Data Entry'!W133)),ISNA(VLOOKUP('Contact Data Entry'!W133,'DO NOT USE_Shared Picklist'!$D$3:$D$5,1,FALSE))),"Please select a value from the drop-down menu",IF('DO NOT USE_Contact Formulas'!A133,"OK",NA()))</f>
        <v>#N/A</v>
      </c>
      <c r="X133" s="46"/>
      <c r="Y133" s="46" t="e">
        <f>IF(AND(NOT(ISBLANK('Contact Data Entry'!Y133)),ISNA(VLOOKUP('Contact Data Entry'!Y133,'DO NOT USE_Shared Picklist'!$G$3:$G$5,1,FALSE))),"Please select a value from the drop-down menu",IF('DO NOT USE_Contact Formulas'!A133,"OK",NA()))</f>
        <v>#N/A</v>
      </c>
      <c r="Z133" s="46"/>
      <c r="AA133" s="46" t="e">
        <f>IF(AND(NOT(ISBLANK('Contact Data Entry'!AA133)),ISNA(VLOOKUP('Contact Data Entry'!AA133,'DO NOT USE_Shared Picklist'!$H$3:$H$4,1,FALSE))),"Please select a value from the drop-down menu",IF('DO NOT USE_Contact Formulas'!A133,"OK",NA()))</f>
        <v>#N/A</v>
      </c>
      <c r="AB133" s="46" t="e">
        <f ca="1">IF('Contact Data Entry'!AB133&gt;'DO NOT USE_Shared Picklist'!$C$3,"Test Date cannot be a future date",IF('DO NOT USE_Contact Formulas'!A133,"OK",NA()))</f>
        <v>#N/A</v>
      </c>
      <c r="AC133" s="46" t="e">
        <f>IF(AND(NOT(ISBLANK('Contact Data Entry'!AC133)),ISNA(VLOOKUP('Contact Data Entry'!AC133,'DO NOT USE_Shared Picklist'!$R$3:$R$7,1,FALSE))),"Please select a value from the drop-down menu",IF('DO NOT USE_Contact Formulas'!A133,"OK",NA()))</f>
        <v>#N/A</v>
      </c>
      <c r="AD133" s="46" t="e">
        <f>IF(AND(NOT(ISBLANK('Contact Data Entry'!AD133)),ISNA(VLOOKUP('Contact Data Entry'!AD133,'DO NOT USE_Shared Picklist'!$Q$3:$Q$8,1,FALSE))),"Please select a value from the drop-down menu",IF('DO NOT USE_Contact Formulas'!A133,"OK",NA()))</f>
        <v>#N/A</v>
      </c>
    </row>
    <row r="134" spans="1:30" x14ac:dyDescent="0.25">
      <c r="A134" s="45" t="e">
        <f>IF('DO NOT USE_Contact Formulas'!A134,IF('DO NOT USE_Contact Formulas'!B134,"Not all required fields are completed","OK"),NA())</f>
        <v>#N/A</v>
      </c>
      <c r="B134" s="46" t="e">
        <f>IF(AND('DO NOT USE_Contact Formulas'!A134,ISBLANK('Contact Data Entry'!B134)),"First Name is required",IF(NOT(ISBLANK('Contact Data Entry'!B134)),"OK",NA()))</f>
        <v>#N/A</v>
      </c>
      <c r="C134" s="46" t="e">
        <f>IF(AND('DO NOT USE_Contact Formulas'!A134,ISBLANK('Contact Data Entry'!C134)),"Last Name is required",IF(NOT(ISBLANK('Contact Data Entry'!C134)),"OK",NA()))</f>
        <v>#N/A</v>
      </c>
      <c r="D134" s="46" t="e">
        <f>IF(AND('DO NOT USE_Contact Formulas'!A134,ISBLANK('Contact Data Entry'!D134)),"Birthdate is required",IF(NOT(ISBLANK('Contact Data Entry'!D134)),"OK",NA()))</f>
        <v>#N/A</v>
      </c>
      <c r="E134" s="46" t="e">
        <f>IF(AND(NOT(ISBLANK('Contact Data Entry'!E134)),ISNA(VLOOKUP('Contact Data Entry'!E134,'DO NOT USE_Shared Picklist'!$L$3:$L$81,1,FALSE))),"Please select a value from the drop-down menu",IF('DO NOT USE_Contact Formulas'!A134,"OK",NA()))</f>
        <v>#N/A</v>
      </c>
      <c r="F134" s="46" t="e">
        <f>IF(AND(NOT(ISBLANK('Contact Data Entry'!F134)),NOT(ISNUMBER(MATCH("*@*.?*",'Contact Data Entry'!F134,0)))),"Email must be in a valid format",IF('DO NOT USE_Contact Formulas'!A134,"OK",NA()))</f>
        <v>#N/A</v>
      </c>
      <c r="G134" s="46" t="e">
        <f>IF(AND('DO NOT USE_Contact Formulas'!A134,ISBLANK('Contact Data Entry'!G134)),"Mobile Phone is required",IF(NOT(ISBLANK('Contact Data Entry'!G134)),IF(AND(ISNUMBER(VALUE('Contact Data Entry'!G134)),LEFT('Contact Data Entry'!G134,1)&lt;&gt;"1",LEN('Contact Data Entry'!G134)=10),"OK","Phone number must be valid format"),NA()))</f>
        <v>#N/A</v>
      </c>
      <c r="H134" s="46" t="e">
        <f>IF(NOT(ISBLANK('Contact Data Entry'!H134)),IF(AND(ISNUMBER('Contact Data Entry'!H134),LEFT('Contact Data Entry'!H134,1)&lt;&gt;"1",LEN('Contact Data Entry'!H134)=10),"OK","Phone number must be valid format"),IF('DO NOT USE_Contact Formulas'!A134,"OK",NA()))</f>
        <v>#N/A</v>
      </c>
      <c r="I134" s="46" t="e">
        <f>IF(AND(NOT(ISBLANK('Contact Data Entry'!I134)),ISNA(VLOOKUP('Contact Data Entry'!I134,'DO NOT USE_Shared Picklist'!$N$3:$N$63,1,FALSE))),"Please select a value from the drop-down menu",IF('DO NOT USE_Contact Formulas'!A134,"OK",NA()))</f>
        <v>#N/A</v>
      </c>
      <c r="J134" s="46" t="e">
        <f>IF(AND('DO NOT USE_Contact Formulas'!A134,ISBLANK('Contact Data Entry'!J134)),"Home Street Address is required",IF(LEN('Contact Data Entry'!J134)&gt;255,"Home Street Address must be less than 255 characters",IF('DO NOT USE_Contact Formulas'!A134,"OK",NA())))</f>
        <v>#N/A</v>
      </c>
      <c r="K134" s="46" t="e">
        <f>IF(AND('DO NOT USE_Contact Formulas'!A134,ISBLANK('Contact Data Entry'!K134)),"City is required",IF(LEN('Contact Data Entry'!K134)&gt;40,"City must be less than 40 characters",IF('DO NOT USE_Contact Formulas'!A134,"OK",NA())))</f>
        <v>#N/A</v>
      </c>
      <c r="L134" s="46" t="e">
        <f>IF(AND('DO NOT USE_Contact Formulas'!A134,ISBLANK('Contact Data Entry'!L134)),"State is required",IF(AND(NOT(ISBLANK('Contact Data Entry'!L134)),ISNA(VLOOKUP('Contact Data Entry'!L134,'DO NOT USE_Shared Picklist'!$P$3:$P$52,1,FALSE))),"Please select a value from the drop-down menu",IF('DO NOT USE_Contact Formulas'!A134,"OK",NA())))</f>
        <v>#N/A</v>
      </c>
      <c r="M134" s="46" t="e">
        <f>IF(AND('DO NOT USE_Contact Formulas'!A134,ISBLANK('Contact Data Entry'!M134)),"Zip is required",IF(ISBLANK('Contact Data Entry'!M134),NA(),"OK"))</f>
        <v>#N/A</v>
      </c>
      <c r="N134" s="46" t="e">
        <f>IF(AND(NOT(ISBLANK('Contact Data Entry'!N134)),ISNA(VLOOKUP('Contact Data Entry'!N134,'DO NOT USE_Shared Picklist'!$E$3:$E$10,1,FALSE))),"Please select a value from the drop-down menu",IF('DO NOT USE_Contact Formulas'!A134,"OK",NA()))</f>
        <v>#N/A</v>
      </c>
      <c r="O134" s="46" t="e">
        <f>IF(AND('DO NOT USE_Contact Formulas'!A134,ISBLANK('Contact Data Entry'!O134)),"Occupation/Job Title is required",IF(NOT(ISBLANK('Contact Data Entry'!O134)),"OK",NA()))</f>
        <v>#N/A</v>
      </c>
      <c r="P134" s="46" t="e">
        <f>IF('DO NOT USE_Contact Formulas'!A134,IF(ISBLANK('Contact Data Entry'!P134),"Last Date On Site is required","OK"),NA())</f>
        <v>#N/A</v>
      </c>
      <c r="Q134" s="46" t="e">
        <f>IF(AND('DO NOT USE_Contact Formulas'!A134,ISBLANK('Contact Data Entry'!Q134)),"Specific Place in the Location is required",IF(ISBLANK('Contact Data Entry'!Q134),NA(),"OK"))</f>
        <v>#N/A</v>
      </c>
      <c r="R134" s="46" t="e">
        <f>IF(LEN('Contact Data Entry'!R134)&gt;250,"Employer Name must be less than 250 characters",IF('DO NOT USE_Contact Formulas'!A134,"OK",NA()))</f>
        <v>#N/A</v>
      </c>
      <c r="S134" s="46" t="e">
        <f>IF(AND(NOT(ISBLANK('Contact Data Entry'!S134)),ISNA(VLOOKUP('Contact Data Entry'!S134,'DO NOT USE_Shared Picklist'!$V$3:$V$7,1,FALSE))),"Please select a value from the drop-down menu",IF('DO NOT USE_Contact Formulas'!A134,"OK",NA()))</f>
        <v>#N/A</v>
      </c>
      <c r="T134" s="46" t="e">
        <f>IF(LEN('Contact Data Entry'!T134)&gt;255,"Work Area/Department must be less than 255 characters",IF('DO NOT USE_Contact Formulas'!A134,"OK",NA()))</f>
        <v>#N/A</v>
      </c>
      <c r="U134" s="46" t="e">
        <f>IF(LEN('Contact Data Entry'!U134)&gt;255,"Work Shifts must be less than 255 characters",IF('DO NOT USE_Contact Formulas'!A134,"OK",NA()))</f>
        <v>#N/A</v>
      </c>
      <c r="V134" s="47" t="e">
        <f ca="1">IF('Contact Data Entry'!V134&gt;'DO NOT USE_Shared Picklist'!$C$3,"Last Exposure Date cannot be a future date",IF('DO NOT USE_Contact Formulas'!A134,IF(ISBLANK('Contact Data Entry'!V134),"Last Exposure Date is required","OK"),NA()))</f>
        <v>#N/A</v>
      </c>
      <c r="W134" s="46" t="e">
        <f>IF(AND(NOT(ISBLANK('Contact Data Entry'!W134)),ISNA(VLOOKUP('Contact Data Entry'!W134,'DO NOT USE_Shared Picklist'!$D$3:$D$5,1,FALSE))),"Please select a value from the drop-down menu",IF('DO NOT USE_Contact Formulas'!A134,"OK",NA()))</f>
        <v>#N/A</v>
      </c>
      <c r="X134" s="46"/>
      <c r="Y134" s="46" t="e">
        <f>IF(AND(NOT(ISBLANK('Contact Data Entry'!Y134)),ISNA(VLOOKUP('Contact Data Entry'!Y134,'DO NOT USE_Shared Picklist'!$G$3:$G$5,1,FALSE))),"Please select a value from the drop-down menu",IF('DO NOT USE_Contact Formulas'!A134,"OK",NA()))</f>
        <v>#N/A</v>
      </c>
      <c r="Z134" s="46"/>
      <c r="AA134" s="46" t="e">
        <f>IF(AND(NOT(ISBLANK('Contact Data Entry'!AA134)),ISNA(VLOOKUP('Contact Data Entry'!AA134,'DO NOT USE_Shared Picklist'!$H$3:$H$4,1,FALSE))),"Please select a value from the drop-down menu",IF('DO NOT USE_Contact Formulas'!A134,"OK",NA()))</f>
        <v>#N/A</v>
      </c>
      <c r="AB134" s="46" t="e">
        <f ca="1">IF('Contact Data Entry'!AB134&gt;'DO NOT USE_Shared Picklist'!$C$3,"Test Date cannot be a future date",IF('DO NOT USE_Contact Formulas'!A134,"OK",NA()))</f>
        <v>#N/A</v>
      </c>
      <c r="AC134" s="46" t="e">
        <f>IF(AND(NOT(ISBLANK('Contact Data Entry'!AC134)),ISNA(VLOOKUP('Contact Data Entry'!AC134,'DO NOT USE_Shared Picklist'!$R$3:$R$7,1,FALSE))),"Please select a value from the drop-down menu",IF('DO NOT USE_Contact Formulas'!A134,"OK",NA()))</f>
        <v>#N/A</v>
      </c>
      <c r="AD134" s="46" t="e">
        <f>IF(AND(NOT(ISBLANK('Contact Data Entry'!AD134)),ISNA(VLOOKUP('Contact Data Entry'!AD134,'DO NOT USE_Shared Picklist'!$Q$3:$Q$8,1,FALSE))),"Please select a value from the drop-down menu",IF('DO NOT USE_Contact Formulas'!A134,"OK",NA()))</f>
        <v>#N/A</v>
      </c>
    </row>
    <row r="135" spans="1:30" x14ac:dyDescent="0.25">
      <c r="A135" s="45" t="e">
        <f>IF('DO NOT USE_Contact Formulas'!A135,IF('DO NOT USE_Contact Formulas'!B135,"Not all required fields are completed","OK"),NA())</f>
        <v>#N/A</v>
      </c>
      <c r="B135" s="46" t="e">
        <f>IF(AND('DO NOT USE_Contact Formulas'!A135,ISBLANK('Contact Data Entry'!B135)),"First Name is required",IF(NOT(ISBLANK('Contact Data Entry'!B135)),"OK",NA()))</f>
        <v>#N/A</v>
      </c>
      <c r="C135" s="46" t="e">
        <f>IF(AND('DO NOT USE_Contact Formulas'!A135,ISBLANK('Contact Data Entry'!C135)),"Last Name is required",IF(NOT(ISBLANK('Contact Data Entry'!C135)),"OK",NA()))</f>
        <v>#N/A</v>
      </c>
      <c r="D135" s="46" t="e">
        <f>IF(AND('DO NOT USE_Contact Formulas'!A135,ISBLANK('Contact Data Entry'!D135)),"Birthdate is required",IF(NOT(ISBLANK('Contact Data Entry'!D135)),"OK",NA()))</f>
        <v>#N/A</v>
      </c>
      <c r="E135" s="46" t="e">
        <f>IF(AND(NOT(ISBLANK('Contact Data Entry'!E135)),ISNA(VLOOKUP('Contact Data Entry'!E135,'DO NOT USE_Shared Picklist'!$L$3:$L$81,1,FALSE))),"Please select a value from the drop-down menu",IF('DO NOT USE_Contact Formulas'!A135,"OK",NA()))</f>
        <v>#N/A</v>
      </c>
      <c r="F135" s="46" t="e">
        <f>IF(AND(NOT(ISBLANK('Contact Data Entry'!F135)),NOT(ISNUMBER(MATCH("*@*.?*",'Contact Data Entry'!F135,0)))),"Email must be in a valid format",IF('DO NOT USE_Contact Formulas'!A135,"OK",NA()))</f>
        <v>#N/A</v>
      </c>
      <c r="G135" s="46" t="e">
        <f>IF(AND('DO NOT USE_Contact Formulas'!A135,ISBLANK('Contact Data Entry'!G135)),"Mobile Phone is required",IF(NOT(ISBLANK('Contact Data Entry'!G135)),IF(AND(ISNUMBER(VALUE('Contact Data Entry'!G135)),LEFT('Contact Data Entry'!G135,1)&lt;&gt;"1",LEN('Contact Data Entry'!G135)=10),"OK","Phone number must be valid format"),NA()))</f>
        <v>#N/A</v>
      </c>
      <c r="H135" s="46" t="e">
        <f>IF(NOT(ISBLANK('Contact Data Entry'!H135)),IF(AND(ISNUMBER('Contact Data Entry'!H135),LEFT('Contact Data Entry'!H135,1)&lt;&gt;"1",LEN('Contact Data Entry'!H135)=10),"OK","Phone number must be valid format"),IF('DO NOT USE_Contact Formulas'!A135,"OK",NA()))</f>
        <v>#N/A</v>
      </c>
      <c r="I135" s="46" t="e">
        <f>IF(AND(NOT(ISBLANK('Contact Data Entry'!I135)),ISNA(VLOOKUP('Contact Data Entry'!I135,'DO NOT USE_Shared Picklist'!$N$3:$N$63,1,FALSE))),"Please select a value from the drop-down menu",IF('DO NOT USE_Contact Formulas'!A135,"OK",NA()))</f>
        <v>#N/A</v>
      </c>
      <c r="J135" s="46" t="e">
        <f>IF(AND('DO NOT USE_Contact Formulas'!A135,ISBLANK('Contact Data Entry'!J135)),"Home Street Address is required",IF(LEN('Contact Data Entry'!J135)&gt;255,"Home Street Address must be less than 255 characters",IF('DO NOT USE_Contact Formulas'!A135,"OK",NA())))</f>
        <v>#N/A</v>
      </c>
      <c r="K135" s="46" t="e">
        <f>IF(AND('DO NOT USE_Contact Formulas'!A135,ISBLANK('Contact Data Entry'!K135)),"City is required",IF(LEN('Contact Data Entry'!K135)&gt;40,"City must be less than 40 characters",IF('DO NOT USE_Contact Formulas'!A135,"OK",NA())))</f>
        <v>#N/A</v>
      </c>
      <c r="L135" s="46" t="e">
        <f>IF(AND('DO NOT USE_Contact Formulas'!A135,ISBLANK('Contact Data Entry'!L135)),"State is required",IF(AND(NOT(ISBLANK('Contact Data Entry'!L135)),ISNA(VLOOKUP('Contact Data Entry'!L135,'DO NOT USE_Shared Picklist'!$P$3:$P$52,1,FALSE))),"Please select a value from the drop-down menu",IF('DO NOT USE_Contact Formulas'!A135,"OK",NA())))</f>
        <v>#N/A</v>
      </c>
      <c r="M135" s="46" t="e">
        <f>IF(AND('DO NOT USE_Contact Formulas'!A135,ISBLANK('Contact Data Entry'!M135)),"Zip is required",IF(ISBLANK('Contact Data Entry'!M135),NA(),"OK"))</f>
        <v>#N/A</v>
      </c>
      <c r="N135" s="46" t="e">
        <f>IF(AND(NOT(ISBLANK('Contact Data Entry'!N135)),ISNA(VLOOKUP('Contact Data Entry'!N135,'DO NOT USE_Shared Picklist'!$E$3:$E$10,1,FALSE))),"Please select a value from the drop-down menu",IF('DO NOT USE_Contact Formulas'!A135,"OK",NA()))</f>
        <v>#N/A</v>
      </c>
      <c r="O135" s="46" t="e">
        <f>IF(AND('DO NOT USE_Contact Formulas'!A135,ISBLANK('Contact Data Entry'!O135)),"Occupation/Job Title is required",IF(NOT(ISBLANK('Contact Data Entry'!O135)),"OK",NA()))</f>
        <v>#N/A</v>
      </c>
      <c r="P135" s="46" t="e">
        <f>IF('DO NOT USE_Contact Formulas'!A135,IF(ISBLANK('Contact Data Entry'!P135),"Last Date On Site is required","OK"),NA())</f>
        <v>#N/A</v>
      </c>
      <c r="Q135" s="46" t="e">
        <f>IF(AND('DO NOT USE_Contact Formulas'!A135,ISBLANK('Contact Data Entry'!Q135)),"Specific Place in the Location is required",IF(ISBLANK('Contact Data Entry'!Q135),NA(),"OK"))</f>
        <v>#N/A</v>
      </c>
      <c r="R135" s="46" t="e">
        <f>IF(LEN('Contact Data Entry'!R135)&gt;250,"Employer Name must be less than 250 characters",IF('DO NOT USE_Contact Formulas'!A135,"OK",NA()))</f>
        <v>#N/A</v>
      </c>
      <c r="S135" s="46" t="e">
        <f>IF(AND(NOT(ISBLANK('Contact Data Entry'!S135)),ISNA(VLOOKUP('Contact Data Entry'!S135,'DO NOT USE_Shared Picklist'!$V$3:$V$7,1,FALSE))),"Please select a value from the drop-down menu",IF('DO NOT USE_Contact Formulas'!A135,"OK",NA()))</f>
        <v>#N/A</v>
      </c>
      <c r="T135" s="46" t="e">
        <f>IF(LEN('Contact Data Entry'!T135)&gt;255,"Work Area/Department must be less than 255 characters",IF('DO NOT USE_Contact Formulas'!A135,"OK",NA()))</f>
        <v>#N/A</v>
      </c>
      <c r="U135" s="46" t="e">
        <f>IF(LEN('Contact Data Entry'!U135)&gt;255,"Work Shifts must be less than 255 characters",IF('DO NOT USE_Contact Formulas'!A135,"OK",NA()))</f>
        <v>#N/A</v>
      </c>
      <c r="V135" s="47" t="e">
        <f ca="1">IF('Contact Data Entry'!V135&gt;'DO NOT USE_Shared Picklist'!$C$3,"Last Exposure Date cannot be a future date",IF('DO NOT USE_Contact Formulas'!A135,IF(ISBLANK('Contact Data Entry'!V135),"Last Exposure Date is required","OK"),NA()))</f>
        <v>#N/A</v>
      </c>
      <c r="W135" s="46" t="e">
        <f>IF(AND(NOT(ISBLANK('Contact Data Entry'!W135)),ISNA(VLOOKUP('Contact Data Entry'!W135,'DO NOT USE_Shared Picklist'!$D$3:$D$5,1,FALSE))),"Please select a value from the drop-down menu",IF('DO NOT USE_Contact Formulas'!A135,"OK",NA()))</f>
        <v>#N/A</v>
      </c>
      <c r="X135" s="46"/>
      <c r="Y135" s="46" t="e">
        <f>IF(AND(NOT(ISBLANK('Contact Data Entry'!Y135)),ISNA(VLOOKUP('Contact Data Entry'!Y135,'DO NOT USE_Shared Picklist'!$G$3:$G$5,1,FALSE))),"Please select a value from the drop-down menu",IF('DO NOT USE_Contact Formulas'!A135,"OK",NA()))</f>
        <v>#N/A</v>
      </c>
      <c r="Z135" s="46"/>
      <c r="AA135" s="46" t="e">
        <f>IF(AND(NOT(ISBLANK('Contact Data Entry'!AA135)),ISNA(VLOOKUP('Contact Data Entry'!AA135,'DO NOT USE_Shared Picklist'!$H$3:$H$4,1,FALSE))),"Please select a value from the drop-down menu",IF('DO NOT USE_Contact Formulas'!A135,"OK",NA()))</f>
        <v>#N/A</v>
      </c>
      <c r="AB135" s="46" t="e">
        <f ca="1">IF('Contact Data Entry'!AB135&gt;'DO NOT USE_Shared Picklist'!$C$3,"Test Date cannot be a future date",IF('DO NOT USE_Contact Formulas'!A135,"OK",NA()))</f>
        <v>#N/A</v>
      </c>
      <c r="AC135" s="46" t="e">
        <f>IF(AND(NOT(ISBLANK('Contact Data Entry'!AC135)),ISNA(VLOOKUP('Contact Data Entry'!AC135,'DO NOT USE_Shared Picklist'!$R$3:$R$7,1,FALSE))),"Please select a value from the drop-down menu",IF('DO NOT USE_Contact Formulas'!A135,"OK",NA()))</f>
        <v>#N/A</v>
      </c>
      <c r="AD135" s="46" t="e">
        <f>IF(AND(NOT(ISBLANK('Contact Data Entry'!AD135)),ISNA(VLOOKUP('Contact Data Entry'!AD135,'DO NOT USE_Shared Picklist'!$Q$3:$Q$8,1,FALSE))),"Please select a value from the drop-down menu",IF('DO NOT USE_Contact Formulas'!A135,"OK",NA()))</f>
        <v>#N/A</v>
      </c>
    </row>
    <row r="136" spans="1:30" x14ac:dyDescent="0.25">
      <c r="A136" s="45" t="e">
        <f>IF('DO NOT USE_Contact Formulas'!A136,IF('DO NOT USE_Contact Formulas'!B136,"Not all required fields are completed","OK"),NA())</f>
        <v>#N/A</v>
      </c>
      <c r="B136" s="46" t="e">
        <f>IF(AND('DO NOT USE_Contact Formulas'!A136,ISBLANK('Contact Data Entry'!B136)),"First Name is required",IF(NOT(ISBLANK('Contact Data Entry'!B136)),"OK",NA()))</f>
        <v>#N/A</v>
      </c>
      <c r="C136" s="46" t="e">
        <f>IF(AND('DO NOT USE_Contact Formulas'!A136,ISBLANK('Contact Data Entry'!C136)),"Last Name is required",IF(NOT(ISBLANK('Contact Data Entry'!C136)),"OK",NA()))</f>
        <v>#N/A</v>
      </c>
      <c r="D136" s="46" t="e">
        <f>IF(AND('DO NOT USE_Contact Formulas'!A136,ISBLANK('Contact Data Entry'!D136)),"Birthdate is required",IF(NOT(ISBLANK('Contact Data Entry'!D136)),"OK",NA()))</f>
        <v>#N/A</v>
      </c>
      <c r="E136" s="46" t="e">
        <f>IF(AND(NOT(ISBLANK('Contact Data Entry'!E136)),ISNA(VLOOKUP('Contact Data Entry'!E136,'DO NOT USE_Shared Picklist'!$L$3:$L$81,1,FALSE))),"Please select a value from the drop-down menu",IF('DO NOT USE_Contact Formulas'!A136,"OK",NA()))</f>
        <v>#N/A</v>
      </c>
      <c r="F136" s="46" t="e">
        <f>IF(AND(NOT(ISBLANK('Contact Data Entry'!F136)),NOT(ISNUMBER(MATCH("*@*.?*",'Contact Data Entry'!F136,0)))),"Email must be in a valid format",IF('DO NOT USE_Contact Formulas'!A136,"OK",NA()))</f>
        <v>#N/A</v>
      </c>
      <c r="G136" s="46" t="e">
        <f>IF(AND('DO NOT USE_Contact Formulas'!A136,ISBLANK('Contact Data Entry'!G136)),"Mobile Phone is required",IF(NOT(ISBLANK('Contact Data Entry'!G136)),IF(AND(ISNUMBER(VALUE('Contact Data Entry'!G136)),LEFT('Contact Data Entry'!G136,1)&lt;&gt;"1",LEN('Contact Data Entry'!G136)=10),"OK","Phone number must be valid format"),NA()))</f>
        <v>#N/A</v>
      </c>
      <c r="H136" s="46" t="e">
        <f>IF(NOT(ISBLANK('Contact Data Entry'!H136)),IF(AND(ISNUMBER('Contact Data Entry'!H136),LEFT('Contact Data Entry'!H136,1)&lt;&gt;"1",LEN('Contact Data Entry'!H136)=10),"OK","Phone number must be valid format"),IF('DO NOT USE_Contact Formulas'!A136,"OK",NA()))</f>
        <v>#N/A</v>
      </c>
      <c r="I136" s="46" t="e">
        <f>IF(AND(NOT(ISBLANK('Contact Data Entry'!I136)),ISNA(VLOOKUP('Contact Data Entry'!I136,'DO NOT USE_Shared Picklist'!$N$3:$N$63,1,FALSE))),"Please select a value from the drop-down menu",IF('DO NOT USE_Contact Formulas'!A136,"OK",NA()))</f>
        <v>#N/A</v>
      </c>
      <c r="J136" s="46" t="e">
        <f>IF(AND('DO NOT USE_Contact Formulas'!A136,ISBLANK('Contact Data Entry'!J136)),"Home Street Address is required",IF(LEN('Contact Data Entry'!J136)&gt;255,"Home Street Address must be less than 255 characters",IF('DO NOT USE_Contact Formulas'!A136,"OK",NA())))</f>
        <v>#N/A</v>
      </c>
      <c r="K136" s="46" t="e">
        <f>IF(AND('DO NOT USE_Contact Formulas'!A136,ISBLANK('Contact Data Entry'!K136)),"City is required",IF(LEN('Contact Data Entry'!K136)&gt;40,"City must be less than 40 characters",IF('DO NOT USE_Contact Formulas'!A136,"OK",NA())))</f>
        <v>#N/A</v>
      </c>
      <c r="L136" s="46" t="e">
        <f>IF(AND('DO NOT USE_Contact Formulas'!A136,ISBLANK('Contact Data Entry'!L136)),"State is required",IF(AND(NOT(ISBLANK('Contact Data Entry'!L136)),ISNA(VLOOKUP('Contact Data Entry'!L136,'DO NOT USE_Shared Picklist'!$P$3:$P$52,1,FALSE))),"Please select a value from the drop-down menu",IF('DO NOT USE_Contact Formulas'!A136,"OK",NA())))</f>
        <v>#N/A</v>
      </c>
      <c r="M136" s="46" t="e">
        <f>IF(AND('DO NOT USE_Contact Formulas'!A136,ISBLANK('Contact Data Entry'!M136)),"Zip is required",IF(ISBLANK('Contact Data Entry'!M136),NA(),"OK"))</f>
        <v>#N/A</v>
      </c>
      <c r="N136" s="46" t="e">
        <f>IF(AND(NOT(ISBLANK('Contact Data Entry'!N136)),ISNA(VLOOKUP('Contact Data Entry'!N136,'DO NOT USE_Shared Picklist'!$E$3:$E$10,1,FALSE))),"Please select a value from the drop-down menu",IF('DO NOT USE_Contact Formulas'!A136,"OK",NA()))</f>
        <v>#N/A</v>
      </c>
      <c r="O136" s="46" t="e">
        <f>IF(AND('DO NOT USE_Contact Formulas'!A136,ISBLANK('Contact Data Entry'!O136)),"Occupation/Job Title is required",IF(NOT(ISBLANK('Contact Data Entry'!O136)),"OK",NA()))</f>
        <v>#N/A</v>
      </c>
      <c r="P136" s="46" t="e">
        <f>IF('DO NOT USE_Contact Formulas'!A136,IF(ISBLANK('Contact Data Entry'!P136),"Last Date On Site is required","OK"),NA())</f>
        <v>#N/A</v>
      </c>
      <c r="Q136" s="46" t="e">
        <f>IF(AND('DO NOT USE_Contact Formulas'!A136,ISBLANK('Contact Data Entry'!Q136)),"Specific Place in the Location is required",IF(ISBLANK('Contact Data Entry'!Q136),NA(),"OK"))</f>
        <v>#N/A</v>
      </c>
      <c r="R136" s="46" t="e">
        <f>IF(LEN('Contact Data Entry'!R136)&gt;250,"Employer Name must be less than 250 characters",IF('DO NOT USE_Contact Formulas'!A136,"OK",NA()))</f>
        <v>#N/A</v>
      </c>
      <c r="S136" s="46" t="e">
        <f>IF(AND(NOT(ISBLANK('Contact Data Entry'!S136)),ISNA(VLOOKUP('Contact Data Entry'!S136,'DO NOT USE_Shared Picklist'!$V$3:$V$7,1,FALSE))),"Please select a value from the drop-down menu",IF('DO NOT USE_Contact Formulas'!A136,"OK",NA()))</f>
        <v>#N/A</v>
      </c>
      <c r="T136" s="46" t="e">
        <f>IF(LEN('Contact Data Entry'!T136)&gt;255,"Work Area/Department must be less than 255 characters",IF('DO NOT USE_Contact Formulas'!A136,"OK",NA()))</f>
        <v>#N/A</v>
      </c>
      <c r="U136" s="46" t="e">
        <f>IF(LEN('Contact Data Entry'!U136)&gt;255,"Work Shifts must be less than 255 characters",IF('DO NOT USE_Contact Formulas'!A136,"OK",NA()))</f>
        <v>#N/A</v>
      </c>
      <c r="V136" s="47" t="e">
        <f ca="1">IF('Contact Data Entry'!V136&gt;'DO NOT USE_Shared Picklist'!$C$3,"Last Exposure Date cannot be a future date",IF('DO NOT USE_Contact Formulas'!A136,IF(ISBLANK('Contact Data Entry'!V136),"Last Exposure Date is required","OK"),NA()))</f>
        <v>#N/A</v>
      </c>
      <c r="W136" s="46" t="e">
        <f>IF(AND(NOT(ISBLANK('Contact Data Entry'!W136)),ISNA(VLOOKUP('Contact Data Entry'!W136,'DO NOT USE_Shared Picklist'!$D$3:$D$5,1,FALSE))),"Please select a value from the drop-down menu",IF('DO NOT USE_Contact Formulas'!A136,"OK",NA()))</f>
        <v>#N/A</v>
      </c>
      <c r="X136" s="46"/>
      <c r="Y136" s="46" t="e">
        <f>IF(AND(NOT(ISBLANK('Contact Data Entry'!Y136)),ISNA(VLOOKUP('Contact Data Entry'!Y136,'DO NOT USE_Shared Picklist'!$G$3:$G$5,1,FALSE))),"Please select a value from the drop-down menu",IF('DO NOT USE_Contact Formulas'!A136,"OK",NA()))</f>
        <v>#N/A</v>
      </c>
      <c r="Z136" s="46"/>
      <c r="AA136" s="46" t="e">
        <f>IF(AND(NOT(ISBLANK('Contact Data Entry'!AA136)),ISNA(VLOOKUP('Contact Data Entry'!AA136,'DO NOT USE_Shared Picklist'!$H$3:$H$4,1,FALSE))),"Please select a value from the drop-down menu",IF('DO NOT USE_Contact Formulas'!A136,"OK",NA()))</f>
        <v>#N/A</v>
      </c>
      <c r="AB136" s="46" t="e">
        <f ca="1">IF('Contact Data Entry'!AB136&gt;'DO NOT USE_Shared Picklist'!$C$3,"Test Date cannot be a future date",IF('DO NOT USE_Contact Formulas'!A136,"OK",NA()))</f>
        <v>#N/A</v>
      </c>
      <c r="AC136" s="46" t="e">
        <f>IF(AND(NOT(ISBLANK('Contact Data Entry'!AC136)),ISNA(VLOOKUP('Contact Data Entry'!AC136,'DO NOT USE_Shared Picklist'!$R$3:$R$7,1,FALSE))),"Please select a value from the drop-down menu",IF('DO NOT USE_Contact Formulas'!A136,"OK",NA()))</f>
        <v>#N/A</v>
      </c>
      <c r="AD136" s="46" t="e">
        <f>IF(AND(NOT(ISBLANK('Contact Data Entry'!AD136)),ISNA(VLOOKUP('Contact Data Entry'!AD136,'DO NOT USE_Shared Picklist'!$Q$3:$Q$8,1,FALSE))),"Please select a value from the drop-down menu",IF('DO NOT USE_Contact Formulas'!A136,"OK",NA()))</f>
        <v>#N/A</v>
      </c>
    </row>
    <row r="137" spans="1:30" x14ac:dyDescent="0.25">
      <c r="A137" s="45" t="e">
        <f>IF('DO NOT USE_Contact Formulas'!A137,IF('DO NOT USE_Contact Formulas'!B137,"Not all required fields are completed","OK"),NA())</f>
        <v>#N/A</v>
      </c>
      <c r="B137" s="46" t="e">
        <f>IF(AND('DO NOT USE_Contact Formulas'!A137,ISBLANK('Contact Data Entry'!B137)),"First Name is required",IF(NOT(ISBLANK('Contact Data Entry'!B137)),"OK",NA()))</f>
        <v>#N/A</v>
      </c>
      <c r="C137" s="46" t="e">
        <f>IF(AND('DO NOT USE_Contact Formulas'!A137,ISBLANK('Contact Data Entry'!C137)),"Last Name is required",IF(NOT(ISBLANK('Contact Data Entry'!C137)),"OK",NA()))</f>
        <v>#N/A</v>
      </c>
      <c r="D137" s="46" t="e">
        <f>IF(AND('DO NOT USE_Contact Formulas'!A137,ISBLANK('Contact Data Entry'!D137)),"Birthdate is required",IF(NOT(ISBLANK('Contact Data Entry'!D137)),"OK",NA()))</f>
        <v>#N/A</v>
      </c>
      <c r="E137" s="46" t="e">
        <f>IF(AND(NOT(ISBLANK('Contact Data Entry'!E137)),ISNA(VLOOKUP('Contact Data Entry'!E137,'DO NOT USE_Shared Picklist'!$L$3:$L$81,1,FALSE))),"Please select a value from the drop-down menu",IF('DO NOT USE_Contact Formulas'!A137,"OK",NA()))</f>
        <v>#N/A</v>
      </c>
      <c r="F137" s="46" t="e">
        <f>IF(AND(NOT(ISBLANK('Contact Data Entry'!F137)),NOT(ISNUMBER(MATCH("*@*.?*",'Contact Data Entry'!F137,0)))),"Email must be in a valid format",IF('DO NOT USE_Contact Formulas'!A137,"OK",NA()))</f>
        <v>#N/A</v>
      </c>
      <c r="G137" s="46" t="e">
        <f>IF(AND('DO NOT USE_Contact Formulas'!A137,ISBLANK('Contact Data Entry'!G137)),"Mobile Phone is required",IF(NOT(ISBLANK('Contact Data Entry'!G137)),IF(AND(ISNUMBER(VALUE('Contact Data Entry'!G137)),LEFT('Contact Data Entry'!G137,1)&lt;&gt;"1",LEN('Contact Data Entry'!G137)=10),"OK","Phone number must be valid format"),NA()))</f>
        <v>#N/A</v>
      </c>
      <c r="H137" s="46" t="e">
        <f>IF(NOT(ISBLANK('Contact Data Entry'!H137)),IF(AND(ISNUMBER('Contact Data Entry'!H137),LEFT('Contact Data Entry'!H137,1)&lt;&gt;"1",LEN('Contact Data Entry'!H137)=10),"OK","Phone number must be valid format"),IF('DO NOT USE_Contact Formulas'!A137,"OK",NA()))</f>
        <v>#N/A</v>
      </c>
      <c r="I137" s="46" t="e">
        <f>IF(AND(NOT(ISBLANK('Contact Data Entry'!I137)),ISNA(VLOOKUP('Contact Data Entry'!I137,'DO NOT USE_Shared Picklist'!$N$3:$N$63,1,FALSE))),"Please select a value from the drop-down menu",IF('DO NOT USE_Contact Formulas'!A137,"OK",NA()))</f>
        <v>#N/A</v>
      </c>
      <c r="J137" s="46" t="e">
        <f>IF(AND('DO NOT USE_Contact Formulas'!A137,ISBLANK('Contact Data Entry'!J137)),"Home Street Address is required",IF(LEN('Contact Data Entry'!J137)&gt;255,"Home Street Address must be less than 255 characters",IF('DO NOT USE_Contact Formulas'!A137,"OK",NA())))</f>
        <v>#N/A</v>
      </c>
      <c r="K137" s="46" t="e">
        <f>IF(AND('DO NOT USE_Contact Formulas'!A137,ISBLANK('Contact Data Entry'!K137)),"City is required",IF(LEN('Contact Data Entry'!K137)&gt;40,"City must be less than 40 characters",IF('DO NOT USE_Contact Formulas'!A137,"OK",NA())))</f>
        <v>#N/A</v>
      </c>
      <c r="L137" s="46" t="e">
        <f>IF(AND('DO NOT USE_Contact Formulas'!A137,ISBLANK('Contact Data Entry'!L137)),"State is required",IF(AND(NOT(ISBLANK('Contact Data Entry'!L137)),ISNA(VLOOKUP('Contact Data Entry'!L137,'DO NOT USE_Shared Picklist'!$P$3:$P$52,1,FALSE))),"Please select a value from the drop-down menu",IF('DO NOT USE_Contact Formulas'!A137,"OK",NA())))</f>
        <v>#N/A</v>
      </c>
      <c r="M137" s="46" t="e">
        <f>IF(AND('DO NOT USE_Contact Formulas'!A137,ISBLANK('Contact Data Entry'!M137)),"Zip is required",IF(ISBLANK('Contact Data Entry'!M137),NA(),"OK"))</f>
        <v>#N/A</v>
      </c>
      <c r="N137" s="46" t="e">
        <f>IF(AND(NOT(ISBLANK('Contact Data Entry'!N137)),ISNA(VLOOKUP('Contact Data Entry'!N137,'DO NOT USE_Shared Picklist'!$E$3:$E$10,1,FALSE))),"Please select a value from the drop-down menu",IF('DO NOT USE_Contact Formulas'!A137,"OK",NA()))</f>
        <v>#N/A</v>
      </c>
      <c r="O137" s="46" t="e">
        <f>IF(AND('DO NOT USE_Contact Formulas'!A137,ISBLANK('Contact Data Entry'!O137)),"Occupation/Job Title is required",IF(NOT(ISBLANK('Contact Data Entry'!O137)),"OK",NA()))</f>
        <v>#N/A</v>
      </c>
      <c r="P137" s="46" t="e">
        <f>IF('DO NOT USE_Contact Formulas'!A137,IF(ISBLANK('Contact Data Entry'!P137),"Last Date On Site is required","OK"),NA())</f>
        <v>#N/A</v>
      </c>
      <c r="Q137" s="46" t="e">
        <f>IF(AND('DO NOT USE_Contact Formulas'!A137,ISBLANK('Contact Data Entry'!Q137)),"Specific Place in the Location is required",IF(ISBLANK('Contact Data Entry'!Q137),NA(),"OK"))</f>
        <v>#N/A</v>
      </c>
      <c r="R137" s="46" t="e">
        <f>IF(LEN('Contact Data Entry'!R137)&gt;250,"Employer Name must be less than 250 characters",IF('DO NOT USE_Contact Formulas'!A137,"OK",NA()))</f>
        <v>#N/A</v>
      </c>
      <c r="S137" s="46" t="e">
        <f>IF(AND(NOT(ISBLANK('Contact Data Entry'!S137)),ISNA(VLOOKUP('Contact Data Entry'!S137,'DO NOT USE_Shared Picklist'!$V$3:$V$7,1,FALSE))),"Please select a value from the drop-down menu",IF('DO NOT USE_Contact Formulas'!A137,"OK",NA()))</f>
        <v>#N/A</v>
      </c>
      <c r="T137" s="46" t="e">
        <f>IF(LEN('Contact Data Entry'!T137)&gt;255,"Work Area/Department must be less than 255 characters",IF('DO NOT USE_Contact Formulas'!A137,"OK",NA()))</f>
        <v>#N/A</v>
      </c>
      <c r="U137" s="46" t="e">
        <f>IF(LEN('Contact Data Entry'!U137)&gt;255,"Work Shifts must be less than 255 characters",IF('DO NOT USE_Contact Formulas'!A137,"OK",NA()))</f>
        <v>#N/A</v>
      </c>
      <c r="V137" s="47" t="e">
        <f ca="1">IF('Contact Data Entry'!V137&gt;'DO NOT USE_Shared Picklist'!$C$3,"Last Exposure Date cannot be a future date",IF('DO NOT USE_Contact Formulas'!A137,IF(ISBLANK('Contact Data Entry'!V137),"Last Exposure Date is required","OK"),NA()))</f>
        <v>#N/A</v>
      </c>
      <c r="W137" s="46" t="e">
        <f>IF(AND(NOT(ISBLANK('Contact Data Entry'!W137)),ISNA(VLOOKUP('Contact Data Entry'!W137,'DO NOT USE_Shared Picklist'!$D$3:$D$5,1,FALSE))),"Please select a value from the drop-down menu",IF('DO NOT USE_Contact Formulas'!A137,"OK",NA()))</f>
        <v>#N/A</v>
      </c>
      <c r="X137" s="46"/>
      <c r="Y137" s="46" t="e">
        <f>IF(AND(NOT(ISBLANK('Contact Data Entry'!Y137)),ISNA(VLOOKUP('Contact Data Entry'!Y137,'DO NOT USE_Shared Picklist'!$G$3:$G$5,1,FALSE))),"Please select a value from the drop-down menu",IF('DO NOT USE_Contact Formulas'!A137,"OK",NA()))</f>
        <v>#N/A</v>
      </c>
      <c r="Z137" s="46"/>
      <c r="AA137" s="46" t="e">
        <f>IF(AND(NOT(ISBLANK('Contact Data Entry'!AA137)),ISNA(VLOOKUP('Contact Data Entry'!AA137,'DO NOT USE_Shared Picklist'!$H$3:$H$4,1,FALSE))),"Please select a value from the drop-down menu",IF('DO NOT USE_Contact Formulas'!A137,"OK",NA()))</f>
        <v>#N/A</v>
      </c>
      <c r="AB137" s="46" t="e">
        <f ca="1">IF('Contact Data Entry'!AB137&gt;'DO NOT USE_Shared Picklist'!$C$3,"Test Date cannot be a future date",IF('DO NOT USE_Contact Formulas'!A137,"OK",NA()))</f>
        <v>#N/A</v>
      </c>
      <c r="AC137" s="46" t="e">
        <f>IF(AND(NOT(ISBLANK('Contact Data Entry'!AC137)),ISNA(VLOOKUP('Contact Data Entry'!AC137,'DO NOT USE_Shared Picklist'!$R$3:$R$7,1,FALSE))),"Please select a value from the drop-down menu",IF('DO NOT USE_Contact Formulas'!A137,"OK",NA()))</f>
        <v>#N/A</v>
      </c>
      <c r="AD137" s="46" t="e">
        <f>IF(AND(NOT(ISBLANK('Contact Data Entry'!AD137)),ISNA(VLOOKUP('Contact Data Entry'!AD137,'DO NOT USE_Shared Picklist'!$Q$3:$Q$8,1,FALSE))),"Please select a value from the drop-down menu",IF('DO NOT USE_Contact Formulas'!A137,"OK",NA()))</f>
        <v>#N/A</v>
      </c>
    </row>
    <row r="138" spans="1:30" x14ac:dyDescent="0.25">
      <c r="A138" s="45" t="e">
        <f>IF('DO NOT USE_Contact Formulas'!A138,IF('DO NOT USE_Contact Formulas'!B138,"Not all required fields are completed","OK"),NA())</f>
        <v>#N/A</v>
      </c>
      <c r="B138" s="46" t="e">
        <f>IF(AND('DO NOT USE_Contact Formulas'!A138,ISBLANK('Contact Data Entry'!B138)),"First Name is required",IF(NOT(ISBLANK('Contact Data Entry'!B138)),"OK",NA()))</f>
        <v>#N/A</v>
      </c>
      <c r="C138" s="46" t="e">
        <f>IF(AND('DO NOT USE_Contact Formulas'!A138,ISBLANK('Contact Data Entry'!C138)),"Last Name is required",IF(NOT(ISBLANK('Contact Data Entry'!C138)),"OK",NA()))</f>
        <v>#N/A</v>
      </c>
      <c r="D138" s="46" t="e">
        <f>IF(AND('DO NOT USE_Contact Formulas'!A138,ISBLANK('Contact Data Entry'!D138)),"Birthdate is required",IF(NOT(ISBLANK('Contact Data Entry'!D138)),"OK",NA()))</f>
        <v>#N/A</v>
      </c>
      <c r="E138" s="46" t="e">
        <f>IF(AND(NOT(ISBLANK('Contact Data Entry'!E138)),ISNA(VLOOKUP('Contact Data Entry'!E138,'DO NOT USE_Shared Picklist'!$L$3:$L$81,1,FALSE))),"Please select a value from the drop-down menu",IF('DO NOT USE_Contact Formulas'!A138,"OK",NA()))</f>
        <v>#N/A</v>
      </c>
      <c r="F138" s="46" t="e">
        <f>IF(AND(NOT(ISBLANK('Contact Data Entry'!F138)),NOT(ISNUMBER(MATCH("*@*.?*",'Contact Data Entry'!F138,0)))),"Email must be in a valid format",IF('DO NOT USE_Contact Formulas'!A138,"OK",NA()))</f>
        <v>#N/A</v>
      </c>
      <c r="G138" s="46" t="e">
        <f>IF(AND('DO NOT USE_Contact Formulas'!A138,ISBLANK('Contact Data Entry'!G138)),"Mobile Phone is required",IF(NOT(ISBLANK('Contact Data Entry'!G138)),IF(AND(ISNUMBER(VALUE('Contact Data Entry'!G138)),LEFT('Contact Data Entry'!G138,1)&lt;&gt;"1",LEN('Contact Data Entry'!G138)=10),"OK","Phone number must be valid format"),NA()))</f>
        <v>#N/A</v>
      </c>
      <c r="H138" s="46" t="e">
        <f>IF(NOT(ISBLANK('Contact Data Entry'!H138)),IF(AND(ISNUMBER('Contact Data Entry'!H138),LEFT('Contact Data Entry'!H138,1)&lt;&gt;"1",LEN('Contact Data Entry'!H138)=10),"OK","Phone number must be valid format"),IF('DO NOT USE_Contact Formulas'!A138,"OK",NA()))</f>
        <v>#N/A</v>
      </c>
      <c r="I138" s="46" t="e">
        <f>IF(AND(NOT(ISBLANK('Contact Data Entry'!I138)),ISNA(VLOOKUP('Contact Data Entry'!I138,'DO NOT USE_Shared Picklist'!$N$3:$N$63,1,FALSE))),"Please select a value from the drop-down menu",IF('DO NOT USE_Contact Formulas'!A138,"OK",NA()))</f>
        <v>#N/A</v>
      </c>
      <c r="J138" s="46" t="e">
        <f>IF(AND('DO NOT USE_Contact Formulas'!A138,ISBLANK('Contact Data Entry'!J138)),"Home Street Address is required",IF(LEN('Contact Data Entry'!J138)&gt;255,"Home Street Address must be less than 255 characters",IF('DO NOT USE_Contact Formulas'!A138,"OK",NA())))</f>
        <v>#N/A</v>
      </c>
      <c r="K138" s="46" t="e">
        <f>IF(AND('DO NOT USE_Contact Formulas'!A138,ISBLANK('Contact Data Entry'!K138)),"City is required",IF(LEN('Contact Data Entry'!K138)&gt;40,"City must be less than 40 characters",IF('DO NOT USE_Contact Formulas'!A138,"OK",NA())))</f>
        <v>#N/A</v>
      </c>
      <c r="L138" s="46" t="e">
        <f>IF(AND('DO NOT USE_Contact Formulas'!A138,ISBLANK('Contact Data Entry'!L138)),"State is required",IF(AND(NOT(ISBLANK('Contact Data Entry'!L138)),ISNA(VLOOKUP('Contact Data Entry'!L138,'DO NOT USE_Shared Picklist'!$P$3:$P$52,1,FALSE))),"Please select a value from the drop-down menu",IF('DO NOT USE_Contact Formulas'!A138,"OK",NA())))</f>
        <v>#N/A</v>
      </c>
      <c r="M138" s="46" t="e">
        <f>IF(AND('DO NOT USE_Contact Formulas'!A138,ISBLANK('Contact Data Entry'!M138)),"Zip is required",IF(ISBLANK('Contact Data Entry'!M138),NA(),"OK"))</f>
        <v>#N/A</v>
      </c>
      <c r="N138" s="46" t="e">
        <f>IF(AND(NOT(ISBLANK('Contact Data Entry'!N138)),ISNA(VLOOKUP('Contact Data Entry'!N138,'DO NOT USE_Shared Picklist'!$E$3:$E$10,1,FALSE))),"Please select a value from the drop-down menu",IF('DO NOT USE_Contact Formulas'!A138,"OK",NA()))</f>
        <v>#N/A</v>
      </c>
      <c r="O138" s="46" t="e">
        <f>IF(AND('DO NOT USE_Contact Formulas'!A138,ISBLANK('Contact Data Entry'!O138)),"Occupation/Job Title is required",IF(NOT(ISBLANK('Contact Data Entry'!O138)),"OK",NA()))</f>
        <v>#N/A</v>
      </c>
      <c r="P138" s="46" t="e">
        <f>IF('DO NOT USE_Contact Formulas'!A138,IF(ISBLANK('Contact Data Entry'!P138),"Last Date On Site is required","OK"),NA())</f>
        <v>#N/A</v>
      </c>
      <c r="Q138" s="46" t="e">
        <f>IF(AND('DO NOT USE_Contact Formulas'!A138,ISBLANK('Contact Data Entry'!Q138)),"Specific Place in the Location is required",IF(ISBLANK('Contact Data Entry'!Q138),NA(),"OK"))</f>
        <v>#N/A</v>
      </c>
      <c r="R138" s="46" t="e">
        <f>IF(LEN('Contact Data Entry'!R138)&gt;250,"Employer Name must be less than 250 characters",IF('DO NOT USE_Contact Formulas'!A138,"OK",NA()))</f>
        <v>#N/A</v>
      </c>
      <c r="S138" s="46" t="e">
        <f>IF(AND(NOT(ISBLANK('Contact Data Entry'!S138)),ISNA(VLOOKUP('Contact Data Entry'!S138,'DO NOT USE_Shared Picklist'!$V$3:$V$7,1,FALSE))),"Please select a value from the drop-down menu",IF('DO NOT USE_Contact Formulas'!A138,"OK",NA()))</f>
        <v>#N/A</v>
      </c>
      <c r="T138" s="46" t="e">
        <f>IF(LEN('Contact Data Entry'!T138)&gt;255,"Work Area/Department must be less than 255 characters",IF('DO NOT USE_Contact Formulas'!A138,"OK",NA()))</f>
        <v>#N/A</v>
      </c>
      <c r="U138" s="46" t="e">
        <f>IF(LEN('Contact Data Entry'!U138)&gt;255,"Work Shifts must be less than 255 characters",IF('DO NOT USE_Contact Formulas'!A138,"OK",NA()))</f>
        <v>#N/A</v>
      </c>
      <c r="V138" s="47" t="e">
        <f ca="1">IF('Contact Data Entry'!V138&gt;'DO NOT USE_Shared Picklist'!$C$3,"Last Exposure Date cannot be a future date",IF('DO NOT USE_Contact Formulas'!A138,IF(ISBLANK('Contact Data Entry'!V138),"Last Exposure Date is required","OK"),NA()))</f>
        <v>#N/A</v>
      </c>
      <c r="W138" s="46" t="e">
        <f>IF(AND(NOT(ISBLANK('Contact Data Entry'!W138)),ISNA(VLOOKUP('Contact Data Entry'!W138,'DO NOT USE_Shared Picklist'!$D$3:$D$5,1,FALSE))),"Please select a value from the drop-down menu",IF('DO NOT USE_Contact Formulas'!A138,"OK",NA()))</f>
        <v>#N/A</v>
      </c>
      <c r="X138" s="46"/>
      <c r="Y138" s="46" t="e">
        <f>IF(AND(NOT(ISBLANK('Contact Data Entry'!Y138)),ISNA(VLOOKUP('Contact Data Entry'!Y138,'DO NOT USE_Shared Picklist'!$G$3:$G$5,1,FALSE))),"Please select a value from the drop-down menu",IF('DO NOT USE_Contact Formulas'!A138,"OK",NA()))</f>
        <v>#N/A</v>
      </c>
      <c r="Z138" s="46"/>
      <c r="AA138" s="46" t="e">
        <f>IF(AND(NOT(ISBLANK('Contact Data Entry'!AA138)),ISNA(VLOOKUP('Contact Data Entry'!AA138,'DO NOT USE_Shared Picklist'!$H$3:$H$4,1,FALSE))),"Please select a value from the drop-down menu",IF('DO NOT USE_Contact Formulas'!A138,"OK",NA()))</f>
        <v>#N/A</v>
      </c>
      <c r="AB138" s="46" t="e">
        <f ca="1">IF('Contact Data Entry'!AB138&gt;'DO NOT USE_Shared Picklist'!$C$3,"Test Date cannot be a future date",IF('DO NOT USE_Contact Formulas'!A138,"OK",NA()))</f>
        <v>#N/A</v>
      </c>
      <c r="AC138" s="46" t="e">
        <f>IF(AND(NOT(ISBLANK('Contact Data Entry'!AC138)),ISNA(VLOOKUP('Contact Data Entry'!AC138,'DO NOT USE_Shared Picklist'!$R$3:$R$7,1,FALSE))),"Please select a value from the drop-down menu",IF('DO NOT USE_Contact Formulas'!A138,"OK",NA()))</f>
        <v>#N/A</v>
      </c>
      <c r="AD138" s="46" t="e">
        <f>IF(AND(NOT(ISBLANK('Contact Data Entry'!AD138)),ISNA(VLOOKUP('Contact Data Entry'!AD138,'DO NOT USE_Shared Picklist'!$Q$3:$Q$8,1,FALSE))),"Please select a value from the drop-down menu",IF('DO NOT USE_Contact Formulas'!A138,"OK",NA()))</f>
        <v>#N/A</v>
      </c>
    </row>
    <row r="139" spans="1:30" x14ac:dyDescent="0.25">
      <c r="A139" s="45" t="e">
        <f>IF('DO NOT USE_Contact Formulas'!A139,IF('DO NOT USE_Contact Formulas'!B139,"Not all required fields are completed","OK"),NA())</f>
        <v>#N/A</v>
      </c>
      <c r="B139" s="46" t="e">
        <f>IF(AND('DO NOT USE_Contact Formulas'!A139,ISBLANK('Contact Data Entry'!B139)),"First Name is required",IF(NOT(ISBLANK('Contact Data Entry'!B139)),"OK",NA()))</f>
        <v>#N/A</v>
      </c>
      <c r="C139" s="46" t="e">
        <f>IF(AND('DO NOT USE_Contact Formulas'!A139,ISBLANK('Contact Data Entry'!C139)),"Last Name is required",IF(NOT(ISBLANK('Contact Data Entry'!C139)),"OK",NA()))</f>
        <v>#N/A</v>
      </c>
      <c r="D139" s="46" t="e">
        <f>IF(AND('DO NOT USE_Contact Formulas'!A139,ISBLANK('Contact Data Entry'!D139)),"Birthdate is required",IF(NOT(ISBLANK('Contact Data Entry'!D139)),"OK",NA()))</f>
        <v>#N/A</v>
      </c>
      <c r="E139" s="46" t="e">
        <f>IF(AND(NOT(ISBLANK('Contact Data Entry'!E139)),ISNA(VLOOKUP('Contact Data Entry'!E139,'DO NOT USE_Shared Picklist'!$L$3:$L$81,1,FALSE))),"Please select a value from the drop-down menu",IF('DO NOT USE_Contact Formulas'!A139,"OK",NA()))</f>
        <v>#N/A</v>
      </c>
      <c r="F139" s="46" t="e">
        <f>IF(AND(NOT(ISBLANK('Contact Data Entry'!F139)),NOT(ISNUMBER(MATCH("*@*.?*",'Contact Data Entry'!F139,0)))),"Email must be in a valid format",IF('DO NOT USE_Contact Formulas'!A139,"OK",NA()))</f>
        <v>#N/A</v>
      </c>
      <c r="G139" s="46" t="e">
        <f>IF(AND('DO NOT USE_Contact Formulas'!A139,ISBLANK('Contact Data Entry'!G139)),"Mobile Phone is required",IF(NOT(ISBLANK('Contact Data Entry'!G139)),IF(AND(ISNUMBER(VALUE('Contact Data Entry'!G139)),LEFT('Contact Data Entry'!G139,1)&lt;&gt;"1",LEN('Contact Data Entry'!G139)=10),"OK","Phone number must be valid format"),NA()))</f>
        <v>#N/A</v>
      </c>
      <c r="H139" s="46" t="e">
        <f>IF(NOT(ISBLANK('Contact Data Entry'!H139)),IF(AND(ISNUMBER('Contact Data Entry'!H139),LEFT('Contact Data Entry'!H139,1)&lt;&gt;"1",LEN('Contact Data Entry'!H139)=10),"OK","Phone number must be valid format"),IF('DO NOT USE_Contact Formulas'!A139,"OK",NA()))</f>
        <v>#N/A</v>
      </c>
      <c r="I139" s="46" t="e">
        <f>IF(AND(NOT(ISBLANK('Contact Data Entry'!I139)),ISNA(VLOOKUP('Contact Data Entry'!I139,'DO NOT USE_Shared Picklist'!$N$3:$N$63,1,FALSE))),"Please select a value from the drop-down menu",IF('DO NOT USE_Contact Formulas'!A139,"OK",NA()))</f>
        <v>#N/A</v>
      </c>
      <c r="J139" s="46" t="e">
        <f>IF(AND('DO NOT USE_Contact Formulas'!A139,ISBLANK('Contact Data Entry'!J139)),"Home Street Address is required",IF(LEN('Contact Data Entry'!J139)&gt;255,"Home Street Address must be less than 255 characters",IF('DO NOT USE_Contact Formulas'!A139,"OK",NA())))</f>
        <v>#N/A</v>
      </c>
      <c r="K139" s="46" t="e">
        <f>IF(AND('DO NOT USE_Contact Formulas'!A139,ISBLANK('Contact Data Entry'!K139)),"City is required",IF(LEN('Contact Data Entry'!K139)&gt;40,"City must be less than 40 characters",IF('DO NOT USE_Contact Formulas'!A139,"OK",NA())))</f>
        <v>#N/A</v>
      </c>
      <c r="L139" s="46" t="e">
        <f>IF(AND('DO NOT USE_Contact Formulas'!A139,ISBLANK('Contact Data Entry'!L139)),"State is required",IF(AND(NOT(ISBLANK('Contact Data Entry'!L139)),ISNA(VLOOKUP('Contact Data Entry'!L139,'DO NOT USE_Shared Picklist'!$P$3:$P$52,1,FALSE))),"Please select a value from the drop-down menu",IF('DO NOT USE_Contact Formulas'!A139,"OK",NA())))</f>
        <v>#N/A</v>
      </c>
      <c r="M139" s="46" t="e">
        <f>IF(AND('DO NOT USE_Contact Formulas'!A139,ISBLANK('Contact Data Entry'!M139)),"Zip is required",IF(ISBLANK('Contact Data Entry'!M139),NA(),"OK"))</f>
        <v>#N/A</v>
      </c>
      <c r="N139" s="46" t="e">
        <f>IF(AND(NOT(ISBLANK('Contact Data Entry'!N139)),ISNA(VLOOKUP('Contact Data Entry'!N139,'DO NOT USE_Shared Picklist'!$E$3:$E$10,1,FALSE))),"Please select a value from the drop-down menu",IF('DO NOT USE_Contact Formulas'!A139,"OK",NA()))</f>
        <v>#N/A</v>
      </c>
      <c r="O139" s="46" t="e">
        <f>IF(AND('DO NOT USE_Contact Formulas'!A139,ISBLANK('Contact Data Entry'!O139)),"Occupation/Job Title is required",IF(NOT(ISBLANK('Contact Data Entry'!O139)),"OK",NA()))</f>
        <v>#N/A</v>
      </c>
      <c r="P139" s="46" t="e">
        <f>IF('DO NOT USE_Contact Formulas'!A139,IF(ISBLANK('Contact Data Entry'!P139),"Last Date On Site is required","OK"),NA())</f>
        <v>#N/A</v>
      </c>
      <c r="Q139" s="46" t="e">
        <f>IF(AND('DO NOT USE_Contact Formulas'!A139,ISBLANK('Contact Data Entry'!Q139)),"Specific Place in the Location is required",IF(ISBLANK('Contact Data Entry'!Q139),NA(),"OK"))</f>
        <v>#N/A</v>
      </c>
      <c r="R139" s="46" t="e">
        <f>IF(LEN('Contact Data Entry'!R139)&gt;250,"Employer Name must be less than 250 characters",IF('DO NOT USE_Contact Formulas'!A139,"OK",NA()))</f>
        <v>#N/A</v>
      </c>
      <c r="S139" s="46" t="e">
        <f>IF(AND(NOT(ISBLANK('Contact Data Entry'!S139)),ISNA(VLOOKUP('Contact Data Entry'!S139,'DO NOT USE_Shared Picklist'!$V$3:$V$7,1,FALSE))),"Please select a value from the drop-down menu",IF('DO NOT USE_Contact Formulas'!A139,"OK",NA()))</f>
        <v>#N/A</v>
      </c>
      <c r="T139" s="46" t="e">
        <f>IF(LEN('Contact Data Entry'!T139)&gt;255,"Work Area/Department must be less than 255 characters",IF('DO NOT USE_Contact Formulas'!A139,"OK",NA()))</f>
        <v>#N/A</v>
      </c>
      <c r="U139" s="46" t="e">
        <f>IF(LEN('Contact Data Entry'!U139)&gt;255,"Work Shifts must be less than 255 characters",IF('DO NOT USE_Contact Formulas'!A139,"OK",NA()))</f>
        <v>#N/A</v>
      </c>
      <c r="V139" s="47" t="e">
        <f ca="1">IF('Contact Data Entry'!V139&gt;'DO NOT USE_Shared Picklist'!$C$3,"Last Exposure Date cannot be a future date",IF('DO NOT USE_Contact Formulas'!A139,IF(ISBLANK('Contact Data Entry'!V139),"Last Exposure Date is required","OK"),NA()))</f>
        <v>#N/A</v>
      </c>
      <c r="W139" s="46" t="e">
        <f>IF(AND(NOT(ISBLANK('Contact Data Entry'!W139)),ISNA(VLOOKUP('Contact Data Entry'!W139,'DO NOT USE_Shared Picklist'!$D$3:$D$5,1,FALSE))),"Please select a value from the drop-down menu",IF('DO NOT USE_Contact Formulas'!A139,"OK",NA()))</f>
        <v>#N/A</v>
      </c>
      <c r="X139" s="46"/>
      <c r="Y139" s="46" t="e">
        <f>IF(AND(NOT(ISBLANK('Contact Data Entry'!Y139)),ISNA(VLOOKUP('Contact Data Entry'!Y139,'DO NOT USE_Shared Picklist'!$G$3:$G$5,1,FALSE))),"Please select a value from the drop-down menu",IF('DO NOT USE_Contact Formulas'!A139,"OK",NA()))</f>
        <v>#N/A</v>
      </c>
      <c r="Z139" s="46"/>
      <c r="AA139" s="46" t="e">
        <f>IF(AND(NOT(ISBLANK('Contact Data Entry'!AA139)),ISNA(VLOOKUP('Contact Data Entry'!AA139,'DO NOT USE_Shared Picklist'!$H$3:$H$4,1,FALSE))),"Please select a value from the drop-down menu",IF('DO NOT USE_Contact Formulas'!A139,"OK",NA()))</f>
        <v>#N/A</v>
      </c>
      <c r="AB139" s="46" t="e">
        <f ca="1">IF('Contact Data Entry'!AB139&gt;'DO NOT USE_Shared Picklist'!$C$3,"Test Date cannot be a future date",IF('DO NOT USE_Contact Formulas'!A139,"OK",NA()))</f>
        <v>#N/A</v>
      </c>
      <c r="AC139" s="46" t="e">
        <f>IF(AND(NOT(ISBLANK('Contact Data Entry'!AC139)),ISNA(VLOOKUP('Contact Data Entry'!AC139,'DO NOT USE_Shared Picklist'!$R$3:$R$7,1,FALSE))),"Please select a value from the drop-down menu",IF('DO NOT USE_Contact Formulas'!A139,"OK",NA()))</f>
        <v>#N/A</v>
      </c>
      <c r="AD139" s="46" t="e">
        <f>IF(AND(NOT(ISBLANK('Contact Data Entry'!AD139)),ISNA(VLOOKUP('Contact Data Entry'!AD139,'DO NOT USE_Shared Picklist'!$Q$3:$Q$8,1,FALSE))),"Please select a value from the drop-down menu",IF('DO NOT USE_Contact Formulas'!A139,"OK",NA()))</f>
        <v>#N/A</v>
      </c>
    </row>
    <row r="140" spans="1:30" x14ac:dyDescent="0.25">
      <c r="A140" s="45" t="e">
        <f>IF('DO NOT USE_Contact Formulas'!A140,IF('DO NOT USE_Contact Formulas'!B140,"Not all required fields are completed","OK"),NA())</f>
        <v>#N/A</v>
      </c>
      <c r="B140" s="46" t="e">
        <f>IF(AND('DO NOT USE_Contact Formulas'!A140,ISBLANK('Contact Data Entry'!B140)),"First Name is required",IF(NOT(ISBLANK('Contact Data Entry'!B140)),"OK",NA()))</f>
        <v>#N/A</v>
      </c>
      <c r="C140" s="46" t="e">
        <f>IF(AND('DO NOT USE_Contact Formulas'!A140,ISBLANK('Contact Data Entry'!C140)),"Last Name is required",IF(NOT(ISBLANK('Contact Data Entry'!C140)),"OK",NA()))</f>
        <v>#N/A</v>
      </c>
      <c r="D140" s="46" t="e">
        <f>IF(AND('DO NOT USE_Contact Formulas'!A140,ISBLANK('Contact Data Entry'!D140)),"Birthdate is required",IF(NOT(ISBLANK('Contact Data Entry'!D140)),"OK",NA()))</f>
        <v>#N/A</v>
      </c>
      <c r="E140" s="46" t="e">
        <f>IF(AND(NOT(ISBLANK('Contact Data Entry'!E140)),ISNA(VLOOKUP('Contact Data Entry'!E140,'DO NOT USE_Shared Picklist'!$L$3:$L$81,1,FALSE))),"Please select a value from the drop-down menu",IF('DO NOT USE_Contact Formulas'!A140,"OK",NA()))</f>
        <v>#N/A</v>
      </c>
      <c r="F140" s="46" t="e">
        <f>IF(AND(NOT(ISBLANK('Contact Data Entry'!F140)),NOT(ISNUMBER(MATCH("*@*.?*",'Contact Data Entry'!F140,0)))),"Email must be in a valid format",IF('DO NOT USE_Contact Formulas'!A140,"OK",NA()))</f>
        <v>#N/A</v>
      </c>
      <c r="G140" s="46" t="e">
        <f>IF(AND('DO NOT USE_Contact Formulas'!A140,ISBLANK('Contact Data Entry'!G140)),"Mobile Phone is required",IF(NOT(ISBLANK('Contact Data Entry'!G140)),IF(AND(ISNUMBER(VALUE('Contact Data Entry'!G140)),LEFT('Contact Data Entry'!G140,1)&lt;&gt;"1",LEN('Contact Data Entry'!G140)=10),"OK","Phone number must be valid format"),NA()))</f>
        <v>#N/A</v>
      </c>
      <c r="H140" s="46" t="e">
        <f>IF(NOT(ISBLANK('Contact Data Entry'!H140)),IF(AND(ISNUMBER('Contact Data Entry'!H140),LEFT('Contact Data Entry'!H140,1)&lt;&gt;"1",LEN('Contact Data Entry'!H140)=10),"OK","Phone number must be valid format"),IF('DO NOT USE_Contact Formulas'!A140,"OK",NA()))</f>
        <v>#N/A</v>
      </c>
      <c r="I140" s="46" t="e">
        <f>IF(AND(NOT(ISBLANK('Contact Data Entry'!I140)),ISNA(VLOOKUP('Contact Data Entry'!I140,'DO NOT USE_Shared Picklist'!$N$3:$N$63,1,FALSE))),"Please select a value from the drop-down menu",IF('DO NOT USE_Contact Formulas'!A140,"OK",NA()))</f>
        <v>#N/A</v>
      </c>
      <c r="J140" s="46" t="e">
        <f>IF(AND('DO NOT USE_Contact Formulas'!A140,ISBLANK('Contact Data Entry'!J140)),"Home Street Address is required",IF(LEN('Contact Data Entry'!J140)&gt;255,"Home Street Address must be less than 255 characters",IF('DO NOT USE_Contact Formulas'!A140,"OK",NA())))</f>
        <v>#N/A</v>
      </c>
      <c r="K140" s="46" t="e">
        <f>IF(AND('DO NOT USE_Contact Formulas'!A140,ISBLANK('Contact Data Entry'!K140)),"City is required",IF(LEN('Contact Data Entry'!K140)&gt;40,"City must be less than 40 characters",IF('DO NOT USE_Contact Formulas'!A140,"OK",NA())))</f>
        <v>#N/A</v>
      </c>
      <c r="L140" s="46" t="e">
        <f>IF(AND('DO NOT USE_Contact Formulas'!A140,ISBLANK('Contact Data Entry'!L140)),"State is required",IF(AND(NOT(ISBLANK('Contact Data Entry'!L140)),ISNA(VLOOKUP('Contact Data Entry'!L140,'DO NOT USE_Shared Picklist'!$P$3:$P$52,1,FALSE))),"Please select a value from the drop-down menu",IF('DO NOT USE_Contact Formulas'!A140,"OK",NA())))</f>
        <v>#N/A</v>
      </c>
      <c r="M140" s="46" t="e">
        <f>IF(AND('DO NOT USE_Contact Formulas'!A140,ISBLANK('Contact Data Entry'!M140)),"Zip is required",IF(ISBLANK('Contact Data Entry'!M140),NA(),"OK"))</f>
        <v>#N/A</v>
      </c>
      <c r="N140" s="46" t="e">
        <f>IF(AND(NOT(ISBLANK('Contact Data Entry'!N140)),ISNA(VLOOKUP('Contact Data Entry'!N140,'DO NOT USE_Shared Picklist'!$E$3:$E$10,1,FALSE))),"Please select a value from the drop-down menu",IF('DO NOT USE_Contact Formulas'!A140,"OK",NA()))</f>
        <v>#N/A</v>
      </c>
      <c r="O140" s="46" t="e">
        <f>IF(AND('DO NOT USE_Contact Formulas'!A140,ISBLANK('Contact Data Entry'!O140)),"Occupation/Job Title is required",IF(NOT(ISBLANK('Contact Data Entry'!O140)),"OK",NA()))</f>
        <v>#N/A</v>
      </c>
      <c r="P140" s="46" t="e">
        <f>IF('DO NOT USE_Contact Formulas'!A140,IF(ISBLANK('Contact Data Entry'!P140),"Last Date On Site is required","OK"),NA())</f>
        <v>#N/A</v>
      </c>
      <c r="Q140" s="46" t="e">
        <f>IF(AND('DO NOT USE_Contact Formulas'!A140,ISBLANK('Contact Data Entry'!Q140)),"Specific Place in the Location is required",IF(ISBLANK('Contact Data Entry'!Q140),NA(),"OK"))</f>
        <v>#N/A</v>
      </c>
      <c r="R140" s="46" t="e">
        <f>IF(LEN('Contact Data Entry'!R140)&gt;250,"Employer Name must be less than 250 characters",IF('DO NOT USE_Contact Formulas'!A140,"OK",NA()))</f>
        <v>#N/A</v>
      </c>
      <c r="S140" s="46" t="e">
        <f>IF(AND(NOT(ISBLANK('Contact Data Entry'!S140)),ISNA(VLOOKUP('Contact Data Entry'!S140,'DO NOT USE_Shared Picklist'!$V$3:$V$7,1,FALSE))),"Please select a value from the drop-down menu",IF('DO NOT USE_Contact Formulas'!A140,"OK",NA()))</f>
        <v>#N/A</v>
      </c>
      <c r="T140" s="46" t="e">
        <f>IF(LEN('Contact Data Entry'!T140)&gt;255,"Work Area/Department must be less than 255 characters",IF('DO NOT USE_Contact Formulas'!A140,"OK",NA()))</f>
        <v>#N/A</v>
      </c>
      <c r="U140" s="46" t="e">
        <f>IF(LEN('Contact Data Entry'!U140)&gt;255,"Work Shifts must be less than 255 characters",IF('DO NOT USE_Contact Formulas'!A140,"OK",NA()))</f>
        <v>#N/A</v>
      </c>
      <c r="V140" s="47" t="e">
        <f ca="1">IF('Contact Data Entry'!V140&gt;'DO NOT USE_Shared Picklist'!$C$3,"Last Exposure Date cannot be a future date",IF('DO NOT USE_Contact Formulas'!A140,IF(ISBLANK('Contact Data Entry'!V140),"Last Exposure Date is required","OK"),NA()))</f>
        <v>#N/A</v>
      </c>
      <c r="W140" s="46" t="e">
        <f>IF(AND(NOT(ISBLANK('Contact Data Entry'!W140)),ISNA(VLOOKUP('Contact Data Entry'!W140,'DO NOT USE_Shared Picklist'!$D$3:$D$5,1,FALSE))),"Please select a value from the drop-down menu",IF('DO NOT USE_Contact Formulas'!A140,"OK",NA()))</f>
        <v>#N/A</v>
      </c>
      <c r="X140" s="46"/>
      <c r="Y140" s="46" t="e">
        <f>IF(AND(NOT(ISBLANK('Contact Data Entry'!Y140)),ISNA(VLOOKUP('Contact Data Entry'!Y140,'DO NOT USE_Shared Picklist'!$G$3:$G$5,1,FALSE))),"Please select a value from the drop-down menu",IF('DO NOT USE_Contact Formulas'!A140,"OK",NA()))</f>
        <v>#N/A</v>
      </c>
      <c r="Z140" s="46"/>
      <c r="AA140" s="46" t="e">
        <f>IF(AND(NOT(ISBLANK('Contact Data Entry'!AA140)),ISNA(VLOOKUP('Contact Data Entry'!AA140,'DO NOT USE_Shared Picklist'!$H$3:$H$4,1,FALSE))),"Please select a value from the drop-down menu",IF('DO NOT USE_Contact Formulas'!A140,"OK",NA()))</f>
        <v>#N/A</v>
      </c>
      <c r="AB140" s="46" t="e">
        <f ca="1">IF('Contact Data Entry'!AB140&gt;'DO NOT USE_Shared Picklist'!$C$3,"Test Date cannot be a future date",IF('DO NOT USE_Contact Formulas'!A140,"OK",NA()))</f>
        <v>#N/A</v>
      </c>
      <c r="AC140" s="46" t="e">
        <f>IF(AND(NOT(ISBLANK('Contact Data Entry'!AC140)),ISNA(VLOOKUP('Contact Data Entry'!AC140,'DO NOT USE_Shared Picklist'!$R$3:$R$7,1,FALSE))),"Please select a value from the drop-down menu",IF('DO NOT USE_Contact Formulas'!A140,"OK",NA()))</f>
        <v>#N/A</v>
      </c>
      <c r="AD140" s="46" t="e">
        <f>IF(AND(NOT(ISBLANK('Contact Data Entry'!AD140)),ISNA(VLOOKUP('Contact Data Entry'!AD140,'DO NOT USE_Shared Picklist'!$Q$3:$Q$8,1,FALSE))),"Please select a value from the drop-down menu",IF('DO NOT USE_Contact Formulas'!A140,"OK",NA()))</f>
        <v>#N/A</v>
      </c>
    </row>
    <row r="141" spans="1:30" x14ac:dyDescent="0.25">
      <c r="A141" s="45" t="e">
        <f>IF('DO NOT USE_Contact Formulas'!A141,IF('DO NOT USE_Contact Formulas'!B141,"Not all required fields are completed","OK"),NA())</f>
        <v>#N/A</v>
      </c>
      <c r="B141" s="46" t="e">
        <f>IF(AND('DO NOT USE_Contact Formulas'!A141,ISBLANK('Contact Data Entry'!B141)),"First Name is required",IF(NOT(ISBLANK('Contact Data Entry'!B141)),"OK",NA()))</f>
        <v>#N/A</v>
      </c>
      <c r="C141" s="46" t="e">
        <f>IF(AND('DO NOT USE_Contact Formulas'!A141,ISBLANK('Contact Data Entry'!C141)),"Last Name is required",IF(NOT(ISBLANK('Contact Data Entry'!C141)),"OK",NA()))</f>
        <v>#N/A</v>
      </c>
      <c r="D141" s="46" t="e">
        <f>IF(AND('DO NOT USE_Contact Formulas'!A141,ISBLANK('Contact Data Entry'!D141)),"Birthdate is required",IF(NOT(ISBLANK('Contact Data Entry'!D141)),"OK",NA()))</f>
        <v>#N/A</v>
      </c>
      <c r="E141" s="46" t="e">
        <f>IF(AND(NOT(ISBLANK('Contact Data Entry'!E141)),ISNA(VLOOKUP('Contact Data Entry'!E141,'DO NOT USE_Shared Picklist'!$L$3:$L$81,1,FALSE))),"Please select a value from the drop-down menu",IF('DO NOT USE_Contact Formulas'!A141,"OK",NA()))</f>
        <v>#N/A</v>
      </c>
      <c r="F141" s="46" t="e">
        <f>IF(AND(NOT(ISBLANK('Contact Data Entry'!F141)),NOT(ISNUMBER(MATCH("*@*.?*",'Contact Data Entry'!F141,0)))),"Email must be in a valid format",IF('DO NOT USE_Contact Formulas'!A141,"OK",NA()))</f>
        <v>#N/A</v>
      </c>
      <c r="G141" s="46" t="e">
        <f>IF(AND('DO NOT USE_Contact Formulas'!A141,ISBLANK('Contact Data Entry'!G141)),"Mobile Phone is required",IF(NOT(ISBLANK('Contact Data Entry'!G141)),IF(AND(ISNUMBER(VALUE('Contact Data Entry'!G141)),LEFT('Contact Data Entry'!G141,1)&lt;&gt;"1",LEN('Contact Data Entry'!G141)=10),"OK","Phone number must be valid format"),NA()))</f>
        <v>#N/A</v>
      </c>
      <c r="H141" s="46" t="e">
        <f>IF(NOT(ISBLANK('Contact Data Entry'!H141)),IF(AND(ISNUMBER('Contact Data Entry'!H141),LEFT('Contact Data Entry'!H141,1)&lt;&gt;"1",LEN('Contact Data Entry'!H141)=10),"OK","Phone number must be valid format"),IF('DO NOT USE_Contact Formulas'!A141,"OK",NA()))</f>
        <v>#N/A</v>
      </c>
      <c r="I141" s="46" t="e">
        <f>IF(AND(NOT(ISBLANK('Contact Data Entry'!I141)),ISNA(VLOOKUP('Contact Data Entry'!I141,'DO NOT USE_Shared Picklist'!$N$3:$N$63,1,FALSE))),"Please select a value from the drop-down menu",IF('DO NOT USE_Contact Formulas'!A141,"OK",NA()))</f>
        <v>#N/A</v>
      </c>
      <c r="J141" s="46" t="e">
        <f>IF(AND('DO NOT USE_Contact Formulas'!A141,ISBLANK('Contact Data Entry'!J141)),"Home Street Address is required",IF(LEN('Contact Data Entry'!J141)&gt;255,"Home Street Address must be less than 255 characters",IF('DO NOT USE_Contact Formulas'!A141,"OK",NA())))</f>
        <v>#N/A</v>
      </c>
      <c r="K141" s="46" t="e">
        <f>IF(AND('DO NOT USE_Contact Formulas'!A141,ISBLANK('Contact Data Entry'!K141)),"City is required",IF(LEN('Contact Data Entry'!K141)&gt;40,"City must be less than 40 characters",IF('DO NOT USE_Contact Formulas'!A141,"OK",NA())))</f>
        <v>#N/A</v>
      </c>
      <c r="L141" s="46" t="e">
        <f>IF(AND('DO NOT USE_Contact Formulas'!A141,ISBLANK('Contact Data Entry'!L141)),"State is required",IF(AND(NOT(ISBLANK('Contact Data Entry'!L141)),ISNA(VLOOKUP('Contact Data Entry'!L141,'DO NOT USE_Shared Picklist'!$P$3:$P$52,1,FALSE))),"Please select a value from the drop-down menu",IF('DO NOT USE_Contact Formulas'!A141,"OK",NA())))</f>
        <v>#N/A</v>
      </c>
      <c r="M141" s="46" t="e">
        <f>IF(AND('DO NOT USE_Contact Formulas'!A141,ISBLANK('Contact Data Entry'!M141)),"Zip is required",IF(ISBLANK('Contact Data Entry'!M141),NA(),"OK"))</f>
        <v>#N/A</v>
      </c>
      <c r="N141" s="46" t="e">
        <f>IF(AND(NOT(ISBLANK('Contact Data Entry'!N141)),ISNA(VLOOKUP('Contact Data Entry'!N141,'DO NOT USE_Shared Picklist'!$E$3:$E$10,1,FALSE))),"Please select a value from the drop-down menu",IF('DO NOT USE_Contact Formulas'!A141,"OK",NA()))</f>
        <v>#N/A</v>
      </c>
      <c r="O141" s="46" t="e">
        <f>IF(AND('DO NOT USE_Contact Formulas'!A141,ISBLANK('Contact Data Entry'!O141)),"Occupation/Job Title is required",IF(NOT(ISBLANK('Contact Data Entry'!O141)),"OK",NA()))</f>
        <v>#N/A</v>
      </c>
      <c r="P141" s="46" t="e">
        <f>IF('DO NOT USE_Contact Formulas'!A141,IF(ISBLANK('Contact Data Entry'!P141),"Last Date On Site is required","OK"),NA())</f>
        <v>#N/A</v>
      </c>
      <c r="Q141" s="46" t="e">
        <f>IF(AND('DO NOT USE_Contact Formulas'!A141,ISBLANK('Contact Data Entry'!Q141)),"Specific Place in the Location is required",IF(ISBLANK('Contact Data Entry'!Q141),NA(),"OK"))</f>
        <v>#N/A</v>
      </c>
      <c r="R141" s="46" t="e">
        <f>IF(LEN('Contact Data Entry'!R141)&gt;250,"Employer Name must be less than 250 characters",IF('DO NOT USE_Contact Formulas'!A141,"OK",NA()))</f>
        <v>#N/A</v>
      </c>
      <c r="S141" s="46" t="e">
        <f>IF(AND(NOT(ISBLANK('Contact Data Entry'!S141)),ISNA(VLOOKUP('Contact Data Entry'!S141,'DO NOT USE_Shared Picklist'!$V$3:$V$7,1,FALSE))),"Please select a value from the drop-down menu",IF('DO NOT USE_Contact Formulas'!A141,"OK",NA()))</f>
        <v>#N/A</v>
      </c>
      <c r="T141" s="46" t="e">
        <f>IF(LEN('Contact Data Entry'!T141)&gt;255,"Work Area/Department must be less than 255 characters",IF('DO NOT USE_Contact Formulas'!A141,"OK",NA()))</f>
        <v>#N/A</v>
      </c>
      <c r="U141" s="46" t="e">
        <f>IF(LEN('Contact Data Entry'!U141)&gt;255,"Work Shifts must be less than 255 characters",IF('DO NOT USE_Contact Formulas'!A141,"OK",NA()))</f>
        <v>#N/A</v>
      </c>
      <c r="V141" s="47" t="e">
        <f ca="1">IF('Contact Data Entry'!V141&gt;'DO NOT USE_Shared Picklist'!$C$3,"Last Exposure Date cannot be a future date",IF('DO NOT USE_Contact Formulas'!A141,IF(ISBLANK('Contact Data Entry'!V141),"Last Exposure Date is required","OK"),NA()))</f>
        <v>#N/A</v>
      </c>
      <c r="W141" s="46" t="e">
        <f>IF(AND(NOT(ISBLANK('Contact Data Entry'!W141)),ISNA(VLOOKUP('Contact Data Entry'!W141,'DO NOT USE_Shared Picklist'!$D$3:$D$5,1,FALSE))),"Please select a value from the drop-down menu",IF('DO NOT USE_Contact Formulas'!A141,"OK",NA()))</f>
        <v>#N/A</v>
      </c>
      <c r="X141" s="46"/>
      <c r="Y141" s="46" t="e">
        <f>IF(AND(NOT(ISBLANK('Contact Data Entry'!Y141)),ISNA(VLOOKUP('Contact Data Entry'!Y141,'DO NOT USE_Shared Picklist'!$G$3:$G$5,1,FALSE))),"Please select a value from the drop-down menu",IF('DO NOT USE_Contact Formulas'!A141,"OK",NA()))</f>
        <v>#N/A</v>
      </c>
      <c r="Z141" s="46"/>
      <c r="AA141" s="46" t="e">
        <f>IF(AND(NOT(ISBLANK('Contact Data Entry'!AA141)),ISNA(VLOOKUP('Contact Data Entry'!AA141,'DO NOT USE_Shared Picklist'!$H$3:$H$4,1,FALSE))),"Please select a value from the drop-down menu",IF('DO NOT USE_Contact Formulas'!A141,"OK",NA()))</f>
        <v>#N/A</v>
      </c>
      <c r="AB141" s="46" t="e">
        <f ca="1">IF('Contact Data Entry'!AB141&gt;'DO NOT USE_Shared Picklist'!$C$3,"Test Date cannot be a future date",IF('DO NOT USE_Contact Formulas'!A141,"OK",NA()))</f>
        <v>#N/A</v>
      </c>
      <c r="AC141" s="46" t="e">
        <f>IF(AND(NOT(ISBLANK('Contact Data Entry'!AC141)),ISNA(VLOOKUP('Contact Data Entry'!AC141,'DO NOT USE_Shared Picklist'!$R$3:$R$7,1,FALSE))),"Please select a value from the drop-down menu",IF('DO NOT USE_Contact Formulas'!A141,"OK",NA()))</f>
        <v>#N/A</v>
      </c>
      <c r="AD141" s="46" t="e">
        <f>IF(AND(NOT(ISBLANK('Contact Data Entry'!AD141)),ISNA(VLOOKUP('Contact Data Entry'!AD141,'DO NOT USE_Shared Picklist'!$Q$3:$Q$8,1,FALSE))),"Please select a value from the drop-down menu",IF('DO NOT USE_Contact Formulas'!A141,"OK",NA()))</f>
        <v>#N/A</v>
      </c>
    </row>
    <row r="142" spans="1:30" x14ac:dyDescent="0.25">
      <c r="A142" s="45" t="e">
        <f>IF('DO NOT USE_Contact Formulas'!A142,IF('DO NOT USE_Contact Formulas'!B142,"Not all required fields are completed","OK"),NA())</f>
        <v>#N/A</v>
      </c>
      <c r="B142" s="46" t="e">
        <f>IF(AND('DO NOT USE_Contact Formulas'!A142,ISBLANK('Contact Data Entry'!B142)),"First Name is required",IF(NOT(ISBLANK('Contact Data Entry'!B142)),"OK",NA()))</f>
        <v>#N/A</v>
      </c>
      <c r="C142" s="46" t="e">
        <f>IF(AND('DO NOT USE_Contact Formulas'!A142,ISBLANK('Contact Data Entry'!C142)),"Last Name is required",IF(NOT(ISBLANK('Contact Data Entry'!C142)),"OK",NA()))</f>
        <v>#N/A</v>
      </c>
      <c r="D142" s="46" t="e">
        <f>IF(AND('DO NOT USE_Contact Formulas'!A142,ISBLANK('Contact Data Entry'!D142)),"Birthdate is required",IF(NOT(ISBLANK('Contact Data Entry'!D142)),"OK",NA()))</f>
        <v>#N/A</v>
      </c>
      <c r="E142" s="46" t="e">
        <f>IF(AND(NOT(ISBLANK('Contact Data Entry'!E142)),ISNA(VLOOKUP('Contact Data Entry'!E142,'DO NOT USE_Shared Picklist'!$L$3:$L$81,1,FALSE))),"Please select a value from the drop-down menu",IF('DO NOT USE_Contact Formulas'!A142,"OK",NA()))</f>
        <v>#N/A</v>
      </c>
      <c r="F142" s="46" t="e">
        <f>IF(AND(NOT(ISBLANK('Contact Data Entry'!F142)),NOT(ISNUMBER(MATCH("*@*.?*",'Contact Data Entry'!F142,0)))),"Email must be in a valid format",IF('DO NOT USE_Contact Formulas'!A142,"OK",NA()))</f>
        <v>#N/A</v>
      </c>
      <c r="G142" s="46" t="e">
        <f>IF(AND('DO NOT USE_Contact Formulas'!A142,ISBLANK('Contact Data Entry'!G142)),"Mobile Phone is required",IF(NOT(ISBLANK('Contact Data Entry'!G142)),IF(AND(ISNUMBER(VALUE('Contact Data Entry'!G142)),LEFT('Contact Data Entry'!G142,1)&lt;&gt;"1",LEN('Contact Data Entry'!G142)=10),"OK","Phone number must be valid format"),NA()))</f>
        <v>#N/A</v>
      </c>
      <c r="H142" s="46" t="e">
        <f>IF(NOT(ISBLANK('Contact Data Entry'!H142)),IF(AND(ISNUMBER('Contact Data Entry'!H142),LEFT('Contact Data Entry'!H142,1)&lt;&gt;"1",LEN('Contact Data Entry'!H142)=10),"OK","Phone number must be valid format"),IF('DO NOT USE_Contact Formulas'!A142,"OK",NA()))</f>
        <v>#N/A</v>
      </c>
      <c r="I142" s="46" t="e">
        <f>IF(AND(NOT(ISBLANK('Contact Data Entry'!I142)),ISNA(VLOOKUP('Contact Data Entry'!I142,'DO NOT USE_Shared Picklist'!$N$3:$N$63,1,FALSE))),"Please select a value from the drop-down menu",IF('DO NOT USE_Contact Formulas'!A142,"OK",NA()))</f>
        <v>#N/A</v>
      </c>
      <c r="J142" s="46" t="e">
        <f>IF(AND('DO NOT USE_Contact Formulas'!A142,ISBLANK('Contact Data Entry'!J142)),"Home Street Address is required",IF(LEN('Contact Data Entry'!J142)&gt;255,"Home Street Address must be less than 255 characters",IF('DO NOT USE_Contact Formulas'!A142,"OK",NA())))</f>
        <v>#N/A</v>
      </c>
      <c r="K142" s="46" t="e">
        <f>IF(AND('DO NOT USE_Contact Formulas'!A142,ISBLANK('Contact Data Entry'!K142)),"City is required",IF(LEN('Contact Data Entry'!K142)&gt;40,"City must be less than 40 characters",IF('DO NOT USE_Contact Formulas'!A142,"OK",NA())))</f>
        <v>#N/A</v>
      </c>
      <c r="L142" s="46" t="e">
        <f>IF(AND('DO NOT USE_Contact Formulas'!A142,ISBLANK('Contact Data Entry'!L142)),"State is required",IF(AND(NOT(ISBLANK('Contact Data Entry'!L142)),ISNA(VLOOKUP('Contact Data Entry'!L142,'DO NOT USE_Shared Picklist'!$P$3:$P$52,1,FALSE))),"Please select a value from the drop-down menu",IF('DO NOT USE_Contact Formulas'!A142,"OK",NA())))</f>
        <v>#N/A</v>
      </c>
      <c r="M142" s="46" t="e">
        <f>IF(AND('DO NOT USE_Contact Formulas'!A142,ISBLANK('Contact Data Entry'!M142)),"Zip is required",IF(ISBLANK('Contact Data Entry'!M142),NA(),"OK"))</f>
        <v>#N/A</v>
      </c>
      <c r="N142" s="46" t="e">
        <f>IF(AND(NOT(ISBLANK('Contact Data Entry'!N142)),ISNA(VLOOKUP('Contact Data Entry'!N142,'DO NOT USE_Shared Picklist'!$E$3:$E$10,1,FALSE))),"Please select a value from the drop-down menu",IF('DO NOT USE_Contact Formulas'!A142,"OK",NA()))</f>
        <v>#N/A</v>
      </c>
      <c r="O142" s="46" t="e">
        <f>IF(AND('DO NOT USE_Contact Formulas'!A142,ISBLANK('Contact Data Entry'!O142)),"Occupation/Job Title is required",IF(NOT(ISBLANK('Contact Data Entry'!O142)),"OK",NA()))</f>
        <v>#N/A</v>
      </c>
      <c r="P142" s="46" t="e">
        <f>IF('DO NOT USE_Contact Formulas'!A142,IF(ISBLANK('Contact Data Entry'!P142),"Last Date On Site is required","OK"),NA())</f>
        <v>#N/A</v>
      </c>
      <c r="Q142" s="46" t="e">
        <f>IF(AND('DO NOT USE_Contact Formulas'!A142,ISBLANK('Contact Data Entry'!Q142)),"Specific Place in the Location is required",IF(ISBLANK('Contact Data Entry'!Q142),NA(),"OK"))</f>
        <v>#N/A</v>
      </c>
      <c r="R142" s="46" t="e">
        <f>IF(LEN('Contact Data Entry'!R142)&gt;250,"Employer Name must be less than 250 characters",IF('DO NOT USE_Contact Formulas'!A142,"OK",NA()))</f>
        <v>#N/A</v>
      </c>
      <c r="S142" s="46" t="e">
        <f>IF(AND(NOT(ISBLANK('Contact Data Entry'!S142)),ISNA(VLOOKUP('Contact Data Entry'!S142,'DO NOT USE_Shared Picklist'!$V$3:$V$7,1,FALSE))),"Please select a value from the drop-down menu",IF('DO NOT USE_Contact Formulas'!A142,"OK",NA()))</f>
        <v>#N/A</v>
      </c>
      <c r="T142" s="46" t="e">
        <f>IF(LEN('Contact Data Entry'!T142)&gt;255,"Work Area/Department must be less than 255 characters",IF('DO NOT USE_Contact Formulas'!A142,"OK",NA()))</f>
        <v>#N/A</v>
      </c>
      <c r="U142" s="46" t="e">
        <f>IF(LEN('Contact Data Entry'!U142)&gt;255,"Work Shifts must be less than 255 characters",IF('DO NOT USE_Contact Formulas'!A142,"OK",NA()))</f>
        <v>#N/A</v>
      </c>
      <c r="V142" s="47" t="e">
        <f ca="1">IF('Contact Data Entry'!V142&gt;'DO NOT USE_Shared Picklist'!$C$3,"Last Exposure Date cannot be a future date",IF('DO NOT USE_Contact Formulas'!A142,IF(ISBLANK('Contact Data Entry'!V142),"Last Exposure Date is required","OK"),NA()))</f>
        <v>#N/A</v>
      </c>
      <c r="W142" s="46" t="e">
        <f>IF(AND(NOT(ISBLANK('Contact Data Entry'!W142)),ISNA(VLOOKUP('Contact Data Entry'!W142,'DO NOT USE_Shared Picklist'!$D$3:$D$5,1,FALSE))),"Please select a value from the drop-down menu",IF('DO NOT USE_Contact Formulas'!A142,"OK",NA()))</f>
        <v>#N/A</v>
      </c>
      <c r="X142" s="46"/>
      <c r="Y142" s="46" t="e">
        <f>IF(AND(NOT(ISBLANK('Contact Data Entry'!Y142)),ISNA(VLOOKUP('Contact Data Entry'!Y142,'DO NOT USE_Shared Picklist'!$G$3:$G$5,1,FALSE))),"Please select a value from the drop-down menu",IF('DO NOT USE_Contact Formulas'!A142,"OK",NA()))</f>
        <v>#N/A</v>
      </c>
      <c r="Z142" s="46"/>
      <c r="AA142" s="46" t="e">
        <f>IF(AND(NOT(ISBLANK('Contact Data Entry'!AA142)),ISNA(VLOOKUP('Contact Data Entry'!AA142,'DO NOT USE_Shared Picklist'!$H$3:$H$4,1,FALSE))),"Please select a value from the drop-down menu",IF('DO NOT USE_Contact Formulas'!A142,"OK",NA()))</f>
        <v>#N/A</v>
      </c>
      <c r="AB142" s="46" t="e">
        <f ca="1">IF('Contact Data Entry'!AB142&gt;'DO NOT USE_Shared Picklist'!$C$3,"Test Date cannot be a future date",IF('DO NOT USE_Contact Formulas'!A142,"OK",NA()))</f>
        <v>#N/A</v>
      </c>
      <c r="AC142" s="46" t="e">
        <f>IF(AND(NOT(ISBLANK('Contact Data Entry'!AC142)),ISNA(VLOOKUP('Contact Data Entry'!AC142,'DO NOT USE_Shared Picklist'!$R$3:$R$7,1,FALSE))),"Please select a value from the drop-down menu",IF('DO NOT USE_Contact Formulas'!A142,"OK",NA()))</f>
        <v>#N/A</v>
      </c>
      <c r="AD142" s="46" t="e">
        <f>IF(AND(NOT(ISBLANK('Contact Data Entry'!AD142)),ISNA(VLOOKUP('Contact Data Entry'!AD142,'DO NOT USE_Shared Picklist'!$Q$3:$Q$8,1,FALSE))),"Please select a value from the drop-down menu",IF('DO NOT USE_Contact Formulas'!A142,"OK",NA()))</f>
        <v>#N/A</v>
      </c>
    </row>
    <row r="143" spans="1:30" x14ac:dyDescent="0.25">
      <c r="A143" s="45" t="e">
        <f>IF('DO NOT USE_Contact Formulas'!A143,IF('DO NOT USE_Contact Formulas'!B143,"Not all required fields are completed","OK"),NA())</f>
        <v>#N/A</v>
      </c>
      <c r="B143" s="46" t="e">
        <f>IF(AND('DO NOT USE_Contact Formulas'!A143,ISBLANK('Contact Data Entry'!B143)),"First Name is required",IF(NOT(ISBLANK('Contact Data Entry'!B143)),"OK",NA()))</f>
        <v>#N/A</v>
      </c>
      <c r="C143" s="46" t="e">
        <f>IF(AND('DO NOT USE_Contact Formulas'!A143,ISBLANK('Contact Data Entry'!C143)),"Last Name is required",IF(NOT(ISBLANK('Contact Data Entry'!C143)),"OK",NA()))</f>
        <v>#N/A</v>
      </c>
      <c r="D143" s="46" t="e">
        <f>IF(AND('DO NOT USE_Contact Formulas'!A143,ISBLANK('Contact Data Entry'!D143)),"Birthdate is required",IF(NOT(ISBLANK('Contact Data Entry'!D143)),"OK",NA()))</f>
        <v>#N/A</v>
      </c>
      <c r="E143" s="46" t="e">
        <f>IF(AND(NOT(ISBLANK('Contact Data Entry'!E143)),ISNA(VLOOKUP('Contact Data Entry'!E143,'DO NOT USE_Shared Picklist'!$L$3:$L$81,1,FALSE))),"Please select a value from the drop-down menu",IF('DO NOT USE_Contact Formulas'!A143,"OK",NA()))</f>
        <v>#N/A</v>
      </c>
      <c r="F143" s="46" t="e">
        <f>IF(AND(NOT(ISBLANK('Contact Data Entry'!F143)),NOT(ISNUMBER(MATCH("*@*.?*",'Contact Data Entry'!F143,0)))),"Email must be in a valid format",IF('DO NOT USE_Contact Formulas'!A143,"OK",NA()))</f>
        <v>#N/A</v>
      </c>
      <c r="G143" s="46" t="e">
        <f>IF(AND('DO NOT USE_Contact Formulas'!A143,ISBLANK('Contact Data Entry'!G143)),"Mobile Phone is required",IF(NOT(ISBLANK('Contact Data Entry'!G143)),IF(AND(ISNUMBER(VALUE('Contact Data Entry'!G143)),LEFT('Contact Data Entry'!G143,1)&lt;&gt;"1",LEN('Contact Data Entry'!G143)=10),"OK","Phone number must be valid format"),NA()))</f>
        <v>#N/A</v>
      </c>
      <c r="H143" s="46" t="e">
        <f>IF(NOT(ISBLANK('Contact Data Entry'!H143)),IF(AND(ISNUMBER('Contact Data Entry'!H143),LEFT('Contact Data Entry'!H143,1)&lt;&gt;"1",LEN('Contact Data Entry'!H143)=10),"OK","Phone number must be valid format"),IF('DO NOT USE_Contact Formulas'!A143,"OK",NA()))</f>
        <v>#N/A</v>
      </c>
      <c r="I143" s="46" t="e">
        <f>IF(AND(NOT(ISBLANK('Contact Data Entry'!I143)),ISNA(VLOOKUP('Contact Data Entry'!I143,'DO NOT USE_Shared Picklist'!$N$3:$N$63,1,FALSE))),"Please select a value from the drop-down menu",IF('DO NOT USE_Contact Formulas'!A143,"OK",NA()))</f>
        <v>#N/A</v>
      </c>
      <c r="J143" s="46" t="e">
        <f>IF(AND('DO NOT USE_Contact Formulas'!A143,ISBLANK('Contact Data Entry'!J143)),"Home Street Address is required",IF(LEN('Contact Data Entry'!J143)&gt;255,"Home Street Address must be less than 255 characters",IF('DO NOT USE_Contact Formulas'!A143,"OK",NA())))</f>
        <v>#N/A</v>
      </c>
      <c r="K143" s="46" t="e">
        <f>IF(AND('DO NOT USE_Contact Formulas'!A143,ISBLANK('Contact Data Entry'!K143)),"City is required",IF(LEN('Contact Data Entry'!K143)&gt;40,"City must be less than 40 characters",IF('DO NOT USE_Contact Formulas'!A143,"OK",NA())))</f>
        <v>#N/A</v>
      </c>
      <c r="L143" s="46" t="e">
        <f>IF(AND('DO NOT USE_Contact Formulas'!A143,ISBLANK('Contact Data Entry'!L143)),"State is required",IF(AND(NOT(ISBLANK('Contact Data Entry'!L143)),ISNA(VLOOKUP('Contact Data Entry'!L143,'DO NOT USE_Shared Picklist'!$P$3:$P$52,1,FALSE))),"Please select a value from the drop-down menu",IF('DO NOT USE_Contact Formulas'!A143,"OK",NA())))</f>
        <v>#N/A</v>
      </c>
      <c r="M143" s="46" t="e">
        <f>IF(AND('DO NOT USE_Contact Formulas'!A143,ISBLANK('Contact Data Entry'!M143)),"Zip is required",IF(ISBLANK('Contact Data Entry'!M143),NA(),"OK"))</f>
        <v>#N/A</v>
      </c>
      <c r="N143" s="46" t="e">
        <f>IF(AND(NOT(ISBLANK('Contact Data Entry'!N143)),ISNA(VLOOKUP('Contact Data Entry'!N143,'DO NOT USE_Shared Picklist'!$E$3:$E$10,1,FALSE))),"Please select a value from the drop-down menu",IF('DO NOT USE_Contact Formulas'!A143,"OK",NA()))</f>
        <v>#N/A</v>
      </c>
      <c r="O143" s="46" t="e">
        <f>IF(AND('DO NOT USE_Contact Formulas'!A143,ISBLANK('Contact Data Entry'!O143)),"Occupation/Job Title is required",IF(NOT(ISBLANK('Contact Data Entry'!O143)),"OK",NA()))</f>
        <v>#N/A</v>
      </c>
      <c r="P143" s="46" t="e">
        <f>IF('DO NOT USE_Contact Formulas'!A143,IF(ISBLANK('Contact Data Entry'!P143),"Last Date On Site is required","OK"),NA())</f>
        <v>#N/A</v>
      </c>
      <c r="Q143" s="46" t="e">
        <f>IF(AND('DO NOT USE_Contact Formulas'!A143,ISBLANK('Contact Data Entry'!Q143)),"Specific Place in the Location is required",IF(ISBLANK('Contact Data Entry'!Q143),NA(),"OK"))</f>
        <v>#N/A</v>
      </c>
      <c r="R143" s="46" t="e">
        <f>IF(LEN('Contact Data Entry'!R143)&gt;250,"Employer Name must be less than 250 characters",IF('DO NOT USE_Contact Formulas'!A143,"OK",NA()))</f>
        <v>#N/A</v>
      </c>
      <c r="S143" s="46" t="e">
        <f>IF(AND(NOT(ISBLANK('Contact Data Entry'!S143)),ISNA(VLOOKUP('Contact Data Entry'!S143,'DO NOT USE_Shared Picklist'!$V$3:$V$7,1,FALSE))),"Please select a value from the drop-down menu",IF('DO NOT USE_Contact Formulas'!A143,"OK",NA()))</f>
        <v>#N/A</v>
      </c>
      <c r="T143" s="46" t="e">
        <f>IF(LEN('Contact Data Entry'!T143)&gt;255,"Work Area/Department must be less than 255 characters",IF('DO NOT USE_Contact Formulas'!A143,"OK",NA()))</f>
        <v>#N/A</v>
      </c>
      <c r="U143" s="46" t="e">
        <f>IF(LEN('Contact Data Entry'!U143)&gt;255,"Work Shifts must be less than 255 characters",IF('DO NOT USE_Contact Formulas'!A143,"OK",NA()))</f>
        <v>#N/A</v>
      </c>
      <c r="V143" s="47" t="e">
        <f ca="1">IF('Contact Data Entry'!V143&gt;'DO NOT USE_Shared Picklist'!$C$3,"Last Exposure Date cannot be a future date",IF('DO NOT USE_Contact Formulas'!A143,IF(ISBLANK('Contact Data Entry'!V143),"Last Exposure Date is required","OK"),NA()))</f>
        <v>#N/A</v>
      </c>
      <c r="W143" s="46" t="e">
        <f>IF(AND(NOT(ISBLANK('Contact Data Entry'!W143)),ISNA(VLOOKUP('Contact Data Entry'!W143,'DO NOT USE_Shared Picklist'!$D$3:$D$5,1,FALSE))),"Please select a value from the drop-down menu",IF('DO NOT USE_Contact Formulas'!A143,"OK",NA()))</f>
        <v>#N/A</v>
      </c>
      <c r="X143" s="46"/>
      <c r="Y143" s="46" t="e">
        <f>IF(AND(NOT(ISBLANK('Contact Data Entry'!Y143)),ISNA(VLOOKUP('Contact Data Entry'!Y143,'DO NOT USE_Shared Picklist'!$G$3:$G$5,1,FALSE))),"Please select a value from the drop-down menu",IF('DO NOT USE_Contact Formulas'!A143,"OK",NA()))</f>
        <v>#N/A</v>
      </c>
      <c r="Z143" s="46"/>
      <c r="AA143" s="46" t="e">
        <f>IF(AND(NOT(ISBLANK('Contact Data Entry'!AA143)),ISNA(VLOOKUP('Contact Data Entry'!AA143,'DO NOT USE_Shared Picklist'!$H$3:$H$4,1,FALSE))),"Please select a value from the drop-down menu",IF('DO NOT USE_Contact Formulas'!A143,"OK",NA()))</f>
        <v>#N/A</v>
      </c>
      <c r="AB143" s="46" t="e">
        <f ca="1">IF('Contact Data Entry'!AB143&gt;'DO NOT USE_Shared Picklist'!$C$3,"Test Date cannot be a future date",IF('DO NOT USE_Contact Formulas'!A143,"OK",NA()))</f>
        <v>#N/A</v>
      </c>
      <c r="AC143" s="46" t="e">
        <f>IF(AND(NOT(ISBLANK('Contact Data Entry'!AC143)),ISNA(VLOOKUP('Contact Data Entry'!AC143,'DO NOT USE_Shared Picklist'!$R$3:$R$7,1,FALSE))),"Please select a value from the drop-down menu",IF('DO NOT USE_Contact Formulas'!A143,"OK",NA()))</f>
        <v>#N/A</v>
      </c>
      <c r="AD143" s="46" t="e">
        <f>IF(AND(NOT(ISBLANK('Contact Data Entry'!AD143)),ISNA(VLOOKUP('Contact Data Entry'!AD143,'DO NOT USE_Shared Picklist'!$Q$3:$Q$8,1,FALSE))),"Please select a value from the drop-down menu",IF('DO NOT USE_Contact Formulas'!A143,"OK",NA()))</f>
        <v>#N/A</v>
      </c>
    </row>
    <row r="144" spans="1:30" x14ac:dyDescent="0.25">
      <c r="A144" s="45" t="e">
        <f>IF('DO NOT USE_Contact Formulas'!A144,IF('DO NOT USE_Contact Formulas'!B144,"Not all required fields are completed","OK"),NA())</f>
        <v>#N/A</v>
      </c>
      <c r="B144" s="46" t="e">
        <f>IF(AND('DO NOT USE_Contact Formulas'!A144,ISBLANK('Contact Data Entry'!B144)),"First Name is required",IF(NOT(ISBLANK('Contact Data Entry'!B144)),"OK",NA()))</f>
        <v>#N/A</v>
      </c>
      <c r="C144" s="46" t="e">
        <f>IF(AND('DO NOT USE_Contact Formulas'!A144,ISBLANK('Contact Data Entry'!C144)),"Last Name is required",IF(NOT(ISBLANK('Contact Data Entry'!C144)),"OK",NA()))</f>
        <v>#N/A</v>
      </c>
      <c r="D144" s="46" t="e">
        <f>IF(AND('DO NOT USE_Contact Formulas'!A144,ISBLANK('Contact Data Entry'!D144)),"Birthdate is required",IF(NOT(ISBLANK('Contact Data Entry'!D144)),"OK",NA()))</f>
        <v>#N/A</v>
      </c>
      <c r="E144" s="46" t="e">
        <f>IF(AND(NOT(ISBLANK('Contact Data Entry'!E144)),ISNA(VLOOKUP('Contact Data Entry'!E144,'DO NOT USE_Shared Picklist'!$L$3:$L$81,1,FALSE))),"Please select a value from the drop-down menu",IF('DO NOT USE_Contact Formulas'!A144,"OK",NA()))</f>
        <v>#N/A</v>
      </c>
      <c r="F144" s="46" t="e">
        <f>IF(AND(NOT(ISBLANK('Contact Data Entry'!F144)),NOT(ISNUMBER(MATCH("*@*.?*",'Contact Data Entry'!F144,0)))),"Email must be in a valid format",IF('DO NOT USE_Contact Formulas'!A144,"OK",NA()))</f>
        <v>#N/A</v>
      </c>
      <c r="G144" s="46" t="e">
        <f>IF(AND('DO NOT USE_Contact Formulas'!A144,ISBLANK('Contact Data Entry'!G144)),"Mobile Phone is required",IF(NOT(ISBLANK('Contact Data Entry'!G144)),IF(AND(ISNUMBER(VALUE('Contact Data Entry'!G144)),LEFT('Contact Data Entry'!G144,1)&lt;&gt;"1",LEN('Contact Data Entry'!G144)=10),"OK","Phone number must be valid format"),NA()))</f>
        <v>#N/A</v>
      </c>
      <c r="H144" s="46" t="e">
        <f>IF(NOT(ISBLANK('Contact Data Entry'!H144)),IF(AND(ISNUMBER('Contact Data Entry'!H144),LEFT('Contact Data Entry'!H144,1)&lt;&gt;"1",LEN('Contact Data Entry'!H144)=10),"OK","Phone number must be valid format"),IF('DO NOT USE_Contact Formulas'!A144,"OK",NA()))</f>
        <v>#N/A</v>
      </c>
      <c r="I144" s="46" t="e">
        <f>IF(AND(NOT(ISBLANK('Contact Data Entry'!I144)),ISNA(VLOOKUP('Contact Data Entry'!I144,'DO NOT USE_Shared Picklist'!$N$3:$N$63,1,FALSE))),"Please select a value from the drop-down menu",IF('DO NOT USE_Contact Formulas'!A144,"OK",NA()))</f>
        <v>#N/A</v>
      </c>
      <c r="J144" s="46" t="e">
        <f>IF(AND('DO NOT USE_Contact Formulas'!A144,ISBLANK('Contact Data Entry'!J144)),"Home Street Address is required",IF(LEN('Contact Data Entry'!J144)&gt;255,"Home Street Address must be less than 255 characters",IF('DO NOT USE_Contact Formulas'!A144,"OK",NA())))</f>
        <v>#N/A</v>
      </c>
      <c r="K144" s="46" t="e">
        <f>IF(AND('DO NOT USE_Contact Formulas'!A144,ISBLANK('Contact Data Entry'!K144)),"City is required",IF(LEN('Contact Data Entry'!K144)&gt;40,"City must be less than 40 characters",IF('DO NOT USE_Contact Formulas'!A144,"OK",NA())))</f>
        <v>#N/A</v>
      </c>
      <c r="L144" s="46" t="e">
        <f>IF(AND('DO NOT USE_Contact Formulas'!A144,ISBLANK('Contact Data Entry'!L144)),"State is required",IF(AND(NOT(ISBLANK('Contact Data Entry'!L144)),ISNA(VLOOKUP('Contact Data Entry'!L144,'DO NOT USE_Shared Picklist'!$P$3:$P$52,1,FALSE))),"Please select a value from the drop-down menu",IF('DO NOT USE_Contact Formulas'!A144,"OK",NA())))</f>
        <v>#N/A</v>
      </c>
      <c r="M144" s="46" t="e">
        <f>IF(AND('DO NOT USE_Contact Formulas'!A144,ISBLANK('Contact Data Entry'!M144)),"Zip is required",IF(ISBLANK('Contact Data Entry'!M144),NA(),"OK"))</f>
        <v>#N/A</v>
      </c>
      <c r="N144" s="46" t="e">
        <f>IF(AND(NOT(ISBLANK('Contact Data Entry'!N144)),ISNA(VLOOKUP('Contact Data Entry'!N144,'DO NOT USE_Shared Picklist'!$E$3:$E$10,1,FALSE))),"Please select a value from the drop-down menu",IF('DO NOT USE_Contact Formulas'!A144,"OK",NA()))</f>
        <v>#N/A</v>
      </c>
      <c r="O144" s="46" t="e">
        <f>IF(AND('DO NOT USE_Contact Formulas'!A144,ISBLANK('Contact Data Entry'!O144)),"Occupation/Job Title is required",IF(NOT(ISBLANK('Contact Data Entry'!O144)),"OK",NA()))</f>
        <v>#N/A</v>
      </c>
      <c r="P144" s="46" t="e">
        <f>IF('DO NOT USE_Contact Formulas'!A144,IF(ISBLANK('Contact Data Entry'!P144),"Last Date On Site is required","OK"),NA())</f>
        <v>#N/A</v>
      </c>
      <c r="Q144" s="46" t="e">
        <f>IF(AND('DO NOT USE_Contact Formulas'!A144,ISBLANK('Contact Data Entry'!Q144)),"Specific Place in the Location is required",IF(ISBLANK('Contact Data Entry'!Q144),NA(),"OK"))</f>
        <v>#N/A</v>
      </c>
      <c r="R144" s="46" t="e">
        <f>IF(LEN('Contact Data Entry'!R144)&gt;250,"Employer Name must be less than 250 characters",IF('DO NOT USE_Contact Formulas'!A144,"OK",NA()))</f>
        <v>#N/A</v>
      </c>
      <c r="S144" s="46" t="e">
        <f>IF(AND(NOT(ISBLANK('Contact Data Entry'!S144)),ISNA(VLOOKUP('Contact Data Entry'!S144,'DO NOT USE_Shared Picklist'!$V$3:$V$7,1,FALSE))),"Please select a value from the drop-down menu",IF('DO NOT USE_Contact Formulas'!A144,"OK",NA()))</f>
        <v>#N/A</v>
      </c>
      <c r="T144" s="46" t="e">
        <f>IF(LEN('Contact Data Entry'!T144)&gt;255,"Work Area/Department must be less than 255 characters",IF('DO NOT USE_Contact Formulas'!A144,"OK",NA()))</f>
        <v>#N/A</v>
      </c>
      <c r="U144" s="46" t="e">
        <f>IF(LEN('Contact Data Entry'!U144)&gt;255,"Work Shifts must be less than 255 characters",IF('DO NOT USE_Contact Formulas'!A144,"OK",NA()))</f>
        <v>#N/A</v>
      </c>
      <c r="V144" s="47" t="e">
        <f ca="1">IF('Contact Data Entry'!V144&gt;'DO NOT USE_Shared Picklist'!$C$3,"Last Exposure Date cannot be a future date",IF('DO NOT USE_Contact Formulas'!A144,IF(ISBLANK('Contact Data Entry'!V144),"Last Exposure Date is required","OK"),NA()))</f>
        <v>#N/A</v>
      </c>
      <c r="W144" s="46" t="e">
        <f>IF(AND(NOT(ISBLANK('Contact Data Entry'!W144)),ISNA(VLOOKUP('Contact Data Entry'!W144,'DO NOT USE_Shared Picklist'!$D$3:$D$5,1,FALSE))),"Please select a value from the drop-down menu",IF('DO NOT USE_Contact Formulas'!A144,"OK",NA()))</f>
        <v>#N/A</v>
      </c>
      <c r="X144" s="46"/>
      <c r="Y144" s="46" t="e">
        <f>IF(AND(NOT(ISBLANK('Contact Data Entry'!Y144)),ISNA(VLOOKUP('Contact Data Entry'!Y144,'DO NOT USE_Shared Picklist'!$G$3:$G$5,1,FALSE))),"Please select a value from the drop-down menu",IF('DO NOT USE_Contact Formulas'!A144,"OK",NA()))</f>
        <v>#N/A</v>
      </c>
      <c r="Z144" s="46"/>
      <c r="AA144" s="46" t="e">
        <f>IF(AND(NOT(ISBLANK('Contact Data Entry'!AA144)),ISNA(VLOOKUP('Contact Data Entry'!AA144,'DO NOT USE_Shared Picklist'!$H$3:$H$4,1,FALSE))),"Please select a value from the drop-down menu",IF('DO NOT USE_Contact Formulas'!A144,"OK",NA()))</f>
        <v>#N/A</v>
      </c>
      <c r="AB144" s="46" t="e">
        <f ca="1">IF('Contact Data Entry'!AB144&gt;'DO NOT USE_Shared Picklist'!$C$3,"Test Date cannot be a future date",IF('DO NOT USE_Contact Formulas'!A144,"OK",NA()))</f>
        <v>#N/A</v>
      </c>
      <c r="AC144" s="46" t="e">
        <f>IF(AND(NOT(ISBLANK('Contact Data Entry'!AC144)),ISNA(VLOOKUP('Contact Data Entry'!AC144,'DO NOT USE_Shared Picklist'!$R$3:$R$7,1,FALSE))),"Please select a value from the drop-down menu",IF('DO NOT USE_Contact Formulas'!A144,"OK",NA()))</f>
        <v>#N/A</v>
      </c>
      <c r="AD144" s="46" t="e">
        <f>IF(AND(NOT(ISBLANK('Contact Data Entry'!AD144)),ISNA(VLOOKUP('Contact Data Entry'!AD144,'DO NOT USE_Shared Picklist'!$Q$3:$Q$8,1,FALSE))),"Please select a value from the drop-down menu",IF('DO NOT USE_Contact Formulas'!A144,"OK",NA()))</f>
        <v>#N/A</v>
      </c>
    </row>
    <row r="145" spans="1:30" x14ac:dyDescent="0.25">
      <c r="A145" s="45" t="e">
        <f>IF('DO NOT USE_Contact Formulas'!A145,IF('DO NOT USE_Contact Formulas'!B145,"Not all required fields are completed","OK"),NA())</f>
        <v>#N/A</v>
      </c>
      <c r="B145" s="46" t="e">
        <f>IF(AND('DO NOT USE_Contact Formulas'!A145,ISBLANK('Contact Data Entry'!B145)),"First Name is required",IF(NOT(ISBLANK('Contact Data Entry'!B145)),"OK",NA()))</f>
        <v>#N/A</v>
      </c>
      <c r="C145" s="46" t="e">
        <f>IF(AND('DO NOT USE_Contact Formulas'!A145,ISBLANK('Contact Data Entry'!C145)),"Last Name is required",IF(NOT(ISBLANK('Contact Data Entry'!C145)),"OK",NA()))</f>
        <v>#N/A</v>
      </c>
      <c r="D145" s="46" t="e">
        <f>IF(AND('DO NOT USE_Contact Formulas'!A145,ISBLANK('Contact Data Entry'!D145)),"Birthdate is required",IF(NOT(ISBLANK('Contact Data Entry'!D145)),"OK",NA()))</f>
        <v>#N/A</v>
      </c>
      <c r="E145" s="46" t="e">
        <f>IF(AND(NOT(ISBLANK('Contact Data Entry'!E145)),ISNA(VLOOKUP('Contact Data Entry'!E145,'DO NOT USE_Shared Picklist'!$L$3:$L$81,1,FALSE))),"Please select a value from the drop-down menu",IF('DO NOT USE_Contact Formulas'!A145,"OK",NA()))</f>
        <v>#N/A</v>
      </c>
      <c r="F145" s="46" t="e">
        <f>IF(AND(NOT(ISBLANK('Contact Data Entry'!F145)),NOT(ISNUMBER(MATCH("*@*.?*",'Contact Data Entry'!F145,0)))),"Email must be in a valid format",IF('DO NOT USE_Contact Formulas'!A145,"OK",NA()))</f>
        <v>#N/A</v>
      </c>
      <c r="G145" s="46" t="e">
        <f>IF(AND('DO NOT USE_Contact Formulas'!A145,ISBLANK('Contact Data Entry'!G145)),"Mobile Phone is required",IF(NOT(ISBLANK('Contact Data Entry'!G145)),IF(AND(ISNUMBER(VALUE('Contact Data Entry'!G145)),LEFT('Contact Data Entry'!G145,1)&lt;&gt;"1",LEN('Contact Data Entry'!G145)=10),"OK","Phone number must be valid format"),NA()))</f>
        <v>#N/A</v>
      </c>
      <c r="H145" s="46" t="e">
        <f>IF(NOT(ISBLANK('Contact Data Entry'!H145)),IF(AND(ISNUMBER('Contact Data Entry'!H145),LEFT('Contact Data Entry'!H145,1)&lt;&gt;"1",LEN('Contact Data Entry'!H145)=10),"OK","Phone number must be valid format"),IF('DO NOT USE_Contact Formulas'!A145,"OK",NA()))</f>
        <v>#N/A</v>
      </c>
      <c r="I145" s="46" t="e">
        <f>IF(AND(NOT(ISBLANK('Contact Data Entry'!I145)),ISNA(VLOOKUP('Contact Data Entry'!I145,'DO NOT USE_Shared Picklist'!$N$3:$N$63,1,FALSE))),"Please select a value from the drop-down menu",IF('DO NOT USE_Contact Formulas'!A145,"OK",NA()))</f>
        <v>#N/A</v>
      </c>
      <c r="J145" s="46" t="e">
        <f>IF(AND('DO NOT USE_Contact Formulas'!A145,ISBLANK('Contact Data Entry'!J145)),"Home Street Address is required",IF(LEN('Contact Data Entry'!J145)&gt;255,"Home Street Address must be less than 255 characters",IF('DO NOT USE_Contact Formulas'!A145,"OK",NA())))</f>
        <v>#N/A</v>
      </c>
      <c r="K145" s="46" t="e">
        <f>IF(AND('DO NOT USE_Contact Formulas'!A145,ISBLANK('Contact Data Entry'!K145)),"City is required",IF(LEN('Contact Data Entry'!K145)&gt;40,"City must be less than 40 characters",IF('DO NOT USE_Contact Formulas'!A145,"OK",NA())))</f>
        <v>#N/A</v>
      </c>
      <c r="L145" s="46" t="e">
        <f>IF(AND('DO NOT USE_Contact Formulas'!A145,ISBLANK('Contact Data Entry'!L145)),"State is required",IF(AND(NOT(ISBLANK('Contact Data Entry'!L145)),ISNA(VLOOKUP('Contact Data Entry'!L145,'DO NOT USE_Shared Picklist'!$P$3:$P$52,1,FALSE))),"Please select a value from the drop-down menu",IF('DO NOT USE_Contact Formulas'!A145,"OK",NA())))</f>
        <v>#N/A</v>
      </c>
      <c r="M145" s="46" t="e">
        <f>IF(AND('DO NOT USE_Contact Formulas'!A145,ISBLANK('Contact Data Entry'!M145)),"Zip is required",IF(ISBLANK('Contact Data Entry'!M145),NA(),"OK"))</f>
        <v>#N/A</v>
      </c>
      <c r="N145" s="46" t="e">
        <f>IF(AND(NOT(ISBLANK('Contact Data Entry'!N145)),ISNA(VLOOKUP('Contact Data Entry'!N145,'DO NOT USE_Shared Picklist'!$E$3:$E$10,1,FALSE))),"Please select a value from the drop-down menu",IF('DO NOT USE_Contact Formulas'!A145,"OK",NA()))</f>
        <v>#N/A</v>
      </c>
      <c r="O145" s="46" t="e">
        <f>IF(AND('DO NOT USE_Contact Formulas'!A145,ISBLANK('Contact Data Entry'!O145)),"Occupation/Job Title is required",IF(NOT(ISBLANK('Contact Data Entry'!O145)),"OK",NA()))</f>
        <v>#N/A</v>
      </c>
      <c r="P145" s="46" t="e">
        <f>IF('DO NOT USE_Contact Formulas'!A145,IF(ISBLANK('Contact Data Entry'!P145),"Last Date On Site is required","OK"),NA())</f>
        <v>#N/A</v>
      </c>
      <c r="Q145" s="46" t="e">
        <f>IF(AND('DO NOT USE_Contact Formulas'!A145,ISBLANK('Contact Data Entry'!Q145)),"Specific Place in the Location is required",IF(ISBLANK('Contact Data Entry'!Q145),NA(),"OK"))</f>
        <v>#N/A</v>
      </c>
      <c r="R145" s="46" t="e">
        <f>IF(LEN('Contact Data Entry'!R145)&gt;250,"Employer Name must be less than 250 characters",IF('DO NOT USE_Contact Formulas'!A145,"OK",NA()))</f>
        <v>#N/A</v>
      </c>
      <c r="S145" s="46" t="e">
        <f>IF(AND(NOT(ISBLANK('Contact Data Entry'!S145)),ISNA(VLOOKUP('Contact Data Entry'!S145,'DO NOT USE_Shared Picklist'!$V$3:$V$7,1,FALSE))),"Please select a value from the drop-down menu",IF('DO NOT USE_Contact Formulas'!A145,"OK",NA()))</f>
        <v>#N/A</v>
      </c>
      <c r="T145" s="46" t="e">
        <f>IF(LEN('Contact Data Entry'!T145)&gt;255,"Work Area/Department must be less than 255 characters",IF('DO NOT USE_Contact Formulas'!A145,"OK",NA()))</f>
        <v>#N/A</v>
      </c>
      <c r="U145" s="46" t="e">
        <f>IF(LEN('Contact Data Entry'!U145)&gt;255,"Work Shifts must be less than 255 characters",IF('DO NOT USE_Contact Formulas'!A145,"OK",NA()))</f>
        <v>#N/A</v>
      </c>
      <c r="V145" s="47" t="e">
        <f ca="1">IF('Contact Data Entry'!V145&gt;'DO NOT USE_Shared Picklist'!$C$3,"Last Exposure Date cannot be a future date",IF('DO NOT USE_Contact Formulas'!A145,IF(ISBLANK('Contact Data Entry'!V145),"Last Exposure Date is required","OK"),NA()))</f>
        <v>#N/A</v>
      </c>
      <c r="W145" s="46" t="e">
        <f>IF(AND(NOT(ISBLANK('Contact Data Entry'!W145)),ISNA(VLOOKUP('Contact Data Entry'!W145,'DO NOT USE_Shared Picklist'!$D$3:$D$5,1,FALSE))),"Please select a value from the drop-down menu",IF('DO NOT USE_Contact Formulas'!A145,"OK",NA()))</f>
        <v>#N/A</v>
      </c>
      <c r="X145" s="46"/>
      <c r="Y145" s="46" t="e">
        <f>IF(AND(NOT(ISBLANK('Contact Data Entry'!Y145)),ISNA(VLOOKUP('Contact Data Entry'!Y145,'DO NOT USE_Shared Picklist'!$G$3:$G$5,1,FALSE))),"Please select a value from the drop-down menu",IF('DO NOT USE_Contact Formulas'!A145,"OK",NA()))</f>
        <v>#N/A</v>
      </c>
      <c r="Z145" s="46"/>
      <c r="AA145" s="46" t="e">
        <f>IF(AND(NOT(ISBLANK('Contact Data Entry'!AA145)),ISNA(VLOOKUP('Contact Data Entry'!AA145,'DO NOT USE_Shared Picklist'!$H$3:$H$4,1,FALSE))),"Please select a value from the drop-down menu",IF('DO NOT USE_Contact Formulas'!A145,"OK",NA()))</f>
        <v>#N/A</v>
      </c>
      <c r="AB145" s="46" t="e">
        <f ca="1">IF('Contact Data Entry'!AB145&gt;'DO NOT USE_Shared Picklist'!$C$3,"Test Date cannot be a future date",IF('DO NOT USE_Contact Formulas'!A145,"OK",NA()))</f>
        <v>#N/A</v>
      </c>
      <c r="AC145" s="46" t="e">
        <f>IF(AND(NOT(ISBLANK('Contact Data Entry'!AC145)),ISNA(VLOOKUP('Contact Data Entry'!AC145,'DO NOT USE_Shared Picklist'!$R$3:$R$7,1,FALSE))),"Please select a value from the drop-down menu",IF('DO NOT USE_Contact Formulas'!A145,"OK",NA()))</f>
        <v>#N/A</v>
      </c>
      <c r="AD145" s="46" t="e">
        <f>IF(AND(NOT(ISBLANK('Contact Data Entry'!AD145)),ISNA(VLOOKUP('Contact Data Entry'!AD145,'DO NOT USE_Shared Picklist'!$Q$3:$Q$8,1,FALSE))),"Please select a value from the drop-down menu",IF('DO NOT USE_Contact Formulas'!A145,"OK",NA()))</f>
        <v>#N/A</v>
      </c>
    </row>
    <row r="146" spans="1:30" x14ac:dyDescent="0.25">
      <c r="A146" s="45" t="e">
        <f>IF('DO NOT USE_Contact Formulas'!A146,IF('DO NOT USE_Contact Formulas'!B146,"Not all required fields are completed","OK"),NA())</f>
        <v>#N/A</v>
      </c>
      <c r="B146" s="46" t="e">
        <f>IF(AND('DO NOT USE_Contact Formulas'!A146,ISBLANK('Contact Data Entry'!B146)),"First Name is required",IF(NOT(ISBLANK('Contact Data Entry'!B146)),"OK",NA()))</f>
        <v>#N/A</v>
      </c>
      <c r="C146" s="46" t="e">
        <f>IF(AND('DO NOT USE_Contact Formulas'!A146,ISBLANK('Contact Data Entry'!C146)),"Last Name is required",IF(NOT(ISBLANK('Contact Data Entry'!C146)),"OK",NA()))</f>
        <v>#N/A</v>
      </c>
      <c r="D146" s="46" t="e">
        <f>IF(AND('DO NOT USE_Contact Formulas'!A146,ISBLANK('Contact Data Entry'!D146)),"Birthdate is required",IF(NOT(ISBLANK('Contact Data Entry'!D146)),"OK",NA()))</f>
        <v>#N/A</v>
      </c>
      <c r="E146" s="46" t="e">
        <f>IF(AND(NOT(ISBLANK('Contact Data Entry'!E146)),ISNA(VLOOKUP('Contact Data Entry'!E146,'DO NOT USE_Shared Picklist'!$L$3:$L$81,1,FALSE))),"Please select a value from the drop-down menu",IF('DO NOT USE_Contact Formulas'!A146,"OK",NA()))</f>
        <v>#N/A</v>
      </c>
      <c r="F146" s="46" t="e">
        <f>IF(AND(NOT(ISBLANK('Contact Data Entry'!F146)),NOT(ISNUMBER(MATCH("*@*.?*",'Contact Data Entry'!F146,0)))),"Email must be in a valid format",IF('DO NOT USE_Contact Formulas'!A146,"OK",NA()))</f>
        <v>#N/A</v>
      </c>
      <c r="G146" s="46" t="e">
        <f>IF(AND('DO NOT USE_Contact Formulas'!A146,ISBLANK('Contact Data Entry'!G146)),"Mobile Phone is required",IF(NOT(ISBLANK('Contact Data Entry'!G146)),IF(AND(ISNUMBER(VALUE('Contact Data Entry'!G146)),LEFT('Contact Data Entry'!G146,1)&lt;&gt;"1",LEN('Contact Data Entry'!G146)=10),"OK","Phone number must be valid format"),NA()))</f>
        <v>#N/A</v>
      </c>
      <c r="H146" s="46" t="e">
        <f>IF(NOT(ISBLANK('Contact Data Entry'!H146)),IF(AND(ISNUMBER('Contact Data Entry'!H146),LEFT('Contact Data Entry'!H146,1)&lt;&gt;"1",LEN('Contact Data Entry'!H146)=10),"OK","Phone number must be valid format"),IF('DO NOT USE_Contact Formulas'!A146,"OK",NA()))</f>
        <v>#N/A</v>
      </c>
      <c r="I146" s="46" t="e">
        <f>IF(AND(NOT(ISBLANK('Contact Data Entry'!I146)),ISNA(VLOOKUP('Contact Data Entry'!I146,'DO NOT USE_Shared Picklist'!$N$3:$N$63,1,FALSE))),"Please select a value from the drop-down menu",IF('DO NOT USE_Contact Formulas'!A146,"OK",NA()))</f>
        <v>#N/A</v>
      </c>
      <c r="J146" s="46" t="e">
        <f>IF(AND('DO NOT USE_Contact Formulas'!A146,ISBLANK('Contact Data Entry'!J146)),"Home Street Address is required",IF(LEN('Contact Data Entry'!J146)&gt;255,"Home Street Address must be less than 255 characters",IF('DO NOT USE_Contact Formulas'!A146,"OK",NA())))</f>
        <v>#N/A</v>
      </c>
      <c r="K146" s="46" t="e">
        <f>IF(AND('DO NOT USE_Contact Formulas'!A146,ISBLANK('Contact Data Entry'!K146)),"City is required",IF(LEN('Contact Data Entry'!K146)&gt;40,"City must be less than 40 characters",IF('DO NOT USE_Contact Formulas'!A146,"OK",NA())))</f>
        <v>#N/A</v>
      </c>
      <c r="L146" s="46" t="e">
        <f>IF(AND('DO NOT USE_Contact Formulas'!A146,ISBLANK('Contact Data Entry'!L146)),"State is required",IF(AND(NOT(ISBLANK('Contact Data Entry'!L146)),ISNA(VLOOKUP('Contact Data Entry'!L146,'DO NOT USE_Shared Picklist'!$P$3:$P$52,1,FALSE))),"Please select a value from the drop-down menu",IF('DO NOT USE_Contact Formulas'!A146,"OK",NA())))</f>
        <v>#N/A</v>
      </c>
      <c r="M146" s="46" t="e">
        <f>IF(AND('DO NOT USE_Contact Formulas'!A146,ISBLANK('Contact Data Entry'!M146)),"Zip is required",IF(ISBLANK('Contact Data Entry'!M146),NA(),"OK"))</f>
        <v>#N/A</v>
      </c>
      <c r="N146" s="46" t="e">
        <f>IF(AND(NOT(ISBLANK('Contact Data Entry'!N146)),ISNA(VLOOKUP('Contact Data Entry'!N146,'DO NOT USE_Shared Picklist'!$E$3:$E$10,1,FALSE))),"Please select a value from the drop-down menu",IF('DO NOT USE_Contact Formulas'!A146,"OK",NA()))</f>
        <v>#N/A</v>
      </c>
      <c r="O146" s="46" t="e">
        <f>IF(AND('DO NOT USE_Contact Formulas'!A146,ISBLANK('Contact Data Entry'!O146)),"Occupation/Job Title is required",IF(NOT(ISBLANK('Contact Data Entry'!O146)),"OK",NA()))</f>
        <v>#N/A</v>
      </c>
      <c r="P146" s="46" t="e">
        <f>IF('DO NOT USE_Contact Formulas'!A146,IF(ISBLANK('Contact Data Entry'!P146),"Last Date On Site is required","OK"),NA())</f>
        <v>#N/A</v>
      </c>
      <c r="Q146" s="46" t="e">
        <f>IF(AND('DO NOT USE_Contact Formulas'!A146,ISBLANK('Contact Data Entry'!Q146)),"Specific Place in the Location is required",IF(ISBLANK('Contact Data Entry'!Q146),NA(),"OK"))</f>
        <v>#N/A</v>
      </c>
      <c r="R146" s="46" t="e">
        <f>IF(LEN('Contact Data Entry'!R146)&gt;250,"Employer Name must be less than 250 characters",IF('DO NOT USE_Contact Formulas'!A146,"OK",NA()))</f>
        <v>#N/A</v>
      </c>
      <c r="S146" s="46" t="e">
        <f>IF(AND(NOT(ISBLANK('Contact Data Entry'!S146)),ISNA(VLOOKUP('Contact Data Entry'!S146,'DO NOT USE_Shared Picklist'!$V$3:$V$7,1,FALSE))),"Please select a value from the drop-down menu",IF('DO NOT USE_Contact Formulas'!A146,"OK",NA()))</f>
        <v>#N/A</v>
      </c>
      <c r="T146" s="46" t="e">
        <f>IF(LEN('Contact Data Entry'!T146)&gt;255,"Work Area/Department must be less than 255 characters",IF('DO NOT USE_Contact Formulas'!A146,"OK",NA()))</f>
        <v>#N/A</v>
      </c>
      <c r="U146" s="46" t="e">
        <f>IF(LEN('Contact Data Entry'!U146)&gt;255,"Work Shifts must be less than 255 characters",IF('DO NOT USE_Contact Formulas'!A146,"OK",NA()))</f>
        <v>#N/A</v>
      </c>
      <c r="V146" s="47" t="e">
        <f ca="1">IF('Contact Data Entry'!V146&gt;'DO NOT USE_Shared Picklist'!$C$3,"Last Exposure Date cannot be a future date",IF('DO NOT USE_Contact Formulas'!A146,IF(ISBLANK('Contact Data Entry'!V146),"Last Exposure Date is required","OK"),NA()))</f>
        <v>#N/A</v>
      </c>
      <c r="W146" s="46" t="e">
        <f>IF(AND(NOT(ISBLANK('Contact Data Entry'!W146)),ISNA(VLOOKUP('Contact Data Entry'!W146,'DO NOT USE_Shared Picklist'!$D$3:$D$5,1,FALSE))),"Please select a value from the drop-down menu",IF('DO NOT USE_Contact Formulas'!A146,"OK",NA()))</f>
        <v>#N/A</v>
      </c>
      <c r="X146" s="46"/>
      <c r="Y146" s="46" t="e">
        <f>IF(AND(NOT(ISBLANK('Contact Data Entry'!Y146)),ISNA(VLOOKUP('Contact Data Entry'!Y146,'DO NOT USE_Shared Picklist'!$G$3:$G$5,1,FALSE))),"Please select a value from the drop-down menu",IF('DO NOT USE_Contact Formulas'!A146,"OK",NA()))</f>
        <v>#N/A</v>
      </c>
      <c r="Z146" s="46"/>
      <c r="AA146" s="46" t="e">
        <f>IF(AND(NOT(ISBLANK('Contact Data Entry'!AA146)),ISNA(VLOOKUP('Contact Data Entry'!AA146,'DO NOT USE_Shared Picklist'!$H$3:$H$4,1,FALSE))),"Please select a value from the drop-down menu",IF('DO NOT USE_Contact Formulas'!A146,"OK",NA()))</f>
        <v>#N/A</v>
      </c>
      <c r="AB146" s="46" t="e">
        <f ca="1">IF('Contact Data Entry'!AB146&gt;'DO NOT USE_Shared Picklist'!$C$3,"Test Date cannot be a future date",IF('DO NOT USE_Contact Formulas'!A146,"OK",NA()))</f>
        <v>#N/A</v>
      </c>
      <c r="AC146" s="46" t="e">
        <f>IF(AND(NOT(ISBLANK('Contact Data Entry'!AC146)),ISNA(VLOOKUP('Contact Data Entry'!AC146,'DO NOT USE_Shared Picklist'!$R$3:$R$7,1,FALSE))),"Please select a value from the drop-down menu",IF('DO NOT USE_Contact Formulas'!A146,"OK",NA()))</f>
        <v>#N/A</v>
      </c>
      <c r="AD146" s="46" t="e">
        <f>IF(AND(NOT(ISBLANK('Contact Data Entry'!AD146)),ISNA(VLOOKUP('Contact Data Entry'!AD146,'DO NOT USE_Shared Picklist'!$Q$3:$Q$8,1,FALSE))),"Please select a value from the drop-down menu",IF('DO NOT USE_Contact Formulas'!A146,"OK",NA()))</f>
        <v>#N/A</v>
      </c>
    </row>
    <row r="147" spans="1:30" x14ac:dyDescent="0.25">
      <c r="A147" s="45" t="e">
        <f>IF('DO NOT USE_Contact Formulas'!A147,IF('DO NOT USE_Contact Formulas'!B147,"Not all required fields are completed","OK"),NA())</f>
        <v>#N/A</v>
      </c>
      <c r="B147" s="46" t="e">
        <f>IF(AND('DO NOT USE_Contact Formulas'!A147,ISBLANK('Contact Data Entry'!B147)),"First Name is required",IF(NOT(ISBLANK('Contact Data Entry'!B147)),"OK",NA()))</f>
        <v>#N/A</v>
      </c>
      <c r="C147" s="46" t="e">
        <f>IF(AND('DO NOT USE_Contact Formulas'!A147,ISBLANK('Contact Data Entry'!C147)),"Last Name is required",IF(NOT(ISBLANK('Contact Data Entry'!C147)),"OK",NA()))</f>
        <v>#N/A</v>
      </c>
      <c r="D147" s="46" t="e">
        <f>IF(AND('DO NOT USE_Contact Formulas'!A147,ISBLANK('Contact Data Entry'!D147)),"Birthdate is required",IF(NOT(ISBLANK('Contact Data Entry'!D147)),"OK",NA()))</f>
        <v>#N/A</v>
      </c>
      <c r="E147" s="46" t="e">
        <f>IF(AND(NOT(ISBLANK('Contact Data Entry'!E147)),ISNA(VLOOKUP('Contact Data Entry'!E147,'DO NOT USE_Shared Picklist'!$L$3:$L$81,1,FALSE))),"Please select a value from the drop-down menu",IF('DO NOT USE_Contact Formulas'!A147,"OK",NA()))</f>
        <v>#N/A</v>
      </c>
      <c r="F147" s="46" t="e">
        <f>IF(AND(NOT(ISBLANK('Contact Data Entry'!F147)),NOT(ISNUMBER(MATCH("*@*.?*",'Contact Data Entry'!F147,0)))),"Email must be in a valid format",IF('DO NOT USE_Contact Formulas'!A147,"OK",NA()))</f>
        <v>#N/A</v>
      </c>
      <c r="G147" s="46" t="e">
        <f>IF(AND('DO NOT USE_Contact Formulas'!A147,ISBLANK('Contact Data Entry'!G147)),"Mobile Phone is required",IF(NOT(ISBLANK('Contact Data Entry'!G147)),IF(AND(ISNUMBER(VALUE('Contact Data Entry'!G147)),LEFT('Contact Data Entry'!G147,1)&lt;&gt;"1",LEN('Contact Data Entry'!G147)=10),"OK","Phone number must be valid format"),NA()))</f>
        <v>#N/A</v>
      </c>
      <c r="H147" s="46" t="e">
        <f>IF(NOT(ISBLANK('Contact Data Entry'!H147)),IF(AND(ISNUMBER('Contact Data Entry'!H147),LEFT('Contact Data Entry'!H147,1)&lt;&gt;"1",LEN('Contact Data Entry'!H147)=10),"OK","Phone number must be valid format"),IF('DO NOT USE_Contact Formulas'!A147,"OK",NA()))</f>
        <v>#N/A</v>
      </c>
      <c r="I147" s="46" t="e">
        <f>IF(AND(NOT(ISBLANK('Contact Data Entry'!I147)),ISNA(VLOOKUP('Contact Data Entry'!I147,'DO NOT USE_Shared Picklist'!$N$3:$N$63,1,FALSE))),"Please select a value from the drop-down menu",IF('DO NOT USE_Contact Formulas'!A147,"OK",NA()))</f>
        <v>#N/A</v>
      </c>
      <c r="J147" s="46" t="e">
        <f>IF(AND('DO NOT USE_Contact Formulas'!A147,ISBLANK('Contact Data Entry'!J147)),"Home Street Address is required",IF(LEN('Contact Data Entry'!J147)&gt;255,"Home Street Address must be less than 255 characters",IF('DO NOT USE_Contact Formulas'!A147,"OK",NA())))</f>
        <v>#N/A</v>
      </c>
      <c r="K147" s="46" t="e">
        <f>IF(AND('DO NOT USE_Contact Formulas'!A147,ISBLANK('Contact Data Entry'!K147)),"City is required",IF(LEN('Contact Data Entry'!K147)&gt;40,"City must be less than 40 characters",IF('DO NOT USE_Contact Formulas'!A147,"OK",NA())))</f>
        <v>#N/A</v>
      </c>
      <c r="L147" s="46" t="e">
        <f>IF(AND('DO NOT USE_Contact Formulas'!A147,ISBLANK('Contact Data Entry'!L147)),"State is required",IF(AND(NOT(ISBLANK('Contact Data Entry'!L147)),ISNA(VLOOKUP('Contact Data Entry'!L147,'DO NOT USE_Shared Picklist'!$P$3:$P$52,1,FALSE))),"Please select a value from the drop-down menu",IF('DO NOT USE_Contact Formulas'!A147,"OK",NA())))</f>
        <v>#N/A</v>
      </c>
      <c r="M147" s="46" t="e">
        <f>IF(AND('DO NOT USE_Contact Formulas'!A147,ISBLANK('Contact Data Entry'!M147)),"Zip is required",IF(ISBLANK('Contact Data Entry'!M147),NA(),"OK"))</f>
        <v>#N/A</v>
      </c>
      <c r="N147" s="46" t="e">
        <f>IF(AND(NOT(ISBLANK('Contact Data Entry'!N147)),ISNA(VLOOKUP('Contact Data Entry'!N147,'DO NOT USE_Shared Picklist'!$E$3:$E$10,1,FALSE))),"Please select a value from the drop-down menu",IF('DO NOT USE_Contact Formulas'!A147,"OK",NA()))</f>
        <v>#N/A</v>
      </c>
      <c r="O147" s="46" t="e">
        <f>IF(AND('DO NOT USE_Contact Formulas'!A147,ISBLANK('Contact Data Entry'!O147)),"Occupation/Job Title is required",IF(NOT(ISBLANK('Contact Data Entry'!O147)),"OK",NA()))</f>
        <v>#N/A</v>
      </c>
      <c r="P147" s="46" t="e">
        <f>IF('DO NOT USE_Contact Formulas'!A147,IF(ISBLANK('Contact Data Entry'!P147),"Last Date On Site is required","OK"),NA())</f>
        <v>#N/A</v>
      </c>
      <c r="Q147" s="46" t="e">
        <f>IF(AND('DO NOT USE_Contact Formulas'!A147,ISBLANK('Contact Data Entry'!Q147)),"Specific Place in the Location is required",IF(ISBLANK('Contact Data Entry'!Q147),NA(),"OK"))</f>
        <v>#N/A</v>
      </c>
      <c r="R147" s="46" t="e">
        <f>IF(LEN('Contact Data Entry'!R147)&gt;250,"Employer Name must be less than 250 characters",IF('DO NOT USE_Contact Formulas'!A147,"OK",NA()))</f>
        <v>#N/A</v>
      </c>
      <c r="S147" s="46" t="e">
        <f>IF(AND(NOT(ISBLANK('Contact Data Entry'!S147)),ISNA(VLOOKUP('Contact Data Entry'!S147,'DO NOT USE_Shared Picklist'!$V$3:$V$7,1,FALSE))),"Please select a value from the drop-down menu",IF('DO NOT USE_Contact Formulas'!A147,"OK",NA()))</f>
        <v>#N/A</v>
      </c>
      <c r="T147" s="46" t="e">
        <f>IF(LEN('Contact Data Entry'!T147)&gt;255,"Work Area/Department must be less than 255 characters",IF('DO NOT USE_Contact Formulas'!A147,"OK",NA()))</f>
        <v>#N/A</v>
      </c>
      <c r="U147" s="46" t="e">
        <f>IF(LEN('Contact Data Entry'!U147)&gt;255,"Work Shifts must be less than 255 characters",IF('DO NOT USE_Contact Formulas'!A147,"OK",NA()))</f>
        <v>#N/A</v>
      </c>
      <c r="V147" s="47" t="e">
        <f ca="1">IF('Contact Data Entry'!V147&gt;'DO NOT USE_Shared Picklist'!$C$3,"Last Exposure Date cannot be a future date",IF('DO NOT USE_Contact Formulas'!A147,IF(ISBLANK('Contact Data Entry'!V147),"Last Exposure Date is required","OK"),NA()))</f>
        <v>#N/A</v>
      </c>
      <c r="W147" s="46" t="e">
        <f>IF(AND(NOT(ISBLANK('Contact Data Entry'!W147)),ISNA(VLOOKUP('Contact Data Entry'!W147,'DO NOT USE_Shared Picklist'!$D$3:$D$5,1,FALSE))),"Please select a value from the drop-down menu",IF('DO NOT USE_Contact Formulas'!A147,"OK",NA()))</f>
        <v>#N/A</v>
      </c>
      <c r="X147" s="46"/>
      <c r="Y147" s="46" t="e">
        <f>IF(AND(NOT(ISBLANK('Contact Data Entry'!Y147)),ISNA(VLOOKUP('Contact Data Entry'!Y147,'DO NOT USE_Shared Picklist'!$G$3:$G$5,1,FALSE))),"Please select a value from the drop-down menu",IF('DO NOT USE_Contact Formulas'!A147,"OK",NA()))</f>
        <v>#N/A</v>
      </c>
      <c r="Z147" s="46"/>
      <c r="AA147" s="46" t="e">
        <f>IF(AND(NOT(ISBLANK('Contact Data Entry'!AA147)),ISNA(VLOOKUP('Contact Data Entry'!AA147,'DO NOT USE_Shared Picklist'!$H$3:$H$4,1,FALSE))),"Please select a value from the drop-down menu",IF('DO NOT USE_Contact Formulas'!A147,"OK",NA()))</f>
        <v>#N/A</v>
      </c>
      <c r="AB147" s="46" t="e">
        <f ca="1">IF('Contact Data Entry'!AB147&gt;'DO NOT USE_Shared Picklist'!$C$3,"Test Date cannot be a future date",IF('DO NOT USE_Contact Formulas'!A147,"OK",NA()))</f>
        <v>#N/A</v>
      </c>
      <c r="AC147" s="46" t="e">
        <f>IF(AND(NOT(ISBLANK('Contact Data Entry'!AC147)),ISNA(VLOOKUP('Contact Data Entry'!AC147,'DO NOT USE_Shared Picklist'!$R$3:$R$7,1,FALSE))),"Please select a value from the drop-down menu",IF('DO NOT USE_Contact Formulas'!A147,"OK",NA()))</f>
        <v>#N/A</v>
      </c>
      <c r="AD147" s="46" t="e">
        <f>IF(AND(NOT(ISBLANK('Contact Data Entry'!AD147)),ISNA(VLOOKUP('Contact Data Entry'!AD147,'DO NOT USE_Shared Picklist'!$Q$3:$Q$8,1,FALSE))),"Please select a value from the drop-down menu",IF('DO NOT USE_Contact Formulas'!A147,"OK",NA()))</f>
        <v>#N/A</v>
      </c>
    </row>
    <row r="148" spans="1:30" x14ac:dyDescent="0.25">
      <c r="A148" s="45" t="e">
        <f>IF('DO NOT USE_Contact Formulas'!A148,IF('DO NOT USE_Contact Formulas'!B148,"Not all required fields are completed","OK"),NA())</f>
        <v>#N/A</v>
      </c>
      <c r="B148" s="46" t="e">
        <f>IF(AND('DO NOT USE_Contact Formulas'!A148,ISBLANK('Contact Data Entry'!B148)),"First Name is required",IF(NOT(ISBLANK('Contact Data Entry'!B148)),"OK",NA()))</f>
        <v>#N/A</v>
      </c>
      <c r="C148" s="46" t="e">
        <f>IF(AND('DO NOT USE_Contact Formulas'!A148,ISBLANK('Contact Data Entry'!C148)),"Last Name is required",IF(NOT(ISBLANK('Contact Data Entry'!C148)),"OK",NA()))</f>
        <v>#N/A</v>
      </c>
      <c r="D148" s="46" t="e">
        <f>IF(AND('DO NOT USE_Contact Formulas'!A148,ISBLANK('Contact Data Entry'!D148)),"Birthdate is required",IF(NOT(ISBLANK('Contact Data Entry'!D148)),"OK",NA()))</f>
        <v>#N/A</v>
      </c>
      <c r="E148" s="46" t="e">
        <f>IF(AND(NOT(ISBLANK('Contact Data Entry'!E148)),ISNA(VLOOKUP('Contact Data Entry'!E148,'DO NOT USE_Shared Picklist'!$L$3:$L$81,1,FALSE))),"Please select a value from the drop-down menu",IF('DO NOT USE_Contact Formulas'!A148,"OK",NA()))</f>
        <v>#N/A</v>
      </c>
      <c r="F148" s="46" t="e">
        <f>IF(AND(NOT(ISBLANK('Contact Data Entry'!F148)),NOT(ISNUMBER(MATCH("*@*.?*",'Contact Data Entry'!F148,0)))),"Email must be in a valid format",IF('DO NOT USE_Contact Formulas'!A148,"OK",NA()))</f>
        <v>#N/A</v>
      </c>
      <c r="G148" s="46" t="e">
        <f>IF(AND('DO NOT USE_Contact Formulas'!A148,ISBLANK('Contact Data Entry'!G148)),"Mobile Phone is required",IF(NOT(ISBLANK('Contact Data Entry'!G148)),IF(AND(ISNUMBER(VALUE('Contact Data Entry'!G148)),LEFT('Contact Data Entry'!G148,1)&lt;&gt;"1",LEN('Contact Data Entry'!G148)=10),"OK","Phone number must be valid format"),NA()))</f>
        <v>#N/A</v>
      </c>
      <c r="H148" s="46" t="e">
        <f>IF(NOT(ISBLANK('Contact Data Entry'!H148)),IF(AND(ISNUMBER('Contact Data Entry'!H148),LEFT('Contact Data Entry'!H148,1)&lt;&gt;"1",LEN('Contact Data Entry'!H148)=10),"OK","Phone number must be valid format"),IF('DO NOT USE_Contact Formulas'!A148,"OK",NA()))</f>
        <v>#N/A</v>
      </c>
      <c r="I148" s="46" t="e">
        <f>IF(AND(NOT(ISBLANK('Contact Data Entry'!I148)),ISNA(VLOOKUP('Contact Data Entry'!I148,'DO NOT USE_Shared Picklist'!$N$3:$N$63,1,FALSE))),"Please select a value from the drop-down menu",IF('DO NOT USE_Contact Formulas'!A148,"OK",NA()))</f>
        <v>#N/A</v>
      </c>
      <c r="J148" s="46" t="e">
        <f>IF(AND('DO NOT USE_Contact Formulas'!A148,ISBLANK('Contact Data Entry'!J148)),"Home Street Address is required",IF(LEN('Contact Data Entry'!J148)&gt;255,"Home Street Address must be less than 255 characters",IF('DO NOT USE_Contact Formulas'!A148,"OK",NA())))</f>
        <v>#N/A</v>
      </c>
      <c r="K148" s="46" t="e">
        <f>IF(AND('DO NOT USE_Contact Formulas'!A148,ISBLANK('Contact Data Entry'!K148)),"City is required",IF(LEN('Contact Data Entry'!K148)&gt;40,"City must be less than 40 characters",IF('DO NOT USE_Contact Formulas'!A148,"OK",NA())))</f>
        <v>#N/A</v>
      </c>
      <c r="L148" s="46" t="e">
        <f>IF(AND('DO NOT USE_Contact Formulas'!A148,ISBLANK('Contact Data Entry'!L148)),"State is required",IF(AND(NOT(ISBLANK('Contact Data Entry'!L148)),ISNA(VLOOKUP('Contact Data Entry'!L148,'DO NOT USE_Shared Picklist'!$P$3:$P$52,1,FALSE))),"Please select a value from the drop-down menu",IF('DO NOT USE_Contact Formulas'!A148,"OK",NA())))</f>
        <v>#N/A</v>
      </c>
      <c r="M148" s="46" t="e">
        <f>IF(AND('DO NOT USE_Contact Formulas'!A148,ISBLANK('Contact Data Entry'!M148)),"Zip is required",IF(ISBLANK('Contact Data Entry'!M148),NA(),"OK"))</f>
        <v>#N/A</v>
      </c>
      <c r="N148" s="46" t="e">
        <f>IF(AND(NOT(ISBLANK('Contact Data Entry'!N148)),ISNA(VLOOKUP('Contact Data Entry'!N148,'DO NOT USE_Shared Picklist'!$E$3:$E$10,1,FALSE))),"Please select a value from the drop-down menu",IF('DO NOT USE_Contact Formulas'!A148,"OK",NA()))</f>
        <v>#N/A</v>
      </c>
      <c r="O148" s="46" t="e">
        <f>IF(AND('DO NOT USE_Contact Formulas'!A148,ISBLANK('Contact Data Entry'!O148)),"Occupation/Job Title is required",IF(NOT(ISBLANK('Contact Data Entry'!O148)),"OK",NA()))</f>
        <v>#N/A</v>
      </c>
      <c r="P148" s="46" t="e">
        <f>IF('DO NOT USE_Contact Formulas'!A148,IF(ISBLANK('Contact Data Entry'!P148),"Last Date On Site is required","OK"),NA())</f>
        <v>#N/A</v>
      </c>
      <c r="Q148" s="46" t="e">
        <f>IF(AND('DO NOT USE_Contact Formulas'!A148,ISBLANK('Contact Data Entry'!Q148)),"Specific Place in the Location is required",IF(ISBLANK('Contact Data Entry'!Q148),NA(),"OK"))</f>
        <v>#N/A</v>
      </c>
      <c r="R148" s="46" t="e">
        <f>IF(LEN('Contact Data Entry'!R148)&gt;250,"Employer Name must be less than 250 characters",IF('DO NOT USE_Contact Formulas'!A148,"OK",NA()))</f>
        <v>#N/A</v>
      </c>
      <c r="S148" s="46" t="e">
        <f>IF(AND(NOT(ISBLANK('Contact Data Entry'!S148)),ISNA(VLOOKUP('Contact Data Entry'!S148,'DO NOT USE_Shared Picklist'!$V$3:$V$7,1,FALSE))),"Please select a value from the drop-down menu",IF('DO NOT USE_Contact Formulas'!A148,"OK",NA()))</f>
        <v>#N/A</v>
      </c>
      <c r="T148" s="46" t="e">
        <f>IF(LEN('Contact Data Entry'!T148)&gt;255,"Work Area/Department must be less than 255 characters",IF('DO NOT USE_Contact Formulas'!A148,"OK",NA()))</f>
        <v>#N/A</v>
      </c>
      <c r="U148" s="46" t="e">
        <f>IF(LEN('Contact Data Entry'!U148)&gt;255,"Work Shifts must be less than 255 characters",IF('DO NOT USE_Contact Formulas'!A148,"OK",NA()))</f>
        <v>#N/A</v>
      </c>
      <c r="V148" s="47" t="e">
        <f ca="1">IF('Contact Data Entry'!V148&gt;'DO NOT USE_Shared Picklist'!$C$3,"Last Exposure Date cannot be a future date",IF('DO NOT USE_Contact Formulas'!A148,IF(ISBLANK('Contact Data Entry'!V148),"Last Exposure Date is required","OK"),NA()))</f>
        <v>#N/A</v>
      </c>
      <c r="W148" s="46" t="e">
        <f>IF(AND(NOT(ISBLANK('Contact Data Entry'!W148)),ISNA(VLOOKUP('Contact Data Entry'!W148,'DO NOT USE_Shared Picklist'!$D$3:$D$5,1,FALSE))),"Please select a value from the drop-down menu",IF('DO NOT USE_Contact Formulas'!A148,"OK",NA()))</f>
        <v>#N/A</v>
      </c>
      <c r="X148" s="46"/>
      <c r="Y148" s="46" t="e">
        <f>IF(AND(NOT(ISBLANK('Contact Data Entry'!Y148)),ISNA(VLOOKUP('Contact Data Entry'!Y148,'DO NOT USE_Shared Picklist'!$G$3:$G$5,1,FALSE))),"Please select a value from the drop-down menu",IF('DO NOT USE_Contact Formulas'!A148,"OK",NA()))</f>
        <v>#N/A</v>
      </c>
      <c r="Z148" s="46"/>
      <c r="AA148" s="46" t="e">
        <f>IF(AND(NOT(ISBLANK('Contact Data Entry'!AA148)),ISNA(VLOOKUP('Contact Data Entry'!AA148,'DO NOT USE_Shared Picklist'!$H$3:$H$4,1,FALSE))),"Please select a value from the drop-down menu",IF('DO NOT USE_Contact Formulas'!A148,"OK",NA()))</f>
        <v>#N/A</v>
      </c>
      <c r="AB148" s="46" t="e">
        <f ca="1">IF('Contact Data Entry'!AB148&gt;'DO NOT USE_Shared Picklist'!$C$3,"Test Date cannot be a future date",IF('DO NOT USE_Contact Formulas'!A148,"OK",NA()))</f>
        <v>#N/A</v>
      </c>
      <c r="AC148" s="46" t="e">
        <f>IF(AND(NOT(ISBLANK('Contact Data Entry'!AC148)),ISNA(VLOOKUP('Contact Data Entry'!AC148,'DO NOT USE_Shared Picklist'!$R$3:$R$7,1,FALSE))),"Please select a value from the drop-down menu",IF('DO NOT USE_Contact Formulas'!A148,"OK",NA()))</f>
        <v>#N/A</v>
      </c>
      <c r="AD148" s="46" t="e">
        <f>IF(AND(NOT(ISBLANK('Contact Data Entry'!AD148)),ISNA(VLOOKUP('Contact Data Entry'!AD148,'DO NOT USE_Shared Picklist'!$Q$3:$Q$8,1,FALSE))),"Please select a value from the drop-down menu",IF('DO NOT USE_Contact Formulas'!A148,"OK",NA()))</f>
        <v>#N/A</v>
      </c>
    </row>
    <row r="149" spans="1:30" x14ac:dyDescent="0.25">
      <c r="A149" s="45" t="e">
        <f>IF('DO NOT USE_Contact Formulas'!A149,IF('DO NOT USE_Contact Formulas'!B149,"Not all required fields are completed","OK"),NA())</f>
        <v>#N/A</v>
      </c>
      <c r="B149" s="46" t="e">
        <f>IF(AND('DO NOT USE_Contact Formulas'!A149,ISBLANK('Contact Data Entry'!B149)),"First Name is required",IF(NOT(ISBLANK('Contact Data Entry'!B149)),"OK",NA()))</f>
        <v>#N/A</v>
      </c>
      <c r="C149" s="46" t="e">
        <f>IF(AND('DO NOT USE_Contact Formulas'!A149,ISBLANK('Contact Data Entry'!C149)),"Last Name is required",IF(NOT(ISBLANK('Contact Data Entry'!C149)),"OK",NA()))</f>
        <v>#N/A</v>
      </c>
      <c r="D149" s="46" t="e">
        <f>IF(AND('DO NOT USE_Contact Formulas'!A149,ISBLANK('Contact Data Entry'!D149)),"Birthdate is required",IF(NOT(ISBLANK('Contact Data Entry'!D149)),"OK",NA()))</f>
        <v>#N/A</v>
      </c>
      <c r="E149" s="46" t="e">
        <f>IF(AND(NOT(ISBLANK('Contact Data Entry'!E149)),ISNA(VLOOKUP('Contact Data Entry'!E149,'DO NOT USE_Shared Picklist'!$L$3:$L$81,1,FALSE))),"Please select a value from the drop-down menu",IF('DO NOT USE_Contact Formulas'!A149,"OK",NA()))</f>
        <v>#N/A</v>
      </c>
      <c r="F149" s="46" t="e">
        <f>IF(AND(NOT(ISBLANK('Contact Data Entry'!F149)),NOT(ISNUMBER(MATCH("*@*.?*",'Contact Data Entry'!F149,0)))),"Email must be in a valid format",IF('DO NOT USE_Contact Formulas'!A149,"OK",NA()))</f>
        <v>#N/A</v>
      </c>
      <c r="G149" s="46" t="e">
        <f>IF(AND('DO NOT USE_Contact Formulas'!A149,ISBLANK('Contact Data Entry'!G149)),"Mobile Phone is required",IF(NOT(ISBLANK('Contact Data Entry'!G149)),IF(AND(ISNUMBER(VALUE('Contact Data Entry'!G149)),LEFT('Contact Data Entry'!G149,1)&lt;&gt;"1",LEN('Contact Data Entry'!G149)=10),"OK","Phone number must be valid format"),NA()))</f>
        <v>#N/A</v>
      </c>
      <c r="H149" s="46" t="e">
        <f>IF(NOT(ISBLANK('Contact Data Entry'!H149)),IF(AND(ISNUMBER('Contact Data Entry'!H149),LEFT('Contact Data Entry'!H149,1)&lt;&gt;"1",LEN('Contact Data Entry'!H149)=10),"OK","Phone number must be valid format"),IF('DO NOT USE_Contact Formulas'!A149,"OK",NA()))</f>
        <v>#N/A</v>
      </c>
      <c r="I149" s="46" t="e">
        <f>IF(AND(NOT(ISBLANK('Contact Data Entry'!I149)),ISNA(VLOOKUP('Contact Data Entry'!I149,'DO NOT USE_Shared Picklist'!$N$3:$N$63,1,FALSE))),"Please select a value from the drop-down menu",IF('DO NOT USE_Contact Formulas'!A149,"OK",NA()))</f>
        <v>#N/A</v>
      </c>
      <c r="J149" s="46" t="e">
        <f>IF(AND('DO NOT USE_Contact Formulas'!A149,ISBLANK('Contact Data Entry'!J149)),"Home Street Address is required",IF(LEN('Contact Data Entry'!J149)&gt;255,"Home Street Address must be less than 255 characters",IF('DO NOT USE_Contact Formulas'!A149,"OK",NA())))</f>
        <v>#N/A</v>
      </c>
      <c r="K149" s="46" t="e">
        <f>IF(AND('DO NOT USE_Contact Formulas'!A149,ISBLANK('Contact Data Entry'!K149)),"City is required",IF(LEN('Contact Data Entry'!K149)&gt;40,"City must be less than 40 characters",IF('DO NOT USE_Contact Formulas'!A149,"OK",NA())))</f>
        <v>#N/A</v>
      </c>
      <c r="L149" s="46" t="e">
        <f>IF(AND('DO NOT USE_Contact Formulas'!A149,ISBLANK('Contact Data Entry'!L149)),"State is required",IF(AND(NOT(ISBLANK('Contact Data Entry'!L149)),ISNA(VLOOKUP('Contact Data Entry'!L149,'DO NOT USE_Shared Picklist'!$P$3:$P$52,1,FALSE))),"Please select a value from the drop-down menu",IF('DO NOT USE_Contact Formulas'!A149,"OK",NA())))</f>
        <v>#N/A</v>
      </c>
      <c r="M149" s="46" t="e">
        <f>IF(AND('DO NOT USE_Contact Formulas'!A149,ISBLANK('Contact Data Entry'!M149)),"Zip is required",IF(ISBLANK('Contact Data Entry'!M149),NA(),"OK"))</f>
        <v>#N/A</v>
      </c>
      <c r="N149" s="46" t="e">
        <f>IF(AND(NOT(ISBLANK('Contact Data Entry'!N149)),ISNA(VLOOKUP('Contact Data Entry'!N149,'DO NOT USE_Shared Picklist'!$E$3:$E$10,1,FALSE))),"Please select a value from the drop-down menu",IF('DO NOT USE_Contact Formulas'!A149,"OK",NA()))</f>
        <v>#N/A</v>
      </c>
      <c r="O149" s="46" t="e">
        <f>IF(AND('DO NOT USE_Contact Formulas'!A149,ISBLANK('Contact Data Entry'!O149)),"Occupation/Job Title is required",IF(NOT(ISBLANK('Contact Data Entry'!O149)),"OK",NA()))</f>
        <v>#N/A</v>
      </c>
      <c r="P149" s="46" t="e">
        <f>IF('DO NOT USE_Contact Formulas'!A149,IF(ISBLANK('Contact Data Entry'!P149),"Last Date On Site is required","OK"),NA())</f>
        <v>#N/A</v>
      </c>
      <c r="Q149" s="46" t="e">
        <f>IF(AND('DO NOT USE_Contact Formulas'!A149,ISBLANK('Contact Data Entry'!Q149)),"Specific Place in the Location is required",IF(ISBLANK('Contact Data Entry'!Q149),NA(),"OK"))</f>
        <v>#N/A</v>
      </c>
      <c r="R149" s="46" t="e">
        <f>IF(LEN('Contact Data Entry'!R149)&gt;250,"Employer Name must be less than 250 characters",IF('DO NOT USE_Contact Formulas'!A149,"OK",NA()))</f>
        <v>#N/A</v>
      </c>
      <c r="S149" s="46" t="e">
        <f>IF(AND(NOT(ISBLANK('Contact Data Entry'!S149)),ISNA(VLOOKUP('Contact Data Entry'!S149,'DO NOT USE_Shared Picklist'!$V$3:$V$7,1,FALSE))),"Please select a value from the drop-down menu",IF('DO NOT USE_Contact Formulas'!A149,"OK",NA()))</f>
        <v>#N/A</v>
      </c>
      <c r="T149" s="46" t="e">
        <f>IF(LEN('Contact Data Entry'!T149)&gt;255,"Work Area/Department must be less than 255 characters",IF('DO NOT USE_Contact Formulas'!A149,"OK",NA()))</f>
        <v>#N/A</v>
      </c>
      <c r="U149" s="46" t="e">
        <f>IF(LEN('Contact Data Entry'!U149)&gt;255,"Work Shifts must be less than 255 characters",IF('DO NOT USE_Contact Formulas'!A149,"OK",NA()))</f>
        <v>#N/A</v>
      </c>
      <c r="V149" s="47" t="e">
        <f ca="1">IF('Contact Data Entry'!V149&gt;'DO NOT USE_Shared Picklist'!$C$3,"Last Exposure Date cannot be a future date",IF('DO NOT USE_Contact Formulas'!A149,IF(ISBLANK('Contact Data Entry'!V149),"Last Exposure Date is required","OK"),NA()))</f>
        <v>#N/A</v>
      </c>
      <c r="W149" s="46" t="e">
        <f>IF(AND(NOT(ISBLANK('Contact Data Entry'!W149)),ISNA(VLOOKUP('Contact Data Entry'!W149,'DO NOT USE_Shared Picklist'!$D$3:$D$5,1,FALSE))),"Please select a value from the drop-down menu",IF('DO NOT USE_Contact Formulas'!A149,"OK",NA()))</f>
        <v>#N/A</v>
      </c>
      <c r="X149" s="46"/>
      <c r="Y149" s="46" t="e">
        <f>IF(AND(NOT(ISBLANK('Contact Data Entry'!Y149)),ISNA(VLOOKUP('Contact Data Entry'!Y149,'DO NOT USE_Shared Picklist'!$G$3:$G$5,1,FALSE))),"Please select a value from the drop-down menu",IF('DO NOT USE_Contact Formulas'!A149,"OK",NA()))</f>
        <v>#N/A</v>
      </c>
      <c r="Z149" s="46"/>
      <c r="AA149" s="46" t="e">
        <f>IF(AND(NOT(ISBLANK('Contact Data Entry'!AA149)),ISNA(VLOOKUP('Contact Data Entry'!AA149,'DO NOT USE_Shared Picklist'!$H$3:$H$4,1,FALSE))),"Please select a value from the drop-down menu",IF('DO NOT USE_Contact Formulas'!A149,"OK",NA()))</f>
        <v>#N/A</v>
      </c>
      <c r="AB149" s="46" t="e">
        <f ca="1">IF('Contact Data Entry'!AB149&gt;'DO NOT USE_Shared Picklist'!$C$3,"Test Date cannot be a future date",IF('DO NOT USE_Contact Formulas'!A149,"OK",NA()))</f>
        <v>#N/A</v>
      </c>
      <c r="AC149" s="46" t="e">
        <f>IF(AND(NOT(ISBLANK('Contact Data Entry'!AC149)),ISNA(VLOOKUP('Contact Data Entry'!AC149,'DO NOT USE_Shared Picklist'!$R$3:$R$7,1,FALSE))),"Please select a value from the drop-down menu",IF('DO NOT USE_Contact Formulas'!A149,"OK",NA()))</f>
        <v>#N/A</v>
      </c>
      <c r="AD149" s="46" t="e">
        <f>IF(AND(NOT(ISBLANK('Contact Data Entry'!AD149)),ISNA(VLOOKUP('Contact Data Entry'!AD149,'DO NOT USE_Shared Picklist'!$Q$3:$Q$8,1,FALSE))),"Please select a value from the drop-down menu",IF('DO NOT USE_Contact Formulas'!A149,"OK",NA()))</f>
        <v>#N/A</v>
      </c>
    </row>
    <row r="150" spans="1:30" x14ac:dyDescent="0.25">
      <c r="A150" s="45" t="e">
        <f>IF('DO NOT USE_Contact Formulas'!A150,IF('DO NOT USE_Contact Formulas'!B150,"Not all required fields are completed","OK"),NA())</f>
        <v>#N/A</v>
      </c>
      <c r="B150" s="46" t="e">
        <f>IF(AND('DO NOT USE_Contact Formulas'!A150,ISBLANK('Contact Data Entry'!B150)),"First Name is required",IF(NOT(ISBLANK('Contact Data Entry'!B150)),"OK",NA()))</f>
        <v>#N/A</v>
      </c>
      <c r="C150" s="46" t="e">
        <f>IF(AND('DO NOT USE_Contact Formulas'!A150,ISBLANK('Contact Data Entry'!C150)),"Last Name is required",IF(NOT(ISBLANK('Contact Data Entry'!C150)),"OK",NA()))</f>
        <v>#N/A</v>
      </c>
      <c r="D150" s="46" t="e">
        <f>IF(AND('DO NOT USE_Contact Formulas'!A150,ISBLANK('Contact Data Entry'!D150)),"Birthdate is required",IF(NOT(ISBLANK('Contact Data Entry'!D150)),"OK",NA()))</f>
        <v>#N/A</v>
      </c>
      <c r="E150" s="46" t="e">
        <f>IF(AND(NOT(ISBLANK('Contact Data Entry'!E150)),ISNA(VLOOKUP('Contact Data Entry'!E150,'DO NOT USE_Shared Picklist'!$L$3:$L$81,1,FALSE))),"Please select a value from the drop-down menu",IF('DO NOT USE_Contact Formulas'!A150,"OK",NA()))</f>
        <v>#N/A</v>
      </c>
      <c r="F150" s="46" t="e">
        <f>IF(AND(NOT(ISBLANK('Contact Data Entry'!F150)),NOT(ISNUMBER(MATCH("*@*.?*",'Contact Data Entry'!F150,0)))),"Email must be in a valid format",IF('DO NOT USE_Contact Formulas'!A150,"OK",NA()))</f>
        <v>#N/A</v>
      </c>
      <c r="G150" s="46" t="e">
        <f>IF(AND('DO NOT USE_Contact Formulas'!A150,ISBLANK('Contact Data Entry'!G150)),"Mobile Phone is required",IF(NOT(ISBLANK('Contact Data Entry'!G150)),IF(AND(ISNUMBER(VALUE('Contact Data Entry'!G150)),LEFT('Contact Data Entry'!G150,1)&lt;&gt;"1",LEN('Contact Data Entry'!G150)=10),"OK","Phone number must be valid format"),NA()))</f>
        <v>#N/A</v>
      </c>
      <c r="H150" s="46" t="e">
        <f>IF(NOT(ISBLANK('Contact Data Entry'!H150)),IF(AND(ISNUMBER('Contact Data Entry'!H150),LEFT('Contact Data Entry'!H150,1)&lt;&gt;"1",LEN('Contact Data Entry'!H150)=10),"OK","Phone number must be valid format"),IF('DO NOT USE_Contact Formulas'!A150,"OK",NA()))</f>
        <v>#N/A</v>
      </c>
      <c r="I150" s="46" t="e">
        <f>IF(AND(NOT(ISBLANK('Contact Data Entry'!I150)),ISNA(VLOOKUP('Contact Data Entry'!I150,'DO NOT USE_Shared Picklist'!$N$3:$N$63,1,FALSE))),"Please select a value from the drop-down menu",IF('DO NOT USE_Contact Formulas'!A150,"OK",NA()))</f>
        <v>#N/A</v>
      </c>
      <c r="J150" s="46" t="e">
        <f>IF(AND('DO NOT USE_Contact Formulas'!A150,ISBLANK('Contact Data Entry'!J150)),"Home Street Address is required",IF(LEN('Contact Data Entry'!J150)&gt;255,"Home Street Address must be less than 255 characters",IF('DO NOT USE_Contact Formulas'!A150,"OK",NA())))</f>
        <v>#N/A</v>
      </c>
      <c r="K150" s="46" t="e">
        <f>IF(AND('DO NOT USE_Contact Formulas'!A150,ISBLANK('Contact Data Entry'!K150)),"City is required",IF(LEN('Contact Data Entry'!K150)&gt;40,"City must be less than 40 characters",IF('DO NOT USE_Contact Formulas'!A150,"OK",NA())))</f>
        <v>#N/A</v>
      </c>
      <c r="L150" s="46" t="e">
        <f>IF(AND('DO NOT USE_Contact Formulas'!A150,ISBLANK('Contact Data Entry'!L150)),"State is required",IF(AND(NOT(ISBLANK('Contact Data Entry'!L150)),ISNA(VLOOKUP('Contact Data Entry'!L150,'DO NOT USE_Shared Picklist'!$P$3:$P$52,1,FALSE))),"Please select a value from the drop-down menu",IF('DO NOT USE_Contact Formulas'!A150,"OK",NA())))</f>
        <v>#N/A</v>
      </c>
      <c r="M150" s="46" t="e">
        <f>IF(AND('DO NOT USE_Contact Formulas'!A150,ISBLANK('Contact Data Entry'!M150)),"Zip is required",IF(ISBLANK('Contact Data Entry'!M150),NA(),"OK"))</f>
        <v>#N/A</v>
      </c>
      <c r="N150" s="46" t="e">
        <f>IF(AND(NOT(ISBLANK('Contact Data Entry'!N150)),ISNA(VLOOKUP('Contact Data Entry'!N150,'DO NOT USE_Shared Picklist'!$E$3:$E$10,1,FALSE))),"Please select a value from the drop-down menu",IF('DO NOT USE_Contact Formulas'!A150,"OK",NA()))</f>
        <v>#N/A</v>
      </c>
      <c r="O150" s="46" t="e">
        <f>IF(AND('DO NOT USE_Contact Formulas'!A150,ISBLANK('Contact Data Entry'!O150)),"Occupation/Job Title is required",IF(NOT(ISBLANK('Contact Data Entry'!O150)),"OK",NA()))</f>
        <v>#N/A</v>
      </c>
      <c r="P150" s="46" t="e">
        <f>IF('DO NOT USE_Contact Formulas'!A150,IF(ISBLANK('Contact Data Entry'!P150),"Last Date On Site is required","OK"),NA())</f>
        <v>#N/A</v>
      </c>
      <c r="Q150" s="46" t="e">
        <f>IF(AND('DO NOT USE_Contact Formulas'!A150,ISBLANK('Contact Data Entry'!Q150)),"Specific Place in the Location is required",IF(ISBLANK('Contact Data Entry'!Q150),NA(),"OK"))</f>
        <v>#N/A</v>
      </c>
      <c r="R150" s="46" t="e">
        <f>IF(LEN('Contact Data Entry'!R150)&gt;250,"Employer Name must be less than 250 characters",IF('DO NOT USE_Contact Formulas'!A150,"OK",NA()))</f>
        <v>#N/A</v>
      </c>
      <c r="S150" s="46" t="e">
        <f>IF(AND(NOT(ISBLANK('Contact Data Entry'!S150)),ISNA(VLOOKUP('Contact Data Entry'!S150,'DO NOT USE_Shared Picklist'!$V$3:$V$7,1,FALSE))),"Please select a value from the drop-down menu",IF('DO NOT USE_Contact Formulas'!A150,"OK",NA()))</f>
        <v>#N/A</v>
      </c>
      <c r="T150" s="46" t="e">
        <f>IF(LEN('Contact Data Entry'!T150)&gt;255,"Work Area/Department must be less than 255 characters",IF('DO NOT USE_Contact Formulas'!A150,"OK",NA()))</f>
        <v>#N/A</v>
      </c>
      <c r="U150" s="46" t="e">
        <f>IF(LEN('Contact Data Entry'!U150)&gt;255,"Work Shifts must be less than 255 characters",IF('DO NOT USE_Contact Formulas'!A150,"OK",NA()))</f>
        <v>#N/A</v>
      </c>
      <c r="V150" s="47" t="e">
        <f ca="1">IF('Contact Data Entry'!V150&gt;'DO NOT USE_Shared Picklist'!$C$3,"Last Exposure Date cannot be a future date",IF('DO NOT USE_Contact Formulas'!A150,IF(ISBLANK('Contact Data Entry'!V150),"Last Exposure Date is required","OK"),NA()))</f>
        <v>#N/A</v>
      </c>
      <c r="W150" s="46" t="e">
        <f>IF(AND(NOT(ISBLANK('Contact Data Entry'!W150)),ISNA(VLOOKUP('Contact Data Entry'!W150,'DO NOT USE_Shared Picklist'!$D$3:$D$5,1,FALSE))),"Please select a value from the drop-down menu",IF('DO NOT USE_Contact Formulas'!A150,"OK",NA()))</f>
        <v>#N/A</v>
      </c>
      <c r="X150" s="46"/>
      <c r="Y150" s="46" t="e">
        <f>IF(AND(NOT(ISBLANK('Contact Data Entry'!Y150)),ISNA(VLOOKUP('Contact Data Entry'!Y150,'DO NOT USE_Shared Picklist'!$G$3:$G$5,1,FALSE))),"Please select a value from the drop-down menu",IF('DO NOT USE_Contact Formulas'!A150,"OK",NA()))</f>
        <v>#N/A</v>
      </c>
      <c r="Z150" s="46"/>
      <c r="AA150" s="46" t="e">
        <f>IF(AND(NOT(ISBLANK('Contact Data Entry'!AA150)),ISNA(VLOOKUP('Contact Data Entry'!AA150,'DO NOT USE_Shared Picklist'!$H$3:$H$4,1,FALSE))),"Please select a value from the drop-down menu",IF('DO NOT USE_Contact Formulas'!A150,"OK",NA()))</f>
        <v>#N/A</v>
      </c>
      <c r="AB150" s="46" t="e">
        <f ca="1">IF('Contact Data Entry'!AB150&gt;'DO NOT USE_Shared Picklist'!$C$3,"Test Date cannot be a future date",IF('DO NOT USE_Contact Formulas'!A150,"OK",NA()))</f>
        <v>#N/A</v>
      </c>
      <c r="AC150" s="46" t="e">
        <f>IF(AND(NOT(ISBLANK('Contact Data Entry'!AC150)),ISNA(VLOOKUP('Contact Data Entry'!AC150,'DO NOT USE_Shared Picklist'!$R$3:$R$7,1,FALSE))),"Please select a value from the drop-down menu",IF('DO NOT USE_Contact Formulas'!A150,"OK",NA()))</f>
        <v>#N/A</v>
      </c>
      <c r="AD150" s="46" t="e">
        <f>IF(AND(NOT(ISBLANK('Contact Data Entry'!AD150)),ISNA(VLOOKUP('Contact Data Entry'!AD150,'DO NOT USE_Shared Picklist'!$Q$3:$Q$8,1,FALSE))),"Please select a value from the drop-down menu",IF('DO NOT USE_Contact Formulas'!A150,"OK",NA()))</f>
        <v>#N/A</v>
      </c>
    </row>
    <row r="151" spans="1:30" x14ac:dyDescent="0.25">
      <c r="A151" s="45" t="e">
        <f>IF('DO NOT USE_Contact Formulas'!A151,IF('DO NOT USE_Contact Formulas'!B151,"Not all required fields are completed","OK"),NA())</f>
        <v>#N/A</v>
      </c>
      <c r="B151" s="46" t="e">
        <f>IF(AND('DO NOT USE_Contact Formulas'!A151,ISBLANK('Contact Data Entry'!B151)),"First Name is required",IF(NOT(ISBLANK('Contact Data Entry'!B151)),"OK",NA()))</f>
        <v>#N/A</v>
      </c>
      <c r="C151" s="46" t="e">
        <f>IF(AND('DO NOT USE_Contact Formulas'!A151,ISBLANK('Contact Data Entry'!C151)),"Last Name is required",IF(NOT(ISBLANK('Contact Data Entry'!C151)),"OK",NA()))</f>
        <v>#N/A</v>
      </c>
      <c r="D151" s="46" t="e">
        <f>IF(AND('DO NOT USE_Contact Formulas'!A151,ISBLANK('Contact Data Entry'!D151)),"Birthdate is required",IF(NOT(ISBLANK('Contact Data Entry'!D151)),"OK",NA()))</f>
        <v>#N/A</v>
      </c>
      <c r="E151" s="46" t="e">
        <f>IF(AND(NOT(ISBLANK('Contact Data Entry'!E151)),ISNA(VLOOKUP('Contact Data Entry'!E151,'DO NOT USE_Shared Picklist'!$L$3:$L$81,1,FALSE))),"Please select a value from the drop-down menu",IF('DO NOT USE_Contact Formulas'!A151,"OK",NA()))</f>
        <v>#N/A</v>
      </c>
      <c r="F151" s="46" t="e">
        <f>IF(AND(NOT(ISBLANK('Contact Data Entry'!F151)),NOT(ISNUMBER(MATCH("*@*.?*",'Contact Data Entry'!F151,0)))),"Email must be in a valid format",IF('DO NOT USE_Contact Formulas'!A151,"OK",NA()))</f>
        <v>#N/A</v>
      </c>
      <c r="G151" s="46" t="e">
        <f>IF(AND('DO NOT USE_Contact Formulas'!A151,ISBLANK('Contact Data Entry'!G151)),"Mobile Phone is required",IF(NOT(ISBLANK('Contact Data Entry'!G151)),IF(AND(ISNUMBER(VALUE('Contact Data Entry'!G151)),LEFT('Contact Data Entry'!G151,1)&lt;&gt;"1",LEN('Contact Data Entry'!G151)=10),"OK","Phone number must be valid format"),NA()))</f>
        <v>#N/A</v>
      </c>
      <c r="H151" s="46" t="e">
        <f>IF(NOT(ISBLANK('Contact Data Entry'!H151)),IF(AND(ISNUMBER('Contact Data Entry'!H151),LEFT('Contact Data Entry'!H151,1)&lt;&gt;"1",LEN('Contact Data Entry'!H151)=10),"OK","Phone number must be valid format"),IF('DO NOT USE_Contact Formulas'!A151,"OK",NA()))</f>
        <v>#N/A</v>
      </c>
      <c r="I151" s="46" t="e">
        <f>IF(AND(NOT(ISBLANK('Contact Data Entry'!I151)),ISNA(VLOOKUP('Contact Data Entry'!I151,'DO NOT USE_Shared Picklist'!$N$3:$N$63,1,FALSE))),"Please select a value from the drop-down menu",IF('DO NOT USE_Contact Formulas'!A151,"OK",NA()))</f>
        <v>#N/A</v>
      </c>
      <c r="J151" s="46" t="e">
        <f>IF(AND('DO NOT USE_Contact Formulas'!A151,ISBLANK('Contact Data Entry'!J151)),"Home Street Address is required",IF(LEN('Contact Data Entry'!J151)&gt;255,"Home Street Address must be less than 255 characters",IF('DO NOT USE_Contact Formulas'!A151,"OK",NA())))</f>
        <v>#N/A</v>
      </c>
      <c r="K151" s="46" t="e">
        <f>IF(AND('DO NOT USE_Contact Formulas'!A151,ISBLANK('Contact Data Entry'!K151)),"City is required",IF(LEN('Contact Data Entry'!K151)&gt;40,"City must be less than 40 characters",IF('DO NOT USE_Contact Formulas'!A151,"OK",NA())))</f>
        <v>#N/A</v>
      </c>
      <c r="L151" s="46" t="e">
        <f>IF(AND('DO NOT USE_Contact Formulas'!A151,ISBLANK('Contact Data Entry'!L151)),"State is required",IF(AND(NOT(ISBLANK('Contact Data Entry'!L151)),ISNA(VLOOKUP('Contact Data Entry'!L151,'DO NOT USE_Shared Picklist'!$P$3:$P$52,1,FALSE))),"Please select a value from the drop-down menu",IF('DO NOT USE_Contact Formulas'!A151,"OK",NA())))</f>
        <v>#N/A</v>
      </c>
      <c r="M151" s="46" t="e">
        <f>IF(AND('DO NOT USE_Contact Formulas'!A151,ISBLANK('Contact Data Entry'!M151)),"Zip is required",IF(ISBLANK('Contact Data Entry'!M151),NA(),"OK"))</f>
        <v>#N/A</v>
      </c>
      <c r="N151" s="46" t="e">
        <f>IF(AND(NOT(ISBLANK('Contact Data Entry'!N151)),ISNA(VLOOKUP('Contact Data Entry'!N151,'DO NOT USE_Shared Picklist'!$E$3:$E$10,1,FALSE))),"Please select a value from the drop-down menu",IF('DO NOT USE_Contact Formulas'!A151,"OK",NA()))</f>
        <v>#N/A</v>
      </c>
      <c r="O151" s="46" t="e">
        <f>IF(AND('DO NOT USE_Contact Formulas'!A151,ISBLANK('Contact Data Entry'!O151)),"Occupation/Job Title is required",IF(NOT(ISBLANK('Contact Data Entry'!O151)),"OK",NA()))</f>
        <v>#N/A</v>
      </c>
      <c r="P151" s="46" t="e">
        <f>IF('DO NOT USE_Contact Formulas'!A151,IF(ISBLANK('Contact Data Entry'!P151),"Last Date On Site is required","OK"),NA())</f>
        <v>#N/A</v>
      </c>
      <c r="Q151" s="46" t="e">
        <f>IF(AND('DO NOT USE_Contact Formulas'!A151,ISBLANK('Contact Data Entry'!Q151)),"Specific Place in the Location is required",IF(ISBLANK('Contact Data Entry'!Q151),NA(),"OK"))</f>
        <v>#N/A</v>
      </c>
      <c r="R151" s="46" t="e">
        <f>IF(LEN('Contact Data Entry'!R151)&gt;250,"Employer Name must be less than 250 characters",IF('DO NOT USE_Contact Formulas'!A151,"OK",NA()))</f>
        <v>#N/A</v>
      </c>
      <c r="S151" s="46" t="e">
        <f>IF(AND(NOT(ISBLANK('Contact Data Entry'!S151)),ISNA(VLOOKUP('Contact Data Entry'!S151,'DO NOT USE_Shared Picklist'!$V$3:$V$7,1,FALSE))),"Please select a value from the drop-down menu",IF('DO NOT USE_Contact Formulas'!A151,"OK",NA()))</f>
        <v>#N/A</v>
      </c>
      <c r="T151" s="46" t="e">
        <f>IF(LEN('Contact Data Entry'!T151)&gt;255,"Work Area/Department must be less than 255 characters",IF('DO NOT USE_Contact Formulas'!A151,"OK",NA()))</f>
        <v>#N/A</v>
      </c>
      <c r="U151" s="46" t="e">
        <f>IF(LEN('Contact Data Entry'!U151)&gt;255,"Work Shifts must be less than 255 characters",IF('DO NOT USE_Contact Formulas'!A151,"OK",NA()))</f>
        <v>#N/A</v>
      </c>
      <c r="V151" s="47" t="e">
        <f ca="1">IF('Contact Data Entry'!V151&gt;'DO NOT USE_Shared Picklist'!$C$3,"Last Exposure Date cannot be a future date",IF('DO NOT USE_Contact Formulas'!A151,IF(ISBLANK('Contact Data Entry'!V151),"Last Exposure Date is required","OK"),NA()))</f>
        <v>#N/A</v>
      </c>
      <c r="W151" s="46" t="e">
        <f>IF(AND(NOT(ISBLANK('Contact Data Entry'!W151)),ISNA(VLOOKUP('Contact Data Entry'!W151,'DO NOT USE_Shared Picklist'!$D$3:$D$5,1,FALSE))),"Please select a value from the drop-down menu",IF('DO NOT USE_Contact Formulas'!A151,"OK",NA()))</f>
        <v>#N/A</v>
      </c>
      <c r="X151" s="46"/>
      <c r="Y151" s="46" t="e">
        <f>IF(AND(NOT(ISBLANK('Contact Data Entry'!Y151)),ISNA(VLOOKUP('Contact Data Entry'!Y151,'DO NOT USE_Shared Picklist'!$G$3:$G$5,1,FALSE))),"Please select a value from the drop-down menu",IF('DO NOT USE_Contact Formulas'!A151,"OK",NA()))</f>
        <v>#N/A</v>
      </c>
      <c r="Z151" s="46"/>
      <c r="AA151" s="46" t="e">
        <f>IF(AND(NOT(ISBLANK('Contact Data Entry'!AA151)),ISNA(VLOOKUP('Contact Data Entry'!AA151,'DO NOT USE_Shared Picklist'!$H$3:$H$4,1,FALSE))),"Please select a value from the drop-down menu",IF('DO NOT USE_Contact Formulas'!A151,"OK",NA()))</f>
        <v>#N/A</v>
      </c>
      <c r="AB151" s="46" t="e">
        <f ca="1">IF('Contact Data Entry'!AB151&gt;'DO NOT USE_Shared Picklist'!$C$3,"Test Date cannot be a future date",IF('DO NOT USE_Contact Formulas'!A151,"OK",NA()))</f>
        <v>#N/A</v>
      </c>
      <c r="AC151" s="46" t="e">
        <f>IF(AND(NOT(ISBLANK('Contact Data Entry'!AC151)),ISNA(VLOOKUP('Contact Data Entry'!AC151,'DO NOT USE_Shared Picklist'!$R$3:$R$7,1,FALSE))),"Please select a value from the drop-down menu",IF('DO NOT USE_Contact Formulas'!A151,"OK",NA()))</f>
        <v>#N/A</v>
      </c>
      <c r="AD151" s="46" t="e">
        <f>IF(AND(NOT(ISBLANK('Contact Data Entry'!AD151)),ISNA(VLOOKUP('Contact Data Entry'!AD151,'DO NOT USE_Shared Picklist'!$Q$3:$Q$8,1,FALSE))),"Please select a value from the drop-down menu",IF('DO NOT USE_Contact Formulas'!A151,"OK",NA()))</f>
        <v>#N/A</v>
      </c>
    </row>
    <row r="152" spans="1:30" x14ac:dyDescent="0.25">
      <c r="A152" s="45" t="e">
        <f>IF('DO NOT USE_Contact Formulas'!A152,IF('DO NOT USE_Contact Formulas'!B152,"Not all required fields are completed","OK"),NA())</f>
        <v>#N/A</v>
      </c>
      <c r="B152" s="46" t="e">
        <f>IF(AND('DO NOT USE_Contact Formulas'!A152,ISBLANK('Contact Data Entry'!B152)),"First Name is required",IF(NOT(ISBLANK('Contact Data Entry'!B152)),"OK",NA()))</f>
        <v>#N/A</v>
      </c>
      <c r="C152" s="46" t="e">
        <f>IF(AND('DO NOT USE_Contact Formulas'!A152,ISBLANK('Contact Data Entry'!C152)),"Last Name is required",IF(NOT(ISBLANK('Contact Data Entry'!C152)),"OK",NA()))</f>
        <v>#N/A</v>
      </c>
      <c r="D152" s="46" t="e">
        <f>IF(AND('DO NOT USE_Contact Formulas'!A152,ISBLANK('Contact Data Entry'!D152)),"Birthdate is required",IF(NOT(ISBLANK('Contact Data Entry'!D152)),"OK",NA()))</f>
        <v>#N/A</v>
      </c>
      <c r="E152" s="46" t="e">
        <f>IF(AND(NOT(ISBLANK('Contact Data Entry'!E152)),ISNA(VLOOKUP('Contact Data Entry'!E152,'DO NOT USE_Shared Picklist'!$L$3:$L$81,1,FALSE))),"Please select a value from the drop-down menu",IF('DO NOT USE_Contact Formulas'!A152,"OK",NA()))</f>
        <v>#N/A</v>
      </c>
      <c r="F152" s="46" t="e">
        <f>IF(AND(NOT(ISBLANK('Contact Data Entry'!F152)),NOT(ISNUMBER(MATCH("*@*.?*",'Contact Data Entry'!F152,0)))),"Email must be in a valid format",IF('DO NOT USE_Contact Formulas'!A152,"OK",NA()))</f>
        <v>#N/A</v>
      </c>
      <c r="G152" s="46" t="e">
        <f>IF(AND('DO NOT USE_Contact Formulas'!A152,ISBLANK('Contact Data Entry'!G152)),"Mobile Phone is required",IF(NOT(ISBLANK('Contact Data Entry'!G152)),IF(AND(ISNUMBER(VALUE('Contact Data Entry'!G152)),LEFT('Contact Data Entry'!G152,1)&lt;&gt;"1",LEN('Contact Data Entry'!G152)=10),"OK","Phone number must be valid format"),NA()))</f>
        <v>#N/A</v>
      </c>
      <c r="H152" s="46" t="e">
        <f>IF(NOT(ISBLANK('Contact Data Entry'!H152)),IF(AND(ISNUMBER('Contact Data Entry'!H152),LEFT('Contact Data Entry'!H152,1)&lt;&gt;"1",LEN('Contact Data Entry'!H152)=10),"OK","Phone number must be valid format"),IF('DO NOT USE_Contact Formulas'!A152,"OK",NA()))</f>
        <v>#N/A</v>
      </c>
      <c r="I152" s="46" t="e">
        <f>IF(AND(NOT(ISBLANK('Contact Data Entry'!I152)),ISNA(VLOOKUP('Contact Data Entry'!I152,'DO NOT USE_Shared Picklist'!$N$3:$N$63,1,FALSE))),"Please select a value from the drop-down menu",IF('DO NOT USE_Contact Formulas'!A152,"OK",NA()))</f>
        <v>#N/A</v>
      </c>
      <c r="J152" s="46" t="e">
        <f>IF(AND('DO NOT USE_Contact Formulas'!A152,ISBLANK('Contact Data Entry'!J152)),"Home Street Address is required",IF(LEN('Contact Data Entry'!J152)&gt;255,"Home Street Address must be less than 255 characters",IF('DO NOT USE_Contact Formulas'!A152,"OK",NA())))</f>
        <v>#N/A</v>
      </c>
      <c r="K152" s="46" t="e">
        <f>IF(AND('DO NOT USE_Contact Formulas'!A152,ISBLANK('Contact Data Entry'!K152)),"City is required",IF(LEN('Contact Data Entry'!K152)&gt;40,"City must be less than 40 characters",IF('DO NOT USE_Contact Formulas'!A152,"OK",NA())))</f>
        <v>#N/A</v>
      </c>
      <c r="L152" s="46" t="e">
        <f>IF(AND('DO NOT USE_Contact Formulas'!A152,ISBLANK('Contact Data Entry'!L152)),"State is required",IF(AND(NOT(ISBLANK('Contact Data Entry'!L152)),ISNA(VLOOKUP('Contact Data Entry'!L152,'DO NOT USE_Shared Picklist'!$P$3:$P$52,1,FALSE))),"Please select a value from the drop-down menu",IF('DO NOT USE_Contact Formulas'!A152,"OK",NA())))</f>
        <v>#N/A</v>
      </c>
      <c r="M152" s="46" t="e">
        <f>IF(AND('DO NOT USE_Contact Formulas'!A152,ISBLANK('Contact Data Entry'!M152)),"Zip is required",IF(ISBLANK('Contact Data Entry'!M152),NA(),"OK"))</f>
        <v>#N/A</v>
      </c>
      <c r="N152" s="46" t="e">
        <f>IF(AND(NOT(ISBLANK('Contact Data Entry'!N152)),ISNA(VLOOKUP('Contact Data Entry'!N152,'DO NOT USE_Shared Picklist'!$E$3:$E$10,1,FALSE))),"Please select a value from the drop-down menu",IF('DO NOT USE_Contact Formulas'!A152,"OK",NA()))</f>
        <v>#N/A</v>
      </c>
      <c r="O152" s="46" t="e">
        <f>IF(AND('DO NOT USE_Contact Formulas'!A152,ISBLANK('Contact Data Entry'!O152)),"Occupation/Job Title is required",IF(NOT(ISBLANK('Contact Data Entry'!O152)),"OK",NA()))</f>
        <v>#N/A</v>
      </c>
      <c r="P152" s="46" t="e">
        <f>IF('DO NOT USE_Contact Formulas'!A152,IF(ISBLANK('Contact Data Entry'!P152),"Last Date On Site is required","OK"),NA())</f>
        <v>#N/A</v>
      </c>
      <c r="Q152" s="46" t="e">
        <f>IF(AND('DO NOT USE_Contact Formulas'!A152,ISBLANK('Contact Data Entry'!Q152)),"Specific Place in the Location is required",IF(ISBLANK('Contact Data Entry'!Q152),NA(),"OK"))</f>
        <v>#N/A</v>
      </c>
      <c r="R152" s="46" t="e">
        <f>IF(LEN('Contact Data Entry'!R152)&gt;250,"Employer Name must be less than 250 characters",IF('DO NOT USE_Contact Formulas'!A152,"OK",NA()))</f>
        <v>#N/A</v>
      </c>
      <c r="S152" s="46" t="e">
        <f>IF(AND(NOT(ISBLANK('Contact Data Entry'!S152)),ISNA(VLOOKUP('Contact Data Entry'!S152,'DO NOT USE_Shared Picklist'!$V$3:$V$7,1,FALSE))),"Please select a value from the drop-down menu",IF('DO NOT USE_Contact Formulas'!A152,"OK",NA()))</f>
        <v>#N/A</v>
      </c>
      <c r="T152" s="46" t="e">
        <f>IF(LEN('Contact Data Entry'!T152)&gt;255,"Work Area/Department must be less than 255 characters",IF('DO NOT USE_Contact Formulas'!A152,"OK",NA()))</f>
        <v>#N/A</v>
      </c>
      <c r="U152" s="46" t="e">
        <f>IF(LEN('Contact Data Entry'!U152)&gt;255,"Work Shifts must be less than 255 characters",IF('DO NOT USE_Contact Formulas'!A152,"OK",NA()))</f>
        <v>#N/A</v>
      </c>
      <c r="V152" s="47" t="e">
        <f ca="1">IF('Contact Data Entry'!V152&gt;'DO NOT USE_Shared Picklist'!$C$3,"Last Exposure Date cannot be a future date",IF('DO NOT USE_Contact Formulas'!A152,IF(ISBLANK('Contact Data Entry'!V152),"Last Exposure Date is required","OK"),NA()))</f>
        <v>#N/A</v>
      </c>
      <c r="W152" s="46" t="e">
        <f>IF(AND(NOT(ISBLANK('Contact Data Entry'!W152)),ISNA(VLOOKUP('Contact Data Entry'!W152,'DO NOT USE_Shared Picklist'!$D$3:$D$5,1,FALSE))),"Please select a value from the drop-down menu",IF('DO NOT USE_Contact Formulas'!A152,"OK",NA()))</f>
        <v>#N/A</v>
      </c>
      <c r="X152" s="46"/>
      <c r="Y152" s="46" t="e">
        <f>IF(AND(NOT(ISBLANK('Contact Data Entry'!Y152)),ISNA(VLOOKUP('Contact Data Entry'!Y152,'DO NOT USE_Shared Picklist'!$G$3:$G$5,1,FALSE))),"Please select a value from the drop-down menu",IF('DO NOT USE_Contact Formulas'!A152,"OK",NA()))</f>
        <v>#N/A</v>
      </c>
      <c r="Z152" s="46"/>
      <c r="AA152" s="46" t="e">
        <f>IF(AND(NOT(ISBLANK('Contact Data Entry'!AA152)),ISNA(VLOOKUP('Contact Data Entry'!AA152,'DO NOT USE_Shared Picklist'!$H$3:$H$4,1,FALSE))),"Please select a value from the drop-down menu",IF('DO NOT USE_Contact Formulas'!A152,"OK",NA()))</f>
        <v>#N/A</v>
      </c>
      <c r="AB152" s="46" t="e">
        <f ca="1">IF('Contact Data Entry'!AB152&gt;'DO NOT USE_Shared Picklist'!$C$3,"Test Date cannot be a future date",IF('DO NOT USE_Contact Formulas'!A152,"OK",NA()))</f>
        <v>#N/A</v>
      </c>
      <c r="AC152" s="46" t="e">
        <f>IF(AND(NOT(ISBLANK('Contact Data Entry'!AC152)),ISNA(VLOOKUP('Contact Data Entry'!AC152,'DO NOT USE_Shared Picklist'!$R$3:$R$7,1,FALSE))),"Please select a value from the drop-down menu",IF('DO NOT USE_Contact Formulas'!A152,"OK",NA()))</f>
        <v>#N/A</v>
      </c>
      <c r="AD152" s="46" t="e">
        <f>IF(AND(NOT(ISBLANK('Contact Data Entry'!AD152)),ISNA(VLOOKUP('Contact Data Entry'!AD152,'DO NOT USE_Shared Picklist'!$Q$3:$Q$8,1,FALSE))),"Please select a value from the drop-down menu",IF('DO NOT USE_Contact Formulas'!A152,"OK",NA()))</f>
        <v>#N/A</v>
      </c>
    </row>
    <row r="153" spans="1:30" x14ac:dyDescent="0.25">
      <c r="A153" s="45" t="e">
        <f>IF('DO NOT USE_Contact Formulas'!A153,IF('DO NOT USE_Contact Formulas'!B153,"Not all required fields are completed","OK"),NA())</f>
        <v>#N/A</v>
      </c>
      <c r="B153" s="46" t="e">
        <f>IF(AND('DO NOT USE_Contact Formulas'!A153,ISBLANK('Contact Data Entry'!B153)),"First Name is required",IF(NOT(ISBLANK('Contact Data Entry'!B153)),"OK",NA()))</f>
        <v>#N/A</v>
      </c>
      <c r="C153" s="46" t="e">
        <f>IF(AND('DO NOT USE_Contact Formulas'!A153,ISBLANK('Contact Data Entry'!C153)),"Last Name is required",IF(NOT(ISBLANK('Contact Data Entry'!C153)),"OK",NA()))</f>
        <v>#N/A</v>
      </c>
      <c r="D153" s="46" t="e">
        <f>IF(AND('DO NOT USE_Contact Formulas'!A153,ISBLANK('Contact Data Entry'!D153)),"Birthdate is required",IF(NOT(ISBLANK('Contact Data Entry'!D153)),"OK",NA()))</f>
        <v>#N/A</v>
      </c>
      <c r="E153" s="46" t="e">
        <f>IF(AND(NOT(ISBLANK('Contact Data Entry'!E153)),ISNA(VLOOKUP('Contact Data Entry'!E153,'DO NOT USE_Shared Picklist'!$L$3:$L$81,1,FALSE))),"Please select a value from the drop-down menu",IF('DO NOT USE_Contact Formulas'!A153,"OK",NA()))</f>
        <v>#N/A</v>
      </c>
      <c r="F153" s="46" t="e">
        <f>IF(AND(NOT(ISBLANK('Contact Data Entry'!F153)),NOT(ISNUMBER(MATCH("*@*.?*",'Contact Data Entry'!F153,0)))),"Email must be in a valid format",IF('DO NOT USE_Contact Formulas'!A153,"OK",NA()))</f>
        <v>#N/A</v>
      </c>
      <c r="G153" s="46" t="e">
        <f>IF(AND('DO NOT USE_Contact Formulas'!A153,ISBLANK('Contact Data Entry'!G153)),"Mobile Phone is required",IF(NOT(ISBLANK('Contact Data Entry'!G153)),IF(AND(ISNUMBER(VALUE('Contact Data Entry'!G153)),LEFT('Contact Data Entry'!G153,1)&lt;&gt;"1",LEN('Contact Data Entry'!G153)=10),"OK","Phone number must be valid format"),NA()))</f>
        <v>#N/A</v>
      </c>
      <c r="H153" s="46" t="e">
        <f>IF(NOT(ISBLANK('Contact Data Entry'!H153)),IF(AND(ISNUMBER('Contact Data Entry'!H153),LEFT('Contact Data Entry'!H153,1)&lt;&gt;"1",LEN('Contact Data Entry'!H153)=10),"OK","Phone number must be valid format"),IF('DO NOT USE_Contact Formulas'!A153,"OK",NA()))</f>
        <v>#N/A</v>
      </c>
      <c r="I153" s="46" t="e">
        <f>IF(AND(NOT(ISBLANK('Contact Data Entry'!I153)),ISNA(VLOOKUP('Contact Data Entry'!I153,'DO NOT USE_Shared Picklist'!$N$3:$N$63,1,FALSE))),"Please select a value from the drop-down menu",IF('DO NOT USE_Contact Formulas'!A153,"OK",NA()))</f>
        <v>#N/A</v>
      </c>
      <c r="J153" s="46" t="e">
        <f>IF(AND('DO NOT USE_Contact Formulas'!A153,ISBLANK('Contact Data Entry'!J153)),"Home Street Address is required",IF(LEN('Contact Data Entry'!J153)&gt;255,"Home Street Address must be less than 255 characters",IF('DO NOT USE_Contact Formulas'!A153,"OK",NA())))</f>
        <v>#N/A</v>
      </c>
      <c r="K153" s="46" t="e">
        <f>IF(AND('DO NOT USE_Contact Formulas'!A153,ISBLANK('Contact Data Entry'!K153)),"City is required",IF(LEN('Contact Data Entry'!K153)&gt;40,"City must be less than 40 characters",IF('DO NOT USE_Contact Formulas'!A153,"OK",NA())))</f>
        <v>#N/A</v>
      </c>
      <c r="L153" s="46" t="e">
        <f>IF(AND('DO NOT USE_Contact Formulas'!A153,ISBLANK('Contact Data Entry'!L153)),"State is required",IF(AND(NOT(ISBLANK('Contact Data Entry'!L153)),ISNA(VLOOKUP('Contact Data Entry'!L153,'DO NOT USE_Shared Picklist'!$P$3:$P$52,1,FALSE))),"Please select a value from the drop-down menu",IF('DO NOT USE_Contact Formulas'!A153,"OK",NA())))</f>
        <v>#N/A</v>
      </c>
      <c r="M153" s="46" t="e">
        <f>IF(AND('DO NOT USE_Contact Formulas'!A153,ISBLANK('Contact Data Entry'!M153)),"Zip is required",IF(ISBLANK('Contact Data Entry'!M153),NA(),"OK"))</f>
        <v>#N/A</v>
      </c>
      <c r="N153" s="46" t="e">
        <f>IF(AND(NOT(ISBLANK('Contact Data Entry'!N153)),ISNA(VLOOKUP('Contact Data Entry'!N153,'DO NOT USE_Shared Picklist'!$E$3:$E$10,1,FALSE))),"Please select a value from the drop-down menu",IF('DO NOT USE_Contact Formulas'!A153,"OK",NA()))</f>
        <v>#N/A</v>
      </c>
      <c r="O153" s="46" t="e">
        <f>IF(AND('DO NOT USE_Contact Formulas'!A153,ISBLANK('Contact Data Entry'!O153)),"Occupation/Job Title is required",IF(NOT(ISBLANK('Contact Data Entry'!O153)),"OK",NA()))</f>
        <v>#N/A</v>
      </c>
      <c r="P153" s="46" t="e">
        <f>IF('DO NOT USE_Contact Formulas'!A153,IF(ISBLANK('Contact Data Entry'!P153),"Last Date On Site is required","OK"),NA())</f>
        <v>#N/A</v>
      </c>
      <c r="Q153" s="46" t="e">
        <f>IF(AND('DO NOT USE_Contact Formulas'!A153,ISBLANK('Contact Data Entry'!Q153)),"Specific Place in the Location is required",IF(ISBLANK('Contact Data Entry'!Q153),NA(),"OK"))</f>
        <v>#N/A</v>
      </c>
      <c r="R153" s="46" t="e">
        <f>IF(LEN('Contact Data Entry'!R153)&gt;250,"Employer Name must be less than 250 characters",IF('DO NOT USE_Contact Formulas'!A153,"OK",NA()))</f>
        <v>#N/A</v>
      </c>
      <c r="S153" s="46" t="e">
        <f>IF(AND(NOT(ISBLANK('Contact Data Entry'!S153)),ISNA(VLOOKUP('Contact Data Entry'!S153,'DO NOT USE_Shared Picklist'!$V$3:$V$7,1,FALSE))),"Please select a value from the drop-down menu",IF('DO NOT USE_Contact Formulas'!A153,"OK",NA()))</f>
        <v>#N/A</v>
      </c>
      <c r="T153" s="46" t="e">
        <f>IF(LEN('Contact Data Entry'!T153)&gt;255,"Work Area/Department must be less than 255 characters",IF('DO NOT USE_Contact Formulas'!A153,"OK",NA()))</f>
        <v>#N/A</v>
      </c>
      <c r="U153" s="46" t="e">
        <f>IF(LEN('Contact Data Entry'!U153)&gt;255,"Work Shifts must be less than 255 characters",IF('DO NOT USE_Contact Formulas'!A153,"OK",NA()))</f>
        <v>#N/A</v>
      </c>
      <c r="V153" s="47" t="e">
        <f ca="1">IF('Contact Data Entry'!V153&gt;'DO NOT USE_Shared Picklist'!$C$3,"Last Exposure Date cannot be a future date",IF('DO NOT USE_Contact Formulas'!A153,IF(ISBLANK('Contact Data Entry'!V153),"Last Exposure Date is required","OK"),NA()))</f>
        <v>#N/A</v>
      </c>
      <c r="W153" s="46" t="e">
        <f>IF(AND(NOT(ISBLANK('Contact Data Entry'!W153)),ISNA(VLOOKUP('Contact Data Entry'!W153,'DO NOT USE_Shared Picklist'!$D$3:$D$5,1,FALSE))),"Please select a value from the drop-down menu",IF('DO NOT USE_Contact Formulas'!A153,"OK",NA()))</f>
        <v>#N/A</v>
      </c>
      <c r="X153" s="46"/>
      <c r="Y153" s="46" t="e">
        <f>IF(AND(NOT(ISBLANK('Contact Data Entry'!Y153)),ISNA(VLOOKUP('Contact Data Entry'!Y153,'DO NOT USE_Shared Picklist'!$G$3:$G$5,1,FALSE))),"Please select a value from the drop-down menu",IF('DO NOT USE_Contact Formulas'!A153,"OK",NA()))</f>
        <v>#N/A</v>
      </c>
      <c r="Z153" s="46"/>
      <c r="AA153" s="46" t="e">
        <f>IF(AND(NOT(ISBLANK('Contact Data Entry'!AA153)),ISNA(VLOOKUP('Contact Data Entry'!AA153,'DO NOT USE_Shared Picklist'!$H$3:$H$4,1,FALSE))),"Please select a value from the drop-down menu",IF('DO NOT USE_Contact Formulas'!A153,"OK",NA()))</f>
        <v>#N/A</v>
      </c>
      <c r="AB153" s="46" t="e">
        <f ca="1">IF('Contact Data Entry'!AB153&gt;'DO NOT USE_Shared Picklist'!$C$3,"Test Date cannot be a future date",IF('DO NOT USE_Contact Formulas'!A153,"OK",NA()))</f>
        <v>#N/A</v>
      </c>
      <c r="AC153" s="46" t="e">
        <f>IF(AND(NOT(ISBLANK('Contact Data Entry'!AC153)),ISNA(VLOOKUP('Contact Data Entry'!AC153,'DO NOT USE_Shared Picklist'!$R$3:$R$7,1,FALSE))),"Please select a value from the drop-down menu",IF('DO NOT USE_Contact Formulas'!A153,"OK",NA()))</f>
        <v>#N/A</v>
      </c>
      <c r="AD153" s="46" t="e">
        <f>IF(AND(NOT(ISBLANK('Contact Data Entry'!AD153)),ISNA(VLOOKUP('Contact Data Entry'!AD153,'DO NOT USE_Shared Picklist'!$Q$3:$Q$8,1,FALSE))),"Please select a value from the drop-down menu",IF('DO NOT USE_Contact Formulas'!A153,"OK",NA()))</f>
        <v>#N/A</v>
      </c>
    </row>
    <row r="154" spans="1:30" x14ac:dyDescent="0.25">
      <c r="A154" s="45" t="e">
        <f>IF('DO NOT USE_Contact Formulas'!A154,IF('DO NOT USE_Contact Formulas'!B154,"Not all required fields are completed","OK"),NA())</f>
        <v>#N/A</v>
      </c>
      <c r="B154" s="46" t="e">
        <f>IF(AND('DO NOT USE_Contact Formulas'!A154,ISBLANK('Contact Data Entry'!B154)),"First Name is required",IF(NOT(ISBLANK('Contact Data Entry'!B154)),"OK",NA()))</f>
        <v>#N/A</v>
      </c>
      <c r="C154" s="46" t="e">
        <f>IF(AND('DO NOT USE_Contact Formulas'!A154,ISBLANK('Contact Data Entry'!C154)),"Last Name is required",IF(NOT(ISBLANK('Contact Data Entry'!C154)),"OK",NA()))</f>
        <v>#N/A</v>
      </c>
      <c r="D154" s="46" t="e">
        <f>IF(AND('DO NOT USE_Contact Formulas'!A154,ISBLANK('Contact Data Entry'!D154)),"Birthdate is required",IF(NOT(ISBLANK('Contact Data Entry'!D154)),"OK",NA()))</f>
        <v>#N/A</v>
      </c>
      <c r="E154" s="46" t="e">
        <f>IF(AND(NOT(ISBLANK('Contact Data Entry'!E154)),ISNA(VLOOKUP('Contact Data Entry'!E154,'DO NOT USE_Shared Picklist'!$L$3:$L$81,1,FALSE))),"Please select a value from the drop-down menu",IF('DO NOT USE_Contact Formulas'!A154,"OK",NA()))</f>
        <v>#N/A</v>
      </c>
      <c r="F154" s="46" t="e">
        <f>IF(AND(NOT(ISBLANK('Contact Data Entry'!F154)),NOT(ISNUMBER(MATCH("*@*.?*",'Contact Data Entry'!F154,0)))),"Email must be in a valid format",IF('DO NOT USE_Contact Formulas'!A154,"OK",NA()))</f>
        <v>#N/A</v>
      </c>
      <c r="G154" s="46" t="e">
        <f>IF(AND('DO NOT USE_Contact Formulas'!A154,ISBLANK('Contact Data Entry'!G154)),"Mobile Phone is required",IF(NOT(ISBLANK('Contact Data Entry'!G154)),IF(AND(ISNUMBER(VALUE('Contact Data Entry'!G154)),LEFT('Contact Data Entry'!G154,1)&lt;&gt;"1",LEN('Contact Data Entry'!G154)=10),"OK","Phone number must be valid format"),NA()))</f>
        <v>#N/A</v>
      </c>
      <c r="H154" s="46" t="e">
        <f>IF(NOT(ISBLANK('Contact Data Entry'!H154)),IF(AND(ISNUMBER('Contact Data Entry'!H154),LEFT('Contact Data Entry'!H154,1)&lt;&gt;"1",LEN('Contact Data Entry'!H154)=10),"OK","Phone number must be valid format"),IF('DO NOT USE_Contact Formulas'!A154,"OK",NA()))</f>
        <v>#N/A</v>
      </c>
      <c r="I154" s="46" t="e">
        <f>IF(AND(NOT(ISBLANK('Contact Data Entry'!I154)),ISNA(VLOOKUP('Contact Data Entry'!I154,'DO NOT USE_Shared Picklist'!$N$3:$N$63,1,FALSE))),"Please select a value from the drop-down menu",IF('DO NOT USE_Contact Formulas'!A154,"OK",NA()))</f>
        <v>#N/A</v>
      </c>
      <c r="J154" s="46" t="e">
        <f>IF(AND('DO NOT USE_Contact Formulas'!A154,ISBLANK('Contact Data Entry'!J154)),"Home Street Address is required",IF(LEN('Contact Data Entry'!J154)&gt;255,"Home Street Address must be less than 255 characters",IF('DO NOT USE_Contact Formulas'!A154,"OK",NA())))</f>
        <v>#N/A</v>
      </c>
      <c r="K154" s="46" t="e">
        <f>IF(AND('DO NOT USE_Contact Formulas'!A154,ISBLANK('Contact Data Entry'!K154)),"City is required",IF(LEN('Contact Data Entry'!K154)&gt;40,"City must be less than 40 characters",IF('DO NOT USE_Contact Formulas'!A154,"OK",NA())))</f>
        <v>#N/A</v>
      </c>
      <c r="L154" s="46" t="e">
        <f>IF(AND('DO NOT USE_Contact Formulas'!A154,ISBLANK('Contact Data Entry'!L154)),"State is required",IF(AND(NOT(ISBLANK('Contact Data Entry'!L154)),ISNA(VLOOKUP('Contact Data Entry'!L154,'DO NOT USE_Shared Picklist'!$P$3:$P$52,1,FALSE))),"Please select a value from the drop-down menu",IF('DO NOT USE_Contact Formulas'!A154,"OK",NA())))</f>
        <v>#N/A</v>
      </c>
      <c r="M154" s="46" t="e">
        <f>IF(AND('DO NOT USE_Contact Formulas'!A154,ISBLANK('Contact Data Entry'!M154)),"Zip is required",IF(ISBLANK('Contact Data Entry'!M154),NA(),"OK"))</f>
        <v>#N/A</v>
      </c>
      <c r="N154" s="46" t="e">
        <f>IF(AND(NOT(ISBLANK('Contact Data Entry'!N154)),ISNA(VLOOKUP('Contact Data Entry'!N154,'DO NOT USE_Shared Picklist'!$E$3:$E$10,1,FALSE))),"Please select a value from the drop-down menu",IF('DO NOT USE_Contact Formulas'!A154,"OK",NA()))</f>
        <v>#N/A</v>
      </c>
      <c r="O154" s="46" t="e">
        <f>IF(AND('DO NOT USE_Contact Formulas'!A154,ISBLANK('Contact Data Entry'!O154)),"Occupation/Job Title is required",IF(NOT(ISBLANK('Contact Data Entry'!O154)),"OK",NA()))</f>
        <v>#N/A</v>
      </c>
      <c r="P154" s="46" t="e">
        <f>IF('DO NOT USE_Contact Formulas'!A154,IF(ISBLANK('Contact Data Entry'!P154),"Last Date On Site is required","OK"),NA())</f>
        <v>#N/A</v>
      </c>
      <c r="Q154" s="46" t="e">
        <f>IF(AND('DO NOT USE_Contact Formulas'!A154,ISBLANK('Contact Data Entry'!Q154)),"Specific Place in the Location is required",IF(ISBLANK('Contact Data Entry'!Q154),NA(),"OK"))</f>
        <v>#N/A</v>
      </c>
      <c r="R154" s="46" t="e">
        <f>IF(LEN('Contact Data Entry'!R154)&gt;250,"Employer Name must be less than 250 characters",IF('DO NOT USE_Contact Formulas'!A154,"OK",NA()))</f>
        <v>#N/A</v>
      </c>
      <c r="S154" s="46" t="e">
        <f>IF(AND(NOT(ISBLANK('Contact Data Entry'!S154)),ISNA(VLOOKUP('Contact Data Entry'!S154,'DO NOT USE_Shared Picklist'!$V$3:$V$7,1,FALSE))),"Please select a value from the drop-down menu",IF('DO NOT USE_Contact Formulas'!A154,"OK",NA()))</f>
        <v>#N/A</v>
      </c>
      <c r="T154" s="46" t="e">
        <f>IF(LEN('Contact Data Entry'!T154)&gt;255,"Work Area/Department must be less than 255 characters",IF('DO NOT USE_Contact Formulas'!A154,"OK",NA()))</f>
        <v>#N/A</v>
      </c>
      <c r="U154" s="46" t="e">
        <f>IF(LEN('Contact Data Entry'!U154)&gt;255,"Work Shifts must be less than 255 characters",IF('DO NOT USE_Contact Formulas'!A154,"OK",NA()))</f>
        <v>#N/A</v>
      </c>
      <c r="V154" s="47" t="e">
        <f ca="1">IF('Contact Data Entry'!V154&gt;'DO NOT USE_Shared Picklist'!$C$3,"Last Exposure Date cannot be a future date",IF('DO NOT USE_Contact Formulas'!A154,IF(ISBLANK('Contact Data Entry'!V154),"Last Exposure Date is required","OK"),NA()))</f>
        <v>#N/A</v>
      </c>
      <c r="W154" s="46" t="e">
        <f>IF(AND(NOT(ISBLANK('Contact Data Entry'!W154)),ISNA(VLOOKUP('Contact Data Entry'!W154,'DO NOT USE_Shared Picklist'!$D$3:$D$5,1,FALSE))),"Please select a value from the drop-down menu",IF('DO NOT USE_Contact Formulas'!A154,"OK",NA()))</f>
        <v>#N/A</v>
      </c>
      <c r="X154" s="46"/>
      <c r="Y154" s="46" t="e">
        <f>IF(AND(NOT(ISBLANK('Contact Data Entry'!Y154)),ISNA(VLOOKUP('Contact Data Entry'!Y154,'DO NOT USE_Shared Picklist'!$G$3:$G$5,1,FALSE))),"Please select a value from the drop-down menu",IF('DO NOT USE_Contact Formulas'!A154,"OK",NA()))</f>
        <v>#N/A</v>
      </c>
      <c r="Z154" s="46"/>
      <c r="AA154" s="46" t="e">
        <f>IF(AND(NOT(ISBLANK('Contact Data Entry'!AA154)),ISNA(VLOOKUP('Contact Data Entry'!AA154,'DO NOT USE_Shared Picklist'!$H$3:$H$4,1,FALSE))),"Please select a value from the drop-down menu",IF('DO NOT USE_Contact Formulas'!A154,"OK",NA()))</f>
        <v>#N/A</v>
      </c>
      <c r="AB154" s="46" t="e">
        <f ca="1">IF('Contact Data Entry'!AB154&gt;'DO NOT USE_Shared Picklist'!$C$3,"Test Date cannot be a future date",IF('DO NOT USE_Contact Formulas'!A154,"OK",NA()))</f>
        <v>#N/A</v>
      </c>
      <c r="AC154" s="46" t="e">
        <f>IF(AND(NOT(ISBLANK('Contact Data Entry'!AC154)),ISNA(VLOOKUP('Contact Data Entry'!AC154,'DO NOT USE_Shared Picklist'!$R$3:$R$7,1,FALSE))),"Please select a value from the drop-down menu",IF('DO NOT USE_Contact Formulas'!A154,"OK",NA()))</f>
        <v>#N/A</v>
      </c>
      <c r="AD154" s="46" t="e">
        <f>IF(AND(NOT(ISBLANK('Contact Data Entry'!AD154)),ISNA(VLOOKUP('Contact Data Entry'!AD154,'DO NOT USE_Shared Picklist'!$Q$3:$Q$8,1,FALSE))),"Please select a value from the drop-down menu",IF('DO NOT USE_Contact Formulas'!A154,"OK",NA()))</f>
        <v>#N/A</v>
      </c>
    </row>
    <row r="155" spans="1:30" x14ac:dyDescent="0.25">
      <c r="A155" s="45" t="e">
        <f>IF('DO NOT USE_Contact Formulas'!A155,IF('DO NOT USE_Contact Formulas'!B155,"Not all required fields are completed","OK"),NA())</f>
        <v>#N/A</v>
      </c>
      <c r="B155" s="46" t="e">
        <f>IF(AND('DO NOT USE_Contact Formulas'!A155,ISBLANK('Contact Data Entry'!B155)),"First Name is required",IF(NOT(ISBLANK('Contact Data Entry'!B155)),"OK",NA()))</f>
        <v>#N/A</v>
      </c>
      <c r="C155" s="46" t="e">
        <f>IF(AND('DO NOT USE_Contact Formulas'!A155,ISBLANK('Contact Data Entry'!C155)),"Last Name is required",IF(NOT(ISBLANK('Contact Data Entry'!C155)),"OK",NA()))</f>
        <v>#N/A</v>
      </c>
      <c r="D155" s="46" t="e">
        <f>IF(AND('DO NOT USE_Contact Formulas'!A155,ISBLANK('Contact Data Entry'!D155)),"Birthdate is required",IF(NOT(ISBLANK('Contact Data Entry'!D155)),"OK",NA()))</f>
        <v>#N/A</v>
      </c>
      <c r="E155" s="46" t="e">
        <f>IF(AND(NOT(ISBLANK('Contact Data Entry'!E155)),ISNA(VLOOKUP('Contact Data Entry'!E155,'DO NOT USE_Shared Picklist'!$L$3:$L$81,1,FALSE))),"Please select a value from the drop-down menu",IF('DO NOT USE_Contact Formulas'!A155,"OK",NA()))</f>
        <v>#N/A</v>
      </c>
      <c r="F155" s="46" t="e">
        <f>IF(AND(NOT(ISBLANK('Contact Data Entry'!F155)),NOT(ISNUMBER(MATCH("*@*.?*",'Contact Data Entry'!F155,0)))),"Email must be in a valid format",IF('DO NOT USE_Contact Formulas'!A155,"OK",NA()))</f>
        <v>#N/A</v>
      </c>
      <c r="G155" s="46" t="e">
        <f>IF(AND('DO NOT USE_Contact Formulas'!A155,ISBLANK('Contact Data Entry'!G155)),"Mobile Phone is required",IF(NOT(ISBLANK('Contact Data Entry'!G155)),IF(AND(ISNUMBER(VALUE('Contact Data Entry'!G155)),LEFT('Contact Data Entry'!G155,1)&lt;&gt;"1",LEN('Contact Data Entry'!G155)=10),"OK","Phone number must be valid format"),NA()))</f>
        <v>#N/A</v>
      </c>
      <c r="H155" s="46" t="e">
        <f>IF(NOT(ISBLANK('Contact Data Entry'!H155)),IF(AND(ISNUMBER('Contact Data Entry'!H155),LEFT('Contact Data Entry'!H155,1)&lt;&gt;"1",LEN('Contact Data Entry'!H155)=10),"OK","Phone number must be valid format"),IF('DO NOT USE_Contact Formulas'!A155,"OK",NA()))</f>
        <v>#N/A</v>
      </c>
      <c r="I155" s="46" t="e">
        <f>IF(AND(NOT(ISBLANK('Contact Data Entry'!I155)),ISNA(VLOOKUP('Contact Data Entry'!I155,'DO NOT USE_Shared Picklist'!$N$3:$N$63,1,FALSE))),"Please select a value from the drop-down menu",IF('DO NOT USE_Contact Formulas'!A155,"OK",NA()))</f>
        <v>#N/A</v>
      </c>
      <c r="J155" s="46" t="e">
        <f>IF(AND('DO NOT USE_Contact Formulas'!A155,ISBLANK('Contact Data Entry'!J155)),"Home Street Address is required",IF(LEN('Contact Data Entry'!J155)&gt;255,"Home Street Address must be less than 255 characters",IF('DO NOT USE_Contact Formulas'!A155,"OK",NA())))</f>
        <v>#N/A</v>
      </c>
      <c r="K155" s="46" t="e">
        <f>IF(AND('DO NOT USE_Contact Formulas'!A155,ISBLANK('Contact Data Entry'!K155)),"City is required",IF(LEN('Contact Data Entry'!K155)&gt;40,"City must be less than 40 characters",IF('DO NOT USE_Contact Formulas'!A155,"OK",NA())))</f>
        <v>#N/A</v>
      </c>
      <c r="L155" s="46" t="e">
        <f>IF(AND('DO NOT USE_Contact Formulas'!A155,ISBLANK('Contact Data Entry'!L155)),"State is required",IF(AND(NOT(ISBLANK('Contact Data Entry'!L155)),ISNA(VLOOKUP('Contact Data Entry'!L155,'DO NOT USE_Shared Picklist'!$P$3:$P$52,1,FALSE))),"Please select a value from the drop-down menu",IF('DO NOT USE_Contact Formulas'!A155,"OK",NA())))</f>
        <v>#N/A</v>
      </c>
      <c r="M155" s="46" t="e">
        <f>IF(AND('DO NOT USE_Contact Formulas'!A155,ISBLANK('Contact Data Entry'!M155)),"Zip is required",IF(ISBLANK('Contact Data Entry'!M155),NA(),"OK"))</f>
        <v>#N/A</v>
      </c>
      <c r="N155" s="46" t="e">
        <f>IF(AND(NOT(ISBLANK('Contact Data Entry'!N155)),ISNA(VLOOKUP('Contact Data Entry'!N155,'DO NOT USE_Shared Picklist'!$E$3:$E$10,1,FALSE))),"Please select a value from the drop-down menu",IF('DO NOT USE_Contact Formulas'!A155,"OK",NA()))</f>
        <v>#N/A</v>
      </c>
      <c r="O155" s="46" t="e">
        <f>IF(AND('DO NOT USE_Contact Formulas'!A155,ISBLANK('Contact Data Entry'!O155)),"Occupation/Job Title is required",IF(NOT(ISBLANK('Contact Data Entry'!O155)),"OK",NA()))</f>
        <v>#N/A</v>
      </c>
      <c r="P155" s="46" t="e">
        <f>IF('DO NOT USE_Contact Formulas'!A155,IF(ISBLANK('Contact Data Entry'!P155),"Last Date On Site is required","OK"),NA())</f>
        <v>#N/A</v>
      </c>
      <c r="Q155" s="46" t="e">
        <f>IF(AND('DO NOT USE_Contact Formulas'!A155,ISBLANK('Contact Data Entry'!Q155)),"Specific Place in the Location is required",IF(ISBLANK('Contact Data Entry'!Q155),NA(),"OK"))</f>
        <v>#N/A</v>
      </c>
      <c r="R155" s="46" t="e">
        <f>IF(LEN('Contact Data Entry'!R155)&gt;250,"Employer Name must be less than 250 characters",IF('DO NOT USE_Contact Formulas'!A155,"OK",NA()))</f>
        <v>#N/A</v>
      </c>
      <c r="S155" s="46" t="e">
        <f>IF(AND(NOT(ISBLANK('Contact Data Entry'!S155)),ISNA(VLOOKUP('Contact Data Entry'!S155,'DO NOT USE_Shared Picklist'!$V$3:$V$7,1,FALSE))),"Please select a value from the drop-down menu",IF('DO NOT USE_Contact Formulas'!A155,"OK",NA()))</f>
        <v>#N/A</v>
      </c>
      <c r="T155" s="46" t="e">
        <f>IF(LEN('Contact Data Entry'!T155)&gt;255,"Work Area/Department must be less than 255 characters",IF('DO NOT USE_Contact Formulas'!A155,"OK",NA()))</f>
        <v>#N/A</v>
      </c>
      <c r="U155" s="46" t="e">
        <f>IF(LEN('Contact Data Entry'!U155)&gt;255,"Work Shifts must be less than 255 characters",IF('DO NOT USE_Contact Formulas'!A155,"OK",NA()))</f>
        <v>#N/A</v>
      </c>
      <c r="V155" s="47" t="e">
        <f ca="1">IF('Contact Data Entry'!V155&gt;'DO NOT USE_Shared Picklist'!$C$3,"Last Exposure Date cannot be a future date",IF('DO NOT USE_Contact Formulas'!A155,IF(ISBLANK('Contact Data Entry'!V155),"Last Exposure Date is required","OK"),NA()))</f>
        <v>#N/A</v>
      </c>
      <c r="W155" s="46" t="e">
        <f>IF(AND(NOT(ISBLANK('Contact Data Entry'!W155)),ISNA(VLOOKUP('Contact Data Entry'!W155,'DO NOT USE_Shared Picklist'!$D$3:$D$5,1,FALSE))),"Please select a value from the drop-down menu",IF('DO NOT USE_Contact Formulas'!A155,"OK",NA()))</f>
        <v>#N/A</v>
      </c>
      <c r="X155" s="46"/>
      <c r="Y155" s="46" t="e">
        <f>IF(AND(NOT(ISBLANK('Contact Data Entry'!Y155)),ISNA(VLOOKUP('Contact Data Entry'!Y155,'DO NOT USE_Shared Picklist'!$G$3:$G$5,1,FALSE))),"Please select a value from the drop-down menu",IF('DO NOT USE_Contact Formulas'!A155,"OK",NA()))</f>
        <v>#N/A</v>
      </c>
      <c r="Z155" s="46"/>
      <c r="AA155" s="46" t="e">
        <f>IF(AND(NOT(ISBLANK('Contact Data Entry'!AA155)),ISNA(VLOOKUP('Contact Data Entry'!AA155,'DO NOT USE_Shared Picklist'!$H$3:$H$4,1,FALSE))),"Please select a value from the drop-down menu",IF('DO NOT USE_Contact Formulas'!A155,"OK",NA()))</f>
        <v>#N/A</v>
      </c>
      <c r="AB155" s="46" t="e">
        <f ca="1">IF('Contact Data Entry'!AB155&gt;'DO NOT USE_Shared Picklist'!$C$3,"Test Date cannot be a future date",IF('DO NOT USE_Contact Formulas'!A155,"OK",NA()))</f>
        <v>#N/A</v>
      </c>
      <c r="AC155" s="46" t="e">
        <f>IF(AND(NOT(ISBLANK('Contact Data Entry'!AC155)),ISNA(VLOOKUP('Contact Data Entry'!AC155,'DO NOT USE_Shared Picklist'!$R$3:$R$7,1,FALSE))),"Please select a value from the drop-down menu",IF('DO NOT USE_Contact Formulas'!A155,"OK",NA()))</f>
        <v>#N/A</v>
      </c>
      <c r="AD155" s="46" t="e">
        <f>IF(AND(NOT(ISBLANK('Contact Data Entry'!AD155)),ISNA(VLOOKUP('Contact Data Entry'!AD155,'DO NOT USE_Shared Picklist'!$Q$3:$Q$8,1,FALSE))),"Please select a value from the drop-down menu",IF('DO NOT USE_Contact Formulas'!A155,"OK",NA()))</f>
        <v>#N/A</v>
      </c>
    </row>
    <row r="156" spans="1:30" x14ac:dyDescent="0.25">
      <c r="A156" s="45" t="e">
        <f>IF('DO NOT USE_Contact Formulas'!A156,IF('DO NOT USE_Contact Formulas'!B156,"Not all required fields are completed","OK"),NA())</f>
        <v>#N/A</v>
      </c>
      <c r="B156" s="46" t="e">
        <f>IF(AND('DO NOT USE_Contact Formulas'!A156,ISBLANK('Contact Data Entry'!B156)),"First Name is required",IF(NOT(ISBLANK('Contact Data Entry'!B156)),"OK",NA()))</f>
        <v>#N/A</v>
      </c>
      <c r="C156" s="46" t="e">
        <f>IF(AND('DO NOT USE_Contact Formulas'!A156,ISBLANK('Contact Data Entry'!C156)),"Last Name is required",IF(NOT(ISBLANK('Contact Data Entry'!C156)),"OK",NA()))</f>
        <v>#N/A</v>
      </c>
      <c r="D156" s="46" t="e">
        <f>IF(AND('DO NOT USE_Contact Formulas'!A156,ISBLANK('Contact Data Entry'!D156)),"Birthdate is required",IF(NOT(ISBLANK('Contact Data Entry'!D156)),"OK",NA()))</f>
        <v>#N/A</v>
      </c>
      <c r="E156" s="46" t="e">
        <f>IF(AND(NOT(ISBLANK('Contact Data Entry'!E156)),ISNA(VLOOKUP('Contact Data Entry'!E156,'DO NOT USE_Shared Picklist'!$L$3:$L$81,1,FALSE))),"Please select a value from the drop-down menu",IF('DO NOT USE_Contact Formulas'!A156,"OK",NA()))</f>
        <v>#N/A</v>
      </c>
      <c r="F156" s="46" t="e">
        <f>IF(AND(NOT(ISBLANK('Contact Data Entry'!F156)),NOT(ISNUMBER(MATCH("*@*.?*",'Contact Data Entry'!F156,0)))),"Email must be in a valid format",IF('DO NOT USE_Contact Formulas'!A156,"OK",NA()))</f>
        <v>#N/A</v>
      </c>
      <c r="G156" s="46" t="e">
        <f>IF(AND('DO NOT USE_Contact Formulas'!A156,ISBLANK('Contact Data Entry'!G156)),"Mobile Phone is required",IF(NOT(ISBLANK('Contact Data Entry'!G156)),IF(AND(ISNUMBER(VALUE('Contact Data Entry'!G156)),LEFT('Contact Data Entry'!G156,1)&lt;&gt;"1",LEN('Contact Data Entry'!G156)=10),"OK","Phone number must be valid format"),NA()))</f>
        <v>#N/A</v>
      </c>
      <c r="H156" s="46" t="e">
        <f>IF(NOT(ISBLANK('Contact Data Entry'!H156)),IF(AND(ISNUMBER('Contact Data Entry'!H156),LEFT('Contact Data Entry'!H156,1)&lt;&gt;"1",LEN('Contact Data Entry'!H156)=10),"OK","Phone number must be valid format"),IF('DO NOT USE_Contact Formulas'!A156,"OK",NA()))</f>
        <v>#N/A</v>
      </c>
      <c r="I156" s="46" t="e">
        <f>IF(AND(NOT(ISBLANK('Contact Data Entry'!I156)),ISNA(VLOOKUP('Contact Data Entry'!I156,'DO NOT USE_Shared Picklist'!$N$3:$N$63,1,FALSE))),"Please select a value from the drop-down menu",IF('DO NOT USE_Contact Formulas'!A156,"OK",NA()))</f>
        <v>#N/A</v>
      </c>
      <c r="J156" s="46" t="e">
        <f>IF(AND('DO NOT USE_Contact Formulas'!A156,ISBLANK('Contact Data Entry'!J156)),"Home Street Address is required",IF(LEN('Contact Data Entry'!J156)&gt;255,"Home Street Address must be less than 255 characters",IF('DO NOT USE_Contact Formulas'!A156,"OK",NA())))</f>
        <v>#N/A</v>
      </c>
      <c r="K156" s="46" t="e">
        <f>IF(AND('DO NOT USE_Contact Formulas'!A156,ISBLANK('Contact Data Entry'!K156)),"City is required",IF(LEN('Contact Data Entry'!K156)&gt;40,"City must be less than 40 characters",IF('DO NOT USE_Contact Formulas'!A156,"OK",NA())))</f>
        <v>#N/A</v>
      </c>
      <c r="L156" s="46" t="e">
        <f>IF(AND('DO NOT USE_Contact Formulas'!A156,ISBLANK('Contact Data Entry'!L156)),"State is required",IF(AND(NOT(ISBLANK('Contact Data Entry'!L156)),ISNA(VLOOKUP('Contact Data Entry'!L156,'DO NOT USE_Shared Picklist'!$P$3:$P$52,1,FALSE))),"Please select a value from the drop-down menu",IF('DO NOT USE_Contact Formulas'!A156,"OK",NA())))</f>
        <v>#N/A</v>
      </c>
      <c r="M156" s="46" t="e">
        <f>IF(AND('DO NOT USE_Contact Formulas'!A156,ISBLANK('Contact Data Entry'!M156)),"Zip is required",IF(ISBLANK('Contact Data Entry'!M156),NA(),"OK"))</f>
        <v>#N/A</v>
      </c>
      <c r="N156" s="46" t="e">
        <f>IF(AND(NOT(ISBLANK('Contact Data Entry'!N156)),ISNA(VLOOKUP('Contact Data Entry'!N156,'DO NOT USE_Shared Picklist'!$E$3:$E$10,1,FALSE))),"Please select a value from the drop-down menu",IF('DO NOT USE_Contact Formulas'!A156,"OK",NA()))</f>
        <v>#N/A</v>
      </c>
      <c r="O156" s="46" t="e">
        <f>IF(AND('DO NOT USE_Contact Formulas'!A156,ISBLANK('Contact Data Entry'!O156)),"Occupation/Job Title is required",IF(NOT(ISBLANK('Contact Data Entry'!O156)),"OK",NA()))</f>
        <v>#N/A</v>
      </c>
      <c r="P156" s="46" t="e">
        <f>IF('DO NOT USE_Contact Formulas'!A156,IF(ISBLANK('Contact Data Entry'!P156),"Last Date On Site is required","OK"),NA())</f>
        <v>#N/A</v>
      </c>
      <c r="Q156" s="46" t="e">
        <f>IF(AND('DO NOT USE_Contact Formulas'!A156,ISBLANK('Contact Data Entry'!Q156)),"Specific Place in the Location is required",IF(ISBLANK('Contact Data Entry'!Q156),NA(),"OK"))</f>
        <v>#N/A</v>
      </c>
      <c r="R156" s="46" t="e">
        <f>IF(LEN('Contact Data Entry'!R156)&gt;250,"Employer Name must be less than 250 characters",IF('DO NOT USE_Contact Formulas'!A156,"OK",NA()))</f>
        <v>#N/A</v>
      </c>
      <c r="S156" s="46" t="e">
        <f>IF(AND(NOT(ISBLANK('Contact Data Entry'!S156)),ISNA(VLOOKUP('Contact Data Entry'!S156,'DO NOT USE_Shared Picklist'!$V$3:$V$7,1,FALSE))),"Please select a value from the drop-down menu",IF('DO NOT USE_Contact Formulas'!A156,"OK",NA()))</f>
        <v>#N/A</v>
      </c>
      <c r="T156" s="46" t="e">
        <f>IF(LEN('Contact Data Entry'!T156)&gt;255,"Work Area/Department must be less than 255 characters",IF('DO NOT USE_Contact Formulas'!A156,"OK",NA()))</f>
        <v>#N/A</v>
      </c>
      <c r="U156" s="46" t="e">
        <f>IF(LEN('Contact Data Entry'!U156)&gt;255,"Work Shifts must be less than 255 characters",IF('DO NOT USE_Contact Formulas'!A156,"OK",NA()))</f>
        <v>#N/A</v>
      </c>
      <c r="V156" s="47" t="e">
        <f ca="1">IF('Contact Data Entry'!V156&gt;'DO NOT USE_Shared Picklist'!$C$3,"Last Exposure Date cannot be a future date",IF('DO NOT USE_Contact Formulas'!A156,IF(ISBLANK('Contact Data Entry'!V156),"Last Exposure Date is required","OK"),NA()))</f>
        <v>#N/A</v>
      </c>
      <c r="W156" s="46" t="e">
        <f>IF(AND(NOT(ISBLANK('Contact Data Entry'!W156)),ISNA(VLOOKUP('Contact Data Entry'!W156,'DO NOT USE_Shared Picklist'!$D$3:$D$5,1,FALSE))),"Please select a value from the drop-down menu",IF('DO NOT USE_Contact Formulas'!A156,"OK",NA()))</f>
        <v>#N/A</v>
      </c>
      <c r="X156" s="46"/>
      <c r="Y156" s="46" t="e">
        <f>IF(AND(NOT(ISBLANK('Contact Data Entry'!Y156)),ISNA(VLOOKUP('Contact Data Entry'!Y156,'DO NOT USE_Shared Picklist'!$G$3:$G$5,1,FALSE))),"Please select a value from the drop-down menu",IF('DO NOT USE_Contact Formulas'!A156,"OK",NA()))</f>
        <v>#N/A</v>
      </c>
      <c r="Z156" s="46"/>
      <c r="AA156" s="46" t="e">
        <f>IF(AND(NOT(ISBLANK('Contact Data Entry'!AA156)),ISNA(VLOOKUP('Contact Data Entry'!AA156,'DO NOT USE_Shared Picklist'!$H$3:$H$4,1,FALSE))),"Please select a value from the drop-down menu",IF('DO NOT USE_Contact Formulas'!A156,"OK",NA()))</f>
        <v>#N/A</v>
      </c>
      <c r="AB156" s="46" t="e">
        <f ca="1">IF('Contact Data Entry'!AB156&gt;'DO NOT USE_Shared Picklist'!$C$3,"Test Date cannot be a future date",IF('DO NOT USE_Contact Formulas'!A156,"OK",NA()))</f>
        <v>#N/A</v>
      </c>
      <c r="AC156" s="46" t="e">
        <f>IF(AND(NOT(ISBLANK('Contact Data Entry'!AC156)),ISNA(VLOOKUP('Contact Data Entry'!AC156,'DO NOT USE_Shared Picklist'!$R$3:$R$7,1,FALSE))),"Please select a value from the drop-down menu",IF('DO NOT USE_Contact Formulas'!A156,"OK",NA()))</f>
        <v>#N/A</v>
      </c>
      <c r="AD156" s="46" t="e">
        <f>IF(AND(NOT(ISBLANK('Contact Data Entry'!AD156)),ISNA(VLOOKUP('Contact Data Entry'!AD156,'DO NOT USE_Shared Picklist'!$Q$3:$Q$8,1,FALSE))),"Please select a value from the drop-down menu",IF('DO NOT USE_Contact Formulas'!A156,"OK",NA()))</f>
        <v>#N/A</v>
      </c>
    </row>
    <row r="157" spans="1:30" x14ac:dyDescent="0.25">
      <c r="A157" s="45" t="e">
        <f>IF('DO NOT USE_Contact Formulas'!A157,IF('DO NOT USE_Contact Formulas'!B157,"Not all required fields are completed","OK"),NA())</f>
        <v>#N/A</v>
      </c>
      <c r="B157" s="46" t="e">
        <f>IF(AND('DO NOT USE_Contact Formulas'!A157,ISBLANK('Contact Data Entry'!B157)),"First Name is required",IF(NOT(ISBLANK('Contact Data Entry'!B157)),"OK",NA()))</f>
        <v>#N/A</v>
      </c>
      <c r="C157" s="46" t="e">
        <f>IF(AND('DO NOT USE_Contact Formulas'!A157,ISBLANK('Contact Data Entry'!C157)),"Last Name is required",IF(NOT(ISBLANK('Contact Data Entry'!C157)),"OK",NA()))</f>
        <v>#N/A</v>
      </c>
      <c r="D157" s="46" t="e">
        <f>IF(AND('DO NOT USE_Contact Formulas'!A157,ISBLANK('Contact Data Entry'!D157)),"Birthdate is required",IF(NOT(ISBLANK('Contact Data Entry'!D157)),"OK",NA()))</f>
        <v>#N/A</v>
      </c>
      <c r="E157" s="46" t="e">
        <f>IF(AND(NOT(ISBLANK('Contact Data Entry'!E157)),ISNA(VLOOKUP('Contact Data Entry'!E157,'DO NOT USE_Shared Picklist'!$L$3:$L$81,1,FALSE))),"Please select a value from the drop-down menu",IF('DO NOT USE_Contact Formulas'!A157,"OK",NA()))</f>
        <v>#N/A</v>
      </c>
      <c r="F157" s="46" t="e">
        <f>IF(AND(NOT(ISBLANK('Contact Data Entry'!F157)),NOT(ISNUMBER(MATCH("*@*.?*",'Contact Data Entry'!F157,0)))),"Email must be in a valid format",IF('DO NOT USE_Contact Formulas'!A157,"OK",NA()))</f>
        <v>#N/A</v>
      </c>
      <c r="G157" s="46" t="e">
        <f>IF(AND('DO NOT USE_Contact Formulas'!A157,ISBLANK('Contact Data Entry'!G157)),"Mobile Phone is required",IF(NOT(ISBLANK('Contact Data Entry'!G157)),IF(AND(ISNUMBER(VALUE('Contact Data Entry'!G157)),LEFT('Contact Data Entry'!G157,1)&lt;&gt;"1",LEN('Contact Data Entry'!G157)=10),"OK","Phone number must be valid format"),NA()))</f>
        <v>#N/A</v>
      </c>
      <c r="H157" s="46" t="e">
        <f>IF(NOT(ISBLANK('Contact Data Entry'!H157)),IF(AND(ISNUMBER('Contact Data Entry'!H157),LEFT('Contact Data Entry'!H157,1)&lt;&gt;"1",LEN('Contact Data Entry'!H157)=10),"OK","Phone number must be valid format"),IF('DO NOT USE_Contact Formulas'!A157,"OK",NA()))</f>
        <v>#N/A</v>
      </c>
      <c r="I157" s="46" t="e">
        <f>IF(AND(NOT(ISBLANK('Contact Data Entry'!I157)),ISNA(VLOOKUP('Contact Data Entry'!I157,'DO NOT USE_Shared Picklist'!$N$3:$N$63,1,FALSE))),"Please select a value from the drop-down menu",IF('DO NOT USE_Contact Formulas'!A157,"OK",NA()))</f>
        <v>#N/A</v>
      </c>
      <c r="J157" s="46" t="e">
        <f>IF(AND('DO NOT USE_Contact Formulas'!A157,ISBLANK('Contact Data Entry'!J157)),"Home Street Address is required",IF(LEN('Contact Data Entry'!J157)&gt;255,"Home Street Address must be less than 255 characters",IF('DO NOT USE_Contact Formulas'!A157,"OK",NA())))</f>
        <v>#N/A</v>
      </c>
      <c r="K157" s="46" t="e">
        <f>IF(AND('DO NOT USE_Contact Formulas'!A157,ISBLANK('Contact Data Entry'!K157)),"City is required",IF(LEN('Contact Data Entry'!K157)&gt;40,"City must be less than 40 characters",IF('DO NOT USE_Contact Formulas'!A157,"OK",NA())))</f>
        <v>#N/A</v>
      </c>
      <c r="L157" s="46" t="e">
        <f>IF(AND('DO NOT USE_Contact Formulas'!A157,ISBLANK('Contact Data Entry'!L157)),"State is required",IF(AND(NOT(ISBLANK('Contact Data Entry'!L157)),ISNA(VLOOKUP('Contact Data Entry'!L157,'DO NOT USE_Shared Picklist'!$P$3:$P$52,1,FALSE))),"Please select a value from the drop-down menu",IF('DO NOT USE_Contact Formulas'!A157,"OK",NA())))</f>
        <v>#N/A</v>
      </c>
      <c r="M157" s="46" t="e">
        <f>IF(AND('DO NOT USE_Contact Formulas'!A157,ISBLANK('Contact Data Entry'!M157)),"Zip is required",IF(ISBLANK('Contact Data Entry'!M157),NA(),"OK"))</f>
        <v>#N/A</v>
      </c>
      <c r="N157" s="46" t="e">
        <f>IF(AND(NOT(ISBLANK('Contact Data Entry'!N157)),ISNA(VLOOKUP('Contact Data Entry'!N157,'DO NOT USE_Shared Picklist'!$E$3:$E$10,1,FALSE))),"Please select a value from the drop-down menu",IF('DO NOT USE_Contact Formulas'!A157,"OK",NA()))</f>
        <v>#N/A</v>
      </c>
      <c r="O157" s="46" t="e">
        <f>IF(AND('DO NOT USE_Contact Formulas'!A157,ISBLANK('Contact Data Entry'!O157)),"Occupation/Job Title is required",IF(NOT(ISBLANK('Contact Data Entry'!O157)),"OK",NA()))</f>
        <v>#N/A</v>
      </c>
      <c r="P157" s="46" t="e">
        <f>IF('DO NOT USE_Contact Formulas'!A157,IF(ISBLANK('Contact Data Entry'!P157),"Last Date On Site is required","OK"),NA())</f>
        <v>#N/A</v>
      </c>
      <c r="Q157" s="46" t="e">
        <f>IF(AND('DO NOT USE_Contact Formulas'!A157,ISBLANK('Contact Data Entry'!Q157)),"Specific Place in the Location is required",IF(ISBLANK('Contact Data Entry'!Q157),NA(),"OK"))</f>
        <v>#N/A</v>
      </c>
      <c r="R157" s="46" t="e">
        <f>IF(LEN('Contact Data Entry'!R157)&gt;250,"Employer Name must be less than 250 characters",IF('DO NOT USE_Contact Formulas'!A157,"OK",NA()))</f>
        <v>#N/A</v>
      </c>
      <c r="S157" s="46" t="e">
        <f>IF(AND(NOT(ISBLANK('Contact Data Entry'!S157)),ISNA(VLOOKUP('Contact Data Entry'!S157,'DO NOT USE_Shared Picklist'!$V$3:$V$7,1,FALSE))),"Please select a value from the drop-down menu",IF('DO NOT USE_Contact Formulas'!A157,"OK",NA()))</f>
        <v>#N/A</v>
      </c>
      <c r="T157" s="46" t="e">
        <f>IF(LEN('Contact Data Entry'!T157)&gt;255,"Work Area/Department must be less than 255 characters",IF('DO NOT USE_Contact Formulas'!A157,"OK",NA()))</f>
        <v>#N/A</v>
      </c>
      <c r="U157" s="46" t="e">
        <f>IF(LEN('Contact Data Entry'!U157)&gt;255,"Work Shifts must be less than 255 characters",IF('DO NOT USE_Contact Formulas'!A157,"OK",NA()))</f>
        <v>#N/A</v>
      </c>
      <c r="V157" s="47" t="e">
        <f ca="1">IF('Contact Data Entry'!V157&gt;'DO NOT USE_Shared Picklist'!$C$3,"Last Exposure Date cannot be a future date",IF('DO NOT USE_Contact Formulas'!A157,IF(ISBLANK('Contact Data Entry'!V157),"Last Exposure Date is required","OK"),NA()))</f>
        <v>#N/A</v>
      </c>
      <c r="W157" s="46" t="e">
        <f>IF(AND(NOT(ISBLANK('Contact Data Entry'!W157)),ISNA(VLOOKUP('Contact Data Entry'!W157,'DO NOT USE_Shared Picklist'!$D$3:$D$5,1,FALSE))),"Please select a value from the drop-down menu",IF('DO NOT USE_Contact Formulas'!A157,"OK",NA()))</f>
        <v>#N/A</v>
      </c>
      <c r="X157" s="46"/>
      <c r="Y157" s="46" t="e">
        <f>IF(AND(NOT(ISBLANK('Contact Data Entry'!Y157)),ISNA(VLOOKUP('Contact Data Entry'!Y157,'DO NOT USE_Shared Picklist'!$G$3:$G$5,1,FALSE))),"Please select a value from the drop-down menu",IF('DO NOT USE_Contact Formulas'!A157,"OK",NA()))</f>
        <v>#N/A</v>
      </c>
      <c r="Z157" s="46"/>
      <c r="AA157" s="46" t="e">
        <f>IF(AND(NOT(ISBLANK('Contact Data Entry'!AA157)),ISNA(VLOOKUP('Contact Data Entry'!AA157,'DO NOT USE_Shared Picklist'!$H$3:$H$4,1,FALSE))),"Please select a value from the drop-down menu",IF('DO NOT USE_Contact Formulas'!A157,"OK",NA()))</f>
        <v>#N/A</v>
      </c>
      <c r="AB157" s="46" t="e">
        <f ca="1">IF('Contact Data Entry'!AB157&gt;'DO NOT USE_Shared Picklist'!$C$3,"Test Date cannot be a future date",IF('DO NOT USE_Contact Formulas'!A157,"OK",NA()))</f>
        <v>#N/A</v>
      </c>
      <c r="AC157" s="46" t="e">
        <f>IF(AND(NOT(ISBLANK('Contact Data Entry'!AC157)),ISNA(VLOOKUP('Contact Data Entry'!AC157,'DO NOT USE_Shared Picklist'!$R$3:$R$7,1,FALSE))),"Please select a value from the drop-down menu",IF('DO NOT USE_Contact Formulas'!A157,"OK",NA()))</f>
        <v>#N/A</v>
      </c>
      <c r="AD157" s="46" t="e">
        <f>IF(AND(NOT(ISBLANK('Contact Data Entry'!AD157)),ISNA(VLOOKUP('Contact Data Entry'!AD157,'DO NOT USE_Shared Picklist'!$Q$3:$Q$8,1,FALSE))),"Please select a value from the drop-down menu",IF('DO NOT USE_Contact Formulas'!A157,"OK",NA()))</f>
        <v>#N/A</v>
      </c>
    </row>
    <row r="158" spans="1:30" x14ac:dyDescent="0.25">
      <c r="A158" s="45" t="e">
        <f>IF('DO NOT USE_Contact Formulas'!A158,IF('DO NOT USE_Contact Formulas'!B158,"Not all required fields are completed","OK"),NA())</f>
        <v>#N/A</v>
      </c>
      <c r="B158" s="46" t="e">
        <f>IF(AND('DO NOT USE_Contact Formulas'!A158,ISBLANK('Contact Data Entry'!B158)),"First Name is required",IF(NOT(ISBLANK('Contact Data Entry'!B158)),"OK",NA()))</f>
        <v>#N/A</v>
      </c>
      <c r="C158" s="46" t="e">
        <f>IF(AND('DO NOT USE_Contact Formulas'!A158,ISBLANK('Contact Data Entry'!C158)),"Last Name is required",IF(NOT(ISBLANK('Contact Data Entry'!C158)),"OK",NA()))</f>
        <v>#N/A</v>
      </c>
      <c r="D158" s="46" t="e">
        <f>IF(AND('DO NOT USE_Contact Formulas'!A158,ISBLANK('Contact Data Entry'!D158)),"Birthdate is required",IF(NOT(ISBLANK('Contact Data Entry'!D158)),"OK",NA()))</f>
        <v>#N/A</v>
      </c>
      <c r="E158" s="46" t="e">
        <f>IF(AND(NOT(ISBLANK('Contact Data Entry'!E158)),ISNA(VLOOKUP('Contact Data Entry'!E158,'DO NOT USE_Shared Picklist'!$L$3:$L$81,1,FALSE))),"Please select a value from the drop-down menu",IF('DO NOT USE_Contact Formulas'!A158,"OK",NA()))</f>
        <v>#N/A</v>
      </c>
      <c r="F158" s="46" t="e">
        <f>IF(AND(NOT(ISBLANK('Contact Data Entry'!F158)),NOT(ISNUMBER(MATCH("*@*.?*",'Contact Data Entry'!F158,0)))),"Email must be in a valid format",IF('DO NOT USE_Contact Formulas'!A158,"OK",NA()))</f>
        <v>#N/A</v>
      </c>
      <c r="G158" s="46" t="e">
        <f>IF(AND('DO NOT USE_Contact Formulas'!A158,ISBLANK('Contact Data Entry'!G158)),"Mobile Phone is required",IF(NOT(ISBLANK('Contact Data Entry'!G158)),IF(AND(ISNUMBER(VALUE('Contact Data Entry'!G158)),LEFT('Contact Data Entry'!G158,1)&lt;&gt;"1",LEN('Contact Data Entry'!G158)=10),"OK","Phone number must be valid format"),NA()))</f>
        <v>#N/A</v>
      </c>
      <c r="H158" s="46" t="e">
        <f>IF(NOT(ISBLANK('Contact Data Entry'!H158)),IF(AND(ISNUMBER('Contact Data Entry'!H158),LEFT('Contact Data Entry'!H158,1)&lt;&gt;"1",LEN('Contact Data Entry'!H158)=10),"OK","Phone number must be valid format"),IF('DO NOT USE_Contact Formulas'!A158,"OK",NA()))</f>
        <v>#N/A</v>
      </c>
      <c r="I158" s="46" t="e">
        <f>IF(AND(NOT(ISBLANK('Contact Data Entry'!I158)),ISNA(VLOOKUP('Contact Data Entry'!I158,'DO NOT USE_Shared Picklist'!$N$3:$N$63,1,FALSE))),"Please select a value from the drop-down menu",IF('DO NOT USE_Contact Formulas'!A158,"OK",NA()))</f>
        <v>#N/A</v>
      </c>
      <c r="J158" s="46" t="e">
        <f>IF(AND('DO NOT USE_Contact Formulas'!A158,ISBLANK('Contact Data Entry'!J158)),"Home Street Address is required",IF(LEN('Contact Data Entry'!J158)&gt;255,"Home Street Address must be less than 255 characters",IF('DO NOT USE_Contact Formulas'!A158,"OK",NA())))</f>
        <v>#N/A</v>
      </c>
      <c r="K158" s="46" t="e">
        <f>IF(AND('DO NOT USE_Contact Formulas'!A158,ISBLANK('Contact Data Entry'!K158)),"City is required",IF(LEN('Contact Data Entry'!K158)&gt;40,"City must be less than 40 characters",IF('DO NOT USE_Contact Formulas'!A158,"OK",NA())))</f>
        <v>#N/A</v>
      </c>
      <c r="L158" s="46" t="e">
        <f>IF(AND('DO NOT USE_Contact Formulas'!A158,ISBLANK('Contact Data Entry'!L158)),"State is required",IF(AND(NOT(ISBLANK('Contact Data Entry'!L158)),ISNA(VLOOKUP('Contact Data Entry'!L158,'DO NOT USE_Shared Picklist'!$P$3:$P$52,1,FALSE))),"Please select a value from the drop-down menu",IF('DO NOT USE_Contact Formulas'!A158,"OK",NA())))</f>
        <v>#N/A</v>
      </c>
      <c r="M158" s="46" t="e">
        <f>IF(AND('DO NOT USE_Contact Formulas'!A158,ISBLANK('Contact Data Entry'!M158)),"Zip is required",IF(ISBLANK('Contact Data Entry'!M158),NA(),"OK"))</f>
        <v>#N/A</v>
      </c>
      <c r="N158" s="46" t="e">
        <f>IF(AND(NOT(ISBLANK('Contact Data Entry'!N158)),ISNA(VLOOKUP('Contact Data Entry'!N158,'DO NOT USE_Shared Picklist'!$E$3:$E$10,1,FALSE))),"Please select a value from the drop-down menu",IF('DO NOT USE_Contact Formulas'!A158,"OK",NA()))</f>
        <v>#N/A</v>
      </c>
      <c r="O158" s="46" t="e">
        <f>IF(AND('DO NOT USE_Contact Formulas'!A158,ISBLANK('Contact Data Entry'!O158)),"Occupation/Job Title is required",IF(NOT(ISBLANK('Contact Data Entry'!O158)),"OK",NA()))</f>
        <v>#N/A</v>
      </c>
      <c r="P158" s="46" t="e">
        <f>IF('DO NOT USE_Contact Formulas'!A158,IF(ISBLANK('Contact Data Entry'!P158),"Last Date On Site is required","OK"),NA())</f>
        <v>#N/A</v>
      </c>
      <c r="Q158" s="46" t="e">
        <f>IF(AND('DO NOT USE_Contact Formulas'!A158,ISBLANK('Contact Data Entry'!Q158)),"Specific Place in the Location is required",IF(ISBLANK('Contact Data Entry'!Q158),NA(),"OK"))</f>
        <v>#N/A</v>
      </c>
      <c r="R158" s="46" t="e">
        <f>IF(LEN('Contact Data Entry'!R158)&gt;250,"Employer Name must be less than 250 characters",IF('DO NOT USE_Contact Formulas'!A158,"OK",NA()))</f>
        <v>#N/A</v>
      </c>
      <c r="S158" s="46" t="e">
        <f>IF(AND(NOT(ISBLANK('Contact Data Entry'!S158)),ISNA(VLOOKUP('Contact Data Entry'!S158,'DO NOT USE_Shared Picklist'!$V$3:$V$7,1,FALSE))),"Please select a value from the drop-down menu",IF('DO NOT USE_Contact Formulas'!A158,"OK",NA()))</f>
        <v>#N/A</v>
      </c>
      <c r="T158" s="46" t="e">
        <f>IF(LEN('Contact Data Entry'!T158)&gt;255,"Work Area/Department must be less than 255 characters",IF('DO NOT USE_Contact Formulas'!A158,"OK",NA()))</f>
        <v>#N/A</v>
      </c>
      <c r="U158" s="46" t="e">
        <f>IF(LEN('Contact Data Entry'!U158)&gt;255,"Work Shifts must be less than 255 characters",IF('DO NOT USE_Contact Formulas'!A158,"OK",NA()))</f>
        <v>#N/A</v>
      </c>
      <c r="V158" s="47" t="e">
        <f ca="1">IF('Contact Data Entry'!V158&gt;'DO NOT USE_Shared Picklist'!$C$3,"Last Exposure Date cannot be a future date",IF('DO NOT USE_Contact Formulas'!A158,IF(ISBLANK('Contact Data Entry'!V158),"Last Exposure Date is required","OK"),NA()))</f>
        <v>#N/A</v>
      </c>
      <c r="W158" s="46" t="e">
        <f>IF(AND(NOT(ISBLANK('Contact Data Entry'!W158)),ISNA(VLOOKUP('Contact Data Entry'!W158,'DO NOT USE_Shared Picklist'!$D$3:$D$5,1,FALSE))),"Please select a value from the drop-down menu",IF('DO NOT USE_Contact Formulas'!A158,"OK",NA()))</f>
        <v>#N/A</v>
      </c>
      <c r="X158" s="46"/>
      <c r="Y158" s="46" t="e">
        <f>IF(AND(NOT(ISBLANK('Contact Data Entry'!Y158)),ISNA(VLOOKUP('Contact Data Entry'!Y158,'DO NOT USE_Shared Picklist'!$G$3:$G$5,1,FALSE))),"Please select a value from the drop-down menu",IF('DO NOT USE_Contact Formulas'!A158,"OK",NA()))</f>
        <v>#N/A</v>
      </c>
      <c r="Z158" s="46"/>
      <c r="AA158" s="46" t="e">
        <f>IF(AND(NOT(ISBLANK('Contact Data Entry'!AA158)),ISNA(VLOOKUP('Contact Data Entry'!AA158,'DO NOT USE_Shared Picklist'!$H$3:$H$4,1,FALSE))),"Please select a value from the drop-down menu",IF('DO NOT USE_Contact Formulas'!A158,"OK",NA()))</f>
        <v>#N/A</v>
      </c>
      <c r="AB158" s="46" t="e">
        <f ca="1">IF('Contact Data Entry'!AB158&gt;'DO NOT USE_Shared Picklist'!$C$3,"Test Date cannot be a future date",IF('DO NOT USE_Contact Formulas'!A158,"OK",NA()))</f>
        <v>#N/A</v>
      </c>
      <c r="AC158" s="46" t="e">
        <f>IF(AND(NOT(ISBLANK('Contact Data Entry'!AC158)),ISNA(VLOOKUP('Contact Data Entry'!AC158,'DO NOT USE_Shared Picklist'!$R$3:$R$7,1,FALSE))),"Please select a value from the drop-down menu",IF('DO NOT USE_Contact Formulas'!A158,"OK",NA()))</f>
        <v>#N/A</v>
      </c>
      <c r="AD158" s="46" t="e">
        <f>IF(AND(NOT(ISBLANK('Contact Data Entry'!AD158)),ISNA(VLOOKUP('Contact Data Entry'!AD158,'DO NOT USE_Shared Picklist'!$Q$3:$Q$8,1,FALSE))),"Please select a value from the drop-down menu",IF('DO NOT USE_Contact Formulas'!A158,"OK",NA()))</f>
        <v>#N/A</v>
      </c>
    </row>
    <row r="159" spans="1:30" x14ac:dyDescent="0.25">
      <c r="A159" s="45" t="e">
        <f>IF('DO NOT USE_Contact Formulas'!A159,IF('DO NOT USE_Contact Formulas'!B159,"Not all required fields are completed","OK"),NA())</f>
        <v>#N/A</v>
      </c>
      <c r="B159" s="46" t="e">
        <f>IF(AND('DO NOT USE_Contact Formulas'!A159,ISBLANK('Contact Data Entry'!B159)),"First Name is required",IF(NOT(ISBLANK('Contact Data Entry'!B159)),"OK",NA()))</f>
        <v>#N/A</v>
      </c>
      <c r="C159" s="46" t="e">
        <f>IF(AND('DO NOT USE_Contact Formulas'!A159,ISBLANK('Contact Data Entry'!C159)),"Last Name is required",IF(NOT(ISBLANK('Contact Data Entry'!C159)),"OK",NA()))</f>
        <v>#N/A</v>
      </c>
      <c r="D159" s="46" t="e">
        <f>IF(AND('DO NOT USE_Contact Formulas'!A159,ISBLANK('Contact Data Entry'!D159)),"Birthdate is required",IF(NOT(ISBLANK('Contact Data Entry'!D159)),"OK",NA()))</f>
        <v>#N/A</v>
      </c>
      <c r="E159" s="46" t="e">
        <f>IF(AND(NOT(ISBLANK('Contact Data Entry'!E159)),ISNA(VLOOKUP('Contact Data Entry'!E159,'DO NOT USE_Shared Picklist'!$L$3:$L$81,1,FALSE))),"Please select a value from the drop-down menu",IF('DO NOT USE_Contact Formulas'!A159,"OK",NA()))</f>
        <v>#N/A</v>
      </c>
      <c r="F159" s="46" t="e">
        <f>IF(AND(NOT(ISBLANK('Contact Data Entry'!F159)),NOT(ISNUMBER(MATCH("*@*.?*",'Contact Data Entry'!F159,0)))),"Email must be in a valid format",IF('DO NOT USE_Contact Formulas'!A159,"OK",NA()))</f>
        <v>#N/A</v>
      </c>
      <c r="G159" s="46" t="e">
        <f>IF(AND('DO NOT USE_Contact Formulas'!A159,ISBLANK('Contact Data Entry'!G159)),"Mobile Phone is required",IF(NOT(ISBLANK('Contact Data Entry'!G159)),IF(AND(ISNUMBER(VALUE('Contact Data Entry'!G159)),LEFT('Contact Data Entry'!G159,1)&lt;&gt;"1",LEN('Contact Data Entry'!G159)=10),"OK","Phone number must be valid format"),NA()))</f>
        <v>#N/A</v>
      </c>
      <c r="H159" s="46" t="e">
        <f>IF(NOT(ISBLANK('Contact Data Entry'!H159)),IF(AND(ISNUMBER('Contact Data Entry'!H159),LEFT('Contact Data Entry'!H159,1)&lt;&gt;"1",LEN('Contact Data Entry'!H159)=10),"OK","Phone number must be valid format"),IF('DO NOT USE_Contact Formulas'!A159,"OK",NA()))</f>
        <v>#N/A</v>
      </c>
      <c r="I159" s="46" t="e">
        <f>IF(AND(NOT(ISBLANK('Contact Data Entry'!I159)),ISNA(VLOOKUP('Contact Data Entry'!I159,'DO NOT USE_Shared Picklist'!$N$3:$N$63,1,FALSE))),"Please select a value from the drop-down menu",IF('DO NOT USE_Contact Formulas'!A159,"OK",NA()))</f>
        <v>#N/A</v>
      </c>
      <c r="J159" s="46" t="e">
        <f>IF(AND('DO NOT USE_Contact Formulas'!A159,ISBLANK('Contact Data Entry'!J159)),"Home Street Address is required",IF(LEN('Contact Data Entry'!J159)&gt;255,"Home Street Address must be less than 255 characters",IF('DO NOT USE_Contact Formulas'!A159,"OK",NA())))</f>
        <v>#N/A</v>
      </c>
      <c r="K159" s="46" t="e">
        <f>IF(AND('DO NOT USE_Contact Formulas'!A159,ISBLANK('Contact Data Entry'!K159)),"City is required",IF(LEN('Contact Data Entry'!K159)&gt;40,"City must be less than 40 characters",IF('DO NOT USE_Contact Formulas'!A159,"OK",NA())))</f>
        <v>#N/A</v>
      </c>
      <c r="L159" s="46" t="e">
        <f>IF(AND('DO NOT USE_Contact Formulas'!A159,ISBLANK('Contact Data Entry'!L159)),"State is required",IF(AND(NOT(ISBLANK('Contact Data Entry'!L159)),ISNA(VLOOKUP('Contact Data Entry'!L159,'DO NOT USE_Shared Picklist'!$P$3:$P$52,1,FALSE))),"Please select a value from the drop-down menu",IF('DO NOT USE_Contact Formulas'!A159,"OK",NA())))</f>
        <v>#N/A</v>
      </c>
      <c r="M159" s="46" t="e">
        <f>IF(AND('DO NOT USE_Contact Formulas'!A159,ISBLANK('Contact Data Entry'!M159)),"Zip is required",IF(ISBLANK('Contact Data Entry'!M159),NA(),"OK"))</f>
        <v>#N/A</v>
      </c>
      <c r="N159" s="46" t="e">
        <f>IF(AND(NOT(ISBLANK('Contact Data Entry'!N159)),ISNA(VLOOKUP('Contact Data Entry'!N159,'DO NOT USE_Shared Picklist'!$E$3:$E$10,1,FALSE))),"Please select a value from the drop-down menu",IF('DO NOT USE_Contact Formulas'!A159,"OK",NA()))</f>
        <v>#N/A</v>
      </c>
      <c r="O159" s="46" t="e">
        <f>IF(AND('DO NOT USE_Contact Formulas'!A159,ISBLANK('Contact Data Entry'!O159)),"Occupation/Job Title is required",IF(NOT(ISBLANK('Contact Data Entry'!O159)),"OK",NA()))</f>
        <v>#N/A</v>
      </c>
      <c r="P159" s="46" t="e">
        <f>IF('DO NOT USE_Contact Formulas'!A159,IF(ISBLANK('Contact Data Entry'!P159),"Last Date On Site is required","OK"),NA())</f>
        <v>#N/A</v>
      </c>
      <c r="Q159" s="46" t="e">
        <f>IF(AND('DO NOT USE_Contact Formulas'!A159,ISBLANK('Contact Data Entry'!Q159)),"Specific Place in the Location is required",IF(ISBLANK('Contact Data Entry'!Q159),NA(),"OK"))</f>
        <v>#N/A</v>
      </c>
      <c r="R159" s="46" t="e">
        <f>IF(LEN('Contact Data Entry'!R159)&gt;250,"Employer Name must be less than 250 characters",IF('DO NOT USE_Contact Formulas'!A159,"OK",NA()))</f>
        <v>#N/A</v>
      </c>
      <c r="S159" s="46" t="e">
        <f>IF(AND(NOT(ISBLANK('Contact Data Entry'!S159)),ISNA(VLOOKUP('Contact Data Entry'!S159,'DO NOT USE_Shared Picklist'!$V$3:$V$7,1,FALSE))),"Please select a value from the drop-down menu",IF('DO NOT USE_Contact Formulas'!A159,"OK",NA()))</f>
        <v>#N/A</v>
      </c>
      <c r="T159" s="46" t="e">
        <f>IF(LEN('Contact Data Entry'!T159)&gt;255,"Work Area/Department must be less than 255 characters",IF('DO NOT USE_Contact Formulas'!A159,"OK",NA()))</f>
        <v>#N/A</v>
      </c>
      <c r="U159" s="46" t="e">
        <f>IF(LEN('Contact Data Entry'!U159)&gt;255,"Work Shifts must be less than 255 characters",IF('DO NOT USE_Contact Formulas'!A159,"OK",NA()))</f>
        <v>#N/A</v>
      </c>
      <c r="V159" s="47" t="e">
        <f ca="1">IF('Contact Data Entry'!V159&gt;'DO NOT USE_Shared Picklist'!$C$3,"Last Exposure Date cannot be a future date",IF('DO NOT USE_Contact Formulas'!A159,IF(ISBLANK('Contact Data Entry'!V159),"Last Exposure Date is required","OK"),NA()))</f>
        <v>#N/A</v>
      </c>
      <c r="W159" s="46" t="e">
        <f>IF(AND(NOT(ISBLANK('Contact Data Entry'!W159)),ISNA(VLOOKUP('Contact Data Entry'!W159,'DO NOT USE_Shared Picklist'!$D$3:$D$5,1,FALSE))),"Please select a value from the drop-down menu",IF('DO NOT USE_Contact Formulas'!A159,"OK",NA()))</f>
        <v>#N/A</v>
      </c>
      <c r="X159" s="46"/>
      <c r="Y159" s="46" t="e">
        <f>IF(AND(NOT(ISBLANK('Contact Data Entry'!Y159)),ISNA(VLOOKUP('Contact Data Entry'!Y159,'DO NOT USE_Shared Picklist'!$G$3:$G$5,1,FALSE))),"Please select a value from the drop-down menu",IF('DO NOT USE_Contact Formulas'!A159,"OK",NA()))</f>
        <v>#N/A</v>
      </c>
      <c r="Z159" s="46"/>
      <c r="AA159" s="46" t="e">
        <f>IF(AND(NOT(ISBLANK('Contact Data Entry'!AA159)),ISNA(VLOOKUP('Contact Data Entry'!AA159,'DO NOT USE_Shared Picklist'!$H$3:$H$4,1,FALSE))),"Please select a value from the drop-down menu",IF('DO NOT USE_Contact Formulas'!A159,"OK",NA()))</f>
        <v>#N/A</v>
      </c>
      <c r="AB159" s="46" t="e">
        <f ca="1">IF('Contact Data Entry'!AB159&gt;'DO NOT USE_Shared Picklist'!$C$3,"Test Date cannot be a future date",IF('DO NOT USE_Contact Formulas'!A159,"OK",NA()))</f>
        <v>#N/A</v>
      </c>
      <c r="AC159" s="46" t="e">
        <f>IF(AND(NOT(ISBLANK('Contact Data Entry'!AC159)),ISNA(VLOOKUP('Contact Data Entry'!AC159,'DO NOT USE_Shared Picklist'!$R$3:$R$7,1,FALSE))),"Please select a value from the drop-down menu",IF('DO NOT USE_Contact Formulas'!A159,"OK",NA()))</f>
        <v>#N/A</v>
      </c>
      <c r="AD159" s="46" t="e">
        <f>IF(AND(NOT(ISBLANK('Contact Data Entry'!AD159)),ISNA(VLOOKUP('Contact Data Entry'!AD159,'DO NOT USE_Shared Picklist'!$Q$3:$Q$8,1,FALSE))),"Please select a value from the drop-down menu",IF('DO NOT USE_Contact Formulas'!A159,"OK",NA()))</f>
        <v>#N/A</v>
      </c>
    </row>
    <row r="160" spans="1:30" x14ac:dyDescent="0.25">
      <c r="A160" s="45" t="e">
        <f>IF('DO NOT USE_Contact Formulas'!A160,IF('DO NOT USE_Contact Formulas'!B160,"Not all required fields are completed","OK"),NA())</f>
        <v>#N/A</v>
      </c>
      <c r="B160" s="46" t="e">
        <f>IF(AND('DO NOT USE_Contact Formulas'!A160,ISBLANK('Contact Data Entry'!B160)),"First Name is required",IF(NOT(ISBLANK('Contact Data Entry'!B160)),"OK",NA()))</f>
        <v>#N/A</v>
      </c>
      <c r="C160" s="46" t="e">
        <f>IF(AND('DO NOT USE_Contact Formulas'!A160,ISBLANK('Contact Data Entry'!C160)),"Last Name is required",IF(NOT(ISBLANK('Contact Data Entry'!C160)),"OK",NA()))</f>
        <v>#N/A</v>
      </c>
      <c r="D160" s="46" t="e">
        <f>IF(AND('DO NOT USE_Contact Formulas'!A160,ISBLANK('Contact Data Entry'!D160)),"Birthdate is required",IF(NOT(ISBLANK('Contact Data Entry'!D160)),"OK",NA()))</f>
        <v>#N/A</v>
      </c>
      <c r="E160" s="46" t="e">
        <f>IF(AND(NOT(ISBLANK('Contact Data Entry'!E160)),ISNA(VLOOKUP('Contact Data Entry'!E160,'DO NOT USE_Shared Picklist'!$L$3:$L$81,1,FALSE))),"Please select a value from the drop-down menu",IF('DO NOT USE_Contact Formulas'!A160,"OK",NA()))</f>
        <v>#N/A</v>
      </c>
      <c r="F160" s="46" t="e">
        <f>IF(AND(NOT(ISBLANK('Contact Data Entry'!F160)),NOT(ISNUMBER(MATCH("*@*.?*",'Contact Data Entry'!F160,0)))),"Email must be in a valid format",IF('DO NOT USE_Contact Formulas'!A160,"OK",NA()))</f>
        <v>#N/A</v>
      </c>
      <c r="G160" s="46" t="e">
        <f>IF(AND('DO NOT USE_Contact Formulas'!A160,ISBLANK('Contact Data Entry'!G160)),"Mobile Phone is required",IF(NOT(ISBLANK('Contact Data Entry'!G160)),IF(AND(ISNUMBER(VALUE('Contact Data Entry'!G160)),LEFT('Contact Data Entry'!G160,1)&lt;&gt;"1",LEN('Contact Data Entry'!G160)=10),"OK","Phone number must be valid format"),NA()))</f>
        <v>#N/A</v>
      </c>
      <c r="H160" s="46" t="e">
        <f>IF(NOT(ISBLANK('Contact Data Entry'!H160)),IF(AND(ISNUMBER('Contact Data Entry'!H160),LEFT('Contact Data Entry'!H160,1)&lt;&gt;"1",LEN('Contact Data Entry'!H160)=10),"OK","Phone number must be valid format"),IF('DO NOT USE_Contact Formulas'!A160,"OK",NA()))</f>
        <v>#N/A</v>
      </c>
      <c r="I160" s="46" t="e">
        <f>IF(AND(NOT(ISBLANK('Contact Data Entry'!I160)),ISNA(VLOOKUP('Contact Data Entry'!I160,'DO NOT USE_Shared Picklist'!$N$3:$N$63,1,FALSE))),"Please select a value from the drop-down menu",IF('DO NOT USE_Contact Formulas'!A160,"OK",NA()))</f>
        <v>#N/A</v>
      </c>
      <c r="J160" s="46" t="e">
        <f>IF(AND('DO NOT USE_Contact Formulas'!A160,ISBLANK('Contact Data Entry'!J160)),"Home Street Address is required",IF(LEN('Contact Data Entry'!J160)&gt;255,"Home Street Address must be less than 255 characters",IF('DO NOT USE_Contact Formulas'!A160,"OK",NA())))</f>
        <v>#N/A</v>
      </c>
      <c r="K160" s="46" t="e">
        <f>IF(AND('DO NOT USE_Contact Formulas'!A160,ISBLANK('Contact Data Entry'!K160)),"City is required",IF(LEN('Contact Data Entry'!K160)&gt;40,"City must be less than 40 characters",IF('DO NOT USE_Contact Formulas'!A160,"OK",NA())))</f>
        <v>#N/A</v>
      </c>
      <c r="L160" s="46" t="e">
        <f>IF(AND('DO NOT USE_Contact Formulas'!A160,ISBLANK('Contact Data Entry'!L160)),"State is required",IF(AND(NOT(ISBLANK('Contact Data Entry'!L160)),ISNA(VLOOKUP('Contact Data Entry'!L160,'DO NOT USE_Shared Picklist'!$P$3:$P$52,1,FALSE))),"Please select a value from the drop-down menu",IF('DO NOT USE_Contact Formulas'!A160,"OK",NA())))</f>
        <v>#N/A</v>
      </c>
      <c r="M160" s="46" t="e">
        <f>IF(AND('DO NOT USE_Contact Formulas'!A160,ISBLANK('Contact Data Entry'!M160)),"Zip is required",IF(ISBLANK('Contact Data Entry'!M160),NA(),"OK"))</f>
        <v>#N/A</v>
      </c>
      <c r="N160" s="46" t="e">
        <f>IF(AND(NOT(ISBLANK('Contact Data Entry'!N160)),ISNA(VLOOKUP('Contact Data Entry'!N160,'DO NOT USE_Shared Picklist'!$E$3:$E$10,1,FALSE))),"Please select a value from the drop-down menu",IF('DO NOT USE_Contact Formulas'!A160,"OK",NA()))</f>
        <v>#N/A</v>
      </c>
      <c r="O160" s="46" t="e">
        <f>IF(AND('DO NOT USE_Contact Formulas'!A160,ISBLANK('Contact Data Entry'!O160)),"Occupation/Job Title is required",IF(NOT(ISBLANK('Contact Data Entry'!O160)),"OK",NA()))</f>
        <v>#N/A</v>
      </c>
      <c r="P160" s="46" t="e">
        <f>IF('DO NOT USE_Contact Formulas'!A160,IF(ISBLANK('Contact Data Entry'!P160),"Last Date On Site is required","OK"),NA())</f>
        <v>#N/A</v>
      </c>
      <c r="Q160" s="46" t="e">
        <f>IF(AND('DO NOT USE_Contact Formulas'!A160,ISBLANK('Contact Data Entry'!Q160)),"Specific Place in the Location is required",IF(ISBLANK('Contact Data Entry'!Q160),NA(),"OK"))</f>
        <v>#N/A</v>
      </c>
      <c r="R160" s="46" t="e">
        <f>IF(LEN('Contact Data Entry'!R160)&gt;250,"Employer Name must be less than 250 characters",IF('DO NOT USE_Contact Formulas'!A160,"OK",NA()))</f>
        <v>#N/A</v>
      </c>
      <c r="S160" s="46" t="e">
        <f>IF(AND(NOT(ISBLANK('Contact Data Entry'!S160)),ISNA(VLOOKUP('Contact Data Entry'!S160,'DO NOT USE_Shared Picklist'!$V$3:$V$7,1,FALSE))),"Please select a value from the drop-down menu",IF('DO NOT USE_Contact Formulas'!A160,"OK",NA()))</f>
        <v>#N/A</v>
      </c>
      <c r="T160" s="46" t="e">
        <f>IF(LEN('Contact Data Entry'!T160)&gt;255,"Work Area/Department must be less than 255 characters",IF('DO NOT USE_Contact Formulas'!A160,"OK",NA()))</f>
        <v>#N/A</v>
      </c>
      <c r="U160" s="46" t="e">
        <f>IF(LEN('Contact Data Entry'!U160)&gt;255,"Work Shifts must be less than 255 characters",IF('DO NOT USE_Contact Formulas'!A160,"OK",NA()))</f>
        <v>#N/A</v>
      </c>
      <c r="V160" s="47" t="e">
        <f ca="1">IF('Contact Data Entry'!V160&gt;'DO NOT USE_Shared Picklist'!$C$3,"Last Exposure Date cannot be a future date",IF('DO NOT USE_Contact Formulas'!A160,IF(ISBLANK('Contact Data Entry'!V160),"Last Exposure Date is required","OK"),NA()))</f>
        <v>#N/A</v>
      </c>
      <c r="W160" s="46" t="e">
        <f>IF(AND(NOT(ISBLANK('Contact Data Entry'!W160)),ISNA(VLOOKUP('Contact Data Entry'!W160,'DO NOT USE_Shared Picklist'!$D$3:$D$5,1,FALSE))),"Please select a value from the drop-down menu",IF('DO NOT USE_Contact Formulas'!A160,"OK",NA()))</f>
        <v>#N/A</v>
      </c>
      <c r="X160" s="46"/>
      <c r="Y160" s="46" t="e">
        <f>IF(AND(NOT(ISBLANK('Contact Data Entry'!Y160)),ISNA(VLOOKUP('Contact Data Entry'!Y160,'DO NOT USE_Shared Picklist'!$G$3:$G$5,1,FALSE))),"Please select a value from the drop-down menu",IF('DO NOT USE_Contact Formulas'!A160,"OK",NA()))</f>
        <v>#N/A</v>
      </c>
      <c r="Z160" s="46"/>
      <c r="AA160" s="46" t="e">
        <f>IF(AND(NOT(ISBLANK('Contact Data Entry'!AA160)),ISNA(VLOOKUP('Contact Data Entry'!AA160,'DO NOT USE_Shared Picklist'!$H$3:$H$4,1,FALSE))),"Please select a value from the drop-down menu",IF('DO NOT USE_Contact Formulas'!A160,"OK",NA()))</f>
        <v>#N/A</v>
      </c>
      <c r="AB160" s="46" t="e">
        <f ca="1">IF('Contact Data Entry'!AB160&gt;'DO NOT USE_Shared Picklist'!$C$3,"Test Date cannot be a future date",IF('DO NOT USE_Contact Formulas'!A160,"OK",NA()))</f>
        <v>#N/A</v>
      </c>
      <c r="AC160" s="46" t="e">
        <f>IF(AND(NOT(ISBLANK('Contact Data Entry'!AC160)),ISNA(VLOOKUP('Contact Data Entry'!AC160,'DO NOT USE_Shared Picklist'!$R$3:$R$7,1,FALSE))),"Please select a value from the drop-down menu",IF('DO NOT USE_Contact Formulas'!A160,"OK",NA()))</f>
        <v>#N/A</v>
      </c>
      <c r="AD160" s="46" t="e">
        <f>IF(AND(NOT(ISBLANK('Contact Data Entry'!AD160)),ISNA(VLOOKUP('Contact Data Entry'!AD160,'DO NOT USE_Shared Picklist'!$Q$3:$Q$8,1,FALSE))),"Please select a value from the drop-down menu",IF('DO NOT USE_Contact Formulas'!A160,"OK",NA()))</f>
        <v>#N/A</v>
      </c>
    </row>
    <row r="161" spans="1:30" x14ac:dyDescent="0.25">
      <c r="A161" s="45" t="e">
        <f>IF('DO NOT USE_Contact Formulas'!A161,IF('DO NOT USE_Contact Formulas'!B161,"Not all required fields are completed","OK"),NA())</f>
        <v>#N/A</v>
      </c>
      <c r="B161" s="46" t="e">
        <f>IF(AND('DO NOT USE_Contact Formulas'!A161,ISBLANK('Contact Data Entry'!B161)),"First Name is required",IF(NOT(ISBLANK('Contact Data Entry'!B161)),"OK",NA()))</f>
        <v>#N/A</v>
      </c>
      <c r="C161" s="46" t="e">
        <f>IF(AND('DO NOT USE_Contact Formulas'!A161,ISBLANK('Contact Data Entry'!C161)),"Last Name is required",IF(NOT(ISBLANK('Contact Data Entry'!C161)),"OK",NA()))</f>
        <v>#N/A</v>
      </c>
      <c r="D161" s="46" t="e">
        <f>IF(AND('DO NOT USE_Contact Formulas'!A161,ISBLANK('Contact Data Entry'!D161)),"Birthdate is required",IF(NOT(ISBLANK('Contact Data Entry'!D161)),"OK",NA()))</f>
        <v>#N/A</v>
      </c>
      <c r="E161" s="46" t="e">
        <f>IF(AND(NOT(ISBLANK('Contact Data Entry'!E161)),ISNA(VLOOKUP('Contact Data Entry'!E161,'DO NOT USE_Shared Picklist'!$L$3:$L$81,1,FALSE))),"Please select a value from the drop-down menu",IF('DO NOT USE_Contact Formulas'!A161,"OK",NA()))</f>
        <v>#N/A</v>
      </c>
      <c r="F161" s="46" t="e">
        <f>IF(AND(NOT(ISBLANK('Contact Data Entry'!F161)),NOT(ISNUMBER(MATCH("*@*.?*",'Contact Data Entry'!F161,0)))),"Email must be in a valid format",IF('DO NOT USE_Contact Formulas'!A161,"OK",NA()))</f>
        <v>#N/A</v>
      </c>
      <c r="G161" s="46" t="e">
        <f>IF(AND('DO NOT USE_Contact Formulas'!A161,ISBLANK('Contact Data Entry'!G161)),"Mobile Phone is required",IF(NOT(ISBLANK('Contact Data Entry'!G161)),IF(AND(ISNUMBER(VALUE('Contact Data Entry'!G161)),LEFT('Contact Data Entry'!G161,1)&lt;&gt;"1",LEN('Contact Data Entry'!G161)=10),"OK","Phone number must be valid format"),NA()))</f>
        <v>#N/A</v>
      </c>
      <c r="H161" s="46" t="e">
        <f>IF(NOT(ISBLANK('Contact Data Entry'!H161)),IF(AND(ISNUMBER('Contact Data Entry'!H161),LEFT('Contact Data Entry'!H161,1)&lt;&gt;"1",LEN('Contact Data Entry'!H161)=10),"OK","Phone number must be valid format"),IF('DO NOT USE_Contact Formulas'!A161,"OK",NA()))</f>
        <v>#N/A</v>
      </c>
      <c r="I161" s="46" t="e">
        <f>IF(AND(NOT(ISBLANK('Contact Data Entry'!I161)),ISNA(VLOOKUP('Contact Data Entry'!I161,'DO NOT USE_Shared Picklist'!$N$3:$N$63,1,FALSE))),"Please select a value from the drop-down menu",IF('DO NOT USE_Contact Formulas'!A161,"OK",NA()))</f>
        <v>#N/A</v>
      </c>
      <c r="J161" s="46" t="e">
        <f>IF(AND('DO NOT USE_Contact Formulas'!A161,ISBLANK('Contact Data Entry'!J161)),"Home Street Address is required",IF(LEN('Contact Data Entry'!J161)&gt;255,"Home Street Address must be less than 255 characters",IF('DO NOT USE_Contact Formulas'!A161,"OK",NA())))</f>
        <v>#N/A</v>
      </c>
      <c r="K161" s="46" t="e">
        <f>IF(AND('DO NOT USE_Contact Formulas'!A161,ISBLANK('Contact Data Entry'!K161)),"City is required",IF(LEN('Contact Data Entry'!K161)&gt;40,"City must be less than 40 characters",IF('DO NOT USE_Contact Formulas'!A161,"OK",NA())))</f>
        <v>#N/A</v>
      </c>
      <c r="L161" s="46" t="e">
        <f>IF(AND('DO NOT USE_Contact Formulas'!A161,ISBLANK('Contact Data Entry'!L161)),"State is required",IF(AND(NOT(ISBLANK('Contact Data Entry'!L161)),ISNA(VLOOKUP('Contact Data Entry'!L161,'DO NOT USE_Shared Picklist'!$P$3:$P$52,1,FALSE))),"Please select a value from the drop-down menu",IF('DO NOT USE_Contact Formulas'!A161,"OK",NA())))</f>
        <v>#N/A</v>
      </c>
      <c r="M161" s="46" t="e">
        <f>IF(AND('DO NOT USE_Contact Formulas'!A161,ISBLANK('Contact Data Entry'!M161)),"Zip is required",IF(ISBLANK('Contact Data Entry'!M161),NA(),"OK"))</f>
        <v>#N/A</v>
      </c>
      <c r="N161" s="46" t="e">
        <f>IF(AND(NOT(ISBLANK('Contact Data Entry'!N161)),ISNA(VLOOKUP('Contact Data Entry'!N161,'DO NOT USE_Shared Picklist'!$E$3:$E$10,1,FALSE))),"Please select a value from the drop-down menu",IF('DO NOT USE_Contact Formulas'!A161,"OK",NA()))</f>
        <v>#N/A</v>
      </c>
      <c r="O161" s="46" t="e">
        <f>IF(AND('DO NOT USE_Contact Formulas'!A161,ISBLANK('Contact Data Entry'!O161)),"Occupation/Job Title is required",IF(NOT(ISBLANK('Contact Data Entry'!O161)),"OK",NA()))</f>
        <v>#N/A</v>
      </c>
      <c r="P161" s="46" t="e">
        <f>IF('DO NOT USE_Contact Formulas'!A161,IF(ISBLANK('Contact Data Entry'!P161),"Last Date On Site is required","OK"),NA())</f>
        <v>#N/A</v>
      </c>
      <c r="Q161" s="46" t="e">
        <f>IF(AND('DO NOT USE_Contact Formulas'!A161,ISBLANK('Contact Data Entry'!Q161)),"Specific Place in the Location is required",IF(ISBLANK('Contact Data Entry'!Q161),NA(),"OK"))</f>
        <v>#N/A</v>
      </c>
      <c r="R161" s="46" t="e">
        <f>IF(LEN('Contact Data Entry'!R161)&gt;250,"Employer Name must be less than 250 characters",IF('DO NOT USE_Contact Formulas'!A161,"OK",NA()))</f>
        <v>#N/A</v>
      </c>
      <c r="S161" s="46" t="e">
        <f>IF(AND(NOT(ISBLANK('Contact Data Entry'!S161)),ISNA(VLOOKUP('Contact Data Entry'!S161,'DO NOT USE_Shared Picklist'!$V$3:$V$7,1,FALSE))),"Please select a value from the drop-down menu",IF('DO NOT USE_Contact Formulas'!A161,"OK",NA()))</f>
        <v>#N/A</v>
      </c>
      <c r="T161" s="46" t="e">
        <f>IF(LEN('Contact Data Entry'!T161)&gt;255,"Work Area/Department must be less than 255 characters",IF('DO NOT USE_Contact Formulas'!A161,"OK",NA()))</f>
        <v>#N/A</v>
      </c>
      <c r="U161" s="46" t="e">
        <f>IF(LEN('Contact Data Entry'!U161)&gt;255,"Work Shifts must be less than 255 characters",IF('DO NOT USE_Contact Formulas'!A161,"OK",NA()))</f>
        <v>#N/A</v>
      </c>
      <c r="V161" s="47" t="e">
        <f ca="1">IF('Contact Data Entry'!V161&gt;'DO NOT USE_Shared Picklist'!$C$3,"Last Exposure Date cannot be a future date",IF('DO NOT USE_Contact Formulas'!A161,IF(ISBLANK('Contact Data Entry'!V161),"Last Exposure Date is required","OK"),NA()))</f>
        <v>#N/A</v>
      </c>
      <c r="W161" s="46" t="e">
        <f>IF(AND(NOT(ISBLANK('Contact Data Entry'!W161)),ISNA(VLOOKUP('Contact Data Entry'!W161,'DO NOT USE_Shared Picklist'!$D$3:$D$5,1,FALSE))),"Please select a value from the drop-down menu",IF('DO NOT USE_Contact Formulas'!A161,"OK",NA()))</f>
        <v>#N/A</v>
      </c>
      <c r="X161" s="46"/>
      <c r="Y161" s="46" t="e">
        <f>IF(AND(NOT(ISBLANK('Contact Data Entry'!Y161)),ISNA(VLOOKUP('Contact Data Entry'!Y161,'DO NOT USE_Shared Picklist'!$G$3:$G$5,1,FALSE))),"Please select a value from the drop-down menu",IF('DO NOT USE_Contact Formulas'!A161,"OK",NA()))</f>
        <v>#N/A</v>
      </c>
      <c r="Z161" s="46"/>
      <c r="AA161" s="46" t="e">
        <f>IF(AND(NOT(ISBLANK('Contact Data Entry'!AA161)),ISNA(VLOOKUP('Contact Data Entry'!AA161,'DO NOT USE_Shared Picklist'!$H$3:$H$4,1,FALSE))),"Please select a value from the drop-down menu",IF('DO NOT USE_Contact Formulas'!A161,"OK",NA()))</f>
        <v>#N/A</v>
      </c>
      <c r="AB161" s="46" t="e">
        <f ca="1">IF('Contact Data Entry'!AB161&gt;'DO NOT USE_Shared Picklist'!$C$3,"Test Date cannot be a future date",IF('DO NOT USE_Contact Formulas'!A161,"OK",NA()))</f>
        <v>#N/A</v>
      </c>
      <c r="AC161" s="46" t="e">
        <f>IF(AND(NOT(ISBLANK('Contact Data Entry'!AC161)),ISNA(VLOOKUP('Contact Data Entry'!AC161,'DO NOT USE_Shared Picklist'!$R$3:$R$7,1,FALSE))),"Please select a value from the drop-down menu",IF('DO NOT USE_Contact Formulas'!A161,"OK",NA()))</f>
        <v>#N/A</v>
      </c>
      <c r="AD161" s="46" t="e">
        <f>IF(AND(NOT(ISBLANK('Contact Data Entry'!AD161)),ISNA(VLOOKUP('Contact Data Entry'!AD161,'DO NOT USE_Shared Picklist'!$Q$3:$Q$8,1,FALSE))),"Please select a value from the drop-down menu",IF('DO NOT USE_Contact Formulas'!A161,"OK",NA()))</f>
        <v>#N/A</v>
      </c>
    </row>
    <row r="162" spans="1:30" x14ac:dyDescent="0.25">
      <c r="A162" s="45" t="e">
        <f>IF('DO NOT USE_Contact Formulas'!A162,IF('DO NOT USE_Contact Formulas'!B162,"Not all required fields are completed","OK"),NA())</f>
        <v>#N/A</v>
      </c>
      <c r="B162" s="46" t="e">
        <f>IF(AND('DO NOT USE_Contact Formulas'!A162,ISBLANK('Contact Data Entry'!B162)),"First Name is required",IF(NOT(ISBLANK('Contact Data Entry'!B162)),"OK",NA()))</f>
        <v>#N/A</v>
      </c>
      <c r="C162" s="46" t="e">
        <f>IF(AND('DO NOT USE_Contact Formulas'!A162,ISBLANK('Contact Data Entry'!C162)),"Last Name is required",IF(NOT(ISBLANK('Contact Data Entry'!C162)),"OK",NA()))</f>
        <v>#N/A</v>
      </c>
      <c r="D162" s="46" t="e">
        <f>IF(AND('DO NOT USE_Contact Formulas'!A162,ISBLANK('Contact Data Entry'!D162)),"Birthdate is required",IF(NOT(ISBLANK('Contact Data Entry'!D162)),"OK",NA()))</f>
        <v>#N/A</v>
      </c>
      <c r="E162" s="46" t="e">
        <f>IF(AND(NOT(ISBLANK('Contact Data Entry'!E162)),ISNA(VLOOKUP('Contact Data Entry'!E162,'DO NOT USE_Shared Picklist'!$L$3:$L$81,1,FALSE))),"Please select a value from the drop-down menu",IF('DO NOT USE_Contact Formulas'!A162,"OK",NA()))</f>
        <v>#N/A</v>
      </c>
      <c r="F162" s="46" t="e">
        <f>IF(AND(NOT(ISBLANK('Contact Data Entry'!F162)),NOT(ISNUMBER(MATCH("*@*.?*",'Contact Data Entry'!F162,0)))),"Email must be in a valid format",IF('DO NOT USE_Contact Formulas'!A162,"OK",NA()))</f>
        <v>#N/A</v>
      </c>
      <c r="G162" s="46" t="e">
        <f>IF(AND('DO NOT USE_Contact Formulas'!A162,ISBLANK('Contact Data Entry'!G162)),"Mobile Phone is required",IF(NOT(ISBLANK('Contact Data Entry'!G162)),IF(AND(ISNUMBER(VALUE('Contact Data Entry'!G162)),LEFT('Contact Data Entry'!G162,1)&lt;&gt;"1",LEN('Contact Data Entry'!G162)=10),"OK","Phone number must be valid format"),NA()))</f>
        <v>#N/A</v>
      </c>
      <c r="H162" s="46" t="e">
        <f>IF(NOT(ISBLANK('Contact Data Entry'!H162)),IF(AND(ISNUMBER('Contact Data Entry'!H162),LEFT('Contact Data Entry'!H162,1)&lt;&gt;"1",LEN('Contact Data Entry'!H162)=10),"OK","Phone number must be valid format"),IF('DO NOT USE_Contact Formulas'!A162,"OK",NA()))</f>
        <v>#N/A</v>
      </c>
      <c r="I162" s="46" t="e">
        <f>IF(AND(NOT(ISBLANK('Contact Data Entry'!I162)),ISNA(VLOOKUP('Contact Data Entry'!I162,'DO NOT USE_Shared Picklist'!$N$3:$N$63,1,FALSE))),"Please select a value from the drop-down menu",IF('DO NOT USE_Contact Formulas'!A162,"OK",NA()))</f>
        <v>#N/A</v>
      </c>
      <c r="J162" s="46" t="e">
        <f>IF(AND('DO NOT USE_Contact Formulas'!A162,ISBLANK('Contact Data Entry'!J162)),"Home Street Address is required",IF(LEN('Contact Data Entry'!J162)&gt;255,"Home Street Address must be less than 255 characters",IF('DO NOT USE_Contact Formulas'!A162,"OK",NA())))</f>
        <v>#N/A</v>
      </c>
      <c r="K162" s="46" t="e">
        <f>IF(AND('DO NOT USE_Contact Formulas'!A162,ISBLANK('Contact Data Entry'!K162)),"City is required",IF(LEN('Contact Data Entry'!K162)&gt;40,"City must be less than 40 characters",IF('DO NOT USE_Contact Formulas'!A162,"OK",NA())))</f>
        <v>#N/A</v>
      </c>
      <c r="L162" s="46" t="e">
        <f>IF(AND('DO NOT USE_Contact Formulas'!A162,ISBLANK('Contact Data Entry'!L162)),"State is required",IF(AND(NOT(ISBLANK('Contact Data Entry'!L162)),ISNA(VLOOKUP('Contact Data Entry'!L162,'DO NOT USE_Shared Picklist'!$P$3:$P$52,1,FALSE))),"Please select a value from the drop-down menu",IF('DO NOT USE_Contact Formulas'!A162,"OK",NA())))</f>
        <v>#N/A</v>
      </c>
      <c r="M162" s="46" t="e">
        <f>IF(AND('DO NOT USE_Contact Formulas'!A162,ISBLANK('Contact Data Entry'!M162)),"Zip is required",IF(ISBLANK('Contact Data Entry'!M162),NA(),"OK"))</f>
        <v>#N/A</v>
      </c>
      <c r="N162" s="46" t="e">
        <f>IF(AND(NOT(ISBLANK('Contact Data Entry'!N162)),ISNA(VLOOKUP('Contact Data Entry'!N162,'DO NOT USE_Shared Picklist'!$E$3:$E$10,1,FALSE))),"Please select a value from the drop-down menu",IF('DO NOT USE_Contact Formulas'!A162,"OK",NA()))</f>
        <v>#N/A</v>
      </c>
      <c r="O162" s="46" t="e">
        <f>IF(AND('DO NOT USE_Contact Formulas'!A162,ISBLANK('Contact Data Entry'!O162)),"Occupation/Job Title is required",IF(NOT(ISBLANK('Contact Data Entry'!O162)),"OK",NA()))</f>
        <v>#N/A</v>
      </c>
      <c r="P162" s="46" t="e">
        <f>IF('DO NOT USE_Contact Formulas'!A162,IF(ISBLANK('Contact Data Entry'!P162),"Last Date On Site is required","OK"),NA())</f>
        <v>#N/A</v>
      </c>
      <c r="Q162" s="46" t="e">
        <f>IF(AND('DO NOT USE_Contact Formulas'!A162,ISBLANK('Contact Data Entry'!Q162)),"Specific Place in the Location is required",IF(ISBLANK('Contact Data Entry'!Q162),NA(),"OK"))</f>
        <v>#N/A</v>
      </c>
      <c r="R162" s="46" t="e">
        <f>IF(LEN('Contact Data Entry'!R162)&gt;250,"Employer Name must be less than 250 characters",IF('DO NOT USE_Contact Formulas'!A162,"OK",NA()))</f>
        <v>#N/A</v>
      </c>
      <c r="S162" s="46" t="e">
        <f>IF(AND(NOT(ISBLANK('Contact Data Entry'!S162)),ISNA(VLOOKUP('Contact Data Entry'!S162,'DO NOT USE_Shared Picklist'!$V$3:$V$7,1,FALSE))),"Please select a value from the drop-down menu",IF('DO NOT USE_Contact Formulas'!A162,"OK",NA()))</f>
        <v>#N/A</v>
      </c>
      <c r="T162" s="46" t="e">
        <f>IF(LEN('Contact Data Entry'!T162)&gt;255,"Work Area/Department must be less than 255 characters",IF('DO NOT USE_Contact Formulas'!A162,"OK",NA()))</f>
        <v>#N/A</v>
      </c>
      <c r="U162" s="46" t="e">
        <f>IF(LEN('Contact Data Entry'!U162)&gt;255,"Work Shifts must be less than 255 characters",IF('DO NOT USE_Contact Formulas'!A162,"OK",NA()))</f>
        <v>#N/A</v>
      </c>
      <c r="V162" s="47" t="e">
        <f ca="1">IF('Contact Data Entry'!V162&gt;'DO NOT USE_Shared Picklist'!$C$3,"Last Exposure Date cannot be a future date",IF('DO NOT USE_Contact Formulas'!A162,IF(ISBLANK('Contact Data Entry'!V162),"Last Exposure Date is required","OK"),NA()))</f>
        <v>#N/A</v>
      </c>
      <c r="W162" s="46" t="e">
        <f>IF(AND(NOT(ISBLANK('Contact Data Entry'!W162)),ISNA(VLOOKUP('Contact Data Entry'!W162,'DO NOT USE_Shared Picklist'!$D$3:$D$5,1,FALSE))),"Please select a value from the drop-down menu",IF('DO NOT USE_Contact Formulas'!A162,"OK",NA()))</f>
        <v>#N/A</v>
      </c>
      <c r="X162" s="46"/>
      <c r="Y162" s="46" t="e">
        <f>IF(AND(NOT(ISBLANK('Contact Data Entry'!Y162)),ISNA(VLOOKUP('Contact Data Entry'!Y162,'DO NOT USE_Shared Picklist'!$G$3:$G$5,1,FALSE))),"Please select a value from the drop-down menu",IF('DO NOT USE_Contact Formulas'!A162,"OK",NA()))</f>
        <v>#N/A</v>
      </c>
      <c r="Z162" s="46"/>
      <c r="AA162" s="46" t="e">
        <f>IF(AND(NOT(ISBLANK('Contact Data Entry'!AA162)),ISNA(VLOOKUP('Contact Data Entry'!AA162,'DO NOT USE_Shared Picklist'!$H$3:$H$4,1,FALSE))),"Please select a value from the drop-down menu",IF('DO NOT USE_Contact Formulas'!A162,"OK",NA()))</f>
        <v>#N/A</v>
      </c>
      <c r="AB162" s="46" t="e">
        <f ca="1">IF('Contact Data Entry'!AB162&gt;'DO NOT USE_Shared Picklist'!$C$3,"Test Date cannot be a future date",IF('DO NOT USE_Contact Formulas'!A162,"OK",NA()))</f>
        <v>#N/A</v>
      </c>
      <c r="AC162" s="46" t="e">
        <f>IF(AND(NOT(ISBLANK('Contact Data Entry'!AC162)),ISNA(VLOOKUP('Contact Data Entry'!AC162,'DO NOT USE_Shared Picklist'!$R$3:$R$7,1,FALSE))),"Please select a value from the drop-down menu",IF('DO NOT USE_Contact Formulas'!A162,"OK",NA()))</f>
        <v>#N/A</v>
      </c>
      <c r="AD162" s="46" t="e">
        <f>IF(AND(NOT(ISBLANK('Contact Data Entry'!AD162)),ISNA(VLOOKUP('Contact Data Entry'!AD162,'DO NOT USE_Shared Picklist'!$Q$3:$Q$8,1,FALSE))),"Please select a value from the drop-down menu",IF('DO NOT USE_Contact Formulas'!A162,"OK",NA()))</f>
        <v>#N/A</v>
      </c>
    </row>
    <row r="163" spans="1:30" x14ac:dyDescent="0.25">
      <c r="A163" s="45" t="e">
        <f>IF('DO NOT USE_Contact Formulas'!A163,IF('DO NOT USE_Contact Formulas'!B163,"Not all required fields are completed","OK"),NA())</f>
        <v>#N/A</v>
      </c>
      <c r="B163" s="46" t="e">
        <f>IF(AND('DO NOT USE_Contact Formulas'!A163,ISBLANK('Contact Data Entry'!B163)),"First Name is required",IF(NOT(ISBLANK('Contact Data Entry'!B163)),"OK",NA()))</f>
        <v>#N/A</v>
      </c>
      <c r="C163" s="46" t="e">
        <f>IF(AND('DO NOT USE_Contact Formulas'!A163,ISBLANK('Contact Data Entry'!C163)),"Last Name is required",IF(NOT(ISBLANK('Contact Data Entry'!C163)),"OK",NA()))</f>
        <v>#N/A</v>
      </c>
      <c r="D163" s="46" t="e">
        <f>IF(AND('DO NOT USE_Contact Formulas'!A163,ISBLANK('Contact Data Entry'!D163)),"Birthdate is required",IF(NOT(ISBLANK('Contact Data Entry'!D163)),"OK",NA()))</f>
        <v>#N/A</v>
      </c>
      <c r="E163" s="46" t="e">
        <f>IF(AND(NOT(ISBLANK('Contact Data Entry'!E163)),ISNA(VLOOKUP('Contact Data Entry'!E163,'DO NOT USE_Shared Picklist'!$L$3:$L$81,1,FALSE))),"Please select a value from the drop-down menu",IF('DO NOT USE_Contact Formulas'!A163,"OK",NA()))</f>
        <v>#N/A</v>
      </c>
      <c r="F163" s="46" t="e">
        <f>IF(AND(NOT(ISBLANK('Contact Data Entry'!F163)),NOT(ISNUMBER(MATCH("*@*.?*",'Contact Data Entry'!F163,0)))),"Email must be in a valid format",IF('DO NOT USE_Contact Formulas'!A163,"OK",NA()))</f>
        <v>#N/A</v>
      </c>
      <c r="G163" s="46" t="e">
        <f>IF(AND('DO NOT USE_Contact Formulas'!A163,ISBLANK('Contact Data Entry'!G163)),"Mobile Phone is required",IF(NOT(ISBLANK('Contact Data Entry'!G163)),IF(AND(ISNUMBER(VALUE('Contact Data Entry'!G163)),LEFT('Contact Data Entry'!G163,1)&lt;&gt;"1",LEN('Contact Data Entry'!G163)=10),"OK","Phone number must be valid format"),NA()))</f>
        <v>#N/A</v>
      </c>
      <c r="H163" s="46" t="e">
        <f>IF(NOT(ISBLANK('Contact Data Entry'!H163)),IF(AND(ISNUMBER('Contact Data Entry'!H163),LEFT('Contact Data Entry'!H163,1)&lt;&gt;"1",LEN('Contact Data Entry'!H163)=10),"OK","Phone number must be valid format"),IF('DO NOT USE_Contact Formulas'!A163,"OK",NA()))</f>
        <v>#N/A</v>
      </c>
      <c r="I163" s="46" t="e">
        <f>IF(AND(NOT(ISBLANK('Contact Data Entry'!I163)),ISNA(VLOOKUP('Contact Data Entry'!I163,'DO NOT USE_Shared Picklist'!$N$3:$N$63,1,FALSE))),"Please select a value from the drop-down menu",IF('DO NOT USE_Contact Formulas'!A163,"OK",NA()))</f>
        <v>#N/A</v>
      </c>
      <c r="J163" s="46" t="e">
        <f>IF(AND('DO NOT USE_Contact Formulas'!A163,ISBLANK('Contact Data Entry'!J163)),"Home Street Address is required",IF(LEN('Contact Data Entry'!J163)&gt;255,"Home Street Address must be less than 255 characters",IF('DO NOT USE_Contact Formulas'!A163,"OK",NA())))</f>
        <v>#N/A</v>
      </c>
      <c r="K163" s="46" t="e">
        <f>IF(AND('DO NOT USE_Contact Formulas'!A163,ISBLANK('Contact Data Entry'!K163)),"City is required",IF(LEN('Contact Data Entry'!K163)&gt;40,"City must be less than 40 characters",IF('DO NOT USE_Contact Formulas'!A163,"OK",NA())))</f>
        <v>#N/A</v>
      </c>
      <c r="L163" s="46" t="e">
        <f>IF(AND('DO NOT USE_Contact Formulas'!A163,ISBLANK('Contact Data Entry'!L163)),"State is required",IF(AND(NOT(ISBLANK('Contact Data Entry'!L163)),ISNA(VLOOKUP('Contact Data Entry'!L163,'DO NOT USE_Shared Picklist'!$P$3:$P$52,1,FALSE))),"Please select a value from the drop-down menu",IF('DO NOT USE_Contact Formulas'!A163,"OK",NA())))</f>
        <v>#N/A</v>
      </c>
      <c r="M163" s="46" t="e">
        <f>IF(AND('DO NOT USE_Contact Formulas'!A163,ISBLANK('Contact Data Entry'!M163)),"Zip is required",IF(ISBLANK('Contact Data Entry'!M163),NA(),"OK"))</f>
        <v>#N/A</v>
      </c>
      <c r="N163" s="46" t="e">
        <f>IF(AND(NOT(ISBLANK('Contact Data Entry'!N163)),ISNA(VLOOKUP('Contact Data Entry'!N163,'DO NOT USE_Shared Picklist'!$E$3:$E$10,1,FALSE))),"Please select a value from the drop-down menu",IF('DO NOT USE_Contact Formulas'!A163,"OK",NA()))</f>
        <v>#N/A</v>
      </c>
      <c r="O163" s="46" t="e">
        <f>IF(AND('DO NOT USE_Contact Formulas'!A163,ISBLANK('Contact Data Entry'!O163)),"Occupation/Job Title is required",IF(NOT(ISBLANK('Contact Data Entry'!O163)),"OK",NA()))</f>
        <v>#N/A</v>
      </c>
      <c r="P163" s="46" t="e">
        <f>IF('DO NOT USE_Contact Formulas'!A163,IF(ISBLANK('Contact Data Entry'!P163),"Last Date On Site is required","OK"),NA())</f>
        <v>#N/A</v>
      </c>
      <c r="Q163" s="46" t="e">
        <f>IF(AND('DO NOT USE_Contact Formulas'!A163,ISBLANK('Contact Data Entry'!Q163)),"Specific Place in the Location is required",IF(ISBLANK('Contact Data Entry'!Q163),NA(),"OK"))</f>
        <v>#N/A</v>
      </c>
      <c r="R163" s="46" t="e">
        <f>IF(LEN('Contact Data Entry'!R163)&gt;250,"Employer Name must be less than 250 characters",IF('DO NOT USE_Contact Formulas'!A163,"OK",NA()))</f>
        <v>#N/A</v>
      </c>
      <c r="S163" s="46" t="e">
        <f>IF(AND(NOT(ISBLANK('Contact Data Entry'!S163)),ISNA(VLOOKUP('Contact Data Entry'!S163,'DO NOT USE_Shared Picklist'!$V$3:$V$7,1,FALSE))),"Please select a value from the drop-down menu",IF('DO NOT USE_Contact Formulas'!A163,"OK",NA()))</f>
        <v>#N/A</v>
      </c>
      <c r="T163" s="46" t="e">
        <f>IF(LEN('Contact Data Entry'!T163)&gt;255,"Work Area/Department must be less than 255 characters",IF('DO NOT USE_Contact Formulas'!A163,"OK",NA()))</f>
        <v>#N/A</v>
      </c>
      <c r="U163" s="46" t="e">
        <f>IF(LEN('Contact Data Entry'!U163)&gt;255,"Work Shifts must be less than 255 characters",IF('DO NOT USE_Contact Formulas'!A163,"OK",NA()))</f>
        <v>#N/A</v>
      </c>
      <c r="V163" s="47" t="e">
        <f ca="1">IF('Contact Data Entry'!V163&gt;'DO NOT USE_Shared Picklist'!$C$3,"Last Exposure Date cannot be a future date",IF('DO NOT USE_Contact Formulas'!A163,IF(ISBLANK('Contact Data Entry'!V163),"Last Exposure Date is required","OK"),NA()))</f>
        <v>#N/A</v>
      </c>
      <c r="W163" s="46" t="e">
        <f>IF(AND(NOT(ISBLANK('Contact Data Entry'!W163)),ISNA(VLOOKUP('Contact Data Entry'!W163,'DO NOT USE_Shared Picklist'!$D$3:$D$5,1,FALSE))),"Please select a value from the drop-down menu",IF('DO NOT USE_Contact Formulas'!A163,"OK",NA()))</f>
        <v>#N/A</v>
      </c>
      <c r="X163" s="46"/>
      <c r="Y163" s="46" t="e">
        <f>IF(AND(NOT(ISBLANK('Contact Data Entry'!Y163)),ISNA(VLOOKUP('Contact Data Entry'!Y163,'DO NOT USE_Shared Picklist'!$G$3:$G$5,1,FALSE))),"Please select a value from the drop-down menu",IF('DO NOT USE_Contact Formulas'!A163,"OK",NA()))</f>
        <v>#N/A</v>
      </c>
      <c r="Z163" s="46"/>
      <c r="AA163" s="46" t="e">
        <f>IF(AND(NOT(ISBLANK('Contact Data Entry'!AA163)),ISNA(VLOOKUP('Contact Data Entry'!AA163,'DO NOT USE_Shared Picklist'!$H$3:$H$4,1,FALSE))),"Please select a value from the drop-down menu",IF('DO NOT USE_Contact Formulas'!A163,"OK",NA()))</f>
        <v>#N/A</v>
      </c>
      <c r="AB163" s="46" t="e">
        <f ca="1">IF('Contact Data Entry'!AB163&gt;'DO NOT USE_Shared Picklist'!$C$3,"Test Date cannot be a future date",IF('DO NOT USE_Contact Formulas'!A163,"OK",NA()))</f>
        <v>#N/A</v>
      </c>
      <c r="AC163" s="46" t="e">
        <f>IF(AND(NOT(ISBLANK('Contact Data Entry'!AC163)),ISNA(VLOOKUP('Contact Data Entry'!AC163,'DO NOT USE_Shared Picklist'!$R$3:$R$7,1,FALSE))),"Please select a value from the drop-down menu",IF('DO NOT USE_Contact Formulas'!A163,"OK",NA()))</f>
        <v>#N/A</v>
      </c>
      <c r="AD163" s="46" t="e">
        <f>IF(AND(NOT(ISBLANK('Contact Data Entry'!AD163)),ISNA(VLOOKUP('Contact Data Entry'!AD163,'DO NOT USE_Shared Picklist'!$Q$3:$Q$8,1,FALSE))),"Please select a value from the drop-down menu",IF('DO NOT USE_Contact Formulas'!A163,"OK",NA()))</f>
        <v>#N/A</v>
      </c>
    </row>
    <row r="164" spans="1:30" x14ac:dyDescent="0.25">
      <c r="A164" s="45" t="e">
        <f>IF('DO NOT USE_Contact Formulas'!A164,IF('DO NOT USE_Contact Formulas'!B164,"Not all required fields are completed","OK"),NA())</f>
        <v>#N/A</v>
      </c>
      <c r="B164" s="46" t="e">
        <f>IF(AND('DO NOT USE_Contact Formulas'!A164,ISBLANK('Contact Data Entry'!B164)),"First Name is required",IF(NOT(ISBLANK('Contact Data Entry'!B164)),"OK",NA()))</f>
        <v>#N/A</v>
      </c>
      <c r="C164" s="46" t="e">
        <f>IF(AND('DO NOT USE_Contact Formulas'!A164,ISBLANK('Contact Data Entry'!C164)),"Last Name is required",IF(NOT(ISBLANK('Contact Data Entry'!C164)),"OK",NA()))</f>
        <v>#N/A</v>
      </c>
      <c r="D164" s="46" t="e">
        <f>IF(AND('DO NOT USE_Contact Formulas'!A164,ISBLANK('Contact Data Entry'!D164)),"Birthdate is required",IF(NOT(ISBLANK('Contact Data Entry'!D164)),"OK",NA()))</f>
        <v>#N/A</v>
      </c>
      <c r="E164" s="46" t="e">
        <f>IF(AND(NOT(ISBLANK('Contact Data Entry'!E164)),ISNA(VLOOKUP('Contact Data Entry'!E164,'DO NOT USE_Shared Picklist'!$L$3:$L$81,1,FALSE))),"Please select a value from the drop-down menu",IF('DO NOT USE_Contact Formulas'!A164,"OK",NA()))</f>
        <v>#N/A</v>
      </c>
      <c r="F164" s="46" t="e">
        <f>IF(AND(NOT(ISBLANK('Contact Data Entry'!F164)),NOT(ISNUMBER(MATCH("*@*.?*",'Contact Data Entry'!F164,0)))),"Email must be in a valid format",IF('DO NOT USE_Contact Formulas'!A164,"OK",NA()))</f>
        <v>#N/A</v>
      </c>
      <c r="G164" s="46" t="e">
        <f>IF(AND('DO NOT USE_Contact Formulas'!A164,ISBLANK('Contact Data Entry'!G164)),"Mobile Phone is required",IF(NOT(ISBLANK('Contact Data Entry'!G164)),IF(AND(ISNUMBER(VALUE('Contact Data Entry'!G164)),LEFT('Contact Data Entry'!G164,1)&lt;&gt;"1",LEN('Contact Data Entry'!G164)=10),"OK","Phone number must be valid format"),NA()))</f>
        <v>#N/A</v>
      </c>
      <c r="H164" s="46" t="e">
        <f>IF(NOT(ISBLANK('Contact Data Entry'!H164)),IF(AND(ISNUMBER('Contact Data Entry'!H164),LEFT('Contact Data Entry'!H164,1)&lt;&gt;"1",LEN('Contact Data Entry'!H164)=10),"OK","Phone number must be valid format"),IF('DO NOT USE_Contact Formulas'!A164,"OK",NA()))</f>
        <v>#N/A</v>
      </c>
      <c r="I164" s="46" t="e">
        <f>IF(AND(NOT(ISBLANK('Contact Data Entry'!I164)),ISNA(VLOOKUP('Contact Data Entry'!I164,'DO NOT USE_Shared Picklist'!$N$3:$N$63,1,FALSE))),"Please select a value from the drop-down menu",IF('DO NOT USE_Contact Formulas'!A164,"OK",NA()))</f>
        <v>#N/A</v>
      </c>
      <c r="J164" s="46" t="e">
        <f>IF(AND('DO NOT USE_Contact Formulas'!A164,ISBLANK('Contact Data Entry'!J164)),"Home Street Address is required",IF(LEN('Contact Data Entry'!J164)&gt;255,"Home Street Address must be less than 255 characters",IF('DO NOT USE_Contact Formulas'!A164,"OK",NA())))</f>
        <v>#N/A</v>
      </c>
      <c r="K164" s="46" t="e">
        <f>IF(AND('DO NOT USE_Contact Formulas'!A164,ISBLANK('Contact Data Entry'!K164)),"City is required",IF(LEN('Contact Data Entry'!K164)&gt;40,"City must be less than 40 characters",IF('DO NOT USE_Contact Formulas'!A164,"OK",NA())))</f>
        <v>#N/A</v>
      </c>
      <c r="L164" s="46" t="e">
        <f>IF(AND('DO NOT USE_Contact Formulas'!A164,ISBLANK('Contact Data Entry'!L164)),"State is required",IF(AND(NOT(ISBLANK('Contact Data Entry'!L164)),ISNA(VLOOKUP('Contact Data Entry'!L164,'DO NOT USE_Shared Picklist'!$P$3:$P$52,1,FALSE))),"Please select a value from the drop-down menu",IF('DO NOT USE_Contact Formulas'!A164,"OK",NA())))</f>
        <v>#N/A</v>
      </c>
      <c r="M164" s="46" t="e">
        <f>IF(AND('DO NOT USE_Contact Formulas'!A164,ISBLANK('Contact Data Entry'!M164)),"Zip is required",IF(ISBLANK('Contact Data Entry'!M164),NA(),"OK"))</f>
        <v>#N/A</v>
      </c>
      <c r="N164" s="46" t="e">
        <f>IF(AND(NOT(ISBLANK('Contact Data Entry'!N164)),ISNA(VLOOKUP('Contact Data Entry'!N164,'DO NOT USE_Shared Picklist'!$E$3:$E$10,1,FALSE))),"Please select a value from the drop-down menu",IF('DO NOT USE_Contact Formulas'!A164,"OK",NA()))</f>
        <v>#N/A</v>
      </c>
      <c r="O164" s="46" t="e">
        <f>IF(AND('DO NOT USE_Contact Formulas'!A164,ISBLANK('Contact Data Entry'!O164)),"Occupation/Job Title is required",IF(NOT(ISBLANK('Contact Data Entry'!O164)),"OK",NA()))</f>
        <v>#N/A</v>
      </c>
      <c r="P164" s="46" t="e">
        <f>IF('DO NOT USE_Contact Formulas'!A164,IF(ISBLANK('Contact Data Entry'!P164),"Last Date On Site is required","OK"),NA())</f>
        <v>#N/A</v>
      </c>
      <c r="Q164" s="46" t="e">
        <f>IF(AND('DO NOT USE_Contact Formulas'!A164,ISBLANK('Contact Data Entry'!Q164)),"Specific Place in the Location is required",IF(ISBLANK('Contact Data Entry'!Q164),NA(),"OK"))</f>
        <v>#N/A</v>
      </c>
      <c r="R164" s="46" t="e">
        <f>IF(LEN('Contact Data Entry'!R164)&gt;250,"Employer Name must be less than 250 characters",IF('DO NOT USE_Contact Formulas'!A164,"OK",NA()))</f>
        <v>#N/A</v>
      </c>
      <c r="S164" s="46" t="e">
        <f>IF(AND(NOT(ISBLANK('Contact Data Entry'!S164)),ISNA(VLOOKUP('Contact Data Entry'!S164,'DO NOT USE_Shared Picklist'!$V$3:$V$7,1,FALSE))),"Please select a value from the drop-down menu",IF('DO NOT USE_Contact Formulas'!A164,"OK",NA()))</f>
        <v>#N/A</v>
      </c>
      <c r="T164" s="46" t="e">
        <f>IF(LEN('Contact Data Entry'!T164)&gt;255,"Work Area/Department must be less than 255 characters",IF('DO NOT USE_Contact Formulas'!A164,"OK",NA()))</f>
        <v>#N/A</v>
      </c>
      <c r="U164" s="46" t="e">
        <f>IF(LEN('Contact Data Entry'!U164)&gt;255,"Work Shifts must be less than 255 characters",IF('DO NOT USE_Contact Formulas'!A164,"OK",NA()))</f>
        <v>#N/A</v>
      </c>
      <c r="V164" s="47" t="e">
        <f ca="1">IF('Contact Data Entry'!V164&gt;'DO NOT USE_Shared Picklist'!$C$3,"Last Exposure Date cannot be a future date",IF('DO NOT USE_Contact Formulas'!A164,IF(ISBLANK('Contact Data Entry'!V164),"Last Exposure Date is required","OK"),NA()))</f>
        <v>#N/A</v>
      </c>
      <c r="W164" s="46" t="e">
        <f>IF(AND(NOT(ISBLANK('Contact Data Entry'!W164)),ISNA(VLOOKUP('Contact Data Entry'!W164,'DO NOT USE_Shared Picklist'!$D$3:$D$5,1,FALSE))),"Please select a value from the drop-down menu",IF('DO NOT USE_Contact Formulas'!A164,"OK",NA()))</f>
        <v>#N/A</v>
      </c>
      <c r="X164" s="46"/>
      <c r="Y164" s="46" t="e">
        <f>IF(AND(NOT(ISBLANK('Contact Data Entry'!Y164)),ISNA(VLOOKUP('Contact Data Entry'!Y164,'DO NOT USE_Shared Picklist'!$G$3:$G$5,1,FALSE))),"Please select a value from the drop-down menu",IF('DO NOT USE_Contact Formulas'!A164,"OK",NA()))</f>
        <v>#N/A</v>
      </c>
      <c r="Z164" s="46"/>
      <c r="AA164" s="46" t="e">
        <f>IF(AND(NOT(ISBLANK('Contact Data Entry'!AA164)),ISNA(VLOOKUP('Contact Data Entry'!AA164,'DO NOT USE_Shared Picklist'!$H$3:$H$4,1,FALSE))),"Please select a value from the drop-down menu",IF('DO NOT USE_Contact Formulas'!A164,"OK",NA()))</f>
        <v>#N/A</v>
      </c>
      <c r="AB164" s="46" t="e">
        <f ca="1">IF('Contact Data Entry'!AB164&gt;'DO NOT USE_Shared Picklist'!$C$3,"Test Date cannot be a future date",IF('DO NOT USE_Contact Formulas'!A164,"OK",NA()))</f>
        <v>#N/A</v>
      </c>
      <c r="AC164" s="46" t="e">
        <f>IF(AND(NOT(ISBLANK('Contact Data Entry'!AC164)),ISNA(VLOOKUP('Contact Data Entry'!AC164,'DO NOT USE_Shared Picklist'!$R$3:$R$7,1,FALSE))),"Please select a value from the drop-down menu",IF('DO NOT USE_Contact Formulas'!A164,"OK",NA()))</f>
        <v>#N/A</v>
      </c>
      <c r="AD164" s="46" t="e">
        <f>IF(AND(NOT(ISBLANK('Contact Data Entry'!AD164)),ISNA(VLOOKUP('Contact Data Entry'!AD164,'DO NOT USE_Shared Picklist'!$Q$3:$Q$8,1,FALSE))),"Please select a value from the drop-down menu",IF('DO NOT USE_Contact Formulas'!A164,"OK",NA()))</f>
        <v>#N/A</v>
      </c>
    </row>
    <row r="165" spans="1:30" x14ac:dyDescent="0.25">
      <c r="A165" s="45" t="e">
        <f>IF('DO NOT USE_Contact Formulas'!A165,IF('DO NOT USE_Contact Formulas'!B165,"Not all required fields are completed","OK"),NA())</f>
        <v>#N/A</v>
      </c>
      <c r="B165" s="46" t="e">
        <f>IF(AND('DO NOT USE_Contact Formulas'!A165,ISBLANK('Contact Data Entry'!B165)),"First Name is required",IF(NOT(ISBLANK('Contact Data Entry'!B165)),"OK",NA()))</f>
        <v>#N/A</v>
      </c>
      <c r="C165" s="46" t="e">
        <f>IF(AND('DO NOT USE_Contact Formulas'!A165,ISBLANK('Contact Data Entry'!C165)),"Last Name is required",IF(NOT(ISBLANK('Contact Data Entry'!C165)),"OK",NA()))</f>
        <v>#N/A</v>
      </c>
      <c r="D165" s="46" t="e">
        <f>IF(AND('DO NOT USE_Contact Formulas'!A165,ISBLANK('Contact Data Entry'!D165)),"Birthdate is required",IF(NOT(ISBLANK('Contact Data Entry'!D165)),"OK",NA()))</f>
        <v>#N/A</v>
      </c>
      <c r="E165" s="46" t="e">
        <f>IF(AND(NOT(ISBLANK('Contact Data Entry'!E165)),ISNA(VLOOKUP('Contact Data Entry'!E165,'DO NOT USE_Shared Picklist'!$L$3:$L$81,1,FALSE))),"Please select a value from the drop-down menu",IF('DO NOT USE_Contact Formulas'!A165,"OK",NA()))</f>
        <v>#N/A</v>
      </c>
      <c r="F165" s="46" t="e">
        <f>IF(AND(NOT(ISBLANK('Contact Data Entry'!F165)),NOT(ISNUMBER(MATCH("*@*.?*",'Contact Data Entry'!F165,0)))),"Email must be in a valid format",IF('DO NOT USE_Contact Formulas'!A165,"OK",NA()))</f>
        <v>#N/A</v>
      </c>
      <c r="G165" s="46" t="e">
        <f>IF(AND('DO NOT USE_Contact Formulas'!A165,ISBLANK('Contact Data Entry'!G165)),"Mobile Phone is required",IF(NOT(ISBLANK('Contact Data Entry'!G165)),IF(AND(ISNUMBER(VALUE('Contact Data Entry'!G165)),LEFT('Contact Data Entry'!G165,1)&lt;&gt;"1",LEN('Contact Data Entry'!G165)=10),"OK","Phone number must be valid format"),NA()))</f>
        <v>#N/A</v>
      </c>
      <c r="H165" s="46" t="e">
        <f>IF(NOT(ISBLANK('Contact Data Entry'!H165)),IF(AND(ISNUMBER('Contact Data Entry'!H165),LEFT('Contact Data Entry'!H165,1)&lt;&gt;"1",LEN('Contact Data Entry'!H165)=10),"OK","Phone number must be valid format"),IF('DO NOT USE_Contact Formulas'!A165,"OK",NA()))</f>
        <v>#N/A</v>
      </c>
      <c r="I165" s="46" t="e">
        <f>IF(AND(NOT(ISBLANK('Contact Data Entry'!I165)),ISNA(VLOOKUP('Contact Data Entry'!I165,'DO NOT USE_Shared Picklist'!$N$3:$N$63,1,FALSE))),"Please select a value from the drop-down menu",IF('DO NOT USE_Contact Formulas'!A165,"OK",NA()))</f>
        <v>#N/A</v>
      </c>
      <c r="J165" s="46" t="e">
        <f>IF(AND('DO NOT USE_Contact Formulas'!A165,ISBLANK('Contact Data Entry'!J165)),"Home Street Address is required",IF(LEN('Contact Data Entry'!J165)&gt;255,"Home Street Address must be less than 255 characters",IF('DO NOT USE_Contact Formulas'!A165,"OK",NA())))</f>
        <v>#N/A</v>
      </c>
      <c r="K165" s="46" t="e">
        <f>IF(AND('DO NOT USE_Contact Formulas'!A165,ISBLANK('Contact Data Entry'!K165)),"City is required",IF(LEN('Contact Data Entry'!K165)&gt;40,"City must be less than 40 characters",IF('DO NOT USE_Contact Formulas'!A165,"OK",NA())))</f>
        <v>#N/A</v>
      </c>
      <c r="L165" s="46" t="e">
        <f>IF(AND('DO NOT USE_Contact Formulas'!A165,ISBLANK('Contact Data Entry'!L165)),"State is required",IF(AND(NOT(ISBLANK('Contact Data Entry'!L165)),ISNA(VLOOKUP('Contact Data Entry'!L165,'DO NOT USE_Shared Picklist'!$P$3:$P$52,1,FALSE))),"Please select a value from the drop-down menu",IF('DO NOT USE_Contact Formulas'!A165,"OK",NA())))</f>
        <v>#N/A</v>
      </c>
      <c r="M165" s="46" t="e">
        <f>IF(AND('DO NOT USE_Contact Formulas'!A165,ISBLANK('Contact Data Entry'!M165)),"Zip is required",IF(ISBLANK('Contact Data Entry'!M165),NA(),"OK"))</f>
        <v>#N/A</v>
      </c>
      <c r="N165" s="46" t="e">
        <f>IF(AND(NOT(ISBLANK('Contact Data Entry'!N165)),ISNA(VLOOKUP('Contact Data Entry'!N165,'DO NOT USE_Shared Picklist'!$E$3:$E$10,1,FALSE))),"Please select a value from the drop-down menu",IF('DO NOT USE_Contact Formulas'!A165,"OK",NA()))</f>
        <v>#N/A</v>
      </c>
      <c r="O165" s="46" t="e">
        <f>IF(AND('DO NOT USE_Contact Formulas'!A165,ISBLANK('Contact Data Entry'!O165)),"Occupation/Job Title is required",IF(NOT(ISBLANK('Contact Data Entry'!O165)),"OK",NA()))</f>
        <v>#N/A</v>
      </c>
      <c r="P165" s="46" t="e">
        <f>IF('DO NOT USE_Contact Formulas'!A165,IF(ISBLANK('Contact Data Entry'!P165),"Last Date On Site is required","OK"),NA())</f>
        <v>#N/A</v>
      </c>
      <c r="Q165" s="46" t="e">
        <f>IF(AND('DO NOT USE_Contact Formulas'!A165,ISBLANK('Contact Data Entry'!Q165)),"Specific Place in the Location is required",IF(ISBLANK('Contact Data Entry'!Q165),NA(),"OK"))</f>
        <v>#N/A</v>
      </c>
      <c r="R165" s="46" t="e">
        <f>IF(LEN('Contact Data Entry'!R165)&gt;250,"Employer Name must be less than 250 characters",IF('DO NOT USE_Contact Formulas'!A165,"OK",NA()))</f>
        <v>#N/A</v>
      </c>
      <c r="S165" s="46" t="e">
        <f>IF(AND(NOT(ISBLANK('Contact Data Entry'!S165)),ISNA(VLOOKUP('Contact Data Entry'!S165,'DO NOT USE_Shared Picklist'!$V$3:$V$7,1,FALSE))),"Please select a value from the drop-down menu",IF('DO NOT USE_Contact Formulas'!A165,"OK",NA()))</f>
        <v>#N/A</v>
      </c>
      <c r="T165" s="46" t="e">
        <f>IF(LEN('Contact Data Entry'!T165)&gt;255,"Work Area/Department must be less than 255 characters",IF('DO NOT USE_Contact Formulas'!A165,"OK",NA()))</f>
        <v>#N/A</v>
      </c>
      <c r="U165" s="46" t="e">
        <f>IF(LEN('Contact Data Entry'!U165)&gt;255,"Work Shifts must be less than 255 characters",IF('DO NOT USE_Contact Formulas'!A165,"OK",NA()))</f>
        <v>#N/A</v>
      </c>
      <c r="V165" s="47" t="e">
        <f ca="1">IF('Contact Data Entry'!V165&gt;'DO NOT USE_Shared Picklist'!$C$3,"Last Exposure Date cannot be a future date",IF('DO NOT USE_Contact Formulas'!A165,IF(ISBLANK('Contact Data Entry'!V165),"Last Exposure Date is required","OK"),NA()))</f>
        <v>#N/A</v>
      </c>
      <c r="W165" s="46" t="e">
        <f>IF(AND(NOT(ISBLANK('Contact Data Entry'!W165)),ISNA(VLOOKUP('Contact Data Entry'!W165,'DO NOT USE_Shared Picklist'!$D$3:$D$5,1,FALSE))),"Please select a value from the drop-down menu",IF('DO NOT USE_Contact Formulas'!A165,"OK",NA()))</f>
        <v>#N/A</v>
      </c>
      <c r="X165" s="46"/>
      <c r="Y165" s="46" t="e">
        <f>IF(AND(NOT(ISBLANK('Contact Data Entry'!Y165)),ISNA(VLOOKUP('Contact Data Entry'!Y165,'DO NOT USE_Shared Picklist'!$G$3:$G$5,1,FALSE))),"Please select a value from the drop-down menu",IF('DO NOT USE_Contact Formulas'!A165,"OK",NA()))</f>
        <v>#N/A</v>
      </c>
      <c r="Z165" s="46"/>
      <c r="AA165" s="46" t="e">
        <f>IF(AND(NOT(ISBLANK('Contact Data Entry'!AA165)),ISNA(VLOOKUP('Contact Data Entry'!AA165,'DO NOT USE_Shared Picklist'!$H$3:$H$4,1,FALSE))),"Please select a value from the drop-down menu",IF('DO NOT USE_Contact Formulas'!A165,"OK",NA()))</f>
        <v>#N/A</v>
      </c>
      <c r="AB165" s="46" t="e">
        <f ca="1">IF('Contact Data Entry'!AB165&gt;'DO NOT USE_Shared Picklist'!$C$3,"Test Date cannot be a future date",IF('DO NOT USE_Contact Formulas'!A165,"OK",NA()))</f>
        <v>#N/A</v>
      </c>
      <c r="AC165" s="46" t="e">
        <f>IF(AND(NOT(ISBLANK('Contact Data Entry'!AC165)),ISNA(VLOOKUP('Contact Data Entry'!AC165,'DO NOT USE_Shared Picklist'!$R$3:$R$7,1,FALSE))),"Please select a value from the drop-down menu",IF('DO NOT USE_Contact Formulas'!A165,"OK",NA()))</f>
        <v>#N/A</v>
      </c>
      <c r="AD165" s="46" t="e">
        <f>IF(AND(NOT(ISBLANK('Contact Data Entry'!AD165)),ISNA(VLOOKUP('Contact Data Entry'!AD165,'DO NOT USE_Shared Picklist'!$Q$3:$Q$8,1,FALSE))),"Please select a value from the drop-down menu",IF('DO NOT USE_Contact Formulas'!A165,"OK",NA()))</f>
        <v>#N/A</v>
      </c>
    </row>
    <row r="166" spans="1:30" x14ac:dyDescent="0.25">
      <c r="A166" s="45" t="e">
        <f>IF('DO NOT USE_Contact Formulas'!A166,IF('DO NOT USE_Contact Formulas'!B166,"Not all required fields are completed","OK"),NA())</f>
        <v>#N/A</v>
      </c>
      <c r="B166" s="46" t="e">
        <f>IF(AND('DO NOT USE_Contact Formulas'!A166,ISBLANK('Contact Data Entry'!B166)),"First Name is required",IF(NOT(ISBLANK('Contact Data Entry'!B166)),"OK",NA()))</f>
        <v>#N/A</v>
      </c>
      <c r="C166" s="46" t="e">
        <f>IF(AND('DO NOT USE_Contact Formulas'!A166,ISBLANK('Contact Data Entry'!C166)),"Last Name is required",IF(NOT(ISBLANK('Contact Data Entry'!C166)),"OK",NA()))</f>
        <v>#N/A</v>
      </c>
      <c r="D166" s="46" t="e">
        <f>IF(AND('DO NOT USE_Contact Formulas'!A166,ISBLANK('Contact Data Entry'!D166)),"Birthdate is required",IF(NOT(ISBLANK('Contact Data Entry'!D166)),"OK",NA()))</f>
        <v>#N/A</v>
      </c>
      <c r="E166" s="46" t="e">
        <f>IF(AND(NOT(ISBLANK('Contact Data Entry'!E166)),ISNA(VLOOKUP('Contact Data Entry'!E166,'DO NOT USE_Shared Picklist'!$L$3:$L$81,1,FALSE))),"Please select a value from the drop-down menu",IF('DO NOT USE_Contact Formulas'!A166,"OK",NA()))</f>
        <v>#N/A</v>
      </c>
      <c r="F166" s="46" t="e">
        <f>IF(AND(NOT(ISBLANK('Contact Data Entry'!F166)),NOT(ISNUMBER(MATCH("*@*.?*",'Contact Data Entry'!F166,0)))),"Email must be in a valid format",IF('DO NOT USE_Contact Formulas'!A166,"OK",NA()))</f>
        <v>#N/A</v>
      </c>
      <c r="G166" s="46" t="e">
        <f>IF(AND('DO NOT USE_Contact Formulas'!A166,ISBLANK('Contact Data Entry'!G166)),"Mobile Phone is required",IF(NOT(ISBLANK('Contact Data Entry'!G166)),IF(AND(ISNUMBER(VALUE('Contact Data Entry'!G166)),LEFT('Contact Data Entry'!G166,1)&lt;&gt;"1",LEN('Contact Data Entry'!G166)=10),"OK","Phone number must be valid format"),NA()))</f>
        <v>#N/A</v>
      </c>
      <c r="H166" s="46" t="e">
        <f>IF(NOT(ISBLANK('Contact Data Entry'!H166)),IF(AND(ISNUMBER('Contact Data Entry'!H166),LEFT('Contact Data Entry'!H166,1)&lt;&gt;"1",LEN('Contact Data Entry'!H166)=10),"OK","Phone number must be valid format"),IF('DO NOT USE_Contact Formulas'!A166,"OK",NA()))</f>
        <v>#N/A</v>
      </c>
      <c r="I166" s="46" t="e">
        <f>IF(AND(NOT(ISBLANK('Contact Data Entry'!I166)),ISNA(VLOOKUP('Contact Data Entry'!I166,'DO NOT USE_Shared Picklist'!$N$3:$N$63,1,FALSE))),"Please select a value from the drop-down menu",IF('DO NOT USE_Contact Formulas'!A166,"OK",NA()))</f>
        <v>#N/A</v>
      </c>
      <c r="J166" s="46" t="e">
        <f>IF(AND('DO NOT USE_Contact Formulas'!A166,ISBLANK('Contact Data Entry'!J166)),"Home Street Address is required",IF(LEN('Contact Data Entry'!J166)&gt;255,"Home Street Address must be less than 255 characters",IF('DO NOT USE_Contact Formulas'!A166,"OK",NA())))</f>
        <v>#N/A</v>
      </c>
      <c r="K166" s="46" t="e">
        <f>IF(AND('DO NOT USE_Contact Formulas'!A166,ISBLANK('Contact Data Entry'!K166)),"City is required",IF(LEN('Contact Data Entry'!K166)&gt;40,"City must be less than 40 characters",IF('DO NOT USE_Contact Formulas'!A166,"OK",NA())))</f>
        <v>#N/A</v>
      </c>
      <c r="L166" s="46" t="e">
        <f>IF(AND('DO NOT USE_Contact Formulas'!A166,ISBLANK('Contact Data Entry'!L166)),"State is required",IF(AND(NOT(ISBLANK('Contact Data Entry'!L166)),ISNA(VLOOKUP('Contact Data Entry'!L166,'DO NOT USE_Shared Picklist'!$P$3:$P$52,1,FALSE))),"Please select a value from the drop-down menu",IF('DO NOT USE_Contact Formulas'!A166,"OK",NA())))</f>
        <v>#N/A</v>
      </c>
      <c r="M166" s="46" t="e">
        <f>IF(AND('DO NOT USE_Contact Formulas'!A166,ISBLANK('Contact Data Entry'!M166)),"Zip is required",IF(ISBLANK('Contact Data Entry'!M166),NA(),"OK"))</f>
        <v>#N/A</v>
      </c>
      <c r="N166" s="46" t="e">
        <f>IF(AND(NOT(ISBLANK('Contact Data Entry'!N166)),ISNA(VLOOKUP('Contact Data Entry'!N166,'DO NOT USE_Shared Picklist'!$E$3:$E$10,1,FALSE))),"Please select a value from the drop-down menu",IF('DO NOT USE_Contact Formulas'!A166,"OK",NA()))</f>
        <v>#N/A</v>
      </c>
      <c r="O166" s="46" t="e">
        <f>IF(AND('DO NOT USE_Contact Formulas'!A166,ISBLANK('Contact Data Entry'!O166)),"Occupation/Job Title is required",IF(NOT(ISBLANK('Contact Data Entry'!O166)),"OK",NA()))</f>
        <v>#N/A</v>
      </c>
      <c r="P166" s="46" t="e">
        <f>IF('DO NOT USE_Contact Formulas'!A166,IF(ISBLANK('Contact Data Entry'!P166),"Last Date On Site is required","OK"),NA())</f>
        <v>#N/A</v>
      </c>
      <c r="Q166" s="46" t="e">
        <f>IF(AND('DO NOT USE_Contact Formulas'!A166,ISBLANK('Contact Data Entry'!Q166)),"Specific Place in the Location is required",IF(ISBLANK('Contact Data Entry'!Q166),NA(),"OK"))</f>
        <v>#N/A</v>
      </c>
      <c r="R166" s="46" t="e">
        <f>IF(LEN('Contact Data Entry'!R166)&gt;250,"Employer Name must be less than 250 characters",IF('DO NOT USE_Contact Formulas'!A166,"OK",NA()))</f>
        <v>#N/A</v>
      </c>
      <c r="S166" s="46" t="e">
        <f>IF(AND(NOT(ISBLANK('Contact Data Entry'!S166)),ISNA(VLOOKUP('Contact Data Entry'!S166,'DO NOT USE_Shared Picklist'!$V$3:$V$7,1,FALSE))),"Please select a value from the drop-down menu",IF('DO NOT USE_Contact Formulas'!A166,"OK",NA()))</f>
        <v>#N/A</v>
      </c>
      <c r="T166" s="46" t="e">
        <f>IF(LEN('Contact Data Entry'!T166)&gt;255,"Work Area/Department must be less than 255 characters",IF('DO NOT USE_Contact Formulas'!A166,"OK",NA()))</f>
        <v>#N/A</v>
      </c>
      <c r="U166" s="46" t="e">
        <f>IF(LEN('Contact Data Entry'!U166)&gt;255,"Work Shifts must be less than 255 characters",IF('DO NOT USE_Contact Formulas'!A166,"OK",NA()))</f>
        <v>#N/A</v>
      </c>
      <c r="V166" s="47" t="e">
        <f ca="1">IF('Contact Data Entry'!V166&gt;'DO NOT USE_Shared Picklist'!$C$3,"Last Exposure Date cannot be a future date",IF('DO NOT USE_Contact Formulas'!A166,IF(ISBLANK('Contact Data Entry'!V166),"Last Exposure Date is required","OK"),NA()))</f>
        <v>#N/A</v>
      </c>
      <c r="W166" s="46" t="e">
        <f>IF(AND(NOT(ISBLANK('Contact Data Entry'!W166)),ISNA(VLOOKUP('Contact Data Entry'!W166,'DO NOT USE_Shared Picklist'!$D$3:$D$5,1,FALSE))),"Please select a value from the drop-down menu",IF('DO NOT USE_Contact Formulas'!A166,"OK",NA()))</f>
        <v>#N/A</v>
      </c>
      <c r="X166" s="46"/>
      <c r="Y166" s="46" t="e">
        <f>IF(AND(NOT(ISBLANK('Contact Data Entry'!Y166)),ISNA(VLOOKUP('Contact Data Entry'!Y166,'DO NOT USE_Shared Picklist'!$G$3:$G$5,1,FALSE))),"Please select a value from the drop-down menu",IF('DO NOT USE_Contact Formulas'!A166,"OK",NA()))</f>
        <v>#N/A</v>
      </c>
      <c r="Z166" s="46"/>
      <c r="AA166" s="46" t="e">
        <f>IF(AND(NOT(ISBLANK('Contact Data Entry'!AA166)),ISNA(VLOOKUP('Contact Data Entry'!AA166,'DO NOT USE_Shared Picklist'!$H$3:$H$4,1,FALSE))),"Please select a value from the drop-down menu",IF('DO NOT USE_Contact Formulas'!A166,"OK",NA()))</f>
        <v>#N/A</v>
      </c>
      <c r="AB166" s="46" t="e">
        <f ca="1">IF('Contact Data Entry'!AB166&gt;'DO NOT USE_Shared Picklist'!$C$3,"Test Date cannot be a future date",IF('DO NOT USE_Contact Formulas'!A166,"OK",NA()))</f>
        <v>#N/A</v>
      </c>
      <c r="AC166" s="46" t="e">
        <f>IF(AND(NOT(ISBLANK('Contact Data Entry'!AC166)),ISNA(VLOOKUP('Contact Data Entry'!AC166,'DO NOT USE_Shared Picklist'!$R$3:$R$7,1,FALSE))),"Please select a value from the drop-down menu",IF('DO NOT USE_Contact Formulas'!A166,"OK",NA()))</f>
        <v>#N/A</v>
      </c>
      <c r="AD166" s="46" t="e">
        <f>IF(AND(NOT(ISBLANK('Contact Data Entry'!AD166)),ISNA(VLOOKUP('Contact Data Entry'!AD166,'DO NOT USE_Shared Picklist'!$Q$3:$Q$8,1,FALSE))),"Please select a value from the drop-down menu",IF('DO NOT USE_Contact Formulas'!A166,"OK",NA()))</f>
        <v>#N/A</v>
      </c>
    </row>
    <row r="167" spans="1:30" x14ac:dyDescent="0.25">
      <c r="A167" s="45" t="e">
        <f>IF('DO NOT USE_Contact Formulas'!A167,IF('DO NOT USE_Contact Formulas'!B167,"Not all required fields are completed","OK"),NA())</f>
        <v>#N/A</v>
      </c>
      <c r="B167" s="46" t="e">
        <f>IF(AND('DO NOT USE_Contact Formulas'!A167,ISBLANK('Contact Data Entry'!B167)),"First Name is required",IF(NOT(ISBLANK('Contact Data Entry'!B167)),"OK",NA()))</f>
        <v>#N/A</v>
      </c>
      <c r="C167" s="46" t="e">
        <f>IF(AND('DO NOT USE_Contact Formulas'!A167,ISBLANK('Contact Data Entry'!C167)),"Last Name is required",IF(NOT(ISBLANK('Contact Data Entry'!C167)),"OK",NA()))</f>
        <v>#N/A</v>
      </c>
      <c r="D167" s="46" t="e">
        <f>IF(AND('DO NOT USE_Contact Formulas'!A167,ISBLANK('Contact Data Entry'!D167)),"Birthdate is required",IF(NOT(ISBLANK('Contact Data Entry'!D167)),"OK",NA()))</f>
        <v>#N/A</v>
      </c>
      <c r="E167" s="46" t="e">
        <f>IF(AND(NOT(ISBLANK('Contact Data Entry'!E167)),ISNA(VLOOKUP('Contact Data Entry'!E167,'DO NOT USE_Shared Picklist'!$L$3:$L$81,1,FALSE))),"Please select a value from the drop-down menu",IF('DO NOT USE_Contact Formulas'!A167,"OK",NA()))</f>
        <v>#N/A</v>
      </c>
      <c r="F167" s="46" t="e">
        <f>IF(AND(NOT(ISBLANK('Contact Data Entry'!F167)),NOT(ISNUMBER(MATCH("*@*.?*",'Contact Data Entry'!F167,0)))),"Email must be in a valid format",IF('DO NOT USE_Contact Formulas'!A167,"OK",NA()))</f>
        <v>#N/A</v>
      </c>
      <c r="G167" s="46" t="e">
        <f>IF(AND('DO NOT USE_Contact Formulas'!A167,ISBLANK('Contact Data Entry'!G167)),"Mobile Phone is required",IF(NOT(ISBLANK('Contact Data Entry'!G167)),IF(AND(ISNUMBER(VALUE('Contact Data Entry'!G167)),LEFT('Contact Data Entry'!G167,1)&lt;&gt;"1",LEN('Contact Data Entry'!G167)=10),"OK","Phone number must be valid format"),NA()))</f>
        <v>#N/A</v>
      </c>
      <c r="H167" s="46" t="e">
        <f>IF(NOT(ISBLANK('Contact Data Entry'!H167)),IF(AND(ISNUMBER('Contact Data Entry'!H167),LEFT('Contact Data Entry'!H167,1)&lt;&gt;"1",LEN('Contact Data Entry'!H167)=10),"OK","Phone number must be valid format"),IF('DO NOT USE_Contact Formulas'!A167,"OK",NA()))</f>
        <v>#N/A</v>
      </c>
      <c r="I167" s="46" t="e">
        <f>IF(AND(NOT(ISBLANK('Contact Data Entry'!I167)),ISNA(VLOOKUP('Contact Data Entry'!I167,'DO NOT USE_Shared Picklist'!$N$3:$N$63,1,FALSE))),"Please select a value from the drop-down menu",IF('DO NOT USE_Contact Formulas'!A167,"OK",NA()))</f>
        <v>#N/A</v>
      </c>
      <c r="J167" s="46" t="e">
        <f>IF(AND('DO NOT USE_Contact Formulas'!A167,ISBLANK('Contact Data Entry'!J167)),"Home Street Address is required",IF(LEN('Contact Data Entry'!J167)&gt;255,"Home Street Address must be less than 255 characters",IF('DO NOT USE_Contact Formulas'!A167,"OK",NA())))</f>
        <v>#N/A</v>
      </c>
      <c r="K167" s="46" t="e">
        <f>IF(AND('DO NOT USE_Contact Formulas'!A167,ISBLANK('Contact Data Entry'!K167)),"City is required",IF(LEN('Contact Data Entry'!K167)&gt;40,"City must be less than 40 characters",IF('DO NOT USE_Contact Formulas'!A167,"OK",NA())))</f>
        <v>#N/A</v>
      </c>
      <c r="L167" s="46" t="e">
        <f>IF(AND('DO NOT USE_Contact Formulas'!A167,ISBLANK('Contact Data Entry'!L167)),"State is required",IF(AND(NOT(ISBLANK('Contact Data Entry'!L167)),ISNA(VLOOKUP('Contact Data Entry'!L167,'DO NOT USE_Shared Picklist'!$P$3:$P$52,1,FALSE))),"Please select a value from the drop-down menu",IF('DO NOT USE_Contact Formulas'!A167,"OK",NA())))</f>
        <v>#N/A</v>
      </c>
      <c r="M167" s="46" t="e">
        <f>IF(AND('DO NOT USE_Contact Formulas'!A167,ISBLANK('Contact Data Entry'!M167)),"Zip is required",IF(ISBLANK('Contact Data Entry'!M167),NA(),"OK"))</f>
        <v>#N/A</v>
      </c>
      <c r="N167" s="46" t="e">
        <f>IF(AND(NOT(ISBLANK('Contact Data Entry'!N167)),ISNA(VLOOKUP('Contact Data Entry'!N167,'DO NOT USE_Shared Picklist'!$E$3:$E$10,1,FALSE))),"Please select a value from the drop-down menu",IF('DO NOT USE_Contact Formulas'!A167,"OK",NA()))</f>
        <v>#N/A</v>
      </c>
      <c r="O167" s="46" t="e">
        <f>IF(AND('DO NOT USE_Contact Formulas'!A167,ISBLANK('Contact Data Entry'!O167)),"Occupation/Job Title is required",IF(NOT(ISBLANK('Contact Data Entry'!O167)),"OK",NA()))</f>
        <v>#N/A</v>
      </c>
      <c r="P167" s="46" t="e">
        <f>IF('DO NOT USE_Contact Formulas'!A167,IF(ISBLANK('Contact Data Entry'!P167),"Last Date On Site is required","OK"),NA())</f>
        <v>#N/A</v>
      </c>
      <c r="Q167" s="46" t="e">
        <f>IF(AND('DO NOT USE_Contact Formulas'!A167,ISBLANK('Contact Data Entry'!Q167)),"Specific Place in the Location is required",IF(ISBLANK('Contact Data Entry'!Q167),NA(),"OK"))</f>
        <v>#N/A</v>
      </c>
      <c r="R167" s="46" t="e">
        <f>IF(LEN('Contact Data Entry'!R167)&gt;250,"Employer Name must be less than 250 characters",IF('DO NOT USE_Contact Formulas'!A167,"OK",NA()))</f>
        <v>#N/A</v>
      </c>
      <c r="S167" s="46" t="e">
        <f>IF(AND(NOT(ISBLANK('Contact Data Entry'!S167)),ISNA(VLOOKUP('Contact Data Entry'!S167,'DO NOT USE_Shared Picklist'!$V$3:$V$7,1,FALSE))),"Please select a value from the drop-down menu",IF('DO NOT USE_Contact Formulas'!A167,"OK",NA()))</f>
        <v>#N/A</v>
      </c>
      <c r="T167" s="46" t="e">
        <f>IF(LEN('Contact Data Entry'!T167)&gt;255,"Work Area/Department must be less than 255 characters",IF('DO NOT USE_Contact Formulas'!A167,"OK",NA()))</f>
        <v>#N/A</v>
      </c>
      <c r="U167" s="46" t="e">
        <f>IF(LEN('Contact Data Entry'!U167)&gt;255,"Work Shifts must be less than 255 characters",IF('DO NOT USE_Contact Formulas'!A167,"OK",NA()))</f>
        <v>#N/A</v>
      </c>
      <c r="V167" s="47" t="e">
        <f ca="1">IF('Contact Data Entry'!V167&gt;'DO NOT USE_Shared Picklist'!$C$3,"Last Exposure Date cannot be a future date",IF('DO NOT USE_Contact Formulas'!A167,IF(ISBLANK('Contact Data Entry'!V167),"Last Exposure Date is required","OK"),NA()))</f>
        <v>#N/A</v>
      </c>
      <c r="W167" s="46" t="e">
        <f>IF(AND(NOT(ISBLANK('Contact Data Entry'!W167)),ISNA(VLOOKUP('Contact Data Entry'!W167,'DO NOT USE_Shared Picklist'!$D$3:$D$5,1,FALSE))),"Please select a value from the drop-down menu",IF('DO NOT USE_Contact Formulas'!A167,"OK",NA()))</f>
        <v>#N/A</v>
      </c>
      <c r="X167" s="46"/>
      <c r="Y167" s="46" t="e">
        <f>IF(AND(NOT(ISBLANK('Contact Data Entry'!Y167)),ISNA(VLOOKUP('Contact Data Entry'!Y167,'DO NOT USE_Shared Picklist'!$G$3:$G$5,1,FALSE))),"Please select a value from the drop-down menu",IF('DO NOT USE_Contact Formulas'!A167,"OK",NA()))</f>
        <v>#N/A</v>
      </c>
      <c r="Z167" s="46"/>
      <c r="AA167" s="46" t="e">
        <f>IF(AND(NOT(ISBLANK('Contact Data Entry'!AA167)),ISNA(VLOOKUP('Contact Data Entry'!AA167,'DO NOT USE_Shared Picklist'!$H$3:$H$4,1,FALSE))),"Please select a value from the drop-down menu",IF('DO NOT USE_Contact Formulas'!A167,"OK",NA()))</f>
        <v>#N/A</v>
      </c>
      <c r="AB167" s="46" t="e">
        <f ca="1">IF('Contact Data Entry'!AB167&gt;'DO NOT USE_Shared Picklist'!$C$3,"Test Date cannot be a future date",IF('DO NOT USE_Contact Formulas'!A167,"OK",NA()))</f>
        <v>#N/A</v>
      </c>
      <c r="AC167" s="46" t="e">
        <f>IF(AND(NOT(ISBLANK('Contact Data Entry'!AC167)),ISNA(VLOOKUP('Contact Data Entry'!AC167,'DO NOT USE_Shared Picklist'!$R$3:$R$7,1,FALSE))),"Please select a value from the drop-down menu",IF('DO NOT USE_Contact Formulas'!A167,"OK",NA()))</f>
        <v>#N/A</v>
      </c>
      <c r="AD167" s="46" t="e">
        <f>IF(AND(NOT(ISBLANK('Contact Data Entry'!AD167)),ISNA(VLOOKUP('Contact Data Entry'!AD167,'DO NOT USE_Shared Picklist'!$Q$3:$Q$8,1,FALSE))),"Please select a value from the drop-down menu",IF('DO NOT USE_Contact Formulas'!A167,"OK",NA()))</f>
        <v>#N/A</v>
      </c>
    </row>
    <row r="168" spans="1:30" x14ac:dyDescent="0.25">
      <c r="A168" s="45" t="e">
        <f>IF('DO NOT USE_Contact Formulas'!A168,IF('DO NOT USE_Contact Formulas'!B168,"Not all required fields are completed","OK"),NA())</f>
        <v>#N/A</v>
      </c>
      <c r="B168" s="46" t="e">
        <f>IF(AND('DO NOT USE_Contact Formulas'!A168,ISBLANK('Contact Data Entry'!B168)),"First Name is required",IF(NOT(ISBLANK('Contact Data Entry'!B168)),"OK",NA()))</f>
        <v>#N/A</v>
      </c>
      <c r="C168" s="46" t="e">
        <f>IF(AND('DO NOT USE_Contact Formulas'!A168,ISBLANK('Contact Data Entry'!C168)),"Last Name is required",IF(NOT(ISBLANK('Contact Data Entry'!C168)),"OK",NA()))</f>
        <v>#N/A</v>
      </c>
      <c r="D168" s="46" t="e">
        <f>IF(AND('DO NOT USE_Contact Formulas'!A168,ISBLANK('Contact Data Entry'!D168)),"Birthdate is required",IF(NOT(ISBLANK('Contact Data Entry'!D168)),"OK",NA()))</f>
        <v>#N/A</v>
      </c>
      <c r="E168" s="46" t="e">
        <f>IF(AND(NOT(ISBLANK('Contact Data Entry'!E168)),ISNA(VLOOKUP('Contact Data Entry'!E168,'DO NOT USE_Shared Picklist'!$L$3:$L$81,1,FALSE))),"Please select a value from the drop-down menu",IF('DO NOT USE_Contact Formulas'!A168,"OK",NA()))</f>
        <v>#N/A</v>
      </c>
      <c r="F168" s="46" t="e">
        <f>IF(AND(NOT(ISBLANK('Contact Data Entry'!F168)),NOT(ISNUMBER(MATCH("*@*.?*",'Contact Data Entry'!F168,0)))),"Email must be in a valid format",IF('DO NOT USE_Contact Formulas'!A168,"OK",NA()))</f>
        <v>#N/A</v>
      </c>
      <c r="G168" s="46" t="e">
        <f>IF(AND('DO NOT USE_Contact Formulas'!A168,ISBLANK('Contact Data Entry'!G168)),"Mobile Phone is required",IF(NOT(ISBLANK('Contact Data Entry'!G168)),IF(AND(ISNUMBER(VALUE('Contact Data Entry'!G168)),LEFT('Contact Data Entry'!G168,1)&lt;&gt;"1",LEN('Contact Data Entry'!G168)=10),"OK","Phone number must be valid format"),NA()))</f>
        <v>#N/A</v>
      </c>
      <c r="H168" s="46" t="e">
        <f>IF(NOT(ISBLANK('Contact Data Entry'!H168)),IF(AND(ISNUMBER('Contact Data Entry'!H168),LEFT('Contact Data Entry'!H168,1)&lt;&gt;"1",LEN('Contact Data Entry'!H168)=10),"OK","Phone number must be valid format"),IF('DO NOT USE_Contact Formulas'!A168,"OK",NA()))</f>
        <v>#N/A</v>
      </c>
      <c r="I168" s="46" t="e">
        <f>IF(AND(NOT(ISBLANK('Contact Data Entry'!I168)),ISNA(VLOOKUP('Contact Data Entry'!I168,'DO NOT USE_Shared Picklist'!$N$3:$N$63,1,FALSE))),"Please select a value from the drop-down menu",IF('DO NOT USE_Contact Formulas'!A168,"OK",NA()))</f>
        <v>#N/A</v>
      </c>
      <c r="J168" s="46" t="e">
        <f>IF(AND('DO NOT USE_Contact Formulas'!A168,ISBLANK('Contact Data Entry'!J168)),"Home Street Address is required",IF(LEN('Contact Data Entry'!J168)&gt;255,"Home Street Address must be less than 255 characters",IF('DO NOT USE_Contact Formulas'!A168,"OK",NA())))</f>
        <v>#N/A</v>
      </c>
      <c r="K168" s="46" t="e">
        <f>IF(AND('DO NOT USE_Contact Formulas'!A168,ISBLANK('Contact Data Entry'!K168)),"City is required",IF(LEN('Contact Data Entry'!K168)&gt;40,"City must be less than 40 characters",IF('DO NOT USE_Contact Formulas'!A168,"OK",NA())))</f>
        <v>#N/A</v>
      </c>
      <c r="L168" s="46" t="e">
        <f>IF(AND('DO NOT USE_Contact Formulas'!A168,ISBLANK('Contact Data Entry'!L168)),"State is required",IF(AND(NOT(ISBLANK('Contact Data Entry'!L168)),ISNA(VLOOKUP('Contact Data Entry'!L168,'DO NOT USE_Shared Picklist'!$P$3:$P$52,1,FALSE))),"Please select a value from the drop-down menu",IF('DO NOT USE_Contact Formulas'!A168,"OK",NA())))</f>
        <v>#N/A</v>
      </c>
      <c r="M168" s="46" t="e">
        <f>IF(AND('DO NOT USE_Contact Formulas'!A168,ISBLANK('Contact Data Entry'!M168)),"Zip is required",IF(ISBLANK('Contact Data Entry'!M168),NA(),"OK"))</f>
        <v>#N/A</v>
      </c>
      <c r="N168" s="46" t="e">
        <f>IF(AND(NOT(ISBLANK('Contact Data Entry'!N168)),ISNA(VLOOKUP('Contact Data Entry'!N168,'DO NOT USE_Shared Picklist'!$E$3:$E$10,1,FALSE))),"Please select a value from the drop-down menu",IF('DO NOT USE_Contact Formulas'!A168,"OK",NA()))</f>
        <v>#N/A</v>
      </c>
      <c r="O168" s="46" t="e">
        <f>IF(AND('DO NOT USE_Contact Formulas'!A168,ISBLANK('Contact Data Entry'!O168)),"Occupation/Job Title is required",IF(NOT(ISBLANK('Contact Data Entry'!O168)),"OK",NA()))</f>
        <v>#N/A</v>
      </c>
      <c r="P168" s="46" t="e">
        <f>IF('DO NOT USE_Contact Formulas'!A168,IF(ISBLANK('Contact Data Entry'!P168),"Last Date On Site is required","OK"),NA())</f>
        <v>#N/A</v>
      </c>
      <c r="Q168" s="46" t="e">
        <f>IF(AND('DO NOT USE_Contact Formulas'!A168,ISBLANK('Contact Data Entry'!Q168)),"Specific Place in the Location is required",IF(ISBLANK('Contact Data Entry'!Q168),NA(),"OK"))</f>
        <v>#N/A</v>
      </c>
      <c r="R168" s="46" t="e">
        <f>IF(LEN('Contact Data Entry'!R168)&gt;250,"Employer Name must be less than 250 characters",IF('DO NOT USE_Contact Formulas'!A168,"OK",NA()))</f>
        <v>#N/A</v>
      </c>
      <c r="S168" s="46" t="e">
        <f>IF(AND(NOT(ISBLANK('Contact Data Entry'!S168)),ISNA(VLOOKUP('Contact Data Entry'!S168,'DO NOT USE_Shared Picklist'!$V$3:$V$7,1,FALSE))),"Please select a value from the drop-down menu",IF('DO NOT USE_Contact Formulas'!A168,"OK",NA()))</f>
        <v>#N/A</v>
      </c>
      <c r="T168" s="46" t="e">
        <f>IF(LEN('Contact Data Entry'!T168)&gt;255,"Work Area/Department must be less than 255 characters",IF('DO NOT USE_Contact Formulas'!A168,"OK",NA()))</f>
        <v>#N/A</v>
      </c>
      <c r="U168" s="46" t="e">
        <f>IF(LEN('Contact Data Entry'!U168)&gt;255,"Work Shifts must be less than 255 characters",IF('DO NOT USE_Contact Formulas'!A168,"OK",NA()))</f>
        <v>#N/A</v>
      </c>
      <c r="V168" s="47" t="e">
        <f ca="1">IF('Contact Data Entry'!V168&gt;'DO NOT USE_Shared Picklist'!$C$3,"Last Exposure Date cannot be a future date",IF('DO NOT USE_Contact Formulas'!A168,IF(ISBLANK('Contact Data Entry'!V168),"Last Exposure Date is required","OK"),NA()))</f>
        <v>#N/A</v>
      </c>
      <c r="W168" s="46" t="e">
        <f>IF(AND(NOT(ISBLANK('Contact Data Entry'!W168)),ISNA(VLOOKUP('Contact Data Entry'!W168,'DO NOT USE_Shared Picklist'!$D$3:$D$5,1,FALSE))),"Please select a value from the drop-down menu",IF('DO NOT USE_Contact Formulas'!A168,"OK",NA()))</f>
        <v>#N/A</v>
      </c>
      <c r="X168" s="46"/>
      <c r="Y168" s="46" t="e">
        <f>IF(AND(NOT(ISBLANK('Contact Data Entry'!Y168)),ISNA(VLOOKUP('Contact Data Entry'!Y168,'DO NOT USE_Shared Picklist'!$G$3:$G$5,1,FALSE))),"Please select a value from the drop-down menu",IF('DO NOT USE_Contact Formulas'!A168,"OK",NA()))</f>
        <v>#N/A</v>
      </c>
      <c r="Z168" s="46"/>
      <c r="AA168" s="46" t="e">
        <f>IF(AND(NOT(ISBLANK('Contact Data Entry'!AA168)),ISNA(VLOOKUP('Contact Data Entry'!AA168,'DO NOT USE_Shared Picklist'!$H$3:$H$4,1,FALSE))),"Please select a value from the drop-down menu",IF('DO NOT USE_Contact Formulas'!A168,"OK",NA()))</f>
        <v>#N/A</v>
      </c>
      <c r="AB168" s="46" t="e">
        <f ca="1">IF('Contact Data Entry'!AB168&gt;'DO NOT USE_Shared Picklist'!$C$3,"Test Date cannot be a future date",IF('DO NOT USE_Contact Formulas'!A168,"OK",NA()))</f>
        <v>#N/A</v>
      </c>
      <c r="AC168" s="46" t="e">
        <f>IF(AND(NOT(ISBLANK('Contact Data Entry'!AC168)),ISNA(VLOOKUP('Contact Data Entry'!AC168,'DO NOT USE_Shared Picklist'!$R$3:$R$7,1,FALSE))),"Please select a value from the drop-down menu",IF('DO NOT USE_Contact Formulas'!A168,"OK",NA()))</f>
        <v>#N/A</v>
      </c>
      <c r="AD168" s="46" t="e">
        <f>IF(AND(NOT(ISBLANK('Contact Data Entry'!AD168)),ISNA(VLOOKUP('Contact Data Entry'!AD168,'DO NOT USE_Shared Picklist'!$Q$3:$Q$8,1,FALSE))),"Please select a value from the drop-down menu",IF('DO NOT USE_Contact Formulas'!A168,"OK",NA()))</f>
        <v>#N/A</v>
      </c>
    </row>
    <row r="169" spans="1:30" x14ac:dyDescent="0.25">
      <c r="A169" s="45" t="e">
        <f>IF('DO NOT USE_Contact Formulas'!A169,IF('DO NOT USE_Contact Formulas'!B169,"Not all required fields are completed","OK"),NA())</f>
        <v>#N/A</v>
      </c>
      <c r="B169" s="46" t="e">
        <f>IF(AND('DO NOT USE_Contact Formulas'!A169,ISBLANK('Contact Data Entry'!B169)),"First Name is required",IF(NOT(ISBLANK('Contact Data Entry'!B169)),"OK",NA()))</f>
        <v>#N/A</v>
      </c>
      <c r="C169" s="46" t="e">
        <f>IF(AND('DO NOT USE_Contact Formulas'!A169,ISBLANK('Contact Data Entry'!C169)),"Last Name is required",IF(NOT(ISBLANK('Contact Data Entry'!C169)),"OK",NA()))</f>
        <v>#N/A</v>
      </c>
      <c r="D169" s="46" t="e">
        <f>IF(AND('DO NOT USE_Contact Formulas'!A169,ISBLANK('Contact Data Entry'!D169)),"Birthdate is required",IF(NOT(ISBLANK('Contact Data Entry'!D169)),"OK",NA()))</f>
        <v>#N/A</v>
      </c>
      <c r="E169" s="46" t="e">
        <f>IF(AND(NOT(ISBLANK('Contact Data Entry'!E169)),ISNA(VLOOKUP('Contact Data Entry'!E169,'DO NOT USE_Shared Picklist'!$L$3:$L$81,1,FALSE))),"Please select a value from the drop-down menu",IF('DO NOT USE_Contact Formulas'!A169,"OK",NA()))</f>
        <v>#N/A</v>
      </c>
      <c r="F169" s="46" t="e">
        <f>IF(AND(NOT(ISBLANK('Contact Data Entry'!F169)),NOT(ISNUMBER(MATCH("*@*.?*",'Contact Data Entry'!F169,0)))),"Email must be in a valid format",IF('DO NOT USE_Contact Formulas'!A169,"OK",NA()))</f>
        <v>#N/A</v>
      </c>
      <c r="G169" s="46" t="e">
        <f>IF(AND('DO NOT USE_Contact Formulas'!A169,ISBLANK('Contact Data Entry'!G169)),"Mobile Phone is required",IF(NOT(ISBLANK('Contact Data Entry'!G169)),IF(AND(ISNUMBER(VALUE('Contact Data Entry'!G169)),LEFT('Contact Data Entry'!G169,1)&lt;&gt;"1",LEN('Contact Data Entry'!G169)=10),"OK","Phone number must be valid format"),NA()))</f>
        <v>#N/A</v>
      </c>
      <c r="H169" s="46" t="e">
        <f>IF(NOT(ISBLANK('Contact Data Entry'!H169)),IF(AND(ISNUMBER('Contact Data Entry'!H169),LEFT('Contact Data Entry'!H169,1)&lt;&gt;"1",LEN('Contact Data Entry'!H169)=10),"OK","Phone number must be valid format"),IF('DO NOT USE_Contact Formulas'!A169,"OK",NA()))</f>
        <v>#N/A</v>
      </c>
      <c r="I169" s="46" t="e">
        <f>IF(AND(NOT(ISBLANK('Contact Data Entry'!I169)),ISNA(VLOOKUP('Contact Data Entry'!I169,'DO NOT USE_Shared Picklist'!$N$3:$N$63,1,FALSE))),"Please select a value from the drop-down menu",IF('DO NOT USE_Contact Formulas'!A169,"OK",NA()))</f>
        <v>#N/A</v>
      </c>
      <c r="J169" s="46" t="e">
        <f>IF(AND('DO NOT USE_Contact Formulas'!A169,ISBLANK('Contact Data Entry'!J169)),"Home Street Address is required",IF(LEN('Contact Data Entry'!J169)&gt;255,"Home Street Address must be less than 255 characters",IF('DO NOT USE_Contact Formulas'!A169,"OK",NA())))</f>
        <v>#N/A</v>
      </c>
      <c r="K169" s="46" t="e">
        <f>IF(AND('DO NOT USE_Contact Formulas'!A169,ISBLANK('Contact Data Entry'!K169)),"City is required",IF(LEN('Contact Data Entry'!K169)&gt;40,"City must be less than 40 characters",IF('DO NOT USE_Contact Formulas'!A169,"OK",NA())))</f>
        <v>#N/A</v>
      </c>
      <c r="L169" s="46" t="e">
        <f>IF(AND('DO NOT USE_Contact Formulas'!A169,ISBLANK('Contact Data Entry'!L169)),"State is required",IF(AND(NOT(ISBLANK('Contact Data Entry'!L169)),ISNA(VLOOKUP('Contact Data Entry'!L169,'DO NOT USE_Shared Picklist'!$P$3:$P$52,1,FALSE))),"Please select a value from the drop-down menu",IF('DO NOT USE_Contact Formulas'!A169,"OK",NA())))</f>
        <v>#N/A</v>
      </c>
      <c r="M169" s="46" t="e">
        <f>IF(AND('DO NOT USE_Contact Formulas'!A169,ISBLANK('Contact Data Entry'!M169)),"Zip is required",IF(ISBLANK('Contact Data Entry'!M169),NA(),"OK"))</f>
        <v>#N/A</v>
      </c>
      <c r="N169" s="46" t="e">
        <f>IF(AND(NOT(ISBLANK('Contact Data Entry'!N169)),ISNA(VLOOKUP('Contact Data Entry'!N169,'DO NOT USE_Shared Picklist'!$E$3:$E$10,1,FALSE))),"Please select a value from the drop-down menu",IF('DO NOT USE_Contact Formulas'!A169,"OK",NA()))</f>
        <v>#N/A</v>
      </c>
      <c r="O169" s="46" t="e">
        <f>IF(AND('DO NOT USE_Contact Formulas'!A169,ISBLANK('Contact Data Entry'!O169)),"Occupation/Job Title is required",IF(NOT(ISBLANK('Contact Data Entry'!O169)),"OK",NA()))</f>
        <v>#N/A</v>
      </c>
      <c r="P169" s="46" t="e">
        <f>IF('DO NOT USE_Contact Formulas'!A169,IF(ISBLANK('Contact Data Entry'!P169),"Last Date On Site is required","OK"),NA())</f>
        <v>#N/A</v>
      </c>
      <c r="Q169" s="46" t="e">
        <f>IF(AND('DO NOT USE_Contact Formulas'!A169,ISBLANK('Contact Data Entry'!Q169)),"Specific Place in the Location is required",IF(ISBLANK('Contact Data Entry'!Q169),NA(),"OK"))</f>
        <v>#N/A</v>
      </c>
      <c r="R169" s="46" t="e">
        <f>IF(LEN('Contact Data Entry'!R169)&gt;250,"Employer Name must be less than 250 characters",IF('DO NOT USE_Contact Formulas'!A169,"OK",NA()))</f>
        <v>#N/A</v>
      </c>
      <c r="S169" s="46" t="e">
        <f>IF(AND(NOT(ISBLANK('Contact Data Entry'!S169)),ISNA(VLOOKUP('Contact Data Entry'!S169,'DO NOT USE_Shared Picklist'!$V$3:$V$7,1,FALSE))),"Please select a value from the drop-down menu",IF('DO NOT USE_Contact Formulas'!A169,"OK",NA()))</f>
        <v>#N/A</v>
      </c>
      <c r="T169" s="46" t="e">
        <f>IF(LEN('Contact Data Entry'!T169)&gt;255,"Work Area/Department must be less than 255 characters",IF('DO NOT USE_Contact Formulas'!A169,"OK",NA()))</f>
        <v>#N/A</v>
      </c>
      <c r="U169" s="46" t="e">
        <f>IF(LEN('Contact Data Entry'!U169)&gt;255,"Work Shifts must be less than 255 characters",IF('DO NOT USE_Contact Formulas'!A169,"OK",NA()))</f>
        <v>#N/A</v>
      </c>
      <c r="V169" s="47" t="e">
        <f ca="1">IF('Contact Data Entry'!V169&gt;'DO NOT USE_Shared Picklist'!$C$3,"Last Exposure Date cannot be a future date",IF('DO NOT USE_Contact Formulas'!A169,IF(ISBLANK('Contact Data Entry'!V169),"Last Exposure Date is required","OK"),NA()))</f>
        <v>#N/A</v>
      </c>
      <c r="W169" s="46" t="e">
        <f>IF(AND(NOT(ISBLANK('Contact Data Entry'!W169)),ISNA(VLOOKUP('Contact Data Entry'!W169,'DO NOT USE_Shared Picklist'!$D$3:$D$5,1,FALSE))),"Please select a value from the drop-down menu",IF('DO NOT USE_Contact Formulas'!A169,"OK",NA()))</f>
        <v>#N/A</v>
      </c>
      <c r="X169" s="46"/>
      <c r="Y169" s="46" t="e">
        <f>IF(AND(NOT(ISBLANK('Contact Data Entry'!Y169)),ISNA(VLOOKUP('Contact Data Entry'!Y169,'DO NOT USE_Shared Picklist'!$G$3:$G$5,1,FALSE))),"Please select a value from the drop-down menu",IF('DO NOT USE_Contact Formulas'!A169,"OK",NA()))</f>
        <v>#N/A</v>
      </c>
      <c r="Z169" s="46"/>
      <c r="AA169" s="46" t="e">
        <f>IF(AND(NOT(ISBLANK('Contact Data Entry'!AA169)),ISNA(VLOOKUP('Contact Data Entry'!AA169,'DO NOT USE_Shared Picklist'!$H$3:$H$4,1,FALSE))),"Please select a value from the drop-down menu",IF('DO NOT USE_Contact Formulas'!A169,"OK",NA()))</f>
        <v>#N/A</v>
      </c>
      <c r="AB169" s="46" t="e">
        <f ca="1">IF('Contact Data Entry'!AB169&gt;'DO NOT USE_Shared Picklist'!$C$3,"Test Date cannot be a future date",IF('DO NOT USE_Contact Formulas'!A169,"OK",NA()))</f>
        <v>#N/A</v>
      </c>
      <c r="AC169" s="46" t="e">
        <f>IF(AND(NOT(ISBLANK('Contact Data Entry'!AC169)),ISNA(VLOOKUP('Contact Data Entry'!AC169,'DO NOT USE_Shared Picklist'!$R$3:$R$7,1,FALSE))),"Please select a value from the drop-down menu",IF('DO NOT USE_Contact Formulas'!A169,"OK",NA()))</f>
        <v>#N/A</v>
      </c>
      <c r="AD169" s="46" t="e">
        <f>IF(AND(NOT(ISBLANK('Contact Data Entry'!AD169)),ISNA(VLOOKUP('Contact Data Entry'!AD169,'DO NOT USE_Shared Picklist'!$Q$3:$Q$8,1,FALSE))),"Please select a value from the drop-down menu",IF('DO NOT USE_Contact Formulas'!A169,"OK",NA()))</f>
        <v>#N/A</v>
      </c>
    </row>
    <row r="170" spans="1:30" x14ac:dyDescent="0.25">
      <c r="A170" s="45" t="e">
        <f>IF('DO NOT USE_Contact Formulas'!A170,IF('DO NOT USE_Contact Formulas'!B170,"Not all required fields are completed","OK"),NA())</f>
        <v>#N/A</v>
      </c>
      <c r="B170" s="46" t="e">
        <f>IF(AND('DO NOT USE_Contact Formulas'!A170,ISBLANK('Contact Data Entry'!B170)),"First Name is required",IF(NOT(ISBLANK('Contact Data Entry'!B170)),"OK",NA()))</f>
        <v>#N/A</v>
      </c>
      <c r="C170" s="46" t="e">
        <f>IF(AND('DO NOT USE_Contact Formulas'!A170,ISBLANK('Contact Data Entry'!C170)),"Last Name is required",IF(NOT(ISBLANK('Contact Data Entry'!C170)),"OK",NA()))</f>
        <v>#N/A</v>
      </c>
      <c r="D170" s="46" t="e">
        <f>IF(AND('DO NOT USE_Contact Formulas'!A170,ISBLANK('Contact Data Entry'!D170)),"Birthdate is required",IF(NOT(ISBLANK('Contact Data Entry'!D170)),"OK",NA()))</f>
        <v>#N/A</v>
      </c>
      <c r="E170" s="46" t="e">
        <f>IF(AND(NOT(ISBLANK('Contact Data Entry'!E170)),ISNA(VLOOKUP('Contact Data Entry'!E170,'DO NOT USE_Shared Picklist'!$L$3:$L$81,1,FALSE))),"Please select a value from the drop-down menu",IF('DO NOT USE_Contact Formulas'!A170,"OK",NA()))</f>
        <v>#N/A</v>
      </c>
      <c r="F170" s="46" t="e">
        <f>IF(AND(NOT(ISBLANK('Contact Data Entry'!F170)),NOT(ISNUMBER(MATCH("*@*.?*",'Contact Data Entry'!F170,0)))),"Email must be in a valid format",IF('DO NOT USE_Contact Formulas'!A170,"OK",NA()))</f>
        <v>#N/A</v>
      </c>
      <c r="G170" s="46" t="e">
        <f>IF(AND('DO NOT USE_Contact Formulas'!A170,ISBLANK('Contact Data Entry'!G170)),"Mobile Phone is required",IF(NOT(ISBLANK('Contact Data Entry'!G170)),IF(AND(ISNUMBER(VALUE('Contact Data Entry'!G170)),LEFT('Contact Data Entry'!G170,1)&lt;&gt;"1",LEN('Contact Data Entry'!G170)=10),"OK","Phone number must be valid format"),NA()))</f>
        <v>#N/A</v>
      </c>
      <c r="H170" s="46" t="e">
        <f>IF(NOT(ISBLANK('Contact Data Entry'!H170)),IF(AND(ISNUMBER('Contact Data Entry'!H170),LEFT('Contact Data Entry'!H170,1)&lt;&gt;"1",LEN('Contact Data Entry'!H170)=10),"OK","Phone number must be valid format"),IF('DO NOT USE_Contact Formulas'!A170,"OK",NA()))</f>
        <v>#N/A</v>
      </c>
      <c r="I170" s="46" t="e">
        <f>IF(AND(NOT(ISBLANK('Contact Data Entry'!I170)),ISNA(VLOOKUP('Contact Data Entry'!I170,'DO NOT USE_Shared Picklist'!$N$3:$N$63,1,FALSE))),"Please select a value from the drop-down menu",IF('DO NOT USE_Contact Formulas'!A170,"OK",NA()))</f>
        <v>#N/A</v>
      </c>
      <c r="J170" s="46" t="e">
        <f>IF(AND('DO NOT USE_Contact Formulas'!A170,ISBLANK('Contact Data Entry'!J170)),"Home Street Address is required",IF(LEN('Contact Data Entry'!J170)&gt;255,"Home Street Address must be less than 255 characters",IF('DO NOT USE_Contact Formulas'!A170,"OK",NA())))</f>
        <v>#N/A</v>
      </c>
      <c r="K170" s="46" t="e">
        <f>IF(AND('DO NOT USE_Contact Formulas'!A170,ISBLANK('Contact Data Entry'!K170)),"City is required",IF(LEN('Contact Data Entry'!K170)&gt;40,"City must be less than 40 characters",IF('DO NOT USE_Contact Formulas'!A170,"OK",NA())))</f>
        <v>#N/A</v>
      </c>
      <c r="L170" s="46" t="e">
        <f>IF(AND('DO NOT USE_Contact Formulas'!A170,ISBLANK('Contact Data Entry'!L170)),"State is required",IF(AND(NOT(ISBLANK('Contact Data Entry'!L170)),ISNA(VLOOKUP('Contact Data Entry'!L170,'DO NOT USE_Shared Picklist'!$P$3:$P$52,1,FALSE))),"Please select a value from the drop-down menu",IF('DO NOT USE_Contact Formulas'!A170,"OK",NA())))</f>
        <v>#N/A</v>
      </c>
      <c r="M170" s="46" t="e">
        <f>IF(AND('DO NOT USE_Contact Formulas'!A170,ISBLANK('Contact Data Entry'!M170)),"Zip is required",IF(ISBLANK('Contact Data Entry'!M170),NA(),"OK"))</f>
        <v>#N/A</v>
      </c>
      <c r="N170" s="46" t="e">
        <f>IF(AND(NOT(ISBLANK('Contact Data Entry'!N170)),ISNA(VLOOKUP('Contact Data Entry'!N170,'DO NOT USE_Shared Picklist'!$E$3:$E$10,1,FALSE))),"Please select a value from the drop-down menu",IF('DO NOT USE_Contact Formulas'!A170,"OK",NA()))</f>
        <v>#N/A</v>
      </c>
      <c r="O170" s="46" t="e">
        <f>IF(AND('DO NOT USE_Contact Formulas'!A170,ISBLANK('Contact Data Entry'!O170)),"Occupation/Job Title is required",IF(NOT(ISBLANK('Contact Data Entry'!O170)),"OK",NA()))</f>
        <v>#N/A</v>
      </c>
      <c r="P170" s="46" t="e">
        <f>IF('DO NOT USE_Contact Formulas'!A170,IF(ISBLANK('Contact Data Entry'!P170),"Last Date On Site is required","OK"),NA())</f>
        <v>#N/A</v>
      </c>
      <c r="Q170" s="46" t="e">
        <f>IF(AND('DO NOT USE_Contact Formulas'!A170,ISBLANK('Contact Data Entry'!Q170)),"Specific Place in the Location is required",IF(ISBLANK('Contact Data Entry'!Q170),NA(),"OK"))</f>
        <v>#N/A</v>
      </c>
      <c r="R170" s="46" t="e">
        <f>IF(LEN('Contact Data Entry'!R170)&gt;250,"Employer Name must be less than 250 characters",IF('DO NOT USE_Contact Formulas'!A170,"OK",NA()))</f>
        <v>#N/A</v>
      </c>
      <c r="S170" s="46" t="e">
        <f>IF(AND(NOT(ISBLANK('Contact Data Entry'!S170)),ISNA(VLOOKUP('Contact Data Entry'!S170,'DO NOT USE_Shared Picklist'!$V$3:$V$7,1,FALSE))),"Please select a value from the drop-down menu",IF('DO NOT USE_Contact Formulas'!A170,"OK",NA()))</f>
        <v>#N/A</v>
      </c>
      <c r="T170" s="46" t="e">
        <f>IF(LEN('Contact Data Entry'!T170)&gt;255,"Work Area/Department must be less than 255 characters",IF('DO NOT USE_Contact Formulas'!A170,"OK",NA()))</f>
        <v>#N/A</v>
      </c>
      <c r="U170" s="46" t="e">
        <f>IF(LEN('Contact Data Entry'!U170)&gt;255,"Work Shifts must be less than 255 characters",IF('DO NOT USE_Contact Formulas'!A170,"OK",NA()))</f>
        <v>#N/A</v>
      </c>
      <c r="V170" s="47" t="e">
        <f ca="1">IF('Contact Data Entry'!V170&gt;'DO NOT USE_Shared Picklist'!$C$3,"Last Exposure Date cannot be a future date",IF('DO NOT USE_Contact Formulas'!A170,IF(ISBLANK('Contact Data Entry'!V170),"Last Exposure Date is required","OK"),NA()))</f>
        <v>#N/A</v>
      </c>
      <c r="W170" s="46" t="e">
        <f>IF(AND(NOT(ISBLANK('Contact Data Entry'!W170)),ISNA(VLOOKUP('Contact Data Entry'!W170,'DO NOT USE_Shared Picklist'!$D$3:$D$5,1,FALSE))),"Please select a value from the drop-down menu",IF('DO NOT USE_Contact Formulas'!A170,"OK",NA()))</f>
        <v>#N/A</v>
      </c>
      <c r="X170" s="46"/>
      <c r="Y170" s="46" t="e">
        <f>IF(AND(NOT(ISBLANK('Contact Data Entry'!Y170)),ISNA(VLOOKUP('Contact Data Entry'!Y170,'DO NOT USE_Shared Picklist'!$G$3:$G$5,1,FALSE))),"Please select a value from the drop-down menu",IF('DO NOT USE_Contact Formulas'!A170,"OK",NA()))</f>
        <v>#N/A</v>
      </c>
      <c r="Z170" s="46"/>
      <c r="AA170" s="46" t="e">
        <f>IF(AND(NOT(ISBLANK('Contact Data Entry'!AA170)),ISNA(VLOOKUP('Contact Data Entry'!AA170,'DO NOT USE_Shared Picklist'!$H$3:$H$4,1,FALSE))),"Please select a value from the drop-down menu",IF('DO NOT USE_Contact Formulas'!A170,"OK",NA()))</f>
        <v>#N/A</v>
      </c>
      <c r="AB170" s="46" t="e">
        <f ca="1">IF('Contact Data Entry'!AB170&gt;'DO NOT USE_Shared Picklist'!$C$3,"Test Date cannot be a future date",IF('DO NOT USE_Contact Formulas'!A170,"OK",NA()))</f>
        <v>#N/A</v>
      </c>
      <c r="AC170" s="46" t="e">
        <f>IF(AND(NOT(ISBLANK('Contact Data Entry'!AC170)),ISNA(VLOOKUP('Contact Data Entry'!AC170,'DO NOT USE_Shared Picklist'!$R$3:$R$7,1,FALSE))),"Please select a value from the drop-down menu",IF('DO NOT USE_Contact Formulas'!A170,"OK",NA()))</f>
        <v>#N/A</v>
      </c>
      <c r="AD170" s="46" t="e">
        <f>IF(AND(NOT(ISBLANK('Contact Data Entry'!AD170)),ISNA(VLOOKUP('Contact Data Entry'!AD170,'DO NOT USE_Shared Picklist'!$Q$3:$Q$8,1,FALSE))),"Please select a value from the drop-down menu",IF('DO NOT USE_Contact Formulas'!A170,"OK",NA()))</f>
        <v>#N/A</v>
      </c>
    </row>
    <row r="171" spans="1:30" x14ac:dyDescent="0.25">
      <c r="A171" s="45" t="e">
        <f>IF('DO NOT USE_Contact Formulas'!A171,IF('DO NOT USE_Contact Formulas'!B171,"Not all required fields are completed","OK"),NA())</f>
        <v>#N/A</v>
      </c>
      <c r="B171" s="46" t="e">
        <f>IF(AND('DO NOT USE_Contact Formulas'!A171,ISBLANK('Contact Data Entry'!B171)),"First Name is required",IF(NOT(ISBLANK('Contact Data Entry'!B171)),"OK",NA()))</f>
        <v>#N/A</v>
      </c>
      <c r="C171" s="46" t="e">
        <f>IF(AND('DO NOT USE_Contact Formulas'!A171,ISBLANK('Contact Data Entry'!C171)),"Last Name is required",IF(NOT(ISBLANK('Contact Data Entry'!C171)),"OK",NA()))</f>
        <v>#N/A</v>
      </c>
      <c r="D171" s="46" t="e">
        <f>IF(AND('DO NOT USE_Contact Formulas'!A171,ISBLANK('Contact Data Entry'!D171)),"Birthdate is required",IF(NOT(ISBLANK('Contact Data Entry'!D171)),"OK",NA()))</f>
        <v>#N/A</v>
      </c>
      <c r="E171" s="46" t="e">
        <f>IF(AND(NOT(ISBLANK('Contact Data Entry'!E171)),ISNA(VLOOKUP('Contact Data Entry'!E171,'DO NOT USE_Shared Picklist'!$L$3:$L$81,1,FALSE))),"Please select a value from the drop-down menu",IF('DO NOT USE_Contact Formulas'!A171,"OK",NA()))</f>
        <v>#N/A</v>
      </c>
      <c r="F171" s="46" t="e">
        <f>IF(AND(NOT(ISBLANK('Contact Data Entry'!F171)),NOT(ISNUMBER(MATCH("*@*.?*",'Contact Data Entry'!F171,0)))),"Email must be in a valid format",IF('DO NOT USE_Contact Formulas'!A171,"OK",NA()))</f>
        <v>#N/A</v>
      </c>
      <c r="G171" s="46" t="e">
        <f>IF(AND('DO NOT USE_Contact Formulas'!A171,ISBLANK('Contact Data Entry'!G171)),"Mobile Phone is required",IF(NOT(ISBLANK('Contact Data Entry'!G171)),IF(AND(ISNUMBER(VALUE('Contact Data Entry'!G171)),LEFT('Contact Data Entry'!G171,1)&lt;&gt;"1",LEN('Contact Data Entry'!G171)=10),"OK","Phone number must be valid format"),NA()))</f>
        <v>#N/A</v>
      </c>
      <c r="H171" s="46" t="e">
        <f>IF(NOT(ISBLANK('Contact Data Entry'!H171)),IF(AND(ISNUMBER('Contact Data Entry'!H171),LEFT('Contact Data Entry'!H171,1)&lt;&gt;"1",LEN('Contact Data Entry'!H171)=10),"OK","Phone number must be valid format"),IF('DO NOT USE_Contact Formulas'!A171,"OK",NA()))</f>
        <v>#N/A</v>
      </c>
      <c r="I171" s="46" t="e">
        <f>IF(AND(NOT(ISBLANK('Contact Data Entry'!I171)),ISNA(VLOOKUP('Contact Data Entry'!I171,'DO NOT USE_Shared Picklist'!$N$3:$N$63,1,FALSE))),"Please select a value from the drop-down menu",IF('DO NOT USE_Contact Formulas'!A171,"OK",NA()))</f>
        <v>#N/A</v>
      </c>
      <c r="J171" s="46" t="e">
        <f>IF(AND('DO NOT USE_Contact Formulas'!A171,ISBLANK('Contact Data Entry'!J171)),"Home Street Address is required",IF(LEN('Contact Data Entry'!J171)&gt;255,"Home Street Address must be less than 255 characters",IF('DO NOT USE_Contact Formulas'!A171,"OK",NA())))</f>
        <v>#N/A</v>
      </c>
      <c r="K171" s="46" t="e">
        <f>IF(AND('DO NOT USE_Contact Formulas'!A171,ISBLANK('Contact Data Entry'!K171)),"City is required",IF(LEN('Contact Data Entry'!K171)&gt;40,"City must be less than 40 characters",IF('DO NOT USE_Contact Formulas'!A171,"OK",NA())))</f>
        <v>#N/A</v>
      </c>
      <c r="L171" s="46" t="e">
        <f>IF(AND('DO NOT USE_Contact Formulas'!A171,ISBLANK('Contact Data Entry'!L171)),"State is required",IF(AND(NOT(ISBLANK('Contact Data Entry'!L171)),ISNA(VLOOKUP('Contact Data Entry'!L171,'DO NOT USE_Shared Picklist'!$P$3:$P$52,1,FALSE))),"Please select a value from the drop-down menu",IF('DO NOT USE_Contact Formulas'!A171,"OK",NA())))</f>
        <v>#N/A</v>
      </c>
      <c r="M171" s="46" t="e">
        <f>IF(AND('DO NOT USE_Contact Formulas'!A171,ISBLANK('Contact Data Entry'!M171)),"Zip is required",IF(ISBLANK('Contact Data Entry'!M171),NA(),"OK"))</f>
        <v>#N/A</v>
      </c>
      <c r="N171" s="46" t="e">
        <f>IF(AND(NOT(ISBLANK('Contact Data Entry'!N171)),ISNA(VLOOKUP('Contact Data Entry'!N171,'DO NOT USE_Shared Picklist'!$E$3:$E$10,1,FALSE))),"Please select a value from the drop-down menu",IF('DO NOT USE_Contact Formulas'!A171,"OK",NA()))</f>
        <v>#N/A</v>
      </c>
      <c r="O171" s="46" t="e">
        <f>IF(AND('DO NOT USE_Contact Formulas'!A171,ISBLANK('Contact Data Entry'!O171)),"Occupation/Job Title is required",IF(NOT(ISBLANK('Contact Data Entry'!O171)),"OK",NA()))</f>
        <v>#N/A</v>
      </c>
      <c r="P171" s="46" t="e">
        <f>IF('DO NOT USE_Contact Formulas'!A171,IF(ISBLANK('Contact Data Entry'!P171),"Last Date On Site is required","OK"),NA())</f>
        <v>#N/A</v>
      </c>
      <c r="Q171" s="46" t="e">
        <f>IF(AND('DO NOT USE_Contact Formulas'!A171,ISBLANK('Contact Data Entry'!Q171)),"Specific Place in the Location is required",IF(ISBLANK('Contact Data Entry'!Q171),NA(),"OK"))</f>
        <v>#N/A</v>
      </c>
      <c r="R171" s="46" t="e">
        <f>IF(LEN('Contact Data Entry'!R171)&gt;250,"Employer Name must be less than 250 characters",IF('DO NOT USE_Contact Formulas'!A171,"OK",NA()))</f>
        <v>#N/A</v>
      </c>
      <c r="S171" s="46" t="e">
        <f>IF(AND(NOT(ISBLANK('Contact Data Entry'!S171)),ISNA(VLOOKUP('Contact Data Entry'!S171,'DO NOT USE_Shared Picklist'!$V$3:$V$7,1,FALSE))),"Please select a value from the drop-down menu",IF('DO NOT USE_Contact Formulas'!A171,"OK",NA()))</f>
        <v>#N/A</v>
      </c>
      <c r="T171" s="46" t="e">
        <f>IF(LEN('Contact Data Entry'!T171)&gt;255,"Work Area/Department must be less than 255 characters",IF('DO NOT USE_Contact Formulas'!A171,"OK",NA()))</f>
        <v>#N/A</v>
      </c>
      <c r="U171" s="46" t="e">
        <f>IF(LEN('Contact Data Entry'!U171)&gt;255,"Work Shifts must be less than 255 characters",IF('DO NOT USE_Contact Formulas'!A171,"OK",NA()))</f>
        <v>#N/A</v>
      </c>
      <c r="V171" s="47" t="e">
        <f ca="1">IF('Contact Data Entry'!V171&gt;'DO NOT USE_Shared Picklist'!$C$3,"Last Exposure Date cannot be a future date",IF('DO NOT USE_Contact Formulas'!A171,IF(ISBLANK('Contact Data Entry'!V171),"Last Exposure Date is required","OK"),NA()))</f>
        <v>#N/A</v>
      </c>
      <c r="W171" s="46" t="e">
        <f>IF(AND(NOT(ISBLANK('Contact Data Entry'!W171)),ISNA(VLOOKUP('Contact Data Entry'!W171,'DO NOT USE_Shared Picklist'!$D$3:$D$5,1,FALSE))),"Please select a value from the drop-down menu",IF('DO NOT USE_Contact Formulas'!A171,"OK",NA()))</f>
        <v>#N/A</v>
      </c>
      <c r="X171" s="46"/>
      <c r="Y171" s="46" t="e">
        <f>IF(AND(NOT(ISBLANK('Contact Data Entry'!Y171)),ISNA(VLOOKUP('Contact Data Entry'!Y171,'DO NOT USE_Shared Picklist'!$G$3:$G$5,1,FALSE))),"Please select a value from the drop-down menu",IF('DO NOT USE_Contact Formulas'!A171,"OK",NA()))</f>
        <v>#N/A</v>
      </c>
      <c r="Z171" s="46"/>
      <c r="AA171" s="46" t="e">
        <f>IF(AND(NOT(ISBLANK('Contact Data Entry'!AA171)),ISNA(VLOOKUP('Contact Data Entry'!AA171,'DO NOT USE_Shared Picklist'!$H$3:$H$4,1,FALSE))),"Please select a value from the drop-down menu",IF('DO NOT USE_Contact Formulas'!A171,"OK",NA()))</f>
        <v>#N/A</v>
      </c>
      <c r="AB171" s="46" t="e">
        <f ca="1">IF('Contact Data Entry'!AB171&gt;'DO NOT USE_Shared Picklist'!$C$3,"Test Date cannot be a future date",IF('DO NOT USE_Contact Formulas'!A171,"OK",NA()))</f>
        <v>#N/A</v>
      </c>
      <c r="AC171" s="46" t="e">
        <f>IF(AND(NOT(ISBLANK('Contact Data Entry'!AC171)),ISNA(VLOOKUP('Contact Data Entry'!AC171,'DO NOT USE_Shared Picklist'!$R$3:$R$7,1,FALSE))),"Please select a value from the drop-down menu",IF('DO NOT USE_Contact Formulas'!A171,"OK",NA()))</f>
        <v>#N/A</v>
      </c>
      <c r="AD171" s="46" t="e">
        <f>IF(AND(NOT(ISBLANK('Contact Data Entry'!AD171)),ISNA(VLOOKUP('Contact Data Entry'!AD171,'DO NOT USE_Shared Picklist'!$Q$3:$Q$8,1,FALSE))),"Please select a value from the drop-down menu",IF('DO NOT USE_Contact Formulas'!A171,"OK",NA()))</f>
        <v>#N/A</v>
      </c>
    </row>
    <row r="172" spans="1:30" x14ac:dyDescent="0.25">
      <c r="A172" s="45" t="e">
        <f>IF('DO NOT USE_Contact Formulas'!A172,IF('DO NOT USE_Contact Formulas'!B172,"Not all required fields are completed","OK"),NA())</f>
        <v>#N/A</v>
      </c>
      <c r="B172" s="46" t="e">
        <f>IF(AND('DO NOT USE_Contact Formulas'!A172,ISBLANK('Contact Data Entry'!B172)),"First Name is required",IF(NOT(ISBLANK('Contact Data Entry'!B172)),"OK",NA()))</f>
        <v>#N/A</v>
      </c>
      <c r="C172" s="46" t="e">
        <f>IF(AND('DO NOT USE_Contact Formulas'!A172,ISBLANK('Contact Data Entry'!C172)),"Last Name is required",IF(NOT(ISBLANK('Contact Data Entry'!C172)),"OK",NA()))</f>
        <v>#N/A</v>
      </c>
      <c r="D172" s="46" t="e">
        <f>IF(AND('DO NOT USE_Contact Formulas'!A172,ISBLANK('Contact Data Entry'!D172)),"Birthdate is required",IF(NOT(ISBLANK('Contact Data Entry'!D172)),"OK",NA()))</f>
        <v>#N/A</v>
      </c>
      <c r="E172" s="46" t="e">
        <f>IF(AND(NOT(ISBLANK('Contact Data Entry'!E172)),ISNA(VLOOKUP('Contact Data Entry'!E172,'DO NOT USE_Shared Picklist'!$L$3:$L$81,1,FALSE))),"Please select a value from the drop-down menu",IF('DO NOT USE_Contact Formulas'!A172,"OK",NA()))</f>
        <v>#N/A</v>
      </c>
      <c r="F172" s="46" t="e">
        <f>IF(AND(NOT(ISBLANK('Contact Data Entry'!F172)),NOT(ISNUMBER(MATCH("*@*.?*",'Contact Data Entry'!F172,0)))),"Email must be in a valid format",IF('DO NOT USE_Contact Formulas'!A172,"OK",NA()))</f>
        <v>#N/A</v>
      </c>
      <c r="G172" s="46" t="e">
        <f>IF(AND('DO NOT USE_Contact Formulas'!A172,ISBLANK('Contact Data Entry'!G172)),"Mobile Phone is required",IF(NOT(ISBLANK('Contact Data Entry'!G172)),IF(AND(ISNUMBER(VALUE('Contact Data Entry'!G172)),LEFT('Contact Data Entry'!G172,1)&lt;&gt;"1",LEN('Contact Data Entry'!G172)=10),"OK","Phone number must be valid format"),NA()))</f>
        <v>#N/A</v>
      </c>
      <c r="H172" s="46" t="e">
        <f>IF(NOT(ISBLANK('Contact Data Entry'!H172)),IF(AND(ISNUMBER('Contact Data Entry'!H172),LEFT('Contact Data Entry'!H172,1)&lt;&gt;"1",LEN('Contact Data Entry'!H172)=10),"OK","Phone number must be valid format"),IF('DO NOT USE_Contact Formulas'!A172,"OK",NA()))</f>
        <v>#N/A</v>
      </c>
      <c r="I172" s="46" t="e">
        <f>IF(AND(NOT(ISBLANK('Contact Data Entry'!I172)),ISNA(VLOOKUP('Contact Data Entry'!I172,'DO NOT USE_Shared Picklist'!$N$3:$N$63,1,FALSE))),"Please select a value from the drop-down menu",IF('DO NOT USE_Contact Formulas'!A172,"OK",NA()))</f>
        <v>#N/A</v>
      </c>
      <c r="J172" s="46" t="e">
        <f>IF(AND('DO NOT USE_Contact Formulas'!A172,ISBLANK('Contact Data Entry'!J172)),"Home Street Address is required",IF(LEN('Contact Data Entry'!J172)&gt;255,"Home Street Address must be less than 255 characters",IF('DO NOT USE_Contact Formulas'!A172,"OK",NA())))</f>
        <v>#N/A</v>
      </c>
      <c r="K172" s="46" t="e">
        <f>IF(AND('DO NOT USE_Contact Formulas'!A172,ISBLANK('Contact Data Entry'!K172)),"City is required",IF(LEN('Contact Data Entry'!K172)&gt;40,"City must be less than 40 characters",IF('DO NOT USE_Contact Formulas'!A172,"OK",NA())))</f>
        <v>#N/A</v>
      </c>
      <c r="L172" s="46" t="e">
        <f>IF(AND('DO NOT USE_Contact Formulas'!A172,ISBLANK('Contact Data Entry'!L172)),"State is required",IF(AND(NOT(ISBLANK('Contact Data Entry'!L172)),ISNA(VLOOKUP('Contact Data Entry'!L172,'DO NOT USE_Shared Picklist'!$P$3:$P$52,1,FALSE))),"Please select a value from the drop-down menu",IF('DO NOT USE_Contact Formulas'!A172,"OK",NA())))</f>
        <v>#N/A</v>
      </c>
      <c r="M172" s="46" t="e">
        <f>IF(AND('DO NOT USE_Contact Formulas'!A172,ISBLANK('Contact Data Entry'!M172)),"Zip is required",IF(ISBLANK('Contact Data Entry'!M172),NA(),"OK"))</f>
        <v>#N/A</v>
      </c>
      <c r="N172" s="46" t="e">
        <f>IF(AND(NOT(ISBLANK('Contact Data Entry'!N172)),ISNA(VLOOKUP('Contact Data Entry'!N172,'DO NOT USE_Shared Picklist'!$E$3:$E$10,1,FALSE))),"Please select a value from the drop-down menu",IF('DO NOT USE_Contact Formulas'!A172,"OK",NA()))</f>
        <v>#N/A</v>
      </c>
      <c r="O172" s="46" t="e">
        <f>IF(AND('DO NOT USE_Contact Formulas'!A172,ISBLANK('Contact Data Entry'!O172)),"Occupation/Job Title is required",IF(NOT(ISBLANK('Contact Data Entry'!O172)),"OK",NA()))</f>
        <v>#N/A</v>
      </c>
      <c r="P172" s="46" t="e">
        <f>IF('DO NOT USE_Contact Formulas'!A172,IF(ISBLANK('Contact Data Entry'!P172),"Last Date On Site is required","OK"),NA())</f>
        <v>#N/A</v>
      </c>
      <c r="Q172" s="46" t="e">
        <f>IF(AND('DO NOT USE_Contact Formulas'!A172,ISBLANK('Contact Data Entry'!Q172)),"Specific Place in the Location is required",IF(ISBLANK('Contact Data Entry'!Q172),NA(),"OK"))</f>
        <v>#N/A</v>
      </c>
      <c r="R172" s="46" t="e">
        <f>IF(LEN('Contact Data Entry'!R172)&gt;250,"Employer Name must be less than 250 characters",IF('DO NOT USE_Contact Formulas'!A172,"OK",NA()))</f>
        <v>#N/A</v>
      </c>
      <c r="S172" s="46" t="e">
        <f>IF(AND(NOT(ISBLANK('Contact Data Entry'!S172)),ISNA(VLOOKUP('Contact Data Entry'!S172,'DO NOT USE_Shared Picklist'!$V$3:$V$7,1,FALSE))),"Please select a value from the drop-down menu",IF('DO NOT USE_Contact Formulas'!A172,"OK",NA()))</f>
        <v>#N/A</v>
      </c>
      <c r="T172" s="46" t="e">
        <f>IF(LEN('Contact Data Entry'!T172)&gt;255,"Work Area/Department must be less than 255 characters",IF('DO NOT USE_Contact Formulas'!A172,"OK",NA()))</f>
        <v>#N/A</v>
      </c>
      <c r="U172" s="46" t="e">
        <f>IF(LEN('Contact Data Entry'!U172)&gt;255,"Work Shifts must be less than 255 characters",IF('DO NOT USE_Contact Formulas'!A172,"OK",NA()))</f>
        <v>#N/A</v>
      </c>
      <c r="V172" s="47" t="e">
        <f ca="1">IF('Contact Data Entry'!V172&gt;'DO NOT USE_Shared Picklist'!$C$3,"Last Exposure Date cannot be a future date",IF('DO NOT USE_Contact Formulas'!A172,IF(ISBLANK('Contact Data Entry'!V172),"Last Exposure Date is required","OK"),NA()))</f>
        <v>#N/A</v>
      </c>
      <c r="W172" s="46" t="e">
        <f>IF(AND(NOT(ISBLANK('Contact Data Entry'!W172)),ISNA(VLOOKUP('Contact Data Entry'!W172,'DO NOT USE_Shared Picklist'!$D$3:$D$5,1,FALSE))),"Please select a value from the drop-down menu",IF('DO NOT USE_Contact Formulas'!A172,"OK",NA()))</f>
        <v>#N/A</v>
      </c>
      <c r="X172" s="46"/>
      <c r="Y172" s="46" t="e">
        <f>IF(AND(NOT(ISBLANK('Contact Data Entry'!Y172)),ISNA(VLOOKUP('Contact Data Entry'!Y172,'DO NOT USE_Shared Picklist'!$G$3:$G$5,1,FALSE))),"Please select a value from the drop-down menu",IF('DO NOT USE_Contact Formulas'!A172,"OK",NA()))</f>
        <v>#N/A</v>
      </c>
      <c r="Z172" s="46"/>
      <c r="AA172" s="46" t="e">
        <f>IF(AND(NOT(ISBLANK('Contact Data Entry'!AA172)),ISNA(VLOOKUP('Contact Data Entry'!AA172,'DO NOT USE_Shared Picklist'!$H$3:$H$4,1,FALSE))),"Please select a value from the drop-down menu",IF('DO NOT USE_Contact Formulas'!A172,"OK",NA()))</f>
        <v>#N/A</v>
      </c>
      <c r="AB172" s="46" t="e">
        <f ca="1">IF('Contact Data Entry'!AB172&gt;'DO NOT USE_Shared Picklist'!$C$3,"Test Date cannot be a future date",IF('DO NOT USE_Contact Formulas'!A172,"OK",NA()))</f>
        <v>#N/A</v>
      </c>
      <c r="AC172" s="46" t="e">
        <f>IF(AND(NOT(ISBLANK('Contact Data Entry'!AC172)),ISNA(VLOOKUP('Contact Data Entry'!AC172,'DO NOT USE_Shared Picklist'!$R$3:$R$7,1,FALSE))),"Please select a value from the drop-down menu",IF('DO NOT USE_Contact Formulas'!A172,"OK",NA()))</f>
        <v>#N/A</v>
      </c>
      <c r="AD172" s="46" t="e">
        <f>IF(AND(NOT(ISBLANK('Contact Data Entry'!AD172)),ISNA(VLOOKUP('Contact Data Entry'!AD172,'DO NOT USE_Shared Picklist'!$Q$3:$Q$8,1,FALSE))),"Please select a value from the drop-down menu",IF('DO NOT USE_Contact Formulas'!A172,"OK",NA()))</f>
        <v>#N/A</v>
      </c>
    </row>
    <row r="173" spans="1:30" x14ac:dyDescent="0.25">
      <c r="A173" s="45" t="e">
        <f>IF('DO NOT USE_Contact Formulas'!A173,IF('DO NOT USE_Contact Formulas'!B173,"Not all required fields are completed","OK"),NA())</f>
        <v>#N/A</v>
      </c>
      <c r="B173" s="46" t="e">
        <f>IF(AND('DO NOT USE_Contact Formulas'!A173,ISBLANK('Contact Data Entry'!B173)),"First Name is required",IF(NOT(ISBLANK('Contact Data Entry'!B173)),"OK",NA()))</f>
        <v>#N/A</v>
      </c>
      <c r="C173" s="46" t="e">
        <f>IF(AND('DO NOT USE_Contact Formulas'!A173,ISBLANK('Contact Data Entry'!C173)),"Last Name is required",IF(NOT(ISBLANK('Contact Data Entry'!C173)),"OK",NA()))</f>
        <v>#N/A</v>
      </c>
      <c r="D173" s="46" t="e">
        <f>IF(AND('DO NOT USE_Contact Formulas'!A173,ISBLANK('Contact Data Entry'!D173)),"Birthdate is required",IF(NOT(ISBLANK('Contact Data Entry'!D173)),"OK",NA()))</f>
        <v>#N/A</v>
      </c>
      <c r="E173" s="46" t="e">
        <f>IF(AND(NOT(ISBLANK('Contact Data Entry'!E173)),ISNA(VLOOKUP('Contact Data Entry'!E173,'DO NOT USE_Shared Picklist'!$L$3:$L$81,1,FALSE))),"Please select a value from the drop-down menu",IF('DO NOT USE_Contact Formulas'!A173,"OK",NA()))</f>
        <v>#N/A</v>
      </c>
      <c r="F173" s="46" t="e">
        <f>IF(AND(NOT(ISBLANK('Contact Data Entry'!F173)),NOT(ISNUMBER(MATCH("*@*.?*",'Contact Data Entry'!F173,0)))),"Email must be in a valid format",IF('DO NOT USE_Contact Formulas'!A173,"OK",NA()))</f>
        <v>#N/A</v>
      </c>
      <c r="G173" s="46" t="e">
        <f>IF(AND('DO NOT USE_Contact Formulas'!A173,ISBLANK('Contact Data Entry'!G173)),"Mobile Phone is required",IF(NOT(ISBLANK('Contact Data Entry'!G173)),IF(AND(ISNUMBER(VALUE('Contact Data Entry'!G173)),LEFT('Contact Data Entry'!G173,1)&lt;&gt;"1",LEN('Contact Data Entry'!G173)=10),"OK","Phone number must be valid format"),NA()))</f>
        <v>#N/A</v>
      </c>
      <c r="H173" s="46" t="e">
        <f>IF(NOT(ISBLANK('Contact Data Entry'!H173)),IF(AND(ISNUMBER('Contact Data Entry'!H173),LEFT('Contact Data Entry'!H173,1)&lt;&gt;"1",LEN('Contact Data Entry'!H173)=10),"OK","Phone number must be valid format"),IF('DO NOT USE_Contact Formulas'!A173,"OK",NA()))</f>
        <v>#N/A</v>
      </c>
      <c r="I173" s="46" t="e">
        <f>IF(AND(NOT(ISBLANK('Contact Data Entry'!I173)),ISNA(VLOOKUP('Contact Data Entry'!I173,'DO NOT USE_Shared Picklist'!$N$3:$N$63,1,FALSE))),"Please select a value from the drop-down menu",IF('DO NOT USE_Contact Formulas'!A173,"OK",NA()))</f>
        <v>#N/A</v>
      </c>
      <c r="J173" s="46" t="e">
        <f>IF(AND('DO NOT USE_Contact Formulas'!A173,ISBLANK('Contact Data Entry'!J173)),"Home Street Address is required",IF(LEN('Contact Data Entry'!J173)&gt;255,"Home Street Address must be less than 255 characters",IF('DO NOT USE_Contact Formulas'!A173,"OK",NA())))</f>
        <v>#N/A</v>
      </c>
      <c r="K173" s="46" t="e">
        <f>IF(AND('DO NOT USE_Contact Formulas'!A173,ISBLANK('Contact Data Entry'!K173)),"City is required",IF(LEN('Contact Data Entry'!K173)&gt;40,"City must be less than 40 characters",IF('DO NOT USE_Contact Formulas'!A173,"OK",NA())))</f>
        <v>#N/A</v>
      </c>
      <c r="L173" s="46" t="e">
        <f>IF(AND('DO NOT USE_Contact Formulas'!A173,ISBLANK('Contact Data Entry'!L173)),"State is required",IF(AND(NOT(ISBLANK('Contact Data Entry'!L173)),ISNA(VLOOKUP('Contact Data Entry'!L173,'DO NOT USE_Shared Picklist'!$P$3:$P$52,1,FALSE))),"Please select a value from the drop-down menu",IF('DO NOT USE_Contact Formulas'!A173,"OK",NA())))</f>
        <v>#N/A</v>
      </c>
      <c r="M173" s="46" t="e">
        <f>IF(AND('DO NOT USE_Contact Formulas'!A173,ISBLANK('Contact Data Entry'!M173)),"Zip is required",IF(ISBLANK('Contact Data Entry'!M173),NA(),"OK"))</f>
        <v>#N/A</v>
      </c>
      <c r="N173" s="46" t="e">
        <f>IF(AND(NOT(ISBLANK('Contact Data Entry'!N173)),ISNA(VLOOKUP('Contact Data Entry'!N173,'DO NOT USE_Shared Picklist'!$E$3:$E$10,1,FALSE))),"Please select a value from the drop-down menu",IF('DO NOT USE_Contact Formulas'!A173,"OK",NA()))</f>
        <v>#N/A</v>
      </c>
      <c r="O173" s="46" t="e">
        <f>IF(AND('DO NOT USE_Contact Formulas'!A173,ISBLANK('Contact Data Entry'!O173)),"Occupation/Job Title is required",IF(NOT(ISBLANK('Contact Data Entry'!O173)),"OK",NA()))</f>
        <v>#N/A</v>
      </c>
      <c r="P173" s="46" t="e">
        <f>IF('DO NOT USE_Contact Formulas'!A173,IF(ISBLANK('Contact Data Entry'!P173),"Last Date On Site is required","OK"),NA())</f>
        <v>#N/A</v>
      </c>
      <c r="Q173" s="46" t="e">
        <f>IF(AND('DO NOT USE_Contact Formulas'!A173,ISBLANK('Contact Data Entry'!Q173)),"Specific Place in the Location is required",IF(ISBLANK('Contact Data Entry'!Q173),NA(),"OK"))</f>
        <v>#N/A</v>
      </c>
      <c r="R173" s="46" t="e">
        <f>IF(LEN('Contact Data Entry'!R173)&gt;250,"Employer Name must be less than 250 characters",IF('DO NOT USE_Contact Formulas'!A173,"OK",NA()))</f>
        <v>#N/A</v>
      </c>
      <c r="S173" s="46" t="e">
        <f>IF(AND(NOT(ISBLANK('Contact Data Entry'!S173)),ISNA(VLOOKUP('Contact Data Entry'!S173,'DO NOT USE_Shared Picklist'!$V$3:$V$7,1,FALSE))),"Please select a value from the drop-down menu",IF('DO NOT USE_Contact Formulas'!A173,"OK",NA()))</f>
        <v>#N/A</v>
      </c>
      <c r="T173" s="46" t="e">
        <f>IF(LEN('Contact Data Entry'!T173)&gt;255,"Work Area/Department must be less than 255 characters",IF('DO NOT USE_Contact Formulas'!A173,"OK",NA()))</f>
        <v>#N/A</v>
      </c>
      <c r="U173" s="46" t="e">
        <f>IF(LEN('Contact Data Entry'!U173)&gt;255,"Work Shifts must be less than 255 characters",IF('DO NOT USE_Contact Formulas'!A173,"OK",NA()))</f>
        <v>#N/A</v>
      </c>
      <c r="V173" s="47" t="e">
        <f ca="1">IF('Contact Data Entry'!V173&gt;'DO NOT USE_Shared Picklist'!$C$3,"Last Exposure Date cannot be a future date",IF('DO NOT USE_Contact Formulas'!A173,IF(ISBLANK('Contact Data Entry'!V173),"Last Exposure Date is required","OK"),NA()))</f>
        <v>#N/A</v>
      </c>
      <c r="W173" s="46" t="e">
        <f>IF(AND(NOT(ISBLANK('Contact Data Entry'!W173)),ISNA(VLOOKUP('Contact Data Entry'!W173,'DO NOT USE_Shared Picklist'!$D$3:$D$5,1,FALSE))),"Please select a value from the drop-down menu",IF('DO NOT USE_Contact Formulas'!A173,"OK",NA()))</f>
        <v>#N/A</v>
      </c>
      <c r="X173" s="46"/>
      <c r="Y173" s="46" t="e">
        <f>IF(AND(NOT(ISBLANK('Contact Data Entry'!Y173)),ISNA(VLOOKUP('Contact Data Entry'!Y173,'DO NOT USE_Shared Picklist'!$G$3:$G$5,1,FALSE))),"Please select a value from the drop-down menu",IF('DO NOT USE_Contact Formulas'!A173,"OK",NA()))</f>
        <v>#N/A</v>
      </c>
      <c r="Z173" s="46"/>
      <c r="AA173" s="46" t="e">
        <f>IF(AND(NOT(ISBLANK('Contact Data Entry'!AA173)),ISNA(VLOOKUP('Contact Data Entry'!AA173,'DO NOT USE_Shared Picklist'!$H$3:$H$4,1,FALSE))),"Please select a value from the drop-down menu",IF('DO NOT USE_Contact Formulas'!A173,"OK",NA()))</f>
        <v>#N/A</v>
      </c>
      <c r="AB173" s="46" t="e">
        <f ca="1">IF('Contact Data Entry'!AB173&gt;'DO NOT USE_Shared Picklist'!$C$3,"Test Date cannot be a future date",IF('DO NOT USE_Contact Formulas'!A173,"OK",NA()))</f>
        <v>#N/A</v>
      </c>
      <c r="AC173" s="46" t="e">
        <f>IF(AND(NOT(ISBLANK('Contact Data Entry'!AC173)),ISNA(VLOOKUP('Contact Data Entry'!AC173,'DO NOT USE_Shared Picklist'!$R$3:$R$7,1,FALSE))),"Please select a value from the drop-down menu",IF('DO NOT USE_Contact Formulas'!A173,"OK",NA()))</f>
        <v>#N/A</v>
      </c>
      <c r="AD173" s="46" t="e">
        <f>IF(AND(NOT(ISBLANK('Contact Data Entry'!AD173)),ISNA(VLOOKUP('Contact Data Entry'!AD173,'DO NOT USE_Shared Picklist'!$Q$3:$Q$8,1,FALSE))),"Please select a value from the drop-down menu",IF('DO NOT USE_Contact Formulas'!A173,"OK",NA()))</f>
        <v>#N/A</v>
      </c>
    </row>
    <row r="174" spans="1:30" x14ac:dyDescent="0.25">
      <c r="A174" s="45" t="e">
        <f>IF('DO NOT USE_Contact Formulas'!A174,IF('DO NOT USE_Contact Formulas'!B174,"Not all required fields are completed","OK"),NA())</f>
        <v>#N/A</v>
      </c>
      <c r="B174" s="46" t="e">
        <f>IF(AND('DO NOT USE_Contact Formulas'!A174,ISBLANK('Contact Data Entry'!B174)),"First Name is required",IF(NOT(ISBLANK('Contact Data Entry'!B174)),"OK",NA()))</f>
        <v>#N/A</v>
      </c>
      <c r="C174" s="46" t="e">
        <f>IF(AND('DO NOT USE_Contact Formulas'!A174,ISBLANK('Contact Data Entry'!C174)),"Last Name is required",IF(NOT(ISBLANK('Contact Data Entry'!C174)),"OK",NA()))</f>
        <v>#N/A</v>
      </c>
      <c r="D174" s="46" t="e">
        <f>IF(AND('DO NOT USE_Contact Formulas'!A174,ISBLANK('Contact Data Entry'!D174)),"Birthdate is required",IF(NOT(ISBLANK('Contact Data Entry'!D174)),"OK",NA()))</f>
        <v>#N/A</v>
      </c>
      <c r="E174" s="46" t="e">
        <f>IF(AND(NOT(ISBLANK('Contact Data Entry'!E174)),ISNA(VLOOKUP('Contact Data Entry'!E174,'DO NOT USE_Shared Picklist'!$L$3:$L$81,1,FALSE))),"Please select a value from the drop-down menu",IF('DO NOT USE_Contact Formulas'!A174,"OK",NA()))</f>
        <v>#N/A</v>
      </c>
      <c r="F174" s="46" t="e">
        <f>IF(AND(NOT(ISBLANK('Contact Data Entry'!F174)),NOT(ISNUMBER(MATCH("*@*.?*",'Contact Data Entry'!F174,0)))),"Email must be in a valid format",IF('DO NOT USE_Contact Formulas'!A174,"OK",NA()))</f>
        <v>#N/A</v>
      </c>
      <c r="G174" s="46" t="e">
        <f>IF(AND('DO NOT USE_Contact Formulas'!A174,ISBLANK('Contact Data Entry'!G174)),"Mobile Phone is required",IF(NOT(ISBLANK('Contact Data Entry'!G174)),IF(AND(ISNUMBER(VALUE('Contact Data Entry'!G174)),LEFT('Contact Data Entry'!G174,1)&lt;&gt;"1",LEN('Contact Data Entry'!G174)=10),"OK","Phone number must be valid format"),NA()))</f>
        <v>#N/A</v>
      </c>
      <c r="H174" s="46" t="e">
        <f>IF(NOT(ISBLANK('Contact Data Entry'!H174)),IF(AND(ISNUMBER('Contact Data Entry'!H174),LEFT('Contact Data Entry'!H174,1)&lt;&gt;"1",LEN('Contact Data Entry'!H174)=10),"OK","Phone number must be valid format"),IF('DO NOT USE_Contact Formulas'!A174,"OK",NA()))</f>
        <v>#N/A</v>
      </c>
      <c r="I174" s="46" t="e">
        <f>IF(AND(NOT(ISBLANK('Contact Data Entry'!I174)),ISNA(VLOOKUP('Contact Data Entry'!I174,'DO NOT USE_Shared Picklist'!$N$3:$N$63,1,FALSE))),"Please select a value from the drop-down menu",IF('DO NOT USE_Contact Formulas'!A174,"OK",NA()))</f>
        <v>#N/A</v>
      </c>
      <c r="J174" s="46" t="e">
        <f>IF(AND('DO NOT USE_Contact Formulas'!A174,ISBLANK('Contact Data Entry'!J174)),"Home Street Address is required",IF(LEN('Contact Data Entry'!J174)&gt;255,"Home Street Address must be less than 255 characters",IF('DO NOT USE_Contact Formulas'!A174,"OK",NA())))</f>
        <v>#N/A</v>
      </c>
      <c r="K174" s="46" t="e">
        <f>IF(AND('DO NOT USE_Contact Formulas'!A174,ISBLANK('Contact Data Entry'!K174)),"City is required",IF(LEN('Contact Data Entry'!K174)&gt;40,"City must be less than 40 characters",IF('DO NOT USE_Contact Formulas'!A174,"OK",NA())))</f>
        <v>#N/A</v>
      </c>
      <c r="L174" s="46" t="e">
        <f>IF(AND('DO NOT USE_Contact Formulas'!A174,ISBLANK('Contact Data Entry'!L174)),"State is required",IF(AND(NOT(ISBLANK('Contact Data Entry'!L174)),ISNA(VLOOKUP('Contact Data Entry'!L174,'DO NOT USE_Shared Picklist'!$P$3:$P$52,1,FALSE))),"Please select a value from the drop-down menu",IF('DO NOT USE_Contact Formulas'!A174,"OK",NA())))</f>
        <v>#N/A</v>
      </c>
      <c r="M174" s="46" t="e">
        <f>IF(AND('DO NOT USE_Contact Formulas'!A174,ISBLANK('Contact Data Entry'!M174)),"Zip is required",IF(ISBLANK('Contact Data Entry'!M174),NA(),"OK"))</f>
        <v>#N/A</v>
      </c>
      <c r="N174" s="46" t="e">
        <f>IF(AND(NOT(ISBLANK('Contact Data Entry'!N174)),ISNA(VLOOKUP('Contact Data Entry'!N174,'DO NOT USE_Shared Picklist'!$E$3:$E$10,1,FALSE))),"Please select a value from the drop-down menu",IF('DO NOT USE_Contact Formulas'!A174,"OK",NA()))</f>
        <v>#N/A</v>
      </c>
      <c r="O174" s="46" t="e">
        <f>IF(AND('DO NOT USE_Contact Formulas'!A174,ISBLANK('Contact Data Entry'!O174)),"Occupation/Job Title is required",IF(NOT(ISBLANK('Contact Data Entry'!O174)),"OK",NA()))</f>
        <v>#N/A</v>
      </c>
      <c r="P174" s="46" t="e">
        <f>IF('DO NOT USE_Contact Formulas'!A174,IF(ISBLANK('Contact Data Entry'!P174),"Last Date On Site is required","OK"),NA())</f>
        <v>#N/A</v>
      </c>
      <c r="Q174" s="46" t="e">
        <f>IF(AND('DO NOT USE_Contact Formulas'!A174,ISBLANK('Contact Data Entry'!Q174)),"Specific Place in the Location is required",IF(ISBLANK('Contact Data Entry'!Q174),NA(),"OK"))</f>
        <v>#N/A</v>
      </c>
      <c r="R174" s="46" t="e">
        <f>IF(LEN('Contact Data Entry'!R174)&gt;250,"Employer Name must be less than 250 characters",IF('DO NOT USE_Contact Formulas'!A174,"OK",NA()))</f>
        <v>#N/A</v>
      </c>
      <c r="S174" s="46" t="e">
        <f>IF(AND(NOT(ISBLANK('Contact Data Entry'!S174)),ISNA(VLOOKUP('Contact Data Entry'!S174,'DO NOT USE_Shared Picklist'!$V$3:$V$7,1,FALSE))),"Please select a value from the drop-down menu",IF('DO NOT USE_Contact Formulas'!A174,"OK",NA()))</f>
        <v>#N/A</v>
      </c>
      <c r="T174" s="46" t="e">
        <f>IF(LEN('Contact Data Entry'!T174)&gt;255,"Work Area/Department must be less than 255 characters",IF('DO NOT USE_Contact Formulas'!A174,"OK",NA()))</f>
        <v>#N/A</v>
      </c>
      <c r="U174" s="46" t="e">
        <f>IF(LEN('Contact Data Entry'!U174)&gt;255,"Work Shifts must be less than 255 characters",IF('DO NOT USE_Contact Formulas'!A174,"OK",NA()))</f>
        <v>#N/A</v>
      </c>
      <c r="V174" s="47" t="e">
        <f ca="1">IF('Contact Data Entry'!V174&gt;'DO NOT USE_Shared Picklist'!$C$3,"Last Exposure Date cannot be a future date",IF('DO NOT USE_Contact Formulas'!A174,IF(ISBLANK('Contact Data Entry'!V174),"Last Exposure Date is required","OK"),NA()))</f>
        <v>#N/A</v>
      </c>
      <c r="W174" s="46" t="e">
        <f>IF(AND(NOT(ISBLANK('Contact Data Entry'!W174)),ISNA(VLOOKUP('Contact Data Entry'!W174,'DO NOT USE_Shared Picklist'!$D$3:$D$5,1,FALSE))),"Please select a value from the drop-down menu",IF('DO NOT USE_Contact Formulas'!A174,"OK",NA()))</f>
        <v>#N/A</v>
      </c>
      <c r="X174" s="46"/>
      <c r="Y174" s="46" t="e">
        <f>IF(AND(NOT(ISBLANK('Contact Data Entry'!Y174)),ISNA(VLOOKUP('Contact Data Entry'!Y174,'DO NOT USE_Shared Picklist'!$G$3:$G$5,1,FALSE))),"Please select a value from the drop-down menu",IF('DO NOT USE_Contact Formulas'!A174,"OK",NA()))</f>
        <v>#N/A</v>
      </c>
      <c r="Z174" s="46"/>
      <c r="AA174" s="46" t="e">
        <f>IF(AND(NOT(ISBLANK('Contact Data Entry'!AA174)),ISNA(VLOOKUP('Contact Data Entry'!AA174,'DO NOT USE_Shared Picklist'!$H$3:$H$4,1,FALSE))),"Please select a value from the drop-down menu",IF('DO NOT USE_Contact Formulas'!A174,"OK",NA()))</f>
        <v>#N/A</v>
      </c>
      <c r="AB174" s="46" t="e">
        <f ca="1">IF('Contact Data Entry'!AB174&gt;'DO NOT USE_Shared Picklist'!$C$3,"Test Date cannot be a future date",IF('DO NOT USE_Contact Formulas'!A174,"OK",NA()))</f>
        <v>#N/A</v>
      </c>
      <c r="AC174" s="46" t="e">
        <f>IF(AND(NOT(ISBLANK('Contact Data Entry'!AC174)),ISNA(VLOOKUP('Contact Data Entry'!AC174,'DO NOT USE_Shared Picklist'!$R$3:$R$7,1,FALSE))),"Please select a value from the drop-down menu",IF('DO NOT USE_Contact Formulas'!A174,"OK",NA()))</f>
        <v>#N/A</v>
      </c>
      <c r="AD174" s="46" t="e">
        <f>IF(AND(NOT(ISBLANK('Contact Data Entry'!AD174)),ISNA(VLOOKUP('Contact Data Entry'!AD174,'DO NOT USE_Shared Picklist'!$Q$3:$Q$8,1,FALSE))),"Please select a value from the drop-down menu",IF('DO NOT USE_Contact Formulas'!A174,"OK",NA()))</f>
        <v>#N/A</v>
      </c>
    </row>
    <row r="175" spans="1:30" x14ac:dyDescent="0.25">
      <c r="A175" s="45" t="e">
        <f>IF('DO NOT USE_Contact Formulas'!A175,IF('DO NOT USE_Contact Formulas'!B175,"Not all required fields are completed","OK"),NA())</f>
        <v>#N/A</v>
      </c>
      <c r="B175" s="46" t="e">
        <f>IF(AND('DO NOT USE_Contact Formulas'!A175,ISBLANK('Contact Data Entry'!B175)),"First Name is required",IF(NOT(ISBLANK('Contact Data Entry'!B175)),"OK",NA()))</f>
        <v>#N/A</v>
      </c>
      <c r="C175" s="46" t="e">
        <f>IF(AND('DO NOT USE_Contact Formulas'!A175,ISBLANK('Contact Data Entry'!C175)),"Last Name is required",IF(NOT(ISBLANK('Contact Data Entry'!C175)),"OK",NA()))</f>
        <v>#N/A</v>
      </c>
      <c r="D175" s="46" t="e">
        <f>IF(AND('DO NOT USE_Contact Formulas'!A175,ISBLANK('Contact Data Entry'!D175)),"Birthdate is required",IF(NOT(ISBLANK('Contact Data Entry'!D175)),"OK",NA()))</f>
        <v>#N/A</v>
      </c>
      <c r="E175" s="46" t="e">
        <f>IF(AND(NOT(ISBLANK('Contact Data Entry'!E175)),ISNA(VLOOKUP('Contact Data Entry'!E175,'DO NOT USE_Shared Picklist'!$L$3:$L$81,1,FALSE))),"Please select a value from the drop-down menu",IF('DO NOT USE_Contact Formulas'!A175,"OK",NA()))</f>
        <v>#N/A</v>
      </c>
      <c r="F175" s="46" t="e">
        <f>IF(AND(NOT(ISBLANK('Contact Data Entry'!F175)),NOT(ISNUMBER(MATCH("*@*.?*",'Contact Data Entry'!F175,0)))),"Email must be in a valid format",IF('DO NOT USE_Contact Formulas'!A175,"OK",NA()))</f>
        <v>#N/A</v>
      </c>
      <c r="G175" s="46" t="e">
        <f>IF(AND('DO NOT USE_Contact Formulas'!A175,ISBLANK('Contact Data Entry'!G175)),"Mobile Phone is required",IF(NOT(ISBLANK('Contact Data Entry'!G175)),IF(AND(ISNUMBER(VALUE('Contact Data Entry'!G175)),LEFT('Contact Data Entry'!G175,1)&lt;&gt;"1",LEN('Contact Data Entry'!G175)=10),"OK","Phone number must be valid format"),NA()))</f>
        <v>#N/A</v>
      </c>
      <c r="H175" s="46" t="e">
        <f>IF(NOT(ISBLANK('Contact Data Entry'!H175)),IF(AND(ISNUMBER('Contact Data Entry'!H175),LEFT('Contact Data Entry'!H175,1)&lt;&gt;"1",LEN('Contact Data Entry'!H175)=10),"OK","Phone number must be valid format"),IF('DO NOT USE_Contact Formulas'!A175,"OK",NA()))</f>
        <v>#N/A</v>
      </c>
      <c r="I175" s="46" t="e">
        <f>IF(AND(NOT(ISBLANK('Contact Data Entry'!I175)),ISNA(VLOOKUP('Contact Data Entry'!I175,'DO NOT USE_Shared Picklist'!$N$3:$N$63,1,FALSE))),"Please select a value from the drop-down menu",IF('DO NOT USE_Contact Formulas'!A175,"OK",NA()))</f>
        <v>#N/A</v>
      </c>
      <c r="J175" s="46" t="e">
        <f>IF(AND('DO NOT USE_Contact Formulas'!A175,ISBLANK('Contact Data Entry'!J175)),"Home Street Address is required",IF(LEN('Contact Data Entry'!J175)&gt;255,"Home Street Address must be less than 255 characters",IF('DO NOT USE_Contact Formulas'!A175,"OK",NA())))</f>
        <v>#N/A</v>
      </c>
      <c r="K175" s="46" t="e">
        <f>IF(AND('DO NOT USE_Contact Formulas'!A175,ISBLANK('Contact Data Entry'!K175)),"City is required",IF(LEN('Contact Data Entry'!K175)&gt;40,"City must be less than 40 characters",IF('DO NOT USE_Contact Formulas'!A175,"OK",NA())))</f>
        <v>#N/A</v>
      </c>
      <c r="L175" s="46" t="e">
        <f>IF(AND('DO NOT USE_Contact Formulas'!A175,ISBLANK('Contact Data Entry'!L175)),"State is required",IF(AND(NOT(ISBLANK('Contact Data Entry'!L175)),ISNA(VLOOKUP('Contact Data Entry'!L175,'DO NOT USE_Shared Picklist'!$P$3:$P$52,1,FALSE))),"Please select a value from the drop-down menu",IF('DO NOT USE_Contact Formulas'!A175,"OK",NA())))</f>
        <v>#N/A</v>
      </c>
      <c r="M175" s="46" t="e">
        <f>IF(AND('DO NOT USE_Contact Formulas'!A175,ISBLANK('Contact Data Entry'!M175)),"Zip is required",IF(ISBLANK('Contact Data Entry'!M175),NA(),"OK"))</f>
        <v>#N/A</v>
      </c>
      <c r="N175" s="46" t="e">
        <f>IF(AND(NOT(ISBLANK('Contact Data Entry'!N175)),ISNA(VLOOKUP('Contact Data Entry'!N175,'DO NOT USE_Shared Picklist'!$E$3:$E$10,1,FALSE))),"Please select a value from the drop-down menu",IF('DO NOT USE_Contact Formulas'!A175,"OK",NA()))</f>
        <v>#N/A</v>
      </c>
      <c r="O175" s="46" t="e">
        <f>IF(AND('DO NOT USE_Contact Formulas'!A175,ISBLANK('Contact Data Entry'!O175)),"Occupation/Job Title is required",IF(NOT(ISBLANK('Contact Data Entry'!O175)),"OK",NA()))</f>
        <v>#N/A</v>
      </c>
      <c r="P175" s="46" t="e">
        <f>IF('DO NOT USE_Contact Formulas'!A175,IF(ISBLANK('Contact Data Entry'!P175),"Last Date On Site is required","OK"),NA())</f>
        <v>#N/A</v>
      </c>
      <c r="Q175" s="46" t="e">
        <f>IF(AND('DO NOT USE_Contact Formulas'!A175,ISBLANK('Contact Data Entry'!Q175)),"Specific Place in the Location is required",IF(ISBLANK('Contact Data Entry'!Q175),NA(),"OK"))</f>
        <v>#N/A</v>
      </c>
      <c r="R175" s="46" t="e">
        <f>IF(LEN('Contact Data Entry'!R175)&gt;250,"Employer Name must be less than 250 characters",IF('DO NOT USE_Contact Formulas'!A175,"OK",NA()))</f>
        <v>#N/A</v>
      </c>
      <c r="S175" s="46" t="e">
        <f>IF(AND(NOT(ISBLANK('Contact Data Entry'!S175)),ISNA(VLOOKUP('Contact Data Entry'!S175,'DO NOT USE_Shared Picklist'!$V$3:$V$7,1,FALSE))),"Please select a value from the drop-down menu",IF('DO NOT USE_Contact Formulas'!A175,"OK",NA()))</f>
        <v>#N/A</v>
      </c>
      <c r="T175" s="46" t="e">
        <f>IF(LEN('Contact Data Entry'!T175)&gt;255,"Work Area/Department must be less than 255 characters",IF('DO NOT USE_Contact Formulas'!A175,"OK",NA()))</f>
        <v>#N/A</v>
      </c>
      <c r="U175" s="46" t="e">
        <f>IF(LEN('Contact Data Entry'!U175)&gt;255,"Work Shifts must be less than 255 characters",IF('DO NOT USE_Contact Formulas'!A175,"OK",NA()))</f>
        <v>#N/A</v>
      </c>
      <c r="V175" s="47" t="e">
        <f ca="1">IF('Contact Data Entry'!V175&gt;'DO NOT USE_Shared Picklist'!$C$3,"Last Exposure Date cannot be a future date",IF('DO NOT USE_Contact Formulas'!A175,IF(ISBLANK('Contact Data Entry'!V175),"Last Exposure Date is required","OK"),NA()))</f>
        <v>#N/A</v>
      </c>
      <c r="W175" s="46" t="e">
        <f>IF(AND(NOT(ISBLANK('Contact Data Entry'!W175)),ISNA(VLOOKUP('Contact Data Entry'!W175,'DO NOT USE_Shared Picklist'!$D$3:$D$5,1,FALSE))),"Please select a value from the drop-down menu",IF('DO NOT USE_Contact Formulas'!A175,"OK",NA()))</f>
        <v>#N/A</v>
      </c>
      <c r="X175" s="46"/>
      <c r="Y175" s="46" t="e">
        <f>IF(AND(NOT(ISBLANK('Contact Data Entry'!Y175)),ISNA(VLOOKUP('Contact Data Entry'!Y175,'DO NOT USE_Shared Picklist'!$G$3:$G$5,1,FALSE))),"Please select a value from the drop-down menu",IF('DO NOT USE_Contact Formulas'!A175,"OK",NA()))</f>
        <v>#N/A</v>
      </c>
      <c r="Z175" s="46"/>
      <c r="AA175" s="46" t="e">
        <f>IF(AND(NOT(ISBLANK('Contact Data Entry'!AA175)),ISNA(VLOOKUP('Contact Data Entry'!AA175,'DO NOT USE_Shared Picklist'!$H$3:$H$4,1,FALSE))),"Please select a value from the drop-down menu",IF('DO NOT USE_Contact Formulas'!A175,"OK",NA()))</f>
        <v>#N/A</v>
      </c>
      <c r="AB175" s="46" t="e">
        <f ca="1">IF('Contact Data Entry'!AB175&gt;'DO NOT USE_Shared Picklist'!$C$3,"Test Date cannot be a future date",IF('DO NOT USE_Contact Formulas'!A175,"OK",NA()))</f>
        <v>#N/A</v>
      </c>
      <c r="AC175" s="46" t="e">
        <f>IF(AND(NOT(ISBLANK('Contact Data Entry'!AC175)),ISNA(VLOOKUP('Contact Data Entry'!AC175,'DO NOT USE_Shared Picklist'!$R$3:$R$7,1,FALSE))),"Please select a value from the drop-down menu",IF('DO NOT USE_Contact Formulas'!A175,"OK",NA()))</f>
        <v>#N/A</v>
      </c>
      <c r="AD175" s="46" t="e">
        <f>IF(AND(NOT(ISBLANK('Contact Data Entry'!AD175)),ISNA(VLOOKUP('Contact Data Entry'!AD175,'DO NOT USE_Shared Picklist'!$Q$3:$Q$8,1,FALSE))),"Please select a value from the drop-down menu",IF('DO NOT USE_Contact Formulas'!A175,"OK",NA()))</f>
        <v>#N/A</v>
      </c>
    </row>
    <row r="176" spans="1:30" x14ac:dyDescent="0.25">
      <c r="A176" s="45" t="e">
        <f>IF('DO NOT USE_Contact Formulas'!A176,IF('DO NOT USE_Contact Formulas'!B176,"Not all required fields are completed","OK"),NA())</f>
        <v>#N/A</v>
      </c>
      <c r="B176" s="46" t="e">
        <f>IF(AND('DO NOT USE_Contact Formulas'!A176,ISBLANK('Contact Data Entry'!B176)),"First Name is required",IF(NOT(ISBLANK('Contact Data Entry'!B176)),"OK",NA()))</f>
        <v>#N/A</v>
      </c>
      <c r="C176" s="46" t="e">
        <f>IF(AND('DO NOT USE_Contact Formulas'!A176,ISBLANK('Contact Data Entry'!C176)),"Last Name is required",IF(NOT(ISBLANK('Contact Data Entry'!C176)),"OK",NA()))</f>
        <v>#N/A</v>
      </c>
      <c r="D176" s="46" t="e">
        <f>IF(AND('DO NOT USE_Contact Formulas'!A176,ISBLANK('Contact Data Entry'!D176)),"Birthdate is required",IF(NOT(ISBLANK('Contact Data Entry'!D176)),"OK",NA()))</f>
        <v>#N/A</v>
      </c>
      <c r="E176" s="46" t="e">
        <f>IF(AND(NOT(ISBLANK('Contact Data Entry'!E176)),ISNA(VLOOKUP('Contact Data Entry'!E176,'DO NOT USE_Shared Picklist'!$L$3:$L$81,1,FALSE))),"Please select a value from the drop-down menu",IF('DO NOT USE_Contact Formulas'!A176,"OK",NA()))</f>
        <v>#N/A</v>
      </c>
      <c r="F176" s="46" t="e">
        <f>IF(AND(NOT(ISBLANK('Contact Data Entry'!F176)),NOT(ISNUMBER(MATCH("*@*.?*",'Contact Data Entry'!F176,0)))),"Email must be in a valid format",IF('DO NOT USE_Contact Formulas'!A176,"OK",NA()))</f>
        <v>#N/A</v>
      </c>
      <c r="G176" s="46" t="e">
        <f>IF(AND('DO NOT USE_Contact Formulas'!A176,ISBLANK('Contact Data Entry'!G176)),"Mobile Phone is required",IF(NOT(ISBLANK('Contact Data Entry'!G176)),IF(AND(ISNUMBER(VALUE('Contact Data Entry'!G176)),LEFT('Contact Data Entry'!G176,1)&lt;&gt;"1",LEN('Contact Data Entry'!G176)=10),"OK","Phone number must be valid format"),NA()))</f>
        <v>#N/A</v>
      </c>
      <c r="H176" s="46" t="e">
        <f>IF(NOT(ISBLANK('Contact Data Entry'!H176)),IF(AND(ISNUMBER('Contact Data Entry'!H176),LEFT('Contact Data Entry'!H176,1)&lt;&gt;"1",LEN('Contact Data Entry'!H176)=10),"OK","Phone number must be valid format"),IF('DO NOT USE_Contact Formulas'!A176,"OK",NA()))</f>
        <v>#N/A</v>
      </c>
      <c r="I176" s="46" t="e">
        <f>IF(AND(NOT(ISBLANK('Contact Data Entry'!I176)),ISNA(VLOOKUP('Contact Data Entry'!I176,'DO NOT USE_Shared Picklist'!$N$3:$N$63,1,FALSE))),"Please select a value from the drop-down menu",IF('DO NOT USE_Contact Formulas'!A176,"OK",NA()))</f>
        <v>#N/A</v>
      </c>
      <c r="J176" s="46" t="e">
        <f>IF(AND('DO NOT USE_Contact Formulas'!A176,ISBLANK('Contact Data Entry'!J176)),"Home Street Address is required",IF(LEN('Contact Data Entry'!J176)&gt;255,"Home Street Address must be less than 255 characters",IF('DO NOT USE_Contact Formulas'!A176,"OK",NA())))</f>
        <v>#N/A</v>
      </c>
      <c r="K176" s="46" t="e">
        <f>IF(AND('DO NOT USE_Contact Formulas'!A176,ISBLANK('Contact Data Entry'!K176)),"City is required",IF(LEN('Contact Data Entry'!K176)&gt;40,"City must be less than 40 characters",IF('DO NOT USE_Contact Formulas'!A176,"OK",NA())))</f>
        <v>#N/A</v>
      </c>
      <c r="L176" s="46" t="e">
        <f>IF(AND('DO NOT USE_Contact Formulas'!A176,ISBLANK('Contact Data Entry'!L176)),"State is required",IF(AND(NOT(ISBLANK('Contact Data Entry'!L176)),ISNA(VLOOKUP('Contact Data Entry'!L176,'DO NOT USE_Shared Picklist'!$P$3:$P$52,1,FALSE))),"Please select a value from the drop-down menu",IF('DO NOT USE_Contact Formulas'!A176,"OK",NA())))</f>
        <v>#N/A</v>
      </c>
      <c r="M176" s="46" t="e">
        <f>IF(AND('DO NOT USE_Contact Formulas'!A176,ISBLANK('Contact Data Entry'!M176)),"Zip is required",IF(ISBLANK('Contact Data Entry'!M176),NA(),"OK"))</f>
        <v>#N/A</v>
      </c>
      <c r="N176" s="46" t="e">
        <f>IF(AND(NOT(ISBLANK('Contact Data Entry'!N176)),ISNA(VLOOKUP('Contact Data Entry'!N176,'DO NOT USE_Shared Picklist'!$E$3:$E$10,1,FALSE))),"Please select a value from the drop-down menu",IF('DO NOT USE_Contact Formulas'!A176,"OK",NA()))</f>
        <v>#N/A</v>
      </c>
      <c r="O176" s="46" t="e">
        <f>IF(AND('DO NOT USE_Contact Formulas'!A176,ISBLANK('Contact Data Entry'!O176)),"Occupation/Job Title is required",IF(NOT(ISBLANK('Contact Data Entry'!O176)),"OK",NA()))</f>
        <v>#N/A</v>
      </c>
      <c r="P176" s="46" t="e">
        <f>IF('DO NOT USE_Contact Formulas'!A176,IF(ISBLANK('Contact Data Entry'!P176),"Last Date On Site is required","OK"),NA())</f>
        <v>#N/A</v>
      </c>
      <c r="Q176" s="46" t="e">
        <f>IF(AND('DO NOT USE_Contact Formulas'!A176,ISBLANK('Contact Data Entry'!Q176)),"Specific Place in the Location is required",IF(ISBLANK('Contact Data Entry'!Q176),NA(),"OK"))</f>
        <v>#N/A</v>
      </c>
      <c r="R176" s="46" t="e">
        <f>IF(LEN('Contact Data Entry'!R176)&gt;250,"Employer Name must be less than 250 characters",IF('DO NOT USE_Contact Formulas'!A176,"OK",NA()))</f>
        <v>#N/A</v>
      </c>
      <c r="S176" s="46" t="e">
        <f>IF(AND(NOT(ISBLANK('Contact Data Entry'!S176)),ISNA(VLOOKUP('Contact Data Entry'!S176,'DO NOT USE_Shared Picklist'!$V$3:$V$7,1,FALSE))),"Please select a value from the drop-down menu",IF('DO NOT USE_Contact Formulas'!A176,"OK",NA()))</f>
        <v>#N/A</v>
      </c>
      <c r="T176" s="46" t="e">
        <f>IF(LEN('Contact Data Entry'!T176)&gt;255,"Work Area/Department must be less than 255 characters",IF('DO NOT USE_Contact Formulas'!A176,"OK",NA()))</f>
        <v>#N/A</v>
      </c>
      <c r="U176" s="46" t="e">
        <f>IF(LEN('Contact Data Entry'!U176)&gt;255,"Work Shifts must be less than 255 characters",IF('DO NOT USE_Contact Formulas'!A176,"OK",NA()))</f>
        <v>#N/A</v>
      </c>
      <c r="V176" s="47" t="e">
        <f ca="1">IF('Contact Data Entry'!V176&gt;'DO NOT USE_Shared Picklist'!$C$3,"Last Exposure Date cannot be a future date",IF('DO NOT USE_Contact Formulas'!A176,IF(ISBLANK('Contact Data Entry'!V176),"Last Exposure Date is required","OK"),NA()))</f>
        <v>#N/A</v>
      </c>
      <c r="W176" s="46" t="e">
        <f>IF(AND(NOT(ISBLANK('Contact Data Entry'!W176)),ISNA(VLOOKUP('Contact Data Entry'!W176,'DO NOT USE_Shared Picklist'!$D$3:$D$5,1,FALSE))),"Please select a value from the drop-down menu",IF('DO NOT USE_Contact Formulas'!A176,"OK",NA()))</f>
        <v>#N/A</v>
      </c>
      <c r="X176" s="46"/>
      <c r="Y176" s="46" t="e">
        <f>IF(AND(NOT(ISBLANK('Contact Data Entry'!Y176)),ISNA(VLOOKUP('Contact Data Entry'!Y176,'DO NOT USE_Shared Picklist'!$G$3:$G$5,1,FALSE))),"Please select a value from the drop-down menu",IF('DO NOT USE_Contact Formulas'!A176,"OK",NA()))</f>
        <v>#N/A</v>
      </c>
      <c r="Z176" s="46"/>
      <c r="AA176" s="46" t="e">
        <f>IF(AND(NOT(ISBLANK('Contact Data Entry'!AA176)),ISNA(VLOOKUP('Contact Data Entry'!AA176,'DO NOT USE_Shared Picklist'!$H$3:$H$4,1,FALSE))),"Please select a value from the drop-down menu",IF('DO NOT USE_Contact Formulas'!A176,"OK",NA()))</f>
        <v>#N/A</v>
      </c>
      <c r="AB176" s="46" t="e">
        <f ca="1">IF('Contact Data Entry'!AB176&gt;'DO NOT USE_Shared Picklist'!$C$3,"Test Date cannot be a future date",IF('DO NOT USE_Contact Formulas'!A176,"OK",NA()))</f>
        <v>#N/A</v>
      </c>
      <c r="AC176" s="46" t="e">
        <f>IF(AND(NOT(ISBLANK('Contact Data Entry'!AC176)),ISNA(VLOOKUP('Contact Data Entry'!AC176,'DO NOT USE_Shared Picklist'!$R$3:$R$7,1,FALSE))),"Please select a value from the drop-down menu",IF('DO NOT USE_Contact Formulas'!A176,"OK",NA()))</f>
        <v>#N/A</v>
      </c>
      <c r="AD176" s="46" t="e">
        <f>IF(AND(NOT(ISBLANK('Contact Data Entry'!AD176)),ISNA(VLOOKUP('Contact Data Entry'!AD176,'DO NOT USE_Shared Picklist'!$Q$3:$Q$8,1,FALSE))),"Please select a value from the drop-down menu",IF('DO NOT USE_Contact Formulas'!A176,"OK",NA()))</f>
        <v>#N/A</v>
      </c>
    </row>
    <row r="177" spans="1:30" x14ac:dyDescent="0.25">
      <c r="A177" s="45" t="e">
        <f>IF('DO NOT USE_Contact Formulas'!A177,IF('DO NOT USE_Contact Formulas'!B177,"Not all required fields are completed","OK"),NA())</f>
        <v>#N/A</v>
      </c>
      <c r="B177" s="46" t="e">
        <f>IF(AND('DO NOT USE_Contact Formulas'!A177,ISBLANK('Contact Data Entry'!B177)),"First Name is required",IF(NOT(ISBLANK('Contact Data Entry'!B177)),"OK",NA()))</f>
        <v>#N/A</v>
      </c>
      <c r="C177" s="46" t="e">
        <f>IF(AND('DO NOT USE_Contact Formulas'!A177,ISBLANK('Contact Data Entry'!C177)),"Last Name is required",IF(NOT(ISBLANK('Contact Data Entry'!C177)),"OK",NA()))</f>
        <v>#N/A</v>
      </c>
      <c r="D177" s="46" t="e">
        <f>IF(AND('DO NOT USE_Contact Formulas'!A177,ISBLANK('Contact Data Entry'!D177)),"Birthdate is required",IF(NOT(ISBLANK('Contact Data Entry'!D177)),"OK",NA()))</f>
        <v>#N/A</v>
      </c>
      <c r="E177" s="46" t="e">
        <f>IF(AND(NOT(ISBLANK('Contact Data Entry'!E177)),ISNA(VLOOKUP('Contact Data Entry'!E177,'DO NOT USE_Shared Picklist'!$L$3:$L$81,1,FALSE))),"Please select a value from the drop-down menu",IF('DO NOT USE_Contact Formulas'!A177,"OK",NA()))</f>
        <v>#N/A</v>
      </c>
      <c r="F177" s="46" t="e">
        <f>IF(AND(NOT(ISBLANK('Contact Data Entry'!F177)),NOT(ISNUMBER(MATCH("*@*.?*",'Contact Data Entry'!F177,0)))),"Email must be in a valid format",IF('DO NOT USE_Contact Formulas'!A177,"OK",NA()))</f>
        <v>#N/A</v>
      </c>
      <c r="G177" s="46" t="e">
        <f>IF(AND('DO NOT USE_Contact Formulas'!A177,ISBLANK('Contact Data Entry'!G177)),"Mobile Phone is required",IF(NOT(ISBLANK('Contact Data Entry'!G177)),IF(AND(ISNUMBER(VALUE('Contact Data Entry'!G177)),LEFT('Contact Data Entry'!G177,1)&lt;&gt;"1",LEN('Contact Data Entry'!G177)=10),"OK","Phone number must be valid format"),NA()))</f>
        <v>#N/A</v>
      </c>
      <c r="H177" s="46" t="e">
        <f>IF(NOT(ISBLANK('Contact Data Entry'!H177)),IF(AND(ISNUMBER('Contact Data Entry'!H177),LEFT('Contact Data Entry'!H177,1)&lt;&gt;"1",LEN('Contact Data Entry'!H177)=10),"OK","Phone number must be valid format"),IF('DO NOT USE_Contact Formulas'!A177,"OK",NA()))</f>
        <v>#N/A</v>
      </c>
      <c r="I177" s="46" t="e">
        <f>IF(AND(NOT(ISBLANK('Contact Data Entry'!I177)),ISNA(VLOOKUP('Contact Data Entry'!I177,'DO NOT USE_Shared Picklist'!$N$3:$N$63,1,FALSE))),"Please select a value from the drop-down menu",IF('DO NOT USE_Contact Formulas'!A177,"OK",NA()))</f>
        <v>#N/A</v>
      </c>
      <c r="J177" s="46" t="e">
        <f>IF(AND('DO NOT USE_Contact Formulas'!A177,ISBLANK('Contact Data Entry'!J177)),"Home Street Address is required",IF(LEN('Contact Data Entry'!J177)&gt;255,"Home Street Address must be less than 255 characters",IF('DO NOT USE_Contact Formulas'!A177,"OK",NA())))</f>
        <v>#N/A</v>
      </c>
      <c r="K177" s="46" t="e">
        <f>IF(AND('DO NOT USE_Contact Formulas'!A177,ISBLANK('Contact Data Entry'!K177)),"City is required",IF(LEN('Contact Data Entry'!K177)&gt;40,"City must be less than 40 characters",IF('DO NOT USE_Contact Formulas'!A177,"OK",NA())))</f>
        <v>#N/A</v>
      </c>
      <c r="L177" s="46" t="e">
        <f>IF(AND('DO NOT USE_Contact Formulas'!A177,ISBLANK('Contact Data Entry'!L177)),"State is required",IF(AND(NOT(ISBLANK('Contact Data Entry'!L177)),ISNA(VLOOKUP('Contact Data Entry'!L177,'DO NOT USE_Shared Picklist'!$P$3:$P$52,1,FALSE))),"Please select a value from the drop-down menu",IF('DO NOT USE_Contact Formulas'!A177,"OK",NA())))</f>
        <v>#N/A</v>
      </c>
      <c r="M177" s="46" t="e">
        <f>IF(AND('DO NOT USE_Contact Formulas'!A177,ISBLANK('Contact Data Entry'!M177)),"Zip is required",IF(ISBLANK('Contact Data Entry'!M177),NA(),"OK"))</f>
        <v>#N/A</v>
      </c>
      <c r="N177" s="46" t="e">
        <f>IF(AND(NOT(ISBLANK('Contact Data Entry'!N177)),ISNA(VLOOKUP('Contact Data Entry'!N177,'DO NOT USE_Shared Picklist'!$E$3:$E$10,1,FALSE))),"Please select a value from the drop-down menu",IF('DO NOT USE_Contact Formulas'!A177,"OK",NA()))</f>
        <v>#N/A</v>
      </c>
      <c r="O177" s="46" t="e">
        <f>IF(AND('DO NOT USE_Contact Formulas'!A177,ISBLANK('Contact Data Entry'!O177)),"Occupation/Job Title is required",IF(NOT(ISBLANK('Contact Data Entry'!O177)),"OK",NA()))</f>
        <v>#N/A</v>
      </c>
      <c r="P177" s="46" t="e">
        <f>IF('DO NOT USE_Contact Formulas'!A177,IF(ISBLANK('Contact Data Entry'!P177),"Last Date On Site is required","OK"),NA())</f>
        <v>#N/A</v>
      </c>
      <c r="Q177" s="46" t="e">
        <f>IF(AND('DO NOT USE_Contact Formulas'!A177,ISBLANK('Contact Data Entry'!Q177)),"Specific Place in the Location is required",IF(ISBLANK('Contact Data Entry'!Q177),NA(),"OK"))</f>
        <v>#N/A</v>
      </c>
      <c r="R177" s="46" t="e">
        <f>IF(LEN('Contact Data Entry'!R177)&gt;250,"Employer Name must be less than 250 characters",IF('DO NOT USE_Contact Formulas'!A177,"OK",NA()))</f>
        <v>#N/A</v>
      </c>
      <c r="S177" s="46" t="e">
        <f>IF(AND(NOT(ISBLANK('Contact Data Entry'!S177)),ISNA(VLOOKUP('Contact Data Entry'!S177,'DO NOT USE_Shared Picklist'!$V$3:$V$7,1,FALSE))),"Please select a value from the drop-down menu",IF('DO NOT USE_Contact Formulas'!A177,"OK",NA()))</f>
        <v>#N/A</v>
      </c>
      <c r="T177" s="46" t="e">
        <f>IF(LEN('Contact Data Entry'!T177)&gt;255,"Work Area/Department must be less than 255 characters",IF('DO NOT USE_Contact Formulas'!A177,"OK",NA()))</f>
        <v>#N/A</v>
      </c>
      <c r="U177" s="46" t="e">
        <f>IF(LEN('Contact Data Entry'!U177)&gt;255,"Work Shifts must be less than 255 characters",IF('DO NOT USE_Contact Formulas'!A177,"OK",NA()))</f>
        <v>#N/A</v>
      </c>
      <c r="V177" s="47" t="e">
        <f ca="1">IF('Contact Data Entry'!V177&gt;'DO NOT USE_Shared Picklist'!$C$3,"Last Exposure Date cannot be a future date",IF('DO NOT USE_Contact Formulas'!A177,IF(ISBLANK('Contact Data Entry'!V177),"Last Exposure Date is required","OK"),NA()))</f>
        <v>#N/A</v>
      </c>
      <c r="W177" s="46" t="e">
        <f>IF(AND(NOT(ISBLANK('Contact Data Entry'!W177)),ISNA(VLOOKUP('Contact Data Entry'!W177,'DO NOT USE_Shared Picklist'!$D$3:$D$5,1,FALSE))),"Please select a value from the drop-down menu",IF('DO NOT USE_Contact Formulas'!A177,"OK",NA()))</f>
        <v>#N/A</v>
      </c>
      <c r="X177" s="46"/>
      <c r="Y177" s="46" t="e">
        <f>IF(AND(NOT(ISBLANK('Contact Data Entry'!Y177)),ISNA(VLOOKUP('Contact Data Entry'!Y177,'DO NOT USE_Shared Picklist'!$G$3:$G$5,1,FALSE))),"Please select a value from the drop-down menu",IF('DO NOT USE_Contact Formulas'!A177,"OK",NA()))</f>
        <v>#N/A</v>
      </c>
      <c r="Z177" s="46"/>
      <c r="AA177" s="46" t="e">
        <f>IF(AND(NOT(ISBLANK('Contact Data Entry'!AA177)),ISNA(VLOOKUP('Contact Data Entry'!AA177,'DO NOT USE_Shared Picklist'!$H$3:$H$4,1,FALSE))),"Please select a value from the drop-down menu",IF('DO NOT USE_Contact Formulas'!A177,"OK",NA()))</f>
        <v>#N/A</v>
      </c>
      <c r="AB177" s="46" t="e">
        <f ca="1">IF('Contact Data Entry'!AB177&gt;'DO NOT USE_Shared Picklist'!$C$3,"Test Date cannot be a future date",IF('DO NOT USE_Contact Formulas'!A177,"OK",NA()))</f>
        <v>#N/A</v>
      </c>
      <c r="AC177" s="46" t="e">
        <f>IF(AND(NOT(ISBLANK('Contact Data Entry'!AC177)),ISNA(VLOOKUP('Contact Data Entry'!AC177,'DO NOT USE_Shared Picklist'!$R$3:$R$7,1,FALSE))),"Please select a value from the drop-down menu",IF('DO NOT USE_Contact Formulas'!A177,"OK",NA()))</f>
        <v>#N/A</v>
      </c>
      <c r="AD177" s="46" t="e">
        <f>IF(AND(NOT(ISBLANK('Contact Data Entry'!AD177)),ISNA(VLOOKUP('Contact Data Entry'!AD177,'DO NOT USE_Shared Picklist'!$Q$3:$Q$8,1,FALSE))),"Please select a value from the drop-down menu",IF('DO NOT USE_Contact Formulas'!A177,"OK",NA()))</f>
        <v>#N/A</v>
      </c>
    </row>
    <row r="178" spans="1:30" x14ac:dyDescent="0.25">
      <c r="A178" s="45" t="e">
        <f>IF('DO NOT USE_Contact Formulas'!A178,IF('DO NOT USE_Contact Formulas'!B178,"Not all required fields are completed","OK"),NA())</f>
        <v>#N/A</v>
      </c>
      <c r="B178" s="46" t="e">
        <f>IF(AND('DO NOT USE_Contact Formulas'!A178,ISBLANK('Contact Data Entry'!B178)),"First Name is required",IF(NOT(ISBLANK('Contact Data Entry'!B178)),"OK",NA()))</f>
        <v>#N/A</v>
      </c>
      <c r="C178" s="46" t="e">
        <f>IF(AND('DO NOT USE_Contact Formulas'!A178,ISBLANK('Contact Data Entry'!C178)),"Last Name is required",IF(NOT(ISBLANK('Contact Data Entry'!C178)),"OK",NA()))</f>
        <v>#N/A</v>
      </c>
      <c r="D178" s="46" t="e">
        <f>IF(AND('DO NOT USE_Contact Formulas'!A178,ISBLANK('Contact Data Entry'!D178)),"Birthdate is required",IF(NOT(ISBLANK('Contact Data Entry'!D178)),"OK",NA()))</f>
        <v>#N/A</v>
      </c>
      <c r="E178" s="46" t="e">
        <f>IF(AND(NOT(ISBLANK('Contact Data Entry'!E178)),ISNA(VLOOKUP('Contact Data Entry'!E178,'DO NOT USE_Shared Picklist'!$L$3:$L$81,1,FALSE))),"Please select a value from the drop-down menu",IF('DO NOT USE_Contact Formulas'!A178,"OK",NA()))</f>
        <v>#N/A</v>
      </c>
      <c r="F178" s="46" t="e">
        <f>IF(AND(NOT(ISBLANK('Contact Data Entry'!F178)),NOT(ISNUMBER(MATCH("*@*.?*",'Contact Data Entry'!F178,0)))),"Email must be in a valid format",IF('DO NOT USE_Contact Formulas'!A178,"OK",NA()))</f>
        <v>#N/A</v>
      </c>
      <c r="G178" s="46" t="e">
        <f>IF(AND('DO NOT USE_Contact Formulas'!A178,ISBLANK('Contact Data Entry'!G178)),"Mobile Phone is required",IF(NOT(ISBLANK('Contact Data Entry'!G178)),IF(AND(ISNUMBER(VALUE('Contact Data Entry'!G178)),LEFT('Contact Data Entry'!G178,1)&lt;&gt;"1",LEN('Contact Data Entry'!G178)=10),"OK","Phone number must be valid format"),NA()))</f>
        <v>#N/A</v>
      </c>
      <c r="H178" s="46" t="e">
        <f>IF(NOT(ISBLANK('Contact Data Entry'!H178)),IF(AND(ISNUMBER('Contact Data Entry'!H178),LEFT('Contact Data Entry'!H178,1)&lt;&gt;"1",LEN('Contact Data Entry'!H178)=10),"OK","Phone number must be valid format"),IF('DO NOT USE_Contact Formulas'!A178,"OK",NA()))</f>
        <v>#N/A</v>
      </c>
      <c r="I178" s="46" t="e">
        <f>IF(AND(NOT(ISBLANK('Contact Data Entry'!I178)),ISNA(VLOOKUP('Contact Data Entry'!I178,'DO NOT USE_Shared Picklist'!$N$3:$N$63,1,FALSE))),"Please select a value from the drop-down menu",IF('DO NOT USE_Contact Formulas'!A178,"OK",NA()))</f>
        <v>#N/A</v>
      </c>
      <c r="J178" s="46" t="e">
        <f>IF(AND('DO NOT USE_Contact Formulas'!A178,ISBLANK('Contact Data Entry'!J178)),"Home Street Address is required",IF(LEN('Contact Data Entry'!J178)&gt;255,"Home Street Address must be less than 255 characters",IF('DO NOT USE_Contact Formulas'!A178,"OK",NA())))</f>
        <v>#N/A</v>
      </c>
      <c r="K178" s="46" t="e">
        <f>IF(AND('DO NOT USE_Contact Formulas'!A178,ISBLANK('Contact Data Entry'!K178)),"City is required",IF(LEN('Contact Data Entry'!K178)&gt;40,"City must be less than 40 characters",IF('DO NOT USE_Contact Formulas'!A178,"OK",NA())))</f>
        <v>#N/A</v>
      </c>
      <c r="L178" s="46" t="e">
        <f>IF(AND('DO NOT USE_Contact Formulas'!A178,ISBLANK('Contact Data Entry'!L178)),"State is required",IF(AND(NOT(ISBLANK('Contact Data Entry'!L178)),ISNA(VLOOKUP('Contact Data Entry'!L178,'DO NOT USE_Shared Picklist'!$P$3:$P$52,1,FALSE))),"Please select a value from the drop-down menu",IF('DO NOT USE_Contact Formulas'!A178,"OK",NA())))</f>
        <v>#N/A</v>
      </c>
      <c r="M178" s="46" t="e">
        <f>IF(AND('DO NOT USE_Contact Formulas'!A178,ISBLANK('Contact Data Entry'!M178)),"Zip is required",IF(ISBLANK('Contact Data Entry'!M178),NA(),"OK"))</f>
        <v>#N/A</v>
      </c>
      <c r="N178" s="46" t="e">
        <f>IF(AND(NOT(ISBLANK('Contact Data Entry'!N178)),ISNA(VLOOKUP('Contact Data Entry'!N178,'DO NOT USE_Shared Picklist'!$E$3:$E$10,1,FALSE))),"Please select a value from the drop-down menu",IF('DO NOT USE_Contact Formulas'!A178,"OK",NA()))</f>
        <v>#N/A</v>
      </c>
      <c r="O178" s="46" t="e">
        <f>IF(AND('DO NOT USE_Contact Formulas'!A178,ISBLANK('Contact Data Entry'!O178)),"Occupation/Job Title is required",IF(NOT(ISBLANK('Contact Data Entry'!O178)),"OK",NA()))</f>
        <v>#N/A</v>
      </c>
      <c r="P178" s="46" t="e">
        <f>IF('DO NOT USE_Contact Formulas'!A178,IF(ISBLANK('Contact Data Entry'!P178),"Last Date On Site is required","OK"),NA())</f>
        <v>#N/A</v>
      </c>
      <c r="Q178" s="46" t="e">
        <f>IF(AND('DO NOT USE_Contact Formulas'!A178,ISBLANK('Contact Data Entry'!Q178)),"Specific Place in the Location is required",IF(ISBLANK('Contact Data Entry'!Q178),NA(),"OK"))</f>
        <v>#N/A</v>
      </c>
      <c r="R178" s="46" t="e">
        <f>IF(LEN('Contact Data Entry'!R178)&gt;250,"Employer Name must be less than 250 characters",IF('DO NOT USE_Contact Formulas'!A178,"OK",NA()))</f>
        <v>#N/A</v>
      </c>
      <c r="S178" s="46" t="e">
        <f>IF(AND(NOT(ISBLANK('Contact Data Entry'!S178)),ISNA(VLOOKUP('Contact Data Entry'!S178,'DO NOT USE_Shared Picklist'!$V$3:$V$7,1,FALSE))),"Please select a value from the drop-down menu",IF('DO NOT USE_Contact Formulas'!A178,"OK",NA()))</f>
        <v>#N/A</v>
      </c>
      <c r="T178" s="46" t="e">
        <f>IF(LEN('Contact Data Entry'!T178)&gt;255,"Work Area/Department must be less than 255 characters",IF('DO NOT USE_Contact Formulas'!A178,"OK",NA()))</f>
        <v>#N/A</v>
      </c>
      <c r="U178" s="46" t="e">
        <f>IF(LEN('Contact Data Entry'!U178)&gt;255,"Work Shifts must be less than 255 characters",IF('DO NOT USE_Contact Formulas'!A178,"OK",NA()))</f>
        <v>#N/A</v>
      </c>
      <c r="V178" s="47" t="e">
        <f ca="1">IF('Contact Data Entry'!V178&gt;'DO NOT USE_Shared Picklist'!$C$3,"Last Exposure Date cannot be a future date",IF('DO NOT USE_Contact Formulas'!A178,IF(ISBLANK('Contact Data Entry'!V178),"Last Exposure Date is required","OK"),NA()))</f>
        <v>#N/A</v>
      </c>
      <c r="W178" s="46" t="e">
        <f>IF(AND(NOT(ISBLANK('Contact Data Entry'!W178)),ISNA(VLOOKUP('Contact Data Entry'!W178,'DO NOT USE_Shared Picklist'!$D$3:$D$5,1,FALSE))),"Please select a value from the drop-down menu",IF('DO NOT USE_Contact Formulas'!A178,"OK",NA()))</f>
        <v>#N/A</v>
      </c>
      <c r="X178" s="46"/>
      <c r="Y178" s="46" t="e">
        <f>IF(AND(NOT(ISBLANK('Contact Data Entry'!Y178)),ISNA(VLOOKUP('Contact Data Entry'!Y178,'DO NOT USE_Shared Picklist'!$G$3:$G$5,1,FALSE))),"Please select a value from the drop-down menu",IF('DO NOT USE_Contact Formulas'!A178,"OK",NA()))</f>
        <v>#N/A</v>
      </c>
      <c r="Z178" s="46"/>
      <c r="AA178" s="46" t="e">
        <f>IF(AND(NOT(ISBLANK('Contact Data Entry'!AA178)),ISNA(VLOOKUP('Contact Data Entry'!AA178,'DO NOT USE_Shared Picklist'!$H$3:$H$4,1,FALSE))),"Please select a value from the drop-down menu",IF('DO NOT USE_Contact Formulas'!A178,"OK",NA()))</f>
        <v>#N/A</v>
      </c>
      <c r="AB178" s="46" t="e">
        <f ca="1">IF('Contact Data Entry'!AB178&gt;'DO NOT USE_Shared Picklist'!$C$3,"Test Date cannot be a future date",IF('DO NOT USE_Contact Formulas'!A178,"OK",NA()))</f>
        <v>#N/A</v>
      </c>
      <c r="AC178" s="46" t="e">
        <f>IF(AND(NOT(ISBLANK('Contact Data Entry'!AC178)),ISNA(VLOOKUP('Contact Data Entry'!AC178,'DO NOT USE_Shared Picklist'!$R$3:$R$7,1,FALSE))),"Please select a value from the drop-down menu",IF('DO NOT USE_Contact Formulas'!A178,"OK",NA()))</f>
        <v>#N/A</v>
      </c>
      <c r="AD178" s="46" t="e">
        <f>IF(AND(NOT(ISBLANK('Contact Data Entry'!AD178)),ISNA(VLOOKUP('Contact Data Entry'!AD178,'DO NOT USE_Shared Picklist'!$Q$3:$Q$8,1,FALSE))),"Please select a value from the drop-down menu",IF('DO NOT USE_Contact Formulas'!A178,"OK",NA()))</f>
        <v>#N/A</v>
      </c>
    </row>
    <row r="179" spans="1:30" x14ac:dyDescent="0.25">
      <c r="A179" s="45" t="e">
        <f>IF('DO NOT USE_Contact Formulas'!A179,IF('DO NOT USE_Contact Formulas'!B179,"Not all required fields are completed","OK"),NA())</f>
        <v>#N/A</v>
      </c>
      <c r="B179" s="46" t="e">
        <f>IF(AND('DO NOT USE_Contact Formulas'!A179,ISBLANK('Contact Data Entry'!B179)),"First Name is required",IF(NOT(ISBLANK('Contact Data Entry'!B179)),"OK",NA()))</f>
        <v>#N/A</v>
      </c>
      <c r="C179" s="46" t="e">
        <f>IF(AND('DO NOT USE_Contact Formulas'!A179,ISBLANK('Contact Data Entry'!C179)),"Last Name is required",IF(NOT(ISBLANK('Contact Data Entry'!C179)),"OK",NA()))</f>
        <v>#N/A</v>
      </c>
      <c r="D179" s="46" t="e">
        <f>IF(AND('DO NOT USE_Contact Formulas'!A179,ISBLANK('Contact Data Entry'!D179)),"Birthdate is required",IF(NOT(ISBLANK('Contact Data Entry'!D179)),"OK",NA()))</f>
        <v>#N/A</v>
      </c>
      <c r="E179" s="46" t="e">
        <f>IF(AND(NOT(ISBLANK('Contact Data Entry'!E179)),ISNA(VLOOKUP('Contact Data Entry'!E179,'DO NOT USE_Shared Picklist'!$L$3:$L$81,1,FALSE))),"Please select a value from the drop-down menu",IF('DO NOT USE_Contact Formulas'!A179,"OK",NA()))</f>
        <v>#N/A</v>
      </c>
      <c r="F179" s="46" t="e">
        <f>IF(AND(NOT(ISBLANK('Contact Data Entry'!F179)),NOT(ISNUMBER(MATCH("*@*.?*",'Contact Data Entry'!F179,0)))),"Email must be in a valid format",IF('DO NOT USE_Contact Formulas'!A179,"OK",NA()))</f>
        <v>#N/A</v>
      </c>
      <c r="G179" s="46" t="e">
        <f>IF(AND('DO NOT USE_Contact Formulas'!A179,ISBLANK('Contact Data Entry'!G179)),"Mobile Phone is required",IF(NOT(ISBLANK('Contact Data Entry'!G179)),IF(AND(ISNUMBER(VALUE('Contact Data Entry'!G179)),LEFT('Contact Data Entry'!G179,1)&lt;&gt;"1",LEN('Contact Data Entry'!G179)=10),"OK","Phone number must be valid format"),NA()))</f>
        <v>#N/A</v>
      </c>
      <c r="H179" s="46" t="e">
        <f>IF(NOT(ISBLANK('Contact Data Entry'!H179)),IF(AND(ISNUMBER('Contact Data Entry'!H179),LEFT('Contact Data Entry'!H179,1)&lt;&gt;"1",LEN('Contact Data Entry'!H179)=10),"OK","Phone number must be valid format"),IF('DO NOT USE_Contact Formulas'!A179,"OK",NA()))</f>
        <v>#N/A</v>
      </c>
      <c r="I179" s="46" t="e">
        <f>IF(AND(NOT(ISBLANK('Contact Data Entry'!I179)),ISNA(VLOOKUP('Contact Data Entry'!I179,'DO NOT USE_Shared Picklist'!$N$3:$N$63,1,FALSE))),"Please select a value from the drop-down menu",IF('DO NOT USE_Contact Formulas'!A179,"OK",NA()))</f>
        <v>#N/A</v>
      </c>
      <c r="J179" s="46" t="e">
        <f>IF(AND('DO NOT USE_Contact Formulas'!A179,ISBLANK('Contact Data Entry'!J179)),"Home Street Address is required",IF(LEN('Contact Data Entry'!J179)&gt;255,"Home Street Address must be less than 255 characters",IF('DO NOT USE_Contact Formulas'!A179,"OK",NA())))</f>
        <v>#N/A</v>
      </c>
      <c r="K179" s="46" t="e">
        <f>IF(AND('DO NOT USE_Contact Formulas'!A179,ISBLANK('Contact Data Entry'!K179)),"City is required",IF(LEN('Contact Data Entry'!K179)&gt;40,"City must be less than 40 characters",IF('DO NOT USE_Contact Formulas'!A179,"OK",NA())))</f>
        <v>#N/A</v>
      </c>
      <c r="L179" s="46" t="e">
        <f>IF(AND('DO NOT USE_Contact Formulas'!A179,ISBLANK('Contact Data Entry'!L179)),"State is required",IF(AND(NOT(ISBLANK('Contact Data Entry'!L179)),ISNA(VLOOKUP('Contact Data Entry'!L179,'DO NOT USE_Shared Picklist'!$P$3:$P$52,1,FALSE))),"Please select a value from the drop-down menu",IF('DO NOT USE_Contact Formulas'!A179,"OK",NA())))</f>
        <v>#N/A</v>
      </c>
      <c r="M179" s="46" t="e">
        <f>IF(AND('DO NOT USE_Contact Formulas'!A179,ISBLANK('Contact Data Entry'!M179)),"Zip is required",IF(ISBLANK('Contact Data Entry'!M179),NA(),"OK"))</f>
        <v>#N/A</v>
      </c>
      <c r="N179" s="46" t="e">
        <f>IF(AND(NOT(ISBLANK('Contact Data Entry'!N179)),ISNA(VLOOKUP('Contact Data Entry'!N179,'DO NOT USE_Shared Picklist'!$E$3:$E$10,1,FALSE))),"Please select a value from the drop-down menu",IF('DO NOT USE_Contact Formulas'!A179,"OK",NA()))</f>
        <v>#N/A</v>
      </c>
      <c r="O179" s="46" t="e">
        <f>IF(AND('DO NOT USE_Contact Formulas'!A179,ISBLANK('Contact Data Entry'!O179)),"Occupation/Job Title is required",IF(NOT(ISBLANK('Contact Data Entry'!O179)),"OK",NA()))</f>
        <v>#N/A</v>
      </c>
      <c r="P179" s="46" t="e">
        <f>IF('DO NOT USE_Contact Formulas'!A179,IF(ISBLANK('Contact Data Entry'!P179),"Last Date On Site is required","OK"),NA())</f>
        <v>#N/A</v>
      </c>
      <c r="Q179" s="46" t="e">
        <f>IF(AND('DO NOT USE_Contact Formulas'!A179,ISBLANK('Contact Data Entry'!Q179)),"Specific Place in the Location is required",IF(ISBLANK('Contact Data Entry'!Q179),NA(),"OK"))</f>
        <v>#N/A</v>
      </c>
      <c r="R179" s="46" t="e">
        <f>IF(LEN('Contact Data Entry'!R179)&gt;250,"Employer Name must be less than 250 characters",IF('DO NOT USE_Contact Formulas'!A179,"OK",NA()))</f>
        <v>#N/A</v>
      </c>
      <c r="S179" s="46" t="e">
        <f>IF(AND(NOT(ISBLANK('Contact Data Entry'!S179)),ISNA(VLOOKUP('Contact Data Entry'!S179,'DO NOT USE_Shared Picklist'!$V$3:$V$7,1,FALSE))),"Please select a value from the drop-down menu",IF('DO NOT USE_Contact Formulas'!A179,"OK",NA()))</f>
        <v>#N/A</v>
      </c>
      <c r="T179" s="46" t="e">
        <f>IF(LEN('Contact Data Entry'!T179)&gt;255,"Work Area/Department must be less than 255 characters",IF('DO NOT USE_Contact Formulas'!A179,"OK",NA()))</f>
        <v>#N/A</v>
      </c>
      <c r="U179" s="46" t="e">
        <f>IF(LEN('Contact Data Entry'!U179)&gt;255,"Work Shifts must be less than 255 characters",IF('DO NOT USE_Contact Formulas'!A179,"OK",NA()))</f>
        <v>#N/A</v>
      </c>
      <c r="V179" s="47" t="e">
        <f ca="1">IF('Contact Data Entry'!V179&gt;'DO NOT USE_Shared Picklist'!$C$3,"Last Exposure Date cannot be a future date",IF('DO NOT USE_Contact Formulas'!A179,IF(ISBLANK('Contact Data Entry'!V179),"Last Exposure Date is required","OK"),NA()))</f>
        <v>#N/A</v>
      </c>
      <c r="W179" s="46" t="e">
        <f>IF(AND(NOT(ISBLANK('Contact Data Entry'!W179)),ISNA(VLOOKUP('Contact Data Entry'!W179,'DO NOT USE_Shared Picklist'!$D$3:$D$5,1,FALSE))),"Please select a value from the drop-down menu",IF('DO NOT USE_Contact Formulas'!A179,"OK",NA()))</f>
        <v>#N/A</v>
      </c>
      <c r="X179" s="46"/>
      <c r="Y179" s="46" t="e">
        <f>IF(AND(NOT(ISBLANK('Contact Data Entry'!Y179)),ISNA(VLOOKUP('Contact Data Entry'!Y179,'DO NOT USE_Shared Picklist'!$G$3:$G$5,1,FALSE))),"Please select a value from the drop-down menu",IF('DO NOT USE_Contact Formulas'!A179,"OK",NA()))</f>
        <v>#N/A</v>
      </c>
      <c r="Z179" s="46"/>
      <c r="AA179" s="46" t="e">
        <f>IF(AND(NOT(ISBLANK('Contact Data Entry'!AA179)),ISNA(VLOOKUP('Contact Data Entry'!AA179,'DO NOT USE_Shared Picklist'!$H$3:$H$4,1,FALSE))),"Please select a value from the drop-down menu",IF('DO NOT USE_Contact Formulas'!A179,"OK",NA()))</f>
        <v>#N/A</v>
      </c>
      <c r="AB179" s="46" t="e">
        <f ca="1">IF('Contact Data Entry'!AB179&gt;'DO NOT USE_Shared Picklist'!$C$3,"Test Date cannot be a future date",IF('DO NOT USE_Contact Formulas'!A179,"OK",NA()))</f>
        <v>#N/A</v>
      </c>
      <c r="AC179" s="46" t="e">
        <f>IF(AND(NOT(ISBLANK('Contact Data Entry'!AC179)),ISNA(VLOOKUP('Contact Data Entry'!AC179,'DO NOT USE_Shared Picklist'!$R$3:$R$7,1,FALSE))),"Please select a value from the drop-down menu",IF('DO NOT USE_Contact Formulas'!A179,"OK",NA()))</f>
        <v>#N/A</v>
      </c>
      <c r="AD179" s="46" t="e">
        <f>IF(AND(NOT(ISBLANK('Contact Data Entry'!AD179)),ISNA(VLOOKUP('Contact Data Entry'!AD179,'DO NOT USE_Shared Picklist'!$Q$3:$Q$8,1,FALSE))),"Please select a value from the drop-down menu",IF('DO NOT USE_Contact Formulas'!A179,"OK",NA()))</f>
        <v>#N/A</v>
      </c>
    </row>
    <row r="180" spans="1:30" x14ac:dyDescent="0.25">
      <c r="A180" s="45" t="e">
        <f>IF('DO NOT USE_Contact Formulas'!A180,IF('DO NOT USE_Contact Formulas'!B180,"Not all required fields are completed","OK"),NA())</f>
        <v>#N/A</v>
      </c>
      <c r="B180" s="46" t="e">
        <f>IF(AND('DO NOT USE_Contact Formulas'!A180,ISBLANK('Contact Data Entry'!B180)),"First Name is required",IF(NOT(ISBLANK('Contact Data Entry'!B180)),"OK",NA()))</f>
        <v>#N/A</v>
      </c>
      <c r="C180" s="46" t="e">
        <f>IF(AND('DO NOT USE_Contact Formulas'!A180,ISBLANK('Contact Data Entry'!C180)),"Last Name is required",IF(NOT(ISBLANK('Contact Data Entry'!C180)),"OK",NA()))</f>
        <v>#N/A</v>
      </c>
      <c r="D180" s="46" t="e">
        <f>IF(AND('DO NOT USE_Contact Formulas'!A180,ISBLANK('Contact Data Entry'!D180)),"Birthdate is required",IF(NOT(ISBLANK('Contact Data Entry'!D180)),"OK",NA()))</f>
        <v>#N/A</v>
      </c>
      <c r="E180" s="46" t="e">
        <f>IF(AND(NOT(ISBLANK('Contact Data Entry'!E180)),ISNA(VLOOKUP('Contact Data Entry'!E180,'DO NOT USE_Shared Picklist'!$L$3:$L$81,1,FALSE))),"Please select a value from the drop-down menu",IF('DO NOT USE_Contact Formulas'!A180,"OK",NA()))</f>
        <v>#N/A</v>
      </c>
      <c r="F180" s="46" t="e">
        <f>IF(AND(NOT(ISBLANK('Contact Data Entry'!F180)),NOT(ISNUMBER(MATCH("*@*.?*",'Contact Data Entry'!F180,0)))),"Email must be in a valid format",IF('DO NOT USE_Contact Formulas'!A180,"OK",NA()))</f>
        <v>#N/A</v>
      </c>
      <c r="G180" s="46" t="e">
        <f>IF(AND('DO NOT USE_Contact Formulas'!A180,ISBLANK('Contact Data Entry'!G180)),"Mobile Phone is required",IF(NOT(ISBLANK('Contact Data Entry'!G180)),IF(AND(ISNUMBER(VALUE('Contact Data Entry'!G180)),LEFT('Contact Data Entry'!G180,1)&lt;&gt;"1",LEN('Contact Data Entry'!G180)=10),"OK","Phone number must be valid format"),NA()))</f>
        <v>#N/A</v>
      </c>
      <c r="H180" s="46" t="e">
        <f>IF(NOT(ISBLANK('Contact Data Entry'!H180)),IF(AND(ISNUMBER('Contact Data Entry'!H180),LEFT('Contact Data Entry'!H180,1)&lt;&gt;"1",LEN('Contact Data Entry'!H180)=10),"OK","Phone number must be valid format"),IF('DO NOT USE_Contact Formulas'!A180,"OK",NA()))</f>
        <v>#N/A</v>
      </c>
      <c r="I180" s="46" t="e">
        <f>IF(AND(NOT(ISBLANK('Contact Data Entry'!I180)),ISNA(VLOOKUP('Contact Data Entry'!I180,'DO NOT USE_Shared Picklist'!$N$3:$N$63,1,FALSE))),"Please select a value from the drop-down menu",IF('DO NOT USE_Contact Formulas'!A180,"OK",NA()))</f>
        <v>#N/A</v>
      </c>
      <c r="J180" s="46" t="e">
        <f>IF(AND('DO NOT USE_Contact Formulas'!A180,ISBLANK('Contact Data Entry'!J180)),"Home Street Address is required",IF(LEN('Contact Data Entry'!J180)&gt;255,"Home Street Address must be less than 255 characters",IF('DO NOT USE_Contact Formulas'!A180,"OK",NA())))</f>
        <v>#N/A</v>
      </c>
      <c r="K180" s="46" t="e">
        <f>IF(AND('DO NOT USE_Contact Formulas'!A180,ISBLANK('Contact Data Entry'!K180)),"City is required",IF(LEN('Contact Data Entry'!K180)&gt;40,"City must be less than 40 characters",IF('DO NOT USE_Contact Formulas'!A180,"OK",NA())))</f>
        <v>#N/A</v>
      </c>
      <c r="L180" s="46" t="e">
        <f>IF(AND('DO NOT USE_Contact Formulas'!A180,ISBLANK('Contact Data Entry'!L180)),"State is required",IF(AND(NOT(ISBLANK('Contact Data Entry'!L180)),ISNA(VLOOKUP('Contact Data Entry'!L180,'DO NOT USE_Shared Picklist'!$P$3:$P$52,1,FALSE))),"Please select a value from the drop-down menu",IF('DO NOT USE_Contact Formulas'!A180,"OK",NA())))</f>
        <v>#N/A</v>
      </c>
      <c r="M180" s="46" t="e">
        <f>IF(AND('DO NOT USE_Contact Formulas'!A180,ISBLANK('Contact Data Entry'!M180)),"Zip is required",IF(ISBLANK('Contact Data Entry'!M180),NA(),"OK"))</f>
        <v>#N/A</v>
      </c>
      <c r="N180" s="46" t="e">
        <f>IF(AND(NOT(ISBLANK('Contact Data Entry'!N180)),ISNA(VLOOKUP('Contact Data Entry'!N180,'DO NOT USE_Shared Picklist'!$E$3:$E$10,1,FALSE))),"Please select a value from the drop-down menu",IF('DO NOT USE_Contact Formulas'!A180,"OK",NA()))</f>
        <v>#N/A</v>
      </c>
      <c r="O180" s="46" t="e">
        <f>IF(AND('DO NOT USE_Contact Formulas'!A180,ISBLANK('Contact Data Entry'!O180)),"Occupation/Job Title is required",IF(NOT(ISBLANK('Contact Data Entry'!O180)),"OK",NA()))</f>
        <v>#N/A</v>
      </c>
      <c r="P180" s="46" t="e">
        <f>IF('DO NOT USE_Contact Formulas'!A180,IF(ISBLANK('Contact Data Entry'!P180),"Last Date On Site is required","OK"),NA())</f>
        <v>#N/A</v>
      </c>
      <c r="Q180" s="46" t="e">
        <f>IF(AND('DO NOT USE_Contact Formulas'!A180,ISBLANK('Contact Data Entry'!Q180)),"Specific Place in the Location is required",IF(ISBLANK('Contact Data Entry'!Q180),NA(),"OK"))</f>
        <v>#N/A</v>
      </c>
      <c r="R180" s="46" t="e">
        <f>IF(LEN('Contact Data Entry'!R180)&gt;250,"Employer Name must be less than 250 characters",IF('DO NOT USE_Contact Formulas'!A180,"OK",NA()))</f>
        <v>#N/A</v>
      </c>
      <c r="S180" s="46" t="e">
        <f>IF(AND(NOT(ISBLANK('Contact Data Entry'!S180)),ISNA(VLOOKUP('Contact Data Entry'!S180,'DO NOT USE_Shared Picklist'!$V$3:$V$7,1,FALSE))),"Please select a value from the drop-down menu",IF('DO NOT USE_Contact Formulas'!A180,"OK",NA()))</f>
        <v>#N/A</v>
      </c>
      <c r="T180" s="46" t="e">
        <f>IF(LEN('Contact Data Entry'!T180)&gt;255,"Work Area/Department must be less than 255 characters",IF('DO NOT USE_Contact Formulas'!A180,"OK",NA()))</f>
        <v>#N/A</v>
      </c>
      <c r="U180" s="46" t="e">
        <f>IF(LEN('Contact Data Entry'!U180)&gt;255,"Work Shifts must be less than 255 characters",IF('DO NOT USE_Contact Formulas'!A180,"OK",NA()))</f>
        <v>#N/A</v>
      </c>
      <c r="V180" s="47" t="e">
        <f ca="1">IF('Contact Data Entry'!V180&gt;'DO NOT USE_Shared Picklist'!$C$3,"Last Exposure Date cannot be a future date",IF('DO NOT USE_Contact Formulas'!A180,IF(ISBLANK('Contact Data Entry'!V180),"Last Exposure Date is required","OK"),NA()))</f>
        <v>#N/A</v>
      </c>
      <c r="W180" s="46" t="e">
        <f>IF(AND(NOT(ISBLANK('Contact Data Entry'!W180)),ISNA(VLOOKUP('Contact Data Entry'!W180,'DO NOT USE_Shared Picklist'!$D$3:$D$5,1,FALSE))),"Please select a value from the drop-down menu",IF('DO NOT USE_Contact Formulas'!A180,"OK",NA()))</f>
        <v>#N/A</v>
      </c>
      <c r="X180" s="46"/>
      <c r="Y180" s="46" t="e">
        <f>IF(AND(NOT(ISBLANK('Contact Data Entry'!Y180)),ISNA(VLOOKUP('Contact Data Entry'!Y180,'DO NOT USE_Shared Picklist'!$G$3:$G$5,1,FALSE))),"Please select a value from the drop-down menu",IF('DO NOT USE_Contact Formulas'!A180,"OK",NA()))</f>
        <v>#N/A</v>
      </c>
      <c r="Z180" s="46"/>
      <c r="AA180" s="46" t="e">
        <f>IF(AND(NOT(ISBLANK('Contact Data Entry'!AA180)),ISNA(VLOOKUP('Contact Data Entry'!AA180,'DO NOT USE_Shared Picklist'!$H$3:$H$4,1,FALSE))),"Please select a value from the drop-down menu",IF('DO NOT USE_Contact Formulas'!A180,"OK",NA()))</f>
        <v>#N/A</v>
      </c>
      <c r="AB180" s="46" t="e">
        <f ca="1">IF('Contact Data Entry'!AB180&gt;'DO NOT USE_Shared Picklist'!$C$3,"Test Date cannot be a future date",IF('DO NOT USE_Contact Formulas'!A180,"OK",NA()))</f>
        <v>#N/A</v>
      </c>
      <c r="AC180" s="46" t="e">
        <f>IF(AND(NOT(ISBLANK('Contact Data Entry'!AC180)),ISNA(VLOOKUP('Contact Data Entry'!AC180,'DO NOT USE_Shared Picklist'!$R$3:$R$7,1,FALSE))),"Please select a value from the drop-down menu",IF('DO NOT USE_Contact Formulas'!A180,"OK",NA()))</f>
        <v>#N/A</v>
      </c>
      <c r="AD180" s="46" t="e">
        <f>IF(AND(NOT(ISBLANK('Contact Data Entry'!AD180)),ISNA(VLOOKUP('Contact Data Entry'!AD180,'DO NOT USE_Shared Picklist'!$Q$3:$Q$8,1,FALSE))),"Please select a value from the drop-down menu",IF('DO NOT USE_Contact Formulas'!A180,"OK",NA()))</f>
        <v>#N/A</v>
      </c>
    </row>
    <row r="181" spans="1:30" x14ac:dyDescent="0.25">
      <c r="A181" s="45" t="e">
        <f>IF('DO NOT USE_Contact Formulas'!A181,IF('DO NOT USE_Contact Formulas'!B181,"Not all required fields are completed","OK"),NA())</f>
        <v>#N/A</v>
      </c>
      <c r="B181" s="46" t="e">
        <f>IF(AND('DO NOT USE_Contact Formulas'!A181,ISBLANK('Contact Data Entry'!B181)),"First Name is required",IF(NOT(ISBLANK('Contact Data Entry'!B181)),"OK",NA()))</f>
        <v>#N/A</v>
      </c>
      <c r="C181" s="46" t="e">
        <f>IF(AND('DO NOT USE_Contact Formulas'!A181,ISBLANK('Contact Data Entry'!C181)),"Last Name is required",IF(NOT(ISBLANK('Contact Data Entry'!C181)),"OK",NA()))</f>
        <v>#N/A</v>
      </c>
      <c r="D181" s="46" t="e">
        <f>IF(AND('DO NOT USE_Contact Formulas'!A181,ISBLANK('Contact Data Entry'!D181)),"Birthdate is required",IF(NOT(ISBLANK('Contact Data Entry'!D181)),"OK",NA()))</f>
        <v>#N/A</v>
      </c>
      <c r="E181" s="46" t="e">
        <f>IF(AND(NOT(ISBLANK('Contact Data Entry'!E181)),ISNA(VLOOKUP('Contact Data Entry'!E181,'DO NOT USE_Shared Picklist'!$L$3:$L$81,1,FALSE))),"Please select a value from the drop-down menu",IF('DO NOT USE_Contact Formulas'!A181,"OK",NA()))</f>
        <v>#N/A</v>
      </c>
      <c r="F181" s="46" t="e">
        <f>IF(AND(NOT(ISBLANK('Contact Data Entry'!F181)),NOT(ISNUMBER(MATCH("*@*.?*",'Contact Data Entry'!F181,0)))),"Email must be in a valid format",IF('DO NOT USE_Contact Formulas'!A181,"OK",NA()))</f>
        <v>#N/A</v>
      </c>
      <c r="G181" s="46" t="e">
        <f>IF(AND('DO NOT USE_Contact Formulas'!A181,ISBLANK('Contact Data Entry'!G181)),"Mobile Phone is required",IF(NOT(ISBLANK('Contact Data Entry'!G181)),IF(AND(ISNUMBER(VALUE('Contact Data Entry'!G181)),LEFT('Contact Data Entry'!G181,1)&lt;&gt;"1",LEN('Contact Data Entry'!G181)=10),"OK","Phone number must be valid format"),NA()))</f>
        <v>#N/A</v>
      </c>
      <c r="H181" s="46" t="e">
        <f>IF(NOT(ISBLANK('Contact Data Entry'!H181)),IF(AND(ISNUMBER('Contact Data Entry'!H181),LEFT('Contact Data Entry'!H181,1)&lt;&gt;"1",LEN('Contact Data Entry'!H181)=10),"OK","Phone number must be valid format"),IF('DO NOT USE_Contact Formulas'!A181,"OK",NA()))</f>
        <v>#N/A</v>
      </c>
      <c r="I181" s="46" t="e">
        <f>IF(AND(NOT(ISBLANK('Contact Data Entry'!I181)),ISNA(VLOOKUP('Contact Data Entry'!I181,'DO NOT USE_Shared Picklist'!$N$3:$N$63,1,FALSE))),"Please select a value from the drop-down menu",IF('DO NOT USE_Contact Formulas'!A181,"OK",NA()))</f>
        <v>#N/A</v>
      </c>
      <c r="J181" s="46" t="e">
        <f>IF(AND('DO NOT USE_Contact Formulas'!A181,ISBLANK('Contact Data Entry'!J181)),"Home Street Address is required",IF(LEN('Contact Data Entry'!J181)&gt;255,"Home Street Address must be less than 255 characters",IF('DO NOT USE_Contact Formulas'!A181,"OK",NA())))</f>
        <v>#N/A</v>
      </c>
      <c r="K181" s="46" t="e">
        <f>IF(AND('DO NOT USE_Contact Formulas'!A181,ISBLANK('Contact Data Entry'!K181)),"City is required",IF(LEN('Contact Data Entry'!K181)&gt;40,"City must be less than 40 characters",IF('DO NOT USE_Contact Formulas'!A181,"OK",NA())))</f>
        <v>#N/A</v>
      </c>
      <c r="L181" s="46" t="e">
        <f>IF(AND('DO NOT USE_Contact Formulas'!A181,ISBLANK('Contact Data Entry'!L181)),"State is required",IF(AND(NOT(ISBLANK('Contact Data Entry'!L181)),ISNA(VLOOKUP('Contact Data Entry'!L181,'DO NOT USE_Shared Picklist'!$P$3:$P$52,1,FALSE))),"Please select a value from the drop-down menu",IF('DO NOT USE_Contact Formulas'!A181,"OK",NA())))</f>
        <v>#N/A</v>
      </c>
      <c r="M181" s="46" t="e">
        <f>IF(AND('DO NOT USE_Contact Formulas'!A181,ISBLANK('Contact Data Entry'!M181)),"Zip is required",IF(ISBLANK('Contact Data Entry'!M181),NA(),"OK"))</f>
        <v>#N/A</v>
      </c>
      <c r="N181" s="46" t="e">
        <f>IF(AND(NOT(ISBLANK('Contact Data Entry'!N181)),ISNA(VLOOKUP('Contact Data Entry'!N181,'DO NOT USE_Shared Picklist'!$E$3:$E$10,1,FALSE))),"Please select a value from the drop-down menu",IF('DO NOT USE_Contact Formulas'!A181,"OK",NA()))</f>
        <v>#N/A</v>
      </c>
      <c r="O181" s="46" t="e">
        <f>IF(AND('DO NOT USE_Contact Formulas'!A181,ISBLANK('Contact Data Entry'!O181)),"Occupation/Job Title is required",IF(NOT(ISBLANK('Contact Data Entry'!O181)),"OK",NA()))</f>
        <v>#N/A</v>
      </c>
      <c r="P181" s="46" t="e">
        <f>IF('DO NOT USE_Contact Formulas'!A181,IF(ISBLANK('Contact Data Entry'!P181),"Last Date On Site is required","OK"),NA())</f>
        <v>#N/A</v>
      </c>
      <c r="Q181" s="46" t="e">
        <f>IF(AND('DO NOT USE_Contact Formulas'!A181,ISBLANK('Contact Data Entry'!Q181)),"Specific Place in the Location is required",IF(ISBLANK('Contact Data Entry'!Q181),NA(),"OK"))</f>
        <v>#N/A</v>
      </c>
      <c r="R181" s="46" t="e">
        <f>IF(LEN('Contact Data Entry'!R181)&gt;250,"Employer Name must be less than 250 characters",IF('DO NOT USE_Contact Formulas'!A181,"OK",NA()))</f>
        <v>#N/A</v>
      </c>
      <c r="S181" s="46" t="e">
        <f>IF(AND(NOT(ISBLANK('Contact Data Entry'!S181)),ISNA(VLOOKUP('Contact Data Entry'!S181,'DO NOT USE_Shared Picklist'!$V$3:$V$7,1,FALSE))),"Please select a value from the drop-down menu",IF('DO NOT USE_Contact Formulas'!A181,"OK",NA()))</f>
        <v>#N/A</v>
      </c>
      <c r="T181" s="46" t="e">
        <f>IF(LEN('Contact Data Entry'!T181)&gt;255,"Work Area/Department must be less than 255 characters",IF('DO NOT USE_Contact Formulas'!A181,"OK",NA()))</f>
        <v>#N/A</v>
      </c>
      <c r="U181" s="46" t="e">
        <f>IF(LEN('Contact Data Entry'!U181)&gt;255,"Work Shifts must be less than 255 characters",IF('DO NOT USE_Contact Formulas'!A181,"OK",NA()))</f>
        <v>#N/A</v>
      </c>
      <c r="V181" s="47" t="e">
        <f ca="1">IF('Contact Data Entry'!V181&gt;'DO NOT USE_Shared Picklist'!$C$3,"Last Exposure Date cannot be a future date",IF('DO NOT USE_Contact Formulas'!A181,IF(ISBLANK('Contact Data Entry'!V181),"Last Exposure Date is required","OK"),NA()))</f>
        <v>#N/A</v>
      </c>
      <c r="W181" s="46" t="e">
        <f>IF(AND(NOT(ISBLANK('Contact Data Entry'!W181)),ISNA(VLOOKUP('Contact Data Entry'!W181,'DO NOT USE_Shared Picklist'!$D$3:$D$5,1,FALSE))),"Please select a value from the drop-down menu",IF('DO NOT USE_Contact Formulas'!A181,"OK",NA()))</f>
        <v>#N/A</v>
      </c>
      <c r="X181" s="46"/>
      <c r="Y181" s="46" t="e">
        <f>IF(AND(NOT(ISBLANK('Contact Data Entry'!Y181)),ISNA(VLOOKUP('Contact Data Entry'!Y181,'DO NOT USE_Shared Picklist'!$G$3:$G$5,1,FALSE))),"Please select a value from the drop-down menu",IF('DO NOT USE_Contact Formulas'!A181,"OK",NA()))</f>
        <v>#N/A</v>
      </c>
      <c r="Z181" s="46"/>
      <c r="AA181" s="46" t="e">
        <f>IF(AND(NOT(ISBLANK('Contact Data Entry'!AA181)),ISNA(VLOOKUP('Contact Data Entry'!AA181,'DO NOT USE_Shared Picklist'!$H$3:$H$4,1,FALSE))),"Please select a value from the drop-down menu",IF('DO NOT USE_Contact Formulas'!A181,"OK",NA()))</f>
        <v>#N/A</v>
      </c>
      <c r="AB181" s="46" t="e">
        <f ca="1">IF('Contact Data Entry'!AB181&gt;'DO NOT USE_Shared Picklist'!$C$3,"Test Date cannot be a future date",IF('DO NOT USE_Contact Formulas'!A181,"OK",NA()))</f>
        <v>#N/A</v>
      </c>
      <c r="AC181" s="46" t="e">
        <f>IF(AND(NOT(ISBLANK('Contact Data Entry'!AC181)),ISNA(VLOOKUP('Contact Data Entry'!AC181,'DO NOT USE_Shared Picklist'!$R$3:$R$7,1,FALSE))),"Please select a value from the drop-down menu",IF('DO NOT USE_Contact Formulas'!A181,"OK",NA()))</f>
        <v>#N/A</v>
      </c>
      <c r="AD181" s="46" t="e">
        <f>IF(AND(NOT(ISBLANK('Contact Data Entry'!AD181)),ISNA(VLOOKUP('Contact Data Entry'!AD181,'DO NOT USE_Shared Picklist'!$Q$3:$Q$8,1,FALSE))),"Please select a value from the drop-down menu",IF('DO NOT USE_Contact Formulas'!A181,"OK",NA()))</f>
        <v>#N/A</v>
      </c>
    </row>
    <row r="182" spans="1:30" x14ac:dyDescent="0.25">
      <c r="A182" s="45" t="e">
        <f>IF('DO NOT USE_Contact Formulas'!A182,IF('DO NOT USE_Contact Formulas'!B182,"Not all required fields are completed","OK"),NA())</f>
        <v>#N/A</v>
      </c>
      <c r="B182" s="46" t="e">
        <f>IF(AND('DO NOT USE_Contact Formulas'!A182,ISBLANK('Contact Data Entry'!B182)),"First Name is required",IF(NOT(ISBLANK('Contact Data Entry'!B182)),"OK",NA()))</f>
        <v>#N/A</v>
      </c>
      <c r="C182" s="46" t="e">
        <f>IF(AND('DO NOT USE_Contact Formulas'!A182,ISBLANK('Contact Data Entry'!C182)),"Last Name is required",IF(NOT(ISBLANK('Contact Data Entry'!C182)),"OK",NA()))</f>
        <v>#N/A</v>
      </c>
      <c r="D182" s="46" t="e">
        <f>IF(AND('DO NOT USE_Contact Formulas'!A182,ISBLANK('Contact Data Entry'!D182)),"Birthdate is required",IF(NOT(ISBLANK('Contact Data Entry'!D182)),"OK",NA()))</f>
        <v>#N/A</v>
      </c>
      <c r="E182" s="46" t="e">
        <f>IF(AND(NOT(ISBLANK('Contact Data Entry'!E182)),ISNA(VLOOKUP('Contact Data Entry'!E182,'DO NOT USE_Shared Picklist'!$L$3:$L$81,1,FALSE))),"Please select a value from the drop-down menu",IF('DO NOT USE_Contact Formulas'!A182,"OK",NA()))</f>
        <v>#N/A</v>
      </c>
      <c r="F182" s="46" t="e">
        <f>IF(AND(NOT(ISBLANK('Contact Data Entry'!F182)),NOT(ISNUMBER(MATCH("*@*.?*",'Contact Data Entry'!F182,0)))),"Email must be in a valid format",IF('DO NOT USE_Contact Formulas'!A182,"OK",NA()))</f>
        <v>#N/A</v>
      </c>
      <c r="G182" s="46" t="e">
        <f>IF(AND('DO NOT USE_Contact Formulas'!A182,ISBLANK('Contact Data Entry'!G182)),"Mobile Phone is required",IF(NOT(ISBLANK('Contact Data Entry'!G182)),IF(AND(ISNUMBER(VALUE('Contact Data Entry'!G182)),LEFT('Contact Data Entry'!G182,1)&lt;&gt;"1",LEN('Contact Data Entry'!G182)=10),"OK","Phone number must be valid format"),NA()))</f>
        <v>#N/A</v>
      </c>
      <c r="H182" s="46" t="e">
        <f>IF(NOT(ISBLANK('Contact Data Entry'!H182)),IF(AND(ISNUMBER('Contact Data Entry'!H182),LEFT('Contact Data Entry'!H182,1)&lt;&gt;"1",LEN('Contact Data Entry'!H182)=10),"OK","Phone number must be valid format"),IF('DO NOT USE_Contact Formulas'!A182,"OK",NA()))</f>
        <v>#N/A</v>
      </c>
      <c r="I182" s="46" t="e">
        <f>IF(AND(NOT(ISBLANK('Contact Data Entry'!I182)),ISNA(VLOOKUP('Contact Data Entry'!I182,'DO NOT USE_Shared Picklist'!$N$3:$N$63,1,FALSE))),"Please select a value from the drop-down menu",IF('DO NOT USE_Contact Formulas'!A182,"OK",NA()))</f>
        <v>#N/A</v>
      </c>
      <c r="J182" s="46" t="e">
        <f>IF(AND('DO NOT USE_Contact Formulas'!A182,ISBLANK('Contact Data Entry'!J182)),"Home Street Address is required",IF(LEN('Contact Data Entry'!J182)&gt;255,"Home Street Address must be less than 255 characters",IF('DO NOT USE_Contact Formulas'!A182,"OK",NA())))</f>
        <v>#N/A</v>
      </c>
      <c r="K182" s="46" t="e">
        <f>IF(AND('DO NOT USE_Contact Formulas'!A182,ISBLANK('Contact Data Entry'!K182)),"City is required",IF(LEN('Contact Data Entry'!K182)&gt;40,"City must be less than 40 characters",IF('DO NOT USE_Contact Formulas'!A182,"OK",NA())))</f>
        <v>#N/A</v>
      </c>
      <c r="L182" s="46" t="e">
        <f>IF(AND('DO NOT USE_Contact Formulas'!A182,ISBLANK('Contact Data Entry'!L182)),"State is required",IF(AND(NOT(ISBLANK('Contact Data Entry'!L182)),ISNA(VLOOKUP('Contact Data Entry'!L182,'DO NOT USE_Shared Picklist'!$P$3:$P$52,1,FALSE))),"Please select a value from the drop-down menu",IF('DO NOT USE_Contact Formulas'!A182,"OK",NA())))</f>
        <v>#N/A</v>
      </c>
      <c r="M182" s="46" t="e">
        <f>IF(AND('DO NOT USE_Contact Formulas'!A182,ISBLANK('Contact Data Entry'!M182)),"Zip is required",IF(ISBLANK('Contact Data Entry'!M182),NA(),"OK"))</f>
        <v>#N/A</v>
      </c>
      <c r="N182" s="46" t="e">
        <f>IF(AND(NOT(ISBLANK('Contact Data Entry'!N182)),ISNA(VLOOKUP('Contact Data Entry'!N182,'DO NOT USE_Shared Picklist'!$E$3:$E$10,1,FALSE))),"Please select a value from the drop-down menu",IF('DO NOT USE_Contact Formulas'!A182,"OK",NA()))</f>
        <v>#N/A</v>
      </c>
      <c r="O182" s="46" t="e">
        <f>IF(AND('DO NOT USE_Contact Formulas'!A182,ISBLANK('Contact Data Entry'!O182)),"Occupation/Job Title is required",IF(NOT(ISBLANK('Contact Data Entry'!O182)),"OK",NA()))</f>
        <v>#N/A</v>
      </c>
      <c r="P182" s="46" t="e">
        <f>IF('DO NOT USE_Contact Formulas'!A182,IF(ISBLANK('Contact Data Entry'!P182),"Last Date On Site is required","OK"),NA())</f>
        <v>#N/A</v>
      </c>
      <c r="Q182" s="46" t="e">
        <f>IF(AND('DO NOT USE_Contact Formulas'!A182,ISBLANK('Contact Data Entry'!Q182)),"Specific Place in the Location is required",IF(ISBLANK('Contact Data Entry'!Q182),NA(),"OK"))</f>
        <v>#N/A</v>
      </c>
      <c r="R182" s="46" t="e">
        <f>IF(LEN('Contact Data Entry'!R182)&gt;250,"Employer Name must be less than 250 characters",IF('DO NOT USE_Contact Formulas'!A182,"OK",NA()))</f>
        <v>#N/A</v>
      </c>
      <c r="S182" s="46" t="e">
        <f>IF(AND(NOT(ISBLANK('Contact Data Entry'!S182)),ISNA(VLOOKUP('Contact Data Entry'!S182,'DO NOT USE_Shared Picklist'!$V$3:$V$7,1,FALSE))),"Please select a value from the drop-down menu",IF('DO NOT USE_Contact Formulas'!A182,"OK",NA()))</f>
        <v>#N/A</v>
      </c>
      <c r="T182" s="46" t="e">
        <f>IF(LEN('Contact Data Entry'!T182)&gt;255,"Work Area/Department must be less than 255 characters",IF('DO NOT USE_Contact Formulas'!A182,"OK",NA()))</f>
        <v>#N/A</v>
      </c>
      <c r="U182" s="46" t="e">
        <f>IF(LEN('Contact Data Entry'!U182)&gt;255,"Work Shifts must be less than 255 characters",IF('DO NOT USE_Contact Formulas'!A182,"OK",NA()))</f>
        <v>#N/A</v>
      </c>
      <c r="V182" s="47" t="e">
        <f ca="1">IF('Contact Data Entry'!V182&gt;'DO NOT USE_Shared Picklist'!$C$3,"Last Exposure Date cannot be a future date",IF('DO NOT USE_Contact Formulas'!A182,IF(ISBLANK('Contact Data Entry'!V182),"Last Exposure Date is required","OK"),NA()))</f>
        <v>#N/A</v>
      </c>
      <c r="W182" s="46" t="e">
        <f>IF(AND(NOT(ISBLANK('Contact Data Entry'!W182)),ISNA(VLOOKUP('Contact Data Entry'!W182,'DO NOT USE_Shared Picklist'!$D$3:$D$5,1,FALSE))),"Please select a value from the drop-down menu",IF('DO NOT USE_Contact Formulas'!A182,"OK",NA()))</f>
        <v>#N/A</v>
      </c>
      <c r="X182" s="46"/>
      <c r="Y182" s="46" t="e">
        <f>IF(AND(NOT(ISBLANK('Contact Data Entry'!Y182)),ISNA(VLOOKUP('Contact Data Entry'!Y182,'DO NOT USE_Shared Picklist'!$G$3:$G$5,1,FALSE))),"Please select a value from the drop-down menu",IF('DO NOT USE_Contact Formulas'!A182,"OK",NA()))</f>
        <v>#N/A</v>
      </c>
      <c r="Z182" s="46"/>
      <c r="AA182" s="46" t="e">
        <f>IF(AND(NOT(ISBLANK('Contact Data Entry'!AA182)),ISNA(VLOOKUP('Contact Data Entry'!AA182,'DO NOT USE_Shared Picklist'!$H$3:$H$4,1,FALSE))),"Please select a value from the drop-down menu",IF('DO NOT USE_Contact Formulas'!A182,"OK",NA()))</f>
        <v>#N/A</v>
      </c>
      <c r="AB182" s="46" t="e">
        <f ca="1">IF('Contact Data Entry'!AB182&gt;'DO NOT USE_Shared Picklist'!$C$3,"Test Date cannot be a future date",IF('DO NOT USE_Contact Formulas'!A182,"OK",NA()))</f>
        <v>#N/A</v>
      </c>
      <c r="AC182" s="46" t="e">
        <f>IF(AND(NOT(ISBLANK('Contact Data Entry'!AC182)),ISNA(VLOOKUP('Contact Data Entry'!AC182,'DO NOT USE_Shared Picklist'!$R$3:$R$7,1,FALSE))),"Please select a value from the drop-down menu",IF('DO NOT USE_Contact Formulas'!A182,"OK",NA()))</f>
        <v>#N/A</v>
      </c>
      <c r="AD182" s="46" t="e">
        <f>IF(AND(NOT(ISBLANK('Contact Data Entry'!AD182)),ISNA(VLOOKUP('Contact Data Entry'!AD182,'DO NOT USE_Shared Picklist'!$Q$3:$Q$8,1,FALSE))),"Please select a value from the drop-down menu",IF('DO NOT USE_Contact Formulas'!A182,"OK",NA()))</f>
        <v>#N/A</v>
      </c>
    </row>
    <row r="183" spans="1:30" x14ac:dyDescent="0.25">
      <c r="A183" s="45" t="e">
        <f>IF('DO NOT USE_Contact Formulas'!A183,IF('DO NOT USE_Contact Formulas'!B183,"Not all required fields are completed","OK"),NA())</f>
        <v>#N/A</v>
      </c>
      <c r="B183" s="46" t="e">
        <f>IF(AND('DO NOT USE_Contact Formulas'!A183,ISBLANK('Contact Data Entry'!B183)),"First Name is required",IF(NOT(ISBLANK('Contact Data Entry'!B183)),"OK",NA()))</f>
        <v>#N/A</v>
      </c>
      <c r="C183" s="46" t="e">
        <f>IF(AND('DO NOT USE_Contact Formulas'!A183,ISBLANK('Contact Data Entry'!C183)),"Last Name is required",IF(NOT(ISBLANK('Contact Data Entry'!C183)),"OK",NA()))</f>
        <v>#N/A</v>
      </c>
      <c r="D183" s="46" t="e">
        <f>IF(AND('DO NOT USE_Contact Formulas'!A183,ISBLANK('Contact Data Entry'!D183)),"Birthdate is required",IF(NOT(ISBLANK('Contact Data Entry'!D183)),"OK",NA()))</f>
        <v>#N/A</v>
      </c>
      <c r="E183" s="46" t="e">
        <f>IF(AND(NOT(ISBLANK('Contact Data Entry'!E183)),ISNA(VLOOKUP('Contact Data Entry'!E183,'DO NOT USE_Shared Picklist'!$L$3:$L$81,1,FALSE))),"Please select a value from the drop-down menu",IF('DO NOT USE_Contact Formulas'!A183,"OK",NA()))</f>
        <v>#N/A</v>
      </c>
      <c r="F183" s="46" t="e">
        <f>IF(AND(NOT(ISBLANK('Contact Data Entry'!F183)),NOT(ISNUMBER(MATCH("*@*.?*",'Contact Data Entry'!F183,0)))),"Email must be in a valid format",IF('DO NOT USE_Contact Formulas'!A183,"OK",NA()))</f>
        <v>#N/A</v>
      </c>
      <c r="G183" s="46" t="e">
        <f>IF(AND('DO NOT USE_Contact Formulas'!A183,ISBLANK('Contact Data Entry'!G183)),"Mobile Phone is required",IF(NOT(ISBLANK('Contact Data Entry'!G183)),IF(AND(ISNUMBER(VALUE('Contact Data Entry'!G183)),LEFT('Contact Data Entry'!G183,1)&lt;&gt;"1",LEN('Contact Data Entry'!G183)=10),"OK","Phone number must be valid format"),NA()))</f>
        <v>#N/A</v>
      </c>
      <c r="H183" s="46" t="e">
        <f>IF(NOT(ISBLANK('Contact Data Entry'!H183)),IF(AND(ISNUMBER('Contact Data Entry'!H183),LEFT('Contact Data Entry'!H183,1)&lt;&gt;"1",LEN('Contact Data Entry'!H183)=10),"OK","Phone number must be valid format"),IF('DO NOT USE_Contact Formulas'!A183,"OK",NA()))</f>
        <v>#N/A</v>
      </c>
      <c r="I183" s="46" t="e">
        <f>IF(AND(NOT(ISBLANK('Contact Data Entry'!I183)),ISNA(VLOOKUP('Contact Data Entry'!I183,'DO NOT USE_Shared Picklist'!$N$3:$N$63,1,FALSE))),"Please select a value from the drop-down menu",IF('DO NOT USE_Contact Formulas'!A183,"OK",NA()))</f>
        <v>#N/A</v>
      </c>
      <c r="J183" s="46" t="e">
        <f>IF(AND('DO NOT USE_Contact Formulas'!A183,ISBLANK('Contact Data Entry'!J183)),"Home Street Address is required",IF(LEN('Contact Data Entry'!J183)&gt;255,"Home Street Address must be less than 255 characters",IF('DO NOT USE_Contact Formulas'!A183,"OK",NA())))</f>
        <v>#N/A</v>
      </c>
      <c r="K183" s="46" t="e">
        <f>IF(AND('DO NOT USE_Contact Formulas'!A183,ISBLANK('Contact Data Entry'!K183)),"City is required",IF(LEN('Contact Data Entry'!K183)&gt;40,"City must be less than 40 characters",IF('DO NOT USE_Contact Formulas'!A183,"OK",NA())))</f>
        <v>#N/A</v>
      </c>
      <c r="L183" s="46" t="e">
        <f>IF(AND('DO NOT USE_Contact Formulas'!A183,ISBLANK('Contact Data Entry'!L183)),"State is required",IF(AND(NOT(ISBLANK('Contact Data Entry'!L183)),ISNA(VLOOKUP('Contact Data Entry'!L183,'DO NOT USE_Shared Picklist'!$P$3:$P$52,1,FALSE))),"Please select a value from the drop-down menu",IF('DO NOT USE_Contact Formulas'!A183,"OK",NA())))</f>
        <v>#N/A</v>
      </c>
      <c r="M183" s="46" t="e">
        <f>IF(AND('DO NOT USE_Contact Formulas'!A183,ISBLANK('Contact Data Entry'!M183)),"Zip is required",IF(ISBLANK('Contact Data Entry'!M183),NA(),"OK"))</f>
        <v>#N/A</v>
      </c>
      <c r="N183" s="46" t="e">
        <f>IF(AND(NOT(ISBLANK('Contact Data Entry'!N183)),ISNA(VLOOKUP('Contact Data Entry'!N183,'DO NOT USE_Shared Picklist'!$E$3:$E$10,1,FALSE))),"Please select a value from the drop-down menu",IF('DO NOT USE_Contact Formulas'!A183,"OK",NA()))</f>
        <v>#N/A</v>
      </c>
      <c r="O183" s="46" t="e">
        <f>IF(AND('DO NOT USE_Contact Formulas'!A183,ISBLANK('Contact Data Entry'!O183)),"Occupation/Job Title is required",IF(NOT(ISBLANK('Contact Data Entry'!O183)),"OK",NA()))</f>
        <v>#N/A</v>
      </c>
      <c r="P183" s="46" t="e">
        <f>IF('DO NOT USE_Contact Formulas'!A183,IF(ISBLANK('Contact Data Entry'!P183),"Last Date On Site is required","OK"),NA())</f>
        <v>#N/A</v>
      </c>
      <c r="Q183" s="46" t="e">
        <f>IF(AND('DO NOT USE_Contact Formulas'!A183,ISBLANK('Contact Data Entry'!Q183)),"Specific Place in the Location is required",IF(ISBLANK('Contact Data Entry'!Q183),NA(),"OK"))</f>
        <v>#N/A</v>
      </c>
      <c r="R183" s="46" t="e">
        <f>IF(LEN('Contact Data Entry'!R183)&gt;250,"Employer Name must be less than 250 characters",IF('DO NOT USE_Contact Formulas'!A183,"OK",NA()))</f>
        <v>#N/A</v>
      </c>
      <c r="S183" s="46" t="e">
        <f>IF(AND(NOT(ISBLANK('Contact Data Entry'!S183)),ISNA(VLOOKUP('Contact Data Entry'!S183,'DO NOT USE_Shared Picklist'!$V$3:$V$7,1,FALSE))),"Please select a value from the drop-down menu",IF('DO NOT USE_Contact Formulas'!A183,"OK",NA()))</f>
        <v>#N/A</v>
      </c>
      <c r="T183" s="46" t="e">
        <f>IF(LEN('Contact Data Entry'!T183)&gt;255,"Work Area/Department must be less than 255 characters",IF('DO NOT USE_Contact Formulas'!A183,"OK",NA()))</f>
        <v>#N/A</v>
      </c>
      <c r="U183" s="46" t="e">
        <f>IF(LEN('Contact Data Entry'!U183)&gt;255,"Work Shifts must be less than 255 characters",IF('DO NOT USE_Contact Formulas'!A183,"OK",NA()))</f>
        <v>#N/A</v>
      </c>
      <c r="V183" s="47" t="e">
        <f ca="1">IF('Contact Data Entry'!V183&gt;'DO NOT USE_Shared Picklist'!$C$3,"Last Exposure Date cannot be a future date",IF('DO NOT USE_Contact Formulas'!A183,IF(ISBLANK('Contact Data Entry'!V183),"Last Exposure Date is required","OK"),NA()))</f>
        <v>#N/A</v>
      </c>
      <c r="W183" s="46" t="e">
        <f>IF(AND(NOT(ISBLANK('Contact Data Entry'!W183)),ISNA(VLOOKUP('Contact Data Entry'!W183,'DO NOT USE_Shared Picklist'!$D$3:$D$5,1,FALSE))),"Please select a value from the drop-down menu",IF('DO NOT USE_Contact Formulas'!A183,"OK",NA()))</f>
        <v>#N/A</v>
      </c>
      <c r="X183" s="46"/>
      <c r="Y183" s="46" t="e">
        <f>IF(AND(NOT(ISBLANK('Contact Data Entry'!Y183)),ISNA(VLOOKUP('Contact Data Entry'!Y183,'DO NOT USE_Shared Picklist'!$G$3:$G$5,1,FALSE))),"Please select a value from the drop-down menu",IF('DO NOT USE_Contact Formulas'!A183,"OK",NA()))</f>
        <v>#N/A</v>
      </c>
      <c r="Z183" s="46"/>
      <c r="AA183" s="46" t="e">
        <f>IF(AND(NOT(ISBLANK('Contact Data Entry'!AA183)),ISNA(VLOOKUP('Contact Data Entry'!AA183,'DO NOT USE_Shared Picklist'!$H$3:$H$4,1,FALSE))),"Please select a value from the drop-down menu",IF('DO NOT USE_Contact Formulas'!A183,"OK",NA()))</f>
        <v>#N/A</v>
      </c>
      <c r="AB183" s="46" t="e">
        <f ca="1">IF('Contact Data Entry'!AB183&gt;'DO NOT USE_Shared Picklist'!$C$3,"Test Date cannot be a future date",IF('DO NOT USE_Contact Formulas'!A183,"OK",NA()))</f>
        <v>#N/A</v>
      </c>
      <c r="AC183" s="46" t="e">
        <f>IF(AND(NOT(ISBLANK('Contact Data Entry'!AC183)),ISNA(VLOOKUP('Contact Data Entry'!AC183,'DO NOT USE_Shared Picklist'!$R$3:$R$7,1,FALSE))),"Please select a value from the drop-down menu",IF('DO NOT USE_Contact Formulas'!A183,"OK",NA()))</f>
        <v>#N/A</v>
      </c>
      <c r="AD183" s="46" t="e">
        <f>IF(AND(NOT(ISBLANK('Contact Data Entry'!AD183)),ISNA(VLOOKUP('Contact Data Entry'!AD183,'DO NOT USE_Shared Picklist'!$Q$3:$Q$8,1,FALSE))),"Please select a value from the drop-down menu",IF('DO NOT USE_Contact Formulas'!A183,"OK",NA()))</f>
        <v>#N/A</v>
      </c>
    </row>
    <row r="184" spans="1:30" x14ac:dyDescent="0.25">
      <c r="A184" s="45" t="e">
        <f>IF('DO NOT USE_Contact Formulas'!A184,IF('DO NOT USE_Contact Formulas'!B184,"Not all required fields are completed","OK"),NA())</f>
        <v>#N/A</v>
      </c>
      <c r="B184" s="46" t="e">
        <f>IF(AND('DO NOT USE_Contact Formulas'!A184,ISBLANK('Contact Data Entry'!B184)),"First Name is required",IF(NOT(ISBLANK('Contact Data Entry'!B184)),"OK",NA()))</f>
        <v>#N/A</v>
      </c>
      <c r="C184" s="46" t="e">
        <f>IF(AND('DO NOT USE_Contact Formulas'!A184,ISBLANK('Contact Data Entry'!C184)),"Last Name is required",IF(NOT(ISBLANK('Contact Data Entry'!C184)),"OK",NA()))</f>
        <v>#N/A</v>
      </c>
      <c r="D184" s="46" t="e">
        <f>IF(AND('DO NOT USE_Contact Formulas'!A184,ISBLANK('Contact Data Entry'!D184)),"Birthdate is required",IF(NOT(ISBLANK('Contact Data Entry'!D184)),"OK",NA()))</f>
        <v>#N/A</v>
      </c>
      <c r="E184" s="46" t="e">
        <f>IF(AND(NOT(ISBLANK('Contact Data Entry'!E184)),ISNA(VLOOKUP('Contact Data Entry'!E184,'DO NOT USE_Shared Picklist'!$L$3:$L$81,1,FALSE))),"Please select a value from the drop-down menu",IF('DO NOT USE_Contact Formulas'!A184,"OK",NA()))</f>
        <v>#N/A</v>
      </c>
      <c r="F184" s="46" t="e">
        <f>IF(AND(NOT(ISBLANK('Contact Data Entry'!F184)),NOT(ISNUMBER(MATCH("*@*.?*",'Contact Data Entry'!F184,0)))),"Email must be in a valid format",IF('DO NOT USE_Contact Formulas'!A184,"OK",NA()))</f>
        <v>#N/A</v>
      </c>
      <c r="G184" s="46" t="e">
        <f>IF(AND('DO NOT USE_Contact Formulas'!A184,ISBLANK('Contact Data Entry'!G184)),"Mobile Phone is required",IF(NOT(ISBLANK('Contact Data Entry'!G184)),IF(AND(ISNUMBER(VALUE('Contact Data Entry'!G184)),LEFT('Contact Data Entry'!G184,1)&lt;&gt;"1",LEN('Contact Data Entry'!G184)=10),"OK","Phone number must be valid format"),NA()))</f>
        <v>#N/A</v>
      </c>
      <c r="H184" s="46" t="e">
        <f>IF(NOT(ISBLANK('Contact Data Entry'!H184)),IF(AND(ISNUMBER('Contact Data Entry'!H184),LEFT('Contact Data Entry'!H184,1)&lt;&gt;"1",LEN('Contact Data Entry'!H184)=10),"OK","Phone number must be valid format"),IF('DO NOT USE_Contact Formulas'!A184,"OK",NA()))</f>
        <v>#N/A</v>
      </c>
      <c r="I184" s="46" t="e">
        <f>IF(AND(NOT(ISBLANK('Contact Data Entry'!I184)),ISNA(VLOOKUP('Contact Data Entry'!I184,'DO NOT USE_Shared Picklist'!$N$3:$N$63,1,FALSE))),"Please select a value from the drop-down menu",IF('DO NOT USE_Contact Formulas'!A184,"OK",NA()))</f>
        <v>#N/A</v>
      </c>
      <c r="J184" s="46" t="e">
        <f>IF(AND('DO NOT USE_Contact Formulas'!A184,ISBLANK('Contact Data Entry'!J184)),"Home Street Address is required",IF(LEN('Contact Data Entry'!J184)&gt;255,"Home Street Address must be less than 255 characters",IF('DO NOT USE_Contact Formulas'!A184,"OK",NA())))</f>
        <v>#N/A</v>
      </c>
      <c r="K184" s="46" t="e">
        <f>IF(AND('DO NOT USE_Contact Formulas'!A184,ISBLANK('Contact Data Entry'!K184)),"City is required",IF(LEN('Contact Data Entry'!K184)&gt;40,"City must be less than 40 characters",IF('DO NOT USE_Contact Formulas'!A184,"OK",NA())))</f>
        <v>#N/A</v>
      </c>
      <c r="L184" s="46" t="e">
        <f>IF(AND('DO NOT USE_Contact Formulas'!A184,ISBLANK('Contact Data Entry'!L184)),"State is required",IF(AND(NOT(ISBLANK('Contact Data Entry'!L184)),ISNA(VLOOKUP('Contact Data Entry'!L184,'DO NOT USE_Shared Picklist'!$P$3:$P$52,1,FALSE))),"Please select a value from the drop-down menu",IF('DO NOT USE_Contact Formulas'!A184,"OK",NA())))</f>
        <v>#N/A</v>
      </c>
      <c r="M184" s="46" t="e">
        <f>IF(AND('DO NOT USE_Contact Formulas'!A184,ISBLANK('Contact Data Entry'!M184)),"Zip is required",IF(ISBLANK('Contact Data Entry'!M184),NA(),"OK"))</f>
        <v>#N/A</v>
      </c>
      <c r="N184" s="46" t="e">
        <f>IF(AND(NOT(ISBLANK('Contact Data Entry'!N184)),ISNA(VLOOKUP('Contact Data Entry'!N184,'DO NOT USE_Shared Picklist'!$E$3:$E$10,1,FALSE))),"Please select a value from the drop-down menu",IF('DO NOT USE_Contact Formulas'!A184,"OK",NA()))</f>
        <v>#N/A</v>
      </c>
      <c r="O184" s="46" t="e">
        <f>IF(AND('DO NOT USE_Contact Formulas'!A184,ISBLANK('Contact Data Entry'!O184)),"Occupation/Job Title is required",IF(NOT(ISBLANK('Contact Data Entry'!O184)),"OK",NA()))</f>
        <v>#N/A</v>
      </c>
      <c r="P184" s="46" t="e">
        <f>IF('DO NOT USE_Contact Formulas'!A184,IF(ISBLANK('Contact Data Entry'!P184),"Last Date On Site is required","OK"),NA())</f>
        <v>#N/A</v>
      </c>
      <c r="Q184" s="46" t="e">
        <f>IF(AND('DO NOT USE_Contact Formulas'!A184,ISBLANK('Contact Data Entry'!Q184)),"Specific Place in the Location is required",IF(ISBLANK('Contact Data Entry'!Q184),NA(),"OK"))</f>
        <v>#N/A</v>
      </c>
      <c r="R184" s="46" t="e">
        <f>IF(LEN('Contact Data Entry'!R184)&gt;250,"Employer Name must be less than 250 characters",IF('DO NOT USE_Contact Formulas'!A184,"OK",NA()))</f>
        <v>#N/A</v>
      </c>
      <c r="S184" s="46" t="e">
        <f>IF(AND(NOT(ISBLANK('Contact Data Entry'!S184)),ISNA(VLOOKUP('Contact Data Entry'!S184,'DO NOT USE_Shared Picklist'!$V$3:$V$7,1,FALSE))),"Please select a value from the drop-down menu",IF('DO NOT USE_Contact Formulas'!A184,"OK",NA()))</f>
        <v>#N/A</v>
      </c>
      <c r="T184" s="46" t="e">
        <f>IF(LEN('Contact Data Entry'!T184)&gt;255,"Work Area/Department must be less than 255 characters",IF('DO NOT USE_Contact Formulas'!A184,"OK",NA()))</f>
        <v>#N/A</v>
      </c>
      <c r="U184" s="46" t="e">
        <f>IF(LEN('Contact Data Entry'!U184)&gt;255,"Work Shifts must be less than 255 characters",IF('DO NOT USE_Contact Formulas'!A184,"OK",NA()))</f>
        <v>#N/A</v>
      </c>
      <c r="V184" s="47" t="e">
        <f ca="1">IF('Contact Data Entry'!V184&gt;'DO NOT USE_Shared Picklist'!$C$3,"Last Exposure Date cannot be a future date",IF('DO NOT USE_Contact Formulas'!A184,IF(ISBLANK('Contact Data Entry'!V184),"Last Exposure Date is required","OK"),NA()))</f>
        <v>#N/A</v>
      </c>
      <c r="W184" s="46" t="e">
        <f>IF(AND(NOT(ISBLANK('Contact Data Entry'!W184)),ISNA(VLOOKUP('Contact Data Entry'!W184,'DO NOT USE_Shared Picklist'!$D$3:$D$5,1,FALSE))),"Please select a value from the drop-down menu",IF('DO NOT USE_Contact Formulas'!A184,"OK",NA()))</f>
        <v>#N/A</v>
      </c>
      <c r="X184" s="46"/>
      <c r="Y184" s="46" t="e">
        <f>IF(AND(NOT(ISBLANK('Contact Data Entry'!Y184)),ISNA(VLOOKUP('Contact Data Entry'!Y184,'DO NOT USE_Shared Picklist'!$G$3:$G$5,1,FALSE))),"Please select a value from the drop-down menu",IF('DO NOT USE_Contact Formulas'!A184,"OK",NA()))</f>
        <v>#N/A</v>
      </c>
      <c r="Z184" s="46"/>
      <c r="AA184" s="46" t="e">
        <f>IF(AND(NOT(ISBLANK('Contact Data Entry'!AA184)),ISNA(VLOOKUP('Contact Data Entry'!AA184,'DO NOT USE_Shared Picklist'!$H$3:$H$4,1,FALSE))),"Please select a value from the drop-down menu",IF('DO NOT USE_Contact Formulas'!A184,"OK",NA()))</f>
        <v>#N/A</v>
      </c>
      <c r="AB184" s="46" t="e">
        <f ca="1">IF('Contact Data Entry'!AB184&gt;'DO NOT USE_Shared Picklist'!$C$3,"Test Date cannot be a future date",IF('DO NOT USE_Contact Formulas'!A184,"OK",NA()))</f>
        <v>#N/A</v>
      </c>
      <c r="AC184" s="46" t="e">
        <f>IF(AND(NOT(ISBLANK('Contact Data Entry'!AC184)),ISNA(VLOOKUP('Contact Data Entry'!AC184,'DO NOT USE_Shared Picklist'!$R$3:$R$7,1,FALSE))),"Please select a value from the drop-down menu",IF('DO NOT USE_Contact Formulas'!A184,"OK",NA()))</f>
        <v>#N/A</v>
      </c>
      <c r="AD184" s="46" t="e">
        <f>IF(AND(NOT(ISBLANK('Contact Data Entry'!AD184)),ISNA(VLOOKUP('Contact Data Entry'!AD184,'DO NOT USE_Shared Picklist'!$Q$3:$Q$8,1,FALSE))),"Please select a value from the drop-down menu",IF('DO NOT USE_Contact Formulas'!A184,"OK",NA()))</f>
        <v>#N/A</v>
      </c>
    </row>
    <row r="185" spans="1:30" x14ac:dyDescent="0.25">
      <c r="A185" s="45" t="e">
        <f>IF('DO NOT USE_Contact Formulas'!A185,IF('DO NOT USE_Contact Formulas'!B185,"Not all required fields are completed","OK"),NA())</f>
        <v>#N/A</v>
      </c>
      <c r="B185" s="46" t="e">
        <f>IF(AND('DO NOT USE_Contact Formulas'!A185,ISBLANK('Contact Data Entry'!B185)),"First Name is required",IF(NOT(ISBLANK('Contact Data Entry'!B185)),"OK",NA()))</f>
        <v>#N/A</v>
      </c>
      <c r="C185" s="46" t="e">
        <f>IF(AND('DO NOT USE_Contact Formulas'!A185,ISBLANK('Contact Data Entry'!C185)),"Last Name is required",IF(NOT(ISBLANK('Contact Data Entry'!C185)),"OK",NA()))</f>
        <v>#N/A</v>
      </c>
      <c r="D185" s="46" t="e">
        <f>IF(AND('DO NOT USE_Contact Formulas'!A185,ISBLANK('Contact Data Entry'!D185)),"Birthdate is required",IF(NOT(ISBLANK('Contact Data Entry'!D185)),"OK",NA()))</f>
        <v>#N/A</v>
      </c>
      <c r="E185" s="46" t="e">
        <f>IF(AND(NOT(ISBLANK('Contact Data Entry'!E185)),ISNA(VLOOKUP('Contact Data Entry'!E185,'DO NOT USE_Shared Picklist'!$L$3:$L$81,1,FALSE))),"Please select a value from the drop-down menu",IF('DO NOT USE_Contact Formulas'!A185,"OK",NA()))</f>
        <v>#N/A</v>
      </c>
      <c r="F185" s="46" t="e">
        <f>IF(AND(NOT(ISBLANK('Contact Data Entry'!F185)),NOT(ISNUMBER(MATCH("*@*.?*",'Contact Data Entry'!F185,0)))),"Email must be in a valid format",IF('DO NOT USE_Contact Formulas'!A185,"OK",NA()))</f>
        <v>#N/A</v>
      </c>
      <c r="G185" s="46" t="e">
        <f>IF(AND('DO NOT USE_Contact Formulas'!A185,ISBLANK('Contact Data Entry'!G185)),"Mobile Phone is required",IF(NOT(ISBLANK('Contact Data Entry'!G185)),IF(AND(ISNUMBER(VALUE('Contact Data Entry'!G185)),LEFT('Contact Data Entry'!G185,1)&lt;&gt;"1",LEN('Contact Data Entry'!G185)=10),"OK","Phone number must be valid format"),NA()))</f>
        <v>#N/A</v>
      </c>
      <c r="H185" s="46" t="e">
        <f>IF(NOT(ISBLANK('Contact Data Entry'!H185)),IF(AND(ISNUMBER('Contact Data Entry'!H185),LEFT('Contact Data Entry'!H185,1)&lt;&gt;"1",LEN('Contact Data Entry'!H185)=10),"OK","Phone number must be valid format"),IF('DO NOT USE_Contact Formulas'!A185,"OK",NA()))</f>
        <v>#N/A</v>
      </c>
      <c r="I185" s="46" t="e">
        <f>IF(AND(NOT(ISBLANK('Contact Data Entry'!I185)),ISNA(VLOOKUP('Contact Data Entry'!I185,'DO NOT USE_Shared Picklist'!$N$3:$N$63,1,FALSE))),"Please select a value from the drop-down menu",IF('DO NOT USE_Contact Formulas'!A185,"OK",NA()))</f>
        <v>#N/A</v>
      </c>
      <c r="J185" s="46" t="e">
        <f>IF(AND('DO NOT USE_Contact Formulas'!A185,ISBLANK('Contact Data Entry'!J185)),"Home Street Address is required",IF(LEN('Contact Data Entry'!J185)&gt;255,"Home Street Address must be less than 255 characters",IF('DO NOT USE_Contact Formulas'!A185,"OK",NA())))</f>
        <v>#N/A</v>
      </c>
      <c r="K185" s="46" t="e">
        <f>IF(AND('DO NOT USE_Contact Formulas'!A185,ISBLANK('Contact Data Entry'!K185)),"City is required",IF(LEN('Contact Data Entry'!K185)&gt;40,"City must be less than 40 characters",IF('DO NOT USE_Contact Formulas'!A185,"OK",NA())))</f>
        <v>#N/A</v>
      </c>
      <c r="L185" s="46" t="e">
        <f>IF(AND('DO NOT USE_Contact Formulas'!A185,ISBLANK('Contact Data Entry'!L185)),"State is required",IF(AND(NOT(ISBLANK('Contact Data Entry'!L185)),ISNA(VLOOKUP('Contact Data Entry'!L185,'DO NOT USE_Shared Picklist'!$P$3:$P$52,1,FALSE))),"Please select a value from the drop-down menu",IF('DO NOT USE_Contact Formulas'!A185,"OK",NA())))</f>
        <v>#N/A</v>
      </c>
      <c r="M185" s="46" t="e">
        <f>IF(AND('DO NOT USE_Contact Formulas'!A185,ISBLANK('Contact Data Entry'!M185)),"Zip is required",IF(ISBLANK('Contact Data Entry'!M185),NA(),"OK"))</f>
        <v>#N/A</v>
      </c>
      <c r="N185" s="46" t="e">
        <f>IF(AND(NOT(ISBLANK('Contact Data Entry'!N185)),ISNA(VLOOKUP('Contact Data Entry'!N185,'DO NOT USE_Shared Picklist'!$E$3:$E$10,1,FALSE))),"Please select a value from the drop-down menu",IF('DO NOT USE_Contact Formulas'!A185,"OK",NA()))</f>
        <v>#N/A</v>
      </c>
      <c r="O185" s="46" t="e">
        <f>IF(AND('DO NOT USE_Contact Formulas'!A185,ISBLANK('Contact Data Entry'!O185)),"Occupation/Job Title is required",IF(NOT(ISBLANK('Contact Data Entry'!O185)),"OK",NA()))</f>
        <v>#N/A</v>
      </c>
      <c r="P185" s="46" t="e">
        <f>IF('DO NOT USE_Contact Formulas'!A185,IF(ISBLANK('Contact Data Entry'!P185),"Last Date On Site is required","OK"),NA())</f>
        <v>#N/A</v>
      </c>
      <c r="Q185" s="46" t="e">
        <f>IF(AND('DO NOT USE_Contact Formulas'!A185,ISBLANK('Contact Data Entry'!Q185)),"Specific Place in the Location is required",IF(ISBLANK('Contact Data Entry'!Q185),NA(),"OK"))</f>
        <v>#N/A</v>
      </c>
      <c r="R185" s="46" t="e">
        <f>IF(LEN('Contact Data Entry'!R185)&gt;250,"Employer Name must be less than 250 characters",IF('DO NOT USE_Contact Formulas'!A185,"OK",NA()))</f>
        <v>#N/A</v>
      </c>
      <c r="S185" s="46" t="e">
        <f>IF(AND(NOT(ISBLANK('Contact Data Entry'!S185)),ISNA(VLOOKUP('Contact Data Entry'!S185,'DO NOT USE_Shared Picklist'!$V$3:$V$7,1,FALSE))),"Please select a value from the drop-down menu",IF('DO NOT USE_Contact Formulas'!A185,"OK",NA()))</f>
        <v>#N/A</v>
      </c>
      <c r="T185" s="46" t="e">
        <f>IF(LEN('Contact Data Entry'!T185)&gt;255,"Work Area/Department must be less than 255 characters",IF('DO NOT USE_Contact Formulas'!A185,"OK",NA()))</f>
        <v>#N/A</v>
      </c>
      <c r="U185" s="46" t="e">
        <f>IF(LEN('Contact Data Entry'!U185)&gt;255,"Work Shifts must be less than 255 characters",IF('DO NOT USE_Contact Formulas'!A185,"OK",NA()))</f>
        <v>#N/A</v>
      </c>
      <c r="V185" s="47" t="e">
        <f ca="1">IF('Contact Data Entry'!V185&gt;'DO NOT USE_Shared Picklist'!$C$3,"Last Exposure Date cannot be a future date",IF('DO NOT USE_Contact Formulas'!A185,IF(ISBLANK('Contact Data Entry'!V185),"Last Exposure Date is required","OK"),NA()))</f>
        <v>#N/A</v>
      </c>
      <c r="W185" s="46" t="e">
        <f>IF(AND(NOT(ISBLANK('Contact Data Entry'!W185)),ISNA(VLOOKUP('Contact Data Entry'!W185,'DO NOT USE_Shared Picklist'!$D$3:$D$5,1,FALSE))),"Please select a value from the drop-down menu",IF('DO NOT USE_Contact Formulas'!A185,"OK",NA()))</f>
        <v>#N/A</v>
      </c>
      <c r="X185" s="46"/>
      <c r="Y185" s="46" t="e">
        <f>IF(AND(NOT(ISBLANK('Contact Data Entry'!Y185)),ISNA(VLOOKUP('Contact Data Entry'!Y185,'DO NOT USE_Shared Picklist'!$G$3:$G$5,1,FALSE))),"Please select a value from the drop-down menu",IF('DO NOT USE_Contact Formulas'!A185,"OK",NA()))</f>
        <v>#N/A</v>
      </c>
      <c r="Z185" s="46"/>
      <c r="AA185" s="46" t="e">
        <f>IF(AND(NOT(ISBLANK('Contact Data Entry'!AA185)),ISNA(VLOOKUP('Contact Data Entry'!AA185,'DO NOT USE_Shared Picklist'!$H$3:$H$4,1,FALSE))),"Please select a value from the drop-down menu",IF('DO NOT USE_Contact Formulas'!A185,"OK",NA()))</f>
        <v>#N/A</v>
      </c>
      <c r="AB185" s="46" t="e">
        <f ca="1">IF('Contact Data Entry'!AB185&gt;'DO NOT USE_Shared Picklist'!$C$3,"Test Date cannot be a future date",IF('DO NOT USE_Contact Formulas'!A185,"OK",NA()))</f>
        <v>#N/A</v>
      </c>
      <c r="AC185" s="46" t="e">
        <f>IF(AND(NOT(ISBLANK('Contact Data Entry'!AC185)),ISNA(VLOOKUP('Contact Data Entry'!AC185,'DO NOT USE_Shared Picklist'!$R$3:$R$7,1,FALSE))),"Please select a value from the drop-down menu",IF('DO NOT USE_Contact Formulas'!A185,"OK",NA()))</f>
        <v>#N/A</v>
      </c>
      <c r="AD185" s="46" t="e">
        <f>IF(AND(NOT(ISBLANK('Contact Data Entry'!AD185)),ISNA(VLOOKUP('Contact Data Entry'!AD185,'DO NOT USE_Shared Picklist'!$Q$3:$Q$8,1,FALSE))),"Please select a value from the drop-down menu",IF('DO NOT USE_Contact Formulas'!A185,"OK",NA()))</f>
        <v>#N/A</v>
      </c>
    </row>
    <row r="186" spans="1:30" x14ac:dyDescent="0.25">
      <c r="A186" s="45" t="e">
        <f>IF('DO NOT USE_Contact Formulas'!A186,IF('DO NOT USE_Contact Formulas'!B186,"Not all required fields are completed","OK"),NA())</f>
        <v>#N/A</v>
      </c>
      <c r="B186" s="46" t="e">
        <f>IF(AND('DO NOT USE_Contact Formulas'!A186,ISBLANK('Contact Data Entry'!B186)),"First Name is required",IF(NOT(ISBLANK('Contact Data Entry'!B186)),"OK",NA()))</f>
        <v>#N/A</v>
      </c>
      <c r="C186" s="46" t="e">
        <f>IF(AND('DO NOT USE_Contact Formulas'!A186,ISBLANK('Contact Data Entry'!C186)),"Last Name is required",IF(NOT(ISBLANK('Contact Data Entry'!C186)),"OK",NA()))</f>
        <v>#N/A</v>
      </c>
      <c r="D186" s="46" t="e">
        <f>IF(AND('DO NOT USE_Contact Formulas'!A186,ISBLANK('Contact Data Entry'!D186)),"Birthdate is required",IF(NOT(ISBLANK('Contact Data Entry'!D186)),"OK",NA()))</f>
        <v>#N/A</v>
      </c>
      <c r="E186" s="46" t="e">
        <f>IF(AND(NOT(ISBLANK('Contact Data Entry'!E186)),ISNA(VLOOKUP('Contact Data Entry'!E186,'DO NOT USE_Shared Picklist'!$L$3:$L$81,1,FALSE))),"Please select a value from the drop-down menu",IF('DO NOT USE_Contact Formulas'!A186,"OK",NA()))</f>
        <v>#N/A</v>
      </c>
      <c r="F186" s="46" t="e">
        <f>IF(AND(NOT(ISBLANK('Contact Data Entry'!F186)),NOT(ISNUMBER(MATCH("*@*.?*",'Contact Data Entry'!F186,0)))),"Email must be in a valid format",IF('DO NOT USE_Contact Formulas'!A186,"OK",NA()))</f>
        <v>#N/A</v>
      </c>
      <c r="G186" s="46" t="e">
        <f>IF(AND('DO NOT USE_Contact Formulas'!A186,ISBLANK('Contact Data Entry'!G186)),"Mobile Phone is required",IF(NOT(ISBLANK('Contact Data Entry'!G186)),IF(AND(ISNUMBER(VALUE('Contact Data Entry'!G186)),LEFT('Contact Data Entry'!G186,1)&lt;&gt;"1",LEN('Contact Data Entry'!G186)=10),"OK","Phone number must be valid format"),NA()))</f>
        <v>#N/A</v>
      </c>
      <c r="H186" s="46" t="e">
        <f>IF(NOT(ISBLANK('Contact Data Entry'!H186)),IF(AND(ISNUMBER('Contact Data Entry'!H186),LEFT('Contact Data Entry'!H186,1)&lt;&gt;"1",LEN('Contact Data Entry'!H186)=10),"OK","Phone number must be valid format"),IF('DO NOT USE_Contact Formulas'!A186,"OK",NA()))</f>
        <v>#N/A</v>
      </c>
      <c r="I186" s="46" t="e">
        <f>IF(AND(NOT(ISBLANK('Contact Data Entry'!I186)),ISNA(VLOOKUP('Contact Data Entry'!I186,'DO NOT USE_Shared Picklist'!$N$3:$N$63,1,FALSE))),"Please select a value from the drop-down menu",IF('DO NOT USE_Contact Formulas'!A186,"OK",NA()))</f>
        <v>#N/A</v>
      </c>
      <c r="J186" s="46" t="e">
        <f>IF(AND('DO NOT USE_Contact Formulas'!A186,ISBLANK('Contact Data Entry'!J186)),"Home Street Address is required",IF(LEN('Contact Data Entry'!J186)&gt;255,"Home Street Address must be less than 255 characters",IF('DO NOT USE_Contact Formulas'!A186,"OK",NA())))</f>
        <v>#N/A</v>
      </c>
      <c r="K186" s="46" t="e">
        <f>IF(AND('DO NOT USE_Contact Formulas'!A186,ISBLANK('Contact Data Entry'!K186)),"City is required",IF(LEN('Contact Data Entry'!K186)&gt;40,"City must be less than 40 characters",IF('DO NOT USE_Contact Formulas'!A186,"OK",NA())))</f>
        <v>#N/A</v>
      </c>
      <c r="L186" s="46" t="e">
        <f>IF(AND('DO NOT USE_Contact Formulas'!A186,ISBLANK('Contact Data Entry'!L186)),"State is required",IF(AND(NOT(ISBLANK('Contact Data Entry'!L186)),ISNA(VLOOKUP('Contact Data Entry'!L186,'DO NOT USE_Shared Picklist'!$P$3:$P$52,1,FALSE))),"Please select a value from the drop-down menu",IF('DO NOT USE_Contact Formulas'!A186,"OK",NA())))</f>
        <v>#N/A</v>
      </c>
      <c r="M186" s="46" t="e">
        <f>IF(AND('DO NOT USE_Contact Formulas'!A186,ISBLANK('Contact Data Entry'!M186)),"Zip is required",IF(ISBLANK('Contact Data Entry'!M186),NA(),"OK"))</f>
        <v>#N/A</v>
      </c>
      <c r="N186" s="46" t="e">
        <f>IF(AND(NOT(ISBLANK('Contact Data Entry'!N186)),ISNA(VLOOKUP('Contact Data Entry'!N186,'DO NOT USE_Shared Picklist'!$E$3:$E$10,1,FALSE))),"Please select a value from the drop-down menu",IF('DO NOT USE_Contact Formulas'!A186,"OK",NA()))</f>
        <v>#N/A</v>
      </c>
      <c r="O186" s="46" t="e">
        <f>IF(AND('DO NOT USE_Contact Formulas'!A186,ISBLANK('Contact Data Entry'!O186)),"Occupation/Job Title is required",IF(NOT(ISBLANK('Contact Data Entry'!O186)),"OK",NA()))</f>
        <v>#N/A</v>
      </c>
      <c r="P186" s="46" t="e">
        <f>IF('DO NOT USE_Contact Formulas'!A186,IF(ISBLANK('Contact Data Entry'!P186),"Last Date On Site is required","OK"),NA())</f>
        <v>#N/A</v>
      </c>
      <c r="Q186" s="46" t="e">
        <f>IF(AND('DO NOT USE_Contact Formulas'!A186,ISBLANK('Contact Data Entry'!Q186)),"Specific Place in the Location is required",IF(ISBLANK('Contact Data Entry'!Q186),NA(),"OK"))</f>
        <v>#N/A</v>
      </c>
      <c r="R186" s="46" t="e">
        <f>IF(LEN('Contact Data Entry'!R186)&gt;250,"Employer Name must be less than 250 characters",IF('DO NOT USE_Contact Formulas'!A186,"OK",NA()))</f>
        <v>#N/A</v>
      </c>
      <c r="S186" s="46" t="e">
        <f>IF(AND(NOT(ISBLANK('Contact Data Entry'!S186)),ISNA(VLOOKUP('Contact Data Entry'!S186,'DO NOT USE_Shared Picklist'!$V$3:$V$7,1,FALSE))),"Please select a value from the drop-down menu",IF('DO NOT USE_Contact Formulas'!A186,"OK",NA()))</f>
        <v>#N/A</v>
      </c>
      <c r="T186" s="46" t="e">
        <f>IF(LEN('Contact Data Entry'!T186)&gt;255,"Work Area/Department must be less than 255 characters",IF('DO NOT USE_Contact Formulas'!A186,"OK",NA()))</f>
        <v>#N/A</v>
      </c>
      <c r="U186" s="46" t="e">
        <f>IF(LEN('Contact Data Entry'!U186)&gt;255,"Work Shifts must be less than 255 characters",IF('DO NOT USE_Contact Formulas'!A186,"OK",NA()))</f>
        <v>#N/A</v>
      </c>
      <c r="V186" s="47" t="e">
        <f ca="1">IF('Contact Data Entry'!V186&gt;'DO NOT USE_Shared Picklist'!$C$3,"Last Exposure Date cannot be a future date",IF('DO NOT USE_Contact Formulas'!A186,IF(ISBLANK('Contact Data Entry'!V186),"Last Exposure Date is required","OK"),NA()))</f>
        <v>#N/A</v>
      </c>
      <c r="W186" s="46" t="e">
        <f>IF(AND(NOT(ISBLANK('Contact Data Entry'!W186)),ISNA(VLOOKUP('Contact Data Entry'!W186,'DO NOT USE_Shared Picklist'!$D$3:$D$5,1,FALSE))),"Please select a value from the drop-down menu",IF('DO NOT USE_Contact Formulas'!A186,"OK",NA()))</f>
        <v>#N/A</v>
      </c>
      <c r="X186" s="46"/>
      <c r="Y186" s="46" t="e">
        <f>IF(AND(NOT(ISBLANK('Contact Data Entry'!Y186)),ISNA(VLOOKUP('Contact Data Entry'!Y186,'DO NOT USE_Shared Picklist'!$G$3:$G$5,1,FALSE))),"Please select a value from the drop-down menu",IF('DO NOT USE_Contact Formulas'!A186,"OK",NA()))</f>
        <v>#N/A</v>
      </c>
      <c r="Z186" s="46"/>
      <c r="AA186" s="46" t="e">
        <f>IF(AND(NOT(ISBLANK('Contact Data Entry'!AA186)),ISNA(VLOOKUP('Contact Data Entry'!AA186,'DO NOT USE_Shared Picklist'!$H$3:$H$4,1,FALSE))),"Please select a value from the drop-down menu",IF('DO NOT USE_Contact Formulas'!A186,"OK",NA()))</f>
        <v>#N/A</v>
      </c>
      <c r="AB186" s="46" t="e">
        <f ca="1">IF('Contact Data Entry'!AB186&gt;'DO NOT USE_Shared Picklist'!$C$3,"Test Date cannot be a future date",IF('DO NOT USE_Contact Formulas'!A186,"OK",NA()))</f>
        <v>#N/A</v>
      </c>
      <c r="AC186" s="46" t="e">
        <f>IF(AND(NOT(ISBLANK('Contact Data Entry'!AC186)),ISNA(VLOOKUP('Contact Data Entry'!AC186,'DO NOT USE_Shared Picklist'!$R$3:$R$7,1,FALSE))),"Please select a value from the drop-down menu",IF('DO NOT USE_Contact Formulas'!A186,"OK",NA()))</f>
        <v>#N/A</v>
      </c>
      <c r="AD186" s="46" t="e">
        <f>IF(AND(NOT(ISBLANK('Contact Data Entry'!AD186)),ISNA(VLOOKUP('Contact Data Entry'!AD186,'DO NOT USE_Shared Picklist'!$Q$3:$Q$8,1,FALSE))),"Please select a value from the drop-down menu",IF('DO NOT USE_Contact Formulas'!A186,"OK",NA()))</f>
        <v>#N/A</v>
      </c>
    </row>
    <row r="187" spans="1:30" x14ac:dyDescent="0.25">
      <c r="A187" s="45" t="e">
        <f>IF('DO NOT USE_Contact Formulas'!A187,IF('DO NOT USE_Contact Formulas'!B187,"Not all required fields are completed","OK"),NA())</f>
        <v>#N/A</v>
      </c>
      <c r="B187" s="46" t="e">
        <f>IF(AND('DO NOT USE_Contact Formulas'!A187,ISBLANK('Contact Data Entry'!B187)),"First Name is required",IF(NOT(ISBLANK('Contact Data Entry'!B187)),"OK",NA()))</f>
        <v>#N/A</v>
      </c>
      <c r="C187" s="46" t="e">
        <f>IF(AND('DO NOT USE_Contact Formulas'!A187,ISBLANK('Contact Data Entry'!C187)),"Last Name is required",IF(NOT(ISBLANK('Contact Data Entry'!C187)),"OK",NA()))</f>
        <v>#N/A</v>
      </c>
      <c r="D187" s="46" t="e">
        <f>IF(AND('DO NOT USE_Contact Formulas'!A187,ISBLANK('Contact Data Entry'!D187)),"Birthdate is required",IF(NOT(ISBLANK('Contact Data Entry'!D187)),"OK",NA()))</f>
        <v>#N/A</v>
      </c>
      <c r="E187" s="46" t="e">
        <f>IF(AND(NOT(ISBLANK('Contact Data Entry'!E187)),ISNA(VLOOKUP('Contact Data Entry'!E187,'DO NOT USE_Shared Picklist'!$L$3:$L$81,1,FALSE))),"Please select a value from the drop-down menu",IF('DO NOT USE_Contact Formulas'!A187,"OK",NA()))</f>
        <v>#N/A</v>
      </c>
      <c r="F187" s="46" t="e">
        <f>IF(AND(NOT(ISBLANK('Contact Data Entry'!F187)),NOT(ISNUMBER(MATCH("*@*.?*",'Contact Data Entry'!F187,0)))),"Email must be in a valid format",IF('DO NOT USE_Contact Formulas'!A187,"OK",NA()))</f>
        <v>#N/A</v>
      </c>
      <c r="G187" s="46" t="e">
        <f>IF(AND('DO NOT USE_Contact Formulas'!A187,ISBLANK('Contact Data Entry'!G187)),"Mobile Phone is required",IF(NOT(ISBLANK('Contact Data Entry'!G187)),IF(AND(ISNUMBER(VALUE('Contact Data Entry'!G187)),LEFT('Contact Data Entry'!G187,1)&lt;&gt;"1",LEN('Contact Data Entry'!G187)=10),"OK","Phone number must be valid format"),NA()))</f>
        <v>#N/A</v>
      </c>
      <c r="H187" s="46" t="e">
        <f>IF(NOT(ISBLANK('Contact Data Entry'!H187)),IF(AND(ISNUMBER('Contact Data Entry'!H187),LEFT('Contact Data Entry'!H187,1)&lt;&gt;"1",LEN('Contact Data Entry'!H187)=10),"OK","Phone number must be valid format"),IF('DO NOT USE_Contact Formulas'!A187,"OK",NA()))</f>
        <v>#N/A</v>
      </c>
      <c r="I187" s="46" t="e">
        <f>IF(AND(NOT(ISBLANK('Contact Data Entry'!I187)),ISNA(VLOOKUP('Contact Data Entry'!I187,'DO NOT USE_Shared Picklist'!$N$3:$N$63,1,FALSE))),"Please select a value from the drop-down menu",IF('DO NOT USE_Contact Formulas'!A187,"OK",NA()))</f>
        <v>#N/A</v>
      </c>
      <c r="J187" s="46" t="e">
        <f>IF(AND('DO NOT USE_Contact Formulas'!A187,ISBLANK('Contact Data Entry'!J187)),"Home Street Address is required",IF(LEN('Contact Data Entry'!J187)&gt;255,"Home Street Address must be less than 255 characters",IF('DO NOT USE_Contact Formulas'!A187,"OK",NA())))</f>
        <v>#N/A</v>
      </c>
      <c r="K187" s="46" t="e">
        <f>IF(AND('DO NOT USE_Contact Formulas'!A187,ISBLANK('Contact Data Entry'!K187)),"City is required",IF(LEN('Contact Data Entry'!K187)&gt;40,"City must be less than 40 characters",IF('DO NOT USE_Contact Formulas'!A187,"OK",NA())))</f>
        <v>#N/A</v>
      </c>
      <c r="L187" s="46" t="e">
        <f>IF(AND('DO NOT USE_Contact Formulas'!A187,ISBLANK('Contact Data Entry'!L187)),"State is required",IF(AND(NOT(ISBLANK('Contact Data Entry'!L187)),ISNA(VLOOKUP('Contact Data Entry'!L187,'DO NOT USE_Shared Picklist'!$P$3:$P$52,1,FALSE))),"Please select a value from the drop-down menu",IF('DO NOT USE_Contact Formulas'!A187,"OK",NA())))</f>
        <v>#N/A</v>
      </c>
      <c r="M187" s="46" t="e">
        <f>IF(AND('DO NOT USE_Contact Formulas'!A187,ISBLANK('Contact Data Entry'!M187)),"Zip is required",IF(ISBLANK('Contact Data Entry'!M187),NA(),"OK"))</f>
        <v>#N/A</v>
      </c>
      <c r="N187" s="46" t="e">
        <f>IF(AND(NOT(ISBLANK('Contact Data Entry'!N187)),ISNA(VLOOKUP('Contact Data Entry'!N187,'DO NOT USE_Shared Picklist'!$E$3:$E$10,1,FALSE))),"Please select a value from the drop-down menu",IF('DO NOT USE_Contact Formulas'!A187,"OK",NA()))</f>
        <v>#N/A</v>
      </c>
      <c r="O187" s="46" t="e">
        <f>IF(AND('DO NOT USE_Contact Formulas'!A187,ISBLANK('Contact Data Entry'!O187)),"Occupation/Job Title is required",IF(NOT(ISBLANK('Contact Data Entry'!O187)),"OK",NA()))</f>
        <v>#N/A</v>
      </c>
      <c r="P187" s="46" t="e">
        <f>IF('DO NOT USE_Contact Formulas'!A187,IF(ISBLANK('Contact Data Entry'!P187),"Last Date On Site is required","OK"),NA())</f>
        <v>#N/A</v>
      </c>
      <c r="Q187" s="46" t="e">
        <f>IF(AND('DO NOT USE_Contact Formulas'!A187,ISBLANK('Contact Data Entry'!Q187)),"Specific Place in the Location is required",IF(ISBLANK('Contact Data Entry'!Q187),NA(),"OK"))</f>
        <v>#N/A</v>
      </c>
      <c r="R187" s="46" t="e">
        <f>IF(LEN('Contact Data Entry'!R187)&gt;250,"Employer Name must be less than 250 characters",IF('DO NOT USE_Contact Formulas'!A187,"OK",NA()))</f>
        <v>#N/A</v>
      </c>
      <c r="S187" s="46" t="e">
        <f>IF(AND(NOT(ISBLANK('Contact Data Entry'!S187)),ISNA(VLOOKUP('Contact Data Entry'!S187,'DO NOT USE_Shared Picklist'!$V$3:$V$7,1,FALSE))),"Please select a value from the drop-down menu",IF('DO NOT USE_Contact Formulas'!A187,"OK",NA()))</f>
        <v>#N/A</v>
      </c>
      <c r="T187" s="46" t="e">
        <f>IF(LEN('Contact Data Entry'!T187)&gt;255,"Work Area/Department must be less than 255 characters",IF('DO NOT USE_Contact Formulas'!A187,"OK",NA()))</f>
        <v>#N/A</v>
      </c>
      <c r="U187" s="46" t="e">
        <f>IF(LEN('Contact Data Entry'!U187)&gt;255,"Work Shifts must be less than 255 characters",IF('DO NOT USE_Contact Formulas'!A187,"OK",NA()))</f>
        <v>#N/A</v>
      </c>
      <c r="V187" s="47" t="e">
        <f ca="1">IF('Contact Data Entry'!V187&gt;'DO NOT USE_Shared Picklist'!$C$3,"Last Exposure Date cannot be a future date",IF('DO NOT USE_Contact Formulas'!A187,IF(ISBLANK('Contact Data Entry'!V187),"Last Exposure Date is required","OK"),NA()))</f>
        <v>#N/A</v>
      </c>
      <c r="W187" s="46" t="e">
        <f>IF(AND(NOT(ISBLANK('Contact Data Entry'!W187)),ISNA(VLOOKUP('Contact Data Entry'!W187,'DO NOT USE_Shared Picklist'!$D$3:$D$5,1,FALSE))),"Please select a value from the drop-down menu",IF('DO NOT USE_Contact Formulas'!A187,"OK",NA()))</f>
        <v>#N/A</v>
      </c>
      <c r="X187" s="46"/>
      <c r="Y187" s="46" t="e">
        <f>IF(AND(NOT(ISBLANK('Contact Data Entry'!Y187)),ISNA(VLOOKUP('Contact Data Entry'!Y187,'DO NOT USE_Shared Picklist'!$G$3:$G$5,1,FALSE))),"Please select a value from the drop-down menu",IF('DO NOT USE_Contact Formulas'!A187,"OK",NA()))</f>
        <v>#N/A</v>
      </c>
      <c r="Z187" s="46"/>
      <c r="AA187" s="46" t="e">
        <f>IF(AND(NOT(ISBLANK('Contact Data Entry'!AA187)),ISNA(VLOOKUP('Contact Data Entry'!AA187,'DO NOT USE_Shared Picklist'!$H$3:$H$4,1,FALSE))),"Please select a value from the drop-down menu",IF('DO NOT USE_Contact Formulas'!A187,"OK",NA()))</f>
        <v>#N/A</v>
      </c>
      <c r="AB187" s="46" t="e">
        <f ca="1">IF('Contact Data Entry'!AB187&gt;'DO NOT USE_Shared Picklist'!$C$3,"Test Date cannot be a future date",IF('DO NOT USE_Contact Formulas'!A187,"OK",NA()))</f>
        <v>#N/A</v>
      </c>
      <c r="AC187" s="46" t="e">
        <f>IF(AND(NOT(ISBLANK('Contact Data Entry'!AC187)),ISNA(VLOOKUP('Contact Data Entry'!AC187,'DO NOT USE_Shared Picklist'!$R$3:$R$7,1,FALSE))),"Please select a value from the drop-down menu",IF('DO NOT USE_Contact Formulas'!A187,"OK",NA()))</f>
        <v>#N/A</v>
      </c>
      <c r="AD187" s="46" t="e">
        <f>IF(AND(NOT(ISBLANK('Contact Data Entry'!AD187)),ISNA(VLOOKUP('Contact Data Entry'!AD187,'DO NOT USE_Shared Picklist'!$Q$3:$Q$8,1,FALSE))),"Please select a value from the drop-down menu",IF('DO NOT USE_Contact Formulas'!A187,"OK",NA()))</f>
        <v>#N/A</v>
      </c>
    </row>
    <row r="188" spans="1:30" x14ac:dyDescent="0.25">
      <c r="A188" s="45" t="e">
        <f>IF('DO NOT USE_Contact Formulas'!A188,IF('DO NOT USE_Contact Formulas'!B188,"Not all required fields are completed","OK"),NA())</f>
        <v>#N/A</v>
      </c>
      <c r="B188" s="46" t="e">
        <f>IF(AND('DO NOT USE_Contact Formulas'!A188,ISBLANK('Contact Data Entry'!B188)),"First Name is required",IF(NOT(ISBLANK('Contact Data Entry'!B188)),"OK",NA()))</f>
        <v>#N/A</v>
      </c>
      <c r="C188" s="46" t="e">
        <f>IF(AND('DO NOT USE_Contact Formulas'!A188,ISBLANK('Contact Data Entry'!C188)),"Last Name is required",IF(NOT(ISBLANK('Contact Data Entry'!C188)),"OK",NA()))</f>
        <v>#N/A</v>
      </c>
      <c r="D188" s="46" t="e">
        <f>IF(AND('DO NOT USE_Contact Formulas'!A188,ISBLANK('Contact Data Entry'!D188)),"Birthdate is required",IF(NOT(ISBLANK('Contact Data Entry'!D188)),"OK",NA()))</f>
        <v>#N/A</v>
      </c>
      <c r="E188" s="46" t="e">
        <f>IF(AND(NOT(ISBLANK('Contact Data Entry'!E188)),ISNA(VLOOKUP('Contact Data Entry'!E188,'DO NOT USE_Shared Picklist'!$L$3:$L$81,1,FALSE))),"Please select a value from the drop-down menu",IF('DO NOT USE_Contact Formulas'!A188,"OK",NA()))</f>
        <v>#N/A</v>
      </c>
      <c r="F188" s="46" t="e">
        <f>IF(AND(NOT(ISBLANK('Contact Data Entry'!F188)),NOT(ISNUMBER(MATCH("*@*.?*",'Contact Data Entry'!F188,0)))),"Email must be in a valid format",IF('DO NOT USE_Contact Formulas'!A188,"OK",NA()))</f>
        <v>#N/A</v>
      </c>
      <c r="G188" s="46" t="e">
        <f>IF(AND('DO NOT USE_Contact Formulas'!A188,ISBLANK('Contact Data Entry'!G188)),"Mobile Phone is required",IF(NOT(ISBLANK('Contact Data Entry'!G188)),IF(AND(ISNUMBER(VALUE('Contact Data Entry'!G188)),LEFT('Contact Data Entry'!G188,1)&lt;&gt;"1",LEN('Contact Data Entry'!G188)=10),"OK","Phone number must be valid format"),NA()))</f>
        <v>#N/A</v>
      </c>
      <c r="H188" s="46" t="e">
        <f>IF(NOT(ISBLANK('Contact Data Entry'!H188)),IF(AND(ISNUMBER('Contact Data Entry'!H188),LEFT('Contact Data Entry'!H188,1)&lt;&gt;"1",LEN('Contact Data Entry'!H188)=10),"OK","Phone number must be valid format"),IF('DO NOT USE_Contact Formulas'!A188,"OK",NA()))</f>
        <v>#N/A</v>
      </c>
      <c r="I188" s="46" t="e">
        <f>IF(AND(NOT(ISBLANK('Contact Data Entry'!I188)),ISNA(VLOOKUP('Contact Data Entry'!I188,'DO NOT USE_Shared Picklist'!$N$3:$N$63,1,FALSE))),"Please select a value from the drop-down menu",IF('DO NOT USE_Contact Formulas'!A188,"OK",NA()))</f>
        <v>#N/A</v>
      </c>
      <c r="J188" s="46" t="e">
        <f>IF(AND('DO NOT USE_Contact Formulas'!A188,ISBLANK('Contact Data Entry'!J188)),"Home Street Address is required",IF(LEN('Contact Data Entry'!J188)&gt;255,"Home Street Address must be less than 255 characters",IF('DO NOT USE_Contact Formulas'!A188,"OK",NA())))</f>
        <v>#N/A</v>
      </c>
      <c r="K188" s="46" t="e">
        <f>IF(AND('DO NOT USE_Contact Formulas'!A188,ISBLANK('Contact Data Entry'!K188)),"City is required",IF(LEN('Contact Data Entry'!K188)&gt;40,"City must be less than 40 characters",IF('DO NOT USE_Contact Formulas'!A188,"OK",NA())))</f>
        <v>#N/A</v>
      </c>
      <c r="L188" s="46" t="e">
        <f>IF(AND('DO NOT USE_Contact Formulas'!A188,ISBLANK('Contact Data Entry'!L188)),"State is required",IF(AND(NOT(ISBLANK('Contact Data Entry'!L188)),ISNA(VLOOKUP('Contact Data Entry'!L188,'DO NOT USE_Shared Picklist'!$P$3:$P$52,1,FALSE))),"Please select a value from the drop-down menu",IF('DO NOT USE_Contact Formulas'!A188,"OK",NA())))</f>
        <v>#N/A</v>
      </c>
      <c r="M188" s="46" t="e">
        <f>IF(AND('DO NOT USE_Contact Formulas'!A188,ISBLANK('Contact Data Entry'!M188)),"Zip is required",IF(ISBLANK('Contact Data Entry'!M188),NA(),"OK"))</f>
        <v>#N/A</v>
      </c>
      <c r="N188" s="46" t="e">
        <f>IF(AND(NOT(ISBLANK('Contact Data Entry'!N188)),ISNA(VLOOKUP('Contact Data Entry'!N188,'DO NOT USE_Shared Picklist'!$E$3:$E$10,1,FALSE))),"Please select a value from the drop-down menu",IF('DO NOT USE_Contact Formulas'!A188,"OK",NA()))</f>
        <v>#N/A</v>
      </c>
      <c r="O188" s="46" t="e">
        <f>IF(AND('DO NOT USE_Contact Formulas'!A188,ISBLANK('Contact Data Entry'!O188)),"Occupation/Job Title is required",IF(NOT(ISBLANK('Contact Data Entry'!O188)),"OK",NA()))</f>
        <v>#N/A</v>
      </c>
      <c r="P188" s="46" t="e">
        <f>IF('DO NOT USE_Contact Formulas'!A188,IF(ISBLANK('Contact Data Entry'!P188),"Last Date On Site is required","OK"),NA())</f>
        <v>#N/A</v>
      </c>
      <c r="Q188" s="46" t="e">
        <f>IF(AND('DO NOT USE_Contact Formulas'!A188,ISBLANK('Contact Data Entry'!Q188)),"Specific Place in the Location is required",IF(ISBLANK('Contact Data Entry'!Q188),NA(),"OK"))</f>
        <v>#N/A</v>
      </c>
      <c r="R188" s="46" t="e">
        <f>IF(LEN('Contact Data Entry'!R188)&gt;250,"Employer Name must be less than 250 characters",IF('DO NOT USE_Contact Formulas'!A188,"OK",NA()))</f>
        <v>#N/A</v>
      </c>
      <c r="S188" s="46" t="e">
        <f>IF(AND(NOT(ISBLANK('Contact Data Entry'!S188)),ISNA(VLOOKUP('Contact Data Entry'!S188,'DO NOT USE_Shared Picklist'!$V$3:$V$7,1,FALSE))),"Please select a value from the drop-down menu",IF('DO NOT USE_Contact Formulas'!A188,"OK",NA()))</f>
        <v>#N/A</v>
      </c>
      <c r="T188" s="46" t="e">
        <f>IF(LEN('Contact Data Entry'!T188)&gt;255,"Work Area/Department must be less than 255 characters",IF('DO NOT USE_Contact Formulas'!A188,"OK",NA()))</f>
        <v>#N/A</v>
      </c>
      <c r="U188" s="46" t="e">
        <f>IF(LEN('Contact Data Entry'!U188)&gt;255,"Work Shifts must be less than 255 characters",IF('DO NOT USE_Contact Formulas'!A188,"OK",NA()))</f>
        <v>#N/A</v>
      </c>
      <c r="V188" s="47" t="e">
        <f ca="1">IF('Contact Data Entry'!V188&gt;'DO NOT USE_Shared Picklist'!$C$3,"Last Exposure Date cannot be a future date",IF('DO NOT USE_Contact Formulas'!A188,IF(ISBLANK('Contact Data Entry'!V188),"Last Exposure Date is required","OK"),NA()))</f>
        <v>#N/A</v>
      </c>
      <c r="W188" s="46" t="e">
        <f>IF(AND(NOT(ISBLANK('Contact Data Entry'!W188)),ISNA(VLOOKUP('Contact Data Entry'!W188,'DO NOT USE_Shared Picklist'!$D$3:$D$5,1,FALSE))),"Please select a value from the drop-down menu",IF('DO NOT USE_Contact Formulas'!A188,"OK",NA()))</f>
        <v>#N/A</v>
      </c>
      <c r="X188" s="46"/>
      <c r="Y188" s="46" t="e">
        <f>IF(AND(NOT(ISBLANK('Contact Data Entry'!Y188)),ISNA(VLOOKUP('Contact Data Entry'!Y188,'DO NOT USE_Shared Picklist'!$G$3:$G$5,1,FALSE))),"Please select a value from the drop-down menu",IF('DO NOT USE_Contact Formulas'!A188,"OK",NA()))</f>
        <v>#N/A</v>
      </c>
      <c r="Z188" s="46"/>
      <c r="AA188" s="46" t="e">
        <f>IF(AND(NOT(ISBLANK('Contact Data Entry'!AA188)),ISNA(VLOOKUP('Contact Data Entry'!AA188,'DO NOT USE_Shared Picklist'!$H$3:$H$4,1,FALSE))),"Please select a value from the drop-down menu",IF('DO NOT USE_Contact Formulas'!A188,"OK",NA()))</f>
        <v>#N/A</v>
      </c>
      <c r="AB188" s="46" t="e">
        <f ca="1">IF('Contact Data Entry'!AB188&gt;'DO NOT USE_Shared Picklist'!$C$3,"Test Date cannot be a future date",IF('DO NOT USE_Contact Formulas'!A188,"OK",NA()))</f>
        <v>#N/A</v>
      </c>
      <c r="AC188" s="46" t="e">
        <f>IF(AND(NOT(ISBLANK('Contact Data Entry'!AC188)),ISNA(VLOOKUP('Contact Data Entry'!AC188,'DO NOT USE_Shared Picklist'!$R$3:$R$7,1,FALSE))),"Please select a value from the drop-down menu",IF('DO NOT USE_Contact Formulas'!A188,"OK",NA()))</f>
        <v>#N/A</v>
      </c>
      <c r="AD188" s="46" t="e">
        <f>IF(AND(NOT(ISBLANK('Contact Data Entry'!AD188)),ISNA(VLOOKUP('Contact Data Entry'!AD188,'DO NOT USE_Shared Picklist'!$Q$3:$Q$8,1,FALSE))),"Please select a value from the drop-down menu",IF('DO NOT USE_Contact Formulas'!A188,"OK",NA()))</f>
        <v>#N/A</v>
      </c>
    </row>
    <row r="189" spans="1:30" x14ac:dyDescent="0.25">
      <c r="A189" s="45" t="e">
        <f>IF('DO NOT USE_Contact Formulas'!A189,IF('DO NOT USE_Contact Formulas'!B189,"Not all required fields are completed","OK"),NA())</f>
        <v>#N/A</v>
      </c>
      <c r="B189" s="46" t="e">
        <f>IF(AND('DO NOT USE_Contact Formulas'!A189,ISBLANK('Contact Data Entry'!B189)),"First Name is required",IF(NOT(ISBLANK('Contact Data Entry'!B189)),"OK",NA()))</f>
        <v>#N/A</v>
      </c>
      <c r="C189" s="46" t="e">
        <f>IF(AND('DO NOT USE_Contact Formulas'!A189,ISBLANK('Contact Data Entry'!C189)),"Last Name is required",IF(NOT(ISBLANK('Contact Data Entry'!C189)),"OK",NA()))</f>
        <v>#N/A</v>
      </c>
      <c r="D189" s="46" t="e">
        <f>IF(AND('DO NOT USE_Contact Formulas'!A189,ISBLANK('Contact Data Entry'!D189)),"Birthdate is required",IF(NOT(ISBLANK('Contact Data Entry'!D189)),"OK",NA()))</f>
        <v>#N/A</v>
      </c>
      <c r="E189" s="46" t="e">
        <f>IF(AND(NOT(ISBLANK('Contact Data Entry'!E189)),ISNA(VLOOKUP('Contact Data Entry'!E189,'DO NOT USE_Shared Picklist'!$L$3:$L$81,1,FALSE))),"Please select a value from the drop-down menu",IF('DO NOT USE_Contact Formulas'!A189,"OK",NA()))</f>
        <v>#N/A</v>
      </c>
      <c r="F189" s="46" t="e">
        <f>IF(AND(NOT(ISBLANK('Contact Data Entry'!F189)),NOT(ISNUMBER(MATCH("*@*.?*",'Contact Data Entry'!F189,0)))),"Email must be in a valid format",IF('DO NOT USE_Contact Formulas'!A189,"OK",NA()))</f>
        <v>#N/A</v>
      </c>
      <c r="G189" s="46" t="e">
        <f>IF(AND('DO NOT USE_Contact Formulas'!A189,ISBLANK('Contact Data Entry'!G189)),"Mobile Phone is required",IF(NOT(ISBLANK('Contact Data Entry'!G189)),IF(AND(ISNUMBER(VALUE('Contact Data Entry'!G189)),LEFT('Contact Data Entry'!G189,1)&lt;&gt;"1",LEN('Contact Data Entry'!G189)=10),"OK","Phone number must be valid format"),NA()))</f>
        <v>#N/A</v>
      </c>
      <c r="H189" s="46" t="e">
        <f>IF(NOT(ISBLANK('Contact Data Entry'!H189)),IF(AND(ISNUMBER('Contact Data Entry'!H189),LEFT('Contact Data Entry'!H189,1)&lt;&gt;"1",LEN('Contact Data Entry'!H189)=10),"OK","Phone number must be valid format"),IF('DO NOT USE_Contact Formulas'!A189,"OK",NA()))</f>
        <v>#N/A</v>
      </c>
      <c r="I189" s="46" t="e">
        <f>IF(AND(NOT(ISBLANK('Contact Data Entry'!I189)),ISNA(VLOOKUP('Contact Data Entry'!I189,'DO NOT USE_Shared Picklist'!$N$3:$N$63,1,FALSE))),"Please select a value from the drop-down menu",IF('DO NOT USE_Contact Formulas'!A189,"OK",NA()))</f>
        <v>#N/A</v>
      </c>
      <c r="J189" s="46" t="e">
        <f>IF(AND('DO NOT USE_Contact Formulas'!A189,ISBLANK('Contact Data Entry'!J189)),"Home Street Address is required",IF(LEN('Contact Data Entry'!J189)&gt;255,"Home Street Address must be less than 255 characters",IF('DO NOT USE_Contact Formulas'!A189,"OK",NA())))</f>
        <v>#N/A</v>
      </c>
      <c r="K189" s="46" t="e">
        <f>IF(AND('DO NOT USE_Contact Formulas'!A189,ISBLANK('Contact Data Entry'!K189)),"City is required",IF(LEN('Contact Data Entry'!K189)&gt;40,"City must be less than 40 characters",IF('DO NOT USE_Contact Formulas'!A189,"OK",NA())))</f>
        <v>#N/A</v>
      </c>
      <c r="L189" s="46" t="e">
        <f>IF(AND('DO NOT USE_Contact Formulas'!A189,ISBLANK('Contact Data Entry'!L189)),"State is required",IF(AND(NOT(ISBLANK('Contact Data Entry'!L189)),ISNA(VLOOKUP('Contact Data Entry'!L189,'DO NOT USE_Shared Picklist'!$P$3:$P$52,1,FALSE))),"Please select a value from the drop-down menu",IF('DO NOT USE_Contact Formulas'!A189,"OK",NA())))</f>
        <v>#N/A</v>
      </c>
      <c r="M189" s="46" t="e">
        <f>IF(AND('DO NOT USE_Contact Formulas'!A189,ISBLANK('Contact Data Entry'!M189)),"Zip is required",IF(ISBLANK('Contact Data Entry'!M189),NA(),"OK"))</f>
        <v>#N/A</v>
      </c>
      <c r="N189" s="46" t="e">
        <f>IF(AND(NOT(ISBLANK('Contact Data Entry'!N189)),ISNA(VLOOKUP('Contact Data Entry'!N189,'DO NOT USE_Shared Picklist'!$E$3:$E$10,1,FALSE))),"Please select a value from the drop-down menu",IF('DO NOT USE_Contact Formulas'!A189,"OK",NA()))</f>
        <v>#N/A</v>
      </c>
      <c r="O189" s="46" t="e">
        <f>IF(AND('DO NOT USE_Contact Formulas'!A189,ISBLANK('Contact Data Entry'!O189)),"Occupation/Job Title is required",IF(NOT(ISBLANK('Contact Data Entry'!O189)),"OK",NA()))</f>
        <v>#N/A</v>
      </c>
      <c r="P189" s="46" t="e">
        <f>IF('DO NOT USE_Contact Formulas'!A189,IF(ISBLANK('Contact Data Entry'!P189),"Last Date On Site is required","OK"),NA())</f>
        <v>#N/A</v>
      </c>
      <c r="Q189" s="46" t="e">
        <f>IF(AND('DO NOT USE_Contact Formulas'!A189,ISBLANK('Contact Data Entry'!Q189)),"Specific Place in the Location is required",IF(ISBLANK('Contact Data Entry'!Q189),NA(),"OK"))</f>
        <v>#N/A</v>
      </c>
      <c r="R189" s="46" t="e">
        <f>IF(LEN('Contact Data Entry'!R189)&gt;250,"Employer Name must be less than 250 characters",IF('DO NOT USE_Contact Formulas'!A189,"OK",NA()))</f>
        <v>#N/A</v>
      </c>
      <c r="S189" s="46" t="e">
        <f>IF(AND(NOT(ISBLANK('Contact Data Entry'!S189)),ISNA(VLOOKUP('Contact Data Entry'!S189,'DO NOT USE_Shared Picklist'!$V$3:$V$7,1,FALSE))),"Please select a value from the drop-down menu",IF('DO NOT USE_Contact Formulas'!A189,"OK",NA()))</f>
        <v>#N/A</v>
      </c>
      <c r="T189" s="46" t="e">
        <f>IF(LEN('Contact Data Entry'!T189)&gt;255,"Work Area/Department must be less than 255 characters",IF('DO NOT USE_Contact Formulas'!A189,"OK",NA()))</f>
        <v>#N/A</v>
      </c>
      <c r="U189" s="46" t="e">
        <f>IF(LEN('Contact Data Entry'!U189)&gt;255,"Work Shifts must be less than 255 characters",IF('DO NOT USE_Contact Formulas'!A189,"OK",NA()))</f>
        <v>#N/A</v>
      </c>
      <c r="V189" s="47" t="e">
        <f ca="1">IF('Contact Data Entry'!V189&gt;'DO NOT USE_Shared Picklist'!$C$3,"Last Exposure Date cannot be a future date",IF('DO NOT USE_Contact Formulas'!A189,IF(ISBLANK('Contact Data Entry'!V189),"Last Exposure Date is required","OK"),NA()))</f>
        <v>#N/A</v>
      </c>
      <c r="W189" s="46" t="e">
        <f>IF(AND(NOT(ISBLANK('Contact Data Entry'!W189)),ISNA(VLOOKUP('Contact Data Entry'!W189,'DO NOT USE_Shared Picklist'!$D$3:$D$5,1,FALSE))),"Please select a value from the drop-down menu",IF('DO NOT USE_Contact Formulas'!A189,"OK",NA()))</f>
        <v>#N/A</v>
      </c>
      <c r="X189" s="46"/>
      <c r="Y189" s="46" t="e">
        <f>IF(AND(NOT(ISBLANK('Contact Data Entry'!Y189)),ISNA(VLOOKUP('Contact Data Entry'!Y189,'DO NOT USE_Shared Picklist'!$G$3:$G$5,1,FALSE))),"Please select a value from the drop-down menu",IF('DO NOT USE_Contact Formulas'!A189,"OK",NA()))</f>
        <v>#N/A</v>
      </c>
      <c r="Z189" s="46"/>
      <c r="AA189" s="46" t="e">
        <f>IF(AND(NOT(ISBLANK('Contact Data Entry'!AA189)),ISNA(VLOOKUP('Contact Data Entry'!AA189,'DO NOT USE_Shared Picklist'!$H$3:$H$4,1,FALSE))),"Please select a value from the drop-down menu",IF('DO NOT USE_Contact Formulas'!A189,"OK",NA()))</f>
        <v>#N/A</v>
      </c>
      <c r="AB189" s="46" t="e">
        <f ca="1">IF('Contact Data Entry'!AB189&gt;'DO NOT USE_Shared Picklist'!$C$3,"Test Date cannot be a future date",IF('DO NOT USE_Contact Formulas'!A189,"OK",NA()))</f>
        <v>#N/A</v>
      </c>
      <c r="AC189" s="46" t="e">
        <f>IF(AND(NOT(ISBLANK('Contact Data Entry'!AC189)),ISNA(VLOOKUP('Contact Data Entry'!AC189,'DO NOT USE_Shared Picklist'!$R$3:$R$7,1,FALSE))),"Please select a value from the drop-down menu",IF('DO NOT USE_Contact Formulas'!A189,"OK",NA()))</f>
        <v>#N/A</v>
      </c>
      <c r="AD189" s="46" t="e">
        <f>IF(AND(NOT(ISBLANK('Contact Data Entry'!AD189)),ISNA(VLOOKUP('Contact Data Entry'!AD189,'DO NOT USE_Shared Picklist'!$Q$3:$Q$8,1,FALSE))),"Please select a value from the drop-down menu",IF('DO NOT USE_Contact Formulas'!A189,"OK",NA()))</f>
        <v>#N/A</v>
      </c>
    </row>
    <row r="190" spans="1:30" x14ac:dyDescent="0.25">
      <c r="A190" s="45" t="e">
        <f>IF('DO NOT USE_Contact Formulas'!A190,IF('DO NOT USE_Contact Formulas'!B190,"Not all required fields are completed","OK"),NA())</f>
        <v>#N/A</v>
      </c>
      <c r="B190" s="46" t="e">
        <f>IF(AND('DO NOT USE_Contact Formulas'!A190,ISBLANK('Contact Data Entry'!B190)),"First Name is required",IF(NOT(ISBLANK('Contact Data Entry'!B190)),"OK",NA()))</f>
        <v>#N/A</v>
      </c>
      <c r="C190" s="46" t="e">
        <f>IF(AND('DO NOT USE_Contact Formulas'!A190,ISBLANK('Contact Data Entry'!C190)),"Last Name is required",IF(NOT(ISBLANK('Contact Data Entry'!C190)),"OK",NA()))</f>
        <v>#N/A</v>
      </c>
      <c r="D190" s="46" t="e">
        <f>IF(AND('DO NOT USE_Contact Formulas'!A190,ISBLANK('Contact Data Entry'!D190)),"Birthdate is required",IF(NOT(ISBLANK('Contact Data Entry'!D190)),"OK",NA()))</f>
        <v>#N/A</v>
      </c>
      <c r="E190" s="46" t="e">
        <f>IF(AND(NOT(ISBLANK('Contact Data Entry'!E190)),ISNA(VLOOKUP('Contact Data Entry'!E190,'DO NOT USE_Shared Picklist'!$L$3:$L$81,1,FALSE))),"Please select a value from the drop-down menu",IF('DO NOT USE_Contact Formulas'!A190,"OK",NA()))</f>
        <v>#N/A</v>
      </c>
      <c r="F190" s="46" t="e">
        <f>IF(AND(NOT(ISBLANK('Contact Data Entry'!F190)),NOT(ISNUMBER(MATCH("*@*.?*",'Contact Data Entry'!F190,0)))),"Email must be in a valid format",IF('DO NOT USE_Contact Formulas'!A190,"OK",NA()))</f>
        <v>#N/A</v>
      </c>
      <c r="G190" s="46" t="e">
        <f>IF(AND('DO NOT USE_Contact Formulas'!A190,ISBLANK('Contact Data Entry'!G190)),"Mobile Phone is required",IF(NOT(ISBLANK('Contact Data Entry'!G190)),IF(AND(ISNUMBER(VALUE('Contact Data Entry'!G190)),LEFT('Contact Data Entry'!G190,1)&lt;&gt;"1",LEN('Contact Data Entry'!G190)=10),"OK","Phone number must be valid format"),NA()))</f>
        <v>#N/A</v>
      </c>
      <c r="H190" s="46" t="e">
        <f>IF(NOT(ISBLANK('Contact Data Entry'!H190)),IF(AND(ISNUMBER('Contact Data Entry'!H190),LEFT('Contact Data Entry'!H190,1)&lt;&gt;"1",LEN('Contact Data Entry'!H190)=10),"OK","Phone number must be valid format"),IF('DO NOT USE_Contact Formulas'!A190,"OK",NA()))</f>
        <v>#N/A</v>
      </c>
      <c r="I190" s="46" t="e">
        <f>IF(AND(NOT(ISBLANK('Contact Data Entry'!I190)),ISNA(VLOOKUP('Contact Data Entry'!I190,'DO NOT USE_Shared Picklist'!$N$3:$N$63,1,FALSE))),"Please select a value from the drop-down menu",IF('DO NOT USE_Contact Formulas'!A190,"OK",NA()))</f>
        <v>#N/A</v>
      </c>
      <c r="J190" s="46" t="e">
        <f>IF(AND('DO NOT USE_Contact Formulas'!A190,ISBLANK('Contact Data Entry'!J190)),"Home Street Address is required",IF(LEN('Contact Data Entry'!J190)&gt;255,"Home Street Address must be less than 255 characters",IF('DO NOT USE_Contact Formulas'!A190,"OK",NA())))</f>
        <v>#N/A</v>
      </c>
      <c r="K190" s="46" t="e">
        <f>IF(AND('DO NOT USE_Contact Formulas'!A190,ISBLANK('Contact Data Entry'!K190)),"City is required",IF(LEN('Contact Data Entry'!K190)&gt;40,"City must be less than 40 characters",IF('DO NOT USE_Contact Formulas'!A190,"OK",NA())))</f>
        <v>#N/A</v>
      </c>
      <c r="L190" s="46" t="e">
        <f>IF(AND('DO NOT USE_Contact Formulas'!A190,ISBLANK('Contact Data Entry'!L190)),"State is required",IF(AND(NOT(ISBLANK('Contact Data Entry'!L190)),ISNA(VLOOKUP('Contact Data Entry'!L190,'DO NOT USE_Shared Picklist'!$P$3:$P$52,1,FALSE))),"Please select a value from the drop-down menu",IF('DO NOT USE_Contact Formulas'!A190,"OK",NA())))</f>
        <v>#N/A</v>
      </c>
      <c r="M190" s="46" t="e">
        <f>IF(AND('DO NOT USE_Contact Formulas'!A190,ISBLANK('Contact Data Entry'!M190)),"Zip is required",IF(ISBLANK('Contact Data Entry'!M190),NA(),"OK"))</f>
        <v>#N/A</v>
      </c>
      <c r="N190" s="46" t="e">
        <f>IF(AND(NOT(ISBLANK('Contact Data Entry'!N190)),ISNA(VLOOKUP('Contact Data Entry'!N190,'DO NOT USE_Shared Picklist'!$E$3:$E$10,1,FALSE))),"Please select a value from the drop-down menu",IF('DO NOT USE_Contact Formulas'!A190,"OK",NA()))</f>
        <v>#N/A</v>
      </c>
      <c r="O190" s="46" t="e">
        <f>IF(AND('DO NOT USE_Contact Formulas'!A190,ISBLANK('Contact Data Entry'!O190)),"Occupation/Job Title is required",IF(NOT(ISBLANK('Contact Data Entry'!O190)),"OK",NA()))</f>
        <v>#N/A</v>
      </c>
      <c r="P190" s="46" t="e">
        <f>IF('DO NOT USE_Contact Formulas'!A190,IF(ISBLANK('Contact Data Entry'!P190),"Last Date On Site is required","OK"),NA())</f>
        <v>#N/A</v>
      </c>
      <c r="Q190" s="46" t="e">
        <f>IF(AND('DO NOT USE_Contact Formulas'!A190,ISBLANK('Contact Data Entry'!Q190)),"Specific Place in the Location is required",IF(ISBLANK('Contact Data Entry'!Q190),NA(),"OK"))</f>
        <v>#N/A</v>
      </c>
      <c r="R190" s="46" t="e">
        <f>IF(LEN('Contact Data Entry'!R190)&gt;250,"Employer Name must be less than 250 characters",IF('DO NOT USE_Contact Formulas'!A190,"OK",NA()))</f>
        <v>#N/A</v>
      </c>
      <c r="S190" s="46" t="e">
        <f>IF(AND(NOT(ISBLANK('Contact Data Entry'!S190)),ISNA(VLOOKUP('Contact Data Entry'!S190,'DO NOT USE_Shared Picklist'!$V$3:$V$7,1,FALSE))),"Please select a value from the drop-down menu",IF('DO NOT USE_Contact Formulas'!A190,"OK",NA()))</f>
        <v>#N/A</v>
      </c>
      <c r="T190" s="46" t="e">
        <f>IF(LEN('Contact Data Entry'!T190)&gt;255,"Work Area/Department must be less than 255 characters",IF('DO NOT USE_Contact Formulas'!A190,"OK",NA()))</f>
        <v>#N/A</v>
      </c>
      <c r="U190" s="46" t="e">
        <f>IF(LEN('Contact Data Entry'!U190)&gt;255,"Work Shifts must be less than 255 characters",IF('DO NOT USE_Contact Formulas'!A190,"OK",NA()))</f>
        <v>#N/A</v>
      </c>
      <c r="V190" s="47" t="e">
        <f ca="1">IF('Contact Data Entry'!V190&gt;'DO NOT USE_Shared Picklist'!$C$3,"Last Exposure Date cannot be a future date",IF('DO NOT USE_Contact Formulas'!A190,IF(ISBLANK('Contact Data Entry'!V190),"Last Exposure Date is required","OK"),NA()))</f>
        <v>#N/A</v>
      </c>
      <c r="W190" s="46" t="e">
        <f>IF(AND(NOT(ISBLANK('Contact Data Entry'!W190)),ISNA(VLOOKUP('Contact Data Entry'!W190,'DO NOT USE_Shared Picklist'!$D$3:$D$5,1,FALSE))),"Please select a value from the drop-down menu",IF('DO NOT USE_Contact Formulas'!A190,"OK",NA()))</f>
        <v>#N/A</v>
      </c>
      <c r="X190" s="46"/>
      <c r="Y190" s="46" t="e">
        <f>IF(AND(NOT(ISBLANK('Contact Data Entry'!Y190)),ISNA(VLOOKUP('Contact Data Entry'!Y190,'DO NOT USE_Shared Picklist'!$G$3:$G$5,1,FALSE))),"Please select a value from the drop-down menu",IF('DO NOT USE_Contact Formulas'!A190,"OK",NA()))</f>
        <v>#N/A</v>
      </c>
      <c r="Z190" s="46"/>
      <c r="AA190" s="46" t="e">
        <f>IF(AND(NOT(ISBLANK('Contact Data Entry'!AA190)),ISNA(VLOOKUP('Contact Data Entry'!AA190,'DO NOT USE_Shared Picklist'!$H$3:$H$4,1,FALSE))),"Please select a value from the drop-down menu",IF('DO NOT USE_Contact Formulas'!A190,"OK",NA()))</f>
        <v>#N/A</v>
      </c>
      <c r="AB190" s="46" t="e">
        <f ca="1">IF('Contact Data Entry'!AB190&gt;'DO NOT USE_Shared Picklist'!$C$3,"Test Date cannot be a future date",IF('DO NOT USE_Contact Formulas'!A190,"OK",NA()))</f>
        <v>#N/A</v>
      </c>
      <c r="AC190" s="46" t="e">
        <f>IF(AND(NOT(ISBLANK('Contact Data Entry'!AC190)),ISNA(VLOOKUP('Contact Data Entry'!AC190,'DO NOT USE_Shared Picklist'!$R$3:$R$7,1,FALSE))),"Please select a value from the drop-down menu",IF('DO NOT USE_Contact Formulas'!A190,"OK",NA()))</f>
        <v>#N/A</v>
      </c>
      <c r="AD190" s="46" t="e">
        <f>IF(AND(NOT(ISBLANK('Contact Data Entry'!AD190)),ISNA(VLOOKUP('Contact Data Entry'!AD190,'DO NOT USE_Shared Picklist'!$Q$3:$Q$8,1,FALSE))),"Please select a value from the drop-down menu",IF('DO NOT USE_Contact Formulas'!A190,"OK",NA()))</f>
        <v>#N/A</v>
      </c>
    </row>
    <row r="191" spans="1:30" x14ac:dyDescent="0.25">
      <c r="A191" s="45" t="e">
        <f>IF('DO NOT USE_Contact Formulas'!A191,IF('DO NOT USE_Contact Formulas'!B191,"Not all required fields are completed","OK"),NA())</f>
        <v>#N/A</v>
      </c>
      <c r="B191" s="46" t="e">
        <f>IF(AND('DO NOT USE_Contact Formulas'!A191,ISBLANK('Contact Data Entry'!B191)),"First Name is required",IF(NOT(ISBLANK('Contact Data Entry'!B191)),"OK",NA()))</f>
        <v>#N/A</v>
      </c>
      <c r="C191" s="46" t="e">
        <f>IF(AND('DO NOT USE_Contact Formulas'!A191,ISBLANK('Contact Data Entry'!C191)),"Last Name is required",IF(NOT(ISBLANK('Contact Data Entry'!C191)),"OK",NA()))</f>
        <v>#N/A</v>
      </c>
      <c r="D191" s="46" t="e">
        <f>IF(AND('DO NOT USE_Contact Formulas'!A191,ISBLANK('Contact Data Entry'!D191)),"Birthdate is required",IF(NOT(ISBLANK('Contact Data Entry'!D191)),"OK",NA()))</f>
        <v>#N/A</v>
      </c>
      <c r="E191" s="46" t="e">
        <f>IF(AND(NOT(ISBLANK('Contact Data Entry'!E191)),ISNA(VLOOKUP('Contact Data Entry'!E191,'DO NOT USE_Shared Picklist'!$L$3:$L$81,1,FALSE))),"Please select a value from the drop-down menu",IF('DO NOT USE_Contact Formulas'!A191,"OK",NA()))</f>
        <v>#N/A</v>
      </c>
      <c r="F191" s="46" t="e">
        <f>IF(AND(NOT(ISBLANK('Contact Data Entry'!F191)),NOT(ISNUMBER(MATCH("*@*.?*",'Contact Data Entry'!F191,0)))),"Email must be in a valid format",IF('DO NOT USE_Contact Formulas'!A191,"OK",NA()))</f>
        <v>#N/A</v>
      </c>
      <c r="G191" s="46" t="e">
        <f>IF(AND('DO NOT USE_Contact Formulas'!A191,ISBLANK('Contact Data Entry'!G191)),"Mobile Phone is required",IF(NOT(ISBLANK('Contact Data Entry'!G191)),IF(AND(ISNUMBER(VALUE('Contact Data Entry'!G191)),LEFT('Contact Data Entry'!G191,1)&lt;&gt;"1",LEN('Contact Data Entry'!G191)=10),"OK","Phone number must be valid format"),NA()))</f>
        <v>#N/A</v>
      </c>
      <c r="H191" s="46" t="e">
        <f>IF(NOT(ISBLANK('Contact Data Entry'!H191)),IF(AND(ISNUMBER('Contact Data Entry'!H191),LEFT('Contact Data Entry'!H191,1)&lt;&gt;"1",LEN('Contact Data Entry'!H191)=10),"OK","Phone number must be valid format"),IF('DO NOT USE_Contact Formulas'!A191,"OK",NA()))</f>
        <v>#N/A</v>
      </c>
      <c r="I191" s="46" t="e">
        <f>IF(AND(NOT(ISBLANK('Contact Data Entry'!I191)),ISNA(VLOOKUP('Contact Data Entry'!I191,'DO NOT USE_Shared Picklist'!$N$3:$N$63,1,FALSE))),"Please select a value from the drop-down menu",IF('DO NOT USE_Contact Formulas'!A191,"OK",NA()))</f>
        <v>#N/A</v>
      </c>
      <c r="J191" s="46" t="e">
        <f>IF(AND('DO NOT USE_Contact Formulas'!A191,ISBLANK('Contact Data Entry'!J191)),"Home Street Address is required",IF(LEN('Contact Data Entry'!J191)&gt;255,"Home Street Address must be less than 255 characters",IF('DO NOT USE_Contact Formulas'!A191,"OK",NA())))</f>
        <v>#N/A</v>
      </c>
      <c r="K191" s="46" t="e">
        <f>IF(AND('DO NOT USE_Contact Formulas'!A191,ISBLANK('Contact Data Entry'!K191)),"City is required",IF(LEN('Contact Data Entry'!K191)&gt;40,"City must be less than 40 characters",IF('DO NOT USE_Contact Formulas'!A191,"OK",NA())))</f>
        <v>#N/A</v>
      </c>
      <c r="L191" s="46" t="e">
        <f>IF(AND('DO NOT USE_Contact Formulas'!A191,ISBLANK('Contact Data Entry'!L191)),"State is required",IF(AND(NOT(ISBLANK('Contact Data Entry'!L191)),ISNA(VLOOKUP('Contact Data Entry'!L191,'DO NOT USE_Shared Picklist'!$P$3:$P$52,1,FALSE))),"Please select a value from the drop-down menu",IF('DO NOT USE_Contact Formulas'!A191,"OK",NA())))</f>
        <v>#N/A</v>
      </c>
      <c r="M191" s="46" t="e">
        <f>IF(AND('DO NOT USE_Contact Formulas'!A191,ISBLANK('Contact Data Entry'!M191)),"Zip is required",IF(ISBLANK('Contact Data Entry'!M191),NA(),"OK"))</f>
        <v>#N/A</v>
      </c>
      <c r="N191" s="46" t="e">
        <f>IF(AND(NOT(ISBLANK('Contact Data Entry'!N191)),ISNA(VLOOKUP('Contact Data Entry'!N191,'DO NOT USE_Shared Picklist'!$E$3:$E$10,1,FALSE))),"Please select a value from the drop-down menu",IF('DO NOT USE_Contact Formulas'!A191,"OK",NA()))</f>
        <v>#N/A</v>
      </c>
      <c r="O191" s="46" t="e">
        <f>IF(AND('DO NOT USE_Contact Formulas'!A191,ISBLANK('Contact Data Entry'!O191)),"Occupation/Job Title is required",IF(NOT(ISBLANK('Contact Data Entry'!O191)),"OK",NA()))</f>
        <v>#N/A</v>
      </c>
      <c r="P191" s="46" t="e">
        <f>IF('DO NOT USE_Contact Formulas'!A191,IF(ISBLANK('Contact Data Entry'!P191),"Last Date On Site is required","OK"),NA())</f>
        <v>#N/A</v>
      </c>
      <c r="Q191" s="46" t="e">
        <f>IF(AND('DO NOT USE_Contact Formulas'!A191,ISBLANK('Contact Data Entry'!Q191)),"Specific Place in the Location is required",IF(ISBLANK('Contact Data Entry'!Q191),NA(),"OK"))</f>
        <v>#N/A</v>
      </c>
      <c r="R191" s="46" t="e">
        <f>IF(LEN('Contact Data Entry'!R191)&gt;250,"Employer Name must be less than 250 characters",IF('DO NOT USE_Contact Formulas'!A191,"OK",NA()))</f>
        <v>#N/A</v>
      </c>
      <c r="S191" s="46" t="e">
        <f>IF(AND(NOT(ISBLANK('Contact Data Entry'!S191)),ISNA(VLOOKUP('Contact Data Entry'!S191,'DO NOT USE_Shared Picklist'!$V$3:$V$7,1,FALSE))),"Please select a value from the drop-down menu",IF('DO NOT USE_Contact Formulas'!A191,"OK",NA()))</f>
        <v>#N/A</v>
      </c>
      <c r="T191" s="46" t="e">
        <f>IF(LEN('Contact Data Entry'!T191)&gt;255,"Work Area/Department must be less than 255 characters",IF('DO NOT USE_Contact Formulas'!A191,"OK",NA()))</f>
        <v>#N/A</v>
      </c>
      <c r="U191" s="46" t="e">
        <f>IF(LEN('Contact Data Entry'!U191)&gt;255,"Work Shifts must be less than 255 characters",IF('DO NOT USE_Contact Formulas'!A191,"OK",NA()))</f>
        <v>#N/A</v>
      </c>
      <c r="V191" s="47" t="e">
        <f ca="1">IF('Contact Data Entry'!V191&gt;'DO NOT USE_Shared Picklist'!$C$3,"Last Exposure Date cannot be a future date",IF('DO NOT USE_Contact Formulas'!A191,IF(ISBLANK('Contact Data Entry'!V191),"Last Exposure Date is required","OK"),NA()))</f>
        <v>#N/A</v>
      </c>
      <c r="W191" s="46" t="e">
        <f>IF(AND(NOT(ISBLANK('Contact Data Entry'!W191)),ISNA(VLOOKUP('Contact Data Entry'!W191,'DO NOT USE_Shared Picklist'!$D$3:$D$5,1,FALSE))),"Please select a value from the drop-down menu",IF('DO NOT USE_Contact Formulas'!A191,"OK",NA()))</f>
        <v>#N/A</v>
      </c>
      <c r="X191" s="46"/>
      <c r="Y191" s="46" t="e">
        <f>IF(AND(NOT(ISBLANK('Contact Data Entry'!Y191)),ISNA(VLOOKUP('Contact Data Entry'!Y191,'DO NOT USE_Shared Picklist'!$G$3:$G$5,1,FALSE))),"Please select a value from the drop-down menu",IF('DO NOT USE_Contact Formulas'!A191,"OK",NA()))</f>
        <v>#N/A</v>
      </c>
      <c r="Z191" s="46"/>
      <c r="AA191" s="46" t="e">
        <f>IF(AND(NOT(ISBLANK('Contact Data Entry'!AA191)),ISNA(VLOOKUP('Contact Data Entry'!AA191,'DO NOT USE_Shared Picklist'!$H$3:$H$4,1,FALSE))),"Please select a value from the drop-down menu",IF('DO NOT USE_Contact Formulas'!A191,"OK",NA()))</f>
        <v>#N/A</v>
      </c>
      <c r="AB191" s="46" t="e">
        <f ca="1">IF('Contact Data Entry'!AB191&gt;'DO NOT USE_Shared Picklist'!$C$3,"Test Date cannot be a future date",IF('DO NOT USE_Contact Formulas'!A191,"OK",NA()))</f>
        <v>#N/A</v>
      </c>
      <c r="AC191" s="46" t="e">
        <f>IF(AND(NOT(ISBLANK('Contact Data Entry'!AC191)),ISNA(VLOOKUP('Contact Data Entry'!AC191,'DO NOT USE_Shared Picklist'!$R$3:$R$7,1,FALSE))),"Please select a value from the drop-down menu",IF('DO NOT USE_Contact Formulas'!A191,"OK",NA()))</f>
        <v>#N/A</v>
      </c>
      <c r="AD191" s="46" t="e">
        <f>IF(AND(NOT(ISBLANK('Contact Data Entry'!AD191)),ISNA(VLOOKUP('Contact Data Entry'!AD191,'DO NOT USE_Shared Picklist'!$Q$3:$Q$8,1,FALSE))),"Please select a value from the drop-down menu",IF('DO NOT USE_Contact Formulas'!A191,"OK",NA()))</f>
        <v>#N/A</v>
      </c>
    </row>
    <row r="192" spans="1:30" x14ac:dyDescent="0.25">
      <c r="A192" s="45" t="e">
        <f>IF('DO NOT USE_Contact Formulas'!A192,IF('DO NOT USE_Contact Formulas'!B192,"Not all required fields are completed","OK"),NA())</f>
        <v>#N/A</v>
      </c>
      <c r="B192" s="46" t="e">
        <f>IF(AND('DO NOT USE_Contact Formulas'!A192,ISBLANK('Contact Data Entry'!B192)),"First Name is required",IF(NOT(ISBLANK('Contact Data Entry'!B192)),"OK",NA()))</f>
        <v>#N/A</v>
      </c>
      <c r="C192" s="46" t="e">
        <f>IF(AND('DO NOT USE_Contact Formulas'!A192,ISBLANK('Contact Data Entry'!C192)),"Last Name is required",IF(NOT(ISBLANK('Contact Data Entry'!C192)),"OK",NA()))</f>
        <v>#N/A</v>
      </c>
      <c r="D192" s="46" t="e">
        <f>IF(AND('DO NOT USE_Contact Formulas'!A192,ISBLANK('Contact Data Entry'!D192)),"Birthdate is required",IF(NOT(ISBLANK('Contact Data Entry'!D192)),"OK",NA()))</f>
        <v>#N/A</v>
      </c>
      <c r="E192" s="46" t="e">
        <f>IF(AND(NOT(ISBLANK('Contact Data Entry'!E192)),ISNA(VLOOKUP('Contact Data Entry'!E192,'DO NOT USE_Shared Picklist'!$L$3:$L$81,1,FALSE))),"Please select a value from the drop-down menu",IF('DO NOT USE_Contact Formulas'!A192,"OK",NA()))</f>
        <v>#N/A</v>
      </c>
      <c r="F192" s="46" t="e">
        <f>IF(AND(NOT(ISBLANK('Contact Data Entry'!F192)),NOT(ISNUMBER(MATCH("*@*.?*",'Contact Data Entry'!F192,0)))),"Email must be in a valid format",IF('DO NOT USE_Contact Formulas'!A192,"OK",NA()))</f>
        <v>#N/A</v>
      </c>
      <c r="G192" s="46" t="e">
        <f>IF(AND('DO NOT USE_Contact Formulas'!A192,ISBLANK('Contact Data Entry'!G192)),"Mobile Phone is required",IF(NOT(ISBLANK('Contact Data Entry'!G192)),IF(AND(ISNUMBER(VALUE('Contact Data Entry'!G192)),LEFT('Contact Data Entry'!G192,1)&lt;&gt;"1",LEN('Contact Data Entry'!G192)=10),"OK","Phone number must be valid format"),NA()))</f>
        <v>#N/A</v>
      </c>
      <c r="H192" s="46" t="e">
        <f>IF(NOT(ISBLANK('Contact Data Entry'!H192)),IF(AND(ISNUMBER('Contact Data Entry'!H192),LEFT('Contact Data Entry'!H192,1)&lt;&gt;"1",LEN('Contact Data Entry'!H192)=10),"OK","Phone number must be valid format"),IF('DO NOT USE_Contact Formulas'!A192,"OK",NA()))</f>
        <v>#N/A</v>
      </c>
      <c r="I192" s="46" t="e">
        <f>IF(AND(NOT(ISBLANK('Contact Data Entry'!I192)),ISNA(VLOOKUP('Contact Data Entry'!I192,'DO NOT USE_Shared Picklist'!$N$3:$N$63,1,FALSE))),"Please select a value from the drop-down menu",IF('DO NOT USE_Contact Formulas'!A192,"OK",NA()))</f>
        <v>#N/A</v>
      </c>
      <c r="J192" s="46" t="e">
        <f>IF(AND('DO NOT USE_Contact Formulas'!A192,ISBLANK('Contact Data Entry'!J192)),"Home Street Address is required",IF(LEN('Contact Data Entry'!J192)&gt;255,"Home Street Address must be less than 255 characters",IF('DO NOT USE_Contact Formulas'!A192,"OK",NA())))</f>
        <v>#N/A</v>
      </c>
      <c r="K192" s="46" t="e">
        <f>IF(AND('DO NOT USE_Contact Formulas'!A192,ISBLANK('Contact Data Entry'!K192)),"City is required",IF(LEN('Contact Data Entry'!K192)&gt;40,"City must be less than 40 characters",IF('DO NOT USE_Contact Formulas'!A192,"OK",NA())))</f>
        <v>#N/A</v>
      </c>
      <c r="L192" s="46" t="e">
        <f>IF(AND('DO NOT USE_Contact Formulas'!A192,ISBLANK('Contact Data Entry'!L192)),"State is required",IF(AND(NOT(ISBLANK('Contact Data Entry'!L192)),ISNA(VLOOKUP('Contact Data Entry'!L192,'DO NOT USE_Shared Picklist'!$P$3:$P$52,1,FALSE))),"Please select a value from the drop-down menu",IF('DO NOT USE_Contact Formulas'!A192,"OK",NA())))</f>
        <v>#N/A</v>
      </c>
      <c r="M192" s="46" t="e">
        <f>IF(AND('DO NOT USE_Contact Formulas'!A192,ISBLANK('Contact Data Entry'!M192)),"Zip is required",IF(ISBLANK('Contact Data Entry'!M192),NA(),"OK"))</f>
        <v>#N/A</v>
      </c>
      <c r="N192" s="46" t="e">
        <f>IF(AND(NOT(ISBLANK('Contact Data Entry'!N192)),ISNA(VLOOKUP('Contact Data Entry'!N192,'DO NOT USE_Shared Picklist'!$E$3:$E$10,1,FALSE))),"Please select a value from the drop-down menu",IF('DO NOT USE_Contact Formulas'!A192,"OK",NA()))</f>
        <v>#N/A</v>
      </c>
      <c r="O192" s="46" t="e">
        <f>IF(AND('DO NOT USE_Contact Formulas'!A192,ISBLANK('Contact Data Entry'!O192)),"Occupation/Job Title is required",IF(NOT(ISBLANK('Contact Data Entry'!O192)),"OK",NA()))</f>
        <v>#N/A</v>
      </c>
      <c r="P192" s="46" t="e">
        <f>IF('DO NOT USE_Contact Formulas'!A192,IF(ISBLANK('Contact Data Entry'!P192),"Last Date On Site is required","OK"),NA())</f>
        <v>#N/A</v>
      </c>
      <c r="Q192" s="46" t="e">
        <f>IF(AND('DO NOT USE_Contact Formulas'!A192,ISBLANK('Contact Data Entry'!Q192)),"Specific Place in the Location is required",IF(ISBLANK('Contact Data Entry'!Q192),NA(),"OK"))</f>
        <v>#N/A</v>
      </c>
      <c r="R192" s="46" t="e">
        <f>IF(LEN('Contact Data Entry'!R192)&gt;250,"Employer Name must be less than 250 characters",IF('DO NOT USE_Contact Formulas'!A192,"OK",NA()))</f>
        <v>#N/A</v>
      </c>
      <c r="S192" s="46" t="e">
        <f>IF(AND(NOT(ISBLANK('Contact Data Entry'!S192)),ISNA(VLOOKUP('Contact Data Entry'!S192,'DO NOT USE_Shared Picklist'!$V$3:$V$7,1,FALSE))),"Please select a value from the drop-down menu",IF('DO NOT USE_Contact Formulas'!A192,"OK",NA()))</f>
        <v>#N/A</v>
      </c>
      <c r="T192" s="46" t="e">
        <f>IF(LEN('Contact Data Entry'!T192)&gt;255,"Work Area/Department must be less than 255 characters",IF('DO NOT USE_Contact Formulas'!A192,"OK",NA()))</f>
        <v>#N/A</v>
      </c>
      <c r="U192" s="46" t="e">
        <f>IF(LEN('Contact Data Entry'!U192)&gt;255,"Work Shifts must be less than 255 characters",IF('DO NOT USE_Contact Formulas'!A192,"OK",NA()))</f>
        <v>#N/A</v>
      </c>
      <c r="V192" s="47" t="e">
        <f ca="1">IF('Contact Data Entry'!V192&gt;'DO NOT USE_Shared Picklist'!$C$3,"Last Exposure Date cannot be a future date",IF('DO NOT USE_Contact Formulas'!A192,IF(ISBLANK('Contact Data Entry'!V192),"Last Exposure Date is required","OK"),NA()))</f>
        <v>#N/A</v>
      </c>
      <c r="W192" s="46" t="e">
        <f>IF(AND(NOT(ISBLANK('Contact Data Entry'!W192)),ISNA(VLOOKUP('Contact Data Entry'!W192,'DO NOT USE_Shared Picklist'!$D$3:$D$5,1,FALSE))),"Please select a value from the drop-down menu",IF('DO NOT USE_Contact Formulas'!A192,"OK",NA()))</f>
        <v>#N/A</v>
      </c>
      <c r="X192" s="46"/>
      <c r="Y192" s="46" t="e">
        <f>IF(AND(NOT(ISBLANK('Contact Data Entry'!Y192)),ISNA(VLOOKUP('Contact Data Entry'!Y192,'DO NOT USE_Shared Picklist'!$G$3:$G$5,1,FALSE))),"Please select a value from the drop-down menu",IF('DO NOT USE_Contact Formulas'!A192,"OK",NA()))</f>
        <v>#N/A</v>
      </c>
      <c r="Z192" s="46"/>
      <c r="AA192" s="46" t="e">
        <f>IF(AND(NOT(ISBLANK('Contact Data Entry'!AA192)),ISNA(VLOOKUP('Contact Data Entry'!AA192,'DO NOT USE_Shared Picklist'!$H$3:$H$4,1,FALSE))),"Please select a value from the drop-down menu",IF('DO NOT USE_Contact Formulas'!A192,"OK",NA()))</f>
        <v>#N/A</v>
      </c>
      <c r="AB192" s="46" t="e">
        <f ca="1">IF('Contact Data Entry'!AB192&gt;'DO NOT USE_Shared Picklist'!$C$3,"Test Date cannot be a future date",IF('DO NOT USE_Contact Formulas'!A192,"OK",NA()))</f>
        <v>#N/A</v>
      </c>
      <c r="AC192" s="46" t="e">
        <f>IF(AND(NOT(ISBLANK('Contact Data Entry'!AC192)),ISNA(VLOOKUP('Contact Data Entry'!AC192,'DO NOT USE_Shared Picklist'!$R$3:$R$7,1,FALSE))),"Please select a value from the drop-down menu",IF('DO NOT USE_Contact Formulas'!A192,"OK",NA()))</f>
        <v>#N/A</v>
      </c>
      <c r="AD192" s="46" t="e">
        <f>IF(AND(NOT(ISBLANK('Contact Data Entry'!AD192)),ISNA(VLOOKUP('Contact Data Entry'!AD192,'DO NOT USE_Shared Picklist'!$Q$3:$Q$8,1,FALSE))),"Please select a value from the drop-down menu",IF('DO NOT USE_Contact Formulas'!A192,"OK",NA()))</f>
        <v>#N/A</v>
      </c>
    </row>
    <row r="193" spans="1:30" x14ac:dyDescent="0.25">
      <c r="A193" s="45" t="e">
        <f>IF('DO NOT USE_Contact Formulas'!A193,IF('DO NOT USE_Contact Formulas'!B193,"Not all required fields are completed","OK"),NA())</f>
        <v>#N/A</v>
      </c>
      <c r="B193" s="46" t="e">
        <f>IF(AND('DO NOT USE_Contact Formulas'!A193,ISBLANK('Contact Data Entry'!B193)),"First Name is required",IF(NOT(ISBLANK('Contact Data Entry'!B193)),"OK",NA()))</f>
        <v>#N/A</v>
      </c>
      <c r="C193" s="46" t="e">
        <f>IF(AND('DO NOT USE_Contact Formulas'!A193,ISBLANK('Contact Data Entry'!C193)),"Last Name is required",IF(NOT(ISBLANK('Contact Data Entry'!C193)),"OK",NA()))</f>
        <v>#N/A</v>
      </c>
      <c r="D193" s="46" t="e">
        <f>IF(AND('DO NOT USE_Contact Formulas'!A193,ISBLANK('Contact Data Entry'!D193)),"Birthdate is required",IF(NOT(ISBLANK('Contact Data Entry'!D193)),"OK",NA()))</f>
        <v>#N/A</v>
      </c>
      <c r="E193" s="46" t="e">
        <f>IF(AND(NOT(ISBLANK('Contact Data Entry'!E193)),ISNA(VLOOKUP('Contact Data Entry'!E193,'DO NOT USE_Shared Picklist'!$L$3:$L$81,1,FALSE))),"Please select a value from the drop-down menu",IF('DO NOT USE_Contact Formulas'!A193,"OK",NA()))</f>
        <v>#N/A</v>
      </c>
      <c r="F193" s="46" t="e">
        <f>IF(AND(NOT(ISBLANK('Contact Data Entry'!F193)),NOT(ISNUMBER(MATCH("*@*.?*",'Contact Data Entry'!F193,0)))),"Email must be in a valid format",IF('DO NOT USE_Contact Formulas'!A193,"OK",NA()))</f>
        <v>#N/A</v>
      </c>
      <c r="G193" s="46" t="e">
        <f>IF(AND('DO NOT USE_Contact Formulas'!A193,ISBLANK('Contact Data Entry'!G193)),"Mobile Phone is required",IF(NOT(ISBLANK('Contact Data Entry'!G193)),IF(AND(ISNUMBER(VALUE('Contact Data Entry'!G193)),LEFT('Contact Data Entry'!G193,1)&lt;&gt;"1",LEN('Contact Data Entry'!G193)=10),"OK","Phone number must be valid format"),NA()))</f>
        <v>#N/A</v>
      </c>
      <c r="H193" s="46" t="e">
        <f>IF(NOT(ISBLANK('Contact Data Entry'!H193)),IF(AND(ISNUMBER('Contact Data Entry'!H193),LEFT('Contact Data Entry'!H193,1)&lt;&gt;"1",LEN('Contact Data Entry'!H193)=10),"OK","Phone number must be valid format"),IF('DO NOT USE_Contact Formulas'!A193,"OK",NA()))</f>
        <v>#N/A</v>
      </c>
      <c r="I193" s="46" t="e">
        <f>IF(AND(NOT(ISBLANK('Contact Data Entry'!I193)),ISNA(VLOOKUP('Contact Data Entry'!I193,'DO NOT USE_Shared Picklist'!$N$3:$N$63,1,FALSE))),"Please select a value from the drop-down menu",IF('DO NOT USE_Contact Formulas'!A193,"OK",NA()))</f>
        <v>#N/A</v>
      </c>
      <c r="J193" s="46" t="e">
        <f>IF(AND('DO NOT USE_Contact Formulas'!A193,ISBLANK('Contact Data Entry'!J193)),"Home Street Address is required",IF(LEN('Contact Data Entry'!J193)&gt;255,"Home Street Address must be less than 255 characters",IF('DO NOT USE_Contact Formulas'!A193,"OK",NA())))</f>
        <v>#N/A</v>
      </c>
      <c r="K193" s="46" t="e">
        <f>IF(AND('DO NOT USE_Contact Formulas'!A193,ISBLANK('Contact Data Entry'!K193)),"City is required",IF(LEN('Contact Data Entry'!K193)&gt;40,"City must be less than 40 characters",IF('DO NOT USE_Contact Formulas'!A193,"OK",NA())))</f>
        <v>#N/A</v>
      </c>
      <c r="L193" s="46" t="e">
        <f>IF(AND('DO NOT USE_Contact Formulas'!A193,ISBLANK('Contact Data Entry'!L193)),"State is required",IF(AND(NOT(ISBLANK('Contact Data Entry'!L193)),ISNA(VLOOKUP('Contact Data Entry'!L193,'DO NOT USE_Shared Picklist'!$P$3:$P$52,1,FALSE))),"Please select a value from the drop-down menu",IF('DO NOT USE_Contact Formulas'!A193,"OK",NA())))</f>
        <v>#N/A</v>
      </c>
      <c r="M193" s="46" t="e">
        <f>IF(AND('DO NOT USE_Contact Formulas'!A193,ISBLANK('Contact Data Entry'!M193)),"Zip is required",IF(ISBLANK('Contact Data Entry'!M193),NA(),"OK"))</f>
        <v>#N/A</v>
      </c>
      <c r="N193" s="46" t="e">
        <f>IF(AND(NOT(ISBLANK('Contact Data Entry'!N193)),ISNA(VLOOKUP('Contact Data Entry'!N193,'DO NOT USE_Shared Picklist'!$E$3:$E$10,1,FALSE))),"Please select a value from the drop-down menu",IF('DO NOT USE_Contact Formulas'!A193,"OK",NA()))</f>
        <v>#N/A</v>
      </c>
      <c r="O193" s="46" t="e">
        <f>IF(AND('DO NOT USE_Contact Formulas'!A193,ISBLANK('Contact Data Entry'!O193)),"Occupation/Job Title is required",IF(NOT(ISBLANK('Contact Data Entry'!O193)),"OK",NA()))</f>
        <v>#N/A</v>
      </c>
      <c r="P193" s="46" t="e">
        <f>IF('DO NOT USE_Contact Formulas'!A193,IF(ISBLANK('Contact Data Entry'!P193),"Last Date On Site is required","OK"),NA())</f>
        <v>#N/A</v>
      </c>
      <c r="Q193" s="46" t="e">
        <f>IF(AND('DO NOT USE_Contact Formulas'!A193,ISBLANK('Contact Data Entry'!Q193)),"Specific Place in the Location is required",IF(ISBLANK('Contact Data Entry'!Q193),NA(),"OK"))</f>
        <v>#N/A</v>
      </c>
      <c r="R193" s="46" t="e">
        <f>IF(LEN('Contact Data Entry'!R193)&gt;250,"Employer Name must be less than 250 characters",IF('DO NOT USE_Contact Formulas'!A193,"OK",NA()))</f>
        <v>#N/A</v>
      </c>
      <c r="S193" s="46" t="e">
        <f>IF(AND(NOT(ISBLANK('Contact Data Entry'!S193)),ISNA(VLOOKUP('Contact Data Entry'!S193,'DO NOT USE_Shared Picklist'!$V$3:$V$7,1,FALSE))),"Please select a value from the drop-down menu",IF('DO NOT USE_Contact Formulas'!A193,"OK",NA()))</f>
        <v>#N/A</v>
      </c>
      <c r="T193" s="46" t="e">
        <f>IF(LEN('Contact Data Entry'!T193)&gt;255,"Work Area/Department must be less than 255 characters",IF('DO NOT USE_Contact Formulas'!A193,"OK",NA()))</f>
        <v>#N/A</v>
      </c>
      <c r="U193" s="46" t="e">
        <f>IF(LEN('Contact Data Entry'!U193)&gt;255,"Work Shifts must be less than 255 characters",IF('DO NOT USE_Contact Formulas'!A193,"OK",NA()))</f>
        <v>#N/A</v>
      </c>
      <c r="V193" s="47" t="e">
        <f ca="1">IF('Contact Data Entry'!V193&gt;'DO NOT USE_Shared Picklist'!$C$3,"Last Exposure Date cannot be a future date",IF('DO NOT USE_Contact Formulas'!A193,IF(ISBLANK('Contact Data Entry'!V193),"Last Exposure Date is required","OK"),NA()))</f>
        <v>#N/A</v>
      </c>
      <c r="W193" s="46" t="e">
        <f>IF(AND(NOT(ISBLANK('Contact Data Entry'!W193)),ISNA(VLOOKUP('Contact Data Entry'!W193,'DO NOT USE_Shared Picklist'!$D$3:$D$5,1,FALSE))),"Please select a value from the drop-down menu",IF('DO NOT USE_Contact Formulas'!A193,"OK",NA()))</f>
        <v>#N/A</v>
      </c>
      <c r="X193" s="46"/>
      <c r="Y193" s="46" t="e">
        <f>IF(AND(NOT(ISBLANK('Contact Data Entry'!Y193)),ISNA(VLOOKUP('Contact Data Entry'!Y193,'DO NOT USE_Shared Picklist'!$G$3:$G$5,1,FALSE))),"Please select a value from the drop-down menu",IF('DO NOT USE_Contact Formulas'!A193,"OK",NA()))</f>
        <v>#N/A</v>
      </c>
      <c r="Z193" s="46"/>
      <c r="AA193" s="46" t="e">
        <f>IF(AND(NOT(ISBLANK('Contact Data Entry'!AA193)),ISNA(VLOOKUP('Contact Data Entry'!AA193,'DO NOT USE_Shared Picklist'!$H$3:$H$4,1,FALSE))),"Please select a value from the drop-down menu",IF('DO NOT USE_Contact Formulas'!A193,"OK",NA()))</f>
        <v>#N/A</v>
      </c>
      <c r="AB193" s="46" t="e">
        <f ca="1">IF('Contact Data Entry'!AB193&gt;'DO NOT USE_Shared Picklist'!$C$3,"Test Date cannot be a future date",IF('DO NOT USE_Contact Formulas'!A193,"OK",NA()))</f>
        <v>#N/A</v>
      </c>
      <c r="AC193" s="46" t="e">
        <f>IF(AND(NOT(ISBLANK('Contact Data Entry'!AC193)),ISNA(VLOOKUP('Contact Data Entry'!AC193,'DO NOT USE_Shared Picklist'!$R$3:$R$7,1,FALSE))),"Please select a value from the drop-down menu",IF('DO NOT USE_Contact Formulas'!A193,"OK",NA()))</f>
        <v>#N/A</v>
      </c>
      <c r="AD193" s="46" t="e">
        <f>IF(AND(NOT(ISBLANK('Contact Data Entry'!AD193)),ISNA(VLOOKUP('Contact Data Entry'!AD193,'DO NOT USE_Shared Picklist'!$Q$3:$Q$8,1,FALSE))),"Please select a value from the drop-down menu",IF('DO NOT USE_Contact Formulas'!A193,"OK",NA()))</f>
        <v>#N/A</v>
      </c>
    </row>
    <row r="194" spans="1:30" x14ac:dyDescent="0.25">
      <c r="A194" s="45" t="e">
        <f>IF('DO NOT USE_Contact Formulas'!A194,IF('DO NOT USE_Contact Formulas'!B194,"Not all required fields are completed","OK"),NA())</f>
        <v>#N/A</v>
      </c>
      <c r="B194" s="46" t="e">
        <f>IF(AND('DO NOT USE_Contact Formulas'!A194,ISBLANK('Contact Data Entry'!B194)),"First Name is required",IF(NOT(ISBLANK('Contact Data Entry'!B194)),"OK",NA()))</f>
        <v>#N/A</v>
      </c>
      <c r="C194" s="46" t="e">
        <f>IF(AND('DO NOT USE_Contact Formulas'!A194,ISBLANK('Contact Data Entry'!C194)),"Last Name is required",IF(NOT(ISBLANK('Contact Data Entry'!C194)),"OK",NA()))</f>
        <v>#N/A</v>
      </c>
      <c r="D194" s="46" t="e">
        <f>IF(AND('DO NOT USE_Contact Formulas'!A194,ISBLANK('Contact Data Entry'!D194)),"Birthdate is required",IF(NOT(ISBLANK('Contact Data Entry'!D194)),"OK",NA()))</f>
        <v>#N/A</v>
      </c>
      <c r="E194" s="46" t="e">
        <f>IF(AND(NOT(ISBLANK('Contact Data Entry'!E194)),ISNA(VLOOKUP('Contact Data Entry'!E194,'DO NOT USE_Shared Picklist'!$L$3:$L$81,1,FALSE))),"Please select a value from the drop-down menu",IF('DO NOT USE_Contact Formulas'!A194,"OK",NA()))</f>
        <v>#N/A</v>
      </c>
      <c r="F194" s="46" t="e">
        <f>IF(AND(NOT(ISBLANK('Contact Data Entry'!F194)),NOT(ISNUMBER(MATCH("*@*.?*",'Contact Data Entry'!F194,0)))),"Email must be in a valid format",IF('DO NOT USE_Contact Formulas'!A194,"OK",NA()))</f>
        <v>#N/A</v>
      </c>
      <c r="G194" s="46" t="e">
        <f>IF(AND('DO NOT USE_Contact Formulas'!A194,ISBLANK('Contact Data Entry'!G194)),"Mobile Phone is required",IF(NOT(ISBLANK('Contact Data Entry'!G194)),IF(AND(ISNUMBER(VALUE('Contact Data Entry'!G194)),LEFT('Contact Data Entry'!G194,1)&lt;&gt;"1",LEN('Contact Data Entry'!G194)=10),"OK","Phone number must be valid format"),NA()))</f>
        <v>#N/A</v>
      </c>
      <c r="H194" s="46" t="e">
        <f>IF(NOT(ISBLANK('Contact Data Entry'!H194)),IF(AND(ISNUMBER('Contact Data Entry'!H194),LEFT('Contact Data Entry'!H194,1)&lt;&gt;"1",LEN('Contact Data Entry'!H194)=10),"OK","Phone number must be valid format"),IF('DO NOT USE_Contact Formulas'!A194,"OK",NA()))</f>
        <v>#N/A</v>
      </c>
      <c r="I194" s="46" t="e">
        <f>IF(AND(NOT(ISBLANK('Contact Data Entry'!I194)),ISNA(VLOOKUP('Contact Data Entry'!I194,'DO NOT USE_Shared Picklist'!$N$3:$N$63,1,FALSE))),"Please select a value from the drop-down menu",IF('DO NOT USE_Contact Formulas'!A194,"OK",NA()))</f>
        <v>#N/A</v>
      </c>
      <c r="J194" s="46" t="e">
        <f>IF(AND('DO NOT USE_Contact Formulas'!A194,ISBLANK('Contact Data Entry'!J194)),"Home Street Address is required",IF(LEN('Contact Data Entry'!J194)&gt;255,"Home Street Address must be less than 255 characters",IF('DO NOT USE_Contact Formulas'!A194,"OK",NA())))</f>
        <v>#N/A</v>
      </c>
      <c r="K194" s="46" t="e">
        <f>IF(AND('DO NOT USE_Contact Formulas'!A194,ISBLANK('Contact Data Entry'!K194)),"City is required",IF(LEN('Contact Data Entry'!K194)&gt;40,"City must be less than 40 characters",IF('DO NOT USE_Contact Formulas'!A194,"OK",NA())))</f>
        <v>#N/A</v>
      </c>
      <c r="L194" s="46" t="e">
        <f>IF(AND('DO NOT USE_Contact Formulas'!A194,ISBLANK('Contact Data Entry'!L194)),"State is required",IF(AND(NOT(ISBLANK('Contact Data Entry'!L194)),ISNA(VLOOKUP('Contact Data Entry'!L194,'DO NOT USE_Shared Picklist'!$P$3:$P$52,1,FALSE))),"Please select a value from the drop-down menu",IF('DO NOT USE_Contact Formulas'!A194,"OK",NA())))</f>
        <v>#N/A</v>
      </c>
      <c r="M194" s="46" t="e">
        <f>IF(AND('DO NOT USE_Contact Formulas'!A194,ISBLANK('Contact Data Entry'!M194)),"Zip is required",IF(ISBLANK('Contact Data Entry'!M194),NA(),"OK"))</f>
        <v>#N/A</v>
      </c>
      <c r="N194" s="46" t="e">
        <f>IF(AND(NOT(ISBLANK('Contact Data Entry'!N194)),ISNA(VLOOKUP('Contact Data Entry'!N194,'DO NOT USE_Shared Picklist'!$E$3:$E$10,1,FALSE))),"Please select a value from the drop-down menu",IF('DO NOT USE_Contact Formulas'!A194,"OK",NA()))</f>
        <v>#N/A</v>
      </c>
      <c r="O194" s="46" t="e">
        <f>IF(AND('DO NOT USE_Contact Formulas'!A194,ISBLANK('Contact Data Entry'!O194)),"Occupation/Job Title is required",IF(NOT(ISBLANK('Contact Data Entry'!O194)),"OK",NA()))</f>
        <v>#N/A</v>
      </c>
      <c r="P194" s="46" t="e">
        <f>IF('DO NOT USE_Contact Formulas'!A194,IF(ISBLANK('Contact Data Entry'!P194),"Last Date On Site is required","OK"),NA())</f>
        <v>#N/A</v>
      </c>
      <c r="Q194" s="46" t="e">
        <f>IF(AND('DO NOT USE_Contact Formulas'!A194,ISBLANK('Contact Data Entry'!Q194)),"Specific Place in the Location is required",IF(ISBLANK('Contact Data Entry'!Q194),NA(),"OK"))</f>
        <v>#N/A</v>
      </c>
      <c r="R194" s="46" t="e">
        <f>IF(LEN('Contact Data Entry'!R194)&gt;250,"Employer Name must be less than 250 characters",IF('DO NOT USE_Contact Formulas'!A194,"OK",NA()))</f>
        <v>#N/A</v>
      </c>
      <c r="S194" s="46" t="e">
        <f>IF(AND(NOT(ISBLANK('Contact Data Entry'!S194)),ISNA(VLOOKUP('Contact Data Entry'!S194,'DO NOT USE_Shared Picklist'!$V$3:$V$7,1,FALSE))),"Please select a value from the drop-down menu",IF('DO NOT USE_Contact Formulas'!A194,"OK",NA()))</f>
        <v>#N/A</v>
      </c>
      <c r="T194" s="46" t="e">
        <f>IF(LEN('Contact Data Entry'!T194)&gt;255,"Work Area/Department must be less than 255 characters",IF('DO NOT USE_Contact Formulas'!A194,"OK",NA()))</f>
        <v>#N/A</v>
      </c>
      <c r="U194" s="46" t="e">
        <f>IF(LEN('Contact Data Entry'!U194)&gt;255,"Work Shifts must be less than 255 characters",IF('DO NOT USE_Contact Formulas'!A194,"OK",NA()))</f>
        <v>#N/A</v>
      </c>
      <c r="V194" s="47" t="e">
        <f ca="1">IF('Contact Data Entry'!V194&gt;'DO NOT USE_Shared Picklist'!$C$3,"Last Exposure Date cannot be a future date",IF('DO NOT USE_Contact Formulas'!A194,IF(ISBLANK('Contact Data Entry'!V194),"Last Exposure Date is required","OK"),NA()))</f>
        <v>#N/A</v>
      </c>
      <c r="W194" s="46" t="e">
        <f>IF(AND(NOT(ISBLANK('Contact Data Entry'!W194)),ISNA(VLOOKUP('Contact Data Entry'!W194,'DO NOT USE_Shared Picklist'!$D$3:$D$5,1,FALSE))),"Please select a value from the drop-down menu",IF('DO NOT USE_Contact Formulas'!A194,"OK",NA()))</f>
        <v>#N/A</v>
      </c>
      <c r="X194" s="46"/>
      <c r="Y194" s="46" t="e">
        <f>IF(AND(NOT(ISBLANK('Contact Data Entry'!Y194)),ISNA(VLOOKUP('Contact Data Entry'!Y194,'DO NOT USE_Shared Picklist'!$G$3:$G$5,1,FALSE))),"Please select a value from the drop-down menu",IF('DO NOT USE_Contact Formulas'!A194,"OK",NA()))</f>
        <v>#N/A</v>
      </c>
      <c r="Z194" s="46"/>
      <c r="AA194" s="46" t="e">
        <f>IF(AND(NOT(ISBLANK('Contact Data Entry'!AA194)),ISNA(VLOOKUP('Contact Data Entry'!AA194,'DO NOT USE_Shared Picklist'!$H$3:$H$4,1,FALSE))),"Please select a value from the drop-down menu",IF('DO NOT USE_Contact Formulas'!A194,"OK",NA()))</f>
        <v>#N/A</v>
      </c>
      <c r="AB194" s="46" t="e">
        <f ca="1">IF('Contact Data Entry'!AB194&gt;'DO NOT USE_Shared Picklist'!$C$3,"Test Date cannot be a future date",IF('DO NOT USE_Contact Formulas'!A194,"OK",NA()))</f>
        <v>#N/A</v>
      </c>
      <c r="AC194" s="46" t="e">
        <f>IF(AND(NOT(ISBLANK('Contact Data Entry'!AC194)),ISNA(VLOOKUP('Contact Data Entry'!AC194,'DO NOT USE_Shared Picklist'!$R$3:$R$7,1,FALSE))),"Please select a value from the drop-down menu",IF('DO NOT USE_Contact Formulas'!A194,"OK",NA()))</f>
        <v>#N/A</v>
      </c>
      <c r="AD194" s="46" t="e">
        <f>IF(AND(NOT(ISBLANK('Contact Data Entry'!AD194)),ISNA(VLOOKUP('Contact Data Entry'!AD194,'DO NOT USE_Shared Picklist'!$Q$3:$Q$8,1,FALSE))),"Please select a value from the drop-down menu",IF('DO NOT USE_Contact Formulas'!A194,"OK",NA()))</f>
        <v>#N/A</v>
      </c>
    </row>
    <row r="195" spans="1:30" x14ac:dyDescent="0.25">
      <c r="A195" s="45" t="e">
        <f>IF('DO NOT USE_Contact Formulas'!A195,IF('DO NOT USE_Contact Formulas'!B195,"Not all required fields are completed","OK"),NA())</f>
        <v>#N/A</v>
      </c>
      <c r="B195" s="46" t="e">
        <f>IF(AND('DO NOT USE_Contact Formulas'!A195,ISBLANK('Contact Data Entry'!B195)),"First Name is required",IF(NOT(ISBLANK('Contact Data Entry'!B195)),"OK",NA()))</f>
        <v>#N/A</v>
      </c>
      <c r="C195" s="46" t="e">
        <f>IF(AND('DO NOT USE_Contact Formulas'!A195,ISBLANK('Contact Data Entry'!C195)),"Last Name is required",IF(NOT(ISBLANK('Contact Data Entry'!C195)),"OK",NA()))</f>
        <v>#N/A</v>
      </c>
      <c r="D195" s="46" t="e">
        <f>IF(AND('DO NOT USE_Contact Formulas'!A195,ISBLANK('Contact Data Entry'!D195)),"Birthdate is required",IF(NOT(ISBLANK('Contact Data Entry'!D195)),"OK",NA()))</f>
        <v>#N/A</v>
      </c>
      <c r="E195" s="46" t="e">
        <f>IF(AND(NOT(ISBLANK('Contact Data Entry'!E195)),ISNA(VLOOKUP('Contact Data Entry'!E195,'DO NOT USE_Shared Picklist'!$L$3:$L$81,1,FALSE))),"Please select a value from the drop-down menu",IF('DO NOT USE_Contact Formulas'!A195,"OK",NA()))</f>
        <v>#N/A</v>
      </c>
      <c r="F195" s="46" t="e">
        <f>IF(AND(NOT(ISBLANK('Contact Data Entry'!F195)),NOT(ISNUMBER(MATCH("*@*.?*",'Contact Data Entry'!F195,0)))),"Email must be in a valid format",IF('DO NOT USE_Contact Formulas'!A195,"OK",NA()))</f>
        <v>#N/A</v>
      </c>
      <c r="G195" s="46" t="e">
        <f>IF(AND('DO NOT USE_Contact Formulas'!A195,ISBLANK('Contact Data Entry'!G195)),"Mobile Phone is required",IF(NOT(ISBLANK('Contact Data Entry'!G195)),IF(AND(ISNUMBER(VALUE('Contact Data Entry'!G195)),LEFT('Contact Data Entry'!G195,1)&lt;&gt;"1",LEN('Contact Data Entry'!G195)=10),"OK","Phone number must be valid format"),NA()))</f>
        <v>#N/A</v>
      </c>
      <c r="H195" s="46" t="e">
        <f>IF(NOT(ISBLANK('Contact Data Entry'!H195)),IF(AND(ISNUMBER('Contact Data Entry'!H195),LEFT('Contact Data Entry'!H195,1)&lt;&gt;"1",LEN('Contact Data Entry'!H195)=10),"OK","Phone number must be valid format"),IF('DO NOT USE_Contact Formulas'!A195,"OK",NA()))</f>
        <v>#N/A</v>
      </c>
      <c r="I195" s="46" t="e">
        <f>IF(AND(NOT(ISBLANK('Contact Data Entry'!I195)),ISNA(VLOOKUP('Contact Data Entry'!I195,'DO NOT USE_Shared Picklist'!$N$3:$N$63,1,FALSE))),"Please select a value from the drop-down menu",IF('DO NOT USE_Contact Formulas'!A195,"OK",NA()))</f>
        <v>#N/A</v>
      </c>
      <c r="J195" s="46" t="e">
        <f>IF(AND('DO NOT USE_Contact Formulas'!A195,ISBLANK('Contact Data Entry'!J195)),"Home Street Address is required",IF(LEN('Contact Data Entry'!J195)&gt;255,"Home Street Address must be less than 255 characters",IF('DO NOT USE_Contact Formulas'!A195,"OK",NA())))</f>
        <v>#N/A</v>
      </c>
      <c r="K195" s="46" t="e">
        <f>IF(AND('DO NOT USE_Contact Formulas'!A195,ISBLANK('Contact Data Entry'!K195)),"City is required",IF(LEN('Contact Data Entry'!K195)&gt;40,"City must be less than 40 characters",IF('DO NOT USE_Contact Formulas'!A195,"OK",NA())))</f>
        <v>#N/A</v>
      </c>
      <c r="L195" s="46" t="e">
        <f>IF(AND('DO NOT USE_Contact Formulas'!A195,ISBLANK('Contact Data Entry'!L195)),"State is required",IF(AND(NOT(ISBLANK('Contact Data Entry'!L195)),ISNA(VLOOKUP('Contact Data Entry'!L195,'DO NOT USE_Shared Picklist'!$P$3:$P$52,1,FALSE))),"Please select a value from the drop-down menu",IF('DO NOT USE_Contact Formulas'!A195,"OK",NA())))</f>
        <v>#N/A</v>
      </c>
      <c r="M195" s="46" t="e">
        <f>IF(AND('DO NOT USE_Contact Formulas'!A195,ISBLANK('Contact Data Entry'!M195)),"Zip is required",IF(ISBLANK('Contact Data Entry'!M195),NA(),"OK"))</f>
        <v>#N/A</v>
      </c>
      <c r="N195" s="46" t="e">
        <f>IF(AND(NOT(ISBLANK('Contact Data Entry'!N195)),ISNA(VLOOKUP('Contact Data Entry'!N195,'DO NOT USE_Shared Picklist'!$E$3:$E$10,1,FALSE))),"Please select a value from the drop-down menu",IF('DO NOT USE_Contact Formulas'!A195,"OK",NA()))</f>
        <v>#N/A</v>
      </c>
      <c r="O195" s="46" t="e">
        <f>IF(AND('DO NOT USE_Contact Formulas'!A195,ISBLANK('Contact Data Entry'!O195)),"Occupation/Job Title is required",IF(NOT(ISBLANK('Contact Data Entry'!O195)),"OK",NA()))</f>
        <v>#N/A</v>
      </c>
      <c r="P195" s="46" t="e">
        <f>IF('DO NOT USE_Contact Formulas'!A195,IF(ISBLANK('Contact Data Entry'!P195),"Last Date On Site is required","OK"),NA())</f>
        <v>#N/A</v>
      </c>
      <c r="Q195" s="46" t="e">
        <f>IF(AND('DO NOT USE_Contact Formulas'!A195,ISBLANK('Contact Data Entry'!Q195)),"Specific Place in the Location is required",IF(ISBLANK('Contact Data Entry'!Q195),NA(),"OK"))</f>
        <v>#N/A</v>
      </c>
      <c r="R195" s="46" t="e">
        <f>IF(LEN('Contact Data Entry'!R195)&gt;250,"Employer Name must be less than 250 characters",IF('DO NOT USE_Contact Formulas'!A195,"OK",NA()))</f>
        <v>#N/A</v>
      </c>
      <c r="S195" s="46" t="e">
        <f>IF(AND(NOT(ISBLANK('Contact Data Entry'!S195)),ISNA(VLOOKUP('Contact Data Entry'!S195,'DO NOT USE_Shared Picklist'!$V$3:$V$7,1,FALSE))),"Please select a value from the drop-down menu",IF('DO NOT USE_Contact Formulas'!A195,"OK",NA()))</f>
        <v>#N/A</v>
      </c>
      <c r="T195" s="46" t="e">
        <f>IF(LEN('Contact Data Entry'!T195)&gt;255,"Work Area/Department must be less than 255 characters",IF('DO NOT USE_Contact Formulas'!A195,"OK",NA()))</f>
        <v>#N/A</v>
      </c>
      <c r="U195" s="46" t="e">
        <f>IF(LEN('Contact Data Entry'!U195)&gt;255,"Work Shifts must be less than 255 characters",IF('DO NOT USE_Contact Formulas'!A195,"OK",NA()))</f>
        <v>#N/A</v>
      </c>
      <c r="V195" s="47" t="e">
        <f ca="1">IF('Contact Data Entry'!V195&gt;'DO NOT USE_Shared Picklist'!$C$3,"Last Exposure Date cannot be a future date",IF('DO NOT USE_Contact Formulas'!A195,IF(ISBLANK('Contact Data Entry'!V195),"Last Exposure Date is required","OK"),NA()))</f>
        <v>#N/A</v>
      </c>
      <c r="W195" s="46" t="e">
        <f>IF(AND(NOT(ISBLANK('Contact Data Entry'!W195)),ISNA(VLOOKUP('Contact Data Entry'!W195,'DO NOT USE_Shared Picklist'!$D$3:$D$5,1,FALSE))),"Please select a value from the drop-down menu",IF('DO NOT USE_Contact Formulas'!A195,"OK",NA()))</f>
        <v>#N/A</v>
      </c>
      <c r="X195" s="46"/>
      <c r="Y195" s="46" t="e">
        <f>IF(AND(NOT(ISBLANK('Contact Data Entry'!Y195)),ISNA(VLOOKUP('Contact Data Entry'!Y195,'DO NOT USE_Shared Picklist'!$G$3:$G$5,1,FALSE))),"Please select a value from the drop-down menu",IF('DO NOT USE_Contact Formulas'!A195,"OK",NA()))</f>
        <v>#N/A</v>
      </c>
      <c r="Z195" s="46"/>
      <c r="AA195" s="46" t="e">
        <f>IF(AND(NOT(ISBLANK('Contact Data Entry'!AA195)),ISNA(VLOOKUP('Contact Data Entry'!AA195,'DO NOT USE_Shared Picklist'!$H$3:$H$4,1,FALSE))),"Please select a value from the drop-down menu",IF('DO NOT USE_Contact Formulas'!A195,"OK",NA()))</f>
        <v>#N/A</v>
      </c>
      <c r="AB195" s="46" t="e">
        <f ca="1">IF('Contact Data Entry'!AB195&gt;'DO NOT USE_Shared Picklist'!$C$3,"Test Date cannot be a future date",IF('DO NOT USE_Contact Formulas'!A195,"OK",NA()))</f>
        <v>#N/A</v>
      </c>
      <c r="AC195" s="46" t="e">
        <f>IF(AND(NOT(ISBLANK('Contact Data Entry'!AC195)),ISNA(VLOOKUP('Contact Data Entry'!AC195,'DO NOT USE_Shared Picklist'!$R$3:$R$7,1,FALSE))),"Please select a value from the drop-down menu",IF('DO NOT USE_Contact Formulas'!A195,"OK",NA()))</f>
        <v>#N/A</v>
      </c>
      <c r="AD195" s="46" t="e">
        <f>IF(AND(NOT(ISBLANK('Contact Data Entry'!AD195)),ISNA(VLOOKUP('Contact Data Entry'!AD195,'DO NOT USE_Shared Picklist'!$Q$3:$Q$8,1,FALSE))),"Please select a value from the drop-down menu",IF('DO NOT USE_Contact Formulas'!A195,"OK",NA()))</f>
        <v>#N/A</v>
      </c>
    </row>
    <row r="196" spans="1:30" x14ac:dyDescent="0.25">
      <c r="A196" s="45" t="e">
        <f>IF('DO NOT USE_Contact Formulas'!A196,IF('DO NOT USE_Contact Formulas'!B196,"Not all required fields are completed","OK"),NA())</f>
        <v>#N/A</v>
      </c>
      <c r="B196" s="46" t="e">
        <f>IF(AND('DO NOT USE_Contact Formulas'!A196,ISBLANK('Contact Data Entry'!B196)),"First Name is required",IF(NOT(ISBLANK('Contact Data Entry'!B196)),"OK",NA()))</f>
        <v>#N/A</v>
      </c>
      <c r="C196" s="46" t="e">
        <f>IF(AND('DO NOT USE_Contact Formulas'!A196,ISBLANK('Contact Data Entry'!C196)),"Last Name is required",IF(NOT(ISBLANK('Contact Data Entry'!C196)),"OK",NA()))</f>
        <v>#N/A</v>
      </c>
      <c r="D196" s="46" t="e">
        <f>IF(AND('DO NOT USE_Contact Formulas'!A196,ISBLANK('Contact Data Entry'!D196)),"Birthdate is required",IF(NOT(ISBLANK('Contact Data Entry'!D196)),"OK",NA()))</f>
        <v>#N/A</v>
      </c>
      <c r="E196" s="46" t="e">
        <f>IF(AND(NOT(ISBLANK('Contact Data Entry'!E196)),ISNA(VLOOKUP('Contact Data Entry'!E196,'DO NOT USE_Shared Picklist'!$L$3:$L$81,1,FALSE))),"Please select a value from the drop-down menu",IF('DO NOT USE_Contact Formulas'!A196,"OK",NA()))</f>
        <v>#N/A</v>
      </c>
      <c r="F196" s="46" t="e">
        <f>IF(AND(NOT(ISBLANK('Contact Data Entry'!F196)),NOT(ISNUMBER(MATCH("*@*.?*",'Contact Data Entry'!F196,0)))),"Email must be in a valid format",IF('DO NOT USE_Contact Formulas'!A196,"OK",NA()))</f>
        <v>#N/A</v>
      </c>
      <c r="G196" s="46" t="e">
        <f>IF(AND('DO NOT USE_Contact Formulas'!A196,ISBLANK('Contact Data Entry'!G196)),"Mobile Phone is required",IF(NOT(ISBLANK('Contact Data Entry'!G196)),IF(AND(ISNUMBER(VALUE('Contact Data Entry'!G196)),LEFT('Contact Data Entry'!G196,1)&lt;&gt;"1",LEN('Contact Data Entry'!G196)=10),"OK","Phone number must be valid format"),NA()))</f>
        <v>#N/A</v>
      </c>
      <c r="H196" s="46" t="e">
        <f>IF(NOT(ISBLANK('Contact Data Entry'!H196)),IF(AND(ISNUMBER('Contact Data Entry'!H196),LEFT('Contact Data Entry'!H196,1)&lt;&gt;"1",LEN('Contact Data Entry'!H196)=10),"OK","Phone number must be valid format"),IF('DO NOT USE_Contact Formulas'!A196,"OK",NA()))</f>
        <v>#N/A</v>
      </c>
      <c r="I196" s="46" t="e">
        <f>IF(AND(NOT(ISBLANK('Contact Data Entry'!I196)),ISNA(VLOOKUP('Contact Data Entry'!I196,'DO NOT USE_Shared Picklist'!$N$3:$N$63,1,FALSE))),"Please select a value from the drop-down menu",IF('DO NOT USE_Contact Formulas'!A196,"OK",NA()))</f>
        <v>#N/A</v>
      </c>
      <c r="J196" s="46" t="e">
        <f>IF(AND('DO NOT USE_Contact Formulas'!A196,ISBLANK('Contact Data Entry'!J196)),"Home Street Address is required",IF(LEN('Contact Data Entry'!J196)&gt;255,"Home Street Address must be less than 255 characters",IF('DO NOT USE_Contact Formulas'!A196,"OK",NA())))</f>
        <v>#N/A</v>
      </c>
      <c r="K196" s="46" t="e">
        <f>IF(AND('DO NOT USE_Contact Formulas'!A196,ISBLANK('Contact Data Entry'!K196)),"City is required",IF(LEN('Contact Data Entry'!K196)&gt;40,"City must be less than 40 characters",IF('DO NOT USE_Contact Formulas'!A196,"OK",NA())))</f>
        <v>#N/A</v>
      </c>
      <c r="L196" s="46" t="e">
        <f>IF(AND('DO NOT USE_Contact Formulas'!A196,ISBLANK('Contact Data Entry'!L196)),"State is required",IF(AND(NOT(ISBLANK('Contact Data Entry'!L196)),ISNA(VLOOKUP('Contact Data Entry'!L196,'DO NOT USE_Shared Picklist'!$P$3:$P$52,1,FALSE))),"Please select a value from the drop-down menu",IF('DO NOT USE_Contact Formulas'!A196,"OK",NA())))</f>
        <v>#N/A</v>
      </c>
      <c r="M196" s="46" t="e">
        <f>IF(AND('DO NOT USE_Contact Formulas'!A196,ISBLANK('Contact Data Entry'!M196)),"Zip is required",IF(ISBLANK('Contact Data Entry'!M196),NA(),"OK"))</f>
        <v>#N/A</v>
      </c>
      <c r="N196" s="46" t="e">
        <f>IF(AND(NOT(ISBLANK('Contact Data Entry'!N196)),ISNA(VLOOKUP('Contact Data Entry'!N196,'DO NOT USE_Shared Picklist'!$E$3:$E$10,1,FALSE))),"Please select a value from the drop-down menu",IF('DO NOT USE_Contact Formulas'!A196,"OK",NA()))</f>
        <v>#N/A</v>
      </c>
      <c r="O196" s="46" t="e">
        <f>IF(AND('DO NOT USE_Contact Formulas'!A196,ISBLANK('Contact Data Entry'!O196)),"Occupation/Job Title is required",IF(NOT(ISBLANK('Contact Data Entry'!O196)),"OK",NA()))</f>
        <v>#N/A</v>
      </c>
      <c r="P196" s="46" t="e">
        <f>IF('DO NOT USE_Contact Formulas'!A196,IF(ISBLANK('Contact Data Entry'!P196),"Last Date On Site is required","OK"),NA())</f>
        <v>#N/A</v>
      </c>
      <c r="Q196" s="46" t="e">
        <f>IF(AND('DO NOT USE_Contact Formulas'!A196,ISBLANK('Contact Data Entry'!Q196)),"Specific Place in the Location is required",IF(ISBLANK('Contact Data Entry'!Q196),NA(),"OK"))</f>
        <v>#N/A</v>
      </c>
      <c r="R196" s="46" t="e">
        <f>IF(LEN('Contact Data Entry'!R196)&gt;250,"Employer Name must be less than 250 characters",IF('DO NOT USE_Contact Formulas'!A196,"OK",NA()))</f>
        <v>#N/A</v>
      </c>
      <c r="S196" s="46" t="e">
        <f>IF(AND(NOT(ISBLANK('Contact Data Entry'!S196)),ISNA(VLOOKUP('Contact Data Entry'!S196,'DO NOT USE_Shared Picklist'!$V$3:$V$7,1,FALSE))),"Please select a value from the drop-down menu",IF('DO NOT USE_Contact Formulas'!A196,"OK",NA()))</f>
        <v>#N/A</v>
      </c>
      <c r="T196" s="46" t="e">
        <f>IF(LEN('Contact Data Entry'!T196)&gt;255,"Work Area/Department must be less than 255 characters",IF('DO NOT USE_Contact Formulas'!A196,"OK",NA()))</f>
        <v>#N/A</v>
      </c>
      <c r="U196" s="46" t="e">
        <f>IF(LEN('Contact Data Entry'!U196)&gt;255,"Work Shifts must be less than 255 characters",IF('DO NOT USE_Contact Formulas'!A196,"OK",NA()))</f>
        <v>#N/A</v>
      </c>
      <c r="V196" s="47" t="e">
        <f ca="1">IF('Contact Data Entry'!V196&gt;'DO NOT USE_Shared Picklist'!$C$3,"Last Exposure Date cannot be a future date",IF('DO NOT USE_Contact Formulas'!A196,IF(ISBLANK('Contact Data Entry'!V196),"Last Exposure Date is required","OK"),NA()))</f>
        <v>#N/A</v>
      </c>
      <c r="W196" s="46" t="e">
        <f>IF(AND(NOT(ISBLANK('Contact Data Entry'!W196)),ISNA(VLOOKUP('Contact Data Entry'!W196,'DO NOT USE_Shared Picklist'!$D$3:$D$5,1,FALSE))),"Please select a value from the drop-down menu",IF('DO NOT USE_Contact Formulas'!A196,"OK",NA()))</f>
        <v>#N/A</v>
      </c>
      <c r="X196" s="46"/>
      <c r="Y196" s="46" t="e">
        <f>IF(AND(NOT(ISBLANK('Contact Data Entry'!Y196)),ISNA(VLOOKUP('Contact Data Entry'!Y196,'DO NOT USE_Shared Picklist'!$G$3:$G$5,1,FALSE))),"Please select a value from the drop-down menu",IF('DO NOT USE_Contact Formulas'!A196,"OK",NA()))</f>
        <v>#N/A</v>
      </c>
      <c r="Z196" s="46"/>
      <c r="AA196" s="46" t="e">
        <f>IF(AND(NOT(ISBLANK('Contact Data Entry'!AA196)),ISNA(VLOOKUP('Contact Data Entry'!AA196,'DO NOT USE_Shared Picklist'!$H$3:$H$4,1,FALSE))),"Please select a value from the drop-down menu",IF('DO NOT USE_Contact Formulas'!A196,"OK",NA()))</f>
        <v>#N/A</v>
      </c>
      <c r="AB196" s="46" t="e">
        <f ca="1">IF('Contact Data Entry'!AB196&gt;'DO NOT USE_Shared Picklist'!$C$3,"Test Date cannot be a future date",IF('DO NOT USE_Contact Formulas'!A196,"OK",NA()))</f>
        <v>#N/A</v>
      </c>
      <c r="AC196" s="46" t="e">
        <f>IF(AND(NOT(ISBLANK('Contact Data Entry'!AC196)),ISNA(VLOOKUP('Contact Data Entry'!AC196,'DO NOT USE_Shared Picklist'!$R$3:$R$7,1,FALSE))),"Please select a value from the drop-down menu",IF('DO NOT USE_Contact Formulas'!A196,"OK",NA()))</f>
        <v>#N/A</v>
      </c>
      <c r="AD196" s="46" t="e">
        <f>IF(AND(NOT(ISBLANK('Contact Data Entry'!AD196)),ISNA(VLOOKUP('Contact Data Entry'!AD196,'DO NOT USE_Shared Picklist'!$Q$3:$Q$8,1,FALSE))),"Please select a value from the drop-down menu",IF('DO NOT USE_Contact Formulas'!A196,"OK",NA()))</f>
        <v>#N/A</v>
      </c>
    </row>
    <row r="197" spans="1:30" x14ac:dyDescent="0.25">
      <c r="A197" s="45" t="e">
        <f>IF('DO NOT USE_Contact Formulas'!A197,IF('DO NOT USE_Contact Formulas'!B197,"Not all required fields are completed","OK"),NA())</f>
        <v>#N/A</v>
      </c>
      <c r="B197" s="46" t="e">
        <f>IF(AND('DO NOT USE_Contact Formulas'!A197,ISBLANK('Contact Data Entry'!B197)),"First Name is required",IF(NOT(ISBLANK('Contact Data Entry'!B197)),"OK",NA()))</f>
        <v>#N/A</v>
      </c>
      <c r="C197" s="46" t="e">
        <f>IF(AND('DO NOT USE_Contact Formulas'!A197,ISBLANK('Contact Data Entry'!C197)),"Last Name is required",IF(NOT(ISBLANK('Contact Data Entry'!C197)),"OK",NA()))</f>
        <v>#N/A</v>
      </c>
      <c r="D197" s="46" t="e">
        <f>IF(AND('DO NOT USE_Contact Formulas'!A197,ISBLANK('Contact Data Entry'!D197)),"Birthdate is required",IF(NOT(ISBLANK('Contact Data Entry'!D197)),"OK",NA()))</f>
        <v>#N/A</v>
      </c>
      <c r="E197" s="46" t="e">
        <f>IF(AND(NOT(ISBLANK('Contact Data Entry'!E197)),ISNA(VLOOKUP('Contact Data Entry'!E197,'DO NOT USE_Shared Picklist'!$L$3:$L$81,1,FALSE))),"Please select a value from the drop-down menu",IF('DO NOT USE_Contact Formulas'!A197,"OK",NA()))</f>
        <v>#N/A</v>
      </c>
      <c r="F197" s="46" t="e">
        <f>IF(AND(NOT(ISBLANK('Contact Data Entry'!F197)),NOT(ISNUMBER(MATCH("*@*.?*",'Contact Data Entry'!F197,0)))),"Email must be in a valid format",IF('DO NOT USE_Contact Formulas'!A197,"OK",NA()))</f>
        <v>#N/A</v>
      </c>
      <c r="G197" s="46" t="e">
        <f>IF(AND('DO NOT USE_Contact Formulas'!A197,ISBLANK('Contact Data Entry'!G197)),"Mobile Phone is required",IF(NOT(ISBLANK('Contact Data Entry'!G197)),IF(AND(ISNUMBER(VALUE('Contact Data Entry'!G197)),LEFT('Contact Data Entry'!G197,1)&lt;&gt;"1",LEN('Contact Data Entry'!G197)=10),"OK","Phone number must be valid format"),NA()))</f>
        <v>#N/A</v>
      </c>
      <c r="H197" s="46" t="e">
        <f>IF(NOT(ISBLANK('Contact Data Entry'!H197)),IF(AND(ISNUMBER('Contact Data Entry'!H197),LEFT('Contact Data Entry'!H197,1)&lt;&gt;"1",LEN('Contact Data Entry'!H197)=10),"OK","Phone number must be valid format"),IF('DO NOT USE_Contact Formulas'!A197,"OK",NA()))</f>
        <v>#N/A</v>
      </c>
      <c r="I197" s="46" t="e">
        <f>IF(AND(NOT(ISBLANK('Contact Data Entry'!I197)),ISNA(VLOOKUP('Contact Data Entry'!I197,'DO NOT USE_Shared Picklist'!$N$3:$N$63,1,FALSE))),"Please select a value from the drop-down menu",IF('DO NOT USE_Contact Formulas'!A197,"OK",NA()))</f>
        <v>#N/A</v>
      </c>
      <c r="J197" s="46" t="e">
        <f>IF(AND('DO NOT USE_Contact Formulas'!A197,ISBLANK('Contact Data Entry'!J197)),"Home Street Address is required",IF(LEN('Contact Data Entry'!J197)&gt;255,"Home Street Address must be less than 255 characters",IF('DO NOT USE_Contact Formulas'!A197,"OK",NA())))</f>
        <v>#N/A</v>
      </c>
      <c r="K197" s="46" t="e">
        <f>IF(AND('DO NOT USE_Contact Formulas'!A197,ISBLANK('Contact Data Entry'!K197)),"City is required",IF(LEN('Contact Data Entry'!K197)&gt;40,"City must be less than 40 characters",IF('DO NOT USE_Contact Formulas'!A197,"OK",NA())))</f>
        <v>#N/A</v>
      </c>
      <c r="L197" s="46" t="e">
        <f>IF(AND('DO NOT USE_Contact Formulas'!A197,ISBLANK('Contact Data Entry'!L197)),"State is required",IF(AND(NOT(ISBLANK('Contact Data Entry'!L197)),ISNA(VLOOKUP('Contact Data Entry'!L197,'DO NOT USE_Shared Picklist'!$P$3:$P$52,1,FALSE))),"Please select a value from the drop-down menu",IF('DO NOT USE_Contact Formulas'!A197,"OK",NA())))</f>
        <v>#N/A</v>
      </c>
      <c r="M197" s="46" t="e">
        <f>IF(AND('DO NOT USE_Contact Formulas'!A197,ISBLANK('Contact Data Entry'!M197)),"Zip is required",IF(ISBLANK('Contact Data Entry'!M197),NA(),"OK"))</f>
        <v>#N/A</v>
      </c>
      <c r="N197" s="46" t="e">
        <f>IF(AND(NOT(ISBLANK('Contact Data Entry'!N197)),ISNA(VLOOKUP('Contact Data Entry'!N197,'DO NOT USE_Shared Picklist'!$E$3:$E$10,1,FALSE))),"Please select a value from the drop-down menu",IF('DO NOT USE_Contact Formulas'!A197,"OK",NA()))</f>
        <v>#N/A</v>
      </c>
      <c r="O197" s="46" t="e">
        <f>IF(AND('DO NOT USE_Contact Formulas'!A197,ISBLANK('Contact Data Entry'!O197)),"Occupation/Job Title is required",IF(NOT(ISBLANK('Contact Data Entry'!O197)),"OK",NA()))</f>
        <v>#N/A</v>
      </c>
      <c r="P197" s="46" t="e">
        <f>IF('DO NOT USE_Contact Formulas'!A197,IF(ISBLANK('Contact Data Entry'!P197),"Last Date On Site is required","OK"),NA())</f>
        <v>#N/A</v>
      </c>
      <c r="Q197" s="46" t="e">
        <f>IF(AND('DO NOT USE_Contact Formulas'!A197,ISBLANK('Contact Data Entry'!Q197)),"Specific Place in the Location is required",IF(ISBLANK('Contact Data Entry'!Q197),NA(),"OK"))</f>
        <v>#N/A</v>
      </c>
      <c r="R197" s="46" t="e">
        <f>IF(LEN('Contact Data Entry'!R197)&gt;250,"Employer Name must be less than 250 characters",IF('DO NOT USE_Contact Formulas'!A197,"OK",NA()))</f>
        <v>#N/A</v>
      </c>
      <c r="S197" s="46" t="e">
        <f>IF(AND(NOT(ISBLANK('Contact Data Entry'!S197)),ISNA(VLOOKUP('Contact Data Entry'!S197,'DO NOT USE_Shared Picklist'!$V$3:$V$7,1,FALSE))),"Please select a value from the drop-down menu",IF('DO NOT USE_Contact Formulas'!A197,"OK",NA()))</f>
        <v>#N/A</v>
      </c>
      <c r="T197" s="46" t="e">
        <f>IF(LEN('Contact Data Entry'!T197)&gt;255,"Work Area/Department must be less than 255 characters",IF('DO NOT USE_Contact Formulas'!A197,"OK",NA()))</f>
        <v>#N/A</v>
      </c>
      <c r="U197" s="46" t="e">
        <f>IF(LEN('Contact Data Entry'!U197)&gt;255,"Work Shifts must be less than 255 characters",IF('DO NOT USE_Contact Formulas'!A197,"OK",NA()))</f>
        <v>#N/A</v>
      </c>
      <c r="V197" s="47" t="e">
        <f ca="1">IF('Contact Data Entry'!V197&gt;'DO NOT USE_Shared Picklist'!$C$3,"Last Exposure Date cannot be a future date",IF('DO NOT USE_Contact Formulas'!A197,IF(ISBLANK('Contact Data Entry'!V197),"Last Exposure Date is required","OK"),NA()))</f>
        <v>#N/A</v>
      </c>
      <c r="W197" s="46" t="e">
        <f>IF(AND(NOT(ISBLANK('Contact Data Entry'!W197)),ISNA(VLOOKUP('Contact Data Entry'!W197,'DO NOT USE_Shared Picklist'!$D$3:$D$5,1,FALSE))),"Please select a value from the drop-down menu",IF('DO NOT USE_Contact Formulas'!A197,"OK",NA()))</f>
        <v>#N/A</v>
      </c>
      <c r="X197" s="46"/>
      <c r="Y197" s="46" t="e">
        <f>IF(AND(NOT(ISBLANK('Contact Data Entry'!Y197)),ISNA(VLOOKUP('Contact Data Entry'!Y197,'DO NOT USE_Shared Picklist'!$G$3:$G$5,1,FALSE))),"Please select a value from the drop-down menu",IF('DO NOT USE_Contact Formulas'!A197,"OK",NA()))</f>
        <v>#N/A</v>
      </c>
      <c r="Z197" s="46"/>
      <c r="AA197" s="46" t="e">
        <f>IF(AND(NOT(ISBLANK('Contact Data Entry'!AA197)),ISNA(VLOOKUP('Contact Data Entry'!AA197,'DO NOT USE_Shared Picklist'!$H$3:$H$4,1,FALSE))),"Please select a value from the drop-down menu",IF('DO NOT USE_Contact Formulas'!A197,"OK",NA()))</f>
        <v>#N/A</v>
      </c>
      <c r="AB197" s="46" t="e">
        <f ca="1">IF('Contact Data Entry'!AB197&gt;'DO NOT USE_Shared Picklist'!$C$3,"Test Date cannot be a future date",IF('DO NOT USE_Contact Formulas'!A197,"OK",NA()))</f>
        <v>#N/A</v>
      </c>
      <c r="AC197" s="46" t="e">
        <f>IF(AND(NOT(ISBLANK('Contact Data Entry'!AC197)),ISNA(VLOOKUP('Contact Data Entry'!AC197,'DO NOT USE_Shared Picklist'!$R$3:$R$7,1,FALSE))),"Please select a value from the drop-down menu",IF('DO NOT USE_Contact Formulas'!A197,"OK",NA()))</f>
        <v>#N/A</v>
      </c>
      <c r="AD197" s="46" t="e">
        <f>IF(AND(NOT(ISBLANK('Contact Data Entry'!AD197)),ISNA(VLOOKUP('Contact Data Entry'!AD197,'DO NOT USE_Shared Picklist'!$Q$3:$Q$8,1,FALSE))),"Please select a value from the drop-down menu",IF('DO NOT USE_Contact Formulas'!A197,"OK",NA()))</f>
        <v>#N/A</v>
      </c>
    </row>
    <row r="198" spans="1:30" x14ac:dyDescent="0.25">
      <c r="A198" s="45" t="e">
        <f>IF('DO NOT USE_Contact Formulas'!A198,IF('DO NOT USE_Contact Formulas'!B198,"Not all required fields are completed","OK"),NA())</f>
        <v>#N/A</v>
      </c>
      <c r="B198" s="46" t="e">
        <f>IF(AND('DO NOT USE_Contact Formulas'!A198,ISBLANK('Contact Data Entry'!B198)),"First Name is required",IF(NOT(ISBLANK('Contact Data Entry'!B198)),"OK",NA()))</f>
        <v>#N/A</v>
      </c>
      <c r="C198" s="46" t="e">
        <f>IF(AND('DO NOT USE_Contact Formulas'!A198,ISBLANK('Contact Data Entry'!C198)),"Last Name is required",IF(NOT(ISBLANK('Contact Data Entry'!C198)),"OK",NA()))</f>
        <v>#N/A</v>
      </c>
      <c r="D198" s="46" t="e">
        <f>IF(AND('DO NOT USE_Contact Formulas'!A198,ISBLANK('Contact Data Entry'!D198)),"Birthdate is required",IF(NOT(ISBLANK('Contact Data Entry'!D198)),"OK",NA()))</f>
        <v>#N/A</v>
      </c>
      <c r="E198" s="46" t="e">
        <f>IF(AND(NOT(ISBLANK('Contact Data Entry'!E198)),ISNA(VLOOKUP('Contact Data Entry'!E198,'DO NOT USE_Shared Picklist'!$L$3:$L$81,1,FALSE))),"Please select a value from the drop-down menu",IF('DO NOT USE_Contact Formulas'!A198,"OK",NA()))</f>
        <v>#N/A</v>
      </c>
      <c r="F198" s="46" t="e">
        <f>IF(AND(NOT(ISBLANK('Contact Data Entry'!F198)),NOT(ISNUMBER(MATCH("*@*.?*",'Contact Data Entry'!F198,0)))),"Email must be in a valid format",IF('DO NOT USE_Contact Formulas'!A198,"OK",NA()))</f>
        <v>#N/A</v>
      </c>
      <c r="G198" s="46" t="e">
        <f>IF(AND('DO NOT USE_Contact Formulas'!A198,ISBLANK('Contact Data Entry'!G198)),"Mobile Phone is required",IF(NOT(ISBLANK('Contact Data Entry'!G198)),IF(AND(ISNUMBER(VALUE('Contact Data Entry'!G198)),LEFT('Contact Data Entry'!G198,1)&lt;&gt;"1",LEN('Contact Data Entry'!G198)=10),"OK","Phone number must be valid format"),NA()))</f>
        <v>#N/A</v>
      </c>
      <c r="H198" s="46" t="e">
        <f>IF(NOT(ISBLANK('Contact Data Entry'!H198)),IF(AND(ISNUMBER('Contact Data Entry'!H198),LEFT('Contact Data Entry'!H198,1)&lt;&gt;"1",LEN('Contact Data Entry'!H198)=10),"OK","Phone number must be valid format"),IF('DO NOT USE_Contact Formulas'!A198,"OK",NA()))</f>
        <v>#N/A</v>
      </c>
      <c r="I198" s="46" t="e">
        <f>IF(AND(NOT(ISBLANK('Contact Data Entry'!I198)),ISNA(VLOOKUP('Contact Data Entry'!I198,'DO NOT USE_Shared Picklist'!$N$3:$N$63,1,FALSE))),"Please select a value from the drop-down menu",IF('DO NOT USE_Contact Formulas'!A198,"OK",NA()))</f>
        <v>#N/A</v>
      </c>
      <c r="J198" s="46" t="e">
        <f>IF(AND('DO NOT USE_Contact Formulas'!A198,ISBLANK('Contact Data Entry'!J198)),"Home Street Address is required",IF(LEN('Contact Data Entry'!J198)&gt;255,"Home Street Address must be less than 255 characters",IF('DO NOT USE_Contact Formulas'!A198,"OK",NA())))</f>
        <v>#N/A</v>
      </c>
      <c r="K198" s="46" t="e">
        <f>IF(AND('DO NOT USE_Contact Formulas'!A198,ISBLANK('Contact Data Entry'!K198)),"City is required",IF(LEN('Contact Data Entry'!K198)&gt;40,"City must be less than 40 characters",IF('DO NOT USE_Contact Formulas'!A198,"OK",NA())))</f>
        <v>#N/A</v>
      </c>
      <c r="L198" s="46" t="e">
        <f>IF(AND('DO NOT USE_Contact Formulas'!A198,ISBLANK('Contact Data Entry'!L198)),"State is required",IF(AND(NOT(ISBLANK('Contact Data Entry'!L198)),ISNA(VLOOKUP('Contact Data Entry'!L198,'DO NOT USE_Shared Picklist'!$P$3:$P$52,1,FALSE))),"Please select a value from the drop-down menu",IF('DO NOT USE_Contact Formulas'!A198,"OK",NA())))</f>
        <v>#N/A</v>
      </c>
      <c r="M198" s="46" t="e">
        <f>IF(AND('DO NOT USE_Contact Formulas'!A198,ISBLANK('Contact Data Entry'!M198)),"Zip is required",IF(ISBLANK('Contact Data Entry'!M198),NA(),"OK"))</f>
        <v>#N/A</v>
      </c>
      <c r="N198" s="46" t="e">
        <f>IF(AND(NOT(ISBLANK('Contact Data Entry'!N198)),ISNA(VLOOKUP('Contact Data Entry'!N198,'DO NOT USE_Shared Picklist'!$E$3:$E$10,1,FALSE))),"Please select a value from the drop-down menu",IF('DO NOT USE_Contact Formulas'!A198,"OK",NA()))</f>
        <v>#N/A</v>
      </c>
      <c r="O198" s="46" t="e">
        <f>IF(AND('DO NOT USE_Contact Formulas'!A198,ISBLANK('Contact Data Entry'!O198)),"Occupation/Job Title is required",IF(NOT(ISBLANK('Contact Data Entry'!O198)),"OK",NA()))</f>
        <v>#N/A</v>
      </c>
      <c r="P198" s="46" t="e">
        <f>IF('DO NOT USE_Contact Formulas'!A198,IF(ISBLANK('Contact Data Entry'!P198),"Last Date On Site is required","OK"),NA())</f>
        <v>#N/A</v>
      </c>
      <c r="Q198" s="46" t="e">
        <f>IF(AND('DO NOT USE_Contact Formulas'!A198,ISBLANK('Contact Data Entry'!Q198)),"Specific Place in the Location is required",IF(ISBLANK('Contact Data Entry'!Q198),NA(),"OK"))</f>
        <v>#N/A</v>
      </c>
      <c r="R198" s="46" t="e">
        <f>IF(LEN('Contact Data Entry'!R198)&gt;250,"Employer Name must be less than 250 characters",IF('DO NOT USE_Contact Formulas'!A198,"OK",NA()))</f>
        <v>#N/A</v>
      </c>
      <c r="S198" s="46" t="e">
        <f>IF(AND(NOT(ISBLANK('Contact Data Entry'!S198)),ISNA(VLOOKUP('Contact Data Entry'!S198,'DO NOT USE_Shared Picklist'!$V$3:$V$7,1,FALSE))),"Please select a value from the drop-down menu",IF('DO NOT USE_Contact Formulas'!A198,"OK",NA()))</f>
        <v>#N/A</v>
      </c>
      <c r="T198" s="46" t="e">
        <f>IF(LEN('Contact Data Entry'!T198)&gt;255,"Work Area/Department must be less than 255 characters",IF('DO NOT USE_Contact Formulas'!A198,"OK",NA()))</f>
        <v>#N/A</v>
      </c>
      <c r="U198" s="46" t="e">
        <f>IF(LEN('Contact Data Entry'!U198)&gt;255,"Work Shifts must be less than 255 characters",IF('DO NOT USE_Contact Formulas'!A198,"OK",NA()))</f>
        <v>#N/A</v>
      </c>
      <c r="V198" s="47" t="e">
        <f ca="1">IF('Contact Data Entry'!V198&gt;'DO NOT USE_Shared Picklist'!$C$3,"Last Exposure Date cannot be a future date",IF('DO NOT USE_Contact Formulas'!A198,IF(ISBLANK('Contact Data Entry'!V198),"Last Exposure Date is required","OK"),NA()))</f>
        <v>#N/A</v>
      </c>
      <c r="W198" s="46" t="e">
        <f>IF(AND(NOT(ISBLANK('Contact Data Entry'!W198)),ISNA(VLOOKUP('Contact Data Entry'!W198,'DO NOT USE_Shared Picklist'!$D$3:$D$5,1,FALSE))),"Please select a value from the drop-down menu",IF('DO NOT USE_Contact Formulas'!A198,"OK",NA()))</f>
        <v>#N/A</v>
      </c>
      <c r="X198" s="46"/>
      <c r="Y198" s="46" t="e">
        <f>IF(AND(NOT(ISBLANK('Contact Data Entry'!Y198)),ISNA(VLOOKUP('Contact Data Entry'!Y198,'DO NOT USE_Shared Picklist'!$G$3:$G$5,1,FALSE))),"Please select a value from the drop-down menu",IF('DO NOT USE_Contact Formulas'!A198,"OK",NA()))</f>
        <v>#N/A</v>
      </c>
      <c r="Z198" s="46"/>
      <c r="AA198" s="46" t="e">
        <f>IF(AND(NOT(ISBLANK('Contact Data Entry'!AA198)),ISNA(VLOOKUP('Contact Data Entry'!AA198,'DO NOT USE_Shared Picklist'!$H$3:$H$4,1,FALSE))),"Please select a value from the drop-down menu",IF('DO NOT USE_Contact Formulas'!A198,"OK",NA()))</f>
        <v>#N/A</v>
      </c>
      <c r="AB198" s="46" t="e">
        <f ca="1">IF('Contact Data Entry'!AB198&gt;'DO NOT USE_Shared Picklist'!$C$3,"Test Date cannot be a future date",IF('DO NOT USE_Contact Formulas'!A198,"OK",NA()))</f>
        <v>#N/A</v>
      </c>
      <c r="AC198" s="46" t="e">
        <f>IF(AND(NOT(ISBLANK('Contact Data Entry'!AC198)),ISNA(VLOOKUP('Contact Data Entry'!AC198,'DO NOT USE_Shared Picklist'!$R$3:$R$7,1,FALSE))),"Please select a value from the drop-down menu",IF('DO NOT USE_Contact Formulas'!A198,"OK",NA()))</f>
        <v>#N/A</v>
      </c>
      <c r="AD198" s="46" t="e">
        <f>IF(AND(NOT(ISBLANK('Contact Data Entry'!AD198)),ISNA(VLOOKUP('Contact Data Entry'!AD198,'DO NOT USE_Shared Picklist'!$Q$3:$Q$8,1,FALSE))),"Please select a value from the drop-down menu",IF('DO NOT USE_Contact Formulas'!A198,"OK",NA()))</f>
        <v>#N/A</v>
      </c>
    </row>
    <row r="199" spans="1:30" x14ac:dyDescent="0.25">
      <c r="A199" s="45" t="e">
        <f>IF('DO NOT USE_Contact Formulas'!A199,IF('DO NOT USE_Contact Formulas'!B199,"Not all required fields are completed","OK"),NA())</f>
        <v>#N/A</v>
      </c>
      <c r="B199" s="46" t="e">
        <f>IF(AND('DO NOT USE_Contact Formulas'!A199,ISBLANK('Contact Data Entry'!B199)),"First Name is required",IF(NOT(ISBLANK('Contact Data Entry'!B199)),"OK",NA()))</f>
        <v>#N/A</v>
      </c>
      <c r="C199" s="46" t="e">
        <f>IF(AND('DO NOT USE_Contact Formulas'!A199,ISBLANK('Contact Data Entry'!C199)),"Last Name is required",IF(NOT(ISBLANK('Contact Data Entry'!C199)),"OK",NA()))</f>
        <v>#N/A</v>
      </c>
      <c r="D199" s="46" t="e">
        <f>IF(AND('DO NOT USE_Contact Formulas'!A199,ISBLANK('Contact Data Entry'!D199)),"Birthdate is required",IF(NOT(ISBLANK('Contact Data Entry'!D199)),"OK",NA()))</f>
        <v>#N/A</v>
      </c>
      <c r="E199" s="46" t="e">
        <f>IF(AND(NOT(ISBLANK('Contact Data Entry'!E199)),ISNA(VLOOKUP('Contact Data Entry'!E199,'DO NOT USE_Shared Picklist'!$L$3:$L$81,1,FALSE))),"Please select a value from the drop-down menu",IF('DO NOT USE_Contact Formulas'!A199,"OK",NA()))</f>
        <v>#N/A</v>
      </c>
      <c r="F199" s="46" t="e">
        <f>IF(AND(NOT(ISBLANK('Contact Data Entry'!F199)),NOT(ISNUMBER(MATCH("*@*.?*",'Contact Data Entry'!F199,0)))),"Email must be in a valid format",IF('DO NOT USE_Contact Formulas'!A199,"OK",NA()))</f>
        <v>#N/A</v>
      </c>
      <c r="G199" s="46" t="e">
        <f>IF(AND('DO NOT USE_Contact Formulas'!A199,ISBLANK('Contact Data Entry'!G199)),"Mobile Phone is required",IF(NOT(ISBLANK('Contact Data Entry'!G199)),IF(AND(ISNUMBER(VALUE('Contact Data Entry'!G199)),LEFT('Contact Data Entry'!G199,1)&lt;&gt;"1",LEN('Contact Data Entry'!G199)=10),"OK","Phone number must be valid format"),NA()))</f>
        <v>#N/A</v>
      </c>
      <c r="H199" s="46" t="e">
        <f>IF(NOT(ISBLANK('Contact Data Entry'!H199)),IF(AND(ISNUMBER('Contact Data Entry'!H199),LEFT('Contact Data Entry'!H199,1)&lt;&gt;"1",LEN('Contact Data Entry'!H199)=10),"OK","Phone number must be valid format"),IF('DO NOT USE_Contact Formulas'!A199,"OK",NA()))</f>
        <v>#N/A</v>
      </c>
      <c r="I199" s="46" t="e">
        <f>IF(AND(NOT(ISBLANK('Contact Data Entry'!I199)),ISNA(VLOOKUP('Contact Data Entry'!I199,'DO NOT USE_Shared Picklist'!$N$3:$N$63,1,FALSE))),"Please select a value from the drop-down menu",IF('DO NOT USE_Contact Formulas'!A199,"OK",NA()))</f>
        <v>#N/A</v>
      </c>
      <c r="J199" s="46" t="e">
        <f>IF(AND('DO NOT USE_Contact Formulas'!A199,ISBLANK('Contact Data Entry'!J199)),"Home Street Address is required",IF(LEN('Contact Data Entry'!J199)&gt;255,"Home Street Address must be less than 255 characters",IF('DO NOT USE_Contact Formulas'!A199,"OK",NA())))</f>
        <v>#N/A</v>
      </c>
      <c r="K199" s="46" t="e">
        <f>IF(AND('DO NOT USE_Contact Formulas'!A199,ISBLANK('Contact Data Entry'!K199)),"City is required",IF(LEN('Contact Data Entry'!K199)&gt;40,"City must be less than 40 characters",IF('DO NOT USE_Contact Formulas'!A199,"OK",NA())))</f>
        <v>#N/A</v>
      </c>
      <c r="L199" s="46" t="e">
        <f>IF(AND('DO NOT USE_Contact Formulas'!A199,ISBLANK('Contact Data Entry'!L199)),"State is required",IF(AND(NOT(ISBLANK('Contact Data Entry'!L199)),ISNA(VLOOKUP('Contact Data Entry'!L199,'DO NOT USE_Shared Picklist'!$P$3:$P$52,1,FALSE))),"Please select a value from the drop-down menu",IF('DO NOT USE_Contact Formulas'!A199,"OK",NA())))</f>
        <v>#N/A</v>
      </c>
      <c r="M199" s="46" t="e">
        <f>IF(AND('DO NOT USE_Contact Formulas'!A199,ISBLANK('Contact Data Entry'!M199)),"Zip is required",IF(ISBLANK('Contact Data Entry'!M199),NA(),"OK"))</f>
        <v>#N/A</v>
      </c>
      <c r="N199" s="46" t="e">
        <f>IF(AND(NOT(ISBLANK('Contact Data Entry'!N199)),ISNA(VLOOKUP('Contact Data Entry'!N199,'DO NOT USE_Shared Picklist'!$E$3:$E$10,1,FALSE))),"Please select a value from the drop-down menu",IF('DO NOT USE_Contact Formulas'!A199,"OK",NA()))</f>
        <v>#N/A</v>
      </c>
      <c r="O199" s="46" t="e">
        <f>IF(AND('DO NOT USE_Contact Formulas'!A199,ISBLANK('Contact Data Entry'!O199)),"Occupation/Job Title is required",IF(NOT(ISBLANK('Contact Data Entry'!O199)),"OK",NA()))</f>
        <v>#N/A</v>
      </c>
      <c r="P199" s="46" t="e">
        <f>IF('DO NOT USE_Contact Formulas'!A199,IF(ISBLANK('Contact Data Entry'!P199),"Last Date On Site is required","OK"),NA())</f>
        <v>#N/A</v>
      </c>
      <c r="Q199" s="46" t="e">
        <f>IF(AND('DO NOT USE_Contact Formulas'!A199,ISBLANK('Contact Data Entry'!Q199)),"Specific Place in the Location is required",IF(ISBLANK('Contact Data Entry'!Q199),NA(),"OK"))</f>
        <v>#N/A</v>
      </c>
      <c r="R199" s="46" t="e">
        <f>IF(LEN('Contact Data Entry'!R199)&gt;250,"Employer Name must be less than 250 characters",IF('DO NOT USE_Contact Formulas'!A199,"OK",NA()))</f>
        <v>#N/A</v>
      </c>
      <c r="S199" s="46" t="e">
        <f>IF(AND(NOT(ISBLANK('Contact Data Entry'!S199)),ISNA(VLOOKUP('Contact Data Entry'!S199,'DO NOT USE_Shared Picklist'!$V$3:$V$7,1,FALSE))),"Please select a value from the drop-down menu",IF('DO NOT USE_Contact Formulas'!A199,"OK",NA()))</f>
        <v>#N/A</v>
      </c>
      <c r="T199" s="46" t="e">
        <f>IF(LEN('Contact Data Entry'!T199)&gt;255,"Work Area/Department must be less than 255 characters",IF('DO NOT USE_Contact Formulas'!A199,"OK",NA()))</f>
        <v>#N/A</v>
      </c>
      <c r="U199" s="46" t="e">
        <f>IF(LEN('Contact Data Entry'!U199)&gt;255,"Work Shifts must be less than 255 characters",IF('DO NOT USE_Contact Formulas'!A199,"OK",NA()))</f>
        <v>#N/A</v>
      </c>
      <c r="V199" s="47" t="e">
        <f ca="1">IF('Contact Data Entry'!V199&gt;'DO NOT USE_Shared Picklist'!$C$3,"Last Exposure Date cannot be a future date",IF('DO NOT USE_Contact Formulas'!A199,IF(ISBLANK('Contact Data Entry'!V199),"Last Exposure Date is required","OK"),NA()))</f>
        <v>#N/A</v>
      </c>
      <c r="W199" s="46" t="e">
        <f>IF(AND(NOT(ISBLANK('Contact Data Entry'!W199)),ISNA(VLOOKUP('Contact Data Entry'!W199,'DO NOT USE_Shared Picklist'!$D$3:$D$5,1,FALSE))),"Please select a value from the drop-down menu",IF('DO NOT USE_Contact Formulas'!A199,"OK",NA()))</f>
        <v>#N/A</v>
      </c>
      <c r="X199" s="46"/>
      <c r="Y199" s="46" t="e">
        <f>IF(AND(NOT(ISBLANK('Contact Data Entry'!Y199)),ISNA(VLOOKUP('Contact Data Entry'!Y199,'DO NOT USE_Shared Picklist'!$G$3:$G$5,1,FALSE))),"Please select a value from the drop-down menu",IF('DO NOT USE_Contact Formulas'!A199,"OK",NA()))</f>
        <v>#N/A</v>
      </c>
      <c r="Z199" s="46"/>
      <c r="AA199" s="46" t="e">
        <f>IF(AND(NOT(ISBLANK('Contact Data Entry'!AA199)),ISNA(VLOOKUP('Contact Data Entry'!AA199,'DO NOT USE_Shared Picklist'!$H$3:$H$4,1,FALSE))),"Please select a value from the drop-down menu",IF('DO NOT USE_Contact Formulas'!A199,"OK",NA()))</f>
        <v>#N/A</v>
      </c>
      <c r="AB199" s="46" t="e">
        <f ca="1">IF('Contact Data Entry'!AB199&gt;'DO NOT USE_Shared Picklist'!$C$3,"Test Date cannot be a future date",IF('DO NOT USE_Contact Formulas'!A199,"OK",NA()))</f>
        <v>#N/A</v>
      </c>
      <c r="AC199" s="46" t="e">
        <f>IF(AND(NOT(ISBLANK('Contact Data Entry'!AC199)),ISNA(VLOOKUP('Contact Data Entry'!AC199,'DO NOT USE_Shared Picklist'!$R$3:$R$7,1,FALSE))),"Please select a value from the drop-down menu",IF('DO NOT USE_Contact Formulas'!A199,"OK",NA()))</f>
        <v>#N/A</v>
      </c>
      <c r="AD199" s="46" t="e">
        <f>IF(AND(NOT(ISBLANK('Contact Data Entry'!AD199)),ISNA(VLOOKUP('Contact Data Entry'!AD199,'DO NOT USE_Shared Picklist'!$Q$3:$Q$8,1,FALSE))),"Please select a value from the drop-down menu",IF('DO NOT USE_Contact Formulas'!A199,"OK",NA()))</f>
        <v>#N/A</v>
      </c>
    </row>
    <row r="200" spans="1:30" x14ac:dyDescent="0.25">
      <c r="A200" s="45" t="e">
        <f>IF('DO NOT USE_Contact Formulas'!A200,IF('DO NOT USE_Contact Formulas'!B200,"Not all required fields are completed","OK"),NA())</f>
        <v>#N/A</v>
      </c>
      <c r="B200" s="46" t="e">
        <f>IF(AND('DO NOT USE_Contact Formulas'!A200,ISBLANK('Contact Data Entry'!B200)),"First Name is required",IF(NOT(ISBLANK('Contact Data Entry'!B200)),"OK",NA()))</f>
        <v>#N/A</v>
      </c>
      <c r="C200" s="46" t="e">
        <f>IF(AND('DO NOT USE_Contact Formulas'!A200,ISBLANK('Contact Data Entry'!C200)),"Last Name is required",IF(NOT(ISBLANK('Contact Data Entry'!C200)),"OK",NA()))</f>
        <v>#N/A</v>
      </c>
      <c r="D200" s="46" t="e">
        <f>IF(AND('DO NOT USE_Contact Formulas'!A200,ISBLANK('Contact Data Entry'!D200)),"Birthdate is required",IF(NOT(ISBLANK('Contact Data Entry'!D200)),"OK",NA()))</f>
        <v>#N/A</v>
      </c>
      <c r="E200" s="46" t="e">
        <f>IF(AND(NOT(ISBLANK('Contact Data Entry'!E200)),ISNA(VLOOKUP('Contact Data Entry'!E200,'DO NOT USE_Shared Picklist'!$L$3:$L$81,1,FALSE))),"Please select a value from the drop-down menu",IF('DO NOT USE_Contact Formulas'!A200,"OK",NA()))</f>
        <v>#N/A</v>
      </c>
      <c r="F200" s="46" t="e">
        <f>IF(AND(NOT(ISBLANK('Contact Data Entry'!F200)),NOT(ISNUMBER(MATCH("*@*.?*",'Contact Data Entry'!F200,0)))),"Email must be in a valid format",IF('DO NOT USE_Contact Formulas'!A200,"OK",NA()))</f>
        <v>#N/A</v>
      </c>
      <c r="G200" s="46" t="e">
        <f>IF(AND('DO NOT USE_Contact Formulas'!A200,ISBLANK('Contact Data Entry'!G200)),"Mobile Phone is required",IF(NOT(ISBLANK('Contact Data Entry'!G200)),IF(AND(ISNUMBER(VALUE('Contact Data Entry'!G200)),LEFT('Contact Data Entry'!G200,1)&lt;&gt;"1",LEN('Contact Data Entry'!G200)=10),"OK","Phone number must be valid format"),NA()))</f>
        <v>#N/A</v>
      </c>
      <c r="H200" s="46" t="e">
        <f>IF(NOT(ISBLANK('Contact Data Entry'!H200)),IF(AND(ISNUMBER('Contact Data Entry'!H200),LEFT('Contact Data Entry'!H200,1)&lt;&gt;"1",LEN('Contact Data Entry'!H200)=10),"OK","Phone number must be valid format"),IF('DO NOT USE_Contact Formulas'!A200,"OK",NA()))</f>
        <v>#N/A</v>
      </c>
      <c r="I200" s="46" t="e">
        <f>IF(AND(NOT(ISBLANK('Contact Data Entry'!I200)),ISNA(VLOOKUP('Contact Data Entry'!I200,'DO NOT USE_Shared Picklist'!$N$3:$N$63,1,FALSE))),"Please select a value from the drop-down menu",IF('DO NOT USE_Contact Formulas'!A200,"OK",NA()))</f>
        <v>#N/A</v>
      </c>
      <c r="J200" s="46" t="e">
        <f>IF(AND('DO NOT USE_Contact Formulas'!A200,ISBLANK('Contact Data Entry'!J200)),"Home Street Address is required",IF(LEN('Contact Data Entry'!J200)&gt;255,"Home Street Address must be less than 255 characters",IF('DO NOT USE_Contact Formulas'!A200,"OK",NA())))</f>
        <v>#N/A</v>
      </c>
      <c r="K200" s="46" t="e">
        <f>IF(AND('DO NOT USE_Contact Formulas'!A200,ISBLANK('Contact Data Entry'!K200)),"City is required",IF(LEN('Contact Data Entry'!K200)&gt;40,"City must be less than 40 characters",IF('DO NOT USE_Contact Formulas'!A200,"OK",NA())))</f>
        <v>#N/A</v>
      </c>
      <c r="L200" s="46" t="e">
        <f>IF(AND('DO NOT USE_Contact Formulas'!A200,ISBLANK('Contact Data Entry'!L200)),"State is required",IF(AND(NOT(ISBLANK('Contact Data Entry'!L200)),ISNA(VLOOKUP('Contact Data Entry'!L200,'DO NOT USE_Shared Picklist'!$P$3:$P$52,1,FALSE))),"Please select a value from the drop-down menu",IF('DO NOT USE_Contact Formulas'!A200,"OK",NA())))</f>
        <v>#N/A</v>
      </c>
      <c r="M200" s="46" t="e">
        <f>IF(AND('DO NOT USE_Contact Formulas'!A200,ISBLANK('Contact Data Entry'!M200)),"Zip is required",IF(ISBLANK('Contact Data Entry'!M200),NA(),"OK"))</f>
        <v>#N/A</v>
      </c>
      <c r="N200" s="46" t="e">
        <f>IF(AND(NOT(ISBLANK('Contact Data Entry'!N200)),ISNA(VLOOKUP('Contact Data Entry'!N200,'DO NOT USE_Shared Picklist'!$E$3:$E$10,1,FALSE))),"Please select a value from the drop-down menu",IF('DO NOT USE_Contact Formulas'!A200,"OK",NA()))</f>
        <v>#N/A</v>
      </c>
      <c r="O200" s="46" t="e">
        <f>IF(AND('DO NOT USE_Contact Formulas'!A200,ISBLANK('Contact Data Entry'!O200)),"Occupation/Job Title is required",IF(NOT(ISBLANK('Contact Data Entry'!O200)),"OK",NA()))</f>
        <v>#N/A</v>
      </c>
      <c r="P200" s="46" t="e">
        <f>IF('DO NOT USE_Contact Formulas'!A200,IF(ISBLANK('Contact Data Entry'!P200),"Last Date On Site is required","OK"),NA())</f>
        <v>#N/A</v>
      </c>
      <c r="Q200" s="46" t="e">
        <f>IF(AND('DO NOT USE_Contact Formulas'!A200,ISBLANK('Contact Data Entry'!Q200)),"Specific Place in the Location is required",IF(ISBLANK('Contact Data Entry'!Q200),NA(),"OK"))</f>
        <v>#N/A</v>
      </c>
      <c r="R200" s="46" t="e">
        <f>IF(LEN('Contact Data Entry'!R200)&gt;250,"Employer Name must be less than 250 characters",IF('DO NOT USE_Contact Formulas'!A200,"OK",NA()))</f>
        <v>#N/A</v>
      </c>
      <c r="S200" s="46" t="e">
        <f>IF(AND(NOT(ISBLANK('Contact Data Entry'!S200)),ISNA(VLOOKUP('Contact Data Entry'!S200,'DO NOT USE_Shared Picklist'!$V$3:$V$7,1,FALSE))),"Please select a value from the drop-down menu",IF('DO NOT USE_Contact Formulas'!A200,"OK",NA()))</f>
        <v>#N/A</v>
      </c>
      <c r="T200" s="46" t="e">
        <f>IF(LEN('Contact Data Entry'!T200)&gt;255,"Work Area/Department must be less than 255 characters",IF('DO NOT USE_Contact Formulas'!A200,"OK",NA()))</f>
        <v>#N/A</v>
      </c>
      <c r="U200" s="46" t="e">
        <f>IF(LEN('Contact Data Entry'!U200)&gt;255,"Work Shifts must be less than 255 characters",IF('DO NOT USE_Contact Formulas'!A200,"OK",NA()))</f>
        <v>#N/A</v>
      </c>
      <c r="V200" s="47" t="e">
        <f ca="1">IF('Contact Data Entry'!V200&gt;'DO NOT USE_Shared Picklist'!$C$3,"Last Exposure Date cannot be a future date",IF('DO NOT USE_Contact Formulas'!A200,IF(ISBLANK('Contact Data Entry'!V200),"Last Exposure Date is required","OK"),NA()))</f>
        <v>#N/A</v>
      </c>
      <c r="W200" s="46" t="e">
        <f>IF(AND(NOT(ISBLANK('Contact Data Entry'!W200)),ISNA(VLOOKUP('Contact Data Entry'!W200,'DO NOT USE_Shared Picklist'!$D$3:$D$5,1,FALSE))),"Please select a value from the drop-down menu",IF('DO NOT USE_Contact Formulas'!A200,"OK",NA()))</f>
        <v>#N/A</v>
      </c>
      <c r="X200" s="46"/>
      <c r="Y200" s="46" t="e">
        <f>IF(AND(NOT(ISBLANK('Contact Data Entry'!Y200)),ISNA(VLOOKUP('Contact Data Entry'!Y200,'DO NOT USE_Shared Picklist'!$G$3:$G$5,1,FALSE))),"Please select a value from the drop-down menu",IF('DO NOT USE_Contact Formulas'!A200,"OK",NA()))</f>
        <v>#N/A</v>
      </c>
      <c r="Z200" s="46"/>
      <c r="AA200" s="46" t="e">
        <f>IF(AND(NOT(ISBLANK('Contact Data Entry'!AA200)),ISNA(VLOOKUP('Contact Data Entry'!AA200,'DO NOT USE_Shared Picklist'!$H$3:$H$4,1,FALSE))),"Please select a value from the drop-down menu",IF('DO NOT USE_Contact Formulas'!A200,"OK",NA()))</f>
        <v>#N/A</v>
      </c>
      <c r="AB200" s="46" t="e">
        <f ca="1">IF('Contact Data Entry'!AB200&gt;'DO NOT USE_Shared Picklist'!$C$3,"Test Date cannot be a future date",IF('DO NOT USE_Contact Formulas'!A200,"OK",NA()))</f>
        <v>#N/A</v>
      </c>
      <c r="AC200" s="46" t="e">
        <f>IF(AND(NOT(ISBLANK('Contact Data Entry'!AC200)),ISNA(VLOOKUP('Contact Data Entry'!AC200,'DO NOT USE_Shared Picklist'!$R$3:$R$7,1,FALSE))),"Please select a value from the drop-down menu",IF('DO NOT USE_Contact Formulas'!A200,"OK",NA()))</f>
        <v>#N/A</v>
      </c>
      <c r="AD200" s="46" t="e">
        <f>IF(AND(NOT(ISBLANK('Contact Data Entry'!AD200)),ISNA(VLOOKUP('Contact Data Entry'!AD200,'DO NOT USE_Shared Picklist'!$Q$3:$Q$8,1,FALSE))),"Please select a value from the drop-down menu",IF('DO NOT USE_Contact Formulas'!A200,"OK",NA()))</f>
        <v>#N/A</v>
      </c>
    </row>
    <row r="201" spans="1:30" x14ac:dyDescent="0.25">
      <c r="A201" s="45" t="e">
        <f>IF('DO NOT USE_Contact Formulas'!A201,IF('DO NOT USE_Contact Formulas'!B201,"Not all required fields are completed","OK"),NA())</f>
        <v>#N/A</v>
      </c>
      <c r="B201" s="46" t="e">
        <f>IF(AND('DO NOT USE_Contact Formulas'!A201,ISBLANK('Contact Data Entry'!B201)),"First Name is required",IF(NOT(ISBLANK('Contact Data Entry'!B201)),"OK",NA()))</f>
        <v>#N/A</v>
      </c>
      <c r="C201" s="46" t="e">
        <f>IF(AND('DO NOT USE_Contact Formulas'!A201,ISBLANK('Contact Data Entry'!C201)),"Last Name is required",IF(NOT(ISBLANK('Contact Data Entry'!C201)),"OK",NA()))</f>
        <v>#N/A</v>
      </c>
      <c r="D201" s="46" t="e">
        <f>IF(AND('DO NOT USE_Contact Formulas'!A201,ISBLANK('Contact Data Entry'!D201)),"Birthdate is required",IF(NOT(ISBLANK('Contact Data Entry'!D201)),"OK",NA()))</f>
        <v>#N/A</v>
      </c>
      <c r="E201" s="46" t="e">
        <f>IF(AND(NOT(ISBLANK('Contact Data Entry'!E201)),ISNA(VLOOKUP('Contact Data Entry'!E201,'DO NOT USE_Shared Picklist'!$L$3:$L$81,1,FALSE))),"Please select a value from the drop-down menu",IF('DO NOT USE_Contact Formulas'!A201,"OK",NA()))</f>
        <v>#N/A</v>
      </c>
      <c r="F201" s="46" t="e">
        <f>IF(AND(NOT(ISBLANK('Contact Data Entry'!F201)),NOT(ISNUMBER(MATCH("*@*.?*",'Contact Data Entry'!F201,0)))),"Email must be in a valid format",IF('DO NOT USE_Contact Formulas'!A201,"OK",NA()))</f>
        <v>#N/A</v>
      </c>
      <c r="G201" s="46" t="e">
        <f>IF(AND('DO NOT USE_Contact Formulas'!A201,ISBLANK('Contact Data Entry'!G201)),"Mobile Phone is required",IF(NOT(ISBLANK('Contact Data Entry'!G201)),IF(AND(ISNUMBER(VALUE('Contact Data Entry'!G201)),LEFT('Contact Data Entry'!G201,1)&lt;&gt;"1",LEN('Contact Data Entry'!G201)=10),"OK","Phone number must be valid format"),NA()))</f>
        <v>#N/A</v>
      </c>
      <c r="H201" s="46" t="e">
        <f>IF(NOT(ISBLANK('Contact Data Entry'!H201)),IF(AND(ISNUMBER('Contact Data Entry'!H201),LEFT('Contact Data Entry'!H201,1)&lt;&gt;"1",LEN('Contact Data Entry'!H201)=10),"OK","Phone number must be valid format"),IF('DO NOT USE_Contact Formulas'!A201,"OK",NA()))</f>
        <v>#N/A</v>
      </c>
      <c r="I201" s="46" t="e">
        <f>IF(AND(NOT(ISBLANK('Contact Data Entry'!I201)),ISNA(VLOOKUP('Contact Data Entry'!I201,'DO NOT USE_Shared Picklist'!$N$3:$N$63,1,FALSE))),"Please select a value from the drop-down menu",IF('DO NOT USE_Contact Formulas'!A201,"OK",NA()))</f>
        <v>#N/A</v>
      </c>
      <c r="J201" s="46" t="e">
        <f>IF(AND('DO NOT USE_Contact Formulas'!A201,ISBLANK('Contact Data Entry'!J201)),"Home Street Address is required",IF(LEN('Contact Data Entry'!J201)&gt;255,"Home Street Address must be less than 255 characters",IF('DO NOT USE_Contact Formulas'!A201,"OK",NA())))</f>
        <v>#N/A</v>
      </c>
      <c r="K201" s="46" t="e">
        <f>IF(AND('DO NOT USE_Contact Formulas'!A201,ISBLANK('Contact Data Entry'!K201)),"City is required",IF(LEN('Contact Data Entry'!K201)&gt;40,"City must be less than 40 characters",IF('DO NOT USE_Contact Formulas'!A201,"OK",NA())))</f>
        <v>#N/A</v>
      </c>
      <c r="L201" s="46" t="e">
        <f>IF(AND('DO NOT USE_Contact Formulas'!A201,ISBLANK('Contact Data Entry'!L201)),"State is required",IF(AND(NOT(ISBLANK('Contact Data Entry'!L201)),ISNA(VLOOKUP('Contact Data Entry'!L201,'DO NOT USE_Shared Picklist'!$P$3:$P$52,1,FALSE))),"Please select a value from the drop-down menu",IF('DO NOT USE_Contact Formulas'!A201,"OK",NA())))</f>
        <v>#N/A</v>
      </c>
      <c r="M201" s="46" t="e">
        <f>IF(AND('DO NOT USE_Contact Formulas'!A201,ISBLANK('Contact Data Entry'!M201)),"Zip is required",IF(ISBLANK('Contact Data Entry'!M201),NA(),"OK"))</f>
        <v>#N/A</v>
      </c>
      <c r="N201" s="46" t="e">
        <f>IF(AND(NOT(ISBLANK('Contact Data Entry'!N201)),ISNA(VLOOKUP('Contact Data Entry'!N201,'DO NOT USE_Shared Picklist'!$E$3:$E$10,1,FALSE))),"Please select a value from the drop-down menu",IF('DO NOT USE_Contact Formulas'!A201,"OK",NA()))</f>
        <v>#N/A</v>
      </c>
      <c r="O201" s="46" t="e">
        <f>IF(AND('DO NOT USE_Contact Formulas'!A201,ISBLANK('Contact Data Entry'!O201)),"Occupation/Job Title is required",IF(NOT(ISBLANK('Contact Data Entry'!O201)),"OK",NA()))</f>
        <v>#N/A</v>
      </c>
      <c r="P201" s="46" t="e">
        <f>IF('DO NOT USE_Contact Formulas'!A201,IF(ISBLANK('Contact Data Entry'!P201),"Last Date On Site is required","OK"),NA())</f>
        <v>#N/A</v>
      </c>
      <c r="Q201" s="46" t="e">
        <f>IF(AND('DO NOT USE_Contact Formulas'!A201,ISBLANK('Contact Data Entry'!Q201)),"Specific Place in the Location is required",IF(ISBLANK('Contact Data Entry'!Q201),NA(),"OK"))</f>
        <v>#N/A</v>
      </c>
      <c r="R201" s="46" t="e">
        <f>IF(LEN('Contact Data Entry'!R201)&gt;250,"Employer Name must be less than 250 characters",IF('DO NOT USE_Contact Formulas'!A201,"OK",NA()))</f>
        <v>#N/A</v>
      </c>
      <c r="S201" s="46" t="e">
        <f>IF(AND(NOT(ISBLANK('Contact Data Entry'!S201)),ISNA(VLOOKUP('Contact Data Entry'!S201,'DO NOT USE_Shared Picklist'!$V$3:$V$7,1,FALSE))),"Please select a value from the drop-down menu",IF('DO NOT USE_Contact Formulas'!A201,"OK",NA()))</f>
        <v>#N/A</v>
      </c>
      <c r="T201" s="46" t="e">
        <f>IF(LEN('Contact Data Entry'!T201)&gt;255,"Work Area/Department must be less than 255 characters",IF('DO NOT USE_Contact Formulas'!A201,"OK",NA()))</f>
        <v>#N/A</v>
      </c>
      <c r="U201" s="46" t="e">
        <f>IF(LEN('Contact Data Entry'!U201)&gt;255,"Work Shifts must be less than 255 characters",IF('DO NOT USE_Contact Formulas'!A201,"OK",NA()))</f>
        <v>#N/A</v>
      </c>
      <c r="V201" s="47" t="e">
        <f ca="1">IF('Contact Data Entry'!V201&gt;'DO NOT USE_Shared Picklist'!$C$3,"Last Exposure Date cannot be a future date",IF('DO NOT USE_Contact Formulas'!A201,IF(ISBLANK('Contact Data Entry'!V201),"Last Exposure Date is required","OK"),NA()))</f>
        <v>#N/A</v>
      </c>
      <c r="W201" s="46" t="e">
        <f>IF(AND(NOT(ISBLANK('Contact Data Entry'!W201)),ISNA(VLOOKUP('Contact Data Entry'!W201,'DO NOT USE_Shared Picklist'!$D$3:$D$5,1,FALSE))),"Please select a value from the drop-down menu",IF('DO NOT USE_Contact Formulas'!A201,"OK",NA()))</f>
        <v>#N/A</v>
      </c>
      <c r="X201" s="46"/>
      <c r="Y201" s="46" t="e">
        <f>IF(AND(NOT(ISBLANK('Contact Data Entry'!Y201)),ISNA(VLOOKUP('Contact Data Entry'!Y201,'DO NOT USE_Shared Picklist'!$G$3:$G$5,1,FALSE))),"Please select a value from the drop-down menu",IF('DO NOT USE_Contact Formulas'!A201,"OK",NA()))</f>
        <v>#N/A</v>
      </c>
      <c r="Z201" s="46"/>
      <c r="AA201" s="46" t="e">
        <f>IF(AND(NOT(ISBLANK('Contact Data Entry'!AA201)),ISNA(VLOOKUP('Contact Data Entry'!AA201,'DO NOT USE_Shared Picklist'!$H$3:$H$4,1,FALSE))),"Please select a value from the drop-down menu",IF('DO NOT USE_Contact Formulas'!A201,"OK",NA()))</f>
        <v>#N/A</v>
      </c>
      <c r="AB201" s="46" t="e">
        <f ca="1">IF('Contact Data Entry'!AB201&gt;'DO NOT USE_Shared Picklist'!$C$3,"Test Date cannot be a future date",IF('DO NOT USE_Contact Formulas'!A201,"OK",NA()))</f>
        <v>#N/A</v>
      </c>
      <c r="AC201" s="46" t="e">
        <f>IF(AND(NOT(ISBLANK('Contact Data Entry'!AC201)),ISNA(VLOOKUP('Contact Data Entry'!AC201,'DO NOT USE_Shared Picklist'!$R$3:$R$7,1,FALSE))),"Please select a value from the drop-down menu",IF('DO NOT USE_Contact Formulas'!A201,"OK",NA()))</f>
        <v>#N/A</v>
      </c>
      <c r="AD201" s="46" t="e">
        <f>IF(AND(NOT(ISBLANK('Contact Data Entry'!AD201)),ISNA(VLOOKUP('Contact Data Entry'!AD201,'DO NOT USE_Shared Picklist'!$Q$3:$Q$8,1,FALSE))),"Please select a value from the drop-down menu",IF('DO NOT USE_Contact Formulas'!A201,"OK",NA()))</f>
        <v>#N/A</v>
      </c>
    </row>
    <row r="202" spans="1:30" x14ac:dyDescent="0.25">
      <c r="A202" s="45" t="e">
        <f>IF('DO NOT USE_Contact Formulas'!A202,IF('DO NOT USE_Contact Formulas'!B202,"Not all required fields are completed","OK"),NA())</f>
        <v>#N/A</v>
      </c>
      <c r="B202" s="46" t="e">
        <f>IF(AND('DO NOT USE_Contact Formulas'!A202,ISBLANK('Contact Data Entry'!B202)),"First Name is required",IF(NOT(ISBLANK('Contact Data Entry'!B202)),"OK",NA()))</f>
        <v>#N/A</v>
      </c>
      <c r="C202" s="46" t="e">
        <f>IF(AND('DO NOT USE_Contact Formulas'!A202,ISBLANK('Contact Data Entry'!C202)),"Last Name is required",IF(NOT(ISBLANK('Contact Data Entry'!C202)),"OK",NA()))</f>
        <v>#N/A</v>
      </c>
      <c r="D202" s="46" t="e">
        <f>IF(AND('DO NOT USE_Contact Formulas'!A202,ISBLANK('Contact Data Entry'!D202)),"Birthdate is required",IF(NOT(ISBLANK('Contact Data Entry'!D202)),"OK",NA()))</f>
        <v>#N/A</v>
      </c>
      <c r="E202" s="46" t="e">
        <f>IF(AND(NOT(ISBLANK('Contact Data Entry'!E202)),ISNA(VLOOKUP('Contact Data Entry'!E202,'DO NOT USE_Shared Picklist'!$L$3:$L$81,1,FALSE))),"Please select a value from the drop-down menu",IF('DO NOT USE_Contact Formulas'!A202,"OK",NA()))</f>
        <v>#N/A</v>
      </c>
      <c r="F202" s="46" t="e">
        <f>IF(AND(NOT(ISBLANK('Contact Data Entry'!F202)),NOT(ISNUMBER(MATCH("*@*.?*",'Contact Data Entry'!F202,0)))),"Email must be in a valid format",IF('DO NOT USE_Contact Formulas'!A202,"OK",NA()))</f>
        <v>#N/A</v>
      </c>
      <c r="G202" s="46" t="e">
        <f>IF(AND('DO NOT USE_Contact Formulas'!A202,ISBLANK('Contact Data Entry'!G202)),"Mobile Phone is required",IF(NOT(ISBLANK('Contact Data Entry'!G202)),IF(AND(ISNUMBER(VALUE('Contact Data Entry'!G202)),LEFT('Contact Data Entry'!G202,1)&lt;&gt;"1",LEN('Contact Data Entry'!G202)=10),"OK","Phone number must be valid format"),NA()))</f>
        <v>#N/A</v>
      </c>
      <c r="H202" s="46" t="e">
        <f>IF(NOT(ISBLANK('Contact Data Entry'!H202)),IF(AND(ISNUMBER('Contact Data Entry'!H202),LEFT('Contact Data Entry'!H202,1)&lt;&gt;"1",LEN('Contact Data Entry'!H202)=10),"OK","Phone number must be valid format"),IF('DO NOT USE_Contact Formulas'!A202,"OK",NA()))</f>
        <v>#N/A</v>
      </c>
      <c r="I202" s="46" t="e">
        <f>IF(AND(NOT(ISBLANK('Contact Data Entry'!I202)),ISNA(VLOOKUP('Contact Data Entry'!I202,'DO NOT USE_Shared Picklist'!$N$3:$N$63,1,FALSE))),"Please select a value from the drop-down menu",IF('DO NOT USE_Contact Formulas'!A202,"OK",NA()))</f>
        <v>#N/A</v>
      </c>
      <c r="J202" s="46" t="e">
        <f>IF(AND('DO NOT USE_Contact Formulas'!A202,ISBLANK('Contact Data Entry'!J202)),"Home Street Address is required",IF(LEN('Contact Data Entry'!J202)&gt;255,"Home Street Address must be less than 255 characters",IF('DO NOT USE_Contact Formulas'!A202,"OK",NA())))</f>
        <v>#N/A</v>
      </c>
      <c r="K202" s="46" t="e">
        <f>IF(AND('DO NOT USE_Contact Formulas'!A202,ISBLANK('Contact Data Entry'!K202)),"City is required",IF(LEN('Contact Data Entry'!K202)&gt;40,"City must be less than 40 characters",IF('DO NOT USE_Contact Formulas'!A202,"OK",NA())))</f>
        <v>#N/A</v>
      </c>
      <c r="L202" s="46" t="e">
        <f>IF(AND('DO NOT USE_Contact Formulas'!A202,ISBLANK('Contact Data Entry'!L202)),"State is required",IF(AND(NOT(ISBLANK('Contact Data Entry'!L202)),ISNA(VLOOKUP('Contact Data Entry'!L202,'DO NOT USE_Shared Picklist'!$P$3:$P$52,1,FALSE))),"Please select a value from the drop-down menu",IF('DO NOT USE_Contact Formulas'!A202,"OK",NA())))</f>
        <v>#N/A</v>
      </c>
      <c r="M202" s="46" t="e">
        <f>IF(AND('DO NOT USE_Contact Formulas'!A202,ISBLANK('Contact Data Entry'!M202)),"Zip is required",IF(ISBLANK('Contact Data Entry'!M202),NA(),"OK"))</f>
        <v>#N/A</v>
      </c>
      <c r="N202" s="46" t="e">
        <f>IF(AND(NOT(ISBLANK('Contact Data Entry'!N202)),ISNA(VLOOKUP('Contact Data Entry'!N202,'DO NOT USE_Shared Picklist'!$E$3:$E$10,1,FALSE))),"Please select a value from the drop-down menu",IF('DO NOT USE_Contact Formulas'!A202,"OK",NA()))</f>
        <v>#N/A</v>
      </c>
      <c r="O202" s="46" t="e">
        <f>IF(AND('DO NOT USE_Contact Formulas'!A202,ISBLANK('Contact Data Entry'!O202)),"Occupation/Job Title is required",IF(NOT(ISBLANK('Contact Data Entry'!O202)),"OK",NA()))</f>
        <v>#N/A</v>
      </c>
      <c r="P202" s="46" t="e">
        <f>IF('DO NOT USE_Contact Formulas'!A202,IF(ISBLANK('Contact Data Entry'!P202),"Last Date On Site is required","OK"),NA())</f>
        <v>#N/A</v>
      </c>
      <c r="Q202" s="46" t="e">
        <f>IF(AND('DO NOT USE_Contact Formulas'!A202,ISBLANK('Contact Data Entry'!Q202)),"Specific Place in the Location is required",IF(ISBLANK('Contact Data Entry'!Q202),NA(),"OK"))</f>
        <v>#N/A</v>
      </c>
      <c r="R202" s="46" t="e">
        <f>IF(LEN('Contact Data Entry'!R202)&gt;250,"Employer Name must be less than 250 characters",IF('DO NOT USE_Contact Formulas'!A202,"OK",NA()))</f>
        <v>#N/A</v>
      </c>
      <c r="S202" s="46" t="e">
        <f>IF(AND(NOT(ISBLANK('Contact Data Entry'!S202)),ISNA(VLOOKUP('Contact Data Entry'!S202,'DO NOT USE_Shared Picklist'!$V$3:$V$7,1,FALSE))),"Please select a value from the drop-down menu",IF('DO NOT USE_Contact Formulas'!A202,"OK",NA()))</f>
        <v>#N/A</v>
      </c>
      <c r="T202" s="46" t="e">
        <f>IF(LEN('Contact Data Entry'!T202)&gt;255,"Work Area/Department must be less than 255 characters",IF('DO NOT USE_Contact Formulas'!A202,"OK",NA()))</f>
        <v>#N/A</v>
      </c>
      <c r="U202" s="46" t="e">
        <f>IF(LEN('Contact Data Entry'!U202)&gt;255,"Work Shifts must be less than 255 characters",IF('DO NOT USE_Contact Formulas'!A202,"OK",NA()))</f>
        <v>#N/A</v>
      </c>
      <c r="V202" s="47" t="e">
        <f ca="1">IF('Contact Data Entry'!V202&gt;'DO NOT USE_Shared Picklist'!$C$3,"Last Exposure Date cannot be a future date",IF('DO NOT USE_Contact Formulas'!A202,IF(ISBLANK('Contact Data Entry'!V202),"Last Exposure Date is required","OK"),NA()))</f>
        <v>#N/A</v>
      </c>
      <c r="W202" s="46" t="e">
        <f>IF(AND(NOT(ISBLANK('Contact Data Entry'!W202)),ISNA(VLOOKUP('Contact Data Entry'!W202,'DO NOT USE_Shared Picklist'!$D$3:$D$5,1,FALSE))),"Please select a value from the drop-down menu",IF('DO NOT USE_Contact Formulas'!A202,"OK",NA()))</f>
        <v>#N/A</v>
      </c>
      <c r="X202" s="46"/>
      <c r="Y202" s="46" t="e">
        <f>IF(AND(NOT(ISBLANK('Contact Data Entry'!Y202)),ISNA(VLOOKUP('Contact Data Entry'!Y202,'DO NOT USE_Shared Picklist'!$G$3:$G$5,1,FALSE))),"Please select a value from the drop-down menu",IF('DO NOT USE_Contact Formulas'!A202,"OK",NA()))</f>
        <v>#N/A</v>
      </c>
      <c r="Z202" s="46"/>
      <c r="AA202" s="46" t="e">
        <f>IF(AND(NOT(ISBLANK('Contact Data Entry'!AA202)),ISNA(VLOOKUP('Contact Data Entry'!AA202,'DO NOT USE_Shared Picklist'!$H$3:$H$4,1,FALSE))),"Please select a value from the drop-down menu",IF('DO NOT USE_Contact Formulas'!A202,"OK",NA()))</f>
        <v>#N/A</v>
      </c>
      <c r="AB202" s="46" t="e">
        <f ca="1">IF('Contact Data Entry'!AB202&gt;'DO NOT USE_Shared Picklist'!$C$3,"Test Date cannot be a future date",IF('DO NOT USE_Contact Formulas'!A202,"OK",NA()))</f>
        <v>#N/A</v>
      </c>
      <c r="AC202" s="46" t="e">
        <f>IF(AND(NOT(ISBLANK('Contact Data Entry'!AC202)),ISNA(VLOOKUP('Contact Data Entry'!AC202,'DO NOT USE_Shared Picklist'!$R$3:$R$7,1,FALSE))),"Please select a value from the drop-down menu",IF('DO NOT USE_Contact Formulas'!A202,"OK",NA()))</f>
        <v>#N/A</v>
      </c>
      <c r="AD202" s="46" t="e">
        <f>IF(AND(NOT(ISBLANK('Contact Data Entry'!AD202)),ISNA(VLOOKUP('Contact Data Entry'!AD202,'DO NOT USE_Shared Picklist'!$Q$3:$Q$8,1,FALSE))),"Please select a value from the drop-down menu",IF('DO NOT USE_Contact Formulas'!A202,"OK",NA()))</f>
        <v>#N/A</v>
      </c>
    </row>
    <row r="203" spans="1:30" x14ac:dyDescent="0.25">
      <c r="A203" s="45" t="e">
        <f>IF('DO NOT USE_Contact Formulas'!A203,IF('DO NOT USE_Contact Formulas'!B203,"Not all required fields are completed","OK"),NA())</f>
        <v>#N/A</v>
      </c>
      <c r="B203" s="46" t="e">
        <f>IF(AND('DO NOT USE_Contact Formulas'!A203,ISBLANK('Contact Data Entry'!B203)),"First Name is required",IF(NOT(ISBLANK('Contact Data Entry'!B203)),"OK",NA()))</f>
        <v>#N/A</v>
      </c>
      <c r="C203" s="46" t="e">
        <f>IF(AND('DO NOT USE_Contact Formulas'!A203,ISBLANK('Contact Data Entry'!C203)),"Last Name is required",IF(NOT(ISBLANK('Contact Data Entry'!C203)),"OK",NA()))</f>
        <v>#N/A</v>
      </c>
      <c r="D203" s="46" t="e">
        <f>IF(AND('DO NOT USE_Contact Formulas'!A203,ISBLANK('Contact Data Entry'!D203)),"Birthdate is required",IF(NOT(ISBLANK('Contact Data Entry'!D203)),"OK",NA()))</f>
        <v>#N/A</v>
      </c>
      <c r="E203" s="46" t="e">
        <f>IF(AND(NOT(ISBLANK('Contact Data Entry'!E203)),ISNA(VLOOKUP('Contact Data Entry'!E203,'DO NOT USE_Shared Picklist'!$L$3:$L$81,1,FALSE))),"Please select a value from the drop-down menu",IF('DO NOT USE_Contact Formulas'!A203,"OK",NA()))</f>
        <v>#N/A</v>
      </c>
      <c r="F203" s="46" t="e">
        <f>IF(AND(NOT(ISBLANK('Contact Data Entry'!F203)),NOT(ISNUMBER(MATCH("*@*.?*",'Contact Data Entry'!F203,0)))),"Email must be in a valid format",IF('DO NOT USE_Contact Formulas'!A203,"OK",NA()))</f>
        <v>#N/A</v>
      </c>
      <c r="G203" s="46" t="e">
        <f>IF(AND('DO NOT USE_Contact Formulas'!A203,ISBLANK('Contact Data Entry'!G203)),"Mobile Phone is required",IF(NOT(ISBLANK('Contact Data Entry'!G203)),IF(AND(ISNUMBER(VALUE('Contact Data Entry'!G203)),LEFT('Contact Data Entry'!G203,1)&lt;&gt;"1",LEN('Contact Data Entry'!G203)=10),"OK","Phone number must be valid format"),NA()))</f>
        <v>#N/A</v>
      </c>
      <c r="H203" s="46" t="e">
        <f>IF(NOT(ISBLANK('Contact Data Entry'!H203)),IF(AND(ISNUMBER('Contact Data Entry'!H203),LEFT('Contact Data Entry'!H203,1)&lt;&gt;"1",LEN('Contact Data Entry'!H203)=10),"OK","Phone number must be valid format"),IF('DO NOT USE_Contact Formulas'!A203,"OK",NA()))</f>
        <v>#N/A</v>
      </c>
      <c r="I203" s="46" t="e">
        <f>IF(AND(NOT(ISBLANK('Contact Data Entry'!I203)),ISNA(VLOOKUP('Contact Data Entry'!I203,'DO NOT USE_Shared Picklist'!$N$3:$N$63,1,FALSE))),"Please select a value from the drop-down menu",IF('DO NOT USE_Contact Formulas'!A203,"OK",NA()))</f>
        <v>#N/A</v>
      </c>
      <c r="J203" s="46" t="e">
        <f>IF(AND('DO NOT USE_Contact Formulas'!A203,ISBLANK('Contact Data Entry'!J203)),"Home Street Address is required",IF(LEN('Contact Data Entry'!J203)&gt;255,"Home Street Address must be less than 255 characters",IF('DO NOT USE_Contact Formulas'!A203,"OK",NA())))</f>
        <v>#N/A</v>
      </c>
      <c r="K203" s="46" t="e">
        <f>IF(AND('DO NOT USE_Contact Formulas'!A203,ISBLANK('Contact Data Entry'!K203)),"City is required",IF(LEN('Contact Data Entry'!K203)&gt;40,"City must be less than 40 characters",IF('DO NOT USE_Contact Formulas'!A203,"OK",NA())))</f>
        <v>#N/A</v>
      </c>
      <c r="L203" s="46" t="e">
        <f>IF(AND('DO NOT USE_Contact Formulas'!A203,ISBLANK('Contact Data Entry'!L203)),"State is required",IF(AND(NOT(ISBLANK('Contact Data Entry'!L203)),ISNA(VLOOKUP('Contact Data Entry'!L203,'DO NOT USE_Shared Picklist'!$P$3:$P$52,1,FALSE))),"Please select a value from the drop-down menu",IF('DO NOT USE_Contact Formulas'!A203,"OK",NA())))</f>
        <v>#N/A</v>
      </c>
      <c r="M203" s="46" t="e">
        <f>IF(AND('DO NOT USE_Contact Formulas'!A203,ISBLANK('Contact Data Entry'!M203)),"Zip is required",IF(ISBLANK('Contact Data Entry'!M203),NA(),"OK"))</f>
        <v>#N/A</v>
      </c>
      <c r="N203" s="46" t="e">
        <f>IF(AND(NOT(ISBLANK('Contact Data Entry'!N203)),ISNA(VLOOKUP('Contact Data Entry'!N203,'DO NOT USE_Shared Picklist'!$E$3:$E$10,1,FALSE))),"Please select a value from the drop-down menu",IF('DO NOT USE_Contact Formulas'!A203,"OK",NA()))</f>
        <v>#N/A</v>
      </c>
      <c r="O203" s="46" t="e">
        <f>IF(AND('DO NOT USE_Contact Formulas'!A203,ISBLANK('Contact Data Entry'!O203)),"Occupation/Job Title is required",IF(NOT(ISBLANK('Contact Data Entry'!O203)),"OK",NA()))</f>
        <v>#N/A</v>
      </c>
      <c r="P203" s="46" t="e">
        <f>IF('DO NOT USE_Contact Formulas'!A203,IF(ISBLANK('Contact Data Entry'!P203),"Last Date On Site is required","OK"),NA())</f>
        <v>#N/A</v>
      </c>
      <c r="Q203" s="46" t="e">
        <f>IF(AND('DO NOT USE_Contact Formulas'!A203,ISBLANK('Contact Data Entry'!Q203)),"Specific Place in the Location is required",IF(ISBLANK('Contact Data Entry'!Q203),NA(),"OK"))</f>
        <v>#N/A</v>
      </c>
      <c r="R203" s="46" t="e">
        <f>IF(LEN('Contact Data Entry'!R203)&gt;250,"Employer Name must be less than 250 characters",IF('DO NOT USE_Contact Formulas'!A203,"OK",NA()))</f>
        <v>#N/A</v>
      </c>
      <c r="S203" s="46" t="e">
        <f>IF(AND(NOT(ISBLANK('Contact Data Entry'!S203)),ISNA(VLOOKUP('Contact Data Entry'!S203,'DO NOT USE_Shared Picklist'!$V$3:$V$7,1,FALSE))),"Please select a value from the drop-down menu",IF('DO NOT USE_Contact Formulas'!A203,"OK",NA()))</f>
        <v>#N/A</v>
      </c>
      <c r="T203" s="46" t="e">
        <f>IF(LEN('Contact Data Entry'!T203)&gt;255,"Work Area/Department must be less than 255 characters",IF('DO NOT USE_Contact Formulas'!A203,"OK",NA()))</f>
        <v>#N/A</v>
      </c>
      <c r="U203" s="46" t="e">
        <f>IF(LEN('Contact Data Entry'!U203)&gt;255,"Work Shifts must be less than 255 characters",IF('DO NOT USE_Contact Formulas'!A203,"OK",NA()))</f>
        <v>#N/A</v>
      </c>
      <c r="V203" s="47" t="e">
        <f ca="1">IF('Contact Data Entry'!V203&gt;'DO NOT USE_Shared Picklist'!$C$3,"Last Exposure Date cannot be a future date",IF('DO NOT USE_Contact Formulas'!A203,IF(ISBLANK('Contact Data Entry'!V203),"Last Exposure Date is required","OK"),NA()))</f>
        <v>#N/A</v>
      </c>
      <c r="W203" s="46" t="e">
        <f>IF(AND(NOT(ISBLANK('Contact Data Entry'!W203)),ISNA(VLOOKUP('Contact Data Entry'!W203,'DO NOT USE_Shared Picklist'!$D$3:$D$5,1,FALSE))),"Please select a value from the drop-down menu",IF('DO NOT USE_Contact Formulas'!A203,"OK",NA()))</f>
        <v>#N/A</v>
      </c>
      <c r="X203" s="46"/>
      <c r="Y203" s="46" t="e">
        <f>IF(AND(NOT(ISBLANK('Contact Data Entry'!Y203)),ISNA(VLOOKUP('Contact Data Entry'!Y203,'DO NOT USE_Shared Picklist'!$G$3:$G$5,1,FALSE))),"Please select a value from the drop-down menu",IF('DO NOT USE_Contact Formulas'!A203,"OK",NA()))</f>
        <v>#N/A</v>
      </c>
      <c r="Z203" s="46"/>
      <c r="AA203" s="46" t="e">
        <f>IF(AND(NOT(ISBLANK('Contact Data Entry'!AA203)),ISNA(VLOOKUP('Contact Data Entry'!AA203,'DO NOT USE_Shared Picklist'!$H$3:$H$4,1,FALSE))),"Please select a value from the drop-down menu",IF('DO NOT USE_Contact Formulas'!A203,"OK",NA()))</f>
        <v>#N/A</v>
      </c>
      <c r="AB203" s="46" t="e">
        <f ca="1">IF('Contact Data Entry'!AB203&gt;'DO NOT USE_Shared Picklist'!$C$3,"Test Date cannot be a future date",IF('DO NOT USE_Contact Formulas'!A203,"OK",NA()))</f>
        <v>#N/A</v>
      </c>
      <c r="AC203" s="46" t="e">
        <f>IF(AND(NOT(ISBLANK('Contact Data Entry'!AC203)),ISNA(VLOOKUP('Contact Data Entry'!AC203,'DO NOT USE_Shared Picklist'!$R$3:$R$7,1,FALSE))),"Please select a value from the drop-down menu",IF('DO NOT USE_Contact Formulas'!A203,"OK",NA()))</f>
        <v>#N/A</v>
      </c>
      <c r="AD203" s="46" t="e">
        <f>IF(AND(NOT(ISBLANK('Contact Data Entry'!AD203)),ISNA(VLOOKUP('Contact Data Entry'!AD203,'DO NOT USE_Shared Picklist'!$Q$3:$Q$8,1,FALSE))),"Please select a value from the drop-down menu",IF('DO NOT USE_Contact Formulas'!A203,"OK",NA()))</f>
        <v>#N/A</v>
      </c>
    </row>
    <row r="204" spans="1:30" x14ac:dyDescent="0.25">
      <c r="A204" s="45" t="e">
        <f>IF('DO NOT USE_Contact Formulas'!A204,IF('DO NOT USE_Contact Formulas'!B204,"Not all required fields are completed","OK"),NA())</f>
        <v>#N/A</v>
      </c>
      <c r="B204" s="46" t="e">
        <f>IF(AND('DO NOT USE_Contact Formulas'!A204,ISBLANK('Contact Data Entry'!B204)),"First Name is required",IF(NOT(ISBLANK('Contact Data Entry'!B204)),"OK",NA()))</f>
        <v>#N/A</v>
      </c>
      <c r="C204" s="46" t="e">
        <f>IF(AND('DO NOT USE_Contact Formulas'!A204,ISBLANK('Contact Data Entry'!C204)),"Last Name is required",IF(NOT(ISBLANK('Contact Data Entry'!C204)),"OK",NA()))</f>
        <v>#N/A</v>
      </c>
      <c r="D204" s="46" t="e">
        <f>IF(AND('DO NOT USE_Contact Formulas'!A204,ISBLANK('Contact Data Entry'!D204)),"Birthdate is required",IF(NOT(ISBLANK('Contact Data Entry'!D204)),"OK",NA()))</f>
        <v>#N/A</v>
      </c>
      <c r="E204" s="46" t="e">
        <f>IF(AND(NOT(ISBLANK('Contact Data Entry'!E204)),ISNA(VLOOKUP('Contact Data Entry'!E204,'DO NOT USE_Shared Picklist'!$L$3:$L$81,1,FALSE))),"Please select a value from the drop-down menu",IF('DO NOT USE_Contact Formulas'!A204,"OK",NA()))</f>
        <v>#N/A</v>
      </c>
      <c r="F204" s="46" t="e">
        <f>IF(AND(NOT(ISBLANK('Contact Data Entry'!F204)),NOT(ISNUMBER(MATCH("*@*.?*",'Contact Data Entry'!F204,0)))),"Email must be in a valid format",IF('DO NOT USE_Contact Formulas'!A204,"OK",NA()))</f>
        <v>#N/A</v>
      </c>
      <c r="G204" s="46" t="e">
        <f>IF(AND('DO NOT USE_Contact Formulas'!A204,ISBLANK('Contact Data Entry'!G204)),"Mobile Phone is required",IF(NOT(ISBLANK('Contact Data Entry'!G204)),IF(AND(ISNUMBER(VALUE('Contact Data Entry'!G204)),LEFT('Contact Data Entry'!G204,1)&lt;&gt;"1",LEN('Contact Data Entry'!G204)=10),"OK","Phone number must be valid format"),NA()))</f>
        <v>#N/A</v>
      </c>
      <c r="H204" s="46" t="e">
        <f>IF(NOT(ISBLANK('Contact Data Entry'!H204)),IF(AND(ISNUMBER('Contact Data Entry'!H204),LEFT('Contact Data Entry'!H204,1)&lt;&gt;"1",LEN('Contact Data Entry'!H204)=10),"OK","Phone number must be valid format"),IF('DO NOT USE_Contact Formulas'!A204,"OK",NA()))</f>
        <v>#N/A</v>
      </c>
      <c r="I204" s="46" t="e">
        <f>IF(AND(NOT(ISBLANK('Contact Data Entry'!I204)),ISNA(VLOOKUP('Contact Data Entry'!I204,'DO NOT USE_Shared Picklist'!$N$3:$N$63,1,FALSE))),"Please select a value from the drop-down menu",IF('DO NOT USE_Contact Formulas'!A204,"OK",NA()))</f>
        <v>#N/A</v>
      </c>
      <c r="J204" s="46" t="e">
        <f>IF(AND('DO NOT USE_Contact Formulas'!A204,ISBLANK('Contact Data Entry'!J204)),"Home Street Address is required",IF(LEN('Contact Data Entry'!J204)&gt;255,"Home Street Address must be less than 255 characters",IF('DO NOT USE_Contact Formulas'!A204,"OK",NA())))</f>
        <v>#N/A</v>
      </c>
      <c r="K204" s="46" t="e">
        <f>IF(AND('DO NOT USE_Contact Formulas'!A204,ISBLANK('Contact Data Entry'!K204)),"City is required",IF(LEN('Contact Data Entry'!K204)&gt;40,"City must be less than 40 characters",IF('DO NOT USE_Contact Formulas'!A204,"OK",NA())))</f>
        <v>#N/A</v>
      </c>
      <c r="L204" s="46" t="e">
        <f>IF(AND('DO NOT USE_Contact Formulas'!A204,ISBLANK('Contact Data Entry'!L204)),"State is required",IF(AND(NOT(ISBLANK('Contact Data Entry'!L204)),ISNA(VLOOKUP('Contact Data Entry'!L204,'DO NOT USE_Shared Picklist'!$P$3:$P$52,1,FALSE))),"Please select a value from the drop-down menu",IF('DO NOT USE_Contact Formulas'!A204,"OK",NA())))</f>
        <v>#N/A</v>
      </c>
      <c r="M204" s="46" t="e">
        <f>IF(AND('DO NOT USE_Contact Formulas'!A204,ISBLANK('Contact Data Entry'!M204)),"Zip is required",IF(ISBLANK('Contact Data Entry'!M204),NA(),"OK"))</f>
        <v>#N/A</v>
      </c>
      <c r="N204" s="46" t="e">
        <f>IF(AND(NOT(ISBLANK('Contact Data Entry'!N204)),ISNA(VLOOKUP('Contact Data Entry'!N204,'DO NOT USE_Shared Picklist'!$E$3:$E$10,1,FALSE))),"Please select a value from the drop-down menu",IF('DO NOT USE_Contact Formulas'!A204,"OK",NA()))</f>
        <v>#N/A</v>
      </c>
      <c r="O204" s="46" t="e">
        <f>IF(AND('DO NOT USE_Contact Formulas'!A204,ISBLANK('Contact Data Entry'!O204)),"Occupation/Job Title is required",IF(NOT(ISBLANK('Contact Data Entry'!O204)),"OK",NA()))</f>
        <v>#N/A</v>
      </c>
      <c r="P204" s="46" t="e">
        <f>IF('DO NOT USE_Contact Formulas'!A204,IF(ISBLANK('Contact Data Entry'!P204),"Last Date On Site is required","OK"),NA())</f>
        <v>#N/A</v>
      </c>
      <c r="Q204" s="46" t="e">
        <f>IF(AND('DO NOT USE_Contact Formulas'!A204,ISBLANK('Contact Data Entry'!Q204)),"Specific Place in the Location is required",IF(ISBLANK('Contact Data Entry'!Q204),NA(),"OK"))</f>
        <v>#N/A</v>
      </c>
      <c r="R204" s="46" t="e">
        <f>IF(LEN('Contact Data Entry'!R204)&gt;250,"Employer Name must be less than 250 characters",IF('DO NOT USE_Contact Formulas'!A204,"OK",NA()))</f>
        <v>#N/A</v>
      </c>
      <c r="S204" s="46" t="e">
        <f>IF(AND(NOT(ISBLANK('Contact Data Entry'!S204)),ISNA(VLOOKUP('Contact Data Entry'!S204,'DO NOT USE_Shared Picklist'!$V$3:$V$7,1,FALSE))),"Please select a value from the drop-down menu",IF('DO NOT USE_Contact Formulas'!A204,"OK",NA()))</f>
        <v>#N/A</v>
      </c>
      <c r="T204" s="46" t="e">
        <f>IF(LEN('Contact Data Entry'!T204)&gt;255,"Work Area/Department must be less than 255 characters",IF('DO NOT USE_Contact Formulas'!A204,"OK",NA()))</f>
        <v>#N/A</v>
      </c>
      <c r="U204" s="46" t="e">
        <f>IF(LEN('Contact Data Entry'!U204)&gt;255,"Work Shifts must be less than 255 characters",IF('DO NOT USE_Contact Formulas'!A204,"OK",NA()))</f>
        <v>#N/A</v>
      </c>
      <c r="V204" s="47" t="e">
        <f ca="1">IF('Contact Data Entry'!V204&gt;'DO NOT USE_Shared Picklist'!$C$3,"Last Exposure Date cannot be a future date",IF('DO NOT USE_Contact Formulas'!A204,IF(ISBLANK('Contact Data Entry'!V204),"Last Exposure Date is required","OK"),NA()))</f>
        <v>#N/A</v>
      </c>
      <c r="W204" s="46" t="e">
        <f>IF(AND(NOT(ISBLANK('Contact Data Entry'!W204)),ISNA(VLOOKUP('Contact Data Entry'!W204,'DO NOT USE_Shared Picklist'!$D$3:$D$5,1,FALSE))),"Please select a value from the drop-down menu",IF('DO NOT USE_Contact Formulas'!A204,"OK",NA()))</f>
        <v>#N/A</v>
      </c>
      <c r="X204" s="46"/>
      <c r="Y204" s="46" t="e">
        <f>IF(AND(NOT(ISBLANK('Contact Data Entry'!Y204)),ISNA(VLOOKUP('Contact Data Entry'!Y204,'DO NOT USE_Shared Picklist'!$G$3:$G$5,1,FALSE))),"Please select a value from the drop-down menu",IF('DO NOT USE_Contact Formulas'!A204,"OK",NA()))</f>
        <v>#N/A</v>
      </c>
      <c r="Z204" s="46"/>
      <c r="AA204" s="46" t="e">
        <f>IF(AND(NOT(ISBLANK('Contact Data Entry'!AA204)),ISNA(VLOOKUP('Contact Data Entry'!AA204,'DO NOT USE_Shared Picklist'!$H$3:$H$4,1,FALSE))),"Please select a value from the drop-down menu",IF('DO NOT USE_Contact Formulas'!A204,"OK",NA()))</f>
        <v>#N/A</v>
      </c>
      <c r="AB204" s="46" t="e">
        <f ca="1">IF('Contact Data Entry'!AB204&gt;'DO NOT USE_Shared Picklist'!$C$3,"Test Date cannot be a future date",IF('DO NOT USE_Contact Formulas'!A204,"OK",NA()))</f>
        <v>#N/A</v>
      </c>
      <c r="AC204" s="46" t="e">
        <f>IF(AND(NOT(ISBLANK('Contact Data Entry'!AC204)),ISNA(VLOOKUP('Contact Data Entry'!AC204,'DO NOT USE_Shared Picklist'!$R$3:$R$7,1,FALSE))),"Please select a value from the drop-down menu",IF('DO NOT USE_Contact Formulas'!A204,"OK",NA()))</f>
        <v>#N/A</v>
      </c>
      <c r="AD204" s="46" t="e">
        <f>IF(AND(NOT(ISBLANK('Contact Data Entry'!AD204)),ISNA(VLOOKUP('Contact Data Entry'!AD204,'DO NOT USE_Shared Picklist'!$Q$3:$Q$8,1,FALSE))),"Please select a value from the drop-down menu",IF('DO NOT USE_Contact Formulas'!A204,"OK",NA()))</f>
        <v>#N/A</v>
      </c>
    </row>
    <row r="205" spans="1:30" x14ac:dyDescent="0.25">
      <c r="A205" s="45" t="e">
        <f>IF('DO NOT USE_Contact Formulas'!A205,IF('DO NOT USE_Contact Formulas'!B205,"Not all required fields are completed","OK"),NA())</f>
        <v>#N/A</v>
      </c>
      <c r="B205" s="46" t="e">
        <f>IF(AND('DO NOT USE_Contact Formulas'!A205,ISBLANK('Contact Data Entry'!B205)),"First Name is required",IF(NOT(ISBLANK('Contact Data Entry'!B205)),"OK",NA()))</f>
        <v>#N/A</v>
      </c>
      <c r="C205" s="46" t="e">
        <f>IF(AND('DO NOT USE_Contact Formulas'!A205,ISBLANK('Contact Data Entry'!C205)),"Last Name is required",IF(NOT(ISBLANK('Contact Data Entry'!C205)),"OK",NA()))</f>
        <v>#N/A</v>
      </c>
      <c r="D205" s="46" t="e">
        <f>IF(AND('DO NOT USE_Contact Formulas'!A205,ISBLANK('Contact Data Entry'!D205)),"Birthdate is required",IF(NOT(ISBLANK('Contact Data Entry'!D205)),"OK",NA()))</f>
        <v>#N/A</v>
      </c>
      <c r="E205" s="46" t="e">
        <f>IF(AND(NOT(ISBLANK('Contact Data Entry'!E205)),ISNA(VLOOKUP('Contact Data Entry'!E205,'DO NOT USE_Shared Picklist'!$L$3:$L$81,1,FALSE))),"Please select a value from the drop-down menu",IF('DO NOT USE_Contact Formulas'!A205,"OK",NA()))</f>
        <v>#N/A</v>
      </c>
      <c r="F205" s="46" t="e">
        <f>IF(AND(NOT(ISBLANK('Contact Data Entry'!F205)),NOT(ISNUMBER(MATCH("*@*.?*",'Contact Data Entry'!F205,0)))),"Email must be in a valid format",IF('DO NOT USE_Contact Formulas'!A205,"OK",NA()))</f>
        <v>#N/A</v>
      </c>
      <c r="G205" s="46" t="e">
        <f>IF(AND('DO NOT USE_Contact Formulas'!A205,ISBLANK('Contact Data Entry'!G205)),"Mobile Phone is required",IF(NOT(ISBLANK('Contact Data Entry'!G205)),IF(AND(ISNUMBER(VALUE('Contact Data Entry'!G205)),LEFT('Contact Data Entry'!G205,1)&lt;&gt;"1",LEN('Contact Data Entry'!G205)=10),"OK","Phone number must be valid format"),NA()))</f>
        <v>#N/A</v>
      </c>
      <c r="H205" s="46" t="e">
        <f>IF(NOT(ISBLANK('Contact Data Entry'!H205)),IF(AND(ISNUMBER('Contact Data Entry'!H205),LEFT('Contact Data Entry'!H205,1)&lt;&gt;"1",LEN('Contact Data Entry'!H205)=10),"OK","Phone number must be valid format"),IF('DO NOT USE_Contact Formulas'!A205,"OK",NA()))</f>
        <v>#N/A</v>
      </c>
      <c r="I205" s="46" t="e">
        <f>IF(AND(NOT(ISBLANK('Contact Data Entry'!I205)),ISNA(VLOOKUP('Contact Data Entry'!I205,'DO NOT USE_Shared Picklist'!$N$3:$N$63,1,FALSE))),"Please select a value from the drop-down menu",IF('DO NOT USE_Contact Formulas'!A205,"OK",NA()))</f>
        <v>#N/A</v>
      </c>
      <c r="J205" s="46" t="e">
        <f>IF(AND('DO NOT USE_Contact Formulas'!A205,ISBLANK('Contact Data Entry'!J205)),"Home Street Address is required",IF(LEN('Contact Data Entry'!J205)&gt;255,"Home Street Address must be less than 255 characters",IF('DO NOT USE_Contact Formulas'!A205,"OK",NA())))</f>
        <v>#N/A</v>
      </c>
      <c r="K205" s="46" t="e">
        <f>IF(AND('DO NOT USE_Contact Formulas'!A205,ISBLANK('Contact Data Entry'!K205)),"City is required",IF(LEN('Contact Data Entry'!K205)&gt;40,"City must be less than 40 characters",IF('DO NOT USE_Contact Formulas'!A205,"OK",NA())))</f>
        <v>#N/A</v>
      </c>
      <c r="L205" s="46" t="e">
        <f>IF(AND('DO NOT USE_Contact Formulas'!A205,ISBLANK('Contact Data Entry'!L205)),"State is required",IF(AND(NOT(ISBLANK('Contact Data Entry'!L205)),ISNA(VLOOKUP('Contact Data Entry'!L205,'DO NOT USE_Shared Picklist'!$P$3:$P$52,1,FALSE))),"Please select a value from the drop-down menu",IF('DO NOT USE_Contact Formulas'!A205,"OK",NA())))</f>
        <v>#N/A</v>
      </c>
      <c r="M205" s="46" t="e">
        <f>IF(AND('DO NOT USE_Contact Formulas'!A205,ISBLANK('Contact Data Entry'!M205)),"Zip is required",IF(ISBLANK('Contact Data Entry'!M205),NA(),"OK"))</f>
        <v>#N/A</v>
      </c>
      <c r="N205" s="46" t="e">
        <f>IF(AND(NOT(ISBLANK('Contact Data Entry'!N205)),ISNA(VLOOKUP('Contact Data Entry'!N205,'DO NOT USE_Shared Picklist'!$E$3:$E$10,1,FALSE))),"Please select a value from the drop-down menu",IF('DO NOT USE_Contact Formulas'!A205,"OK",NA()))</f>
        <v>#N/A</v>
      </c>
      <c r="O205" s="46" t="e">
        <f>IF(AND('DO NOT USE_Contact Formulas'!A205,ISBLANK('Contact Data Entry'!O205)),"Occupation/Job Title is required",IF(NOT(ISBLANK('Contact Data Entry'!O205)),"OK",NA()))</f>
        <v>#N/A</v>
      </c>
      <c r="P205" s="46" t="e">
        <f>IF('DO NOT USE_Contact Formulas'!A205,IF(ISBLANK('Contact Data Entry'!P205),"Last Date On Site is required","OK"),NA())</f>
        <v>#N/A</v>
      </c>
      <c r="Q205" s="46" t="e">
        <f>IF(AND('DO NOT USE_Contact Formulas'!A205,ISBLANK('Contact Data Entry'!Q205)),"Specific Place in the Location is required",IF(ISBLANK('Contact Data Entry'!Q205),NA(),"OK"))</f>
        <v>#N/A</v>
      </c>
      <c r="R205" s="46" t="e">
        <f>IF(LEN('Contact Data Entry'!R205)&gt;250,"Employer Name must be less than 250 characters",IF('DO NOT USE_Contact Formulas'!A205,"OK",NA()))</f>
        <v>#N/A</v>
      </c>
      <c r="S205" s="46" t="e">
        <f>IF(AND(NOT(ISBLANK('Contact Data Entry'!S205)),ISNA(VLOOKUP('Contact Data Entry'!S205,'DO NOT USE_Shared Picklist'!$V$3:$V$7,1,FALSE))),"Please select a value from the drop-down menu",IF('DO NOT USE_Contact Formulas'!A205,"OK",NA()))</f>
        <v>#N/A</v>
      </c>
      <c r="T205" s="46" t="e">
        <f>IF(LEN('Contact Data Entry'!T205)&gt;255,"Work Area/Department must be less than 255 characters",IF('DO NOT USE_Contact Formulas'!A205,"OK",NA()))</f>
        <v>#N/A</v>
      </c>
      <c r="U205" s="46" t="e">
        <f>IF(LEN('Contact Data Entry'!U205)&gt;255,"Work Shifts must be less than 255 characters",IF('DO NOT USE_Contact Formulas'!A205,"OK",NA()))</f>
        <v>#N/A</v>
      </c>
      <c r="V205" s="47" t="e">
        <f ca="1">IF('Contact Data Entry'!V205&gt;'DO NOT USE_Shared Picklist'!$C$3,"Last Exposure Date cannot be a future date",IF('DO NOT USE_Contact Formulas'!A205,IF(ISBLANK('Contact Data Entry'!V205),"Last Exposure Date is required","OK"),NA()))</f>
        <v>#N/A</v>
      </c>
      <c r="W205" s="46" t="e">
        <f>IF(AND(NOT(ISBLANK('Contact Data Entry'!W205)),ISNA(VLOOKUP('Contact Data Entry'!W205,'DO NOT USE_Shared Picklist'!$D$3:$D$5,1,FALSE))),"Please select a value from the drop-down menu",IF('DO NOT USE_Contact Formulas'!A205,"OK",NA()))</f>
        <v>#N/A</v>
      </c>
      <c r="X205" s="46"/>
      <c r="Y205" s="46" t="e">
        <f>IF(AND(NOT(ISBLANK('Contact Data Entry'!Y205)),ISNA(VLOOKUP('Contact Data Entry'!Y205,'DO NOT USE_Shared Picklist'!$G$3:$G$5,1,FALSE))),"Please select a value from the drop-down menu",IF('DO NOT USE_Contact Formulas'!A205,"OK",NA()))</f>
        <v>#N/A</v>
      </c>
      <c r="Z205" s="46"/>
      <c r="AA205" s="46" t="e">
        <f>IF(AND(NOT(ISBLANK('Contact Data Entry'!AA205)),ISNA(VLOOKUP('Contact Data Entry'!AA205,'DO NOT USE_Shared Picklist'!$H$3:$H$4,1,FALSE))),"Please select a value from the drop-down menu",IF('DO NOT USE_Contact Formulas'!A205,"OK",NA()))</f>
        <v>#N/A</v>
      </c>
      <c r="AB205" s="46" t="e">
        <f ca="1">IF('Contact Data Entry'!AB205&gt;'DO NOT USE_Shared Picklist'!$C$3,"Test Date cannot be a future date",IF('DO NOT USE_Contact Formulas'!A205,"OK",NA()))</f>
        <v>#N/A</v>
      </c>
      <c r="AC205" s="46" t="e">
        <f>IF(AND(NOT(ISBLANK('Contact Data Entry'!AC205)),ISNA(VLOOKUP('Contact Data Entry'!AC205,'DO NOT USE_Shared Picklist'!$R$3:$R$7,1,FALSE))),"Please select a value from the drop-down menu",IF('DO NOT USE_Contact Formulas'!A205,"OK",NA()))</f>
        <v>#N/A</v>
      </c>
      <c r="AD205" s="46" t="e">
        <f>IF(AND(NOT(ISBLANK('Contact Data Entry'!AD205)),ISNA(VLOOKUP('Contact Data Entry'!AD205,'DO NOT USE_Shared Picklist'!$Q$3:$Q$8,1,FALSE))),"Please select a value from the drop-down menu",IF('DO NOT USE_Contact Formulas'!A205,"OK",NA()))</f>
        <v>#N/A</v>
      </c>
    </row>
    <row r="206" spans="1:30" x14ac:dyDescent="0.25">
      <c r="A206" s="45" t="e">
        <f>IF('DO NOT USE_Contact Formulas'!A206,IF('DO NOT USE_Contact Formulas'!B206,"Not all required fields are completed","OK"),NA())</f>
        <v>#N/A</v>
      </c>
      <c r="B206" s="46" t="e">
        <f>IF(AND('DO NOT USE_Contact Formulas'!A206,ISBLANK('Contact Data Entry'!B206)),"First Name is required",IF(NOT(ISBLANK('Contact Data Entry'!B206)),"OK",NA()))</f>
        <v>#N/A</v>
      </c>
      <c r="C206" s="46" t="e">
        <f>IF(AND('DO NOT USE_Contact Formulas'!A206,ISBLANK('Contact Data Entry'!C206)),"Last Name is required",IF(NOT(ISBLANK('Contact Data Entry'!C206)),"OK",NA()))</f>
        <v>#N/A</v>
      </c>
      <c r="D206" s="46" t="e">
        <f>IF(AND('DO NOT USE_Contact Formulas'!A206,ISBLANK('Contact Data Entry'!D206)),"Birthdate is required",IF(NOT(ISBLANK('Contact Data Entry'!D206)),"OK",NA()))</f>
        <v>#N/A</v>
      </c>
      <c r="E206" s="46" t="e">
        <f>IF(AND(NOT(ISBLANK('Contact Data Entry'!E206)),ISNA(VLOOKUP('Contact Data Entry'!E206,'DO NOT USE_Shared Picklist'!$L$3:$L$81,1,FALSE))),"Please select a value from the drop-down menu",IF('DO NOT USE_Contact Formulas'!A206,"OK",NA()))</f>
        <v>#N/A</v>
      </c>
      <c r="F206" s="46" t="e">
        <f>IF(AND(NOT(ISBLANK('Contact Data Entry'!F206)),NOT(ISNUMBER(MATCH("*@*.?*",'Contact Data Entry'!F206,0)))),"Email must be in a valid format",IF('DO NOT USE_Contact Formulas'!A206,"OK",NA()))</f>
        <v>#N/A</v>
      </c>
      <c r="G206" s="46" t="e">
        <f>IF(AND('DO NOT USE_Contact Formulas'!A206,ISBLANK('Contact Data Entry'!G206)),"Mobile Phone is required",IF(NOT(ISBLANK('Contact Data Entry'!G206)),IF(AND(ISNUMBER(VALUE('Contact Data Entry'!G206)),LEFT('Contact Data Entry'!G206,1)&lt;&gt;"1",LEN('Contact Data Entry'!G206)=10),"OK","Phone number must be valid format"),NA()))</f>
        <v>#N/A</v>
      </c>
      <c r="H206" s="46" t="e">
        <f>IF(NOT(ISBLANK('Contact Data Entry'!H206)),IF(AND(ISNUMBER('Contact Data Entry'!H206),LEFT('Contact Data Entry'!H206,1)&lt;&gt;"1",LEN('Contact Data Entry'!H206)=10),"OK","Phone number must be valid format"),IF('DO NOT USE_Contact Formulas'!A206,"OK",NA()))</f>
        <v>#N/A</v>
      </c>
      <c r="I206" s="46" t="e">
        <f>IF(AND(NOT(ISBLANK('Contact Data Entry'!I206)),ISNA(VLOOKUP('Contact Data Entry'!I206,'DO NOT USE_Shared Picklist'!$N$3:$N$63,1,FALSE))),"Please select a value from the drop-down menu",IF('DO NOT USE_Contact Formulas'!A206,"OK",NA()))</f>
        <v>#N/A</v>
      </c>
      <c r="J206" s="46" t="e">
        <f>IF(AND('DO NOT USE_Contact Formulas'!A206,ISBLANK('Contact Data Entry'!J206)),"Home Street Address is required",IF(LEN('Contact Data Entry'!J206)&gt;255,"Home Street Address must be less than 255 characters",IF('DO NOT USE_Contact Formulas'!A206,"OK",NA())))</f>
        <v>#N/A</v>
      </c>
      <c r="K206" s="46" t="e">
        <f>IF(AND('DO NOT USE_Contact Formulas'!A206,ISBLANK('Contact Data Entry'!K206)),"City is required",IF(LEN('Contact Data Entry'!K206)&gt;40,"City must be less than 40 characters",IF('DO NOT USE_Contact Formulas'!A206,"OK",NA())))</f>
        <v>#N/A</v>
      </c>
      <c r="L206" s="46" t="e">
        <f>IF(AND('DO NOT USE_Contact Formulas'!A206,ISBLANK('Contact Data Entry'!L206)),"State is required",IF(AND(NOT(ISBLANK('Contact Data Entry'!L206)),ISNA(VLOOKUP('Contact Data Entry'!L206,'DO NOT USE_Shared Picklist'!$P$3:$P$52,1,FALSE))),"Please select a value from the drop-down menu",IF('DO NOT USE_Contact Formulas'!A206,"OK",NA())))</f>
        <v>#N/A</v>
      </c>
      <c r="M206" s="46" t="e">
        <f>IF(AND('DO NOT USE_Contact Formulas'!A206,ISBLANK('Contact Data Entry'!M206)),"Zip is required",IF(ISBLANK('Contact Data Entry'!M206),NA(),"OK"))</f>
        <v>#N/A</v>
      </c>
      <c r="N206" s="46" t="e">
        <f>IF(AND(NOT(ISBLANK('Contact Data Entry'!N206)),ISNA(VLOOKUP('Contact Data Entry'!N206,'DO NOT USE_Shared Picklist'!$E$3:$E$10,1,FALSE))),"Please select a value from the drop-down menu",IF('DO NOT USE_Contact Formulas'!A206,"OK",NA()))</f>
        <v>#N/A</v>
      </c>
      <c r="O206" s="46" t="e">
        <f>IF(AND('DO NOT USE_Contact Formulas'!A206,ISBLANK('Contact Data Entry'!O206)),"Occupation/Job Title is required",IF(NOT(ISBLANK('Contact Data Entry'!O206)),"OK",NA()))</f>
        <v>#N/A</v>
      </c>
      <c r="P206" s="46" t="e">
        <f>IF('DO NOT USE_Contact Formulas'!A206,IF(ISBLANK('Contact Data Entry'!P206),"Last Date On Site is required","OK"),NA())</f>
        <v>#N/A</v>
      </c>
      <c r="Q206" s="46" t="e">
        <f>IF(AND('DO NOT USE_Contact Formulas'!A206,ISBLANK('Contact Data Entry'!Q206)),"Specific Place in the Location is required",IF(ISBLANK('Contact Data Entry'!Q206),NA(),"OK"))</f>
        <v>#N/A</v>
      </c>
      <c r="R206" s="46" t="e">
        <f>IF(LEN('Contact Data Entry'!R206)&gt;250,"Employer Name must be less than 250 characters",IF('DO NOT USE_Contact Formulas'!A206,"OK",NA()))</f>
        <v>#N/A</v>
      </c>
      <c r="S206" s="46" t="e">
        <f>IF(AND(NOT(ISBLANK('Contact Data Entry'!S206)),ISNA(VLOOKUP('Contact Data Entry'!S206,'DO NOT USE_Shared Picklist'!$V$3:$V$7,1,FALSE))),"Please select a value from the drop-down menu",IF('DO NOT USE_Contact Formulas'!A206,"OK",NA()))</f>
        <v>#N/A</v>
      </c>
      <c r="T206" s="46" t="e">
        <f>IF(LEN('Contact Data Entry'!T206)&gt;255,"Work Area/Department must be less than 255 characters",IF('DO NOT USE_Contact Formulas'!A206,"OK",NA()))</f>
        <v>#N/A</v>
      </c>
      <c r="U206" s="46" t="e">
        <f>IF(LEN('Contact Data Entry'!U206)&gt;255,"Work Shifts must be less than 255 characters",IF('DO NOT USE_Contact Formulas'!A206,"OK",NA()))</f>
        <v>#N/A</v>
      </c>
      <c r="V206" s="47" t="e">
        <f ca="1">IF('Contact Data Entry'!V206&gt;'DO NOT USE_Shared Picklist'!$C$3,"Last Exposure Date cannot be a future date",IF('DO NOT USE_Contact Formulas'!A206,IF(ISBLANK('Contact Data Entry'!V206),"Last Exposure Date is required","OK"),NA()))</f>
        <v>#N/A</v>
      </c>
      <c r="W206" s="46" t="e">
        <f>IF(AND(NOT(ISBLANK('Contact Data Entry'!W206)),ISNA(VLOOKUP('Contact Data Entry'!W206,'DO NOT USE_Shared Picklist'!$D$3:$D$5,1,FALSE))),"Please select a value from the drop-down menu",IF('DO NOT USE_Contact Formulas'!A206,"OK",NA()))</f>
        <v>#N/A</v>
      </c>
      <c r="X206" s="46"/>
      <c r="Y206" s="46" t="e">
        <f>IF(AND(NOT(ISBLANK('Contact Data Entry'!Y206)),ISNA(VLOOKUP('Contact Data Entry'!Y206,'DO NOT USE_Shared Picklist'!$G$3:$G$5,1,FALSE))),"Please select a value from the drop-down menu",IF('DO NOT USE_Contact Formulas'!A206,"OK",NA()))</f>
        <v>#N/A</v>
      </c>
      <c r="Z206" s="46"/>
      <c r="AA206" s="46" t="e">
        <f>IF(AND(NOT(ISBLANK('Contact Data Entry'!AA206)),ISNA(VLOOKUP('Contact Data Entry'!AA206,'DO NOT USE_Shared Picklist'!$H$3:$H$4,1,FALSE))),"Please select a value from the drop-down menu",IF('DO NOT USE_Contact Formulas'!A206,"OK",NA()))</f>
        <v>#N/A</v>
      </c>
      <c r="AB206" s="46" t="e">
        <f ca="1">IF('Contact Data Entry'!AB206&gt;'DO NOT USE_Shared Picklist'!$C$3,"Test Date cannot be a future date",IF('DO NOT USE_Contact Formulas'!A206,"OK",NA()))</f>
        <v>#N/A</v>
      </c>
      <c r="AC206" s="46" t="e">
        <f>IF(AND(NOT(ISBLANK('Contact Data Entry'!AC206)),ISNA(VLOOKUP('Contact Data Entry'!AC206,'DO NOT USE_Shared Picklist'!$R$3:$R$7,1,FALSE))),"Please select a value from the drop-down menu",IF('DO NOT USE_Contact Formulas'!A206,"OK",NA()))</f>
        <v>#N/A</v>
      </c>
      <c r="AD206" s="46" t="e">
        <f>IF(AND(NOT(ISBLANK('Contact Data Entry'!AD206)),ISNA(VLOOKUP('Contact Data Entry'!AD206,'DO NOT USE_Shared Picklist'!$Q$3:$Q$8,1,FALSE))),"Please select a value from the drop-down menu",IF('DO NOT USE_Contact Formulas'!A206,"OK",NA()))</f>
        <v>#N/A</v>
      </c>
    </row>
    <row r="207" spans="1:30" x14ac:dyDescent="0.25">
      <c r="A207" s="45" t="e">
        <f>IF('DO NOT USE_Contact Formulas'!A207,IF('DO NOT USE_Contact Formulas'!B207,"Not all required fields are completed","OK"),NA())</f>
        <v>#N/A</v>
      </c>
      <c r="B207" s="46" t="e">
        <f>IF(AND('DO NOT USE_Contact Formulas'!A207,ISBLANK('Contact Data Entry'!B207)),"First Name is required",IF(NOT(ISBLANK('Contact Data Entry'!B207)),"OK",NA()))</f>
        <v>#N/A</v>
      </c>
      <c r="C207" s="46" t="e">
        <f>IF(AND('DO NOT USE_Contact Formulas'!A207,ISBLANK('Contact Data Entry'!C207)),"Last Name is required",IF(NOT(ISBLANK('Contact Data Entry'!C207)),"OK",NA()))</f>
        <v>#N/A</v>
      </c>
      <c r="D207" s="46" t="e">
        <f>IF(AND('DO NOT USE_Contact Formulas'!A207,ISBLANK('Contact Data Entry'!D207)),"Birthdate is required",IF(NOT(ISBLANK('Contact Data Entry'!D207)),"OK",NA()))</f>
        <v>#N/A</v>
      </c>
      <c r="E207" s="46" t="e">
        <f>IF(AND(NOT(ISBLANK('Contact Data Entry'!E207)),ISNA(VLOOKUP('Contact Data Entry'!E207,'DO NOT USE_Shared Picklist'!$L$3:$L$81,1,FALSE))),"Please select a value from the drop-down menu",IF('DO NOT USE_Contact Formulas'!A207,"OK",NA()))</f>
        <v>#N/A</v>
      </c>
      <c r="F207" s="46" t="e">
        <f>IF(AND(NOT(ISBLANK('Contact Data Entry'!F207)),NOT(ISNUMBER(MATCH("*@*.?*",'Contact Data Entry'!F207,0)))),"Email must be in a valid format",IF('DO NOT USE_Contact Formulas'!A207,"OK",NA()))</f>
        <v>#N/A</v>
      </c>
      <c r="G207" s="46" t="e">
        <f>IF(AND('DO NOT USE_Contact Formulas'!A207,ISBLANK('Contact Data Entry'!G207)),"Mobile Phone is required",IF(NOT(ISBLANK('Contact Data Entry'!G207)),IF(AND(ISNUMBER(VALUE('Contact Data Entry'!G207)),LEFT('Contact Data Entry'!G207,1)&lt;&gt;"1",LEN('Contact Data Entry'!G207)=10),"OK","Phone number must be valid format"),NA()))</f>
        <v>#N/A</v>
      </c>
      <c r="H207" s="46" t="e">
        <f>IF(NOT(ISBLANK('Contact Data Entry'!H207)),IF(AND(ISNUMBER('Contact Data Entry'!H207),LEFT('Contact Data Entry'!H207,1)&lt;&gt;"1",LEN('Contact Data Entry'!H207)=10),"OK","Phone number must be valid format"),IF('DO NOT USE_Contact Formulas'!A207,"OK",NA()))</f>
        <v>#N/A</v>
      </c>
      <c r="I207" s="46" t="e">
        <f>IF(AND(NOT(ISBLANK('Contact Data Entry'!I207)),ISNA(VLOOKUP('Contact Data Entry'!I207,'DO NOT USE_Shared Picklist'!$N$3:$N$63,1,FALSE))),"Please select a value from the drop-down menu",IF('DO NOT USE_Contact Formulas'!A207,"OK",NA()))</f>
        <v>#N/A</v>
      </c>
      <c r="J207" s="46" t="e">
        <f>IF(AND('DO NOT USE_Contact Formulas'!A207,ISBLANK('Contact Data Entry'!J207)),"Home Street Address is required",IF(LEN('Contact Data Entry'!J207)&gt;255,"Home Street Address must be less than 255 characters",IF('DO NOT USE_Contact Formulas'!A207,"OK",NA())))</f>
        <v>#N/A</v>
      </c>
      <c r="K207" s="46" t="e">
        <f>IF(AND('DO NOT USE_Contact Formulas'!A207,ISBLANK('Contact Data Entry'!K207)),"City is required",IF(LEN('Contact Data Entry'!K207)&gt;40,"City must be less than 40 characters",IF('DO NOT USE_Contact Formulas'!A207,"OK",NA())))</f>
        <v>#N/A</v>
      </c>
      <c r="L207" s="46" t="e">
        <f>IF(AND('DO NOT USE_Contact Formulas'!A207,ISBLANK('Contact Data Entry'!L207)),"State is required",IF(AND(NOT(ISBLANK('Contact Data Entry'!L207)),ISNA(VLOOKUP('Contact Data Entry'!L207,'DO NOT USE_Shared Picklist'!$P$3:$P$52,1,FALSE))),"Please select a value from the drop-down menu",IF('DO NOT USE_Contact Formulas'!A207,"OK",NA())))</f>
        <v>#N/A</v>
      </c>
      <c r="M207" s="46" t="e">
        <f>IF(AND('DO NOT USE_Contact Formulas'!A207,ISBLANK('Contact Data Entry'!M207)),"Zip is required",IF(ISBLANK('Contact Data Entry'!M207),NA(),"OK"))</f>
        <v>#N/A</v>
      </c>
      <c r="N207" s="46" t="e">
        <f>IF(AND(NOT(ISBLANK('Contact Data Entry'!N207)),ISNA(VLOOKUP('Contact Data Entry'!N207,'DO NOT USE_Shared Picklist'!$E$3:$E$10,1,FALSE))),"Please select a value from the drop-down menu",IF('DO NOT USE_Contact Formulas'!A207,"OK",NA()))</f>
        <v>#N/A</v>
      </c>
      <c r="O207" s="46" t="e">
        <f>IF(AND('DO NOT USE_Contact Formulas'!A207,ISBLANK('Contact Data Entry'!O207)),"Occupation/Job Title is required",IF(NOT(ISBLANK('Contact Data Entry'!O207)),"OK",NA()))</f>
        <v>#N/A</v>
      </c>
      <c r="P207" s="46" t="e">
        <f>IF('DO NOT USE_Contact Formulas'!A207,IF(ISBLANK('Contact Data Entry'!P207),"Last Date On Site is required","OK"),NA())</f>
        <v>#N/A</v>
      </c>
      <c r="Q207" s="46" t="e">
        <f>IF(AND('DO NOT USE_Contact Formulas'!A207,ISBLANK('Contact Data Entry'!Q207)),"Specific Place in the Location is required",IF(ISBLANK('Contact Data Entry'!Q207),NA(),"OK"))</f>
        <v>#N/A</v>
      </c>
      <c r="R207" s="46" t="e">
        <f>IF(LEN('Contact Data Entry'!R207)&gt;250,"Employer Name must be less than 250 characters",IF('DO NOT USE_Contact Formulas'!A207,"OK",NA()))</f>
        <v>#N/A</v>
      </c>
      <c r="S207" s="46" t="e">
        <f>IF(AND(NOT(ISBLANK('Contact Data Entry'!S207)),ISNA(VLOOKUP('Contact Data Entry'!S207,'DO NOT USE_Shared Picklist'!$V$3:$V$7,1,FALSE))),"Please select a value from the drop-down menu",IF('DO NOT USE_Contact Formulas'!A207,"OK",NA()))</f>
        <v>#N/A</v>
      </c>
      <c r="T207" s="46" t="e">
        <f>IF(LEN('Contact Data Entry'!T207)&gt;255,"Work Area/Department must be less than 255 characters",IF('DO NOT USE_Contact Formulas'!A207,"OK",NA()))</f>
        <v>#N/A</v>
      </c>
      <c r="U207" s="46" t="e">
        <f>IF(LEN('Contact Data Entry'!U207)&gt;255,"Work Shifts must be less than 255 characters",IF('DO NOT USE_Contact Formulas'!A207,"OK",NA()))</f>
        <v>#N/A</v>
      </c>
      <c r="V207" s="47" t="e">
        <f ca="1">IF('Contact Data Entry'!V207&gt;'DO NOT USE_Shared Picklist'!$C$3,"Last Exposure Date cannot be a future date",IF('DO NOT USE_Contact Formulas'!A207,IF(ISBLANK('Contact Data Entry'!V207),"Last Exposure Date is required","OK"),NA()))</f>
        <v>#N/A</v>
      </c>
      <c r="W207" s="46" t="e">
        <f>IF(AND(NOT(ISBLANK('Contact Data Entry'!W207)),ISNA(VLOOKUP('Contact Data Entry'!W207,'DO NOT USE_Shared Picklist'!$D$3:$D$5,1,FALSE))),"Please select a value from the drop-down menu",IF('DO NOT USE_Contact Formulas'!A207,"OK",NA()))</f>
        <v>#N/A</v>
      </c>
      <c r="X207" s="46"/>
      <c r="Y207" s="46" t="e">
        <f>IF(AND(NOT(ISBLANK('Contact Data Entry'!Y207)),ISNA(VLOOKUP('Contact Data Entry'!Y207,'DO NOT USE_Shared Picklist'!$G$3:$G$5,1,FALSE))),"Please select a value from the drop-down menu",IF('DO NOT USE_Contact Formulas'!A207,"OK",NA()))</f>
        <v>#N/A</v>
      </c>
      <c r="Z207" s="46"/>
      <c r="AA207" s="46" t="e">
        <f>IF(AND(NOT(ISBLANK('Contact Data Entry'!AA207)),ISNA(VLOOKUP('Contact Data Entry'!AA207,'DO NOT USE_Shared Picklist'!$H$3:$H$4,1,FALSE))),"Please select a value from the drop-down menu",IF('DO NOT USE_Contact Formulas'!A207,"OK",NA()))</f>
        <v>#N/A</v>
      </c>
      <c r="AB207" s="46" t="e">
        <f ca="1">IF('Contact Data Entry'!AB207&gt;'DO NOT USE_Shared Picklist'!$C$3,"Test Date cannot be a future date",IF('DO NOT USE_Contact Formulas'!A207,"OK",NA()))</f>
        <v>#N/A</v>
      </c>
      <c r="AC207" s="46" t="e">
        <f>IF(AND(NOT(ISBLANK('Contact Data Entry'!AC207)),ISNA(VLOOKUP('Contact Data Entry'!AC207,'DO NOT USE_Shared Picklist'!$R$3:$R$7,1,FALSE))),"Please select a value from the drop-down menu",IF('DO NOT USE_Contact Formulas'!A207,"OK",NA()))</f>
        <v>#N/A</v>
      </c>
      <c r="AD207" s="46" t="e">
        <f>IF(AND(NOT(ISBLANK('Contact Data Entry'!AD207)),ISNA(VLOOKUP('Contact Data Entry'!AD207,'DO NOT USE_Shared Picklist'!$Q$3:$Q$8,1,FALSE))),"Please select a value from the drop-down menu",IF('DO NOT USE_Contact Formulas'!A207,"OK",NA()))</f>
        <v>#N/A</v>
      </c>
    </row>
    <row r="208" spans="1:30" x14ac:dyDescent="0.25">
      <c r="A208" s="45" t="e">
        <f>IF('DO NOT USE_Contact Formulas'!A208,IF('DO NOT USE_Contact Formulas'!B208,"Not all required fields are completed","OK"),NA())</f>
        <v>#N/A</v>
      </c>
      <c r="B208" s="46" t="e">
        <f>IF(AND('DO NOT USE_Contact Formulas'!A208,ISBLANK('Contact Data Entry'!B208)),"First Name is required",IF(NOT(ISBLANK('Contact Data Entry'!B208)),"OK",NA()))</f>
        <v>#N/A</v>
      </c>
      <c r="C208" s="46" t="e">
        <f>IF(AND('DO NOT USE_Contact Formulas'!A208,ISBLANK('Contact Data Entry'!C208)),"Last Name is required",IF(NOT(ISBLANK('Contact Data Entry'!C208)),"OK",NA()))</f>
        <v>#N/A</v>
      </c>
      <c r="D208" s="46" t="e">
        <f>IF(AND('DO NOT USE_Contact Formulas'!A208,ISBLANK('Contact Data Entry'!D208)),"Birthdate is required",IF(NOT(ISBLANK('Contact Data Entry'!D208)),"OK",NA()))</f>
        <v>#N/A</v>
      </c>
      <c r="E208" s="46" t="e">
        <f>IF(AND(NOT(ISBLANK('Contact Data Entry'!E208)),ISNA(VLOOKUP('Contact Data Entry'!E208,'DO NOT USE_Shared Picklist'!$L$3:$L$81,1,FALSE))),"Please select a value from the drop-down menu",IF('DO NOT USE_Contact Formulas'!A208,"OK",NA()))</f>
        <v>#N/A</v>
      </c>
      <c r="F208" s="46" t="e">
        <f>IF(AND(NOT(ISBLANK('Contact Data Entry'!F208)),NOT(ISNUMBER(MATCH("*@*.?*",'Contact Data Entry'!F208,0)))),"Email must be in a valid format",IF('DO NOT USE_Contact Formulas'!A208,"OK",NA()))</f>
        <v>#N/A</v>
      </c>
      <c r="G208" s="46" t="e">
        <f>IF(AND('DO NOT USE_Contact Formulas'!A208,ISBLANK('Contact Data Entry'!G208)),"Mobile Phone is required",IF(NOT(ISBLANK('Contact Data Entry'!G208)),IF(AND(ISNUMBER(VALUE('Contact Data Entry'!G208)),LEFT('Contact Data Entry'!G208,1)&lt;&gt;"1",LEN('Contact Data Entry'!G208)=10),"OK","Phone number must be valid format"),NA()))</f>
        <v>#N/A</v>
      </c>
      <c r="H208" s="46" t="e">
        <f>IF(NOT(ISBLANK('Contact Data Entry'!H208)),IF(AND(ISNUMBER('Contact Data Entry'!H208),LEFT('Contact Data Entry'!H208,1)&lt;&gt;"1",LEN('Contact Data Entry'!H208)=10),"OK","Phone number must be valid format"),IF('DO NOT USE_Contact Formulas'!A208,"OK",NA()))</f>
        <v>#N/A</v>
      </c>
      <c r="I208" s="46" t="e">
        <f>IF(AND(NOT(ISBLANK('Contact Data Entry'!I208)),ISNA(VLOOKUP('Contact Data Entry'!I208,'DO NOT USE_Shared Picklist'!$N$3:$N$63,1,FALSE))),"Please select a value from the drop-down menu",IF('DO NOT USE_Contact Formulas'!A208,"OK",NA()))</f>
        <v>#N/A</v>
      </c>
      <c r="J208" s="46" t="e">
        <f>IF(AND('DO NOT USE_Contact Formulas'!A208,ISBLANK('Contact Data Entry'!J208)),"Home Street Address is required",IF(LEN('Contact Data Entry'!J208)&gt;255,"Home Street Address must be less than 255 characters",IF('DO NOT USE_Contact Formulas'!A208,"OK",NA())))</f>
        <v>#N/A</v>
      </c>
      <c r="K208" s="46" t="e">
        <f>IF(AND('DO NOT USE_Contact Formulas'!A208,ISBLANK('Contact Data Entry'!K208)),"City is required",IF(LEN('Contact Data Entry'!K208)&gt;40,"City must be less than 40 characters",IF('DO NOT USE_Contact Formulas'!A208,"OK",NA())))</f>
        <v>#N/A</v>
      </c>
      <c r="L208" s="46" t="e">
        <f>IF(AND('DO NOT USE_Contact Formulas'!A208,ISBLANK('Contact Data Entry'!L208)),"State is required",IF(AND(NOT(ISBLANK('Contact Data Entry'!L208)),ISNA(VLOOKUP('Contact Data Entry'!L208,'DO NOT USE_Shared Picklist'!$P$3:$P$52,1,FALSE))),"Please select a value from the drop-down menu",IF('DO NOT USE_Contact Formulas'!A208,"OK",NA())))</f>
        <v>#N/A</v>
      </c>
      <c r="M208" s="46" t="e">
        <f>IF(AND('DO NOT USE_Contact Formulas'!A208,ISBLANK('Contact Data Entry'!M208)),"Zip is required",IF(ISBLANK('Contact Data Entry'!M208),NA(),"OK"))</f>
        <v>#N/A</v>
      </c>
      <c r="N208" s="46" t="e">
        <f>IF(AND(NOT(ISBLANK('Contact Data Entry'!N208)),ISNA(VLOOKUP('Contact Data Entry'!N208,'DO NOT USE_Shared Picklist'!$E$3:$E$10,1,FALSE))),"Please select a value from the drop-down menu",IF('DO NOT USE_Contact Formulas'!A208,"OK",NA()))</f>
        <v>#N/A</v>
      </c>
      <c r="O208" s="46" t="e">
        <f>IF(AND('DO NOT USE_Contact Formulas'!A208,ISBLANK('Contact Data Entry'!O208)),"Occupation/Job Title is required",IF(NOT(ISBLANK('Contact Data Entry'!O208)),"OK",NA()))</f>
        <v>#N/A</v>
      </c>
      <c r="P208" s="46" t="e">
        <f>IF('DO NOT USE_Contact Formulas'!A208,IF(ISBLANK('Contact Data Entry'!P208),"Last Date On Site is required","OK"),NA())</f>
        <v>#N/A</v>
      </c>
      <c r="Q208" s="46" t="e">
        <f>IF(AND('DO NOT USE_Contact Formulas'!A208,ISBLANK('Contact Data Entry'!Q208)),"Specific Place in the Location is required",IF(ISBLANK('Contact Data Entry'!Q208),NA(),"OK"))</f>
        <v>#N/A</v>
      </c>
      <c r="R208" s="46" t="e">
        <f>IF(LEN('Contact Data Entry'!R208)&gt;250,"Employer Name must be less than 250 characters",IF('DO NOT USE_Contact Formulas'!A208,"OK",NA()))</f>
        <v>#N/A</v>
      </c>
      <c r="S208" s="46" t="e">
        <f>IF(AND(NOT(ISBLANK('Contact Data Entry'!S208)),ISNA(VLOOKUP('Contact Data Entry'!S208,'DO NOT USE_Shared Picklist'!$V$3:$V$7,1,FALSE))),"Please select a value from the drop-down menu",IF('DO NOT USE_Contact Formulas'!A208,"OK",NA()))</f>
        <v>#N/A</v>
      </c>
      <c r="T208" s="46" t="e">
        <f>IF(LEN('Contact Data Entry'!T208)&gt;255,"Work Area/Department must be less than 255 characters",IF('DO NOT USE_Contact Formulas'!A208,"OK",NA()))</f>
        <v>#N/A</v>
      </c>
      <c r="U208" s="46" t="e">
        <f>IF(LEN('Contact Data Entry'!U208)&gt;255,"Work Shifts must be less than 255 characters",IF('DO NOT USE_Contact Formulas'!A208,"OK",NA()))</f>
        <v>#N/A</v>
      </c>
      <c r="V208" s="47" t="e">
        <f ca="1">IF('Contact Data Entry'!V208&gt;'DO NOT USE_Shared Picklist'!$C$3,"Last Exposure Date cannot be a future date",IF('DO NOT USE_Contact Formulas'!A208,IF(ISBLANK('Contact Data Entry'!V208),"Last Exposure Date is required","OK"),NA()))</f>
        <v>#N/A</v>
      </c>
      <c r="W208" s="46" t="e">
        <f>IF(AND(NOT(ISBLANK('Contact Data Entry'!W208)),ISNA(VLOOKUP('Contact Data Entry'!W208,'DO NOT USE_Shared Picklist'!$D$3:$D$5,1,FALSE))),"Please select a value from the drop-down menu",IF('DO NOT USE_Contact Formulas'!A208,"OK",NA()))</f>
        <v>#N/A</v>
      </c>
      <c r="X208" s="46"/>
      <c r="Y208" s="46" t="e">
        <f>IF(AND(NOT(ISBLANK('Contact Data Entry'!Y208)),ISNA(VLOOKUP('Contact Data Entry'!Y208,'DO NOT USE_Shared Picklist'!$G$3:$G$5,1,FALSE))),"Please select a value from the drop-down menu",IF('DO NOT USE_Contact Formulas'!A208,"OK",NA()))</f>
        <v>#N/A</v>
      </c>
      <c r="Z208" s="46"/>
      <c r="AA208" s="46" t="e">
        <f>IF(AND(NOT(ISBLANK('Contact Data Entry'!AA208)),ISNA(VLOOKUP('Contact Data Entry'!AA208,'DO NOT USE_Shared Picklist'!$H$3:$H$4,1,FALSE))),"Please select a value from the drop-down menu",IF('DO NOT USE_Contact Formulas'!A208,"OK",NA()))</f>
        <v>#N/A</v>
      </c>
      <c r="AB208" s="46" t="e">
        <f ca="1">IF('Contact Data Entry'!AB208&gt;'DO NOT USE_Shared Picklist'!$C$3,"Test Date cannot be a future date",IF('DO NOT USE_Contact Formulas'!A208,"OK",NA()))</f>
        <v>#N/A</v>
      </c>
      <c r="AC208" s="46" t="e">
        <f>IF(AND(NOT(ISBLANK('Contact Data Entry'!AC208)),ISNA(VLOOKUP('Contact Data Entry'!AC208,'DO NOT USE_Shared Picklist'!$R$3:$R$7,1,FALSE))),"Please select a value from the drop-down menu",IF('DO NOT USE_Contact Formulas'!A208,"OK",NA()))</f>
        <v>#N/A</v>
      </c>
      <c r="AD208" s="46" t="e">
        <f>IF(AND(NOT(ISBLANK('Contact Data Entry'!AD208)),ISNA(VLOOKUP('Contact Data Entry'!AD208,'DO NOT USE_Shared Picklist'!$Q$3:$Q$8,1,FALSE))),"Please select a value from the drop-down menu",IF('DO NOT USE_Contact Formulas'!A208,"OK",NA()))</f>
        <v>#N/A</v>
      </c>
    </row>
    <row r="209" spans="1:30" x14ac:dyDescent="0.25">
      <c r="A209" s="45" t="e">
        <f>IF('DO NOT USE_Contact Formulas'!A209,IF('DO NOT USE_Contact Formulas'!B209,"Not all required fields are completed","OK"),NA())</f>
        <v>#N/A</v>
      </c>
      <c r="B209" s="46" t="e">
        <f>IF(AND('DO NOT USE_Contact Formulas'!A209,ISBLANK('Contact Data Entry'!B209)),"First Name is required",IF(NOT(ISBLANK('Contact Data Entry'!B209)),"OK",NA()))</f>
        <v>#N/A</v>
      </c>
      <c r="C209" s="46" t="e">
        <f>IF(AND('DO NOT USE_Contact Formulas'!A209,ISBLANK('Contact Data Entry'!C209)),"Last Name is required",IF(NOT(ISBLANK('Contact Data Entry'!C209)),"OK",NA()))</f>
        <v>#N/A</v>
      </c>
      <c r="D209" s="46" t="e">
        <f>IF(AND('DO NOT USE_Contact Formulas'!A209,ISBLANK('Contact Data Entry'!D209)),"Birthdate is required",IF(NOT(ISBLANK('Contact Data Entry'!D209)),"OK",NA()))</f>
        <v>#N/A</v>
      </c>
      <c r="E209" s="46" t="e">
        <f>IF(AND(NOT(ISBLANK('Contact Data Entry'!E209)),ISNA(VLOOKUP('Contact Data Entry'!E209,'DO NOT USE_Shared Picklist'!$L$3:$L$81,1,FALSE))),"Please select a value from the drop-down menu",IF('DO NOT USE_Contact Formulas'!A209,"OK",NA()))</f>
        <v>#N/A</v>
      </c>
      <c r="F209" s="46" t="e">
        <f>IF(AND(NOT(ISBLANK('Contact Data Entry'!F209)),NOT(ISNUMBER(MATCH("*@*.?*",'Contact Data Entry'!F209,0)))),"Email must be in a valid format",IF('DO NOT USE_Contact Formulas'!A209,"OK",NA()))</f>
        <v>#N/A</v>
      </c>
      <c r="G209" s="46" t="e">
        <f>IF(AND('DO NOT USE_Contact Formulas'!A209,ISBLANK('Contact Data Entry'!G209)),"Mobile Phone is required",IF(NOT(ISBLANK('Contact Data Entry'!G209)),IF(AND(ISNUMBER(VALUE('Contact Data Entry'!G209)),LEFT('Contact Data Entry'!G209,1)&lt;&gt;"1",LEN('Contact Data Entry'!G209)=10),"OK","Phone number must be valid format"),NA()))</f>
        <v>#N/A</v>
      </c>
      <c r="H209" s="46" t="e">
        <f>IF(NOT(ISBLANK('Contact Data Entry'!H209)),IF(AND(ISNUMBER('Contact Data Entry'!H209),LEFT('Contact Data Entry'!H209,1)&lt;&gt;"1",LEN('Contact Data Entry'!H209)=10),"OK","Phone number must be valid format"),IF('DO NOT USE_Contact Formulas'!A209,"OK",NA()))</f>
        <v>#N/A</v>
      </c>
      <c r="I209" s="46" t="e">
        <f>IF(AND(NOT(ISBLANK('Contact Data Entry'!I209)),ISNA(VLOOKUP('Contact Data Entry'!I209,'DO NOT USE_Shared Picklist'!$N$3:$N$63,1,FALSE))),"Please select a value from the drop-down menu",IF('DO NOT USE_Contact Formulas'!A209,"OK",NA()))</f>
        <v>#N/A</v>
      </c>
      <c r="J209" s="46" t="e">
        <f>IF(AND('DO NOT USE_Contact Formulas'!A209,ISBLANK('Contact Data Entry'!J209)),"Home Street Address is required",IF(LEN('Contact Data Entry'!J209)&gt;255,"Home Street Address must be less than 255 characters",IF('DO NOT USE_Contact Formulas'!A209,"OK",NA())))</f>
        <v>#N/A</v>
      </c>
      <c r="K209" s="46" t="e">
        <f>IF(AND('DO NOT USE_Contact Formulas'!A209,ISBLANK('Contact Data Entry'!K209)),"City is required",IF(LEN('Contact Data Entry'!K209)&gt;40,"City must be less than 40 characters",IF('DO NOT USE_Contact Formulas'!A209,"OK",NA())))</f>
        <v>#N/A</v>
      </c>
      <c r="L209" s="46" t="e">
        <f>IF(AND('DO NOT USE_Contact Formulas'!A209,ISBLANK('Contact Data Entry'!L209)),"State is required",IF(AND(NOT(ISBLANK('Contact Data Entry'!L209)),ISNA(VLOOKUP('Contact Data Entry'!L209,'DO NOT USE_Shared Picklist'!$P$3:$P$52,1,FALSE))),"Please select a value from the drop-down menu",IF('DO NOT USE_Contact Formulas'!A209,"OK",NA())))</f>
        <v>#N/A</v>
      </c>
      <c r="M209" s="46" t="e">
        <f>IF(AND('DO NOT USE_Contact Formulas'!A209,ISBLANK('Contact Data Entry'!M209)),"Zip is required",IF(ISBLANK('Contact Data Entry'!M209),NA(),"OK"))</f>
        <v>#N/A</v>
      </c>
      <c r="N209" s="46" t="e">
        <f>IF(AND(NOT(ISBLANK('Contact Data Entry'!N209)),ISNA(VLOOKUP('Contact Data Entry'!N209,'DO NOT USE_Shared Picklist'!$E$3:$E$10,1,FALSE))),"Please select a value from the drop-down menu",IF('DO NOT USE_Contact Formulas'!A209,"OK",NA()))</f>
        <v>#N/A</v>
      </c>
      <c r="O209" s="46" t="e">
        <f>IF(AND('DO NOT USE_Contact Formulas'!A209,ISBLANK('Contact Data Entry'!O209)),"Occupation/Job Title is required",IF(NOT(ISBLANK('Contact Data Entry'!O209)),"OK",NA()))</f>
        <v>#N/A</v>
      </c>
      <c r="P209" s="46" t="e">
        <f>IF('DO NOT USE_Contact Formulas'!A209,IF(ISBLANK('Contact Data Entry'!P209),"Last Date On Site is required","OK"),NA())</f>
        <v>#N/A</v>
      </c>
      <c r="Q209" s="46" t="e">
        <f>IF(AND('DO NOT USE_Contact Formulas'!A209,ISBLANK('Contact Data Entry'!Q209)),"Specific Place in the Location is required",IF(ISBLANK('Contact Data Entry'!Q209),NA(),"OK"))</f>
        <v>#N/A</v>
      </c>
      <c r="R209" s="46" t="e">
        <f>IF(LEN('Contact Data Entry'!R209)&gt;250,"Employer Name must be less than 250 characters",IF('DO NOT USE_Contact Formulas'!A209,"OK",NA()))</f>
        <v>#N/A</v>
      </c>
      <c r="S209" s="46" t="e">
        <f>IF(AND(NOT(ISBLANK('Contact Data Entry'!S209)),ISNA(VLOOKUP('Contact Data Entry'!S209,'DO NOT USE_Shared Picklist'!$V$3:$V$7,1,FALSE))),"Please select a value from the drop-down menu",IF('DO NOT USE_Contact Formulas'!A209,"OK",NA()))</f>
        <v>#N/A</v>
      </c>
      <c r="T209" s="46" t="e">
        <f>IF(LEN('Contact Data Entry'!T209)&gt;255,"Work Area/Department must be less than 255 characters",IF('DO NOT USE_Contact Formulas'!A209,"OK",NA()))</f>
        <v>#N/A</v>
      </c>
      <c r="U209" s="46" t="e">
        <f>IF(LEN('Contact Data Entry'!U209)&gt;255,"Work Shifts must be less than 255 characters",IF('DO NOT USE_Contact Formulas'!A209,"OK",NA()))</f>
        <v>#N/A</v>
      </c>
      <c r="V209" s="47" t="e">
        <f ca="1">IF('Contact Data Entry'!V209&gt;'DO NOT USE_Shared Picklist'!$C$3,"Last Exposure Date cannot be a future date",IF('DO NOT USE_Contact Formulas'!A209,IF(ISBLANK('Contact Data Entry'!V209),"Last Exposure Date is required","OK"),NA()))</f>
        <v>#N/A</v>
      </c>
      <c r="W209" s="46" t="e">
        <f>IF(AND(NOT(ISBLANK('Contact Data Entry'!W209)),ISNA(VLOOKUP('Contact Data Entry'!W209,'DO NOT USE_Shared Picklist'!$D$3:$D$5,1,FALSE))),"Please select a value from the drop-down menu",IF('DO NOT USE_Contact Formulas'!A209,"OK",NA()))</f>
        <v>#N/A</v>
      </c>
      <c r="X209" s="46"/>
      <c r="Y209" s="46" t="e">
        <f>IF(AND(NOT(ISBLANK('Contact Data Entry'!Y209)),ISNA(VLOOKUP('Contact Data Entry'!Y209,'DO NOT USE_Shared Picklist'!$G$3:$G$5,1,FALSE))),"Please select a value from the drop-down menu",IF('DO NOT USE_Contact Formulas'!A209,"OK",NA()))</f>
        <v>#N/A</v>
      </c>
      <c r="Z209" s="46"/>
      <c r="AA209" s="46" t="e">
        <f>IF(AND(NOT(ISBLANK('Contact Data Entry'!AA209)),ISNA(VLOOKUP('Contact Data Entry'!AA209,'DO NOT USE_Shared Picklist'!$H$3:$H$4,1,FALSE))),"Please select a value from the drop-down menu",IF('DO NOT USE_Contact Formulas'!A209,"OK",NA()))</f>
        <v>#N/A</v>
      </c>
      <c r="AB209" s="46" t="e">
        <f ca="1">IF('Contact Data Entry'!AB209&gt;'DO NOT USE_Shared Picklist'!$C$3,"Test Date cannot be a future date",IF('DO NOT USE_Contact Formulas'!A209,"OK",NA()))</f>
        <v>#N/A</v>
      </c>
      <c r="AC209" s="46" t="e">
        <f>IF(AND(NOT(ISBLANK('Contact Data Entry'!AC209)),ISNA(VLOOKUP('Contact Data Entry'!AC209,'DO NOT USE_Shared Picklist'!$R$3:$R$7,1,FALSE))),"Please select a value from the drop-down menu",IF('DO NOT USE_Contact Formulas'!A209,"OK",NA()))</f>
        <v>#N/A</v>
      </c>
      <c r="AD209" s="46" t="e">
        <f>IF(AND(NOT(ISBLANK('Contact Data Entry'!AD209)),ISNA(VLOOKUP('Contact Data Entry'!AD209,'DO NOT USE_Shared Picklist'!$Q$3:$Q$8,1,FALSE))),"Please select a value from the drop-down menu",IF('DO NOT USE_Contact Formulas'!A209,"OK",NA()))</f>
        <v>#N/A</v>
      </c>
    </row>
    <row r="210" spans="1:30" x14ac:dyDescent="0.25">
      <c r="A210" s="45" t="e">
        <f>IF('DO NOT USE_Contact Formulas'!A210,IF('DO NOT USE_Contact Formulas'!B210,"Not all required fields are completed","OK"),NA())</f>
        <v>#N/A</v>
      </c>
      <c r="B210" s="46" t="e">
        <f>IF(AND('DO NOT USE_Contact Formulas'!A210,ISBLANK('Contact Data Entry'!B210)),"First Name is required",IF(NOT(ISBLANK('Contact Data Entry'!B210)),"OK",NA()))</f>
        <v>#N/A</v>
      </c>
      <c r="C210" s="46" t="e">
        <f>IF(AND('DO NOT USE_Contact Formulas'!A210,ISBLANK('Contact Data Entry'!C210)),"Last Name is required",IF(NOT(ISBLANK('Contact Data Entry'!C210)),"OK",NA()))</f>
        <v>#N/A</v>
      </c>
      <c r="D210" s="46" t="e">
        <f>IF(AND('DO NOT USE_Contact Formulas'!A210,ISBLANK('Contact Data Entry'!D210)),"Birthdate is required",IF(NOT(ISBLANK('Contact Data Entry'!D210)),"OK",NA()))</f>
        <v>#N/A</v>
      </c>
      <c r="E210" s="46" t="e">
        <f>IF(AND(NOT(ISBLANK('Contact Data Entry'!E210)),ISNA(VLOOKUP('Contact Data Entry'!E210,'DO NOT USE_Shared Picklist'!$L$3:$L$81,1,FALSE))),"Please select a value from the drop-down menu",IF('DO NOT USE_Contact Formulas'!A210,"OK",NA()))</f>
        <v>#N/A</v>
      </c>
      <c r="F210" s="46" t="e">
        <f>IF(AND(NOT(ISBLANK('Contact Data Entry'!F210)),NOT(ISNUMBER(MATCH("*@*.?*",'Contact Data Entry'!F210,0)))),"Email must be in a valid format",IF('DO NOT USE_Contact Formulas'!A210,"OK",NA()))</f>
        <v>#N/A</v>
      </c>
      <c r="G210" s="46" t="e">
        <f>IF(AND('DO NOT USE_Contact Formulas'!A210,ISBLANK('Contact Data Entry'!G210)),"Mobile Phone is required",IF(NOT(ISBLANK('Contact Data Entry'!G210)),IF(AND(ISNUMBER(VALUE('Contact Data Entry'!G210)),LEFT('Contact Data Entry'!G210,1)&lt;&gt;"1",LEN('Contact Data Entry'!G210)=10),"OK","Phone number must be valid format"),NA()))</f>
        <v>#N/A</v>
      </c>
      <c r="H210" s="46" t="e">
        <f>IF(NOT(ISBLANK('Contact Data Entry'!H210)),IF(AND(ISNUMBER('Contact Data Entry'!H210),LEFT('Contact Data Entry'!H210,1)&lt;&gt;"1",LEN('Contact Data Entry'!H210)=10),"OK","Phone number must be valid format"),IF('DO NOT USE_Contact Formulas'!A210,"OK",NA()))</f>
        <v>#N/A</v>
      </c>
      <c r="I210" s="46" t="e">
        <f>IF(AND(NOT(ISBLANK('Contact Data Entry'!I210)),ISNA(VLOOKUP('Contact Data Entry'!I210,'DO NOT USE_Shared Picklist'!$N$3:$N$63,1,FALSE))),"Please select a value from the drop-down menu",IF('DO NOT USE_Contact Formulas'!A210,"OK",NA()))</f>
        <v>#N/A</v>
      </c>
      <c r="J210" s="46" t="e">
        <f>IF(AND('DO NOT USE_Contact Formulas'!A210,ISBLANK('Contact Data Entry'!J210)),"Home Street Address is required",IF(LEN('Contact Data Entry'!J210)&gt;255,"Home Street Address must be less than 255 characters",IF('DO NOT USE_Contact Formulas'!A210,"OK",NA())))</f>
        <v>#N/A</v>
      </c>
      <c r="K210" s="46" t="e">
        <f>IF(AND('DO NOT USE_Contact Formulas'!A210,ISBLANK('Contact Data Entry'!K210)),"City is required",IF(LEN('Contact Data Entry'!K210)&gt;40,"City must be less than 40 characters",IF('DO NOT USE_Contact Formulas'!A210,"OK",NA())))</f>
        <v>#N/A</v>
      </c>
      <c r="L210" s="46" t="e">
        <f>IF(AND('DO NOT USE_Contact Formulas'!A210,ISBLANK('Contact Data Entry'!L210)),"State is required",IF(AND(NOT(ISBLANK('Contact Data Entry'!L210)),ISNA(VLOOKUP('Contact Data Entry'!L210,'DO NOT USE_Shared Picklist'!$P$3:$P$52,1,FALSE))),"Please select a value from the drop-down menu",IF('DO NOT USE_Contact Formulas'!A210,"OK",NA())))</f>
        <v>#N/A</v>
      </c>
      <c r="M210" s="46" t="e">
        <f>IF(AND('DO NOT USE_Contact Formulas'!A210,ISBLANK('Contact Data Entry'!M210)),"Zip is required",IF(ISBLANK('Contact Data Entry'!M210),NA(),"OK"))</f>
        <v>#N/A</v>
      </c>
      <c r="N210" s="46" t="e">
        <f>IF(AND(NOT(ISBLANK('Contact Data Entry'!N210)),ISNA(VLOOKUP('Contact Data Entry'!N210,'DO NOT USE_Shared Picklist'!$E$3:$E$10,1,FALSE))),"Please select a value from the drop-down menu",IF('DO NOT USE_Contact Formulas'!A210,"OK",NA()))</f>
        <v>#N/A</v>
      </c>
      <c r="O210" s="46" t="e">
        <f>IF(AND('DO NOT USE_Contact Formulas'!A210,ISBLANK('Contact Data Entry'!O210)),"Occupation/Job Title is required",IF(NOT(ISBLANK('Contact Data Entry'!O210)),"OK",NA()))</f>
        <v>#N/A</v>
      </c>
      <c r="P210" s="46" t="e">
        <f>IF('DO NOT USE_Contact Formulas'!A210,IF(ISBLANK('Contact Data Entry'!P210),"Last Date On Site is required","OK"),NA())</f>
        <v>#N/A</v>
      </c>
      <c r="Q210" s="46" t="e">
        <f>IF(AND('DO NOT USE_Contact Formulas'!A210,ISBLANK('Contact Data Entry'!Q210)),"Specific Place in the Location is required",IF(ISBLANK('Contact Data Entry'!Q210),NA(),"OK"))</f>
        <v>#N/A</v>
      </c>
      <c r="R210" s="46" t="e">
        <f>IF(LEN('Contact Data Entry'!R210)&gt;250,"Employer Name must be less than 250 characters",IF('DO NOT USE_Contact Formulas'!A210,"OK",NA()))</f>
        <v>#N/A</v>
      </c>
      <c r="S210" s="46" t="e">
        <f>IF(AND(NOT(ISBLANK('Contact Data Entry'!S210)),ISNA(VLOOKUP('Contact Data Entry'!S210,'DO NOT USE_Shared Picklist'!$V$3:$V$7,1,FALSE))),"Please select a value from the drop-down menu",IF('DO NOT USE_Contact Formulas'!A210,"OK",NA()))</f>
        <v>#N/A</v>
      </c>
      <c r="T210" s="46" t="e">
        <f>IF(LEN('Contact Data Entry'!T210)&gt;255,"Work Area/Department must be less than 255 characters",IF('DO NOT USE_Contact Formulas'!A210,"OK",NA()))</f>
        <v>#N/A</v>
      </c>
      <c r="U210" s="46" t="e">
        <f>IF(LEN('Contact Data Entry'!U210)&gt;255,"Work Shifts must be less than 255 characters",IF('DO NOT USE_Contact Formulas'!A210,"OK",NA()))</f>
        <v>#N/A</v>
      </c>
      <c r="V210" s="47" t="e">
        <f ca="1">IF('Contact Data Entry'!V210&gt;'DO NOT USE_Shared Picklist'!$C$3,"Last Exposure Date cannot be a future date",IF('DO NOT USE_Contact Formulas'!A210,IF(ISBLANK('Contact Data Entry'!V210),"Last Exposure Date is required","OK"),NA()))</f>
        <v>#N/A</v>
      </c>
      <c r="W210" s="46" t="e">
        <f>IF(AND(NOT(ISBLANK('Contact Data Entry'!W210)),ISNA(VLOOKUP('Contact Data Entry'!W210,'DO NOT USE_Shared Picklist'!$D$3:$D$5,1,FALSE))),"Please select a value from the drop-down menu",IF('DO NOT USE_Contact Formulas'!A210,"OK",NA()))</f>
        <v>#N/A</v>
      </c>
      <c r="X210" s="46"/>
      <c r="Y210" s="46" t="e">
        <f>IF(AND(NOT(ISBLANK('Contact Data Entry'!Y210)),ISNA(VLOOKUP('Contact Data Entry'!Y210,'DO NOT USE_Shared Picklist'!$G$3:$G$5,1,FALSE))),"Please select a value from the drop-down menu",IF('DO NOT USE_Contact Formulas'!A210,"OK",NA()))</f>
        <v>#N/A</v>
      </c>
      <c r="Z210" s="46"/>
      <c r="AA210" s="46" t="e">
        <f>IF(AND(NOT(ISBLANK('Contact Data Entry'!AA210)),ISNA(VLOOKUP('Contact Data Entry'!AA210,'DO NOT USE_Shared Picklist'!$H$3:$H$4,1,FALSE))),"Please select a value from the drop-down menu",IF('DO NOT USE_Contact Formulas'!A210,"OK",NA()))</f>
        <v>#N/A</v>
      </c>
      <c r="AB210" s="46" t="e">
        <f ca="1">IF('Contact Data Entry'!AB210&gt;'DO NOT USE_Shared Picklist'!$C$3,"Test Date cannot be a future date",IF('DO NOT USE_Contact Formulas'!A210,"OK",NA()))</f>
        <v>#N/A</v>
      </c>
      <c r="AC210" s="46" t="e">
        <f>IF(AND(NOT(ISBLANK('Contact Data Entry'!AC210)),ISNA(VLOOKUP('Contact Data Entry'!AC210,'DO NOT USE_Shared Picklist'!$R$3:$R$7,1,FALSE))),"Please select a value from the drop-down menu",IF('DO NOT USE_Contact Formulas'!A210,"OK",NA()))</f>
        <v>#N/A</v>
      </c>
      <c r="AD210" s="46" t="e">
        <f>IF(AND(NOT(ISBLANK('Contact Data Entry'!AD210)),ISNA(VLOOKUP('Contact Data Entry'!AD210,'DO NOT USE_Shared Picklist'!$Q$3:$Q$8,1,FALSE))),"Please select a value from the drop-down menu",IF('DO NOT USE_Contact Formulas'!A210,"OK",NA()))</f>
        <v>#N/A</v>
      </c>
    </row>
    <row r="211" spans="1:30" x14ac:dyDescent="0.25">
      <c r="A211" s="45" t="e">
        <f>IF('DO NOT USE_Contact Formulas'!A211,IF('DO NOT USE_Contact Formulas'!B211,"Not all required fields are completed","OK"),NA())</f>
        <v>#N/A</v>
      </c>
      <c r="B211" s="46" t="e">
        <f>IF(AND('DO NOT USE_Contact Formulas'!A211,ISBLANK('Contact Data Entry'!B211)),"First Name is required",IF(NOT(ISBLANK('Contact Data Entry'!B211)),"OK",NA()))</f>
        <v>#N/A</v>
      </c>
      <c r="C211" s="46" t="e">
        <f>IF(AND('DO NOT USE_Contact Formulas'!A211,ISBLANK('Contact Data Entry'!C211)),"Last Name is required",IF(NOT(ISBLANK('Contact Data Entry'!C211)),"OK",NA()))</f>
        <v>#N/A</v>
      </c>
      <c r="D211" s="46" t="e">
        <f>IF(AND('DO NOT USE_Contact Formulas'!A211,ISBLANK('Contact Data Entry'!D211)),"Birthdate is required",IF(NOT(ISBLANK('Contact Data Entry'!D211)),"OK",NA()))</f>
        <v>#N/A</v>
      </c>
      <c r="E211" s="46" t="e">
        <f>IF(AND(NOT(ISBLANK('Contact Data Entry'!E211)),ISNA(VLOOKUP('Contact Data Entry'!E211,'DO NOT USE_Shared Picklist'!$L$3:$L$81,1,FALSE))),"Please select a value from the drop-down menu",IF('DO NOT USE_Contact Formulas'!A211,"OK",NA()))</f>
        <v>#N/A</v>
      </c>
      <c r="F211" s="46" t="e">
        <f>IF(AND(NOT(ISBLANK('Contact Data Entry'!F211)),NOT(ISNUMBER(MATCH("*@*.?*",'Contact Data Entry'!F211,0)))),"Email must be in a valid format",IF('DO NOT USE_Contact Formulas'!A211,"OK",NA()))</f>
        <v>#N/A</v>
      </c>
      <c r="G211" s="46" t="e">
        <f>IF(AND('DO NOT USE_Contact Formulas'!A211,ISBLANK('Contact Data Entry'!G211)),"Mobile Phone is required",IF(NOT(ISBLANK('Contact Data Entry'!G211)),IF(AND(ISNUMBER(VALUE('Contact Data Entry'!G211)),LEFT('Contact Data Entry'!G211,1)&lt;&gt;"1",LEN('Contact Data Entry'!G211)=10),"OK","Phone number must be valid format"),NA()))</f>
        <v>#N/A</v>
      </c>
      <c r="H211" s="46" t="e">
        <f>IF(NOT(ISBLANK('Contact Data Entry'!H211)),IF(AND(ISNUMBER('Contact Data Entry'!H211),LEFT('Contact Data Entry'!H211,1)&lt;&gt;"1",LEN('Contact Data Entry'!H211)=10),"OK","Phone number must be valid format"),IF('DO NOT USE_Contact Formulas'!A211,"OK",NA()))</f>
        <v>#N/A</v>
      </c>
      <c r="I211" s="46" t="e">
        <f>IF(AND(NOT(ISBLANK('Contact Data Entry'!I211)),ISNA(VLOOKUP('Contact Data Entry'!I211,'DO NOT USE_Shared Picklist'!$N$3:$N$63,1,FALSE))),"Please select a value from the drop-down menu",IF('DO NOT USE_Contact Formulas'!A211,"OK",NA()))</f>
        <v>#N/A</v>
      </c>
      <c r="J211" s="46" t="e">
        <f>IF(AND('DO NOT USE_Contact Formulas'!A211,ISBLANK('Contact Data Entry'!J211)),"Home Street Address is required",IF(LEN('Contact Data Entry'!J211)&gt;255,"Home Street Address must be less than 255 characters",IF('DO NOT USE_Contact Formulas'!A211,"OK",NA())))</f>
        <v>#N/A</v>
      </c>
      <c r="K211" s="46" t="e">
        <f>IF(AND('DO NOT USE_Contact Formulas'!A211,ISBLANK('Contact Data Entry'!K211)),"City is required",IF(LEN('Contact Data Entry'!K211)&gt;40,"City must be less than 40 characters",IF('DO NOT USE_Contact Formulas'!A211,"OK",NA())))</f>
        <v>#N/A</v>
      </c>
      <c r="L211" s="46" t="e">
        <f>IF(AND('DO NOT USE_Contact Formulas'!A211,ISBLANK('Contact Data Entry'!L211)),"State is required",IF(AND(NOT(ISBLANK('Contact Data Entry'!L211)),ISNA(VLOOKUP('Contact Data Entry'!L211,'DO NOT USE_Shared Picklist'!$P$3:$P$52,1,FALSE))),"Please select a value from the drop-down menu",IF('DO NOT USE_Contact Formulas'!A211,"OK",NA())))</f>
        <v>#N/A</v>
      </c>
      <c r="M211" s="46" t="e">
        <f>IF(AND('DO NOT USE_Contact Formulas'!A211,ISBLANK('Contact Data Entry'!M211)),"Zip is required",IF(ISBLANK('Contact Data Entry'!M211),NA(),"OK"))</f>
        <v>#N/A</v>
      </c>
      <c r="N211" s="46" t="e">
        <f>IF(AND(NOT(ISBLANK('Contact Data Entry'!N211)),ISNA(VLOOKUP('Contact Data Entry'!N211,'DO NOT USE_Shared Picklist'!$E$3:$E$10,1,FALSE))),"Please select a value from the drop-down menu",IF('DO NOT USE_Contact Formulas'!A211,"OK",NA()))</f>
        <v>#N/A</v>
      </c>
      <c r="O211" s="46" t="e">
        <f>IF(AND('DO NOT USE_Contact Formulas'!A211,ISBLANK('Contact Data Entry'!O211)),"Occupation/Job Title is required",IF(NOT(ISBLANK('Contact Data Entry'!O211)),"OK",NA()))</f>
        <v>#N/A</v>
      </c>
      <c r="P211" s="46" t="e">
        <f>IF('DO NOT USE_Contact Formulas'!A211,IF(ISBLANK('Contact Data Entry'!P211),"Last Date On Site is required","OK"),NA())</f>
        <v>#N/A</v>
      </c>
      <c r="Q211" s="46" t="e">
        <f>IF(AND('DO NOT USE_Contact Formulas'!A211,ISBLANK('Contact Data Entry'!Q211)),"Specific Place in the Location is required",IF(ISBLANK('Contact Data Entry'!Q211),NA(),"OK"))</f>
        <v>#N/A</v>
      </c>
      <c r="R211" s="46" t="e">
        <f>IF(LEN('Contact Data Entry'!R211)&gt;250,"Employer Name must be less than 250 characters",IF('DO NOT USE_Contact Formulas'!A211,"OK",NA()))</f>
        <v>#N/A</v>
      </c>
      <c r="S211" s="46" t="e">
        <f>IF(AND(NOT(ISBLANK('Contact Data Entry'!S211)),ISNA(VLOOKUP('Contact Data Entry'!S211,'DO NOT USE_Shared Picklist'!$V$3:$V$7,1,FALSE))),"Please select a value from the drop-down menu",IF('DO NOT USE_Contact Formulas'!A211,"OK",NA()))</f>
        <v>#N/A</v>
      </c>
      <c r="T211" s="46" t="e">
        <f>IF(LEN('Contact Data Entry'!T211)&gt;255,"Work Area/Department must be less than 255 characters",IF('DO NOT USE_Contact Formulas'!A211,"OK",NA()))</f>
        <v>#N/A</v>
      </c>
      <c r="U211" s="46" t="e">
        <f>IF(LEN('Contact Data Entry'!U211)&gt;255,"Work Shifts must be less than 255 characters",IF('DO NOT USE_Contact Formulas'!A211,"OK",NA()))</f>
        <v>#N/A</v>
      </c>
      <c r="V211" s="47" t="e">
        <f ca="1">IF('Contact Data Entry'!V211&gt;'DO NOT USE_Shared Picklist'!$C$3,"Last Exposure Date cannot be a future date",IF('DO NOT USE_Contact Formulas'!A211,IF(ISBLANK('Contact Data Entry'!V211),"Last Exposure Date is required","OK"),NA()))</f>
        <v>#N/A</v>
      </c>
      <c r="W211" s="46" t="e">
        <f>IF(AND(NOT(ISBLANK('Contact Data Entry'!W211)),ISNA(VLOOKUP('Contact Data Entry'!W211,'DO NOT USE_Shared Picklist'!$D$3:$D$5,1,FALSE))),"Please select a value from the drop-down menu",IF('DO NOT USE_Contact Formulas'!A211,"OK",NA()))</f>
        <v>#N/A</v>
      </c>
      <c r="X211" s="46"/>
      <c r="Y211" s="46" t="e">
        <f>IF(AND(NOT(ISBLANK('Contact Data Entry'!Y211)),ISNA(VLOOKUP('Contact Data Entry'!Y211,'DO NOT USE_Shared Picklist'!$G$3:$G$5,1,FALSE))),"Please select a value from the drop-down menu",IF('DO NOT USE_Contact Formulas'!A211,"OK",NA()))</f>
        <v>#N/A</v>
      </c>
      <c r="Z211" s="46"/>
      <c r="AA211" s="46" t="e">
        <f>IF(AND(NOT(ISBLANK('Contact Data Entry'!AA211)),ISNA(VLOOKUP('Contact Data Entry'!AA211,'DO NOT USE_Shared Picklist'!$H$3:$H$4,1,FALSE))),"Please select a value from the drop-down menu",IF('DO NOT USE_Contact Formulas'!A211,"OK",NA()))</f>
        <v>#N/A</v>
      </c>
      <c r="AB211" s="46" t="e">
        <f ca="1">IF('Contact Data Entry'!AB211&gt;'DO NOT USE_Shared Picklist'!$C$3,"Test Date cannot be a future date",IF('DO NOT USE_Contact Formulas'!A211,"OK",NA()))</f>
        <v>#N/A</v>
      </c>
      <c r="AC211" s="46" t="e">
        <f>IF(AND(NOT(ISBLANK('Contact Data Entry'!AC211)),ISNA(VLOOKUP('Contact Data Entry'!AC211,'DO NOT USE_Shared Picklist'!$R$3:$R$7,1,FALSE))),"Please select a value from the drop-down menu",IF('DO NOT USE_Contact Formulas'!A211,"OK",NA()))</f>
        <v>#N/A</v>
      </c>
      <c r="AD211" s="46" t="e">
        <f>IF(AND(NOT(ISBLANK('Contact Data Entry'!AD211)),ISNA(VLOOKUP('Contact Data Entry'!AD211,'DO NOT USE_Shared Picklist'!$Q$3:$Q$8,1,FALSE))),"Please select a value from the drop-down menu",IF('DO NOT USE_Contact Formulas'!A211,"OK",NA()))</f>
        <v>#N/A</v>
      </c>
    </row>
    <row r="212" spans="1:30" x14ac:dyDescent="0.25">
      <c r="A212" s="45" t="e">
        <f>IF('DO NOT USE_Contact Formulas'!A212,IF('DO NOT USE_Contact Formulas'!B212,"Not all required fields are completed","OK"),NA())</f>
        <v>#N/A</v>
      </c>
      <c r="B212" s="46" t="e">
        <f>IF(AND('DO NOT USE_Contact Formulas'!A212,ISBLANK('Contact Data Entry'!B212)),"First Name is required",IF(NOT(ISBLANK('Contact Data Entry'!B212)),"OK",NA()))</f>
        <v>#N/A</v>
      </c>
      <c r="C212" s="46" t="e">
        <f>IF(AND('DO NOT USE_Contact Formulas'!A212,ISBLANK('Contact Data Entry'!C212)),"Last Name is required",IF(NOT(ISBLANK('Contact Data Entry'!C212)),"OK",NA()))</f>
        <v>#N/A</v>
      </c>
      <c r="D212" s="46" t="e">
        <f>IF(AND('DO NOT USE_Contact Formulas'!A212,ISBLANK('Contact Data Entry'!D212)),"Birthdate is required",IF(NOT(ISBLANK('Contact Data Entry'!D212)),"OK",NA()))</f>
        <v>#N/A</v>
      </c>
      <c r="E212" s="46" t="e">
        <f>IF(AND(NOT(ISBLANK('Contact Data Entry'!E212)),ISNA(VLOOKUP('Contact Data Entry'!E212,'DO NOT USE_Shared Picklist'!$L$3:$L$81,1,FALSE))),"Please select a value from the drop-down menu",IF('DO NOT USE_Contact Formulas'!A212,"OK",NA()))</f>
        <v>#N/A</v>
      </c>
      <c r="F212" s="46" t="e">
        <f>IF(AND(NOT(ISBLANK('Contact Data Entry'!F212)),NOT(ISNUMBER(MATCH("*@*.?*",'Contact Data Entry'!F212,0)))),"Email must be in a valid format",IF('DO NOT USE_Contact Formulas'!A212,"OK",NA()))</f>
        <v>#N/A</v>
      </c>
      <c r="G212" s="46" t="e">
        <f>IF(AND('DO NOT USE_Contact Formulas'!A212,ISBLANK('Contact Data Entry'!G212)),"Mobile Phone is required",IF(NOT(ISBLANK('Contact Data Entry'!G212)),IF(AND(ISNUMBER(VALUE('Contact Data Entry'!G212)),LEFT('Contact Data Entry'!G212,1)&lt;&gt;"1",LEN('Contact Data Entry'!G212)=10),"OK","Phone number must be valid format"),NA()))</f>
        <v>#N/A</v>
      </c>
      <c r="H212" s="46" t="e">
        <f>IF(NOT(ISBLANK('Contact Data Entry'!H212)),IF(AND(ISNUMBER('Contact Data Entry'!H212),LEFT('Contact Data Entry'!H212,1)&lt;&gt;"1",LEN('Contact Data Entry'!H212)=10),"OK","Phone number must be valid format"),IF('DO NOT USE_Contact Formulas'!A212,"OK",NA()))</f>
        <v>#N/A</v>
      </c>
      <c r="I212" s="46" t="e">
        <f>IF(AND(NOT(ISBLANK('Contact Data Entry'!I212)),ISNA(VLOOKUP('Contact Data Entry'!I212,'DO NOT USE_Shared Picklist'!$N$3:$N$63,1,FALSE))),"Please select a value from the drop-down menu",IF('DO NOT USE_Contact Formulas'!A212,"OK",NA()))</f>
        <v>#N/A</v>
      </c>
      <c r="J212" s="46" t="e">
        <f>IF(AND('DO NOT USE_Contact Formulas'!A212,ISBLANK('Contact Data Entry'!J212)),"Home Street Address is required",IF(LEN('Contact Data Entry'!J212)&gt;255,"Home Street Address must be less than 255 characters",IF('DO NOT USE_Contact Formulas'!A212,"OK",NA())))</f>
        <v>#N/A</v>
      </c>
      <c r="K212" s="46" t="e">
        <f>IF(AND('DO NOT USE_Contact Formulas'!A212,ISBLANK('Contact Data Entry'!K212)),"City is required",IF(LEN('Contact Data Entry'!K212)&gt;40,"City must be less than 40 characters",IF('DO NOT USE_Contact Formulas'!A212,"OK",NA())))</f>
        <v>#N/A</v>
      </c>
      <c r="L212" s="46" t="e">
        <f>IF(AND('DO NOT USE_Contact Formulas'!A212,ISBLANK('Contact Data Entry'!L212)),"State is required",IF(AND(NOT(ISBLANK('Contact Data Entry'!L212)),ISNA(VLOOKUP('Contact Data Entry'!L212,'DO NOT USE_Shared Picklist'!$P$3:$P$52,1,FALSE))),"Please select a value from the drop-down menu",IF('DO NOT USE_Contact Formulas'!A212,"OK",NA())))</f>
        <v>#N/A</v>
      </c>
      <c r="M212" s="46" t="e">
        <f>IF(AND('DO NOT USE_Contact Formulas'!A212,ISBLANK('Contact Data Entry'!M212)),"Zip is required",IF(ISBLANK('Contact Data Entry'!M212),NA(),"OK"))</f>
        <v>#N/A</v>
      </c>
      <c r="N212" s="46" t="e">
        <f>IF(AND(NOT(ISBLANK('Contact Data Entry'!N212)),ISNA(VLOOKUP('Contact Data Entry'!N212,'DO NOT USE_Shared Picklist'!$E$3:$E$10,1,FALSE))),"Please select a value from the drop-down menu",IF('DO NOT USE_Contact Formulas'!A212,"OK",NA()))</f>
        <v>#N/A</v>
      </c>
      <c r="O212" s="46" t="e">
        <f>IF(AND('DO NOT USE_Contact Formulas'!A212,ISBLANK('Contact Data Entry'!O212)),"Occupation/Job Title is required",IF(NOT(ISBLANK('Contact Data Entry'!O212)),"OK",NA()))</f>
        <v>#N/A</v>
      </c>
      <c r="P212" s="46" t="e">
        <f>IF('DO NOT USE_Contact Formulas'!A212,IF(ISBLANK('Contact Data Entry'!P212),"Last Date On Site is required","OK"),NA())</f>
        <v>#N/A</v>
      </c>
      <c r="Q212" s="46" t="e">
        <f>IF(AND('DO NOT USE_Contact Formulas'!A212,ISBLANK('Contact Data Entry'!Q212)),"Specific Place in the Location is required",IF(ISBLANK('Contact Data Entry'!Q212),NA(),"OK"))</f>
        <v>#N/A</v>
      </c>
      <c r="R212" s="46" t="e">
        <f>IF(LEN('Contact Data Entry'!R212)&gt;250,"Employer Name must be less than 250 characters",IF('DO NOT USE_Contact Formulas'!A212,"OK",NA()))</f>
        <v>#N/A</v>
      </c>
      <c r="S212" s="46" t="e">
        <f>IF(AND(NOT(ISBLANK('Contact Data Entry'!S212)),ISNA(VLOOKUP('Contact Data Entry'!S212,'DO NOT USE_Shared Picklist'!$V$3:$V$7,1,FALSE))),"Please select a value from the drop-down menu",IF('DO NOT USE_Contact Formulas'!A212,"OK",NA()))</f>
        <v>#N/A</v>
      </c>
      <c r="T212" s="46" t="e">
        <f>IF(LEN('Contact Data Entry'!T212)&gt;255,"Work Area/Department must be less than 255 characters",IF('DO NOT USE_Contact Formulas'!A212,"OK",NA()))</f>
        <v>#N/A</v>
      </c>
      <c r="U212" s="46" t="e">
        <f>IF(LEN('Contact Data Entry'!U212)&gt;255,"Work Shifts must be less than 255 characters",IF('DO NOT USE_Contact Formulas'!A212,"OK",NA()))</f>
        <v>#N/A</v>
      </c>
      <c r="V212" s="47" t="e">
        <f ca="1">IF('Contact Data Entry'!V212&gt;'DO NOT USE_Shared Picklist'!$C$3,"Last Exposure Date cannot be a future date",IF('DO NOT USE_Contact Formulas'!A212,IF(ISBLANK('Contact Data Entry'!V212),"Last Exposure Date is required","OK"),NA()))</f>
        <v>#N/A</v>
      </c>
      <c r="W212" s="46" t="e">
        <f>IF(AND(NOT(ISBLANK('Contact Data Entry'!W212)),ISNA(VLOOKUP('Contact Data Entry'!W212,'DO NOT USE_Shared Picklist'!$D$3:$D$5,1,FALSE))),"Please select a value from the drop-down menu",IF('DO NOT USE_Contact Formulas'!A212,"OK",NA()))</f>
        <v>#N/A</v>
      </c>
      <c r="X212" s="46"/>
      <c r="Y212" s="46" t="e">
        <f>IF(AND(NOT(ISBLANK('Contact Data Entry'!Y212)),ISNA(VLOOKUP('Contact Data Entry'!Y212,'DO NOT USE_Shared Picklist'!$G$3:$G$5,1,FALSE))),"Please select a value from the drop-down menu",IF('DO NOT USE_Contact Formulas'!A212,"OK",NA()))</f>
        <v>#N/A</v>
      </c>
      <c r="Z212" s="46"/>
      <c r="AA212" s="46" t="e">
        <f>IF(AND(NOT(ISBLANK('Contact Data Entry'!AA212)),ISNA(VLOOKUP('Contact Data Entry'!AA212,'DO NOT USE_Shared Picklist'!$H$3:$H$4,1,FALSE))),"Please select a value from the drop-down menu",IF('DO NOT USE_Contact Formulas'!A212,"OK",NA()))</f>
        <v>#N/A</v>
      </c>
      <c r="AB212" s="46" t="e">
        <f ca="1">IF('Contact Data Entry'!AB212&gt;'DO NOT USE_Shared Picklist'!$C$3,"Test Date cannot be a future date",IF('DO NOT USE_Contact Formulas'!A212,"OK",NA()))</f>
        <v>#N/A</v>
      </c>
      <c r="AC212" s="46" t="e">
        <f>IF(AND(NOT(ISBLANK('Contact Data Entry'!AC212)),ISNA(VLOOKUP('Contact Data Entry'!AC212,'DO NOT USE_Shared Picklist'!$R$3:$R$7,1,FALSE))),"Please select a value from the drop-down menu",IF('DO NOT USE_Contact Formulas'!A212,"OK",NA()))</f>
        <v>#N/A</v>
      </c>
      <c r="AD212" s="46" t="e">
        <f>IF(AND(NOT(ISBLANK('Contact Data Entry'!AD212)),ISNA(VLOOKUP('Contact Data Entry'!AD212,'DO NOT USE_Shared Picklist'!$Q$3:$Q$8,1,FALSE))),"Please select a value from the drop-down menu",IF('DO NOT USE_Contact Formulas'!A212,"OK",NA()))</f>
        <v>#N/A</v>
      </c>
    </row>
    <row r="213" spans="1:30" x14ac:dyDescent="0.25">
      <c r="A213" s="45" t="e">
        <f>IF('DO NOT USE_Contact Formulas'!A213,IF('DO NOT USE_Contact Formulas'!B213,"Not all required fields are completed","OK"),NA())</f>
        <v>#N/A</v>
      </c>
      <c r="B213" s="46" t="e">
        <f>IF(AND('DO NOT USE_Contact Formulas'!A213,ISBLANK('Contact Data Entry'!B213)),"First Name is required",IF(NOT(ISBLANK('Contact Data Entry'!B213)),"OK",NA()))</f>
        <v>#N/A</v>
      </c>
      <c r="C213" s="46" t="e">
        <f>IF(AND('DO NOT USE_Contact Formulas'!A213,ISBLANK('Contact Data Entry'!C213)),"Last Name is required",IF(NOT(ISBLANK('Contact Data Entry'!C213)),"OK",NA()))</f>
        <v>#N/A</v>
      </c>
      <c r="D213" s="46" t="e">
        <f>IF(AND('DO NOT USE_Contact Formulas'!A213,ISBLANK('Contact Data Entry'!D213)),"Birthdate is required",IF(NOT(ISBLANK('Contact Data Entry'!D213)),"OK",NA()))</f>
        <v>#N/A</v>
      </c>
      <c r="E213" s="46" t="e">
        <f>IF(AND(NOT(ISBLANK('Contact Data Entry'!E213)),ISNA(VLOOKUP('Contact Data Entry'!E213,'DO NOT USE_Shared Picklist'!$L$3:$L$81,1,FALSE))),"Please select a value from the drop-down menu",IF('DO NOT USE_Contact Formulas'!A213,"OK",NA()))</f>
        <v>#N/A</v>
      </c>
      <c r="F213" s="46" t="e">
        <f>IF(AND(NOT(ISBLANK('Contact Data Entry'!F213)),NOT(ISNUMBER(MATCH("*@*.?*",'Contact Data Entry'!F213,0)))),"Email must be in a valid format",IF('DO NOT USE_Contact Formulas'!A213,"OK",NA()))</f>
        <v>#N/A</v>
      </c>
      <c r="G213" s="46" t="e">
        <f>IF(AND('DO NOT USE_Contact Formulas'!A213,ISBLANK('Contact Data Entry'!G213)),"Mobile Phone is required",IF(NOT(ISBLANK('Contact Data Entry'!G213)),IF(AND(ISNUMBER(VALUE('Contact Data Entry'!G213)),LEFT('Contact Data Entry'!G213,1)&lt;&gt;"1",LEN('Contact Data Entry'!G213)=10),"OK","Phone number must be valid format"),NA()))</f>
        <v>#N/A</v>
      </c>
      <c r="H213" s="46" t="e">
        <f>IF(NOT(ISBLANK('Contact Data Entry'!H213)),IF(AND(ISNUMBER('Contact Data Entry'!H213),LEFT('Contact Data Entry'!H213,1)&lt;&gt;"1",LEN('Contact Data Entry'!H213)=10),"OK","Phone number must be valid format"),IF('DO NOT USE_Contact Formulas'!A213,"OK",NA()))</f>
        <v>#N/A</v>
      </c>
      <c r="I213" s="46" t="e">
        <f>IF(AND(NOT(ISBLANK('Contact Data Entry'!I213)),ISNA(VLOOKUP('Contact Data Entry'!I213,'DO NOT USE_Shared Picklist'!$N$3:$N$63,1,FALSE))),"Please select a value from the drop-down menu",IF('DO NOT USE_Contact Formulas'!A213,"OK",NA()))</f>
        <v>#N/A</v>
      </c>
      <c r="J213" s="46" t="e">
        <f>IF(AND('DO NOT USE_Contact Formulas'!A213,ISBLANK('Contact Data Entry'!J213)),"Home Street Address is required",IF(LEN('Contact Data Entry'!J213)&gt;255,"Home Street Address must be less than 255 characters",IF('DO NOT USE_Contact Formulas'!A213,"OK",NA())))</f>
        <v>#N/A</v>
      </c>
      <c r="K213" s="46" t="e">
        <f>IF(AND('DO NOT USE_Contact Formulas'!A213,ISBLANK('Contact Data Entry'!K213)),"City is required",IF(LEN('Contact Data Entry'!K213)&gt;40,"City must be less than 40 characters",IF('DO NOT USE_Contact Formulas'!A213,"OK",NA())))</f>
        <v>#N/A</v>
      </c>
      <c r="L213" s="46" t="e">
        <f>IF(AND('DO NOT USE_Contact Formulas'!A213,ISBLANK('Contact Data Entry'!L213)),"State is required",IF(AND(NOT(ISBLANK('Contact Data Entry'!L213)),ISNA(VLOOKUP('Contact Data Entry'!L213,'DO NOT USE_Shared Picklist'!$P$3:$P$52,1,FALSE))),"Please select a value from the drop-down menu",IF('DO NOT USE_Contact Formulas'!A213,"OK",NA())))</f>
        <v>#N/A</v>
      </c>
      <c r="M213" s="46" t="e">
        <f>IF(AND('DO NOT USE_Contact Formulas'!A213,ISBLANK('Contact Data Entry'!M213)),"Zip is required",IF(ISBLANK('Contact Data Entry'!M213),NA(),"OK"))</f>
        <v>#N/A</v>
      </c>
      <c r="N213" s="46" t="e">
        <f>IF(AND(NOT(ISBLANK('Contact Data Entry'!N213)),ISNA(VLOOKUP('Contact Data Entry'!N213,'DO NOT USE_Shared Picklist'!$E$3:$E$10,1,FALSE))),"Please select a value from the drop-down menu",IF('DO NOT USE_Contact Formulas'!A213,"OK",NA()))</f>
        <v>#N/A</v>
      </c>
      <c r="O213" s="46" t="e">
        <f>IF(AND('DO NOT USE_Contact Formulas'!A213,ISBLANK('Contact Data Entry'!O213)),"Occupation/Job Title is required",IF(NOT(ISBLANK('Contact Data Entry'!O213)),"OK",NA()))</f>
        <v>#N/A</v>
      </c>
      <c r="P213" s="46" t="e">
        <f>IF('DO NOT USE_Contact Formulas'!A213,IF(ISBLANK('Contact Data Entry'!P213),"Last Date On Site is required","OK"),NA())</f>
        <v>#N/A</v>
      </c>
      <c r="Q213" s="46" t="e">
        <f>IF(AND('DO NOT USE_Contact Formulas'!A213,ISBLANK('Contact Data Entry'!Q213)),"Specific Place in the Location is required",IF(ISBLANK('Contact Data Entry'!Q213),NA(),"OK"))</f>
        <v>#N/A</v>
      </c>
      <c r="R213" s="46" t="e">
        <f>IF(LEN('Contact Data Entry'!R213)&gt;250,"Employer Name must be less than 250 characters",IF('DO NOT USE_Contact Formulas'!A213,"OK",NA()))</f>
        <v>#N/A</v>
      </c>
      <c r="S213" s="46" t="e">
        <f>IF(AND(NOT(ISBLANK('Contact Data Entry'!S213)),ISNA(VLOOKUP('Contact Data Entry'!S213,'DO NOT USE_Shared Picklist'!$V$3:$V$7,1,FALSE))),"Please select a value from the drop-down menu",IF('DO NOT USE_Contact Formulas'!A213,"OK",NA()))</f>
        <v>#N/A</v>
      </c>
      <c r="T213" s="46" t="e">
        <f>IF(LEN('Contact Data Entry'!T213)&gt;255,"Work Area/Department must be less than 255 characters",IF('DO NOT USE_Contact Formulas'!A213,"OK",NA()))</f>
        <v>#N/A</v>
      </c>
      <c r="U213" s="46" t="e">
        <f>IF(LEN('Contact Data Entry'!U213)&gt;255,"Work Shifts must be less than 255 characters",IF('DO NOT USE_Contact Formulas'!A213,"OK",NA()))</f>
        <v>#N/A</v>
      </c>
      <c r="V213" s="47" t="e">
        <f ca="1">IF('Contact Data Entry'!V213&gt;'DO NOT USE_Shared Picklist'!$C$3,"Last Exposure Date cannot be a future date",IF('DO NOT USE_Contact Formulas'!A213,IF(ISBLANK('Contact Data Entry'!V213),"Last Exposure Date is required","OK"),NA()))</f>
        <v>#N/A</v>
      </c>
      <c r="W213" s="46" t="e">
        <f>IF(AND(NOT(ISBLANK('Contact Data Entry'!W213)),ISNA(VLOOKUP('Contact Data Entry'!W213,'DO NOT USE_Shared Picklist'!$D$3:$D$5,1,FALSE))),"Please select a value from the drop-down menu",IF('DO NOT USE_Contact Formulas'!A213,"OK",NA()))</f>
        <v>#N/A</v>
      </c>
      <c r="X213" s="46"/>
      <c r="Y213" s="46" t="e">
        <f>IF(AND(NOT(ISBLANK('Contact Data Entry'!Y213)),ISNA(VLOOKUP('Contact Data Entry'!Y213,'DO NOT USE_Shared Picklist'!$G$3:$G$5,1,FALSE))),"Please select a value from the drop-down menu",IF('DO NOT USE_Contact Formulas'!A213,"OK",NA()))</f>
        <v>#N/A</v>
      </c>
      <c r="Z213" s="46"/>
      <c r="AA213" s="46" t="e">
        <f>IF(AND(NOT(ISBLANK('Contact Data Entry'!AA213)),ISNA(VLOOKUP('Contact Data Entry'!AA213,'DO NOT USE_Shared Picklist'!$H$3:$H$4,1,FALSE))),"Please select a value from the drop-down menu",IF('DO NOT USE_Contact Formulas'!A213,"OK",NA()))</f>
        <v>#N/A</v>
      </c>
      <c r="AB213" s="46" t="e">
        <f ca="1">IF('Contact Data Entry'!AB213&gt;'DO NOT USE_Shared Picklist'!$C$3,"Test Date cannot be a future date",IF('DO NOT USE_Contact Formulas'!A213,"OK",NA()))</f>
        <v>#N/A</v>
      </c>
      <c r="AC213" s="46" t="e">
        <f>IF(AND(NOT(ISBLANK('Contact Data Entry'!AC213)),ISNA(VLOOKUP('Contact Data Entry'!AC213,'DO NOT USE_Shared Picklist'!$R$3:$R$7,1,FALSE))),"Please select a value from the drop-down menu",IF('DO NOT USE_Contact Formulas'!A213,"OK",NA()))</f>
        <v>#N/A</v>
      </c>
      <c r="AD213" s="46" t="e">
        <f>IF(AND(NOT(ISBLANK('Contact Data Entry'!AD213)),ISNA(VLOOKUP('Contact Data Entry'!AD213,'DO NOT USE_Shared Picklist'!$Q$3:$Q$8,1,FALSE))),"Please select a value from the drop-down menu",IF('DO NOT USE_Contact Formulas'!A213,"OK",NA()))</f>
        <v>#N/A</v>
      </c>
    </row>
    <row r="214" spans="1:30" x14ac:dyDescent="0.25">
      <c r="A214" s="45" t="e">
        <f>IF('DO NOT USE_Contact Formulas'!A214,IF('DO NOT USE_Contact Formulas'!B214,"Not all required fields are completed","OK"),NA())</f>
        <v>#N/A</v>
      </c>
      <c r="B214" s="46" t="e">
        <f>IF(AND('DO NOT USE_Contact Formulas'!A214,ISBLANK('Contact Data Entry'!B214)),"First Name is required",IF(NOT(ISBLANK('Contact Data Entry'!B214)),"OK",NA()))</f>
        <v>#N/A</v>
      </c>
      <c r="C214" s="46" t="e">
        <f>IF(AND('DO NOT USE_Contact Formulas'!A214,ISBLANK('Contact Data Entry'!C214)),"Last Name is required",IF(NOT(ISBLANK('Contact Data Entry'!C214)),"OK",NA()))</f>
        <v>#N/A</v>
      </c>
      <c r="D214" s="46" t="e">
        <f>IF(AND('DO NOT USE_Contact Formulas'!A214,ISBLANK('Contact Data Entry'!D214)),"Birthdate is required",IF(NOT(ISBLANK('Contact Data Entry'!D214)),"OK",NA()))</f>
        <v>#N/A</v>
      </c>
      <c r="E214" s="46" t="e">
        <f>IF(AND(NOT(ISBLANK('Contact Data Entry'!E214)),ISNA(VLOOKUP('Contact Data Entry'!E214,'DO NOT USE_Shared Picklist'!$L$3:$L$81,1,FALSE))),"Please select a value from the drop-down menu",IF('DO NOT USE_Contact Formulas'!A214,"OK",NA()))</f>
        <v>#N/A</v>
      </c>
      <c r="F214" s="46" t="e">
        <f>IF(AND(NOT(ISBLANK('Contact Data Entry'!F214)),NOT(ISNUMBER(MATCH("*@*.?*",'Contact Data Entry'!F214,0)))),"Email must be in a valid format",IF('DO NOT USE_Contact Formulas'!A214,"OK",NA()))</f>
        <v>#N/A</v>
      </c>
      <c r="G214" s="46" t="e">
        <f>IF(AND('DO NOT USE_Contact Formulas'!A214,ISBLANK('Contact Data Entry'!G214)),"Mobile Phone is required",IF(NOT(ISBLANK('Contact Data Entry'!G214)),IF(AND(ISNUMBER(VALUE('Contact Data Entry'!G214)),LEFT('Contact Data Entry'!G214,1)&lt;&gt;"1",LEN('Contact Data Entry'!G214)=10),"OK","Phone number must be valid format"),NA()))</f>
        <v>#N/A</v>
      </c>
      <c r="H214" s="46" t="e">
        <f>IF(NOT(ISBLANK('Contact Data Entry'!H214)),IF(AND(ISNUMBER('Contact Data Entry'!H214),LEFT('Contact Data Entry'!H214,1)&lt;&gt;"1",LEN('Contact Data Entry'!H214)=10),"OK","Phone number must be valid format"),IF('DO NOT USE_Contact Formulas'!A214,"OK",NA()))</f>
        <v>#N/A</v>
      </c>
      <c r="I214" s="46" t="e">
        <f>IF(AND(NOT(ISBLANK('Contact Data Entry'!I214)),ISNA(VLOOKUP('Contact Data Entry'!I214,'DO NOT USE_Shared Picklist'!$N$3:$N$63,1,FALSE))),"Please select a value from the drop-down menu",IF('DO NOT USE_Contact Formulas'!A214,"OK",NA()))</f>
        <v>#N/A</v>
      </c>
      <c r="J214" s="46" t="e">
        <f>IF(AND('DO NOT USE_Contact Formulas'!A214,ISBLANK('Contact Data Entry'!J214)),"Home Street Address is required",IF(LEN('Contact Data Entry'!J214)&gt;255,"Home Street Address must be less than 255 characters",IF('DO NOT USE_Contact Formulas'!A214,"OK",NA())))</f>
        <v>#N/A</v>
      </c>
      <c r="K214" s="46" t="e">
        <f>IF(AND('DO NOT USE_Contact Formulas'!A214,ISBLANK('Contact Data Entry'!K214)),"City is required",IF(LEN('Contact Data Entry'!K214)&gt;40,"City must be less than 40 characters",IF('DO NOT USE_Contact Formulas'!A214,"OK",NA())))</f>
        <v>#N/A</v>
      </c>
      <c r="L214" s="46" t="e">
        <f>IF(AND('DO NOT USE_Contact Formulas'!A214,ISBLANK('Contact Data Entry'!L214)),"State is required",IF(AND(NOT(ISBLANK('Contact Data Entry'!L214)),ISNA(VLOOKUP('Contact Data Entry'!L214,'DO NOT USE_Shared Picklist'!$P$3:$P$52,1,FALSE))),"Please select a value from the drop-down menu",IF('DO NOT USE_Contact Formulas'!A214,"OK",NA())))</f>
        <v>#N/A</v>
      </c>
      <c r="M214" s="46" t="e">
        <f>IF(AND('DO NOT USE_Contact Formulas'!A214,ISBLANK('Contact Data Entry'!M214)),"Zip is required",IF(ISBLANK('Contact Data Entry'!M214),NA(),"OK"))</f>
        <v>#N/A</v>
      </c>
      <c r="N214" s="46" t="e">
        <f>IF(AND(NOT(ISBLANK('Contact Data Entry'!N214)),ISNA(VLOOKUP('Contact Data Entry'!N214,'DO NOT USE_Shared Picklist'!$E$3:$E$10,1,FALSE))),"Please select a value from the drop-down menu",IF('DO NOT USE_Contact Formulas'!A214,"OK",NA()))</f>
        <v>#N/A</v>
      </c>
      <c r="O214" s="46" t="e">
        <f>IF(AND('DO NOT USE_Contact Formulas'!A214,ISBLANK('Contact Data Entry'!O214)),"Occupation/Job Title is required",IF(NOT(ISBLANK('Contact Data Entry'!O214)),"OK",NA()))</f>
        <v>#N/A</v>
      </c>
      <c r="P214" s="46" t="e">
        <f>IF('DO NOT USE_Contact Formulas'!A214,IF(ISBLANK('Contact Data Entry'!P214),"Last Date On Site is required","OK"),NA())</f>
        <v>#N/A</v>
      </c>
      <c r="Q214" s="46" t="e">
        <f>IF(AND('DO NOT USE_Contact Formulas'!A214,ISBLANK('Contact Data Entry'!Q214)),"Specific Place in the Location is required",IF(ISBLANK('Contact Data Entry'!Q214),NA(),"OK"))</f>
        <v>#N/A</v>
      </c>
      <c r="R214" s="46" t="e">
        <f>IF(LEN('Contact Data Entry'!R214)&gt;250,"Employer Name must be less than 250 characters",IF('DO NOT USE_Contact Formulas'!A214,"OK",NA()))</f>
        <v>#N/A</v>
      </c>
      <c r="S214" s="46" t="e">
        <f>IF(AND(NOT(ISBLANK('Contact Data Entry'!S214)),ISNA(VLOOKUP('Contact Data Entry'!S214,'DO NOT USE_Shared Picklist'!$V$3:$V$7,1,FALSE))),"Please select a value from the drop-down menu",IF('DO NOT USE_Contact Formulas'!A214,"OK",NA()))</f>
        <v>#N/A</v>
      </c>
      <c r="T214" s="46" t="e">
        <f>IF(LEN('Contact Data Entry'!T214)&gt;255,"Work Area/Department must be less than 255 characters",IF('DO NOT USE_Contact Formulas'!A214,"OK",NA()))</f>
        <v>#N/A</v>
      </c>
      <c r="U214" s="46" t="e">
        <f>IF(LEN('Contact Data Entry'!U214)&gt;255,"Work Shifts must be less than 255 characters",IF('DO NOT USE_Contact Formulas'!A214,"OK",NA()))</f>
        <v>#N/A</v>
      </c>
      <c r="V214" s="47" t="e">
        <f ca="1">IF('Contact Data Entry'!V214&gt;'DO NOT USE_Shared Picklist'!$C$3,"Last Exposure Date cannot be a future date",IF('DO NOT USE_Contact Formulas'!A214,IF(ISBLANK('Contact Data Entry'!V214),"Last Exposure Date is required","OK"),NA()))</f>
        <v>#N/A</v>
      </c>
      <c r="W214" s="46" t="e">
        <f>IF(AND(NOT(ISBLANK('Contact Data Entry'!W214)),ISNA(VLOOKUP('Contact Data Entry'!W214,'DO NOT USE_Shared Picklist'!$D$3:$D$5,1,FALSE))),"Please select a value from the drop-down menu",IF('DO NOT USE_Contact Formulas'!A214,"OK",NA()))</f>
        <v>#N/A</v>
      </c>
      <c r="X214" s="46"/>
      <c r="Y214" s="46" t="e">
        <f>IF(AND(NOT(ISBLANK('Contact Data Entry'!Y214)),ISNA(VLOOKUP('Contact Data Entry'!Y214,'DO NOT USE_Shared Picklist'!$G$3:$G$5,1,FALSE))),"Please select a value from the drop-down menu",IF('DO NOT USE_Contact Formulas'!A214,"OK",NA()))</f>
        <v>#N/A</v>
      </c>
      <c r="Z214" s="46"/>
      <c r="AA214" s="46" t="e">
        <f>IF(AND(NOT(ISBLANK('Contact Data Entry'!AA214)),ISNA(VLOOKUP('Contact Data Entry'!AA214,'DO NOT USE_Shared Picklist'!$H$3:$H$4,1,FALSE))),"Please select a value from the drop-down menu",IF('DO NOT USE_Contact Formulas'!A214,"OK",NA()))</f>
        <v>#N/A</v>
      </c>
      <c r="AB214" s="46" t="e">
        <f ca="1">IF('Contact Data Entry'!AB214&gt;'DO NOT USE_Shared Picklist'!$C$3,"Test Date cannot be a future date",IF('DO NOT USE_Contact Formulas'!A214,"OK",NA()))</f>
        <v>#N/A</v>
      </c>
      <c r="AC214" s="46" t="e">
        <f>IF(AND(NOT(ISBLANK('Contact Data Entry'!AC214)),ISNA(VLOOKUP('Contact Data Entry'!AC214,'DO NOT USE_Shared Picklist'!$R$3:$R$7,1,FALSE))),"Please select a value from the drop-down menu",IF('DO NOT USE_Contact Formulas'!A214,"OK",NA()))</f>
        <v>#N/A</v>
      </c>
      <c r="AD214" s="46" t="e">
        <f>IF(AND(NOT(ISBLANK('Contact Data Entry'!AD214)),ISNA(VLOOKUP('Contact Data Entry'!AD214,'DO NOT USE_Shared Picklist'!$Q$3:$Q$8,1,FALSE))),"Please select a value from the drop-down menu",IF('DO NOT USE_Contact Formulas'!A214,"OK",NA()))</f>
        <v>#N/A</v>
      </c>
    </row>
    <row r="215" spans="1:30" x14ac:dyDescent="0.25">
      <c r="A215" s="45" t="e">
        <f>IF('DO NOT USE_Contact Formulas'!A215,IF('DO NOT USE_Contact Formulas'!B215,"Not all required fields are completed","OK"),NA())</f>
        <v>#N/A</v>
      </c>
      <c r="B215" s="46" t="e">
        <f>IF(AND('DO NOT USE_Contact Formulas'!A215,ISBLANK('Contact Data Entry'!B215)),"First Name is required",IF(NOT(ISBLANK('Contact Data Entry'!B215)),"OK",NA()))</f>
        <v>#N/A</v>
      </c>
      <c r="C215" s="46" t="e">
        <f>IF(AND('DO NOT USE_Contact Formulas'!A215,ISBLANK('Contact Data Entry'!C215)),"Last Name is required",IF(NOT(ISBLANK('Contact Data Entry'!C215)),"OK",NA()))</f>
        <v>#N/A</v>
      </c>
      <c r="D215" s="46" t="e">
        <f>IF(AND('DO NOT USE_Contact Formulas'!A215,ISBLANK('Contact Data Entry'!D215)),"Birthdate is required",IF(NOT(ISBLANK('Contact Data Entry'!D215)),"OK",NA()))</f>
        <v>#N/A</v>
      </c>
      <c r="E215" s="46" t="e">
        <f>IF(AND(NOT(ISBLANK('Contact Data Entry'!E215)),ISNA(VLOOKUP('Contact Data Entry'!E215,'DO NOT USE_Shared Picklist'!$L$3:$L$81,1,FALSE))),"Please select a value from the drop-down menu",IF('DO NOT USE_Contact Formulas'!A215,"OK",NA()))</f>
        <v>#N/A</v>
      </c>
      <c r="F215" s="46" t="e">
        <f>IF(AND(NOT(ISBLANK('Contact Data Entry'!F215)),NOT(ISNUMBER(MATCH("*@*.?*",'Contact Data Entry'!F215,0)))),"Email must be in a valid format",IF('DO NOT USE_Contact Formulas'!A215,"OK",NA()))</f>
        <v>#N/A</v>
      </c>
      <c r="G215" s="46" t="e">
        <f>IF(AND('DO NOT USE_Contact Formulas'!A215,ISBLANK('Contact Data Entry'!G215)),"Mobile Phone is required",IF(NOT(ISBLANK('Contact Data Entry'!G215)),IF(AND(ISNUMBER(VALUE('Contact Data Entry'!G215)),LEFT('Contact Data Entry'!G215,1)&lt;&gt;"1",LEN('Contact Data Entry'!G215)=10),"OK","Phone number must be valid format"),NA()))</f>
        <v>#N/A</v>
      </c>
      <c r="H215" s="46" t="e">
        <f>IF(NOT(ISBLANK('Contact Data Entry'!H215)),IF(AND(ISNUMBER('Contact Data Entry'!H215),LEFT('Contact Data Entry'!H215,1)&lt;&gt;"1",LEN('Contact Data Entry'!H215)=10),"OK","Phone number must be valid format"),IF('DO NOT USE_Contact Formulas'!A215,"OK",NA()))</f>
        <v>#N/A</v>
      </c>
      <c r="I215" s="46" t="e">
        <f>IF(AND(NOT(ISBLANK('Contact Data Entry'!I215)),ISNA(VLOOKUP('Contact Data Entry'!I215,'DO NOT USE_Shared Picklist'!$N$3:$N$63,1,FALSE))),"Please select a value from the drop-down menu",IF('DO NOT USE_Contact Formulas'!A215,"OK",NA()))</f>
        <v>#N/A</v>
      </c>
      <c r="J215" s="46" t="e">
        <f>IF(AND('DO NOT USE_Contact Formulas'!A215,ISBLANK('Contact Data Entry'!J215)),"Home Street Address is required",IF(LEN('Contact Data Entry'!J215)&gt;255,"Home Street Address must be less than 255 characters",IF('DO NOT USE_Contact Formulas'!A215,"OK",NA())))</f>
        <v>#N/A</v>
      </c>
      <c r="K215" s="46" t="e">
        <f>IF(AND('DO NOT USE_Contact Formulas'!A215,ISBLANK('Contact Data Entry'!K215)),"City is required",IF(LEN('Contact Data Entry'!K215)&gt;40,"City must be less than 40 characters",IF('DO NOT USE_Contact Formulas'!A215,"OK",NA())))</f>
        <v>#N/A</v>
      </c>
      <c r="L215" s="46" t="e">
        <f>IF(AND('DO NOT USE_Contact Formulas'!A215,ISBLANK('Contact Data Entry'!L215)),"State is required",IF(AND(NOT(ISBLANK('Contact Data Entry'!L215)),ISNA(VLOOKUP('Contact Data Entry'!L215,'DO NOT USE_Shared Picklist'!$P$3:$P$52,1,FALSE))),"Please select a value from the drop-down menu",IF('DO NOT USE_Contact Formulas'!A215,"OK",NA())))</f>
        <v>#N/A</v>
      </c>
      <c r="M215" s="46" t="e">
        <f>IF(AND('DO NOT USE_Contact Formulas'!A215,ISBLANK('Contact Data Entry'!M215)),"Zip is required",IF(ISBLANK('Contact Data Entry'!M215),NA(),"OK"))</f>
        <v>#N/A</v>
      </c>
      <c r="N215" s="46" t="e">
        <f>IF(AND(NOT(ISBLANK('Contact Data Entry'!N215)),ISNA(VLOOKUP('Contact Data Entry'!N215,'DO NOT USE_Shared Picklist'!$E$3:$E$10,1,FALSE))),"Please select a value from the drop-down menu",IF('DO NOT USE_Contact Formulas'!A215,"OK",NA()))</f>
        <v>#N/A</v>
      </c>
      <c r="O215" s="46" t="e">
        <f>IF(AND('DO NOT USE_Contact Formulas'!A215,ISBLANK('Contact Data Entry'!O215)),"Occupation/Job Title is required",IF(NOT(ISBLANK('Contact Data Entry'!O215)),"OK",NA()))</f>
        <v>#N/A</v>
      </c>
      <c r="P215" s="46" t="e">
        <f>IF('DO NOT USE_Contact Formulas'!A215,IF(ISBLANK('Contact Data Entry'!P215),"Last Date On Site is required","OK"),NA())</f>
        <v>#N/A</v>
      </c>
      <c r="Q215" s="46" t="e">
        <f>IF(AND('DO NOT USE_Contact Formulas'!A215,ISBLANK('Contact Data Entry'!Q215)),"Specific Place in the Location is required",IF(ISBLANK('Contact Data Entry'!Q215),NA(),"OK"))</f>
        <v>#N/A</v>
      </c>
      <c r="R215" s="46" t="e">
        <f>IF(LEN('Contact Data Entry'!R215)&gt;250,"Employer Name must be less than 250 characters",IF('DO NOT USE_Contact Formulas'!A215,"OK",NA()))</f>
        <v>#N/A</v>
      </c>
      <c r="S215" s="46" t="e">
        <f>IF(AND(NOT(ISBLANK('Contact Data Entry'!S215)),ISNA(VLOOKUP('Contact Data Entry'!S215,'DO NOT USE_Shared Picklist'!$V$3:$V$7,1,FALSE))),"Please select a value from the drop-down menu",IF('DO NOT USE_Contact Formulas'!A215,"OK",NA()))</f>
        <v>#N/A</v>
      </c>
      <c r="T215" s="46" t="e">
        <f>IF(LEN('Contact Data Entry'!T215)&gt;255,"Work Area/Department must be less than 255 characters",IF('DO NOT USE_Contact Formulas'!A215,"OK",NA()))</f>
        <v>#N/A</v>
      </c>
      <c r="U215" s="46" t="e">
        <f>IF(LEN('Contact Data Entry'!U215)&gt;255,"Work Shifts must be less than 255 characters",IF('DO NOT USE_Contact Formulas'!A215,"OK",NA()))</f>
        <v>#N/A</v>
      </c>
      <c r="V215" s="47" t="e">
        <f ca="1">IF('Contact Data Entry'!V215&gt;'DO NOT USE_Shared Picklist'!$C$3,"Last Exposure Date cannot be a future date",IF('DO NOT USE_Contact Formulas'!A215,IF(ISBLANK('Contact Data Entry'!V215),"Last Exposure Date is required","OK"),NA()))</f>
        <v>#N/A</v>
      </c>
      <c r="W215" s="46" t="e">
        <f>IF(AND(NOT(ISBLANK('Contact Data Entry'!W215)),ISNA(VLOOKUP('Contact Data Entry'!W215,'DO NOT USE_Shared Picklist'!$D$3:$D$5,1,FALSE))),"Please select a value from the drop-down menu",IF('DO NOT USE_Contact Formulas'!A215,"OK",NA()))</f>
        <v>#N/A</v>
      </c>
      <c r="X215" s="46"/>
      <c r="Y215" s="46" t="e">
        <f>IF(AND(NOT(ISBLANK('Contact Data Entry'!Y215)),ISNA(VLOOKUP('Contact Data Entry'!Y215,'DO NOT USE_Shared Picklist'!$G$3:$G$5,1,FALSE))),"Please select a value from the drop-down menu",IF('DO NOT USE_Contact Formulas'!A215,"OK",NA()))</f>
        <v>#N/A</v>
      </c>
      <c r="Z215" s="46"/>
      <c r="AA215" s="46" t="e">
        <f>IF(AND(NOT(ISBLANK('Contact Data Entry'!AA215)),ISNA(VLOOKUP('Contact Data Entry'!AA215,'DO NOT USE_Shared Picklist'!$H$3:$H$4,1,FALSE))),"Please select a value from the drop-down menu",IF('DO NOT USE_Contact Formulas'!A215,"OK",NA()))</f>
        <v>#N/A</v>
      </c>
      <c r="AB215" s="46" t="e">
        <f ca="1">IF('Contact Data Entry'!AB215&gt;'DO NOT USE_Shared Picklist'!$C$3,"Test Date cannot be a future date",IF('DO NOT USE_Contact Formulas'!A215,"OK",NA()))</f>
        <v>#N/A</v>
      </c>
      <c r="AC215" s="46" t="e">
        <f>IF(AND(NOT(ISBLANK('Contact Data Entry'!AC215)),ISNA(VLOOKUP('Contact Data Entry'!AC215,'DO NOT USE_Shared Picklist'!$R$3:$R$7,1,FALSE))),"Please select a value from the drop-down menu",IF('DO NOT USE_Contact Formulas'!A215,"OK",NA()))</f>
        <v>#N/A</v>
      </c>
      <c r="AD215" s="46" t="e">
        <f>IF(AND(NOT(ISBLANK('Contact Data Entry'!AD215)),ISNA(VLOOKUP('Contact Data Entry'!AD215,'DO NOT USE_Shared Picklist'!$Q$3:$Q$8,1,FALSE))),"Please select a value from the drop-down menu",IF('DO NOT USE_Contact Formulas'!A215,"OK",NA()))</f>
        <v>#N/A</v>
      </c>
    </row>
    <row r="216" spans="1:30" x14ac:dyDescent="0.25">
      <c r="A216" s="45" t="e">
        <f>IF('DO NOT USE_Contact Formulas'!A216,IF('DO NOT USE_Contact Formulas'!B216,"Not all required fields are completed","OK"),NA())</f>
        <v>#N/A</v>
      </c>
      <c r="B216" s="46" t="e">
        <f>IF(AND('DO NOT USE_Contact Formulas'!A216,ISBLANK('Contact Data Entry'!B216)),"First Name is required",IF(NOT(ISBLANK('Contact Data Entry'!B216)),"OK",NA()))</f>
        <v>#N/A</v>
      </c>
      <c r="C216" s="46" t="e">
        <f>IF(AND('DO NOT USE_Contact Formulas'!A216,ISBLANK('Contact Data Entry'!C216)),"Last Name is required",IF(NOT(ISBLANK('Contact Data Entry'!C216)),"OK",NA()))</f>
        <v>#N/A</v>
      </c>
      <c r="D216" s="46" t="e">
        <f>IF(AND('DO NOT USE_Contact Formulas'!A216,ISBLANK('Contact Data Entry'!D216)),"Birthdate is required",IF(NOT(ISBLANK('Contact Data Entry'!D216)),"OK",NA()))</f>
        <v>#N/A</v>
      </c>
      <c r="E216" s="46" t="e">
        <f>IF(AND(NOT(ISBLANK('Contact Data Entry'!E216)),ISNA(VLOOKUP('Contact Data Entry'!E216,'DO NOT USE_Shared Picklist'!$L$3:$L$81,1,FALSE))),"Please select a value from the drop-down menu",IF('DO NOT USE_Contact Formulas'!A216,"OK",NA()))</f>
        <v>#N/A</v>
      </c>
      <c r="F216" s="46" t="e">
        <f>IF(AND(NOT(ISBLANK('Contact Data Entry'!F216)),NOT(ISNUMBER(MATCH("*@*.?*",'Contact Data Entry'!F216,0)))),"Email must be in a valid format",IF('DO NOT USE_Contact Formulas'!A216,"OK",NA()))</f>
        <v>#N/A</v>
      </c>
      <c r="G216" s="46" t="e">
        <f>IF(AND('DO NOT USE_Contact Formulas'!A216,ISBLANK('Contact Data Entry'!G216)),"Mobile Phone is required",IF(NOT(ISBLANK('Contact Data Entry'!G216)),IF(AND(ISNUMBER(VALUE('Contact Data Entry'!G216)),LEFT('Contact Data Entry'!G216,1)&lt;&gt;"1",LEN('Contact Data Entry'!G216)=10),"OK","Phone number must be valid format"),NA()))</f>
        <v>#N/A</v>
      </c>
      <c r="H216" s="46" t="e">
        <f>IF(NOT(ISBLANK('Contact Data Entry'!H216)),IF(AND(ISNUMBER('Contact Data Entry'!H216),LEFT('Contact Data Entry'!H216,1)&lt;&gt;"1",LEN('Contact Data Entry'!H216)=10),"OK","Phone number must be valid format"),IF('DO NOT USE_Contact Formulas'!A216,"OK",NA()))</f>
        <v>#N/A</v>
      </c>
      <c r="I216" s="46" t="e">
        <f>IF(AND(NOT(ISBLANK('Contact Data Entry'!I216)),ISNA(VLOOKUP('Contact Data Entry'!I216,'DO NOT USE_Shared Picklist'!$N$3:$N$63,1,FALSE))),"Please select a value from the drop-down menu",IF('DO NOT USE_Contact Formulas'!A216,"OK",NA()))</f>
        <v>#N/A</v>
      </c>
      <c r="J216" s="46" t="e">
        <f>IF(AND('DO NOT USE_Contact Formulas'!A216,ISBLANK('Contact Data Entry'!J216)),"Home Street Address is required",IF(LEN('Contact Data Entry'!J216)&gt;255,"Home Street Address must be less than 255 characters",IF('DO NOT USE_Contact Formulas'!A216,"OK",NA())))</f>
        <v>#N/A</v>
      </c>
      <c r="K216" s="46" t="e">
        <f>IF(AND('DO NOT USE_Contact Formulas'!A216,ISBLANK('Contact Data Entry'!K216)),"City is required",IF(LEN('Contact Data Entry'!K216)&gt;40,"City must be less than 40 characters",IF('DO NOT USE_Contact Formulas'!A216,"OK",NA())))</f>
        <v>#N/A</v>
      </c>
      <c r="L216" s="46" t="e">
        <f>IF(AND('DO NOT USE_Contact Formulas'!A216,ISBLANK('Contact Data Entry'!L216)),"State is required",IF(AND(NOT(ISBLANK('Contact Data Entry'!L216)),ISNA(VLOOKUP('Contact Data Entry'!L216,'DO NOT USE_Shared Picklist'!$P$3:$P$52,1,FALSE))),"Please select a value from the drop-down menu",IF('DO NOT USE_Contact Formulas'!A216,"OK",NA())))</f>
        <v>#N/A</v>
      </c>
      <c r="M216" s="46" t="e">
        <f>IF(AND('DO NOT USE_Contact Formulas'!A216,ISBLANK('Contact Data Entry'!M216)),"Zip is required",IF(ISBLANK('Contact Data Entry'!M216),NA(),"OK"))</f>
        <v>#N/A</v>
      </c>
      <c r="N216" s="46" t="e">
        <f>IF(AND(NOT(ISBLANK('Contact Data Entry'!N216)),ISNA(VLOOKUP('Contact Data Entry'!N216,'DO NOT USE_Shared Picklist'!$E$3:$E$10,1,FALSE))),"Please select a value from the drop-down menu",IF('DO NOT USE_Contact Formulas'!A216,"OK",NA()))</f>
        <v>#N/A</v>
      </c>
      <c r="O216" s="46" t="e">
        <f>IF(AND('DO NOT USE_Contact Formulas'!A216,ISBLANK('Contact Data Entry'!O216)),"Occupation/Job Title is required",IF(NOT(ISBLANK('Contact Data Entry'!O216)),"OK",NA()))</f>
        <v>#N/A</v>
      </c>
      <c r="P216" s="46" t="e">
        <f>IF('DO NOT USE_Contact Formulas'!A216,IF(ISBLANK('Contact Data Entry'!P216),"Last Date On Site is required","OK"),NA())</f>
        <v>#N/A</v>
      </c>
      <c r="Q216" s="46" t="e">
        <f>IF(AND('DO NOT USE_Contact Formulas'!A216,ISBLANK('Contact Data Entry'!Q216)),"Specific Place in the Location is required",IF(ISBLANK('Contact Data Entry'!Q216),NA(),"OK"))</f>
        <v>#N/A</v>
      </c>
      <c r="R216" s="46" t="e">
        <f>IF(LEN('Contact Data Entry'!R216)&gt;250,"Employer Name must be less than 250 characters",IF('DO NOT USE_Contact Formulas'!A216,"OK",NA()))</f>
        <v>#N/A</v>
      </c>
      <c r="S216" s="46" t="e">
        <f>IF(AND(NOT(ISBLANK('Contact Data Entry'!S216)),ISNA(VLOOKUP('Contact Data Entry'!S216,'DO NOT USE_Shared Picklist'!$V$3:$V$7,1,FALSE))),"Please select a value from the drop-down menu",IF('DO NOT USE_Contact Formulas'!A216,"OK",NA()))</f>
        <v>#N/A</v>
      </c>
      <c r="T216" s="46" t="e">
        <f>IF(LEN('Contact Data Entry'!T216)&gt;255,"Work Area/Department must be less than 255 characters",IF('DO NOT USE_Contact Formulas'!A216,"OK",NA()))</f>
        <v>#N/A</v>
      </c>
      <c r="U216" s="46" t="e">
        <f>IF(LEN('Contact Data Entry'!U216)&gt;255,"Work Shifts must be less than 255 characters",IF('DO NOT USE_Contact Formulas'!A216,"OK",NA()))</f>
        <v>#N/A</v>
      </c>
      <c r="V216" s="47" t="e">
        <f ca="1">IF('Contact Data Entry'!V216&gt;'DO NOT USE_Shared Picklist'!$C$3,"Last Exposure Date cannot be a future date",IF('DO NOT USE_Contact Formulas'!A216,IF(ISBLANK('Contact Data Entry'!V216),"Last Exposure Date is required","OK"),NA()))</f>
        <v>#N/A</v>
      </c>
      <c r="W216" s="46" t="e">
        <f>IF(AND(NOT(ISBLANK('Contact Data Entry'!W216)),ISNA(VLOOKUP('Contact Data Entry'!W216,'DO NOT USE_Shared Picklist'!$D$3:$D$5,1,FALSE))),"Please select a value from the drop-down menu",IF('DO NOT USE_Contact Formulas'!A216,"OK",NA()))</f>
        <v>#N/A</v>
      </c>
      <c r="X216" s="46"/>
      <c r="Y216" s="46" t="e">
        <f>IF(AND(NOT(ISBLANK('Contact Data Entry'!Y216)),ISNA(VLOOKUP('Contact Data Entry'!Y216,'DO NOT USE_Shared Picklist'!$G$3:$G$5,1,FALSE))),"Please select a value from the drop-down menu",IF('DO NOT USE_Contact Formulas'!A216,"OK",NA()))</f>
        <v>#N/A</v>
      </c>
      <c r="Z216" s="46"/>
      <c r="AA216" s="46" t="e">
        <f>IF(AND(NOT(ISBLANK('Contact Data Entry'!AA216)),ISNA(VLOOKUP('Contact Data Entry'!AA216,'DO NOT USE_Shared Picklist'!$H$3:$H$4,1,FALSE))),"Please select a value from the drop-down menu",IF('DO NOT USE_Contact Formulas'!A216,"OK",NA()))</f>
        <v>#N/A</v>
      </c>
      <c r="AB216" s="46" t="e">
        <f ca="1">IF('Contact Data Entry'!AB216&gt;'DO NOT USE_Shared Picklist'!$C$3,"Test Date cannot be a future date",IF('DO NOT USE_Contact Formulas'!A216,"OK",NA()))</f>
        <v>#N/A</v>
      </c>
      <c r="AC216" s="46" t="e">
        <f>IF(AND(NOT(ISBLANK('Contact Data Entry'!AC216)),ISNA(VLOOKUP('Contact Data Entry'!AC216,'DO NOT USE_Shared Picklist'!$R$3:$R$7,1,FALSE))),"Please select a value from the drop-down menu",IF('DO NOT USE_Contact Formulas'!A216,"OK",NA()))</f>
        <v>#N/A</v>
      </c>
      <c r="AD216" s="46" t="e">
        <f>IF(AND(NOT(ISBLANK('Contact Data Entry'!AD216)),ISNA(VLOOKUP('Contact Data Entry'!AD216,'DO NOT USE_Shared Picklist'!$Q$3:$Q$8,1,FALSE))),"Please select a value from the drop-down menu",IF('DO NOT USE_Contact Formulas'!A216,"OK",NA()))</f>
        <v>#N/A</v>
      </c>
    </row>
    <row r="217" spans="1:30" x14ac:dyDescent="0.25">
      <c r="A217" s="45" t="e">
        <f>IF('DO NOT USE_Contact Formulas'!A217,IF('DO NOT USE_Contact Formulas'!B217,"Not all required fields are completed","OK"),NA())</f>
        <v>#N/A</v>
      </c>
      <c r="B217" s="46" t="e">
        <f>IF(AND('DO NOT USE_Contact Formulas'!A217,ISBLANK('Contact Data Entry'!B217)),"First Name is required",IF(NOT(ISBLANK('Contact Data Entry'!B217)),"OK",NA()))</f>
        <v>#N/A</v>
      </c>
      <c r="C217" s="46" t="e">
        <f>IF(AND('DO NOT USE_Contact Formulas'!A217,ISBLANK('Contact Data Entry'!C217)),"Last Name is required",IF(NOT(ISBLANK('Contact Data Entry'!C217)),"OK",NA()))</f>
        <v>#N/A</v>
      </c>
      <c r="D217" s="46" t="e">
        <f>IF(AND('DO NOT USE_Contact Formulas'!A217,ISBLANK('Contact Data Entry'!D217)),"Birthdate is required",IF(NOT(ISBLANK('Contact Data Entry'!D217)),"OK",NA()))</f>
        <v>#N/A</v>
      </c>
      <c r="E217" s="46" t="e">
        <f>IF(AND(NOT(ISBLANK('Contact Data Entry'!E217)),ISNA(VLOOKUP('Contact Data Entry'!E217,'DO NOT USE_Shared Picklist'!$L$3:$L$81,1,FALSE))),"Please select a value from the drop-down menu",IF('DO NOT USE_Contact Formulas'!A217,"OK",NA()))</f>
        <v>#N/A</v>
      </c>
      <c r="F217" s="46" t="e">
        <f>IF(AND(NOT(ISBLANK('Contact Data Entry'!F217)),NOT(ISNUMBER(MATCH("*@*.?*",'Contact Data Entry'!F217,0)))),"Email must be in a valid format",IF('DO NOT USE_Contact Formulas'!A217,"OK",NA()))</f>
        <v>#N/A</v>
      </c>
      <c r="G217" s="46" t="e">
        <f>IF(AND('DO NOT USE_Contact Formulas'!A217,ISBLANK('Contact Data Entry'!G217)),"Mobile Phone is required",IF(NOT(ISBLANK('Contact Data Entry'!G217)),IF(AND(ISNUMBER(VALUE('Contact Data Entry'!G217)),LEFT('Contact Data Entry'!G217,1)&lt;&gt;"1",LEN('Contact Data Entry'!G217)=10),"OK","Phone number must be valid format"),NA()))</f>
        <v>#N/A</v>
      </c>
      <c r="H217" s="46" t="e">
        <f>IF(NOT(ISBLANK('Contact Data Entry'!H217)),IF(AND(ISNUMBER('Contact Data Entry'!H217),LEFT('Contact Data Entry'!H217,1)&lt;&gt;"1",LEN('Contact Data Entry'!H217)=10),"OK","Phone number must be valid format"),IF('DO NOT USE_Contact Formulas'!A217,"OK",NA()))</f>
        <v>#N/A</v>
      </c>
      <c r="I217" s="46" t="e">
        <f>IF(AND(NOT(ISBLANK('Contact Data Entry'!I217)),ISNA(VLOOKUP('Contact Data Entry'!I217,'DO NOT USE_Shared Picklist'!$N$3:$N$63,1,FALSE))),"Please select a value from the drop-down menu",IF('DO NOT USE_Contact Formulas'!A217,"OK",NA()))</f>
        <v>#N/A</v>
      </c>
      <c r="J217" s="46" t="e">
        <f>IF(AND('DO NOT USE_Contact Formulas'!A217,ISBLANK('Contact Data Entry'!J217)),"Home Street Address is required",IF(LEN('Contact Data Entry'!J217)&gt;255,"Home Street Address must be less than 255 characters",IF('DO NOT USE_Contact Formulas'!A217,"OK",NA())))</f>
        <v>#N/A</v>
      </c>
      <c r="K217" s="46" t="e">
        <f>IF(AND('DO NOT USE_Contact Formulas'!A217,ISBLANK('Contact Data Entry'!K217)),"City is required",IF(LEN('Contact Data Entry'!K217)&gt;40,"City must be less than 40 characters",IF('DO NOT USE_Contact Formulas'!A217,"OK",NA())))</f>
        <v>#N/A</v>
      </c>
      <c r="L217" s="46" t="e">
        <f>IF(AND('DO NOT USE_Contact Formulas'!A217,ISBLANK('Contact Data Entry'!L217)),"State is required",IF(AND(NOT(ISBLANK('Contact Data Entry'!L217)),ISNA(VLOOKUP('Contact Data Entry'!L217,'DO NOT USE_Shared Picklist'!$P$3:$P$52,1,FALSE))),"Please select a value from the drop-down menu",IF('DO NOT USE_Contact Formulas'!A217,"OK",NA())))</f>
        <v>#N/A</v>
      </c>
      <c r="M217" s="46" t="e">
        <f>IF(AND('DO NOT USE_Contact Formulas'!A217,ISBLANK('Contact Data Entry'!M217)),"Zip is required",IF(ISBLANK('Contact Data Entry'!M217),NA(),"OK"))</f>
        <v>#N/A</v>
      </c>
      <c r="N217" s="46" t="e">
        <f>IF(AND(NOT(ISBLANK('Contact Data Entry'!N217)),ISNA(VLOOKUP('Contact Data Entry'!N217,'DO NOT USE_Shared Picklist'!$E$3:$E$10,1,FALSE))),"Please select a value from the drop-down menu",IF('DO NOT USE_Contact Formulas'!A217,"OK",NA()))</f>
        <v>#N/A</v>
      </c>
      <c r="O217" s="46" t="e">
        <f>IF(AND('DO NOT USE_Contact Formulas'!A217,ISBLANK('Contact Data Entry'!O217)),"Occupation/Job Title is required",IF(NOT(ISBLANK('Contact Data Entry'!O217)),"OK",NA()))</f>
        <v>#N/A</v>
      </c>
      <c r="P217" s="46" t="e">
        <f>IF('DO NOT USE_Contact Formulas'!A217,IF(ISBLANK('Contact Data Entry'!P217),"Last Date On Site is required","OK"),NA())</f>
        <v>#N/A</v>
      </c>
      <c r="Q217" s="46" t="e">
        <f>IF(AND('DO NOT USE_Contact Formulas'!A217,ISBLANK('Contact Data Entry'!Q217)),"Specific Place in the Location is required",IF(ISBLANK('Contact Data Entry'!Q217),NA(),"OK"))</f>
        <v>#N/A</v>
      </c>
      <c r="R217" s="46" t="e">
        <f>IF(LEN('Contact Data Entry'!R217)&gt;250,"Employer Name must be less than 250 characters",IF('DO NOT USE_Contact Formulas'!A217,"OK",NA()))</f>
        <v>#N/A</v>
      </c>
      <c r="S217" s="46" t="e">
        <f>IF(AND(NOT(ISBLANK('Contact Data Entry'!S217)),ISNA(VLOOKUP('Contact Data Entry'!S217,'DO NOT USE_Shared Picklist'!$V$3:$V$7,1,FALSE))),"Please select a value from the drop-down menu",IF('DO NOT USE_Contact Formulas'!A217,"OK",NA()))</f>
        <v>#N/A</v>
      </c>
      <c r="T217" s="46" t="e">
        <f>IF(LEN('Contact Data Entry'!T217)&gt;255,"Work Area/Department must be less than 255 characters",IF('DO NOT USE_Contact Formulas'!A217,"OK",NA()))</f>
        <v>#N/A</v>
      </c>
      <c r="U217" s="46" t="e">
        <f>IF(LEN('Contact Data Entry'!U217)&gt;255,"Work Shifts must be less than 255 characters",IF('DO NOT USE_Contact Formulas'!A217,"OK",NA()))</f>
        <v>#N/A</v>
      </c>
      <c r="V217" s="47" t="e">
        <f ca="1">IF('Contact Data Entry'!V217&gt;'DO NOT USE_Shared Picklist'!$C$3,"Last Exposure Date cannot be a future date",IF('DO NOT USE_Contact Formulas'!A217,IF(ISBLANK('Contact Data Entry'!V217),"Last Exposure Date is required","OK"),NA()))</f>
        <v>#N/A</v>
      </c>
      <c r="W217" s="46" t="e">
        <f>IF(AND(NOT(ISBLANK('Contact Data Entry'!W217)),ISNA(VLOOKUP('Contact Data Entry'!W217,'DO NOT USE_Shared Picklist'!$D$3:$D$5,1,FALSE))),"Please select a value from the drop-down menu",IF('DO NOT USE_Contact Formulas'!A217,"OK",NA()))</f>
        <v>#N/A</v>
      </c>
      <c r="X217" s="46"/>
      <c r="Y217" s="46" t="e">
        <f>IF(AND(NOT(ISBLANK('Contact Data Entry'!Y217)),ISNA(VLOOKUP('Contact Data Entry'!Y217,'DO NOT USE_Shared Picklist'!$G$3:$G$5,1,FALSE))),"Please select a value from the drop-down menu",IF('DO NOT USE_Contact Formulas'!A217,"OK",NA()))</f>
        <v>#N/A</v>
      </c>
      <c r="Z217" s="46"/>
      <c r="AA217" s="46" t="e">
        <f>IF(AND(NOT(ISBLANK('Contact Data Entry'!AA217)),ISNA(VLOOKUP('Contact Data Entry'!AA217,'DO NOT USE_Shared Picklist'!$H$3:$H$4,1,FALSE))),"Please select a value from the drop-down menu",IF('DO NOT USE_Contact Formulas'!A217,"OK",NA()))</f>
        <v>#N/A</v>
      </c>
      <c r="AB217" s="46" t="e">
        <f ca="1">IF('Contact Data Entry'!AB217&gt;'DO NOT USE_Shared Picklist'!$C$3,"Test Date cannot be a future date",IF('DO NOT USE_Contact Formulas'!A217,"OK",NA()))</f>
        <v>#N/A</v>
      </c>
      <c r="AC217" s="46" t="e">
        <f>IF(AND(NOT(ISBLANK('Contact Data Entry'!AC217)),ISNA(VLOOKUP('Contact Data Entry'!AC217,'DO NOT USE_Shared Picklist'!$R$3:$R$7,1,FALSE))),"Please select a value from the drop-down menu",IF('DO NOT USE_Contact Formulas'!A217,"OK",NA()))</f>
        <v>#N/A</v>
      </c>
      <c r="AD217" s="46" t="e">
        <f>IF(AND(NOT(ISBLANK('Contact Data Entry'!AD217)),ISNA(VLOOKUP('Contact Data Entry'!AD217,'DO NOT USE_Shared Picklist'!$Q$3:$Q$8,1,FALSE))),"Please select a value from the drop-down menu",IF('DO NOT USE_Contact Formulas'!A217,"OK",NA()))</f>
        <v>#N/A</v>
      </c>
    </row>
    <row r="218" spans="1:30" x14ac:dyDescent="0.25">
      <c r="A218" s="45" t="e">
        <f>IF('DO NOT USE_Contact Formulas'!A218,IF('DO NOT USE_Contact Formulas'!B218,"Not all required fields are completed","OK"),NA())</f>
        <v>#N/A</v>
      </c>
      <c r="B218" s="46" t="e">
        <f>IF(AND('DO NOT USE_Contact Formulas'!A218,ISBLANK('Contact Data Entry'!B218)),"First Name is required",IF(NOT(ISBLANK('Contact Data Entry'!B218)),"OK",NA()))</f>
        <v>#N/A</v>
      </c>
      <c r="C218" s="46" t="e">
        <f>IF(AND('DO NOT USE_Contact Formulas'!A218,ISBLANK('Contact Data Entry'!C218)),"Last Name is required",IF(NOT(ISBLANK('Contact Data Entry'!C218)),"OK",NA()))</f>
        <v>#N/A</v>
      </c>
      <c r="D218" s="46" t="e">
        <f>IF(AND('DO NOT USE_Contact Formulas'!A218,ISBLANK('Contact Data Entry'!D218)),"Birthdate is required",IF(NOT(ISBLANK('Contact Data Entry'!D218)),"OK",NA()))</f>
        <v>#N/A</v>
      </c>
      <c r="E218" s="46" t="e">
        <f>IF(AND(NOT(ISBLANK('Contact Data Entry'!E218)),ISNA(VLOOKUP('Contact Data Entry'!E218,'DO NOT USE_Shared Picklist'!$L$3:$L$81,1,FALSE))),"Please select a value from the drop-down menu",IF('DO NOT USE_Contact Formulas'!A218,"OK",NA()))</f>
        <v>#N/A</v>
      </c>
      <c r="F218" s="46" t="e">
        <f>IF(AND(NOT(ISBLANK('Contact Data Entry'!F218)),NOT(ISNUMBER(MATCH("*@*.?*",'Contact Data Entry'!F218,0)))),"Email must be in a valid format",IF('DO NOT USE_Contact Formulas'!A218,"OK",NA()))</f>
        <v>#N/A</v>
      </c>
      <c r="G218" s="46" t="e">
        <f>IF(AND('DO NOT USE_Contact Formulas'!A218,ISBLANK('Contact Data Entry'!G218)),"Mobile Phone is required",IF(NOT(ISBLANK('Contact Data Entry'!G218)),IF(AND(ISNUMBER(VALUE('Contact Data Entry'!G218)),LEFT('Contact Data Entry'!G218,1)&lt;&gt;"1",LEN('Contact Data Entry'!G218)=10),"OK","Phone number must be valid format"),NA()))</f>
        <v>#N/A</v>
      </c>
      <c r="H218" s="46" t="e">
        <f>IF(NOT(ISBLANK('Contact Data Entry'!H218)),IF(AND(ISNUMBER('Contact Data Entry'!H218),LEFT('Contact Data Entry'!H218,1)&lt;&gt;"1",LEN('Contact Data Entry'!H218)=10),"OK","Phone number must be valid format"),IF('DO NOT USE_Contact Formulas'!A218,"OK",NA()))</f>
        <v>#N/A</v>
      </c>
      <c r="I218" s="46" t="e">
        <f>IF(AND(NOT(ISBLANK('Contact Data Entry'!I218)),ISNA(VLOOKUP('Contact Data Entry'!I218,'DO NOT USE_Shared Picklist'!$N$3:$N$63,1,FALSE))),"Please select a value from the drop-down menu",IF('DO NOT USE_Contact Formulas'!A218,"OK",NA()))</f>
        <v>#N/A</v>
      </c>
      <c r="J218" s="46" t="e">
        <f>IF(AND('DO NOT USE_Contact Formulas'!A218,ISBLANK('Contact Data Entry'!J218)),"Home Street Address is required",IF(LEN('Contact Data Entry'!J218)&gt;255,"Home Street Address must be less than 255 characters",IF('DO NOT USE_Contact Formulas'!A218,"OK",NA())))</f>
        <v>#N/A</v>
      </c>
      <c r="K218" s="46" t="e">
        <f>IF(AND('DO NOT USE_Contact Formulas'!A218,ISBLANK('Contact Data Entry'!K218)),"City is required",IF(LEN('Contact Data Entry'!K218)&gt;40,"City must be less than 40 characters",IF('DO NOT USE_Contact Formulas'!A218,"OK",NA())))</f>
        <v>#N/A</v>
      </c>
      <c r="L218" s="46" t="e">
        <f>IF(AND('DO NOT USE_Contact Formulas'!A218,ISBLANK('Contact Data Entry'!L218)),"State is required",IF(AND(NOT(ISBLANK('Contact Data Entry'!L218)),ISNA(VLOOKUP('Contact Data Entry'!L218,'DO NOT USE_Shared Picklist'!$P$3:$P$52,1,FALSE))),"Please select a value from the drop-down menu",IF('DO NOT USE_Contact Formulas'!A218,"OK",NA())))</f>
        <v>#N/A</v>
      </c>
      <c r="M218" s="46" t="e">
        <f>IF(AND('DO NOT USE_Contact Formulas'!A218,ISBLANK('Contact Data Entry'!M218)),"Zip is required",IF(ISBLANK('Contact Data Entry'!M218),NA(),"OK"))</f>
        <v>#N/A</v>
      </c>
      <c r="N218" s="46" t="e">
        <f>IF(AND(NOT(ISBLANK('Contact Data Entry'!N218)),ISNA(VLOOKUP('Contact Data Entry'!N218,'DO NOT USE_Shared Picklist'!$E$3:$E$10,1,FALSE))),"Please select a value from the drop-down menu",IF('DO NOT USE_Contact Formulas'!A218,"OK",NA()))</f>
        <v>#N/A</v>
      </c>
      <c r="O218" s="46" t="e">
        <f>IF(AND('DO NOT USE_Contact Formulas'!A218,ISBLANK('Contact Data Entry'!O218)),"Occupation/Job Title is required",IF(NOT(ISBLANK('Contact Data Entry'!O218)),"OK",NA()))</f>
        <v>#N/A</v>
      </c>
      <c r="P218" s="46" t="e">
        <f>IF('DO NOT USE_Contact Formulas'!A218,IF(ISBLANK('Contact Data Entry'!P218),"Last Date On Site is required","OK"),NA())</f>
        <v>#N/A</v>
      </c>
      <c r="Q218" s="46" t="e">
        <f>IF(AND('DO NOT USE_Contact Formulas'!A218,ISBLANK('Contact Data Entry'!Q218)),"Specific Place in the Location is required",IF(ISBLANK('Contact Data Entry'!Q218),NA(),"OK"))</f>
        <v>#N/A</v>
      </c>
      <c r="R218" s="46" t="e">
        <f>IF(LEN('Contact Data Entry'!R218)&gt;250,"Employer Name must be less than 250 characters",IF('DO NOT USE_Contact Formulas'!A218,"OK",NA()))</f>
        <v>#N/A</v>
      </c>
      <c r="S218" s="46" t="e">
        <f>IF(AND(NOT(ISBLANK('Contact Data Entry'!S218)),ISNA(VLOOKUP('Contact Data Entry'!S218,'DO NOT USE_Shared Picklist'!$V$3:$V$7,1,FALSE))),"Please select a value from the drop-down menu",IF('DO NOT USE_Contact Formulas'!A218,"OK",NA()))</f>
        <v>#N/A</v>
      </c>
      <c r="T218" s="46" t="e">
        <f>IF(LEN('Contact Data Entry'!T218)&gt;255,"Work Area/Department must be less than 255 characters",IF('DO NOT USE_Contact Formulas'!A218,"OK",NA()))</f>
        <v>#N/A</v>
      </c>
      <c r="U218" s="46" t="e">
        <f>IF(LEN('Contact Data Entry'!U218)&gt;255,"Work Shifts must be less than 255 characters",IF('DO NOT USE_Contact Formulas'!A218,"OK",NA()))</f>
        <v>#N/A</v>
      </c>
      <c r="V218" s="47" t="e">
        <f ca="1">IF('Contact Data Entry'!V218&gt;'DO NOT USE_Shared Picklist'!$C$3,"Last Exposure Date cannot be a future date",IF('DO NOT USE_Contact Formulas'!A218,IF(ISBLANK('Contact Data Entry'!V218),"Last Exposure Date is required","OK"),NA()))</f>
        <v>#N/A</v>
      </c>
      <c r="W218" s="46" t="e">
        <f>IF(AND(NOT(ISBLANK('Contact Data Entry'!W218)),ISNA(VLOOKUP('Contact Data Entry'!W218,'DO NOT USE_Shared Picklist'!$D$3:$D$5,1,FALSE))),"Please select a value from the drop-down menu",IF('DO NOT USE_Contact Formulas'!A218,"OK",NA()))</f>
        <v>#N/A</v>
      </c>
      <c r="X218" s="46"/>
      <c r="Y218" s="46" t="e">
        <f>IF(AND(NOT(ISBLANK('Contact Data Entry'!Y218)),ISNA(VLOOKUP('Contact Data Entry'!Y218,'DO NOT USE_Shared Picklist'!$G$3:$G$5,1,FALSE))),"Please select a value from the drop-down menu",IF('DO NOT USE_Contact Formulas'!A218,"OK",NA()))</f>
        <v>#N/A</v>
      </c>
      <c r="Z218" s="46"/>
      <c r="AA218" s="46" t="e">
        <f>IF(AND(NOT(ISBLANK('Contact Data Entry'!AA218)),ISNA(VLOOKUP('Contact Data Entry'!AA218,'DO NOT USE_Shared Picklist'!$H$3:$H$4,1,FALSE))),"Please select a value from the drop-down menu",IF('DO NOT USE_Contact Formulas'!A218,"OK",NA()))</f>
        <v>#N/A</v>
      </c>
      <c r="AB218" s="46" t="e">
        <f ca="1">IF('Contact Data Entry'!AB218&gt;'DO NOT USE_Shared Picklist'!$C$3,"Test Date cannot be a future date",IF('DO NOT USE_Contact Formulas'!A218,"OK",NA()))</f>
        <v>#N/A</v>
      </c>
      <c r="AC218" s="46" t="e">
        <f>IF(AND(NOT(ISBLANK('Contact Data Entry'!AC218)),ISNA(VLOOKUP('Contact Data Entry'!AC218,'DO NOT USE_Shared Picklist'!$R$3:$R$7,1,FALSE))),"Please select a value from the drop-down menu",IF('DO NOT USE_Contact Formulas'!A218,"OK",NA()))</f>
        <v>#N/A</v>
      </c>
      <c r="AD218" s="46" t="e">
        <f>IF(AND(NOT(ISBLANK('Contact Data Entry'!AD218)),ISNA(VLOOKUP('Contact Data Entry'!AD218,'DO NOT USE_Shared Picklist'!$Q$3:$Q$8,1,FALSE))),"Please select a value from the drop-down menu",IF('DO NOT USE_Contact Formulas'!A218,"OK",NA()))</f>
        <v>#N/A</v>
      </c>
    </row>
    <row r="219" spans="1:30" x14ac:dyDescent="0.25">
      <c r="A219" s="45" t="e">
        <f>IF('DO NOT USE_Contact Formulas'!A219,IF('DO NOT USE_Contact Formulas'!B219,"Not all required fields are completed","OK"),NA())</f>
        <v>#N/A</v>
      </c>
      <c r="B219" s="46" t="e">
        <f>IF(AND('DO NOT USE_Contact Formulas'!A219,ISBLANK('Contact Data Entry'!B219)),"First Name is required",IF(NOT(ISBLANK('Contact Data Entry'!B219)),"OK",NA()))</f>
        <v>#N/A</v>
      </c>
      <c r="C219" s="46" t="e">
        <f>IF(AND('DO NOT USE_Contact Formulas'!A219,ISBLANK('Contact Data Entry'!C219)),"Last Name is required",IF(NOT(ISBLANK('Contact Data Entry'!C219)),"OK",NA()))</f>
        <v>#N/A</v>
      </c>
      <c r="D219" s="46" t="e">
        <f>IF(AND('DO NOT USE_Contact Formulas'!A219,ISBLANK('Contact Data Entry'!D219)),"Birthdate is required",IF(NOT(ISBLANK('Contact Data Entry'!D219)),"OK",NA()))</f>
        <v>#N/A</v>
      </c>
      <c r="E219" s="46" t="e">
        <f>IF(AND(NOT(ISBLANK('Contact Data Entry'!E219)),ISNA(VLOOKUP('Contact Data Entry'!E219,'DO NOT USE_Shared Picklist'!$L$3:$L$81,1,FALSE))),"Please select a value from the drop-down menu",IF('DO NOT USE_Contact Formulas'!A219,"OK",NA()))</f>
        <v>#N/A</v>
      </c>
      <c r="F219" s="46" t="e">
        <f>IF(AND(NOT(ISBLANK('Contact Data Entry'!F219)),NOT(ISNUMBER(MATCH("*@*.?*",'Contact Data Entry'!F219,0)))),"Email must be in a valid format",IF('DO NOT USE_Contact Formulas'!A219,"OK",NA()))</f>
        <v>#N/A</v>
      </c>
      <c r="G219" s="46" t="e">
        <f>IF(AND('DO NOT USE_Contact Formulas'!A219,ISBLANK('Contact Data Entry'!G219)),"Mobile Phone is required",IF(NOT(ISBLANK('Contact Data Entry'!G219)),IF(AND(ISNUMBER(VALUE('Contact Data Entry'!G219)),LEFT('Contact Data Entry'!G219,1)&lt;&gt;"1",LEN('Contact Data Entry'!G219)=10),"OK","Phone number must be valid format"),NA()))</f>
        <v>#N/A</v>
      </c>
      <c r="H219" s="46" t="e">
        <f>IF(NOT(ISBLANK('Contact Data Entry'!H219)),IF(AND(ISNUMBER('Contact Data Entry'!H219),LEFT('Contact Data Entry'!H219,1)&lt;&gt;"1",LEN('Contact Data Entry'!H219)=10),"OK","Phone number must be valid format"),IF('DO NOT USE_Contact Formulas'!A219,"OK",NA()))</f>
        <v>#N/A</v>
      </c>
      <c r="I219" s="46" t="e">
        <f>IF(AND(NOT(ISBLANK('Contact Data Entry'!I219)),ISNA(VLOOKUP('Contact Data Entry'!I219,'DO NOT USE_Shared Picklist'!$N$3:$N$63,1,FALSE))),"Please select a value from the drop-down menu",IF('DO NOT USE_Contact Formulas'!A219,"OK",NA()))</f>
        <v>#N/A</v>
      </c>
      <c r="J219" s="46" t="e">
        <f>IF(AND('DO NOT USE_Contact Formulas'!A219,ISBLANK('Contact Data Entry'!J219)),"Home Street Address is required",IF(LEN('Contact Data Entry'!J219)&gt;255,"Home Street Address must be less than 255 characters",IF('DO NOT USE_Contact Formulas'!A219,"OK",NA())))</f>
        <v>#N/A</v>
      </c>
      <c r="K219" s="46" t="e">
        <f>IF(AND('DO NOT USE_Contact Formulas'!A219,ISBLANK('Contact Data Entry'!K219)),"City is required",IF(LEN('Contact Data Entry'!K219)&gt;40,"City must be less than 40 characters",IF('DO NOT USE_Contact Formulas'!A219,"OK",NA())))</f>
        <v>#N/A</v>
      </c>
      <c r="L219" s="46" t="e">
        <f>IF(AND('DO NOT USE_Contact Formulas'!A219,ISBLANK('Contact Data Entry'!L219)),"State is required",IF(AND(NOT(ISBLANK('Contact Data Entry'!L219)),ISNA(VLOOKUP('Contact Data Entry'!L219,'DO NOT USE_Shared Picklist'!$P$3:$P$52,1,FALSE))),"Please select a value from the drop-down menu",IF('DO NOT USE_Contact Formulas'!A219,"OK",NA())))</f>
        <v>#N/A</v>
      </c>
      <c r="M219" s="46" t="e">
        <f>IF(AND('DO NOT USE_Contact Formulas'!A219,ISBLANK('Contact Data Entry'!M219)),"Zip is required",IF(ISBLANK('Contact Data Entry'!M219),NA(),"OK"))</f>
        <v>#N/A</v>
      </c>
      <c r="N219" s="46" t="e">
        <f>IF(AND(NOT(ISBLANK('Contact Data Entry'!N219)),ISNA(VLOOKUP('Contact Data Entry'!N219,'DO NOT USE_Shared Picklist'!$E$3:$E$10,1,FALSE))),"Please select a value from the drop-down menu",IF('DO NOT USE_Contact Formulas'!A219,"OK",NA()))</f>
        <v>#N/A</v>
      </c>
      <c r="O219" s="46" t="e">
        <f>IF(AND('DO NOT USE_Contact Formulas'!A219,ISBLANK('Contact Data Entry'!O219)),"Occupation/Job Title is required",IF(NOT(ISBLANK('Contact Data Entry'!O219)),"OK",NA()))</f>
        <v>#N/A</v>
      </c>
      <c r="P219" s="46" t="e">
        <f>IF('DO NOT USE_Contact Formulas'!A219,IF(ISBLANK('Contact Data Entry'!P219),"Last Date On Site is required","OK"),NA())</f>
        <v>#N/A</v>
      </c>
      <c r="Q219" s="46" t="e">
        <f>IF(AND('DO NOT USE_Contact Formulas'!A219,ISBLANK('Contact Data Entry'!Q219)),"Specific Place in the Location is required",IF(ISBLANK('Contact Data Entry'!Q219),NA(),"OK"))</f>
        <v>#N/A</v>
      </c>
      <c r="R219" s="46" t="e">
        <f>IF(LEN('Contact Data Entry'!R219)&gt;250,"Employer Name must be less than 250 characters",IF('DO NOT USE_Contact Formulas'!A219,"OK",NA()))</f>
        <v>#N/A</v>
      </c>
      <c r="S219" s="46" t="e">
        <f>IF(AND(NOT(ISBLANK('Contact Data Entry'!S219)),ISNA(VLOOKUP('Contact Data Entry'!S219,'DO NOT USE_Shared Picklist'!$V$3:$V$7,1,FALSE))),"Please select a value from the drop-down menu",IF('DO NOT USE_Contact Formulas'!A219,"OK",NA()))</f>
        <v>#N/A</v>
      </c>
      <c r="T219" s="46" t="e">
        <f>IF(LEN('Contact Data Entry'!T219)&gt;255,"Work Area/Department must be less than 255 characters",IF('DO NOT USE_Contact Formulas'!A219,"OK",NA()))</f>
        <v>#N/A</v>
      </c>
      <c r="U219" s="46" t="e">
        <f>IF(LEN('Contact Data Entry'!U219)&gt;255,"Work Shifts must be less than 255 characters",IF('DO NOT USE_Contact Formulas'!A219,"OK",NA()))</f>
        <v>#N/A</v>
      </c>
      <c r="V219" s="47" t="e">
        <f ca="1">IF('Contact Data Entry'!V219&gt;'DO NOT USE_Shared Picklist'!$C$3,"Last Exposure Date cannot be a future date",IF('DO NOT USE_Contact Formulas'!A219,IF(ISBLANK('Contact Data Entry'!V219),"Last Exposure Date is required","OK"),NA()))</f>
        <v>#N/A</v>
      </c>
      <c r="W219" s="46" t="e">
        <f>IF(AND(NOT(ISBLANK('Contact Data Entry'!W219)),ISNA(VLOOKUP('Contact Data Entry'!W219,'DO NOT USE_Shared Picklist'!$D$3:$D$5,1,FALSE))),"Please select a value from the drop-down menu",IF('DO NOT USE_Contact Formulas'!A219,"OK",NA()))</f>
        <v>#N/A</v>
      </c>
      <c r="X219" s="46"/>
      <c r="Y219" s="46" t="e">
        <f>IF(AND(NOT(ISBLANK('Contact Data Entry'!Y219)),ISNA(VLOOKUP('Contact Data Entry'!Y219,'DO NOT USE_Shared Picklist'!$G$3:$G$5,1,FALSE))),"Please select a value from the drop-down menu",IF('DO NOT USE_Contact Formulas'!A219,"OK",NA()))</f>
        <v>#N/A</v>
      </c>
      <c r="Z219" s="46"/>
      <c r="AA219" s="46" t="e">
        <f>IF(AND(NOT(ISBLANK('Contact Data Entry'!AA219)),ISNA(VLOOKUP('Contact Data Entry'!AA219,'DO NOT USE_Shared Picklist'!$H$3:$H$4,1,FALSE))),"Please select a value from the drop-down menu",IF('DO NOT USE_Contact Formulas'!A219,"OK",NA()))</f>
        <v>#N/A</v>
      </c>
      <c r="AB219" s="46" t="e">
        <f ca="1">IF('Contact Data Entry'!AB219&gt;'DO NOT USE_Shared Picklist'!$C$3,"Test Date cannot be a future date",IF('DO NOT USE_Contact Formulas'!A219,"OK",NA()))</f>
        <v>#N/A</v>
      </c>
      <c r="AC219" s="46" t="e">
        <f>IF(AND(NOT(ISBLANK('Contact Data Entry'!AC219)),ISNA(VLOOKUP('Contact Data Entry'!AC219,'DO NOT USE_Shared Picklist'!$R$3:$R$7,1,FALSE))),"Please select a value from the drop-down menu",IF('DO NOT USE_Contact Formulas'!A219,"OK",NA()))</f>
        <v>#N/A</v>
      </c>
      <c r="AD219" s="46" t="e">
        <f>IF(AND(NOT(ISBLANK('Contact Data Entry'!AD219)),ISNA(VLOOKUP('Contact Data Entry'!AD219,'DO NOT USE_Shared Picklist'!$Q$3:$Q$8,1,FALSE))),"Please select a value from the drop-down menu",IF('DO NOT USE_Contact Formulas'!A219,"OK",NA()))</f>
        <v>#N/A</v>
      </c>
    </row>
    <row r="220" spans="1:30" x14ac:dyDescent="0.25">
      <c r="A220" s="45" t="e">
        <f>IF('DO NOT USE_Contact Formulas'!A220,IF('DO NOT USE_Contact Formulas'!B220,"Not all required fields are completed","OK"),NA())</f>
        <v>#N/A</v>
      </c>
      <c r="B220" s="46" t="e">
        <f>IF(AND('DO NOT USE_Contact Formulas'!A220,ISBLANK('Contact Data Entry'!B220)),"First Name is required",IF(NOT(ISBLANK('Contact Data Entry'!B220)),"OK",NA()))</f>
        <v>#N/A</v>
      </c>
      <c r="C220" s="46" t="e">
        <f>IF(AND('DO NOT USE_Contact Formulas'!A220,ISBLANK('Contact Data Entry'!C220)),"Last Name is required",IF(NOT(ISBLANK('Contact Data Entry'!C220)),"OK",NA()))</f>
        <v>#N/A</v>
      </c>
      <c r="D220" s="46" t="e">
        <f>IF(AND('DO NOT USE_Contact Formulas'!A220,ISBLANK('Contact Data Entry'!D220)),"Birthdate is required",IF(NOT(ISBLANK('Contact Data Entry'!D220)),"OK",NA()))</f>
        <v>#N/A</v>
      </c>
      <c r="E220" s="46" t="e">
        <f>IF(AND(NOT(ISBLANK('Contact Data Entry'!E220)),ISNA(VLOOKUP('Contact Data Entry'!E220,'DO NOT USE_Shared Picklist'!$L$3:$L$81,1,FALSE))),"Please select a value from the drop-down menu",IF('DO NOT USE_Contact Formulas'!A220,"OK",NA()))</f>
        <v>#N/A</v>
      </c>
      <c r="F220" s="46" t="e">
        <f>IF(AND(NOT(ISBLANK('Contact Data Entry'!F220)),NOT(ISNUMBER(MATCH("*@*.?*",'Contact Data Entry'!F220,0)))),"Email must be in a valid format",IF('DO NOT USE_Contact Formulas'!A220,"OK",NA()))</f>
        <v>#N/A</v>
      </c>
      <c r="G220" s="46" t="e">
        <f>IF(AND('DO NOT USE_Contact Formulas'!A220,ISBLANK('Contact Data Entry'!G220)),"Mobile Phone is required",IF(NOT(ISBLANK('Contact Data Entry'!G220)),IF(AND(ISNUMBER(VALUE('Contact Data Entry'!G220)),LEFT('Contact Data Entry'!G220,1)&lt;&gt;"1",LEN('Contact Data Entry'!G220)=10),"OK","Phone number must be valid format"),NA()))</f>
        <v>#N/A</v>
      </c>
      <c r="H220" s="46" t="e">
        <f>IF(NOT(ISBLANK('Contact Data Entry'!H220)),IF(AND(ISNUMBER('Contact Data Entry'!H220),LEFT('Contact Data Entry'!H220,1)&lt;&gt;"1",LEN('Contact Data Entry'!H220)=10),"OK","Phone number must be valid format"),IF('DO NOT USE_Contact Formulas'!A220,"OK",NA()))</f>
        <v>#N/A</v>
      </c>
      <c r="I220" s="46" t="e">
        <f>IF(AND(NOT(ISBLANK('Contact Data Entry'!I220)),ISNA(VLOOKUP('Contact Data Entry'!I220,'DO NOT USE_Shared Picklist'!$N$3:$N$63,1,FALSE))),"Please select a value from the drop-down menu",IF('DO NOT USE_Contact Formulas'!A220,"OK",NA()))</f>
        <v>#N/A</v>
      </c>
      <c r="J220" s="46" t="e">
        <f>IF(AND('DO NOT USE_Contact Formulas'!A220,ISBLANK('Contact Data Entry'!J220)),"Home Street Address is required",IF(LEN('Contact Data Entry'!J220)&gt;255,"Home Street Address must be less than 255 characters",IF('DO NOT USE_Contact Formulas'!A220,"OK",NA())))</f>
        <v>#N/A</v>
      </c>
      <c r="K220" s="46" t="e">
        <f>IF(AND('DO NOT USE_Contact Formulas'!A220,ISBLANK('Contact Data Entry'!K220)),"City is required",IF(LEN('Contact Data Entry'!K220)&gt;40,"City must be less than 40 characters",IF('DO NOT USE_Contact Formulas'!A220,"OK",NA())))</f>
        <v>#N/A</v>
      </c>
      <c r="L220" s="46" t="e">
        <f>IF(AND('DO NOT USE_Contact Formulas'!A220,ISBLANK('Contact Data Entry'!L220)),"State is required",IF(AND(NOT(ISBLANK('Contact Data Entry'!L220)),ISNA(VLOOKUP('Contact Data Entry'!L220,'DO NOT USE_Shared Picklist'!$P$3:$P$52,1,FALSE))),"Please select a value from the drop-down menu",IF('DO NOT USE_Contact Formulas'!A220,"OK",NA())))</f>
        <v>#N/A</v>
      </c>
      <c r="M220" s="46" t="e">
        <f>IF(AND('DO NOT USE_Contact Formulas'!A220,ISBLANK('Contact Data Entry'!M220)),"Zip is required",IF(ISBLANK('Contact Data Entry'!M220),NA(),"OK"))</f>
        <v>#N/A</v>
      </c>
      <c r="N220" s="46" t="e">
        <f>IF(AND(NOT(ISBLANK('Contact Data Entry'!N220)),ISNA(VLOOKUP('Contact Data Entry'!N220,'DO NOT USE_Shared Picklist'!$E$3:$E$10,1,FALSE))),"Please select a value from the drop-down menu",IF('DO NOT USE_Contact Formulas'!A220,"OK",NA()))</f>
        <v>#N/A</v>
      </c>
      <c r="O220" s="46" t="e">
        <f>IF(AND('DO NOT USE_Contact Formulas'!A220,ISBLANK('Contact Data Entry'!O220)),"Occupation/Job Title is required",IF(NOT(ISBLANK('Contact Data Entry'!O220)),"OK",NA()))</f>
        <v>#N/A</v>
      </c>
      <c r="P220" s="46" t="e">
        <f>IF('DO NOT USE_Contact Formulas'!A220,IF(ISBLANK('Contact Data Entry'!P220),"Last Date On Site is required","OK"),NA())</f>
        <v>#N/A</v>
      </c>
      <c r="Q220" s="46" t="e">
        <f>IF(AND('DO NOT USE_Contact Formulas'!A220,ISBLANK('Contact Data Entry'!Q220)),"Specific Place in the Location is required",IF(ISBLANK('Contact Data Entry'!Q220),NA(),"OK"))</f>
        <v>#N/A</v>
      </c>
      <c r="R220" s="46" t="e">
        <f>IF(LEN('Contact Data Entry'!R220)&gt;250,"Employer Name must be less than 250 characters",IF('DO NOT USE_Contact Formulas'!A220,"OK",NA()))</f>
        <v>#N/A</v>
      </c>
      <c r="S220" s="46" t="e">
        <f>IF(AND(NOT(ISBLANK('Contact Data Entry'!S220)),ISNA(VLOOKUP('Contact Data Entry'!S220,'DO NOT USE_Shared Picklist'!$V$3:$V$7,1,FALSE))),"Please select a value from the drop-down menu",IF('DO NOT USE_Contact Formulas'!A220,"OK",NA()))</f>
        <v>#N/A</v>
      </c>
      <c r="T220" s="46" t="e">
        <f>IF(LEN('Contact Data Entry'!T220)&gt;255,"Work Area/Department must be less than 255 characters",IF('DO NOT USE_Contact Formulas'!A220,"OK",NA()))</f>
        <v>#N/A</v>
      </c>
      <c r="U220" s="46" t="e">
        <f>IF(LEN('Contact Data Entry'!U220)&gt;255,"Work Shifts must be less than 255 characters",IF('DO NOT USE_Contact Formulas'!A220,"OK",NA()))</f>
        <v>#N/A</v>
      </c>
      <c r="V220" s="47" t="e">
        <f ca="1">IF('Contact Data Entry'!V220&gt;'DO NOT USE_Shared Picklist'!$C$3,"Last Exposure Date cannot be a future date",IF('DO NOT USE_Contact Formulas'!A220,IF(ISBLANK('Contact Data Entry'!V220),"Last Exposure Date is required","OK"),NA()))</f>
        <v>#N/A</v>
      </c>
      <c r="W220" s="46" t="e">
        <f>IF(AND(NOT(ISBLANK('Contact Data Entry'!W220)),ISNA(VLOOKUP('Contact Data Entry'!W220,'DO NOT USE_Shared Picklist'!$D$3:$D$5,1,FALSE))),"Please select a value from the drop-down menu",IF('DO NOT USE_Contact Formulas'!A220,"OK",NA()))</f>
        <v>#N/A</v>
      </c>
      <c r="X220" s="46"/>
      <c r="Y220" s="46" t="e">
        <f>IF(AND(NOT(ISBLANK('Contact Data Entry'!Y220)),ISNA(VLOOKUP('Contact Data Entry'!Y220,'DO NOT USE_Shared Picklist'!$G$3:$G$5,1,FALSE))),"Please select a value from the drop-down menu",IF('DO NOT USE_Contact Formulas'!A220,"OK",NA()))</f>
        <v>#N/A</v>
      </c>
      <c r="Z220" s="46"/>
      <c r="AA220" s="46" t="e">
        <f>IF(AND(NOT(ISBLANK('Contact Data Entry'!AA220)),ISNA(VLOOKUP('Contact Data Entry'!AA220,'DO NOT USE_Shared Picklist'!$H$3:$H$4,1,FALSE))),"Please select a value from the drop-down menu",IF('DO NOT USE_Contact Formulas'!A220,"OK",NA()))</f>
        <v>#N/A</v>
      </c>
      <c r="AB220" s="46" t="e">
        <f ca="1">IF('Contact Data Entry'!AB220&gt;'DO NOT USE_Shared Picklist'!$C$3,"Test Date cannot be a future date",IF('DO NOT USE_Contact Formulas'!A220,"OK",NA()))</f>
        <v>#N/A</v>
      </c>
      <c r="AC220" s="46" t="e">
        <f>IF(AND(NOT(ISBLANK('Contact Data Entry'!AC220)),ISNA(VLOOKUP('Contact Data Entry'!AC220,'DO NOT USE_Shared Picklist'!$R$3:$R$7,1,FALSE))),"Please select a value from the drop-down menu",IF('DO NOT USE_Contact Formulas'!A220,"OK",NA()))</f>
        <v>#N/A</v>
      </c>
      <c r="AD220" s="46" t="e">
        <f>IF(AND(NOT(ISBLANK('Contact Data Entry'!AD220)),ISNA(VLOOKUP('Contact Data Entry'!AD220,'DO NOT USE_Shared Picklist'!$Q$3:$Q$8,1,FALSE))),"Please select a value from the drop-down menu",IF('DO NOT USE_Contact Formulas'!A220,"OK",NA()))</f>
        <v>#N/A</v>
      </c>
    </row>
    <row r="221" spans="1:30" x14ac:dyDescent="0.25">
      <c r="A221" s="45" t="e">
        <f>IF('DO NOT USE_Contact Formulas'!A221,IF('DO NOT USE_Contact Formulas'!B221,"Not all required fields are completed","OK"),NA())</f>
        <v>#N/A</v>
      </c>
      <c r="B221" s="46" t="e">
        <f>IF(AND('DO NOT USE_Contact Formulas'!A221,ISBLANK('Contact Data Entry'!B221)),"First Name is required",IF(NOT(ISBLANK('Contact Data Entry'!B221)),"OK",NA()))</f>
        <v>#N/A</v>
      </c>
      <c r="C221" s="46" t="e">
        <f>IF(AND('DO NOT USE_Contact Formulas'!A221,ISBLANK('Contact Data Entry'!C221)),"Last Name is required",IF(NOT(ISBLANK('Contact Data Entry'!C221)),"OK",NA()))</f>
        <v>#N/A</v>
      </c>
      <c r="D221" s="46" t="e">
        <f>IF(AND('DO NOT USE_Contact Formulas'!A221,ISBLANK('Contact Data Entry'!D221)),"Birthdate is required",IF(NOT(ISBLANK('Contact Data Entry'!D221)),"OK",NA()))</f>
        <v>#N/A</v>
      </c>
      <c r="E221" s="46" t="e">
        <f>IF(AND(NOT(ISBLANK('Contact Data Entry'!E221)),ISNA(VLOOKUP('Contact Data Entry'!E221,'DO NOT USE_Shared Picklist'!$L$3:$L$81,1,FALSE))),"Please select a value from the drop-down menu",IF('DO NOT USE_Contact Formulas'!A221,"OK",NA()))</f>
        <v>#N/A</v>
      </c>
      <c r="F221" s="46" t="e">
        <f>IF(AND(NOT(ISBLANK('Contact Data Entry'!F221)),NOT(ISNUMBER(MATCH("*@*.?*",'Contact Data Entry'!F221,0)))),"Email must be in a valid format",IF('DO NOT USE_Contact Formulas'!A221,"OK",NA()))</f>
        <v>#N/A</v>
      </c>
      <c r="G221" s="46" t="e">
        <f>IF(AND('DO NOT USE_Contact Formulas'!A221,ISBLANK('Contact Data Entry'!G221)),"Mobile Phone is required",IF(NOT(ISBLANK('Contact Data Entry'!G221)),IF(AND(ISNUMBER(VALUE('Contact Data Entry'!G221)),LEFT('Contact Data Entry'!G221,1)&lt;&gt;"1",LEN('Contact Data Entry'!G221)=10),"OK","Phone number must be valid format"),NA()))</f>
        <v>#N/A</v>
      </c>
      <c r="H221" s="46" t="e">
        <f>IF(NOT(ISBLANK('Contact Data Entry'!H221)),IF(AND(ISNUMBER('Contact Data Entry'!H221),LEFT('Contact Data Entry'!H221,1)&lt;&gt;"1",LEN('Contact Data Entry'!H221)=10),"OK","Phone number must be valid format"),IF('DO NOT USE_Contact Formulas'!A221,"OK",NA()))</f>
        <v>#N/A</v>
      </c>
      <c r="I221" s="46" t="e">
        <f>IF(AND(NOT(ISBLANK('Contact Data Entry'!I221)),ISNA(VLOOKUP('Contact Data Entry'!I221,'DO NOT USE_Shared Picklist'!$N$3:$N$63,1,FALSE))),"Please select a value from the drop-down menu",IF('DO NOT USE_Contact Formulas'!A221,"OK",NA()))</f>
        <v>#N/A</v>
      </c>
      <c r="J221" s="46" t="e">
        <f>IF(AND('DO NOT USE_Contact Formulas'!A221,ISBLANK('Contact Data Entry'!J221)),"Home Street Address is required",IF(LEN('Contact Data Entry'!J221)&gt;255,"Home Street Address must be less than 255 characters",IF('DO NOT USE_Contact Formulas'!A221,"OK",NA())))</f>
        <v>#N/A</v>
      </c>
      <c r="K221" s="46" t="e">
        <f>IF(AND('DO NOT USE_Contact Formulas'!A221,ISBLANK('Contact Data Entry'!K221)),"City is required",IF(LEN('Contact Data Entry'!K221)&gt;40,"City must be less than 40 characters",IF('DO NOT USE_Contact Formulas'!A221,"OK",NA())))</f>
        <v>#N/A</v>
      </c>
      <c r="L221" s="46" t="e">
        <f>IF(AND('DO NOT USE_Contact Formulas'!A221,ISBLANK('Contact Data Entry'!L221)),"State is required",IF(AND(NOT(ISBLANK('Contact Data Entry'!L221)),ISNA(VLOOKUP('Contact Data Entry'!L221,'DO NOT USE_Shared Picklist'!$P$3:$P$52,1,FALSE))),"Please select a value from the drop-down menu",IF('DO NOT USE_Contact Formulas'!A221,"OK",NA())))</f>
        <v>#N/A</v>
      </c>
      <c r="M221" s="46" t="e">
        <f>IF(AND('DO NOT USE_Contact Formulas'!A221,ISBLANK('Contact Data Entry'!M221)),"Zip is required",IF(ISBLANK('Contact Data Entry'!M221),NA(),"OK"))</f>
        <v>#N/A</v>
      </c>
      <c r="N221" s="46" t="e">
        <f>IF(AND(NOT(ISBLANK('Contact Data Entry'!N221)),ISNA(VLOOKUP('Contact Data Entry'!N221,'DO NOT USE_Shared Picklist'!$E$3:$E$10,1,FALSE))),"Please select a value from the drop-down menu",IF('DO NOT USE_Contact Formulas'!A221,"OK",NA()))</f>
        <v>#N/A</v>
      </c>
      <c r="O221" s="46" t="e">
        <f>IF(AND('DO NOT USE_Contact Formulas'!A221,ISBLANK('Contact Data Entry'!O221)),"Occupation/Job Title is required",IF(NOT(ISBLANK('Contact Data Entry'!O221)),"OK",NA()))</f>
        <v>#N/A</v>
      </c>
      <c r="P221" s="46" t="e">
        <f>IF('DO NOT USE_Contact Formulas'!A221,IF(ISBLANK('Contact Data Entry'!P221),"Last Date On Site is required","OK"),NA())</f>
        <v>#N/A</v>
      </c>
      <c r="Q221" s="46" t="e">
        <f>IF(AND('DO NOT USE_Contact Formulas'!A221,ISBLANK('Contact Data Entry'!Q221)),"Specific Place in the Location is required",IF(ISBLANK('Contact Data Entry'!Q221),NA(),"OK"))</f>
        <v>#N/A</v>
      </c>
      <c r="R221" s="46" t="e">
        <f>IF(LEN('Contact Data Entry'!R221)&gt;250,"Employer Name must be less than 250 characters",IF('DO NOT USE_Contact Formulas'!A221,"OK",NA()))</f>
        <v>#N/A</v>
      </c>
      <c r="S221" s="46" t="e">
        <f>IF(AND(NOT(ISBLANK('Contact Data Entry'!S221)),ISNA(VLOOKUP('Contact Data Entry'!S221,'DO NOT USE_Shared Picklist'!$V$3:$V$7,1,FALSE))),"Please select a value from the drop-down menu",IF('DO NOT USE_Contact Formulas'!A221,"OK",NA()))</f>
        <v>#N/A</v>
      </c>
      <c r="T221" s="46" t="e">
        <f>IF(LEN('Contact Data Entry'!T221)&gt;255,"Work Area/Department must be less than 255 characters",IF('DO NOT USE_Contact Formulas'!A221,"OK",NA()))</f>
        <v>#N/A</v>
      </c>
      <c r="U221" s="46" t="e">
        <f>IF(LEN('Contact Data Entry'!U221)&gt;255,"Work Shifts must be less than 255 characters",IF('DO NOT USE_Contact Formulas'!A221,"OK",NA()))</f>
        <v>#N/A</v>
      </c>
      <c r="V221" s="47" t="e">
        <f ca="1">IF('Contact Data Entry'!V221&gt;'DO NOT USE_Shared Picklist'!$C$3,"Last Exposure Date cannot be a future date",IF('DO NOT USE_Contact Formulas'!A221,IF(ISBLANK('Contact Data Entry'!V221),"Last Exposure Date is required","OK"),NA()))</f>
        <v>#N/A</v>
      </c>
      <c r="W221" s="46" t="e">
        <f>IF(AND(NOT(ISBLANK('Contact Data Entry'!W221)),ISNA(VLOOKUP('Contact Data Entry'!W221,'DO NOT USE_Shared Picklist'!$D$3:$D$5,1,FALSE))),"Please select a value from the drop-down menu",IF('DO NOT USE_Contact Formulas'!A221,"OK",NA()))</f>
        <v>#N/A</v>
      </c>
      <c r="X221" s="46"/>
      <c r="Y221" s="46" t="e">
        <f>IF(AND(NOT(ISBLANK('Contact Data Entry'!Y221)),ISNA(VLOOKUP('Contact Data Entry'!Y221,'DO NOT USE_Shared Picklist'!$G$3:$G$5,1,FALSE))),"Please select a value from the drop-down menu",IF('DO NOT USE_Contact Formulas'!A221,"OK",NA()))</f>
        <v>#N/A</v>
      </c>
      <c r="Z221" s="46"/>
      <c r="AA221" s="46" t="e">
        <f>IF(AND(NOT(ISBLANK('Contact Data Entry'!AA221)),ISNA(VLOOKUP('Contact Data Entry'!AA221,'DO NOT USE_Shared Picklist'!$H$3:$H$4,1,FALSE))),"Please select a value from the drop-down menu",IF('DO NOT USE_Contact Formulas'!A221,"OK",NA()))</f>
        <v>#N/A</v>
      </c>
      <c r="AB221" s="46" t="e">
        <f ca="1">IF('Contact Data Entry'!AB221&gt;'DO NOT USE_Shared Picklist'!$C$3,"Test Date cannot be a future date",IF('DO NOT USE_Contact Formulas'!A221,"OK",NA()))</f>
        <v>#N/A</v>
      </c>
      <c r="AC221" s="46" t="e">
        <f>IF(AND(NOT(ISBLANK('Contact Data Entry'!AC221)),ISNA(VLOOKUP('Contact Data Entry'!AC221,'DO NOT USE_Shared Picklist'!$R$3:$R$7,1,FALSE))),"Please select a value from the drop-down menu",IF('DO NOT USE_Contact Formulas'!A221,"OK",NA()))</f>
        <v>#N/A</v>
      </c>
      <c r="AD221" s="46" t="e">
        <f>IF(AND(NOT(ISBLANK('Contact Data Entry'!AD221)),ISNA(VLOOKUP('Contact Data Entry'!AD221,'DO NOT USE_Shared Picklist'!$Q$3:$Q$8,1,FALSE))),"Please select a value from the drop-down menu",IF('DO NOT USE_Contact Formulas'!A221,"OK",NA()))</f>
        <v>#N/A</v>
      </c>
    </row>
    <row r="222" spans="1:30" x14ac:dyDescent="0.25">
      <c r="A222" s="45" t="e">
        <f>IF('DO NOT USE_Contact Formulas'!A222,IF('DO NOT USE_Contact Formulas'!B222,"Not all required fields are completed","OK"),NA())</f>
        <v>#N/A</v>
      </c>
      <c r="B222" s="46" t="e">
        <f>IF(AND('DO NOT USE_Contact Formulas'!A222,ISBLANK('Contact Data Entry'!B222)),"First Name is required",IF(NOT(ISBLANK('Contact Data Entry'!B222)),"OK",NA()))</f>
        <v>#N/A</v>
      </c>
      <c r="C222" s="46" t="e">
        <f>IF(AND('DO NOT USE_Contact Formulas'!A222,ISBLANK('Contact Data Entry'!C222)),"Last Name is required",IF(NOT(ISBLANK('Contact Data Entry'!C222)),"OK",NA()))</f>
        <v>#N/A</v>
      </c>
      <c r="D222" s="46" t="e">
        <f>IF(AND('DO NOT USE_Contact Formulas'!A222,ISBLANK('Contact Data Entry'!D222)),"Birthdate is required",IF(NOT(ISBLANK('Contact Data Entry'!D222)),"OK",NA()))</f>
        <v>#N/A</v>
      </c>
      <c r="E222" s="46" t="e">
        <f>IF(AND(NOT(ISBLANK('Contact Data Entry'!E222)),ISNA(VLOOKUP('Contact Data Entry'!E222,'DO NOT USE_Shared Picklist'!$L$3:$L$81,1,FALSE))),"Please select a value from the drop-down menu",IF('DO NOT USE_Contact Formulas'!A222,"OK",NA()))</f>
        <v>#N/A</v>
      </c>
      <c r="F222" s="46" t="e">
        <f>IF(AND(NOT(ISBLANK('Contact Data Entry'!F222)),NOT(ISNUMBER(MATCH("*@*.?*",'Contact Data Entry'!F222,0)))),"Email must be in a valid format",IF('DO NOT USE_Contact Formulas'!A222,"OK",NA()))</f>
        <v>#N/A</v>
      </c>
      <c r="G222" s="46" t="e">
        <f>IF(AND('DO NOT USE_Contact Formulas'!A222,ISBLANK('Contact Data Entry'!G222)),"Mobile Phone is required",IF(NOT(ISBLANK('Contact Data Entry'!G222)),IF(AND(ISNUMBER(VALUE('Contact Data Entry'!G222)),LEFT('Contact Data Entry'!G222,1)&lt;&gt;"1",LEN('Contact Data Entry'!G222)=10),"OK","Phone number must be valid format"),NA()))</f>
        <v>#N/A</v>
      </c>
      <c r="H222" s="46" t="e">
        <f>IF(NOT(ISBLANK('Contact Data Entry'!H222)),IF(AND(ISNUMBER('Contact Data Entry'!H222),LEFT('Contact Data Entry'!H222,1)&lt;&gt;"1",LEN('Contact Data Entry'!H222)=10),"OK","Phone number must be valid format"),IF('DO NOT USE_Contact Formulas'!A222,"OK",NA()))</f>
        <v>#N/A</v>
      </c>
      <c r="I222" s="46" t="e">
        <f>IF(AND(NOT(ISBLANK('Contact Data Entry'!I222)),ISNA(VLOOKUP('Contact Data Entry'!I222,'DO NOT USE_Shared Picklist'!$N$3:$N$63,1,FALSE))),"Please select a value from the drop-down menu",IF('DO NOT USE_Contact Formulas'!A222,"OK",NA()))</f>
        <v>#N/A</v>
      </c>
      <c r="J222" s="46" t="e">
        <f>IF(AND('DO NOT USE_Contact Formulas'!A222,ISBLANK('Contact Data Entry'!J222)),"Home Street Address is required",IF(LEN('Contact Data Entry'!J222)&gt;255,"Home Street Address must be less than 255 characters",IF('DO NOT USE_Contact Formulas'!A222,"OK",NA())))</f>
        <v>#N/A</v>
      </c>
      <c r="K222" s="46" t="e">
        <f>IF(AND('DO NOT USE_Contact Formulas'!A222,ISBLANK('Contact Data Entry'!K222)),"City is required",IF(LEN('Contact Data Entry'!K222)&gt;40,"City must be less than 40 characters",IF('DO NOT USE_Contact Formulas'!A222,"OK",NA())))</f>
        <v>#N/A</v>
      </c>
      <c r="L222" s="46" t="e">
        <f>IF(AND('DO NOT USE_Contact Formulas'!A222,ISBLANK('Contact Data Entry'!L222)),"State is required",IF(AND(NOT(ISBLANK('Contact Data Entry'!L222)),ISNA(VLOOKUP('Contact Data Entry'!L222,'DO NOT USE_Shared Picklist'!$P$3:$P$52,1,FALSE))),"Please select a value from the drop-down menu",IF('DO NOT USE_Contact Formulas'!A222,"OK",NA())))</f>
        <v>#N/A</v>
      </c>
      <c r="M222" s="46" t="e">
        <f>IF(AND('DO NOT USE_Contact Formulas'!A222,ISBLANK('Contact Data Entry'!M222)),"Zip is required",IF(ISBLANK('Contact Data Entry'!M222),NA(),"OK"))</f>
        <v>#N/A</v>
      </c>
      <c r="N222" s="46" t="e">
        <f>IF(AND(NOT(ISBLANK('Contact Data Entry'!N222)),ISNA(VLOOKUP('Contact Data Entry'!N222,'DO NOT USE_Shared Picklist'!$E$3:$E$10,1,FALSE))),"Please select a value from the drop-down menu",IF('DO NOT USE_Contact Formulas'!A222,"OK",NA()))</f>
        <v>#N/A</v>
      </c>
      <c r="O222" s="46" t="e">
        <f>IF(AND('DO NOT USE_Contact Formulas'!A222,ISBLANK('Contact Data Entry'!O222)),"Occupation/Job Title is required",IF(NOT(ISBLANK('Contact Data Entry'!O222)),"OK",NA()))</f>
        <v>#N/A</v>
      </c>
      <c r="P222" s="46" t="e">
        <f>IF('DO NOT USE_Contact Formulas'!A222,IF(ISBLANK('Contact Data Entry'!P222),"Last Date On Site is required","OK"),NA())</f>
        <v>#N/A</v>
      </c>
      <c r="Q222" s="46" t="e">
        <f>IF(AND('DO NOT USE_Contact Formulas'!A222,ISBLANK('Contact Data Entry'!Q222)),"Specific Place in the Location is required",IF(ISBLANK('Contact Data Entry'!Q222),NA(),"OK"))</f>
        <v>#N/A</v>
      </c>
      <c r="R222" s="46" t="e">
        <f>IF(LEN('Contact Data Entry'!R222)&gt;250,"Employer Name must be less than 250 characters",IF('DO NOT USE_Contact Formulas'!A222,"OK",NA()))</f>
        <v>#N/A</v>
      </c>
      <c r="S222" s="46" t="e">
        <f>IF(AND(NOT(ISBLANK('Contact Data Entry'!S222)),ISNA(VLOOKUP('Contact Data Entry'!S222,'DO NOT USE_Shared Picklist'!$V$3:$V$7,1,FALSE))),"Please select a value from the drop-down menu",IF('DO NOT USE_Contact Formulas'!A222,"OK",NA()))</f>
        <v>#N/A</v>
      </c>
      <c r="T222" s="46" t="e">
        <f>IF(LEN('Contact Data Entry'!T222)&gt;255,"Work Area/Department must be less than 255 characters",IF('DO NOT USE_Contact Formulas'!A222,"OK",NA()))</f>
        <v>#N/A</v>
      </c>
      <c r="U222" s="46" t="e">
        <f>IF(LEN('Contact Data Entry'!U222)&gt;255,"Work Shifts must be less than 255 characters",IF('DO NOT USE_Contact Formulas'!A222,"OK",NA()))</f>
        <v>#N/A</v>
      </c>
      <c r="V222" s="47" t="e">
        <f ca="1">IF('Contact Data Entry'!V222&gt;'DO NOT USE_Shared Picklist'!$C$3,"Last Exposure Date cannot be a future date",IF('DO NOT USE_Contact Formulas'!A222,IF(ISBLANK('Contact Data Entry'!V222),"Last Exposure Date is required","OK"),NA()))</f>
        <v>#N/A</v>
      </c>
      <c r="W222" s="46" t="e">
        <f>IF(AND(NOT(ISBLANK('Contact Data Entry'!W222)),ISNA(VLOOKUP('Contact Data Entry'!W222,'DO NOT USE_Shared Picklist'!$D$3:$D$5,1,FALSE))),"Please select a value from the drop-down menu",IF('DO NOT USE_Contact Formulas'!A222,"OK",NA()))</f>
        <v>#N/A</v>
      </c>
      <c r="X222" s="46"/>
      <c r="Y222" s="46" t="e">
        <f>IF(AND(NOT(ISBLANK('Contact Data Entry'!Y222)),ISNA(VLOOKUP('Contact Data Entry'!Y222,'DO NOT USE_Shared Picklist'!$G$3:$G$5,1,FALSE))),"Please select a value from the drop-down menu",IF('DO NOT USE_Contact Formulas'!A222,"OK",NA()))</f>
        <v>#N/A</v>
      </c>
      <c r="Z222" s="46"/>
      <c r="AA222" s="46" t="e">
        <f>IF(AND(NOT(ISBLANK('Contact Data Entry'!AA222)),ISNA(VLOOKUP('Contact Data Entry'!AA222,'DO NOT USE_Shared Picklist'!$H$3:$H$4,1,FALSE))),"Please select a value from the drop-down menu",IF('DO NOT USE_Contact Formulas'!A222,"OK",NA()))</f>
        <v>#N/A</v>
      </c>
      <c r="AB222" s="46" t="e">
        <f ca="1">IF('Contact Data Entry'!AB222&gt;'DO NOT USE_Shared Picklist'!$C$3,"Test Date cannot be a future date",IF('DO NOT USE_Contact Formulas'!A222,"OK",NA()))</f>
        <v>#N/A</v>
      </c>
      <c r="AC222" s="46" t="e">
        <f>IF(AND(NOT(ISBLANK('Contact Data Entry'!AC222)),ISNA(VLOOKUP('Contact Data Entry'!AC222,'DO NOT USE_Shared Picklist'!$R$3:$R$7,1,FALSE))),"Please select a value from the drop-down menu",IF('DO NOT USE_Contact Formulas'!A222,"OK",NA()))</f>
        <v>#N/A</v>
      </c>
      <c r="AD222" s="46" t="e">
        <f>IF(AND(NOT(ISBLANK('Contact Data Entry'!AD222)),ISNA(VLOOKUP('Contact Data Entry'!AD222,'DO NOT USE_Shared Picklist'!$Q$3:$Q$8,1,FALSE))),"Please select a value from the drop-down menu",IF('DO NOT USE_Contact Formulas'!A222,"OK",NA()))</f>
        <v>#N/A</v>
      </c>
    </row>
    <row r="223" spans="1:30" x14ac:dyDescent="0.25">
      <c r="A223" s="45" t="e">
        <f>IF('DO NOT USE_Contact Formulas'!A223,IF('DO NOT USE_Contact Formulas'!B223,"Not all required fields are completed","OK"),NA())</f>
        <v>#N/A</v>
      </c>
      <c r="B223" s="46" t="e">
        <f>IF(AND('DO NOT USE_Contact Formulas'!A223,ISBLANK('Contact Data Entry'!B223)),"First Name is required",IF(NOT(ISBLANK('Contact Data Entry'!B223)),"OK",NA()))</f>
        <v>#N/A</v>
      </c>
      <c r="C223" s="46" t="e">
        <f>IF(AND('DO NOT USE_Contact Formulas'!A223,ISBLANK('Contact Data Entry'!C223)),"Last Name is required",IF(NOT(ISBLANK('Contact Data Entry'!C223)),"OK",NA()))</f>
        <v>#N/A</v>
      </c>
      <c r="D223" s="46" t="e">
        <f>IF(AND('DO NOT USE_Contact Formulas'!A223,ISBLANK('Contact Data Entry'!D223)),"Birthdate is required",IF(NOT(ISBLANK('Contact Data Entry'!D223)),"OK",NA()))</f>
        <v>#N/A</v>
      </c>
      <c r="E223" s="46" t="e">
        <f>IF(AND(NOT(ISBLANK('Contact Data Entry'!E223)),ISNA(VLOOKUP('Contact Data Entry'!E223,'DO NOT USE_Shared Picklist'!$L$3:$L$81,1,FALSE))),"Please select a value from the drop-down menu",IF('DO NOT USE_Contact Formulas'!A223,"OK",NA()))</f>
        <v>#N/A</v>
      </c>
      <c r="F223" s="46" t="e">
        <f>IF(AND(NOT(ISBLANK('Contact Data Entry'!F223)),NOT(ISNUMBER(MATCH("*@*.?*",'Contact Data Entry'!F223,0)))),"Email must be in a valid format",IF('DO NOT USE_Contact Formulas'!A223,"OK",NA()))</f>
        <v>#N/A</v>
      </c>
      <c r="G223" s="46" t="e">
        <f>IF(AND('DO NOT USE_Contact Formulas'!A223,ISBLANK('Contact Data Entry'!G223)),"Mobile Phone is required",IF(NOT(ISBLANK('Contact Data Entry'!G223)),IF(AND(ISNUMBER(VALUE('Contact Data Entry'!G223)),LEFT('Contact Data Entry'!G223,1)&lt;&gt;"1",LEN('Contact Data Entry'!G223)=10),"OK","Phone number must be valid format"),NA()))</f>
        <v>#N/A</v>
      </c>
      <c r="H223" s="46" t="e">
        <f>IF(NOT(ISBLANK('Contact Data Entry'!H223)),IF(AND(ISNUMBER('Contact Data Entry'!H223),LEFT('Contact Data Entry'!H223,1)&lt;&gt;"1",LEN('Contact Data Entry'!H223)=10),"OK","Phone number must be valid format"),IF('DO NOT USE_Contact Formulas'!A223,"OK",NA()))</f>
        <v>#N/A</v>
      </c>
      <c r="I223" s="46" t="e">
        <f>IF(AND(NOT(ISBLANK('Contact Data Entry'!I223)),ISNA(VLOOKUP('Contact Data Entry'!I223,'DO NOT USE_Shared Picklist'!$N$3:$N$63,1,FALSE))),"Please select a value from the drop-down menu",IF('DO NOT USE_Contact Formulas'!A223,"OK",NA()))</f>
        <v>#N/A</v>
      </c>
      <c r="J223" s="46" t="e">
        <f>IF(AND('DO NOT USE_Contact Formulas'!A223,ISBLANK('Contact Data Entry'!J223)),"Home Street Address is required",IF(LEN('Contact Data Entry'!J223)&gt;255,"Home Street Address must be less than 255 characters",IF('DO NOT USE_Contact Formulas'!A223,"OK",NA())))</f>
        <v>#N/A</v>
      </c>
      <c r="K223" s="46" t="e">
        <f>IF(AND('DO NOT USE_Contact Formulas'!A223,ISBLANK('Contact Data Entry'!K223)),"City is required",IF(LEN('Contact Data Entry'!K223)&gt;40,"City must be less than 40 characters",IF('DO NOT USE_Contact Formulas'!A223,"OK",NA())))</f>
        <v>#N/A</v>
      </c>
      <c r="L223" s="46" t="e">
        <f>IF(AND('DO NOT USE_Contact Formulas'!A223,ISBLANK('Contact Data Entry'!L223)),"State is required",IF(AND(NOT(ISBLANK('Contact Data Entry'!L223)),ISNA(VLOOKUP('Contact Data Entry'!L223,'DO NOT USE_Shared Picklist'!$P$3:$P$52,1,FALSE))),"Please select a value from the drop-down menu",IF('DO NOT USE_Contact Formulas'!A223,"OK",NA())))</f>
        <v>#N/A</v>
      </c>
      <c r="M223" s="46" t="e">
        <f>IF(AND('DO NOT USE_Contact Formulas'!A223,ISBLANK('Contact Data Entry'!M223)),"Zip is required",IF(ISBLANK('Contact Data Entry'!M223),NA(),"OK"))</f>
        <v>#N/A</v>
      </c>
      <c r="N223" s="46" t="e">
        <f>IF(AND(NOT(ISBLANK('Contact Data Entry'!N223)),ISNA(VLOOKUP('Contact Data Entry'!N223,'DO NOT USE_Shared Picklist'!$E$3:$E$10,1,FALSE))),"Please select a value from the drop-down menu",IF('DO NOT USE_Contact Formulas'!A223,"OK",NA()))</f>
        <v>#N/A</v>
      </c>
      <c r="O223" s="46" t="e">
        <f>IF(AND('DO NOT USE_Contact Formulas'!A223,ISBLANK('Contact Data Entry'!O223)),"Occupation/Job Title is required",IF(NOT(ISBLANK('Contact Data Entry'!O223)),"OK",NA()))</f>
        <v>#N/A</v>
      </c>
      <c r="P223" s="46" t="e">
        <f>IF('DO NOT USE_Contact Formulas'!A223,IF(ISBLANK('Contact Data Entry'!P223),"Last Date On Site is required","OK"),NA())</f>
        <v>#N/A</v>
      </c>
      <c r="Q223" s="46" t="e">
        <f>IF(AND('DO NOT USE_Contact Formulas'!A223,ISBLANK('Contact Data Entry'!Q223)),"Specific Place in the Location is required",IF(ISBLANK('Contact Data Entry'!Q223),NA(),"OK"))</f>
        <v>#N/A</v>
      </c>
      <c r="R223" s="46" t="e">
        <f>IF(LEN('Contact Data Entry'!R223)&gt;250,"Employer Name must be less than 250 characters",IF('DO NOT USE_Contact Formulas'!A223,"OK",NA()))</f>
        <v>#N/A</v>
      </c>
      <c r="S223" s="46" t="e">
        <f>IF(AND(NOT(ISBLANK('Contact Data Entry'!S223)),ISNA(VLOOKUP('Contact Data Entry'!S223,'DO NOT USE_Shared Picklist'!$V$3:$V$7,1,FALSE))),"Please select a value from the drop-down menu",IF('DO NOT USE_Contact Formulas'!A223,"OK",NA()))</f>
        <v>#N/A</v>
      </c>
      <c r="T223" s="46" t="e">
        <f>IF(LEN('Contact Data Entry'!T223)&gt;255,"Work Area/Department must be less than 255 characters",IF('DO NOT USE_Contact Formulas'!A223,"OK",NA()))</f>
        <v>#N/A</v>
      </c>
      <c r="U223" s="46" t="e">
        <f>IF(LEN('Contact Data Entry'!U223)&gt;255,"Work Shifts must be less than 255 characters",IF('DO NOT USE_Contact Formulas'!A223,"OK",NA()))</f>
        <v>#N/A</v>
      </c>
      <c r="V223" s="47" t="e">
        <f ca="1">IF('Contact Data Entry'!V223&gt;'DO NOT USE_Shared Picklist'!$C$3,"Last Exposure Date cannot be a future date",IF('DO NOT USE_Contact Formulas'!A223,IF(ISBLANK('Contact Data Entry'!V223),"Last Exposure Date is required","OK"),NA()))</f>
        <v>#N/A</v>
      </c>
      <c r="W223" s="46" t="e">
        <f>IF(AND(NOT(ISBLANK('Contact Data Entry'!W223)),ISNA(VLOOKUP('Contact Data Entry'!W223,'DO NOT USE_Shared Picklist'!$D$3:$D$5,1,FALSE))),"Please select a value from the drop-down menu",IF('DO NOT USE_Contact Formulas'!A223,"OK",NA()))</f>
        <v>#N/A</v>
      </c>
      <c r="X223" s="46"/>
      <c r="Y223" s="46" t="e">
        <f>IF(AND(NOT(ISBLANK('Contact Data Entry'!Y223)),ISNA(VLOOKUP('Contact Data Entry'!Y223,'DO NOT USE_Shared Picklist'!$G$3:$G$5,1,FALSE))),"Please select a value from the drop-down menu",IF('DO NOT USE_Contact Formulas'!A223,"OK",NA()))</f>
        <v>#N/A</v>
      </c>
      <c r="Z223" s="46"/>
      <c r="AA223" s="46" t="e">
        <f>IF(AND(NOT(ISBLANK('Contact Data Entry'!AA223)),ISNA(VLOOKUP('Contact Data Entry'!AA223,'DO NOT USE_Shared Picklist'!$H$3:$H$4,1,FALSE))),"Please select a value from the drop-down menu",IF('DO NOT USE_Contact Formulas'!A223,"OK",NA()))</f>
        <v>#N/A</v>
      </c>
      <c r="AB223" s="46" t="e">
        <f ca="1">IF('Contact Data Entry'!AB223&gt;'DO NOT USE_Shared Picklist'!$C$3,"Test Date cannot be a future date",IF('DO NOT USE_Contact Formulas'!A223,"OK",NA()))</f>
        <v>#N/A</v>
      </c>
      <c r="AC223" s="46" t="e">
        <f>IF(AND(NOT(ISBLANK('Contact Data Entry'!AC223)),ISNA(VLOOKUP('Contact Data Entry'!AC223,'DO NOT USE_Shared Picklist'!$R$3:$R$7,1,FALSE))),"Please select a value from the drop-down menu",IF('DO NOT USE_Contact Formulas'!A223,"OK",NA()))</f>
        <v>#N/A</v>
      </c>
      <c r="AD223" s="46" t="e">
        <f>IF(AND(NOT(ISBLANK('Contact Data Entry'!AD223)),ISNA(VLOOKUP('Contact Data Entry'!AD223,'DO NOT USE_Shared Picklist'!$Q$3:$Q$8,1,FALSE))),"Please select a value from the drop-down menu",IF('DO NOT USE_Contact Formulas'!A223,"OK",NA()))</f>
        <v>#N/A</v>
      </c>
    </row>
    <row r="224" spans="1:30" x14ac:dyDescent="0.25">
      <c r="A224" s="45" t="e">
        <f>IF('DO NOT USE_Contact Formulas'!A224,IF('DO NOT USE_Contact Formulas'!B224,"Not all required fields are completed","OK"),NA())</f>
        <v>#N/A</v>
      </c>
      <c r="B224" s="46" t="e">
        <f>IF(AND('DO NOT USE_Contact Formulas'!A224,ISBLANK('Contact Data Entry'!B224)),"First Name is required",IF(NOT(ISBLANK('Contact Data Entry'!B224)),"OK",NA()))</f>
        <v>#N/A</v>
      </c>
      <c r="C224" s="46" t="e">
        <f>IF(AND('DO NOT USE_Contact Formulas'!A224,ISBLANK('Contact Data Entry'!C224)),"Last Name is required",IF(NOT(ISBLANK('Contact Data Entry'!C224)),"OK",NA()))</f>
        <v>#N/A</v>
      </c>
      <c r="D224" s="46" t="e">
        <f>IF(AND('DO NOT USE_Contact Formulas'!A224,ISBLANK('Contact Data Entry'!D224)),"Birthdate is required",IF(NOT(ISBLANK('Contact Data Entry'!D224)),"OK",NA()))</f>
        <v>#N/A</v>
      </c>
      <c r="E224" s="46" t="e">
        <f>IF(AND(NOT(ISBLANK('Contact Data Entry'!E224)),ISNA(VLOOKUP('Contact Data Entry'!E224,'DO NOT USE_Shared Picklist'!$L$3:$L$81,1,FALSE))),"Please select a value from the drop-down menu",IF('DO NOT USE_Contact Formulas'!A224,"OK",NA()))</f>
        <v>#N/A</v>
      </c>
      <c r="F224" s="46" t="e">
        <f>IF(AND(NOT(ISBLANK('Contact Data Entry'!F224)),NOT(ISNUMBER(MATCH("*@*.?*",'Contact Data Entry'!F224,0)))),"Email must be in a valid format",IF('DO NOT USE_Contact Formulas'!A224,"OK",NA()))</f>
        <v>#N/A</v>
      </c>
      <c r="G224" s="46" t="e">
        <f>IF(AND('DO NOT USE_Contact Formulas'!A224,ISBLANK('Contact Data Entry'!G224)),"Mobile Phone is required",IF(NOT(ISBLANK('Contact Data Entry'!G224)),IF(AND(ISNUMBER(VALUE('Contact Data Entry'!G224)),LEFT('Contact Data Entry'!G224,1)&lt;&gt;"1",LEN('Contact Data Entry'!G224)=10),"OK","Phone number must be valid format"),NA()))</f>
        <v>#N/A</v>
      </c>
      <c r="H224" s="46" t="e">
        <f>IF(NOT(ISBLANK('Contact Data Entry'!H224)),IF(AND(ISNUMBER('Contact Data Entry'!H224),LEFT('Contact Data Entry'!H224,1)&lt;&gt;"1",LEN('Contact Data Entry'!H224)=10),"OK","Phone number must be valid format"),IF('DO NOT USE_Contact Formulas'!A224,"OK",NA()))</f>
        <v>#N/A</v>
      </c>
      <c r="I224" s="46" t="e">
        <f>IF(AND(NOT(ISBLANK('Contact Data Entry'!I224)),ISNA(VLOOKUP('Contact Data Entry'!I224,'DO NOT USE_Shared Picklist'!$N$3:$N$63,1,FALSE))),"Please select a value from the drop-down menu",IF('DO NOT USE_Contact Formulas'!A224,"OK",NA()))</f>
        <v>#N/A</v>
      </c>
      <c r="J224" s="46" t="e">
        <f>IF(AND('DO NOT USE_Contact Formulas'!A224,ISBLANK('Contact Data Entry'!J224)),"Home Street Address is required",IF(LEN('Contact Data Entry'!J224)&gt;255,"Home Street Address must be less than 255 characters",IF('DO NOT USE_Contact Formulas'!A224,"OK",NA())))</f>
        <v>#N/A</v>
      </c>
      <c r="K224" s="46" t="e">
        <f>IF(AND('DO NOT USE_Contact Formulas'!A224,ISBLANK('Contact Data Entry'!K224)),"City is required",IF(LEN('Contact Data Entry'!K224)&gt;40,"City must be less than 40 characters",IF('DO NOT USE_Contact Formulas'!A224,"OK",NA())))</f>
        <v>#N/A</v>
      </c>
      <c r="L224" s="46" t="e">
        <f>IF(AND('DO NOT USE_Contact Formulas'!A224,ISBLANK('Contact Data Entry'!L224)),"State is required",IF(AND(NOT(ISBLANK('Contact Data Entry'!L224)),ISNA(VLOOKUP('Contact Data Entry'!L224,'DO NOT USE_Shared Picklist'!$P$3:$P$52,1,FALSE))),"Please select a value from the drop-down menu",IF('DO NOT USE_Contact Formulas'!A224,"OK",NA())))</f>
        <v>#N/A</v>
      </c>
      <c r="M224" s="46" t="e">
        <f>IF(AND('DO NOT USE_Contact Formulas'!A224,ISBLANK('Contact Data Entry'!M224)),"Zip is required",IF(ISBLANK('Contact Data Entry'!M224),NA(),"OK"))</f>
        <v>#N/A</v>
      </c>
      <c r="N224" s="46" t="e">
        <f>IF(AND(NOT(ISBLANK('Contact Data Entry'!N224)),ISNA(VLOOKUP('Contact Data Entry'!N224,'DO NOT USE_Shared Picklist'!$E$3:$E$10,1,FALSE))),"Please select a value from the drop-down menu",IF('DO NOT USE_Contact Formulas'!A224,"OK",NA()))</f>
        <v>#N/A</v>
      </c>
      <c r="O224" s="46" t="e">
        <f>IF(AND('DO NOT USE_Contact Formulas'!A224,ISBLANK('Contact Data Entry'!O224)),"Occupation/Job Title is required",IF(NOT(ISBLANK('Contact Data Entry'!O224)),"OK",NA()))</f>
        <v>#N/A</v>
      </c>
      <c r="P224" s="46" t="e">
        <f>IF('DO NOT USE_Contact Formulas'!A224,IF(ISBLANK('Contact Data Entry'!P224),"Last Date On Site is required","OK"),NA())</f>
        <v>#N/A</v>
      </c>
      <c r="Q224" s="46" t="e">
        <f>IF(AND('DO NOT USE_Contact Formulas'!A224,ISBLANK('Contact Data Entry'!Q224)),"Specific Place in the Location is required",IF(ISBLANK('Contact Data Entry'!Q224),NA(),"OK"))</f>
        <v>#N/A</v>
      </c>
      <c r="R224" s="46" t="e">
        <f>IF(LEN('Contact Data Entry'!R224)&gt;250,"Employer Name must be less than 250 characters",IF('DO NOT USE_Contact Formulas'!A224,"OK",NA()))</f>
        <v>#N/A</v>
      </c>
      <c r="S224" s="46" t="e">
        <f>IF(AND(NOT(ISBLANK('Contact Data Entry'!S224)),ISNA(VLOOKUP('Contact Data Entry'!S224,'DO NOT USE_Shared Picklist'!$V$3:$V$7,1,FALSE))),"Please select a value from the drop-down menu",IF('DO NOT USE_Contact Formulas'!A224,"OK",NA()))</f>
        <v>#N/A</v>
      </c>
      <c r="T224" s="46" t="e">
        <f>IF(LEN('Contact Data Entry'!T224)&gt;255,"Work Area/Department must be less than 255 characters",IF('DO NOT USE_Contact Formulas'!A224,"OK",NA()))</f>
        <v>#N/A</v>
      </c>
      <c r="U224" s="46" t="e">
        <f>IF(LEN('Contact Data Entry'!U224)&gt;255,"Work Shifts must be less than 255 characters",IF('DO NOT USE_Contact Formulas'!A224,"OK",NA()))</f>
        <v>#N/A</v>
      </c>
      <c r="V224" s="47" t="e">
        <f ca="1">IF('Contact Data Entry'!V224&gt;'DO NOT USE_Shared Picklist'!$C$3,"Last Exposure Date cannot be a future date",IF('DO NOT USE_Contact Formulas'!A224,IF(ISBLANK('Contact Data Entry'!V224),"Last Exposure Date is required","OK"),NA()))</f>
        <v>#N/A</v>
      </c>
      <c r="W224" s="46" t="e">
        <f>IF(AND(NOT(ISBLANK('Contact Data Entry'!W224)),ISNA(VLOOKUP('Contact Data Entry'!W224,'DO NOT USE_Shared Picklist'!$D$3:$D$5,1,FALSE))),"Please select a value from the drop-down menu",IF('DO NOT USE_Contact Formulas'!A224,"OK",NA()))</f>
        <v>#N/A</v>
      </c>
      <c r="X224" s="46"/>
      <c r="Y224" s="46" t="e">
        <f>IF(AND(NOT(ISBLANK('Contact Data Entry'!Y224)),ISNA(VLOOKUP('Contact Data Entry'!Y224,'DO NOT USE_Shared Picklist'!$G$3:$G$5,1,FALSE))),"Please select a value from the drop-down menu",IF('DO NOT USE_Contact Formulas'!A224,"OK",NA()))</f>
        <v>#N/A</v>
      </c>
      <c r="Z224" s="46"/>
      <c r="AA224" s="46" t="e">
        <f>IF(AND(NOT(ISBLANK('Contact Data Entry'!AA224)),ISNA(VLOOKUP('Contact Data Entry'!AA224,'DO NOT USE_Shared Picklist'!$H$3:$H$4,1,FALSE))),"Please select a value from the drop-down menu",IF('DO NOT USE_Contact Formulas'!A224,"OK",NA()))</f>
        <v>#N/A</v>
      </c>
      <c r="AB224" s="46" t="e">
        <f ca="1">IF('Contact Data Entry'!AB224&gt;'DO NOT USE_Shared Picklist'!$C$3,"Test Date cannot be a future date",IF('DO NOT USE_Contact Formulas'!A224,"OK",NA()))</f>
        <v>#N/A</v>
      </c>
      <c r="AC224" s="46" t="e">
        <f>IF(AND(NOT(ISBLANK('Contact Data Entry'!AC224)),ISNA(VLOOKUP('Contact Data Entry'!AC224,'DO NOT USE_Shared Picklist'!$R$3:$R$7,1,FALSE))),"Please select a value from the drop-down menu",IF('DO NOT USE_Contact Formulas'!A224,"OK",NA()))</f>
        <v>#N/A</v>
      </c>
      <c r="AD224" s="46" t="e">
        <f>IF(AND(NOT(ISBLANK('Contact Data Entry'!AD224)),ISNA(VLOOKUP('Contact Data Entry'!AD224,'DO NOT USE_Shared Picklist'!$Q$3:$Q$8,1,FALSE))),"Please select a value from the drop-down menu",IF('DO NOT USE_Contact Formulas'!A224,"OK",NA()))</f>
        <v>#N/A</v>
      </c>
    </row>
    <row r="225" spans="1:30" x14ac:dyDescent="0.25">
      <c r="A225" s="45" t="e">
        <f>IF('DO NOT USE_Contact Formulas'!A225,IF('DO NOT USE_Contact Formulas'!B225,"Not all required fields are completed","OK"),NA())</f>
        <v>#N/A</v>
      </c>
      <c r="B225" s="46" t="e">
        <f>IF(AND('DO NOT USE_Contact Formulas'!A225,ISBLANK('Contact Data Entry'!B225)),"First Name is required",IF(NOT(ISBLANK('Contact Data Entry'!B225)),"OK",NA()))</f>
        <v>#N/A</v>
      </c>
      <c r="C225" s="46" t="e">
        <f>IF(AND('DO NOT USE_Contact Formulas'!A225,ISBLANK('Contact Data Entry'!C225)),"Last Name is required",IF(NOT(ISBLANK('Contact Data Entry'!C225)),"OK",NA()))</f>
        <v>#N/A</v>
      </c>
      <c r="D225" s="46" t="e">
        <f>IF(AND('DO NOT USE_Contact Formulas'!A225,ISBLANK('Contact Data Entry'!D225)),"Birthdate is required",IF(NOT(ISBLANK('Contact Data Entry'!D225)),"OK",NA()))</f>
        <v>#N/A</v>
      </c>
      <c r="E225" s="46" t="e">
        <f>IF(AND(NOT(ISBLANK('Contact Data Entry'!E225)),ISNA(VLOOKUP('Contact Data Entry'!E225,'DO NOT USE_Shared Picklist'!$L$3:$L$81,1,FALSE))),"Please select a value from the drop-down menu",IF('DO NOT USE_Contact Formulas'!A225,"OK",NA()))</f>
        <v>#N/A</v>
      </c>
      <c r="F225" s="46" t="e">
        <f>IF(AND(NOT(ISBLANK('Contact Data Entry'!F225)),NOT(ISNUMBER(MATCH("*@*.?*",'Contact Data Entry'!F225,0)))),"Email must be in a valid format",IF('DO NOT USE_Contact Formulas'!A225,"OK",NA()))</f>
        <v>#N/A</v>
      </c>
      <c r="G225" s="46" t="e">
        <f>IF(AND('DO NOT USE_Contact Formulas'!A225,ISBLANK('Contact Data Entry'!G225)),"Mobile Phone is required",IF(NOT(ISBLANK('Contact Data Entry'!G225)),IF(AND(ISNUMBER(VALUE('Contact Data Entry'!G225)),LEFT('Contact Data Entry'!G225,1)&lt;&gt;"1",LEN('Contact Data Entry'!G225)=10),"OK","Phone number must be valid format"),NA()))</f>
        <v>#N/A</v>
      </c>
      <c r="H225" s="46" t="e">
        <f>IF(NOT(ISBLANK('Contact Data Entry'!H225)),IF(AND(ISNUMBER('Contact Data Entry'!H225),LEFT('Contact Data Entry'!H225,1)&lt;&gt;"1",LEN('Contact Data Entry'!H225)=10),"OK","Phone number must be valid format"),IF('DO NOT USE_Contact Formulas'!A225,"OK",NA()))</f>
        <v>#N/A</v>
      </c>
      <c r="I225" s="46" t="e">
        <f>IF(AND(NOT(ISBLANK('Contact Data Entry'!I225)),ISNA(VLOOKUP('Contact Data Entry'!I225,'DO NOT USE_Shared Picklist'!$N$3:$N$63,1,FALSE))),"Please select a value from the drop-down menu",IF('DO NOT USE_Contact Formulas'!A225,"OK",NA()))</f>
        <v>#N/A</v>
      </c>
      <c r="J225" s="46" t="e">
        <f>IF(AND('DO NOT USE_Contact Formulas'!A225,ISBLANK('Contact Data Entry'!J225)),"Home Street Address is required",IF(LEN('Contact Data Entry'!J225)&gt;255,"Home Street Address must be less than 255 characters",IF('DO NOT USE_Contact Formulas'!A225,"OK",NA())))</f>
        <v>#N/A</v>
      </c>
      <c r="K225" s="46" t="e">
        <f>IF(AND('DO NOT USE_Contact Formulas'!A225,ISBLANK('Contact Data Entry'!K225)),"City is required",IF(LEN('Contact Data Entry'!K225)&gt;40,"City must be less than 40 characters",IF('DO NOT USE_Contact Formulas'!A225,"OK",NA())))</f>
        <v>#N/A</v>
      </c>
      <c r="L225" s="46" t="e">
        <f>IF(AND('DO NOT USE_Contact Formulas'!A225,ISBLANK('Contact Data Entry'!L225)),"State is required",IF(AND(NOT(ISBLANK('Contact Data Entry'!L225)),ISNA(VLOOKUP('Contact Data Entry'!L225,'DO NOT USE_Shared Picklist'!$P$3:$P$52,1,FALSE))),"Please select a value from the drop-down menu",IF('DO NOT USE_Contact Formulas'!A225,"OK",NA())))</f>
        <v>#N/A</v>
      </c>
      <c r="M225" s="46" t="e">
        <f>IF(AND('DO NOT USE_Contact Formulas'!A225,ISBLANK('Contact Data Entry'!M225)),"Zip is required",IF(ISBLANK('Contact Data Entry'!M225),NA(),"OK"))</f>
        <v>#N/A</v>
      </c>
      <c r="N225" s="46" t="e">
        <f>IF(AND(NOT(ISBLANK('Contact Data Entry'!N225)),ISNA(VLOOKUP('Contact Data Entry'!N225,'DO NOT USE_Shared Picklist'!$E$3:$E$10,1,FALSE))),"Please select a value from the drop-down menu",IF('DO NOT USE_Contact Formulas'!A225,"OK",NA()))</f>
        <v>#N/A</v>
      </c>
      <c r="O225" s="46" t="e">
        <f>IF(AND('DO NOT USE_Contact Formulas'!A225,ISBLANK('Contact Data Entry'!O225)),"Occupation/Job Title is required",IF(NOT(ISBLANK('Contact Data Entry'!O225)),"OK",NA()))</f>
        <v>#N/A</v>
      </c>
      <c r="P225" s="46" t="e">
        <f>IF('DO NOT USE_Contact Formulas'!A225,IF(ISBLANK('Contact Data Entry'!P225),"Last Date On Site is required","OK"),NA())</f>
        <v>#N/A</v>
      </c>
      <c r="Q225" s="46" t="e">
        <f>IF(AND('DO NOT USE_Contact Formulas'!A225,ISBLANK('Contact Data Entry'!Q225)),"Specific Place in the Location is required",IF(ISBLANK('Contact Data Entry'!Q225),NA(),"OK"))</f>
        <v>#N/A</v>
      </c>
      <c r="R225" s="46" t="e">
        <f>IF(LEN('Contact Data Entry'!R225)&gt;250,"Employer Name must be less than 250 characters",IF('DO NOT USE_Contact Formulas'!A225,"OK",NA()))</f>
        <v>#N/A</v>
      </c>
      <c r="S225" s="46" t="e">
        <f>IF(AND(NOT(ISBLANK('Contact Data Entry'!S225)),ISNA(VLOOKUP('Contact Data Entry'!S225,'DO NOT USE_Shared Picklist'!$V$3:$V$7,1,FALSE))),"Please select a value from the drop-down menu",IF('DO NOT USE_Contact Formulas'!A225,"OK",NA()))</f>
        <v>#N/A</v>
      </c>
      <c r="T225" s="46" t="e">
        <f>IF(LEN('Contact Data Entry'!T225)&gt;255,"Work Area/Department must be less than 255 characters",IF('DO NOT USE_Contact Formulas'!A225,"OK",NA()))</f>
        <v>#N/A</v>
      </c>
      <c r="U225" s="46" t="e">
        <f>IF(LEN('Contact Data Entry'!U225)&gt;255,"Work Shifts must be less than 255 characters",IF('DO NOT USE_Contact Formulas'!A225,"OK",NA()))</f>
        <v>#N/A</v>
      </c>
      <c r="V225" s="47" t="e">
        <f ca="1">IF('Contact Data Entry'!V225&gt;'DO NOT USE_Shared Picklist'!$C$3,"Last Exposure Date cannot be a future date",IF('DO NOT USE_Contact Formulas'!A225,IF(ISBLANK('Contact Data Entry'!V225),"Last Exposure Date is required","OK"),NA()))</f>
        <v>#N/A</v>
      </c>
      <c r="W225" s="46" t="e">
        <f>IF(AND(NOT(ISBLANK('Contact Data Entry'!W225)),ISNA(VLOOKUP('Contact Data Entry'!W225,'DO NOT USE_Shared Picklist'!$D$3:$D$5,1,FALSE))),"Please select a value from the drop-down menu",IF('DO NOT USE_Contact Formulas'!A225,"OK",NA()))</f>
        <v>#N/A</v>
      </c>
      <c r="X225" s="46"/>
      <c r="Y225" s="46" t="e">
        <f>IF(AND(NOT(ISBLANK('Contact Data Entry'!Y225)),ISNA(VLOOKUP('Contact Data Entry'!Y225,'DO NOT USE_Shared Picklist'!$G$3:$G$5,1,FALSE))),"Please select a value from the drop-down menu",IF('DO NOT USE_Contact Formulas'!A225,"OK",NA()))</f>
        <v>#N/A</v>
      </c>
      <c r="Z225" s="46"/>
      <c r="AA225" s="46" t="e">
        <f>IF(AND(NOT(ISBLANK('Contact Data Entry'!AA225)),ISNA(VLOOKUP('Contact Data Entry'!AA225,'DO NOT USE_Shared Picklist'!$H$3:$H$4,1,FALSE))),"Please select a value from the drop-down menu",IF('DO NOT USE_Contact Formulas'!A225,"OK",NA()))</f>
        <v>#N/A</v>
      </c>
      <c r="AB225" s="46" t="e">
        <f ca="1">IF('Contact Data Entry'!AB225&gt;'DO NOT USE_Shared Picklist'!$C$3,"Test Date cannot be a future date",IF('DO NOT USE_Contact Formulas'!A225,"OK",NA()))</f>
        <v>#N/A</v>
      </c>
      <c r="AC225" s="46" t="e">
        <f>IF(AND(NOT(ISBLANK('Contact Data Entry'!AC225)),ISNA(VLOOKUP('Contact Data Entry'!AC225,'DO NOT USE_Shared Picklist'!$R$3:$R$7,1,FALSE))),"Please select a value from the drop-down menu",IF('DO NOT USE_Contact Formulas'!A225,"OK",NA()))</f>
        <v>#N/A</v>
      </c>
      <c r="AD225" s="46" t="e">
        <f>IF(AND(NOT(ISBLANK('Contact Data Entry'!AD225)),ISNA(VLOOKUP('Contact Data Entry'!AD225,'DO NOT USE_Shared Picklist'!$Q$3:$Q$8,1,FALSE))),"Please select a value from the drop-down menu",IF('DO NOT USE_Contact Formulas'!A225,"OK",NA()))</f>
        <v>#N/A</v>
      </c>
    </row>
    <row r="226" spans="1:30" x14ac:dyDescent="0.25">
      <c r="A226" s="45" t="e">
        <f>IF('DO NOT USE_Contact Formulas'!A226,IF('DO NOT USE_Contact Formulas'!B226,"Not all required fields are completed","OK"),NA())</f>
        <v>#N/A</v>
      </c>
      <c r="B226" s="46" t="e">
        <f>IF(AND('DO NOT USE_Contact Formulas'!A226,ISBLANK('Contact Data Entry'!B226)),"First Name is required",IF(NOT(ISBLANK('Contact Data Entry'!B226)),"OK",NA()))</f>
        <v>#N/A</v>
      </c>
      <c r="C226" s="46" t="e">
        <f>IF(AND('DO NOT USE_Contact Formulas'!A226,ISBLANK('Contact Data Entry'!C226)),"Last Name is required",IF(NOT(ISBLANK('Contact Data Entry'!C226)),"OK",NA()))</f>
        <v>#N/A</v>
      </c>
      <c r="D226" s="46" t="e">
        <f>IF(AND('DO NOT USE_Contact Formulas'!A226,ISBLANK('Contact Data Entry'!D226)),"Birthdate is required",IF(NOT(ISBLANK('Contact Data Entry'!D226)),"OK",NA()))</f>
        <v>#N/A</v>
      </c>
      <c r="E226" s="46" t="e">
        <f>IF(AND(NOT(ISBLANK('Contact Data Entry'!E226)),ISNA(VLOOKUP('Contact Data Entry'!E226,'DO NOT USE_Shared Picklist'!$L$3:$L$81,1,FALSE))),"Please select a value from the drop-down menu",IF('DO NOT USE_Contact Formulas'!A226,"OK",NA()))</f>
        <v>#N/A</v>
      </c>
      <c r="F226" s="46" t="e">
        <f>IF(AND(NOT(ISBLANK('Contact Data Entry'!F226)),NOT(ISNUMBER(MATCH("*@*.?*",'Contact Data Entry'!F226,0)))),"Email must be in a valid format",IF('DO NOT USE_Contact Formulas'!A226,"OK",NA()))</f>
        <v>#N/A</v>
      </c>
      <c r="G226" s="46" t="e">
        <f>IF(AND('DO NOT USE_Contact Formulas'!A226,ISBLANK('Contact Data Entry'!G226)),"Mobile Phone is required",IF(NOT(ISBLANK('Contact Data Entry'!G226)),IF(AND(ISNUMBER(VALUE('Contact Data Entry'!G226)),LEFT('Contact Data Entry'!G226,1)&lt;&gt;"1",LEN('Contact Data Entry'!G226)=10),"OK","Phone number must be valid format"),NA()))</f>
        <v>#N/A</v>
      </c>
      <c r="H226" s="46" t="e">
        <f>IF(NOT(ISBLANK('Contact Data Entry'!H226)),IF(AND(ISNUMBER('Contact Data Entry'!H226),LEFT('Contact Data Entry'!H226,1)&lt;&gt;"1",LEN('Contact Data Entry'!H226)=10),"OK","Phone number must be valid format"),IF('DO NOT USE_Contact Formulas'!A226,"OK",NA()))</f>
        <v>#N/A</v>
      </c>
      <c r="I226" s="46" t="e">
        <f>IF(AND(NOT(ISBLANK('Contact Data Entry'!I226)),ISNA(VLOOKUP('Contact Data Entry'!I226,'DO NOT USE_Shared Picklist'!$N$3:$N$63,1,FALSE))),"Please select a value from the drop-down menu",IF('DO NOT USE_Contact Formulas'!A226,"OK",NA()))</f>
        <v>#N/A</v>
      </c>
      <c r="J226" s="46" t="e">
        <f>IF(AND('DO NOT USE_Contact Formulas'!A226,ISBLANK('Contact Data Entry'!J226)),"Home Street Address is required",IF(LEN('Contact Data Entry'!J226)&gt;255,"Home Street Address must be less than 255 characters",IF('DO NOT USE_Contact Formulas'!A226,"OK",NA())))</f>
        <v>#N/A</v>
      </c>
      <c r="K226" s="46" t="e">
        <f>IF(AND('DO NOT USE_Contact Formulas'!A226,ISBLANK('Contact Data Entry'!K226)),"City is required",IF(LEN('Contact Data Entry'!K226)&gt;40,"City must be less than 40 characters",IF('DO NOT USE_Contact Formulas'!A226,"OK",NA())))</f>
        <v>#N/A</v>
      </c>
      <c r="L226" s="46" t="e">
        <f>IF(AND('DO NOT USE_Contact Formulas'!A226,ISBLANK('Contact Data Entry'!L226)),"State is required",IF(AND(NOT(ISBLANK('Contact Data Entry'!L226)),ISNA(VLOOKUP('Contact Data Entry'!L226,'DO NOT USE_Shared Picklist'!$P$3:$P$52,1,FALSE))),"Please select a value from the drop-down menu",IF('DO NOT USE_Contact Formulas'!A226,"OK",NA())))</f>
        <v>#N/A</v>
      </c>
      <c r="M226" s="46" t="e">
        <f>IF(AND('DO NOT USE_Contact Formulas'!A226,ISBLANK('Contact Data Entry'!M226)),"Zip is required",IF(ISBLANK('Contact Data Entry'!M226),NA(),"OK"))</f>
        <v>#N/A</v>
      </c>
      <c r="N226" s="46" t="e">
        <f>IF(AND(NOT(ISBLANK('Contact Data Entry'!N226)),ISNA(VLOOKUP('Contact Data Entry'!N226,'DO NOT USE_Shared Picklist'!$E$3:$E$10,1,FALSE))),"Please select a value from the drop-down menu",IF('DO NOT USE_Contact Formulas'!A226,"OK",NA()))</f>
        <v>#N/A</v>
      </c>
      <c r="O226" s="46" t="e">
        <f>IF(AND('DO NOT USE_Contact Formulas'!A226,ISBLANK('Contact Data Entry'!O226)),"Occupation/Job Title is required",IF(NOT(ISBLANK('Contact Data Entry'!O226)),"OK",NA()))</f>
        <v>#N/A</v>
      </c>
      <c r="P226" s="46" t="e">
        <f>IF('DO NOT USE_Contact Formulas'!A226,IF(ISBLANK('Contact Data Entry'!P226),"Last Date On Site is required","OK"),NA())</f>
        <v>#N/A</v>
      </c>
      <c r="Q226" s="46" t="e">
        <f>IF(AND('DO NOT USE_Contact Formulas'!A226,ISBLANK('Contact Data Entry'!Q226)),"Specific Place in the Location is required",IF(ISBLANK('Contact Data Entry'!Q226),NA(),"OK"))</f>
        <v>#N/A</v>
      </c>
      <c r="R226" s="46" t="e">
        <f>IF(LEN('Contact Data Entry'!R226)&gt;250,"Employer Name must be less than 250 characters",IF('DO NOT USE_Contact Formulas'!A226,"OK",NA()))</f>
        <v>#N/A</v>
      </c>
      <c r="S226" s="46" t="e">
        <f>IF(AND(NOT(ISBLANK('Contact Data Entry'!S226)),ISNA(VLOOKUP('Contact Data Entry'!S226,'DO NOT USE_Shared Picklist'!$V$3:$V$7,1,FALSE))),"Please select a value from the drop-down menu",IF('DO NOT USE_Contact Formulas'!A226,"OK",NA()))</f>
        <v>#N/A</v>
      </c>
      <c r="T226" s="46" t="e">
        <f>IF(LEN('Contact Data Entry'!T226)&gt;255,"Work Area/Department must be less than 255 characters",IF('DO NOT USE_Contact Formulas'!A226,"OK",NA()))</f>
        <v>#N/A</v>
      </c>
      <c r="U226" s="46" t="e">
        <f>IF(LEN('Contact Data Entry'!U226)&gt;255,"Work Shifts must be less than 255 characters",IF('DO NOT USE_Contact Formulas'!A226,"OK",NA()))</f>
        <v>#N/A</v>
      </c>
      <c r="V226" s="47" t="e">
        <f ca="1">IF('Contact Data Entry'!V226&gt;'DO NOT USE_Shared Picklist'!$C$3,"Last Exposure Date cannot be a future date",IF('DO NOT USE_Contact Formulas'!A226,IF(ISBLANK('Contact Data Entry'!V226),"Last Exposure Date is required","OK"),NA()))</f>
        <v>#N/A</v>
      </c>
      <c r="W226" s="46" t="e">
        <f>IF(AND(NOT(ISBLANK('Contact Data Entry'!W226)),ISNA(VLOOKUP('Contact Data Entry'!W226,'DO NOT USE_Shared Picklist'!$D$3:$D$5,1,FALSE))),"Please select a value from the drop-down menu",IF('DO NOT USE_Contact Formulas'!A226,"OK",NA()))</f>
        <v>#N/A</v>
      </c>
      <c r="X226" s="46"/>
      <c r="Y226" s="46" t="e">
        <f>IF(AND(NOT(ISBLANK('Contact Data Entry'!Y226)),ISNA(VLOOKUP('Contact Data Entry'!Y226,'DO NOT USE_Shared Picklist'!$G$3:$G$5,1,FALSE))),"Please select a value from the drop-down menu",IF('DO NOT USE_Contact Formulas'!A226,"OK",NA()))</f>
        <v>#N/A</v>
      </c>
      <c r="Z226" s="46"/>
      <c r="AA226" s="46" t="e">
        <f>IF(AND(NOT(ISBLANK('Contact Data Entry'!AA226)),ISNA(VLOOKUP('Contact Data Entry'!AA226,'DO NOT USE_Shared Picklist'!$H$3:$H$4,1,FALSE))),"Please select a value from the drop-down menu",IF('DO NOT USE_Contact Formulas'!A226,"OK",NA()))</f>
        <v>#N/A</v>
      </c>
      <c r="AB226" s="46" t="e">
        <f ca="1">IF('Contact Data Entry'!AB226&gt;'DO NOT USE_Shared Picklist'!$C$3,"Test Date cannot be a future date",IF('DO NOT USE_Contact Formulas'!A226,"OK",NA()))</f>
        <v>#N/A</v>
      </c>
      <c r="AC226" s="46" t="e">
        <f>IF(AND(NOT(ISBLANK('Contact Data Entry'!AC226)),ISNA(VLOOKUP('Contact Data Entry'!AC226,'DO NOT USE_Shared Picklist'!$R$3:$R$7,1,FALSE))),"Please select a value from the drop-down menu",IF('DO NOT USE_Contact Formulas'!A226,"OK",NA()))</f>
        <v>#N/A</v>
      </c>
      <c r="AD226" s="46" t="e">
        <f>IF(AND(NOT(ISBLANK('Contact Data Entry'!AD226)),ISNA(VLOOKUP('Contact Data Entry'!AD226,'DO NOT USE_Shared Picklist'!$Q$3:$Q$8,1,FALSE))),"Please select a value from the drop-down menu",IF('DO NOT USE_Contact Formulas'!A226,"OK",NA()))</f>
        <v>#N/A</v>
      </c>
    </row>
    <row r="227" spans="1:30" x14ac:dyDescent="0.25">
      <c r="A227" s="45" t="e">
        <f>IF('DO NOT USE_Contact Formulas'!A227,IF('DO NOT USE_Contact Formulas'!B227,"Not all required fields are completed","OK"),NA())</f>
        <v>#N/A</v>
      </c>
      <c r="B227" s="46" t="e">
        <f>IF(AND('DO NOT USE_Contact Formulas'!A227,ISBLANK('Contact Data Entry'!B227)),"First Name is required",IF(NOT(ISBLANK('Contact Data Entry'!B227)),"OK",NA()))</f>
        <v>#N/A</v>
      </c>
      <c r="C227" s="46" t="e">
        <f>IF(AND('DO NOT USE_Contact Formulas'!A227,ISBLANK('Contact Data Entry'!C227)),"Last Name is required",IF(NOT(ISBLANK('Contact Data Entry'!C227)),"OK",NA()))</f>
        <v>#N/A</v>
      </c>
      <c r="D227" s="46" t="e">
        <f>IF(AND('DO NOT USE_Contact Formulas'!A227,ISBLANK('Contact Data Entry'!D227)),"Birthdate is required",IF(NOT(ISBLANK('Contact Data Entry'!D227)),"OK",NA()))</f>
        <v>#N/A</v>
      </c>
      <c r="E227" s="46" t="e">
        <f>IF(AND(NOT(ISBLANK('Contact Data Entry'!E227)),ISNA(VLOOKUP('Contact Data Entry'!E227,'DO NOT USE_Shared Picklist'!$L$3:$L$81,1,FALSE))),"Please select a value from the drop-down menu",IF('DO NOT USE_Contact Formulas'!A227,"OK",NA()))</f>
        <v>#N/A</v>
      </c>
      <c r="F227" s="46" t="e">
        <f>IF(AND(NOT(ISBLANK('Contact Data Entry'!F227)),NOT(ISNUMBER(MATCH("*@*.?*",'Contact Data Entry'!F227,0)))),"Email must be in a valid format",IF('DO NOT USE_Contact Formulas'!A227,"OK",NA()))</f>
        <v>#N/A</v>
      </c>
      <c r="G227" s="46" t="e">
        <f>IF(AND('DO NOT USE_Contact Formulas'!A227,ISBLANK('Contact Data Entry'!G227)),"Mobile Phone is required",IF(NOT(ISBLANK('Contact Data Entry'!G227)),IF(AND(ISNUMBER(VALUE('Contact Data Entry'!G227)),LEFT('Contact Data Entry'!G227,1)&lt;&gt;"1",LEN('Contact Data Entry'!G227)=10),"OK","Phone number must be valid format"),NA()))</f>
        <v>#N/A</v>
      </c>
      <c r="H227" s="46" t="e">
        <f>IF(NOT(ISBLANK('Contact Data Entry'!H227)),IF(AND(ISNUMBER('Contact Data Entry'!H227),LEFT('Contact Data Entry'!H227,1)&lt;&gt;"1",LEN('Contact Data Entry'!H227)=10),"OK","Phone number must be valid format"),IF('DO NOT USE_Contact Formulas'!A227,"OK",NA()))</f>
        <v>#N/A</v>
      </c>
      <c r="I227" s="46" t="e">
        <f>IF(AND(NOT(ISBLANK('Contact Data Entry'!I227)),ISNA(VLOOKUP('Contact Data Entry'!I227,'DO NOT USE_Shared Picklist'!$N$3:$N$63,1,FALSE))),"Please select a value from the drop-down menu",IF('DO NOT USE_Contact Formulas'!A227,"OK",NA()))</f>
        <v>#N/A</v>
      </c>
      <c r="J227" s="46" t="e">
        <f>IF(AND('DO NOT USE_Contact Formulas'!A227,ISBLANK('Contact Data Entry'!J227)),"Home Street Address is required",IF(LEN('Contact Data Entry'!J227)&gt;255,"Home Street Address must be less than 255 characters",IF('DO NOT USE_Contact Formulas'!A227,"OK",NA())))</f>
        <v>#N/A</v>
      </c>
      <c r="K227" s="46" t="e">
        <f>IF(AND('DO NOT USE_Contact Formulas'!A227,ISBLANK('Contact Data Entry'!K227)),"City is required",IF(LEN('Contact Data Entry'!K227)&gt;40,"City must be less than 40 characters",IF('DO NOT USE_Contact Formulas'!A227,"OK",NA())))</f>
        <v>#N/A</v>
      </c>
      <c r="L227" s="46" t="e">
        <f>IF(AND('DO NOT USE_Contact Formulas'!A227,ISBLANK('Contact Data Entry'!L227)),"State is required",IF(AND(NOT(ISBLANK('Contact Data Entry'!L227)),ISNA(VLOOKUP('Contact Data Entry'!L227,'DO NOT USE_Shared Picklist'!$P$3:$P$52,1,FALSE))),"Please select a value from the drop-down menu",IF('DO NOT USE_Contact Formulas'!A227,"OK",NA())))</f>
        <v>#N/A</v>
      </c>
      <c r="M227" s="46" t="e">
        <f>IF(AND('DO NOT USE_Contact Formulas'!A227,ISBLANK('Contact Data Entry'!M227)),"Zip is required",IF(ISBLANK('Contact Data Entry'!M227),NA(),"OK"))</f>
        <v>#N/A</v>
      </c>
      <c r="N227" s="46" t="e">
        <f>IF(AND(NOT(ISBLANK('Contact Data Entry'!N227)),ISNA(VLOOKUP('Contact Data Entry'!N227,'DO NOT USE_Shared Picklist'!$E$3:$E$10,1,FALSE))),"Please select a value from the drop-down menu",IF('DO NOT USE_Contact Formulas'!A227,"OK",NA()))</f>
        <v>#N/A</v>
      </c>
      <c r="O227" s="46" t="e">
        <f>IF(AND('DO NOT USE_Contact Formulas'!A227,ISBLANK('Contact Data Entry'!O227)),"Occupation/Job Title is required",IF(NOT(ISBLANK('Contact Data Entry'!O227)),"OK",NA()))</f>
        <v>#N/A</v>
      </c>
      <c r="P227" s="46" t="e">
        <f>IF('DO NOT USE_Contact Formulas'!A227,IF(ISBLANK('Contact Data Entry'!P227),"Last Date On Site is required","OK"),NA())</f>
        <v>#N/A</v>
      </c>
      <c r="Q227" s="46" t="e">
        <f>IF(AND('DO NOT USE_Contact Formulas'!A227,ISBLANK('Contact Data Entry'!Q227)),"Specific Place in the Location is required",IF(ISBLANK('Contact Data Entry'!Q227),NA(),"OK"))</f>
        <v>#N/A</v>
      </c>
      <c r="R227" s="46" t="e">
        <f>IF(LEN('Contact Data Entry'!R227)&gt;250,"Employer Name must be less than 250 characters",IF('DO NOT USE_Contact Formulas'!A227,"OK",NA()))</f>
        <v>#N/A</v>
      </c>
      <c r="S227" s="46" t="e">
        <f>IF(AND(NOT(ISBLANK('Contact Data Entry'!S227)),ISNA(VLOOKUP('Contact Data Entry'!S227,'DO NOT USE_Shared Picklist'!$V$3:$V$7,1,FALSE))),"Please select a value from the drop-down menu",IF('DO NOT USE_Contact Formulas'!A227,"OK",NA()))</f>
        <v>#N/A</v>
      </c>
      <c r="T227" s="46" t="e">
        <f>IF(LEN('Contact Data Entry'!T227)&gt;255,"Work Area/Department must be less than 255 characters",IF('DO NOT USE_Contact Formulas'!A227,"OK",NA()))</f>
        <v>#N/A</v>
      </c>
      <c r="U227" s="46" t="e">
        <f>IF(LEN('Contact Data Entry'!U227)&gt;255,"Work Shifts must be less than 255 characters",IF('DO NOT USE_Contact Formulas'!A227,"OK",NA()))</f>
        <v>#N/A</v>
      </c>
      <c r="V227" s="47" t="e">
        <f ca="1">IF('Contact Data Entry'!V227&gt;'DO NOT USE_Shared Picklist'!$C$3,"Last Exposure Date cannot be a future date",IF('DO NOT USE_Contact Formulas'!A227,IF(ISBLANK('Contact Data Entry'!V227),"Last Exposure Date is required","OK"),NA()))</f>
        <v>#N/A</v>
      </c>
      <c r="W227" s="46" t="e">
        <f>IF(AND(NOT(ISBLANK('Contact Data Entry'!W227)),ISNA(VLOOKUP('Contact Data Entry'!W227,'DO NOT USE_Shared Picklist'!$D$3:$D$5,1,FALSE))),"Please select a value from the drop-down menu",IF('DO NOT USE_Contact Formulas'!A227,"OK",NA()))</f>
        <v>#N/A</v>
      </c>
      <c r="X227" s="46"/>
      <c r="Y227" s="46" t="e">
        <f>IF(AND(NOT(ISBLANK('Contact Data Entry'!Y227)),ISNA(VLOOKUP('Contact Data Entry'!Y227,'DO NOT USE_Shared Picklist'!$G$3:$G$5,1,FALSE))),"Please select a value from the drop-down menu",IF('DO NOT USE_Contact Formulas'!A227,"OK",NA()))</f>
        <v>#N/A</v>
      </c>
      <c r="Z227" s="46"/>
      <c r="AA227" s="46" t="e">
        <f>IF(AND(NOT(ISBLANK('Contact Data Entry'!AA227)),ISNA(VLOOKUP('Contact Data Entry'!AA227,'DO NOT USE_Shared Picklist'!$H$3:$H$4,1,FALSE))),"Please select a value from the drop-down menu",IF('DO NOT USE_Contact Formulas'!A227,"OK",NA()))</f>
        <v>#N/A</v>
      </c>
      <c r="AB227" s="46" t="e">
        <f ca="1">IF('Contact Data Entry'!AB227&gt;'DO NOT USE_Shared Picklist'!$C$3,"Test Date cannot be a future date",IF('DO NOT USE_Contact Formulas'!A227,"OK",NA()))</f>
        <v>#N/A</v>
      </c>
      <c r="AC227" s="46" t="e">
        <f>IF(AND(NOT(ISBLANK('Contact Data Entry'!AC227)),ISNA(VLOOKUP('Contact Data Entry'!AC227,'DO NOT USE_Shared Picklist'!$R$3:$R$7,1,FALSE))),"Please select a value from the drop-down menu",IF('DO NOT USE_Contact Formulas'!A227,"OK",NA()))</f>
        <v>#N/A</v>
      </c>
      <c r="AD227" s="46" t="e">
        <f>IF(AND(NOT(ISBLANK('Contact Data Entry'!AD227)),ISNA(VLOOKUP('Contact Data Entry'!AD227,'DO NOT USE_Shared Picklist'!$Q$3:$Q$8,1,FALSE))),"Please select a value from the drop-down menu",IF('DO NOT USE_Contact Formulas'!A227,"OK",NA()))</f>
        <v>#N/A</v>
      </c>
    </row>
    <row r="228" spans="1:30" x14ac:dyDescent="0.25">
      <c r="A228" s="45" t="e">
        <f>IF('DO NOT USE_Contact Formulas'!A228,IF('DO NOT USE_Contact Formulas'!B228,"Not all required fields are completed","OK"),NA())</f>
        <v>#N/A</v>
      </c>
      <c r="B228" s="46" t="e">
        <f>IF(AND('DO NOT USE_Contact Formulas'!A228,ISBLANK('Contact Data Entry'!B228)),"First Name is required",IF(NOT(ISBLANK('Contact Data Entry'!B228)),"OK",NA()))</f>
        <v>#N/A</v>
      </c>
      <c r="C228" s="46" t="e">
        <f>IF(AND('DO NOT USE_Contact Formulas'!A228,ISBLANK('Contact Data Entry'!C228)),"Last Name is required",IF(NOT(ISBLANK('Contact Data Entry'!C228)),"OK",NA()))</f>
        <v>#N/A</v>
      </c>
      <c r="D228" s="46" t="e">
        <f>IF(AND('DO NOT USE_Contact Formulas'!A228,ISBLANK('Contact Data Entry'!D228)),"Birthdate is required",IF(NOT(ISBLANK('Contact Data Entry'!D228)),"OK",NA()))</f>
        <v>#N/A</v>
      </c>
      <c r="E228" s="46" t="e">
        <f>IF(AND(NOT(ISBLANK('Contact Data Entry'!E228)),ISNA(VLOOKUP('Contact Data Entry'!E228,'DO NOT USE_Shared Picklist'!$L$3:$L$81,1,FALSE))),"Please select a value from the drop-down menu",IF('DO NOT USE_Contact Formulas'!A228,"OK",NA()))</f>
        <v>#N/A</v>
      </c>
      <c r="F228" s="46" t="e">
        <f>IF(AND(NOT(ISBLANK('Contact Data Entry'!F228)),NOT(ISNUMBER(MATCH("*@*.?*",'Contact Data Entry'!F228,0)))),"Email must be in a valid format",IF('DO NOT USE_Contact Formulas'!A228,"OK",NA()))</f>
        <v>#N/A</v>
      </c>
      <c r="G228" s="46" t="e">
        <f>IF(AND('DO NOT USE_Contact Formulas'!A228,ISBLANK('Contact Data Entry'!G228)),"Mobile Phone is required",IF(NOT(ISBLANK('Contact Data Entry'!G228)),IF(AND(ISNUMBER(VALUE('Contact Data Entry'!G228)),LEFT('Contact Data Entry'!G228,1)&lt;&gt;"1",LEN('Contact Data Entry'!G228)=10),"OK","Phone number must be valid format"),NA()))</f>
        <v>#N/A</v>
      </c>
      <c r="H228" s="46" t="e">
        <f>IF(NOT(ISBLANK('Contact Data Entry'!H228)),IF(AND(ISNUMBER('Contact Data Entry'!H228),LEFT('Contact Data Entry'!H228,1)&lt;&gt;"1",LEN('Contact Data Entry'!H228)=10),"OK","Phone number must be valid format"),IF('DO NOT USE_Contact Formulas'!A228,"OK",NA()))</f>
        <v>#N/A</v>
      </c>
      <c r="I228" s="46" t="e">
        <f>IF(AND(NOT(ISBLANK('Contact Data Entry'!I228)),ISNA(VLOOKUP('Contact Data Entry'!I228,'DO NOT USE_Shared Picklist'!$N$3:$N$63,1,FALSE))),"Please select a value from the drop-down menu",IF('DO NOT USE_Contact Formulas'!A228,"OK",NA()))</f>
        <v>#N/A</v>
      </c>
      <c r="J228" s="46" t="e">
        <f>IF(AND('DO NOT USE_Contact Formulas'!A228,ISBLANK('Contact Data Entry'!J228)),"Home Street Address is required",IF(LEN('Contact Data Entry'!J228)&gt;255,"Home Street Address must be less than 255 characters",IF('DO NOT USE_Contact Formulas'!A228,"OK",NA())))</f>
        <v>#N/A</v>
      </c>
      <c r="K228" s="46" t="e">
        <f>IF(AND('DO NOT USE_Contact Formulas'!A228,ISBLANK('Contact Data Entry'!K228)),"City is required",IF(LEN('Contact Data Entry'!K228)&gt;40,"City must be less than 40 characters",IF('DO NOT USE_Contact Formulas'!A228,"OK",NA())))</f>
        <v>#N/A</v>
      </c>
      <c r="L228" s="46" t="e">
        <f>IF(AND('DO NOT USE_Contact Formulas'!A228,ISBLANK('Contact Data Entry'!L228)),"State is required",IF(AND(NOT(ISBLANK('Contact Data Entry'!L228)),ISNA(VLOOKUP('Contact Data Entry'!L228,'DO NOT USE_Shared Picklist'!$P$3:$P$52,1,FALSE))),"Please select a value from the drop-down menu",IF('DO NOT USE_Contact Formulas'!A228,"OK",NA())))</f>
        <v>#N/A</v>
      </c>
      <c r="M228" s="46" t="e">
        <f>IF(AND('DO NOT USE_Contact Formulas'!A228,ISBLANK('Contact Data Entry'!M228)),"Zip is required",IF(ISBLANK('Contact Data Entry'!M228),NA(),"OK"))</f>
        <v>#N/A</v>
      </c>
      <c r="N228" s="46" t="e">
        <f>IF(AND(NOT(ISBLANK('Contact Data Entry'!N228)),ISNA(VLOOKUP('Contact Data Entry'!N228,'DO NOT USE_Shared Picklist'!$E$3:$E$10,1,FALSE))),"Please select a value from the drop-down menu",IF('DO NOT USE_Contact Formulas'!A228,"OK",NA()))</f>
        <v>#N/A</v>
      </c>
      <c r="O228" s="46" t="e">
        <f>IF(AND('DO NOT USE_Contact Formulas'!A228,ISBLANK('Contact Data Entry'!O228)),"Occupation/Job Title is required",IF(NOT(ISBLANK('Contact Data Entry'!O228)),"OK",NA()))</f>
        <v>#N/A</v>
      </c>
      <c r="P228" s="46" t="e">
        <f>IF('DO NOT USE_Contact Formulas'!A228,IF(ISBLANK('Contact Data Entry'!P228),"Last Date On Site is required","OK"),NA())</f>
        <v>#N/A</v>
      </c>
      <c r="Q228" s="46" t="e">
        <f>IF(AND('DO NOT USE_Contact Formulas'!A228,ISBLANK('Contact Data Entry'!Q228)),"Specific Place in the Location is required",IF(ISBLANK('Contact Data Entry'!Q228),NA(),"OK"))</f>
        <v>#N/A</v>
      </c>
      <c r="R228" s="46" t="e">
        <f>IF(LEN('Contact Data Entry'!R228)&gt;250,"Employer Name must be less than 250 characters",IF('DO NOT USE_Contact Formulas'!A228,"OK",NA()))</f>
        <v>#N/A</v>
      </c>
      <c r="S228" s="46" t="e">
        <f>IF(AND(NOT(ISBLANK('Contact Data Entry'!S228)),ISNA(VLOOKUP('Contact Data Entry'!S228,'DO NOT USE_Shared Picklist'!$V$3:$V$7,1,FALSE))),"Please select a value from the drop-down menu",IF('DO NOT USE_Contact Formulas'!A228,"OK",NA()))</f>
        <v>#N/A</v>
      </c>
      <c r="T228" s="46" t="e">
        <f>IF(LEN('Contact Data Entry'!T228)&gt;255,"Work Area/Department must be less than 255 characters",IF('DO NOT USE_Contact Formulas'!A228,"OK",NA()))</f>
        <v>#N/A</v>
      </c>
      <c r="U228" s="46" t="e">
        <f>IF(LEN('Contact Data Entry'!U228)&gt;255,"Work Shifts must be less than 255 characters",IF('DO NOT USE_Contact Formulas'!A228,"OK",NA()))</f>
        <v>#N/A</v>
      </c>
      <c r="V228" s="47" t="e">
        <f ca="1">IF('Contact Data Entry'!V228&gt;'DO NOT USE_Shared Picklist'!$C$3,"Last Exposure Date cannot be a future date",IF('DO NOT USE_Contact Formulas'!A228,IF(ISBLANK('Contact Data Entry'!V228),"Last Exposure Date is required","OK"),NA()))</f>
        <v>#N/A</v>
      </c>
      <c r="W228" s="46" t="e">
        <f>IF(AND(NOT(ISBLANK('Contact Data Entry'!W228)),ISNA(VLOOKUP('Contact Data Entry'!W228,'DO NOT USE_Shared Picklist'!$D$3:$D$5,1,FALSE))),"Please select a value from the drop-down menu",IF('DO NOT USE_Contact Formulas'!A228,"OK",NA()))</f>
        <v>#N/A</v>
      </c>
      <c r="X228" s="46"/>
      <c r="Y228" s="46" t="e">
        <f>IF(AND(NOT(ISBLANK('Contact Data Entry'!Y228)),ISNA(VLOOKUP('Contact Data Entry'!Y228,'DO NOT USE_Shared Picklist'!$G$3:$G$5,1,FALSE))),"Please select a value from the drop-down menu",IF('DO NOT USE_Contact Formulas'!A228,"OK",NA()))</f>
        <v>#N/A</v>
      </c>
      <c r="Z228" s="46"/>
      <c r="AA228" s="46" t="e">
        <f>IF(AND(NOT(ISBLANK('Contact Data Entry'!AA228)),ISNA(VLOOKUP('Contact Data Entry'!AA228,'DO NOT USE_Shared Picklist'!$H$3:$H$4,1,FALSE))),"Please select a value from the drop-down menu",IF('DO NOT USE_Contact Formulas'!A228,"OK",NA()))</f>
        <v>#N/A</v>
      </c>
      <c r="AB228" s="46" t="e">
        <f ca="1">IF('Contact Data Entry'!AB228&gt;'DO NOT USE_Shared Picklist'!$C$3,"Test Date cannot be a future date",IF('DO NOT USE_Contact Formulas'!A228,"OK",NA()))</f>
        <v>#N/A</v>
      </c>
      <c r="AC228" s="46" t="e">
        <f>IF(AND(NOT(ISBLANK('Contact Data Entry'!AC228)),ISNA(VLOOKUP('Contact Data Entry'!AC228,'DO NOT USE_Shared Picklist'!$R$3:$R$7,1,FALSE))),"Please select a value from the drop-down menu",IF('DO NOT USE_Contact Formulas'!A228,"OK",NA()))</f>
        <v>#N/A</v>
      </c>
      <c r="AD228" s="46" t="e">
        <f>IF(AND(NOT(ISBLANK('Contact Data Entry'!AD228)),ISNA(VLOOKUP('Contact Data Entry'!AD228,'DO NOT USE_Shared Picklist'!$Q$3:$Q$8,1,FALSE))),"Please select a value from the drop-down menu",IF('DO NOT USE_Contact Formulas'!A228,"OK",NA()))</f>
        <v>#N/A</v>
      </c>
    </row>
    <row r="229" spans="1:30" x14ac:dyDescent="0.25">
      <c r="A229" s="45" t="e">
        <f>IF('DO NOT USE_Contact Formulas'!A229,IF('DO NOT USE_Contact Formulas'!B229,"Not all required fields are completed","OK"),NA())</f>
        <v>#N/A</v>
      </c>
      <c r="B229" s="46" t="e">
        <f>IF(AND('DO NOT USE_Contact Formulas'!A229,ISBLANK('Contact Data Entry'!B229)),"First Name is required",IF(NOT(ISBLANK('Contact Data Entry'!B229)),"OK",NA()))</f>
        <v>#N/A</v>
      </c>
      <c r="C229" s="46" t="e">
        <f>IF(AND('DO NOT USE_Contact Formulas'!A229,ISBLANK('Contact Data Entry'!C229)),"Last Name is required",IF(NOT(ISBLANK('Contact Data Entry'!C229)),"OK",NA()))</f>
        <v>#N/A</v>
      </c>
      <c r="D229" s="46" t="e">
        <f>IF(AND('DO NOT USE_Contact Formulas'!A229,ISBLANK('Contact Data Entry'!D229)),"Birthdate is required",IF(NOT(ISBLANK('Contact Data Entry'!D229)),"OK",NA()))</f>
        <v>#N/A</v>
      </c>
      <c r="E229" s="46" t="e">
        <f>IF(AND(NOT(ISBLANK('Contact Data Entry'!E229)),ISNA(VLOOKUP('Contact Data Entry'!E229,'DO NOT USE_Shared Picklist'!$L$3:$L$81,1,FALSE))),"Please select a value from the drop-down menu",IF('DO NOT USE_Contact Formulas'!A229,"OK",NA()))</f>
        <v>#N/A</v>
      </c>
      <c r="F229" s="46" t="e">
        <f>IF(AND(NOT(ISBLANK('Contact Data Entry'!F229)),NOT(ISNUMBER(MATCH("*@*.?*",'Contact Data Entry'!F229,0)))),"Email must be in a valid format",IF('DO NOT USE_Contact Formulas'!A229,"OK",NA()))</f>
        <v>#N/A</v>
      </c>
      <c r="G229" s="46" t="e">
        <f>IF(AND('DO NOT USE_Contact Formulas'!A229,ISBLANK('Contact Data Entry'!G229)),"Mobile Phone is required",IF(NOT(ISBLANK('Contact Data Entry'!G229)),IF(AND(ISNUMBER(VALUE('Contact Data Entry'!G229)),LEFT('Contact Data Entry'!G229,1)&lt;&gt;"1",LEN('Contact Data Entry'!G229)=10),"OK","Phone number must be valid format"),NA()))</f>
        <v>#N/A</v>
      </c>
      <c r="H229" s="46" t="e">
        <f>IF(NOT(ISBLANK('Contact Data Entry'!H229)),IF(AND(ISNUMBER('Contact Data Entry'!H229),LEFT('Contact Data Entry'!H229,1)&lt;&gt;"1",LEN('Contact Data Entry'!H229)=10),"OK","Phone number must be valid format"),IF('DO NOT USE_Contact Formulas'!A229,"OK",NA()))</f>
        <v>#N/A</v>
      </c>
      <c r="I229" s="46" t="e">
        <f>IF(AND(NOT(ISBLANK('Contact Data Entry'!I229)),ISNA(VLOOKUP('Contact Data Entry'!I229,'DO NOT USE_Shared Picklist'!$N$3:$N$63,1,FALSE))),"Please select a value from the drop-down menu",IF('DO NOT USE_Contact Formulas'!A229,"OK",NA()))</f>
        <v>#N/A</v>
      </c>
      <c r="J229" s="46" t="e">
        <f>IF(AND('DO NOT USE_Contact Formulas'!A229,ISBLANK('Contact Data Entry'!J229)),"Home Street Address is required",IF(LEN('Contact Data Entry'!J229)&gt;255,"Home Street Address must be less than 255 characters",IF('DO NOT USE_Contact Formulas'!A229,"OK",NA())))</f>
        <v>#N/A</v>
      </c>
      <c r="K229" s="46" t="e">
        <f>IF(AND('DO NOT USE_Contact Formulas'!A229,ISBLANK('Contact Data Entry'!K229)),"City is required",IF(LEN('Contact Data Entry'!K229)&gt;40,"City must be less than 40 characters",IF('DO NOT USE_Contact Formulas'!A229,"OK",NA())))</f>
        <v>#N/A</v>
      </c>
      <c r="L229" s="46" t="e">
        <f>IF(AND('DO NOT USE_Contact Formulas'!A229,ISBLANK('Contact Data Entry'!L229)),"State is required",IF(AND(NOT(ISBLANK('Contact Data Entry'!L229)),ISNA(VLOOKUP('Contact Data Entry'!L229,'DO NOT USE_Shared Picklist'!$P$3:$P$52,1,FALSE))),"Please select a value from the drop-down menu",IF('DO NOT USE_Contact Formulas'!A229,"OK",NA())))</f>
        <v>#N/A</v>
      </c>
      <c r="M229" s="46" t="e">
        <f>IF(AND('DO NOT USE_Contact Formulas'!A229,ISBLANK('Contact Data Entry'!M229)),"Zip is required",IF(ISBLANK('Contact Data Entry'!M229),NA(),"OK"))</f>
        <v>#N/A</v>
      </c>
      <c r="N229" s="46" t="e">
        <f>IF(AND(NOT(ISBLANK('Contact Data Entry'!N229)),ISNA(VLOOKUP('Contact Data Entry'!N229,'DO NOT USE_Shared Picklist'!$E$3:$E$10,1,FALSE))),"Please select a value from the drop-down menu",IF('DO NOT USE_Contact Formulas'!A229,"OK",NA()))</f>
        <v>#N/A</v>
      </c>
      <c r="O229" s="46" t="e">
        <f>IF(AND('DO NOT USE_Contact Formulas'!A229,ISBLANK('Contact Data Entry'!O229)),"Occupation/Job Title is required",IF(NOT(ISBLANK('Contact Data Entry'!O229)),"OK",NA()))</f>
        <v>#N/A</v>
      </c>
      <c r="P229" s="46" t="e">
        <f>IF('DO NOT USE_Contact Formulas'!A229,IF(ISBLANK('Contact Data Entry'!P229),"Last Date On Site is required","OK"),NA())</f>
        <v>#N/A</v>
      </c>
      <c r="Q229" s="46" t="e">
        <f>IF(AND('DO NOT USE_Contact Formulas'!A229,ISBLANK('Contact Data Entry'!Q229)),"Specific Place in the Location is required",IF(ISBLANK('Contact Data Entry'!Q229),NA(),"OK"))</f>
        <v>#N/A</v>
      </c>
      <c r="R229" s="46" t="e">
        <f>IF(LEN('Contact Data Entry'!R229)&gt;250,"Employer Name must be less than 250 characters",IF('DO NOT USE_Contact Formulas'!A229,"OK",NA()))</f>
        <v>#N/A</v>
      </c>
      <c r="S229" s="46" t="e">
        <f>IF(AND(NOT(ISBLANK('Contact Data Entry'!S229)),ISNA(VLOOKUP('Contact Data Entry'!S229,'DO NOT USE_Shared Picklist'!$V$3:$V$7,1,FALSE))),"Please select a value from the drop-down menu",IF('DO NOT USE_Contact Formulas'!A229,"OK",NA()))</f>
        <v>#N/A</v>
      </c>
      <c r="T229" s="46" t="e">
        <f>IF(LEN('Contact Data Entry'!T229)&gt;255,"Work Area/Department must be less than 255 characters",IF('DO NOT USE_Contact Formulas'!A229,"OK",NA()))</f>
        <v>#N/A</v>
      </c>
      <c r="U229" s="46" t="e">
        <f>IF(LEN('Contact Data Entry'!U229)&gt;255,"Work Shifts must be less than 255 characters",IF('DO NOT USE_Contact Formulas'!A229,"OK",NA()))</f>
        <v>#N/A</v>
      </c>
      <c r="V229" s="47" t="e">
        <f ca="1">IF('Contact Data Entry'!V229&gt;'DO NOT USE_Shared Picklist'!$C$3,"Last Exposure Date cannot be a future date",IF('DO NOT USE_Contact Formulas'!A229,IF(ISBLANK('Contact Data Entry'!V229),"Last Exposure Date is required","OK"),NA()))</f>
        <v>#N/A</v>
      </c>
      <c r="W229" s="46" t="e">
        <f>IF(AND(NOT(ISBLANK('Contact Data Entry'!W229)),ISNA(VLOOKUP('Contact Data Entry'!W229,'DO NOT USE_Shared Picklist'!$D$3:$D$5,1,FALSE))),"Please select a value from the drop-down menu",IF('DO NOT USE_Contact Formulas'!A229,"OK",NA()))</f>
        <v>#N/A</v>
      </c>
      <c r="X229" s="46"/>
      <c r="Y229" s="46" t="e">
        <f>IF(AND(NOT(ISBLANK('Contact Data Entry'!Y229)),ISNA(VLOOKUP('Contact Data Entry'!Y229,'DO NOT USE_Shared Picklist'!$G$3:$G$5,1,FALSE))),"Please select a value from the drop-down menu",IF('DO NOT USE_Contact Formulas'!A229,"OK",NA()))</f>
        <v>#N/A</v>
      </c>
      <c r="Z229" s="46"/>
      <c r="AA229" s="46" t="e">
        <f>IF(AND(NOT(ISBLANK('Contact Data Entry'!AA229)),ISNA(VLOOKUP('Contact Data Entry'!AA229,'DO NOT USE_Shared Picklist'!$H$3:$H$4,1,FALSE))),"Please select a value from the drop-down menu",IF('DO NOT USE_Contact Formulas'!A229,"OK",NA()))</f>
        <v>#N/A</v>
      </c>
      <c r="AB229" s="46" t="e">
        <f ca="1">IF('Contact Data Entry'!AB229&gt;'DO NOT USE_Shared Picklist'!$C$3,"Test Date cannot be a future date",IF('DO NOT USE_Contact Formulas'!A229,"OK",NA()))</f>
        <v>#N/A</v>
      </c>
      <c r="AC229" s="46" t="e">
        <f>IF(AND(NOT(ISBLANK('Contact Data Entry'!AC229)),ISNA(VLOOKUP('Contact Data Entry'!AC229,'DO NOT USE_Shared Picklist'!$R$3:$R$7,1,FALSE))),"Please select a value from the drop-down menu",IF('DO NOT USE_Contact Formulas'!A229,"OK",NA()))</f>
        <v>#N/A</v>
      </c>
      <c r="AD229" s="46" t="e">
        <f>IF(AND(NOT(ISBLANK('Contact Data Entry'!AD229)),ISNA(VLOOKUP('Contact Data Entry'!AD229,'DO NOT USE_Shared Picklist'!$Q$3:$Q$8,1,FALSE))),"Please select a value from the drop-down menu",IF('DO NOT USE_Contact Formulas'!A229,"OK",NA()))</f>
        <v>#N/A</v>
      </c>
    </row>
    <row r="230" spans="1:30" x14ac:dyDescent="0.25">
      <c r="A230" s="45" t="e">
        <f>IF('DO NOT USE_Contact Formulas'!A230,IF('DO NOT USE_Contact Formulas'!B230,"Not all required fields are completed","OK"),NA())</f>
        <v>#N/A</v>
      </c>
      <c r="B230" s="46" t="e">
        <f>IF(AND('DO NOT USE_Contact Formulas'!A230,ISBLANK('Contact Data Entry'!B230)),"First Name is required",IF(NOT(ISBLANK('Contact Data Entry'!B230)),"OK",NA()))</f>
        <v>#N/A</v>
      </c>
      <c r="C230" s="46" t="e">
        <f>IF(AND('DO NOT USE_Contact Formulas'!A230,ISBLANK('Contact Data Entry'!C230)),"Last Name is required",IF(NOT(ISBLANK('Contact Data Entry'!C230)),"OK",NA()))</f>
        <v>#N/A</v>
      </c>
      <c r="D230" s="46" t="e">
        <f>IF(AND('DO NOT USE_Contact Formulas'!A230,ISBLANK('Contact Data Entry'!D230)),"Birthdate is required",IF(NOT(ISBLANK('Contact Data Entry'!D230)),"OK",NA()))</f>
        <v>#N/A</v>
      </c>
      <c r="E230" s="46" t="e">
        <f>IF(AND(NOT(ISBLANK('Contact Data Entry'!E230)),ISNA(VLOOKUP('Contact Data Entry'!E230,'DO NOT USE_Shared Picklist'!$L$3:$L$81,1,FALSE))),"Please select a value from the drop-down menu",IF('DO NOT USE_Contact Formulas'!A230,"OK",NA()))</f>
        <v>#N/A</v>
      </c>
      <c r="F230" s="46" t="e">
        <f>IF(AND(NOT(ISBLANK('Contact Data Entry'!F230)),NOT(ISNUMBER(MATCH("*@*.?*",'Contact Data Entry'!F230,0)))),"Email must be in a valid format",IF('DO NOT USE_Contact Formulas'!A230,"OK",NA()))</f>
        <v>#N/A</v>
      </c>
      <c r="G230" s="46" t="e">
        <f>IF(AND('DO NOT USE_Contact Formulas'!A230,ISBLANK('Contact Data Entry'!G230)),"Mobile Phone is required",IF(NOT(ISBLANK('Contact Data Entry'!G230)),IF(AND(ISNUMBER(VALUE('Contact Data Entry'!G230)),LEFT('Contact Data Entry'!G230,1)&lt;&gt;"1",LEN('Contact Data Entry'!G230)=10),"OK","Phone number must be valid format"),NA()))</f>
        <v>#N/A</v>
      </c>
      <c r="H230" s="46" t="e">
        <f>IF(NOT(ISBLANK('Contact Data Entry'!H230)),IF(AND(ISNUMBER('Contact Data Entry'!H230),LEFT('Contact Data Entry'!H230,1)&lt;&gt;"1",LEN('Contact Data Entry'!H230)=10),"OK","Phone number must be valid format"),IF('DO NOT USE_Contact Formulas'!A230,"OK",NA()))</f>
        <v>#N/A</v>
      </c>
      <c r="I230" s="46" t="e">
        <f>IF(AND(NOT(ISBLANK('Contact Data Entry'!I230)),ISNA(VLOOKUP('Contact Data Entry'!I230,'DO NOT USE_Shared Picklist'!$N$3:$N$63,1,FALSE))),"Please select a value from the drop-down menu",IF('DO NOT USE_Contact Formulas'!A230,"OK",NA()))</f>
        <v>#N/A</v>
      </c>
      <c r="J230" s="46" t="e">
        <f>IF(AND('DO NOT USE_Contact Formulas'!A230,ISBLANK('Contact Data Entry'!J230)),"Home Street Address is required",IF(LEN('Contact Data Entry'!J230)&gt;255,"Home Street Address must be less than 255 characters",IF('DO NOT USE_Contact Formulas'!A230,"OK",NA())))</f>
        <v>#N/A</v>
      </c>
      <c r="K230" s="46" t="e">
        <f>IF(AND('DO NOT USE_Contact Formulas'!A230,ISBLANK('Contact Data Entry'!K230)),"City is required",IF(LEN('Contact Data Entry'!K230)&gt;40,"City must be less than 40 characters",IF('DO NOT USE_Contact Formulas'!A230,"OK",NA())))</f>
        <v>#N/A</v>
      </c>
      <c r="L230" s="46" t="e">
        <f>IF(AND('DO NOT USE_Contact Formulas'!A230,ISBLANK('Contact Data Entry'!L230)),"State is required",IF(AND(NOT(ISBLANK('Contact Data Entry'!L230)),ISNA(VLOOKUP('Contact Data Entry'!L230,'DO NOT USE_Shared Picklist'!$P$3:$P$52,1,FALSE))),"Please select a value from the drop-down menu",IF('DO NOT USE_Contact Formulas'!A230,"OK",NA())))</f>
        <v>#N/A</v>
      </c>
      <c r="M230" s="46" t="e">
        <f>IF(AND('DO NOT USE_Contact Formulas'!A230,ISBLANK('Contact Data Entry'!M230)),"Zip is required",IF(ISBLANK('Contact Data Entry'!M230),NA(),"OK"))</f>
        <v>#N/A</v>
      </c>
      <c r="N230" s="46" t="e">
        <f>IF(AND(NOT(ISBLANK('Contact Data Entry'!N230)),ISNA(VLOOKUP('Contact Data Entry'!N230,'DO NOT USE_Shared Picklist'!$E$3:$E$10,1,FALSE))),"Please select a value from the drop-down menu",IF('DO NOT USE_Contact Formulas'!A230,"OK",NA()))</f>
        <v>#N/A</v>
      </c>
      <c r="O230" s="46" t="e">
        <f>IF(AND('DO NOT USE_Contact Formulas'!A230,ISBLANK('Contact Data Entry'!O230)),"Occupation/Job Title is required",IF(NOT(ISBLANK('Contact Data Entry'!O230)),"OK",NA()))</f>
        <v>#N/A</v>
      </c>
      <c r="P230" s="46" t="e">
        <f>IF('DO NOT USE_Contact Formulas'!A230,IF(ISBLANK('Contact Data Entry'!P230),"Last Date On Site is required","OK"),NA())</f>
        <v>#N/A</v>
      </c>
      <c r="Q230" s="46" t="e">
        <f>IF(AND('DO NOT USE_Contact Formulas'!A230,ISBLANK('Contact Data Entry'!Q230)),"Specific Place in the Location is required",IF(ISBLANK('Contact Data Entry'!Q230),NA(),"OK"))</f>
        <v>#N/A</v>
      </c>
      <c r="R230" s="46" t="e">
        <f>IF(LEN('Contact Data Entry'!R230)&gt;250,"Employer Name must be less than 250 characters",IF('DO NOT USE_Contact Formulas'!A230,"OK",NA()))</f>
        <v>#N/A</v>
      </c>
      <c r="S230" s="46" t="e">
        <f>IF(AND(NOT(ISBLANK('Contact Data Entry'!S230)),ISNA(VLOOKUP('Contact Data Entry'!S230,'DO NOT USE_Shared Picklist'!$V$3:$V$7,1,FALSE))),"Please select a value from the drop-down menu",IF('DO NOT USE_Contact Formulas'!A230,"OK",NA()))</f>
        <v>#N/A</v>
      </c>
      <c r="T230" s="46" t="e">
        <f>IF(LEN('Contact Data Entry'!T230)&gt;255,"Work Area/Department must be less than 255 characters",IF('DO NOT USE_Contact Formulas'!A230,"OK",NA()))</f>
        <v>#N/A</v>
      </c>
      <c r="U230" s="46" t="e">
        <f>IF(LEN('Contact Data Entry'!U230)&gt;255,"Work Shifts must be less than 255 characters",IF('DO NOT USE_Contact Formulas'!A230,"OK",NA()))</f>
        <v>#N/A</v>
      </c>
      <c r="V230" s="47" t="e">
        <f ca="1">IF('Contact Data Entry'!V230&gt;'DO NOT USE_Shared Picklist'!$C$3,"Last Exposure Date cannot be a future date",IF('DO NOT USE_Contact Formulas'!A230,IF(ISBLANK('Contact Data Entry'!V230),"Last Exposure Date is required","OK"),NA()))</f>
        <v>#N/A</v>
      </c>
      <c r="W230" s="46" t="e">
        <f>IF(AND(NOT(ISBLANK('Contact Data Entry'!W230)),ISNA(VLOOKUP('Contact Data Entry'!W230,'DO NOT USE_Shared Picklist'!$D$3:$D$5,1,FALSE))),"Please select a value from the drop-down menu",IF('DO NOT USE_Contact Formulas'!A230,"OK",NA()))</f>
        <v>#N/A</v>
      </c>
      <c r="X230" s="46"/>
      <c r="Y230" s="46" t="e">
        <f>IF(AND(NOT(ISBLANK('Contact Data Entry'!Y230)),ISNA(VLOOKUP('Contact Data Entry'!Y230,'DO NOT USE_Shared Picklist'!$G$3:$G$5,1,FALSE))),"Please select a value from the drop-down menu",IF('DO NOT USE_Contact Formulas'!A230,"OK",NA()))</f>
        <v>#N/A</v>
      </c>
      <c r="Z230" s="46"/>
      <c r="AA230" s="46" t="e">
        <f>IF(AND(NOT(ISBLANK('Contact Data Entry'!AA230)),ISNA(VLOOKUP('Contact Data Entry'!AA230,'DO NOT USE_Shared Picklist'!$H$3:$H$4,1,FALSE))),"Please select a value from the drop-down menu",IF('DO NOT USE_Contact Formulas'!A230,"OK",NA()))</f>
        <v>#N/A</v>
      </c>
      <c r="AB230" s="46" t="e">
        <f ca="1">IF('Contact Data Entry'!AB230&gt;'DO NOT USE_Shared Picklist'!$C$3,"Test Date cannot be a future date",IF('DO NOT USE_Contact Formulas'!A230,"OK",NA()))</f>
        <v>#N/A</v>
      </c>
      <c r="AC230" s="46" t="e">
        <f>IF(AND(NOT(ISBLANK('Contact Data Entry'!AC230)),ISNA(VLOOKUP('Contact Data Entry'!AC230,'DO NOT USE_Shared Picklist'!$R$3:$R$7,1,FALSE))),"Please select a value from the drop-down menu",IF('DO NOT USE_Contact Formulas'!A230,"OK",NA()))</f>
        <v>#N/A</v>
      </c>
      <c r="AD230" s="46" t="e">
        <f>IF(AND(NOT(ISBLANK('Contact Data Entry'!AD230)),ISNA(VLOOKUP('Contact Data Entry'!AD230,'DO NOT USE_Shared Picklist'!$Q$3:$Q$8,1,FALSE))),"Please select a value from the drop-down menu",IF('DO NOT USE_Contact Formulas'!A230,"OK",NA()))</f>
        <v>#N/A</v>
      </c>
    </row>
    <row r="231" spans="1:30" x14ac:dyDescent="0.25">
      <c r="A231" s="45" t="e">
        <f>IF('DO NOT USE_Contact Formulas'!A231,IF('DO NOT USE_Contact Formulas'!B231,"Not all required fields are completed","OK"),NA())</f>
        <v>#N/A</v>
      </c>
      <c r="B231" s="46" t="e">
        <f>IF(AND('DO NOT USE_Contact Formulas'!A231,ISBLANK('Contact Data Entry'!B231)),"First Name is required",IF(NOT(ISBLANK('Contact Data Entry'!B231)),"OK",NA()))</f>
        <v>#N/A</v>
      </c>
      <c r="C231" s="46" t="e">
        <f>IF(AND('DO NOT USE_Contact Formulas'!A231,ISBLANK('Contact Data Entry'!C231)),"Last Name is required",IF(NOT(ISBLANK('Contact Data Entry'!C231)),"OK",NA()))</f>
        <v>#N/A</v>
      </c>
      <c r="D231" s="46" t="e">
        <f>IF(AND('DO NOT USE_Contact Formulas'!A231,ISBLANK('Contact Data Entry'!D231)),"Birthdate is required",IF(NOT(ISBLANK('Contact Data Entry'!D231)),"OK",NA()))</f>
        <v>#N/A</v>
      </c>
      <c r="E231" s="46" t="e">
        <f>IF(AND(NOT(ISBLANK('Contact Data Entry'!E231)),ISNA(VLOOKUP('Contact Data Entry'!E231,'DO NOT USE_Shared Picklist'!$L$3:$L$81,1,FALSE))),"Please select a value from the drop-down menu",IF('DO NOT USE_Contact Formulas'!A231,"OK",NA()))</f>
        <v>#N/A</v>
      </c>
      <c r="F231" s="46" t="e">
        <f>IF(AND(NOT(ISBLANK('Contact Data Entry'!F231)),NOT(ISNUMBER(MATCH("*@*.?*",'Contact Data Entry'!F231,0)))),"Email must be in a valid format",IF('DO NOT USE_Contact Formulas'!A231,"OK",NA()))</f>
        <v>#N/A</v>
      </c>
      <c r="G231" s="46" t="e">
        <f>IF(AND('DO NOT USE_Contact Formulas'!A231,ISBLANK('Contact Data Entry'!G231)),"Mobile Phone is required",IF(NOT(ISBLANK('Contact Data Entry'!G231)),IF(AND(ISNUMBER(VALUE('Contact Data Entry'!G231)),LEFT('Contact Data Entry'!G231,1)&lt;&gt;"1",LEN('Contact Data Entry'!G231)=10),"OK","Phone number must be valid format"),NA()))</f>
        <v>#N/A</v>
      </c>
      <c r="H231" s="46" t="e">
        <f>IF(NOT(ISBLANK('Contact Data Entry'!H231)),IF(AND(ISNUMBER('Contact Data Entry'!H231),LEFT('Contact Data Entry'!H231,1)&lt;&gt;"1",LEN('Contact Data Entry'!H231)=10),"OK","Phone number must be valid format"),IF('DO NOT USE_Contact Formulas'!A231,"OK",NA()))</f>
        <v>#N/A</v>
      </c>
      <c r="I231" s="46" t="e">
        <f>IF(AND(NOT(ISBLANK('Contact Data Entry'!I231)),ISNA(VLOOKUP('Contact Data Entry'!I231,'DO NOT USE_Shared Picklist'!$N$3:$N$63,1,FALSE))),"Please select a value from the drop-down menu",IF('DO NOT USE_Contact Formulas'!A231,"OK",NA()))</f>
        <v>#N/A</v>
      </c>
      <c r="J231" s="46" t="e">
        <f>IF(AND('DO NOT USE_Contact Formulas'!A231,ISBLANK('Contact Data Entry'!J231)),"Home Street Address is required",IF(LEN('Contact Data Entry'!J231)&gt;255,"Home Street Address must be less than 255 characters",IF('DO NOT USE_Contact Formulas'!A231,"OK",NA())))</f>
        <v>#N/A</v>
      </c>
      <c r="K231" s="46" t="e">
        <f>IF(AND('DO NOT USE_Contact Formulas'!A231,ISBLANK('Contact Data Entry'!K231)),"City is required",IF(LEN('Contact Data Entry'!K231)&gt;40,"City must be less than 40 characters",IF('DO NOT USE_Contact Formulas'!A231,"OK",NA())))</f>
        <v>#N/A</v>
      </c>
      <c r="L231" s="46" t="e">
        <f>IF(AND('DO NOT USE_Contact Formulas'!A231,ISBLANK('Contact Data Entry'!L231)),"State is required",IF(AND(NOT(ISBLANK('Contact Data Entry'!L231)),ISNA(VLOOKUP('Contact Data Entry'!L231,'DO NOT USE_Shared Picklist'!$P$3:$P$52,1,FALSE))),"Please select a value from the drop-down menu",IF('DO NOT USE_Contact Formulas'!A231,"OK",NA())))</f>
        <v>#N/A</v>
      </c>
      <c r="M231" s="46" t="e">
        <f>IF(AND('DO NOT USE_Contact Formulas'!A231,ISBLANK('Contact Data Entry'!M231)),"Zip is required",IF(ISBLANK('Contact Data Entry'!M231),NA(),"OK"))</f>
        <v>#N/A</v>
      </c>
      <c r="N231" s="46" t="e">
        <f>IF(AND(NOT(ISBLANK('Contact Data Entry'!N231)),ISNA(VLOOKUP('Contact Data Entry'!N231,'DO NOT USE_Shared Picklist'!$E$3:$E$10,1,FALSE))),"Please select a value from the drop-down menu",IF('DO NOT USE_Contact Formulas'!A231,"OK",NA()))</f>
        <v>#N/A</v>
      </c>
      <c r="O231" s="46" t="e">
        <f>IF(AND('DO NOT USE_Contact Formulas'!A231,ISBLANK('Contact Data Entry'!O231)),"Occupation/Job Title is required",IF(NOT(ISBLANK('Contact Data Entry'!O231)),"OK",NA()))</f>
        <v>#N/A</v>
      </c>
      <c r="P231" s="46" t="e">
        <f>IF('DO NOT USE_Contact Formulas'!A231,IF(ISBLANK('Contact Data Entry'!P231),"Last Date On Site is required","OK"),NA())</f>
        <v>#N/A</v>
      </c>
      <c r="Q231" s="46" t="e">
        <f>IF(AND('DO NOT USE_Contact Formulas'!A231,ISBLANK('Contact Data Entry'!Q231)),"Specific Place in the Location is required",IF(ISBLANK('Contact Data Entry'!Q231),NA(),"OK"))</f>
        <v>#N/A</v>
      </c>
      <c r="R231" s="46" t="e">
        <f>IF(LEN('Contact Data Entry'!R231)&gt;250,"Employer Name must be less than 250 characters",IF('DO NOT USE_Contact Formulas'!A231,"OK",NA()))</f>
        <v>#N/A</v>
      </c>
      <c r="S231" s="46" t="e">
        <f>IF(AND(NOT(ISBLANK('Contact Data Entry'!S231)),ISNA(VLOOKUP('Contact Data Entry'!S231,'DO NOT USE_Shared Picklist'!$V$3:$V$7,1,FALSE))),"Please select a value from the drop-down menu",IF('DO NOT USE_Contact Formulas'!A231,"OK",NA()))</f>
        <v>#N/A</v>
      </c>
      <c r="T231" s="46" t="e">
        <f>IF(LEN('Contact Data Entry'!T231)&gt;255,"Work Area/Department must be less than 255 characters",IF('DO NOT USE_Contact Formulas'!A231,"OK",NA()))</f>
        <v>#N/A</v>
      </c>
      <c r="U231" s="46" t="e">
        <f>IF(LEN('Contact Data Entry'!U231)&gt;255,"Work Shifts must be less than 255 characters",IF('DO NOT USE_Contact Formulas'!A231,"OK",NA()))</f>
        <v>#N/A</v>
      </c>
      <c r="V231" s="47" t="e">
        <f ca="1">IF('Contact Data Entry'!V231&gt;'DO NOT USE_Shared Picklist'!$C$3,"Last Exposure Date cannot be a future date",IF('DO NOT USE_Contact Formulas'!A231,IF(ISBLANK('Contact Data Entry'!V231),"Last Exposure Date is required","OK"),NA()))</f>
        <v>#N/A</v>
      </c>
      <c r="W231" s="46" t="e">
        <f>IF(AND(NOT(ISBLANK('Contact Data Entry'!W231)),ISNA(VLOOKUP('Contact Data Entry'!W231,'DO NOT USE_Shared Picklist'!$D$3:$D$5,1,FALSE))),"Please select a value from the drop-down menu",IF('DO NOT USE_Contact Formulas'!A231,"OK",NA()))</f>
        <v>#N/A</v>
      </c>
      <c r="X231" s="46"/>
      <c r="Y231" s="46" t="e">
        <f>IF(AND(NOT(ISBLANK('Contact Data Entry'!Y231)),ISNA(VLOOKUP('Contact Data Entry'!Y231,'DO NOT USE_Shared Picklist'!$G$3:$G$5,1,FALSE))),"Please select a value from the drop-down menu",IF('DO NOT USE_Contact Formulas'!A231,"OK",NA()))</f>
        <v>#N/A</v>
      </c>
      <c r="Z231" s="46"/>
      <c r="AA231" s="46" t="e">
        <f>IF(AND(NOT(ISBLANK('Contact Data Entry'!AA231)),ISNA(VLOOKUP('Contact Data Entry'!AA231,'DO NOT USE_Shared Picklist'!$H$3:$H$4,1,FALSE))),"Please select a value from the drop-down menu",IF('DO NOT USE_Contact Formulas'!A231,"OK",NA()))</f>
        <v>#N/A</v>
      </c>
      <c r="AB231" s="46" t="e">
        <f ca="1">IF('Contact Data Entry'!AB231&gt;'DO NOT USE_Shared Picklist'!$C$3,"Test Date cannot be a future date",IF('DO NOT USE_Contact Formulas'!A231,"OK",NA()))</f>
        <v>#N/A</v>
      </c>
      <c r="AC231" s="46" t="e">
        <f>IF(AND(NOT(ISBLANK('Contact Data Entry'!AC231)),ISNA(VLOOKUP('Contact Data Entry'!AC231,'DO NOT USE_Shared Picklist'!$R$3:$R$7,1,FALSE))),"Please select a value from the drop-down menu",IF('DO NOT USE_Contact Formulas'!A231,"OK",NA()))</f>
        <v>#N/A</v>
      </c>
      <c r="AD231" s="46" t="e">
        <f>IF(AND(NOT(ISBLANK('Contact Data Entry'!AD231)),ISNA(VLOOKUP('Contact Data Entry'!AD231,'DO NOT USE_Shared Picklist'!$Q$3:$Q$8,1,FALSE))),"Please select a value from the drop-down menu",IF('DO NOT USE_Contact Formulas'!A231,"OK",NA()))</f>
        <v>#N/A</v>
      </c>
    </row>
    <row r="232" spans="1:30" x14ac:dyDescent="0.25">
      <c r="A232" s="45" t="e">
        <f>IF('DO NOT USE_Contact Formulas'!A232,IF('DO NOT USE_Contact Formulas'!B232,"Not all required fields are completed","OK"),NA())</f>
        <v>#N/A</v>
      </c>
      <c r="B232" s="46" t="e">
        <f>IF(AND('DO NOT USE_Contact Formulas'!A232,ISBLANK('Contact Data Entry'!B232)),"First Name is required",IF(NOT(ISBLANK('Contact Data Entry'!B232)),"OK",NA()))</f>
        <v>#N/A</v>
      </c>
      <c r="C232" s="46" t="e">
        <f>IF(AND('DO NOT USE_Contact Formulas'!A232,ISBLANK('Contact Data Entry'!C232)),"Last Name is required",IF(NOT(ISBLANK('Contact Data Entry'!C232)),"OK",NA()))</f>
        <v>#N/A</v>
      </c>
      <c r="D232" s="46" t="e">
        <f>IF(AND('DO NOT USE_Contact Formulas'!A232,ISBLANK('Contact Data Entry'!D232)),"Birthdate is required",IF(NOT(ISBLANK('Contact Data Entry'!D232)),"OK",NA()))</f>
        <v>#N/A</v>
      </c>
      <c r="E232" s="46" t="e">
        <f>IF(AND(NOT(ISBLANK('Contact Data Entry'!E232)),ISNA(VLOOKUP('Contact Data Entry'!E232,'DO NOT USE_Shared Picklist'!$L$3:$L$81,1,FALSE))),"Please select a value from the drop-down menu",IF('DO NOT USE_Contact Formulas'!A232,"OK",NA()))</f>
        <v>#N/A</v>
      </c>
      <c r="F232" s="46" t="e">
        <f>IF(AND(NOT(ISBLANK('Contact Data Entry'!F232)),NOT(ISNUMBER(MATCH("*@*.?*",'Contact Data Entry'!F232,0)))),"Email must be in a valid format",IF('DO NOT USE_Contact Formulas'!A232,"OK",NA()))</f>
        <v>#N/A</v>
      </c>
      <c r="G232" s="46" t="e">
        <f>IF(AND('DO NOT USE_Contact Formulas'!A232,ISBLANK('Contact Data Entry'!G232)),"Mobile Phone is required",IF(NOT(ISBLANK('Contact Data Entry'!G232)),IF(AND(ISNUMBER(VALUE('Contact Data Entry'!G232)),LEFT('Contact Data Entry'!G232,1)&lt;&gt;"1",LEN('Contact Data Entry'!G232)=10),"OK","Phone number must be valid format"),NA()))</f>
        <v>#N/A</v>
      </c>
      <c r="H232" s="46" t="e">
        <f>IF(NOT(ISBLANK('Contact Data Entry'!H232)),IF(AND(ISNUMBER('Contact Data Entry'!H232),LEFT('Contact Data Entry'!H232,1)&lt;&gt;"1",LEN('Contact Data Entry'!H232)=10),"OK","Phone number must be valid format"),IF('DO NOT USE_Contact Formulas'!A232,"OK",NA()))</f>
        <v>#N/A</v>
      </c>
      <c r="I232" s="46" t="e">
        <f>IF(AND(NOT(ISBLANK('Contact Data Entry'!I232)),ISNA(VLOOKUP('Contact Data Entry'!I232,'DO NOT USE_Shared Picklist'!$N$3:$N$63,1,FALSE))),"Please select a value from the drop-down menu",IF('DO NOT USE_Contact Formulas'!A232,"OK",NA()))</f>
        <v>#N/A</v>
      </c>
      <c r="J232" s="46" t="e">
        <f>IF(AND('DO NOT USE_Contact Formulas'!A232,ISBLANK('Contact Data Entry'!J232)),"Home Street Address is required",IF(LEN('Contact Data Entry'!J232)&gt;255,"Home Street Address must be less than 255 characters",IF('DO NOT USE_Contact Formulas'!A232,"OK",NA())))</f>
        <v>#N/A</v>
      </c>
      <c r="K232" s="46" t="e">
        <f>IF(AND('DO NOT USE_Contact Formulas'!A232,ISBLANK('Contact Data Entry'!K232)),"City is required",IF(LEN('Contact Data Entry'!K232)&gt;40,"City must be less than 40 characters",IF('DO NOT USE_Contact Formulas'!A232,"OK",NA())))</f>
        <v>#N/A</v>
      </c>
      <c r="L232" s="46" t="e">
        <f>IF(AND('DO NOT USE_Contact Formulas'!A232,ISBLANK('Contact Data Entry'!L232)),"State is required",IF(AND(NOT(ISBLANK('Contact Data Entry'!L232)),ISNA(VLOOKUP('Contact Data Entry'!L232,'DO NOT USE_Shared Picklist'!$P$3:$P$52,1,FALSE))),"Please select a value from the drop-down menu",IF('DO NOT USE_Contact Formulas'!A232,"OK",NA())))</f>
        <v>#N/A</v>
      </c>
      <c r="M232" s="46" t="e">
        <f>IF(AND('DO NOT USE_Contact Formulas'!A232,ISBLANK('Contact Data Entry'!M232)),"Zip is required",IF(ISBLANK('Contact Data Entry'!M232),NA(),"OK"))</f>
        <v>#N/A</v>
      </c>
      <c r="N232" s="46" t="e">
        <f>IF(AND(NOT(ISBLANK('Contact Data Entry'!N232)),ISNA(VLOOKUP('Contact Data Entry'!N232,'DO NOT USE_Shared Picklist'!$E$3:$E$10,1,FALSE))),"Please select a value from the drop-down menu",IF('DO NOT USE_Contact Formulas'!A232,"OK",NA()))</f>
        <v>#N/A</v>
      </c>
      <c r="O232" s="46" t="e">
        <f>IF(AND('DO NOT USE_Contact Formulas'!A232,ISBLANK('Contact Data Entry'!O232)),"Occupation/Job Title is required",IF(NOT(ISBLANK('Contact Data Entry'!O232)),"OK",NA()))</f>
        <v>#N/A</v>
      </c>
      <c r="P232" s="46" t="e">
        <f>IF('DO NOT USE_Contact Formulas'!A232,IF(ISBLANK('Contact Data Entry'!P232),"Last Date On Site is required","OK"),NA())</f>
        <v>#N/A</v>
      </c>
      <c r="Q232" s="46" t="e">
        <f>IF(AND('DO NOT USE_Contact Formulas'!A232,ISBLANK('Contact Data Entry'!Q232)),"Specific Place in the Location is required",IF(ISBLANK('Contact Data Entry'!Q232),NA(),"OK"))</f>
        <v>#N/A</v>
      </c>
      <c r="R232" s="46" t="e">
        <f>IF(LEN('Contact Data Entry'!R232)&gt;250,"Employer Name must be less than 250 characters",IF('DO NOT USE_Contact Formulas'!A232,"OK",NA()))</f>
        <v>#N/A</v>
      </c>
      <c r="S232" s="46" t="e">
        <f>IF(AND(NOT(ISBLANK('Contact Data Entry'!S232)),ISNA(VLOOKUP('Contact Data Entry'!S232,'DO NOT USE_Shared Picklist'!$V$3:$V$7,1,FALSE))),"Please select a value from the drop-down menu",IF('DO NOT USE_Contact Formulas'!A232,"OK",NA()))</f>
        <v>#N/A</v>
      </c>
      <c r="T232" s="46" t="e">
        <f>IF(LEN('Contact Data Entry'!T232)&gt;255,"Work Area/Department must be less than 255 characters",IF('DO NOT USE_Contact Formulas'!A232,"OK",NA()))</f>
        <v>#N/A</v>
      </c>
      <c r="U232" s="46" t="e">
        <f>IF(LEN('Contact Data Entry'!U232)&gt;255,"Work Shifts must be less than 255 characters",IF('DO NOT USE_Contact Formulas'!A232,"OK",NA()))</f>
        <v>#N/A</v>
      </c>
      <c r="V232" s="47" t="e">
        <f ca="1">IF('Contact Data Entry'!V232&gt;'DO NOT USE_Shared Picklist'!$C$3,"Last Exposure Date cannot be a future date",IF('DO NOT USE_Contact Formulas'!A232,IF(ISBLANK('Contact Data Entry'!V232),"Last Exposure Date is required","OK"),NA()))</f>
        <v>#N/A</v>
      </c>
      <c r="W232" s="46" t="e">
        <f>IF(AND(NOT(ISBLANK('Contact Data Entry'!W232)),ISNA(VLOOKUP('Contact Data Entry'!W232,'DO NOT USE_Shared Picklist'!$D$3:$D$5,1,FALSE))),"Please select a value from the drop-down menu",IF('DO NOT USE_Contact Formulas'!A232,"OK",NA()))</f>
        <v>#N/A</v>
      </c>
      <c r="X232" s="46"/>
      <c r="Y232" s="46" t="e">
        <f>IF(AND(NOT(ISBLANK('Contact Data Entry'!Y232)),ISNA(VLOOKUP('Contact Data Entry'!Y232,'DO NOT USE_Shared Picklist'!$G$3:$G$5,1,FALSE))),"Please select a value from the drop-down menu",IF('DO NOT USE_Contact Formulas'!A232,"OK",NA()))</f>
        <v>#N/A</v>
      </c>
      <c r="Z232" s="46"/>
      <c r="AA232" s="46" t="e">
        <f>IF(AND(NOT(ISBLANK('Contact Data Entry'!AA232)),ISNA(VLOOKUP('Contact Data Entry'!AA232,'DO NOT USE_Shared Picklist'!$H$3:$H$4,1,FALSE))),"Please select a value from the drop-down menu",IF('DO NOT USE_Contact Formulas'!A232,"OK",NA()))</f>
        <v>#N/A</v>
      </c>
      <c r="AB232" s="46" t="e">
        <f ca="1">IF('Contact Data Entry'!AB232&gt;'DO NOT USE_Shared Picklist'!$C$3,"Test Date cannot be a future date",IF('DO NOT USE_Contact Formulas'!A232,"OK",NA()))</f>
        <v>#N/A</v>
      </c>
      <c r="AC232" s="46" t="e">
        <f>IF(AND(NOT(ISBLANK('Contact Data Entry'!AC232)),ISNA(VLOOKUP('Contact Data Entry'!AC232,'DO NOT USE_Shared Picklist'!$R$3:$R$7,1,FALSE))),"Please select a value from the drop-down menu",IF('DO NOT USE_Contact Formulas'!A232,"OK",NA()))</f>
        <v>#N/A</v>
      </c>
      <c r="AD232" s="46" t="e">
        <f>IF(AND(NOT(ISBLANK('Contact Data Entry'!AD232)),ISNA(VLOOKUP('Contact Data Entry'!AD232,'DO NOT USE_Shared Picklist'!$Q$3:$Q$8,1,FALSE))),"Please select a value from the drop-down menu",IF('DO NOT USE_Contact Formulas'!A232,"OK",NA()))</f>
        <v>#N/A</v>
      </c>
    </row>
    <row r="233" spans="1:30" x14ac:dyDescent="0.25">
      <c r="A233" s="45" t="e">
        <f>IF('DO NOT USE_Contact Formulas'!A233,IF('DO NOT USE_Contact Formulas'!B233,"Not all required fields are completed","OK"),NA())</f>
        <v>#N/A</v>
      </c>
      <c r="B233" s="46" t="e">
        <f>IF(AND('DO NOT USE_Contact Formulas'!A233,ISBLANK('Contact Data Entry'!B233)),"First Name is required",IF(NOT(ISBLANK('Contact Data Entry'!B233)),"OK",NA()))</f>
        <v>#N/A</v>
      </c>
      <c r="C233" s="46" t="e">
        <f>IF(AND('DO NOT USE_Contact Formulas'!A233,ISBLANK('Contact Data Entry'!C233)),"Last Name is required",IF(NOT(ISBLANK('Contact Data Entry'!C233)),"OK",NA()))</f>
        <v>#N/A</v>
      </c>
      <c r="D233" s="46" t="e">
        <f>IF(AND('DO NOT USE_Contact Formulas'!A233,ISBLANK('Contact Data Entry'!D233)),"Birthdate is required",IF(NOT(ISBLANK('Contact Data Entry'!D233)),"OK",NA()))</f>
        <v>#N/A</v>
      </c>
      <c r="E233" s="46" t="e">
        <f>IF(AND(NOT(ISBLANK('Contact Data Entry'!E233)),ISNA(VLOOKUP('Contact Data Entry'!E233,'DO NOT USE_Shared Picklist'!$L$3:$L$81,1,FALSE))),"Please select a value from the drop-down menu",IF('DO NOT USE_Contact Formulas'!A233,"OK",NA()))</f>
        <v>#N/A</v>
      </c>
      <c r="F233" s="46" t="e">
        <f>IF(AND(NOT(ISBLANK('Contact Data Entry'!F233)),NOT(ISNUMBER(MATCH("*@*.?*",'Contact Data Entry'!F233,0)))),"Email must be in a valid format",IF('DO NOT USE_Contact Formulas'!A233,"OK",NA()))</f>
        <v>#N/A</v>
      </c>
      <c r="G233" s="46" t="e">
        <f>IF(AND('DO NOT USE_Contact Formulas'!A233,ISBLANK('Contact Data Entry'!G233)),"Mobile Phone is required",IF(NOT(ISBLANK('Contact Data Entry'!G233)),IF(AND(ISNUMBER(VALUE('Contact Data Entry'!G233)),LEFT('Contact Data Entry'!G233,1)&lt;&gt;"1",LEN('Contact Data Entry'!G233)=10),"OK","Phone number must be valid format"),NA()))</f>
        <v>#N/A</v>
      </c>
      <c r="H233" s="46" t="e">
        <f>IF(NOT(ISBLANK('Contact Data Entry'!H233)),IF(AND(ISNUMBER('Contact Data Entry'!H233),LEFT('Contact Data Entry'!H233,1)&lt;&gt;"1",LEN('Contact Data Entry'!H233)=10),"OK","Phone number must be valid format"),IF('DO NOT USE_Contact Formulas'!A233,"OK",NA()))</f>
        <v>#N/A</v>
      </c>
      <c r="I233" s="46" t="e">
        <f>IF(AND(NOT(ISBLANK('Contact Data Entry'!I233)),ISNA(VLOOKUP('Contact Data Entry'!I233,'DO NOT USE_Shared Picklist'!$N$3:$N$63,1,FALSE))),"Please select a value from the drop-down menu",IF('DO NOT USE_Contact Formulas'!A233,"OK",NA()))</f>
        <v>#N/A</v>
      </c>
      <c r="J233" s="46" t="e">
        <f>IF(AND('DO NOT USE_Contact Formulas'!A233,ISBLANK('Contact Data Entry'!J233)),"Home Street Address is required",IF(LEN('Contact Data Entry'!J233)&gt;255,"Home Street Address must be less than 255 characters",IF('DO NOT USE_Contact Formulas'!A233,"OK",NA())))</f>
        <v>#N/A</v>
      </c>
      <c r="K233" s="46" t="e">
        <f>IF(AND('DO NOT USE_Contact Formulas'!A233,ISBLANK('Contact Data Entry'!K233)),"City is required",IF(LEN('Contact Data Entry'!K233)&gt;40,"City must be less than 40 characters",IF('DO NOT USE_Contact Formulas'!A233,"OK",NA())))</f>
        <v>#N/A</v>
      </c>
      <c r="L233" s="46" t="e">
        <f>IF(AND('DO NOT USE_Contact Formulas'!A233,ISBLANK('Contact Data Entry'!L233)),"State is required",IF(AND(NOT(ISBLANK('Contact Data Entry'!L233)),ISNA(VLOOKUP('Contact Data Entry'!L233,'DO NOT USE_Shared Picklist'!$P$3:$P$52,1,FALSE))),"Please select a value from the drop-down menu",IF('DO NOT USE_Contact Formulas'!A233,"OK",NA())))</f>
        <v>#N/A</v>
      </c>
      <c r="M233" s="46" t="e">
        <f>IF(AND('DO NOT USE_Contact Formulas'!A233,ISBLANK('Contact Data Entry'!M233)),"Zip is required",IF(ISBLANK('Contact Data Entry'!M233),NA(),"OK"))</f>
        <v>#N/A</v>
      </c>
      <c r="N233" s="46" t="e">
        <f>IF(AND(NOT(ISBLANK('Contact Data Entry'!N233)),ISNA(VLOOKUP('Contact Data Entry'!N233,'DO NOT USE_Shared Picklist'!$E$3:$E$10,1,FALSE))),"Please select a value from the drop-down menu",IF('DO NOT USE_Contact Formulas'!A233,"OK",NA()))</f>
        <v>#N/A</v>
      </c>
      <c r="O233" s="46" t="e">
        <f>IF(AND('DO NOT USE_Contact Formulas'!A233,ISBLANK('Contact Data Entry'!O233)),"Occupation/Job Title is required",IF(NOT(ISBLANK('Contact Data Entry'!O233)),"OK",NA()))</f>
        <v>#N/A</v>
      </c>
      <c r="P233" s="46" t="e">
        <f>IF('DO NOT USE_Contact Formulas'!A233,IF(ISBLANK('Contact Data Entry'!P233),"Last Date On Site is required","OK"),NA())</f>
        <v>#N/A</v>
      </c>
      <c r="Q233" s="46" t="e">
        <f>IF(AND('DO NOT USE_Contact Formulas'!A233,ISBLANK('Contact Data Entry'!Q233)),"Specific Place in the Location is required",IF(ISBLANK('Contact Data Entry'!Q233),NA(),"OK"))</f>
        <v>#N/A</v>
      </c>
      <c r="R233" s="46" t="e">
        <f>IF(LEN('Contact Data Entry'!R233)&gt;250,"Employer Name must be less than 250 characters",IF('DO NOT USE_Contact Formulas'!A233,"OK",NA()))</f>
        <v>#N/A</v>
      </c>
      <c r="S233" s="46" t="e">
        <f>IF(AND(NOT(ISBLANK('Contact Data Entry'!S233)),ISNA(VLOOKUP('Contact Data Entry'!S233,'DO NOT USE_Shared Picklist'!$V$3:$V$7,1,FALSE))),"Please select a value from the drop-down menu",IF('DO NOT USE_Contact Formulas'!A233,"OK",NA()))</f>
        <v>#N/A</v>
      </c>
      <c r="T233" s="46" t="e">
        <f>IF(LEN('Contact Data Entry'!T233)&gt;255,"Work Area/Department must be less than 255 characters",IF('DO NOT USE_Contact Formulas'!A233,"OK",NA()))</f>
        <v>#N/A</v>
      </c>
      <c r="U233" s="46" t="e">
        <f>IF(LEN('Contact Data Entry'!U233)&gt;255,"Work Shifts must be less than 255 characters",IF('DO NOT USE_Contact Formulas'!A233,"OK",NA()))</f>
        <v>#N/A</v>
      </c>
      <c r="V233" s="47" t="e">
        <f ca="1">IF('Contact Data Entry'!V233&gt;'DO NOT USE_Shared Picklist'!$C$3,"Last Exposure Date cannot be a future date",IF('DO NOT USE_Contact Formulas'!A233,IF(ISBLANK('Contact Data Entry'!V233),"Last Exposure Date is required","OK"),NA()))</f>
        <v>#N/A</v>
      </c>
      <c r="W233" s="46" t="e">
        <f>IF(AND(NOT(ISBLANK('Contact Data Entry'!W233)),ISNA(VLOOKUP('Contact Data Entry'!W233,'DO NOT USE_Shared Picklist'!$D$3:$D$5,1,FALSE))),"Please select a value from the drop-down menu",IF('DO NOT USE_Contact Formulas'!A233,"OK",NA()))</f>
        <v>#N/A</v>
      </c>
      <c r="X233" s="46"/>
      <c r="Y233" s="46" t="e">
        <f>IF(AND(NOT(ISBLANK('Contact Data Entry'!Y233)),ISNA(VLOOKUP('Contact Data Entry'!Y233,'DO NOT USE_Shared Picklist'!$G$3:$G$5,1,FALSE))),"Please select a value from the drop-down menu",IF('DO NOT USE_Contact Formulas'!A233,"OK",NA()))</f>
        <v>#N/A</v>
      </c>
      <c r="Z233" s="46"/>
      <c r="AA233" s="46" t="e">
        <f>IF(AND(NOT(ISBLANK('Contact Data Entry'!AA233)),ISNA(VLOOKUP('Contact Data Entry'!AA233,'DO NOT USE_Shared Picklist'!$H$3:$H$4,1,FALSE))),"Please select a value from the drop-down menu",IF('DO NOT USE_Contact Formulas'!A233,"OK",NA()))</f>
        <v>#N/A</v>
      </c>
      <c r="AB233" s="46" t="e">
        <f ca="1">IF('Contact Data Entry'!AB233&gt;'DO NOT USE_Shared Picklist'!$C$3,"Test Date cannot be a future date",IF('DO NOT USE_Contact Formulas'!A233,"OK",NA()))</f>
        <v>#N/A</v>
      </c>
      <c r="AC233" s="46" t="e">
        <f>IF(AND(NOT(ISBLANK('Contact Data Entry'!AC233)),ISNA(VLOOKUP('Contact Data Entry'!AC233,'DO NOT USE_Shared Picklist'!$R$3:$R$7,1,FALSE))),"Please select a value from the drop-down menu",IF('DO NOT USE_Contact Formulas'!A233,"OK",NA()))</f>
        <v>#N/A</v>
      </c>
      <c r="AD233" s="46" t="e">
        <f>IF(AND(NOT(ISBLANK('Contact Data Entry'!AD233)),ISNA(VLOOKUP('Contact Data Entry'!AD233,'DO NOT USE_Shared Picklist'!$Q$3:$Q$8,1,FALSE))),"Please select a value from the drop-down menu",IF('DO NOT USE_Contact Formulas'!A233,"OK",NA()))</f>
        <v>#N/A</v>
      </c>
    </row>
    <row r="234" spans="1:30" x14ac:dyDescent="0.25">
      <c r="A234" s="45" t="e">
        <f>IF('DO NOT USE_Contact Formulas'!A234,IF('DO NOT USE_Contact Formulas'!B234,"Not all required fields are completed","OK"),NA())</f>
        <v>#N/A</v>
      </c>
      <c r="B234" s="46" t="e">
        <f>IF(AND('DO NOT USE_Contact Formulas'!A234,ISBLANK('Contact Data Entry'!B234)),"First Name is required",IF(NOT(ISBLANK('Contact Data Entry'!B234)),"OK",NA()))</f>
        <v>#N/A</v>
      </c>
      <c r="C234" s="46" t="e">
        <f>IF(AND('DO NOT USE_Contact Formulas'!A234,ISBLANK('Contact Data Entry'!C234)),"Last Name is required",IF(NOT(ISBLANK('Contact Data Entry'!C234)),"OK",NA()))</f>
        <v>#N/A</v>
      </c>
      <c r="D234" s="46" t="e">
        <f>IF(AND('DO NOT USE_Contact Formulas'!A234,ISBLANK('Contact Data Entry'!D234)),"Birthdate is required",IF(NOT(ISBLANK('Contact Data Entry'!D234)),"OK",NA()))</f>
        <v>#N/A</v>
      </c>
      <c r="E234" s="46" t="e">
        <f>IF(AND(NOT(ISBLANK('Contact Data Entry'!E234)),ISNA(VLOOKUP('Contact Data Entry'!E234,'DO NOT USE_Shared Picklist'!$L$3:$L$81,1,FALSE))),"Please select a value from the drop-down menu",IF('DO NOT USE_Contact Formulas'!A234,"OK",NA()))</f>
        <v>#N/A</v>
      </c>
      <c r="F234" s="46" t="e">
        <f>IF(AND(NOT(ISBLANK('Contact Data Entry'!F234)),NOT(ISNUMBER(MATCH("*@*.?*",'Contact Data Entry'!F234,0)))),"Email must be in a valid format",IF('DO NOT USE_Contact Formulas'!A234,"OK",NA()))</f>
        <v>#N/A</v>
      </c>
      <c r="G234" s="46" t="e">
        <f>IF(AND('DO NOT USE_Contact Formulas'!A234,ISBLANK('Contact Data Entry'!G234)),"Mobile Phone is required",IF(NOT(ISBLANK('Contact Data Entry'!G234)),IF(AND(ISNUMBER(VALUE('Contact Data Entry'!G234)),LEFT('Contact Data Entry'!G234,1)&lt;&gt;"1",LEN('Contact Data Entry'!G234)=10),"OK","Phone number must be valid format"),NA()))</f>
        <v>#N/A</v>
      </c>
      <c r="H234" s="46" t="e">
        <f>IF(NOT(ISBLANK('Contact Data Entry'!H234)),IF(AND(ISNUMBER('Contact Data Entry'!H234),LEFT('Contact Data Entry'!H234,1)&lt;&gt;"1",LEN('Contact Data Entry'!H234)=10),"OK","Phone number must be valid format"),IF('DO NOT USE_Contact Formulas'!A234,"OK",NA()))</f>
        <v>#N/A</v>
      </c>
      <c r="I234" s="46" t="e">
        <f>IF(AND(NOT(ISBLANK('Contact Data Entry'!I234)),ISNA(VLOOKUP('Contact Data Entry'!I234,'DO NOT USE_Shared Picklist'!$N$3:$N$63,1,FALSE))),"Please select a value from the drop-down menu",IF('DO NOT USE_Contact Formulas'!A234,"OK",NA()))</f>
        <v>#N/A</v>
      </c>
      <c r="J234" s="46" t="e">
        <f>IF(AND('DO NOT USE_Contact Formulas'!A234,ISBLANK('Contact Data Entry'!J234)),"Home Street Address is required",IF(LEN('Contact Data Entry'!J234)&gt;255,"Home Street Address must be less than 255 characters",IF('DO NOT USE_Contact Formulas'!A234,"OK",NA())))</f>
        <v>#N/A</v>
      </c>
      <c r="K234" s="46" t="e">
        <f>IF(AND('DO NOT USE_Contact Formulas'!A234,ISBLANK('Contact Data Entry'!K234)),"City is required",IF(LEN('Contact Data Entry'!K234)&gt;40,"City must be less than 40 characters",IF('DO NOT USE_Contact Formulas'!A234,"OK",NA())))</f>
        <v>#N/A</v>
      </c>
      <c r="L234" s="46" t="e">
        <f>IF(AND('DO NOT USE_Contact Formulas'!A234,ISBLANK('Contact Data Entry'!L234)),"State is required",IF(AND(NOT(ISBLANK('Contact Data Entry'!L234)),ISNA(VLOOKUP('Contact Data Entry'!L234,'DO NOT USE_Shared Picklist'!$P$3:$P$52,1,FALSE))),"Please select a value from the drop-down menu",IF('DO NOT USE_Contact Formulas'!A234,"OK",NA())))</f>
        <v>#N/A</v>
      </c>
      <c r="M234" s="46" t="e">
        <f>IF(AND('DO NOT USE_Contact Formulas'!A234,ISBLANK('Contact Data Entry'!M234)),"Zip is required",IF(ISBLANK('Contact Data Entry'!M234),NA(),"OK"))</f>
        <v>#N/A</v>
      </c>
      <c r="N234" s="46" t="e">
        <f>IF(AND(NOT(ISBLANK('Contact Data Entry'!N234)),ISNA(VLOOKUP('Contact Data Entry'!N234,'DO NOT USE_Shared Picklist'!$E$3:$E$10,1,FALSE))),"Please select a value from the drop-down menu",IF('DO NOT USE_Contact Formulas'!A234,"OK",NA()))</f>
        <v>#N/A</v>
      </c>
      <c r="O234" s="46" t="e">
        <f>IF(AND('DO NOT USE_Contact Formulas'!A234,ISBLANK('Contact Data Entry'!O234)),"Occupation/Job Title is required",IF(NOT(ISBLANK('Contact Data Entry'!O234)),"OK",NA()))</f>
        <v>#N/A</v>
      </c>
      <c r="P234" s="46" t="e">
        <f>IF('DO NOT USE_Contact Formulas'!A234,IF(ISBLANK('Contact Data Entry'!P234),"Last Date On Site is required","OK"),NA())</f>
        <v>#N/A</v>
      </c>
      <c r="Q234" s="46" t="e">
        <f>IF(AND('DO NOT USE_Contact Formulas'!A234,ISBLANK('Contact Data Entry'!Q234)),"Specific Place in the Location is required",IF(ISBLANK('Contact Data Entry'!Q234),NA(),"OK"))</f>
        <v>#N/A</v>
      </c>
      <c r="R234" s="46" t="e">
        <f>IF(LEN('Contact Data Entry'!R234)&gt;250,"Employer Name must be less than 250 characters",IF('DO NOT USE_Contact Formulas'!A234,"OK",NA()))</f>
        <v>#N/A</v>
      </c>
      <c r="S234" s="46" t="e">
        <f>IF(AND(NOT(ISBLANK('Contact Data Entry'!S234)),ISNA(VLOOKUP('Contact Data Entry'!S234,'DO NOT USE_Shared Picklist'!$V$3:$V$7,1,FALSE))),"Please select a value from the drop-down menu",IF('DO NOT USE_Contact Formulas'!A234,"OK",NA()))</f>
        <v>#N/A</v>
      </c>
      <c r="T234" s="46" t="e">
        <f>IF(LEN('Contact Data Entry'!T234)&gt;255,"Work Area/Department must be less than 255 characters",IF('DO NOT USE_Contact Formulas'!A234,"OK",NA()))</f>
        <v>#N/A</v>
      </c>
      <c r="U234" s="46" t="e">
        <f>IF(LEN('Contact Data Entry'!U234)&gt;255,"Work Shifts must be less than 255 characters",IF('DO NOT USE_Contact Formulas'!A234,"OK",NA()))</f>
        <v>#N/A</v>
      </c>
      <c r="V234" s="47" t="e">
        <f ca="1">IF('Contact Data Entry'!V234&gt;'DO NOT USE_Shared Picklist'!$C$3,"Last Exposure Date cannot be a future date",IF('DO NOT USE_Contact Formulas'!A234,IF(ISBLANK('Contact Data Entry'!V234),"Last Exposure Date is required","OK"),NA()))</f>
        <v>#N/A</v>
      </c>
      <c r="W234" s="46" t="e">
        <f>IF(AND(NOT(ISBLANK('Contact Data Entry'!W234)),ISNA(VLOOKUP('Contact Data Entry'!W234,'DO NOT USE_Shared Picklist'!$D$3:$D$5,1,FALSE))),"Please select a value from the drop-down menu",IF('DO NOT USE_Contact Formulas'!A234,"OK",NA()))</f>
        <v>#N/A</v>
      </c>
      <c r="X234" s="46"/>
      <c r="Y234" s="46" t="e">
        <f>IF(AND(NOT(ISBLANK('Contact Data Entry'!Y234)),ISNA(VLOOKUP('Contact Data Entry'!Y234,'DO NOT USE_Shared Picklist'!$G$3:$G$5,1,FALSE))),"Please select a value from the drop-down menu",IF('DO NOT USE_Contact Formulas'!A234,"OK",NA()))</f>
        <v>#N/A</v>
      </c>
      <c r="Z234" s="46"/>
      <c r="AA234" s="46" t="e">
        <f>IF(AND(NOT(ISBLANK('Contact Data Entry'!AA234)),ISNA(VLOOKUP('Contact Data Entry'!AA234,'DO NOT USE_Shared Picklist'!$H$3:$H$4,1,FALSE))),"Please select a value from the drop-down menu",IF('DO NOT USE_Contact Formulas'!A234,"OK",NA()))</f>
        <v>#N/A</v>
      </c>
      <c r="AB234" s="46" t="e">
        <f ca="1">IF('Contact Data Entry'!AB234&gt;'DO NOT USE_Shared Picklist'!$C$3,"Test Date cannot be a future date",IF('DO NOT USE_Contact Formulas'!A234,"OK",NA()))</f>
        <v>#N/A</v>
      </c>
      <c r="AC234" s="46" t="e">
        <f>IF(AND(NOT(ISBLANK('Contact Data Entry'!AC234)),ISNA(VLOOKUP('Contact Data Entry'!AC234,'DO NOT USE_Shared Picklist'!$R$3:$R$7,1,FALSE))),"Please select a value from the drop-down menu",IF('DO NOT USE_Contact Formulas'!A234,"OK",NA()))</f>
        <v>#N/A</v>
      </c>
      <c r="AD234" s="46" t="e">
        <f>IF(AND(NOT(ISBLANK('Contact Data Entry'!AD234)),ISNA(VLOOKUP('Contact Data Entry'!AD234,'DO NOT USE_Shared Picklist'!$Q$3:$Q$8,1,FALSE))),"Please select a value from the drop-down menu",IF('DO NOT USE_Contact Formulas'!A234,"OK",NA()))</f>
        <v>#N/A</v>
      </c>
    </row>
    <row r="235" spans="1:30" x14ac:dyDescent="0.25">
      <c r="A235" s="45" t="e">
        <f>IF('DO NOT USE_Contact Formulas'!A235,IF('DO NOT USE_Contact Formulas'!B235,"Not all required fields are completed","OK"),NA())</f>
        <v>#N/A</v>
      </c>
      <c r="B235" s="46" t="e">
        <f>IF(AND('DO NOT USE_Contact Formulas'!A235,ISBLANK('Contact Data Entry'!B235)),"First Name is required",IF(NOT(ISBLANK('Contact Data Entry'!B235)),"OK",NA()))</f>
        <v>#N/A</v>
      </c>
      <c r="C235" s="46" t="e">
        <f>IF(AND('DO NOT USE_Contact Formulas'!A235,ISBLANK('Contact Data Entry'!C235)),"Last Name is required",IF(NOT(ISBLANK('Contact Data Entry'!C235)),"OK",NA()))</f>
        <v>#N/A</v>
      </c>
      <c r="D235" s="46" t="e">
        <f>IF(AND('DO NOT USE_Contact Formulas'!A235,ISBLANK('Contact Data Entry'!D235)),"Birthdate is required",IF(NOT(ISBLANK('Contact Data Entry'!D235)),"OK",NA()))</f>
        <v>#N/A</v>
      </c>
      <c r="E235" s="46" t="e">
        <f>IF(AND(NOT(ISBLANK('Contact Data Entry'!E235)),ISNA(VLOOKUP('Contact Data Entry'!E235,'DO NOT USE_Shared Picklist'!$L$3:$L$81,1,FALSE))),"Please select a value from the drop-down menu",IF('DO NOT USE_Contact Formulas'!A235,"OK",NA()))</f>
        <v>#N/A</v>
      </c>
      <c r="F235" s="46" t="e">
        <f>IF(AND(NOT(ISBLANK('Contact Data Entry'!F235)),NOT(ISNUMBER(MATCH("*@*.?*",'Contact Data Entry'!F235,0)))),"Email must be in a valid format",IF('DO NOT USE_Contact Formulas'!A235,"OK",NA()))</f>
        <v>#N/A</v>
      </c>
      <c r="G235" s="46" t="e">
        <f>IF(AND('DO NOT USE_Contact Formulas'!A235,ISBLANK('Contact Data Entry'!G235)),"Mobile Phone is required",IF(NOT(ISBLANK('Contact Data Entry'!G235)),IF(AND(ISNUMBER(VALUE('Contact Data Entry'!G235)),LEFT('Contact Data Entry'!G235,1)&lt;&gt;"1",LEN('Contact Data Entry'!G235)=10),"OK","Phone number must be valid format"),NA()))</f>
        <v>#N/A</v>
      </c>
      <c r="H235" s="46" t="e">
        <f>IF(NOT(ISBLANK('Contact Data Entry'!H235)),IF(AND(ISNUMBER('Contact Data Entry'!H235),LEFT('Contact Data Entry'!H235,1)&lt;&gt;"1",LEN('Contact Data Entry'!H235)=10),"OK","Phone number must be valid format"),IF('DO NOT USE_Contact Formulas'!A235,"OK",NA()))</f>
        <v>#N/A</v>
      </c>
      <c r="I235" s="46" t="e">
        <f>IF(AND(NOT(ISBLANK('Contact Data Entry'!I235)),ISNA(VLOOKUP('Contact Data Entry'!I235,'DO NOT USE_Shared Picklist'!$N$3:$N$63,1,FALSE))),"Please select a value from the drop-down menu",IF('DO NOT USE_Contact Formulas'!A235,"OK",NA()))</f>
        <v>#N/A</v>
      </c>
      <c r="J235" s="46" t="e">
        <f>IF(AND('DO NOT USE_Contact Formulas'!A235,ISBLANK('Contact Data Entry'!J235)),"Home Street Address is required",IF(LEN('Contact Data Entry'!J235)&gt;255,"Home Street Address must be less than 255 characters",IF('DO NOT USE_Contact Formulas'!A235,"OK",NA())))</f>
        <v>#N/A</v>
      </c>
      <c r="K235" s="46" t="e">
        <f>IF(AND('DO NOT USE_Contact Formulas'!A235,ISBLANK('Contact Data Entry'!K235)),"City is required",IF(LEN('Contact Data Entry'!K235)&gt;40,"City must be less than 40 characters",IF('DO NOT USE_Contact Formulas'!A235,"OK",NA())))</f>
        <v>#N/A</v>
      </c>
      <c r="L235" s="46" t="e">
        <f>IF(AND('DO NOT USE_Contact Formulas'!A235,ISBLANK('Contact Data Entry'!L235)),"State is required",IF(AND(NOT(ISBLANK('Contact Data Entry'!L235)),ISNA(VLOOKUP('Contact Data Entry'!L235,'DO NOT USE_Shared Picklist'!$P$3:$P$52,1,FALSE))),"Please select a value from the drop-down menu",IF('DO NOT USE_Contact Formulas'!A235,"OK",NA())))</f>
        <v>#N/A</v>
      </c>
      <c r="M235" s="46" t="e">
        <f>IF(AND('DO NOT USE_Contact Formulas'!A235,ISBLANK('Contact Data Entry'!M235)),"Zip is required",IF(ISBLANK('Contact Data Entry'!M235),NA(),"OK"))</f>
        <v>#N/A</v>
      </c>
      <c r="N235" s="46" t="e">
        <f>IF(AND(NOT(ISBLANK('Contact Data Entry'!N235)),ISNA(VLOOKUP('Contact Data Entry'!N235,'DO NOT USE_Shared Picklist'!$E$3:$E$10,1,FALSE))),"Please select a value from the drop-down menu",IF('DO NOT USE_Contact Formulas'!A235,"OK",NA()))</f>
        <v>#N/A</v>
      </c>
      <c r="O235" s="46" t="e">
        <f>IF(AND('DO NOT USE_Contact Formulas'!A235,ISBLANK('Contact Data Entry'!O235)),"Occupation/Job Title is required",IF(NOT(ISBLANK('Contact Data Entry'!O235)),"OK",NA()))</f>
        <v>#N/A</v>
      </c>
      <c r="P235" s="46" t="e">
        <f>IF('DO NOT USE_Contact Formulas'!A235,IF(ISBLANK('Contact Data Entry'!P235),"Last Date On Site is required","OK"),NA())</f>
        <v>#N/A</v>
      </c>
      <c r="Q235" s="46" t="e">
        <f>IF(AND('DO NOT USE_Contact Formulas'!A235,ISBLANK('Contact Data Entry'!Q235)),"Specific Place in the Location is required",IF(ISBLANK('Contact Data Entry'!Q235),NA(),"OK"))</f>
        <v>#N/A</v>
      </c>
      <c r="R235" s="46" t="e">
        <f>IF(LEN('Contact Data Entry'!R235)&gt;250,"Employer Name must be less than 250 characters",IF('DO NOT USE_Contact Formulas'!A235,"OK",NA()))</f>
        <v>#N/A</v>
      </c>
      <c r="S235" s="46" t="e">
        <f>IF(AND(NOT(ISBLANK('Contact Data Entry'!S235)),ISNA(VLOOKUP('Contact Data Entry'!S235,'DO NOT USE_Shared Picklist'!$V$3:$V$7,1,FALSE))),"Please select a value from the drop-down menu",IF('DO NOT USE_Contact Formulas'!A235,"OK",NA()))</f>
        <v>#N/A</v>
      </c>
      <c r="T235" s="46" t="e">
        <f>IF(LEN('Contact Data Entry'!T235)&gt;255,"Work Area/Department must be less than 255 characters",IF('DO NOT USE_Contact Formulas'!A235,"OK",NA()))</f>
        <v>#N/A</v>
      </c>
      <c r="U235" s="46" t="e">
        <f>IF(LEN('Contact Data Entry'!U235)&gt;255,"Work Shifts must be less than 255 characters",IF('DO NOT USE_Contact Formulas'!A235,"OK",NA()))</f>
        <v>#N/A</v>
      </c>
      <c r="V235" s="47" t="e">
        <f ca="1">IF('Contact Data Entry'!V235&gt;'DO NOT USE_Shared Picklist'!$C$3,"Last Exposure Date cannot be a future date",IF('DO NOT USE_Contact Formulas'!A235,IF(ISBLANK('Contact Data Entry'!V235),"Last Exposure Date is required","OK"),NA()))</f>
        <v>#N/A</v>
      </c>
      <c r="W235" s="46" t="e">
        <f>IF(AND(NOT(ISBLANK('Contact Data Entry'!W235)),ISNA(VLOOKUP('Contact Data Entry'!W235,'DO NOT USE_Shared Picklist'!$D$3:$D$5,1,FALSE))),"Please select a value from the drop-down menu",IF('DO NOT USE_Contact Formulas'!A235,"OK",NA()))</f>
        <v>#N/A</v>
      </c>
      <c r="X235" s="46"/>
      <c r="Y235" s="46" t="e">
        <f>IF(AND(NOT(ISBLANK('Contact Data Entry'!Y235)),ISNA(VLOOKUP('Contact Data Entry'!Y235,'DO NOT USE_Shared Picklist'!$G$3:$G$5,1,FALSE))),"Please select a value from the drop-down menu",IF('DO NOT USE_Contact Formulas'!A235,"OK",NA()))</f>
        <v>#N/A</v>
      </c>
      <c r="Z235" s="46"/>
      <c r="AA235" s="46" t="e">
        <f>IF(AND(NOT(ISBLANK('Contact Data Entry'!AA235)),ISNA(VLOOKUP('Contact Data Entry'!AA235,'DO NOT USE_Shared Picklist'!$H$3:$H$4,1,FALSE))),"Please select a value from the drop-down menu",IF('DO NOT USE_Contact Formulas'!A235,"OK",NA()))</f>
        <v>#N/A</v>
      </c>
      <c r="AB235" s="46" t="e">
        <f ca="1">IF('Contact Data Entry'!AB235&gt;'DO NOT USE_Shared Picklist'!$C$3,"Test Date cannot be a future date",IF('DO NOT USE_Contact Formulas'!A235,"OK",NA()))</f>
        <v>#N/A</v>
      </c>
      <c r="AC235" s="46" t="e">
        <f>IF(AND(NOT(ISBLANK('Contact Data Entry'!AC235)),ISNA(VLOOKUP('Contact Data Entry'!AC235,'DO NOT USE_Shared Picklist'!$R$3:$R$7,1,FALSE))),"Please select a value from the drop-down menu",IF('DO NOT USE_Contact Formulas'!A235,"OK",NA()))</f>
        <v>#N/A</v>
      </c>
      <c r="AD235" s="46" t="e">
        <f>IF(AND(NOT(ISBLANK('Contact Data Entry'!AD235)),ISNA(VLOOKUP('Contact Data Entry'!AD235,'DO NOT USE_Shared Picklist'!$Q$3:$Q$8,1,FALSE))),"Please select a value from the drop-down menu",IF('DO NOT USE_Contact Formulas'!A235,"OK",NA()))</f>
        <v>#N/A</v>
      </c>
    </row>
    <row r="236" spans="1:30" x14ac:dyDescent="0.25">
      <c r="A236" s="45" t="e">
        <f>IF('DO NOT USE_Contact Formulas'!A236,IF('DO NOT USE_Contact Formulas'!B236,"Not all required fields are completed","OK"),NA())</f>
        <v>#N/A</v>
      </c>
      <c r="B236" s="46" t="e">
        <f>IF(AND('DO NOT USE_Contact Formulas'!A236,ISBLANK('Contact Data Entry'!B236)),"First Name is required",IF(NOT(ISBLANK('Contact Data Entry'!B236)),"OK",NA()))</f>
        <v>#N/A</v>
      </c>
      <c r="C236" s="46" t="e">
        <f>IF(AND('DO NOT USE_Contact Formulas'!A236,ISBLANK('Contact Data Entry'!C236)),"Last Name is required",IF(NOT(ISBLANK('Contact Data Entry'!C236)),"OK",NA()))</f>
        <v>#N/A</v>
      </c>
      <c r="D236" s="46" t="e">
        <f>IF(AND('DO NOT USE_Contact Formulas'!A236,ISBLANK('Contact Data Entry'!D236)),"Birthdate is required",IF(NOT(ISBLANK('Contact Data Entry'!D236)),"OK",NA()))</f>
        <v>#N/A</v>
      </c>
      <c r="E236" s="46" t="e">
        <f>IF(AND(NOT(ISBLANK('Contact Data Entry'!E236)),ISNA(VLOOKUP('Contact Data Entry'!E236,'DO NOT USE_Shared Picklist'!$L$3:$L$81,1,FALSE))),"Please select a value from the drop-down menu",IF('DO NOT USE_Contact Formulas'!A236,"OK",NA()))</f>
        <v>#N/A</v>
      </c>
      <c r="F236" s="46" t="e">
        <f>IF(AND(NOT(ISBLANK('Contact Data Entry'!F236)),NOT(ISNUMBER(MATCH("*@*.?*",'Contact Data Entry'!F236,0)))),"Email must be in a valid format",IF('DO NOT USE_Contact Formulas'!A236,"OK",NA()))</f>
        <v>#N/A</v>
      </c>
      <c r="G236" s="46" t="e">
        <f>IF(AND('DO NOT USE_Contact Formulas'!A236,ISBLANK('Contact Data Entry'!G236)),"Mobile Phone is required",IF(NOT(ISBLANK('Contact Data Entry'!G236)),IF(AND(ISNUMBER(VALUE('Contact Data Entry'!G236)),LEFT('Contact Data Entry'!G236,1)&lt;&gt;"1",LEN('Contact Data Entry'!G236)=10),"OK","Phone number must be valid format"),NA()))</f>
        <v>#N/A</v>
      </c>
      <c r="H236" s="46" t="e">
        <f>IF(NOT(ISBLANK('Contact Data Entry'!H236)),IF(AND(ISNUMBER('Contact Data Entry'!H236),LEFT('Contact Data Entry'!H236,1)&lt;&gt;"1",LEN('Contact Data Entry'!H236)=10),"OK","Phone number must be valid format"),IF('DO NOT USE_Contact Formulas'!A236,"OK",NA()))</f>
        <v>#N/A</v>
      </c>
      <c r="I236" s="46" t="e">
        <f>IF(AND(NOT(ISBLANK('Contact Data Entry'!I236)),ISNA(VLOOKUP('Contact Data Entry'!I236,'DO NOT USE_Shared Picklist'!$N$3:$N$63,1,FALSE))),"Please select a value from the drop-down menu",IF('DO NOT USE_Contact Formulas'!A236,"OK",NA()))</f>
        <v>#N/A</v>
      </c>
      <c r="J236" s="46" t="e">
        <f>IF(AND('DO NOT USE_Contact Formulas'!A236,ISBLANK('Contact Data Entry'!J236)),"Home Street Address is required",IF(LEN('Contact Data Entry'!J236)&gt;255,"Home Street Address must be less than 255 characters",IF('DO NOT USE_Contact Formulas'!A236,"OK",NA())))</f>
        <v>#N/A</v>
      </c>
      <c r="K236" s="46" t="e">
        <f>IF(AND('DO NOT USE_Contact Formulas'!A236,ISBLANK('Contact Data Entry'!K236)),"City is required",IF(LEN('Contact Data Entry'!K236)&gt;40,"City must be less than 40 characters",IF('DO NOT USE_Contact Formulas'!A236,"OK",NA())))</f>
        <v>#N/A</v>
      </c>
      <c r="L236" s="46" t="e">
        <f>IF(AND('DO NOT USE_Contact Formulas'!A236,ISBLANK('Contact Data Entry'!L236)),"State is required",IF(AND(NOT(ISBLANK('Contact Data Entry'!L236)),ISNA(VLOOKUP('Contact Data Entry'!L236,'DO NOT USE_Shared Picklist'!$P$3:$P$52,1,FALSE))),"Please select a value from the drop-down menu",IF('DO NOT USE_Contact Formulas'!A236,"OK",NA())))</f>
        <v>#N/A</v>
      </c>
      <c r="M236" s="46" t="e">
        <f>IF(AND('DO NOT USE_Contact Formulas'!A236,ISBLANK('Contact Data Entry'!M236)),"Zip is required",IF(ISBLANK('Contact Data Entry'!M236),NA(),"OK"))</f>
        <v>#N/A</v>
      </c>
      <c r="N236" s="46" t="e">
        <f>IF(AND(NOT(ISBLANK('Contact Data Entry'!N236)),ISNA(VLOOKUP('Contact Data Entry'!N236,'DO NOT USE_Shared Picklist'!$E$3:$E$10,1,FALSE))),"Please select a value from the drop-down menu",IF('DO NOT USE_Contact Formulas'!A236,"OK",NA()))</f>
        <v>#N/A</v>
      </c>
      <c r="O236" s="46" t="e">
        <f>IF(AND('DO NOT USE_Contact Formulas'!A236,ISBLANK('Contact Data Entry'!O236)),"Occupation/Job Title is required",IF(NOT(ISBLANK('Contact Data Entry'!O236)),"OK",NA()))</f>
        <v>#N/A</v>
      </c>
      <c r="P236" s="46" t="e">
        <f>IF('DO NOT USE_Contact Formulas'!A236,IF(ISBLANK('Contact Data Entry'!P236),"Last Date On Site is required","OK"),NA())</f>
        <v>#N/A</v>
      </c>
      <c r="Q236" s="46" t="e">
        <f>IF(AND('DO NOT USE_Contact Formulas'!A236,ISBLANK('Contact Data Entry'!Q236)),"Specific Place in the Location is required",IF(ISBLANK('Contact Data Entry'!Q236),NA(),"OK"))</f>
        <v>#N/A</v>
      </c>
      <c r="R236" s="46" t="e">
        <f>IF(LEN('Contact Data Entry'!R236)&gt;250,"Employer Name must be less than 250 characters",IF('DO NOT USE_Contact Formulas'!A236,"OK",NA()))</f>
        <v>#N/A</v>
      </c>
      <c r="S236" s="46" t="e">
        <f>IF(AND(NOT(ISBLANK('Contact Data Entry'!S236)),ISNA(VLOOKUP('Contact Data Entry'!S236,'DO NOT USE_Shared Picklist'!$V$3:$V$7,1,FALSE))),"Please select a value from the drop-down menu",IF('DO NOT USE_Contact Formulas'!A236,"OK",NA()))</f>
        <v>#N/A</v>
      </c>
      <c r="T236" s="46" t="e">
        <f>IF(LEN('Contact Data Entry'!T236)&gt;255,"Work Area/Department must be less than 255 characters",IF('DO NOT USE_Contact Formulas'!A236,"OK",NA()))</f>
        <v>#N/A</v>
      </c>
      <c r="U236" s="46" t="e">
        <f>IF(LEN('Contact Data Entry'!U236)&gt;255,"Work Shifts must be less than 255 characters",IF('DO NOT USE_Contact Formulas'!A236,"OK",NA()))</f>
        <v>#N/A</v>
      </c>
      <c r="V236" s="47" t="e">
        <f ca="1">IF('Contact Data Entry'!V236&gt;'DO NOT USE_Shared Picklist'!$C$3,"Last Exposure Date cannot be a future date",IF('DO NOT USE_Contact Formulas'!A236,IF(ISBLANK('Contact Data Entry'!V236),"Last Exposure Date is required","OK"),NA()))</f>
        <v>#N/A</v>
      </c>
      <c r="W236" s="46" t="e">
        <f>IF(AND(NOT(ISBLANK('Contact Data Entry'!W236)),ISNA(VLOOKUP('Contact Data Entry'!W236,'DO NOT USE_Shared Picklist'!$D$3:$D$5,1,FALSE))),"Please select a value from the drop-down menu",IF('DO NOT USE_Contact Formulas'!A236,"OK",NA()))</f>
        <v>#N/A</v>
      </c>
      <c r="X236" s="46"/>
      <c r="Y236" s="46" t="e">
        <f>IF(AND(NOT(ISBLANK('Contact Data Entry'!Y236)),ISNA(VLOOKUP('Contact Data Entry'!Y236,'DO NOT USE_Shared Picklist'!$G$3:$G$5,1,FALSE))),"Please select a value from the drop-down menu",IF('DO NOT USE_Contact Formulas'!A236,"OK",NA()))</f>
        <v>#N/A</v>
      </c>
      <c r="Z236" s="46"/>
      <c r="AA236" s="46" t="e">
        <f>IF(AND(NOT(ISBLANK('Contact Data Entry'!AA236)),ISNA(VLOOKUP('Contact Data Entry'!AA236,'DO NOT USE_Shared Picklist'!$H$3:$H$4,1,FALSE))),"Please select a value from the drop-down menu",IF('DO NOT USE_Contact Formulas'!A236,"OK",NA()))</f>
        <v>#N/A</v>
      </c>
      <c r="AB236" s="46" t="e">
        <f ca="1">IF('Contact Data Entry'!AB236&gt;'DO NOT USE_Shared Picklist'!$C$3,"Test Date cannot be a future date",IF('DO NOT USE_Contact Formulas'!A236,"OK",NA()))</f>
        <v>#N/A</v>
      </c>
      <c r="AC236" s="46" t="e">
        <f>IF(AND(NOT(ISBLANK('Contact Data Entry'!AC236)),ISNA(VLOOKUP('Contact Data Entry'!AC236,'DO NOT USE_Shared Picklist'!$R$3:$R$7,1,FALSE))),"Please select a value from the drop-down menu",IF('DO NOT USE_Contact Formulas'!A236,"OK",NA()))</f>
        <v>#N/A</v>
      </c>
      <c r="AD236" s="46" t="e">
        <f>IF(AND(NOT(ISBLANK('Contact Data Entry'!AD236)),ISNA(VLOOKUP('Contact Data Entry'!AD236,'DO NOT USE_Shared Picklist'!$Q$3:$Q$8,1,FALSE))),"Please select a value from the drop-down menu",IF('DO NOT USE_Contact Formulas'!A236,"OK",NA()))</f>
        <v>#N/A</v>
      </c>
    </row>
    <row r="237" spans="1:30" x14ac:dyDescent="0.25">
      <c r="A237" s="45" t="e">
        <f>IF('DO NOT USE_Contact Formulas'!A237,IF('DO NOT USE_Contact Formulas'!B237,"Not all required fields are completed","OK"),NA())</f>
        <v>#N/A</v>
      </c>
      <c r="B237" s="46" t="e">
        <f>IF(AND('DO NOT USE_Contact Formulas'!A237,ISBLANK('Contact Data Entry'!B237)),"First Name is required",IF(NOT(ISBLANK('Contact Data Entry'!B237)),"OK",NA()))</f>
        <v>#N/A</v>
      </c>
      <c r="C237" s="46" t="e">
        <f>IF(AND('DO NOT USE_Contact Formulas'!A237,ISBLANK('Contact Data Entry'!C237)),"Last Name is required",IF(NOT(ISBLANK('Contact Data Entry'!C237)),"OK",NA()))</f>
        <v>#N/A</v>
      </c>
      <c r="D237" s="46" t="e">
        <f>IF(AND('DO NOT USE_Contact Formulas'!A237,ISBLANK('Contact Data Entry'!D237)),"Birthdate is required",IF(NOT(ISBLANK('Contact Data Entry'!D237)),"OK",NA()))</f>
        <v>#N/A</v>
      </c>
      <c r="E237" s="46" t="e">
        <f>IF(AND(NOT(ISBLANK('Contact Data Entry'!E237)),ISNA(VLOOKUP('Contact Data Entry'!E237,'DO NOT USE_Shared Picklist'!$L$3:$L$81,1,FALSE))),"Please select a value from the drop-down menu",IF('DO NOT USE_Contact Formulas'!A237,"OK",NA()))</f>
        <v>#N/A</v>
      </c>
      <c r="F237" s="46" t="e">
        <f>IF(AND(NOT(ISBLANK('Contact Data Entry'!F237)),NOT(ISNUMBER(MATCH("*@*.?*",'Contact Data Entry'!F237,0)))),"Email must be in a valid format",IF('DO NOT USE_Contact Formulas'!A237,"OK",NA()))</f>
        <v>#N/A</v>
      </c>
      <c r="G237" s="46" t="e">
        <f>IF(AND('DO NOT USE_Contact Formulas'!A237,ISBLANK('Contact Data Entry'!G237)),"Mobile Phone is required",IF(NOT(ISBLANK('Contact Data Entry'!G237)),IF(AND(ISNUMBER(VALUE('Contact Data Entry'!G237)),LEFT('Contact Data Entry'!G237,1)&lt;&gt;"1",LEN('Contact Data Entry'!G237)=10),"OK","Phone number must be valid format"),NA()))</f>
        <v>#N/A</v>
      </c>
      <c r="H237" s="46" t="e">
        <f>IF(NOT(ISBLANK('Contact Data Entry'!H237)),IF(AND(ISNUMBER('Contact Data Entry'!H237),LEFT('Contact Data Entry'!H237,1)&lt;&gt;"1",LEN('Contact Data Entry'!H237)=10),"OK","Phone number must be valid format"),IF('DO NOT USE_Contact Formulas'!A237,"OK",NA()))</f>
        <v>#N/A</v>
      </c>
      <c r="I237" s="46" t="e">
        <f>IF(AND(NOT(ISBLANK('Contact Data Entry'!I237)),ISNA(VLOOKUP('Contact Data Entry'!I237,'DO NOT USE_Shared Picklist'!$N$3:$N$63,1,FALSE))),"Please select a value from the drop-down menu",IF('DO NOT USE_Contact Formulas'!A237,"OK",NA()))</f>
        <v>#N/A</v>
      </c>
      <c r="J237" s="46" t="e">
        <f>IF(AND('DO NOT USE_Contact Formulas'!A237,ISBLANK('Contact Data Entry'!J237)),"Home Street Address is required",IF(LEN('Contact Data Entry'!J237)&gt;255,"Home Street Address must be less than 255 characters",IF('DO NOT USE_Contact Formulas'!A237,"OK",NA())))</f>
        <v>#N/A</v>
      </c>
      <c r="K237" s="46" t="e">
        <f>IF(AND('DO NOT USE_Contact Formulas'!A237,ISBLANK('Contact Data Entry'!K237)),"City is required",IF(LEN('Contact Data Entry'!K237)&gt;40,"City must be less than 40 characters",IF('DO NOT USE_Contact Formulas'!A237,"OK",NA())))</f>
        <v>#N/A</v>
      </c>
      <c r="L237" s="46" t="e">
        <f>IF(AND('DO NOT USE_Contact Formulas'!A237,ISBLANK('Contact Data Entry'!L237)),"State is required",IF(AND(NOT(ISBLANK('Contact Data Entry'!L237)),ISNA(VLOOKUP('Contact Data Entry'!L237,'DO NOT USE_Shared Picklist'!$P$3:$P$52,1,FALSE))),"Please select a value from the drop-down menu",IF('DO NOT USE_Contact Formulas'!A237,"OK",NA())))</f>
        <v>#N/A</v>
      </c>
      <c r="M237" s="46" t="e">
        <f>IF(AND('DO NOT USE_Contact Formulas'!A237,ISBLANK('Contact Data Entry'!M237)),"Zip is required",IF(ISBLANK('Contact Data Entry'!M237),NA(),"OK"))</f>
        <v>#N/A</v>
      </c>
      <c r="N237" s="46" t="e">
        <f>IF(AND(NOT(ISBLANK('Contact Data Entry'!N237)),ISNA(VLOOKUP('Contact Data Entry'!N237,'DO NOT USE_Shared Picklist'!$E$3:$E$10,1,FALSE))),"Please select a value from the drop-down menu",IF('DO NOT USE_Contact Formulas'!A237,"OK",NA()))</f>
        <v>#N/A</v>
      </c>
      <c r="O237" s="46" t="e">
        <f>IF(AND('DO NOT USE_Contact Formulas'!A237,ISBLANK('Contact Data Entry'!O237)),"Occupation/Job Title is required",IF(NOT(ISBLANK('Contact Data Entry'!O237)),"OK",NA()))</f>
        <v>#N/A</v>
      </c>
      <c r="P237" s="46" t="e">
        <f>IF('DO NOT USE_Contact Formulas'!A237,IF(ISBLANK('Contact Data Entry'!P237),"Last Date On Site is required","OK"),NA())</f>
        <v>#N/A</v>
      </c>
      <c r="Q237" s="46" t="e">
        <f>IF(AND('DO NOT USE_Contact Formulas'!A237,ISBLANK('Contact Data Entry'!Q237)),"Specific Place in the Location is required",IF(ISBLANK('Contact Data Entry'!Q237),NA(),"OK"))</f>
        <v>#N/A</v>
      </c>
      <c r="R237" s="46" t="e">
        <f>IF(LEN('Contact Data Entry'!R237)&gt;250,"Employer Name must be less than 250 characters",IF('DO NOT USE_Contact Formulas'!A237,"OK",NA()))</f>
        <v>#N/A</v>
      </c>
      <c r="S237" s="46" t="e">
        <f>IF(AND(NOT(ISBLANK('Contact Data Entry'!S237)),ISNA(VLOOKUP('Contact Data Entry'!S237,'DO NOT USE_Shared Picklist'!$V$3:$V$7,1,FALSE))),"Please select a value from the drop-down menu",IF('DO NOT USE_Contact Formulas'!A237,"OK",NA()))</f>
        <v>#N/A</v>
      </c>
      <c r="T237" s="46" t="e">
        <f>IF(LEN('Contact Data Entry'!T237)&gt;255,"Work Area/Department must be less than 255 characters",IF('DO NOT USE_Contact Formulas'!A237,"OK",NA()))</f>
        <v>#N/A</v>
      </c>
      <c r="U237" s="46" t="e">
        <f>IF(LEN('Contact Data Entry'!U237)&gt;255,"Work Shifts must be less than 255 characters",IF('DO NOT USE_Contact Formulas'!A237,"OK",NA()))</f>
        <v>#N/A</v>
      </c>
      <c r="V237" s="47" t="e">
        <f ca="1">IF('Contact Data Entry'!V237&gt;'DO NOT USE_Shared Picklist'!$C$3,"Last Exposure Date cannot be a future date",IF('DO NOT USE_Contact Formulas'!A237,IF(ISBLANK('Contact Data Entry'!V237),"Last Exposure Date is required","OK"),NA()))</f>
        <v>#N/A</v>
      </c>
      <c r="W237" s="46" t="e">
        <f>IF(AND(NOT(ISBLANK('Contact Data Entry'!W237)),ISNA(VLOOKUP('Contact Data Entry'!W237,'DO NOT USE_Shared Picklist'!$D$3:$D$5,1,FALSE))),"Please select a value from the drop-down menu",IF('DO NOT USE_Contact Formulas'!A237,"OK",NA()))</f>
        <v>#N/A</v>
      </c>
      <c r="X237" s="46"/>
      <c r="Y237" s="46" t="e">
        <f>IF(AND(NOT(ISBLANK('Contact Data Entry'!Y237)),ISNA(VLOOKUP('Contact Data Entry'!Y237,'DO NOT USE_Shared Picklist'!$G$3:$G$5,1,FALSE))),"Please select a value from the drop-down menu",IF('DO NOT USE_Contact Formulas'!A237,"OK",NA()))</f>
        <v>#N/A</v>
      </c>
      <c r="Z237" s="46"/>
      <c r="AA237" s="46" t="e">
        <f>IF(AND(NOT(ISBLANK('Contact Data Entry'!AA237)),ISNA(VLOOKUP('Contact Data Entry'!AA237,'DO NOT USE_Shared Picklist'!$H$3:$H$4,1,FALSE))),"Please select a value from the drop-down menu",IF('DO NOT USE_Contact Formulas'!A237,"OK",NA()))</f>
        <v>#N/A</v>
      </c>
      <c r="AB237" s="46" t="e">
        <f ca="1">IF('Contact Data Entry'!AB237&gt;'DO NOT USE_Shared Picklist'!$C$3,"Test Date cannot be a future date",IF('DO NOT USE_Contact Formulas'!A237,"OK",NA()))</f>
        <v>#N/A</v>
      </c>
      <c r="AC237" s="46" t="e">
        <f>IF(AND(NOT(ISBLANK('Contact Data Entry'!AC237)),ISNA(VLOOKUP('Contact Data Entry'!AC237,'DO NOT USE_Shared Picklist'!$R$3:$R$7,1,FALSE))),"Please select a value from the drop-down menu",IF('DO NOT USE_Contact Formulas'!A237,"OK",NA()))</f>
        <v>#N/A</v>
      </c>
      <c r="AD237" s="46" t="e">
        <f>IF(AND(NOT(ISBLANK('Contact Data Entry'!AD237)),ISNA(VLOOKUP('Contact Data Entry'!AD237,'DO NOT USE_Shared Picklist'!$Q$3:$Q$8,1,FALSE))),"Please select a value from the drop-down menu",IF('DO NOT USE_Contact Formulas'!A237,"OK",NA()))</f>
        <v>#N/A</v>
      </c>
    </row>
    <row r="238" spans="1:30" x14ac:dyDescent="0.25">
      <c r="A238" s="45" t="e">
        <f>IF('DO NOT USE_Contact Formulas'!A238,IF('DO NOT USE_Contact Formulas'!B238,"Not all required fields are completed","OK"),NA())</f>
        <v>#N/A</v>
      </c>
      <c r="B238" s="46" t="e">
        <f>IF(AND('DO NOT USE_Contact Formulas'!A238,ISBLANK('Contact Data Entry'!B238)),"First Name is required",IF(NOT(ISBLANK('Contact Data Entry'!B238)),"OK",NA()))</f>
        <v>#N/A</v>
      </c>
      <c r="C238" s="46" t="e">
        <f>IF(AND('DO NOT USE_Contact Formulas'!A238,ISBLANK('Contact Data Entry'!C238)),"Last Name is required",IF(NOT(ISBLANK('Contact Data Entry'!C238)),"OK",NA()))</f>
        <v>#N/A</v>
      </c>
      <c r="D238" s="46" t="e">
        <f>IF(AND('DO NOT USE_Contact Formulas'!A238,ISBLANK('Contact Data Entry'!D238)),"Birthdate is required",IF(NOT(ISBLANK('Contact Data Entry'!D238)),"OK",NA()))</f>
        <v>#N/A</v>
      </c>
      <c r="E238" s="46" t="e">
        <f>IF(AND(NOT(ISBLANK('Contact Data Entry'!E238)),ISNA(VLOOKUP('Contact Data Entry'!E238,'DO NOT USE_Shared Picklist'!$L$3:$L$81,1,FALSE))),"Please select a value from the drop-down menu",IF('DO NOT USE_Contact Formulas'!A238,"OK",NA()))</f>
        <v>#N/A</v>
      </c>
      <c r="F238" s="46" t="e">
        <f>IF(AND(NOT(ISBLANK('Contact Data Entry'!F238)),NOT(ISNUMBER(MATCH("*@*.?*",'Contact Data Entry'!F238,0)))),"Email must be in a valid format",IF('DO NOT USE_Contact Formulas'!A238,"OK",NA()))</f>
        <v>#N/A</v>
      </c>
      <c r="G238" s="46" t="e">
        <f>IF(AND('DO NOT USE_Contact Formulas'!A238,ISBLANK('Contact Data Entry'!G238)),"Mobile Phone is required",IF(NOT(ISBLANK('Contact Data Entry'!G238)),IF(AND(ISNUMBER(VALUE('Contact Data Entry'!G238)),LEFT('Contact Data Entry'!G238,1)&lt;&gt;"1",LEN('Contact Data Entry'!G238)=10),"OK","Phone number must be valid format"),NA()))</f>
        <v>#N/A</v>
      </c>
      <c r="H238" s="46" t="e">
        <f>IF(NOT(ISBLANK('Contact Data Entry'!H238)),IF(AND(ISNUMBER('Contact Data Entry'!H238),LEFT('Contact Data Entry'!H238,1)&lt;&gt;"1",LEN('Contact Data Entry'!H238)=10),"OK","Phone number must be valid format"),IF('DO NOT USE_Contact Formulas'!A238,"OK",NA()))</f>
        <v>#N/A</v>
      </c>
      <c r="I238" s="46" t="e">
        <f>IF(AND(NOT(ISBLANK('Contact Data Entry'!I238)),ISNA(VLOOKUP('Contact Data Entry'!I238,'DO NOT USE_Shared Picklist'!$N$3:$N$63,1,FALSE))),"Please select a value from the drop-down menu",IF('DO NOT USE_Contact Formulas'!A238,"OK",NA()))</f>
        <v>#N/A</v>
      </c>
      <c r="J238" s="46" t="e">
        <f>IF(AND('DO NOT USE_Contact Formulas'!A238,ISBLANK('Contact Data Entry'!J238)),"Home Street Address is required",IF(LEN('Contact Data Entry'!J238)&gt;255,"Home Street Address must be less than 255 characters",IF('DO NOT USE_Contact Formulas'!A238,"OK",NA())))</f>
        <v>#N/A</v>
      </c>
      <c r="K238" s="46" t="e">
        <f>IF(AND('DO NOT USE_Contact Formulas'!A238,ISBLANK('Contact Data Entry'!K238)),"City is required",IF(LEN('Contact Data Entry'!K238)&gt;40,"City must be less than 40 characters",IF('DO NOT USE_Contact Formulas'!A238,"OK",NA())))</f>
        <v>#N/A</v>
      </c>
      <c r="L238" s="46" t="e">
        <f>IF(AND('DO NOT USE_Contact Formulas'!A238,ISBLANK('Contact Data Entry'!L238)),"State is required",IF(AND(NOT(ISBLANK('Contact Data Entry'!L238)),ISNA(VLOOKUP('Contact Data Entry'!L238,'DO NOT USE_Shared Picklist'!$P$3:$P$52,1,FALSE))),"Please select a value from the drop-down menu",IF('DO NOT USE_Contact Formulas'!A238,"OK",NA())))</f>
        <v>#N/A</v>
      </c>
      <c r="M238" s="46" t="e">
        <f>IF(AND('DO NOT USE_Contact Formulas'!A238,ISBLANK('Contact Data Entry'!M238)),"Zip is required",IF(ISBLANK('Contact Data Entry'!M238),NA(),"OK"))</f>
        <v>#N/A</v>
      </c>
      <c r="N238" s="46" t="e">
        <f>IF(AND(NOT(ISBLANK('Contact Data Entry'!N238)),ISNA(VLOOKUP('Contact Data Entry'!N238,'DO NOT USE_Shared Picklist'!$E$3:$E$10,1,FALSE))),"Please select a value from the drop-down menu",IF('DO NOT USE_Contact Formulas'!A238,"OK",NA()))</f>
        <v>#N/A</v>
      </c>
      <c r="O238" s="46" t="e">
        <f>IF(AND('DO NOT USE_Contact Formulas'!A238,ISBLANK('Contact Data Entry'!O238)),"Occupation/Job Title is required",IF(NOT(ISBLANK('Contact Data Entry'!O238)),"OK",NA()))</f>
        <v>#N/A</v>
      </c>
      <c r="P238" s="46" t="e">
        <f>IF('DO NOT USE_Contact Formulas'!A238,IF(ISBLANK('Contact Data Entry'!P238),"Last Date On Site is required","OK"),NA())</f>
        <v>#N/A</v>
      </c>
      <c r="Q238" s="46" t="e">
        <f>IF(AND('DO NOT USE_Contact Formulas'!A238,ISBLANK('Contact Data Entry'!Q238)),"Specific Place in the Location is required",IF(ISBLANK('Contact Data Entry'!Q238),NA(),"OK"))</f>
        <v>#N/A</v>
      </c>
      <c r="R238" s="46" t="e">
        <f>IF(LEN('Contact Data Entry'!R238)&gt;250,"Employer Name must be less than 250 characters",IF('DO NOT USE_Contact Formulas'!A238,"OK",NA()))</f>
        <v>#N/A</v>
      </c>
      <c r="S238" s="46" t="e">
        <f>IF(AND(NOT(ISBLANK('Contact Data Entry'!S238)),ISNA(VLOOKUP('Contact Data Entry'!S238,'DO NOT USE_Shared Picklist'!$V$3:$V$7,1,FALSE))),"Please select a value from the drop-down menu",IF('DO NOT USE_Contact Formulas'!A238,"OK",NA()))</f>
        <v>#N/A</v>
      </c>
      <c r="T238" s="46" t="e">
        <f>IF(LEN('Contact Data Entry'!T238)&gt;255,"Work Area/Department must be less than 255 characters",IF('DO NOT USE_Contact Formulas'!A238,"OK",NA()))</f>
        <v>#N/A</v>
      </c>
      <c r="U238" s="46" t="e">
        <f>IF(LEN('Contact Data Entry'!U238)&gt;255,"Work Shifts must be less than 255 characters",IF('DO NOT USE_Contact Formulas'!A238,"OK",NA()))</f>
        <v>#N/A</v>
      </c>
      <c r="V238" s="47" t="e">
        <f ca="1">IF('Contact Data Entry'!V238&gt;'DO NOT USE_Shared Picklist'!$C$3,"Last Exposure Date cannot be a future date",IF('DO NOT USE_Contact Formulas'!A238,IF(ISBLANK('Contact Data Entry'!V238),"Last Exposure Date is required","OK"),NA()))</f>
        <v>#N/A</v>
      </c>
      <c r="W238" s="46" t="e">
        <f>IF(AND(NOT(ISBLANK('Contact Data Entry'!W238)),ISNA(VLOOKUP('Contact Data Entry'!W238,'DO NOT USE_Shared Picklist'!$D$3:$D$5,1,FALSE))),"Please select a value from the drop-down menu",IF('DO NOT USE_Contact Formulas'!A238,"OK",NA()))</f>
        <v>#N/A</v>
      </c>
      <c r="X238" s="46"/>
      <c r="Y238" s="46" t="e">
        <f>IF(AND(NOT(ISBLANK('Contact Data Entry'!Y238)),ISNA(VLOOKUP('Contact Data Entry'!Y238,'DO NOT USE_Shared Picklist'!$G$3:$G$5,1,FALSE))),"Please select a value from the drop-down menu",IF('DO NOT USE_Contact Formulas'!A238,"OK",NA()))</f>
        <v>#N/A</v>
      </c>
      <c r="Z238" s="46"/>
      <c r="AA238" s="46" t="e">
        <f>IF(AND(NOT(ISBLANK('Contact Data Entry'!AA238)),ISNA(VLOOKUP('Contact Data Entry'!AA238,'DO NOT USE_Shared Picklist'!$H$3:$H$4,1,FALSE))),"Please select a value from the drop-down menu",IF('DO NOT USE_Contact Formulas'!A238,"OK",NA()))</f>
        <v>#N/A</v>
      </c>
      <c r="AB238" s="46" t="e">
        <f ca="1">IF('Contact Data Entry'!AB238&gt;'DO NOT USE_Shared Picklist'!$C$3,"Test Date cannot be a future date",IF('DO NOT USE_Contact Formulas'!A238,"OK",NA()))</f>
        <v>#N/A</v>
      </c>
      <c r="AC238" s="46" t="e">
        <f>IF(AND(NOT(ISBLANK('Contact Data Entry'!AC238)),ISNA(VLOOKUP('Contact Data Entry'!AC238,'DO NOT USE_Shared Picklist'!$R$3:$R$7,1,FALSE))),"Please select a value from the drop-down menu",IF('DO NOT USE_Contact Formulas'!A238,"OK",NA()))</f>
        <v>#N/A</v>
      </c>
      <c r="AD238" s="46" t="e">
        <f>IF(AND(NOT(ISBLANK('Contact Data Entry'!AD238)),ISNA(VLOOKUP('Contact Data Entry'!AD238,'DO NOT USE_Shared Picklist'!$Q$3:$Q$8,1,FALSE))),"Please select a value from the drop-down menu",IF('DO NOT USE_Contact Formulas'!A238,"OK",NA()))</f>
        <v>#N/A</v>
      </c>
    </row>
    <row r="239" spans="1:30" x14ac:dyDescent="0.25">
      <c r="A239" s="45" t="e">
        <f>IF('DO NOT USE_Contact Formulas'!A239,IF('DO NOT USE_Contact Formulas'!B239,"Not all required fields are completed","OK"),NA())</f>
        <v>#N/A</v>
      </c>
      <c r="B239" s="46" t="e">
        <f>IF(AND('DO NOT USE_Contact Formulas'!A239,ISBLANK('Contact Data Entry'!B239)),"First Name is required",IF(NOT(ISBLANK('Contact Data Entry'!B239)),"OK",NA()))</f>
        <v>#N/A</v>
      </c>
      <c r="C239" s="46" t="e">
        <f>IF(AND('DO NOT USE_Contact Formulas'!A239,ISBLANK('Contact Data Entry'!C239)),"Last Name is required",IF(NOT(ISBLANK('Contact Data Entry'!C239)),"OK",NA()))</f>
        <v>#N/A</v>
      </c>
      <c r="D239" s="46" t="e">
        <f>IF(AND('DO NOT USE_Contact Formulas'!A239,ISBLANK('Contact Data Entry'!D239)),"Birthdate is required",IF(NOT(ISBLANK('Contact Data Entry'!D239)),"OK",NA()))</f>
        <v>#N/A</v>
      </c>
      <c r="E239" s="46" t="e">
        <f>IF(AND(NOT(ISBLANK('Contact Data Entry'!E239)),ISNA(VLOOKUP('Contact Data Entry'!E239,'DO NOT USE_Shared Picklist'!$L$3:$L$81,1,FALSE))),"Please select a value from the drop-down menu",IF('DO NOT USE_Contact Formulas'!A239,"OK",NA()))</f>
        <v>#N/A</v>
      </c>
      <c r="F239" s="46" t="e">
        <f>IF(AND(NOT(ISBLANK('Contact Data Entry'!F239)),NOT(ISNUMBER(MATCH("*@*.?*",'Contact Data Entry'!F239,0)))),"Email must be in a valid format",IF('DO NOT USE_Contact Formulas'!A239,"OK",NA()))</f>
        <v>#N/A</v>
      </c>
      <c r="G239" s="46" t="e">
        <f>IF(AND('DO NOT USE_Contact Formulas'!A239,ISBLANK('Contact Data Entry'!G239)),"Mobile Phone is required",IF(NOT(ISBLANK('Contact Data Entry'!G239)),IF(AND(ISNUMBER(VALUE('Contact Data Entry'!G239)),LEFT('Contact Data Entry'!G239,1)&lt;&gt;"1",LEN('Contact Data Entry'!G239)=10),"OK","Phone number must be valid format"),NA()))</f>
        <v>#N/A</v>
      </c>
      <c r="H239" s="46" t="e">
        <f>IF(NOT(ISBLANK('Contact Data Entry'!H239)),IF(AND(ISNUMBER('Contact Data Entry'!H239),LEFT('Contact Data Entry'!H239,1)&lt;&gt;"1",LEN('Contact Data Entry'!H239)=10),"OK","Phone number must be valid format"),IF('DO NOT USE_Contact Formulas'!A239,"OK",NA()))</f>
        <v>#N/A</v>
      </c>
      <c r="I239" s="46" t="e">
        <f>IF(AND(NOT(ISBLANK('Contact Data Entry'!I239)),ISNA(VLOOKUP('Contact Data Entry'!I239,'DO NOT USE_Shared Picklist'!$N$3:$N$63,1,FALSE))),"Please select a value from the drop-down menu",IF('DO NOT USE_Contact Formulas'!A239,"OK",NA()))</f>
        <v>#N/A</v>
      </c>
      <c r="J239" s="46" t="e">
        <f>IF(AND('DO NOT USE_Contact Formulas'!A239,ISBLANK('Contact Data Entry'!J239)),"Home Street Address is required",IF(LEN('Contact Data Entry'!J239)&gt;255,"Home Street Address must be less than 255 characters",IF('DO NOT USE_Contact Formulas'!A239,"OK",NA())))</f>
        <v>#N/A</v>
      </c>
      <c r="K239" s="46" t="e">
        <f>IF(AND('DO NOT USE_Contact Formulas'!A239,ISBLANK('Contact Data Entry'!K239)),"City is required",IF(LEN('Contact Data Entry'!K239)&gt;40,"City must be less than 40 characters",IF('DO NOT USE_Contact Formulas'!A239,"OK",NA())))</f>
        <v>#N/A</v>
      </c>
      <c r="L239" s="46" t="e">
        <f>IF(AND('DO NOT USE_Contact Formulas'!A239,ISBLANK('Contact Data Entry'!L239)),"State is required",IF(AND(NOT(ISBLANK('Contact Data Entry'!L239)),ISNA(VLOOKUP('Contact Data Entry'!L239,'DO NOT USE_Shared Picklist'!$P$3:$P$52,1,FALSE))),"Please select a value from the drop-down menu",IF('DO NOT USE_Contact Formulas'!A239,"OK",NA())))</f>
        <v>#N/A</v>
      </c>
      <c r="M239" s="46" t="e">
        <f>IF(AND('DO NOT USE_Contact Formulas'!A239,ISBLANK('Contact Data Entry'!M239)),"Zip is required",IF(ISBLANK('Contact Data Entry'!M239),NA(),"OK"))</f>
        <v>#N/A</v>
      </c>
      <c r="N239" s="46" t="e">
        <f>IF(AND(NOT(ISBLANK('Contact Data Entry'!N239)),ISNA(VLOOKUP('Contact Data Entry'!N239,'DO NOT USE_Shared Picklist'!$E$3:$E$10,1,FALSE))),"Please select a value from the drop-down menu",IF('DO NOT USE_Contact Formulas'!A239,"OK",NA()))</f>
        <v>#N/A</v>
      </c>
      <c r="O239" s="46" t="e">
        <f>IF(AND('DO NOT USE_Contact Formulas'!A239,ISBLANK('Contact Data Entry'!O239)),"Occupation/Job Title is required",IF(NOT(ISBLANK('Contact Data Entry'!O239)),"OK",NA()))</f>
        <v>#N/A</v>
      </c>
      <c r="P239" s="46" t="e">
        <f>IF('DO NOT USE_Contact Formulas'!A239,IF(ISBLANK('Contact Data Entry'!P239),"Last Date On Site is required","OK"),NA())</f>
        <v>#N/A</v>
      </c>
      <c r="Q239" s="46" t="e">
        <f>IF(AND('DO NOT USE_Contact Formulas'!A239,ISBLANK('Contact Data Entry'!Q239)),"Specific Place in the Location is required",IF(ISBLANK('Contact Data Entry'!Q239),NA(),"OK"))</f>
        <v>#N/A</v>
      </c>
      <c r="R239" s="46" t="e">
        <f>IF(LEN('Contact Data Entry'!R239)&gt;250,"Employer Name must be less than 250 characters",IF('DO NOT USE_Contact Formulas'!A239,"OK",NA()))</f>
        <v>#N/A</v>
      </c>
      <c r="S239" s="46" t="e">
        <f>IF(AND(NOT(ISBLANK('Contact Data Entry'!S239)),ISNA(VLOOKUP('Contact Data Entry'!S239,'DO NOT USE_Shared Picklist'!$V$3:$V$7,1,FALSE))),"Please select a value from the drop-down menu",IF('DO NOT USE_Contact Formulas'!A239,"OK",NA()))</f>
        <v>#N/A</v>
      </c>
      <c r="T239" s="46" t="e">
        <f>IF(LEN('Contact Data Entry'!T239)&gt;255,"Work Area/Department must be less than 255 characters",IF('DO NOT USE_Contact Formulas'!A239,"OK",NA()))</f>
        <v>#N/A</v>
      </c>
      <c r="U239" s="46" t="e">
        <f>IF(LEN('Contact Data Entry'!U239)&gt;255,"Work Shifts must be less than 255 characters",IF('DO NOT USE_Contact Formulas'!A239,"OK",NA()))</f>
        <v>#N/A</v>
      </c>
      <c r="V239" s="47" t="e">
        <f ca="1">IF('Contact Data Entry'!V239&gt;'DO NOT USE_Shared Picklist'!$C$3,"Last Exposure Date cannot be a future date",IF('DO NOT USE_Contact Formulas'!A239,IF(ISBLANK('Contact Data Entry'!V239),"Last Exposure Date is required","OK"),NA()))</f>
        <v>#N/A</v>
      </c>
      <c r="W239" s="46" t="e">
        <f>IF(AND(NOT(ISBLANK('Contact Data Entry'!W239)),ISNA(VLOOKUP('Contact Data Entry'!W239,'DO NOT USE_Shared Picklist'!$D$3:$D$5,1,FALSE))),"Please select a value from the drop-down menu",IF('DO NOT USE_Contact Formulas'!A239,"OK",NA()))</f>
        <v>#N/A</v>
      </c>
      <c r="X239" s="46"/>
      <c r="Y239" s="46" t="e">
        <f>IF(AND(NOT(ISBLANK('Contact Data Entry'!Y239)),ISNA(VLOOKUP('Contact Data Entry'!Y239,'DO NOT USE_Shared Picklist'!$G$3:$G$5,1,FALSE))),"Please select a value from the drop-down menu",IF('DO NOT USE_Contact Formulas'!A239,"OK",NA()))</f>
        <v>#N/A</v>
      </c>
      <c r="Z239" s="46"/>
      <c r="AA239" s="46" t="e">
        <f>IF(AND(NOT(ISBLANK('Contact Data Entry'!AA239)),ISNA(VLOOKUP('Contact Data Entry'!AA239,'DO NOT USE_Shared Picklist'!$H$3:$H$4,1,FALSE))),"Please select a value from the drop-down menu",IF('DO NOT USE_Contact Formulas'!A239,"OK",NA()))</f>
        <v>#N/A</v>
      </c>
      <c r="AB239" s="46" t="e">
        <f ca="1">IF('Contact Data Entry'!AB239&gt;'DO NOT USE_Shared Picklist'!$C$3,"Test Date cannot be a future date",IF('DO NOT USE_Contact Formulas'!A239,"OK",NA()))</f>
        <v>#N/A</v>
      </c>
      <c r="AC239" s="46" t="e">
        <f>IF(AND(NOT(ISBLANK('Contact Data Entry'!AC239)),ISNA(VLOOKUP('Contact Data Entry'!AC239,'DO NOT USE_Shared Picklist'!$R$3:$R$7,1,FALSE))),"Please select a value from the drop-down menu",IF('DO NOT USE_Contact Formulas'!A239,"OK",NA()))</f>
        <v>#N/A</v>
      </c>
      <c r="AD239" s="46" t="e">
        <f>IF(AND(NOT(ISBLANK('Contact Data Entry'!AD239)),ISNA(VLOOKUP('Contact Data Entry'!AD239,'DO NOT USE_Shared Picklist'!$Q$3:$Q$8,1,FALSE))),"Please select a value from the drop-down menu",IF('DO NOT USE_Contact Formulas'!A239,"OK",NA()))</f>
        <v>#N/A</v>
      </c>
    </row>
    <row r="240" spans="1:30" x14ac:dyDescent="0.25">
      <c r="A240" s="45" t="e">
        <f>IF('DO NOT USE_Contact Formulas'!A240,IF('DO NOT USE_Contact Formulas'!B240,"Not all required fields are completed","OK"),NA())</f>
        <v>#N/A</v>
      </c>
      <c r="B240" s="46" t="e">
        <f>IF(AND('DO NOT USE_Contact Formulas'!A240,ISBLANK('Contact Data Entry'!B240)),"First Name is required",IF(NOT(ISBLANK('Contact Data Entry'!B240)),"OK",NA()))</f>
        <v>#N/A</v>
      </c>
      <c r="C240" s="46" t="e">
        <f>IF(AND('DO NOT USE_Contact Formulas'!A240,ISBLANK('Contact Data Entry'!C240)),"Last Name is required",IF(NOT(ISBLANK('Contact Data Entry'!C240)),"OK",NA()))</f>
        <v>#N/A</v>
      </c>
      <c r="D240" s="46" t="e">
        <f>IF(AND('DO NOT USE_Contact Formulas'!A240,ISBLANK('Contact Data Entry'!D240)),"Birthdate is required",IF(NOT(ISBLANK('Contact Data Entry'!D240)),"OK",NA()))</f>
        <v>#N/A</v>
      </c>
      <c r="E240" s="46" t="e">
        <f>IF(AND(NOT(ISBLANK('Contact Data Entry'!E240)),ISNA(VLOOKUP('Contact Data Entry'!E240,'DO NOT USE_Shared Picklist'!$L$3:$L$81,1,FALSE))),"Please select a value from the drop-down menu",IF('DO NOT USE_Contact Formulas'!A240,"OK",NA()))</f>
        <v>#N/A</v>
      </c>
      <c r="F240" s="46" t="e">
        <f>IF(AND(NOT(ISBLANK('Contact Data Entry'!F240)),NOT(ISNUMBER(MATCH("*@*.?*",'Contact Data Entry'!F240,0)))),"Email must be in a valid format",IF('DO NOT USE_Contact Formulas'!A240,"OK",NA()))</f>
        <v>#N/A</v>
      </c>
      <c r="G240" s="46" t="e">
        <f>IF(AND('DO NOT USE_Contact Formulas'!A240,ISBLANK('Contact Data Entry'!G240)),"Mobile Phone is required",IF(NOT(ISBLANK('Contact Data Entry'!G240)),IF(AND(ISNUMBER(VALUE('Contact Data Entry'!G240)),LEFT('Contact Data Entry'!G240,1)&lt;&gt;"1",LEN('Contact Data Entry'!G240)=10),"OK","Phone number must be valid format"),NA()))</f>
        <v>#N/A</v>
      </c>
      <c r="H240" s="46" t="e">
        <f>IF(NOT(ISBLANK('Contact Data Entry'!H240)),IF(AND(ISNUMBER('Contact Data Entry'!H240),LEFT('Contact Data Entry'!H240,1)&lt;&gt;"1",LEN('Contact Data Entry'!H240)=10),"OK","Phone number must be valid format"),IF('DO NOT USE_Contact Formulas'!A240,"OK",NA()))</f>
        <v>#N/A</v>
      </c>
      <c r="I240" s="46" t="e">
        <f>IF(AND(NOT(ISBLANK('Contact Data Entry'!I240)),ISNA(VLOOKUP('Contact Data Entry'!I240,'DO NOT USE_Shared Picklist'!$N$3:$N$63,1,FALSE))),"Please select a value from the drop-down menu",IF('DO NOT USE_Contact Formulas'!A240,"OK",NA()))</f>
        <v>#N/A</v>
      </c>
      <c r="J240" s="46" t="e">
        <f>IF(AND('DO NOT USE_Contact Formulas'!A240,ISBLANK('Contact Data Entry'!J240)),"Home Street Address is required",IF(LEN('Contact Data Entry'!J240)&gt;255,"Home Street Address must be less than 255 characters",IF('DO NOT USE_Contact Formulas'!A240,"OK",NA())))</f>
        <v>#N/A</v>
      </c>
      <c r="K240" s="46" t="e">
        <f>IF(AND('DO NOT USE_Contact Formulas'!A240,ISBLANK('Contact Data Entry'!K240)),"City is required",IF(LEN('Contact Data Entry'!K240)&gt;40,"City must be less than 40 characters",IF('DO NOT USE_Contact Formulas'!A240,"OK",NA())))</f>
        <v>#N/A</v>
      </c>
      <c r="L240" s="46" t="e">
        <f>IF(AND('DO NOT USE_Contact Formulas'!A240,ISBLANK('Contact Data Entry'!L240)),"State is required",IF(AND(NOT(ISBLANK('Contact Data Entry'!L240)),ISNA(VLOOKUP('Contact Data Entry'!L240,'DO NOT USE_Shared Picklist'!$P$3:$P$52,1,FALSE))),"Please select a value from the drop-down menu",IF('DO NOT USE_Contact Formulas'!A240,"OK",NA())))</f>
        <v>#N/A</v>
      </c>
      <c r="M240" s="46" t="e">
        <f>IF(AND('DO NOT USE_Contact Formulas'!A240,ISBLANK('Contact Data Entry'!M240)),"Zip is required",IF(ISBLANK('Contact Data Entry'!M240),NA(),"OK"))</f>
        <v>#N/A</v>
      </c>
      <c r="N240" s="46" t="e">
        <f>IF(AND(NOT(ISBLANK('Contact Data Entry'!N240)),ISNA(VLOOKUP('Contact Data Entry'!N240,'DO NOT USE_Shared Picklist'!$E$3:$E$10,1,FALSE))),"Please select a value from the drop-down menu",IF('DO NOT USE_Contact Formulas'!A240,"OK",NA()))</f>
        <v>#N/A</v>
      </c>
      <c r="O240" s="46" t="e">
        <f>IF(AND('DO NOT USE_Contact Formulas'!A240,ISBLANK('Contact Data Entry'!O240)),"Occupation/Job Title is required",IF(NOT(ISBLANK('Contact Data Entry'!O240)),"OK",NA()))</f>
        <v>#N/A</v>
      </c>
      <c r="P240" s="46" t="e">
        <f>IF('DO NOT USE_Contact Formulas'!A240,IF(ISBLANK('Contact Data Entry'!P240),"Last Date On Site is required","OK"),NA())</f>
        <v>#N/A</v>
      </c>
      <c r="Q240" s="46" t="e">
        <f>IF(AND('DO NOT USE_Contact Formulas'!A240,ISBLANK('Contact Data Entry'!Q240)),"Specific Place in the Location is required",IF(ISBLANK('Contact Data Entry'!Q240),NA(),"OK"))</f>
        <v>#N/A</v>
      </c>
      <c r="R240" s="46" t="e">
        <f>IF(LEN('Contact Data Entry'!R240)&gt;250,"Employer Name must be less than 250 characters",IF('DO NOT USE_Contact Formulas'!A240,"OK",NA()))</f>
        <v>#N/A</v>
      </c>
      <c r="S240" s="46" t="e">
        <f>IF(AND(NOT(ISBLANK('Contact Data Entry'!S240)),ISNA(VLOOKUP('Contact Data Entry'!S240,'DO NOT USE_Shared Picklist'!$V$3:$V$7,1,FALSE))),"Please select a value from the drop-down menu",IF('DO NOT USE_Contact Formulas'!A240,"OK",NA()))</f>
        <v>#N/A</v>
      </c>
      <c r="T240" s="46" t="e">
        <f>IF(LEN('Contact Data Entry'!T240)&gt;255,"Work Area/Department must be less than 255 characters",IF('DO NOT USE_Contact Formulas'!A240,"OK",NA()))</f>
        <v>#N/A</v>
      </c>
      <c r="U240" s="46" t="e">
        <f>IF(LEN('Contact Data Entry'!U240)&gt;255,"Work Shifts must be less than 255 characters",IF('DO NOT USE_Contact Formulas'!A240,"OK",NA()))</f>
        <v>#N/A</v>
      </c>
      <c r="V240" s="47" t="e">
        <f ca="1">IF('Contact Data Entry'!V240&gt;'DO NOT USE_Shared Picklist'!$C$3,"Last Exposure Date cannot be a future date",IF('DO NOT USE_Contact Formulas'!A240,IF(ISBLANK('Contact Data Entry'!V240),"Last Exposure Date is required","OK"),NA()))</f>
        <v>#N/A</v>
      </c>
      <c r="W240" s="46" t="e">
        <f>IF(AND(NOT(ISBLANK('Contact Data Entry'!W240)),ISNA(VLOOKUP('Contact Data Entry'!W240,'DO NOT USE_Shared Picklist'!$D$3:$D$5,1,FALSE))),"Please select a value from the drop-down menu",IF('DO NOT USE_Contact Formulas'!A240,"OK",NA()))</f>
        <v>#N/A</v>
      </c>
      <c r="X240" s="46"/>
      <c r="Y240" s="46" t="e">
        <f>IF(AND(NOT(ISBLANK('Contact Data Entry'!Y240)),ISNA(VLOOKUP('Contact Data Entry'!Y240,'DO NOT USE_Shared Picklist'!$G$3:$G$5,1,FALSE))),"Please select a value from the drop-down menu",IF('DO NOT USE_Contact Formulas'!A240,"OK",NA()))</f>
        <v>#N/A</v>
      </c>
      <c r="Z240" s="46"/>
      <c r="AA240" s="46" t="e">
        <f>IF(AND(NOT(ISBLANK('Contact Data Entry'!AA240)),ISNA(VLOOKUP('Contact Data Entry'!AA240,'DO NOT USE_Shared Picklist'!$H$3:$H$4,1,FALSE))),"Please select a value from the drop-down menu",IF('DO NOT USE_Contact Formulas'!A240,"OK",NA()))</f>
        <v>#N/A</v>
      </c>
      <c r="AB240" s="46" t="e">
        <f ca="1">IF('Contact Data Entry'!AB240&gt;'DO NOT USE_Shared Picklist'!$C$3,"Test Date cannot be a future date",IF('DO NOT USE_Contact Formulas'!A240,"OK",NA()))</f>
        <v>#N/A</v>
      </c>
      <c r="AC240" s="46" t="e">
        <f>IF(AND(NOT(ISBLANK('Contact Data Entry'!AC240)),ISNA(VLOOKUP('Contact Data Entry'!AC240,'DO NOT USE_Shared Picklist'!$R$3:$R$7,1,FALSE))),"Please select a value from the drop-down menu",IF('DO NOT USE_Contact Formulas'!A240,"OK",NA()))</f>
        <v>#N/A</v>
      </c>
      <c r="AD240" s="46" t="e">
        <f>IF(AND(NOT(ISBLANK('Contact Data Entry'!AD240)),ISNA(VLOOKUP('Contact Data Entry'!AD240,'DO NOT USE_Shared Picklist'!$Q$3:$Q$8,1,FALSE))),"Please select a value from the drop-down menu",IF('DO NOT USE_Contact Formulas'!A240,"OK",NA()))</f>
        <v>#N/A</v>
      </c>
    </row>
    <row r="241" spans="1:30" x14ac:dyDescent="0.25">
      <c r="A241" s="45" t="e">
        <f>IF('DO NOT USE_Contact Formulas'!A241,IF('DO NOT USE_Contact Formulas'!B241,"Not all required fields are completed","OK"),NA())</f>
        <v>#N/A</v>
      </c>
      <c r="B241" s="46" t="e">
        <f>IF(AND('DO NOT USE_Contact Formulas'!A241,ISBLANK('Contact Data Entry'!B241)),"First Name is required",IF(NOT(ISBLANK('Contact Data Entry'!B241)),"OK",NA()))</f>
        <v>#N/A</v>
      </c>
      <c r="C241" s="46" t="e">
        <f>IF(AND('DO NOT USE_Contact Formulas'!A241,ISBLANK('Contact Data Entry'!C241)),"Last Name is required",IF(NOT(ISBLANK('Contact Data Entry'!C241)),"OK",NA()))</f>
        <v>#N/A</v>
      </c>
      <c r="D241" s="46" t="e">
        <f>IF(AND('DO NOT USE_Contact Formulas'!A241,ISBLANK('Contact Data Entry'!D241)),"Birthdate is required",IF(NOT(ISBLANK('Contact Data Entry'!D241)),"OK",NA()))</f>
        <v>#N/A</v>
      </c>
      <c r="E241" s="46" t="e">
        <f>IF(AND(NOT(ISBLANK('Contact Data Entry'!E241)),ISNA(VLOOKUP('Contact Data Entry'!E241,'DO NOT USE_Shared Picklist'!$L$3:$L$81,1,FALSE))),"Please select a value from the drop-down menu",IF('DO NOT USE_Contact Formulas'!A241,"OK",NA()))</f>
        <v>#N/A</v>
      </c>
      <c r="F241" s="46" t="e">
        <f>IF(AND(NOT(ISBLANK('Contact Data Entry'!F241)),NOT(ISNUMBER(MATCH("*@*.?*",'Contact Data Entry'!F241,0)))),"Email must be in a valid format",IF('DO NOT USE_Contact Formulas'!A241,"OK",NA()))</f>
        <v>#N/A</v>
      </c>
      <c r="G241" s="46" t="e">
        <f>IF(AND('DO NOT USE_Contact Formulas'!A241,ISBLANK('Contact Data Entry'!G241)),"Mobile Phone is required",IF(NOT(ISBLANK('Contact Data Entry'!G241)),IF(AND(ISNUMBER(VALUE('Contact Data Entry'!G241)),LEFT('Contact Data Entry'!G241,1)&lt;&gt;"1",LEN('Contact Data Entry'!G241)=10),"OK","Phone number must be valid format"),NA()))</f>
        <v>#N/A</v>
      </c>
      <c r="H241" s="46" t="e">
        <f>IF(NOT(ISBLANK('Contact Data Entry'!H241)),IF(AND(ISNUMBER('Contact Data Entry'!H241),LEFT('Contact Data Entry'!H241,1)&lt;&gt;"1",LEN('Contact Data Entry'!H241)=10),"OK","Phone number must be valid format"),IF('DO NOT USE_Contact Formulas'!A241,"OK",NA()))</f>
        <v>#N/A</v>
      </c>
      <c r="I241" s="46" t="e">
        <f>IF(AND(NOT(ISBLANK('Contact Data Entry'!I241)),ISNA(VLOOKUP('Contact Data Entry'!I241,'DO NOT USE_Shared Picklist'!$N$3:$N$63,1,FALSE))),"Please select a value from the drop-down menu",IF('DO NOT USE_Contact Formulas'!A241,"OK",NA()))</f>
        <v>#N/A</v>
      </c>
      <c r="J241" s="46" t="e">
        <f>IF(AND('DO NOT USE_Contact Formulas'!A241,ISBLANK('Contact Data Entry'!J241)),"Home Street Address is required",IF(LEN('Contact Data Entry'!J241)&gt;255,"Home Street Address must be less than 255 characters",IF('DO NOT USE_Contact Formulas'!A241,"OK",NA())))</f>
        <v>#N/A</v>
      </c>
      <c r="K241" s="46" t="e">
        <f>IF(AND('DO NOT USE_Contact Formulas'!A241,ISBLANK('Contact Data Entry'!K241)),"City is required",IF(LEN('Contact Data Entry'!K241)&gt;40,"City must be less than 40 characters",IF('DO NOT USE_Contact Formulas'!A241,"OK",NA())))</f>
        <v>#N/A</v>
      </c>
      <c r="L241" s="46" t="e">
        <f>IF(AND('DO NOT USE_Contact Formulas'!A241,ISBLANK('Contact Data Entry'!L241)),"State is required",IF(AND(NOT(ISBLANK('Contact Data Entry'!L241)),ISNA(VLOOKUP('Contact Data Entry'!L241,'DO NOT USE_Shared Picklist'!$P$3:$P$52,1,FALSE))),"Please select a value from the drop-down menu",IF('DO NOT USE_Contact Formulas'!A241,"OK",NA())))</f>
        <v>#N/A</v>
      </c>
      <c r="M241" s="46" t="e">
        <f>IF(AND('DO NOT USE_Contact Formulas'!A241,ISBLANK('Contact Data Entry'!M241)),"Zip is required",IF(ISBLANK('Contact Data Entry'!M241),NA(),"OK"))</f>
        <v>#N/A</v>
      </c>
      <c r="N241" s="46" t="e">
        <f>IF(AND(NOT(ISBLANK('Contact Data Entry'!N241)),ISNA(VLOOKUP('Contact Data Entry'!N241,'DO NOT USE_Shared Picklist'!$E$3:$E$10,1,FALSE))),"Please select a value from the drop-down menu",IF('DO NOT USE_Contact Formulas'!A241,"OK",NA()))</f>
        <v>#N/A</v>
      </c>
      <c r="O241" s="46" t="e">
        <f>IF(AND('DO NOT USE_Contact Formulas'!A241,ISBLANK('Contact Data Entry'!O241)),"Occupation/Job Title is required",IF(NOT(ISBLANK('Contact Data Entry'!O241)),"OK",NA()))</f>
        <v>#N/A</v>
      </c>
      <c r="P241" s="46" t="e">
        <f>IF('DO NOT USE_Contact Formulas'!A241,IF(ISBLANK('Contact Data Entry'!P241),"Last Date On Site is required","OK"),NA())</f>
        <v>#N/A</v>
      </c>
      <c r="Q241" s="46" t="e">
        <f>IF(AND('DO NOT USE_Contact Formulas'!A241,ISBLANK('Contact Data Entry'!Q241)),"Specific Place in the Location is required",IF(ISBLANK('Contact Data Entry'!Q241),NA(),"OK"))</f>
        <v>#N/A</v>
      </c>
      <c r="R241" s="46" t="e">
        <f>IF(LEN('Contact Data Entry'!R241)&gt;250,"Employer Name must be less than 250 characters",IF('DO NOT USE_Contact Formulas'!A241,"OK",NA()))</f>
        <v>#N/A</v>
      </c>
      <c r="S241" s="46" t="e">
        <f>IF(AND(NOT(ISBLANK('Contact Data Entry'!S241)),ISNA(VLOOKUP('Contact Data Entry'!S241,'DO NOT USE_Shared Picklist'!$V$3:$V$7,1,FALSE))),"Please select a value from the drop-down menu",IF('DO NOT USE_Contact Formulas'!A241,"OK",NA()))</f>
        <v>#N/A</v>
      </c>
      <c r="T241" s="46" t="e">
        <f>IF(LEN('Contact Data Entry'!T241)&gt;255,"Work Area/Department must be less than 255 characters",IF('DO NOT USE_Contact Formulas'!A241,"OK",NA()))</f>
        <v>#N/A</v>
      </c>
      <c r="U241" s="46" t="e">
        <f>IF(LEN('Contact Data Entry'!U241)&gt;255,"Work Shifts must be less than 255 characters",IF('DO NOT USE_Contact Formulas'!A241,"OK",NA()))</f>
        <v>#N/A</v>
      </c>
      <c r="V241" s="47" t="e">
        <f ca="1">IF('Contact Data Entry'!V241&gt;'DO NOT USE_Shared Picklist'!$C$3,"Last Exposure Date cannot be a future date",IF('DO NOT USE_Contact Formulas'!A241,IF(ISBLANK('Contact Data Entry'!V241),"Last Exposure Date is required","OK"),NA()))</f>
        <v>#N/A</v>
      </c>
      <c r="W241" s="46" t="e">
        <f>IF(AND(NOT(ISBLANK('Contact Data Entry'!W241)),ISNA(VLOOKUP('Contact Data Entry'!W241,'DO NOT USE_Shared Picklist'!$D$3:$D$5,1,FALSE))),"Please select a value from the drop-down menu",IF('DO NOT USE_Contact Formulas'!A241,"OK",NA()))</f>
        <v>#N/A</v>
      </c>
      <c r="X241" s="46"/>
      <c r="Y241" s="46" t="e">
        <f>IF(AND(NOT(ISBLANK('Contact Data Entry'!Y241)),ISNA(VLOOKUP('Contact Data Entry'!Y241,'DO NOT USE_Shared Picklist'!$G$3:$G$5,1,FALSE))),"Please select a value from the drop-down menu",IF('DO NOT USE_Contact Formulas'!A241,"OK",NA()))</f>
        <v>#N/A</v>
      </c>
      <c r="Z241" s="46"/>
      <c r="AA241" s="46" t="e">
        <f>IF(AND(NOT(ISBLANK('Contact Data Entry'!AA241)),ISNA(VLOOKUP('Contact Data Entry'!AA241,'DO NOT USE_Shared Picklist'!$H$3:$H$4,1,FALSE))),"Please select a value from the drop-down menu",IF('DO NOT USE_Contact Formulas'!A241,"OK",NA()))</f>
        <v>#N/A</v>
      </c>
      <c r="AB241" s="46" t="e">
        <f ca="1">IF('Contact Data Entry'!AB241&gt;'DO NOT USE_Shared Picklist'!$C$3,"Test Date cannot be a future date",IF('DO NOT USE_Contact Formulas'!A241,"OK",NA()))</f>
        <v>#N/A</v>
      </c>
      <c r="AC241" s="46" t="e">
        <f>IF(AND(NOT(ISBLANK('Contact Data Entry'!AC241)),ISNA(VLOOKUP('Contact Data Entry'!AC241,'DO NOT USE_Shared Picklist'!$R$3:$R$7,1,FALSE))),"Please select a value from the drop-down menu",IF('DO NOT USE_Contact Formulas'!A241,"OK",NA()))</f>
        <v>#N/A</v>
      </c>
      <c r="AD241" s="46" t="e">
        <f>IF(AND(NOT(ISBLANK('Contact Data Entry'!AD241)),ISNA(VLOOKUP('Contact Data Entry'!AD241,'DO NOT USE_Shared Picklist'!$Q$3:$Q$8,1,FALSE))),"Please select a value from the drop-down menu",IF('DO NOT USE_Contact Formulas'!A241,"OK",NA()))</f>
        <v>#N/A</v>
      </c>
    </row>
    <row r="242" spans="1:30" x14ac:dyDescent="0.25">
      <c r="A242" s="45" t="e">
        <f>IF('DO NOT USE_Contact Formulas'!A242,IF('DO NOT USE_Contact Formulas'!B242,"Not all required fields are completed","OK"),NA())</f>
        <v>#N/A</v>
      </c>
      <c r="B242" s="46" t="e">
        <f>IF(AND('DO NOT USE_Contact Formulas'!A242,ISBLANK('Contact Data Entry'!B242)),"First Name is required",IF(NOT(ISBLANK('Contact Data Entry'!B242)),"OK",NA()))</f>
        <v>#N/A</v>
      </c>
      <c r="C242" s="46" t="e">
        <f>IF(AND('DO NOT USE_Contact Formulas'!A242,ISBLANK('Contact Data Entry'!C242)),"Last Name is required",IF(NOT(ISBLANK('Contact Data Entry'!C242)),"OK",NA()))</f>
        <v>#N/A</v>
      </c>
      <c r="D242" s="46" t="e">
        <f>IF(AND('DO NOT USE_Contact Formulas'!A242,ISBLANK('Contact Data Entry'!D242)),"Birthdate is required",IF(NOT(ISBLANK('Contact Data Entry'!D242)),"OK",NA()))</f>
        <v>#N/A</v>
      </c>
      <c r="E242" s="46" t="e">
        <f>IF(AND(NOT(ISBLANK('Contact Data Entry'!E242)),ISNA(VLOOKUP('Contact Data Entry'!E242,'DO NOT USE_Shared Picklist'!$L$3:$L$81,1,FALSE))),"Please select a value from the drop-down menu",IF('DO NOT USE_Contact Formulas'!A242,"OK",NA()))</f>
        <v>#N/A</v>
      </c>
      <c r="F242" s="46" t="e">
        <f>IF(AND(NOT(ISBLANK('Contact Data Entry'!F242)),NOT(ISNUMBER(MATCH("*@*.?*",'Contact Data Entry'!F242,0)))),"Email must be in a valid format",IF('DO NOT USE_Contact Formulas'!A242,"OK",NA()))</f>
        <v>#N/A</v>
      </c>
      <c r="G242" s="46" t="e">
        <f>IF(AND('DO NOT USE_Contact Formulas'!A242,ISBLANK('Contact Data Entry'!G242)),"Mobile Phone is required",IF(NOT(ISBLANK('Contact Data Entry'!G242)),IF(AND(ISNUMBER(VALUE('Contact Data Entry'!G242)),LEFT('Contact Data Entry'!G242,1)&lt;&gt;"1",LEN('Contact Data Entry'!G242)=10),"OK","Phone number must be valid format"),NA()))</f>
        <v>#N/A</v>
      </c>
      <c r="H242" s="46" t="e">
        <f>IF(NOT(ISBLANK('Contact Data Entry'!H242)),IF(AND(ISNUMBER('Contact Data Entry'!H242),LEFT('Contact Data Entry'!H242,1)&lt;&gt;"1",LEN('Contact Data Entry'!H242)=10),"OK","Phone number must be valid format"),IF('DO NOT USE_Contact Formulas'!A242,"OK",NA()))</f>
        <v>#N/A</v>
      </c>
      <c r="I242" s="46" t="e">
        <f>IF(AND(NOT(ISBLANK('Contact Data Entry'!I242)),ISNA(VLOOKUP('Contact Data Entry'!I242,'DO NOT USE_Shared Picklist'!$N$3:$N$63,1,FALSE))),"Please select a value from the drop-down menu",IF('DO NOT USE_Contact Formulas'!A242,"OK",NA()))</f>
        <v>#N/A</v>
      </c>
      <c r="J242" s="46" t="e">
        <f>IF(AND('DO NOT USE_Contact Formulas'!A242,ISBLANK('Contact Data Entry'!J242)),"Home Street Address is required",IF(LEN('Contact Data Entry'!J242)&gt;255,"Home Street Address must be less than 255 characters",IF('DO NOT USE_Contact Formulas'!A242,"OK",NA())))</f>
        <v>#N/A</v>
      </c>
      <c r="K242" s="46" t="e">
        <f>IF(AND('DO NOT USE_Contact Formulas'!A242,ISBLANK('Contact Data Entry'!K242)),"City is required",IF(LEN('Contact Data Entry'!K242)&gt;40,"City must be less than 40 characters",IF('DO NOT USE_Contact Formulas'!A242,"OK",NA())))</f>
        <v>#N/A</v>
      </c>
      <c r="L242" s="46" t="e">
        <f>IF(AND('DO NOT USE_Contact Formulas'!A242,ISBLANK('Contact Data Entry'!L242)),"State is required",IF(AND(NOT(ISBLANK('Contact Data Entry'!L242)),ISNA(VLOOKUP('Contact Data Entry'!L242,'DO NOT USE_Shared Picklist'!$P$3:$P$52,1,FALSE))),"Please select a value from the drop-down menu",IF('DO NOT USE_Contact Formulas'!A242,"OK",NA())))</f>
        <v>#N/A</v>
      </c>
      <c r="M242" s="46" t="e">
        <f>IF(AND('DO NOT USE_Contact Formulas'!A242,ISBLANK('Contact Data Entry'!M242)),"Zip is required",IF(ISBLANK('Contact Data Entry'!M242),NA(),"OK"))</f>
        <v>#N/A</v>
      </c>
      <c r="N242" s="46" t="e">
        <f>IF(AND(NOT(ISBLANK('Contact Data Entry'!N242)),ISNA(VLOOKUP('Contact Data Entry'!N242,'DO NOT USE_Shared Picklist'!$E$3:$E$10,1,FALSE))),"Please select a value from the drop-down menu",IF('DO NOT USE_Contact Formulas'!A242,"OK",NA()))</f>
        <v>#N/A</v>
      </c>
      <c r="O242" s="46" t="e">
        <f>IF(AND('DO NOT USE_Contact Formulas'!A242,ISBLANK('Contact Data Entry'!O242)),"Occupation/Job Title is required",IF(NOT(ISBLANK('Contact Data Entry'!O242)),"OK",NA()))</f>
        <v>#N/A</v>
      </c>
      <c r="P242" s="46" t="e">
        <f>IF('DO NOT USE_Contact Formulas'!A242,IF(ISBLANK('Contact Data Entry'!P242),"Last Date On Site is required","OK"),NA())</f>
        <v>#N/A</v>
      </c>
      <c r="Q242" s="46" t="e">
        <f>IF(AND('DO NOT USE_Contact Formulas'!A242,ISBLANK('Contact Data Entry'!Q242)),"Specific Place in the Location is required",IF(ISBLANK('Contact Data Entry'!Q242),NA(),"OK"))</f>
        <v>#N/A</v>
      </c>
      <c r="R242" s="46" t="e">
        <f>IF(LEN('Contact Data Entry'!R242)&gt;250,"Employer Name must be less than 250 characters",IF('DO NOT USE_Contact Formulas'!A242,"OK",NA()))</f>
        <v>#N/A</v>
      </c>
      <c r="S242" s="46" t="e">
        <f>IF(AND(NOT(ISBLANK('Contact Data Entry'!S242)),ISNA(VLOOKUP('Contact Data Entry'!S242,'DO NOT USE_Shared Picklist'!$V$3:$V$7,1,FALSE))),"Please select a value from the drop-down menu",IF('DO NOT USE_Contact Formulas'!A242,"OK",NA()))</f>
        <v>#N/A</v>
      </c>
      <c r="T242" s="46" t="e">
        <f>IF(LEN('Contact Data Entry'!T242)&gt;255,"Work Area/Department must be less than 255 characters",IF('DO NOT USE_Contact Formulas'!A242,"OK",NA()))</f>
        <v>#N/A</v>
      </c>
      <c r="U242" s="46" t="e">
        <f>IF(LEN('Contact Data Entry'!U242)&gt;255,"Work Shifts must be less than 255 characters",IF('DO NOT USE_Contact Formulas'!A242,"OK",NA()))</f>
        <v>#N/A</v>
      </c>
      <c r="V242" s="47" t="e">
        <f ca="1">IF('Contact Data Entry'!V242&gt;'DO NOT USE_Shared Picklist'!$C$3,"Last Exposure Date cannot be a future date",IF('DO NOT USE_Contact Formulas'!A242,IF(ISBLANK('Contact Data Entry'!V242),"Last Exposure Date is required","OK"),NA()))</f>
        <v>#N/A</v>
      </c>
      <c r="W242" s="46" t="e">
        <f>IF(AND(NOT(ISBLANK('Contact Data Entry'!W242)),ISNA(VLOOKUP('Contact Data Entry'!W242,'DO NOT USE_Shared Picklist'!$D$3:$D$5,1,FALSE))),"Please select a value from the drop-down menu",IF('DO NOT USE_Contact Formulas'!A242,"OK",NA()))</f>
        <v>#N/A</v>
      </c>
      <c r="X242" s="46"/>
      <c r="Y242" s="46" t="e">
        <f>IF(AND(NOT(ISBLANK('Contact Data Entry'!Y242)),ISNA(VLOOKUP('Contact Data Entry'!Y242,'DO NOT USE_Shared Picklist'!$G$3:$G$5,1,FALSE))),"Please select a value from the drop-down menu",IF('DO NOT USE_Contact Formulas'!A242,"OK",NA()))</f>
        <v>#N/A</v>
      </c>
      <c r="Z242" s="46"/>
      <c r="AA242" s="46" t="e">
        <f>IF(AND(NOT(ISBLANK('Contact Data Entry'!AA242)),ISNA(VLOOKUP('Contact Data Entry'!AA242,'DO NOT USE_Shared Picklist'!$H$3:$H$4,1,FALSE))),"Please select a value from the drop-down menu",IF('DO NOT USE_Contact Formulas'!A242,"OK",NA()))</f>
        <v>#N/A</v>
      </c>
      <c r="AB242" s="46" t="e">
        <f ca="1">IF('Contact Data Entry'!AB242&gt;'DO NOT USE_Shared Picklist'!$C$3,"Test Date cannot be a future date",IF('DO NOT USE_Contact Formulas'!A242,"OK",NA()))</f>
        <v>#N/A</v>
      </c>
      <c r="AC242" s="46" t="e">
        <f>IF(AND(NOT(ISBLANK('Contact Data Entry'!AC242)),ISNA(VLOOKUP('Contact Data Entry'!AC242,'DO NOT USE_Shared Picklist'!$R$3:$R$7,1,FALSE))),"Please select a value from the drop-down menu",IF('DO NOT USE_Contact Formulas'!A242,"OK",NA()))</f>
        <v>#N/A</v>
      </c>
      <c r="AD242" s="46" t="e">
        <f>IF(AND(NOT(ISBLANK('Contact Data Entry'!AD242)),ISNA(VLOOKUP('Contact Data Entry'!AD242,'DO NOT USE_Shared Picklist'!$Q$3:$Q$8,1,FALSE))),"Please select a value from the drop-down menu",IF('DO NOT USE_Contact Formulas'!A242,"OK",NA()))</f>
        <v>#N/A</v>
      </c>
    </row>
    <row r="243" spans="1:30" x14ac:dyDescent="0.25">
      <c r="A243" s="45" t="e">
        <f>IF('DO NOT USE_Contact Formulas'!A243,IF('DO NOT USE_Contact Formulas'!B243,"Not all required fields are completed","OK"),NA())</f>
        <v>#N/A</v>
      </c>
      <c r="B243" s="46" t="e">
        <f>IF(AND('DO NOT USE_Contact Formulas'!A243,ISBLANK('Contact Data Entry'!B243)),"First Name is required",IF(NOT(ISBLANK('Contact Data Entry'!B243)),"OK",NA()))</f>
        <v>#N/A</v>
      </c>
      <c r="C243" s="46" t="e">
        <f>IF(AND('DO NOT USE_Contact Formulas'!A243,ISBLANK('Contact Data Entry'!C243)),"Last Name is required",IF(NOT(ISBLANK('Contact Data Entry'!C243)),"OK",NA()))</f>
        <v>#N/A</v>
      </c>
      <c r="D243" s="46" t="e">
        <f>IF(AND('DO NOT USE_Contact Formulas'!A243,ISBLANK('Contact Data Entry'!D243)),"Birthdate is required",IF(NOT(ISBLANK('Contact Data Entry'!D243)),"OK",NA()))</f>
        <v>#N/A</v>
      </c>
      <c r="E243" s="46" t="e">
        <f>IF(AND(NOT(ISBLANK('Contact Data Entry'!E243)),ISNA(VLOOKUP('Contact Data Entry'!E243,'DO NOT USE_Shared Picklist'!$L$3:$L$81,1,FALSE))),"Please select a value from the drop-down menu",IF('DO NOT USE_Contact Formulas'!A243,"OK",NA()))</f>
        <v>#N/A</v>
      </c>
      <c r="F243" s="46" t="e">
        <f>IF(AND(NOT(ISBLANK('Contact Data Entry'!F243)),NOT(ISNUMBER(MATCH("*@*.?*",'Contact Data Entry'!F243,0)))),"Email must be in a valid format",IF('DO NOT USE_Contact Formulas'!A243,"OK",NA()))</f>
        <v>#N/A</v>
      </c>
      <c r="G243" s="46" t="e">
        <f>IF(AND('DO NOT USE_Contact Formulas'!A243,ISBLANK('Contact Data Entry'!G243)),"Mobile Phone is required",IF(NOT(ISBLANK('Contact Data Entry'!G243)),IF(AND(ISNUMBER(VALUE('Contact Data Entry'!G243)),LEFT('Contact Data Entry'!G243,1)&lt;&gt;"1",LEN('Contact Data Entry'!G243)=10),"OK","Phone number must be valid format"),NA()))</f>
        <v>#N/A</v>
      </c>
      <c r="H243" s="46" t="e">
        <f>IF(NOT(ISBLANK('Contact Data Entry'!H243)),IF(AND(ISNUMBER('Contact Data Entry'!H243),LEFT('Contact Data Entry'!H243,1)&lt;&gt;"1",LEN('Contact Data Entry'!H243)=10),"OK","Phone number must be valid format"),IF('DO NOT USE_Contact Formulas'!A243,"OK",NA()))</f>
        <v>#N/A</v>
      </c>
      <c r="I243" s="46" t="e">
        <f>IF(AND(NOT(ISBLANK('Contact Data Entry'!I243)),ISNA(VLOOKUP('Contact Data Entry'!I243,'DO NOT USE_Shared Picklist'!$N$3:$N$63,1,FALSE))),"Please select a value from the drop-down menu",IF('DO NOT USE_Contact Formulas'!A243,"OK",NA()))</f>
        <v>#N/A</v>
      </c>
      <c r="J243" s="46" t="e">
        <f>IF(AND('DO NOT USE_Contact Formulas'!A243,ISBLANK('Contact Data Entry'!J243)),"Home Street Address is required",IF(LEN('Contact Data Entry'!J243)&gt;255,"Home Street Address must be less than 255 characters",IF('DO NOT USE_Contact Formulas'!A243,"OK",NA())))</f>
        <v>#N/A</v>
      </c>
      <c r="K243" s="46" t="e">
        <f>IF(AND('DO NOT USE_Contact Formulas'!A243,ISBLANK('Contact Data Entry'!K243)),"City is required",IF(LEN('Contact Data Entry'!K243)&gt;40,"City must be less than 40 characters",IF('DO NOT USE_Contact Formulas'!A243,"OK",NA())))</f>
        <v>#N/A</v>
      </c>
      <c r="L243" s="46" t="e">
        <f>IF(AND('DO NOT USE_Contact Formulas'!A243,ISBLANK('Contact Data Entry'!L243)),"State is required",IF(AND(NOT(ISBLANK('Contact Data Entry'!L243)),ISNA(VLOOKUP('Contact Data Entry'!L243,'DO NOT USE_Shared Picklist'!$P$3:$P$52,1,FALSE))),"Please select a value from the drop-down menu",IF('DO NOT USE_Contact Formulas'!A243,"OK",NA())))</f>
        <v>#N/A</v>
      </c>
      <c r="M243" s="46" t="e">
        <f>IF(AND('DO NOT USE_Contact Formulas'!A243,ISBLANK('Contact Data Entry'!M243)),"Zip is required",IF(ISBLANK('Contact Data Entry'!M243),NA(),"OK"))</f>
        <v>#N/A</v>
      </c>
      <c r="N243" s="46" t="e">
        <f>IF(AND(NOT(ISBLANK('Contact Data Entry'!N243)),ISNA(VLOOKUP('Contact Data Entry'!N243,'DO NOT USE_Shared Picklist'!$E$3:$E$10,1,FALSE))),"Please select a value from the drop-down menu",IF('DO NOT USE_Contact Formulas'!A243,"OK",NA()))</f>
        <v>#N/A</v>
      </c>
      <c r="O243" s="46" t="e">
        <f>IF(AND('DO NOT USE_Contact Formulas'!A243,ISBLANK('Contact Data Entry'!O243)),"Occupation/Job Title is required",IF(NOT(ISBLANK('Contact Data Entry'!O243)),"OK",NA()))</f>
        <v>#N/A</v>
      </c>
      <c r="P243" s="46" t="e">
        <f>IF('DO NOT USE_Contact Formulas'!A243,IF(ISBLANK('Contact Data Entry'!P243),"Last Date On Site is required","OK"),NA())</f>
        <v>#N/A</v>
      </c>
      <c r="Q243" s="46" t="e">
        <f>IF(AND('DO NOT USE_Contact Formulas'!A243,ISBLANK('Contact Data Entry'!Q243)),"Specific Place in the Location is required",IF(ISBLANK('Contact Data Entry'!Q243),NA(),"OK"))</f>
        <v>#N/A</v>
      </c>
      <c r="R243" s="46" t="e">
        <f>IF(LEN('Contact Data Entry'!R243)&gt;250,"Employer Name must be less than 250 characters",IF('DO NOT USE_Contact Formulas'!A243,"OK",NA()))</f>
        <v>#N/A</v>
      </c>
      <c r="S243" s="46" t="e">
        <f>IF(AND(NOT(ISBLANK('Contact Data Entry'!S243)),ISNA(VLOOKUP('Contact Data Entry'!S243,'DO NOT USE_Shared Picklist'!$V$3:$V$7,1,FALSE))),"Please select a value from the drop-down menu",IF('DO NOT USE_Contact Formulas'!A243,"OK",NA()))</f>
        <v>#N/A</v>
      </c>
      <c r="T243" s="46" t="e">
        <f>IF(LEN('Contact Data Entry'!T243)&gt;255,"Work Area/Department must be less than 255 characters",IF('DO NOT USE_Contact Formulas'!A243,"OK",NA()))</f>
        <v>#N/A</v>
      </c>
      <c r="U243" s="46" t="e">
        <f>IF(LEN('Contact Data Entry'!U243)&gt;255,"Work Shifts must be less than 255 characters",IF('DO NOT USE_Contact Formulas'!A243,"OK",NA()))</f>
        <v>#N/A</v>
      </c>
      <c r="V243" s="47" t="e">
        <f ca="1">IF('Contact Data Entry'!V243&gt;'DO NOT USE_Shared Picklist'!$C$3,"Last Exposure Date cannot be a future date",IF('DO NOT USE_Contact Formulas'!A243,IF(ISBLANK('Contact Data Entry'!V243),"Last Exposure Date is required","OK"),NA()))</f>
        <v>#N/A</v>
      </c>
      <c r="W243" s="46" t="e">
        <f>IF(AND(NOT(ISBLANK('Contact Data Entry'!W243)),ISNA(VLOOKUP('Contact Data Entry'!W243,'DO NOT USE_Shared Picklist'!$D$3:$D$5,1,FALSE))),"Please select a value from the drop-down menu",IF('DO NOT USE_Contact Formulas'!A243,"OK",NA()))</f>
        <v>#N/A</v>
      </c>
      <c r="X243" s="46"/>
      <c r="Y243" s="46" t="e">
        <f>IF(AND(NOT(ISBLANK('Contact Data Entry'!Y243)),ISNA(VLOOKUP('Contact Data Entry'!Y243,'DO NOT USE_Shared Picklist'!$G$3:$G$5,1,FALSE))),"Please select a value from the drop-down menu",IF('DO NOT USE_Contact Formulas'!A243,"OK",NA()))</f>
        <v>#N/A</v>
      </c>
      <c r="Z243" s="46"/>
      <c r="AA243" s="46" t="e">
        <f>IF(AND(NOT(ISBLANK('Contact Data Entry'!AA243)),ISNA(VLOOKUP('Contact Data Entry'!AA243,'DO NOT USE_Shared Picklist'!$H$3:$H$4,1,FALSE))),"Please select a value from the drop-down menu",IF('DO NOT USE_Contact Formulas'!A243,"OK",NA()))</f>
        <v>#N/A</v>
      </c>
      <c r="AB243" s="46" t="e">
        <f ca="1">IF('Contact Data Entry'!AB243&gt;'DO NOT USE_Shared Picklist'!$C$3,"Test Date cannot be a future date",IF('DO NOT USE_Contact Formulas'!A243,"OK",NA()))</f>
        <v>#N/A</v>
      </c>
      <c r="AC243" s="46" t="e">
        <f>IF(AND(NOT(ISBLANK('Contact Data Entry'!AC243)),ISNA(VLOOKUP('Contact Data Entry'!AC243,'DO NOT USE_Shared Picklist'!$R$3:$R$7,1,FALSE))),"Please select a value from the drop-down menu",IF('DO NOT USE_Contact Formulas'!A243,"OK",NA()))</f>
        <v>#N/A</v>
      </c>
      <c r="AD243" s="46" t="e">
        <f>IF(AND(NOT(ISBLANK('Contact Data Entry'!AD243)),ISNA(VLOOKUP('Contact Data Entry'!AD243,'DO NOT USE_Shared Picklist'!$Q$3:$Q$8,1,FALSE))),"Please select a value from the drop-down menu",IF('DO NOT USE_Contact Formulas'!A243,"OK",NA()))</f>
        <v>#N/A</v>
      </c>
    </row>
    <row r="244" spans="1:30" x14ac:dyDescent="0.25">
      <c r="A244" s="45" t="e">
        <f>IF('DO NOT USE_Contact Formulas'!A244,IF('DO NOT USE_Contact Formulas'!B244,"Not all required fields are completed","OK"),NA())</f>
        <v>#N/A</v>
      </c>
      <c r="B244" s="46" t="e">
        <f>IF(AND('DO NOT USE_Contact Formulas'!A244,ISBLANK('Contact Data Entry'!B244)),"First Name is required",IF(NOT(ISBLANK('Contact Data Entry'!B244)),"OK",NA()))</f>
        <v>#N/A</v>
      </c>
      <c r="C244" s="46" t="e">
        <f>IF(AND('DO NOT USE_Contact Formulas'!A244,ISBLANK('Contact Data Entry'!C244)),"Last Name is required",IF(NOT(ISBLANK('Contact Data Entry'!C244)),"OK",NA()))</f>
        <v>#N/A</v>
      </c>
      <c r="D244" s="46" t="e">
        <f>IF(AND('DO NOT USE_Contact Formulas'!A244,ISBLANK('Contact Data Entry'!D244)),"Birthdate is required",IF(NOT(ISBLANK('Contact Data Entry'!D244)),"OK",NA()))</f>
        <v>#N/A</v>
      </c>
      <c r="E244" s="46" t="e">
        <f>IF(AND(NOT(ISBLANK('Contact Data Entry'!E244)),ISNA(VLOOKUP('Contact Data Entry'!E244,'DO NOT USE_Shared Picklist'!$L$3:$L$81,1,FALSE))),"Please select a value from the drop-down menu",IF('DO NOT USE_Contact Formulas'!A244,"OK",NA()))</f>
        <v>#N/A</v>
      </c>
      <c r="F244" s="46" t="e">
        <f>IF(AND(NOT(ISBLANK('Contact Data Entry'!F244)),NOT(ISNUMBER(MATCH("*@*.?*",'Contact Data Entry'!F244,0)))),"Email must be in a valid format",IF('DO NOT USE_Contact Formulas'!A244,"OK",NA()))</f>
        <v>#N/A</v>
      </c>
      <c r="G244" s="46" t="e">
        <f>IF(AND('DO NOT USE_Contact Formulas'!A244,ISBLANK('Contact Data Entry'!G244)),"Mobile Phone is required",IF(NOT(ISBLANK('Contact Data Entry'!G244)),IF(AND(ISNUMBER(VALUE('Contact Data Entry'!G244)),LEFT('Contact Data Entry'!G244,1)&lt;&gt;"1",LEN('Contact Data Entry'!G244)=10),"OK","Phone number must be valid format"),NA()))</f>
        <v>#N/A</v>
      </c>
      <c r="H244" s="46" t="e">
        <f>IF(NOT(ISBLANK('Contact Data Entry'!H244)),IF(AND(ISNUMBER('Contact Data Entry'!H244),LEFT('Contact Data Entry'!H244,1)&lt;&gt;"1",LEN('Contact Data Entry'!H244)=10),"OK","Phone number must be valid format"),IF('DO NOT USE_Contact Formulas'!A244,"OK",NA()))</f>
        <v>#N/A</v>
      </c>
      <c r="I244" s="46" t="e">
        <f>IF(AND(NOT(ISBLANK('Contact Data Entry'!I244)),ISNA(VLOOKUP('Contact Data Entry'!I244,'DO NOT USE_Shared Picklist'!$N$3:$N$63,1,FALSE))),"Please select a value from the drop-down menu",IF('DO NOT USE_Contact Formulas'!A244,"OK",NA()))</f>
        <v>#N/A</v>
      </c>
      <c r="J244" s="46" t="e">
        <f>IF(AND('DO NOT USE_Contact Formulas'!A244,ISBLANK('Contact Data Entry'!J244)),"Home Street Address is required",IF(LEN('Contact Data Entry'!J244)&gt;255,"Home Street Address must be less than 255 characters",IF('DO NOT USE_Contact Formulas'!A244,"OK",NA())))</f>
        <v>#N/A</v>
      </c>
      <c r="K244" s="46" t="e">
        <f>IF(AND('DO NOT USE_Contact Formulas'!A244,ISBLANK('Contact Data Entry'!K244)),"City is required",IF(LEN('Contact Data Entry'!K244)&gt;40,"City must be less than 40 characters",IF('DO NOT USE_Contact Formulas'!A244,"OK",NA())))</f>
        <v>#N/A</v>
      </c>
      <c r="L244" s="46" t="e">
        <f>IF(AND('DO NOT USE_Contact Formulas'!A244,ISBLANK('Contact Data Entry'!L244)),"State is required",IF(AND(NOT(ISBLANK('Contact Data Entry'!L244)),ISNA(VLOOKUP('Contact Data Entry'!L244,'DO NOT USE_Shared Picklist'!$P$3:$P$52,1,FALSE))),"Please select a value from the drop-down menu",IF('DO NOT USE_Contact Formulas'!A244,"OK",NA())))</f>
        <v>#N/A</v>
      </c>
      <c r="M244" s="46" t="e">
        <f>IF(AND('DO NOT USE_Contact Formulas'!A244,ISBLANK('Contact Data Entry'!M244)),"Zip is required",IF(ISBLANK('Contact Data Entry'!M244),NA(),"OK"))</f>
        <v>#N/A</v>
      </c>
      <c r="N244" s="46" t="e">
        <f>IF(AND(NOT(ISBLANK('Contact Data Entry'!N244)),ISNA(VLOOKUP('Contact Data Entry'!N244,'DO NOT USE_Shared Picklist'!$E$3:$E$10,1,FALSE))),"Please select a value from the drop-down menu",IF('DO NOT USE_Contact Formulas'!A244,"OK",NA()))</f>
        <v>#N/A</v>
      </c>
      <c r="O244" s="46" t="e">
        <f>IF(AND('DO NOT USE_Contact Formulas'!A244,ISBLANK('Contact Data Entry'!O244)),"Occupation/Job Title is required",IF(NOT(ISBLANK('Contact Data Entry'!O244)),"OK",NA()))</f>
        <v>#N/A</v>
      </c>
      <c r="P244" s="46" t="e">
        <f>IF('DO NOT USE_Contact Formulas'!A244,IF(ISBLANK('Contact Data Entry'!P244),"Last Date On Site is required","OK"),NA())</f>
        <v>#N/A</v>
      </c>
      <c r="Q244" s="46" t="e">
        <f>IF(AND('DO NOT USE_Contact Formulas'!A244,ISBLANK('Contact Data Entry'!Q244)),"Specific Place in the Location is required",IF(ISBLANK('Contact Data Entry'!Q244),NA(),"OK"))</f>
        <v>#N/A</v>
      </c>
      <c r="R244" s="46" t="e">
        <f>IF(LEN('Contact Data Entry'!R244)&gt;250,"Employer Name must be less than 250 characters",IF('DO NOT USE_Contact Formulas'!A244,"OK",NA()))</f>
        <v>#N/A</v>
      </c>
      <c r="S244" s="46" t="e">
        <f>IF(AND(NOT(ISBLANK('Contact Data Entry'!S244)),ISNA(VLOOKUP('Contact Data Entry'!S244,'DO NOT USE_Shared Picklist'!$V$3:$V$7,1,FALSE))),"Please select a value from the drop-down menu",IF('DO NOT USE_Contact Formulas'!A244,"OK",NA()))</f>
        <v>#N/A</v>
      </c>
      <c r="T244" s="46" t="e">
        <f>IF(LEN('Contact Data Entry'!T244)&gt;255,"Work Area/Department must be less than 255 characters",IF('DO NOT USE_Contact Formulas'!A244,"OK",NA()))</f>
        <v>#N/A</v>
      </c>
      <c r="U244" s="46" t="e">
        <f>IF(LEN('Contact Data Entry'!U244)&gt;255,"Work Shifts must be less than 255 characters",IF('DO NOT USE_Contact Formulas'!A244,"OK",NA()))</f>
        <v>#N/A</v>
      </c>
      <c r="V244" s="47" t="e">
        <f ca="1">IF('Contact Data Entry'!V244&gt;'DO NOT USE_Shared Picklist'!$C$3,"Last Exposure Date cannot be a future date",IF('DO NOT USE_Contact Formulas'!A244,IF(ISBLANK('Contact Data Entry'!V244),"Last Exposure Date is required","OK"),NA()))</f>
        <v>#N/A</v>
      </c>
      <c r="W244" s="46" t="e">
        <f>IF(AND(NOT(ISBLANK('Contact Data Entry'!W244)),ISNA(VLOOKUP('Contact Data Entry'!W244,'DO NOT USE_Shared Picklist'!$D$3:$D$5,1,FALSE))),"Please select a value from the drop-down menu",IF('DO NOT USE_Contact Formulas'!A244,"OK",NA()))</f>
        <v>#N/A</v>
      </c>
      <c r="X244" s="46"/>
      <c r="Y244" s="46" t="e">
        <f>IF(AND(NOT(ISBLANK('Contact Data Entry'!Y244)),ISNA(VLOOKUP('Contact Data Entry'!Y244,'DO NOT USE_Shared Picklist'!$G$3:$G$5,1,FALSE))),"Please select a value from the drop-down menu",IF('DO NOT USE_Contact Formulas'!A244,"OK",NA()))</f>
        <v>#N/A</v>
      </c>
      <c r="Z244" s="46"/>
      <c r="AA244" s="46" t="e">
        <f>IF(AND(NOT(ISBLANK('Contact Data Entry'!AA244)),ISNA(VLOOKUP('Contact Data Entry'!AA244,'DO NOT USE_Shared Picklist'!$H$3:$H$4,1,FALSE))),"Please select a value from the drop-down menu",IF('DO NOT USE_Contact Formulas'!A244,"OK",NA()))</f>
        <v>#N/A</v>
      </c>
      <c r="AB244" s="46" t="e">
        <f ca="1">IF('Contact Data Entry'!AB244&gt;'DO NOT USE_Shared Picklist'!$C$3,"Test Date cannot be a future date",IF('DO NOT USE_Contact Formulas'!A244,"OK",NA()))</f>
        <v>#N/A</v>
      </c>
      <c r="AC244" s="46" t="e">
        <f>IF(AND(NOT(ISBLANK('Contact Data Entry'!AC244)),ISNA(VLOOKUP('Contact Data Entry'!AC244,'DO NOT USE_Shared Picklist'!$R$3:$R$7,1,FALSE))),"Please select a value from the drop-down menu",IF('DO NOT USE_Contact Formulas'!A244,"OK",NA()))</f>
        <v>#N/A</v>
      </c>
      <c r="AD244" s="46" t="e">
        <f>IF(AND(NOT(ISBLANK('Contact Data Entry'!AD244)),ISNA(VLOOKUP('Contact Data Entry'!AD244,'DO NOT USE_Shared Picklist'!$Q$3:$Q$8,1,FALSE))),"Please select a value from the drop-down menu",IF('DO NOT USE_Contact Formulas'!A244,"OK",NA()))</f>
        <v>#N/A</v>
      </c>
    </row>
    <row r="245" spans="1:30" x14ac:dyDescent="0.25">
      <c r="A245" s="45" t="e">
        <f>IF('DO NOT USE_Contact Formulas'!A245,IF('DO NOT USE_Contact Formulas'!B245,"Not all required fields are completed","OK"),NA())</f>
        <v>#N/A</v>
      </c>
      <c r="B245" s="46" t="e">
        <f>IF(AND('DO NOT USE_Contact Formulas'!A245,ISBLANK('Contact Data Entry'!B245)),"First Name is required",IF(NOT(ISBLANK('Contact Data Entry'!B245)),"OK",NA()))</f>
        <v>#N/A</v>
      </c>
      <c r="C245" s="46" t="e">
        <f>IF(AND('DO NOT USE_Contact Formulas'!A245,ISBLANK('Contact Data Entry'!C245)),"Last Name is required",IF(NOT(ISBLANK('Contact Data Entry'!C245)),"OK",NA()))</f>
        <v>#N/A</v>
      </c>
      <c r="D245" s="46" t="e">
        <f>IF(AND('DO NOT USE_Contact Formulas'!A245,ISBLANK('Contact Data Entry'!D245)),"Birthdate is required",IF(NOT(ISBLANK('Contact Data Entry'!D245)),"OK",NA()))</f>
        <v>#N/A</v>
      </c>
      <c r="E245" s="46" t="e">
        <f>IF(AND(NOT(ISBLANK('Contact Data Entry'!E245)),ISNA(VLOOKUP('Contact Data Entry'!E245,'DO NOT USE_Shared Picklist'!$L$3:$L$81,1,FALSE))),"Please select a value from the drop-down menu",IF('DO NOT USE_Contact Formulas'!A245,"OK",NA()))</f>
        <v>#N/A</v>
      </c>
      <c r="F245" s="46" t="e">
        <f>IF(AND(NOT(ISBLANK('Contact Data Entry'!F245)),NOT(ISNUMBER(MATCH("*@*.?*",'Contact Data Entry'!F245,0)))),"Email must be in a valid format",IF('DO NOT USE_Contact Formulas'!A245,"OK",NA()))</f>
        <v>#N/A</v>
      </c>
      <c r="G245" s="46" t="e">
        <f>IF(AND('DO NOT USE_Contact Formulas'!A245,ISBLANK('Contact Data Entry'!G245)),"Mobile Phone is required",IF(NOT(ISBLANK('Contact Data Entry'!G245)),IF(AND(ISNUMBER(VALUE('Contact Data Entry'!G245)),LEFT('Contact Data Entry'!G245,1)&lt;&gt;"1",LEN('Contact Data Entry'!G245)=10),"OK","Phone number must be valid format"),NA()))</f>
        <v>#N/A</v>
      </c>
      <c r="H245" s="46" t="e">
        <f>IF(NOT(ISBLANK('Contact Data Entry'!H245)),IF(AND(ISNUMBER('Contact Data Entry'!H245),LEFT('Contact Data Entry'!H245,1)&lt;&gt;"1",LEN('Contact Data Entry'!H245)=10),"OK","Phone number must be valid format"),IF('DO NOT USE_Contact Formulas'!A245,"OK",NA()))</f>
        <v>#N/A</v>
      </c>
      <c r="I245" s="46" t="e">
        <f>IF(AND(NOT(ISBLANK('Contact Data Entry'!I245)),ISNA(VLOOKUP('Contact Data Entry'!I245,'DO NOT USE_Shared Picklist'!$N$3:$N$63,1,FALSE))),"Please select a value from the drop-down menu",IF('DO NOT USE_Contact Formulas'!A245,"OK",NA()))</f>
        <v>#N/A</v>
      </c>
      <c r="J245" s="46" t="e">
        <f>IF(AND('DO NOT USE_Contact Formulas'!A245,ISBLANK('Contact Data Entry'!J245)),"Home Street Address is required",IF(LEN('Contact Data Entry'!J245)&gt;255,"Home Street Address must be less than 255 characters",IF('DO NOT USE_Contact Formulas'!A245,"OK",NA())))</f>
        <v>#N/A</v>
      </c>
      <c r="K245" s="46" t="e">
        <f>IF(AND('DO NOT USE_Contact Formulas'!A245,ISBLANK('Contact Data Entry'!K245)),"City is required",IF(LEN('Contact Data Entry'!K245)&gt;40,"City must be less than 40 characters",IF('DO NOT USE_Contact Formulas'!A245,"OK",NA())))</f>
        <v>#N/A</v>
      </c>
      <c r="L245" s="46" t="e">
        <f>IF(AND('DO NOT USE_Contact Formulas'!A245,ISBLANK('Contact Data Entry'!L245)),"State is required",IF(AND(NOT(ISBLANK('Contact Data Entry'!L245)),ISNA(VLOOKUP('Contact Data Entry'!L245,'DO NOT USE_Shared Picklist'!$P$3:$P$52,1,FALSE))),"Please select a value from the drop-down menu",IF('DO NOT USE_Contact Formulas'!A245,"OK",NA())))</f>
        <v>#N/A</v>
      </c>
      <c r="M245" s="46" t="e">
        <f>IF(AND('DO NOT USE_Contact Formulas'!A245,ISBLANK('Contact Data Entry'!M245)),"Zip is required",IF(ISBLANK('Contact Data Entry'!M245),NA(),"OK"))</f>
        <v>#N/A</v>
      </c>
      <c r="N245" s="46" t="e">
        <f>IF(AND(NOT(ISBLANK('Contact Data Entry'!N245)),ISNA(VLOOKUP('Contact Data Entry'!N245,'DO NOT USE_Shared Picklist'!$E$3:$E$10,1,FALSE))),"Please select a value from the drop-down menu",IF('DO NOT USE_Contact Formulas'!A245,"OK",NA()))</f>
        <v>#N/A</v>
      </c>
      <c r="O245" s="46" t="e">
        <f>IF(AND('DO NOT USE_Contact Formulas'!A245,ISBLANK('Contact Data Entry'!O245)),"Occupation/Job Title is required",IF(NOT(ISBLANK('Contact Data Entry'!O245)),"OK",NA()))</f>
        <v>#N/A</v>
      </c>
      <c r="P245" s="46" t="e">
        <f>IF('DO NOT USE_Contact Formulas'!A245,IF(ISBLANK('Contact Data Entry'!P245),"Last Date On Site is required","OK"),NA())</f>
        <v>#N/A</v>
      </c>
      <c r="Q245" s="46" t="e">
        <f>IF(AND('DO NOT USE_Contact Formulas'!A245,ISBLANK('Contact Data Entry'!Q245)),"Specific Place in the Location is required",IF(ISBLANK('Contact Data Entry'!Q245),NA(),"OK"))</f>
        <v>#N/A</v>
      </c>
      <c r="R245" s="46" t="e">
        <f>IF(LEN('Contact Data Entry'!R245)&gt;250,"Employer Name must be less than 250 characters",IF('DO NOT USE_Contact Formulas'!A245,"OK",NA()))</f>
        <v>#N/A</v>
      </c>
      <c r="S245" s="46" t="e">
        <f>IF(AND(NOT(ISBLANK('Contact Data Entry'!S245)),ISNA(VLOOKUP('Contact Data Entry'!S245,'DO NOT USE_Shared Picklist'!$V$3:$V$7,1,FALSE))),"Please select a value from the drop-down menu",IF('DO NOT USE_Contact Formulas'!A245,"OK",NA()))</f>
        <v>#N/A</v>
      </c>
      <c r="T245" s="46" t="e">
        <f>IF(LEN('Contact Data Entry'!T245)&gt;255,"Work Area/Department must be less than 255 characters",IF('DO NOT USE_Contact Formulas'!A245,"OK",NA()))</f>
        <v>#N/A</v>
      </c>
      <c r="U245" s="46" t="e">
        <f>IF(LEN('Contact Data Entry'!U245)&gt;255,"Work Shifts must be less than 255 characters",IF('DO NOT USE_Contact Formulas'!A245,"OK",NA()))</f>
        <v>#N/A</v>
      </c>
      <c r="V245" s="47" t="e">
        <f ca="1">IF('Contact Data Entry'!V245&gt;'DO NOT USE_Shared Picklist'!$C$3,"Last Exposure Date cannot be a future date",IF('DO NOT USE_Contact Formulas'!A245,IF(ISBLANK('Contact Data Entry'!V245),"Last Exposure Date is required","OK"),NA()))</f>
        <v>#N/A</v>
      </c>
      <c r="W245" s="46" t="e">
        <f>IF(AND(NOT(ISBLANK('Contact Data Entry'!W245)),ISNA(VLOOKUP('Contact Data Entry'!W245,'DO NOT USE_Shared Picklist'!$D$3:$D$5,1,FALSE))),"Please select a value from the drop-down menu",IF('DO NOT USE_Contact Formulas'!A245,"OK",NA()))</f>
        <v>#N/A</v>
      </c>
      <c r="X245" s="46"/>
      <c r="Y245" s="46" t="e">
        <f>IF(AND(NOT(ISBLANK('Contact Data Entry'!Y245)),ISNA(VLOOKUP('Contact Data Entry'!Y245,'DO NOT USE_Shared Picklist'!$G$3:$G$5,1,FALSE))),"Please select a value from the drop-down menu",IF('DO NOT USE_Contact Formulas'!A245,"OK",NA()))</f>
        <v>#N/A</v>
      </c>
      <c r="Z245" s="46"/>
      <c r="AA245" s="46" t="e">
        <f>IF(AND(NOT(ISBLANK('Contact Data Entry'!AA245)),ISNA(VLOOKUP('Contact Data Entry'!AA245,'DO NOT USE_Shared Picklist'!$H$3:$H$4,1,FALSE))),"Please select a value from the drop-down menu",IF('DO NOT USE_Contact Formulas'!A245,"OK",NA()))</f>
        <v>#N/A</v>
      </c>
      <c r="AB245" s="46" t="e">
        <f ca="1">IF('Contact Data Entry'!AB245&gt;'DO NOT USE_Shared Picklist'!$C$3,"Test Date cannot be a future date",IF('DO NOT USE_Contact Formulas'!A245,"OK",NA()))</f>
        <v>#N/A</v>
      </c>
      <c r="AC245" s="46" t="e">
        <f>IF(AND(NOT(ISBLANK('Contact Data Entry'!AC245)),ISNA(VLOOKUP('Contact Data Entry'!AC245,'DO NOT USE_Shared Picklist'!$R$3:$R$7,1,FALSE))),"Please select a value from the drop-down menu",IF('DO NOT USE_Contact Formulas'!A245,"OK",NA()))</f>
        <v>#N/A</v>
      </c>
      <c r="AD245" s="46" t="e">
        <f>IF(AND(NOT(ISBLANK('Contact Data Entry'!AD245)),ISNA(VLOOKUP('Contact Data Entry'!AD245,'DO NOT USE_Shared Picklist'!$Q$3:$Q$8,1,FALSE))),"Please select a value from the drop-down menu",IF('DO NOT USE_Contact Formulas'!A245,"OK",NA()))</f>
        <v>#N/A</v>
      </c>
    </row>
    <row r="246" spans="1:30" x14ac:dyDescent="0.25">
      <c r="A246" s="45" t="e">
        <f>IF('DO NOT USE_Contact Formulas'!A246,IF('DO NOT USE_Contact Formulas'!B246,"Not all required fields are completed","OK"),NA())</f>
        <v>#N/A</v>
      </c>
      <c r="B246" s="46" t="e">
        <f>IF(AND('DO NOT USE_Contact Formulas'!A246,ISBLANK('Contact Data Entry'!B246)),"First Name is required",IF(NOT(ISBLANK('Contact Data Entry'!B246)),"OK",NA()))</f>
        <v>#N/A</v>
      </c>
      <c r="C246" s="46" t="e">
        <f>IF(AND('DO NOT USE_Contact Formulas'!A246,ISBLANK('Contact Data Entry'!C246)),"Last Name is required",IF(NOT(ISBLANK('Contact Data Entry'!C246)),"OK",NA()))</f>
        <v>#N/A</v>
      </c>
      <c r="D246" s="46" t="e">
        <f>IF(AND('DO NOT USE_Contact Formulas'!A246,ISBLANK('Contact Data Entry'!D246)),"Birthdate is required",IF(NOT(ISBLANK('Contact Data Entry'!D246)),"OK",NA()))</f>
        <v>#N/A</v>
      </c>
      <c r="E246" s="46" t="e">
        <f>IF(AND(NOT(ISBLANK('Contact Data Entry'!E246)),ISNA(VLOOKUP('Contact Data Entry'!E246,'DO NOT USE_Shared Picklist'!$L$3:$L$81,1,FALSE))),"Please select a value from the drop-down menu",IF('DO NOT USE_Contact Formulas'!A246,"OK",NA()))</f>
        <v>#N/A</v>
      </c>
      <c r="F246" s="46" t="e">
        <f>IF(AND(NOT(ISBLANK('Contact Data Entry'!F246)),NOT(ISNUMBER(MATCH("*@*.?*",'Contact Data Entry'!F246,0)))),"Email must be in a valid format",IF('DO NOT USE_Contact Formulas'!A246,"OK",NA()))</f>
        <v>#N/A</v>
      </c>
      <c r="G246" s="46" t="e">
        <f>IF(AND('DO NOT USE_Contact Formulas'!A246,ISBLANK('Contact Data Entry'!G246)),"Mobile Phone is required",IF(NOT(ISBLANK('Contact Data Entry'!G246)),IF(AND(ISNUMBER(VALUE('Contact Data Entry'!G246)),LEFT('Contact Data Entry'!G246,1)&lt;&gt;"1",LEN('Contact Data Entry'!G246)=10),"OK","Phone number must be valid format"),NA()))</f>
        <v>#N/A</v>
      </c>
      <c r="H246" s="46" t="e">
        <f>IF(NOT(ISBLANK('Contact Data Entry'!H246)),IF(AND(ISNUMBER('Contact Data Entry'!H246),LEFT('Contact Data Entry'!H246,1)&lt;&gt;"1",LEN('Contact Data Entry'!H246)=10),"OK","Phone number must be valid format"),IF('DO NOT USE_Contact Formulas'!A246,"OK",NA()))</f>
        <v>#N/A</v>
      </c>
      <c r="I246" s="46" t="e">
        <f>IF(AND(NOT(ISBLANK('Contact Data Entry'!I246)),ISNA(VLOOKUP('Contact Data Entry'!I246,'DO NOT USE_Shared Picklist'!$N$3:$N$63,1,FALSE))),"Please select a value from the drop-down menu",IF('DO NOT USE_Contact Formulas'!A246,"OK",NA()))</f>
        <v>#N/A</v>
      </c>
      <c r="J246" s="46" t="e">
        <f>IF(AND('DO NOT USE_Contact Formulas'!A246,ISBLANK('Contact Data Entry'!J246)),"Home Street Address is required",IF(LEN('Contact Data Entry'!J246)&gt;255,"Home Street Address must be less than 255 characters",IF('DO NOT USE_Contact Formulas'!A246,"OK",NA())))</f>
        <v>#N/A</v>
      </c>
      <c r="K246" s="46" t="e">
        <f>IF(AND('DO NOT USE_Contact Formulas'!A246,ISBLANK('Contact Data Entry'!K246)),"City is required",IF(LEN('Contact Data Entry'!K246)&gt;40,"City must be less than 40 characters",IF('DO NOT USE_Contact Formulas'!A246,"OK",NA())))</f>
        <v>#N/A</v>
      </c>
      <c r="L246" s="46" t="e">
        <f>IF(AND('DO NOT USE_Contact Formulas'!A246,ISBLANK('Contact Data Entry'!L246)),"State is required",IF(AND(NOT(ISBLANK('Contact Data Entry'!L246)),ISNA(VLOOKUP('Contact Data Entry'!L246,'DO NOT USE_Shared Picklist'!$P$3:$P$52,1,FALSE))),"Please select a value from the drop-down menu",IF('DO NOT USE_Contact Formulas'!A246,"OK",NA())))</f>
        <v>#N/A</v>
      </c>
      <c r="M246" s="46" t="e">
        <f>IF(AND('DO NOT USE_Contact Formulas'!A246,ISBLANK('Contact Data Entry'!M246)),"Zip is required",IF(ISBLANK('Contact Data Entry'!M246),NA(),"OK"))</f>
        <v>#N/A</v>
      </c>
      <c r="N246" s="46" t="e">
        <f>IF(AND(NOT(ISBLANK('Contact Data Entry'!N246)),ISNA(VLOOKUP('Contact Data Entry'!N246,'DO NOT USE_Shared Picklist'!$E$3:$E$10,1,FALSE))),"Please select a value from the drop-down menu",IF('DO NOT USE_Contact Formulas'!A246,"OK",NA()))</f>
        <v>#N/A</v>
      </c>
      <c r="O246" s="46" t="e">
        <f>IF(AND('DO NOT USE_Contact Formulas'!A246,ISBLANK('Contact Data Entry'!O246)),"Occupation/Job Title is required",IF(NOT(ISBLANK('Contact Data Entry'!O246)),"OK",NA()))</f>
        <v>#N/A</v>
      </c>
      <c r="P246" s="46" t="e">
        <f>IF('DO NOT USE_Contact Formulas'!A246,IF(ISBLANK('Contact Data Entry'!P246),"Last Date On Site is required","OK"),NA())</f>
        <v>#N/A</v>
      </c>
      <c r="Q246" s="46" t="e">
        <f>IF(AND('DO NOT USE_Contact Formulas'!A246,ISBLANK('Contact Data Entry'!Q246)),"Specific Place in the Location is required",IF(ISBLANK('Contact Data Entry'!Q246),NA(),"OK"))</f>
        <v>#N/A</v>
      </c>
      <c r="R246" s="46" t="e">
        <f>IF(LEN('Contact Data Entry'!R246)&gt;250,"Employer Name must be less than 250 characters",IF('DO NOT USE_Contact Formulas'!A246,"OK",NA()))</f>
        <v>#N/A</v>
      </c>
      <c r="S246" s="46" t="e">
        <f>IF(AND(NOT(ISBLANK('Contact Data Entry'!S246)),ISNA(VLOOKUP('Contact Data Entry'!S246,'DO NOT USE_Shared Picklist'!$V$3:$V$7,1,FALSE))),"Please select a value from the drop-down menu",IF('DO NOT USE_Contact Formulas'!A246,"OK",NA()))</f>
        <v>#N/A</v>
      </c>
      <c r="T246" s="46" t="e">
        <f>IF(LEN('Contact Data Entry'!T246)&gt;255,"Work Area/Department must be less than 255 characters",IF('DO NOT USE_Contact Formulas'!A246,"OK",NA()))</f>
        <v>#N/A</v>
      </c>
      <c r="U246" s="46" t="e">
        <f>IF(LEN('Contact Data Entry'!U246)&gt;255,"Work Shifts must be less than 255 characters",IF('DO NOT USE_Contact Formulas'!A246,"OK",NA()))</f>
        <v>#N/A</v>
      </c>
      <c r="V246" s="47" t="e">
        <f ca="1">IF('Contact Data Entry'!V246&gt;'DO NOT USE_Shared Picklist'!$C$3,"Last Exposure Date cannot be a future date",IF('DO NOT USE_Contact Formulas'!A246,IF(ISBLANK('Contact Data Entry'!V246),"Last Exposure Date is required","OK"),NA()))</f>
        <v>#N/A</v>
      </c>
      <c r="W246" s="46" t="e">
        <f>IF(AND(NOT(ISBLANK('Contact Data Entry'!W246)),ISNA(VLOOKUP('Contact Data Entry'!W246,'DO NOT USE_Shared Picklist'!$D$3:$D$5,1,FALSE))),"Please select a value from the drop-down menu",IF('DO NOT USE_Contact Formulas'!A246,"OK",NA()))</f>
        <v>#N/A</v>
      </c>
      <c r="X246" s="46"/>
      <c r="Y246" s="46" t="e">
        <f>IF(AND(NOT(ISBLANK('Contact Data Entry'!Y246)),ISNA(VLOOKUP('Contact Data Entry'!Y246,'DO NOT USE_Shared Picklist'!$G$3:$G$5,1,FALSE))),"Please select a value from the drop-down menu",IF('DO NOT USE_Contact Formulas'!A246,"OK",NA()))</f>
        <v>#N/A</v>
      </c>
      <c r="Z246" s="46"/>
      <c r="AA246" s="46" t="e">
        <f>IF(AND(NOT(ISBLANK('Contact Data Entry'!AA246)),ISNA(VLOOKUP('Contact Data Entry'!AA246,'DO NOT USE_Shared Picklist'!$H$3:$H$4,1,FALSE))),"Please select a value from the drop-down menu",IF('DO NOT USE_Contact Formulas'!A246,"OK",NA()))</f>
        <v>#N/A</v>
      </c>
      <c r="AB246" s="46" t="e">
        <f ca="1">IF('Contact Data Entry'!AB246&gt;'DO NOT USE_Shared Picklist'!$C$3,"Test Date cannot be a future date",IF('DO NOT USE_Contact Formulas'!A246,"OK",NA()))</f>
        <v>#N/A</v>
      </c>
      <c r="AC246" s="46" t="e">
        <f>IF(AND(NOT(ISBLANK('Contact Data Entry'!AC246)),ISNA(VLOOKUP('Contact Data Entry'!AC246,'DO NOT USE_Shared Picklist'!$R$3:$R$7,1,FALSE))),"Please select a value from the drop-down menu",IF('DO NOT USE_Contact Formulas'!A246,"OK",NA()))</f>
        <v>#N/A</v>
      </c>
      <c r="AD246" s="46" t="e">
        <f>IF(AND(NOT(ISBLANK('Contact Data Entry'!AD246)),ISNA(VLOOKUP('Contact Data Entry'!AD246,'DO NOT USE_Shared Picklist'!$Q$3:$Q$8,1,FALSE))),"Please select a value from the drop-down menu",IF('DO NOT USE_Contact Formulas'!A246,"OK",NA()))</f>
        <v>#N/A</v>
      </c>
    </row>
    <row r="247" spans="1:30" x14ac:dyDescent="0.25">
      <c r="A247" s="45" t="e">
        <f>IF('DO NOT USE_Contact Formulas'!A247,IF('DO NOT USE_Contact Formulas'!B247,"Not all required fields are completed","OK"),NA())</f>
        <v>#N/A</v>
      </c>
      <c r="B247" s="46" t="e">
        <f>IF(AND('DO NOT USE_Contact Formulas'!A247,ISBLANK('Contact Data Entry'!B247)),"First Name is required",IF(NOT(ISBLANK('Contact Data Entry'!B247)),"OK",NA()))</f>
        <v>#N/A</v>
      </c>
      <c r="C247" s="46" t="e">
        <f>IF(AND('DO NOT USE_Contact Formulas'!A247,ISBLANK('Contact Data Entry'!C247)),"Last Name is required",IF(NOT(ISBLANK('Contact Data Entry'!C247)),"OK",NA()))</f>
        <v>#N/A</v>
      </c>
      <c r="D247" s="46" t="e">
        <f>IF(AND('DO NOT USE_Contact Formulas'!A247,ISBLANK('Contact Data Entry'!D247)),"Birthdate is required",IF(NOT(ISBLANK('Contact Data Entry'!D247)),"OK",NA()))</f>
        <v>#N/A</v>
      </c>
      <c r="E247" s="46" t="e">
        <f>IF(AND(NOT(ISBLANK('Contact Data Entry'!E247)),ISNA(VLOOKUP('Contact Data Entry'!E247,'DO NOT USE_Shared Picklist'!$L$3:$L$81,1,FALSE))),"Please select a value from the drop-down menu",IF('DO NOT USE_Contact Formulas'!A247,"OK",NA()))</f>
        <v>#N/A</v>
      </c>
      <c r="F247" s="46" t="e">
        <f>IF(AND(NOT(ISBLANK('Contact Data Entry'!F247)),NOT(ISNUMBER(MATCH("*@*.?*",'Contact Data Entry'!F247,0)))),"Email must be in a valid format",IF('DO NOT USE_Contact Formulas'!A247,"OK",NA()))</f>
        <v>#N/A</v>
      </c>
      <c r="G247" s="46" t="e">
        <f>IF(AND('DO NOT USE_Contact Formulas'!A247,ISBLANK('Contact Data Entry'!G247)),"Mobile Phone is required",IF(NOT(ISBLANK('Contact Data Entry'!G247)),IF(AND(ISNUMBER(VALUE('Contact Data Entry'!G247)),LEFT('Contact Data Entry'!G247,1)&lt;&gt;"1",LEN('Contact Data Entry'!G247)=10),"OK","Phone number must be valid format"),NA()))</f>
        <v>#N/A</v>
      </c>
      <c r="H247" s="46" t="e">
        <f>IF(NOT(ISBLANK('Contact Data Entry'!H247)),IF(AND(ISNUMBER('Contact Data Entry'!H247),LEFT('Contact Data Entry'!H247,1)&lt;&gt;"1",LEN('Contact Data Entry'!H247)=10),"OK","Phone number must be valid format"),IF('DO NOT USE_Contact Formulas'!A247,"OK",NA()))</f>
        <v>#N/A</v>
      </c>
      <c r="I247" s="46" t="e">
        <f>IF(AND(NOT(ISBLANK('Contact Data Entry'!I247)),ISNA(VLOOKUP('Contact Data Entry'!I247,'DO NOT USE_Shared Picklist'!$N$3:$N$63,1,FALSE))),"Please select a value from the drop-down menu",IF('DO NOT USE_Contact Formulas'!A247,"OK",NA()))</f>
        <v>#N/A</v>
      </c>
      <c r="J247" s="46" t="e">
        <f>IF(AND('DO NOT USE_Contact Formulas'!A247,ISBLANK('Contact Data Entry'!J247)),"Home Street Address is required",IF(LEN('Contact Data Entry'!J247)&gt;255,"Home Street Address must be less than 255 characters",IF('DO NOT USE_Contact Formulas'!A247,"OK",NA())))</f>
        <v>#N/A</v>
      </c>
      <c r="K247" s="46" t="e">
        <f>IF(AND('DO NOT USE_Contact Formulas'!A247,ISBLANK('Contact Data Entry'!K247)),"City is required",IF(LEN('Contact Data Entry'!K247)&gt;40,"City must be less than 40 characters",IF('DO NOT USE_Contact Formulas'!A247,"OK",NA())))</f>
        <v>#N/A</v>
      </c>
      <c r="L247" s="46" t="e">
        <f>IF(AND('DO NOT USE_Contact Formulas'!A247,ISBLANK('Contact Data Entry'!L247)),"State is required",IF(AND(NOT(ISBLANK('Contact Data Entry'!L247)),ISNA(VLOOKUP('Contact Data Entry'!L247,'DO NOT USE_Shared Picklist'!$P$3:$P$52,1,FALSE))),"Please select a value from the drop-down menu",IF('DO NOT USE_Contact Formulas'!A247,"OK",NA())))</f>
        <v>#N/A</v>
      </c>
      <c r="M247" s="46" t="e">
        <f>IF(AND('DO NOT USE_Contact Formulas'!A247,ISBLANK('Contact Data Entry'!M247)),"Zip is required",IF(ISBLANK('Contact Data Entry'!M247),NA(),"OK"))</f>
        <v>#N/A</v>
      </c>
      <c r="N247" s="46" t="e">
        <f>IF(AND(NOT(ISBLANK('Contact Data Entry'!N247)),ISNA(VLOOKUP('Contact Data Entry'!N247,'DO NOT USE_Shared Picklist'!$E$3:$E$10,1,FALSE))),"Please select a value from the drop-down menu",IF('DO NOT USE_Contact Formulas'!A247,"OK",NA()))</f>
        <v>#N/A</v>
      </c>
      <c r="O247" s="46" t="e">
        <f>IF(AND('DO NOT USE_Contact Formulas'!A247,ISBLANK('Contact Data Entry'!O247)),"Occupation/Job Title is required",IF(NOT(ISBLANK('Contact Data Entry'!O247)),"OK",NA()))</f>
        <v>#N/A</v>
      </c>
      <c r="P247" s="46" t="e">
        <f>IF('DO NOT USE_Contact Formulas'!A247,IF(ISBLANK('Contact Data Entry'!P247),"Last Date On Site is required","OK"),NA())</f>
        <v>#N/A</v>
      </c>
      <c r="Q247" s="46" t="e">
        <f>IF(AND('DO NOT USE_Contact Formulas'!A247,ISBLANK('Contact Data Entry'!Q247)),"Specific Place in the Location is required",IF(ISBLANK('Contact Data Entry'!Q247),NA(),"OK"))</f>
        <v>#N/A</v>
      </c>
      <c r="R247" s="46" t="e">
        <f>IF(LEN('Contact Data Entry'!R247)&gt;250,"Employer Name must be less than 250 characters",IF('DO NOT USE_Contact Formulas'!A247,"OK",NA()))</f>
        <v>#N/A</v>
      </c>
      <c r="S247" s="46" t="e">
        <f>IF(AND(NOT(ISBLANK('Contact Data Entry'!S247)),ISNA(VLOOKUP('Contact Data Entry'!S247,'DO NOT USE_Shared Picklist'!$V$3:$V$7,1,FALSE))),"Please select a value from the drop-down menu",IF('DO NOT USE_Contact Formulas'!A247,"OK",NA()))</f>
        <v>#N/A</v>
      </c>
      <c r="T247" s="46" t="e">
        <f>IF(LEN('Contact Data Entry'!T247)&gt;255,"Work Area/Department must be less than 255 characters",IF('DO NOT USE_Contact Formulas'!A247,"OK",NA()))</f>
        <v>#N/A</v>
      </c>
      <c r="U247" s="46" t="e">
        <f>IF(LEN('Contact Data Entry'!U247)&gt;255,"Work Shifts must be less than 255 characters",IF('DO NOT USE_Contact Formulas'!A247,"OK",NA()))</f>
        <v>#N/A</v>
      </c>
      <c r="V247" s="47" t="e">
        <f ca="1">IF('Contact Data Entry'!V247&gt;'DO NOT USE_Shared Picklist'!$C$3,"Last Exposure Date cannot be a future date",IF('DO NOT USE_Contact Formulas'!A247,IF(ISBLANK('Contact Data Entry'!V247),"Last Exposure Date is required","OK"),NA()))</f>
        <v>#N/A</v>
      </c>
      <c r="W247" s="46" t="e">
        <f>IF(AND(NOT(ISBLANK('Contact Data Entry'!W247)),ISNA(VLOOKUP('Contact Data Entry'!W247,'DO NOT USE_Shared Picklist'!$D$3:$D$5,1,FALSE))),"Please select a value from the drop-down menu",IF('DO NOT USE_Contact Formulas'!A247,"OK",NA()))</f>
        <v>#N/A</v>
      </c>
      <c r="X247" s="46"/>
      <c r="Y247" s="46" t="e">
        <f>IF(AND(NOT(ISBLANK('Contact Data Entry'!Y247)),ISNA(VLOOKUP('Contact Data Entry'!Y247,'DO NOT USE_Shared Picklist'!$G$3:$G$5,1,FALSE))),"Please select a value from the drop-down menu",IF('DO NOT USE_Contact Formulas'!A247,"OK",NA()))</f>
        <v>#N/A</v>
      </c>
      <c r="Z247" s="46"/>
      <c r="AA247" s="46" t="e">
        <f>IF(AND(NOT(ISBLANK('Contact Data Entry'!AA247)),ISNA(VLOOKUP('Contact Data Entry'!AA247,'DO NOT USE_Shared Picklist'!$H$3:$H$4,1,FALSE))),"Please select a value from the drop-down menu",IF('DO NOT USE_Contact Formulas'!A247,"OK",NA()))</f>
        <v>#N/A</v>
      </c>
      <c r="AB247" s="46" t="e">
        <f ca="1">IF('Contact Data Entry'!AB247&gt;'DO NOT USE_Shared Picklist'!$C$3,"Test Date cannot be a future date",IF('DO NOT USE_Contact Formulas'!A247,"OK",NA()))</f>
        <v>#N/A</v>
      </c>
      <c r="AC247" s="46" t="e">
        <f>IF(AND(NOT(ISBLANK('Contact Data Entry'!AC247)),ISNA(VLOOKUP('Contact Data Entry'!AC247,'DO NOT USE_Shared Picklist'!$R$3:$R$7,1,FALSE))),"Please select a value from the drop-down menu",IF('DO NOT USE_Contact Formulas'!A247,"OK",NA()))</f>
        <v>#N/A</v>
      </c>
      <c r="AD247" s="46" t="e">
        <f>IF(AND(NOT(ISBLANK('Contact Data Entry'!AD247)),ISNA(VLOOKUP('Contact Data Entry'!AD247,'DO NOT USE_Shared Picklist'!$Q$3:$Q$8,1,FALSE))),"Please select a value from the drop-down menu",IF('DO NOT USE_Contact Formulas'!A247,"OK",NA()))</f>
        <v>#N/A</v>
      </c>
    </row>
    <row r="248" spans="1:30" x14ac:dyDescent="0.25">
      <c r="A248" s="45" t="e">
        <f>IF('DO NOT USE_Contact Formulas'!A248,IF('DO NOT USE_Contact Formulas'!B248,"Not all required fields are completed","OK"),NA())</f>
        <v>#N/A</v>
      </c>
      <c r="B248" s="46" t="e">
        <f>IF(AND('DO NOT USE_Contact Formulas'!A248,ISBLANK('Contact Data Entry'!B248)),"First Name is required",IF(NOT(ISBLANK('Contact Data Entry'!B248)),"OK",NA()))</f>
        <v>#N/A</v>
      </c>
      <c r="C248" s="46" t="e">
        <f>IF(AND('DO NOT USE_Contact Formulas'!A248,ISBLANK('Contact Data Entry'!C248)),"Last Name is required",IF(NOT(ISBLANK('Contact Data Entry'!C248)),"OK",NA()))</f>
        <v>#N/A</v>
      </c>
      <c r="D248" s="46" t="e">
        <f>IF(AND('DO NOT USE_Contact Formulas'!A248,ISBLANK('Contact Data Entry'!D248)),"Birthdate is required",IF(NOT(ISBLANK('Contact Data Entry'!D248)),"OK",NA()))</f>
        <v>#N/A</v>
      </c>
      <c r="E248" s="46" t="e">
        <f>IF(AND(NOT(ISBLANK('Contact Data Entry'!E248)),ISNA(VLOOKUP('Contact Data Entry'!E248,'DO NOT USE_Shared Picklist'!$L$3:$L$81,1,FALSE))),"Please select a value from the drop-down menu",IF('DO NOT USE_Contact Formulas'!A248,"OK",NA()))</f>
        <v>#N/A</v>
      </c>
      <c r="F248" s="46" t="e">
        <f>IF(AND(NOT(ISBLANK('Contact Data Entry'!F248)),NOT(ISNUMBER(MATCH("*@*.?*",'Contact Data Entry'!F248,0)))),"Email must be in a valid format",IF('DO NOT USE_Contact Formulas'!A248,"OK",NA()))</f>
        <v>#N/A</v>
      </c>
      <c r="G248" s="46" t="e">
        <f>IF(AND('DO NOT USE_Contact Formulas'!A248,ISBLANK('Contact Data Entry'!G248)),"Mobile Phone is required",IF(NOT(ISBLANK('Contact Data Entry'!G248)),IF(AND(ISNUMBER(VALUE('Contact Data Entry'!G248)),LEFT('Contact Data Entry'!G248,1)&lt;&gt;"1",LEN('Contact Data Entry'!G248)=10),"OK","Phone number must be valid format"),NA()))</f>
        <v>#N/A</v>
      </c>
      <c r="H248" s="46" t="e">
        <f>IF(NOT(ISBLANK('Contact Data Entry'!H248)),IF(AND(ISNUMBER('Contact Data Entry'!H248),LEFT('Contact Data Entry'!H248,1)&lt;&gt;"1",LEN('Contact Data Entry'!H248)=10),"OK","Phone number must be valid format"),IF('DO NOT USE_Contact Formulas'!A248,"OK",NA()))</f>
        <v>#N/A</v>
      </c>
      <c r="I248" s="46" t="e">
        <f>IF(AND(NOT(ISBLANK('Contact Data Entry'!I248)),ISNA(VLOOKUP('Contact Data Entry'!I248,'DO NOT USE_Shared Picklist'!$N$3:$N$63,1,FALSE))),"Please select a value from the drop-down menu",IF('DO NOT USE_Contact Formulas'!A248,"OK",NA()))</f>
        <v>#N/A</v>
      </c>
      <c r="J248" s="46" t="e">
        <f>IF(AND('DO NOT USE_Contact Formulas'!A248,ISBLANK('Contact Data Entry'!J248)),"Home Street Address is required",IF(LEN('Contact Data Entry'!J248)&gt;255,"Home Street Address must be less than 255 characters",IF('DO NOT USE_Contact Formulas'!A248,"OK",NA())))</f>
        <v>#N/A</v>
      </c>
      <c r="K248" s="46" t="e">
        <f>IF(AND('DO NOT USE_Contact Formulas'!A248,ISBLANK('Contact Data Entry'!K248)),"City is required",IF(LEN('Contact Data Entry'!K248)&gt;40,"City must be less than 40 characters",IF('DO NOT USE_Contact Formulas'!A248,"OK",NA())))</f>
        <v>#N/A</v>
      </c>
      <c r="L248" s="46" t="e">
        <f>IF(AND('DO NOT USE_Contact Formulas'!A248,ISBLANK('Contact Data Entry'!L248)),"State is required",IF(AND(NOT(ISBLANK('Contact Data Entry'!L248)),ISNA(VLOOKUP('Contact Data Entry'!L248,'DO NOT USE_Shared Picklist'!$P$3:$P$52,1,FALSE))),"Please select a value from the drop-down menu",IF('DO NOT USE_Contact Formulas'!A248,"OK",NA())))</f>
        <v>#N/A</v>
      </c>
      <c r="M248" s="46" t="e">
        <f>IF(AND('DO NOT USE_Contact Formulas'!A248,ISBLANK('Contact Data Entry'!M248)),"Zip is required",IF(ISBLANK('Contact Data Entry'!M248),NA(),"OK"))</f>
        <v>#N/A</v>
      </c>
      <c r="N248" s="46" t="e">
        <f>IF(AND(NOT(ISBLANK('Contact Data Entry'!N248)),ISNA(VLOOKUP('Contact Data Entry'!N248,'DO NOT USE_Shared Picklist'!$E$3:$E$10,1,FALSE))),"Please select a value from the drop-down menu",IF('DO NOT USE_Contact Formulas'!A248,"OK",NA()))</f>
        <v>#N/A</v>
      </c>
      <c r="O248" s="46" t="e">
        <f>IF(AND('DO NOT USE_Contact Formulas'!A248,ISBLANK('Contact Data Entry'!O248)),"Occupation/Job Title is required",IF(NOT(ISBLANK('Contact Data Entry'!O248)),"OK",NA()))</f>
        <v>#N/A</v>
      </c>
      <c r="P248" s="46" t="e">
        <f>IF('DO NOT USE_Contact Formulas'!A248,IF(ISBLANK('Contact Data Entry'!P248),"Last Date On Site is required","OK"),NA())</f>
        <v>#N/A</v>
      </c>
      <c r="Q248" s="46" t="e">
        <f>IF(AND('DO NOT USE_Contact Formulas'!A248,ISBLANK('Contact Data Entry'!Q248)),"Specific Place in the Location is required",IF(ISBLANK('Contact Data Entry'!Q248),NA(),"OK"))</f>
        <v>#N/A</v>
      </c>
      <c r="R248" s="46" t="e">
        <f>IF(LEN('Contact Data Entry'!R248)&gt;250,"Employer Name must be less than 250 characters",IF('DO NOT USE_Contact Formulas'!A248,"OK",NA()))</f>
        <v>#N/A</v>
      </c>
      <c r="S248" s="46" t="e">
        <f>IF(AND(NOT(ISBLANK('Contact Data Entry'!S248)),ISNA(VLOOKUP('Contact Data Entry'!S248,'DO NOT USE_Shared Picklist'!$V$3:$V$7,1,FALSE))),"Please select a value from the drop-down menu",IF('DO NOT USE_Contact Formulas'!A248,"OK",NA()))</f>
        <v>#N/A</v>
      </c>
      <c r="T248" s="46" t="e">
        <f>IF(LEN('Contact Data Entry'!T248)&gt;255,"Work Area/Department must be less than 255 characters",IF('DO NOT USE_Contact Formulas'!A248,"OK",NA()))</f>
        <v>#N/A</v>
      </c>
      <c r="U248" s="46" t="e">
        <f>IF(LEN('Contact Data Entry'!U248)&gt;255,"Work Shifts must be less than 255 characters",IF('DO NOT USE_Contact Formulas'!A248,"OK",NA()))</f>
        <v>#N/A</v>
      </c>
      <c r="V248" s="47" t="e">
        <f ca="1">IF('Contact Data Entry'!V248&gt;'DO NOT USE_Shared Picklist'!$C$3,"Last Exposure Date cannot be a future date",IF('DO NOT USE_Contact Formulas'!A248,IF(ISBLANK('Contact Data Entry'!V248),"Last Exposure Date is required","OK"),NA()))</f>
        <v>#N/A</v>
      </c>
      <c r="W248" s="46" t="e">
        <f>IF(AND(NOT(ISBLANK('Contact Data Entry'!W248)),ISNA(VLOOKUP('Contact Data Entry'!W248,'DO NOT USE_Shared Picklist'!$D$3:$D$5,1,FALSE))),"Please select a value from the drop-down menu",IF('DO NOT USE_Contact Formulas'!A248,"OK",NA()))</f>
        <v>#N/A</v>
      </c>
      <c r="X248" s="46"/>
      <c r="Y248" s="46" t="e">
        <f>IF(AND(NOT(ISBLANK('Contact Data Entry'!Y248)),ISNA(VLOOKUP('Contact Data Entry'!Y248,'DO NOT USE_Shared Picklist'!$G$3:$G$5,1,FALSE))),"Please select a value from the drop-down menu",IF('DO NOT USE_Contact Formulas'!A248,"OK",NA()))</f>
        <v>#N/A</v>
      </c>
      <c r="Z248" s="46"/>
      <c r="AA248" s="46" t="e">
        <f>IF(AND(NOT(ISBLANK('Contact Data Entry'!AA248)),ISNA(VLOOKUP('Contact Data Entry'!AA248,'DO NOT USE_Shared Picklist'!$H$3:$H$4,1,FALSE))),"Please select a value from the drop-down menu",IF('DO NOT USE_Contact Formulas'!A248,"OK",NA()))</f>
        <v>#N/A</v>
      </c>
      <c r="AB248" s="46" t="e">
        <f ca="1">IF('Contact Data Entry'!AB248&gt;'DO NOT USE_Shared Picklist'!$C$3,"Test Date cannot be a future date",IF('DO NOT USE_Contact Formulas'!A248,"OK",NA()))</f>
        <v>#N/A</v>
      </c>
      <c r="AC248" s="46" t="e">
        <f>IF(AND(NOT(ISBLANK('Contact Data Entry'!AC248)),ISNA(VLOOKUP('Contact Data Entry'!AC248,'DO NOT USE_Shared Picklist'!$R$3:$R$7,1,FALSE))),"Please select a value from the drop-down menu",IF('DO NOT USE_Contact Formulas'!A248,"OK",NA()))</f>
        <v>#N/A</v>
      </c>
      <c r="AD248" s="46" t="e">
        <f>IF(AND(NOT(ISBLANK('Contact Data Entry'!AD248)),ISNA(VLOOKUP('Contact Data Entry'!AD248,'DO NOT USE_Shared Picklist'!$Q$3:$Q$8,1,FALSE))),"Please select a value from the drop-down menu",IF('DO NOT USE_Contact Formulas'!A248,"OK",NA()))</f>
        <v>#N/A</v>
      </c>
    </row>
    <row r="249" spans="1:30" x14ac:dyDescent="0.25">
      <c r="A249" s="45" t="e">
        <f>IF('DO NOT USE_Contact Formulas'!A249,IF('DO NOT USE_Contact Formulas'!B249,"Not all required fields are completed","OK"),NA())</f>
        <v>#N/A</v>
      </c>
      <c r="B249" s="46" t="e">
        <f>IF(AND('DO NOT USE_Contact Formulas'!A249,ISBLANK('Contact Data Entry'!B249)),"First Name is required",IF(NOT(ISBLANK('Contact Data Entry'!B249)),"OK",NA()))</f>
        <v>#N/A</v>
      </c>
      <c r="C249" s="46" t="e">
        <f>IF(AND('DO NOT USE_Contact Formulas'!A249,ISBLANK('Contact Data Entry'!C249)),"Last Name is required",IF(NOT(ISBLANK('Contact Data Entry'!C249)),"OK",NA()))</f>
        <v>#N/A</v>
      </c>
      <c r="D249" s="46" t="e">
        <f>IF(AND('DO NOT USE_Contact Formulas'!A249,ISBLANK('Contact Data Entry'!D249)),"Birthdate is required",IF(NOT(ISBLANK('Contact Data Entry'!D249)),"OK",NA()))</f>
        <v>#N/A</v>
      </c>
      <c r="E249" s="46" t="e">
        <f>IF(AND(NOT(ISBLANK('Contact Data Entry'!E249)),ISNA(VLOOKUP('Contact Data Entry'!E249,'DO NOT USE_Shared Picklist'!$L$3:$L$81,1,FALSE))),"Please select a value from the drop-down menu",IF('DO NOT USE_Contact Formulas'!A249,"OK",NA()))</f>
        <v>#N/A</v>
      </c>
      <c r="F249" s="46" t="e">
        <f>IF(AND(NOT(ISBLANK('Contact Data Entry'!F249)),NOT(ISNUMBER(MATCH("*@*.?*",'Contact Data Entry'!F249,0)))),"Email must be in a valid format",IF('DO NOT USE_Contact Formulas'!A249,"OK",NA()))</f>
        <v>#N/A</v>
      </c>
      <c r="G249" s="46" t="e">
        <f>IF(AND('DO NOT USE_Contact Formulas'!A249,ISBLANK('Contact Data Entry'!G249)),"Mobile Phone is required",IF(NOT(ISBLANK('Contact Data Entry'!G249)),IF(AND(ISNUMBER(VALUE('Contact Data Entry'!G249)),LEFT('Contact Data Entry'!G249,1)&lt;&gt;"1",LEN('Contact Data Entry'!G249)=10),"OK","Phone number must be valid format"),NA()))</f>
        <v>#N/A</v>
      </c>
      <c r="H249" s="46" t="e">
        <f>IF(NOT(ISBLANK('Contact Data Entry'!H249)),IF(AND(ISNUMBER('Contact Data Entry'!H249),LEFT('Contact Data Entry'!H249,1)&lt;&gt;"1",LEN('Contact Data Entry'!H249)=10),"OK","Phone number must be valid format"),IF('DO NOT USE_Contact Formulas'!A249,"OK",NA()))</f>
        <v>#N/A</v>
      </c>
      <c r="I249" s="46" t="e">
        <f>IF(AND(NOT(ISBLANK('Contact Data Entry'!I249)),ISNA(VLOOKUP('Contact Data Entry'!I249,'DO NOT USE_Shared Picklist'!$N$3:$N$63,1,FALSE))),"Please select a value from the drop-down menu",IF('DO NOT USE_Contact Formulas'!A249,"OK",NA()))</f>
        <v>#N/A</v>
      </c>
      <c r="J249" s="46" t="e">
        <f>IF(AND('DO NOT USE_Contact Formulas'!A249,ISBLANK('Contact Data Entry'!J249)),"Home Street Address is required",IF(LEN('Contact Data Entry'!J249)&gt;255,"Home Street Address must be less than 255 characters",IF('DO NOT USE_Contact Formulas'!A249,"OK",NA())))</f>
        <v>#N/A</v>
      </c>
      <c r="K249" s="46" t="e">
        <f>IF(AND('DO NOT USE_Contact Formulas'!A249,ISBLANK('Contact Data Entry'!K249)),"City is required",IF(LEN('Contact Data Entry'!K249)&gt;40,"City must be less than 40 characters",IF('DO NOT USE_Contact Formulas'!A249,"OK",NA())))</f>
        <v>#N/A</v>
      </c>
      <c r="L249" s="46" t="e">
        <f>IF(AND('DO NOT USE_Contact Formulas'!A249,ISBLANK('Contact Data Entry'!L249)),"State is required",IF(AND(NOT(ISBLANK('Contact Data Entry'!L249)),ISNA(VLOOKUP('Contact Data Entry'!L249,'DO NOT USE_Shared Picklist'!$P$3:$P$52,1,FALSE))),"Please select a value from the drop-down menu",IF('DO NOT USE_Contact Formulas'!A249,"OK",NA())))</f>
        <v>#N/A</v>
      </c>
      <c r="M249" s="46" t="e">
        <f>IF(AND('DO NOT USE_Contact Formulas'!A249,ISBLANK('Contact Data Entry'!M249)),"Zip is required",IF(ISBLANK('Contact Data Entry'!M249),NA(),"OK"))</f>
        <v>#N/A</v>
      </c>
      <c r="N249" s="46" t="e">
        <f>IF(AND(NOT(ISBLANK('Contact Data Entry'!N249)),ISNA(VLOOKUP('Contact Data Entry'!N249,'DO NOT USE_Shared Picklist'!$E$3:$E$10,1,FALSE))),"Please select a value from the drop-down menu",IF('DO NOT USE_Contact Formulas'!A249,"OK",NA()))</f>
        <v>#N/A</v>
      </c>
      <c r="O249" s="46" t="e">
        <f>IF(AND('DO NOT USE_Contact Formulas'!A249,ISBLANK('Contact Data Entry'!O249)),"Occupation/Job Title is required",IF(NOT(ISBLANK('Contact Data Entry'!O249)),"OK",NA()))</f>
        <v>#N/A</v>
      </c>
      <c r="P249" s="46" t="e">
        <f>IF('DO NOT USE_Contact Formulas'!A249,IF(ISBLANK('Contact Data Entry'!P249),"Last Date On Site is required","OK"),NA())</f>
        <v>#N/A</v>
      </c>
      <c r="Q249" s="46" t="e">
        <f>IF(AND('DO NOT USE_Contact Formulas'!A249,ISBLANK('Contact Data Entry'!Q249)),"Specific Place in the Location is required",IF(ISBLANK('Contact Data Entry'!Q249),NA(),"OK"))</f>
        <v>#N/A</v>
      </c>
      <c r="R249" s="46" t="e">
        <f>IF(LEN('Contact Data Entry'!R249)&gt;250,"Employer Name must be less than 250 characters",IF('DO NOT USE_Contact Formulas'!A249,"OK",NA()))</f>
        <v>#N/A</v>
      </c>
      <c r="S249" s="46" t="e">
        <f>IF(AND(NOT(ISBLANK('Contact Data Entry'!S249)),ISNA(VLOOKUP('Contact Data Entry'!S249,'DO NOT USE_Shared Picklist'!$V$3:$V$7,1,FALSE))),"Please select a value from the drop-down menu",IF('DO NOT USE_Contact Formulas'!A249,"OK",NA()))</f>
        <v>#N/A</v>
      </c>
      <c r="T249" s="46" t="e">
        <f>IF(LEN('Contact Data Entry'!T249)&gt;255,"Work Area/Department must be less than 255 characters",IF('DO NOT USE_Contact Formulas'!A249,"OK",NA()))</f>
        <v>#N/A</v>
      </c>
      <c r="U249" s="46" t="e">
        <f>IF(LEN('Contact Data Entry'!U249)&gt;255,"Work Shifts must be less than 255 characters",IF('DO NOT USE_Contact Formulas'!A249,"OK",NA()))</f>
        <v>#N/A</v>
      </c>
      <c r="V249" s="47" t="e">
        <f ca="1">IF('Contact Data Entry'!V249&gt;'DO NOT USE_Shared Picklist'!$C$3,"Last Exposure Date cannot be a future date",IF('DO NOT USE_Contact Formulas'!A249,IF(ISBLANK('Contact Data Entry'!V249),"Last Exposure Date is required","OK"),NA()))</f>
        <v>#N/A</v>
      </c>
      <c r="W249" s="46" t="e">
        <f>IF(AND(NOT(ISBLANK('Contact Data Entry'!W249)),ISNA(VLOOKUP('Contact Data Entry'!W249,'DO NOT USE_Shared Picklist'!$D$3:$D$5,1,FALSE))),"Please select a value from the drop-down menu",IF('DO NOT USE_Contact Formulas'!A249,"OK",NA()))</f>
        <v>#N/A</v>
      </c>
      <c r="X249" s="46"/>
      <c r="Y249" s="46" t="e">
        <f>IF(AND(NOT(ISBLANK('Contact Data Entry'!Y249)),ISNA(VLOOKUP('Contact Data Entry'!Y249,'DO NOT USE_Shared Picklist'!$G$3:$G$5,1,FALSE))),"Please select a value from the drop-down menu",IF('DO NOT USE_Contact Formulas'!A249,"OK",NA()))</f>
        <v>#N/A</v>
      </c>
      <c r="Z249" s="46"/>
      <c r="AA249" s="46" t="e">
        <f>IF(AND(NOT(ISBLANK('Contact Data Entry'!AA249)),ISNA(VLOOKUP('Contact Data Entry'!AA249,'DO NOT USE_Shared Picklist'!$H$3:$H$4,1,FALSE))),"Please select a value from the drop-down menu",IF('DO NOT USE_Contact Formulas'!A249,"OK",NA()))</f>
        <v>#N/A</v>
      </c>
      <c r="AB249" s="46" t="e">
        <f ca="1">IF('Contact Data Entry'!AB249&gt;'DO NOT USE_Shared Picklist'!$C$3,"Test Date cannot be a future date",IF('DO NOT USE_Contact Formulas'!A249,"OK",NA()))</f>
        <v>#N/A</v>
      </c>
      <c r="AC249" s="46" t="e">
        <f>IF(AND(NOT(ISBLANK('Contact Data Entry'!AC249)),ISNA(VLOOKUP('Contact Data Entry'!AC249,'DO NOT USE_Shared Picklist'!$R$3:$R$7,1,FALSE))),"Please select a value from the drop-down menu",IF('DO NOT USE_Contact Formulas'!A249,"OK",NA()))</f>
        <v>#N/A</v>
      </c>
      <c r="AD249" s="46" t="e">
        <f>IF(AND(NOT(ISBLANK('Contact Data Entry'!AD249)),ISNA(VLOOKUP('Contact Data Entry'!AD249,'DO NOT USE_Shared Picklist'!$Q$3:$Q$8,1,FALSE))),"Please select a value from the drop-down menu",IF('DO NOT USE_Contact Formulas'!A249,"OK",NA()))</f>
        <v>#N/A</v>
      </c>
    </row>
    <row r="250" spans="1:30" x14ac:dyDescent="0.25">
      <c r="A250" s="45" t="e">
        <f>IF('DO NOT USE_Contact Formulas'!A250,IF('DO NOT USE_Contact Formulas'!B250,"Not all required fields are completed","OK"),NA())</f>
        <v>#N/A</v>
      </c>
      <c r="B250" s="46" t="e">
        <f>IF(AND('DO NOT USE_Contact Formulas'!A250,ISBLANK('Contact Data Entry'!B250)),"First Name is required",IF(NOT(ISBLANK('Contact Data Entry'!B250)),"OK",NA()))</f>
        <v>#N/A</v>
      </c>
      <c r="C250" s="46" t="e">
        <f>IF(AND('DO NOT USE_Contact Formulas'!A250,ISBLANK('Contact Data Entry'!C250)),"Last Name is required",IF(NOT(ISBLANK('Contact Data Entry'!C250)),"OK",NA()))</f>
        <v>#N/A</v>
      </c>
      <c r="D250" s="46" t="e">
        <f>IF(AND('DO NOT USE_Contact Formulas'!A250,ISBLANK('Contact Data Entry'!D250)),"Birthdate is required",IF(NOT(ISBLANK('Contact Data Entry'!D250)),"OK",NA()))</f>
        <v>#N/A</v>
      </c>
      <c r="E250" s="46" t="e">
        <f>IF(AND(NOT(ISBLANK('Contact Data Entry'!E250)),ISNA(VLOOKUP('Contact Data Entry'!E250,'DO NOT USE_Shared Picklist'!$L$3:$L$81,1,FALSE))),"Please select a value from the drop-down menu",IF('DO NOT USE_Contact Formulas'!A250,"OK",NA()))</f>
        <v>#N/A</v>
      </c>
      <c r="F250" s="46" t="e">
        <f>IF(AND(NOT(ISBLANK('Contact Data Entry'!F250)),NOT(ISNUMBER(MATCH("*@*.?*",'Contact Data Entry'!F250,0)))),"Email must be in a valid format",IF('DO NOT USE_Contact Formulas'!A250,"OK",NA()))</f>
        <v>#N/A</v>
      </c>
      <c r="G250" s="46" t="e">
        <f>IF(AND('DO NOT USE_Contact Formulas'!A250,ISBLANK('Contact Data Entry'!G250)),"Mobile Phone is required",IF(NOT(ISBLANK('Contact Data Entry'!G250)),IF(AND(ISNUMBER(VALUE('Contact Data Entry'!G250)),LEFT('Contact Data Entry'!G250,1)&lt;&gt;"1",LEN('Contact Data Entry'!G250)=10),"OK","Phone number must be valid format"),NA()))</f>
        <v>#N/A</v>
      </c>
      <c r="H250" s="46" t="e">
        <f>IF(NOT(ISBLANK('Contact Data Entry'!H250)),IF(AND(ISNUMBER('Contact Data Entry'!H250),LEFT('Contact Data Entry'!H250,1)&lt;&gt;"1",LEN('Contact Data Entry'!H250)=10),"OK","Phone number must be valid format"),IF('DO NOT USE_Contact Formulas'!A250,"OK",NA()))</f>
        <v>#N/A</v>
      </c>
      <c r="I250" s="46" t="e">
        <f>IF(AND(NOT(ISBLANK('Contact Data Entry'!I250)),ISNA(VLOOKUP('Contact Data Entry'!I250,'DO NOT USE_Shared Picklist'!$N$3:$N$63,1,FALSE))),"Please select a value from the drop-down menu",IF('DO NOT USE_Contact Formulas'!A250,"OK",NA()))</f>
        <v>#N/A</v>
      </c>
      <c r="J250" s="46" t="e">
        <f>IF(AND('DO NOT USE_Contact Formulas'!A250,ISBLANK('Contact Data Entry'!J250)),"Home Street Address is required",IF(LEN('Contact Data Entry'!J250)&gt;255,"Home Street Address must be less than 255 characters",IF('DO NOT USE_Contact Formulas'!A250,"OK",NA())))</f>
        <v>#N/A</v>
      </c>
      <c r="K250" s="46" t="e">
        <f>IF(AND('DO NOT USE_Contact Formulas'!A250,ISBLANK('Contact Data Entry'!K250)),"City is required",IF(LEN('Contact Data Entry'!K250)&gt;40,"City must be less than 40 characters",IF('DO NOT USE_Contact Formulas'!A250,"OK",NA())))</f>
        <v>#N/A</v>
      </c>
      <c r="L250" s="46" t="e">
        <f>IF(AND('DO NOT USE_Contact Formulas'!A250,ISBLANK('Contact Data Entry'!L250)),"State is required",IF(AND(NOT(ISBLANK('Contact Data Entry'!L250)),ISNA(VLOOKUP('Contact Data Entry'!L250,'DO NOT USE_Shared Picklist'!$P$3:$P$52,1,FALSE))),"Please select a value from the drop-down menu",IF('DO NOT USE_Contact Formulas'!A250,"OK",NA())))</f>
        <v>#N/A</v>
      </c>
      <c r="M250" s="46" t="e">
        <f>IF(AND('DO NOT USE_Contact Formulas'!A250,ISBLANK('Contact Data Entry'!M250)),"Zip is required",IF(ISBLANK('Contact Data Entry'!M250),NA(),"OK"))</f>
        <v>#N/A</v>
      </c>
      <c r="N250" s="46" t="e">
        <f>IF(AND(NOT(ISBLANK('Contact Data Entry'!N250)),ISNA(VLOOKUP('Contact Data Entry'!N250,'DO NOT USE_Shared Picklist'!$E$3:$E$10,1,FALSE))),"Please select a value from the drop-down menu",IF('DO NOT USE_Contact Formulas'!A250,"OK",NA()))</f>
        <v>#N/A</v>
      </c>
      <c r="O250" s="46" t="e">
        <f>IF(AND('DO NOT USE_Contact Formulas'!A250,ISBLANK('Contact Data Entry'!O250)),"Occupation/Job Title is required",IF(NOT(ISBLANK('Contact Data Entry'!O250)),"OK",NA()))</f>
        <v>#N/A</v>
      </c>
      <c r="P250" s="46" t="e">
        <f>IF('DO NOT USE_Contact Formulas'!A250,IF(ISBLANK('Contact Data Entry'!P250),"Last Date On Site is required","OK"),NA())</f>
        <v>#N/A</v>
      </c>
      <c r="Q250" s="46" t="e">
        <f>IF(AND('DO NOT USE_Contact Formulas'!A250,ISBLANK('Contact Data Entry'!Q250)),"Specific Place in the Location is required",IF(ISBLANK('Contact Data Entry'!Q250),NA(),"OK"))</f>
        <v>#N/A</v>
      </c>
      <c r="R250" s="46" t="e">
        <f>IF(LEN('Contact Data Entry'!R250)&gt;250,"Employer Name must be less than 250 characters",IF('DO NOT USE_Contact Formulas'!A250,"OK",NA()))</f>
        <v>#N/A</v>
      </c>
      <c r="S250" s="46" t="e">
        <f>IF(AND(NOT(ISBLANK('Contact Data Entry'!S250)),ISNA(VLOOKUP('Contact Data Entry'!S250,'DO NOT USE_Shared Picklist'!$V$3:$V$7,1,FALSE))),"Please select a value from the drop-down menu",IF('DO NOT USE_Contact Formulas'!A250,"OK",NA()))</f>
        <v>#N/A</v>
      </c>
      <c r="T250" s="46" t="e">
        <f>IF(LEN('Contact Data Entry'!T250)&gt;255,"Work Area/Department must be less than 255 characters",IF('DO NOT USE_Contact Formulas'!A250,"OK",NA()))</f>
        <v>#N/A</v>
      </c>
      <c r="U250" s="46" t="e">
        <f>IF(LEN('Contact Data Entry'!U250)&gt;255,"Work Shifts must be less than 255 characters",IF('DO NOT USE_Contact Formulas'!A250,"OK",NA()))</f>
        <v>#N/A</v>
      </c>
      <c r="V250" s="47" t="e">
        <f ca="1">IF('Contact Data Entry'!V250&gt;'DO NOT USE_Shared Picklist'!$C$3,"Last Exposure Date cannot be a future date",IF('DO NOT USE_Contact Formulas'!A250,IF(ISBLANK('Contact Data Entry'!V250),"Last Exposure Date is required","OK"),NA()))</f>
        <v>#N/A</v>
      </c>
      <c r="W250" s="46" t="e">
        <f>IF(AND(NOT(ISBLANK('Contact Data Entry'!W250)),ISNA(VLOOKUP('Contact Data Entry'!W250,'DO NOT USE_Shared Picklist'!$D$3:$D$5,1,FALSE))),"Please select a value from the drop-down menu",IF('DO NOT USE_Contact Formulas'!A250,"OK",NA()))</f>
        <v>#N/A</v>
      </c>
      <c r="X250" s="46"/>
      <c r="Y250" s="46" t="e">
        <f>IF(AND(NOT(ISBLANK('Contact Data Entry'!Y250)),ISNA(VLOOKUP('Contact Data Entry'!Y250,'DO NOT USE_Shared Picklist'!$G$3:$G$5,1,FALSE))),"Please select a value from the drop-down menu",IF('DO NOT USE_Contact Formulas'!A250,"OK",NA()))</f>
        <v>#N/A</v>
      </c>
      <c r="Z250" s="46"/>
      <c r="AA250" s="46" t="e">
        <f>IF(AND(NOT(ISBLANK('Contact Data Entry'!AA250)),ISNA(VLOOKUP('Contact Data Entry'!AA250,'DO NOT USE_Shared Picklist'!$H$3:$H$4,1,FALSE))),"Please select a value from the drop-down menu",IF('DO NOT USE_Contact Formulas'!A250,"OK",NA()))</f>
        <v>#N/A</v>
      </c>
      <c r="AB250" s="46" t="e">
        <f ca="1">IF('Contact Data Entry'!AB250&gt;'DO NOT USE_Shared Picklist'!$C$3,"Test Date cannot be a future date",IF('DO NOT USE_Contact Formulas'!A250,"OK",NA()))</f>
        <v>#N/A</v>
      </c>
      <c r="AC250" s="46" t="e">
        <f>IF(AND(NOT(ISBLANK('Contact Data Entry'!AC250)),ISNA(VLOOKUP('Contact Data Entry'!AC250,'DO NOT USE_Shared Picklist'!$R$3:$R$7,1,FALSE))),"Please select a value from the drop-down menu",IF('DO NOT USE_Contact Formulas'!A250,"OK",NA()))</f>
        <v>#N/A</v>
      </c>
      <c r="AD250" s="46" t="e">
        <f>IF(AND(NOT(ISBLANK('Contact Data Entry'!AD250)),ISNA(VLOOKUP('Contact Data Entry'!AD250,'DO NOT USE_Shared Picklist'!$Q$3:$Q$8,1,FALSE))),"Please select a value from the drop-down menu",IF('DO NOT USE_Contact Formulas'!A250,"OK",NA()))</f>
        <v>#N/A</v>
      </c>
    </row>
    <row r="251" spans="1:30" x14ac:dyDescent="0.25">
      <c r="A251" s="45" t="e">
        <f>IF('DO NOT USE_Contact Formulas'!A251,IF('DO NOT USE_Contact Formulas'!B251,"Not all required fields are completed","OK"),NA())</f>
        <v>#N/A</v>
      </c>
      <c r="B251" s="46" t="e">
        <f>IF(AND('DO NOT USE_Contact Formulas'!A251,ISBLANK('Contact Data Entry'!B251)),"First Name is required",IF(NOT(ISBLANK('Contact Data Entry'!B251)),"OK",NA()))</f>
        <v>#N/A</v>
      </c>
      <c r="C251" s="46" t="e">
        <f>IF(AND('DO NOT USE_Contact Formulas'!A251,ISBLANK('Contact Data Entry'!C251)),"Last Name is required",IF(NOT(ISBLANK('Contact Data Entry'!C251)),"OK",NA()))</f>
        <v>#N/A</v>
      </c>
      <c r="D251" s="46" t="e">
        <f>IF(AND('DO NOT USE_Contact Formulas'!A251,ISBLANK('Contact Data Entry'!D251)),"Birthdate is required",IF(NOT(ISBLANK('Contact Data Entry'!D251)),"OK",NA()))</f>
        <v>#N/A</v>
      </c>
      <c r="E251" s="46" t="e">
        <f>IF(AND(NOT(ISBLANK('Contact Data Entry'!E251)),ISNA(VLOOKUP('Contact Data Entry'!E251,'DO NOT USE_Shared Picklist'!$L$3:$L$81,1,FALSE))),"Please select a value from the drop-down menu",IF('DO NOT USE_Contact Formulas'!A251,"OK",NA()))</f>
        <v>#N/A</v>
      </c>
      <c r="F251" s="46" t="e">
        <f>IF(AND(NOT(ISBLANK('Contact Data Entry'!F251)),NOT(ISNUMBER(MATCH("*@*.?*",'Contact Data Entry'!F251,0)))),"Email must be in a valid format",IF('DO NOT USE_Contact Formulas'!A251,"OK",NA()))</f>
        <v>#N/A</v>
      </c>
      <c r="G251" s="46" t="e">
        <f>IF(AND('DO NOT USE_Contact Formulas'!A251,ISBLANK('Contact Data Entry'!G251)),"Mobile Phone is required",IF(NOT(ISBLANK('Contact Data Entry'!G251)),IF(AND(ISNUMBER(VALUE('Contact Data Entry'!G251)),LEFT('Contact Data Entry'!G251,1)&lt;&gt;"1",LEN('Contact Data Entry'!G251)=10),"OK","Phone number must be valid format"),NA()))</f>
        <v>#N/A</v>
      </c>
      <c r="H251" s="46" t="e">
        <f>IF(NOT(ISBLANK('Contact Data Entry'!H251)),IF(AND(ISNUMBER('Contact Data Entry'!H251),LEFT('Contact Data Entry'!H251,1)&lt;&gt;"1",LEN('Contact Data Entry'!H251)=10),"OK","Phone number must be valid format"),IF('DO NOT USE_Contact Formulas'!A251,"OK",NA()))</f>
        <v>#N/A</v>
      </c>
      <c r="I251" s="46" t="e">
        <f>IF(AND(NOT(ISBLANK('Contact Data Entry'!I251)),ISNA(VLOOKUP('Contact Data Entry'!I251,'DO NOT USE_Shared Picklist'!$N$3:$N$63,1,FALSE))),"Please select a value from the drop-down menu",IF('DO NOT USE_Contact Formulas'!A251,"OK",NA()))</f>
        <v>#N/A</v>
      </c>
      <c r="J251" s="46" t="e">
        <f>IF(AND('DO NOT USE_Contact Formulas'!A251,ISBLANK('Contact Data Entry'!J251)),"Home Street Address is required",IF(LEN('Contact Data Entry'!J251)&gt;255,"Home Street Address must be less than 255 characters",IF('DO NOT USE_Contact Formulas'!A251,"OK",NA())))</f>
        <v>#N/A</v>
      </c>
      <c r="K251" s="46" t="e">
        <f>IF(AND('DO NOT USE_Contact Formulas'!A251,ISBLANK('Contact Data Entry'!K251)),"City is required",IF(LEN('Contact Data Entry'!K251)&gt;40,"City must be less than 40 characters",IF('DO NOT USE_Contact Formulas'!A251,"OK",NA())))</f>
        <v>#N/A</v>
      </c>
      <c r="L251" s="46" t="e">
        <f>IF(AND('DO NOT USE_Contact Formulas'!A251,ISBLANK('Contact Data Entry'!L251)),"State is required",IF(AND(NOT(ISBLANK('Contact Data Entry'!L251)),ISNA(VLOOKUP('Contact Data Entry'!L251,'DO NOT USE_Shared Picklist'!$P$3:$P$52,1,FALSE))),"Please select a value from the drop-down menu",IF('DO NOT USE_Contact Formulas'!A251,"OK",NA())))</f>
        <v>#N/A</v>
      </c>
      <c r="M251" s="46" t="e">
        <f>IF(AND('DO NOT USE_Contact Formulas'!A251,ISBLANK('Contact Data Entry'!M251)),"Zip is required",IF(ISBLANK('Contact Data Entry'!M251),NA(),"OK"))</f>
        <v>#N/A</v>
      </c>
      <c r="N251" s="46" t="e">
        <f>IF(AND(NOT(ISBLANK('Contact Data Entry'!N251)),ISNA(VLOOKUP('Contact Data Entry'!N251,'DO NOT USE_Shared Picklist'!$E$3:$E$10,1,FALSE))),"Please select a value from the drop-down menu",IF('DO NOT USE_Contact Formulas'!A251,"OK",NA()))</f>
        <v>#N/A</v>
      </c>
      <c r="O251" s="46" t="e">
        <f>IF(AND('DO NOT USE_Contact Formulas'!A251,ISBLANK('Contact Data Entry'!O251)),"Occupation/Job Title is required",IF(NOT(ISBLANK('Contact Data Entry'!O251)),"OK",NA()))</f>
        <v>#N/A</v>
      </c>
      <c r="P251" s="46" t="e">
        <f>IF('DO NOT USE_Contact Formulas'!A251,IF(ISBLANK('Contact Data Entry'!P251),"Last Date On Site is required","OK"),NA())</f>
        <v>#N/A</v>
      </c>
      <c r="Q251" s="46" t="e">
        <f>IF(AND('DO NOT USE_Contact Formulas'!A251,ISBLANK('Contact Data Entry'!Q251)),"Specific Place in the Location is required",IF(ISBLANK('Contact Data Entry'!Q251),NA(),"OK"))</f>
        <v>#N/A</v>
      </c>
      <c r="R251" s="46" t="e">
        <f>IF(LEN('Contact Data Entry'!R251)&gt;250,"Employer Name must be less than 250 characters",IF('DO NOT USE_Contact Formulas'!A251,"OK",NA()))</f>
        <v>#N/A</v>
      </c>
      <c r="S251" s="46" t="e">
        <f>IF(AND(NOT(ISBLANK('Contact Data Entry'!S251)),ISNA(VLOOKUP('Contact Data Entry'!S251,'DO NOT USE_Shared Picklist'!$V$3:$V$7,1,FALSE))),"Please select a value from the drop-down menu",IF('DO NOT USE_Contact Formulas'!A251,"OK",NA()))</f>
        <v>#N/A</v>
      </c>
      <c r="T251" s="46" t="e">
        <f>IF(LEN('Contact Data Entry'!T251)&gt;255,"Work Area/Department must be less than 255 characters",IF('DO NOT USE_Contact Formulas'!A251,"OK",NA()))</f>
        <v>#N/A</v>
      </c>
      <c r="U251" s="46" t="e">
        <f>IF(LEN('Contact Data Entry'!U251)&gt;255,"Work Shifts must be less than 255 characters",IF('DO NOT USE_Contact Formulas'!A251,"OK",NA()))</f>
        <v>#N/A</v>
      </c>
      <c r="V251" s="47" t="e">
        <f ca="1">IF('Contact Data Entry'!V251&gt;'DO NOT USE_Shared Picklist'!$C$3,"Last Exposure Date cannot be a future date",IF('DO NOT USE_Contact Formulas'!A251,IF(ISBLANK('Contact Data Entry'!V251),"Last Exposure Date is required","OK"),NA()))</f>
        <v>#N/A</v>
      </c>
      <c r="W251" s="46" t="e">
        <f>IF(AND(NOT(ISBLANK('Contact Data Entry'!W251)),ISNA(VLOOKUP('Contact Data Entry'!W251,'DO NOT USE_Shared Picklist'!$D$3:$D$5,1,FALSE))),"Please select a value from the drop-down menu",IF('DO NOT USE_Contact Formulas'!A251,"OK",NA()))</f>
        <v>#N/A</v>
      </c>
      <c r="X251" s="46"/>
      <c r="Y251" s="46" t="e">
        <f>IF(AND(NOT(ISBLANK('Contact Data Entry'!Y251)),ISNA(VLOOKUP('Contact Data Entry'!Y251,'DO NOT USE_Shared Picklist'!$G$3:$G$5,1,FALSE))),"Please select a value from the drop-down menu",IF('DO NOT USE_Contact Formulas'!A251,"OK",NA()))</f>
        <v>#N/A</v>
      </c>
      <c r="Z251" s="46"/>
      <c r="AA251" s="46" t="e">
        <f>IF(AND(NOT(ISBLANK('Contact Data Entry'!AA251)),ISNA(VLOOKUP('Contact Data Entry'!AA251,'DO NOT USE_Shared Picklist'!$H$3:$H$4,1,FALSE))),"Please select a value from the drop-down menu",IF('DO NOT USE_Contact Formulas'!A251,"OK",NA()))</f>
        <v>#N/A</v>
      </c>
      <c r="AB251" s="46" t="e">
        <f ca="1">IF('Contact Data Entry'!AB251&gt;'DO NOT USE_Shared Picklist'!$C$3,"Test Date cannot be a future date",IF('DO NOT USE_Contact Formulas'!A251,"OK",NA()))</f>
        <v>#N/A</v>
      </c>
      <c r="AC251" s="46" t="e">
        <f>IF(AND(NOT(ISBLANK('Contact Data Entry'!AC251)),ISNA(VLOOKUP('Contact Data Entry'!AC251,'DO NOT USE_Shared Picklist'!$R$3:$R$7,1,FALSE))),"Please select a value from the drop-down menu",IF('DO NOT USE_Contact Formulas'!A251,"OK",NA()))</f>
        <v>#N/A</v>
      </c>
      <c r="AD251" s="46" t="e">
        <f>IF(AND(NOT(ISBLANK('Contact Data Entry'!AD251)),ISNA(VLOOKUP('Contact Data Entry'!AD251,'DO NOT USE_Shared Picklist'!$Q$3:$Q$8,1,FALSE))),"Please select a value from the drop-down menu",IF('DO NOT USE_Contact Formulas'!A251,"OK",NA()))</f>
        <v>#N/A</v>
      </c>
    </row>
    <row r="252" spans="1:30" x14ac:dyDescent="0.25">
      <c r="A252" s="45" t="e">
        <f>IF('DO NOT USE_Contact Formulas'!A252,IF('DO NOT USE_Contact Formulas'!B252,"Not all required fields are completed","OK"),NA())</f>
        <v>#N/A</v>
      </c>
      <c r="B252" s="46" t="e">
        <f>IF(AND('DO NOT USE_Contact Formulas'!A252,ISBLANK('Contact Data Entry'!B252)),"First Name is required",IF(NOT(ISBLANK('Contact Data Entry'!B252)),"OK",NA()))</f>
        <v>#N/A</v>
      </c>
      <c r="C252" s="46" t="e">
        <f>IF(AND('DO NOT USE_Contact Formulas'!A252,ISBLANK('Contact Data Entry'!C252)),"Last Name is required",IF(NOT(ISBLANK('Contact Data Entry'!C252)),"OK",NA()))</f>
        <v>#N/A</v>
      </c>
      <c r="D252" s="46" t="e">
        <f>IF(AND('DO NOT USE_Contact Formulas'!A252,ISBLANK('Contact Data Entry'!D252)),"Birthdate is required",IF(NOT(ISBLANK('Contact Data Entry'!D252)),"OK",NA()))</f>
        <v>#N/A</v>
      </c>
      <c r="E252" s="46" t="e">
        <f>IF(AND(NOT(ISBLANK('Contact Data Entry'!E252)),ISNA(VLOOKUP('Contact Data Entry'!E252,'DO NOT USE_Shared Picklist'!$L$3:$L$81,1,FALSE))),"Please select a value from the drop-down menu",IF('DO NOT USE_Contact Formulas'!A252,"OK",NA()))</f>
        <v>#N/A</v>
      </c>
      <c r="F252" s="46" t="e">
        <f>IF(AND(NOT(ISBLANK('Contact Data Entry'!F252)),NOT(ISNUMBER(MATCH("*@*.?*",'Contact Data Entry'!F252,0)))),"Email must be in a valid format",IF('DO NOT USE_Contact Formulas'!A252,"OK",NA()))</f>
        <v>#N/A</v>
      </c>
      <c r="G252" s="46" t="e">
        <f>IF(AND('DO NOT USE_Contact Formulas'!A252,ISBLANK('Contact Data Entry'!G252)),"Mobile Phone is required",IF(NOT(ISBLANK('Contact Data Entry'!G252)),IF(AND(ISNUMBER(VALUE('Contact Data Entry'!G252)),LEFT('Contact Data Entry'!G252,1)&lt;&gt;"1",LEN('Contact Data Entry'!G252)=10),"OK","Phone number must be valid format"),NA()))</f>
        <v>#N/A</v>
      </c>
      <c r="H252" s="46" t="e">
        <f>IF(NOT(ISBLANK('Contact Data Entry'!H252)),IF(AND(ISNUMBER('Contact Data Entry'!H252),LEFT('Contact Data Entry'!H252,1)&lt;&gt;"1",LEN('Contact Data Entry'!H252)=10),"OK","Phone number must be valid format"),IF('DO NOT USE_Contact Formulas'!A252,"OK",NA()))</f>
        <v>#N/A</v>
      </c>
      <c r="I252" s="46" t="e">
        <f>IF(AND(NOT(ISBLANK('Contact Data Entry'!I252)),ISNA(VLOOKUP('Contact Data Entry'!I252,'DO NOT USE_Shared Picklist'!$N$3:$N$63,1,FALSE))),"Please select a value from the drop-down menu",IF('DO NOT USE_Contact Formulas'!A252,"OK",NA()))</f>
        <v>#N/A</v>
      </c>
      <c r="J252" s="46" t="e">
        <f>IF(AND('DO NOT USE_Contact Formulas'!A252,ISBLANK('Contact Data Entry'!J252)),"Home Street Address is required",IF(LEN('Contact Data Entry'!J252)&gt;255,"Home Street Address must be less than 255 characters",IF('DO NOT USE_Contact Formulas'!A252,"OK",NA())))</f>
        <v>#N/A</v>
      </c>
      <c r="K252" s="46" t="e">
        <f>IF(AND('DO NOT USE_Contact Formulas'!A252,ISBLANK('Contact Data Entry'!K252)),"City is required",IF(LEN('Contact Data Entry'!K252)&gt;40,"City must be less than 40 characters",IF('DO NOT USE_Contact Formulas'!A252,"OK",NA())))</f>
        <v>#N/A</v>
      </c>
      <c r="L252" s="46" t="e">
        <f>IF(AND('DO NOT USE_Contact Formulas'!A252,ISBLANK('Contact Data Entry'!L252)),"State is required",IF(AND(NOT(ISBLANK('Contact Data Entry'!L252)),ISNA(VLOOKUP('Contact Data Entry'!L252,'DO NOT USE_Shared Picklist'!$P$3:$P$52,1,FALSE))),"Please select a value from the drop-down menu",IF('DO NOT USE_Contact Formulas'!A252,"OK",NA())))</f>
        <v>#N/A</v>
      </c>
      <c r="M252" s="46" t="e">
        <f>IF(AND('DO NOT USE_Contact Formulas'!A252,ISBLANK('Contact Data Entry'!M252)),"Zip is required",IF(ISBLANK('Contact Data Entry'!M252),NA(),"OK"))</f>
        <v>#N/A</v>
      </c>
      <c r="N252" s="46" t="e">
        <f>IF(AND(NOT(ISBLANK('Contact Data Entry'!N252)),ISNA(VLOOKUP('Contact Data Entry'!N252,'DO NOT USE_Shared Picklist'!$E$3:$E$10,1,FALSE))),"Please select a value from the drop-down menu",IF('DO NOT USE_Contact Formulas'!A252,"OK",NA()))</f>
        <v>#N/A</v>
      </c>
      <c r="O252" s="46" t="e">
        <f>IF(AND('DO NOT USE_Contact Formulas'!A252,ISBLANK('Contact Data Entry'!O252)),"Occupation/Job Title is required",IF(NOT(ISBLANK('Contact Data Entry'!O252)),"OK",NA()))</f>
        <v>#N/A</v>
      </c>
      <c r="P252" s="46" t="e">
        <f>IF('DO NOT USE_Contact Formulas'!A252,IF(ISBLANK('Contact Data Entry'!P252),"Last Date On Site is required","OK"),NA())</f>
        <v>#N/A</v>
      </c>
      <c r="Q252" s="46" t="e">
        <f>IF(AND('DO NOT USE_Contact Formulas'!A252,ISBLANK('Contact Data Entry'!Q252)),"Specific Place in the Location is required",IF(ISBLANK('Contact Data Entry'!Q252),NA(),"OK"))</f>
        <v>#N/A</v>
      </c>
      <c r="R252" s="46" t="e">
        <f>IF(LEN('Contact Data Entry'!R252)&gt;250,"Employer Name must be less than 250 characters",IF('DO NOT USE_Contact Formulas'!A252,"OK",NA()))</f>
        <v>#N/A</v>
      </c>
      <c r="S252" s="46" t="e">
        <f>IF(AND(NOT(ISBLANK('Contact Data Entry'!S252)),ISNA(VLOOKUP('Contact Data Entry'!S252,'DO NOT USE_Shared Picklist'!$V$3:$V$7,1,FALSE))),"Please select a value from the drop-down menu",IF('DO NOT USE_Contact Formulas'!A252,"OK",NA()))</f>
        <v>#N/A</v>
      </c>
      <c r="T252" s="46" t="e">
        <f>IF(LEN('Contact Data Entry'!T252)&gt;255,"Work Area/Department must be less than 255 characters",IF('DO NOT USE_Contact Formulas'!A252,"OK",NA()))</f>
        <v>#N/A</v>
      </c>
      <c r="U252" s="46" t="e">
        <f>IF(LEN('Contact Data Entry'!U252)&gt;255,"Work Shifts must be less than 255 characters",IF('DO NOT USE_Contact Formulas'!A252,"OK",NA()))</f>
        <v>#N/A</v>
      </c>
      <c r="V252" s="47" t="e">
        <f ca="1">IF('Contact Data Entry'!V252&gt;'DO NOT USE_Shared Picklist'!$C$3,"Last Exposure Date cannot be a future date",IF('DO NOT USE_Contact Formulas'!A252,IF(ISBLANK('Contact Data Entry'!V252),"Last Exposure Date is required","OK"),NA()))</f>
        <v>#N/A</v>
      </c>
      <c r="W252" s="46" t="e">
        <f>IF(AND(NOT(ISBLANK('Contact Data Entry'!W252)),ISNA(VLOOKUP('Contact Data Entry'!W252,'DO NOT USE_Shared Picklist'!$D$3:$D$5,1,FALSE))),"Please select a value from the drop-down menu",IF('DO NOT USE_Contact Formulas'!A252,"OK",NA()))</f>
        <v>#N/A</v>
      </c>
      <c r="X252" s="46"/>
      <c r="Y252" s="46" t="e">
        <f>IF(AND(NOT(ISBLANK('Contact Data Entry'!Y252)),ISNA(VLOOKUP('Contact Data Entry'!Y252,'DO NOT USE_Shared Picklist'!$G$3:$G$5,1,FALSE))),"Please select a value from the drop-down menu",IF('DO NOT USE_Contact Formulas'!A252,"OK",NA()))</f>
        <v>#N/A</v>
      </c>
      <c r="Z252" s="46"/>
      <c r="AA252" s="46" t="e">
        <f>IF(AND(NOT(ISBLANK('Contact Data Entry'!AA252)),ISNA(VLOOKUP('Contact Data Entry'!AA252,'DO NOT USE_Shared Picklist'!$H$3:$H$4,1,FALSE))),"Please select a value from the drop-down menu",IF('DO NOT USE_Contact Formulas'!A252,"OK",NA()))</f>
        <v>#N/A</v>
      </c>
      <c r="AB252" s="46" t="e">
        <f ca="1">IF('Contact Data Entry'!AB252&gt;'DO NOT USE_Shared Picklist'!$C$3,"Test Date cannot be a future date",IF('DO NOT USE_Contact Formulas'!A252,"OK",NA()))</f>
        <v>#N/A</v>
      </c>
      <c r="AC252" s="46" t="e">
        <f>IF(AND(NOT(ISBLANK('Contact Data Entry'!AC252)),ISNA(VLOOKUP('Contact Data Entry'!AC252,'DO NOT USE_Shared Picklist'!$R$3:$R$7,1,FALSE))),"Please select a value from the drop-down menu",IF('DO NOT USE_Contact Formulas'!A252,"OK",NA()))</f>
        <v>#N/A</v>
      </c>
      <c r="AD252" s="46" t="e">
        <f>IF(AND(NOT(ISBLANK('Contact Data Entry'!AD252)),ISNA(VLOOKUP('Contact Data Entry'!AD252,'DO NOT USE_Shared Picklist'!$Q$3:$Q$8,1,FALSE))),"Please select a value from the drop-down menu",IF('DO NOT USE_Contact Formulas'!A252,"OK",NA()))</f>
        <v>#N/A</v>
      </c>
    </row>
    <row r="253" spans="1:30" x14ac:dyDescent="0.25">
      <c r="A253" s="45" t="e">
        <f>IF('DO NOT USE_Contact Formulas'!A253,IF('DO NOT USE_Contact Formulas'!B253,"Not all required fields are completed","OK"),NA())</f>
        <v>#N/A</v>
      </c>
      <c r="B253" s="46" t="e">
        <f>IF(AND('DO NOT USE_Contact Formulas'!A253,ISBLANK('Contact Data Entry'!B253)),"First Name is required",IF(NOT(ISBLANK('Contact Data Entry'!B253)),"OK",NA()))</f>
        <v>#N/A</v>
      </c>
      <c r="C253" s="46" t="e">
        <f>IF(AND('DO NOT USE_Contact Formulas'!A253,ISBLANK('Contact Data Entry'!C253)),"Last Name is required",IF(NOT(ISBLANK('Contact Data Entry'!C253)),"OK",NA()))</f>
        <v>#N/A</v>
      </c>
      <c r="D253" s="46" t="e">
        <f>IF(AND('DO NOT USE_Contact Formulas'!A253,ISBLANK('Contact Data Entry'!D253)),"Birthdate is required",IF(NOT(ISBLANK('Contact Data Entry'!D253)),"OK",NA()))</f>
        <v>#N/A</v>
      </c>
      <c r="E253" s="46" t="e">
        <f>IF(AND(NOT(ISBLANK('Contact Data Entry'!E253)),ISNA(VLOOKUP('Contact Data Entry'!E253,'DO NOT USE_Shared Picklist'!$L$3:$L$81,1,FALSE))),"Please select a value from the drop-down menu",IF('DO NOT USE_Contact Formulas'!A253,"OK",NA()))</f>
        <v>#N/A</v>
      </c>
      <c r="F253" s="46" t="e">
        <f>IF(AND(NOT(ISBLANK('Contact Data Entry'!F253)),NOT(ISNUMBER(MATCH("*@*.?*",'Contact Data Entry'!F253,0)))),"Email must be in a valid format",IF('DO NOT USE_Contact Formulas'!A253,"OK",NA()))</f>
        <v>#N/A</v>
      </c>
      <c r="G253" s="46" t="e">
        <f>IF(AND('DO NOT USE_Contact Formulas'!A253,ISBLANK('Contact Data Entry'!G253)),"Mobile Phone is required",IF(NOT(ISBLANK('Contact Data Entry'!G253)),IF(AND(ISNUMBER(VALUE('Contact Data Entry'!G253)),LEFT('Contact Data Entry'!G253,1)&lt;&gt;"1",LEN('Contact Data Entry'!G253)=10),"OK","Phone number must be valid format"),NA()))</f>
        <v>#N/A</v>
      </c>
      <c r="H253" s="46" t="e">
        <f>IF(NOT(ISBLANK('Contact Data Entry'!H253)),IF(AND(ISNUMBER('Contact Data Entry'!H253),LEFT('Contact Data Entry'!H253,1)&lt;&gt;"1",LEN('Contact Data Entry'!H253)=10),"OK","Phone number must be valid format"),IF('DO NOT USE_Contact Formulas'!A253,"OK",NA()))</f>
        <v>#N/A</v>
      </c>
      <c r="I253" s="46" t="e">
        <f>IF(AND(NOT(ISBLANK('Contact Data Entry'!I253)),ISNA(VLOOKUP('Contact Data Entry'!I253,'DO NOT USE_Shared Picklist'!$N$3:$N$63,1,FALSE))),"Please select a value from the drop-down menu",IF('DO NOT USE_Contact Formulas'!A253,"OK",NA()))</f>
        <v>#N/A</v>
      </c>
      <c r="J253" s="46" t="e">
        <f>IF(AND('DO NOT USE_Contact Formulas'!A253,ISBLANK('Contact Data Entry'!J253)),"Home Street Address is required",IF(LEN('Contact Data Entry'!J253)&gt;255,"Home Street Address must be less than 255 characters",IF('DO NOT USE_Contact Formulas'!A253,"OK",NA())))</f>
        <v>#N/A</v>
      </c>
      <c r="K253" s="46" t="e">
        <f>IF(AND('DO NOT USE_Contact Formulas'!A253,ISBLANK('Contact Data Entry'!K253)),"City is required",IF(LEN('Contact Data Entry'!K253)&gt;40,"City must be less than 40 characters",IF('DO NOT USE_Contact Formulas'!A253,"OK",NA())))</f>
        <v>#N/A</v>
      </c>
      <c r="L253" s="46" t="e">
        <f>IF(AND('DO NOT USE_Contact Formulas'!A253,ISBLANK('Contact Data Entry'!L253)),"State is required",IF(AND(NOT(ISBLANK('Contact Data Entry'!L253)),ISNA(VLOOKUP('Contact Data Entry'!L253,'DO NOT USE_Shared Picklist'!$P$3:$P$52,1,FALSE))),"Please select a value from the drop-down menu",IF('DO NOT USE_Contact Formulas'!A253,"OK",NA())))</f>
        <v>#N/A</v>
      </c>
      <c r="M253" s="46" t="e">
        <f>IF(AND('DO NOT USE_Contact Formulas'!A253,ISBLANK('Contact Data Entry'!M253)),"Zip is required",IF(ISBLANK('Contact Data Entry'!M253),NA(),"OK"))</f>
        <v>#N/A</v>
      </c>
      <c r="N253" s="46" t="e">
        <f>IF(AND(NOT(ISBLANK('Contact Data Entry'!N253)),ISNA(VLOOKUP('Contact Data Entry'!N253,'DO NOT USE_Shared Picklist'!$E$3:$E$10,1,FALSE))),"Please select a value from the drop-down menu",IF('DO NOT USE_Contact Formulas'!A253,"OK",NA()))</f>
        <v>#N/A</v>
      </c>
      <c r="O253" s="46" t="e">
        <f>IF(AND('DO NOT USE_Contact Formulas'!A253,ISBLANK('Contact Data Entry'!O253)),"Occupation/Job Title is required",IF(NOT(ISBLANK('Contact Data Entry'!O253)),"OK",NA()))</f>
        <v>#N/A</v>
      </c>
      <c r="P253" s="46" t="e">
        <f>IF('DO NOT USE_Contact Formulas'!A253,IF(ISBLANK('Contact Data Entry'!P253),"Last Date On Site is required","OK"),NA())</f>
        <v>#N/A</v>
      </c>
      <c r="Q253" s="46" t="e">
        <f>IF(AND('DO NOT USE_Contact Formulas'!A253,ISBLANK('Contact Data Entry'!Q253)),"Specific Place in the Location is required",IF(ISBLANK('Contact Data Entry'!Q253),NA(),"OK"))</f>
        <v>#N/A</v>
      </c>
      <c r="R253" s="46" t="e">
        <f>IF(LEN('Contact Data Entry'!R253)&gt;250,"Employer Name must be less than 250 characters",IF('DO NOT USE_Contact Formulas'!A253,"OK",NA()))</f>
        <v>#N/A</v>
      </c>
      <c r="S253" s="46" t="e">
        <f>IF(AND(NOT(ISBLANK('Contact Data Entry'!S253)),ISNA(VLOOKUP('Contact Data Entry'!S253,'DO NOT USE_Shared Picklist'!$V$3:$V$7,1,FALSE))),"Please select a value from the drop-down menu",IF('DO NOT USE_Contact Formulas'!A253,"OK",NA()))</f>
        <v>#N/A</v>
      </c>
      <c r="T253" s="46" t="e">
        <f>IF(LEN('Contact Data Entry'!T253)&gt;255,"Work Area/Department must be less than 255 characters",IF('DO NOT USE_Contact Formulas'!A253,"OK",NA()))</f>
        <v>#N/A</v>
      </c>
      <c r="U253" s="46" t="e">
        <f>IF(LEN('Contact Data Entry'!U253)&gt;255,"Work Shifts must be less than 255 characters",IF('DO NOT USE_Contact Formulas'!A253,"OK",NA()))</f>
        <v>#N/A</v>
      </c>
      <c r="V253" s="47" t="e">
        <f ca="1">IF('Contact Data Entry'!V253&gt;'DO NOT USE_Shared Picklist'!$C$3,"Last Exposure Date cannot be a future date",IF('DO NOT USE_Contact Formulas'!A253,IF(ISBLANK('Contact Data Entry'!V253),"Last Exposure Date is required","OK"),NA()))</f>
        <v>#N/A</v>
      </c>
      <c r="W253" s="46" t="e">
        <f>IF(AND(NOT(ISBLANK('Contact Data Entry'!W253)),ISNA(VLOOKUP('Contact Data Entry'!W253,'DO NOT USE_Shared Picklist'!$D$3:$D$5,1,FALSE))),"Please select a value from the drop-down menu",IF('DO NOT USE_Contact Formulas'!A253,"OK",NA()))</f>
        <v>#N/A</v>
      </c>
      <c r="X253" s="46"/>
      <c r="Y253" s="46" t="e">
        <f>IF(AND(NOT(ISBLANK('Contact Data Entry'!Y253)),ISNA(VLOOKUP('Contact Data Entry'!Y253,'DO NOT USE_Shared Picklist'!$G$3:$G$5,1,FALSE))),"Please select a value from the drop-down menu",IF('DO NOT USE_Contact Formulas'!A253,"OK",NA()))</f>
        <v>#N/A</v>
      </c>
      <c r="Z253" s="46"/>
      <c r="AA253" s="46" t="e">
        <f>IF(AND(NOT(ISBLANK('Contact Data Entry'!AA253)),ISNA(VLOOKUP('Contact Data Entry'!AA253,'DO NOT USE_Shared Picklist'!$H$3:$H$4,1,FALSE))),"Please select a value from the drop-down menu",IF('DO NOT USE_Contact Formulas'!A253,"OK",NA()))</f>
        <v>#N/A</v>
      </c>
      <c r="AB253" s="46" t="e">
        <f ca="1">IF('Contact Data Entry'!AB253&gt;'DO NOT USE_Shared Picklist'!$C$3,"Test Date cannot be a future date",IF('DO NOT USE_Contact Formulas'!A253,"OK",NA()))</f>
        <v>#N/A</v>
      </c>
      <c r="AC253" s="46" t="e">
        <f>IF(AND(NOT(ISBLANK('Contact Data Entry'!AC253)),ISNA(VLOOKUP('Contact Data Entry'!AC253,'DO NOT USE_Shared Picklist'!$R$3:$R$7,1,FALSE))),"Please select a value from the drop-down menu",IF('DO NOT USE_Contact Formulas'!A253,"OK",NA()))</f>
        <v>#N/A</v>
      </c>
      <c r="AD253" s="46" t="e">
        <f>IF(AND(NOT(ISBLANK('Contact Data Entry'!AD253)),ISNA(VLOOKUP('Contact Data Entry'!AD253,'DO NOT USE_Shared Picklist'!$Q$3:$Q$8,1,FALSE))),"Please select a value from the drop-down menu",IF('DO NOT USE_Contact Formulas'!A253,"OK",NA()))</f>
        <v>#N/A</v>
      </c>
    </row>
    <row r="254" spans="1:30" x14ac:dyDescent="0.25">
      <c r="A254" s="45" t="e">
        <f>IF('DO NOT USE_Contact Formulas'!A254,IF('DO NOT USE_Contact Formulas'!B254,"Not all required fields are completed","OK"),NA())</f>
        <v>#N/A</v>
      </c>
      <c r="B254" s="46" t="e">
        <f>IF(AND('DO NOT USE_Contact Formulas'!A254,ISBLANK('Contact Data Entry'!B254)),"First Name is required",IF(NOT(ISBLANK('Contact Data Entry'!B254)),"OK",NA()))</f>
        <v>#N/A</v>
      </c>
      <c r="C254" s="46" t="e">
        <f>IF(AND('DO NOT USE_Contact Formulas'!A254,ISBLANK('Contact Data Entry'!C254)),"Last Name is required",IF(NOT(ISBLANK('Contact Data Entry'!C254)),"OK",NA()))</f>
        <v>#N/A</v>
      </c>
      <c r="D254" s="46" t="e">
        <f>IF(AND('DO NOT USE_Contact Formulas'!A254,ISBLANK('Contact Data Entry'!D254)),"Birthdate is required",IF(NOT(ISBLANK('Contact Data Entry'!D254)),"OK",NA()))</f>
        <v>#N/A</v>
      </c>
      <c r="E254" s="46" t="e">
        <f>IF(AND(NOT(ISBLANK('Contact Data Entry'!E254)),ISNA(VLOOKUP('Contact Data Entry'!E254,'DO NOT USE_Shared Picklist'!$L$3:$L$81,1,FALSE))),"Please select a value from the drop-down menu",IF('DO NOT USE_Contact Formulas'!A254,"OK",NA()))</f>
        <v>#N/A</v>
      </c>
      <c r="F254" s="46" t="e">
        <f>IF(AND(NOT(ISBLANK('Contact Data Entry'!F254)),NOT(ISNUMBER(MATCH("*@*.?*",'Contact Data Entry'!F254,0)))),"Email must be in a valid format",IF('DO NOT USE_Contact Formulas'!A254,"OK",NA()))</f>
        <v>#N/A</v>
      </c>
      <c r="G254" s="46" t="e">
        <f>IF(AND('DO NOT USE_Contact Formulas'!A254,ISBLANK('Contact Data Entry'!G254)),"Mobile Phone is required",IF(NOT(ISBLANK('Contact Data Entry'!G254)),IF(AND(ISNUMBER(VALUE('Contact Data Entry'!G254)),LEFT('Contact Data Entry'!G254,1)&lt;&gt;"1",LEN('Contact Data Entry'!G254)=10),"OK","Phone number must be valid format"),NA()))</f>
        <v>#N/A</v>
      </c>
      <c r="H254" s="46" t="e">
        <f>IF(NOT(ISBLANK('Contact Data Entry'!H254)),IF(AND(ISNUMBER('Contact Data Entry'!H254),LEFT('Contact Data Entry'!H254,1)&lt;&gt;"1",LEN('Contact Data Entry'!H254)=10),"OK","Phone number must be valid format"),IF('DO NOT USE_Contact Formulas'!A254,"OK",NA()))</f>
        <v>#N/A</v>
      </c>
      <c r="I254" s="46" t="e">
        <f>IF(AND(NOT(ISBLANK('Contact Data Entry'!I254)),ISNA(VLOOKUP('Contact Data Entry'!I254,'DO NOT USE_Shared Picklist'!$N$3:$N$63,1,FALSE))),"Please select a value from the drop-down menu",IF('DO NOT USE_Contact Formulas'!A254,"OK",NA()))</f>
        <v>#N/A</v>
      </c>
      <c r="J254" s="46" t="e">
        <f>IF(AND('DO NOT USE_Contact Formulas'!A254,ISBLANK('Contact Data Entry'!J254)),"Home Street Address is required",IF(LEN('Contact Data Entry'!J254)&gt;255,"Home Street Address must be less than 255 characters",IF('DO NOT USE_Contact Formulas'!A254,"OK",NA())))</f>
        <v>#N/A</v>
      </c>
      <c r="K254" s="46" t="e">
        <f>IF(AND('DO NOT USE_Contact Formulas'!A254,ISBLANK('Contact Data Entry'!K254)),"City is required",IF(LEN('Contact Data Entry'!K254)&gt;40,"City must be less than 40 characters",IF('DO NOT USE_Contact Formulas'!A254,"OK",NA())))</f>
        <v>#N/A</v>
      </c>
      <c r="L254" s="46" t="e">
        <f>IF(AND('DO NOT USE_Contact Formulas'!A254,ISBLANK('Contact Data Entry'!L254)),"State is required",IF(AND(NOT(ISBLANK('Contact Data Entry'!L254)),ISNA(VLOOKUP('Contact Data Entry'!L254,'DO NOT USE_Shared Picklist'!$P$3:$P$52,1,FALSE))),"Please select a value from the drop-down menu",IF('DO NOT USE_Contact Formulas'!A254,"OK",NA())))</f>
        <v>#N/A</v>
      </c>
      <c r="M254" s="46" t="e">
        <f>IF(AND('DO NOT USE_Contact Formulas'!A254,ISBLANK('Contact Data Entry'!M254)),"Zip is required",IF(ISBLANK('Contact Data Entry'!M254),NA(),"OK"))</f>
        <v>#N/A</v>
      </c>
      <c r="N254" s="46" t="e">
        <f>IF(AND(NOT(ISBLANK('Contact Data Entry'!N254)),ISNA(VLOOKUP('Contact Data Entry'!N254,'DO NOT USE_Shared Picklist'!$E$3:$E$10,1,FALSE))),"Please select a value from the drop-down menu",IF('DO NOT USE_Contact Formulas'!A254,"OK",NA()))</f>
        <v>#N/A</v>
      </c>
      <c r="O254" s="46" t="e">
        <f>IF(AND('DO NOT USE_Contact Formulas'!A254,ISBLANK('Contact Data Entry'!O254)),"Occupation/Job Title is required",IF(NOT(ISBLANK('Contact Data Entry'!O254)),"OK",NA()))</f>
        <v>#N/A</v>
      </c>
      <c r="P254" s="46" t="e">
        <f>IF('DO NOT USE_Contact Formulas'!A254,IF(ISBLANK('Contact Data Entry'!P254),"Last Date On Site is required","OK"),NA())</f>
        <v>#N/A</v>
      </c>
      <c r="Q254" s="46" t="e">
        <f>IF(AND('DO NOT USE_Contact Formulas'!A254,ISBLANK('Contact Data Entry'!Q254)),"Specific Place in the Location is required",IF(ISBLANK('Contact Data Entry'!Q254),NA(),"OK"))</f>
        <v>#N/A</v>
      </c>
      <c r="R254" s="46" t="e">
        <f>IF(LEN('Contact Data Entry'!R254)&gt;250,"Employer Name must be less than 250 characters",IF('DO NOT USE_Contact Formulas'!A254,"OK",NA()))</f>
        <v>#N/A</v>
      </c>
      <c r="S254" s="46" t="e">
        <f>IF(AND(NOT(ISBLANK('Contact Data Entry'!S254)),ISNA(VLOOKUP('Contact Data Entry'!S254,'DO NOT USE_Shared Picklist'!$V$3:$V$7,1,FALSE))),"Please select a value from the drop-down menu",IF('DO NOT USE_Contact Formulas'!A254,"OK",NA()))</f>
        <v>#N/A</v>
      </c>
      <c r="T254" s="46" t="e">
        <f>IF(LEN('Contact Data Entry'!T254)&gt;255,"Work Area/Department must be less than 255 characters",IF('DO NOT USE_Contact Formulas'!A254,"OK",NA()))</f>
        <v>#N/A</v>
      </c>
      <c r="U254" s="46" t="e">
        <f>IF(LEN('Contact Data Entry'!U254)&gt;255,"Work Shifts must be less than 255 characters",IF('DO NOT USE_Contact Formulas'!A254,"OK",NA()))</f>
        <v>#N/A</v>
      </c>
      <c r="V254" s="47" t="e">
        <f ca="1">IF('Contact Data Entry'!V254&gt;'DO NOT USE_Shared Picklist'!$C$3,"Last Exposure Date cannot be a future date",IF('DO NOT USE_Contact Formulas'!A254,IF(ISBLANK('Contact Data Entry'!V254),"Last Exposure Date is required","OK"),NA()))</f>
        <v>#N/A</v>
      </c>
      <c r="W254" s="46" t="e">
        <f>IF(AND(NOT(ISBLANK('Contact Data Entry'!W254)),ISNA(VLOOKUP('Contact Data Entry'!W254,'DO NOT USE_Shared Picklist'!$D$3:$D$5,1,FALSE))),"Please select a value from the drop-down menu",IF('DO NOT USE_Contact Formulas'!A254,"OK",NA()))</f>
        <v>#N/A</v>
      </c>
      <c r="X254" s="46"/>
      <c r="Y254" s="46" t="e">
        <f>IF(AND(NOT(ISBLANK('Contact Data Entry'!Y254)),ISNA(VLOOKUP('Contact Data Entry'!Y254,'DO NOT USE_Shared Picklist'!$G$3:$G$5,1,FALSE))),"Please select a value from the drop-down menu",IF('DO NOT USE_Contact Formulas'!A254,"OK",NA()))</f>
        <v>#N/A</v>
      </c>
      <c r="Z254" s="46"/>
      <c r="AA254" s="46" t="e">
        <f>IF(AND(NOT(ISBLANK('Contact Data Entry'!AA254)),ISNA(VLOOKUP('Contact Data Entry'!AA254,'DO NOT USE_Shared Picklist'!$H$3:$H$4,1,FALSE))),"Please select a value from the drop-down menu",IF('DO NOT USE_Contact Formulas'!A254,"OK",NA()))</f>
        <v>#N/A</v>
      </c>
      <c r="AB254" s="46" t="e">
        <f ca="1">IF('Contact Data Entry'!AB254&gt;'DO NOT USE_Shared Picklist'!$C$3,"Test Date cannot be a future date",IF('DO NOT USE_Contact Formulas'!A254,"OK",NA()))</f>
        <v>#N/A</v>
      </c>
      <c r="AC254" s="46" t="e">
        <f>IF(AND(NOT(ISBLANK('Contact Data Entry'!AC254)),ISNA(VLOOKUP('Contact Data Entry'!AC254,'DO NOT USE_Shared Picklist'!$R$3:$R$7,1,FALSE))),"Please select a value from the drop-down menu",IF('DO NOT USE_Contact Formulas'!A254,"OK",NA()))</f>
        <v>#N/A</v>
      </c>
      <c r="AD254" s="46" t="e">
        <f>IF(AND(NOT(ISBLANK('Contact Data Entry'!AD254)),ISNA(VLOOKUP('Contact Data Entry'!AD254,'DO NOT USE_Shared Picklist'!$Q$3:$Q$8,1,FALSE))),"Please select a value from the drop-down menu",IF('DO NOT USE_Contact Formulas'!A254,"OK",NA()))</f>
        <v>#N/A</v>
      </c>
    </row>
    <row r="255" spans="1:30" x14ac:dyDescent="0.25">
      <c r="A255" s="45" t="e">
        <f>IF('DO NOT USE_Contact Formulas'!A255,IF('DO NOT USE_Contact Formulas'!B255,"Not all required fields are completed","OK"),NA())</f>
        <v>#N/A</v>
      </c>
      <c r="B255" s="46" t="e">
        <f>IF(AND('DO NOT USE_Contact Formulas'!A255,ISBLANK('Contact Data Entry'!B255)),"First Name is required",IF(NOT(ISBLANK('Contact Data Entry'!B255)),"OK",NA()))</f>
        <v>#N/A</v>
      </c>
      <c r="C255" s="46" t="e">
        <f>IF(AND('DO NOT USE_Contact Formulas'!A255,ISBLANK('Contact Data Entry'!C255)),"Last Name is required",IF(NOT(ISBLANK('Contact Data Entry'!C255)),"OK",NA()))</f>
        <v>#N/A</v>
      </c>
      <c r="D255" s="46" t="e">
        <f>IF(AND('DO NOT USE_Contact Formulas'!A255,ISBLANK('Contact Data Entry'!D255)),"Birthdate is required",IF(NOT(ISBLANK('Contact Data Entry'!D255)),"OK",NA()))</f>
        <v>#N/A</v>
      </c>
      <c r="E255" s="46" t="e">
        <f>IF(AND(NOT(ISBLANK('Contact Data Entry'!E255)),ISNA(VLOOKUP('Contact Data Entry'!E255,'DO NOT USE_Shared Picklist'!$L$3:$L$81,1,FALSE))),"Please select a value from the drop-down menu",IF('DO NOT USE_Contact Formulas'!A255,"OK",NA()))</f>
        <v>#N/A</v>
      </c>
      <c r="F255" s="46" t="e">
        <f>IF(AND(NOT(ISBLANK('Contact Data Entry'!F255)),NOT(ISNUMBER(MATCH("*@*.?*",'Contact Data Entry'!F255,0)))),"Email must be in a valid format",IF('DO NOT USE_Contact Formulas'!A255,"OK",NA()))</f>
        <v>#N/A</v>
      </c>
      <c r="G255" s="46" t="e">
        <f>IF(AND('DO NOT USE_Contact Formulas'!A255,ISBLANK('Contact Data Entry'!G255)),"Mobile Phone is required",IF(NOT(ISBLANK('Contact Data Entry'!G255)),IF(AND(ISNUMBER(VALUE('Contact Data Entry'!G255)),LEFT('Contact Data Entry'!G255,1)&lt;&gt;"1",LEN('Contact Data Entry'!G255)=10),"OK","Phone number must be valid format"),NA()))</f>
        <v>#N/A</v>
      </c>
      <c r="H255" s="46" t="e">
        <f>IF(NOT(ISBLANK('Contact Data Entry'!H255)),IF(AND(ISNUMBER('Contact Data Entry'!H255),LEFT('Contact Data Entry'!H255,1)&lt;&gt;"1",LEN('Contact Data Entry'!H255)=10),"OK","Phone number must be valid format"),IF('DO NOT USE_Contact Formulas'!A255,"OK",NA()))</f>
        <v>#N/A</v>
      </c>
      <c r="I255" s="46" t="e">
        <f>IF(AND(NOT(ISBLANK('Contact Data Entry'!I255)),ISNA(VLOOKUP('Contact Data Entry'!I255,'DO NOT USE_Shared Picklist'!$N$3:$N$63,1,FALSE))),"Please select a value from the drop-down menu",IF('DO NOT USE_Contact Formulas'!A255,"OK",NA()))</f>
        <v>#N/A</v>
      </c>
      <c r="J255" s="46" t="e">
        <f>IF(AND('DO NOT USE_Contact Formulas'!A255,ISBLANK('Contact Data Entry'!J255)),"Home Street Address is required",IF(LEN('Contact Data Entry'!J255)&gt;255,"Home Street Address must be less than 255 characters",IF('DO NOT USE_Contact Formulas'!A255,"OK",NA())))</f>
        <v>#N/A</v>
      </c>
      <c r="K255" s="46" t="e">
        <f>IF(AND('DO NOT USE_Contact Formulas'!A255,ISBLANK('Contact Data Entry'!K255)),"City is required",IF(LEN('Contact Data Entry'!K255)&gt;40,"City must be less than 40 characters",IF('DO NOT USE_Contact Formulas'!A255,"OK",NA())))</f>
        <v>#N/A</v>
      </c>
      <c r="L255" s="46" t="e">
        <f>IF(AND('DO NOT USE_Contact Formulas'!A255,ISBLANK('Contact Data Entry'!L255)),"State is required",IF(AND(NOT(ISBLANK('Contact Data Entry'!L255)),ISNA(VLOOKUP('Contact Data Entry'!L255,'DO NOT USE_Shared Picklist'!$P$3:$P$52,1,FALSE))),"Please select a value from the drop-down menu",IF('DO NOT USE_Contact Formulas'!A255,"OK",NA())))</f>
        <v>#N/A</v>
      </c>
      <c r="M255" s="46" t="e">
        <f>IF(AND('DO NOT USE_Contact Formulas'!A255,ISBLANK('Contact Data Entry'!M255)),"Zip is required",IF(ISBLANK('Contact Data Entry'!M255),NA(),"OK"))</f>
        <v>#N/A</v>
      </c>
      <c r="N255" s="46" t="e">
        <f>IF(AND(NOT(ISBLANK('Contact Data Entry'!N255)),ISNA(VLOOKUP('Contact Data Entry'!N255,'DO NOT USE_Shared Picklist'!$E$3:$E$10,1,FALSE))),"Please select a value from the drop-down menu",IF('DO NOT USE_Contact Formulas'!A255,"OK",NA()))</f>
        <v>#N/A</v>
      </c>
      <c r="O255" s="46" t="e">
        <f>IF(AND('DO NOT USE_Contact Formulas'!A255,ISBLANK('Contact Data Entry'!O255)),"Occupation/Job Title is required",IF(NOT(ISBLANK('Contact Data Entry'!O255)),"OK",NA()))</f>
        <v>#N/A</v>
      </c>
      <c r="P255" s="46" t="e">
        <f>IF('DO NOT USE_Contact Formulas'!A255,IF(ISBLANK('Contact Data Entry'!P255),"Last Date On Site is required","OK"),NA())</f>
        <v>#N/A</v>
      </c>
      <c r="Q255" s="46" t="e">
        <f>IF(AND('DO NOT USE_Contact Formulas'!A255,ISBLANK('Contact Data Entry'!Q255)),"Specific Place in the Location is required",IF(ISBLANK('Contact Data Entry'!Q255),NA(),"OK"))</f>
        <v>#N/A</v>
      </c>
      <c r="R255" s="46" t="e">
        <f>IF(LEN('Contact Data Entry'!R255)&gt;250,"Employer Name must be less than 250 characters",IF('DO NOT USE_Contact Formulas'!A255,"OK",NA()))</f>
        <v>#N/A</v>
      </c>
      <c r="S255" s="46" t="e">
        <f>IF(AND(NOT(ISBLANK('Contact Data Entry'!S255)),ISNA(VLOOKUP('Contact Data Entry'!S255,'DO NOT USE_Shared Picklist'!$V$3:$V$7,1,FALSE))),"Please select a value from the drop-down menu",IF('DO NOT USE_Contact Formulas'!A255,"OK",NA()))</f>
        <v>#N/A</v>
      </c>
      <c r="T255" s="46" t="e">
        <f>IF(LEN('Contact Data Entry'!T255)&gt;255,"Work Area/Department must be less than 255 characters",IF('DO NOT USE_Contact Formulas'!A255,"OK",NA()))</f>
        <v>#N/A</v>
      </c>
      <c r="U255" s="46" t="e">
        <f>IF(LEN('Contact Data Entry'!U255)&gt;255,"Work Shifts must be less than 255 characters",IF('DO NOT USE_Contact Formulas'!A255,"OK",NA()))</f>
        <v>#N/A</v>
      </c>
      <c r="V255" s="47" t="e">
        <f ca="1">IF('Contact Data Entry'!V255&gt;'DO NOT USE_Shared Picklist'!$C$3,"Last Exposure Date cannot be a future date",IF('DO NOT USE_Contact Formulas'!A255,IF(ISBLANK('Contact Data Entry'!V255),"Last Exposure Date is required","OK"),NA()))</f>
        <v>#N/A</v>
      </c>
      <c r="W255" s="46" t="e">
        <f>IF(AND(NOT(ISBLANK('Contact Data Entry'!W255)),ISNA(VLOOKUP('Contact Data Entry'!W255,'DO NOT USE_Shared Picklist'!$D$3:$D$5,1,FALSE))),"Please select a value from the drop-down menu",IF('DO NOT USE_Contact Formulas'!A255,"OK",NA()))</f>
        <v>#N/A</v>
      </c>
      <c r="X255" s="46"/>
      <c r="Y255" s="46" t="e">
        <f>IF(AND(NOT(ISBLANK('Contact Data Entry'!Y255)),ISNA(VLOOKUP('Contact Data Entry'!Y255,'DO NOT USE_Shared Picklist'!$G$3:$G$5,1,FALSE))),"Please select a value from the drop-down menu",IF('DO NOT USE_Contact Formulas'!A255,"OK",NA()))</f>
        <v>#N/A</v>
      </c>
      <c r="Z255" s="46"/>
      <c r="AA255" s="46" t="e">
        <f>IF(AND(NOT(ISBLANK('Contact Data Entry'!AA255)),ISNA(VLOOKUP('Contact Data Entry'!AA255,'DO NOT USE_Shared Picklist'!$H$3:$H$4,1,FALSE))),"Please select a value from the drop-down menu",IF('DO NOT USE_Contact Formulas'!A255,"OK",NA()))</f>
        <v>#N/A</v>
      </c>
      <c r="AB255" s="46" t="e">
        <f ca="1">IF('Contact Data Entry'!AB255&gt;'DO NOT USE_Shared Picklist'!$C$3,"Test Date cannot be a future date",IF('DO NOT USE_Contact Formulas'!A255,"OK",NA()))</f>
        <v>#N/A</v>
      </c>
      <c r="AC255" s="46" t="e">
        <f>IF(AND(NOT(ISBLANK('Contact Data Entry'!AC255)),ISNA(VLOOKUP('Contact Data Entry'!AC255,'DO NOT USE_Shared Picklist'!$R$3:$R$7,1,FALSE))),"Please select a value from the drop-down menu",IF('DO NOT USE_Contact Formulas'!A255,"OK",NA()))</f>
        <v>#N/A</v>
      </c>
      <c r="AD255" s="46" t="e">
        <f>IF(AND(NOT(ISBLANK('Contact Data Entry'!AD255)),ISNA(VLOOKUP('Contact Data Entry'!AD255,'DO NOT USE_Shared Picklist'!$Q$3:$Q$8,1,FALSE))),"Please select a value from the drop-down menu",IF('DO NOT USE_Contact Formulas'!A255,"OK",NA()))</f>
        <v>#N/A</v>
      </c>
    </row>
    <row r="256" spans="1:30" x14ac:dyDescent="0.25">
      <c r="A256" s="45" t="e">
        <f>IF('DO NOT USE_Contact Formulas'!A256,IF('DO NOT USE_Contact Formulas'!B256,"Not all required fields are completed","OK"),NA())</f>
        <v>#N/A</v>
      </c>
      <c r="B256" s="46" t="e">
        <f>IF(AND('DO NOT USE_Contact Formulas'!A256,ISBLANK('Contact Data Entry'!B256)),"First Name is required",IF(NOT(ISBLANK('Contact Data Entry'!B256)),"OK",NA()))</f>
        <v>#N/A</v>
      </c>
      <c r="C256" s="46" t="e">
        <f>IF(AND('DO NOT USE_Contact Formulas'!A256,ISBLANK('Contact Data Entry'!C256)),"Last Name is required",IF(NOT(ISBLANK('Contact Data Entry'!C256)),"OK",NA()))</f>
        <v>#N/A</v>
      </c>
      <c r="D256" s="46" t="e">
        <f>IF(AND('DO NOT USE_Contact Formulas'!A256,ISBLANK('Contact Data Entry'!D256)),"Birthdate is required",IF(NOT(ISBLANK('Contact Data Entry'!D256)),"OK",NA()))</f>
        <v>#N/A</v>
      </c>
      <c r="E256" s="46" t="e">
        <f>IF(AND(NOT(ISBLANK('Contact Data Entry'!E256)),ISNA(VLOOKUP('Contact Data Entry'!E256,'DO NOT USE_Shared Picklist'!$L$3:$L$81,1,FALSE))),"Please select a value from the drop-down menu",IF('DO NOT USE_Contact Formulas'!A256,"OK",NA()))</f>
        <v>#N/A</v>
      </c>
      <c r="F256" s="46" t="e">
        <f>IF(AND(NOT(ISBLANK('Contact Data Entry'!F256)),NOT(ISNUMBER(MATCH("*@*.?*",'Contact Data Entry'!F256,0)))),"Email must be in a valid format",IF('DO NOT USE_Contact Formulas'!A256,"OK",NA()))</f>
        <v>#N/A</v>
      </c>
      <c r="G256" s="46" t="e">
        <f>IF(AND('DO NOT USE_Contact Formulas'!A256,ISBLANK('Contact Data Entry'!G256)),"Mobile Phone is required",IF(NOT(ISBLANK('Contact Data Entry'!G256)),IF(AND(ISNUMBER(VALUE('Contact Data Entry'!G256)),LEFT('Contact Data Entry'!G256,1)&lt;&gt;"1",LEN('Contact Data Entry'!G256)=10),"OK","Phone number must be valid format"),NA()))</f>
        <v>#N/A</v>
      </c>
      <c r="H256" s="46" t="e">
        <f>IF(NOT(ISBLANK('Contact Data Entry'!H256)),IF(AND(ISNUMBER('Contact Data Entry'!H256),LEFT('Contact Data Entry'!H256,1)&lt;&gt;"1",LEN('Contact Data Entry'!H256)=10),"OK","Phone number must be valid format"),IF('DO NOT USE_Contact Formulas'!A256,"OK",NA()))</f>
        <v>#N/A</v>
      </c>
      <c r="I256" s="46" t="e">
        <f>IF(AND(NOT(ISBLANK('Contact Data Entry'!I256)),ISNA(VLOOKUP('Contact Data Entry'!I256,'DO NOT USE_Shared Picklist'!$N$3:$N$63,1,FALSE))),"Please select a value from the drop-down menu",IF('DO NOT USE_Contact Formulas'!A256,"OK",NA()))</f>
        <v>#N/A</v>
      </c>
      <c r="J256" s="46" t="e">
        <f>IF(AND('DO NOT USE_Contact Formulas'!A256,ISBLANK('Contact Data Entry'!J256)),"Home Street Address is required",IF(LEN('Contact Data Entry'!J256)&gt;255,"Home Street Address must be less than 255 characters",IF('DO NOT USE_Contact Formulas'!A256,"OK",NA())))</f>
        <v>#N/A</v>
      </c>
      <c r="K256" s="46" t="e">
        <f>IF(AND('DO NOT USE_Contact Formulas'!A256,ISBLANK('Contact Data Entry'!K256)),"City is required",IF(LEN('Contact Data Entry'!K256)&gt;40,"City must be less than 40 characters",IF('DO NOT USE_Contact Formulas'!A256,"OK",NA())))</f>
        <v>#N/A</v>
      </c>
      <c r="L256" s="46" t="e">
        <f>IF(AND('DO NOT USE_Contact Formulas'!A256,ISBLANK('Contact Data Entry'!L256)),"State is required",IF(AND(NOT(ISBLANK('Contact Data Entry'!L256)),ISNA(VLOOKUP('Contact Data Entry'!L256,'DO NOT USE_Shared Picklist'!$P$3:$P$52,1,FALSE))),"Please select a value from the drop-down menu",IF('DO NOT USE_Contact Formulas'!A256,"OK",NA())))</f>
        <v>#N/A</v>
      </c>
      <c r="M256" s="46" t="e">
        <f>IF(AND('DO NOT USE_Contact Formulas'!A256,ISBLANK('Contact Data Entry'!M256)),"Zip is required",IF(ISBLANK('Contact Data Entry'!M256),NA(),"OK"))</f>
        <v>#N/A</v>
      </c>
      <c r="N256" s="46" t="e">
        <f>IF(AND(NOT(ISBLANK('Contact Data Entry'!N256)),ISNA(VLOOKUP('Contact Data Entry'!N256,'DO NOT USE_Shared Picklist'!$E$3:$E$10,1,FALSE))),"Please select a value from the drop-down menu",IF('DO NOT USE_Contact Formulas'!A256,"OK",NA()))</f>
        <v>#N/A</v>
      </c>
      <c r="O256" s="46" t="e">
        <f>IF(AND('DO NOT USE_Contact Formulas'!A256,ISBLANK('Contact Data Entry'!O256)),"Occupation/Job Title is required",IF(NOT(ISBLANK('Contact Data Entry'!O256)),"OK",NA()))</f>
        <v>#N/A</v>
      </c>
      <c r="P256" s="46" t="e">
        <f>IF('DO NOT USE_Contact Formulas'!A256,IF(ISBLANK('Contact Data Entry'!P256),"Last Date On Site is required","OK"),NA())</f>
        <v>#N/A</v>
      </c>
      <c r="Q256" s="46" t="e">
        <f>IF(AND('DO NOT USE_Contact Formulas'!A256,ISBLANK('Contact Data Entry'!Q256)),"Specific Place in the Location is required",IF(ISBLANK('Contact Data Entry'!Q256),NA(),"OK"))</f>
        <v>#N/A</v>
      </c>
      <c r="R256" s="46" t="e">
        <f>IF(LEN('Contact Data Entry'!R256)&gt;250,"Employer Name must be less than 250 characters",IF('DO NOT USE_Contact Formulas'!A256,"OK",NA()))</f>
        <v>#N/A</v>
      </c>
      <c r="S256" s="46" t="e">
        <f>IF(AND(NOT(ISBLANK('Contact Data Entry'!S256)),ISNA(VLOOKUP('Contact Data Entry'!S256,'DO NOT USE_Shared Picklist'!$V$3:$V$7,1,FALSE))),"Please select a value from the drop-down menu",IF('DO NOT USE_Contact Formulas'!A256,"OK",NA()))</f>
        <v>#N/A</v>
      </c>
      <c r="T256" s="46" t="e">
        <f>IF(LEN('Contact Data Entry'!T256)&gt;255,"Work Area/Department must be less than 255 characters",IF('DO NOT USE_Contact Formulas'!A256,"OK",NA()))</f>
        <v>#N/A</v>
      </c>
      <c r="U256" s="46" t="e">
        <f>IF(LEN('Contact Data Entry'!U256)&gt;255,"Work Shifts must be less than 255 characters",IF('DO NOT USE_Contact Formulas'!A256,"OK",NA()))</f>
        <v>#N/A</v>
      </c>
      <c r="V256" s="47" t="e">
        <f ca="1">IF('Contact Data Entry'!V256&gt;'DO NOT USE_Shared Picklist'!$C$3,"Last Exposure Date cannot be a future date",IF('DO NOT USE_Contact Formulas'!A256,IF(ISBLANK('Contact Data Entry'!V256),"Last Exposure Date is required","OK"),NA()))</f>
        <v>#N/A</v>
      </c>
      <c r="W256" s="46" t="e">
        <f>IF(AND(NOT(ISBLANK('Contact Data Entry'!W256)),ISNA(VLOOKUP('Contact Data Entry'!W256,'DO NOT USE_Shared Picklist'!$D$3:$D$5,1,FALSE))),"Please select a value from the drop-down menu",IF('DO NOT USE_Contact Formulas'!A256,"OK",NA()))</f>
        <v>#N/A</v>
      </c>
      <c r="X256" s="46"/>
      <c r="Y256" s="46" t="e">
        <f>IF(AND(NOT(ISBLANK('Contact Data Entry'!Y256)),ISNA(VLOOKUP('Contact Data Entry'!Y256,'DO NOT USE_Shared Picklist'!$G$3:$G$5,1,FALSE))),"Please select a value from the drop-down menu",IF('DO NOT USE_Contact Formulas'!A256,"OK",NA()))</f>
        <v>#N/A</v>
      </c>
      <c r="Z256" s="46"/>
      <c r="AA256" s="46" t="e">
        <f>IF(AND(NOT(ISBLANK('Contact Data Entry'!AA256)),ISNA(VLOOKUP('Contact Data Entry'!AA256,'DO NOT USE_Shared Picklist'!$H$3:$H$4,1,FALSE))),"Please select a value from the drop-down menu",IF('DO NOT USE_Contact Formulas'!A256,"OK",NA()))</f>
        <v>#N/A</v>
      </c>
      <c r="AB256" s="46" t="e">
        <f ca="1">IF('Contact Data Entry'!AB256&gt;'DO NOT USE_Shared Picklist'!$C$3,"Test Date cannot be a future date",IF('DO NOT USE_Contact Formulas'!A256,"OK",NA()))</f>
        <v>#N/A</v>
      </c>
      <c r="AC256" s="46" t="e">
        <f>IF(AND(NOT(ISBLANK('Contact Data Entry'!AC256)),ISNA(VLOOKUP('Contact Data Entry'!AC256,'DO NOT USE_Shared Picklist'!$R$3:$R$7,1,FALSE))),"Please select a value from the drop-down menu",IF('DO NOT USE_Contact Formulas'!A256,"OK",NA()))</f>
        <v>#N/A</v>
      </c>
      <c r="AD256" s="46" t="e">
        <f>IF(AND(NOT(ISBLANK('Contact Data Entry'!AD256)),ISNA(VLOOKUP('Contact Data Entry'!AD256,'DO NOT USE_Shared Picklist'!$Q$3:$Q$8,1,FALSE))),"Please select a value from the drop-down menu",IF('DO NOT USE_Contact Formulas'!A256,"OK",NA()))</f>
        <v>#N/A</v>
      </c>
    </row>
    <row r="257" spans="1:30" x14ac:dyDescent="0.25">
      <c r="A257" s="45" t="e">
        <f>IF('DO NOT USE_Contact Formulas'!A257,IF('DO NOT USE_Contact Formulas'!B257,"Not all required fields are completed","OK"),NA())</f>
        <v>#N/A</v>
      </c>
      <c r="B257" s="46" t="e">
        <f>IF(AND('DO NOT USE_Contact Formulas'!A257,ISBLANK('Contact Data Entry'!B257)),"First Name is required",IF(NOT(ISBLANK('Contact Data Entry'!B257)),"OK",NA()))</f>
        <v>#N/A</v>
      </c>
      <c r="C257" s="46" t="e">
        <f>IF(AND('DO NOT USE_Contact Formulas'!A257,ISBLANK('Contact Data Entry'!C257)),"Last Name is required",IF(NOT(ISBLANK('Contact Data Entry'!C257)),"OK",NA()))</f>
        <v>#N/A</v>
      </c>
      <c r="D257" s="46" t="e">
        <f>IF(AND('DO NOT USE_Contact Formulas'!A257,ISBLANK('Contact Data Entry'!D257)),"Birthdate is required",IF(NOT(ISBLANK('Contact Data Entry'!D257)),"OK",NA()))</f>
        <v>#N/A</v>
      </c>
      <c r="E257" s="46" t="e">
        <f>IF(AND(NOT(ISBLANK('Contact Data Entry'!E257)),ISNA(VLOOKUP('Contact Data Entry'!E257,'DO NOT USE_Shared Picklist'!$L$3:$L$81,1,FALSE))),"Please select a value from the drop-down menu",IF('DO NOT USE_Contact Formulas'!A257,"OK",NA()))</f>
        <v>#N/A</v>
      </c>
      <c r="F257" s="46" t="e">
        <f>IF(AND(NOT(ISBLANK('Contact Data Entry'!F257)),NOT(ISNUMBER(MATCH("*@*.?*",'Contact Data Entry'!F257,0)))),"Email must be in a valid format",IF('DO NOT USE_Contact Formulas'!A257,"OK",NA()))</f>
        <v>#N/A</v>
      </c>
      <c r="G257" s="46" t="e">
        <f>IF(AND('DO NOT USE_Contact Formulas'!A257,ISBLANK('Contact Data Entry'!G257)),"Mobile Phone is required",IF(NOT(ISBLANK('Contact Data Entry'!G257)),IF(AND(ISNUMBER(VALUE('Contact Data Entry'!G257)),LEFT('Contact Data Entry'!G257,1)&lt;&gt;"1",LEN('Contact Data Entry'!G257)=10),"OK","Phone number must be valid format"),NA()))</f>
        <v>#N/A</v>
      </c>
      <c r="H257" s="46" t="e">
        <f>IF(NOT(ISBLANK('Contact Data Entry'!H257)),IF(AND(ISNUMBER('Contact Data Entry'!H257),LEFT('Contact Data Entry'!H257,1)&lt;&gt;"1",LEN('Contact Data Entry'!H257)=10),"OK","Phone number must be valid format"),IF('DO NOT USE_Contact Formulas'!A257,"OK",NA()))</f>
        <v>#N/A</v>
      </c>
      <c r="I257" s="46" t="e">
        <f>IF(AND(NOT(ISBLANK('Contact Data Entry'!I257)),ISNA(VLOOKUP('Contact Data Entry'!I257,'DO NOT USE_Shared Picklist'!$N$3:$N$63,1,FALSE))),"Please select a value from the drop-down menu",IF('DO NOT USE_Contact Formulas'!A257,"OK",NA()))</f>
        <v>#N/A</v>
      </c>
      <c r="J257" s="46" t="e">
        <f>IF(AND('DO NOT USE_Contact Formulas'!A257,ISBLANK('Contact Data Entry'!J257)),"Home Street Address is required",IF(LEN('Contact Data Entry'!J257)&gt;255,"Home Street Address must be less than 255 characters",IF('DO NOT USE_Contact Formulas'!A257,"OK",NA())))</f>
        <v>#N/A</v>
      </c>
      <c r="K257" s="46" t="e">
        <f>IF(AND('DO NOT USE_Contact Formulas'!A257,ISBLANK('Contact Data Entry'!K257)),"City is required",IF(LEN('Contact Data Entry'!K257)&gt;40,"City must be less than 40 characters",IF('DO NOT USE_Contact Formulas'!A257,"OK",NA())))</f>
        <v>#N/A</v>
      </c>
      <c r="L257" s="46" t="e">
        <f>IF(AND('DO NOT USE_Contact Formulas'!A257,ISBLANK('Contact Data Entry'!L257)),"State is required",IF(AND(NOT(ISBLANK('Contact Data Entry'!L257)),ISNA(VLOOKUP('Contact Data Entry'!L257,'DO NOT USE_Shared Picklist'!$P$3:$P$52,1,FALSE))),"Please select a value from the drop-down menu",IF('DO NOT USE_Contact Formulas'!A257,"OK",NA())))</f>
        <v>#N/A</v>
      </c>
      <c r="M257" s="46" t="e">
        <f>IF(AND('DO NOT USE_Contact Formulas'!A257,ISBLANK('Contact Data Entry'!M257)),"Zip is required",IF(ISBLANK('Contact Data Entry'!M257),NA(),"OK"))</f>
        <v>#N/A</v>
      </c>
      <c r="N257" s="46" t="e">
        <f>IF(AND(NOT(ISBLANK('Contact Data Entry'!N257)),ISNA(VLOOKUP('Contact Data Entry'!N257,'DO NOT USE_Shared Picklist'!$E$3:$E$10,1,FALSE))),"Please select a value from the drop-down menu",IF('DO NOT USE_Contact Formulas'!A257,"OK",NA()))</f>
        <v>#N/A</v>
      </c>
      <c r="O257" s="46" t="e">
        <f>IF(AND('DO NOT USE_Contact Formulas'!A257,ISBLANK('Contact Data Entry'!O257)),"Occupation/Job Title is required",IF(NOT(ISBLANK('Contact Data Entry'!O257)),"OK",NA()))</f>
        <v>#N/A</v>
      </c>
      <c r="P257" s="46" t="e">
        <f>IF('DO NOT USE_Contact Formulas'!A257,IF(ISBLANK('Contact Data Entry'!P257),"Last Date On Site is required","OK"),NA())</f>
        <v>#N/A</v>
      </c>
      <c r="Q257" s="46" t="e">
        <f>IF(AND('DO NOT USE_Contact Formulas'!A257,ISBLANK('Contact Data Entry'!Q257)),"Specific Place in the Location is required",IF(ISBLANK('Contact Data Entry'!Q257),NA(),"OK"))</f>
        <v>#N/A</v>
      </c>
      <c r="R257" s="46" t="e">
        <f>IF(LEN('Contact Data Entry'!R257)&gt;250,"Employer Name must be less than 250 characters",IF('DO NOT USE_Contact Formulas'!A257,"OK",NA()))</f>
        <v>#N/A</v>
      </c>
      <c r="S257" s="46" t="e">
        <f>IF(AND(NOT(ISBLANK('Contact Data Entry'!S257)),ISNA(VLOOKUP('Contact Data Entry'!S257,'DO NOT USE_Shared Picklist'!$V$3:$V$7,1,FALSE))),"Please select a value from the drop-down menu",IF('DO NOT USE_Contact Formulas'!A257,"OK",NA()))</f>
        <v>#N/A</v>
      </c>
      <c r="T257" s="46" t="e">
        <f>IF(LEN('Contact Data Entry'!T257)&gt;255,"Work Area/Department must be less than 255 characters",IF('DO NOT USE_Contact Formulas'!A257,"OK",NA()))</f>
        <v>#N/A</v>
      </c>
      <c r="U257" s="46" t="e">
        <f>IF(LEN('Contact Data Entry'!U257)&gt;255,"Work Shifts must be less than 255 characters",IF('DO NOT USE_Contact Formulas'!A257,"OK",NA()))</f>
        <v>#N/A</v>
      </c>
      <c r="V257" s="47" t="e">
        <f ca="1">IF('Contact Data Entry'!V257&gt;'DO NOT USE_Shared Picklist'!$C$3,"Last Exposure Date cannot be a future date",IF('DO NOT USE_Contact Formulas'!A257,IF(ISBLANK('Contact Data Entry'!V257),"Last Exposure Date is required","OK"),NA()))</f>
        <v>#N/A</v>
      </c>
      <c r="W257" s="46" t="e">
        <f>IF(AND(NOT(ISBLANK('Contact Data Entry'!W257)),ISNA(VLOOKUP('Contact Data Entry'!W257,'DO NOT USE_Shared Picklist'!$D$3:$D$5,1,FALSE))),"Please select a value from the drop-down menu",IF('DO NOT USE_Contact Formulas'!A257,"OK",NA()))</f>
        <v>#N/A</v>
      </c>
      <c r="X257" s="46"/>
      <c r="Y257" s="46" t="e">
        <f>IF(AND(NOT(ISBLANK('Contact Data Entry'!Y257)),ISNA(VLOOKUP('Contact Data Entry'!Y257,'DO NOT USE_Shared Picklist'!$G$3:$G$5,1,FALSE))),"Please select a value from the drop-down menu",IF('DO NOT USE_Contact Formulas'!A257,"OK",NA()))</f>
        <v>#N/A</v>
      </c>
      <c r="Z257" s="46"/>
      <c r="AA257" s="46" t="e">
        <f>IF(AND(NOT(ISBLANK('Contact Data Entry'!AA257)),ISNA(VLOOKUP('Contact Data Entry'!AA257,'DO NOT USE_Shared Picklist'!$H$3:$H$4,1,FALSE))),"Please select a value from the drop-down menu",IF('DO NOT USE_Contact Formulas'!A257,"OK",NA()))</f>
        <v>#N/A</v>
      </c>
      <c r="AB257" s="46" t="e">
        <f ca="1">IF('Contact Data Entry'!AB257&gt;'DO NOT USE_Shared Picklist'!$C$3,"Test Date cannot be a future date",IF('DO NOT USE_Contact Formulas'!A257,"OK",NA()))</f>
        <v>#N/A</v>
      </c>
      <c r="AC257" s="46" t="e">
        <f>IF(AND(NOT(ISBLANK('Contact Data Entry'!AC257)),ISNA(VLOOKUP('Contact Data Entry'!AC257,'DO NOT USE_Shared Picklist'!$R$3:$R$7,1,FALSE))),"Please select a value from the drop-down menu",IF('DO NOT USE_Contact Formulas'!A257,"OK",NA()))</f>
        <v>#N/A</v>
      </c>
      <c r="AD257" s="46" t="e">
        <f>IF(AND(NOT(ISBLANK('Contact Data Entry'!AD257)),ISNA(VLOOKUP('Contact Data Entry'!AD257,'DO NOT USE_Shared Picklist'!$Q$3:$Q$8,1,FALSE))),"Please select a value from the drop-down menu",IF('DO NOT USE_Contact Formulas'!A257,"OK",NA()))</f>
        <v>#N/A</v>
      </c>
    </row>
    <row r="258" spans="1:30" x14ac:dyDescent="0.25">
      <c r="A258" s="45" t="e">
        <f>IF('DO NOT USE_Contact Formulas'!A258,IF('DO NOT USE_Contact Formulas'!B258,"Not all required fields are completed","OK"),NA())</f>
        <v>#N/A</v>
      </c>
      <c r="B258" s="46" t="e">
        <f>IF(AND('DO NOT USE_Contact Formulas'!A258,ISBLANK('Contact Data Entry'!B258)),"First Name is required",IF(NOT(ISBLANK('Contact Data Entry'!B258)),"OK",NA()))</f>
        <v>#N/A</v>
      </c>
      <c r="C258" s="46" t="e">
        <f>IF(AND('DO NOT USE_Contact Formulas'!A258,ISBLANK('Contact Data Entry'!C258)),"Last Name is required",IF(NOT(ISBLANK('Contact Data Entry'!C258)),"OK",NA()))</f>
        <v>#N/A</v>
      </c>
      <c r="D258" s="46" t="e">
        <f>IF(AND('DO NOT USE_Contact Formulas'!A258,ISBLANK('Contact Data Entry'!D258)),"Birthdate is required",IF(NOT(ISBLANK('Contact Data Entry'!D258)),"OK",NA()))</f>
        <v>#N/A</v>
      </c>
      <c r="E258" s="46" t="e">
        <f>IF(AND(NOT(ISBLANK('Contact Data Entry'!E258)),ISNA(VLOOKUP('Contact Data Entry'!E258,'DO NOT USE_Shared Picklist'!$L$3:$L$81,1,FALSE))),"Please select a value from the drop-down menu",IF('DO NOT USE_Contact Formulas'!A258,"OK",NA()))</f>
        <v>#N/A</v>
      </c>
      <c r="F258" s="46" t="e">
        <f>IF(AND(NOT(ISBLANK('Contact Data Entry'!F258)),NOT(ISNUMBER(MATCH("*@*.?*",'Contact Data Entry'!F258,0)))),"Email must be in a valid format",IF('DO NOT USE_Contact Formulas'!A258,"OK",NA()))</f>
        <v>#N/A</v>
      </c>
      <c r="G258" s="46" t="e">
        <f>IF(AND('DO NOT USE_Contact Formulas'!A258,ISBLANK('Contact Data Entry'!G258)),"Mobile Phone is required",IF(NOT(ISBLANK('Contact Data Entry'!G258)),IF(AND(ISNUMBER(VALUE('Contact Data Entry'!G258)),LEFT('Contact Data Entry'!G258,1)&lt;&gt;"1",LEN('Contact Data Entry'!G258)=10),"OK","Phone number must be valid format"),NA()))</f>
        <v>#N/A</v>
      </c>
      <c r="H258" s="46" t="e">
        <f>IF(NOT(ISBLANK('Contact Data Entry'!H258)),IF(AND(ISNUMBER('Contact Data Entry'!H258),LEFT('Contact Data Entry'!H258,1)&lt;&gt;"1",LEN('Contact Data Entry'!H258)=10),"OK","Phone number must be valid format"),IF('DO NOT USE_Contact Formulas'!A258,"OK",NA()))</f>
        <v>#N/A</v>
      </c>
      <c r="I258" s="46" t="e">
        <f>IF(AND(NOT(ISBLANK('Contact Data Entry'!I258)),ISNA(VLOOKUP('Contact Data Entry'!I258,'DO NOT USE_Shared Picklist'!$N$3:$N$63,1,FALSE))),"Please select a value from the drop-down menu",IF('DO NOT USE_Contact Formulas'!A258,"OK",NA()))</f>
        <v>#N/A</v>
      </c>
      <c r="J258" s="46" t="e">
        <f>IF(AND('DO NOT USE_Contact Formulas'!A258,ISBLANK('Contact Data Entry'!J258)),"Home Street Address is required",IF(LEN('Contact Data Entry'!J258)&gt;255,"Home Street Address must be less than 255 characters",IF('DO NOT USE_Contact Formulas'!A258,"OK",NA())))</f>
        <v>#N/A</v>
      </c>
      <c r="K258" s="46" t="e">
        <f>IF(AND('DO NOT USE_Contact Formulas'!A258,ISBLANK('Contact Data Entry'!K258)),"City is required",IF(LEN('Contact Data Entry'!K258)&gt;40,"City must be less than 40 characters",IF('DO NOT USE_Contact Formulas'!A258,"OK",NA())))</f>
        <v>#N/A</v>
      </c>
      <c r="L258" s="46" t="e">
        <f>IF(AND('DO NOT USE_Contact Formulas'!A258,ISBLANK('Contact Data Entry'!L258)),"State is required",IF(AND(NOT(ISBLANK('Contact Data Entry'!L258)),ISNA(VLOOKUP('Contact Data Entry'!L258,'DO NOT USE_Shared Picklist'!$P$3:$P$52,1,FALSE))),"Please select a value from the drop-down menu",IF('DO NOT USE_Contact Formulas'!A258,"OK",NA())))</f>
        <v>#N/A</v>
      </c>
      <c r="M258" s="46" t="e">
        <f>IF(AND('DO NOT USE_Contact Formulas'!A258,ISBLANK('Contact Data Entry'!M258)),"Zip is required",IF(ISBLANK('Contact Data Entry'!M258),NA(),"OK"))</f>
        <v>#N/A</v>
      </c>
      <c r="N258" s="46" t="e">
        <f>IF(AND(NOT(ISBLANK('Contact Data Entry'!N258)),ISNA(VLOOKUP('Contact Data Entry'!N258,'DO NOT USE_Shared Picklist'!$E$3:$E$10,1,FALSE))),"Please select a value from the drop-down menu",IF('DO NOT USE_Contact Formulas'!A258,"OK",NA()))</f>
        <v>#N/A</v>
      </c>
      <c r="O258" s="46" t="e">
        <f>IF(AND('DO NOT USE_Contact Formulas'!A258,ISBLANK('Contact Data Entry'!O258)),"Occupation/Job Title is required",IF(NOT(ISBLANK('Contact Data Entry'!O258)),"OK",NA()))</f>
        <v>#N/A</v>
      </c>
      <c r="P258" s="46" t="e">
        <f>IF('DO NOT USE_Contact Formulas'!A258,IF(ISBLANK('Contact Data Entry'!P258),"Last Date On Site is required","OK"),NA())</f>
        <v>#N/A</v>
      </c>
      <c r="Q258" s="46" t="e">
        <f>IF(AND('DO NOT USE_Contact Formulas'!A258,ISBLANK('Contact Data Entry'!Q258)),"Specific Place in the Location is required",IF(ISBLANK('Contact Data Entry'!Q258),NA(),"OK"))</f>
        <v>#N/A</v>
      </c>
      <c r="R258" s="46" t="e">
        <f>IF(LEN('Contact Data Entry'!R258)&gt;250,"Employer Name must be less than 250 characters",IF('DO NOT USE_Contact Formulas'!A258,"OK",NA()))</f>
        <v>#N/A</v>
      </c>
      <c r="S258" s="46" t="e">
        <f>IF(AND(NOT(ISBLANK('Contact Data Entry'!S258)),ISNA(VLOOKUP('Contact Data Entry'!S258,'DO NOT USE_Shared Picklist'!$V$3:$V$7,1,FALSE))),"Please select a value from the drop-down menu",IF('DO NOT USE_Contact Formulas'!A258,"OK",NA()))</f>
        <v>#N/A</v>
      </c>
      <c r="T258" s="46" t="e">
        <f>IF(LEN('Contact Data Entry'!T258)&gt;255,"Work Area/Department must be less than 255 characters",IF('DO NOT USE_Contact Formulas'!A258,"OK",NA()))</f>
        <v>#N/A</v>
      </c>
      <c r="U258" s="46" t="e">
        <f>IF(LEN('Contact Data Entry'!U258)&gt;255,"Work Shifts must be less than 255 characters",IF('DO NOT USE_Contact Formulas'!A258,"OK",NA()))</f>
        <v>#N/A</v>
      </c>
      <c r="V258" s="47" t="e">
        <f ca="1">IF('Contact Data Entry'!V258&gt;'DO NOT USE_Shared Picklist'!$C$3,"Last Exposure Date cannot be a future date",IF('DO NOT USE_Contact Formulas'!A258,IF(ISBLANK('Contact Data Entry'!V258),"Last Exposure Date is required","OK"),NA()))</f>
        <v>#N/A</v>
      </c>
      <c r="W258" s="46" t="e">
        <f>IF(AND(NOT(ISBLANK('Contact Data Entry'!W258)),ISNA(VLOOKUP('Contact Data Entry'!W258,'DO NOT USE_Shared Picklist'!$D$3:$D$5,1,FALSE))),"Please select a value from the drop-down menu",IF('DO NOT USE_Contact Formulas'!A258,"OK",NA()))</f>
        <v>#N/A</v>
      </c>
      <c r="X258" s="46"/>
      <c r="Y258" s="46" t="e">
        <f>IF(AND(NOT(ISBLANK('Contact Data Entry'!Y258)),ISNA(VLOOKUP('Contact Data Entry'!Y258,'DO NOT USE_Shared Picklist'!$G$3:$G$5,1,FALSE))),"Please select a value from the drop-down menu",IF('DO NOT USE_Contact Formulas'!A258,"OK",NA()))</f>
        <v>#N/A</v>
      </c>
      <c r="Z258" s="46"/>
      <c r="AA258" s="46" t="e">
        <f>IF(AND(NOT(ISBLANK('Contact Data Entry'!AA258)),ISNA(VLOOKUP('Contact Data Entry'!AA258,'DO NOT USE_Shared Picklist'!$H$3:$H$4,1,FALSE))),"Please select a value from the drop-down menu",IF('DO NOT USE_Contact Formulas'!A258,"OK",NA()))</f>
        <v>#N/A</v>
      </c>
      <c r="AB258" s="46" t="e">
        <f ca="1">IF('Contact Data Entry'!AB258&gt;'DO NOT USE_Shared Picklist'!$C$3,"Test Date cannot be a future date",IF('DO NOT USE_Contact Formulas'!A258,"OK",NA()))</f>
        <v>#N/A</v>
      </c>
      <c r="AC258" s="46" t="e">
        <f>IF(AND(NOT(ISBLANK('Contact Data Entry'!AC258)),ISNA(VLOOKUP('Contact Data Entry'!AC258,'DO NOT USE_Shared Picklist'!$R$3:$R$7,1,FALSE))),"Please select a value from the drop-down menu",IF('DO NOT USE_Contact Formulas'!A258,"OK",NA()))</f>
        <v>#N/A</v>
      </c>
      <c r="AD258" s="46" t="e">
        <f>IF(AND(NOT(ISBLANK('Contact Data Entry'!AD258)),ISNA(VLOOKUP('Contact Data Entry'!AD258,'DO NOT USE_Shared Picklist'!$Q$3:$Q$8,1,FALSE))),"Please select a value from the drop-down menu",IF('DO NOT USE_Contact Formulas'!A258,"OK",NA()))</f>
        <v>#N/A</v>
      </c>
    </row>
    <row r="259" spans="1:30" x14ac:dyDescent="0.25">
      <c r="A259" s="45" t="e">
        <f>IF('DO NOT USE_Contact Formulas'!A259,IF('DO NOT USE_Contact Formulas'!B259,"Not all required fields are completed","OK"),NA())</f>
        <v>#N/A</v>
      </c>
      <c r="B259" s="46" t="e">
        <f>IF(AND('DO NOT USE_Contact Formulas'!A259,ISBLANK('Contact Data Entry'!B259)),"First Name is required",IF(NOT(ISBLANK('Contact Data Entry'!B259)),"OK",NA()))</f>
        <v>#N/A</v>
      </c>
      <c r="C259" s="46" t="e">
        <f>IF(AND('DO NOT USE_Contact Formulas'!A259,ISBLANK('Contact Data Entry'!C259)),"Last Name is required",IF(NOT(ISBLANK('Contact Data Entry'!C259)),"OK",NA()))</f>
        <v>#N/A</v>
      </c>
      <c r="D259" s="46" t="e">
        <f>IF(AND('DO NOT USE_Contact Formulas'!A259,ISBLANK('Contact Data Entry'!D259)),"Birthdate is required",IF(NOT(ISBLANK('Contact Data Entry'!D259)),"OK",NA()))</f>
        <v>#N/A</v>
      </c>
      <c r="E259" s="46" t="e">
        <f>IF(AND(NOT(ISBLANK('Contact Data Entry'!E259)),ISNA(VLOOKUP('Contact Data Entry'!E259,'DO NOT USE_Shared Picklist'!$L$3:$L$81,1,FALSE))),"Please select a value from the drop-down menu",IF('DO NOT USE_Contact Formulas'!A259,"OK",NA()))</f>
        <v>#N/A</v>
      </c>
      <c r="F259" s="46" t="e">
        <f>IF(AND(NOT(ISBLANK('Contact Data Entry'!F259)),NOT(ISNUMBER(MATCH("*@*.?*",'Contact Data Entry'!F259,0)))),"Email must be in a valid format",IF('DO NOT USE_Contact Formulas'!A259,"OK",NA()))</f>
        <v>#N/A</v>
      </c>
      <c r="G259" s="46" t="e">
        <f>IF(AND('DO NOT USE_Contact Formulas'!A259,ISBLANK('Contact Data Entry'!G259)),"Mobile Phone is required",IF(NOT(ISBLANK('Contact Data Entry'!G259)),IF(AND(ISNUMBER(VALUE('Contact Data Entry'!G259)),LEFT('Contact Data Entry'!G259,1)&lt;&gt;"1",LEN('Contact Data Entry'!G259)=10),"OK","Phone number must be valid format"),NA()))</f>
        <v>#N/A</v>
      </c>
      <c r="H259" s="46" t="e">
        <f>IF(NOT(ISBLANK('Contact Data Entry'!H259)),IF(AND(ISNUMBER('Contact Data Entry'!H259),LEFT('Contact Data Entry'!H259,1)&lt;&gt;"1",LEN('Contact Data Entry'!H259)=10),"OK","Phone number must be valid format"),IF('DO NOT USE_Contact Formulas'!A259,"OK",NA()))</f>
        <v>#N/A</v>
      </c>
      <c r="I259" s="46" t="e">
        <f>IF(AND(NOT(ISBLANK('Contact Data Entry'!I259)),ISNA(VLOOKUP('Contact Data Entry'!I259,'DO NOT USE_Shared Picklist'!$N$3:$N$63,1,FALSE))),"Please select a value from the drop-down menu",IF('DO NOT USE_Contact Formulas'!A259,"OK",NA()))</f>
        <v>#N/A</v>
      </c>
      <c r="J259" s="46" t="e">
        <f>IF(AND('DO NOT USE_Contact Formulas'!A259,ISBLANK('Contact Data Entry'!J259)),"Home Street Address is required",IF(LEN('Contact Data Entry'!J259)&gt;255,"Home Street Address must be less than 255 characters",IF('DO NOT USE_Contact Formulas'!A259,"OK",NA())))</f>
        <v>#N/A</v>
      </c>
      <c r="K259" s="46" t="e">
        <f>IF(AND('DO NOT USE_Contact Formulas'!A259,ISBLANK('Contact Data Entry'!K259)),"City is required",IF(LEN('Contact Data Entry'!K259)&gt;40,"City must be less than 40 characters",IF('DO NOT USE_Contact Formulas'!A259,"OK",NA())))</f>
        <v>#N/A</v>
      </c>
      <c r="L259" s="46" t="e">
        <f>IF(AND('DO NOT USE_Contact Formulas'!A259,ISBLANK('Contact Data Entry'!L259)),"State is required",IF(AND(NOT(ISBLANK('Contact Data Entry'!L259)),ISNA(VLOOKUP('Contact Data Entry'!L259,'DO NOT USE_Shared Picklist'!$P$3:$P$52,1,FALSE))),"Please select a value from the drop-down menu",IF('DO NOT USE_Contact Formulas'!A259,"OK",NA())))</f>
        <v>#N/A</v>
      </c>
      <c r="M259" s="46" t="e">
        <f>IF(AND('DO NOT USE_Contact Formulas'!A259,ISBLANK('Contact Data Entry'!M259)),"Zip is required",IF(ISBLANK('Contact Data Entry'!M259),NA(),"OK"))</f>
        <v>#N/A</v>
      </c>
      <c r="N259" s="46" t="e">
        <f>IF(AND(NOT(ISBLANK('Contact Data Entry'!N259)),ISNA(VLOOKUP('Contact Data Entry'!N259,'DO NOT USE_Shared Picklist'!$E$3:$E$10,1,FALSE))),"Please select a value from the drop-down menu",IF('DO NOT USE_Contact Formulas'!A259,"OK",NA()))</f>
        <v>#N/A</v>
      </c>
      <c r="O259" s="46" t="e">
        <f>IF(AND('DO NOT USE_Contact Formulas'!A259,ISBLANK('Contact Data Entry'!O259)),"Occupation/Job Title is required",IF(NOT(ISBLANK('Contact Data Entry'!O259)),"OK",NA()))</f>
        <v>#N/A</v>
      </c>
      <c r="P259" s="46" t="e">
        <f>IF('DO NOT USE_Contact Formulas'!A259,IF(ISBLANK('Contact Data Entry'!P259),"Last Date On Site is required","OK"),NA())</f>
        <v>#N/A</v>
      </c>
      <c r="Q259" s="46" t="e">
        <f>IF(AND('DO NOT USE_Contact Formulas'!A259,ISBLANK('Contact Data Entry'!Q259)),"Specific Place in the Location is required",IF(ISBLANK('Contact Data Entry'!Q259),NA(),"OK"))</f>
        <v>#N/A</v>
      </c>
      <c r="R259" s="46" t="e">
        <f>IF(LEN('Contact Data Entry'!R259)&gt;250,"Employer Name must be less than 250 characters",IF('DO NOT USE_Contact Formulas'!A259,"OK",NA()))</f>
        <v>#N/A</v>
      </c>
      <c r="S259" s="46" t="e">
        <f>IF(AND(NOT(ISBLANK('Contact Data Entry'!S259)),ISNA(VLOOKUP('Contact Data Entry'!S259,'DO NOT USE_Shared Picklist'!$V$3:$V$7,1,FALSE))),"Please select a value from the drop-down menu",IF('DO NOT USE_Contact Formulas'!A259,"OK",NA()))</f>
        <v>#N/A</v>
      </c>
      <c r="T259" s="46" t="e">
        <f>IF(LEN('Contact Data Entry'!T259)&gt;255,"Work Area/Department must be less than 255 characters",IF('DO NOT USE_Contact Formulas'!A259,"OK",NA()))</f>
        <v>#N/A</v>
      </c>
      <c r="U259" s="46" t="e">
        <f>IF(LEN('Contact Data Entry'!U259)&gt;255,"Work Shifts must be less than 255 characters",IF('DO NOT USE_Contact Formulas'!A259,"OK",NA()))</f>
        <v>#N/A</v>
      </c>
      <c r="V259" s="47" t="e">
        <f ca="1">IF('Contact Data Entry'!V259&gt;'DO NOT USE_Shared Picklist'!$C$3,"Last Exposure Date cannot be a future date",IF('DO NOT USE_Contact Formulas'!A259,IF(ISBLANK('Contact Data Entry'!V259),"Last Exposure Date is required","OK"),NA()))</f>
        <v>#N/A</v>
      </c>
      <c r="W259" s="46" t="e">
        <f>IF(AND(NOT(ISBLANK('Contact Data Entry'!W259)),ISNA(VLOOKUP('Contact Data Entry'!W259,'DO NOT USE_Shared Picklist'!$D$3:$D$5,1,FALSE))),"Please select a value from the drop-down menu",IF('DO NOT USE_Contact Formulas'!A259,"OK",NA()))</f>
        <v>#N/A</v>
      </c>
      <c r="X259" s="46"/>
      <c r="Y259" s="46" t="e">
        <f>IF(AND(NOT(ISBLANK('Contact Data Entry'!Y259)),ISNA(VLOOKUP('Contact Data Entry'!Y259,'DO NOT USE_Shared Picklist'!$G$3:$G$5,1,FALSE))),"Please select a value from the drop-down menu",IF('DO NOT USE_Contact Formulas'!A259,"OK",NA()))</f>
        <v>#N/A</v>
      </c>
      <c r="Z259" s="46"/>
      <c r="AA259" s="46" t="e">
        <f>IF(AND(NOT(ISBLANK('Contact Data Entry'!AA259)),ISNA(VLOOKUP('Contact Data Entry'!AA259,'DO NOT USE_Shared Picklist'!$H$3:$H$4,1,FALSE))),"Please select a value from the drop-down menu",IF('DO NOT USE_Contact Formulas'!A259,"OK",NA()))</f>
        <v>#N/A</v>
      </c>
      <c r="AB259" s="46" t="e">
        <f ca="1">IF('Contact Data Entry'!AB259&gt;'DO NOT USE_Shared Picklist'!$C$3,"Test Date cannot be a future date",IF('DO NOT USE_Contact Formulas'!A259,"OK",NA()))</f>
        <v>#N/A</v>
      </c>
      <c r="AC259" s="46" t="e">
        <f>IF(AND(NOT(ISBLANK('Contact Data Entry'!AC259)),ISNA(VLOOKUP('Contact Data Entry'!AC259,'DO NOT USE_Shared Picklist'!$R$3:$R$7,1,FALSE))),"Please select a value from the drop-down menu",IF('DO NOT USE_Contact Formulas'!A259,"OK",NA()))</f>
        <v>#N/A</v>
      </c>
      <c r="AD259" s="46" t="e">
        <f>IF(AND(NOT(ISBLANK('Contact Data Entry'!AD259)),ISNA(VLOOKUP('Contact Data Entry'!AD259,'DO NOT USE_Shared Picklist'!$Q$3:$Q$8,1,FALSE))),"Please select a value from the drop-down menu",IF('DO NOT USE_Contact Formulas'!A259,"OK",NA()))</f>
        <v>#N/A</v>
      </c>
    </row>
    <row r="260" spans="1:30" x14ac:dyDescent="0.25">
      <c r="A260" s="45" t="e">
        <f>IF('DO NOT USE_Contact Formulas'!A260,IF('DO NOT USE_Contact Formulas'!B260,"Not all required fields are completed","OK"),NA())</f>
        <v>#N/A</v>
      </c>
      <c r="B260" s="46" t="e">
        <f>IF(AND('DO NOT USE_Contact Formulas'!A260,ISBLANK('Contact Data Entry'!B260)),"First Name is required",IF(NOT(ISBLANK('Contact Data Entry'!B260)),"OK",NA()))</f>
        <v>#N/A</v>
      </c>
      <c r="C260" s="46" t="e">
        <f>IF(AND('DO NOT USE_Contact Formulas'!A260,ISBLANK('Contact Data Entry'!C260)),"Last Name is required",IF(NOT(ISBLANK('Contact Data Entry'!C260)),"OK",NA()))</f>
        <v>#N/A</v>
      </c>
      <c r="D260" s="46" t="e">
        <f>IF(AND('DO NOT USE_Contact Formulas'!A260,ISBLANK('Contact Data Entry'!D260)),"Birthdate is required",IF(NOT(ISBLANK('Contact Data Entry'!D260)),"OK",NA()))</f>
        <v>#N/A</v>
      </c>
      <c r="E260" s="46" t="e">
        <f>IF(AND(NOT(ISBLANK('Contact Data Entry'!E260)),ISNA(VLOOKUP('Contact Data Entry'!E260,'DO NOT USE_Shared Picklist'!$L$3:$L$81,1,FALSE))),"Please select a value from the drop-down menu",IF('DO NOT USE_Contact Formulas'!A260,"OK",NA()))</f>
        <v>#N/A</v>
      </c>
      <c r="F260" s="46" t="e">
        <f>IF(AND(NOT(ISBLANK('Contact Data Entry'!F260)),NOT(ISNUMBER(MATCH("*@*.?*",'Contact Data Entry'!F260,0)))),"Email must be in a valid format",IF('DO NOT USE_Contact Formulas'!A260,"OK",NA()))</f>
        <v>#N/A</v>
      </c>
      <c r="G260" s="46" t="e">
        <f>IF(AND('DO NOT USE_Contact Formulas'!A260,ISBLANK('Contact Data Entry'!G260)),"Mobile Phone is required",IF(NOT(ISBLANK('Contact Data Entry'!G260)),IF(AND(ISNUMBER(VALUE('Contact Data Entry'!G260)),LEFT('Contact Data Entry'!G260,1)&lt;&gt;"1",LEN('Contact Data Entry'!G260)=10),"OK","Phone number must be valid format"),NA()))</f>
        <v>#N/A</v>
      </c>
      <c r="H260" s="46" t="e">
        <f>IF(NOT(ISBLANK('Contact Data Entry'!H260)),IF(AND(ISNUMBER('Contact Data Entry'!H260),LEFT('Contact Data Entry'!H260,1)&lt;&gt;"1",LEN('Contact Data Entry'!H260)=10),"OK","Phone number must be valid format"),IF('DO NOT USE_Contact Formulas'!A260,"OK",NA()))</f>
        <v>#N/A</v>
      </c>
      <c r="I260" s="46" t="e">
        <f>IF(AND(NOT(ISBLANK('Contact Data Entry'!I260)),ISNA(VLOOKUP('Contact Data Entry'!I260,'DO NOT USE_Shared Picklist'!$N$3:$N$63,1,FALSE))),"Please select a value from the drop-down menu",IF('DO NOT USE_Contact Formulas'!A260,"OK",NA()))</f>
        <v>#N/A</v>
      </c>
      <c r="J260" s="46" t="e">
        <f>IF(AND('DO NOT USE_Contact Formulas'!A260,ISBLANK('Contact Data Entry'!J260)),"Home Street Address is required",IF(LEN('Contact Data Entry'!J260)&gt;255,"Home Street Address must be less than 255 characters",IF('DO NOT USE_Contact Formulas'!A260,"OK",NA())))</f>
        <v>#N/A</v>
      </c>
      <c r="K260" s="46" t="e">
        <f>IF(AND('DO NOT USE_Contact Formulas'!A260,ISBLANK('Contact Data Entry'!K260)),"City is required",IF(LEN('Contact Data Entry'!K260)&gt;40,"City must be less than 40 characters",IF('DO NOT USE_Contact Formulas'!A260,"OK",NA())))</f>
        <v>#N/A</v>
      </c>
      <c r="L260" s="46" t="e">
        <f>IF(AND('DO NOT USE_Contact Formulas'!A260,ISBLANK('Contact Data Entry'!L260)),"State is required",IF(AND(NOT(ISBLANK('Contact Data Entry'!L260)),ISNA(VLOOKUP('Contact Data Entry'!L260,'DO NOT USE_Shared Picklist'!$P$3:$P$52,1,FALSE))),"Please select a value from the drop-down menu",IF('DO NOT USE_Contact Formulas'!A260,"OK",NA())))</f>
        <v>#N/A</v>
      </c>
      <c r="M260" s="46" t="e">
        <f>IF(AND('DO NOT USE_Contact Formulas'!A260,ISBLANK('Contact Data Entry'!M260)),"Zip is required",IF(ISBLANK('Contact Data Entry'!M260),NA(),"OK"))</f>
        <v>#N/A</v>
      </c>
      <c r="N260" s="46" t="e">
        <f>IF(AND(NOT(ISBLANK('Contact Data Entry'!N260)),ISNA(VLOOKUP('Contact Data Entry'!N260,'DO NOT USE_Shared Picklist'!$E$3:$E$10,1,FALSE))),"Please select a value from the drop-down menu",IF('DO NOT USE_Contact Formulas'!A260,"OK",NA()))</f>
        <v>#N/A</v>
      </c>
      <c r="O260" s="46" t="e">
        <f>IF(AND('DO NOT USE_Contact Formulas'!A260,ISBLANK('Contact Data Entry'!O260)),"Occupation/Job Title is required",IF(NOT(ISBLANK('Contact Data Entry'!O260)),"OK",NA()))</f>
        <v>#N/A</v>
      </c>
      <c r="P260" s="46" t="e">
        <f>IF('DO NOT USE_Contact Formulas'!A260,IF(ISBLANK('Contact Data Entry'!P260),"Last Date On Site is required","OK"),NA())</f>
        <v>#N/A</v>
      </c>
      <c r="Q260" s="46" t="e">
        <f>IF(AND('DO NOT USE_Contact Formulas'!A260,ISBLANK('Contact Data Entry'!Q260)),"Specific Place in the Location is required",IF(ISBLANK('Contact Data Entry'!Q260),NA(),"OK"))</f>
        <v>#N/A</v>
      </c>
      <c r="R260" s="46" t="e">
        <f>IF(LEN('Contact Data Entry'!R260)&gt;250,"Employer Name must be less than 250 characters",IF('DO NOT USE_Contact Formulas'!A260,"OK",NA()))</f>
        <v>#N/A</v>
      </c>
      <c r="S260" s="46" t="e">
        <f>IF(AND(NOT(ISBLANK('Contact Data Entry'!S260)),ISNA(VLOOKUP('Contact Data Entry'!S260,'DO NOT USE_Shared Picklist'!$V$3:$V$7,1,FALSE))),"Please select a value from the drop-down menu",IF('DO NOT USE_Contact Formulas'!A260,"OK",NA()))</f>
        <v>#N/A</v>
      </c>
      <c r="T260" s="46" t="e">
        <f>IF(LEN('Contact Data Entry'!T260)&gt;255,"Work Area/Department must be less than 255 characters",IF('DO NOT USE_Contact Formulas'!A260,"OK",NA()))</f>
        <v>#N/A</v>
      </c>
      <c r="U260" s="46" t="e">
        <f>IF(LEN('Contact Data Entry'!U260)&gt;255,"Work Shifts must be less than 255 characters",IF('DO NOT USE_Contact Formulas'!A260,"OK",NA()))</f>
        <v>#N/A</v>
      </c>
      <c r="V260" s="47" t="e">
        <f ca="1">IF('Contact Data Entry'!V260&gt;'DO NOT USE_Shared Picklist'!$C$3,"Last Exposure Date cannot be a future date",IF('DO NOT USE_Contact Formulas'!A260,IF(ISBLANK('Contact Data Entry'!V260),"Last Exposure Date is required","OK"),NA()))</f>
        <v>#N/A</v>
      </c>
      <c r="W260" s="46" t="e">
        <f>IF(AND(NOT(ISBLANK('Contact Data Entry'!W260)),ISNA(VLOOKUP('Contact Data Entry'!W260,'DO NOT USE_Shared Picklist'!$D$3:$D$5,1,FALSE))),"Please select a value from the drop-down menu",IF('DO NOT USE_Contact Formulas'!A260,"OK",NA()))</f>
        <v>#N/A</v>
      </c>
      <c r="X260" s="46"/>
      <c r="Y260" s="46" t="e">
        <f>IF(AND(NOT(ISBLANK('Contact Data Entry'!Y260)),ISNA(VLOOKUP('Contact Data Entry'!Y260,'DO NOT USE_Shared Picklist'!$G$3:$G$5,1,FALSE))),"Please select a value from the drop-down menu",IF('DO NOT USE_Contact Formulas'!A260,"OK",NA()))</f>
        <v>#N/A</v>
      </c>
      <c r="Z260" s="46"/>
      <c r="AA260" s="46" t="e">
        <f>IF(AND(NOT(ISBLANK('Contact Data Entry'!AA260)),ISNA(VLOOKUP('Contact Data Entry'!AA260,'DO NOT USE_Shared Picklist'!$H$3:$H$4,1,FALSE))),"Please select a value from the drop-down menu",IF('DO NOT USE_Contact Formulas'!A260,"OK",NA()))</f>
        <v>#N/A</v>
      </c>
      <c r="AB260" s="46" t="e">
        <f ca="1">IF('Contact Data Entry'!AB260&gt;'DO NOT USE_Shared Picklist'!$C$3,"Test Date cannot be a future date",IF('DO NOT USE_Contact Formulas'!A260,"OK",NA()))</f>
        <v>#N/A</v>
      </c>
      <c r="AC260" s="46" t="e">
        <f>IF(AND(NOT(ISBLANK('Contact Data Entry'!AC260)),ISNA(VLOOKUP('Contact Data Entry'!AC260,'DO NOT USE_Shared Picklist'!$R$3:$R$7,1,FALSE))),"Please select a value from the drop-down menu",IF('DO NOT USE_Contact Formulas'!A260,"OK",NA()))</f>
        <v>#N/A</v>
      </c>
      <c r="AD260" s="46" t="e">
        <f>IF(AND(NOT(ISBLANK('Contact Data Entry'!AD260)),ISNA(VLOOKUP('Contact Data Entry'!AD260,'DO NOT USE_Shared Picklist'!$Q$3:$Q$8,1,FALSE))),"Please select a value from the drop-down menu",IF('DO NOT USE_Contact Formulas'!A260,"OK",NA()))</f>
        <v>#N/A</v>
      </c>
    </row>
    <row r="261" spans="1:30" x14ac:dyDescent="0.25">
      <c r="A261" s="45" t="e">
        <f>IF('DO NOT USE_Contact Formulas'!A261,IF('DO NOT USE_Contact Formulas'!B261,"Not all required fields are completed","OK"),NA())</f>
        <v>#N/A</v>
      </c>
      <c r="B261" s="46" t="e">
        <f>IF(AND('DO NOT USE_Contact Formulas'!A261,ISBLANK('Contact Data Entry'!B261)),"First Name is required",IF(NOT(ISBLANK('Contact Data Entry'!B261)),"OK",NA()))</f>
        <v>#N/A</v>
      </c>
      <c r="C261" s="46" t="e">
        <f>IF(AND('DO NOT USE_Contact Formulas'!A261,ISBLANK('Contact Data Entry'!C261)),"Last Name is required",IF(NOT(ISBLANK('Contact Data Entry'!C261)),"OK",NA()))</f>
        <v>#N/A</v>
      </c>
      <c r="D261" s="46" t="e">
        <f>IF(AND('DO NOT USE_Contact Formulas'!A261,ISBLANK('Contact Data Entry'!D261)),"Birthdate is required",IF(NOT(ISBLANK('Contact Data Entry'!D261)),"OK",NA()))</f>
        <v>#N/A</v>
      </c>
      <c r="E261" s="46" t="e">
        <f>IF(AND(NOT(ISBLANK('Contact Data Entry'!E261)),ISNA(VLOOKUP('Contact Data Entry'!E261,'DO NOT USE_Shared Picklist'!$L$3:$L$81,1,FALSE))),"Please select a value from the drop-down menu",IF('DO NOT USE_Contact Formulas'!A261,"OK",NA()))</f>
        <v>#N/A</v>
      </c>
      <c r="F261" s="46" t="e">
        <f>IF(AND(NOT(ISBLANK('Contact Data Entry'!F261)),NOT(ISNUMBER(MATCH("*@*.?*",'Contact Data Entry'!F261,0)))),"Email must be in a valid format",IF('DO NOT USE_Contact Formulas'!A261,"OK",NA()))</f>
        <v>#N/A</v>
      </c>
      <c r="G261" s="46" t="e">
        <f>IF(AND('DO NOT USE_Contact Formulas'!A261,ISBLANK('Contact Data Entry'!G261)),"Mobile Phone is required",IF(NOT(ISBLANK('Contact Data Entry'!G261)),IF(AND(ISNUMBER(VALUE('Contact Data Entry'!G261)),LEFT('Contact Data Entry'!G261,1)&lt;&gt;"1",LEN('Contact Data Entry'!G261)=10),"OK","Phone number must be valid format"),NA()))</f>
        <v>#N/A</v>
      </c>
      <c r="H261" s="46" t="e">
        <f>IF(NOT(ISBLANK('Contact Data Entry'!H261)),IF(AND(ISNUMBER('Contact Data Entry'!H261),LEFT('Contact Data Entry'!H261,1)&lt;&gt;"1",LEN('Contact Data Entry'!H261)=10),"OK","Phone number must be valid format"),IF('DO NOT USE_Contact Formulas'!A261,"OK",NA()))</f>
        <v>#N/A</v>
      </c>
      <c r="I261" s="46" t="e">
        <f>IF(AND(NOT(ISBLANK('Contact Data Entry'!I261)),ISNA(VLOOKUP('Contact Data Entry'!I261,'DO NOT USE_Shared Picklist'!$N$3:$N$63,1,FALSE))),"Please select a value from the drop-down menu",IF('DO NOT USE_Contact Formulas'!A261,"OK",NA()))</f>
        <v>#N/A</v>
      </c>
      <c r="J261" s="46" t="e">
        <f>IF(AND('DO NOT USE_Contact Formulas'!A261,ISBLANK('Contact Data Entry'!J261)),"Home Street Address is required",IF(LEN('Contact Data Entry'!J261)&gt;255,"Home Street Address must be less than 255 characters",IF('DO NOT USE_Contact Formulas'!A261,"OK",NA())))</f>
        <v>#N/A</v>
      </c>
      <c r="K261" s="46" t="e">
        <f>IF(AND('DO NOT USE_Contact Formulas'!A261,ISBLANK('Contact Data Entry'!K261)),"City is required",IF(LEN('Contact Data Entry'!K261)&gt;40,"City must be less than 40 characters",IF('DO NOT USE_Contact Formulas'!A261,"OK",NA())))</f>
        <v>#N/A</v>
      </c>
      <c r="L261" s="46" t="e">
        <f>IF(AND('DO NOT USE_Contact Formulas'!A261,ISBLANK('Contact Data Entry'!L261)),"State is required",IF(AND(NOT(ISBLANK('Contact Data Entry'!L261)),ISNA(VLOOKUP('Contact Data Entry'!L261,'DO NOT USE_Shared Picklist'!$P$3:$P$52,1,FALSE))),"Please select a value from the drop-down menu",IF('DO NOT USE_Contact Formulas'!A261,"OK",NA())))</f>
        <v>#N/A</v>
      </c>
      <c r="M261" s="46" t="e">
        <f>IF(AND('DO NOT USE_Contact Formulas'!A261,ISBLANK('Contact Data Entry'!M261)),"Zip is required",IF(ISBLANK('Contact Data Entry'!M261),NA(),"OK"))</f>
        <v>#N/A</v>
      </c>
      <c r="N261" s="46" t="e">
        <f>IF(AND(NOT(ISBLANK('Contact Data Entry'!N261)),ISNA(VLOOKUP('Contact Data Entry'!N261,'DO NOT USE_Shared Picklist'!$E$3:$E$10,1,FALSE))),"Please select a value from the drop-down menu",IF('DO NOT USE_Contact Formulas'!A261,"OK",NA()))</f>
        <v>#N/A</v>
      </c>
      <c r="O261" s="46" t="e">
        <f>IF(AND('DO NOT USE_Contact Formulas'!A261,ISBLANK('Contact Data Entry'!O261)),"Occupation/Job Title is required",IF(NOT(ISBLANK('Contact Data Entry'!O261)),"OK",NA()))</f>
        <v>#N/A</v>
      </c>
      <c r="P261" s="46" t="e">
        <f>IF('DO NOT USE_Contact Formulas'!A261,IF(ISBLANK('Contact Data Entry'!P261),"Last Date On Site is required","OK"),NA())</f>
        <v>#N/A</v>
      </c>
      <c r="Q261" s="46" t="e">
        <f>IF(AND('DO NOT USE_Contact Formulas'!A261,ISBLANK('Contact Data Entry'!Q261)),"Specific Place in the Location is required",IF(ISBLANK('Contact Data Entry'!Q261),NA(),"OK"))</f>
        <v>#N/A</v>
      </c>
      <c r="R261" s="46" t="e">
        <f>IF(LEN('Contact Data Entry'!R261)&gt;250,"Employer Name must be less than 250 characters",IF('DO NOT USE_Contact Formulas'!A261,"OK",NA()))</f>
        <v>#N/A</v>
      </c>
      <c r="S261" s="46" t="e">
        <f>IF(AND(NOT(ISBLANK('Contact Data Entry'!S261)),ISNA(VLOOKUP('Contact Data Entry'!S261,'DO NOT USE_Shared Picklist'!$V$3:$V$7,1,FALSE))),"Please select a value from the drop-down menu",IF('DO NOT USE_Contact Formulas'!A261,"OK",NA()))</f>
        <v>#N/A</v>
      </c>
      <c r="T261" s="46" t="e">
        <f>IF(LEN('Contact Data Entry'!T261)&gt;255,"Work Area/Department must be less than 255 characters",IF('DO NOT USE_Contact Formulas'!A261,"OK",NA()))</f>
        <v>#N/A</v>
      </c>
      <c r="U261" s="46" t="e">
        <f>IF(LEN('Contact Data Entry'!U261)&gt;255,"Work Shifts must be less than 255 characters",IF('DO NOT USE_Contact Formulas'!A261,"OK",NA()))</f>
        <v>#N/A</v>
      </c>
      <c r="V261" s="47" t="e">
        <f ca="1">IF('Contact Data Entry'!V261&gt;'DO NOT USE_Shared Picklist'!$C$3,"Last Exposure Date cannot be a future date",IF('DO NOT USE_Contact Formulas'!A261,IF(ISBLANK('Contact Data Entry'!V261),"Last Exposure Date is required","OK"),NA()))</f>
        <v>#N/A</v>
      </c>
      <c r="W261" s="46" t="e">
        <f>IF(AND(NOT(ISBLANK('Contact Data Entry'!W261)),ISNA(VLOOKUP('Contact Data Entry'!W261,'DO NOT USE_Shared Picklist'!$D$3:$D$5,1,FALSE))),"Please select a value from the drop-down menu",IF('DO NOT USE_Contact Formulas'!A261,"OK",NA()))</f>
        <v>#N/A</v>
      </c>
      <c r="X261" s="46"/>
      <c r="Y261" s="46" t="e">
        <f>IF(AND(NOT(ISBLANK('Contact Data Entry'!Y261)),ISNA(VLOOKUP('Contact Data Entry'!Y261,'DO NOT USE_Shared Picklist'!$G$3:$G$5,1,FALSE))),"Please select a value from the drop-down menu",IF('DO NOT USE_Contact Formulas'!A261,"OK",NA()))</f>
        <v>#N/A</v>
      </c>
      <c r="Z261" s="46"/>
      <c r="AA261" s="46" t="e">
        <f>IF(AND(NOT(ISBLANK('Contact Data Entry'!AA261)),ISNA(VLOOKUP('Contact Data Entry'!AA261,'DO NOT USE_Shared Picklist'!$H$3:$H$4,1,FALSE))),"Please select a value from the drop-down menu",IF('DO NOT USE_Contact Formulas'!A261,"OK",NA()))</f>
        <v>#N/A</v>
      </c>
      <c r="AB261" s="46" t="e">
        <f ca="1">IF('Contact Data Entry'!AB261&gt;'DO NOT USE_Shared Picklist'!$C$3,"Test Date cannot be a future date",IF('DO NOT USE_Contact Formulas'!A261,"OK",NA()))</f>
        <v>#N/A</v>
      </c>
      <c r="AC261" s="46" t="e">
        <f>IF(AND(NOT(ISBLANK('Contact Data Entry'!AC261)),ISNA(VLOOKUP('Contact Data Entry'!AC261,'DO NOT USE_Shared Picklist'!$R$3:$R$7,1,FALSE))),"Please select a value from the drop-down menu",IF('DO NOT USE_Contact Formulas'!A261,"OK",NA()))</f>
        <v>#N/A</v>
      </c>
      <c r="AD261" s="46" t="e">
        <f>IF(AND(NOT(ISBLANK('Contact Data Entry'!AD261)),ISNA(VLOOKUP('Contact Data Entry'!AD261,'DO NOT USE_Shared Picklist'!$Q$3:$Q$8,1,FALSE))),"Please select a value from the drop-down menu",IF('DO NOT USE_Contact Formulas'!A261,"OK",NA()))</f>
        <v>#N/A</v>
      </c>
    </row>
    <row r="262" spans="1:30" x14ac:dyDescent="0.25">
      <c r="A262" s="45" t="e">
        <f>IF('DO NOT USE_Contact Formulas'!A262,IF('DO NOT USE_Contact Formulas'!B262,"Not all required fields are completed","OK"),NA())</f>
        <v>#N/A</v>
      </c>
      <c r="B262" s="46" t="e">
        <f>IF(AND('DO NOT USE_Contact Formulas'!A262,ISBLANK('Contact Data Entry'!B262)),"First Name is required",IF(NOT(ISBLANK('Contact Data Entry'!B262)),"OK",NA()))</f>
        <v>#N/A</v>
      </c>
      <c r="C262" s="46" t="e">
        <f>IF(AND('DO NOT USE_Contact Formulas'!A262,ISBLANK('Contact Data Entry'!C262)),"Last Name is required",IF(NOT(ISBLANK('Contact Data Entry'!C262)),"OK",NA()))</f>
        <v>#N/A</v>
      </c>
      <c r="D262" s="46" t="e">
        <f>IF(AND('DO NOT USE_Contact Formulas'!A262,ISBLANK('Contact Data Entry'!D262)),"Birthdate is required",IF(NOT(ISBLANK('Contact Data Entry'!D262)),"OK",NA()))</f>
        <v>#N/A</v>
      </c>
      <c r="E262" s="46" t="e">
        <f>IF(AND(NOT(ISBLANK('Contact Data Entry'!E262)),ISNA(VLOOKUP('Contact Data Entry'!E262,'DO NOT USE_Shared Picklist'!$L$3:$L$81,1,FALSE))),"Please select a value from the drop-down menu",IF('DO NOT USE_Contact Formulas'!A262,"OK",NA()))</f>
        <v>#N/A</v>
      </c>
      <c r="F262" s="46" t="e">
        <f>IF(AND(NOT(ISBLANK('Contact Data Entry'!F262)),NOT(ISNUMBER(MATCH("*@*.?*",'Contact Data Entry'!F262,0)))),"Email must be in a valid format",IF('DO NOT USE_Contact Formulas'!A262,"OK",NA()))</f>
        <v>#N/A</v>
      </c>
      <c r="G262" s="46" t="e">
        <f>IF(AND('DO NOT USE_Contact Formulas'!A262,ISBLANK('Contact Data Entry'!G262)),"Mobile Phone is required",IF(NOT(ISBLANK('Contact Data Entry'!G262)),IF(AND(ISNUMBER(VALUE('Contact Data Entry'!G262)),LEFT('Contact Data Entry'!G262,1)&lt;&gt;"1",LEN('Contact Data Entry'!G262)=10),"OK","Phone number must be valid format"),NA()))</f>
        <v>#N/A</v>
      </c>
      <c r="H262" s="46" t="e">
        <f>IF(NOT(ISBLANK('Contact Data Entry'!H262)),IF(AND(ISNUMBER('Contact Data Entry'!H262),LEFT('Contact Data Entry'!H262,1)&lt;&gt;"1",LEN('Contact Data Entry'!H262)=10),"OK","Phone number must be valid format"),IF('DO NOT USE_Contact Formulas'!A262,"OK",NA()))</f>
        <v>#N/A</v>
      </c>
      <c r="I262" s="46" t="e">
        <f>IF(AND(NOT(ISBLANK('Contact Data Entry'!I262)),ISNA(VLOOKUP('Contact Data Entry'!I262,'DO NOT USE_Shared Picklist'!$N$3:$N$63,1,FALSE))),"Please select a value from the drop-down menu",IF('DO NOT USE_Contact Formulas'!A262,"OK",NA()))</f>
        <v>#N/A</v>
      </c>
      <c r="J262" s="46" t="e">
        <f>IF(AND('DO NOT USE_Contact Formulas'!A262,ISBLANK('Contact Data Entry'!J262)),"Home Street Address is required",IF(LEN('Contact Data Entry'!J262)&gt;255,"Home Street Address must be less than 255 characters",IF('DO NOT USE_Contact Formulas'!A262,"OK",NA())))</f>
        <v>#N/A</v>
      </c>
      <c r="K262" s="46" t="e">
        <f>IF(AND('DO NOT USE_Contact Formulas'!A262,ISBLANK('Contact Data Entry'!K262)),"City is required",IF(LEN('Contact Data Entry'!K262)&gt;40,"City must be less than 40 characters",IF('DO NOT USE_Contact Formulas'!A262,"OK",NA())))</f>
        <v>#N/A</v>
      </c>
      <c r="L262" s="46" t="e">
        <f>IF(AND('DO NOT USE_Contact Formulas'!A262,ISBLANK('Contact Data Entry'!L262)),"State is required",IF(AND(NOT(ISBLANK('Contact Data Entry'!L262)),ISNA(VLOOKUP('Contact Data Entry'!L262,'DO NOT USE_Shared Picklist'!$P$3:$P$52,1,FALSE))),"Please select a value from the drop-down menu",IF('DO NOT USE_Contact Formulas'!A262,"OK",NA())))</f>
        <v>#N/A</v>
      </c>
      <c r="M262" s="46" t="e">
        <f>IF(AND('DO NOT USE_Contact Formulas'!A262,ISBLANK('Contact Data Entry'!M262)),"Zip is required",IF(ISBLANK('Contact Data Entry'!M262),NA(),"OK"))</f>
        <v>#N/A</v>
      </c>
      <c r="N262" s="46" t="e">
        <f>IF(AND(NOT(ISBLANK('Contact Data Entry'!N262)),ISNA(VLOOKUP('Contact Data Entry'!N262,'DO NOT USE_Shared Picklist'!$E$3:$E$10,1,FALSE))),"Please select a value from the drop-down menu",IF('DO NOT USE_Contact Formulas'!A262,"OK",NA()))</f>
        <v>#N/A</v>
      </c>
      <c r="O262" s="46" t="e">
        <f>IF(AND('DO NOT USE_Contact Formulas'!A262,ISBLANK('Contact Data Entry'!O262)),"Occupation/Job Title is required",IF(NOT(ISBLANK('Contact Data Entry'!O262)),"OK",NA()))</f>
        <v>#N/A</v>
      </c>
      <c r="P262" s="46" t="e">
        <f>IF('DO NOT USE_Contact Formulas'!A262,IF(ISBLANK('Contact Data Entry'!P262),"Last Date On Site is required","OK"),NA())</f>
        <v>#N/A</v>
      </c>
      <c r="Q262" s="46" t="e">
        <f>IF(AND('DO NOT USE_Contact Formulas'!A262,ISBLANK('Contact Data Entry'!Q262)),"Specific Place in the Location is required",IF(ISBLANK('Contact Data Entry'!Q262),NA(),"OK"))</f>
        <v>#N/A</v>
      </c>
      <c r="R262" s="46" t="e">
        <f>IF(LEN('Contact Data Entry'!R262)&gt;250,"Employer Name must be less than 250 characters",IF('DO NOT USE_Contact Formulas'!A262,"OK",NA()))</f>
        <v>#N/A</v>
      </c>
      <c r="S262" s="46" t="e">
        <f>IF(AND(NOT(ISBLANK('Contact Data Entry'!S262)),ISNA(VLOOKUP('Contact Data Entry'!S262,'DO NOT USE_Shared Picklist'!$V$3:$V$7,1,FALSE))),"Please select a value from the drop-down menu",IF('DO NOT USE_Contact Formulas'!A262,"OK",NA()))</f>
        <v>#N/A</v>
      </c>
      <c r="T262" s="46" t="e">
        <f>IF(LEN('Contact Data Entry'!T262)&gt;255,"Work Area/Department must be less than 255 characters",IF('DO NOT USE_Contact Formulas'!A262,"OK",NA()))</f>
        <v>#N/A</v>
      </c>
      <c r="U262" s="46" t="e">
        <f>IF(LEN('Contact Data Entry'!U262)&gt;255,"Work Shifts must be less than 255 characters",IF('DO NOT USE_Contact Formulas'!A262,"OK",NA()))</f>
        <v>#N/A</v>
      </c>
      <c r="V262" s="47" t="e">
        <f ca="1">IF('Contact Data Entry'!V262&gt;'DO NOT USE_Shared Picklist'!$C$3,"Last Exposure Date cannot be a future date",IF('DO NOT USE_Contact Formulas'!A262,IF(ISBLANK('Contact Data Entry'!V262),"Last Exposure Date is required","OK"),NA()))</f>
        <v>#N/A</v>
      </c>
      <c r="W262" s="46" t="e">
        <f>IF(AND(NOT(ISBLANK('Contact Data Entry'!W262)),ISNA(VLOOKUP('Contact Data Entry'!W262,'DO NOT USE_Shared Picklist'!$D$3:$D$5,1,FALSE))),"Please select a value from the drop-down menu",IF('DO NOT USE_Contact Formulas'!A262,"OK",NA()))</f>
        <v>#N/A</v>
      </c>
      <c r="X262" s="46"/>
      <c r="Y262" s="46" t="e">
        <f>IF(AND(NOT(ISBLANK('Contact Data Entry'!Y262)),ISNA(VLOOKUP('Contact Data Entry'!Y262,'DO NOT USE_Shared Picklist'!$G$3:$G$5,1,FALSE))),"Please select a value from the drop-down menu",IF('DO NOT USE_Contact Formulas'!A262,"OK",NA()))</f>
        <v>#N/A</v>
      </c>
      <c r="Z262" s="46"/>
      <c r="AA262" s="46" t="e">
        <f>IF(AND(NOT(ISBLANK('Contact Data Entry'!AA262)),ISNA(VLOOKUP('Contact Data Entry'!AA262,'DO NOT USE_Shared Picklist'!$H$3:$H$4,1,FALSE))),"Please select a value from the drop-down menu",IF('DO NOT USE_Contact Formulas'!A262,"OK",NA()))</f>
        <v>#N/A</v>
      </c>
      <c r="AB262" s="46" t="e">
        <f ca="1">IF('Contact Data Entry'!AB262&gt;'DO NOT USE_Shared Picklist'!$C$3,"Test Date cannot be a future date",IF('DO NOT USE_Contact Formulas'!A262,"OK",NA()))</f>
        <v>#N/A</v>
      </c>
      <c r="AC262" s="46" t="e">
        <f>IF(AND(NOT(ISBLANK('Contact Data Entry'!AC262)),ISNA(VLOOKUP('Contact Data Entry'!AC262,'DO NOT USE_Shared Picklist'!$R$3:$R$7,1,FALSE))),"Please select a value from the drop-down menu",IF('DO NOT USE_Contact Formulas'!A262,"OK",NA()))</f>
        <v>#N/A</v>
      </c>
      <c r="AD262" s="46" t="e">
        <f>IF(AND(NOT(ISBLANK('Contact Data Entry'!AD262)),ISNA(VLOOKUP('Contact Data Entry'!AD262,'DO NOT USE_Shared Picklist'!$Q$3:$Q$8,1,FALSE))),"Please select a value from the drop-down menu",IF('DO NOT USE_Contact Formulas'!A262,"OK",NA()))</f>
        <v>#N/A</v>
      </c>
    </row>
    <row r="263" spans="1:30" x14ac:dyDescent="0.25">
      <c r="A263" s="45" t="e">
        <f>IF('DO NOT USE_Contact Formulas'!A263,IF('DO NOT USE_Contact Formulas'!B263,"Not all required fields are completed","OK"),NA())</f>
        <v>#N/A</v>
      </c>
      <c r="B263" s="46" t="e">
        <f>IF(AND('DO NOT USE_Contact Formulas'!A263,ISBLANK('Contact Data Entry'!B263)),"First Name is required",IF(NOT(ISBLANK('Contact Data Entry'!B263)),"OK",NA()))</f>
        <v>#N/A</v>
      </c>
      <c r="C263" s="46" t="e">
        <f>IF(AND('DO NOT USE_Contact Formulas'!A263,ISBLANK('Contact Data Entry'!C263)),"Last Name is required",IF(NOT(ISBLANK('Contact Data Entry'!C263)),"OK",NA()))</f>
        <v>#N/A</v>
      </c>
      <c r="D263" s="46" t="e">
        <f>IF(AND('DO NOT USE_Contact Formulas'!A263,ISBLANK('Contact Data Entry'!D263)),"Birthdate is required",IF(NOT(ISBLANK('Contact Data Entry'!D263)),"OK",NA()))</f>
        <v>#N/A</v>
      </c>
      <c r="E263" s="46" t="e">
        <f>IF(AND(NOT(ISBLANK('Contact Data Entry'!E263)),ISNA(VLOOKUP('Contact Data Entry'!E263,'DO NOT USE_Shared Picklist'!$L$3:$L$81,1,FALSE))),"Please select a value from the drop-down menu",IF('DO NOT USE_Contact Formulas'!A263,"OK",NA()))</f>
        <v>#N/A</v>
      </c>
      <c r="F263" s="46" t="e">
        <f>IF(AND(NOT(ISBLANK('Contact Data Entry'!F263)),NOT(ISNUMBER(MATCH("*@*.?*",'Contact Data Entry'!F263,0)))),"Email must be in a valid format",IF('DO NOT USE_Contact Formulas'!A263,"OK",NA()))</f>
        <v>#N/A</v>
      </c>
      <c r="G263" s="46" t="e">
        <f>IF(AND('DO NOT USE_Contact Formulas'!A263,ISBLANK('Contact Data Entry'!G263)),"Mobile Phone is required",IF(NOT(ISBLANK('Contact Data Entry'!G263)),IF(AND(ISNUMBER(VALUE('Contact Data Entry'!G263)),LEFT('Contact Data Entry'!G263,1)&lt;&gt;"1",LEN('Contact Data Entry'!G263)=10),"OK","Phone number must be valid format"),NA()))</f>
        <v>#N/A</v>
      </c>
      <c r="H263" s="46" t="e">
        <f>IF(NOT(ISBLANK('Contact Data Entry'!H263)),IF(AND(ISNUMBER('Contact Data Entry'!H263),LEFT('Contact Data Entry'!H263,1)&lt;&gt;"1",LEN('Contact Data Entry'!H263)=10),"OK","Phone number must be valid format"),IF('DO NOT USE_Contact Formulas'!A263,"OK",NA()))</f>
        <v>#N/A</v>
      </c>
      <c r="I263" s="46" t="e">
        <f>IF(AND(NOT(ISBLANK('Contact Data Entry'!I263)),ISNA(VLOOKUP('Contact Data Entry'!I263,'DO NOT USE_Shared Picklist'!$N$3:$N$63,1,FALSE))),"Please select a value from the drop-down menu",IF('DO NOT USE_Contact Formulas'!A263,"OK",NA()))</f>
        <v>#N/A</v>
      </c>
      <c r="J263" s="46" t="e">
        <f>IF(AND('DO NOT USE_Contact Formulas'!A263,ISBLANK('Contact Data Entry'!J263)),"Home Street Address is required",IF(LEN('Contact Data Entry'!J263)&gt;255,"Home Street Address must be less than 255 characters",IF('DO NOT USE_Contact Formulas'!A263,"OK",NA())))</f>
        <v>#N/A</v>
      </c>
      <c r="K263" s="46" t="e">
        <f>IF(AND('DO NOT USE_Contact Formulas'!A263,ISBLANK('Contact Data Entry'!K263)),"City is required",IF(LEN('Contact Data Entry'!K263)&gt;40,"City must be less than 40 characters",IF('DO NOT USE_Contact Formulas'!A263,"OK",NA())))</f>
        <v>#N/A</v>
      </c>
      <c r="L263" s="46" t="e">
        <f>IF(AND('DO NOT USE_Contact Formulas'!A263,ISBLANK('Contact Data Entry'!L263)),"State is required",IF(AND(NOT(ISBLANK('Contact Data Entry'!L263)),ISNA(VLOOKUP('Contact Data Entry'!L263,'DO NOT USE_Shared Picklist'!$P$3:$P$52,1,FALSE))),"Please select a value from the drop-down menu",IF('DO NOT USE_Contact Formulas'!A263,"OK",NA())))</f>
        <v>#N/A</v>
      </c>
      <c r="M263" s="46" t="e">
        <f>IF(AND('DO NOT USE_Contact Formulas'!A263,ISBLANK('Contact Data Entry'!M263)),"Zip is required",IF(ISBLANK('Contact Data Entry'!M263),NA(),"OK"))</f>
        <v>#N/A</v>
      </c>
      <c r="N263" s="46" t="e">
        <f>IF(AND(NOT(ISBLANK('Contact Data Entry'!N263)),ISNA(VLOOKUP('Contact Data Entry'!N263,'DO NOT USE_Shared Picklist'!$E$3:$E$10,1,FALSE))),"Please select a value from the drop-down menu",IF('DO NOT USE_Contact Formulas'!A263,"OK",NA()))</f>
        <v>#N/A</v>
      </c>
      <c r="O263" s="46" t="e">
        <f>IF(AND('DO NOT USE_Contact Formulas'!A263,ISBLANK('Contact Data Entry'!O263)),"Occupation/Job Title is required",IF(NOT(ISBLANK('Contact Data Entry'!O263)),"OK",NA()))</f>
        <v>#N/A</v>
      </c>
      <c r="P263" s="46" t="e">
        <f>IF('DO NOT USE_Contact Formulas'!A263,IF(ISBLANK('Contact Data Entry'!P263),"Last Date On Site is required","OK"),NA())</f>
        <v>#N/A</v>
      </c>
      <c r="Q263" s="46" t="e">
        <f>IF(AND('DO NOT USE_Contact Formulas'!A263,ISBLANK('Contact Data Entry'!Q263)),"Specific Place in the Location is required",IF(ISBLANK('Contact Data Entry'!Q263),NA(),"OK"))</f>
        <v>#N/A</v>
      </c>
      <c r="R263" s="46" t="e">
        <f>IF(LEN('Contact Data Entry'!R263)&gt;250,"Employer Name must be less than 250 characters",IF('DO NOT USE_Contact Formulas'!A263,"OK",NA()))</f>
        <v>#N/A</v>
      </c>
      <c r="S263" s="46" t="e">
        <f>IF(AND(NOT(ISBLANK('Contact Data Entry'!S263)),ISNA(VLOOKUP('Contact Data Entry'!S263,'DO NOT USE_Shared Picklist'!$V$3:$V$7,1,FALSE))),"Please select a value from the drop-down menu",IF('DO NOT USE_Contact Formulas'!A263,"OK",NA()))</f>
        <v>#N/A</v>
      </c>
      <c r="T263" s="46" t="e">
        <f>IF(LEN('Contact Data Entry'!T263)&gt;255,"Work Area/Department must be less than 255 characters",IF('DO NOT USE_Contact Formulas'!A263,"OK",NA()))</f>
        <v>#N/A</v>
      </c>
      <c r="U263" s="46" t="e">
        <f>IF(LEN('Contact Data Entry'!U263)&gt;255,"Work Shifts must be less than 255 characters",IF('DO NOT USE_Contact Formulas'!A263,"OK",NA()))</f>
        <v>#N/A</v>
      </c>
      <c r="V263" s="47" t="e">
        <f ca="1">IF('Contact Data Entry'!V263&gt;'DO NOT USE_Shared Picklist'!$C$3,"Last Exposure Date cannot be a future date",IF('DO NOT USE_Contact Formulas'!A263,IF(ISBLANK('Contact Data Entry'!V263),"Last Exposure Date is required","OK"),NA()))</f>
        <v>#N/A</v>
      </c>
      <c r="W263" s="46" t="e">
        <f>IF(AND(NOT(ISBLANK('Contact Data Entry'!W263)),ISNA(VLOOKUP('Contact Data Entry'!W263,'DO NOT USE_Shared Picklist'!$D$3:$D$5,1,FALSE))),"Please select a value from the drop-down menu",IF('DO NOT USE_Contact Formulas'!A263,"OK",NA()))</f>
        <v>#N/A</v>
      </c>
      <c r="X263" s="46"/>
      <c r="Y263" s="46" t="e">
        <f>IF(AND(NOT(ISBLANK('Contact Data Entry'!Y263)),ISNA(VLOOKUP('Contact Data Entry'!Y263,'DO NOT USE_Shared Picklist'!$G$3:$G$5,1,FALSE))),"Please select a value from the drop-down menu",IF('DO NOT USE_Contact Formulas'!A263,"OK",NA()))</f>
        <v>#N/A</v>
      </c>
      <c r="Z263" s="46"/>
      <c r="AA263" s="46" t="e">
        <f>IF(AND(NOT(ISBLANK('Contact Data Entry'!AA263)),ISNA(VLOOKUP('Contact Data Entry'!AA263,'DO NOT USE_Shared Picklist'!$H$3:$H$4,1,FALSE))),"Please select a value from the drop-down menu",IF('DO NOT USE_Contact Formulas'!A263,"OK",NA()))</f>
        <v>#N/A</v>
      </c>
      <c r="AB263" s="46" t="e">
        <f ca="1">IF('Contact Data Entry'!AB263&gt;'DO NOT USE_Shared Picklist'!$C$3,"Test Date cannot be a future date",IF('DO NOT USE_Contact Formulas'!A263,"OK",NA()))</f>
        <v>#N/A</v>
      </c>
      <c r="AC263" s="46" t="e">
        <f>IF(AND(NOT(ISBLANK('Contact Data Entry'!AC263)),ISNA(VLOOKUP('Contact Data Entry'!AC263,'DO NOT USE_Shared Picklist'!$R$3:$R$7,1,FALSE))),"Please select a value from the drop-down menu",IF('DO NOT USE_Contact Formulas'!A263,"OK",NA()))</f>
        <v>#N/A</v>
      </c>
      <c r="AD263" s="46" t="e">
        <f>IF(AND(NOT(ISBLANK('Contact Data Entry'!AD263)),ISNA(VLOOKUP('Contact Data Entry'!AD263,'DO NOT USE_Shared Picklist'!$Q$3:$Q$8,1,FALSE))),"Please select a value from the drop-down menu",IF('DO NOT USE_Contact Formulas'!A263,"OK",NA()))</f>
        <v>#N/A</v>
      </c>
    </row>
    <row r="264" spans="1:30" x14ac:dyDescent="0.25">
      <c r="A264" s="45" t="e">
        <f>IF('DO NOT USE_Contact Formulas'!A264,IF('DO NOT USE_Contact Formulas'!B264,"Not all required fields are completed","OK"),NA())</f>
        <v>#N/A</v>
      </c>
      <c r="B264" s="46" t="e">
        <f>IF(AND('DO NOT USE_Contact Formulas'!A264,ISBLANK('Contact Data Entry'!B264)),"First Name is required",IF(NOT(ISBLANK('Contact Data Entry'!B264)),"OK",NA()))</f>
        <v>#N/A</v>
      </c>
      <c r="C264" s="46" t="e">
        <f>IF(AND('DO NOT USE_Contact Formulas'!A264,ISBLANK('Contact Data Entry'!C264)),"Last Name is required",IF(NOT(ISBLANK('Contact Data Entry'!C264)),"OK",NA()))</f>
        <v>#N/A</v>
      </c>
      <c r="D264" s="46" t="e">
        <f>IF(AND('DO NOT USE_Contact Formulas'!A264,ISBLANK('Contact Data Entry'!D264)),"Birthdate is required",IF(NOT(ISBLANK('Contact Data Entry'!D264)),"OK",NA()))</f>
        <v>#N/A</v>
      </c>
      <c r="E264" s="46" t="e">
        <f>IF(AND(NOT(ISBLANK('Contact Data Entry'!E264)),ISNA(VLOOKUP('Contact Data Entry'!E264,'DO NOT USE_Shared Picklist'!$L$3:$L$81,1,FALSE))),"Please select a value from the drop-down menu",IF('DO NOT USE_Contact Formulas'!A264,"OK",NA()))</f>
        <v>#N/A</v>
      </c>
      <c r="F264" s="46" t="e">
        <f>IF(AND(NOT(ISBLANK('Contact Data Entry'!F264)),NOT(ISNUMBER(MATCH("*@*.?*",'Contact Data Entry'!F264,0)))),"Email must be in a valid format",IF('DO NOT USE_Contact Formulas'!A264,"OK",NA()))</f>
        <v>#N/A</v>
      </c>
      <c r="G264" s="46" t="e">
        <f>IF(AND('DO NOT USE_Contact Formulas'!A264,ISBLANK('Contact Data Entry'!G264)),"Mobile Phone is required",IF(NOT(ISBLANK('Contact Data Entry'!G264)),IF(AND(ISNUMBER(VALUE('Contact Data Entry'!G264)),LEFT('Contact Data Entry'!G264,1)&lt;&gt;"1",LEN('Contact Data Entry'!G264)=10),"OK","Phone number must be valid format"),NA()))</f>
        <v>#N/A</v>
      </c>
      <c r="H264" s="46" t="e">
        <f>IF(NOT(ISBLANK('Contact Data Entry'!H264)),IF(AND(ISNUMBER('Contact Data Entry'!H264),LEFT('Contact Data Entry'!H264,1)&lt;&gt;"1",LEN('Contact Data Entry'!H264)=10),"OK","Phone number must be valid format"),IF('DO NOT USE_Contact Formulas'!A264,"OK",NA()))</f>
        <v>#N/A</v>
      </c>
      <c r="I264" s="46" t="e">
        <f>IF(AND(NOT(ISBLANK('Contact Data Entry'!I264)),ISNA(VLOOKUP('Contact Data Entry'!I264,'DO NOT USE_Shared Picklist'!$N$3:$N$63,1,FALSE))),"Please select a value from the drop-down menu",IF('DO NOT USE_Contact Formulas'!A264,"OK",NA()))</f>
        <v>#N/A</v>
      </c>
      <c r="J264" s="46" t="e">
        <f>IF(AND('DO NOT USE_Contact Formulas'!A264,ISBLANK('Contact Data Entry'!J264)),"Home Street Address is required",IF(LEN('Contact Data Entry'!J264)&gt;255,"Home Street Address must be less than 255 characters",IF('DO NOT USE_Contact Formulas'!A264,"OK",NA())))</f>
        <v>#N/A</v>
      </c>
      <c r="K264" s="46" t="e">
        <f>IF(AND('DO NOT USE_Contact Formulas'!A264,ISBLANK('Contact Data Entry'!K264)),"City is required",IF(LEN('Contact Data Entry'!K264)&gt;40,"City must be less than 40 characters",IF('DO NOT USE_Contact Formulas'!A264,"OK",NA())))</f>
        <v>#N/A</v>
      </c>
      <c r="L264" s="46" t="e">
        <f>IF(AND('DO NOT USE_Contact Formulas'!A264,ISBLANK('Contact Data Entry'!L264)),"State is required",IF(AND(NOT(ISBLANK('Contact Data Entry'!L264)),ISNA(VLOOKUP('Contact Data Entry'!L264,'DO NOT USE_Shared Picklist'!$P$3:$P$52,1,FALSE))),"Please select a value from the drop-down menu",IF('DO NOT USE_Contact Formulas'!A264,"OK",NA())))</f>
        <v>#N/A</v>
      </c>
      <c r="M264" s="46" t="e">
        <f>IF(AND('DO NOT USE_Contact Formulas'!A264,ISBLANK('Contact Data Entry'!M264)),"Zip is required",IF(ISBLANK('Contact Data Entry'!M264),NA(),"OK"))</f>
        <v>#N/A</v>
      </c>
      <c r="N264" s="46" t="e">
        <f>IF(AND(NOT(ISBLANK('Contact Data Entry'!N264)),ISNA(VLOOKUP('Contact Data Entry'!N264,'DO NOT USE_Shared Picklist'!$E$3:$E$10,1,FALSE))),"Please select a value from the drop-down menu",IF('DO NOT USE_Contact Formulas'!A264,"OK",NA()))</f>
        <v>#N/A</v>
      </c>
      <c r="O264" s="46" t="e">
        <f>IF(AND('DO NOT USE_Contact Formulas'!A264,ISBLANK('Contact Data Entry'!O264)),"Occupation/Job Title is required",IF(NOT(ISBLANK('Contact Data Entry'!O264)),"OK",NA()))</f>
        <v>#N/A</v>
      </c>
      <c r="P264" s="46" t="e">
        <f>IF('DO NOT USE_Contact Formulas'!A264,IF(ISBLANK('Contact Data Entry'!P264),"Last Date On Site is required","OK"),NA())</f>
        <v>#N/A</v>
      </c>
      <c r="Q264" s="46" t="e">
        <f>IF(AND('DO NOT USE_Contact Formulas'!A264,ISBLANK('Contact Data Entry'!Q264)),"Specific Place in the Location is required",IF(ISBLANK('Contact Data Entry'!Q264),NA(),"OK"))</f>
        <v>#N/A</v>
      </c>
      <c r="R264" s="46" t="e">
        <f>IF(LEN('Contact Data Entry'!R264)&gt;250,"Employer Name must be less than 250 characters",IF('DO NOT USE_Contact Formulas'!A264,"OK",NA()))</f>
        <v>#N/A</v>
      </c>
      <c r="S264" s="46" t="e">
        <f>IF(AND(NOT(ISBLANK('Contact Data Entry'!S264)),ISNA(VLOOKUP('Contact Data Entry'!S264,'DO NOT USE_Shared Picklist'!$V$3:$V$7,1,FALSE))),"Please select a value from the drop-down menu",IF('DO NOT USE_Contact Formulas'!A264,"OK",NA()))</f>
        <v>#N/A</v>
      </c>
      <c r="T264" s="46" t="e">
        <f>IF(LEN('Contact Data Entry'!T264)&gt;255,"Work Area/Department must be less than 255 characters",IF('DO NOT USE_Contact Formulas'!A264,"OK",NA()))</f>
        <v>#N/A</v>
      </c>
      <c r="U264" s="46" t="e">
        <f>IF(LEN('Contact Data Entry'!U264)&gt;255,"Work Shifts must be less than 255 characters",IF('DO NOT USE_Contact Formulas'!A264,"OK",NA()))</f>
        <v>#N/A</v>
      </c>
      <c r="V264" s="47" t="e">
        <f ca="1">IF('Contact Data Entry'!V264&gt;'DO NOT USE_Shared Picklist'!$C$3,"Last Exposure Date cannot be a future date",IF('DO NOT USE_Contact Formulas'!A264,IF(ISBLANK('Contact Data Entry'!V264),"Last Exposure Date is required","OK"),NA()))</f>
        <v>#N/A</v>
      </c>
      <c r="W264" s="46" t="e">
        <f>IF(AND(NOT(ISBLANK('Contact Data Entry'!W264)),ISNA(VLOOKUP('Contact Data Entry'!W264,'DO NOT USE_Shared Picklist'!$D$3:$D$5,1,FALSE))),"Please select a value from the drop-down menu",IF('DO NOT USE_Contact Formulas'!A264,"OK",NA()))</f>
        <v>#N/A</v>
      </c>
      <c r="X264" s="46"/>
      <c r="Y264" s="46" t="e">
        <f>IF(AND(NOT(ISBLANK('Contact Data Entry'!Y264)),ISNA(VLOOKUP('Contact Data Entry'!Y264,'DO NOT USE_Shared Picklist'!$G$3:$G$5,1,FALSE))),"Please select a value from the drop-down menu",IF('DO NOT USE_Contact Formulas'!A264,"OK",NA()))</f>
        <v>#N/A</v>
      </c>
      <c r="Z264" s="46"/>
      <c r="AA264" s="46" t="e">
        <f>IF(AND(NOT(ISBLANK('Contact Data Entry'!AA264)),ISNA(VLOOKUP('Contact Data Entry'!AA264,'DO NOT USE_Shared Picklist'!$H$3:$H$4,1,FALSE))),"Please select a value from the drop-down menu",IF('DO NOT USE_Contact Formulas'!A264,"OK",NA()))</f>
        <v>#N/A</v>
      </c>
      <c r="AB264" s="46" t="e">
        <f ca="1">IF('Contact Data Entry'!AB264&gt;'DO NOT USE_Shared Picklist'!$C$3,"Test Date cannot be a future date",IF('DO NOT USE_Contact Formulas'!A264,"OK",NA()))</f>
        <v>#N/A</v>
      </c>
      <c r="AC264" s="46" t="e">
        <f>IF(AND(NOT(ISBLANK('Contact Data Entry'!AC264)),ISNA(VLOOKUP('Contact Data Entry'!AC264,'DO NOT USE_Shared Picklist'!$R$3:$R$7,1,FALSE))),"Please select a value from the drop-down menu",IF('DO NOT USE_Contact Formulas'!A264,"OK",NA()))</f>
        <v>#N/A</v>
      </c>
      <c r="AD264" s="46" t="e">
        <f>IF(AND(NOT(ISBLANK('Contact Data Entry'!AD264)),ISNA(VLOOKUP('Contact Data Entry'!AD264,'DO NOT USE_Shared Picklist'!$Q$3:$Q$8,1,FALSE))),"Please select a value from the drop-down menu",IF('DO NOT USE_Contact Formulas'!A264,"OK",NA()))</f>
        <v>#N/A</v>
      </c>
    </row>
    <row r="265" spans="1:30" x14ac:dyDescent="0.25">
      <c r="A265" s="45" t="e">
        <f>IF('DO NOT USE_Contact Formulas'!A265,IF('DO NOT USE_Contact Formulas'!B265,"Not all required fields are completed","OK"),NA())</f>
        <v>#N/A</v>
      </c>
      <c r="B265" s="46" t="e">
        <f>IF(AND('DO NOT USE_Contact Formulas'!A265,ISBLANK('Contact Data Entry'!B265)),"First Name is required",IF(NOT(ISBLANK('Contact Data Entry'!B265)),"OK",NA()))</f>
        <v>#N/A</v>
      </c>
      <c r="C265" s="46" t="e">
        <f>IF(AND('DO NOT USE_Contact Formulas'!A265,ISBLANK('Contact Data Entry'!C265)),"Last Name is required",IF(NOT(ISBLANK('Contact Data Entry'!C265)),"OK",NA()))</f>
        <v>#N/A</v>
      </c>
      <c r="D265" s="46" t="e">
        <f>IF(AND('DO NOT USE_Contact Formulas'!A265,ISBLANK('Contact Data Entry'!D265)),"Birthdate is required",IF(NOT(ISBLANK('Contact Data Entry'!D265)),"OK",NA()))</f>
        <v>#N/A</v>
      </c>
      <c r="E265" s="46" t="e">
        <f>IF(AND(NOT(ISBLANK('Contact Data Entry'!E265)),ISNA(VLOOKUP('Contact Data Entry'!E265,'DO NOT USE_Shared Picklist'!$L$3:$L$81,1,FALSE))),"Please select a value from the drop-down menu",IF('DO NOT USE_Contact Formulas'!A265,"OK",NA()))</f>
        <v>#N/A</v>
      </c>
      <c r="F265" s="46" t="e">
        <f>IF(AND(NOT(ISBLANK('Contact Data Entry'!F265)),NOT(ISNUMBER(MATCH("*@*.?*",'Contact Data Entry'!F265,0)))),"Email must be in a valid format",IF('DO NOT USE_Contact Formulas'!A265,"OK",NA()))</f>
        <v>#N/A</v>
      </c>
      <c r="G265" s="46" t="e">
        <f>IF(AND('DO NOT USE_Contact Formulas'!A265,ISBLANK('Contact Data Entry'!G265)),"Mobile Phone is required",IF(NOT(ISBLANK('Contact Data Entry'!G265)),IF(AND(ISNUMBER(VALUE('Contact Data Entry'!G265)),LEFT('Contact Data Entry'!G265,1)&lt;&gt;"1",LEN('Contact Data Entry'!G265)=10),"OK","Phone number must be valid format"),NA()))</f>
        <v>#N/A</v>
      </c>
      <c r="H265" s="46" t="e">
        <f>IF(NOT(ISBLANK('Contact Data Entry'!H265)),IF(AND(ISNUMBER('Contact Data Entry'!H265),LEFT('Contact Data Entry'!H265,1)&lt;&gt;"1",LEN('Contact Data Entry'!H265)=10),"OK","Phone number must be valid format"),IF('DO NOT USE_Contact Formulas'!A265,"OK",NA()))</f>
        <v>#N/A</v>
      </c>
      <c r="I265" s="46" t="e">
        <f>IF(AND(NOT(ISBLANK('Contact Data Entry'!I265)),ISNA(VLOOKUP('Contact Data Entry'!I265,'DO NOT USE_Shared Picklist'!$N$3:$N$63,1,FALSE))),"Please select a value from the drop-down menu",IF('DO NOT USE_Contact Formulas'!A265,"OK",NA()))</f>
        <v>#N/A</v>
      </c>
      <c r="J265" s="46" t="e">
        <f>IF(AND('DO NOT USE_Contact Formulas'!A265,ISBLANK('Contact Data Entry'!J265)),"Home Street Address is required",IF(LEN('Contact Data Entry'!J265)&gt;255,"Home Street Address must be less than 255 characters",IF('DO NOT USE_Contact Formulas'!A265,"OK",NA())))</f>
        <v>#N/A</v>
      </c>
      <c r="K265" s="46" t="e">
        <f>IF(AND('DO NOT USE_Contact Formulas'!A265,ISBLANK('Contact Data Entry'!K265)),"City is required",IF(LEN('Contact Data Entry'!K265)&gt;40,"City must be less than 40 characters",IF('DO NOT USE_Contact Formulas'!A265,"OK",NA())))</f>
        <v>#N/A</v>
      </c>
      <c r="L265" s="46" t="e">
        <f>IF(AND('DO NOT USE_Contact Formulas'!A265,ISBLANK('Contact Data Entry'!L265)),"State is required",IF(AND(NOT(ISBLANK('Contact Data Entry'!L265)),ISNA(VLOOKUP('Contact Data Entry'!L265,'DO NOT USE_Shared Picklist'!$P$3:$P$52,1,FALSE))),"Please select a value from the drop-down menu",IF('DO NOT USE_Contact Formulas'!A265,"OK",NA())))</f>
        <v>#N/A</v>
      </c>
      <c r="M265" s="46" t="e">
        <f>IF(AND('DO NOT USE_Contact Formulas'!A265,ISBLANK('Contact Data Entry'!M265)),"Zip is required",IF(ISBLANK('Contact Data Entry'!M265),NA(),"OK"))</f>
        <v>#N/A</v>
      </c>
      <c r="N265" s="46" t="e">
        <f>IF(AND(NOT(ISBLANK('Contact Data Entry'!N265)),ISNA(VLOOKUP('Contact Data Entry'!N265,'DO NOT USE_Shared Picklist'!$E$3:$E$10,1,FALSE))),"Please select a value from the drop-down menu",IF('DO NOT USE_Contact Formulas'!A265,"OK",NA()))</f>
        <v>#N/A</v>
      </c>
      <c r="O265" s="46" t="e">
        <f>IF(AND('DO NOT USE_Contact Formulas'!A265,ISBLANK('Contact Data Entry'!O265)),"Occupation/Job Title is required",IF(NOT(ISBLANK('Contact Data Entry'!O265)),"OK",NA()))</f>
        <v>#N/A</v>
      </c>
      <c r="P265" s="46" t="e">
        <f>IF('DO NOT USE_Contact Formulas'!A265,IF(ISBLANK('Contact Data Entry'!P265),"Last Date On Site is required","OK"),NA())</f>
        <v>#N/A</v>
      </c>
      <c r="Q265" s="46" t="e">
        <f>IF(AND('DO NOT USE_Contact Formulas'!A265,ISBLANK('Contact Data Entry'!Q265)),"Specific Place in the Location is required",IF(ISBLANK('Contact Data Entry'!Q265),NA(),"OK"))</f>
        <v>#N/A</v>
      </c>
      <c r="R265" s="46" t="e">
        <f>IF(LEN('Contact Data Entry'!R265)&gt;250,"Employer Name must be less than 250 characters",IF('DO NOT USE_Contact Formulas'!A265,"OK",NA()))</f>
        <v>#N/A</v>
      </c>
      <c r="S265" s="46" t="e">
        <f>IF(AND(NOT(ISBLANK('Contact Data Entry'!S265)),ISNA(VLOOKUP('Contact Data Entry'!S265,'DO NOT USE_Shared Picklist'!$V$3:$V$7,1,FALSE))),"Please select a value from the drop-down menu",IF('DO NOT USE_Contact Formulas'!A265,"OK",NA()))</f>
        <v>#N/A</v>
      </c>
      <c r="T265" s="46" t="e">
        <f>IF(LEN('Contact Data Entry'!T265)&gt;255,"Work Area/Department must be less than 255 characters",IF('DO NOT USE_Contact Formulas'!A265,"OK",NA()))</f>
        <v>#N/A</v>
      </c>
      <c r="U265" s="46" t="e">
        <f>IF(LEN('Contact Data Entry'!U265)&gt;255,"Work Shifts must be less than 255 characters",IF('DO NOT USE_Contact Formulas'!A265,"OK",NA()))</f>
        <v>#N/A</v>
      </c>
      <c r="V265" s="47" t="e">
        <f ca="1">IF('Contact Data Entry'!V265&gt;'DO NOT USE_Shared Picklist'!$C$3,"Last Exposure Date cannot be a future date",IF('DO NOT USE_Contact Formulas'!A265,IF(ISBLANK('Contact Data Entry'!V265),"Last Exposure Date is required","OK"),NA()))</f>
        <v>#N/A</v>
      </c>
      <c r="W265" s="46" t="e">
        <f>IF(AND(NOT(ISBLANK('Contact Data Entry'!W265)),ISNA(VLOOKUP('Contact Data Entry'!W265,'DO NOT USE_Shared Picklist'!$D$3:$D$5,1,FALSE))),"Please select a value from the drop-down menu",IF('DO NOT USE_Contact Formulas'!A265,"OK",NA()))</f>
        <v>#N/A</v>
      </c>
      <c r="X265" s="46"/>
      <c r="Y265" s="46" t="e">
        <f>IF(AND(NOT(ISBLANK('Contact Data Entry'!Y265)),ISNA(VLOOKUP('Contact Data Entry'!Y265,'DO NOT USE_Shared Picklist'!$G$3:$G$5,1,FALSE))),"Please select a value from the drop-down menu",IF('DO NOT USE_Contact Formulas'!A265,"OK",NA()))</f>
        <v>#N/A</v>
      </c>
      <c r="Z265" s="46"/>
      <c r="AA265" s="46" t="e">
        <f>IF(AND(NOT(ISBLANK('Contact Data Entry'!AA265)),ISNA(VLOOKUP('Contact Data Entry'!AA265,'DO NOT USE_Shared Picklist'!$H$3:$H$4,1,FALSE))),"Please select a value from the drop-down menu",IF('DO NOT USE_Contact Formulas'!A265,"OK",NA()))</f>
        <v>#N/A</v>
      </c>
      <c r="AB265" s="46" t="e">
        <f ca="1">IF('Contact Data Entry'!AB265&gt;'DO NOT USE_Shared Picklist'!$C$3,"Test Date cannot be a future date",IF('DO NOT USE_Contact Formulas'!A265,"OK",NA()))</f>
        <v>#N/A</v>
      </c>
      <c r="AC265" s="46" t="e">
        <f>IF(AND(NOT(ISBLANK('Contact Data Entry'!AC265)),ISNA(VLOOKUP('Contact Data Entry'!AC265,'DO NOT USE_Shared Picklist'!$R$3:$R$7,1,FALSE))),"Please select a value from the drop-down menu",IF('DO NOT USE_Contact Formulas'!A265,"OK",NA()))</f>
        <v>#N/A</v>
      </c>
      <c r="AD265" s="46" t="e">
        <f>IF(AND(NOT(ISBLANK('Contact Data Entry'!AD265)),ISNA(VLOOKUP('Contact Data Entry'!AD265,'DO NOT USE_Shared Picklist'!$Q$3:$Q$8,1,FALSE))),"Please select a value from the drop-down menu",IF('DO NOT USE_Contact Formulas'!A265,"OK",NA()))</f>
        <v>#N/A</v>
      </c>
    </row>
    <row r="266" spans="1:30" x14ac:dyDescent="0.25">
      <c r="A266" s="45" t="e">
        <f>IF('DO NOT USE_Contact Formulas'!A266,IF('DO NOT USE_Contact Formulas'!B266,"Not all required fields are completed","OK"),NA())</f>
        <v>#N/A</v>
      </c>
      <c r="B266" s="46" t="e">
        <f>IF(AND('DO NOT USE_Contact Formulas'!A266,ISBLANK('Contact Data Entry'!B266)),"First Name is required",IF(NOT(ISBLANK('Contact Data Entry'!B266)),"OK",NA()))</f>
        <v>#N/A</v>
      </c>
      <c r="C266" s="46" t="e">
        <f>IF(AND('DO NOT USE_Contact Formulas'!A266,ISBLANK('Contact Data Entry'!C266)),"Last Name is required",IF(NOT(ISBLANK('Contact Data Entry'!C266)),"OK",NA()))</f>
        <v>#N/A</v>
      </c>
      <c r="D266" s="46" t="e">
        <f>IF(AND('DO NOT USE_Contact Formulas'!A266,ISBLANK('Contact Data Entry'!D266)),"Birthdate is required",IF(NOT(ISBLANK('Contact Data Entry'!D266)),"OK",NA()))</f>
        <v>#N/A</v>
      </c>
      <c r="E266" s="46" t="e">
        <f>IF(AND(NOT(ISBLANK('Contact Data Entry'!E266)),ISNA(VLOOKUP('Contact Data Entry'!E266,'DO NOT USE_Shared Picklist'!$L$3:$L$81,1,FALSE))),"Please select a value from the drop-down menu",IF('DO NOT USE_Contact Formulas'!A266,"OK",NA()))</f>
        <v>#N/A</v>
      </c>
      <c r="F266" s="46" t="e">
        <f>IF(AND(NOT(ISBLANK('Contact Data Entry'!F266)),NOT(ISNUMBER(MATCH("*@*.?*",'Contact Data Entry'!F266,0)))),"Email must be in a valid format",IF('DO NOT USE_Contact Formulas'!A266,"OK",NA()))</f>
        <v>#N/A</v>
      </c>
      <c r="G266" s="46" t="e">
        <f>IF(AND('DO NOT USE_Contact Formulas'!A266,ISBLANK('Contact Data Entry'!G266)),"Mobile Phone is required",IF(NOT(ISBLANK('Contact Data Entry'!G266)),IF(AND(ISNUMBER(VALUE('Contact Data Entry'!G266)),LEFT('Contact Data Entry'!G266,1)&lt;&gt;"1",LEN('Contact Data Entry'!G266)=10),"OK","Phone number must be valid format"),NA()))</f>
        <v>#N/A</v>
      </c>
      <c r="H266" s="46" t="e">
        <f>IF(NOT(ISBLANK('Contact Data Entry'!H266)),IF(AND(ISNUMBER('Contact Data Entry'!H266),LEFT('Contact Data Entry'!H266,1)&lt;&gt;"1",LEN('Contact Data Entry'!H266)=10),"OK","Phone number must be valid format"),IF('DO NOT USE_Contact Formulas'!A266,"OK",NA()))</f>
        <v>#N/A</v>
      </c>
      <c r="I266" s="46" t="e">
        <f>IF(AND(NOT(ISBLANK('Contact Data Entry'!I266)),ISNA(VLOOKUP('Contact Data Entry'!I266,'DO NOT USE_Shared Picklist'!$N$3:$N$63,1,FALSE))),"Please select a value from the drop-down menu",IF('DO NOT USE_Contact Formulas'!A266,"OK",NA()))</f>
        <v>#N/A</v>
      </c>
      <c r="J266" s="46" t="e">
        <f>IF(AND('DO NOT USE_Contact Formulas'!A266,ISBLANK('Contact Data Entry'!J266)),"Home Street Address is required",IF(LEN('Contact Data Entry'!J266)&gt;255,"Home Street Address must be less than 255 characters",IF('DO NOT USE_Contact Formulas'!A266,"OK",NA())))</f>
        <v>#N/A</v>
      </c>
      <c r="K266" s="46" t="e">
        <f>IF(AND('DO NOT USE_Contact Formulas'!A266,ISBLANK('Contact Data Entry'!K266)),"City is required",IF(LEN('Contact Data Entry'!K266)&gt;40,"City must be less than 40 characters",IF('DO NOT USE_Contact Formulas'!A266,"OK",NA())))</f>
        <v>#N/A</v>
      </c>
      <c r="L266" s="46" t="e">
        <f>IF(AND('DO NOT USE_Contact Formulas'!A266,ISBLANK('Contact Data Entry'!L266)),"State is required",IF(AND(NOT(ISBLANK('Contact Data Entry'!L266)),ISNA(VLOOKUP('Contact Data Entry'!L266,'DO NOT USE_Shared Picklist'!$P$3:$P$52,1,FALSE))),"Please select a value from the drop-down menu",IF('DO NOT USE_Contact Formulas'!A266,"OK",NA())))</f>
        <v>#N/A</v>
      </c>
      <c r="M266" s="46" t="e">
        <f>IF(AND('DO NOT USE_Contact Formulas'!A266,ISBLANK('Contact Data Entry'!M266)),"Zip is required",IF(ISBLANK('Contact Data Entry'!M266),NA(),"OK"))</f>
        <v>#N/A</v>
      </c>
      <c r="N266" s="46" t="e">
        <f>IF(AND(NOT(ISBLANK('Contact Data Entry'!N266)),ISNA(VLOOKUP('Contact Data Entry'!N266,'DO NOT USE_Shared Picklist'!$E$3:$E$10,1,FALSE))),"Please select a value from the drop-down menu",IF('DO NOT USE_Contact Formulas'!A266,"OK",NA()))</f>
        <v>#N/A</v>
      </c>
      <c r="O266" s="46" t="e">
        <f>IF(AND('DO NOT USE_Contact Formulas'!A266,ISBLANK('Contact Data Entry'!O266)),"Occupation/Job Title is required",IF(NOT(ISBLANK('Contact Data Entry'!O266)),"OK",NA()))</f>
        <v>#N/A</v>
      </c>
      <c r="P266" s="46" t="e">
        <f>IF('DO NOT USE_Contact Formulas'!A266,IF(ISBLANK('Contact Data Entry'!P266),"Last Date On Site is required","OK"),NA())</f>
        <v>#N/A</v>
      </c>
      <c r="Q266" s="46" t="e">
        <f>IF(AND('DO NOT USE_Contact Formulas'!A266,ISBLANK('Contact Data Entry'!Q266)),"Specific Place in the Location is required",IF(ISBLANK('Contact Data Entry'!Q266),NA(),"OK"))</f>
        <v>#N/A</v>
      </c>
      <c r="R266" s="46" t="e">
        <f>IF(LEN('Contact Data Entry'!R266)&gt;250,"Employer Name must be less than 250 characters",IF('DO NOT USE_Contact Formulas'!A266,"OK",NA()))</f>
        <v>#N/A</v>
      </c>
      <c r="S266" s="46" t="e">
        <f>IF(AND(NOT(ISBLANK('Contact Data Entry'!S266)),ISNA(VLOOKUP('Contact Data Entry'!S266,'DO NOT USE_Shared Picklist'!$V$3:$V$7,1,FALSE))),"Please select a value from the drop-down menu",IF('DO NOT USE_Contact Formulas'!A266,"OK",NA()))</f>
        <v>#N/A</v>
      </c>
      <c r="T266" s="46" t="e">
        <f>IF(LEN('Contact Data Entry'!T266)&gt;255,"Work Area/Department must be less than 255 characters",IF('DO NOT USE_Contact Formulas'!A266,"OK",NA()))</f>
        <v>#N/A</v>
      </c>
      <c r="U266" s="46" t="e">
        <f>IF(LEN('Contact Data Entry'!U266)&gt;255,"Work Shifts must be less than 255 characters",IF('DO NOT USE_Contact Formulas'!A266,"OK",NA()))</f>
        <v>#N/A</v>
      </c>
      <c r="V266" s="47" t="e">
        <f ca="1">IF('Contact Data Entry'!V266&gt;'DO NOT USE_Shared Picklist'!$C$3,"Last Exposure Date cannot be a future date",IF('DO NOT USE_Contact Formulas'!A266,IF(ISBLANK('Contact Data Entry'!V266),"Last Exposure Date is required","OK"),NA()))</f>
        <v>#N/A</v>
      </c>
      <c r="W266" s="46" t="e">
        <f>IF(AND(NOT(ISBLANK('Contact Data Entry'!W266)),ISNA(VLOOKUP('Contact Data Entry'!W266,'DO NOT USE_Shared Picklist'!$D$3:$D$5,1,FALSE))),"Please select a value from the drop-down menu",IF('DO NOT USE_Contact Formulas'!A266,"OK",NA()))</f>
        <v>#N/A</v>
      </c>
      <c r="X266" s="46"/>
      <c r="Y266" s="46" t="e">
        <f>IF(AND(NOT(ISBLANK('Contact Data Entry'!Y266)),ISNA(VLOOKUP('Contact Data Entry'!Y266,'DO NOT USE_Shared Picklist'!$G$3:$G$5,1,FALSE))),"Please select a value from the drop-down menu",IF('DO NOT USE_Contact Formulas'!A266,"OK",NA()))</f>
        <v>#N/A</v>
      </c>
      <c r="Z266" s="46"/>
      <c r="AA266" s="46" t="e">
        <f>IF(AND(NOT(ISBLANK('Contact Data Entry'!AA266)),ISNA(VLOOKUP('Contact Data Entry'!AA266,'DO NOT USE_Shared Picklist'!$H$3:$H$4,1,FALSE))),"Please select a value from the drop-down menu",IF('DO NOT USE_Contact Formulas'!A266,"OK",NA()))</f>
        <v>#N/A</v>
      </c>
      <c r="AB266" s="46" t="e">
        <f ca="1">IF('Contact Data Entry'!AB266&gt;'DO NOT USE_Shared Picklist'!$C$3,"Test Date cannot be a future date",IF('DO NOT USE_Contact Formulas'!A266,"OK",NA()))</f>
        <v>#N/A</v>
      </c>
      <c r="AC266" s="46" t="e">
        <f>IF(AND(NOT(ISBLANK('Contact Data Entry'!AC266)),ISNA(VLOOKUP('Contact Data Entry'!AC266,'DO NOT USE_Shared Picklist'!$R$3:$R$7,1,FALSE))),"Please select a value from the drop-down menu",IF('DO NOT USE_Contact Formulas'!A266,"OK",NA()))</f>
        <v>#N/A</v>
      </c>
      <c r="AD266" s="46" t="e">
        <f>IF(AND(NOT(ISBLANK('Contact Data Entry'!AD266)),ISNA(VLOOKUP('Contact Data Entry'!AD266,'DO NOT USE_Shared Picklist'!$Q$3:$Q$8,1,FALSE))),"Please select a value from the drop-down menu",IF('DO NOT USE_Contact Formulas'!A266,"OK",NA()))</f>
        <v>#N/A</v>
      </c>
    </row>
    <row r="267" spans="1:30" x14ac:dyDescent="0.25">
      <c r="A267" s="45" t="e">
        <f>IF('DO NOT USE_Contact Formulas'!A267,IF('DO NOT USE_Contact Formulas'!B267,"Not all required fields are completed","OK"),NA())</f>
        <v>#N/A</v>
      </c>
      <c r="B267" s="46" t="e">
        <f>IF(AND('DO NOT USE_Contact Formulas'!A267,ISBLANK('Contact Data Entry'!B267)),"First Name is required",IF(NOT(ISBLANK('Contact Data Entry'!B267)),"OK",NA()))</f>
        <v>#N/A</v>
      </c>
      <c r="C267" s="46" t="e">
        <f>IF(AND('DO NOT USE_Contact Formulas'!A267,ISBLANK('Contact Data Entry'!C267)),"Last Name is required",IF(NOT(ISBLANK('Contact Data Entry'!C267)),"OK",NA()))</f>
        <v>#N/A</v>
      </c>
      <c r="D267" s="46" t="e">
        <f>IF(AND('DO NOT USE_Contact Formulas'!A267,ISBLANK('Contact Data Entry'!D267)),"Birthdate is required",IF(NOT(ISBLANK('Contact Data Entry'!D267)),"OK",NA()))</f>
        <v>#N/A</v>
      </c>
      <c r="E267" s="46" t="e">
        <f>IF(AND(NOT(ISBLANK('Contact Data Entry'!E267)),ISNA(VLOOKUP('Contact Data Entry'!E267,'DO NOT USE_Shared Picklist'!$L$3:$L$81,1,FALSE))),"Please select a value from the drop-down menu",IF('DO NOT USE_Contact Formulas'!A267,"OK",NA()))</f>
        <v>#N/A</v>
      </c>
      <c r="F267" s="46" t="e">
        <f>IF(AND(NOT(ISBLANK('Contact Data Entry'!F267)),NOT(ISNUMBER(MATCH("*@*.?*",'Contact Data Entry'!F267,0)))),"Email must be in a valid format",IF('DO NOT USE_Contact Formulas'!A267,"OK",NA()))</f>
        <v>#N/A</v>
      </c>
      <c r="G267" s="46" t="e">
        <f>IF(AND('DO NOT USE_Contact Formulas'!A267,ISBLANK('Contact Data Entry'!G267)),"Mobile Phone is required",IF(NOT(ISBLANK('Contact Data Entry'!G267)),IF(AND(ISNUMBER(VALUE('Contact Data Entry'!G267)),LEFT('Contact Data Entry'!G267,1)&lt;&gt;"1",LEN('Contact Data Entry'!G267)=10),"OK","Phone number must be valid format"),NA()))</f>
        <v>#N/A</v>
      </c>
      <c r="H267" s="46" t="e">
        <f>IF(NOT(ISBLANK('Contact Data Entry'!H267)),IF(AND(ISNUMBER('Contact Data Entry'!H267),LEFT('Contact Data Entry'!H267,1)&lt;&gt;"1",LEN('Contact Data Entry'!H267)=10),"OK","Phone number must be valid format"),IF('DO NOT USE_Contact Formulas'!A267,"OK",NA()))</f>
        <v>#N/A</v>
      </c>
      <c r="I267" s="46" t="e">
        <f>IF(AND(NOT(ISBLANK('Contact Data Entry'!I267)),ISNA(VLOOKUP('Contact Data Entry'!I267,'DO NOT USE_Shared Picklist'!$N$3:$N$63,1,FALSE))),"Please select a value from the drop-down menu",IF('DO NOT USE_Contact Formulas'!A267,"OK",NA()))</f>
        <v>#N/A</v>
      </c>
      <c r="J267" s="46" t="e">
        <f>IF(AND('DO NOT USE_Contact Formulas'!A267,ISBLANK('Contact Data Entry'!J267)),"Home Street Address is required",IF(LEN('Contact Data Entry'!J267)&gt;255,"Home Street Address must be less than 255 characters",IF('DO NOT USE_Contact Formulas'!A267,"OK",NA())))</f>
        <v>#N/A</v>
      </c>
      <c r="K267" s="46" t="e">
        <f>IF(AND('DO NOT USE_Contact Formulas'!A267,ISBLANK('Contact Data Entry'!K267)),"City is required",IF(LEN('Contact Data Entry'!K267)&gt;40,"City must be less than 40 characters",IF('DO NOT USE_Contact Formulas'!A267,"OK",NA())))</f>
        <v>#N/A</v>
      </c>
      <c r="L267" s="46" t="e">
        <f>IF(AND('DO NOT USE_Contact Formulas'!A267,ISBLANK('Contact Data Entry'!L267)),"State is required",IF(AND(NOT(ISBLANK('Contact Data Entry'!L267)),ISNA(VLOOKUP('Contact Data Entry'!L267,'DO NOT USE_Shared Picklist'!$P$3:$P$52,1,FALSE))),"Please select a value from the drop-down menu",IF('DO NOT USE_Contact Formulas'!A267,"OK",NA())))</f>
        <v>#N/A</v>
      </c>
      <c r="M267" s="46" t="e">
        <f>IF(AND('DO NOT USE_Contact Formulas'!A267,ISBLANK('Contact Data Entry'!M267)),"Zip is required",IF(ISBLANK('Contact Data Entry'!M267),NA(),"OK"))</f>
        <v>#N/A</v>
      </c>
      <c r="N267" s="46" t="e">
        <f>IF(AND(NOT(ISBLANK('Contact Data Entry'!N267)),ISNA(VLOOKUP('Contact Data Entry'!N267,'DO NOT USE_Shared Picklist'!$E$3:$E$10,1,FALSE))),"Please select a value from the drop-down menu",IF('DO NOT USE_Contact Formulas'!A267,"OK",NA()))</f>
        <v>#N/A</v>
      </c>
      <c r="O267" s="46" t="e">
        <f>IF(AND('DO NOT USE_Contact Formulas'!A267,ISBLANK('Contact Data Entry'!O267)),"Occupation/Job Title is required",IF(NOT(ISBLANK('Contact Data Entry'!O267)),"OK",NA()))</f>
        <v>#N/A</v>
      </c>
      <c r="P267" s="46" t="e">
        <f>IF('DO NOT USE_Contact Formulas'!A267,IF(ISBLANK('Contact Data Entry'!P267),"Last Date On Site is required","OK"),NA())</f>
        <v>#N/A</v>
      </c>
      <c r="Q267" s="46" t="e">
        <f>IF(AND('DO NOT USE_Contact Formulas'!A267,ISBLANK('Contact Data Entry'!Q267)),"Specific Place in the Location is required",IF(ISBLANK('Contact Data Entry'!Q267),NA(),"OK"))</f>
        <v>#N/A</v>
      </c>
      <c r="R267" s="46" t="e">
        <f>IF(LEN('Contact Data Entry'!R267)&gt;250,"Employer Name must be less than 250 characters",IF('DO NOT USE_Contact Formulas'!A267,"OK",NA()))</f>
        <v>#N/A</v>
      </c>
      <c r="S267" s="46" t="e">
        <f>IF(AND(NOT(ISBLANK('Contact Data Entry'!S267)),ISNA(VLOOKUP('Contact Data Entry'!S267,'DO NOT USE_Shared Picklist'!$V$3:$V$7,1,FALSE))),"Please select a value from the drop-down menu",IF('DO NOT USE_Contact Formulas'!A267,"OK",NA()))</f>
        <v>#N/A</v>
      </c>
      <c r="T267" s="46" t="e">
        <f>IF(LEN('Contact Data Entry'!T267)&gt;255,"Work Area/Department must be less than 255 characters",IF('DO NOT USE_Contact Formulas'!A267,"OK",NA()))</f>
        <v>#N/A</v>
      </c>
      <c r="U267" s="46" t="e">
        <f>IF(LEN('Contact Data Entry'!U267)&gt;255,"Work Shifts must be less than 255 characters",IF('DO NOT USE_Contact Formulas'!A267,"OK",NA()))</f>
        <v>#N/A</v>
      </c>
      <c r="V267" s="47" t="e">
        <f ca="1">IF('Contact Data Entry'!V267&gt;'DO NOT USE_Shared Picklist'!$C$3,"Last Exposure Date cannot be a future date",IF('DO NOT USE_Contact Formulas'!A267,IF(ISBLANK('Contact Data Entry'!V267),"Last Exposure Date is required","OK"),NA()))</f>
        <v>#N/A</v>
      </c>
      <c r="W267" s="46" t="e">
        <f>IF(AND(NOT(ISBLANK('Contact Data Entry'!W267)),ISNA(VLOOKUP('Contact Data Entry'!W267,'DO NOT USE_Shared Picklist'!$D$3:$D$5,1,FALSE))),"Please select a value from the drop-down menu",IF('DO NOT USE_Contact Formulas'!A267,"OK",NA()))</f>
        <v>#N/A</v>
      </c>
      <c r="X267" s="46"/>
      <c r="Y267" s="46" t="e">
        <f>IF(AND(NOT(ISBLANK('Contact Data Entry'!Y267)),ISNA(VLOOKUP('Contact Data Entry'!Y267,'DO NOT USE_Shared Picklist'!$G$3:$G$5,1,FALSE))),"Please select a value from the drop-down menu",IF('DO NOT USE_Contact Formulas'!A267,"OK",NA()))</f>
        <v>#N/A</v>
      </c>
      <c r="Z267" s="46"/>
      <c r="AA267" s="46" t="e">
        <f>IF(AND(NOT(ISBLANK('Contact Data Entry'!AA267)),ISNA(VLOOKUP('Contact Data Entry'!AA267,'DO NOT USE_Shared Picklist'!$H$3:$H$4,1,FALSE))),"Please select a value from the drop-down menu",IF('DO NOT USE_Contact Formulas'!A267,"OK",NA()))</f>
        <v>#N/A</v>
      </c>
      <c r="AB267" s="46" t="e">
        <f ca="1">IF('Contact Data Entry'!AB267&gt;'DO NOT USE_Shared Picklist'!$C$3,"Test Date cannot be a future date",IF('DO NOT USE_Contact Formulas'!A267,"OK",NA()))</f>
        <v>#N/A</v>
      </c>
      <c r="AC267" s="46" t="e">
        <f>IF(AND(NOT(ISBLANK('Contact Data Entry'!AC267)),ISNA(VLOOKUP('Contact Data Entry'!AC267,'DO NOT USE_Shared Picklist'!$R$3:$R$7,1,FALSE))),"Please select a value from the drop-down menu",IF('DO NOT USE_Contact Formulas'!A267,"OK",NA()))</f>
        <v>#N/A</v>
      </c>
      <c r="AD267" s="46" t="e">
        <f>IF(AND(NOT(ISBLANK('Contact Data Entry'!AD267)),ISNA(VLOOKUP('Contact Data Entry'!AD267,'DO NOT USE_Shared Picklist'!$Q$3:$Q$8,1,FALSE))),"Please select a value from the drop-down menu",IF('DO NOT USE_Contact Formulas'!A267,"OK",NA()))</f>
        <v>#N/A</v>
      </c>
    </row>
    <row r="268" spans="1:30" x14ac:dyDescent="0.25">
      <c r="A268" s="45" t="e">
        <f>IF('DO NOT USE_Contact Formulas'!A268,IF('DO NOT USE_Contact Formulas'!B268,"Not all required fields are completed","OK"),NA())</f>
        <v>#N/A</v>
      </c>
      <c r="B268" s="46" t="e">
        <f>IF(AND('DO NOT USE_Contact Formulas'!A268,ISBLANK('Contact Data Entry'!B268)),"First Name is required",IF(NOT(ISBLANK('Contact Data Entry'!B268)),"OK",NA()))</f>
        <v>#N/A</v>
      </c>
      <c r="C268" s="46" t="e">
        <f>IF(AND('DO NOT USE_Contact Formulas'!A268,ISBLANK('Contact Data Entry'!C268)),"Last Name is required",IF(NOT(ISBLANK('Contact Data Entry'!C268)),"OK",NA()))</f>
        <v>#N/A</v>
      </c>
      <c r="D268" s="46" t="e">
        <f>IF(AND('DO NOT USE_Contact Formulas'!A268,ISBLANK('Contact Data Entry'!D268)),"Birthdate is required",IF(NOT(ISBLANK('Contact Data Entry'!D268)),"OK",NA()))</f>
        <v>#N/A</v>
      </c>
      <c r="E268" s="46" t="e">
        <f>IF(AND(NOT(ISBLANK('Contact Data Entry'!E268)),ISNA(VLOOKUP('Contact Data Entry'!E268,'DO NOT USE_Shared Picklist'!$L$3:$L$81,1,FALSE))),"Please select a value from the drop-down menu",IF('DO NOT USE_Contact Formulas'!A268,"OK",NA()))</f>
        <v>#N/A</v>
      </c>
      <c r="F268" s="46" t="e">
        <f>IF(AND(NOT(ISBLANK('Contact Data Entry'!F268)),NOT(ISNUMBER(MATCH("*@*.?*",'Contact Data Entry'!F268,0)))),"Email must be in a valid format",IF('DO NOT USE_Contact Formulas'!A268,"OK",NA()))</f>
        <v>#N/A</v>
      </c>
      <c r="G268" s="46" t="e">
        <f>IF(AND('DO NOT USE_Contact Formulas'!A268,ISBLANK('Contact Data Entry'!G268)),"Mobile Phone is required",IF(NOT(ISBLANK('Contact Data Entry'!G268)),IF(AND(ISNUMBER(VALUE('Contact Data Entry'!G268)),LEFT('Contact Data Entry'!G268,1)&lt;&gt;"1",LEN('Contact Data Entry'!G268)=10),"OK","Phone number must be valid format"),NA()))</f>
        <v>#N/A</v>
      </c>
      <c r="H268" s="46" t="e">
        <f>IF(NOT(ISBLANK('Contact Data Entry'!H268)),IF(AND(ISNUMBER('Contact Data Entry'!H268),LEFT('Contact Data Entry'!H268,1)&lt;&gt;"1",LEN('Contact Data Entry'!H268)=10),"OK","Phone number must be valid format"),IF('DO NOT USE_Contact Formulas'!A268,"OK",NA()))</f>
        <v>#N/A</v>
      </c>
      <c r="I268" s="46" t="e">
        <f>IF(AND(NOT(ISBLANK('Contact Data Entry'!I268)),ISNA(VLOOKUP('Contact Data Entry'!I268,'DO NOT USE_Shared Picklist'!$N$3:$N$63,1,FALSE))),"Please select a value from the drop-down menu",IF('DO NOT USE_Contact Formulas'!A268,"OK",NA()))</f>
        <v>#N/A</v>
      </c>
      <c r="J268" s="46" t="e">
        <f>IF(AND('DO NOT USE_Contact Formulas'!A268,ISBLANK('Contact Data Entry'!J268)),"Home Street Address is required",IF(LEN('Contact Data Entry'!J268)&gt;255,"Home Street Address must be less than 255 characters",IF('DO NOT USE_Contact Formulas'!A268,"OK",NA())))</f>
        <v>#N/A</v>
      </c>
      <c r="K268" s="46" t="e">
        <f>IF(AND('DO NOT USE_Contact Formulas'!A268,ISBLANK('Contact Data Entry'!K268)),"City is required",IF(LEN('Contact Data Entry'!K268)&gt;40,"City must be less than 40 characters",IF('DO NOT USE_Contact Formulas'!A268,"OK",NA())))</f>
        <v>#N/A</v>
      </c>
      <c r="L268" s="46" t="e">
        <f>IF(AND('DO NOT USE_Contact Formulas'!A268,ISBLANK('Contact Data Entry'!L268)),"State is required",IF(AND(NOT(ISBLANK('Contact Data Entry'!L268)),ISNA(VLOOKUP('Contact Data Entry'!L268,'DO NOT USE_Shared Picklist'!$P$3:$P$52,1,FALSE))),"Please select a value from the drop-down menu",IF('DO NOT USE_Contact Formulas'!A268,"OK",NA())))</f>
        <v>#N/A</v>
      </c>
      <c r="M268" s="46" t="e">
        <f>IF(AND('DO NOT USE_Contact Formulas'!A268,ISBLANK('Contact Data Entry'!M268)),"Zip is required",IF(ISBLANK('Contact Data Entry'!M268),NA(),"OK"))</f>
        <v>#N/A</v>
      </c>
      <c r="N268" s="46" t="e">
        <f>IF(AND(NOT(ISBLANK('Contact Data Entry'!N268)),ISNA(VLOOKUP('Contact Data Entry'!N268,'DO NOT USE_Shared Picklist'!$E$3:$E$10,1,FALSE))),"Please select a value from the drop-down menu",IF('DO NOT USE_Contact Formulas'!A268,"OK",NA()))</f>
        <v>#N/A</v>
      </c>
      <c r="O268" s="46" t="e">
        <f>IF(AND('DO NOT USE_Contact Formulas'!A268,ISBLANK('Contact Data Entry'!O268)),"Occupation/Job Title is required",IF(NOT(ISBLANK('Contact Data Entry'!O268)),"OK",NA()))</f>
        <v>#N/A</v>
      </c>
      <c r="P268" s="46" t="e">
        <f>IF('DO NOT USE_Contact Formulas'!A268,IF(ISBLANK('Contact Data Entry'!P268),"Last Date On Site is required","OK"),NA())</f>
        <v>#N/A</v>
      </c>
      <c r="Q268" s="46" t="e">
        <f>IF(AND('DO NOT USE_Contact Formulas'!A268,ISBLANK('Contact Data Entry'!Q268)),"Specific Place in the Location is required",IF(ISBLANK('Contact Data Entry'!Q268),NA(),"OK"))</f>
        <v>#N/A</v>
      </c>
      <c r="R268" s="46" t="e">
        <f>IF(LEN('Contact Data Entry'!R268)&gt;250,"Employer Name must be less than 250 characters",IF('DO NOT USE_Contact Formulas'!A268,"OK",NA()))</f>
        <v>#N/A</v>
      </c>
      <c r="S268" s="46" t="e">
        <f>IF(AND(NOT(ISBLANK('Contact Data Entry'!S268)),ISNA(VLOOKUP('Contact Data Entry'!S268,'DO NOT USE_Shared Picklist'!$V$3:$V$7,1,FALSE))),"Please select a value from the drop-down menu",IF('DO NOT USE_Contact Formulas'!A268,"OK",NA()))</f>
        <v>#N/A</v>
      </c>
      <c r="T268" s="46" t="e">
        <f>IF(LEN('Contact Data Entry'!T268)&gt;255,"Work Area/Department must be less than 255 characters",IF('DO NOT USE_Contact Formulas'!A268,"OK",NA()))</f>
        <v>#N/A</v>
      </c>
      <c r="U268" s="46" t="e">
        <f>IF(LEN('Contact Data Entry'!U268)&gt;255,"Work Shifts must be less than 255 characters",IF('DO NOT USE_Contact Formulas'!A268,"OK",NA()))</f>
        <v>#N/A</v>
      </c>
      <c r="V268" s="47" t="e">
        <f ca="1">IF('Contact Data Entry'!V268&gt;'DO NOT USE_Shared Picklist'!$C$3,"Last Exposure Date cannot be a future date",IF('DO NOT USE_Contact Formulas'!A268,IF(ISBLANK('Contact Data Entry'!V268),"Last Exposure Date is required","OK"),NA()))</f>
        <v>#N/A</v>
      </c>
      <c r="W268" s="46" t="e">
        <f>IF(AND(NOT(ISBLANK('Contact Data Entry'!W268)),ISNA(VLOOKUP('Contact Data Entry'!W268,'DO NOT USE_Shared Picklist'!$D$3:$D$5,1,FALSE))),"Please select a value from the drop-down menu",IF('DO NOT USE_Contact Formulas'!A268,"OK",NA()))</f>
        <v>#N/A</v>
      </c>
      <c r="X268" s="46"/>
      <c r="Y268" s="46" t="e">
        <f>IF(AND(NOT(ISBLANK('Contact Data Entry'!Y268)),ISNA(VLOOKUP('Contact Data Entry'!Y268,'DO NOT USE_Shared Picklist'!$G$3:$G$5,1,FALSE))),"Please select a value from the drop-down menu",IF('DO NOT USE_Contact Formulas'!A268,"OK",NA()))</f>
        <v>#N/A</v>
      </c>
      <c r="Z268" s="46"/>
      <c r="AA268" s="46" t="e">
        <f>IF(AND(NOT(ISBLANK('Contact Data Entry'!AA268)),ISNA(VLOOKUP('Contact Data Entry'!AA268,'DO NOT USE_Shared Picklist'!$H$3:$H$4,1,FALSE))),"Please select a value from the drop-down menu",IF('DO NOT USE_Contact Formulas'!A268,"OK",NA()))</f>
        <v>#N/A</v>
      </c>
      <c r="AB268" s="46" t="e">
        <f ca="1">IF('Contact Data Entry'!AB268&gt;'DO NOT USE_Shared Picklist'!$C$3,"Test Date cannot be a future date",IF('DO NOT USE_Contact Formulas'!A268,"OK",NA()))</f>
        <v>#N/A</v>
      </c>
      <c r="AC268" s="46" t="e">
        <f>IF(AND(NOT(ISBLANK('Contact Data Entry'!AC268)),ISNA(VLOOKUP('Contact Data Entry'!AC268,'DO NOT USE_Shared Picklist'!$R$3:$R$7,1,FALSE))),"Please select a value from the drop-down menu",IF('DO NOT USE_Contact Formulas'!A268,"OK",NA()))</f>
        <v>#N/A</v>
      </c>
      <c r="AD268" s="46" t="e">
        <f>IF(AND(NOT(ISBLANK('Contact Data Entry'!AD268)),ISNA(VLOOKUP('Contact Data Entry'!AD268,'DO NOT USE_Shared Picklist'!$Q$3:$Q$8,1,FALSE))),"Please select a value from the drop-down menu",IF('DO NOT USE_Contact Formulas'!A268,"OK",NA()))</f>
        <v>#N/A</v>
      </c>
    </row>
    <row r="269" spans="1:30" x14ac:dyDescent="0.25">
      <c r="A269" s="45" t="e">
        <f>IF('DO NOT USE_Contact Formulas'!A269,IF('DO NOT USE_Contact Formulas'!B269,"Not all required fields are completed","OK"),NA())</f>
        <v>#N/A</v>
      </c>
      <c r="B269" s="46" t="e">
        <f>IF(AND('DO NOT USE_Contact Formulas'!A269,ISBLANK('Contact Data Entry'!B269)),"First Name is required",IF(NOT(ISBLANK('Contact Data Entry'!B269)),"OK",NA()))</f>
        <v>#N/A</v>
      </c>
      <c r="C269" s="46" t="e">
        <f>IF(AND('DO NOT USE_Contact Formulas'!A269,ISBLANK('Contact Data Entry'!C269)),"Last Name is required",IF(NOT(ISBLANK('Contact Data Entry'!C269)),"OK",NA()))</f>
        <v>#N/A</v>
      </c>
      <c r="D269" s="46" t="e">
        <f>IF(AND('DO NOT USE_Contact Formulas'!A269,ISBLANK('Contact Data Entry'!D269)),"Birthdate is required",IF(NOT(ISBLANK('Contact Data Entry'!D269)),"OK",NA()))</f>
        <v>#N/A</v>
      </c>
      <c r="E269" s="46" t="e">
        <f>IF(AND(NOT(ISBLANK('Contact Data Entry'!E269)),ISNA(VLOOKUP('Contact Data Entry'!E269,'DO NOT USE_Shared Picklist'!$L$3:$L$81,1,FALSE))),"Please select a value from the drop-down menu",IF('DO NOT USE_Contact Formulas'!A269,"OK",NA()))</f>
        <v>#N/A</v>
      </c>
      <c r="F269" s="46" t="e">
        <f>IF(AND(NOT(ISBLANK('Contact Data Entry'!F269)),NOT(ISNUMBER(MATCH("*@*.?*",'Contact Data Entry'!F269,0)))),"Email must be in a valid format",IF('DO NOT USE_Contact Formulas'!A269,"OK",NA()))</f>
        <v>#N/A</v>
      </c>
      <c r="G269" s="46" t="e">
        <f>IF(AND('DO NOT USE_Contact Formulas'!A269,ISBLANK('Contact Data Entry'!G269)),"Mobile Phone is required",IF(NOT(ISBLANK('Contact Data Entry'!G269)),IF(AND(ISNUMBER(VALUE('Contact Data Entry'!G269)),LEFT('Contact Data Entry'!G269,1)&lt;&gt;"1",LEN('Contact Data Entry'!G269)=10),"OK","Phone number must be valid format"),NA()))</f>
        <v>#N/A</v>
      </c>
      <c r="H269" s="46" t="e">
        <f>IF(NOT(ISBLANK('Contact Data Entry'!H269)),IF(AND(ISNUMBER('Contact Data Entry'!H269),LEFT('Contact Data Entry'!H269,1)&lt;&gt;"1",LEN('Contact Data Entry'!H269)=10),"OK","Phone number must be valid format"),IF('DO NOT USE_Contact Formulas'!A269,"OK",NA()))</f>
        <v>#N/A</v>
      </c>
      <c r="I269" s="46" t="e">
        <f>IF(AND(NOT(ISBLANK('Contact Data Entry'!I269)),ISNA(VLOOKUP('Contact Data Entry'!I269,'DO NOT USE_Shared Picklist'!$N$3:$N$63,1,FALSE))),"Please select a value from the drop-down menu",IF('DO NOT USE_Contact Formulas'!A269,"OK",NA()))</f>
        <v>#N/A</v>
      </c>
      <c r="J269" s="46" t="e">
        <f>IF(AND('DO NOT USE_Contact Formulas'!A269,ISBLANK('Contact Data Entry'!J269)),"Home Street Address is required",IF(LEN('Contact Data Entry'!J269)&gt;255,"Home Street Address must be less than 255 characters",IF('DO NOT USE_Contact Formulas'!A269,"OK",NA())))</f>
        <v>#N/A</v>
      </c>
      <c r="K269" s="46" t="e">
        <f>IF(AND('DO NOT USE_Contact Formulas'!A269,ISBLANK('Contact Data Entry'!K269)),"City is required",IF(LEN('Contact Data Entry'!K269)&gt;40,"City must be less than 40 characters",IF('DO NOT USE_Contact Formulas'!A269,"OK",NA())))</f>
        <v>#N/A</v>
      </c>
      <c r="L269" s="46" t="e">
        <f>IF(AND('DO NOT USE_Contact Formulas'!A269,ISBLANK('Contact Data Entry'!L269)),"State is required",IF(AND(NOT(ISBLANK('Contact Data Entry'!L269)),ISNA(VLOOKUP('Contact Data Entry'!L269,'DO NOT USE_Shared Picklist'!$P$3:$P$52,1,FALSE))),"Please select a value from the drop-down menu",IF('DO NOT USE_Contact Formulas'!A269,"OK",NA())))</f>
        <v>#N/A</v>
      </c>
      <c r="M269" s="46" t="e">
        <f>IF(AND('DO NOT USE_Contact Formulas'!A269,ISBLANK('Contact Data Entry'!M269)),"Zip is required",IF(ISBLANK('Contact Data Entry'!M269),NA(),"OK"))</f>
        <v>#N/A</v>
      </c>
      <c r="N269" s="46" t="e">
        <f>IF(AND(NOT(ISBLANK('Contact Data Entry'!N269)),ISNA(VLOOKUP('Contact Data Entry'!N269,'DO NOT USE_Shared Picklist'!$E$3:$E$10,1,FALSE))),"Please select a value from the drop-down menu",IF('DO NOT USE_Contact Formulas'!A269,"OK",NA()))</f>
        <v>#N/A</v>
      </c>
      <c r="O269" s="46" t="e">
        <f>IF(AND('DO NOT USE_Contact Formulas'!A269,ISBLANK('Contact Data Entry'!O269)),"Occupation/Job Title is required",IF(NOT(ISBLANK('Contact Data Entry'!O269)),"OK",NA()))</f>
        <v>#N/A</v>
      </c>
      <c r="P269" s="46" t="e">
        <f>IF('DO NOT USE_Contact Formulas'!A269,IF(ISBLANK('Contact Data Entry'!P269),"Last Date On Site is required","OK"),NA())</f>
        <v>#N/A</v>
      </c>
      <c r="Q269" s="46" t="e">
        <f>IF(AND('DO NOT USE_Contact Formulas'!A269,ISBLANK('Contact Data Entry'!Q269)),"Specific Place in the Location is required",IF(ISBLANK('Contact Data Entry'!Q269),NA(),"OK"))</f>
        <v>#N/A</v>
      </c>
      <c r="R269" s="46" t="e">
        <f>IF(LEN('Contact Data Entry'!R269)&gt;250,"Employer Name must be less than 250 characters",IF('DO NOT USE_Contact Formulas'!A269,"OK",NA()))</f>
        <v>#N/A</v>
      </c>
      <c r="S269" s="46" t="e">
        <f>IF(AND(NOT(ISBLANK('Contact Data Entry'!S269)),ISNA(VLOOKUP('Contact Data Entry'!S269,'DO NOT USE_Shared Picklist'!$V$3:$V$7,1,FALSE))),"Please select a value from the drop-down menu",IF('DO NOT USE_Contact Formulas'!A269,"OK",NA()))</f>
        <v>#N/A</v>
      </c>
      <c r="T269" s="46" t="e">
        <f>IF(LEN('Contact Data Entry'!T269)&gt;255,"Work Area/Department must be less than 255 characters",IF('DO NOT USE_Contact Formulas'!A269,"OK",NA()))</f>
        <v>#N/A</v>
      </c>
      <c r="U269" s="46" t="e">
        <f>IF(LEN('Contact Data Entry'!U269)&gt;255,"Work Shifts must be less than 255 characters",IF('DO NOT USE_Contact Formulas'!A269,"OK",NA()))</f>
        <v>#N/A</v>
      </c>
      <c r="V269" s="47" t="e">
        <f ca="1">IF('Contact Data Entry'!V269&gt;'DO NOT USE_Shared Picklist'!$C$3,"Last Exposure Date cannot be a future date",IF('DO NOT USE_Contact Formulas'!A269,IF(ISBLANK('Contact Data Entry'!V269),"Last Exposure Date is required","OK"),NA()))</f>
        <v>#N/A</v>
      </c>
      <c r="W269" s="46" t="e">
        <f>IF(AND(NOT(ISBLANK('Contact Data Entry'!W269)),ISNA(VLOOKUP('Contact Data Entry'!W269,'DO NOT USE_Shared Picklist'!$D$3:$D$5,1,FALSE))),"Please select a value from the drop-down menu",IF('DO NOT USE_Contact Formulas'!A269,"OK",NA()))</f>
        <v>#N/A</v>
      </c>
      <c r="X269" s="46"/>
      <c r="Y269" s="46" t="e">
        <f>IF(AND(NOT(ISBLANK('Contact Data Entry'!Y269)),ISNA(VLOOKUP('Contact Data Entry'!Y269,'DO NOT USE_Shared Picklist'!$G$3:$G$5,1,FALSE))),"Please select a value from the drop-down menu",IF('DO NOT USE_Contact Formulas'!A269,"OK",NA()))</f>
        <v>#N/A</v>
      </c>
      <c r="Z269" s="46"/>
      <c r="AA269" s="46" t="e">
        <f>IF(AND(NOT(ISBLANK('Contact Data Entry'!AA269)),ISNA(VLOOKUP('Contact Data Entry'!AA269,'DO NOT USE_Shared Picklist'!$H$3:$H$4,1,FALSE))),"Please select a value from the drop-down menu",IF('DO NOT USE_Contact Formulas'!A269,"OK",NA()))</f>
        <v>#N/A</v>
      </c>
      <c r="AB269" s="46" t="e">
        <f ca="1">IF('Contact Data Entry'!AB269&gt;'DO NOT USE_Shared Picklist'!$C$3,"Test Date cannot be a future date",IF('DO NOT USE_Contact Formulas'!A269,"OK",NA()))</f>
        <v>#N/A</v>
      </c>
      <c r="AC269" s="46" t="e">
        <f>IF(AND(NOT(ISBLANK('Contact Data Entry'!AC269)),ISNA(VLOOKUP('Contact Data Entry'!AC269,'DO NOT USE_Shared Picklist'!$R$3:$R$7,1,FALSE))),"Please select a value from the drop-down menu",IF('DO NOT USE_Contact Formulas'!A269,"OK",NA()))</f>
        <v>#N/A</v>
      </c>
      <c r="AD269" s="46" t="e">
        <f>IF(AND(NOT(ISBLANK('Contact Data Entry'!AD269)),ISNA(VLOOKUP('Contact Data Entry'!AD269,'DO NOT USE_Shared Picklist'!$Q$3:$Q$8,1,FALSE))),"Please select a value from the drop-down menu",IF('DO NOT USE_Contact Formulas'!A269,"OK",NA()))</f>
        <v>#N/A</v>
      </c>
    </row>
    <row r="270" spans="1:30" x14ac:dyDescent="0.25">
      <c r="A270" s="45" t="e">
        <f>IF('DO NOT USE_Contact Formulas'!A270,IF('DO NOT USE_Contact Formulas'!B270,"Not all required fields are completed","OK"),NA())</f>
        <v>#N/A</v>
      </c>
      <c r="B270" s="46" t="e">
        <f>IF(AND('DO NOT USE_Contact Formulas'!A270,ISBLANK('Contact Data Entry'!B270)),"First Name is required",IF(NOT(ISBLANK('Contact Data Entry'!B270)),"OK",NA()))</f>
        <v>#N/A</v>
      </c>
      <c r="C270" s="46" t="e">
        <f>IF(AND('DO NOT USE_Contact Formulas'!A270,ISBLANK('Contact Data Entry'!C270)),"Last Name is required",IF(NOT(ISBLANK('Contact Data Entry'!C270)),"OK",NA()))</f>
        <v>#N/A</v>
      </c>
      <c r="D270" s="46" t="e">
        <f>IF(AND('DO NOT USE_Contact Formulas'!A270,ISBLANK('Contact Data Entry'!D270)),"Birthdate is required",IF(NOT(ISBLANK('Contact Data Entry'!D270)),"OK",NA()))</f>
        <v>#N/A</v>
      </c>
      <c r="E270" s="46" t="e">
        <f>IF(AND(NOT(ISBLANK('Contact Data Entry'!E270)),ISNA(VLOOKUP('Contact Data Entry'!E270,'DO NOT USE_Shared Picklist'!$L$3:$L$81,1,FALSE))),"Please select a value from the drop-down menu",IF('DO NOT USE_Contact Formulas'!A270,"OK",NA()))</f>
        <v>#N/A</v>
      </c>
      <c r="F270" s="46" t="e">
        <f>IF(AND(NOT(ISBLANK('Contact Data Entry'!F270)),NOT(ISNUMBER(MATCH("*@*.?*",'Contact Data Entry'!F270,0)))),"Email must be in a valid format",IF('DO NOT USE_Contact Formulas'!A270,"OK",NA()))</f>
        <v>#N/A</v>
      </c>
      <c r="G270" s="46" t="e">
        <f>IF(AND('DO NOT USE_Contact Formulas'!A270,ISBLANK('Contact Data Entry'!G270)),"Mobile Phone is required",IF(NOT(ISBLANK('Contact Data Entry'!G270)),IF(AND(ISNUMBER(VALUE('Contact Data Entry'!G270)),LEFT('Contact Data Entry'!G270,1)&lt;&gt;"1",LEN('Contact Data Entry'!G270)=10),"OK","Phone number must be valid format"),NA()))</f>
        <v>#N/A</v>
      </c>
      <c r="H270" s="46" t="e">
        <f>IF(NOT(ISBLANK('Contact Data Entry'!H270)),IF(AND(ISNUMBER('Contact Data Entry'!H270),LEFT('Contact Data Entry'!H270,1)&lt;&gt;"1",LEN('Contact Data Entry'!H270)=10),"OK","Phone number must be valid format"),IF('DO NOT USE_Contact Formulas'!A270,"OK",NA()))</f>
        <v>#N/A</v>
      </c>
      <c r="I270" s="46" t="e">
        <f>IF(AND(NOT(ISBLANK('Contact Data Entry'!I270)),ISNA(VLOOKUP('Contact Data Entry'!I270,'DO NOT USE_Shared Picklist'!$N$3:$N$63,1,FALSE))),"Please select a value from the drop-down menu",IF('DO NOT USE_Contact Formulas'!A270,"OK",NA()))</f>
        <v>#N/A</v>
      </c>
      <c r="J270" s="46" t="e">
        <f>IF(AND('DO NOT USE_Contact Formulas'!A270,ISBLANK('Contact Data Entry'!J270)),"Home Street Address is required",IF(LEN('Contact Data Entry'!J270)&gt;255,"Home Street Address must be less than 255 characters",IF('DO NOT USE_Contact Formulas'!A270,"OK",NA())))</f>
        <v>#N/A</v>
      </c>
      <c r="K270" s="46" t="e">
        <f>IF(AND('DO NOT USE_Contact Formulas'!A270,ISBLANK('Contact Data Entry'!K270)),"City is required",IF(LEN('Contact Data Entry'!K270)&gt;40,"City must be less than 40 characters",IF('DO NOT USE_Contact Formulas'!A270,"OK",NA())))</f>
        <v>#N/A</v>
      </c>
      <c r="L270" s="46" t="e">
        <f>IF(AND('DO NOT USE_Contact Formulas'!A270,ISBLANK('Contact Data Entry'!L270)),"State is required",IF(AND(NOT(ISBLANK('Contact Data Entry'!L270)),ISNA(VLOOKUP('Contact Data Entry'!L270,'DO NOT USE_Shared Picklist'!$P$3:$P$52,1,FALSE))),"Please select a value from the drop-down menu",IF('DO NOT USE_Contact Formulas'!A270,"OK",NA())))</f>
        <v>#N/A</v>
      </c>
      <c r="M270" s="46" t="e">
        <f>IF(AND('DO NOT USE_Contact Formulas'!A270,ISBLANK('Contact Data Entry'!M270)),"Zip is required",IF(ISBLANK('Contact Data Entry'!M270),NA(),"OK"))</f>
        <v>#N/A</v>
      </c>
      <c r="N270" s="46" t="e">
        <f>IF(AND(NOT(ISBLANK('Contact Data Entry'!N270)),ISNA(VLOOKUP('Contact Data Entry'!N270,'DO NOT USE_Shared Picklist'!$E$3:$E$10,1,FALSE))),"Please select a value from the drop-down menu",IF('DO NOT USE_Contact Formulas'!A270,"OK",NA()))</f>
        <v>#N/A</v>
      </c>
      <c r="O270" s="46" t="e">
        <f>IF(AND('DO NOT USE_Contact Formulas'!A270,ISBLANK('Contact Data Entry'!O270)),"Occupation/Job Title is required",IF(NOT(ISBLANK('Contact Data Entry'!O270)),"OK",NA()))</f>
        <v>#N/A</v>
      </c>
      <c r="P270" s="46" t="e">
        <f>IF('DO NOT USE_Contact Formulas'!A270,IF(ISBLANK('Contact Data Entry'!P270),"Last Date On Site is required","OK"),NA())</f>
        <v>#N/A</v>
      </c>
      <c r="Q270" s="46" t="e">
        <f>IF(AND('DO NOT USE_Contact Formulas'!A270,ISBLANK('Contact Data Entry'!Q270)),"Specific Place in the Location is required",IF(ISBLANK('Contact Data Entry'!Q270),NA(),"OK"))</f>
        <v>#N/A</v>
      </c>
      <c r="R270" s="46" t="e">
        <f>IF(LEN('Contact Data Entry'!R270)&gt;250,"Employer Name must be less than 250 characters",IF('DO NOT USE_Contact Formulas'!A270,"OK",NA()))</f>
        <v>#N/A</v>
      </c>
      <c r="S270" s="46" t="e">
        <f>IF(AND(NOT(ISBLANK('Contact Data Entry'!S270)),ISNA(VLOOKUP('Contact Data Entry'!S270,'DO NOT USE_Shared Picklist'!$V$3:$V$7,1,FALSE))),"Please select a value from the drop-down menu",IF('DO NOT USE_Contact Formulas'!A270,"OK",NA()))</f>
        <v>#N/A</v>
      </c>
      <c r="T270" s="46" t="e">
        <f>IF(LEN('Contact Data Entry'!T270)&gt;255,"Work Area/Department must be less than 255 characters",IF('DO NOT USE_Contact Formulas'!A270,"OK",NA()))</f>
        <v>#N/A</v>
      </c>
      <c r="U270" s="46" t="e">
        <f>IF(LEN('Contact Data Entry'!U270)&gt;255,"Work Shifts must be less than 255 characters",IF('DO NOT USE_Contact Formulas'!A270,"OK",NA()))</f>
        <v>#N/A</v>
      </c>
      <c r="V270" s="47" t="e">
        <f ca="1">IF('Contact Data Entry'!V270&gt;'DO NOT USE_Shared Picklist'!$C$3,"Last Exposure Date cannot be a future date",IF('DO NOT USE_Contact Formulas'!A270,IF(ISBLANK('Contact Data Entry'!V270),"Last Exposure Date is required","OK"),NA()))</f>
        <v>#N/A</v>
      </c>
      <c r="W270" s="46" t="e">
        <f>IF(AND(NOT(ISBLANK('Contact Data Entry'!W270)),ISNA(VLOOKUP('Contact Data Entry'!W270,'DO NOT USE_Shared Picklist'!$D$3:$D$5,1,FALSE))),"Please select a value from the drop-down menu",IF('DO NOT USE_Contact Formulas'!A270,"OK",NA()))</f>
        <v>#N/A</v>
      </c>
      <c r="X270" s="46"/>
      <c r="Y270" s="46" t="e">
        <f>IF(AND(NOT(ISBLANK('Contact Data Entry'!Y270)),ISNA(VLOOKUP('Contact Data Entry'!Y270,'DO NOT USE_Shared Picklist'!$G$3:$G$5,1,FALSE))),"Please select a value from the drop-down menu",IF('DO NOT USE_Contact Formulas'!A270,"OK",NA()))</f>
        <v>#N/A</v>
      </c>
      <c r="Z270" s="46"/>
      <c r="AA270" s="46" t="e">
        <f>IF(AND(NOT(ISBLANK('Contact Data Entry'!AA270)),ISNA(VLOOKUP('Contact Data Entry'!AA270,'DO NOT USE_Shared Picklist'!$H$3:$H$4,1,FALSE))),"Please select a value from the drop-down menu",IF('DO NOT USE_Contact Formulas'!A270,"OK",NA()))</f>
        <v>#N/A</v>
      </c>
      <c r="AB270" s="46" t="e">
        <f ca="1">IF('Contact Data Entry'!AB270&gt;'DO NOT USE_Shared Picklist'!$C$3,"Test Date cannot be a future date",IF('DO NOT USE_Contact Formulas'!A270,"OK",NA()))</f>
        <v>#N/A</v>
      </c>
      <c r="AC270" s="46" t="e">
        <f>IF(AND(NOT(ISBLANK('Contact Data Entry'!AC270)),ISNA(VLOOKUP('Contact Data Entry'!AC270,'DO NOT USE_Shared Picklist'!$R$3:$R$7,1,FALSE))),"Please select a value from the drop-down menu",IF('DO NOT USE_Contact Formulas'!A270,"OK",NA()))</f>
        <v>#N/A</v>
      </c>
      <c r="AD270" s="46" t="e">
        <f>IF(AND(NOT(ISBLANK('Contact Data Entry'!AD270)),ISNA(VLOOKUP('Contact Data Entry'!AD270,'DO NOT USE_Shared Picklist'!$Q$3:$Q$8,1,FALSE))),"Please select a value from the drop-down menu",IF('DO NOT USE_Contact Formulas'!A270,"OK",NA()))</f>
        <v>#N/A</v>
      </c>
    </row>
    <row r="271" spans="1:30" x14ac:dyDescent="0.25">
      <c r="A271" s="45" t="e">
        <f>IF('DO NOT USE_Contact Formulas'!A271,IF('DO NOT USE_Contact Formulas'!B271,"Not all required fields are completed","OK"),NA())</f>
        <v>#N/A</v>
      </c>
      <c r="B271" s="46" t="e">
        <f>IF(AND('DO NOT USE_Contact Formulas'!A271,ISBLANK('Contact Data Entry'!B271)),"First Name is required",IF(NOT(ISBLANK('Contact Data Entry'!B271)),"OK",NA()))</f>
        <v>#N/A</v>
      </c>
      <c r="C271" s="46" t="e">
        <f>IF(AND('DO NOT USE_Contact Formulas'!A271,ISBLANK('Contact Data Entry'!C271)),"Last Name is required",IF(NOT(ISBLANK('Contact Data Entry'!C271)),"OK",NA()))</f>
        <v>#N/A</v>
      </c>
      <c r="D271" s="46" t="e">
        <f>IF(AND('DO NOT USE_Contact Formulas'!A271,ISBLANK('Contact Data Entry'!D271)),"Birthdate is required",IF(NOT(ISBLANK('Contact Data Entry'!D271)),"OK",NA()))</f>
        <v>#N/A</v>
      </c>
      <c r="E271" s="46" t="e">
        <f>IF(AND(NOT(ISBLANK('Contact Data Entry'!E271)),ISNA(VLOOKUP('Contact Data Entry'!E271,'DO NOT USE_Shared Picklist'!$L$3:$L$81,1,FALSE))),"Please select a value from the drop-down menu",IF('DO NOT USE_Contact Formulas'!A271,"OK",NA()))</f>
        <v>#N/A</v>
      </c>
      <c r="F271" s="46" t="e">
        <f>IF(AND(NOT(ISBLANK('Contact Data Entry'!F271)),NOT(ISNUMBER(MATCH("*@*.?*",'Contact Data Entry'!F271,0)))),"Email must be in a valid format",IF('DO NOT USE_Contact Formulas'!A271,"OK",NA()))</f>
        <v>#N/A</v>
      </c>
      <c r="G271" s="46" t="e">
        <f>IF(AND('DO NOT USE_Contact Formulas'!A271,ISBLANK('Contact Data Entry'!G271)),"Mobile Phone is required",IF(NOT(ISBLANK('Contact Data Entry'!G271)),IF(AND(ISNUMBER(VALUE('Contact Data Entry'!G271)),LEFT('Contact Data Entry'!G271,1)&lt;&gt;"1",LEN('Contact Data Entry'!G271)=10),"OK","Phone number must be valid format"),NA()))</f>
        <v>#N/A</v>
      </c>
      <c r="H271" s="46" t="e">
        <f>IF(NOT(ISBLANK('Contact Data Entry'!H271)),IF(AND(ISNUMBER('Contact Data Entry'!H271),LEFT('Contact Data Entry'!H271,1)&lt;&gt;"1",LEN('Contact Data Entry'!H271)=10),"OK","Phone number must be valid format"),IF('DO NOT USE_Contact Formulas'!A271,"OK",NA()))</f>
        <v>#N/A</v>
      </c>
      <c r="I271" s="46" t="e">
        <f>IF(AND(NOT(ISBLANK('Contact Data Entry'!I271)),ISNA(VLOOKUP('Contact Data Entry'!I271,'DO NOT USE_Shared Picklist'!$N$3:$N$63,1,FALSE))),"Please select a value from the drop-down menu",IF('DO NOT USE_Contact Formulas'!A271,"OK",NA()))</f>
        <v>#N/A</v>
      </c>
      <c r="J271" s="46" t="e">
        <f>IF(AND('DO NOT USE_Contact Formulas'!A271,ISBLANK('Contact Data Entry'!J271)),"Home Street Address is required",IF(LEN('Contact Data Entry'!J271)&gt;255,"Home Street Address must be less than 255 characters",IF('DO NOT USE_Contact Formulas'!A271,"OK",NA())))</f>
        <v>#N/A</v>
      </c>
      <c r="K271" s="46" t="e">
        <f>IF(AND('DO NOT USE_Contact Formulas'!A271,ISBLANK('Contact Data Entry'!K271)),"City is required",IF(LEN('Contact Data Entry'!K271)&gt;40,"City must be less than 40 characters",IF('DO NOT USE_Contact Formulas'!A271,"OK",NA())))</f>
        <v>#N/A</v>
      </c>
      <c r="L271" s="46" t="e">
        <f>IF(AND('DO NOT USE_Contact Formulas'!A271,ISBLANK('Contact Data Entry'!L271)),"State is required",IF(AND(NOT(ISBLANK('Contact Data Entry'!L271)),ISNA(VLOOKUP('Contact Data Entry'!L271,'DO NOT USE_Shared Picklist'!$P$3:$P$52,1,FALSE))),"Please select a value from the drop-down menu",IF('DO NOT USE_Contact Formulas'!A271,"OK",NA())))</f>
        <v>#N/A</v>
      </c>
      <c r="M271" s="46" t="e">
        <f>IF(AND('DO NOT USE_Contact Formulas'!A271,ISBLANK('Contact Data Entry'!M271)),"Zip is required",IF(ISBLANK('Contact Data Entry'!M271),NA(),"OK"))</f>
        <v>#N/A</v>
      </c>
      <c r="N271" s="46" t="e">
        <f>IF(AND(NOT(ISBLANK('Contact Data Entry'!N271)),ISNA(VLOOKUP('Contact Data Entry'!N271,'DO NOT USE_Shared Picklist'!$E$3:$E$10,1,FALSE))),"Please select a value from the drop-down menu",IF('DO NOT USE_Contact Formulas'!A271,"OK",NA()))</f>
        <v>#N/A</v>
      </c>
      <c r="O271" s="46" t="e">
        <f>IF(AND('DO NOT USE_Contact Formulas'!A271,ISBLANK('Contact Data Entry'!O271)),"Occupation/Job Title is required",IF(NOT(ISBLANK('Contact Data Entry'!O271)),"OK",NA()))</f>
        <v>#N/A</v>
      </c>
      <c r="P271" s="46" t="e">
        <f>IF('DO NOT USE_Contact Formulas'!A271,IF(ISBLANK('Contact Data Entry'!P271),"Last Date On Site is required","OK"),NA())</f>
        <v>#N/A</v>
      </c>
      <c r="Q271" s="46" t="e">
        <f>IF(AND('DO NOT USE_Contact Formulas'!A271,ISBLANK('Contact Data Entry'!Q271)),"Specific Place in the Location is required",IF(ISBLANK('Contact Data Entry'!Q271),NA(),"OK"))</f>
        <v>#N/A</v>
      </c>
      <c r="R271" s="46" t="e">
        <f>IF(LEN('Contact Data Entry'!R271)&gt;250,"Employer Name must be less than 250 characters",IF('DO NOT USE_Contact Formulas'!A271,"OK",NA()))</f>
        <v>#N/A</v>
      </c>
      <c r="S271" s="46" t="e">
        <f>IF(AND(NOT(ISBLANK('Contact Data Entry'!S271)),ISNA(VLOOKUP('Contact Data Entry'!S271,'DO NOT USE_Shared Picklist'!$V$3:$V$7,1,FALSE))),"Please select a value from the drop-down menu",IF('DO NOT USE_Contact Formulas'!A271,"OK",NA()))</f>
        <v>#N/A</v>
      </c>
      <c r="T271" s="46" t="e">
        <f>IF(LEN('Contact Data Entry'!T271)&gt;255,"Work Area/Department must be less than 255 characters",IF('DO NOT USE_Contact Formulas'!A271,"OK",NA()))</f>
        <v>#N/A</v>
      </c>
      <c r="U271" s="46" t="e">
        <f>IF(LEN('Contact Data Entry'!U271)&gt;255,"Work Shifts must be less than 255 characters",IF('DO NOT USE_Contact Formulas'!A271,"OK",NA()))</f>
        <v>#N/A</v>
      </c>
      <c r="V271" s="47" t="e">
        <f ca="1">IF('Contact Data Entry'!V271&gt;'DO NOT USE_Shared Picklist'!$C$3,"Last Exposure Date cannot be a future date",IF('DO NOT USE_Contact Formulas'!A271,IF(ISBLANK('Contact Data Entry'!V271),"Last Exposure Date is required","OK"),NA()))</f>
        <v>#N/A</v>
      </c>
      <c r="W271" s="46" t="e">
        <f>IF(AND(NOT(ISBLANK('Contact Data Entry'!W271)),ISNA(VLOOKUP('Contact Data Entry'!W271,'DO NOT USE_Shared Picklist'!$D$3:$D$5,1,FALSE))),"Please select a value from the drop-down menu",IF('DO NOT USE_Contact Formulas'!A271,"OK",NA()))</f>
        <v>#N/A</v>
      </c>
      <c r="X271" s="46"/>
      <c r="Y271" s="46" t="e">
        <f>IF(AND(NOT(ISBLANK('Contact Data Entry'!Y271)),ISNA(VLOOKUP('Contact Data Entry'!Y271,'DO NOT USE_Shared Picklist'!$G$3:$G$5,1,FALSE))),"Please select a value from the drop-down menu",IF('DO NOT USE_Contact Formulas'!A271,"OK",NA()))</f>
        <v>#N/A</v>
      </c>
      <c r="Z271" s="46"/>
      <c r="AA271" s="46" t="e">
        <f>IF(AND(NOT(ISBLANK('Contact Data Entry'!AA271)),ISNA(VLOOKUP('Contact Data Entry'!AA271,'DO NOT USE_Shared Picklist'!$H$3:$H$4,1,FALSE))),"Please select a value from the drop-down menu",IF('DO NOT USE_Contact Formulas'!A271,"OK",NA()))</f>
        <v>#N/A</v>
      </c>
      <c r="AB271" s="46" t="e">
        <f ca="1">IF('Contact Data Entry'!AB271&gt;'DO NOT USE_Shared Picklist'!$C$3,"Test Date cannot be a future date",IF('DO NOT USE_Contact Formulas'!A271,"OK",NA()))</f>
        <v>#N/A</v>
      </c>
      <c r="AC271" s="46" t="e">
        <f>IF(AND(NOT(ISBLANK('Contact Data Entry'!AC271)),ISNA(VLOOKUP('Contact Data Entry'!AC271,'DO NOT USE_Shared Picklist'!$R$3:$R$7,1,FALSE))),"Please select a value from the drop-down menu",IF('DO NOT USE_Contact Formulas'!A271,"OK",NA()))</f>
        <v>#N/A</v>
      </c>
      <c r="AD271" s="46" t="e">
        <f>IF(AND(NOT(ISBLANK('Contact Data Entry'!AD271)),ISNA(VLOOKUP('Contact Data Entry'!AD271,'DO NOT USE_Shared Picklist'!$Q$3:$Q$8,1,FALSE))),"Please select a value from the drop-down menu",IF('DO NOT USE_Contact Formulas'!A271,"OK",NA()))</f>
        <v>#N/A</v>
      </c>
    </row>
    <row r="272" spans="1:30" x14ac:dyDescent="0.25">
      <c r="A272" s="45" t="e">
        <f>IF('DO NOT USE_Contact Formulas'!A272,IF('DO NOT USE_Contact Formulas'!B272,"Not all required fields are completed","OK"),NA())</f>
        <v>#N/A</v>
      </c>
      <c r="B272" s="46" t="e">
        <f>IF(AND('DO NOT USE_Contact Formulas'!A272,ISBLANK('Contact Data Entry'!B272)),"First Name is required",IF(NOT(ISBLANK('Contact Data Entry'!B272)),"OK",NA()))</f>
        <v>#N/A</v>
      </c>
      <c r="C272" s="46" t="e">
        <f>IF(AND('DO NOT USE_Contact Formulas'!A272,ISBLANK('Contact Data Entry'!C272)),"Last Name is required",IF(NOT(ISBLANK('Contact Data Entry'!C272)),"OK",NA()))</f>
        <v>#N/A</v>
      </c>
      <c r="D272" s="46" t="e">
        <f>IF(AND('DO NOT USE_Contact Formulas'!A272,ISBLANK('Contact Data Entry'!D272)),"Birthdate is required",IF(NOT(ISBLANK('Contact Data Entry'!D272)),"OK",NA()))</f>
        <v>#N/A</v>
      </c>
      <c r="E272" s="46" t="e">
        <f>IF(AND(NOT(ISBLANK('Contact Data Entry'!E272)),ISNA(VLOOKUP('Contact Data Entry'!E272,'DO NOT USE_Shared Picklist'!$L$3:$L$81,1,FALSE))),"Please select a value from the drop-down menu",IF('DO NOT USE_Contact Formulas'!A272,"OK",NA()))</f>
        <v>#N/A</v>
      </c>
      <c r="F272" s="46" t="e">
        <f>IF(AND(NOT(ISBLANK('Contact Data Entry'!F272)),NOT(ISNUMBER(MATCH("*@*.?*",'Contact Data Entry'!F272,0)))),"Email must be in a valid format",IF('DO NOT USE_Contact Formulas'!A272,"OK",NA()))</f>
        <v>#N/A</v>
      </c>
      <c r="G272" s="46" t="e">
        <f>IF(AND('DO NOT USE_Contact Formulas'!A272,ISBLANK('Contact Data Entry'!G272)),"Mobile Phone is required",IF(NOT(ISBLANK('Contact Data Entry'!G272)),IF(AND(ISNUMBER(VALUE('Contact Data Entry'!G272)),LEFT('Contact Data Entry'!G272,1)&lt;&gt;"1",LEN('Contact Data Entry'!G272)=10),"OK","Phone number must be valid format"),NA()))</f>
        <v>#N/A</v>
      </c>
      <c r="H272" s="46" t="e">
        <f>IF(NOT(ISBLANK('Contact Data Entry'!H272)),IF(AND(ISNUMBER('Contact Data Entry'!H272),LEFT('Contact Data Entry'!H272,1)&lt;&gt;"1",LEN('Contact Data Entry'!H272)=10),"OK","Phone number must be valid format"),IF('DO NOT USE_Contact Formulas'!A272,"OK",NA()))</f>
        <v>#N/A</v>
      </c>
      <c r="I272" s="46" t="e">
        <f>IF(AND(NOT(ISBLANK('Contact Data Entry'!I272)),ISNA(VLOOKUP('Contact Data Entry'!I272,'DO NOT USE_Shared Picklist'!$N$3:$N$63,1,FALSE))),"Please select a value from the drop-down menu",IF('DO NOT USE_Contact Formulas'!A272,"OK",NA()))</f>
        <v>#N/A</v>
      </c>
      <c r="J272" s="46" t="e">
        <f>IF(AND('DO NOT USE_Contact Formulas'!A272,ISBLANK('Contact Data Entry'!J272)),"Home Street Address is required",IF(LEN('Contact Data Entry'!J272)&gt;255,"Home Street Address must be less than 255 characters",IF('DO NOT USE_Contact Formulas'!A272,"OK",NA())))</f>
        <v>#N/A</v>
      </c>
      <c r="K272" s="46" t="e">
        <f>IF(AND('DO NOT USE_Contact Formulas'!A272,ISBLANK('Contact Data Entry'!K272)),"City is required",IF(LEN('Contact Data Entry'!K272)&gt;40,"City must be less than 40 characters",IF('DO NOT USE_Contact Formulas'!A272,"OK",NA())))</f>
        <v>#N/A</v>
      </c>
      <c r="L272" s="46" t="e">
        <f>IF(AND('DO NOT USE_Contact Formulas'!A272,ISBLANK('Contact Data Entry'!L272)),"State is required",IF(AND(NOT(ISBLANK('Contact Data Entry'!L272)),ISNA(VLOOKUP('Contact Data Entry'!L272,'DO NOT USE_Shared Picklist'!$P$3:$P$52,1,FALSE))),"Please select a value from the drop-down menu",IF('DO NOT USE_Contact Formulas'!A272,"OK",NA())))</f>
        <v>#N/A</v>
      </c>
      <c r="M272" s="46" t="e">
        <f>IF(AND('DO NOT USE_Contact Formulas'!A272,ISBLANK('Contact Data Entry'!M272)),"Zip is required",IF(ISBLANK('Contact Data Entry'!M272),NA(),"OK"))</f>
        <v>#N/A</v>
      </c>
      <c r="N272" s="46" t="e">
        <f>IF(AND(NOT(ISBLANK('Contact Data Entry'!N272)),ISNA(VLOOKUP('Contact Data Entry'!N272,'DO NOT USE_Shared Picklist'!$E$3:$E$10,1,FALSE))),"Please select a value from the drop-down menu",IF('DO NOT USE_Contact Formulas'!A272,"OK",NA()))</f>
        <v>#N/A</v>
      </c>
      <c r="O272" s="46" t="e">
        <f>IF(AND('DO NOT USE_Contact Formulas'!A272,ISBLANK('Contact Data Entry'!O272)),"Occupation/Job Title is required",IF(NOT(ISBLANK('Contact Data Entry'!O272)),"OK",NA()))</f>
        <v>#N/A</v>
      </c>
      <c r="P272" s="46" t="e">
        <f>IF('DO NOT USE_Contact Formulas'!A272,IF(ISBLANK('Contact Data Entry'!P272),"Last Date On Site is required","OK"),NA())</f>
        <v>#N/A</v>
      </c>
      <c r="Q272" s="46" t="e">
        <f>IF(AND('DO NOT USE_Contact Formulas'!A272,ISBLANK('Contact Data Entry'!Q272)),"Specific Place in the Location is required",IF(ISBLANK('Contact Data Entry'!Q272),NA(),"OK"))</f>
        <v>#N/A</v>
      </c>
      <c r="R272" s="46" t="e">
        <f>IF(LEN('Contact Data Entry'!R272)&gt;250,"Employer Name must be less than 250 characters",IF('DO NOT USE_Contact Formulas'!A272,"OK",NA()))</f>
        <v>#N/A</v>
      </c>
      <c r="S272" s="46" t="e">
        <f>IF(AND(NOT(ISBLANK('Contact Data Entry'!S272)),ISNA(VLOOKUP('Contact Data Entry'!S272,'DO NOT USE_Shared Picklist'!$V$3:$V$7,1,FALSE))),"Please select a value from the drop-down menu",IF('DO NOT USE_Contact Formulas'!A272,"OK",NA()))</f>
        <v>#N/A</v>
      </c>
      <c r="T272" s="46" t="e">
        <f>IF(LEN('Contact Data Entry'!T272)&gt;255,"Work Area/Department must be less than 255 characters",IF('DO NOT USE_Contact Formulas'!A272,"OK",NA()))</f>
        <v>#N/A</v>
      </c>
      <c r="U272" s="46" t="e">
        <f>IF(LEN('Contact Data Entry'!U272)&gt;255,"Work Shifts must be less than 255 characters",IF('DO NOT USE_Contact Formulas'!A272,"OK",NA()))</f>
        <v>#N/A</v>
      </c>
      <c r="V272" s="47" t="e">
        <f ca="1">IF('Contact Data Entry'!V272&gt;'DO NOT USE_Shared Picklist'!$C$3,"Last Exposure Date cannot be a future date",IF('DO NOT USE_Contact Formulas'!A272,IF(ISBLANK('Contact Data Entry'!V272),"Last Exposure Date is required","OK"),NA()))</f>
        <v>#N/A</v>
      </c>
      <c r="W272" s="46" t="e">
        <f>IF(AND(NOT(ISBLANK('Contact Data Entry'!W272)),ISNA(VLOOKUP('Contact Data Entry'!W272,'DO NOT USE_Shared Picklist'!$D$3:$D$5,1,FALSE))),"Please select a value from the drop-down menu",IF('DO NOT USE_Contact Formulas'!A272,"OK",NA()))</f>
        <v>#N/A</v>
      </c>
      <c r="X272" s="46"/>
      <c r="Y272" s="46" t="e">
        <f>IF(AND(NOT(ISBLANK('Contact Data Entry'!Y272)),ISNA(VLOOKUP('Contact Data Entry'!Y272,'DO NOT USE_Shared Picklist'!$G$3:$G$5,1,FALSE))),"Please select a value from the drop-down menu",IF('DO NOT USE_Contact Formulas'!A272,"OK",NA()))</f>
        <v>#N/A</v>
      </c>
      <c r="Z272" s="46"/>
      <c r="AA272" s="46" t="e">
        <f>IF(AND(NOT(ISBLANK('Contact Data Entry'!AA272)),ISNA(VLOOKUP('Contact Data Entry'!AA272,'DO NOT USE_Shared Picklist'!$H$3:$H$4,1,FALSE))),"Please select a value from the drop-down menu",IF('DO NOT USE_Contact Formulas'!A272,"OK",NA()))</f>
        <v>#N/A</v>
      </c>
      <c r="AB272" s="46" t="e">
        <f ca="1">IF('Contact Data Entry'!AB272&gt;'DO NOT USE_Shared Picklist'!$C$3,"Test Date cannot be a future date",IF('DO NOT USE_Contact Formulas'!A272,"OK",NA()))</f>
        <v>#N/A</v>
      </c>
      <c r="AC272" s="46" t="e">
        <f>IF(AND(NOT(ISBLANK('Contact Data Entry'!AC272)),ISNA(VLOOKUP('Contact Data Entry'!AC272,'DO NOT USE_Shared Picklist'!$R$3:$R$7,1,FALSE))),"Please select a value from the drop-down menu",IF('DO NOT USE_Contact Formulas'!A272,"OK",NA()))</f>
        <v>#N/A</v>
      </c>
      <c r="AD272" s="46" t="e">
        <f>IF(AND(NOT(ISBLANK('Contact Data Entry'!AD272)),ISNA(VLOOKUP('Contact Data Entry'!AD272,'DO NOT USE_Shared Picklist'!$Q$3:$Q$8,1,FALSE))),"Please select a value from the drop-down menu",IF('DO NOT USE_Contact Formulas'!A272,"OK",NA()))</f>
        <v>#N/A</v>
      </c>
    </row>
    <row r="273" spans="1:30" x14ac:dyDescent="0.25">
      <c r="A273" s="45" t="e">
        <f>IF('DO NOT USE_Contact Formulas'!A273,IF('DO NOT USE_Contact Formulas'!B273,"Not all required fields are completed","OK"),NA())</f>
        <v>#N/A</v>
      </c>
      <c r="B273" s="46" t="e">
        <f>IF(AND('DO NOT USE_Contact Formulas'!A273,ISBLANK('Contact Data Entry'!B273)),"First Name is required",IF(NOT(ISBLANK('Contact Data Entry'!B273)),"OK",NA()))</f>
        <v>#N/A</v>
      </c>
      <c r="C273" s="46" t="e">
        <f>IF(AND('DO NOT USE_Contact Formulas'!A273,ISBLANK('Contact Data Entry'!C273)),"Last Name is required",IF(NOT(ISBLANK('Contact Data Entry'!C273)),"OK",NA()))</f>
        <v>#N/A</v>
      </c>
      <c r="D273" s="46" t="e">
        <f>IF(AND('DO NOT USE_Contact Formulas'!A273,ISBLANK('Contact Data Entry'!D273)),"Birthdate is required",IF(NOT(ISBLANK('Contact Data Entry'!D273)),"OK",NA()))</f>
        <v>#N/A</v>
      </c>
      <c r="E273" s="46" t="e">
        <f>IF(AND(NOT(ISBLANK('Contact Data Entry'!E273)),ISNA(VLOOKUP('Contact Data Entry'!E273,'DO NOT USE_Shared Picklist'!$L$3:$L$81,1,FALSE))),"Please select a value from the drop-down menu",IF('DO NOT USE_Contact Formulas'!A273,"OK",NA()))</f>
        <v>#N/A</v>
      </c>
      <c r="F273" s="46" t="e">
        <f>IF(AND(NOT(ISBLANK('Contact Data Entry'!F273)),NOT(ISNUMBER(MATCH("*@*.?*",'Contact Data Entry'!F273,0)))),"Email must be in a valid format",IF('DO NOT USE_Contact Formulas'!A273,"OK",NA()))</f>
        <v>#N/A</v>
      </c>
      <c r="G273" s="46" t="e">
        <f>IF(AND('DO NOT USE_Contact Formulas'!A273,ISBLANK('Contact Data Entry'!G273)),"Mobile Phone is required",IF(NOT(ISBLANK('Contact Data Entry'!G273)),IF(AND(ISNUMBER(VALUE('Contact Data Entry'!G273)),LEFT('Contact Data Entry'!G273,1)&lt;&gt;"1",LEN('Contact Data Entry'!G273)=10),"OK","Phone number must be valid format"),NA()))</f>
        <v>#N/A</v>
      </c>
      <c r="H273" s="46" t="e">
        <f>IF(NOT(ISBLANK('Contact Data Entry'!H273)),IF(AND(ISNUMBER('Contact Data Entry'!H273),LEFT('Contact Data Entry'!H273,1)&lt;&gt;"1",LEN('Contact Data Entry'!H273)=10),"OK","Phone number must be valid format"),IF('DO NOT USE_Contact Formulas'!A273,"OK",NA()))</f>
        <v>#N/A</v>
      </c>
      <c r="I273" s="46" t="e">
        <f>IF(AND(NOT(ISBLANK('Contact Data Entry'!I273)),ISNA(VLOOKUP('Contact Data Entry'!I273,'DO NOT USE_Shared Picklist'!$N$3:$N$63,1,FALSE))),"Please select a value from the drop-down menu",IF('DO NOT USE_Contact Formulas'!A273,"OK",NA()))</f>
        <v>#N/A</v>
      </c>
      <c r="J273" s="46" t="e">
        <f>IF(AND('DO NOT USE_Contact Formulas'!A273,ISBLANK('Contact Data Entry'!J273)),"Home Street Address is required",IF(LEN('Contact Data Entry'!J273)&gt;255,"Home Street Address must be less than 255 characters",IF('DO NOT USE_Contact Formulas'!A273,"OK",NA())))</f>
        <v>#N/A</v>
      </c>
      <c r="K273" s="46" t="e">
        <f>IF(AND('DO NOT USE_Contact Formulas'!A273,ISBLANK('Contact Data Entry'!K273)),"City is required",IF(LEN('Contact Data Entry'!K273)&gt;40,"City must be less than 40 characters",IF('DO NOT USE_Contact Formulas'!A273,"OK",NA())))</f>
        <v>#N/A</v>
      </c>
      <c r="L273" s="46" t="e">
        <f>IF(AND('DO NOT USE_Contact Formulas'!A273,ISBLANK('Contact Data Entry'!L273)),"State is required",IF(AND(NOT(ISBLANK('Contact Data Entry'!L273)),ISNA(VLOOKUP('Contact Data Entry'!L273,'DO NOT USE_Shared Picklist'!$P$3:$P$52,1,FALSE))),"Please select a value from the drop-down menu",IF('DO NOT USE_Contact Formulas'!A273,"OK",NA())))</f>
        <v>#N/A</v>
      </c>
      <c r="M273" s="46" t="e">
        <f>IF(AND('DO NOT USE_Contact Formulas'!A273,ISBLANK('Contact Data Entry'!M273)),"Zip is required",IF(ISBLANK('Contact Data Entry'!M273),NA(),"OK"))</f>
        <v>#N/A</v>
      </c>
      <c r="N273" s="46" t="e">
        <f>IF(AND(NOT(ISBLANK('Contact Data Entry'!N273)),ISNA(VLOOKUP('Contact Data Entry'!N273,'DO NOT USE_Shared Picklist'!$E$3:$E$10,1,FALSE))),"Please select a value from the drop-down menu",IF('DO NOT USE_Contact Formulas'!A273,"OK",NA()))</f>
        <v>#N/A</v>
      </c>
      <c r="O273" s="46" t="e">
        <f>IF(AND('DO NOT USE_Contact Formulas'!A273,ISBLANK('Contact Data Entry'!O273)),"Occupation/Job Title is required",IF(NOT(ISBLANK('Contact Data Entry'!O273)),"OK",NA()))</f>
        <v>#N/A</v>
      </c>
      <c r="P273" s="46" t="e">
        <f>IF('DO NOT USE_Contact Formulas'!A273,IF(ISBLANK('Contact Data Entry'!P273),"Last Date On Site is required","OK"),NA())</f>
        <v>#N/A</v>
      </c>
      <c r="Q273" s="46" t="e">
        <f>IF(AND('DO NOT USE_Contact Formulas'!A273,ISBLANK('Contact Data Entry'!Q273)),"Specific Place in the Location is required",IF(ISBLANK('Contact Data Entry'!Q273),NA(),"OK"))</f>
        <v>#N/A</v>
      </c>
      <c r="R273" s="46" t="e">
        <f>IF(LEN('Contact Data Entry'!R273)&gt;250,"Employer Name must be less than 250 characters",IF('DO NOT USE_Contact Formulas'!A273,"OK",NA()))</f>
        <v>#N/A</v>
      </c>
      <c r="S273" s="46" t="e">
        <f>IF(AND(NOT(ISBLANK('Contact Data Entry'!S273)),ISNA(VLOOKUP('Contact Data Entry'!S273,'DO NOT USE_Shared Picklist'!$V$3:$V$7,1,FALSE))),"Please select a value from the drop-down menu",IF('DO NOT USE_Contact Formulas'!A273,"OK",NA()))</f>
        <v>#N/A</v>
      </c>
      <c r="T273" s="46" t="e">
        <f>IF(LEN('Contact Data Entry'!T273)&gt;255,"Work Area/Department must be less than 255 characters",IF('DO NOT USE_Contact Formulas'!A273,"OK",NA()))</f>
        <v>#N/A</v>
      </c>
      <c r="U273" s="46" t="e">
        <f>IF(LEN('Contact Data Entry'!U273)&gt;255,"Work Shifts must be less than 255 characters",IF('DO NOT USE_Contact Formulas'!A273,"OK",NA()))</f>
        <v>#N/A</v>
      </c>
      <c r="V273" s="47" t="e">
        <f ca="1">IF('Contact Data Entry'!V273&gt;'DO NOT USE_Shared Picklist'!$C$3,"Last Exposure Date cannot be a future date",IF('DO NOT USE_Contact Formulas'!A273,IF(ISBLANK('Contact Data Entry'!V273),"Last Exposure Date is required","OK"),NA()))</f>
        <v>#N/A</v>
      </c>
      <c r="W273" s="46" t="e">
        <f>IF(AND(NOT(ISBLANK('Contact Data Entry'!W273)),ISNA(VLOOKUP('Contact Data Entry'!W273,'DO NOT USE_Shared Picklist'!$D$3:$D$5,1,FALSE))),"Please select a value from the drop-down menu",IF('DO NOT USE_Contact Formulas'!A273,"OK",NA()))</f>
        <v>#N/A</v>
      </c>
      <c r="X273" s="46"/>
      <c r="Y273" s="46" t="e">
        <f>IF(AND(NOT(ISBLANK('Contact Data Entry'!Y273)),ISNA(VLOOKUP('Contact Data Entry'!Y273,'DO NOT USE_Shared Picklist'!$G$3:$G$5,1,FALSE))),"Please select a value from the drop-down menu",IF('DO NOT USE_Contact Formulas'!A273,"OK",NA()))</f>
        <v>#N/A</v>
      </c>
      <c r="Z273" s="46"/>
      <c r="AA273" s="46" t="e">
        <f>IF(AND(NOT(ISBLANK('Contact Data Entry'!AA273)),ISNA(VLOOKUP('Contact Data Entry'!AA273,'DO NOT USE_Shared Picklist'!$H$3:$H$4,1,FALSE))),"Please select a value from the drop-down menu",IF('DO NOT USE_Contact Formulas'!A273,"OK",NA()))</f>
        <v>#N/A</v>
      </c>
      <c r="AB273" s="46" t="e">
        <f ca="1">IF('Contact Data Entry'!AB273&gt;'DO NOT USE_Shared Picklist'!$C$3,"Test Date cannot be a future date",IF('DO NOT USE_Contact Formulas'!A273,"OK",NA()))</f>
        <v>#N/A</v>
      </c>
      <c r="AC273" s="46" t="e">
        <f>IF(AND(NOT(ISBLANK('Contact Data Entry'!AC273)),ISNA(VLOOKUP('Contact Data Entry'!AC273,'DO NOT USE_Shared Picklist'!$R$3:$R$7,1,FALSE))),"Please select a value from the drop-down menu",IF('DO NOT USE_Contact Formulas'!A273,"OK",NA()))</f>
        <v>#N/A</v>
      </c>
      <c r="AD273" s="46" t="e">
        <f>IF(AND(NOT(ISBLANK('Contact Data Entry'!AD273)),ISNA(VLOOKUP('Contact Data Entry'!AD273,'DO NOT USE_Shared Picklist'!$Q$3:$Q$8,1,FALSE))),"Please select a value from the drop-down menu",IF('DO NOT USE_Contact Formulas'!A273,"OK",NA()))</f>
        <v>#N/A</v>
      </c>
    </row>
    <row r="274" spans="1:30" x14ac:dyDescent="0.25">
      <c r="A274" s="45" t="e">
        <f>IF('DO NOT USE_Contact Formulas'!A274,IF('DO NOT USE_Contact Formulas'!B274,"Not all required fields are completed","OK"),NA())</f>
        <v>#N/A</v>
      </c>
      <c r="B274" s="46" t="e">
        <f>IF(AND('DO NOT USE_Contact Formulas'!A274,ISBLANK('Contact Data Entry'!B274)),"First Name is required",IF(NOT(ISBLANK('Contact Data Entry'!B274)),"OK",NA()))</f>
        <v>#N/A</v>
      </c>
      <c r="C274" s="46" t="e">
        <f>IF(AND('DO NOT USE_Contact Formulas'!A274,ISBLANK('Contact Data Entry'!C274)),"Last Name is required",IF(NOT(ISBLANK('Contact Data Entry'!C274)),"OK",NA()))</f>
        <v>#N/A</v>
      </c>
      <c r="D274" s="46" t="e">
        <f>IF(AND('DO NOT USE_Contact Formulas'!A274,ISBLANK('Contact Data Entry'!D274)),"Birthdate is required",IF(NOT(ISBLANK('Contact Data Entry'!D274)),"OK",NA()))</f>
        <v>#N/A</v>
      </c>
      <c r="E274" s="46" t="e">
        <f>IF(AND(NOT(ISBLANK('Contact Data Entry'!E274)),ISNA(VLOOKUP('Contact Data Entry'!E274,'DO NOT USE_Shared Picklist'!$L$3:$L$81,1,FALSE))),"Please select a value from the drop-down menu",IF('DO NOT USE_Contact Formulas'!A274,"OK",NA()))</f>
        <v>#N/A</v>
      </c>
      <c r="F274" s="46" t="e">
        <f>IF(AND(NOT(ISBLANK('Contact Data Entry'!F274)),NOT(ISNUMBER(MATCH("*@*.?*",'Contact Data Entry'!F274,0)))),"Email must be in a valid format",IF('DO NOT USE_Contact Formulas'!A274,"OK",NA()))</f>
        <v>#N/A</v>
      </c>
      <c r="G274" s="46" t="e">
        <f>IF(AND('DO NOT USE_Contact Formulas'!A274,ISBLANK('Contact Data Entry'!G274)),"Mobile Phone is required",IF(NOT(ISBLANK('Contact Data Entry'!G274)),IF(AND(ISNUMBER(VALUE('Contact Data Entry'!G274)),LEFT('Contact Data Entry'!G274,1)&lt;&gt;"1",LEN('Contact Data Entry'!G274)=10),"OK","Phone number must be valid format"),NA()))</f>
        <v>#N/A</v>
      </c>
      <c r="H274" s="46" t="e">
        <f>IF(NOT(ISBLANK('Contact Data Entry'!H274)),IF(AND(ISNUMBER('Contact Data Entry'!H274),LEFT('Contact Data Entry'!H274,1)&lt;&gt;"1",LEN('Contact Data Entry'!H274)=10),"OK","Phone number must be valid format"),IF('DO NOT USE_Contact Formulas'!A274,"OK",NA()))</f>
        <v>#N/A</v>
      </c>
      <c r="I274" s="46" t="e">
        <f>IF(AND(NOT(ISBLANK('Contact Data Entry'!I274)),ISNA(VLOOKUP('Contact Data Entry'!I274,'DO NOT USE_Shared Picklist'!$N$3:$N$63,1,FALSE))),"Please select a value from the drop-down menu",IF('DO NOT USE_Contact Formulas'!A274,"OK",NA()))</f>
        <v>#N/A</v>
      </c>
      <c r="J274" s="46" t="e">
        <f>IF(AND('DO NOT USE_Contact Formulas'!A274,ISBLANK('Contact Data Entry'!J274)),"Home Street Address is required",IF(LEN('Contact Data Entry'!J274)&gt;255,"Home Street Address must be less than 255 characters",IF('DO NOT USE_Contact Formulas'!A274,"OK",NA())))</f>
        <v>#N/A</v>
      </c>
      <c r="K274" s="46" t="e">
        <f>IF(AND('DO NOT USE_Contact Formulas'!A274,ISBLANK('Contact Data Entry'!K274)),"City is required",IF(LEN('Contact Data Entry'!K274)&gt;40,"City must be less than 40 characters",IF('DO NOT USE_Contact Formulas'!A274,"OK",NA())))</f>
        <v>#N/A</v>
      </c>
      <c r="L274" s="46" t="e">
        <f>IF(AND('DO NOT USE_Contact Formulas'!A274,ISBLANK('Contact Data Entry'!L274)),"State is required",IF(AND(NOT(ISBLANK('Contact Data Entry'!L274)),ISNA(VLOOKUP('Contact Data Entry'!L274,'DO NOT USE_Shared Picklist'!$P$3:$P$52,1,FALSE))),"Please select a value from the drop-down menu",IF('DO NOT USE_Contact Formulas'!A274,"OK",NA())))</f>
        <v>#N/A</v>
      </c>
      <c r="M274" s="46" t="e">
        <f>IF(AND('DO NOT USE_Contact Formulas'!A274,ISBLANK('Contact Data Entry'!M274)),"Zip is required",IF(ISBLANK('Contact Data Entry'!M274),NA(),"OK"))</f>
        <v>#N/A</v>
      </c>
      <c r="N274" s="46" t="e">
        <f>IF(AND(NOT(ISBLANK('Contact Data Entry'!N274)),ISNA(VLOOKUP('Contact Data Entry'!N274,'DO NOT USE_Shared Picklist'!$E$3:$E$10,1,FALSE))),"Please select a value from the drop-down menu",IF('DO NOT USE_Contact Formulas'!A274,"OK",NA()))</f>
        <v>#N/A</v>
      </c>
      <c r="O274" s="46" t="e">
        <f>IF(AND('DO NOT USE_Contact Formulas'!A274,ISBLANK('Contact Data Entry'!O274)),"Occupation/Job Title is required",IF(NOT(ISBLANK('Contact Data Entry'!O274)),"OK",NA()))</f>
        <v>#N/A</v>
      </c>
      <c r="P274" s="46" t="e">
        <f>IF('DO NOT USE_Contact Formulas'!A274,IF(ISBLANK('Contact Data Entry'!P274),"Last Date On Site is required","OK"),NA())</f>
        <v>#N/A</v>
      </c>
      <c r="Q274" s="46" t="e">
        <f>IF(AND('DO NOT USE_Contact Formulas'!A274,ISBLANK('Contact Data Entry'!Q274)),"Specific Place in the Location is required",IF(ISBLANK('Contact Data Entry'!Q274),NA(),"OK"))</f>
        <v>#N/A</v>
      </c>
      <c r="R274" s="46" t="e">
        <f>IF(LEN('Contact Data Entry'!R274)&gt;250,"Employer Name must be less than 250 characters",IF('DO NOT USE_Contact Formulas'!A274,"OK",NA()))</f>
        <v>#N/A</v>
      </c>
      <c r="S274" s="46" t="e">
        <f>IF(AND(NOT(ISBLANK('Contact Data Entry'!S274)),ISNA(VLOOKUP('Contact Data Entry'!S274,'DO NOT USE_Shared Picklist'!$V$3:$V$7,1,FALSE))),"Please select a value from the drop-down menu",IF('DO NOT USE_Contact Formulas'!A274,"OK",NA()))</f>
        <v>#N/A</v>
      </c>
      <c r="T274" s="46" t="e">
        <f>IF(LEN('Contact Data Entry'!T274)&gt;255,"Work Area/Department must be less than 255 characters",IF('DO NOT USE_Contact Formulas'!A274,"OK",NA()))</f>
        <v>#N/A</v>
      </c>
      <c r="U274" s="46" t="e">
        <f>IF(LEN('Contact Data Entry'!U274)&gt;255,"Work Shifts must be less than 255 characters",IF('DO NOT USE_Contact Formulas'!A274,"OK",NA()))</f>
        <v>#N/A</v>
      </c>
      <c r="V274" s="47" t="e">
        <f ca="1">IF('Contact Data Entry'!V274&gt;'DO NOT USE_Shared Picklist'!$C$3,"Last Exposure Date cannot be a future date",IF('DO NOT USE_Contact Formulas'!A274,IF(ISBLANK('Contact Data Entry'!V274),"Last Exposure Date is required","OK"),NA()))</f>
        <v>#N/A</v>
      </c>
      <c r="W274" s="46" t="e">
        <f>IF(AND(NOT(ISBLANK('Contact Data Entry'!W274)),ISNA(VLOOKUP('Contact Data Entry'!W274,'DO NOT USE_Shared Picklist'!$D$3:$D$5,1,FALSE))),"Please select a value from the drop-down menu",IF('DO NOT USE_Contact Formulas'!A274,"OK",NA()))</f>
        <v>#N/A</v>
      </c>
      <c r="X274" s="46"/>
      <c r="Y274" s="46" t="e">
        <f>IF(AND(NOT(ISBLANK('Contact Data Entry'!Y274)),ISNA(VLOOKUP('Contact Data Entry'!Y274,'DO NOT USE_Shared Picklist'!$G$3:$G$5,1,FALSE))),"Please select a value from the drop-down menu",IF('DO NOT USE_Contact Formulas'!A274,"OK",NA()))</f>
        <v>#N/A</v>
      </c>
      <c r="Z274" s="46"/>
      <c r="AA274" s="46" t="e">
        <f>IF(AND(NOT(ISBLANK('Contact Data Entry'!AA274)),ISNA(VLOOKUP('Contact Data Entry'!AA274,'DO NOT USE_Shared Picklist'!$H$3:$H$4,1,FALSE))),"Please select a value from the drop-down menu",IF('DO NOT USE_Contact Formulas'!A274,"OK",NA()))</f>
        <v>#N/A</v>
      </c>
      <c r="AB274" s="46" t="e">
        <f ca="1">IF('Contact Data Entry'!AB274&gt;'DO NOT USE_Shared Picklist'!$C$3,"Test Date cannot be a future date",IF('DO NOT USE_Contact Formulas'!A274,"OK",NA()))</f>
        <v>#N/A</v>
      </c>
      <c r="AC274" s="46" t="e">
        <f>IF(AND(NOT(ISBLANK('Contact Data Entry'!AC274)),ISNA(VLOOKUP('Contact Data Entry'!AC274,'DO NOT USE_Shared Picklist'!$R$3:$R$7,1,FALSE))),"Please select a value from the drop-down menu",IF('DO NOT USE_Contact Formulas'!A274,"OK",NA()))</f>
        <v>#N/A</v>
      </c>
      <c r="AD274" s="46" t="e">
        <f>IF(AND(NOT(ISBLANK('Contact Data Entry'!AD274)),ISNA(VLOOKUP('Contact Data Entry'!AD274,'DO NOT USE_Shared Picklist'!$Q$3:$Q$8,1,FALSE))),"Please select a value from the drop-down menu",IF('DO NOT USE_Contact Formulas'!A274,"OK",NA()))</f>
        <v>#N/A</v>
      </c>
    </row>
    <row r="275" spans="1:30" x14ac:dyDescent="0.25">
      <c r="A275" s="45" t="e">
        <f>IF('DO NOT USE_Contact Formulas'!A275,IF('DO NOT USE_Contact Formulas'!B275,"Not all required fields are completed","OK"),NA())</f>
        <v>#N/A</v>
      </c>
      <c r="B275" s="46" t="e">
        <f>IF(AND('DO NOT USE_Contact Formulas'!A275,ISBLANK('Contact Data Entry'!B275)),"First Name is required",IF(NOT(ISBLANK('Contact Data Entry'!B275)),"OK",NA()))</f>
        <v>#N/A</v>
      </c>
      <c r="C275" s="46" t="e">
        <f>IF(AND('DO NOT USE_Contact Formulas'!A275,ISBLANK('Contact Data Entry'!C275)),"Last Name is required",IF(NOT(ISBLANK('Contact Data Entry'!C275)),"OK",NA()))</f>
        <v>#N/A</v>
      </c>
      <c r="D275" s="46" t="e">
        <f>IF(AND('DO NOT USE_Contact Formulas'!A275,ISBLANK('Contact Data Entry'!D275)),"Birthdate is required",IF(NOT(ISBLANK('Contact Data Entry'!D275)),"OK",NA()))</f>
        <v>#N/A</v>
      </c>
      <c r="E275" s="46" t="e">
        <f>IF(AND(NOT(ISBLANK('Contact Data Entry'!E275)),ISNA(VLOOKUP('Contact Data Entry'!E275,'DO NOT USE_Shared Picklist'!$L$3:$L$81,1,FALSE))),"Please select a value from the drop-down menu",IF('DO NOT USE_Contact Formulas'!A275,"OK",NA()))</f>
        <v>#N/A</v>
      </c>
      <c r="F275" s="46" t="e">
        <f>IF(AND(NOT(ISBLANK('Contact Data Entry'!F275)),NOT(ISNUMBER(MATCH("*@*.?*",'Contact Data Entry'!F275,0)))),"Email must be in a valid format",IF('DO NOT USE_Contact Formulas'!A275,"OK",NA()))</f>
        <v>#N/A</v>
      </c>
      <c r="G275" s="46" t="e">
        <f>IF(AND('DO NOT USE_Contact Formulas'!A275,ISBLANK('Contact Data Entry'!G275)),"Mobile Phone is required",IF(NOT(ISBLANK('Contact Data Entry'!G275)),IF(AND(ISNUMBER(VALUE('Contact Data Entry'!G275)),LEFT('Contact Data Entry'!G275,1)&lt;&gt;"1",LEN('Contact Data Entry'!G275)=10),"OK","Phone number must be valid format"),NA()))</f>
        <v>#N/A</v>
      </c>
      <c r="H275" s="46" t="e">
        <f>IF(NOT(ISBLANK('Contact Data Entry'!H275)),IF(AND(ISNUMBER('Contact Data Entry'!H275),LEFT('Contact Data Entry'!H275,1)&lt;&gt;"1",LEN('Contact Data Entry'!H275)=10),"OK","Phone number must be valid format"),IF('DO NOT USE_Contact Formulas'!A275,"OK",NA()))</f>
        <v>#N/A</v>
      </c>
      <c r="I275" s="46" t="e">
        <f>IF(AND(NOT(ISBLANK('Contact Data Entry'!I275)),ISNA(VLOOKUP('Contact Data Entry'!I275,'DO NOT USE_Shared Picklist'!$N$3:$N$63,1,FALSE))),"Please select a value from the drop-down menu",IF('DO NOT USE_Contact Formulas'!A275,"OK",NA()))</f>
        <v>#N/A</v>
      </c>
      <c r="J275" s="46" t="e">
        <f>IF(AND('DO NOT USE_Contact Formulas'!A275,ISBLANK('Contact Data Entry'!J275)),"Home Street Address is required",IF(LEN('Contact Data Entry'!J275)&gt;255,"Home Street Address must be less than 255 characters",IF('DO NOT USE_Contact Formulas'!A275,"OK",NA())))</f>
        <v>#N/A</v>
      </c>
      <c r="K275" s="46" t="e">
        <f>IF(AND('DO NOT USE_Contact Formulas'!A275,ISBLANK('Contact Data Entry'!K275)),"City is required",IF(LEN('Contact Data Entry'!K275)&gt;40,"City must be less than 40 characters",IF('DO NOT USE_Contact Formulas'!A275,"OK",NA())))</f>
        <v>#N/A</v>
      </c>
      <c r="L275" s="46" t="e">
        <f>IF(AND('DO NOT USE_Contact Formulas'!A275,ISBLANK('Contact Data Entry'!L275)),"State is required",IF(AND(NOT(ISBLANK('Contact Data Entry'!L275)),ISNA(VLOOKUP('Contact Data Entry'!L275,'DO NOT USE_Shared Picklist'!$P$3:$P$52,1,FALSE))),"Please select a value from the drop-down menu",IF('DO NOT USE_Contact Formulas'!A275,"OK",NA())))</f>
        <v>#N/A</v>
      </c>
      <c r="M275" s="46" t="e">
        <f>IF(AND('DO NOT USE_Contact Formulas'!A275,ISBLANK('Contact Data Entry'!M275)),"Zip is required",IF(ISBLANK('Contact Data Entry'!M275),NA(),"OK"))</f>
        <v>#N/A</v>
      </c>
      <c r="N275" s="46" t="e">
        <f>IF(AND(NOT(ISBLANK('Contact Data Entry'!N275)),ISNA(VLOOKUP('Contact Data Entry'!N275,'DO NOT USE_Shared Picklist'!$E$3:$E$10,1,FALSE))),"Please select a value from the drop-down menu",IF('DO NOT USE_Contact Formulas'!A275,"OK",NA()))</f>
        <v>#N/A</v>
      </c>
      <c r="O275" s="46" t="e">
        <f>IF(AND('DO NOT USE_Contact Formulas'!A275,ISBLANK('Contact Data Entry'!O275)),"Occupation/Job Title is required",IF(NOT(ISBLANK('Contact Data Entry'!O275)),"OK",NA()))</f>
        <v>#N/A</v>
      </c>
      <c r="P275" s="46" t="e">
        <f>IF('DO NOT USE_Contact Formulas'!A275,IF(ISBLANK('Contact Data Entry'!P275),"Last Date On Site is required","OK"),NA())</f>
        <v>#N/A</v>
      </c>
      <c r="Q275" s="46" t="e">
        <f>IF(AND('DO NOT USE_Contact Formulas'!A275,ISBLANK('Contact Data Entry'!Q275)),"Specific Place in the Location is required",IF(ISBLANK('Contact Data Entry'!Q275),NA(),"OK"))</f>
        <v>#N/A</v>
      </c>
      <c r="R275" s="46" t="e">
        <f>IF(LEN('Contact Data Entry'!R275)&gt;250,"Employer Name must be less than 250 characters",IF('DO NOT USE_Contact Formulas'!A275,"OK",NA()))</f>
        <v>#N/A</v>
      </c>
      <c r="S275" s="46" t="e">
        <f>IF(AND(NOT(ISBLANK('Contact Data Entry'!S275)),ISNA(VLOOKUP('Contact Data Entry'!S275,'DO NOT USE_Shared Picklist'!$V$3:$V$7,1,FALSE))),"Please select a value from the drop-down menu",IF('DO NOT USE_Contact Formulas'!A275,"OK",NA()))</f>
        <v>#N/A</v>
      </c>
      <c r="T275" s="46" t="e">
        <f>IF(LEN('Contact Data Entry'!T275)&gt;255,"Work Area/Department must be less than 255 characters",IF('DO NOT USE_Contact Formulas'!A275,"OK",NA()))</f>
        <v>#N/A</v>
      </c>
      <c r="U275" s="46" t="e">
        <f>IF(LEN('Contact Data Entry'!U275)&gt;255,"Work Shifts must be less than 255 characters",IF('DO NOT USE_Contact Formulas'!A275,"OK",NA()))</f>
        <v>#N/A</v>
      </c>
      <c r="V275" s="47" t="e">
        <f ca="1">IF('Contact Data Entry'!V275&gt;'DO NOT USE_Shared Picklist'!$C$3,"Last Exposure Date cannot be a future date",IF('DO NOT USE_Contact Formulas'!A275,IF(ISBLANK('Contact Data Entry'!V275),"Last Exposure Date is required","OK"),NA()))</f>
        <v>#N/A</v>
      </c>
      <c r="W275" s="46" t="e">
        <f>IF(AND(NOT(ISBLANK('Contact Data Entry'!W275)),ISNA(VLOOKUP('Contact Data Entry'!W275,'DO NOT USE_Shared Picklist'!$D$3:$D$5,1,FALSE))),"Please select a value from the drop-down menu",IF('DO NOT USE_Contact Formulas'!A275,"OK",NA()))</f>
        <v>#N/A</v>
      </c>
      <c r="X275" s="46"/>
      <c r="Y275" s="46" t="e">
        <f>IF(AND(NOT(ISBLANK('Contact Data Entry'!Y275)),ISNA(VLOOKUP('Contact Data Entry'!Y275,'DO NOT USE_Shared Picklist'!$G$3:$G$5,1,FALSE))),"Please select a value from the drop-down menu",IF('DO NOT USE_Contact Formulas'!A275,"OK",NA()))</f>
        <v>#N/A</v>
      </c>
      <c r="Z275" s="46"/>
      <c r="AA275" s="46" t="e">
        <f>IF(AND(NOT(ISBLANK('Contact Data Entry'!AA275)),ISNA(VLOOKUP('Contact Data Entry'!AA275,'DO NOT USE_Shared Picklist'!$H$3:$H$4,1,FALSE))),"Please select a value from the drop-down menu",IF('DO NOT USE_Contact Formulas'!A275,"OK",NA()))</f>
        <v>#N/A</v>
      </c>
      <c r="AB275" s="46" t="e">
        <f ca="1">IF('Contact Data Entry'!AB275&gt;'DO NOT USE_Shared Picklist'!$C$3,"Test Date cannot be a future date",IF('DO NOT USE_Contact Formulas'!A275,"OK",NA()))</f>
        <v>#N/A</v>
      </c>
      <c r="AC275" s="46" t="e">
        <f>IF(AND(NOT(ISBLANK('Contact Data Entry'!AC275)),ISNA(VLOOKUP('Contact Data Entry'!AC275,'DO NOT USE_Shared Picklist'!$R$3:$R$7,1,FALSE))),"Please select a value from the drop-down menu",IF('DO NOT USE_Contact Formulas'!A275,"OK",NA()))</f>
        <v>#N/A</v>
      </c>
      <c r="AD275" s="46" t="e">
        <f>IF(AND(NOT(ISBLANK('Contact Data Entry'!AD275)),ISNA(VLOOKUP('Contact Data Entry'!AD275,'DO NOT USE_Shared Picklist'!$Q$3:$Q$8,1,FALSE))),"Please select a value from the drop-down menu",IF('DO NOT USE_Contact Formulas'!A275,"OK",NA()))</f>
        <v>#N/A</v>
      </c>
    </row>
    <row r="276" spans="1:30" x14ac:dyDescent="0.25">
      <c r="A276" s="45" t="e">
        <f>IF('DO NOT USE_Contact Formulas'!A276,IF('DO NOT USE_Contact Formulas'!B276,"Not all required fields are completed","OK"),NA())</f>
        <v>#N/A</v>
      </c>
      <c r="B276" s="46" t="e">
        <f>IF(AND('DO NOT USE_Contact Formulas'!A276,ISBLANK('Contact Data Entry'!B276)),"First Name is required",IF(NOT(ISBLANK('Contact Data Entry'!B276)),"OK",NA()))</f>
        <v>#N/A</v>
      </c>
      <c r="C276" s="46" t="e">
        <f>IF(AND('DO NOT USE_Contact Formulas'!A276,ISBLANK('Contact Data Entry'!C276)),"Last Name is required",IF(NOT(ISBLANK('Contact Data Entry'!C276)),"OK",NA()))</f>
        <v>#N/A</v>
      </c>
      <c r="D276" s="46" t="e">
        <f>IF(AND('DO NOT USE_Contact Formulas'!A276,ISBLANK('Contact Data Entry'!D276)),"Birthdate is required",IF(NOT(ISBLANK('Contact Data Entry'!D276)),"OK",NA()))</f>
        <v>#N/A</v>
      </c>
      <c r="E276" s="46" t="e">
        <f>IF(AND(NOT(ISBLANK('Contact Data Entry'!E276)),ISNA(VLOOKUP('Contact Data Entry'!E276,'DO NOT USE_Shared Picklist'!$L$3:$L$81,1,FALSE))),"Please select a value from the drop-down menu",IF('DO NOT USE_Contact Formulas'!A276,"OK",NA()))</f>
        <v>#N/A</v>
      </c>
      <c r="F276" s="46" t="e">
        <f>IF(AND(NOT(ISBLANK('Contact Data Entry'!F276)),NOT(ISNUMBER(MATCH("*@*.?*",'Contact Data Entry'!F276,0)))),"Email must be in a valid format",IF('DO NOT USE_Contact Formulas'!A276,"OK",NA()))</f>
        <v>#N/A</v>
      </c>
      <c r="G276" s="46" t="e">
        <f>IF(AND('DO NOT USE_Contact Formulas'!A276,ISBLANK('Contact Data Entry'!G276)),"Mobile Phone is required",IF(NOT(ISBLANK('Contact Data Entry'!G276)),IF(AND(ISNUMBER(VALUE('Contact Data Entry'!G276)),LEFT('Contact Data Entry'!G276,1)&lt;&gt;"1",LEN('Contact Data Entry'!G276)=10),"OK","Phone number must be valid format"),NA()))</f>
        <v>#N/A</v>
      </c>
      <c r="H276" s="46" t="e">
        <f>IF(NOT(ISBLANK('Contact Data Entry'!H276)),IF(AND(ISNUMBER('Contact Data Entry'!H276),LEFT('Contact Data Entry'!H276,1)&lt;&gt;"1",LEN('Contact Data Entry'!H276)=10),"OK","Phone number must be valid format"),IF('DO NOT USE_Contact Formulas'!A276,"OK",NA()))</f>
        <v>#N/A</v>
      </c>
      <c r="I276" s="46" t="e">
        <f>IF(AND(NOT(ISBLANK('Contact Data Entry'!I276)),ISNA(VLOOKUP('Contact Data Entry'!I276,'DO NOT USE_Shared Picklist'!$N$3:$N$63,1,FALSE))),"Please select a value from the drop-down menu",IF('DO NOT USE_Contact Formulas'!A276,"OK",NA()))</f>
        <v>#N/A</v>
      </c>
      <c r="J276" s="46" t="e">
        <f>IF(AND('DO NOT USE_Contact Formulas'!A276,ISBLANK('Contact Data Entry'!J276)),"Home Street Address is required",IF(LEN('Contact Data Entry'!J276)&gt;255,"Home Street Address must be less than 255 characters",IF('DO NOT USE_Contact Formulas'!A276,"OK",NA())))</f>
        <v>#N/A</v>
      </c>
      <c r="K276" s="46" t="e">
        <f>IF(AND('DO NOT USE_Contact Formulas'!A276,ISBLANK('Contact Data Entry'!K276)),"City is required",IF(LEN('Contact Data Entry'!K276)&gt;40,"City must be less than 40 characters",IF('DO NOT USE_Contact Formulas'!A276,"OK",NA())))</f>
        <v>#N/A</v>
      </c>
      <c r="L276" s="46" t="e">
        <f>IF(AND('DO NOT USE_Contact Formulas'!A276,ISBLANK('Contact Data Entry'!L276)),"State is required",IF(AND(NOT(ISBLANK('Contact Data Entry'!L276)),ISNA(VLOOKUP('Contact Data Entry'!L276,'DO NOT USE_Shared Picklist'!$P$3:$P$52,1,FALSE))),"Please select a value from the drop-down menu",IF('DO NOT USE_Contact Formulas'!A276,"OK",NA())))</f>
        <v>#N/A</v>
      </c>
      <c r="M276" s="46" t="e">
        <f>IF(AND('DO NOT USE_Contact Formulas'!A276,ISBLANK('Contact Data Entry'!M276)),"Zip is required",IF(ISBLANK('Contact Data Entry'!M276),NA(),"OK"))</f>
        <v>#N/A</v>
      </c>
      <c r="N276" s="46" t="e">
        <f>IF(AND(NOT(ISBLANK('Contact Data Entry'!N276)),ISNA(VLOOKUP('Contact Data Entry'!N276,'DO NOT USE_Shared Picklist'!$E$3:$E$10,1,FALSE))),"Please select a value from the drop-down menu",IF('DO NOT USE_Contact Formulas'!A276,"OK",NA()))</f>
        <v>#N/A</v>
      </c>
      <c r="O276" s="46" t="e">
        <f>IF(AND('DO NOT USE_Contact Formulas'!A276,ISBLANK('Contact Data Entry'!O276)),"Occupation/Job Title is required",IF(NOT(ISBLANK('Contact Data Entry'!O276)),"OK",NA()))</f>
        <v>#N/A</v>
      </c>
      <c r="P276" s="46" t="e">
        <f>IF('DO NOT USE_Contact Formulas'!A276,IF(ISBLANK('Contact Data Entry'!P276),"Last Date On Site is required","OK"),NA())</f>
        <v>#N/A</v>
      </c>
      <c r="Q276" s="46" t="e">
        <f>IF(AND('DO NOT USE_Contact Formulas'!A276,ISBLANK('Contact Data Entry'!Q276)),"Specific Place in the Location is required",IF(ISBLANK('Contact Data Entry'!Q276),NA(),"OK"))</f>
        <v>#N/A</v>
      </c>
      <c r="R276" s="46" t="e">
        <f>IF(LEN('Contact Data Entry'!R276)&gt;250,"Employer Name must be less than 250 characters",IF('DO NOT USE_Contact Formulas'!A276,"OK",NA()))</f>
        <v>#N/A</v>
      </c>
      <c r="S276" s="46" t="e">
        <f>IF(AND(NOT(ISBLANK('Contact Data Entry'!S276)),ISNA(VLOOKUP('Contact Data Entry'!S276,'DO NOT USE_Shared Picklist'!$V$3:$V$7,1,FALSE))),"Please select a value from the drop-down menu",IF('DO NOT USE_Contact Formulas'!A276,"OK",NA()))</f>
        <v>#N/A</v>
      </c>
      <c r="T276" s="46" t="e">
        <f>IF(LEN('Contact Data Entry'!T276)&gt;255,"Work Area/Department must be less than 255 characters",IF('DO NOT USE_Contact Formulas'!A276,"OK",NA()))</f>
        <v>#N/A</v>
      </c>
      <c r="U276" s="46" t="e">
        <f>IF(LEN('Contact Data Entry'!U276)&gt;255,"Work Shifts must be less than 255 characters",IF('DO NOT USE_Contact Formulas'!A276,"OK",NA()))</f>
        <v>#N/A</v>
      </c>
      <c r="V276" s="47" t="e">
        <f ca="1">IF('Contact Data Entry'!V276&gt;'DO NOT USE_Shared Picklist'!$C$3,"Last Exposure Date cannot be a future date",IF('DO NOT USE_Contact Formulas'!A276,IF(ISBLANK('Contact Data Entry'!V276),"Last Exposure Date is required","OK"),NA()))</f>
        <v>#N/A</v>
      </c>
      <c r="W276" s="46" t="e">
        <f>IF(AND(NOT(ISBLANK('Contact Data Entry'!W276)),ISNA(VLOOKUP('Contact Data Entry'!W276,'DO NOT USE_Shared Picklist'!$D$3:$D$5,1,FALSE))),"Please select a value from the drop-down menu",IF('DO NOT USE_Contact Formulas'!A276,"OK",NA()))</f>
        <v>#N/A</v>
      </c>
      <c r="X276" s="46"/>
      <c r="Y276" s="46" t="e">
        <f>IF(AND(NOT(ISBLANK('Contact Data Entry'!Y276)),ISNA(VLOOKUP('Contact Data Entry'!Y276,'DO NOT USE_Shared Picklist'!$G$3:$G$5,1,FALSE))),"Please select a value from the drop-down menu",IF('DO NOT USE_Contact Formulas'!A276,"OK",NA()))</f>
        <v>#N/A</v>
      </c>
      <c r="Z276" s="46"/>
      <c r="AA276" s="46" t="e">
        <f>IF(AND(NOT(ISBLANK('Contact Data Entry'!AA276)),ISNA(VLOOKUP('Contact Data Entry'!AA276,'DO NOT USE_Shared Picklist'!$H$3:$H$4,1,FALSE))),"Please select a value from the drop-down menu",IF('DO NOT USE_Contact Formulas'!A276,"OK",NA()))</f>
        <v>#N/A</v>
      </c>
      <c r="AB276" s="46" t="e">
        <f ca="1">IF('Contact Data Entry'!AB276&gt;'DO NOT USE_Shared Picklist'!$C$3,"Test Date cannot be a future date",IF('DO NOT USE_Contact Formulas'!A276,"OK",NA()))</f>
        <v>#N/A</v>
      </c>
      <c r="AC276" s="46" t="e">
        <f>IF(AND(NOT(ISBLANK('Contact Data Entry'!AC276)),ISNA(VLOOKUP('Contact Data Entry'!AC276,'DO NOT USE_Shared Picklist'!$R$3:$R$7,1,FALSE))),"Please select a value from the drop-down menu",IF('DO NOT USE_Contact Formulas'!A276,"OK",NA()))</f>
        <v>#N/A</v>
      </c>
      <c r="AD276" s="46" t="e">
        <f>IF(AND(NOT(ISBLANK('Contact Data Entry'!AD276)),ISNA(VLOOKUP('Contact Data Entry'!AD276,'DO NOT USE_Shared Picklist'!$Q$3:$Q$8,1,FALSE))),"Please select a value from the drop-down menu",IF('DO NOT USE_Contact Formulas'!A276,"OK",NA()))</f>
        <v>#N/A</v>
      </c>
    </row>
    <row r="277" spans="1:30" x14ac:dyDescent="0.25">
      <c r="A277" s="45" t="e">
        <f>IF('DO NOT USE_Contact Formulas'!A277,IF('DO NOT USE_Contact Formulas'!B277,"Not all required fields are completed","OK"),NA())</f>
        <v>#N/A</v>
      </c>
      <c r="B277" s="46" t="e">
        <f>IF(AND('DO NOT USE_Contact Formulas'!A277,ISBLANK('Contact Data Entry'!B277)),"First Name is required",IF(NOT(ISBLANK('Contact Data Entry'!B277)),"OK",NA()))</f>
        <v>#N/A</v>
      </c>
      <c r="C277" s="46" t="e">
        <f>IF(AND('DO NOT USE_Contact Formulas'!A277,ISBLANK('Contact Data Entry'!C277)),"Last Name is required",IF(NOT(ISBLANK('Contact Data Entry'!C277)),"OK",NA()))</f>
        <v>#N/A</v>
      </c>
      <c r="D277" s="46" t="e">
        <f>IF(AND('DO NOT USE_Contact Formulas'!A277,ISBLANK('Contact Data Entry'!D277)),"Birthdate is required",IF(NOT(ISBLANK('Contact Data Entry'!D277)),"OK",NA()))</f>
        <v>#N/A</v>
      </c>
      <c r="E277" s="46" t="e">
        <f>IF(AND(NOT(ISBLANK('Contact Data Entry'!E277)),ISNA(VLOOKUP('Contact Data Entry'!E277,'DO NOT USE_Shared Picklist'!$L$3:$L$81,1,FALSE))),"Please select a value from the drop-down menu",IF('DO NOT USE_Contact Formulas'!A277,"OK",NA()))</f>
        <v>#N/A</v>
      </c>
      <c r="F277" s="46" t="e">
        <f>IF(AND(NOT(ISBLANK('Contact Data Entry'!F277)),NOT(ISNUMBER(MATCH("*@*.?*",'Contact Data Entry'!F277,0)))),"Email must be in a valid format",IF('DO NOT USE_Contact Formulas'!A277,"OK",NA()))</f>
        <v>#N/A</v>
      </c>
      <c r="G277" s="46" t="e">
        <f>IF(AND('DO NOT USE_Contact Formulas'!A277,ISBLANK('Contact Data Entry'!G277)),"Mobile Phone is required",IF(NOT(ISBLANK('Contact Data Entry'!G277)),IF(AND(ISNUMBER(VALUE('Contact Data Entry'!G277)),LEFT('Contact Data Entry'!G277,1)&lt;&gt;"1",LEN('Contact Data Entry'!G277)=10),"OK","Phone number must be valid format"),NA()))</f>
        <v>#N/A</v>
      </c>
      <c r="H277" s="46" t="e">
        <f>IF(NOT(ISBLANK('Contact Data Entry'!H277)),IF(AND(ISNUMBER('Contact Data Entry'!H277),LEFT('Contact Data Entry'!H277,1)&lt;&gt;"1",LEN('Contact Data Entry'!H277)=10),"OK","Phone number must be valid format"),IF('DO NOT USE_Contact Formulas'!A277,"OK",NA()))</f>
        <v>#N/A</v>
      </c>
      <c r="I277" s="46" t="e">
        <f>IF(AND(NOT(ISBLANK('Contact Data Entry'!I277)),ISNA(VLOOKUP('Contact Data Entry'!I277,'DO NOT USE_Shared Picklist'!$N$3:$N$63,1,FALSE))),"Please select a value from the drop-down menu",IF('DO NOT USE_Contact Formulas'!A277,"OK",NA()))</f>
        <v>#N/A</v>
      </c>
      <c r="J277" s="46" t="e">
        <f>IF(AND('DO NOT USE_Contact Formulas'!A277,ISBLANK('Contact Data Entry'!J277)),"Home Street Address is required",IF(LEN('Contact Data Entry'!J277)&gt;255,"Home Street Address must be less than 255 characters",IF('DO NOT USE_Contact Formulas'!A277,"OK",NA())))</f>
        <v>#N/A</v>
      </c>
      <c r="K277" s="46" t="e">
        <f>IF(AND('DO NOT USE_Contact Formulas'!A277,ISBLANK('Contact Data Entry'!K277)),"City is required",IF(LEN('Contact Data Entry'!K277)&gt;40,"City must be less than 40 characters",IF('DO NOT USE_Contact Formulas'!A277,"OK",NA())))</f>
        <v>#N/A</v>
      </c>
      <c r="L277" s="46" t="e">
        <f>IF(AND('DO NOT USE_Contact Formulas'!A277,ISBLANK('Contact Data Entry'!L277)),"State is required",IF(AND(NOT(ISBLANK('Contact Data Entry'!L277)),ISNA(VLOOKUP('Contact Data Entry'!L277,'DO NOT USE_Shared Picklist'!$P$3:$P$52,1,FALSE))),"Please select a value from the drop-down menu",IF('DO NOT USE_Contact Formulas'!A277,"OK",NA())))</f>
        <v>#N/A</v>
      </c>
      <c r="M277" s="46" t="e">
        <f>IF(AND('DO NOT USE_Contact Formulas'!A277,ISBLANK('Contact Data Entry'!M277)),"Zip is required",IF(ISBLANK('Contact Data Entry'!M277),NA(),"OK"))</f>
        <v>#N/A</v>
      </c>
      <c r="N277" s="46" t="e">
        <f>IF(AND(NOT(ISBLANK('Contact Data Entry'!N277)),ISNA(VLOOKUP('Contact Data Entry'!N277,'DO NOT USE_Shared Picklist'!$E$3:$E$10,1,FALSE))),"Please select a value from the drop-down menu",IF('DO NOT USE_Contact Formulas'!A277,"OK",NA()))</f>
        <v>#N/A</v>
      </c>
      <c r="O277" s="46" t="e">
        <f>IF(AND('DO NOT USE_Contact Formulas'!A277,ISBLANK('Contact Data Entry'!O277)),"Occupation/Job Title is required",IF(NOT(ISBLANK('Contact Data Entry'!O277)),"OK",NA()))</f>
        <v>#N/A</v>
      </c>
      <c r="P277" s="46" t="e">
        <f>IF('DO NOT USE_Contact Formulas'!A277,IF(ISBLANK('Contact Data Entry'!P277),"Last Date On Site is required","OK"),NA())</f>
        <v>#N/A</v>
      </c>
      <c r="Q277" s="46" t="e">
        <f>IF(AND('DO NOT USE_Contact Formulas'!A277,ISBLANK('Contact Data Entry'!Q277)),"Specific Place in the Location is required",IF(ISBLANK('Contact Data Entry'!Q277),NA(),"OK"))</f>
        <v>#N/A</v>
      </c>
      <c r="R277" s="46" t="e">
        <f>IF(LEN('Contact Data Entry'!R277)&gt;250,"Employer Name must be less than 250 characters",IF('DO NOT USE_Contact Formulas'!A277,"OK",NA()))</f>
        <v>#N/A</v>
      </c>
      <c r="S277" s="46" t="e">
        <f>IF(AND(NOT(ISBLANK('Contact Data Entry'!S277)),ISNA(VLOOKUP('Contact Data Entry'!S277,'DO NOT USE_Shared Picklist'!$V$3:$V$7,1,FALSE))),"Please select a value from the drop-down menu",IF('DO NOT USE_Contact Formulas'!A277,"OK",NA()))</f>
        <v>#N/A</v>
      </c>
      <c r="T277" s="46" t="e">
        <f>IF(LEN('Contact Data Entry'!T277)&gt;255,"Work Area/Department must be less than 255 characters",IF('DO NOT USE_Contact Formulas'!A277,"OK",NA()))</f>
        <v>#N/A</v>
      </c>
      <c r="U277" s="46" t="e">
        <f>IF(LEN('Contact Data Entry'!U277)&gt;255,"Work Shifts must be less than 255 characters",IF('DO NOT USE_Contact Formulas'!A277,"OK",NA()))</f>
        <v>#N/A</v>
      </c>
      <c r="V277" s="47" t="e">
        <f ca="1">IF('Contact Data Entry'!V277&gt;'DO NOT USE_Shared Picklist'!$C$3,"Last Exposure Date cannot be a future date",IF('DO NOT USE_Contact Formulas'!A277,IF(ISBLANK('Contact Data Entry'!V277),"Last Exposure Date is required","OK"),NA()))</f>
        <v>#N/A</v>
      </c>
      <c r="W277" s="46" t="e">
        <f>IF(AND(NOT(ISBLANK('Contact Data Entry'!W277)),ISNA(VLOOKUP('Contact Data Entry'!W277,'DO NOT USE_Shared Picklist'!$D$3:$D$5,1,FALSE))),"Please select a value from the drop-down menu",IF('DO NOT USE_Contact Formulas'!A277,"OK",NA()))</f>
        <v>#N/A</v>
      </c>
      <c r="X277" s="46"/>
      <c r="Y277" s="46" t="e">
        <f>IF(AND(NOT(ISBLANK('Contact Data Entry'!Y277)),ISNA(VLOOKUP('Contact Data Entry'!Y277,'DO NOT USE_Shared Picklist'!$G$3:$G$5,1,FALSE))),"Please select a value from the drop-down menu",IF('DO NOT USE_Contact Formulas'!A277,"OK",NA()))</f>
        <v>#N/A</v>
      </c>
      <c r="Z277" s="46"/>
      <c r="AA277" s="46" t="e">
        <f>IF(AND(NOT(ISBLANK('Contact Data Entry'!AA277)),ISNA(VLOOKUP('Contact Data Entry'!AA277,'DO NOT USE_Shared Picklist'!$H$3:$H$4,1,FALSE))),"Please select a value from the drop-down menu",IF('DO NOT USE_Contact Formulas'!A277,"OK",NA()))</f>
        <v>#N/A</v>
      </c>
      <c r="AB277" s="46" t="e">
        <f ca="1">IF('Contact Data Entry'!AB277&gt;'DO NOT USE_Shared Picklist'!$C$3,"Test Date cannot be a future date",IF('DO NOT USE_Contact Formulas'!A277,"OK",NA()))</f>
        <v>#N/A</v>
      </c>
      <c r="AC277" s="46" t="e">
        <f>IF(AND(NOT(ISBLANK('Contact Data Entry'!AC277)),ISNA(VLOOKUP('Contact Data Entry'!AC277,'DO NOT USE_Shared Picklist'!$R$3:$R$7,1,FALSE))),"Please select a value from the drop-down menu",IF('DO NOT USE_Contact Formulas'!A277,"OK",NA()))</f>
        <v>#N/A</v>
      </c>
      <c r="AD277" s="46" t="e">
        <f>IF(AND(NOT(ISBLANK('Contact Data Entry'!AD277)),ISNA(VLOOKUP('Contact Data Entry'!AD277,'DO NOT USE_Shared Picklist'!$Q$3:$Q$8,1,FALSE))),"Please select a value from the drop-down menu",IF('DO NOT USE_Contact Formulas'!A277,"OK",NA()))</f>
        <v>#N/A</v>
      </c>
    </row>
    <row r="278" spans="1:30" x14ac:dyDescent="0.25">
      <c r="A278" s="45" t="e">
        <f>IF('DO NOT USE_Contact Formulas'!A278,IF('DO NOT USE_Contact Formulas'!B278,"Not all required fields are completed","OK"),NA())</f>
        <v>#N/A</v>
      </c>
      <c r="B278" s="46" t="e">
        <f>IF(AND('DO NOT USE_Contact Formulas'!A278,ISBLANK('Contact Data Entry'!B278)),"First Name is required",IF(NOT(ISBLANK('Contact Data Entry'!B278)),"OK",NA()))</f>
        <v>#N/A</v>
      </c>
      <c r="C278" s="46" t="e">
        <f>IF(AND('DO NOT USE_Contact Formulas'!A278,ISBLANK('Contact Data Entry'!C278)),"Last Name is required",IF(NOT(ISBLANK('Contact Data Entry'!C278)),"OK",NA()))</f>
        <v>#N/A</v>
      </c>
      <c r="D278" s="46" t="e">
        <f>IF(AND('DO NOT USE_Contact Formulas'!A278,ISBLANK('Contact Data Entry'!D278)),"Birthdate is required",IF(NOT(ISBLANK('Contact Data Entry'!D278)),"OK",NA()))</f>
        <v>#N/A</v>
      </c>
      <c r="E278" s="46" t="e">
        <f>IF(AND(NOT(ISBLANK('Contact Data Entry'!E278)),ISNA(VLOOKUP('Contact Data Entry'!E278,'DO NOT USE_Shared Picklist'!$L$3:$L$81,1,FALSE))),"Please select a value from the drop-down menu",IF('DO NOT USE_Contact Formulas'!A278,"OK",NA()))</f>
        <v>#N/A</v>
      </c>
      <c r="F278" s="46" t="e">
        <f>IF(AND(NOT(ISBLANK('Contact Data Entry'!F278)),NOT(ISNUMBER(MATCH("*@*.?*",'Contact Data Entry'!F278,0)))),"Email must be in a valid format",IF('DO NOT USE_Contact Formulas'!A278,"OK",NA()))</f>
        <v>#N/A</v>
      </c>
      <c r="G278" s="46" t="e">
        <f>IF(AND('DO NOT USE_Contact Formulas'!A278,ISBLANK('Contact Data Entry'!G278)),"Mobile Phone is required",IF(NOT(ISBLANK('Contact Data Entry'!G278)),IF(AND(ISNUMBER(VALUE('Contact Data Entry'!G278)),LEFT('Contact Data Entry'!G278,1)&lt;&gt;"1",LEN('Contact Data Entry'!G278)=10),"OK","Phone number must be valid format"),NA()))</f>
        <v>#N/A</v>
      </c>
      <c r="H278" s="46" t="e">
        <f>IF(NOT(ISBLANK('Contact Data Entry'!H278)),IF(AND(ISNUMBER('Contact Data Entry'!H278),LEFT('Contact Data Entry'!H278,1)&lt;&gt;"1",LEN('Contact Data Entry'!H278)=10),"OK","Phone number must be valid format"),IF('DO NOT USE_Contact Formulas'!A278,"OK",NA()))</f>
        <v>#N/A</v>
      </c>
      <c r="I278" s="46" t="e">
        <f>IF(AND(NOT(ISBLANK('Contact Data Entry'!I278)),ISNA(VLOOKUP('Contact Data Entry'!I278,'DO NOT USE_Shared Picklist'!$N$3:$N$63,1,FALSE))),"Please select a value from the drop-down menu",IF('DO NOT USE_Contact Formulas'!A278,"OK",NA()))</f>
        <v>#N/A</v>
      </c>
      <c r="J278" s="46" t="e">
        <f>IF(AND('DO NOT USE_Contact Formulas'!A278,ISBLANK('Contact Data Entry'!J278)),"Home Street Address is required",IF(LEN('Contact Data Entry'!J278)&gt;255,"Home Street Address must be less than 255 characters",IF('DO NOT USE_Contact Formulas'!A278,"OK",NA())))</f>
        <v>#N/A</v>
      </c>
      <c r="K278" s="46" t="e">
        <f>IF(AND('DO NOT USE_Contact Formulas'!A278,ISBLANK('Contact Data Entry'!K278)),"City is required",IF(LEN('Contact Data Entry'!K278)&gt;40,"City must be less than 40 characters",IF('DO NOT USE_Contact Formulas'!A278,"OK",NA())))</f>
        <v>#N/A</v>
      </c>
      <c r="L278" s="46" t="e">
        <f>IF(AND('DO NOT USE_Contact Formulas'!A278,ISBLANK('Contact Data Entry'!L278)),"State is required",IF(AND(NOT(ISBLANK('Contact Data Entry'!L278)),ISNA(VLOOKUP('Contact Data Entry'!L278,'DO NOT USE_Shared Picklist'!$P$3:$P$52,1,FALSE))),"Please select a value from the drop-down menu",IF('DO NOT USE_Contact Formulas'!A278,"OK",NA())))</f>
        <v>#N/A</v>
      </c>
      <c r="M278" s="46" t="e">
        <f>IF(AND('DO NOT USE_Contact Formulas'!A278,ISBLANK('Contact Data Entry'!M278)),"Zip is required",IF(ISBLANK('Contact Data Entry'!M278),NA(),"OK"))</f>
        <v>#N/A</v>
      </c>
      <c r="N278" s="46" t="e">
        <f>IF(AND(NOT(ISBLANK('Contact Data Entry'!N278)),ISNA(VLOOKUP('Contact Data Entry'!N278,'DO NOT USE_Shared Picklist'!$E$3:$E$10,1,FALSE))),"Please select a value from the drop-down menu",IF('DO NOT USE_Contact Formulas'!A278,"OK",NA()))</f>
        <v>#N/A</v>
      </c>
      <c r="O278" s="46" t="e">
        <f>IF(AND('DO NOT USE_Contact Formulas'!A278,ISBLANK('Contact Data Entry'!O278)),"Occupation/Job Title is required",IF(NOT(ISBLANK('Contact Data Entry'!O278)),"OK",NA()))</f>
        <v>#N/A</v>
      </c>
      <c r="P278" s="46" t="e">
        <f>IF('DO NOT USE_Contact Formulas'!A278,IF(ISBLANK('Contact Data Entry'!P278),"Last Date On Site is required","OK"),NA())</f>
        <v>#N/A</v>
      </c>
      <c r="Q278" s="46" t="e">
        <f>IF(AND('DO NOT USE_Contact Formulas'!A278,ISBLANK('Contact Data Entry'!Q278)),"Specific Place in the Location is required",IF(ISBLANK('Contact Data Entry'!Q278),NA(),"OK"))</f>
        <v>#N/A</v>
      </c>
      <c r="R278" s="46" t="e">
        <f>IF(LEN('Contact Data Entry'!R278)&gt;250,"Employer Name must be less than 250 characters",IF('DO NOT USE_Contact Formulas'!A278,"OK",NA()))</f>
        <v>#N/A</v>
      </c>
      <c r="S278" s="46" t="e">
        <f>IF(AND(NOT(ISBLANK('Contact Data Entry'!S278)),ISNA(VLOOKUP('Contact Data Entry'!S278,'DO NOT USE_Shared Picklist'!$V$3:$V$7,1,FALSE))),"Please select a value from the drop-down menu",IF('DO NOT USE_Contact Formulas'!A278,"OK",NA()))</f>
        <v>#N/A</v>
      </c>
      <c r="T278" s="46" t="e">
        <f>IF(LEN('Contact Data Entry'!T278)&gt;255,"Work Area/Department must be less than 255 characters",IF('DO NOT USE_Contact Formulas'!A278,"OK",NA()))</f>
        <v>#N/A</v>
      </c>
      <c r="U278" s="46" t="e">
        <f>IF(LEN('Contact Data Entry'!U278)&gt;255,"Work Shifts must be less than 255 characters",IF('DO NOT USE_Contact Formulas'!A278,"OK",NA()))</f>
        <v>#N/A</v>
      </c>
      <c r="V278" s="47" t="e">
        <f ca="1">IF('Contact Data Entry'!V278&gt;'DO NOT USE_Shared Picklist'!$C$3,"Last Exposure Date cannot be a future date",IF('DO NOT USE_Contact Formulas'!A278,IF(ISBLANK('Contact Data Entry'!V278),"Last Exposure Date is required","OK"),NA()))</f>
        <v>#N/A</v>
      </c>
      <c r="W278" s="46" t="e">
        <f>IF(AND(NOT(ISBLANK('Contact Data Entry'!W278)),ISNA(VLOOKUP('Contact Data Entry'!W278,'DO NOT USE_Shared Picklist'!$D$3:$D$5,1,FALSE))),"Please select a value from the drop-down menu",IF('DO NOT USE_Contact Formulas'!A278,"OK",NA()))</f>
        <v>#N/A</v>
      </c>
      <c r="X278" s="46"/>
      <c r="Y278" s="46" t="e">
        <f>IF(AND(NOT(ISBLANK('Contact Data Entry'!Y278)),ISNA(VLOOKUP('Contact Data Entry'!Y278,'DO NOT USE_Shared Picklist'!$G$3:$G$5,1,FALSE))),"Please select a value from the drop-down menu",IF('DO NOT USE_Contact Formulas'!A278,"OK",NA()))</f>
        <v>#N/A</v>
      </c>
      <c r="Z278" s="46"/>
      <c r="AA278" s="46" t="e">
        <f>IF(AND(NOT(ISBLANK('Contact Data Entry'!AA278)),ISNA(VLOOKUP('Contact Data Entry'!AA278,'DO NOT USE_Shared Picklist'!$H$3:$H$4,1,FALSE))),"Please select a value from the drop-down menu",IF('DO NOT USE_Contact Formulas'!A278,"OK",NA()))</f>
        <v>#N/A</v>
      </c>
      <c r="AB278" s="46" t="e">
        <f ca="1">IF('Contact Data Entry'!AB278&gt;'DO NOT USE_Shared Picklist'!$C$3,"Test Date cannot be a future date",IF('DO NOT USE_Contact Formulas'!A278,"OK",NA()))</f>
        <v>#N/A</v>
      </c>
      <c r="AC278" s="46" t="e">
        <f>IF(AND(NOT(ISBLANK('Contact Data Entry'!AC278)),ISNA(VLOOKUP('Contact Data Entry'!AC278,'DO NOT USE_Shared Picklist'!$R$3:$R$7,1,FALSE))),"Please select a value from the drop-down menu",IF('DO NOT USE_Contact Formulas'!A278,"OK",NA()))</f>
        <v>#N/A</v>
      </c>
      <c r="AD278" s="46" t="e">
        <f>IF(AND(NOT(ISBLANK('Contact Data Entry'!AD278)),ISNA(VLOOKUP('Contact Data Entry'!AD278,'DO NOT USE_Shared Picklist'!$Q$3:$Q$8,1,FALSE))),"Please select a value from the drop-down menu",IF('DO NOT USE_Contact Formulas'!A278,"OK",NA()))</f>
        <v>#N/A</v>
      </c>
    </row>
    <row r="279" spans="1:30" x14ac:dyDescent="0.25">
      <c r="A279" s="45" t="e">
        <f>IF('DO NOT USE_Contact Formulas'!A279,IF('DO NOT USE_Contact Formulas'!B279,"Not all required fields are completed","OK"),NA())</f>
        <v>#N/A</v>
      </c>
      <c r="B279" s="46" t="e">
        <f>IF(AND('DO NOT USE_Contact Formulas'!A279,ISBLANK('Contact Data Entry'!B279)),"First Name is required",IF(NOT(ISBLANK('Contact Data Entry'!B279)),"OK",NA()))</f>
        <v>#N/A</v>
      </c>
      <c r="C279" s="46" t="e">
        <f>IF(AND('DO NOT USE_Contact Formulas'!A279,ISBLANK('Contact Data Entry'!C279)),"Last Name is required",IF(NOT(ISBLANK('Contact Data Entry'!C279)),"OK",NA()))</f>
        <v>#N/A</v>
      </c>
      <c r="D279" s="46" t="e">
        <f>IF(AND('DO NOT USE_Contact Formulas'!A279,ISBLANK('Contact Data Entry'!D279)),"Birthdate is required",IF(NOT(ISBLANK('Contact Data Entry'!D279)),"OK",NA()))</f>
        <v>#N/A</v>
      </c>
      <c r="E279" s="46" t="e">
        <f>IF(AND(NOT(ISBLANK('Contact Data Entry'!E279)),ISNA(VLOOKUP('Contact Data Entry'!E279,'DO NOT USE_Shared Picklist'!$L$3:$L$81,1,FALSE))),"Please select a value from the drop-down menu",IF('DO NOT USE_Contact Formulas'!A279,"OK",NA()))</f>
        <v>#N/A</v>
      </c>
      <c r="F279" s="46" t="e">
        <f>IF(AND(NOT(ISBLANK('Contact Data Entry'!F279)),NOT(ISNUMBER(MATCH("*@*.?*",'Contact Data Entry'!F279,0)))),"Email must be in a valid format",IF('DO NOT USE_Contact Formulas'!A279,"OK",NA()))</f>
        <v>#N/A</v>
      </c>
      <c r="G279" s="46" t="e">
        <f>IF(AND('DO NOT USE_Contact Formulas'!A279,ISBLANK('Contact Data Entry'!G279)),"Mobile Phone is required",IF(NOT(ISBLANK('Contact Data Entry'!G279)),IF(AND(ISNUMBER(VALUE('Contact Data Entry'!G279)),LEFT('Contact Data Entry'!G279,1)&lt;&gt;"1",LEN('Contact Data Entry'!G279)=10),"OK","Phone number must be valid format"),NA()))</f>
        <v>#N/A</v>
      </c>
      <c r="H279" s="46" t="e">
        <f>IF(NOT(ISBLANK('Contact Data Entry'!H279)),IF(AND(ISNUMBER('Contact Data Entry'!H279),LEFT('Contact Data Entry'!H279,1)&lt;&gt;"1",LEN('Contact Data Entry'!H279)=10),"OK","Phone number must be valid format"),IF('DO NOT USE_Contact Formulas'!A279,"OK",NA()))</f>
        <v>#N/A</v>
      </c>
      <c r="I279" s="46" t="e">
        <f>IF(AND(NOT(ISBLANK('Contact Data Entry'!I279)),ISNA(VLOOKUP('Contact Data Entry'!I279,'DO NOT USE_Shared Picklist'!$N$3:$N$63,1,FALSE))),"Please select a value from the drop-down menu",IF('DO NOT USE_Contact Formulas'!A279,"OK",NA()))</f>
        <v>#N/A</v>
      </c>
      <c r="J279" s="46" t="e">
        <f>IF(AND('DO NOT USE_Contact Formulas'!A279,ISBLANK('Contact Data Entry'!J279)),"Home Street Address is required",IF(LEN('Contact Data Entry'!J279)&gt;255,"Home Street Address must be less than 255 characters",IF('DO NOT USE_Contact Formulas'!A279,"OK",NA())))</f>
        <v>#N/A</v>
      </c>
      <c r="K279" s="46" t="e">
        <f>IF(AND('DO NOT USE_Contact Formulas'!A279,ISBLANK('Contact Data Entry'!K279)),"City is required",IF(LEN('Contact Data Entry'!K279)&gt;40,"City must be less than 40 characters",IF('DO NOT USE_Contact Formulas'!A279,"OK",NA())))</f>
        <v>#N/A</v>
      </c>
      <c r="L279" s="46" t="e">
        <f>IF(AND('DO NOT USE_Contact Formulas'!A279,ISBLANK('Contact Data Entry'!L279)),"State is required",IF(AND(NOT(ISBLANK('Contact Data Entry'!L279)),ISNA(VLOOKUP('Contact Data Entry'!L279,'DO NOT USE_Shared Picklist'!$P$3:$P$52,1,FALSE))),"Please select a value from the drop-down menu",IF('DO NOT USE_Contact Formulas'!A279,"OK",NA())))</f>
        <v>#N/A</v>
      </c>
      <c r="M279" s="46" t="e">
        <f>IF(AND('DO NOT USE_Contact Formulas'!A279,ISBLANK('Contact Data Entry'!M279)),"Zip is required",IF(ISBLANK('Contact Data Entry'!M279),NA(),"OK"))</f>
        <v>#N/A</v>
      </c>
      <c r="N279" s="46" t="e">
        <f>IF(AND(NOT(ISBLANK('Contact Data Entry'!N279)),ISNA(VLOOKUP('Contact Data Entry'!N279,'DO NOT USE_Shared Picklist'!$E$3:$E$10,1,FALSE))),"Please select a value from the drop-down menu",IF('DO NOT USE_Contact Formulas'!A279,"OK",NA()))</f>
        <v>#N/A</v>
      </c>
      <c r="O279" s="46" t="e">
        <f>IF(AND('DO NOT USE_Contact Formulas'!A279,ISBLANK('Contact Data Entry'!O279)),"Occupation/Job Title is required",IF(NOT(ISBLANK('Contact Data Entry'!O279)),"OK",NA()))</f>
        <v>#N/A</v>
      </c>
      <c r="P279" s="46" t="e">
        <f>IF('DO NOT USE_Contact Formulas'!A279,IF(ISBLANK('Contact Data Entry'!P279),"Last Date On Site is required","OK"),NA())</f>
        <v>#N/A</v>
      </c>
      <c r="Q279" s="46" t="e">
        <f>IF(AND('DO NOT USE_Contact Formulas'!A279,ISBLANK('Contact Data Entry'!Q279)),"Specific Place in the Location is required",IF(ISBLANK('Contact Data Entry'!Q279),NA(),"OK"))</f>
        <v>#N/A</v>
      </c>
      <c r="R279" s="46" t="e">
        <f>IF(LEN('Contact Data Entry'!R279)&gt;250,"Employer Name must be less than 250 characters",IF('DO NOT USE_Contact Formulas'!A279,"OK",NA()))</f>
        <v>#N/A</v>
      </c>
      <c r="S279" s="46" t="e">
        <f>IF(AND(NOT(ISBLANK('Contact Data Entry'!S279)),ISNA(VLOOKUP('Contact Data Entry'!S279,'DO NOT USE_Shared Picklist'!$V$3:$V$7,1,FALSE))),"Please select a value from the drop-down menu",IF('DO NOT USE_Contact Formulas'!A279,"OK",NA()))</f>
        <v>#N/A</v>
      </c>
      <c r="T279" s="46" t="e">
        <f>IF(LEN('Contact Data Entry'!T279)&gt;255,"Work Area/Department must be less than 255 characters",IF('DO NOT USE_Contact Formulas'!A279,"OK",NA()))</f>
        <v>#N/A</v>
      </c>
      <c r="U279" s="46" t="e">
        <f>IF(LEN('Contact Data Entry'!U279)&gt;255,"Work Shifts must be less than 255 characters",IF('DO NOT USE_Contact Formulas'!A279,"OK",NA()))</f>
        <v>#N/A</v>
      </c>
      <c r="V279" s="47" t="e">
        <f ca="1">IF('Contact Data Entry'!V279&gt;'DO NOT USE_Shared Picklist'!$C$3,"Last Exposure Date cannot be a future date",IF('DO NOT USE_Contact Formulas'!A279,IF(ISBLANK('Contact Data Entry'!V279),"Last Exposure Date is required","OK"),NA()))</f>
        <v>#N/A</v>
      </c>
      <c r="W279" s="46" t="e">
        <f>IF(AND(NOT(ISBLANK('Contact Data Entry'!W279)),ISNA(VLOOKUP('Contact Data Entry'!W279,'DO NOT USE_Shared Picklist'!$D$3:$D$5,1,FALSE))),"Please select a value from the drop-down menu",IF('DO NOT USE_Contact Formulas'!A279,"OK",NA()))</f>
        <v>#N/A</v>
      </c>
      <c r="X279" s="46"/>
      <c r="Y279" s="46" t="e">
        <f>IF(AND(NOT(ISBLANK('Contact Data Entry'!Y279)),ISNA(VLOOKUP('Contact Data Entry'!Y279,'DO NOT USE_Shared Picklist'!$G$3:$G$5,1,FALSE))),"Please select a value from the drop-down menu",IF('DO NOT USE_Contact Formulas'!A279,"OK",NA()))</f>
        <v>#N/A</v>
      </c>
      <c r="Z279" s="46"/>
      <c r="AA279" s="46" t="e">
        <f>IF(AND(NOT(ISBLANK('Contact Data Entry'!AA279)),ISNA(VLOOKUP('Contact Data Entry'!AA279,'DO NOT USE_Shared Picklist'!$H$3:$H$4,1,FALSE))),"Please select a value from the drop-down menu",IF('DO NOT USE_Contact Formulas'!A279,"OK",NA()))</f>
        <v>#N/A</v>
      </c>
      <c r="AB279" s="46" t="e">
        <f ca="1">IF('Contact Data Entry'!AB279&gt;'DO NOT USE_Shared Picklist'!$C$3,"Test Date cannot be a future date",IF('DO NOT USE_Contact Formulas'!A279,"OK",NA()))</f>
        <v>#N/A</v>
      </c>
      <c r="AC279" s="46" t="e">
        <f>IF(AND(NOT(ISBLANK('Contact Data Entry'!AC279)),ISNA(VLOOKUP('Contact Data Entry'!AC279,'DO NOT USE_Shared Picklist'!$R$3:$R$7,1,FALSE))),"Please select a value from the drop-down menu",IF('DO NOT USE_Contact Formulas'!A279,"OK",NA()))</f>
        <v>#N/A</v>
      </c>
      <c r="AD279" s="46" t="e">
        <f>IF(AND(NOT(ISBLANK('Contact Data Entry'!AD279)),ISNA(VLOOKUP('Contact Data Entry'!AD279,'DO NOT USE_Shared Picklist'!$Q$3:$Q$8,1,FALSE))),"Please select a value from the drop-down menu",IF('DO NOT USE_Contact Formulas'!A279,"OK",NA()))</f>
        <v>#N/A</v>
      </c>
    </row>
    <row r="280" spans="1:30" x14ac:dyDescent="0.25">
      <c r="A280" s="45" t="e">
        <f>IF('DO NOT USE_Contact Formulas'!A280,IF('DO NOT USE_Contact Formulas'!B280,"Not all required fields are completed","OK"),NA())</f>
        <v>#N/A</v>
      </c>
      <c r="B280" s="46" t="e">
        <f>IF(AND('DO NOT USE_Contact Formulas'!A280,ISBLANK('Contact Data Entry'!B280)),"First Name is required",IF(NOT(ISBLANK('Contact Data Entry'!B280)),"OK",NA()))</f>
        <v>#N/A</v>
      </c>
      <c r="C280" s="46" t="e">
        <f>IF(AND('DO NOT USE_Contact Formulas'!A280,ISBLANK('Contact Data Entry'!C280)),"Last Name is required",IF(NOT(ISBLANK('Contact Data Entry'!C280)),"OK",NA()))</f>
        <v>#N/A</v>
      </c>
      <c r="D280" s="46" t="e">
        <f>IF(AND('DO NOT USE_Contact Formulas'!A280,ISBLANK('Contact Data Entry'!D280)),"Birthdate is required",IF(NOT(ISBLANK('Contact Data Entry'!D280)),"OK",NA()))</f>
        <v>#N/A</v>
      </c>
      <c r="E280" s="46" t="e">
        <f>IF(AND(NOT(ISBLANK('Contact Data Entry'!E280)),ISNA(VLOOKUP('Contact Data Entry'!E280,'DO NOT USE_Shared Picklist'!$L$3:$L$81,1,FALSE))),"Please select a value from the drop-down menu",IF('DO NOT USE_Contact Formulas'!A280,"OK",NA()))</f>
        <v>#N/A</v>
      </c>
      <c r="F280" s="46" t="e">
        <f>IF(AND(NOT(ISBLANK('Contact Data Entry'!F280)),NOT(ISNUMBER(MATCH("*@*.?*",'Contact Data Entry'!F280,0)))),"Email must be in a valid format",IF('DO NOT USE_Contact Formulas'!A280,"OK",NA()))</f>
        <v>#N/A</v>
      </c>
      <c r="G280" s="46" t="e">
        <f>IF(AND('DO NOT USE_Contact Formulas'!A280,ISBLANK('Contact Data Entry'!G280)),"Mobile Phone is required",IF(NOT(ISBLANK('Contact Data Entry'!G280)),IF(AND(ISNUMBER(VALUE('Contact Data Entry'!G280)),LEFT('Contact Data Entry'!G280,1)&lt;&gt;"1",LEN('Contact Data Entry'!G280)=10),"OK","Phone number must be valid format"),NA()))</f>
        <v>#N/A</v>
      </c>
      <c r="H280" s="46" t="e">
        <f>IF(NOT(ISBLANK('Contact Data Entry'!H280)),IF(AND(ISNUMBER('Contact Data Entry'!H280),LEFT('Contact Data Entry'!H280,1)&lt;&gt;"1",LEN('Contact Data Entry'!H280)=10),"OK","Phone number must be valid format"),IF('DO NOT USE_Contact Formulas'!A280,"OK",NA()))</f>
        <v>#N/A</v>
      </c>
      <c r="I280" s="46" t="e">
        <f>IF(AND(NOT(ISBLANK('Contact Data Entry'!I280)),ISNA(VLOOKUP('Contact Data Entry'!I280,'DO NOT USE_Shared Picklist'!$N$3:$N$63,1,FALSE))),"Please select a value from the drop-down menu",IF('DO NOT USE_Contact Formulas'!A280,"OK",NA()))</f>
        <v>#N/A</v>
      </c>
      <c r="J280" s="46" t="e">
        <f>IF(AND('DO NOT USE_Contact Formulas'!A280,ISBLANK('Contact Data Entry'!J280)),"Home Street Address is required",IF(LEN('Contact Data Entry'!J280)&gt;255,"Home Street Address must be less than 255 characters",IF('DO NOT USE_Contact Formulas'!A280,"OK",NA())))</f>
        <v>#N/A</v>
      </c>
      <c r="K280" s="46" t="e">
        <f>IF(AND('DO NOT USE_Contact Formulas'!A280,ISBLANK('Contact Data Entry'!K280)),"City is required",IF(LEN('Contact Data Entry'!K280)&gt;40,"City must be less than 40 characters",IF('DO NOT USE_Contact Formulas'!A280,"OK",NA())))</f>
        <v>#N/A</v>
      </c>
      <c r="L280" s="46" t="e">
        <f>IF(AND('DO NOT USE_Contact Formulas'!A280,ISBLANK('Contact Data Entry'!L280)),"State is required",IF(AND(NOT(ISBLANK('Contact Data Entry'!L280)),ISNA(VLOOKUP('Contact Data Entry'!L280,'DO NOT USE_Shared Picklist'!$P$3:$P$52,1,FALSE))),"Please select a value from the drop-down menu",IF('DO NOT USE_Contact Formulas'!A280,"OK",NA())))</f>
        <v>#N/A</v>
      </c>
      <c r="M280" s="46" t="e">
        <f>IF(AND('DO NOT USE_Contact Formulas'!A280,ISBLANK('Contact Data Entry'!M280)),"Zip is required",IF(ISBLANK('Contact Data Entry'!M280),NA(),"OK"))</f>
        <v>#N/A</v>
      </c>
      <c r="N280" s="46" t="e">
        <f>IF(AND(NOT(ISBLANK('Contact Data Entry'!N280)),ISNA(VLOOKUP('Contact Data Entry'!N280,'DO NOT USE_Shared Picklist'!$E$3:$E$10,1,FALSE))),"Please select a value from the drop-down menu",IF('DO NOT USE_Contact Formulas'!A280,"OK",NA()))</f>
        <v>#N/A</v>
      </c>
      <c r="O280" s="46" t="e">
        <f>IF(AND('DO NOT USE_Contact Formulas'!A280,ISBLANK('Contact Data Entry'!O280)),"Occupation/Job Title is required",IF(NOT(ISBLANK('Contact Data Entry'!O280)),"OK",NA()))</f>
        <v>#N/A</v>
      </c>
      <c r="P280" s="46" t="e">
        <f>IF('DO NOT USE_Contact Formulas'!A280,IF(ISBLANK('Contact Data Entry'!P280),"Last Date On Site is required","OK"),NA())</f>
        <v>#N/A</v>
      </c>
      <c r="Q280" s="46" t="e">
        <f>IF(AND('DO NOT USE_Contact Formulas'!A280,ISBLANK('Contact Data Entry'!Q280)),"Specific Place in the Location is required",IF(ISBLANK('Contact Data Entry'!Q280),NA(),"OK"))</f>
        <v>#N/A</v>
      </c>
      <c r="R280" s="46" t="e">
        <f>IF(LEN('Contact Data Entry'!R280)&gt;250,"Employer Name must be less than 250 characters",IF('DO NOT USE_Contact Formulas'!A280,"OK",NA()))</f>
        <v>#N/A</v>
      </c>
      <c r="S280" s="46" t="e">
        <f>IF(AND(NOT(ISBLANK('Contact Data Entry'!S280)),ISNA(VLOOKUP('Contact Data Entry'!S280,'DO NOT USE_Shared Picklist'!$V$3:$V$7,1,FALSE))),"Please select a value from the drop-down menu",IF('DO NOT USE_Contact Formulas'!A280,"OK",NA()))</f>
        <v>#N/A</v>
      </c>
      <c r="T280" s="46" t="e">
        <f>IF(LEN('Contact Data Entry'!T280)&gt;255,"Work Area/Department must be less than 255 characters",IF('DO NOT USE_Contact Formulas'!A280,"OK",NA()))</f>
        <v>#N/A</v>
      </c>
      <c r="U280" s="46" t="e">
        <f>IF(LEN('Contact Data Entry'!U280)&gt;255,"Work Shifts must be less than 255 characters",IF('DO NOT USE_Contact Formulas'!A280,"OK",NA()))</f>
        <v>#N/A</v>
      </c>
      <c r="V280" s="47" t="e">
        <f ca="1">IF('Contact Data Entry'!V280&gt;'DO NOT USE_Shared Picklist'!$C$3,"Last Exposure Date cannot be a future date",IF('DO NOT USE_Contact Formulas'!A280,IF(ISBLANK('Contact Data Entry'!V280),"Last Exposure Date is required","OK"),NA()))</f>
        <v>#N/A</v>
      </c>
      <c r="W280" s="46" t="e">
        <f>IF(AND(NOT(ISBLANK('Contact Data Entry'!W280)),ISNA(VLOOKUP('Contact Data Entry'!W280,'DO NOT USE_Shared Picklist'!$D$3:$D$5,1,FALSE))),"Please select a value from the drop-down menu",IF('DO NOT USE_Contact Formulas'!A280,"OK",NA()))</f>
        <v>#N/A</v>
      </c>
      <c r="X280" s="46"/>
      <c r="Y280" s="46" t="e">
        <f>IF(AND(NOT(ISBLANK('Contact Data Entry'!Y280)),ISNA(VLOOKUP('Contact Data Entry'!Y280,'DO NOT USE_Shared Picklist'!$G$3:$G$5,1,FALSE))),"Please select a value from the drop-down menu",IF('DO NOT USE_Contact Formulas'!A280,"OK",NA()))</f>
        <v>#N/A</v>
      </c>
      <c r="Z280" s="46"/>
      <c r="AA280" s="46" t="e">
        <f>IF(AND(NOT(ISBLANK('Contact Data Entry'!AA280)),ISNA(VLOOKUP('Contact Data Entry'!AA280,'DO NOT USE_Shared Picklist'!$H$3:$H$4,1,FALSE))),"Please select a value from the drop-down menu",IF('DO NOT USE_Contact Formulas'!A280,"OK",NA()))</f>
        <v>#N/A</v>
      </c>
      <c r="AB280" s="46" t="e">
        <f ca="1">IF('Contact Data Entry'!AB280&gt;'DO NOT USE_Shared Picklist'!$C$3,"Test Date cannot be a future date",IF('DO NOT USE_Contact Formulas'!A280,"OK",NA()))</f>
        <v>#N/A</v>
      </c>
      <c r="AC280" s="46" t="e">
        <f>IF(AND(NOT(ISBLANK('Contact Data Entry'!AC280)),ISNA(VLOOKUP('Contact Data Entry'!AC280,'DO NOT USE_Shared Picklist'!$R$3:$R$7,1,FALSE))),"Please select a value from the drop-down menu",IF('DO NOT USE_Contact Formulas'!A280,"OK",NA()))</f>
        <v>#N/A</v>
      </c>
      <c r="AD280" s="46" t="e">
        <f>IF(AND(NOT(ISBLANK('Contact Data Entry'!AD280)),ISNA(VLOOKUP('Contact Data Entry'!AD280,'DO NOT USE_Shared Picklist'!$Q$3:$Q$8,1,FALSE))),"Please select a value from the drop-down menu",IF('DO NOT USE_Contact Formulas'!A280,"OK",NA()))</f>
        <v>#N/A</v>
      </c>
    </row>
    <row r="281" spans="1:30" x14ac:dyDescent="0.25">
      <c r="A281" s="45" t="e">
        <f>IF('DO NOT USE_Contact Formulas'!A281,IF('DO NOT USE_Contact Formulas'!B281,"Not all required fields are completed","OK"),NA())</f>
        <v>#N/A</v>
      </c>
      <c r="B281" s="46" t="e">
        <f>IF(AND('DO NOT USE_Contact Formulas'!A281,ISBLANK('Contact Data Entry'!B281)),"First Name is required",IF(NOT(ISBLANK('Contact Data Entry'!B281)),"OK",NA()))</f>
        <v>#N/A</v>
      </c>
      <c r="C281" s="46" t="e">
        <f>IF(AND('DO NOT USE_Contact Formulas'!A281,ISBLANK('Contact Data Entry'!C281)),"Last Name is required",IF(NOT(ISBLANK('Contact Data Entry'!C281)),"OK",NA()))</f>
        <v>#N/A</v>
      </c>
      <c r="D281" s="46" t="e">
        <f>IF(AND('DO NOT USE_Contact Formulas'!A281,ISBLANK('Contact Data Entry'!D281)),"Birthdate is required",IF(NOT(ISBLANK('Contact Data Entry'!D281)),"OK",NA()))</f>
        <v>#N/A</v>
      </c>
      <c r="E281" s="46" t="e">
        <f>IF(AND(NOT(ISBLANK('Contact Data Entry'!E281)),ISNA(VLOOKUP('Contact Data Entry'!E281,'DO NOT USE_Shared Picklist'!$L$3:$L$81,1,FALSE))),"Please select a value from the drop-down menu",IF('DO NOT USE_Contact Formulas'!A281,"OK",NA()))</f>
        <v>#N/A</v>
      </c>
      <c r="F281" s="46" t="e">
        <f>IF(AND(NOT(ISBLANK('Contact Data Entry'!F281)),NOT(ISNUMBER(MATCH("*@*.?*",'Contact Data Entry'!F281,0)))),"Email must be in a valid format",IF('DO NOT USE_Contact Formulas'!A281,"OK",NA()))</f>
        <v>#N/A</v>
      </c>
      <c r="G281" s="46" t="e">
        <f>IF(AND('DO NOT USE_Contact Formulas'!A281,ISBLANK('Contact Data Entry'!G281)),"Mobile Phone is required",IF(NOT(ISBLANK('Contact Data Entry'!G281)),IF(AND(ISNUMBER(VALUE('Contact Data Entry'!G281)),LEFT('Contact Data Entry'!G281,1)&lt;&gt;"1",LEN('Contact Data Entry'!G281)=10),"OK","Phone number must be valid format"),NA()))</f>
        <v>#N/A</v>
      </c>
      <c r="H281" s="46" t="e">
        <f>IF(NOT(ISBLANK('Contact Data Entry'!H281)),IF(AND(ISNUMBER('Contact Data Entry'!H281),LEFT('Contact Data Entry'!H281,1)&lt;&gt;"1",LEN('Contact Data Entry'!H281)=10),"OK","Phone number must be valid format"),IF('DO NOT USE_Contact Formulas'!A281,"OK",NA()))</f>
        <v>#N/A</v>
      </c>
      <c r="I281" s="46" t="e">
        <f>IF(AND(NOT(ISBLANK('Contact Data Entry'!I281)),ISNA(VLOOKUP('Contact Data Entry'!I281,'DO NOT USE_Shared Picklist'!$N$3:$N$63,1,FALSE))),"Please select a value from the drop-down menu",IF('DO NOT USE_Contact Formulas'!A281,"OK",NA()))</f>
        <v>#N/A</v>
      </c>
      <c r="J281" s="46" t="e">
        <f>IF(AND('DO NOT USE_Contact Formulas'!A281,ISBLANK('Contact Data Entry'!J281)),"Home Street Address is required",IF(LEN('Contact Data Entry'!J281)&gt;255,"Home Street Address must be less than 255 characters",IF('DO NOT USE_Contact Formulas'!A281,"OK",NA())))</f>
        <v>#N/A</v>
      </c>
      <c r="K281" s="46" t="e">
        <f>IF(AND('DO NOT USE_Contact Formulas'!A281,ISBLANK('Contact Data Entry'!K281)),"City is required",IF(LEN('Contact Data Entry'!K281)&gt;40,"City must be less than 40 characters",IF('DO NOT USE_Contact Formulas'!A281,"OK",NA())))</f>
        <v>#N/A</v>
      </c>
      <c r="L281" s="46" t="e">
        <f>IF(AND('DO NOT USE_Contact Formulas'!A281,ISBLANK('Contact Data Entry'!L281)),"State is required",IF(AND(NOT(ISBLANK('Contact Data Entry'!L281)),ISNA(VLOOKUP('Contact Data Entry'!L281,'DO NOT USE_Shared Picklist'!$P$3:$P$52,1,FALSE))),"Please select a value from the drop-down menu",IF('DO NOT USE_Contact Formulas'!A281,"OK",NA())))</f>
        <v>#N/A</v>
      </c>
      <c r="M281" s="46" t="e">
        <f>IF(AND('DO NOT USE_Contact Formulas'!A281,ISBLANK('Contact Data Entry'!M281)),"Zip is required",IF(ISBLANK('Contact Data Entry'!M281),NA(),"OK"))</f>
        <v>#N/A</v>
      </c>
      <c r="N281" s="46" t="e">
        <f>IF(AND(NOT(ISBLANK('Contact Data Entry'!N281)),ISNA(VLOOKUP('Contact Data Entry'!N281,'DO NOT USE_Shared Picklist'!$E$3:$E$10,1,FALSE))),"Please select a value from the drop-down menu",IF('DO NOT USE_Contact Formulas'!A281,"OK",NA()))</f>
        <v>#N/A</v>
      </c>
      <c r="O281" s="46" t="e">
        <f>IF(AND('DO NOT USE_Contact Formulas'!A281,ISBLANK('Contact Data Entry'!O281)),"Occupation/Job Title is required",IF(NOT(ISBLANK('Contact Data Entry'!O281)),"OK",NA()))</f>
        <v>#N/A</v>
      </c>
      <c r="P281" s="46" t="e">
        <f>IF('DO NOT USE_Contact Formulas'!A281,IF(ISBLANK('Contact Data Entry'!P281),"Last Date On Site is required","OK"),NA())</f>
        <v>#N/A</v>
      </c>
      <c r="Q281" s="46" t="e">
        <f>IF(AND('DO NOT USE_Contact Formulas'!A281,ISBLANK('Contact Data Entry'!Q281)),"Specific Place in the Location is required",IF(ISBLANK('Contact Data Entry'!Q281),NA(),"OK"))</f>
        <v>#N/A</v>
      </c>
      <c r="R281" s="46" t="e">
        <f>IF(LEN('Contact Data Entry'!R281)&gt;250,"Employer Name must be less than 250 characters",IF('DO NOT USE_Contact Formulas'!A281,"OK",NA()))</f>
        <v>#N/A</v>
      </c>
      <c r="S281" s="46" t="e">
        <f>IF(AND(NOT(ISBLANK('Contact Data Entry'!S281)),ISNA(VLOOKUP('Contact Data Entry'!S281,'DO NOT USE_Shared Picklist'!$V$3:$V$7,1,FALSE))),"Please select a value from the drop-down menu",IF('DO NOT USE_Contact Formulas'!A281,"OK",NA()))</f>
        <v>#N/A</v>
      </c>
      <c r="T281" s="46" t="e">
        <f>IF(LEN('Contact Data Entry'!T281)&gt;255,"Work Area/Department must be less than 255 characters",IF('DO NOT USE_Contact Formulas'!A281,"OK",NA()))</f>
        <v>#N/A</v>
      </c>
      <c r="U281" s="46" t="e">
        <f>IF(LEN('Contact Data Entry'!U281)&gt;255,"Work Shifts must be less than 255 characters",IF('DO NOT USE_Contact Formulas'!A281,"OK",NA()))</f>
        <v>#N/A</v>
      </c>
      <c r="V281" s="47" t="e">
        <f ca="1">IF('Contact Data Entry'!V281&gt;'DO NOT USE_Shared Picklist'!$C$3,"Last Exposure Date cannot be a future date",IF('DO NOT USE_Contact Formulas'!A281,IF(ISBLANK('Contact Data Entry'!V281),"Last Exposure Date is required","OK"),NA()))</f>
        <v>#N/A</v>
      </c>
      <c r="W281" s="46" t="e">
        <f>IF(AND(NOT(ISBLANK('Contact Data Entry'!W281)),ISNA(VLOOKUP('Contact Data Entry'!W281,'DO NOT USE_Shared Picklist'!$D$3:$D$5,1,FALSE))),"Please select a value from the drop-down menu",IF('DO NOT USE_Contact Formulas'!A281,"OK",NA()))</f>
        <v>#N/A</v>
      </c>
      <c r="X281" s="46"/>
      <c r="Y281" s="46" t="e">
        <f>IF(AND(NOT(ISBLANK('Contact Data Entry'!Y281)),ISNA(VLOOKUP('Contact Data Entry'!Y281,'DO NOT USE_Shared Picklist'!$G$3:$G$5,1,FALSE))),"Please select a value from the drop-down menu",IF('DO NOT USE_Contact Formulas'!A281,"OK",NA()))</f>
        <v>#N/A</v>
      </c>
      <c r="Z281" s="46"/>
      <c r="AA281" s="46" t="e">
        <f>IF(AND(NOT(ISBLANK('Contact Data Entry'!AA281)),ISNA(VLOOKUP('Contact Data Entry'!AA281,'DO NOT USE_Shared Picklist'!$H$3:$H$4,1,FALSE))),"Please select a value from the drop-down menu",IF('DO NOT USE_Contact Formulas'!A281,"OK",NA()))</f>
        <v>#N/A</v>
      </c>
      <c r="AB281" s="46" t="e">
        <f ca="1">IF('Contact Data Entry'!AB281&gt;'DO NOT USE_Shared Picklist'!$C$3,"Test Date cannot be a future date",IF('DO NOT USE_Contact Formulas'!A281,"OK",NA()))</f>
        <v>#N/A</v>
      </c>
      <c r="AC281" s="46" t="e">
        <f>IF(AND(NOT(ISBLANK('Contact Data Entry'!AC281)),ISNA(VLOOKUP('Contact Data Entry'!AC281,'DO NOT USE_Shared Picklist'!$R$3:$R$7,1,FALSE))),"Please select a value from the drop-down menu",IF('DO NOT USE_Contact Formulas'!A281,"OK",NA()))</f>
        <v>#N/A</v>
      </c>
      <c r="AD281" s="46" t="e">
        <f>IF(AND(NOT(ISBLANK('Contact Data Entry'!AD281)),ISNA(VLOOKUP('Contact Data Entry'!AD281,'DO NOT USE_Shared Picklist'!$Q$3:$Q$8,1,FALSE))),"Please select a value from the drop-down menu",IF('DO NOT USE_Contact Formulas'!A281,"OK",NA()))</f>
        <v>#N/A</v>
      </c>
    </row>
    <row r="282" spans="1:30" x14ac:dyDescent="0.25">
      <c r="A282" s="45" t="e">
        <f>IF('DO NOT USE_Contact Formulas'!A282,IF('DO NOT USE_Contact Formulas'!B282,"Not all required fields are completed","OK"),NA())</f>
        <v>#N/A</v>
      </c>
      <c r="B282" s="46" t="e">
        <f>IF(AND('DO NOT USE_Contact Formulas'!A282,ISBLANK('Contact Data Entry'!B282)),"First Name is required",IF(NOT(ISBLANK('Contact Data Entry'!B282)),"OK",NA()))</f>
        <v>#N/A</v>
      </c>
      <c r="C282" s="46" t="e">
        <f>IF(AND('DO NOT USE_Contact Formulas'!A282,ISBLANK('Contact Data Entry'!C282)),"Last Name is required",IF(NOT(ISBLANK('Contact Data Entry'!C282)),"OK",NA()))</f>
        <v>#N/A</v>
      </c>
      <c r="D282" s="46" t="e">
        <f>IF(AND('DO NOT USE_Contact Formulas'!A282,ISBLANK('Contact Data Entry'!D282)),"Birthdate is required",IF(NOT(ISBLANK('Contact Data Entry'!D282)),"OK",NA()))</f>
        <v>#N/A</v>
      </c>
      <c r="E282" s="46" t="e">
        <f>IF(AND(NOT(ISBLANK('Contact Data Entry'!E282)),ISNA(VLOOKUP('Contact Data Entry'!E282,'DO NOT USE_Shared Picklist'!$L$3:$L$81,1,FALSE))),"Please select a value from the drop-down menu",IF('DO NOT USE_Contact Formulas'!A282,"OK",NA()))</f>
        <v>#N/A</v>
      </c>
      <c r="F282" s="46" t="e">
        <f>IF(AND(NOT(ISBLANK('Contact Data Entry'!F282)),NOT(ISNUMBER(MATCH("*@*.?*",'Contact Data Entry'!F282,0)))),"Email must be in a valid format",IF('DO NOT USE_Contact Formulas'!A282,"OK",NA()))</f>
        <v>#N/A</v>
      </c>
      <c r="G282" s="46" t="e">
        <f>IF(AND('DO NOT USE_Contact Formulas'!A282,ISBLANK('Contact Data Entry'!G282)),"Mobile Phone is required",IF(NOT(ISBLANK('Contact Data Entry'!G282)),IF(AND(ISNUMBER(VALUE('Contact Data Entry'!G282)),LEFT('Contact Data Entry'!G282,1)&lt;&gt;"1",LEN('Contact Data Entry'!G282)=10),"OK","Phone number must be valid format"),NA()))</f>
        <v>#N/A</v>
      </c>
      <c r="H282" s="46" t="e">
        <f>IF(NOT(ISBLANK('Contact Data Entry'!H282)),IF(AND(ISNUMBER('Contact Data Entry'!H282),LEFT('Contact Data Entry'!H282,1)&lt;&gt;"1",LEN('Contact Data Entry'!H282)=10),"OK","Phone number must be valid format"),IF('DO NOT USE_Contact Formulas'!A282,"OK",NA()))</f>
        <v>#N/A</v>
      </c>
      <c r="I282" s="46" t="e">
        <f>IF(AND(NOT(ISBLANK('Contact Data Entry'!I282)),ISNA(VLOOKUP('Contact Data Entry'!I282,'DO NOT USE_Shared Picklist'!$N$3:$N$63,1,FALSE))),"Please select a value from the drop-down menu",IF('DO NOT USE_Contact Formulas'!A282,"OK",NA()))</f>
        <v>#N/A</v>
      </c>
      <c r="J282" s="46" t="e">
        <f>IF(AND('DO NOT USE_Contact Formulas'!A282,ISBLANK('Contact Data Entry'!J282)),"Home Street Address is required",IF(LEN('Contact Data Entry'!J282)&gt;255,"Home Street Address must be less than 255 characters",IF('DO NOT USE_Contact Formulas'!A282,"OK",NA())))</f>
        <v>#N/A</v>
      </c>
      <c r="K282" s="46" t="e">
        <f>IF(AND('DO NOT USE_Contact Formulas'!A282,ISBLANK('Contact Data Entry'!K282)),"City is required",IF(LEN('Contact Data Entry'!K282)&gt;40,"City must be less than 40 characters",IF('DO NOT USE_Contact Formulas'!A282,"OK",NA())))</f>
        <v>#N/A</v>
      </c>
      <c r="L282" s="46" t="e">
        <f>IF(AND('DO NOT USE_Contact Formulas'!A282,ISBLANK('Contact Data Entry'!L282)),"State is required",IF(AND(NOT(ISBLANK('Contact Data Entry'!L282)),ISNA(VLOOKUP('Contact Data Entry'!L282,'DO NOT USE_Shared Picklist'!$P$3:$P$52,1,FALSE))),"Please select a value from the drop-down menu",IF('DO NOT USE_Contact Formulas'!A282,"OK",NA())))</f>
        <v>#N/A</v>
      </c>
      <c r="M282" s="46" t="e">
        <f>IF(AND('DO NOT USE_Contact Formulas'!A282,ISBLANK('Contact Data Entry'!M282)),"Zip is required",IF(ISBLANK('Contact Data Entry'!M282),NA(),"OK"))</f>
        <v>#N/A</v>
      </c>
      <c r="N282" s="46" t="e">
        <f>IF(AND(NOT(ISBLANK('Contact Data Entry'!N282)),ISNA(VLOOKUP('Contact Data Entry'!N282,'DO NOT USE_Shared Picklist'!$E$3:$E$10,1,FALSE))),"Please select a value from the drop-down menu",IF('DO NOT USE_Contact Formulas'!A282,"OK",NA()))</f>
        <v>#N/A</v>
      </c>
      <c r="O282" s="46" t="e">
        <f>IF(AND('DO NOT USE_Contact Formulas'!A282,ISBLANK('Contact Data Entry'!O282)),"Occupation/Job Title is required",IF(NOT(ISBLANK('Contact Data Entry'!O282)),"OK",NA()))</f>
        <v>#N/A</v>
      </c>
      <c r="P282" s="46" t="e">
        <f>IF('DO NOT USE_Contact Formulas'!A282,IF(ISBLANK('Contact Data Entry'!P282),"Last Date On Site is required","OK"),NA())</f>
        <v>#N/A</v>
      </c>
      <c r="Q282" s="46" t="e">
        <f>IF(AND('DO NOT USE_Contact Formulas'!A282,ISBLANK('Contact Data Entry'!Q282)),"Specific Place in the Location is required",IF(ISBLANK('Contact Data Entry'!Q282),NA(),"OK"))</f>
        <v>#N/A</v>
      </c>
      <c r="R282" s="46" t="e">
        <f>IF(LEN('Contact Data Entry'!R282)&gt;250,"Employer Name must be less than 250 characters",IF('DO NOT USE_Contact Formulas'!A282,"OK",NA()))</f>
        <v>#N/A</v>
      </c>
      <c r="S282" s="46" t="e">
        <f>IF(AND(NOT(ISBLANK('Contact Data Entry'!S282)),ISNA(VLOOKUP('Contact Data Entry'!S282,'DO NOT USE_Shared Picklist'!$V$3:$V$7,1,FALSE))),"Please select a value from the drop-down menu",IF('DO NOT USE_Contact Formulas'!A282,"OK",NA()))</f>
        <v>#N/A</v>
      </c>
      <c r="T282" s="46" t="e">
        <f>IF(LEN('Contact Data Entry'!T282)&gt;255,"Work Area/Department must be less than 255 characters",IF('DO NOT USE_Contact Formulas'!A282,"OK",NA()))</f>
        <v>#N/A</v>
      </c>
      <c r="U282" s="46" t="e">
        <f>IF(LEN('Contact Data Entry'!U282)&gt;255,"Work Shifts must be less than 255 characters",IF('DO NOT USE_Contact Formulas'!A282,"OK",NA()))</f>
        <v>#N/A</v>
      </c>
      <c r="V282" s="47" t="e">
        <f ca="1">IF('Contact Data Entry'!V282&gt;'DO NOT USE_Shared Picklist'!$C$3,"Last Exposure Date cannot be a future date",IF('DO NOT USE_Contact Formulas'!A282,IF(ISBLANK('Contact Data Entry'!V282),"Last Exposure Date is required","OK"),NA()))</f>
        <v>#N/A</v>
      </c>
      <c r="W282" s="46" t="e">
        <f>IF(AND(NOT(ISBLANK('Contact Data Entry'!W282)),ISNA(VLOOKUP('Contact Data Entry'!W282,'DO NOT USE_Shared Picklist'!$D$3:$D$5,1,FALSE))),"Please select a value from the drop-down menu",IF('DO NOT USE_Contact Formulas'!A282,"OK",NA()))</f>
        <v>#N/A</v>
      </c>
      <c r="X282" s="46"/>
      <c r="Y282" s="46" t="e">
        <f>IF(AND(NOT(ISBLANK('Contact Data Entry'!Y282)),ISNA(VLOOKUP('Contact Data Entry'!Y282,'DO NOT USE_Shared Picklist'!$G$3:$G$5,1,FALSE))),"Please select a value from the drop-down menu",IF('DO NOT USE_Contact Formulas'!A282,"OK",NA()))</f>
        <v>#N/A</v>
      </c>
      <c r="Z282" s="46"/>
      <c r="AA282" s="46" t="e">
        <f>IF(AND(NOT(ISBLANK('Contact Data Entry'!AA282)),ISNA(VLOOKUP('Contact Data Entry'!AA282,'DO NOT USE_Shared Picklist'!$H$3:$H$4,1,FALSE))),"Please select a value from the drop-down menu",IF('DO NOT USE_Contact Formulas'!A282,"OK",NA()))</f>
        <v>#N/A</v>
      </c>
      <c r="AB282" s="46" t="e">
        <f ca="1">IF('Contact Data Entry'!AB282&gt;'DO NOT USE_Shared Picklist'!$C$3,"Test Date cannot be a future date",IF('DO NOT USE_Contact Formulas'!A282,"OK",NA()))</f>
        <v>#N/A</v>
      </c>
      <c r="AC282" s="46" t="e">
        <f>IF(AND(NOT(ISBLANK('Contact Data Entry'!AC282)),ISNA(VLOOKUP('Contact Data Entry'!AC282,'DO NOT USE_Shared Picklist'!$R$3:$R$7,1,FALSE))),"Please select a value from the drop-down menu",IF('DO NOT USE_Contact Formulas'!A282,"OK",NA()))</f>
        <v>#N/A</v>
      </c>
      <c r="AD282" s="46" t="e">
        <f>IF(AND(NOT(ISBLANK('Contact Data Entry'!AD282)),ISNA(VLOOKUP('Contact Data Entry'!AD282,'DO NOT USE_Shared Picklist'!$Q$3:$Q$8,1,FALSE))),"Please select a value from the drop-down menu",IF('DO NOT USE_Contact Formulas'!A282,"OK",NA()))</f>
        <v>#N/A</v>
      </c>
    </row>
    <row r="283" spans="1:30" x14ac:dyDescent="0.25">
      <c r="A283" s="45" t="e">
        <f>IF('DO NOT USE_Contact Formulas'!A283,IF('DO NOT USE_Contact Formulas'!B283,"Not all required fields are completed","OK"),NA())</f>
        <v>#N/A</v>
      </c>
      <c r="B283" s="46" t="e">
        <f>IF(AND('DO NOT USE_Contact Formulas'!A283,ISBLANK('Contact Data Entry'!B283)),"First Name is required",IF(NOT(ISBLANK('Contact Data Entry'!B283)),"OK",NA()))</f>
        <v>#N/A</v>
      </c>
      <c r="C283" s="46" t="e">
        <f>IF(AND('DO NOT USE_Contact Formulas'!A283,ISBLANK('Contact Data Entry'!C283)),"Last Name is required",IF(NOT(ISBLANK('Contact Data Entry'!C283)),"OK",NA()))</f>
        <v>#N/A</v>
      </c>
      <c r="D283" s="46" t="e">
        <f>IF(AND('DO NOT USE_Contact Formulas'!A283,ISBLANK('Contact Data Entry'!D283)),"Birthdate is required",IF(NOT(ISBLANK('Contact Data Entry'!D283)),"OK",NA()))</f>
        <v>#N/A</v>
      </c>
      <c r="E283" s="46" t="e">
        <f>IF(AND(NOT(ISBLANK('Contact Data Entry'!E283)),ISNA(VLOOKUP('Contact Data Entry'!E283,'DO NOT USE_Shared Picklist'!$L$3:$L$81,1,FALSE))),"Please select a value from the drop-down menu",IF('DO NOT USE_Contact Formulas'!A283,"OK",NA()))</f>
        <v>#N/A</v>
      </c>
      <c r="F283" s="46" t="e">
        <f>IF(AND(NOT(ISBLANK('Contact Data Entry'!F283)),NOT(ISNUMBER(MATCH("*@*.?*",'Contact Data Entry'!F283,0)))),"Email must be in a valid format",IF('DO NOT USE_Contact Formulas'!A283,"OK",NA()))</f>
        <v>#N/A</v>
      </c>
      <c r="G283" s="46" t="e">
        <f>IF(AND('DO NOT USE_Contact Formulas'!A283,ISBLANK('Contact Data Entry'!G283)),"Mobile Phone is required",IF(NOT(ISBLANK('Contact Data Entry'!G283)),IF(AND(ISNUMBER(VALUE('Contact Data Entry'!G283)),LEFT('Contact Data Entry'!G283,1)&lt;&gt;"1",LEN('Contact Data Entry'!G283)=10),"OK","Phone number must be valid format"),NA()))</f>
        <v>#N/A</v>
      </c>
      <c r="H283" s="46" t="e">
        <f>IF(NOT(ISBLANK('Contact Data Entry'!H283)),IF(AND(ISNUMBER('Contact Data Entry'!H283),LEFT('Contact Data Entry'!H283,1)&lt;&gt;"1",LEN('Contact Data Entry'!H283)=10),"OK","Phone number must be valid format"),IF('DO NOT USE_Contact Formulas'!A283,"OK",NA()))</f>
        <v>#N/A</v>
      </c>
      <c r="I283" s="46" t="e">
        <f>IF(AND(NOT(ISBLANK('Contact Data Entry'!I283)),ISNA(VLOOKUP('Contact Data Entry'!I283,'DO NOT USE_Shared Picklist'!$N$3:$N$63,1,FALSE))),"Please select a value from the drop-down menu",IF('DO NOT USE_Contact Formulas'!A283,"OK",NA()))</f>
        <v>#N/A</v>
      </c>
      <c r="J283" s="46" t="e">
        <f>IF(AND('DO NOT USE_Contact Formulas'!A283,ISBLANK('Contact Data Entry'!J283)),"Home Street Address is required",IF(LEN('Contact Data Entry'!J283)&gt;255,"Home Street Address must be less than 255 characters",IF('DO NOT USE_Contact Formulas'!A283,"OK",NA())))</f>
        <v>#N/A</v>
      </c>
      <c r="K283" s="46" t="e">
        <f>IF(AND('DO NOT USE_Contact Formulas'!A283,ISBLANK('Contact Data Entry'!K283)),"City is required",IF(LEN('Contact Data Entry'!K283)&gt;40,"City must be less than 40 characters",IF('DO NOT USE_Contact Formulas'!A283,"OK",NA())))</f>
        <v>#N/A</v>
      </c>
      <c r="L283" s="46" t="e">
        <f>IF(AND('DO NOT USE_Contact Formulas'!A283,ISBLANK('Contact Data Entry'!L283)),"State is required",IF(AND(NOT(ISBLANK('Contact Data Entry'!L283)),ISNA(VLOOKUP('Contact Data Entry'!L283,'DO NOT USE_Shared Picklist'!$P$3:$P$52,1,FALSE))),"Please select a value from the drop-down menu",IF('DO NOT USE_Contact Formulas'!A283,"OK",NA())))</f>
        <v>#N/A</v>
      </c>
      <c r="M283" s="46" t="e">
        <f>IF(AND('DO NOT USE_Contact Formulas'!A283,ISBLANK('Contact Data Entry'!M283)),"Zip is required",IF(ISBLANK('Contact Data Entry'!M283),NA(),"OK"))</f>
        <v>#N/A</v>
      </c>
      <c r="N283" s="46" t="e">
        <f>IF(AND(NOT(ISBLANK('Contact Data Entry'!N283)),ISNA(VLOOKUP('Contact Data Entry'!N283,'DO NOT USE_Shared Picklist'!$E$3:$E$10,1,FALSE))),"Please select a value from the drop-down menu",IF('DO NOT USE_Contact Formulas'!A283,"OK",NA()))</f>
        <v>#N/A</v>
      </c>
      <c r="O283" s="46" t="e">
        <f>IF(AND('DO NOT USE_Contact Formulas'!A283,ISBLANK('Contact Data Entry'!O283)),"Occupation/Job Title is required",IF(NOT(ISBLANK('Contact Data Entry'!O283)),"OK",NA()))</f>
        <v>#N/A</v>
      </c>
      <c r="P283" s="46" t="e">
        <f>IF('DO NOT USE_Contact Formulas'!A283,IF(ISBLANK('Contact Data Entry'!P283),"Last Date On Site is required","OK"),NA())</f>
        <v>#N/A</v>
      </c>
      <c r="Q283" s="46" t="e">
        <f>IF(AND('DO NOT USE_Contact Formulas'!A283,ISBLANK('Contact Data Entry'!Q283)),"Specific Place in the Location is required",IF(ISBLANK('Contact Data Entry'!Q283),NA(),"OK"))</f>
        <v>#N/A</v>
      </c>
      <c r="R283" s="46" t="e">
        <f>IF(LEN('Contact Data Entry'!R283)&gt;250,"Employer Name must be less than 250 characters",IF('DO NOT USE_Contact Formulas'!A283,"OK",NA()))</f>
        <v>#N/A</v>
      </c>
      <c r="S283" s="46" t="e">
        <f>IF(AND(NOT(ISBLANK('Contact Data Entry'!S283)),ISNA(VLOOKUP('Contact Data Entry'!S283,'DO NOT USE_Shared Picklist'!$V$3:$V$7,1,FALSE))),"Please select a value from the drop-down menu",IF('DO NOT USE_Contact Formulas'!A283,"OK",NA()))</f>
        <v>#N/A</v>
      </c>
      <c r="T283" s="46" t="e">
        <f>IF(LEN('Contact Data Entry'!T283)&gt;255,"Work Area/Department must be less than 255 characters",IF('DO NOT USE_Contact Formulas'!A283,"OK",NA()))</f>
        <v>#N/A</v>
      </c>
      <c r="U283" s="46" t="e">
        <f>IF(LEN('Contact Data Entry'!U283)&gt;255,"Work Shifts must be less than 255 characters",IF('DO NOT USE_Contact Formulas'!A283,"OK",NA()))</f>
        <v>#N/A</v>
      </c>
      <c r="V283" s="47" t="e">
        <f ca="1">IF('Contact Data Entry'!V283&gt;'DO NOT USE_Shared Picklist'!$C$3,"Last Exposure Date cannot be a future date",IF('DO NOT USE_Contact Formulas'!A283,IF(ISBLANK('Contact Data Entry'!V283),"Last Exposure Date is required","OK"),NA()))</f>
        <v>#N/A</v>
      </c>
      <c r="W283" s="46" t="e">
        <f>IF(AND(NOT(ISBLANK('Contact Data Entry'!W283)),ISNA(VLOOKUP('Contact Data Entry'!W283,'DO NOT USE_Shared Picklist'!$D$3:$D$5,1,FALSE))),"Please select a value from the drop-down menu",IF('DO NOT USE_Contact Formulas'!A283,"OK",NA()))</f>
        <v>#N/A</v>
      </c>
      <c r="X283" s="46"/>
      <c r="Y283" s="46" t="e">
        <f>IF(AND(NOT(ISBLANK('Contact Data Entry'!Y283)),ISNA(VLOOKUP('Contact Data Entry'!Y283,'DO NOT USE_Shared Picklist'!$G$3:$G$5,1,FALSE))),"Please select a value from the drop-down menu",IF('DO NOT USE_Contact Formulas'!A283,"OK",NA()))</f>
        <v>#N/A</v>
      </c>
      <c r="Z283" s="46"/>
      <c r="AA283" s="46" t="e">
        <f>IF(AND(NOT(ISBLANK('Contact Data Entry'!AA283)),ISNA(VLOOKUP('Contact Data Entry'!AA283,'DO NOT USE_Shared Picklist'!$H$3:$H$4,1,FALSE))),"Please select a value from the drop-down menu",IF('DO NOT USE_Contact Formulas'!A283,"OK",NA()))</f>
        <v>#N/A</v>
      </c>
      <c r="AB283" s="46" t="e">
        <f ca="1">IF('Contact Data Entry'!AB283&gt;'DO NOT USE_Shared Picklist'!$C$3,"Test Date cannot be a future date",IF('DO NOT USE_Contact Formulas'!A283,"OK",NA()))</f>
        <v>#N/A</v>
      </c>
      <c r="AC283" s="46" t="e">
        <f>IF(AND(NOT(ISBLANK('Contact Data Entry'!AC283)),ISNA(VLOOKUP('Contact Data Entry'!AC283,'DO NOT USE_Shared Picklist'!$R$3:$R$7,1,FALSE))),"Please select a value from the drop-down menu",IF('DO NOT USE_Contact Formulas'!A283,"OK",NA()))</f>
        <v>#N/A</v>
      </c>
      <c r="AD283" s="46" t="e">
        <f>IF(AND(NOT(ISBLANK('Contact Data Entry'!AD283)),ISNA(VLOOKUP('Contact Data Entry'!AD283,'DO NOT USE_Shared Picklist'!$Q$3:$Q$8,1,FALSE))),"Please select a value from the drop-down menu",IF('DO NOT USE_Contact Formulas'!A283,"OK",NA()))</f>
        <v>#N/A</v>
      </c>
    </row>
    <row r="284" spans="1:30" x14ac:dyDescent="0.25">
      <c r="A284" s="45" t="e">
        <f>IF('DO NOT USE_Contact Formulas'!A284,IF('DO NOT USE_Contact Formulas'!B284,"Not all required fields are completed","OK"),NA())</f>
        <v>#N/A</v>
      </c>
      <c r="B284" s="46" t="e">
        <f>IF(AND('DO NOT USE_Contact Formulas'!A284,ISBLANK('Contact Data Entry'!B284)),"First Name is required",IF(NOT(ISBLANK('Contact Data Entry'!B284)),"OK",NA()))</f>
        <v>#N/A</v>
      </c>
      <c r="C284" s="46" t="e">
        <f>IF(AND('DO NOT USE_Contact Formulas'!A284,ISBLANK('Contact Data Entry'!C284)),"Last Name is required",IF(NOT(ISBLANK('Contact Data Entry'!C284)),"OK",NA()))</f>
        <v>#N/A</v>
      </c>
      <c r="D284" s="46" t="e">
        <f>IF(AND('DO NOT USE_Contact Formulas'!A284,ISBLANK('Contact Data Entry'!D284)),"Birthdate is required",IF(NOT(ISBLANK('Contact Data Entry'!D284)),"OK",NA()))</f>
        <v>#N/A</v>
      </c>
      <c r="E284" s="46" t="e">
        <f>IF(AND(NOT(ISBLANK('Contact Data Entry'!E284)),ISNA(VLOOKUP('Contact Data Entry'!E284,'DO NOT USE_Shared Picklist'!$L$3:$L$81,1,FALSE))),"Please select a value from the drop-down menu",IF('DO NOT USE_Contact Formulas'!A284,"OK",NA()))</f>
        <v>#N/A</v>
      </c>
      <c r="F284" s="46" t="e">
        <f>IF(AND(NOT(ISBLANK('Contact Data Entry'!F284)),NOT(ISNUMBER(MATCH("*@*.?*",'Contact Data Entry'!F284,0)))),"Email must be in a valid format",IF('DO NOT USE_Contact Formulas'!A284,"OK",NA()))</f>
        <v>#N/A</v>
      </c>
      <c r="G284" s="46" t="e">
        <f>IF(AND('DO NOT USE_Contact Formulas'!A284,ISBLANK('Contact Data Entry'!G284)),"Mobile Phone is required",IF(NOT(ISBLANK('Contact Data Entry'!G284)),IF(AND(ISNUMBER(VALUE('Contact Data Entry'!G284)),LEFT('Contact Data Entry'!G284,1)&lt;&gt;"1",LEN('Contact Data Entry'!G284)=10),"OK","Phone number must be valid format"),NA()))</f>
        <v>#N/A</v>
      </c>
      <c r="H284" s="46" t="e">
        <f>IF(NOT(ISBLANK('Contact Data Entry'!H284)),IF(AND(ISNUMBER('Contact Data Entry'!H284),LEFT('Contact Data Entry'!H284,1)&lt;&gt;"1",LEN('Contact Data Entry'!H284)=10),"OK","Phone number must be valid format"),IF('DO NOT USE_Contact Formulas'!A284,"OK",NA()))</f>
        <v>#N/A</v>
      </c>
      <c r="I284" s="46" t="e">
        <f>IF(AND(NOT(ISBLANK('Contact Data Entry'!I284)),ISNA(VLOOKUP('Contact Data Entry'!I284,'DO NOT USE_Shared Picklist'!$N$3:$N$63,1,FALSE))),"Please select a value from the drop-down menu",IF('DO NOT USE_Contact Formulas'!A284,"OK",NA()))</f>
        <v>#N/A</v>
      </c>
      <c r="J284" s="46" t="e">
        <f>IF(AND('DO NOT USE_Contact Formulas'!A284,ISBLANK('Contact Data Entry'!J284)),"Home Street Address is required",IF(LEN('Contact Data Entry'!J284)&gt;255,"Home Street Address must be less than 255 characters",IF('DO NOT USE_Contact Formulas'!A284,"OK",NA())))</f>
        <v>#N/A</v>
      </c>
      <c r="K284" s="46" t="e">
        <f>IF(AND('DO NOT USE_Contact Formulas'!A284,ISBLANK('Contact Data Entry'!K284)),"City is required",IF(LEN('Contact Data Entry'!K284)&gt;40,"City must be less than 40 characters",IF('DO NOT USE_Contact Formulas'!A284,"OK",NA())))</f>
        <v>#N/A</v>
      </c>
      <c r="L284" s="46" t="e">
        <f>IF(AND('DO NOT USE_Contact Formulas'!A284,ISBLANK('Contact Data Entry'!L284)),"State is required",IF(AND(NOT(ISBLANK('Contact Data Entry'!L284)),ISNA(VLOOKUP('Contact Data Entry'!L284,'DO NOT USE_Shared Picklist'!$P$3:$P$52,1,FALSE))),"Please select a value from the drop-down menu",IF('DO NOT USE_Contact Formulas'!A284,"OK",NA())))</f>
        <v>#N/A</v>
      </c>
      <c r="M284" s="46" t="e">
        <f>IF(AND('DO NOT USE_Contact Formulas'!A284,ISBLANK('Contact Data Entry'!M284)),"Zip is required",IF(ISBLANK('Contact Data Entry'!M284),NA(),"OK"))</f>
        <v>#N/A</v>
      </c>
      <c r="N284" s="46" t="e">
        <f>IF(AND(NOT(ISBLANK('Contact Data Entry'!N284)),ISNA(VLOOKUP('Contact Data Entry'!N284,'DO NOT USE_Shared Picklist'!$E$3:$E$10,1,FALSE))),"Please select a value from the drop-down menu",IF('DO NOT USE_Contact Formulas'!A284,"OK",NA()))</f>
        <v>#N/A</v>
      </c>
      <c r="O284" s="46" t="e">
        <f>IF(AND('DO NOT USE_Contact Formulas'!A284,ISBLANK('Contact Data Entry'!O284)),"Occupation/Job Title is required",IF(NOT(ISBLANK('Contact Data Entry'!O284)),"OK",NA()))</f>
        <v>#N/A</v>
      </c>
      <c r="P284" s="46" t="e">
        <f>IF('DO NOT USE_Contact Formulas'!A284,IF(ISBLANK('Contact Data Entry'!P284),"Last Date On Site is required","OK"),NA())</f>
        <v>#N/A</v>
      </c>
      <c r="Q284" s="46" t="e">
        <f>IF(AND('DO NOT USE_Contact Formulas'!A284,ISBLANK('Contact Data Entry'!Q284)),"Specific Place in the Location is required",IF(ISBLANK('Contact Data Entry'!Q284),NA(),"OK"))</f>
        <v>#N/A</v>
      </c>
      <c r="R284" s="46" t="e">
        <f>IF(LEN('Contact Data Entry'!R284)&gt;250,"Employer Name must be less than 250 characters",IF('DO NOT USE_Contact Formulas'!A284,"OK",NA()))</f>
        <v>#N/A</v>
      </c>
      <c r="S284" s="46" t="e">
        <f>IF(AND(NOT(ISBLANK('Contact Data Entry'!S284)),ISNA(VLOOKUP('Contact Data Entry'!S284,'DO NOT USE_Shared Picklist'!$V$3:$V$7,1,FALSE))),"Please select a value from the drop-down menu",IF('DO NOT USE_Contact Formulas'!A284,"OK",NA()))</f>
        <v>#N/A</v>
      </c>
      <c r="T284" s="46" t="e">
        <f>IF(LEN('Contact Data Entry'!T284)&gt;255,"Work Area/Department must be less than 255 characters",IF('DO NOT USE_Contact Formulas'!A284,"OK",NA()))</f>
        <v>#N/A</v>
      </c>
      <c r="U284" s="46" t="e">
        <f>IF(LEN('Contact Data Entry'!U284)&gt;255,"Work Shifts must be less than 255 characters",IF('DO NOT USE_Contact Formulas'!A284,"OK",NA()))</f>
        <v>#N/A</v>
      </c>
      <c r="V284" s="47" t="e">
        <f ca="1">IF('Contact Data Entry'!V284&gt;'DO NOT USE_Shared Picklist'!$C$3,"Last Exposure Date cannot be a future date",IF('DO NOT USE_Contact Formulas'!A284,IF(ISBLANK('Contact Data Entry'!V284),"Last Exposure Date is required","OK"),NA()))</f>
        <v>#N/A</v>
      </c>
      <c r="W284" s="46" t="e">
        <f>IF(AND(NOT(ISBLANK('Contact Data Entry'!W284)),ISNA(VLOOKUP('Contact Data Entry'!W284,'DO NOT USE_Shared Picklist'!$D$3:$D$5,1,FALSE))),"Please select a value from the drop-down menu",IF('DO NOT USE_Contact Formulas'!A284,"OK",NA()))</f>
        <v>#N/A</v>
      </c>
      <c r="X284" s="46"/>
      <c r="Y284" s="46" t="e">
        <f>IF(AND(NOT(ISBLANK('Contact Data Entry'!Y284)),ISNA(VLOOKUP('Contact Data Entry'!Y284,'DO NOT USE_Shared Picklist'!$G$3:$G$5,1,FALSE))),"Please select a value from the drop-down menu",IF('DO NOT USE_Contact Formulas'!A284,"OK",NA()))</f>
        <v>#N/A</v>
      </c>
      <c r="Z284" s="46"/>
      <c r="AA284" s="46" t="e">
        <f>IF(AND(NOT(ISBLANK('Contact Data Entry'!AA284)),ISNA(VLOOKUP('Contact Data Entry'!AA284,'DO NOT USE_Shared Picklist'!$H$3:$H$4,1,FALSE))),"Please select a value from the drop-down menu",IF('DO NOT USE_Contact Formulas'!A284,"OK",NA()))</f>
        <v>#N/A</v>
      </c>
      <c r="AB284" s="46" t="e">
        <f ca="1">IF('Contact Data Entry'!AB284&gt;'DO NOT USE_Shared Picklist'!$C$3,"Test Date cannot be a future date",IF('DO NOT USE_Contact Formulas'!A284,"OK",NA()))</f>
        <v>#N/A</v>
      </c>
      <c r="AC284" s="46" t="e">
        <f>IF(AND(NOT(ISBLANK('Contact Data Entry'!AC284)),ISNA(VLOOKUP('Contact Data Entry'!AC284,'DO NOT USE_Shared Picklist'!$R$3:$R$7,1,FALSE))),"Please select a value from the drop-down menu",IF('DO NOT USE_Contact Formulas'!A284,"OK",NA()))</f>
        <v>#N/A</v>
      </c>
      <c r="AD284" s="46" t="e">
        <f>IF(AND(NOT(ISBLANK('Contact Data Entry'!AD284)),ISNA(VLOOKUP('Contact Data Entry'!AD284,'DO NOT USE_Shared Picklist'!$Q$3:$Q$8,1,FALSE))),"Please select a value from the drop-down menu",IF('DO NOT USE_Contact Formulas'!A284,"OK",NA()))</f>
        <v>#N/A</v>
      </c>
    </row>
    <row r="285" spans="1:30" x14ac:dyDescent="0.25">
      <c r="A285" s="45" t="e">
        <f>IF('DO NOT USE_Contact Formulas'!A285,IF('DO NOT USE_Contact Formulas'!B285,"Not all required fields are completed","OK"),NA())</f>
        <v>#N/A</v>
      </c>
      <c r="B285" s="46" t="e">
        <f>IF(AND('DO NOT USE_Contact Formulas'!A285,ISBLANK('Contact Data Entry'!B285)),"First Name is required",IF(NOT(ISBLANK('Contact Data Entry'!B285)),"OK",NA()))</f>
        <v>#N/A</v>
      </c>
      <c r="C285" s="46" t="e">
        <f>IF(AND('DO NOT USE_Contact Formulas'!A285,ISBLANK('Contact Data Entry'!C285)),"Last Name is required",IF(NOT(ISBLANK('Contact Data Entry'!C285)),"OK",NA()))</f>
        <v>#N/A</v>
      </c>
      <c r="D285" s="46" t="e">
        <f>IF(AND('DO NOT USE_Contact Formulas'!A285,ISBLANK('Contact Data Entry'!D285)),"Birthdate is required",IF(NOT(ISBLANK('Contact Data Entry'!D285)),"OK",NA()))</f>
        <v>#N/A</v>
      </c>
      <c r="E285" s="46" t="e">
        <f>IF(AND(NOT(ISBLANK('Contact Data Entry'!E285)),ISNA(VLOOKUP('Contact Data Entry'!E285,'DO NOT USE_Shared Picklist'!$L$3:$L$81,1,FALSE))),"Please select a value from the drop-down menu",IF('DO NOT USE_Contact Formulas'!A285,"OK",NA()))</f>
        <v>#N/A</v>
      </c>
      <c r="F285" s="46" t="e">
        <f>IF(AND(NOT(ISBLANK('Contact Data Entry'!F285)),NOT(ISNUMBER(MATCH("*@*.?*",'Contact Data Entry'!F285,0)))),"Email must be in a valid format",IF('DO NOT USE_Contact Formulas'!A285,"OK",NA()))</f>
        <v>#N/A</v>
      </c>
      <c r="G285" s="46" t="e">
        <f>IF(AND('DO NOT USE_Contact Formulas'!A285,ISBLANK('Contact Data Entry'!G285)),"Mobile Phone is required",IF(NOT(ISBLANK('Contact Data Entry'!G285)),IF(AND(ISNUMBER(VALUE('Contact Data Entry'!G285)),LEFT('Contact Data Entry'!G285,1)&lt;&gt;"1",LEN('Contact Data Entry'!G285)=10),"OK","Phone number must be valid format"),NA()))</f>
        <v>#N/A</v>
      </c>
      <c r="H285" s="46" t="e">
        <f>IF(NOT(ISBLANK('Contact Data Entry'!H285)),IF(AND(ISNUMBER('Contact Data Entry'!H285),LEFT('Contact Data Entry'!H285,1)&lt;&gt;"1",LEN('Contact Data Entry'!H285)=10),"OK","Phone number must be valid format"),IF('DO NOT USE_Contact Formulas'!A285,"OK",NA()))</f>
        <v>#N/A</v>
      </c>
      <c r="I285" s="46" t="e">
        <f>IF(AND(NOT(ISBLANK('Contact Data Entry'!I285)),ISNA(VLOOKUP('Contact Data Entry'!I285,'DO NOT USE_Shared Picklist'!$N$3:$N$63,1,FALSE))),"Please select a value from the drop-down menu",IF('DO NOT USE_Contact Formulas'!A285,"OK",NA()))</f>
        <v>#N/A</v>
      </c>
      <c r="J285" s="46" t="e">
        <f>IF(AND('DO NOT USE_Contact Formulas'!A285,ISBLANK('Contact Data Entry'!J285)),"Home Street Address is required",IF(LEN('Contact Data Entry'!J285)&gt;255,"Home Street Address must be less than 255 characters",IF('DO NOT USE_Contact Formulas'!A285,"OK",NA())))</f>
        <v>#N/A</v>
      </c>
      <c r="K285" s="46" t="e">
        <f>IF(AND('DO NOT USE_Contact Formulas'!A285,ISBLANK('Contact Data Entry'!K285)),"City is required",IF(LEN('Contact Data Entry'!K285)&gt;40,"City must be less than 40 characters",IF('DO NOT USE_Contact Formulas'!A285,"OK",NA())))</f>
        <v>#N/A</v>
      </c>
      <c r="L285" s="46" t="e">
        <f>IF(AND('DO NOT USE_Contact Formulas'!A285,ISBLANK('Contact Data Entry'!L285)),"State is required",IF(AND(NOT(ISBLANK('Contact Data Entry'!L285)),ISNA(VLOOKUP('Contact Data Entry'!L285,'DO NOT USE_Shared Picklist'!$P$3:$P$52,1,FALSE))),"Please select a value from the drop-down menu",IF('DO NOT USE_Contact Formulas'!A285,"OK",NA())))</f>
        <v>#N/A</v>
      </c>
      <c r="M285" s="46" t="e">
        <f>IF(AND('DO NOT USE_Contact Formulas'!A285,ISBLANK('Contact Data Entry'!M285)),"Zip is required",IF(ISBLANK('Contact Data Entry'!M285),NA(),"OK"))</f>
        <v>#N/A</v>
      </c>
      <c r="N285" s="46" t="e">
        <f>IF(AND(NOT(ISBLANK('Contact Data Entry'!N285)),ISNA(VLOOKUP('Contact Data Entry'!N285,'DO NOT USE_Shared Picklist'!$E$3:$E$10,1,FALSE))),"Please select a value from the drop-down menu",IF('DO NOT USE_Contact Formulas'!A285,"OK",NA()))</f>
        <v>#N/A</v>
      </c>
      <c r="O285" s="46" t="e">
        <f>IF(AND('DO NOT USE_Contact Formulas'!A285,ISBLANK('Contact Data Entry'!O285)),"Occupation/Job Title is required",IF(NOT(ISBLANK('Contact Data Entry'!O285)),"OK",NA()))</f>
        <v>#N/A</v>
      </c>
      <c r="P285" s="46" t="e">
        <f>IF('DO NOT USE_Contact Formulas'!A285,IF(ISBLANK('Contact Data Entry'!P285),"Last Date On Site is required","OK"),NA())</f>
        <v>#N/A</v>
      </c>
      <c r="Q285" s="46" t="e">
        <f>IF(AND('DO NOT USE_Contact Formulas'!A285,ISBLANK('Contact Data Entry'!Q285)),"Specific Place in the Location is required",IF(ISBLANK('Contact Data Entry'!Q285),NA(),"OK"))</f>
        <v>#N/A</v>
      </c>
      <c r="R285" s="46" t="e">
        <f>IF(LEN('Contact Data Entry'!R285)&gt;250,"Employer Name must be less than 250 characters",IF('DO NOT USE_Contact Formulas'!A285,"OK",NA()))</f>
        <v>#N/A</v>
      </c>
      <c r="S285" s="46" t="e">
        <f>IF(AND(NOT(ISBLANK('Contact Data Entry'!S285)),ISNA(VLOOKUP('Contact Data Entry'!S285,'DO NOT USE_Shared Picklist'!$V$3:$V$7,1,FALSE))),"Please select a value from the drop-down menu",IF('DO NOT USE_Contact Formulas'!A285,"OK",NA()))</f>
        <v>#N/A</v>
      </c>
      <c r="T285" s="46" t="e">
        <f>IF(LEN('Contact Data Entry'!T285)&gt;255,"Work Area/Department must be less than 255 characters",IF('DO NOT USE_Contact Formulas'!A285,"OK",NA()))</f>
        <v>#N/A</v>
      </c>
      <c r="U285" s="46" t="e">
        <f>IF(LEN('Contact Data Entry'!U285)&gt;255,"Work Shifts must be less than 255 characters",IF('DO NOT USE_Contact Formulas'!A285,"OK",NA()))</f>
        <v>#N/A</v>
      </c>
      <c r="V285" s="47" t="e">
        <f ca="1">IF('Contact Data Entry'!V285&gt;'DO NOT USE_Shared Picklist'!$C$3,"Last Exposure Date cannot be a future date",IF('DO NOT USE_Contact Formulas'!A285,IF(ISBLANK('Contact Data Entry'!V285),"Last Exposure Date is required","OK"),NA()))</f>
        <v>#N/A</v>
      </c>
      <c r="W285" s="46" t="e">
        <f>IF(AND(NOT(ISBLANK('Contact Data Entry'!W285)),ISNA(VLOOKUP('Contact Data Entry'!W285,'DO NOT USE_Shared Picklist'!$D$3:$D$5,1,FALSE))),"Please select a value from the drop-down menu",IF('DO NOT USE_Contact Formulas'!A285,"OK",NA()))</f>
        <v>#N/A</v>
      </c>
      <c r="X285" s="46"/>
      <c r="Y285" s="46" t="e">
        <f>IF(AND(NOT(ISBLANK('Contact Data Entry'!Y285)),ISNA(VLOOKUP('Contact Data Entry'!Y285,'DO NOT USE_Shared Picklist'!$G$3:$G$5,1,FALSE))),"Please select a value from the drop-down menu",IF('DO NOT USE_Contact Formulas'!A285,"OK",NA()))</f>
        <v>#N/A</v>
      </c>
      <c r="Z285" s="46"/>
      <c r="AA285" s="46" t="e">
        <f>IF(AND(NOT(ISBLANK('Contact Data Entry'!AA285)),ISNA(VLOOKUP('Contact Data Entry'!AA285,'DO NOT USE_Shared Picklist'!$H$3:$H$4,1,FALSE))),"Please select a value from the drop-down menu",IF('DO NOT USE_Contact Formulas'!A285,"OK",NA()))</f>
        <v>#N/A</v>
      </c>
      <c r="AB285" s="46" t="e">
        <f ca="1">IF('Contact Data Entry'!AB285&gt;'DO NOT USE_Shared Picklist'!$C$3,"Test Date cannot be a future date",IF('DO NOT USE_Contact Formulas'!A285,"OK",NA()))</f>
        <v>#N/A</v>
      </c>
      <c r="AC285" s="46" t="e">
        <f>IF(AND(NOT(ISBLANK('Contact Data Entry'!AC285)),ISNA(VLOOKUP('Contact Data Entry'!AC285,'DO NOT USE_Shared Picklist'!$R$3:$R$7,1,FALSE))),"Please select a value from the drop-down menu",IF('DO NOT USE_Contact Formulas'!A285,"OK",NA()))</f>
        <v>#N/A</v>
      </c>
      <c r="AD285" s="46" t="e">
        <f>IF(AND(NOT(ISBLANK('Contact Data Entry'!AD285)),ISNA(VLOOKUP('Contact Data Entry'!AD285,'DO NOT USE_Shared Picklist'!$Q$3:$Q$8,1,FALSE))),"Please select a value from the drop-down menu",IF('DO NOT USE_Contact Formulas'!A285,"OK",NA()))</f>
        <v>#N/A</v>
      </c>
    </row>
    <row r="286" spans="1:30" x14ac:dyDescent="0.25">
      <c r="A286" s="45" t="e">
        <f>IF('DO NOT USE_Contact Formulas'!A286,IF('DO NOT USE_Contact Formulas'!B286,"Not all required fields are completed","OK"),NA())</f>
        <v>#N/A</v>
      </c>
      <c r="B286" s="46" t="e">
        <f>IF(AND('DO NOT USE_Contact Formulas'!A286,ISBLANK('Contact Data Entry'!B286)),"First Name is required",IF(NOT(ISBLANK('Contact Data Entry'!B286)),"OK",NA()))</f>
        <v>#N/A</v>
      </c>
      <c r="C286" s="46" t="e">
        <f>IF(AND('DO NOT USE_Contact Formulas'!A286,ISBLANK('Contact Data Entry'!C286)),"Last Name is required",IF(NOT(ISBLANK('Contact Data Entry'!C286)),"OK",NA()))</f>
        <v>#N/A</v>
      </c>
      <c r="D286" s="46" t="e">
        <f>IF(AND('DO NOT USE_Contact Formulas'!A286,ISBLANK('Contact Data Entry'!D286)),"Birthdate is required",IF(NOT(ISBLANK('Contact Data Entry'!D286)),"OK",NA()))</f>
        <v>#N/A</v>
      </c>
      <c r="E286" s="46" t="e">
        <f>IF(AND(NOT(ISBLANK('Contact Data Entry'!E286)),ISNA(VLOOKUP('Contact Data Entry'!E286,'DO NOT USE_Shared Picklist'!$L$3:$L$81,1,FALSE))),"Please select a value from the drop-down menu",IF('DO NOT USE_Contact Formulas'!A286,"OK",NA()))</f>
        <v>#N/A</v>
      </c>
      <c r="F286" s="46" t="e">
        <f>IF(AND(NOT(ISBLANK('Contact Data Entry'!F286)),NOT(ISNUMBER(MATCH("*@*.?*",'Contact Data Entry'!F286,0)))),"Email must be in a valid format",IF('DO NOT USE_Contact Formulas'!A286,"OK",NA()))</f>
        <v>#N/A</v>
      </c>
      <c r="G286" s="46" t="e">
        <f>IF(AND('DO NOT USE_Contact Formulas'!A286,ISBLANK('Contact Data Entry'!G286)),"Mobile Phone is required",IF(NOT(ISBLANK('Contact Data Entry'!G286)),IF(AND(ISNUMBER(VALUE('Contact Data Entry'!G286)),LEFT('Contact Data Entry'!G286,1)&lt;&gt;"1",LEN('Contact Data Entry'!G286)=10),"OK","Phone number must be valid format"),NA()))</f>
        <v>#N/A</v>
      </c>
      <c r="H286" s="46" t="e">
        <f>IF(NOT(ISBLANK('Contact Data Entry'!H286)),IF(AND(ISNUMBER('Contact Data Entry'!H286),LEFT('Contact Data Entry'!H286,1)&lt;&gt;"1",LEN('Contact Data Entry'!H286)=10),"OK","Phone number must be valid format"),IF('DO NOT USE_Contact Formulas'!A286,"OK",NA()))</f>
        <v>#N/A</v>
      </c>
      <c r="I286" s="46" t="e">
        <f>IF(AND(NOT(ISBLANK('Contact Data Entry'!I286)),ISNA(VLOOKUP('Contact Data Entry'!I286,'DO NOT USE_Shared Picklist'!$N$3:$N$63,1,FALSE))),"Please select a value from the drop-down menu",IF('DO NOT USE_Contact Formulas'!A286,"OK",NA()))</f>
        <v>#N/A</v>
      </c>
      <c r="J286" s="46" t="e">
        <f>IF(AND('DO NOT USE_Contact Formulas'!A286,ISBLANK('Contact Data Entry'!J286)),"Home Street Address is required",IF(LEN('Contact Data Entry'!J286)&gt;255,"Home Street Address must be less than 255 characters",IF('DO NOT USE_Contact Formulas'!A286,"OK",NA())))</f>
        <v>#N/A</v>
      </c>
      <c r="K286" s="46" t="e">
        <f>IF(AND('DO NOT USE_Contact Formulas'!A286,ISBLANK('Contact Data Entry'!K286)),"City is required",IF(LEN('Contact Data Entry'!K286)&gt;40,"City must be less than 40 characters",IF('DO NOT USE_Contact Formulas'!A286,"OK",NA())))</f>
        <v>#N/A</v>
      </c>
      <c r="L286" s="46" t="e">
        <f>IF(AND('DO NOT USE_Contact Formulas'!A286,ISBLANK('Contact Data Entry'!L286)),"State is required",IF(AND(NOT(ISBLANK('Contact Data Entry'!L286)),ISNA(VLOOKUP('Contact Data Entry'!L286,'DO NOT USE_Shared Picklist'!$P$3:$P$52,1,FALSE))),"Please select a value from the drop-down menu",IF('DO NOT USE_Contact Formulas'!A286,"OK",NA())))</f>
        <v>#N/A</v>
      </c>
      <c r="M286" s="46" t="e">
        <f>IF(AND('DO NOT USE_Contact Formulas'!A286,ISBLANK('Contact Data Entry'!M286)),"Zip is required",IF(ISBLANK('Contact Data Entry'!M286),NA(),"OK"))</f>
        <v>#N/A</v>
      </c>
      <c r="N286" s="46" t="e">
        <f>IF(AND(NOT(ISBLANK('Contact Data Entry'!N286)),ISNA(VLOOKUP('Contact Data Entry'!N286,'DO NOT USE_Shared Picklist'!$E$3:$E$10,1,FALSE))),"Please select a value from the drop-down menu",IF('DO NOT USE_Contact Formulas'!A286,"OK",NA()))</f>
        <v>#N/A</v>
      </c>
      <c r="O286" s="46" t="e">
        <f>IF(AND('DO NOT USE_Contact Formulas'!A286,ISBLANK('Contact Data Entry'!O286)),"Occupation/Job Title is required",IF(NOT(ISBLANK('Contact Data Entry'!O286)),"OK",NA()))</f>
        <v>#N/A</v>
      </c>
      <c r="P286" s="46" t="e">
        <f>IF('DO NOT USE_Contact Formulas'!A286,IF(ISBLANK('Contact Data Entry'!P286),"Last Date On Site is required","OK"),NA())</f>
        <v>#N/A</v>
      </c>
      <c r="Q286" s="46" t="e">
        <f>IF(AND('DO NOT USE_Contact Formulas'!A286,ISBLANK('Contact Data Entry'!Q286)),"Specific Place in the Location is required",IF(ISBLANK('Contact Data Entry'!Q286),NA(),"OK"))</f>
        <v>#N/A</v>
      </c>
      <c r="R286" s="46" t="e">
        <f>IF(LEN('Contact Data Entry'!R286)&gt;250,"Employer Name must be less than 250 characters",IF('DO NOT USE_Contact Formulas'!A286,"OK",NA()))</f>
        <v>#N/A</v>
      </c>
      <c r="S286" s="46" t="e">
        <f>IF(AND(NOT(ISBLANK('Contact Data Entry'!S286)),ISNA(VLOOKUP('Contact Data Entry'!S286,'DO NOT USE_Shared Picklist'!$V$3:$V$7,1,FALSE))),"Please select a value from the drop-down menu",IF('DO NOT USE_Contact Formulas'!A286,"OK",NA()))</f>
        <v>#N/A</v>
      </c>
      <c r="T286" s="46" t="e">
        <f>IF(LEN('Contact Data Entry'!T286)&gt;255,"Work Area/Department must be less than 255 characters",IF('DO NOT USE_Contact Formulas'!A286,"OK",NA()))</f>
        <v>#N/A</v>
      </c>
      <c r="U286" s="46" t="e">
        <f>IF(LEN('Contact Data Entry'!U286)&gt;255,"Work Shifts must be less than 255 characters",IF('DO NOT USE_Contact Formulas'!A286,"OK",NA()))</f>
        <v>#N/A</v>
      </c>
      <c r="V286" s="47" t="e">
        <f ca="1">IF('Contact Data Entry'!V286&gt;'DO NOT USE_Shared Picklist'!$C$3,"Last Exposure Date cannot be a future date",IF('DO NOT USE_Contact Formulas'!A286,IF(ISBLANK('Contact Data Entry'!V286),"Last Exposure Date is required","OK"),NA()))</f>
        <v>#N/A</v>
      </c>
      <c r="W286" s="46" t="e">
        <f>IF(AND(NOT(ISBLANK('Contact Data Entry'!W286)),ISNA(VLOOKUP('Contact Data Entry'!W286,'DO NOT USE_Shared Picklist'!$D$3:$D$5,1,FALSE))),"Please select a value from the drop-down menu",IF('DO NOT USE_Contact Formulas'!A286,"OK",NA()))</f>
        <v>#N/A</v>
      </c>
      <c r="X286" s="46"/>
      <c r="Y286" s="46" t="e">
        <f>IF(AND(NOT(ISBLANK('Contact Data Entry'!Y286)),ISNA(VLOOKUP('Contact Data Entry'!Y286,'DO NOT USE_Shared Picklist'!$G$3:$G$5,1,FALSE))),"Please select a value from the drop-down menu",IF('DO NOT USE_Contact Formulas'!A286,"OK",NA()))</f>
        <v>#N/A</v>
      </c>
      <c r="Z286" s="46"/>
      <c r="AA286" s="46" t="e">
        <f>IF(AND(NOT(ISBLANK('Contact Data Entry'!AA286)),ISNA(VLOOKUP('Contact Data Entry'!AA286,'DO NOT USE_Shared Picklist'!$H$3:$H$4,1,FALSE))),"Please select a value from the drop-down menu",IF('DO NOT USE_Contact Formulas'!A286,"OK",NA()))</f>
        <v>#N/A</v>
      </c>
      <c r="AB286" s="46" t="e">
        <f ca="1">IF('Contact Data Entry'!AB286&gt;'DO NOT USE_Shared Picklist'!$C$3,"Test Date cannot be a future date",IF('DO NOT USE_Contact Formulas'!A286,"OK",NA()))</f>
        <v>#N/A</v>
      </c>
      <c r="AC286" s="46" t="e">
        <f>IF(AND(NOT(ISBLANK('Contact Data Entry'!AC286)),ISNA(VLOOKUP('Contact Data Entry'!AC286,'DO NOT USE_Shared Picklist'!$R$3:$R$7,1,FALSE))),"Please select a value from the drop-down menu",IF('DO NOT USE_Contact Formulas'!A286,"OK",NA()))</f>
        <v>#N/A</v>
      </c>
      <c r="AD286" s="46" t="e">
        <f>IF(AND(NOT(ISBLANK('Contact Data Entry'!AD286)),ISNA(VLOOKUP('Contact Data Entry'!AD286,'DO NOT USE_Shared Picklist'!$Q$3:$Q$8,1,FALSE))),"Please select a value from the drop-down menu",IF('DO NOT USE_Contact Formulas'!A286,"OK",NA()))</f>
        <v>#N/A</v>
      </c>
    </row>
    <row r="287" spans="1:30" x14ac:dyDescent="0.25">
      <c r="A287" s="45" t="e">
        <f>IF('DO NOT USE_Contact Formulas'!A287,IF('DO NOT USE_Contact Formulas'!B287,"Not all required fields are completed","OK"),NA())</f>
        <v>#N/A</v>
      </c>
      <c r="B287" s="46" t="e">
        <f>IF(AND('DO NOT USE_Contact Formulas'!A287,ISBLANK('Contact Data Entry'!B287)),"First Name is required",IF(NOT(ISBLANK('Contact Data Entry'!B287)),"OK",NA()))</f>
        <v>#N/A</v>
      </c>
      <c r="C287" s="46" t="e">
        <f>IF(AND('DO NOT USE_Contact Formulas'!A287,ISBLANK('Contact Data Entry'!C287)),"Last Name is required",IF(NOT(ISBLANK('Contact Data Entry'!C287)),"OK",NA()))</f>
        <v>#N/A</v>
      </c>
      <c r="D287" s="46" t="e">
        <f>IF(AND('DO NOT USE_Contact Formulas'!A287,ISBLANK('Contact Data Entry'!D287)),"Birthdate is required",IF(NOT(ISBLANK('Contact Data Entry'!D287)),"OK",NA()))</f>
        <v>#N/A</v>
      </c>
      <c r="E287" s="46" t="e">
        <f>IF(AND(NOT(ISBLANK('Contact Data Entry'!E287)),ISNA(VLOOKUP('Contact Data Entry'!E287,'DO NOT USE_Shared Picklist'!$L$3:$L$81,1,FALSE))),"Please select a value from the drop-down menu",IF('DO NOT USE_Contact Formulas'!A287,"OK",NA()))</f>
        <v>#N/A</v>
      </c>
      <c r="F287" s="46" t="e">
        <f>IF(AND(NOT(ISBLANK('Contact Data Entry'!F287)),NOT(ISNUMBER(MATCH("*@*.?*",'Contact Data Entry'!F287,0)))),"Email must be in a valid format",IF('DO NOT USE_Contact Formulas'!A287,"OK",NA()))</f>
        <v>#N/A</v>
      </c>
      <c r="G287" s="46" t="e">
        <f>IF(AND('DO NOT USE_Contact Formulas'!A287,ISBLANK('Contact Data Entry'!G287)),"Mobile Phone is required",IF(NOT(ISBLANK('Contact Data Entry'!G287)),IF(AND(ISNUMBER(VALUE('Contact Data Entry'!G287)),LEFT('Contact Data Entry'!G287,1)&lt;&gt;"1",LEN('Contact Data Entry'!G287)=10),"OK","Phone number must be valid format"),NA()))</f>
        <v>#N/A</v>
      </c>
      <c r="H287" s="46" t="e">
        <f>IF(NOT(ISBLANK('Contact Data Entry'!H287)),IF(AND(ISNUMBER('Contact Data Entry'!H287),LEFT('Contact Data Entry'!H287,1)&lt;&gt;"1",LEN('Contact Data Entry'!H287)=10),"OK","Phone number must be valid format"),IF('DO NOT USE_Contact Formulas'!A287,"OK",NA()))</f>
        <v>#N/A</v>
      </c>
      <c r="I287" s="46" t="e">
        <f>IF(AND(NOT(ISBLANK('Contact Data Entry'!I287)),ISNA(VLOOKUP('Contact Data Entry'!I287,'DO NOT USE_Shared Picklist'!$N$3:$N$63,1,FALSE))),"Please select a value from the drop-down menu",IF('DO NOT USE_Contact Formulas'!A287,"OK",NA()))</f>
        <v>#N/A</v>
      </c>
      <c r="J287" s="46" t="e">
        <f>IF(AND('DO NOT USE_Contact Formulas'!A287,ISBLANK('Contact Data Entry'!J287)),"Home Street Address is required",IF(LEN('Contact Data Entry'!J287)&gt;255,"Home Street Address must be less than 255 characters",IF('DO NOT USE_Contact Formulas'!A287,"OK",NA())))</f>
        <v>#N/A</v>
      </c>
      <c r="K287" s="46" t="e">
        <f>IF(AND('DO NOT USE_Contact Formulas'!A287,ISBLANK('Contact Data Entry'!K287)),"City is required",IF(LEN('Contact Data Entry'!K287)&gt;40,"City must be less than 40 characters",IF('DO NOT USE_Contact Formulas'!A287,"OK",NA())))</f>
        <v>#N/A</v>
      </c>
      <c r="L287" s="46" t="e">
        <f>IF(AND('DO NOT USE_Contact Formulas'!A287,ISBLANK('Contact Data Entry'!L287)),"State is required",IF(AND(NOT(ISBLANK('Contact Data Entry'!L287)),ISNA(VLOOKUP('Contact Data Entry'!L287,'DO NOT USE_Shared Picklist'!$P$3:$P$52,1,FALSE))),"Please select a value from the drop-down menu",IF('DO NOT USE_Contact Formulas'!A287,"OK",NA())))</f>
        <v>#N/A</v>
      </c>
      <c r="M287" s="46" t="e">
        <f>IF(AND('DO NOT USE_Contact Formulas'!A287,ISBLANK('Contact Data Entry'!M287)),"Zip is required",IF(ISBLANK('Contact Data Entry'!M287),NA(),"OK"))</f>
        <v>#N/A</v>
      </c>
      <c r="N287" s="46" t="e">
        <f>IF(AND(NOT(ISBLANK('Contact Data Entry'!N287)),ISNA(VLOOKUP('Contact Data Entry'!N287,'DO NOT USE_Shared Picklist'!$E$3:$E$10,1,FALSE))),"Please select a value from the drop-down menu",IF('DO NOT USE_Contact Formulas'!A287,"OK",NA()))</f>
        <v>#N/A</v>
      </c>
      <c r="O287" s="46" t="e">
        <f>IF(AND('DO NOT USE_Contact Formulas'!A287,ISBLANK('Contact Data Entry'!O287)),"Occupation/Job Title is required",IF(NOT(ISBLANK('Contact Data Entry'!O287)),"OK",NA()))</f>
        <v>#N/A</v>
      </c>
      <c r="P287" s="46" t="e">
        <f>IF('DO NOT USE_Contact Formulas'!A287,IF(ISBLANK('Contact Data Entry'!P287),"Last Date On Site is required","OK"),NA())</f>
        <v>#N/A</v>
      </c>
      <c r="Q287" s="46" t="e">
        <f>IF(AND('DO NOT USE_Contact Formulas'!A287,ISBLANK('Contact Data Entry'!Q287)),"Specific Place in the Location is required",IF(ISBLANK('Contact Data Entry'!Q287),NA(),"OK"))</f>
        <v>#N/A</v>
      </c>
      <c r="R287" s="46" t="e">
        <f>IF(LEN('Contact Data Entry'!R287)&gt;250,"Employer Name must be less than 250 characters",IF('DO NOT USE_Contact Formulas'!A287,"OK",NA()))</f>
        <v>#N/A</v>
      </c>
      <c r="S287" s="46" t="e">
        <f>IF(AND(NOT(ISBLANK('Contact Data Entry'!S287)),ISNA(VLOOKUP('Contact Data Entry'!S287,'DO NOT USE_Shared Picklist'!$V$3:$V$7,1,FALSE))),"Please select a value from the drop-down menu",IF('DO NOT USE_Contact Formulas'!A287,"OK",NA()))</f>
        <v>#N/A</v>
      </c>
      <c r="T287" s="46" t="e">
        <f>IF(LEN('Contact Data Entry'!T287)&gt;255,"Work Area/Department must be less than 255 characters",IF('DO NOT USE_Contact Formulas'!A287,"OK",NA()))</f>
        <v>#N/A</v>
      </c>
      <c r="U287" s="46" t="e">
        <f>IF(LEN('Contact Data Entry'!U287)&gt;255,"Work Shifts must be less than 255 characters",IF('DO NOT USE_Contact Formulas'!A287,"OK",NA()))</f>
        <v>#N/A</v>
      </c>
      <c r="V287" s="47" t="e">
        <f ca="1">IF('Contact Data Entry'!V287&gt;'DO NOT USE_Shared Picklist'!$C$3,"Last Exposure Date cannot be a future date",IF('DO NOT USE_Contact Formulas'!A287,IF(ISBLANK('Contact Data Entry'!V287),"Last Exposure Date is required","OK"),NA()))</f>
        <v>#N/A</v>
      </c>
      <c r="W287" s="46" t="e">
        <f>IF(AND(NOT(ISBLANK('Contact Data Entry'!W287)),ISNA(VLOOKUP('Contact Data Entry'!W287,'DO NOT USE_Shared Picklist'!$D$3:$D$5,1,FALSE))),"Please select a value from the drop-down menu",IF('DO NOT USE_Contact Formulas'!A287,"OK",NA()))</f>
        <v>#N/A</v>
      </c>
      <c r="X287" s="46"/>
      <c r="Y287" s="46" t="e">
        <f>IF(AND(NOT(ISBLANK('Contact Data Entry'!Y287)),ISNA(VLOOKUP('Contact Data Entry'!Y287,'DO NOT USE_Shared Picklist'!$G$3:$G$5,1,FALSE))),"Please select a value from the drop-down menu",IF('DO NOT USE_Contact Formulas'!A287,"OK",NA()))</f>
        <v>#N/A</v>
      </c>
      <c r="Z287" s="46"/>
      <c r="AA287" s="46" t="e">
        <f>IF(AND(NOT(ISBLANK('Contact Data Entry'!AA287)),ISNA(VLOOKUP('Contact Data Entry'!AA287,'DO NOT USE_Shared Picklist'!$H$3:$H$4,1,FALSE))),"Please select a value from the drop-down menu",IF('DO NOT USE_Contact Formulas'!A287,"OK",NA()))</f>
        <v>#N/A</v>
      </c>
      <c r="AB287" s="46" t="e">
        <f ca="1">IF('Contact Data Entry'!AB287&gt;'DO NOT USE_Shared Picklist'!$C$3,"Test Date cannot be a future date",IF('DO NOT USE_Contact Formulas'!A287,"OK",NA()))</f>
        <v>#N/A</v>
      </c>
      <c r="AC287" s="46" t="e">
        <f>IF(AND(NOT(ISBLANK('Contact Data Entry'!AC287)),ISNA(VLOOKUP('Contact Data Entry'!AC287,'DO NOT USE_Shared Picklist'!$R$3:$R$7,1,FALSE))),"Please select a value from the drop-down menu",IF('DO NOT USE_Contact Formulas'!A287,"OK",NA()))</f>
        <v>#N/A</v>
      </c>
      <c r="AD287" s="46" t="e">
        <f>IF(AND(NOT(ISBLANK('Contact Data Entry'!AD287)),ISNA(VLOOKUP('Contact Data Entry'!AD287,'DO NOT USE_Shared Picklist'!$Q$3:$Q$8,1,FALSE))),"Please select a value from the drop-down menu",IF('DO NOT USE_Contact Formulas'!A287,"OK",NA()))</f>
        <v>#N/A</v>
      </c>
    </row>
    <row r="288" spans="1:30" x14ac:dyDescent="0.25">
      <c r="A288" s="45" t="e">
        <f>IF('DO NOT USE_Contact Formulas'!A288,IF('DO NOT USE_Contact Formulas'!B288,"Not all required fields are completed","OK"),NA())</f>
        <v>#N/A</v>
      </c>
      <c r="B288" s="46" t="e">
        <f>IF(AND('DO NOT USE_Contact Formulas'!A288,ISBLANK('Contact Data Entry'!B288)),"First Name is required",IF(NOT(ISBLANK('Contact Data Entry'!B288)),"OK",NA()))</f>
        <v>#N/A</v>
      </c>
      <c r="C288" s="46" t="e">
        <f>IF(AND('DO NOT USE_Contact Formulas'!A288,ISBLANK('Contact Data Entry'!C288)),"Last Name is required",IF(NOT(ISBLANK('Contact Data Entry'!C288)),"OK",NA()))</f>
        <v>#N/A</v>
      </c>
      <c r="D288" s="46" t="e">
        <f>IF(AND('DO NOT USE_Contact Formulas'!A288,ISBLANK('Contact Data Entry'!D288)),"Birthdate is required",IF(NOT(ISBLANK('Contact Data Entry'!D288)),"OK",NA()))</f>
        <v>#N/A</v>
      </c>
      <c r="E288" s="46" t="e">
        <f>IF(AND(NOT(ISBLANK('Contact Data Entry'!E288)),ISNA(VLOOKUP('Contact Data Entry'!E288,'DO NOT USE_Shared Picklist'!$L$3:$L$81,1,FALSE))),"Please select a value from the drop-down menu",IF('DO NOT USE_Contact Formulas'!A288,"OK",NA()))</f>
        <v>#N/A</v>
      </c>
      <c r="F288" s="46" t="e">
        <f>IF(AND(NOT(ISBLANK('Contact Data Entry'!F288)),NOT(ISNUMBER(MATCH("*@*.?*",'Contact Data Entry'!F288,0)))),"Email must be in a valid format",IF('DO NOT USE_Contact Formulas'!A288,"OK",NA()))</f>
        <v>#N/A</v>
      </c>
      <c r="G288" s="46" t="e">
        <f>IF(AND('DO NOT USE_Contact Formulas'!A288,ISBLANK('Contact Data Entry'!G288)),"Mobile Phone is required",IF(NOT(ISBLANK('Contact Data Entry'!G288)),IF(AND(ISNUMBER(VALUE('Contact Data Entry'!G288)),LEFT('Contact Data Entry'!G288,1)&lt;&gt;"1",LEN('Contact Data Entry'!G288)=10),"OK","Phone number must be valid format"),NA()))</f>
        <v>#N/A</v>
      </c>
      <c r="H288" s="46" t="e">
        <f>IF(NOT(ISBLANK('Contact Data Entry'!H288)),IF(AND(ISNUMBER('Contact Data Entry'!H288),LEFT('Contact Data Entry'!H288,1)&lt;&gt;"1",LEN('Contact Data Entry'!H288)=10),"OK","Phone number must be valid format"),IF('DO NOT USE_Contact Formulas'!A288,"OK",NA()))</f>
        <v>#N/A</v>
      </c>
      <c r="I288" s="46" t="e">
        <f>IF(AND(NOT(ISBLANK('Contact Data Entry'!I288)),ISNA(VLOOKUP('Contact Data Entry'!I288,'DO NOT USE_Shared Picklist'!$N$3:$N$63,1,FALSE))),"Please select a value from the drop-down menu",IF('DO NOT USE_Contact Formulas'!A288,"OK",NA()))</f>
        <v>#N/A</v>
      </c>
      <c r="J288" s="46" t="e">
        <f>IF(AND('DO NOT USE_Contact Formulas'!A288,ISBLANK('Contact Data Entry'!J288)),"Home Street Address is required",IF(LEN('Contact Data Entry'!J288)&gt;255,"Home Street Address must be less than 255 characters",IF('DO NOT USE_Contact Formulas'!A288,"OK",NA())))</f>
        <v>#N/A</v>
      </c>
      <c r="K288" s="46" t="e">
        <f>IF(AND('DO NOT USE_Contact Formulas'!A288,ISBLANK('Contact Data Entry'!K288)),"City is required",IF(LEN('Contact Data Entry'!K288)&gt;40,"City must be less than 40 characters",IF('DO NOT USE_Contact Formulas'!A288,"OK",NA())))</f>
        <v>#N/A</v>
      </c>
      <c r="L288" s="46" t="e">
        <f>IF(AND('DO NOT USE_Contact Formulas'!A288,ISBLANK('Contact Data Entry'!L288)),"State is required",IF(AND(NOT(ISBLANK('Contact Data Entry'!L288)),ISNA(VLOOKUP('Contact Data Entry'!L288,'DO NOT USE_Shared Picklist'!$P$3:$P$52,1,FALSE))),"Please select a value from the drop-down menu",IF('DO NOT USE_Contact Formulas'!A288,"OK",NA())))</f>
        <v>#N/A</v>
      </c>
      <c r="M288" s="46" t="e">
        <f>IF(AND('DO NOT USE_Contact Formulas'!A288,ISBLANK('Contact Data Entry'!M288)),"Zip is required",IF(ISBLANK('Contact Data Entry'!M288),NA(),"OK"))</f>
        <v>#N/A</v>
      </c>
      <c r="N288" s="46" t="e">
        <f>IF(AND(NOT(ISBLANK('Contact Data Entry'!N288)),ISNA(VLOOKUP('Contact Data Entry'!N288,'DO NOT USE_Shared Picklist'!$E$3:$E$10,1,FALSE))),"Please select a value from the drop-down menu",IF('DO NOT USE_Contact Formulas'!A288,"OK",NA()))</f>
        <v>#N/A</v>
      </c>
      <c r="O288" s="46" t="e">
        <f>IF(AND('DO NOT USE_Contact Formulas'!A288,ISBLANK('Contact Data Entry'!O288)),"Occupation/Job Title is required",IF(NOT(ISBLANK('Contact Data Entry'!O288)),"OK",NA()))</f>
        <v>#N/A</v>
      </c>
      <c r="P288" s="46" t="e">
        <f>IF('DO NOT USE_Contact Formulas'!A288,IF(ISBLANK('Contact Data Entry'!P288),"Last Date On Site is required","OK"),NA())</f>
        <v>#N/A</v>
      </c>
      <c r="Q288" s="46" t="e">
        <f>IF(AND('DO NOT USE_Contact Formulas'!A288,ISBLANK('Contact Data Entry'!Q288)),"Specific Place in the Location is required",IF(ISBLANK('Contact Data Entry'!Q288),NA(),"OK"))</f>
        <v>#N/A</v>
      </c>
      <c r="R288" s="46" t="e">
        <f>IF(LEN('Contact Data Entry'!R288)&gt;250,"Employer Name must be less than 250 characters",IF('DO NOT USE_Contact Formulas'!A288,"OK",NA()))</f>
        <v>#N/A</v>
      </c>
      <c r="S288" s="46" t="e">
        <f>IF(AND(NOT(ISBLANK('Contact Data Entry'!S288)),ISNA(VLOOKUP('Contact Data Entry'!S288,'DO NOT USE_Shared Picklist'!$V$3:$V$7,1,FALSE))),"Please select a value from the drop-down menu",IF('DO NOT USE_Contact Formulas'!A288,"OK",NA()))</f>
        <v>#N/A</v>
      </c>
      <c r="T288" s="46" t="e">
        <f>IF(LEN('Contact Data Entry'!T288)&gt;255,"Work Area/Department must be less than 255 characters",IF('DO NOT USE_Contact Formulas'!A288,"OK",NA()))</f>
        <v>#N/A</v>
      </c>
      <c r="U288" s="46" t="e">
        <f>IF(LEN('Contact Data Entry'!U288)&gt;255,"Work Shifts must be less than 255 characters",IF('DO NOT USE_Contact Formulas'!A288,"OK",NA()))</f>
        <v>#N/A</v>
      </c>
      <c r="V288" s="47" t="e">
        <f ca="1">IF('Contact Data Entry'!V288&gt;'DO NOT USE_Shared Picklist'!$C$3,"Last Exposure Date cannot be a future date",IF('DO NOT USE_Contact Formulas'!A288,IF(ISBLANK('Contact Data Entry'!V288),"Last Exposure Date is required","OK"),NA()))</f>
        <v>#N/A</v>
      </c>
      <c r="W288" s="46" t="e">
        <f>IF(AND(NOT(ISBLANK('Contact Data Entry'!W288)),ISNA(VLOOKUP('Contact Data Entry'!W288,'DO NOT USE_Shared Picklist'!$D$3:$D$5,1,FALSE))),"Please select a value from the drop-down menu",IF('DO NOT USE_Contact Formulas'!A288,"OK",NA()))</f>
        <v>#N/A</v>
      </c>
      <c r="X288" s="46"/>
      <c r="Y288" s="46" t="e">
        <f>IF(AND(NOT(ISBLANK('Contact Data Entry'!Y288)),ISNA(VLOOKUP('Contact Data Entry'!Y288,'DO NOT USE_Shared Picklist'!$G$3:$G$5,1,FALSE))),"Please select a value from the drop-down menu",IF('DO NOT USE_Contact Formulas'!A288,"OK",NA()))</f>
        <v>#N/A</v>
      </c>
      <c r="Z288" s="46"/>
      <c r="AA288" s="46" t="e">
        <f>IF(AND(NOT(ISBLANK('Contact Data Entry'!AA288)),ISNA(VLOOKUP('Contact Data Entry'!AA288,'DO NOT USE_Shared Picklist'!$H$3:$H$4,1,FALSE))),"Please select a value from the drop-down menu",IF('DO NOT USE_Contact Formulas'!A288,"OK",NA()))</f>
        <v>#N/A</v>
      </c>
      <c r="AB288" s="46" t="e">
        <f ca="1">IF('Contact Data Entry'!AB288&gt;'DO NOT USE_Shared Picklist'!$C$3,"Test Date cannot be a future date",IF('DO NOT USE_Contact Formulas'!A288,"OK",NA()))</f>
        <v>#N/A</v>
      </c>
      <c r="AC288" s="46" t="e">
        <f>IF(AND(NOT(ISBLANK('Contact Data Entry'!AC288)),ISNA(VLOOKUP('Contact Data Entry'!AC288,'DO NOT USE_Shared Picklist'!$R$3:$R$7,1,FALSE))),"Please select a value from the drop-down menu",IF('DO NOT USE_Contact Formulas'!A288,"OK",NA()))</f>
        <v>#N/A</v>
      </c>
      <c r="AD288" s="46" t="e">
        <f>IF(AND(NOT(ISBLANK('Contact Data Entry'!AD288)),ISNA(VLOOKUP('Contact Data Entry'!AD288,'DO NOT USE_Shared Picklist'!$Q$3:$Q$8,1,FALSE))),"Please select a value from the drop-down menu",IF('DO NOT USE_Contact Formulas'!A288,"OK",NA()))</f>
        <v>#N/A</v>
      </c>
    </row>
    <row r="289" spans="1:30" x14ac:dyDescent="0.25">
      <c r="A289" s="45" t="e">
        <f>IF('DO NOT USE_Contact Formulas'!A289,IF('DO NOT USE_Contact Formulas'!B289,"Not all required fields are completed","OK"),NA())</f>
        <v>#N/A</v>
      </c>
      <c r="B289" s="46" t="e">
        <f>IF(AND('DO NOT USE_Contact Formulas'!A289,ISBLANK('Contact Data Entry'!B289)),"First Name is required",IF(NOT(ISBLANK('Contact Data Entry'!B289)),"OK",NA()))</f>
        <v>#N/A</v>
      </c>
      <c r="C289" s="46" t="e">
        <f>IF(AND('DO NOT USE_Contact Formulas'!A289,ISBLANK('Contact Data Entry'!C289)),"Last Name is required",IF(NOT(ISBLANK('Contact Data Entry'!C289)),"OK",NA()))</f>
        <v>#N/A</v>
      </c>
      <c r="D289" s="46" t="e">
        <f>IF(AND('DO NOT USE_Contact Formulas'!A289,ISBLANK('Contact Data Entry'!D289)),"Birthdate is required",IF(NOT(ISBLANK('Contact Data Entry'!D289)),"OK",NA()))</f>
        <v>#N/A</v>
      </c>
      <c r="E289" s="46" t="e">
        <f>IF(AND(NOT(ISBLANK('Contact Data Entry'!E289)),ISNA(VLOOKUP('Contact Data Entry'!E289,'DO NOT USE_Shared Picklist'!$L$3:$L$81,1,FALSE))),"Please select a value from the drop-down menu",IF('DO NOT USE_Contact Formulas'!A289,"OK",NA()))</f>
        <v>#N/A</v>
      </c>
      <c r="F289" s="46" t="e">
        <f>IF(AND(NOT(ISBLANK('Contact Data Entry'!F289)),NOT(ISNUMBER(MATCH("*@*.?*",'Contact Data Entry'!F289,0)))),"Email must be in a valid format",IF('DO NOT USE_Contact Formulas'!A289,"OK",NA()))</f>
        <v>#N/A</v>
      </c>
      <c r="G289" s="46" t="e">
        <f>IF(AND('DO NOT USE_Contact Formulas'!A289,ISBLANK('Contact Data Entry'!G289)),"Mobile Phone is required",IF(NOT(ISBLANK('Contact Data Entry'!G289)),IF(AND(ISNUMBER(VALUE('Contact Data Entry'!G289)),LEFT('Contact Data Entry'!G289,1)&lt;&gt;"1",LEN('Contact Data Entry'!G289)=10),"OK","Phone number must be valid format"),NA()))</f>
        <v>#N/A</v>
      </c>
      <c r="H289" s="46" t="e">
        <f>IF(NOT(ISBLANK('Contact Data Entry'!H289)),IF(AND(ISNUMBER('Contact Data Entry'!H289),LEFT('Contact Data Entry'!H289,1)&lt;&gt;"1",LEN('Contact Data Entry'!H289)=10),"OK","Phone number must be valid format"),IF('DO NOT USE_Contact Formulas'!A289,"OK",NA()))</f>
        <v>#N/A</v>
      </c>
      <c r="I289" s="46" t="e">
        <f>IF(AND(NOT(ISBLANK('Contact Data Entry'!I289)),ISNA(VLOOKUP('Contact Data Entry'!I289,'DO NOT USE_Shared Picklist'!$N$3:$N$63,1,FALSE))),"Please select a value from the drop-down menu",IF('DO NOT USE_Contact Formulas'!A289,"OK",NA()))</f>
        <v>#N/A</v>
      </c>
      <c r="J289" s="46" t="e">
        <f>IF(AND('DO NOT USE_Contact Formulas'!A289,ISBLANK('Contact Data Entry'!J289)),"Home Street Address is required",IF(LEN('Contact Data Entry'!J289)&gt;255,"Home Street Address must be less than 255 characters",IF('DO NOT USE_Contact Formulas'!A289,"OK",NA())))</f>
        <v>#N/A</v>
      </c>
      <c r="K289" s="46" t="e">
        <f>IF(AND('DO NOT USE_Contact Formulas'!A289,ISBLANK('Contact Data Entry'!K289)),"City is required",IF(LEN('Contact Data Entry'!K289)&gt;40,"City must be less than 40 characters",IF('DO NOT USE_Contact Formulas'!A289,"OK",NA())))</f>
        <v>#N/A</v>
      </c>
      <c r="L289" s="46" t="e">
        <f>IF(AND('DO NOT USE_Contact Formulas'!A289,ISBLANK('Contact Data Entry'!L289)),"State is required",IF(AND(NOT(ISBLANK('Contact Data Entry'!L289)),ISNA(VLOOKUP('Contact Data Entry'!L289,'DO NOT USE_Shared Picklist'!$P$3:$P$52,1,FALSE))),"Please select a value from the drop-down menu",IF('DO NOT USE_Contact Formulas'!A289,"OK",NA())))</f>
        <v>#N/A</v>
      </c>
      <c r="M289" s="46" t="e">
        <f>IF(AND('DO NOT USE_Contact Formulas'!A289,ISBLANK('Contact Data Entry'!M289)),"Zip is required",IF(ISBLANK('Contact Data Entry'!M289),NA(),"OK"))</f>
        <v>#N/A</v>
      </c>
      <c r="N289" s="46" t="e">
        <f>IF(AND(NOT(ISBLANK('Contact Data Entry'!N289)),ISNA(VLOOKUP('Contact Data Entry'!N289,'DO NOT USE_Shared Picklist'!$E$3:$E$10,1,FALSE))),"Please select a value from the drop-down menu",IF('DO NOT USE_Contact Formulas'!A289,"OK",NA()))</f>
        <v>#N/A</v>
      </c>
      <c r="O289" s="46" t="e">
        <f>IF(AND('DO NOT USE_Contact Formulas'!A289,ISBLANK('Contact Data Entry'!O289)),"Occupation/Job Title is required",IF(NOT(ISBLANK('Contact Data Entry'!O289)),"OK",NA()))</f>
        <v>#N/A</v>
      </c>
      <c r="P289" s="46" t="e">
        <f>IF('DO NOT USE_Contact Formulas'!A289,IF(ISBLANK('Contact Data Entry'!P289),"Last Date On Site is required","OK"),NA())</f>
        <v>#N/A</v>
      </c>
      <c r="Q289" s="46" t="e">
        <f>IF(AND('DO NOT USE_Contact Formulas'!A289,ISBLANK('Contact Data Entry'!Q289)),"Specific Place in the Location is required",IF(ISBLANK('Contact Data Entry'!Q289),NA(),"OK"))</f>
        <v>#N/A</v>
      </c>
      <c r="R289" s="46" t="e">
        <f>IF(LEN('Contact Data Entry'!R289)&gt;250,"Employer Name must be less than 250 characters",IF('DO NOT USE_Contact Formulas'!A289,"OK",NA()))</f>
        <v>#N/A</v>
      </c>
      <c r="S289" s="46" t="e">
        <f>IF(AND(NOT(ISBLANK('Contact Data Entry'!S289)),ISNA(VLOOKUP('Contact Data Entry'!S289,'DO NOT USE_Shared Picklist'!$V$3:$V$7,1,FALSE))),"Please select a value from the drop-down menu",IF('DO NOT USE_Contact Formulas'!A289,"OK",NA()))</f>
        <v>#N/A</v>
      </c>
      <c r="T289" s="46" t="e">
        <f>IF(LEN('Contact Data Entry'!T289)&gt;255,"Work Area/Department must be less than 255 characters",IF('DO NOT USE_Contact Formulas'!A289,"OK",NA()))</f>
        <v>#N/A</v>
      </c>
      <c r="U289" s="46" t="e">
        <f>IF(LEN('Contact Data Entry'!U289)&gt;255,"Work Shifts must be less than 255 characters",IF('DO NOT USE_Contact Formulas'!A289,"OK",NA()))</f>
        <v>#N/A</v>
      </c>
      <c r="V289" s="47" t="e">
        <f ca="1">IF('Contact Data Entry'!V289&gt;'DO NOT USE_Shared Picklist'!$C$3,"Last Exposure Date cannot be a future date",IF('DO NOT USE_Contact Formulas'!A289,IF(ISBLANK('Contact Data Entry'!V289),"Last Exposure Date is required","OK"),NA()))</f>
        <v>#N/A</v>
      </c>
      <c r="W289" s="46" t="e">
        <f>IF(AND(NOT(ISBLANK('Contact Data Entry'!W289)),ISNA(VLOOKUP('Contact Data Entry'!W289,'DO NOT USE_Shared Picklist'!$D$3:$D$5,1,FALSE))),"Please select a value from the drop-down menu",IF('DO NOT USE_Contact Formulas'!A289,"OK",NA()))</f>
        <v>#N/A</v>
      </c>
      <c r="X289" s="46"/>
      <c r="Y289" s="46" t="e">
        <f>IF(AND(NOT(ISBLANK('Contact Data Entry'!Y289)),ISNA(VLOOKUP('Contact Data Entry'!Y289,'DO NOT USE_Shared Picklist'!$G$3:$G$5,1,FALSE))),"Please select a value from the drop-down menu",IF('DO NOT USE_Contact Formulas'!A289,"OK",NA()))</f>
        <v>#N/A</v>
      </c>
      <c r="Z289" s="46"/>
      <c r="AA289" s="46" t="e">
        <f>IF(AND(NOT(ISBLANK('Contact Data Entry'!AA289)),ISNA(VLOOKUP('Contact Data Entry'!AA289,'DO NOT USE_Shared Picklist'!$H$3:$H$4,1,FALSE))),"Please select a value from the drop-down menu",IF('DO NOT USE_Contact Formulas'!A289,"OK",NA()))</f>
        <v>#N/A</v>
      </c>
      <c r="AB289" s="46" t="e">
        <f ca="1">IF('Contact Data Entry'!AB289&gt;'DO NOT USE_Shared Picklist'!$C$3,"Test Date cannot be a future date",IF('DO NOT USE_Contact Formulas'!A289,"OK",NA()))</f>
        <v>#N/A</v>
      </c>
      <c r="AC289" s="46" t="e">
        <f>IF(AND(NOT(ISBLANK('Contact Data Entry'!AC289)),ISNA(VLOOKUP('Contact Data Entry'!AC289,'DO NOT USE_Shared Picklist'!$R$3:$R$7,1,FALSE))),"Please select a value from the drop-down menu",IF('DO NOT USE_Contact Formulas'!A289,"OK",NA()))</f>
        <v>#N/A</v>
      </c>
      <c r="AD289" s="46" t="e">
        <f>IF(AND(NOT(ISBLANK('Contact Data Entry'!AD289)),ISNA(VLOOKUP('Contact Data Entry'!AD289,'DO NOT USE_Shared Picklist'!$Q$3:$Q$8,1,FALSE))),"Please select a value from the drop-down menu",IF('DO NOT USE_Contact Formulas'!A289,"OK",NA()))</f>
        <v>#N/A</v>
      </c>
    </row>
    <row r="290" spans="1:30" x14ac:dyDescent="0.25">
      <c r="A290" s="45" t="e">
        <f>IF('DO NOT USE_Contact Formulas'!A290,IF('DO NOT USE_Contact Formulas'!B290,"Not all required fields are completed","OK"),NA())</f>
        <v>#N/A</v>
      </c>
      <c r="B290" s="46" t="e">
        <f>IF(AND('DO NOT USE_Contact Formulas'!A290,ISBLANK('Contact Data Entry'!B290)),"First Name is required",IF(NOT(ISBLANK('Contact Data Entry'!B290)),"OK",NA()))</f>
        <v>#N/A</v>
      </c>
      <c r="C290" s="46" t="e">
        <f>IF(AND('DO NOT USE_Contact Formulas'!A290,ISBLANK('Contact Data Entry'!C290)),"Last Name is required",IF(NOT(ISBLANK('Contact Data Entry'!C290)),"OK",NA()))</f>
        <v>#N/A</v>
      </c>
      <c r="D290" s="46" t="e">
        <f>IF(AND('DO NOT USE_Contact Formulas'!A290,ISBLANK('Contact Data Entry'!D290)),"Birthdate is required",IF(NOT(ISBLANK('Contact Data Entry'!D290)),"OK",NA()))</f>
        <v>#N/A</v>
      </c>
      <c r="E290" s="46" t="e">
        <f>IF(AND(NOT(ISBLANK('Contact Data Entry'!E290)),ISNA(VLOOKUP('Contact Data Entry'!E290,'DO NOT USE_Shared Picklist'!$L$3:$L$81,1,FALSE))),"Please select a value from the drop-down menu",IF('DO NOT USE_Contact Formulas'!A290,"OK",NA()))</f>
        <v>#N/A</v>
      </c>
      <c r="F290" s="46" t="e">
        <f>IF(AND(NOT(ISBLANK('Contact Data Entry'!F290)),NOT(ISNUMBER(MATCH("*@*.?*",'Contact Data Entry'!F290,0)))),"Email must be in a valid format",IF('DO NOT USE_Contact Formulas'!A290,"OK",NA()))</f>
        <v>#N/A</v>
      </c>
      <c r="G290" s="46" t="e">
        <f>IF(AND('DO NOT USE_Contact Formulas'!A290,ISBLANK('Contact Data Entry'!G290)),"Mobile Phone is required",IF(NOT(ISBLANK('Contact Data Entry'!G290)),IF(AND(ISNUMBER(VALUE('Contact Data Entry'!G290)),LEFT('Contact Data Entry'!G290,1)&lt;&gt;"1",LEN('Contact Data Entry'!G290)=10),"OK","Phone number must be valid format"),NA()))</f>
        <v>#N/A</v>
      </c>
      <c r="H290" s="46" t="e">
        <f>IF(NOT(ISBLANK('Contact Data Entry'!H290)),IF(AND(ISNUMBER('Contact Data Entry'!H290),LEFT('Contact Data Entry'!H290,1)&lt;&gt;"1",LEN('Contact Data Entry'!H290)=10),"OK","Phone number must be valid format"),IF('DO NOT USE_Contact Formulas'!A290,"OK",NA()))</f>
        <v>#N/A</v>
      </c>
      <c r="I290" s="46" t="e">
        <f>IF(AND(NOT(ISBLANK('Contact Data Entry'!I290)),ISNA(VLOOKUP('Contact Data Entry'!I290,'DO NOT USE_Shared Picklist'!$N$3:$N$63,1,FALSE))),"Please select a value from the drop-down menu",IF('DO NOT USE_Contact Formulas'!A290,"OK",NA()))</f>
        <v>#N/A</v>
      </c>
      <c r="J290" s="46" t="e">
        <f>IF(AND('DO NOT USE_Contact Formulas'!A290,ISBLANK('Contact Data Entry'!J290)),"Home Street Address is required",IF(LEN('Contact Data Entry'!J290)&gt;255,"Home Street Address must be less than 255 characters",IF('DO NOT USE_Contact Formulas'!A290,"OK",NA())))</f>
        <v>#N/A</v>
      </c>
      <c r="K290" s="46" t="e">
        <f>IF(AND('DO NOT USE_Contact Formulas'!A290,ISBLANK('Contact Data Entry'!K290)),"City is required",IF(LEN('Contact Data Entry'!K290)&gt;40,"City must be less than 40 characters",IF('DO NOT USE_Contact Formulas'!A290,"OK",NA())))</f>
        <v>#N/A</v>
      </c>
      <c r="L290" s="46" t="e">
        <f>IF(AND('DO NOT USE_Contact Formulas'!A290,ISBLANK('Contact Data Entry'!L290)),"State is required",IF(AND(NOT(ISBLANK('Contact Data Entry'!L290)),ISNA(VLOOKUP('Contact Data Entry'!L290,'DO NOT USE_Shared Picklist'!$P$3:$P$52,1,FALSE))),"Please select a value from the drop-down menu",IF('DO NOT USE_Contact Formulas'!A290,"OK",NA())))</f>
        <v>#N/A</v>
      </c>
      <c r="M290" s="46" t="e">
        <f>IF(AND('DO NOT USE_Contact Formulas'!A290,ISBLANK('Contact Data Entry'!M290)),"Zip is required",IF(ISBLANK('Contact Data Entry'!M290),NA(),"OK"))</f>
        <v>#N/A</v>
      </c>
      <c r="N290" s="46" t="e">
        <f>IF(AND(NOT(ISBLANK('Contact Data Entry'!N290)),ISNA(VLOOKUP('Contact Data Entry'!N290,'DO NOT USE_Shared Picklist'!$E$3:$E$10,1,FALSE))),"Please select a value from the drop-down menu",IF('DO NOT USE_Contact Formulas'!A290,"OK",NA()))</f>
        <v>#N/A</v>
      </c>
      <c r="O290" s="46" t="e">
        <f>IF(AND('DO NOT USE_Contact Formulas'!A290,ISBLANK('Contact Data Entry'!O290)),"Occupation/Job Title is required",IF(NOT(ISBLANK('Contact Data Entry'!O290)),"OK",NA()))</f>
        <v>#N/A</v>
      </c>
      <c r="P290" s="46" t="e">
        <f>IF('DO NOT USE_Contact Formulas'!A290,IF(ISBLANK('Contact Data Entry'!P290),"Last Date On Site is required","OK"),NA())</f>
        <v>#N/A</v>
      </c>
      <c r="Q290" s="46" t="e">
        <f>IF(AND('DO NOT USE_Contact Formulas'!A290,ISBLANK('Contact Data Entry'!Q290)),"Specific Place in the Location is required",IF(ISBLANK('Contact Data Entry'!Q290),NA(),"OK"))</f>
        <v>#N/A</v>
      </c>
      <c r="R290" s="46" t="e">
        <f>IF(LEN('Contact Data Entry'!R290)&gt;250,"Employer Name must be less than 250 characters",IF('DO NOT USE_Contact Formulas'!A290,"OK",NA()))</f>
        <v>#N/A</v>
      </c>
      <c r="S290" s="46" t="e">
        <f>IF(AND(NOT(ISBLANK('Contact Data Entry'!S290)),ISNA(VLOOKUP('Contact Data Entry'!S290,'DO NOT USE_Shared Picklist'!$V$3:$V$7,1,FALSE))),"Please select a value from the drop-down menu",IF('DO NOT USE_Contact Formulas'!A290,"OK",NA()))</f>
        <v>#N/A</v>
      </c>
      <c r="T290" s="46" t="e">
        <f>IF(LEN('Contact Data Entry'!T290)&gt;255,"Work Area/Department must be less than 255 characters",IF('DO NOT USE_Contact Formulas'!A290,"OK",NA()))</f>
        <v>#N/A</v>
      </c>
      <c r="U290" s="46" t="e">
        <f>IF(LEN('Contact Data Entry'!U290)&gt;255,"Work Shifts must be less than 255 characters",IF('DO NOT USE_Contact Formulas'!A290,"OK",NA()))</f>
        <v>#N/A</v>
      </c>
      <c r="V290" s="47" t="e">
        <f ca="1">IF('Contact Data Entry'!V290&gt;'DO NOT USE_Shared Picklist'!$C$3,"Last Exposure Date cannot be a future date",IF('DO NOT USE_Contact Formulas'!A290,IF(ISBLANK('Contact Data Entry'!V290),"Last Exposure Date is required","OK"),NA()))</f>
        <v>#N/A</v>
      </c>
      <c r="W290" s="46" t="e">
        <f>IF(AND(NOT(ISBLANK('Contact Data Entry'!W290)),ISNA(VLOOKUP('Contact Data Entry'!W290,'DO NOT USE_Shared Picklist'!$D$3:$D$5,1,FALSE))),"Please select a value from the drop-down menu",IF('DO NOT USE_Contact Formulas'!A290,"OK",NA()))</f>
        <v>#N/A</v>
      </c>
      <c r="X290" s="46"/>
      <c r="Y290" s="46" t="e">
        <f>IF(AND(NOT(ISBLANK('Contact Data Entry'!Y290)),ISNA(VLOOKUP('Contact Data Entry'!Y290,'DO NOT USE_Shared Picklist'!$G$3:$G$5,1,FALSE))),"Please select a value from the drop-down menu",IF('DO NOT USE_Contact Formulas'!A290,"OK",NA()))</f>
        <v>#N/A</v>
      </c>
      <c r="Z290" s="46"/>
      <c r="AA290" s="46" t="e">
        <f>IF(AND(NOT(ISBLANK('Contact Data Entry'!AA290)),ISNA(VLOOKUP('Contact Data Entry'!AA290,'DO NOT USE_Shared Picklist'!$H$3:$H$4,1,FALSE))),"Please select a value from the drop-down menu",IF('DO NOT USE_Contact Formulas'!A290,"OK",NA()))</f>
        <v>#N/A</v>
      </c>
      <c r="AB290" s="46" t="e">
        <f ca="1">IF('Contact Data Entry'!AB290&gt;'DO NOT USE_Shared Picklist'!$C$3,"Test Date cannot be a future date",IF('DO NOT USE_Contact Formulas'!A290,"OK",NA()))</f>
        <v>#N/A</v>
      </c>
      <c r="AC290" s="46" t="e">
        <f>IF(AND(NOT(ISBLANK('Contact Data Entry'!AC290)),ISNA(VLOOKUP('Contact Data Entry'!AC290,'DO NOT USE_Shared Picklist'!$R$3:$R$7,1,FALSE))),"Please select a value from the drop-down menu",IF('DO NOT USE_Contact Formulas'!A290,"OK",NA()))</f>
        <v>#N/A</v>
      </c>
      <c r="AD290" s="46" t="e">
        <f>IF(AND(NOT(ISBLANK('Contact Data Entry'!AD290)),ISNA(VLOOKUP('Contact Data Entry'!AD290,'DO NOT USE_Shared Picklist'!$Q$3:$Q$8,1,FALSE))),"Please select a value from the drop-down menu",IF('DO NOT USE_Contact Formulas'!A290,"OK",NA()))</f>
        <v>#N/A</v>
      </c>
    </row>
    <row r="291" spans="1:30" x14ac:dyDescent="0.25">
      <c r="A291" s="45" t="e">
        <f>IF('DO NOT USE_Contact Formulas'!A291,IF('DO NOT USE_Contact Formulas'!B291,"Not all required fields are completed","OK"),NA())</f>
        <v>#N/A</v>
      </c>
      <c r="B291" s="46" t="e">
        <f>IF(AND('DO NOT USE_Contact Formulas'!A291,ISBLANK('Contact Data Entry'!B291)),"First Name is required",IF(NOT(ISBLANK('Contact Data Entry'!B291)),"OK",NA()))</f>
        <v>#N/A</v>
      </c>
      <c r="C291" s="46" t="e">
        <f>IF(AND('DO NOT USE_Contact Formulas'!A291,ISBLANK('Contact Data Entry'!C291)),"Last Name is required",IF(NOT(ISBLANK('Contact Data Entry'!C291)),"OK",NA()))</f>
        <v>#N/A</v>
      </c>
      <c r="D291" s="46" t="e">
        <f>IF(AND('DO NOT USE_Contact Formulas'!A291,ISBLANK('Contact Data Entry'!D291)),"Birthdate is required",IF(NOT(ISBLANK('Contact Data Entry'!D291)),"OK",NA()))</f>
        <v>#N/A</v>
      </c>
      <c r="E291" s="46" t="e">
        <f>IF(AND(NOT(ISBLANK('Contact Data Entry'!E291)),ISNA(VLOOKUP('Contact Data Entry'!E291,'DO NOT USE_Shared Picklist'!$L$3:$L$81,1,FALSE))),"Please select a value from the drop-down menu",IF('DO NOT USE_Contact Formulas'!A291,"OK",NA()))</f>
        <v>#N/A</v>
      </c>
      <c r="F291" s="46" t="e">
        <f>IF(AND(NOT(ISBLANK('Contact Data Entry'!F291)),NOT(ISNUMBER(MATCH("*@*.?*",'Contact Data Entry'!F291,0)))),"Email must be in a valid format",IF('DO NOT USE_Contact Formulas'!A291,"OK",NA()))</f>
        <v>#N/A</v>
      </c>
      <c r="G291" s="46" t="e">
        <f>IF(AND('DO NOT USE_Contact Formulas'!A291,ISBLANK('Contact Data Entry'!G291)),"Mobile Phone is required",IF(NOT(ISBLANK('Contact Data Entry'!G291)),IF(AND(ISNUMBER(VALUE('Contact Data Entry'!G291)),LEFT('Contact Data Entry'!G291,1)&lt;&gt;"1",LEN('Contact Data Entry'!G291)=10),"OK","Phone number must be valid format"),NA()))</f>
        <v>#N/A</v>
      </c>
      <c r="H291" s="46" t="e">
        <f>IF(NOT(ISBLANK('Contact Data Entry'!H291)),IF(AND(ISNUMBER('Contact Data Entry'!H291),LEFT('Contact Data Entry'!H291,1)&lt;&gt;"1",LEN('Contact Data Entry'!H291)=10),"OK","Phone number must be valid format"),IF('DO NOT USE_Contact Formulas'!A291,"OK",NA()))</f>
        <v>#N/A</v>
      </c>
      <c r="I291" s="46" t="e">
        <f>IF(AND(NOT(ISBLANK('Contact Data Entry'!I291)),ISNA(VLOOKUP('Contact Data Entry'!I291,'DO NOT USE_Shared Picklist'!$N$3:$N$63,1,FALSE))),"Please select a value from the drop-down menu",IF('DO NOT USE_Contact Formulas'!A291,"OK",NA()))</f>
        <v>#N/A</v>
      </c>
      <c r="J291" s="46" t="e">
        <f>IF(AND('DO NOT USE_Contact Formulas'!A291,ISBLANK('Contact Data Entry'!J291)),"Home Street Address is required",IF(LEN('Contact Data Entry'!J291)&gt;255,"Home Street Address must be less than 255 characters",IF('DO NOT USE_Contact Formulas'!A291,"OK",NA())))</f>
        <v>#N/A</v>
      </c>
      <c r="K291" s="46" t="e">
        <f>IF(AND('DO NOT USE_Contact Formulas'!A291,ISBLANK('Contact Data Entry'!K291)),"City is required",IF(LEN('Contact Data Entry'!K291)&gt;40,"City must be less than 40 characters",IF('DO NOT USE_Contact Formulas'!A291,"OK",NA())))</f>
        <v>#N/A</v>
      </c>
      <c r="L291" s="46" t="e">
        <f>IF(AND('DO NOT USE_Contact Formulas'!A291,ISBLANK('Contact Data Entry'!L291)),"State is required",IF(AND(NOT(ISBLANK('Contact Data Entry'!L291)),ISNA(VLOOKUP('Contact Data Entry'!L291,'DO NOT USE_Shared Picklist'!$P$3:$P$52,1,FALSE))),"Please select a value from the drop-down menu",IF('DO NOT USE_Contact Formulas'!A291,"OK",NA())))</f>
        <v>#N/A</v>
      </c>
      <c r="M291" s="46" t="e">
        <f>IF(AND('DO NOT USE_Contact Formulas'!A291,ISBLANK('Contact Data Entry'!M291)),"Zip is required",IF(ISBLANK('Contact Data Entry'!M291),NA(),"OK"))</f>
        <v>#N/A</v>
      </c>
      <c r="N291" s="46" t="e">
        <f>IF(AND(NOT(ISBLANK('Contact Data Entry'!N291)),ISNA(VLOOKUP('Contact Data Entry'!N291,'DO NOT USE_Shared Picklist'!$E$3:$E$10,1,FALSE))),"Please select a value from the drop-down menu",IF('DO NOT USE_Contact Formulas'!A291,"OK",NA()))</f>
        <v>#N/A</v>
      </c>
      <c r="O291" s="46" t="e">
        <f>IF(AND('DO NOT USE_Contact Formulas'!A291,ISBLANK('Contact Data Entry'!O291)),"Occupation/Job Title is required",IF(NOT(ISBLANK('Contact Data Entry'!O291)),"OK",NA()))</f>
        <v>#N/A</v>
      </c>
      <c r="P291" s="46" t="e">
        <f>IF('DO NOT USE_Contact Formulas'!A291,IF(ISBLANK('Contact Data Entry'!P291),"Last Date On Site is required","OK"),NA())</f>
        <v>#N/A</v>
      </c>
      <c r="Q291" s="46" t="e">
        <f>IF(AND('DO NOT USE_Contact Formulas'!A291,ISBLANK('Contact Data Entry'!Q291)),"Specific Place in the Location is required",IF(ISBLANK('Contact Data Entry'!Q291),NA(),"OK"))</f>
        <v>#N/A</v>
      </c>
      <c r="R291" s="46" t="e">
        <f>IF(LEN('Contact Data Entry'!R291)&gt;250,"Employer Name must be less than 250 characters",IF('DO NOT USE_Contact Formulas'!A291,"OK",NA()))</f>
        <v>#N/A</v>
      </c>
      <c r="S291" s="46" t="e">
        <f>IF(AND(NOT(ISBLANK('Contact Data Entry'!S291)),ISNA(VLOOKUP('Contact Data Entry'!S291,'DO NOT USE_Shared Picklist'!$V$3:$V$7,1,FALSE))),"Please select a value from the drop-down menu",IF('DO NOT USE_Contact Formulas'!A291,"OK",NA()))</f>
        <v>#N/A</v>
      </c>
      <c r="T291" s="46" t="e">
        <f>IF(LEN('Contact Data Entry'!T291)&gt;255,"Work Area/Department must be less than 255 characters",IF('DO NOT USE_Contact Formulas'!A291,"OK",NA()))</f>
        <v>#N/A</v>
      </c>
      <c r="U291" s="46" t="e">
        <f>IF(LEN('Contact Data Entry'!U291)&gt;255,"Work Shifts must be less than 255 characters",IF('DO NOT USE_Contact Formulas'!A291,"OK",NA()))</f>
        <v>#N/A</v>
      </c>
      <c r="V291" s="47" t="e">
        <f ca="1">IF('Contact Data Entry'!V291&gt;'DO NOT USE_Shared Picklist'!$C$3,"Last Exposure Date cannot be a future date",IF('DO NOT USE_Contact Formulas'!A291,IF(ISBLANK('Contact Data Entry'!V291),"Last Exposure Date is required","OK"),NA()))</f>
        <v>#N/A</v>
      </c>
      <c r="W291" s="46" t="e">
        <f>IF(AND(NOT(ISBLANK('Contact Data Entry'!W291)),ISNA(VLOOKUP('Contact Data Entry'!W291,'DO NOT USE_Shared Picklist'!$D$3:$D$5,1,FALSE))),"Please select a value from the drop-down menu",IF('DO NOT USE_Contact Formulas'!A291,"OK",NA()))</f>
        <v>#N/A</v>
      </c>
      <c r="X291" s="46"/>
      <c r="Y291" s="46" t="e">
        <f>IF(AND(NOT(ISBLANK('Contact Data Entry'!Y291)),ISNA(VLOOKUP('Contact Data Entry'!Y291,'DO NOT USE_Shared Picklist'!$G$3:$G$5,1,FALSE))),"Please select a value from the drop-down menu",IF('DO NOT USE_Contact Formulas'!A291,"OK",NA()))</f>
        <v>#N/A</v>
      </c>
      <c r="Z291" s="46"/>
      <c r="AA291" s="46" t="e">
        <f>IF(AND(NOT(ISBLANK('Contact Data Entry'!AA291)),ISNA(VLOOKUP('Contact Data Entry'!AA291,'DO NOT USE_Shared Picklist'!$H$3:$H$4,1,FALSE))),"Please select a value from the drop-down menu",IF('DO NOT USE_Contact Formulas'!A291,"OK",NA()))</f>
        <v>#N/A</v>
      </c>
      <c r="AB291" s="46" t="e">
        <f ca="1">IF('Contact Data Entry'!AB291&gt;'DO NOT USE_Shared Picklist'!$C$3,"Test Date cannot be a future date",IF('DO NOT USE_Contact Formulas'!A291,"OK",NA()))</f>
        <v>#N/A</v>
      </c>
      <c r="AC291" s="46" t="e">
        <f>IF(AND(NOT(ISBLANK('Contact Data Entry'!AC291)),ISNA(VLOOKUP('Contact Data Entry'!AC291,'DO NOT USE_Shared Picklist'!$R$3:$R$7,1,FALSE))),"Please select a value from the drop-down menu",IF('DO NOT USE_Contact Formulas'!A291,"OK",NA()))</f>
        <v>#N/A</v>
      </c>
      <c r="AD291" s="46" t="e">
        <f>IF(AND(NOT(ISBLANK('Contact Data Entry'!AD291)),ISNA(VLOOKUP('Contact Data Entry'!AD291,'DO NOT USE_Shared Picklist'!$Q$3:$Q$8,1,FALSE))),"Please select a value from the drop-down menu",IF('DO NOT USE_Contact Formulas'!A291,"OK",NA()))</f>
        <v>#N/A</v>
      </c>
    </row>
    <row r="292" spans="1:30" x14ac:dyDescent="0.25">
      <c r="A292" s="45" t="e">
        <f>IF('DO NOT USE_Contact Formulas'!A292,IF('DO NOT USE_Contact Formulas'!B292,"Not all required fields are completed","OK"),NA())</f>
        <v>#N/A</v>
      </c>
      <c r="B292" s="46" t="e">
        <f>IF(AND('DO NOT USE_Contact Formulas'!A292,ISBLANK('Contact Data Entry'!B292)),"First Name is required",IF(NOT(ISBLANK('Contact Data Entry'!B292)),"OK",NA()))</f>
        <v>#N/A</v>
      </c>
      <c r="C292" s="46" t="e">
        <f>IF(AND('DO NOT USE_Contact Formulas'!A292,ISBLANK('Contact Data Entry'!C292)),"Last Name is required",IF(NOT(ISBLANK('Contact Data Entry'!C292)),"OK",NA()))</f>
        <v>#N/A</v>
      </c>
      <c r="D292" s="46" t="e">
        <f>IF(AND('DO NOT USE_Contact Formulas'!A292,ISBLANK('Contact Data Entry'!D292)),"Birthdate is required",IF(NOT(ISBLANK('Contact Data Entry'!D292)),"OK",NA()))</f>
        <v>#N/A</v>
      </c>
      <c r="E292" s="46" t="e">
        <f>IF(AND(NOT(ISBLANK('Contact Data Entry'!E292)),ISNA(VLOOKUP('Contact Data Entry'!E292,'DO NOT USE_Shared Picklist'!$L$3:$L$81,1,FALSE))),"Please select a value from the drop-down menu",IF('DO NOT USE_Contact Formulas'!A292,"OK",NA()))</f>
        <v>#N/A</v>
      </c>
      <c r="F292" s="46" t="e">
        <f>IF(AND(NOT(ISBLANK('Contact Data Entry'!F292)),NOT(ISNUMBER(MATCH("*@*.?*",'Contact Data Entry'!F292,0)))),"Email must be in a valid format",IF('DO NOT USE_Contact Formulas'!A292,"OK",NA()))</f>
        <v>#N/A</v>
      </c>
      <c r="G292" s="46" t="e">
        <f>IF(AND('DO NOT USE_Contact Formulas'!A292,ISBLANK('Contact Data Entry'!G292)),"Mobile Phone is required",IF(NOT(ISBLANK('Contact Data Entry'!G292)),IF(AND(ISNUMBER(VALUE('Contact Data Entry'!G292)),LEFT('Contact Data Entry'!G292,1)&lt;&gt;"1",LEN('Contact Data Entry'!G292)=10),"OK","Phone number must be valid format"),NA()))</f>
        <v>#N/A</v>
      </c>
      <c r="H292" s="46" t="e">
        <f>IF(NOT(ISBLANK('Contact Data Entry'!H292)),IF(AND(ISNUMBER('Contact Data Entry'!H292),LEFT('Contact Data Entry'!H292,1)&lt;&gt;"1",LEN('Contact Data Entry'!H292)=10),"OK","Phone number must be valid format"),IF('DO NOT USE_Contact Formulas'!A292,"OK",NA()))</f>
        <v>#N/A</v>
      </c>
      <c r="I292" s="46" t="e">
        <f>IF(AND(NOT(ISBLANK('Contact Data Entry'!I292)),ISNA(VLOOKUP('Contact Data Entry'!I292,'DO NOT USE_Shared Picklist'!$N$3:$N$63,1,FALSE))),"Please select a value from the drop-down menu",IF('DO NOT USE_Contact Formulas'!A292,"OK",NA()))</f>
        <v>#N/A</v>
      </c>
      <c r="J292" s="46" t="e">
        <f>IF(AND('DO NOT USE_Contact Formulas'!A292,ISBLANK('Contact Data Entry'!J292)),"Home Street Address is required",IF(LEN('Contact Data Entry'!J292)&gt;255,"Home Street Address must be less than 255 characters",IF('DO NOT USE_Contact Formulas'!A292,"OK",NA())))</f>
        <v>#N/A</v>
      </c>
      <c r="K292" s="46" t="e">
        <f>IF(AND('DO NOT USE_Contact Formulas'!A292,ISBLANK('Contact Data Entry'!K292)),"City is required",IF(LEN('Contact Data Entry'!K292)&gt;40,"City must be less than 40 characters",IF('DO NOT USE_Contact Formulas'!A292,"OK",NA())))</f>
        <v>#N/A</v>
      </c>
      <c r="L292" s="46" t="e">
        <f>IF(AND('DO NOT USE_Contact Formulas'!A292,ISBLANK('Contact Data Entry'!L292)),"State is required",IF(AND(NOT(ISBLANK('Contact Data Entry'!L292)),ISNA(VLOOKUP('Contact Data Entry'!L292,'DO NOT USE_Shared Picklist'!$P$3:$P$52,1,FALSE))),"Please select a value from the drop-down menu",IF('DO NOT USE_Contact Formulas'!A292,"OK",NA())))</f>
        <v>#N/A</v>
      </c>
      <c r="M292" s="46" t="e">
        <f>IF(AND('DO NOT USE_Contact Formulas'!A292,ISBLANK('Contact Data Entry'!M292)),"Zip is required",IF(ISBLANK('Contact Data Entry'!M292),NA(),"OK"))</f>
        <v>#N/A</v>
      </c>
      <c r="N292" s="46" t="e">
        <f>IF(AND(NOT(ISBLANK('Contact Data Entry'!N292)),ISNA(VLOOKUP('Contact Data Entry'!N292,'DO NOT USE_Shared Picklist'!$E$3:$E$10,1,FALSE))),"Please select a value from the drop-down menu",IF('DO NOT USE_Contact Formulas'!A292,"OK",NA()))</f>
        <v>#N/A</v>
      </c>
      <c r="O292" s="46" t="e">
        <f>IF(AND('DO NOT USE_Contact Formulas'!A292,ISBLANK('Contact Data Entry'!O292)),"Occupation/Job Title is required",IF(NOT(ISBLANK('Contact Data Entry'!O292)),"OK",NA()))</f>
        <v>#N/A</v>
      </c>
      <c r="P292" s="46" t="e">
        <f>IF('DO NOT USE_Contact Formulas'!A292,IF(ISBLANK('Contact Data Entry'!P292),"Last Date On Site is required","OK"),NA())</f>
        <v>#N/A</v>
      </c>
      <c r="Q292" s="46" t="e">
        <f>IF(AND('DO NOT USE_Contact Formulas'!A292,ISBLANK('Contact Data Entry'!Q292)),"Specific Place in the Location is required",IF(ISBLANK('Contact Data Entry'!Q292),NA(),"OK"))</f>
        <v>#N/A</v>
      </c>
      <c r="R292" s="46" t="e">
        <f>IF(LEN('Contact Data Entry'!R292)&gt;250,"Employer Name must be less than 250 characters",IF('DO NOT USE_Contact Formulas'!A292,"OK",NA()))</f>
        <v>#N/A</v>
      </c>
      <c r="S292" s="46" t="e">
        <f>IF(AND(NOT(ISBLANK('Contact Data Entry'!S292)),ISNA(VLOOKUP('Contact Data Entry'!S292,'DO NOT USE_Shared Picklist'!$V$3:$V$7,1,FALSE))),"Please select a value from the drop-down menu",IF('DO NOT USE_Contact Formulas'!A292,"OK",NA()))</f>
        <v>#N/A</v>
      </c>
      <c r="T292" s="46" t="e">
        <f>IF(LEN('Contact Data Entry'!T292)&gt;255,"Work Area/Department must be less than 255 characters",IF('DO NOT USE_Contact Formulas'!A292,"OK",NA()))</f>
        <v>#N/A</v>
      </c>
      <c r="U292" s="46" t="e">
        <f>IF(LEN('Contact Data Entry'!U292)&gt;255,"Work Shifts must be less than 255 characters",IF('DO NOT USE_Contact Formulas'!A292,"OK",NA()))</f>
        <v>#N/A</v>
      </c>
      <c r="V292" s="47" t="e">
        <f ca="1">IF('Contact Data Entry'!V292&gt;'DO NOT USE_Shared Picklist'!$C$3,"Last Exposure Date cannot be a future date",IF('DO NOT USE_Contact Formulas'!A292,IF(ISBLANK('Contact Data Entry'!V292),"Last Exposure Date is required","OK"),NA()))</f>
        <v>#N/A</v>
      </c>
      <c r="W292" s="46" t="e">
        <f>IF(AND(NOT(ISBLANK('Contact Data Entry'!W292)),ISNA(VLOOKUP('Contact Data Entry'!W292,'DO NOT USE_Shared Picklist'!$D$3:$D$5,1,FALSE))),"Please select a value from the drop-down menu",IF('DO NOT USE_Contact Formulas'!A292,"OK",NA()))</f>
        <v>#N/A</v>
      </c>
      <c r="X292" s="46"/>
      <c r="Y292" s="46" t="e">
        <f>IF(AND(NOT(ISBLANK('Contact Data Entry'!Y292)),ISNA(VLOOKUP('Contact Data Entry'!Y292,'DO NOT USE_Shared Picklist'!$G$3:$G$5,1,FALSE))),"Please select a value from the drop-down menu",IF('DO NOT USE_Contact Formulas'!A292,"OK",NA()))</f>
        <v>#N/A</v>
      </c>
      <c r="Z292" s="46"/>
      <c r="AA292" s="46" t="e">
        <f>IF(AND(NOT(ISBLANK('Contact Data Entry'!AA292)),ISNA(VLOOKUP('Contact Data Entry'!AA292,'DO NOT USE_Shared Picklist'!$H$3:$H$4,1,FALSE))),"Please select a value from the drop-down menu",IF('DO NOT USE_Contact Formulas'!A292,"OK",NA()))</f>
        <v>#N/A</v>
      </c>
      <c r="AB292" s="46" t="e">
        <f ca="1">IF('Contact Data Entry'!AB292&gt;'DO NOT USE_Shared Picklist'!$C$3,"Test Date cannot be a future date",IF('DO NOT USE_Contact Formulas'!A292,"OK",NA()))</f>
        <v>#N/A</v>
      </c>
      <c r="AC292" s="46" t="e">
        <f>IF(AND(NOT(ISBLANK('Contact Data Entry'!AC292)),ISNA(VLOOKUP('Contact Data Entry'!AC292,'DO NOT USE_Shared Picklist'!$R$3:$R$7,1,FALSE))),"Please select a value from the drop-down menu",IF('DO NOT USE_Contact Formulas'!A292,"OK",NA()))</f>
        <v>#N/A</v>
      </c>
      <c r="AD292" s="46" t="e">
        <f>IF(AND(NOT(ISBLANK('Contact Data Entry'!AD292)),ISNA(VLOOKUP('Contact Data Entry'!AD292,'DO NOT USE_Shared Picklist'!$Q$3:$Q$8,1,FALSE))),"Please select a value from the drop-down menu",IF('DO NOT USE_Contact Formulas'!A292,"OK",NA()))</f>
        <v>#N/A</v>
      </c>
    </row>
    <row r="293" spans="1:30" x14ac:dyDescent="0.25">
      <c r="A293" s="45" t="e">
        <f>IF('DO NOT USE_Contact Formulas'!A293,IF('DO NOT USE_Contact Formulas'!B293,"Not all required fields are completed","OK"),NA())</f>
        <v>#N/A</v>
      </c>
      <c r="B293" s="46" t="e">
        <f>IF(AND('DO NOT USE_Contact Formulas'!A293,ISBLANK('Contact Data Entry'!B293)),"First Name is required",IF(NOT(ISBLANK('Contact Data Entry'!B293)),"OK",NA()))</f>
        <v>#N/A</v>
      </c>
      <c r="C293" s="46" t="e">
        <f>IF(AND('DO NOT USE_Contact Formulas'!A293,ISBLANK('Contact Data Entry'!C293)),"Last Name is required",IF(NOT(ISBLANK('Contact Data Entry'!C293)),"OK",NA()))</f>
        <v>#N/A</v>
      </c>
      <c r="D293" s="46" t="e">
        <f>IF(AND('DO NOT USE_Contact Formulas'!A293,ISBLANK('Contact Data Entry'!D293)),"Birthdate is required",IF(NOT(ISBLANK('Contact Data Entry'!D293)),"OK",NA()))</f>
        <v>#N/A</v>
      </c>
      <c r="E293" s="46" t="e">
        <f>IF(AND(NOT(ISBLANK('Contact Data Entry'!E293)),ISNA(VLOOKUP('Contact Data Entry'!E293,'DO NOT USE_Shared Picklist'!$L$3:$L$81,1,FALSE))),"Please select a value from the drop-down menu",IF('DO NOT USE_Contact Formulas'!A293,"OK",NA()))</f>
        <v>#N/A</v>
      </c>
      <c r="F293" s="46" t="e">
        <f>IF(AND(NOT(ISBLANK('Contact Data Entry'!F293)),NOT(ISNUMBER(MATCH("*@*.?*",'Contact Data Entry'!F293,0)))),"Email must be in a valid format",IF('DO NOT USE_Contact Formulas'!A293,"OK",NA()))</f>
        <v>#N/A</v>
      </c>
      <c r="G293" s="46" t="e">
        <f>IF(AND('DO NOT USE_Contact Formulas'!A293,ISBLANK('Contact Data Entry'!G293)),"Mobile Phone is required",IF(NOT(ISBLANK('Contact Data Entry'!G293)),IF(AND(ISNUMBER(VALUE('Contact Data Entry'!G293)),LEFT('Contact Data Entry'!G293,1)&lt;&gt;"1",LEN('Contact Data Entry'!G293)=10),"OK","Phone number must be valid format"),NA()))</f>
        <v>#N/A</v>
      </c>
      <c r="H293" s="46" t="e">
        <f>IF(NOT(ISBLANK('Contact Data Entry'!H293)),IF(AND(ISNUMBER('Contact Data Entry'!H293),LEFT('Contact Data Entry'!H293,1)&lt;&gt;"1",LEN('Contact Data Entry'!H293)=10),"OK","Phone number must be valid format"),IF('DO NOT USE_Contact Formulas'!A293,"OK",NA()))</f>
        <v>#N/A</v>
      </c>
      <c r="I293" s="46" t="e">
        <f>IF(AND(NOT(ISBLANK('Contact Data Entry'!I293)),ISNA(VLOOKUP('Contact Data Entry'!I293,'DO NOT USE_Shared Picklist'!$N$3:$N$63,1,FALSE))),"Please select a value from the drop-down menu",IF('DO NOT USE_Contact Formulas'!A293,"OK",NA()))</f>
        <v>#N/A</v>
      </c>
      <c r="J293" s="46" t="e">
        <f>IF(AND('DO NOT USE_Contact Formulas'!A293,ISBLANK('Contact Data Entry'!J293)),"Home Street Address is required",IF(LEN('Contact Data Entry'!J293)&gt;255,"Home Street Address must be less than 255 characters",IF('DO NOT USE_Contact Formulas'!A293,"OK",NA())))</f>
        <v>#N/A</v>
      </c>
      <c r="K293" s="46" t="e">
        <f>IF(AND('DO NOT USE_Contact Formulas'!A293,ISBLANK('Contact Data Entry'!K293)),"City is required",IF(LEN('Contact Data Entry'!K293)&gt;40,"City must be less than 40 characters",IF('DO NOT USE_Contact Formulas'!A293,"OK",NA())))</f>
        <v>#N/A</v>
      </c>
      <c r="L293" s="46" t="e">
        <f>IF(AND('DO NOT USE_Contact Formulas'!A293,ISBLANK('Contact Data Entry'!L293)),"State is required",IF(AND(NOT(ISBLANK('Contact Data Entry'!L293)),ISNA(VLOOKUP('Contact Data Entry'!L293,'DO NOT USE_Shared Picklist'!$P$3:$P$52,1,FALSE))),"Please select a value from the drop-down menu",IF('DO NOT USE_Contact Formulas'!A293,"OK",NA())))</f>
        <v>#N/A</v>
      </c>
      <c r="M293" s="46" t="e">
        <f>IF(AND('DO NOT USE_Contact Formulas'!A293,ISBLANK('Contact Data Entry'!M293)),"Zip is required",IF(ISBLANK('Contact Data Entry'!M293),NA(),"OK"))</f>
        <v>#N/A</v>
      </c>
      <c r="N293" s="46" t="e">
        <f>IF(AND(NOT(ISBLANK('Contact Data Entry'!N293)),ISNA(VLOOKUP('Contact Data Entry'!N293,'DO NOT USE_Shared Picklist'!$E$3:$E$10,1,FALSE))),"Please select a value from the drop-down menu",IF('DO NOT USE_Contact Formulas'!A293,"OK",NA()))</f>
        <v>#N/A</v>
      </c>
      <c r="O293" s="46" t="e">
        <f>IF(AND('DO NOT USE_Contact Formulas'!A293,ISBLANK('Contact Data Entry'!O293)),"Occupation/Job Title is required",IF(NOT(ISBLANK('Contact Data Entry'!O293)),"OK",NA()))</f>
        <v>#N/A</v>
      </c>
      <c r="P293" s="46" t="e">
        <f>IF('DO NOT USE_Contact Formulas'!A293,IF(ISBLANK('Contact Data Entry'!P293),"Last Date On Site is required","OK"),NA())</f>
        <v>#N/A</v>
      </c>
      <c r="Q293" s="46" t="e">
        <f>IF(AND('DO NOT USE_Contact Formulas'!A293,ISBLANK('Contact Data Entry'!Q293)),"Specific Place in the Location is required",IF(ISBLANK('Contact Data Entry'!Q293),NA(),"OK"))</f>
        <v>#N/A</v>
      </c>
      <c r="R293" s="46" t="e">
        <f>IF(LEN('Contact Data Entry'!R293)&gt;250,"Employer Name must be less than 250 characters",IF('DO NOT USE_Contact Formulas'!A293,"OK",NA()))</f>
        <v>#N/A</v>
      </c>
      <c r="S293" s="46" t="e">
        <f>IF(AND(NOT(ISBLANK('Contact Data Entry'!S293)),ISNA(VLOOKUP('Contact Data Entry'!S293,'DO NOT USE_Shared Picklist'!$V$3:$V$7,1,FALSE))),"Please select a value from the drop-down menu",IF('DO NOT USE_Contact Formulas'!A293,"OK",NA()))</f>
        <v>#N/A</v>
      </c>
      <c r="T293" s="46" t="e">
        <f>IF(LEN('Contact Data Entry'!T293)&gt;255,"Work Area/Department must be less than 255 characters",IF('DO NOT USE_Contact Formulas'!A293,"OK",NA()))</f>
        <v>#N/A</v>
      </c>
      <c r="U293" s="46" t="e">
        <f>IF(LEN('Contact Data Entry'!U293)&gt;255,"Work Shifts must be less than 255 characters",IF('DO NOT USE_Contact Formulas'!A293,"OK",NA()))</f>
        <v>#N/A</v>
      </c>
      <c r="V293" s="47" t="e">
        <f ca="1">IF('Contact Data Entry'!V293&gt;'DO NOT USE_Shared Picklist'!$C$3,"Last Exposure Date cannot be a future date",IF('DO NOT USE_Contact Formulas'!A293,IF(ISBLANK('Contact Data Entry'!V293),"Last Exposure Date is required","OK"),NA()))</f>
        <v>#N/A</v>
      </c>
      <c r="W293" s="46" t="e">
        <f>IF(AND(NOT(ISBLANK('Contact Data Entry'!W293)),ISNA(VLOOKUP('Contact Data Entry'!W293,'DO NOT USE_Shared Picklist'!$D$3:$D$5,1,FALSE))),"Please select a value from the drop-down menu",IF('DO NOT USE_Contact Formulas'!A293,"OK",NA()))</f>
        <v>#N/A</v>
      </c>
      <c r="X293" s="46"/>
      <c r="Y293" s="46" t="e">
        <f>IF(AND(NOT(ISBLANK('Contact Data Entry'!Y293)),ISNA(VLOOKUP('Contact Data Entry'!Y293,'DO NOT USE_Shared Picklist'!$G$3:$G$5,1,FALSE))),"Please select a value from the drop-down menu",IF('DO NOT USE_Contact Formulas'!A293,"OK",NA()))</f>
        <v>#N/A</v>
      </c>
      <c r="Z293" s="46"/>
      <c r="AA293" s="46" t="e">
        <f>IF(AND(NOT(ISBLANK('Contact Data Entry'!AA293)),ISNA(VLOOKUP('Contact Data Entry'!AA293,'DO NOT USE_Shared Picklist'!$H$3:$H$4,1,FALSE))),"Please select a value from the drop-down menu",IF('DO NOT USE_Contact Formulas'!A293,"OK",NA()))</f>
        <v>#N/A</v>
      </c>
      <c r="AB293" s="46" t="e">
        <f ca="1">IF('Contact Data Entry'!AB293&gt;'DO NOT USE_Shared Picklist'!$C$3,"Test Date cannot be a future date",IF('DO NOT USE_Contact Formulas'!A293,"OK",NA()))</f>
        <v>#N/A</v>
      </c>
      <c r="AC293" s="46" t="e">
        <f>IF(AND(NOT(ISBLANK('Contact Data Entry'!AC293)),ISNA(VLOOKUP('Contact Data Entry'!AC293,'DO NOT USE_Shared Picklist'!$R$3:$R$7,1,FALSE))),"Please select a value from the drop-down menu",IF('DO NOT USE_Contact Formulas'!A293,"OK",NA()))</f>
        <v>#N/A</v>
      </c>
      <c r="AD293" s="46" t="e">
        <f>IF(AND(NOT(ISBLANK('Contact Data Entry'!AD293)),ISNA(VLOOKUP('Contact Data Entry'!AD293,'DO NOT USE_Shared Picklist'!$Q$3:$Q$8,1,FALSE))),"Please select a value from the drop-down menu",IF('DO NOT USE_Contact Formulas'!A293,"OK",NA()))</f>
        <v>#N/A</v>
      </c>
    </row>
    <row r="294" spans="1:30" x14ac:dyDescent="0.25">
      <c r="A294" s="45" t="e">
        <f>IF('DO NOT USE_Contact Formulas'!A294,IF('DO NOT USE_Contact Formulas'!B294,"Not all required fields are completed","OK"),NA())</f>
        <v>#N/A</v>
      </c>
      <c r="B294" s="46" t="e">
        <f>IF(AND('DO NOT USE_Contact Formulas'!A294,ISBLANK('Contact Data Entry'!B294)),"First Name is required",IF(NOT(ISBLANK('Contact Data Entry'!B294)),"OK",NA()))</f>
        <v>#N/A</v>
      </c>
      <c r="C294" s="46" t="e">
        <f>IF(AND('DO NOT USE_Contact Formulas'!A294,ISBLANK('Contact Data Entry'!C294)),"Last Name is required",IF(NOT(ISBLANK('Contact Data Entry'!C294)),"OK",NA()))</f>
        <v>#N/A</v>
      </c>
      <c r="D294" s="46" t="e">
        <f>IF(AND('DO NOT USE_Contact Formulas'!A294,ISBLANK('Contact Data Entry'!D294)),"Birthdate is required",IF(NOT(ISBLANK('Contact Data Entry'!D294)),"OK",NA()))</f>
        <v>#N/A</v>
      </c>
      <c r="E294" s="46" t="e">
        <f>IF(AND(NOT(ISBLANK('Contact Data Entry'!E294)),ISNA(VLOOKUP('Contact Data Entry'!E294,'DO NOT USE_Shared Picklist'!$L$3:$L$81,1,FALSE))),"Please select a value from the drop-down menu",IF('DO NOT USE_Contact Formulas'!A294,"OK",NA()))</f>
        <v>#N/A</v>
      </c>
      <c r="F294" s="46" t="e">
        <f>IF(AND(NOT(ISBLANK('Contact Data Entry'!F294)),NOT(ISNUMBER(MATCH("*@*.?*",'Contact Data Entry'!F294,0)))),"Email must be in a valid format",IF('DO NOT USE_Contact Formulas'!A294,"OK",NA()))</f>
        <v>#N/A</v>
      </c>
      <c r="G294" s="46" t="e">
        <f>IF(AND('DO NOT USE_Contact Formulas'!A294,ISBLANK('Contact Data Entry'!G294)),"Mobile Phone is required",IF(NOT(ISBLANK('Contact Data Entry'!G294)),IF(AND(ISNUMBER(VALUE('Contact Data Entry'!G294)),LEFT('Contact Data Entry'!G294,1)&lt;&gt;"1",LEN('Contact Data Entry'!G294)=10),"OK","Phone number must be valid format"),NA()))</f>
        <v>#N/A</v>
      </c>
      <c r="H294" s="46" t="e">
        <f>IF(NOT(ISBLANK('Contact Data Entry'!H294)),IF(AND(ISNUMBER('Contact Data Entry'!H294),LEFT('Contact Data Entry'!H294,1)&lt;&gt;"1",LEN('Contact Data Entry'!H294)=10),"OK","Phone number must be valid format"),IF('DO NOT USE_Contact Formulas'!A294,"OK",NA()))</f>
        <v>#N/A</v>
      </c>
      <c r="I294" s="46" t="e">
        <f>IF(AND(NOT(ISBLANK('Contact Data Entry'!I294)),ISNA(VLOOKUP('Contact Data Entry'!I294,'DO NOT USE_Shared Picklist'!$N$3:$N$63,1,FALSE))),"Please select a value from the drop-down menu",IF('DO NOT USE_Contact Formulas'!A294,"OK",NA()))</f>
        <v>#N/A</v>
      </c>
      <c r="J294" s="46" t="e">
        <f>IF(AND('DO NOT USE_Contact Formulas'!A294,ISBLANK('Contact Data Entry'!J294)),"Home Street Address is required",IF(LEN('Contact Data Entry'!J294)&gt;255,"Home Street Address must be less than 255 characters",IF('DO NOT USE_Contact Formulas'!A294,"OK",NA())))</f>
        <v>#N/A</v>
      </c>
      <c r="K294" s="46" t="e">
        <f>IF(AND('DO NOT USE_Contact Formulas'!A294,ISBLANK('Contact Data Entry'!K294)),"City is required",IF(LEN('Contact Data Entry'!K294)&gt;40,"City must be less than 40 characters",IF('DO NOT USE_Contact Formulas'!A294,"OK",NA())))</f>
        <v>#N/A</v>
      </c>
      <c r="L294" s="46" t="e">
        <f>IF(AND('DO NOT USE_Contact Formulas'!A294,ISBLANK('Contact Data Entry'!L294)),"State is required",IF(AND(NOT(ISBLANK('Contact Data Entry'!L294)),ISNA(VLOOKUP('Contact Data Entry'!L294,'DO NOT USE_Shared Picklist'!$P$3:$P$52,1,FALSE))),"Please select a value from the drop-down menu",IF('DO NOT USE_Contact Formulas'!A294,"OK",NA())))</f>
        <v>#N/A</v>
      </c>
      <c r="M294" s="46" t="e">
        <f>IF(AND('DO NOT USE_Contact Formulas'!A294,ISBLANK('Contact Data Entry'!M294)),"Zip is required",IF(ISBLANK('Contact Data Entry'!M294),NA(),"OK"))</f>
        <v>#N/A</v>
      </c>
      <c r="N294" s="46" t="e">
        <f>IF(AND(NOT(ISBLANK('Contact Data Entry'!N294)),ISNA(VLOOKUP('Contact Data Entry'!N294,'DO NOT USE_Shared Picklist'!$E$3:$E$10,1,FALSE))),"Please select a value from the drop-down menu",IF('DO NOT USE_Contact Formulas'!A294,"OK",NA()))</f>
        <v>#N/A</v>
      </c>
      <c r="O294" s="46" t="e">
        <f>IF(AND('DO NOT USE_Contact Formulas'!A294,ISBLANK('Contact Data Entry'!O294)),"Occupation/Job Title is required",IF(NOT(ISBLANK('Contact Data Entry'!O294)),"OK",NA()))</f>
        <v>#N/A</v>
      </c>
      <c r="P294" s="46" t="e">
        <f>IF('DO NOT USE_Contact Formulas'!A294,IF(ISBLANK('Contact Data Entry'!P294),"Last Date On Site is required","OK"),NA())</f>
        <v>#N/A</v>
      </c>
      <c r="Q294" s="46" t="e">
        <f>IF(AND('DO NOT USE_Contact Formulas'!A294,ISBLANK('Contact Data Entry'!Q294)),"Specific Place in the Location is required",IF(ISBLANK('Contact Data Entry'!Q294),NA(),"OK"))</f>
        <v>#N/A</v>
      </c>
      <c r="R294" s="46" t="e">
        <f>IF(LEN('Contact Data Entry'!R294)&gt;250,"Employer Name must be less than 250 characters",IF('DO NOT USE_Contact Formulas'!A294,"OK",NA()))</f>
        <v>#N/A</v>
      </c>
      <c r="S294" s="46" t="e">
        <f>IF(AND(NOT(ISBLANK('Contact Data Entry'!S294)),ISNA(VLOOKUP('Contact Data Entry'!S294,'DO NOT USE_Shared Picklist'!$V$3:$V$7,1,FALSE))),"Please select a value from the drop-down menu",IF('DO NOT USE_Contact Formulas'!A294,"OK",NA()))</f>
        <v>#N/A</v>
      </c>
      <c r="T294" s="46" t="e">
        <f>IF(LEN('Contact Data Entry'!T294)&gt;255,"Work Area/Department must be less than 255 characters",IF('DO NOT USE_Contact Formulas'!A294,"OK",NA()))</f>
        <v>#N/A</v>
      </c>
      <c r="U294" s="46" t="e">
        <f>IF(LEN('Contact Data Entry'!U294)&gt;255,"Work Shifts must be less than 255 characters",IF('DO NOT USE_Contact Formulas'!A294,"OK",NA()))</f>
        <v>#N/A</v>
      </c>
      <c r="V294" s="47" t="e">
        <f ca="1">IF('Contact Data Entry'!V294&gt;'DO NOT USE_Shared Picklist'!$C$3,"Last Exposure Date cannot be a future date",IF('DO NOT USE_Contact Formulas'!A294,IF(ISBLANK('Contact Data Entry'!V294),"Last Exposure Date is required","OK"),NA()))</f>
        <v>#N/A</v>
      </c>
      <c r="W294" s="46" t="e">
        <f>IF(AND(NOT(ISBLANK('Contact Data Entry'!W294)),ISNA(VLOOKUP('Contact Data Entry'!W294,'DO NOT USE_Shared Picklist'!$D$3:$D$5,1,FALSE))),"Please select a value from the drop-down menu",IF('DO NOT USE_Contact Formulas'!A294,"OK",NA()))</f>
        <v>#N/A</v>
      </c>
      <c r="X294" s="46"/>
      <c r="Y294" s="46" t="e">
        <f>IF(AND(NOT(ISBLANK('Contact Data Entry'!Y294)),ISNA(VLOOKUP('Contact Data Entry'!Y294,'DO NOT USE_Shared Picklist'!$G$3:$G$5,1,FALSE))),"Please select a value from the drop-down menu",IF('DO NOT USE_Contact Formulas'!A294,"OK",NA()))</f>
        <v>#N/A</v>
      </c>
      <c r="Z294" s="46"/>
      <c r="AA294" s="46" t="e">
        <f>IF(AND(NOT(ISBLANK('Contact Data Entry'!AA294)),ISNA(VLOOKUP('Contact Data Entry'!AA294,'DO NOT USE_Shared Picklist'!$H$3:$H$4,1,FALSE))),"Please select a value from the drop-down menu",IF('DO NOT USE_Contact Formulas'!A294,"OK",NA()))</f>
        <v>#N/A</v>
      </c>
      <c r="AB294" s="46" t="e">
        <f ca="1">IF('Contact Data Entry'!AB294&gt;'DO NOT USE_Shared Picklist'!$C$3,"Test Date cannot be a future date",IF('DO NOT USE_Contact Formulas'!A294,"OK",NA()))</f>
        <v>#N/A</v>
      </c>
      <c r="AC294" s="46" t="e">
        <f>IF(AND(NOT(ISBLANK('Contact Data Entry'!AC294)),ISNA(VLOOKUP('Contact Data Entry'!AC294,'DO NOT USE_Shared Picklist'!$R$3:$R$7,1,FALSE))),"Please select a value from the drop-down menu",IF('DO NOT USE_Contact Formulas'!A294,"OK",NA()))</f>
        <v>#N/A</v>
      </c>
      <c r="AD294" s="46" t="e">
        <f>IF(AND(NOT(ISBLANK('Contact Data Entry'!AD294)),ISNA(VLOOKUP('Contact Data Entry'!AD294,'DO NOT USE_Shared Picklist'!$Q$3:$Q$8,1,FALSE))),"Please select a value from the drop-down menu",IF('DO NOT USE_Contact Formulas'!A294,"OK",NA()))</f>
        <v>#N/A</v>
      </c>
    </row>
    <row r="295" spans="1:30" x14ac:dyDescent="0.25">
      <c r="A295" s="45" t="e">
        <f>IF('DO NOT USE_Contact Formulas'!A295,IF('DO NOT USE_Contact Formulas'!B295,"Not all required fields are completed","OK"),NA())</f>
        <v>#N/A</v>
      </c>
      <c r="B295" s="46" t="e">
        <f>IF(AND('DO NOT USE_Contact Formulas'!A295,ISBLANK('Contact Data Entry'!B295)),"First Name is required",IF(NOT(ISBLANK('Contact Data Entry'!B295)),"OK",NA()))</f>
        <v>#N/A</v>
      </c>
      <c r="C295" s="46" t="e">
        <f>IF(AND('DO NOT USE_Contact Formulas'!A295,ISBLANK('Contact Data Entry'!C295)),"Last Name is required",IF(NOT(ISBLANK('Contact Data Entry'!C295)),"OK",NA()))</f>
        <v>#N/A</v>
      </c>
      <c r="D295" s="46" t="e">
        <f>IF(AND('DO NOT USE_Contact Formulas'!A295,ISBLANK('Contact Data Entry'!D295)),"Birthdate is required",IF(NOT(ISBLANK('Contact Data Entry'!D295)),"OK",NA()))</f>
        <v>#N/A</v>
      </c>
      <c r="E295" s="46" t="e">
        <f>IF(AND(NOT(ISBLANK('Contact Data Entry'!E295)),ISNA(VLOOKUP('Contact Data Entry'!E295,'DO NOT USE_Shared Picklist'!$L$3:$L$81,1,FALSE))),"Please select a value from the drop-down menu",IF('DO NOT USE_Contact Formulas'!A295,"OK",NA()))</f>
        <v>#N/A</v>
      </c>
      <c r="F295" s="46" t="e">
        <f>IF(AND(NOT(ISBLANK('Contact Data Entry'!F295)),NOT(ISNUMBER(MATCH("*@*.?*",'Contact Data Entry'!F295,0)))),"Email must be in a valid format",IF('DO NOT USE_Contact Formulas'!A295,"OK",NA()))</f>
        <v>#N/A</v>
      </c>
      <c r="G295" s="46" t="e">
        <f>IF(AND('DO NOT USE_Contact Formulas'!A295,ISBLANK('Contact Data Entry'!G295)),"Mobile Phone is required",IF(NOT(ISBLANK('Contact Data Entry'!G295)),IF(AND(ISNUMBER(VALUE('Contact Data Entry'!G295)),LEFT('Contact Data Entry'!G295,1)&lt;&gt;"1",LEN('Contact Data Entry'!G295)=10),"OK","Phone number must be valid format"),NA()))</f>
        <v>#N/A</v>
      </c>
      <c r="H295" s="46" t="e">
        <f>IF(NOT(ISBLANK('Contact Data Entry'!H295)),IF(AND(ISNUMBER('Contact Data Entry'!H295),LEFT('Contact Data Entry'!H295,1)&lt;&gt;"1",LEN('Contact Data Entry'!H295)=10),"OK","Phone number must be valid format"),IF('DO NOT USE_Contact Formulas'!A295,"OK",NA()))</f>
        <v>#N/A</v>
      </c>
      <c r="I295" s="46" t="e">
        <f>IF(AND(NOT(ISBLANK('Contact Data Entry'!I295)),ISNA(VLOOKUP('Contact Data Entry'!I295,'DO NOT USE_Shared Picklist'!$N$3:$N$63,1,FALSE))),"Please select a value from the drop-down menu",IF('DO NOT USE_Contact Formulas'!A295,"OK",NA()))</f>
        <v>#N/A</v>
      </c>
      <c r="J295" s="46" t="e">
        <f>IF(AND('DO NOT USE_Contact Formulas'!A295,ISBLANK('Contact Data Entry'!J295)),"Home Street Address is required",IF(LEN('Contact Data Entry'!J295)&gt;255,"Home Street Address must be less than 255 characters",IF('DO NOT USE_Contact Formulas'!A295,"OK",NA())))</f>
        <v>#N/A</v>
      </c>
      <c r="K295" s="46" t="e">
        <f>IF(AND('DO NOT USE_Contact Formulas'!A295,ISBLANK('Contact Data Entry'!K295)),"City is required",IF(LEN('Contact Data Entry'!K295)&gt;40,"City must be less than 40 characters",IF('DO NOT USE_Contact Formulas'!A295,"OK",NA())))</f>
        <v>#N/A</v>
      </c>
      <c r="L295" s="46" t="e">
        <f>IF(AND('DO NOT USE_Contact Formulas'!A295,ISBLANK('Contact Data Entry'!L295)),"State is required",IF(AND(NOT(ISBLANK('Contact Data Entry'!L295)),ISNA(VLOOKUP('Contact Data Entry'!L295,'DO NOT USE_Shared Picklist'!$P$3:$P$52,1,FALSE))),"Please select a value from the drop-down menu",IF('DO NOT USE_Contact Formulas'!A295,"OK",NA())))</f>
        <v>#N/A</v>
      </c>
      <c r="M295" s="46" t="e">
        <f>IF(AND('DO NOT USE_Contact Formulas'!A295,ISBLANK('Contact Data Entry'!M295)),"Zip is required",IF(ISBLANK('Contact Data Entry'!M295),NA(),"OK"))</f>
        <v>#N/A</v>
      </c>
      <c r="N295" s="46" t="e">
        <f>IF(AND(NOT(ISBLANK('Contact Data Entry'!N295)),ISNA(VLOOKUP('Contact Data Entry'!N295,'DO NOT USE_Shared Picklist'!$E$3:$E$10,1,FALSE))),"Please select a value from the drop-down menu",IF('DO NOT USE_Contact Formulas'!A295,"OK",NA()))</f>
        <v>#N/A</v>
      </c>
      <c r="O295" s="46" t="e">
        <f>IF(AND('DO NOT USE_Contact Formulas'!A295,ISBLANK('Contact Data Entry'!O295)),"Occupation/Job Title is required",IF(NOT(ISBLANK('Contact Data Entry'!O295)),"OK",NA()))</f>
        <v>#N/A</v>
      </c>
      <c r="P295" s="46" t="e">
        <f>IF('DO NOT USE_Contact Formulas'!A295,IF(ISBLANK('Contact Data Entry'!P295),"Last Date On Site is required","OK"),NA())</f>
        <v>#N/A</v>
      </c>
      <c r="Q295" s="46" t="e">
        <f>IF(AND('DO NOT USE_Contact Formulas'!A295,ISBLANK('Contact Data Entry'!Q295)),"Specific Place in the Location is required",IF(ISBLANK('Contact Data Entry'!Q295),NA(),"OK"))</f>
        <v>#N/A</v>
      </c>
      <c r="R295" s="46" t="e">
        <f>IF(LEN('Contact Data Entry'!R295)&gt;250,"Employer Name must be less than 250 characters",IF('DO NOT USE_Contact Formulas'!A295,"OK",NA()))</f>
        <v>#N/A</v>
      </c>
      <c r="S295" s="46" t="e">
        <f>IF(AND(NOT(ISBLANK('Contact Data Entry'!S295)),ISNA(VLOOKUP('Contact Data Entry'!S295,'DO NOT USE_Shared Picklist'!$V$3:$V$7,1,FALSE))),"Please select a value from the drop-down menu",IF('DO NOT USE_Contact Formulas'!A295,"OK",NA()))</f>
        <v>#N/A</v>
      </c>
      <c r="T295" s="46" t="e">
        <f>IF(LEN('Contact Data Entry'!T295)&gt;255,"Work Area/Department must be less than 255 characters",IF('DO NOT USE_Contact Formulas'!A295,"OK",NA()))</f>
        <v>#N/A</v>
      </c>
      <c r="U295" s="46" t="e">
        <f>IF(LEN('Contact Data Entry'!U295)&gt;255,"Work Shifts must be less than 255 characters",IF('DO NOT USE_Contact Formulas'!A295,"OK",NA()))</f>
        <v>#N/A</v>
      </c>
      <c r="V295" s="47" t="e">
        <f ca="1">IF('Contact Data Entry'!V295&gt;'DO NOT USE_Shared Picklist'!$C$3,"Last Exposure Date cannot be a future date",IF('DO NOT USE_Contact Formulas'!A295,IF(ISBLANK('Contact Data Entry'!V295),"Last Exposure Date is required","OK"),NA()))</f>
        <v>#N/A</v>
      </c>
      <c r="W295" s="46" t="e">
        <f>IF(AND(NOT(ISBLANK('Contact Data Entry'!W295)),ISNA(VLOOKUP('Contact Data Entry'!W295,'DO NOT USE_Shared Picklist'!$D$3:$D$5,1,FALSE))),"Please select a value from the drop-down menu",IF('DO NOT USE_Contact Formulas'!A295,"OK",NA()))</f>
        <v>#N/A</v>
      </c>
      <c r="X295" s="46"/>
      <c r="Y295" s="46" t="e">
        <f>IF(AND(NOT(ISBLANK('Contact Data Entry'!Y295)),ISNA(VLOOKUP('Contact Data Entry'!Y295,'DO NOT USE_Shared Picklist'!$G$3:$G$5,1,FALSE))),"Please select a value from the drop-down menu",IF('DO NOT USE_Contact Formulas'!A295,"OK",NA()))</f>
        <v>#N/A</v>
      </c>
      <c r="Z295" s="46"/>
      <c r="AA295" s="46" t="e">
        <f>IF(AND(NOT(ISBLANK('Contact Data Entry'!AA295)),ISNA(VLOOKUP('Contact Data Entry'!AA295,'DO NOT USE_Shared Picklist'!$H$3:$H$4,1,FALSE))),"Please select a value from the drop-down menu",IF('DO NOT USE_Contact Formulas'!A295,"OK",NA()))</f>
        <v>#N/A</v>
      </c>
      <c r="AB295" s="46" t="e">
        <f ca="1">IF('Contact Data Entry'!AB295&gt;'DO NOT USE_Shared Picklist'!$C$3,"Test Date cannot be a future date",IF('DO NOT USE_Contact Formulas'!A295,"OK",NA()))</f>
        <v>#N/A</v>
      </c>
      <c r="AC295" s="46" t="e">
        <f>IF(AND(NOT(ISBLANK('Contact Data Entry'!AC295)),ISNA(VLOOKUP('Contact Data Entry'!AC295,'DO NOT USE_Shared Picklist'!$R$3:$R$7,1,FALSE))),"Please select a value from the drop-down menu",IF('DO NOT USE_Contact Formulas'!A295,"OK",NA()))</f>
        <v>#N/A</v>
      </c>
      <c r="AD295" s="46" t="e">
        <f>IF(AND(NOT(ISBLANK('Contact Data Entry'!AD295)),ISNA(VLOOKUP('Contact Data Entry'!AD295,'DO NOT USE_Shared Picklist'!$Q$3:$Q$8,1,FALSE))),"Please select a value from the drop-down menu",IF('DO NOT USE_Contact Formulas'!A295,"OK",NA()))</f>
        <v>#N/A</v>
      </c>
    </row>
    <row r="296" spans="1:30" x14ac:dyDescent="0.25">
      <c r="A296" s="45" t="e">
        <f>IF('DO NOT USE_Contact Formulas'!A296,IF('DO NOT USE_Contact Formulas'!B296,"Not all required fields are completed","OK"),NA())</f>
        <v>#N/A</v>
      </c>
      <c r="B296" s="46" t="e">
        <f>IF(AND('DO NOT USE_Contact Formulas'!A296,ISBLANK('Contact Data Entry'!B296)),"First Name is required",IF(NOT(ISBLANK('Contact Data Entry'!B296)),"OK",NA()))</f>
        <v>#N/A</v>
      </c>
      <c r="C296" s="46" t="e">
        <f>IF(AND('DO NOT USE_Contact Formulas'!A296,ISBLANK('Contact Data Entry'!C296)),"Last Name is required",IF(NOT(ISBLANK('Contact Data Entry'!C296)),"OK",NA()))</f>
        <v>#N/A</v>
      </c>
      <c r="D296" s="46" t="e">
        <f>IF(AND('DO NOT USE_Contact Formulas'!A296,ISBLANK('Contact Data Entry'!D296)),"Birthdate is required",IF(NOT(ISBLANK('Contact Data Entry'!D296)),"OK",NA()))</f>
        <v>#N/A</v>
      </c>
      <c r="E296" s="46" t="e">
        <f>IF(AND(NOT(ISBLANK('Contact Data Entry'!E296)),ISNA(VLOOKUP('Contact Data Entry'!E296,'DO NOT USE_Shared Picklist'!$L$3:$L$81,1,FALSE))),"Please select a value from the drop-down menu",IF('DO NOT USE_Contact Formulas'!A296,"OK",NA()))</f>
        <v>#N/A</v>
      </c>
      <c r="F296" s="46" t="e">
        <f>IF(AND(NOT(ISBLANK('Contact Data Entry'!F296)),NOT(ISNUMBER(MATCH("*@*.?*",'Contact Data Entry'!F296,0)))),"Email must be in a valid format",IF('DO NOT USE_Contact Formulas'!A296,"OK",NA()))</f>
        <v>#N/A</v>
      </c>
      <c r="G296" s="46" t="e">
        <f>IF(AND('DO NOT USE_Contact Formulas'!A296,ISBLANK('Contact Data Entry'!G296)),"Mobile Phone is required",IF(NOT(ISBLANK('Contact Data Entry'!G296)),IF(AND(ISNUMBER(VALUE('Contact Data Entry'!G296)),LEFT('Contact Data Entry'!G296,1)&lt;&gt;"1",LEN('Contact Data Entry'!G296)=10),"OK","Phone number must be valid format"),NA()))</f>
        <v>#N/A</v>
      </c>
      <c r="H296" s="46" t="e">
        <f>IF(NOT(ISBLANK('Contact Data Entry'!H296)),IF(AND(ISNUMBER('Contact Data Entry'!H296),LEFT('Contact Data Entry'!H296,1)&lt;&gt;"1",LEN('Contact Data Entry'!H296)=10),"OK","Phone number must be valid format"),IF('DO NOT USE_Contact Formulas'!A296,"OK",NA()))</f>
        <v>#N/A</v>
      </c>
      <c r="I296" s="46" t="e">
        <f>IF(AND(NOT(ISBLANK('Contact Data Entry'!I296)),ISNA(VLOOKUP('Contact Data Entry'!I296,'DO NOT USE_Shared Picklist'!$N$3:$N$63,1,FALSE))),"Please select a value from the drop-down menu",IF('DO NOT USE_Contact Formulas'!A296,"OK",NA()))</f>
        <v>#N/A</v>
      </c>
      <c r="J296" s="46" t="e">
        <f>IF(AND('DO NOT USE_Contact Formulas'!A296,ISBLANK('Contact Data Entry'!J296)),"Home Street Address is required",IF(LEN('Contact Data Entry'!J296)&gt;255,"Home Street Address must be less than 255 characters",IF('DO NOT USE_Contact Formulas'!A296,"OK",NA())))</f>
        <v>#N/A</v>
      </c>
      <c r="K296" s="46" t="e">
        <f>IF(AND('DO NOT USE_Contact Formulas'!A296,ISBLANK('Contact Data Entry'!K296)),"City is required",IF(LEN('Contact Data Entry'!K296)&gt;40,"City must be less than 40 characters",IF('DO NOT USE_Contact Formulas'!A296,"OK",NA())))</f>
        <v>#N/A</v>
      </c>
      <c r="L296" s="46" t="e">
        <f>IF(AND('DO NOT USE_Contact Formulas'!A296,ISBLANK('Contact Data Entry'!L296)),"State is required",IF(AND(NOT(ISBLANK('Contact Data Entry'!L296)),ISNA(VLOOKUP('Contact Data Entry'!L296,'DO NOT USE_Shared Picklist'!$P$3:$P$52,1,FALSE))),"Please select a value from the drop-down menu",IF('DO NOT USE_Contact Formulas'!A296,"OK",NA())))</f>
        <v>#N/A</v>
      </c>
      <c r="M296" s="46" t="e">
        <f>IF(AND('DO NOT USE_Contact Formulas'!A296,ISBLANK('Contact Data Entry'!M296)),"Zip is required",IF(ISBLANK('Contact Data Entry'!M296),NA(),"OK"))</f>
        <v>#N/A</v>
      </c>
      <c r="N296" s="46" t="e">
        <f>IF(AND(NOT(ISBLANK('Contact Data Entry'!N296)),ISNA(VLOOKUP('Contact Data Entry'!N296,'DO NOT USE_Shared Picklist'!$E$3:$E$10,1,FALSE))),"Please select a value from the drop-down menu",IF('DO NOT USE_Contact Formulas'!A296,"OK",NA()))</f>
        <v>#N/A</v>
      </c>
      <c r="O296" s="46" t="e">
        <f>IF(AND('DO NOT USE_Contact Formulas'!A296,ISBLANK('Contact Data Entry'!O296)),"Occupation/Job Title is required",IF(NOT(ISBLANK('Contact Data Entry'!O296)),"OK",NA()))</f>
        <v>#N/A</v>
      </c>
      <c r="P296" s="46" t="e">
        <f>IF('DO NOT USE_Contact Formulas'!A296,IF(ISBLANK('Contact Data Entry'!P296),"Last Date On Site is required","OK"),NA())</f>
        <v>#N/A</v>
      </c>
      <c r="Q296" s="46" t="e">
        <f>IF(AND('DO NOT USE_Contact Formulas'!A296,ISBLANK('Contact Data Entry'!Q296)),"Specific Place in the Location is required",IF(ISBLANK('Contact Data Entry'!Q296),NA(),"OK"))</f>
        <v>#N/A</v>
      </c>
      <c r="R296" s="46" t="e">
        <f>IF(LEN('Contact Data Entry'!R296)&gt;250,"Employer Name must be less than 250 characters",IF('DO NOT USE_Contact Formulas'!A296,"OK",NA()))</f>
        <v>#N/A</v>
      </c>
      <c r="S296" s="46" t="e">
        <f>IF(AND(NOT(ISBLANK('Contact Data Entry'!S296)),ISNA(VLOOKUP('Contact Data Entry'!S296,'DO NOT USE_Shared Picklist'!$V$3:$V$7,1,FALSE))),"Please select a value from the drop-down menu",IF('DO NOT USE_Contact Formulas'!A296,"OK",NA()))</f>
        <v>#N/A</v>
      </c>
      <c r="T296" s="46" t="e">
        <f>IF(LEN('Contact Data Entry'!T296)&gt;255,"Work Area/Department must be less than 255 characters",IF('DO NOT USE_Contact Formulas'!A296,"OK",NA()))</f>
        <v>#N/A</v>
      </c>
      <c r="U296" s="46" t="e">
        <f>IF(LEN('Contact Data Entry'!U296)&gt;255,"Work Shifts must be less than 255 characters",IF('DO NOT USE_Contact Formulas'!A296,"OK",NA()))</f>
        <v>#N/A</v>
      </c>
      <c r="V296" s="47" t="e">
        <f ca="1">IF('Contact Data Entry'!V296&gt;'DO NOT USE_Shared Picklist'!$C$3,"Last Exposure Date cannot be a future date",IF('DO NOT USE_Contact Formulas'!A296,IF(ISBLANK('Contact Data Entry'!V296),"Last Exposure Date is required","OK"),NA()))</f>
        <v>#N/A</v>
      </c>
      <c r="W296" s="46" t="e">
        <f>IF(AND(NOT(ISBLANK('Contact Data Entry'!W296)),ISNA(VLOOKUP('Contact Data Entry'!W296,'DO NOT USE_Shared Picklist'!$D$3:$D$5,1,FALSE))),"Please select a value from the drop-down menu",IF('DO NOT USE_Contact Formulas'!A296,"OK",NA()))</f>
        <v>#N/A</v>
      </c>
      <c r="X296" s="46"/>
      <c r="Y296" s="46" t="e">
        <f>IF(AND(NOT(ISBLANK('Contact Data Entry'!Y296)),ISNA(VLOOKUP('Contact Data Entry'!Y296,'DO NOT USE_Shared Picklist'!$G$3:$G$5,1,FALSE))),"Please select a value from the drop-down menu",IF('DO NOT USE_Contact Formulas'!A296,"OK",NA()))</f>
        <v>#N/A</v>
      </c>
      <c r="Z296" s="46"/>
      <c r="AA296" s="46" t="e">
        <f>IF(AND(NOT(ISBLANK('Contact Data Entry'!AA296)),ISNA(VLOOKUP('Contact Data Entry'!AA296,'DO NOT USE_Shared Picklist'!$H$3:$H$4,1,FALSE))),"Please select a value from the drop-down menu",IF('DO NOT USE_Contact Formulas'!A296,"OK",NA()))</f>
        <v>#N/A</v>
      </c>
      <c r="AB296" s="46" t="e">
        <f ca="1">IF('Contact Data Entry'!AB296&gt;'DO NOT USE_Shared Picklist'!$C$3,"Test Date cannot be a future date",IF('DO NOT USE_Contact Formulas'!A296,"OK",NA()))</f>
        <v>#N/A</v>
      </c>
      <c r="AC296" s="46" t="e">
        <f>IF(AND(NOT(ISBLANK('Contact Data Entry'!AC296)),ISNA(VLOOKUP('Contact Data Entry'!AC296,'DO NOT USE_Shared Picklist'!$R$3:$R$7,1,FALSE))),"Please select a value from the drop-down menu",IF('DO NOT USE_Contact Formulas'!A296,"OK",NA()))</f>
        <v>#N/A</v>
      </c>
      <c r="AD296" s="46" t="e">
        <f>IF(AND(NOT(ISBLANK('Contact Data Entry'!AD296)),ISNA(VLOOKUP('Contact Data Entry'!AD296,'DO NOT USE_Shared Picklist'!$Q$3:$Q$8,1,FALSE))),"Please select a value from the drop-down menu",IF('DO NOT USE_Contact Formulas'!A296,"OK",NA()))</f>
        <v>#N/A</v>
      </c>
    </row>
    <row r="297" spans="1:30" x14ac:dyDescent="0.25">
      <c r="A297" s="45" t="e">
        <f>IF('DO NOT USE_Contact Formulas'!A297,IF('DO NOT USE_Contact Formulas'!B297,"Not all required fields are completed","OK"),NA())</f>
        <v>#N/A</v>
      </c>
      <c r="B297" s="46" t="e">
        <f>IF(AND('DO NOT USE_Contact Formulas'!A297,ISBLANK('Contact Data Entry'!B297)),"First Name is required",IF(NOT(ISBLANK('Contact Data Entry'!B297)),"OK",NA()))</f>
        <v>#N/A</v>
      </c>
      <c r="C297" s="46" t="e">
        <f>IF(AND('DO NOT USE_Contact Formulas'!A297,ISBLANK('Contact Data Entry'!C297)),"Last Name is required",IF(NOT(ISBLANK('Contact Data Entry'!C297)),"OK",NA()))</f>
        <v>#N/A</v>
      </c>
      <c r="D297" s="46" t="e">
        <f>IF(AND('DO NOT USE_Contact Formulas'!A297,ISBLANK('Contact Data Entry'!D297)),"Birthdate is required",IF(NOT(ISBLANK('Contact Data Entry'!D297)),"OK",NA()))</f>
        <v>#N/A</v>
      </c>
      <c r="E297" s="46" t="e">
        <f>IF(AND(NOT(ISBLANK('Contact Data Entry'!E297)),ISNA(VLOOKUP('Contact Data Entry'!E297,'DO NOT USE_Shared Picklist'!$L$3:$L$81,1,FALSE))),"Please select a value from the drop-down menu",IF('DO NOT USE_Contact Formulas'!A297,"OK",NA()))</f>
        <v>#N/A</v>
      </c>
      <c r="F297" s="46" t="e">
        <f>IF(AND(NOT(ISBLANK('Contact Data Entry'!F297)),NOT(ISNUMBER(MATCH("*@*.?*",'Contact Data Entry'!F297,0)))),"Email must be in a valid format",IF('DO NOT USE_Contact Formulas'!A297,"OK",NA()))</f>
        <v>#N/A</v>
      </c>
      <c r="G297" s="46" t="e">
        <f>IF(AND('DO NOT USE_Contact Formulas'!A297,ISBLANK('Contact Data Entry'!G297)),"Mobile Phone is required",IF(NOT(ISBLANK('Contact Data Entry'!G297)),IF(AND(ISNUMBER(VALUE('Contact Data Entry'!G297)),LEFT('Contact Data Entry'!G297,1)&lt;&gt;"1",LEN('Contact Data Entry'!G297)=10),"OK","Phone number must be valid format"),NA()))</f>
        <v>#N/A</v>
      </c>
      <c r="H297" s="46" t="e">
        <f>IF(NOT(ISBLANK('Contact Data Entry'!H297)),IF(AND(ISNUMBER('Contact Data Entry'!H297),LEFT('Contact Data Entry'!H297,1)&lt;&gt;"1",LEN('Contact Data Entry'!H297)=10),"OK","Phone number must be valid format"),IF('DO NOT USE_Contact Formulas'!A297,"OK",NA()))</f>
        <v>#N/A</v>
      </c>
      <c r="I297" s="46" t="e">
        <f>IF(AND(NOT(ISBLANK('Contact Data Entry'!I297)),ISNA(VLOOKUP('Contact Data Entry'!I297,'DO NOT USE_Shared Picklist'!$N$3:$N$63,1,FALSE))),"Please select a value from the drop-down menu",IF('DO NOT USE_Contact Formulas'!A297,"OK",NA()))</f>
        <v>#N/A</v>
      </c>
      <c r="J297" s="46" t="e">
        <f>IF(AND('DO NOT USE_Contact Formulas'!A297,ISBLANK('Contact Data Entry'!J297)),"Home Street Address is required",IF(LEN('Contact Data Entry'!J297)&gt;255,"Home Street Address must be less than 255 characters",IF('DO NOT USE_Contact Formulas'!A297,"OK",NA())))</f>
        <v>#N/A</v>
      </c>
      <c r="K297" s="46" t="e">
        <f>IF(AND('DO NOT USE_Contact Formulas'!A297,ISBLANK('Contact Data Entry'!K297)),"City is required",IF(LEN('Contact Data Entry'!K297)&gt;40,"City must be less than 40 characters",IF('DO NOT USE_Contact Formulas'!A297,"OK",NA())))</f>
        <v>#N/A</v>
      </c>
      <c r="L297" s="46" t="e">
        <f>IF(AND('DO NOT USE_Contact Formulas'!A297,ISBLANK('Contact Data Entry'!L297)),"State is required",IF(AND(NOT(ISBLANK('Contact Data Entry'!L297)),ISNA(VLOOKUP('Contact Data Entry'!L297,'DO NOT USE_Shared Picklist'!$P$3:$P$52,1,FALSE))),"Please select a value from the drop-down menu",IF('DO NOT USE_Contact Formulas'!A297,"OK",NA())))</f>
        <v>#N/A</v>
      </c>
      <c r="M297" s="46" t="e">
        <f>IF(AND('DO NOT USE_Contact Formulas'!A297,ISBLANK('Contact Data Entry'!M297)),"Zip is required",IF(ISBLANK('Contact Data Entry'!M297),NA(),"OK"))</f>
        <v>#N/A</v>
      </c>
      <c r="N297" s="46" t="e">
        <f>IF(AND(NOT(ISBLANK('Contact Data Entry'!N297)),ISNA(VLOOKUP('Contact Data Entry'!N297,'DO NOT USE_Shared Picklist'!$E$3:$E$10,1,FALSE))),"Please select a value from the drop-down menu",IF('DO NOT USE_Contact Formulas'!A297,"OK",NA()))</f>
        <v>#N/A</v>
      </c>
      <c r="O297" s="46" t="e">
        <f>IF(AND('DO NOT USE_Contact Formulas'!A297,ISBLANK('Contact Data Entry'!O297)),"Occupation/Job Title is required",IF(NOT(ISBLANK('Contact Data Entry'!O297)),"OK",NA()))</f>
        <v>#N/A</v>
      </c>
      <c r="P297" s="46" t="e">
        <f>IF('DO NOT USE_Contact Formulas'!A297,IF(ISBLANK('Contact Data Entry'!P297),"Last Date On Site is required","OK"),NA())</f>
        <v>#N/A</v>
      </c>
      <c r="Q297" s="46" t="e">
        <f>IF(AND('DO NOT USE_Contact Formulas'!A297,ISBLANK('Contact Data Entry'!Q297)),"Specific Place in the Location is required",IF(ISBLANK('Contact Data Entry'!Q297),NA(),"OK"))</f>
        <v>#N/A</v>
      </c>
      <c r="R297" s="46" t="e">
        <f>IF(LEN('Contact Data Entry'!R297)&gt;250,"Employer Name must be less than 250 characters",IF('DO NOT USE_Contact Formulas'!A297,"OK",NA()))</f>
        <v>#N/A</v>
      </c>
      <c r="S297" s="46" t="e">
        <f>IF(AND(NOT(ISBLANK('Contact Data Entry'!S297)),ISNA(VLOOKUP('Contact Data Entry'!S297,'DO NOT USE_Shared Picklist'!$V$3:$V$7,1,FALSE))),"Please select a value from the drop-down menu",IF('DO NOT USE_Contact Formulas'!A297,"OK",NA()))</f>
        <v>#N/A</v>
      </c>
      <c r="T297" s="46" t="e">
        <f>IF(LEN('Contact Data Entry'!T297)&gt;255,"Work Area/Department must be less than 255 characters",IF('DO NOT USE_Contact Formulas'!A297,"OK",NA()))</f>
        <v>#N/A</v>
      </c>
      <c r="U297" s="46" t="e">
        <f>IF(LEN('Contact Data Entry'!U297)&gt;255,"Work Shifts must be less than 255 characters",IF('DO NOT USE_Contact Formulas'!A297,"OK",NA()))</f>
        <v>#N/A</v>
      </c>
      <c r="V297" s="47" t="e">
        <f ca="1">IF('Contact Data Entry'!V297&gt;'DO NOT USE_Shared Picklist'!$C$3,"Last Exposure Date cannot be a future date",IF('DO NOT USE_Contact Formulas'!A297,IF(ISBLANK('Contact Data Entry'!V297),"Last Exposure Date is required","OK"),NA()))</f>
        <v>#N/A</v>
      </c>
      <c r="W297" s="46" t="e">
        <f>IF(AND(NOT(ISBLANK('Contact Data Entry'!W297)),ISNA(VLOOKUP('Contact Data Entry'!W297,'DO NOT USE_Shared Picklist'!$D$3:$D$5,1,FALSE))),"Please select a value from the drop-down menu",IF('DO NOT USE_Contact Formulas'!A297,"OK",NA()))</f>
        <v>#N/A</v>
      </c>
      <c r="X297" s="46"/>
      <c r="Y297" s="46" t="e">
        <f>IF(AND(NOT(ISBLANK('Contact Data Entry'!Y297)),ISNA(VLOOKUP('Contact Data Entry'!Y297,'DO NOT USE_Shared Picklist'!$G$3:$G$5,1,FALSE))),"Please select a value from the drop-down menu",IF('DO NOT USE_Contact Formulas'!A297,"OK",NA()))</f>
        <v>#N/A</v>
      </c>
      <c r="Z297" s="46"/>
      <c r="AA297" s="46" t="e">
        <f>IF(AND(NOT(ISBLANK('Contact Data Entry'!AA297)),ISNA(VLOOKUP('Contact Data Entry'!AA297,'DO NOT USE_Shared Picklist'!$H$3:$H$4,1,FALSE))),"Please select a value from the drop-down menu",IF('DO NOT USE_Contact Formulas'!A297,"OK",NA()))</f>
        <v>#N/A</v>
      </c>
      <c r="AB297" s="46" t="e">
        <f ca="1">IF('Contact Data Entry'!AB297&gt;'DO NOT USE_Shared Picklist'!$C$3,"Test Date cannot be a future date",IF('DO NOT USE_Contact Formulas'!A297,"OK",NA()))</f>
        <v>#N/A</v>
      </c>
      <c r="AC297" s="46" t="e">
        <f>IF(AND(NOT(ISBLANK('Contact Data Entry'!AC297)),ISNA(VLOOKUP('Contact Data Entry'!AC297,'DO NOT USE_Shared Picklist'!$R$3:$R$7,1,FALSE))),"Please select a value from the drop-down menu",IF('DO NOT USE_Contact Formulas'!A297,"OK",NA()))</f>
        <v>#N/A</v>
      </c>
      <c r="AD297" s="46" t="e">
        <f>IF(AND(NOT(ISBLANK('Contact Data Entry'!AD297)),ISNA(VLOOKUP('Contact Data Entry'!AD297,'DO NOT USE_Shared Picklist'!$Q$3:$Q$8,1,FALSE))),"Please select a value from the drop-down menu",IF('DO NOT USE_Contact Formulas'!A297,"OK",NA()))</f>
        <v>#N/A</v>
      </c>
    </row>
    <row r="298" spans="1:30" x14ac:dyDescent="0.25">
      <c r="A298" s="45" t="e">
        <f>IF('DO NOT USE_Contact Formulas'!A298,IF('DO NOT USE_Contact Formulas'!B298,"Not all required fields are completed","OK"),NA())</f>
        <v>#N/A</v>
      </c>
      <c r="B298" s="46" t="e">
        <f>IF(AND('DO NOT USE_Contact Formulas'!A298,ISBLANK('Contact Data Entry'!B298)),"First Name is required",IF(NOT(ISBLANK('Contact Data Entry'!B298)),"OK",NA()))</f>
        <v>#N/A</v>
      </c>
      <c r="C298" s="46" t="e">
        <f>IF(AND('DO NOT USE_Contact Formulas'!A298,ISBLANK('Contact Data Entry'!C298)),"Last Name is required",IF(NOT(ISBLANK('Contact Data Entry'!C298)),"OK",NA()))</f>
        <v>#N/A</v>
      </c>
      <c r="D298" s="46" t="e">
        <f>IF(AND('DO NOT USE_Contact Formulas'!A298,ISBLANK('Contact Data Entry'!D298)),"Birthdate is required",IF(NOT(ISBLANK('Contact Data Entry'!D298)),"OK",NA()))</f>
        <v>#N/A</v>
      </c>
      <c r="E298" s="46" t="e">
        <f>IF(AND(NOT(ISBLANK('Contact Data Entry'!E298)),ISNA(VLOOKUP('Contact Data Entry'!E298,'DO NOT USE_Shared Picklist'!$L$3:$L$81,1,FALSE))),"Please select a value from the drop-down menu",IF('DO NOT USE_Contact Formulas'!A298,"OK",NA()))</f>
        <v>#N/A</v>
      </c>
      <c r="F298" s="46" t="e">
        <f>IF(AND(NOT(ISBLANK('Contact Data Entry'!F298)),NOT(ISNUMBER(MATCH("*@*.?*",'Contact Data Entry'!F298,0)))),"Email must be in a valid format",IF('DO NOT USE_Contact Formulas'!A298,"OK",NA()))</f>
        <v>#N/A</v>
      </c>
      <c r="G298" s="46" t="e">
        <f>IF(AND('DO NOT USE_Contact Formulas'!A298,ISBLANK('Contact Data Entry'!G298)),"Mobile Phone is required",IF(NOT(ISBLANK('Contact Data Entry'!G298)),IF(AND(ISNUMBER(VALUE('Contact Data Entry'!G298)),LEFT('Contact Data Entry'!G298,1)&lt;&gt;"1",LEN('Contact Data Entry'!G298)=10),"OK","Phone number must be valid format"),NA()))</f>
        <v>#N/A</v>
      </c>
      <c r="H298" s="46" t="e">
        <f>IF(NOT(ISBLANK('Contact Data Entry'!H298)),IF(AND(ISNUMBER('Contact Data Entry'!H298),LEFT('Contact Data Entry'!H298,1)&lt;&gt;"1",LEN('Contact Data Entry'!H298)=10),"OK","Phone number must be valid format"),IF('DO NOT USE_Contact Formulas'!A298,"OK",NA()))</f>
        <v>#N/A</v>
      </c>
      <c r="I298" s="46" t="e">
        <f>IF(AND(NOT(ISBLANK('Contact Data Entry'!I298)),ISNA(VLOOKUP('Contact Data Entry'!I298,'DO NOT USE_Shared Picklist'!$N$3:$N$63,1,FALSE))),"Please select a value from the drop-down menu",IF('DO NOT USE_Contact Formulas'!A298,"OK",NA()))</f>
        <v>#N/A</v>
      </c>
      <c r="J298" s="46" t="e">
        <f>IF(AND('DO NOT USE_Contact Formulas'!A298,ISBLANK('Contact Data Entry'!J298)),"Home Street Address is required",IF(LEN('Contact Data Entry'!J298)&gt;255,"Home Street Address must be less than 255 characters",IF('DO NOT USE_Contact Formulas'!A298,"OK",NA())))</f>
        <v>#N/A</v>
      </c>
      <c r="K298" s="46" t="e">
        <f>IF(AND('DO NOT USE_Contact Formulas'!A298,ISBLANK('Contact Data Entry'!K298)),"City is required",IF(LEN('Contact Data Entry'!K298)&gt;40,"City must be less than 40 characters",IF('DO NOT USE_Contact Formulas'!A298,"OK",NA())))</f>
        <v>#N/A</v>
      </c>
      <c r="L298" s="46" t="e">
        <f>IF(AND('DO NOT USE_Contact Formulas'!A298,ISBLANK('Contact Data Entry'!L298)),"State is required",IF(AND(NOT(ISBLANK('Contact Data Entry'!L298)),ISNA(VLOOKUP('Contact Data Entry'!L298,'DO NOT USE_Shared Picklist'!$P$3:$P$52,1,FALSE))),"Please select a value from the drop-down menu",IF('DO NOT USE_Contact Formulas'!A298,"OK",NA())))</f>
        <v>#N/A</v>
      </c>
      <c r="M298" s="46" t="e">
        <f>IF(AND('DO NOT USE_Contact Formulas'!A298,ISBLANK('Contact Data Entry'!M298)),"Zip is required",IF(ISBLANK('Contact Data Entry'!M298),NA(),"OK"))</f>
        <v>#N/A</v>
      </c>
      <c r="N298" s="46" t="e">
        <f>IF(AND(NOT(ISBLANK('Contact Data Entry'!N298)),ISNA(VLOOKUP('Contact Data Entry'!N298,'DO NOT USE_Shared Picklist'!$E$3:$E$10,1,FALSE))),"Please select a value from the drop-down menu",IF('DO NOT USE_Contact Formulas'!A298,"OK",NA()))</f>
        <v>#N/A</v>
      </c>
      <c r="O298" s="46" t="e">
        <f>IF(AND('DO NOT USE_Contact Formulas'!A298,ISBLANK('Contact Data Entry'!O298)),"Occupation/Job Title is required",IF(NOT(ISBLANK('Contact Data Entry'!O298)),"OK",NA()))</f>
        <v>#N/A</v>
      </c>
      <c r="P298" s="46" t="e">
        <f>IF('DO NOT USE_Contact Formulas'!A298,IF(ISBLANK('Contact Data Entry'!P298),"Last Date On Site is required","OK"),NA())</f>
        <v>#N/A</v>
      </c>
      <c r="Q298" s="46" t="e">
        <f>IF(AND('DO NOT USE_Contact Formulas'!A298,ISBLANK('Contact Data Entry'!Q298)),"Specific Place in the Location is required",IF(ISBLANK('Contact Data Entry'!Q298),NA(),"OK"))</f>
        <v>#N/A</v>
      </c>
      <c r="R298" s="46" t="e">
        <f>IF(LEN('Contact Data Entry'!R298)&gt;250,"Employer Name must be less than 250 characters",IF('DO NOT USE_Contact Formulas'!A298,"OK",NA()))</f>
        <v>#N/A</v>
      </c>
      <c r="S298" s="46" t="e">
        <f>IF(AND(NOT(ISBLANK('Contact Data Entry'!S298)),ISNA(VLOOKUP('Contact Data Entry'!S298,'DO NOT USE_Shared Picklist'!$V$3:$V$7,1,FALSE))),"Please select a value from the drop-down menu",IF('DO NOT USE_Contact Formulas'!A298,"OK",NA()))</f>
        <v>#N/A</v>
      </c>
      <c r="T298" s="46" t="e">
        <f>IF(LEN('Contact Data Entry'!T298)&gt;255,"Work Area/Department must be less than 255 characters",IF('DO NOT USE_Contact Formulas'!A298,"OK",NA()))</f>
        <v>#N/A</v>
      </c>
      <c r="U298" s="46" t="e">
        <f>IF(LEN('Contact Data Entry'!U298)&gt;255,"Work Shifts must be less than 255 characters",IF('DO NOT USE_Contact Formulas'!A298,"OK",NA()))</f>
        <v>#N/A</v>
      </c>
      <c r="V298" s="47" t="e">
        <f ca="1">IF('Contact Data Entry'!V298&gt;'DO NOT USE_Shared Picklist'!$C$3,"Last Exposure Date cannot be a future date",IF('DO NOT USE_Contact Formulas'!A298,IF(ISBLANK('Contact Data Entry'!V298),"Last Exposure Date is required","OK"),NA()))</f>
        <v>#N/A</v>
      </c>
      <c r="W298" s="46" t="e">
        <f>IF(AND(NOT(ISBLANK('Contact Data Entry'!W298)),ISNA(VLOOKUP('Contact Data Entry'!W298,'DO NOT USE_Shared Picklist'!$D$3:$D$5,1,FALSE))),"Please select a value from the drop-down menu",IF('DO NOT USE_Contact Formulas'!A298,"OK",NA()))</f>
        <v>#N/A</v>
      </c>
      <c r="X298" s="46"/>
      <c r="Y298" s="46" t="e">
        <f>IF(AND(NOT(ISBLANK('Contact Data Entry'!Y298)),ISNA(VLOOKUP('Contact Data Entry'!Y298,'DO NOT USE_Shared Picklist'!$G$3:$G$5,1,FALSE))),"Please select a value from the drop-down menu",IF('DO NOT USE_Contact Formulas'!A298,"OK",NA()))</f>
        <v>#N/A</v>
      </c>
      <c r="Z298" s="46"/>
      <c r="AA298" s="46" t="e">
        <f>IF(AND(NOT(ISBLANK('Contact Data Entry'!AA298)),ISNA(VLOOKUP('Contact Data Entry'!AA298,'DO NOT USE_Shared Picklist'!$H$3:$H$4,1,FALSE))),"Please select a value from the drop-down menu",IF('DO NOT USE_Contact Formulas'!A298,"OK",NA()))</f>
        <v>#N/A</v>
      </c>
      <c r="AB298" s="46" t="e">
        <f ca="1">IF('Contact Data Entry'!AB298&gt;'DO NOT USE_Shared Picklist'!$C$3,"Test Date cannot be a future date",IF('DO NOT USE_Contact Formulas'!A298,"OK",NA()))</f>
        <v>#N/A</v>
      </c>
      <c r="AC298" s="46" t="e">
        <f>IF(AND(NOT(ISBLANK('Contact Data Entry'!AC298)),ISNA(VLOOKUP('Contact Data Entry'!AC298,'DO NOT USE_Shared Picklist'!$R$3:$R$7,1,FALSE))),"Please select a value from the drop-down menu",IF('DO NOT USE_Contact Formulas'!A298,"OK",NA()))</f>
        <v>#N/A</v>
      </c>
      <c r="AD298" s="46" t="e">
        <f>IF(AND(NOT(ISBLANK('Contact Data Entry'!AD298)),ISNA(VLOOKUP('Contact Data Entry'!AD298,'DO NOT USE_Shared Picklist'!$Q$3:$Q$8,1,FALSE))),"Please select a value from the drop-down menu",IF('DO NOT USE_Contact Formulas'!A298,"OK",NA()))</f>
        <v>#N/A</v>
      </c>
    </row>
    <row r="299" spans="1:30" x14ac:dyDescent="0.25">
      <c r="A299" s="45" t="e">
        <f>IF('DO NOT USE_Contact Formulas'!A299,IF('DO NOT USE_Contact Formulas'!B299,"Not all required fields are completed","OK"),NA())</f>
        <v>#N/A</v>
      </c>
      <c r="B299" s="46" t="e">
        <f>IF(AND('DO NOT USE_Contact Formulas'!A299,ISBLANK('Contact Data Entry'!B299)),"First Name is required",IF(NOT(ISBLANK('Contact Data Entry'!B299)),"OK",NA()))</f>
        <v>#N/A</v>
      </c>
      <c r="C299" s="46" t="e">
        <f>IF(AND('DO NOT USE_Contact Formulas'!A299,ISBLANK('Contact Data Entry'!C299)),"Last Name is required",IF(NOT(ISBLANK('Contact Data Entry'!C299)),"OK",NA()))</f>
        <v>#N/A</v>
      </c>
      <c r="D299" s="46" t="e">
        <f>IF(AND('DO NOT USE_Contact Formulas'!A299,ISBLANK('Contact Data Entry'!D299)),"Birthdate is required",IF(NOT(ISBLANK('Contact Data Entry'!D299)),"OK",NA()))</f>
        <v>#N/A</v>
      </c>
      <c r="E299" s="46" t="e">
        <f>IF(AND(NOT(ISBLANK('Contact Data Entry'!E299)),ISNA(VLOOKUP('Contact Data Entry'!E299,'DO NOT USE_Shared Picklist'!$L$3:$L$81,1,FALSE))),"Please select a value from the drop-down menu",IF('DO NOT USE_Contact Formulas'!A299,"OK",NA()))</f>
        <v>#N/A</v>
      </c>
      <c r="F299" s="46" t="e">
        <f>IF(AND(NOT(ISBLANK('Contact Data Entry'!F299)),NOT(ISNUMBER(MATCH("*@*.?*",'Contact Data Entry'!F299,0)))),"Email must be in a valid format",IF('DO NOT USE_Contact Formulas'!A299,"OK",NA()))</f>
        <v>#N/A</v>
      </c>
      <c r="G299" s="46" t="e">
        <f>IF(AND('DO NOT USE_Contact Formulas'!A299,ISBLANK('Contact Data Entry'!G299)),"Mobile Phone is required",IF(NOT(ISBLANK('Contact Data Entry'!G299)),IF(AND(ISNUMBER(VALUE('Contact Data Entry'!G299)),LEFT('Contact Data Entry'!G299,1)&lt;&gt;"1",LEN('Contact Data Entry'!G299)=10),"OK","Phone number must be valid format"),NA()))</f>
        <v>#N/A</v>
      </c>
      <c r="H299" s="46" t="e">
        <f>IF(NOT(ISBLANK('Contact Data Entry'!H299)),IF(AND(ISNUMBER('Contact Data Entry'!H299),LEFT('Contact Data Entry'!H299,1)&lt;&gt;"1",LEN('Contact Data Entry'!H299)=10),"OK","Phone number must be valid format"),IF('DO NOT USE_Contact Formulas'!A299,"OK",NA()))</f>
        <v>#N/A</v>
      </c>
      <c r="I299" s="46" t="e">
        <f>IF(AND(NOT(ISBLANK('Contact Data Entry'!I299)),ISNA(VLOOKUP('Contact Data Entry'!I299,'DO NOT USE_Shared Picklist'!$N$3:$N$63,1,FALSE))),"Please select a value from the drop-down menu",IF('DO NOT USE_Contact Formulas'!A299,"OK",NA()))</f>
        <v>#N/A</v>
      </c>
      <c r="J299" s="46" t="e">
        <f>IF(AND('DO NOT USE_Contact Formulas'!A299,ISBLANK('Contact Data Entry'!J299)),"Home Street Address is required",IF(LEN('Contact Data Entry'!J299)&gt;255,"Home Street Address must be less than 255 characters",IF('DO NOT USE_Contact Formulas'!A299,"OK",NA())))</f>
        <v>#N/A</v>
      </c>
      <c r="K299" s="46" t="e">
        <f>IF(AND('DO NOT USE_Contact Formulas'!A299,ISBLANK('Contact Data Entry'!K299)),"City is required",IF(LEN('Contact Data Entry'!K299)&gt;40,"City must be less than 40 characters",IF('DO NOT USE_Contact Formulas'!A299,"OK",NA())))</f>
        <v>#N/A</v>
      </c>
      <c r="L299" s="46" t="e">
        <f>IF(AND('DO NOT USE_Contact Formulas'!A299,ISBLANK('Contact Data Entry'!L299)),"State is required",IF(AND(NOT(ISBLANK('Contact Data Entry'!L299)),ISNA(VLOOKUP('Contact Data Entry'!L299,'DO NOT USE_Shared Picklist'!$P$3:$P$52,1,FALSE))),"Please select a value from the drop-down menu",IF('DO NOT USE_Contact Formulas'!A299,"OK",NA())))</f>
        <v>#N/A</v>
      </c>
      <c r="M299" s="46" t="e">
        <f>IF(AND('DO NOT USE_Contact Formulas'!A299,ISBLANK('Contact Data Entry'!M299)),"Zip is required",IF(ISBLANK('Contact Data Entry'!M299),NA(),"OK"))</f>
        <v>#N/A</v>
      </c>
      <c r="N299" s="46" t="e">
        <f>IF(AND(NOT(ISBLANK('Contact Data Entry'!N299)),ISNA(VLOOKUP('Contact Data Entry'!N299,'DO NOT USE_Shared Picklist'!$E$3:$E$10,1,FALSE))),"Please select a value from the drop-down menu",IF('DO NOT USE_Contact Formulas'!A299,"OK",NA()))</f>
        <v>#N/A</v>
      </c>
      <c r="O299" s="46" t="e">
        <f>IF(AND('DO NOT USE_Contact Formulas'!A299,ISBLANK('Contact Data Entry'!O299)),"Occupation/Job Title is required",IF(NOT(ISBLANK('Contact Data Entry'!O299)),"OK",NA()))</f>
        <v>#N/A</v>
      </c>
      <c r="P299" s="46" t="e">
        <f>IF('DO NOT USE_Contact Formulas'!A299,IF(ISBLANK('Contact Data Entry'!P299),"Last Date On Site is required","OK"),NA())</f>
        <v>#N/A</v>
      </c>
      <c r="Q299" s="46" t="e">
        <f>IF(AND('DO NOT USE_Contact Formulas'!A299,ISBLANK('Contact Data Entry'!Q299)),"Specific Place in the Location is required",IF(ISBLANK('Contact Data Entry'!Q299),NA(),"OK"))</f>
        <v>#N/A</v>
      </c>
      <c r="R299" s="46" t="e">
        <f>IF(LEN('Contact Data Entry'!R299)&gt;250,"Employer Name must be less than 250 characters",IF('DO NOT USE_Contact Formulas'!A299,"OK",NA()))</f>
        <v>#N/A</v>
      </c>
      <c r="S299" s="46" t="e">
        <f>IF(AND(NOT(ISBLANK('Contact Data Entry'!S299)),ISNA(VLOOKUP('Contact Data Entry'!S299,'DO NOT USE_Shared Picklist'!$V$3:$V$7,1,FALSE))),"Please select a value from the drop-down menu",IF('DO NOT USE_Contact Formulas'!A299,"OK",NA()))</f>
        <v>#N/A</v>
      </c>
      <c r="T299" s="46" t="e">
        <f>IF(LEN('Contact Data Entry'!T299)&gt;255,"Work Area/Department must be less than 255 characters",IF('DO NOT USE_Contact Formulas'!A299,"OK",NA()))</f>
        <v>#N/A</v>
      </c>
      <c r="U299" s="46" t="e">
        <f>IF(LEN('Contact Data Entry'!U299)&gt;255,"Work Shifts must be less than 255 characters",IF('DO NOT USE_Contact Formulas'!A299,"OK",NA()))</f>
        <v>#N/A</v>
      </c>
      <c r="V299" s="47" t="e">
        <f ca="1">IF('Contact Data Entry'!V299&gt;'DO NOT USE_Shared Picklist'!$C$3,"Last Exposure Date cannot be a future date",IF('DO NOT USE_Contact Formulas'!A299,IF(ISBLANK('Contact Data Entry'!V299),"Last Exposure Date is required","OK"),NA()))</f>
        <v>#N/A</v>
      </c>
      <c r="W299" s="46" t="e">
        <f>IF(AND(NOT(ISBLANK('Contact Data Entry'!W299)),ISNA(VLOOKUP('Contact Data Entry'!W299,'DO NOT USE_Shared Picklist'!$D$3:$D$5,1,FALSE))),"Please select a value from the drop-down menu",IF('DO NOT USE_Contact Formulas'!A299,"OK",NA()))</f>
        <v>#N/A</v>
      </c>
      <c r="X299" s="46"/>
      <c r="Y299" s="46" t="e">
        <f>IF(AND(NOT(ISBLANK('Contact Data Entry'!Y299)),ISNA(VLOOKUP('Contact Data Entry'!Y299,'DO NOT USE_Shared Picklist'!$G$3:$G$5,1,FALSE))),"Please select a value from the drop-down menu",IF('DO NOT USE_Contact Formulas'!A299,"OK",NA()))</f>
        <v>#N/A</v>
      </c>
      <c r="Z299" s="46"/>
      <c r="AA299" s="46" t="e">
        <f>IF(AND(NOT(ISBLANK('Contact Data Entry'!AA299)),ISNA(VLOOKUP('Contact Data Entry'!AA299,'DO NOT USE_Shared Picklist'!$H$3:$H$4,1,FALSE))),"Please select a value from the drop-down menu",IF('DO NOT USE_Contact Formulas'!A299,"OK",NA()))</f>
        <v>#N/A</v>
      </c>
      <c r="AB299" s="46" t="e">
        <f ca="1">IF('Contact Data Entry'!AB299&gt;'DO NOT USE_Shared Picklist'!$C$3,"Test Date cannot be a future date",IF('DO NOT USE_Contact Formulas'!A299,"OK",NA()))</f>
        <v>#N/A</v>
      </c>
      <c r="AC299" s="46" t="e">
        <f>IF(AND(NOT(ISBLANK('Contact Data Entry'!AC299)),ISNA(VLOOKUP('Contact Data Entry'!AC299,'DO NOT USE_Shared Picklist'!$R$3:$R$7,1,FALSE))),"Please select a value from the drop-down menu",IF('DO NOT USE_Contact Formulas'!A299,"OK",NA()))</f>
        <v>#N/A</v>
      </c>
      <c r="AD299" s="46" t="e">
        <f>IF(AND(NOT(ISBLANK('Contact Data Entry'!AD299)),ISNA(VLOOKUP('Contact Data Entry'!AD299,'DO NOT USE_Shared Picklist'!$Q$3:$Q$8,1,FALSE))),"Please select a value from the drop-down menu",IF('DO NOT USE_Contact Formulas'!A299,"OK",NA()))</f>
        <v>#N/A</v>
      </c>
    </row>
    <row r="300" spans="1:30" x14ac:dyDescent="0.25">
      <c r="A300" s="45" t="e">
        <f>IF('DO NOT USE_Contact Formulas'!A300,IF('DO NOT USE_Contact Formulas'!B300,"Not all required fields are completed","OK"),NA())</f>
        <v>#N/A</v>
      </c>
      <c r="B300" s="46" t="e">
        <f>IF(AND('DO NOT USE_Contact Formulas'!A300,ISBLANK('Contact Data Entry'!B300)),"First Name is required",IF(NOT(ISBLANK('Contact Data Entry'!B300)),"OK",NA()))</f>
        <v>#N/A</v>
      </c>
      <c r="C300" s="46" t="e">
        <f>IF(AND('DO NOT USE_Contact Formulas'!A300,ISBLANK('Contact Data Entry'!C300)),"Last Name is required",IF(NOT(ISBLANK('Contact Data Entry'!C300)),"OK",NA()))</f>
        <v>#N/A</v>
      </c>
      <c r="D300" s="46" t="e">
        <f>IF(AND('DO NOT USE_Contact Formulas'!A300,ISBLANK('Contact Data Entry'!D300)),"Birthdate is required",IF(NOT(ISBLANK('Contact Data Entry'!D300)),"OK",NA()))</f>
        <v>#N/A</v>
      </c>
      <c r="E300" s="46" t="e">
        <f>IF(AND(NOT(ISBLANK('Contact Data Entry'!E300)),ISNA(VLOOKUP('Contact Data Entry'!E300,'DO NOT USE_Shared Picklist'!$L$3:$L$81,1,FALSE))),"Please select a value from the drop-down menu",IF('DO NOT USE_Contact Formulas'!A300,"OK",NA()))</f>
        <v>#N/A</v>
      </c>
      <c r="F300" s="46" t="e">
        <f>IF(AND(NOT(ISBLANK('Contact Data Entry'!F300)),NOT(ISNUMBER(MATCH("*@*.?*",'Contact Data Entry'!F300,0)))),"Email must be in a valid format",IF('DO NOT USE_Contact Formulas'!A300,"OK",NA()))</f>
        <v>#N/A</v>
      </c>
      <c r="G300" s="46" t="e">
        <f>IF(AND('DO NOT USE_Contact Formulas'!A300,ISBLANK('Contact Data Entry'!G300)),"Mobile Phone is required",IF(NOT(ISBLANK('Contact Data Entry'!G300)),IF(AND(ISNUMBER(VALUE('Contact Data Entry'!G300)),LEFT('Contact Data Entry'!G300,1)&lt;&gt;"1",LEN('Contact Data Entry'!G300)=10),"OK","Phone number must be valid format"),NA()))</f>
        <v>#N/A</v>
      </c>
      <c r="H300" s="46" t="e">
        <f>IF(NOT(ISBLANK('Contact Data Entry'!H300)),IF(AND(ISNUMBER('Contact Data Entry'!H300),LEFT('Contact Data Entry'!H300,1)&lt;&gt;"1",LEN('Contact Data Entry'!H300)=10),"OK","Phone number must be valid format"),IF('DO NOT USE_Contact Formulas'!A300,"OK",NA()))</f>
        <v>#N/A</v>
      </c>
      <c r="I300" s="46" t="e">
        <f>IF(AND(NOT(ISBLANK('Contact Data Entry'!I300)),ISNA(VLOOKUP('Contact Data Entry'!I300,'DO NOT USE_Shared Picklist'!$N$3:$N$63,1,FALSE))),"Please select a value from the drop-down menu",IF('DO NOT USE_Contact Formulas'!A300,"OK",NA()))</f>
        <v>#N/A</v>
      </c>
      <c r="J300" s="46" t="e">
        <f>IF(AND('DO NOT USE_Contact Formulas'!A300,ISBLANK('Contact Data Entry'!J300)),"Home Street Address is required",IF(LEN('Contact Data Entry'!J300)&gt;255,"Home Street Address must be less than 255 characters",IF('DO NOT USE_Contact Formulas'!A300,"OK",NA())))</f>
        <v>#N/A</v>
      </c>
      <c r="K300" s="46" t="e">
        <f>IF(AND('DO NOT USE_Contact Formulas'!A300,ISBLANK('Contact Data Entry'!K300)),"City is required",IF(LEN('Contact Data Entry'!K300)&gt;40,"City must be less than 40 characters",IF('DO NOT USE_Contact Formulas'!A300,"OK",NA())))</f>
        <v>#N/A</v>
      </c>
      <c r="L300" s="46" t="e">
        <f>IF(AND('DO NOT USE_Contact Formulas'!A300,ISBLANK('Contact Data Entry'!L300)),"State is required",IF(AND(NOT(ISBLANK('Contact Data Entry'!L300)),ISNA(VLOOKUP('Contact Data Entry'!L300,'DO NOT USE_Shared Picklist'!$P$3:$P$52,1,FALSE))),"Please select a value from the drop-down menu",IF('DO NOT USE_Contact Formulas'!A300,"OK",NA())))</f>
        <v>#N/A</v>
      </c>
      <c r="M300" s="46" t="e">
        <f>IF(AND('DO NOT USE_Contact Formulas'!A300,ISBLANK('Contact Data Entry'!M300)),"Zip is required",IF(ISBLANK('Contact Data Entry'!M300),NA(),"OK"))</f>
        <v>#N/A</v>
      </c>
      <c r="N300" s="46" t="e">
        <f>IF(AND(NOT(ISBLANK('Contact Data Entry'!N300)),ISNA(VLOOKUP('Contact Data Entry'!N300,'DO NOT USE_Shared Picklist'!$E$3:$E$10,1,FALSE))),"Please select a value from the drop-down menu",IF('DO NOT USE_Contact Formulas'!A300,"OK",NA()))</f>
        <v>#N/A</v>
      </c>
      <c r="O300" s="46" t="e">
        <f>IF(AND('DO NOT USE_Contact Formulas'!A300,ISBLANK('Contact Data Entry'!O300)),"Occupation/Job Title is required",IF(NOT(ISBLANK('Contact Data Entry'!O300)),"OK",NA()))</f>
        <v>#N/A</v>
      </c>
      <c r="P300" s="46" t="e">
        <f>IF('DO NOT USE_Contact Formulas'!A300,IF(ISBLANK('Contact Data Entry'!P300),"Last Date On Site is required","OK"),NA())</f>
        <v>#N/A</v>
      </c>
      <c r="Q300" s="46" t="e">
        <f>IF(AND('DO NOT USE_Contact Formulas'!A300,ISBLANK('Contact Data Entry'!Q300)),"Specific Place in the Location is required",IF(ISBLANK('Contact Data Entry'!Q300),NA(),"OK"))</f>
        <v>#N/A</v>
      </c>
      <c r="R300" s="46" t="e">
        <f>IF(LEN('Contact Data Entry'!R300)&gt;250,"Employer Name must be less than 250 characters",IF('DO NOT USE_Contact Formulas'!A300,"OK",NA()))</f>
        <v>#N/A</v>
      </c>
      <c r="S300" s="46" t="e">
        <f>IF(AND(NOT(ISBLANK('Contact Data Entry'!S300)),ISNA(VLOOKUP('Contact Data Entry'!S300,'DO NOT USE_Shared Picklist'!$V$3:$V$7,1,FALSE))),"Please select a value from the drop-down menu",IF('DO NOT USE_Contact Formulas'!A300,"OK",NA()))</f>
        <v>#N/A</v>
      </c>
      <c r="T300" s="46" t="e">
        <f>IF(LEN('Contact Data Entry'!T300)&gt;255,"Work Area/Department must be less than 255 characters",IF('DO NOT USE_Contact Formulas'!A300,"OK",NA()))</f>
        <v>#N/A</v>
      </c>
      <c r="U300" s="46" t="e">
        <f>IF(LEN('Contact Data Entry'!U300)&gt;255,"Work Shifts must be less than 255 characters",IF('DO NOT USE_Contact Formulas'!A300,"OK",NA()))</f>
        <v>#N/A</v>
      </c>
      <c r="V300" s="47" t="e">
        <f ca="1">IF('Contact Data Entry'!V300&gt;'DO NOT USE_Shared Picklist'!$C$3,"Last Exposure Date cannot be a future date",IF('DO NOT USE_Contact Formulas'!A300,IF(ISBLANK('Contact Data Entry'!V300),"Last Exposure Date is required","OK"),NA()))</f>
        <v>#N/A</v>
      </c>
      <c r="W300" s="46" t="e">
        <f>IF(AND(NOT(ISBLANK('Contact Data Entry'!W300)),ISNA(VLOOKUP('Contact Data Entry'!W300,'DO NOT USE_Shared Picklist'!$D$3:$D$5,1,FALSE))),"Please select a value from the drop-down menu",IF('DO NOT USE_Contact Formulas'!A300,"OK",NA()))</f>
        <v>#N/A</v>
      </c>
      <c r="X300" s="46"/>
      <c r="Y300" s="46" t="e">
        <f>IF(AND(NOT(ISBLANK('Contact Data Entry'!Y300)),ISNA(VLOOKUP('Contact Data Entry'!Y300,'DO NOT USE_Shared Picklist'!$G$3:$G$5,1,FALSE))),"Please select a value from the drop-down menu",IF('DO NOT USE_Contact Formulas'!A300,"OK",NA()))</f>
        <v>#N/A</v>
      </c>
      <c r="Z300" s="46"/>
      <c r="AA300" s="46" t="e">
        <f>IF(AND(NOT(ISBLANK('Contact Data Entry'!AA300)),ISNA(VLOOKUP('Contact Data Entry'!AA300,'DO NOT USE_Shared Picklist'!$H$3:$H$4,1,FALSE))),"Please select a value from the drop-down menu",IF('DO NOT USE_Contact Formulas'!A300,"OK",NA()))</f>
        <v>#N/A</v>
      </c>
      <c r="AB300" s="46" t="e">
        <f ca="1">IF('Contact Data Entry'!AB300&gt;'DO NOT USE_Shared Picklist'!$C$3,"Test Date cannot be a future date",IF('DO NOT USE_Contact Formulas'!A300,"OK",NA()))</f>
        <v>#N/A</v>
      </c>
      <c r="AC300" s="46" t="e">
        <f>IF(AND(NOT(ISBLANK('Contact Data Entry'!AC300)),ISNA(VLOOKUP('Contact Data Entry'!AC300,'DO NOT USE_Shared Picklist'!$R$3:$R$7,1,FALSE))),"Please select a value from the drop-down menu",IF('DO NOT USE_Contact Formulas'!A300,"OK",NA()))</f>
        <v>#N/A</v>
      </c>
      <c r="AD300" s="46" t="e">
        <f>IF(AND(NOT(ISBLANK('Contact Data Entry'!AD300)),ISNA(VLOOKUP('Contact Data Entry'!AD300,'DO NOT USE_Shared Picklist'!$Q$3:$Q$8,1,FALSE))),"Please select a value from the drop-down menu",IF('DO NOT USE_Contact Formulas'!A300,"OK",NA()))</f>
        <v>#N/A</v>
      </c>
    </row>
    <row r="301" spans="1:30" x14ac:dyDescent="0.25">
      <c r="A301" s="45" t="e">
        <f>IF('DO NOT USE_Contact Formulas'!A301,IF('DO NOT USE_Contact Formulas'!B301,"Not all required fields are completed","OK"),NA())</f>
        <v>#N/A</v>
      </c>
      <c r="B301" s="46" t="e">
        <f>IF(AND('DO NOT USE_Contact Formulas'!A301,ISBLANK('Contact Data Entry'!B301)),"First Name is required",IF(NOT(ISBLANK('Contact Data Entry'!B301)),"OK",NA()))</f>
        <v>#N/A</v>
      </c>
      <c r="C301" s="46" t="e">
        <f>IF(AND('DO NOT USE_Contact Formulas'!A301,ISBLANK('Contact Data Entry'!C301)),"Last Name is required",IF(NOT(ISBLANK('Contact Data Entry'!C301)),"OK",NA()))</f>
        <v>#N/A</v>
      </c>
      <c r="D301" s="46" t="e">
        <f>IF(AND('DO NOT USE_Contact Formulas'!A301,ISBLANK('Contact Data Entry'!D301)),"Birthdate is required",IF(NOT(ISBLANK('Contact Data Entry'!D301)),"OK",NA()))</f>
        <v>#N/A</v>
      </c>
      <c r="E301" s="46" t="e">
        <f>IF(AND(NOT(ISBLANK('Contact Data Entry'!E301)),ISNA(VLOOKUP('Contact Data Entry'!E301,'DO NOT USE_Shared Picklist'!$L$3:$L$81,1,FALSE))),"Please select a value from the drop-down menu",IF('DO NOT USE_Contact Formulas'!A301,"OK",NA()))</f>
        <v>#N/A</v>
      </c>
      <c r="F301" s="46" t="e">
        <f>IF(AND(NOT(ISBLANK('Contact Data Entry'!F301)),NOT(ISNUMBER(MATCH("*@*.?*",'Contact Data Entry'!F301,0)))),"Email must be in a valid format",IF('DO NOT USE_Contact Formulas'!A301,"OK",NA()))</f>
        <v>#N/A</v>
      </c>
      <c r="G301" s="46" t="e">
        <f>IF(AND('DO NOT USE_Contact Formulas'!A301,ISBLANK('Contact Data Entry'!G301)),"Mobile Phone is required",IF(NOT(ISBLANK('Contact Data Entry'!G301)),IF(AND(ISNUMBER(VALUE('Contact Data Entry'!G301)),LEFT('Contact Data Entry'!G301,1)&lt;&gt;"1",LEN('Contact Data Entry'!G301)=10),"OK","Phone number must be valid format"),NA()))</f>
        <v>#N/A</v>
      </c>
      <c r="H301" s="46" t="e">
        <f>IF(NOT(ISBLANK('Contact Data Entry'!H301)),IF(AND(ISNUMBER('Contact Data Entry'!H301),LEFT('Contact Data Entry'!H301,1)&lt;&gt;"1",LEN('Contact Data Entry'!H301)=10),"OK","Phone number must be valid format"),IF('DO NOT USE_Contact Formulas'!A301,"OK",NA()))</f>
        <v>#N/A</v>
      </c>
      <c r="I301" s="46" t="e">
        <f>IF(AND(NOT(ISBLANK('Contact Data Entry'!I301)),ISNA(VLOOKUP('Contact Data Entry'!I301,'DO NOT USE_Shared Picklist'!$N$3:$N$63,1,FALSE))),"Please select a value from the drop-down menu",IF('DO NOT USE_Contact Formulas'!A301,"OK",NA()))</f>
        <v>#N/A</v>
      </c>
      <c r="J301" s="46" t="e">
        <f>IF(AND('DO NOT USE_Contact Formulas'!A301,ISBLANK('Contact Data Entry'!J301)),"Home Street Address is required",IF(LEN('Contact Data Entry'!J301)&gt;255,"Home Street Address must be less than 255 characters",IF('DO NOT USE_Contact Formulas'!A301,"OK",NA())))</f>
        <v>#N/A</v>
      </c>
      <c r="K301" s="46" t="e">
        <f>IF(AND('DO NOT USE_Contact Formulas'!A301,ISBLANK('Contact Data Entry'!K301)),"City is required",IF(LEN('Contact Data Entry'!K301)&gt;40,"City must be less than 40 characters",IF('DO NOT USE_Contact Formulas'!A301,"OK",NA())))</f>
        <v>#N/A</v>
      </c>
      <c r="L301" s="46" t="e">
        <f>IF(AND('DO NOT USE_Contact Formulas'!A301,ISBLANK('Contact Data Entry'!L301)),"State is required",IF(AND(NOT(ISBLANK('Contact Data Entry'!L301)),ISNA(VLOOKUP('Contact Data Entry'!L301,'DO NOT USE_Shared Picklist'!$P$3:$P$52,1,FALSE))),"Please select a value from the drop-down menu",IF('DO NOT USE_Contact Formulas'!A301,"OK",NA())))</f>
        <v>#N/A</v>
      </c>
      <c r="M301" s="46" t="e">
        <f>IF(AND('DO NOT USE_Contact Formulas'!A301,ISBLANK('Contact Data Entry'!M301)),"Zip is required",IF(ISBLANK('Contact Data Entry'!M301),NA(),"OK"))</f>
        <v>#N/A</v>
      </c>
      <c r="N301" s="46" t="e">
        <f>IF(AND(NOT(ISBLANK('Contact Data Entry'!N301)),ISNA(VLOOKUP('Contact Data Entry'!N301,'DO NOT USE_Shared Picklist'!$E$3:$E$10,1,FALSE))),"Please select a value from the drop-down menu",IF('DO NOT USE_Contact Formulas'!A301,"OK",NA()))</f>
        <v>#N/A</v>
      </c>
      <c r="O301" s="46" t="e">
        <f>IF(AND('DO NOT USE_Contact Formulas'!A301,ISBLANK('Contact Data Entry'!O301)),"Occupation/Job Title is required",IF(NOT(ISBLANK('Contact Data Entry'!O301)),"OK",NA()))</f>
        <v>#N/A</v>
      </c>
      <c r="P301" s="46" t="e">
        <f>IF('DO NOT USE_Contact Formulas'!A301,IF(ISBLANK('Contact Data Entry'!P301),"Last Date On Site is required","OK"),NA())</f>
        <v>#N/A</v>
      </c>
      <c r="Q301" s="46" t="e">
        <f>IF(AND('DO NOT USE_Contact Formulas'!A301,ISBLANK('Contact Data Entry'!Q301)),"Specific Place in the Location is required",IF(ISBLANK('Contact Data Entry'!Q301),NA(),"OK"))</f>
        <v>#N/A</v>
      </c>
      <c r="R301" s="46" t="e">
        <f>IF(LEN('Contact Data Entry'!R301)&gt;250,"Employer Name must be less than 250 characters",IF('DO NOT USE_Contact Formulas'!A301,"OK",NA()))</f>
        <v>#N/A</v>
      </c>
      <c r="S301" s="46" t="e">
        <f>IF(AND(NOT(ISBLANK('Contact Data Entry'!S301)),ISNA(VLOOKUP('Contact Data Entry'!S301,'DO NOT USE_Shared Picklist'!$V$3:$V$7,1,FALSE))),"Please select a value from the drop-down menu",IF('DO NOT USE_Contact Formulas'!A301,"OK",NA()))</f>
        <v>#N/A</v>
      </c>
      <c r="T301" s="46" t="e">
        <f>IF(LEN('Contact Data Entry'!T301)&gt;255,"Work Area/Department must be less than 255 characters",IF('DO NOT USE_Contact Formulas'!A301,"OK",NA()))</f>
        <v>#N/A</v>
      </c>
      <c r="U301" s="46" t="e">
        <f>IF(LEN('Contact Data Entry'!U301)&gt;255,"Work Shifts must be less than 255 characters",IF('DO NOT USE_Contact Formulas'!A301,"OK",NA()))</f>
        <v>#N/A</v>
      </c>
      <c r="V301" s="47" t="e">
        <f ca="1">IF('Contact Data Entry'!V301&gt;'DO NOT USE_Shared Picklist'!$C$3,"Last Exposure Date cannot be a future date",IF('DO NOT USE_Contact Formulas'!A301,IF(ISBLANK('Contact Data Entry'!V301),"Last Exposure Date is required","OK"),NA()))</f>
        <v>#N/A</v>
      </c>
      <c r="W301" s="46" t="e">
        <f>IF(AND(NOT(ISBLANK('Contact Data Entry'!W301)),ISNA(VLOOKUP('Contact Data Entry'!W301,'DO NOT USE_Shared Picklist'!$D$3:$D$5,1,FALSE))),"Please select a value from the drop-down menu",IF('DO NOT USE_Contact Formulas'!A301,"OK",NA()))</f>
        <v>#N/A</v>
      </c>
      <c r="X301" s="46"/>
      <c r="Y301" s="46" t="e">
        <f>IF(AND(NOT(ISBLANK('Contact Data Entry'!Y301)),ISNA(VLOOKUP('Contact Data Entry'!Y301,'DO NOT USE_Shared Picklist'!$G$3:$G$5,1,FALSE))),"Please select a value from the drop-down menu",IF('DO NOT USE_Contact Formulas'!A301,"OK",NA()))</f>
        <v>#N/A</v>
      </c>
      <c r="Z301" s="46"/>
      <c r="AA301" s="46" t="e">
        <f>IF(AND(NOT(ISBLANK('Contact Data Entry'!AA301)),ISNA(VLOOKUP('Contact Data Entry'!AA301,'DO NOT USE_Shared Picklist'!$H$3:$H$4,1,FALSE))),"Please select a value from the drop-down menu",IF('DO NOT USE_Contact Formulas'!A301,"OK",NA()))</f>
        <v>#N/A</v>
      </c>
      <c r="AB301" s="46" t="e">
        <f ca="1">IF('Contact Data Entry'!AB301&gt;'DO NOT USE_Shared Picklist'!$C$3,"Test Date cannot be a future date",IF('DO NOT USE_Contact Formulas'!A301,"OK",NA()))</f>
        <v>#N/A</v>
      </c>
      <c r="AC301" s="46" t="e">
        <f>IF(AND(NOT(ISBLANK('Contact Data Entry'!AC301)),ISNA(VLOOKUP('Contact Data Entry'!AC301,'DO NOT USE_Shared Picklist'!$R$3:$R$7,1,FALSE))),"Please select a value from the drop-down menu",IF('DO NOT USE_Contact Formulas'!A301,"OK",NA()))</f>
        <v>#N/A</v>
      </c>
      <c r="AD301" s="46" t="e">
        <f>IF(AND(NOT(ISBLANK('Contact Data Entry'!AD301)),ISNA(VLOOKUP('Contact Data Entry'!AD301,'DO NOT USE_Shared Picklist'!$Q$3:$Q$8,1,FALSE))),"Please select a value from the drop-down menu",IF('DO NOT USE_Contact Formulas'!A301,"OK",NA()))</f>
        <v>#N/A</v>
      </c>
    </row>
    <row r="302" spans="1:30" x14ac:dyDescent="0.25">
      <c r="A302" s="45" t="e">
        <f>IF('DO NOT USE_Contact Formulas'!A302,IF('DO NOT USE_Contact Formulas'!B302,"Not all required fields are completed","OK"),NA())</f>
        <v>#N/A</v>
      </c>
      <c r="B302" s="46" t="e">
        <f>IF(AND('DO NOT USE_Contact Formulas'!A302,ISBLANK('Contact Data Entry'!B302)),"First Name is required",IF(NOT(ISBLANK('Contact Data Entry'!B302)),"OK",NA()))</f>
        <v>#N/A</v>
      </c>
      <c r="C302" s="46" t="e">
        <f>IF(AND('DO NOT USE_Contact Formulas'!A302,ISBLANK('Contact Data Entry'!C302)),"Last Name is required",IF(NOT(ISBLANK('Contact Data Entry'!C302)),"OK",NA()))</f>
        <v>#N/A</v>
      </c>
      <c r="D302" s="46" t="e">
        <f>IF(AND('DO NOT USE_Contact Formulas'!A302,ISBLANK('Contact Data Entry'!D302)),"Birthdate is required",IF(NOT(ISBLANK('Contact Data Entry'!D302)),"OK",NA()))</f>
        <v>#N/A</v>
      </c>
      <c r="E302" s="46" t="e">
        <f>IF(AND(NOT(ISBLANK('Contact Data Entry'!E302)),ISNA(VLOOKUP('Contact Data Entry'!E302,'DO NOT USE_Shared Picklist'!$L$3:$L$81,1,FALSE))),"Please select a value from the drop-down menu",IF('DO NOT USE_Contact Formulas'!A302,"OK",NA()))</f>
        <v>#N/A</v>
      </c>
      <c r="F302" s="46" t="e">
        <f>IF(AND(NOT(ISBLANK('Contact Data Entry'!F302)),NOT(ISNUMBER(MATCH("*@*.?*",'Contact Data Entry'!F302,0)))),"Email must be in a valid format",IF('DO NOT USE_Contact Formulas'!A302,"OK",NA()))</f>
        <v>#N/A</v>
      </c>
      <c r="G302" s="46" t="e">
        <f>IF(AND('DO NOT USE_Contact Formulas'!A302,ISBLANK('Contact Data Entry'!G302)),"Mobile Phone is required",IF(NOT(ISBLANK('Contact Data Entry'!G302)),IF(AND(ISNUMBER(VALUE('Contact Data Entry'!G302)),LEFT('Contact Data Entry'!G302,1)&lt;&gt;"1",LEN('Contact Data Entry'!G302)=10),"OK","Phone number must be valid format"),NA()))</f>
        <v>#N/A</v>
      </c>
      <c r="H302" s="46" t="e">
        <f>IF(NOT(ISBLANK('Contact Data Entry'!H302)),IF(AND(ISNUMBER('Contact Data Entry'!H302),LEFT('Contact Data Entry'!H302,1)&lt;&gt;"1",LEN('Contact Data Entry'!H302)=10),"OK","Phone number must be valid format"),IF('DO NOT USE_Contact Formulas'!A302,"OK",NA()))</f>
        <v>#N/A</v>
      </c>
      <c r="I302" s="46" t="e">
        <f>IF(AND(NOT(ISBLANK('Contact Data Entry'!I302)),ISNA(VLOOKUP('Contact Data Entry'!I302,'DO NOT USE_Shared Picklist'!$N$3:$N$63,1,FALSE))),"Please select a value from the drop-down menu",IF('DO NOT USE_Contact Formulas'!A302,"OK",NA()))</f>
        <v>#N/A</v>
      </c>
      <c r="J302" s="46" t="e">
        <f>IF(AND('DO NOT USE_Contact Formulas'!A302,ISBLANK('Contact Data Entry'!J302)),"Home Street Address is required",IF(LEN('Contact Data Entry'!J302)&gt;255,"Home Street Address must be less than 255 characters",IF('DO NOT USE_Contact Formulas'!A302,"OK",NA())))</f>
        <v>#N/A</v>
      </c>
      <c r="K302" s="46" t="e">
        <f>IF(AND('DO NOT USE_Contact Formulas'!A302,ISBLANK('Contact Data Entry'!K302)),"City is required",IF(LEN('Contact Data Entry'!K302)&gt;40,"City must be less than 40 characters",IF('DO NOT USE_Contact Formulas'!A302,"OK",NA())))</f>
        <v>#N/A</v>
      </c>
      <c r="L302" s="46" t="e">
        <f>IF(AND('DO NOT USE_Contact Formulas'!A302,ISBLANK('Contact Data Entry'!L302)),"State is required",IF(AND(NOT(ISBLANK('Contact Data Entry'!L302)),ISNA(VLOOKUP('Contact Data Entry'!L302,'DO NOT USE_Shared Picklist'!$P$3:$P$52,1,FALSE))),"Please select a value from the drop-down menu",IF('DO NOT USE_Contact Formulas'!A302,"OK",NA())))</f>
        <v>#N/A</v>
      </c>
      <c r="M302" s="46" t="e">
        <f>IF(AND('DO NOT USE_Contact Formulas'!A302,ISBLANK('Contact Data Entry'!M302)),"Zip is required",IF(ISBLANK('Contact Data Entry'!M302),NA(),"OK"))</f>
        <v>#N/A</v>
      </c>
      <c r="N302" s="46" t="e">
        <f>IF(AND(NOT(ISBLANK('Contact Data Entry'!N302)),ISNA(VLOOKUP('Contact Data Entry'!N302,'DO NOT USE_Shared Picklist'!$E$3:$E$10,1,FALSE))),"Please select a value from the drop-down menu",IF('DO NOT USE_Contact Formulas'!A302,"OK",NA()))</f>
        <v>#N/A</v>
      </c>
      <c r="O302" s="46" t="e">
        <f>IF(AND('DO NOT USE_Contact Formulas'!A302,ISBLANK('Contact Data Entry'!O302)),"Occupation/Job Title is required",IF(NOT(ISBLANK('Contact Data Entry'!O302)),"OK",NA()))</f>
        <v>#N/A</v>
      </c>
      <c r="P302" s="46" t="e">
        <f>IF('DO NOT USE_Contact Formulas'!A302,IF(ISBLANK('Contact Data Entry'!P302),"Last Date On Site is required","OK"),NA())</f>
        <v>#N/A</v>
      </c>
      <c r="Q302" s="46" t="e">
        <f>IF(AND('DO NOT USE_Contact Formulas'!A302,ISBLANK('Contact Data Entry'!Q302)),"Specific Place in the Location is required",IF(ISBLANK('Contact Data Entry'!Q302),NA(),"OK"))</f>
        <v>#N/A</v>
      </c>
      <c r="R302" s="46" t="e">
        <f>IF(LEN('Contact Data Entry'!R302)&gt;250,"Employer Name must be less than 250 characters",IF('DO NOT USE_Contact Formulas'!A302,"OK",NA()))</f>
        <v>#N/A</v>
      </c>
      <c r="S302" s="46" t="e">
        <f>IF(AND(NOT(ISBLANK('Contact Data Entry'!S302)),ISNA(VLOOKUP('Contact Data Entry'!S302,'DO NOT USE_Shared Picklist'!$V$3:$V$7,1,FALSE))),"Please select a value from the drop-down menu",IF('DO NOT USE_Contact Formulas'!A302,"OK",NA()))</f>
        <v>#N/A</v>
      </c>
      <c r="T302" s="46" t="e">
        <f>IF(LEN('Contact Data Entry'!T302)&gt;255,"Work Area/Department must be less than 255 characters",IF('DO NOT USE_Contact Formulas'!A302,"OK",NA()))</f>
        <v>#N/A</v>
      </c>
      <c r="U302" s="46" t="e">
        <f>IF(LEN('Contact Data Entry'!U302)&gt;255,"Work Shifts must be less than 255 characters",IF('DO NOT USE_Contact Formulas'!A302,"OK",NA()))</f>
        <v>#N/A</v>
      </c>
      <c r="V302" s="47" t="e">
        <f ca="1">IF('Contact Data Entry'!V302&gt;'DO NOT USE_Shared Picklist'!$C$3,"Last Exposure Date cannot be a future date",IF('DO NOT USE_Contact Formulas'!A302,IF(ISBLANK('Contact Data Entry'!V302),"Last Exposure Date is required","OK"),NA()))</f>
        <v>#N/A</v>
      </c>
      <c r="W302" s="46" t="e">
        <f>IF(AND(NOT(ISBLANK('Contact Data Entry'!W302)),ISNA(VLOOKUP('Contact Data Entry'!W302,'DO NOT USE_Shared Picklist'!$D$3:$D$5,1,FALSE))),"Please select a value from the drop-down menu",IF('DO NOT USE_Contact Formulas'!A302,"OK",NA()))</f>
        <v>#N/A</v>
      </c>
      <c r="X302" s="46"/>
      <c r="Y302" s="46" t="e">
        <f>IF(AND(NOT(ISBLANK('Contact Data Entry'!Y302)),ISNA(VLOOKUP('Contact Data Entry'!Y302,'DO NOT USE_Shared Picklist'!$G$3:$G$5,1,FALSE))),"Please select a value from the drop-down menu",IF('DO NOT USE_Contact Formulas'!A302,"OK",NA()))</f>
        <v>#N/A</v>
      </c>
      <c r="Z302" s="46"/>
      <c r="AA302" s="46" t="e">
        <f>IF(AND(NOT(ISBLANK('Contact Data Entry'!AA302)),ISNA(VLOOKUP('Contact Data Entry'!AA302,'DO NOT USE_Shared Picklist'!$H$3:$H$4,1,FALSE))),"Please select a value from the drop-down menu",IF('DO NOT USE_Contact Formulas'!A302,"OK",NA()))</f>
        <v>#N/A</v>
      </c>
      <c r="AB302" s="46" t="e">
        <f ca="1">IF('Contact Data Entry'!AB302&gt;'DO NOT USE_Shared Picklist'!$C$3,"Test Date cannot be a future date",IF('DO NOT USE_Contact Formulas'!A302,"OK",NA()))</f>
        <v>#N/A</v>
      </c>
      <c r="AC302" s="46" t="e">
        <f>IF(AND(NOT(ISBLANK('Contact Data Entry'!AC302)),ISNA(VLOOKUP('Contact Data Entry'!AC302,'DO NOT USE_Shared Picklist'!$R$3:$R$7,1,FALSE))),"Please select a value from the drop-down menu",IF('DO NOT USE_Contact Formulas'!A302,"OK",NA()))</f>
        <v>#N/A</v>
      </c>
      <c r="AD302" s="46" t="e">
        <f>IF(AND(NOT(ISBLANK('Contact Data Entry'!AD302)),ISNA(VLOOKUP('Contact Data Entry'!AD302,'DO NOT USE_Shared Picklist'!$Q$3:$Q$8,1,FALSE))),"Please select a value from the drop-down menu",IF('DO NOT USE_Contact Formulas'!A302,"OK",NA()))</f>
        <v>#N/A</v>
      </c>
    </row>
    <row r="303" spans="1:30" x14ac:dyDescent="0.25">
      <c r="A303" s="45" t="e">
        <f>IF('DO NOT USE_Contact Formulas'!A303,IF('DO NOT USE_Contact Formulas'!B303,"Not all required fields are completed","OK"),NA())</f>
        <v>#N/A</v>
      </c>
      <c r="B303" s="46" t="e">
        <f>IF(AND('DO NOT USE_Contact Formulas'!A303,ISBLANK('Contact Data Entry'!B303)),"First Name is required",IF(NOT(ISBLANK('Contact Data Entry'!B303)),"OK",NA()))</f>
        <v>#N/A</v>
      </c>
      <c r="C303" s="46" t="e">
        <f>IF(AND('DO NOT USE_Contact Formulas'!A303,ISBLANK('Contact Data Entry'!C303)),"Last Name is required",IF(NOT(ISBLANK('Contact Data Entry'!C303)),"OK",NA()))</f>
        <v>#N/A</v>
      </c>
      <c r="D303" s="46" t="e">
        <f>IF(AND('DO NOT USE_Contact Formulas'!A303,ISBLANK('Contact Data Entry'!D303)),"Birthdate is required",IF(NOT(ISBLANK('Contact Data Entry'!D303)),"OK",NA()))</f>
        <v>#N/A</v>
      </c>
      <c r="E303" s="46" t="e">
        <f>IF(AND(NOT(ISBLANK('Contact Data Entry'!E303)),ISNA(VLOOKUP('Contact Data Entry'!E303,'DO NOT USE_Shared Picklist'!$L$3:$L$81,1,FALSE))),"Please select a value from the drop-down menu",IF('DO NOT USE_Contact Formulas'!A303,"OK",NA()))</f>
        <v>#N/A</v>
      </c>
      <c r="F303" s="46" t="e">
        <f>IF(AND(NOT(ISBLANK('Contact Data Entry'!F303)),NOT(ISNUMBER(MATCH("*@*.?*",'Contact Data Entry'!F303,0)))),"Email must be in a valid format",IF('DO NOT USE_Contact Formulas'!A303,"OK",NA()))</f>
        <v>#N/A</v>
      </c>
      <c r="G303" s="46" t="e">
        <f>IF(AND('DO NOT USE_Contact Formulas'!A303,ISBLANK('Contact Data Entry'!G303)),"Mobile Phone is required",IF(NOT(ISBLANK('Contact Data Entry'!G303)),IF(AND(ISNUMBER(VALUE('Contact Data Entry'!G303)),LEFT('Contact Data Entry'!G303,1)&lt;&gt;"1",LEN('Contact Data Entry'!G303)=10),"OK","Phone number must be valid format"),NA()))</f>
        <v>#N/A</v>
      </c>
      <c r="H303" s="46" t="e">
        <f>IF(NOT(ISBLANK('Contact Data Entry'!H303)),IF(AND(ISNUMBER('Contact Data Entry'!H303),LEFT('Contact Data Entry'!H303,1)&lt;&gt;"1",LEN('Contact Data Entry'!H303)=10),"OK","Phone number must be valid format"),IF('DO NOT USE_Contact Formulas'!A303,"OK",NA()))</f>
        <v>#N/A</v>
      </c>
      <c r="I303" s="46" t="e">
        <f>IF(AND(NOT(ISBLANK('Contact Data Entry'!I303)),ISNA(VLOOKUP('Contact Data Entry'!I303,'DO NOT USE_Shared Picklist'!$N$3:$N$63,1,FALSE))),"Please select a value from the drop-down menu",IF('DO NOT USE_Contact Formulas'!A303,"OK",NA()))</f>
        <v>#N/A</v>
      </c>
      <c r="J303" s="46" t="e">
        <f>IF(AND('DO NOT USE_Contact Formulas'!A303,ISBLANK('Contact Data Entry'!J303)),"Home Street Address is required",IF(LEN('Contact Data Entry'!J303)&gt;255,"Home Street Address must be less than 255 characters",IF('DO NOT USE_Contact Formulas'!A303,"OK",NA())))</f>
        <v>#N/A</v>
      </c>
      <c r="K303" s="46" t="e">
        <f>IF(AND('DO NOT USE_Contact Formulas'!A303,ISBLANK('Contact Data Entry'!K303)),"City is required",IF(LEN('Contact Data Entry'!K303)&gt;40,"City must be less than 40 characters",IF('DO NOT USE_Contact Formulas'!A303,"OK",NA())))</f>
        <v>#N/A</v>
      </c>
      <c r="L303" s="46" t="e">
        <f>IF(AND('DO NOT USE_Contact Formulas'!A303,ISBLANK('Contact Data Entry'!L303)),"State is required",IF(AND(NOT(ISBLANK('Contact Data Entry'!L303)),ISNA(VLOOKUP('Contact Data Entry'!L303,'DO NOT USE_Shared Picklist'!$P$3:$P$52,1,FALSE))),"Please select a value from the drop-down menu",IF('DO NOT USE_Contact Formulas'!A303,"OK",NA())))</f>
        <v>#N/A</v>
      </c>
      <c r="M303" s="46" t="e">
        <f>IF(AND('DO NOT USE_Contact Formulas'!A303,ISBLANK('Contact Data Entry'!M303)),"Zip is required",IF(ISBLANK('Contact Data Entry'!M303),NA(),"OK"))</f>
        <v>#N/A</v>
      </c>
      <c r="N303" s="46" t="e">
        <f>IF(AND(NOT(ISBLANK('Contact Data Entry'!N303)),ISNA(VLOOKUP('Contact Data Entry'!N303,'DO NOT USE_Shared Picklist'!$E$3:$E$10,1,FALSE))),"Please select a value from the drop-down menu",IF('DO NOT USE_Contact Formulas'!A303,"OK",NA()))</f>
        <v>#N/A</v>
      </c>
      <c r="O303" s="46" t="e">
        <f>IF(AND('DO NOT USE_Contact Formulas'!A303,ISBLANK('Contact Data Entry'!O303)),"Occupation/Job Title is required",IF(NOT(ISBLANK('Contact Data Entry'!O303)),"OK",NA()))</f>
        <v>#N/A</v>
      </c>
      <c r="P303" s="46" t="e">
        <f>IF('DO NOT USE_Contact Formulas'!A303,IF(ISBLANK('Contact Data Entry'!P303),"Last Date On Site is required","OK"),NA())</f>
        <v>#N/A</v>
      </c>
      <c r="Q303" s="46" t="e">
        <f>IF(AND('DO NOT USE_Contact Formulas'!A303,ISBLANK('Contact Data Entry'!Q303)),"Specific Place in the Location is required",IF(ISBLANK('Contact Data Entry'!Q303),NA(),"OK"))</f>
        <v>#N/A</v>
      </c>
      <c r="R303" s="46" t="e">
        <f>IF(LEN('Contact Data Entry'!R303)&gt;250,"Employer Name must be less than 250 characters",IF('DO NOT USE_Contact Formulas'!A303,"OK",NA()))</f>
        <v>#N/A</v>
      </c>
      <c r="S303" s="46" t="e">
        <f>IF(AND(NOT(ISBLANK('Contact Data Entry'!S303)),ISNA(VLOOKUP('Contact Data Entry'!S303,'DO NOT USE_Shared Picklist'!$V$3:$V$7,1,FALSE))),"Please select a value from the drop-down menu",IF('DO NOT USE_Contact Formulas'!A303,"OK",NA()))</f>
        <v>#N/A</v>
      </c>
      <c r="T303" s="46" t="e">
        <f>IF(LEN('Contact Data Entry'!T303)&gt;255,"Work Area/Department must be less than 255 characters",IF('DO NOT USE_Contact Formulas'!A303,"OK",NA()))</f>
        <v>#N/A</v>
      </c>
      <c r="U303" s="46" t="e">
        <f>IF(LEN('Contact Data Entry'!U303)&gt;255,"Work Shifts must be less than 255 characters",IF('DO NOT USE_Contact Formulas'!A303,"OK",NA()))</f>
        <v>#N/A</v>
      </c>
      <c r="V303" s="47" t="e">
        <f ca="1">IF('Contact Data Entry'!V303&gt;'DO NOT USE_Shared Picklist'!$C$3,"Last Exposure Date cannot be a future date",IF('DO NOT USE_Contact Formulas'!A303,IF(ISBLANK('Contact Data Entry'!V303),"Last Exposure Date is required","OK"),NA()))</f>
        <v>#N/A</v>
      </c>
      <c r="W303" s="46" t="e">
        <f>IF(AND(NOT(ISBLANK('Contact Data Entry'!W303)),ISNA(VLOOKUP('Contact Data Entry'!W303,'DO NOT USE_Shared Picklist'!$D$3:$D$5,1,FALSE))),"Please select a value from the drop-down menu",IF('DO NOT USE_Contact Formulas'!A303,"OK",NA()))</f>
        <v>#N/A</v>
      </c>
      <c r="X303" s="46"/>
      <c r="Y303" s="46" t="e">
        <f>IF(AND(NOT(ISBLANK('Contact Data Entry'!Y303)),ISNA(VLOOKUP('Contact Data Entry'!Y303,'DO NOT USE_Shared Picklist'!$G$3:$G$5,1,FALSE))),"Please select a value from the drop-down menu",IF('DO NOT USE_Contact Formulas'!A303,"OK",NA()))</f>
        <v>#N/A</v>
      </c>
      <c r="Z303" s="46"/>
      <c r="AA303" s="46" t="e">
        <f>IF(AND(NOT(ISBLANK('Contact Data Entry'!AA303)),ISNA(VLOOKUP('Contact Data Entry'!AA303,'DO NOT USE_Shared Picklist'!$H$3:$H$4,1,FALSE))),"Please select a value from the drop-down menu",IF('DO NOT USE_Contact Formulas'!A303,"OK",NA()))</f>
        <v>#N/A</v>
      </c>
      <c r="AB303" s="46" t="e">
        <f ca="1">IF('Contact Data Entry'!AB303&gt;'DO NOT USE_Shared Picklist'!$C$3,"Test Date cannot be a future date",IF('DO NOT USE_Contact Formulas'!A303,"OK",NA()))</f>
        <v>#N/A</v>
      </c>
      <c r="AC303" s="46" t="e">
        <f>IF(AND(NOT(ISBLANK('Contact Data Entry'!AC303)),ISNA(VLOOKUP('Contact Data Entry'!AC303,'DO NOT USE_Shared Picklist'!$R$3:$R$7,1,FALSE))),"Please select a value from the drop-down menu",IF('DO NOT USE_Contact Formulas'!A303,"OK",NA()))</f>
        <v>#N/A</v>
      </c>
      <c r="AD303" s="46" t="e">
        <f>IF(AND(NOT(ISBLANK('Contact Data Entry'!AD303)),ISNA(VLOOKUP('Contact Data Entry'!AD303,'DO NOT USE_Shared Picklist'!$Q$3:$Q$8,1,FALSE))),"Please select a value from the drop-down menu",IF('DO NOT USE_Contact Formulas'!A303,"OK",NA()))</f>
        <v>#N/A</v>
      </c>
    </row>
    <row r="304" spans="1:30" x14ac:dyDescent="0.25">
      <c r="A304" s="45" t="e">
        <f>IF('DO NOT USE_Contact Formulas'!A304,IF('DO NOT USE_Contact Formulas'!B304,"Not all required fields are completed","OK"),NA())</f>
        <v>#N/A</v>
      </c>
      <c r="B304" s="46" t="e">
        <f>IF(AND('DO NOT USE_Contact Formulas'!A304,ISBLANK('Contact Data Entry'!B304)),"First Name is required",IF(NOT(ISBLANK('Contact Data Entry'!B304)),"OK",NA()))</f>
        <v>#N/A</v>
      </c>
      <c r="C304" s="46" t="e">
        <f>IF(AND('DO NOT USE_Contact Formulas'!A304,ISBLANK('Contact Data Entry'!C304)),"Last Name is required",IF(NOT(ISBLANK('Contact Data Entry'!C304)),"OK",NA()))</f>
        <v>#N/A</v>
      </c>
      <c r="D304" s="46" t="e">
        <f>IF(AND('DO NOT USE_Contact Formulas'!A304,ISBLANK('Contact Data Entry'!D304)),"Birthdate is required",IF(NOT(ISBLANK('Contact Data Entry'!D304)),"OK",NA()))</f>
        <v>#N/A</v>
      </c>
      <c r="E304" s="46" t="e">
        <f>IF(AND(NOT(ISBLANK('Contact Data Entry'!E304)),ISNA(VLOOKUP('Contact Data Entry'!E304,'DO NOT USE_Shared Picklist'!$L$3:$L$81,1,FALSE))),"Please select a value from the drop-down menu",IF('DO NOT USE_Contact Formulas'!A304,"OK",NA()))</f>
        <v>#N/A</v>
      </c>
      <c r="F304" s="46" t="e">
        <f>IF(AND(NOT(ISBLANK('Contact Data Entry'!F304)),NOT(ISNUMBER(MATCH("*@*.?*",'Contact Data Entry'!F304,0)))),"Email must be in a valid format",IF('DO NOT USE_Contact Formulas'!A304,"OK",NA()))</f>
        <v>#N/A</v>
      </c>
      <c r="G304" s="46" t="e">
        <f>IF(AND('DO NOT USE_Contact Formulas'!A304,ISBLANK('Contact Data Entry'!G304)),"Mobile Phone is required",IF(NOT(ISBLANK('Contact Data Entry'!G304)),IF(AND(ISNUMBER(VALUE('Contact Data Entry'!G304)),LEFT('Contact Data Entry'!G304,1)&lt;&gt;"1",LEN('Contact Data Entry'!G304)=10),"OK","Phone number must be valid format"),NA()))</f>
        <v>#N/A</v>
      </c>
      <c r="H304" s="46" t="e">
        <f>IF(NOT(ISBLANK('Contact Data Entry'!H304)),IF(AND(ISNUMBER('Contact Data Entry'!H304),LEFT('Contact Data Entry'!H304,1)&lt;&gt;"1",LEN('Contact Data Entry'!H304)=10),"OK","Phone number must be valid format"),IF('DO NOT USE_Contact Formulas'!A304,"OK",NA()))</f>
        <v>#N/A</v>
      </c>
      <c r="I304" s="46" t="e">
        <f>IF(AND(NOT(ISBLANK('Contact Data Entry'!I304)),ISNA(VLOOKUP('Contact Data Entry'!I304,'DO NOT USE_Shared Picklist'!$N$3:$N$63,1,FALSE))),"Please select a value from the drop-down menu",IF('DO NOT USE_Contact Formulas'!A304,"OK",NA()))</f>
        <v>#N/A</v>
      </c>
      <c r="J304" s="46" t="e">
        <f>IF(AND('DO NOT USE_Contact Formulas'!A304,ISBLANK('Contact Data Entry'!J304)),"Home Street Address is required",IF(LEN('Contact Data Entry'!J304)&gt;255,"Home Street Address must be less than 255 characters",IF('DO NOT USE_Contact Formulas'!A304,"OK",NA())))</f>
        <v>#N/A</v>
      </c>
      <c r="K304" s="46" t="e">
        <f>IF(AND('DO NOT USE_Contact Formulas'!A304,ISBLANK('Contact Data Entry'!K304)),"City is required",IF(LEN('Contact Data Entry'!K304)&gt;40,"City must be less than 40 characters",IF('DO NOT USE_Contact Formulas'!A304,"OK",NA())))</f>
        <v>#N/A</v>
      </c>
      <c r="L304" s="46" t="e">
        <f>IF(AND('DO NOT USE_Contact Formulas'!A304,ISBLANK('Contact Data Entry'!L304)),"State is required",IF(AND(NOT(ISBLANK('Contact Data Entry'!L304)),ISNA(VLOOKUP('Contact Data Entry'!L304,'DO NOT USE_Shared Picklist'!$P$3:$P$52,1,FALSE))),"Please select a value from the drop-down menu",IF('DO NOT USE_Contact Formulas'!A304,"OK",NA())))</f>
        <v>#N/A</v>
      </c>
      <c r="M304" s="46" t="e">
        <f>IF(AND('DO NOT USE_Contact Formulas'!A304,ISBLANK('Contact Data Entry'!M304)),"Zip is required",IF(ISBLANK('Contact Data Entry'!M304),NA(),"OK"))</f>
        <v>#N/A</v>
      </c>
      <c r="N304" s="46" t="e">
        <f>IF(AND(NOT(ISBLANK('Contact Data Entry'!N304)),ISNA(VLOOKUP('Contact Data Entry'!N304,'DO NOT USE_Shared Picklist'!$E$3:$E$10,1,FALSE))),"Please select a value from the drop-down menu",IF('DO NOT USE_Contact Formulas'!A304,"OK",NA()))</f>
        <v>#N/A</v>
      </c>
      <c r="O304" s="46" t="e">
        <f>IF(AND('DO NOT USE_Contact Formulas'!A304,ISBLANK('Contact Data Entry'!O304)),"Occupation/Job Title is required",IF(NOT(ISBLANK('Contact Data Entry'!O304)),"OK",NA()))</f>
        <v>#N/A</v>
      </c>
      <c r="P304" s="46" t="e">
        <f>IF('DO NOT USE_Contact Formulas'!A304,IF(ISBLANK('Contact Data Entry'!P304),"Last Date On Site is required","OK"),NA())</f>
        <v>#N/A</v>
      </c>
      <c r="Q304" s="46" t="e">
        <f>IF(AND('DO NOT USE_Contact Formulas'!A304,ISBLANK('Contact Data Entry'!Q304)),"Specific Place in the Location is required",IF(ISBLANK('Contact Data Entry'!Q304),NA(),"OK"))</f>
        <v>#N/A</v>
      </c>
      <c r="R304" s="46" t="e">
        <f>IF(LEN('Contact Data Entry'!R304)&gt;250,"Employer Name must be less than 250 characters",IF('DO NOT USE_Contact Formulas'!A304,"OK",NA()))</f>
        <v>#N/A</v>
      </c>
      <c r="S304" s="46" t="e">
        <f>IF(AND(NOT(ISBLANK('Contact Data Entry'!S304)),ISNA(VLOOKUP('Contact Data Entry'!S304,'DO NOT USE_Shared Picklist'!$V$3:$V$7,1,FALSE))),"Please select a value from the drop-down menu",IF('DO NOT USE_Contact Formulas'!A304,"OK",NA()))</f>
        <v>#N/A</v>
      </c>
      <c r="T304" s="46" t="e">
        <f>IF(LEN('Contact Data Entry'!T304)&gt;255,"Work Area/Department must be less than 255 characters",IF('DO NOT USE_Contact Formulas'!A304,"OK",NA()))</f>
        <v>#N/A</v>
      </c>
      <c r="U304" s="46" t="e">
        <f>IF(LEN('Contact Data Entry'!U304)&gt;255,"Work Shifts must be less than 255 characters",IF('DO NOT USE_Contact Formulas'!A304,"OK",NA()))</f>
        <v>#N/A</v>
      </c>
      <c r="V304" s="47" t="e">
        <f ca="1">IF('Contact Data Entry'!V304&gt;'DO NOT USE_Shared Picklist'!$C$3,"Last Exposure Date cannot be a future date",IF('DO NOT USE_Contact Formulas'!A304,IF(ISBLANK('Contact Data Entry'!V304),"Last Exposure Date is required","OK"),NA()))</f>
        <v>#N/A</v>
      </c>
      <c r="W304" s="46" t="e">
        <f>IF(AND(NOT(ISBLANK('Contact Data Entry'!W304)),ISNA(VLOOKUP('Contact Data Entry'!W304,'DO NOT USE_Shared Picklist'!$D$3:$D$5,1,FALSE))),"Please select a value from the drop-down menu",IF('DO NOT USE_Contact Formulas'!A304,"OK",NA()))</f>
        <v>#N/A</v>
      </c>
      <c r="X304" s="46"/>
      <c r="Y304" s="46" t="e">
        <f>IF(AND(NOT(ISBLANK('Contact Data Entry'!Y304)),ISNA(VLOOKUP('Contact Data Entry'!Y304,'DO NOT USE_Shared Picklist'!$G$3:$G$5,1,FALSE))),"Please select a value from the drop-down menu",IF('DO NOT USE_Contact Formulas'!A304,"OK",NA()))</f>
        <v>#N/A</v>
      </c>
      <c r="Z304" s="46"/>
      <c r="AA304" s="46" t="e">
        <f>IF(AND(NOT(ISBLANK('Contact Data Entry'!AA304)),ISNA(VLOOKUP('Contact Data Entry'!AA304,'DO NOT USE_Shared Picklist'!$H$3:$H$4,1,FALSE))),"Please select a value from the drop-down menu",IF('DO NOT USE_Contact Formulas'!A304,"OK",NA()))</f>
        <v>#N/A</v>
      </c>
      <c r="AB304" s="46" t="e">
        <f ca="1">IF('Contact Data Entry'!AB304&gt;'DO NOT USE_Shared Picklist'!$C$3,"Test Date cannot be a future date",IF('DO NOT USE_Contact Formulas'!A304,"OK",NA()))</f>
        <v>#N/A</v>
      </c>
      <c r="AC304" s="46" t="e">
        <f>IF(AND(NOT(ISBLANK('Contact Data Entry'!AC304)),ISNA(VLOOKUP('Contact Data Entry'!AC304,'DO NOT USE_Shared Picklist'!$R$3:$R$7,1,FALSE))),"Please select a value from the drop-down menu",IF('DO NOT USE_Contact Formulas'!A304,"OK",NA()))</f>
        <v>#N/A</v>
      </c>
      <c r="AD304" s="46" t="e">
        <f>IF(AND(NOT(ISBLANK('Contact Data Entry'!AD304)),ISNA(VLOOKUP('Contact Data Entry'!AD304,'DO NOT USE_Shared Picklist'!$Q$3:$Q$8,1,FALSE))),"Please select a value from the drop-down menu",IF('DO NOT USE_Contact Formulas'!A304,"OK",NA()))</f>
        <v>#N/A</v>
      </c>
    </row>
    <row r="305" spans="1:30" x14ac:dyDescent="0.25">
      <c r="A305" s="45" t="e">
        <f>IF('DO NOT USE_Contact Formulas'!A305,IF('DO NOT USE_Contact Formulas'!B305,"Not all required fields are completed","OK"),NA())</f>
        <v>#N/A</v>
      </c>
      <c r="B305" s="46" t="e">
        <f>IF(AND('DO NOT USE_Contact Formulas'!A305,ISBLANK('Contact Data Entry'!B305)),"First Name is required",IF(NOT(ISBLANK('Contact Data Entry'!B305)),"OK",NA()))</f>
        <v>#N/A</v>
      </c>
      <c r="C305" s="46" t="e">
        <f>IF(AND('DO NOT USE_Contact Formulas'!A305,ISBLANK('Contact Data Entry'!C305)),"Last Name is required",IF(NOT(ISBLANK('Contact Data Entry'!C305)),"OK",NA()))</f>
        <v>#N/A</v>
      </c>
      <c r="D305" s="46" t="e">
        <f>IF(AND('DO NOT USE_Contact Formulas'!A305,ISBLANK('Contact Data Entry'!D305)),"Birthdate is required",IF(NOT(ISBLANK('Contact Data Entry'!D305)),"OK",NA()))</f>
        <v>#N/A</v>
      </c>
      <c r="E305" s="46" t="e">
        <f>IF(AND(NOT(ISBLANK('Contact Data Entry'!E305)),ISNA(VLOOKUP('Contact Data Entry'!E305,'DO NOT USE_Shared Picklist'!$L$3:$L$81,1,FALSE))),"Please select a value from the drop-down menu",IF('DO NOT USE_Contact Formulas'!A305,"OK",NA()))</f>
        <v>#N/A</v>
      </c>
      <c r="F305" s="46" t="e">
        <f>IF(AND(NOT(ISBLANK('Contact Data Entry'!F305)),NOT(ISNUMBER(MATCH("*@*.?*",'Contact Data Entry'!F305,0)))),"Email must be in a valid format",IF('DO NOT USE_Contact Formulas'!A305,"OK",NA()))</f>
        <v>#N/A</v>
      </c>
      <c r="G305" s="46" t="e">
        <f>IF(AND('DO NOT USE_Contact Formulas'!A305,ISBLANK('Contact Data Entry'!G305)),"Mobile Phone is required",IF(NOT(ISBLANK('Contact Data Entry'!G305)),IF(AND(ISNUMBER(VALUE('Contact Data Entry'!G305)),LEFT('Contact Data Entry'!G305,1)&lt;&gt;"1",LEN('Contact Data Entry'!G305)=10),"OK","Phone number must be valid format"),NA()))</f>
        <v>#N/A</v>
      </c>
      <c r="H305" s="46" t="e">
        <f>IF(NOT(ISBLANK('Contact Data Entry'!H305)),IF(AND(ISNUMBER('Contact Data Entry'!H305),LEFT('Contact Data Entry'!H305,1)&lt;&gt;"1",LEN('Contact Data Entry'!H305)=10),"OK","Phone number must be valid format"),IF('DO NOT USE_Contact Formulas'!A305,"OK",NA()))</f>
        <v>#N/A</v>
      </c>
      <c r="I305" s="46" t="e">
        <f>IF(AND(NOT(ISBLANK('Contact Data Entry'!I305)),ISNA(VLOOKUP('Contact Data Entry'!I305,'DO NOT USE_Shared Picklist'!$N$3:$N$63,1,FALSE))),"Please select a value from the drop-down menu",IF('DO NOT USE_Contact Formulas'!A305,"OK",NA()))</f>
        <v>#N/A</v>
      </c>
      <c r="J305" s="46" t="e">
        <f>IF(AND('DO NOT USE_Contact Formulas'!A305,ISBLANK('Contact Data Entry'!J305)),"Home Street Address is required",IF(LEN('Contact Data Entry'!J305)&gt;255,"Home Street Address must be less than 255 characters",IF('DO NOT USE_Contact Formulas'!A305,"OK",NA())))</f>
        <v>#N/A</v>
      </c>
      <c r="K305" s="46" t="e">
        <f>IF(AND('DO NOT USE_Contact Formulas'!A305,ISBLANK('Contact Data Entry'!K305)),"City is required",IF(LEN('Contact Data Entry'!K305)&gt;40,"City must be less than 40 characters",IF('DO NOT USE_Contact Formulas'!A305,"OK",NA())))</f>
        <v>#N/A</v>
      </c>
      <c r="L305" s="46" t="e">
        <f>IF(AND('DO NOT USE_Contact Formulas'!A305,ISBLANK('Contact Data Entry'!L305)),"State is required",IF(AND(NOT(ISBLANK('Contact Data Entry'!L305)),ISNA(VLOOKUP('Contact Data Entry'!L305,'DO NOT USE_Shared Picklist'!$P$3:$P$52,1,FALSE))),"Please select a value from the drop-down menu",IF('DO NOT USE_Contact Formulas'!A305,"OK",NA())))</f>
        <v>#N/A</v>
      </c>
      <c r="M305" s="46" t="e">
        <f>IF(AND('DO NOT USE_Contact Formulas'!A305,ISBLANK('Contact Data Entry'!M305)),"Zip is required",IF(ISBLANK('Contact Data Entry'!M305),NA(),"OK"))</f>
        <v>#N/A</v>
      </c>
      <c r="N305" s="46" t="e">
        <f>IF(AND(NOT(ISBLANK('Contact Data Entry'!N305)),ISNA(VLOOKUP('Contact Data Entry'!N305,'DO NOT USE_Shared Picklist'!$E$3:$E$10,1,FALSE))),"Please select a value from the drop-down menu",IF('DO NOT USE_Contact Formulas'!A305,"OK",NA()))</f>
        <v>#N/A</v>
      </c>
      <c r="O305" s="46" t="e">
        <f>IF(AND('DO NOT USE_Contact Formulas'!A305,ISBLANK('Contact Data Entry'!O305)),"Occupation/Job Title is required",IF(NOT(ISBLANK('Contact Data Entry'!O305)),"OK",NA()))</f>
        <v>#N/A</v>
      </c>
      <c r="P305" s="46" t="e">
        <f>IF('DO NOT USE_Contact Formulas'!A305,IF(ISBLANK('Contact Data Entry'!P305),"Last Date On Site is required","OK"),NA())</f>
        <v>#N/A</v>
      </c>
      <c r="Q305" s="46" t="e">
        <f>IF(AND('DO NOT USE_Contact Formulas'!A305,ISBLANK('Contact Data Entry'!Q305)),"Specific Place in the Location is required",IF(ISBLANK('Contact Data Entry'!Q305),NA(),"OK"))</f>
        <v>#N/A</v>
      </c>
      <c r="R305" s="46" t="e">
        <f>IF(LEN('Contact Data Entry'!R305)&gt;250,"Employer Name must be less than 250 characters",IF('DO NOT USE_Contact Formulas'!A305,"OK",NA()))</f>
        <v>#N/A</v>
      </c>
      <c r="S305" s="46" t="e">
        <f>IF(AND(NOT(ISBLANK('Contact Data Entry'!S305)),ISNA(VLOOKUP('Contact Data Entry'!S305,'DO NOT USE_Shared Picklist'!$V$3:$V$7,1,FALSE))),"Please select a value from the drop-down menu",IF('DO NOT USE_Contact Formulas'!A305,"OK",NA()))</f>
        <v>#N/A</v>
      </c>
      <c r="T305" s="46" t="e">
        <f>IF(LEN('Contact Data Entry'!T305)&gt;255,"Work Area/Department must be less than 255 characters",IF('DO NOT USE_Contact Formulas'!A305,"OK",NA()))</f>
        <v>#N/A</v>
      </c>
      <c r="U305" s="46" t="e">
        <f>IF(LEN('Contact Data Entry'!U305)&gt;255,"Work Shifts must be less than 255 characters",IF('DO NOT USE_Contact Formulas'!A305,"OK",NA()))</f>
        <v>#N/A</v>
      </c>
      <c r="V305" s="47" t="e">
        <f ca="1">IF('Contact Data Entry'!V305&gt;'DO NOT USE_Shared Picklist'!$C$3,"Last Exposure Date cannot be a future date",IF('DO NOT USE_Contact Formulas'!A305,IF(ISBLANK('Contact Data Entry'!V305),"Last Exposure Date is required","OK"),NA()))</f>
        <v>#N/A</v>
      </c>
      <c r="W305" s="46" t="e">
        <f>IF(AND(NOT(ISBLANK('Contact Data Entry'!W305)),ISNA(VLOOKUP('Contact Data Entry'!W305,'DO NOT USE_Shared Picklist'!$D$3:$D$5,1,FALSE))),"Please select a value from the drop-down menu",IF('DO NOT USE_Contact Formulas'!A305,"OK",NA()))</f>
        <v>#N/A</v>
      </c>
      <c r="X305" s="46"/>
      <c r="Y305" s="46" t="e">
        <f>IF(AND(NOT(ISBLANK('Contact Data Entry'!Y305)),ISNA(VLOOKUP('Contact Data Entry'!Y305,'DO NOT USE_Shared Picklist'!$G$3:$G$5,1,FALSE))),"Please select a value from the drop-down menu",IF('DO NOT USE_Contact Formulas'!A305,"OK",NA()))</f>
        <v>#N/A</v>
      </c>
      <c r="Z305" s="46"/>
      <c r="AA305" s="46" t="e">
        <f>IF(AND(NOT(ISBLANK('Contact Data Entry'!AA305)),ISNA(VLOOKUP('Contact Data Entry'!AA305,'DO NOT USE_Shared Picklist'!$H$3:$H$4,1,FALSE))),"Please select a value from the drop-down menu",IF('DO NOT USE_Contact Formulas'!A305,"OK",NA()))</f>
        <v>#N/A</v>
      </c>
      <c r="AB305" s="46" t="e">
        <f ca="1">IF('Contact Data Entry'!AB305&gt;'DO NOT USE_Shared Picklist'!$C$3,"Test Date cannot be a future date",IF('DO NOT USE_Contact Formulas'!A305,"OK",NA()))</f>
        <v>#N/A</v>
      </c>
      <c r="AC305" s="46" t="e">
        <f>IF(AND(NOT(ISBLANK('Contact Data Entry'!AC305)),ISNA(VLOOKUP('Contact Data Entry'!AC305,'DO NOT USE_Shared Picklist'!$R$3:$R$7,1,FALSE))),"Please select a value from the drop-down menu",IF('DO NOT USE_Contact Formulas'!A305,"OK",NA()))</f>
        <v>#N/A</v>
      </c>
      <c r="AD305" s="46" t="e">
        <f>IF(AND(NOT(ISBLANK('Contact Data Entry'!AD305)),ISNA(VLOOKUP('Contact Data Entry'!AD305,'DO NOT USE_Shared Picklist'!$Q$3:$Q$8,1,FALSE))),"Please select a value from the drop-down menu",IF('DO NOT USE_Contact Formulas'!A305,"OK",NA()))</f>
        <v>#N/A</v>
      </c>
    </row>
    <row r="306" spans="1:30" x14ac:dyDescent="0.25">
      <c r="A306" s="45" t="e">
        <f>IF('DO NOT USE_Contact Formulas'!A306,IF('DO NOT USE_Contact Formulas'!B306,"Not all required fields are completed","OK"),NA())</f>
        <v>#N/A</v>
      </c>
      <c r="B306" s="46" t="e">
        <f>IF(AND('DO NOT USE_Contact Formulas'!A306,ISBLANK('Contact Data Entry'!B306)),"First Name is required",IF(NOT(ISBLANK('Contact Data Entry'!B306)),"OK",NA()))</f>
        <v>#N/A</v>
      </c>
      <c r="C306" s="46" t="e">
        <f>IF(AND('DO NOT USE_Contact Formulas'!A306,ISBLANK('Contact Data Entry'!C306)),"Last Name is required",IF(NOT(ISBLANK('Contact Data Entry'!C306)),"OK",NA()))</f>
        <v>#N/A</v>
      </c>
      <c r="D306" s="46" t="e">
        <f>IF(AND('DO NOT USE_Contact Formulas'!A306,ISBLANK('Contact Data Entry'!D306)),"Birthdate is required",IF(NOT(ISBLANK('Contact Data Entry'!D306)),"OK",NA()))</f>
        <v>#N/A</v>
      </c>
      <c r="E306" s="46" t="e">
        <f>IF(AND(NOT(ISBLANK('Contact Data Entry'!E306)),ISNA(VLOOKUP('Contact Data Entry'!E306,'DO NOT USE_Shared Picklist'!$L$3:$L$81,1,FALSE))),"Please select a value from the drop-down menu",IF('DO NOT USE_Contact Formulas'!A306,"OK",NA()))</f>
        <v>#N/A</v>
      </c>
      <c r="F306" s="46" t="e">
        <f>IF(AND(NOT(ISBLANK('Contact Data Entry'!F306)),NOT(ISNUMBER(MATCH("*@*.?*",'Contact Data Entry'!F306,0)))),"Email must be in a valid format",IF('DO NOT USE_Contact Formulas'!A306,"OK",NA()))</f>
        <v>#N/A</v>
      </c>
      <c r="G306" s="46" t="e">
        <f>IF(AND('DO NOT USE_Contact Formulas'!A306,ISBLANK('Contact Data Entry'!G306)),"Mobile Phone is required",IF(NOT(ISBLANK('Contact Data Entry'!G306)),IF(AND(ISNUMBER(VALUE('Contact Data Entry'!G306)),LEFT('Contact Data Entry'!G306,1)&lt;&gt;"1",LEN('Contact Data Entry'!G306)=10),"OK","Phone number must be valid format"),NA()))</f>
        <v>#N/A</v>
      </c>
      <c r="H306" s="46" t="e">
        <f>IF(NOT(ISBLANK('Contact Data Entry'!H306)),IF(AND(ISNUMBER('Contact Data Entry'!H306),LEFT('Contact Data Entry'!H306,1)&lt;&gt;"1",LEN('Contact Data Entry'!H306)=10),"OK","Phone number must be valid format"),IF('DO NOT USE_Contact Formulas'!A306,"OK",NA()))</f>
        <v>#N/A</v>
      </c>
      <c r="I306" s="46" t="e">
        <f>IF(AND(NOT(ISBLANK('Contact Data Entry'!I306)),ISNA(VLOOKUP('Contact Data Entry'!I306,'DO NOT USE_Shared Picklist'!$N$3:$N$63,1,FALSE))),"Please select a value from the drop-down menu",IF('DO NOT USE_Contact Formulas'!A306,"OK",NA()))</f>
        <v>#N/A</v>
      </c>
      <c r="J306" s="46" t="e">
        <f>IF(AND('DO NOT USE_Contact Formulas'!A306,ISBLANK('Contact Data Entry'!J306)),"Home Street Address is required",IF(LEN('Contact Data Entry'!J306)&gt;255,"Home Street Address must be less than 255 characters",IF('DO NOT USE_Contact Formulas'!A306,"OK",NA())))</f>
        <v>#N/A</v>
      </c>
      <c r="K306" s="46" t="e">
        <f>IF(AND('DO NOT USE_Contact Formulas'!A306,ISBLANK('Contact Data Entry'!K306)),"City is required",IF(LEN('Contact Data Entry'!K306)&gt;40,"City must be less than 40 characters",IF('DO NOT USE_Contact Formulas'!A306,"OK",NA())))</f>
        <v>#N/A</v>
      </c>
      <c r="L306" s="46" t="e">
        <f>IF(AND('DO NOT USE_Contact Formulas'!A306,ISBLANK('Contact Data Entry'!L306)),"State is required",IF(AND(NOT(ISBLANK('Contact Data Entry'!L306)),ISNA(VLOOKUP('Contact Data Entry'!L306,'DO NOT USE_Shared Picklist'!$P$3:$P$52,1,FALSE))),"Please select a value from the drop-down menu",IF('DO NOT USE_Contact Formulas'!A306,"OK",NA())))</f>
        <v>#N/A</v>
      </c>
      <c r="M306" s="46" t="e">
        <f>IF(AND('DO NOT USE_Contact Formulas'!A306,ISBLANK('Contact Data Entry'!M306)),"Zip is required",IF(ISBLANK('Contact Data Entry'!M306),NA(),"OK"))</f>
        <v>#N/A</v>
      </c>
      <c r="N306" s="46" t="e">
        <f>IF(AND(NOT(ISBLANK('Contact Data Entry'!N306)),ISNA(VLOOKUP('Contact Data Entry'!N306,'DO NOT USE_Shared Picklist'!$E$3:$E$10,1,FALSE))),"Please select a value from the drop-down menu",IF('DO NOT USE_Contact Formulas'!A306,"OK",NA()))</f>
        <v>#N/A</v>
      </c>
      <c r="O306" s="46" t="e">
        <f>IF(AND('DO NOT USE_Contact Formulas'!A306,ISBLANK('Contact Data Entry'!O306)),"Occupation/Job Title is required",IF(NOT(ISBLANK('Contact Data Entry'!O306)),"OK",NA()))</f>
        <v>#N/A</v>
      </c>
      <c r="P306" s="46" t="e">
        <f>IF('DO NOT USE_Contact Formulas'!A306,IF(ISBLANK('Contact Data Entry'!P306),"Last Date On Site is required","OK"),NA())</f>
        <v>#N/A</v>
      </c>
      <c r="Q306" s="46" t="e">
        <f>IF(AND('DO NOT USE_Contact Formulas'!A306,ISBLANK('Contact Data Entry'!Q306)),"Specific Place in the Location is required",IF(ISBLANK('Contact Data Entry'!Q306),NA(),"OK"))</f>
        <v>#N/A</v>
      </c>
      <c r="R306" s="46" t="e">
        <f>IF(LEN('Contact Data Entry'!R306)&gt;250,"Employer Name must be less than 250 characters",IF('DO NOT USE_Contact Formulas'!A306,"OK",NA()))</f>
        <v>#N/A</v>
      </c>
      <c r="S306" s="46" t="e">
        <f>IF(AND(NOT(ISBLANK('Contact Data Entry'!S306)),ISNA(VLOOKUP('Contact Data Entry'!S306,'DO NOT USE_Shared Picklist'!$V$3:$V$7,1,FALSE))),"Please select a value from the drop-down menu",IF('DO NOT USE_Contact Formulas'!A306,"OK",NA()))</f>
        <v>#N/A</v>
      </c>
      <c r="T306" s="46" t="e">
        <f>IF(LEN('Contact Data Entry'!T306)&gt;255,"Work Area/Department must be less than 255 characters",IF('DO NOT USE_Contact Formulas'!A306,"OK",NA()))</f>
        <v>#N/A</v>
      </c>
      <c r="U306" s="46" t="e">
        <f>IF(LEN('Contact Data Entry'!U306)&gt;255,"Work Shifts must be less than 255 characters",IF('DO NOT USE_Contact Formulas'!A306,"OK",NA()))</f>
        <v>#N/A</v>
      </c>
      <c r="V306" s="47" t="e">
        <f ca="1">IF('Contact Data Entry'!V306&gt;'DO NOT USE_Shared Picklist'!$C$3,"Last Exposure Date cannot be a future date",IF('DO NOT USE_Contact Formulas'!A306,IF(ISBLANK('Contact Data Entry'!V306),"Last Exposure Date is required","OK"),NA()))</f>
        <v>#N/A</v>
      </c>
      <c r="W306" s="46" t="e">
        <f>IF(AND(NOT(ISBLANK('Contact Data Entry'!W306)),ISNA(VLOOKUP('Contact Data Entry'!W306,'DO NOT USE_Shared Picklist'!$D$3:$D$5,1,FALSE))),"Please select a value from the drop-down menu",IF('DO NOT USE_Contact Formulas'!A306,"OK",NA()))</f>
        <v>#N/A</v>
      </c>
      <c r="X306" s="46"/>
      <c r="Y306" s="46" t="e">
        <f>IF(AND(NOT(ISBLANK('Contact Data Entry'!Y306)),ISNA(VLOOKUP('Contact Data Entry'!Y306,'DO NOT USE_Shared Picklist'!$G$3:$G$5,1,FALSE))),"Please select a value from the drop-down menu",IF('DO NOT USE_Contact Formulas'!A306,"OK",NA()))</f>
        <v>#N/A</v>
      </c>
      <c r="Z306" s="46"/>
      <c r="AA306" s="46" t="e">
        <f>IF(AND(NOT(ISBLANK('Contact Data Entry'!AA306)),ISNA(VLOOKUP('Contact Data Entry'!AA306,'DO NOT USE_Shared Picklist'!$H$3:$H$4,1,FALSE))),"Please select a value from the drop-down menu",IF('DO NOT USE_Contact Formulas'!A306,"OK",NA()))</f>
        <v>#N/A</v>
      </c>
      <c r="AB306" s="46" t="e">
        <f ca="1">IF('Contact Data Entry'!AB306&gt;'DO NOT USE_Shared Picklist'!$C$3,"Test Date cannot be a future date",IF('DO NOT USE_Contact Formulas'!A306,"OK",NA()))</f>
        <v>#N/A</v>
      </c>
      <c r="AC306" s="46" t="e">
        <f>IF(AND(NOT(ISBLANK('Contact Data Entry'!AC306)),ISNA(VLOOKUP('Contact Data Entry'!AC306,'DO NOT USE_Shared Picklist'!$R$3:$R$7,1,FALSE))),"Please select a value from the drop-down menu",IF('DO NOT USE_Contact Formulas'!A306,"OK",NA()))</f>
        <v>#N/A</v>
      </c>
      <c r="AD306" s="46" t="e">
        <f>IF(AND(NOT(ISBLANK('Contact Data Entry'!AD306)),ISNA(VLOOKUP('Contact Data Entry'!AD306,'DO NOT USE_Shared Picklist'!$Q$3:$Q$8,1,FALSE))),"Please select a value from the drop-down menu",IF('DO NOT USE_Contact Formulas'!A306,"OK",NA()))</f>
        <v>#N/A</v>
      </c>
    </row>
    <row r="307" spans="1:30" x14ac:dyDescent="0.25">
      <c r="A307" s="45" t="e">
        <f>IF('DO NOT USE_Contact Formulas'!A307,IF('DO NOT USE_Contact Formulas'!B307,"Not all required fields are completed","OK"),NA())</f>
        <v>#N/A</v>
      </c>
      <c r="B307" s="46" t="e">
        <f>IF(AND('DO NOT USE_Contact Formulas'!A307,ISBLANK('Contact Data Entry'!B307)),"First Name is required",IF(NOT(ISBLANK('Contact Data Entry'!B307)),"OK",NA()))</f>
        <v>#N/A</v>
      </c>
      <c r="C307" s="46" t="e">
        <f>IF(AND('DO NOT USE_Contact Formulas'!A307,ISBLANK('Contact Data Entry'!C307)),"Last Name is required",IF(NOT(ISBLANK('Contact Data Entry'!C307)),"OK",NA()))</f>
        <v>#N/A</v>
      </c>
      <c r="D307" s="46" t="e">
        <f>IF(AND('DO NOT USE_Contact Formulas'!A307,ISBLANK('Contact Data Entry'!D307)),"Birthdate is required",IF(NOT(ISBLANK('Contact Data Entry'!D307)),"OK",NA()))</f>
        <v>#N/A</v>
      </c>
      <c r="E307" s="46" t="e">
        <f>IF(AND(NOT(ISBLANK('Contact Data Entry'!E307)),ISNA(VLOOKUP('Contact Data Entry'!E307,'DO NOT USE_Shared Picklist'!$L$3:$L$81,1,FALSE))),"Please select a value from the drop-down menu",IF('DO NOT USE_Contact Formulas'!A307,"OK",NA()))</f>
        <v>#N/A</v>
      </c>
      <c r="F307" s="46" t="e">
        <f>IF(AND(NOT(ISBLANK('Contact Data Entry'!F307)),NOT(ISNUMBER(MATCH("*@*.?*",'Contact Data Entry'!F307,0)))),"Email must be in a valid format",IF('DO NOT USE_Contact Formulas'!A307,"OK",NA()))</f>
        <v>#N/A</v>
      </c>
      <c r="G307" s="46" t="e">
        <f>IF(AND('DO NOT USE_Contact Formulas'!A307,ISBLANK('Contact Data Entry'!G307)),"Mobile Phone is required",IF(NOT(ISBLANK('Contact Data Entry'!G307)),IF(AND(ISNUMBER(VALUE('Contact Data Entry'!G307)),LEFT('Contact Data Entry'!G307,1)&lt;&gt;"1",LEN('Contact Data Entry'!G307)=10),"OK","Phone number must be valid format"),NA()))</f>
        <v>#N/A</v>
      </c>
      <c r="H307" s="46" t="e">
        <f>IF(NOT(ISBLANK('Contact Data Entry'!H307)),IF(AND(ISNUMBER('Contact Data Entry'!H307),LEFT('Contact Data Entry'!H307,1)&lt;&gt;"1",LEN('Contact Data Entry'!H307)=10),"OK","Phone number must be valid format"),IF('DO NOT USE_Contact Formulas'!A307,"OK",NA()))</f>
        <v>#N/A</v>
      </c>
      <c r="I307" s="46" t="e">
        <f>IF(AND(NOT(ISBLANK('Contact Data Entry'!I307)),ISNA(VLOOKUP('Contact Data Entry'!I307,'DO NOT USE_Shared Picklist'!$N$3:$N$63,1,FALSE))),"Please select a value from the drop-down menu",IF('DO NOT USE_Contact Formulas'!A307,"OK",NA()))</f>
        <v>#N/A</v>
      </c>
      <c r="J307" s="46" t="e">
        <f>IF(AND('DO NOT USE_Contact Formulas'!A307,ISBLANK('Contact Data Entry'!J307)),"Home Street Address is required",IF(LEN('Contact Data Entry'!J307)&gt;255,"Home Street Address must be less than 255 characters",IF('DO NOT USE_Contact Formulas'!A307,"OK",NA())))</f>
        <v>#N/A</v>
      </c>
      <c r="K307" s="46" t="e">
        <f>IF(AND('DO NOT USE_Contact Formulas'!A307,ISBLANK('Contact Data Entry'!K307)),"City is required",IF(LEN('Contact Data Entry'!K307)&gt;40,"City must be less than 40 characters",IF('DO NOT USE_Contact Formulas'!A307,"OK",NA())))</f>
        <v>#N/A</v>
      </c>
      <c r="L307" s="46" t="e">
        <f>IF(AND('DO NOT USE_Contact Formulas'!A307,ISBLANK('Contact Data Entry'!L307)),"State is required",IF(AND(NOT(ISBLANK('Contact Data Entry'!L307)),ISNA(VLOOKUP('Contact Data Entry'!L307,'DO NOT USE_Shared Picklist'!$P$3:$P$52,1,FALSE))),"Please select a value from the drop-down menu",IF('DO NOT USE_Contact Formulas'!A307,"OK",NA())))</f>
        <v>#N/A</v>
      </c>
      <c r="M307" s="46" t="e">
        <f>IF(AND('DO NOT USE_Contact Formulas'!A307,ISBLANK('Contact Data Entry'!M307)),"Zip is required",IF(ISBLANK('Contact Data Entry'!M307),NA(),"OK"))</f>
        <v>#N/A</v>
      </c>
      <c r="N307" s="46" t="e">
        <f>IF(AND(NOT(ISBLANK('Contact Data Entry'!N307)),ISNA(VLOOKUP('Contact Data Entry'!N307,'DO NOT USE_Shared Picklist'!$E$3:$E$10,1,FALSE))),"Please select a value from the drop-down menu",IF('DO NOT USE_Contact Formulas'!A307,"OK",NA()))</f>
        <v>#N/A</v>
      </c>
      <c r="O307" s="46" t="e">
        <f>IF(AND('DO NOT USE_Contact Formulas'!A307,ISBLANK('Contact Data Entry'!O307)),"Occupation/Job Title is required",IF(NOT(ISBLANK('Contact Data Entry'!O307)),"OK",NA()))</f>
        <v>#N/A</v>
      </c>
      <c r="P307" s="46" t="e">
        <f>IF('DO NOT USE_Contact Formulas'!A307,IF(ISBLANK('Contact Data Entry'!P307),"Last Date On Site is required","OK"),NA())</f>
        <v>#N/A</v>
      </c>
      <c r="Q307" s="46" t="e">
        <f>IF(AND('DO NOT USE_Contact Formulas'!A307,ISBLANK('Contact Data Entry'!Q307)),"Specific Place in the Location is required",IF(ISBLANK('Contact Data Entry'!Q307),NA(),"OK"))</f>
        <v>#N/A</v>
      </c>
      <c r="R307" s="46" t="e">
        <f>IF(LEN('Contact Data Entry'!R307)&gt;250,"Employer Name must be less than 250 characters",IF('DO NOT USE_Contact Formulas'!A307,"OK",NA()))</f>
        <v>#N/A</v>
      </c>
      <c r="S307" s="46" t="e">
        <f>IF(AND(NOT(ISBLANK('Contact Data Entry'!S307)),ISNA(VLOOKUP('Contact Data Entry'!S307,'DO NOT USE_Shared Picklist'!$V$3:$V$7,1,FALSE))),"Please select a value from the drop-down menu",IF('DO NOT USE_Contact Formulas'!A307,"OK",NA()))</f>
        <v>#N/A</v>
      </c>
      <c r="T307" s="46" t="e">
        <f>IF(LEN('Contact Data Entry'!T307)&gt;255,"Work Area/Department must be less than 255 characters",IF('DO NOT USE_Contact Formulas'!A307,"OK",NA()))</f>
        <v>#N/A</v>
      </c>
      <c r="U307" s="46" t="e">
        <f>IF(LEN('Contact Data Entry'!U307)&gt;255,"Work Shifts must be less than 255 characters",IF('DO NOT USE_Contact Formulas'!A307,"OK",NA()))</f>
        <v>#N/A</v>
      </c>
      <c r="V307" s="47" t="e">
        <f ca="1">IF('Contact Data Entry'!V307&gt;'DO NOT USE_Shared Picklist'!$C$3,"Last Exposure Date cannot be a future date",IF('DO NOT USE_Contact Formulas'!A307,IF(ISBLANK('Contact Data Entry'!V307),"Last Exposure Date is required","OK"),NA()))</f>
        <v>#N/A</v>
      </c>
      <c r="W307" s="46" t="e">
        <f>IF(AND(NOT(ISBLANK('Contact Data Entry'!W307)),ISNA(VLOOKUP('Contact Data Entry'!W307,'DO NOT USE_Shared Picklist'!$D$3:$D$5,1,FALSE))),"Please select a value from the drop-down menu",IF('DO NOT USE_Contact Formulas'!A307,"OK",NA()))</f>
        <v>#N/A</v>
      </c>
      <c r="X307" s="46"/>
      <c r="Y307" s="46" t="e">
        <f>IF(AND(NOT(ISBLANK('Contact Data Entry'!Y307)),ISNA(VLOOKUP('Contact Data Entry'!Y307,'DO NOT USE_Shared Picklist'!$G$3:$G$5,1,FALSE))),"Please select a value from the drop-down menu",IF('DO NOT USE_Contact Formulas'!A307,"OK",NA()))</f>
        <v>#N/A</v>
      </c>
      <c r="Z307" s="46"/>
      <c r="AA307" s="46" t="e">
        <f>IF(AND(NOT(ISBLANK('Contact Data Entry'!AA307)),ISNA(VLOOKUP('Contact Data Entry'!AA307,'DO NOT USE_Shared Picklist'!$H$3:$H$4,1,FALSE))),"Please select a value from the drop-down menu",IF('DO NOT USE_Contact Formulas'!A307,"OK",NA()))</f>
        <v>#N/A</v>
      </c>
      <c r="AB307" s="46" t="e">
        <f ca="1">IF('Contact Data Entry'!AB307&gt;'DO NOT USE_Shared Picklist'!$C$3,"Test Date cannot be a future date",IF('DO NOT USE_Contact Formulas'!A307,"OK",NA()))</f>
        <v>#N/A</v>
      </c>
      <c r="AC307" s="46" t="e">
        <f>IF(AND(NOT(ISBLANK('Contact Data Entry'!AC307)),ISNA(VLOOKUP('Contact Data Entry'!AC307,'DO NOT USE_Shared Picklist'!$R$3:$R$7,1,FALSE))),"Please select a value from the drop-down menu",IF('DO NOT USE_Contact Formulas'!A307,"OK",NA()))</f>
        <v>#N/A</v>
      </c>
      <c r="AD307" s="46" t="e">
        <f>IF(AND(NOT(ISBLANK('Contact Data Entry'!AD307)),ISNA(VLOOKUP('Contact Data Entry'!AD307,'DO NOT USE_Shared Picklist'!$Q$3:$Q$8,1,FALSE))),"Please select a value from the drop-down menu",IF('DO NOT USE_Contact Formulas'!A307,"OK",NA()))</f>
        <v>#N/A</v>
      </c>
    </row>
    <row r="308" spans="1:30" x14ac:dyDescent="0.25">
      <c r="A308" s="45" t="e">
        <f>IF('DO NOT USE_Contact Formulas'!A308,IF('DO NOT USE_Contact Formulas'!B308,"Not all required fields are completed","OK"),NA())</f>
        <v>#N/A</v>
      </c>
      <c r="B308" s="46" t="e">
        <f>IF(AND('DO NOT USE_Contact Formulas'!A308,ISBLANK('Contact Data Entry'!B308)),"First Name is required",IF(NOT(ISBLANK('Contact Data Entry'!B308)),"OK",NA()))</f>
        <v>#N/A</v>
      </c>
      <c r="C308" s="46" t="e">
        <f>IF(AND('DO NOT USE_Contact Formulas'!A308,ISBLANK('Contact Data Entry'!C308)),"Last Name is required",IF(NOT(ISBLANK('Contact Data Entry'!C308)),"OK",NA()))</f>
        <v>#N/A</v>
      </c>
      <c r="D308" s="46" t="e">
        <f>IF(AND('DO NOT USE_Contact Formulas'!A308,ISBLANK('Contact Data Entry'!D308)),"Birthdate is required",IF(NOT(ISBLANK('Contact Data Entry'!D308)),"OK",NA()))</f>
        <v>#N/A</v>
      </c>
      <c r="E308" s="46" t="e">
        <f>IF(AND(NOT(ISBLANK('Contact Data Entry'!E308)),ISNA(VLOOKUP('Contact Data Entry'!E308,'DO NOT USE_Shared Picklist'!$L$3:$L$81,1,FALSE))),"Please select a value from the drop-down menu",IF('DO NOT USE_Contact Formulas'!A308,"OK",NA()))</f>
        <v>#N/A</v>
      </c>
      <c r="F308" s="46" t="e">
        <f>IF(AND(NOT(ISBLANK('Contact Data Entry'!F308)),NOT(ISNUMBER(MATCH("*@*.?*",'Contact Data Entry'!F308,0)))),"Email must be in a valid format",IF('DO NOT USE_Contact Formulas'!A308,"OK",NA()))</f>
        <v>#N/A</v>
      </c>
      <c r="G308" s="46" t="e">
        <f>IF(AND('DO NOT USE_Contact Formulas'!A308,ISBLANK('Contact Data Entry'!G308)),"Mobile Phone is required",IF(NOT(ISBLANK('Contact Data Entry'!G308)),IF(AND(ISNUMBER(VALUE('Contact Data Entry'!G308)),LEFT('Contact Data Entry'!G308,1)&lt;&gt;"1",LEN('Contact Data Entry'!G308)=10),"OK","Phone number must be valid format"),NA()))</f>
        <v>#N/A</v>
      </c>
      <c r="H308" s="46" t="e">
        <f>IF(NOT(ISBLANK('Contact Data Entry'!H308)),IF(AND(ISNUMBER('Contact Data Entry'!H308),LEFT('Contact Data Entry'!H308,1)&lt;&gt;"1",LEN('Contact Data Entry'!H308)=10),"OK","Phone number must be valid format"),IF('DO NOT USE_Contact Formulas'!A308,"OK",NA()))</f>
        <v>#N/A</v>
      </c>
      <c r="I308" s="46" t="e">
        <f>IF(AND(NOT(ISBLANK('Contact Data Entry'!I308)),ISNA(VLOOKUP('Contact Data Entry'!I308,'DO NOT USE_Shared Picklist'!$N$3:$N$63,1,FALSE))),"Please select a value from the drop-down menu",IF('DO NOT USE_Contact Formulas'!A308,"OK",NA()))</f>
        <v>#N/A</v>
      </c>
      <c r="J308" s="46" t="e">
        <f>IF(AND('DO NOT USE_Contact Formulas'!A308,ISBLANK('Contact Data Entry'!J308)),"Home Street Address is required",IF(LEN('Contact Data Entry'!J308)&gt;255,"Home Street Address must be less than 255 characters",IF('DO NOT USE_Contact Formulas'!A308,"OK",NA())))</f>
        <v>#N/A</v>
      </c>
      <c r="K308" s="46" t="e">
        <f>IF(AND('DO NOT USE_Contact Formulas'!A308,ISBLANK('Contact Data Entry'!K308)),"City is required",IF(LEN('Contact Data Entry'!K308)&gt;40,"City must be less than 40 characters",IF('DO NOT USE_Contact Formulas'!A308,"OK",NA())))</f>
        <v>#N/A</v>
      </c>
      <c r="L308" s="46" t="e">
        <f>IF(AND('DO NOT USE_Contact Formulas'!A308,ISBLANK('Contact Data Entry'!L308)),"State is required",IF(AND(NOT(ISBLANK('Contact Data Entry'!L308)),ISNA(VLOOKUP('Contact Data Entry'!L308,'DO NOT USE_Shared Picklist'!$P$3:$P$52,1,FALSE))),"Please select a value from the drop-down menu",IF('DO NOT USE_Contact Formulas'!A308,"OK",NA())))</f>
        <v>#N/A</v>
      </c>
      <c r="M308" s="46" t="e">
        <f>IF(AND('DO NOT USE_Contact Formulas'!A308,ISBLANK('Contact Data Entry'!M308)),"Zip is required",IF(ISBLANK('Contact Data Entry'!M308),NA(),"OK"))</f>
        <v>#N/A</v>
      </c>
      <c r="N308" s="46" t="e">
        <f>IF(AND(NOT(ISBLANK('Contact Data Entry'!N308)),ISNA(VLOOKUP('Contact Data Entry'!N308,'DO NOT USE_Shared Picklist'!$E$3:$E$10,1,FALSE))),"Please select a value from the drop-down menu",IF('DO NOT USE_Contact Formulas'!A308,"OK",NA()))</f>
        <v>#N/A</v>
      </c>
      <c r="O308" s="46" t="e">
        <f>IF(AND('DO NOT USE_Contact Formulas'!A308,ISBLANK('Contact Data Entry'!O308)),"Occupation/Job Title is required",IF(NOT(ISBLANK('Contact Data Entry'!O308)),"OK",NA()))</f>
        <v>#N/A</v>
      </c>
      <c r="P308" s="46" t="e">
        <f>IF('DO NOT USE_Contact Formulas'!A308,IF(ISBLANK('Contact Data Entry'!P308),"Last Date On Site is required","OK"),NA())</f>
        <v>#N/A</v>
      </c>
      <c r="Q308" s="46" t="e">
        <f>IF(AND('DO NOT USE_Contact Formulas'!A308,ISBLANK('Contact Data Entry'!Q308)),"Specific Place in the Location is required",IF(ISBLANK('Contact Data Entry'!Q308),NA(),"OK"))</f>
        <v>#N/A</v>
      </c>
      <c r="R308" s="46" t="e">
        <f>IF(LEN('Contact Data Entry'!R308)&gt;250,"Employer Name must be less than 250 characters",IF('DO NOT USE_Contact Formulas'!A308,"OK",NA()))</f>
        <v>#N/A</v>
      </c>
      <c r="S308" s="46" t="e">
        <f>IF(AND(NOT(ISBLANK('Contact Data Entry'!S308)),ISNA(VLOOKUP('Contact Data Entry'!S308,'DO NOT USE_Shared Picklist'!$V$3:$V$7,1,FALSE))),"Please select a value from the drop-down menu",IF('DO NOT USE_Contact Formulas'!A308,"OK",NA()))</f>
        <v>#N/A</v>
      </c>
      <c r="T308" s="46" t="e">
        <f>IF(LEN('Contact Data Entry'!T308)&gt;255,"Work Area/Department must be less than 255 characters",IF('DO NOT USE_Contact Formulas'!A308,"OK",NA()))</f>
        <v>#N/A</v>
      </c>
      <c r="U308" s="46" t="e">
        <f>IF(LEN('Contact Data Entry'!U308)&gt;255,"Work Shifts must be less than 255 characters",IF('DO NOT USE_Contact Formulas'!A308,"OK",NA()))</f>
        <v>#N/A</v>
      </c>
      <c r="V308" s="47" t="e">
        <f ca="1">IF('Contact Data Entry'!V308&gt;'DO NOT USE_Shared Picklist'!$C$3,"Last Exposure Date cannot be a future date",IF('DO NOT USE_Contact Formulas'!A308,IF(ISBLANK('Contact Data Entry'!V308),"Last Exposure Date is required","OK"),NA()))</f>
        <v>#N/A</v>
      </c>
      <c r="W308" s="46" t="e">
        <f>IF(AND(NOT(ISBLANK('Contact Data Entry'!W308)),ISNA(VLOOKUP('Contact Data Entry'!W308,'DO NOT USE_Shared Picklist'!$D$3:$D$5,1,FALSE))),"Please select a value from the drop-down menu",IF('DO NOT USE_Contact Formulas'!A308,"OK",NA()))</f>
        <v>#N/A</v>
      </c>
      <c r="X308" s="46"/>
      <c r="Y308" s="46" t="e">
        <f>IF(AND(NOT(ISBLANK('Contact Data Entry'!Y308)),ISNA(VLOOKUP('Contact Data Entry'!Y308,'DO NOT USE_Shared Picklist'!$G$3:$G$5,1,FALSE))),"Please select a value from the drop-down menu",IF('DO NOT USE_Contact Formulas'!A308,"OK",NA()))</f>
        <v>#N/A</v>
      </c>
      <c r="Z308" s="46"/>
      <c r="AA308" s="46" t="e">
        <f>IF(AND(NOT(ISBLANK('Contact Data Entry'!AA308)),ISNA(VLOOKUP('Contact Data Entry'!AA308,'DO NOT USE_Shared Picklist'!$H$3:$H$4,1,FALSE))),"Please select a value from the drop-down menu",IF('DO NOT USE_Contact Formulas'!A308,"OK",NA()))</f>
        <v>#N/A</v>
      </c>
      <c r="AB308" s="46" t="e">
        <f ca="1">IF('Contact Data Entry'!AB308&gt;'DO NOT USE_Shared Picklist'!$C$3,"Test Date cannot be a future date",IF('DO NOT USE_Contact Formulas'!A308,"OK",NA()))</f>
        <v>#N/A</v>
      </c>
      <c r="AC308" s="46" t="e">
        <f>IF(AND(NOT(ISBLANK('Contact Data Entry'!AC308)),ISNA(VLOOKUP('Contact Data Entry'!AC308,'DO NOT USE_Shared Picklist'!$R$3:$R$7,1,FALSE))),"Please select a value from the drop-down menu",IF('DO NOT USE_Contact Formulas'!A308,"OK",NA()))</f>
        <v>#N/A</v>
      </c>
      <c r="AD308" s="46" t="e">
        <f>IF(AND(NOT(ISBLANK('Contact Data Entry'!AD308)),ISNA(VLOOKUP('Contact Data Entry'!AD308,'DO NOT USE_Shared Picklist'!$Q$3:$Q$8,1,FALSE))),"Please select a value from the drop-down menu",IF('DO NOT USE_Contact Formulas'!A308,"OK",NA()))</f>
        <v>#N/A</v>
      </c>
    </row>
    <row r="309" spans="1:30" x14ac:dyDescent="0.25">
      <c r="A309" s="45" t="e">
        <f>IF('DO NOT USE_Contact Formulas'!A309,IF('DO NOT USE_Contact Formulas'!B309,"Not all required fields are completed","OK"),NA())</f>
        <v>#N/A</v>
      </c>
      <c r="B309" s="46" t="e">
        <f>IF(AND('DO NOT USE_Contact Formulas'!A309,ISBLANK('Contact Data Entry'!B309)),"First Name is required",IF(NOT(ISBLANK('Contact Data Entry'!B309)),"OK",NA()))</f>
        <v>#N/A</v>
      </c>
      <c r="C309" s="46" t="e">
        <f>IF(AND('DO NOT USE_Contact Formulas'!A309,ISBLANK('Contact Data Entry'!C309)),"Last Name is required",IF(NOT(ISBLANK('Contact Data Entry'!C309)),"OK",NA()))</f>
        <v>#N/A</v>
      </c>
      <c r="D309" s="46" t="e">
        <f>IF(AND('DO NOT USE_Contact Formulas'!A309,ISBLANK('Contact Data Entry'!D309)),"Birthdate is required",IF(NOT(ISBLANK('Contact Data Entry'!D309)),"OK",NA()))</f>
        <v>#N/A</v>
      </c>
      <c r="E309" s="46" t="e">
        <f>IF(AND(NOT(ISBLANK('Contact Data Entry'!E309)),ISNA(VLOOKUP('Contact Data Entry'!E309,'DO NOT USE_Shared Picklist'!$L$3:$L$81,1,FALSE))),"Please select a value from the drop-down menu",IF('DO NOT USE_Contact Formulas'!A309,"OK",NA()))</f>
        <v>#N/A</v>
      </c>
      <c r="F309" s="46" t="e">
        <f>IF(AND(NOT(ISBLANK('Contact Data Entry'!F309)),NOT(ISNUMBER(MATCH("*@*.?*",'Contact Data Entry'!F309,0)))),"Email must be in a valid format",IF('DO NOT USE_Contact Formulas'!A309,"OK",NA()))</f>
        <v>#N/A</v>
      </c>
      <c r="G309" s="46" t="e">
        <f>IF(AND('DO NOT USE_Contact Formulas'!A309,ISBLANK('Contact Data Entry'!G309)),"Mobile Phone is required",IF(NOT(ISBLANK('Contact Data Entry'!G309)),IF(AND(ISNUMBER(VALUE('Contact Data Entry'!G309)),LEFT('Contact Data Entry'!G309,1)&lt;&gt;"1",LEN('Contact Data Entry'!G309)=10),"OK","Phone number must be valid format"),NA()))</f>
        <v>#N/A</v>
      </c>
      <c r="H309" s="46" t="e">
        <f>IF(NOT(ISBLANK('Contact Data Entry'!H309)),IF(AND(ISNUMBER('Contact Data Entry'!H309),LEFT('Contact Data Entry'!H309,1)&lt;&gt;"1",LEN('Contact Data Entry'!H309)=10),"OK","Phone number must be valid format"),IF('DO NOT USE_Contact Formulas'!A309,"OK",NA()))</f>
        <v>#N/A</v>
      </c>
      <c r="I309" s="46" t="e">
        <f>IF(AND(NOT(ISBLANK('Contact Data Entry'!I309)),ISNA(VLOOKUP('Contact Data Entry'!I309,'DO NOT USE_Shared Picklist'!$N$3:$N$63,1,FALSE))),"Please select a value from the drop-down menu",IF('DO NOT USE_Contact Formulas'!A309,"OK",NA()))</f>
        <v>#N/A</v>
      </c>
      <c r="J309" s="46" t="e">
        <f>IF(AND('DO NOT USE_Contact Formulas'!A309,ISBLANK('Contact Data Entry'!J309)),"Home Street Address is required",IF(LEN('Contact Data Entry'!J309)&gt;255,"Home Street Address must be less than 255 characters",IF('DO NOT USE_Contact Formulas'!A309,"OK",NA())))</f>
        <v>#N/A</v>
      </c>
      <c r="K309" s="46" t="e">
        <f>IF(AND('DO NOT USE_Contact Formulas'!A309,ISBLANK('Contact Data Entry'!K309)),"City is required",IF(LEN('Contact Data Entry'!K309)&gt;40,"City must be less than 40 characters",IF('DO NOT USE_Contact Formulas'!A309,"OK",NA())))</f>
        <v>#N/A</v>
      </c>
      <c r="L309" s="46" t="e">
        <f>IF(AND('DO NOT USE_Contact Formulas'!A309,ISBLANK('Contact Data Entry'!L309)),"State is required",IF(AND(NOT(ISBLANK('Contact Data Entry'!L309)),ISNA(VLOOKUP('Contact Data Entry'!L309,'DO NOT USE_Shared Picklist'!$P$3:$P$52,1,FALSE))),"Please select a value from the drop-down menu",IF('DO NOT USE_Contact Formulas'!A309,"OK",NA())))</f>
        <v>#N/A</v>
      </c>
      <c r="M309" s="46" t="e">
        <f>IF(AND('DO NOT USE_Contact Formulas'!A309,ISBLANK('Contact Data Entry'!M309)),"Zip is required",IF(ISBLANK('Contact Data Entry'!M309),NA(),"OK"))</f>
        <v>#N/A</v>
      </c>
      <c r="N309" s="46" t="e">
        <f>IF(AND(NOT(ISBLANK('Contact Data Entry'!N309)),ISNA(VLOOKUP('Contact Data Entry'!N309,'DO NOT USE_Shared Picklist'!$E$3:$E$10,1,FALSE))),"Please select a value from the drop-down menu",IF('DO NOT USE_Contact Formulas'!A309,"OK",NA()))</f>
        <v>#N/A</v>
      </c>
      <c r="O309" s="46" t="e">
        <f>IF(AND('DO NOT USE_Contact Formulas'!A309,ISBLANK('Contact Data Entry'!O309)),"Occupation/Job Title is required",IF(NOT(ISBLANK('Contact Data Entry'!O309)),"OK",NA()))</f>
        <v>#N/A</v>
      </c>
      <c r="P309" s="46" t="e">
        <f>IF('DO NOT USE_Contact Formulas'!A309,IF(ISBLANK('Contact Data Entry'!P309),"Last Date On Site is required","OK"),NA())</f>
        <v>#N/A</v>
      </c>
      <c r="Q309" s="46" t="e">
        <f>IF(AND('DO NOT USE_Contact Formulas'!A309,ISBLANK('Contact Data Entry'!Q309)),"Specific Place in the Location is required",IF(ISBLANK('Contact Data Entry'!Q309),NA(),"OK"))</f>
        <v>#N/A</v>
      </c>
      <c r="R309" s="46" t="e">
        <f>IF(LEN('Contact Data Entry'!R309)&gt;250,"Employer Name must be less than 250 characters",IF('DO NOT USE_Contact Formulas'!A309,"OK",NA()))</f>
        <v>#N/A</v>
      </c>
      <c r="S309" s="46" t="e">
        <f>IF(AND(NOT(ISBLANK('Contact Data Entry'!S309)),ISNA(VLOOKUP('Contact Data Entry'!S309,'DO NOT USE_Shared Picklist'!$V$3:$V$7,1,FALSE))),"Please select a value from the drop-down menu",IF('DO NOT USE_Contact Formulas'!A309,"OK",NA()))</f>
        <v>#N/A</v>
      </c>
      <c r="T309" s="46" t="e">
        <f>IF(LEN('Contact Data Entry'!T309)&gt;255,"Work Area/Department must be less than 255 characters",IF('DO NOT USE_Contact Formulas'!A309,"OK",NA()))</f>
        <v>#N/A</v>
      </c>
      <c r="U309" s="46" t="e">
        <f>IF(LEN('Contact Data Entry'!U309)&gt;255,"Work Shifts must be less than 255 characters",IF('DO NOT USE_Contact Formulas'!A309,"OK",NA()))</f>
        <v>#N/A</v>
      </c>
      <c r="V309" s="47" t="e">
        <f ca="1">IF('Contact Data Entry'!V309&gt;'DO NOT USE_Shared Picklist'!$C$3,"Last Exposure Date cannot be a future date",IF('DO NOT USE_Contact Formulas'!A309,IF(ISBLANK('Contact Data Entry'!V309),"Last Exposure Date is required","OK"),NA()))</f>
        <v>#N/A</v>
      </c>
      <c r="W309" s="46" t="e">
        <f>IF(AND(NOT(ISBLANK('Contact Data Entry'!W309)),ISNA(VLOOKUP('Contact Data Entry'!W309,'DO NOT USE_Shared Picklist'!$D$3:$D$5,1,FALSE))),"Please select a value from the drop-down menu",IF('DO NOT USE_Contact Formulas'!A309,"OK",NA()))</f>
        <v>#N/A</v>
      </c>
      <c r="X309" s="46"/>
      <c r="Y309" s="46" t="e">
        <f>IF(AND(NOT(ISBLANK('Contact Data Entry'!Y309)),ISNA(VLOOKUP('Contact Data Entry'!Y309,'DO NOT USE_Shared Picklist'!$G$3:$G$5,1,FALSE))),"Please select a value from the drop-down menu",IF('DO NOT USE_Contact Formulas'!A309,"OK",NA()))</f>
        <v>#N/A</v>
      </c>
      <c r="Z309" s="46"/>
      <c r="AA309" s="46" t="e">
        <f>IF(AND(NOT(ISBLANK('Contact Data Entry'!AA309)),ISNA(VLOOKUP('Contact Data Entry'!AA309,'DO NOT USE_Shared Picklist'!$H$3:$H$4,1,FALSE))),"Please select a value from the drop-down menu",IF('DO NOT USE_Contact Formulas'!A309,"OK",NA()))</f>
        <v>#N/A</v>
      </c>
      <c r="AB309" s="46" t="e">
        <f ca="1">IF('Contact Data Entry'!AB309&gt;'DO NOT USE_Shared Picklist'!$C$3,"Test Date cannot be a future date",IF('DO NOT USE_Contact Formulas'!A309,"OK",NA()))</f>
        <v>#N/A</v>
      </c>
      <c r="AC309" s="46" t="e">
        <f>IF(AND(NOT(ISBLANK('Contact Data Entry'!AC309)),ISNA(VLOOKUP('Contact Data Entry'!AC309,'DO NOT USE_Shared Picklist'!$R$3:$R$7,1,FALSE))),"Please select a value from the drop-down menu",IF('DO NOT USE_Contact Formulas'!A309,"OK",NA()))</f>
        <v>#N/A</v>
      </c>
      <c r="AD309" s="46" t="e">
        <f>IF(AND(NOT(ISBLANK('Contact Data Entry'!AD309)),ISNA(VLOOKUP('Contact Data Entry'!AD309,'DO NOT USE_Shared Picklist'!$Q$3:$Q$8,1,FALSE))),"Please select a value from the drop-down menu",IF('DO NOT USE_Contact Formulas'!A309,"OK",NA()))</f>
        <v>#N/A</v>
      </c>
    </row>
    <row r="310" spans="1:30" x14ac:dyDescent="0.25">
      <c r="A310" s="45" t="e">
        <f>IF('DO NOT USE_Contact Formulas'!A310,IF('DO NOT USE_Contact Formulas'!B310,"Not all required fields are completed","OK"),NA())</f>
        <v>#N/A</v>
      </c>
      <c r="B310" s="46" t="e">
        <f>IF(AND('DO NOT USE_Contact Formulas'!A310,ISBLANK('Contact Data Entry'!B310)),"First Name is required",IF(NOT(ISBLANK('Contact Data Entry'!B310)),"OK",NA()))</f>
        <v>#N/A</v>
      </c>
      <c r="C310" s="46" t="e">
        <f>IF(AND('DO NOT USE_Contact Formulas'!A310,ISBLANK('Contact Data Entry'!C310)),"Last Name is required",IF(NOT(ISBLANK('Contact Data Entry'!C310)),"OK",NA()))</f>
        <v>#N/A</v>
      </c>
      <c r="D310" s="46" t="e">
        <f>IF(AND('DO NOT USE_Contact Formulas'!A310,ISBLANK('Contact Data Entry'!D310)),"Birthdate is required",IF(NOT(ISBLANK('Contact Data Entry'!D310)),"OK",NA()))</f>
        <v>#N/A</v>
      </c>
      <c r="E310" s="46" t="e">
        <f>IF(AND(NOT(ISBLANK('Contact Data Entry'!E310)),ISNA(VLOOKUP('Contact Data Entry'!E310,'DO NOT USE_Shared Picklist'!$L$3:$L$81,1,FALSE))),"Please select a value from the drop-down menu",IF('DO NOT USE_Contact Formulas'!A310,"OK",NA()))</f>
        <v>#N/A</v>
      </c>
      <c r="F310" s="46" t="e">
        <f>IF(AND(NOT(ISBLANK('Contact Data Entry'!F310)),NOT(ISNUMBER(MATCH("*@*.?*",'Contact Data Entry'!F310,0)))),"Email must be in a valid format",IF('DO NOT USE_Contact Formulas'!A310,"OK",NA()))</f>
        <v>#N/A</v>
      </c>
      <c r="G310" s="46" t="e">
        <f>IF(AND('DO NOT USE_Contact Formulas'!A310,ISBLANK('Contact Data Entry'!G310)),"Mobile Phone is required",IF(NOT(ISBLANK('Contact Data Entry'!G310)),IF(AND(ISNUMBER(VALUE('Contact Data Entry'!G310)),LEFT('Contact Data Entry'!G310,1)&lt;&gt;"1",LEN('Contact Data Entry'!G310)=10),"OK","Phone number must be valid format"),NA()))</f>
        <v>#N/A</v>
      </c>
      <c r="H310" s="46" t="e">
        <f>IF(NOT(ISBLANK('Contact Data Entry'!H310)),IF(AND(ISNUMBER('Contact Data Entry'!H310),LEFT('Contact Data Entry'!H310,1)&lt;&gt;"1",LEN('Contact Data Entry'!H310)=10),"OK","Phone number must be valid format"),IF('DO NOT USE_Contact Formulas'!A310,"OK",NA()))</f>
        <v>#N/A</v>
      </c>
      <c r="I310" s="46" t="e">
        <f>IF(AND(NOT(ISBLANK('Contact Data Entry'!I310)),ISNA(VLOOKUP('Contact Data Entry'!I310,'DO NOT USE_Shared Picklist'!$N$3:$N$63,1,FALSE))),"Please select a value from the drop-down menu",IF('DO NOT USE_Contact Formulas'!A310,"OK",NA()))</f>
        <v>#N/A</v>
      </c>
      <c r="J310" s="46" t="e">
        <f>IF(AND('DO NOT USE_Contact Formulas'!A310,ISBLANK('Contact Data Entry'!J310)),"Home Street Address is required",IF(LEN('Contact Data Entry'!J310)&gt;255,"Home Street Address must be less than 255 characters",IF('DO NOT USE_Contact Formulas'!A310,"OK",NA())))</f>
        <v>#N/A</v>
      </c>
      <c r="K310" s="46" t="e">
        <f>IF(AND('DO NOT USE_Contact Formulas'!A310,ISBLANK('Contact Data Entry'!K310)),"City is required",IF(LEN('Contact Data Entry'!K310)&gt;40,"City must be less than 40 characters",IF('DO NOT USE_Contact Formulas'!A310,"OK",NA())))</f>
        <v>#N/A</v>
      </c>
      <c r="L310" s="46" t="e">
        <f>IF(AND('DO NOT USE_Contact Formulas'!A310,ISBLANK('Contact Data Entry'!L310)),"State is required",IF(AND(NOT(ISBLANK('Contact Data Entry'!L310)),ISNA(VLOOKUP('Contact Data Entry'!L310,'DO NOT USE_Shared Picklist'!$P$3:$P$52,1,FALSE))),"Please select a value from the drop-down menu",IF('DO NOT USE_Contact Formulas'!A310,"OK",NA())))</f>
        <v>#N/A</v>
      </c>
      <c r="M310" s="46" t="e">
        <f>IF(AND('DO NOT USE_Contact Formulas'!A310,ISBLANK('Contact Data Entry'!M310)),"Zip is required",IF(ISBLANK('Contact Data Entry'!M310),NA(),"OK"))</f>
        <v>#N/A</v>
      </c>
      <c r="N310" s="46" t="e">
        <f>IF(AND(NOT(ISBLANK('Contact Data Entry'!N310)),ISNA(VLOOKUP('Contact Data Entry'!N310,'DO NOT USE_Shared Picklist'!$E$3:$E$10,1,FALSE))),"Please select a value from the drop-down menu",IF('DO NOT USE_Contact Formulas'!A310,"OK",NA()))</f>
        <v>#N/A</v>
      </c>
      <c r="O310" s="46" t="e">
        <f>IF(AND('DO NOT USE_Contact Formulas'!A310,ISBLANK('Contact Data Entry'!O310)),"Occupation/Job Title is required",IF(NOT(ISBLANK('Contact Data Entry'!O310)),"OK",NA()))</f>
        <v>#N/A</v>
      </c>
      <c r="P310" s="46" t="e">
        <f>IF('DO NOT USE_Contact Formulas'!A310,IF(ISBLANK('Contact Data Entry'!P310),"Last Date On Site is required","OK"),NA())</f>
        <v>#N/A</v>
      </c>
      <c r="Q310" s="46" t="e">
        <f>IF(AND('DO NOT USE_Contact Formulas'!A310,ISBLANK('Contact Data Entry'!Q310)),"Specific Place in the Location is required",IF(ISBLANK('Contact Data Entry'!Q310),NA(),"OK"))</f>
        <v>#N/A</v>
      </c>
      <c r="R310" s="46" t="e">
        <f>IF(LEN('Contact Data Entry'!R310)&gt;250,"Employer Name must be less than 250 characters",IF('DO NOT USE_Contact Formulas'!A310,"OK",NA()))</f>
        <v>#N/A</v>
      </c>
      <c r="S310" s="46" t="e">
        <f>IF(AND(NOT(ISBLANK('Contact Data Entry'!S310)),ISNA(VLOOKUP('Contact Data Entry'!S310,'DO NOT USE_Shared Picklist'!$V$3:$V$7,1,FALSE))),"Please select a value from the drop-down menu",IF('DO NOT USE_Contact Formulas'!A310,"OK",NA()))</f>
        <v>#N/A</v>
      </c>
      <c r="T310" s="46" t="e">
        <f>IF(LEN('Contact Data Entry'!T310)&gt;255,"Work Area/Department must be less than 255 characters",IF('DO NOT USE_Contact Formulas'!A310,"OK",NA()))</f>
        <v>#N/A</v>
      </c>
      <c r="U310" s="46" t="e">
        <f>IF(LEN('Contact Data Entry'!U310)&gt;255,"Work Shifts must be less than 255 characters",IF('DO NOT USE_Contact Formulas'!A310,"OK",NA()))</f>
        <v>#N/A</v>
      </c>
      <c r="V310" s="47" t="e">
        <f ca="1">IF('Contact Data Entry'!V310&gt;'DO NOT USE_Shared Picklist'!$C$3,"Last Exposure Date cannot be a future date",IF('DO NOT USE_Contact Formulas'!A310,IF(ISBLANK('Contact Data Entry'!V310),"Last Exposure Date is required","OK"),NA()))</f>
        <v>#N/A</v>
      </c>
      <c r="W310" s="46" t="e">
        <f>IF(AND(NOT(ISBLANK('Contact Data Entry'!W310)),ISNA(VLOOKUP('Contact Data Entry'!W310,'DO NOT USE_Shared Picklist'!$D$3:$D$5,1,FALSE))),"Please select a value from the drop-down menu",IF('DO NOT USE_Contact Formulas'!A310,"OK",NA()))</f>
        <v>#N/A</v>
      </c>
      <c r="X310" s="46"/>
      <c r="Y310" s="46" t="e">
        <f>IF(AND(NOT(ISBLANK('Contact Data Entry'!Y310)),ISNA(VLOOKUP('Contact Data Entry'!Y310,'DO NOT USE_Shared Picklist'!$G$3:$G$5,1,FALSE))),"Please select a value from the drop-down menu",IF('DO NOT USE_Contact Formulas'!A310,"OK",NA()))</f>
        <v>#N/A</v>
      </c>
      <c r="Z310" s="46"/>
      <c r="AA310" s="46" t="e">
        <f>IF(AND(NOT(ISBLANK('Contact Data Entry'!AA310)),ISNA(VLOOKUP('Contact Data Entry'!AA310,'DO NOT USE_Shared Picklist'!$H$3:$H$4,1,FALSE))),"Please select a value from the drop-down menu",IF('DO NOT USE_Contact Formulas'!A310,"OK",NA()))</f>
        <v>#N/A</v>
      </c>
      <c r="AB310" s="46" t="e">
        <f ca="1">IF('Contact Data Entry'!AB310&gt;'DO NOT USE_Shared Picklist'!$C$3,"Test Date cannot be a future date",IF('DO NOT USE_Contact Formulas'!A310,"OK",NA()))</f>
        <v>#N/A</v>
      </c>
      <c r="AC310" s="46" t="e">
        <f>IF(AND(NOT(ISBLANK('Contact Data Entry'!AC310)),ISNA(VLOOKUP('Contact Data Entry'!AC310,'DO NOT USE_Shared Picklist'!$R$3:$R$7,1,FALSE))),"Please select a value from the drop-down menu",IF('DO NOT USE_Contact Formulas'!A310,"OK",NA()))</f>
        <v>#N/A</v>
      </c>
      <c r="AD310" s="46" t="e">
        <f>IF(AND(NOT(ISBLANK('Contact Data Entry'!AD310)),ISNA(VLOOKUP('Contact Data Entry'!AD310,'DO NOT USE_Shared Picklist'!$Q$3:$Q$8,1,FALSE))),"Please select a value from the drop-down menu",IF('DO NOT USE_Contact Formulas'!A310,"OK",NA()))</f>
        <v>#N/A</v>
      </c>
    </row>
    <row r="311" spans="1:30" x14ac:dyDescent="0.25">
      <c r="A311" s="45" t="e">
        <f>IF('DO NOT USE_Contact Formulas'!A311,IF('DO NOT USE_Contact Formulas'!B311,"Not all required fields are completed","OK"),NA())</f>
        <v>#N/A</v>
      </c>
      <c r="B311" s="46" t="e">
        <f>IF(AND('DO NOT USE_Contact Formulas'!A311,ISBLANK('Contact Data Entry'!B311)),"First Name is required",IF(NOT(ISBLANK('Contact Data Entry'!B311)),"OK",NA()))</f>
        <v>#N/A</v>
      </c>
      <c r="C311" s="46" t="e">
        <f>IF(AND('DO NOT USE_Contact Formulas'!A311,ISBLANK('Contact Data Entry'!C311)),"Last Name is required",IF(NOT(ISBLANK('Contact Data Entry'!C311)),"OK",NA()))</f>
        <v>#N/A</v>
      </c>
      <c r="D311" s="46" t="e">
        <f>IF(AND('DO NOT USE_Contact Formulas'!A311,ISBLANK('Contact Data Entry'!D311)),"Birthdate is required",IF(NOT(ISBLANK('Contact Data Entry'!D311)),"OK",NA()))</f>
        <v>#N/A</v>
      </c>
      <c r="E311" s="46" t="e">
        <f>IF(AND(NOT(ISBLANK('Contact Data Entry'!E311)),ISNA(VLOOKUP('Contact Data Entry'!E311,'DO NOT USE_Shared Picklist'!$L$3:$L$81,1,FALSE))),"Please select a value from the drop-down menu",IF('DO NOT USE_Contact Formulas'!A311,"OK",NA()))</f>
        <v>#N/A</v>
      </c>
      <c r="F311" s="46" t="e">
        <f>IF(AND(NOT(ISBLANK('Contact Data Entry'!F311)),NOT(ISNUMBER(MATCH("*@*.?*",'Contact Data Entry'!F311,0)))),"Email must be in a valid format",IF('DO NOT USE_Contact Formulas'!A311,"OK",NA()))</f>
        <v>#N/A</v>
      </c>
      <c r="G311" s="46" t="e">
        <f>IF(AND('DO NOT USE_Contact Formulas'!A311,ISBLANK('Contact Data Entry'!G311)),"Mobile Phone is required",IF(NOT(ISBLANK('Contact Data Entry'!G311)),IF(AND(ISNUMBER(VALUE('Contact Data Entry'!G311)),LEFT('Contact Data Entry'!G311,1)&lt;&gt;"1",LEN('Contact Data Entry'!G311)=10),"OK","Phone number must be valid format"),NA()))</f>
        <v>#N/A</v>
      </c>
      <c r="H311" s="46" t="e">
        <f>IF(NOT(ISBLANK('Contact Data Entry'!H311)),IF(AND(ISNUMBER('Contact Data Entry'!H311),LEFT('Contact Data Entry'!H311,1)&lt;&gt;"1",LEN('Contact Data Entry'!H311)=10),"OK","Phone number must be valid format"),IF('DO NOT USE_Contact Formulas'!A311,"OK",NA()))</f>
        <v>#N/A</v>
      </c>
      <c r="I311" s="46" t="e">
        <f>IF(AND(NOT(ISBLANK('Contact Data Entry'!I311)),ISNA(VLOOKUP('Contact Data Entry'!I311,'DO NOT USE_Shared Picklist'!$N$3:$N$63,1,FALSE))),"Please select a value from the drop-down menu",IF('DO NOT USE_Contact Formulas'!A311,"OK",NA()))</f>
        <v>#N/A</v>
      </c>
      <c r="J311" s="46" t="e">
        <f>IF(AND('DO NOT USE_Contact Formulas'!A311,ISBLANK('Contact Data Entry'!J311)),"Home Street Address is required",IF(LEN('Contact Data Entry'!J311)&gt;255,"Home Street Address must be less than 255 characters",IF('DO NOT USE_Contact Formulas'!A311,"OK",NA())))</f>
        <v>#N/A</v>
      </c>
      <c r="K311" s="46" t="e">
        <f>IF(AND('DO NOT USE_Contact Formulas'!A311,ISBLANK('Contact Data Entry'!K311)),"City is required",IF(LEN('Contact Data Entry'!K311)&gt;40,"City must be less than 40 characters",IF('DO NOT USE_Contact Formulas'!A311,"OK",NA())))</f>
        <v>#N/A</v>
      </c>
      <c r="L311" s="46" t="e">
        <f>IF(AND('DO NOT USE_Contact Formulas'!A311,ISBLANK('Contact Data Entry'!L311)),"State is required",IF(AND(NOT(ISBLANK('Contact Data Entry'!L311)),ISNA(VLOOKUP('Contact Data Entry'!L311,'DO NOT USE_Shared Picklist'!$P$3:$P$52,1,FALSE))),"Please select a value from the drop-down menu",IF('DO NOT USE_Contact Formulas'!A311,"OK",NA())))</f>
        <v>#N/A</v>
      </c>
      <c r="M311" s="46" t="e">
        <f>IF(AND('DO NOT USE_Contact Formulas'!A311,ISBLANK('Contact Data Entry'!M311)),"Zip is required",IF(ISBLANK('Contact Data Entry'!M311),NA(),"OK"))</f>
        <v>#N/A</v>
      </c>
      <c r="N311" s="46" t="e">
        <f>IF(AND(NOT(ISBLANK('Contact Data Entry'!N311)),ISNA(VLOOKUP('Contact Data Entry'!N311,'DO NOT USE_Shared Picklist'!$E$3:$E$10,1,FALSE))),"Please select a value from the drop-down menu",IF('DO NOT USE_Contact Formulas'!A311,"OK",NA()))</f>
        <v>#N/A</v>
      </c>
      <c r="O311" s="46" t="e">
        <f>IF(AND('DO NOT USE_Contact Formulas'!A311,ISBLANK('Contact Data Entry'!O311)),"Occupation/Job Title is required",IF(NOT(ISBLANK('Contact Data Entry'!O311)),"OK",NA()))</f>
        <v>#N/A</v>
      </c>
      <c r="P311" s="46" t="e">
        <f>IF('DO NOT USE_Contact Formulas'!A311,IF(ISBLANK('Contact Data Entry'!P311),"Last Date On Site is required","OK"),NA())</f>
        <v>#N/A</v>
      </c>
      <c r="Q311" s="46" t="e">
        <f>IF(AND('DO NOT USE_Contact Formulas'!A311,ISBLANK('Contact Data Entry'!Q311)),"Specific Place in the Location is required",IF(ISBLANK('Contact Data Entry'!Q311),NA(),"OK"))</f>
        <v>#N/A</v>
      </c>
      <c r="R311" s="46" t="e">
        <f>IF(LEN('Contact Data Entry'!R311)&gt;250,"Employer Name must be less than 250 characters",IF('DO NOT USE_Contact Formulas'!A311,"OK",NA()))</f>
        <v>#N/A</v>
      </c>
      <c r="S311" s="46" t="e">
        <f>IF(AND(NOT(ISBLANK('Contact Data Entry'!S311)),ISNA(VLOOKUP('Contact Data Entry'!S311,'DO NOT USE_Shared Picklist'!$V$3:$V$7,1,FALSE))),"Please select a value from the drop-down menu",IF('DO NOT USE_Contact Formulas'!A311,"OK",NA()))</f>
        <v>#N/A</v>
      </c>
      <c r="T311" s="46" t="e">
        <f>IF(LEN('Contact Data Entry'!T311)&gt;255,"Work Area/Department must be less than 255 characters",IF('DO NOT USE_Contact Formulas'!A311,"OK",NA()))</f>
        <v>#N/A</v>
      </c>
      <c r="U311" s="46" t="e">
        <f>IF(LEN('Contact Data Entry'!U311)&gt;255,"Work Shifts must be less than 255 characters",IF('DO NOT USE_Contact Formulas'!A311,"OK",NA()))</f>
        <v>#N/A</v>
      </c>
      <c r="V311" s="47" t="e">
        <f ca="1">IF('Contact Data Entry'!V311&gt;'DO NOT USE_Shared Picklist'!$C$3,"Last Exposure Date cannot be a future date",IF('DO NOT USE_Contact Formulas'!A311,IF(ISBLANK('Contact Data Entry'!V311),"Last Exposure Date is required","OK"),NA()))</f>
        <v>#N/A</v>
      </c>
      <c r="W311" s="46" t="e">
        <f>IF(AND(NOT(ISBLANK('Contact Data Entry'!W311)),ISNA(VLOOKUP('Contact Data Entry'!W311,'DO NOT USE_Shared Picklist'!$D$3:$D$5,1,FALSE))),"Please select a value from the drop-down menu",IF('DO NOT USE_Contact Formulas'!A311,"OK",NA()))</f>
        <v>#N/A</v>
      </c>
      <c r="X311" s="46"/>
      <c r="Y311" s="46" t="e">
        <f>IF(AND(NOT(ISBLANK('Contact Data Entry'!Y311)),ISNA(VLOOKUP('Contact Data Entry'!Y311,'DO NOT USE_Shared Picklist'!$G$3:$G$5,1,FALSE))),"Please select a value from the drop-down menu",IF('DO NOT USE_Contact Formulas'!A311,"OK",NA()))</f>
        <v>#N/A</v>
      </c>
      <c r="Z311" s="46"/>
      <c r="AA311" s="46" t="e">
        <f>IF(AND(NOT(ISBLANK('Contact Data Entry'!AA311)),ISNA(VLOOKUP('Contact Data Entry'!AA311,'DO NOT USE_Shared Picklist'!$H$3:$H$4,1,FALSE))),"Please select a value from the drop-down menu",IF('DO NOT USE_Contact Formulas'!A311,"OK",NA()))</f>
        <v>#N/A</v>
      </c>
      <c r="AB311" s="46" t="e">
        <f ca="1">IF('Contact Data Entry'!AB311&gt;'DO NOT USE_Shared Picklist'!$C$3,"Test Date cannot be a future date",IF('DO NOT USE_Contact Formulas'!A311,"OK",NA()))</f>
        <v>#N/A</v>
      </c>
      <c r="AC311" s="46" t="e">
        <f>IF(AND(NOT(ISBLANK('Contact Data Entry'!AC311)),ISNA(VLOOKUP('Contact Data Entry'!AC311,'DO NOT USE_Shared Picklist'!$R$3:$R$7,1,FALSE))),"Please select a value from the drop-down menu",IF('DO NOT USE_Contact Formulas'!A311,"OK",NA()))</f>
        <v>#N/A</v>
      </c>
      <c r="AD311" s="46" t="e">
        <f>IF(AND(NOT(ISBLANK('Contact Data Entry'!AD311)),ISNA(VLOOKUP('Contact Data Entry'!AD311,'DO NOT USE_Shared Picklist'!$Q$3:$Q$8,1,FALSE))),"Please select a value from the drop-down menu",IF('DO NOT USE_Contact Formulas'!A311,"OK",NA()))</f>
        <v>#N/A</v>
      </c>
    </row>
    <row r="312" spans="1:30" x14ac:dyDescent="0.25">
      <c r="A312" s="45" t="e">
        <f>IF('DO NOT USE_Contact Formulas'!A312,IF('DO NOT USE_Contact Formulas'!B312,"Not all required fields are completed","OK"),NA())</f>
        <v>#N/A</v>
      </c>
      <c r="B312" s="46" t="e">
        <f>IF(AND('DO NOT USE_Contact Formulas'!A312,ISBLANK('Contact Data Entry'!B312)),"First Name is required",IF(NOT(ISBLANK('Contact Data Entry'!B312)),"OK",NA()))</f>
        <v>#N/A</v>
      </c>
      <c r="C312" s="46" t="e">
        <f>IF(AND('DO NOT USE_Contact Formulas'!A312,ISBLANK('Contact Data Entry'!C312)),"Last Name is required",IF(NOT(ISBLANK('Contact Data Entry'!C312)),"OK",NA()))</f>
        <v>#N/A</v>
      </c>
      <c r="D312" s="46" t="e">
        <f>IF(AND('DO NOT USE_Contact Formulas'!A312,ISBLANK('Contact Data Entry'!D312)),"Birthdate is required",IF(NOT(ISBLANK('Contact Data Entry'!D312)),"OK",NA()))</f>
        <v>#N/A</v>
      </c>
      <c r="E312" s="46" t="e">
        <f>IF(AND(NOT(ISBLANK('Contact Data Entry'!E312)),ISNA(VLOOKUP('Contact Data Entry'!E312,'DO NOT USE_Shared Picklist'!$L$3:$L$81,1,FALSE))),"Please select a value from the drop-down menu",IF('DO NOT USE_Contact Formulas'!A312,"OK",NA()))</f>
        <v>#N/A</v>
      </c>
      <c r="F312" s="46" t="e">
        <f>IF(AND(NOT(ISBLANK('Contact Data Entry'!F312)),NOT(ISNUMBER(MATCH("*@*.?*",'Contact Data Entry'!F312,0)))),"Email must be in a valid format",IF('DO NOT USE_Contact Formulas'!A312,"OK",NA()))</f>
        <v>#N/A</v>
      </c>
      <c r="G312" s="46" t="e">
        <f>IF(AND('DO NOT USE_Contact Formulas'!A312,ISBLANK('Contact Data Entry'!G312)),"Mobile Phone is required",IF(NOT(ISBLANK('Contact Data Entry'!G312)),IF(AND(ISNUMBER(VALUE('Contact Data Entry'!G312)),LEFT('Contact Data Entry'!G312,1)&lt;&gt;"1",LEN('Contact Data Entry'!G312)=10),"OK","Phone number must be valid format"),NA()))</f>
        <v>#N/A</v>
      </c>
      <c r="H312" s="46" t="e">
        <f>IF(NOT(ISBLANK('Contact Data Entry'!H312)),IF(AND(ISNUMBER('Contact Data Entry'!H312),LEFT('Contact Data Entry'!H312,1)&lt;&gt;"1",LEN('Contact Data Entry'!H312)=10),"OK","Phone number must be valid format"),IF('DO NOT USE_Contact Formulas'!A312,"OK",NA()))</f>
        <v>#N/A</v>
      </c>
      <c r="I312" s="46" t="e">
        <f>IF(AND(NOT(ISBLANK('Contact Data Entry'!I312)),ISNA(VLOOKUP('Contact Data Entry'!I312,'DO NOT USE_Shared Picklist'!$N$3:$N$63,1,FALSE))),"Please select a value from the drop-down menu",IF('DO NOT USE_Contact Formulas'!A312,"OK",NA()))</f>
        <v>#N/A</v>
      </c>
      <c r="J312" s="46" t="e">
        <f>IF(AND('DO NOT USE_Contact Formulas'!A312,ISBLANK('Contact Data Entry'!J312)),"Home Street Address is required",IF(LEN('Contact Data Entry'!J312)&gt;255,"Home Street Address must be less than 255 characters",IF('DO NOT USE_Contact Formulas'!A312,"OK",NA())))</f>
        <v>#N/A</v>
      </c>
      <c r="K312" s="46" t="e">
        <f>IF(AND('DO NOT USE_Contact Formulas'!A312,ISBLANK('Contact Data Entry'!K312)),"City is required",IF(LEN('Contact Data Entry'!K312)&gt;40,"City must be less than 40 characters",IF('DO NOT USE_Contact Formulas'!A312,"OK",NA())))</f>
        <v>#N/A</v>
      </c>
      <c r="L312" s="46" t="e">
        <f>IF(AND('DO NOT USE_Contact Formulas'!A312,ISBLANK('Contact Data Entry'!L312)),"State is required",IF(AND(NOT(ISBLANK('Contact Data Entry'!L312)),ISNA(VLOOKUP('Contact Data Entry'!L312,'DO NOT USE_Shared Picklist'!$P$3:$P$52,1,FALSE))),"Please select a value from the drop-down menu",IF('DO NOT USE_Contact Formulas'!A312,"OK",NA())))</f>
        <v>#N/A</v>
      </c>
      <c r="M312" s="46" t="e">
        <f>IF(AND('DO NOT USE_Contact Formulas'!A312,ISBLANK('Contact Data Entry'!M312)),"Zip is required",IF(ISBLANK('Contact Data Entry'!M312),NA(),"OK"))</f>
        <v>#N/A</v>
      </c>
      <c r="N312" s="46" t="e">
        <f>IF(AND(NOT(ISBLANK('Contact Data Entry'!N312)),ISNA(VLOOKUP('Contact Data Entry'!N312,'DO NOT USE_Shared Picklist'!$E$3:$E$10,1,FALSE))),"Please select a value from the drop-down menu",IF('DO NOT USE_Contact Formulas'!A312,"OK",NA()))</f>
        <v>#N/A</v>
      </c>
      <c r="O312" s="46" t="e">
        <f>IF(AND('DO NOT USE_Contact Formulas'!A312,ISBLANK('Contact Data Entry'!O312)),"Occupation/Job Title is required",IF(NOT(ISBLANK('Contact Data Entry'!O312)),"OK",NA()))</f>
        <v>#N/A</v>
      </c>
      <c r="P312" s="46" t="e">
        <f>IF('DO NOT USE_Contact Formulas'!A312,IF(ISBLANK('Contact Data Entry'!P312),"Last Date On Site is required","OK"),NA())</f>
        <v>#N/A</v>
      </c>
      <c r="Q312" s="46" t="e">
        <f>IF(AND('DO NOT USE_Contact Formulas'!A312,ISBLANK('Contact Data Entry'!Q312)),"Specific Place in the Location is required",IF(ISBLANK('Contact Data Entry'!Q312),NA(),"OK"))</f>
        <v>#N/A</v>
      </c>
      <c r="R312" s="46" t="e">
        <f>IF(LEN('Contact Data Entry'!R312)&gt;250,"Employer Name must be less than 250 characters",IF('DO NOT USE_Contact Formulas'!A312,"OK",NA()))</f>
        <v>#N/A</v>
      </c>
      <c r="S312" s="46" t="e">
        <f>IF(AND(NOT(ISBLANK('Contact Data Entry'!S312)),ISNA(VLOOKUP('Contact Data Entry'!S312,'DO NOT USE_Shared Picklist'!$V$3:$V$7,1,FALSE))),"Please select a value from the drop-down menu",IF('DO NOT USE_Contact Formulas'!A312,"OK",NA()))</f>
        <v>#N/A</v>
      </c>
      <c r="T312" s="46" t="e">
        <f>IF(LEN('Contact Data Entry'!T312)&gt;255,"Work Area/Department must be less than 255 characters",IF('DO NOT USE_Contact Formulas'!A312,"OK",NA()))</f>
        <v>#N/A</v>
      </c>
      <c r="U312" s="46" t="e">
        <f>IF(LEN('Contact Data Entry'!U312)&gt;255,"Work Shifts must be less than 255 characters",IF('DO NOT USE_Contact Formulas'!A312,"OK",NA()))</f>
        <v>#N/A</v>
      </c>
      <c r="V312" s="47" t="e">
        <f ca="1">IF('Contact Data Entry'!V312&gt;'DO NOT USE_Shared Picklist'!$C$3,"Last Exposure Date cannot be a future date",IF('DO NOT USE_Contact Formulas'!A312,IF(ISBLANK('Contact Data Entry'!V312),"Last Exposure Date is required","OK"),NA()))</f>
        <v>#N/A</v>
      </c>
      <c r="W312" s="46" t="e">
        <f>IF(AND(NOT(ISBLANK('Contact Data Entry'!W312)),ISNA(VLOOKUP('Contact Data Entry'!W312,'DO NOT USE_Shared Picklist'!$D$3:$D$5,1,FALSE))),"Please select a value from the drop-down menu",IF('DO NOT USE_Contact Formulas'!A312,"OK",NA()))</f>
        <v>#N/A</v>
      </c>
      <c r="X312" s="46"/>
      <c r="Y312" s="46" t="e">
        <f>IF(AND(NOT(ISBLANK('Contact Data Entry'!Y312)),ISNA(VLOOKUP('Contact Data Entry'!Y312,'DO NOT USE_Shared Picklist'!$G$3:$G$5,1,FALSE))),"Please select a value from the drop-down menu",IF('DO NOT USE_Contact Formulas'!A312,"OK",NA()))</f>
        <v>#N/A</v>
      </c>
      <c r="Z312" s="46"/>
      <c r="AA312" s="46" t="e">
        <f>IF(AND(NOT(ISBLANK('Contact Data Entry'!AA312)),ISNA(VLOOKUP('Contact Data Entry'!AA312,'DO NOT USE_Shared Picklist'!$H$3:$H$4,1,FALSE))),"Please select a value from the drop-down menu",IF('DO NOT USE_Contact Formulas'!A312,"OK",NA()))</f>
        <v>#N/A</v>
      </c>
      <c r="AB312" s="46" t="e">
        <f ca="1">IF('Contact Data Entry'!AB312&gt;'DO NOT USE_Shared Picklist'!$C$3,"Test Date cannot be a future date",IF('DO NOT USE_Contact Formulas'!A312,"OK",NA()))</f>
        <v>#N/A</v>
      </c>
      <c r="AC312" s="46" t="e">
        <f>IF(AND(NOT(ISBLANK('Contact Data Entry'!AC312)),ISNA(VLOOKUP('Contact Data Entry'!AC312,'DO NOT USE_Shared Picklist'!$R$3:$R$7,1,FALSE))),"Please select a value from the drop-down menu",IF('DO NOT USE_Contact Formulas'!A312,"OK",NA()))</f>
        <v>#N/A</v>
      </c>
      <c r="AD312" s="46" t="e">
        <f>IF(AND(NOT(ISBLANK('Contact Data Entry'!AD312)),ISNA(VLOOKUP('Contact Data Entry'!AD312,'DO NOT USE_Shared Picklist'!$Q$3:$Q$8,1,FALSE))),"Please select a value from the drop-down menu",IF('DO NOT USE_Contact Formulas'!A312,"OK",NA()))</f>
        <v>#N/A</v>
      </c>
    </row>
    <row r="313" spans="1:30" x14ac:dyDescent="0.25">
      <c r="A313" s="45" t="e">
        <f>IF('DO NOT USE_Contact Formulas'!A313,IF('DO NOT USE_Contact Formulas'!B313,"Not all required fields are completed","OK"),NA())</f>
        <v>#N/A</v>
      </c>
      <c r="B313" s="46" t="e">
        <f>IF(AND('DO NOT USE_Contact Formulas'!A313,ISBLANK('Contact Data Entry'!B313)),"First Name is required",IF(NOT(ISBLANK('Contact Data Entry'!B313)),"OK",NA()))</f>
        <v>#N/A</v>
      </c>
      <c r="C313" s="46" t="e">
        <f>IF(AND('DO NOT USE_Contact Formulas'!A313,ISBLANK('Contact Data Entry'!C313)),"Last Name is required",IF(NOT(ISBLANK('Contact Data Entry'!C313)),"OK",NA()))</f>
        <v>#N/A</v>
      </c>
      <c r="D313" s="46" t="e">
        <f>IF(AND('DO NOT USE_Contact Formulas'!A313,ISBLANK('Contact Data Entry'!D313)),"Birthdate is required",IF(NOT(ISBLANK('Contact Data Entry'!D313)),"OK",NA()))</f>
        <v>#N/A</v>
      </c>
      <c r="E313" s="46" t="e">
        <f>IF(AND(NOT(ISBLANK('Contact Data Entry'!E313)),ISNA(VLOOKUP('Contact Data Entry'!E313,'DO NOT USE_Shared Picklist'!$L$3:$L$81,1,FALSE))),"Please select a value from the drop-down menu",IF('DO NOT USE_Contact Formulas'!A313,"OK",NA()))</f>
        <v>#N/A</v>
      </c>
      <c r="F313" s="46" t="e">
        <f>IF(AND(NOT(ISBLANK('Contact Data Entry'!F313)),NOT(ISNUMBER(MATCH("*@*.?*",'Contact Data Entry'!F313,0)))),"Email must be in a valid format",IF('DO NOT USE_Contact Formulas'!A313,"OK",NA()))</f>
        <v>#N/A</v>
      </c>
      <c r="G313" s="46" t="e">
        <f>IF(AND('DO NOT USE_Contact Formulas'!A313,ISBLANK('Contact Data Entry'!G313)),"Mobile Phone is required",IF(NOT(ISBLANK('Contact Data Entry'!G313)),IF(AND(ISNUMBER(VALUE('Contact Data Entry'!G313)),LEFT('Contact Data Entry'!G313,1)&lt;&gt;"1",LEN('Contact Data Entry'!G313)=10),"OK","Phone number must be valid format"),NA()))</f>
        <v>#N/A</v>
      </c>
      <c r="H313" s="46" t="e">
        <f>IF(NOT(ISBLANK('Contact Data Entry'!H313)),IF(AND(ISNUMBER('Contact Data Entry'!H313),LEFT('Contact Data Entry'!H313,1)&lt;&gt;"1",LEN('Contact Data Entry'!H313)=10),"OK","Phone number must be valid format"),IF('DO NOT USE_Contact Formulas'!A313,"OK",NA()))</f>
        <v>#N/A</v>
      </c>
      <c r="I313" s="46" t="e">
        <f>IF(AND(NOT(ISBLANK('Contact Data Entry'!I313)),ISNA(VLOOKUP('Contact Data Entry'!I313,'DO NOT USE_Shared Picklist'!$N$3:$N$63,1,FALSE))),"Please select a value from the drop-down menu",IF('DO NOT USE_Contact Formulas'!A313,"OK",NA()))</f>
        <v>#N/A</v>
      </c>
      <c r="J313" s="46" t="e">
        <f>IF(AND('DO NOT USE_Contact Formulas'!A313,ISBLANK('Contact Data Entry'!J313)),"Home Street Address is required",IF(LEN('Contact Data Entry'!J313)&gt;255,"Home Street Address must be less than 255 characters",IF('DO NOT USE_Contact Formulas'!A313,"OK",NA())))</f>
        <v>#N/A</v>
      </c>
      <c r="K313" s="46" t="e">
        <f>IF(AND('DO NOT USE_Contact Formulas'!A313,ISBLANK('Contact Data Entry'!K313)),"City is required",IF(LEN('Contact Data Entry'!K313)&gt;40,"City must be less than 40 characters",IF('DO NOT USE_Contact Formulas'!A313,"OK",NA())))</f>
        <v>#N/A</v>
      </c>
      <c r="L313" s="46" t="e">
        <f>IF(AND('DO NOT USE_Contact Formulas'!A313,ISBLANK('Contact Data Entry'!L313)),"State is required",IF(AND(NOT(ISBLANK('Contact Data Entry'!L313)),ISNA(VLOOKUP('Contact Data Entry'!L313,'DO NOT USE_Shared Picklist'!$P$3:$P$52,1,FALSE))),"Please select a value from the drop-down menu",IF('DO NOT USE_Contact Formulas'!A313,"OK",NA())))</f>
        <v>#N/A</v>
      </c>
      <c r="M313" s="46" t="e">
        <f>IF(AND('DO NOT USE_Contact Formulas'!A313,ISBLANK('Contact Data Entry'!M313)),"Zip is required",IF(ISBLANK('Contact Data Entry'!M313),NA(),"OK"))</f>
        <v>#N/A</v>
      </c>
      <c r="N313" s="46" t="e">
        <f>IF(AND(NOT(ISBLANK('Contact Data Entry'!N313)),ISNA(VLOOKUP('Contact Data Entry'!N313,'DO NOT USE_Shared Picklist'!$E$3:$E$10,1,FALSE))),"Please select a value from the drop-down menu",IF('DO NOT USE_Contact Formulas'!A313,"OK",NA()))</f>
        <v>#N/A</v>
      </c>
      <c r="O313" s="46" t="e">
        <f>IF(AND('DO NOT USE_Contact Formulas'!A313,ISBLANK('Contact Data Entry'!O313)),"Occupation/Job Title is required",IF(NOT(ISBLANK('Contact Data Entry'!O313)),"OK",NA()))</f>
        <v>#N/A</v>
      </c>
      <c r="P313" s="46" t="e">
        <f>IF('DO NOT USE_Contact Formulas'!A313,IF(ISBLANK('Contact Data Entry'!P313),"Last Date On Site is required","OK"),NA())</f>
        <v>#N/A</v>
      </c>
      <c r="Q313" s="46" t="e">
        <f>IF(AND('DO NOT USE_Contact Formulas'!A313,ISBLANK('Contact Data Entry'!Q313)),"Specific Place in the Location is required",IF(ISBLANK('Contact Data Entry'!Q313),NA(),"OK"))</f>
        <v>#N/A</v>
      </c>
      <c r="R313" s="46" t="e">
        <f>IF(LEN('Contact Data Entry'!R313)&gt;250,"Employer Name must be less than 250 characters",IF('DO NOT USE_Contact Formulas'!A313,"OK",NA()))</f>
        <v>#N/A</v>
      </c>
      <c r="S313" s="46" t="e">
        <f>IF(AND(NOT(ISBLANK('Contact Data Entry'!S313)),ISNA(VLOOKUP('Contact Data Entry'!S313,'DO NOT USE_Shared Picklist'!$V$3:$V$7,1,FALSE))),"Please select a value from the drop-down menu",IF('DO NOT USE_Contact Formulas'!A313,"OK",NA()))</f>
        <v>#N/A</v>
      </c>
      <c r="T313" s="46" t="e">
        <f>IF(LEN('Contact Data Entry'!T313)&gt;255,"Work Area/Department must be less than 255 characters",IF('DO NOT USE_Contact Formulas'!A313,"OK",NA()))</f>
        <v>#N/A</v>
      </c>
      <c r="U313" s="46" t="e">
        <f>IF(LEN('Contact Data Entry'!U313)&gt;255,"Work Shifts must be less than 255 characters",IF('DO NOT USE_Contact Formulas'!A313,"OK",NA()))</f>
        <v>#N/A</v>
      </c>
      <c r="V313" s="47" t="e">
        <f ca="1">IF('Contact Data Entry'!V313&gt;'DO NOT USE_Shared Picklist'!$C$3,"Last Exposure Date cannot be a future date",IF('DO NOT USE_Contact Formulas'!A313,IF(ISBLANK('Contact Data Entry'!V313),"Last Exposure Date is required","OK"),NA()))</f>
        <v>#N/A</v>
      </c>
      <c r="W313" s="46" t="e">
        <f>IF(AND(NOT(ISBLANK('Contact Data Entry'!W313)),ISNA(VLOOKUP('Contact Data Entry'!W313,'DO NOT USE_Shared Picklist'!$D$3:$D$5,1,FALSE))),"Please select a value from the drop-down menu",IF('DO NOT USE_Contact Formulas'!A313,"OK",NA()))</f>
        <v>#N/A</v>
      </c>
      <c r="X313" s="46"/>
      <c r="Y313" s="46" t="e">
        <f>IF(AND(NOT(ISBLANK('Contact Data Entry'!Y313)),ISNA(VLOOKUP('Contact Data Entry'!Y313,'DO NOT USE_Shared Picklist'!$G$3:$G$5,1,FALSE))),"Please select a value from the drop-down menu",IF('DO NOT USE_Contact Formulas'!A313,"OK",NA()))</f>
        <v>#N/A</v>
      </c>
      <c r="Z313" s="46"/>
      <c r="AA313" s="46" t="e">
        <f>IF(AND(NOT(ISBLANK('Contact Data Entry'!AA313)),ISNA(VLOOKUP('Contact Data Entry'!AA313,'DO NOT USE_Shared Picklist'!$H$3:$H$4,1,FALSE))),"Please select a value from the drop-down menu",IF('DO NOT USE_Contact Formulas'!A313,"OK",NA()))</f>
        <v>#N/A</v>
      </c>
      <c r="AB313" s="46" t="e">
        <f ca="1">IF('Contact Data Entry'!AB313&gt;'DO NOT USE_Shared Picklist'!$C$3,"Test Date cannot be a future date",IF('DO NOT USE_Contact Formulas'!A313,"OK",NA()))</f>
        <v>#N/A</v>
      </c>
      <c r="AC313" s="46" t="e">
        <f>IF(AND(NOT(ISBLANK('Contact Data Entry'!AC313)),ISNA(VLOOKUP('Contact Data Entry'!AC313,'DO NOT USE_Shared Picklist'!$R$3:$R$7,1,FALSE))),"Please select a value from the drop-down menu",IF('DO NOT USE_Contact Formulas'!A313,"OK",NA()))</f>
        <v>#N/A</v>
      </c>
      <c r="AD313" s="46" t="e">
        <f>IF(AND(NOT(ISBLANK('Contact Data Entry'!AD313)),ISNA(VLOOKUP('Contact Data Entry'!AD313,'DO NOT USE_Shared Picklist'!$Q$3:$Q$8,1,FALSE))),"Please select a value from the drop-down menu",IF('DO NOT USE_Contact Formulas'!A313,"OK",NA()))</f>
        <v>#N/A</v>
      </c>
    </row>
    <row r="314" spans="1:30" x14ac:dyDescent="0.25">
      <c r="A314" s="45" t="e">
        <f>IF('DO NOT USE_Contact Formulas'!A314,IF('DO NOT USE_Contact Formulas'!B314,"Not all required fields are completed","OK"),NA())</f>
        <v>#N/A</v>
      </c>
      <c r="B314" s="46" t="e">
        <f>IF(AND('DO NOT USE_Contact Formulas'!A314,ISBLANK('Contact Data Entry'!B314)),"First Name is required",IF(NOT(ISBLANK('Contact Data Entry'!B314)),"OK",NA()))</f>
        <v>#N/A</v>
      </c>
      <c r="C314" s="46" t="e">
        <f>IF(AND('DO NOT USE_Contact Formulas'!A314,ISBLANK('Contact Data Entry'!C314)),"Last Name is required",IF(NOT(ISBLANK('Contact Data Entry'!C314)),"OK",NA()))</f>
        <v>#N/A</v>
      </c>
      <c r="D314" s="46" t="e">
        <f>IF(AND('DO NOT USE_Contact Formulas'!A314,ISBLANK('Contact Data Entry'!D314)),"Birthdate is required",IF(NOT(ISBLANK('Contact Data Entry'!D314)),"OK",NA()))</f>
        <v>#N/A</v>
      </c>
      <c r="E314" s="46" t="e">
        <f>IF(AND(NOT(ISBLANK('Contact Data Entry'!E314)),ISNA(VLOOKUP('Contact Data Entry'!E314,'DO NOT USE_Shared Picklist'!$L$3:$L$81,1,FALSE))),"Please select a value from the drop-down menu",IF('DO NOT USE_Contact Formulas'!A314,"OK",NA()))</f>
        <v>#N/A</v>
      </c>
      <c r="F314" s="46" t="e">
        <f>IF(AND(NOT(ISBLANK('Contact Data Entry'!F314)),NOT(ISNUMBER(MATCH("*@*.?*",'Contact Data Entry'!F314,0)))),"Email must be in a valid format",IF('DO NOT USE_Contact Formulas'!A314,"OK",NA()))</f>
        <v>#N/A</v>
      </c>
      <c r="G314" s="46" t="e">
        <f>IF(AND('DO NOT USE_Contact Formulas'!A314,ISBLANK('Contact Data Entry'!G314)),"Mobile Phone is required",IF(NOT(ISBLANK('Contact Data Entry'!G314)),IF(AND(ISNUMBER(VALUE('Contact Data Entry'!G314)),LEFT('Contact Data Entry'!G314,1)&lt;&gt;"1",LEN('Contact Data Entry'!G314)=10),"OK","Phone number must be valid format"),NA()))</f>
        <v>#N/A</v>
      </c>
      <c r="H314" s="46" t="e">
        <f>IF(NOT(ISBLANK('Contact Data Entry'!H314)),IF(AND(ISNUMBER('Contact Data Entry'!H314),LEFT('Contact Data Entry'!H314,1)&lt;&gt;"1",LEN('Contact Data Entry'!H314)=10),"OK","Phone number must be valid format"),IF('DO NOT USE_Contact Formulas'!A314,"OK",NA()))</f>
        <v>#N/A</v>
      </c>
      <c r="I314" s="46" t="e">
        <f>IF(AND(NOT(ISBLANK('Contact Data Entry'!I314)),ISNA(VLOOKUP('Contact Data Entry'!I314,'DO NOT USE_Shared Picklist'!$N$3:$N$63,1,FALSE))),"Please select a value from the drop-down menu",IF('DO NOT USE_Contact Formulas'!A314,"OK",NA()))</f>
        <v>#N/A</v>
      </c>
      <c r="J314" s="46" t="e">
        <f>IF(AND('DO NOT USE_Contact Formulas'!A314,ISBLANK('Contact Data Entry'!J314)),"Home Street Address is required",IF(LEN('Contact Data Entry'!J314)&gt;255,"Home Street Address must be less than 255 characters",IF('DO NOT USE_Contact Formulas'!A314,"OK",NA())))</f>
        <v>#N/A</v>
      </c>
      <c r="K314" s="46" t="e">
        <f>IF(AND('DO NOT USE_Contact Formulas'!A314,ISBLANK('Contact Data Entry'!K314)),"City is required",IF(LEN('Contact Data Entry'!K314)&gt;40,"City must be less than 40 characters",IF('DO NOT USE_Contact Formulas'!A314,"OK",NA())))</f>
        <v>#N/A</v>
      </c>
      <c r="L314" s="46" t="e">
        <f>IF(AND('DO NOT USE_Contact Formulas'!A314,ISBLANK('Contact Data Entry'!L314)),"State is required",IF(AND(NOT(ISBLANK('Contact Data Entry'!L314)),ISNA(VLOOKUP('Contact Data Entry'!L314,'DO NOT USE_Shared Picklist'!$P$3:$P$52,1,FALSE))),"Please select a value from the drop-down menu",IF('DO NOT USE_Contact Formulas'!A314,"OK",NA())))</f>
        <v>#N/A</v>
      </c>
      <c r="M314" s="46" t="e">
        <f>IF(AND('DO NOT USE_Contact Formulas'!A314,ISBLANK('Contact Data Entry'!M314)),"Zip is required",IF(ISBLANK('Contact Data Entry'!M314),NA(),"OK"))</f>
        <v>#N/A</v>
      </c>
      <c r="N314" s="46" t="e">
        <f>IF(AND(NOT(ISBLANK('Contact Data Entry'!N314)),ISNA(VLOOKUP('Contact Data Entry'!N314,'DO NOT USE_Shared Picklist'!$E$3:$E$10,1,FALSE))),"Please select a value from the drop-down menu",IF('DO NOT USE_Contact Formulas'!A314,"OK",NA()))</f>
        <v>#N/A</v>
      </c>
      <c r="O314" s="46" t="e">
        <f>IF(AND('DO NOT USE_Contact Formulas'!A314,ISBLANK('Contact Data Entry'!O314)),"Occupation/Job Title is required",IF(NOT(ISBLANK('Contact Data Entry'!O314)),"OK",NA()))</f>
        <v>#N/A</v>
      </c>
      <c r="P314" s="46" t="e">
        <f>IF('DO NOT USE_Contact Formulas'!A314,IF(ISBLANK('Contact Data Entry'!P314),"Last Date On Site is required","OK"),NA())</f>
        <v>#N/A</v>
      </c>
      <c r="Q314" s="46" t="e">
        <f>IF(AND('DO NOT USE_Contact Formulas'!A314,ISBLANK('Contact Data Entry'!Q314)),"Specific Place in the Location is required",IF(ISBLANK('Contact Data Entry'!Q314),NA(),"OK"))</f>
        <v>#N/A</v>
      </c>
      <c r="R314" s="46" t="e">
        <f>IF(LEN('Contact Data Entry'!R314)&gt;250,"Employer Name must be less than 250 characters",IF('DO NOT USE_Contact Formulas'!A314,"OK",NA()))</f>
        <v>#N/A</v>
      </c>
      <c r="S314" s="46" t="e">
        <f>IF(AND(NOT(ISBLANK('Contact Data Entry'!S314)),ISNA(VLOOKUP('Contact Data Entry'!S314,'DO NOT USE_Shared Picklist'!$V$3:$V$7,1,FALSE))),"Please select a value from the drop-down menu",IF('DO NOT USE_Contact Formulas'!A314,"OK",NA()))</f>
        <v>#N/A</v>
      </c>
      <c r="T314" s="46" t="e">
        <f>IF(LEN('Contact Data Entry'!T314)&gt;255,"Work Area/Department must be less than 255 characters",IF('DO NOT USE_Contact Formulas'!A314,"OK",NA()))</f>
        <v>#N/A</v>
      </c>
      <c r="U314" s="46" t="e">
        <f>IF(LEN('Contact Data Entry'!U314)&gt;255,"Work Shifts must be less than 255 characters",IF('DO NOT USE_Contact Formulas'!A314,"OK",NA()))</f>
        <v>#N/A</v>
      </c>
      <c r="V314" s="47" t="e">
        <f ca="1">IF('Contact Data Entry'!V314&gt;'DO NOT USE_Shared Picklist'!$C$3,"Last Exposure Date cannot be a future date",IF('DO NOT USE_Contact Formulas'!A314,IF(ISBLANK('Contact Data Entry'!V314),"Last Exposure Date is required","OK"),NA()))</f>
        <v>#N/A</v>
      </c>
      <c r="W314" s="46" t="e">
        <f>IF(AND(NOT(ISBLANK('Contact Data Entry'!W314)),ISNA(VLOOKUP('Contact Data Entry'!W314,'DO NOT USE_Shared Picklist'!$D$3:$D$5,1,FALSE))),"Please select a value from the drop-down menu",IF('DO NOT USE_Contact Formulas'!A314,"OK",NA()))</f>
        <v>#N/A</v>
      </c>
      <c r="X314" s="46"/>
      <c r="Y314" s="46" t="e">
        <f>IF(AND(NOT(ISBLANK('Contact Data Entry'!Y314)),ISNA(VLOOKUP('Contact Data Entry'!Y314,'DO NOT USE_Shared Picklist'!$G$3:$G$5,1,FALSE))),"Please select a value from the drop-down menu",IF('DO NOT USE_Contact Formulas'!A314,"OK",NA()))</f>
        <v>#N/A</v>
      </c>
      <c r="Z314" s="46"/>
      <c r="AA314" s="46" t="e">
        <f>IF(AND(NOT(ISBLANK('Contact Data Entry'!AA314)),ISNA(VLOOKUP('Contact Data Entry'!AA314,'DO NOT USE_Shared Picklist'!$H$3:$H$4,1,FALSE))),"Please select a value from the drop-down menu",IF('DO NOT USE_Contact Formulas'!A314,"OK",NA()))</f>
        <v>#N/A</v>
      </c>
      <c r="AB314" s="46" t="e">
        <f ca="1">IF('Contact Data Entry'!AB314&gt;'DO NOT USE_Shared Picklist'!$C$3,"Test Date cannot be a future date",IF('DO NOT USE_Contact Formulas'!A314,"OK",NA()))</f>
        <v>#N/A</v>
      </c>
      <c r="AC314" s="46" t="e">
        <f>IF(AND(NOT(ISBLANK('Contact Data Entry'!AC314)),ISNA(VLOOKUP('Contact Data Entry'!AC314,'DO NOT USE_Shared Picklist'!$R$3:$R$7,1,FALSE))),"Please select a value from the drop-down menu",IF('DO NOT USE_Contact Formulas'!A314,"OK",NA()))</f>
        <v>#N/A</v>
      </c>
      <c r="AD314" s="46" t="e">
        <f>IF(AND(NOT(ISBLANK('Contact Data Entry'!AD314)),ISNA(VLOOKUP('Contact Data Entry'!AD314,'DO NOT USE_Shared Picklist'!$Q$3:$Q$8,1,FALSE))),"Please select a value from the drop-down menu",IF('DO NOT USE_Contact Formulas'!A314,"OK",NA()))</f>
        <v>#N/A</v>
      </c>
    </row>
    <row r="315" spans="1:30" x14ac:dyDescent="0.25">
      <c r="A315" s="45" t="e">
        <f>IF('DO NOT USE_Contact Formulas'!A315,IF('DO NOT USE_Contact Formulas'!B315,"Not all required fields are completed","OK"),NA())</f>
        <v>#N/A</v>
      </c>
      <c r="B315" s="46" t="e">
        <f>IF(AND('DO NOT USE_Contact Formulas'!A315,ISBLANK('Contact Data Entry'!B315)),"First Name is required",IF(NOT(ISBLANK('Contact Data Entry'!B315)),"OK",NA()))</f>
        <v>#N/A</v>
      </c>
      <c r="C315" s="46" t="e">
        <f>IF(AND('DO NOT USE_Contact Formulas'!A315,ISBLANK('Contact Data Entry'!C315)),"Last Name is required",IF(NOT(ISBLANK('Contact Data Entry'!C315)),"OK",NA()))</f>
        <v>#N/A</v>
      </c>
      <c r="D315" s="46" t="e">
        <f>IF(AND('DO NOT USE_Contact Formulas'!A315,ISBLANK('Contact Data Entry'!D315)),"Birthdate is required",IF(NOT(ISBLANK('Contact Data Entry'!D315)),"OK",NA()))</f>
        <v>#N/A</v>
      </c>
      <c r="E315" s="46" t="e">
        <f>IF(AND(NOT(ISBLANK('Contact Data Entry'!E315)),ISNA(VLOOKUP('Contact Data Entry'!E315,'DO NOT USE_Shared Picklist'!$L$3:$L$81,1,FALSE))),"Please select a value from the drop-down menu",IF('DO NOT USE_Contact Formulas'!A315,"OK",NA()))</f>
        <v>#N/A</v>
      </c>
      <c r="F315" s="46" t="e">
        <f>IF(AND(NOT(ISBLANK('Contact Data Entry'!F315)),NOT(ISNUMBER(MATCH("*@*.?*",'Contact Data Entry'!F315,0)))),"Email must be in a valid format",IF('DO NOT USE_Contact Formulas'!A315,"OK",NA()))</f>
        <v>#N/A</v>
      </c>
      <c r="G315" s="46" t="e">
        <f>IF(AND('DO NOT USE_Contact Formulas'!A315,ISBLANK('Contact Data Entry'!G315)),"Mobile Phone is required",IF(NOT(ISBLANK('Contact Data Entry'!G315)),IF(AND(ISNUMBER(VALUE('Contact Data Entry'!G315)),LEFT('Contact Data Entry'!G315,1)&lt;&gt;"1",LEN('Contact Data Entry'!G315)=10),"OK","Phone number must be valid format"),NA()))</f>
        <v>#N/A</v>
      </c>
      <c r="H315" s="46" t="e">
        <f>IF(NOT(ISBLANK('Contact Data Entry'!H315)),IF(AND(ISNUMBER('Contact Data Entry'!H315),LEFT('Contact Data Entry'!H315,1)&lt;&gt;"1",LEN('Contact Data Entry'!H315)=10),"OK","Phone number must be valid format"),IF('DO NOT USE_Contact Formulas'!A315,"OK",NA()))</f>
        <v>#N/A</v>
      </c>
      <c r="I315" s="46" t="e">
        <f>IF(AND(NOT(ISBLANK('Contact Data Entry'!I315)),ISNA(VLOOKUP('Contact Data Entry'!I315,'DO NOT USE_Shared Picklist'!$N$3:$N$63,1,FALSE))),"Please select a value from the drop-down menu",IF('DO NOT USE_Contact Formulas'!A315,"OK",NA()))</f>
        <v>#N/A</v>
      </c>
      <c r="J315" s="46" t="e">
        <f>IF(AND('DO NOT USE_Contact Formulas'!A315,ISBLANK('Contact Data Entry'!J315)),"Home Street Address is required",IF(LEN('Contact Data Entry'!J315)&gt;255,"Home Street Address must be less than 255 characters",IF('DO NOT USE_Contact Formulas'!A315,"OK",NA())))</f>
        <v>#N/A</v>
      </c>
      <c r="K315" s="46" t="e">
        <f>IF(AND('DO NOT USE_Contact Formulas'!A315,ISBLANK('Contact Data Entry'!K315)),"City is required",IF(LEN('Contact Data Entry'!K315)&gt;40,"City must be less than 40 characters",IF('DO NOT USE_Contact Formulas'!A315,"OK",NA())))</f>
        <v>#N/A</v>
      </c>
      <c r="L315" s="46" t="e">
        <f>IF(AND('DO NOT USE_Contact Formulas'!A315,ISBLANK('Contact Data Entry'!L315)),"State is required",IF(AND(NOT(ISBLANK('Contact Data Entry'!L315)),ISNA(VLOOKUP('Contact Data Entry'!L315,'DO NOT USE_Shared Picklist'!$P$3:$P$52,1,FALSE))),"Please select a value from the drop-down menu",IF('DO NOT USE_Contact Formulas'!A315,"OK",NA())))</f>
        <v>#N/A</v>
      </c>
      <c r="M315" s="46" t="e">
        <f>IF(AND('DO NOT USE_Contact Formulas'!A315,ISBLANK('Contact Data Entry'!M315)),"Zip is required",IF(ISBLANK('Contact Data Entry'!M315),NA(),"OK"))</f>
        <v>#N/A</v>
      </c>
      <c r="N315" s="46" t="e">
        <f>IF(AND(NOT(ISBLANK('Contact Data Entry'!N315)),ISNA(VLOOKUP('Contact Data Entry'!N315,'DO NOT USE_Shared Picklist'!$E$3:$E$10,1,FALSE))),"Please select a value from the drop-down menu",IF('DO NOT USE_Contact Formulas'!A315,"OK",NA()))</f>
        <v>#N/A</v>
      </c>
      <c r="O315" s="46" t="e">
        <f>IF(AND('DO NOT USE_Contact Formulas'!A315,ISBLANK('Contact Data Entry'!O315)),"Occupation/Job Title is required",IF(NOT(ISBLANK('Contact Data Entry'!O315)),"OK",NA()))</f>
        <v>#N/A</v>
      </c>
      <c r="P315" s="46" t="e">
        <f>IF('DO NOT USE_Contact Formulas'!A315,IF(ISBLANK('Contact Data Entry'!P315),"Last Date On Site is required","OK"),NA())</f>
        <v>#N/A</v>
      </c>
      <c r="Q315" s="46" t="e">
        <f>IF(AND('DO NOT USE_Contact Formulas'!A315,ISBLANK('Contact Data Entry'!Q315)),"Specific Place in the Location is required",IF(ISBLANK('Contact Data Entry'!Q315),NA(),"OK"))</f>
        <v>#N/A</v>
      </c>
      <c r="R315" s="46" t="e">
        <f>IF(LEN('Contact Data Entry'!R315)&gt;250,"Employer Name must be less than 250 characters",IF('DO NOT USE_Contact Formulas'!A315,"OK",NA()))</f>
        <v>#N/A</v>
      </c>
      <c r="S315" s="46" t="e">
        <f>IF(AND(NOT(ISBLANK('Contact Data Entry'!S315)),ISNA(VLOOKUP('Contact Data Entry'!S315,'DO NOT USE_Shared Picklist'!$V$3:$V$7,1,FALSE))),"Please select a value from the drop-down menu",IF('DO NOT USE_Contact Formulas'!A315,"OK",NA()))</f>
        <v>#N/A</v>
      </c>
      <c r="T315" s="46" t="e">
        <f>IF(LEN('Contact Data Entry'!T315)&gt;255,"Work Area/Department must be less than 255 characters",IF('DO NOT USE_Contact Formulas'!A315,"OK",NA()))</f>
        <v>#N/A</v>
      </c>
      <c r="U315" s="46" t="e">
        <f>IF(LEN('Contact Data Entry'!U315)&gt;255,"Work Shifts must be less than 255 characters",IF('DO NOT USE_Contact Formulas'!A315,"OK",NA()))</f>
        <v>#N/A</v>
      </c>
      <c r="V315" s="47" t="e">
        <f ca="1">IF('Contact Data Entry'!V315&gt;'DO NOT USE_Shared Picklist'!$C$3,"Last Exposure Date cannot be a future date",IF('DO NOT USE_Contact Formulas'!A315,IF(ISBLANK('Contact Data Entry'!V315),"Last Exposure Date is required","OK"),NA()))</f>
        <v>#N/A</v>
      </c>
      <c r="W315" s="46" t="e">
        <f>IF(AND(NOT(ISBLANK('Contact Data Entry'!W315)),ISNA(VLOOKUP('Contact Data Entry'!W315,'DO NOT USE_Shared Picklist'!$D$3:$D$5,1,FALSE))),"Please select a value from the drop-down menu",IF('DO NOT USE_Contact Formulas'!A315,"OK",NA()))</f>
        <v>#N/A</v>
      </c>
      <c r="X315" s="46"/>
      <c r="Y315" s="46" t="e">
        <f>IF(AND(NOT(ISBLANK('Contact Data Entry'!Y315)),ISNA(VLOOKUP('Contact Data Entry'!Y315,'DO NOT USE_Shared Picklist'!$G$3:$G$5,1,FALSE))),"Please select a value from the drop-down menu",IF('DO NOT USE_Contact Formulas'!A315,"OK",NA()))</f>
        <v>#N/A</v>
      </c>
      <c r="Z315" s="46"/>
      <c r="AA315" s="46" t="e">
        <f>IF(AND(NOT(ISBLANK('Contact Data Entry'!AA315)),ISNA(VLOOKUP('Contact Data Entry'!AA315,'DO NOT USE_Shared Picklist'!$H$3:$H$4,1,FALSE))),"Please select a value from the drop-down menu",IF('DO NOT USE_Contact Formulas'!A315,"OK",NA()))</f>
        <v>#N/A</v>
      </c>
      <c r="AB315" s="46" t="e">
        <f ca="1">IF('Contact Data Entry'!AB315&gt;'DO NOT USE_Shared Picklist'!$C$3,"Test Date cannot be a future date",IF('DO NOT USE_Contact Formulas'!A315,"OK",NA()))</f>
        <v>#N/A</v>
      </c>
      <c r="AC315" s="46" t="e">
        <f>IF(AND(NOT(ISBLANK('Contact Data Entry'!AC315)),ISNA(VLOOKUP('Contact Data Entry'!AC315,'DO NOT USE_Shared Picklist'!$R$3:$R$7,1,FALSE))),"Please select a value from the drop-down menu",IF('DO NOT USE_Contact Formulas'!A315,"OK",NA()))</f>
        <v>#N/A</v>
      </c>
      <c r="AD315" s="46" t="e">
        <f>IF(AND(NOT(ISBLANK('Contact Data Entry'!AD315)),ISNA(VLOOKUP('Contact Data Entry'!AD315,'DO NOT USE_Shared Picklist'!$Q$3:$Q$8,1,FALSE))),"Please select a value from the drop-down menu",IF('DO NOT USE_Contact Formulas'!A315,"OK",NA()))</f>
        <v>#N/A</v>
      </c>
    </row>
    <row r="316" spans="1:30" x14ac:dyDescent="0.25">
      <c r="A316" s="45" t="e">
        <f>IF('DO NOT USE_Contact Formulas'!A316,IF('DO NOT USE_Contact Formulas'!B316,"Not all required fields are completed","OK"),NA())</f>
        <v>#N/A</v>
      </c>
      <c r="B316" s="46" t="e">
        <f>IF(AND('DO NOT USE_Contact Formulas'!A316,ISBLANK('Contact Data Entry'!B316)),"First Name is required",IF(NOT(ISBLANK('Contact Data Entry'!B316)),"OK",NA()))</f>
        <v>#N/A</v>
      </c>
      <c r="C316" s="46" t="e">
        <f>IF(AND('DO NOT USE_Contact Formulas'!A316,ISBLANK('Contact Data Entry'!C316)),"Last Name is required",IF(NOT(ISBLANK('Contact Data Entry'!C316)),"OK",NA()))</f>
        <v>#N/A</v>
      </c>
      <c r="D316" s="46" t="e">
        <f>IF(AND('DO NOT USE_Contact Formulas'!A316,ISBLANK('Contact Data Entry'!D316)),"Birthdate is required",IF(NOT(ISBLANK('Contact Data Entry'!D316)),"OK",NA()))</f>
        <v>#N/A</v>
      </c>
      <c r="E316" s="46" t="e">
        <f>IF(AND(NOT(ISBLANK('Contact Data Entry'!E316)),ISNA(VLOOKUP('Contact Data Entry'!E316,'DO NOT USE_Shared Picklist'!$L$3:$L$81,1,FALSE))),"Please select a value from the drop-down menu",IF('DO NOT USE_Contact Formulas'!A316,"OK",NA()))</f>
        <v>#N/A</v>
      </c>
      <c r="F316" s="46" t="e">
        <f>IF(AND(NOT(ISBLANK('Contact Data Entry'!F316)),NOT(ISNUMBER(MATCH("*@*.?*",'Contact Data Entry'!F316,0)))),"Email must be in a valid format",IF('DO NOT USE_Contact Formulas'!A316,"OK",NA()))</f>
        <v>#N/A</v>
      </c>
      <c r="G316" s="46" t="e">
        <f>IF(AND('DO NOT USE_Contact Formulas'!A316,ISBLANK('Contact Data Entry'!G316)),"Mobile Phone is required",IF(NOT(ISBLANK('Contact Data Entry'!G316)),IF(AND(ISNUMBER(VALUE('Contact Data Entry'!G316)),LEFT('Contact Data Entry'!G316,1)&lt;&gt;"1",LEN('Contact Data Entry'!G316)=10),"OK","Phone number must be valid format"),NA()))</f>
        <v>#N/A</v>
      </c>
      <c r="H316" s="46" t="e">
        <f>IF(NOT(ISBLANK('Contact Data Entry'!H316)),IF(AND(ISNUMBER('Contact Data Entry'!H316),LEFT('Contact Data Entry'!H316,1)&lt;&gt;"1",LEN('Contact Data Entry'!H316)=10),"OK","Phone number must be valid format"),IF('DO NOT USE_Contact Formulas'!A316,"OK",NA()))</f>
        <v>#N/A</v>
      </c>
      <c r="I316" s="46" t="e">
        <f>IF(AND(NOT(ISBLANK('Contact Data Entry'!I316)),ISNA(VLOOKUP('Contact Data Entry'!I316,'DO NOT USE_Shared Picklist'!$N$3:$N$63,1,FALSE))),"Please select a value from the drop-down menu",IF('DO NOT USE_Contact Formulas'!A316,"OK",NA()))</f>
        <v>#N/A</v>
      </c>
      <c r="J316" s="46" t="e">
        <f>IF(AND('DO NOT USE_Contact Formulas'!A316,ISBLANK('Contact Data Entry'!J316)),"Home Street Address is required",IF(LEN('Contact Data Entry'!J316)&gt;255,"Home Street Address must be less than 255 characters",IF('DO NOT USE_Contact Formulas'!A316,"OK",NA())))</f>
        <v>#N/A</v>
      </c>
      <c r="K316" s="46" t="e">
        <f>IF(AND('DO NOT USE_Contact Formulas'!A316,ISBLANK('Contact Data Entry'!K316)),"City is required",IF(LEN('Contact Data Entry'!K316)&gt;40,"City must be less than 40 characters",IF('DO NOT USE_Contact Formulas'!A316,"OK",NA())))</f>
        <v>#N/A</v>
      </c>
      <c r="L316" s="46" t="e">
        <f>IF(AND('DO NOT USE_Contact Formulas'!A316,ISBLANK('Contact Data Entry'!L316)),"State is required",IF(AND(NOT(ISBLANK('Contact Data Entry'!L316)),ISNA(VLOOKUP('Contact Data Entry'!L316,'DO NOT USE_Shared Picklist'!$P$3:$P$52,1,FALSE))),"Please select a value from the drop-down menu",IF('DO NOT USE_Contact Formulas'!A316,"OK",NA())))</f>
        <v>#N/A</v>
      </c>
      <c r="M316" s="46" t="e">
        <f>IF(AND('DO NOT USE_Contact Formulas'!A316,ISBLANK('Contact Data Entry'!M316)),"Zip is required",IF(ISBLANK('Contact Data Entry'!M316),NA(),"OK"))</f>
        <v>#N/A</v>
      </c>
      <c r="N316" s="46" t="e">
        <f>IF(AND(NOT(ISBLANK('Contact Data Entry'!N316)),ISNA(VLOOKUP('Contact Data Entry'!N316,'DO NOT USE_Shared Picklist'!$E$3:$E$10,1,FALSE))),"Please select a value from the drop-down menu",IF('DO NOT USE_Contact Formulas'!A316,"OK",NA()))</f>
        <v>#N/A</v>
      </c>
      <c r="O316" s="46" t="e">
        <f>IF(AND('DO NOT USE_Contact Formulas'!A316,ISBLANK('Contact Data Entry'!O316)),"Occupation/Job Title is required",IF(NOT(ISBLANK('Contact Data Entry'!O316)),"OK",NA()))</f>
        <v>#N/A</v>
      </c>
      <c r="P316" s="46" t="e">
        <f>IF('DO NOT USE_Contact Formulas'!A316,IF(ISBLANK('Contact Data Entry'!P316),"Last Date On Site is required","OK"),NA())</f>
        <v>#N/A</v>
      </c>
      <c r="Q316" s="46" t="e">
        <f>IF(AND('DO NOT USE_Contact Formulas'!A316,ISBLANK('Contact Data Entry'!Q316)),"Specific Place in the Location is required",IF(ISBLANK('Contact Data Entry'!Q316),NA(),"OK"))</f>
        <v>#N/A</v>
      </c>
      <c r="R316" s="46" t="e">
        <f>IF(LEN('Contact Data Entry'!R316)&gt;250,"Employer Name must be less than 250 characters",IF('DO NOT USE_Contact Formulas'!A316,"OK",NA()))</f>
        <v>#N/A</v>
      </c>
      <c r="S316" s="46" t="e">
        <f>IF(AND(NOT(ISBLANK('Contact Data Entry'!S316)),ISNA(VLOOKUP('Contact Data Entry'!S316,'DO NOT USE_Shared Picklist'!$V$3:$V$7,1,FALSE))),"Please select a value from the drop-down menu",IF('DO NOT USE_Contact Formulas'!A316,"OK",NA()))</f>
        <v>#N/A</v>
      </c>
      <c r="T316" s="46" t="e">
        <f>IF(LEN('Contact Data Entry'!T316)&gt;255,"Work Area/Department must be less than 255 characters",IF('DO NOT USE_Contact Formulas'!A316,"OK",NA()))</f>
        <v>#N/A</v>
      </c>
      <c r="U316" s="46" t="e">
        <f>IF(LEN('Contact Data Entry'!U316)&gt;255,"Work Shifts must be less than 255 characters",IF('DO NOT USE_Contact Formulas'!A316,"OK",NA()))</f>
        <v>#N/A</v>
      </c>
      <c r="V316" s="47" t="e">
        <f ca="1">IF('Contact Data Entry'!V316&gt;'DO NOT USE_Shared Picklist'!$C$3,"Last Exposure Date cannot be a future date",IF('DO NOT USE_Contact Formulas'!A316,IF(ISBLANK('Contact Data Entry'!V316),"Last Exposure Date is required","OK"),NA()))</f>
        <v>#N/A</v>
      </c>
      <c r="W316" s="46" t="e">
        <f>IF(AND(NOT(ISBLANK('Contact Data Entry'!W316)),ISNA(VLOOKUP('Contact Data Entry'!W316,'DO NOT USE_Shared Picklist'!$D$3:$D$5,1,FALSE))),"Please select a value from the drop-down menu",IF('DO NOT USE_Contact Formulas'!A316,"OK",NA()))</f>
        <v>#N/A</v>
      </c>
      <c r="X316" s="46"/>
      <c r="Y316" s="46" t="e">
        <f>IF(AND(NOT(ISBLANK('Contact Data Entry'!Y316)),ISNA(VLOOKUP('Contact Data Entry'!Y316,'DO NOT USE_Shared Picklist'!$G$3:$G$5,1,FALSE))),"Please select a value from the drop-down menu",IF('DO NOT USE_Contact Formulas'!A316,"OK",NA()))</f>
        <v>#N/A</v>
      </c>
      <c r="Z316" s="46"/>
      <c r="AA316" s="46" t="e">
        <f>IF(AND(NOT(ISBLANK('Contact Data Entry'!AA316)),ISNA(VLOOKUP('Contact Data Entry'!AA316,'DO NOT USE_Shared Picklist'!$H$3:$H$4,1,FALSE))),"Please select a value from the drop-down menu",IF('DO NOT USE_Contact Formulas'!A316,"OK",NA()))</f>
        <v>#N/A</v>
      </c>
      <c r="AB316" s="46" t="e">
        <f ca="1">IF('Contact Data Entry'!AB316&gt;'DO NOT USE_Shared Picklist'!$C$3,"Test Date cannot be a future date",IF('DO NOT USE_Contact Formulas'!A316,"OK",NA()))</f>
        <v>#N/A</v>
      </c>
      <c r="AC316" s="46" t="e">
        <f>IF(AND(NOT(ISBLANK('Contact Data Entry'!AC316)),ISNA(VLOOKUP('Contact Data Entry'!AC316,'DO NOT USE_Shared Picklist'!$R$3:$R$7,1,FALSE))),"Please select a value from the drop-down menu",IF('DO NOT USE_Contact Formulas'!A316,"OK",NA()))</f>
        <v>#N/A</v>
      </c>
      <c r="AD316" s="46" t="e">
        <f>IF(AND(NOT(ISBLANK('Contact Data Entry'!AD316)),ISNA(VLOOKUP('Contact Data Entry'!AD316,'DO NOT USE_Shared Picklist'!$Q$3:$Q$8,1,FALSE))),"Please select a value from the drop-down menu",IF('DO NOT USE_Contact Formulas'!A316,"OK",NA()))</f>
        <v>#N/A</v>
      </c>
    </row>
    <row r="317" spans="1:30" x14ac:dyDescent="0.25">
      <c r="A317" s="45" t="e">
        <f>IF('DO NOT USE_Contact Formulas'!A317,IF('DO NOT USE_Contact Formulas'!B317,"Not all required fields are completed","OK"),NA())</f>
        <v>#N/A</v>
      </c>
      <c r="B317" s="46" t="e">
        <f>IF(AND('DO NOT USE_Contact Formulas'!A317,ISBLANK('Contact Data Entry'!B317)),"First Name is required",IF(NOT(ISBLANK('Contact Data Entry'!B317)),"OK",NA()))</f>
        <v>#N/A</v>
      </c>
      <c r="C317" s="46" t="e">
        <f>IF(AND('DO NOT USE_Contact Formulas'!A317,ISBLANK('Contact Data Entry'!C317)),"Last Name is required",IF(NOT(ISBLANK('Contact Data Entry'!C317)),"OK",NA()))</f>
        <v>#N/A</v>
      </c>
      <c r="D317" s="46" t="e">
        <f>IF(AND('DO NOT USE_Contact Formulas'!A317,ISBLANK('Contact Data Entry'!D317)),"Birthdate is required",IF(NOT(ISBLANK('Contact Data Entry'!D317)),"OK",NA()))</f>
        <v>#N/A</v>
      </c>
      <c r="E317" s="46" t="e">
        <f>IF(AND(NOT(ISBLANK('Contact Data Entry'!E317)),ISNA(VLOOKUP('Contact Data Entry'!E317,'DO NOT USE_Shared Picklist'!$L$3:$L$81,1,FALSE))),"Please select a value from the drop-down menu",IF('DO NOT USE_Contact Formulas'!A317,"OK",NA()))</f>
        <v>#N/A</v>
      </c>
      <c r="F317" s="46" t="e">
        <f>IF(AND(NOT(ISBLANK('Contact Data Entry'!F317)),NOT(ISNUMBER(MATCH("*@*.?*",'Contact Data Entry'!F317,0)))),"Email must be in a valid format",IF('DO NOT USE_Contact Formulas'!A317,"OK",NA()))</f>
        <v>#N/A</v>
      </c>
      <c r="G317" s="46" t="e">
        <f>IF(AND('DO NOT USE_Contact Formulas'!A317,ISBLANK('Contact Data Entry'!G317)),"Mobile Phone is required",IF(NOT(ISBLANK('Contact Data Entry'!G317)),IF(AND(ISNUMBER(VALUE('Contact Data Entry'!G317)),LEFT('Contact Data Entry'!G317,1)&lt;&gt;"1",LEN('Contact Data Entry'!G317)=10),"OK","Phone number must be valid format"),NA()))</f>
        <v>#N/A</v>
      </c>
      <c r="H317" s="46" t="e">
        <f>IF(NOT(ISBLANK('Contact Data Entry'!H317)),IF(AND(ISNUMBER('Contact Data Entry'!H317),LEFT('Contact Data Entry'!H317,1)&lt;&gt;"1",LEN('Contact Data Entry'!H317)=10),"OK","Phone number must be valid format"),IF('DO NOT USE_Contact Formulas'!A317,"OK",NA()))</f>
        <v>#N/A</v>
      </c>
      <c r="I317" s="46" t="e">
        <f>IF(AND(NOT(ISBLANK('Contact Data Entry'!I317)),ISNA(VLOOKUP('Contact Data Entry'!I317,'DO NOT USE_Shared Picklist'!$N$3:$N$63,1,FALSE))),"Please select a value from the drop-down menu",IF('DO NOT USE_Contact Formulas'!A317,"OK",NA()))</f>
        <v>#N/A</v>
      </c>
      <c r="J317" s="46" t="e">
        <f>IF(AND('DO NOT USE_Contact Formulas'!A317,ISBLANK('Contact Data Entry'!J317)),"Home Street Address is required",IF(LEN('Contact Data Entry'!J317)&gt;255,"Home Street Address must be less than 255 characters",IF('DO NOT USE_Contact Formulas'!A317,"OK",NA())))</f>
        <v>#N/A</v>
      </c>
      <c r="K317" s="46" t="e">
        <f>IF(AND('DO NOT USE_Contact Formulas'!A317,ISBLANK('Contact Data Entry'!K317)),"City is required",IF(LEN('Contact Data Entry'!K317)&gt;40,"City must be less than 40 characters",IF('DO NOT USE_Contact Formulas'!A317,"OK",NA())))</f>
        <v>#N/A</v>
      </c>
      <c r="L317" s="46" t="e">
        <f>IF(AND('DO NOT USE_Contact Formulas'!A317,ISBLANK('Contact Data Entry'!L317)),"State is required",IF(AND(NOT(ISBLANK('Contact Data Entry'!L317)),ISNA(VLOOKUP('Contact Data Entry'!L317,'DO NOT USE_Shared Picklist'!$P$3:$P$52,1,FALSE))),"Please select a value from the drop-down menu",IF('DO NOT USE_Contact Formulas'!A317,"OK",NA())))</f>
        <v>#N/A</v>
      </c>
      <c r="M317" s="46" t="e">
        <f>IF(AND('DO NOT USE_Contact Formulas'!A317,ISBLANK('Contact Data Entry'!M317)),"Zip is required",IF(ISBLANK('Contact Data Entry'!M317),NA(),"OK"))</f>
        <v>#N/A</v>
      </c>
      <c r="N317" s="46" t="e">
        <f>IF(AND(NOT(ISBLANK('Contact Data Entry'!N317)),ISNA(VLOOKUP('Contact Data Entry'!N317,'DO NOT USE_Shared Picklist'!$E$3:$E$10,1,FALSE))),"Please select a value from the drop-down menu",IF('DO NOT USE_Contact Formulas'!A317,"OK",NA()))</f>
        <v>#N/A</v>
      </c>
      <c r="O317" s="46" t="e">
        <f>IF(AND('DO NOT USE_Contact Formulas'!A317,ISBLANK('Contact Data Entry'!O317)),"Occupation/Job Title is required",IF(NOT(ISBLANK('Contact Data Entry'!O317)),"OK",NA()))</f>
        <v>#N/A</v>
      </c>
      <c r="P317" s="46" t="e">
        <f>IF('DO NOT USE_Contact Formulas'!A317,IF(ISBLANK('Contact Data Entry'!P317),"Last Date On Site is required","OK"),NA())</f>
        <v>#N/A</v>
      </c>
      <c r="Q317" s="46" t="e">
        <f>IF(AND('DO NOT USE_Contact Formulas'!A317,ISBLANK('Contact Data Entry'!Q317)),"Specific Place in the Location is required",IF(ISBLANK('Contact Data Entry'!Q317),NA(),"OK"))</f>
        <v>#N/A</v>
      </c>
      <c r="R317" s="46" t="e">
        <f>IF(LEN('Contact Data Entry'!R317)&gt;250,"Employer Name must be less than 250 characters",IF('DO NOT USE_Contact Formulas'!A317,"OK",NA()))</f>
        <v>#N/A</v>
      </c>
      <c r="S317" s="46" t="e">
        <f>IF(AND(NOT(ISBLANK('Contact Data Entry'!S317)),ISNA(VLOOKUP('Contact Data Entry'!S317,'DO NOT USE_Shared Picklist'!$V$3:$V$7,1,FALSE))),"Please select a value from the drop-down menu",IF('DO NOT USE_Contact Formulas'!A317,"OK",NA()))</f>
        <v>#N/A</v>
      </c>
      <c r="T317" s="46" t="e">
        <f>IF(LEN('Contact Data Entry'!T317)&gt;255,"Work Area/Department must be less than 255 characters",IF('DO NOT USE_Contact Formulas'!A317,"OK",NA()))</f>
        <v>#N/A</v>
      </c>
      <c r="U317" s="46" t="e">
        <f>IF(LEN('Contact Data Entry'!U317)&gt;255,"Work Shifts must be less than 255 characters",IF('DO NOT USE_Contact Formulas'!A317,"OK",NA()))</f>
        <v>#N/A</v>
      </c>
      <c r="V317" s="47" t="e">
        <f ca="1">IF('Contact Data Entry'!V317&gt;'DO NOT USE_Shared Picklist'!$C$3,"Last Exposure Date cannot be a future date",IF('DO NOT USE_Contact Formulas'!A317,IF(ISBLANK('Contact Data Entry'!V317),"Last Exposure Date is required","OK"),NA()))</f>
        <v>#N/A</v>
      </c>
      <c r="W317" s="46" t="e">
        <f>IF(AND(NOT(ISBLANK('Contact Data Entry'!W317)),ISNA(VLOOKUP('Contact Data Entry'!W317,'DO NOT USE_Shared Picklist'!$D$3:$D$5,1,FALSE))),"Please select a value from the drop-down menu",IF('DO NOT USE_Contact Formulas'!A317,"OK",NA()))</f>
        <v>#N/A</v>
      </c>
      <c r="X317" s="46"/>
      <c r="Y317" s="46" t="e">
        <f>IF(AND(NOT(ISBLANK('Contact Data Entry'!Y317)),ISNA(VLOOKUP('Contact Data Entry'!Y317,'DO NOT USE_Shared Picklist'!$G$3:$G$5,1,FALSE))),"Please select a value from the drop-down menu",IF('DO NOT USE_Contact Formulas'!A317,"OK",NA()))</f>
        <v>#N/A</v>
      </c>
      <c r="Z317" s="46"/>
      <c r="AA317" s="46" t="e">
        <f>IF(AND(NOT(ISBLANK('Contact Data Entry'!AA317)),ISNA(VLOOKUP('Contact Data Entry'!AA317,'DO NOT USE_Shared Picklist'!$H$3:$H$4,1,FALSE))),"Please select a value from the drop-down menu",IF('DO NOT USE_Contact Formulas'!A317,"OK",NA()))</f>
        <v>#N/A</v>
      </c>
      <c r="AB317" s="46" t="e">
        <f ca="1">IF('Contact Data Entry'!AB317&gt;'DO NOT USE_Shared Picklist'!$C$3,"Test Date cannot be a future date",IF('DO NOT USE_Contact Formulas'!A317,"OK",NA()))</f>
        <v>#N/A</v>
      </c>
      <c r="AC317" s="46" t="e">
        <f>IF(AND(NOT(ISBLANK('Contact Data Entry'!AC317)),ISNA(VLOOKUP('Contact Data Entry'!AC317,'DO NOT USE_Shared Picklist'!$R$3:$R$7,1,FALSE))),"Please select a value from the drop-down menu",IF('DO NOT USE_Contact Formulas'!A317,"OK",NA()))</f>
        <v>#N/A</v>
      </c>
      <c r="AD317" s="46" t="e">
        <f>IF(AND(NOT(ISBLANK('Contact Data Entry'!AD317)),ISNA(VLOOKUP('Contact Data Entry'!AD317,'DO NOT USE_Shared Picklist'!$Q$3:$Q$8,1,FALSE))),"Please select a value from the drop-down menu",IF('DO NOT USE_Contact Formulas'!A317,"OK",NA()))</f>
        <v>#N/A</v>
      </c>
    </row>
    <row r="318" spans="1:30" x14ac:dyDescent="0.25">
      <c r="A318" s="45" t="e">
        <f>IF('DO NOT USE_Contact Formulas'!A318,IF('DO NOT USE_Contact Formulas'!B318,"Not all required fields are completed","OK"),NA())</f>
        <v>#N/A</v>
      </c>
      <c r="B318" s="46" t="e">
        <f>IF(AND('DO NOT USE_Contact Formulas'!A318,ISBLANK('Contact Data Entry'!B318)),"First Name is required",IF(NOT(ISBLANK('Contact Data Entry'!B318)),"OK",NA()))</f>
        <v>#N/A</v>
      </c>
      <c r="C318" s="46" t="e">
        <f>IF(AND('DO NOT USE_Contact Formulas'!A318,ISBLANK('Contact Data Entry'!C318)),"Last Name is required",IF(NOT(ISBLANK('Contact Data Entry'!C318)),"OK",NA()))</f>
        <v>#N/A</v>
      </c>
      <c r="D318" s="46" t="e">
        <f>IF(AND('DO NOT USE_Contact Formulas'!A318,ISBLANK('Contact Data Entry'!D318)),"Birthdate is required",IF(NOT(ISBLANK('Contact Data Entry'!D318)),"OK",NA()))</f>
        <v>#N/A</v>
      </c>
      <c r="E318" s="46" t="e">
        <f>IF(AND(NOT(ISBLANK('Contact Data Entry'!E318)),ISNA(VLOOKUP('Contact Data Entry'!E318,'DO NOT USE_Shared Picklist'!$L$3:$L$81,1,FALSE))),"Please select a value from the drop-down menu",IF('DO NOT USE_Contact Formulas'!A318,"OK",NA()))</f>
        <v>#N/A</v>
      </c>
      <c r="F318" s="46" t="e">
        <f>IF(AND(NOT(ISBLANK('Contact Data Entry'!F318)),NOT(ISNUMBER(MATCH("*@*.?*",'Contact Data Entry'!F318,0)))),"Email must be in a valid format",IF('DO NOT USE_Contact Formulas'!A318,"OK",NA()))</f>
        <v>#N/A</v>
      </c>
      <c r="G318" s="46" t="e">
        <f>IF(AND('DO NOT USE_Contact Formulas'!A318,ISBLANK('Contact Data Entry'!G318)),"Mobile Phone is required",IF(NOT(ISBLANK('Contact Data Entry'!G318)),IF(AND(ISNUMBER(VALUE('Contact Data Entry'!G318)),LEFT('Contact Data Entry'!G318,1)&lt;&gt;"1",LEN('Contact Data Entry'!G318)=10),"OK","Phone number must be valid format"),NA()))</f>
        <v>#N/A</v>
      </c>
      <c r="H318" s="46" t="e">
        <f>IF(NOT(ISBLANK('Contact Data Entry'!H318)),IF(AND(ISNUMBER('Contact Data Entry'!H318),LEFT('Contact Data Entry'!H318,1)&lt;&gt;"1",LEN('Contact Data Entry'!H318)=10),"OK","Phone number must be valid format"),IF('DO NOT USE_Contact Formulas'!A318,"OK",NA()))</f>
        <v>#N/A</v>
      </c>
      <c r="I318" s="46" t="e">
        <f>IF(AND(NOT(ISBLANK('Contact Data Entry'!I318)),ISNA(VLOOKUP('Contact Data Entry'!I318,'DO NOT USE_Shared Picklist'!$N$3:$N$63,1,FALSE))),"Please select a value from the drop-down menu",IF('DO NOT USE_Contact Formulas'!A318,"OK",NA()))</f>
        <v>#N/A</v>
      </c>
      <c r="J318" s="46" t="e">
        <f>IF(AND('DO NOT USE_Contact Formulas'!A318,ISBLANK('Contact Data Entry'!J318)),"Home Street Address is required",IF(LEN('Contact Data Entry'!J318)&gt;255,"Home Street Address must be less than 255 characters",IF('DO NOT USE_Contact Formulas'!A318,"OK",NA())))</f>
        <v>#N/A</v>
      </c>
      <c r="K318" s="46" t="e">
        <f>IF(AND('DO NOT USE_Contact Formulas'!A318,ISBLANK('Contact Data Entry'!K318)),"City is required",IF(LEN('Contact Data Entry'!K318)&gt;40,"City must be less than 40 characters",IF('DO NOT USE_Contact Formulas'!A318,"OK",NA())))</f>
        <v>#N/A</v>
      </c>
      <c r="L318" s="46" t="e">
        <f>IF(AND('DO NOT USE_Contact Formulas'!A318,ISBLANK('Contact Data Entry'!L318)),"State is required",IF(AND(NOT(ISBLANK('Contact Data Entry'!L318)),ISNA(VLOOKUP('Contact Data Entry'!L318,'DO NOT USE_Shared Picklist'!$P$3:$P$52,1,FALSE))),"Please select a value from the drop-down menu",IF('DO NOT USE_Contact Formulas'!A318,"OK",NA())))</f>
        <v>#N/A</v>
      </c>
      <c r="M318" s="46" t="e">
        <f>IF(AND('DO NOT USE_Contact Formulas'!A318,ISBLANK('Contact Data Entry'!M318)),"Zip is required",IF(ISBLANK('Contact Data Entry'!M318),NA(),"OK"))</f>
        <v>#N/A</v>
      </c>
      <c r="N318" s="46" t="e">
        <f>IF(AND(NOT(ISBLANK('Contact Data Entry'!N318)),ISNA(VLOOKUP('Contact Data Entry'!N318,'DO NOT USE_Shared Picklist'!$E$3:$E$10,1,FALSE))),"Please select a value from the drop-down menu",IF('DO NOT USE_Contact Formulas'!A318,"OK",NA()))</f>
        <v>#N/A</v>
      </c>
      <c r="O318" s="46" t="e">
        <f>IF(AND('DO NOT USE_Contact Formulas'!A318,ISBLANK('Contact Data Entry'!O318)),"Occupation/Job Title is required",IF(NOT(ISBLANK('Contact Data Entry'!O318)),"OK",NA()))</f>
        <v>#N/A</v>
      </c>
      <c r="P318" s="46" t="e">
        <f>IF('DO NOT USE_Contact Formulas'!A318,IF(ISBLANK('Contact Data Entry'!P318),"Last Date On Site is required","OK"),NA())</f>
        <v>#N/A</v>
      </c>
      <c r="Q318" s="46" t="e">
        <f>IF(AND('DO NOT USE_Contact Formulas'!A318,ISBLANK('Contact Data Entry'!Q318)),"Specific Place in the Location is required",IF(ISBLANK('Contact Data Entry'!Q318),NA(),"OK"))</f>
        <v>#N/A</v>
      </c>
      <c r="R318" s="46" t="e">
        <f>IF(LEN('Contact Data Entry'!R318)&gt;250,"Employer Name must be less than 250 characters",IF('DO NOT USE_Contact Formulas'!A318,"OK",NA()))</f>
        <v>#N/A</v>
      </c>
      <c r="S318" s="46" t="e">
        <f>IF(AND(NOT(ISBLANK('Contact Data Entry'!S318)),ISNA(VLOOKUP('Contact Data Entry'!S318,'DO NOT USE_Shared Picklist'!$V$3:$V$7,1,FALSE))),"Please select a value from the drop-down menu",IF('DO NOT USE_Contact Formulas'!A318,"OK",NA()))</f>
        <v>#N/A</v>
      </c>
      <c r="T318" s="46" t="e">
        <f>IF(LEN('Contact Data Entry'!T318)&gt;255,"Work Area/Department must be less than 255 characters",IF('DO NOT USE_Contact Formulas'!A318,"OK",NA()))</f>
        <v>#N/A</v>
      </c>
      <c r="U318" s="46" t="e">
        <f>IF(LEN('Contact Data Entry'!U318)&gt;255,"Work Shifts must be less than 255 characters",IF('DO NOT USE_Contact Formulas'!A318,"OK",NA()))</f>
        <v>#N/A</v>
      </c>
      <c r="V318" s="47" t="e">
        <f ca="1">IF('Contact Data Entry'!V318&gt;'DO NOT USE_Shared Picklist'!$C$3,"Last Exposure Date cannot be a future date",IF('DO NOT USE_Contact Formulas'!A318,IF(ISBLANK('Contact Data Entry'!V318),"Last Exposure Date is required","OK"),NA()))</f>
        <v>#N/A</v>
      </c>
      <c r="W318" s="46" t="e">
        <f>IF(AND(NOT(ISBLANK('Contact Data Entry'!W318)),ISNA(VLOOKUP('Contact Data Entry'!W318,'DO NOT USE_Shared Picklist'!$D$3:$D$5,1,FALSE))),"Please select a value from the drop-down menu",IF('DO NOT USE_Contact Formulas'!A318,"OK",NA()))</f>
        <v>#N/A</v>
      </c>
      <c r="X318" s="46"/>
      <c r="Y318" s="46" t="e">
        <f>IF(AND(NOT(ISBLANK('Contact Data Entry'!Y318)),ISNA(VLOOKUP('Contact Data Entry'!Y318,'DO NOT USE_Shared Picklist'!$G$3:$G$5,1,FALSE))),"Please select a value from the drop-down menu",IF('DO NOT USE_Contact Formulas'!A318,"OK",NA()))</f>
        <v>#N/A</v>
      </c>
      <c r="Z318" s="46"/>
      <c r="AA318" s="46" t="e">
        <f>IF(AND(NOT(ISBLANK('Contact Data Entry'!AA318)),ISNA(VLOOKUP('Contact Data Entry'!AA318,'DO NOT USE_Shared Picklist'!$H$3:$H$4,1,FALSE))),"Please select a value from the drop-down menu",IF('DO NOT USE_Contact Formulas'!A318,"OK",NA()))</f>
        <v>#N/A</v>
      </c>
      <c r="AB318" s="46" t="e">
        <f ca="1">IF('Contact Data Entry'!AB318&gt;'DO NOT USE_Shared Picklist'!$C$3,"Test Date cannot be a future date",IF('DO NOT USE_Contact Formulas'!A318,"OK",NA()))</f>
        <v>#N/A</v>
      </c>
      <c r="AC318" s="46" t="e">
        <f>IF(AND(NOT(ISBLANK('Contact Data Entry'!AC318)),ISNA(VLOOKUP('Contact Data Entry'!AC318,'DO NOT USE_Shared Picklist'!$R$3:$R$7,1,FALSE))),"Please select a value from the drop-down menu",IF('DO NOT USE_Contact Formulas'!A318,"OK",NA()))</f>
        <v>#N/A</v>
      </c>
      <c r="AD318" s="46" t="e">
        <f>IF(AND(NOT(ISBLANK('Contact Data Entry'!AD318)),ISNA(VLOOKUP('Contact Data Entry'!AD318,'DO NOT USE_Shared Picklist'!$Q$3:$Q$8,1,FALSE))),"Please select a value from the drop-down menu",IF('DO NOT USE_Contact Formulas'!A318,"OK",NA()))</f>
        <v>#N/A</v>
      </c>
    </row>
    <row r="319" spans="1:30" x14ac:dyDescent="0.25">
      <c r="A319" s="45" t="e">
        <f>IF('DO NOT USE_Contact Formulas'!A319,IF('DO NOT USE_Contact Formulas'!B319,"Not all required fields are completed","OK"),NA())</f>
        <v>#N/A</v>
      </c>
      <c r="B319" s="46" t="e">
        <f>IF(AND('DO NOT USE_Contact Formulas'!A319,ISBLANK('Contact Data Entry'!B319)),"First Name is required",IF(NOT(ISBLANK('Contact Data Entry'!B319)),"OK",NA()))</f>
        <v>#N/A</v>
      </c>
      <c r="C319" s="46" t="e">
        <f>IF(AND('DO NOT USE_Contact Formulas'!A319,ISBLANK('Contact Data Entry'!C319)),"Last Name is required",IF(NOT(ISBLANK('Contact Data Entry'!C319)),"OK",NA()))</f>
        <v>#N/A</v>
      </c>
      <c r="D319" s="46" t="e">
        <f>IF(AND('DO NOT USE_Contact Formulas'!A319,ISBLANK('Contact Data Entry'!D319)),"Birthdate is required",IF(NOT(ISBLANK('Contact Data Entry'!D319)),"OK",NA()))</f>
        <v>#N/A</v>
      </c>
      <c r="E319" s="46" t="e">
        <f>IF(AND(NOT(ISBLANK('Contact Data Entry'!E319)),ISNA(VLOOKUP('Contact Data Entry'!E319,'DO NOT USE_Shared Picklist'!$L$3:$L$81,1,FALSE))),"Please select a value from the drop-down menu",IF('DO NOT USE_Contact Formulas'!A319,"OK",NA()))</f>
        <v>#N/A</v>
      </c>
      <c r="F319" s="46" t="e">
        <f>IF(AND(NOT(ISBLANK('Contact Data Entry'!F319)),NOT(ISNUMBER(MATCH("*@*.?*",'Contact Data Entry'!F319,0)))),"Email must be in a valid format",IF('DO NOT USE_Contact Formulas'!A319,"OK",NA()))</f>
        <v>#N/A</v>
      </c>
      <c r="G319" s="46" t="e">
        <f>IF(AND('DO NOT USE_Contact Formulas'!A319,ISBLANK('Contact Data Entry'!G319)),"Mobile Phone is required",IF(NOT(ISBLANK('Contact Data Entry'!G319)),IF(AND(ISNUMBER(VALUE('Contact Data Entry'!G319)),LEFT('Contact Data Entry'!G319,1)&lt;&gt;"1",LEN('Contact Data Entry'!G319)=10),"OK","Phone number must be valid format"),NA()))</f>
        <v>#N/A</v>
      </c>
      <c r="H319" s="46" t="e">
        <f>IF(NOT(ISBLANK('Contact Data Entry'!H319)),IF(AND(ISNUMBER('Contact Data Entry'!H319),LEFT('Contact Data Entry'!H319,1)&lt;&gt;"1",LEN('Contact Data Entry'!H319)=10),"OK","Phone number must be valid format"),IF('DO NOT USE_Contact Formulas'!A319,"OK",NA()))</f>
        <v>#N/A</v>
      </c>
      <c r="I319" s="46" t="e">
        <f>IF(AND(NOT(ISBLANK('Contact Data Entry'!I319)),ISNA(VLOOKUP('Contact Data Entry'!I319,'DO NOT USE_Shared Picklist'!$N$3:$N$63,1,FALSE))),"Please select a value from the drop-down menu",IF('DO NOT USE_Contact Formulas'!A319,"OK",NA()))</f>
        <v>#N/A</v>
      </c>
      <c r="J319" s="46" t="e">
        <f>IF(AND('DO NOT USE_Contact Formulas'!A319,ISBLANK('Contact Data Entry'!J319)),"Home Street Address is required",IF(LEN('Contact Data Entry'!J319)&gt;255,"Home Street Address must be less than 255 characters",IF('DO NOT USE_Contact Formulas'!A319,"OK",NA())))</f>
        <v>#N/A</v>
      </c>
      <c r="K319" s="46" t="e">
        <f>IF(AND('DO NOT USE_Contact Formulas'!A319,ISBLANK('Contact Data Entry'!K319)),"City is required",IF(LEN('Contact Data Entry'!K319)&gt;40,"City must be less than 40 characters",IF('DO NOT USE_Contact Formulas'!A319,"OK",NA())))</f>
        <v>#N/A</v>
      </c>
      <c r="L319" s="46" t="e">
        <f>IF(AND('DO NOT USE_Contact Formulas'!A319,ISBLANK('Contact Data Entry'!L319)),"State is required",IF(AND(NOT(ISBLANK('Contact Data Entry'!L319)),ISNA(VLOOKUP('Contact Data Entry'!L319,'DO NOT USE_Shared Picklist'!$P$3:$P$52,1,FALSE))),"Please select a value from the drop-down menu",IF('DO NOT USE_Contact Formulas'!A319,"OK",NA())))</f>
        <v>#N/A</v>
      </c>
      <c r="M319" s="46" t="e">
        <f>IF(AND('DO NOT USE_Contact Formulas'!A319,ISBLANK('Contact Data Entry'!M319)),"Zip is required",IF(ISBLANK('Contact Data Entry'!M319),NA(),"OK"))</f>
        <v>#N/A</v>
      </c>
      <c r="N319" s="46" t="e">
        <f>IF(AND(NOT(ISBLANK('Contact Data Entry'!N319)),ISNA(VLOOKUP('Contact Data Entry'!N319,'DO NOT USE_Shared Picklist'!$E$3:$E$10,1,FALSE))),"Please select a value from the drop-down menu",IF('DO NOT USE_Contact Formulas'!A319,"OK",NA()))</f>
        <v>#N/A</v>
      </c>
      <c r="O319" s="46" t="e">
        <f>IF(AND('DO NOT USE_Contact Formulas'!A319,ISBLANK('Contact Data Entry'!O319)),"Occupation/Job Title is required",IF(NOT(ISBLANK('Contact Data Entry'!O319)),"OK",NA()))</f>
        <v>#N/A</v>
      </c>
      <c r="P319" s="46" t="e">
        <f>IF('DO NOT USE_Contact Formulas'!A319,IF(ISBLANK('Contact Data Entry'!P319),"Last Date On Site is required","OK"),NA())</f>
        <v>#N/A</v>
      </c>
      <c r="Q319" s="46" t="e">
        <f>IF(AND('DO NOT USE_Contact Formulas'!A319,ISBLANK('Contact Data Entry'!Q319)),"Specific Place in the Location is required",IF(ISBLANK('Contact Data Entry'!Q319),NA(),"OK"))</f>
        <v>#N/A</v>
      </c>
      <c r="R319" s="46" t="e">
        <f>IF(LEN('Contact Data Entry'!R319)&gt;250,"Employer Name must be less than 250 characters",IF('DO NOT USE_Contact Formulas'!A319,"OK",NA()))</f>
        <v>#N/A</v>
      </c>
      <c r="S319" s="46" t="e">
        <f>IF(AND(NOT(ISBLANK('Contact Data Entry'!S319)),ISNA(VLOOKUP('Contact Data Entry'!S319,'DO NOT USE_Shared Picklist'!$V$3:$V$7,1,FALSE))),"Please select a value from the drop-down menu",IF('DO NOT USE_Contact Formulas'!A319,"OK",NA()))</f>
        <v>#N/A</v>
      </c>
      <c r="T319" s="46" t="e">
        <f>IF(LEN('Contact Data Entry'!T319)&gt;255,"Work Area/Department must be less than 255 characters",IF('DO NOT USE_Contact Formulas'!A319,"OK",NA()))</f>
        <v>#N/A</v>
      </c>
      <c r="U319" s="46" t="e">
        <f>IF(LEN('Contact Data Entry'!U319)&gt;255,"Work Shifts must be less than 255 characters",IF('DO NOT USE_Contact Formulas'!A319,"OK",NA()))</f>
        <v>#N/A</v>
      </c>
      <c r="V319" s="47" t="e">
        <f ca="1">IF('Contact Data Entry'!V319&gt;'DO NOT USE_Shared Picklist'!$C$3,"Last Exposure Date cannot be a future date",IF('DO NOT USE_Contact Formulas'!A319,IF(ISBLANK('Contact Data Entry'!V319),"Last Exposure Date is required","OK"),NA()))</f>
        <v>#N/A</v>
      </c>
      <c r="W319" s="46" t="e">
        <f>IF(AND(NOT(ISBLANK('Contact Data Entry'!W319)),ISNA(VLOOKUP('Contact Data Entry'!W319,'DO NOT USE_Shared Picklist'!$D$3:$D$5,1,FALSE))),"Please select a value from the drop-down menu",IF('DO NOT USE_Contact Formulas'!A319,"OK",NA()))</f>
        <v>#N/A</v>
      </c>
      <c r="X319" s="46"/>
      <c r="Y319" s="46" t="e">
        <f>IF(AND(NOT(ISBLANK('Contact Data Entry'!Y319)),ISNA(VLOOKUP('Contact Data Entry'!Y319,'DO NOT USE_Shared Picklist'!$G$3:$G$5,1,FALSE))),"Please select a value from the drop-down menu",IF('DO NOT USE_Contact Formulas'!A319,"OK",NA()))</f>
        <v>#N/A</v>
      </c>
      <c r="Z319" s="46"/>
      <c r="AA319" s="46" t="e">
        <f>IF(AND(NOT(ISBLANK('Contact Data Entry'!AA319)),ISNA(VLOOKUP('Contact Data Entry'!AA319,'DO NOT USE_Shared Picklist'!$H$3:$H$4,1,FALSE))),"Please select a value from the drop-down menu",IF('DO NOT USE_Contact Formulas'!A319,"OK",NA()))</f>
        <v>#N/A</v>
      </c>
      <c r="AB319" s="46" t="e">
        <f ca="1">IF('Contact Data Entry'!AB319&gt;'DO NOT USE_Shared Picklist'!$C$3,"Test Date cannot be a future date",IF('DO NOT USE_Contact Formulas'!A319,"OK",NA()))</f>
        <v>#N/A</v>
      </c>
      <c r="AC319" s="46" t="e">
        <f>IF(AND(NOT(ISBLANK('Contact Data Entry'!AC319)),ISNA(VLOOKUP('Contact Data Entry'!AC319,'DO NOT USE_Shared Picklist'!$R$3:$R$7,1,FALSE))),"Please select a value from the drop-down menu",IF('DO NOT USE_Contact Formulas'!A319,"OK",NA()))</f>
        <v>#N/A</v>
      </c>
      <c r="AD319" s="46" t="e">
        <f>IF(AND(NOT(ISBLANK('Contact Data Entry'!AD319)),ISNA(VLOOKUP('Contact Data Entry'!AD319,'DO NOT USE_Shared Picklist'!$Q$3:$Q$8,1,FALSE))),"Please select a value from the drop-down menu",IF('DO NOT USE_Contact Formulas'!A319,"OK",NA()))</f>
        <v>#N/A</v>
      </c>
    </row>
    <row r="320" spans="1:30" x14ac:dyDescent="0.25">
      <c r="A320" s="45" t="e">
        <f>IF('DO NOT USE_Contact Formulas'!A320,IF('DO NOT USE_Contact Formulas'!B320,"Not all required fields are completed","OK"),NA())</f>
        <v>#N/A</v>
      </c>
      <c r="B320" s="46" t="e">
        <f>IF(AND('DO NOT USE_Contact Formulas'!A320,ISBLANK('Contact Data Entry'!B320)),"First Name is required",IF(NOT(ISBLANK('Contact Data Entry'!B320)),"OK",NA()))</f>
        <v>#N/A</v>
      </c>
      <c r="C320" s="46" t="e">
        <f>IF(AND('DO NOT USE_Contact Formulas'!A320,ISBLANK('Contact Data Entry'!C320)),"Last Name is required",IF(NOT(ISBLANK('Contact Data Entry'!C320)),"OK",NA()))</f>
        <v>#N/A</v>
      </c>
      <c r="D320" s="46" t="e">
        <f>IF(AND('DO NOT USE_Contact Formulas'!A320,ISBLANK('Contact Data Entry'!D320)),"Birthdate is required",IF(NOT(ISBLANK('Contact Data Entry'!D320)),"OK",NA()))</f>
        <v>#N/A</v>
      </c>
      <c r="E320" s="46" t="e">
        <f>IF(AND(NOT(ISBLANK('Contact Data Entry'!E320)),ISNA(VLOOKUP('Contact Data Entry'!E320,'DO NOT USE_Shared Picklist'!$L$3:$L$81,1,FALSE))),"Please select a value from the drop-down menu",IF('DO NOT USE_Contact Formulas'!A320,"OK",NA()))</f>
        <v>#N/A</v>
      </c>
      <c r="F320" s="46" t="e">
        <f>IF(AND(NOT(ISBLANK('Contact Data Entry'!F320)),NOT(ISNUMBER(MATCH("*@*.?*",'Contact Data Entry'!F320,0)))),"Email must be in a valid format",IF('DO NOT USE_Contact Formulas'!A320,"OK",NA()))</f>
        <v>#N/A</v>
      </c>
      <c r="G320" s="46" t="e">
        <f>IF(AND('DO NOT USE_Contact Formulas'!A320,ISBLANK('Contact Data Entry'!G320)),"Mobile Phone is required",IF(NOT(ISBLANK('Contact Data Entry'!G320)),IF(AND(ISNUMBER(VALUE('Contact Data Entry'!G320)),LEFT('Contact Data Entry'!G320,1)&lt;&gt;"1",LEN('Contact Data Entry'!G320)=10),"OK","Phone number must be valid format"),NA()))</f>
        <v>#N/A</v>
      </c>
      <c r="H320" s="46" t="e">
        <f>IF(NOT(ISBLANK('Contact Data Entry'!H320)),IF(AND(ISNUMBER('Contact Data Entry'!H320),LEFT('Contact Data Entry'!H320,1)&lt;&gt;"1",LEN('Contact Data Entry'!H320)=10),"OK","Phone number must be valid format"),IF('DO NOT USE_Contact Formulas'!A320,"OK",NA()))</f>
        <v>#N/A</v>
      </c>
      <c r="I320" s="46" t="e">
        <f>IF(AND(NOT(ISBLANK('Contact Data Entry'!I320)),ISNA(VLOOKUP('Contact Data Entry'!I320,'DO NOT USE_Shared Picklist'!$N$3:$N$63,1,FALSE))),"Please select a value from the drop-down menu",IF('DO NOT USE_Contact Formulas'!A320,"OK",NA()))</f>
        <v>#N/A</v>
      </c>
      <c r="J320" s="46" t="e">
        <f>IF(AND('DO NOT USE_Contact Formulas'!A320,ISBLANK('Contact Data Entry'!J320)),"Home Street Address is required",IF(LEN('Contact Data Entry'!J320)&gt;255,"Home Street Address must be less than 255 characters",IF('DO NOT USE_Contact Formulas'!A320,"OK",NA())))</f>
        <v>#N/A</v>
      </c>
      <c r="K320" s="46" t="e">
        <f>IF(AND('DO NOT USE_Contact Formulas'!A320,ISBLANK('Contact Data Entry'!K320)),"City is required",IF(LEN('Contact Data Entry'!K320)&gt;40,"City must be less than 40 characters",IF('DO NOT USE_Contact Formulas'!A320,"OK",NA())))</f>
        <v>#N/A</v>
      </c>
      <c r="L320" s="46" t="e">
        <f>IF(AND('DO NOT USE_Contact Formulas'!A320,ISBLANK('Contact Data Entry'!L320)),"State is required",IF(AND(NOT(ISBLANK('Contact Data Entry'!L320)),ISNA(VLOOKUP('Contact Data Entry'!L320,'DO NOT USE_Shared Picklist'!$P$3:$P$52,1,FALSE))),"Please select a value from the drop-down menu",IF('DO NOT USE_Contact Formulas'!A320,"OK",NA())))</f>
        <v>#N/A</v>
      </c>
      <c r="M320" s="46" t="e">
        <f>IF(AND('DO NOT USE_Contact Formulas'!A320,ISBLANK('Contact Data Entry'!M320)),"Zip is required",IF(ISBLANK('Contact Data Entry'!M320),NA(),"OK"))</f>
        <v>#N/A</v>
      </c>
      <c r="N320" s="46" t="e">
        <f>IF(AND(NOT(ISBLANK('Contact Data Entry'!N320)),ISNA(VLOOKUP('Contact Data Entry'!N320,'DO NOT USE_Shared Picklist'!$E$3:$E$10,1,FALSE))),"Please select a value from the drop-down menu",IF('DO NOT USE_Contact Formulas'!A320,"OK",NA()))</f>
        <v>#N/A</v>
      </c>
      <c r="O320" s="46" t="e">
        <f>IF(AND('DO NOT USE_Contact Formulas'!A320,ISBLANK('Contact Data Entry'!O320)),"Occupation/Job Title is required",IF(NOT(ISBLANK('Contact Data Entry'!O320)),"OK",NA()))</f>
        <v>#N/A</v>
      </c>
      <c r="P320" s="46" t="e">
        <f>IF('DO NOT USE_Contact Formulas'!A320,IF(ISBLANK('Contact Data Entry'!P320),"Last Date On Site is required","OK"),NA())</f>
        <v>#N/A</v>
      </c>
      <c r="Q320" s="46" t="e">
        <f>IF(AND('DO NOT USE_Contact Formulas'!A320,ISBLANK('Contact Data Entry'!Q320)),"Specific Place in the Location is required",IF(ISBLANK('Contact Data Entry'!Q320),NA(),"OK"))</f>
        <v>#N/A</v>
      </c>
      <c r="R320" s="46" t="e">
        <f>IF(LEN('Contact Data Entry'!R320)&gt;250,"Employer Name must be less than 250 characters",IF('DO NOT USE_Contact Formulas'!A320,"OK",NA()))</f>
        <v>#N/A</v>
      </c>
      <c r="S320" s="46" t="e">
        <f>IF(AND(NOT(ISBLANK('Contact Data Entry'!S320)),ISNA(VLOOKUP('Contact Data Entry'!S320,'DO NOT USE_Shared Picklist'!$V$3:$V$7,1,FALSE))),"Please select a value from the drop-down menu",IF('DO NOT USE_Contact Formulas'!A320,"OK",NA()))</f>
        <v>#N/A</v>
      </c>
      <c r="T320" s="46" t="e">
        <f>IF(LEN('Contact Data Entry'!T320)&gt;255,"Work Area/Department must be less than 255 characters",IF('DO NOT USE_Contact Formulas'!A320,"OK",NA()))</f>
        <v>#N/A</v>
      </c>
      <c r="U320" s="46" t="e">
        <f>IF(LEN('Contact Data Entry'!U320)&gt;255,"Work Shifts must be less than 255 characters",IF('DO NOT USE_Contact Formulas'!A320,"OK",NA()))</f>
        <v>#N/A</v>
      </c>
      <c r="V320" s="47" t="e">
        <f ca="1">IF('Contact Data Entry'!V320&gt;'DO NOT USE_Shared Picklist'!$C$3,"Last Exposure Date cannot be a future date",IF('DO NOT USE_Contact Formulas'!A320,IF(ISBLANK('Contact Data Entry'!V320),"Last Exposure Date is required","OK"),NA()))</f>
        <v>#N/A</v>
      </c>
      <c r="W320" s="46" t="e">
        <f>IF(AND(NOT(ISBLANK('Contact Data Entry'!W320)),ISNA(VLOOKUP('Contact Data Entry'!W320,'DO NOT USE_Shared Picklist'!$D$3:$D$5,1,FALSE))),"Please select a value from the drop-down menu",IF('DO NOT USE_Contact Formulas'!A320,"OK",NA()))</f>
        <v>#N/A</v>
      </c>
      <c r="X320" s="46"/>
      <c r="Y320" s="46" t="e">
        <f>IF(AND(NOT(ISBLANK('Contact Data Entry'!Y320)),ISNA(VLOOKUP('Contact Data Entry'!Y320,'DO NOT USE_Shared Picklist'!$G$3:$G$5,1,FALSE))),"Please select a value from the drop-down menu",IF('DO NOT USE_Contact Formulas'!A320,"OK",NA()))</f>
        <v>#N/A</v>
      </c>
      <c r="Z320" s="46"/>
      <c r="AA320" s="46" t="e">
        <f>IF(AND(NOT(ISBLANK('Contact Data Entry'!AA320)),ISNA(VLOOKUP('Contact Data Entry'!AA320,'DO NOT USE_Shared Picklist'!$H$3:$H$4,1,FALSE))),"Please select a value from the drop-down menu",IF('DO NOT USE_Contact Formulas'!A320,"OK",NA()))</f>
        <v>#N/A</v>
      </c>
      <c r="AB320" s="46" t="e">
        <f ca="1">IF('Contact Data Entry'!AB320&gt;'DO NOT USE_Shared Picklist'!$C$3,"Test Date cannot be a future date",IF('DO NOT USE_Contact Formulas'!A320,"OK",NA()))</f>
        <v>#N/A</v>
      </c>
      <c r="AC320" s="46" t="e">
        <f>IF(AND(NOT(ISBLANK('Contact Data Entry'!AC320)),ISNA(VLOOKUP('Contact Data Entry'!AC320,'DO NOT USE_Shared Picklist'!$R$3:$R$7,1,FALSE))),"Please select a value from the drop-down menu",IF('DO NOT USE_Contact Formulas'!A320,"OK",NA()))</f>
        <v>#N/A</v>
      </c>
      <c r="AD320" s="46" t="e">
        <f>IF(AND(NOT(ISBLANK('Contact Data Entry'!AD320)),ISNA(VLOOKUP('Contact Data Entry'!AD320,'DO NOT USE_Shared Picklist'!$Q$3:$Q$8,1,FALSE))),"Please select a value from the drop-down menu",IF('DO NOT USE_Contact Formulas'!A320,"OK",NA()))</f>
        <v>#N/A</v>
      </c>
    </row>
    <row r="321" spans="1:30" x14ac:dyDescent="0.25">
      <c r="A321" s="45" t="e">
        <f>IF('DO NOT USE_Contact Formulas'!A321,IF('DO NOT USE_Contact Formulas'!B321,"Not all required fields are completed","OK"),NA())</f>
        <v>#N/A</v>
      </c>
      <c r="B321" s="46" t="e">
        <f>IF(AND('DO NOT USE_Contact Formulas'!A321,ISBLANK('Contact Data Entry'!B321)),"First Name is required",IF(NOT(ISBLANK('Contact Data Entry'!B321)),"OK",NA()))</f>
        <v>#N/A</v>
      </c>
      <c r="C321" s="46" t="e">
        <f>IF(AND('DO NOT USE_Contact Formulas'!A321,ISBLANK('Contact Data Entry'!C321)),"Last Name is required",IF(NOT(ISBLANK('Contact Data Entry'!C321)),"OK",NA()))</f>
        <v>#N/A</v>
      </c>
      <c r="D321" s="46" t="e">
        <f>IF(AND('DO NOT USE_Contact Formulas'!A321,ISBLANK('Contact Data Entry'!D321)),"Birthdate is required",IF(NOT(ISBLANK('Contact Data Entry'!D321)),"OK",NA()))</f>
        <v>#N/A</v>
      </c>
      <c r="E321" s="46" t="e">
        <f>IF(AND(NOT(ISBLANK('Contact Data Entry'!E321)),ISNA(VLOOKUP('Contact Data Entry'!E321,'DO NOT USE_Shared Picklist'!$L$3:$L$81,1,FALSE))),"Please select a value from the drop-down menu",IF('DO NOT USE_Contact Formulas'!A321,"OK",NA()))</f>
        <v>#N/A</v>
      </c>
      <c r="F321" s="46" t="e">
        <f>IF(AND(NOT(ISBLANK('Contact Data Entry'!F321)),NOT(ISNUMBER(MATCH("*@*.?*",'Contact Data Entry'!F321,0)))),"Email must be in a valid format",IF('DO NOT USE_Contact Formulas'!A321,"OK",NA()))</f>
        <v>#N/A</v>
      </c>
      <c r="G321" s="46" t="e">
        <f>IF(AND('DO NOT USE_Contact Formulas'!A321,ISBLANK('Contact Data Entry'!G321)),"Mobile Phone is required",IF(NOT(ISBLANK('Contact Data Entry'!G321)),IF(AND(ISNUMBER(VALUE('Contact Data Entry'!G321)),LEFT('Contact Data Entry'!G321,1)&lt;&gt;"1",LEN('Contact Data Entry'!G321)=10),"OK","Phone number must be valid format"),NA()))</f>
        <v>#N/A</v>
      </c>
      <c r="H321" s="46" t="e">
        <f>IF(NOT(ISBLANK('Contact Data Entry'!H321)),IF(AND(ISNUMBER('Contact Data Entry'!H321),LEFT('Contact Data Entry'!H321,1)&lt;&gt;"1",LEN('Contact Data Entry'!H321)=10),"OK","Phone number must be valid format"),IF('DO NOT USE_Contact Formulas'!A321,"OK",NA()))</f>
        <v>#N/A</v>
      </c>
      <c r="I321" s="46" t="e">
        <f>IF(AND(NOT(ISBLANK('Contact Data Entry'!I321)),ISNA(VLOOKUP('Contact Data Entry'!I321,'DO NOT USE_Shared Picklist'!$N$3:$N$63,1,FALSE))),"Please select a value from the drop-down menu",IF('DO NOT USE_Contact Formulas'!A321,"OK",NA()))</f>
        <v>#N/A</v>
      </c>
      <c r="J321" s="46" t="e">
        <f>IF(AND('DO NOT USE_Contact Formulas'!A321,ISBLANK('Contact Data Entry'!J321)),"Home Street Address is required",IF(LEN('Contact Data Entry'!J321)&gt;255,"Home Street Address must be less than 255 characters",IF('DO NOT USE_Contact Formulas'!A321,"OK",NA())))</f>
        <v>#N/A</v>
      </c>
      <c r="K321" s="46" t="e">
        <f>IF(AND('DO NOT USE_Contact Formulas'!A321,ISBLANK('Contact Data Entry'!K321)),"City is required",IF(LEN('Contact Data Entry'!K321)&gt;40,"City must be less than 40 characters",IF('DO NOT USE_Contact Formulas'!A321,"OK",NA())))</f>
        <v>#N/A</v>
      </c>
      <c r="L321" s="46" t="e">
        <f>IF(AND('DO NOT USE_Contact Formulas'!A321,ISBLANK('Contact Data Entry'!L321)),"State is required",IF(AND(NOT(ISBLANK('Contact Data Entry'!L321)),ISNA(VLOOKUP('Contact Data Entry'!L321,'DO NOT USE_Shared Picklist'!$P$3:$P$52,1,FALSE))),"Please select a value from the drop-down menu",IF('DO NOT USE_Contact Formulas'!A321,"OK",NA())))</f>
        <v>#N/A</v>
      </c>
      <c r="M321" s="46" t="e">
        <f>IF(AND('DO NOT USE_Contact Formulas'!A321,ISBLANK('Contact Data Entry'!M321)),"Zip is required",IF(ISBLANK('Contact Data Entry'!M321),NA(),"OK"))</f>
        <v>#N/A</v>
      </c>
      <c r="N321" s="46" t="e">
        <f>IF(AND(NOT(ISBLANK('Contact Data Entry'!N321)),ISNA(VLOOKUP('Contact Data Entry'!N321,'DO NOT USE_Shared Picklist'!$E$3:$E$10,1,FALSE))),"Please select a value from the drop-down menu",IF('DO NOT USE_Contact Formulas'!A321,"OK",NA()))</f>
        <v>#N/A</v>
      </c>
      <c r="O321" s="46" t="e">
        <f>IF(AND('DO NOT USE_Contact Formulas'!A321,ISBLANK('Contact Data Entry'!O321)),"Occupation/Job Title is required",IF(NOT(ISBLANK('Contact Data Entry'!O321)),"OK",NA()))</f>
        <v>#N/A</v>
      </c>
      <c r="P321" s="46" t="e">
        <f>IF('DO NOT USE_Contact Formulas'!A321,IF(ISBLANK('Contact Data Entry'!P321),"Last Date On Site is required","OK"),NA())</f>
        <v>#N/A</v>
      </c>
      <c r="Q321" s="46" t="e">
        <f>IF(AND('DO NOT USE_Contact Formulas'!A321,ISBLANK('Contact Data Entry'!Q321)),"Specific Place in the Location is required",IF(ISBLANK('Contact Data Entry'!Q321),NA(),"OK"))</f>
        <v>#N/A</v>
      </c>
      <c r="R321" s="46" t="e">
        <f>IF(LEN('Contact Data Entry'!R321)&gt;250,"Employer Name must be less than 250 characters",IF('DO NOT USE_Contact Formulas'!A321,"OK",NA()))</f>
        <v>#N/A</v>
      </c>
      <c r="S321" s="46" t="e">
        <f>IF(AND(NOT(ISBLANK('Contact Data Entry'!S321)),ISNA(VLOOKUP('Contact Data Entry'!S321,'DO NOT USE_Shared Picklist'!$V$3:$V$7,1,FALSE))),"Please select a value from the drop-down menu",IF('DO NOT USE_Contact Formulas'!A321,"OK",NA()))</f>
        <v>#N/A</v>
      </c>
      <c r="T321" s="46" t="e">
        <f>IF(LEN('Contact Data Entry'!T321)&gt;255,"Work Area/Department must be less than 255 characters",IF('DO NOT USE_Contact Formulas'!A321,"OK",NA()))</f>
        <v>#N/A</v>
      </c>
      <c r="U321" s="46" t="e">
        <f>IF(LEN('Contact Data Entry'!U321)&gt;255,"Work Shifts must be less than 255 characters",IF('DO NOT USE_Contact Formulas'!A321,"OK",NA()))</f>
        <v>#N/A</v>
      </c>
      <c r="V321" s="47" t="e">
        <f ca="1">IF('Contact Data Entry'!V321&gt;'DO NOT USE_Shared Picklist'!$C$3,"Last Exposure Date cannot be a future date",IF('DO NOT USE_Contact Formulas'!A321,IF(ISBLANK('Contact Data Entry'!V321),"Last Exposure Date is required","OK"),NA()))</f>
        <v>#N/A</v>
      </c>
      <c r="W321" s="46" t="e">
        <f>IF(AND(NOT(ISBLANK('Contact Data Entry'!W321)),ISNA(VLOOKUP('Contact Data Entry'!W321,'DO NOT USE_Shared Picklist'!$D$3:$D$5,1,FALSE))),"Please select a value from the drop-down menu",IF('DO NOT USE_Contact Formulas'!A321,"OK",NA()))</f>
        <v>#N/A</v>
      </c>
      <c r="X321" s="46"/>
      <c r="Y321" s="46" t="e">
        <f>IF(AND(NOT(ISBLANK('Contact Data Entry'!Y321)),ISNA(VLOOKUP('Contact Data Entry'!Y321,'DO NOT USE_Shared Picklist'!$G$3:$G$5,1,FALSE))),"Please select a value from the drop-down menu",IF('DO NOT USE_Contact Formulas'!A321,"OK",NA()))</f>
        <v>#N/A</v>
      </c>
      <c r="Z321" s="46"/>
      <c r="AA321" s="46" t="e">
        <f>IF(AND(NOT(ISBLANK('Contact Data Entry'!AA321)),ISNA(VLOOKUP('Contact Data Entry'!AA321,'DO NOT USE_Shared Picklist'!$H$3:$H$4,1,FALSE))),"Please select a value from the drop-down menu",IF('DO NOT USE_Contact Formulas'!A321,"OK",NA()))</f>
        <v>#N/A</v>
      </c>
      <c r="AB321" s="46" t="e">
        <f ca="1">IF('Contact Data Entry'!AB321&gt;'DO NOT USE_Shared Picklist'!$C$3,"Test Date cannot be a future date",IF('DO NOT USE_Contact Formulas'!A321,"OK",NA()))</f>
        <v>#N/A</v>
      </c>
      <c r="AC321" s="46" t="e">
        <f>IF(AND(NOT(ISBLANK('Contact Data Entry'!AC321)),ISNA(VLOOKUP('Contact Data Entry'!AC321,'DO NOT USE_Shared Picklist'!$R$3:$R$7,1,FALSE))),"Please select a value from the drop-down menu",IF('DO NOT USE_Contact Formulas'!A321,"OK",NA()))</f>
        <v>#N/A</v>
      </c>
      <c r="AD321" s="46" t="e">
        <f>IF(AND(NOT(ISBLANK('Contact Data Entry'!AD321)),ISNA(VLOOKUP('Contact Data Entry'!AD321,'DO NOT USE_Shared Picklist'!$Q$3:$Q$8,1,FALSE))),"Please select a value from the drop-down menu",IF('DO NOT USE_Contact Formulas'!A321,"OK",NA()))</f>
        <v>#N/A</v>
      </c>
    </row>
    <row r="322" spans="1:30" x14ac:dyDescent="0.25">
      <c r="A322" s="45" t="e">
        <f>IF('DO NOT USE_Contact Formulas'!A322,IF('DO NOT USE_Contact Formulas'!B322,"Not all required fields are completed","OK"),NA())</f>
        <v>#N/A</v>
      </c>
      <c r="B322" s="46" t="e">
        <f>IF(AND('DO NOT USE_Contact Formulas'!A322,ISBLANK('Contact Data Entry'!B322)),"First Name is required",IF(NOT(ISBLANK('Contact Data Entry'!B322)),"OK",NA()))</f>
        <v>#N/A</v>
      </c>
      <c r="C322" s="46" t="e">
        <f>IF(AND('DO NOT USE_Contact Formulas'!A322,ISBLANK('Contact Data Entry'!C322)),"Last Name is required",IF(NOT(ISBLANK('Contact Data Entry'!C322)),"OK",NA()))</f>
        <v>#N/A</v>
      </c>
      <c r="D322" s="46" t="e">
        <f>IF(AND('DO NOT USE_Contact Formulas'!A322,ISBLANK('Contact Data Entry'!D322)),"Birthdate is required",IF(NOT(ISBLANK('Contact Data Entry'!D322)),"OK",NA()))</f>
        <v>#N/A</v>
      </c>
      <c r="E322" s="46" t="e">
        <f>IF(AND(NOT(ISBLANK('Contact Data Entry'!E322)),ISNA(VLOOKUP('Contact Data Entry'!E322,'DO NOT USE_Shared Picklist'!$L$3:$L$81,1,FALSE))),"Please select a value from the drop-down menu",IF('DO NOT USE_Contact Formulas'!A322,"OK",NA()))</f>
        <v>#N/A</v>
      </c>
      <c r="F322" s="46" t="e">
        <f>IF(AND(NOT(ISBLANK('Contact Data Entry'!F322)),NOT(ISNUMBER(MATCH("*@*.?*",'Contact Data Entry'!F322,0)))),"Email must be in a valid format",IF('DO NOT USE_Contact Formulas'!A322,"OK",NA()))</f>
        <v>#N/A</v>
      </c>
      <c r="G322" s="46" t="e">
        <f>IF(AND('DO NOT USE_Contact Formulas'!A322,ISBLANK('Contact Data Entry'!G322)),"Mobile Phone is required",IF(NOT(ISBLANK('Contact Data Entry'!G322)),IF(AND(ISNUMBER(VALUE('Contact Data Entry'!G322)),LEFT('Contact Data Entry'!G322,1)&lt;&gt;"1",LEN('Contact Data Entry'!G322)=10),"OK","Phone number must be valid format"),NA()))</f>
        <v>#N/A</v>
      </c>
      <c r="H322" s="46" t="e">
        <f>IF(NOT(ISBLANK('Contact Data Entry'!H322)),IF(AND(ISNUMBER('Contact Data Entry'!H322),LEFT('Contact Data Entry'!H322,1)&lt;&gt;"1",LEN('Contact Data Entry'!H322)=10),"OK","Phone number must be valid format"),IF('DO NOT USE_Contact Formulas'!A322,"OK",NA()))</f>
        <v>#N/A</v>
      </c>
      <c r="I322" s="46" t="e">
        <f>IF(AND(NOT(ISBLANK('Contact Data Entry'!I322)),ISNA(VLOOKUP('Contact Data Entry'!I322,'DO NOT USE_Shared Picklist'!$N$3:$N$63,1,FALSE))),"Please select a value from the drop-down menu",IF('DO NOT USE_Contact Formulas'!A322,"OK",NA()))</f>
        <v>#N/A</v>
      </c>
      <c r="J322" s="46" t="e">
        <f>IF(AND('DO NOT USE_Contact Formulas'!A322,ISBLANK('Contact Data Entry'!J322)),"Home Street Address is required",IF(LEN('Contact Data Entry'!J322)&gt;255,"Home Street Address must be less than 255 characters",IF('DO NOT USE_Contact Formulas'!A322,"OK",NA())))</f>
        <v>#N/A</v>
      </c>
      <c r="K322" s="46" t="e">
        <f>IF(AND('DO NOT USE_Contact Formulas'!A322,ISBLANK('Contact Data Entry'!K322)),"City is required",IF(LEN('Contact Data Entry'!K322)&gt;40,"City must be less than 40 characters",IF('DO NOT USE_Contact Formulas'!A322,"OK",NA())))</f>
        <v>#N/A</v>
      </c>
      <c r="L322" s="46" t="e">
        <f>IF(AND('DO NOT USE_Contact Formulas'!A322,ISBLANK('Contact Data Entry'!L322)),"State is required",IF(AND(NOT(ISBLANK('Contact Data Entry'!L322)),ISNA(VLOOKUP('Contact Data Entry'!L322,'DO NOT USE_Shared Picklist'!$P$3:$P$52,1,FALSE))),"Please select a value from the drop-down menu",IF('DO NOT USE_Contact Formulas'!A322,"OK",NA())))</f>
        <v>#N/A</v>
      </c>
      <c r="M322" s="46" t="e">
        <f>IF(AND('DO NOT USE_Contact Formulas'!A322,ISBLANK('Contact Data Entry'!M322)),"Zip is required",IF(ISBLANK('Contact Data Entry'!M322),NA(),"OK"))</f>
        <v>#N/A</v>
      </c>
      <c r="N322" s="46" t="e">
        <f>IF(AND(NOT(ISBLANK('Contact Data Entry'!N322)),ISNA(VLOOKUP('Contact Data Entry'!N322,'DO NOT USE_Shared Picklist'!$E$3:$E$10,1,FALSE))),"Please select a value from the drop-down menu",IF('DO NOT USE_Contact Formulas'!A322,"OK",NA()))</f>
        <v>#N/A</v>
      </c>
      <c r="O322" s="46" t="e">
        <f>IF(AND('DO NOT USE_Contact Formulas'!A322,ISBLANK('Contact Data Entry'!O322)),"Occupation/Job Title is required",IF(NOT(ISBLANK('Contact Data Entry'!O322)),"OK",NA()))</f>
        <v>#N/A</v>
      </c>
      <c r="P322" s="46" t="e">
        <f>IF('DO NOT USE_Contact Formulas'!A322,IF(ISBLANK('Contact Data Entry'!P322),"Last Date On Site is required","OK"),NA())</f>
        <v>#N/A</v>
      </c>
      <c r="Q322" s="46" t="e">
        <f>IF(AND('DO NOT USE_Contact Formulas'!A322,ISBLANK('Contact Data Entry'!Q322)),"Specific Place in the Location is required",IF(ISBLANK('Contact Data Entry'!Q322),NA(),"OK"))</f>
        <v>#N/A</v>
      </c>
      <c r="R322" s="46" t="e">
        <f>IF(LEN('Contact Data Entry'!R322)&gt;250,"Employer Name must be less than 250 characters",IF('DO NOT USE_Contact Formulas'!A322,"OK",NA()))</f>
        <v>#N/A</v>
      </c>
      <c r="S322" s="46" t="e">
        <f>IF(AND(NOT(ISBLANK('Contact Data Entry'!S322)),ISNA(VLOOKUP('Contact Data Entry'!S322,'DO NOT USE_Shared Picklist'!$V$3:$V$7,1,FALSE))),"Please select a value from the drop-down menu",IF('DO NOT USE_Contact Formulas'!A322,"OK",NA()))</f>
        <v>#N/A</v>
      </c>
      <c r="T322" s="46" t="e">
        <f>IF(LEN('Contact Data Entry'!T322)&gt;255,"Work Area/Department must be less than 255 characters",IF('DO NOT USE_Contact Formulas'!A322,"OK",NA()))</f>
        <v>#N/A</v>
      </c>
      <c r="U322" s="46" t="e">
        <f>IF(LEN('Contact Data Entry'!U322)&gt;255,"Work Shifts must be less than 255 characters",IF('DO NOT USE_Contact Formulas'!A322,"OK",NA()))</f>
        <v>#N/A</v>
      </c>
      <c r="V322" s="47" t="e">
        <f ca="1">IF('Contact Data Entry'!V322&gt;'DO NOT USE_Shared Picklist'!$C$3,"Last Exposure Date cannot be a future date",IF('DO NOT USE_Contact Formulas'!A322,IF(ISBLANK('Contact Data Entry'!V322),"Last Exposure Date is required","OK"),NA()))</f>
        <v>#N/A</v>
      </c>
      <c r="W322" s="46" t="e">
        <f>IF(AND(NOT(ISBLANK('Contact Data Entry'!W322)),ISNA(VLOOKUP('Contact Data Entry'!W322,'DO NOT USE_Shared Picklist'!$D$3:$D$5,1,FALSE))),"Please select a value from the drop-down menu",IF('DO NOT USE_Contact Formulas'!A322,"OK",NA()))</f>
        <v>#N/A</v>
      </c>
      <c r="X322" s="46"/>
      <c r="Y322" s="46" t="e">
        <f>IF(AND(NOT(ISBLANK('Contact Data Entry'!Y322)),ISNA(VLOOKUP('Contact Data Entry'!Y322,'DO NOT USE_Shared Picklist'!$G$3:$G$5,1,FALSE))),"Please select a value from the drop-down menu",IF('DO NOT USE_Contact Formulas'!A322,"OK",NA()))</f>
        <v>#N/A</v>
      </c>
      <c r="Z322" s="46"/>
      <c r="AA322" s="46" t="e">
        <f>IF(AND(NOT(ISBLANK('Contact Data Entry'!AA322)),ISNA(VLOOKUP('Contact Data Entry'!AA322,'DO NOT USE_Shared Picklist'!$H$3:$H$4,1,FALSE))),"Please select a value from the drop-down menu",IF('DO NOT USE_Contact Formulas'!A322,"OK",NA()))</f>
        <v>#N/A</v>
      </c>
      <c r="AB322" s="46" t="e">
        <f ca="1">IF('Contact Data Entry'!AB322&gt;'DO NOT USE_Shared Picklist'!$C$3,"Test Date cannot be a future date",IF('DO NOT USE_Contact Formulas'!A322,"OK",NA()))</f>
        <v>#N/A</v>
      </c>
      <c r="AC322" s="46" t="e">
        <f>IF(AND(NOT(ISBLANK('Contact Data Entry'!AC322)),ISNA(VLOOKUP('Contact Data Entry'!AC322,'DO NOT USE_Shared Picklist'!$R$3:$R$7,1,FALSE))),"Please select a value from the drop-down menu",IF('DO NOT USE_Contact Formulas'!A322,"OK",NA()))</f>
        <v>#N/A</v>
      </c>
      <c r="AD322" s="46" t="e">
        <f>IF(AND(NOT(ISBLANK('Contact Data Entry'!AD322)),ISNA(VLOOKUP('Contact Data Entry'!AD322,'DO NOT USE_Shared Picklist'!$Q$3:$Q$8,1,FALSE))),"Please select a value from the drop-down menu",IF('DO NOT USE_Contact Formulas'!A322,"OK",NA()))</f>
        <v>#N/A</v>
      </c>
    </row>
    <row r="323" spans="1:30" x14ac:dyDescent="0.25">
      <c r="A323" s="45" t="e">
        <f>IF('DO NOT USE_Contact Formulas'!A323,IF('DO NOT USE_Contact Formulas'!B323,"Not all required fields are completed","OK"),NA())</f>
        <v>#N/A</v>
      </c>
      <c r="B323" s="46" t="e">
        <f>IF(AND('DO NOT USE_Contact Formulas'!A323,ISBLANK('Contact Data Entry'!B323)),"First Name is required",IF(NOT(ISBLANK('Contact Data Entry'!B323)),"OK",NA()))</f>
        <v>#N/A</v>
      </c>
      <c r="C323" s="46" t="e">
        <f>IF(AND('DO NOT USE_Contact Formulas'!A323,ISBLANK('Contact Data Entry'!C323)),"Last Name is required",IF(NOT(ISBLANK('Contact Data Entry'!C323)),"OK",NA()))</f>
        <v>#N/A</v>
      </c>
      <c r="D323" s="46" t="e">
        <f>IF(AND('DO NOT USE_Contact Formulas'!A323,ISBLANK('Contact Data Entry'!D323)),"Birthdate is required",IF(NOT(ISBLANK('Contact Data Entry'!D323)),"OK",NA()))</f>
        <v>#N/A</v>
      </c>
      <c r="E323" s="46" t="e">
        <f>IF(AND(NOT(ISBLANK('Contact Data Entry'!E323)),ISNA(VLOOKUP('Contact Data Entry'!E323,'DO NOT USE_Shared Picklist'!$L$3:$L$81,1,FALSE))),"Please select a value from the drop-down menu",IF('DO NOT USE_Contact Formulas'!A323,"OK",NA()))</f>
        <v>#N/A</v>
      </c>
      <c r="F323" s="46" t="e">
        <f>IF(AND(NOT(ISBLANK('Contact Data Entry'!F323)),NOT(ISNUMBER(MATCH("*@*.?*",'Contact Data Entry'!F323,0)))),"Email must be in a valid format",IF('DO NOT USE_Contact Formulas'!A323,"OK",NA()))</f>
        <v>#N/A</v>
      </c>
      <c r="G323" s="46" t="e">
        <f>IF(AND('DO NOT USE_Contact Formulas'!A323,ISBLANK('Contact Data Entry'!G323)),"Mobile Phone is required",IF(NOT(ISBLANK('Contact Data Entry'!G323)),IF(AND(ISNUMBER(VALUE('Contact Data Entry'!G323)),LEFT('Contact Data Entry'!G323,1)&lt;&gt;"1",LEN('Contact Data Entry'!G323)=10),"OK","Phone number must be valid format"),NA()))</f>
        <v>#N/A</v>
      </c>
      <c r="H323" s="46" t="e">
        <f>IF(NOT(ISBLANK('Contact Data Entry'!H323)),IF(AND(ISNUMBER('Contact Data Entry'!H323),LEFT('Contact Data Entry'!H323,1)&lt;&gt;"1",LEN('Contact Data Entry'!H323)=10),"OK","Phone number must be valid format"),IF('DO NOT USE_Contact Formulas'!A323,"OK",NA()))</f>
        <v>#N/A</v>
      </c>
      <c r="I323" s="46" t="e">
        <f>IF(AND(NOT(ISBLANK('Contact Data Entry'!I323)),ISNA(VLOOKUP('Contact Data Entry'!I323,'DO NOT USE_Shared Picklist'!$N$3:$N$63,1,FALSE))),"Please select a value from the drop-down menu",IF('DO NOT USE_Contact Formulas'!A323,"OK",NA()))</f>
        <v>#N/A</v>
      </c>
      <c r="J323" s="46" t="e">
        <f>IF(AND('DO NOT USE_Contact Formulas'!A323,ISBLANK('Contact Data Entry'!J323)),"Home Street Address is required",IF(LEN('Contact Data Entry'!J323)&gt;255,"Home Street Address must be less than 255 characters",IF('DO NOT USE_Contact Formulas'!A323,"OK",NA())))</f>
        <v>#N/A</v>
      </c>
      <c r="K323" s="46" t="e">
        <f>IF(AND('DO NOT USE_Contact Formulas'!A323,ISBLANK('Contact Data Entry'!K323)),"City is required",IF(LEN('Contact Data Entry'!K323)&gt;40,"City must be less than 40 characters",IF('DO NOT USE_Contact Formulas'!A323,"OK",NA())))</f>
        <v>#N/A</v>
      </c>
      <c r="L323" s="46" t="e">
        <f>IF(AND('DO NOT USE_Contact Formulas'!A323,ISBLANK('Contact Data Entry'!L323)),"State is required",IF(AND(NOT(ISBLANK('Contact Data Entry'!L323)),ISNA(VLOOKUP('Contact Data Entry'!L323,'DO NOT USE_Shared Picklist'!$P$3:$P$52,1,FALSE))),"Please select a value from the drop-down menu",IF('DO NOT USE_Contact Formulas'!A323,"OK",NA())))</f>
        <v>#N/A</v>
      </c>
      <c r="M323" s="46" t="e">
        <f>IF(AND('DO NOT USE_Contact Formulas'!A323,ISBLANK('Contact Data Entry'!M323)),"Zip is required",IF(ISBLANK('Contact Data Entry'!M323),NA(),"OK"))</f>
        <v>#N/A</v>
      </c>
      <c r="N323" s="46" t="e">
        <f>IF(AND(NOT(ISBLANK('Contact Data Entry'!N323)),ISNA(VLOOKUP('Contact Data Entry'!N323,'DO NOT USE_Shared Picklist'!$E$3:$E$10,1,FALSE))),"Please select a value from the drop-down menu",IF('DO NOT USE_Contact Formulas'!A323,"OK",NA()))</f>
        <v>#N/A</v>
      </c>
      <c r="O323" s="46" t="e">
        <f>IF(AND('DO NOT USE_Contact Formulas'!A323,ISBLANK('Contact Data Entry'!O323)),"Occupation/Job Title is required",IF(NOT(ISBLANK('Contact Data Entry'!O323)),"OK",NA()))</f>
        <v>#N/A</v>
      </c>
      <c r="P323" s="46" t="e">
        <f>IF('DO NOT USE_Contact Formulas'!A323,IF(ISBLANK('Contact Data Entry'!P323),"Last Date On Site is required","OK"),NA())</f>
        <v>#N/A</v>
      </c>
      <c r="Q323" s="46" t="e">
        <f>IF(AND('DO NOT USE_Contact Formulas'!A323,ISBLANK('Contact Data Entry'!Q323)),"Specific Place in the Location is required",IF(ISBLANK('Contact Data Entry'!Q323),NA(),"OK"))</f>
        <v>#N/A</v>
      </c>
      <c r="R323" s="46" t="e">
        <f>IF(LEN('Contact Data Entry'!R323)&gt;250,"Employer Name must be less than 250 characters",IF('DO NOT USE_Contact Formulas'!A323,"OK",NA()))</f>
        <v>#N/A</v>
      </c>
      <c r="S323" s="46" t="e">
        <f>IF(AND(NOT(ISBLANK('Contact Data Entry'!S323)),ISNA(VLOOKUP('Contact Data Entry'!S323,'DO NOT USE_Shared Picklist'!$V$3:$V$7,1,FALSE))),"Please select a value from the drop-down menu",IF('DO NOT USE_Contact Formulas'!A323,"OK",NA()))</f>
        <v>#N/A</v>
      </c>
      <c r="T323" s="46" t="e">
        <f>IF(LEN('Contact Data Entry'!T323)&gt;255,"Work Area/Department must be less than 255 characters",IF('DO NOT USE_Contact Formulas'!A323,"OK",NA()))</f>
        <v>#N/A</v>
      </c>
      <c r="U323" s="46" t="e">
        <f>IF(LEN('Contact Data Entry'!U323)&gt;255,"Work Shifts must be less than 255 characters",IF('DO NOT USE_Contact Formulas'!A323,"OK",NA()))</f>
        <v>#N/A</v>
      </c>
      <c r="V323" s="47" t="e">
        <f ca="1">IF('Contact Data Entry'!V323&gt;'DO NOT USE_Shared Picklist'!$C$3,"Last Exposure Date cannot be a future date",IF('DO NOT USE_Contact Formulas'!A323,IF(ISBLANK('Contact Data Entry'!V323),"Last Exposure Date is required","OK"),NA()))</f>
        <v>#N/A</v>
      </c>
      <c r="W323" s="46" t="e">
        <f>IF(AND(NOT(ISBLANK('Contact Data Entry'!W323)),ISNA(VLOOKUP('Contact Data Entry'!W323,'DO NOT USE_Shared Picklist'!$D$3:$D$5,1,FALSE))),"Please select a value from the drop-down menu",IF('DO NOT USE_Contact Formulas'!A323,"OK",NA()))</f>
        <v>#N/A</v>
      </c>
      <c r="X323" s="46"/>
      <c r="Y323" s="46" t="e">
        <f>IF(AND(NOT(ISBLANK('Contact Data Entry'!Y323)),ISNA(VLOOKUP('Contact Data Entry'!Y323,'DO NOT USE_Shared Picklist'!$G$3:$G$5,1,FALSE))),"Please select a value from the drop-down menu",IF('DO NOT USE_Contact Formulas'!A323,"OK",NA()))</f>
        <v>#N/A</v>
      </c>
      <c r="Z323" s="46"/>
      <c r="AA323" s="46" t="e">
        <f>IF(AND(NOT(ISBLANK('Contact Data Entry'!AA323)),ISNA(VLOOKUP('Contact Data Entry'!AA323,'DO NOT USE_Shared Picklist'!$H$3:$H$4,1,FALSE))),"Please select a value from the drop-down menu",IF('DO NOT USE_Contact Formulas'!A323,"OK",NA()))</f>
        <v>#N/A</v>
      </c>
      <c r="AB323" s="46" t="e">
        <f ca="1">IF('Contact Data Entry'!AB323&gt;'DO NOT USE_Shared Picklist'!$C$3,"Test Date cannot be a future date",IF('DO NOT USE_Contact Formulas'!A323,"OK",NA()))</f>
        <v>#N/A</v>
      </c>
      <c r="AC323" s="46" t="e">
        <f>IF(AND(NOT(ISBLANK('Contact Data Entry'!AC323)),ISNA(VLOOKUP('Contact Data Entry'!AC323,'DO NOT USE_Shared Picklist'!$R$3:$R$7,1,FALSE))),"Please select a value from the drop-down menu",IF('DO NOT USE_Contact Formulas'!A323,"OK",NA()))</f>
        <v>#N/A</v>
      </c>
      <c r="AD323" s="46" t="e">
        <f>IF(AND(NOT(ISBLANK('Contact Data Entry'!AD323)),ISNA(VLOOKUP('Contact Data Entry'!AD323,'DO NOT USE_Shared Picklist'!$Q$3:$Q$8,1,FALSE))),"Please select a value from the drop-down menu",IF('DO NOT USE_Contact Formulas'!A323,"OK",NA()))</f>
        <v>#N/A</v>
      </c>
    </row>
    <row r="324" spans="1:30" x14ac:dyDescent="0.25">
      <c r="A324" s="45" t="e">
        <f>IF('DO NOT USE_Contact Formulas'!A324,IF('DO NOT USE_Contact Formulas'!B324,"Not all required fields are completed","OK"),NA())</f>
        <v>#N/A</v>
      </c>
      <c r="B324" s="46" t="e">
        <f>IF(AND('DO NOT USE_Contact Formulas'!A324,ISBLANK('Contact Data Entry'!B324)),"First Name is required",IF(NOT(ISBLANK('Contact Data Entry'!B324)),"OK",NA()))</f>
        <v>#N/A</v>
      </c>
      <c r="C324" s="46" t="e">
        <f>IF(AND('DO NOT USE_Contact Formulas'!A324,ISBLANK('Contact Data Entry'!C324)),"Last Name is required",IF(NOT(ISBLANK('Contact Data Entry'!C324)),"OK",NA()))</f>
        <v>#N/A</v>
      </c>
      <c r="D324" s="46" t="e">
        <f>IF(AND('DO NOT USE_Contact Formulas'!A324,ISBLANK('Contact Data Entry'!D324)),"Birthdate is required",IF(NOT(ISBLANK('Contact Data Entry'!D324)),"OK",NA()))</f>
        <v>#N/A</v>
      </c>
      <c r="E324" s="46" t="e">
        <f>IF(AND(NOT(ISBLANK('Contact Data Entry'!E324)),ISNA(VLOOKUP('Contact Data Entry'!E324,'DO NOT USE_Shared Picklist'!$L$3:$L$81,1,FALSE))),"Please select a value from the drop-down menu",IF('DO NOT USE_Contact Formulas'!A324,"OK",NA()))</f>
        <v>#N/A</v>
      </c>
      <c r="F324" s="46" t="e">
        <f>IF(AND(NOT(ISBLANK('Contact Data Entry'!F324)),NOT(ISNUMBER(MATCH("*@*.?*",'Contact Data Entry'!F324,0)))),"Email must be in a valid format",IF('DO NOT USE_Contact Formulas'!A324,"OK",NA()))</f>
        <v>#N/A</v>
      </c>
      <c r="G324" s="46" t="e">
        <f>IF(AND('DO NOT USE_Contact Formulas'!A324,ISBLANK('Contact Data Entry'!G324)),"Mobile Phone is required",IF(NOT(ISBLANK('Contact Data Entry'!G324)),IF(AND(ISNUMBER(VALUE('Contact Data Entry'!G324)),LEFT('Contact Data Entry'!G324,1)&lt;&gt;"1",LEN('Contact Data Entry'!G324)=10),"OK","Phone number must be valid format"),NA()))</f>
        <v>#N/A</v>
      </c>
      <c r="H324" s="46" t="e">
        <f>IF(NOT(ISBLANK('Contact Data Entry'!H324)),IF(AND(ISNUMBER('Contact Data Entry'!H324),LEFT('Contact Data Entry'!H324,1)&lt;&gt;"1",LEN('Contact Data Entry'!H324)=10),"OK","Phone number must be valid format"),IF('DO NOT USE_Contact Formulas'!A324,"OK",NA()))</f>
        <v>#N/A</v>
      </c>
      <c r="I324" s="46" t="e">
        <f>IF(AND(NOT(ISBLANK('Contact Data Entry'!I324)),ISNA(VLOOKUP('Contact Data Entry'!I324,'DO NOT USE_Shared Picklist'!$N$3:$N$63,1,FALSE))),"Please select a value from the drop-down menu",IF('DO NOT USE_Contact Formulas'!A324,"OK",NA()))</f>
        <v>#N/A</v>
      </c>
      <c r="J324" s="46" t="e">
        <f>IF(AND('DO NOT USE_Contact Formulas'!A324,ISBLANK('Contact Data Entry'!J324)),"Home Street Address is required",IF(LEN('Contact Data Entry'!J324)&gt;255,"Home Street Address must be less than 255 characters",IF('DO NOT USE_Contact Formulas'!A324,"OK",NA())))</f>
        <v>#N/A</v>
      </c>
      <c r="K324" s="46" t="e">
        <f>IF(AND('DO NOT USE_Contact Formulas'!A324,ISBLANK('Contact Data Entry'!K324)),"City is required",IF(LEN('Contact Data Entry'!K324)&gt;40,"City must be less than 40 characters",IF('DO NOT USE_Contact Formulas'!A324,"OK",NA())))</f>
        <v>#N/A</v>
      </c>
      <c r="L324" s="46" t="e">
        <f>IF(AND('DO NOT USE_Contact Formulas'!A324,ISBLANK('Contact Data Entry'!L324)),"State is required",IF(AND(NOT(ISBLANK('Contact Data Entry'!L324)),ISNA(VLOOKUP('Contact Data Entry'!L324,'DO NOT USE_Shared Picklist'!$P$3:$P$52,1,FALSE))),"Please select a value from the drop-down menu",IF('DO NOT USE_Contact Formulas'!A324,"OK",NA())))</f>
        <v>#N/A</v>
      </c>
      <c r="M324" s="46" t="e">
        <f>IF(AND('DO NOT USE_Contact Formulas'!A324,ISBLANK('Contact Data Entry'!M324)),"Zip is required",IF(ISBLANK('Contact Data Entry'!M324),NA(),"OK"))</f>
        <v>#N/A</v>
      </c>
      <c r="N324" s="46" t="e">
        <f>IF(AND(NOT(ISBLANK('Contact Data Entry'!N324)),ISNA(VLOOKUP('Contact Data Entry'!N324,'DO NOT USE_Shared Picklist'!$E$3:$E$10,1,FALSE))),"Please select a value from the drop-down menu",IF('DO NOT USE_Contact Formulas'!A324,"OK",NA()))</f>
        <v>#N/A</v>
      </c>
      <c r="O324" s="46" t="e">
        <f>IF(AND('DO NOT USE_Contact Formulas'!A324,ISBLANK('Contact Data Entry'!O324)),"Occupation/Job Title is required",IF(NOT(ISBLANK('Contact Data Entry'!O324)),"OK",NA()))</f>
        <v>#N/A</v>
      </c>
      <c r="P324" s="46" t="e">
        <f>IF('DO NOT USE_Contact Formulas'!A324,IF(ISBLANK('Contact Data Entry'!P324),"Last Date On Site is required","OK"),NA())</f>
        <v>#N/A</v>
      </c>
      <c r="Q324" s="46" t="e">
        <f>IF(AND('DO NOT USE_Contact Formulas'!A324,ISBLANK('Contact Data Entry'!Q324)),"Specific Place in the Location is required",IF(ISBLANK('Contact Data Entry'!Q324),NA(),"OK"))</f>
        <v>#N/A</v>
      </c>
      <c r="R324" s="46" t="e">
        <f>IF(LEN('Contact Data Entry'!R324)&gt;250,"Employer Name must be less than 250 characters",IF('DO NOT USE_Contact Formulas'!A324,"OK",NA()))</f>
        <v>#N/A</v>
      </c>
      <c r="S324" s="46" t="e">
        <f>IF(AND(NOT(ISBLANK('Contact Data Entry'!S324)),ISNA(VLOOKUP('Contact Data Entry'!S324,'DO NOT USE_Shared Picklist'!$V$3:$V$7,1,FALSE))),"Please select a value from the drop-down menu",IF('DO NOT USE_Contact Formulas'!A324,"OK",NA()))</f>
        <v>#N/A</v>
      </c>
      <c r="T324" s="46" t="e">
        <f>IF(LEN('Contact Data Entry'!T324)&gt;255,"Work Area/Department must be less than 255 characters",IF('DO NOT USE_Contact Formulas'!A324,"OK",NA()))</f>
        <v>#N/A</v>
      </c>
      <c r="U324" s="46" t="e">
        <f>IF(LEN('Contact Data Entry'!U324)&gt;255,"Work Shifts must be less than 255 characters",IF('DO NOT USE_Contact Formulas'!A324,"OK",NA()))</f>
        <v>#N/A</v>
      </c>
      <c r="V324" s="47" t="e">
        <f ca="1">IF('Contact Data Entry'!V324&gt;'DO NOT USE_Shared Picklist'!$C$3,"Last Exposure Date cannot be a future date",IF('DO NOT USE_Contact Formulas'!A324,IF(ISBLANK('Contact Data Entry'!V324),"Last Exposure Date is required","OK"),NA()))</f>
        <v>#N/A</v>
      </c>
      <c r="W324" s="46" t="e">
        <f>IF(AND(NOT(ISBLANK('Contact Data Entry'!W324)),ISNA(VLOOKUP('Contact Data Entry'!W324,'DO NOT USE_Shared Picklist'!$D$3:$D$5,1,FALSE))),"Please select a value from the drop-down menu",IF('DO NOT USE_Contact Formulas'!A324,"OK",NA()))</f>
        <v>#N/A</v>
      </c>
      <c r="X324" s="46"/>
      <c r="Y324" s="46" t="e">
        <f>IF(AND(NOT(ISBLANK('Contact Data Entry'!Y324)),ISNA(VLOOKUP('Contact Data Entry'!Y324,'DO NOT USE_Shared Picklist'!$G$3:$G$5,1,FALSE))),"Please select a value from the drop-down menu",IF('DO NOT USE_Contact Formulas'!A324,"OK",NA()))</f>
        <v>#N/A</v>
      </c>
      <c r="Z324" s="46"/>
      <c r="AA324" s="46" t="e">
        <f>IF(AND(NOT(ISBLANK('Contact Data Entry'!AA324)),ISNA(VLOOKUP('Contact Data Entry'!AA324,'DO NOT USE_Shared Picklist'!$H$3:$H$4,1,FALSE))),"Please select a value from the drop-down menu",IF('DO NOT USE_Contact Formulas'!A324,"OK",NA()))</f>
        <v>#N/A</v>
      </c>
      <c r="AB324" s="46" t="e">
        <f ca="1">IF('Contact Data Entry'!AB324&gt;'DO NOT USE_Shared Picklist'!$C$3,"Test Date cannot be a future date",IF('DO NOT USE_Contact Formulas'!A324,"OK",NA()))</f>
        <v>#N/A</v>
      </c>
      <c r="AC324" s="46" t="e">
        <f>IF(AND(NOT(ISBLANK('Contact Data Entry'!AC324)),ISNA(VLOOKUP('Contact Data Entry'!AC324,'DO NOT USE_Shared Picklist'!$R$3:$R$7,1,FALSE))),"Please select a value from the drop-down menu",IF('DO NOT USE_Contact Formulas'!A324,"OK",NA()))</f>
        <v>#N/A</v>
      </c>
      <c r="AD324" s="46" t="e">
        <f>IF(AND(NOT(ISBLANK('Contact Data Entry'!AD324)),ISNA(VLOOKUP('Contact Data Entry'!AD324,'DO NOT USE_Shared Picklist'!$Q$3:$Q$8,1,FALSE))),"Please select a value from the drop-down menu",IF('DO NOT USE_Contact Formulas'!A324,"OK",NA()))</f>
        <v>#N/A</v>
      </c>
    </row>
    <row r="325" spans="1:30" x14ac:dyDescent="0.25">
      <c r="A325" s="45" t="e">
        <f>IF('DO NOT USE_Contact Formulas'!A325,IF('DO NOT USE_Contact Formulas'!B325,"Not all required fields are completed","OK"),NA())</f>
        <v>#N/A</v>
      </c>
      <c r="B325" s="46" t="e">
        <f>IF(AND('DO NOT USE_Contact Formulas'!A325,ISBLANK('Contact Data Entry'!B325)),"First Name is required",IF(NOT(ISBLANK('Contact Data Entry'!B325)),"OK",NA()))</f>
        <v>#N/A</v>
      </c>
      <c r="C325" s="46" t="e">
        <f>IF(AND('DO NOT USE_Contact Formulas'!A325,ISBLANK('Contact Data Entry'!C325)),"Last Name is required",IF(NOT(ISBLANK('Contact Data Entry'!C325)),"OK",NA()))</f>
        <v>#N/A</v>
      </c>
      <c r="D325" s="46" t="e">
        <f>IF(AND('DO NOT USE_Contact Formulas'!A325,ISBLANK('Contact Data Entry'!D325)),"Birthdate is required",IF(NOT(ISBLANK('Contact Data Entry'!D325)),"OK",NA()))</f>
        <v>#N/A</v>
      </c>
      <c r="E325" s="46" t="e">
        <f>IF(AND(NOT(ISBLANK('Contact Data Entry'!E325)),ISNA(VLOOKUP('Contact Data Entry'!E325,'DO NOT USE_Shared Picklist'!$L$3:$L$81,1,FALSE))),"Please select a value from the drop-down menu",IF('DO NOT USE_Contact Formulas'!A325,"OK",NA()))</f>
        <v>#N/A</v>
      </c>
      <c r="F325" s="46" t="e">
        <f>IF(AND(NOT(ISBLANK('Contact Data Entry'!F325)),NOT(ISNUMBER(MATCH("*@*.?*",'Contact Data Entry'!F325,0)))),"Email must be in a valid format",IF('DO NOT USE_Contact Formulas'!A325,"OK",NA()))</f>
        <v>#N/A</v>
      </c>
      <c r="G325" s="46" t="e">
        <f>IF(AND('DO NOT USE_Contact Formulas'!A325,ISBLANK('Contact Data Entry'!G325)),"Mobile Phone is required",IF(NOT(ISBLANK('Contact Data Entry'!G325)),IF(AND(ISNUMBER(VALUE('Contact Data Entry'!G325)),LEFT('Contact Data Entry'!G325,1)&lt;&gt;"1",LEN('Contact Data Entry'!G325)=10),"OK","Phone number must be valid format"),NA()))</f>
        <v>#N/A</v>
      </c>
      <c r="H325" s="46" t="e">
        <f>IF(NOT(ISBLANK('Contact Data Entry'!H325)),IF(AND(ISNUMBER('Contact Data Entry'!H325),LEFT('Contact Data Entry'!H325,1)&lt;&gt;"1",LEN('Contact Data Entry'!H325)=10),"OK","Phone number must be valid format"),IF('DO NOT USE_Contact Formulas'!A325,"OK",NA()))</f>
        <v>#N/A</v>
      </c>
      <c r="I325" s="46" t="e">
        <f>IF(AND(NOT(ISBLANK('Contact Data Entry'!I325)),ISNA(VLOOKUP('Contact Data Entry'!I325,'DO NOT USE_Shared Picklist'!$N$3:$N$63,1,FALSE))),"Please select a value from the drop-down menu",IF('DO NOT USE_Contact Formulas'!A325,"OK",NA()))</f>
        <v>#N/A</v>
      </c>
      <c r="J325" s="46" t="e">
        <f>IF(AND('DO NOT USE_Contact Formulas'!A325,ISBLANK('Contact Data Entry'!J325)),"Home Street Address is required",IF(LEN('Contact Data Entry'!J325)&gt;255,"Home Street Address must be less than 255 characters",IF('DO NOT USE_Contact Formulas'!A325,"OK",NA())))</f>
        <v>#N/A</v>
      </c>
      <c r="K325" s="46" t="e">
        <f>IF(AND('DO NOT USE_Contact Formulas'!A325,ISBLANK('Contact Data Entry'!K325)),"City is required",IF(LEN('Contact Data Entry'!K325)&gt;40,"City must be less than 40 characters",IF('DO NOT USE_Contact Formulas'!A325,"OK",NA())))</f>
        <v>#N/A</v>
      </c>
      <c r="L325" s="46" t="e">
        <f>IF(AND('DO NOT USE_Contact Formulas'!A325,ISBLANK('Contact Data Entry'!L325)),"State is required",IF(AND(NOT(ISBLANK('Contact Data Entry'!L325)),ISNA(VLOOKUP('Contact Data Entry'!L325,'DO NOT USE_Shared Picklist'!$P$3:$P$52,1,FALSE))),"Please select a value from the drop-down menu",IF('DO NOT USE_Contact Formulas'!A325,"OK",NA())))</f>
        <v>#N/A</v>
      </c>
      <c r="M325" s="46" t="e">
        <f>IF(AND('DO NOT USE_Contact Formulas'!A325,ISBLANK('Contact Data Entry'!M325)),"Zip is required",IF(ISBLANK('Contact Data Entry'!M325),NA(),"OK"))</f>
        <v>#N/A</v>
      </c>
      <c r="N325" s="46" t="e">
        <f>IF(AND(NOT(ISBLANK('Contact Data Entry'!N325)),ISNA(VLOOKUP('Contact Data Entry'!N325,'DO NOT USE_Shared Picklist'!$E$3:$E$10,1,FALSE))),"Please select a value from the drop-down menu",IF('DO NOT USE_Contact Formulas'!A325,"OK",NA()))</f>
        <v>#N/A</v>
      </c>
      <c r="O325" s="46" t="e">
        <f>IF(AND('DO NOT USE_Contact Formulas'!A325,ISBLANK('Contact Data Entry'!O325)),"Occupation/Job Title is required",IF(NOT(ISBLANK('Contact Data Entry'!O325)),"OK",NA()))</f>
        <v>#N/A</v>
      </c>
      <c r="P325" s="46" t="e">
        <f>IF('DO NOT USE_Contact Formulas'!A325,IF(ISBLANK('Contact Data Entry'!P325),"Last Date On Site is required","OK"),NA())</f>
        <v>#N/A</v>
      </c>
      <c r="Q325" s="46" t="e">
        <f>IF(AND('DO NOT USE_Contact Formulas'!A325,ISBLANK('Contact Data Entry'!Q325)),"Specific Place in the Location is required",IF(ISBLANK('Contact Data Entry'!Q325),NA(),"OK"))</f>
        <v>#N/A</v>
      </c>
      <c r="R325" s="46" t="e">
        <f>IF(LEN('Contact Data Entry'!R325)&gt;250,"Employer Name must be less than 250 characters",IF('DO NOT USE_Contact Formulas'!A325,"OK",NA()))</f>
        <v>#N/A</v>
      </c>
      <c r="S325" s="46" t="e">
        <f>IF(AND(NOT(ISBLANK('Contact Data Entry'!S325)),ISNA(VLOOKUP('Contact Data Entry'!S325,'DO NOT USE_Shared Picklist'!$V$3:$V$7,1,FALSE))),"Please select a value from the drop-down menu",IF('DO NOT USE_Contact Formulas'!A325,"OK",NA()))</f>
        <v>#N/A</v>
      </c>
      <c r="T325" s="46" t="e">
        <f>IF(LEN('Contact Data Entry'!T325)&gt;255,"Work Area/Department must be less than 255 characters",IF('DO NOT USE_Contact Formulas'!A325,"OK",NA()))</f>
        <v>#N/A</v>
      </c>
      <c r="U325" s="46" t="e">
        <f>IF(LEN('Contact Data Entry'!U325)&gt;255,"Work Shifts must be less than 255 characters",IF('DO NOT USE_Contact Formulas'!A325,"OK",NA()))</f>
        <v>#N/A</v>
      </c>
      <c r="V325" s="47" t="e">
        <f ca="1">IF('Contact Data Entry'!V325&gt;'DO NOT USE_Shared Picklist'!$C$3,"Last Exposure Date cannot be a future date",IF('DO NOT USE_Contact Formulas'!A325,IF(ISBLANK('Contact Data Entry'!V325),"Last Exposure Date is required","OK"),NA()))</f>
        <v>#N/A</v>
      </c>
      <c r="W325" s="46" t="e">
        <f>IF(AND(NOT(ISBLANK('Contact Data Entry'!W325)),ISNA(VLOOKUP('Contact Data Entry'!W325,'DO NOT USE_Shared Picklist'!$D$3:$D$5,1,FALSE))),"Please select a value from the drop-down menu",IF('DO NOT USE_Contact Formulas'!A325,"OK",NA()))</f>
        <v>#N/A</v>
      </c>
      <c r="X325" s="46"/>
      <c r="Y325" s="46" t="e">
        <f>IF(AND(NOT(ISBLANK('Contact Data Entry'!Y325)),ISNA(VLOOKUP('Contact Data Entry'!Y325,'DO NOT USE_Shared Picklist'!$G$3:$G$5,1,FALSE))),"Please select a value from the drop-down menu",IF('DO NOT USE_Contact Formulas'!A325,"OK",NA()))</f>
        <v>#N/A</v>
      </c>
      <c r="Z325" s="46"/>
      <c r="AA325" s="46" t="e">
        <f>IF(AND(NOT(ISBLANK('Contact Data Entry'!AA325)),ISNA(VLOOKUP('Contact Data Entry'!AA325,'DO NOT USE_Shared Picklist'!$H$3:$H$4,1,FALSE))),"Please select a value from the drop-down menu",IF('DO NOT USE_Contact Formulas'!A325,"OK",NA()))</f>
        <v>#N/A</v>
      </c>
      <c r="AB325" s="46" t="e">
        <f ca="1">IF('Contact Data Entry'!AB325&gt;'DO NOT USE_Shared Picklist'!$C$3,"Test Date cannot be a future date",IF('DO NOT USE_Contact Formulas'!A325,"OK",NA()))</f>
        <v>#N/A</v>
      </c>
      <c r="AC325" s="46" t="e">
        <f>IF(AND(NOT(ISBLANK('Contact Data Entry'!AC325)),ISNA(VLOOKUP('Contact Data Entry'!AC325,'DO NOT USE_Shared Picklist'!$R$3:$R$7,1,FALSE))),"Please select a value from the drop-down menu",IF('DO NOT USE_Contact Formulas'!A325,"OK",NA()))</f>
        <v>#N/A</v>
      </c>
      <c r="AD325" s="46" t="e">
        <f>IF(AND(NOT(ISBLANK('Contact Data Entry'!AD325)),ISNA(VLOOKUP('Contact Data Entry'!AD325,'DO NOT USE_Shared Picklist'!$Q$3:$Q$8,1,FALSE))),"Please select a value from the drop-down menu",IF('DO NOT USE_Contact Formulas'!A325,"OK",NA()))</f>
        <v>#N/A</v>
      </c>
    </row>
    <row r="326" spans="1:30" x14ac:dyDescent="0.25">
      <c r="A326" s="45" t="e">
        <f>IF('DO NOT USE_Contact Formulas'!A326,IF('DO NOT USE_Contact Formulas'!B326,"Not all required fields are completed","OK"),NA())</f>
        <v>#N/A</v>
      </c>
      <c r="B326" s="46" t="e">
        <f>IF(AND('DO NOT USE_Contact Formulas'!A326,ISBLANK('Contact Data Entry'!B326)),"First Name is required",IF(NOT(ISBLANK('Contact Data Entry'!B326)),"OK",NA()))</f>
        <v>#N/A</v>
      </c>
      <c r="C326" s="46" t="e">
        <f>IF(AND('DO NOT USE_Contact Formulas'!A326,ISBLANK('Contact Data Entry'!C326)),"Last Name is required",IF(NOT(ISBLANK('Contact Data Entry'!C326)),"OK",NA()))</f>
        <v>#N/A</v>
      </c>
      <c r="D326" s="46" t="e">
        <f>IF(AND('DO NOT USE_Contact Formulas'!A326,ISBLANK('Contact Data Entry'!D326)),"Birthdate is required",IF(NOT(ISBLANK('Contact Data Entry'!D326)),"OK",NA()))</f>
        <v>#N/A</v>
      </c>
      <c r="E326" s="46" t="e">
        <f>IF(AND(NOT(ISBLANK('Contact Data Entry'!E326)),ISNA(VLOOKUP('Contact Data Entry'!E326,'DO NOT USE_Shared Picklist'!$L$3:$L$81,1,FALSE))),"Please select a value from the drop-down menu",IF('DO NOT USE_Contact Formulas'!A326,"OK",NA()))</f>
        <v>#N/A</v>
      </c>
      <c r="F326" s="46" t="e">
        <f>IF(AND(NOT(ISBLANK('Contact Data Entry'!F326)),NOT(ISNUMBER(MATCH("*@*.?*",'Contact Data Entry'!F326,0)))),"Email must be in a valid format",IF('DO NOT USE_Contact Formulas'!A326,"OK",NA()))</f>
        <v>#N/A</v>
      </c>
      <c r="G326" s="46" t="e">
        <f>IF(AND('DO NOT USE_Contact Formulas'!A326,ISBLANK('Contact Data Entry'!G326)),"Mobile Phone is required",IF(NOT(ISBLANK('Contact Data Entry'!G326)),IF(AND(ISNUMBER(VALUE('Contact Data Entry'!G326)),LEFT('Contact Data Entry'!G326,1)&lt;&gt;"1",LEN('Contact Data Entry'!G326)=10),"OK","Phone number must be valid format"),NA()))</f>
        <v>#N/A</v>
      </c>
      <c r="H326" s="46" t="e">
        <f>IF(NOT(ISBLANK('Contact Data Entry'!H326)),IF(AND(ISNUMBER('Contact Data Entry'!H326),LEFT('Contact Data Entry'!H326,1)&lt;&gt;"1",LEN('Contact Data Entry'!H326)=10),"OK","Phone number must be valid format"),IF('DO NOT USE_Contact Formulas'!A326,"OK",NA()))</f>
        <v>#N/A</v>
      </c>
      <c r="I326" s="46" t="e">
        <f>IF(AND(NOT(ISBLANK('Contact Data Entry'!I326)),ISNA(VLOOKUP('Contact Data Entry'!I326,'DO NOT USE_Shared Picklist'!$N$3:$N$63,1,FALSE))),"Please select a value from the drop-down menu",IF('DO NOT USE_Contact Formulas'!A326,"OK",NA()))</f>
        <v>#N/A</v>
      </c>
      <c r="J326" s="46" t="e">
        <f>IF(AND('DO NOT USE_Contact Formulas'!A326,ISBLANK('Contact Data Entry'!J326)),"Home Street Address is required",IF(LEN('Contact Data Entry'!J326)&gt;255,"Home Street Address must be less than 255 characters",IF('DO NOT USE_Contact Formulas'!A326,"OK",NA())))</f>
        <v>#N/A</v>
      </c>
      <c r="K326" s="46" t="e">
        <f>IF(AND('DO NOT USE_Contact Formulas'!A326,ISBLANK('Contact Data Entry'!K326)),"City is required",IF(LEN('Contact Data Entry'!K326)&gt;40,"City must be less than 40 characters",IF('DO NOT USE_Contact Formulas'!A326,"OK",NA())))</f>
        <v>#N/A</v>
      </c>
      <c r="L326" s="46" t="e">
        <f>IF(AND('DO NOT USE_Contact Formulas'!A326,ISBLANK('Contact Data Entry'!L326)),"State is required",IF(AND(NOT(ISBLANK('Contact Data Entry'!L326)),ISNA(VLOOKUP('Contact Data Entry'!L326,'DO NOT USE_Shared Picklist'!$P$3:$P$52,1,FALSE))),"Please select a value from the drop-down menu",IF('DO NOT USE_Contact Formulas'!A326,"OK",NA())))</f>
        <v>#N/A</v>
      </c>
      <c r="M326" s="46" t="e">
        <f>IF(AND('DO NOT USE_Contact Formulas'!A326,ISBLANK('Contact Data Entry'!M326)),"Zip is required",IF(ISBLANK('Contact Data Entry'!M326),NA(),"OK"))</f>
        <v>#N/A</v>
      </c>
      <c r="N326" s="46" t="e">
        <f>IF(AND(NOT(ISBLANK('Contact Data Entry'!N326)),ISNA(VLOOKUP('Contact Data Entry'!N326,'DO NOT USE_Shared Picklist'!$E$3:$E$10,1,FALSE))),"Please select a value from the drop-down menu",IF('DO NOT USE_Contact Formulas'!A326,"OK",NA()))</f>
        <v>#N/A</v>
      </c>
      <c r="O326" s="46" t="e">
        <f>IF(AND('DO NOT USE_Contact Formulas'!A326,ISBLANK('Contact Data Entry'!O326)),"Occupation/Job Title is required",IF(NOT(ISBLANK('Contact Data Entry'!O326)),"OK",NA()))</f>
        <v>#N/A</v>
      </c>
      <c r="P326" s="46" t="e">
        <f>IF('DO NOT USE_Contact Formulas'!A326,IF(ISBLANK('Contact Data Entry'!P326),"Last Date On Site is required","OK"),NA())</f>
        <v>#N/A</v>
      </c>
      <c r="Q326" s="46" t="e">
        <f>IF(AND('DO NOT USE_Contact Formulas'!A326,ISBLANK('Contact Data Entry'!Q326)),"Specific Place in the Location is required",IF(ISBLANK('Contact Data Entry'!Q326),NA(),"OK"))</f>
        <v>#N/A</v>
      </c>
      <c r="R326" s="46" t="e">
        <f>IF(LEN('Contact Data Entry'!R326)&gt;250,"Employer Name must be less than 250 characters",IF('DO NOT USE_Contact Formulas'!A326,"OK",NA()))</f>
        <v>#N/A</v>
      </c>
      <c r="S326" s="46" t="e">
        <f>IF(AND(NOT(ISBLANK('Contact Data Entry'!S326)),ISNA(VLOOKUP('Contact Data Entry'!S326,'DO NOT USE_Shared Picklist'!$V$3:$V$7,1,FALSE))),"Please select a value from the drop-down menu",IF('DO NOT USE_Contact Formulas'!A326,"OK",NA()))</f>
        <v>#N/A</v>
      </c>
      <c r="T326" s="46" t="e">
        <f>IF(LEN('Contact Data Entry'!T326)&gt;255,"Work Area/Department must be less than 255 characters",IF('DO NOT USE_Contact Formulas'!A326,"OK",NA()))</f>
        <v>#N/A</v>
      </c>
      <c r="U326" s="46" t="e">
        <f>IF(LEN('Contact Data Entry'!U326)&gt;255,"Work Shifts must be less than 255 characters",IF('DO NOT USE_Contact Formulas'!A326,"OK",NA()))</f>
        <v>#N/A</v>
      </c>
      <c r="V326" s="47" t="e">
        <f ca="1">IF('Contact Data Entry'!V326&gt;'DO NOT USE_Shared Picklist'!$C$3,"Last Exposure Date cannot be a future date",IF('DO NOT USE_Contact Formulas'!A326,IF(ISBLANK('Contact Data Entry'!V326),"Last Exposure Date is required","OK"),NA()))</f>
        <v>#N/A</v>
      </c>
      <c r="W326" s="46" t="e">
        <f>IF(AND(NOT(ISBLANK('Contact Data Entry'!W326)),ISNA(VLOOKUP('Contact Data Entry'!W326,'DO NOT USE_Shared Picklist'!$D$3:$D$5,1,FALSE))),"Please select a value from the drop-down menu",IF('DO NOT USE_Contact Formulas'!A326,"OK",NA()))</f>
        <v>#N/A</v>
      </c>
      <c r="X326" s="46"/>
      <c r="Y326" s="46" t="e">
        <f>IF(AND(NOT(ISBLANK('Contact Data Entry'!Y326)),ISNA(VLOOKUP('Contact Data Entry'!Y326,'DO NOT USE_Shared Picklist'!$G$3:$G$5,1,FALSE))),"Please select a value from the drop-down menu",IF('DO NOT USE_Contact Formulas'!A326,"OK",NA()))</f>
        <v>#N/A</v>
      </c>
      <c r="Z326" s="46"/>
      <c r="AA326" s="46" t="e">
        <f>IF(AND(NOT(ISBLANK('Contact Data Entry'!AA326)),ISNA(VLOOKUP('Contact Data Entry'!AA326,'DO NOT USE_Shared Picklist'!$H$3:$H$4,1,FALSE))),"Please select a value from the drop-down menu",IF('DO NOT USE_Contact Formulas'!A326,"OK",NA()))</f>
        <v>#N/A</v>
      </c>
      <c r="AB326" s="46" t="e">
        <f ca="1">IF('Contact Data Entry'!AB326&gt;'DO NOT USE_Shared Picklist'!$C$3,"Test Date cannot be a future date",IF('DO NOT USE_Contact Formulas'!A326,"OK",NA()))</f>
        <v>#N/A</v>
      </c>
      <c r="AC326" s="46" t="e">
        <f>IF(AND(NOT(ISBLANK('Contact Data Entry'!AC326)),ISNA(VLOOKUP('Contact Data Entry'!AC326,'DO NOT USE_Shared Picklist'!$R$3:$R$7,1,FALSE))),"Please select a value from the drop-down menu",IF('DO NOT USE_Contact Formulas'!A326,"OK",NA()))</f>
        <v>#N/A</v>
      </c>
      <c r="AD326" s="46" t="e">
        <f>IF(AND(NOT(ISBLANK('Contact Data Entry'!AD326)),ISNA(VLOOKUP('Contact Data Entry'!AD326,'DO NOT USE_Shared Picklist'!$Q$3:$Q$8,1,FALSE))),"Please select a value from the drop-down menu",IF('DO NOT USE_Contact Formulas'!A326,"OK",NA()))</f>
        <v>#N/A</v>
      </c>
    </row>
    <row r="327" spans="1:30" x14ac:dyDescent="0.25">
      <c r="A327" s="45" t="e">
        <f>IF('DO NOT USE_Contact Formulas'!A327,IF('DO NOT USE_Contact Formulas'!B327,"Not all required fields are completed","OK"),NA())</f>
        <v>#N/A</v>
      </c>
      <c r="B327" s="46" t="e">
        <f>IF(AND('DO NOT USE_Contact Formulas'!A327,ISBLANK('Contact Data Entry'!B327)),"First Name is required",IF(NOT(ISBLANK('Contact Data Entry'!B327)),"OK",NA()))</f>
        <v>#N/A</v>
      </c>
      <c r="C327" s="46" t="e">
        <f>IF(AND('DO NOT USE_Contact Formulas'!A327,ISBLANK('Contact Data Entry'!C327)),"Last Name is required",IF(NOT(ISBLANK('Contact Data Entry'!C327)),"OK",NA()))</f>
        <v>#N/A</v>
      </c>
      <c r="D327" s="46" t="e">
        <f>IF(AND('DO NOT USE_Contact Formulas'!A327,ISBLANK('Contact Data Entry'!D327)),"Birthdate is required",IF(NOT(ISBLANK('Contact Data Entry'!D327)),"OK",NA()))</f>
        <v>#N/A</v>
      </c>
      <c r="E327" s="46" t="e">
        <f>IF(AND(NOT(ISBLANK('Contact Data Entry'!E327)),ISNA(VLOOKUP('Contact Data Entry'!E327,'DO NOT USE_Shared Picklist'!$L$3:$L$81,1,FALSE))),"Please select a value from the drop-down menu",IF('DO NOT USE_Contact Formulas'!A327,"OK",NA()))</f>
        <v>#N/A</v>
      </c>
      <c r="F327" s="46" t="e">
        <f>IF(AND(NOT(ISBLANK('Contact Data Entry'!F327)),NOT(ISNUMBER(MATCH("*@*.?*",'Contact Data Entry'!F327,0)))),"Email must be in a valid format",IF('DO NOT USE_Contact Formulas'!A327,"OK",NA()))</f>
        <v>#N/A</v>
      </c>
      <c r="G327" s="46" t="e">
        <f>IF(AND('DO NOT USE_Contact Formulas'!A327,ISBLANK('Contact Data Entry'!G327)),"Mobile Phone is required",IF(NOT(ISBLANK('Contact Data Entry'!G327)),IF(AND(ISNUMBER(VALUE('Contact Data Entry'!G327)),LEFT('Contact Data Entry'!G327,1)&lt;&gt;"1",LEN('Contact Data Entry'!G327)=10),"OK","Phone number must be valid format"),NA()))</f>
        <v>#N/A</v>
      </c>
      <c r="H327" s="46" t="e">
        <f>IF(NOT(ISBLANK('Contact Data Entry'!H327)),IF(AND(ISNUMBER('Contact Data Entry'!H327),LEFT('Contact Data Entry'!H327,1)&lt;&gt;"1",LEN('Contact Data Entry'!H327)=10),"OK","Phone number must be valid format"),IF('DO NOT USE_Contact Formulas'!A327,"OK",NA()))</f>
        <v>#N/A</v>
      </c>
      <c r="I327" s="46" t="e">
        <f>IF(AND(NOT(ISBLANK('Contact Data Entry'!I327)),ISNA(VLOOKUP('Contact Data Entry'!I327,'DO NOT USE_Shared Picklist'!$N$3:$N$63,1,FALSE))),"Please select a value from the drop-down menu",IF('DO NOT USE_Contact Formulas'!A327,"OK",NA()))</f>
        <v>#N/A</v>
      </c>
      <c r="J327" s="46" t="e">
        <f>IF(AND('DO NOT USE_Contact Formulas'!A327,ISBLANK('Contact Data Entry'!J327)),"Home Street Address is required",IF(LEN('Contact Data Entry'!J327)&gt;255,"Home Street Address must be less than 255 characters",IF('DO NOT USE_Contact Formulas'!A327,"OK",NA())))</f>
        <v>#N/A</v>
      </c>
      <c r="K327" s="46" t="e">
        <f>IF(AND('DO NOT USE_Contact Formulas'!A327,ISBLANK('Contact Data Entry'!K327)),"City is required",IF(LEN('Contact Data Entry'!K327)&gt;40,"City must be less than 40 characters",IF('DO NOT USE_Contact Formulas'!A327,"OK",NA())))</f>
        <v>#N/A</v>
      </c>
      <c r="L327" s="46" t="e">
        <f>IF(AND('DO NOT USE_Contact Formulas'!A327,ISBLANK('Contact Data Entry'!L327)),"State is required",IF(AND(NOT(ISBLANK('Contact Data Entry'!L327)),ISNA(VLOOKUP('Contact Data Entry'!L327,'DO NOT USE_Shared Picklist'!$P$3:$P$52,1,FALSE))),"Please select a value from the drop-down menu",IF('DO NOT USE_Contact Formulas'!A327,"OK",NA())))</f>
        <v>#N/A</v>
      </c>
      <c r="M327" s="46" t="e">
        <f>IF(AND('DO NOT USE_Contact Formulas'!A327,ISBLANK('Contact Data Entry'!M327)),"Zip is required",IF(ISBLANK('Contact Data Entry'!M327),NA(),"OK"))</f>
        <v>#N/A</v>
      </c>
      <c r="N327" s="46" t="e">
        <f>IF(AND(NOT(ISBLANK('Contact Data Entry'!N327)),ISNA(VLOOKUP('Contact Data Entry'!N327,'DO NOT USE_Shared Picklist'!$E$3:$E$10,1,FALSE))),"Please select a value from the drop-down menu",IF('DO NOT USE_Contact Formulas'!A327,"OK",NA()))</f>
        <v>#N/A</v>
      </c>
      <c r="O327" s="46" t="e">
        <f>IF(AND('DO NOT USE_Contact Formulas'!A327,ISBLANK('Contact Data Entry'!O327)),"Occupation/Job Title is required",IF(NOT(ISBLANK('Contact Data Entry'!O327)),"OK",NA()))</f>
        <v>#N/A</v>
      </c>
      <c r="P327" s="46" t="e">
        <f>IF('DO NOT USE_Contact Formulas'!A327,IF(ISBLANK('Contact Data Entry'!P327),"Last Date On Site is required","OK"),NA())</f>
        <v>#N/A</v>
      </c>
      <c r="Q327" s="46" t="e">
        <f>IF(AND('DO NOT USE_Contact Formulas'!A327,ISBLANK('Contact Data Entry'!Q327)),"Specific Place in the Location is required",IF(ISBLANK('Contact Data Entry'!Q327),NA(),"OK"))</f>
        <v>#N/A</v>
      </c>
      <c r="R327" s="46" t="e">
        <f>IF(LEN('Contact Data Entry'!R327)&gt;250,"Employer Name must be less than 250 characters",IF('DO NOT USE_Contact Formulas'!A327,"OK",NA()))</f>
        <v>#N/A</v>
      </c>
      <c r="S327" s="46" t="e">
        <f>IF(AND(NOT(ISBLANK('Contact Data Entry'!S327)),ISNA(VLOOKUP('Contact Data Entry'!S327,'DO NOT USE_Shared Picklist'!$V$3:$V$7,1,FALSE))),"Please select a value from the drop-down menu",IF('DO NOT USE_Contact Formulas'!A327,"OK",NA()))</f>
        <v>#N/A</v>
      </c>
      <c r="T327" s="46" t="e">
        <f>IF(LEN('Contact Data Entry'!T327)&gt;255,"Work Area/Department must be less than 255 characters",IF('DO NOT USE_Contact Formulas'!A327,"OK",NA()))</f>
        <v>#N/A</v>
      </c>
      <c r="U327" s="46" t="e">
        <f>IF(LEN('Contact Data Entry'!U327)&gt;255,"Work Shifts must be less than 255 characters",IF('DO NOT USE_Contact Formulas'!A327,"OK",NA()))</f>
        <v>#N/A</v>
      </c>
      <c r="V327" s="47" t="e">
        <f ca="1">IF('Contact Data Entry'!V327&gt;'DO NOT USE_Shared Picklist'!$C$3,"Last Exposure Date cannot be a future date",IF('DO NOT USE_Contact Formulas'!A327,IF(ISBLANK('Contact Data Entry'!V327),"Last Exposure Date is required","OK"),NA()))</f>
        <v>#N/A</v>
      </c>
      <c r="W327" s="46" t="e">
        <f>IF(AND(NOT(ISBLANK('Contact Data Entry'!W327)),ISNA(VLOOKUP('Contact Data Entry'!W327,'DO NOT USE_Shared Picklist'!$D$3:$D$5,1,FALSE))),"Please select a value from the drop-down menu",IF('DO NOT USE_Contact Formulas'!A327,"OK",NA()))</f>
        <v>#N/A</v>
      </c>
      <c r="X327" s="46"/>
      <c r="Y327" s="46" t="e">
        <f>IF(AND(NOT(ISBLANK('Contact Data Entry'!Y327)),ISNA(VLOOKUP('Contact Data Entry'!Y327,'DO NOT USE_Shared Picklist'!$G$3:$G$5,1,FALSE))),"Please select a value from the drop-down menu",IF('DO NOT USE_Contact Formulas'!A327,"OK",NA()))</f>
        <v>#N/A</v>
      </c>
      <c r="Z327" s="46"/>
      <c r="AA327" s="46" t="e">
        <f>IF(AND(NOT(ISBLANK('Contact Data Entry'!AA327)),ISNA(VLOOKUP('Contact Data Entry'!AA327,'DO NOT USE_Shared Picklist'!$H$3:$H$4,1,FALSE))),"Please select a value from the drop-down menu",IF('DO NOT USE_Contact Formulas'!A327,"OK",NA()))</f>
        <v>#N/A</v>
      </c>
      <c r="AB327" s="46" t="e">
        <f ca="1">IF('Contact Data Entry'!AB327&gt;'DO NOT USE_Shared Picklist'!$C$3,"Test Date cannot be a future date",IF('DO NOT USE_Contact Formulas'!A327,"OK",NA()))</f>
        <v>#N/A</v>
      </c>
      <c r="AC327" s="46" t="e">
        <f>IF(AND(NOT(ISBLANK('Contact Data Entry'!AC327)),ISNA(VLOOKUP('Contact Data Entry'!AC327,'DO NOT USE_Shared Picklist'!$R$3:$R$7,1,FALSE))),"Please select a value from the drop-down menu",IF('DO NOT USE_Contact Formulas'!A327,"OK",NA()))</f>
        <v>#N/A</v>
      </c>
      <c r="AD327" s="46" t="e">
        <f>IF(AND(NOT(ISBLANK('Contact Data Entry'!AD327)),ISNA(VLOOKUP('Contact Data Entry'!AD327,'DO NOT USE_Shared Picklist'!$Q$3:$Q$8,1,FALSE))),"Please select a value from the drop-down menu",IF('DO NOT USE_Contact Formulas'!A327,"OK",NA()))</f>
        <v>#N/A</v>
      </c>
    </row>
    <row r="328" spans="1:30" x14ac:dyDescent="0.25">
      <c r="A328" s="45" t="e">
        <f>IF('DO NOT USE_Contact Formulas'!A328,IF('DO NOT USE_Contact Formulas'!B328,"Not all required fields are completed","OK"),NA())</f>
        <v>#N/A</v>
      </c>
      <c r="B328" s="46" t="e">
        <f>IF(AND('DO NOT USE_Contact Formulas'!A328,ISBLANK('Contact Data Entry'!B328)),"First Name is required",IF(NOT(ISBLANK('Contact Data Entry'!B328)),"OK",NA()))</f>
        <v>#N/A</v>
      </c>
      <c r="C328" s="46" t="e">
        <f>IF(AND('DO NOT USE_Contact Formulas'!A328,ISBLANK('Contact Data Entry'!C328)),"Last Name is required",IF(NOT(ISBLANK('Contact Data Entry'!C328)),"OK",NA()))</f>
        <v>#N/A</v>
      </c>
      <c r="D328" s="46" t="e">
        <f>IF(AND('DO NOT USE_Contact Formulas'!A328,ISBLANK('Contact Data Entry'!D328)),"Birthdate is required",IF(NOT(ISBLANK('Contact Data Entry'!D328)),"OK",NA()))</f>
        <v>#N/A</v>
      </c>
      <c r="E328" s="46" t="e">
        <f>IF(AND(NOT(ISBLANK('Contact Data Entry'!E328)),ISNA(VLOOKUP('Contact Data Entry'!E328,'DO NOT USE_Shared Picklist'!$L$3:$L$81,1,FALSE))),"Please select a value from the drop-down menu",IF('DO NOT USE_Contact Formulas'!A328,"OK",NA()))</f>
        <v>#N/A</v>
      </c>
      <c r="F328" s="46" t="e">
        <f>IF(AND(NOT(ISBLANK('Contact Data Entry'!F328)),NOT(ISNUMBER(MATCH("*@*.?*",'Contact Data Entry'!F328,0)))),"Email must be in a valid format",IF('DO NOT USE_Contact Formulas'!A328,"OK",NA()))</f>
        <v>#N/A</v>
      </c>
      <c r="G328" s="46" t="e">
        <f>IF(AND('DO NOT USE_Contact Formulas'!A328,ISBLANK('Contact Data Entry'!G328)),"Mobile Phone is required",IF(NOT(ISBLANK('Contact Data Entry'!G328)),IF(AND(ISNUMBER(VALUE('Contact Data Entry'!G328)),LEFT('Contact Data Entry'!G328,1)&lt;&gt;"1",LEN('Contact Data Entry'!G328)=10),"OK","Phone number must be valid format"),NA()))</f>
        <v>#N/A</v>
      </c>
      <c r="H328" s="46" t="e">
        <f>IF(NOT(ISBLANK('Contact Data Entry'!H328)),IF(AND(ISNUMBER('Contact Data Entry'!H328),LEFT('Contact Data Entry'!H328,1)&lt;&gt;"1",LEN('Contact Data Entry'!H328)=10),"OK","Phone number must be valid format"),IF('DO NOT USE_Contact Formulas'!A328,"OK",NA()))</f>
        <v>#N/A</v>
      </c>
      <c r="I328" s="46" t="e">
        <f>IF(AND(NOT(ISBLANK('Contact Data Entry'!I328)),ISNA(VLOOKUP('Contact Data Entry'!I328,'DO NOT USE_Shared Picklist'!$N$3:$N$63,1,FALSE))),"Please select a value from the drop-down menu",IF('DO NOT USE_Contact Formulas'!A328,"OK",NA()))</f>
        <v>#N/A</v>
      </c>
      <c r="J328" s="46" t="e">
        <f>IF(AND('DO NOT USE_Contact Formulas'!A328,ISBLANK('Contact Data Entry'!J328)),"Home Street Address is required",IF(LEN('Contact Data Entry'!J328)&gt;255,"Home Street Address must be less than 255 characters",IF('DO NOT USE_Contact Formulas'!A328,"OK",NA())))</f>
        <v>#N/A</v>
      </c>
      <c r="K328" s="46" t="e">
        <f>IF(AND('DO NOT USE_Contact Formulas'!A328,ISBLANK('Contact Data Entry'!K328)),"City is required",IF(LEN('Contact Data Entry'!K328)&gt;40,"City must be less than 40 characters",IF('DO NOT USE_Contact Formulas'!A328,"OK",NA())))</f>
        <v>#N/A</v>
      </c>
      <c r="L328" s="46" t="e">
        <f>IF(AND('DO NOT USE_Contact Formulas'!A328,ISBLANK('Contact Data Entry'!L328)),"State is required",IF(AND(NOT(ISBLANK('Contact Data Entry'!L328)),ISNA(VLOOKUP('Contact Data Entry'!L328,'DO NOT USE_Shared Picklist'!$P$3:$P$52,1,FALSE))),"Please select a value from the drop-down menu",IF('DO NOT USE_Contact Formulas'!A328,"OK",NA())))</f>
        <v>#N/A</v>
      </c>
      <c r="M328" s="46" t="e">
        <f>IF(AND('DO NOT USE_Contact Formulas'!A328,ISBLANK('Contact Data Entry'!M328)),"Zip is required",IF(ISBLANK('Contact Data Entry'!M328),NA(),"OK"))</f>
        <v>#N/A</v>
      </c>
      <c r="N328" s="46" t="e">
        <f>IF(AND(NOT(ISBLANK('Contact Data Entry'!N328)),ISNA(VLOOKUP('Contact Data Entry'!N328,'DO NOT USE_Shared Picklist'!$E$3:$E$10,1,FALSE))),"Please select a value from the drop-down menu",IF('DO NOT USE_Contact Formulas'!A328,"OK",NA()))</f>
        <v>#N/A</v>
      </c>
      <c r="O328" s="46" t="e">
        <f>IF(AND('DO NOT USE_Contact Formulas'!A328,ISBLANK('Contact Data Entry'!O328)),"Occupation/Job Title is required",IF(NOT(ISBLANK('Contact Data Entry'!O328)),"OK",NA()))</f>
        <v>#N/A</v>
      </c>
      <c r="P328" s="46" t="e">
        <f>IF('DO NOT USE_Contact Formulas'!A328,IF(ISBLANK('Contact Data Entry'!P328),"Last Date On Site is required","OK"),NA())</f>
        <v>#N/A</v>
      </c>
      <c r="Q328" s="46" t="e">
        <f>IF(AND('DO NOT USE_Contact Formulas'!A328,ISBLANK('Contact Data Entry'!Q328)),"Specific Place in the Location is required",IF(ISBLANK('Contact Data Entry'!Q328),NA(),"OK"))</f>
        <v>#N/A</v>
      </c>
      <c r="R328" s="46" t="e">
        <f>IF(LEN('Contact Data Entry'!R328)&gt;250,"Employer Name must be less than 250 characters",IF('DO NOT USE_Contact Formulas'!A328,"OK",NA()))</f>
        <v>#N/A</v>
      </c>
      <c r="S328" s="46" t="e">
        <f>IF(AND(NOT(ISBLANK('Contact Data Entry'!S328)),ISNA(VLOOKUP('Contact Data Entry'!S328,'DO NOT USE_Shared Picklist'!$V$3:$V$7,1,FALSE))),"Please select a value from the drop-down menu",IF('DO NOT USE_Contact Formulas'!A328,"OK",NA()))</f>
        <v>#N/A</v>
      </c>
      <c r="T328" s="46" t="e">
        <f>IF(LEN('Contact Data Entry'!T328)&gt;255,"Work Area/Department must be less than 255 characters",IF('DO NOT USE_Contact Formulas'!A328,"OK",NA()))</f>
        <v>#N/A</v>
      </c>
      <c r="U328" s="46" t="e">
        <f>IF(LEN('Contact Data Entry'!U328)&gt;255,"Work Shifts must be less than 255 characters",IF('DO NOT USE_Contact Formulas'!A328,"OK",NA()))</f>
        <v>#N/A</v>
      </c>
      <c r="V328" s="47" t="e">
        <f ca="1">IF('Contact Data Entry'!V328&gt;'DO NOT USE_Shared Picklist'!$C$3,"Last Exposure Date cannot be a future date",IF('DO NOT USE_Contact Formulas'!A328,IF(ISBLANK('Contact Data Entry'!V328),"Last Exposure Date is required","OK"),NA()))</f>
        <v>#N/A</v>
      </c>
      <c r="W328" s="46" t="e">
        <f>IF(AND(NOT(ISBLANK('Contact Data Entry'!W328)),ISNA(VLOOKUP('Contact Data Entry'!W328,'DO NOT USE_Shared Picklist'!$D$3:$D$5,1,FALSE))),"Please select a value from the drop-down menu",IF('DO NOT USE_Contact Formulas'!A328,"OK",NA()))</f>
        <v>#N/A</v>
      </c>
      <c r="X328" s="46"/>
      <c r="Y328" s="46" t="e">
        <f>IF(AND(NOT(ISBLANK('Contact Data Entry'!Y328)),ISNA(VLOOKUP('Contact Data Entry'!Y328,'DO NOT USE_Shared Picklist'!$G$3:$G$5,1,FALSE))),"Please select a value from the drop-down menu",IF('DO NOT USE_Contact Formulas'!A328,"OK",NA()))</f>
        <v>#N/A</v>
      </c>
      <c r="Z328" s="46"/>
      <c r="AA328" s="46" t="e">
        <f>IF(AND(NOT(ISBLANK('Contact Data Entry'!AA328)),ISNA(VLOOKUP('Contact Data Entry'!AA328,'DO NOT USE_Shared Picklist'!$H$3:$H$4,1,FALSE))),"Please select a value from the drop-down menu",IF('DO NOT USE_Contact Formulas'!A328,"OK",NA()))</f>
        <v>#N/A</v>
      </c>
      <c r="AB328" s="46" t="e">
        <f ca="1">IF('Contact Data Entry'!AB328&gt;'DO NOT USE_Shared Picklist'!$C$3,"Test Date cannot be a future date",IF('DO NOT USE_Contact Formulas'!A328,"OK",NA()))</f>
        <v>#N/A</v>
      </c>
      <c r="AC328" s="46" t="e">
        <f>IF(AND(NOT(ISBLANK('Contact Data Entry'!AC328)),ISNA(VLOOKUP('Contact Data Entry'!AC328,'DO NOT USE_Shared Picklist'!$R$3:$R$7,1,FALSE))),"Please select a value from the drop-down menu",IF('DO NOT USE_Contact Formulas'!A328,"OK",NA()))</f>
        <v>#N/A</v>
      </c>
      <c r="AD328" s="46" t="e">
        <f>IF(AND(NOT(ISBLANK('Contact Data Entry'!AD328)),ISNA(VLOOKUP('Contact Data Entry'!AD328,'DO NOT USE_Shared Picklist'!$Q$3:$Q$8,1,FALSE))),"Please select a value from the drop-down menu",IF('DO NOT USE_Contact Formulas'!A328,"OK",NA()))</f>
        <v>#N/A</v>
      </c>
    </row>
    <row r="329" spans="1:30" x14ac:dyDescent="0.25">
      <c r="A329" s="45" t="e">
        <f>IF('DO NOT USE_Contact Formulas'!A329,IF('DO NOT USE_Contact Formulas'!B329,"Not all required fields are completed","OK"),NA())</f>
        <v>#N/A</v>
      </c>
      <c r="B329" s="46" t="e">
        <f>IF(AND('DO NOT USE_Contact Formulas'!A329,ISBLANK('Contact Data Entry'!B329)),"First Name is required",IF(NOT(ISBLANK('Contact Data Entry'!B329)),"OK",NA()))</f>
        <v>#N/A</v>
      </c>
      <c r="C329" s="46" t="e">
        <f>IF(AND('DO NOT USE_Contact Formulas'!A329,ISBLANK('Contact Data Entry'!C329)),"Last Name is required",IF(NOT(ISBLANK('Contact Data Entry'!C329)),"OK",NA()))</f>
        <v>#N/A</v>
      </c>
      <c r="D329" s="46" t="e">
        <f>IF(AND('DO NOT USE_Contact Formulas'!A329,ISBLANK('Contact Data Entry'!D329)),"Birthdate is required",IF(NOT(ISBLANK('Contact Data Entry'!D329)),"OK",NA()))</f>
        <v>#N/A</v>
      </c>
      <c r="E329" s="46" t="e">
        <f>IF(AND(NOT(ISBLANK('Contact Data Entry'!E329)),ISNA(VLOOKUP('Contact Data Entry'!E329,'DO NOT USE_Shared Picklist'!$L$3:$L$81,1,FALSE))),"Please select a value from the drop-down menu",IF('DO NOT USE_Contact Formulas'!A329,"OK",NA()))</f>
        <v>#N/A</v>
      </c>
      <c r="F329" s="46" t="e">
        <f>IF(AND(NOT(ISBLANK('Contact Data Entry'!F329)),NOT(ISNUMBER(MATCH("*@*.?*",'Contact Data Entry'!F329,0)))),"Email must be in a valid format",IF('DO NOT USE_Contact Formulas'!A329,"OK",NA()))</f>
        <v>#N/A</v>
      </c>
      <c r="G329" s="46" t="e">
        <f>IF(AND('DO NOT USE_Contact Formulas'!A329,ISBLANK('Contact Data Entry'!G329)),"Mobile Phone is required",IF(NOT(ISBLANK('Contact Data Entry'!G329)),IF(AND(ISNUMBER(VALUE('Contact Data Entry'!G329)),LEFT('Contact Data Entry'!G329,1)&lt;&gt;"1",LEN('Contact Data Entry'!G329)=10),"OK","Phone number must be valid format"),NA()))</f>
        <v>#N/A</v>
      </c>
      <c r="H329" s="46" t="e">
        <f>IF(NOT(ISBLANK('Contact Data Entry'!H329)),IF(AND(ISNUMBER('Contact Data Entry'!H329),LEFT('Contact Data Entry'!H329,1)&lt;&gt;"1",LEN('Contact Data Entry'!H329)=10),"OK","Phone number must be valid format"),IF('DO NOT USE_Contact Formulas'!A329,"OK",NA()))</f>
        <v>#N/A</v>
      </c>
      <c r="I329" s="46" t="e">
        <f>IF(AND(NOT(ISBLANK('Contact Data Entry'!I329)),ISNA(VLOOKUP('Contact Data Entry'!I329,'DO NOT USE_Shared Picklist'!$N$3:$N$63,1,FALSE))),"Please select a value from the drop-down menu",IF('DO NOT USE_Contact Formulas'!A329,"OK",NA()))</f>
        <v>#N/A</v>
      </c>
      <c r="J329" s="46" t="e">
        <f>IF(AND('DO NOT USE_Contact Formulas'!A329,ISBLANK('Contact Data Entry'!J329)),"Home Street Address is required",IF(LEN('Contact Data Entry'!J329)&gt;255,"Home Street Address must be less than 255 characters",IF('DO NOT USE_Contact Formulas'!A329,"OK",NA())))</f>
        <v>#N/A</v>
      </c>
      <c r="K329" s="46" t="e">
        <f>IF(AND('DO NOT USE_Contact Formulas'!A329,ISBLANK('Contact Data Entry'!K329)),"City is required",IF(LEN('Contact Data Entry'!K329)&gt;40,"City must be less than 40 characters",IF('DO NOT USE_Contact Formulas'!A329,"OK",NA())))</f>
        <v>#N/A</v>
      </c>
      <c r="L329" s="46" t="e">
        <f>IF(AND('DO NOT USE_Contact Formulas'!A329,ISBLANK('Contact Data Entry'!L329)),"State is required",IF(AND(NOT(ISBLANK('Contact Data Entry'!L329)),ISNA(VLOOKUP('Contact Data Entry'!L329,'DO NOT USE_Shared Picklist'!$P$3:$P$52,1,FALSE))),"Please select a value from the drop-down menu",IF('DO NOT USE_Contact Formulas'!A329,"OK",NA())))</f>
        <v>#N/A</v>
      </c>
      <c r="M329" s="46" t="e">
        <f>IF(AND('DO NOT USE_Contact Formulas'!A329,ISBLANK('Contact Data Entry'!M329)),"Zip is required",IF(ISBLANK('Contact Data Entry'!M329),NA(),"OK"))</f>
        <v>#N/A</v>
      </c>
      <c r="N329" s="46" t="e">
        <f>IF(AND(NOT(ISBLANK('Contact Data Entry'!N329)),ISNA(VLOOKUP('Contact Data Entry'!N329,'DO NOT USE_Shared Picklist'!$E$3:$E$10,1,FALSE))),"Please select a value from the drop-down menu",IF('DO NOT USE_Contact Formulas'!A329,"OK",NA()))</f>
        <v>#N/A</v>
      </c>
      <c r="O329" s="46" t="e">
        <f>IF(AND('DO NOT USE_Contact Formulas'!A329,ISBLANK('Contact Data Entry'!O329)),"Occupation/Job Title is required",IF(NOT(ISBLANK('Contact Data Entry'!O329)),"OK",NA()))</f>
        <v>#N/A</v>
      </c>
      <c r="P329" s="46" t="e">
        <f>IF('DO NOT USE_Contact Formulas'!A329,IF(ISBLANK('Contact Data Entry'!P329),"Last Date On Site is required","OK"),NA())</f>
        <v>#N/A</v>
      </c>
      <c r="Q329" s="46" t="e">
        <f>IF(AND('DO NOT USE_Contact Formulas'!A329,ISBLANK('Contact Data Entry'!Q329)),"Specific Place in the Location is required",IF(ISBLANK('Contact Data Entry'!Q329),NA(),"OK"))</f>
        <v>#N/A</v>
      </c>
      <c r="R329" s="46" t="e">
        <f>IF(LEN('Contact Data Entry'!R329)&gt;250,"Employer Name must be less than 250 characters",IF('DO NOT USE_Contact Formulas'!A329,"OK",NA()))</f>
        <v>#N/A</v>
      </c>
      <c r="S329" s="46" t="e">
        <f>IF(AND(NOT(ISBLANK('Contact Data Entry'!S329)),ISNA(VLOOKUP('Contact Data Entry'!S329,'DO NOT USE_Shared Picklist'!$V$3:$V$7,1,FALSE))),"Please select a value from the drop-down menu",IF('DO NOT USE_Contact Formulas'!A329,"OK",NA()))</f>
        <v>#N/A</v>
      </c>
      <c r="T329" s="46" t="e">
        <f>IF(LEN('Contact Data Entry'!T329)&gt;255,"Work Area/Department must be less than 255 characters",IF('DO NOT USE_Contact Formulas'!A329,"OK",NA()))</f>
        <v>#N/A</v>
      </c>
      <c r="U329" s="46" t="e">
        <f>IF(LEN('Contact Data Entry'!U329)&gt;255,"Work Shifts must be less than 255 characters",IF('DO NOT USE_Contact Formulas'!A329,"OK",NA()))</f>
        <v>#N/A</v>
      </c>
      <c r="V329" s="47" t="e">
        <f ca="1">IF('Contact Data Entry'!V329&gt;'DO NOT USE_Shared Picklist'!$C$3,"Last Exposure Date cannot be a future date",IF('DO NOT USE_Contact Formulas'!A329,IF(ISBLANK('Contact Data Entry'!V329),"Last Exposure Date is required","OK"),NA()))</f>
        <v>#N/A</v>
      </c>
      <c r="W329" s="46" t="e">
        <f>IF(AND(NOT(ISBLANK('Contact Data Entry'!W329)),ISNA(VLOOKUP('Contact Data Entry'!W329,'DO NOT USE_Shared Picklist'!$D$3:$D$5,1,FALSE))),"Please select a value from the drop-down menu",IF('DO NOT USE_Contact Formulas'!A329,"OK",NA()))</f>
        <v>#N/A</v>
      </c>
      <c r="X329" s="46"/>
      <c r="Y329" s="46" t="e">
        <f>IF(AND(NOT(ISBLANK('Contact Data Entry'!Y329)),ISNA(VLOOKUP('Contact Data Entry'!Y329,'DO NOT USE_Shared Picklist'!$G$3:$G$5,1,FALSE))),"Please select a value from the drop-down menu",IF('DO NOT USE_Contact Formulas'!A329,"OK",NA()))</f>
        <v>#N/A</v>
      </c>
      <c r="Z329" s="46"/>
      <c r="AA329" s="46" t="e">
        <f>IF(AND(NOT(ISBLANK('Contact Data Entry'!AA329)),ISNA(VLOOKUP('Contact Data Entry'!AA329,'DO NOT USE_Shared Picklist'!$H$3:$H$4,1,FALSE))),"Please select a value from the drop-down menu",IF('DO NOT USE_Contact Formulas'!A329,"OK",NA()))</f>
        <v>#N/A</v>
      </c>
      <c r="AB329" s="46" t="e">
        <f ca="1">IF('Contact Data Entry'!AB329&gt;'DO NOT USE_Shared Picklist'!$C$3,"Test Date cannot be a future date",IF('DO NOT USE_Contact Formulas'!A329,"OK",NA()))</f>
        <v>#N/A</v>
      </c>
      <c r="AC329" s="46" t="e">
        <f>IF(AND(NOT(ISBLANK('Contact Data Entry'!AC329)),ISNA(VLOOKUP('Contact Data Entry'!AC329,'DO NOT USE_Shared Picklist'!$R$3:$R$7,1,FALSE))),"Please select a value from the drop-down menu",IF('DO NOT USE_Contact Formulas'!A329,"OK",NA()))</f>
        <v>#N/A</v>
      </c>
      <c r="AD329" s="46" t="e">
        <f>IF(AND(NOT(ISBLANK('Contact Data Entry'!AD329)),ISNA(VLOOKUP('Contact Data Entry'!AD329,'DO NOT USE_Shared Picklist'!$Q$3:$Q$8,1,FALSE))),"Please select a value from the drop-down menu",IF('DO NOT USE_Contact Formulas'!A329,"OK",NA()))</f>
        <v>#N/A</v>
      </c>
    </row>
    <row r="330" spans="1:30" x14ac:dyDescent="0.25">
      <c r="A330" s="45" t="e">
        <f>IF('DO NOT USE_Contact Formulas'!A330,IF('DO NOT USE_Contact Formulas'!B330,"Not all required fields are completed","OK"),NA())</f>
        <v>#N/A</v>
      </c>
      <c r="B330" s="46" t="e">
        <f>IF(AND('DO NOT USE_Contact Formulas'!A330,ISBLANK('Contact Data Entry'!B330)),"First Name is required",IF(NOT(ISBLANK('Contact Data Entry'!B330)),"OK",NA()))</f>
        <v>#N/A</v>
      </c>
      <c r="C330" s="46" t="e">
        <f>IF(AND('DO NOT USE_Contact Formulas'!A330,ISBLANK('Contact Data Entry'!C330)),"Last Name is required",IF(NOT(ISBLANK('Contact Data Entry'!C330)),"OK",NA()))</f>
        <v>#N/A</v>
      </c>
      <c r="D330" s="46" t="e">
        <f>IF(AND('DO NOT USE_Contact Formulas'!A330,ISBLANK('Contact Data Entry'!D330)),"Birthdate is required",IF(NOT(ISBLANK('Contact Data Entry'!D330)),"OK",NA()))</f>
        <v>#N/A</v>
      </c>
      <c r="E330" s="46" t="e">
        <f>IF(AND(NOT(ISBLANK('Contact Data Entry'!E330)),ISNA(VLOOKUP('Contact Data Entry'!E330,'DO NOT USE_Shared Picklist'!$L$3:$L$81,1,FALSE))),"Please select a value from the drop-down menu",IF('DO NOT USE_Contact Formulas'!A330,"OK",NA()))</f>
        <v>#N/A</v>
      </c>
      <c r="F330" s="46" t="e">
        <f>IF(AND(NOT(ISBLANK('Contact Data Entry'!F330)),NOT(ISNUMBER(MATCH("*@*.?*",'Contact Data Entry'!F330,0)))),"Email must be in a valid format",IF('DO NOT USE_Contact Formulas'!A330,"OK",NA()))</f>
        <v>#N/A</v>
      </c>
      <c r="G330" s="46" t="e">
        <f>IF(AND('DO NOT USE_Contact Formulas'!A330,ISBLANK('Contact Data Entry'!G330)),"Mobile Phone is required",IF(NOT(ISBLANK('Contact Data Entry'!G330)),IF(AND(ISNUMBER(VALUE('Contact Data Entry'!G330)),LEFT('Contact Data Entry'!G330,1)&lt;&gt;"1",LEN('Contact Data Entry'!G330)=10),"OK","Phone number must be valid format"),NA()))</f>
        <v>#N/A</v>
      </c>
      <c r="H330" s="46" t="e">
        <f>IF(NOT(ISBLANK('Contact Data Entry'!H330)),IF(AND(ISNUMBER('Contact Data Entry'!H330),LEFT('Contact Data Entry'!H330,1)&lt;&gt;"1",LEN('Contact Data Entry'!H330)=10),"OK","Phone number must be valid format"),IF('DO NOT USE_Contact Formulas'!A330,"OK",NA()))</f>
        <v>#N/A</v>
      </c>
      <c r="I330" s="46" t="e">
        <f>IF(AND(NOT(ISBLANK('Contact Data Entry'!I330)),ISNA(VLOOKUP('Contact Data Entry'!I330,'DO NOT USE_Shared Picklist'!$N$3:$N$63,1,FALSE))),"Please select a value from the drop-down menu",IF('DO NOT USE_Contact Formulas'!A330,"OK",NA()))</f>
        <v>#N/A</v>
      </c>
      <c r="J330" s="46" t="e">
        <f>IF(AND('DO NOT USE_Contact Formulas'!A330,ISBLANK('Contact Data Entry'!J330)),"Home Street Address is required",IF(LEN('Contact Data Entry'!J330)&gt;255,"Home Street Address must be less than 255 characters",IF('DO NOT USE_Contact Formulas'!A330,"OK",NA())))</f>
        <v>#N/A</v>
      </c>
      <c r="K330" s="46" t="e">
        <f>IF(AND('DO NOT USE_Contact Formulas'!A330,ISBLANK('Contact Data Entry'!K330)),"City is required",IF(LEN('Contact Data Entry'!K330)&gt;40,"City must be less than 40 characters",IF('DO NOT USE_Contact Formulas'!A330,"OK",NA())))</f>
        <v>#N/A</v>
      </c>
      <c r="L330" s="46" t="e">
        <f>IF(AND('DO NOT USE_Contact Formulas'!A330,ISBLANK('Contact Data Entry'!L330)),"State is required",IF(AND(NOT(ISBLANK('Contact Data Entry'!L330)),ISNA(VLOOKUP('Contact Data Entry'!L330,'DO NOT USE_Shared Picklist'!$P$3:$P$52,1,FALSE))),"Please select a value from the drop-down menu",IF('DO NOT USE_Contact Formulas'!A330,"OK",NA())))</f>
        <v>#N/A</v>
      </c>
      <c r="M330" s="46" t="e">
        <f>IF(AND('DO NOT USE_Contact Formulas'!A330,ISBLANK('Contact Data Entry'!M330)),"Zip is required",IF(ISBLANK('Contact Data Entry'!M330),NA(),"OK"))</f>
        <v>#N/A</v>
      </c>
      <c r="N330" s="46" t="e">
        <f>IF(AND(NOT(ISBLANK('Contact Data Entry'!N330)),ISNA(VLOOKUP('Contact Data Entry'!N330,'DO NOT USE_Shared Picklist'!$E$3:$E$10,1,FALSE))),"Please select a value from the drop-down menu",IF('DO NOT USE_Contact Formulas'!A330,"OK",NA()))</f>
        <v>#N/A</v>
      </c>
      <c r="O330" s="46" t="e">
        <f>IF(AND('DO NOT USE_Contact Formulas'!A330,ISBLANK('Contact Data Entry'!O330)),"Occupation/Job Title is required",IF(NOT(ISBLANK('Contact Data Entry'!O330)),"OK",NA()))</f>
        <v>#N/A</v>
      </c>
      <c r="P330" s="46" t="e">
        <f>IF('DO NOT USE_Contact Formulas'!A330,IF(ISBLANK('Contact Data Entry'!P330),"Last Date On Site is required","OK"),NA())</f>
        <v>#N/A</v>
      </c>
      <c r="Q330" s="46" t="e">
        <f>IF(AND('DO NOT USE_Contact Formulas'!A330,ISBLANK('Contact Data Entry'!Q330)),"Specific Place in the Location is required",IF(ISBLANK('Contact Data Entry'!Q330),NA(),"OK"))</f>
        <v>#N/A</v>
      </c>
      <c r="R330" s="46" t="e">
        <f>IF(LEN('Contact Data Entry'!R330)&gt;250,"Employer Name must be less than 250 characters",IF('DO NOT USE_Contact Formulas'!A330,"OK",NA()))</f>
        <v>#N/A</v>
      </c>
      <c r="S330" s="46" t="e">
        <f>IF(AND(NOT(ISBLANK('Contact Data Entry'!S330)),ISNA(VLOOKUP('Contact Data Entry'!S330,'DO NOT USE_Shared Picklist'!$V$3:$V$7,1,FALSE))),"Please select a value from the drop-down menu",IF('DO NOT USE_Contact Formulas'!A330,"OK",NA()))</f>
        <v>#N/A</v>
      </c>
      <c r="T330" s="46" t="e">
        <f>IF(LEN('Contact Data Entry'!T330)&gt;255,"Work Area/Department must be less than 255 characters",IF('DO NOT USE_Contact Formulas'!A330,"OK",NA()))</f>
        <v>#N/A</v>
      </c>
      <c r="U330" s="46" t="e">
        <f>IF(LEN('Contact Data Entry'!U330)&gt;255,"Work Shifts must be less than 255 characters",IF('DO NOT USE_Contact Formulas'!A330,"OK",NA()))</f>
        <v>#N/A</v>
      </c>
      <c r="V330" s="47" t="e">
        <f ca="1">IF('Contact Data Entry'!V330&gt;'DO NOT USE_Shared Picklist'!$C$3,"Last Exposure Date cannot be a future date",IF('DO NOT USE_Contact Formulas'!A330,IF(ISBLANK('Contact Data Entry'!V330),"Last Exposure Date is required","OK"),NA()))</f>
        <v>#N/A</v>
      </c>
      <c r="W330" s="46" t="e">
        <f>IF(AND(NOT(ISBLANK('Contact Data Entry'!W330)),ISNA(VLOOKUP('Contact Data Entry'!W330,'DO NOT USE_Shared Picklist'!$D$3:$D$5,1,FALSE))),"Please select a value from the drop-down menu",IF('DO NOT USE_Contact Formulas'!A330,"OK",NA()))</f>
        <v>#N/A</v>
      </c>
      <c r="X330" s="46"/>
      <c r="Y330" s="46" t="e">
        <f>IF(AND(NOT(ISBLANK('Contact Data Entry'!Y330)),ISNA(VLOOKUP('Contact Data Entry'!Y330,'DO NOT USE_Shared Picklist'!$G$3:$G$5,1,FALSE))),"Please select a value from the drop-down menu",IF('DO NOT USE_Contact Formulas'!A330,"OK",NA()))</f>
        <v>#N/A</v>
      </c>
      <c r="Z330" s="46"/>
      <c r="AA330" s="46" t="e">
        <f>IF(AND(NOT(ISBLANK('Contact Data Entry'!AA330)),ISNA(VLOOKUP('Contact Data Entry'!AA330,'DO NOT USE_Shared Picklist'!$H$3:$H$4,1,FALSE))),"Please select a value from the drop-down menu",IF('DO NOT USE_Contact Formulas'!A330,"OK",NA()))</f>
        <v>#N/A</v>
      </c>
      <c r="AB330" s="46" t="e">
        <f ca="1">IF('Contact Data Entry'!AB330&gt;'DO NOT USE_Shared Picklist'!$C$3,"Test Date cannot be a future date",IF('DO NOT USE_Contact Formulas'!A330,"OK",NA()))</f>
        <v>#N/A</v>
      </c>
      <c r="AC330" s="46" t="e">
        <f>IF(AND(NOT(ISBLANK('Contact Data Entry'!AC330)),ISNA(VLOOKUP('Contact Data Entry'!AC330,'DO NOT USE_Shared Picklist'!$R$3:$R$7,1,FALSE))),"Please select a value from the drop-down menu",IF('DO NOT USE_Contact Formulas'!A330,"OK",NA()))</f>
        <v>#N/A</v>
      </c>
      <c r="AD330" s="46" t="e">
        <f>IF(AND(NOT(ISBLANK('Contact Data Entry'!AD330)),ISNA(VLOOKUP('Contact Data Entry'!AD330,'DO NOT USE_Shared Picklist'!$Q$3:$Q$8,1,FALSE))),"Please select a value from the drop-down menu",IF('DO NOT USE_Contact Formulas'!A330,"OK",NA()))</f>
        <v>#N/A</v>
      </c>
    </row>
    <row r="331" spans="1:30" x14ac:dyDescent="0.25">
      <c r="A331" s="45" t="e">
        <f>IF('DO NOT USE_Contact Formulas'!A331,IF('DO NOT USE_Contact Formulas'!B331,"Not all required fields are completed","OK"),NA())</f>
        <v>#N/A</v>
      </c>
      <c r="B331" s="46" t="e">
        <f>IF(AND('DO NOT USE_Contact Formulas'!A331,ISBLANK('Contact Data Entry'!B331)),"First Name is required",IF(NOT(ISBLANK('Contact Data Entry'!B331)),"OK",NA()))</f>
        <v>#N/A</v>
      </c>
      <c r="C331" s="46" t="e">
        <f>IF(AND('DO NOT USE_Contact Formulas'!A331,ISBLANK('Contact Data Entry'!C331)),"Last Name is required",IF(NOT(ISBLANK('Contact Data Entry'!C331)),"OK",NA()))</f>
        <v>#N/A</v>
      </c>
      <c r="D331" s="46" t="e">
        <f>IF(AND('DO NOT USE_Contact Formulas'!A331,ISBLANK('Contact Data Entry'!D331)),"Birthdate is required",IF(NOT(ISBLANK('Contact Data Entry'!D331)),"OK",NA()))</f>
        <v>#N/A</v>
      </c>
      <c r="E331" s="46" t="e">
        <f>IF(AND(NOT(ISBLANK('Contact Data Entry'!E331)),ISNA(VLOOKUP('Contact Data Entry'!E331,'DO NOT USE_Shared Picklist'!$L$3:$L$81,1,FALSE))),"Please select a value from the drop-down menu",IF('DO NOT USE_Contact Formulas'!A331,"OK",NA()))</f>
        <v>#N/A</v>
      </c>
      <c r="F331" s="46" t="e">
        <f>IF(AND(NOT(ISBLANK('Contact Data Entry'!F331)),NOT(ISNUMBER(MATCH("*@*.?*",'Contact Data Entry'!F331,0)))),"Email must be in a valid format",IF('DO NOT USE_Contact Formulas'!A331,"OK",NA()))</f>
        <v>#N/A</v>
      </c>
      <c r="G331" s="46" t="e">
        <f>IF(AND('DO NOT USE_Contact Formulas'!A331,ISBLANK('Contact Data Entry'!G331)),"Mobile Phone is required",IF(NOT(ISBLANK('Contact Data Entry'!G331)),IF(AND(ISNUMBER(VALUE('Contact Data Entry'!G331)),LEFT('Contact Data Entry'!G331,1)&lt;&gt;"1",LEN('Contact Data Entry'!G331)=10),"OK","Phone number must be valid format"),NA()))</f>
        <v>#N/A</v>
      </c>
      <c r="H331" s="46" t="e">
        <f>IF(NOT(ISBLANK('Contact Data Entry'!H331)),IF(AND(ISNUMBER('Contact Data Entry'!H331),LEFT('Contact Data Entry'!H331,1)&lt;&gt;"1",LEN('Contact Data Entry'!H331)=10),"OK","Phone number must be valid format"),IF('DO NOT USE_Contact Formulas'!A331,"OK",NA()))</f>
        <v>#N/A</v>
      </c>
      <c r="I331" s="46" t="e">
        <f>IF(AND(NOT(ISBLANK('Contact Data Entry'!I331)),ISNA(VLOOKUP('Contact Data Entry'!I331,'DO NOT USE_Shared Picklist'!$N$3:$N$63,1,FALSE))),"Please select a value from the drop-down menu",IF('DO NOT USE_Contact Formulas'!A331,"OK",NA()))</f>
        <v>#N/A</v>
      </c>
      <c r="J331" s="46" t="e">
        <f>IF(AND('DO NOT USE_Contact Formulas'!A331,ISBLANK('Contact Data Entry'!J331)),"Home Street Address is required",IF(LEN('Contact Data Entry'!J331)&gt;255,"Home Street Address must be less than 255 characters",IF('DO NOT USE_Contact Formulas'!A331,"OK",NA())))</f>
        <v>#N/A</v>
      </c>
      <c r="K331" s="46" t="e">
        <f>IF(AND('DO NOT USE_Contact Formulas'!A331,ISBLANK('Contact Data Entry'!K331)),"City is required",IF(LEN('Contact Data Entry'!K331)&gt;40,"City must be less than 40 characters",IF('DO NOT USE_Contact Formulas'!A331,"OK",NA())))</f>
        <v>#N/A</v>
      </c>
      <c r="L331" s="46" t="e">
        <f>IF(AND('DO NOT USE_Contact Formulas'!A331,ISBLANK('Contact Data Entry'!L331)),"State is required",IF(AND(NOT(ISBLANK('Contact Data Entry'!L331)),ISNA(VLOOKUP('Contact Data Entry'!L331,'DO NOT USE_Shared Picklist'!$P$3:$P$52,1,FALSE))),"Please select a value from the drop-down menu",IF('DO NOT USE_Contact Formulas'!A331,"OK",NA())))</f>
        <v>#N/A</v>
      </c>
      <c r="M331" s="46" t="e">
        <f>IF(AND('DO NOT USE_Contact Formulas'!A331,ISBLANK('Contact Data Entry'!M331)),"Zip is required",IF(ISBLANK('Contact Data Entry'!M331),NA(),"OK"))</f>
        <v>#N/A</v>
      </c>
      <c r="N331" s="46" t="e">
        <f>IF(AND(NOT(ISBLANK('Contact Data Entry'!N331)),ISNA(VLOOKUP('Contact Data Entry'!N331,'DO NOT USE_Shared Picklist'!$E$3:$E$10,1,FALSE))),"Please select a value from the drop-down menu",IF('DO NOT USE_Contact Formulas'!A331,"OK",NA()))</f>
        <v>#N/A</v>
      </c>
      <c r="O331" s="46" t="e">
        <f>IF(AND('DO NOT USE_Contact Formulas'!A331,ISBLANK('Contact Data Entry'!O331)),"Occupation/Job Title is required",IF(NOT(ISBLANK('Contact Data Entry'!O331)),"OK",NA()))</f>
        <v>#N/A</v>
      </c>
      <c r="P331" s="46" t="e">
        <f>IF('DO NOT USE_Contact Formulas'!A331,IF(ISBLANK('Contact Data Entry'!P331),"Last Date On Site is required","OK"),NA())</f>
        <v>#N/A</v>
      </c>
      <c r="Q331" s="46" t="e">
        <f>IF(AND('DO NOT USE_Contact Formulas'!A331,ISBLANK('Contact Data Entry'!Q331)),"Specific Place in the Location is required",IF(ISBLANK('Contact Data Entry'!Q331),NA(),"OK"))</f>
        <v>#N/A</v>
      </c>
      <c r="R331" s="46" t="e">
        <f>IF(LEN('Contact Data Entry'!R331)&gt;250,"Employer Name must be less than 250 characters",IF('DO NOT USE_Contact Formulas'!A331,"OK",NA()))</f>
        <v>#N/A</v>
      </c>
      <c r="S331" s="46" t="e">
        <f>IF(AND(NOT(ISBLANK('Contact Data Entry'!S331)),ISNA(VLOOKUP('Contact Data Entry'!S331,'DO NOT USE_Shared Picklist'!$V$3:$V$7,1,FALSE))),"Please select a value from the drop-down menu",IF('DO NOT USE_Contact Formulas'!A331,"OK",NA()))</f>
        <v>#N/A</v>
      </c>
      <c r="T331" s="46" t="e">
        <f>IF(LEN('Contact Data Entry'!T331)&gt;255,"Work Area/Department must be less than 255 characters",IF('DO NOT USE_Contact Formulas'!A331,"OK",NA()))</f>
        <v>#N/A</v>
      </c>
      <c r="U331" s="46" t="e">
        <f>IF(LEN('Contact Data Entry'!U331)&gt;255,"Work Shifts must be less than 255 characters",IF('DO NOT USE_Contact Formulas'!A331,"OK",NA()))</f>
        <v>#N/A</v>
      </c>
      <c r="V331" s="47" t="e">
        <f ca="1">IF('Contact Data Entry'!V331&gt;'DO NOT USE_Shared Picklist'!$C$3,"Last Exposure Date cannot be a future date",IF('DO NOT USE_Contact Formulas'!A331,IF(ISBLANK('Contact Data Entry'!V331),"Last Exposure Date is required","OK"),NA()))</f>
        <v>#N/A</v>
      </c>
      <c r="W331" s="46" t="e">
        <f>IF(AND(NOT(ISBLANK('Contact Data Entry'!W331)),ISNA(VLOOKUP('Contact Data Entry'!W331,'DO NOT USE_Shared Picklist'!$D$3:$D$5,1,FALSE))),"Please select a value from the drop-down menu",IF('DO NOT USE_Contact Formulas'!A331,"OK",NA()))</f>
        <v>#N/A</v>
      </c>
      <c r="X331" s="46"/>
      <c r="Y331" s="46" t="e">
        <f>IF(AND(NOT(ISBLANK('Contact Data Entry'!Y331)),ISNA(VLOOKUP('Contact Data Entry'!Y331,'DO NOT USE_Shared Picklist'!$G$3:$G$5,1,FALSE))),"Please select a value from the drop-down menu",IF('DO NOT USE_Contact Formulas'!A331,"OK",NA()))</f>
        <v>#N/A</v>
      </c>
      <c r="Z331" s="46"/>
      <c r="AA331" s="46" t="e">
        <f>IF(AND(NOT(ISBLANK('Contact Data Entry'!AA331)),ISNA(VLOOKUP('Contact Data Entry'!AA331,'DO NOT USE_Shared Picklist'!$H$3:$H$4,1,FALSE))),"Please select a value from the drop-down menu",IF('DO NOT USE_Contact Formulas'!A331,"OK",NA()))</f>
        <v>#N/A</v>
      </c>
      <c r="AB331" s="46" t="e">
        <f ca="1">IF('Contact Data Entry'!AB331&gt;'DO NOT USE_Shared Picklist'!$C$3,"Test Date cannot be a future date",IF('DO NOT USE_Contact Formulas'!A331,"OK",NA()))</f>
        <v>#N/A</v>
      </c>
      <c r="AC331" s="46" t="e">
        <f>IF(AND(NOT(ISBLANK('Contact Data Entry'!AC331)),ISNA(VLOOKUP('Contact Data Entry'!AC331,'DO NOT USE_Shared Picklist'!$R$3:$R$7,1,FALSE))),"Please select a value from the drop-down menu",IF('DO NOT USE_Contact Formulas'!A331,"OK",NA()))</f>
        <v>#N/A</v>
      </c>
      <c r="AD331" s="46" t="e">
        <f>IF(AND(NOT(ISBLANK('Contact Data Entry'!AD331)),ISNA(VLOOKUP('Contact Data Entry'!AD331,'DO NOT USE_Shared Picklist'!$Q$3:$Q$8,1,FALSE))),"Please select a value from the drop-down menu",IF('DO NOT USE_Contact Formulas'!A331,"OK",NA()))</f>
        <v>#N/A</v>
      </c>
    </row>
    <row r="332" spans="1:30" x14ac:dyDescent="0.25">
      <c r="A332" s="45" t="e">
        <f>IF('DO NOT USE_Contact Formulas'!A332,IF('DO NOT USE_Contact Formulas'!B332,"Not all required fields are completed","OK"),NA())</f>
        <v>#N/A</v>
      </c>
      <c r="B332" s="46" t="e">
        <f>IF(AND('DO NOT USE_Contact Formulas'!A332,ISBLANK('Contact Data Entry'!B332)),"First Name is required",IF(NOT(ISBLANK('Contact Data Entry'!B332)),"OK",NA()))</f>
        <v>#N/A</v>
      </c>
      <c r="C332" s="46" t="e">
        <f>IF(AND('DO NOT USE_Contact Formulas'!A332,ISBLANK('Contact Data Entry'!C332)),"Last Name is required",IF(NOT(ISBLANK('Contact Data Entry'!C332)),"OK",NA()))</f>
        <v>#N/A</v>
      </c>
      <c r="D332" s="46" t="e">
        <f>IF(AND('DO NOT USE_Contact Formulas'!A332,ISBLANK('Contact Data Entry'!D332)),"Birthdate is required",IF(NOT(ISBLANK('Contact Data Entry'!D332)),"OK",NA()))</f>
        <v>#N/A</v>
      </c>
      <c r="E332" s="46" t="e">
        <f>IF(AND(NOT(ISBLANK('Contact Data Entry'!E332)),ISNA(VLOOKUP('Contact Data Entry'!E332,'DO NOT USE_Shared Picklist'!$L$3:$L$81,1,FALSE))),"Please select a value from the drop-down menu",IF('DO NOT USE_Contact Formulas'!A332,"OK",NA()))</f>
        <v>#N/A</v>
      </c>
      <c r="F332" s="46" t="e">
        <f>IF(AND(NOT(ISBLANK('Contact Data Entry'!F332)),NOT(ISNUMBER(MATCH("*@*.?*",'Contact Data Entry'!F332,0)))),"Email must be in a valid format",IF('DO NOT USE_Contact Formulas'!A332,"OK",NA()))</f>
        <v>#N/A</v>
      </c>
      <c r="G332" s="46" t="e">
        <f>IF(AND('DO NOT USE_Contact Formulas'!A332,ISBLANK('Contact Data Entry'!G332)),"Mobile Phone is required",IF(NOT(ISBLANK('Contact Data Entry'!G332)),IF(AND(ISNUMBER(VALUE('Contact Data Entry'!G332)),LEFT('Contact Data Entry'!G332,1)&lt;&gt;"1",LEN('Contact Data Entry'!G332)=10),"OK","Phone number must be valid format"),NA()))</f>
        <v>#N/A</v>
      </c>
      <c r="H332" s="46" t="e">
        <f>IF(NOT(ISBLANK('Contact Data Entry'!H332)),IF(AND(ISNUMBER('Contact Data Entry'!H332),LEFT('Contact Data Entry'!H332,1)&lt;&gt;"1",LEN('Contact Data Entry'!H332)=10),"OK","Phone number must be valid format"),IF('DO NOT USE_Contact Formulas'!A332,"OK",NA()))</f>
        <v>#N/A</v>
      </c>
      <c r="I332" s="46" t="e">
        <f>IF(AND(NOT(ISBLANK('Contact Data Entry'!I332)),ISNA(VLOOKUP('Contact Data Entry'!I332,'DO NOT USE_Shared Picklist'!$N$3:$N$63,1,FALSE))),"Please select a value from the drop-down menu",IF('DO NOT USE_Contact Formulas'!A332,"OK",NA()))</f>
        <v>#N/A</v>
      </c>
      <c r="J332" s="46" t="e">
        <f>IF(AND('DO NOT USE_Contact Formulas'!A332,ISBLANK('Contact Data Entry'!J332)),"Home Street Address is required",IF(LEN('Contact Data Entry'!J332)&gt;255,"Home Street Address must be less than 255 characters",IF('DO NOT USE_Contact Formulas'!A332,"OK",NA())))</f>
        <v>#N/A</v>
      </c>
      <c r="K332" s="46" t="e">
        <f>IF(AND('DO NOT USE_Contact Formulas'!A332,ISBLANK('Contact Data Entry'!K332)),"City is required",IF(LEN('Contact Data Entry'!K332)&gt;40,"City must be less than 40 characters",IF('DO NOT USE_Contact Formulas'!A332,"OK",NA())))</f>
        <v>#N/A</v>
      </c>
      <c r="L332" s="46" t="e">
        <f>IF(AND('DO NOT USE_Contact Formulas'!A332,ISBLANK('Contact Data Entry'!L332)),"State is required",IF(AND(NOT(ISBLANK('Contact Data Entry'!L332)),ISNA(VLOOKUP('Contact Data Entry'!L332,'DO NOT USE_Shared Picklist'!$P$3:$P$52,1,FALSE))),"Please select a value from the drop-down menu",IF('DO NOT USE_Contact Formulas'!A332,"OK",NA())))</f>
        <v>#N/A</v>
      </c>
      <c r="M332" s="46" t="e">
        <f>IF(AND('DO NOT USE_Contact Formulas'!A332,ISBLANK('Contact Data Entry'!M332)),"Zip is required",IF(ISBLANK('Contact Data Entry'!M332),NA(),"OK"))</f>
        <v>#N/A</v>
      </c>
      <c r="N332" s="46" t="e">
        <f>IF(AND(NOT(ISBLANK('Contact Data Entry'!N332)),ISNA(VLOOKUP('Contact Data Entry'!N332,'DO NOT USE_Shared Picklist'!$E$3:$E$10,1,FALSE))),"Please select a value from the drop-down menu",IF('DO NOT USE_Contact Formulas'!A332,"OK",NA()))</f>
        <v>#N/A</v>
      </c>
      <c r="O332" s="46" t="e">
        <f>IF(AND('DO NOT USE_Contact Formulas'!A332,ISBLANK('Contact Data Entry'!O332)),"Occupation/Job Title is required",IF(NOT(ISBLANK('Contact Data Entry'!O332)),"OK",NA()))</f>
        <v>#N/A</v>
      </c>
      <c r="P332" s="46" t="e">
        <f>IF('DO NOT USE_Contact Formulas'!A332,IF(ISBLANK('Contact Data Entry'!P332),"Last Date On Site is required","OK"),NA())</f>
        <v>#N/A</v>
      </c>
      <c r="Q332" s="46" t="e">
        <f>IF(AND('DO NOT USE_Contact Formulas'!A332,ISBLANK('Contact Data Entry'!Q332)),"Specific Place in the Location is required",IF(ISBLANK('Contact Data Entry'!Q332),NA(),"OK"))</f>
        <v>#N/A</v>
      </c>
      <c r="R332" s="46" t="e">
        <f>IF(LEN('Contact Data Entry'!R332)&gt;250,"Employer Name must be less than 250 characters",IF('DO NOT USE_Contact Formulas'!A332,"OK",NA()))</f>
        <v>#N/A</v>
      </c>
      <c r="S332" s="46" t="e">
        <f>IF(AND(NOT(ISBLANK('Contact Data Entry'!S332)),ISNA(VLOOKUP('Contact Data Entry'!S332,'DO NOT USE_Shared Picklist'!$V$3:$V$7,1,FALSE))),"Please select a value from the drop-down menu",IF('DO NOT USE_Contact Formulas'!A332,"OK",NA()))</f>
        <v>#N/A</v>
      </c>
      <c r="T332" s="46" t="e">
        <f>IF(LEN('Contact Data Entry'!T332)&gt;255,"Work Area/Department must be less than 255 characters",IF('DO NOT USE_Contact Formulas'!A332,"OK",NA()))</f>
        <v>#N/A</v>
      </c>
      <c r="U332" s="46" t="e">
        <f>IF(LEN('Contact Data Entry'!U332)&gt;255,"Work Shifts must be less than 255 characters",IF('DO NOT USE_Contact Formulas'!A332,"OK",NA()))</f>
        <v>#N/A</v>
      </c>
      <c r="V332" s="47" t="e">
        <f ca="1">IF('Contact Data Entry'!V332&gt;'DO NOT USE_Shared Picklist'!$C$3,"Last Exposure Date cannot be a future date",IF('DO NOT USE_Contact Formulas'!A332,IF(ISBLANK('Contact Data Entry'!V332),"Last Exposure Date is required","OK"),NA()))</f>
        <v>#N/A</v>
      </c>
      <c r="W332" s="46" t="e">
        <f>IF(AND(NOT(ISBLANK('Contact Data Entry'!W332)),ISNA(VLOOKUP('Contact Data Entry'!W332,'DO NOT USE_Shared Picklist'!$D$3:$D$5,1,FALSE))),"Please select a value from the drop-down menu",IF('DO NOT USE_Contact Formulas'!A332,"OK",NA()))</f>
        <v>#N/A</v>
      </c>
      <c r="X332" s="46"/>
      <c r="Y332" s="46" t="e">
        <f>IF(AND(NOT(ISBLANK('Contact Data Entry'!Y332)),ISNA(VLOOKUP('Contact Data Entry'!Y332,'DO NOT USE_Shared Picklist'!$G$3:$G$5,1,FALSE))),"Please select a value from the drop-down menu",IF('DO NOT USE_Contact Formulas'!A332,"OK",NA()))</f>
        <v>#N/A</v>
      </c>
      <c r="Z332" s="46"/>
      <c r="AA332" s="46" t="e">
        <f>IF(AND(NOT(ISBLANK('Contact Data Entry'!AA332)),ISNA(VLOOKUP('Contact Data Entry'!AA332,'DO NOT USE_Shared Picklist'!$H$3:$H$4,1,FALSE))),"Please select a value from the drop-down menu",IF('DO NOT USE_Contact Formulas'!A332,"OK",NA()))</f>
        <v>#N/A</v>
      </c>
      <c r="AB332" s="46" t="e">
        <f ca="1">IF('Contact Data Entry'!AB332&gt;'DO NOT USE_Shared Picklist'!$C$3,"Test Date cannot be a future date",IF('DO NOT USE_Contact Formulas'!A332,"OK",NA()))</f>
        <v>#N/A</v>
      </c>
      <c r="AC332" s="46" t="e">
        <f>IF(AND(NOT(ISBLANK('Contact Data Entry'!AC332)),ISNA(VLOOKUP('Contact Data Entry'!AC332,'DO NOT USE_Shared Picklist'!$R$3:$R$7,1,FALSE))),"Please select a value from the drop-down menu",IF('DO NOT USE_Contact Formulas'!A332,"OK",NA()))</f>
        <v>#N/A</v>
      </c>
      <c r="AD332" s="46" t="e">
        <f>IF(AND(NOT(ISBLANK('Contact Data Entry'!AD332)),ISNA(VLOOKUP('Contact Data Entry'!AD332,'DO NOT USE_Shared Picklist'!$Q$3:$Q$8,1,FALSE))),"Please select a value from the drop-down menu",IF('DO NOT USE_Contact Formulas'!A332,"OK",NA()))</f>
        <v>#N/A</v>
      </c>
    </row>
    <row r="333" spans="1:30" x14ac:dyDescent="0.25">
      <c r="A333" s="45" t="e">
        <f>IF('DO NOT USE_Contact Formulas'!A333,IF('DO NOT USE_Contact Formulas'!B333,"Not all required fields are completed","OK"),NA())</f>
        <v>#N/A</v>
      </c>
      <c r="B333" s="46" t="e">
        <f>IF(AND('DO NOT USE_Contact Formulas'!A333,ISBLANK('Contact Data Entry'!B333)),"First Name is required",IF(NOT(ISBLANK('Contact Data Entry'!B333)),"OK",NA()))</f>
        <v>#N/A</v>
      </c>
      <c r="C333" s="46" t="e">
        <f>IF(AND('DO NOT USE_Contact Formulas'!A333,ISBLANK('Contact Data Entry'!C333)),"Last Name is required",IF(NOT(ISBLANK('Contact Data Entry'!C333)),"OK",NA()))</f>
        <v>#N/A</v>
      </c>
      <c r="D333" s="46" t="e">
        <f>IF(AND('DO NOT USE_Contact Formulas'!A333,ISBLANK('Contact Data Entry'!D333)),"Birthdate is required",IF(NOT(ISBLANK('Contact Data Entry'!D333)),"OK",NA()))</f>
        <v>#N/A</v>
      </c>
      <c r="E333" s="46" t="e">
        <f>IF(AND(NOT(ISBLANK('Contact Data Entry'!E333)),ISNA(VLOOKUP('Contact Data Entry'!E333,'DO NOT USE_Shared Picklist'!$L$3:$L$81,1,FALSE))),"Please select a value from the drop-down menu",IF('DO NOT USE_Contact Formulas'!A333,"OK",NA()))</f>
        <v>#N/A</v>
      </c>
      <c r="F333" s="46" t="e">
        <f>IF(AND(NOT(ISBLANK('Contact Data Entry'!F333)),NOT(ISNUMBER(MATCH("*@*.?*",'Contact Data Entry'!F333,0)))),"Email must be in a valid format",IF('DO NOT USE_Contact Formulas'!A333,"OK",NA()))</f>
        <v>#N/A</v>
      </c>
      <c r="G333" s="46" t="e">
        <f>IF(AND('DO NOT USE_Contact Formulas'!A333,ISBLANK('Contact Data Entry'!G333)),"Mobile Phone is required",IF(NOT(ISBLANK('Contact Data Entry'!G333)),IF(AND(ISNUMBER(VALUE('Contact Data Entry'!G333)),LEFT('Contact Data Entry'!G333,1)&lt;&gt;"1",LEN('Contact Data Entry'!G333)=10),"OK","Phone number must be valid format"),NA()))</f>
        <v>#N/A</v>
      </c>
      <c r="H333" s="46" t="e">
        <f>IF(NOT(ISBLANK('Contact Data Entry'!H333)),IF(AND(ISNUMBER('Contact Data Entry'!H333),LEFT('Contact Data Entry'!H333,1)&lt;&gt;"1",LEN('Contact Data Entry'!H333)=10),"OK","Phone number must be valid format"),IF('DO NOT USE_Contact Formulas'!A333,"OK",NA()))</f>
        <v>#N/A</v>
      </c>
      <c r="I333" s="46" t="e">
        <f>IF(AND(NOT(ISBLANK('Contact Data Entry'!I333)),ISNA(VLOOKUP('Contact Data Entry'!I333,'DO NOT USE_Shared Picklist'!$N$3:$N$63,1,FALSE))),"Please select a value from the drop-down menu",IF('DO NOT USE_Contact Formulas'!A333,"OK",NA()))</f>
        <v>#N/A</v>
      </c>
      <c r="J333" s="46" t="e">
        <f>IF(AND('DO NOT USE_Contact Formulas'!A333,ISBLANK('Contact Data Entry'!J333)),"Home Street Address is required",IF(LEN('Contact Data Entry'!J333)&gt;255,"Home Street Address must be less than 255 characters",IF('DO NOT USE_Contact Formulas'!A333,"OK",NA())))</f>
        <v>#N/A</v>
      </c>
      <c r="K333" s="46" t="e">
        <f>IF(AND('DO NOT USE_Contact Formulas'!A333,ISBLANK('Contact Data Entry'!K333)),"City is required",IF(LEN('Contact Data Entry'!K333)&gt;40,"City must be less than 40 characters",IF('DO NOT USE_Contact Formulas'!A333,"OK",NA())))</f>
        <v>#N/A</v>
      </c>
      <c r="L333" s="46" t="e">
        <f>IF(AND('DO NOT USE_Contact Formulas'!A333,ISBLANK('Contact Data Entry'!L333)),"State is required",IF(AND(NOT(ISBLANK('Contact Data Entry'!L333)),ISNA(VLOOKUP('Contact Data Entry'!L333,'DO NOT USE_Shared Picklist'!$P$3:$P$52,1,FALSE))),"Please select a value from the drop-down menu",IF('DO NOT USE_Contact Formulas'!A333,"OK",NA())))</f>
        <v>#N/A</v>
      </c>
      <c r="M333" s="46" t="e">
        <f>IF(AND('DO NOT USE_Contact Formulas'!A333,ISBLANK('Contact Data Entry'!M333)),"Zip is required",IF(ISBLANK('Contact Data Entry'!M333),NA(),"OK"))</f>
        <v>#N/A</v>
      </c>
      <c r="N333" s="46" t="e">
        <f>IF(AND(NOT(ISBLANK('Contact Data Entry'!N333)),ISNA(VLOOKUP('Contact Data Entry'!N333,'DO NOT USE_Shared Picklist'!$E$3:$E$10,1,FALSE))),"Please select a value from the drop-down menu",IF('DO NOT USE_Contact Formulas'!A333,"OK",NA()))</f>
        <v>#N/A</v>
      </c>
      <c r="O333" s="46" t="e">
        <f>IF(AND('DO NOT USE_Contact Formulas'!A333,ISBLANK('Contact Data Entry'!O333)),"Occupation/Job Title is required",IF(NOT(ISBLANK('Contact Data Entry'!O333)),"OK",NA()))</f>
        <v>#N/A</v>
      </c>
      <c r="P333" s="46" t="e">
        <f>IF('DO NOT USE_Contact Formulas'!A333,IF(ISBLANK('Contact Data Entry'!P333),"Last Date On Site is required","OK"),NA())</f>
        <v>#N/A</v>
      </c>
      <c r="Q333" s="46" t="e">
        <f>IF(AND('DO NOT USE_Contact Formulas'!A333,ISBLANK('Contact Data Entry'!Q333)),"Specific Place in the Location is required",IF(ISBLANK('Contact Data Entry'!Q333),NA(),"OK"))</f>
        <v>#N/A</v>
      </c>
      <c r="R333" s="46" t="e">
        <f>IF(LEN('Contact Data Entry'!R333)&gt;250,"Employer Name must be less than 250 characters",IF('DO NOT USE_Contact Formulas'!A333,"OK",NA()))</f>
        <v>#N/A</v>
      </c>
      <c r="S333" s="46" t="e">
        <f>IF(AND(NOT(ISBLANK('Contact Data Entry'!S333)),ISNA(VLOOKUP('Contact Data Entry'!S333,'DO NOT USE_Shared Picklist'!$V$3:$V$7,1,FALSE))),"Please select a value from the drop-down menu",IF('DO NOT USE_Contact Formulas'!A333,"OK",NA()))</f>
        <v>#N/A</v>
      </c>
      <c r="T333" s="46" t="e">
        <f>IF(LEN('Contact Data Entry'!T333)&gt;255,"Work Area/Department must be less than 255 characters",IF('DO NOT USE_Contact Formulas'!A333,"OK",NA()))</f>
        <v>#N/A</v>
      </c>
      <c r="U333" s="46" t="e">
        <f>IF(LEN('Contact Data Entry'!U333)&gt;255,"Work Shifts must be less than 255 characters",IF('DO NOT USE_Contact Formulas'!A333,"OK",NA()))</f>
        <v>#N/A</v>
      </c>
      <c r="V333" s="47" t="e">
        <f ca="1">IF('Contact Data Entry'!V333&gt;'DO NOT USE_Shared Picklist'!$C$3,"Last Exposure Date cannot be a future date",IF('DO NOT USE_Contact Formulas'!A333,IF(ISBLANK('Contact Data Entry'!V333),"Last Exposure Date is required","OK"),NA()))</f>
        <v>#N/A</v>
      </c>
      <c r="W333" s="46" t="e">
        <f>IF(AND(NOT(ISBLANK('Contact Data Entry'!W333)),ISNA(VLOOKUP('Contact Data Entry'!W333,'DO NOT USE_Shared Picklist'!$D$3:$D$5,1,FALSE))),"Please select a value from the drop-down menu",IF('DO NOT USE_Contact Formulas'!A333,"OK",NA()))</f>
        <v>#N/A</v>
      </c>
      <c r="X333" s="46"/>
      <c r="Y333" s="46" t="e">
        <f>IF(AND(NOT(ISBLANK('Contact Data Entry'!Y333)),ISNA(VLOOKUP('Contact Data Entry'!Y333,'DO NOT USE_Shared Picklist'!$G$3:$G$5,1,FALSE))),"Please select a value from the drop-down menu",IF('DO NOT USE_Contact Formulas'!A333,"OK",NA()))</f>
        <v>#N/A</v>
      </c>
      <c r="Z333" s="46"/>
      <c r="AA333" s="46" t="e">
        <f>IF(AND(NOT(ISBLANK('Contact Data Entry'!AA333)),ISNA(VLOOKUP('Contact Data Entry'!AA333,'DO NOT USE_Shared Picklist'!$H$3:$H$4,1,FALSE))),"Please select a value from the drop-down menu",IF('DO NOT USE_Contact Formulas'!A333,"OK",NA()))</f>
        <v>#N/A</v>
      </c>
      <c r="AB333" s="46" t="e">
        <f ca="1">IF('Contact Data Entry'!AB333&gt;'DO NOT USE_Shared Picklist'!$C$3,"Test Date cannot be a future date",IF('DO NOT USE_Contact Formulas'!A333,"OK",NA()))</f>
        <v>#N/A</v>
      </c>
      <c r="AC333" s="46" t="e">
        <f>IF(AND(NOT(ISBLANK('Contact Data Entry'!AC333)),ISNA(VLOOKUP('Contact Data Entry'!AC333,'DO NOT USE_Shared Picklist'!$R$3:$R$7,1,FALSE))),"Please select a value from the drop-down menu",IF('DO NOT USE_Contact Formulas'!A333,"OK",NA()))</f>
        <v>#N/A</v>
      </c>
      <c r="AD333" s="46" t="e">
        <f>IF(AND(NOT(ISBLANK('Contact Data Entry'!AD333)),ISNA(VLOOKUP('Contact Data Entry'!AD333,'DO NOT USE_Shared Picklist'!$Q$3:$Q$8,1,FALSE))),"Please select a value from the drop-down menu",IF('DO NOT USE_Contact Formulas'!A333,"OK",NA()))</f>
        <v>#N/A</v>
      </c>
    </row>
    <row r="334" spans="1:30" x14ac:dyDescent="0.25">
      <c r="A334" s="45" t="e">
        <f>IF('DO NOT USE_Contact Formulas'!A334,IF('DO NOT USE_Contact Formulas'!B334,"Not all required fields are completed","OK"),NA())</f>
        <v>#N/A</v>
      </c>
      <c r="B334" s="46" t="e">
        <f>IF(AND('DO NOT USE_Contact Formulas'!A334,ISBLANK('Contact Data Entry'!B334)),"First Name is required",IF(NOT(ISBLANK('Contact Data Entry'!B334)),"OK",NA()))</f>
        <v>#N/A</v>
      </c>
      <c r="C334" s="46" t="e">
        <f>IF(AND('DO NOT USE_Contact Formulas'!A334,ISBLANK('Contact Data Entry'!C334)),"Last Name is required",IF(NOT(ISBLANK('Contact Data Entry'!C334)),"OK",NA()))</f>
        <v>#N/A</v>
      </c>
      <c r="D334" s="46" t="e">
        <f>IF(AND('DO NOT USE_Contact Formulas'!A334,ISBLANK('Contact Data Entry'!D334)),"Birthdate is required",IF(NOT(ISBLANK('Contact Data Entry'!D334)),"OK",NA()))</f>
        <v>#N/A</v>
      </c>
      <c r="E334" s="46" t="e">
        <f>IF(AND(NOT(ISBLANK('Contact Data Entry'!E334)),ISNA(VLOOKUP('Contact Data Entry'!E334,'DO NOT USE_Shared Picklist'!$L$3:$L$81,1,FALSE))),"Please select a value from the drop-down menu",IF('DO NOT USE_Contact Formulas'!A334,"OK",NA()))</f>
        <v>#N/A</v>
      </c>
      <c r="F334" s="46" t="e">
        <f>IF(AND(NOT(ISBLANK('Contact Data Entry'!F334)),NOT(ISNUMBER(MATCH("*@*.?*",'Contact Data Entry'!F334,0)))),"Email must be in a valid format",IF('DO NOT USE_Contact Formulas'!A334,"OK",NA()))</f>
        <v>#N/A</v>
      </c>
      <c r="G334" s="46" t="e">
        <f>IF(AND('DO NOT USE_Contact Formulas'!A334,ISBLANK('Contact Data Entry'!G334)),"Mobile Phone is required",IF(NOT(ISBLANK('Contact Data Entry'!G334)),IF(AND(ISNUMBER(VALUE('Contact Data Entry'!G334)),LEFT('Contact Data Entry'!G334,1)&lt;&gt;"1",LEN('Contact Data Entry'!G334)=10),"OK","Phone number must be valid format"),NA()))</f>
        <v>#N/A</v>
      </c>
      <c r="H334" s="46" t="e">
        <f>IF(NOT(ISBLANK('Contact Data Entry'!H334)),IF(AND(ISNUMBER('Contact Data Entry'!H334),LEFT('Contact Data Entry'!H334,1)&lt;&gt;"1",LEN('Contact Data Entry'!H334)=10),"OK","Phone number must be valid format"),IF('DO NOT USE_Contact Formulas'!A334,"OK",NA()))</f>
        <v>#N/A</v>
      </c>
      <c r="I334" s="46" t="e">
        <f>IF(AND(NOT(ISBLANK('Contact Data Entry'!I334)),ISNA(VLOOKUP('Contact Data Entry'!I334,'DO NOT USE_Shared Picklist'!$N$3:$N$63,1,FALSE))),"Please select a value from the drop-down menu",IF('DO NOT USE_Contact Formulas'!A334,"OK",NA()))</f>
        <v>#N/A</v>
      </c>
      <c r="J334" s="46" t="e">
        <f>IF(AND('DO NOT USE_Contact Formulas'!A334,ISBLANK('Contact Data Entry'!J334)),"Home Street Address is required",IF(LEN('Contact Data Entry'!J334)&gt;255,"Home Street Address must be less than 255 characters",IF('DO NOT USE_Contact Formulas'!A334,"OK",NA())))</f>
        <v>#N/A</v>
      </c>
      <c r="K334" s="46" t="e">
        <f>IF(AND('DO NOT USE_Contact Formulas'!A334,ISBLANK('Contact Data Entry'!K334)),"City is required",IF(LEN('Contact Data Entry'!K334)&gt;40,"City must be less than 40 characters",IF('DO NOT USE_Contact Formulas'!A334,"OK",NA())))</f>
        <v>#N/A</v>
      </c>
      <c r="L334" s="46" t="e">
        <f>IF(AND('DO NOT USE_Contact Formulas'!A334,ISBLANK('Contact Data Entry'!L334)),"State is required",IF(AND(NOT(ISBLANK('Contact Data Entry'!L334)),ISNA(VLOOKUP('Contact Data Entry'!L334,'DO NOT USE_Shared Picklist'!$P$3:$P$52,1,FALSE))),"Please select a value from the drop-down menu",IF('DO NOT USE_Contact Formulas'!A334,"OK",NA())))</f>
        <v>#N/A</v>
      </c>
      <c r="M334" s="46" t="e">
        <f>IF(AND('DO NOT USE_Contact Formulas'!A334,ISBLANK('Contact Data Entry'!M334)),"Zip is required",IF(ISBLANK('Contact Data Entry'!M334),NA(),"OK"))</f>
        <v>#N/A</v>
      </c>
      <c r="N334" s="46" t="e">
        <f>IF(AND(NOT(ISBLANK('Contact Data Entry'!N334)),ISNA(VLOOKUP('Contact Data Entry'!N334,'DO NOT USE_Shared Picklist'!$E$3:$E$10,1,FALSE))),"Please select a value from the drop-down menu",IF('DO NOT USE_Contact Formulas'!A334,"OK",NA()))</f>
        <v>#N/A</v>
      </c>
      <c r="O334" s="46" t="e">
        <f>IF(AND('DO NOT USE_Contact Formulas'!A334,ISBLANK('Contact Data Entry'!O334)),"Occupation/Job Title is required",IF(NOT(ISBLANK('Contact Data Entry'!O334)),"OK",NA()))</f>
        <v>#N/A</v>
      </c>
      <c r="P334" s="46" t="e">
        <f>IF('DO NOT USE_Contact Formulas'!A334,IF(ISBLANK('Contact Data Entry'!P334),"Last Date On Site is required","OK"),NA())</f>
        <v>#N/A</v>
      </c>
      <c r="Q334" s="46" t="e">
        <f>IF(AND('DO NOT USE_Contact Formulas'!A334,ISBLANK('Contact Data Entry'!Q334)),"Specific Place in the Location is required",IF(ISBLANK('Contact Data Entry'!Q334),NA(),"OK"))</f>
        <v>#N/A</v>
      </c>
      <c r="R334" s="46" t="e">
        <f>IF(LEN('Contact Data Entry'!R334)&gt;250,"Employer Name must be less than 250 characters",IF('DO NOT USE_Contact Formulas'!A334,"OK",NA()))</f>
        <v>#N/A</v>
      </c>
      <c r="S334" s="46" t="e">
        <f>IF(AND(NOT(ISBLANK('Contact Data Entry'!S334)),ISNA(VLOOKUP('Contact Data Entry'!S334,'DO NOT USE_Shared Picklist'!$V$3:$V$7,1,FALSE))),"Please select a value from the drop-down menu",IF('DO NOT USE_Contact Formulas'!A334,"OK",NA()))</f>
        <v>#N/A</v>
      </c>
      <c r="T334" s="46" t="e">
        <f>IF(LEN('Contact Data Entry'!T334)&gt;255,"Work Area/Department must be less than 255 characters",IF('DO NOT USE_Contact Formulas'!A334,"OK",NA()))</f>
        <v>#N/A</v>
      </c>
      <c r="U334" s="46" t="e">
        <f>IF(LEN('Contact Data Entry'!U334)&gt;255,"Work Shifts must be less than 255 characters",IF('DO NOT USE_Contact Formulas'!A334,"OK",NA()))</f>
        <v>#N/A</v>
      </c>
      <c r="V334" s="47" t="e">
        <f ca="1">IF('Contact Data Entry'!V334&gt;'DO NOT USE_Shared Picklist'!$C$3,"Last Exposure Date cannot be a future date",IF('DO NOT USE_Contact Formulas'!A334,IF(ISBLANK('Contact Data Entry'!V334),"Last Exposure Date is required","OK"),NA()))</f>
        <v>#N/A</v>
      </c>
      <c r="W334" s="46" t="e">
        <f>IF(AND(NOT(ISBLANK('Contact Data Entry'!W334)),ISNA(VLOOKUP('Contact Data Entry'!W334,'DO NOT USE_Shared Picklist'!$D$3:$D$5,1,FALSE))),"Please select a value from the drop-down menu",IF('DO NOT USE_Contact Formulas'!A334,"OK",NA()))</f>
        <v>#N/A</v>
      </c>
      <c r="X334" s="46"/>
      <c r="Y334" s="46" t="e">
        <f>IF(AND(NOT(ISBLANK('Contact Data Entry'!Y334)),ISNA(VLOOKUP('Contact Data Entry'!Y334,'DO NOT USE_Shared Picklist'!$G$3:$G$5,1,FALSE))),"Please select a value from the drop-down menu",IF('DO NOT USE_Contact Formulas'!A334,"OK",NA()))</f>
        <v>#N/A</v>
      </c>
      <c r="Z334" s="46"/>
      <c r="AA334" s="46" t="e">
        <f>IF(AND(NOT(ISBLANK('Contact Data Entry'!AA334)),ISNA(VLOOKUP('Contact Data Entry'!AA334,'DO NOT USE_Shared Picklist'!$H$3:$H$4,1,FALSE))),"Please select a value from the drop-down menu",IF('DO NOT USE_Contact Formulas'!A334,"OK",NA()))</f>
        <v>#N/A</v>
      </c>
      <c r="AB334" s="46" t="e">
        <f ca="1">IF('Contact Data Entry'!AB334&gt;'DO NOT USE_Shared Picklist'!$C$3,"Test Date cannot be a future date",IF('DO NOT USE_Contact Formulas'!A334,"OK",NA()))</f>
        <v>#N/A</v>
      </c>
      <c r="AC334" s="46" t="e">
        <f>IF(AND(NOT(ISBLANK('Contact Data Entry'!AC334)),ISNA(VLOOKUP('Contact Data Entry'!AC334,'DO NOT USE_Shared Picklist'!$R$3:$R$7,1,FALSE))),"Please select a value from the drop-down menu",IF('DO NOT USE_Contact Formulas'!A334,"OK",NA()))</f>
        <v>#N/A</v>
      </c>
      <c r="AD334" s="46" t="e">
        <f>IF(AND(NOT(ISBLANK('Contact Data Entry'!AD334)),ISNA(VLOOKUP('Contact Data Entry'!AD334,'DO NOT USE_Shared Picklist'!$Q$3:$Q$8,1,FALSE))),"Please select a value from the drop-down menu",IF('DO NOT USE_Contact Formulas'!A334,"OK",NA()))</f>
        <v>#N/A</v>
      </c>
    </row>
    <row r="335" spans="1:30" x14ac:dyDescent="0.25">
      <c r="A335" s="45" t="e">
        <f>IF('DO NOT USE_Contact Formulas'!A335,IF('DO NOT USE_Contact Formulas'!B335,"Not all required fields are completed","OK"),NA())</f>
        <v>#N/A</v>
      </c>
      <c r="B335" s="46" t="e">
        <f>IF(AND('DO NOT USE_Contact Formulas'!A335,ISBLANK('Contact Data Entry'!B335)),"First Name is required",IF(NOT(ISBLANK('Contact Data Entry'!B335)),"OK",NA()))</f>
        <v>#N/A</v>
      </c>
      <c r="C335" s="46" t="e">
        <f>IF(AND('DO NOT USE_Contact Formulas'!A335,ISBLANK('Contact Data Entry'!C335)),"Last Name is required",IF(NOT(ISBLANK('Contact Data Entry'!C335)),"OK",NA()))</f>
        <v>#N/A</v>
      </c>
      <c r="D335" s="46" t="e">
        <f>IF(AND('DO NOT USE_Contact Formulas'!A335,ISBLANK('Contact Data Entry'!D335)),"Birthdate is required",IF(NOT(ISBLANK('Contact Data Entry'!D335)),"OK",NA()))</f>
        <v>#N/A</v>
      </c>
      <c r="E335" s="46" t="e">
        <f>IF(AND(NOT(ISBLANK('Contact Data Entry'!E335)),ISNA(VLOOKUP('Contact Data Entry'!E335,'DO NOT USE_Shared Picklist'!$L$3:$L$81,1,FALSE))),"Please select a value from the drop-down menu",IF('DO NOT USE_Contact Formulas'!A335,"OK",NA()))</f>
        <v>#N/A</v>
      </c>
      <c r="F335" s="46" t="e">
        <f>IF(AND(NOT(ISBLANK('Contact Data Entry'!F335)),NOT(ISNUMBER(MATCH("*@*.?*",'Contact Data Entry'!F335,0)))),"Email must be in a valid format",IF('DO NOT USE_Contact Formulas'!A335,"OK",NA()))</f>
        <v>#N/A</v>
      </c>
      <c r="G335" s="46" t="e">
        <f>IF(AND('DO NOT USE_Contact Formulas'!A335,ISBLANK('Contact Data Entry'!G335)),"Mobile Phone is required",IF(NOT(ISBLANK('Contact Data Entry'!G335)),IF(AND(ISNUMBER(VALUE('Contact Data Entry'!G335)),LEFT('Contact Data Entry'!G335,1)&lt;&gt;"1",LEN('Contact Data Entry'!G335)=10),"OK","Phone number must be valid format"),NA()))</f>
        <v>#N/A</v>
      </c>
      <c r="H335" s="46" t="e">
        <f>IF(NOT(ISBLANK('Contact Data Entry'!H335)),IF(AND(ISNUMBER('Contact Data Entry'!H335),LEFT('Contact Data Entry'!H335,1)&lt;&gt;"1",LEN('Contact Data Entry'!H335)=10),"OK","Phone number must be valid format"),IF('DO NOT USE_Contact Formulas'!A335,"OK",NA()))</f>
        <v>#N/A</v>
      </c>
      <c r="I335" s="46" t="e">
        <f>IF(AND(NOT(ISBLANK('Contact Data Entry'!I335)),ISNA(VLOOKUP('Contact Data Entry'!I335,'DO NOT USE_Shared Picklist'!$N$3:$N$63,1,FALSE))),"Please select a value from the drop-down menu",IF('DO NOT USE_Contact Formulas'!A335,"OK",NA()))</f>
        <v>#N/A</v>
      </c>
      <c r="J335" s="46" t="e">
        <f>IF(AND('DO NOT USE_Contact Formulas'!A335,ISBLANK('Contact Data Entry'!J335)),"Home Street Address is required",IF(LEN('Contact Data Entry'!J335)&gt;255,"Home Street Address must be less than 255 characters",IF('DO NOT USE_Contact Formulas'!A335,"OK",NA())))</f>
        <v>#N/A</v>
      </c>
      <c r="K335" s="46" t="e">
        <f>IF(AND('DO NOT USE_Contact Formulas'!A335,ISBLANK('Contact Data Entry'!K335)),"City is required",IF(LEN('Contact Data Entry'!K335)&gt;40,"City must be less than 40 characters",IF('DO NOT USE_Contact Formulas'!A335,"OK",NA())))</f>
        <v>#N/A</v>
      </c>
      <c r="L335" s="46" t="e">
        <f>IF(AND('DO NOT USE_Contact Formulas'!A335,ISBLANK('Contact Data Entry'!L335)),"State is required",IF(AND(NOT(ISBLANK('Contact Data Entry'!L335)),ISNA(VLOOKUP('Contact Data Entry'!L335,'DO NOT USE_Shared Picklist'!$P$3:$P$52,1,FALSE))),"Please select a value from the drop-down menu",IF('DO NOT USE_Contact Formulas'!A335,"OK",NA())))</f>
        <v>#N/A</v>
      </c>
      <c r="M335" s="46" t="e">
        <f>IF(AND('DO NOT USE_Contact Formulas'!A335,ISBLANK('Contact Data Entry'!M335)),"Zip is required",IF(ISBLANK('Contact Data Entry'!M335),NA(),"OK"))</f>
        <v>#N/A</v>
      </c>
      <c r="N335" s="46" t="e">
        <f>IF(AND(NOT(ISBLANK('Contact Data Entry'!N335)),ISNA(VLOOKUP('Contact Data Entry'!N335,'DO NOT USE_Shared Picklist'!$E$3:$E$10,1,FALSE))),"Please select a value from the drop-down menu",IF('DO NOT USE_Contact Formulas'!A335,"OK",NA()))</f>
        <v>#N/A</v>
      </c>
      <c r="O335" s="46" t="e">
        <f>IF(AND('DO NOT USE_Contact Formulas'!A335,ISBLANK('Contact Data Entry'!O335)),"Occupation/Job Title is required",IF(NOT(ISBLANK('Contact Data Entry'!O335)),"OK",NA()))</f>
        <v>#N/A</v>
      </c>
      <c r="P335" s="46" t="e">
        <f>IF('DO NOT USE_Contact Formulas'!A335,IF(ISBLANK('Contact Data Entry'!P335),"Last Date On Site is required","OK"),NA())</f>
        <v>#N/A</v>
      </c>
      <c r="Q335" s="46" t="e">
        <f>IF(AND('DO NOT USE_Contact Formulas'!A335,ISBLANK('Contact Data Entry'!Q335)),"Specific Place in the Location is required",IF(ISBLANK('Contact Data Entry'!Q335),NA(),"OK"))</f>
        <v>#N/A</v>
      </c>
      <c r="R335" s="46" t="e">
        <f>IF(LEN('Contact Data Entry'!R335)&gt;250,"Employer Name must be less than 250 characters",IF('DO NOT USE_Contact Formulas'!A335,"OK",NA()))</f>
        <v>#N/A</v>
      </c>
      <c r="S335" s="46" t="e">
        <f>IF(AND(NOT(ISBLANK('Contact Data Entry'!S335)),ISNA(VLOOKUP('Contact Data Entry'!S335,'DO NOT USE_Shared Picklist'!$V$3:$V$7,1,FALSE))),"Please select a value from the drop-down menu",IF('DO NOT USE_Contact Formulas'!A335,"OK",NA()))</f>
        <v>#N/A</v>
      </c>
      <c r="T335" s="46" t="e">
        <f>IF(LEN('Contact Data Entry'!T335)&gt;255,"Work Area/Department must be less than 255 characters",IF('DO NOT USE_Contact Formulas'!A335,"OK",NA()))</f>
        <v>#N/A</v>
      </c>
      <c r="U335" s="46" t="e">
        <f>IF(LEN('Contact Data Entry'!U335)&gt;255,"Work Shifts must be less than 255 characters",IF('DO NOT USE_Contact Formulas'!A335,"OK",NA()))</f>
        <v>#N/A</v>
      </c>
      <c r="V335" s="47" t="e">
        <f ca="1">IF('Contact Data Entry'!V335&gt;'DO NOT USE_Shared Picklist'!$C$3,"Last Exposure Date cannot be a future date",IF('DO NOT USE_Contact Formulas'!A335,IF(ISBLANK('Contact Data Entry'!V335),"Last Exposure Date is required","OK"),NA()))</f>
        <v>#N/A</v>
      </c>
      <c r="W335" s="46" t="e">
        <f>IF(AND(NOT(ISBLANK('Contact Data Entry'!W335)),ISNA(VLOOKUP('Contact Data Entry'!W335,'DO NOT USE_Shared Picklist'!$D$3:$D$5,1,FALSE))),"Please select a value from the drop-down menu",IF('DO NOT USE_Contact Formulas'!A335,"OK",NA()))</f>
        <v>#N/A</v>
      </c>
      <c r="X335" s="46"/>
      <c r="Y335" s="46" t="e">
        <f>IF(AND(NOT(ISBLANK('Contact Data Entry'!Y335)),ISNA(VLOOKUP('Contact Data Entry'!Y335,'DO NOT USE_Shared Picklist'!$G$3:$G$5,1,FALSE))),"Please select a value from the drop-down menu",IF('DO NOT USE_Contact Formulas'!A335,"OK",NA()))</f>
        <v>#N/A</v>
      </c>
      <c r="Z335" s="46"/>
      <c r="AA335" s="46" t="e">
        <f>IF(AND(NOT(ISBLANK('Contact Data Entry'!AA335)),ISNA(VLOOKUP('Contact Data Entry'!AA335,'DO NOT USE_Shared Picklist'!$H$3:$H$4,1,FALSE))),"Please select a value from the drop-down menu",IF('DO NOT USE_Contact Formulas'!A335,"OK",NA()))</f>
        <v>#N/A</v>
      </c>
      <c r="AB335" s="46" t="e">
        <f ca="1">IF('Contact Data Entry'!AB335&gt;'DO NOT USE_Shared Picklist'!$C$3,"Test Date cannot be a future date",IF('DO NOT USE_Contact Formulas'!A335,"OK",NA()))</f>
        <v>#N/A</v>
      </c>
      <c r="AC335" s="46" t="e">
        <f>IF(AND(NOT(ISBLANK('Contact Data Entry'!AC335)),ISNA(VLOOKUP('Contact Data Entry'!AC335,'DO NOT USE_Shared Picklist'!$R$3:$R$7,1,FALSE))),"Please select a value from the drop-down menu",IF('DO NOT USE_Contact Formulas'!A335,"OK",NA()))</f>
        <v>#N/A</v>
      </c>
      <c r="AD335" s="46" t="e">
        <f>IF(AND(NOT(ISBLANK('Contact Data Entry'!AD335)),ISNA(VLOOKUP('Contact Data Entry'!AD335,'DO NOT USE_Shared Picklist'!$Q$3:$Q$8,1,FALSE))),"Please select a value from the drop-down menu",IF('DO NOT USE_Contact Formulas'!A335,"OK",NA()))</f>
        <v>#N/A</v>
      </c>
    </row>
    <row r="336" spans="1:30" x14ac:dyDescent="0.25">
      <c r="A336" s="45" t="e">
        <f>IF('DO NOT USE_Contact Formulas'!A336,IF('DO NOT USE_Contact Formulas'!B336,"Not all required fields are completed","OK"),NA())</f>
        <v>#N/A</v>
      </c>
      <c r="B336" s="46" t="e">
        <f>IF(AND('DO NOT USE_Contact Formulas'!A336,ISBLANK('Contact Data Entry'!B336)),"First Name is required",IF(NOT(ISBLANK('Contact Data Entry'!B336)),"OK",NA()))</f>
        <v>#N/A</v>
      </c>
      <c r="C336" s="46" t="e">
        <f>IF(AND('DO NOT USE_Contact Formulas'!A336,ISBLANK('Contact Data Entry'!C336)),"Last Name is required",IF(NOT(ISBLANK('Contact Data Entry'!C336)),"OK",NA()))</f>
        <v>#N/A</v>
      </c>
      <c r="D336" s="46" t="e">
        <f>IF(AND('DO NOT USE_Contact Formulas'!A336,ISBLANK('Contact Data Entry'!D336)),"Birthdate is required",IF(NOT(ISBLANK('Contact Data Entry'!D336)),"OK",NA()))</f>
        <v>#N/A</v>
      </c>
      <c r="E336" s="46" t="e">
        <f>IF(AND(NOT(ISBLANK('Contact Data Entry'!E336)),ISNA(VLOOKUP('Contact Data Entry'!E336,'DO NOT USE_Shared Picklist'!$L$3:$L$81,1,FALSE))),"Please select a value from the drop-down menu",IF('DO NOT USE_Contact Formulas'!A336,"OK",NA()))</f>
        <v>#N/A</v>
      </c>
      <c r="F336" s="46" t="e">
        <f>IF(AND(NOT(ISBLANK('Contact Data Entry'!F336)),NOT(ISNUMBER(MATCH("*@*.?*",'Contact Data Entry'!F336,0)))),"Email must be in a valid format",IF('DO NOT USE_Contact Formulas'!A336,"OK",NA()))</f>
        <v>#N/A</v>
      </c>
      <c r="G336" s="46" t="e">
        <f>IF(AND('DO NOT USE_Contact Formulas'!A336,ISBLANK('Contact Data Entry'!G336)),"Mobile Phone is required",IF(NOT(ISBLANK('Contact Data Entry'!G336)),IF(AND(ISNUMBER(VALUE('Contact Data Entry'!G336)),LEFT('Contact Data Entry'!G336,1)&lt;&gt;"1",LEN('Contact Data Entry'!G336)=10),"OK","Phone number must be valid format"),NA()))</f>
        <v>#N/A</v>
      </c>
      <c r="H336" s="46" t="e">
        <f>IF(NOT(ISBLANK('Contact Data Entry'!H336)),IF(AND(ISNUMBER('Contact Data Entry'!H336),LEFT('Contact Data Entry'!H336,1)&lt;&gt;"1",LEN('Contact Data Entry'!H336)=10),"OK","Phone number must be valid format"),IF('DO NOT USE_Contact Formulas'!A336,"OK",NA()))</f>
        <v>#N/A</v>
      </c>
      <c r="I336" s="46" t="e">
        <f>IF(AND(NOT(ISBLANK('Contact Data Entry'!I336)),ISNA(VLOOKUP('Contact Data Entry'!I336,'DO NOT USE_Shared Picklist'!$N$3:$N$63,1,FALSE))),"Please select a value from the drop-down menu",IF('DO NOT USE_Contact Formulas'!A336,"OK",NA()))</f>
        <v>#N/A</v>
      </c>
      <c r="J336" s="46" t="e">
        <f>IF(AND('DO NOT USE_Contact Formulas'!A336,ISBLANK('Contact Data Entry'!J336)),"Home Street Address is required",IF(LEN('Contact Data Entry'!J336)&gt;255,"Home Street Address must be less than 255 characters",IF('DO NOT USE_Contact Formulas'!A336,"OK",NA())))</f>
        <v>#N/A</v>
      </c>
      <c r="K336" s="46" t="e">
        <f>IF(AND('DO NOT USE_Contact Formulas'!A336,ISBLANK('Contact Data Entry'!K336)),"City is required",IF(LEN('Contact Data Entry'!K336)&gt;40,"City must be less than 40 characters",IF('DO NOT USE_Contact Formulas'!A336,"OK",NA())))</f>
        <v>#N/A</v>
      </c>
      <c r="L336" s="46" t="e">
        <f>IF(AND('DO NOT USE_Contact Formulas'!A336,ISBLANK('Contact Data Entry'!L336)),"State is required",IF(AND(NOT(ISBLANK('Contact Data Entry'!L336)),ISNA(VLOOKUP('Contact Data Entry'!L336,'DO NOT USE_Shared Picklist'!$P$3:$P$52,1,FALSE))),"Please select a value from the drop-down menu",IF('DO NOT USE_Contact Formulas'!A336,"OK",NA())))</f>
        <v>#N/A</v>
      </c>
      <c r="M336" s="46" t="e">
        <f>IF(AND('DO NOT USE_Contact Formulas'!A336,ISBLANK('Contact Data Entry'!M336)),"Zip is required",IF(ISBLANK('Contact Data Entry'!M336),NA(),"OK"))</f>
        <v>#N/A</v>
      </c>
      <c r="N336" s="46" t="e">
        <f>IF(AND(NOT(ISBLANK('Contact Data Entry'!N336)),ISNA(VLOOKUP('Contact Data Entry'!N336,'DO NOT USE_Shared Picklist'!$E$3:$E$10,1,FALSE))),"Please select a value from the drop-down menu",IF('DO NOT USE_Contact Formulas'!A336,"OK",NA()))</f>
        <v>#N/A</v>
      </c>
      <c r="O336" s="46" t="e">
        <f>IF(AND('DO NOT USE_Contact Formulas'!A336,ISBLANK('Contact Data Entry'!O336)),"Occupation/Job Title is required",IF(NOT(ISBLANK('Contact Data Entry'!O336)),"OK",NA()))</f>
        <v>#N/A</v>
      </c>
      <c r="P336" s="46" t="e">
        <f>IF('DO NOT USE_Contact Formulas'!A336,IF(ISBLANK('Contact Data Entry'!P336),"Last Date On Site is required","OK"),NA())</f>
        <v>#N/A</v>
      </c>
      <c r="Q336" s="46" t="e">
        <f>IF(AND('DO NOT USE_Contact Formulas'!A336,ISBLANK('Contact Data Entry'!Q336)),"Specific Place in the Location is required",IF(ISBLANK('Contact Data Entry'!Q336),NA(),"OK"))</f>
        <v>#N/A</v>
      </c>
      <c r="R336" s="46" t="e">
        <f>IF(LEN('Contact Data Entry'!R336)&gt;250,"Employer Name must be less than 250 characters",IF('DO NOT USE_Contact Formulas'!A336,"OK",NA()))</f>
        <v>#N/A</v>
      </c>
      <c r="S336" s="46" t="e">
        <f>IF(AND(NOT(ISBLANK('Contact Data Entry'!S336)),ISNA(VLOOKUP('Contact Data Entry'!S336,'DO NOT USE_Shared Picklist'!$V$3:$V$7,1,FALSE))),"Please select a value from the drop-down menu",IF('DO NOT USE_Contact Formulas'!A336,"OK",NA()))</f>
        <v>#N/A</v>
      </c>
      <c r="T336" s="46" t="e">
        <f>IF(LEN('Contact Data Entry'!T336)&gt;255,"Work Area/Department must be less than 255 characters",IF('DO NOT USE_Contact Formulas'!A336,"OK",NA()))</f>
        <v>#N/A</v>
      </c>
      <c r="U336" s="46" t="e">
        <f>IF(LEN('Contact Data Entry'!U336)&gt;255,"Work Shifts must be less than 255 characters",IF('DO NOT USE_Contact Formulas'!A336,"OK",NA()))</f>
        <v>#N/A</v>
      </c>
      <c r="V336" s="47" t="e">
        <f ca="1">IF('Contact Data Entry'!V336&gt;'DO NOT USE_Shared Picklist'!$C$3,"Last Exposure Date cannot be a future date",IF('DO NOT USE_Contact Formulas'!A336,IF(ISBLANK('Contact Data Entry'!V336),"Last Exposure Date is required","OK"),NA()))</f>
        <v>#N/A</v>
      </c>
      <c r="W336" s="46" t="e">
        <f>IF(AND(NOT(ISBLANK('Contact Data Entry'!W336)),ISNA(VLOOKUP('Contact Data Entry'!W336,'DO NOT USE_Shared Picklist'!$D$3:$D$5,1,FALSE))),"Please select a value from the drop-down menu",IF('DO NOT USE_Contact Formulas'!A336,"OK",NA()))</f>
        <v>#N/A</v>
      </c>
      <c r="X336" s="46"/>
      <c r="Y336" s="46" t="e">
        <f>IF(AND(NOT(ISBLANK('Contact Data Entry'!Y336)),ISNA(VLOOKUP('Contact Data Entry'!Y336,'DO NOT USE_Shared Picklist'!$G$3:$G$5,1,FALSE))),"Please select a value from the drop-down menu",IF('DO NOT USE_Contact Formulas'!A336,"OK",NA()))</f>
        <v>#N/A</v>
      </c>
      <c r="Z336" s="46"/>
      <c r="AA336" s="46" t="e">
        <f>IF(AND(NOT(ISBLANK('Contact Data Entry'!AA336)),ISNA(VLOOKUP('Contact Data Entry'!AA336,'DO NOT USE_Shared Picklist'!$H$3:$H$4,1,FALSE))),"Please select a value from the drop-down menu",IF('DO NOT USE_Contact Formulas'!A336,"OK",NA()))</f>
        <v>#N/A</v>
      </c>
      <c r="AB336" s="46" t="e">
        <f ca="1">IF('Contact Data Entry'!AB336&gt;'DO NOT USE_Shared Picklist'!$C$3,"Test Date cannot be a future date",IF('DO NOT USE_Contact Formulas'!A336,"OK",NA()))</f>
        <v>#N/A</v>
      </c>
      <c r="AC336" s="46" t="e">
        <f>IF(AND(NOT(ISBLANK('Contact Data Entry'!AC336)),ISNA(VLOOKUP('Contact Data Entry'!AC336,'DO NOT USE_Shared Picklist'!$R$3:$R$7,1,FALSE))),"Please select a value from the drop-down menu",IF('DO NOT USE_Contact Formulas'!A336,"OK",NA()))</f>
        <v>#N/A</v>
      </c>
      <c r="AD336" s="46" t="e">
        <f>IF(AND(NOT(ISBLANK('Contact Data Entry'!AD336)),ISNA(VLOOKUP('Contact Data Entry'!AD336,'DO NOT USE_Shared Picklist'!$Q$3:$Q$8,1,FALSE))),"Please select a value from the drop-down menu",IF('DO NOT USE_Contact Formulas'!A336,"OK",NA()))</f>
        <v>#N/A</v>
      </c>
    </row>
    <row r="337" spans="1:30" x14ac:dyDescent="0.25">
      <c r="A337" s="45" t="e">
        <f>IF('DO NOT USE_Contact Formulas'!A337,IF('DO NOT USE_Contact Formulas'!B337,"Not all required fields are completed","OK"),NA())</f>
        <v>#N/A</v>
      </c>
      <c r="B337" s="46" t="e">
        <f>IF(AND('DO NOT USE_Contact Formulas'!A337,ISBLANK('Contact Data Entry'!B337)),"First Name is required",IF(NOT(ISBLANK('Contact Data Entry'!B337)),"OK",NA()))</f>
        <v>#N/A</v>
      </c>
      <c r="C337" s="46" t="e">
        <f>IF(AND('DO NOT USE_Contact Formulas'!A337,ISBLANK('Contact Data Entry'!C337)),"Last Name is required",IF(NOT(ISBLANK('Contact Data Entry'!C337)),"OK",NA()))</f>
        <v>#N/A</v>
      </c>
      <c r="D337" s="46" t="e">
        <f>IF(AND('DO NOT USE_Contact Formulas'!A337,ISBLANK('Contact Data Entry'!D337)),"Birthdate is required",IF(NOT(ISBLANK('Contact Data Entry'!D337)),"OK",NA()))</f>
        <v>#N/A</v>
      </c>
      <c r="E337" s="46" t="e">
        <f>IF(AND(NOT(ISBLANK('Contact Data Entry'!E337)),ISNA(VLOOKUP('Contact Data Entry'!E337,'DO NOT USE_Shared Picklist'!$L$3:$L$81,1,FALSE))),"Please select a value from the drop-down menu",IF('DO NOT USE_Contact Formulas'!A337,"OK",NA()))</f>
        <v>#N/A</v>
      </c>
      <c r="F337" s="46" t="e">
        <f>IF(AND(NOT(ISBLANK('Contact Data Entry'!F337)),NOT(ISNUMBER(MATCH("*@*.?*",'Contact Data Entry'!F337,0)))),"Email must be in a valid format",IF('DO NOT USE_Contact Formulas'!A337,"OK",NA()))</f>
        <v>#N/A</v>
      </c>
      <c r="G337" s="46" t="e">
        <f>IF(AND('DO NOT USE_Contact Formulas'!A337,ISBLANK('Contact Data Entry'!G337)),"Mobile Phone is required",IF(NOT(ISBLANK('Contact Data Entry'!G337)),IF(AND(ISNUMBER(VALUE('Contact Data Entry'!G337)),LEFT('Contact Data Entry'!G337,1)&lt;&gt;"1",LEN('Contact Data Entry'!G337)=10),"OK","Phone number must be valid format"),NA()))</f>
        <v>#N/A</v>
      </c>
      <c r="H337" s="46" t="e">
        <f>IF(NOT(ISBLANK('Contact Data Entry'!H337)),IF(AND(ISNUMBER('Contact Data Entry'!H337),LEFT('Contact Data Entry'!H337,1)&lt;&gt;"1",LEN('Contact Data Entry'!H337)=10),"OK","Phone number must be valid format"),IF('DO NOT USE_Contact Formulas'!A337,"OK",NA()))</f>
        <v>#N/A</v>
      </c>
      <c r="I337" s="46" t="e">
        <f>IF(AND(NOT(ISBLANK('Contact Data Entry'!I337)),ISNA(VLOOKUP('Contact Data Entry'!I337,'DO NOT USE_Shared Picklist'!$N$3:$N$63,1,FALSE))),"Please select a value from the drop-down menu",IF('DO NOT USE_Contact Formulas'!A337,"OK",NA()))</f>
        <v>#N/A</v>
      </c>
      <c r="J337" s="46" t="e">
        <f>IF(AND('DO NOT USE_Contact Formulas'!A337,ISBLANK('Contact Data Entry'!J337)),"Home Street Address is required",IF(LEN('Contact Data Entry'!J337)&gt;255,"Home Street Address must be less than 255 characters",IF('DO NOT USE_Contact Formulas'!A337,"OK",NA())))</f>
        <v>#N/A</v>
      </c>
      <c r="K337" s="46" t="e">
        <f>IF(AND('DO NOT USE_Contact Formulas'!A337,ISBLANK('Contact Data Entry'!K337)),"City is required",IF(LEN('Contact Data Entry'!K337)&gt;40,"City must be less than 40 characters",IF('DO NOT USE_Contact Formulas'!A337,"OK",NA())))</f>
        <v>#N/A</v>
      </c>
      <c r="L337" s="46" t="e">
        <f>IF(AND('DO NOT USE_Contact Formulas'!A337,ISBLANK('Contact Data Entry'!L337)),"State is required",IF(AND(NOT(ISBLANK('Contact Data Entry'!L337)),ISNA(VLOOKUP('Contact Data Entry'!L337,'DO NOT USE_Shared Picklist'!$P$3:$P$52,1,FALSE))),"Please select a value from the drop-down menu",IF('DO NOT USE_Contact Formulas'!A337,"OK",NA())))</f>
        <v>#N/A</v>
      </c>
      <c r="M337" s="46" t="e">
        <f>IF(AND('DO NOT USE_Contact Formulas'!A337,ISBLANK('Contact Data Entry'!M337)),"Zip is required",IF(ISBLANK('Contact Data Entry'!M337),NA(),"OK"))</f>
        <v>#N/A</v>
      </c>
      <c r="N337" s="46" t="e">
        <f>IF(AND(NOT(ISBLANK('Contact Data Entry'!N337)),ISNA(VLOOKUP('Contact Data Entry'!N337,'DO NOT USE_Shared Picklist'!$E$3:$E$10,1,FALSE))),"Please select a value from the drop-down menu",IF('DO NOT USE_Contact Formulas'!A337,"OK",NA()))</f>
        <v>#N/A</v>
      </c>
      <c r="O337" s="46" t="e">
        <f>IF(AND('DO NOT USE_Contact Formulas'!A337,ISBLANK('Contact Data Entry'!O337)),"Occupation/Job Title is required",IF(NOT(ISBLANK('Contact Data Entry'!O337)),"OK",NA()))</f>
        <v>#N/A</v>
      </c>
      <c r="P337" s="46" t="e">
        <f>IF('DO NOT USE_Contact Formulas'!A337,IF(ISBLANK('Contact Data Entry'!P337),"Last Date On Site is required","OK"),NA())</f>
        <v>#N/A</v>
      </c>
      <c r="Q337" s="46" t="e">
        <f>IF(AND('DO NOT USE_Contact Formulas'!A337,ISBLANK('Contact Data Entry'!Q337)),"Specific Place in the Location is required",IF(ISBLANK('Contact Data Entry'!Q337),NA(),"OK"))</f>
        <v>#N/A</v>
      </c>
      <c r="R337" s="46" t="e">
        <f>IF(LEN('Contact Data Entry'!R337)&gt;250,"Employer Name must be less than 250 characters",IF('DO NOT USE_Contact Formulas'!A337,"OK",NA()))</f>
        <v>#N/A</v>
      </c>
      <c r="S337" s="46" t="e">
        <f>IF(AND(NOT(ISBLANK('Contact Data Entry'!S337)),ISNA(VLOOKUP('Contact Data Entry'!S337,'DO NOT USE_Shared Picklist'!$V$3:$V$7,1,FALSE))),"Please select a value from the drop-down menu",IF('DO NOT USE_Contact Formulas'!A337,"OK",NA()))</f>
        <v>#N/A</v>
      </c>
      <c r="T337" s="46" t="e">
        <f>IF(LEN('Contact Data Entry'!T337)&gt;255,"Work Area/Department must be less than 255 characters",IF('DO NOT USE_Contact Formulas'!A337,"OK",NA()))</f>
        <v>#N/A</v>
      </c>
      <c r="U337" s="46" t="e">
        <f>IF(LEN('Contact Data Entry'!U337)&gt;255,"Work Shifts must be less than 255 characters",IF('DO NOT USE_Contact Formulas'!A337,"OK",NA()))</f>
        <v>#N/A</v>
      </c>
      <c r="V337" s="47" t="e">
        <f ca="1">IF('Contact Data Entry'!V337&gt;'DO NOT USE_Shared Picklist'!$C$3,"Last Exposure Date cannot be a future date",IF('DO NOT USE_Contact Formulas'!A337,IF(ISBLANK('Contact Data Entry'!V337),"Last Exposure Date is required","OK"),NA()))</f>
        <v>#N/A</v>
      </c>
      <c r="W337" s="46" t="e">
        <f>IF(AND(NOT(ISBLANK('Contact Data Entry'!W337)),ISNA(VLOOKUP('Contact Data Entry'!W337,'DO NOT USE_Shared Picklist'!$D$3:$D$5,1,FALSE))),"Please select a value from the drop-down menu",IF('DO NOT USE_Contact Formulas'!A337,"OK",NA()))</f>
        <v>#N/A</v>
      </c>
      <c r="X337" s="46"/>
      <c r="Y337" s="46" t="e">
        <f>IF(AND(NOT(ISBLANK('Contact Data Entry'!Y337)),ISNA(VLOOKUP('Contact Data Entry'!Y337,'DO NOT USE_Shared Picklist'!$G$3:$G$5,1,FALSE))),"Please select a value from the drop-down menu",IF('DO NOT USE_Contact Formulas'!A337,"OK",NA()))</f>
        <v>#N/A</v>
      </c>
      <c r="Z337" s="46"/>
      <c r="AA337" s="46" t="e">
        <f>IF(AND(NOT(ISBLANK('Contact Data Entry'!AA337)),ISNA(VLOOKUP('Contact Data Entry'!AA337,'DO NOT USE_Shared Picklist'!$H$3:$H$4,1,FALSE))),"Please select a value from the drop-down menu",IF('DO NOT USE_Contact Formulas'!A337,"OK",NA()))</f>
        <v>#N/A</v>
      </c>
      <c r="AB337" s="46" t="e">
        <f ca="1">IF('Contact Data Entry'!AB337&gt;'DO NOT USE_Shared Picklist'!$C$3,"Test Date cannot be a future date",IF('DO NOT USE_Contact Formulas'!A337,"OK",NA()))</f>
        <v>#N/A</v>
      </c>
      <c r="AC337" s="46" t="e">
        <f>IF(AND(NOT(ISBLANK('Contact Data Entry'!AC337)),ISNA(VLOOKUP('Contact Data Entry'!AC337,'DO NOT USE_Shared Picklist'!$R$3:$R$7,1,FALSE))),"Please select a value from the drop-down menu",IF('DO NOT USE_Contact Formulas'!A337,"OK",NA()))</f>
        <v>#N/A</v>
      </c>
      <c r="AD337" s="46" t="e">
        <f>IF(AND(NOT(ISBLANK('Contact Data Entry'!AD337)),ISNA(VLOOKUP('Contact Data Entry'!AD337,'DO NOT USE_Shared Picklist'!$Q$3:$Q$8,1,FALSE))),"Please select a value from the drop-down menu",IF('DO NOT USE_Contact Formulas'!A337,"OK",NA()))</f>
        <v>#N/A</v>
      </c>
    </row>
    <row r="338" spans="1:30" x14ac:dyDescent="0.25">
      <c r="A338" s="45" t="e">
        <f>IF('DO NOT USE_Contact Formulas'!A338,IF('DO NOT USE_Contact Formulas'!B338,"Not all required fields are completed","OK"),NA())</f>
        <v>#N/A</v>
      </c>
      <c r="B338" s="46" t="e">
        <f>IF(AND('DO NOT USE_Contact Formulas'!A338,ISBLANK('Contact Data Entry'!B338)),"First Name is required",IF(NOT(ISBLANK('Contact Data Entry'!B338)),"OK",NA()))</f>
        <v>#N/A</v>
      </c>
      <c r="C338" s="46" t="e">
        <f>IF(AND('DO NOT USE_Contact Formulas'!A338,ISBLANK('Contact Data Entry'!C338)),"Last Name is required",IF(NOT(ISBLANK('Contact Data Entry'!C338)),"OK",NA()))</f>
        <v>#N/A</v>
      </c>
      <c r="D338" s="46" t="e">
        <f>IF(AND('DO NOT USE_Contact Formulas'!A338,ISBLANK('Contact Data Entry'!D338)),"Birthdate is required",IF(NOT(ISBLANK('Contact Data Entry'!D338)),"OK",NA()))</f>
        <v>#N/A</v>
      </c>
      <c r="E338" s="46" t="e">
        <f>IF(AND(NOT(ISBLANK('Contact Data Entry'!E338)),ISNA(VLOOKUP('Contact Data Entry'!E338,'DO NOT USE_Shared Picklist'!$L$3:$L$81,1,FALSE))),"Please select a value from the drop-down menu",IF('DO NOT USE_Contact Formulas'!A338,"OK",NA()))</f>
        <v>#N/A</v>
      </c>
      <c r="F338" s="46" t="e">
        <f>IF(AND(NOT(ISBLANK('Contact Data Entry'!F338)),NOT(ISNUMBER(MATCH("*@*.?*",'Contact Data Entry'!F338,0)))),"Email must be in a valid format",IF('DO NOT USE_Contact Formulas'!A338,"OK",NA()))</f>
        <v>#N/A</v>
      </c>
      <c r="G338" s="46" t="e">
        <f>IF(AND('DO NOT USE_Contact Formulas'!A338,ISBLANK('Contact Data Entry'!G338)),"Mobile Phone is required",IF(NOT(ISBLANK('Contact Data Entry'!G338)),IF(AND(ISNUMBER(VALUE('Contact Data Entry'!G338)),LEFT('Contact Data Entry'!G338,1)&lt;&gt;"1",LEN('Contact Data Entry'!G338)=10),"OK","Phone number must be valid format"),NA()))</f>
        <v>#N/A</v>
      </c>
      <c r="H338" s="46" t="e">
        <f>IF(NOT(ISBLANK('Contact Data Entry'!H338)),IF(AND(ISNUMBER('Contact Data Entry'!H338),LEFT('Contact Data Entry'!H338,1)&lt;&gt;"1",LEN('Contact Data Entry'!H338)=10),"OK","Phone number must be valid format"),IF('DO NOT USE_Contact Formulas'!A338,"OK",NA()))</f>
        <v>#N/A</v>
      </c>
      <c r="I338" s="46" t="e">
        <f>IF(AND(NOT(ISBLANK('Contact Data Entry'!I338)),ISNA(VLOOKUP('Contact Data Entry'!I338,'DO NOT USE_Shared Picklist'!$N$3:$N$63,1,FALSE))),"Please select a value from the drop-down menu",IF('DO NOT USE_Contact Formulas'!A338,"OK",NA()))</f>
        <v>#N/A</v>
      </c>
      <c r="J338" s="46" t="e">
        <f>IF(AND('DO NOT USE_Contact Formulas'!A338,ISBLANK('Contact Data Entry'!J338)),"Home Street Address is required",IF(LEN('Contact Data Entry'!J338)&gt;255,"Home Street Address must be less than 255 characters",IF('DO NOT USE_Contact Formulas'!A338,"OK",NA())))</f>
        <v>#N/A</v>
      </c>
      <c r="K338" s="46" t="e">
        <f>IF(AND('DO NOT USE_Contact Formulas'!A338,ISBLANK('Contact Data Entry'!K338)),"City is required",IF(LEN('Contact Data Entry'!K338)&gt;40,"City must be less than 40 characters",IF('DO NOT USE_Contact Formulas'!A338,"OK",NA())))</f>
        <v>#N/A</v>
      </c>
      <c r="L338" s="46" t="e">
        <f>IF(AND('DO NOT USE_Contact Formulas'!A338,ISBLANK('Contact Data Entry'!L338)),"State is required",IF(AND(NOT(ISBLANK('Contact Data Entry'!L338)),ISNA(VLOOKUP('Contact Data Entry'!L338,'DO NOT USE_Shared Picklist'!$P$3:$P$52,1,FALSE))),"Please select a value from the drop-down menu",IF('DO NOT USE_Contact Formulas'!A338,"OK",NA())))</f>
        <v>#N/A</v>
      </c>
      <c r="M338" s="46" t="e">
        <f>IF(AND('DO NOT USE_Contact Formulas'!A338,ISBLANK('Contact Data Entry'!M338)),"Zip is required",IF(ISBLANK('Contact Data Entry'!M338),NA(),"OK"))</f>
        <v>#N/A</v>
      </c>
      <c r="N338" s="46" t="e">
        <f>IF(AND(NOT(ISBLANK('Contact Data Entry'!N338)),ISNA(VLOOKUP('Contact Data Entry'!N338,'DO NOT USE_Shared Picklist'!$E$3:$E$10,1,FALSE))),"Please select a value from the drop-down menu",IF('DO NOT USE_Contact Formulas'!A338,"OK",NA()))</f>
        <v>#N/A</v>
      </c>
      <c r="O338" s="46" t="e">
        <f>IF(AND('DO NOT USE_Contact Formulas'!A338,ISBLANK('Contact Data Entry'!O338)),"Occupation/Job Title is required",IF(NOT(ISBLANK('Contact Data Entry'!O338)),"OK",NA()))</f>
        <v>#N/A</v>
      </c>
      <c r="P338" s="46" t="e">
        <f>IF('DO NOT USE_Contact Formulas'!A338,IF(ISBLANK('Contact Data Entry'!P338),"Last Date On Site is required","OK"),NA())</f>
        <v>#N/A</v>
      </c>
      <c r="Q338" s="46" t="e">
        <f>IF(AND('DO NOT USE_Contact Formulas'!A338,ISBLANK('Contact Data Entry'!Q338)),"Specific Place in the Location is required",IF(ISBLANK('Contact Data Entry'!Q338),NA(),"OK"))</f>
        <v>#N/A</v>
      </c>
      <c r="R338" s="46" t="e">
        <f>IF(LEN('Contact Data Entry'!R338)&gt;250,"Employer Name must be less than 250 characters",IF('DO NOT USE_Contact Formulas'!A338,"OK",NA()))</f>
        <v>#N/A</v>
      </c>
      <c r="S338" s="46" t="e">
        <f>IF(AND(NOT(ISBLANK('Contact Data Entry'!S338)),ISNA(VLOOKUP('Contact Data Entry'!S338,'DO NOT USE_Shared Picklist'!$V$3:$V$7,1,FALSE))),"Please select a value from the drop-down menu",IF('DO NOT USE_Contact Formulas'!A338,"OK",NA()))</f>
        <v>#N/A</v>
      </c>
      <c r="T338" s="46" t="e">
        <f>IF(LEN('Contact Data Entry'!T338)&gt;255,"Work Area/Department must be less than 255 characters",IF('DO NOT USE_Contact Formulas'!A338,"OK",NA()))</f>
        <v>#N/A</v>
      </c>
      <c r="U338" s="46" t="e">
        <f>IF(LEN('Contact Data Entry'!U338)&gt;255,"Work Shifts must be less than 255 characters",IF('DO NOT USE_Contact Formulas'!A338,"OK",NA()))</f>
        <v>#N/A</v>
      </c>
      <c r="V338" s="47" t="e">
        <f ca="1">IF('Contact Data Entry'!V338&gt;'DO NOT USE_Shared Picklist'!$C$3,"Last Exposure Date cannot be a future date",IF('DO NOT USE_Contact Formulas'!A338,IF(ISBLANK('Contact Data Entry'!V338),"Last Exposure Date is required","OK"),NA()))</f>
        <v>#N/A</v>
      </c>
      <c r="W338" s="46" t="e">
        <f>IF(AND(NOT(ISBLANK('Contact Data Entry'!W338)),ISNA(VLOOKUP('Contact Data Entry'!W338,'DO NOT USE_Shared Picklist'!$D$3:$D$5,1,FALSE))),"Please select a value from the drop-down menu",IF('DO NOT USE_Contact Formulas'!A338,"OK",NA()))</f>
        <v>#N/A</v>
      </c>
      <c r="X338" s="46"/>
      <c r="Y338" s="46" t="e">
        <f>IF(AND(NOT(ISBLANK('Contact Data Entry'!Y338)),ISNA(VLOOKUP('Contact Data Entry'!Y338,'DO NOT USE_Shared Picklist'!$G$3:$G$5,1,FALSE))),"Please select a value from the drop-down menu",IF('DO NOT USE_Contact Formulas'!A338,"OK",NA()))</f>
        <v>#N/A</v>
      </c>
      <c r="Z338" s="46"/>
      <c r="AA338" s="46" t="e">
        <f>IF(AND(NOT(ISBLANK('Contact Data Entry'!AA338)),ISNA(VLOOKUP('Contact Data Entry'!AA338,'DO NOT USE_Shared Picklist'!$H$3:$H$4,1,FALSE))),"Please select a value from the drop-down menu",IF('DO NOT USE_Contact Formulas'!A338,"OK",NA()))</f>
        <v>#N/A</v>
      </c>
      <c r="AB338" s="46" t="e">
        <f ca="1">IF('Contact Data Entry'!AB338&gt;'DO NOT USE_Shared Picklist'!$C$3,"Test Date cannot be a future date",IF('DO NOT USE_Contact Formulas'!A338,"OK",NA()))</f>
        <v>#N/A</v>
      </c>
      <c r="AC338" s="46" t="e">
        <f>IF(AND(NOT(ISBLANK('Contact Data Entry'!AC338)),ISNA(VLOOKUP('Contact Data Entry'!AC338,'DO NOT USE_Shared Picklist'!$R$3:$R$7,1,FALSE))),"Please select a value from the drop-down menu",IF('DO NOT USE_Contact Formulas'!A338,"OK",NA()))</f>
        <v>#N/A</v>
      </c>
      <c r="AD338" s="46" t="e">
        <f>IF(AND(NOT(ISBLANK('Contact Data Entry'!AD338)),ISNA(VLOOKUP('Contact Data Entry'!AD338,'DO NOT USE_Shared Picklist'!$Q$3:$Q$8,1,FALSE))),"Please select a value from the drop-down menu",IF('DO NOT USE_Contact Formulas'!A338,"OK",NA()))</f>
        <v>#N/A</v>
      </c>
    </row>
    <row r="339" spans="1:30" x14ac:dyDescent="0.25">
      <c r="A339" s="45" t="e">
        <f>IF('DO NOT USE_Contact Formulas'!A339,IF('DO NOT USE_Contact Formulas'!B339,"Not all required fields are completed","OK"),NA())</f>
        <v>#N/A</v>
      </c>
      <c r="B339" s="46" t="e">
        <f>IF(AND('DO NOT USE_Contact Formulas'!A339,ISBLANK('Contact Data Entry'!B339)),"First Name is required",IF(NOT(ISBLANK('Contact Data Entry'!B339)),"OK",NA()))</f>
        <v>#N/A</v>
      </c>
      <c r="C339" s="46" t="e">
        <f>IF(AND('DO NOT USE_Contact Formulas'!A339,ISBLANK('Contact Data Entry'!C339)),"Last Name is required",IF(NOT(ISBLANK('Contact Data Entry'!C339)),"OK",NA()))</f>
        <v>#N/A</v>
      </c>
      <c r="D339" s="46" t="e">
        <f>IF(AND('DO NOT USE_Contact Formulas'!A339,ISBLANK('Contact Data Entry'!D339)),"Birthdate is required",IF(NOT(ISBLANK('Contact Data Entry'!D339)),"OK",NA()))</f>
        <v>#N/A</v>
      </c>
      <c r="E339" s="46" t="e">
        <f>IF(AND(NOT(ISBLANK('Contact Data Entry'!E339)),ISNA(VLOOKUP('Contact Data Entry'!E339,'DO NOT USE_Shared Picklist'!$L$3:$L$81,1,FALSE))),"Please select a value from the drop-down menu",IF('DO NOT USE_Contact Formulas'!A339,"OK",NA()))</f>
        <v>#N/A</v>
      </c>
      <c r="F339" s="46" t="e">
        <f>IF(AND(NOT(ISBLANK('Contact Data Entry'!F339)),NOT(ISNUMBER(MATCH("*@*.?*",'Contact Data Entry'!F339,0)))),"Email must be in a valid format",IF('DO NOT USE_Contact Formulas'!A339,"OK",NA()))</f>
        <v>#N/A</v>
      </c>
      <c r="G339" s="46" t="e">
        <f>IF(AND('DO NOT USE_Contact Formulas'!A339,ISBLANK('Contact Data Entry'!G339)),"Mobile Phone is required",IF(NOT(ISBLANK('Contact Data Entry'!G339)),IF(AND(ISNUMBER(VALUE('Contact Data Entry'!G339)),LEFT('Contact Data Entry'!G339,1)&lt;&gt;"1",LEN('Contact Data Entry'!G339)=10),"OK","Phone number must be valid format"),NA()))</f>
        <v>#N/A</v>
      </c>
      <c r="H339" s="46" t="e">
        <f>IF(NOT(ISBLANK('Contact Data Entry'!H339)),IF(AND(ISNUMBER('Contact Data Entry'!H339),LEFT('Contact Data Entry'!H339,1)&lt;&gt;"1",LEN('Contact Data Entry'!H339)=10),"OK","Phone number must be valid format"),IF('DO NOT USE_Contact Formulas'!A339,"OK",NA()))</f>
        <v>#N/A</v>
      </c>
      <c r="I339" s="46" t="e">
        <f>IF(AND(NOT(ISBLANK('Contact Data Entry'!I339)),ISNA(VLOOKUP('Contact Data Entry'!I339,'DO NOT USE_Shared Picklist'!$N$3:$N$63,1,FALSE))),"Please select a value from the drop-down menu",IF('DO NOT USE_Contact Formulas'!A339,"OK",NA()))</f>
        <v>#N/A</v>
      </c>
      <c r="J339" s="46" t="e">
        <f>IF(AND('DO NOT USE_Contact Formulas'!A339,ISBLANK('Contact Data Entry'!J339)),"Home Street Address is required",IF(LEN('Contact Data Entry'!J339)&gt;255,"Home Street Address must be less than 255 characters",IF('DO NOT USE_Contact Formulas'!A339,"OK",NA())))</f>
        <v>#N/A</v>
      </c>
      <c r="K339" s="46" t="e">
        <f>IF(AND('DO NOT USE_Contact Formulas'!A339,ISBLANK('Contact Data Entry'!K339)),"City is required",IF(LEN('Contact Data Entry'!K339)&gt;40,"City must be less than 40 characters",IF('DO NOT USE_Contact Formulas'!A339,"OK",NA())))</f>
        <v>#N/A</v>
      </c>
      <c r="L339" s="46" t="e">
        <f>IF(AND('DO NOT USE_Contact Formulas'!A339,ISBLANK('Contact Data Entry'!L339)),"State is required",IF(AND(NOT(ISBLANK('Contact Data Entry'!L339)),ISNA(VLOOKUP('Contact Data Entry'!L339,'DO NOT USE_Shared Picklist'!$P$3:$P$52,1,FALSE))),"Please select a value from the drop-down menu",IF('DO NOT USE_Contact Formulas'!A339,"OK",NA())))</f>
        <v>#N/A</v>
      </c>
      <c r="M339" s="46" t="e">
        <f>IF(AND('DO NOT USE_Contact Formulas'!A339,ISBLANK('Contact Data Entry'!M339)),"Zip is required",IF(ISBLANK('Contact Data Entry'!M339),NA(),"OK"))</f>
        <v>#N/A</v>
      </c>
      <c r="N339" s="46" t="e">
        <f>IF(AND(NOT(ISBLANK('Contact Data Entry'!N339)),ISNA(VLOOKUP('Contact Data Entry'!N339,'DO NOT USE_Shared Picklist'!$E$3:$E$10,1,FALSE))),"Please select a value from the drop-down menu",IF('DO NOT USE_Contact Formulas'!A339,"OK",NA()))</f>
        <v>#N/A</v>
      </c>
      <c r="O339" s="46" t="e">
        <f>IF(AND('DO NOT USE_Contact Formulas'!A339,ISBLANK('Contact Data Entry'!O339)),"Occupation/Job Title is required",IF(NOT(ISBLANK('Contact Data Entry'!O339)),"OK",NA()))</f>
        <v>#N/A</v>
      </c>
      <c r="P339" s="46" t="e">
        <f>IF('DO NOT USE_Contact Formulas'!A339,IF(ISBLANK('Contact Data Entry'!P339),"Last Date On Site is required","OK"),NA())</f>
        <v>#N/A</v>
      </c>
      <c r="Q339" s="46" t="e">
        <f>IF(AND('DO NOT USE_Contact Formulas'!A339,ISBLANK('Contact Data Entry'!Q339)),"Specific Place in the Location is required",IF(ISBLANK('Contact Data Entry'!Q339),NA(),"OK"))</f>
        <v>#N/A</v>
      </c>
      <c r="R339" s="46" t="e">
        <f>IF(LEN('Contact Data Entry'!R339)&gt;250,"Employer Name must be less than 250 characters",IF('DO NOT USE_Contact Formulas'!A339,"OK",NA()))</f>
        <v>#N/A</v>
      </c>
      <c r="S339" s="46" t="e">
        <f>IF(AND(NOT(ISBLANK('Contact Data Entry'!S339)),ISNA(VLOOKUP('Contact Data Entry'!S339,'DO NOT USE_Shared Picklist'!$V$3:$V$7,1,FALSE))),"Please select a value from the drop-down menu",IF('DO NOT USE_Contact Formulas'!A339,"OK",NA()))</f>
        <v>#N/A</v>
      </c>
      <c r="T339" s="46" t="e">
        <f>IF(LEN('Contact Data Entry'!T339)&gt;255,"Work Area/Department must be less than 255 characters",IF('DO NOT USE_Contact Formulas'!A339,"OK",NA()))</f>
        <v>#N/A</v>
      </c>
      <c r="U339" s="46" t="e">
        <f>IF(LEN('Contact Data Entry'!U339)&gt;255,"Work Shifts must be less than 255 characters",IF('DO NOT USE_Contact Formulas'!A339,"OK",NA()))</f>
        <v>#N/A</v>
      </c>
      <c r="V339" s="47" t="e">
        <f ca="1">IF('Contact Data Entry'!V339&gt;'DO NOT USE_Shared Picklist'!$C$3,"Last Exposure Date cannot be a future date",IF('DO NOT USE_Contact Formulas'!A339,IF(ISBLANK('Contact Data Entry'!V339),"Last Exposure Date is required","OK"),NA()))</f>
        <v>#N/A</v>
      </c>
      <c r="W339" s="46" t="e">
        <f>IF(AND(NOT(ISBLANK('Contact Data Entry'!W339)),ISNA(VLOOKUP('Contact Data Entry'!W339,'DO NOT USE_Shared Picklist'!$D$3:$D$5,1,FALSE))),"Please select a value from the drop-down menu",IF('DO NOT USE_Contact Formulas'!A339,"OK",NA()))</f>
        <v>#N/A</v>
      </c>
      <c r="X339" s="46"/>
      <c r="Y339" s="46" t="e">
        <f>IF(AND(NOT(ISBLANK('Contact Data Entry'!Y339)),ISNA(VLOOKUP('Contact Data Entry'!Y339,'DO NOT USE_Shared Picklist'!$G$3:$G$5,1,FALSE))),"Please select a value from the drop-down menu",IF('DO NOT USE_Contact Formulas'!A339,"OK",NA()))</f>
        <v>#N/A</v>
      </c>
      <c r="Z339" s="46"/>
      <c r="AA339" s="46" t="e">
        <f>IF(AND(NOT(ISBLANK('Contact Data Entry'!AA339)),ISNA(VLOOKUP('Contact Data Entry'!AA339,'DO NOT USE_Shared Picklist'!$H$3:$H$4,1,FALSE))),"Please select a value from the drop-down menu",IF('DO NOT USE_Contact Formulas'!A339,"OK",NA()))</f>
        <v>#N/A</v>
      </c>
      <c r="AB339" s="46" t="e">
        <f ca="1">IF('Contact Data Entry'!AB339&gt;'DO NOT USE_Shared Picklist'!$C$3,"Test Date cannot be a future date",IF('DO NOT USE_Contact Formulas'!A339,"OK",NA()))</f>
        <v>#N/A</v>
      </c>
      <c r="AC339" s="46" t="e">
        <f>IF(AND(NOT(ISBLANK('Contact Data Entry'!AC339)),ISNA(VLOOKUP('Contact Data Entry'!AC339,'DO NOT USE_Shared Picklist'!$R$3:$R$7,1,FALSE))),"Please select a value from the drop-down menu",IF('DO NOT USE_Contact Formulas'!A339,"OK",NA()))</f>
        <v>#N/A</v>
      </c>
      <c r="AD339" s="46" t="e">
        <f>IF(AND(NOT(ISBLANK('Contact Data Entry'!AD339)),ISNA(VLOOKUP('Contact Data Entry'!AD339,'DO NOT USE_Shared Picklist'!$Q$3:$Q$8,1,FALSE))),"Please select a value from the drop-down menu",IF('DO NOT USE_Contact Formulas'!A339,"OK",NA()))</f>
        <v>#N/A</v>
      </c>
    </row>
    <row r="340" spans="1:30" x14ac:dyDescent="0.25">
      <c r="A340" s="45" t="e">
        <f>IF('DO NOT USE_Contact Formulas'!A340,IF('DO NOT USE_Contact Formulas'!B340,"Not all required fields are completed","OK"),NA())</f>
        <v>#N/A</v>
      </c>
      <c r="B340" s="46" t="e">
        <f>IF(AND('DO NOT USE_Contact Formulas'!A340,ISBLANK('Contact Data Entry'!B340)),"First Name is required",IF(NOT(ISBLANK('Contact Data Entry'!B340)),"OK",NA()))</f>
        <v>#N/A</v>
      </c>
      <c r="C340" s="46" t="e">
        <f>IF(AND('DO NOT USE_Contact Formulas'!A340,ISBLANK('Contact Data Entry'!C340)),"Last Name is required",IF(NOT(ISBLANK('Contact Data Entry'!C340)),"OK",NA()))</f>
        <v>#N/A</v>
      </c>
      <c r="D340" s="46" t="e">
        <f>IF(AND('DO NOT USE_Contact Formulas'!A340,ISBLANK('Contact Data Entry'!D340)),"Birthdate is required",IF(NOT(ISBLANK('Contact Data Entry'!D340)),"OK",NA()))</f>
        <v>#N/A</v>
      </c>
      <c r="E340" s="46" t="e">
        <f>IF(AND(NOT(ISBLANK('Contact Data Entry'!E340)),ISNA(VLOOKUP('Contact Data Entry'!E340,'DO NOT USE_Shared Picklist'!$L$3:$L$81,1,FALSE))),"Please select a value from the drop-down menu",IF('DO NOT USE_Contact Formulas'!A340,"OK",NA()))</f>
        <v>#N/A</v>
      </c>
      <c r="F340" s="46" t="e">
        <f>IF(AND(NOT(ISBLANK('Contact Data Entry'!F340)),NOT(ISNUMBER(MATCH("*@*.?*",'Contact Data Entry'!F340,0)))),"Email must be in a valid format",IF('DO NOT USE_Contact Formulas'!A340,"OK",NA()))</f>
        <v>#N/A</v>
      </c>
      <c r="G340" s="46" t="e">
        <f>IF(AND('DO NOT USE_Contact Formulas'!A340,ISBLANK('Contact Data Entry'!G340)),"Mobile Phone is required",IF(NOT(ISBLANK('Contact Data Entry'!G340)),IF(AND(ISNUMBER(VALUE('Contact Data Entry'!G340)),LEFT('Contact Data Entry'!G340,1)&lt;&gt;"1",LEN('Contact Data Entry'!G340)=10),"OK","Phone number must be valid format"),NA()))</f>
        <v>#N/A</v>
      </c>
      <c r="H340" s="46" t="e">
        <f>IF(NOT(ISBLANK('Contact Data Entry'!H340)),IF(AND(ISNUMBER('Contact Data Entry'!H340),LEFT('Contact Data Entry'!H340,1)&lt;&gt;"1",LEN('Contact Data Entry'!H340)=10),"OK","Phone number must be valid format"),IF('DO NOT USE_Contact Formulas'!A340,"OK",NA()))</f>
        <v>#N/A</v>
      </c>
      <c r="I340" s="46" t="e">
        <f>IF(AND(NOT(ISBLANK('Contact Data Entry'!I340)),ISNA(VLOOKUP('Contact Data Entry'!I340,'DO NOT USE_Shared Picklist'!$N$3:$N$63,1,FALSE))),"Please select a value from the drop-down menu",IF('DO NOT USE_Contact Formulas'!A340,"OK",NA()))</f>
        <v>#N/A</v>
      </c>
      <c r="J340" s="46" t="e">
        <f>IF(AND('DO NOT USE_Contact Formulas'!A340,ISBLANK('Contact Data Entry'!J340)),"Home Street Address is required",IF(LEN('Contact Data Entry'!J340)&gt;255,"Home Street Address must be less than 255 characters",IF('DO NOT USE_Contact Formulas'!A340,"OK",NA())))</f>
        <v>#N/A</v>
      </c>
      <c r="K340" s="46" t="e">
        <f>IF(AND('DO NOT USE_Contact Formulas'!A340,ISBLANK('Contact Data Entry'!K340)),"City is required",IF(LEN('Contact Data Entry'!K340)&gt;40,"City must be less than 40 characters",IF('DO NOT USE_Contact Formulas'!A340,"OK",NA())))</f>
        <v>#N/A</v>
      </c>
      <c r="L340" s="46" t="e">
        <f>IF(AND('DO NOT USE_Contact Formulas'!A340,ISBLANK('Contact Data Entry'!L340)),"State is required",IF(AND(NOT(ISBLANK('Contact Data Entry'!L340)),ISNA(VLOOKUP('Contact Data Entry'!L340,'DO NOT USE_Shared Picklist'!$P$3:$P$52,1,FALSE))),"Please select a value from the drop-down menu",IF('DO NOT USE_Contact Formulas'!A340,"OK",NA())))</f>
        <v>#N/A</v>
      </c>
      <c r="M340" s="46" t="e">
        <f>IF(AND('DO NOT USE_Contact Formulas'!A340,ISBLANK('Contact Data Entry'!M340)),"Zip is required",IF(ISBLANK('Contact Data Entry'!M340),NA(),"OK"))</f>
        <v>#N/A</v>
      </c>
      <c r="N340" s="46" t="e">
        <f>IF(AND(NOT(ISBLANK('Contact Data Entry'!N340)),ISNA(VLOOKUP('Contact Data Entry'!N340,'DO NOT USE_Shared Picklist'!$E$3:$E$10,1,FALSE))),"Please select a value from the drop-down menu",IF('DO NOT USE_Contact Formulas'!A340,"OK",NA()))</f>
        <v>#N/A</v>
      </c>
      <c r="O340" s="46" t="e">
        <f>IF(AND('DO NOT USE_Contact Formulas'!A340,ISBLANK('Contact Data Entry'!O340)),"Occupation/Job Title is required",IF(NOT(ISBLANK('Contact Data Entry'!O340)),"OK",NA()))</f>
        <v>#N/A</v>
      </c>
      <c r="P340" s="46" t="e">
        <f>IF('DO NOT USE_Contact Formulas'!A340,IF(ISBLANK('Contact Data Entry'!P340),"Last Date On Site is required","OK"),NA())</f>
        <v>#N/A</v>
      </c>
      <c r="Q340" s="46" t="e">
        <f>IF(AND('DO NOT USE_Contact Formulas'!A340,ISBLANK('Contact Data Entry'!Q340)),"Specific Place in the Location is required",IF(ISBLANK('Contact Data Entry'!Q340),NA(),"OK"))</f>
        <v>#N/A</v>
      </c>
      <c r="R340" s="46" t="e">
        <f>IF(LEN('Contact Data Entry'!R340)&gt;250,"Employer Name must be less than 250 characters",IF('DO NOT USE_Contact Formulas'!A340,"OK",NA()))</f>
        <v>#N/A</v>
      </c>
      <c r="S340" s="46" t="e">
        <f>IF(AND(NOT(ISBLANK('Contact Data Entry'!S340)),ISNA(VLOOKUP('Contact Data Entry'!S340,'DO NOT USE_Shared Picklist'!$V$3:$V$7,1,FALSE))),"Please select a value from the drop-down menu",IF('DO NOT USE_Contact Formulas'!A340,"OK",NA()))</f>
        <v>#N/A</v>
      </c>
      <c r="T340" s="46" t="e">
        <f>IF(LEN('Contact Data Entry'!T340)&gt;255,"Work Area/Department must be less than 255 characters",IF('DO NOT USE_Contact Formulas'!A340,"OK",NA()))</f>
        <v>#N/A</v>
      </c>
      <c r="U340" s="46" t="e">
        <f>IF(LEN('Contact Data Entry'!U340)&gt;255,"Work Shifts must be less than 255 characters",IF('DO NOT USE_Contact Formulas'!A340,"OK",NA()))</f>
        <v>#N/A</v>
      </c>
      <c r="V340" s="47" t="e">
        <f ca="1">IF('Contact Data Entry'!V340&gt;'DO NOT USE_Shared Picklist'!$C$3,"Last Exposure Date cannot be a future date",IF('DO NOT USE_Contact Formulas'!A340,IF(ISBLANK('Contact Data Entry'!V340),"Last Exposure Date is required","OK"),NA()))</f>
        <v>#N/A</v>
      </c>
      <c r="W340" s="46" t="e">
        <f>IF(AND(NOT(ISBLANK('Contact Data Entry'!W340)),ISNA(VLOOKUP('Contact Data Entry'!W340,'DO NOT USE_Shared Picklist'!$D$3:$D$5,1,FALSE))),"Please select a value from the drop-down menu",IF('DO NOT USE_Contact Formulas'!A340,"OK",NA()))</f>
        <v>#N/A</v>
      </c>
      <c r="X340" s="46"/>
      <c r="Y340" s="46" t="e">
        <f>IF(AND(NOT(ISBLANK('Contact Data Entry'!Y340)),ISNA(VLOOKUP('Contact Data Entry'!Y340,'DO NOT USE_Shared Picklist'!$G$3:$G$5,1,FALSE))),"Please select a value from the drop-down menu",IF('DO NOT USE_Contact Formulas'!A340,"OK",NA()))</f>
        <v>#N/A</v>
      </c>
      <c r="Z340" s="46"/>
      <c r="AA340" s="46" t="e">
        <f>IF(AND(NOT(ISBLANK('Contact Data Entry'!AA340)),ISNA(VLOOKUP('Contact Data Entry'!AA340,'DO NOT USE_Shared Picklist'!$H$3:$H$4,1,FALSE))),"Please select a value from the drop-down menu",IF('DO NOT USE_Contact Formulas'!A340,"OK",NA()))</f>
        <v>#N/A</v>
      </c>
      <c r="AB340" s="46" t="e">
        <f ca="1">IF('Contact Data Entry'!AB340&gt;'DO NOT USE_Shared Picklist'!$C$3,"Test Date cannot be a future date",IF('DO NOT USE_Contact Formulas'!A340,"OK",NA()))</f>
        <v>#N/A</v>
      </c>
      <c r="AC340" s="46" t="e">
        <f>IF(AND(NOT(ISBLANK('Contact Data Entry'!AC340)),ISNA(VLOOKUP('Contact Data Entry'!AC340,'DO NOT USE_Shared Picklist'!$R$3:$R$7,1,FALSE))),"Please select a value from the drop-down menu",IF('DO NOT USE_Contact Formulas'!A340,"OK",NA()))</f>
        <v>#N/A</v>
      </c>
      <c r="AD340" s="46" t="e">
        <f>IF(AND(NOT(ISBLANK('Contact Data Entry'!AD340)),ISNA(VLOOKUP('Contact Data Entry'!AD340,'DO NOT USE_Shared Picklist'!$Q$3:$Q$8,1,FALSE))),"Please select a value from the drop-down menu",IF('DO NOT USE_Contact Formulas'!A340,"OK",NA()))</f>
        <v>#N/A</v>
      </c>
    </row>
    <row r="341" spans="1:30" x14ac:dyDescent="0.25">
      <c r="A341" s="45" t="e">
        <f>IF('DO NOT USE_Contact Formulas'!A341,IF('DO NOT USE_Contact Formulas'!B341,"Not all required fields are completed","OK"),NA())</f>
        <v>#N/A</v>
      </c>
      <c r="B341" s="46" t="e">
        <f>IF(AND('DO NOT USE_Contact Formulas'!A341,ISBLANK('Contact Data Entry'!B341)),"First Name is required",IF(NOT(ISBLANK('Contact Data Entry'!B341)),"OK",NA()))</f>
        <v>#N/A</v>
      </c>
      <c r="C341" s="46" t="e">
        <f>IF(AND('DO NOT USE_Contact Formulas'!A341,ISBLANK('Contact Data Entry'!C341)),"Last Name is required",IF(NOT(ISBLANK('Contact Data Entry'!C341)),"OK",NA()))</f>
        <v>#N/A</v>
      </c>
      <c r="D341" s="46" t="e">
        <f>IF(AND('DO NOT USE_Contact Formulas'!A341,ISBLANK('Contact Data Entry'!D341)),"Birthdate is required",IF(NOT(ISBLANK('Contact Data Entry'!D341)),"OK",NA()))</f>
        <v>#N/A</v>
      </c>
      <c r="E341" s="46" t="e">
        <f>IF(AND(NOT(ISBLANK('Contact Data Entry'!E341)),ISNA(VLOOKUP('Contact Data Entry'!E341,'DO NOT USE_Shared Picklist'!$L$3:$L$81,1,FALSE))),"Please select a value from the drop-down menu",IF('DO NOT USE_Contact Formulas'!A341,"OK",NA()))</f>
        <v>#N/A</v>
      </c>
      <c r="F341" s="46" t="e">
        <f>IF(AND(NOT(ISBLANK('Contact Data Entry'!F341)),NOT(ISNUMBER(MATCH("*@*.?*",'Contact Data Entry'!F341,0)))),"Email must be in a valid format",IF('DO NOT USE_Contact Formulas'!A341,"OK",NA()))</f>
        <v>#N/A</v>
      </c>
      <c r="G341" s="46" t="e">
        <f>IF(AND('DO NOT USE_Contact Formulas'!A341,ISBLANK('Contact Data Entry'!G341)),"Mobile Phone is required",IF(NOT(ISBLANK('Contact Data Entry'!G341)),IF(AND(ISNUMBER(VALUE('Contact Data Entry'!G341)),LEFT('Contact Data Entry'!G341,1)&lt;&gt;"1",LEN('Contact Data Entry'!G341)=10),"OK","Phone number must be valid format"),NA()))</f>
        <v>#N/A</v>
      </c>
      <c r="H341" s="46" t="e">
        <f>IF(NOT(ISBLANK('Contact Data Entry'!H341)),IF(AND(ISNUMBER('Contact Data Entry'!H341),LEFT('Contact Data Entry'!H341,1)&lt;&gt;"1",LEN('Contact Data Entry'!H341)=10),"OK","Phone number must be valid format"),IF('DO NOT USE_Contact Formulas'!A341,"OK",NA()))</f>
        <v>#N/A</v>
      </c>
      <c r="I341" s="46" t="e">
        <f>IF(AND(NOT(ISBLANK('Contact Data Entry'!I341)),ISNA(VLOOKUP('Contact Data Entry'!I341,'DO NOT USE_Shared Picklist'!$N$3:$N$63,1,FALSE))),"Please select a value from the drop-down menu",IF('DO NOT USE_Contact Formulas'!A341,"OK",NA()))</f>
        <v>#N/A</v>
      </c>
      <c r="J341" s="46" t="e">
        <f>IF(AND('DO NOT USE_Contact Formulas'!A341,ISBLANK('Contact Data Entry'!J341)),"Home Street Address is required",IF(LEN('Contact Data Entry'!J341)&gt;255,"Home Street Address must be less than 255 characters",IF('DO NOT USE_Contact Formulas'!A341,"OK",NA())))</f>
        <v>#N/A</v>
      </c>
      <c r="K341" s="46" t="e">
        <f>IF(AND('DO NOT USE_Contact Formulas'!A341,ISBLANK('Contact Data Entry'!K341)),"City is required",IF(LEN('Contact Data Entry'!K341)&gt;40,"City must be less than 40 characters",IF('DO NOT USE_Contact Formulas'!A341,"OK",NA())))</f>
        <v>#N/A</v>
      </c>
      <c r="L341" s="46" t="e">
        <f>IF(AND('DO NOT USE_Contact Formulas'!A341,ISBLANK('Contact Data Entry'!L341)),"State is required",IF(AND(NOT(ISBLANK('Contact Data Entry'!L341)),ISNA(VLOOKUP('Contact Data Entry'!L341,'DO NOT USE_Shared Picklist'!$P$3:$P$52,1,FALSE))),"Please select a value from the drop-down menu",IF('DO NOT USE_Contact Formulas'!A341,"OK",NA())))</f>
        <v>#N/A</v>
      </c>
      <c r="M341" s="46" t="e">
        <f>IF(AND('DO NOT USE_Contact Formulas'!A341,ISBLANK('Contact Data Entry'!M341)),"Zip is required",IF(ISBLANK('Contact Data Entry'!M341),NA(),"OK"))</f>
        <v>#N/A</v>
      </c>
      <c r="N341" s="46" t="e">
        <f>IF(AND(NOT(ISBLANK('Contact Data Entry'!N341)),ISNA(VLOOKUP('Contact Data Entry'!N341,'DO NOT USE_Shared Picklist'!$E$3:$E$10,1,FALSE))),"Please select a value from the drop-down menu",IF('DO NOT USE_Contact Formulas'!A341,"OK",NA()))</f>
        <v>#N/A</v>
      </c>
      <c r="O341" s="46" t="e">
        <f>IF(AND('DO NOT USE_Contact Formulas'!A341,ISBLANK('Contact Data Entry'!O341)),"Occupation/Job Title is required",IF(NOT(ISBLANK('Contact Data Entry'!O341)),"OK",NA()))</f>
        <v>#N/A</v>
      </c>
      <c r="P341" s="46" t="e">
        <f>IF('DO NOT USE_Contact Formulas'!A341,IF(ISBLANK('Contact Data Entry'!P341),"Last Date On Site is required","OK"),NA())</f>
        <v>#N/A</v>
      </c>
      <c r="Q341" s="46" t="e">
        <f>IF(AND('DO NOT USE_Contact Formulas'!A341,ISBLANK('Contact Data Entry'!Q341)),"Specific Place in the Location is required",IF(ISBLANK('Contact Data Entry'!Q341),NA(),"OK"))</f>
        <v>#N/A</v>
      </c>
      <c r="R341" s="46" t="e">
        <f>IF(LEN('Contact Data Entry'!R341)&gt;250,"Employer Name must be less than 250 characters",IF('DO NOT USE_Contact Formulas'!A341,"OK",NA()))</f>
        <v>#N/A</v>
      </c>
      <c r="S341" s="46" t="e">
        <f>IF(AND(NOT(ISBLANK('Contact Data Entry'!S341)),ISNA(VLOOKUP('Contact Data Entry'!S341,'DO NOT USE_Shared Picklist'!$V$3:$V$7,1,FALSE))),"Please select a value from the drop-down menu",IF('DO NOT USE_Contact Formulas'!A341,"OK",NA()))</f>
        <v>#N/A</v>
      </c>
      <c r="T341" s="46" t="e">
        <f>IF(LEN('Contact Data Entry'!T341)&gt;255,"Work Area/Department must be less than 255 characters",IF('DO NOT USE_Contact Formulas'!A341,"OK",NA()))</f>
        <v>#N/A</v>
      </c>
      <c r="U341" s="46" t="e">
        <f>IF(LEN('Contact Data Entry'!U341)&gt;255,"Work Shifts must be less than 255 characters",IF('DO NOT USE_Contact Formulas'!A341,"OK",NA()))</f>
        <v>#N/A</v>
      </c>
      <c r="V341" s="47" t="e">
        <f ca="1">IF('Contact Data Entry'!V341&gt;'DO NOT USE_Shared Picklist'!$C$3,"Last Exposure Date cannot be a future date",IF('DO NOT USE_Contact Formulas'!A341,IF(ISBLANK('Contact Data Entry'!V341),"Last Exposure Date is required","OK"),NA()))</f>
        <v>#N/A</v>
      </c>
      <c r="W341" s="46" t="e">
        <f>IF(AND(NOT(ISBLANK('Contact Data Entry'!W341)),ISNA(VLOOKUP('Contact Data Entry'!W341,'DO NOT USE_Shared Picklist'!$D$3:$D$5,1,FALSE))),"Please select a value from the drop-down menu",IF('DO NOT USE_Contact Formulas'!A341,"OK",NA()))</f>
        <v>#N/A</v>
      </c>
      <c r="X341" s="46"/>
      <c r="Y341" s="46" t="e">
        <f>IF(AND(NOT(ISBLANK('Contact Data Entry'!Y341)),ISNA(VLOOKUP('Contact Data Entry'!Y341,'DO NOT USE_Shared Picklist'!$G$3:$G$5,1,FALSE))),"Please select a value from the drop-down menu",IF('DO NOT USE_Contact Formulas'!A341,"OK",NA()))</f>
        <v>#N/A</v>
      </c>
      <c r="Z341" s="46"/>
      <c r="AA341" s="46" t="e">
        <f>IF(AND(NOT(ISBLANK('Contact Data Entry'!AA341)),ISNA(VLOOKUP('Contact Data Entry'!AA341,'DO NOT USE_Shared Picklist'!$H$3:$H$4,1,FALSE))),"Please select a value from the drop-down menu",IF('DO NOT USE_Contact Formulas'!A341,"OK",NA()))</f>
        <v>#N/A</v>
      </c>
      <c r="AB341" s="46" t="e">
        <f ca="1">IF('Contact Data Entry'!AB341&gt;'DO NOT USE_Shared Picklist'!$C$3,"Test Date cannot be a future date",IF('DO NOT USE_Contact Formulas'!A341,"OK",NA()))</f>
        <v>#N/A</v>
      </c>
      <c r="AC341" s="46" t="e">
        <f>IF(AND(NOT(ISBLANK('Contact Data Entry'!AC341)),ISNA(VLOOKUP('Contact Data Entry'!AC341,'DO NOT USE_Shared Picklist'!$R$3:$R$7,1,FALSE))),"Please select a value from the drop-down menu",IF('DO NOT USE_Contact Formulas'!A341,"OK",NA()))</f>
        <v>#N/A</v>
      </c>
      <c r="AD341" s="46" t="e">
        <f>IF(AND(NOT(ISBLANK('Contact Data Entry'!AD341)),ISNA(VLOOKUP('Contact Data Entry'!AD341,'DO NOT USE_Shared Picklist'!$Q$3:$Q$8,1,FALSE))),"Please select a value from the drop-down menu",IF('DO NOT USE_Contact Formulas'!A341,"OK",NA()))</f>
        <v>#N/A</v>
      </c>
    </row>
    <row r="342" spans="1:30" x14ac:dyDescent="0.25">
      <c r="A342" s="45" t="e">
        <f>IF('DO NOT USE_Contact Formulas'!A342,IF('DO NOT USE_Contact Formulas'!B342,"Not all required fields are completed","OK"),NA())</f>
        <v>#N/A</v>
      </c>
      <c r="B342" s="46" t="e">
        <f>IF(AND('DO NOT USE_Contact Formulas'!A342,ISBLANK('Contact Data Entry'!B342)),"First Name is required",IF(NOT(ISBLANK('Contact Data Entry'!B342)),"OK",NA()))</f>
        <v>#N/A</v>
      </c>
      <c r="C342" s="46" t="e">
        <f>IF(AND('DO NOT USE_Contact Formulas'!A342,ISBLANK('Contact Data Entry'!C342)),"Last Name is required",IF(NOT(ISBLANK('Contact Data Entry'!C342)),"OK",NA()))</f>
        <v>#N/A</v>
      </c>
      <c r="D342" s="46" t="e">
        <f>IF(AND('DO NOT USE_Contact Formulas'!A342,ISBLANK('Contact Data Entry'!D342)),"Birthdate is required",IF(NOT(ISBLANK('Contact Data Entry'!D342)),"OK",NA()))</f>
        <v>#N/A</v>
      </c>
      <c r="E342" s="46" t="e">
        <f>IF(AND(NOT(ISBLANK('Contact Data Entry'!E342)),ISNA(VLOOKUP('Contact Data Entry'!E342,'DO NOT USE_Shared Picklist'!$L$3:$L$81,1,FALSE))),"Please select a value from the drop-down menu",IF('DO NOT USE_Contact Formulas'!A342,"OK",NA()))</f>
        <v>#N/A</v>
      </c>
      <c r="F342" s="46" t="e">
        <f>IF(AND(NOT(ISBLANK('Contact Data Entry'!F342)),NOT(ISNUMBER(MATCH("*@*.?*",'Contact Data Entry'!F342,0)))),"Email must be in a valid format",IF('DO NOT USE_Contact Formulas'!A342,"OK",NA()))</f>
        <v>#N/A</v>
      </c>
      <c r="G342" s="46" t="e">
        <f>IF(AND('DO NOT USE_Contact Formulas'!A342,ISBLANK('Contact Data Entry'!G342)),"Mobile Phone is required",IF(NOT(ISBLANK('Contact Data Entry'!G342)),IF(AND(ISNUMBER(VALUE('Contact Data Entry'!G342)),LEFT('Contact Data Entry'!G342,1)&lt;&gt;"1",LEN('Contact Data Entry'!G342)=10),"OK","Phone number must be valid format"),NA()))</f>
        <v>#N/A</v>
      </c>
      <c r="H342" s="46" t="e">
        <f>IF(NOT(ISBLANK('Contact Data Entry'!H342)),IF(AND(ISNUMBER('Contact Data Entry'!H342),LEFT('Contact Data Entry'!H342,1)&lt;&gt;"1",LEN('Contact Data Entry'!H342)=10),"OK","Phone number must be valid format"),IF('DO NOT USE_Contact Formulas'!A342,"OK",NA()))</f>
        <v>#N/A</v>
      </c>
      <c r="I342" s="46" t="e">
        <f>IF(AND(NOT(ISBLANK('Contact Data Entry'!I342)),ISNA(VLOOKUP('Contact Data Entry'!I342,'DO NOT USE_Shared Picklist'!$N$3:$N$63,1,FALSE))),"Please select a value from the drop-down menu",IF('DO NOT USE_Contact Formulas'!A342,"OK",NA()))</f>
        <v>#N/A</v>
      </c>
      <c r="J342" s="46" t="e">
        <f>IF(AND('DO NOT USE_Contact Formulas'!A342,ISBLANK('Contact Data Entry'!J342)),"Home Street Address is required",IF(LEN('Contact Data Entry'!J342)&gt;255,"Home Street Address must be less than 255 characters",IF('DO NOT USE_Contact Formulas'!A342,"OK",NA())))</f>
        <v>#N/A</v>
      </c>
      <c r="K342" s="46" t="e">
        <f>IF(AND('DO NOT USE_Contact Formulas'!A342,ISBLANK('Contact Data Entry'!K342)),"City is required",IF(LEN('Contact Data Entry'!K342)&gt;40,"City must be less than 40 characters",IF('DO NOT USE_Contact Formulas'!A342,"OK",NA())))</f>
        <v>#N/A</v>
      </c>
      <c r="L342" s="46" t="e">
        <f>IF(AND('DO NOT USE_Contact Formulas'!A342,ISBLANK('Contact Data Entry'!L342)),"State is required",IF(AND(NOT(ISBLANK('Contact Data Entry'!L342)),ISNA(VLOOKUP('Contact Data Entry'!L342,'DO NOT USE_Shared Picklist'!$P$3:$P$52,1,FALSE))),"Please select a value from the drop-down menu",IF('DO NOT USE_Contact Formulas'!A342,"OK",NA())))</f>
        <v>#N/A</v>
      </c>
      <c r="M342" s="46" t="e">
        <f>IF(AND('DO NOT USE_Contact Formulas'!A342,ISBLANK('Contact Data Entry'!M342)),"Zip is required",IF(ISBLANK('Contact Data Entry'!M342),NA(),"OK"))</f>
        <v>#N/A</v>
      </c>
      <c r="N342" s="46" t="e">
        <f>IF(AND(NOT(ISBLANK('Contact Data Entry'!N342)),ISNA(VLOOKUP('Contact Data Entry'!N342,'DO NOT USE_Shared Picklist'!$E$3:$E$10,1,FALSE))),"Please select a value from the drop-down menu",IF('DO NOT USE_Contact Formulas'!A342,"OK",NA()))</f>
        <v>#N/A</v>
      </c>
      <c r="O342" s="46" t="e">
        <f>IF(AND('DO NOT USE_Contact Formulas'!A342,ISBLANK('Contact Data Entry'!O342)),"Occupation/Job Title is required",IF(NOT(ISBLANK('Contact Data Entry'!O342)),"OK",NA()))</f>
        <v>#N/A</v>
      </c>
      <c r="P342" s="46" t="e">
        <f>IF('DO NOT USE_Contact Formulas'!A342,IF(ISBLANK('Contact Data Entry'!P342),"Last Date On Site is required","OK"),NA())</f>
        <v>#N/A</v>
      </c>
      <c r="Q342" s="46" t="e">
        <f>IF(AND('DO NOT USE_Contact Formulas'!A342,ISBLANK('Contact Data Entry'!Q342)),"Specific Place in the Location is required",IF(ISBLANK('Contact Data Entry'!Q342),NA(),"OK"))</f>
        <v>#N/A</v>
      </c>
      <c r="R342" s="46" t="e">
        <f>IF(LEN('Contact Data Entry'!R342)&gt;250,"Employer Name must be less than 250 characters",IF('DO NOT USE_Contact Formulas'!A342,"OK",NA()))</f>
        <v>#N/A</v>
      </c>
      <c r="S342" s="46" t="e">
        <f>IF(AND(NOT(ISBLANK('Contact Data Entry'!S342)),ISNA(VLOOKUP('Contact Data Entry'!S342,'DO NOT USE_Shared Picklist'!$V$3:$V$7,1,FALSE))),"Please select a value from the drop-down menu",IF('DO NOT USE_Contact Formulas'!A342,"OK",NA()))</f>
        <v>#N/A</v>
      </c>
      <c r="T342" s="46" t="e">
        <f>IF(LEN('Contact Data Entry'!T342)&gt;255,"Work Area/Department must be less than 255 characters",IF('DO NOT USE_Contact Formulas'!A342,"OK",NA()))</f>
        <v>#N/A</v>
      </c>
      <c r="U342" s="46" t="e">
        <f>IF(LEN('Contact Data Entry'!U342)&gt;255,"Work Shifts must be less than 255 characters",IF('DO NOT USE_Contact Formulas'!A342,"OK",NA()))</f>
        <v>#N/A</v>
      </c>
      <c r="V342" s="47" t="e">
        <f ca="1">IF('Contact Data Entry'!V342&gt;'DO NOT USE_Shared Picklist'!$C$3,"Last Exposure Date cannot be a future date",IF('DO NOT USE_Contact Formulas'!A342,IF(ISBLANK('Contact Data Entry'!V342),"Last Exposure Date is required","OK"),NA()))</f>
        <v>#N/A</v>
      </c>
      <c r="W342" s="46" t="e">
        <f>IF(AND(NOT(ISBLANK('Contact Data Entry'!W342)),ISNA(VLOOKUP('Contact Data Entry'!W342,'DO NOT USE_Shared Picklist'!$D$3:$D$5,1,FALSE))),"Please select a value from the drop-down menu",IF('DO NOT USE_Contact Formulas'!A342,"OK",NA()))</f>
        <v>#N/A</v>
      </c>
      <c r="X342" s="46"/>
      <c r="Y342" s="46" t="e">
        <f>IF(AND(NOT(ISBLANK('Contact Data Entry'!Y342)),ISNA(VLOOKUP('Contact Data Entry'!Y342,'DO NOT USE_Shared Picklist'!$G$3:$G$5,1,FALSE))),"Please select a value from the drop-down menu",IF('DO NOT USE_Contact Formulas'!A342,"OK",NA()))</f>
        <v>#N/A</v>
      </c>
      <c r="Z342" s="46"/>
      <c r="AA342" s="46" t="e">
        <f>IF(AND(NOT(ISBLANK('Contact Data Entry'!AA342)),ISNA(VLOOKUP('Contact Data Entry'!AA342,'DO NOT USE_Shared Picklist'!$H$3:$H$4,1,FALSE))),"Please select a value from the drop-down menu",IF('DO NOT USE_Contact Formulas'!A342,"OK",NA()))</f>
        <v>#N/A</v>
      </c>
      <c r="AB342" s="46" t="e">
        <f ca="1">IF('Contact Data Entry'!AB342&gt;'DO NOT USE_Shared Picklist'!$C$3,"Test Date cannot be a future date",IF('DO NOT USE_Contact Formulas'!A342,"OK",NA()))</f>
        <v>#N/A</v>
      </c>
      <c r="AC342" s="46" t="e">
        <f>IF(AND(NOT(ISBLANK('Contact Data Entry'!AC342)),ISNA(VLOOKUP('Contact Data Entry'!AC342,'DO NOT USE_Shared Picklist'!$R$3:$R$7,1,FALSE))),"Please select a value from the drop-down menu",IF('DO NOT USE_Contact Formulas'!A342,"OK",NA()))</f>
        <v>#N/A</v>
      </c>
      <c r="AD342" s="46" t="e">
        <f>IF(AND(NOT(ISBLANK('Contact Data Entry'!AD342)),ISNA(VLOOKUP('Contact Data Entry'!AD342,'DO NOT USE_Shared Picklist'!$Q$3:$Q$8,1,FALSE))),"Please select a value from the drop-down menu",IF('DO NOT USE_Contact Formulas'!A342,"OK",NA()))</f>
        <v>#N/A</v>
      </c>
    </row>
    <row r="343" spans="1:30" x14ac:dyDescent="0.25">
      <c r="A343" s="45" t="e">
        <f>IF('DO NOT USE_Contact Formulas'!A343,IF('DO NOT USE_Contact Formulas'!B343,"Not all required fields are completed","OK"),NA())</f>
        <v>#N/A</v>
      </c>
      <c r="B343" s="46" t="e">
        <f>IF(AND('DO NOT USE_Contact Formulas'!A343,ISBLANK('Contact Data Entry'!B343)),"First Name is required",IF(NOT(ISBLANK('Contact Data Entry'!B343)),"OK",NA()))</f>
        <v>#N/A</v>
      </c>
      <c r="C343" s="46" t="e">
        <f>IF(AND('DO NOT USE_Contact Formulas'!A343,ISBLANK('Contact Data Entry'!C343)),"Last Name is required",IF(NOT(ISBLANK('Contact Data Entry'!C343)),"OK",NA()))</f>
        <v>#N/A</v>
      </c>
      <c r="D343" s="46" t="e">
        <f>IF(AND('DO NOT USE_Contact Formulas'!A343,ISBLANK('Contact Data Entry'!D343)),"Birthdate is required",IF(NOT(ISBLANK('Contact Data Entry'!D343)),"OK",NA()))</f>
        <v>#N/A</v>
      </c>
      <c r="E343" s="46" t="e">
        <f>IF(AND(NOT(ISBLANK('Contact Data Entry'!E343)),ISNA(VLOOKUP('Contact Data Entry'!E343,'DO NOT USE_Shared Picklist'!$L$3:$L$81,1,FALSE))),"Please select a value from the drop-down menu",IF('DO NOT USE_Contact Formulas'!A343,"OK",NA()))</f>
        <v>#N/A</v>
      </c>
      <c r="F343" s="46" t="e">
        <f>IF(AND(NOT(ISBLANK('Contact Data Entry'!F343)),NOT(ISNUMBER(MATCH("*@*.?*",'Contact Data Entry'!F343,0)))),"Email must be in a valid format",IF('DO NOT USE_Contact Formulas'!A343,"OK",NA()))</f>
        <v>#N/A</v>
      </c>
      <c r="G343" s="46" t="e">
        <f>IF(AND('DO NOT USE_Contact Formulas'!A343,ISBLANK('Contact Data Entry'!G343)),"Mobile Phone is required",IF(NOT(ISBLANK('Contact Data Entry'!G343)),IF(AND(ISNUMBER(VALUE('Contact Data Entry'!G343)),LEFT('Contact Data Entry'!G343,1)&lt;&gt;"1",LEN('Contact Data Entry'!G343)=10),"OK","Phone number must be valid format"),NA()))</f>
        <v>#N/A</v>
      </c>
      <c r="H343" s="46" t="e">
        <f>IF(NOT(ISBLANK('Contact Data Entry'!H343)),IF(AND(ISNUMBER('Contact Data Entry'!H343),LEFT('Contact Data Entry'!H343,1)&lt;&gt;"1",LEN('Contact Data Entry'!H343)=10),"OK","Phone number must be valid format"),IF('DO NOT USE_Contact Formulas'!A343,"OK",NA()))</f>
        <v>#N/A</v>
      </c>
      <c r="I343" s="46" t="e">
        <f>IF(AND(NOT(ISBLANK('Contact Data Entry'!I343)),ISNA(VLOOKUP('Contact Data Entry'!I343,'DO NOT USE_Shared Picklist'!$N$3:$N$63,1,FALSE))),"Please select a value from the drop-down menu",IF('DO NOT USE_Contact Formulas'!A343,"OK",NA()))</f>
        <v>#N/A</v>
      </c>
      <c r="J343" s="46" t="e">
        <f>IF(AND('DO NOT USE_Contact Formulas'!A343,ISBLANK('Contact Data Entry'!J343)),"Home Street Address is required",IF(LEN('Contact Data Entry'!J343)&gt;255,"Home Street Address must be less than 255 characters",IF('DO NOT USE_Contact Formulas'!A343,"OK",NA())))</f>
        <v>#N/A</v>
      </c>
      <c r="K343" s="46" t="e">
        <f>IF(AND('DO NOT USE_Contact Formulas'!A343,ISBLANK('Contact Data Entry'!K343)),"City is required",IF(LEN('Contact Data Entry'!K343)&gt;40,"City must be less than 40 characters",IF('DO NOT USE_Contact Formulas'!A343,"OK",NA())))</f>
        <v>#N/A</v>
      </c>
      <c r="L343" s="46" t="e">
        <f>IF(AND('DO NOT USE_Contact Formulas'!A343,ISBLANK('Contact Data Entry'!L343)),"State is required",IF(AND(NOT(ISBLANK('Contact Data Entry'!L343)),ISNA(VLOOKUP('Contact Data Entry'!L343,'DO NOT USE_Shared Picklist'!$P$3:$P$52,1,FALSE))),"Please select a value from the drop-down menu",IF('DO NOT USE_Contact Formulas'!A343,"OK",NA())))</f>
        <v>#N/A</v>
      </c>
      <c r="M343" s="46" t="e">
        <f>IF(AND('DO NOT USE_Contact Formulas'!A343,ISBLANK('Contact Data Entry'!M343)),"Zip is required",IF(ISBLANK('Contact Data Entry'!M343),NA(),"OK"))</f>
        <v>#N/A</v>
      </c>
      <c r="N343" s="46" t="e">
        <f>IF(AND(NOT(ISBLANK('Contact Data Entry'!N343)),ISNA(VLOOKUP('Contact Data Entry'!N343,'DO NOT USE_Shared Picklist'!$E$3:$E$10,1,FALSE))),"Please select a value from the drop-down menu",IF('DO NOT USE_Contact Formulas'!A343,"OK",NA()))</f>
        <v>#N/A</v>
      </c>
      <c r="O343" s="46" t="e">
        <f>IF(AND('DO NOT USE_Contact Formulas'!A343,ISBLANK('Contact Data Entry'!O343)),"Occupation/Job Title is required",IF(NOT(ISBLANK('Contact Data Entry'!O343)),"OK",NA()))</f>
        <v>#N/A</v>
      </c>
      <c r="P343" s="46" t="e">
        <f>IF('DO NOT USE_Contact Formulas'!A343,IF(ISBLANK('Contact Data Entry'!P343),"Last Date On Site is required","OK"),NA())</f>
        <v>#N/A</v>
      </c>
      <c r="Q343" s="46" t="e">
        <f>IF(AND('DO NOT USE_Contact Formulas'!A343,ISBLANK('Contact Data Entry'!Q343)),"Specific Place in the Location is required",IF(ISBLANK('Contact Data Entry'!Q343),NA(),"OK"))</f>
        <v>#N/A</v>
      </c>
      <c r="R343" s="46" t="e">
        <f>IF(LEN('Contact Data Entry'!R343)&gt;250,"Employer Name must be less than 250 characters",IF('DO NOT USE_Contact Formulas'!A343,"OK",NA()))</f>
        <v>#N/A</v>
      </c>
      <c r="S343" s="46" t="e">
        <f>IF(AND(NOT(ISBLANK('Contact Data Entry'!S343)),ISNA(VLOOKUP('Contact Data Entry'!S343,'DO NOT USE_Shared Picklist'!$V$3:$V$7,1,FALSE))),"Please select a value from the drop-down menu",IF('DO NOT USE_Contact Formulas'!A343,"OK",NA()))</f>
        <v>#N/A</v>
      </c>
      <c r="T343" s="46" t="e">
        <f>IF(LEN('Contact Data Entry'!T343)&gt;255,"Work Area/Department must be less than 255 characters",IF('DO NOT USE_Contact Formulas'!A343,"OK",NA()))</f>
        <v>#N/A</v>
      </c>
      <c r="U343" s="46" t="e">
        <f>IF(LEN('Contact Data Entry'!U343)&gt;255,"Work Shifts must be less than 255 characters",IF('DO NOT USE_Contact Formulas'!A343,"OK",NA()))</f>
        <v>#N/A</v>
      </c>
      <c r="V343" s="47" t="e">
        <f ca="1">IF('Contact Data Entry'!V343&gt;'DO NOT USE_Shared Picklist'!$C$3,"Last Exposure Date cannot be a future date",IF('DO NOT USE_Contact Formulas'!A343,IF(ISBLANK('Contact Data Entry'!V343),"Last Exposure Date is required","OK"),NA()))</f>
        <v>#N/A</v>
      </c>
      <c r="W343" s="46" t="e">
        <f>IF(AND(NOT(ISBLANK('Contact Data Entry'!W343)),ISNA(VLOOKUP('Contact Data Entry'!W343,'DO NOT USE_Shared Picklist'!$D$3:$D$5,1,FALSE))),"Please select a value from the drop-down menu",IF('DO NOT USE_Contact Formulas'!A343,"OK",NA()))</f>
        <v>#N/A</v>
      </c>
      <c r="X343" s="46"/>
      <c r="Y343" s="46" t="e">
        <f>IF(AND(NOT(ISBLANK('Contact Data Entry'!Y343)),ISNA(VLOOKUP('Contact Data Entry'!Y343,'DO NOT USE_Shared Picklist'!$G$3:$G$5,1,FALSE))),"Please select a value from the drop-down menu",IF('DO NOT USE_Contact Formulas'!A343,"OK",NA()))</f>
        <v>#N/A</v>
      </c>
      <c r="Z343" s="46"/>
      <c r="AA343" s="46" t="e">
        <f>IF(AND(NOT(ISBLANK('Contact Data Entry'!AA343)),ISNA(VLOOKUP('Contact Data Entry'!AA343,'DO NOT USE_Shared Picklist'!$H$3:$H$4,1,FALSE))),"Please select a value from the drop-down menu",IF('DO NOT USE_Contact Formulas'!A343,"OK",NA()))</f>
        <v>#N/A</v>
      </c>
      <c r="AB343" s="46" t="e">
        <f ca="1">IF('Contact Data Entry'!AB343&gt;'DO NOT USE_Shared Picklist'!$C$3,"Test Date cannot be a future date",IF('DO NOT USE_Contact Formulas'!A343,"OK",NA()))</f>
        <v>#N/A</v>
      </c>
      <c r="AC343" s="46" t="e">
        <f>IF(AND(NOT(ISBLANK('Contact Data Entry'!AC343)),ISNA(VLOOKUP('Contact Data Entry'!AC343,'DO NOT USE_Shared Picklist'!$R$3:$R$7,1,FALSE))),"Please select a value from the drop-down menu",IF('DO NOT USE_Contact Formulas'!A343,"OK",NA()))</f>
        <v>#N/A</v>
      </c>
      <c r="AD343" s="46" t="e">
        <f>IF(AND(NOT(ISBLANK('Contact Data Entry'!AD343)),ISNA(VLOOKUP('Contact Data Entry'!AD343,'DO NOT USE_Shared Picklist'!$Q$3:$Q$8,1,FALSE))),"Please select a value from the drop-down menu",IF('DO NOT USE_Contact Formulas'!A343,"OK",NA()))</f>
        <v>#N/A</v>
      </c>
    </row>
    <row r="344" spans="1:30" x14ac:dyDescent="0.25">
      <c r="A344" s="45" t="e">
        <f>IF('DO NOT USE_Contact Formulas'!A344,IF('DO NOT USE_Contact Formulas'!B344,"Not all required fields are completed","OK"),NA())</f>
        <v>#N/A</v>
      </c>
      <c r="B344" s="46" t="e">
        <f>IF(AND('DO NOT USE_Contact Formulas'!A344,ISBLANK('Contact Data Entry'!B344)),"First Name is required",IF(NOT(ISBLANK('Contact Data Entry'!B344)),"OK",NA()))</f>
        <v>#N/A</v>
      </c>
      <c r="C344" s="46" t="e">
        <f>IF(AND('DO NOT USE_Contact Formulas'!A344,ISBLANK('Contact Data Entry'!C344)),"Last Name is required",IF(NOT(ISBLANK('Contact Data Entry'!C344)),"OK",NA()))</f>
        <v>#N/A</v>
      </c>
      <c r="D344" s="46" t="e">
        <f>IF(AND('DO NOT USE_Contact Formulas'!A344,ISBLANK('Contact Data Entry'!D344)),"Birthdate is required",IF(NOT(ISBLANK('Contact Data Entry'!D344)),"OK",NA()))</f>
        <v>#N/A</v>
      </c>
      <c r="E344" s="46" t="e">
        <f>IF(AND(NOT(ISBLANK('Contact Data Entry'!E344)),ISNA(VLOOKUP('Contact Data Entry'!E344,'DO NOT USE_Shared Picklist'!$L$3:$L$81,1,FALSE))),"Please select a value from the drop-down menu",IF('DO NOT USE_Contact Formulas'!A344,"OK",NA()))</f>
        <v>#N/A</v>
      </c>
      <c r="F344" s="46" t="e">
        <f>IF(AND(NOT(ISBLANK('Contact Data Entry'!F344)),NOT(ISNUMBER(MATCH("*@*.?*",'Contact Data Entry'!F344,0)))),"Email must be in a valid format",IF('DO NOT USE_Contact Formulas'!A344,"OK",NA()))</f>
        <v>#N/A</v>
      </c>
      <c r="G344" s="46" t="e">
        <f>IF(AND('DO NOT USE_Contact Formulas'!A344,ISBLANK('Contact Data Entry'!G344)),"Mobile Phone is required",IF(NOT(ISBLANK('Contact Data Entry'!G344)),IF(AND(ISNUMBER(VALUE('Contact Data Entry'!G344)),LEFT('Contact Data Entry'!G344,1)&lt;&gt;"1",LEN('Contact Data Entry'!G344)=10),"OK","Phone number must be valid format"),NA()))</f>
        <v>#N/A</v>
      </c>
      <c r="H344" s="46" t="e">
        <f>IF(NOT(ISBLANK('Contact Data Entry'!H344)),IF(AND(ISNUMBER('Contact Data Entry'!H344),LEFT('Contact Data Entry'!H344,1)&lt;&gt;"1",LEN('Contact Data Entry'!H344)=10),"OK","Phone number must be valid format"),IF('DO NOT USE_Contact Formulas'!A344,"OK",NA()))</f>
        <v>#N/A</v>
      </c>
      <c r="I344" s="46" t="e">
        <f>IF(AND(NOT(ISBLANK('Contact Data Entry'!I344)),ISNA(VLOOKUP('Contact Data Entry'!I344,'DO NOT USE_Shared Picklist'!$N$3:$N$63,1,FALSE))),"Please select a value from the drop-down menu",IF('DO NOT USE_Contact Formulas'!A344,"OK",NA()))</f>
        <v>#N/A</v>
      </c>
      <c r="J344" s="46" t="e">
        <f>IF(AND('DO NOT USE_Contact Formulas'!A344,ISBLANK('Contact Data Entry'!J344)),"Home Street Address is required",IF(LEN('Contact Data Entry'!J344)&gt;255,"Home Street Address must be less than 255 characters",IF('DO NOT USE_Contact Formulas'!A344,"OK",NA())))</f>
        <v>#N/A</v>
      </c>
      <c r="K344" s="46" t="e">
        <f>IF(AND('DO NOT USE_Contact Formulas'!A344,ISBLANK('Contact Data Entry'!K344)),"City is required",IF(LEN('Contact Data Entry'!K344)&gt;40,"City must be less than 40 characters",IF('DO NOT USE_Contact Formulas'!A344,"OK",NA())))</f>
        <v>#N/A</v>
      </c>
      <c r="L344" s="46" t="e">
        <f>IF(AND('DO NOT USE_Contact Formulas'!A344,ISBLANK('Contact Data Entry'!L344)),"State is required",IF(AND(NOT(ISBLANK('Contact Data Entry'!L344)),ISNA(VLOOKUP('Contact Data Entry'!L344,'DO NOT USE_Shared Picklist'!$P$3:$P$52,1,FALSE))),"Please select a value from the drop-down menu",IF('DO NOT USE_Contact Formulas'!A344,"OK",NA())))</f>
        <v>#N/A</v>
      </c>
      <c r="M344" s="46" t="e">
        <f>IF(AND('DO NOT USE_Contact Formulas'!A344,ISBLANK('Contact Data Entry'!M344)),"Zip is required",IF(ISBLANK('Contact Data Entry'!M344),NA(),"OK"))</f>
        <v>#N/A</v>
      </c>
      <c r="N344" s="46" t="e">
        <f>IF(AND(NOT(ISBLANK('Contact Data Entry'!N344)),ISNA(VLOOKUP('Contact Data Entry'!N344,'DO NOT USE_Shared Picklist'!$E$3:$E$10,1,FALSE))),"Please select a value from the drop-down menu",IF('DO NOT USE_Contact Formulas'!A344,"OK",NA()))</f>
        <v>#N/A</v>
      </c>
      <c r="O344" s="46" t="e">
        <f>IF(AND('DO NOT USE_Contact Formulas'!A344,ISBLANK('Contact Data Entry'!O344)),"Occupation/Job Title is required",IF(NOT(ISBLANK('Contact Data Entry'!O344)),"OK",NA()))</f>
        <v>#N/A</v>
      </c>
      <c r="P344" s="46" t="e">
        <f>IF('DO NOT USE_Contact Formulas'!A344,IF(ISBLANK('Contact Data Entry'!P344),"Last Date On Site is required","OK"),NA())</f>
        <v>#N/A</v>
      </c>
      <c r="Q344" s="46" t="e">
        <f>IF(AND('DO NOT USE_Contact Formulas'!A344,ISBLANK('Contact Data Entry'!Q344)),"Specific Place in the Location is required",IF(ISBLANK('Contact Data Entry'!Q344),NA(),"OK"))</f>
        <v>#N/A</v>
      </c>
      <c r="R344" s="46" t="e">
        <f>IF(LEN('Contact Data Entry'!R344)&gt;250,"Employer Name must be less than 250 characters",IF('DO NOT USE_Contact Formulas'!A344,"OK",NA()))</f>
        <v>#N/A</v>
      </c>
      <c r="S344" s="46" t="e">
        <f>IF(AND(NOT(ISBLANK('Contact Data Entry'!S344)),ISNA(VLOOKUP('Contact Data Entry'!S344,'DO NOT USE_Shared Picklist'!$V$3:$V$7,1,FALSE))),"Please select a value from the drop-down menu",IF('DO NOT USE_Contact Formulas'!A344,"OK",NA()))</f>
        <v>#N/A</v>
      </c>
      <c r="T344" s="46" t="e">
        <f>IF(LEN('Contact Data Entry'!T344)&gt;255,"Work Area/Department must be less than 255 characters",IF('DO NOT USE_Contact Formulas'!A344,"OK",NA()))</f>
        <v>#N/A</v>
      </c>
      <c r="U344" s="46" t="e">
        <f>IF(LEN('Contact Data Entry'!U344)&gt;255,"Work Shifts must be less than 255 characters",IF('DO NOT USE_Contact Formulas'!A344,"OK",NA()))</f>
        <v>#N/A</v>
      </c>
      <c r="V344" s="47" t="e">
        <f ca="1">IF('Contact Data Entry'!V344&gt;'DO NOT USE_Shared Picklist'!$C$3,"Last Exposure Date cannot be a future date",IF('DO NOT USE_Contact Formulas'!A344,IF(ISBLANK('Contact Data Entry'!V344),"Last Exposure Date is required","OK"),NA()))</f>
        <v>#N/A</v>
      </c>
      <c r="W344" s="46" t="e">
        <f>IF(AND(NOT(ISBLANK('Contact Data Entry'!W344)),ISNA(VLOOKUP('Contact Data Entry'!W344,'DO NOT USE_Shared Picklist'!$D$3:$D$5,1,FALSE))),"Please select a value from the drop-down menu",IF('DO NOT USE_Contact Formulas'!A344,"OK",NA()))</f>
        <v>#N/A</v>
      </c>
      <c r="X344" s="46"/>
      <c r="Y344" s="46" t="e">
        <f>IF(AND(NOT(ISBLANK('Contact Data Entry'!Y344)),ISNA(VLOOKUP('Contact Data Entry'!Y344,'DO NOT USE_Shared Picklist'!$G$3:$G$5,1,FALSE))),"Please select a value from the drop-down menu",IF('DO NOT USE_Contact Formulas'!A344,"OK",NA()))</f>
        <v>#N/A</v>
      </c>
      <c r="Z344" s="46"/>
      <c r="AA344" s="46" t="e">
        <f>IF(AND(NOT(ISBLANK('Contact Data Entry'!AA344)),ISNA(VLOOKUP('Contact Data Entry'!AA344,'DO NOT USE_Shared Picklist'!$H$3:$H$4,1,FALSE))),"Please select a value from the drop-down menu",IF('DO NOT USE_Contact Formulas'!A344,"OK",NA()))</f>
        <v>#N/A</v>
      </c>
      <c r="AB344" s="46" t="e">
        <f ca="1">IF('Contact Data Entry'!AB344&gt;'DO NOT USE_Shared Picklist'!$C$3,"Test Date cannot be a future date",IF('DO NOT USE_Contact Formulas'!A344,"OK",NA()))</f>
        <v>#N/A</v>
      </c>
      <c r="AC344" s="46" t="e">
        <f>IF(AND(NOT(ISBLANK('Contact Data Entry'!AC344)),ISNA(VLOOKUP('Contact Data Entry'!AC344,'DO NOT USE_Shared Picklist'!$R$3:$R$7,1,FALSE))),"Please select a value from the drop-down menu",IF('DO NOT USE_Contact Formulas'!A344,"OK",NA()))</f>
        <v>#N/A</v>
      </c>
      <c r="AD344" s="46" t="e">
        <f>IF(AND(NOT(ISBLANK('Contact Data Entry'!AD344)),ISNA(VLOOKUP('Contact Data Entry'!AD344,'DO NOT USE_Shared Picklist'!$Q$3:$Q$8,1,FALSE))),"Please select a value from the drop-down menu",IF('DO NOT USE_Contact Formulas'!A344,"OK",NA()))</f>
        <v>#N/A</v>
      </c>
    </row>
    <row r="345" spans="1:30" x14ac:dyDescent="0.25">
      <c r="A345" s="45" t="e">
        <f>IF('DO NOT USE_Contact Formulas'!A345,IF('DO NOT USE_Contact Formulas'!B345,"Not all required fields are completed","OK"),NA())</f>
        <v>#N/A</v>
      </c>
      <c r="B345" s="46" t="e">
        <f>IF(AND('DO NOT USE_Contact Formulas'!A345,ISBLANK('Contact Data Entry'!B345)),"First Name is required",IF(NOT(ISBLANK('Contact Data Entry'!B345)),"OK",NA()))</f>
        <v>#N/A</v>
      </c>
      <c r="C345" s="46" t="e">
        <f>IF(AND('DO NOT USE_Contact Formulas'!A345,ISBLANK('Contact Data Entry'!C345)),"Last Name is required",IF(NOT(ISBLANK('Contact Data Entry'!C345)),"OK",NA()))</f>
        <v>#N/A</v>
      </c>
      <c r="D345" s="46" t="e">
        <f>IF(AND('DO NOT USE_Contact Formulas'!A345,ISBLANK('Contact Data Entry'!D345)),"Birthdate is required",IF(NOT(ISBLANK('Contact Data Entry'!D345)),"OK",NA()))</f>
        <v>#N/A</v>
      </c>
      <c r="E345" s="46" t="e">
        <f>IF(AND(NOT(ISBLANK('Contact Data Entry'!E345)),ISNA(VLOOKUP('Contact Data Entry'!E345,'DO NOT USE_Shared Picklist'!$L$3:$L$81,1,FALSE))),"Please select a value from the drop-down menu",IF('DO NOT USE_Contact Formulas'!A345,"OK",NA()))</f>
        <v>#N/A</v>
      </c>
      <c r="F345" s="46" t="e">
        <f>IF(AND(NOT(ISBLANK('Contact Data Entry'!F345)),NOT(ISNUMBER(MATCH("*@*.?*",'Contact Data Entry'!F345,0)))),"Email must be in a valid format",IF('DO NOT USE_Contact Formulas'!A345,"OK",NA()))</f>
        <v>#N/A</v>
      </c>
      <c r="G345" s="46" t="e">
        <f>IF(AND('DO NOT USE_Contact Formulas'!A345,ISBLANK('Contact Data Entry'!G345)),"Mobile Phone is required",IF(NOT(ISBLANK('Contact Data Entry'!G345)),IF(AND(ISNUMBER(VALUE('Contact Data Entry'!G345)),LEFT('Contact Data Entry'!G345,1)&lt;&gt;"1",LEN('Contact Data Entry'!G345)=10),"OK","Phone number must be valid format"),NA()))</f>
        <v>#N/A</v>
      </c>
      <c r="H345" s="46" t="e">
        <f>IF(NOT(ISBLANK('Contact Data Entry'!H345)),IF(AND(ISNUMBER('Contact Data Entry'!H345),LEFT('Contact Data Entry'!H345,1)&lt;&gt;"1",LEN('Contact Data Entry'!H345)=10),"OK","Phone number must be valid format"),IF('DO NOT USE_Contact Formulas'!A345,"OK",NA()))</f>
        <v>#N/A</v>
      </c>
      <c r="I345" s="46" t="e">
        <f>IF(AND(NOT(ISBLANK('Contact Data Entry'!I345)),ISNA(VLOOKUP('Contact Data Entry'!I345,'DO NOT USE_Shared Picklist'!$N$3:$N$63,1,FALSE))),"Please select a value from the drop-down menu",IF('DO NOT USE_Contact Formulas'!A345,"OK",NA()))</f>
        <v>#N/A</v>
      </c>
      <c r="J345" s="46" t="e">
        <f>IF(AND('DO NOT USE_Contact Formulas'!A345,ISBLANK('Contact Data Entry'!J345)),"Home Street Address is required",IF(LEN('Contact Data Entry'!J345)&gt;255,"Home Street Address must be less than 255 characters",IF('DO NOT USE_Contact Formulas'!A345,"OK",NA())))</f>
        <v>#N/A</v>
      </c>
      <c r="K345" s="46" t="e">
        <f>IF(AND('DO NOT USE_Contact Formulas'!A345,ISBLANK('Contact Data Entry'!K345)),"City is required",IF(LEN('Contact Data Entry'!K345)&gt;40,"City must be less than 40 characters",IF('DO NOT USE_Contact Formulas'!A345,"OK",NA())))</f>
        <v>#N/A</v>
      </c>
      <c r="L345" s="46" t="e">
        <f>IF(AND('DO NOT USE_Contact Formulas'!A345,ISBLANK('Contact Data Entry'!L345)),"State is required",IF(AND(NOT(ISBLANK('Contact Data Entry'!L345)),ISNA(VLOOKUP('Contact Data Entry'!L345,'DO NOT USE_Shared Picklist'!$P$3:$P$52,1,FALSE))),"Please select a value from the drop-down menu",IF('DO NOT USE_Contact Formulas'!A345,"OK",NA())))</f>
        <v>#N/A</v>
      </c>
      <c r="M345" s="46" t="e">
        <f>IF(AND('DO NOT USE_Contact Formulas'!A345,ISBLANK('Contact Data Entry'!M345)),"Zip is required",IF(ISBLANK('Contact Data Entry'!M345),NA(),"OK"))</f>
        <v>#N/A</v>
      </c>
      <c r="N345" s="46" t="e">
        <f>IF(AND(NOT(ISBLANK('Contact Data Entry'!N345)),ISNA(VLOOKUP('Contact Data Entry'!N345,'DO NOT USE_Shared Picklist'!$E$3:$E$10,1,FALSE))),"Please select a value from the drop-down menu",IF('DO NOT USE_Contact Formulas'!A345,"OK",NA()))</f>
        <v>#N/A</v>
      </c>
      <c r="O345" s="46" t="e">
        <f>IF(AND('DO NOT USE_Contact Formulas'!A345,ISBLANK('Contact Data Entry'!O345)),"Occupation/Job Title is required",IF(NOT(ISBLANK('Contact Data Entry'!O345)),"OK",NA()))</f>
        <v>#N/A</v>
      </c>
      <c r="P345" s="46" t="e">
        <f>IF('DO NOT USE_Contact Formulas'!A345,IF(ISBLANK('Contact Data Entry'!P345),"Last Date On Site is required","OK"),NA())</f>
        <v>#N/A</v>
      </c>
      <c r="Q345" s="46" t="e">
        <f>IF(AND('DO NOT USE_Contact Formulas'!A345,ISBLANK('Contact Data Entry'!Q345)),"Specific Place in the Location is required",IF(ISBLANK('Contact Data Entry'!Q345),NA(),"OK"))</f>
        <v>#N/A</v>
      </c>
      <c r="R345" s="46" t="e">
        <f>IF(LEN('Contact Data Entry'!R345)&gt;250,"Employer Name must be less than 250 characters",IF('DO NOT USE_Contact Formulas'!A345,"OK",NA()))</f>
        <v>#N/A</v>
      </c>
      <c r="S345" s="46" t="e">
        <f>IF(AND(NOT(ISBLANK('Contact Data Entry'!S345)),ISNA(VLOOKUP('Contact Data Entry'!S345,'DO NOT USE_Shared Picklist'!$V$3:$V$7,1,FALSE))),"Please select a value from the drop-down menu",IF('DO NOT USE_Contact Formulas'!A345,"OK",NA()))</f>
        <v>#N/A</v>
      </c>
      <c r="T345" s="46" t="e">
        <f>IF(LEN('Contact Data Entry'!T345)&gt;255,"Work Area/Department must be less than 255 characters",IF('DO NOT USE_Contact Formulas'!A345,"OK",NA()))</f>
        <v>#N/A</v>
      </c>
      <c r="U345" s="46" t="e">
        <f>IF(LEN('Contact Data Entry'!U345)&gt;255,"Work Shifts must be less than 255 characters",IF('DO NOT USE_Contact Formulas'!A345,"OK",NA()))</f>
        <v>#N/A</v>
      </c>
      <c r="V345" s="47" t="e">
        <f ca="1">IF('Contact Data Entry'!V345&gt;'DO NOT USE_Shared Picklist'!$C$3,"Last Exposure Date cannot be a future date",IF('DO NOT USE_Contact Formulas'!A345,IF(ISBLANK('Contact Data Entry'!V345),"Last Exposure Date is required","OK"),NA()))</f>
        <v>#N/A</v>
      </c>
      <c r="W345" s="46" t="e">
        <f>IF(AND(NOT(ISBLANK('Contact Data Entry'!W345)),ISNA(VLOOKUP('Contact Data Entry'!W345,'DO NOT USE_Shared Picklist'!$D$3:$D$5,1,FALSE))),"Please select a value from the drop-down menu",IF('DO NOT USE_Contact Formulas'!A345,"OK",NA()))</f>
        <v>#N/A</v>
      </c>
      <c r="X345" s="46"/>
      <c r="Y345" s="46" t="e">
        <f>IF(AND(NOT(ISBLANK('Contact Data Entry'!Y345)),ISNA(VLOOKUP('Contact Data Entry'!Y345,'DO NOT USE_Shared Picklist'!$G$3:$G$5,1,FALSE))),"Please select a value from the drop-down menu",IF('DO NOT USE_Contact Formulas'!A345,"OK",NA()))</f>
        <v>#N/A</v>
      </c>
      <c r="Z345" s="46"/>
      <c r="AA345" s="46" t="e">
        <f>IF(AND(NOT(ISBLANK('Contact Data Entry'!AA345)),ISNA(VLOOKUP('Contact Data Entry'!AA345,'DO NOT USE_Shared Picklist'!$H$3:$H$4,1,FALSE))),"Please select a value from the drop-down menu",IF('DO NOT USE_Contact Formulas'!A345,"OK",NA()))</f>
        <v>#N/A</v>
      </c>
      <c r="AB345" s="46" t="e">
        <f ca="1">IF('Contact Data Entry'!AB345&gt;'DO NOT USE_Shared Picklist'!$C$3,"Test Date cannot be a future date",IF('DO NOT USE_Contact Formulas'!A345,"OK",NA()))</f>
        <v>#N/A</v>
      </c>
      <c r="AC345" s="46" t="e">
        <f>IF(AND(NOT(ISBLANK('Contact Data Entry'!AC345)),ISNA(VLOOKUP('Contact Data Entry'!AC345,'DO NOT USE_Shared Picklist'!$R$3:$R$7,1,FALSE))),"Please select a value from the drop-down menu",IF('DO NOT USE_Contact Formulas'!A345,"OK",NA()))</f>
        <v>#N/A</v>
      </c>
      <c r="AD345" s="46" t="e">
        <f>IF(AND(NOT(ISBLANK('Contact Data Entry'!AD345)),ISNA(VLOOKUP('Contact Data Entry'!AD345,'DO NOT USE_Shared Picklist'!$Q$3:$Q$8,1,FALSE))),"Please select a value from the drop-down menu",IF('DO NOT USE_Contact Formulas'!A345,"OK",NA()))</f>
        <v>#N/A</v>
      </c>
    </row>
    <row r="346" spans="1:30" x14ac:dyDescent="0.25">
      <c r="A346" s="45" t="e">
        <f>IF('DO NOT USE_Contact Formulas'!A346,IF('DO NOT USE_Contact Formulas'!B346,"Not all required fields are completed","OK"),NA())</f>
        <v>#N/A</v>
      </c>
      <c r="B346" s="46" t="e">
        <f>IF(AND('DO NOT USE_Contact Formulas'!A346,ISBLANK('Contact Data Entry'!B346)),"First Name is required",IF(NOT(ISBLANK('Contact Data Entry'!B346)),"OK",NA()))</f>
        <v>#N/A</v>
      </c>
      <c r="C346" s="46" t="e">
        <f>IF(AND('DO NOT USE_Contact Formulas'!A346,ISBLANK('Contact Data Entry'!C346)),"Last Name is required",IF(NOT(ISBLANK('Contact Data Entry'!C346)),"OK",NA()))</f>
        <v>#N/A</v>
      </c>
      <c r="D346" s="46" t="e">
        <f>IF(AND('DO NOT USE_Contact Formulas'!A346,ISBLANK('Contact Data Entry'!D346)),"Birthdate is required",IF(NOT(ISBLANK('Contact Data Entry'!D346)),"OK",NA()))</f>
        <v>#N/A</v>
      </c>
      <c r="E346" s="46" t="e">
        <f>IF(AND(NOT(ISBLANK('Contact Data Entry'!E346)),ISNA(VLOOKUP('Contact Data Entry'!E346,'DO NOT USE_Shared Picklist'!$L$3:$L$81,1,FALSE))),"Please select a value from the drop-down menu",IF('DO NOT USE_Contact Formulas'!A346,"OK",NA()))</f>
        <v>#N/A</v>
      </c>
      <c r="F346" s="46" t="e">
        <f>IF(AND(NOT(ISBLANK('Contact Data Entry'!F346)),NOT(ISNUMBER(MATCH("*@*.?*",'Contact Data Entry'!F346,0)))),"Email must be in a valid format",IF('DO NOT USE_Contact Formulas'!A346,"OK",NA()))</f>
        <v>#N/A</v>
      </c>
      <c r="G346" s="46" t="e">
        <f>IF(AND('DO NOT USE_Contact Formulas'!A346,ISBLANK('Contact Data Entry'!G346)),"Mobile Phone is required",IF(NOT(ISBLANK('Contact Data Entry'!G346)),IF(AND(ISNUMBER(VALUE('Contact Data Entry'!G346)),LEFT('Contact Data Entry'!G346,1)&lt;&gt;"1",LEN('Contact Data Entry'!G346)=10),"OK","Phone number must be valid format"),NA()))</f>
        <v>#N/A</v>
      </c>
      <c r="H346" s="46" t="e">
        <f>IF(NOT(ISBLANK('Contact Data Entry'!H346)),IF(AND(ISNUMBER('Contact Data Entry'!H346),LEFT('Contact Data Entry'!H346,1)&lt;&gt;"1",LEN('Contact Data Entry'!H346)=10),"OK","Phone number must be valid format"),IF('DO NOT USE_Contact Formulas'!A346,"OK",NA()))</f>
        <v>#N/A</v>
      </c>
      <c r="I346" s="46" t="e">
        <f>IF(AND(NOT(ISBLANK('Contact Data Entry'!I346)),ISNA(VLOOKUP('Contact Data Entry'!I346,'DO NOT USE_Shared Picklist'!$N$3:$N$63,1,FALSE))),"Please select a value from the drop-down menu",IF('DO NOT USE_Contact Formulas'!A346,"OK",NA()))</f>
        <v>#N/A</v>
      </c>
      <c r="J346" s="46" t="e">
        <f>IF(AND('DO NOT USE_Contact Formulas'!A346,ISBLANK('Contact Data Entry'!J346)),"Home Street Address is required",IF(LEN('Contact Data Entry'!J346)&gt;255,"Home Street Address must be less than 255 characters",IF('DO NOT USE_Contact Formulas'!A346,"OK",NA())))</f>
        <v>#N/A</v>
      </c>
      <c r="K346" s="46" t="e">
        <f>IF(AND('DO NOT USE_Contact Formulas'!A346,ISBLANK('Contact Data Entry'!K346)),"City is required",IF(LEN('Contact Data Entry'!K346)&gt;40,"City must be less than 40 characters",IF('DO NOT USE_Contact Formulas'!A346,"OK",NA())))</f>
        <v>#N/A</v>
      </c>
      <c r="L346" s="46" t="e">
        <f>IF(AND('DO NOT USE_Contact Formulas'!A346,ISBLANK('Contact Data Entry'!L346)),"State is required",IF(AND(NOT(ISBLANK('Contact Data Entry'!L346)),ISNA(VLOOKUP('Contact Data Entry'!L346,'DO NOT USE_Shared Picklist'!$P$3:$P$52,1,FALSE))),"Please select a value from the drop-down menu",IF('DO NOT USE_Contact Formulas'!A346,"OK",NA())))</f>
        <v>#N/A</v>
      </c>
      <c r="M346" s="46" t="e">
        <f>IF(AND('DO NOT USE_Contact Formulas'!A346,ISBLANK('Contact Data Entry'!M346)),"Zip is required",IF(ISBLANK('Contact Data Entry'!M346),NA(),"OK"))</f>
        <v>#N/A</v>
      </c>
      <c r="N346" s="46" t="e">
        <f>IF(AND(NOT(ISBLANK('Contact Data Entry'!N346)),ISNA(VLOOKUP('Contact Data Entry'!N346,'DO NOT USE_Shared Picklist'!$E$3:$E$10,1,FALSE))),"Please select a value from the drop-down menu",IF('DO NOT USE_Contact Formulas'!A346,"OK",NA()))</f>
        <v>#N/A</v>
      </c>
      <c r="O346" s="46" t="e">
        <f>IF(AND('DO NOT USE_Contact Formulas'!A346,ISBLANK('Contact Data Entry'!O346)),"Occupation/Job Title is required",IF(NOT(ISBLANK('Contact Data Entry'!O346)),"OK",NA()))</f>
        <v>#N/A</v>
      </c>
      <c r="P346" s="46" t="e">
        <f>IF('DO NOT USE_Contact Formulas'!A346,IF(ISBLANK('Contact Data Entry'!P346),"Last Date On Site is required","OK"),NA())</f>
        <v>#N/A</v>
      </c>
      <c r="Q346" s="46" t="e">
        <f>IF(AND('DO NOT USE_Contact Formulas'!A346,ISBLANK('Contact Data Entry'!Q346)),"Specific Place in the Location is required",IF(ISBLANK('Contact Data Entry'!Q346),NA(),"OK"))</f>
        <v>#N/A</v>
      </c>
      <c r="R346" s="46" t="e">
        <f>IF(LEN('Contact Data Entry'!R346)&gt;250,"Employer Name must be less than 250 characters",IF('DO NOT USE_Contact Formulas'!A346,"OK",NA()))</f>
        <v>#N/A</v>
      </c>
      <c r="S346" s="46" t="e">
        <f>IF(AND(NOT(ISBLANK('Contact Data Entry'!S346)),ISNA(VLOOKUP('Contact Data Entry'!S346,'DO NOT USE_Shared Picklist'!$V$3:$V$7,1,FALSE))),"Please select a value from the drop-down menu",IF('DO NOT USE_Contact Formulas'!A346,"OK",NA()))</f>
        <v>#N/A</v>
      </c>
      <c r="T346" s="46" t="e">
        <f>IF(LEN('Contact Data Entry'!T346)&gt;255,"Work Area/Department must be less than 255 characters",IF('DO NOT USE_Contact Formulas'!A346,"OK",NA()))</f>
        <v>#N/A</v>
      </c>
      <c r="U346" s="46" t="e">
        <f>IF(LEN('Contact Data Entry'!U346)&gt;255,"Work Shifts must be less than 255 characters",IF('DO NOT USE_Contact Formulas'!A346,"OK",NA()))</f>
        <v>#N/A</v>
      </c>
      <c r="V346" s="47" t="e">
        <f ca="1">IF('Contact Data Entry'!V346&gt;'DO NOT USE_Shared Picklist'!$C$3,"Last Exposure Date cannot be a future date",IF('DO NOT USE_Contact Formulas'!A346,IF(ISBLANK('Contact Data Entry'!V346),"Last Exposure Date is required","OK"),NA()))</f>
        <v>#N/A</v>
      </c>
      <c r="W346" s="46" t="e">
        <f>IF(AND(NOT(ISBLANK('Contact Data Entry'!W346)),ISNA(VLOOKUP('Contact Data Entry'!W346,'DO NOT USE_Shared Picklist'!$D$3:$D$5,1,FALSE))),"Please select a value from the drop-down menu",IF('DO NOT USE_Contact Formulas'!A346,"OK",NA()))</f>
        <v>#N/A</v>
      </c>
      <c r="X346" s="46"/>
      <c r="Y346" s="46" t="e">
        <f>IF(AND(NOT(ISBLANK('Contact Data Entry'!Y346)),ISNA(VLOOKUP('Contact Data Entry'!Y346,'DO NOT USE_Shared Picklist'!$G$3:$G$5,1,FALSE))),"Please select a value from the drop-down menu",IF('DO NOT USE_Contact Formulas'!A346,"OK",NA()))</f>
        <v>#N/A</v>
      </c>
      <c r="Z346" s="46"/>
      <c r="AA346" s="46" t="e">
        <f>IF(AND(NOT(ISBLANK('Contact Data Entry'!AA346)),ISNA(VLOOKUP('Contact Data Entry'!AA346,'DO NOT USE_Shared Picklist'!$H$3:$H$4,1,FALSE))),"Please select a value from the drop-down menu",IF('DO NOT USE_Contact Formulas'!A346,"OK",NA()))</f>
        <v>#N/A</v>
      </c>
      <c r="AB346" s="46" t="e">
        <f ca="1">IF('Contact Data Entry'!AB346&gt;'DO NOT USE_Shared Picklist'!$C$3,"Test Date cannot be a future date",IF('DO NOT USE_Contact Formulas'!A346,"OK",NA()))</f>
        <v>#N/A</v>
      </c>
      <c r="AC346" s="46" t="e">
        <f>IF(AND(NOT(ISBLANK('Contact Data Entry'!AC346)),ISNA(VLOOKUP('Contact Data Entry'!AC346,'DO NOT USE_Shared Picklist'!$R$3:$R$7,1,FALSE))),"Please select a value from the drop-down menu",IF('DO NOT USE_Contact Formulas'!A346,"OK",NA()))</f>
        <v>#N/A</v>
      </c>
      <c r="AD346" s="46" t="e">
        <f>IF(AND(NOT(ISBLANK('Contact Data Entry'!AD346)),ISNA(VLOOKUP('Contact Data Entry'!AD346,'DO NOT USE_Shared Picklist'!$Q$3:$Q$8,1,FALSE))),"Please select a value from the drop-down menu",IF('DO NOT USE_Contact Formulas'!A346,"OK",NA()))</f>
        <v>#N/A</v>
      </c>
    </row>
    <row r="347" spans="1:30" x14ac:dyDescent="0.25">
      <c r="A347" s="45" t="e">
        <f>IF('DO NOT USE_Contact Formulas'!A347,IF('DO NOT USE_Contact Formulas'!B347,"Not all required fields are completed","OK"),NA())</f>
        <v>#N/A</v>
      </c>
      <c r="B347" s="46" t="e">
        <f>IF(AND('DO NOT USE_Contact Formulas'!A347,ISBLANK('Contact Data Entry'!B347)),"First Name is required",IF(NOT(ISBLANK('Contact Data Entry'!B347)),"OK",NA()))</f>
        <v>#N/A</v>
      </c>
      <c r="C347" s="46" t="e">
        <f>IF(AND('DO NOT USE_Contact Formulas'!A347,ISBLANK('Contact Data Entry'!C347)),"Last Name is required",IF(NOT(ISBLANK('Contact Data Entry'!C347)),"OK",NA()))</f>
        <v>#N/A</v>
      </c>
      <c r="D347" s="46" t="e">
        <f>IF(AND('DO NOT USE_Contact Formulas'!A347,ISBLANK('Contact Data Entry'!D347)),"Birthdate is required",IF(NOT(ISBLANK('Contact Data Entry'!D347)),"OK",NA()))</f>
        <v>#N/A</v>
      </c>
      <c r="E347" s="46" t="e">
        <f>IF(AND(NOT(ISBLANK('Contact Data Entry'!E347)),ISNA(VLOOKUP('Contact Data Entry'!E347,'DO NOT USE_Shared Picklist'!$L$3:$L$81,1,FALSE))),"Please select a value from the drop-down menu",IF('DO NOT USE_Contact Formulas'!A347,"OK",NA()))</f>
        <v>#N/A</v>
      </c>
      <c r="F347" s="46" t="e">
        <f>IF(AND(NOT(ISBLANK('Contact Data Entry'!F347)),NOT(ISNUMBER(MATCH("*@*.?*",'Contact Data Entry'!F347,0)))),"Email must be in a valid format",IF('DO NOT USE_Contact Formulas'!A347,"OK",NA()))</f>
        <v>#N/A</v>
      </c>
      <c r="G347" s="46" t="e">
        <f>IF(AND('DO NOT USE_Contact Formulas'!A347,ISBLANK('Contact Data Entry'!G347)),"Mobile Phone is required",IF(NOT(ISBLANK('Contact Data Entry'!G347)),IF(AND(ISNUMBER(VALUE('Contact Data Entry'!G347)),LEFT('Contact Data Entry'!G347,1)&lt;&gt;"1",LEN('Contact Data Entry'!G347)=10),"OK","Phone number must be valid format"),NA()))</f>
        <v>#N/A</v>
      </c>
      <c r="H347" s="46" t="e">
        <f>IF(NOT(ISBLANK('Contact Data Entry'!H347)),IF(AND(ISNUMBER('Contact Data Entry'!H347),LEFT('Contact Data Entry'!H347,1)&lt;&gt;"1",LEN('Contact Data Entry'!H347)=10),"OK","Phone number must be valid format"),IF('DO NOT USE_Contact Formulas'!A347,"OK",NA()))</f>
        <v>#N/A</v>
      </c>
      <c r="I347" s="46" t="e">
        <f>IF(AND(NOT(ISBLANK('Contact Data Entry'!I347)),ISNA(VLOOKUP('Contact Data Entry'!I347,'DO NOT USE_Shared Picklist'!$N$3:$N$63,1,FALSE))),"Please select a value from the drop-down menu",IF('DO NOT USE_Contact Formulas'!A347,"OK",NA()))</f>
        <v>#N/A</v>
      </c>
      <c r="J347" s="46" t="e">
        <f>IF(AND('DO NOT USE_Contact Formulas'!A347,ISBLANK('Contact Data Entry'!J347)),"Home Street Address is required",IF(LEN('Contact Data Entry'!J347)&gt;255,"Home Street Address must be less than 255 characters",IF('DO NOT USE_Contact Formulas'!A347,"OK",NA())))</f>
        <v>#N/A</v>
      </c>
      <c r="K347" s="46" t="e">
        <f>IF(AND('DO NOT USE_Contact Formulas'!A347,ISBLANK('Contact Data Entry'!K347)),"City is required",IF(LEN('Contact Data Entry'!K347)&gt;40,"City must be less than 40 characters",IF('DO NOT USE_Contact Formulas'!A347,"OK",NA())))</f>
        <v>#N/A</v>
      </c>
      <c r="L347" s="46" t="e">
        <f>IF(AND('DO NOT USE_Contact Formulas'!A347,ISBLANK('Contact Data Entry'!L347)),"State is required",IF(AND(NOT(ISBLANK('Contact Data Entry'!L347)),ISNA(VLOOKUP('Contact Data Entry'!L347,'DO NOT USE_Shared Picklist'!$P$3:$P$52,1,FALSE))),"Please select a value from the drop-down menu",IF('DO NOT USE_Contact Formulas'!A347,"OK",NA())))</f>
        <v>#N/A</v>
      </c>
      <c r="M347" s="46" t="e">
        <f>IF(AND('DO NOT USE_Contact Formulas'!A347,ISBLANK('Contact Data Entry'!M347)),"Zip is required",IF(ISBLANK('Contact Data Entry'!M347),NA(),"OK"))</f>
        <v>#N/A</v>
      </c>
      <c r="N347" s="46" t="e">
        <f>IF(AND(NOT(ISBLANK('Contact Data Entry'!N347)),ISNA(VLOOKUP('Contact Data Entry'!N347,'DO NOT USE_Shared Picklist'!$E$3:$E$10,1,FALSE))),"Please select a value from the drop-down menu",IF('DO NOT USE_Contact Formulas'!A347,"OK",NA()))</f>
        <v>#N/A</v>
      </c>
      <c r="O347" s="46" t="e">
        <f>IF(AND('DO NOT USE_Contact Formulas'!A347,ISBLANK('Contact Data Entry'!O347)),"Occupation/Job Title is required",IF(NOT(ISBLANK('Contact Data Entry'!O347)),"OK",NA()))</f>
        <v>#N/A</v>
      </c>
      <c r="P347" s="46" t="e">
        <f>IF('DO NOT USE_Contact Formulas'!A347,IF(ISBLANK('Contact Data Entry'!P347),"Last Date On Site is required","OK"),NA())</f>
        <v>#N/A</v>
      </c>
      <c r="Q347" s="46" t="e">
        <f>IF(AND('DO NOT USE_Contact Formulas'!A347,ISBLANK('Contact Data Entry'!Q347)),"Specific Place in the Location is required",IF(ISBLANK('Contact Data Entry'!Q347),NA(),"OK"))</f>
        <v>#N/A</v>
      </c>
      <c r="R347" s="46" t="e">
        <f>IF(LEN('Contact Data Entry'!R347)&gt;250,"Employer Name must be less than 250 characters",IF('DO NOT USE_Contact Formulas'!A347,"OK",NA()))</f>
        <v>#N/A</v>
      </c>
      <c r="S347" s="46" t="e">
        <f>IF(AND(NOT(ISBLANK('Contact Data Entry'!S347)),ISNA(VLOOKUP('Contact Data Entry'!S347,'DO NOT USE_Shared Picklist'!$V$3:$V$7,1,FALSE))),"Please select a value from the drop-down menu",IF('DO NOT USE_Contact Formulas'!A347,"OK",NA()))</f>
        <v>#N/A</v>
      </c>
      <c r="T347" s="46" t="e">
        <f>IF(LEN('Contact Data Entry'!T347)&gt;255,"Work Area/Department must be less than 255 characters",IF('DO NOT USE_Contact Formulas'!A347,"OK",NA()))</f>
        <v>#N/A</v>
      </c>
      <c r="U347" s="46" t="e">
        <f>IF(LEN('Contact Data Entry'!U347)&gt;255,"Work Shifts must be less than 255 characters",IF('DO NOT USE_Contact Formulas'!A347,"OK",NA()))</f>
        <v>#N/A</v>
      </c>
      <c r="V347" s="47" t="e">
        <f ca="1">IF('Contact Data Entry'!V347&gt;'DO NOT USE_Shared Picklist'!$C$3,"Last Exposure Date cannot be a future date",IF('DO NOT USE_Contact Formulas'!A347,IF(ISBLANK('Contact Data Entry'!V347),"Last Exposure Date is required","OK"),NA()))</f>
        <v>#N/A</v>
      </c>
      <c r="W347" s="46" t="e">
        <f>IF(AND(NOT(ISBLANK('Contact Data Entry'!W347)),ISNA(VLOOKUP('Contact Data Entry'!W347,'DO NOT USE_Shared Picklist'!$D$3:$D$5,1,FALSE))),"Please select a value from the drop-down menu",IF('DO NOT USE_Contact Formulas'!A347,"OK",NA()))</f>
        <v>#N/A</v>
      </c>
      <c r="X347" s="46"/>
      <c r="Y347" s="46" t="e">
        <f>IF(AND(NOT(ISBLANK('Contact Data Entry'!Y347)),ISNA(VLOOKUP('Contact Data Entry'!Y347,'DO NOT USE_Shared Picklist'!$G$3:$G$5,1,FALSE))),"Please select a value from the drop-down menu",IF('DO NOT USE_Contact Formulas'!A347,"OK",NA()))</f>
        <v>#N/A</v>
      </c>
      <c r="Z347" s="46"/>
      <c r="AA347" s="46" t="e">
        <f>IF(AND(NOT(ISBLANK('Contact Data Entry'!AA347)),ISNA(VLOOKUP('Contact Data Entry'!AA347,'DO NOT USE_Shared Picklist'!$H$3:$H$4,1,FALSE))),"Please select a value from the drop-down menu",IF('DO NOT USE_Contact Formulas'!A347,"OK",NA()))</f>
        <v>#N/A</v>
      </c>
      <c r="AB347" s="46" t="e">
        <f ca="1">IF('Contact Data Entry'!AB347&gt;'DO NOT USE_Shared Picklist'!$C$3,"Test Date cannot be a future date",IF('DO NOT USE_Contact Formulas'!A347,"OK",NA()))</f>
        <v>#N/A</v>
      </c>
      <c r="AC347" s="46" t="e">
        <f>IF(AND(NOT(ISBLANK('Contact Data Entry'!AC347)),ISNA(VLOOKUP('Contact Data Entry'!AC347,'DO NOT USE_Shared Picklist'!$R$3:$R$7,1,FALSE))),"Please select a value from the drop-down menu",IF('DO NOT USE_Contact Formulas'!A347,"OK",NA()))</f>
        <v>#N/A</v>
      </c>
      <c r="AD347" s="46" t="e">
        <f>IF(AND(NOT(ISBLANK('Contact Data Entry'!AD347)),ISNA(VLOOKUP('Contact Data Entry'!AD347,'DO NOT USE_Shared Picklist'!$Q$3:$Q$8,1,FALSE))),"Please select a value from the drop-down menu",IF('DO NOT USE_Contact Formulas'!A347,"OK",NA()))</f>
        <v>#N/A</v>
      </c>
    </row>
    <row r="348" spans="1:30" x14ac:dyDescent="0.25">
      <c r="A348" s="45" t="e">
        <f>IF('DO NOT USE_Contact Formulas'!A348,IF('DO NOT USE_Contact Formulas'!B348,"Not all required fields are completed","OK"),NA())</f>
        <v>#N/A</v>
      </c>
      <c r="B348" s="46" t="e">
        <f>IF(AND('DO NOT USE_Contact Formulas'!A348,ISBLANK('Contact Data Entry'!B348)),"First Name is required",IF(NOT(ISBLANK('Contact Data Entry'!B348)),"OK",NA()))</f>
        <v>#N/A</v>
      </c>
      <c r="C348" s="46" t="e">
        <f>IF(AND('DO NOT USE_Contact Formulas'!A348,ISBLANK('Contact Data Entry'!C348)),"Last Name is required",IF(NOT(ISBLANK('Contact Data Entry'!C348)),"OK",NA()))</f>
        <v>#N/A</v>
      </c>
      <c r="D348" s="46" t="e">
        <f>IF(AND('DO NOT USE_Contact Formulas'!A348,ISBLANK('Contact Data Entry'!D348)),"Birthdate is required",IF(NOT(ISBLANK('Contact Data Entry'!D348)),"OK",NA()))</f>
        <v>#N/A</v>
      </c>
      <c r="E348" s="46" t="e">
        <f>IF(AND(NOT(ISBLANK('Contact Data Entry'!E348)),ISNA(VLOOKUP('Contact Data Entry'!E348,'DO NOT USE_Shared Picklist'!$L$3:$L$81,1,FALSE))),"Please select a value from the drop-down menu",IF('DO NOT USE_Contact Formulas'!A348,"OK",NA()))</f>
        <v>#N/A</v>
      </c>
      <c r="F348" s="46" t="e">
        <f>IF(AND(NOT(ISBLANK('Contact Data Entry'!F348)),NOT(ISNUMBER(MATCH("*@*.?*",'Contact Data Entry'!F348,0)))),"Email must be in a valid format",IF('DO NOT USE_Contact Formulas'!A348,"OK",NA()))</f>
        <v>#N/A</v>
      </c>
      <c r="G348" s="46" t="e">
        <f>IF(AND('DO NOT USE_Contact Formulas'!A348,ISBLANK('Contact Data Entry'!G348)),"Mobile Phone is required",IF(NOT(ISBLANK('Contact Data Entry'!G348)),IF(AND(ISNUMBER(VALUE('Contact Data Entry'!G348)),LEFT('Contact Data Entry'!G348,1)&lt;&gt;"1",LEN('Contact Data Entry'!G348)=10),"OK","Phone number must be valid format"),NA()))</f>
        <v>#N/A</v>
      </c>
      <c r="H348" s="46" t="e">
        <f>IF(NOT(ISBLANK('Contact Data Entry'!H348)),IF(AND(ISNUMBER('Contact Data Entry'!H348),LEFT('Contact Data Entry'!H348,1)&lt;&gt;"1",LEN('Contact Data Entry'!H348)=10),"OK","Phone number must be valid format"),IF('DO NOT USE_Contact Formulas'!A348,"OK",NA()))</f>
        <v>#N/A</v>
      </c>
      <c r="I348" s="46" t="e">
        <f>IF(AND(NOT(ISBLANK('Contact Data Entry'!I348)),ISNA(VLOOKUP('Contact Data Entry'!I348,'DO NOT USE_Shared Picklist'!$N$3:$N$63,1,FALSE))),"Please select a value from the drop-down menu",IF('DO NOT USE_Contact Formulas'!A348,"OK",NA()))</f>
        <v>#N/A</v>
      </c>
      <c r="J348" s="46" t="e">
        <f>IF(AND('DO NOT USE_Contact Formulas'!A348,ISBLANK('Contact Data Entry'!J348)),"Home Street Address is required",IF(LEN('Contact Data Entry'!J348)&gt;255,"Home Street Address must be less than 255 characters",IF('DO NOT USE_Contact Formulas'!A348,"OK",NA())))</f>
        <v>#N/A</v>
      </c>
      <c r="K348" s="46" t="e">
        <f>IF(AND('DO NOT USE_Contact Formulas'!A348,ISBLANK('Contact Data Entry'!K348)),"City is required",IF(LEN('Contact Data Entry'!K348)&gt;40,"City must be less than 40 characters",IF('DO NOT USE_Contact Formulas'!A348,"OK",NA())))</f>
        <v>#N/A</v>
      </c>
      <c r="L348" s="46" t="e">
        <f>IF(AND('DO NOT USE_Contact Formulas'!A348,ISBLANK('Contact Data Entry'!L348)),"State is required",IF(AND(NOT(ISBLANK('Contact Data Entry'!L348)),ISNA(VLOOKUP('Contact Data Entry'!L348,'DO NOT USE_Shared Picklist'!$P$3:$P$52,1,FALSE))),"Please select a value from the drop-down menu",IF('DO NOT USE_Contact Formulas'!A348,"OK",NA())))</f>
        <v>#N/A</v>
      </c>
      <c r="M348" s="46" t="e">
        <f>IF(AND('DO NOT USE_Contact Formulas'!A348,ISBLANK('Contact Data Entry'!M348)),"Zip is required",IF(ISBLANK('Contact Data Entry'!M348),NA(),"OK"))</f>
        <v>#N/A</v>
      </c>
      <c r="N348" s="46" t="e">
        <f>IF(AND(NOT(ISBLANK('Contact Data Entry'!N348)),ISNA(VLOOKUP('Contact Data Entry'!N348,'DO NOT USE_Shared Picklist'!$E$3:$E$10,1,FALSE))),"Please select a value from the drop-down menu",IF('DO NOT USE_Contact Formulas'!A348,"OK",NA()))</f>
        <v>#N/A</v>
      </c>
      <c r="O348" s="46" t="e">
        <f>IF(AND('DO NOT USE_Contact Formulas'!A348,ISBLANK('Contact Data Entry'!O348)),"Occupation/Job Title is required",IF(NOT(ISBLANK('Contact Data Entry'!O348)),"OK",NA()))</f>
        <v>#N/A</v>
      </c>
      <c r="P348" s="46" t="e">
        <f>IF('DO NOT USE_Contact Formulas'!A348,IF(ISBLANK('Contact Data Entry'!P348),"Last Date On Site is required","OK"),NA())</f>
        <v>#N/A</v>
      </c>
      <c r="Q348" s="46" t="e">
        <f>IF(AND('DO NOT USE_Contact Formulas'!A348,ISBLANK('Contact Data Entry'!Q348)),"Specific Place in the Location is required",IF(ISBLANK('Contact Data Entry'!Q348),NA(),"OK"))</f>
        <v>#N/A</v>
      </c>
      <c r="R348" s="46" t="e">
        <f>IF(LEN('Contact Data Entry'!R348)&gt;250,"Employer Name must be less than 250 characters",IF('DO NOT USE_Contact Formulas'!A348,"OK",NA()))</f>
        <v>#N/A</v>
      </c>
      <c r="S348" s="46" t="e">
        <f>IF(AND(NOT(ISBLANK('Contact Data Entry'!S348)),ISNA(VLOOKUP('Contact Data Entry'!S348,'DO NOT USE_Shared Picklist'!$V$3:$V$7,1,FALSE))),"Please select a value from the drop-down menu",IF('DO NOT USE_Contact Formulas'!A348,"OK",NA()))</f>
        <v>#N/A</v>
      </c>
      <c r="T348" s="46" t="e">
        <f>IF(LEN('Contact Data Entry'!T348)&gt;255,"Work Area/Department must be less than 255 characters",IF('DO NOT USE_Contact Formulas'!A348,"OK",NA()))</f>
        <v>#N/A</v>
      </c>
      <c r="U348" s="46" t="e">
        <f>IF(LEN('Contact Data Entry'!U348)&gt;255,"Work Shifts must be less than 255 characters",IF('DO NOT USE_Contact Formulas'!A348,"OK",NA()))</f>
        <v>#N/A</v>
      </c>
      <c r="V348" s="47" t="e">
        <f ca="1">IF('Contact Data Entry'!V348&gt;'DO NOT USE_Shared Picklist'!$C$3,"Last Exposure Date cannot be a future date",IF('DO NOT USE_Contact Formulas'!A348,IF(ISBLANK('Contact Data Entry'!V348),"Last Exposure Date is required","OK"),NA()))</f>
        <v>#N/A</v>
      </c>
      <c r="W348" s="46" t="e">
        <f>IF(AND(NOT(ISBLANK('Contact Data Entry'!W348)),ISNA(VLOOKUP('Contact Data Entry'!W348,'DO NOT USE_Shared Picklist'!$D$3:$D$5,1,FALSE))),"Please select a value from the drop-down menu",IF('DO NOT USE_Contact Formulas'!A348,"OK",NA()))</f>
        <v>#N/A</v>
      </c>
      <c r="X348" s="46"/>
      <c r="Y348" s="46" t="e">
        <f>IF(AND(NOT(ISBLANK('Contact Data Entry'!Y348)),ISNA(VLOOKUP('Contact Data Entry'!Y348,'DO NOT USE_Shared Picklist'!$G$3:$G$5,1,FALSE))),"Please select a value from the drop-down menu",IF('DO NOT USE_Contact Formulas'!A348,"OK",NA()))</f>
        <v>#N/A</v>
      </c>
      <c r="Z348" s="46"/>
      <c r="AA348" s="46" t="e">
        <f>IF(AND(NOT(ISBLANK('Contact Data Entry'!AA348)),ISNA(VLOOKUP('Contact Data Entry'!AA348,'DO NOT USE_Shared Picklist'!$H$3:$H$4,1,FALSE))),"Please select a value from the drop-down menu",IF('DO NOT USE_Contact Formulas'!A348,"OK",NA()))</f>
        <v>#N/A</v>
      </c>
      <c r="AB348" s="46" t="e">
        <f ca="1">IF('Contact Data Entry'!AB348&gt;'DO NOT USE_Shared Picklist'!$C$3,"Test Date cannot be a future date",IF('DO NOT USE_Contact Formulas'!A348,"OK",NA()))</f>
        <v>#N/A</v>
      </c>
      <c r="AC348" s="46" t="e">
        <f>IF(AND(NOT(ISBLANK('Contact Data Entry'!AC348)),ISNA(VLOOKUP('Contact Data Entry'!AC348,'DO NOT USE_Shared Picklist'!$R$3:$R$7,1,FALSE))),"Please select a value from the drop-down menu",IF('DO NOT USE_Contact Formulas'!A348,"OK",NA()))</f>
        <v>#N/A</v>
      </c>
      <c r="AD348" s="46" t="e">
        <f>IF(AND(NOT(ISBLANK('Contact Data Entry'!AD348)),ISNA(VLOOKUP('Contact Data Entry'!AD348,'DO NOT USE_Shared Picklist'!$Q$3:$Q$8,1,FALSE))),"Please select a value from the drop-down menu",IF('DO NOT USE_Contact Formulas'!A348,"OK",NA()))</f>
        <v>#N/A</v>
      </c>
    </row>
    <row r="349" spans="1:30" x14ac:dyDescent="0.25">
      <c r="A349" s="45" t="e">
        <f>IF('DO NOT USE_Contact Formulas'!A349,IF('DO NOT USE_Contact Formulas'!B349,"Not all required fields are completed","OK"),NA())</f>
        <v>#N/A</v>
      </c>
      <c r="B349" s="46" t="e">
        <f>IF(AND('DO NOT USE_Contact Formulas'!A349,ISBLANK('Contact Data Entry'!B349)),"First Name is required",IF(NOT(ISBLANK('Contact Data Entry'!B349)),"OK",NA()))</f>
        <v>#N/A</v>
      </c>
      <c r="C349" s="46" t="e">
        <f>IF(AND('DO NOT USE_Contact Formulas'!A349,ISBLANK('Contact Data Entry'!C349)),"Last Name is required",IF(NOT(ISBLANK('Contact Data Entry'!C349)),"OK",NA()))</f>
        <v>#N/A</v>
      </c>
      <c r="D349" s="46" t="e">
        <f>IF(AND('DO NOT USE_Contact Formulas'!A349,ISBLANK('Contact Data Entry'!D349)),"Birthdate is required",IF(NOT(ISBLANK('Contact Data Entry'!D349)),"OK",NA()))</f>
        <v>#N/A</v>
      </c>
      <c r="E349" s="46" t="e">
        <f>IF(AND(NOT(ISBLANK('Contact Data Entry'!E349)),ISNA(VLOOKUP('Contact Data Entry'!E349,'DO NOT USE_Shared Picklist'!$L$3:$L$81,1,FALSE))),"Please select a value from the drop-down menu",IF('DO NOT USE_Contact Formulas'!A349,"OK",NA()))</f>
        <v>#N/A</v>
      </c>
      <c r="F349" s="46" t="e">
        <f>IF(AND(NOT(ISBLANK('Contact Data Entry'!F349)),NOT(ISNUMBER(MATCH("*@*.?*",'Contact Data Entry'!F349,0)))),"Email must be in a valid format",IF('DO NOT USE_Contact Formulas'!A349,"OK",NA()))</f>
        <v>#N/A</v>
      </c>
      <c r="G349" s="46" t="e">
        <f>IF(AND('DO NOT USE_Contact Formulas'!A349,ISBLANK('Contact Data Entry'!G349)),"Mobile Phone is required",IF(NOT(ISBLANK('Contact Data Entry'!G349)),IF(AND(ISNUMBER(VALUE('Contact Data Entry'!G349)),LEFT('Contact Data Entry'!G349,1)&lt;&gt;"1",LEN('Contact Data Entry'!G349)=10),"OK","Phone number must be valid format"),NA()))</f>
        <v>#N/A</v>
      </c>
      <c r="H349" s="46" t="e">
        <f>IF(NOT(ISBLANK('Contact Data Entry'!H349)),IF(AND(ISNUMBER('Contact Data Entry'!H349),LEFT('Contact Data Entry'!H349,1)&lt;&gt;"1",LEN('Contact Data Entry'!H349)=10),"OK","Phone number must be valid format"),IF('DO NOT USE_Contact Formulas'!A349,"OK",NA()))</f>
        <v>#N/A</v>
      </c>
      <c r="I349" s="46" t="e">
        <f>IF(AND(NOT(ISBLANK('Contact Data Entry'!I349)),ISNA(VLOOKUP('Contact Data Entry'!I349,'DO NOT USE_Shared Picklist'!$N$3:$N$63,1,FALSE))),"Please select a value from the drop-down menu",IF('DO NOT USE_Contact Formulas'!A349,"OK",NA()))</f>
        <v>#N/A</v>
      </c>
      <c r="J349" s="46" t="e">
        <f>IF(AND('DO NOT USE_Contact Formulas'!A349,ISBLANK('Contact Data Entry'!J349)),"Home Street Address is required",IF(LEN('Contact Data Entry'!J349)&gt;255,"Home Street Address must be less than 255 characters",IF('DO NOT USE_Contact Formulas'!A349,"OK",NA())))</f>
        <v>#N/A</v>
      </c>
      <c r="K349" s="46" t="e">
        <f>IF(AND('DO NOT USE_Contact Formulas'!A349,ISBLANK('Contact Data Entry'!K349)),"City is required",IF(LEN('Contact Data Entry'!K349)&gt;40,"City must be less than 40 characters",IF('DO NOT USE_Contact Formulas'!A349,"OK",NA())))</f>
        <v>#N/A</v>
      </c>
      <c r="L349" s="46" t="e">
        <f>IF(AND('DO NOT USE_Contact Formulas'!A349,ISBLANK('Contact Data Entry'!L349)),"State is required",IF(AND(NOT(ISBLANK('Contact Data Entry'!L349)),ISNA(VLOOKUP('Contact Data Entry'!L349,'DO NOT USE_Shared Picklist'!$P$3:$P$52,1,FALSE))),"Please select a value from the drop-down menu",IF('DO NOT USE_Contact Formulas'!A349,"OK",NA())))</f>
        <v>#N/A</v>
      </c>
      <c r="M349" s="46" t="e">
        <f>IF(AND('DO NOT USE_Contact Formulas'!A349,ISBLANK('Contact Data Entry'!M349)),"Zip is required",IF(ISBLANK('Contact Data Entry'!M349),NA(),"OK"))</f>
        <v>#N/A</v>
      </c>
      <c r="N349" s="46" t="e">
        <f>IF(AND(NOT(ISBLANK('Contact Data Entry'!N349)),ISNA(VLOOKUP('Contact Data Entry'!N349,'DO NOT USE_Shared Picklist'!$E$3:$E$10,1,FALSE))),"Please select a value from the drop-down menu",IF('DO NOT USE_Contact Formulas'!A349,"OK",NA()))</f>
        <v>#N/A</v>
      </c>
      <c r="O349" s="46" t="e">
        <f>IF(AND('DO NOT USE_Contact Formulas'!A349,ISBLANK('Contact Data Entry'!O349)),"Occupation/Job Title is required",IF(NOT(ISBLANK('Contact Data Entry'!O349)),"OK",NA()))</f>
        <v>#N/A</v>
      </c>
      <c r="P349" s="46" t="e">
        <f>IF('DO NOT USE_Contact Formulas'!A349,IF(ISBLANK('Contact Data Entry'!P349),"Last Date On Site is required","OK"),NA())</f>
        <v>#N/A</v>
      </c>
      <c r="Q349" s="46" t="e">
        <f>IF(AND('DO NOT USE_Contact Formulas'!A349,ISBLANK('Contact Data Entry'!Q349)),"Specific Place in the Location is required",IF(ISBLANK('Contact Data Entry'!Q349),NA(),"OK"))</f>
        <v>#N/A</v>
      </c>
      <c r="R349" s="46" t="e">
        <f>IF(LEN('Contact Data Entry'!R349)&gt;250,"Employer Name must be less than 250 characters",IF('DO NOT USE_Contact Formulas'!A349,"OK",NA()))</f>
        <v>#N/A</v>
      </c>
      <c r="S349" s="46" t="e">
        <f>IF(AND(NOT(ISBLANK('Contact Data Entry'!S349)),ISNA(VLOOKUP('Contact Data Entry'!S349,'DO NOT USE_Shared Picklist'!$V$3:$V$7,1,FALSE))),"Please select a value from the drop-down menu",IF('DO NOT USE_Contact Formulas'!A349,"OK",NA()))</f>
        <v>#N/A</v>
      </c>
      <c r="T349" s="46" t="e">
        <f>IF(LEN('Contact Data Entry'!T349)&gt;255,"Work Area/Department must be less than 255 characters",IF('DO NOT USE_Contact Formulas'!A349,"OK",NA()))</f>
        <v>#N/A</v>
      </c>
      <c r="U349" s="46" t="e">
        <f>IF(LEN('Contact Data Entry'!U349)&gt;255,"Work Shifts must be less than 255 characters",IF('DO NOT USE_Contact Formulas'!A349,"OK",NA()))</f>
        <v>#N/A</v>
      </c>
      <c r="V349" s="47" t="e">
        <f ca="1">IF('Contact Data Entry'!V349&gt;'DO NOT USE_Shared Picklist'!$C$3,"Last Exposure Date cannot be a future date",IF('DO NOT USE_Contact Formulas'!A349,IF(ISBLANK('Contact Data Entry'!V349),"Last Exposure Date is required","OK"),NA()))</f>
        <v>#N/A</v>
      </c>
      <c r="W349" s="46" t="e">
        <f>IF(AND(NOT(ISBLANK('Contact Data Entry'!W349)),ISNA(VLOOKUP('Contact Data Entry'!W349,'DO NOT USE_Shared Picklist'!$D$3:$D$5,1,FALSE))),"Please select a value from the drop-down menu",IF('DO NOT USE_Contact Formulas'!A349,"OK",NA()))</f>
        <v>#N/A</v>
      </c>
      <c r="X349" s="46"/>
      <c r="Y349" s="46" t="e">
        <f>IF(AND(NOT(ISBLANK('Contact Data Entry'!Y349)),ISNA(VLOOKUP('Contact Data Entry'!Y349,'DO NOT USE_Shared Picklist'!$G$3:$G$5,1,FALSE))),"Please select a value from the drop-down menu",IF('DO NOT USE_Contact Formulas'!A349,"OK",NA()))</f>
        <v>#N/A</v>
      </c>
      <c r="Z349" s="46"/>
      <c r="AA349" s="46" t="e">
        <f>IF(AND(NOT(ISBLANK('Contact Data Entry'!AA349)),ISNA(VLOOKUP('Contact Data Entry'!AA349,'DO NOT USE_Shared Picklist'!$H$3:$H$4,1,FALSE))),"Please select a value from the drop-down menu",IF('DO NOT USE_Contact Formulas'!A349,"OK",NA()))</f>
        <v>#N/A</v>
      </c>
      <c r="AB349" s="46" t="e">
        <f ca="1">IF('Contact Data Entry'!AB349&gt;'DO NOT USE_Shared Picklist'!$C$3,"Test Date cannot be a future date",IF('DO NOT USE_Contact Formulas'!A349,"OK",NA()))</f>
        <v>#N/A</v>
      </c>
      <c r="AC349" s="46" t="e">
        <f>IF(AND(NOT(ISBLANK('Contact Data Entry'!AC349)),ISNA(VLOOKUP('Contact Data Entry'!AC349,'DO NOT USE_Shared Picklist'!$R$3:$R$7,1,FALSE))),"Please select a value from the drop-down menu",IF('DO NOT USE_Contact Formulas'!A349,"OK",NA()))</f>
        <v>#N/A</v>
      </c>
      <c r="AD349" s="46" t="e">
        <f>IF(AND(NOT(ISBLANK('Contact Data Entry'!AD349)),ISNA(VLOOKUP('Contact Data Entry'!AD349,'DO NOT USE_Shared Picklist'!$Q$3:$Q$8,1,FALSE))),"Please select a value from the drop-down menu",IF('DO NOT USE_Contact Formulas'!A349,"OK",NA()))</f>
        <v>#N/A</v>
      </c>
    </row>
    <row r="350" spans="1:30" x14ac:dyDescent="0.25">
      <c r="A350" s="45" t="e">
        <f>IF('DO NOT USE_Contact Formulas'!A350,IF('DO NOT USE_Contact Formulas'!B350,"Not all required fields are completed","OK"),NA())</f>
        <v>#N/A</v>
      </c>
      <c r="B350" s="46" t="e">
        <f>IF(AND('DO NOT USE_Contact Formulas'!A350,ISBLANK('Contact Data Entry'!B350)),"First Name is required",IF(NOT(ISBLANK('Contact Data Entry'!B350)),"OK",NA()))</f>
        <v>#N/A</v>
      </c>
      <c r="C350" s="46" t="e">
        <f>IF(AND('DO NOT USE_Contact Formulas'!A350,ISBLANK('Contact Data Entry'!C350)),"Last Name is required",IF(NOT(ISBLANK('Contact Data Entry'!C350)),"OK",NA()))</f>
        <v>#N/A</v>
      </c>
      <c r="D350" s="46" t="e">
        <f>IF(AND('DO NOT USE_Contact Formulas'!A350,ISBLANK('Contact Data Entry'!D350)),"Birthdate is required",IF(NOT(ISBLANK('Contact Data Entry'!D350)),"OK",NA()))</f>
        <v>#N/A</v>
      </c>
      <c r="E350" s="46" t="e">
        <f>IF(AND(NOT(ISBLANK('Contact Data Entry'!E350)),ISNA(VLOOKUP('Contact Data Entry'!E350,'DO NOT USE_Shared Picklist'!$L$3:$L$81,1,FALSE))),"Please select a value from the drop-down menu",IF('DO NOT USE_Contact Formulas'!A350,"OK",NA()))</f>
        <v>#N/A</v>
      </c>
      <c r="F350" s="46" t="e">
        <f>IF(AND(NOT(ISBLANK('Contact Data Entry'!F350)),NOT(ISNUMBER(MATCH("*@*.?*",'Contact Data Entry'!F350,0)))),"Email must be in a valid format",IF('DO NOT USE_Contact Formulas'!A350,"OK",NA()))</f>
        <v>#N/A</v>
      </c>
      <c r="G350" s="46" t="e">
        <f>IF(AND('DO NOT USE_Contact Formulas'!A350,ISBLANK('Contact Data Entry'!G350)),"Mobile Phone is required",IF(NOT(ISBLANK('Contact Data Entry'!G350)),IF(AND(ISNUMBER(VALUE('Contact Data Entry'!G350)),LEFT('Contact Data Entry'!G350,1)&lt;&gt;"1",LEN('Contact Data Entry'!G350)=10),"OK","Phone number must be valid format"),NA()))</f>
        <v>#N/A</v>
      </c>
      <c r="H350" s="46" t="e">
        <f>IF(NOT(ISBLANK('Contact Data Entry'!H350)),IF(AND(ISNUMBER('Contact Data Entry'!H350),LEFT('Contact Data Entry'!H350,1)&lt;&gt;"1",LEN('Contact Data Entry'!H350)=10),"OK","Phone number must be valid format"),IF('DO NOT USE_Contact Formulas'!A350,"OK",NA()))</f>
        <v>#N/A</v>
      </c>
      <c r="I350" s="46" t="e">
        <f>IF(AND(NOT(ISBLANK('Contact Data Entry'!I350)),ISNA(VLOOKUP('Contact Data Entry'!I350,'DO NOT USE_Shared Picklist'!$N$3:$N$63,1,FALSE))),"Please select a value from the drop-down menu",IF('DO NOT USE_Contact Formulas'!A350,"OK",NA()))</f>
        <v>#N/A</v>
      </c>
      <c r="J350" s="46" t="e">
        <f>IF(AND('DO NOT USE_Contact Formulas'!A350,ISBLANK('Contact Data Entry'!J350)),"Home Street Address is required",IF(LEN('Contact Data Entry'!J350)&gt;255,"Home Street Address must be less than 255 characters",IF('DO NOT USE_Contact Formulas'!A350,"OK",NA())))</f>
        <v>#N/A</v>
      </c>
      <c r="K350" s="46" t="e">
        <f>IF(AND('DO NOT USE_Contact Formulas'!A350,ISBLANK('Contact Data Entry'!K350)),"City is required",IF(LEN('Contact Data Entry'!K350)&gt;40,"City must be less than 40 characters",IF('DO NOT USE_Contact Formulas'!A350,"OK",NA())))</f>
        <v>#N/A</v>
      </c>
      <c r="L350" s="46" t="e">
        <f>IF(AND('DO NOT USE_Contact Formulas'!A350,ISBLANK('Contact Data Entry'!L350)),"State is required",IF(AND(NOT(ISBLANK('Contact Data Entry'!L350)),ISNA(VLOOKUP('Contact Data Entry'!L350,'DO NOT USE_Shared Picklist'!$P$3:$P$52,1,FALSE))),"Please select a value from the drop-down menu",IF('DO NOT USE_Contact Formulas'!A350,"OK",NA())))</f>
        <v>#N/A</v>
      </c>
      <c r="M350" s="46" t="e">
        <f>IF(AND('DO NOT USE_Contact Formulas'!A350,ISBLANK('Contact Data Entry'!M350)),"Zip is required",IF(ISBLANK('Contact Data Entry'!M350),NA(),"OK"))</f>
        <v>#N/A</v>
      </c>
      <c r="N350" s="46" t="e">
        <f>IF(AND(NOT(ISBLANK('Contact Data Entry'!N350)),ISNA(VLOOKUP('Contact Data Entry'!N350,'DO NOT USE_Shared Picklist'!$E$3:$E$10,1,FALSE))),"Please select a value from the drop-down menu",IF('DO NOT USE_Contact Formulas'!A350,"OK",NA()))</f>
        <v>#N/A</v>
      </c>
      <c r="O350" s="46" t="e">
        <f>IF(AND('DO NOT USE_Contact Formulas'!A350,ISBLANK('Contact Data Entry'!O350)),"Occupation/Job Title is required",IF(NOT(ISBLANK('Contact Data Entry'!O350)),"OK",NA()))</f>
        <v>#N/A</v>
      </c>
      <c r="P350" s="46" t="e">
        <f>IF('DO NOT USE_Contact Formulas'!A350,IF(ISBLANK('Contact Data Entry'!P350),"Last Date On Site is required","OK"),NA())</f>
        <v>#N/A</v>
      </c>
      <c r="Q350" s="46" t="e">
        <f>IF(AND('DO NOT USE_Contact Formulas'!A350,ISBLANK('Contact Data Entry'!Q350)),"Specific Place in the Location is required",IF(ISBLANK('Contact Data Entry'!Q350),NA(),"OK"))</f>
        <v>#N/A</v>
      </c>
      <c r="R350" s="46" t="e">
        <f>IF(LEN('Contact Data Entry'!R350)&gt;250,"Employer Name must be less than 250 characters",IF('DO NOT USE_Contact Formulas'!A350,"OK",NA()))</f>
        <v>#N/A</v>
      </c>
      <c r="S350" s="46" t="e">
        <f>IF(AND(NOT(ISBLANK('Contact Data Entry'!S350)),ISNA(VLOOKUP('Contact Data Entry'!S350,'DO NOT USE_Shared Picklist'!$V$3:$V$7,1,FALSE))),"Please select a value from the drop-down menu",IF('DO NOT USE_Contact Formulas'!A350,"OK",NA()))</f>
        <v>#N/A</v>
      </c>
      <c r="T350" s="46" t="e">
        <f>IF(LEN('Contact Data Entry'!T350)&gt;255,"Work Area/Department must be less than 255 characters",IF('DO NOT USE_Contact Formulas'!A350,"OK",NA()))</f>
        <v>#N/A</v>
      </c>
      <c r="U350" s="46" t="e">
        <f>IF(LEN('Contact Data Entry'!U350)&gt;255,"Work Shifts must be less than 255 characters",IF('DO NOT USE_Contact Formulas'!A350,"OK",NA()))</f>
        <v>#N/A</v>
      </c>
      <c r="V350" s="47" t="e">
        <f ca="1">IF('Contact Data Entry'!V350&gt;'DO NOT USE_Shared Picklist'!$C$3,"Last Exposure Date cannot be a future date",IF('DO NOT USE_Contact Formulas'!A350,IF(ISBLANK('Contact Data Entry'!V350),"Last Exposure Date is required","OK"),NA()))</f>
        <v>#N/A</v>
      </c>
      <c r="W350" s="46" t="e">
        <f>IF(AND(NOT(ISBLANK('Contact Data Entry'!W350)),ISNA(VLOOKUP('Contact Data Entry'!W350,'DO NOT USE_Shared Picklist'!$D$3:$D$5,1,FALSE))),"Please select a value from the drop-down menu",IF('DO NOT USE_Contact Formulas'!A350,"OK",NA()))</f>
        <v>#N/A</v>
      </c>
      <c r="X350" s="46"/>
      <c r="Y350" s="46" t="e">
        <f>IF(AND(NOT(ISBLANK('Contact Data Entry'!Y350)),ISNA(VLOOKUP('Contact Data Entry'!Y350,'DO NOT USE_Shared Picklist'!$G$3:$G$5,1,FALSE))),"Please select a value from the drop-down menu",IF('DO NOT USE_Contact Formulas'!A350,"OK",NA()))</f>
        <v>#N/A</v>
      </c>
      <c r="Z350" s="46"/>
      <c r="AA350" s="46" t="e">
        <f>IF(AND(NOT(ISBLANK('Contact Data Entry'!AA350)),ISNA(VLOOKUP('Contact Data Entry'!AA350,'DO NOT USE_Shared Picklist'!$H$3:$H$4,1,FALSE))),"Please select a value from the drop-down menu",IF('DO NOT USE_Contact Formulas'!A350,"OK",NA()))</f>
        <v>#N/A</v>
      </c>
      <c r="AB350" s="46" t="e">
        <f ca="1">IF('Contact Data Entry'!AB350&gt;'DO NOT USE_Shared Picklist'!$C$3,"Test Date cannot be a future date",IF('DO NOT USE_Contact Formulas'!A350,"OK",NA()))</f>
        <v>#N/A</v>
      </c>
      <c r="AC350" s="46" t="e">
        <f>IF(AND(NOT(ISBLANK('Contact Data Entry'!AC350)),ISNA(VLOOKUP('Contact Data Entry'!AC350,'DO NOT USE_Shared Picklist'!$R$3:$R$7,1,FALSE))),"Please select a value from the drop-down menu",IF('DO NOT USE_Contact Formulas'!A350,"OK",NA()))</f>
        <v>#N/A</v>
      </c>
      <c r="AD350" s="46" t="e">
        <f>IF(AND(NOT(ISBLANK('Contact Data Entry'!AD350)),ISNA(VLOOKUP('Contact Data Entry'!AD350,'DO NOT USE_Shared Picklist'!$Q$3:$Q$8,1,FALSE))),"Please select a value from the drop-down menu",IF('DO NOT USE_Contact Formulas'!A350,"OK",NA()))</f>
        <v>#N/A</v>
      </c>
    </row>
    <row r="351" spans="1:30" x14ac:dyDescent="0.25">
      <c r="A351" s="45" t="e">
        <f>IF('DO NOT USE_Contact Formulas'!A351,IF('DO NOT USE_Contact Formulas'!B351,"Not all required fields are completed","OK"),NA())</f>
        <v>#N/A</v>
      </c>
      <c r="B351" s="46" t="e">
        <f>IF(AND('DO NOT USE_Contact Formulas'!A351,ISBLANK('Contact Data Entry'!B351)),"First Name is required",IF(NOT(ISBLANK('Contact Data Entry'!B351)),"OK",NA()))</f>
        <v>#N/A</v>
      </c>
      <c r="C351" s="46" t="e">
        <f>IF(AND('DO NOT USE_Contact Formulas'!A351,ISBLANK('Contact Data Entry'!C351)),"Last Name is required",IF(NOT(ISBLANK('Contact Data Entry'!C351)),"OK",NA()))</f>
        <v>#N/A</v>
      </c>
      <c r="D351" s="46" t="e">
        <f>IF(AND('DO NOT USE_Contact Formulas'!A351,ISBLANK('Contact Data Entry'!D351)),"Birthdate is required",IF(NOT(ISBLANK('Contact Data Entry'!D351)),"OK",NA()))</f>
        <v>#N/A</v>
      </c>
      <c r="E351" s="46" t="e">
        <f>IF(AND(NOT(ISBLANK('Contact Data Entry'!E351)),ISNA(VLOOKUP('Contact Data Entry'!E351,'DO NOT USE_Shared Picklist'!$L$3:$L$81,1,FALSE))),"Please select a value from the drop-down menu",IF('DO NOT USE_Contact Formulas'!A351,"OK",NA()))</f>
        <v>#N/A</v>
      </c>
      <c r="F351" s="46" t="e">
        <f>IF(AND(NOT(ISBLANK('Contact Data Entry'!F351)),NOT(ISNUMBER(MATCH("*@*.?*",'Contact Data Entry'!F351,0)))),"Email must be in a valid format",IF('DO NOT USE_Contact Formulas'!A351,"OK",NA()))</f>
        <v>#N/A</v>
      </c>
      <c r="G351" s="46" t="e">
        <f>IF(AND('DO NOT USE_Contact Formulas'!A351,ISBLANK('Contact Data Entry'!G351)),"Mobile Phone is required",IF(NOT(ISBLANK('Contact Data Entry'!G351)),IF(AND(ISNUMBER(VALUE('Contact Data Entry'!G351)),LEFT('Contact Data Entry'!G351,1)&lt;&gt;"1",LEN('Contact Data Entry'!G351)=10),"OK","Phone number must be valid format"),NA()))</f>
        <v>#N/A</v>
      </c>
      <c r="H351" s="46" t="e">
        <f>IF(NOT(ISBLANK('Contact Data Entry'!H351)),IF(AND(ISNUMBER('Contact Data Entry'!H351),LEFT('Contact Data Entry'!H351,1)&lt;&gt;"1",LEN('Contact Data Entry'!H351)=10),"OK","Phone number must be valid format"),IF('DO NOT USE_Contact Formulas'!A351,"OK",NA()))</f>
        <v>#N/A</v>
      </c>
      <c r="I351" s="46" t="e">
        <f>IF(AND(NOT(ISBLANK('Contact Data Entry'!I351)),ISNA(VLOOKUP('Contact Data Entry'!I351,'DO NOT USE_Shared Picklist'!$N$3:$N$63,1,FALSE))),"Please select a value from the drop-down menu",IF('DO NOT USE_Contact Formulas'!A351,"OK",NA()))</f>
        <v>#N/A</v>
      </c>
      <c r="J351" s="46" t="e">
        <f>IF(AND('DO NOT USE_Contact Formulas'!A351,ISBLANK('Contact Data Entry'!J351)),"Home Street Address is required",IF(LEN('Contact Data Entry'!J351)&gt;255,"Home Street Address must be less than 255 characters",IF('DO NOT USE_Contact Formulas'!A351,"OK",NA())))</f>
        <v>#N/A</v>
      </c>
      <c r="K351" s="46" t="e">
        <f>IF(AND('DO NOT USE_Contact Formulas'!A351,ISBLANK('Contact Data Entry'!K351)),"City is required",IF(LEN('Contact Data Entry'!K351)&gt;40,"City must be less than 40 characters",IF('DO NOT USE_Contact Formulas'!A351,"OK",NA())))</f>
        <v>#N/A</v>
      </c>
      <c r="L351" s="46" t="e">
        <f>IF(AND('DO NOT USE_Contact Formulas'!A351,ISBLANK('Contact Data Entry'!L351)),"State is required",IF(AND(NOT(ISBLANK('Contact Data Entry'!L351)),ISNA(VLOOKUP('Contact Data Entry'!L351,'DO NOT USE_Shared Picklist'!$P$3:$P$52,1,FALSE))),"Please select a value from the drop-down menu",IF('DO NOT USE_Contact Formulas'!A351,"OK",NA())))</f>
        <v>#N/A</v>
      </c>
      <c r="M351" s="46" t="e">
        <f>IF(AND('DO NOT USE_Contact Formulas'!A351,ISBLANK('Contact Data Entry'!M351)),"Zip is required",IF(ISBLANK('Contact Data Entry'!M351),NA(),"OK"))</f>
        <v>#N/A</v>
      </c>
      <c r="N351" s="46" t="e">
        <f>IF(AND(NOT(ISBLANK('Contact Data Entry'!N351)),ISNA(VLOOKUP('Contact Data Entry'!N351,'DO NOT USE_Shared Picklist'!$E$3:$E$10,1,FALSE))),"Please select a value from the drop-down menu",IF('DO NOT USE_Contact Formulas'!A351,"OK",NA()))</f>
        <v>#N/A</v>
      </c>
      <c r="O351" s="46" t="e">
        <f>IF(AND('DO NOT USE_Contact Formulas'!A351,ISBLANK('Contact Data Entry'!O351)),"Occupation/Job Title is required",IF(NOT(ISBLANK('Contact Data Entry'!O351)),"OK",NA()))</f>
        <v>#N/A</v>
      </c>
      <c r="P351" s="46" t="e">
        <f>IF('DO NOT USE_Contact Formulas'!A351,IF(ISBLANK('Contact Data Entry'!P351),"Last Date On Site is required","OK"),NA())</f>
        <v>#N/A</v>
      </c>
      <c r="Q351" s="46" t="e">
        <f>IF(AND('DO NOT USE_Contact Formulas'!A351,ISBLANK('Contact Data Entry'!Q351)),"Specific Place in the Location is required",IF(ISBLANK('Contact Data Entry'!Q351),NA(),"OK"))</f>
        <v>#N/A</v>
      </c>
      <c r="R351" s="46" t="e">
        <f>IF(LEN('Contact Data Entry'!R351)&gt;250,"Employer Name must be less than 250 characters",IF('DO NOT USE_Contact Formulas'!A351,"OK",NA()))</f>
        <v>#N/A</v>
      </c>
      <c r="S351" s="46" t="e">
        <f>IF(AND(NOT(ISBLANK('Contact Data Entry'!S351)),ISNA(VLOOKUP('Contact Data Entry'!S351,'DO NOT USE_Shared Picklist'!$V$3:$V$7,1,FALSE))),"Please select a value from the drop-down menu",IF('DO NOT USE_Contact Formulas'!A351,"OK",NA()))</f>
        <v>#N/A</v>
      </c>
      <c r="T351" s="46" t="e">
        <f>IF(LEN('Contact Data Entry'!T351)&gt;255,"Work Area/Department must be less than 255 characters",IF('DO NOT USE_Contact Formulas'!A351,"OK",NA()))</f>
        <v>#N/A</v>
      </c>
      <c r="U351" s="46" t="e">
        <f>IF(LEN('Contact Data Entry'!U351)&gt;255,"Work Shifts must be less than 255 characters",IF('DO NOT USE_Contact Formulas'!A351,"OK",NA()))</f>
        <v>#N/A</v>
      </c>
      <c r="V351" s="47" t="e">
        <f ca="1">IF('Contact Data Entry'!V351&gt;'DO NOT USE_Shared Picklist'!$C$3,"Last Exposure Date cannot be a future date",IF('DO NOT USE_Contact Formulas'!A351,IF(ISBLANK('Contact Data Entry'!V351),"Last Exposure Date is required","OK"),NA()))</f>
        <v>#N/A</v>
      </c>
      <c r="W351" s="46" t="e">
        <f>IF(AND(NOT(ISBLANK('Contact Data Entry'!W351)),ISNA(VLOOKUP('Contact Data Entry'!W351,'DO NOT USE_Shared Picklist'!$D$3:$D$5,1,FALSE))),"Please select a value from the drop-down menu",IF('DO NOT USE_Contact Formulas'!A351,"OK",NA()))</f>
        <v>#N/A</v>
      </c>
      <c r="X351" s="46"/>
      <c r="Y351" s="46" t="e">
        <f>IF(AND(NOT(ISBLANK('Contact Data Entry'!Y351)),ISNA(VLOOKUP('Contact Data Entry'!Y351,'DO NOT USE_Shared Picklist'!$G$3:$G$5,1,FALSE))),"Please select a value from the drop-down menu",IF('DO NOT USE_Contact Formulas'!A351,"OK",NA()))</f>
        <v>#N/A</v>
      </c>
      <c r="Z351" s="46"/>
      <c r="AA351" s="46" t="e">
        <f>IF(AND(NOT(ISBLANK('Contact Data Entry'!AA351)),ISNA(VLOOKUP('Contact Data Entry'!AA351,'DO NOT USE_Shared Picklist'!$H$3:$H$4,1,FALSE))),"Please select a value from the drop-down menu",IF('DO NOT USE_Contact Formulas'!A351,"OK",NA()))</f>
        <v>#N/A</v>
      </c>
      <c r="AB351" s="46" t="e">
        <f ca="1">IF('Contact Data Entry'!AB351&gt;'DO NOT USE_Shared Picklist'!$C$3,"Test Date cannot be a future date",IF('DO NOT USE_Contact Formulas'!A351,"OK",NA()))</f>
        <v>#N/A</v>
      </c>
      <c r="AC351" s="46" t="e">
        <f>IF(AND(NOT(ISBLANK('Contact Data Entry'!AC351)),ISNA(VLOOKUP('Contact Data Entry'!AC351,'DO NOT USE_Shared Picklist'!$R$3:$R$7,1,FALSE))),"Please select a value from the drop-down menu",IF('DO NOT USE_Contact Formulas'!A351,"OK",NA()))</f>
        <v>#N/A</v>
      </c>
      <c r="AD351" s="46" t="e">
        <f>IF(AND(NOT(ISBLANK('Contact Data Entry'!AD351)),ISNA(VLOOKUP('Contact Data Entry'!AD351,'DO NOT USE_Shared Picklist'!$Q$3:$Q$8,1,FALSE))),"Please select a value from the drop-down menu",IF('DO NOT USE_Contact Formulas'!A351,"OK",NA()))</f>
        <v>#N/A</v>
      </c>
    </row>
    <row r="352" spans="1:30" x14ac:dyDescent="0.25">
      <c r="A352" s="45" t="e">
        <f>IF('DO NOT USE_Contact Formulas'!A352,IF('DO NOT USE_Contact Formulas'!B352,"Not all required fields are completed","OK"),NA())</f>
        <v>#N/A</v>
      </c>
      <c r="B352" s="46" t="e">
        <f>IF(AND('DO NOT USE_Contact Formulas'!A352,ISBLANK('Contact Data Entry'!B352)),"First Name is required",IF(NOT(ISBLANK('Contact Data Entry'!B352)),"OK",NA()))</f>
        <v>#N/A</v>
      </c>
      <c r="C352" s="46" t="e">
        <f>IF(AND('DO NOT USE_Contact Formulas'!A352,ISBLANK('Contact Data Entry'!C352)),"Last Name is required",IF(NOT(ISBLANK('Contact Data Entry'!C352)),"OK",NA()))</f>
        <v>#N/A</v>
      </c>
      <c r="D352" s="46" t="e">
        <f>IF(AND('DO NOT USE_Contact Formulas'!A352,ISBLANK('Contact Data Entry'!D352)),"Birthdate is required",IF(NOT(ISBLANK('Contact Data Entry'!D352)),"OK",NA()))</f>
        <v>#N/A</v>
      </c>
      <c r="E352" s="46" t="e">
        <f>IF(AND(NOT(ISBLANK('Contact Data Entry'!E352)),ISNA(VLOOKUP('Contact Data Entry'!E352,'DO NOT USE_Shared Picklist'!$L$3:$L$81,1,FALSE))),"Please select a value from the drop-down menu",IF('DO NOT USE_Contact Formulas'!A352,"OK",NA()))</f>
        <v>#N/A</v>
      </c>
      <c r="F352" s="46" t="e">
        <f>IF(AND(NOT(ISBLANK('Contact Data Entry'!F352)),NOT(ISNUMBER(MATCH("*@*.?*",'Contact Data Entry'!F352,0)))),"Email must be in a valid format",IF('DO NOT USE_Contact Formulas'!A352,"OK",NA()))</f>
        <v>#N/A</v>
      </c>
      <c r="G352" s="46" t="e">
        <f>IF(AND('DO NOT USE_Contact Formulas'!A352,ISBLANK('Contact Data Entry'!G352)),"Mobile Phone is required",IF(NOT(ISBLANK('Contact Data Entry'!G352)),IF(AND(ISNUMBER(VALUE('Contact Data Entry'!G352)),LEFT('Contact Data Entry'!G352,1)&lt;&gt;"1",LEN('Contact Data Entry'!G352)=10),"OK","Phone number must be valid format"),NA()))</f>
        <v>#N/A</v>
      </c>
      <c r="H352" s="46" t="e">
        <f>IF(NOT(ISBLANK('Contact Data Entry'!H352)),IF(AND(ISNUMBER('Contact Data Entry'!H352),LEFT('Contact Data Entry'!H352,1)&lt;&gt;"1",LEN('Contact Data Entry'!H352)=10),"OK","Phone number must be valid format"),IF('DO NOT USE_Contact Formulas'!A352,"OK",NA()))</f>
        <v>#N/A</v>
      </c>
      <c r="I352" s="46" t="e">
        <f>IF(AND(NOT(ISBLANK('Contact Data Entry'!I352)),ISNA(VLOOKUP('Contact Data Entry'!I352,'DO NOT USE_Shared Picklist'!$N$3:$N$63,1,FALSE))),"Please select a value from the drop-down menu",IF('DO NOT USE_Contact Formulas'!A352,"OK",NA()))</f>
        <v>#N/A</v>
      </c>
      <c r="J352" s="46" t="e">
        <f>IF(AND('DO NOT USE_Contact Formulas'!A352,ISBLANK('Contact Data Entry'!J352)),"Home Street Address is required",IF(LEN('Contact Data Entry'!J352)&gt;255,"Home Street Address must be less than 255 characters",IF('DO NOT USE_Contact Formulas'!A352,"OK",NA())))</f>
        <v>#N/A</v>
      </c>
      <c r="K352" s="46" t="e">
        <f>IF(AND('DO NOT USE_Contact Formulas'!A352,ISBLANK('Contact Data Entry'!K352)),"City is required",IF(LEN('Contact Data Entry'!K352)&gt;40,"City must be less than 40 characters",IF('DO NOT USE_Contact Formulas'!A352,"OK",NA())))</f>
        <v>#N/A</v>
      </c>
      <c r="L352" s="46" t="e">
        <f>IF(AND('DO NOT USE_Contact Formulas'!A352,ISBLANK('Contact Data Entry'!L352)),"State is required",IF(AND(NOT(ISBLANK('Contact Data Entry'!L352)),ISNA(VLOOKUP('Contact Data Entry'!L352,'DO NOT USE_Shared Picklist'!$P$3:$P$52,1,FALSE))),"Please select a value from the drop-down menu",IF('DO NOT USE_Contact Formulas'!A352,"OK",NA())))</f>
        <v>#N/A</v>
      </c>
      <c r="M352" s="46" t="e">
        <f>IF(AND('DO NOT USE_Contact Formulas'!A352,ISBLANK('Contact Data Entry'!M352)),"Zip is required",IF(ISBLANK('Contact Data Entry'!M352),NA(),"OK"))</f>
        <v>#N/A</v>
      </c>
      <c r="N352" s="46" t="e">
        <f>IF(AND(NOT(ISBLANK('Contact Data Entry'!N352)),ISNA(VLOOKUP('Contact Data Entry'!N352,'DO NOT USE_Shared Picklist'!$E$3:$E$10,1,FALSE))),"Please select a value from the drop-down menu",IF('DO NOT USE_Contact Formulas'!A352,"OK",NA()))</f>
        <v>#N/A</v>
      </c>
      <c r="O352" s="46" t="e">
        <f>IF(AND('DO NOT USE_Contact Formulas'!A352,ISBLANK('Contact Data Entry'!O352)),"Occupation/Job Title is required",IF(NOT(ISBLANK('Contact Data Entry'!O352)),"OK",NA()))</f>
        <v>#N/A</v>
      </c>
      <c r="P352" s="46" t="e">
        <f>IF('DO NOT USE_Contact Formulas'!A352,IF(ISBLANK('Contact Data Entry'!P352),"Last Date On Site is required","OK"),NA())</f>
        <v>#N/A</v>
      </c>
      <c r="Q352" s="46" t="e">
        <f>IF(AND('DO NOT USE_Contact Formulas'!A352,ISBLANK('Contact Data Entry'!Q352)),"Specific Place in the Location is required",IF(ISBLANK('Contact Data Entry'!Q352),NA(),"OK"))</f>
        <v>#N/A</v>
      </c>
      <c r="R352" s="46" t="e">
        <f>IF(LEN('Contact Data Entry'!R352)&gt;250,"Employer Name must be less than 250 characters",IF('DO NOT USE_Contact Formulas'!A352,"OK",NA()))</f>
        <v>#N/A</v>
      </c>
      <c r="S352" s="46" t="e">
        <f>IF(AND(NOT(ISBLANK('Contact Data Entry'!S352)),ISNA(VLOOKUP('Contact Data Entry'!S352,'DO NOT USE_Shared Picklist'!$V$3:$V$7,1,FALSE))),"Please select a value from the drop-down menu",IF('DO NOT USE_Contact Formulas'!A352,"OK",NA()))</f>
        <v>#N/A</v>
      </c>
      <c r="T352" s="46" t="e">
        <f>IF(LEN('Contact Data Entry'!T352)&gt;255,"Work Area/Department must be less than 255 characters",IF('DO NOT USE_Contact Formulas'!A352,"OK",NA()))</f>
        <v>#N/A</v>
      </c>
      <c r="U352" s="46" t="e">
        <f>IF(LEN('Contact Data Entry'!U352)&gt;255,"Work Shifts must be less than 255 characters",IF('DO NOT USE_Contact Formulas'!A352,"OK",NA()))</f>
        <v>#N/A</v>
      </c>
      <c r="V352" s="47" t="e">
        <f ca="1">IF('Contact Data Entry'!V352&gt;'DO NOT USE_Shared Picklist'!$C$3,"Last Exposure Date cannot be a future date",IF('DO NOT USE_Contact Formulas'!A352,IF(ISBLANK('Contact Data Entry'!V352),"Last Exposure Date is required","OK"),NA()))</f>
        <v>#N/A</v>
      </c>
      <c r="W352" s="46" t="e">
        <f>IF(AND(NOT(ISBLANK('Contact Data Entry'!W352)),ISNA(VLOOKUP('Contact Data Entry'!W352,'DO NOT USE_Shared Picklist'!$D$3:$D$5,1,FALSE))),"Please select a value from the drop-down menu",IF('DO NOT USE_Contact Formulas'!A352,"OK",NA()))</f>
        <v>#N/A</v>
      </c>
      <c r="X352" s="46"/>
      <c r="Y352" s="46" t="e">
        <f>IF(AND(NOT(ISBLANK('Contact Data Entry'!Y352)),ISNA(VLOOKUP('Contact Data Entry'!Y352,'DO NOT USE_Shared Picklist'!$G$3:$G$5,1,FALSE))),"Please select a value from the drop-down menu",IF('DO NOT USE_Contact Formulas'!A352,"OK",NA()))</f>
        <v>#N/A</v>
      </c>
      <c r="Z352" s="46"/>
      <c r="AA352" s="46" t="e">
        <f>IF(AND(NOT(ISBLANK('Contact Data Entry'!AA352)),ISNA(VLOOKUP('Contact Data Entry'!AA352,'DO NOT USE_Shared Picklist'!$H$3:$H$4,1,FALSE))),"Please select a value from the drop-down menu",IF('DO NOT USE_Contact Formulas'!A352,"OK",NA()))</f>
        <v>#N/A</v>
      </c>
      <c r="AB352" s="46" t="e">
        <f ca="1">IF('Contact Data Entry'!AB352&gt;'DO NOT USE_Shared Picklist'!$C$3,"Test Date cannot be a future date",IF('DO NOT USE_Contact Formulas'!A352,"OK",NA()))</f>
        <v>#N/A</v>
      </c>
      <c r="AC352" s="46" t="e">
        <f>IF(AND(NOT(ISBLANK('Contact Data Entry'!AC352)),ISNA(VLOOKUP('Contact Data Entry'!AC352,'DO NOT USE_Shared Picklist'!$R$3:$R$7,1,FALSE))),"Please select a value from the drop-down menu",IF('DO NOT USE_Contact Formulas'!A352,"OK",NA()))</f>
        <v>#N/A</v>
      </c>
      <c r="AD352" s="46" t="e">
        <f>IF(AND(NOT(ISBLANK('Contact Data Entry'!AD352)),ISNA(VLOOKUP('Contact Data Entry'!AD352,'DO NOT USE_Shared Picklist'!$Q$3:$Q$8,1,FALSE))),"Please select a value from the drop-down menu",IF('DO NOT USE_Contact Formulas'!A352,"OK",NA()))</f>
        <v>#N/A</v>
      </c>
    </row>
    <row r="353" spans="1:30" x14ac:dyDescent="0.25">
      <c r="A353" s="45" t="e">
        <f>IF('DO NOT USE_Contact Formulas'!A353,IF('DO NOT USE_Contact Formulas'!B353,"Not all required fields are completed","OK"),NA())</f>
        <v>#N/A</v>
      </c>
      <c r="B353" s="46" t="e">
        <f>IF(AND('DO NOT USE_Contact Formulas'!A353,ISBLANK('Contact Data Entry'!B353)),"First Name is required",IF(NOT(ISBLANK('Contact Data Entry'!B353)),"OK",NA()))</f>
        <v>#N/A</v>
      </c>
      <c r="C353" s="46" t="e">
        <f>IF(AND('DO NOT USE_Contact Formulas'!A353,ISBLANK('Contact Data Entry'!C353)),"Last Name is required",IF(NOT(ISBLANK('Contact Data Entry'!C353)),"OK",NA()))</f>
        <v>#N/A</v>
      </c>
      <c r="D353" s="46" t="e">
        <f>IF(AND('DO NOT USE_Contact Formulas'!A353,ISBLANK('Contact Data Entry'!D353)),"Birthdate is required",IF(NOT(ISBLANK('Contact Data Entry'!D353)),"OK",NA()))</f>
        <v>#N/A</v>
      </c>
      <c r="E353" s="46" t="e">
        <f>IF(AND(NOT(ISBLANK('Contact Data Entry'!E353)),ISNA(VLOOKUP('Contact Data Entry'!E353,'DO NOT USE_Shared Picklist'!$L$3:$L$81,1,FALSE))),"Please select a value from the drop-down menu",IF('DO NOT USE_Contact Formulas'!A353,"OK",NA()))</f>
        <v>#N/A</v>
      </c>
      <c r="F353" s="46" t="e">
        <f>IF(AND(NOT(ISBLANK('Contact Data Entry'!F353)),NOT(ISNUMBER(MATCH("*@*.?*",'Contact Data Entry'!F353,0)))),"Email must be in a valid format",IF('DO NOT USE_Contact Formulas'!A353,"OK",NA()))</f>
        <v>#N/A</v>
      </c>
      <c r="G353" s="46" t="e">
        <f>IF(AND('DO NOT USE_Contact Formulas'!A353,ISBLANK('Contact Data Entry'!G353)),"Mobile Phone is required",IF(NOT(ISBLANK('Contact Data Entry'!G353)),IF(AND(ISNUMBER(VALUE('Contact Data Entry'!G353)),LEFT('Contact Data Entry'!G353,1)&lt;&gt;"1",LEN('Contact Data Entry'!G353)=10),"OK","Phone number must be valid format"),NA()))</f>
        <v>#N/A</v>
      </c>
      <c r="H353" s="46" t="e">
        <f>IF(NOT(ISBLANK('Contact Data Entry'!H353)),IF(AND(ISNUMBER('Contact Data Entry'!H353),LEFT('Contact Data Entry'!H353,1)&lt;&gt;"1",LEN('Contact Data Entry'!H353)=10),"OK","Phone number must be valid format"),IF('DO NOT USE_Contact Formulas'!A353,"OK",NA()))</f>
        <v>#N/A</v>
      </c>
      <c r="I353" s="46" t="e">
        <f>IF(AND(NOT(ISBLANK('Contact Data Entry'!I353)),ISNA(VLOOKUP('Contact Data Entry'!I353,'DO NOT USE_Shared Picklist'!$N$3:$N$63,1,FALSE))),"Please select a value from the drop-down menu",IF('DO NOT USE_Contact Formulas'!A353,"OK",NA()))</f>
        <v>#N/A</v>
      </c>
      <c r="J353" s="46" t="e">
        <f>IF(AND('DO NOT USE_Contact Formulas'!A353,ISBLANK('Contact Data Entry'!J353)),"Home Street Address is required",IF(LEN('Contact Data Entry'!J353)&gt;255,"Home Street Address must be less than 255 characters",IF('DO NOT USE_Contact Formulas'!A353,"OK",NA())))</f>
        <v>#N/A</v>
      </c>
      <c r="K353" s="46" t="e">
        <f>IF(AND('DO NOT USE_Contact Formulas'!A353,ISBLANK('Contact Data Entry'!K353)),"City is required",IF(LEN('Contact Data Entry'!K353)&gt;40,"City must be less than 40 characters",IF('DO NOT USE_Contact Formulas'!A353,"OK",NA())))</f>
        <v>#N/A</v>
      </c>
      <c r="L353" s="46" t="e">
        <f>IF(AND('DO NOT USE_Contact Formulas'!A353,ISBLANK('Contact Data Entry'!L353)),"State is required",IF(AND(NOT(ISBLANK('Contact Data Entry'!L353)),ISNA(VLOOKUP('Contact Data Entry'!L353,'DO NOT USE_Shared Picklist'!$P$3:$P$52,1,FALSE))),"Please select a value from the drop-down menu",IF('DO NOT USE_Contact Formulas'!A353,"OK",NA())))</f>
        <v>#N/A</v>
      </c>
      <c r="M353" s="46" t="e">
        <f>IF(AND('DO NOT USE_Contact Formulas'!A353,ISBLANK('Contact Data Entry'!M353)),"Zip is required",IF(ISBLANK('Contact Data Entry'!M353),NA(),"OK"))</f>
        <v>#N/A</v>
      </c>
      <c r="N353" s="46" t="e">
        <f>IF(AND(NOT(ISBLANK('Contact Data Entry'!N353)),ISNA(VLOOKUP('Contact Data Entry'!N353,'DO NOT USE_Shared Picklist'!$E$3:$E$10,1,FALSE))),"Please select a value from the drop-down menu",IF('DO NOT USE_Contact Formulas'!A353,"OK",NA()))</f>
        <v>#N/A</v>
      </c>
      <c r="O353" s="46" t="e">
        <f>IF(AND('DO NOT USE_Contact Formulas'!A353,ISBLANK('Contact Data Entry'!O353)),"Occupation/Job Title is required",IF(NOT(ISBLANK('Contact Data Entry'!O353)),"OK",NA()))</f>
        <v>#N/A</v>
      </c>
      <c r="P353" s="46" t="e">
        <f>IF('DO NOT USE_Contact Formulas'!A353,IF(ISBLANK('Contact Data Entry'!P353),"Last Date On Site is required","OK"),NA())</f>
        <v>#N/A</v>
      </c>
      <c r="Q353" s="46" t="e">
        <f>IF(AND('DO NOT USE_Contact Formulas'!A353,ISBLANK('Contact Data Entry'!Q353)),"Specific Place in the Location is required",IF(ISBLANK('Contact Data Entry'!Q353),NA(),"OK"))</f>
        <v>#N/A</v>
      </c>
      <c r="R353" s="46" t="e">
        <f>IF(LEN('Contact Data Entry'!R353)&gt;250,"Employer Name must be less than 250 characters",IF('DO NOT USE_Contact Formulas'!A353,"OK",NA()))</f>
        <v>#N/A</v>
      </c>
      <c r="S353" s="46" t="e">
        <f>IF(AND(NOT(ISBLANK('Contact Data Entry'!S353)),ISNA(VLOOKUP('Contact Data Entry'!S353,'DO NOT USE_Shared Picklist'!$V$3:$V$7,1,FALSE))),"Please select a value from the drop-down menu",IF('DO NOT USE_Contact Formulas'!A353,"OK",NA()))</f>
        <v>#N/A</v>
      </c>
      <c r="T353" s="46" t="e">
        <f>IF(LEN('Contact Data Entry'!T353)&gt;255,"Work Area/Department must be less than 255 characters",IF('DO NOT USE_Contact Formulas'!A353,"OK",NA()))</f>
        <v>#N/A</v>
      </c>
      <c r="U353" s="46" t="e">
        <f>IF(LEN('Contact Data Entry'!U353)&gt;255,"Work Shifts must be less than 255 characters",IF('DO NOT USE_Contact Formulas'!A353,"OK",NA()))</f>
        <v>#N/A</v>
      </c>
      <c r="V353" s="47" t="e">
        <f ca="1">IF('Contact Data Entry'!V353&gt;'DO NOT USE_Shared Picklist'!$C$3,"Last Exposure Date cannot be a future date",IF('DO NOT USE_Contact Formulas'!A353,IF(ISBLANK('Contact Data Entry'!V353),"Last Exposure Date is required","OK"),NA()))</f>
        <v>#N/A</v>
      </c>
      <c r="W353" s="46" t="e">
        <f>IF(AND(NOT(ISBLANK('Contact Data Entry'!W353)),ISNA(VLOOKUP('Contact Data Entry'!W353,'DO NOT USE_Shared Picklist'!$D$3:$D$5,1,FALSE))),"Please select a value from the drop-down menu",IF('DO NOT USE_Contact Formulas'!A353,"OK",NA()))</f>
        <v>#N/A</v>
      </c>
      <c r="X353" s="46"/>
      <c r="Y353" s="46" t="e">
        <f>IF(AND(NOT(ISBLANK('Contact Data Entry'!Y353)),ISNA(VLOOKUP('Contact Data Entry'!Y353,'DO NOT USE_Shared Picklist'!$G$3:$G$5,1,FALSE))),"Please select a value from the drop-down menu",IF('DO NOT USE_Contact Formulas'!A353,"OK",NA()))</f>
        <v>#N/A</v>
      </c>
      <c r="Z353" s="46"/>
      <c r="AA353" s="46" t="e">
        <f>IF(AND(NOT(ISBLANK('Contact Data Entry'!AA353)),ISNA(VLOOKUP('Contact Data Entry'!AA353,'DO NOT USE_Shared Picklist'!$H$3:$H$4,1,FALSE))),"Please select a value from the drop-down menu",IF('DO NOT USE_Contact Formulas'!A353,"OK",NA()))</f>
        <v>#N/A</v>
      </c>
      <c r="AB353" s="46" t="e">
        <f ca="1">IF('Contact Data Entry'!AB353&gt;'DO NOT USE_Shared Picklist'!$C$3,"Test Date cannot be a future date",IF('DO NOT USE_Contact Formulas'!A353,"OK",NA()))</f>
        <v>#N/A</v>
      </c>
      <c r="AC353" s="46" t="e">
        <f>IF(AND(NOT(ISBLANK('Contact Data Entry'!AC353)),ISNA(VLOOKUP('Contact Data Entry'!AC353,'DO NOT USE_Shared Picklist'!$R$3:$R$7,1,FALSE))),"Please select a value from the drop-down menu",IF('DO NOT USE_Contact Formulas'!A353,"OK",NA()))</f>
        <v>#N/A</v>
      </c>
      <c r="AD353" s="46" t="e">
        <f>IF(AND(NOT(ISBLANK('Contact Data Entry'!AD353)),ISNA(VLOOKUP('Contact Data Entry'!AD353,'DO NOT USE_Shared Picklist'!$Q$3:$Q$8,1,FALSE))),"Please select a value from the drop-down menu",IF('DO NOT USE_Contact Formulas'!A353,"OK",NA()))</f>
        <v>#N/A</v>
      </c>
    </row>
    <row r="354" spans="1:30" x14ac:dyDescent="0.25">
      <c r="A354" s="45" t="e">
        <f>IF('DO NOT USE_Contact Formulas'!A354,IF('DO NOT USE_Contact Formulas'!B354,"Not all required fields are completed","OK"),NA())</f>
        <v>#N/A</v>
      </c>
      <c r="B354" s="46" t="e">
        <f>IF(AND('DO NOT USE_Contact Formulas'!A354,ISBLANK('Contact Data Entry'!B354)),"First Name is required",IF(NOT(ISBLANK('Contact Data Entry'!B354)),"OK",NA()))</f>
        <v>#N/A</v>
      </c>
      <c r="C354" s="46" t="e">
        <f>IF(AND('DO NOT USE_Contact Formulas'!A354,ISBLANK('Contact Data Entry'!C354)),"Last Name is required",IF(NOT(ISBLANK('Contact Data Entry'!C354)),"OK",NA()))</f>
        <v>#N/A</v>
      </c>
      <c r="D354" s="46" t="e">
        <f>IF(AND('DO NOT USE_Contact Formulas'!A354,ISBLANK('Contact Data Entry'!D354)),"Birthdate is required",IF(NOT(ISBLANK('Contact Data Entry'!D354)),"OK",NA()))</f>
        <v>#N/A</v>
      </c>
      <c r="E354" s="46" t="e">
        <f>IF(AND(NOT(ISBLANK('Contact Data Entry'!E354)),ISNA(VLOOKUP('Contact Data Entry'!E354,'DO NOT USE_Shared Picklist'!$L$3:$L$81,1,FALSE))),"Please select a value from the drop-down menu",IF('DO NOT USE_Contact Formulas'!A354,"OK",NA()))</f>
        <v>#N/A</v>
      </c>
      <c r="F354" s="46" t="e">
        <f>IF(AND(NOT(ISBLANK('Contact Data Entry'!F354)),NOT(ISNUMBER(MATCH("*@*.?*",'Contact Data Entry'!F354,0)))),"Email must be in a valid format",IF('DO NOT USE_Contact Formulas'!A354,"OK",NA()))</f>
        <v>#N/A</v>
      </c>
      <c r="G354" s="46" t="e">
        <f>IF(AND('DO NOT USE_Contact Formulas'!A354,ISBLANK('Contact Data Entry'!G354)),"Mobile Phone is required",IF(NOT(ISBLANK('Contact Data Entry'!G354)),IF(AND(ISNUMBER(VALUE('Contact Data Entry'!G354)),LEFT('Contact Data Entry'!G354,1)&lt;&gt;"1",LEN('Contact Data Entry'!G354)=10),"OK","Phone number must be valid format"),NA()))</f>
        <v>#N/A</v>
      </c>
      <c r="H354" s="46" t="e">
        <f>IF(NOT(ISBLANK('Contact Data Entry'!H354)),IF(AND(ISNUMBER('Contact Data Entry'!H354),LEFT('Contact Data Entry'!H354,1)&lt;&gt;"1",LEN('Contact Data Entry'!H354)=10),"OK","Phone number must be valid format"),IF('DO NOT USE_Contact Formulas'!A354,"OK",NA()))</f>
        <v>#N/A</v>
      </c>
      <c r="I354" s="46" t="e">
        <f>IF(AND(NOT(ISBLANK('Contact Data Entry'!I354)),ISNA(VLOOKUP('Contact Data Entry'!I354,'DO NOT USE_Shared Picklist'!$N$3:$N$63,1,FALSE))),"Please select a value from the drop-down menu",IF('DO NOT USE_Contact Formulas'!A354,"OK",NA()))</f>
        <v>#N/A</v>
      </c>
      <c r="J354" s="46" t="e">
        <f>IF(AND('DO NOT USE_Contact Formulas'!A354,ISBLANK('Contact Data Entry'!J354)),"Home Street Address is required",IF(LEN('Contact Data Entry'!J354)&gt;255,"Home Street Address must be less than 255 characters",IF('DO NOT USE_Contact Formulas'!A354,"OK",NA())))</f>
        <v>#N/A</v>
      </c>
      <c r="K354" s="46" t="e">
        <f>IF(AND('DO NOT USE_Contact Formulas'!A354,ISBLANK('Contact Data Entry'!K354)),"City is required",IF(LEN('Contact Data Entry'!K354)&gt;40,"City must be less than 40 characters",IF('DO NOT USE_Contact Formulas'!A354,"OK",NA())))</f>
        <v>#N/A</v>
      </c>
      <c r="L354" s="46" t="e">
        <f>IF(AND('DO NOT USE_Contact Formulas'!A354,ISBLANK('Contact Data Entry'!L354)),"State is required",IF(AND(NOT(ISBLANK('Contact Data Entry'!L354)),ISNA(VLOOKUP('Contact Data Entry'!L354,'DO NOT USE_Shared Picklist'!$P$3:$P$52,1,FALSE))),"Please select a value from the drop-down menu",IF('DO NOT USE_Contact Formulas'!A354,"OK",NA())))</f>
        <v>#N/A</v>
      </c>
      <c r="M354" s="46" t="e">
        <f>IF(AND('DO NOT USE_Contact Formulas'!A354,ISBLANK('Contact Data Entry'!M354)),"Zip is required",IF(ISBLANK('Contact Data Entry'!M354),NA(),"OK"))</f>
        <v>#N/A</v>
      </c>
      <c r="N354" s="46" t="e">
        <f>IF(AND(NOT(ISBLANK('Contact Data Entry'!N354)),ISNA(VLOOKUP('Contact Data Entry'!N354,'DO NOT USE_Shared Picklist'!$E$3:$E$10,1,FALSE))),"Please select a value from the drop-down menu",IF('DO NOT USE_Contact Formulas'!A354,"OK",NA()))</f>
        <v>#N/A</v>
      </c>
      <c r="O354" s="46" t="e">
        <f>IF(AND('DO NOT USE_Contact Formulas'!A354,ISBLANK('Contact Data Entry'!O354)),"Occupation/Job Title is required",IF(NOT(ISBLANK('Contact Data Entry'!O354)),"OK",NA()))</f>
        <v>#N/A</v>
      </c>
      <c r="P354" s="46" t="e">
        <f>IF('DO NOT USE_Contact Formulas'!A354,IF(ISBLANK('Contact Data Entry'!P354),"Last Date On Site is required","OK"),NA())</f>
        <v>#N/A</v>
      </c>
      <c r="Q354" s="46" t="e">
        <f>IF(AND('DO NOT USE_Contact Formulas'!A354,ISBLANK('Contact Data Entry'!Q354)),"Specific Place in the Location is required",IF(ISBLANK('Contact Data Entry'!Q354),NA(),"OK"))</f>
        <v>#N/A</v>
      </c>
      <c r="R354" s="46" t="e">
        <f>IF(LEN('Contact Data Entry'!R354)&gt;250,"Employer Name must be less than 250 characters",IF('DO NOT USE_Contact Formulas'!A354,"OK",NA()))</f>
        <v>#N/A</v>
      </c>
      <c r="S354" s="46" t="e">
        <f>IF(AND(NOT(ISBLANK('Contact Data Entry'!S354)),ISNA(VLOOKUP('Contact Data Entry'!S354,'DO NOT USE_Shared Picklist'!$V$3:$V$7,1,FALSE))),"Please select a value from the drop-down menu",IF('DO NOT USE_Contact Formulas'!A354,"OK",NA()))</f>
        <v>#N/A</v>
      </c>
      <c r="T354" s="46" t="e">
        <f>IF(LEN('Contact Data Entry'!T354)&gt;255,"Work Area/Department must be less than 255 characters",IF('DO NOT USE_Contact Formulas'!A354,"OK",NA()))</f>
        <v>#N/A</v>
      </c>
      <c r="U354" s="46" t="e">
        <f>IF(LEN('Contact Data Entry'!U354)&gt;255,"Work Shifts must be less than 255 characters",IF('DO NOT USE_Contact Formulas'!A354,"OK",NA()))</f>
        <v>#N/A</v>
      </c>
      <c r="V354" s="47" t="e">
        <f ca="1">IF('Contact Data Entry'!V354&gt;'DO NOT USE_Shared Picklist'!$C$3,"Last Exposure Date cannot be a future date",IF('DO NOT USE_Contact Formulas'!A354,IF(ISBLANK('Contact Data Entry'!V354),"Last Exposure Date is required","OK"),NA()))</f>
        <v>#N/A</v>
      </c>
      <c r="W354" s="46" t="e">
        <f>IF(AND(NOT(ISBLANK('Contact Data Entry'!W354)),ISNA(VLOOKUP('Contact Data Entry'!W354,'DO NOT USE_Shared Picklist'!$D$3:$D$5,1,FALSE))),"Please select a value from the drop-down menu",IF('DO NOT USE_Contact Formulas'!A354,"OK",NA()))</f>
        <v>#N/A</v>
      </c>
      <c r="X354" s="46"/>
      <c r="Y354" s="46" t="e">
        <f>IF(AND(NOT(ISBLANK('Contact Data Entry'!Y354)),ISNA(VLOOKUP('Contact Data Entry'!Y354,'DO NOT USE_Shared Picklist'!$G$3:$G$5,1,FALSE))),"Please select a value from the drop-down menu",IF('DO NOT USE_Contact Formulas'!A354,"OK",NA()))</f>
        <v>#N/A</v>
      </c>
      <c r="Z354" s="46"/>
      <c r="AA354" s="46" t="e">
        <f>IF(AND(NOT(ISBLANK('Contact Data Entry'!AA354)),ISNA(VLOOKUP('Contact Data Entry'!AA354,'DO NOT USE_Shared Picklist'!$H$3:$H$4,1,FALSE))),"Please select a value from the drop-down menu",IF('DO NOT USE_Contact Formulas'!A354,"OK",NA()))</f>
        <v>#N/A</v>
      </c>
      <c r="AB354" s="46" t="e">
        <f ca="1">IF('Contact Data Entry'!AB354&gt;'DO NOT USE_Shared Picklist'!$C$3,"Test Date cannot be a future date",IF('DO NOT USE_Contact Formulas'!A354,"OK",NA()))</f>
        <v>#N/A</v>
      </c>
      <c r="AC354" s="46" t="e">
        <f>IF(AND(NOT(ISBLANK('Contact Data Entry'!AC354)),ISNA(VLOOKUP('Contact Data Entry'!AC354,'DO NOT USE_Shared Picklist'!$R$3:$R$7,1,FALSE))),"Please select a value from the drop-down menu",IF('DO NOT USE_Contact Formulas'!A354,"OK",NA()))</f>
        <v>#N/A</v>
      </c>
      <c r="AD354" s="46" t="e">
        <f>IF(AND(NOT(ISBLANK('Contact Data Entry'!AD354)),ISNA(VLOOKUP('Contact Data Entry'!AD354,'DO NOT USE_Shared Picklist'!$Q$3:$Q$8,1,FALSE))),"Please select a value from the drop-down menu",IF('DO NOT USE_Contact Formulas'!A354,"OK",NA()))</f>
        <v>#N/A</v>
      </c>
    </row>
    <row r="355" spans="1:30" x14ac:dyDescent="0.25">
      <c r="A355" s="45" t="e">
        <f>IF('DO NOT USE_Contact Formulas'!A355,IF('DO NOT USE_Contact Formulas'!B355,"Not all required fields are completed","OK"),NA())</f>
        <v>#N/A</v>
      </c>
      <c r="B355" s="46" t="e">
        <f>IF(AND('DO NOT USE_Contact Formulas'!A355,ISBLANK('Contact Data Entry'!B355)),"First Name is required",IF(NOT(ISBLANK('Contact Data Entry'!B355)),"OK",NA()))</f>
        <v>#N/A</v>
      </c>
      <c r="C355" s="46" t="e">
        <f>IF(AND('DO NOT USE_Contact Formulas'!A355,ISBLANK('Contact Data Entry'!C355)),"Last Name is required",IF(NOT(ISBLANK('Contact Data Entry'!C355)),"OK",NA()))</f>
        <v>#N/A</v>
      </c>
      <c r="D355" s="46" t="e">
        <f>IF(AND('DO NOT USE_Contact Formulas'!A355,ISBLANK('Contact Data Entry'!D355)),"Birthdate is required",IF(NOT(ISBLANK('Contact Data Entry'!D355)),"OK",NA()))</f>
        <v>#N/A</v>
      </c>
      <c r="E355" s="46" t="e">
        <f>IF(AND(NOT(ISBLANK('Contact Data Entry'!E355)),ISNA(VLOOKUP('Contact Data Entry'!E355,'DO NOT USE_Shared Picklist'!$L$3:$L$81,1,FALSE))),"Please select a value from the drop-down menu",IF('DO NOT USE_Contact Formulas'!A355,"OK",NA()))</f>
        <v>#N/A</v>
      </c>
      <c r="F355" s="46" t="e">
        <f>IF(AND(NOT(ISBLANK('Contact Data Entry'!F355)),NOT(ISNUMBER(MATCH("*@*.?*",'Contact Data Entry'!F355,0)))),"Email must be in a valid format",IF('DO NOT USE_Contact Formulas'!A355,"OK",NA()))</f>
        <v>#N/A</v>
      </c>
      <c r="G355" s="46" t="e">
        <f>IF(AND('DO NOT USE_Contact Formulas'!A355,ISBLANK('Contact Data Entry'!G355)),"Mobile Phone is required",IF(NOT(ISBLANK('Contact Data Entry'!G355)),IF(AND(ISNUMBER(VALUE('Contact Data Entry'!G355)),LEFT('Contact Data Entry'!G355,1)&lt;&gt;"1",LEN('Contact Data Entry'!G355)=10),"OK","Phone number must be valid format"),NA()))</f>
        <v>#N/A</v>
      </c>
      <c r="H355" s="46" t="e">
        <f>IF(NOT(ISBLANK('Contact Data Entry'!H355)),IF(AND(ISNUMBER('Contact Data Entry'!H355),LEFT('Contact Data Entry'!H355,1)&lt;&gt;"1",LEN('Contact Data Entry'!H355)=10),"OK","Phone number must be valid format"),IF('DO NOT USE_Contact Formulas'!A355,"OK",NA()))</f>
        <v>#N/A</v>
      </c>
      <c r="I355" s="46" t="e">
        <f>IF(AND(NOT(ISBLANK('Contact Data Entry'!I355)),ISNA(VLOOKUP('Contact Data Entry'!I355,'DO NOT USE_Shared Picklist'!$N$3:$N$63,1,FALSE))),"Please select a value from the drop-down menu",IF('DO NOT USE_Contact Formulas'!A355,"OK",NA()))</f>
        <v>#N/A</v>
      </c>
      <c r="J355" s="46" t="e">
        <f>IF(AND('DO NOT USE_Contact Formulas'!A355,ISBLANK('Contact Data Entry'!J355)),"Home Street Address is required",IF(LEN('Contact Data Entry'!J355)&gt;255,"Home Street Address must be less than 255 characters",IF('DO NOT USE_Contact Formulas'!A355,"OK",NA())))</f>
        <v>#N/A</v>
      </c>
      <c r="K355" s="46" t="e">
        <f>IF(AND('DO NOT USE_Contact Formulas'!A355,ISBLANK('Contact Data Entry'!K355)),"City is required",IF(LEN('Contact Data Entry'!K355)&gt;40,"City must be less than 40 characters",IF('DO NOT USE_Contact Formulas'!A355,"OK",NA())))</f>
        <v>#N/A</v>
      </c>
      <c r="L355" s="46" t="e">
        <f>IF(AND('DO NOT USE_Contact Formulas'!A355,ISBLANK('Contact Data Entry'!L355)),"State is required",IF(AND(NOT(ISBLANK('Contact Data Entry'!L355)),ISNA(VLOOKUP('Contact Data Entry'!L355,'DO NOT USE_Shared Picklist'!$P$3:$P$52,1,FALSE))),"Please select a value from the drop-down menu",IF('DO NOT USE_Contact Formulas'!A355,"OK",NA())))</f>
        <v>#N/A</v>
      </c>
      <c r="M355" s="46" t="e">
        <f>IF(AND('DO NOT USE_Contact Formulas'!A355,ISBLANK('Contact Data Entry'!M355)),"Zip is required",IF(ISBLANK('Contact Data Entry'!M355),NA(),"OK"))</f>
        <v>#N/A</v>
      </c>
      <c r="N355" s="46" t="e">
        <f>IF(AND(NOT(ISBLANK('Contact Data Entry'!N355)),ISNA(VLOOKUP('Contact Data Entry'!N355,'DO NOT USE_Shared Picklist'!$E$3:$E$10,1,FALSE))),"Please select a value from the drop-down menu",IF('DO NOT USE_Contact Formulas'!A355,"OK",NA()))</f>
        <v>#N/A</v>
      </c>
      <c r="O355" s="46" t="e">
        <f>IF(AND('DO NOT USE_Contact Formulas'!A355,ISBLANK('Contact Data Entry'!O355)),"Occupation/Job Title is required",IF(NOT(ISBLANK('Contact Data Entry'!O355)),"OK",NA()))</f>
        <v>#N/A</v>
      </c>
      <c r="P355" s="46" t="e">
        <f>IF('DO NOT USE_Contact Formulas'!A355,IF(ISBLANK('Contact Data Entry'!P355),"Last Date On Site is required","OK"),NA())</f>
        <v>#N/A</v>
      </c>
      <c r="Q355" s="46" t="e">
        <f>IF(AND('DO NOT USE_Contact Formulas'!A355,ISBLANK('Contact Data Entry'!Q355)),"Specific Place in the Location is required",IF(ISBLANK('Contact Data Entry'!Q355),NA(),"OK"))</f>
        <v>#N/A</v>
      </c>
      <c r="R355" s="46" t="e">
        <f>IF(LEN('Contact Data Entry'!R355)&gt;250,"Employer Name must be less than 250 characters",IF('DO NOT USE_Contact Formulas'!A355,"OK",NA()))</f>
        <v>#N/A</v>
      </c>
      <c r="S355" s="46" t="e">
        <f>IF(AND(NOT(ISBLANK('Contact Data Entry'!S355)),ISNA(VLOOKUP('Contact Data Entry'!S355,'DO NOT USE_Shared Picklist'!$V$3:$V$7,1,FALSE))),"Please select a value from the drop-down menu",IF('DO NOT USE_Contact Formulas'!A355,"OK",NA()))</f>
        <v>#N/A</v>
      </c>
      <c r="T355" s="46" t="e">
        <f>IF(LEN('Contact Data Entry'!T355)&gt;255,"Work Area/Department must be less than 255 characters",IF('DO NOT USE_Contact Formulas'!A355,"OK",NA()))</f>
        <v>#N/A</v>
      </c>
      <c r="U355" s="46" t="e">
        <f>IF(LEN('Contact Data Entry'!U355)&gt;255,"Work Shifts must be less than 255 characters",IF('DO NOT USE_Contact Formulas'!A355,"OK",NA()))</f>
        <v>#N/A</v>
      </c>
      <c r="V355" s="47" t="e">
        <f ca="1">IF('Contact Data Entry'!V355&gt;'DO NOT USE_Shared Picklist'!$C$3,"Last Exposure Date cannot be a future date",IF('DO NOT USE_Contact Formulas'!A355,IF(ISBLANK('Contact Data Entry'!V355),"Last Exposure Date is required","OK"),NA()))</f>
        <v>#N/A</v>
      </c>
      <c r="W355" s="46" t="e">
        <f>IF(AND(NOT(ISBLANK('Contact Data Entry'!W355)),ISNA(VLOOKUP('Contact Data Entry'!W355,'DO NOT USE_Shared Picklist'!$D$3:$D$5,1,FALSE))),"Please select a value from the drop-down menu",IF('DO NOT USE_Contact Formulas'!A355,"OK",NA()))</f>
        <v>#N/A</v>
      </c>
      <c r="X355" s="46"/>
      <c r="Y355" s="46" t="e">
        <f>IF(AND(NOT(ISBLANK('Contact Data Entry'!Y355)),ISNA(VLOOKUP('Contact Data Entry'!Y355,'DO NOT USE_Shared Picklist'!$G$3:$G$5,1,FALSE))),"Please select a value from the drop-down menu",IF('DO NOT USE_Contact Formulas'!A355,"OK",NA()))</f>
        <v>#N/A</v>
      </c>
      <c r="Z355" s="46"/>
      <c r="AA355" s="46" t="e">
        <f>IF(AND(NOT(ISBLANK('Contact Data Entry'!AA355)),ISNA(VLOOKUP('Contact Data Entry'!AA355,'DO NOT USE_Shared Picklist'!$H$3:$H$4,1,FALSE))),"Please select a value from the drop-down menu",IF('DO NOT USE_Contact Formulas'!A355,"OK",NA()))</f>
        <v>#N/A</v>
      </c>
      <c r="AB355" s="46" t="e">
        <f ca="1">IF('Contact Data Entry'!AB355&gt;'DO NOT USE_Shared Picklist'!$C$3,"Test Date cannot be a future date",IF('DO NOT USE_Contact Formulas'!A355,"OK",NA()))</f>
        <v>#N/A</v>
      </c>
      <c r="AC355" s="46" t="e">
        <f>IF(AND(NOT(ISBLANK('Contact Data Entry'!AC355)),ISNA(VLOOKUP('Contact Data Entry'!AC355,'DO NOT USE_Shared Picklist'!$R$3:$R$7,1,FALSE))),"Please select a value from the drop-down menu",IF('DO NOT USE_Contact Formulas'!A355,"OK",NA()))</f>
        <v>#N/A</v>
      </c>
      <c r="AD355" s="46" t="e">
        <f>IF(AND(NOT(ISBLANK('Contact Data Entry'!AD355)),ISNA(VLOOKUP('Contact Data Entry'!AD355,'DO NOT USE_Shared Picklist'!$Q$3:$Q$8,1,FALSE))),"Please select a value from the drop-down menu",IF('DO NOT USE_Contact Formulas'!A355,"OK",NA()))</f>
        <v>#N/A</v>
      </c>
    </row>
    <row r="356" spans="1:30" x14ac:dyDescent="0.25">
      <c r="A356" s="45" t="e">
        <f>IF('DO NOT USE_Contact Formulas'!A356,IF('DO NOT USE_Contact Formulas'!B356,"Not all required fields are completed","OK"),NA())</f>
        <v>#N/A</v>
      </c>
      <c r="B356" s="46" t="e">
        <f>IF(AND('DO NOT USE_Contact Formulas'!A356,ISBLANK('Contact Data Entry'!B356)),"First Name is required",IF(NOT(ISBLANK('Contact Data Entry'!B356)),"OK",NA()))</f>
        <v>#N/A</v>
      </c>
      <c r="C356" s="46" t="e">
        <f>IF(AND('DO NOT USE_Contact Formulas'!A356,ISBLANK('Contact Data Entry'!C356)),"Last Name is required",IF(NOT(ISBLANK('Contact Data Entry'!C356)),"OK",NA()))</f>
        <v>#N/A</v>
      </c>
      <c r="D356" s="46" t="e">
        <f>IF(AND('DO NOT USE_Contact Formulas'!A356,ISBLANK('Contact Data Entry'!D356)),"Birthdate is required",IF(NOT(ISBLANK('Contact Data Entry'!D356)),"OK",NA()))</f>
        <v>#N/A</v>
      </c>
      <c r="E356" s="46" t="e">
        <f>IF(AND(NOT(ISBLANK('Contact Data Entry'!E356)),ISNA(VLOOKUP('Contact Data Entry'!E356,'DO NOT USE_Shared Picklist'!$L$3:$L$81,1,FALSE))),"Please select a value from the drop-down menu",IF('DO NOT USE_Contact Formulas'!A356,"OK",NA()))</f>
        <v>#N/A</v>
      </c>
      <c r="F356" s="46" t="e">
        <f>IF(AND(NOT(ISBLANK('Contact Data Entry'!F356)),NOT(ISNUMBER(MATCH("*@*.?*",'Contact Data Entry'!F356,0)))),"Email must be in a valid format",IF('DO NOT USE_Contact Formulas'!A356,"OK",NA()))</f>
        <v>#N/A</v>
      </c>
      <c r="G356" s="46" t="e">
        <f>IF(AND('DO NOT USE_Contact Formulas'!A356,ISBLANK('Contact Data Entry'!G356)),"Mobile Phone is required",IF(NOT(ISBLANK('Contact Data Entry'!G356)),IF(AND(ISNUMBER(VALUE('Contact Data Entry'!G356)),LEFT('Contact Data Entry'!G356,1)&lt;&gt;"1",LEN('Contact Data Entry'!G356)=10),"OK","Phone number must be valid format"),NA()))</f>
        <v>#N/A</v>
      </c>
      <c r="H356" s="46" t="e">
        <f>IF(NOT(ISBLANK('Contact Data Entry'!H356)),IF(AND(ISNUMBER('Contact Data Entry'!H356),LEFT('Contact Data Entry'!H356,1)&lt;&gt;"1",LEN('Contact Data Entry'!H356)=10),"OK","Phone number must be valid format"),IF('DO NOT USE_Contact Formulas'!A356,"OK",NA()))</f>
        <v>#N/A</v>
      </c>
      <c r="I356" s="46" t="e">
        <f>IF(AND(NOT(ISBLANK('Contact Data Entry'!I356)),ISNA(VLOOKUP('Contact Data Entry'!I356,'DO NOT USE_Shared Picklist'!$N$3:$N$63,1,FALSE))),"Please select a value from the drop-down menu",IF('DO NOT USE_Contact Formulas'!A356,"OK",NA()))</f>
        <v>#N/A</v>
      </c>
      <c r="J356" s="46" t="e">
        <f>IF(AND('DO NOT USE_Contact Formulas'!A356,ISBLANK('Contact Data Entry'!J356)),"Home Street Address is required",IF(LEN('Contact Data Entry'!J356)&gt;255,"Home Street Address must be less than 255 characters",IF('DO NOT USE_Contact Formulas'!A356,"OK",NA())))</f>
        <v>#N/A</v>
      </c>
      <c r="K356" s="46" t="e">
        <f>IF(AND('DO NOT USE_Contact Formulas'!A356,ISBLANK('Contact Data Entry'!K356)),"City is required",IF(LEN('Contact Data Entry'!K356)&gt;40,"City must be less than 40 characters",IF('DO NOT USE_Contact Formulas'!A356,"OK",NA())))</f>
        <v>#N/A</v>
      </c>
      <c r="L356" s="46" t="e">
        <f>IF(AND('DO NOT USE_Contact Formulas'!A356,ISBLANK('Contact Data Entry'!L356)),"State is required",IF(AND(NOT(ISBLANK('Contact Data Entry'!L356)),ISNA(VLOOKUP('Contact Data Entry'!L356,'DO NOT USE_Shared Picklist'!$P$3:$P$52,1,FALSE))),"Please select a value from the drop-down menu",IF('DO NOT USE_Contact Formulas'!A356,"OK",NA())))</f>
        <v>#N/A</v>
      </c>
      <c r="M356" s="46" t="e">
        <f>IF(AND('DO NOT USE_Contact Formulas'!A356,ISBLANK('Contact Data Entry'!M356)),"Zip is required",IF(ISBLANK('Contact Data Entry'!M356),NA(),"OK"))</f>
        <v>#N/A</v>
      </c>
      <c r="N356" s="46" t="e">
        <f>IF(AND(NOT(ISBLANK('Contact Data Entry'!N356)),ISNA(VLOOKUP('Contact Data Entry'!N356,'DO NOT USE_Shared Picklist'!$E$3:$E$10,1,FALSE))),"Please select a value from the drop-down menu",IF('DO NOT USE_Contact Formulas'!A356,"OK",NA()))</f>
        <v>#N/A</v>
      </c>
      <c r="O356" s="46" t="e">
        <f>IF(AND('DO NOT USE_Contact Formulas'!A356,ISBLANK('Contact Data Entry'!O356)),"Occupation/Job Title is required",IF(NOT(ISBLANK('Contact Data Entry'!O356)),"OK",NA()))</f>
        <v>#N/A</v>
      </c>
      <c r="P356" s="46" t="e">
        <f>IF('DO NOT USE_Contact Formulas'!A356,IF(ISBLANK('Contact Data Entry'!P356),"Last Date On Site is required","OK"),NA())</f>
        <v>#N/A</v>
      </c>
      <c r="Q356" s="46" t="e">
        <f>IF(AND('DO NOT USE_Contact Formulas'!A356,ISBLANK('Contact Data Entry'!Q356)),"Specific Place in the Location is required",IF(ISBLANK('Contact Data Entry'!Q356),NA(),"OK"))</f>
        <v>#N/A</v>
      </c>
      <c r="R356" s="46" t="e">
        <f>IF(LEN('Contact Data Entry'!R356)&gt;250,"Employer Name must be less than 250 characters",IF('DO NOT USE_Contact Formulas'!A356,"OK",NA()))</f>
        <v>#N/A</v>
      </c>
      <c r="S356" s="46" t="e">
        <f>IF(AND(NOT(ISBLANK('Contact Data Entry'!S356)),ISNA(VLOOKUP('Contact Data Entry'!S356,'DO NOT USE_Shared Picklist'!$V$3:$V$7,1,FALSE))),"Please select a value from the drop-down menu",IF('DO NOT USE_Contact Formulas'!A356,"OK",NA()))</f>
        <v>#N/A</v>
      </c>
      <c r="T356" s="46" t="e">
        <f>IF(LEN('Contact Data Entry'!T356)&gt;255,"Work Area/Department must be less than 255 characters",IF('DO NOT USE_Contact Formulas'!A356,"OK",NA()))</f>
        <v>#N/A</v>
      </c>
      <c r="U356" s="46" t="e">
        <f>IF(LEN('Contact Data Entry'!U356)&gt;255,"Work Shifts must be less than 255 characters",IF('DO NOT USE_Contact Formulas'!A356,"OK",NA()))</f>
        <v>#N/A</v>
      </c>
      <c r="V356" s="47" t="e">
        <f ca="1">IF('Contact Data Entry'!V356&gt;'DO NOT USE_Shared Picklist'!$C$3,"Last Exposure Date cannot be a future date",IF('DO NOT USE_Contact Formulas'!A356,IF(ISBLANK('Contact Data Entry'!V356),"Last Exposure Date is required","OK"),NA()))</f>
        <v>#N/A</v>
      </c>
      <c r="W356" s="46" t="e">
        <f>IF(AND(NOT(ISBLANK('Contact Data Entry'!W356)),ISNA(VLOOKUP('Contact Data Entry'!W356,'DO NOT USE_Shared Picklist'!$D$3:$D$5,1,FALSE))),"Please select a value from the drop-down menu",IF('DO NOT USE_Contact Formulas'!A356,"OK",NA()))</f>
        <v>#N/A</v>
      </c>
      <c r="X356" s="46"/>
      <c r="Y356" s="46" t="e">
        <f>IF(AND(NOT(ISBLANK('Contact Data Entry'!Y356)),ISNA(VLOOKUP('Contact Data Entry'!Y356,'DO NOT USE_Shared Picklist'!$G$3:$G$5,1,FALSE))),"Please select a value from the drop-down menu",IF('DO NOT USE_Contact Formulas'!A356,"OK",NA()))</f>
        <v>#N/A</v>
      </c>
      <c r="Z356" s="46"/>
      <c r="AA356" s="46" t="e">
        <f>IF(AND(NOT(ISBLANK('Contact Data Entry'!AA356)),ISNA(VLOOKUP('Contact Data Entry'!AA356,'DO NOT USE_Shared Picklist'!$H$3:$H$4,1,FALSE))),"Please select a value from the drop-down menu",IF('DO NOT USE_Contact Formulas'!A356,"OK",NA()))</f>
        <v>#N/A</v>
      </c>
      <c r="AB356" s="46" t="e">
        <f ca="1">IF('Contact Data Entry'!AB356&gt;'DO NOT USE_Shared Picklist'!$C$3,"Test Date cannot be a future date",IF('DO NOT USE_Contact Formulas'!A356,"OK",NA()))</f>
        <v>#N/A</v>
      </c>
      <c r="AC356" s="46" t="e">
        <f>IF(AND(NOT(ISBLANK('Contact Data Entry'!AC356)),ISNA(VLOOKUP('Contact Data Entry'!AC356,'DO NOT USE_Shared Picklist'!$R$3:$R$7,1,FALSE))),"Please select a value from the drop-down menu",IF('DO NOT USE_Contact Formulas'!A356,"OK",NA()))</f>
        <v>#N/A</v>
      </c>
      <c r="AD356" s="46" t="e">
        <f>IF(AND(NOT(ISBLANK('Contact Data Entry'!AD356)),ISNA(VLOOKUP('Contact Data Entry'!AD356,'DO NOT USE_Shared Picklist'!$Q$3:$Q$8,1,FALSE))),"Please select a value from the drop-down menu",IF('DO NOT USE_Contact Formulas'!A356,"OK",NA()))</f>
        <v>#N/A</v>
      </c>
    </row>
    <row r="357" spans="1:30" x14ac:dyDescent="0.25">
      <c r="A357" s="45" t="e">
        <f>IF('DO NOT USE_Contact Formulas'!A357,IF('DO NOT USE_Contact Formulas'!B357,"Not all required fields are completed","OK"),NA())</f>
        <v>#N/A</v>
      </c>
      <c r="B357" s="46" t="e">
        <f>IF(AND('DO NOT USE_Contact Formulas'!A357,ISBLANK('Contact Data Entry'!B357)),"First Name is required",IF(NOT(ISBLANK('Contact Data Entry'!B357)),"OK",NA()))</f>
        <v>#N/A</v>
      </c>
      <c r="C357" s="46" t="e">
        <f>IF(AND('DO NOT USE_Contact Formulas'!A357,ISBLANK('Contact Data Entry'!C357)),"Last Name is required",IF(NOT(ISBLANK('Contact Data Entry'!C357)),"OK",NA()))</f>
        <v>#N/A</v>
      </c>
      <c r="D357" s="46" t="e">
        <f>IF(AND('DO NOT USE_Contact Formulas'!A357,ISBLANK('Contact Data Entry'!D357)),"Birthdate is required",IF(NOT(ISBLANK('Contact Data Entry'!D357)),"OK",NA()))</f>
        <v>#N/A</v>
      </c>
      <c r="E357" s="46" t="e">
        <f>IF(AND(NOT(ISBLANK('Contact Data Entry'!E357)),ISNA(VLOOKUP('Contact Data Entry'!E357,'DO NOT USE_Shared Picklist'!$L$3:$L$81,1,FALSE))),"Please select a value from the drop-down menu",IF('DO NOT USE_Contact Formulas'!A357,"OK",NA()))</f>
        <v>#N/A</v>
      </c>
      <c r="F357" s="46" t="e">
        <f>IF(AND(NOT(ISBLANK('Contact Data Entry'!F357)),NOT(ISNUMBER(MATCH("*@*.?*",'Contact Data Entry'!F357,0)))),"Email must be in a valid format",IF('DO NOT USE_Contact Formulas'!A357,"OK",NA()))</f>
        <v>#N/A</v>
      </c>
      <c r="G357" s="46" t="e">
        <f>IF(AND('DO NOT USE_Contact Formulas'!A357,ISBLANK('Contact Data Entry'!G357)),"Mobile Phone is required",IF(NOT(ISBLANK('Contact Data Entry'!G357)),IF(AND(ISNUMBER(VALUE('Contact Data Entry'!G357)),LEFT('Contact Data Entry'!G357,1)&lt;&gt;"1",LEN('Contact Data Entry'!G357)=10),"OK","Phone number must be valid format"),NA()))</f>
        <v>#N/A</v>
      </c>
      <c r="H357" s="46" t="e">
        <f>IF(NOT(ISBLANK('Contact Data Entry'!H357)),IF(AND(ISNUMBER('Contact Data Entry'!H357),LEFT('Contact Data Entry'!H357,1)&lt;&gt;"1",LEN('Contact Data Entry'!H357)=10),"OK","Phone number must be valid format"),IF('DO NOT USE_Contact Formulas'!A357,"OK",NA()))</f>
        <v>#N/A</v>
      </c>
      <c r="I357" s="46" t="e">
        <f>IF(AND(NOT(ISBLANK('Contact Data Entry'!I357)),ISNA(VLOOKUP('Contact Data Entry'!I357,'DO NOT USE_Shared Picklist'!$N$3:$N$63,1,FALSE))),"Please select a value from the drop-down menu",IF('DO NOT USE_Contact Formulas'!A357,"OK",NA()))</f>
        <v>#N/A</v>
      </c>
      <c r="J357" s="46" t="e">
        <f>IF(AND('DO NOT USE_Contact Formulas'!A357,ISBLANK('Contact Data Entry'!J357)),"Home Street Address is required",IF(LEN('Contact Data Entry'!J357)&gt;255,"Home Street Address must be less than 255 characters",IF('DO NOT USE_Contact Formulas'!A357,"OK",NA())))</f>
        <v>#N/A</v>
      </c>
      <c r="K357" s="46" t="e">
        <f>IF(AND('DO NOT USE_Contact Formulas'!A357,ISBLANK('Contact Data Entry'!K357)),"City is required",IF(LEN('Contact Data Entry'!K357)&gt;40,"City must be less than 40 characters",IF('DO NOT USE_Contact Formulas'!A357,"OK",NA())))</f>
        <v>#N/A</v>
      </c>
      <c r="L357" s="46" t="e">
        <f>IF(AND('DO NOT USE_Contact Formulas'!A357,ISBLANK('Contact Data Entry'!L357)),"State is required",IF(AND(NOT(ISBLANK('Contact Data Entry'!L357)),ISNA(VLOOKUP('Contact Data Entry'!L357,'DO NOT USE_Shared Picklist'!$P$3:$P$52,1,FALSE))),"Please select a value from the drop-down menu",IF('DO NOT USE_Contact Formulas'!A357,"OK",NA())))</f>
        <v>#N/A</v>
      </c>
      <c r="M357" s="46" t="e">
        <f>IF(AND('DO NOT USE_Contact Formulas'!A357,ISBLANK('Contact Data Entry'!M357)),"Zip is required",IF(ISBLANK('Contact Data Entry'!M357),NA(),"OK"))</f>
        <v>#N/A</v>
      </c>
      <c r="N357" s="46" t="e">
        <f>IF(AND(NOT(ISBLANK('Contact Data Entry'!N357)),ISNA(VLOOKUP('Contact Data Entry'!N357,'DO NOT USE_Shared Picklist'!$E$3:$E$10,1,FALSE))),"Please select a value from the drop-down menu",IF('DO NOT USE_Contact Formulas'!A357,"OK",NA()))</f>
        <v>#N/A</v>
      </c>
      <c r="O357" s="46" t="e">
        <f>IF(AND('DO NOT USE_Contact Formulas'!A357,ISBLANK('Contact Data Entry'!O357)),"Occupation/Job Title is required",IF(NOT(ISBLANK('Contact Data Entry'!O357)),"OK",NA()))</f>
        <v>#N/A</v>
      </c>
      <c r="P357" s="46" t="e">
        <f>IF('DO NOT USE_Contact Formulas'!A357,IF(ISBLANK('Contact Data Entry'!P357),"Last Date On Site is required","OK"),NA())</f>
        <v>#N/A</v>
      </c>
      <c r="Q357" s="46" t="e">
        <f>IF(AND('DO NOT USE_Contact Formulas'!A357,ISBLANK('Contact Data Entry'!Q357)),"Specific Place in the Location is required",IF(ISBLANK('Contact Data Entry'!Q357),NA(),"OK"))</f>
        <v>#N/A</v>
      </c>
      <c r="R357" s="46" t="e">
        <f>IF(LEN('Contact Data Entry'!R357)&gt;250,"Employer Name must be less than 250 characters",IF('DO NOT USE_Contact Formulas'!A357,"OK",NA()))</f>
        <v>#N/A</v>
      </c>
      <c r="S357" s="46" t="e">
        <f>IF(AND(NOT(ISBLANK('Contact Data Entry'!S357)),ISNA(VLOOKUP('Contact Data Entry'!S357,'DO NOT USE_Shared Picklist'!$V$3:$V$7,1,FALSE))),"Please select a value from the drop-down menu",IF('DO NOT USE_Contact Formulas'!A357,"OK",NA()))</f>
        <v>#N/A</v>
      </c>
      <c r="T357" s="46" t="e">
        <f>IF(LEN('Contact Data Entry'!T357)&gt;255,"Work Area/Department must be less than 255 characters",IF('DO NOT USE_Contact Formulas'!A357,"OK",NA()))</f>
        <v>#N/A</v>
      </c>
      <c r="U357" s="46" t="e">
        <f>IF(LEN('Contact Data Entry'!U357)&gt;255,"Work Shifts must be less than 255 characters",IF('DO NOT USE_Contact Formulas'!A357,"OK",NA()))</f>
        <v>#N/A</v>
      </c>
      <c r="V357" s="47" t="e">
        <f ca="1">IF('Contact Data Entry'!V357&gt;'DO NOT USE_Shared Picklist'!$C$3,"Last Exposure Date cannot be a future date",IF('DO NOT USE_Contact Formulas'!A357,IF(ISBLANK('Contact Data Entry'!V357),"Last Exposure Date is required","OK"),NA()))</f>
        <v>#N/A</v>
      </c>
      <c r="W357" s="46" t="e">
        <f>IF(AND(NOT(ISBLANK('Contact Data Entry'!W357)),ISNA(VLOOKUP('Contact Data Entry'!W357,'DO NOT USE_Shared Picklist'!$D$3:$D$5,1,FALSE))),"Please select a value from the drop-down menu",IF('DO NOT USE_Contact Formulas'!A357,"OK",NA()))</f>
        <v>#N/A</v>
      </c>
      <c r="X357" s="46"/>
      <c r="Y357" s="46" t="e">
        <f>IF(AND(NOT(ISBLANK('Contact Data Entry'!Y357)),ISNA(VLOOKUP('Contact Data Entry'!Y357,'DO NOT USE_Shared Picklist'!$G$3:$G$5,1,FALSE))),"Please select a value from the drop-down menu",IF('DO NOT USE_Contact Formulas'!A357,"OK",NA()))</f>
        <v>#N/A</v>
      </c>
      <c r="Z357" s="46"/>
      <c r="AA357" s="46" t="e">
        <f>IF(AND(NOT(ISBLANK('Contact Data Entry'!AA357)),ISNA(VLOOKUP('Contact Data Entry'!AA357,'DO NOT USE_Shared Picklist'!$H$3:$H$4,1,FALSE))),"Please select a value from the drop-down menu",IF('DO NOT USE_Contact Formulas'!A357,"OK",NA()))</f>
        <v>#N/A</v>
      </c>
      <c r="AB357" s="46" t="e">
        <f ca="1">IF('Contact Data Entry'!AB357&gt;'DO NOT USE_Shared Picklist'!$C$3,"Test Date cannot be a future date",IF('DO NOT USE_Contact Formulas'!A357,"OK",NA()))</f>
        <v>#N/A</v>
      </c>
      <c r="AC357" s="46" t="e">
        <f>IF(AND(NOT(ISBLANK('Contact Data Entry'!AC357)),ISNA(VLOOKUP('Contact Data Entry'!AC357,'DO NOT USE_Shared Picklist'!$R$3:$R$7,1,FALSE))),"Please select a value from the drop-down menu",IF('DO NOT USE_Contact Formulas'!A357,"OK",NA()))</f>
        <v>#N/A</v>
      </c>
      <c r="AD357" s="46" t="e">
        <f>IF(AND(NOT(ISBLANK('Contact Data Entry'!AD357)),ISNA(VLOOKUP('Contact Data Entry'!AD357,'DO NOT USE_Shared Picklist'!$Q$3:$Q$8,1,FALSE))),"Please select a value from the drop-down menu",IF('DO NOT USE_Contact Formulas'!A357,"OK",NA()))</f>
        <v>#N/A</v>
      </c>
    </row>
    <row r="358" spans="1:30" x14ac:dyDescent="0.25">
      <c r="A358" s="45" t="e">
        <f>IF('DO NOT USE_Contact Formulas'!A358,IF('DO NOT USE_Contact Formulas'!B358,"Not all required fields are completed","OK"),NA())</f>
        <v>#N/A</v>
      </c>
      <c r="B358" s="46" t="e">
        <f>IF(AND('DO NOT USE_Contact Formulas'!A358,ISBLANK('Contact Data Entry'!B358)),"First Name is required",IF(NOT(ISBLANK('Contact Data Entry'!B358)),"OK",NA()))</f>
        <v>#N/A</v>
      </c>
      <c r="C358" s="46" t="e">
        <f>IF(AND('DO NOT USE_Contact Formulas'!A358,ISBLANK('Contact Data Entry'!C358)),"Last Name is required",IF(NOT(ISBLANK('Contact Data Entry'!C358)),"OK",NA()))</f>
        <v>#N/A</v>
      </c>
      <c r="D358" s="46" t="e">
        <f>IF(AND('DO NOT USE_Contact Formulas'!A358,ISBLANK('Contact Data Entry'!D358)),"Birthdate is required",IF(NOT(ISBLANK('Contact Data Entry'!D358)),"OK",NA()))</f>
        <v>#N/A</v>
      </c>
      <c r="E358" s="46" t="e">
        <f>IF(AND(NOT(ISBLANK('Contact Data Entry'!E358)),ISNA(VLOOKUP('Contact Data Entry'!E358,'DO NOT USE_Shared Picklist'!$L$3:$L$81,1,FALSE))),"Please select a value from the drop-down menu",IF('DO NOT USE_Contact Formulas'!A358,"OK",NA()))</f>
        <v>#N/A</v>
      </c>
      <c r="F358" s="46" t="e">
        <f>IF(AND(NOT(ISBLANK('Contact Data Entry'!F358)),NOT(ISNUMBER(MATCH("*@*.?*",'Contact Data Entry'!F358,0)))),"Email must be in a valid format",IF('DO NOT USE_Contact Formulas'!A358,"OK",NA()))</f>
        <v>#N/A</v>
      </c>
      <c r="G358" s="46" t="e">
        <f>IF(AND('DO NOT USE_Contact Formulas'!A358,ISBLANK('Contact Data Entry'!G358)),"Mobile Phone is required",IF(NOT(ISBLANK('Contact Data Entry'!G358)),IF(AND(ISNUMBER(VALUE('Contact Data Entry'!G358)),LEFT('Contact Data Entry'!G358,1)&lt;&gt;"1",LEN('Contact Data Entry'!G358)=10),"OK","Phone number must be valid format"),NA()))</f>
        <v>#N/A</v>
      </c>
      <c r="H358" s="46" t="e">
        <f>IF(NOT(ISBLANK('Contact Data Entry'!H358)),IF(AND(ISNUMBER('Contact Data Entry'!H358),LEFT('Contact Data Entry'!H358,1)&lt;&gt;"1",LEN('Contact Data Entry'!H358)=10),"OK","Phone number must be valid format"),IF('DO NOT USE_Contact Formulas'!A358,"OK",NA()))</f>
        <v>#N/A</v>
      </c>
      <c r="I358" s="46" t="e">
        <f>IF(AND(NOT(ISBLANK('Contact Data Entry'!I358)),ISNA(VLOOKUP('Contact Data Entry'!I358,'DO NOT USE_Shared Picklist'!$N$3:$N$63,1,FALSE))),"Please select a value from the drop-down menu",IF('DO NOT USE_Contact Formulas'!A358,"OK",NA()))</f>
        <v>#N/A</v>
      </c>
      <c r="J358" s="46" t="e">
        <f>IF(AND('DO NOT USE_Contact Formulas'!A358,ISBLANK('Contact Data Entry'!J358)),"Home Street Address is required",IF(LEN('Contact Data Entry'!J358)&gt;255,"Home Street Address must be less than 255 characters",IF('DO NOT USE_Contact Formulas'!A358,"OK",NA())))</f>
        <v>#N/A</v>
      </c>
      <c r="K358" s="46" t="e">
        <f>IF(AND('DO NOT USE_Contact Formulas'!A358,ISBLANK('Contact Data Entry'!K358)),"City is required",IF(LEN('Contact Data Entry'!K358)&gt;40,"City must be less than 40 characters",IF('DO NOT USE_Contact Formulas'!A358,"OK",NA())))</f>
        <v>#N/A</v>
      </c>
      <c r="L358" s="46" t="e">
        <f>IF(AND('DO NOT USE_Contact Formulas'!A358,ISBLANK('Contact Data Entry'!L358)),"State is required",IF(AND(NOT(ISBLANK('Contact Data Entry'!L358)),ISNA(VLOOKUP('Contact Data Entry'!L358,'DO NOT USE_Shared Picklist'!$P$3:$P$52,1,FALSE))),"Please select a value from the drop-down menu",IF('DO NOT USE_Contact Formulas'!A358,"OK",NA())))</f>
        <v>#N/A</v>
      </c>
      <c r="M358" s="46" t="e">
        <f>IF(AND('DO NOT USE_Contact Formulas'!A358,ISBLANK('Contact Data Entry'!M358)),"Zip is required",IF(ISBLANK('Contact Data Entry'!M358),NA(),"OK"))</f>
        <v>#N/A</v>
      </c>
      <c r="N358" s="46" t="e">
        <f>IF(AND(NOT(ISBLANK('Contact Data Entry'!N358)),ISNA(VLOOKUP('Contact Data Entry'!N358,'DO NOT USE_Shared Picklist'!$E$3:$E$10,1,FALSE))),"Please select a value from the drop-down menu",IF('DO NOT USE_Contact Formulas'!A358,"OK",NA()))</f>
        <v>#N/A</v>
      </c>
      <c r="O358" s="46" t="e">
        <f>IF(AND('DO NOT USE_Contact Formulas'!A358,ISBLANK('Contact Data Entry'!O358)),"Occupation/Job Title is required",IF(NOT(ISBLANK('Contact Data Entry'!O358)),"OK",NA()))</f>
        <v>#N/A</v>
      </c>
      <c r="P358" s="46" t="e">
        <f>IF('DO NOT USE_Contact Formulas'!A358,IF(ISBLANK('Contact Data Entry'!P358),"Last Date On Site is required","OK"),NA())</f>
        <v>#N/A</v>
      </c>
      <c r="Q358" s="46" t="e">
        <f>IF(AND('DO NOT USE_Contact Formulas'!A358,ISBLANK('Contact Data Entry'!Q358)),"Specific Place in the Location is required",IF(ISBLANK('Contact Data Entry'!Q358),NA(),"OK"))</f>
        <v>#N/A</v>
      </c>
      <c r="R358" s="46" t="e">
        <f>IF(LEN('Contact Data Entry'!R358)&gt;250,"Employer Name must be less than 250 characters",IF('DO NOT USE_Contact Formulas'!A358,"OK",NA()))</f>
        <v>#N/A</v>
      </c>
      <c r="S358" s="46" t="e">
        <f>IF(AND(NOT(ISBLANK('Contact Data Entry'!S358)),ISNA(VLOOKUP('Contact Data Entry'!S358,'DO NOT USE_Shared Picklist'!$V$3:$V$7,1,FALSE))),"Please select a value from the drop-down menu",IF('DO NOT USE_Contact Formulas'!A358,"OK",NA()))</f>
        <v>#N/A</v>
      </c>
      <c r="T358" s="46" t="e">
        <f>IF(LEN('Contact Data Entry'!T358)&gt;255,"Work Area/Department must be less than 255 characters",IF('DO NOT USE_Contact Formulas'!A358,"OK",NA()))</f>
        <v>#N/A</v>
      </c>
      <c r="U358" s="46" t="e">
        <f>IF(LEN('Contact Data Entry'!U358)&gt;255,"Work Shifts must be less than 255 characters",IF('DO NOT USE_Contact Formulas'!A358,"OK",NA()))</f>
        <v>#N/A</v>
      </c>
      <c r="V358" s="47" t="e">
        <f ca="1">IF('Contact Data Entry'!V358&gt;'DO NOT USE_Shared Picklist'!$C$3,"Last Exposure Date cannot be a future date",IF('DO NOT USE_Contact Formulas'!A358,IF(ISBLANK('Contact Data Entry'!V358),"Last Exposure Date is required","OK"),NA()))</f>
        <v>#N/A</v>
      </c>
      <c r="W358" s="46" t="e">
        <f>IF(AND(NOT(ISBLANK('Contact Data Entry'!W358)),ISNA(VLOOKUP('Contact Data Entry'!W358,'DO NOT USE_Shared Picklist'!$D$3:$D$5,1,FALSE))),"Please select a value from the drop-down menu",IF('DO NOT USE_Contact Formulas'!A358,"OK",NA()))</f>
        <v>#N/A</v>
      </c>
      <c r="X358" s="46"/>
      <c r="Y358" s="46" t="e">
        <f>IF(AND(NOT(ISBLANK('Contact Data Entry'!Y358)),ISNA(VLOOKUP('Contact Data Entry'!Y358,'DO NOT USE_Shared Picklist'!$G$3:$G$5,1,FALSE))),"Please select a value from the drop-down menu",IF('DO NOT USE_Contact Formulas'!A358,"OK",NA()))</f>
        <v>#N/A</v>
      </c>
      <c r="Z358" s="46"/>
      <c r="AA358" s="46" t="e">
        <f>IF(AND(NOT(ISBLANK('Contact Data Entry'!AA358)),ISNA(VLOOKUP('Contact Data Entry'!AA358,'DO NOT USE_Shared Picklist'!$H$3:$H$4,1,FALSE))),"Please select a value from the drop-down menu",IF('DO NOT USE_Contact Formulas'!A358,"OK",NA()))</f>
        <v>#N/A</v>
      </c>
      <c r="AB358" s="46" t="e">
        <f ca="1">IF('Contact Data Entry'!AB358&gt;'DO NOT USE_Shared Picklist'!$C$3,"Test Date cannot be a future date",IF('DO NOT USE_Contact Formulas'!A358,"OK",NA()))</f>
        <v>#N/A</v>
      </c>
      <c r="AC358" s="46" t="e">
        <f>IF(AND(NOT(ISBLANK('Contact Data Entry'!AC358)),ISNA(VLOOKUP('Contact Data Entry'!AC358,'DO NOT USE_Shared Picklist'!$R$3:$R$7,1,FALSE))),"Please select a value from the drop-down menu",IF('DO NOT USE_Contact Formulas'!A358,"OK",NA()))</f>
        <v>#N/A</v>
      </c>
      <c r="AD358" s="46" t="e">
        <f>IF(AND(NOT(ISBLANK('Contact Data Entry'!AD358)),ISNA(VLOOKUP('Contact Data Entry'!AD358,'DO NOT USE_Shared Picklist'!$Q$3:$Q$8,1,FALSE))),"Please select a value from the drop-down menu",IF('DO NOT USE_Contact Formulas'!A358,"OK",NA()))</f>
        <v>#N/A</v>
      </c>
    </row>
    <row r="359" spans="1:30" x14ac:dyDescent="0.25">
      <c r="A359" s="45" t="e">
        <f>IF('DO NOT USE_Contact Formulas'!A359,IF('DO NOT USE_Contact Formulas'!B359,"Not all required fields are completed","OK"),NA())</f>
        <v>#N/A</v>
      </c>
      <c r="B359" s="46" t="e">
        <f>IF(AND('DO NOT USE_Contact Formulas'!A359,ISBLANK('Contact Data Entry'!B359)),"First Name is required",IF(NOT(ISBLANK('Contact Data Entry'!B359)),"OK",NA()))</f>
        <v>#N/A</v>
      </c>
      <c r="C359" s="46" t="e">
        <f>IF(AND('DO NOT USE_Contact Formulas'!A359,ISBLANK('Contact Data Entry'!C359)),"Last Name is required",IF(NOT(ISBLANK('Contact Data Entry'!C359)),"OK",NA()))</f>
        <v>#N/A</v>
      </c>
      <c r="D359" s="46" t="e">
        <f>IF(AND('DO NOT USE_Contact Formulas'!A359,ISBLANK('Contact Data Entry'!D359)),"Birthdate is required",IF(NOT(ISBLANK('Contact Data Entry'!D359)),"OK",NA()))</f>
        <v>#N/A</v>
      </c>
      <c r="E359" s="46" t="e">
        <f>IF(AND(NOT(ISBLANK('Contact Data Entry'!E359)),ISNA(VLOOKUP('Contact Data Entry'!E359,'DO NOT USE_Shared Picklist'!$L$3:$L$81,1,FALSE))),"Please select a value from the drop-down menu",IF('DO NOT USE_Contact Formulas'!A359,"OK",NA()))</f>
        <v>#N/A</v>
      </c>
      <c r="F359" s="46" t="e">
        <f>IF(AND(NOT(ISBLANK('Contact Data Entry'!F359)),NOT(ISNUMBER(MATCH("*@*.?*",'Contact Data Entry'!F359,0)))),"Email must be in a valid format",IF('DO NOT USE_Contact Formulas'!A359,"OK",NA()))</f>
        <v>#N/A</v>
      </c>
      <c r="G359" s="46" t="e">
        <f>IF(AND('DO NOT USE_Contact Formulas'!A359,ISBLANK('Contact Data Entry'!G359)),"Mobile Phone is required",IF(NOT(ISBLANK('Contact Data Entry'!G359)),IF(AND(ISNUMBER(VALUE('Contact Data Entry'!G359)),LEFT('Contact Data Entry'!G359,1)&lt;&gt;"1",LEN('Contact Data Entry'!G359)=10),"OK","Phone number must be valid format"),NA()))</f>
        <v>#N/A</v>
      </c>
      <c r="H359" s="46" t="e">
        <f>IF(NOT(ISBLANK('Contact Data Entry'!H359)),IF(AND(ISNUMBER('Contact Data Entry'!H359),LEFT('Contact Data Entry'!H359,1)&lt;&gt;"1",LEN('Contact Data Entry'!H359)=10),"OK","Phone number must be valid format"),IF('DO NOT USE_Contact Formulas'!A359,"OK",NA()))</f>
        <v>#N/A</v>
      </c>
      <c r="I359" s="46" t="e">
        <f>IF(AND(NOT(ISBLANK('Contact Data Entry'!I359)),ISNA(VLOOKUP('Contact Data Entry'!I359,'DO NOT USE_Shared Picklist'!$N$3:$N$63,1,FALSE))),"Please select a value from the drop-down menu",IF('DO NOT USE_Contact Formulas'!A359,"OK",NA()))</f>
        <v>#N/A</v>
      </c>
      <c r="J359" s="46" t="e">
        <f>IF(AND('DO NOT USE_Contact Formulas'!A359,ISBLANK('Contact Data Entry'!J359)),"Home Street Address is required",IF(LEN('Contact Data Entry'!J359)&gt;255,"Home Street Address must be less than 255 characters",IF('DO NOT USE_Contact Formulas'!A359,"OK",NA())))</f>
        <v>#N/A</v>
      </c>
      <c r="K359" s="46" t="e">
        <f>IF(AND('DO NOT USE_Contact Formulas'!A359,ISBLANK('Contact Data Entry'!K359)),"City is required",IF(LEN('Contact Data Entry'!K359)&gt;40,"City must be less than 40 characters",IF('DO NOT USE_Contact Formulas'!A359,"OK",NA())))</f>
        <v>#N/A</v>
      </c>
      <c r="L359" s="46" t="e">
        <f>IF(AND('DO NOT USE_Contact Formulas'!A359,ISBLANK('Contact Data Entry'!L359)),"State is required",IF(AND(NOT(ISBLANK('Contact Data Entry'!L359)),ISNA(VLOOKUP('Contact Data Entry'!L359,'DO NOT USE_Shared Picklist'!$P$3:$P$52,1,FALSE))),"Please select a value from the drop-down menu",IF('DO NOT USE_Contact Formulas'!A359,"OK",NA())))</f>
        <v>#N/A</v>
      </c>
      <c r="M359" s="46" t="e">
        <f>IF(AND('DO NOT USE_Contact Formulas'!A359,ISBLANK('Contact Data Entry'!M359)),"Zip is required",IF(ISBLANK('Contact Data Entry'!M359),NA(),"OK"))</f>
        <v>#N/A</v>
      </c>
      <c r="N359" s="46" t="e">
        <f>IF(AND(NOT(ISBLANK('Contact Data Entry'!N359)),ISNA(VLOOKUP('Contact Data Entry'!N359,'DO NOT USE_Shared Picklist'!$E$3:$E$10,1,FALSE))),"Please select a value from the drop-down menu",IF('DO NOT USE_Contact Formulas'!A359,"OK",NA()))</f>
        <v>#N/A</v>
      </c>
      <c r="O359" s="46" t="e">
        <f>IF(AND('DO NOT USE_Contact Formulas'!A359,ISBLANK('Contact Data Entry'!O359)),"Occupation/Job Title is required",IF(NOT(ISBLANK('Contact Data Entry'!O359)),"OK",NA()))</f>
        <v>#N/A</v>
      </c>
      <c r="P359" s="46" t="e">
        <f>IF('DO NOT USE_Contact Formulas'!A359,IF(ISBLANK('Contact Data Entry'!P359),"Last Date On Site is required","OK"),NA())</f>
        <v>#N/A</v>
      </c>
      <c r="Q359" s="46" t="e">
        <f>IF(AND('DO NOT USE_Contact Formulas'!A359,ISBLANK('Contact Data Entry'!Q359)),"Specific Place in the Location is required",IF(ISBLANK('Contact Data Entry'!Q359),NA(),"OK"))</f>
        <v>#N/A</v>
      </c>
      <c r="R359" s="46" t="e">
        <f>IF(LEN('Contact Data Entry'!R359)&gt;250,"Employer Name must be less than 250 characters",IF('DO NOT USE_Contact Formulas'!A359,"OK",NA()))</f>
        <v>#N/A</v>
      </c>
      <c r="S359" s="46" t="e">
        <f>IF(AND(NOT(ISBLANK('Contact Data Entry'!S359)),ISNA(VLOOKUP('Contact Data Entry'!S359,'DO NOT USE_Shared Picklist'!$V$3:$V$7,1,FALSE))),"Please select a value from the drop-down menu",IF('DO NOT USE_Contact Formulas'!A359,"OK",NA()))</f>
        <v>#N/A</v>
      </c>
      <c r="T359" s="46" t="e">
        <f>IF(LEN('Contact Data Entry'!T359)&gt;255,"Work Area/Department must be less than 255 characters",IF('DO NOT USE_Contact Formulas'!A359,"OK",NA()))</f>
        <v>#N/A</v>
      </c>
      <c r="U359" s="46" t="e">
        <f>IF(LEN('Contact Data Entry'!U359)&gt;255,"Work Shifts must be less than 255 characters",IF('DO NOT USE_Contact Formulas'!A359,"OK",NA()))</f>
        <v>#N/A</v>
      </c>
      <c r="V359" s="47" t="e">
        <f ca="1">IF('Contact Data Entry'!V359&gt;'DO NOT USE_Shared Picklist'!$C$3,"Last Exposure Date cannot be a future date",IF('DO NOT USE_Contact Formulas'!A359,IF(ISBLANK('Contact Data Entry'!V359),"Last Exposure Date is required","OK"),NA()))</f>
        <v>#N/A</v>
      </c>
      <c r="W359" s="46" t="e">
        <f>IF(AND(NOT(ISBLANK('Contact Data Entry'!W359)),ISNA(VLOOKUP('Contact Data Entry'!W359,'DO NOT USE_Shared Picklist'!$D$3:$D$5,1,FALSE))),"Please select a value from the drop-down menu",IF('DO NOT USE_Contact Formulas'!A359,"OK",NA()))</f>
        <v>#N/A</v>
      </c>
      <c r="X359" s="46"/>
      <c r="Y359" s="46" t="e">
        <f>IF(AND(NOT(ISBLANK('Contact Data Entry'!Y359)),ISNA(VLOOKUP('Contact Data Entry'!Y359,'DO NOT USE_Shared Picklist'!$G$3:$G$5,1,FALSE))),"Please select a value from the drop-down menu",IF('DO NOT USE_Contact Formulas'!A359,"OK",NA()))</f>
        <v>#N/A</v>
      </c>
      <c r="Z359" s="46"/>
      <c r="AA359" s="46" t="e">
        <f>IF(AND(NOT(ISBLANK('Contact Data Entry'!AA359)),ISNA(VLOOKUP('Contact Data Entry'!AA359,'DO NOT USE_Shared Picklist'!$H$3:$H$4,1,FALSE))),"Please select a value from the drop-down menu",IF('DO NOT USE_Contact Formulas'!A359,"OK",NA()))</f>
        <v>#N/A</v>
      </c>
      <c r="AB359" s="46" t="e">
        <f ca="1">IF('Contact Data Entry'!AB359&gt;'DO NOT USE_Shared Picklist'!$C$3,"Test Date cannot be a future date",IF('DO NOT USE_Contact Formulas'!A359,"OK",NA()))</f>
        <v>#N/A</v>
      </c>
      <c r="AC359" s="46" t="e">
        <f>IF(AND(NOT(ISBLANK('Contact Data Entry'!AC359)),ISNA(VLOOKUP('Contact Data Entry'!AC359,'DO NOT USE_Shared Picklist'!$R$3:$R$7,1,FALSE))),"Please select a value from the drop-down menu",IF('DO NOT USE_Contact Formulas'!A359,"OK",NA()))</f>
        <v>#N/A</v>
      </c>
      <c r="AD359" s="46" t="e">
        <f>IF(AND(NOT(ISBLANK('Contact Data Entry'!AD359)),ISNA(VLOOKUP('Contact Data Entry'!AD359,'DO NOT USE_Shared Picklist'!$Q$3:$Q$8,1,FALSE))),"Please select a value from the drop-down menu",IF('DO NOT USE_Contact Formulas'!A359,"OK",NA()))</f>
        <v>#N/A</v>
      </c>
    </row>
    <row r="360" spans="1:30" x14ac:dyDescent="0.25">
      <c r="A360" s="45" t="e">
        <f>IF('DO NOT USE_Contact Formulas'!A360,IF('DO NOT USE_Contact Formulas'!B360,"Not all required fields are completed","OK"),NA())</f>
        <v>#N/A</v>
      </c>
      <c r="B360" s="46" t="e">
        <f>IF(AND('DO NOT USE_Contact Formulas'!A360,ISBLANK('Contact Data Entry'!B360)),"First Name is required",IF(NOT(ISBLANK('Contact Data Entry'!B360)),"OK",NA()))</f>
        <v>#N/A</v>
      </c>
      <c r="C360" s="46" t="e">
        <f>IF(AND('DO NOT USE_Contact Formulas'!A360,ISBLANK('Contact Data Entry'!C360)),"Last Name is required",IF(NOT(ISBLANK('Contact Data Entry'!C360)),"OK",NA()))</f>
        <v>#N/A</v>
      </c>
      <c r="D360" s="46" t="e">
        <f>IF(AND('DO NOT USE_Contact Formulas'!A360,ISBLANK('Contact Data Entry'!D360)),"Birthdate is required",IF(NOT(ISBLANK('Contact Data Entry'!D360)),"OK",NA()))</f>
        <v>#N/A</v>
      </c>
      <c r="E360" s="46" t="e">
        <f>IF(AND(NOT(ISBLANK('Contact Data Entry'!E360)),ISNA(VLOOKUP('Contact Data Entry'!E360,'DO NOT USE_Shared Picklist'!$L$3:$L$81,1,FALSE))),"Please select a value from the drop-down menu",IF('DO NOT USE_Contact Formulas'!A360,"OK",NA()))</f>
        <v>#N/A</v>
      </c>
      <c r="F360" s="46" t="e">
        <f>IF(AND(NOT(ISBLANK('Contact Data Entry'!F360)),NOT(ISNUMBER(MATCH("*@*.?*",'Contact Data Entry'!F360,0)))),"Email must be in a valid format",IF('DO NOT USE_Contact Formulas'!A360,"OK",NA()))</f>
        <v>#N/A</v>
      </c>
      <c r="G360" s="46" t="e">
        <f>IF(AND('DO NOT USE_Contact Formulas'!A360,ISBLANK('Contact Data Entry'!G360)),"Mobile Phone is required",IF(NOT(ISBLANK('Contact Data Entry'!G360)),IF(AND(ISNUMBER(VALUE('Contact Data Entry'!G360)),LEFT('Contact Data Entry'!G360,1)&lt;&gt;"1",LEN('Contact Data Entry'!G360)=10),"OK","Phone number must be valid format"),NA()))</f>
        <v>#N/A</v>
      </c>
      <c r="H360" s="46" t="e">
        <f>IF(NOT(ISBLANK('Contact Data Entry'!H360)),IF(AND(ISNUMBER('Contact Data Entry'!H360),LEFT('Contact Data Entry'!H360,1)&lt;&gt;"1",LEN('Contact Data Entry'!H360)=10),"OK","Phone number must be valid format"),IF('DO NOT USE_Contact Formulas'!A360,"OK",NA()))</f>
        <v>#N/A</v>
      </c>
      <c r="I360" s="46" t="e">
        <f>IF(AND(NOT(ISBLANK('Contact Data Entry'!I360)),ISNA(VLOOKUP('Contact Data Entry'!I360,'DO NOT USE_Shared Picklist'!$N$3:$N$63,1,FALSE))),"Please select a value from the drop-down menu",IF('DO NOT USE_Contact Formulas'!A360,"OK",NA()))</f>
        <v>#N/A</v>
      </c>
      <c r="J360" s="46" t="e">
        <f>IF(AND('DO NOT USE_Contact Formulas'!A360,ISBLANK('Contact Data Entry'!J360)),"Home Street Address is required",IF(LEN('Contact Data Entry'!J360)&gt;255,"Home Street Address must be less than 255 characters",IF('DO NOT USE_Contact Formulas'!A360,"OK",NA())))</f>
        <v>#N/A</v>
      </c>
      <c r="K360" s="46" t="e">
        <f>IF(AND('DO NOT USE_Contact Formulas'!A360,ISBLANK('Contact Data Entry'!K360)),"City is required",IF(LEN('Contact Data Entry'!K360)&gt;40,"City must be less than 40 characters",IF('DO NOT USE_Contact Formulas'!A360,"OK",NA())))</f>
        <v>#N/A</v>
      </c>
      <c r="L360" s="46" t="e">
        <f>IF(AND('DO NOT USE_Contact Formulas'!A360,ISBLANK('Contact Data Entry'!L360)),"State is required",IF(AND(NOT(ISBLANK('Contact Data Entry'!L360)),ISNA(VLOOKUP('Contact Data Entry'!L360,'DO NOT USE_Shared Picklist'!$P$3:$P$52,1,FALSE))),"Please select a value from the drop-down menu",IF('DO NOT USE_Contact Formulas'!A360,"OK",NA())))</f>
        <v>#N/A</v>
      </c>
      <c r="M360" s="46" t="e">
        <f>IF(AND('DO NOT USE_Contact Formulas'!A360,ISBLANK('Contact Data Entry'!M360)),"Zip is required",IF(ISBLANK('Contact Data Entry'!M360),NA(),"OK"))</f>
        <v>#N/A</v>
      </c>
      <c r="N360" s="46" t="e">
        <f>IF(AND(NOT(ISBLANK('Contact Data Entry'!N360)),ISNA(VLOOKUP('Contact Data Entry'!N360,'DO NOT USE_Shared Picklist'!$E$3:$E$10,1,FALSE))),"Please select a value from the drop-down menu",IF('DO NOT USE_Contact Formulas'!A360,"OK",NA()))</f>
        <v>#N/A</v>
      </c>
      <c r="O360" s="46" t="e">
        <f>IF(AND('DO NOT USE_Contact Formulas'!A360,ISBLANK('Contact Data Entry'!O360)),"Occupation/Job Title is required",IF(NOT(ISBLANK('Contact Data Entry'!O360)),"OK",NA()))</f>
        <v>#N/A</v>
      </c>
      <c r="P360" s="46" t="e">
        <f>IF('DO NOT USE_Contact Formulas'!A360,IF(ISBLANK('Contact Data Entry'!P360),"Last Date On Site is required","OK"),NA())</f>
        <v>#N/A</v>
      </c>
      <c r="Q360" s="46" t="e">
        <f>IF(AND('DO NOT USE_Contact Formulas'!A360,ISBLANK('Contact Data Entry'!Q360)),"Specific Place in the Location is required",IF(ISBLANK('Contact Data Entry'!Q360),NA(),"OK"))</f>
        <v>#N/A</v>
      </c>
      <c r="R360" s="46" t="e">
        <f>IF(LEN('Contact Data Entry'!R360)&gt;250,"Employer Name must be less than 250 characters",IF('DO NOT USE_Contact Formulas'!A360,"OK",NA()))</f>
        <v>#N/A</v>
      </c>
      <c r="S360" s="46" t="e">
        <f>IF(AND(NOT(ISBLANK('Contact Data Entry'!S360)),ISNA(VLOOKUP('Contact Data Entry'!S360,'DO NOT USE_Shared Picklist'!$V$3:$V$7,1,FALSE))),"Please select a value from the drop-down menu",IF('DO NOT USE_Contact Formulas'!A360,"OK",NA()))</f>
        <v>#N/A</v>
      </c>
      <c r="T360" s="46" t="e">
        <f>IF(LEN('Contact Data Entry'!T360)&gt;255,"Work Area/Department must be less than 255 characters",IF('DO NOT USE_Contact Formulas'!A360,"OK",NA()))</f>
        <v>#N/A</v>
      </c>
      <c r="U360" s="46" t="e">
        <f>IF(LEN('Contact Data Entry'!U360)&gt;255,"Work Shifts must be less than 255 characters",IF('DO NOT USE_Contact Formulas'!A360,"OK",NA()))</f>
        <v>#N/A</v>
      </c>
      <c r="V360" s="47" t="e">
        <f ca="1">IF('Contact Data Entry'!V360&gt;'DO NOT USE_Shared Picklist'!$C$3,"Last Exposure Date cannot be a future date",IF('DO NOT USE_Contact Formulas'!A360,IF(ISBLANK('Contact Data Entry'!V360),"Last Exposure Date is required","OK"),NA()))</f>
        <v>#N/A</v>
      </c>
      <c r="W360" s="46" t="e">
        <f>IF(AND(NOT(ISBLANK('Contact Data Entry'!W360)),ISNA(VLOOKUP('Contact Data Entry'!W360,'DO NOT USE_Shared Picklist'!$D$3:$D$5,1,FALSE))),"Please select a value from the drop-down menu",IF('DO NOT USE_Contact Formulas'!A360,"OK",NA()))</f>
        <v>#N/A</v>
      </c>
      <c r="X360" s="46"/>
      <c r="Y360" s="46" t="e">
        <f>IF(AND(NOT(ISBLANK('Contact Data Entry'!Y360)),ISNA(VLOOKUP('Contact Data Entry'!Y360,'DO NOT USE_Shared Picklist'!$G$3:$G$5,1,FALSE))),"Please select a value from the drop-down menu",IF('DO NOT USE_Contact Formulas'!A360,"OK",NA()))</f>
        <v>#N/A</v>
      </c>
      <c r="Z360" s="46"/>
      <c r="AA360" s="46" t="e">
        <f>IF(AND(NOT(ISBLANK('Contact Data Entry'!AA360)),ISNA(VLOOKUP('Contact Data Entry'!AA360,'DO NOT USE_Shared Picklist'!$H$3:$H$4,1,FALSE))),"Please select a value from the drop-down menu",IF('DO NOT USE_Contact Formulas'!A360,"OK",NA()))</f>
        <v>#N/A</v>
      </c>
      <c r="AB360" s="46" t="e">
        <f ca="1">IF('Contact Data Entry'!AB360&gt;'DO NOT USE_Shared Picklist'!$C$3,"Test Date cannot be a future date",IF('DO NOT USE_Contact Formulas'!A360,"OK",NA()))</f>
        <v>#N/A</v>
      </c>
      <c r="AC360" s="46" t="e">
        <f>IF(AND(NOT(ISBLANK('Contact Data Entry'!AC360)),ISNA(VLOOKUP('Contact Data Entry'!AC360,'DO NOT USE_Shared Picklist'!$R$3:$R$7,1,FALSE))),"Please select a value from the drop-down menu",IF('DO NOT USE_Contact Formulas'!A360,"OK",NA()))</f>
        <v>#N/A</v>
      </c>
      <c r="AD360" s="46" t="e">
        <f>IF(AND(NOT(ISBLANK('Contact Data Entry'!AD360)),ISNA(VLOOKUP('Contact Data Entry'!AD360,'DO NOT USE_Shared Picklist'!$Q$3:$Q$8,1,FALSE))),"Please select a value from the drop-down menu",IF('DO NOT USE_Contact Formulas'!A360,"OK",NA()))</f>
        <v>#N/A</v>
      </c>
    </row>
    <row r="361" spans="1:30" x14ac:dyDescent="0.25">
      <c r="A361" s="45" t="e">
        <f>IF('DO NOT USE_Contact Formulas'!A361,IF('DO NOT USE_Contact Formulas'!B361,"Not all required fields are completed","OK"),NA())</f>
        <v>#N/A</v>
      </c>
      <c r="B361" s="46" t="e">
        <f>IF(AND('DO NOT USE_Contact Formulas'!A361,ISBLANK('Contact Data Entry'!B361)),"First Name is required",IF(NOT(ISBLANK('Contact Data Entry'!B361)),"OK",NA()))</f>
        <v>#N/A</v>
      </c>
      <c r="C361" s="46" t="e">
        <f>IF(AND('DO NOT USE_Contact Formulas'!A361,ISBLANK('Contact Data Entry'!C361)),"Last Name is required",IF(NOT(ISBLANK('Contact Data Entry'!C361)),"OK",NA()))</f>
        <v>#N/A</v>
      </c>
      <c r="D361" s="46" t="e">
        <f>IF(AND('DO NOT USE_Contact Formulas'!A361,ISBLANK('Contact Data Entry'!D361)),"Birthdate is required",IF(NOT(ISBLANK('Contact Data Entry'!D361)),"OK",NA()))</f>
        <v>#N/A</v>
      </c>
      <c r="E361" s="46" t="e">
        <f>IF(AND(NOT(ISBLANK('Contact Data Entry'!E361)),ISNA(VLOOKUP('Contact Data Entry'!E361,'DO NOT USE_Shared Picklist'!$L$3:$L$81,1,FALSE))),"Please select a value from the drop-down menu",IF('DO NOT USE_Contact Formulas'!A361,"OK",NA()))</f>
        <v>#N/A</v>
      </c>
      <c r="F361" s="46" t="e">
        <f>IF(AND(NOT(ISBLANK('Contact Data Entry'!F361)),NOT(ISNUMBER(MATCH("*@*.?*",'Contact Data Entry'!F361,0)))),"Email must be in a valid format",IF('DO NOT USE_Contact Formulas'!A361,"OK",NA()))</f>
        <v>#N/A</v>
      </c>
      <c r="G361" s="46" t="e">
        <f>IF(AND('DO NOT USE_Contact Formulas'!A361,ISBLANK('Contact Data Entry'!G361)),"Mobile Phone is required",IF(NOT(ISBLANK('Contact Data Entry'!G361)),IF(AND(ISNUMBER(VALUE('Contact Data Entry'!G361)),LEFT('Contact Data Entry'!G361,1)&lt;&gt;"1",LEN('Contact Data Entry'!G361)=10),"OK","Phone number must be valid format"),NA()))</f>
        <v>#N/A</v>
      </c>
      <c r="H361" s="46" t="e">
        <f>IF(NOT(ISBLANK('Contact Data Entry'!H361)),IF(AND(ISNUMBER('Contact Data Entry'!H361),LEFT('Contact Data Entry'!H361,1)&lt;&gt;"1",LEN('Contact Data Entry'!H361)=10),"OK","Phone number must be valid format"),IF('DO NOT USE_Contact Formulas'!A361,"OK",NA()))</f>
        <v>#N/A</v>
      </c>
      <c r="I361" s="46" t="e">
        <f>IF(AND(NOT(ISBLANK('Contact Data Entry'!I361)),ISNA(VLOOKUP('Contact Data Entry'!I361,'DO NOT USE_Shared Picklist'!$N$3:$N$63,1,FALSE))),"Please select a value from the drop-down menu",IF('DO NOT USE_Contact Formulas'!A361,"OK",NA()))</f>
        <v>#N/A</v>
      </c>
      <c r="J361" s="46" t="e">
        <f>IF(AND('DO NOT USE_Contact Formulas'!A361,ISBLANK('Contact Data Entry'!J361)),"Home Street Address is required",IF(LEN('Contact Data Entry'!J361)&gt;255,"Home Street Address must be less than 255 characters",IF('DO NOT USE_Contact Formulas'!A361,"OK",NA())))</f>
        <v>#N/A</v>
      </c>
      <c r="K361" s="46" t="e">
        <f>IF(AND('DO NOT USE_Contact Formulas'!A361,ISBLANK('Contact Data Entry'!K361)),"City is required",IF(LEN('Contact Data Entry'!K361)&gt;40,"City must be less than 40 characters",IF('DO NOT USE_Contact Formulas'!A361,"OK",NA())))</f>
        <v>#N/A</v>
      </c>
      <c r="L361" s="46" t="e">
        <f>IF(AND('DO NOT USE_Contact Formulas'!A361,ISBLANK('Contact Data Entry'!L361)),"State is required",IF(AND(NOT(ISBLANK('Contact Data Entry'!L361)),ISNA(VLOOKUP('Contact Data Entry'!L361,'DO NOT USE_Shared Picklist'!$P$3:$P$52,1,FALSE))),"Please select a value from the drop-down menu",IF('DO NOT USE_Contact Formulas'!A361,"OK",NA())))</f>
        <v>#N/A</v>
      </c>
      <c r="M361" s="46" t="e">
        <f>IF(AND('DO NOT USE_Contact Formulas'!A361,ISBLANK('Contact Data Entry'!M361)),"Zip is required",IF(ISBLANK('Contact Data Entry'!M361),NA(),"OK"))</f>
        <v>#N/A</v>
      </c>
      <c r="N361" s="46" t="e">
        <f>IF(AND(NOT(ISBLANK('Contact Data Entry'!N361)),ISNA(VLOOKUP('Contact Data Entry'!N361,'DO NOT USE_Shared Picklist'!$E$3:$E$10,1,FALSE))),"Please select a value from the drop-down menu",IF('DO NOT USE_Contact Formulas'!A361,"OK",NA()))</f>
        <v>#N/A</v>
      </c>
      <c r="O361" s="46" t="e">
        <f>IF(AND('DO NOT USE_Contact Formulas'!A361,ISBLANK('Contact Data Entry'!O361)),"Occupation/Job Title is required",IF(NOT(ISBLANK('Contact Data Entry'!O361)),"OK",NA()))</f>
        <v>#N/A</v>
      </c>
      <c r="P361" s="46" t="e">
        <f>IF('DO NOT USE_Contact Formulas'!A361,IF(ISBLANK('Contact Data Entry'!P361),"Last Date On Site is required","OK"),NA())</f>
        <v>#N/A</v>
      </c>
      <c r="Q361" s="46" t="e">
        <f>IF(AND('DO NOT USE_Contact Formulas'!A361,ISBLANK('Contact Data Entry'!Q361)),"Specific Place in the Location is required",IF(ISBLANK('Contact Data Entry'!Q361),NA(),"OK"))</f>
        <v>#N/A</v>
      </c>
      <c r="R361" s="46" t="e">
        <f>IF(LEN('Contact Data Entry'!R361)&gt;250,"Employer Name must be less than 250 characters",IF('DO NOT USE_Contact Formulas'!A361,"OK",NA()))</f>
        <v>#N/A</v>
      </c>
      <c r="S361" s="46" t="e">
        <f>IF(AND(NOT(ISBLANK('Contact Data Entry'!S361)),ISNA(VLOOKUP('Contact Data Entry'!S361,'DO NOT USE_Shared Picklist'!$V$3:$V$7,1,FALSE))),"Please select a value from the drop-down menu",IF('DO NOT USE_Contact Formulas'!A361,"OK",NA()))</f>
        <v>#N/A</v>
      </c>
      <c r="T361" s="46" t="e">
        <f>IF(LEN('Contact Data Entry'!T361)&gt;255,"Work Area/Department must be less than 255 characters",IF('DO NOT USE_Contact Formulas'!A361,"OK",NA()))</f>
        <v>#N/A</v>
      </c>
      <c r="U361" s="46" t="e">
        <f>IF(LEN('Contact Data Entry'!U361)&gt;255,"Work Shifts must be less than 255 characters",IF('DO NOT USE_Contact Formulas'!A361,"OK",NA()))</f>
        <v>#N/A</v>
      </c>
      <c r="V361" s="47" t="e">
        <f ca="1">IF('Contact Data Entry'!V361&gt;'DO NOT USE_Shared Picklist'!$C$3,"Last Exposure Date cannot be a future date",IF('DO NOT USE_Contact Formulas'!A361,IF(ISBLANK('Contact Data Entry'!V361),"Last Exposure Date is required","OK"),NA()))</f>
        <v>#N/A</v>
      </c>
      <c r="W361" s="46" t="e">
        <f>IF(AND(NOT(ISBLANK('Contact Data Entry'!W361)),ISNA(VLOOKUP('Contact Data Entry'!W361,'DO NOT USE_Shared Picklist'!$D$3:$D$5,1,FALSE))),"Please select a value from the drop-down menu",IF('DO NOT USE_Contact Formulas'!A361,"OK",NA()))</f>
        <v>#N/A</v>
      </c>
      <c r="X361" s="46"/>
      <c r="Y361" s="46" t="e">
        <f>IF(AND(NOT(ISBLANK('Contact Data Entry'!Y361)),ISNA(VLOOKUP('Contact Data Entry'!Y361,'DO NOT USE_Shared Picklist'!$G$3:$G$5,1,FALSE))),"Please select a value from the drop-down menu",IF('DO NOT USE_Contact Formulas'!A361,"OK",NA()))</f>
        <v>#N/A</v>
      </c>
      <c r="Z361" s="46"/>
      <c r="AA361" s="46" t="e">
        <f>IF(AND(NOT(ISBLANK('Contact Data Entry'!AA361)),ISNA(VLOOKUP('Contact Data Entry'!AA361,'DO NOT USE_Shared Picklist'!$H$3:$H$4,1,FALSE))),"Please select a value from the drop-down menu",IF('DO NOT USE_Contact Formulas'!A361,"OK",NA()))</f>
        <v>#N/A</v>
      </c>
      <c r="AB361" s="46" t="e">
        <f ca="1">IF('Contact Data Entry'!AB361&gt;'DO NOT USE_Shared Picklist'!$C$3,"Test Date cannot be a future date",IF('DO NOT USE_Contact Formulas'!A361,"OK",NA()))</f>
        <v>#N/A</v>
      </c>
      <c r="AC361" s="46" t="e">
        <f>IF(AND(NOT(ISBLANK('Contact Data Entry'!AC361)),ISNA(VLOOKUP('Contact Data Entry'!AC361,'DO NOT USE_Shared Picklist'!$R$3:$R$7,1,FALSE))),"Please select a value from the drop-down menu",IF('DO NOT USE_Contact Formulas'!A361,"OK",NA()))</f>
        <v>#N/A</v>
      </c>
      <c r="AD361" s="46" t="e">
        <f>IF(AND(NOT(ISBLANK('Contact Data Entry'!AD361)),ISNA(VLOOKUP('Contact Data Entry'!AD361,'DO NOT USE_Shared Picklist'!$Q$3:$Q$8,1,FALSE))),"Please select a value from the drop-down menu",IF('DO NOT USE_Contact Formulas'!A361,"OK",NA()))</f>
        <v>#N/A</v>
      </c>
    </row>
    <row r="362" spans="1:30" x14ac:dyDescent="0.25">
      <c r="A362" s="45" t="e">
        <f>IF('DO NOT USE_Contact Formulas'!A362,IF('DO NOT USE_Contact Formulas'!B362,"Not all required fields are completed","OK"),NA())</f>
        <v>#N/A</v>
      </c>
      <c r="B362" s="46" t="e">
        <f>IF(AND('DO NOT USE_Contact Formulas'!A362,ISBLANK('Contact Data Entry'!B362)),"First Name is required",IF(NOT(ISBLANK('Contact Data Entry'!B362)),"OK",NA()))</f>
        <v>#N/A</v>
      </c>
      <c r="C362" s="46" t="e">
        <f>IF(AND('DO NOT USE_Contact Formulas'!A362,ISBLANK('Contact Data Entry'!C362)),"Last Name is required",IF(NOT(ISBLANK('Contact Data Entry'!C362)),"OK",NA()))</f>
        <v>#N/A</v>
      </c>
      <c r="D362" s="46" t="e">
        <f>IF(AND('DO NOT USE_Contact Formulas'!A362,ISBLANK('Contact Data Entry'!D362)),"Birthdate is required",IF(NOT(ISBLANK('Contact Data Entry'!D362)),"OK",NA()))</f>
        <v>#N/A</v>
      </c>
      <c r="E362" s="46" t="e">
        <f>IF(AND(NOT(ISBLANK('Contact Data Entry'!E362)),ISNA(VLOOKUP('Contact Data Entry'!E362,'DO NOT USE_Shared Picklist'!$L$3:$L$81,1,FALSE))),"Please select a value from the drop-down menu",IF('DO NOT USE_Contact Formulas'!A362,"OK",NA()))</f>
        <v>#N/A</v>
      </c>
      <c r="F362" s="46" t="e">
        <f>IF(AND(NOT(ISBLANK('Contact Data Entry'!F362)),NOT(ISNUMBER(MATCH("*@*.?*",'Contact Data Entry'!F362,0)))),"Email must be in a valid format",IF('DO NOT USE_Contact Formulas'!A362,"OK",NA()))</f>
        <v>#N/A</v>
      </c>
      <c r="G362" s="46" t="e">
        <f>IF(AND('DO NOT USE_Contact Formulas'!A362,ISBLANK('Contact Data Entry'!G362)),"Mobile Phone is required",IF(NOT(ISBLANK('Contact Data Entry'!G362)),IF(AND(ISNUMBER(VALUE('Contact Data Entry'!G362)),LEFT('Contact Data Entry'!G362,1)&lt;&gt;"1",LEN('Contact Data Entry'!G362)=10),"OK","Phone number must be valid format"),NA()))</f>
        <v>#N/A</v>
      </c>
      <c r="H362" s="46" t="e">
        <f>IF(NOT(ISBLANK('Contact Data Entry'!H362)),IF(AND(ISNUMBER('Contact Data Entry'!H362),LEFT('Contact Data Entry'!H362,1)&lt;&gt;"1",LEN('Contact Data Entry'!H362)=10),"OK","Phone number must be valid format"),IF('DO NOT USE_Contact Formulas'!A362,"OK",NA()))</f>
        <v>#N/A</v>
      </c>
      <c r="I362" s="46" t="e">
        <f>IF(AND(NOT(ISBLANK('Contact Data Entry'!I362)),ISNA(VLOOKUP('Contact Data Entry'!I362,'DO NOT USE_Shared Picklist'!$N$3:$N$63,1,FALSE))),"Please select a value from the drop-down menu",IF('DO NOT USE_Contact Formulas'!A362,"OK",NA()))</f>
        <v>#N/A</v>
      </c>
      <c r="J362" s="46" t="e">
        <f>IF(AND('DO NOT USE_Contact Formulas'!A362,ISBLANK('Contact Data Entry'!J362)),"Home Street Address is required",IF(LEN('Contact Data Entry'!J362)&gt;255,"Home Street Address must be less than 255 characters",IF('DO NOT USE_Contact Formulas'!A362,"OK",NA())))</f>
        <v>#N/A</v>
      </c>
      <c r="K362" s="46" t="e">
        <f>IF(AND('DO NOT USE_Contact Formulas'!A362,ISBLANK('Contact Data Entry'!K362)),"City is required",IF(LEN('Contact Data Entry'!K362)&gt;40,"City must be less than 40 characters",IF('DO NOT USE_Contact Formulas'!A362,"OK",NA())))</f>
        <v>#N/A</v>
      </c>
      <c r="L362" s="46" t="e">
        <f>IF(AND('DO NOT USE_Contact Formulas'!A362,ISBLANK('Contact Data Entry'!L362)),"State is required",IF(AND(NOT(ISBLANK('Contact Data Entry'!L362)),ISNA(VLOOKUP('Contact Data Entry'!L362,'DO NOT USE_Shared Picklist'!$P$3:$P$52,1,FALSE))),"Please select a value from the drop-down menu",IF('DO NOT USE_Contact Formulas'!A362,"OK",NA())))</f>
        <v>#N/A</v>
      </c>
      <c r="M362" s="46" t="e">
        <f>IF(AND('DO NOT USE_Contact Formulas'!A362,ISBLANK('Contact Data Entry'!M362)),"Zip is required",IF(ISBLANK('Contact Data Entry'!M362),NA(),"OK"))</f>
        <v>#N/A</v>
      </c>
      <c r="N362" s="46" t="e">
        <f>IF(AND(NOT(ISBLANK('Contact Data Entry'!N362)),ISNA(VLOOKUP('Contact Data Entry'!N362,'DO NOT USE_Shared Picklist'!$E$3:$E$10,1,FALSE))),"Please select a value from the drop-down menu",IF('DO NOT USE_Contact Formulas'!A362,"OK",NA()))</f>
        <v>#N/A</v>
      </c>
      <c r="O362" s="46" t="e">
        <f>IF(AND('DO NOT USE_Contact Formulas'!A362,ISBLANK('Contact Data Entry'!O362)),"Occupation/Job Title is required",IF(NOT(ISBLANK('Contact Data Entry'!O362)),"OK",NA()))</f>
        <v>#N/A</v>
      </c>
      <c r="P362" s="46" t="e">
        <f>IF('DO NOT USE_Contact Formulas'!A362,IF(ISBLANK('Contact Data Entry'!P362),"Last Date On Site is required","OK"),NA())</f>
        <v>#N/A</v>
      </c>
      <c r="Q362" s="46" t="e">
        <f>IF(AND('DO NOT USE_Contact Formulas'!A362,ISBLANK('Contact Data Entry'!Q362)),"Specific Place in the Location is required",IF(ISBLANK('Contact Data Entry'!Q362),NA(),"OK"))</f>
        <v>#N/A</v>
      </c>
      <c r="R362" s="46" t="e">
        <f>IF(LEN('Contact Data Entry'!R362)&gt;250,"Employer Name must be less than 250 characters",IF('DO NOT USE_Contact Formulas'!A362,"OK",NA()))</f>
        <v>#N/A</v>
      </c>
      <c r="S362" s="46" t="e">
        <f>IF(AND(NOT(ISBLANK('Contact Data Entry'!S362)),ISNA(VLOOKUP('Contact Data Entry'!S362,'DO NOT USE_Shared Picklist'!$V$3:$V$7,1,FALSE))),"Please select a value from the drop-down menu",IF('DO NOT USE_Contact Formulas'!A362,"OK",NA()))</f>
        <v>#N/A</v>
      </c>
      <c r="T362" s="46" t="e">
        <f>IF(LEN('Contact Data Entry'!T362)&gt;255,"Work Area/Department must be less than 255 characters",IF('DO NOT USE_Contact Formulas'!A362,"OK",NA()))</f>
        <v>#N/A</v>
      </c>
      <c r="U362" s="46" t="e">
        <f>IF(LEN('Contact Data Entry'!U362)&gt;255,"Work Shifts must be less than 255 characters",IF('DO NOT USE_Contact Formulas'!A362,"OK",NA()))</f>
        <v>#N/A</v>
      </c>
      <c r="V362" s="47" t="e">
        <f ca="1">IF('Contact Data Entry'!V362&gt;'DO NOT USE_Shared Picklist'!$C$3,"Last Exposure Date cannot be a future date",IF('DO NOT USE_Contact Formulas'!A362,IF(ISBLANK('Contact Data Entry'!V362),"Last Exposure Date is required","OK"),NA()))</f>
        <v>#N/A</v>
      </c>
      <c r="W362" s="46" t="e">
        <f>IF(AND(NOT(ISBLANK('Contact Data Entry'!W362)),ISNA(VLOOKUP('Contact Data Entry'!W362,'DO NOT USE_Shared Picklist'!$D$3:$D$5,1,FALSE))),"Please select a value from the drop-down menu",IF('DO NOT USE_Contact Formulas'!A362,"OK",NA()))</f>
        <v>#N/A</v>
      </c>
      <c r="X362" s="46"/>
      <c r="Y362" s="46" t="e">
        <f>IF(AND(NOT(ISBLANK('Contact Data Entry'!Y362)),ISNA(VLOOKUP('Contact Data Entry'!Y362,'DO NOT USE_Shared Picklist'!$G$3:$G$5,1,FALSE))),"Please select a value from the drop-down menu",IF('DO NOT USE_Contact Formulas'!A362,"OK",NA()))</f>
        <v>#N/A</v>
      </c>
      <c r="Z362" s="46"/>
      <c r="AA362" s="46" t="e">
        <f>IF(AND(NOT(ISBLANK('Contact Data Entry'!AA362)),ISNA(VLOOKUP('Contact Data Entry'!AA362,'DO NOT USE_Shared Picklist'!$H$3:$H$4,1,FALSE))),"Please select a value from the drop-down menu",IF('DO NOT USE_Contact Formulas'!A362,"OK",NA()))</f>
        <v>#N/A</v>
      </c>
      <c r="AB362" s="46" t="e">
        <f ca="1">IF('Contact Data Entry'!AB362&gt;'DO NOT USE_Shared Picklist'!$C$3,"Test Date cannot be a future date",IF('DO NOT USE_Contact Formulas'!A362,"OK",NA()))</f>
        <v>#N/A</v>
      </c>
      <c r="AC362" s="46" t="e">
        <f>IF(AND(NOT(ISBLANK('Contact Data Entry'!AC362)),ISNA(VLOOKUP('Contact Data Entry'!AC362,'DO NOT USE_Shared Picklist'!$R$3:$R$7,1,FALSE))),"Please select a value from the drop-down menu",IF('DO NOT USE_Contact Formulas'!A362,"OK",NA()))</f>
        <v>#N/A</v>
      </c>
      <c r="AD362" s="46" t="e">
        <f>IF(AND(NOT(ISBLANK('Contact Data Entry'!AD362)),ISNA(VLOOKUP('Contact Data Entry'!AD362,'DO NOT USE_Shared Picklist'!$Q$3:$Q$8,1,FALSE))),"Please select a value from the drop-down menu",IF('DO NOT USE_Contact Formulas'!A362,"OK",NA()))</f>
        <v>#N/A</v>
      </c>
    </row>
    <row r="363" spans="1:30" x14ac:dyDescent="0.25">
      <c r="A363" s="45" t="e">
        <f>IF('DO NOT USE_Contact Formulas'!A363,IF('DO NOT USE_Contact Formulas'!B363,"Not all required fields are completed","OK"),NA())</f>
        <v>#N/A</v>
      </c>
      <c r="B363" s="46" t="e">
        <f>IF(AND('DO NOT USE_Contact Formulas'!A363,ISBLANK('Contact Data Entry'!B363)),"First Name is required",IF(NOT(ISBLANK('Contact Data Entry'!B363)),"OK",NA()))</f>
        <v>#N/A</v>
      </c>
      <c r="C363" s="46" t="e">
        <f>IF(AND('DO NOT USE_Contact Formulas'!A363,ISBLANK('Contact Data Entry'!C363)),"Last Name is required",IF(NOT(ISBLANK('Contact Data Entry'!C363)),"OK",NA()))</f>
        <v>#N/A</v>
      </c>
      <c r="D363" s="46" t="e">
        <f>IF(AND('DO NOT USE_Contact Formulas'!A363,ISBLANK('Contact Data Entry'!D363)),"Birthdate is required",IF(NOT(ISBLANK('Contact Data Entry'!D363)),"OK",NA()))</f>
        <v>#N/A</v>
      </c>
      <c r="E363" s="46" t="e">
        <f>IF(AND(NOT(ISBLANK('Contact Data Entry'!E363)),ISNA(VLOOKUP('Contact Data Entry'!E363,'DO NOT USE_Shared Picklist'!$L$3:$L$81,1,FALSE))),"Please select a value from the drop-down menu",IF('DO NOT USE_Contact Formulas'!A363,"OK",NA()))</f>
        <v>#N/A</v>
      </c>
      <c r="F363" s="46" t="e">
        <f>IF(AND(NOT(ISBLANK('Contact Data Entry'!F363)),NOT(ISNUMBER(MATCH("*@*.?*",'Contact Data Entry'!F363,0)))),"Email must be in a valid format",IF('DO NOT USE_Contact Formulas'!A363,"OK",NA()))</f>
        <v>#N/A</v>
      </c>
      <c r="G363" s="46" t="e">
        <f>IF(AND('DO NOT USE_Contact Formulas'!A363,ISBLANK('Contact Data Entry'!G363)),"Mobile Phone is required",IF(NOT(ISBLANK('Contact Data Entry'!G363)),IF(AND(ISNUMBER(VALUE('Contact Data Entry'!G363)),LEFT('Contact Data Entry'!G363,1)&lt;&gt;"1",LEN('Contact Data Entry'!G363)=10),"OK","Phone number must be valid format"),NA()))</f>
        <v>#N/A</v>
      </c>
      <c r="H363" s="46" t="e">
        <f>IF(NOT(ISBLANK('Contact Data Entry'!H363)),IF(AND(ISNUMBER('Contact Data Entry'!H363),LEFT('Contact Data Entry'!H363,1)&lt;&gt;"1",LEN('Contact Data Entry'!H363)=10),"OK","Phone number must be valid format"),IF('DO NOT USE_Contact Formulas'!A363,"OK",NA()))</f>
        <v>#N/A</v>
      </c>
      <c r="I363" s="46" t="e">
        <f>IF(AND(NOT(ISBLANK('Contact Data Entry'!I363)),ISNA(VLOOKUP('Contact Data Entry'!I363,'DO NOT USE_Shared Picklist'!$N$3:$N$63,1,FALSE))),"Please select a value from the drop-down menu",IF('DO NOT USE_Contact Formulas'!A363,"OK",NA()))</f>
        <v>#N/A</v>
      </c>
      <c r="J363" s="46" t="e">
        <f>IF(AND('DO NOT USE_Contact Formulas'!A363,ISBLANK('Contact Data Entry'!J363)),"Home Street Address is required",IF(LEN('Contact Data Entry'!J363)&gt;255,"Home Street Address must be less than 255 characters",IF('DO NOT USE_Contact Formulas'!A363,"OK",NA())))</f>
        <v>#N/A</v>
      </c>
      <c r="K363" s="46" t="e">
        <f>IF(AND('DO NOT USE_Contact Formulas'!A363,ISBLANK('Contact Data Entry'!K363)),"City is required",IF(LEN('Contact Data Entry'!K363)&gt;40,"City must be less than 40 characters",IF('DO NOT USE_Contact Formulas'!A363,"OK",NA())))</f>
        <v>#N/A</v>
      </c>
      <c r="L363" s="46" t="e">
        <f>IF(AND('DO NOT USE_Contact Formulas'!A363,ISBLANK('Contact Data Entry'!L363)),"State is required",IF(AND(NOT(ISBLANK('Contact Data Entry'!L363)),ISNA(VLOOKUP('Contact Data Entry'!L363,'DO NOT USE_Shared Picklist'!$P$3:$P$52,1,FALSE))),"Please select a value from the drop-down menu",IF('DO NOT USE_Contact Formulas'!A363,"OK",NA())))</f>
        <v>#N/A</v>
      </c>
      <c r="M363" s="46" t="e">
        <f>IF(AND('DO NOT USE_Contact Formulas'!A363,ISBLANK('Contact Data Entry'!M363)),"Zip is required",IF(ISBLANK('Contact Data Entry'!M363),NA(),"OK"))</f>
        <v>#N/A</v>
      </c>
      <c r="N363" s="46" t="e">
        <f>IF(AND(NOT(ISBLANK('Contact Data Entry'!N363)),ISNA(VLOOKUP('Contact Data Entry'!N363,'DO NOT USE_Shared Picklist'!$E$3:$E$10,1,FALSE))),"Please select a value from the drop-down menu",IF('DO NOT USE_Contact Formulas'!A363,"OK",NA()))</f>
        <v>#N/A</v>
      </c>
      <c r="O363" s="46" t="e">
        <f>IF(AND('DO NOT USE_Contact Formulas'!A363,ISBLANK('Contact Data Entry'!O363)),"Occupation/Job Title is required",IF(NOT(ISBLANK('Contact Data Entry'!O363)),"OK",NA()))</f>
        <v>#N/A</v>
      </c>
      <c r="P363" s="46" t="e">
        <f>IF('DO NOT USE_Contact Formulas'!A363,IF(ISBLANK('Contact Data Entry'!P363),"Last Date On Site is required","OK"),NA())</f>
        <v>#N/A</v>
      </c>
      <c r="Q363" s="46" t="e">
        <f>IF(AND('DO NOT USE_Contact Formulas'!A363,ISBLANK('Contact Data Entry'!Q363)),"Specific Place in the Location is required",IF(ISBLANK('Contact Data Entry'!Q363),NA(),"OK"))</f>
        <v>#N/A</v>
      </c>
      <c r="R363" s="46" t="e">
        <f>IF(LEN('Contact Data Entry'!R363)&gt;250,"Employer Name must be less than 250 characters",IF('DO NOT USE_Contact Formulas'!A363,"OK",NA()))</f>
        <v>#N/A</v>
      </c>
      <c r="S363" s="46" t="e">
        <f>IF(AND(NOT(ISBLANK('Contact Data Entry'!S363)),ISNA(VLOOKUP('Contact Data Entry'!S363,'DO NOT USE_Shared Picklist'!$V$3:$V$7,1,FALSE))),"Please select a value from the drop-down menu",IF('DO NOT USE_Contact Formulas'!A363,"OK",NA()))</f>
        <v>#N/A</v>
      </c>
      <c r="T363" s="46" t="e">
        <f>IF(LEN('Contact Data Entry'!T363)&gt;255,"Work Area/Department must be less than 255 characters",IF('DO NOT USE_Contact Formulas'!A363,"OK",NA()))</f>
        <v>#N/A</v>
      </c>
      <c r="U363" s="46" t="e">
        <f>IF(LEN('Contact Data Entry'!U363)&gt;255,"Work Shifts must be less than 255 characters",IF('DO NOT USE_Contact Formulas'!A363,"OK",NA()))</f>
        <v>#N/A</v>
      </c>
      <c r="V363" s="47" t="e">
        <f ca="1">IF('Contact Data Entry'!V363&gt;'DO NOT USE_Shared Picklist'!$C$3,"Last Exposure Date cannot be a future date",IF('DO NOT USE_Contact Formulas'!A363,IF(ISBLANK('Contact Data Entry'!V363),"Last Exposure Date is required","OK"),NA()))</f>
        <v>#N/A</v>
      </c>
      <c r="W363" s="46" t="e">
        <f>IF(AND(NOT(ISBLANK('Contact Data Entry'!W363)),ISNA(VLOOKUP('Contact Data Entry'!W363,'DO NOT USE_Shared Picklist'!$D$3:$D$5,1,FALSE))),"Please select a value from the drop-down menu",IF('DO NOT USE_Contact Formulas'!A363,"OK",NA()))</f>
        <v>#N/A</v>
      </c>
      <c r="X363" s="46"/>
      <c r="Y363" s="46" t="e">
        <f>IF(AND(NOT(ISBLANK('Contact Data Entry'!Y363)),ISNA(VLOOKUP('Contact Data Entry'!Y363,'DO NOT USE_Shared Picklist'!$G$3:$G$5,1,FALSE))),"Please select a value from the drop-down menu",IF('DO NOT USE_Contact Formulas'!A363,"OK",NA()))</f>
        <v>#N/A</v>
      </c>
      <c r="Z363" s="46"/>
      <c r="AA363" s="46" t="e">
        <f>IF(AND(NOT(ISBLANK('Contact Data Entry'!AA363)),ISNA(VLOOKUP('Contact Data Entry'!AA363,'DO NOT USE_Shared Picklist'!$H$3:$H$4,1,FALSE))),"Please select a value from the drop-down menu",IF('DO NOT USE_Contact Formulas'!A363,"OK",NA()))</f>
        <v>#N/A</v>
      </c>
      <c r="AB363" s="46" t="e">
        <f ca="1">IF('Contact Data Entry'!AB363&gt;'DO NOT USE_Shared Picklist'!$C$3,"Test Date cannot be a future date",IF('DO NOT USE_Contact Formulas'!A363,"OK",NA()))</f>
        <v>#N/A</v>
      </c>
      <c r="AC363" s="46" t="e">
        <f>IF(AND(NOT(ISBLANK('Contact Data Entry'!AC363)),ISNA(VLOOKUP('Contact Data Entry'!AC363,'DO NOT USE_Shared Picklist'!$R$3:$R$7,1,FALSE))),"Please select a value from the drop-down menu",IF('DO NOT USE_Contact Formulas'!A363,"OK",NA()))</f>
        <v>#N/A</v>
      </c>
      <c r="AD363" s="46" t="e">
        <f>IF(AND(NOT(ISBLANK('Contact Data Entry'!AD363)),ISNA(VLOOKUP('Contact Data Entry'!AD363,'DO NOT USE_Shared Picklist'!$Q$3:$Q$8,1,FALSE))),"Please select a value from the drop-down menu",IF('DO NOT USE_Contact Formulas'!A363,"OK",NA()))</f>
        <v>#N/A</v>
      </c>
    </row>
    <row r="364" spans="1:30" x14ac:dyDescent="0.25">
      <c r="A364" s="45" t="e">
        <f>IF('DO NOT USE_Contact Formulas'!A364,IF('DO NOT USE_Contact Formulas'!B364,"Not all required fields are completed","OK"),NA())</f>
        <v>#N/A</v>
      </c>
      <c r="B364" s="46" t="e">
        <f>IF(AND('DO NOT USE_Contact Formulas'!A364,ISBLANK('Contact Data Entry'!B364)),"First Name is required",IF(NOT(ISBLANK('Contact Data Entry'!B364)),"OK",NA()))</f>
        <v>#N/A</v>
      </c>
      <c r="C364" s="46" t="e">
        <f>IF(AND('DO NOT USE_Contact Formulas'!A364,ISBLANK('Contact Data Entry'!C364)),"Last Name is required",IF(NOT(ISBLANK('Contact Data Entry'!C364)),"OK",NA()))</f>
        <v>#N/A</v>
      </c>
      <c r="D364" s="46" t="e">
        <f>IF(AND('DO NOT USE_Contact Formulas'!A364,ISBLANK('Contact Data Entry'!D364)),"Birthdate is required",IF(NOT(ISBLANK('Contact Data Entry'!D364)),"OK",NA()))</f>
        <v>#N/A</v>
      </c>
      <c r="E364" s="46" t="e">
        <f>IF(AND(NOT(ISBLANK('Contact Data Entry'!E364)),ISNA(VLOOKUP('Contact Data Entry'!E364,'DO NOT USE_Shared Picklist'!$L$3:$L$81,1,FALSE))),"Please select a value from the drop-down menu",IF('DO NOT USE_Contact Formulas'!A364,"OK",NA()))</f>
        <v>#N/A</v>
      </c>
      <c r="F364" s="46" t="e">
        <f>IF(AND(NOT(ISBLANK('Contact Data Entry'!F364)),NOT(ISNUMBER(MATCH("*@*.?*",'Contact Data Entry'!F364,0)))),"Email must be in a valid format",IF('DO NOT USE_Contact Formulas'!A364,"OK",NA()))</f>
        <v>#N/A</v>
      </c>
      <c r="G364" s="46" t="e">
        <f>IF(AND('DO NOT USE_Contact Formulas'!A364,ISBLANK('Contact Data Entry'!G364)),"Mobile Phone is required",IF(NOT(ISBLANK('Contact Data Entry'!G364)),IF(AND(ISNUMBER(VALUE('Contact Data Entry'!G364)),LEFT('Contact Data Entry'!G364,1)&lt;&gt;"1",LEN('Contact Data Entry'!G364)=10),"OK","Phone number must be valid format"),NA()))</f>
        <v>#N/A</v>
      </c>
      <c r="H364" s="46" t="e">
        <f>IF(NOT(ISBLANK('Contact Data Entry'!H364)),IF(AND(ISNUMBER('Contact Data Entry'!H364),LEFT('Contact Data Entry'!H364,1)&lt;&gt;"1",LEN('Contact Data Entry'!H364)=10),"OK","Phone number must be valid format"),IF('DO NOT USE_Contact Formulas'!A364,"OK",NA()))</f>
        <v>#N/A</v>
      </c>
      <c r="I364" s="46" t="e">
        <f>IF(AND(NOT(ISBLANK('Contact Data Entry'!I364)),ISNA(VLOOKUP('Contact Data Entry'!I364,'DO NOT USE_Shared Picklist'!$N$3:$N$63,1,FALSE))),"Please select a value from the drop-down menu",IF('DO NOT USE_Contact Formulas'!A364,"OK",NA()))</f>
        <v>#N/A</v>
      </c>
      <c r="J364" s="46" t="e">
        <f>IF(AND('DO NOT USE_Contact Formulas'!A364,ISBLANK('Contact Data Entry'!J364)),"Home Street Address is required",IF(LEN('Contact Data Entry'!J364)&gt;255,"Home Street Address must be less than 255 characters",IF('DO NOT USE_Contact Formulas'!A364,"OK",NA())))</f>
        <v>#N/A</v>
      </c>
      <c r="K364" s="46" t="e">
        <f>IF(AND('DO NOT USE_Contact Formulas'!A364,ISBLANK('Contact Data Entry'!K364)),"City is required",IF(LEN('Contact Data Entry'!K364)&gt;40,"City must be less than 40 characters",IF('DO NOT USE_Contact Formulas'!A364,"OK",NA())))</f>
        <v>#N/A</v>
      </c>
      <c r="L364" s="46" t="e">
        <f>IF(AND('DO NOT USE_Contact Formulas'!A364,ISBLANK('Contact Data Entry'!L364)),"State is required",IF(AND(NOT(ISBLANK('Contact Data Entry'!L364)),ISNA(VLOOKUP('Contact Data Entry'!L364,'DO NOT USE_Shared Picklist'!$P$3:$P$52,1,FALSE))),"Please select a value from the drop-down menu",IF('DO NOT USE_Contact Formulas'!A364,"OK",NA())))</f>
        <v>#N/A</v>
      </c>
      <c r="M364" s="46" t="e">
        <f>IF(AND('DO NOT USE_Contact Formulas'!A364,ISBLANK('Contact Data Entry'!M364)),"Zip is required",IF(ISBLANK('Contact Data Entry'!M364),NA(),"OK"))</f>
        <v>#N/A</v>
      </c>
      <c r="N364" s="46" t="e">
        <f>IF(AND(NOT(ISBLANK('Contact Data Entry'!N364)),ISNA(VLOOKUP('Contact Data Entry'!N364,'DO NOT USE_Shared Picklist'!$E$3:$E$10,1,FALSE))),"Please select a value from the drop-down menu",IF('DO NOT USE_Contact Formulas'!A364,"OK",NA()))</f>
        <v>#N/A</v>
      </c>
      <c r="O364" s="46" t="e">
        <f>IF(AND('DO NOT USE_Contact Formulas'!A364,ISBLANK('Contact Data Entry'!O364)),"Occupation/Job Title is required",IF(NOT(ISBLANK('Contact Data Entry'!O364)),"OK",NA()))</f>
        <v>#N/A</v>
      </c>
      <c r="P364" s="46" t="e">
        <f>IF('DO NOT USE_Contact Formulas'!A364,IF(ISBLANK('Contact Data Entry'!P364),"Last Date On Site is required","OK"),NA())</f>
        <v>#N/A</v>
      </c>
      <c r="Q364" s="46" t="e">
        <f>IF(AND('DO NOT USE_Contact Formulas'!A364,ISBLANK('Contact Data Entry'!Q364)),"Specific Place in the Location is required",IF(ISBLANK('Contact Data Entry'!Q364),NA(),"OK"))</f>
        <v>#N/A</v>
      </c>
      <c r="R364" s="46" t="e">
        <f>IF(LEN('Contact Data Entry'!R364)&gt;250,"Employer Name must be less than 250 characters",IF('DO NOT USE_Contact Formulas'!A364,"OK",NA()))</f>
        <v>#N/A</v>
      </c>
      <c r="S364" s="46" t="e">
        <f>IF(AND(NOT(ISBLANK('Contact Data Entry'!S364)),ISNA(VLOOKUP('Contact Data Entry'!S364,'DO NOT USE_Shared Picklist'!$V$3:$V$7,1,FALSE))),"Please select a value from the drop-down menu",IF('DO NOT USE_Contact Formulas'!A364,"OK",NA()))</f>
        <v>#N/A</v>
      </c>
      <c r="T364" s="46" t="e">
        <f>IF(LEN('Contact Data Entry'!T364)&gt;255,"Work Area/Department must be less than 255 characters",IF('DO NOT USE_Contact Formulas'!A364,"OK",NA()))</f>
        <v>#N/A</v>
      </c>
      <c r="U364" s="46" t="e">
        <f>IF(LEN('Contact Data Entry'!U364)&gt;255,"Work Shifts must be less than 255 characters",IF('DO NOT USE_Contact Formulas'!A364,"OK",NA()))</f>
        <v>#N/A</v>
      </c>
      <c r="V364" s="47" t="e">
        <f ca="1">IF('Contact Data Entry'!V364&gt;'DO NOT USE_Shared Picklist'!$C$3,"Last Exposure Date cannot be a future date",IF('DO NOT USE_Contact Formulas'!A364,IF(ISBLANK('Contact Data Entry'!V364),"Last Exposure Date is required","OK"),NA()))</f>
        <v>#N/A</v>
      </c>
      <c r="W364" s="46" t="e">
        <f>IF(AND(NOT(ISBLANK('Contact Data Entry'!W364)),ISNA(VLOOKUP('Contact Data Entry'!W364,'DO NOT USE_Shared Picklist'!$D$3:$D$5,1,FALSE))),"Please select a value from the drop-down menu",IF('DO NOT USE_Contact Formulas'!A364,"OK",NA()))</f>
        <v>#N/A</v>
      </c>
      <c r="X364" s="46"/>
      <c r="Y364" s="46" t="e">
        <f>IF(AND(NOT(ISBLANK('Contact Data Entry'!Y364)),ISNA(VLOOKUP('Contact Data Entry'!Y364,'DO NOT USE_Shared Picklist'!$G$3:$G$5,1,FALSE))),"Please select a value from the drop-down menu",IF('DO NOT USE_Contact Formulas'!A364,"OK",NA()))</f>
        <v>#N/A</v>
      </c>
      <c r="Z364" s="46"/>
      <c r="AA364" s="46" t="e">
        <f>IF(AND(NOT(ISBLANK('Contact Data Entry'!AA364)),ISNA(VLOOKUP('Contact Data Entry'!AA364,'DO NOT USE_Shared Picklist'!$H$3:$H$4,1,FALSE))),"Please select a value from the drop-down menu",IF('DO NOT USE_Contact Formulas'!A364,"OK",NA()))</f>
        <v>#N/A</v>
      </c>
      <c r="AB364" s="46" t="e">
        <f ca="1">IF('Contact Data Entry'!AB364&gt;'DO NOT USE_Shared Picklist'!$C$3,"Test Date cannot be a future date",IF('DO NOT USE_Contact Formulas'!A364,"OK",NA()))</f>
        <v>#N/A</v>
      </c>
      <c r="AC364" s="46" t="e">
        <f>IF(AND(NOT(ISBLANK('Contact Data Entry'!AC364)),ISNA(VLOOKUP('Contact Data Entry'!AC364,'DO NOT USE_Shared Picklist'!$R$3:$R$7,1,FALSE))),"Please select a value from the drop-down menu",IF('DO NOT USE_Contact Formulas'!A364,"OK",NA()))</f>
        <v>#N/A</v>
      </c>
      <c r="AD364" s="46" t="e">
        <f>IF(AND(NOT(ISBLANK('Contact Data Entry'!AD364)),ISNA(VLOOKUP('Contact Data Entry'!AD364,'DO NOT USE_Shared Picklist'!$Q$3:$Q$8,1,FALSE))),"Please select a value from the drop-down menu",IF('DO NOT USE_Contact Formulas'!A364,"OK",NA()))</f>
        <v>#N/A</v>
      </c>
    </row>
    <row r="365" spans="1:30" x14ac:dyDescent="0.25">
      <c r="A365" s="45" t="e">
        <f>IF('DO NOT USE_Contact Formulas'!A365,IF('DO NOT USE_Contact Formulas'!B365,"Not all required fields are completed","OK"),NA())</f>
        <v>#N/A</v>
      </c>
      <c r="B365" s="46" t="e">
        <f>IF(AND('DO NOT USE_Contact Formulas'!A365,ISBLANK('Contact Data Entry'!B365)),"First Name is required",IF(NOT(ISBLANK('Contact Data Entry'!B365)),"OK",NA()))</f>
        <v>#N/A</v>
      </c>
      <c r="C365" s="46" t="e">
        <f>IF(AND('DO NOT USE_Contact Formulas'!A365,ISBLANK('Contact Data Entry'!C365)),"Last Name is required",IF(NOT(ISBLANK('Contact Data Entry'!C365)),"OK",NA()))</f>
        <v>#N/A</v>
      </c>
      <c r="D365" s="46" t="e">
        <f>IF(AND('DO NOT USE_Contact Formulas'!A365,ISBLANK('Contact Data Entry'!D365)),"Birthdate is required",IF(NOT(ISBLANK('Contact Data Entry'!D365)),"OK",NA()))</f>
        <v>#N/A</v>
      </c>
      <c r="E365" s="46" t="e">
        <f>IF(AND(NOT(ISBLANK('Contact Data Entry'!E365)),ISNA(VLOOKUP('Contact Data Entry'!E365,'DO NOT USE_Shared Picklist'!$L$3:$L$81,1,FALSE))),"Please select a value from the drop-down menu",IF('DO NOT USE_Contact Formulas'!A365,"OK",NA()))</f>
        <v>#N/A</v>
      </c>
      <c r="F365" s="46" t="e">
        <f>IF(AND(NOT(ISBLANK('Contact Data Entry'!F365)),NOT(ISNUMBER(MATCH("*@*.?*",'Contact Data Entry'!F365,0)))),"Email must be in a valid format",IF('DO NOT USE_Contact Formulas'!A365,"OK",NA()))</f>
        <v>#N/A</v>
      </c>
      <c r="G365" s="46" t="e">
        <f>IF(AND('DO NOT USE_Contact Formulas'!A365,ISBLANK('Contact Data Entry'!G365)),"Mobile Phone is required",IF(NOT(ISBLANK('Contact Data Entry'!G365)),IF(AND(ISNUMBER(VALUE('Contact Data Entry'!G365)),LEFT('Contact Data Entry'!G365,1)&lt;&gt;"1",LEN('Contact Data Entry'!G365)=10),"OK","Phone number must be valid format"),NA()))</f>
        <v>#N/A</v>
      </c>
      <c r="H365" s="46" t="e">
        <f>IF(NOT(ISBLANK('Contact Data Entry'!H365)),IF(AND(ISNUMBER('Contact Data Entry'!H365),LEFT('Contact Data Entry'!H365,1)&lt;&gt;"1",LEN('Contact Data Entry'!H365)=10),"OK","Phone number must be valid format"),IF('DO NOT USE_Contact Formulas'!A365,"OK",NA()))</f>
        <v>#N/A</v>
      </c>
      <c r="I365" s="46" t="e">
        <f>IF(AND(NOT(ISBLANK('Contact Data Entry'!I365)),ISNA(VLOOKUP('Contact Data Entry'!I365,'DO NOT USE_Shared Picklist'!$N$3:$N$63,1,FALSE))),"Please select a value from the drop-down menu",IF('DO NOT USE_Contact Formulas'!A365,"OK",NA()))</f>
        <v>#N/A</v>
      </c>
      <c r="J365" s="46" t="e">
        <f>IF(AND('DO NOT USE_Contact Formulas'!A365,ISBLANK('Contact Data Entry'!J365)),"Home Street Address is required",IF(LEN('Contact Data Entry'!J365)&gt;255,"Home Street Address must be less than 255 characters",IF('DO NOT USE_Contact Formulas'!A365,"OK",NA())))</f>
        <v>#N/A</v>
      </c>
      <c r="K365" s="46" t="e">
        <f>IF(AND('DO NOT USE_Contact Formulas'!A365,ISBLANK('Contact Data Entry'!K365)),"City is required",IF(LEN('Contact Data Entry'!K365)&gt;40,"City must be less than 40 characters",IF('DO NOT USE_Contact Formulas'!A365,"OK",NA())))</f>
        <v>#N/A</v>
      </c>
      <c r="L365" s="46" t="e">
        <f>IF(AND('DO NOT USE_Contact Formulas'!A365,ISBLANK('Contact Data Entry'!L365)),"State is required",IF(AND(NOT(ISBLANK('Contact Data Entry'!L365)),ISNA(VLOOKUP('Contact Data Entry'!L365,'DO NOT USE_Shared Picklist'!$P$3:$P$52,1,FALSE))),"Please select a value from the drop-down menu",IF('DO NOT USE_Contact Formulas'!A365,"OK",NA())))</f>
        <v>#N/A</v>
      </c>
      <c r="M365" s="46" t="e">
        <f>IF(AND('DO NOT USE_Contact Formulas'!A365,ISBLANK('Contact Data Entry'!M365)),"Zip is required",IF(ISBLANK('Contact Data Entry'!M365),NA(),"OK"))</f>
        <v>#N/A</v>
      </c>
      <c r="N365" s="46" t="e">
        <f>IF(AND(NOT(ISBLANK('Contact Data Entry'!N365)),ISNA(VLOOKUP('Contact Data Entry'!N365,'DO NOT USE_Shared Picklist'!$E$3:$E$10,1,FALSE))),"Please select a value from the drop-down menu",IF('DO NOT USE_Contact Formulas'!A365,"OK",NA()))</f>
        <v>#N/A</v>
      </c>
      <c r="O365" s="46" t="e">
        <f>IF(AND('DO NOT USE_Contact Formulas'!A365,ISBLANK('Contact Data Entry'!O365)),"Occupation/Job Title is required",IF(NOT(ISBLANK('Contact Data Entry'!O365)),"OK",NA()))</f>
        <v>#N/A</v>
      </c>
      <c r="P365" s="46" t="e">
        <f>IF('DO NOT USE_Contact Formulas'!A365,IF(ISBLANK('Contact Data Entry'!P365),"Last Date On Site is required","OK"),NA())</f>
        <v>#N/A</v>
      </c>
      <c r="Q365" s="46" t="e">
        <f>IF(AND('DO NOT USE_Contact Formulas'!A365,ISBLANK('Contact Data Entry'!Q365)),"Specific Place in the Location is required",IF(ISBLANK('Contact Data Entry'!Q365),NA(),"OK"))</f>
        <v>#N/A</v>
      </c>
      <c r="R365" s="46" t="e">
        <f>IF(LEN('Contact Data Entry'!R365)&gt;250,"Employer Name must be less than 250 characters",IF('DO NOT USE_Contact Formulas'!A365,"OK",NA()))</f>
        <v>#N/A</v>
      </c>
      <c r="S365" s="46" t="e">
        <f>IF(AND(NOT(ISBLANK('Contact Data Entry'!S365)),ISNA(VLOOKUP('Contact Data Entry'!S365,'DO NOT USE_Shared Picklist'!$V$3:$V$7,1,FALSE))),"Please select a value from the drop-down menu",IF('DO NOT USE_Contact Formulas'!A365,"OK",NA()))</f>
        <v>#N/A</v>
      </c>
      <c r="T365" s="46" t="e">
        <f>IF(LEN('Contact Data Entry'!T365)&gt;255,"Work Area/Department must be less than 255 characters",IF('DO NOT USE_Contact Formulas'!A365,"OK",NA()))</f>
        <v>#N/A</v>
      </c>
      <c r="U365" s="46" t="e">
        <f>IF(LEN('Contact Data Entry'!U365)&gt;255,"Work Shifts must be less than 255 characters",IF('DO NOT USE_Contact Formulas'!A365,"OK",NA()))</f>
        <v>#N/A</v>
      </c>
      <c r="V365" s="47" t="e">
        <f ca="1">IF('Contact Data Entry'!V365&gt;'DO NOT USE_Shared Picklist'!$C$3,"Last Exposure Date cannot be a future date",IF('DO NOT USE_Contact Formulas'!A365,IF(ISBLANK('Contact Data Entry'!V365),"Last Exposure Date is required","OK"),NA()))</f>
        <v>#N/A</v>
      </c>
      <c r="W365" s="46" t="e">
        <f>IF(AND(NOT(ISBLANK('Contact Data Entry'!W365)),ISNA(VLOOKUP('Contact Data Entry'!W365,'DO NOT USE_Shared Picklist'!$D$3:$D$5,1,FALSE))),"Please select a value from the drop-down menu",IF('DO NOT USE_Contact Formulas'!A365,"OK",NA()))</f>
        <v>#N/A</v>
      </c>
      <c r="X365" s="46"/>
      <c r="Y365" s="46" t="e">
        <f>IF(AND(NOT(ISBLANK('Contact Data Entry'!Y365)),ISNA(VLOOKUP('Contact Data Entry'!Y365,'DO NOT USE_Shared Picklist'!$G$3:$G$5,1,FALSE))),"Please select a value from the drop-down menu",IF('DO NOT USE_Contact Formulas'!A365,"OK",NA()))</f>
        <v>#N/A</v>
      </c>
      <c r="Z365" s="46"/>
      <c r="AA365" s="46" t="e">
        <f>IF(AND(NOT(ISBLANK('Contact Data Entry'!AA365)),ISNA(VLOOKUP('Contact Data Entry'!AA365,'DO NOT USE_Shared Picklist'!$H$3:$H$4,1,FALSE))),"Please select a value from the drop-down menu",IF('DO NOT USE_Contact Formulas'!A365,"OK",NA()))</f>
        <v>#N/A</v>
      </c>
      <c r="AB365" s="46" t="e">
        <f ca="1">IF('Contact Data Entry'!AB365&gt;'DO NOT USE_Shared Picklist'!$C$3,"Test Date cannot be a future date",IF('DO NOT USE_Contact Formulas'!A365,"OK",NA()))</f>
        <v>#N/A</v>
      </c>
      <c r="AC365" s="46" t="e">
        <f>IF(AND(NOT(ISBLANK('Contact Data Entry'!AC365)),ISNA(VLOOKUP('Contact Data Entry'!AC365,'DO NOT USE_Shared Picklist'!$R$3:$R$7,1,FALSE))),"Please select a value from the drop-down menu",IF('DO NOT USE_Contact Formulas'!A365,"OK",NA()))</f>
        <v>#N/A</v>
      </c>
      <c r="AD365" s="46" t="e">
        <f>IF(AND(NOT(ISBLANK('Contact Data Entry'!AD365)),ISNA(VLOOKUP('Contact Data Entry'!AD365,'DO NOT USE_Shared Picklist'!$Q$3:$Q$8,1,FALSE))),"Please select a value from the drop-down menu",IF('DO NOT USE_Contact Formulas'!A365,"OK",NA()))</f>
        <v>#N/A</v>
      </c>
    </row>
    <row r="366" spans="1:30" x14ac:dyDescent="0.25">
      <c r="A366" s="45" t="e">
        <f>IF('DO NOT USE_Contact Formulas'!A366,IF('DO NOT USE_Contact Formulas'!B366,"Not all required fields are completed","OK"),NA())</f>
        <v>#N/A</v>
      </c>
      <c r="B366" s="46" t="e">
        <f>IF(AND('DO NOT USE_Contact Formulas'!A366,ISBLANK('Contact Data Entry'!B366)),"First Name is required",IF(NOT(ISBLANK('Contact Data Entry'!B366)),"OK",NA()))</f>
        <v>#N/A</v>
      </c>
      <c r="C366" s="46" t="e">
        <f>IF(AND('DO NOT USE_Contact Formulas'!A366,ISBLANK('Contact Data Entry'!C366)),"Last Name is required",IF(NOT(ISBLANK('Contact Data Entry'!C366)),"OK",NA()))</f>
        <v>#N/A</v>
      </c>
      <c r="D366" s="46" t="e">
        <f>IF(AND('DO NOT USE_Contact Formulas'!A366,ISBLANK('Contact Data Entry'!D366)),"Birthdate is required",IF(NOT(ISBLANK('Contact Data Entry'!D366)),"OK",NA()))</f>
        <v>#N/A</v>
      </c>
      <c r="E366" s="46" t="e">
        <f>IF(AND(NOT(ISBLANK('Contact Data Entry'!E366)),ISNA(VLOOKUP('Contact Data Entry'!E366,'DO NOT USE_Shared Picklist'!$L$3:$L$81,1,FALSE))),"Please select a value from the drop-down menu",IF('DO NOT USE_Contact Formulas'!A366,"OK",NA()))</f>
        <v>#N/A</v>
      </c>
      <c r="F366" s="46" t="e">
        <f>IF(AND(NOT(ISBLANK('Contact Data Entry'!F366)),NOT(ISNUMBER(MATCH("*@*.?*",'Contact Data Entry'!F366,0)))),"Email must be in a valid format",IF('DO NOT USE_Contact Formulas'!A366,"OK",NA()))</f>
        <v>#N/A</v>
      </c>
      <c r="G366" s="46" t="e">
        <f>IF(AND('DO NOT USE_Contact Formulas'!A366,ISBLANK('Contact Data Entry'!G366)),"Mobile Phone is required",IF(NOT(ISBLANK('Contact Data Entry'!G366)),IF(AND(ISNUMBER(VALUE('Contact Data Entry'!G366)),LEFT('Contact Data Entry'!G366,1)&lt;&gt;"1",LEN('Contact Data Entry'!G366)=10),"OK","Phone number must be valid format"),NA()))</f>
        <v>#N/A</v>
      </c>
      <c r="H366" s="46" t="e">
        <f>IF(NOT(ISBLANK('Contact Data Entry'!H366)),IF(AND(ISNUMBER('Contact Data Entry'!H366),LEFT('Contact Data Entry'!H366,1)&lt;&gt;"1",LEN('Contact Data Entry'!H366)=10),"OK","Phone number must be valid format"),IF('DO NOT USE_Contact Formulas'!A366,"OK",NA()))</f>
        <v>#N/A</v>
      </c>
      <c r="I366" s="46" t="e">
        <f>IF(AND(NOT(ISBLANK('Contact Data Entry'!I366)),ISNA(VLOOKUP('Contact Data Entry'!I366,'DO NOT USE_Shared Picklist'!$N$3:$N$63,1,FALSE))),"Please select a value from the drop-down menu",IF('DO NOT USE_Contact Formulas'!A366,"OK",NA()))</f>
        <v>#N/A</v>
      </c>
      <c r="J366" s="46" t="e">
        <f>IF(AND('DO NOT USE_Contact Formulas'!A366,ISBLANK('Contact Data Entry'!J366)),"Home Street Address is required",IF(LEN('Contact Data Entry'!J366)&gt;255,"Home Street Address must be less than 255 characters",IF('DO NOT USE_Contact Formulas'!A366,"OK",NA())))</f>
        <v>#N/A</v>
      </c>
      <c r="K366" s="46" t="e">
        <f>IF(AND('DO NOT USE_Contact Formulas'!A366,ISBLANK('Contact Data Entry'!K366)),"City is required",IF(LEN('Contact Data Entry'!K366)&gt;40,"City must be less than 40 characters",IF('DO NOT USE_Contact Formulas'!A366,"OK",NA())))</f>
        <v>#N/A</v>
      </c>
      <c r="L366" s="46" t="e">
        <f>IF(AND('DO NOT USE_Contact Formulas'!A366,ISBLANK('Contact Data Entry'!L366)),"State is required",IF(AND(NOT(ISBLANK('Contact Data Entry'!L366)),ISNA(VLOOKUP('Contact Data Entry'!L366,'DO NOT USE_Shared Picklist'!$P$3:$P$52,1,FALSE))),"Please select a value from the drop-down menu",IF('DO NOT USE_Contact Formulas'!A366,"OK",NA())))</f>
        <v>#N/A</v>
      </c>
      <c r="M366" s="46" t="e">
        <f>IF(AND('DO NOT USE_Contact Formulas'!A366,ISBLANK('Contact Data Entry'!M366)),"Zip is required",IF(ISBLANK('Contact Data Entry'!M366),NA(),"OK"))</f>
        <v>#N/A</v>
      </c>
      <c r="N366" s="46" t="e">
        <f>IF(AND(NOT(ISBLANK('Contact Data Entry'!N366)),ISNA(VLOOKUP('Contact Data Entry'!N366,'DO NOT USE_Shared Picklist'!$E$3:$E$10,1,FALSE))),"Please select a value from the drop-down menu",IF('DO NOT USE_Contact Formulas'!A366,"OK",NA()))</f>
        <v>#N/A</v>
      </c>
      <c r="O366" s="46" t="e">
        <f>IF(AND('DO NOT USE_Contact Formulas'!A366,ISBLANK('Contact Data Entry'!O366)),"Occupation/Job Title is required",IF(NOT(ISBLANK('Contact Data Entry'!O366)),"OK",NA()))</f>
        <v>#N/A</v>
      </c>
      <c r="P366" s="46" t="e">
        <f>IF('DO NOT USE_Contact Formulas'!A366,IF(ISBLANK('Contact Data Entry'!P366),"Last Date On Site is required","OK"),NA())</f>
        <v>#N/A</v>
      </c>
      <c r="Q366" s="46" t="e">
        <f>IF(AND('DO NOT USE_Contact Formulas'!A366,ISBLANK('Contact Data Entry'!Q366)),"Specific Place in the Location is required",IF(ISBLANK('Contact Data Entry'!Q366),NA(),"OK"))</f>
        <v>#N/A</v>
      </c>
      <c r="R366" s="46" t="e">
        <f>IF(LEN('Contact Data Entry'!R366)&gt;250,"Employer Name must be less than 250 characters",IF('DO NOT USE_Contact Formulas'!A366,"OK",NA()))</f>
        <v>#N/A</v>
      </c>
      <c r="S366" s="46" t="e">
        <f>IF(AND(NOT(ISBLANK('Contact Data Entry'!S366)),ISNA(VLOOKUP('Contact Data Entry'!S366,'DO NOT USE_Shared Picklist'!$V$3:$V$7,1,FALSE))),"Please select a value from the drop-down menu",IF('DO NOT USE_Contact Formulas'!A366,"OK",NA()))</f>
        <v>#N/A</v>
      </c>
      <c r="T366" s="46" t="e">
        <f>IF(LEN('Contact Data Entry'!T366)&gt;255,"Work Area/Department must be less than 255 characters",IF('DO NOT USE_Contact Formulas'!A366,"OK",NA()))</f>
        <v>#N/A</v>
      </c>
      <c r="U366" s="46" t="e">
        <f>IF(LEN('Contact Data Entry'!U366)&gt;255,"Work Shifts must be less than 255 characters",IF('DO NOT USE_Contact Formulas'!A366,"OK",NA()))</f>
        <v>#N/A</v>
      </c>
      <c r="V366" s="47" t="e">
        <f ca="1">IF('Contact Data Entry'!V366&gt;'DO NOT USE_Shared Picklist'!$C$3,"Last Exposure Date cannot be a future date",IF('DO NOT USE_Contact Formulas'!A366,IF(ISBLANK('Contact Data Entry'!V366),"Last Exposure Date is required","OK"),NA()))</f>
        <v>#N/A</v>
      </c>
      <c r="W366" s="46" t="e">
        <f>IF(AND(NOT(ISBLANK('Contact Data Entry'!W366)),ISNA(VLOOKUP('Contact Data Entry'!W366,'DO NOT USE_Shared Picklist'!$D$3:$D$5,1,FALSE))),"Please select a value from the drop-down menu",IF('DO NOT USE_Contact Formulas'!A366,"OK",NA()))</f>
        <v>#N/A</v>
      </c>
      <c r="X366" s="46"/>
      <c r="Y366" s="46" t="e">
        <f>IF(AND(NOT(ISBLANK('Contact Data Entry'!Y366)),ISNA(VLOOKUP('Contact Data Entry'!Y366,'DO NOT USE_Shared Picklist'!$G$3:$G$5,1,FALSE))),"Please select a value from the drop-down menu",IF('DO NOT USE_Contact Formulas'!A366,"OK",NA()))</f>
        <v>#N/A</v>
      </c>
      <c r="Z366" s="46"/>
      <c r="AA366" s="46" t="e">
        <f>IF(AND(NOT(ISBLANK('Contact Data Entry'!AA366)),ISNA(VLOOKUP('Contact Data Entry'!AA366,'DO NOT USE_Shared Picklist'!$H$3:$H$4,1,FALSE))),"Please select a value from the drop-down menu",IF('DO NOT USE_Contact Formulas'!A366,"OK",NA()))</f>
        <v>#N/A</v>
      </c>
      <c r="AB366" s="46" t="e">
        <f ca="1">IF('Contact Data Entry'!AB366&gt;'DO NOT USE_Shared Picklist'!$C$3,"Test Date cannot be a future date",IF('DO NOT USE_Contact Formulas'!A366,"OK",NA()))</f>
        <v>#N/A</v>
      </c>
      <c r="AC366" s="46" t="e">
        <f>IF(AND(NOT(ISBLANK('Contact Data Entry'!AC366)),ISNA(VLOOKUP('Contact Data Entry'!AC366,'DO NOT USE_Shared Picklist'!$R$3:$R$7,1,FALSE))),"Please select a value from the drop-down menu",IF('DO NOT USE_Contact Formulas'!A366,"OK",NA()))</f>
        <v>#N/A</v>
      </c>
      <c r="AD366" s="46" t="e">
        <f>IF(AND(NOT(ISBLANK('Contact Data Entry'!AD366)),ISNA(VLOOKUP('Contact Data Entry'!AD366,'DO NOT USE_Shared Picklist'!$Q$3:$Q$8,1,FALSE))),"Please select a value from the drop-down menu",IF('DO NOT USE_Contact Formulas'!A366,"OK",NA()))</f>
        <v>#N/A</v>
      </c>
    </row>
    <row r="367" spans="1:30" x14ac:dyDescent="0.25">
      <c r="A367" s="45" t="e">
        <f>IF('DO NOT USE_Contact Formulas'!A367,IF('DO NOT USE_Contact Formulas'!B367,"Not all required fields are completed","OK"),NA())</f>
        <v>#N/A</v>
      </c>
      <c r="B367" s="46" t="e">
        <f>IF(AND('DO NOT USE_Contact Formulas'!A367,ISBLANK('Contact Data Entry'!B367)),"First Name is required",IF(NOT(ISBLANK('Contact Data Entry'!B367)),"OK",NA()))</f>
        <v>#N/A</v>
      </c>
      <c r="C367" s="46" t="e">
        <f>IF(AND('DO NOT USE_Contact Formulas'!A367,ISBLANK('Contact Data Entry'!C367)),"Last Name is required",IF(NOT(ISBLANK('Contact Data Entry'!C367)),"OK",NA()))</f>
        <v>#N/A</v>
      </c>
      <c r="D367" s="46" t="e">
        <f>IF(AND('DO NOT USE_Contact Formulas'!A367,ISBLANK('Contact Data Entry'!D367)),"Birthdate is required",IF(NOT(ISBLANK('Contact Data Entry'!D367)),"OK",NA()))</f>
        <v>#N/A</v>
      </c>
      <c r="E367" s="46" t="e">
        <f>IF(AND(NOT(ISBLANK('Contact Data Entry'!E367)),ISNA(VLOOKUP('Contact Data Entry'!E367,'DO NOT USE_Shared Picklist'!$L$3:$L$81,1,FALSE))),"Please select a value from the drop-down menu",IF('DO NOT USE_Contact Formulas'!A367,"OK",NA()))</f>
        <v>#N/A</v>
      </c>
      <c r="F367" s="46" t="e">
        <f>IF(AND(NOT(ISBLANK('Contact Data Entry'!F367)),NOT(ISNUMBER(MATCH("*@*.?*",'Contact Data Entry'!F367,0)))),"Email must be in a valid format",IF('DO NOT USE_Contact Formulas'!A367,"OK",NA()))</f>
        <v>#N/A</v>
      </c>
      <c r="G367" s="46" t="e">
        <f>IF(AND('DO NOT USE_Contact Formulas'!A367,ISBLANK('Contact Data Entry'!G367)),"Mobile Phone is required",IF(NOT(ISBLANK('Contact Data Entry'!G367)),IF(AND(ISNUMBER(VALUE('Contact Data Entry'!G367)),LEFT('Contact Data Entry'!G367,1)&lt;&gt;"1",LEN('Contact Data Entry'!G367)=10),"OK","Phone number must be valid format"),NA()))</f>
        <v>#N/A</v>
      </c>
      <c r="H367" s="46" t="e">
        <f>IF(NOT(ISBLANK('Contact Data Entry'!H367)),IF(AND(ISNUMBER('Contact Data Entry'!H367),LEFT('Contact Data Entry'!H367,1)&lt;&gt;"1",LEN('Contact Data Entry'!H367)=10),"OK","Phone number must be valid format"),IF('DO NOT USE_Contact Formulas'!A367,"OK",NA()))</f>
        <v>#N/A</v>
      </c>
      <c r="I367" s="46" t="e">
        <f>IF(AND(NOT(ISBLANK('Contact Data Entry'!I367)),ISNA(VLOOKUP('Contact Data Entry'!I367,'DO NOT USE_Shared Picklist'!$N$3:$N$63,1,FALSE))),"Please select a value from the drop-down menu",IF('DO NOT USE_Contact Formulas'!A367,"OK",NA()))</f>
        <v>#N/A</v>
      </c>
      <c r="J367" s="46" t="e">
        <f>IF(AND('DO NOT USE_Contact Formulas'!A367,ISBLANK('Contact Data Entry'!J367)),"Home Street Address is required",IF(LEN('Contact Data Entry'!J367)&gt;255,"Home Street Address must be less than 255 characters",IF('DO NOT USE_Contact Formulas'!A367,"OK",NA())))</f>
        <v>#N/A</v>
      </c>
      <c r="K367" s="46" t="e">
        <f>IF(AND('DO NOT USE_Contact Formulas'!A367,ISBLANK('Contact Data Entry'!K367)),"City is required",IF(LEN('Contact Data Entry'!K367)&gt;40,"City must be less than 40 characters",IF('DO NOT USE_Contact Formulas'!A367,"OK",NA())))</f>
        <v>#N/A</v>
      </c>
      <c r="L367" s="46" t="e">
        <f>IF(AND('DO NOT USE_Contact Formulas'!A367,ISBLANK('Contact Data Entry'!L367)),"State is required",IF(AND(NOT(ISBLANK('Contact Data Entry'!L367)),ISNA(VLOOKUP('Contact Data Entry'!L367,'DO NOT USE_Shared Picklist'!$P$3:$P$52,1,FALSE))),"Please select a value from the drop-down menu",IF('DO NOT USE_Contact Formulas'!A367,"OK",NA())))</f>
        <v>#N/A</v>
      </c>
      <c r="M367" s="46" t="e">
        <f>IF(AND('DO NOT USE_Contact Formulas'!A367,ISBLANK('Contact Data Entry'!M367)),"Zip is required",IF(ISBLANK('Contact Data Entry'!M367),NA(),"OK"))</f>
        <v>#N/A</v>
      </c>
      <c r="N367" s="46" t="e">
        <f>IF(AND(NOT(ISBLANK('Contact Data Entry'!N367)),ISNA(VLOOKUP('Contact Data Entry'!N367,'DO NOT USE_Shared Picklist'!$E$3:$E$10,1,FALSE))),"Please select a value from the drop-down menu",IF('DO NOT USE_Contact Formulas'!A367,"OK",NA()))</f>
        <v>#N/A</v>
      </c>
      <c r="O367" s="46" t="e">
        <f>IF(AND('DO NOT USE_Contact Formulas'!A367,ISBLANK('Contact Data Entry'!O367)),"Occupation/Job Title is required",IF(NOT(ISBLANK('Contact Data Entry'!O367)),"OK",NA()))</f>
        <v>#N/A</v>
      </c>
      <c r="P367" s="46" t="e">
        <f>IF('DO NOT USE_Contact Formulas'!A367,IF(ISBLANK('Contact Data Entry'!P367),"Last Date On Site is required","OK"),NA())</f>
        <v>#N/A</v>
      </c>
      <c r="Q367" s="46" t="e">
        <f>IF(AND('DO NOT USE_Contact Formulas'!A367,ISBLANK('Contact Data Entry'!Q367)),"Specific Place in the Location is required",IF(ISBLANK('Contact Data Entry'!Q367),NA(),"OK"))</f>
        <v>#N/A</v>
      </c>
      <c r="R367" s="46" t="e">
        <f>IF(LEN('Contact Data Entry'!R367)&gt;250,"Employer Name must be less than 250 characters",IF('DO NOT USE_Contact Formulas'!A367,"OK",NA()))</f>
        <v>#N/A</v>
      </c>
      <c r="S367" s="46" t="e">
        <f>IF(AND(NOT(ISBLANK('Contact Data Entry'!S367)),ISNA(VLOOKUP('Contact Data Entry'!S367,'DO NOT USE_Shared Picklist'!$V$3:$V$7,1,FALSE))),"Please select a value from the drop-down menu",IF('DO NOT USE_Contact Formulas'!A367,"OK",NA()))</f>
        <v>#N/A</v>
      </c>
      <c r="T367" s="46" t="e">
        <f>IF(LEN('Contact Data Entry'!T367)&gt;255,"Work Area/Department must be less than 255 characters",IF('DO NOT USE_Contact Formulas'!A367,"OK",NA()))</f>
        <v>#N/A</v>
      </c>
      <c r="U367" s="46" t="e">
        <f>IF(LEN('Contact Data Entry'!U367)&gt;255,"Work Shifts must be less than 255 characters",IF('DO NOT USE_Contact Formulas'!A367,"OK",NA()))</f>
        <v>#N/A</v>
      </c>
      <c r="V367" s="47" t="e">
        <f ca="1">IF('Contact Data Entry'!V367&gt;'DO NOT USE_Shared Picklist'!$C$3,"Last Exposure Date cannot be a future date",IF('DO NOT USE_Contact Formulas'!A367,IF(ISBLANK('Contact Data Entry'!V367),"Last Exposure Date is required","OK"),NA()))</f>
        <v>#N/A</v>
      </c>
      <c r="W367" s="46" t="e">
        <f>IF(AND(NOT(ISBLANK('Contact Data Entry'!W367)),ISNA(VLOOKUP('Contact Data Entry'!W367,'DO NOT USE_Shared Picklist'!$D$3:$D$5,1,FALSE))),"Please select a value from the drop-down menu",IF('DO NOT USE_Contact Formulas'!A367,"OK",NA()))</f>
        <v>#N/A</v>
      </c>
      <c r="X367" s="46"/>
      <c r="Y367" s="46" t="e">
        <f>IF(AND(NOT(ISBLANK('Contact Data Entry'!Y367)),ISNA(VLOOKUP('Contact Data Entry'!Y367,'DO NOT USE_Shared Picklist'!$G$3:$G$5,1,FALSE))),"Please select a value from the drop-down menu",IF('DO NOT USE_Contact Formulas'!A367,"OK",NA()))</f>
        <v>#N/A</v>
      </c>
      <c r="Z367" s="46"/>
      <c r="AA367" s="46" t="e">
        <f>IF(AND(NOT(ISBLANK('Contact Data Entry'!AA367)),ISNA(VLOOKUP('Contact Data Entry'!AA367,'DO NOT USE_Shared Picklist'!$H$3:$H$4,1,FALSE))),"Please select a value from the drop-down menu",IF('DO NOT USE_Contact Formulas'!A367,"OK",NA()))</f>
        <v>#N/A</v>
      </c>
      <c r="AB367" s="46" t="e">
        <f ca="1">IF('Contact Data Entry'!AB367&gt;'DO NOT USE_Shared Picklist'!$C$3,"Test Date cannot be a future date",IF('DO NOT USE_Contact Formulas'!A367,"OK",NA()))</f>
        <v>#N/A</v>
      </c>
      <c r="AC367" s="46" t="e">
        <f>IF(AND(NOT(ISBLANK('Contact Data Entry'!AC367)),ISNA(VLOOKUP('Contact Data Entry'!AC367,'DO NOT USE_Shared Picklist'!$R$3:$R$7,1,FALSE))),"Please select a value from the drop-down menu",IF('DO NOT USE_Contact Formulas'!A367,"OK",NA()))</f>
        <v>#N/A</v>
      </c>
      <c r="AD367" s="46" t="e">
        <f>IF(AND(NOT(ISBLANK('Contact Data Entry'!AD367)),ISNA(VLOOKUP('Contact Data Entry'!AD367,'DO NOT USE_Shared Picklist'!$Q$3:$Q$8,1,FALSE))),"Please select a value from the drop-down menu",IF('DO NOT USE_Contact Formulas'!A367,"OK",NA()))</f>
        <v>#N/A</v>
      </c>
    </row>
    <row r="368" spans="1:30" x14ac:dyDescent="0.25">
      <c r="A368" s="45" t="e">
        <f>IF('DO NOT USE_Contact Formulas'!A368,IF('DO NOT USE_Contact Formulas'!B368,"Not all required fields are completed","OK"),NA())</f>
        <v>#N/A</v>
      </c>
      <c r="B368" s="46" t="e">
        <f>IF(AND('DO NOT USE_Contact Formulas'!A368,ISBLANK('Contact Data Entry'!B368)),"First Name is required",IF(NOT(ISBLANK('Contact Data Entry'!B368)),"OK",NA()))</f>
        <v>#N/A</v>
      </c>
      <c r="C368" s="46" t="e">
        <f>IF(AND('DO NOT USE_Contact Formulas'!A368,ISBLANK('Contact Data Entry'!C368)),"Last Name is required",IF(NOT(ISBLANK('Contact Data Entry'!C368)),"OK",NA()))</f>
        <v>#N/A</v>
      </c>
      <c r="D368" s="46" t="e">
        <f>IF(AND('DO NOT USE_Contact Formulas'!A368,ISBLANK('Contact Data Entry'!D368)),"Birthdate is required",IF(NOT(ISBLANK('Contact Data Entry'!D368)),"OK",NA()))</f>
        <v>#N/A</v>
      </c>
      <c r="E368" s="46" t="e">
        <f>IF(AND(NOT(ISBLANK('Contact Data Entry'!E368)),ISNA(VLOOKUP('Contact Data Entry'!E368,'DO NOT USE_Shared Picklist'!$L$3:$L$81,1,FALSE))),"Please select a value from the drop-down menu",IF('DO NOT USE_Contact Formulas'!A368,"OK",NA()))</f>
        <v>#N/A</v>
      </c>
      <c r="F368" s="46" t="e">
        <f>IF(AND(NOT(ISBLANK('Contact Data Entry'!F368)),NOT(ISNUMBER(MATCH("*@*.?*",'Contact Data Entry'!F368,0)))),"Email must be in a valid format",IF('DO NOT USE_Contact Formulas'!A368,"OK",NA()))</f>
        <v>#N/A</v>
      </c>
      <c r="G368" s="46" t="e">
        <f>IF(AND('DO NOT USE_Contact Formulas'!A368,ISBLANK('Contact Data Entry'!G368)),"Mobile Phone is required",IF(NOT(ISBLANK('Contact Data Entry'!G368)),IF(AND(ISNUMBER(VALUE('Contact Data Entry'!G368)),LEFT('Contact Data Entry'!G368,1)&lt;&gt;"1",LEN('Contact Data Entry'!G368)=10),"OK","Phone number must be valid format"),NA()))</f>
        <v>#N/A</v>
      </c>
      <c r="H368" s="46" t="e">
        <f>IF(NOT(ISBLANK('Contact Data Entry'!H368)),IF(AND(ISNUMBER('Contact Data Entry'!H368),LEFT('Contact Data Entry'!H368,1)&lt;&gt;"1",LEN('Contact Data Entry'!H368)=10),"OK","Phone number must be valid format"),IF('DO NOT USE_Contact Formulas'!A368,"OK",NA()))</f>
        <v>#N/A</v>
      </c>
      <c r="I368" s="46" t="e">
        <f>IF(AND(NOT(ISBLANK('Contact Data Entry'!I368)),ISNA(VLOOKUP('Contact Data Entry'!I368,'DO NOT USE_Shared Picklist'!$N$3:$N$63,1,FALSE))),"Please select a value from the drop-down menu",IF('DO NOT USE_Contact Formulas'!A368,"OK",NA()))</f>
        <v>#N/A</v>
      </c>
      <c r="J368" s="46" t="e">
        <f>IF(AND('DO NOT USE_Contact Formulas'!A368,ISBLANK('Contact Data Entry'!J368)),"Home Street Address is required",IF(LEN('Contact Data Entry'!J368)&gt;255,"Home Street Address must be less than 255 characters",IF('DO NOT USE_Contact Formulas'!A368,"OK",NA())))</f>
        <v>#N/A</v>
      </c>
      <c r="K368" s="46" t="e">
        <f>IF(AND('DO NOT USE_Contact Formulas'!A368,ISBLANK('Contact Data Entry'!K368)),"City is required",IF(LEN('Contact Data Entry'!K368)&gt;40,"City must be less than 40 characters",IF('DO NOT USE_Contact Formulas'!A368,"OK",NA())))</f>
        <v>#N/A</v>
      </c>
      <c r="L368" s="46" t="e">
        <f>IF(AND('DO NOT USE_Contact Formulas'!A368,ISBLANK('Contact Data Entry'!L368)),"State is required",IF(AND(NOT(ISBLANK('Contact Data Entry'!L368)),ISNA(VLOOKUP('Contact Data Entry'!L368,'DO NOT USE_Shared Picklist'!$P$3:$P$52,1,FALSE))),"Please select a value from the drop-down menu",IF('DO NOT USE_Contact Formulas'!A368,"OK",NA())))</f>
        <v>#N/A</v>
      </c>
      <c r="M368" s="46" t="e">
        <f>IF(AND('DO NOT USE_Contact Formulas'!A368,ISBLANK('Contact Data Entry'!M368)),"Zip is required",IF(ISBLANK('Contact Data Entry'!M368),NA(),"OK"))</f>
        <v>#N/A</v>
      </c>
      <c r="N368" s="46" t="e">
        <f>IF(AND(NOT(ISBLANK('Contact Data Entry'!N368)),ISNA(VLOOKUP('Contact Data Entry'!N368,'DO NOT USE_Shared Picklist'!$E$3:$E$10,1,FALSE))),"Please select a value from the drop-down menu",IF('DO NOT USE_Contact Formulas'!A368,"OK",NA()))</f>
        <v>#N/A</v>
      </c>
      <c r="O368" s="46" t="e">
        <f>IF(AND('DO NOT USE_Contact Formulas'!A368,ISBLANK('Contact Data Entry'!O368)),"Occupation/Job Title is required",IF(NOT(ISBLANK('Contact Data Entry'!O368)),"OK",NA()))</f>
        <v>#N/A</v>
      </c>
      <c r="P368" s="46" t="e">
        <f>IF('DO NOT USE_Contact Formulas'!A368,IF(ISBLANK('Contact Data Entry'!P368),"Last Date On Site is required","OK"),NA())</f>
        <v>#N/A</v>
      </c>
      <c r="Q368" s="46" t="e">
        <f>IF(AND('DO NOT USE_Contact Formulas'!A368,ISBLANK('Contact Data Entry'!Q368)),"Specific Place in the Location is required",IF(ISBLANK('Contact Data Entry'!Q368),NA(),"OK"))</f>
        <v>#N/A</v>
      </c>
      <c r="R368" s="46" t="e">
        <f>IF(LEN('Contact Data Entry'!R368)&gt;250,"Employer Name must be less than 250 characters",IF('DO NOT USE_Contact Formulas'!A368,"OK",NA()))</f>
        <v>#N/A</v>
      </c>
      <c r="S368" s="46" t="e">
        <f>IF(AND(NOT(ISBLANK('Contact Data Entry'!S368)),ISNA(VLOOKUP('Contact Data Entry'!S368,'DO NOT USE_Shared Picklist'!$V$3:$V$7,1,FALSE))),"Please select a value from the drop-down menu",IF('DO NOT USE_Contact Formulas'!A368,"OK",NA()))</f>
        <v>#N/A</v>
      </c>
      <c r="T368" s="46" t="e">
        <f>IF(LEN('Contact Data Entry'!T368)&gt;255,"Work Area/Department must be less than 255 characters",IF('DO NOT USE_Contact Formulas'!A368,"OK",NA()))</f>
        <v>#N/A</v>
      </c>
      <c r="U368" s="46" t="e">
        <f>IF(LEN('Contact Data Entry'!U368)&gt;255,"Work Shifts must be less than 255 characters",IF('DO NOT USE_Contact Formulas'!A368,"OK",NA()))</f>
        <v>#N/A</v>
      </c>
      <c r="V368" s="47" t="e">
        <f ca="1">IF('Contact Data Entry'!V368&gt;'DO NOT USE_Shared Picklist'!$C$3,"Last Exposure Date cannot be a future date",IF('DO NOT USE_Contact Formulas'!A368,IF(ISBLANK('Contact Data Entry'!V368),"Last Exposure Date is required","OK"),NA()))</f>
        <v>#N/A</v>
      </c>
      <c r="W368" s="46" t="e">
        <f>IF(AND(NOT(ISBLANK('Contact Data Entry'!W368)),ISNA(VLOOKUP('Contact Data Entry'!W368,'DO NOT USE_Shared Picklist'!$D$3:$D$5,1,FALSE))),"Please select a value from the drop-down menu",IF('DO NOT USE_Contact Formulas'!A368,"OK",NA()))</f>
        <v>#N/A</v>
      </c>
      <c r="X368" s="46"/>
      <c r="Y368" s="46" t="e">
        <f>IF(AND(NOT(ISBLANK('Contact Data Entry'!Y368)),ISNA(VLOOKUP('Contact Data Entry'!Y368,'DO NOT USE_Shared Picklist'!$G$3:$G$5,1,FALSE))),"Please select a value from the drop-down menu",IF('DO NOT USE_Contact Formulas'!A368,"OK",NA()))</f>
        <v>#N/A</v>
      </c>
      <c r="Z368" s="46"/>
      <c r="AA368" s="46" t="e">
        <f>IF(AND(NOT(ISBLANK('Contact Data Entry'!AA368)),ISNA(VLOOKUP('Contact Data Entry'!AA368,'DO NOT USE_Shared Picklist'!$H$3:$H$4,1,FALSE))),"Please select a value from the drop-down menu",IF('DO NOT USE_Contact Formulas'!A368,"OK",NA()))</f>
        <v>#N/A</v>
      </c>
      <c r="AB368" s="46" t="e">
        <f ca="1">IF('Contact Data Entry'!AB368&gt;'DO NOT USE_Shared Picklist'!$C$3,"Test Date cannot be a future date",IF('DO NOT USE_Contact Formulas'!A368,"OK",NA()))</f>
        <v>#N/A</v>
      </c>
      <c r="AC368" s="46" t="e">
        <f>IF(AND(NOT(ISBLANK('Contact Data Entry'!AC368)),ISNA(VLOOKUP('Contact Data Entry'!AC368,'DO NOT USE_Shared Picklist'!$R$3:$R$7,1,FALSE))),"Please select a value from the drop-down menu",IF('DO NOT USE_Contact Formulas'!A368,"OK",NA()))</f>
        <v>#N/A</v>
      </c>
      <c r="AD368" s="46" t="e">
        <f>IF(AND(NOT(ISBLANK('Contact Data Entry'!AD368)),ISNA(VLOOKUP('Contact Data Entry'!AD368,'DO NOT USE_Shared Picklist'!$Q$3:$Q$8,1,FALSE))),"Please select a value from the drop-down menu",IF('DO NOT USE_Contact Formulas'!A368,"OK",NA()))</f>
        <v>#N/A</v>
      </c>
    </row>
    <row r="369" spans="1:30" x14ac:dyDescent="0.25">
      <c r="A369" s="45" t="e">
        <f>IF('DO NOT USE_Contact Formulas'!A369,IF('DO NOT USE_Contact Formulas'!B369,"Not all required fields are completed","OK"),NA())</f>
        <v>#N/A</v>
      </c>
      <c r="B369" s="46" t="e">
        <f>IF(AND('DO NOT USE_Contact Formulas'!A369,ISBLANK('Contact Data Entry'!B369)),"First Name is required",IF(NOT(ISBLANK('Contact Data Entry'!B369)),"OK",NA()))</f>
        <v>#N/A</v>
      </c>
      <c r="C369" s="46" t="e">
        <f>IF(AND('DO NOT USE_Contact Formulas'!A369,ISBLANK('Contact Data Entry'!C369)),"Last Name is required",IF(NOT(ISBLANK('Contact Data Entry'!C369)),"OK",NA()))</f>
        <v>#N/A</v>
      </c>
      <c r="D369" s="46" t="e">
        <f>IF(AND('DO NOT USE_Contact Formulas'!A369,ISBLANK('Contact Data Entry'!D369)),"Birthdate is required",IF(NOT(ISBLANK('Contact Data Entry'!D369)),"OK",NA()))</f>
        <v>#N/A</v>
      </c>
      <c r="E369" s="46" t="e">
        <f>IF(AND(NOT(ISBLANK('Contact Data Entry'!E369)),ISNA(VLOOKUP('Contact Data Entry'!E369,'DO NOT USE_Shared Picklist'!$L$3:$L$81,1,FALSE))),"Please select a value from the drop-down menu",IF('DO NOT USE_Contact Formulas'!A369,"OK",NA()))</f>
        <v>#N/A</v>
      </c>
      <c r="F369" s="46" t="e">
        <f>IF(AND(NOT(ISBLANK('Contact Data Entry'!F369)),NOT(ISNUMBER(MATCH("*@*.?*",'Contact Data Entry'!F369,0)))),"Email must be in a valid format",IF('DO NOT USE_Contact Formulas'!A369,"OK",NA()))</f>
        <v>#N/A</v>
      </c>
      <c r="G369" s="46" t="e">
        <f>IF(AND('DO NOT USE_Contact Formulas'!A369,ISBLANK('Contact Data Entry'!G369)),"Mobile Phone is required",IF(NOT(ISBLANK('Contact Data Entry'!G369)),IF(AND(ISNUMBER(VALUE('Contact Data Entry'!G369)),LEFT('Contact Data Entry'!G369,1)&lt;&gt;"1",LEN('Contact Data Entry'!G369)=10),"OK","Phone number must be valid format"),NA()))</f>
        <v>#N/A</v>
      </c>
      <c r="H369" s="46" t="e">
        <f>IF(NOT(ISBLANK('Contact Data Entry'!H369)),IF(AND(ISNUMBER('Contact Data Entry'!H369),LEFT('Contact Data Entry'!H369,1)&lt;&gt;"1",LEN('Contact Data Entry'!H369)=10),"OK","Phone number must be valid format"),IF('DO NOT USE_Contact Formulas'!A369,"OK",NA()))</f>
        <v>#N/A</v>
      </c>
      <c r="I369" s="46" t="e">
        <f>IF(AND(NOT(ISBLANK('Contact Data Entry'!I369)),ISNA(VLOOKUP('Contact Data Entry'!I369,'DO NOT USE_Shared Picklist'!$N$3:$N$63,1,FALSE))),"Please select a value from the drop-down menu",IF('DO NOT USE_Contact Formulas'!A369,"OK",NA()))</f>
        <v>#N/A</v>
      </c>
      <c r="J369" s="46" t="e">
        <f>IF(AND('DO NOT USE_Contact Formulas'!A369,ISBLANK('Contact Data Entry'!J369)),"Home Street Address is required",IF(LEN('Contact Data Entry'!J369)&gt;255,"Home Street Address must be less than 255 characters",IF('DO NOT USE_Contact Formulas'!A369,"OK",NA())))</f>
        <v>#N/A</v>
      </c>
      <c r="K369" s="46" t="e">
        <f>IF(AND('DO NOT USE_Contact Formulas'!A369,ISBLANK('Contact Data Entry'!K369)),"City is required",IF(LEN('Contact Data Entry'!K369)&gt;40,"City must be less than 40 characters",IF('DO NOT USE_Contact Formulas'!A369,"OK",NA())))</f>
        <v>#N/A</v>
      </c>
      <c r="L369" s="46" t="e">
        <f>IF(AND('DO NOT USE_Contact Formulas'!A369,ISBLANK('Contact Data Entry'!L369)),"State is required",IF(AND(NOT(ISBLANK('Contact Data Entry'!L369)),ISNA(VLOOKUP('Contact Data Entry'!L369,'DO NOT USE_Shared Picklist'!$P$3:$P$52,1,FALSE))),"Please select a value from the drop-down menu",IF('DO NOT USE_Contact Formulas'!A369,"OK",NA())))</f>
        <v>#N/A</v>
      </c>
      <c r="M369" s="46" t="e">
        <f>IF(AND('DO NOT USE_Contact Formulas'!A369,ISBLANK('Contact Data Entry'!M369)),"Zip is required",IF(ISBLANK('Contact Data Entry'!M369),NA(),"OK"))</f>
        <v>#N/A</v>
      </c>
      <c r="N369" s="46" t="e">
        <f>IF(AND(NOT(ISBLANK('Contact Data Entry'!N369)),ISNA(VLOOKUP('Contact Data Entry'!N369,'DO NOT USE_Shared Picklist'!$E$3:$E$10,1,FALSE))),"Please select a value from the drop-down menu",IF('DO NOT USE_Contact Formulas'!A369,"OK",NA()))</f>
        <v>#N/A</v>
      </c>
      <c r="O369" s="46" t="e">
        <f>IF(AND('DO NOT USE_Contact Formulas'!A369,ISBLANK('Contact Data Entry'!O369)),"Occupation/Job Title is required",IF(NOT(ISBLANK('Contact Data Entry'!O369)),"OK",NA()))</f>
        <v>#N/A</v>
      </c>
      <c r="P369" s="46" t="e">
        <f>IF('DO NOT USE_Contact Formulas'!A369,IF(ISBLANK('Contact Data Entry'!P369),"Last Date On Site is required","OK"),NA())</f>
        <v>#N/A</v>
      </c>
      <c r="Q369" s="46" t="e">
        <f>IF(AND('DO NOT USE_Contact Formulas'!A369,ISBLANK('Contact Data Entry'!Q369)),"Specific Place in the Location is required",IF(ISBLANK('Contact Data Entry'!Q369),NA(),"OK"))</f>
        <v>#N/A</v>
      </c>
      <c r="R369" s="46" t="e">
        <f>IF(LEN('Contact Data Entry'!R369)&gt;250,"Employer Name must be less than 250 characters",IF('DO NOT USE_Contact Formulas'!A369,"OK",NA()))</f>
        <v>#N/A</v>
      </c>
      <c r="S369" s="46" t="e">
        <f>IF(AND(NOT(ISBLANK('Contact Data Entry'!S369)),ISNA(VLOOKUP('Contact Data Entry'!S369,'DO NOT USE_Shared Picklist'!$V$3:$V$7,1,FALSE))),"Please select a value from the drop-down menu",IF('DO NOT USE_Contact Formulas'!A369,"OK",NA()))</f>
        <v>#N/A</v>
      </c>
      <c r="T369" s="46" t="e">
        <f>IF(LEN('Contact Data Entry'!T369)&gt;255,"Work Area/Department must be less than 255 characters",IF('DO NOT USE_Contact Formulas'!A369,"OK",NA()))</f>
        <v>#N/A</v>
      </c>
      <c r="U369" s="46" t="e">
        <f>IF(LEN('Contact Data Entry'!U369)&gt;255,"Work Shifts must be less than 255 characters",IF('DO NOT USE_Contact Formulas'!A369,"OK",NA()))</f>
        <v>#N/A</v>
      </c>
      <c r="V369" s="47" t="e">
        <f ca="1">IF('Contact Data Entry'!V369&gt;'DO NOT USE_Shared Picklist'!$C$3,"Last Exposure Date cannot be a future date",IF('DO NOT USE_Contact Formulas'!A369,IF(ISBLANK('Contact Data Entry'!V369),"Last Exposure Date is required","OK"),NA()))</f>
        <v>#N/A</v>
      </c>
      <c r="W369" s="46" t="e">
        <f>IF(AND(NOT(ISBLANK('Contact Data Entry'!W369)),ISNA(VLOOKUP('Contact Data Entry'!W369,'DO NOT USE_Shared Picklist'!$D$3:$D$5,1,FALSE))),"Please select a value from the drop-down menu",IF('DO NOT USE_Contact Formulas'!A369,"OK",NA()))</f>
        <v>#N/A</v>
      </c>
      <c r="X369" s="46"/>
      <c r="Y369" s="46" t="e">
        <f>IF(AND(NOT(ISBLANK('Contact Data Entry'!Y369)),ISNA(VLOOKUP('Contact Data Entry'!Y369,'DO NOT USE_Shared Picklist'!$G$3:$G$5,1,FALSE))),"Please select a value from the drop-down menu",IF('DO NOT USE_Contact Formulas'!A369,"OK",NA()))</f>
        <v>#N/A</v>
      </c>
      <c r="Z369" s="46"/>
      <c r="AA369" s="46" t="e">
        <f>IF(AND(NOT(ISBLANK('Contact Data Entry'!AA369)),ISNA(VLOOKUP('Contact Data Entry'!AA369,'DO NOT USE_Shared Picklist'!$H$3:$H$4,1,FALSE))),"Please select a value from the drop-down menu",IF('DO NOT USE_Contact Formulas'!A369,"OK",NA()))</f>
        <v>#N/A</v>
      </c>
      <c r="AB369" s="46" t="e">
        <f ca="1">IF('Contact Data Entry'!AB369&gt;'DO NOT USE_Shared Picklist'!$C$3,"Test Date cannot be a future date",IF('DO NOT USE_Contact Formulas'!A369,"OK",NA()))</f>
        <v>#N/A</v>
      </c>
      <c r="AC369" s="46" t="e">
        <f>IF(AND(NOT(ISBLANK('Contact Data Entry'!AC369)),ISNA(VLOOKUP('Contact Data Entry'!AC369,'DO NOT USE_Shared Picklist'!$R$3:$R$7,1,FALSE))),"Please select a value from the drop-down menu",IF('DO NOT USE_Contact Formulas'!A369,"OK",NA()))</f>
        <v>#N/A</v>
      </c>
      <c r="AD369" s="46" t="e">
        <f>IF(AND(NOT(ISBLANK('Contact Data Entry'!AD369)),ISNA(VLOOKUP('Contact Data Entry'!AD369,'DO NOT USE_Shared Picklist'!$Q$3:$Q$8,1,FALSE))),"Please select a value from the drop-down menu",IF('DO NOT USE_Contact Formulas'!A369,"OK",NA()))</f>
        <v>#N/A</v>
      </c>
    </row>
    <row r="370" spans="1:30" x14ac:dyDescent="0.25">
      <c r="A370" s="45" t="e">
        <f>IF('DO NOT USE_Contact Formulas'!A370,IF('DO NOT USE_Contact Formulas'!B370,"Not all required fields are completed","OK"),NA())</f>
        <v>#N/A</v>
      </c>
      <c r="B370" s="46" t="e">
        <f>IF(AND('DO NOT USE_Contact Formulas'!A370,ISBLANK('Contact Data Entry'!B370)),"First Name is required",IF(NOT(ISBLANK('Contact Data Entry'!B370)),"OK",NA()))</f>
        <v>#N/A</v>
      </c>
      <c r="C370" s="46" t="e">
        <f>IF(AND('DO NOT USE_Contact Formulas'!A370,ISBLANK('Contact Data Entry'!C370)),"Last Name is required",IF(NOT(ISBLANK('Contact Data Entry'!C370)),"OK",NA()))</f>
        <v>#N/A</v>
      </c>
      <c r="D370" s="46" t="e">
        <f>IF(AND('DO NOT USE_Contact Formulas'!A370,ISBLANK('Contact Data Entry'!D370)),"Birthdate is required",IF(NOT(ISBLANK('Contact Data Entry'!D370)),"OK",NA()))</f>
        <v>#N/A</v>
      </c>
      <c r="E370" s="46" t="e">
        <f>IF(AND(NOT(ISBLANK('Contact Data Entry'!E370)),ISNA(VLOOKUP('Contact Data Entry'!E370,'DO NOT USE_Shared Picklist'!$L$3:$L$81,1,FALSE))),"Please select a value from the drop-down menu",IF('DO NOT USE_Contact Formulas'!A370,"OK",NA()))</f>
        <v>#N/A</v>
      </c>
      <c r="F370" s="46" t="e">
        <f>IF(AND(NOT(ISBLANK('Contact Data Entry'!F370)),NOT(ISNUMBER(MATCH("*@*.?*",'Contact Data Entry'!F370,0)))),"Email must be in a valid format",IF('DO NOT USE_Contact Formulas'!A370,"OK",NA()))</f>
        <v>#N/A</v>
      </c>
      <c r="G370" s="46" t="e">
        <f>IF(AND('DO NOT USE_Contact Formulas'!A370,ISBLANK('Contact Data Entry'!G370)),"Mobile Phone is required",IF(NOT(ISBLANK('Contact Data Entry'!G370)),IF(AND(ISNUMBER(VALUE('Contact Data Entry'!G370)),LEFT('Contact Data Entry'!G370,1)&lt;&gt;"1",LEN('Contact Data Entry'!G370)=10),"OK","Phone number must be valid format"),NA()))</f>
        <v>#N/A</v>
      </c>
      <c r="H370" s="46" t="e">
        <f>IF(NOT(ISBLANK('Contact Data Entry'!H370)),IF(AND(ISNUMBER('Contact Data Entry'!H370),LEFT('Contact Data Entry'!H370,1)&lt;&gt;"1",LEN('Contact Data Entry'!H370)=10),"OK","Phone number must be valid format"),IF('DO NOT USE_Contact Formulas'!A370,"OK",NA()))</f>
        <v>#N/A</v>
      </c>
      <c r="I370" s="46" t="e">
        <f>IF(AND(NOT(ISBLANK('Contact Data Entry'!I370)),ISNA(VLOOKUP('Contact Data Entry'!I370,'DO NOT USE_Shared Picklist'!$N$3:$N$63,1,FALSE))),"Please select a value from the drop-down menu",IF('DO NOT USE_Contact Formulas'!A370,"OK",NA()))</f>
        <v>#N/A</v>
      </c>
      <c r="J370" s="46" t="e">
        <f>IF(AND('DO NOT USE_Contact Formulas'!A370,ISBLANK('Contact Data Entry'!J370)),"Home Street Address is required",IF(LEN('Contact Data Entry'!J370)&gt;255,"Home Street Address must be less than 255 characters",IF('DO NOT USE_Contact Formulas'!A370,"OK",NA())))</f>
        <v>#N/A</v>
      </c>
      <c r="K370" s="46" t="e">
        <f>IF(AND('DO NOT USE_Contact Formulas'!A370,ISBLANK('Contact Data Entry'!K370)),"City is required",IF(LEN('Contact Data Entry'!K370)&gt;40,"City must be less than 40 characters",IF('DO NOT USE_Contact Formulas'!A370,"OK",NA())))</f>
        <v>#N/A</v>
      </c>
      <c r="L370" s="46" t="e">
        <f>IF(AND('DO NOT USE_Contact Formulas'!A370,ISBLANK('Contact Data Entry'!L370)),"State is required",IF(AND(NOT(ISBLANK('Contact Data Entry'!L370)),ISNA(VLOOKUP('Contact Data Entry'!L370,'DO NOT USE_Shared Picklist'!$P$3:$P$52,1,FALSE))),"Please select a value from the drop-down menu",IF('DO NOT USE_Contact Formulas'!A370,"OK",NA())))</f>
        <v>#N/A</v>
      </c>
      <c r="M370" s="46" t="e">
        <f>IF(AND('DO NOT USE_Contact Formulas'!A370,ISBLANK('Contact Data Entry'!M370)),"Zip is required",IF(ISBLANK('Contact Data Entry'!M370),NA(),"OK"))</f>
        <v>#N/A</v>
      </c>
      <c r="N370" s="46" t="e">
        <f>IF(AND(NOT(ISBLANK('Contact Data Entry'!N370)),ISNA(VLOOKUP('Contact Data Entry'!N370,'DO NOT USE_Shared Picklist'!$E$3:$E$10,1,FALSE))),"Please select a value from the drop-down menu",IF('DO NOT USE_Contact Formulas'!A370,"OK",NA()))</f>
        <v>#N/A</v>
      </c>
      <c r="O370" s="46" t="e">
        <f>IF(AND('DO NOT USE_Contact Formulas'!A370,ISBLANK('Contact Data Entry'!O370)),"Occupation/Job Title is required",IF(NOT(ISBLANK('Contact Data Entry'!O370)),"OK",NA()))</f>
        <v>#N/A</v>
      </c>
      <c r="P370" s="46" t="e">
        <f>IF('DO NOT USE_Contact Formulas'!A370,IF(ISBLANK('Contact Data Entry'!P370),"Last Date On Site is required","OK"),NA())</f>
        <v>#N/A</v>
      </c>
      <c r="Q370" s="46" t="e">
        <f>IF(AND('DO NOT USE_Contact Formulas'!A370,ISBLANK('Contact Data Entry'!Q370)),"Specific Place in the Location is required",IF(ISBLANK('Contact Data Entry'!Q370),NA(),"OK"))</f>
        <v>#N/A</v>
      </c>
      <c r="R370" s="46" t="e">
        <f>IF(LEN('Contact Data Entry'!R370)&gt;250,"Employer Name must be less than 250 characters",IF('DO NOT USE_Contact Formulas'!A370,"OK",NA()))</f>
        <v>#N/A</v>
      </c>
      <c r="S370" s="46" t="e">
        <f>IF(AND(NOT(ISBLANK('Contact Data Entry'!S370)),ISNA(VLOOKUP('Contact Data Entry'!S370,'DO NOT USE_Shared Picklist'!$V$3:$V$7,1,FALSE))),"Please select a value from the drop-down menu",IF('DO NOT USE_Contact Formulas'!A370,"OK",NA()))</f>
        <v>#N/A</v>
      </c>
      <c r="T370" s="46" t="e">
        <f>IF(LEN('Contact Data Entry'!T370)&gt;255,"Work Area/Department must be less than 255 characters",IF('DO NOT USE_Contact Formulas'!A370,"OK",NA()))</f>
        <v>#N/A</v>
      </c>
      <c r="U370" s="46" t="e">
        <f>IF(LEN('Contact Data Entry'!U370)&gt;255,"Work Shifts must be less than 255 characters",IF('DO NOT USE_Contact Formulas'!A370,"OK",NA()))</f>
        <v>#N/A</v>
      </c>
      <c r="V370" s="47" t="e">
        <f ca="1">IF('Contact Data Entry'!V370&gt;'DO NOT USE_Shared Picklist'!$C$3,"Last Exposure Date cannot be a future date",IF('DO NOT USE_Contact Formulas'!A370,IF(ISBLANK('Contact Data Entry'!V370),"Last Exposure Date is required","OK"),NA()))</f>
        <v>#N/A</v>
      </c>
      <c r="W370" s="46" t="e">
        <f>IF(AND(NOT(ISBLANK('Contact Data Entry'!W370)),ISNA(VLOOKUP('Contact Data Entry'!W370,'DO NOT USE_Shared Picklist'!$D$3:$D$5,1,FALSE))),"Please select a value from the drop-down menu",IF('DO NOT USE_Contact Formulas'!A370,"OK",NA()))</f>
        <v>#N/A</v>
      </c>
      <c r="X370" s="46"/>
      <c r="Y370" s="46" t="e">
        <f>IF(AND(NOT(ISBLANK('Contact Data Entry'!Y370)),ISNA(VLOOKUP('Contact Data Entry'!Y370,'DO NOT USE_Shared Picklist'!$G$3:$G$5,1,FALSE))),"Please select a value from the drop-down menu",IF('DO NOT USE_Contact Formulas'!A370,"OK",NA()))</f>
        <v>#N/A</v>
      </c>
      <c r="Z370" s="46"/>
      <c r="AA370" s="46" t="e">
        <f>IF(AND(NOT(ISBLANK('Contact Data Entry'!AA370)),ISNA(VLOOKUP('Contact Data Entry'!AA370,'DO NOT USE_Shared Picklist'!$H$3:$H$4,1,FALSE))),"Please select a value from the drop-down menu",IF('DO NOT USE_Contact Formulas'!A370,"OK",NA()))</f>
        <v>#N/A</v>
      </c>
      <c r="AB370" s="46" t="e">
        <f ca="1">IF('Contact Data Entry'!AB370&gt;'DO NOT USE_Shared Picklist'!$C$3,"Test Date cannot be a future date",IF('DO NOT USE_Contact Formulas'!A370,"OK",NA()))</f>
        <v>#N/A</v>
      </c>
      <c r="AC370" s="46" t="e">
        <f>IF(AND(NOT(ISBLANK('Contact Data Entry'!AC370)),ISNA(VLOOKUP('Contact Data Entry'!AC370,'DO NOT USE_Shared Picklist'!$R$3:$R$7,1,FALSE))),"Please select a value from the drop-down menu",IF('DO NOT USE_Contact Formulas'!A370,"OK",NA()))</f>
        <v>#N/A</v>
      </c>
      <c r="AD370" s="46" t="e">
        <f>IF(AND(NOT(ISBLANK('Contact Data Entry'!AD370)),ISNA(VLOOKUP('Contact Data Entry'!AD370,'DO NOT USE_Shared Picklist'!$Q$3:$Q$8,1,FALSE))),"Please select a value from the drop-down menu",IF('DO NOT USE_Contact Formulas'!A370,"OK",NA()))</f>
        <v>#N/A</v>
      </c>
    </row>
    <row r="371" spans="1:30" x14ac:dyDescent="0.25">
      <c r="A371" s="45" t="e">
        <f>IF('DO NOT USE_Contact Formulas'!A371,IF('DO NOT USE_Contact Formulas'!B371,"Not all required fields are completed","OK"),NA())</f>
        <v>#N/A</v>
      </c>
      <c r="B371" s="46" t="e">
        <f>IF(AND('DO NOT USE_Contact Formulas'!A371,ISBLANK('Contact Data Entry'!B371)),"First Name is required",IF(NOT(ISBLANK('Contact Data Entry'!B371)),"OK",NA()))</f>
        <v>#N/A</v>
      </c>
      <c r="C371" s="46" t="e">
        <f>IF(AND('DO NOT USE_Contact Formulas'!A371,ISBLANK('Contact Data Entry'!C371)),"Last Name is required",IF(NOT(ISBLANK('Contact Data Entry'!C371)),"OK",NA()))</f>
        <v>#N/A</v>
      </c>
      <c r="D371" s="46" t="e">
        <f>IF(AND('DO NOT USE_Contact Formulas'!A371,ISBLANK('Contact Data Entry'!D371)),"Birthdate is required",IF(NOT(ISBLANK('Contact Data Entry'!D371)),"OK",NA()))</f>
        <v>#N/A</v>
      </c>
      <c r="E371" s="46" t="e">
        <f>IF(AND(NOT(ISBLANK('Contact Data Entry'!E371)),ISNA(VLOOKUP('Contact Data Entry'!E371,'DO NOT USE_Shared Picklist'!$L$3:$L$81,1,FALSE))),"Please select a value from the drop-down menu",IF('DO NOT USE_Contact Formulas'!A371,"OK",NA()))</f>
        <v>#N/A</v>
      </c>
      <c r="F371" s="46" t="e">
        <f>IF(AND(NOT(ISBLANK('Contact Data Entry'!F371)),NOT(ISNUMBER(MATCH("*@*.?*",'Contact Data Entry'!F371,0)))),"Email must be in a valid format",IF('DO NOT USE_Contact Formulas'!A371,"OK",NA()))</f>
        <v>#N/A</v>
      </c>
      <c r="G371" s="46" t="e">
        <f>IF(AND('DO NOT USE_Contact Formulas'!A371,ISBLANK('Contact Data Entry'!G371)),"Mobile Phone is required",IF(NOT(ISBLANK('Contact Data Entry'!G371)),IF(AND(ISNUMBER(VALUE('Contact Data Entry'!G371)),LEFT('Contact Data Entry'!G371,1)&lt;&gt;"1",LEN('Contact Data Entry'!G371)=10),"OK","Phone number must be valid format"),NA()))</f>
        <v>#N/A</v>
      </c>
      <c r="H371" s="46" t="e">
        <f>IF(NOT(ISBLANK('Contact Data Entry'!H371)),IF(AND(ISNUMBER('Contact Data Entry'!H371),LEFT('Contact Data Entry'!H371,1)&lt;&gt;"1",LEN('Contact Data Entry'!H371)=10),"OK","Phone number must be valid format"),IF('DO NOT USE_Contact Formulas'!A371,"OK",NA()))</f>
        <v>#N/A</v>
      </c>
      <c r="I371" s="46" t="e">
        <f>IF(AND(NOT(ISBLANK('Contact Data Entry'!I371)),ISNA(VLOOKUP('Contact Data Entry'!I371,'DO NOT USE_Shared Picklist'!$N$3:$N$63,1,FALSE))),"Please select a value from the drop-down menu",IF('DO NOT USE_Contact Formulas'!A371,"OK",NA()))</f>
        <v>#N/A</v>
      </c>
      <c r="J371" s="46" t="e">
        <f>IF(AND('DO NOT USE_Contact Formulas'!A371,ISBLANK('Contact Data Entry'!J371)),"Home Street Address is required",IF(LEN('Contact Data Entry'!J371)&gt;255,"Home Street Address must be less than 255 characters",IF('DO NOT USE_Contact Formulas'!A371,"OK",NA())))</f>
        <v>#N/A</v>
      </c>
      <c r="K371" s="46" t="e">
        <f>IF(AND('DO NOT USE_Contact Formulas'!A371,ISBLANK('Contact Data Entry'!K371)),"City is required",IF(LEN('Contact Data Entry'!K371)&gt;40,"City must be less than 40 characters",IF('DO NOT USE_Contact Formulas'!A371,"OK",NA())))</f>
        <v>#N/A</v>
      </c>
      <c r="L371" s="46" t="e">
        <f>IF(AND('DO NOT USE_Contact Formulas'!A371,ISBLANK('Contact Data Entry'!L371)),"State is required",IF(AND(NOT(ISBLANK('Contact Data Entry'!L371)),ISNA(VLOOKUP('Contact Data Entry'!L371,'DO NOT USE_Shared Picklist'!$P$3:$P$52,1,FALSE))),"Please select a value from the drop-down menu",IF('DO NOT USE_Contact Formulas'!A371,"OK",NA())))</f>
        <v>#N/A</v>
      </c>
      <c r="M371" s="46" t="e">
        <f>IF(AND('DO NOT USE_Contact Formulas'!A371,ISBLANK('Contact Data Entry'!M371)),"Zip is required",IF(ISBLANK('Contact Data Entry'!M371),NA(),"OK"))</f>
        <v>#N/A</v>
      </c>
      <c r="N371" s="46" t="e">
        <f>IF(AND(NOT(ISBLANK('Contact Data Entry'!N371)),ISNA(VLOOKUP('Contact Data Entry'!N371,'DO NOT USE_Shared Picklist'!$E$3:$E$10,1,FALSE))),"Please select a value from the drop-down menu",IF('DO NOT USE_Contact Formulas'!A371,"OK",NA()))</f>
        <v>#N/A</v>
      </c>
      <c r="O371" s="46" t="e">
        <f>IF(AND('DO NOT USE_Contact Formulas'!A371,ISBLANK('Contact Data Entry'!O371)),"Occupation/Job Title is required",IF(NOT(ISBLANK('Contact Data Entry'!O371)),"OK",NA()))</f>
        <v>#N/A</v>
      </c>
      <c r="P371" s="46" t="e">
        <f>IF('DO NOT USE_Contact Formulas'!A371,IF(ISBLANK('Contact Data Entry'!P371),"Last Date On Site is required","OK"),NA())</f>
        <v>#N/A</v>
      </c>
      <c r="Q371" s="46" t="e">
        <f>IF(AND('DO NOT USE_Contact Formulas'!A371,ISBLANK('Contact Data Entry'!Q371)),"Specific Place in the Location is required",IF(ISBLANK('Contact Data Entry'!Q371),NA(),"OK"))</f>
        <v>#N/A</v>
      </c>
      <c r="R371" s="46" t="e">
        <f>IF(LEN('Contact Data Entry'!R371)&gt;250,"Employer Name must be less than 250 characters",IF('DO NOT USE_Contact Formulas'!A371,"OK",NA()))</f>
        <v>#N/A</v>
      </c>
      <c r="S371" s="46" t="e">
        <f>IF(AND(NOT(ISBLANK('Contact Data Entry'!S371)),ISNA(VLOOKUP('Contact Data Entry'!S371,'DO NOT USE_Shared Picklist'!$V$3:$V$7,1,FALSE))),"Please select a value from the drop-down menu",IF('DO NOT USE_Contact Formulas'!A371,"OK",NA()))</f>
        <v>#N/A</v>
      </c>
      <c r="T371" s="46" t="e">
        <f>IF(LEN('Contact Data Entry'!T371)&gt;255,"Work Area/Department must be less than 255 characters",IF('DO NOT USE_Contact Formulas'!A371,"OK",NA()))</f>
        <v>#N/A</v>
      </c>
      <c r="U371" s="46" t="e">
        <f>IF(LEN('Contact Data Entry'!U371)&gt;255,"Work Shifts must be less than 255 characters",IF('DO NOT USE_Contact Formulas'!A371,"OK",NA()))</f>
        <v>#N/A</v>
      </c>
      <c r="V371" s="47" t="e">
        <f ca="1">IF('Contact Data Entry'!V371&gt;'DO NOT USE_Shared Picklist'!$C$3,"Last Exposure Date cannot be a future date",IF('DO NOT USE_Contact Formulas'!A371,IF(ISBLANK('Contact Data Entry'!V371),"Last Exposure Date is required","OK"),NA()))</f>
        <v>#N/A</v>
      </c>
      <c r="W371" s="46" t="e">
        <f>IF(AND(NOT(ISBLANK('Contact Data Entry'!W371)),ISNA(VLOOKUP('Contact Data Entry'!W371,'DO NOT USE_Shared Picklist'!$D$3:$D$5,1,FALSE))),"Please select a value from the drop-down menu",IF('DO NOT USE_Contact Formulas'!A371,"OK",NA()))</f>
        <v>#N/A</v>
      </c>
      <c r="X371" s="46"/>
      <c r="Y371" s="46" t="e">
        <f>IF(AND(NOT(ISBLANK('Contact Data Entry'!Y371)),ISNA(VLOOKUP('Contact Data Entry'!Y371,'DO NOT USE_Shared Picklist'!$G$3:$G$5,1,FALSE))),"Please select a value from the drop-down menu",IF('DO NOT USE_Contact Formulas'!A371,"OK",NA()))</f>
        <v>#N/A</v>
      </c>
      <c r="Z371" s="46"/>
      <c r="AA371" s="46" t="e">
        <f>IF(AND(NOT(ISBLANK('Contact Data Entry'!AA371)),ISNA(VLOOKUP('Contact Data Entry'!AA371,'DO NOT USE_Shared Picklist'!$H$3:$H$4,1,FALSE))),"Please select a value from the drop-down menu",IF('DO NOT USE_Contact Formulas'!A371,"OK",NA()))</f>
        <v>#N/A</v>
      </c>
      <c r="AB371" s="46" t="e">
        <f ca="1">IF('Contact Data Entry'!AB371&gt;'DO NOT USE_Shared Picklist'!$C$3,"Test Date cannot be a future date",IF('DO NOT USE_Contact Formulas'!A371,"OK",NA()))</f>
        <v>#N/A</v>
      </c>
      <c r="AC371" s="46" t="e">
        <f>IF(AND(NOT(ISBLANK('Contact Data Entry'!AC371)),ISNA(VLOOKUP('Contact Data Entry'!AC371,'DO NOT USE_Shared Picklist'!$R$3:$R$7,1,FALSE))),"Please select a value from the drop-down menu",IF('DO NOT USE_Contact Formulas'!A371,"OK",NA()))</f>
        <v>#N/A</v>
      </c>
      <c r="AD371" s="46" t="e">
        <f>IF(AND(NOT(ISBLANK('Contact Data Entry'!AD371)),ISNA(VLOOKUP('Contact Data Entry'!AD371,'DO NOT USE_Shared Picklist'!$Q$3:$Q$8,1,FALSE))),"Please select a value from the drop-down menu",IF('DO NOT USE_Contact Formulas'!A371,"OK",NA()))</f>
        <v>#N/A</v>
      </c>
    </row>
    <row r="372" spans="1:30" x14ac:dyDescent="0.25">
      <c r="A372" s="45" t="e">
        <f>IF('DO NOT USE_Contact Formulas'!A372,IF('DO NOT USE_Contact Formulas'!B372,"Not all required fields are completed","OK"),NA())</f>
        <v>#N/A</v>
      </c>
      <c r="B372" s="46" t="e">
        <f>IF(AND('DO NOT USE_Contact Formulas'!A372,ISBLANK('Contact Data Entry'!B372)),"First Name is required",IF(NOT(ISBLANK('Contact Data Entry'!B372)),"OK",NA()))</f>
        <v>#N/A</v>
      </c>
      <c r="C372" s="46" t="e">
        <f>IF(AND('DO NOT USE_Contact Formulas'!A372,ISBLANK('Contact Data Entry'!C372)),"Last Name is required",IF(NOT(ISBLANK('Contact Data Entry'!C372)),"OK",NA()))</f>
        <v>#N/A</v>
      </c>
      <c r="D372" s="46" t="e">
        <f>IF(AND('DO NOT USE_Contact Formulas'!A372,ISBLANK('Contact Data Entry'!D372)),"Birthdate is required",IF(NOT(ISBLANK('Contact Data Entry'!D372)),"OK",NA()))</f>
        <v>#N/A</v>
      </c>
      <c r="E372" s="46" t="e">
        <f>IF(AND(NOT(ISBLANK('Contact Data Entry'!E372)),ISNA(VLOOKUP('Contact Data Entry'!E372,'DO NOT USE_Shared Picklist'!$L$3:$L$81,1,FALSE))),"Please select a value from the drop-down menu",IF('DO NOT USE_Contact Formulas'!A372,"OK",NA()))</f>
        <v>#N/A</v>
      </c>
      <c r="F372" s="46" t="e">
        <f>IF(AND(NOT(ISBLANK('Contact Data Entry'!F372)),NOT(ISNUMBER(MATCH("*@*.?*",'Contact Data Entry'!F372,0)))),"Email must be in a valid format",IF('DO NOT USE_Contact Formulas'!A372,"OK",NA()))</f>
        <v>#N/A</v>
      </c>
      <c r="G372" s="46" t="e">
        <f>IF(AND('DO NOT USE_Contact Formulas'!A372,ISBLANK('Contact Data Entry'!G372)),"Mobile Phone is required",IF(NOT(ISBLANK('Contact Data Entry'!G372)),IF(AND(ISNUMBER(VALUE('Contact Data Entry'!G372)),LEFT('Contact Data Entry'!G372,1)&lt;&gt;"1",LEN('Contact Data Entry'!G372)=10),"OK","Phone number must be valid format"),NA()))</f>
        <v>#N/A</v>
      </c>
      <c r="H372" s="46" t="e">
        <f>IF(NOT(ISBLANK('Contact Data Entry'!H372)),IF(AND(ISNUMBER('Contact Data Entry'!H372),LEFT('Contact Data Entry'!H372,1)&lt;&gt;"1",LEN('Contact Data Entry'!H372)=10),"OK","Phone number must be valid format"),IF('DO NOT USE_Contact Formulas'!A372,"OK",NA()))</f>
        <v>#N/A</v>
      </c>
      <c r="I372" s="46" t="e">
        <f>IF(AND(NOT(ISBLANK('Contact Data Entry'!I372)),ISNA(VLOOKUP('Contact Data Entry'!I372,'DO NOT USE_Shared Picklist'!$N$3:$N$63,1,FALSE))),"Please select a value from the drop-down menu",IF('DO NOT USE_Contact Formulas'!A372,"OK",NA()))</f>
        <v>#N/A</v>
      </c>
      <c r="J372" s="46" t="e">
        <f>IF(AND('DO NOT USE_Contact Formulas'!A372,ISBLANK('Contact Data Entry'!J372)),"Home Street Address is required",IF(LEN('Contact Data Entry'!J372)&gt;255,"Home Street Address must be less than 255 characters",IF('DO NOT USE_Contact Formulas'!A372,"OK",NA())))</f>
        <v>#N/A</v>
      </c>
      <c r="K372" s="46" t="e">
        <f>IF(AND('DO NOT USE_Contact Formulas'!A372,ISBLANK('Contact Data Entry'!K372)),"City is required",IF(LEN('Contact Data Entry'!K372)&gt;40,"City must be less than 40 characters",IF('DO NOT USE_Contact Formulas'!A372,"OK",NA())))</f>
        <v>#N/A</v>
      </c>
      <c r="L372" s="46" t="e">
        <f>IF(AND('DO NOT USE_Contact Formulas'!A372,ISBLANK('Contact Data Entry'!L372)),"State is required",IF(AND(NOT(ISBLANK('Contact Data Entry'!L372)),ISNA(VLOOKUP('Contact Data Entry'!L372,'DO NOT USE_Shared Picklist'!$P$3:$P$52,1,FALSE))),"Please select a value from the drop-down menu",IF('DO NOT USE_Contact Formulas'!A372,"OK",NA())))</f>
        <v>#N/A</v>
      </c>
      <c r="M372" s="46" t="e">
        <f>IF(AND('DO NOT USE_Contact Formulas'!A372,ISBLANK('Contact Data Entry'!M372)),"Zip is required",IF(ISBLANK('Contact Data Entry'!M372),NA(),"OK"))</f>
        <v>#N/A</v>
      </c>
      <c r="N372" s="46" t="e">
        <f>IF(AND(NOT(ISBLANK('Contact Data Entry'!N372)),ISNA(VLOOKUP('Contact Data Entry'!N372,'DO NOT USE_Shared Picklist'!$E$3:$E$10,1,FALSE))),"Please select a value from the drop-down menu",IF('DO NOT USE_Contact Formulas'!A372,"OK",NA()))</f>
        <v>#N/A</v>
      </c>
      <c r="O372" s="46" t="e">
        <f>IF(AND('DO NOT USE_Contact Formulas'!A372,ISBLANK('Contact Data Entry'!O372)),"Occupation/Job Title is required",IF(NOT(ISBLANK('Contact Data Entry'!O372)),"OK",NA()))</f>
        <v>#N/A</v>
      </c>
      <c r="P372" s="46" t="e">
        <f>IF('DO NOT USE_Contact Formulas'!A372,IF(ISBLANK('Contact Data Entry'!P372),"Last Date On Site is required","OK"),NA())</f>
        <v>#N/A</v>
      </c>
      <c r="Q372" s="46" t="e">
        <f>IF(AND('DO NOT USE_Contact Formulas'!A372,ISBLANK('Contact Data Entry'!Q372)),"Specific Place in the Location is required",IF(ISBLANK('Contact Data Entry'!Q372),NA(),"OK"))</f>
        <v>#N/A</v>
      </c>
      <c r="R372" s="46" t="e">
        <f>IF(LEN('Contact Data Entry'!R372)&gt;250,"Employer Name must be less than 250 characters",IF('DO NOT USE_Contact Formulas'!A372,"OK",NA()))</f>
        <v>#N/A</v>
      </c>
      <c r="S372" s="46" t="e">
        <f>IF(AND(NOT(ISBLANK('Contact Data Entry'!S372)),ISNA(VLOOKUP('Contact Data Entry'!S372,'DO NOT USE_Shared Picklist'!$V$3:$V$7,1,FALSE))),"Please select a value from the drop-down menu",IF('DO NOT USE_Contact Formulas'!A372,"OK",NA()))</f>
        <v>#N/A</v>
      </c>
      <c r="T372" s="46" t="e">
        <f>IF(LEN('Contact Data Entry'!T372)&gt;255,"Work Area/Department must be less than 255 characters",IF('DO NOT USE_Contact Formulas'!A372,"OK",NA()))</f>
        <v>#N/A</v>
      </c>
      <c r="U372" s="46" t="e">
        <f>IF(LEN('Contact Data Entry'!U372)&gt;255,"Work Shifts must be less than 255 characters",IF('DO NOT USE_Contact Formulas'!A372,"OK",NA()))</f>
        <v>#N/A</v>
      </c>
      <c r="V372" s="47" t="e">
        <f ca="1">IF('Contact Data Entry'!V372&gt;'DO NOT USE_Shared Picklist'!$C$3,"Last Exposure Date cannot be a future date",IF('DO NOT USE_Contact Formulas'!A372,IF(ISBLANK('Contact Data Entry'!V372),"Last Exposure Date is required","OK"),NA()))</f>
        <v>#N/A</v>
      </c>
      <c r="W372" s="46" t="e">
        <f>IF(AND(NOT(ISBLANK('Contact Data Entry'!W372)),ISNA(VLOOKUP('Contact Data Entry'!W372,'DO NOT USE_Shared Picklist'!$D$3:$D$5,1,FALSE))),"Please select a value from the drop-down menu",IF('DO NOT USE_Contact Formulas'!A372,"OK",NA()))</f>
        <v>#N/A</v>
      </c>
      <c r="X372" s="46"/>
      <c r="Y372" s="46" t="e">
        <f>IF(AND(NOT(ISBLANK('Contact Data Entry'!Y372)),ISNA(VLOOKUP('Contact Data Entry'!Y372,'DO NOT USE_Shared Picklist'!$G$3:$G$5,1,FALSE))),"Please select a value from the drop-down menu",IF('DO NOT USE_Contact Formulas'!A372,"OK",NA()))</f>
        <v>#N/A</v>
      </c>
      <c r="Z372" s="46"/>
      <c r="AA372" s="46" t="e">
        <f>IF(AND(NOT(ISBLANK('Contact Data Entry'!AA372)),ISNA(VLOOKUP('Contact Data Entry'!AA372,'DO NOT USE_Shared Picklist'!$H$3:$H$4,1,FALSE))),"Please select a value from the drop-down menu",IF('DO NOT USE_Contact Formulas'!A372,"OK",NA()))</f>
        <v>#N/A</v>
      </c>
      <c r="AB372" s="46" t="e">
        <f ca="1">IF('Contact Data Entry'!AB372&gt;'DO NOT USE_Shared Picklist'!$C$3,"Test Date cannot be a future date",IF('DO NOT USE_Contact Formulas'!A372,"OK",NA()))</f>
        <v>#N/A</v>
      </c>
      <c r="AC372" s="46" t="e">
        <f>IF(AND(NOT(ISBLANK('Contact Data Entry'!AC372)),ISNA(VLOOKUP('Contact Data Entry'!AC372,'DO NOT USE_Shared Picklist'!$R$3:$R$7,1,FALSE))),"Please select a value from the drop-down menu",IF('DO NOT USE_Contact Formulas'!A372,"OK",NA()))</f>
        <v>#N/A</v>
      </c>
      <c r="AD372" s="46" t="e">
        <f>IF(AND(NOT(ISBLANK('Contact Data Entry'!AD372)),ISNA(VLOOKUP('Contact Data Entry'!AD372,'DO NOT USE_Shared Picklist'!$Q$3:$Q$8,1,FALSE))),"Please select a value from the drop-down menu",IF('DO NOT USE_Contact Formulas'!A372,"OK",NA()))</f>
        <v>#N/A</v>
      </c>
    </row>
    <row r="373" spans="1:30" x14ac:dyDescent="0.25">
      <c r="A373" s="45" t="e">
        <f>IF('DO NOT USE_Contact Formulas'!A373,IF('DO NOT USE_Contact Formulas'!B373,"Not all required fields are completed","OK"),NA())</f>
        <v>#N/A</v>
      </c>
      <c r="B373" s="46" t="e">
        <f>IF(AND('DO NOT USE_Contact Formulas'!A373,ISBLANK('Contact Data Entry'!B373)),"First Name is required",IF(NOT(ISBLANK('Contact Data Entry'!B373)),"OK",NA()))</f>
        <v>#N/A</v>
      </c>
      <c r="C373" s="46" t="e">
        <f>IF(AND('DO NOT USE_Contact Formulas'!A373,ISBLANK('Contact Data Entry'!C373)),"Last Name is required",IF(NOT(ISBLANK('Contact Data Entry'!C373)),"OK",NA()))</f>
        <v>#N/A</v>
      </c>
      <c r="D373" s="46" t="e">
        <f>IF(AND('DO NOT USE_Contact Formulas'!A373,ISBLANK('Contact Data Entry'!D373)),"Birthdate is required",IF(NOT(ISBLANK('Contact Data Entry'!D373)),"OK",NA()))</f>
        <v>#N/A</v>
      </c>
      <c r="E373" s="46" t="e">
        <f>IF(AND(NOT(ISBLANK('Contact Data Entry'!E373)),ISNA(VLOOKUP('Contact Data Entry'!E373,'DO NOT USE_Shared Picklist'!$L$3:$L$81,1,FALSE))),"Please select a value from the drop-down menu",IF('DO NOT USE_Contact Formulas'!A373,"OK",NA()))</f>
        <v>#N/A</v>
      </c>
      <c r="F373" s="46" t="e">
        <f>IF(AND(NOT(ISBLANK('Contact Data Entry'!F373)),NOT(ISNUMBER(MATCH("*@*.?*",'Contact Data Entry'!F373,0)))),"Email must be in a valid format",IF('DO NOT USE_Contact Formulas'!A373,"OK",NA()))</f>
        <v>#N/A</v>
      </c>
      <c r="G373" s="46" t="e">
        <f>IF(AND('DO NOT USE_Contact Formulas'!A373,ISBLANK('Contact Data Entry'!G373)),"Mobile Phone is required",IF(NOT(ISBLANK('Contact Data Entry'!G373)),IF(AND(ISNUMBER(VALUE('Contact Data Entry'!G373)),LEFT('Contact Data Entry'!G373,1)&lt;&gt;"1",LEN('Contact Data Entry'!G373)=10),"OK","Phone number must be valid format"),NA()))</f>
        <v>#N/A</v>
      </c>
      <c r="H373" s="46" t="e">
        <f>IF(NOT(ISBLANK('Contact Data Entry'!H373)),IF(AND(ISNUMBER('Contact Data Entry'!H373),LEFT('Contact Data Entry'!H373,1)&lt;&gt;"1",LEN('Contact Data Entry'!H373)=10),"OK","Phone number must be valid format"),IF('DO NOT USE_Contact Formulas'!A373,"OK",NA()))</f>
        <v>#N/A</v>
      </c>
      <c r="I373" s="46" t="e">
        <f>IF(AND(NOT(ISBLANK('Contact Data Entry'!I373)),ISNA(VLOOKUP('Contact Data Entry'!I373,'DO NOT USE_Shared Picklist'!$N$3:$N$63,1,FALSE))),"Please select a value from the drop-down menu",IF('DO NOT USE_Contact Formulas'!A373,"OK",NA()))</f>
        <v>#N/A</v>
      </c>
      <c r="J373" s="46" t="e">
        <f>IF(AND('DO NOT USE_Contact Formulas'!A373,ISBLANK('Contact Data Entry'!J373)),"Home Street Address is required",IF(LEN('Contact Data Entry'!J373)&gt;255,"Home Street Address must be less than 255 characters",IF('DO NOT USE_Contact Formulas'!A373,"OK",NA())))</f>
        <v>#N/A</v>
      </c>
      <c r="K373" s="46" t="e">
        <f>IF(AND('DO NOT USE_Contact Formulas'!A373,ISBLANK('Contact Data Entry'!K373)),"City is required",IF(LEN('Contact Data Entry'!K373)&gt;40,"City must be less than 40 characters",IF('DO NOT USE_Contact Formulas'!A373,"OK",NA())))</f>
        <v>#N/A</v>
      </c>
      <c r="L373" s="46" t="e">
        <f>IF(AND('DO NOT USE_Contact Formulas'!A373,ISBLANK('Contact Data Entry'!L373)),"State is required",IF(AND(NOT(ISBLANK('Contact Data Entry'!L373)),ISNA(VLOOKUP('Contact Data Entry'!L373,'DO NOT USE_Shared Picklist'!$P$3:$P$52,1,FALSE))),"Please select a value from the drop-down menu",IF('DO NOT USE_Contact Formulas'!A373,"OK",NA())))</f>
        <v>#N/A</v>
      </c>
      <c r="M373" s="46" t="e">
        <f>IF(AND('DO NOT USE_Contact Formulas'!A373,ISBLANK('Contact Data Entry'!M373)),"Zip is required",IF(ISBLANK('Contact Data Entry'!M373),NA(),"OK"))</f>
        <v>#N/A</v>
      </c>
      <c r="N373" s="46" t="e">
        <f>IF(AND(NOT(ISBLANK('Contact Data Entry'!N373)),ISNA(VLOOKUP('Contact Data Entry'!N373,'DO NOT USE_Shared Picklist'!$E$3:$E$10,1,FALSE))),"Please select a value from the drop-down menu",IF('DO NOT USE_Contact Formulas'!A373,"OK",NA()))</f>
        <v>#N/A</v>
      </c>
      <c r="O373" s="46" t="e">
        <f>IF(AND('DO NOT USE_Contact Formulas'!A373,ISBLANK('Contact Data Entry'!O373)),"Occupation/Job Title is required",IF(NOT(ISBLANK('Contact Data Entry'!O373)),"OK",NA()))</f>
        <v>#N/A</v>
      </c>
      <c r="P373" s="46" t="e">
        <f>IF('DO NOT USE_Contact Formulas'!A373,IF(ISBLANK('Contact Data Entry'!P373),"Last Date On Site is required","OK"),NA())</f>
        <v>#N/A</v>
      </c>
      <c r="Q373" s="46" t="e">
        <f>IF(AND('DO NOT USE_Contact Formulas'!A373,ISBLANK('Contact Data Entry'!Q373)),"Specific Place in the Location is required",IF(ISBLANK('Contact Data Entry'!Q373),NA(),"OK"))</f>
        <v>#N/A</v>
      </c>
      <c r="R373" s="46" t="e">
        <f>IF(LEN('Contact Data Entry'!R373)&gt;250,"Employer Name must be less than 250 characters",IF('DO NOT USE_Contact Formulas'!A373,"OK",NA()))</f>
        <v>#N/A</v>
      </c>
      <c r="S373" s="46" t="e">
        <f>IF(AND(NOT(ISBLANK('Contact Data Entry'!S373)),ISNA(VLOOKUP('Contact Data Entry'!S373,'DO NOT USE_Shared Picklist'!$V$3:$V$7,1,FALSE))),"Please select a value from the drop-down menu",IF('DO NOT USE_Contact Formulas'!A373,"OK",NA()))</f>
        <v>#N/A</v>
      </c>
      <c r="T373" s="46" t="e">
        <f>IF(LEN('Contact Data Entry'!T373)&gt;255,"Work Area/Department must be less than 255 characters",IF('DO NOT USE_Contact Formulas'!A373,"OK",NA()))</f>
        <v>#N/A</v>
      </c>
      <c r="U373" s="46" t="e">
        <f>IF(LEN('Contact Data Entry'!U373)&gt;255,"Work Shifts must be less than 255 characters",IF('DO NOT USE_Contact Formulas'!A373,"OK",NA()))</f>
        <v>#N/A</v>
      </c>
      <c r="V373" s="47" t="e">
        <f ca="1">IF('Contact Data Entry'!V373&gt;'DO NOT USE_Shared Picklist'!$C$3,"Last Exposure Date cannot be a future date",IF('DO NOT USE_Contact Formulas'!A373,IF(ISBLANK('Contact Data Entry'!V373),"Last Exposure Date is required","OK"),NA()))</f>
        <v>#N/A</v>
      </c>
      <c r="W373" s="46" t="e">
        <f>IF(AND(NOT(ISBLANK('Contact Data Entry'!W373)),ISNA(VLOOKUP('Contact Data Entry'!W373,'DO NOT USE_Shared Picklist'!$D$3:$D$5,1,FALSE))),"Please select a value from the drop-down menu",IF('DO NOT USE_Contact Formulas'!A373,"OK",NA()))</f>
        <v>#N/A</v>
      </c>
      <c r="X373" s="46"/>
      <c r="Y373" s="46" t="e">
        <f>IF(AND(NOT(ISBLANK('Contact Data Entry'!Y373)),ISNA(VLOOKUP('Contact Data Entry'!Y373,'DO NOT USE_Shared Picklist'!$G$3:$G$5,1,FALSE))),"Please select a value from the drop-down menu",IF('DO NOT USE_Contact Formulas'!A373,"OK",NA()))</f>
        <v>#N/A</v>
      </c>
      <c r="Z373" s="46"/>
      <c r="AA373" s="46" t="e">
        <f>IF(AND(NOT(ISBLANK('Contact Data Entry'!AA373)),ISNA(VLOOKUP('Contact Data Entry'!AA373,'DO NOT USE_Shared Picklist'!$H$3:$H$4,1,FALSE))),"Please select a value from the drop-down menu",IF('DO NOT USE_Contact Formulas'!A373,"OK",NA()))</f>
        <v>#N/A</v>
      </c>
      <c r="AB373" s="46" t="e">
        <f ca="1">IF('Contact Data Entry'!AB373&gt;'DO NOT USE_Shared Picklist'!$C$3,"Test Date cannot be a future date",IF('DO NOT USE_Contact Formulas'!A373,"OK",NA()))</f>
        <v>#N/A</v>
      </c>
      <c r="AC373" s="46" t="e">
        <f>IF(AND(NOT(ISBLANK('Contact Data Entry'!AC373)),ISNA(VLOOKUP('Contact Data Entry'!AC373,'DO NOT USE_Shared Picklist'!$R$3:$R$7,1,FALSE))),"Please select a value from the drop-down menu",IF('DO NOT USE_Contact Formulas'!A373,"OK",NA()))</f>
        <v>#N/A</v>
      </c>
      <c r="AD373" s="46" t="e">
        <f>IF(AND(NOT(ISBLANK('Contact Data Entry'!AD373)),ISNA(VLOOKUP('Contact Data Entry'!AD373,'DO NOT USE_Shared Picklist'!$Q$3:$Q$8,1,FALSE))),"Please select a value from the drop-down menu",IF('DO NOT USE_Contact Formulas'!A373,"OK",NA()))</f>
        <v>#N/A</v>
      </c>
    </row>
    <row r="374" spans="1:30" x14ac:dyDescent="0.25">
      <c r="A374" s="45" t="e">
        <f>IF('DO NOT USE_Contact Formulas'!A374,IF('DO NOT USE_Contact Formulas'!B374,"Not all required fields are completed","OK"),NA())</f>
        <v>#N/A</v>
      </c>
      <c r="B374" s="46" t="e">
        <f>IF(AND('DO NOT USE_Contact Formulas'!A374,ISBLANK('Contact Data Entry'!B374)),"First Name is required",IF(NOT(ISBLANK('Contact Data Entry'!B374)),"OK",NA()))</f>
        <v>#N/A</v>
      </c>
      <c r="C374" s="46" t="e">
        <f>IF(AND('DO NOT USE_Contact Formulas'!A374,ISBLANK('Contact Data Entry'!C374)),"Last Name is required",IF(NOT(ISBLANK('Contact Data Entry'!C374)),"OK",NA()))</f>
        <v>#N/A</v>
      </c>
      <c r="D374" s="46" t="e">
        <f>IF(AND('DO NOT USE_Contact Formulas'!A374,ISBLANK('Contact Data Entry'!D374)),"Birthdate is required",IF(NOT(ISBLANK('Contact Data Entry'!D374)),"OK",NA()))</f>
        <v>#N/A</v>
      </c>
      <c r="E374" s="46" t="e">
        <f>IF(AND(NOT(ISBLANK('Contact Data Entry'!E374)),ISNA(VLOOKUP('Contact Data Entry'!E374,'DO NOT USE_Shared Picklist'!$L$3:$L$81,1,FALSE))),"Please select a value from the drop-down menu",IF('DO NOT USE_Contact Formulas'!A374,"OK",NA()))</f>
        <v>#N/A</v>
      </c>
      <c r="F374" s="46" t="e">
        <f>IF(AND(NOT(ISBLANK('Contact Data Entry'!F374)),NOT(ISNUMBER(MATCH("*@*.?*",'Contact Data Entry'!F374,0)))),"Email must be in a valid format",IF('DO NOT USE_Contact Formulas'!A374,"OK",NA()))</f>
        <v>#N/A</v>
      </c>
      <c r="G374" s="46" t="e">
        <f>IF(AND('DO NOT USE_Contact Formulas'!A374,ISBLANK('Contact Data Entry'!G374)),"Mobile Phone is required",IF(NOT(ISBLANK('Contact Data Entry'!G374)),IF(AND(ISNUMBER(VALUE('Contact Data Entry'!G374)),LEFT('Contact Data Entry'!G374,1)&lt;&gt;"1",LEN('Contact Data Entry'!G374)=10),"OK","Phone number must be valid format"),NA()))</f>
        <v>#N/A</v>
      </c>
      <c r="H374" s="46" t="e">
        <f>IF(NOT(ISBLANK('Contact Data Entry'!H374)),IF(AND(ISNUMBER('Contact Data Entry'!H374),LEFT('Contact Data Entry'!H374,1)&lt;&gt;"1",LEN('Contact Data Entry'!H374)=10),"OK","Phone number must be valid format"),IF('DO NOT USE_Contact Formulas'!A374,"OK",NA()))</f>
        <v>#N/A</v>
      </c>
      <c r="I374" s="46" t="e">
        <f>IF(AND(NOT(ISBLANK('Contact Data Entry'!I374)),ISNA(VLOOKUP('Contact Data Entry'!I374,'DO NOT USE_Shared Picklist'!$N$3:$N$63,1,FALSE))),"Please select a value from the drop-down menu",IF('DO NOT USE_Contact Formulas'!A374,"OK",NA()))</f>
        <v>#N/A</v>
      </c>
      <c r="J374" s="46" t="e">
        <f>IF(AND('DO NOT USE_Contact Formulas'!A374,ISBLANK('Contact Data Entry'!J374)),"Home Street Address is required",IF(LEN('Contact Data Entry'!J374)&gt;255,"Home Street Address must be less than 255 characters",IF('DO NOT USE_Contact Formulas'!A374,"OK",NA())))</f>
        <v>#N/A</v>
      </c>
      <c r="K374" s="46" t="e">
        <f>IF(AND('DO NOT USE_Contact Formulas'!A374,ISBLANK('Contact Data Entry'!K374)),"City is required",IF(LEN('Contact Data Entry'!K374)&gt;40,"City must be less than 40 characters",IF('DO NOT USE_Contact Formulas'!A374,"OK",NA())))</f>
        <v>#N/A</v>
      </c>
      <c r="L374" s="46" t="e">
        <f>IF(AND('DO NOT USE_Contact Formulas'!A374,ISBLANK('Contact Data Entry'!L374)),"State is required",IF(AND(NOT(ISBLANK('Contact Data Entry'!L374)),ISNA(VLOOKUP('Contact Data Entry'!L374,'DO NOT USE_Shared Picklist'!$P$3:$P$52,1,FALSE))),"Please select a value from the drop-down menu",IF('DO NOT USE_Contact Formulas'!A374,"OK",NA())))</f>
        <v>#N/A</v>
      </c>
      <c r="M374" s="46" t="e">
        <f>IF(AND('DO NOT USE_Contact Formulas'!A374,ISBLANK('Contact Data Entry'!M374)),"Zip is required",IF(ISBLANK('Contact Data Entry'!M374),NA(),"OK"))</f>
        <v>#N/A</v>
      </c>
      <c r="N374" s="46" t="e">
        <f>IF(AND(NOT(ISBLANK('Contact Data Entry'!N374)),ISNA(VLOOKUP('Contact Data Entry'!N374,'DO NOT USE_Shared Picklist'!$E$3:$E$10,1,FALSE))),"Please select a value from the drop-down menu",IF('DO NOT USE_Contact Formulas'!A374,"OK",NA()))</f>
        <v>#N/A</v>
      </c>
      <c r="O374" s="46" t="e">
        <f>IF(AND('DO NOT USE_Contact Formulas'!A374,ISBLANK('Contact Data Entry'!O374)),"Occupation/Job Title is required",IF(NOT(ISBLANK('Contact Data Entry'!O374)),"OK",NA()))</f>
        <v>#N/A</v>
      </c>
      <c r="P374" s="46" t="e">
        <f>IF('DO NOT USE_Contact Formulas'!A374,IF(ISBLANK('Contact Data Entry'!P374),"Last Date On Site is required","OK"),NA())</f>
        <v>#N/A</v>
      </c>
      <c r="Q374" s="46" t="e">
        <f>IF(AND('DO NOT USE_Contact Formulas'!A374,ISBLANK('Contact Data Entry'!Q374)),"Specific Place in the Location is required",IF(ISBLANK('Contact Data Entry'!Q374),NA(),"OK"))</f>
        <v>#N/A</v>
      </c>
      <c r="R374" s="46" t="e">
        <f>IF(LEN('Contact Data Entry'!R374)&gt;250,"Employer Name must be less than 250 characters",IF('DO NOT USE_Contact Formulas'!A374,"OK",NA()))</f>
        <v>#N/A</v>
      </c>
      <c r="S374" s="46" t="e">
        <f>IF(AND(NOT(ISBLANK('Contact Data Entry'!S374)),ISNA(VLOOKUP('Contact Data Entry'!S374,'DO NOT USE_Shared Picklist'!$V$3:$V$7,1,FALSE))),"Please select a value from the drop-down menu",IF('DO NOT USE_Contact Formulas'!A374,"OK",NA()))</f>
        <v>#N/A</v>
      </c>
      <c r="T374" s="46" t="e">
        <f>IF(LEN('Contact Data Entry'!T374)&gt;255,"Work Area/Department must be less than 255 characters",IF('DO NOT USE_Contact Formulas'!A374,"OK",NA()))</f>
        <v>#N/A</v>
      </c>
      <c r="U374" s="46" t="e">
        <f>IF(LEN('Contact Data Entry'!U374)&gt;255,"Work Shifts must be less than 255 characters",IF('DO NOT USE_Contact Formulas'!A374,"OK",NA()))</f>
        <v>#N/A</v>
      </c>
      <c r="V374" s="47" t="e">
        <f ca="1">IF('Contact Data Entry'!V374&gt;'DO NOT USE_Shared Picklist'!$C$3,"Last Exposure Date cannot be a future date",IF('DO NOT USE_Contact Formulas'!A374,IF(ISBLANK('Contact Data Entry'!V374),"Last Exposure Date is required","OK"),NA()))</f>
        <v>#N/A</v>
      </c>
      <c r="W374" s="46" t="e">
        <f>IF(AND(NOT(ISBLANK('Contact Data Entry'!W374)),ISNA(VLOOKUP('Contact Data Entry'!W374,'DO NOT USE_Shared Picklist'!$D$3:$D$5,1,FALSE))),"Please select a value from the drop-down menu",IF('DO NOT USE_Contact Formulas'!A374,"OK",NA()))</f>
        <v>#N/A</v>
      </c>
      <c r="X374" s="46"/>
      <c r="Y374" s="46" t="e">
        <f>IF(AND(NOT(ISBLANK('Contact Data Entry'!Y374)),ISNA(VLOOKUP('Contact Data Entry'!Y374,'DO NOT USE_Shared Picklist'!$G$3:$G$5,1,FALSE))),"Please select a value from the drop-down menu",IF('DO NOT USE_Contact Formulas'!A374,"OK",NA()))</f>
        <v>#N/A</v>
      </c>
      <c r="Z374" s="46"/>
      <c r="AA374" s="46" t="e">
        <f>IF(AND(NOT(ISBLANK('Contact Data Entry'!AA374)),ISNA(VLOOKUP('Contact Data Entry'!AA374,'DO NOT USE_Shared Picklist'!$H$3:$H$4,1,FALSE))),"Please select a value from the drop-down menu",IF('DO NOT USE_Contact Formulas'!A374,"OK",NA()))</f>
        <v>#N/A</v>
      </c>
      <c r="AB374" s="46" t="e">
        <f ca="1">IF('Contact Data Entry'!AB374&gt;'DO NOT USE_Shared Picklist'!$C$3,"Test Date cannot be a future date",IF('DO NOT USE_Contact Formulas'!A374,"OK",NA()))</f>
        <v>#N/A</v>
      </c>
      <c r="AC374" s="46" t="e">
        <f>IF(AND(NOT(ISBLANK('Contact Data Entry'!AC374)),ISNA(VLOOKUP('Contact Data Entry'!AC374,'DO NOT USE_Shared Picklist'!$R$3:$R$7,1,FALSE))),"Please select a value from the drop-down menu",IF('DO NOT USE_Contact Formulas'!A374,"OK",NA()))</f>
        <v>#N/A</v>
      </c>
      <c r="AD374" s="46" t="e">
        <f>IF(AND(NOT(ISBLANK('Contact Data Entry'!AD374)),ISNA(VLOOKUP('Contact Data Entry'!AD374,'DO NOT USE_Shared Picklist'!$Q$3:$Q$8,1,FALSE))),"Please select a value from the drop-down menu",IF('DO NOT USE_Contact Formulas'!A374,"OK",NA()))</f>
        <v>#N/A</v>
      </c>
    </row>
    <row r="375" spans="1:30" x14ac:dyDescent="0.25">
      <c r="A375" s="45" t="e">
        <f>IF('DO NOT USE_Contact Formulas'!A375,IF('DO NOT USE_Contact Formulas'!B375,"Not all required fields are completed","OK"),NA())</f>
        <v>#N/A</v>
      </c>
      <c r="B375" s="46" t="e">
        <f>IF(AND('DO NOT USE_Contact Formulas'!A375,ISBLANK('Contact Data Entry'!B375)),"First Name is required",IF(NOT(ISBLANK('Contact Data Entry'!B375)),"OK",NA()))</f>
        <v>#N/A</v>
      </c>
      <c r="C375" s="46" t="e">
        <f>IF(AND('DO NOT USE_Contact Formulas'!A375,ISBLANK('Contact Data Entry'!C375)),"Last Name is required",IF(NOT(ISBLANK('Contact Data Entry'!C375)),"OK",NA()))</f>
        <v>#N/A</v>
      </c>
      <c r="D375" s="46" t="e">
        <f>IF(AND('DO NOT USE_Contact Formulas'!A375,ISBLANK('Contact Data Entry'!D375)),"Birthdate is required",IF(NOT(ISBLANK('Contact Data Entry'!D375)),"OK",NA()))</f>
        <v>#N/A</v>
      </c>
      <c r="E375" s="46" t="e">
        <f>IF(AND(NOT(ISBLANK('Contact Data Entry'!E375)),ISNA(VLOOKUP('Contact Data Entry'!E375,'DO NOT USE_Shared Picklist'!$L$3:$L$81,1,FALSE))),"Please select a value from the drop-down menu",IF('DO NOT USE_Contact Formulas'!A375,"OK",NA()))</f>
        <v>#N/A</v>
      </c>
      <c r="F375" s="46" t="e">
        <f>IF(AND(NOT(ISBLANK('Contact Data Entry'!F375)),NOT(ISNUMBER(MATCH("*@*.?*",'Contact Data Entry'!F375,0)))),"Email must be in a valid format",IF('DO NOT USE_Contact Formulas'!A375,"OK",NA()))</f>
        <v>#N/A</v>
      </c>
      <c r="G375" s="46" t="e">
        <f>IF(AND('DO NOT USE_Contact Formulas'!A375,ISBLANK('Contact Data Entry'!G375)),"Mobile Phone is required",IF(NOT(ISBLANK('Contact Data Entry'!G375)),IF(AND(ISNUMBER(VALUE('Contact Data Entry'!G375)),LEFT('Contact Data Entry'!G375,1)&lt;&gt;"1",LEN('Contact Data Entry'!G375)=10),"OK","Phone number must be valid format"),NA()))</f>
        <v>#N/A</v>
      </c>
      <c r="H375" s="46" t="e">
        <f>IF(NOT(ISBLANK('Contact Data Entry'!H375)),IF(AND(ISNUMBER('Contact Data Entry'!H375),LEFT('Contact Data Entry'!H375,1)&lt;&gt;"1",LEN('Contact Data Entry'!H375)=10),"OK","Phone number must be valid format"),IF('DO NOT USE_Contact Formulas'!A375,"OK",NA()))</f>
        <v>#N/A</v>
      </c>
      <c r="I375" s="46" t="e">
        <f>IF(AND(NOT(ISBLANK('Contact Data Entry'!I375)),ISNA(VLOOKUP('Contact Data Entry'!I375,'DO NOT USE_Shared Picklist'!$N$3:$N$63,1,FALSE))),"Please select a value from the drop-down menu",IF('DO NOT USE_Contact Formulas'!A375,"OK",NA()))</f>
        <v>#N/A</v>
      </c>
      <c r="J375" s="46" t="e">
        <f>IF(AND('DO NOT USE_Contact Formulas'!A375,ISBLANK('Contact Data Entry'!J375)),"Home Street Address is required",IF(LEN('Contact Data Entry'!J375)&gt;255,"Home Street Address must be less than 255 characters",IF('DO NOT USE_Contact Formulas'!A375,"OK",NA())))</f>
        <v>#N/A</v>
      </c>
      <c r="K375" s="46" t="e">
        <f>IF(AND('DO NOT USE_Contact Formulas'!A375,ISBLANK('Contact Data Entry'!K375)),"City is required",IF(LEN('Contact Data Entry'!K375)&gt;40,"City must be less than 40 characters",IF('DO NOT USE_Contact Formulas'!A375,"OK",NA())))</f>
        <v>#N/A</v>
      </c>
      <c r="L375" s="46" t="e">
        <f>IF(AND('DO NOT USE_Contact Formulas'!A375,ISBLANK('Contact Data Entry'!L375)),"State is required",IF(AND(NOT(ISBLANK('Contact Data Entry'!L375)),ISNA(VLOOKUP('Contact Data Entry'!L375,'DO NOT USE_Shared Picklist'!$P$3:$P$52,1,FALSE))),"Please select a value from the drop-down menu",IF('DO NOT USE_Contact Formulas'!A375,"OK",NA())))</f>
        <v>#N/A</v>
      </c>
      <c r="M375" s="46" t="e">
        <f>IF(AND('DO NOT USE_Contact Formulas'!A375,ISBLANK('Contact Data Entry'!M375)),"Zip is required",IF(ISBLANK('Contact Data Entry'!M375),NA(),"OK"))</f>
        <v>#N/A</v>
      </c>
      <c r="N375" s="46" t="e">
        <f>IF(AND(NOT(ISBLANK('Contact Data Entry'!N375)),ISNA(VLOOKUP('Contact Data Entry'!N375,'DO NOT USE_Shared Picklist'!$E$3:$E$10,1,FALSE))),"Please select a value from the drop-down menu",IF('DO NOT USE_Contact Formulas'!A375,"OK",NA()))</f>
        <v>#N/A</v>
      </c>
      <c r="O375" s="46" t="e">
        <f>IF(AND('DO NOT USE_Contact Formulas'!A375,ISBLANK('Contact Data Entry'!O375)),"Occupation/Job Title is required",IF(NOT(ISBLANK('Contact Data Entry'!O375)),"OK",NA()))</f>
        <v>#N/A</v>
      </c>
      <c r="P375" s="46" t="e">
        <f>IF('DO NOT USE_Contact Formulas'!A375,IF(ISBLANK('Contact Data Entry'!P375),"Last Date On Site is required","OK"),NA())</f>
        <v>#N/A</v>
      </c>
      <c r="Q375" s="46" t="e">
        <f>IF(AND('DO NOT USE_Contact Formulas'!A375,ISBLANK('Contact Data Entry'!Q375)),"Specific Place in the Location is required",IF(ISBLANK('Contact Data Entry'!Q375),NA(),"OK"))</f>
        <v>#N/A</v>
      </c>
      <c r="R375" s="46" t="e">
        <f>IF(LEN('Contact Data Entry'!R375)&gt;250,"Employer Name must be less than 250 characters",IF('DO NOT USE_Contact Formulas'!A375,"OK",NA()))</f>
        <v>#N/A</v>
      </c>
      <c r="S375" s="46" t="e">
        <f>IF(AND(NOT(ISBLANK('Contact Data Entry'!S375)),ISNA(VLOOKUP('Contact Data Entry'!S375,'DO NOT USE_Shared Picklist'!$V$3:$V$7,1,FALSE))),"Please select a value from the drop-down menu",IF('DO NOT USE_Contact Formulas'!A375,"OK",NA()))</f>
        <v>#N/A</v>
      </c>
      <c r="T375" s="46" t="e">
        <f>IF(LEN('Contact Data Entry'!T375)&gt;255,"Work Area/Department must be less than 255 characters",IF('DO NOT USE_Contact Formulas'!A375,"OK",NA()))</f>
        <v>#N/A</v>
      </c>
      <c r="U375" s="46" t="e">
        <f>IF(LEN('Contact Data Entry'!U375)&gt;255,"Work Shifts must be less than 255 characters",IF('DO NOT USE_Contact Formulas'!A375,"OK",NA()))</f>
        <v>#N/A</v>
      </c>
      <c r="V375" s="47" t="e">
        <f ca="1">IF('Contact Data Entry'!V375&gt;'DO NOT USE_Shared Picklist'!$C$3,"Last Exposure Date cannot be a future date",IF('DO NOT USE_Contact Formulas'!A375,IF(ISBLANK('Contact Data Entry'!V375),"Last Exposure Date is required","OK"),NA()))</f>
        <v>#N/A</v>
      </c>
      <c r="W375" s="46" t="e">
        <f>IF(AND(NOT(ISBLANK('Contact Data Entry'!W375)),ISNA(VLOOKUP('Contact Data Entry'!W375,'DO NOT USE_Shared Picklist'!$D$3:$D$5,1,FALSE))),"Please select a value from the drop-down menu",IF('DO NOT USE_Contact Formulas'!A375,"OK",NA()))</f>
        <v>#N/A</v>
      </c>
      <c r="X375" s="46"/>
      <c r="Y375" s="46" t="e">
        <f>IF(AND(NOT(ISBLANK('Contact Data Entry'!Y375)),ISNA(VLOOKUP('Contact Data Entry'!Y375,'DO NOT USE_Shared Picklist'!$G$3:$G$5,1,FALSE))),"Please select a value from the drop-down menu",IF('DO NOT USE_Contact Formulas'!A375,"OK",NA()))</f>
        <v>#N/A</v>
      </c>
      <c r="Z375" s="46"/>
      <c r="AA375" s="46" t="e">
        <f>IF(AND(NOT(ISBLANK('Contact Data Entry'!AA375)),ISNA(VLOOKUP('Contact Data Entry'!AA375,'DO NOT USE_Shared Picklist'!$H$3:$H$4,1,FALSE))),"Please select a value from the drop-down menu",IF('DO NOT USE_Contact Formulas'!A375,"OK",NA()))</f>
        <v>#N/A</v>
      </c>
      <c r="AB375" s="46" t="e">
        <f ca="1">IF('Contact Data Entry'!AB375&gt;'DO NOT USE_Shared Picklist'!$C$3,"Test Date cannot be a future date",IF('DO NOT USE_Contact Formulas'!A375,"OK",NA()))</f>
        <v>#N/A</v>
      </c>
      <c r="AC375" s="46" t="e">
        <f>IF(AND(NOT(ISBLANK('Contact Data Entry'!AC375)),ISNA(VLOOKUP('Contact Data Entry'!AC375,'DO NOT USE_Shared Picklist'!$R$3:$R$7,1,FALSE))),"Please select a value from the drop-down menu",IF('DO NOT USE_Contact Formulas'!A375,"OK",NA()))</f>
        <v>#N/A</v>
      </c>
      <c r="AD375" s="46" t="e">
        <f>IF(AND(NOT(ISBLANK('Contact Data Entry'!AD375)),ISNA(VLOOKUP('Contact Data Entry'!AD375,'DO NOT USE_Shared Picklist'!$Q$3:$Q$8,1,FALSE))),"Please select a value from the drop-down menu",IF('DO NOT USE_Contact Formulas'!A375,"OK",NA()))</f>
        <v>#N/A</v>
      </c>
    </row>
    <row r="376" spans="1:30" x14ac:dyDescent="0.25">
      <c r="A376" s="45" t="e">
        <f>IF('DO NOT USE_Contact Formulas'!A376,IF('DO NOT USE_Contact Formulas'!B376,"Not all required fields are completed","OK"),NA())</f>
        <v>#N/A</v>
      </c>
      <c r="B376" s="46" t="e">
        <f>IF(AND('DO NOT USE_Contact Formulas'!A376,ISBLANK('Contact Data Entry'!B376)),"First Name is required",IF(NOT(ISBLANK('Contact Data Entry'!B376)),"OK",NA()))</f>
        <v>#N/A</v>
      </c>
      <c r="C376" s="46" t="e">
        <f>IF(AND('DO NOT USE_Contact Formulas'!A376,ISBLANK('Contact Data Entry'!C376)),"Last Name is required",IF(NOT(ISBLANK('Contact Data Entry'!C376)),"OK",NA()))</f>
        <v>#N/A</v>
      </c>
      <c r="D376" s="46" t="e">
        <f>IF(AND('DO NOT USE_Contact Formulas'!A376,ISBLANK('Contact Data Entry'!D376)),"Birthdate is required",IF(NOT(ISBLANK('Contact Data Entry'!D376)),"OK",NA()))</f>
        <v>#N/A</v>
      </c>
      <c r="E376" s="46" t="e">
        <f>IF(AND(NOT(ISBLANK('Contact Data Entry'!E376)),ISNA(VLOOKUP('Contact Data Entry'!E376,'DO NOT USE_Shared Picklist'!$L$3:$L$81,1,FALSE))),"Please select a value from the drop-down menu",IF('DO NOT USE_Contact Formulas'!A376,"OK",NA()))</f>
        <v>#N/A</v>
      </c>
      <c r="F376" s="46" t="e">
        <f>IF(AND(NOT(ISBLANK('Contact Data Entry'!F376)),NOT(ISNUMBER(MATCH("*@*.?*",'Contact Data Entry'!F376,0)))),"Email must be in a valid format",IF('DO NOT USE_Contact Formulas'!A376,"OK",NA()))</f>
        <v>#N/A</v>
      </c>
      <c r="G376" s="46" t="e">
        <f>IF(AND('DO NOT USE_Contact Formulas'!A376,ISBLANK('Contact Data Entry'!G376)),"Mobile Phone is required",IF(NOT(ISBLANK('Contact Data Entry'!G376)),IF(AND(ISNUMBER(VALUE('Contact Data Entry'!G376)),LEFT('Contact Data Entry'!G376,1)&lt;&gt;"1",LEN('Contact Data Entry'!G376)=10),"OK","Phone number must be valid format"),NA()))</f>
        <v>#N/A</v>
      </c>
      <c r="H376" s="46" t="e">
        <f>IF(NOT(ISBLANK('Contact Data Entry'!H376)),IF(AND(ISNUMBER('Contact Data Entry'!H376),LEFT('Contact Data Entry'!H376,1)&lt;&gt;"1",LEN('Contact Data Entry'!H376)=10),"OK","Phone number must be valid format"),IF('DO NOT USE_Contact Formulas'!A376,"OK",NA()))</f>
        <v>#N/A</v>
      </c>
      <c r="I376" s="46" t="e">
        <f>IF(AND(NOT(ISBLANK('Contact Data Entry'!I376)),ISNA(VLOOKUP('Contact Data Entry'!I376,'DO NOT USE_Shared Picklist'!$N$3:$N$63,1,FALSE))),"Please select a value from the drop-down menu",IF('DO NOT USE_Contact Formulas'!A376,"OK",NA()))</f>
        <v>#N/A</v>
      </c>
      <c r="J376" s="46" t="e">
        <f>IF(AND('DO NOT USE_Contact Formulas'!A376,ISBLANK('Contact Data Entry'!J376)),"Home Street Address is required",IF(LEN('Contact Data Entry'!J376)&gt;255,"Home Street Address must be less than 255 characters",IF('DO NOT USE_Contact Formulas'!A376,"OK",NA())))</f>
        <v>#N/A</v>
      </c>
      <c r="K376" s="46" t="e">
        <f>IF(AND('DO NOT USE_Contact Formulas'!A376,ISBLANK('Contact Data Entry'!K376)),"City is required",IF(LEN('Contact Data Entry'!K376)&gt;40,"City must be less than 40 characters",IF('DO NOT USE_Contact Formulas'!A376,"OK",NA())))</f>
        <v>#N/A</v>
      </c>
      <c r="L376" s="46" t="e">
        <f>IF(AND('DO NOT USE_Contact Formulas'!A376,ISBLANK('Contact Data Entry'!L376)),"State is required",IF(AND(NOT(ISBLANK('Contact Data Entry'!L376)),ISNA(VLOOKUP('Contact Data Entry'!L376,'DO NOT USE_Shared Picklist'!$P$3:$P$52,1,FALSE))),"Please select a value from the drop-down menu",IF('DO NOT USE_Contact Formulas'!A376,"OK",NA())))</f>
        <v>#N/A</v>
      </c>
      <c r="M376" s="46" t="e">
        <f>IF(AND('DO NOT USE_Contact Formulas'!A376,ISBLANK('Contact Data Entry'!M376)),"Zip is required",IF(ISBLANK('Contact Data Entry'!M376),NA(),"OK"))</f>
        <v>#N/A</v>
      </c>
      <c r="N376" s="46" t="e">
        <f>IF(AND(NOT(ISBLANK('Contact Data Entry'!N376)),ISNA(VLOOKUP('Contact Data Entry'!N376,'DO NOT USE_Shared Picklist'!$E$3:$E$10,1,FALSE))),"Please select a value from the drop-down menu",IF('DO NOT USE_Contact Formulas'!A376,"OK",NA()))</f>
        <v>#N/A</v>
      </c>
      <c r="O376" s="46" t="e">
        <f>IF(AND('DO NOT USE_Contact Formulas'!A376,ISBLANK('Contact Data Entry'!O376)),"Occupation/Job Title is required",IF(NOT(ISBLANK('Contact Data Entry'!O376)),"OK",NA()))</f>
        <v>#N/A</v>
      </c>
      <c r="P376" s="46" t="e">
        <f>IF('DO NOT USE_Contact Formulas'!A376,IF(ISBLANK('Contact Data Entry'!P376),"Last Date On Site is required","OK"),NA())</f>
        <v>#N/A</v>
      </c>
      <c r="Q376" s="46" t="e">
        <f>IF(AND('DO NOT USE_Contact Formulas'!A376,ISBLANK('Contact Data Entry'!Q376)),"Specific Place in the Location is required",IF(ISBLANK('Contact Data Entry'!Q376),NA(),"OK"))</f>
        <v>#N/A</v>
      </c>
      <c r="R376" s="46" t="e">
        <f>IF(LEN('Contact Data Entry'!R376)&gt;250,"Employer Name must be less than 250 characters",IF('DO NOT USE_Contact Formulas'!A376,"OK",NA()))</f>
        <v>#N/A</v>
      </c>
      <c r="S376" s="46" t="e">
        <f>IF(AND(NOT(ISBLANK('Contact Data Entry'!S376)),ISNA(VLOOKUP('Contact Data Entry'!S376,'DO NOT USE_Shared Picklist'!$V$3:$V$7,1,FALSE))),"Please select a value from the drop-down menu",IF('DO NOT USE_Contact Formulas'!A376,"OK",NA()))</f>
        <v>#N/A</v>
      </c>
      <c r="T376" s="46" t="e">
        <f>IF(LEN('Contact Data Entry'!T376)&gt;255,"Work Area/Department must be less than 255 characters",IF('DO NOT USE_Contact Formulas'!A376,"OK",NA()))</f>
        <v>#N/A</v>
      </c>
      <c r="U376" s="46" t="e">
        <f>IF(LEN('Contact Data Entry'!U376)&gt;255,"Work Shifts must be less than 255 characters",IF('DO NOT USE_Contact Formulas'!A376,"OK",NA()))</f>
        <v>#N/A</v>
      </c>
      <c r="V376" s="47" t="e">
        <f ca="1">IF('Contact Data Entry'!V376&gt;'DO NOT USE_Shared Picklist'!$C$3,"Last Exposure Date cannot be a future date",IF('DO NOT USE_Contact Formulas'!A376,IF(ISBLANK('Contact Data Entry'!V376),"Last Exposure Date is required","OK"),NA()))</f>
        <v>#N/A</v>
      </c>
      <c r="W376" s="46" t="e">
        <f>IF(AND(NOT(ISBLANK('Contact Data Entry'!W376)),ISNA(VLOOKUP('Contact Data Entry'!W376,'DO NOT USE_Shared Picklist'!$D$3:$D$5,1,FALSE))),"Please select a value from the drop-down menu",IF('DO NOT USE_Contact Formulas'!A376,"OK",NA()))</f>
        <v>#N/A</v>
      </c>
      <c r="X376" s="46"/>
      <c r="Y376" s="46" t="e">
        <f>IF(AND(NOT(ISBLANK('Contact Data Entry'!Y376)),ISNA(VLOOKUP('Contact Data Entry'!Y376,'DO NOT USE_Shared Picklist'!$G$3:$G$5,1,FALSE))),"Please select a value from the drop-down menu",IF('DO NOT USE_Contact Formulas'!A376,"OK",NA()))</f>
        <v>#N/A</v>
      </c>
      <c r="Z376" s="46"/>
      <c r="AA376" s="46" t="e">
        <f>IF(AND(NOT(ISBLANK('Contact Data Entry'!AA376)),ISNA(VLOOKUP('Contact Data Entry'!AA376,'DO NOT USE_Shared Picklist'!$H$3:$H$4,1,FALSE))),"Please select a value from the drop-down menu",IF('DO NOT USE_Contact Formulas'!A376,"OK",NA()))</f>
        <v>#N/A</v>
      </c>
      <c r="AB376" s="46" t="e">
        <f ca="1">IF('Contact Data Entry'!AB376&gt;'DO NOT USE_Shared Picklist'!$C$3,"Test Date cannot be a future date",IF('DO NOT USE_Contact Formulas'!A376,"OK",NA()))</f>
        <v>#N/A</v>
      </c>
      <c r="AC376" s="46" t="e">
        <f>IF(AND(NOT(ISBLANK('Contact Data Entry'!AC376)),ISNA(VLOOKUP('Contact Data Entry'!AC376,'DO NOT USE_Shared Picklist'!$R$3:$R$7,1,FALSE))),"Please select a value from the drop-down menu",IF('DO NOT USE_Contact Formulas'!A376,"OK",NA()))</f>
        <v>#N/A</v>
      </c>
      <c r="AD376" s="46" t="e">
        <f>IF(AND(NOT(ISBLANK('Contact Data Entry'!AD376)),ISNA(VLOOKUP('Contact Data Entry'!AD376,'DO NOT USE_Shared Picklist'!$Q$3:$Q$8,1,FALSE))),"Please select a value from the drop-down menu",IF('DO NOT USE_Contact Formulas'!A376,"OK",NA()))</f>
        <v>#N/A</v>
      </c>
    </row>
    <row r="377" spans="1:30" x14ac:dyDescent="0.25">
      <c r="A377" s="45" t="e">
        <f>IF('DO NOT USE_Contact Formulas'!A377,IF('DO NOT USE_Contact Formulas'!B377,"Not all required fields are completed","OK"),NA())</f>
        <v>#N/A</v>
      </c>
      <c r="B377" s="46" t="e">
        <f>IF(AND('DO NOT USE_Contact Formulas'!A377,ISBLANK('Contact Data Entry'!B377)),"First Name is required",IF(NOT(ISBLANK('Contact Data Entry'!B377)),"OK",NA()))</f>
        <v>#N/A</v>
      </c>
      <c r="C377" s="46" t="e">
        <f>IF(AND('DO NOT USE_Contact Formulas'!A377,ISBLANK('Contact Data Entry'!C377)),"Last Name is required",IF(NOT(ISBLANK('Contact Data Entry'!C377)),"OK",NA()))</f>
        <v>#N/A</v>
      </c>
      <c r="D377" s="46" t="e">
        <f>IF(AND('DO NOT USE_Contact Formulas'!A377,ISBLANK('Contact Data Entry'!D377)),"Birthdate is required",IF(NOT(ISBLANK('Contact Data Entry'!D377)),"OK",NA()))</f>
        <v>#N/A</v>
      </c>
      <c r="E377" s="46" t="e">
        <f>IF(AND(NOT(ISBLANK('Contact Data Entry'!E377)),ISNA(VLOOKUP('Contact Data Entry'!E377,'DO NOT USE_Shared Picklist'!$L$3:$L$81,1,FALSE))),"Please select a value from the drop-down menu",IF('DO NOT USE_Contact Formulas'!A377,"OK",NA()))</f>
        <v>#N/A</v>
      </c>
      <c r="F377" s="46" t="e">
        <f>IF(AND(NOT(ISBLANK('Contact Data Entry'!F377)),NOT(ISNUMBER(MATCH("*@*.?*",'Contact Data Entry'!F377,0)))),"Email must be in a valid format",IF('DO NOT USE_Contact Formulas'!A377,"OK",NA()))</f>
        <v>#N/A</v>
      </c>
      <c r="G377" s="46" t="e">
        <f>IF(AND('DO NOT USE_Contact Formulas'!A377,ISBLANK('Contact Data Entry'!G377)),"Mobile Phone is required",IF(NOT(ISBLANK('Contact Data Entry'!G377)),IF(AND(ISNUMBER(VALUE('Contact Data Entry'!G377)),LEFT('Contact Data Entry'!G377,1)&lt;&gt;"1",LEN('Contact Data Entry'!G377)=10),"OK","Phone number must be valid format"),NA()))</f>
        <v>#N/A</v>
      </c>
      <c r="H377" s="46" t="e">
        <f>IF(NOT(ISBLANK('Contact Data Entry'!H377)),IF(AND(ISNUMBER('Contact Data Entry'!H377),LEFT('Contact Data Entry'!H377,1)&lt;&gt;"1",LEN('Contact Data Entry'!H377)=10),"OK","Phone number must be valid format"),IF('DO NOT USE_Contact Formulas'!A377,"OK",NA()))</f>
        <v>#N/A</v>
      </c>
      <c r="I377" s="46" t="e">
        <f>IF(AND(NOT(ISBLANK('Contact Data Entry'!I377)),ISNA(VLOOKUP('Contact Data Entry'!I377,'DO NOT USE_Shared Picklist'!$N$3:$N$63,1,FALSE))),"Please select a value from the drop-down menu",IF('DO NOT USE_Contact Formulas'!A377,"OK",NA()))</f>
        <v>#N/A</v>
      </c>
      <c r="J377" s="46" t="e">
        <f>IF(AND('DO NOT USE_Contact Formulas'!A377,ISBLANK('Contact Data Entry'!J377)),"Home Street Address is required",IF(LEN('Contact Data Entry'!J377)&gt;255,"Home Street Address must be less than 255 characters",IF('DO NOT USE_Contact Formulas'!A377,"OK",NA())))</f>
        <v>#N/A</v>
      </c>
      <c r="K377" s="46" t="e">
        <f>IF(AND('DO NOT USE_Contact Formulas'!A377,ISBLANK('Contact Data Entry'!K377)),"City is required",IF(LEN('Contact Data Entry'!K377)&gt;40,"City must be less than 40 characters",IF('DO NOT USE_Contact Formulas'!A377,"OK",NA())))</f>
        <v>#N/A</v>
      </c>
      <c r="L377" s="46" t="e">
        <f>IF(AND('DO NOT USE_Contact Formulas'!A377,ISBLANK('Contact Data Entry'!L377)),"State is required",IF(AND(NOT(ISBLANK('Contact Data Entry'!L377)),ISNA(VLOOKUP('Contact Data Entry'!L377,'DO NOT USE_Shared Picklist'!$P$3:$P$52,1,FALSE))),"Please select a value from the drop-down menu",IF('DO NOT USE_Contact Formulas'!A377,"OK",NA())))</f>
        <v>#N/A</v>
      </c>
      <c r="M377" s="46" t="e">
        <f>IF(AND('DO NOT USE_Contact Formulas'!A377,ISBLANK('Contact Data Entry'!M377)),"Zip is required",IF(ISBLANK('Contact Data Entry'!M377),NA(),"OK"))</f>
        <v>#N/A</v>
      </c>
      <c r="N377" s="46" t="e">
        <f>IF(AND(NOT(ISBLANK('Contact Data Entry'!N377)),ISNA(VLOOKUP('Contact Data Entry'!N377,'DO NOT USE_Shared Picklist'!$E$3:$E$10,1,FALSE))),"Please select a value from the drop-down menu",IF('DO NOT USE_Contact Formulas'!A377,"OK",NA()))</f>
        <v>#N/A</v>
      </c>
      <c r="O377" s="46" t="e">
        <f>IF(AND('DO NOT USE_Contact Formulas'!A377,ISBLANK('Contact Data Entry'!O377)),"Occupation/Job Title is required",IF(NOT(ISBLANK('Contact Data Entry'!O377)),"OK",NA()))</f>
        <v>#N/A</v>
      </c>
      <c r="P377" s="46" t="e">
        <f>IF('DO NOT USE_Contact Formulas'!A377,IF(ISBLANK('Contact Data Entry'!P377),"Last Date On Site is required","OK"),NA())</f>
        <v>#N/A</v>
      </c>
      <c r="Q377" s="46" t="e">
        <f>IF(AND('DO NOT USE_Contact Formulas'!A377,ISBLANK('Contact Data Entry'!Q377)),"Specific Place in the Location is required",IF(ISBLANK('Contact Data Entry'!Q377),NA(),"OK"))</f>
        <v>#N/A</v>
      </c>
      <c r="R377" s="46" t="e">
        <f>IF(LEN('Contact Data Entry'!R377)&gt;250,"Employer Name must be less than 250 characters",IF('DO NOT USE_Contact Formulas'!A377,"OK",NA()))</f>
        <v>#N/A</v>
      </c>
      <c r="S377" s="46" t="e">
        <f>IF(AND(NOT(ISBLANK('Contact Data Entry'!S377)),ISNA(VLOOKUP('Contact Data Entry'!S377,'DO NOT USE_Shared Picklist'!$V$3:$V$7,1,FALSE))),"Please select a value from the drop-down menu",IF('DO NOT USE_Contact Formulas'!A377,"OK",NA()))</f>
        <v>#N/A</v>
      </c>
      <c r="T377" s="46" t="e">
        <f>IF(LEN('Contact Data Entry'!T377)&gt;255,"Work Area/Department must be less than 255 characters",IF('DO NOT USE_Contact Formulas'!A377,"OK",NA()))</f>
        <v>#N/A</v>
      </c>
      <c r="U377" s="46" t="e">
        <f>IF(LEN('Contact Data Entry'!U377)&gt;255,"Work Shifts must be less than 255 characters",IF('DO NOT USE_Contact Formulas'!A377,"OK",NA()))</f>
        <v>#N/A</v>
      </c>
      <c r="V377" s="47" t="e">
        <f ca="1">IF('Contact Data Entry'!V377&gt;'DO NOT USE_Shared Picklist'!$C$3,"Last Exposure Date cannot be a future date",IF('DO NOT USE_Contact Formulas'!A377,IF(ISBLANK('Contact Data Entry'!V377),"Last Exposure Date is required","OK"),NA()))</f>
        <v>#N/A</v>
      </c>
      <c r="W377" s="46" t="e">
        <f>IF(AND(NOT(ISBLANK('Contact Data Entry'!W377)),ISNA(VLOOKUP('Contact Data Entry'!W377,'DO NOT USE_Shared Picklist'!$D$3:$D$5,1,FALSE))),"Please select a value from the drop-down menu",IF('DO NOT USE_Contact Formulas'!A377,"OK",NA()))</f>
        <v>#N/A</v>
      </c>
      <c r="X377" s="46"/>
      <c r="Y377" s="46" t="e">
        <f>IF(AND(NOT(ISBLANK('Contact Data Entry'!Y377)),ISNA(VLOOKUP('Contact Data Entry'!Y377,'DO NOT USE_Shared Picklist'!$G$3:$G$5,1,FALSE))),"Please select a value from the drop-down menu",IF('DO NOT USE_Contact Formulas'!A377,"OK",NA()))</f>
        <v>#N/A</v>
      </c>
      <c r="Z377" s="46"/>
      <c r="AA377" s="46" t="e">
        <f>IF(AND(NOT(ISBLANK('Contact Data Entry'!AA377)),ISNA(VLOOKUP('Contact Data Entry'!AA377,'DO NOT USE_Shared Picklist'!$H$3:$H$4,1,FALSE))),"Please select a value from the drop-down menu",IF('DO NOT USE_Contact Formulas'!A377,"OK",NA()))</f>
        <v>#N/A</v>
      </c>
      <c r="AB377" s="46" t="e">
        <f ca="1">IF('Contact Data Entry'!AB377&gt;'DO NOT USE_Shared Picklist'!$C$3,"Test Date cannot be a future date",IF('DO NOT USE_Contact Formulas'!A377,"OK",NA()))</f>
        <v>#N/A</v>
      </c>
      <c r="AC377" s="46" t="e">
        <f>IF(AND(NOT(ISBLANK('Contact Data Entry'!AC377)),ISNA(VLOOKUP('Contact Data Entry'!AC377,'DO NOT USE_Shared Picklist'!$R$3:$R$7,1,FALSE))),"Please select a value from the drop-down menu",IF('DO NOT USE_Contact Formulas'!A377,"OK",NA()))</f>
        <v>#N/A</v>
      </c>
      <c r="AD377" s="46" t="e">
        <f>IF(AND(NOT(ISBLANK('Contact Data Entry'!AD377)),ISNA(VLOOKUP('Contact Data Entry'!AD377,'DO NOT USE_Shared Picklist'!$Q$3:$Q$8,1,FALSE))),"Please select a value from the drop-down menu",IF('DO NOT USE_Contact Formulas'!A377,"OK",NA()))</f>
        <v>#N/A</v>
      </c>
    </row>
    <row r="378" spans="1:30" x14ac:dyDescent="0.25">
      <c r="A378" s="45" t="e">
        <f>IF('DO NOT USE_Contact Formulas'!A378,IF('DO NOT USE_Contact Formulas'!B378,"Not all required fields are completed","OK"),NA())</f>
        <v>#N/A</v>
      </c>
      <c r="B378" s="46" t="e">
        <f>IF(AND('DO NOT USE_Contact Formulas'!A378,ISBLANK('Contact Data Entry'!B378)),"First Name is required",IF(NOT(ISBLANK('Contact Data Entry'!B378)),"OK",NA()))</f>
        <v>#N/A</v>
      </c>
      <c r="C378" s="46" t="e">
        <f>IF(AND('DO NOT USE_Contact Formulas'!A378,ISBLANK('Contact Data Entry'!C378)),"Last Name is required",IF(NOT(ISBLANK('Contact Data Entry'!C378)),"OK",NA()))</f>
        <v>#N/A</v>
      </c>
      <c r="D378" s="46" t="e">
        <f>IF(AND('DO NOT USE_Contact Formulas'!A378,ISBLANK('Contact Data Entry'!D378)),"Birthdate is required",IF(NOT(ISBLANK('Contact Data Entry'!D378)),"OK",NA()))</f>
        <v>#N/A</v>
      </c>
      <c r="E378" s="46" t="e">
        <f>IF(AND(NOT(ISBLANK('Contact Data Entry'!E378)),ISNA(VLOOKUP('Contact Data Entry'!E378,'DO NOT USE_Shared Picklist'!$L$3:$L$81,1,FALSE))),"Please select a value from the drop-down menu",IF('DO NOT USE_Contact Formulas'!A378,"OK",NA()))</f>
        <v>#N/A</v>
      </c>
      <c r="F378" s="46" t="e">
        <f>IF(AND(NOT(ISBLANK('Contact Data Entry'!F378)),NOT(ISNUMBER(MATCH("*@*.?*",'Contact Data Entry'!F378,0)))),"Email must be in a valid format",IF('DO NOT USE_Contact Formulas'!A378,"OK",NA()))</f>
        <v>#N/A</v>
      </c>
      <c r="G378" s="46" t="e">
        <f>IF(AND('DO NOT USE_Contact Formulas'!A378,ISBLANK('Contact Data Entry'!G378)),"Mobile Phone is required",IF(NOT(ISBLANK('Contact Data Entry'!G378)),IF(AND(ISNUMBER(VALUE('Contact Data Entry'!G378)),LEFT('Contact Data Entry'!G378,1)&lt;&gt;"1",LEN('Contact Data Entry'!G378)=10),"OK","Phone number must be valid format"),NA()))</f>
        <v>#N/A</v>
      </c>
      <c r="H378" s="46" t="e">
        <f>IF(NOT(ISBLANK('Contact Data Entry'!H378)),IF(AND(ISNUMBER('Contact Data Entry'!H378),LEFT('Contact Data Entry'!H378,1)&lt;&gt;"1",LEN('Contact Data Entry'!H378)=10),"OK","Phone number must be valid format"),IF('DO NOT USE_Contact Formulas'!A378,"OK",NA()))</f>
        <v>#N/A</v>
      </c>
      <c r="I378" s="46" t="e">
        <f>IF(AND(NOT(ISBLANK('Contact Data Entry'!I378)),ISNA(VLOOKUP('Contact Data Entry'!I378,'DO NOT USE_Shared Picklist'!$N$3:$N$63,1,FALSE))),"Please select a value from the drop-down menu",IF('DO NOT USE_Contact Formulas'!A378,"OK",NA()))</f>
        <v>#N/A</v>
      </c>
      <c r="J378" s="46" t="e">
        <f>IF(AND('DO NOT USE_Contact Formulas'!A378,ISBLANK('Contact Data Entry'!J378)),"Home Street Address is required",IF(LEN('Contact Data Entry'!J378)&gt;255,"Home Street Address must be less than 255 characters",IF('DO NOT USE_Contact Formulas'!A378,"OK",NA())))</f>
        <v>#N/A</v>
      </c>
      <c r="K378" s="46" t="e">
        <f>IF(AND('DO NOT USE_Contact Formulas'!A378,ISBLANK('Contact Data Entry'!K378)),"City is required",IF(LEN('Contact Data Entry'!K378)&gt;40,"City must be less than 40 characters",IF('DO NOT USE_Contact Formulas'!A378,"OK",NA())))</f>
        <v>#N/A</v>
      </c>
      <c r="L378" s="46" t="e">
        <f>IF(AND('DO NOT USE_Contact Formulas'!A378,ISBLANK('Contact Data Entry'!L378)),"State is required",IF(AND(NOT(ISBLANK('Contact Data Entry'!L378)),ISNA(VLOOKUP('Contact Data Entry'!L378,'DO NOT USE_Shared Picklist'!$P$3:$P$52,1,FALSE))),"Please select a value from the drop-down menu",IF('DO NOT USE_Contact Formulas'!A378,"OK",NA())))</f>
        <v>#N/A</v>
      </c>
      <c r="M378" s="46" t="e">
        <f>IF(AND('DO NOT USE_Contact Formulas'!A378,ISBLANK('Contact Data Entry'!M378)),"Zip is required",IF(ISBLANK('Contact Data Entry'!M378),NA(),"OK"))</f>
        <v>#N/A</v>
      </c>
      <c r="N378" s="46" t="e">
        <f>IF(AND(NOT(ISBLANK('Contact Data Entry'!N378)),ISNA(VLOOKUP('Contact Data Entry'!N378,'DO NOT USE_Shared Picklist'!$E$3:$E$10,1,FALSE))),"Please select a value from the drop-down menu",IF('DO NOT USE_Contact Formulas'!A378,"OK",NA()))</f>
        <v>#N/A</v>
      </c>
      <c r="O378" s="46" t="e">
        <f>IF(AND('DO NOT USE_Contact Formulas'!A378,ISBLANK('Contact Data Entry'!O378)),"Occupation/Job Title is required",IF(NOT(ISBLANK('Contact Data Entry'!O378)),"OK",NA()))</f>
        <v>#N/A</v>
      </c>
      <c r="P378" s="46" t="e">
        <f>IF('DO NOT USE_Contact Formulas'!A378,IF(ISBLANK('Contact Data Entry'!P378),"Last Date On Site is required","OK"),NA())</f>
        <v>#N/A</v>
      </c>
      <c r="Q378" s="46" t="e">
        <f>IF(AND('DO NOT USE_Contact Formulas'!A378,ISBLANK('Contact Data Entry'!Q378)),"Specific Place in the Location is required",IF(ISBLANK('Contact Data Entry'!Q378),NA(),"OK"))</f>
        <v>#N/A</v>
      </c>
      <c r="R378" s="46" t="e">
        <f>IF(LEN('Contact Data Entry'!R378)&gt;250,"Employer Name must be less than 250 characters",IF('DO NOT USE_Contact Formulas'!A378,"OK",NA()))</f>
        <v>#N/A</v>
      </c>
      <c r="S378" s="46" t="e">
        <f>IF(AND(NOT(ISBLANK('Contact Data Entry'!S378)),ISNA(VLOOKUP('Contact Data Entry'!S378,'DO NOT USE_Shared Picklist'!$V$3:$V$7,1,FALSE))),"Please select a value from the drop-down menu",IF('DO NOT USE_Contact Formulas'!A378,"OK",NA()))</f>
        <v>#N/A</v>
      </c>
      <c r="T378" s="46" t="e">
        <f>IF(LEN('Contact Data Entry'!T378)&gt;255,"Work Area/Department must be less than 255 characters",IF('DO NOT USE_Contact Formulas'!A378,"OK",NA()))</f>
        <v>#N/A</v>
      </c>
      <c r="U378" s="46" t="e">
        <f>IF(LEN('Contact Data Entry'!U378)&gt;255,"Work Shifts must be less than 255 characters",IF('DO NOT USE_Contact Formulas'!A378,"OK",NA()))</f>
        <v>#N/A</v>
      </c>
      <c r="V378" s="47" t="e">
        <f ca="1">IF('Contact Data Entry'!V378&gt;'DO NOT USE_Shared Picklist'!$C$3,"Last Exposure Date cannot be a future date",IF('DO NOT USE_Contact Formulas'!A378,IF(ISBLANK('Contact Data Entry'!V378),"Last Exposure Date is required","OK"),NA()))</f>
        <v>#N/A</v>
      </c>
      <c r="W378" s="46" t="e">
        <f>IF(AND(NOT(ISBLANK('Contact Data Entry'!W378)),ISNA(VLOOKUP('Contact Data Entry'!W378,'DO NOT USE_Shared Picklist'!$D$3:$D$5,1,FALSE))),"Please select a value from the drop-down menu",IF('DO NOT USE_Contact Formulas'!A378,"OK",NA()))</f>
        <v>#N/A</v>
      </c>
      <c r="X378" s="46"/>
      <c r="Y378" s="46" t="e">
        <f>IF(AND(NOT(ISBLANK('Contact Data Entry'!Y378)),ISNA(VLOOKUP('Contact Data Entry'!Y378,'DO NOT USE_Shared Picklist'!$G$3:$G$5,1,FALSE))),"Please select a value from the drop-down menu",IF('DO NOT USE_Contact Formulas'!A378,"OK",NA()))</f>
        <v>#N/A</v>
      </c>
      <c r="Z378" s="46"/>
      <c r="AA378" s="46" t="e">
        <f>IF(AND(NOT(ISBLANK('Contact Data Entry'!AA378)),ISNA(VLOOKUP('Contact Data Entry'!AA378,'DO NOT USE_Shared Picklist'!$H$3:$H$4,1,FALSE))),"Please select a value from the drop-down menu",IF('DO NOT USE_Contact Formulas'!A378,"OK",NA()))</f>
        <v>#N/A</v>
      </c>
      <c r="AB378" s="46" t="e">
        <f ca="1">IF('Contact Data Entry'!AB378&gt;'DO NOT USE_Shared Picklist'!$C$3,"Test Date cannot be a future date",IF('DO NOT USE_Contact Formulas'!A378,"OK",NA()))</f>
        <v>#N/A</v>
      </c>
      <c r="AC378" s="46" t="e">
        <f>IF(AND(NOT(ISBLANK('Contact Data Entry'!AC378)),ISNA(VLOOKUP('Contact Data Entry'!AC378,'DO NOT USE_Shared Picklist'!$R$3:$R$7,1,FALSE))),"Please select a value from the drop-down menu",IF('DO NOT USE_Contact Formulas'!A378,"OK",NA()))</f>
        <v>#N/A</v>
      </c>
      <c r="AD378" s="46" t="e">
        <f>IF(AND(NOT(ISBLANK('Contact Data Entry'!AD378)),ISNA(VLOOKUP('Contact Data Entry'!AD378,'DO NOT USE_Shared Picklist'!$Q$3:$Q$8,1,FALSE))),"Please select a value from the drop-down menu",IF('DO NOT USE_Contact Formulas'!A378,"OK",NA()))</f>
        <v>#N/A</v>
      </c>
    </row>
    <row r="379" spans="1:30" x14ac:dyDescent="0.25">
      <c r="A379" s="45" t="e">
        <f>IF('DO NOT USE_Contact Formulas'!A379,IF('DO NOT USE_Contact Formulas'!B379,"Not all required fields are completed","OK"),NA())</f>
        <v>#N/A</v>
      </c>
      <c r="B379" s="46" t="e">
        <f>IF(AND('DO NOT USE_Contact Formulas'!A379,ISBLANK('Contact Data Entry'!B379)),"First Name is required",IF(NOT(ISBLANK('Contact Data Entry'!B379)),"OK",NA()))</f>
        <v>#N/A</v>
      </c>
      <c r="C379" s="46" t="e">
        <f>IF(AND('DO NOT USE_Contact Formulas'!A379,ISBLANK('Contact Data Entry'!C379)),"Last Name is required",IF(NOT(ISBLANK('Contact Data Entry'!C379)),"OK",NA()))</f>
        <v>#N/A</v>
      </c>
      <c r="D379" s="46" t="e">
        <f>IF(AND('DO NOT USE_Contact Formulas'!A379,ISBLANK('Contact Data Entry'!D379)),"Birthdate is required",IF(NOT(ISBLANK('Contact Data Entry'!D379)),"OK",NA()))</f>
        <v>#N/A</v>
      </c>
      <c r="E379" s="46" t="e">
        <f>IF(AND(NOT(ISBLANK('Contact Data Entry'!E379)),ISNA(VLOOKUP('Contact Data Entry'!E379,'DO NOT USE_Shared Picklist'!$L$3:$L$81,1,FALSE))),"Please select a value from the drop-down menu",IF('DO NOT USE_Contact Formulas'!A379,"OK",NA()))</f>
        <v>#N/A</v>
      </c>
      <c r="F379" s="46" t="e">
        <f>IF(AND(NOT(ISBLANK('Contact Data Entry'!F379)),NOT(ISNUMBER(MATCH("*@*.?*",'Contact Data Entry'!F379,0)))),"Email must be in a valid format",IF('DO NOT USE_Contact Formulas'!A379,"OK",NA()))</f>
        <v>#N/A</v>
      </c>
      <c r="G379" s="46" t="e">
        <f>IF(AND('DO NOT USE_Contact Formulas'!A379,ISBLANK('Contact Data Entry'!G379)),"Mobile Phone is required",IF(NOT(ISBLANK('Contact Data Entry'!G379)),IF(AND(ISNUMBER(VALUE('Contact Data Entry'!G379)),LEFT('Contact Data Entry'!G379,1)&lt;&gt;"1",LEN('Contact Data Entry'!G379)=10),"OK","Phone number must be valid format"),NA()))</f>
        <v>#N/A</v>
      </c>
      <c r="H379" s="46" t="e">
        <f>IF(NOT(ISBLANK('Contact Data Entry'!H379)),IF(AND(ISNUMBER('Contact Data Entry'!H379),LEFT('Contact Data Entry'!H379,1)&lt;&gt;"1",LEN('Contact Data Entry'!H379)=10),"OK","Phone number must be valid format"),IF('DO NOT USE_Contact Formulas'!A379,"OK",NA()))</f>
        <v>#N/A</v>
      </c>
      <c r="I379" s="46" t="e">
        <f>IF(AND(NOT(ISBLANK('Contact Data Entry'!I379)),ISNA(VLOOKUP('Contact Data Entry'!I379,'DO NOT USE_Shared Picklist'!$N$3:$N$63,1,FALSE))),"Please select a value from the drop-down menu",IF('DO NOT USE_Contact Formulas'!A379,"OK",NA()))</f>
        <v>#N/A</v>
      </c>
      <c r="J379" s="46" t="e">
        <f>IF(AND('DO NOT USE_Contact Formulas'!A379,ISBLANK('Contact Data Entry'!J379)),"Home Street Address is required",IF(LEN('Contact Data Entry'!J379)&gt;255,"Home Street Address must be less than 255 characters",IF('DO NOT USE_Contact Formulas'!A379,"OK",NA())))</f>
        <v>#N/A</v>
      </c>
      <c r="K379" s="46" t="e">
        <f>IF(AND('DO NOT USE_Contact Formulas'!A379,ISBLANK('Contact Data Entry'!K379)),"City is required",IF(LEN('Contact Data Entry'!K379)&gt;40,"City must be less than 40 characters",IF('DO NOT USE_Contact Formulas'!A379,"OK",NA())))</f>
        <v>#N/A</v>
      </c>
      <c r="L379" s="46" t="e">
        <f>IF(AND('DO NOT USE_Contact Formulas'!A379,ISBLANK('Contact Data Entry'!L379)),"State is required",IF(AND(NOT(ISBLANK('Contact Data Entry'!L379)),ISNA(VLOOKUP('Contact Data Entry'!L379,'DO NOT USE_Shared Picklist'!$P$3:$P$52,1,FALSE))),"Please select a value from the drop-down menu",IF('DO NOT USE_Contact Formulas'!A379,"OK",NA())))</f>
        <v>#N/A</v>
      </c>
      <c r="M379" s="46" t="e">
        <f>IF(AND('DO NOT USE_Contact Formulas'!A379,ISBLANK('Contact Data Entry'!M379)),"Zip is required",IF(ISBLANK('Contact Data Entry'!M379),NA(),"OK"))</f>
        <v>#N/A</v>
      </c>
      <c r="N379" s="46" t="e">
        <f>IF(AND(NOT(ISBLANK('Contact Data Entry'!N379)),ISNA(VLOOKUP('Contact Data Entry'!N379,'DO NOT USE_Shared Picklist'!$E$3:$E$10,1,FALSE))),"Please select a value from the drop-down menu",IF('DO NOT USE_Contact Formulas'!A379,"OK",NA()))</f>
        <v>#N/A</v>
      </c>
      <c r="O379" s="46" t="e">
        <f>IF(AND('DO NOT USE_Contact Formulas'!A379,ISBLANK('Contact Data Entry'!O379)),"Occupation/Job Title is required",IF(NOT(ISBLANK('Contact Data Entry'!O379)),"OK",NA()))</f>
        <v>#N/A</v>
      </c>
      <c r="P379" s="46" t="e">
        <f>IF('DO NOT USE_Contact Formulas'!A379,IF(ISBLANK('Contact Data Entry'!P379),"Last Date On Site is required","OK"),NA())</f>
        <v>#N/A</v>
      </c>
      <c r="Q379" s="46" t="e">
        <f>IF(AND('DO NOT USE_Contact Formulas'!A379,ISBLANK('Contact Data Entry'!Q379)),"Specific Place in the Location is required",IF(ISBLANK('Contact Data Entry'!Q379),NA(),"OK"))</f>
        <v>#N/A</v>
      </c>
      <c r="R379" s="46" t="e">
        <f>IF(LEN('Contact Data Entry'!R379)&gt;250,"Employer Name must be less than 250 characters",IF('DO NOT USE_Contact Formulas'!A379,"OK",NA()))</f>
        <v>#N/A</v>
      </c>
      <c r="S379" s="46" t="e">
        <f>IF(AND(NOT(ISBLANK('Contact Data Entry'!S379)),ISNA(VLOOKUP('Contact Data Entry'!S379,'DO NOT USE_Shared Picklist'!$V$3:$V$7,1,FALSE))),"Please select a value from the drop-down menu",IF('DO NOT USE_Contact Formulas'!A379,"OK",NA()))</f>
        <v>#N/A</v>
      </c>
      <c r="T379" s="46" t="e">
        <f>IF(LEN('Contact Data Entry'!T379)&gt;255,"Work Area/Department must be less than 255 characters",IF('DO NOT USE_Contact Formulas'!A379,"OK",NA()))</f>
        <v>#N/A</v>
      </c>
      <c r="U379" s="46" t="e">
        <f>IF(LEN('Contact Data Entry'!U379)&gt;255,"Work Shifts must be less than 255 characters",IF('DO NOT USE_Contact Formulas'!A379,"OK",NA()))</f>
        <v>#N/A</v>
      </c>
      <c r="V379" s="47" t="e">
        <f ca="1">IF('Contact Data Entry'!V379&gt;'DO NOT USE_Shared Picklist'!$C$3,"Last Exposure Date cannot be a future date",IF('DO NOT USE_Contact Formulas'!A379,IF(ISBLANK('Contact Data Entry'!V379),"Last Exposure Date is required","OK"),NA()))</f>
        <v>#N/A</v>
      </c>
      <c r="W379" s="46" t="e">
        <f>IF(AND(NOT(ISBLANK('Contact Data Entry'!W379)),ISNA(VLOOKUP('Contact Data Entry'!W379,'DO NOT USE_Shared Picklist'!$D$3:$D$5,1,FALSE))),"Please select a value from the drop-down menu",IF('DO NOT USE_Contact Formulas'!A379,"OK",NA()))</f>
        <v>#N/A</v>
      </c>
      <c r="X379" s="46"/>
      <c r="Y379" s="46" t="e">
        <f>IF(AND(NOT(ISBLANK('Contact Data Entry'!Y379)),ISNA(VLOOKUP('Contact Data Entry'!Y379,'DO NOT USE_Shared Picklist'!$G$3:$G$5,1,FALSE))),"Please select a value from the drop-down menu",IF('DO NOT USE_Contact Formulas'!A379,"OK",NA()))</f>
        <v>#N/A</v>
      </c>
      <c r="Z379" s="46"/>
      <c r="AA379" s="46" t="e">
        <f>IF(AND(NOT(ISBLANK('Contact Data Entry'!AA379)),ISNA(VLOOKUP('Contact Data Entry'!AA379,'DO NOT USE_Shared Picklist'!$H$3:$H$4,1,FALSE))),"Please select a value from the drop-down menu",IF('DO NOT USE_Contact Formulas'!A379,"OK",NA()))</f>
        <v>#N/A</v>
      </c>
      <c r="AB379" s="46" t="e">
        <f ca="1">IF('Contact Data Entry'!AB379&gt;'DO NOT USE_Shared Picklist'!$C$3,"Test Date cannot be a future date",IF('DO NOT USE_Contact Formulas'!A379,"OK",NA()))</f>
        <v>#N/A</v>
      </c>
      <c r="AC379" s="46" t="e">
        <f>IF(AND(NOT(ISBLANK('Contact Data Entry'!AC379)),ISNA(VLOOKUP('Contact Data Entry'!AC379,'DO NOT USE_Shared Picklist'!$R$3:$R$7,1,FALSE))),"Please select a value from the drop-down menu",IF('DO NOT USE_Contact Formulas'!A379,"OK",NA()))</f>
        <v>#N/A</v>
      </c>
      <c r="AD379" s="46" t="e">
        <f>IF(AND(NOT(ISBLANK('Contact Data Entry'!AD379)),ISNA(VLOOKUP('Contact Data Entry'!AD379,'DO NOT USE_Shared Picklist'!$Q$3:$Q$8,1,FALSE))),"Please select a value from the drop-down menu",IF('DO NOT USE_Contact Formulas'!A379,"OK",NA()))</f>
        <v>#N/A</v>
      </c>
    </row>
    <row r="380" spans="1:30" x14ac:dyDescent="0.25">
      <c r="A380" s="45" t="e">
        <f>IF('DO NOT USE_Contact Formulas'!A380,IF('DO NOT USE_Contact Formulas'!B380,"Not all required fields are completed","OK"),NA())</f>
        <v>#N/A</v>
      </c>
      <c r="B380" s="46" t="e">
        <f>IF(AND('DO NOT USE_Contact Formulas'!A380,ISBLANK('Contact Data Entry'!B380)),"First Name is required",IF(NOT(ISBLANK('Contact Data Entry'!B380)),"OK",NA()))</f>
        <v>#N/A</v>
      </c>
      <c r="C380" s="46" t="e">
        <f>IF(AND('DO NOT USE_Contact Formulas'!A380,ISBLANK('Contact Data Entry'!C380)),"Last Name is required",IF(NOT(ISBLANK('Contact Data Entry'!C380)),"OK",NA()))</f>
        <v>#N/A</v>
      </c>
      <c r="D380" s="46" t="e">
        <f>IF(AND('DO NOT USE_Contact Formulas'!A380,ISBLANK('Contact Data Entry'!D380)),"Birthdate is required",IF(NOT(ISBLANK('Contact Data Entry'!D380)),"OK",NA()))</f>
        <v>#N/A</v>
      </c>
      <c r="E380" s="46" t="e">
        <f>IF(AND(NOT(ISBLANK('Contact Data Entry'!E380)),ISNA(VLOOKUP('Contact Data Entry'!E380,'DO NOT USE_Shared Picklist'!$L$3:$L$81,1,FALSE))),"Please select a value from the drop-down menu",IF('DO NOT USE_Contact Formulas'!A380,"OK",NA()))</f>
        <v>#N/A</v>
      </c>
      <c r="F380" s="46" t="e">
        <f>IF(AND(NOT(ISBLANK('Contact Data Entry'!F380)),NOT(ISNUMBER(MATCH("*@*.?*",'Contact Data Entry'!F380,0)))),"Email must be in a valid format",IF('DO NOT USE_Contact Formulas'!A380,"OK",NA()))</f>
        <v>#N/A</v>
      </c>
      <c r="G380" s="46" t="e">
        <f>IF(AND('DO NOT USE_Contact Formulas'!A380,ISBLANK('Contact Data Entry'!G380)),"Mobile Phone is required",IF(NOT(ISBLANK('Contact Data Entry'!G380)),IF(AND(ISNUMBER(VALUE('Contact Data Entry'!G380)),LEFT('Contact Data Entry'!G380,1)&lt;&gt;"1",LEN('Contact Data Entry'!G380)=10),"OK","Phone number must be valid format"),NA()))</f>
        <v>#N/A</v>
      </c>
      <c r="H380" s="46" t="e">
        <f>IF(NOT(ISBLANK('Contact Data Entry'!H380)),IF(AND(ISNUMBER('Contact Data Entry'!H380),LEFT('Contact Data Entry'!H380,1)&lt;&gt;"1",LEN('Contact Data Entry'!H380)=10),"OK","Phone number must be valid format"),IF('DO NOT USE_Contact Formulas'!A380,"OK",NA()))</f>
        <v>#N/A</v>
      </c>
      <c r="I380" s="46" t="e">
        <f>IF(AND(NOT(ISBLANK('Contact Data Entry'!I380)),ISNA(VLOOKUP('Contact Data Entry'!I380,'DO NOT USE_Shared Picklist'!$N$3:$N$63,1,FALSE))),"Please select a value from the drop-down menu",IF('DO NOT USE_Contact Formulas'!A380,"OK",NA()))</f>
        <v>#N/A</v>
      </c>
      <c r="J380" s="46" t="e">
        <f>IF(AND('DO NOT USE_Contact Formulas'!A380,ISBLANK('Contact Data Entry'!J380)),"Home Street Address is required",IF(LEN('Contact Data Entry'!J380)&gt;255,"Home Street Address must be less than 255 characters",IF('DO NOT USE_Contact Formulas'!A380,"OK",NA())))</f>
        <v>#N/A</v>
      </c>
      <c r="K380" s="46" t="e">
        <f>IF(AND('DO NOT USE_Contact Formulas'!A380,ISBLANK('Contact Data Entry'!K380)),"City is required",IF(LEN('Contact Data Entry'!K380)&gt;40,"City must be less than 40 characters",IF('DO NOT USE_Contact Formulas'!A380,"OK",NA())))</f>
        <v>#N/A</v>
      </c>
      <c r="L380" s="46" t="e">
        <f>IF(AND('DO NOT USE_Contact Formulas'!A380,ISBLANK('Contact Data Entry'!L380)),"State is required",IF(AND(NOT(ISBLANK('Contact Data Entry'!L380)),ISNA(VLOOKUP('Contact Data Entry'!L380,'DO NOT USE_Shared Picklist'!$P$3:$P$52,1,FALSE))),"Please select a value from the drop-down menu",IF('DO NOT USE_Contact Formulas'!A380,"OK",NA())))</f>
        <v>#N/A</v>
      </c>
      <c r="M380" s="46" t="e">
        <f>IF(AND('DO NOT USE_Contact Formulas'!A380,ISBLANK('Contact Data Entry'!M380)),"Zip is required",IF(ISBLANK('Contact Data Entry'!M380),NA(),"OK"))</f>
        <v>#N/A</v>
      </c>
      <c r="N380" s="46" t="e">
        <f>IF(AND(NOT(ISBLANK('Contact Data Entry'!N380)),ISNA(VLOOKUP('Contact Data Entry'!N380,'DO NOT USE_Shared Picklist'!$E$3:$E$10,1,FALSE))),"Please select a value from the drop-down menu",IF('DO NOT USE_Contact Formulas'!A380,"OK",NA()))</f>
        <v>#N/A</v>
      </c>
      <c r="O380" s="46" t="e">
        <f>IF(AND('DO NOT USE_Contact Formulas'!A380,ISBLANK('Contact Data Entry'!O380)),"Occupation/Job Title is required",IF(NOT(ISBLANK('Contact Data Entry'!O380)),"OK",NA()))</f>
        <v>#N/A</v>
      </c>
      <c r="P380" s="46" t="e">
        <f>IF('DO NOT USE_Contact Formulas'!A380,IF(ISBLANK('Contact Data Entry'!P380),"Last Date On Site is required","OK"),NA())</f>
        <v>#N/A</v>
      </c>
      <c r="Q380" s="46" t="e">
        <f>IF(AND('DO NOT USE_Contact Formulas'!A380,ISBLANK('Contact Data Entry'!Q380)),"Specific Place in the Location is required",IF(ISBLANK('Contact Data Entry'!Q380),NA(),"OK"))</f>
        <v>#N/A</v>
      </c>
      <c r="R380" s="46" t="e">
        <f>IF(LEN('Contact Data Entry'!R380)&gt;250,"Employer Name must be less than 250 characters",IF('DO NOT USE_Contact Formulas'!A380,"OK",NA()))</f>
        <v>#N/A</v>
      </c>
      <c r="S380" s="46" t="e">
        <f>IF(AND(NOT(ISBLANK('Contact Data Entry'!S380)),ISNA(VLOOKUP('Contact Data Entry'!S380,'DO NOT USE_Shared Picklist'!$V$3:$V$7,1,FALSE))),"Please select a value from the drop-down menu",IF('DO NOT USE_Contact Formulas'!A380,"OK",NA()))</f>
        <v>#N/A</v>
      </c>
      <c r="T380" s="46" t="e">
        <f>IF(LEN('Contact Data Entry'!T380)&gt;255,"Work Area/Department must be less than 255 characters",IF('DO NOT USE_Contact Formulas'!A380,"OK",NA()))</f>
        <v>#N/A</v>
      </c>
      <c r="U380" s="46" t="e">
        <f>IF(LEN('Contact Data Entry'!U380)&gt;255,"Work Shifts must be less than 255 characters",IF('DO NOT USE_Contact Formulas'!A380,"OK",NA()))</f>
        <v>#N/A</v>
      </c>
      <c r="V380" s="47" t="e">
        <f ca="1">IF('Contact Data Entry'!V380&gt;'DO NOT USE_Shared Picklist'!$C$3,"Last Exposure Date cannot be a future date",IF('DO NOT USE_Contact Formulas'!A380,IF(ISBLANK('Contact Data Entry'!V380),"Last Exposure Date is required","OK"),NA()))</f>
        <v>#N/A</v>
      </c>
      <c r="W380" s="46" t="e">
        <f>IF(AND(NOT(ISBLANK('Contact Data Entry'!W380)),ISNA(VLOOKUP('Contact Data Entry'!W380,'DO NOT USE_Shared Picklist'!$D$3:$D$5,1,FALSE))),"Please select a value from the drop-down menu",IF('DO NOT USE_Contact Formulas'!A380,"OK",NA()))</f>
        <v>#N/A</v>
      </c>
      <c r="X380" s="46"/>
      <c r="Y380" s="46" t="e">
        <f>IF(AND(NOT(ISBLANK('Contact Data Entry'!Y380)),ISNA(VLOOKUP('Contact Data Entry'!Y380,'DO NOT USE_Shared Picklist'!$G$3:$G$5,1,FALSE))),"Please select a value from the drop-down menu",IF('DO NOT USE_Contact Formulas'!A380,"OK",NA()))</f>
        <v>#N/A</v>
      </c>
      <c r="Z380" s="46"/>
      <c r="AA380" s="46" t="e">
        <f>IF(AND(NOT(ISBLANK('Contact Data Entry'!AA380)),ISNA(VLOOKUP('Contact Data Entry'!AA380,'DO NOT USE_Shared Picklist'!$H$3:$H$4,1,FALSE))),"Please select a value from the drop-down menu",IF('DO NOT USE_Contact Formulas'!A380,"OK",NA()))</f>
        <v>#N/A</v>
      </c>
      <c r="AB380" s="46" t="e">
        <f ca="1">IF('Contact Data Entry'!AB380&gt;'DO NOT USE_Shared Picklist'!$C$3,"Test Date cannot be a future date",IF('DO NOT USE_Contact Formulas'!A380,"OK",NA()))</f>
        <v>#N/A</v>
      </c>
      <c r="AC380" s="46" t="e">
        <f>IF(AND(NOT(ISBLANK('Contact Data Entry'!AC380)),ISNA(VLOOKUP('Contact Data Entry'!AC380,'DO NOT USE_Shared Picklist'!$R$3:$R$7,1,FALSE))),"Please select a value from the drop-down menu",IF('DO NOT USE_Contact Formulas'!A380,"OK",NA()))</f>
        <v>#N/A</v>
      </c>
      <c r="AD380" s="46" t="e">
        <f>IF(AND(NOT(ISBLANK('Contact Data Entry'!AD380)),ISNA(VLOOKUP('Contact Data Entry'!AD380,'DO NOT USE_Shared Picklist'!$Q$3:$Q$8,1,FALSE))),"Please select a value from the drop-down menu",IF('DO NOT USE_Contact Formulas'!A380,"OK",NA()))</f>
        <v>#N/A</v>
      </c>
    </row>
    <row r="381" spans="1:30" x14ac:dyDescent="0.25">
      <c r="A381" s="45" t="e">
        <f>IF('DO NOT USE_Contact Formulas'!A381,IF('DO NOT USE_Contact Formulas'!B381,"Not all required fields are completed","OK"),NA())</f>
        <v>#N/A</v>
      </c>
      <c r="B381" s="46" t="e">
        <f>IF(AND('DO NOT USE_Contact Formulas'!A381,ISBLANK('Contact Data Entry'!B381)),"First Name is required",IF(NOT(ISBLANK('Contact Data Entry'!B381)),"OK",NA()))</f>
        <v>#N/A</v>
      </c>
      <c r="C381" s="46" t="e">
        <f>IF(AND('DO NOT USE_Contact Formulas'!A381,ISBLANK('Contact Data Entry'!C381)),"Last Name is required",IF(NOT(ISBLANK('Contact Data Entry'!C381)),"OK",NA()))</f>
        <v>#N/A</v>
      </c>
      <c r="D381" s="46" t="e">
        <f>IF(AND('DO NOT USE_Contact Formulas'!A381,ISBLANK('Contact Data Entry'!D381)),"Birthdate is required",IF(NOT(ISBLANK('Contact Data Entry'!D381)),"OK",NA()))</f>
        <v>#N/A</v>
      </c>
      <c r="E381" s="46" t="e">
        <f>IF(AND(NOT(ISBLANK('Contact Data Entry'!E381)),ISNA(VLOOKUP('Contact Data Entry'!E381,'DO NOT USE_Shared Picklist'!$L$3:$L$81,1,FALSE))),"Please select a value from the drop-down menu",IF('DO NOT USE_Contact Formulas'!A381,"OK",NA()))</f>
        <v>#N/A</v>
      </c>
      <c r="F381" s="46" t="e">
        <f>IF(AND(NOT(ISBLANK('Contact Data Entry'!F381)),NOT(ISNUMBER(MATCH("*@*.?*",'Contact Data Entry'!F381,0)))),"Email must be in a valid format",IF('DO NOT USE_Contact Formulas'!A381,"OK",NA()))</f>
        <v>#N/A</v>
      </c>
      <c r="G381" s="46" t="e">
        <f>IF(AND('DO NOT USE_Contact Formulas'!A381,ISBLANK('Contact Data Entry'!G381)),"Mobile Phone is required",IF(NOT(ISBLANK('Contact Data Entry'!G381)),IF(AND(ISNUMBER(VALUE('Contact Data Entry'!G381)),LEFT('Contact Data Entry'!G381,1)&lt;&gt;"1",LEN('Contact Data Entry'!G381)=10),"OK","Phone number must be valid format"),NA()))</f>
        <v>#N/A</v>
      </c>
      <c r="H381" s="46" t="e">
        <f>IF(NOT(ISBLANK('Contact Data Entry'!H381)),IF(AND(ISNUMBER('Contact Data Entry'!H381),LEFT('Contact Data Entry'!H381,1)&lt;&gt;"1",LEN('Contact Data Entry'!H381)=10),"OK","Phone number must be valid format"),IF('DO NOT USE_Contact Formulas'!A381,"OK",NA()))</f>
        <v>#N/A</v>
      </c>
      <c r="I381" s="46" t="e">
        <f>IF(AND(NOT(ISBLANK('Contact Data Entry'!I381)),ISNA(VLOOKUP('Contact Data Entry'!I381,'DO NOT USE_Shared Picklist'!$N$3:$N$63,1,FALSE))),"Please select a value from the drop-down menu",IF('DO NOT USE_Contact Formulas'!A381,"OK",NA()))</f>
        <v>#N/A</v>
      </c>
      <c r="J381" s="46" t="e">
        <f>IF(AND('DO NOT USE_Contact Formulas'!A381,ISBLANK('Contact Data Entry'!J381)),"Home Street Address is required",IF(LEN('Contact Data Entry'!J381)&gt;255,"Home Street Address must be less than 255 characters",IF('DO NOT USE_Contact Formulas'!A381,"OK",NA())))</f>
        <v>#N/A</v>
      </c>
      <c r="K381" s="46" t="e">
        <f>IF(AND('DO NOT USE_Contact Formulas'!A381,ISBLANK('Contact Data Entry'!K381)),"City is required",IF(LEN('Contact Data Entry'!K381)&gt;40,"City must be less than 40 characters",IF('DO NOT USE_Contact Formulas'!A381,"OK",NA())))</f>
        <v>#N/A</v>
      </c>
      <c r="L381" s="46" t="e">
        <f>IF(AND('DO NOT USE_Contact Formulas'!A381,ISBLANK('Contact Data Entry'!L381)),"State is required",IF(AND(NOT(ISBLANK('Contact Data Entry'!L381)),ISNA(VLOOKUP('Contact Data Entry'!L381,'DO NOT USE_Shared Picklist'!$P$3:$P$52,1,FALSE))),"Please select a value from the drop-down menu",IF('DO NOT USE_Contact Formulas'!A381,"OK",NA())))</f>
        <v>#N/A</v>
      </c>
      <c r="M381" s="46" t="e">
        <f>IF(AND('DO NOT USE_Contact Formulas'!A381,ISBLANK('Contact Data Entry'!M381)),"Zip is required",IF(ISBLANK('Contact Data Entry'!M381),NA(),"OK"))</f>
        <v>#N/A</v>
      </c>
      <c r="N381" s="46" t="e">
        <f>IF(AND(NOT(ISBLANK('Contact Data Entry'!N381)),ISNA(VLOOKUP('Contact Data Entry'!N381,'DO NOT USE_Shared Picklist'!$E$3:$E$10,1,FALSE))),"Please select a value from the drop-down menu",IF('DO NOT USE_Contact Formulas'!A381,"OK",NA()))</f>
        <v>#N/A</v>
      </c>
      <c r="O381" s="46" t="e">
        <f>IF(AND('DO NOT USE_Contact Formulas'!A381,ISBLANK('Contact Data Entry'!O381)),"Occupation/Job Title is required",IF(NOT(ISBLANK('Contact Data Entry'!O381)),"OK",NA()))</f>
        <v>#N/A</v>
      </c>
      <c r="P381" s="46" t="e">
        <f>IF('DO NOT USE_Contact Formulas'!A381,IF(ISBLANK('Contact Data Entry'!P381),"Last Date On Site is required","OK"),NA())</f>
        <v>#N/A</v>
      </c>
      <c r="Q381" s="46" t="e">
        <f>IF(AND('DO NOT USE_Contact Formulas'!A381,ISBLANK('Contact Data Entry'!Q381)),"Specific Place in the Location is required",IF(ISBLANK('Contact Data Entry'!Q381),NA(),"OK"))</f>
        <v>#N/A</v>
      </c>
      <c r="R381" s="46" t="e">
        <f>IF(LEN('Contact Data Entry'!R381)&gt;250,"Employer Name must be less than 250 characters",IF('DO NOT USE_Contact Formulas'!A381,"OK",NA()))</f>
        <v>#N/A</v>
      </c>
      <c r="S381" s="46" t="e">
        <f>IF(AND(NOT(ISBLANK('Contact Data Entry'!S381)),ISNA(VLOOKUP('Contact Data Entry'!S381,'DO NOT USE_Shared Picklist'!$V$3:$V$7,1,FALSE))),"Please select a value from the drop-down menu",IF('DO NOT USE_Contact Formulas'!A381,"OK",NA()))</f>
        <v>#N/A</v>
      </c>
      <c r="T381" s="46" t="e">
        <f>IF(LEN('Contact Data Entry'!T381)&gt;255,"Work Area/Department must be less than 255 characters",IF('DO NOT USE_Contact Formulas'!A381,"OK",NA()))</f>
        <v>#N/A</v>
      </c>
      <c r="U381" s="46" t="e">
        <f>IF(LEN('Contact Data Entry'!U381)&gt;255,"Work Shifts must be less than 255 characters",IF('DO NOT USE_Contact Formulas'!A381,"OK",NA()))</f>
        <v>#N/A</v>
      </c>
      <c r="V381" s="47" t="e">
        <f ca="1">IF('Contact Data Entry'!V381&gt;'DO NOT USE_Shared Picklist'!$C$3,"Last Exposure Date cannot be a future date",IF('DO NOT USE_Contact Formulas'!A381,IF(ISBLANK('Contact Data Entry'!V381),"Last Exposure Date is required","OK"),NA()))</f>
        <v>#N/A</v>
      </c>
      <c r="W381" s="46" t="e">
        <f>IF(AND(NOT(ISBLANK('Contact Data Entry'!W381)),ISNA(VLOOKUP('Contact Data Entry'!W381,'DO NOT USE_Shared Picklist'!$D$3:$D$5,1,FALSE))),"Please select a value from the drop-down menu",IF('DO NOT USE_Contact Formulas'!A381,"OK",NA()))</f>
        <v>#N/A</v>
      </c>
      <c r="X381" s="46"/>
      <c r="Y381" s="46" t="e">
        <f>IF(AND(NOT(ISBLANK('Contact Data Entry'!Y381)),ISNA(VLOOKUP('Contact Data Entry'!Y381,'DO NOT USE_Shared Picklist'!$G$3:$G$5,1,FALSE))),"Please select a value from the drop-down menu",IF('DO NOT USE_Contact Formulas'!A381,"OK",NA()))</f>
        <v>#N/A</v>
      </c>
      <c r="Z381" s="46"/>
      <c r="AA381" s="46" t="e">
        <f>IF(AND(NOT(ISBLANK('Contact Data Entry'!AA381)),ISNA(VLOOKUP('Contact Data Entry'!AA381,'DO NOT USE_Shared Picklist'!$H$3:$H$4,1,FALSE))),"Please select a value from the drop-down menu",IF('DO NOT USE_Contact Formulas'!A381,"OK",NA()))</f>
        <v>#N/A</v>
      </c>
      <c r="AB381" s="46" t="e">
        <f ca="1">IF('Contact Data Entry'!AB381&gt;'DO NOT USE_Shared Picklist'!$C$3,"Test Date cannot be a future date",IF('DO NOT USE_Contact Formulas'!A381,"OK",NA()))</f>
        <v>#N/A</v>
      </c>
      <c r="AC381" s="46" t="e">
        <f>IF(AND(NOT(ISBLANK('Contact Data Entry'!AC381)),ISNA(VLOOKUP('Contact Data Entry'!AC381,'DO NOT USE_Shared Picklist'!$R$3:$R$7,1,FALSE))),"Please select a value from the drop-down menu",IF('DO NOT USE_Contact Formulas'!A381,"OK",NA()))</f>
        <v>#N/A</v>
      </c>
      <c r="AD381" s="46" t="e">
        <f>IF(AND(NOT(ISBLANK('Contact Data Entry'!AD381)),ISNA(VLOOKUP('Contact Data Entry'!AD381,'DO NOT USE_Shared Picklist'!$Q$3:$Q$8,1,FALSE))),"Please select a value from the drop-down menu",IF('DO NOT USE_Contact Formulas'!A381,"OK",NA()))</f>
        <v>#N/A</v>
      </c>
    </row>
    <row r="382" spans="1:30" x14ac:dyDescent="0.25">
      <c r="A382" s="45" t="e">
        <f>IF('DO NOT USE_Contact Formulas'!A382,IF('DO NOT USE_Contact Formulas'!B382,"Not all required fields are completed","OK"),NA())</f>
        <v>#N/A</v>
      </c>
      <c r="B382" s="46" t="e">
        <f>IF(AND('DO NOT USE_Contact Formulas'!A382,ISBLANK('Contact Data Entry'!B382)),"First Name is required",IF(NOT(ISBLANK('Contact Data Entry'!B382)),"OK",NA()))</f>
        <v>#N/A</v>
      </c>
      <c r="C382" s="46" t="e">
        <f>IF(AND('DO NOT USE_Contact Formulas'!A382,ISBLANK('Contact Data Entry'!C382)),"Last Name is required",IF(NOT(ISBLANK('Contact Data Entry'!C382)),"OK",NA()))</f>
        <v>#N/A</v>
      </c>
      <c r="D382" s="46" t="e">
        <f>IF(AND('DO NOT USE_Contact Formulas'!A382,ISBLANK('Contact Data Entry'!D382)),"Birthdate is required",IF(NOT(ISBLANK('Contact Data Entry'!D382)),"OK",NA()))</f>
        <v>#N/A</v>
      </c>
      <c r="E382" s="46" t="e">
        <f>IF(AND(NOT(ISBLANK('Contact Data Entry'!E382)),ISNA(VLOOKUP('Contact Data Entry'!E382,'DO NOT USE_Shared Picklist'!$L$3:$L$81,1,FALSE))),"Please select a value from the drop-down menu",IF('DO NOT USE_Contact Formulas'!A382,"OK",NA()))</f>
        <v>#N/A</v>
      </c>
      <c r="F382" s="46" t="e">
        <f>IF(AND(NOT(ISBLANK('Contact Data Entry'!F382)),NOT(ISNUMBER(MATCH("*@*.?*",'Contact Data Entry'!F382,0)))),"Email must be in a valid format",IF('DO NOT USE_Contact Formulas'!A382,"OK",NA()))</f>
        <v>#N/A</v>
      </c>
      <c r="G382" s="46" t="e">
        <f>IF(AND('DO NOT USE_Contact Formulas'!A382,ISBLANK('Contact Data Entry'!G382)),"Mobile Phone is required",IF(NOT(ISBLANK('Contact Data Entry'!G382)),IF(AND(ISNUMBER(VALUE('Contact Data Entry'!G382)),LEFT('Contact Data Entry'!G382,1)&lt;&gt;"1",LEN('Contact Data Entry'!G382)=10),"OK","Phone number must be valid format"),NA()))</f>
        <v>#N/A</v>
      </c>
      <c r="H382" s="46" t="e">
        <f>IF(NOT(ISBLANK('Contact Data Entry'!H382)),IF(AND(ISNUMBER('Contact Data Entry'!H382),LEFT('Contact Data Entry'!H382,1)&lt;&gt;"1",LEN('Contact Data Entry'!H382)=10),"OK","Phone number must be valid format"),IF('DO NOT USE_Contact Formulas'!A382,"OK",NA()))</f>
        <v>#N/A</v>
      </c>
      <c r="I382" s="46" t="e">
        <f>IF(AND(NOT(ISBLANK('Contact Data Entry'!I382)),ISNA(VLOOKUP('Contact Data Entry'!I382,'DO NOT USE_Shared Picklist'!$N$3:$N$63,1,FALSE))),"Please select a value from the drop-down menu",IF('DO NOT USE_Contact Formulas'!A382,"OK",NA()))</f>
        <v>#N/A</v>
      </c>
      <c r="J382" s="46" t="e">
        <f>IF(AND('DO NOT USE_Contact Formulas'!A382,ISBLANK('Contact Data Entry'!J382)),"Home Street Address is required",IF(LEN('Contact Data Entry'!J382)&gt;255,"Home Street Address must be less than 255 characters",IF('DO NOT USE_Contact Formulas'!A382,"OK",NA())))</f>
        <v>#N/A</v>
      </c>
      <c r="K382" s="46" t="e">
        <f>IF(AND('DO NOT USE_Contact Formulas'!A382,ISBLANK('Contact Data Entry'!K382)),"City is required",IF(LEN('Contact Data Entry'!K382)&gt;40,"City must be less than 40 characters",IF('DO NOT USE_Contact Formulas'!A382,"OK",NA())))</f>
        <v>#N/A</v>
      </c>
      <c r="L382" s="46" t="e">
        <f>IF(AND('DO NOT USE_Contact Formulas'!A382,ISBLANK('Contact Data Entry'!L382)),"State is required",IF(AND(NOT(ISBLANK('Contact Data Entry'!L382)),ISNA(VLOOKUP('Contact Data Entry'!L382,'DO NOT USE_Shared Picklist'!$P$3:$P$52,1,FALSE))),"Please select a value from the drop-down menu",IF('DO NOT USE_Contact Formulas'!A382,"OK",NA())))</f>
        <v>#N/A</v>
      </c>
      <c r="M382" s="46" t="e">
        <f>IF(AND('DO NOT USE_Contact Formulas'!A382,ISBLANK('Contact Data Entry'!M382)),"Zip is required",IF(ISBLANK('Contact Data Entry'!M382),NA(),"OK"))</f>
        <v>#N/A</v>
      </c>
      <c r="N382" s="46" t="e">
        <f>IF(AND(NOT(ISBLANK('Contact Data Entry'!N382)),ISNA(VLOOKUP('Contact Data Entry'!N382,'DO NOT USE_Shared Picklist'!$E$3:$E$10,1,FALSE))),"Please select a value from the drop-down menu",IF('DO NOT USE_Contact Formulas'!A382,"OK",NA()))</f>
        <v>#N/A</v>
      </c>
      <c r="O382" s="46" t="e">
        <f>IF(AND('DO NOT USE_Contact Formulas'!A382,ISBLANK('Contact Data Entry'!O382)),"Occupation/Job Title is required",IF(NOT(ISBLANK('Contact Data Entry'!O382)),"OK",NA()))</f>
        <v>#N/A</v>
      </c>
      <c r="P382" s="46" t="e">
        <f>IF('DO NOT USE_Contact Formulas'!A382,IF(ISBLANK('Contact Data Entry'!P382),"Last Date On Site is required","OK"),NA())</f>
        <v>#N/A</v>
      </c>
      <c r="Q382" s="46" t="e">
        <f>IF(AND('DO NOT USE_Contact Formulas'!A382,ISBLANK('Contact Data Entry'!Q382)),"Specific Place in the Location is required",IF(ISBLANK('Contact Data Entry'!Q382),NA(),"OK"))</f>
        <v>#N/A</v>
      </c>
      <c r="R382" s="46" t="e">
        <f>IF(LEN('Contact Data Entry'!R382)&gt;250,"Employer Name must be less than 250 characters",IF('DO NOT USE_Contact Formulas'!A382,"OK",NA()))</f>
        <v>#N/A</v>
      </c>
      <c r="S382" s="46" t="e">
        <f>IF(AND(NOT(ISBLANK('Contact Data Entry'!S382)),ISNA(VLOOKUP('Contact Data Entry'!S382,'DO NOT USE_Shared Picklist'!$V$3:$V$7,1,FALSE))),"Please select a value from the drop-down menu",IF('DO NOT USE_Contact Formulas'!A382,"OK",NA()))</f>
        <v>#N/A</v>
      </c>
      <c r="T382" s="46" t="e">
        <f>IF(LEN('Contact Data Entry'!T382)&gt;255,"Work Area/Department must be less than 255 characters",IF('DO NOT USE_Contact Formulas'!A382,"OK",NA()))</f>
        <v>#N/A</v>
      </c>
      <c r="U382" s="46" t="e">
        <f>IF(LEN('Contact Data Entry'!U382)&gt;255,"Work Shifts must be less than 255 characters",IF('DO NOT USE_Contact Formulas'!A382,"OK",NA()))</f>
        <v>#N/A</v>
      </c>
      <c r="V382" s="47" t="e">
        <f ca="1">IF('Contact Data Entry'!V382&gt;'DO NOT USE_Shared Picklist'!$C$3,"Last Exposure Date cannot be a future date",IF('DO NOT USE_Contact Formulas'!A382,IF(ISBLANK('Contact Data Entry'!V382),"Last Exposure Date is required","OK"),NA()))</f>
        <v>#N/A</v>
      </c>
      <c r="W382" s="46" t="e">
        <f>IF(AND(NOT(ISBLANK('Contact Data Entry'!W382)),ISNA(VLOOKUP('Contact Data Entry'!W382,'DO NOT USE_Shared Picklist'!$D$3:$D$5,1,FALSE))),"Please select a value from the drop-down menu",IF('DO NOT USE_Contact Formulas'!A382,"OK",NA()))</f>
        <v>#N/A</v>
      </c>
      <c r="X382" s="46"/>
      <c r="Y382" s="46" t="e">
        <f>IF(AND(NOT(ISBLANK('Contact Data Entry'!Y382)),ISNA(VLOOKUP('Contact Data Entry'!Y382,'DO NOT USE_Shared Picklist'!$G$3:$G$5,1,FALSE))),"Please select a value from the drop-down menu",IF('DO NOT USE_Contact Formulas'!A382,"OK",NA()))</f>
        <v>#N/A</v>
      </c>
      <c r="Z382" s="46"/>
      <c r="AA382" s="46" t="e">
        <f>IF(AND(NOT(ISBLANK('Contact Data Entry'!AA382)),ISNA(VLOOKUP('Contact Data Entry'!AA382,'DO NOT USE_Shared Picklist'!$H$3:$H$4,1,FALSE))),"Please select a value from the drop-down menu",IF('DO NOT USE_Contact Formulas'!A382,"OK",NA()))</f>
        <v>#N/A</v>
      </c>
      <c r="AB382" s="46" t="e">
        <f ca="1">IF('Contact Data Entry'!AB382&gt;'DO NOT USE_Shared Picklist'!$C$3,"Test Date cannot be a future date",IF('DO NOT USE_Contact Formulas'!A382,"OK",NA()))</f>
        <v>#N/A</v>
      </c>
      <c r="AC382" s="46" t="e">
        <f>IF(AND(NOT(ISBLANK('Contact Data Entry'!AC382)),ISNA(VLOOKUP('Contact Data Entry'!AC382,'DO NOT USE_Shared Picklist'!$R$3:$R$7,1,FALSE))),"Please select a value from the drop-down menu",IF('DO NOT USE_Contact Formulas'!A382,"OK",NA()))</f>
        <v>#N/A</v>
      </c>
      <c r="AD382" s="46" t="e">
        <f>IF(AND(NOT(ISBLANK('Contact Data Entry'!AD382)),ISNA(VLOOKUP('Contact Data Entry'!AD382,'DO NOT USE_Shared Picklist'!$Q$3:$Q$8,1,FALSE))),"Please select a value from the drop-down menu",IF('DO NOT USE_Contact Formulas'!A382,"OK",NA()))</f>
        <v>#N/A</v>
      </c>
    </row>
    <row r="383" spans="1:30" x14ac:dyDescent="0.25">
      <c r="A383" s="45" t="e">
        <f>IF('DO NOT USE_Contact Formulas'!A383,IF('DO NOT USE_Contact Formulas'!B383,"Not all required fields are completed","OK"),NA())</f>
        <v>#N/A</v>
      </c>
      <c r="B383" s="46" t="e">
        <f>IF(AND('DO NOT USE_Contact Formulas'!A383,ISBLANK('Contact Data Entry'!B383)),"First Name is required",IF(NOT(ISBLANK('Contact Data Entry'!B383)),"OK",NA()))</f>
        <v>#N/A</v>
      </c>
      <c r="C383" s="46" t="e">
        <f>IF(AND('DO NOT USE_Contact Formulas'!A383,ISBLANK('Contact Data Entry'!C383)),"Last Name is required",IF(NOT(ISBLANK('Contact Data Entry'!C383)),"OK",NA()))</f>
        <v>#N/A</v>
      </c>
      <c r="D383" s="46" t="e">
        <f>IF(AND('DO NOT USE_Contact Formulas'!A383,ISBLANK('Contact Data Entry'!D383)),"Birthdate is required",IF(NOT(ISBLANK('Contact Data Entry'!D383)),"OK",NA()))</f>
        <v>#N/A</v>
      </c>
      <c r="E383" s="46" t="e">
        <f>IF(AND(NOT(ISBLANK('Contact Data Entry'!E383)),ISNA(VLOOKUP('Contact Data Entry'!E383,'DO NOT USE_Shared Picklist'!$L$3:$L$81,1,FALSE))),"Please select a value from the drop-down menu",IF('DO NOT USE_Contact Formulas'!A383,"OK",NA()))</f>
        <v>#N/A</v>
      </c>
      <c r="F383" s="46" t="e">
        <f>IF(AND(NOT(ISBLANK('Contact Data Entry'!F383)),NOT(ISNUMBER(MATCH("*@*.?*",'Contact Data Entry'!F383,0)))),"Email must be in a valid format",IF('DO NOT USE_Contact Formulas'!A383,"OK",NA()))</f>
        <v>#N/A</v>
      </c>
      <c r="G383" s="46" t="e">
        <f>IF(AND('DO NOT USE_Contact Formulas'!A383,ISBLANK('Contact Data Entry'!G383)),"Mobile Phone is required",IF(NOT(ISBLANK('Contact Data Entry'!G383)),IF(AND(ISNUMBER(VALUE('Contact Data Entry'!G383)),LEFT('Contact Data Entry'!G383,1)&lt;&gt;"1",LEN('Contact Data Entry'!G383)=10),"OK","Phone number must be valid format"),NA()))</f>
        <v>#N/A</v>
      </c>
      <c r="H383" s="46" t="e">
        <f>IF(NOT(ISBLANK('Contact Data Entry'!H383)),IF(AND(ISNUMBER('Contact Data Entry'!H383),LEFT('Contact Data Entry'!H383,1)&lt;&gt;"1",LEN('Contact Data Entry'!H383)=10),"OK","Phone number must be valid format"),IF('DO NOT USE_Contact Formulas'!A383,"OK",NA()))</f>
        <v>#N/A</v>
      </c>
      <c r="I383" s="46" t="e">
        <f>IF(AND(NOT(ISBLANK('Contact Data Entry'!I383)),ISNA(VLOOKUP('Contact Data Entry'!I383,'DO NOT USE_Shared Picklist'!$N$3:$N$63,1,FALSE))),"Please select a value from the drop-down menu",IF('DO NOT USE_Contact Formulas'!A383,"OK",NA()))</f>
        <v>#N/A</v>
      </c>
      <c r="J383" s="46" t="e">
        <f>IF(AND('DO NOT USE_Contact Formulas'!A383,ISBLANK('Contact Data Entry'!J383)),"Home Street Address is required",IF(LEN('Contact Data Entry'!J383)&gt;255,"Home Street Address must be less than 255 characters",IF('DO NOT USE_Contact Formulas'!A383,"OK",NA())))</f>
        <v>#N/A</v>
      </c>
      <c r="K383" s="46" t="e">
        <f>IF(AND('DO NOT USE_Contact Formulas'!A383,ISBLANK('Contact Data Entry'!K383)),"City is required",IF(LEN('Contact Data Entry'!K383)&gt;40,"City must be less than 40 characters",IF('DO NOT USE_Contact Formulas'!A383,"OK",NA())))</f>
        <v>#N/A</v>
      </c>
      <c r="L383" s="46" t="e">
        <f>IF(AND('DO NOT USE_Contact Formulas'!A383,ISBLANK('Contact Data Entry'!L383)),"State is required",IF(AND(NOT(ISBLANK('Contact Data Entry'!L383)),ISNA(VLOOKUP('Contact Data Entry'!L383,'DO NOT USE_Shared Picklist'!$P$3:$P$52,1,FALSE))),"Please select a value from the drop-down menu",IF('DO NOT USE_Contact Formulas'!A383,"OK",NA())))</f>
        <v>#N/A</v>
      </c>
      <c r="M383" s="46" t="e">
        <f>IF(AND('DO NOT USE_Contact Formulas'!A383,ISBLANK('Contact Data Entry'!M383)),"Zip is required",IF(ISBLANK('Contact Data Entry'!M383),NA(),"OK"))</f>
        <v>#N/A</v>
      </c>
      <c r="N383" s="46" t="e">
        <f>IF(AND(NOT(ISBLANK('Contact Data Entry'!N383)),ISNA(VLOOKUP('Contact Data Entry'!N383,'DO NOT USE_Shared Picklist'!$E$3:$E$10,1,FALSE))),"Please select a value from the drop-down menu",IF('DO NOT USE_Contact Formulas'!A383,"OK",NA()))</f>
        <v>#N/A</v>
      </c>
      <c r="O383" s="46" t="e">
        <f>IF(AND('DO NOT USE_Contact Formulas'!A383,ISBLANK('Contact Data Entry'!O383)),"Occupation/Job Title is required",IF(NOT(ISBLANK('Contact Data Entry'!O383)),"OK",NA()))</f>
        <v>#N/A</v>
      </c>
      <c r="P383" s="46" t="e">
        <f>IF('DO NOT USE_Contact Formulas'!A383,IF(ISBLANK('Contact Data Entry'!P383),"Last Date On Site is required","OK"),NA())</f>
        <v>#N/A</v>
      </c>
      <c r="Q383" s="46" t="e">
        <f>IF(AND('DO NOT USE_Contact Formulas'!A383,ISBLANK('Contact Data Entry'!Q383)),"Specific Place in the Location is required",IF(ISBLANK('Contact Data Entry'!Q383),NA(),"OK"))</f>
        <v>#N/A</v>
      </c>
      <c r="R383" s="46" t="e">
        <f>IF(LEN('Contact Data Entry'!R383)&gt;250,"Employer Name must be less than 250 characters",IF('DO NOT USE_Contact Formulas'!A383,"OK",NA()))</f>
        <v>#N/A</v>
      </c>
      <c r="S383" s="46" t="e">
        <f>IF(AND(NOT(ISBLANK('Contact Data Entry'!S383)),ISNA(VLOOKUP('Contact Data Entry'!S383,'DO NOT USE_Shared Picklist'!$V$3:$V$7,1,FALSE))),"Please select a value from the drop-down menu",IF('DO NOT USE_Contact Formulas'!A383,"OK",NA()))</f>
        <v>#N/A</v>
      </c>
      <c r="T383" s="46" t="e">
        <f>IF(LEN('Contact Data Entry'!T383)&gt;255,"Work Area/Department must be less than 255 characters",IF('DO NOT USE_Contact Formulas'!A383,"OK",NA()))</f>
        <v>#N/A</v>
      </c>
      <c r="U383" s="46" t="e">
        <f>IF(LEN('Contact Data Entry'!U383)&gt;255,"Work Shifts must be less than 255 characters",IF('DO NOT USE_Contact Formulas'!A383,"OK",NA()))</f>
        <v>#N/A</v>
      </c>
      <c r="V383" s="47" t="e">
        <f ca="1">IF('Contact Data Entry'!V383&gt;'DO NOT USE_Shared Picklist'!$C$3,"Last Exposure Date cannot be a future date",IF('DO NOT USE_Contact Formulas'!A383,IF(ISBLANK('Contact Data Entry'!V383),"Last Exposure Date is required","OK"),NA()))</f>
        <v>#N/A</v>
      </c>
      <c r="W383" s="46" t="e">
        <f>IF(AND(NOT(ISBLANK('Contact Data Entry'!W383)),ISNA(VLOOKUP('Contact Data Entry'!W383,'DO NOT USE_Shared Picklist'!$D$3:$D$5,1,FALSE))),"Please select a value from the drop-down menu",IF('DO NOT USE_Contact Formulas'!A383,"OK",NA()))</f>
        <v>#N/A</v>
      </c>
      <c r="X383" s="46"/>
      <c r="Y383" s="46" t="e">
        <f>IF(AND(NOT(ISBLANK('Contact Data Entry'!Y383)),ISNA(VLOOKUP('Contact Data Entry'!Y383,'DO NOT USE_Shared Picklist'!$G$3:$G$5,1,FALSE))),"Please select a value from the drop-down menu",IF('DO NOT USE_Contact Formulas'!A383,"OK",NA()))</f>
        <v>#N/A</v>
      </c>
      <c r="Z383" s="46"/>
      <c r="AA383" s="46" t="e">
        <f>IF(AND(NOT(ISBLANK('Contact Data Entry'!AA383)),ISNA(VLOOKUP('Contact Data Entry'!AA383,'DO NOT USE_Shared Picklist'!$H$3:$H$4,1,FALSE))),"Please select a value from the drop-down menu",IF('DO NOT USE_Contact Formulas'!A383,"OK",NA()))</f>
        <v>#N/A</v>
      </c>
      <c r="AB383" s="46" t="e">
        <f ca="1">IF('Contact Data Entry'!AB383&gt;'DO NOT USE_Shared Picklist'!$C$3,"Test Date cannot be a future date",IF('DO NOT USE_Contact Formulas'!A383,"OK",NA()))</f>
        <v>#N/A</v>
      </c>
      <c r="AC383" s="46" t="e">
        <f>IF(AND(NOT(ISBLANK('Contact Data Entry'!AC383)),ISNA(VLOOKUP('Contact Data Entry'!AC383,'DO NOT USE_Shared Picklist'!$R$3:$R$7,1,FALSE))),"Please select a value from the drop-down menu",IF('DO NOT USE_Contact Formulas'!A383,"OK",NA()))</f>
        <v>#N/A</v>
      </c>
      <c r="AD383" s="46" t="e">
        <f>IF(AND(NOT(ISBLANK('Contact Data Entry'!AD383)),ISNA(VLOOKUP('Contact Data Entry'!AD383,'DO NOT USE_Shared Picklist'!$Q$3:$Q$8,1,FALSE))),"Please select a value from the drop-down menu",IF('DO NOT USE_Contact Formulas'!A383,"OK",NA()))</f>
        <v>#N/A</v>
      </c>
    </row>
    <row r="384" spans="1:30" x14ac:dyDescent="0.25">
      <c r="A384" s="45" t="e">
        <f>IF('DO NOT USE_Contact Formulas'!A384,IF('DO NOT USE_Contact Formulas'!B384,"Not all required fields are completed","OK"),NA())</f>
        <v>#N/A</v>
      </c>
      <c r="B384" s="46" t="e">
        <f>IF(AND('DO NOT USE_Contact Formulas'!A384,ISBLANK('Contact Data Entry'!B384)),"First Name is required",IF(NOT(ISBLANK('Contact Data Entry'!B384)),"OK",NA()))</f>
        <v>#N/A</v>
      </c>
      <c r="C384" s="46" t="e">
        <f>IF(AND('DO NOT USE_Contact Formulas'!A384,ISBLANK('Contact Data Entry'!C384)),"Last Name is required",IF(NOT(ISBLANK('Contact Data Entry'!C384)),"OK",NA()))</f>
        <v>#N/A</v>
      </c>
      <c r="D384" s="46" t="e">
        <f>IF(AND('DO NOT USE_Contact Formulas'!A384,ISBLANK('Contact Data Entry'!D384)),"Birthdate is required",IF(NOT(ISBLANK('Contact Data Entry'!D384)),"OK",NA()))</f>
        <v>#N/A</v>
      </c>
      <c r="E384" s="46" t="e">
        <f>IF(AND(NOT(ISBLANK('Contact Data Entry'!E384)),ISNA(VLOOKUP('Contact Data Entry'!E384,'DO NOT USE_Shared Picklist'!$L$3:$L$81,1,FALSE))),"Please select a value from the drop-down menu",IF('DO NOT USE_Contact Formulas'!A384,"OK",NA()))</f>
        <v>#N/A</v>
      </c>
      <c r="F384" s="46" t="e">
        <f>IF(AND(NOT(ISBLANK('Contact Data Entry'!F384)),NOT(ISNUMBER(MATCH("*@*.?*",'Contact Data Entry'!F384,0)))),"Email must be in a valid format",IF('DO NOT USE_Contact Formulas'!A384,"OK",NA()))</f>
        <v>#N/A</v>
      </c>
      <c r="G384" s="46" t="e">
        <f>IF(AND('DO NOT USE_Contact Formulas'!A384,ISBLANK('Contact Data Entry'!G384)),"Mobile Phone is required",IF(NOT(ISBLANK('Contact Data Entry'!G384)),IF(AND(ISNUMBER(VALUE('Contact Data Entry'!G384)),LEFT('Contact Data Entry'!G384,1)&lt;&gt;"1",LEN('Contact Data Entry'!G384)=10),"OK","Phone number must be valid format"),NA()))</f>
        <v>#N/A</v>
      </c>
      <c r="H384" s="46" t="e">
        <f>IF(NOT(ISBLANK('Contact Data Entry'!H384)),IF(AND(ISNUMBER('Contact Data Entry'!H384),LEFT('Contact Data Entry'!H384,1)&lt;&gt;"1",LEN('Contact Data Entry'!H384)=10),"OK","Phone number must be valid format"),IF('DO NOT USE_Contact Formulas'!A384,"OK",NA()))</f>
        <v>#N/A</v>
      </c>
      <c r="I384" s="46" t="e">
        <f>IF(AND(NOT(ISBLANK('Contact Data Entry'!I384)),ISNA(VLOOKUP('Contact Data Entry'!I384,'DO NOT USE_Shared Picklist'!$N$3:$N$63,1,FALSE))),"Please select a value from the drop-down menu",IF('DO NOT USE_Contact Formulas'!A384,"OK",NA()))</f>
        <v>#N/A</v>
      </c>
      <c r="J384" s="46" t="e">
        <f>IF(AND('DO NOT USE_Contact Formulas'!A384,ISBLANK('Contact Data Entry'!J384)),"Home Street Address is required",IF(LEN('Contact Data Entry'!J384)&gt;255,"Home Street Address must be less than 255 characters",IF('DO NOT USE_Contact Formulas'!A384,"OK",NA())))</f>
        <v>#N/A</v>
      </c>
      <c r="K384" s="46" t="e">
        <f>IF(AND('DO NOT USE_Contact Formulas'!A384,ISBLANK('Contact Data Entry'!K384)),"City is required",IF(LEN('Contact Data Entry'!K384)&gt;40,"City must be less than 40 characters",IF('DO NOT USE_Contact Formulas'!A384,"OK",NA())))</f>
        <v>#N/A</v>
      </c>
      <c r="L384" s="46" t="e">
        <f>IF(AND('DO NOT USE_Contact Formulas'!A384,ISBLANK('Contact Data Entry'!L384)),"State is required",IF(AND(NOT(ISBLANK('Contact Data Entry'!L384)),ISNA(VLOOKUP('Contact Data Entry'!L384,'DO NOT USE_Shared Picklist'!$P$3:$P$52,1,FALSE))),"Please select a value from the drop-down menu",IF('DO NOT USE_Contact Formulas'!A384,"OK",NA())))</f>
        <v>#N/A</v>
      </c>
      <c r="M384" s="46" t="e">
        <f>IF(AND('DO NOT USE_Contact Formulas'!A384,ISBLANK('Contact Data Entry'!M384)),"Zip is required",IF(ISBLANK('Contact Data Entry'!M384),NA(),"OK"))</f>
        <v>#N/A</v>
      </c>
      <c r="N384" s="46" t="e">
        <f>IF(AND(NOT(ISBLANK('Contact Data Entry'!N384)),ISNA(VLOOKUP('Contact Data Entry'!N384,'DO NOT USE_Shared Picklist'!$E$3:$E$10,1,FALSE))),"Please select a value from the drop-down menu",IF('DO NOT USE_Contact Formulas'!A384,"OK",NA()))</f>
        <v>#N/A</v>
      </c>
      <c r="O384" s="46" t="e">
        <f>IF(AND('DO NOT USE_Contact Formulas'!A384,ISBLANK('Contact Data Entry'!O384)),"Occupation/Job Title is required",IF(NOT(ISBLANK('Contact Data Entry'!O384)),"OK",NA()))</f>
        <v>#N/A</v>
      </c>
      <c r="P384" s="46" t="e">
        <f>IF('DO NOT USE_Contact Formulas'!A384,IF(ISBLANK('Contact Data Entry'!P384),"Last Date On Site is required","OK"),NA())</f>
        <v>#N/A</v>
      </c>
      <c r="Q384" s="46" t="e">
        <f>IF(AND('DO NOT USE_Contact Formulas'!A384,ISBLANK('Contact Data Entry'!Q384)),"Specific Place in the Location is required",IF(ISBLANK('Contact Data Entry'!Q384),NA(),"OK"))</f>
        <v>#N/A</v>
      </c>
      <c r="R384" s="46" t="e">
        <f>IF(LEN('Contact Data Entry'!R384)&gt;250,"Employer Name must be less than 250 characters",IF('DO NOT USE_Contact Formulas'!A384,"OK",NA()))</f>
        <v>#N/A</v>
      </c>
      <c r="S384" s="46" t="e">
        <f>IF(AND(NOT(ISBLANK('Contact Data Entry'!S384)),ISNA(VLOOKUP('Contact Data Entry'!S384,'DO NOT USE_Shared Picklist'!$V$3:$V$7,1,FALSE))),"Please select a value from the drop-down menu",IF('DO NOT USE_Contact Formulas'!A384,"OK",NA()))</f>
        <v>#N/A</v>
      </c>
      <c r="T384" s="46" t="e">
        <f>IF(LEN('Contact Data Entry'!T384)&gt;255,"Work Area/Department must be less than 255 characters",IF('DO NOT USE_Contact Formulas'!A384,"OK",NA()))</f>
        <v>#N/A</v>
      </c>
      <c r="U384" s="46" t="e">
        <f>IF(LEN('Contact Data Entry'!U384)&gt;255,"Work Shifts must be less than 255 characters",IF('DO NOT USE_Contact Formulas'!A384,"OK",NA()))</f>
        <v>#N/A</v>
      </c>
      <c r="V384" s="47" t="e">
        <f ca="1">IF('Contact Data Entry'!V384&gt;'DO NOT USE_Shared Picklist'!$C$3,"Last Exposure Date cannot be a future date",IF('DO NOT USE_Contact Formulas'!A384,IF(ISBLANK('Contact Data Entry'!V384),"Last Exposure Date is required","OK"),NA()))</f>
        <v>#N/A</v>
      </c>
      <c r="W384" s="46" t="e">
        <f>IF(AND(NOT(ISBLANK('Contact Data Entry'!W384)),ISNA(VLOOKUP('Contact Data Entry'!W384,'DO NOT USE_Shared Picklist'!$D$3:$D$5,1,FALSE))),"Please select a value from the drop-down menu",IF('DO NOT USE_Contact Formulas'!A384,"OK",NA()))</f>
        <v>#N/A</v>
      </c>
      <c r="X384" s="46"/>
      <c r="Y384" s="46" t="e">
        <f>IF(AND(NOT(ISBLANK('Contact Data Entry'!Y384)),ISNA(VLOOKUP('Contact Data Entry'!Y384,'DO NOT USE_Shared Picklist'!$G$3:$G$5,1,FALSE))),"Please select a value from the drop-down menu",IF('DO NOT USE_Contact Formulas'!A384,"OK",NA()))</f>
        <v>#N/A</v>
      </c>
      <c r="Z384" s="46"/>
      <c r="AA384" s="46" t="e">
        <f>IF(AND(NOT(ISBLANK('Contact Data Entry'!AA384)),ISNA(VLOOKUP('Contact Data Entry'!AA384,'DO NOT USE_Shared Picklist'!$H$3:$H$4,1,FALSE))),"Please select a value from the drop-down menu",IF('DO NOT USE_Contact Formulas'!A384,"OK",NA()))</f>
        <v>#N/A</v>
      </c>
      <c r="AB384" s="46" t="e">
        <f ca="1">IF('Contact Data Entry'!AB384&gt;'DO NOT USE_Shared Picklist'!$C$3,"Test Date cannot be a future date",IF('DO NOT USE_Contact Formulas'!A384,"OK",NA()))</f>
        <v>#N/A</v>
      </c>
      <c r="AC384" s="46" t="e">
        <f>IF(AND(NOT(ISBLANK('Contact Data Entry'!AC384)),ISNA(VLOOKUP('Contact Data Entry'!AC384,'DO NOT USE_Shared Picklist'!$R$3:$R$7,1,FALSE))),"Please select a value from the drop-down menu",IF('DO NOT USE_Contact Formulas'!A384,"OK",NA()))</f>
        <v>#N/A</v>
      </c>
      <c r="AD384" s="46" t="e">
        <f>IF(AND(NOT(ISBLANK('Contact Data Entry'!AD384)),ISNA(VLOOKUP('Contact Data Entry'!AD384,'DO NOT USE_Shared Picklist'!$Q$3:$Q$8,1,FALSE))),"Please select a value from the drop-down menu",IF('DO NOT USE_Contact Formulas'!A384,"OK",NA()))</f>
        <v>#N/A</v>
      </c>
    </row>
    <row r="385" spans="1:30" x14ac:dyDescent="0.25">
      <c r="A385" s="45" t="e">
        <f>IF('DO NOT USE_Contact Formulas'!A385,IF('DO NOT USE_Contact Formulas'!B385,"Not all required fields are completed","OK"),NA())</f>
        <v>#N/A</v>
      </c>
      <c r="B385" s="46" t="e">
        <f>IF(AND('DO NOT USE_Contact Formulas'!A385,ISBLANK('Contact Data Entry'!B385)),"First Name is required",IF(NOT(ISBLANK('Contact Data Entry'!B385)),"OK",NA()))</f>
        <v>#N/A</v>
      </c>
      <c r="C385" s="46" t="e">
        <f>IF(AND('DO NOT USE_Contact Formulas'!A385,ISBLANK('Contact Data Entry'!C385)),"Last Name is required",IF(NOT(ISBLANK('Contact Data Entry'!C385)),"OK",NA()))</f>
        <v>#N/A</v>
      </c>
      <c r="D385" s="46" t="e">
        <f>IF(AND('DO NOT USE_Contact Formulas'!A385,ISBLANK('Contact Data Entry'!D385)),"Birthdate is required",IF(NOT(ISBLANK('Contact Data Entry'!D385)),"OK",NA()))</f>
        <v>#N/A</v>
      </c>
      <c r="E385" s="46" t="e">
        <f>IF(AND(NOT(ISBLANK('Contact Data Entry'!E385)),ISNA(VLOOKUP('Contact Data Entry'!E385,'DO NOT USE_Shared Picklist'!$L$3:$L$81,1,FALSE))),"Please select a value from the drop-down menu",IF('DO NOT USE_Contact Formulas'!A385,"OK",NA()))</f>
        <v>#N/A</v>
      </c>
      <c r="F385" s="46" t="e">
        <f>IF(AND(NOT(ISBLANK('Contact Data Entry'!F385)),NOT(ISNUMBER(MATCH("*@*.?*",'Contact Data Entry'!F385,0)))),"Email must be in a valid format",IF('DO NOT USE_Contact Formulas'!A385,"OK",NA()))</f>
        <v>#N/A</v>
      </c>
      <c r="G385" s="46" t="e">
        <f>IF(AND('DO NOT USE_Contact Formulas'!A385,ISBLANK('Contact Data Entry'!G385)),"Mobile Phone is required",IF(NOT(ISBLANK('Contact Data Entry'!G385)),IF(AND(ISNUMBER(VALUE('Contact Data Entry'!G385)),LEFT('Contact Data Entry'!G385,1)&lt;&gt;"1",LEN('Contact Data Entry'!G385)=10),"OK","Phone number must be valid format"),NA()))</f>
        <v>#N/A</v>
      </c>
      <c r="H385" s="46" t="e">
        <f>IF(NOT(ISBLANK('Contact Data Entry'!H385)),IF(AND(ISNUMBER('Contact Data Entry'!H385),LEFT('Contact Data Entry'!H385,1)&lt;&gt;"1",LEN('Contact Data Entry'!H385)=10),"OK","Phone number must be valid format"),IF('DO NOT USE_Contact Formulas'!A385,"OK",NA()))</f>
        <v>#N/A</v>
      </c>
      <c r="I385" s="46" t="e">
        <f>IF(AND(NOT(ISBLANK('Contact Data Entry'!I385)),ISNA(VLOOKUP('Contact Data Entry'!I385,'DO NOT USE_Shared Picklist'!$N$3:$N$63,1,FALSE))),"Please select a value from the drop-down menu",IF('DO NOT USE_Contact Formulas'!A385,"OK",NA()))</f>
        <v>#N/A</v>
      </c>
      <c r="J385" s="46" t="e">
        <f>IF(AND('DO NOT USE_Contact Formulas'!A385,ISBLANK('Contact Data Entry'!J385)),"Home Street Address is required",IF(LEN('Contact Data Entry'!J385)&gt;255,"Home Street Address must be less than 255 characters",IF('DO NOT USE_Contact Formulas'!A385,"OK",NA())))</f>
        <v>#N/A</v>
      </c>
      <c r="K385" s="46" t="e">
        <f>IF(AND('DO NOT USE_Contact Formulas'!A385,ISBLANK('Contact Data Entry'!K385)),"City is required",IF(LEN('Contact Data Entry'!K385)&gt;40,"City must be less than 40 characters",IF('DO NOT USE_Contact Formulas'!A385,"OK",NA())))</f>
        <v>#N/A</v>
      </c>
      <c r="L385" s="46" t="e">
        <f>IF(AND('DO NOT USE_Contact Formulas'!A385,ISBLANK('Contact Data Entry'!L385)),"State is required",IF(AND(NOT(ISBLANK('Contact Data Entry'!L385)),ISNA(VLOOKUP('Contact Data Entry'!L385,'DO NOT USE_Shared Picklist'!$P$3:$P$52,1,FALSE))),"Please select a value from the drop-down menu",IF('DO NOT USE_Contact Formulas'!A385,"OK",NA())))</f>
        <v>#N/A</v>
      </c>
      <c r="M385" s="46" t="e">
        <f>IF(AND('DO NOT USE_Contact Formulas'!A385,ISBLANK('Contact Data Entry'!M385)),"Zip is required",IF(ISBLANK('Contact Data Entry'!M385),NA(),"OK"))</f>
        <v>#N/A</v>
      </c>
      <c r="N385" s="46" t="e">
        <f>IF(AND(NOT(ISBLANK('Contact Data Entry'!N385)),ISNA(VLOOKUP('Contact Data Entry'!N385,'DO NOT USE_Shared Picklist'!$E$3:$E$10,1,FALSE))),"Please select a value from the drop-down menu",IF('DO NOT USE_Contact Formulas'!A385,"OK",NA()))</f>
        <v>#N/A</v>
      </c>
      <c r="O385" s="46" t="e">
        <f>IF(AND('DO NOT USE_Contact Formulas'!A385,ISBLANK('Contact Data Entry'!O385)),"Occupation/Job Title is required",IF(NOT(ISBLANK('Contact Data Entry'!O385)),"OK",NA()))</f>
        <v>#N/A</v>
      </c>
      <c r="P385" s="46" t="e">
        <f>IF('DO NOT USE_Contact Formulas'!A385,IF(ISBLANK('Contact Data Entry'!P385),"Last Date On Site is required","OK"),NA())</f>
        <v>#N/A</v>
      </c>
      <c r="Q385" s="46" t="e">
        <f>IF(AND('DO NOT USE_Contact Formulas'!A385,ISBLANK('Contact Data Entry'!Q385)),"Specific Place in the Location is required",IF(ISBLANK('Contact Data Entry'!Q385),NA(),"OK"))</f>
        <v>#N/A</v>
      </c>
      <c r="R385" s="46" t="e">
        <f>IF(LEN('Contact Data Entry'!R385)&gt;250,"Employer Name must be less than 250 characters",IF('DO NOT USE_Contact Formulas'!A385,"OK",NA()))</f>
        <v>#N/A</v>
      </c>
      <c r="S385" s="46" t="e">
        <f>IF(AND(NOT(ISBLANK('Contact Data Entry'!S385)),ISNA(VLOOKUP('Contact Data Entry'!S385,'DO NOT USE_Shared Picklist'!$V$3:$V$7,1,FALSE))),"Please select a value from the drop-down menu",IF('DO NOT USE_Contact Formulas'!A385,"OK",NA()))</f>
        <v>#N/A</v>
      </c>
      <c r="T385" s="46" t="e">
        <f>IF(LEN('Contact Data Entry'!T385)&gt;255,"Work Area/Department must be less than 255 characters",IF('DO NOT USE_Contact Formulas'!A385,"OK",NA()))</f>
        <v>#N/A</v>
      </c>
      <c r="U385" s="46" t="e">
        <f>IF(LEN('Contact Data Entry'!U385)&gt;255,"Work Shifts must be less than 255 characters",IF('DO NOT USE_Contact Formulas'!A385,"OK",NA()))</f>
        <v>#N/A</v>
      </c>
      <c r="V385" s="47" t="e">
        <f ca="1">IF('Contact Data Entry'!V385&gt;'DO NOT USE_Shared Picklist'!$C$3,"Last Exposure Date cannot be a future date",IF('DO NOT USE_Contact Formulas'!A385,IF(ISBLANK('Contact Data Entry'!V385),"Last Exposure Date is required","OK"),NA()))</f>
        <v>#N/A</v>
      </c>
      <c r="W385" s="46" t="e">
        <f>IF(AND(NOT(ISBLANK('Contact Data Entry'!W385)),ISNA(VLOOKUP('Contact Data Entry'!W385,'DO NOT USE_Shared Picklist'!$D$3:$D$5,1,FALSE))),"Please select a value from the drop-down menu",IF('DO NOT USE_Contact Formulas'!A385,"OK",NA()))</f>
        <v>#N/A</v>
      </c>
      <c r="X385" s="46"/>
      <c r="Y385" s="46" t="e">
        <f>IF(AND(NOT(ISBLANK('Contact Data Entry'!Y385)),ISNA(VLOOKUP('Contact Data Entry'!Y385,'DO NOT USE_Shared Picklist'!$G$3:$G$5,1,FALSE))),"Please select a value from the drop-down menu",IF('DO NOT USE_Contact Formulas'!A385,"OK",NA()))</f>
        <v>#N/A</v>
      </c>
      <c r="Z385" s="46"/>
      <c r="AA385" s="46" t="e">
        <f>IF(AND(NOT(ISBLANK('Contact Data Entry'!AA385)),ISNA(VLOOKUP('Contact Data Entry'!AA385,'DO NOT USE_Shared Picklist'!$H$3:$H$4,1,FALSE))),"Please select a value from the drop-down menu",IF('DO NOT USE_Contact Formulas'!A385,"OK",NA()))</f>
        <v>#N/A</v>
      </c>
      <c r="AB385" s="46" t="e">
        <f ca="1">IF('Contact Data Entry'!AB385&gt;'DO NOT USE_Shared Picklist'!$C$3,"Test Date cannot be a future date",IF('DO NOT USE_Contact Formulas'!A385,"OK",NA()))</f>
        <v>#N/A</v>
      </c>
      <c r="AC385" s="46" t="e">
        <f>IF(AND(NOT(ISBLANK('Contact Data Entry'!AC385)),ISNA(VLOOKUP('Contact Data Entry'!AC385,'DO NOT USE_Shared Picklist'!$R$3:$R$7,1,FALSE))),"Please select a value from the drop-down menu",IF('DO NOT USE_Contact Formulas'!A385,"OK",NA()))</f>
        <v>#N/A</v>
      </c>
      <c r="AD385" s="46" t="e">
        <f>IF(AND(NOT(ISBLANK('Contact Data Entry'!AD385)),ISNA(VLOOKUP('Contact Data Entry'!AD385,'DO NOT USE_Shared Picklist'!$Q$3:$Q$8,1,FALSE))),"Please select a value from the drop-down menu",IF('DO NOT USE_Contact Formulas'!A385,"OK",NA()))</f>
        <v>#N/A</v>
      </c>
    </row>
    <row r="386" spans="1:30" x14ac:dyDescent="0.25">
      <c r="A386" s="45" t="e">
        <f>IF('DO NOT USE_Contact Formulas'!A386,IF('DO NOT USE_Contact Formulas'!B386,"Not all required fields are completed","OK"),NA())</f>
        <v>#N/A</v>
      </c>
      <c r="B386" s="46" t="e">
        <f>IF(AND('DO NOT USE_Contact Formulas'!A386,ISBLANK('Contact Data Entry'!B386)),"First Name is required",IF(NOT(ISBLANK('Contact Data Entry'!B386)),"OK",NA()))</f>
        <v>#N/A</v>
      </c>
      <c r="C386" s="46" t="e">
        <f>IF(AND('DO NOT USE_Contact Formulas'!A386,ISBLANK('Contact Data Entry'!C386)),"Last Name is required",IF(NOT(ISBLANK('Contact Data Entry'!C386)),"OK",NA()))</f>
        <v>#N/A</v>
      </c>
      <c r="D386" s="46" t="e">
        <f>IF(AND('DO NOT USE_Contact Formulas'!A386,ISBLANK('Contact Data Entry'!D386)),"Birthdate is required",IF(NOT(ISBLANK('Contact Data Entry'!D386)),"OK",NA()))</f>
        <v>#N/A</v>
      </c>
      <c r="E386" s="46" t="e">
        <f>IF(AND(NOT(ISBLANK('Contact Data Entry'!E386)),ISNA(VLOOKUP('Contact Data Entry'!E386,'DO NOT USE_Shared Picklist'!$L$3:$L$81,1,FALSE))),"Please select a value from the drop-down menu",IF('DO NOT USE_Contact Formulas'!A386,"OK",NA()))</f>
        <v>#N/A</v>
      </c>
      <c r="F386" s="46" t="e">
        <f>IF(AND(NOT(ISBLANK('Contact Data Entry'!F386)),NOT(ISNUMBER(MATCH("*@*.?*",'Contact Data Entry'!F386,0)))),"Email must be in a valid format",IF('DO NOT USE_Contact Formulas'!A386,"OK",NA()))</f>
        <v>#N/A</v>
      </c>
      <c r="G386" s="46" t="e">
        <f>IF(AND('DO NOT USE_Contact Formulas'!A386,ISBLANK('Contact Data Entry'!G386)),"Mobile Phone is required",IF(NOT(ISBLANK('Contact Data Entry'!G386)),IF(AND(ISNUMBER(VALUE('Contact Data Entry'!G386)),LEFT('Contact Data Entry'!G386,1)&lt;&gt;"1",LEN('Contact Data Entry'!G386)=10),"OK","Phone number must be valid format"),NA()))</f>
        <v>#N/A</v>
      </c>
      <c r="H386" s="46" t="e">
        <f>IF(NOT(ISBLANK('Contact Data Entry'!H386)),IF(AND(ISNUMBER('Contact Data Entry'!H386),LEFT('Contact Data Entry'!H386,1)&lt;&gt;"1",LEN('Contact Data Entry'!H386)=10),"OK","Phone number must be valid format"),IF('DO NOT USE_Contact Formulas'!A386,"OK",NA()))</f>
        <v>#N/A</v>
      </c>
      <c r="I386" s="46" t="e">
        <f>IF(AND(NOT(ISBLANK('Contact Data Entry'!I386)),ISNA(VLOOKUP('Contact Data Entry'!I386,'DO NOT USE_Shared Picklist'!$N$3:$N$63,1,FALSE))),"Please select a value from the drop-down menu",IF('DO NOT USE_Contact Formulas'!A386,"OK",NA()))</f>
        <v>#N/A</v>
      </c>
      <c r="J386" s="46" t="e">
        <f>IF(AND('DO NOT USE_Contact Formulas'!A386,ISBLANK('Contact Data Entry'!J386)),"Home Street Address is required",IF(LEN('Contact Data Entry'!J386)&gt;255,"Home Street Address must be less than 255 characters",IF('DO NOT USE_Contact Formulas'!A386,"OK",NA())))</f>
        <v>#N/A</v>
      </c>
      <c r="K386" s="46" t="e">
        <f>IF(AND('DO NOT USE_Contact Formulas'!A386,ISBLANK('Contact Data Entry'!K386)),"City is required",IF(LEN('Contact Data Entry'!K386)&gt;40,"City must be less than 40 characters",IF('DO NOT USE_Contact Formulas'!A386,"OK",NA())))</f>
        <v>#N/A</v>
      </c>
      <c r="L386" s="46" t="e">
        <f>IF(AND('DO NOT USE_Contact Formulas'!A386,ISBLANK('Contact Data Entry'!L386)),"State is required",IF(AND(NOT(ISBLANK('Contact Data Entry'!L386)),ISNA(VLOOKUP('Contact Data Entry'!L386,'DO NOT USE_Shared Picklist'!$P$3:$P$52,1,FALSE))),"Please select a value from the drop-down menu",IF('DO NOT USE_Contact Formulas'!A386,"OK",NA())))</f>
        <v>#N/A</v>
      </c>
      <c r="M386" s="46" t="e">
        <f>IF(AND('DO NOT USE_Contact Formulas'!A386,ISBLANK('Contact Data Entry'!M386)),"Zip is required",IF(ISBLANK('Contact Data Entry'!M386),NA(),"OK"))</f>
        <v>#N/A</v>
      </c>
      <c r="N386" s="46" t="e">
        <f>IF(AND(NOT(ISBLANK('Contact Data Entry'!N386)),ISNA(VLOOKUP('Contact Data Entry'!N386,'DO NOT USE_Shared Picklist'!$E$3:$E$10,1,FALSE))),"Please select a value from the drop-down menu",IF('DO NOT USE_Contact Formulas'!A386,"OK",NA()))</f>
        <v>#N/A</v>
      </c>
      <c r="O386" s="46" t="e">
        <f>IF(AND('DO NOT USE_Contact Formulas'!A386,ISBLANK('Contact Data Entry'!O386)),"Occupation/Job Title is required",IF(NOT(ISBLANK('Contact Data Entry'!O386)),"OK",NA()))</f>
        <v>#N/A</v>
      </c>
      <c r="P386" s="46" t="e">
        <f>IF('DO NOT USE_Contact Formulas'!A386,IF(ISBLANK('Contact Data Entry'!P386),"Last Date On Site is required","OK"),NA())</f>
        <v>#N/A</v>
      </c>
      <c r="Q386" s="46" t="e">
        <f>IF(AND('DO NOT USE_Contact Formulas'!A386,ISBLANK('Contact Data Entry'!Q386)),"Specific Place in the Location is required",IF(ISBLANK('Contact Data Entry'!Q386),NA(),"OK"))</f>
        <v>#N/A</v>
      </c>
      <c r="R386" s="46" t="e">
        <f>IF(LEN('Contact Data Entry'!R386)&gt;250,"Employer Name must be less than 250 characters",IF('DO NOT USE_Contact Formulas'!A386,"OK",NA()))</f>
        <v>#N/A</v>
      </c>
      <c r="S386" s="46" t="e">
        <f>IF(AND(NOT(ISBLANK('Contact Data Entry'!S386)),ISNA(VLOOKUP('Contact Data Entry'!S386,'DO NOT USE_Shared Picklist'!$V$3:$V$7,1,FALSE))),"Please select a value from the drop-down menu",IF('DO NOT USE_Contact Formulas'!A386,"OK",NA()))</f>
        <v>#N/A</v>
      </c>
      <c r="T386" s="46" t="e">
        <f>IF(LEN('Contact Data Entry'!T386)&gt;255,"Work Area/Department must be less than 255 characters",IF('DO NOT USE_Contact Formulas'!A386,"OK",NA()))</f>
        <v>#N/A</v>
      </c>
      <c r="U386" s="46" t="e">
        <f>IF(LEN('Contact Data Entry'!U386)&gt;255,"Work Shifts must be less than 255 characters",IF('DO NOT USE_Contact Formulas'!A386,"OK",NA()))</f>
        <v>#N/A</v>
      </c>
      <c r="V386" s="47" t="e">
        <f ca="1">IF('Contact Data Entry'!V386&gt;'DO NOT USE_Shared Picklist'!$C$3,"Last Exposure Date cannot be a future date",IF('DO NOT USE_Contact Formulas'!A386,IF(ISBLANK('Contact Data Entry'!V386),"Last Exposure Date is required","OK"),NA()))</f>
        <v>#N/A</v>
      </c>
      <c r="W386" s="46" t="e">
        <f>IF(AND(NOT(ISBLANK('Contact Data Entry'!W386)),ISNA(VLOOKUP('Contact Data Entry'!W386,'DO NOT USE_Shared Picklist'!$D$3:$D$5,1,FALSE))),"Please select a value from the drop-down menu",IF('DO NOT USE_Contact Formulas'!A386,"OK",NA()))</f>
        <v>#N/A</v>
      </c>
      <c r="X386" s="46"/>
      <c r="Y386" s="46" t="e">
        <f>IF(AND(NOT(ISBLANK('Contact Data Entry'!Y386)),ISNA(VLOOKUP('Contact Data Entry'!Y386,'DO NOT USE_Shared Picklist'!$G$3:$G$5,1,FALSE))),"Please select a value from the drop-down menu",IF('DO NOT USE_Contact Formulas'!A386,"OK",NA()))</f>
        <v>#N/A</v>
      </c>
      <c r="Z386" s="46"/>
      <c r="AA386" s="46" t="e">
        <f>IF(AND(NOT(ISBLANK('Contact Data Entry'!AA386)),ISNA(VLOOKUP('Contact Data Entry'!AA386,'DO NOT USE_Shared Picklist'!$H$3:$H$4,1,FALSE))),"Please select a value from the drop-down menu",IF('DO NOT USE_Contact Formulas'!A386,"OK",NA()))</f>
        <v>#N/A</v>
      </c>
      <c r="AB386" s="46" t="e">
        <f ca="1">IF('Contact Data Entry'!AB386&gt;'DO NOT USE_Shared Picklist'!$C$3,"Test Date cannot be a future date",IF('DO NOT USE_Contact Formulas'!A386,"OK",NA()))</f>
        <v>#N/A</v>
      </c>
      <c r="AC386" s="46" t="e">
        <f>IF(AND(NOT(ISBLANK('Contact Data Entry'!AC386)),ISNA(VLOOKUP('Contact Data Entry'!AC386,'DO NOT USE_Shared Picklist'!$R$3:$R$7,1,FALSE))),"Please select a value from the drop-down menu",IF('DO NOT USE_Contact Formulas'!A386,"OK",NA()))</f>
        <v>#N/A</v>
      </c>
      <c r="AD386" s="46" t="e">
        <f>IF(AND(NOT(ISBLANK('Contact Data Entry'!AD386)),ISNA(VLOOKUP('Contact Data Entry'!AD386,'DO NOT USE_Shared Picklist'!$Q$3:$Q$8,1,FALSE))),"Please select a value from the drop-down menu",IF('DO NOT USE_Contact Formulas'!A386,"OK",NA()))</f>
        <v>#N/A</v>
      </c>
    </row>
    <row r="387" spans="1:30" x14ac:dyDescent="0.25">
      <c r="A387" s="45" t="e">
        <f>IF('DO NOT USE_Contact Formulas'!A387,IF('DO NOT USE_Contact Formulas'!B387,"Not all required fields are completed","OK"),NA())</f>
        <v>#N/A</v>
      </c>
      <c r="B387" s="46" t="e">
        <f>IF(AND('DO NOT USE_Contact Formulas'!A387,ISBLANK('Contact Data Entry'!B387)),"First Name is required",IF(NOT(ISBLANK('Contact Data Entry'!B387)),"OK",NA()))</f>
        <v>#N/A</v>
      </c>
      <c r="C387" s="46" t="e">
        <f>IF(AND('DO NOT USE_Contact Formulas'!A387,ISBLANK('Contact Data Entry'!C387)),"Last Name is required",IF(NOT(ISBLANK('Contact Data Entry'!C387)),"OK",NA()))</f>
        <v>#N/A</v>
      </c>
      <c r="D387" s="46" t="e">
        <f>IF(AND('DO NOT USE_Contact Formulas'!A387,ISBLANK('Contact Data Entry'!D387)),"Birthdate is required",IF(NOT(ISBLANK('Contact Data Entry'!D387)),"OK",NA()))</f>
        <v>#N/A</v>
      </c>
      <c r="E387" s="46" t="e">
        <f>IF(AND(NOT(ISBLANK('Contact Data Entry'!E387)),ISNA(VLOOKUP('Contact Data Entry'!E387,'DO NOT USE_Shared Picklist'!$L$3:$L$81,1,FALSE))),"Please select a value from the drop-down menu",IF('DO NOT USE_Contact Formulas'!A387,"OK",NA()))</f>
        <v>#N/A</v>
      </c>
      <c r="F387" s="46" t="e">
        <f>IF(AND(NOT(ISBLANK('Contact Data Entry'!F387)),NOT(ISNUMBER(MATCH("*@*.?*",'Contact Data Entry'!F387,0)))),"Email must be in a valid format",IF('DO NOT USE_Contact Formulas'!A387,"OK",NA()))</f>
        <v>#N/A</v>
      </c>
      <c r="G387" s="46" t="e">
        <f>IF(AND('DO NOT USE_Contact Formulas'!A387,ISBLANK('Contact Data Entry'!G387)),"Mobile Phone is required",IF(NOT(ISBLANK('Contact Data Entry'!G387)),IF(AND(ISNUMBER(VALUE('Contact Data Entry'!G387)),LEFT('Contact Data Entry'!G387,1)&lt;&gt;"1",LEN('Contact Data Entry'!G387)=10),"OK","Phone number must be valid format"),NA()))</f>
        <v>#N/A</v>
      </c>
      <c r="H387" s="46" t="e">
        <f>IF(NOT(ISBLANK('Contact Data Entry'!H387)),IF(AND(ISNUMBER('Contact Data Entry'!H387),LEFT('Contact Data Entry'!H387,1)&lt;&gt;"1",LEN('Contact Data Entry'!H387)=10),"OK","Phone number must be valid format"),IF('DO NOT USE_Contact Formulas'!A387,"OK",NA()))</f>
        <v>#N/A</v>
      </c>
      <c r="I387" s="46" t="e">
        <f>IF(AND(NOT(ISBLANK('Contact Data Entry'!I387)),ISNA(VLOOKUP('Contact Data Entry'!I387,'DO NOT USE_Shared Picklist'!$N$3:$N$63,1,FALSE))),"Please select a value from the drop-down menu",IF('DO NOT USE_Contact Formulas'!A387,"OK",NA()))</f>
        <v>#N/A</v>
      </c>
      <c r="J387" s="46" t="e">
        <f>IF(AND('DO NOT USE_Contact Formulas'!A387,ISBLANK('Contact Data Entry'!J387)),"Home Street Address is required",IF(LEN('Contact Data Entry'!J387)&gt;255,"Home Street Address must be less than 255 characters",IF('DO NOT USE_Contact Formulas'!A387,"OK",NA())))</f>
        <v>#N/A</v>
      </c>
      <c r="K387" s="46" t="e">
        <f>IF(AND('DO NOT USE_Contact Formulas'!A387,ISBLANK('Contact Data Entry'!K387)),"City is required",IF(LEN('Contact Data Entry'!K387)&gt;40,"City must be less than 40 characters",IF('DO NOT USE_Contact Formulas'!A387,"OK",NA())))</f>
        <v>#N/A</v>
      </c>
      <c r="L387" s="46" t="e">
        <f>IF(AND('DO NOT USE_Contact Formulas'!A387,ISBLANK('Contact Data Entry'!L387)),"State is required",IF(AND(NOT(ISBLANK('Contact Data Entry'!L387)),ISNA(VLOOKUP('Contact Data Entry'!L387,'DO NOT USE_Shared Picklist'!$P$3:$P$52,1,FALSE))),"Please select a value from the drop-down menu",IF('DO NOT USE_Contact Formulas'!A387,"OK",NA())))</f>
        <v>#N/A</v>
      </c>
      <c r="M387" s="46" t="e">
        <f>IF(AND('DO NOT USE_Contact Formulas'!A387,ISBLANK('Contact Data Entry'!M387)),"Zip is required",IF(ISBLANK('Contact Data Entry'!M387),NA(),"OK"))</f>
        <v>#N/A</v>
      </c>
      <c r="N387" s="46" t="e">
        <f>IF(AND(NOT(ISBLANK('Contact Data Entry'!N387)),ISNA(VLOOKUP('Contact Data Entry'!N387,'DO NOT USE_Shared Picklist'!$E$3:$E$10,1,FALSE))),"Please select a value from the drop-down menu",IF('DO NOT USE_Contact Formulas'!A387,"OK",NA()))</f>
        <v>#N/A</v>
      </c>
      <c r="O387" s="46" t="e">
        <f>IF(AND('DO NOT USE_Contact Formulas'!A387,ISBLANK('Contact Data Entry'!O387)),"Occupation/Job Title is required",IF(NOT(ISBLANK('Contact Data Entry'!O387)),"OK",NA()))</f>
        <v>#N/A</v>
      </c>
      <c r="P387" s="46" t="e">
        <f>IF('DO NOT USE_Contact Formulas'!A387,IF(ISBLANK('Contact Data Entry'!P387),"Last Date On Site is required","OK"),NA())</f>
        <v>#N/A</v>
      </c>
      <c r="Q387" s="46" t="e">
        <f>IF(AND('DO NOT USE_Contact Formulas'!A387,ISBLANK('Contact Data Entry'!Q387)),"Specific Place in the Location is required",IF(ISBLANK('Contact Data Entry'!Q387),NA(),"OK"))</f>
        <v>#N/A</v>
      </c>
      <c r="R387" s="46" t="e">
        <f>IF(LEN('Contact Data Entry'!R387)&gt;250,"Employer Name must be less than 250 characters",IF('DO NOT USE_Contact Formulas'!A387,"OK",NA()))</f>
        <v>#N/A</v>
      </c>
      <c r="S387" s="46" t="e">
        <f>IF(AND(NOT(ISBLANK('Contact Data Entry'!S387)),ISNA(VLOOKUP('Contact Data Entry'!S387,'DO NOT USE_Shared Picklist'!$V$3:$V$7,1,FALSE))),"Please select a value from the drop-down menu",IF('DO NOT USE_Contact Formulas'!A387,"OK",NA()))</f>
        <v>#N/A</v>
      </c>
      <c r="T387" s="46" t="e">
        <f>IF(LEN('Contact Data Entry'!T387)&gt;255,"Work Area/Department must be less than 255 characters",IF('DO NOT USE_Contact Formulas'!A387,"OK",NA()))</f>
        <v>#N/A</v>
      </c>
      <c r="U387" s="46" t="e">
        <f>IF(LEN('Contact Data Entry'!U387)&gt;255,"Work Shifts must be less than 255 characters",IF('DO NOT USE_Contact Formulas'!A387,"OK",NA()))</f>
        <v>#N/A</v>
      </c>
      <c r="V387" s="47" t="e">
        <f ca="1">IF('Contact Data Entry'!V387&gt;'DO NOT USE_Shared Picklist'!$C$3,"Last Exposure Date cannot be a future date",IF('DO NOT USE_Contact Formulas'!A387,IF(ISBLANK('Contact Data Entry'!V387),"Last Exposure Date is required","OK"),NA()))</f>
        <v>#N/A</v>
      </c>
      <c r="W387" s="46" t="e">
        <f>IF(AND(NOT(ISBLANK('Contact Data Entry'!W387)),ISNA(VLOOKUP('Contact Data Entry'!W387,'DO NOT USE_Shared Picklist'!$D$3:$D$5,1,FALSE))),"Please select a value from the drop-down menu",IF('DO NOT USE_Contact Formulas'!A387,"OK",NA()))</f>
        <v>#N/A</v>
      </c>
      <c r="X387" s="46"/>
      <c r="Y387" s="46" t="e">
        <f>IF(AND(NOT(ISBLANK('Contact Data Entry'!Y387)),ISNA(VLOOKUP('Contact Data Entry'!Y387,'DO NOT USE_Shared Picklist'!$G$3:$G$5,1,FALSE))),"Please select a value from the drop-down menu",IF('DO NOT USE_Contact Formulas'!A387,"OK",NA()))</f>
        <v>#N/A</v>
      </c>
      <c r="Z387" s="46"/>
      <c r="AA387" s="46" t="e">
        <f>IF(AND(NOT(ISBLANK('Contact Data Entry'!AA387)),ISNA(VLOOKUP('Contact Data Entry'!AA387,'DO NOT USE_Shared Picklist'!$H$3:$H$4,1,FALSE))),"Please select a value from the drop-down menu",IF('DO NOT USE_Contact Formulas'!A387,"OK",NA()))</f>
        <v>#N/A</v>
      </c>
      <c r="AB387" s="46" t="e">
        <f ca="1">IF('Contact Data Entry'!AB387&gt;'DO NOT USE_Shared Picklist'!$C$3,"Test Date cannot be a future date",IF('DO NOT USE_Contact Formulas'!A387,"OK",NA()))</f>
        <v>#N/A</v>
      </c>
      <c r="AC387" s="46" t="e">
        <f>IF(AND(NOT(ISBLANK('Contact Data Entry'!AC387)),ISNA(VLOOKUP('Contact Data Entry'!AC387,'DO NOT USE_Shared Picklist'!$R$3:$R$7,1,FALSE))),"Please select a value from the drop-down menu",IF('DO NOT USE_Contact Formulas'!A387,"OK",NA()))</f>
        <v>#N/A</v>
      </c>
      <c r="AD387" s="46" t="e">
        <f>IF(AND(NOT(ISBLANK('Contact Data Entry'!AD387)),ISNA(VLOOKUP('Contact Data Entry'!AD387,'DO NOT USE_Shared Picklist'!$Q$3:$Q$8,1,FALSE))),"Please select a value from the drop-down menu",IF('DO NOT USE_Contact Formulas'!A387,"OK",NA()))</f>
        <v>#N/A</v>
      </c>
    </row>
    <row r="388" spans="1:30" x14ac:dyDescent="0.25">
      <c r="A388" s="45" t="e">
        <f>IF('DO NOT USE_Contact Formulas'!A388,IF('DO NOT USE_Contact Formulas'!B388,"Not all required fields are completed","OK"),NA())</f>
        <v>#N/A</v>
      </c>
      <c r="B388" s="46" t="e">
        <f>IF(AND('DO NOT USE_Contact Formulas'!A388,ISBLANK('Contact Data Entry'!B388)),"First Name is required",IF(NOT(ISBLANK('Contact Data Entry'!B388)),"OK",NA()))</f>
        <v>#N/A</v>
      </c>
      <c r="C388" s="46" t="e">
        <f>IF(AND('DO NOT USE_Contact Formulas'!A388,ISBLANK('Contact Data Entry'!C388)),"Last Name is required",IF(NOT(ISBLANK('Contact Data Entry'!C388)),"OK",NA()))</f>
        <v>#N/A</v>
      </c>
      <c r="D388" s="46" t="e">
        <f>IF(AND('DO NOT USE_Contact Formulas'!A388,ISBLANK('Contact Data Entry'!D388)),"Birthdate is required",IF(NOT(ISBLANK('Contact Data Entry'!D388)),"OK",NA()))</f>
        <v>#N/A</v>
      </c>
      <c r="E388" s="46" t="e">
        <f>IF(AND(NOT(ISBLANK('Contact Data Entry'!E388)),ISNA(VLOOKUP('Contact Data Entry'!E388,'DO NOT USE_Shared Picklist'!$L$3:$L$81,1,FALSE))),"Please select a value from the drop-down menu",IF('DO NOT USE_Contact Formulas'!A388,"OK",NA()))</f>
        <v>#N/A</v>
      </c>
      <c r="F388" s="46" t="e">
        <f>IF(AND(NOT(ISBLANK('Contact Data Entry'!F388)),NOT(ISNUMBER(MATCH("*@*.?*",'Contact Data Entry'!F388,0)))),"Email must be in a valid format",IF('DO NOT USE_Contact Formulas'!A388,"OK",NA()))</f>
        <v>#N/A</v>
      </c>
      <c r="G388" s="46" t="e">
        <f>IF(AND('DO NOT USE_Contact Formulas'!A388,ISBLANK('Contact Data Entry'!G388)),"Mobile Phone is required",IF(NOT(ISBLANK('Contact Data Entry'!G388)),IF(AND(ISNUMBER(VALUE('Contact Data Entry'!G388)),LEFT('Contact Data Entry'!G388,1)&lt;&gt;"1",LEN('Contact Data Entry'!G388)=10),"OK","Phone number must be valid format"),NA()))</f>
        <v>#N/A</v>
      </c>
      <c r="H388" s="46" t="e">
        <f>IF(NOT(ISBLANK('Contact Data Entry'!H388)),IF(AND(ISNUMBER('Contact Data Entry'!H388),LEFT('Contact Data Entry'!H388,1)&lt;&gt;"1",LEN('Contact Data Entry'!H388)=10),"OK","Phone number must be valid format"),IF('DO NOT USE_Contact Formulas'!A388,"OK",NA()))</f>
        <v>#N/A</v>
      </c>
      <c r="I388" s="46" t="e">
        <f>IF(AND(NOT(ISBLANK('Contact Data Entry'!I388)),ISNA(VLOOKUP('Contact Data Entry'!I388,'DO NOT USE_Shared Picklist'!$N$3:$N$63,1,FALSE))),"Please select a value from the drop-down menu",IF('DO NOT USE_Contact Formulas'!A388,"OK",NA()))</f>
        <v>#N/A</v>
      </c>
      <c r="J388" s="46" t="e">
        <f>IF(AND('DO NOT USE_Contact Formulas'!A388,ISBLANK('Contact Data Entry'!J388)),"Home Street Address is required",IF(LEN('Contact Data Entry'!J388)&gt;255,"Home Street Address must be less than 255 characters",IF('DO NOT USE_Contact Formulas'!A388,"OK",NA())))</f>
        <v>#N/A</v>
      </c>
      <c r="K388" s="46" t="e">
        <f>IF(AND('DO NOT USE_Contact Formulas'!A388,ISBLANK('Contact Data Entry'!K388)),"City is required",IF(LEN('Contact Data Entry'!K388)&gt;40,"City must be less than 40 characters",IF('DO NOT USE_Contact Formulas'!A388,"OK",NA())))</f>
        <v>#N/A</v>
      </c>
      <c r="L388" s="46" t="e">
        <f>IF(AND('DO NOT USE_Contact Formulas'!A388,ISBLANK('Contact Data Entry'!L388)),"State is required",IF(AND(NOT(ISBLANK('Contact Data Entry'!L388)),ISNA(VLOOKUP('Contact Data Entry'!L388,'DO NOT USE_Shared Picklist'!$P$3:$P$52,1,FALSE))),"Please select a value from the drop-down menu",IF('DO NOT USE_Contact Formulas'!A388,"OK",NA())))</f>
        <v>#N/A</v>
      </c>
      <c r="M388" s="46" t="e">
        <f>IF(AND('DO NOT USE_Contact Formulas'!A388,ISBLANK('Contact Data Entry'!M388)),"Zip is required",IF(ISBLANK('Contact Data Entry'!M388),NA(),"OK"))</f>
        <v>#N/A</v>
      </c>
      <c r="N388" s="46" t="e">
        <f>IF(AND(NOT(ISBLANK('Contact Data Entry'!N388)),ISNA(VLOOKUP('Contact Data Entry'!N388,'DO NOT USE_Shared Picklist'!$E$3:$E$10,1,FALSE))),"Please select a value from the drop-down menu",IF('DO NOT USE_Contact Formulas'!A388,"OK",NA()))</f>
        <v>#N/A</v>
      </c>
      <c r="O388" s="46" t="e">
        <f>IF(AND('DO NOT USE_Contact Formulas'!A388,ISBLANK('Contact Data Entry'!O388)),"Occupation/Job Title is required",IF(NOT(ISBLANK('Contact Data Entry'!O388)),"OK",NA()))</f>
        <v>#N/A</v>
      </c>
      <c r="P388" s="46" t="e">
        <f>IF('DO NOT USE_Contact Formulas'!A388,IF(ISBLANK('Contact Data Entry'!P388),"Last Date On Site is required","OK"),NA())</f>
        <v>#N/A</v>
      </c>
      <c r="Q388" s="46" t="e">
        <f>IF(AND('DO NOT USE_Contact Formulas'!A388,ISBLANK('Contact Data Entry'!Q388)),"Specific Place in the Location is required",IF(ISBLANK('Contact Data Entry'!Q388),NA(),"OK"))</f>
        <v>#N/A</v>
      </c>
      <c r="R388" s="46" t="e">
        <f>IF(LEN('Contact Data Entry'!R388)&gt;250,"Employer Name must be less than 250 characters",IF('DO NOT USE_Contact Formulas'!A388,"OK",NA()))</f>
        <v>#N/A</v>
      </c>
      <c r="S388" s="46" t="e">
        <f>IF(AND(NOT(ISBLANK('Contact Data Entry'!S388)),ISNA(VLOOKUP('Contact Data Entry'!S388,'DO NOT USE_Shared Picklist'!$V$3:$V$7,1,FALSE))),"Please select a value from the drop-down menu",IF('DO NOT USE_Contact Formulas'!A388,"OK",NA()))</f>
        <v>#N/A</v>
      </c>
      <c r="T388" s="46" t="e">
        <f>IF(LEN('Contact Data Entry'!T388)&gt;255,"Work Area/Department must be less than 255 characters",IF('DO NOT USE_Contact Formulas'!A388,"OK",NA()))</f>
        <v>#N/A</v>
      </c>
      <c r="U388" s="46" t="e">
        <f>IF(LEN('Contact Data Entry'!U388)&gt;255,"Work Shifts must be less than 255 characters",IF('DO NOT USE_Contact Formulas'!A388,"OK",NA()))</f>
        <v>#N/A</v>
      </c>
      <c r="V388" s="47" t="e">
        <f ca="1">IF('Contact Data Entry'!V388&gt;'DO NOT USE_Shared Picklist'!$C$3,"Last Exposure Date cannot be a future date",IF('DO NOT USE_Contact Formulas'!A388,IF(ISBLANK('Contact Data Entry'!V388),"Last Exposure Date is required","OK"),NA()))</f>
        <v>#N/A</v>
      </c>
      <c r="W388" s="46" t="e">
        <f>IF(AND(NOT(ISBLANK('Contact Data Entry'!W388)),ISNA(VLOOKUP('Contact Data Entry'!W388,'DO NOT USE_Shared Picklist'!$D$3:$D$5,1,FALSE))),"Please select a value from the drop-down menu",IF('DO NOT USE_Contact Formulas'!A388,"OK",NA()))</f>
        <v>#N/A</v>
      </c>
      <c r="X388" s="46"/>
      <c r="Y388" s="46" t="e">
        <f>IF(AND(NOT(ISBLANK('Contact Data Entry'!Y388)),ISNA(VLOOKUP('Contact Data Entry'!Y388,'DO NOT USE_Shared Picklist'!$G$3:$G$5,1,FALSE))),"Please select a value from the drop-down menu",IF('DO NOT USE_Contact Formulas'!A388,"OK",NA()))</f>
        <v>#N/A</v>
      </c>
      <c r="Z388" s="46"/>
      <c r="AA388" s="46" t="e">
        <f>IF(AND(NOT(ISBLANK('Contact Data Entry'!AA388)),ISNA(VLOOKUP('Contact Data Entry'!AA388,'DO NOT USE_Shared Picklist'!$H$3:$H$4,1,FALSE))),"Please select a value from the drop-down menu",IF('DO NOT USE_Contact Formulas'!A388,"OK",NA()))</f>
        <v>#N/A</v>
      </c>
      <c r="AB388" s="46" t="e">
        <f ca="1">IF('Contact Data Entry'!AB388&gt;'DO NOT USE_Shared Picklist'!$C$3,"Test Date cannot be a future date",IF('DO NOT USE_Contact Formulas'!A388,"OK",NA()))</f>
        <v>#N/A</v>
      </c>
      <c r="AC388" s="46" t="e">
        <f>IF(AND(NOT(ISBLANK('Contact Data Entry'!AC388)),ISNA(VLOOKUP('Contact Data Entry'!AC388,'DO NOT USE_Shared Picklist'!$R$3:$R$7,1,FALSE))),"Please select a value from the drop-down menu",IF('DO NOT USE_Contact Formulas'!A388,"OK",NA()))</f>
        <v>#N/A</v>
      </c>
      <c r="AD388" s="46" t="e">
        <f>IF(AND(NOT(ISBLANK('Contact Data Entry'!AD388)),ISNA(VLOOKUP('Contact Data Entry'!AD388,'DO NOT USE_Shared Picklist'!$Q$3:$Q$8,1,FALSE))),"Please select a value from the drop-down menu",IF('DO NOT USE_Contact Formulas'!A388,"OK",NA()))</f>
        <v>#N/A</v>
      </c>
    </row>
    <row r="389" spans="1:30" x14ac:dyDescent="0.25">
      <c r="A389" s="45" t="e">
        <f>IF('DO NOT USE_Contact Formulas'!A389,IF('DO NOT USE_Contact Formulas'!B389,"Not all required fields are completed","OK"),NA())</f>
        <v>#N/A</v>
      </c>
      <c r="B389" s="46" t="e">
        <f>IF(AND('DO NOT USE_Contact Formulas'!A389,ISBLANK('Contact Data Entry'!B389)),"First Name is required",IF(NOT(ISBLANK('Contact Data Entry'!B389)),"OK",NA()))</f>
        <v>#N/A</v>
      </c>
      <c r="C389" s="46" t="e">
        <f>IF(AND('DO NOT USE_Contact Formulas'!A389,ISBLANK('Contact Data Entry'!C389)),"Last Name is required",IF(NOT(ISBLANK('Contact Data Entry'!C389)),"OK",NA()))</f>
        <v>#N/A</v>
      </c>
      <c r="D389" s="46" t="e">
        <f>IF(AND('DO NOT USE_Contact Formulas'!A389,ISBLANK('Contact Data Entry'!D389)),"Birthdate is required",IF(NOT(ISBLANK('Contact Data Entry'!D389)),"OK",NA()))</f>
        <v>#N/A</v>
      </c>
      <c r="E389" s="46" t="e">
        <f>IF(AND(NOT(ISBLANK('Contact Data Entry'!E389)),ISNA(VLOOKUP('Contact Data Entry'!E389,'DO NOT USE_Shared Picklist'!$L$3:$L$81,1,FALSE))),"Please select a value from the drop-down menu",IF('DO NOT USE_Contact Formulas'!A389,"OK",NA()))</f>
        <v>#N/A</v>
      </c>
      <c r="F389" s="46" t="e">
        <f>IF(AND(NOT(ISBLANK('Contact Data Entry'!F389)),NOT(ISNUMBER(MATCH("*@*.?*",'Contact Data Entry'!F389,0)))),"Email must be in a valid format",IF('DO NOT USE_Contact Formulas'!A389,"OK",NA()))</f>
        <v>#N/A</v>
      </c>
      <c r="G389" s="46" t="e">
        <f>IF(AND('DO NOT USE_Contact Formulas'!A389,ISBLANK('Contact Data Entry'!G389)),"Mobile Phone is required",IF(NOT(ISBLANK('Contact Data Entry'!G389)),IF(AND(ISNUMBER(VALUE('Contact Data Entry'!G389)),LEFT('Contact Data Entry'!G389,1)&lt;&gt;"1",LEN('Contact Data Entry'!G389)=10),"OK","Phone number must be valid format"),NA()))</f>
        <v>#N/A</v>
      </c>
      <c r="H389" s="46" t="e">
        <f>IF(NOT(ISBLANK('Contact Data Entry'!H389)),IF(AND(ISNUMBER('Contact Data Entry'!H389),LEFT('Contact Data Entry'!H389,1)&lt;&gt;"1",LEN('Contact Data Entry'!H389)=10),"OK","Phone number must be valid format"),IF('DO NOT USE_Contact Formulas'!A389,"OK",NA()))</f>
        <v>#N/A</v>
      </c>
      <c r="I389" s="46" t="e">
        <f>IF(AND(NOT(ISBLANK('Contact Data Entry'!I389)),ISNA(VLOOKUP('Contact Data Entry'!I389,'DO NOT USE_Shared Picklist'!$N$3:$N$63,1,FALSE))),"Please select a value from the drop-down menu",IF('DO NOT USE_Contact Formulas'!A389,"OK",NA()))</f>
        <v>#N/A</v>
      </c>
      <c r="J389" s="46" t="e">
        <f>IF(AND('DO NOT USE_Contact Formulas'!A389,ISBLANK('Contact Data Entry'!J389)),"Home Street Address is required",IF(LEN('Contact Data Entry'!J389)&gt;255,"Home Street Address must be less than 255 characters",IF('DO NOT USE_Contact Formulas'!A389,"OK",NA())))</f>
        <v>#N/A</v>
      </c>
      <c r="K389" s="46" t="e">
        <f>IF(AND('DO NOT USE_Contact Formulas'!A389,ISBLANK('Contact Data Entry'!K389)),"City is required",IF(LEN('Contact Data Entry'!K389)&gt;40,"City must be less than 40 characters",IF('DO NOT USE_Contact Formulas'!A389,"OK",NA())))</f>
        <v>#N/A</v>
      </c>
      <c r="L389" s="46" t="e">
        <f>IF(AND('DO NOT USE_Contact Formulas'!A389,ISBLANK('Contact Data Entry'!L389)),"State is required",IF(AND(NOT(ISBLANK('Contact Data Entry'!L389)),ISNA(VLOOKUP('Contact Data Entry'!L389,'DO NOT USE_Shared Picklist'!$P$3:$P$52,1,FALSE))),"Please select a value from the drop-down menu",IF('DO NOT USE_Contact Formulas'!A389,"OK",NA())))</f>
        <v>#N/A</v>
      </c>
      <c r="M389" s="46" t="e">
        <f>IF(AND('DO NOT USE_Contact Formulas'!A389,ISBLANK('Contact Data Entry'!M389)),"Zip is required",IF(ISBLANK('Contact Data Entry'!M389),NA(),"OK"))</f>
        <v>#N/A</v>
      </c>
      <c r="N389" s="46" t="e">
        <f>IF(AND(NOT(ISBLANK('Contact Data Entry'!N389)),ISNA(VLOOKUP('Contact Data Entry'!N389,'DO NOT USE_Shared Picklist'!$E$3:$E$10,1,FALSE))),"Please select a value from the drop-down menu",IF('DO NOT USE_Contact Formulas'!A389,"OK",NA()))</f>
        <v>#N/A</v>
      </c>
      <c r="O389" s="46" t="e">
        <f>IF(AND('DO NOT USE_Contact Formulas'!A389,ISBLANK('Contact Data Entry'!O389)),"Occupation/Job Title is required",IF(NOT(ISBLANK('Contact Data Entry'!O389)),"OK",NA()))</f>
        <v>#N/A</v>
      </c>
      <c r="P389" s="46" t="e">
        <f>IF('DO NOT USE_Contact Formulas'!A389,IF(ISBLANK('Contact Data Entry'!P389),"Last Date On Site is required","OK"),NA())</f>
        <v>#N/A</v>
      </c>
      <c r="Q389" s="46" t="e">
        <f>IF(AND('DO NOT USE_Contact Formulas'!A389,ISBLANK('Contact Data Entry'!Q389)),"Specific Place in the Location is required",IF(ISBLANK('Contact Data Entry'!Q389),NA(),"OK"))</f>
        <v>#N/A</v>
      </c>
      <c r="R389" s="46" t="e">
        <f>IF(LEN('Contact Data Entry'!R389)&gt;250,"Employer Name must be less than 250 characters",IF('DO NOT USE_Contact Formulas'!A389,"OK",NA()))</f>
        <v>#N/A</v>
      </c>
      <c r="S389" s="46" t="e">
        <f>IF(AND(NOT(ISBLANK('Contact Data Entry'!S389)),ISNA(VLOOKUP('Contact Data Entry'!S389,'DO NOT USE_Shared Picklist'!$V$3:$V$7,1,FALSE))),"Please select a value from the drop-down menu",IF('DO NOT USE_Contact Formulas'!A389,"OK",NA()))</f>
        <v>#N/A</v>
      </c>
      <c r="T389" s="46" t="e">
        <f>IF(LEN('Contact Data Entry'!T389)&gt;255,"Work Area/Department must be less than 255 characters",IF('DO NOT USE_Contact Formulas'!A389,"OK",NA()))</f>
        <v>#N/A</v>
      </c>
      <c r="U389" s="46" t="e">
        <f>IF(LEN('Contact Data Entry'!U389)&gt;255,"Work Shifts must be less than 255 characters",IF('DO NOT USE_Contact Formulas'!A389,"OK",NA()))</f>
        <v>#N/A</v>
      </c>
      <c r="V389" s="47" t="e">
        <f ca="1">IF('Contact Data Entry'!V389&gt;'DO NOT USE_Shared Picklist'!$C$3,"Last Exposure Date cannot be a future date",IF('DO NOT USE_Contact Formulas'!A389,IF(ISBLANK('Contact Data Entry'!V389),"Last Exposure Date is required","OK"),NA()))</f>
        <v>#N/A</v>
      </c>
      <c r="W389" s="46" t="e">
        <f>IF(AND(NOT(ISBLANK('Contact Data Entry'!W389)),ISNA(VLOOKUP('Contact Data Entry'!W389,'DO NOT USE_Shared Picklist'!$D$3:$D$5,1,FALSE))),"Please select a value from the drop-down menu",IF('DO NOT USE_Contact Formulas'!A389,"OK",NA()))</f>
        <v>#N/A</v>
      </c>
      <c r="X389" s="46"/>
      <c r="Y389" s="46" t="e">
        <f>IF(AND(NOT(ISBLANK('Contact Data Entry'!Y389)),ISNA(VLOOKUP('Contact Data Entry'!Y389,'DO NOT USE_Shared Picklist'!$G$3:$G$5,1,FALSE))),"Please select a value from the drop-down menu",IF('DO NOT USE_Contact Formulas'!A389,"OK",NA()))</f>
        <v>#N/A</v>
      </c>
      <c r="Z389" s="46"/>
      <c r="AA389" s="46" t="e">
        <f>IF(AND(NOT(ISBLANK('Contact Data Entry'!AA389)),ISNA(VLOOKUP('Contact Data Entry'!AA389,'DO NOT USE_Shared Picklist'!$H$3:$H$4,1,FALSE))),"Please select a value from the drop-down menu",IF('DO NOT USE_Contact Formulas'!A389,"OK",NA()))</f>
        <v>#N/A</v>
      </c>
      <c r="AB389" s="46" t="e">
        <f ca="1">IF('Contact Data Entry'!AB389&gt;'DO NOT USE_Shared Picklist'!$C$3,"Test Date cannot be a future date",IF('DO NOT USE_Contact Formulas'!A389,"OK",NA()))</f>
        <v>#N/A</v>
      </c>
      <c r="AC389" s="46" t="e">
        <f>IF(AND(NOT(ISBLANK('Contact Data Entry'!AC389)),ISNA(VLOOKUP('Contact Data Entry'!AC389,'DO NOT USE_Shared Picklist'!$R$3:$R$7,1,FALSE))),"Please select a value from the drop-down menu",IF('DO NOT USE_Contact Formulas'!A389,"OK",NA()))</f>
        <v>#N/A</v>
      </c>
      <c r="AD389" s="46" t="e">
        <f>IF(AND(NOT(ISBLANK('Contact Data Entry'!AD389)),ISNA(VLOOKUP('Contact Data Entry'!AD389,'DO NOT USE_Shared Picklist'!$Q$3:$Q$8,1,FALSE))),"Please select a value from the drop-down menu",IF('DO NOT USE_Contact Formulas'!A389,"OK",NA()))</f>
        <v>#N/A</v>
      </c>
    </row>
    <row r="390" spans="1:30" x14ac:dyDescent="0.25">
      <c r="A390" s="45" t="e">
        <f>IF('DO NOT USE_Contact Formulas'!A390,IF('DO NOT USE_Contact Formulas'!B390,"Not all required fields are completed","OK"),NA())</f>
        <v>#N/A</v>
      </c>
      <c r="B390" s="46" t="e">
        <f>IF(AND('DO NOT USE_Contact Formulas'!A390,ISBLANK('Contact Data Entry'!B390)),"First Name is required",IF(NOT(ISBLANK('Contact Data Entry'!B390)),"OK",NA()))</f>
        <v>#N/A</v>
      </c>
      <c r="C390" s="46" t="e">
        <f>IF(AND('DO NOT USE_Contact Formulas'!A390,ISBLANK('Contact Data Entry'!C390)),"Last Name is required",IF(NOT(ISBLANK('Contact Data Entry'!C390)),"OK",NA()))</f>
        <v>#N/A</v>
      </c>
      <c r="D390" s="46" t="e">
        <f>IF(AND('DO NOT USE_Contact Formulas'!A390,ISBLANK('Contact Data Entry'!D390)),"Birthdate is required",IF(NOT(ISBLANK('Contact Data Entry'!D390)),"OK",NA()))</f>
        <v>#N/A</v>
      </c>
      <c r="E390" s="46" t="e">
        <f>IF(AND(NOT(ISBLANK('Contact Data Entry'!E390)),ISNA(VLOOKUP('Contact Data Entry'!E390,'DO NOT USE_Shared Picklist'!$L$3:$L$81,1,FALSE))),"Please select a value from the drop-down menu",IF('DO NOT USE_Contact Formulas'!A390,"OK",NA()))</f>
        <v>#N/A</v>
      </c>
      <c r="F390" s="46" t="e">
        <f>IF(AND(NOT(ISBLANK('Contact Data Entry'!F390)),NOT(ISNUMBER(MATCH("*@*.?*",'Contact Data Entry'!F390,0)))),"Email must be in a valid format",IF('DO NOT USE_Contact Formulas'!A390,"OK",NA()))</f>
        <v>#N/A</v>
      </c>
      <c r="G390" s="46" t="e">
        <f>IF(AND('DO NOT USE_Contact Formulas'!A390,ISBLANK('Contact Data Entry'!G390)),"Mobile Phone is required",IF(NOT(ISBLANK('Contact Data Entry'!G390)),IF(AND(ISNUMBER(VALUE('Contact Data Entry'!G390)),LEFT('Contact Data Entry'!G390,1)&lt;&gt;"1",LEN('Contact Data Entry'!G390)=10),"OK","Phone number must be valid format"),NA()))</f>
        <v>#N/A</v>
      </c>
      <c r="H390" s="46" t="e">
        <f>IF(NOT(ISBLANK('Contact Data Entry'!H390)),IF(AND(ISNUMBER('Contact Data Entry'!H390),LEFT('Contact Data Entry'!H390,1)&lt;&gt;"1",LEN('Contact Data Entry'!H390)=10),"OK","Phone number must be valid format"),IF('DO NOT USE_Contact Formulas'!A390,"OK",NA()))</f>
        <v>#N/A</v>
      </c>
      <c r="I390" s="46" t="e">
        <f>IF(AND(NOT(ISBLANK('Contact Data Entry'!I390)),ISNA(VLOOKUP('Contact Data Entry'!I390,'DO NOT USE_Shared Picklist'!$N$3:$N$63,1,FALSE))),"Please select a value from the drop-down menu",IF('DO NOT USE_Contact Formulas'!A390,"OK",NA()))</f>
        <v>#N/A</v>
      </c>
      <c r="J390" s="46" t="e">
        <f>IF(AND('DO NOT USE_Contact Formulas'!A390,ISBLANK('Contact Data Entry'!J390)),"Home Street Address is required",IF(LEN('Contact Data Entry'!J390)&gt;255,"Home Street Address must be less than 255 characters",IF('DO NOT USE_Contact Formulas'!A390,"OK",NA())))</f>
        <v>#N/A</v>
      </c>
      <c r="K390" s="46" t="e">
        <f>IF(AND('DO NOT USE_Contact Formulas'!A390,ISBLANK('Contact Data Entry'!K390)),"City is required",IF(LEN('Contact Data Entry'!K390)&gt;40,"City must be less than 40 characters",IF('DO NOT USE_Contact Formulas'!A390,"OK",NA())))</f>
        <v>#N/A</v>
      </c>
      <c r="L390" s="46" t="e">
        <f>IF(AND('DO NOT USE_Contact Formulas'!A390,ISBLANK('Contact Data Entry'!L390)),"State is required",IF(AND(NOT(ISBLANK('Contact Data Entry'!L390)),ISNA(VLOOKUP('Contact Data Entry'!L390,'DO NOT USE_Shared Picklist'!$P$3:$P$52,1,FALSE))),"Please select a value from the drop-down menu",IF('DO NOT USE_Contact Formulas'!A390,"OK",NA())))</f>
        <v>#N/A</v>
      </c>
      <c r="M390" s="46" t="e">
        <f>IF(AND('DO NOT USE_Contact Formulas'!A390,ISBLANK('Contact Data Entry'!M390)),"Zip is required",IF(ISBLANK('Contact Data Entry'!M390),NA(),"OK"))</f>
        <v>#N/A</v>
      </c>
      <c r="N390" s="46" t="e">
        <f>IF(AND(NOT(ISBLANK('Contact Data Entry'!N390)),ISNA(VLOOKUP('Contact Data Entry'!N390,'DO NOT USE_Shared Picklist'!$E$3:$E$10,1,FALSE))),"Please select a value from the drop-down menu",IF('DO NOT USE_Contact Formulas'!A390,"OK",NA()))</f>
        <v>#N/A</v>
      </c>
      <c r="O390" s="46" t="e">
        <f>IF(AND('DO NOT USE_Contact Formulas'!A390,ISBLANK('Contact Data Entry'!O390)),"Occupation/Job Title is required",IF(NOT(ISBLANK('Contact Data Entry'!O390)),"OK",NA()))</f>
        <v>#N/A</v>
      </c>
      <c r="P390" s="46" t="e">
        <f>IF('DO NOT USE_Contact Formulas'!A390,IF(ISBLANK('Contact Data Entry'!P390),"Last Date On Site is required","OK"),NA())</f>
        <v>#N/A</v>
      </c>
      <c r="Q390" s="46" t="e">
        <f>IF(AND('DO NOT USE_Contact Formulas'!A390,ISBLANK('Contact Data Entry'!Q390)),"Specific Place in the Location is required",IF(ISBLANK('Contact Data Entry'!Q390),NA(),"OK"))</f>
        <v>#N/A</v>
      </c>
      <c r="R390" s="46" t="e">
        <f>IF(LEN('Contact Data Entry'!R390)&gt;250,"Employer Name must be less than 250 characters",IF('DO NOT USE_Contact Formulas'!A390,"OK",NA()))</f>
        <v>#N/A</v>
      </c>
      <c r="S390" s="46" t="e">
        <f>IF(AND(NOT(ISBLANK('Contact Data Entry'!S390)),ISNA(VLOOKUP('Contact Data Entry'!S390,'DO NOT USE_Shared Picklist'!$V$3:$V$7,1,FALSE))),"Please select a value from the drop-down menu",IF('DO NOT USE_Contact Formulas'!A390,"OK",NA()))</f>
        <v>#N/A</v>
      </c>
      <c r="T390" s="46" t="e">
        <f>IF(LEN('Contact Data Entry'!T390)&gt;255,"Work Area/Department must be less than 255 characters",IF('DO NOT USE_Contact Formulas'!A390,"OK",NA()))</f>
        <v>#N/A</v>
      </c>
      <c r="U390" s="46" t="e">
        <f>IF(LEN('Contact Data Entry'!U390)&gt;255,"Work Shifts must be less than 255 characters",IF('DO NOT USE_Contact Formulas'!A390,"OK",NA()))</f>
        <v>#N/A</v>
      </c>
      <c r="V390" s="47" t="e">
        <f ca="1">IF('Contact Data Entry'!V390&gt;'DO NOT USE_Shared Picklist'!$C$3,"Last Exposure Date cannot be a future date",IF('DO NOT USE_Contact Formulas'!A390,IF(ISBLANK('Contact Data Entry'!V390),"Last Exposure Date is required","OK"),NA()))</f>
        <v>#N/A</v>
      </c>
      <c r="W390" s="46" t="e">
        <f>IF(AND(NOT(ISBLANK('Contact Data Entry'!W390)),ISNA(VLOOKUP('Contact Data Entry'!W390,'DO NOT USE_Shared Picklist'!$D$3:$D$5,1,FALSE))),"Please select a value from the drop-down menu",IF('DO NOT USE_Contact Formulas'!A390,"OK",NA()))</f>
        <v>#N/A</v>
      </c>
      <c r="X390" s="46"/>
      <c r="Y390" s="46" t="e">
        <f>IF(AND(NOT(ISBLANK('Contact Data Entry'!Y390)),ISNA(VLOOKUP('Contact Data Entry'!Y390,'DO NOT USE_Shared Picklist'!$G$3:$G$5,1,FALSE))),"Please select a value from the drop-down menu",IF('DO NOT USE_Contact Formulas'!A390,"OK",NA()))</f>
        <v>#N/A</v>
      </c>
      <c r="Z390" s="46"/>
      <c r="AA390" s="46" t="e">
        <f>IF(AND(NOT(ISBLANK('Contact Data Entry'!AA390)),ISNA(VLOOKUP('Contact Data Entry'!AA390,'DO NOT USE_Shared Picklist'!$H$3:$H$4,1,FALSE))),"Please select a value from the drop-down menu",IF('DO NOT USE_Contact Formulas'!A390,"OK",NA()))</f>
        <v>#N/A</v>
      </c>
      <c r="AB390" s="46" t="e">
        <f ca="1">IF('Contact Data Entry'!AB390&gt;'DO NOT USE_Shared Picklist'!$C$3,"Test Date cannot be a future date",IF('DO NOT USE_Contact Formulas'!A390,"OK",NA()))</f>
        <v>#N/A</v>
      </c>
      <c r="AC390" s="46" t="e">
        <f>IF(AND(NOT(ISBLANK('Contact Data Entry'!AC390)),ISNA(VLOOKUP('Contact Data Entry'!AC390,'DO NOT USE_Shared Picklist'!$R$3:$R$7,1,FALSE))),"Please select a value from the drop-down menu",IF('DO NOT USE_Contact Formulas'!A390,"OK",NA()))</f>
        <v>#N/A</v>
      </c>
      <c r="AD390" s="46" t="e">
        <f>IF(AND(NOT(ISBLANK('Contact Data Entry'!AD390)),ISNA(VLOOKUP('Contact Data Entry'!AD390,'DO NOT USE_Shared Picklist'!$Q$3:$Q$8,1,FALSE))),"Please select a value from the drop-down menu",IF('DO NOT USE_Contact Formulas'!A390,"OK",NA()))</f>
        <v>#N/A</v>
      </c>
    </row>
    <row r="391" spans="1:30" x14ac:dyDescent="0.25">
      <c r="A391" s="45" t="e">
        <f>IF('DO NOT USE_Contact Formulas'!A391,IF('DO NOT USE_Contact Formulas'!B391,"Not all required fields are completed","OK"),NA())</f>
        <v>#N/A</v>
      </c>
      <c r="B391" s="46" t="e">
        <f>IF(AND('DO NOT USE_Contact Formulas'!A391,ISBLANK('Contact Data Entry'!B391)),"First Name is required",IF(NOT(ISBLANK('Contact Data Entry'!B391)),"OK",NA()))</f>
        <v>#N/A</v>
      </c>
      <c r="C391" s="46" t="e">
        <f>IF(AND('DO NOT USE_Contact Formulas'!A391,ISBLANK('Contact Data Entry'!C391)),"Last Name is required",IF(NOT(ISBLANK('Contact Data Entry'!C391)),"OK",NA()))</f>
        <v>#N/A</v>
      </c>
      <c r="D391" s="46" t="e">
        <f>IF(AND('DO NOT USE_Contact Formulas'!A391,ISBLANK('Contact Data Entry'!D391)),"Birthdate is required",IF(NOT(ISBLANK('Contact Data Entry'!D391)),"OK",NA()))</f>
        <v>#N/A</v>
      </c>
      <c r="E391" s="46" t="e">
        <f>IF(AND(NOT(ISBLANK('Contact Data Entry'!E391)),ISNA(VLOOKUP('Contact Data Entry'!E391,'DO NOT USE_Shared Picklist'!$L$3:$L$81,1,FALSE))),"Please select a value from the drop-down menu",IF('DO NOT USE_Contact Formulas'!A391,"OK",NA()))</f>
        <v>#N/A</v>
      </c>
      <c r="F391" s="46" t="e">
        <f>IF(AND(NOT(ISBLANK('Contact Data Entry'!F391)),NOT(ISNUMBER(MATCH("*@*.?*",'Contact Data Entry'!F391,0)))),"Email must be in a valid format",IF('DO NOT USE_Contact Formulas'!A391,"OK",NA()))</f>
        <v>#N/A</v>
      </c>
      <c r="G391" s="46" t="e">
        <f>IF(AND('DO NOT USE_Contact Formulas'!A391,ISBLANK('Contact Data Entry'!G391)),"Mobile Phone is required",IF(NOT(ISBLANK('Contact Data Entry'!G391)),IF(AND(ISNUMBER(VALUE('Contact Data Entry'!G391)),LEFT('Contact Data Entry'!G391,1)&lt;&gt;"1",LEN('Contact Data Entry'!G391)=10),"OK","Phone number must be valid format"),NA()))</f>
        <v>#N/A</v>
      </c>
      <c r="H391" s="46" t="e">
        <f>IF(NOT(ISBLANK('Contact Data Entry'!H391)),IF(AND(ISNUMBER('Contact Data Entry'!H391),LEFT('Contact Data Entry'!H391,1)&lt;&gt;"1",LEN('Contact Data Entry'!H391)=10),"OK","Phone number must be valid format"),IF('DO NOT USE_Contact Formulas'!A391,"OK",NA()))</f>
        <v>#N/A</v>
      </c>
      <c r="I391" s="46" t="e">
        <f>IF(AND(NOT(ISBLANK('Contact Data Entry'!I391)),ISNA(VLOOKUP('Contact Data Entry'!I391,'DO NOT USE_Shared Picklist'!$N$3:$N$63,1,FALSE))),"Please select a value from the drop-down menu",IF('DO NOT USE_Contact Formulas'!A391,"OK",NA()))</f>
        <v>#N/A</v>
      </c>
      <c r="J391" s="46" t="e">
        <f>IF(AND('DO NOT USE_Contact Formulas'!A391,ISBLANK('Contact Data Entry'!J391)),"Home Street Address is required",IF(LEN('Contact Data Entry'!J391)&gt;255,"Home Street Address must be less than 255 characters",IF('DO NOT USE_Contact Formulas'!A391,"OK",NA())))</f>
        <v>#N/A</v>
      </c>
      <c r="K391" s="46" t="e">
        <f>IF(AND('DO NOT USE_Contact Formulas'!A391,ISBLANK('Contact Data Entry'!K391)),"City is required",IF(LEN('Contact Data Entry'!K391)&gt;40,"City must be less than 40 characters",IF('DO NOT USE_Contact Formulas'!A391,"OK",NA())))</f>
        <v>#N/A</v>
      </c>
      <c r="L391" s="46" t="e">
        <f>IF(AND('DO NOT USE_Contact Formulas'!A391,ISBLANK('Contact Data Entry'!L391)),"State is required",IF(AND(NOT(ISBLANK('Contact Data Entry'!L391)),ISNA(VLOOKUP('Contact Data Entry'!L391,'DO NOT USE_Shared Picklist'!$P$3:$P$52,1,FALSE))),"Please select a value from the drop-down menu",IF('DO NOT USE_Contact Formulas'!A391,"OK",NA())))</f>
        <v>#N/A</v>
      </c>
      <c r="M391" s="46" t="e">
        <f>IF(AND('DO NOT USE_Contact Formulas'!A391,ISBLANK('Contact Data Entry'!M391)),"Zip is required",IF(ISBLANK('Contact Data Entry'!M391),NA(),"OK"))</f>
        <v>#N/A</v>
      </c>
      <c r="N391" s="46" t="e">
        <f>IF(AND(NOT(ISBLANK('Contact Data Entry'!N391)),ISNA(VLOOKUP('Contact Data Entry'!N391,'DO NOT USE_Shared Picklist'!$E$3:$E$10,1,FALSE))),"Please select a value from the drop-down menu",IF('DO NOT USE_Contact Formulas'!A391,"OK",NA()))</f>
        <v>#N/A</v>
      </c>
      <c r="O391" s="46" t="e">
        <f>IF(AND('DO NOT USE_Contact Formulas'!A391,ISBLANK('Contact Data Entry'!O391)),"Occupation/Job Title is required",IF(NOT(ISBLANK('Contact Data Entry'!O391)),"OK",NA()))</f>
        <v>#N/A</v>
      </c>
      <c r="P391" s="46" t="e">
        <f>IF('DO NOT USE_Contact Formulas'!A391,IF(ISBLANK('Contact Data Entry'!P391),"Last Date On Site is required","OK"),NA())</f>
        <v>#N/A</v>
      </c>
      <c r="Q391" s="46" t="e">
        <f>IF(AND('DO NOT USE_Contact Formulas'!A391,ISBLANK('Contact Data Entry'!Q391)),"Specific Place in the Location is required",IF(ISBLANK('Contact Data Entry'!Q391),NA(),"OK"))</f>
        <v>#N/A</v>
      </c>
      <c r="R391" s="46" t="e">
        <f>IF(LEN('Contact Data Entry'!R391)&gt;250,"Employer Name must be less than 250 characters",IF('DO NOT USE_Contact Formulas'!A391,"OK",NA()))</f>
        <v>#N/A</v>
      </c>
      <c r="S391" s="46" t="e">
        <f>IF(AND(NOT(ISBLANK('Contact Data Entry'!S391)),ISNA(VLOOKUP('Contact Data Entry'!S391,'DO NOT USE_Shared Picklist'!$V$3:$V$7,1,FALSE))),"Please select a value from the drop-down menu",IF('DO NOT USE_Contact Formulas'!A391,"OK",NA()))</f>
        <v>#N/A</v>
      </c>
      <c r="T391" s="46" t="e">
        <f>IF(LEN('Contact Data Entry'!T391)&gt;255,"Work Area/Department must be less than 255 characters",IF('DO NOT USE_Contact Formulas'!A391,"OK",NA()))</f>
        <v>#N/A</v>
      </c>
      <c r="U391" s="46" t="e">
        <f>IF(LEN('Contact Data Entry'!U391)&gt;255,"Work Shifts must be less than 255 characters",IF('DO NOT USE_Contact Formulas'!A391,"OK",NA()))</f>
        <v>#N/A</v>
      </c>
      <c r="V391" s="47" t="e">
        <f ca="1">IF('Contact Data Entry'!V391&gt;'DO NOT USE_Shared Picklist'!$C$3,"Last Exposure Date cannot be a future date",IF('DO NOT USE_Contact Formulas'!A391,IF(ISBLANK('Contact Data Entry'!V391),"Last Exposure Date is required","OK"),NA()))</f>
        <v>#N/A</v>
      </c>
      <c r="W391" s="46" t="e">
        <f>IF(AND(NOT(ISBLANK('Contact Data Entry'!W391)),ISNA(VLOOKUP('Contact Data Entry'!W391,'DO NOT USE_Shared Picklist'!$D$3:$D$5,1,FALSE))),"Please select a value from the drop-down menu",IF('DO NOT USE_Contact Formulas'!A391,"OK",NA()))</f>
        <v>#N/A</v>
      </c>
      <c r="X391" s="46"/>
      <c r="Y391" s="46" t="e">
        <f>IF(AND(NOT(ISBLANK('Contact Data Entry'!Y391)),ISNA(VLOOKUP('Contact Data Entry'!Y391,'DO NOT USE_Shared Picklist'!$G$3:$G$5,1,FALSE))),"Please select a value from the drop-down menu",IF('DO NOT USE_Contact Formulas'!A391,"OK",NA()))</f>
        <v>#N/A</v>
      </c>
      <c r="Z391" s="46"/>
      <c r="AA391" s="46" t="e">
        <f>IF(AND(NOT(ISBLANK('Contact Data Entry'!AA391)),ISNA(VLOOKUP('Contact Data Entry'!AA391,'DO NOT USE_Shared Picklist'!$H$3:$H$4,1,FALSE))),"Please select a value from the drop-down menu",IF('DO NOT USE_Contact Formulas'!A391,"OK",NA()))</f>
        <v>#N/A</v>
      </c>
      <c r="AB391" s="46" t="e">
        <f ca="1">IF('Contact Data Entry'!AB391&gt;'DO NOT USE_Shared Picklist'!$C$3,"Test Date cannot be a future date",IF('DO NOT USE_Contact Formulas'!A391,"OK",NA()))</f>
        <v>#N/A</v>
      </c>
      <c r="AC391" s="46" t="e">
        <f>IF(AND(NOT(ISBLANK('Contact Data Entry'!AC391)),ISNA(VLOOKUP('Contact Data Entry'!AC391,'DO NOT USE_Shared Picklist'!$R$3:$R$7,1,FALSE))),"Please select a value from the drop-down menu",IF('DO NOT USE_Contact Formulas'!A391,"OK",NA()))</f>
        <v>#N/A</v>
      </c>
      <c r="AD391" s="46" t="e">
        <f>IF(AND(NOT(ISBLANK('Contact Data Entry'!AD391)),ISNA(VLOOKUP('Contact Data Entry'!AD391,'DO NOT USE_Shared Picklist'!$Q$3:$Q$8,1,FALSE))),"Please select a value from the drop-down menu",IF('DO NOT USE_Contact Formulas'!A391,"OK",NA()))</f>
        <v>#N/A</v>
      </c>
    </row>
    <row r="392" spans="1:30" x14ac:dyDescent="0.25">
      <c r="A392" s="45" t="e">
        <f>IF('DO NOT USE_Contact Formulas'!A392,IF('DO NOT USE_Contact Formulas'!B392,"Not all required fields are completed","OK"),NA())</f>
        <v>#N/A</v>
      </c>
      <c r="B392" s="46" t="e">
        <f>IF(AND('DO NOT USE_Contact Formulas'!A392,ISBLANK('Contact Data Entry'!B392)),"First Name is required",IF(NOT(ISBLANK('Contact Data Entry'!B392)),"OK",NA()))</f>
        <v>#N/A</v>
      </c>
      <c r="C392" s="46" t="e">
        <f>IF(AND('DO NOT USE_Contact Formulas'!A392,ISBLANK('Contact Data Entry'!C392)),"Last Name is required",IF(NOT(ISBLANK('Contact Data Entry'!C392)),"OK",NA()))</f>
        <v>#N/A</v>
      </c>
      <c r="D392" s="46" t="e">
        <f>IF(AND('DO NOT USE_Contact Formulas'!A392,ISBLANK('Contact Data Entry'!D392)),"Birthdate is required",IF(NOT(ISBLANK('Contact Data Entry'!D392)),"OK",NA()))</f>
        <v>#N/A</v>
      </c>
      <c r="E392" s="46" t="e">
        <f>IF(AND(NOT(ISBLANK('Contact Data Entry'!E392)),ISNA(VLOOKUP('Contact Data Entry'!E392,'DO NOT USE_Shared Picklist'!$L$3:$L$81,1,FALSE))),"Please select a value from the drop-down menu",IF('DO NOT USE_Contact Formulas'!A392,"OK",NA()))</f>
        <v>#N/A</v>
      </c>
      <c r="F392" s="46" t="e">
        <f>IF(AND(NOT(ISBLANK('Contact Data Entry'!F392)),NOT(ISNUMBER(MATCH("*@*.?*",'Contact Data Entry'!F392,0)))),"Email must be in a valid format",IF('DO NOT USE_Contact Formulas'!A392,"OK",NA()))</f>
        <v>#N/A</v>
      </c>
      <c r="G392" s="46" t="e">
        <f>IF(AND('DO NOT USE_Contact Formulas'!A392,ISBLANK('Contact Data Entry'!G392)),"Mobile Phone is required",IF(NOT(ISBLANK('Contact Data Entry'!G392)),IF(AND(ISNUMBER(VALUE('Contact Data Entry'!G392)),LEFT('Contact Data Entry'!G392,1)&lt;&gt;"1",LEN('Contact Data Entry'!G392)=10),"OK","Phone number must be valid format"),NA()))</f>
        <v>#N/A</v>
      </c>
      <c r="H392" s="46" t="e">
        <f>IF(NOT(ISBLANK('Contact Data Entry'!H392)),IF(AND(ISNUMBER('Contact Data Entry'!H392),LEFT('Contact Data Entry'!H392,1)&lt;&gt;"1",LEN('Contact Data Entry'!H392)=10),"OK","Phone number must be valid format"),IF('DO NOT USE_Contact Formulas'!A392,"OK",NA()))</f>
        <v>#N/A</v>
      </c>
      <c r="I392" s="46" t="e">
        <f>IF(AND(NOT(ISBLANK('Contact Data Entry'!I392)),ISNA(VLOOKUP('Contact Data Entry'!I392,'DO NOT USE_Shared Picklist'!$N$3:$N$63,1,FALSE))),"Please select a value from the drop-down menu",IF('DO NOT USE_Contact Formulas'!A392,"OK",NA()))</f>
        <v>#N/A</v>
      </c>
      <c r="J392" s="46" t="e">
        <f>IF(AND('DO NOT USE_Contact Formulas'!A392,ISBLANK('Contact Data Entry'!J392)),"Home Street Address is required",IF(LEN('Contact Data Entry'!J392)&gt;255,"Home Street Address must be less than 255 characters",IF('DO NOT USE_Contact Formulas'!A392,"OK",NA())))</f>
        <v>#N/A</v>
      </c>
      <c r="K392" s="46" t="e">
        <f>IF(AND('DO NOT USE_Contact Formulas'!A392,ISBLANK('Contact Data Entry'!K392)),"City is required",IF(LEN('Contact Data Entry'!K392)&gt;40,"City must be less than 40 characters",IF('DO NOT USE_Contact Formulas'!A392,"OK",NA())))</f>
        <v>#N/A</v>
      </c>
      <c r="L392" s="46" t="e">
        <f>IF(AND('DO NOT USE_Contact Formulas'!A392,ISBLANK('Contact Data Entry'!L392)),"State is required",IF(AND(NOT(ISBLANK('Contact Data Entry'!L392)),ISNA(VLOOKUP('Contact Data Entry'!L392,'DO NOT USE_Shared Picklist'!$P$3:$P$52,1,FALSE))),"Please select a value from the drop-down menu",IF('DO NOT USE_Contact Formulas'!A392,"OK",NA())))</f>
        <v>#N/A</v>
      </c>
      <c r="M392" s="46" t="e">
        <f>IF(AND('DO NOT USE_Contact Formulas'!A392,ISBLANK('Contact Data Entry'!M392)),"Zip is required",IF(ISBLANK('Contact Data Entry'!M392),NA(),"OK"))</f>
        <v>#N/A</v>
      </c>
      <c r="N392" s="46" t="e">
        <f>IF(AND(NOT(ISBLANK('Contact Data Entry'!N392)),ISNA(VLOOKUP('Contact Data Entry'!N392,'DO NOT USE_Shared Picklist'!$E$3:$E$10,1,FALSE))),"Please select a value from the drop-down menu",IF('DO NOT USE_Contact Formulas'!A392,"OK",NA()))</f>
        <v>#N/A</v>
      </c>
      <c r="O392" s="46" t="e">
        <f>IF(AND('DO NOT USE_Contact Formulas'!A392,ISBLANK('Contact Data Entry'!O392)),"Occupation/Job Title is required",IF(NOT(ISBLANK('Contact Data Entry'!O392)),"OK",NA()))</f>
        <v>#N/A</v>
      </c>
      <c r="P392" s="46" t="e">
        <f>IF('DO NOT USE_Contact Formulas'!A392,IF(ISBLANK('Contact Data Entry'!P392),"Last Date On Site is required","OK"),NA())</f>
        <v>#N/A</v>
      </c>
      <c r="Q392" s="46" t="e">
        <f>IF(AND('DO NOT USE_Contact Formulas'!A392,ISBLANK('Contact Data Entry'!Q392)),"Specific Place in the Location is required",IF(ISBLANK('Contact Data Entry'!Q392),NA(),"OK"))</f>
        <v>#N/A</v>
      </c>
      <c r="R392" s="46" t="e">
        <f>IF(LEN('Contact Data Entry'!R392)&gt;250,"Employer Name must be less than 250 characters",IF('DO NOT USE_Contact Formulas'!A392,"OK",NA()))</f>
        <v>#N/A</v>
      </c>
      <c r="S392" s="46" t="e">
        <f>IF(AND(NOT(ISBLANK('Contact Data Entry'!S392)),ISNA(VLOOKUP('Contact Data Entry'!S392,'DO NOT USE_Shared Picklist'!$V$3:$V$7,1,FALSE))),"Please select a value from the drop-down menu",IF('DO NOT USE_Contact Formulas'!A392,"OK",NA()))</f>
        <v>#N/A</v>
      </c>
      <c r="T392" s="46" t="e">
        <f>IF(LEN('Contact Data Entry'!T392)&gt;255,"Work Area/Department must be less than 255 characters",IF('DO NOT USE_Contact Formulas'!A392,"OK",NA()))</f>
        <v>#N/A</v>
      </c>
      <c r="U392" s="46" t="e">
        <f>IF(LEN('Contact Data Entry'!U392)&gt;255,"Work Shifts must be less than 255 characters",IF('DO NOT USE_Contact Formulas'!A392,"OK",NA()))</f>
        <v>#N/A</v>
      </c>
      <c r="V392" s="47" t="e">
        <f ca="1">IF('Contact Data Entry'!V392&gt;'DO NOT USE_Shared Picklist'!$C$3,"Last Exposure Date cannot be a future date",IF('DO NOT USE_Contact Formulas'!A392,IF(ISBLANK('Contact Data Entry'!V392),"Last Exposure Date is required","OK"),NA()))</f>
        <v>#N/A</v>
      </c>
      <c r="W392" s="46" t="e">
        <f>IF(AND(NOT(ISBLANK('Contact Data Entry'!W392)),ISNA(VLOOKUP('Contact Data Entry'!W392,'DO NOT USE_Shared Picklist'!$D$3:$D$5,1,FALSE))),"Please select a value from the drop-down menu",IF('DO NOT USE_Contact Formulas'!A392,"OK",NA()))</f>
        <v>#N/A</v>
      </c>
      <c r="X392" s="46"/>
      <c r="Y392" s="46" t="e">
        <f>IF(AND(NOT(ISBLANK('Contact Data Entry'!Y392)),ISNA(VLOOKUP('Contact Data Entry'!Y392,'DO NOT USE_Shared Picklist'!$G$3:$G$5,1,FALSE))),"Please select a value from the drop-down menu",IF('DO NOT USE_Contact Formulas'!A392,"OK",NA()))</f>
        <v>#N/A</v>
      </c>
      <c r="Z392" s="46"/>
      <c r="AA392" s="46" t="e">
        <f>IF(AND(NOT(ISBLANK('Contact Data Entry'!AA392)),ISNA(VLOOKUP('Contact Data Entry'!AA392,'DO NOT USE_Shared Picklist'!$H$3:$H$4,1,FALSE))),"Please select a value from the drop-down menu",IF('DO NOT USE_Contact Formulas'!A392,"OK",NA()))</f>
        <v>#N/A</v>
      </c>
      <c r="AB392" s="46" t="e">
        <f ca="1">IF('Contact Data Entry'!AB392&gt;'DO NOT USE_Shared Picklist'!$C$3,"Test Date cannot be a future date",IF('DO NOT USE_Contact Formulas'!A392,"OK",NA()))</f>
        <v>#N/A</v>
      </c>
      <c r="AC392" s="46" t="e">
        <f>IF(AND(NOT(ISBLANK('Contact Data Entry'!AC392)),ISNA(VLOOKUP('Contact Data Entry'!AC392,'DO NOT USE_Shared Picklist'!$R$3:$R$7,1,FALSE))),"Please select a value from the drop-down menu",IF('DO NOT USE_Contact Formulas'!A392,"OK",NA()))</f>
        <v>#N/A</v>
      </c>
      <c r="AD392" s="46" t="e">
        <f>IF(AND(NOT(ISBLANK('Contact Data Entry'!AD392)),ISNA(VLOOKUP('Contact Data Entry'!AD392,'DO NOT USE_Shared Picklist'!$Q$3:$Q$8,1,FALSE))),"Please select a value from the drop-down menu",IF('DO NOT USE_Contact Formulas'!A392,"OK",NA()))</f>
        <v>#N/A</v>
      </c>
    </row>
    <row r="393" spans="1:30" x14ac:dyDescent="0.25">
      <c r="A393" s="45" t="e">
        <f>IF('DO NOT USE_Contact Formulas'!A393,IF('DO NOT USE_Contact Formulas'!B393,"Not all required fields are completed","OK"),NA())</f>
        <v>#N/A</v>
      </c>
      <c r="B393" s="46" t="e">
        <f>IF(AND('DO NOT USE_Contact Formulas'!A393,ISBLANK('Contact Data Entry'!B393)),"First Name is required",IF(NOT(ISBLANK('Contact Data Entry'!B393)),"OK",NA()))</f>
        <v>#N/A</v>
      </c>
      <c r="C393" s="46" t="e">
        <f>IF(AND('DO NOT USE_Contact Formulas'!A393,ISBLANK('Contact Data Entry'!C393)),"Last Name is required",IF(NOT(ISBLANK('Contact Data Entry'!C393)),"OK",NA()))</f>
        <v>#N/A</v>
      </c>
      <c r="D393" s="46" t="e">
        <f>IF(AND('DO NOT USE_Contact Formulas'!A393,ISBLANK('Contact Data Entry'!D393)),"Birthdate is required",IF(NOT(ISBLANK('Contact Data Entry'!D393)),"OK",NA()))</f>
        <v>#N/A</v>
      </c>
      <c r="E393" s="46" t="e">
        <f>IF(AND(NOT(ISBLANK('Contact Data Entry'!E393)),ISNA(VLOOKUP('Contact Data Entry'!E393,'DO NOT USE_Shared Picklist'!$L$3:$L$81,1,FALSE))),"Please select a value from the drop-down menu",IF('DO NOT USE_Contact Formulas'!A393,"OK",NA()))</f>
        <v>#N/A</v>
      </c>
      <c r="F393" s="46" t="e">
        <f>IF(AND(NOT(ISBLANK('Contact Data Entry'!F393)),NOT(ISNUMBER(MATCH("*@*.?*",'Contact Data Entry'!F393,0)))),"Email must be in a valid format",IF('DO NOT USE_Contact Formulas'!A393,"OK",NA()))</f>
        <v>#N/A</v>
      </c>
      <c r="G393" s="46" t="e">
        <f>IF(AND('DO NOT USE_Contact Formulas'!A393,ISBLANK('Contact Data Entry'!G393)),"Mobile Phone is required",IF(NOT(ISBLANK('Contact Data Entry'!G393)),IF(AND(ISNUMBER(VALUE('Contact Data Entry'!G393)),LEFT('Contact Data Entry'!G393,1)&lt;&gt;"1",LEN('Contact Data Entry'!G393)=10),"OK","Phone number must be valid format"),NA()))</f>
        <v>#N/A</v>
      </c>
      <c r="H393" s="46" t="e">
        <f>IF(NOT(ISBLANK('Contact Data Entry'!H393)),IF(AND(ISNUMBER('Contact Data Entry'!H393),LEFT('Contact Data Entry'!H393,1)&lt;&gt;"1",LEN('Contact Data Entry'!H393)=10),"OK","Phone number must be valid format"),IF('DO NOT USE_Contact Formulas'!A393,"OK",NA()))</f>
        <v>#N/A</v>
      </c>
      <c r="I393" s="46" t="e">
        <f>IF(AND(NOT(ISBLANK('Contact Data Entry'!I393)),ISNA(VLOOKUP('Contact Data Entry'!I393,'DO NOT USE_Shared Picklist'!$N$3:$N$63,1,FALSE))),"Please select a value from the drop-down menu",IF('DO NOT USE_Contact Formulas'!A393,"OK",NA()))</f>
        <v>#N/A</v>
      </c>
      <c r="J393" s="46" t="e">
        <f>IF(AND('DO NOT USE_Contact Formulas'!A393,ISBLANK('Contact Data Entry'!J393)),"Home Street Address is required",IF(LEN('Contact Data Entry'!J393)&gt;255,"Home Street Address must be less than 255 characters",IF('DO NOT USE_Contact Formulas'!A393,"OK",NA())))</f>
        <v>#N/A</v>
      </c>
      <c r="K393" s="46" t="e">
        <f>IF(AND('DO NOT USE_Contact Formulas'!A393,ISBLANK('Contact Data Entry'!K393)),"City is required",IF(LEN('Contact Data Entry'!K393)&gt;40,"City must be less than 40 characters",IF('DO NOT USE_Contact Formulas'!A393,"OK",NA())))</f>
        <v>#N/A</v>
      </c>
      <c r="L393" s="46" t="e">
        <f>IF(AND('DO NOT USE_Contact Formulas'!A393,ISBLANK('Contact Data Entry'!L393)),"State is required",IF(AND(NOT(ISBLANK('Contact Data Entry'!L393)),ISNA(VLOOKUP('Contact Data Entry'!L393,'DO NOT USE_Shared Picklist'!$P$3:$P$52,1,FALSE))),"Please select a value from the drop-down menu",IF('DO NOT USE_Contact Formulas'!A393,"OK",NA())))</f>
        <v>#N/A</v>
      </c>
      <c r="M393" s="46" t="e">
        <f>IF(AND('DO NOT USE_Contact Formulas'!A393,ISBLANK('Contact Data Entry'!M393)),"Zip is required",IF(ISBLANK('Contact Data Entry'!M393),NA(),"OK"))</f>
        <v>#N/A</v>
      </c>
      <c r="N393" s="46" t="e">
        <f>IF(AND(NOT(ISBLANK('Contact Data Entry'!N393)),ISNA(VLOOKUP('Contact Data Entry'!N393,'DO NOT USE_Shared Picklist'!$E$3:$E$10,1,FALSE))),"Please select a value from the drop-down menu",IF('DO NOT USE_Contact Formulas'!A393,"OK",NA()))</f>
        <v>#N/A</v>
      </c>
      <c r="O393" s="46" t="e">
        <f>IF(AND('DO NOT USE_Contact Formulas'!A393,ISBLANK('Contact Data Entry'!O393)),"Occupation/Job Title is required",IF(NOT(ISBLANK('Contact Data Entry'!O393)),"OK",NA()))</f>
        <v>#N/A</v>
      </c>
      <c r="P393" s="46" t="e">
        <f>IF('DO NOT USE_Contact Formulas'!A393,IF(ISBLANK('Contact Data Entry'!P393),"Last Date On Site is required","OK"),NA())</f>
        <v>#N/A</v>
      </c>
      <c r="Q393" s="46" t="e">
        <f>IF(AND('DO NOT USE_Contact Formulas'!A393,ISBLANK('Contact Data Entry'!Q393)),"Specific Place in the Location is required",IF(ISBLANK('Contact Data Entry'!Q393),NA(),"OK"))</f>
        <v>#N/A</v>
      </c>
      <c r="R393" s="46" t="e">
        <f>IF(LEN('Contact Data Entry'!R393)&gt;250,"Employer Name must be less than 250 characters",IF('DO NOT USE_Contact Formulas'!A393,"OK",NA()))</f>
        <v>#N/A</v>
      </c>
      <c r="S393" s="46" t="e">
        <f>IF(AND(NOT(ISBLANK('Contact Data Entry'!S393)),ISNA(VLOOKUP('Contact Data Entry'!S393,'DO NOT USE_Shared Picklist'!$V$3:$V$7,1,FALSE))),"Please select a value from the drop-down menu",IF('DO NOT USE_Contact Formulas'!A393,"OK",NA()))</f>
        <v>#N/A</v>
      </c>
      <c r="T393" s="46" t="e">
        <f>IF(LEN('Contact Data Entry'!T393)&gt;255,"Work Area/Department must be less than 255 characters",IF('DO NOT USE_Contact Formulas'!A393,"OK",NA()))</f>
        <v>#N/A</v>
      </c>
      <c r="U393" s="46" t="e">
        <f>IF(LEN('Contact Data Entry'!U393)&gt;255,"Work Shifts must be less than 255 characters",IF('DO NOT USE_Contact Formulas'!A393,"OK",NA()))</f>
        <v>#N/A</v>
      </c>
      <c r="V393" s="47" t="e">
        <f ca="1">IF('Contact Data Entry'!V393&gt;'DO NOT USE_Shared Picklist'!$C$3,"Last Exposure Date cannot be a future date",IF('DO NOT USE_Contact Formulas'!A393,IF(ISBLANK('Contact Data Entry'!V393),"Last Exposure Date is required","OK"),NA()))</f>
        <v>#N/A</v>
      </c>
      <c r="W393" s="46" t="e">
        <f>IF(AND(NOT(ISBLANK('Contact Data Entry'!W393)),ISNA(VLOOKUP('Contact Data Entry'!W393,'DO NOT USE_Shared Picklist'!$D$3:$D$5,1,FALSE))),"Please select a value from the drop-down menu",IF('DO NOT USE_Contact Formulas'!A393,"OK",NA()))</f>
        <v>#N/A</v>
      </c>
      <c r="X393" s="46"/>
      <c r="Y393" s="46" t="e">
        <f>IF(AND(NOT(ISBLANK('Contact Data Entry'!Y393)),ISNA(VLOOKUP('Contact Data Entry'!Y393,'DO NOT USE_Shared Picklist'!$G$3:$G$5,1,FALSE))),"Please select a value from the drop-down menu",IF('DO NOT USE_Contact Formulas'!A393,"OK",NA()))</f>
        <v>#N/A</v>
      </c>
      <c r="Z393" s="46"/>
      <c r="AA393" s="46" t="e">
        <f>IF(AND(NOT(ISBLANK('Contact Data Entry'!AA393)),ISNA(VLOOKUP('Contact Data Entry'!AA393,'DO NOT USE_Shared Picklist'!$H$3:$H$4,1,FALSE))),"Please select a value from the drop-down menu",IF('DO NOT USE_Contact Formulas'!A393,"OK",NA()))</f>
        <v>#N/A</v>
      </c>
      <c r="AB393" s="46" t="e">
        <f ca="1">IF('Contact Data Entry'!AB393&gt;'DO NOT USE_Shared Picklist'!$C$3,"Test Date cannot be a future date",IF('DO NOT USE_Contact Formulas'!A393,"OK",NA()))</f>
        <v>#N/A</v>
      </c>
      <c r="AC393" s="46" t="e">
        <f>IF(AND(NOT(ISBLANK('Contact Data Entry'!AC393)),ISNA(VLOOKUP('Contact Data Entry'!AC393,'DO NOT USE_Shared Picklist'!$R$3:$R$7,1,FALSE))),"Please select a value from the drop-down menu",IF('DO NOT USE_Contact Formulas'!A393,"OK",NA()))</f>
        <v>#N/A</v>
      </c>
      <c r="AD393" s="46" t="e">
        <f>IF(AND(NOT(ISBLANK('Contact Data Entry'!AD393)),ISNA(VLOOKUP('Contact Data Entry'!AD393,'DO NOT USE_Shared Picklist'!$Q$3:$Q$8,1,FALSE))),"Please select a value from the drop-down menu",IF('DO NOT USE_Contact Formulas'!A393,"OK",NA()))</f>
        <v>#N/A</v>
      </c>
    </row>
    <row r="394" spans="1:30" x14ac:dyDescent="0.25">
      <c r="A394" s="45" t="e">
        <f>IF('DO NOT USE_Contact Formulas'!A394,IF('DO NOT USE_Contact Formulas'!B394,"Not all required fields are completed","OK"),NA())</f>
        <v>#N/A</v>
      </c>
      <c r="B394" s="46" t="e">
        <f>IF(AND('DO NOT USE_Contact Formulas'!A394,ISBLANK('Contact Data Entry'!B394)),"First Name is required",IF(NOT(ISBLANK('Contact Data Entry'!B394)),"OK",NA()))</f>
        <v>#N/A</v>
      </c>
      <c r="C394" s="46" t="e">
        <f>IF(AND('DO NOT USE_Contact Formulas'!A394,ISBLANK('Contact Data Entry'!C394)),"Last Name is required",IF(NOT(ISBLANK('Contact Data Entry'!C394)),"OK",NA()))</f>
        <v>#N/A</v>
      </c>
      <c r="D394" s="46" t="e">
        <f>IF(AND('DO NOT USE_Contact Formulas'!A394,ISBLANK('Contact Data Entry'!D394)),"Birthdate is required",IF(NOT(ISBLANK('Contact Data Entry'!D394)),"OK",NA()))</f>
        <v>#N/A</v>
      </c>
      <c r="E394" s="46" t="e">
        <f>IF(AND(NOT(ISBLANK('Contact Data Entry'!E394)),ISNA(VLOOKUP('Contact Data Entry'!E394,'DO NOT USE_Shared Picklist'!$L$3:$L$81,1,FALSE))),"Please select a value from the drop-down menu",IF('DO NOT USE_Contact Formulas'!A394,"OK",NA()))</f>
        <v>#N/A</v>
      </c>
      <c r="F394" s="46" t="e">
        <f>IF(AND(NOT(ISBLANK('Contact Data Entry'!F394)),NOT(ISNUMBER(MATCH("*@*.?*",'Contact Data Entry'!F394,0)))),"Email must be in a valid format",IF('DO NOT USE_Contact Formulas'!A394,"OK",NA()))</f>
        <v>#N/A</v>
      </c>
      <c r="G394" s="46" t="e">
        <f>IF(AND('DO NOT USE_Contact Formulas'!A394,ISBLANK('Contact Data Entry'!G394)),"Mobile Phone is required",IF(NOT(ISBLANK('Contact Data Entry'!G394)),IF(AND(ISNUMBER(VALUE('Contact Data Entry'!G394)),LEFT('Contact Data Entry'!G394,1)&lt;&gt;"1",LEN('Contact Data Entry'!G394)=10),"OK","Phone number must be valid format"),NA()))</f>
        <v>#N/A</v>
      </c>
      <c r="H394" s="46" t="e">
        <f>IF(NOT(ISBLANK('Contact Data Entry'!H394)),IF(AND(ISNUMBER('Contact Data Entry'!H394),LEFT('Contact Data Entry'!H394,1)&lt;&gt;"1",LEN('Contact Data Entry'!H394)=10),"OK","Phone number must be valid format"),IF('DO NOT USE_Contact Formulas'!A394,"OK",NA()))</f>
        <v>#N/A</v>
      </c>
      <c r="I394" s="46" t="e">
        <f>IF(AND(NOT(ISBLANK('Contact Data Entry'!I394)),ISNA(VLOOKUP('Contact Data Entry'!I394,'DO NOT USE_Shared Picklist'!$N$3:$N$63,1,FALSE))),"Please select a value from the drop-down menu",IF('DO NOT USE_Contact Formulas'!A394,"OK",NA()))</f>
        <v>#N/A</v>
      </c>
      <c r="J394" s="46" t="e">
        <f>IF(AND('DO NOT USE_Contact Formulas'!A394,ISBLANK('Contact Data Entry'!J394)),"Home Street Address is required",IF(LEN('Contact Data Entry'!J394)&gt;255,"Home Street Address must be less than 255 characters",IF('DO NOT USE_Contact Formulas'!A394,"OK",NA())))</f>
        <v>#N/A</v>
      </c>
      <c r="K394" s="46" t="e">
        <f>IF(AND('DO NOT USE_Contact Formulas'!A394,ISBLANK('Contact Data Entry'!K394)),"City is required",IF(LEN('Contact Data Entry'!K394)&gt;40,"City must be less than 40 characters",IF('DO NOT USE_Contact Formulas'!A394,"OK",NA())))</f>
        <v>#N/A</v>
      </c>
      <c r="L394" s="46" t="e">
        <f>IF(AND('DO NOT USE_Contact Formulas'!A394,ISBLANK('Contact Data Entry'!L394)),"State is required",IF(AND(NOT(ISBLANK('Contact Data Entry'!L394)),ISNA(VLOOKUP('Contact Data Entry'!L394,'DO NOT USE_Shared Picklist'!$P$3:$P$52,1,FALSE))),"Please select a value from the drop-down menu",IF('DO NOT USE_Contact Formulas'!A394,"OK",NA())))</f>
        <v>#N/A</v>
      </c>
      <c r="M394" s="46" t="e">
        <f>IF(AND('DO NOT USE_Contact Formulas'!A394,ISBLANK('Contact Data Entry'!M394)),"Zip is required",IF(ISBLANK('Contact Data Entry'!M394),NA(),"OK"))</f>
        <v>#N/A</v>
      </c>
      <c r="N394" s="46" t="e">
        <f>IF(AND(NOT(ISBLANK('Contact Data Entry'!N394)),ISNA(VLOOKUP('Contact Data Entry'!N394,'DO NOT USE_Shared Picklist'!$E$3:$E$10,1,FALSE))),"Please select a value from the drop-down menu",IF('DO NOT USE_Contact Formulas'!A394,"OK",NA()))</f>
        <v>#N/A</v>
      </c>
      <c r="O394" s="46" t="e">
        <f>IF(AND('DO NOT USE_Contact Formulas'!A394,ISBLANK('Contact Data Entry'!O394)),"Occupation/Job Title is required",IF(NOT(ISBLANK('Contact Data Entry'!O394)),"OK",NA()))</f>
        <v>#N/A</v>
      </c>
      <c r="P394" s="46" t="e">
        <f>IF('DO NOT USE_Contact Formulas'!A394,IF(ISBLANK('Contact Data Entry'!P394),"Last Date On Site is required","OK"),NA())</f>
        <v>#N/A</v>
      </c>
      <c r="Q394" s="46" t="e">
        <f>IF(AND('DO NOT USE_Contact Formulas'!A394,ISBLANK('Contact Data Entry'!Q394)),"Specific Place in the Location is required",IF(ISBLANK('Contact Data Entry'!Q394),NA(),"OK"))</f>
        <v>#N/A</v>
      </c>
      <c r="R394" s="46" t="e">
        <f>IF(LEN('Contact Data Entry'!R394)&gt;250,"Employer Name must be less than 250 characters",IF('DO NOT USE_Contact Formulas'!A394,"OK",NA()))</f>
        <v>#N/A</v>
      </c>
      <c r="S394" s="46" t="e">
        <f>IF(AND(NOT(ISBLANK('Contact Data Entry'!S394)),ISNA(VLOOKUP('Contact Data Entry'!S394,'DO NOT USE_Shared Picklist'!$V$3:$V$7,1,FALSE))),"Please select a value from the drop-down menu",IF('DO NOT USE_Contact Formulas'!A394,"OK",NA()))</f>
        <v>#N/A</v>
      </c>
      <c r="T394" s="46" t="e">
        <f>IF(LEN('Contact Data Entry'!T394)&gt;255,"Work Area/Department must be less than 255 characters",IF('DO NOT USE_Contact Formulas'!A394,"OK",NA()))</f>
        <v>#N/A</v>
      </c>
      <c r="U394" s="46" t="e">
        <f>IF(LEN('Contact Data Entry'!U394)&gt;255,"Work Shifts must be less than 255 characters",IF('DO NOT USE_Contact Formulas'!A394,"OK",NA()))</f>
        <v>#N/A</v>
      </c>
      <c r="V394" s="47" t="e">
        <f ca="1">IF('Contact Data Entry'!V394&gt;'DO NOT USE_Shared Picklist'!$C$3,"Last Exposure Date cannot be a future date",IF('DO NOT USE_Contact Formulas'!A394,IF(ISBLANK('Contact Data Entry'!V394),"Last Exposure Date is required","OK"),NA()))</f>
        <v>#N/A</v>
      </c>
      <c r="W394" s="46" t="e">
        <f>IF(AND(NOT(ISBLANK('Contact Data Entry'!W394)),ISNA(VLOOKUP('Contact Data Entry'!W394,'DO NOT USE_Shared Picklist'!$D$3:$D$5,1,FALSE))),"Please select a value from the drop-down menu",IF('DO NOT USE_Contact Formulas'!A394,"OK",NA()))</f>
        <v>#N/A</v>
      </c>
      <c r="X394" s="46"/>
      <c r="Y394" s="46" t="e">
        <f>IF(AND(NOT(ISBLANK('Contact Data Entry'!Y394)),ISNA(VLOOKUP('Contact Data Entry'!Y394,'DO NOT USE_Shared Picklist'!$G$3:$G$5,1,FALSE))),"Please select a value from the drop-down menu",IF('DO NOT USE_Contact Formulas'!A394,"OK",NA()))</f>
        <v>#N/A</v>
      </c>
      <c r="Z394" s="46"/>
      <c r="AA394" s="46" t="e">
        <f>IF(AND(NOT(ISBLANK('Contact Data Entry'!AA394)),ISNA(VLOOKUP('Contact Data Entry'!AA394,'DO NOT USE_Shared Picklist'!$H$3:$H$4,1,FALSE))),"Please select a value from the drop-down menu",IF('DO NOT USE_Contact Formulas'!A394,"OK",NA()))</f>
        <v>#N/A</v>
      </c>
      <c r="AB394" s="46" t="e">
        <f ca="1">IF('Contact Data Entry'!AB394&gt;'DO NOT USE_Shared Picklist'!$C$3,"Test Date cannot be a future date",IF('DO NOT USE_Contact Formulas'!A394,"OK",NA()))</f>
        <v>#N/A</v>
      </c>
      <c r="AC394" s="46" t="e">
        <f>IF(AND(NOT(ISBLANK('Contact Data Entry'!AC394)),ISNA(VLOOKUP('Contact Data Entry'!AC394,'DO NOT USE_Shared Picklist'!$R$3:$R$7,1,FALSE))),"Please select a value from the drop-down menu",IF('DO NOT USE_Contact Formulas'!A394,"OK",NA()))</f>
        <v>#N/A</v>
      </c>
      <c r="AD394" s="46" t="e">
        <f>IF(AND(NOT(ISBLANK('Contact Data Entry'!AD394)),ISNA(VLOOKUP('Contact Data Entry'!AD394,'DO NOT USE_Shared Picklist'!$Q$3:$Q$8,1,FALSE))),"Please select a value from the drop-down menu",IF('DO NOT USE_Contact Formulas'!A394,"OK",NA()))</f>
        <v>#N/A</v>
      </c>
    </row>
    <row r="395" spans="1:30" x14ac:dyDescent="0.25">
      <c r="A395" s="45" t="e">
        <f>IF('DO NOT USE_Contact Formulas'!A395,IF('DO NOT USE_Contact Formulas'!B395,"Not all required fields are completed","OK"),NA())</f>
        <v>#N/A</v>
      </c>
      <c r="B395" s="46" t="e">
        <f>IF(AND('DO NOT USE_Contact Formulas'!A395,ISBLANK('Contact Data Entry'!B395)),"First Name is required",IF(NOT(ISBLANK('Contact Data Entry'!B395)),"OK",NA()))</f>
        <v>#N/A</v>
      </c>
      <c r="C395" s="46" t="e">
        <f>IF(AND('DO NOT USE_Contact Formulas'!A395,ISBLANK('Contact Data Entry'!C395)),"Last Name is required",IF(NOT(ISBLANK('Contact Data Entry'!C395)),"OK",NA()))</f>
        <v>#N/A</v>
      </c>
      <c r="D395" s="46" t="e">
        <f>IF(AND('DO NOT USE_Contact Formulas'!A395,ISBLANK('Contact Data Entry'!D395)),"Birthdate is required",IF(NOT(ISBLANK('Contact Data Entry'!D395)),"OK",NA()))</f>
        <v>#N/A</v>
      </c>
      <c r="E395" s="46" t="e">
        <f>IF(AND(NOT(ISBLANK('Contact Data Entry'!E395)),ISNA(VLOOKUP('Contact Data Entry'!E395,'DO NOT USE_Shared Picklist'!$L$3:$L$81,1,FALSE))),"Please select a value from the drop-down menu",IF('DO NOT USE_Contact Formulas'!A395,"OK",NA()))</f>
        <v>#N/A</v>
      </c>
      <c r="F395" s="46" t="e">
        <f>IF(AND(NOT(ISBLANK('Contact Data Entry'!F395)),NOT(ISNUMBER(MATCH("*@*.?*",'Contact Data Entry'!F395,0)))),"Email must be in a valid format",IF('DO NOT USE_Contact Formulas'!A395,"OK",NA()))</f>
        <v>#N/A</v>
      </c>
      <c r="G395" s="46" t="e">
        <f>IF(AND('DO NOT USE_Contact Formulas'!A395,ISBLANK('Contact Data Entry'!G395)),"Mobile Phone is required",IF(NOT(ISBLANK('Contact Data Entry'!G395)),IF(AND(ISNUMBER(VALUE('Contact Data Entry'!G395)),LEFT('Contact Data Entry'!G395,1)&lt;&gt;"1",LEN('Contact Data Entry'!G395)=10),"OK","Phone number must be valid format"),NA()))</f>
        <v>#N/A</v>
      </c>
      <c r="H395" s="46" t="e">
        <f>IF(NOT(ISBLANK('Contact Data Entry'!H395)),IF(AND(ISNUMBER('Contact Data Entry'!H395),LEFT('Contact Data Entry'!H395,1)&lt;&gt;"1",LEN('Contact Data Entry'!H395)=10),"OK","Phone number must be valid format"),IF('DO NOT USE_Contact Formulas'!A395,"OK",NA()))</f>
        <v>#N/A</v>
      </c>
      <c r="I395" s="46" t="e">
        <f>IF(AND(NOT(ISBLANK('Contact Data Entry'!I395)),ISNA(VLOOKUP('Contact Data Entry'!I395,'DO NOT USE_Shared Picklist'!$N$3:$N$63,1,FALSE))),"Please select a value from the drop-down menu",IF('DO NOT USE_Contact Formulas'!A395,"OK",NA()))</f>
        <v>#N/A</v>
      </c>
      <c r="J395" s="46" t="e">
        <f>IF(AND('DO NOT USE_Contact Formulas'!A395,ISBLANK('Contact Data Entry'!J395)),"Home Street Address is required",IF(LEN('Contact Data Entry'!J395)&gt;255,"Home Street Address must be less than 255 characters",IF('DO NOT USE_Contact Formulas'!A395,"OK",NA())))</f>
        <v>#N/A</v>
      </c>
      <c r="K395" s="46" t="e">
        <f>IF(AND('DO NOT USE_Contact Formulas'!A395,ISBLANK('Contact Data Entry'!K395)),"City is required",IF(LEN('Contact Data Entry'!K395)&gt;40,"City must be less than 40 characters",IF('DO NOT USE_Contact Formulas'!A395,"OK",NA())))</f>
        <v>#N/A</v>
      </c>
      <c r="L395" s="46" t="e">
        <f>IF(AND('DO NOT USE_Contact Formulas'!A395,ISBLANK('Contact Data Entry'!L395)),"State is required",IF(AND(NOT(ISBLANK('Contact Data Entry'!L395)),ISNA(VLOOKUP('Contact Data Entry'!L395,'DO NOT USE_Shared Picklist'!$P$3:$P$52,1,FALSE))),"Please select a value from the drop-down menu",IF('DO NOT USE_Contact Formulas'!A395,"OK",NA())))</f>
        <v>#N/A</v>
      </c>
      <c r="M395" s="46" t="e">
        <f>IF(AND('DO NOT USE_Contact Formulas'!A395,ISBLANK('Contact Data Entry'!M395)),"Zip is required",IF(ISBLANK('Contact Data Entry'!M395),NA(),"OK"))</f>
        <v>#N/A</v>
      </c>
      <c r="N395" s="46" t="e">
        <f>IF(AND(NOT(ISBLANK('Contact Data Entry'!N395)),ISNA(VLOOKUP('Contact Data Entry'!N395,'DO NOT USE_Shared Picklist'!$E$3:$E$10,1,FALSE))),"Please select a value from the drop-down menu",IF('DO NOT USE_Contact Formulas'!A395,"OK",NA()))</f>
        <v>#N/A</v>
      </c>
      <c r="O395" s="46" t="e">
        <f>IF(AND('DO NOT USE_Contact Formulas'!A395,ISBLANK('Contact Data Entry'!O395)),"Occupation/Job Title is required",IF(NOT(ISBLANK('Contact Data Entry'!O395)),"OK",NA()))</f>
        <v>#N/A</v>
      </c>
      <c r="P395" s="46" t="e">
        <f>IF('DO NOT USE_Contact Formulas'!A395,IF(ISBLANK('Contact Data Entry'!P395),"Last Date On Site is required","OK"),NA())</f>
        <v>#N/A</v>
      </c>
      <c r="Q395" s="46" t="e">
        <f>IF(AND('DO NOT USE_Contact Formulas'!A395,ISBLANK('Contact Data Entry'!Q395)),"Specific Place in the Location is required",IF(ISBLANK('Contact Data Entry'!Q395),NA(),"OK"))</f>
        <v>#N/A</v>
      </c>
      <c r="R395" s="46" t="e">
        <f>IF(LEN('Contact Data Entry'!R395)&gt;250,"Employer Name must be less than 250 characters",IF('DO NOT USE_Contact Formulas'!A395,"OK",NA()))</f>
        <v>#N/A</v>
      </c>
      <c r="S395" s="46" t="e">
        <f>IF(AND(NOT(ISBLANK('Contact Data Entry'!S395)),ISNA(VLOOKUP('Contact Data Entry'!S395,'DO NOT USE_Shared Picklist'!$V$3:$V$7,1,FALSE))),"Please select a value from the drop-down menu",IF('DO NOT USE_Contact Formulas'!A395,"OK",NA()))</f>
        <v>#N/A</v>
      </c>
      <c r="T395" s="46" t="e">
        <f>IF(LEN('Contact Data Entry'!T395)&gt;255,"Work Area/Department must be less than 255 characters",IF('DO NOT USE_Contact Formulas'!A395,"OK",NA()))</f>
        <v>#N/A</v>
      </c>
      <c r="U395" s="46" t="e">
        <f>IF(LEN('Contact Data Entry'!U395)&gt;255,"Work Shifts must be less than 255 characters",IF('DO NOT USE_Contact Formulas'!A395,"OK",NA()))</f>
        <v>#N/A</v>
      </c>
      <c r="V395" s="47" t="e">
        <f ca="1">IF('Contact Data Entry'!V395&gt;'DO NOT USE_Shared Picklist'!$C$3,"Last Exposure Date cannot be a future date",IF('DO NOT USE_Contact Formulas'!A395,IF(ISBLANK('Contact Data Entry'!V395),"Last Exposure Date is required","OK"),NA()))</f>
        <v>#N/A</v>
      </c>
      <c r="W395" s="46" t="e">
        <f>IF(AND(NOT(ISBLANK('Contact Data Entry'!W395)),ISNA(VLOOKUP('Contact Data Entry'!W395,'DO NOT USE_Shared Picklist'!$D$3:$D$5,1,FALSE))),"Please select a value from the drop-down menu",IF('DO NOT USE_Contact Formulas'!A395,"OK",NA()))</f>
        <v>#N/A</v>
      </c>
      <c r="X395" s="46"/>
      <c r="Y395" s="46" t="e">
        <f>IF(AND(NOT(ISBLANK('Contact Data Entry'!Y395)),ISNA(VLOOKUP('Contact Data Entry'!Y395,'DO NOT USE_Shared Picklist'!$G$3:$G$5,1,FALSE))),"Please select a value from the drop-down menu",IF('DO NOT USE_Contact Formulas'!A395,"OK",NA()))</f>
        <v>#N/A</v>
      </c>
      <c r="Z395" s="46"/>
      <c r="AA395" s="46" t="e">
        <f>IF(AND(NOT(ISBLANK('Contact Data Entry'!AA395)),ISNA(VLOOKUP('Contact Data Entry'!AA395,'DO NOT USE_Shared Picklist'!$H$3:$H$4,1,FALSE))),"Please select a value from the drop-down menu",IF('DO NOT USE_Contact Formulas'!A395,"OK",NA()))</f>
        <v>#N/A</v>
      </c>
      <c r="AB395" s="46" t="e">
        <f ca="1">IF('Contact Data Entry'!AB395&gt;'DO NOT USE_Shared Picklist'!$C$3,"Test Date cannot be a future date",IF('DO NOT USE_Contact Formulas'!A395,"OK",NA()))</f>
        <v>#N/A</v>
      </c>
      <c r="AC395" s="46" t="e">
        <f>IF(AND(NOT(ISBLANK('Contact Data Entry'!AC395)),ISNA(VLOOKUP('Contact Data Entry'!AC395,'DO NOT USE_Shared Picklist'!$R$3:$R$7,1,FALSE))),"Please select a value from the drop-down menu",IF('DO NOT USE_Contact Formulas'!A395,"OK",NA()))</f>
        <v>#N/A</v>
      </c>
      <c r="AD395" s="46" t="e">
        <f>IF(AND(NOT(ISBLANK('Contact Data Entry'!AD395)),ISNA(VLOOKUP('Contact Data Entry'!AD395,'DO NOT USE_Shared Picklist'!$Q$3:$Q$8,1,FALSE))),"Please select a value from the drop-down menu",IF('DO NOT USE_Contact Formulas'!A395,"OK",NA()))</f>
        <v>#N/A</v>
      </c>
    </row>
    <row r="396" spans="1:30" x14ac:dyDescent="0.25">
      <c r="A396" s="45" t="e">
        <f>IF('DO NOT USE_Contact Formulas'!A396,IF('DO NOT USE_Contact Formulas'!B396,"Not all required fields are completed","OK"),NA())</f>
        <v>#N/A</v>
      </c>
      <c r="B396" s="46" t="e">
        <f>IF(AND('DO NOT USE_Contact Formulas'!A396,ISBLANK('Contact Data Entry'!B396)),"First Name is required",IF(NOT(ISBLANK('Contact Data Entry'!B396)),"OK",NA()))</f>
        <v>#N/A</v>
      </c>
      <c r="C396" s="46" t="e">
        <f>IF(AND('DO NOT USE_Contact Formulas'!A396,ISBLANK('Contact Data Entry'!C396)),"Last Name is required",IF(NOT(ISBLANK('Contact Data Entry'!C396)),"OK",NA()))</f>
        <v>#N/A</v>
      </c>
      <c r="D396" s="46" t="e">
        <f>IF(AND('DO NOT USE_Contact Formulas'!A396,ISBLANK('Contact Data Entry'!D396)),"Birthdate is required",IF(NOT(ISBLANK('Contact Data Entry'!D396)),"OK",NA()))</f>
        <v>#N/A</v>
      </c>
      <c r="E396" s="46" t="e">
        <f>IF(AND(NOT(ISBLANK('Contact Data Entry'!E396)),ISNA(VLOOKUP('Contact Data Entry'!E396,'DO NOT USE_Shared Picklist'!$L$3:$L$81,1,FALSE))),"Please select a value from the drop-down menu",IF('DO NOT USE_Contact Formulas'!A396,"OK",NA()))</f>
        <v>#N/A</v>
      </c>
      <c r="F396" s="46" t="e">
        <f>IF(AND(NOT(ISBLANK('Contact Data Entry'!F396)),NOT(ISNUMBER(MATCH("*@*.?*",'Contact Data Entry'!F396,0)))),"Email must be in a valid format",IF('DO NOT USE_Contact Formulas'!A396,"OK",NA()))</f>
        <v>#N/A</v>
      </c>
      <c r="G396" s="46" t="e">
        <f>IF(AND('DO NOT USE_Contact Formulas'!A396,ISBLANK('Contact Data Entry'!G396)),"Mobile Phone is required",IF(NOT(ISBLANK('Contact Data Entry'!G396)),IF(AND(ISNUMBER(VALUE('Contact Data Entry'!G396)),LEFT('Contact Data Entry'!G396,1)&lt;&gt;"1",LEN('Contact Data Entry'!G396)=10),"OK","Phone number must be valid format"),NA()))</f>
        <v>#N/A</v>
      </c>
      <c r="H396" s="46" t="e">
        <f>IF(NOT(ISBLANK('Contact Data Entry'!H396)),IF(AND(ISNUMBER('Contact Data Entry'!H396),LEFT('Contact Data Entry'!H396,1)&lt;&gt;"1",LEN('Contact Data Entry'!H396)=10),"OK","Phone number must be valid format"),IF('DO NOT USE_Contact Formulas'!A396,"OK",NA()))</f>
        <v>#N/A</v>
      </c>
      <c r="I396" s="46" t="e">
        <f>IF(AND(NOT(ISBLANK('Contact Data Entry'!I396)),ISNA(VLOOKUP('Contact Data Entry'!I396,'DO NOT USE_Shared Picklist'!$N$3:$N$63,1,FALSE))),"Please select a value from the drop-down menu",IF('DO NOT USE_Contact Formulas'!A396,"OK",NA()))</f>
        <v>#N/A</v>
      </c>
      <c r="J396" s="46" t="e">
        <f>IF(AND('DO NOT USE_Contact Formulas'!A396,ISBLANK('Contact Data Entry'!J396)),"Home Street Address is required",IF(LEN('Contact Data Entry'!J396)&gt;255,"Home Street Address must be less than 255 characters",IF('DO NOT USE_Contact Formulas'!A396,"OK",NA())))</f>
        <v>#N/A</v>
      </c>
      <c r="K396" s="46" t="e">
        <f>IF(AND('DO NOT USE_Contact Formulas'!A396,ISBLANK('Contact Data Entry'!K396)),"City is required",IF(LEN('Contact Data Entry'!K396)&gt;40,"City must be less than 40 characters",IF('DO NOT USE_Contact Formulas'!A396,"OK",NA())))</f>
        <v>#N/A</v>
      </c>
      <c r="L396" s="46" t="e">
        <f>IF(AND('DO NOT USE_Contact Formulas'!A396,ISBLANK('Contact Data Entry'!L396)),"State is required",IF(AND(NOT(ISBLANK('Contact Data Entry'!L396)),ISNA(VLOOKUP('Contact Data Entry'!L396,'DO NOT USE_Shared Picklist'!$P$3:$P$52,1,FALSE))),"Please select a value from the drop-down menu",IF('DO NOT USE_Contact Formulas'!A396,"OK",NA())))</f>
        <v>#N/A</v>
      </c>
      <c r="M396" s="46" t="e">
        <f>IF(AND('DO NOT USE_Contact Formulas'!A396,ISBLANK('Contact Data Entry'!M396)),"Zip is required",IF(ISBLANK('Contact Data Entry'!M396),NA(),"OK"))</f>
        <v>#N/A</v>
      </c>
      <c r="N396" s="46" t="e">
        <f>IF(AND(NOT(ISBLANK('Contact Data Entry'!N396)),ISNA(VLOOKUP('Contact Data Entry'!N396,'DO NOT USE_Shared Picklist'!$E$3:$E$10,1,FALSE))),"Please select a value from the drop-down menu",IF('DO NOT USE_Contact Formulas'!A396,"OK",NA()))</f>
        <v>#N/A</v>
      </c>
      <c r="O396" s="46" t="e">
        <f>IF(AND('DO NOT USE_Contact Formulas'!A396,ISBLANK('Contact Data Entry'!O396)),"Occupation/Job Title is required",IF(NOT(ISBLANK('Contact Data Entry'!O396)),"OK",NA()))</f>
        <v>#N/A</v>
      </c>
      <c r="P396" s="46" t="e">
        <f>IF('DO NOT USE_Contact Formulas'!A396,IF(ISBLANK('Contact Data Entry'!P396),"Last Date On Site is required","OK"),NA())</f>
        <v>#N/A</v>
      </c>
      <c r="Q396" s="46" t="e">
        <f>IF(AND('DO NOT USE_Contact Formulas'!A396,ISBLANK('Contact Data Entry'!Q396)),"Specific Place in the Location is required",IF(ISBLANK('Contact Data Entry'!Q396),NA(),"OK"))</f>
        <v>#N/A</v>
      </c>
      <c r="R396" s="46" t="e">
        <f>IF(LEN('Contact Data Entry'!R396)&gt;250,"Employer Name must be less than 250 characters",IF('DO NOT USE_Contact Formulas'!A396,"OK",NA()))</f>
        <v>#N/A</v>
      </c>
      <c r="S396" s="46" t="e">
        <f>IF(AND(NOT(ISBLANK('Contact Data Entry'!S396)),ISNA(VLOOKUP('Contact Data Entry'!S396,'DO NOT USE_Shared Picklist'!$V$3:$V$7,1,FALSE))),"Please select a value from the drop-down menu",IF('DO NOT USE_Contact Formulas'!A396,"OK",NA()))</f>
        <v>#N/A</v>
      </c>
      <c r="T396" s="46" t="e">
        <f>IF(LEN('Contact Data Entry'!T396)&gt;255,"Work Area/Department must be less than 255 characters",IF('DO NOT USE_Contact Formulas'!A396,"OK",NA()))</f>
        <v>#N/A</v>
      </c>
      <c r="U396" s="46" t="e">
        <f>IF(LEN('Contact Data Entry'!U396)&gt;255,"Work Shifts must be less than 255 characters",IF('DO NOT USE_Contact Formulas'!A396,"OK",NA()))</f>
        <v>#N/A</v>
      </c>
      <c r="V396" s="47" t="e">
        <f ca="1">IF('Contact Data Entry'!V396&gt;'DO NOT USE_Shared Picklist'!$C$3,"Last Exposure Date cannot be a future date",IF('DO NOT USE_Contact Formulas'!A396,IF(ISBLANK('Contact Data Entry'!V396),"Last Exposure Date is required","OK"),NA()))</f>
        <v>#N/A</v>
      </c>
      <c r="W396" s="46" t="e">
        <f>IF(AND(NOT(ISBLANK('Contact Data Entry'!W396)),ISNA(VLOOKUP('Contact Data Entry'!W396,'DO NOT USE_Shared Picklist'!$D$3:$D$5,1,FALSE))),"Please select a value from the drop-down menu",IF('DO NOT USE_Contact Formulas'!A396,"OK",NA()))</f>
        <v>#N/A</v>
      </c>
      <c r="X396" s="46"/>
      <c r="Y396" s="46" t="e">
        <f>IF(AND(NOT(ISBLANK('Contact Data Entry'!Y396)),ISNA(VLOOKUP('Contact Data Entry'!Y396,'DO NOT USE_Shared Picklist'!$G$3:$G$5,1,FALSE))),"Please select a value from the drop-down menu",IF('DO NOT USE_Contact Formulas'!A396,"OK",NA()))</f>
        <v>#N/A</v>
      </c>
      <c r="Z396" s="46"/>
      <c r="AA396" s="46" t="e">
        <f>IF(AND(NOT(ISBLANK('Contact Data Entry'!AA396)),ISNA(VLOOKUP('Contact Data Entry'!AA396,'DO NOT USE_Shared Picklist'!$H$3:$H$4,1,FALSE))),"Please select a value from the drop-down menu",IF('DO NOT USE_Contact Formulas'!A396,"OK",NA()))</f>
        <v>#N/A</v>
      </c>
      <c r="AB396" s="46" t="e">
        <f ca="1">IF('Contact Data Entry'!AB396&gt;'DO NOT USE_Shared Picklist'!$C$3,"Test Date cannot be a future date",IF('DO NOT USE_Contact Formulas'!A396,"OK",NA()))</f>
        <v>#N/A</v>
      </c>
      <c r="AC396" s="46" t="e">
        <f>IF(AND(NOT(ISBLANK('Contact Data Entry'!AC396)),ISNA(VLOOKUP('Contact Data Entry'!AC396,'DO NOT USE_Shared Picklist'!$R$3:$R$7,1,FALSE))),"Please select a value from the drop-down menu",IF('DO NOT USE_Contact Formulas'!A396,"OK",NA()))</f>
        <v>#N/A</v>
      </c>
      <c r="AD396" s="46" t="e">
        <f>IF(AND(NOT(ISBLANK('Contact Data Entry'!AD396)),ISNA(VLOOKUP('Contact Data Entry'!AD396,'DO NOT USE_Shared Picklist'!$Q$3:$Q$8,1,FALSE))),"Please select a value from the drop-down menu",IF('DO NOT USE_Contact Formulas'!A396,"OK",NA()))</f>
        <v>#N/A</v>
      </c>
    </row>
    <row r="397" spans="1:30" x14ac:dyDescent="0.25">
      <c r="A397" s="45" t="e">
        <f>IF('DO NOT USE_Contact Formulas'!A397,IF('DO NOT USE_Contact Formulas'!B397,"Not all required fields are completed","OK"),NA())</f>
        <v>#N/A</v>
      </c>
      <c r="B397" s="46" t="e">
        <f>IF(AND('DO NOT USE_Contact Formulas'!A397,ISBLANK('Contact Data Entry'!B397)),"First Name is required",IF(NOT(ISBLANK('Contact Data Entry'!B397)),"OK",NA()))</f>
        <v>#N/A</v>
      </c>
      <c r="C397" s="46" t="e">
        <f>IF(AND('DO NOT USE_Contact Formulas'!A397,ISBLANK('Contact Data Entry'!C397)),"Last Name is required",IF(NOT(ISBLANK('Contact Data Entry'!C397)),"OK",NA()))</f>
        <v>#N/A</v>
      </c>
      <c r="D397" s="46" t="e">
        <f>IF(AND('DO NOT USE_Contact Formulas'!A397,ISBLANK('Contact Data Entry'!D397)),"Birthdate is required",IF(NOT(ISBLANK('Contact Data Entry'!D397)),"OK",NA()))</f>
        <v>#N/A</v>
      </c>
      <c r="E397" s="46" t="e">
        <f>IF(AND(NOT(ISBLANK('Contact Data Entry'!E397)),ISNA(VLOOKUP('Contact Data Entry'!E397,'DO NOT USE_Shared Picklist'!$L$3:$L$81,1,FALSE))),"Please select a value from the drop-down menu",IF('DO NOT USE_Contact Formulas'!A397,"OK",NA()))</f>
        <v>#N/A</v>
      </c>
      <c r="F397" s="46" t="e">
        <f>IF(AND(NOT(ISBLANK('Contact Data Entry'!F397)),NOT(ISNUMBER(MATCH("*@*.?*",'Contact Data Entry'!F397,0)))),"Email must be in a valid format",IF('DO NOT USE_Contact Formulas'!A397,"OK",NA()))</f>
        <v>#N/A</v>
      </c>
      <c r="G397" s="46" t="e">
        <f>IF(AND('DO NOT USE_Contact Formulas'!A397,ISBLANK('Contact Data Entry'!G397)),"Mobile Phone is required",IF(NOT(ISBLANK('Contact Data Entry'!G397)),IF(AND(ISNUMBER(VALUE('Contact Data Entry'!G397)),LEFT('Contact Data Entry'!G397,1)&lt;&gt;"1",LEN('Contact Data Entry'!G397)=10),"OK","Phone number must be valid format"),NA()))</f>
        <v>#N/A</v>
      </c>
      <c r="H397" s="46" t="e">
        <f>IF(NOT(ISBLANK('Contact Data Entry'!H397)),IF(AND(ISNUMBER('Contact Data Entry'!H397),LEFT('Contact Data Entry'!H397,1)&lt;&gt;"1",LEN('Contact Data Entry'!H397)=10),"OK","Phone number must be valid format"),IF('DO NOT USE_Contact Formulas'!A397,"OK",NA()))</f>
        <v>#N/A</v>
      </c>
      <c r="I397" s="46" t="e">
        <f>IF(AND(NOT(ISBLANK('Contact Data Entry'!I397)),ISNA(VLOOKUP('Contact Data Entry'!I397,'DO NOT USE_Shared Picklist'!$N$3:$N$63,1,FALSE))),"Please select a value from the drop-down menu",IF('DO NOT USE_Contact Formulas'!A397,"OK",NA()))</f>
        <v>#N/A</v>
      </c>
      <c r="J397" s="46" t="e">
        <f>IF(AND('DO NOT USE_Contact Formulas'!A397,ISBLANK('Contact Data Entry'!J397)),"Home Street Address is required",IF(LEN('Contact Data Entry'!J397)&gt;255,"Home Street Address must be less than 255 characters",IF('DO NOT USE_Contact Formulas'!A397,"OK",NA())))</f>
        <v>#N/A</v>
      </c>
      <c r="K397" s="46" t="e">
        <f>IF(AND('DO NOT USE_Contact Formulas'!A397,ISBLANK('Contact Data Entry'!K397)),"City is required",IF(LEN('Contact Data Entry'!K397)&gt;40,"City must be less than 40 characters",IF('DO NOT USE_Contact Formulas'!A397,"OK",NA())))</f>
        <v>#N/A</v>
      </c>
      <c r="L397" s="46" t="e">
        <f>IF(AND('DO NOT USE_Contact Formulas'!A397,ISBLANK('Contact Data Entry'!L397)),"State is required",IF(AND(NOT(ISBLANK('Contact Data Entry'!L397)),ISNA(VLOOKUP('Contact Data Entry'!L397,'DO NOT USE_Shared Picklist'!$P$3:$P$52,1,FALSE))),"Please select a value from the drop-down menu",IF('DO NOT USE_Contact Formulas'!A397,"OK",NA())))</f>
        <v>#N/A</v>
      </c>
      <c r="M397" s="46" t="e">
        <f>IF(AND('DO NOT USE_Contact Formulas'!A397,ISBLANK('Contact Data Entry'!M397)),"Zip is required",IF(ISBLANK('Contact Data Entry'!M397),NA(),"OK"))</f>
        <v>#N/A</v>
      </c>
      <c r="N397" s="46" t="e">
        <f>IF(AND(NOT(ISBLANK('Contact Data Entry'!N397)),ISNA(VLOOKUP('Contact Data Entry'!N397,'DO NOT USE_Shared Picklist'!$E$3:$E$10,1,FALSE))),"Please select a value from the drop-down menu",IF('DO NOT USE_Contact Formulas'!A397,"OK",NA()))</f>
        <v>#N/A</v>
      </c>
      <c r="O397" s="46" t="e">
        <f>IF(AND('DO NOT USE_Contact Formulas'!A397,ISBLANK('Contact Data Entry'!O397)),"Occupation/Job Title is required",IF(NOT(ISBLANK('Contact Data Entry'!O397)),"OK",NA()))</f>
        <v>#N/A</v>
      </c>
      <c r="P397" s="46" t="e">
        <f>IF('DO NOT USE_Contact Formulas'!A397,IF(ISBLANK('Contact Data Entry'!P397),"Last Date On Site is required","OK"),NA())</f>
        <v>#N/A</v>
      </c>
      <c r="Q397" s="46" t="e">
        <f>IF(AND('DO NOT USE_Contact Formulas'!A397,ISBLANK('Contact Data Entry'!Q397)),"Specific Place in the Location is required",IF(ISBLANK('Contact Data Entry'!Q397),NA(),"OK"))</f>
        <v>#N/A</v>
      </c>
      <c r="R397" s="46" t="e">
        <f>IF(LEN('Contact Data Entry'!R397)&gt;250,"Employer Name must be less than 250 characters",IF('DO NOT USE_Contact Formulas'!A397,"OK",NA()))</f>
        <v>#N/A</v>
      </c>
      <c r="S397" s="46" t="e">
        <f>IF(AND(NOT(ISBLANK('Contact Data Entry'!S397)),ISNA(VLOOKUP('Contact Data Entry'!S397,'DO NOT USE_Shared Picklist'!$V$3:$V$7,1,FALSE))),"Please select a value from the drop-down menu",IF('DO NOT USE_Contact Formulas'!A397,"OK",NA()))</f>
        <v>#N/A</v>
      </c>
      <c r="T397" s="46" t="e">
        <f>IF(LEN('Contact Data Entry'!T397)&gt;255,"Work Area/Department must be less than 255 characters",IF('DO NOT USE_Contact Formulas'!A397,"OK",NA()))</f>
        <v>#N/A</v>
      </c>
      <c r="U397" s="46" t="e">
        <f>IF(LEN('Contact Data Entry'!U397)&gt;255,"Work Shifts must be less than 255 characters",IF('DO NOT USE_Contact Formulas'!A397,"OK",NA()))</f>
        <v>#N/A</v>
      </c>
      <c r="V397" s="47" t="e">
        <f ca="1">IF('Contact Data Entry'!V397&gt;'DO NOT USE_Shared Picklist'!$C$3,"Last Exposure Date cannot be a future date",IF('DO NOT USE_Contact Formulas'!A397,IF(ISBLANK('Contact Data Entry'!V397),"Last Exposure Date is required","OK"),NA()))</f>
        <v>#N/A</v>
      </c>
      <c r="W397" s="46" t="e">
        <f>IF(AND(NOT(ISBLANK('Contact Data Entry'!W397)),ISNA(VLOOKUP('Contact Data Entry'!W397,'DO NOT USE_Shared Picklist'!$D$3:$D$5,1,FALSE))),"Please select a value from the drop-down menu",IF('DO NOT USE_Contact Formulas'!A397,"OK",NA()))</f>
        <v>#N/A</v>
      </c>
      <c r="X397" s="46"/>
      <c r="Y397" s="46" t="e">
        <f>IF(AND(NOT(ISBLANK('Contact Data Entry'!Y397)),ISNA(VLOOKUP('Contact Data Entry'!Y397,'DO NOT USE_Shared Picklist'!$G$3:$G$5,1,FALSE))),"Please select a value from the drop-down menu",IF('DO NOT USE_Contact Formulas'!A397,"OK",NA()))</f>
        <v>#N/A</v>
      </c>
      <c r="Z397" s="46"/>
      <c r="AA397" s="46" t="e">
        <f>IF(AND(NOT(ISBLANK('Contact Data Entry'!AA397)),ISNA(VLOOKUP('Contact Data Entry'!AA397,'DO NOT USE_Shared Picklist'!$H$3:$H$4,1,FALSE))),"Please select a value from the drop-down menu",IF('DO NOT USE_Contact Formulas'!A397,"OK",NA()))</f>
        <v>#N/A</v>
      </c>
      <c r="AB397" s="46" t="e">
        <f ca="1">IF('Contact Data Entry'!AB397&gt;'DO NOT USE_Shared Picklist'!$C$3,"Test Date cannot be a future date",IF('DO NOT USE_Contact Formulas'!A397,"OK",NA()))</f>
        <v>#N/A</v>
      </c>
      <c r="AC397" s="46" t="e">
        <f>IF(AND(NOT(ISBLANK('Contact Data Entry'!AC397)),ISNA(VLOOKUP('Contact Data Entry'!AC397,'DO NOT USE_Shared Picklist'!$R$3:$R$7,1,FALSE))),"Please select a value from the drop-down menu",IF('DO NOT USE_Contact Formulas'!A397,"OK",NA()))</f>
        <v>#N/A</v>
      </c>
      <c r="AD397" s="46" t="e">
        <f>IF(AND(NOT(ISBLANK('Contact Data Entry'!AD397)),ISNA(VLOOKUP('Contact Data Entry'!AD397,'DO NOT USE_Shared Picklist'!$Q$3:$Q$8,1,FALSE))),"Please select a value from the drop-down menu",IF('DO NOT USE_Contact Formulas'!A397,"OK",NA()))</f>
        <v>#N/A</v>
      </c>
    </row>
    <row r="398" spans="1:30" x14ac:dyDescent="0.25">
      <c r="A398" s="45" t="e">
        <f>IF('DO NOT USE_Contact Formulas'!A398,IF('DO NOT USE_Contact Formulas'!B398,"Not all required fields are completed","OK"),NA())</f>
        <v>#N/A</v>
      </c>
      <c r="B398" s="46" t="e">
        <f>IF(AND('DO NOT USE_Contact Formulas'!A398,ISBLANK('Contact Data Entry'!B398)),"First Name is required",IF(NOT(ISBLANK('Contact Data Entry'!B398)),"OK",NA()))</f>
        <v>#N/A</v>
      </c>
      <c r="C398" s="46" t="e">
        <f>IF(AND('DO NOT USE_Contact Formulas'!A398,ISBLANK('Contact Data Entry'!C398)),"Last Name is required",IF(NOT(ISBLANK('Contact Data Entry'!C398)),"OK",NA()))</f>
        <v>#N/A</v>
      </c>
      <c r="D398" s="46" t="e">
        <f>IF(AND('DO NOT USE_Contact Formulas'!A398,ISBLANK('Contact Data Entry'!D398)),"Birthdate is required",IF(NOT(ISBLANK('Contact Data Entry'!D398)),"OK",NA()))</f>
        <v>#N/A</v>
      </c>
      <c r="E398" s="46" t="e">
        <f>IF(AND(NOT(ISBLANK('Contact Data Entry'!E398)),ISNA(VLOOKUP('Contact Data Entry'!E398,'DO NOT USE_Shared Picklist'!$L$3:$L$81,1,FALSE))),"Please select a value from the drop-down menu",IF('DO NOT USE_Contact Formulas'!A398,"OK",NA()))</f>
        <v>#N/A</v>
      </c>
      <c r="F398" s="46" t="e">
        <f>IF(AND(NOT(ISBLANK('Contact Data Entry'!F398)),NOT(ISNUMBER(MATCH("*@*.?*",'Contact Data Entry'!F398,0)))),"Email must be in a valid format",IF('DO NOT USE_Contact Formulas'!A398,"OK",NA()))</f>
        <v>#N/A</v>
      </c>
      <c r="G398" s="46" t="e">
        <f>IF(AND('DO NOT USE_Contact Formulas'!A398,ISBLANK('Contact Data Entry'!G398)),"Mobile Phone is required",IF(NOT(ISBLANK('Contact Data Entry'!G398)),IF(AND(ISNUMBER(VALUE('Contact Data Entry'!G398)),LEFT('Contact Data Entry'!G398,1)&lt;&gt;"1",LEN('Contact Data Entry'!G398)=10),"OK","Phone number must be valid format"),NA()))</f>
        <v>#N/A</v>
      </c>
      <c r="H398" s="46" t="e">
        <f>IF(NOT(ISBLANK('Contact Data Entry'!H398)),IF(AND(ISNUMBER('Contact Data Entry'!H398),LEFT('Contact Data Entry'!H398,1)&lt;&gt;"1",LEN('Contact Data Entry'!H398)=10),"OK","Phone number must be valid format"),IF('DO NOT USE_Contact Formulas'!A398,"OK",NA()))</f>
        <v>#N/A</v>
      </c>
      <c r="I398" s="46" t="e">
        <f>IF(AND(NOT(ISBLANK('Contact Data Entry'!I398)),ISNA(VLOOKUP('Contact Data Entry'!I398,'DO NOT USE_Shared Picklist'!$N$3:$N$63,1,FALSE))),"Please select a value from the drop-down menu",IF('DO NOT USE_Contact Formulas'!A398,"OK",NA()))</f>
        <v>#N/A</v>
      </c>
      <c r="J398" s="46" t="e">
        <f>IF(AND('DO NOT USE_Contact Formulas'!A398,ISBLANK('Contact Data Entry'!J398)),"Home Street Address is required",IF(LEN('Contact Data Entry'!J398)&gt;255,"Home Street Address must be less than 255 characters",IF('DO NOT USE_Contact Formulas'!A398,"OK",NA())))</f>
        <v>#N/A</v>
      </c>
      <c r="K398" s="46" t="e">
        <f>IF(AND('DO NOT USE_Contact Formulas'!A398,ISBLANK('Contact Data Entry'!K398)),"City is required",IF(LEN('Contact Data Entry'!K398)&gt;40,"City must be less than 40 characters",IF('DO NOT USE_Contact Formulas'!A398,"OK",NA())))</f>
        <v>#N/A</v>
      </c>
      <c r="L398" s="46" t="e">
        <f>IF(AND('DO NOT USE_Contact Formulas'!A398,ISBLANK('Contact Data Entry'!L398)),"State is required",IF(AND(NOT(ISBLANK('Contact Data Entry'!L398)),ISNA(VLOOKUP('Contact Data Entry'!L398,'DO NOT USE_Shared Picklist'!$P$3:$P$52,1,FALSE))),"Please select a value from the drop-down menu",IF('DO NOT USE_Contact Formulas'!A398,"OK",NA())))</f>
        <v>#N/A</v>
      </c>
      <c r="M398" s="46" t="e">
        <f>IF(AND('DO NOT USE_Contact Formulas'!A398,ISBLANK('Contact Data Entry'!M398)),"Zip is required",IF(ISBLANK('Contact Data Entry'!M398),NA(),"OK"))</f>
        <v>#N/A</v>
      </c>
      <c r="N398" s="46" t="e">
        <f>IF(AND(NOT(ISBLANK('Contact Data Entry'!N398)),ISNA(VLOOKUP('Contact Data Entry'!N398,'DO NOT USE_Shared Picklist'!$E$3:$E$10,1,FALSE))),"Please select a value from the drop-down menu",IF('DO NOT USE_Contact Formulas'!A398,"OK",NA()))</f>
        <v>#N/A</v>
      </c>
      <c r="O398" s="46" t="e">
        <f>IF(AND('DO NOT USE_Contact Formulas'!A398,ISBLANK('Contact Data Entry'!O398)),"Occupation/Job Title is required",IF(NOT(ISBLANK('Contact Data Entry'!O398)),"OK",NA()))</f>
        <v>#N/A</v>
      </c>
      <c r="P398" s="46" t="e">
        <f>IF('DO NOT USE_Contact Formulas'!A398,IF(ISBLANK('Contact Data Entry'!P398),"Last Date On Site is required","OK"),NA())</f>
        <v>#N/A</v>
      </c>
      <c r="Q398" s="46" t="e">
        <f>IF(AND('DO NOT USE_Contact Formulas'!A398,ISBLANK('Contact Data Entry'!Q398)),"Specific Place in the Location is required",IF(ISBLANK('Contact Data Entry'!Q398),NA(),"OK"))</f>
        <v>#N/A</v>
      </c>
      <c r="R398" s="46" t="e">
        <f>IF(LEN('Contact Data Entry'!R398)&gt;250,"Employer Name must be less than 250 characters",IF('DO NOT USE_Contact Formulas'!A398,"OK",NA()))</f>
        <v>#N/A</v>
      </c>
      <c r="S398" s="46" t="e">
        <f>IF(AND(NOT(ISBLANK('Contact Data Entry'!S398)),ISNA(VLOOKUP('Contact Data Entry'!S398,'DO NOT USE_Shared Picklist'!$V$3:$V$7,1,FALSE))),"Please select a value from the drop-down menu",IF('DO NOT USE_Contact Formulas'!A398,"OK",NA()))</f>
        <v>#N/A</v>
      </c>
      <c r="T398" s="46" t="e">
        <f>IF(LEN('Contact Data Entry'!T398)&gt;255,"Work Area/Department must be less than 255 characters",IF('DO NOT USE_Contact Formulas'!A398,"OK",NA()))</f>
        <v>#N/A</v>
      </c>
      <c r="U398" s="46" t="e">
        <f>IF(LEN('Contact Data Entry'!U398)&gt;255,"Work Shifts must be less than 255 characters",IF('DO NOT USE_Contact Formulas'!A398,"OK",NA()))</f>
        <v>#N/A</v>
      </c>
      <c r="V398" s="47" t="e">
        <f ca="1">IF('Contact Data Entry'!V398&gt;'DO NOT USE_Shared Picklist'!$C$3,"Last Exposure Date cannot be a future date",IF('DO NOT USE_Contact Formulas'!A398,IF(ISBLANK('Contact Data Entry'!V398),"Last Exposure Date is required","OK"),NA()))</f>
        <v>#N/A</v>
      </c>
      <c r="W398" s="46" t="e">
        <f>IF(AND(NOT(ISBLANK('Contact Data Entry'!W398)),ISNA(VLOOKUP('Contact Data Entry'!W398,'DO NOT USE_Shared Picklist'!$D$3:$D$5,1,FALSE))),"Please select a value from the drop-down menu",IF('DO NOT USE_Contact Formulas'!A398,"OK",NA()))</f>
        <v>#N/A</v>
      </c>
      <c r="X398" s="46"/>
      <c r="Y398" s="46" t="e">
        <f>IF(AND(NOT(ISBLANK('Contact Data Entry'!Y398)),ISNA(VLOOKUP('Contact Data Entry'!Y398,'DO NOT USE_Shared Picklist'!$G$3:$G$5,1,FALSE))),"Please select a value from the drop-down menu",IF('DO NOT USE_Contact Formulas'!A398,"OK",NA()))</f>
        <v>#N/A</v>
      </c>
      <c r="Z398" s="46"/>
      <c r="AA398" s="46" t="e">
        <f>IF(AND(NOT(ISBLANK('Contact Data Entry'!AA398)),ISNA(VLOOKUP('Contact Data Entry'!AA398,'DO NOT USE_Shared Picklist'!$H$3:$H$4,1,FALSE))),"Please select a value from the drop-down menu",IF('DO NOT USE_Contact Formulas'!A398,"OK",NA()))</f>
        <v>#N/A</v>
      </c>
      <c r="AB398" s="46" t="e">
        <f ca="1">IF('Contact Data Entry'!AB398&gt;'DO NOT USE_Shared Picklist'!$C$3,"Test Date cannot be a future date",IF('DO NOT USE_Contact Formulas'!A398,"OK",NA()))</f>
        <v>#N/A</v>
      </c>
      <c r="AC398" s="46" t="e">
        <f>IF(AND(NOT(ISBLANK('Contact Data Entry'!AC398)),ISNA(VLOOKUP('Contact Data Entry'!AC398,'DO NOT USE_Shared Picklist'!$R$3:$R$7,1,FALSE))),"Please select a value from the drop-down menu",IF('DO NOT USE_Contact Formulas'!A398,"OK",NA()))</f>
        <v>#N/A</v>
      </c>
      <c r="AD398" s="46" t="e">
        <f>IF(AND(NOT(ISBLANK('Contact Data Entry'!AD398)),ISNA(VLOOKUP('Contact Data Entry'!AD398,'DO NOT USE_Shared Picklist'!$Q$3:$Q$8,1,FALSE))),"Please select a value from the drop-down menu",IF('DO NOT USE_Contact Formulas'!A398,"OK",NA()))</f>
        <v>#N/A</v>
      </c>
    </row>
    <row r="399" spans="1:30" x14ac:dyDescent="0.25">
      <c r="A399" s="45" t="e">
        <f>IF('DO NOT USE_Contact Formulas'!A399,IF('DO NOT USE_Contact Formulas'!B399,"Not all required fields are completed","OK"),NA())</f>
        <v>#N/A</v>
      </c>
      <c r="B399" s="46" t="e">
        <f>IF(AND('DO NOT USE_Contact Formulas'!A399,ISBLANK('Contact Data Entry'!B399)),"First Name is required",IF(NOT(ISBLANK('Contact Data Entry'!B399)),"OK",NA()))</f>
        <v>#N/A</v>
      </c>
      <c r="C399" s="46" t="e">
        <f>IF(AND('DO NOT USE_Contact Formulas'!A399,ISBLANK('Contact Data Entry'!C399)),"Last Name is required",IF(NOT(ISBLANK('Contact Data Entry'!C399)),"OK",NA()))</f>
        <v>#N/A</v>
      </c>
      <c r="D399" s="46" t="e">
        <f>IF(AND('DO NOT USE_Contact Formulas'!A399,ISBLANK('Contact Data Entry'!D399)),"Birthdate is required",IF(NOT(ISBLANK('Contact Data Entry'!D399)),"OK",NA()))</f>
        <v>#N/A</v>
      </c>
      <c r="E399" s="46" t="e">
        <f>IF(AND(NOT(ISBLANK('Contact Data Entry'!E399)),ISNA(VLOOKUP('Contact Data Entry'!E399,'DO NOT USE_Shared Picklist'!$L$3:$L$81,1,FALSE))),"Please select a value from the drop-down menu",IF('DO NOT USE_Contact Formulas'!A399,"OK",NA()))</f>
        <v>#N/A</v>
      </c>
      <c r="F399" s="46" t="e">
        <f>IF(AND(NOT(ISBLANK('Contact Data Entry'!F399)),NOT(ISNUMBER(MATCH("*@*.?*",'Contact Data Entry'!F399,0)))),"Email must be in a valid format",IF('DO NOT USE_Contact Formulas'!A399,"OK",NA()))</f>
        <v>#N/A</v>
      </c>
      <c r="G399" s="46" t="e">
        <f>IF(AND('DO NOT USE_Contact Formulas'!A399,ISBLANK('Contact Data Entry'!G399)),"Mobile Phone is required",IF(NOT(ISBLANK('Contact Data Entry'!G399)),IF(AND(ISNUMBER(VALUE('Contact Data Entry'!G399)),LEFT('Contact Data Entry'!G399,1)&lt;&gt;"1",LEN('Contact Data Entry'!G399)=10),"OK","Phone number must be valid format"),NA()))</f>
        <v>#N/A</v>
      </c>
      <c r="H399" s="46" t="e">
        <f>IF(NOT(ISBLANK('Contact Data Entry'!H399)),IF(AND(ISNUMBER('Contact Data Entry'!H399),LEFT('Contact Data Entry'!H399,1)&lt;&gt;"1",LEN('Contact Data Entry'!H399)=10),"OK","Phone number must be valid format"),IF('DO NOT USE_Contact Formulas'!A399,"OK",NA()))</f>
        <v>#N/A</v>
      </c>
      <c r="I399" s="46" t="e">
        <f>IF(AND(NOT(ISBLANK('Contact Data Entry'!I399)),ISNA(VLOOKUP('Contact Data Entry'!I399,'DO NOT USE_Shared Picklist'!$N$3:$N$63,1,FALSE))),"Please select a value from the drop-down menu",IF('DO NOT USE_Contact Formulas'!A399,"OK",NA()))</f>
        <v>#N/A</v>
      </c>
      <c r="J399" s="46" t="e">
        <f>IF(AND('DO NOT USE_Contact Formulas'!A399,ISBLANK('Contact Data Entry'!J399)),"Home Street Address is required",IF(LEN('Contact Data Entry'!J399)&gt;255,"Home Street Address must be less than 255 characters",IF('DO NOT USE_Contact Formulas'!A399,"OK",NA())))</f>
        <v>#N/A</v>
      </c>
      <c r="K399" s="46" t="e">
        <f>IF(AND('DO NOT USE_Contact Formulas'!A399,ISBLANK('Contact Data Entry'!K399)),"City is required",IF(LEN('Contact Data Entry'!K399)&gt;40,"City must be less than 40 characters",IF('DO NOT USE_Contact Formulas'!A399,"OK",NA())))</f>
        <v>#N/A</v>
      </c>
      <c r="L399" s="46" t="e">
        <f>IF(AND('DO NOT USE_Contact Formulas'!A399,ISBLANK('Contact Data Entry'!L399)),"State is required",IF(AND(NOT(ISBLANK('Contact Data Entry'!L399)),ISNA(VLOOKUP('Contact Data Entry'!L399,'DO NOT USE_Shared Picklist'!$P$3:$P$52,1,FALSE))),"Please select a value from the drop-down menu",IF('DO NOT USE_Contact Formulas'!A399,"OK",NA())))</f>
        <v>#N/A</v>
      </c>
      <c r="M399" s="46" t="e">
        <f>IF(AND('DO NOT USE_Contact Formulas'!A399,ISBLANK('Contact Data Entry'!M399)),"Zip is required",IF(ISBLANK('Contact Data Entry'!M399),NA(),"OK"))</f>
        <v>#N/A</v>
      </c>
      <c r="N399" s="46" t="e">
        <f>IF(AND(NOT(ISBLANK('Contact Data Entry'!N399)),ISNA(VLOOKUP('Contact Data Entry'!N399,'DO NOT USE_Shared Picklist'!$E$3:$E$10,1,FALSE))),"Please select a value from the drop-down menu",IF('DO NOT USE_Contact Formulas'!A399,"OK",NA()))</f>
        <v>#N/A</v>
      </c>
      <c r="O399" s="46" t="e">
        <f>IF(AND('DO NOT USE_Contact Formulas'!A399,ISBLANK('Contact Data Entry'!O399)),"Occupation/Job Title is required",IF(NOT(ISBLANK('Contact Data Entry'!O399)),"OK",NA()))</f>
        <v>#N/A</v>
      </c>
      <c r="P399" s="46" t="e">
        <f>IF('DO NOT USE_Contact Formulas'!A399,IF(ISBLANK('Contact Data Entry'!P399),"Last Date On Site is required","OK"),NA())</f>
        <v>#N/A</v>
      </c>
      <c r="Q399" s="46" t="e">
        <f>IF(AND('DO NOT USE_Contact Formulas'!A399,ISBLANK('Contact Data Entry'!Q399)),"Specific Place in the Location is required",IF(ISBLANK('Contact Data Entry'!Q399),NA(),"OK"))</f>
        <v>#N/A</v>
      </c>
      <c r="R399" s="46" t="e">
        <f>IF(LEN('Contact Data Entry'!R399)&gt;250,"Employer Name must be less than 250 characters",IF('DO NOT USE_Contact Formulas'!A399,"OK",NA()))</f>
        <v>#N/A</v>
      </c>
      <c r="S399" s="46" t="e">
        <f>IF(AND(NOT(ISBLANK('Contact Data Entry'!S399)),ISNA(VLOOKUP('Contact Data Entry'!S399,'DO NOT USE_Shared Picklist'!$V$3:$V$7,1,FALSE))),"Please select a value from the drop-down menu",IF('DO NOT USE_Contact Formulas'!A399,"OK",NA()))</f>
        <v>#N/A</v>
      </c>
      <c r="T399" s="46" t="e">
        <f>IF(LEN('Contact Data Entry'!T399)&gt;255,"Work Area/Department must be less than 255 characters",IF('DO NOT USE_Contact Formulas'!A399,"OK",NA()))</f>
        <v>#N/A</v>
      </c>
      <c r="U399" s="46" t="e">
        <f>IF(LEN('Contact Data Entry'!U399)&gt;255,"Work Shifts must be less than 255 characters",IF('DO NOT USE_Contact Formulas'!A399,"OK",NA()))</f>
        <v>#N/A</v>
      </c>
      <c r="V399" s="47" t="e">
        <f ca="1">IF('Contact Data Entry'!V399&gt;'DO NOT USE_Shared Picklist'!$C$3,"Last Exposure Date cannot be a future date",IF('DO NOT USE_Contact Formulas'!A399,IF(ISBLANK('Contact Data Entry'!V399),"Last Exposure Date is required","OK"),NA()))</f>
        <v>#N/A</v>
      </c>
      <c r="W399" s="46" t="e">
        <f>IF(AND(NOT(ISBLANK('Contact Data Entry'!W399)),ISNA(VLOOKUP('Contact Data Entry'!W399,'DO NOT USE_Shared Picklist'!$D$3:$D$5,1,FALSE))),"Please select a value from the drop-down menu",IF('DO NOT USE_Contact Formulas'!A399,"OK",NA()))</f>
        <v>#N/A</v>
      </c>
      <c r="X399" s="46"/>
      <c r="Y399" s="46" t="e">
        <f>IF(AND(NOT(ISBLANK('Contact Data Entry'!Y399)),ISNA(VLOOKUP('Contact Data Entry'!Y399,'DO NOT USE_Shared Picklist'!$G$3:$G$5,1,FALSE))),"Please select a value from the drop-down menu",IF('DO NOT USE_Contact Formulas'!A399,"OK",NA()))</f>
        <v>#N/A</v>
      </c>
      <c r="Z399" s="46"/>
      <c r="AA399" s="46" t="e">
        <f>IF(AND(NOT(ISBLANK('Contact Data Entry'!AA399)),ISNA(VLOOKUP('Contact Data Entry'!AA399,'DO NOT USE_Shared Picklist'!$H$3:$H$4,1,FALSE))),"Please select a value from the drop-down menu",IF('DO NOT USE_Contact Formulas'!A399,"OK",NA()))</f>
        <v>#N/A</v>
      </c>
      <c r="AB399" s="46" t="e">
        <f ca="1">IF('Contact Data Entry'!AB399&gt;'DO NOT USE_Shared Picklist'!$C$3,"Test Date cannot be a future date",IF('DO NOT USE_Contact Formulas'!A399,"OK",NA()))</f>
        <v>#N/A</v>
      </c>
      <c r="AC399" s="46" t="e">
        <f>IF(AND(NOT(ISBLANK('Contact Data Entry'!AC399)),ISNA(VLOOKUP('Contact Data Entry'!AC399,'DO NOT USE_Shared Picklist'!$R$3:$R$7,1,FALSE))),"Please select a value from the drop-down menu",IF('DO NOT USE_Contact Formulas'!A399,"OK",NA()))</f>
        <v>#N/A</v>
      </c>
      <c r="AD399" s="46" t="e">
        <f>IF(AND(NOT(ISBLANK('Contact Data Entry'!AD399)),ISNA(VLOOKUP('Contact Data Entry'!AD399,'DO NOT USE_Shared Picklist'!$Q$3:$Q$8,1,FALSE))),"Please select a value from the drop-down menu",IF('DO NOT USE_Contact Formulas'!A399,"OK",NA()))</f>
        <v>#N/A</v>
      </c>
    </row>
    <row r="400" spans="1:30" x14ac:dyDescent="0.25">
      <c r="A400" s="45" t="e">
        <f>IF('DO NOT USE_Contact Formulas'!A400,IF('DO NOT USE_Contact Formulas'!B400,"Not all required fields are completed","OK"),NA())</f>
        <v>#N/A</v>
      </c>
      <c r="B400" s="46" t="e">
        <f>IF(AND('DO NOT USE_Contact Formulas'!A400,ISBLANK('Contact Data Entry'!B400)),"First Name is required",IF(NOT(ISBLANK('Contact Data Entry'!B400)),"OK",NA()))</f>
        <v>#N/A</v>
      </c>
      <c r="C400" s="46" t="e">
        <f>IF(AND('DO NOT USE_Contact Formulas'!A400,ISBLANK('Contact Data Entry'!C400)),"Last Name is required",IF(NOT(ISBLANK('Contact Data Entry'!C400)),"OK",NA()))</f>
        <v>#N/A</v>
      </c>
      <c r="D400" s="46" t="e">
        <f>IF(AND('DO NOT USE_Contact Formulas'!A400,ISBLANK('Contact Data Entry'!D400)),"Birthdate is required",IF(NOT(ISBLANK('Contact Data Entry'!D400)),"OK",NA()))</f>
        <v>#N/A</v>
      </c>
      <c r="E400" s="46" t="e">
        <f>IF(AND(NOT(ISBLANK('Contact Data Entry'!E400)),ISNA(VLOOKUP('Contact Data Entry'!E400,'DO NOT USE_Shared Picklist'!$L$3:$L$81,1,FALSE))),"Please select a value from the drop-down menu",IF('DO NOT USE_Contact Formulas'!A400,"OK",NA()))</f>
        <v>#N/A</v>
      </c>
      <c r="F400" s="46" t="e">
        <f>IF(AND(NOT(ISBLANK('Contact Data Entry'!F400)),NOT(ISNUMBER(MATCH("*@*.?*",'Contact Data Entry'!F400,0)))),"Email must be in a valid format",IF('DO NOT USE_Contact Formulas'!A400,"OK",NA()))</f>
        <v>#N/A</v>
      </c>
      <c r="G400" s="46" t="e">
        <f>IF(AND('DO NOT USE_Contact Formulas'!A400,ISBLANK('Contact Data Entry'!G400)),"Mobile Phone is required",IF(NOT(ISBLANK('Contact Data Entry'!G400)),IF(AND(ISNUMBER(VALUE('Contact Data Entry'!G400)),LEFT('Contact Data Entry'!G400,1)&lt;&gt;"1",LEN('Contact Data Entry'!G400)=10),"OK","Phone number must be valid format"),NA()))</f>
        <v>#N/A</v>
      </c>
      <c r="H400" s="46" t="e">
        <f>IF(NOT(ISBLANK('Contact Data Entry'!H400)),IF(AND(ISNUMBER('Contact Data Entry'!H400),LEFT('Contact Data Entry'!H400,1)&lt;&gt;"1",LEN('Contact Data Entry'!H400)=10),"OK","Phone number must be valid format"),IF('DO NOT USE_Contact Formulas'!A400,"OK",NA()))</f>
        <v>#N/A</v>
      </c>
      <c r="I400" s="46" t="e">
        <f>IF(AND(NOT(ISBLANK('Contact Data Entry'!I400)),ISNA(VLOOKUP('Contact Data Entry'!I400,'DO NOT USE_Shared Picklist'!$N$3:$N$63,1,FALSE))),"Please select a value from the drop-down menu",IF('DO NOT USE_Contact Formulas'!A400,"OK",NA()))</f>
        <v>#N/A</v>
      </c>
      <c r="J400" s="46" t="e">
        <f>IF(AND('DO NOT USE_Contact Formulas'!A400,ISBLANK('Contact Data Entry'!J400)),"Home Street Address is required",IF(LEN('Contact Data Entry'!J400)&gt;255,"Home Street Address must be less than 255 characters",IF('DO NOT USE_Contact Formulas'!A400,"OK",NA())))</f>
        <v>#N/A</v>
      </c>
      <c r="K400" s="46" t="e">
        <f>IF(AND('DO NOT USE_Contact Formulas'!A400,ISBLANK('Contact Data Entry'!K400)),"City is required",IF(LEN('Contact Data Entry'!K400)&gt;40,"City must be less than 40 characters",IF('DO NOT USE_Contact Formulas'!A400,"OK",NA())))</f>
        <v>#N/A</v>
      </c>
      <c r="L400" s="46" t="e">
        <f>IF(AND('DO NOT USE_Contact Formulas'!A400,ISBLANK('Contact Data Entry'!L400)),"State is required",IF(AND(NOT(ISBLANK('Contact Data Entry'!L400)),ISNA(VLOOKUP('Contact Data Entry'!L400,'DO NOT USE_Shared Picklist'!$P$3:$P$52,1,FALSE))),"Please select a value from the drop-down menu",IF('DO NOT USE_Contact Formulas'!A400,"OK",NA())))</f>
        <v>#N/A</v>
      </c>
      <c r="M400" s="46" t="e">
        <f>IF(AND('DO NOT USE_Contact Formulas'!A400,ISBLANK('Contact Data Entry'!M400)),"Zip is required",IF(ISBLANK('Contact Data Entry'!M400),NA(),"OK"))</f>
        <v>#N/A</v>
      </c>
      <c r="N400" s="46" t="e">
        <f>IF(AND(NOT(ISBLANK('Contact Data Entry'!N400)),ISNA(VLOOKUP('Contact Data Entry'!N400,'DO NOT USE_Shared Picklist'!$E$3:$E$10,1,FALSE))),"Please select a value from the drop-down menu",IF('DO NOT USE_Contact Formulas'!A400,"OK",NA()))</f>
        <v>#N/A</v>
      </c>
      <c r="O400" s="46" t="e">
        <f>IF(AND('DO NOT USE_Contact Formulas'!A400,ISBLANK('Contact Data Entry'!O400)),"Occupation/Job Title is required",IF(NOT(ISBLANK('Contact Data Entry'!O400)),"OK",NA()))</f>
        <v>#N/A</v>
      </c>
      <c r="P400" s="46" t="e">
        <f>IF('DO NOT USE_Contact Formulas'!A400,IF(ISBLANK('Contact Data Entry'!P400),"Last Date On Site is required","OK"),NA())</f>
        <v>#N/A</v>
      </c>
      <c r="Q400" s="46" t="e">
        <f>IF(AND('DO NOT USE_Contact Formulas'!A400,ISBLANK('Contact Data Entry'!Q400)),"Specific Place in the Location is required",IF(ISBLANK('Contact Data Entry'!Q400),NA(),"OK"))</f>
        <v>#N/A</v>
      </c>
      <c r="R400" s="46" t="e">
        <f>IF(LEN('Contact Data Entry'!R400)&gt;250,"Employer Name must be less than 250 characters",IF('DO NOT USE_Contact Formulas'!A400,"OK",NA()))</f>
        <v>#N/A</v>
      </c>
      <c r="S400" s="46" t="e">
        <f>IF(AND(NOT(ISBLANK('Contact Data Entry'!S400)),ISNA(VLOOKUP('Contact Data Entry'!S400,'DO NOT USE_Shared Picklist'!$V$3:$V$7,1,FALSE))),"Please select a value from the drop-down menu",IF('DO NOT USE_Contact Formulas'!A400,"OK",NA()))</f>
        <v>#N/A</v>
      </c>
      <c r="T400" s="46" t="e">
        <f>IF(LEN('Contact Data Entry'!T400)&gt;255,"Work Area/Department must be less than 255 characters",IF('DO NOT USE_Contact Formulas'!A400,"OK",NA()))</f>
        <v>#N/A</v>
      </c>
      <c r="U400" s="46" t="e">
        <f>IF(LEN('Contact Data Entry'!U400)&gt;255,"Work Shifts must be less than 255 characters",IF('DO NOT USE_Contact Formulas'!A400,"OK",NA()))</f>
        <v>#N/A</v>
      </c>
      <c r="V400" s="47" t="e">
        <f ca="1">IF('Contact Data Entry'!V400&gt;'DO NOT USE_Shared Picklist'!$C$3,"Last Exposure Date cannot be a future date",IF('DO NOT USE_Contact Formulas'!A400,IF(ISBLANK('Contact Data Entry'!V400),"Last Exposure Date is required","OK"),NA()))</f>
        <v>#N/A</v>
      </c>
      <c r="W400" s="46" t="e">
        <f>IF(AND(NOT(ISBLANK('Contact Data Entry'!W400)),ISNA(VLOOKUP('Contact Data Entry'!W400,'DO NOT USE_Shared Picklist'!$D$3:$D$5,1,FALSE))),"Please select a value from the drop-down menu",IF('DO NOT USE_Contact Formulas'!A400,"OK",NA()))</f>
        <v>#N/A</v>
      </c>
      <c r="X400" s="46"/>
      <c r="Y400" s="46" t="e">
        <f>IF(AND(NOT(ISBLANK('Contact Data Entry'!Y400)),ISNA(VLOOKUP('Contact Data Entry'!Y400,'DO NOT USE_Shared Picklist'!$G$3:$G$5,1,FALSE))),"Please select a value from the drop-down menu",IF('DO NOT USE_Contact Formulas'!A400,"OK",NA()))</f>
        <v>#N/A</v>
      </c>
      <c r="Z400" s="46"/>
      <c r="AA400" s="46" t="e">
        <f>IF(AND(NOT(ISBLANK('Contact Data Entry'!AA400)),ISNA(VLOOKUP('Contact Data Entry'!AA400,'DO NOT USE_Shared Picklist'!$H$3:$H$4,1,FALSE))),"Please select a value from the drop-down menu",IF('DO NOT USE_Contact Formulas'!A400,"OK",NA()))</f>
        <v>#N/A</v>
      </c>
      <c r="AB400" s="46" t="e">
        <f ca="1">IF('Contact Data Entry'!AB400&gt;'DO NOT USE_Shared Picklist'!$C$3,"Test Date cannot be a future date",IF('DO NOT USE_Contact Formulas'!A400,"OK",NA()))</f>
        <v>#N/A</v>
      </c>
      <c r="AC400" s="46" t="e">
        <f>IF(AND(NOT(ISBLANK('Contact Data Entry'!AC400)),ISNA(VLOOKUP('Contact Data Entry'!AC400,'DO NOT USE_Shared Picklist'!$R$3:$R$7,1,FALSE))),"Please select a value from the drop-down menu",IF('DO NOT USE_Contact Formulas'!A400,"OK",NA()))</f>
        <v>#N/A</v>
      </c>
      <c r="AD400" s="46" t="e">
        <f>IF(AND(NOT(ISBLANK('Contact Data Entry'!AD400)),ISNA(VLOOKUP('Contact Data Entry'!AD400,'DO NOT USE_Shared Picklist'!$Q$3:$Q$8,1,FALSE))),"Please select a value from the drop-down menu",IF('DO NOT USE_Contact Formulas'!A400,"OK",NA()))</f>
        <v>#N/A</v>
      </c>
    </row>
    <row r="401" spans="1:30" x14ac:dyDescent="0.25">
      <c r="A401" s="45" t="e">
        <f>IF('DO NOT USE_Contact Formulas'!A401,IF('DO NOT USE_Contact Formulas'!B401,"Not all required fields are completed","OK"),NA())</f>
        <v>#N/A</v>
      </c>
      <c r="B401" s="46" t="e">
        <f>IF(AND('DO NOT USE_Contact Formulas'!A401,ISBLANK('Contact Data Entry'!B401)),"First Name is required",IF(NOT(ISBLANK('Contact Data Entry'!B401)),"OK",NA()))</f>
        <v>#N/A</v>
      </c>
      <c r="C401" s="46" t="e">
        <f>IF(AND('DO NOT USE_Contact Formulas'!A401,ISBLANK('Contact Data Entry'!C401)),"Last Name is required",IF(NOT(ISBLANK('Contact Data Entry'!C401)),"OK",NA()))</f>
        <v>#N/A</v>
      </c>
      <c r="D401" s="46" t="e">
        <f>IF(AND('DO NOT USE_Contact Formulas'!A401,ISBLANK('Contact Data Entry'!D401)),"Birthdate is required",IF(NOT(ISBLANK('Contact Data Entry'!D401)),"OK",NA()))</f>
        <v>#N/A</v>
      </c>
      <c r="E401" s="46" t="e">
        <f>IF(AND(NOT(ISBLANK('Contact Data Entry'!E401)),ISNA(VLOOKUP('Contact Data Entry'!E401,'DO NOT USE_Shared Picklist'!$L$3:$L$81,1,FALSE))),"Please select a value from the drop-down menu",IF('DO NOT USE_Contact Formulas'!A401,"OK",NA()))</f>
        <v>#N/A</v>
      </c>
      <c r="F401" s="46" t="e">
        <f>IF(AND(NOT(ISBLANK('Contact Data Entry'!F401)),NOT(ISNUMBER(MATCH("*@*.?*",'Contact Data Entry'!F401,0)))),"Email must be in a valid format",IF('DO NOT USE_Contact Formulas'!A401,"OK",NA()))</f>
        <v>#N/A</v>
      </c>
      <c r="G401" s="46" t="e">
        <f>IF(AND('DO NOT USE_Contact Formulas'!A401,ISBLANK('Contact Data Entry'!G401)),"Mobile Phone is required",IF(NOT(ISBLANK('Contact Data Entry'!G401)),IF(AND(ISNUMBER(VALUE('Contact Data Entry'!G401)),LEFT('Contact Data Entry'!G401,1)&lt;&gt;"1",LEN('Contact Data Entry'!G401)=10),"OK","Phone number must be valid format"),NA()))</f>
        <v>#N/A</v>
      </c>
      <c r="H401" s="46" t="e">
        <f>IF(NOT(ISBLANK('Contact Data Entry'!H401)),IF(AND(ISNUMBER('Contact Data Entry'!H401),LEFT('Contact Data Entry'!H401,1)&lt;&gt;"1",LEN('Contact Data Entry'!H401)=10),"OK","Phone number must be valid format"),IF('DO NOT USE_Contact Formulas'!A401,"OK",NA()))</f>
        <v>#N/A</v>
      </c>
      <c r="I401" s="46" t="e">
        <f>IF(AND(NOT(ISBLANK('Contact Data Entry'!I401)),ISNA(VLOOKUP('Contact Data Entry'!I401,'DO NOT USE_Shared Picklist'!$N$3:$N$63,1,FALSE))),"Please select a value from the drop-down menu",IF('DO NOT USE_Contact Formulas'!A401,"OK",NA()))</f>
        <v>#N/A</v>
      </c>
      <c r="J401" s="46" t="e">
        <f>IF(AND('DO NOT USE_Contact Formulas'!A401,ISBLANK('Contact Data Entry'!J401)),"Home Street Address is required",IF(LEN('Contact Data Entry'!J401)&gt;255,"Home Street Address must be less than 255 characters",IF('DO NOT USE_Contact Formulas'!A401,"OK",NA())))</f>
        <v>#N/A</v>
      </c>
      <c r="K401" s="46" t="e">
        <f>IF(AND('DO NOT USE_Contact Formulas'!A401,ISBLANK('Contact Data Entry'!K401)),"City is required",IF(LEN('Contact Data Entry'!K401)&gt;40,"City must be less than 40 characters",IF('DO NOT USE_Contact Formulas'!A401,"OK",NA())))</f>
        <v>#N/A</v>
      </c>
      <c r="L401" s="46" t="e">
        <f>IF(AND('DO NOT USE_Contact Formulas'!A401,ISBLANK('Contact Data Entry'!L401)),"State is required",IF(AND(NOT(ISBLANK('Contact Data Entry'!L401)),ISNA(VLOOKUP('Contact Data Entry'!L401,'DO NOT USE_Shared Picklist'!$P$3:$P$52,1,FALSE))),"Please select a value from the drop-down menu",IF('DO NOT USE_Contact Formulas'!A401,"OK",NA())))</f>
        <v>#N/A</v>
      </c>
      <c r="M401" s="46" t="e">
        <f>IF(AND('DO NOT USE_Contact Formulas'!A401,ISBLANK('Contact Data Entry'!M401)),"Zip is required",IF(ISBLANK('Contact Data Entry'!M401),NA(),"OK"))</f>
        <v>#N/A</v>
      </c>
      <c r="N401" s="46" t="e">
        <f>IF(AND(NOT(ISBLANK('Contact Data Entry'!N401)),ISNA(VLOOKUP('Contact Data Entry'!N401,'DO NOT USE_Shared Picklist'!$E$3:$E$10,1,FALSE))),"Please select a value from the drop-down menu",IF('DO NOT USE_Contact Formulas'!A401,"OK",NA()))</f>
        <v>#N/A</v>
      </c>
      <c r="O401" s="46" t="e">
        <f>IF(AND('DO NOT USE_Contact Formulas'!A401,ISBLANK('Contact Data Entry'!O401)),"Occupation/Job Title is required",IF(NOT(ISBLANK('Contact Data Entry'!O401)),"OK",NA()))</f>
        <v>#N/A</v>
      </c>
      <c r="P401" s="46" t="e">
        <f>IF('DO NOT USE_Contact Formulas'!A401,IF(ISBLANK('Contact Data Entry'!P401),"Last Date On Site is required","OK"),NA())</f>
        <v>#N/A</v>
      </c>
      <c r="Q401" s="46" t="e">
        <f>IF(AND('DO NOT USE_Contact Formulas'!A401,ISBLANK('Contact Data Entry'!Q401)),"Specific Place in the Location is required",IF(ISBLANK('Contact Data Entry'!Q401),NA(),"OK"))</f>
        <v>#N/A</v>
      </c>
      <c r="R401" s="46" t="e">
        <f>IF(LEN('Contact Data Entry'!R401)&gt;250,"Employer Name must be less than 250 characters",IF('DO NOT USE_Contact Formulas'!A401,"OK",NA()))</f>
        <v>#N/A</v>
      </c>
      <c r="S401" s="46" t="e">
        <f>IF(AND(NOT(ISBLANK('Contact Data Entry'!S401)),ISNA(VLOOKUP('Contact Data Entry'!S401,'DO NOT USE_Shared Picklist'!$V$3:$V$7,1,FALSE))),"Please select a value from the drop-down menu",IF('DO NOT USE_Contact Formulas'!A401,"OK",NA()))</f>
        <v>#N/A</v>
      </c>
      <c r="T401" s="46" t="e">
        <f>IF(LEN('Contact Data Entry'!T401)&gt;255,"Work Area/Department must be less than 255 characters",IF('DO NOT USE_Contact Formulas'!A401,"OK",NA()))</f>
        <v>#N/A</v>
      </c>
      <c r="U401" s="46" t="e">
        <f>IF(LEN('Contact Data Entry'!U401)&gt;255,"Work Shifts must be less than 255 characters",IF('DO NOT USE_Contact Formulas'!A401,"OK",NA()))</f>
        <v>#N/A</v>
      </c>
      <c r="V401" s="47" t="e">
        <f ca="1">IF('Contact Data Entry'!V401&gt;'DO NOT USE_Shared Picklist'!$C$3,"Last Exposure Date cannot be a future date",IF('DO NOT USE_Contact Formulas'!A401,IF(ISBLANK('Contact Data Entry'!V401),"Last Exposure Date is required","OK"),NA()))</f>
        <v>#N/A</v>
      </c>
      <c r="W401" s="46" t="e">
        <f>IF(AND(NOT(ISBLANK('Contact Data Entry'!W401)),ISNA(VLOOKUP('Contact Data Entry'!W401,'DO NOT USE_Shared Picklist'!$D$3:$D$5,1,FALSE))),"Please select a value from the drop-down menu",IF('DO NOT USE_Contact Formulas'!A401,"OK",NA()))</f>
        <v>#N/A</v>
      </c>
      <c r="X401" s="46"/>
      <c r="Y401" s="46" t="e">
        <f>IF(AND(NOT(ISBLANK('Contact Data Entry'!Y401)),ISNA(VLOOKUP('Contact Data Entry'!Y401,'DO NOT USE_Shared Picklist'!$G$3:$G$5,1,FALSE))),"Please select a value from the drop-down menu",IF('DO NOT USE_Contact Formulas'!A401,"OK",NA()))</f>
        <v>#N/A</v>
      </c>
      <c r="Z401" s="46"/>
      <c r="AA401" s="46" t="e">
        <f>IF(AND(NOT(ISBLANK('Contact Data Entry'!AA401)),ISNA(VLOOKUP('Contact Data Entry'!AA401,'DO NOT USE_Shared Picklist'!$H$3:$H$4,1,FALSE))),"Please select a value from the drop-down menu",IF('DO NOT USE_Contact Formulas'!A401,"OK",NA()))</f>
        <v>#N/A</v>
      </c>
      <c r="AB401" s="46" t="e">
        <f ca="1">IF('Contact Data Entry'!AB401&gt;'DO NOT USE_Shared Picklist'!$C$3,"Test Date cannot be a future date",IF('DO NOT USE_Contact Formulas'!A401,"OK",NA()))</f>
        <v>#N/A</v>
      </c>
      <c r="AC401" s="46" t="e">
        <f>IF(AND(NOT(ISBLANK('Contact Data Entry'!AC401)),ISNA(VLOOKUP('Contact Data Entry'!AC401,'DO NOT USE_Shared Picklist'!$R$3:$R$7,1,FALSE))),"Please select a value from the drop-down menu",IF('DO NOT USE_Contact Formulas'!A401,"OK",NA()))</f>
        <v>#N/A</v>
      </c>
      <c r="AD401" s="46" t="e">
        <f>IF(AND(NOT(ISBLANK('Contact Data Entry'!AD401)),ISNA(VLOOKUP('Contact Data Entry'!AD401,'DO NOT USE_Shared Picklist'!$Q$3:$Q$8,1,FALSE))),"Please select a value from the drop-down menu",IF('DO NOT USE_Contact Formulas'!A401,"OK",NA()))</f>
        <v>#N/A</v>
      </c>
    </row>
    <row r="402" spans="1:30" x14ac:dyDescent="0.25">
      <c r="A402" s="45" t="e">
        <f>IF('DO NOT USE_Contact Formulas'!A402,IF('DO NOT USE_Contact Formulas'!B402,"Not all required fields are completed","OK"),NA())</f>
        <v>#N/A</v>
      </c>
      <c r="B402" s="46" t="e">
        <f>IF(AND('DO NOT USE_Contact Formulas'!A402,ISBLANK('Contact Data Entry'!B402)),"First Name is required",IF(NOT(ISBLANK('Contact Data Entry'!B402)),"OK",NA()))</f>
        <v>#N/A</v>
      </c>
      <c r="C402" s="46" t="e">
        <f>IF(AND('DO NOT USE_Contact Formulas'!A402,ISBLANK('Contact Data Entry'!C402)),"Last Name is required",IF(NOT(ISBLANK('Contact Data Entry'!C402)),"OK",NA()))</f>
        <v>#N/A</v>
      </c>
      <c r="D402" s="46" t="e">
        <f>IF(AND('DO NOT USE_Contact Formulas'!A402,ISBLANK('Contact Data Entry'!D402)),"Birthdate is required",IF(NOT(ISBLANK('Contact Data Entry'!D402)),"OK",NA()))</f>
        <v>#N/A</v>
      </c>
      <c r="E402" s="46" t="e">
        <f>IF(AND(NOT(ISBLANK('Contact Data Entry'!E402)),ISNA(VLOOKUP('Contact Data Entry'!E402,'DO NOT USE_Shared Picklist'!$L$3:$L$81,1,FALSE))),"Please select a value from the drop-down menu",IF('DO NOT USE_Contact Formulas'!A402,"OK",NA()))</f>
        <v>#N/A</v>
      </c>
      <c r="F402" s="46" t="e">
        <f>IF(AND(NOT(ISBLANK('Contact Data Entry'!F402)),NOT(ISNUMBER(MATCH("*@*.?*",'Contact Data Entry'!F402,0)))),"Email must be in a valid format",IF('DO NOT USE_Contact Formulas'!A402,"OK",NA()))</f>
        <v>#N/A</v>
      </c>
      <c r="G402" s="46" t="e">
        <f>IF(AND('DO NOT USE_Contact Formulas'!A402,ISBLANK('Contact Data Entry'!G402)),"Mobile Phone is required",IF(NOT(ISBLANK('Contact Data Entry'!G402)),IF(AND(ISNUMBER(VALUE('Contact Data Entry'!G402)),LEFT('Contact Data Entry'!G402,1)&lt;&gt;"1",LEN('Contact Data Entry'!G402)=10),"OK","Phone number must be valid format"),NA()))</f>
        <v>#N/A</v>
      </c>
      <c r="H402" s="46" t="e">
        <f>IF(NOT(ISBLANK('Contact Data Entry'!H402)),IF(AND(ISNUMBER('Contact Data Entry'!H402),LEFT('Contact Data Entry'!H402,1)&lt;&gt;"1",LEN('Contact Data Entry'!H402)=10),"OK","Phone number must be valid format"),IF('DO NOT USE_Contact Formulas'!A402,"OK",NA()))</f>
        <v>#N/A</v>
      </c>
      <c r="I402" s="46" t="e">
        <f>IF(AND(NOT(ISBLANK('Contact Data Entry'!I402)),ISNA(VLOOKUP('Contact Data Entry'!I402,'DO NOT USE_Shared Picklist'!$N$3:$N$63,1,FALSE))),"Please select a value from the drop-down menu",IF('DO NOT USE_Contact Formulas'!A402,"OK",NA()))</f>
        <v>#N/A</v>
      </c>
      <c r="J402" s="46" t="e">
        <f>IF(AND('DO NOT USE_Contact Formulas'!A402,ISBLANK('Contact Data Entry'!J402)),"Home Street Address is required",IF(LEN('Contact Data Entry'!J402)&gt;255,"Home Street Address must be less than 255 characters",IF('DO NOT USE_Contact Formulas'!A402,"OK",NA())))</f>
        <v>#N/A</v>
      </c>
      <c r="K402" s="46" t="e">
        <f>IF(AND('DO NOT USE_Contact Formulas'!A402,ISBLANK('Contact Data Entry'!K402)),"City is required",IF(LEN('Contact Data Entry'!K402)&gt;40,"City must be less than 40 characters",IF('DO NOT USE_Contact Formulas'!A402,"OK",NA())))</f>
        <v>#N/A</v>
      </c>
      <c r="L402" s="46" t="e">
        <f>IF(AND('DO NOT USE_Contact Formulas'!A402,ISBLANK('Contact Data Entry'!L402)),"State is required",IF(AND(NOT(ISBLANK('Contact Data Entry'!L402)),ISNA(VLOOKUP('Contact Data Entry'!L402,'DO NOT USE_Shared Picklist'!$P$3:$P$52,1,FALSE))),"Please select a value from the drop-down menu",IF('DO NOT USE_Contact Formulas'!A402,"OK",NA())))</f>
        <v>#N/A</v>
      </c>
      <c r="M402" s="46" t="e">
        <f>IF(AND('DO NOT USE_Contact Formulas'!A402,ISBLANK('Contact Data Entry'!M402)),"Zip is required",IF(ISBLANK('Contact Data Entry'!M402),NA(),"OK"))</f>
        <v>#N/A</v>
      </c>
      <c r="N402" s="46" t="e">
        <f>IF(AND(NOT(ISBLANK('Contact Data Entry'!N402)),ISNA(VLOOKUP('Contact Data Entry'!N402,'DO NOT USE_Shared Picklist'!$E$3:$E$10,1,FALSE))),"Please select a value from the drop-down menu",IF('DO NOT USE_Contact Formulas'!A402,"OK",NA()))</f>
        <v>#N/A</v>
      </c>
      <c r="O402" s="46" t="e">
        <f>IF(AND('DO NOT USE_Contact Formulas'!A402,ISBLANK('Contact Data Entry'!O402)),"Occupation/Job Title is required",IF(NOT(ISBLANK('Contact Data Entry'!O402)),"OK",NA()))</f>
        <v>#N/A</v>
      </c>
      <c r="P402" s="46" t="e">
        <f>IF('DO NOT USE_Contact Formulas'!A402,IF(ISBLANK('Contact Data Entry'!P402),"Last Date On Site is required","OK"),NA())</f>
        <v>#N/A</v>
      </c>
      <c r="Q402" s="46" t="e">
        <f>IF(AND('DO NOT USE_Contact Formulas'!A402,ISBLANK('Contact Data Entry'!Q402)),"Specific Place in the Location is required",IF(ISBLANK('Contact Data Entry'!Q402),NA(),"OK"))</f>
        <v>#N/A</v>
      </c>
      <c r="R402" s="46" t="e">
        <f>IF(LEN('Contact Data Entry'!R402)&gt;250,"Employer Name must be less than 250 characters",IF('DO NOT USE_Contact Formulas'!A402,"OK",NA()))</f>
        <v>#N/A</v>
      </c>
      <c r="S402" s="46" t="e">
        <f>IF(AND(NOT(ISBLANK('Contact Data Entry'!S402)),ISNA(VLOOKUP('Contact Data Entry'!S402,'DO NOT USE_Shared Picklist'!$V$3:$V$7,1,FALSE))),"Please select a value from the drop-down menu",IF('DO NOT USE_Contact Formulas'!A402,"OK",NA()))</f>
        <v>#N/A</v>
      </c>
      <c r="T402" s="46" t="e">
        <f>IF(LEN('Contact Data Entry'!T402)&gt;255,"Work Area/Department must be less than 255 characters",IF('DO NOT USE_Contact Formulas'!A402,"OK",NA()))</f>
        <v>#N/A</v>
      </c>
      <c r="U402" s="46" t="e">
        <f>IF(LEN('Contact Data Entry'!U402)&gt;255,"Work Shifts must be less than 255 characters",IF('DO NOT USE_Contact Formulas'!A402,"OK",NA()))</f>
        <v>#N/A</v>
      </c>
      <c r="V402" s="47" t="e">
        <f ca="1">IF('Contact Data Entry'!V402&gt;'DO NOT USE_Shared Picklist'!$C$3,"Last Exposure Date cannot be a future date",IF('DO NOT USE_Contact Formulas'!A402,IF(ISBLANK('Contact Data Entry'!V402),"Last Exposure Date is required","OK"),NA()))</f>
        <v>#N/A</v>
      </c>
      <c r="W402" s="46" t="e">
        <f>IF(AND(NOT(ISBLANK('Contact Data Entry'!W402)),ISNA(VLOOKUP('Contact Data Entry'!W402,'DO NOT USE_Shared Picklist'!$D$3:$D$5,1,FALSE))),"Please select a value from the drop-down menu",IF('DO NOT USE_Contact Formulas'!A402,"OK",NA()))</f>
        <v>#N/A</v>
      </c>
      <c r="X402" s="46"/>
      <c r="Y402" s="46" t="e">
        <f>IF(AND(NOT(ISBLANK('Contact Data Entry'!Y402)),ISNA(VLOOKUP('Contact Data Entry'!Y402,'DO NOT USE_Shared Picklist'!$G$3:$G$5,1,FALSE))),"Please select a value from the drop-down menu",IF('DO NOT USE_Contact Formulas'!A402,"OK",NA()))</f>
        <v>#N/A</v>
      </c>
      <c r="Z402" s="46"/>
      <c r="AA402" s="46" t="e">
        <f>IF(AND(NOT(ISBLANK('Contact Data Entry'!AA402)),ISNA(VLOOKUP('Contact Data Entry'!AA402,'DO NOT USE_Shared Picklist'!$H$3:$H$4,1,FALSE))),"Please select a value from the drop-down menu",IF('DO NOT USE_Contact Formulas'!A402,"OK",NA()))</f>
        <v>#N/A</v>
      </c>
      <c r="AB402" s="46" t="e">
        <f ca="1">IF('Contact Data Entry'!AB402&gt;'DO NOT USE_Shared Picklist'!$C$3,"Test Date cannot be a future date",IF('DO NOT USE_Contact Formulas'!A402,"OK",NA()))</f>
        <v>#N/A</v>
      </c>
      <c r="AC402" s="46" t="e">
        <f>IF(AND(NOT(ISBLANK('Contact Data Entry'!AC402)),ISNA(VLOOKUP('Contact Data Entry'!AC402,'DO NOT USE_Shared Picklist'!$R$3:$R$7,1,FALSE))),"Please select a value from the drop-down menu",IF('DO NOT USE_Contact Formulas'!A402,"OK",NA()))</f>
        <v>#N/A</v>
      </c>
      <c r="AD402" s="46" t="e">
        <f>IF(AND(NOT(ISBLANK('Contact Data Entry'!AD402)),ISNA(VLOOKUP('Contact Data Entry'!AD402,'DO NOT USE_Shared Picklist'!$Q$3:$Q$8,1,FALSE))),"Please select a value from the drop-down menu",IF('DO NOT USE_Contact Formulas'!A402,"OK",NA()))</f>
        <v>#N/A</v>
      </c>
    </row>
    <row r="403" spans="1:30" x14ac:dyDescent="0.25">
      <c r="A403" s="45" t="e">
        <f>IF('DO NOT USE_Contact Formulas'!A403,IF('DO NOT USE_Contact Formulas'!B403,"Not all required fields are completed","OK"),NA())</f>
        <v>#N/A</v>
      </c>
      <c r="B403" s="46" t="e">
        <f>IF(AND('DO NOT USE_Contact Formulas'!A403,ISBLANK('Contact Data Entry'!B403)),"First Name is required",IF(NOT(ISBLANK('Contact Data Entry'!B403)),"OK",NA()))</f>
        <v>#N/A</v>
      </c>
      <c r="C403" s="46" t="e">
        <f>IF(AND('DO NOT USE_Contact Formulas'!A403,ISBLANK('Contact Data Entry'!C403)),"Last Name is required",IF(NOT(ISBLANK('Contact Data Entry'!C403)),"OK",NA()))</f>
        <v>#N/A</v>
      </c>
      <c r="D403" s="46" t="e">
        <f>IF(AND('DO NOT USE_Contact Formulas'!A403,ISBLANK('Contact Data Entry'!D403)),"Birthdate is required",IF(NOT(ISBLANK('Contact Data Entry'!D403)),"OK",NA()))</f>
        <v>#N/A</v>
      </c>
      <c r="E403" s="46" t="e">
        <f>IF(AND(NOT(ISBLANK('Contact Data Entry'!E403)),ISNA(VLOOKUP('Contact Data Entry'!E403,'DO NOT USE_Shared Picklist'!$L$3:$L$81,1,FALSE))),"Please select a value from the drop-down menu",IF('DO NOT USE_Contact Formulas'!A403,"OK",NA()))</f>
        <v>#N/A</v>
      </c>
      <c r="F403" s="46" t="e">
        <f>IF(AND(NOT(ISBLANK('Contact Data Entry'!F403)),NOT(ISNUMBER(MATCH("*@*.?*",'Contact Data Entry'!F403,0)))),"Email must be in a valid format",IF('DO NOT USE_Contact Formulas'!A403,"OK",NA()))</f>
        <v>#N/A</v>
      </c>
      <c r="G403" s="46" t="e">
        <f>IF(AND('DO NOT USE_Contact Formulas'!A403,ISBLANK('Contact Data Entry'!G403)),"Mobile Phone is required",IF(NOT(ISBLANK('Contact Data Entry'!G403)),IF(AND(ISNUMBER(VALUE('Contact Data Entry'!G403)),LEFT('Contact Data Entry'!G403,1)&lt;&gt;"1",LEN('Contact Data Entry'!G403)=10),"OK","Phone number must be valid format"),NA()))</f>
        <v>#N/A</v>
      </c>
      <c r="H403" s="46" t="e">
        <f>IF(NOT(ISBLANK('Contact Data Entry'!H403)),IF(AND(ISNUMBER('Contact Data Entry'!H403),LEFT('Contact Data Entry'!H403,1)&lt;&gt;"1",LEN('Contact Data Entry'!H403)=10),"OK","Phone number must be valid format"),IF('DO NOT USE_Contact Formulas'!A403,"OK",NA()))</f>
        <v>#N/A</v>
      </c>
      <c r="I403" s="46" t="e">
        <f>IF(AND(NOT(ISBLANK('Contact Data Entry'!I403)),ISNA(VLOOKUP('Contact Data Entry'!I403,'DO NOT USE_Shared Picklist'!$N$3:$N$63,1,FALSE))),"Please select a value from the drop-down menu",IF('DO NOT USE_Contact Formulas'!A403,"OK",NA()))</f>
        <v>#N/A</v>
      </c>
      <c r="J403" s="46" t="e">
        <f>IF(AND('DO NOT USE_Contact Formulas'!A403,ISBLANK('Contact Data Entry'!J403)),"Home Street Address is required",IF(LEN('Contact Data Entry'!J403)&gt;255,"Home Street Address must be less than 255 characters",IF('DO NOT USE_Contact Formulas'!A403,"OK",NA())))</f>
        <v>#N/A</v>
      </c>
      <c r="K403" s="46" t="e">
        <f>IF(AND('DO NOT USE_Contact Formulas'!A403,ISBLANK('Contact Data Entry'!K403)),"City is required",IF(LEN('Contact Data Entry'!K403)&gt;40,"City must be less than 40 characters",IF('DO NOT USE_Contact Formulas'!A403,"OK",NA())))</f>
        <v>#N/A</v>
      </c>
      <c r="L403" s="46" t="e">
        <f>IF(AND('DO NOT USE_Contact Formulas'!A403,ISBLANK('Contact Data Entry'!L403)),"State is required",IF(AND(NOT(ISBLANK('Contact Data Entry'!L403)),ISNA(VLOOKUP('Contact Data Entry'!L403,'DO NOT USE_Shared Picklist'!$P$3:$P$52,1,FALSE))),"Please select a value from the drop-down menu",IF('DO NOT USE_Contact Formulas'!A403,"OK",NA())))</f>
        <v>#N/A</v>
      </c>
      <c r="M403" s="46" t="e">
        <f>IF(AND('DO NOT USE_Contact Formulas'!A403,ISBLANK('Contact Data Entry'!M403)),"Zip is required",IF(ISBLANK('Contact Data Entry'!M403),NA(),"OK"))</f>
        <v>#N/A</v>
      </c>
      <c r="N403" s="46" t="e">
        <f>IF(AND(NOT(ISBLANK('Contact Data Entry'!N403)),ISNA(VLOOKUP('Contact Data Entry'!N403,'DO NOT USE_Shared Picklist'!$E$3:$E$10,1,FALSE))),"Please select a value from the drop-down menu",IF('DO NOT USE_Contact Formulas'!A403,"OK",NA()))</f>
        <v>#N/A</v>
      </c>
      <c r="O403" s="46" t="e">
        <f>IF(AND('DO NOT USE_Contact Formulas'!A403,ISBLANK('Contact Data Entry'!O403)),"Occupation/Job Title is required",IF(NOT(ISBLANK('Contact Data Entry'!O403)),"OK",NA()))</f>
        <v>#N/A</v>
      </c>
      <c r="P403" s="46" t="e">
        <f>IF('DO NOT USE_Contact Formulas'!A403,IF(ISBLANK('Contact Data Entry'!P403),"Last Date On Site is required","OK"),NA())</f>
        <v>#N/A</v>
      </c>
      <c r="Q403" s="46" t="e">
        <f>IF(AND('DO NOT USE_Contact Formulas'!A403,ISBLANK('Contact Data Entry'!Q403)),"Specific Place in the Location is required",IF(ISBLANK('Contact Data Entry'!Q403),NA(),"OK"))</f>
        <v>#N/A</v>
      </c>
      <c r="R403" s="46" t="e">
        <f>IF(LEN('Contact Data Entry'!R403)&gt;250,"Employer Name must be less than 250 characters",IF('DO NOT USE_Contact Formulas'!A403,"OK",NA()))</f>
        <v>#N/A</v>
      </c>
      <c r="S403" s="46" t="e">
        <f>IF(AND(NOT(ISBLANK('Contact Data Entry'!S403)),ISNA(VLOOKUP('Contact Data Entry'!S403,'DO NOT USE_Shared Picklist'!$V$3:$V$7,1,FALSE))),"Please select a value from the drop-down menu",IF('DO NOT USE_Contact Formulas'!A403,"OK",NA()))</f>
        <v>#N/A</v>
      </c>
      <c r="T403" s="46" t="e">
        <f>IF(LEN('Contact Data Entry'!T403)&gt;255,"Work Area/Department must be less than 255 characters",IF('DO NOT USE_Contact Formulas'!A403,"OK",NA()))</f>
        <v>#N/A</v>
      </c>
      <c r="U403" s="46" t="e">
        <f>IF(LEN('Contact Data Entry'!U403)&gt;255,"Work Shifts must be less than 255 characters",IF('DO NOT USE_Contact Formulas'!A403,"OK",NA()))</f>
        <v>#N/A</v>
      </c>
      <c r="V403" s="47" t="e">
        <f ca="1">IF('Contact Data Entry'!V403&gt;'DO NOT USE_Shared Picklist'!$C$3,"Last Exposure Date cannot be a future date",IF('DO NOT USE_Contact Formulas'!A403,IF(ISBLANK('Contact Data Entry'!V403),"Last Exposure Date is required","OK"),NA()))</f>
        <v>#N/A</v>
      </c>
      <c r="W403" s="46" t="e">
        <f>IF(AND(NOT(ISBLANK('Contact Data Entry'!W403)),ISNA(VLOOKUP('Contact Data Entry'!W403,'DO NOT USE_Shared Picklist'!$D$3:$D$5,1,FALSE))),"Please select a value from the drop-down menu",IF('DO NOT USE_Contact Formulas'!A403,"OK",NA()))</f>
        <v>#N/A</v>
      </c>
      <c r="X403" s="46"/>
      <c r="Y403" s="46" t="e">
        <f>IF(AND(NOT(ISBLANK('Contact Data Entry'!Y403)),ISNA(VLOOKUP('Contact Data Entry'!Y403,'DO NOT USE_Shared Picklist'!$G$3:$G$5,1,FALSE))),"Please select a value from the drop-down menu",IF('DO NOT USE_Contact Formulas'!A403,"OK",NA()))</f>
        <v>#N/A</v>
      </c>
      <c r="Z403" s="46"/>
      <c r="AA403" s="46" t="e">
        <f>IF(AND(NOT(ISBLANK('Contact Data Entry'!AA403)),ISNA(VLOOKUP('Contact Data Entry'!AA403,'DO NOT USE_Shared Picklist'!$H$3:$H$4,1,FALSE))),"Please select a value from the drop-down menu",IF('DO NOT USE_Contact Formulas'!A403,"OK",NA()))</f>
        <v>#N/A</v>
      </c>
      <c r="AB403" s="46" t="e">
        <f ca="1">IF('Contact Data Entry'!AB403&gt;'DO NOT USE_Shared Picklist'!$C$3,"Test Date cannot be a future date",IF('DO NOT USE_Contact Formulas'!A403,"OK",NA()))</f>
        <v>#N/A</v>
      </c>
      <c r="AC403" s="46" t="e">
        <f>IF(AND(NOT(ISBLANK('Contact Data Entry'!AC403)),ISNA(VLOOKUP('Contact Data Entry'!AC403,'DO NOT USE_Shared Picklist'!$R$3:$R$7,1,FALSE))),"Please select a value from the drop-down menu",IF('DO NOT USE_Contact Formulas'!A403,"OK",NA()))</f>
        <v>#N/A</v>
      </c>
      <c r="AD403" s="46" t="e">
        <f>IF(AND(NOT(ISBLANK('Contact Data Entry'!AD403)),ISNA(VLOOKUP('Contact Data Entry'!AD403,'DO NOT USE_Shared Picklist'!$Q$3:$Q$8,1,FALSE))),"Please select a value from the drop-down menu",IF('DO NOT USE_Contact Formulas'!A403,"OK",NA()))</f>
        <v>#N/A</v>
      </c>
    </row>
    <row r="404" spans="1:30" x14ac:dyDescent="0.25">
      <c r="A404" s="45" t="e">
        <f>IF('DO NOT USE_Contact Formulas'!A404,IF('DO NOT USE_Contact Formulas'!B404,"Not all required fields are completed","OK"),NA())</f>
        <v>#N/A</v>
      </c>
      <c r="B404" s="46" t="e">
        <f>IF(AND('DO NOT USE_Contact Formulas'!A404,ISBLANK('Contact Data Entry'!B404)),"First Name is required",IF(NOT(ISBLANK('Contact Data Entry'!B404)),"OK",NA()))</f>
        <v>#N/A</v>
      </c>
      <c r="C404" s="46" t="e">
        <f>IF(AND('DO NOT USE_Contact Formulas'!A404,ISBLANK('Contact Data Entry'!C404)),"Last Name is required",IF(NOT(ISBLANK('Contact Data Entry'!C404)),"OK",NA()))</f>
        <v>#N/A</v>
      </c>
      <c r="D404" s="46" t="e">
        <f>IF(AND('DO NOT USE_Contact Formulas'!A404,ISBLANK('Contact Data Entry'!D404)),"Birthdate is required",IF(NOT(ISBLANK('Contact Data Entry'!D404)),"OK",NA()))</f>
        <v>#N/A</v>
      </c>
      <c r="E404" s="46" t="e">
        <f>IF(AND(NOT(ISBLANK('Contact Data Entry'!E404)),ISNA(VLOOKUP('Contact Data Entry'!E404,'DO NOT USE_Shared Picklist'!$L$3:$L$81,1,FALSE))),"Please select a value from the drop-down menu",IF('DO NOT USE_Contact Formulas'!A404,"OK",NA()))</f>
        <v>#N/A</v>
      </c>
      <c r="F404" s="46" t="e">
        <f>IF(AND(NOT(ISBLANK('Contact Data Entry'!F404)),NOT(ISNUMBER(MATCH("*@*.?*",'Contact Data Entry'!F404,0)))),"Email must be in a valid format",IF('DO NOT USE_Contact Formulas'!A404,"OK",NA()))</f>
        <v>#N/A</v>
      </c>
      <c r="G404" s="46" t="e">
        <f>IF(AND('DO NOT USE_Contact Formulas'!A404,ISBLANK('Contact Data Entry'!G404)),"Mobile Phone is required",IF(NOT(ISBLANK('Contact Data Entry'!G404)),IF(AND(ISNUMBER(VALUE('Contact Data Entry'!G404)),LEFT('Contact Data Entry'!G404,1)&lt;&gt;"1",LEN('Contact Data Entry'!G404)=10),"OK","Phone number must be valid format"),NA()))</f>
        <v>#N/A</v>
      </c>
      <c r="H404" s="46" t="e">
        <f>IF(NOT(ISBLANK('Contact Data Entry'!H404)),IF(AND(ISNUMBER('Contact Data Entry'!H404),LEFT('Contact Data Entry'!H404,1)&lt;&gt;"1",LEN('Contact Data Entry'!H404)=10),"OK","Phone number must be valid format"),IF('DO NOT USE_Contact Formulas'!A404,"OK",NA()))</f>
        <v>#N/A</v>
      </c>
      <c r="I404" s="46" t="e">
        <f>IF(AND(NOT(ISBLANK('Contact Data Entry'!I404)),ISNA(VLOOKUP('Contact Data Entry'!I404,'DO NOT USE_Shared Picklist'!$N$3:$N$63,1,FALSE))),"Please select a value from the drop-down menu",IF('DO NOT USE_Contact Formulas'!A404,"OK",NA()))</f>
        <v>#N/A</v>
      </c>
      <c r="J404" s="46" t="e">
        <f>IF(AND('DO NOT USE_Contact Formulas'!A404,ISBLANK('Contact Data Entry'!J404)),"Home Street Address is required",IF(LEN('Contact Data Entry'!J404)&gt;255,"Home Street Address must be less than 255 characters",IF('DO NOT USE_Contact Formulas'!A404,"OK",NA())))</f>
        <v>#N/A</v>
      </c>
      <c r="K404" s="46" t="e">
        <f>IF(AND('DO NOT USE_Contact Formulas'!A404,ISBLANK('Contact Data Entry'!K404)),"City is required",IF(LEN('Contact Data Entry'!K404)&gt;40,"City must be less than 40 characters",IF('DO NOT USE_Contact Formulas'!A404,"OK",NA())))</f>
        <v>#N/A</v>
      </c>
      <c r="L404" s="46" t="e">
        <f>IF(AND('DO NOT USE_Contact Formulas'!A404,ISBLANK('Contact Data Entry'!L404)),"State is required",IF(AND(NOT(ISBLANK('Contact Data Entry'!L404)),ISNA(VLOOKUP('Contact Data Entry'!L404,'DO NOT USE_Shared Picklist'!$P$3:$P$52,1,FALSE))),"Please select a value from the drop-down menu",IF('DO NOT USE_Contact Formulas'!A404,"OK",NA())))</f>
        <v>#N/A</v>
      </c>
      <c r="M404" s="46" t="e">
        <f>IF(AND('DO NOT USE_Contact Formulas'!A404,ISBLANK('Contact Data Entry'!M404)),"Zip is required",IF(ISBLANK('Contact Data Entry'!M404),NA(),"OK"))</f>
        <v>#N/A</v>
      </c>
      <c r="N404" s="46" t="e">
        <f>IF(AND(NOT(ISBLANK('Contact Data Entry'!N404)),ISNA(VLOOKUP('Contact Data Entry'!N404,'DO NOT USE_Shared Picklist'!$E$3:$E$10,1,FALSE))),"Please select a value from the drop-down menu",IF('DO NOT USE_Contact Formulas'!A404,"OK",NA()))</f>
        <v>#N/A</v>
      </c>
      <c r="O404" s="46" t="e">
        <f>IF(AND('DO NOT USE_Contact Formulas'!A404,ISBLANK('Contact Data Entry'!O404)),"Occupation/Job Title is required",IF(NOT(ISBLANK('Contact Data Entry'!O404)),"OK",NA()))</f>
        <v>#N/A</v>
      </c>
      <c r="P404" s="46" t="e">
        <f>IF('DO NOT USE_Contact Formulas'!A404,IF(ISBLANK('Contact Data Entry'!P404),"Last Date On Site is required","OK"),NA())</f>
        <v>#N/A</v>
      </c>
      <c r="Q404" s="46" t="e">
        <f>IF(AND('DO NOT USE_Contact Formulas'!A404,ISBLANK('Contact Data Entry'!Q404)),"Specific Place in the Location is required",IF(ISBLANK('Contact Data Entry'!Q404),NA(),"OK"))</f>
        <v>#N/A</v>
      </c>
      <c r="R404" s="46" t="e">
        <f>IF(LEN('Contact Data Entry'!R404)&gt;250,"Employer Name must be less than 250 characters",IF('DO NOT USE_Contact Formulas'!A404,"OK",NA()))</f>
        <v>#N/A</v>
      </c>
      <c r="S404" s="46" t="e">
        <f>IF(AND(NOT(ISBLANK('Contact Data Entry'!S404)),ISNA(VLOOKUP('Contact Data Entry'!S404,'DO NOT USE_Shared Picklist'!$V$3:$V$7,1,FALSE))),"Please select a value from the drop-down menu",IF('DO NOT USE_Contact Formulas'!A404,"OK",NA()))</f>
        <v>#N/A</v>
      </c>
      <c r="T404" s="46" t="e">
        <f>IF(LEN('Contact Data Entry'!T404)&gt;255,"Work Area/Department must be less than 255 characters",IF('DO NOT USE_Contact Formulas'!A404,"OK",NA()))</f>
        <v>#N/A</v>
      </c>
      <c r="U404" s="46" t="e">
        <f>IF(LEN('Contact Data Entry'!U404)&gt;255,"Work Shifts must be less than 255 characters",IF('DO NOT USE_Contact Formulas'!A404,"OK",NA()))</f>
        <v>#N/A</v>
      </c>
      <c r="V404" s="47" t="e">
        <f ca="1">IF('Contact Data Entry'!V404&gt;'DO NOT USE_Shared Picklist'!$C$3,"Last Exposure Date cannot be a future date",IF('DO NOT USE_Contact Formulas'!A404,IF(ISBLANK('Contact Data Entry'!V404),"Last Exposure Date is required","OK"),NA()))</f>
        <v>#N/A</v>
      </c>
      <c r="W404" s="46" t="e">
        <f>IF(AND(NOT(ISBLANK('Contact Data Entry'!W404)),ISNA(VLOOKUP('Contact Data Entry'!W404,'DO NOT USE_Shared Picklist'!$D$3:$D$5,1,FALSE))),"Please select a value from the drop-down menu",IF('DO NOT USE_Contact Formulas'!A404,"OK",NA()))</f>
        <v>#N/A</v>
      </c>
      <c r="X404" s="46"/>
      <c r="Y404" s="46" t="e">
        <f>IF(AND(NOT(ISBLANK('Contact Data Entry'!Y404)),ISNA(VLOOKUP('Contact Data Entry'!Y404,'DO NOT USE_Shared Picklist'!$G$3:$G$5,1,FALSE))),"Please select a value from the drop-down menu",IF('DO NOT USE_Contact Formulas'!A404,"OK",NA()))</f>
        <v>#N/A</v>
      </c>
      <c r="Z404" s="46"/>
      <c r="AA404" s="46" t="e">
        <f>IF(AND(NOT(ISBLANK('Contact Data Entry'!AA404)),ISNA(VLOOKUP('Contact Data Entry'!AA404,'DO NOT USE_Shared Picklist'!$H$3:$H$4,1,FALSE))),"Please select a value from the drop-down menu",IF('DO NOT USE_Contact Formulas'!A404,"OK",NA()))</f>
        <v>#N/A</v>
      </c>
      <c r="AB404" s="46" t="e">
        <f ca="1">IF('Contact Data Entry'!AB404&gt;'DO NOT USE_Shared Picklist'!$C$3,"Test Date cannot be a future date",IF('DO NOT USE_Contact Formulas'!A404,"OK",NA()))</f>
        <v>#N/A</v>
      </c>
      <c r="AC404" s="46" t="e">
        <f>IF(AND(NOT(ISBLANK('Contact Data Entry'!AC404)),ISNA(VLOOKUP('Contact Data Entry'!AC404,'DO NOT USE_Shared Picklist'!$R$3:$R$7,1,FALSE))),"Please select a value from the drop-down menu",IF('DO NOT USE_Contact Formulas'!A404,"OK",NA()))</f>
        <v>#N/A</v>
      </c>
      <c r="AD404" s="46" t="e">
        <f>IF(AND(NOT(ISBLANK('Contact Data Entry'!AD404)),ISNA(VLOOKUP('Contact Data Entry'!AD404,'DO NOT USE_Shared Picklist'!$Q$3:$Q$8,1,FALSE))),"Please select a value from the drop-down menu",IF('DO NOT USE_Contact Formulas'!A404,"OK",NA()))</f>
        <v>#N/A</v>
      </c>
    </row>
    <row r="405" spans="1:30" x14ac:dyDescent="0.25">
      <c r="A405" s="45" t="e">
        <f>IF('DO NOT USE_Contact Formulas'!A405,IF('DO NOT USE_Contact Formulas'!B405,"Not all required fields are completed","OK"),NA())</f>
        <v>#N/A</v>
      </c>
      <c r="B405" s="46" t="e">
        <f>IF(AND('DO NOT USE_Contact Formulas'!A405,ISBLANK('Contact Data Entry'!B405)),"First Name is required",IF(NOT(ISBLANK('Contact Data Entry'!B405)),"OK",NA()))</f>
        <v>#N/A</v>
      </c>
      <c r="C405" s="46" t="e">
        <f>IF(AND('DO NOT USE_Contact Formulas'!A405,ISBLANK('Contact Data Entry'!C405)),"Last Name is required",IF(NOT(ISBLANK('Contact Data Entry'!C405)),"OK",NA()))</f>
        <v>#N/A</v>
      </c>
      <c r="D405" s="46" t="e">
        <f>IF(AND('DO NOT USE_Contact Formulas'!A405,ISBLANK('Contact Data Entry'!D405)),"Birthdate is required",IF(NOT(ISBLANK('Contact Data Entry'!D405)),"OK",NA()))</f>
        <v>#N/A</v>
      </c>
      <c r="E405" s="46" t="e">
        <f>IF(AND(NOT(ISBLANK('Contact Data Entry'!E405)),ISNA(VLOOKUP('Contact Data Entry'!E405,'DO NOT USE_Shared Picklist'!$L$3:$L$81,1,FALSE))),"Please select a value from the drop-down menu",IF('DO NOT USE_Contact Formulas'!A405,"OK",NA()))</f>
        <v>#N/A</v>
      </c>
      <c r="F405" s="46" t="e">
        <f>IF(AND(NOT(ISBLANK('Contact Data Entry'!F405)),NOT(ISNUMBER(MATCH("*@*.?*",'Contact Data Entry'!F405,0)))),"Email must be in a valid format",IF('DO NOT USE_Contact Formulas'!A405,"OK",NA()))</f>
        <v>#N/A</v>
      </c>
      <c r="G405" s="46" t="e">
        <f>IF(AND('DO NOT USE_Contact Formulas'!A405,ISBLANK('Contact Data Entry'!G405)),"Mobile Phone is required",IF(NOT(ISBLANK('Contact Data Entry'!G405)),IF(AND(ISNUMBER(VALUE('Contact Data Entry'!G405)),LEFT('Contact Data Entry'!G405,1)&lt;&gt;"1",LEN('Contact Data Entry'!G405)=10),"OK","Phone number must be valid format"),NA()))</f>
        <v>#N/A</v>
      </c>
      <c r="H405" s="46" t="e">
        <f>IF(NOT(ISBLANK('Contact Data Entry'!H405)),IF(AND(ISNUMBER('Contact Data Entry'!H405),LEFT('Contact Data Entry'!H405,1)&lt;&gt;"1",LEN('Contact Data Entry'!H405)=10),"OK","Phone number must be valid format"),IF('DO NOT USE_Contact Formulas'!A405,"OK",NA()))</f>
        <v>#N/A</v>
      </c>
      <c r="I405" s="46" t="e">
        <f>IF(AND(NOT(ISBLANK('Contact Data Entry'!I405)),ISNA(VLOOKUP('Contact Data Entry'!I405,'DO NOT USE_Shared Picklist'!$N$3:$N$63,1,FALSE))),"Please select a value from the drop-down menu",IF('DO NOT USE_Contact Formulas'!A405,"OK",NA()))</f>
        <v>#N/A</v>
      </c>
      <c r="J405" s="46" t="e">
        <f>IF(AND('DO NOT USE_Contact Formulas'!A405,ISBLANK('Contact Data Entry'!J405)),"Home Street Address is required",IF(LEN('Contact Data Entry'!J405)&gt;255,"Home Street Address must be less than 255 characters",IF('DO NOT USE_Contact Formulas'!A405,"OK",NA())))</f>
        <v>#N/A</v>
      </c>
      <c r="K405" s="46" t="e">
        <f>IF(AND('DO NOT USE_Contact Formulas'!A405,ISBLANK('Contact Data Entry'!K405)),"City is required",IF(LEN('Contact Data Entry'!K405)&gt;40,"City must be less than 40 characters",IF('DO NOT USE_Contact Formulas'!A405,"OK",NA())))</f>
        <v>#N/A</v>
      </c>
      <c r="L405" s="46" t="e">
        <f>IF(AND('DO NOT USE_Contact Formulas'!A405,ISBLANK('Contact Data Entry'!L405)),"State is required",IF(AND(NOT(ISBLANK('Contact Data Entry'!L405)),ISNA(VLOOKUP('Contact Data Entry'!L405,'DO NOT USE_Shared Picklist'!$P$3:$P$52,1,FALSE))),"Please select a value from the drop-down menu",IF('DO NOT USE_Contact Formulas'!A405,"OK",NA())))</f>
        <v>#N/A</v>
      </c>
      <c r="M405" s="46" t="e">
        <f>IF(AND('DO NOT USE_Contact Formulas'!A405,ISBLANK('Contact Data Entry'!M405)),"Zip is required",IF(ISBLANK('Contact Data Entry'!M405),NA(),"OK"))</f>
        <v>#N/A</v>
      </c>
      <c r="N405" s="46" t="e">
        <f>IF(AND(NOT(ISBLANK('Contact Data Entry'!N405)),ISNA(VLOOKUP('Contact Data Entry'!N405,'DO NOT USE_Shared Picklist'!$E$3:$E$10,1,FALSE))),"Please select a value from the drop-down menu",IF('DO NOT USE_Contact Formulas'!A405,"OK",NA()))</f>
        <v>#N/A</v>
      </c>
      <c r="O405" s="46" t="e">
        <f>IF(AND('DO NOT USE_Contact Formulas'!A405,ISBLANK('Contact Data Entry'!O405)),"Occupation/Job Title is required",IF(NOT(ISBLANK('Contact Data Entry'!O405)),"OK",NA()))</f>
        <v>#N/A</v>
      </c>
      <c r="P405" s="46" t="e">
        <f>IF('DO NOT USE_Contact Formulas'!A405,IF(ISBLANK('Contact Data Entry'!P405),"Last Date On Site is required","OK"),NA())</f>
        <v>#N/A</v>
      </c>
      <c r="Q405" s="46" t="e">
        <f>IF(AND('DO NOT USE_Contact Formulas'!A405,ISBLANK('Contact Data Entry'!Q405)),"Specific Place in the Location is required",IF(ISBLANK('Contact Data Entry'!Q405),NA(),"OK"))</f>
        <v>#N/A</v>
      </c>
      <c r="R405" s="46" t="e">
        <f>IF(LEN('Contact Data Entry'!R405)&gt;250,"Employer Name must be less than 250 characters",IF('DO NOT USE_Contact Formulas'!A405,"OK",NA()))</f>
        <v>#N/A</v>
      </c>
      <c r="S405" s="46" t="e">
        <f>IF(AND(NOT(ISBLANK('Contact Data Entry'!S405)),ISNA(VLOOKUP('Contact Data Entry'!S405,'DO NOT USE_Shared Picklist'!$V$3:$V$7,1,FALSE))),"Please select a value from the drop-down menu",IF('DO NOT USE_Contact Formulas'!A405,"OK",NA()))</f>
        <v>#N/A</v>
      </c>
      <c r="T405" s="46" t="e">
        <f>IF(LEN('Contact Data Entry'!T405)&gt;255,"Work Area/Department must be less than 255 characters",IF('DO NOT USE_Contact Formulas'!A405,"OK",NA()))</f>
        <v>#N/A</v>
      </c>
      <c r="U405" s="46" t="e">
        <f>IF(LEN('Contact Data Entry'!U405)&gt;255,"Work Shifts must be less than 255 characters",IF('DO NOT USE_Contact Formulas'!A405,"OK",NA()))</f>
        <v>#N/A</v>
      </c>
      <c r="V405" s="47" t="e">
        <f ca="1">IF('Contact Data Entry'!V405&gt;'DO NOT USE_Shared Picklist'!$C$3,"Last Exposure Date cannot be a future date",IF('DO NOT USE_Contact Formulas'!A405,IF(ISBLANK('Contact Data Entry'!V405),"Last Exposure Date is required","OK"),NA()))</f>
        <v>#N/A</v>
      </c>
      <c r="W405" s="46" t="e">
        <f>IF(AND(NOT(ISBLANK('Contact Data Entry'!W405)),ISNA(VLOOKUP('Contact Data Entry'!W405,'DO NOT USE_Shared Picklist'!$D$3:$D$5,1,FALSE))),"Please select a value from the drop-down menu",IF('DO NOT USE_Contact Formulas'!A405,"OK",NA()))</f>
        <v>#N/A</v>
      </c>
      <c r="X405" s="46"/>
      <c r="Y405" s="46" t="e">
        <f>IF(AND(NOT(ISBLANK('Contact Data Entry'!Y405)),ISNA(VLOOKUP('Contact Data Entry'!Y405,'DO NOT USE_Shared Picklist'!$G$3:$G$5,1,FALSE))),"Please select a value from the drop-down menu",IF('DO NOT USE_Contact Formulas'!A405,"OK",NA()))</f>
        <v>#N/A</v>
      </c>
      <c r="Z405" s="46"/>
      <c r="AA405" s="46" t="e">
        <f>IF(AND(NOT(ISBLANK('Contact Data Entry'!AA405)),ISNA(VLOOKUP('Contact Data Entry'!AA405,'DO NOT USE_Shared Picklist'!$H$3:$H$4,1,FALSE))),"Please select a value from the drop-down menu",IF('DO NOT USE_Contact Formulas'!A405,"OK",NA()))</f>
        <v>#N/A</v>
      </c>
      <c r="AB405" s="46" t="e">
        <f ca="1">IF('Contact Data Entry'!AB405&gt;'DO NOT USE_Shared Picklist'!$C$3,"Test Date cannot be a future date",IF('DO NOT USE_Contact Formulas'!A405,"OK",NA()))</f>
        <v>#N/A</v>
      </c>
      <c r="AC405" s="46" t="e">
        <f>IF(AND(NOT(ISBLANK('Contact Data Entry'!AC405)),ISNA(VLOOKUP('Contact Data Entry'!AC405,'DO NOT USE_Shared Picklist'!$R$3:$R$7,1,FALSE))),"Please select a value from the drop-down menu",IF('DO NOT USE_Contact Formulas'!A405,"OK",NA()))</f>
        <v>#N/A</v>
      </c>
      <c r="AD405" s="46" t="e">
        <f>IF(AND(NOT(ISBLANK('Contact Data Entry'!AD405)),ISNA(VLOOKUP('Contact Data Entry'!AD405,'DO NOT USE_Shared Picklist'!$Q$3:$Q$8,1,FALSE))),"Please select a value from the drop-down menu",IF('DO NOT USE_Contact Formulas'!A405,"OK",NA()))</f>
        <v>#N/A</v>
      </c>
    </row>
    <row r="406" spans="1:30" x14ac:dyDescent="0.25">
      <c r="A406" s="45" t="e">
        <f>IF('DO NOT USE_Contact Formulas'!A406,IF('DO NOT USE_Contact Formulas'!B406,"Not all required fields are completed","OK"),NA())</f>
        <v>#N/A</v>
      </c>
      <c r="B406" s="46" t="e">
        <f>IF(AND('DO NOT USE_Contact Formulas'!A406,ISBLANK('Contact Data Entry'!B406)),"First Name is required",IF(NOT(ISBLANK('Contact Data Entry'!B406)),"OK",NA()))</f>
        <v>#N/A</v>
      </c>
      <c r="C406" s="46" t="e">
        <f>IF(AND('DO NOT USE_Contact Formulas'!A406,ISBLANK('Contact Data Entry'!C406)),"Last Name is required",IF(NOT(ISBLANK('Contact Data Entry'!C406)),"OK",NA()))</f>
        <v>#N/A</v>
      </c>
      <c r="D406" s="46" t="e">
        <f>IF(AND('DO NOT USE_Contact Formulas'!A406,ISBLANK('Contact Data Entry'!D406)),"Birthdate is required",IF(NOT(ISBLANK('Contact Data Entry'!D406)),"OK",NA()))</f>
        <v>#N/A</v>
      </c>
      <c r="E406" s="46" t="e">
        <f>IF(AND(NOT(ISBLANK('Contact Data Entry'!E406)),ISNA(VLOOKUP('Contact Data Entry'!E406,'DO NOT USE_Shared Picklist'!$L$3:$L$81,1,FALSE))),"Please select a value from the drop-down menu",IF('DO NOT USE_Contact Formulas'!A406,"OK",NA()))</f>
        <v>#N/A</v>
      </c>
      <c r="F406" s="46" t="e">
        <f>IF(AND(NOT(ISBLANK('Contact Data Entry'!F406)),NOT(ISNUMBER(MATCH("*@*.?*",'Contact Data Entry'!F406,0)))),"Email must be in a valid format",IF('DO NOT USE_Contact Formulas'!A406,"OK",NA()))</f>
        <v>#N/A</v>
      </c>
      <c r="G406" s="46" t="e">
        <f>IF(AND('DO NOT USE_Contact Formulas'!A406,ISBLANK('Contact Data Entry'!G406)),"Mobile Phone is required",IF(NOT(ISBLANK('Contact Data Entry'!G406)),IF(AND(ISNUMBER(VALUE('Contact Data Entry'!G406)),LEFT('Contact Data Entry'!G406,1)&lt;&gt;"1",LEN('Contact Data Entry'!G406)=10),"OK","Phone number must be valid format"),NA()))</f>
        <v>#N/A</v>
      </c>
      <c r="H406" s="46" t="e">
        <f>IF(NOT(ISBLANK('Contact Data Entry'!H406)),IF(AND(ISNUMBER('Contact Data Entry'!H406),LEFT('Contact Data Entry'!H406,1)&lt;&gt;"1",LEN('Contact Data Entry'!H406)=10),"OK","Phone number must be valid format"),IF('DO NOT USE_Contact Formulas'!A406,"OK",NA()))</f>
        <v>#N/A</v>
      </c>
      <c r="I406" s="46" t="e">
        <f>IF(AND(NOT(ISBLANK('Contact Data Entry'!I406)),ISNA(VLOOKUP('Contact Data Entry'!I406,'DO NOT USE_Shared Picklist'!$N$3:$N$63,1,FALSE))),"Please select a value from the drop-down menu",IF('DO NOT USE_Contact Formulas'!A406,"OK",NA()))</f>
        <v>#N/A</v>
      </c>
      <c r="J406" s="46" t="e">
        <f>IF(AND('DO NOT USE_Contact Formulas'!A406,ISBLANK('Contact Data Entry'!J406)),"Home Street Address is required",IF(LEN('Contact Data Entry'!J406)&gt;255,"Home Street Address must be less than 255 characters",IF('DO NOT USE_Contact Formulas'!A406,"OK",NA())))</f>
        <v>#N/A</v>
      </c>
      <c r="K406" s="46" t="e">
        <f>IF(AND('DO NOT USE_Contact Formulas'!A406,ISBLANK('Contact Data Entry'!K406)),"City is required",IF(LEN('Contact Data Entry'!K406)&gt;40,"City must be less than 40 characters",IF('DO NOT USE_Contact Formulas'!A406,"OK",NA())))</f>
        <v>#N/A</v>
      </c>
      <c r="L406" s="46" t="e">
        <f>IF(AND('DO NOT USE_Contact Formulas'!A406,ISBLANK('Contact Data Entry'!L406)),"State is required",IF(AND(NOT(ISBLANK('Contact Data Entry'!L406)),ISNA(VLOOKUP('Contact Data Entry'!L406,'DO NOT USE_Shared Picklist'!$P$3:$P$52,1,FALSE))),"Please select a value from the drop-down menu",IF('DO NOT USE_Contact Formulas'!A406,"OK",NA())))</f>
        <v>#N/A</v>
      </c>
      <c r="M406" s="46" t="e">
        <f>IF(AND('DO NOT USE_Contact Formulas'!A406,ISBLANK('Contact Data Entry'!M406)),"Zip is required",IF(ISBLANK('Contact Data Entry'!M406),NA(),"OK"))</f>
        <v>#N/A</v>
      </c>
      <c r="N406" s="46" t="e">
        <f>IF(AND(NOT(ISBLANK('Contact Data Entry'!N406)),ISNA(VLOOKUP('Contact Data Entry'!N406,'DO NOT USE_Shared Picklist'!$E$3:$E$10,1,FALSE))),"Please select a value from the drop-down menu",IF('DO NOT USE_Contact Formulas'!A406,"OK",NA()))</f>
        <v>#N/A</v>
      </c>
      <c r="O406" s="46" t="e">
        <f>IF(AND('DO NOT USE_Contact Formulas'!A406,ISBLANK('Contact Data Entry'!O406)),"Occupation/Job Title is required",IF(NOT(ISBLANK('Contact Data Entry'!O406)),"OK",NA()))</f>
        <v>#N/A</v>
      </c>
      <c r="P406" s="46" t="e">
        <f>IF('DO NOT USE_Contact Formulas'!A406,IF(ISBLANK('Contact Data Entry'!P406),"Last Date On Site is required","OK"),NA())</f>
        <v>#N/A</v>
      </c>
      <c r="Q406" s="46" t="e">
        <f>IF(AND('DO NOT USE_Contact Formulas'!A406,ISBLANK('Contact Data Entry'!Q406)),"Specific Place in the Location is required",IF(ISBLANK('Contact Data Entry'!Q406),NA(),"OK"))</f>
        <v>#N/A</v>
      </c>
      <c r="R406" s="46" t="e">
        <f>IF(LEN('Contact Data Entry'!R406)&gt;250,"Employer Name must be less than 250 characters",IF('DO NOT USE_Contact Formulas'!A406,"OK",NA()))</f>
        <v>#N/A</v>
      </c>
      <c r="S406" s="46" t="e">
        <f>IF(AND(NOT(ISBLANK('Contact Data Entry'!S406)),ISNA(VLOOKUP('Contact Data Entry'!S406,'DO NOT USE_Shared Picklist'!$V$3:$V$7,1,FALSE))),"Please select a value from the drop-down menu",IF('DO NOT USE_Contact Formulas'!A406,"OK",NA()))</f>
        <v>#N/A</v>
      </c>
      <c r="T406" s="46" t="e">
        <f>IF(LEN('Contact Data Entry'!T406)&gt;255,"Work Area/Department must be less than 255 characters",IF('DO NOT USE_Contact Formulas'!A406,"OK",NA()))</f>
        <v>#N/A</v>
      </c>
      <c r="U406" s="46" t="e">
        <f>IF(LEN('Contact Data Entry'!U406)&gt;255,"Work Shifts must be less than 255 characters",IF('DO NOT USE_Contact Formulas'!A406,"OK",NA()))</f>
        <v>#N/A</v>
      </c>
      <c r="V406" s="47" t="e">
        <f ca="1">IF('Contact Data Entry'!V406&gt;'DO NOT USE_Shared Picklist'!$C$3,"Last Exposure Date cannot be a future date",IF('DO NOT USE_Contact Formulas'!A406,IF(ISBLANK('Contact Data Entry'!V406),"Last Exposure Date is required","OK"),NA()))</f>
        <v>#N/A</v>
      </c>
      <c r="W406" s="46" t="e">
        <f>IF(AND(NOT(ISBLANK('Contact Data Entry'!W406)),ISNA(VLOOKUP('Contact Data Entry'!W406,'DO NOT USE_Shared Picklist'!$D$3:$D$5,1,FALSE))),"Please select a value from the drop-down menu",IF('DO NOT USE_Contact Formulas'!A406,"OK",NA()))</f>
        <v>#N/A</v>
      </c>
      <c r="X406" s="46"/>
      <c r="Y406" s="46" t="e">
        <f>IF(AND(NOT(ISBLANK('Contact Data Entry'!Y406)),ISNA(VLOOKUP('Contact Data Entry'!Y406,'DO NOT USE_Shared Picklist'!$G$3:$G$5,1,FALSE))),"Please select a value from the drop-down menu",IF('DO NOT USE_Contact Formulas'!A406,"OK",NA()))</f>
        <v>#N/A</v>
      </c>
      <c r="Z406" s="46"/>
      <c r="AA406" s="46" t="e">
        <f>IF(AND(NOT(ISBLANK('Contact Data Entry'!AA406)),ISNA(VLOOKUP('Contact Data Entry'!AA406,'DO NOT USE_Shared Picklist'!$H$3:$H$4,1,FALSE))),"Please select a value from the drop-down menu",IF('DO NOT USE_Contact Formulas'!A406,"OK",NA()))</f>
        <v>#N/A</v>
      </c>
      <c r="AB406" s="46" t="e">
        <f ca="1">IF('Contact Data Entry'!AB406&gt;'DO NOT USE_Shared Picklist'!$C$3,"Test Date cannot be a future date",IF('DO NOT USE_Contact Formulas'!A406,"OK",NA()))</f>
        <v>#N/A</v>
      </c>
      <c r="AC406" s="46" t="e">
        <f>IF(AND(NOT(ISBLANK('Contact Data Entry'!AC406)),ISNA(VLOOKUP('Contact Data Entry'!AC406,'DO NOT USE_Shared Picklist'!$R$3:$R$7,1,FALSE))),"Please select a value from the drop-down menu",IF('DO NOT USE_Contact Formulas'!A406,"OK",NA()))</f>
        <v>#N/A</v>
      </c>
      <c r="AD406" s="46" t="e">
        <f>IF(AND(NOT(ISBLANK('Contact Data Entry'!AD406)),ISNA(VLOOKUP('Contact Data Entry'!AD406,'DO NOT USE_Shared Picklist'!$Q$3:$Q$8,1,FALSE))),"Please select a value from the drop-down menu",IF('DO NOT USE_Contact Formulas'!A406,"OK",NA()))</f>
        <v>#N/A</v>
      </c>
    </row>
    <row r="407" spans="1:30" x14ac:dyDescent="0.25">
      <c r="A407" s="45" t="e">
        <f>IF('DO NOT USE_Contact Formulas'!A407,IF('DO NOT USE_Contact Formulas'!B407,"Not all required fields are completed","OK"),NA())</f>
        <v>#N/A</v>
      </c>
      <c r="B407" s="46" t="e">
        <f>IF(AND('DO NOT USE_Contact Formulas'!A407,ISBLANK('Contact Data Entry'!B407)),"First Name is required",IF(NOT(ISBLANK('Contact Data Entry'!B407)),"OK",NA()))</f>
        <v>#N/A</v>
      </c>
      <c r="C407" s="46" t="e">
        <f>IF(AND('DO NOT USE_Contact Formulas'!A407,ISBLANK('Contact Data Entry'!C407)),"Last Name is required",IF(NOT(ISBLANK('Contact Data Entry'!C407)),"OK",NA()))</f>
        <v>#N/A</v>
      </c>
      <c r="D407" s="46" t="e">
        <f>IF(AND('DO NOT USE_Contact Formulas'!A407,ISBLANK('Contact Data Entry'!D407)),"Birthdate is required",IF(NOT(ISBLANK('Contact Data Entry'!D407)),"OK",NA()))</f>
        <v>#N/A</v>
      </c>
      <c r="E407" s="46" t="e">
        <f>IF(AND(NOT(ISBLANK('Contact Data Entry'!E407)),ISNA(VLOOKUP('Contact Data Entry'!E407,'DO NOT USE_Shared Picklist'!$L$3:$L$81,1,FALSE))),"Please select a value from the drop-down menu",IF('DO NOT USE_Contact Formulas'!A407,"OK",NA()))</f>
        <v>#N/A</v>
      </c>
      <c r="F407" s="46" t="e">
        <f>IF(AND(NOT(ISBLANK('Contact Data Entry'!F407)),NOT(ISNUMBER(MATCH("*@*.?*",'Contact Data Entry'!F407,0)))),"Email must be in a valid format",IF('DO NOT USE_Contact Formulas'!A407,"OK",NA()))</f>
        <v>#N/A</v>
      </c>
      <c r="G407" s="46" t="e">
        <f>IF(AND('DO NOT USE_Contact Formulas'!A407,ISBLANK('Contact Data Entry'!G407)),"Mobile Phone is required",IF(NOT(ISBLANK('Contact Data Entry'!G407)),IF(AND(ISNUMBER(VALUE('Contact Data Entry'!G407)),LEFT('Contact Data Entry'!G407,1)&lt;&gt;"1",LEN('Contact Data Entry'!G407)=10),"OK","Phone number must be valid format"),NA()))</f>
        <v>#N/A</v>
      </c>
      <c r="H407" s="46" t="e">
        <f>IF(NOT(ISBLANK('Contact Data Entry'!H407)),IF(AND(ISNUMBER('Contact Data Entry'!H407),LEFT('Contact Data Entry'!H407,1)&lt;&gt;"1",LEN('Contact Data Entry'!H407)=10),"OK","Phone number must be valid format"),IF('DO NOT USE_Contact Formulas'!A407,"OK",NA()))</f>
        <v>#N/A</v>
      </c>
      <c r="I407" s="46" t="e">
        <f>IF(AND(NOT(ISBLANK('Contact Data Entry'!I407)),ISNA(VLOOKUP('Contact Data Entry'!I407,'DO NOT USE_Shared Picklist'!$N$3:$N$63,1,FALSE))),"Please select a value from the drop-down menu",IF('DO NOT USE_Contact Formulas'!A407,"OK",NA()))</f>
        <v>#N/A</v>
      </c>
      <c r="J407" s="46" t="e">
        <f>IF(AND('DO NOT USE_Contact Formulas'!A407,ISBLANK('Contact Data Entry'!J407)),"Home Street Address is required",IF(LEN('Contact Data Entry'!J407)&gt;255,"Home Street Address must be less than 255 characters",IF('DO NOT USE_Contact Formulas'!A407,"OK",NA())))</f>
        <v>#N/A</v>
      </c>
      <c r="K407" s="46" t="e">
        <f>IF(AND('DO NOT USE_Contact Formulas'!A407,ISBLANK('Contact Data Entry'!K407)),"City is required",IF(LEN('Contact Data Entry'!K407)&gt;40,"City must be less than 40 characters",IF('DO NOT USE_Contact Formulas'!A407,"OK",NA())))</f>
        <v>#N/A</v>
      </c>
      <c r="L407" s="46" t="e">
        <f>IF(AND('DO NOT USE_Contact Formulas'!A407,ISBLANK('Contact Data Entry'!L407)),"State is required",IF(AND(NOT(ISBLANK('Contact Data Entry'!L407)),ISNA(VLOOKUP('Contact Data Entry'!L407,'DO NOT USE_Shared Picklist'!$P$3:$P$52,1,FALSE))),"Please select a value from the drop-down menu",IF('DO NOT USE_Contact Formulas'!A407,"OK",NA())))</f>
        <v>#N/A</v>
      </c>
      <c r="M407" s="46" t="e">
        <f>IF(AND('DO NOT USE_Contact Formulas'!A407,ISBLANK('Contact Data Entry'!M407)),"Zip is required",IF(ISBLANK('Contact Data Entry'!M407),NA(),"OK"))</f>
        <v>#N/A</v>
      </c>
      <c r="N407" s="46" t="e">
        <f>IF(AND(NOT(ISBLANK('Contact Data Entry'!N407)),ISNA(VLOOKUP('Contact Data Entry'!N407,'DO NOT USE_Shared Picklist'!$E$3:$E$10,1,FALSE))),"Please select a value from the drop-down menu",IF('DO NOT USE_Contact Formulas'!A407,"OK",NA()))</f>
        <v>#N/A</v>
      </c>
      <c r="O407" s="46" t="e">
        <f>IF(AND('DO NOT USE_Contact Formulas'!A407,ISBLANK('Contact Data Entry'!O407)),"Occupation/Job Title is required",IF(NOT(ISBLANK('Contact Data Entry'!O407)),"OK",NA()))</f>
        <v>#N/A</v>
      </c>
      <c r="P407" s="46" t="e">
        <f>IF('DO NOT USE_Contact Formulas'!A407,IF(ISBLANK('Contact Data Entry'!P407),"Last Date On Site is required","OK"),NA())</f>
        <v>#N/A</v>
      </c>
      <c r="Q407" s="46" t="e">
        <f>IF(AND('DO NOT USE_Contact Formulas'!A407,ISBLANK('Contact Data Entry'!Q407)),"Specific Place in the Location is required",IF(ISBLANK('Contact Data Entry'!Q407),NA(),"OK"))</f>
        <v>#N/A</v>
      </c>
      <c r="R407" s="46" t="e">
        <f>IF(LEN('Contact Data Entry'!R407)&gt;250,"Employer Name must be less than 250 characters",IF('DO NOT USE_Contact Formulas'!A407,"OK",NA()))</f>
        <v>#N/A</v>
      </c>
      <c r="S407" s="46" t="e">
        <f>IF(AND(NOT(ISBLANK('Contact Data Entry'!S407)),ISNA(VLOOKUP('Contact Data Entry'!S407,'DO NOT USE_Shared Picklist'!$V$3:$V$7,1,FALSE))),"Please select a value from the drop-down menu",IF('DO NOT USE_Contact Formulas'!A407,"OK",NA()))</f>
        <v>#N/A</v>
      </c>
      <c r="T407" s="46" t="e">
        <f>IF(LEN('Contact Data Entry'!T407)&gt;255,"Work Area/Department must be less than 255 characters",IF('DO NOT USE_Contact Formulas'!A407,"OK",NA()))</f>
        <v>#N/A</v>
      </c>
      <c r="U407" s="46" t="e">
        <f>IF(LEN('Contact Data Entry'!U407)&gt;255,"Work Shifts must be less than 255 characters",IF('DO NOT USE_Contact Formulas'!A407,"OK",NA()))</f>
        <v>#N/A</v>
      </c>
      <c r="V407" s="47" t="e">
        <f ca="1">IF('Contact Data Entry'!V407&gt;'DO NOT USE_Shared Picklist'!$C$3,"Last Exposure Date cannot be a future date",IF('DO NOT USE_Contact Formulas'!A407,IF(ISBLANK('Contact Data Entry'!V407),"Last Exposure Date is required","OK"),NA()))</f>
        <v>#N/A</v>
      </c>
      <c r="W407" s="46" t="e">
        <f>IF(AND(NOT(ISBLANK('Contact Data Entry'!W407)),ISNA(VLOOKUP('Contact Data Entry'!W407,'DO NOT USE_Shared Picklist'!$D$3:$D$5,1,FALSE))),"Please select a value from the drop-down menu",IF('DO NOT USE_Contact Formulas'!A407,"OK",NA()))</f>
        <v>#N/A</v>
      </c>
      <c r="X407" s="46"/>
      <c r="Y407" s="46" t="e">
        <f>IF(AND(NOT(ISBLANK('Contact Data Entry'!Y407)),ISNA(VLOOKUP('Contact Data Entry'!Y407,'DO NOT USE_Shared Picklist'!$G$3:$G$5,1,FALSE))),"Please select a value from the drop-down menu",IF('DO NOT USE_Contact Formulas'!A407,"OK",NA()))</f>
        <v>#N/A</v>
      </c>
      <c r="Z407" s="46"/>
      <c r="AA407" s="46" t="e">
        <f>IF(AND(NOT(ISBLANK('Contact Data Entry'!AA407)),ISNA(VLOOKUP('Contact Data Entry'!AA407,'DO NOT USE_Shared Picklist'!$H$3:$H$4,1,FALSE))),"Please select a value from the drop-down menu",IF('DO NOT USE_Contact Formulas'!A407,"OK",NA()))</f>
        <v>#N/A</v>
      </c>
      <c r="AB407" s="46" t="e">
        <f ca="1">IF('Contact Data Entry'!AB407&gt;'DO NOT USE_Shared Picklist'!$C$3,"Test Date cannot be a future date",IF('DO NOT USE_Contact Formulas'!A407,"OK",NA()))</f>
        <v>#N/A</v>
      </c>
      <c r="AC407" s="46" t="e">
        <f>IF(AND(NOT(ISBLANK('Contact Data Entry'!AC407)),ISNA(VLOOKUP('Contact Data Entry'!AC407,'DO NOT USE_Shared Picklist'!$R$3:$R$7,1,FALSE))),"Please select a value from the drop-down menu",IF('DO NOT USE_Contact Formulas'!A407,"OK",NA()))</f>
        <v>#N/A</v>
      </c>
      <c r="AD407" s="46" t="e">
        <f>IF(AND(NOT(ISBLANK('Contact Data Entry'!AD407)),ISNA(VLOOKUP('Contact Data Entry'!AD407,'DO NOT USE_Shared Picklist'!$Q$3:$Q$8,1,FALSE))),"Please select a value from the drop-down menu",IF('DO NOT USE_Contact Formulas'!A407,"OK",NA()))</f>
        <v>#N/A</v>
      </c>
    </row>
    <row r="408" spans="1:30" x14ac:dyDescent="0.25">
      <c r="A408" s="45" t="e">
        <f>IF('DO NOT USE_Contact Formulas'!A408,IF('DO NOT USE_Contact Formulas'!B408,"Not all required fields are completed","OK"),NA())</f>
        <v>#N/A</v>
      </c>
      <c r="B408" s="46" t="e">
        <f>IF(AND('DO NOT USE_Contact Formulas'!A408,ISBLANK('Contact Data Entry'!B408)),"First Name is required",IF(NOT(ISBLANK('Contact Data Entry'!B408)),"OK",NA()))</f>
        <v>#N/A</v>
      </c>
      <c r="C408" s="46" t="e">
        <f>IF(AND('DO NOT USE_Contact Formulas'!A408,ISBLANK('Contact Data Entry'!C408)),"Last Name is required",IF(NOT(ISBLANK('Contact Data Entry'!C408)),"OK",NA()))</f>
        <v>#N/A</v>
      </c>
      <c r="D408" s="46" t="e">
        <f>IF(AND('DO NOT USE_Contact Formulas'!A408,ISBLANK('Contact Data Entry'!D408)),"Birthdate is required",IF(NOT(ISBLANK('Contact Data Entry'!D408)),"OK",NA()))</f>
        <v>#N/A</v>
      </c>
      <c r="E408" s="46" t="e">
        <f>IF(AND(NOT(ISBLANK('Contact Data Entry'!E408)),ISNA(VLOOKUP('Contact Data Entry'!E408,'DO NOT USE_Shared Picklist'!$L$3:$L$81,1,FALSE))),"Please select a value from the drop-down menu",IF('DO NOT USE_Contact Formulas'!A408,"OK",NA()))</f>
        <v>#N/A</v>
      </c>
      <c r="F408" s="46" t="e">
        <f>IF(AND(NOT(ISBLANK('Contact Data Entry'!F408)),NOT(ISNUMBER(MATCH("*@*.?*",'Contact Data Entry'!F408,0)))),"Email must be in a valid format",IF('DO NOT USE_Contact Formulas'!A408,"OK",NA()))</f>
        <v>#N/A</v>
      </c>
      <c r="G408" s="46" t="e">
        <f>IF(AND('DO NOT USE_Contact Formulas'!A408,ISBLANK('Contact Data Entry'!G408)),"Mobile Phone is required",IF(NOT(ISBLANK('Contact Data Entry'!G408)),IF(AND(ISNUMBER(VALUE('Contact Data Entry'!G408)),LEFT('Contact Data Entry'!G408,1)&lt;&gt;"1",LEN('Contact Data Entry'!G408)=10),"OK","Phone number must be valid format"),NA()))</f>
        <v>#N/A</v>
      </c>
      <c r="H408" s="46" t="e">
        <f>IF(NOT(ISBLANK('Contact Data Entry'!H408)),IF(AND(ISNUMBER('Contact Data Entry'!H408),LEFT('Contact Data Entry'!H408,1)&lt;&gt;"1",LEN('Contact Data Entry'!H408)=10),"OK","Phone number must be valid format"),IF('DO NOT USE_Contact Formulas'!A408,"OK",NA()))</f>
        <v>#N/A</v>
      </c>
      <c r="I408" s="46" t="e">
        <f>IF(AND(NOT(ISBLANK('Contact Data Entry'!I408)),ISNA(VLOOKUP('Contact Data Entry'!I408,'DO NOT USE_Shared Picklist'!$N$3:$N$63,1,FALSE))),"Please select a value from the drop-down menu",IF('DO NOT USE_Contact Formulas'!A408,"OK",NA()))</f>
        <v>#N/A</v>
      </c>
      <c r="J408" s="46" t="e">
        <f>IF(AND('DO NOT USE_Contact Formulas'!A408,ISBLANK('Contact Data Entry'!J408)),"Home Street Address is required",IF(LEN('Contact Data Entry'!J408)&gt;255,"Home Street Address must be less than 255 characters",IF('DO NOT USE_Contact Formulas'!A408,"OK",NA())))</f>
        <v>#N/A</v>
      </c>
      <c r="K408" s="46" t="e">
        <f>IF(AND('DO NOT USE_Contact Formulas'!A408,ISBLANK('Contact Data Entry'!K408)),"City is required",IF(LEN('Contact Data Entry'!K408)&gt;40,"City must be less than 40 characters",IF('DO NOT USE_Contact Formulas'!A408,"OK",NA())))</f>
        <v>#N/A</v>
      </c>
      <c r="L408" s="46" t="e">
        <f>IF(AND('DO NOT USE_Contact Formulas'!A408,ISBLANK('Contact Data Entry'!L408)),"State is required",IF(AND(NOT(ISBLANK('Contact Data Entry'!L408)),ISNA(VLOOKUP('Contact Data Entry'!L408,'DO NOT USE_Shared Picklist'!$P$3:$P$52,1,FALSE))),"Please select a value from the drop-down menu",IF('DO NOT USE_Contact Formulas'!A408,"OK",NA())))</f>
        <v>#N/A</v>
      </c>
      <c r="M408" s="46" t="e">
        <f>IF(AND('DO NOT USE_Contact Formulas'!A408,ISBLANK('Contact Data Entry'!M408)),"Zip is required",IF(ISBLANK('Contact Data Entry'!M408),NA(),"OK"))</f>
        <v>#N/A</v>
      </c>
      <c r="N408" s="46" t="e">
        <f>IF(AND(NOT(ISBLANK('Contact Data Entry'!N408)),ISNA(VLOOKUP('Contact Data Entry'!N408,'DO NOT USE_Shared Picklist'!$E$3:$E$10,1,FALSE))),"Please select a value from the drop-down menu",IF('DO NOT USE_Contact Formulas'!A408,"OK",NA()))</f>
        <v>#N/A</v>
      </c>
      <c r="O408" s="46" t="e">
        <f>IF(AND('DO NOT USE_Contact Formulas'!A408,ISBLANK('Contact Data Entry'!O408)),"Occupation/Job Title is required",IF(NOT(ISBLANK('Contact Data Entry'!O408)),"OK",NA()))</f>
        <v>#N/A</v>
      </c>
      <c r="P408" s="46" t="e">
        <f>IF('DO NOT USE_Contact Formulas'!A408,IF(ISBLANK('Contact Data Entry'!P408),"Last Date On Site is required","OK"),NA())</f>
        <v>#N/A</v>
      </c>
      <c r="Q408" s="46" t="e">
        <f>IF(AND('DO NOT USE_Contact Formulas'!A408,ISBLANK('Contact Data Entry'!Q408)),"Specific Place in the Location is required",IF(ISBLANK('Contact Data Entry'!Q408),NA(),"OK"))</f>
        <v>#N/A</v>
      </c>
      <c r="R408" s="46" t="e">
        <f>IF(LEN('Contact Data Entry'!R408)&gt;250,"Employer Name must be less than 250 characters",IF('DO NOT USE_Contact Formulas'!A408,"OK",NA()))</f>
        <v>#N/A</v>
      </c>
      <c r="S408" s="46" t="e">
        <f>IF(AND(NOT(ISBLANK('Contact Data Entry'!S408)),ISNA(VLOOKUP('Contact Data Entry'!S408,'DO NOT USE_Shared Picklist'!$V$3:$V$7,1,FALSE))),"Please select a value from the drop-down menu",IF('DO NOT USE_Contact Formulas'!A408,"OK",NA()))</f>
        <v>#N/A</v>
      </c>
      <c r="T408" s="46" t="e">
        <f>IF(LEN('Contact Data Entry'!T408)&gt;255,"Work Area/Department must be less than 255 characters",IF('DO NOT USE_Contact Formulas'!A408,"OK",NA()))</f>
        <v>#N/A</v>
      </c>
      <c r="U408" s="46" t="e">
        <f>IF(LEN('Contact Data Entry'!U408)&gt;255,"Work Shifts must be less than 255 characters",IF('DO NOT USE_Contact Formulas'!A408,"OK",NA()))</f>
        <v>#N/A</v>
      </c>
      <c r="V408" s="47" t="e">
        <f ca="1">IF('Contact Data Entry'!V408&gt;'DO NOT USE_Shared Picklist'!$C$3,"Last Exposure Date cannot be a future date",IF('DO NOT USE_Contact Formulas'!A408,IF(ISBLANK('Contact Data Entry'!V408),"Last Exposure Date is required","OK"),NA()))</f>
        <v>#N/A</v>
      </c>
      <c r="W408" s="46" t="e">
        <f>IF(AND(NOT(ISBLANK('Contact Data Entry'!W408)),ISNA(VLOOKUP('Contact Data Entry'!W408,'DO NOT USE_Shared Picklist'!$D$3:$D$5,1,FALSE))),"Please select a value from the drop-down menu",IF('DO NOT USE_Contact Formulas'!A408,"OK",NA()))</f>
        <v>#N/A</v>
      </c>
      <c r="X408" s="46"/>
      <c r="Y408" s="46" t="e">
        <f>IF(AND(NOT(ISBLANK('Contact Data Entry'!Y408)),ISNA(VLOOKUP('Contact Data Entry'!Y408,'DO NOT USE_Shared Picklist'!$G$3:$G$5,1,FALSE))),"Please select a value from the drop-down menu",IF('DO NOT USE_Contact Formulas'!A408,"OK",NA()))</f>
        <v>#N/A</v>
      </c>
      <c r="Z408" s="46"/>
      <c r="AA408" s="46" t="e">
        <f>IF(AND(NOT(ISBLANK('Contact Data Entry'!AA408)),ISNA(VLOOKUP('Contact Data Entry'!AA408,'DO NOT USE_Shared Picklist'!$H$3:$H$4,1,FALSE))),"Please select a value from the drop-down menu",IF('DO NOT USE_Contact Formulas'!A408,"OK",NA()))</f>
        <v>#N/A</v>
      </c>
      <c r="AB408" s="46" t="e">
        <f ca="1">IF('Contact Data Entry'!AB408&gt;'DO NOT USE_Shared Picklist'!$C$3,"Test Date cannot be a future date",IF('DO NOT USE_Contact Formulas'!A408,"OK",NA()))</f>
        <v>#N/A</v>
      </c>
      <c r="AC408" s="46" t="e">
        <f>IF(AND(NOT(ISBLANK('Contact Data Entry'!AC408)),ISNA(VLOOKUP('Contact Data Entry'!AC408,'DO NOT USE_Shared Picklist'!$R$3:$R$7,1,FALSE))),"Please select a value from the drop-down menu",IF('DO NOT USE_Contact Formulas'!A408,"OK",NA()))</f>
        <v>#N/A</v>
      </c>
      <c r="AD408" s="46" t="e">
        <f>IF(AND(NOT(ISBLANK('Contact Data Entry'!AD408)),ISNA(VLOOKUP('Contact Data Entry'!AD408,'DO NOT USE_Shared Picklist'!$Q$3:$Q$8,1,FALSE))),"Please select a value from the drop-down menu",IF('DO NOT USE_Contact Formulas'!A408,"OK",NA()))</f>
        <v>#N/A</v>
      </c>
    </row>
    <row r="409" spans="1:30" x14ac:dyDescent="0.25">
      <c r="A409" s="45" t="e">
        <f>IF('DO NOT USE_Contact Formulas'!A409,IF('DO NOT USE_Contact Formulas'!B409,"Not all required fields are completed","OK"),NA())</f>
        <v>#N/A</v>
      </c>
      <c r="B409" s="46" t="e">
        <f>IF(AND('DO NOT USE_Contact Formulas'!A409,ISBLANK('Contact Data Entry'!B409)),"First Name is required",IF(NOT(ISBLANK('Contact Data Entry'!B409)),"OK",NA()))</f>
        <v>#N/A</v>
      </c>
      <c r="C409" s="46" t="e">
        <f>IF(AND('DO NOT USE_Contact Formulas'!A409,ISBLANK('Contact Data Entry'!C409)),"Last Name is required",IF(NOT(ISBLANK('Contact Data Entry'!C409)),"OK",NA()))</f>
        <v>#N/A</v>
      </c>
      <c r="D409" s="46" t="e">
        <f>IF(AND('DO NOT USE_Contact Formulas'!A409,ISBLANK('Contact Data Entry'!D409)),"Birthdate is required",IF(NOT(ISBLANK('Contact Data Entry'!D409)),"OK",NA()))</f>
        <v>#N/A</v>
      </c>
      <c r="E409" s="46" t="e">
        <f>IF(AND(NOT(ISBLANK('Contact Data Entry'!E409)),ISNA(VLOOKUP('Contact Data Entry'!E409,'DO NOT USE_Shared Picklist'!$L$3:$L$81,1,FALSE))),"Please select a value from the drop-down menu",IF('DO NOT USE_Contact Formulas'!A409,"OK",NA()))</f>
        <v>#N/A</v>
      </c>
      <c r="F409" s="46" t="e">
        <f>IF(AND(NOT(ISBLANK('Contact Data Entry'!F409)),NOT(ISNUMBER(MATCH("*@*.?*",'Contact Data Entry'!F409,0)))),"Email must be in a valid format",IF('DO NOT USE_Contact Formulas'!A409,"OK",NA()))</f>
        <v>#N/A</v>
      </c>
      <c r="G409" s="46" t="e">
        <f>IF(AND('DO NOT USE_Contact Formulas'!A409,ISBLANK('Contact Data Entry'!G409)),"Mobile Phone is required",IF(NOT(ISBLANK('Contact Data Entry'!G409)),IF(AND(ISNUMBER(VALUE('Contact Data Entry'!G409)),LEFT('Contact Data Entry'!G409,1)&lt;&gt;"1",LEN('Contact Data Entry'!G409)=10),"OK","Phone number must be valid format"),NA()))</f>
        <v>#N/A</v>
      </c>
      <c r="H409" s="46" t="e">
        <f>IF(NOT(ISBLANK('Contact Data Entry'!H409)),IF(AND(ISNUMBER('Contact Data Entry'!H409),LEFT('Contact Data Entry'!H409,1)&lt;&gt;"1",LEN('Contact Data Entry'!H409)=10),"OK","Phone number must be valid format"),IF('DO NOT USE_Contact Formulas'!A409,"OK",NA()))</f>
        <v>#N/A</v>
      </c>
      <c r="I409" s="46" t="e">
        <f>IF(AND(NOT(ISBLANK('Contact Data Entry'!I409)),ISNA(VLOOKUP('Contact Data Entry'!I409,'DO NOT USE_Shared Picklist'!$N$3:$N$63,1,FALSE))),"Please select a value from the drop-down menu",IF('DO NOT USE_Contact Formulas'!A409,"OK",NA()))</f>
        <v>#N/A</v>
      </c>
      <c r="J409" s="46" t="e">
        <f>IF(AND('DO NOT USE_Contact Formulas'!A409,ISBLANK('Contact Data Entry'!J409)),"Home Street Address is required",IF(LEN('Contact Data Entry'!J409)&gt;255,"Home Street Address must be less than 255 characters",IF('DO NOT USE_Contact Formulas'!A409,"OK",NA())))</f>
        <v>#N/A</v>
      </c>
      <c r="K409" s="46" t="e">
        <f>IF(AND('DO NOT USE_Contact Formulas'!A409,ISBLANK('Contact Data Entry'!K409)),"City is required",IF(LEN('Contact Data Entry'!K409)&gt;40,"City must be less than 40 characters",IF('DO NOT USE_Contact Formulas'!A409,"OK",NA())))</f>
        <v>#N/A</v>
      </c>
      <c r="L409" s="46" t="e">
        <f>IF(AND('DO NOT USE_Contact Formulas'!A409,ISBLANK('Contact Data Entry'!L409)),"State is required",IF(AND(NOT(ISBLANK('Contact Data Entry'!L409)),ISNA(VLOOKUP('Contact Data Entry'!L409,'DO NOT USE_Shared Picklist'!$P$3:$P$52,1,FALSE))),"Please select a value from the drop-down menu",IF('DO NOT USE_Contact Formulas'!A409,"OK",NA())))</f>
        <v>#N/A</v>
      </c>
      <c r="M409" s="46" t="e">
        <f>IF(AND('DO NOT USE_Contact Formulas'!A409,ISBLANK('Contact Data Entry'!M409)),"Zip is required",IF(ISBLANK('Contact Data Entry'!M409),NA(),"OK"))</f>
        <v>#N/A</v>
      </c>
      <c r="N409" s="46" t="e">
        <f>IF(AND(NOT(ISBLANK('Contact Data Entry'!N409)),ISNA(VLOOKUP('Contact Data Entry'!N409,'DO NOT USE_Shared Picklist'!$E$3:$E$10,1,FALSE))),"Please select a value from the drop-down menu",IF('DO NOT USE_Contact Formulas'!A409,"OK",NA()))</f>
        <v>#N/A</v>
      </c>
      <c r="O409" s="46" t="e">
        <f>IF(AND('DO NOT USE_Contact Formulas'!A409,ISBLANK('Contact Data Entry'!O409)),"Occupation/Job Title is required",IF(NOT(ISBLANK('Contact Data Entry'!O409)),"OK",NA()))</f>
        <v>#N/A</v>
      </c>
      <c r="P409" s="46" t="e">
        <f>IF('DO NOT USE_Contact Formulas'!A409,IF(ISBLANK('Contact Data Entry'!P409),"Last Date On Site is required","OK"),NA())</f>
        <v>#N/A</v>
      </c>
      <c r="Q409" s="46" t="e">
        <f>IF(AND('DO NOT USE_Contact Formulas'!A409,ISBLANK('Contact Data Entry'!Q409)),"Specific Place in the Location is required",IF(ISBLANK('Contact Data Entry'!Q409),NA(),"OK"))</f>
        <v>#N/A</v>
      </c>
      <c r="R409" s="46" t="e">
        <f>IF(LEN('Contact Data Entry'!R409)&gt;250,"Employer Name must be less than 250 characters",IF('DO NOT USE_Contact Formulas'!A409,"OK",NA()))</f>
        <v>#N/A</v>
      </c>
      <c r="S409" s="46" t="e">
        <f>IF(AND(NOT(ISBLANK('Contact Data Entry'!S409)),ISNA(VLOOKUP('Contact Data Entry'!S409,'DO NOT USE_Shared Picklist'!$V$3:$V$7,1,FALSE))),"Please select a value from the drop-down menu",IF('DO NOT USE_Contact Formulas'!A409,"OK",NA()))</f>
        <v>#N/A</v>
      </c>
      <c r="T409" s="46" t="e">
        <f>IF(LEN('Contact Data Entry'!T409)&gt;255,"Work Area/Department must be less than 255 characters",IF('DO NOT USE_Contact Formulas'!A409,"OK",NA()))</f>
        <v>#N/A</v>
      </c>
      <c r="U409" s="46" t="e">
        <f>IF(LEN('Contact Data Entry'!U409)&gt;255,"Work Shifts must be less than 255 characters",IF('DO NOT USE_Contact Formulas'!A409,"OK",NA()))</f>
        <v>#N/A</v>
      </c>
      <c r="V409" s="47" t="e">
        <f ca="1">IF('Contact Data Entry'!V409&gt;'DO NOT USE_Shared Picklist'!$C$3,"Last Exposure Date cannot be a future date",IF('DO NOT USE_Contact Formulas'!A409,IF(ISBLANK('Contact Data Entry'!V409),"Last Exposure Date is required","OK"),NA()))</f>
        <v>#N/A</v>
      </c>
      <c r="W409" s="46" t="e">
        <f>IF(AND(NOT(ISBLANK('Contact Data Entry'!W409)),ISNA(VLOOKUP('Contact Data Entry'!W409,'DO NOT USE_Shared Picklist'!$D$3:$D$5,1,FALSE))),"Please select a value from the drop-down menu",IF('DO NOT USE_Contact Formulas'!A409,"OK",NA()))</f>
        <v>#N/A</v>
      </c>
      <c r="X409" s="46"/>
      <c r="Y409" s="46" t="e">
        <f>IF(AND(NOT(ISBLANK('Contact Data Entry'!Y409)),ISNA(VLOOKUP('Contact Data Entry'!Y409,'DO NOT USE_Shared Picklist'!$G$3:$G$5,1,FALSE))),"Please select a value from the drop-down menu",IF('DO NOT USE_Contact Formulas'!A409,"OK",NA()))</f>
        <v>#N/A</v>
      </c>
      <c r="Z409" s="46"/>
      <c r="AA409" s="46" t="e">
        <f>IF(AND(NOT(ISBLANK('Contact Data Entry'!AA409)),ISNA(VLOOKUP('Contact Data Entry'!AA409,'DO NOT USE_Shared Picklist'!$H$3:$H$4,1,FALSE))),"Please select a value from the drop-down menu",IF('DO NOT USE_Contact Formulas'!A409,"OK",NA()))</f>
        <v>#N/A</v>
      </c>
      <c r="AB409" s="46" t="e">
        <f ca="1">IF('Contact Data Entry'!AB409&gt;'DO NOT USE_Shared Picklist'!$C$3,"Test Date cannot be a future date",IF('DO NOT USE_Contact Formulas'!A409,"OK",NA()))</f>
        <v>#N/A</v>
      </c>
      <c r="AC409" s="46" t="e">
        <f>IF(AND(NOT(ISBLANK('Contact Data Entry'!AC409)),ISNA(VLOOKUP('Contact Data Entry'!AC409,'DO NOT USE_Shared Picklist'!$R$3:$R$7,1,FALSE))),"Please select a value from the drop-down menu",IF('DO NOT USE_Contact Formulas'!A409,"OK",NA()))</f>
        <v>#N/A</v>
      </c>
      <c r="AD409" s="46" t="e">
        <f>IF(AND(NOT(ISBLANK('Contact Data Entry'!AD409)),ISNA(VLOOKUP('Contact Data Entry'!AD409,'DO NOT USE_Shared Picklist'!$Q$3:$Q$8,1,FALSE))),"Please select a value from the drop-down menu",IF('DO NOT USE_Contact Formulas'!A409,"OK",NA()))</f>
        <v>#N/A</v>
      </c>
    </row>
    <row r="410" spans="1:30" x14ac:dyDescent="0.25">
      <c r="A410" s="45" t="e">
        <f>IF('DO NOT USE_Contact Formulas'!A410,IF('DO NOT USE_Contact Formulas'!B410,"Not all required fields are completed","OK"),NA())</f>
        <v>#N/A</v>
      </c>
      <c r="B410" s="46" t="e">
        <f>IF(AND('DO NOT USE_Contact Formulas'!A410,ISBLANK('Contact Data Entry'!B410)),"First Name is required",IF(NOT(ISBLANK('Contact Data Entry'!B410)),"OK",NA()))</f>
        <v>#N/A</v>
      </c>
      <c r="C410" s="46" t="e">
        <f>IF(AND('DO NOT USE_Contact Formulas'!A410,ISBLANK('Contact Data Entry'!C410)),"Last Name is required",IF(NOT(ISBLANK('Contact Data Entry'!C410)),"OK",NA()))</f>
        <v>#N/A</v>
      </c>
      <c r="D410" s="46" t="e">
        <f>IF(AND('DO NOT USE_Contact Formulas'!A410,ISBLANK('Contact Data Entry'!D410)),"Birthdate is required",IF(NOT(ISBLANK('Contact Data Entry'!D410)),"OK",NA()))</f>
        <v>#N/A</v>
      </c>
      <c r="E410" s="46" t="e">
        <f>IF(AND(NOT(ISBLANK('Contact Data Entry'!E410)),ISNA(VLOOKUP('Contact Data Entry'!E410,'DO NOT USE_Shared Picklist'!$L$3:$L$81,1,FALSE))),"Please select a value from the drop-down menu",IF('DO NOT USE_Contact Formulas'!A410,"OK",NA()))</f>
        <v>#N/A</v>
      </c>
      <c r="F410" s="46" t="e">
        <f>IF(AND(NOT(ISBLANK('Contact Data Entry'!F410)),NOT(ISNUMBER(MATCH("*@*.?*",'Contact Data Entry'!F410,0)))),"Email must be in a valid format",IF('DO NOT USE_Contact Formulas'!A410,"OK",NA()))</f>
        <v>#N/A</v>
      </c>
      <c r="G410" s="46" t="e">
        <f>IF(AND('DO NOT USE_Contact Formulas'!A410,ISBLANK('Contact Data Entry'!G410)),"Mobile Phone is required",IF(NOT(ISBLANK('Contact Data Entry'!G410)),IF(AND(ISNUMBER(VALUE('Contact Data Entry'!G410)),LEFT('Contact Data Entry'!G410,1)&lt;&gt;"1",LEN('Contact Data Entry'!G410)=10),"OK","Phone number must be valid format"),NA()))</f>
        <v>#N/A</v>
      </c>
      <c r="H410" s="46" t="e">
        <f>IF(NOT(ISBLANK('Contact Data Entry'!H410)),IF(AND(ISNUMBER('Contact Data Entry'!H410),LEFT('Contact Data Entry'!H410,1)&lt;&gt;"1",LEN('Contact Data Entry'!H410)=10),"OK","Phone number must be valid format"),IF('DO NOT USE_Contact Formulas'!A410,"OK",NA()))</f>
        <v>#N/A</v>
      </c>
      <c r="I410" s="46" t="e">
        <f>IF(AND(NOT(ISBLANK('Contact Data Entry'!I410)),ISNA(VLOOKUP('Contact Data Entry'!I410,'DO NOT USE_Shared Picklist'!$N$3:$N$63,1,FALSE))),"Please select a value from the drop-down menu",IF('DO NOT USE_Contact Formulas'!A410,"OK",NA()))</f>
        <v>#N/A</v>
      </c>
      <c r="J410" s="46" t="e">
        <f>IF(AND('DO NOT USE_Contact Formulas'!A410,ISBLANK('Contact Data Entry'!J410)),"Home Street Address is required",IF(LEN('Contact Data Entry'!J410)&gt;255,"Home Street Address must be less than 255 characters",IF('DO NOT USE_Contact Formulas'!A410,"OK",NA())))</f>
        <v>#N/A</v>
      </c>
      <c r="K410" s="46" t="e">
        <f>IF(AND('DO NOT USE_Contact Formulas'!A410,ISBLANK('Contact Data Entry'!K410)),"City is required",IF(LEN('Contact Data Entry'!K410)&gt;40,"City must be less than 40 characters",IF('DO NOT USE_Contact Formulas'!A410,"OK",NA())))</f>
        <v>#N/A</v>
      </c>
      <c r="L410" s="46" t="e">
        <f>IF(AND('DO NOT USE_Contact Formulas'!A410,ISBLANK('Contact Data Entry'!L410)),"State is required",IF(AND(NOT(ISBLANK('Contact Data Entry'!L410)),ISNA(VLOOKUP('Contact Data Entry'!L410,'DO NOT USE_Shared Picklist'!$P$3:$P$52,1,FALSE))),"Please select a value from the drop-down menu",IF('DO NOT USE_Contact Formulas'!A410,"OK",NA())))</f>
        <v>#N/A</v>
      </c>
      <c r="M410" s="46" t="e">
        <f>IF(AND('DO NOT USE_Contact Formulas'!A410,ISBLANK('Contact Data Entry'!M410)),"Zip is required",IF(ISBLANK('Contact Data Entry'!M410),NA(),"OK"))</f>
        <v>#N/A</v>
      </c>
      <c r="N410" s="46" t="e">
        <f>IF(AND(NOT(ISBLANK('Contact Data Entry'!N410)),ISNA(VLOOKUP('Contact Data Entry'!N410,'DO NOT USE_Shared Picklist'!$E$3:$E$10,1,FALSE))),"Please select a value from the drop-down menu",IF('DO NOT USE_Contact Formulas'!A410,"OK",NA()))</f>
        <v>#N/A</v>
      </c>
      <c r="O410" s="46" t="e">
        <f>IF(AND('DO NOT USE_Contact Formulas'!A410,ISBLANK('Contact Data Entry'!O410)),"Occupation/Job Title is required",IF(NOT(ISBLANK('Contact Data Entry'!O410)),"OK",NA()))</f>
        <v>#N/A</v>
      </c>
      <c r="P410" s="46" t="e">
        <f>IF('DO NOT USE_Contact Formulas'!A410,IF(ISBLANK('Contact Data Entry'!P410),"Last Date On Site is required","OK"),NA())</f>
        <v>#N/A</v>
      </c>
      <c r="Q410" s="46" t="e">
        <f>IF(AND('DO NOT USE_Contact Formulas'!A410,ISBLANK('Contact Data Entry'!Q410)),"Specific Place in the Location is required",IF(ISBLANK('Contact Data Entry'!Q410),NA(),"OK"))</f>
        <v>#N/A</v>
      </c>
      <c r="R410" s="46" t="e">
        <f>IF(LEN('Contact Data Entry'!R410)&gt;250,"Employer Name must be less than 250 characters",IF('DO NOT USE_Contact Formulas'!A410,"OK",NA()))</f>
        <v>#N/A</v>
      </c>
      <c r="S410" s="46" t="e">
        <f>IF(AND(NOT(ISBLANK('Contact Data Entry'!S410)),ISNA(VLOOKUP('Contact Data Entry'!S410,'DO NOT USE_Shared Picklist'!$V$3:$V$7,1,FALSE))),"Please select a value from the drop-down menu",IF('DO NOT USE_Contact Formulas'!A410,"OK",NA()))</f>
        <v>#N/A</v>
      </c>
      <c r="T410" s="46" t="e">
        <f>IF(LEN('Contact Data Entry'!T410)&gt;255,"Work Area/Department must be less than 255 characters",IF('DO NOT USE_Contact Formulas'!A410,"OK",NA()))</f>
        <v>#N/A</v>
      </c>
      <c r="U410" s="46" t="e">
        <f>IF(LEN('Contact Data Entry'!U410)&gt;255,"Work Shifts must be less than 255 characters",IF('DO NOT USE_Contact Formulas'!A410,"OK",NA()))</f>
        <v>#N/A</v>
      </c>
      <c r="V410" s="47" t="e">
        <f ca="1">IF('Contact Data Entry'!V410&gt;'DO NOT USE_Shared Picklist'!$C$3,"Last Exposure Date cannot be a future date",IF('DO NOT USE_Contact Formulas'!A410,IF(ISBLANK('Contact Data Entry'!V410),"Last Exposure Date is required","OK"),NA()))</f>
        <v>#N/A</v>
      </c>
      <c r="W410" s="46" t="e">
        <f>IF(AND(NOT(ISBLANK('Contact Data Entry'!W410)),ISNA(VLOOKUP('Contact Data Entry'!W410,'DO NOT USE_Shared Picklist'!$D$3:$D$5,1,FALSE))),"Please select a value from the drop-down menu",IF('DO NOT USE_Contact Formulas'!A410,"OK",NA()))</f>
        <v>#N/A</v>
      </c>
      <c r="X410" s="46"/>
      <c r="Y410" s="46" t="e">
        <f>IF(AND(NOT(ISBLANK('Contact Data Entry'!Y410)),ISNA(VLOOKUP('Contact Data Entry'!Y410,'DO NOT USE_Shared Picklist'!$G$3:$G$5,1,FALSE))),"Please select a value from the drop-down menu",IF('DO NOT USE_Contact Formulas'!A410,"OK",NA()))</f>
        <v>#N/A</v>
      </c>
      <c r="Z410" s="46"/>
      <c r="AA410" s="46" t="e">
        <f>IF(AND(NOT(ISBLANK('Contact Data Entry'!AA410)),ISNA(VLOOKUP('Contact Data Entry'!AA410,'DO NOT USE_Shared Picklist'!$H$3:$H$4,1,FALSE))),"Please select a value from the drop-down menu",IF('DO NOT USE_Contact Formulas'!A410,"OK",NA()))</f>
        <v>#N/A</v>
      </c>
      <c r="AB410" s="46" t="e">
        <f ca="1">IF('Contact Data Entry'!AB410&gt;'DO NOT USE_Shared Picklist'!$C$3,"Test Date cannot be a future date",IF('DO NOT USE_Contact Formulas'!A410,"OK",NA()))</f>
        <v>#N/A</v>
      </c>
      <c r="AC410" s="46" t="e">
        <f>IF(AND(NOT(ISBLANK('Contact Data Entry'!AC410)),ISNA(VLOOKUP('Contact Data Entry'!AC410,'DO NOT USE_Shared Picklist'!$R$3:$R$7,1,FALSE))),"Please select a value from the drop-down menu",IF('DO NOT USE_Contact Formulas'!A410,"OK",NA()))</f>
        <v>#N/A</v>
      </c>
      <c r="AD410" s="46" t="e">
        <f>IF(AND(NOT(ISBLANK('Contact Data Entry'!AD410)),ISNA(VLOOKUP('Contact Data Entry'!AD410,'DO NOT USE_Shared Picklist'!$Q$3:$Q$8,1,FALSE))),"Please select a value from the drop-down menu",IF('DO NOT USE_Contact Formulas'!A410,"OK",NA()))</f>
        <v>#N/A</v>
      </c>
    </row>
    <row r="411" spans="1:30" x14ac:dyDescent="0.25">
      <c r="A411" s="45" t="e">
        <f>IF('DO NOT USE_Contact Formulas'!A411,IF('DO NOT USE_Contact Formulas'!B411,"Not all required fields are completed","OK"),NA())</f>
        <v>#N/A</v>
      </c>
      <c r="B411" s="46" t="e">
        <f>IF(AND('DO NOT USE_Contact Formulas'!A411,ISBLANK('Contact Data Entry'!B411)),"First Name is required",IF(NOT(ISBLANK('Contact Data Entry'!B411)),"OK",NA()))</f>
        <v>#N/A</v>
      </c>
      <c r="C411" s="46" t="e">
        <f>IF(AND('DO NOT USE_Contact Formulas'!A411,ISBLANK('Contact Data Entry'!C411)),"Last Name is required",IF(NOT(ISBLANK('Contact Data Entry'!C411)),"OK",NA()))</f>
        <v>#N/A</v>
      </c>
      <c r="D411" s="46" t="e">
        <f>IF(AND('DO NOT USE_Contact Formulas'!A411,ISBLANK('Contact Data Entry'!D411)),"Birthdate is required",IF(NOT(ISBLANK('Contact Data Entry'!D411)),"OK",NA()))</f>
        <v>#N/A</v>
      </c>
      <c r="E411" s="46" t="e">
        <f>IF(AND(NOT(ISBLANK('Contact Data Entry'!E411)),ISNA(VLOOKUP('Contact Data Entry'!E411,'DO NOT USE_Shared Picklist'!$L$3:$L$81,1,FALSE))),"Please select a value from the drop-down menu",IF('DO NOT USE_Contact Formulas'!A411,"OK",NA()))</f>
        <v>#N/A</v>
      </c>
      <c r="F411" s="46" t="e">
        <f>IF(AND(NOT(ISBLANK('Contact Data Entry'!F411)),NOT(ISNUMBER(MATCH("*@*.?*",'Contact Data Entry'!F411,0)))),"Email must be in a valid format",IF('DO NOT USE_Contact Formulas'!A411,"OK",NA()))</f>
        <v>#N/A</v>
      </c>
      <c r="G411" s="46" t="e">
        <f>IF(AND('DO NOT USE_Contact Formulas'!A411,ISBLANK('Contact Data Entry'!G411)),"Mobile Phone is required",IF(NOT(ISBLANK('Contact Data Entry'!G411)),IF(AND(ISNUMBER(VALUE('Contact Data Entry'!G411)),LEFT('Contact Data Entry'!G411,1)&lt;&gt;"1",LEN('Contact Data Entry'!G411)=10),"OK","Phone number must be valid format"),NA()))</f>
        <v>#N/A</v>
      </c>
      <c r="H411" s="46" t="e">
        <f>IF(NOT(ISBLANK('Contact Data Entry'!H411)),IF(AND(ISNUMBER('Contact Data Entry'!H411),LEFT('Contact Data Entry'!H411,1)&lt;&gt;"1",LEN('Contact Data Entry'!H411)=10),"OK","Phone number must be valid format"),IF('DO NOT USE_Contact Formulas'!A411,"OK",NA()))</f>
        <v>#N/A</v>
      </c>
      <c r="I411" s="46" t="e">
        <f>IF(AND(NOT(ISBLANK('Contact Data Entry'!I411)),ISNA(VLOOKUP('Contact Data Entry'!I411,'DO NOT USE_Shared Picklist'!$N$3:$N$63,1,FALSE))),"Please select a value from the drop-down menu",IF('DO NOT USE_Contact Formulas'!A411,"OK",NA()))</f>
        <v>#N/A</v>
      </c>
      <c r="J411" s="46" t="e">
        <f>IF(AND('DO NOT USE_Contact Formulas'!A411,ISBLANK('Contact Data Entry'!J411)),"Home Street Address is required",IF(LEN('Contact Data Entry'!J411)&gt;255,"Home Street Address must be less than 255 characters",IF('DO NOT USE_Contact Formulas'!A411,"OK",NA())))</f>
        <v>#N/A</v>
      </c>
      <c r="K411" s="46" t="e">
        <f>IF(AND('DO NOT USE_Contact Formulas'!A411,ISBLANK('Contact Data Entry'!K411)),"City is required",IF(LEN('Contact Data Entry'!K411)&gt;40,"City must be less than 40 characters",IF('DO NOT USE_Contact Formulas'!A411,"OK",NA())))</f>
        <v>#N/A</v>
      </c>
      <c r="L411" s="46" t="e">
        <f>IF(AND('DO NOT USE_Contact Formulas'!A411,ISBLANK('Contact Data Entry'!L411)),"State is required",IF(AND(NOT(ISBLANK('Contact Data Entry'!L411)),ISNA(VLOOKUP('Contact Data Entry'!L411,'DO NOT USE_Shared Picklist'!$P$3:$P$52,1,FALSE))),"Please select a value from the drop-down menu",IF('DO NOT USE_Contact Formulas'!A411,"OK",NA())))</f>
        <v>#N/A</v>
      </c>
      <c r="M411" s="46" t="e">
        <f>IF(AND('DO NOT USE_Contact Formulas'!A411,ISBLANK('Contact Data Entry'!M411)),"Zip is required",IF(ISBLANK('Contact Data Entry'!M411),NA(),"OK"))</f>
        <v>#N/A</v>
      </c>
      <c r="N411" s="46" t="e">
        <f>IF(AND(NOT(ISBLANK('Contact Data Entry'!N411)),ISNA(VLOOKUP('Contact Data Entry'!N411,'DO NOT USE_Shared Picklist'!$E$3:$E$10,1,FALSE))),"Please select a value from the drop-down menu",IF('DO NOT USE_Contact Formulas'!A411,"OK",NA()))</f>
        <v>#N/A</v>
      </c>
      <c r="O411" s="46" t="e">
        <f>IF(AND('DO NOT USE_Contact Formulas'!A411,ISBLANK('Contact Data Entry'!O411)),"Occupation/Job Title is required",IF(NOT(ISBLANK('Contact Data Entry'!O411)),"OK",NA()))</f>
        <v>#N/A</v>
      </c>
      <c r="P411" s="46" t="e">
        <f>IF('DO NOT USE_Contact Formulas'!A411,IF(ISBLANK('Contact Data Entry'!P411),"Last Date On Site is required","OK"),NA())</f>
        <v>#N/A</v>
      </c>
      <c r="Q411" s="46" t="e">
        <f>IF(AND('DO NOT USE_Contact Formulas'!A411,ISBLANK('Contact Data Entry'!Q411)),"Specific Place in the Location is required",IF(ISBLANK('Contact Data Entry'!Q411),NA(),"OK"))</f>
        <v>#N/A</v>
      </c>
      <c r="R411" s="46" t="e">
        <f>IF(LEN('Contact Data Entry'!R411)&gt;250,"Employer Name must be less than 250 characters",IF('DO NOT USE_Contact Formulas'!A411,"OK",NA()))</f>
        <v>#N/A</v>
      </c>
      <c r="S411" s="46" t="e">
        <f>IF(AND(NOT(ISBLANK('Contact Data Entry'!S411)),ISNA(VLOOKUP('Contact Data Entry'!S411,'DO NOT USE_Shared Picklist'!$V$3:$V$7,1,FALSE))),"Please select a value from the drop-down menu",IF('DO NOT USE_Contact Formulas'!A411,"OK",NA()))</f>
        <v>#N/A</v>
      </c>
      <c r="T411" s="46" t="e">
        <f>IF(LEN('Contact Data Entry'!T411)&gt;255,"Work Area/Department must be less than 255 characters",IF('DO NOT USE_Contact Formulas'!A411,"OK",NA()))</f>
        <v>#N/A</v>
      </c>
      <c r="U411" s="46" t="e">
        <f>IF(LEN('Contact Data Entry'!U411)&gt;255,"Work Shifts must be less than 255 characters",IF('DO NOT USE_Contact Formulas'!A411,"OK",NA()))</f>
        <v>#N/A</v>
      </c>
      <c r="V411" s="47" t="e">
        <f ca="1">IF('Contact Data Entry'!V411&gt;'DO NOT USE_Shared Picklist'!$C$3,"Last Exposure Date cannot be a future date",IF('DO NOT USE_Contact Formulas'!A411,IF(ISBLANK('Contact Data Entry'!V411),"Last Exposure Date is required","OK"),NA()))</f>
        <v>#N/A</v>
      </c>
      <c r="W411" s="46" t="e">
        <f>IF(AND(NOT(ISBLANK('Contact Data Entry'!W411)),ISNA(VLOOKUP('Contact Data Entry'!W411,'DO NOT USE_Shared Picklist'!$D$3:$D$5,1,FALSE))),"Please select a value from the drop-down menu",IF('DO NOT USE_Contact Formulas'!A411,"OK",NA()))</f>
        <v>#N/A</v>
      </c>
      <c r="X411" s="46"/>
      <c r="Y411" s="46" t="e">
        <f>IF(AND(NOT(ISBLANK('Contact Data Entry'!Y411)),ISNA(VLOOKUP('Contact Data Entry'!Y411,'DO NOT USE_Shared Picklist'!$G$3:$G$5,1,FALSE))),"Please select a value from the drop-down menu",IF('DO NOT USE_Contact Formulas'!A411,"OK",NA()))</f>
        <v>#N/A</v>
      </c>
      <c r="Z411" s="46"/>
      <c r="AA411" s="46" t="e">
        <f>IF(AND(NOT(ISBLANK('Contact Data Entry'!AA411)),ISNA(VLOOKUP('Contact Data Entry'!AA411,'DO NOT USE_Shared Picklist'!$H$3:$H$4,1,FALSE))),"Please select a value from the drop-down menu",IF('DO NOT USE_Contact Formulas'!A411,"OK",NA()))</f>
        <v>#N/A</v>
      </c>
      <c r="AB411" s="46" t="e">
        <f ca="1">IF('Contact Data Entry'!AB411&gt;'DO NOT USE_Shared Picklist'!$C$3,"Test Date cannot be a future date",IF('DO NOT USE_Contact Formulas'!A411,"OK",NA()))</f>
        <v>#N/A</v>
      </c>
      <c r="AC411" s="46" t="e">
        <f>IF(AND(NOT(ISBLANK('Contact Data Entry'!AC411)),ISNA(VLOOKUP('Contact Data Entry'!AC411,'DO NOT USE_Shared Picklist'!$R$3:$R$7,1,FALSE))),"Please select a value from the drop-down menu",IF('DO NOT USE_Contact Formulas'!A411,"OK",NA()))</f>
        <v>#N/A</v>
      </c>
      <c r="AD411" s="46" t="e">
        <f>IF(AND(NOT(ISBLANK('Contact Data Entry'!AD411)),ISNA(VLOOKUP('Contact Data Entry'!AD411,'DO NOT USE_Shared Picklist'!$Q$3:$Q$8,1,FALSE))),"Please select a value from the drop-down menu",IF('DO NOT USE_Contact Formulas'!A411,"OK",NA()))</f>
        <v>#N/A</v>
      </c>
    </row>
    <row r="412" spans="1:30" x14ac:dyDescent="0.25">
      <c r="A412" s="45" t="e">
        <f>IF('DO NOT USE_Contact Formulas'!A412,IF('DO NOT USE_Contact Formulas'!B412,"Not all required fields are completed","OK"),NA())</f>
        <v>#N/A</v>
      </c>
      <c r="B412" s="46" t="e">
        <f>IF(AND('DO NOT USE_Contact Formulas'!A412,ISBLANK('Contact Data Entry'!B412)),"First Name is required",IF(NOT(ISBLANK('Contact Data Entry'!B412)),"OK",NA()))</f>
        <v>#N/A</v>
      </c>
      <c r="C412" s="46" t="e">
        <f>IF(AND('DO NOT USE_Contact Formulas'!A412,ISBLANK('Contact Data Entry'!C412)),"Last Name is required",IF(NOT(ISBLANK('Contact Data Entry'!C412)),"OK",NA()))</f>
        <v>#N/A</v>
      </c>
      <c r="D412" s="46" t="e">
        <f>IF(AND('DO NOT USE_Contact Formulas'!A412,ISBLANK('Contact Data Entry'!D412)),"Birthdate is required",IF(NOT(ISBLANK('Contact Data Entry'!D412)),"OK",NA()))</f>
        <v>#N/A</v>
      </c>
      <c r="E412" s="46" t="e">
        <f>IF(AND(NOT(ISBLANK('Contact Data Entry'!E412)),ISNA(VLOOKUP('Contact Data Entry'!E412,'DO NOT USE_Shared Picklist'!$L$3:$L$81,1,FALSE))),"Please select a value from the drop-down menu",IF('DO NOT USE_Contact Formulas'!A412,"OK",NA()))</f>
        <v>#N/A</v>
      </c>
      <c r="F412" s="46" t="e">
        <f>IF(AND(NOT(ISBLANK('Contact Data Entry'!F412)),NOT(ISNUMBER(MATCH("*@*.?*",'Contact Data Entry'!F412,0)))),"Email must be in a valid format",IF('DO NOT USE_Contact Formulas'!A412,"OK",NA()))</f>
        <v>#N/A</v>
      </c>
      <c r="G412" s="46" t="e">
        <f>IF(AND('DO NOT USE_Contact Formulas'!A412,ISBLANK('Contact Data Entry'!G412)),"Mobile Phone is required",IF(NOT(ISBLANK('Contact Data Entry'!G412)),IF(AND(ISNUMBER(VALUE('Contact Data Entry'!G412)),LEFT('Contact Data Entry'!G412,1)&lt;&gt;"1",LEN('Contact Data Entry'!G412)=10),"OK","Phone number must be valid format"),NA()))</f>
        <v>#N/A</v>
      </c>
      <c r="H412" s="46" t="e">
        <f>IF(NOT(ISBLANK('Contact Data Entry'!H412)),IF(AND(ISNUMBER('Contact Data Entry'!H412),LEFT('Contact Data Entry'!H412,1)&lt;&gt;"1",LEN('Contact Data Entry'!H412)=10),"OK","Phone number must be valid format"),IF('DO NOT USE_Contact Formulas'!A412,"OK",NA()))</f>
        <v>#N/A</v>
      </c>
      <c r="I412" s="46" t="e">
        <f>IF(AND(NOT(ISBLANK('Contact Data Entry'!I412)),ISNA(VLOOKUP('Contact Data Entry'!I412,'DO NOT USE_Shared Picklist'!$N$3:$N$63,1,FALSE))),"Please select a value from the drop-down menu",IF('DO NOT USE_Contact Formulas'!A412,"OK",NA()))</f>
        <v>#N/A</v>
      </c>
      <c r="J412" s="46" t="e">
        <f>IF(AND('DO NOT USE_Contact Formulas'!A412,ISBLANK('Contact Data Entry'!J412)),"Home Street Address is required",IF(LEN('Contact Data Entry'!J412)&gt;255,"Home Street Address must be less than 255 characters",IF('DO NOT USE_Contact Formulas'!A412,"OK",NA())))</f>
        <v>#N/A</v>
      </c>
      <c r="K412" s="46" t="e">
        <f>IF(AND('DO NOT USE_Contact Formulas'!A412,ISBLANK('Contact Data Entry'!K412)),"City is required",IF(LEN('Contact Data Entry'!K412)&gt;40,"City must be less than 40 characters",IF('DO NOT USE_Contact Formulas'!A412,"OK",NA())))</f>
        <v>#N/A</v>
      </c>
      <c r="L412" s="46" t="e">
        <f>IF(AND('DO NOT USE_Contact Formulas'!A412,ISBLANK('Contact Data Entry'!L412)),"State is required",IF(AND(NOT(ISBLANK('Contact Data Entry'!L412)),ISNA(VLOOKUP('Contact Data Entry'!L412,'DO NOT USE_Shared Picklist'!$P$3:$P$52,1,FALSE))),"Please select a value from the drop-down menu",IF('DO NOT USE_Contact Formulas'!A412,"OK",NA())))</f>
        <v>#N/A</v>
      </c>
      <c r="M412" s="46" t="e">
        <f>IF(AND('DO NOT USE_Contact Formulas'!A412,ISBLANK('Contact Data Entry'!M412)),"Zip is required",IF(ISBLANK('Contact Data Entry'!M412),NA(),"OK"))</f>
        <v>#N/A</v>
      </c>
      <c r="N412" s="46" t="e">
        <f>IF(AND(NOT(ISBLANK('Contact Data Entry'!N412)),ISNA(VLOOKUP('Contact Data Entry'!N412,'DO NOT USE_Shared Picklist'!$E$3:$E$10,1,FALSE))),"Please select a value from the drop-down menu",IF('DO NOT USE_Contact Formulas'!A412,"OK",NA()))</f>
        <v>#N/A</v>
      </c>
      <c r="O412" s="46" t="e">
        <f>IF(AND('DO NOT USE_Contact Formulas'!A412,ISBLANK('Contact Data Entry'!O412)),"Occupation/Job Title is required",IF(NOT(ISBLANK('Contact Data Entry'!O412)),"OK",NA()))</f>
        <v>#N/A</v>
      </c>
      <c r="P412" s="46" t="e">
        <f>IF('DO NOT USE_Contact Formulas'!A412,IF(ISBLANK('Contact Data Entry'!P412),"Last Date On Site is required","OK"),NA())</f>
        <v>#N/A</v>
      </c>
      <c r="Q412" s="46" t="e">
        <f>IF(AND('DO NOT USE_Contact Formulas'!A412,ISBLANK('Contact Data Entry'!Q412)),"Specific Place in the Location is required",IF(ISBLANK('Contact Data Entry'!Q412),NA(),"OK"))</f>
        <v>#N/A</v>
      </c>
      <c r="R412" s="46" t="e">
        <f>IF(LEN('Contact Data Entry'!R412)&gt;250,"Employer Name must be less than 250 characters",IF('DO NOT USE_Contact Formulas'!A412,"OK",NA()))</f>
        <v>#N/A</v>
      </c>
      <c r="S412" s="46" t="e">
        <f>IF(AND(NOT(ISBLANK('Contact Data Entry'!S412)),ISNA(VLOOKUP('Contact Data Entry'!S412,'DO NOT USE_Shared Picklist'!$V$3:$V$7,1,FALSE))),"Please select a value from the drop-down menu",IF('DO NOT USE_Contact Formulas'!A412,"OK",NA()))</f>
        <v>#N/A</v>
      </c>
      <c r="T412" s="46" t="e">
        <f>IF(LEN('Contact Data Entry'!T412)&gt;255,"Work Area/Department must be less than 255 characters",IF('DO NOT USE_Contact Formulas'!A412,"OK",NA()))</f>
        <v>#N/A</v>
      </c>
      <c r="U412" s="46" t="e">
        <f>IF(LEN('Contact Data Entry'!U412)&gt;255,"Work Shifts must be less than 255 characters",IF('DO NOT USE_Contact Formulas'!A412,"OK",NA()))</f>
        <v>#N/A</v>
      </c>
      <c r="V412" s="47" t="e">
        <f ca="1">IF('Contact Data Entry'!V412&gt;'DO NOT USE_Shared Picklist'!$C$3,"Last Exposure Date cannot be a future date",IF('DO NOT USE_Contact Formulas'!A412,IF(ISBLANK('Contact Data Entry'!V412),"Last Exposure Date is required","OK"),NA()))</f>
        <v>#N/A</v>
      </c>
      <c r="W412" s="46" t="e">
        <f>IF(AND(NOT(ISBLANK('Contact Data Entry'!W412)),ISNA(VLOOKUP('Contact Data Entry'!W412,'DO NOT USE_Shared Picklist'!$D$3:$D$5,1,FALSE))),"Please select a value from the drop-down menu",IF('DO NOT USE_Contact Formulas'!A412,"OK",NA()))</f>
        <v>#N/A</v>
      </c>
      <c r="X412" s="46"/>
      <c r="Y412" s="46" t="e">
        <f>IF(AND(NOT(ISBLANK('Contact Data Entry'!Y412)),ISNA(VLOOKUP('Contact Data Entry'!Y412,'DO NOT USE_Shared Picklist'!$G$3:$G$5,1,FALSE))),"Please select a value from the drop-down menu",IF('DO NOT USE_Contact Formulas'!A412,"OK",NA()))</f>
        <v>#N/A</v>
      </c>
      <c r="Z412" s="46"/>
      <c r="AA412" s="46" t="e">
        <f>IF(AND(NOT(ISBLANK('Contact Data Entry'!AA412)),ISNA(VLOOKUP('Contact Data Entry'!AA412,'DO NOT USE_Shared Picklist'!$H$3:$H$4,1,FALSE))),"Please select a value from the drop-down menu",IF('DO NOT USE_Contact Formulas'!A412,"OK",NA()))</f>
        <v>#N/A</v>
      </c>
      <c r="AB412" s="46" t="e">
        <f ca="1">IF('Contact Data Entry'!AB412&gt;'DO NOT USE_Shared Picklist'!$C$3,"Test Date cannot be a future date",IF('DO NOT USE_Contact Formulas'!A412,"OK",NA()))</f>
        <v>#N/A</v>
      </c>
      <c r="AC412" s="46" t="e">
        <f>IF(AND(NOT(ISBLANK('Contact Data Entry'!AC412)),ISNA(VLOOKUP('Contact Data Entry'!AC412,'DO NOT USE_Shared Picklist'!$R$3:$R$7,1,FALSE))),"Please select a value from the drop-down menu",IF('DO NOT USE_Contact Formulas'!A412,"OK",NA()))</f>
        <v>#N/A</v>
      </c>
      <c r="AD412" s="46" t="e">
        <f>IF(AND(NOT(ISBLANK('Contact Data Entry'!AD412)),ISNA(VLOOKUP('Contact Data Entry'!AD412,'DO NOT USE_Shared Picklist'!$Q$3:$Q$8,1,FALSE))),"Please select a value from the drop-down menu",IF('DO NOT USE_Contact Formulas'!A412,"OK",NA()))</f>
        <v>#N/A</v>
      </c>
    </row>
    <row r="413" spans="1:30" x14ac:dyDescent="0.25">
      <c r="A413" s="45" t="e">
        <f>IF('DO NOT USE_Contact Formulas'!A413,IF('DO NOT USE_Contact Formulas'!B413,"Not all required fields are completed","OK"),NA())</f>
        <v>#N/A</v>
      </c>
      <c r="B413" s="46" t="e">
        <f>IF(AND('DO NOT USE_Contact Formulas'!A413,ISBLANK('Contact Data Entry'!B413)),"First Name is required",IF(NOT(ISBLANK('Contact Data Entry'!B413)),"OK",NA()))</f>
        <v>#N/A</v>
      </c>
      <c r="C413" s="46" t="e">
        <f>IF(AND('DO NOT USE_Contact Formulas'!A413,ISBLANK('Contact Data Entry'!C413)),"Last Name is required",IF(NOT(ISBLANK('Contact Data Entry'!C413)),"OK",NA()))</f>
        <v>#N/A</v>
      </c>
      <c r="D413" s="46" t="e">
        <f>IF(AND('DO NOT USE_Contact Formulas'!A413,ISBLANK('Contact Data Entry'!D413)),"Birthdate is required",IF(NOT(ISBLANK('Contact Data Entry'!D413)),"OK",NA()))</f>
        <v>#N/A</v>
      </c>
      <c r="E413" s="46" t="e">
        <f>IF(AND(NOT(ISBLANK('Contact Data Entry'!E413)),ISNA(VLOOKUP('Contact Data Entry'!E413,'DO NOT USE_Shared Picklist'!$L$3:$L$81,1,FALSE))),"Please select a value from the drop-down menu",IF('DO NOT USE_Contact Formulas'!A413,"OK",NA()))</f>
        <v>#N/A</v>
      </c>
      <c r="F413" s="46" t="e">
        <f>IF(AND(NOT(ISBLANK('Contact Data Entry'!F413)),NOT(ISNUMBER(MATCH("*@*.?*",'Contact Data Entry'!F413,0)))),"Email must be in a valid format",IF('DO NOT USE_Contact Formulas'!A413,"OK",NA()))</f>
        <v>#N/A</v>
      </c>
      <c r="G413" s="46" t="e">
        <f>IF(AND('DO NOT USE_Contact Formulas'!A413,ISBLANK('Contact Data Entry'!G413)),"Mobile Phone is required",IF(NOT(ISBLANK('Contact Data Entry'!G413)),IF(AND(ISNUMBER(VALUE('Contact Data Entry'!G413)),LEFT('Contact Data Entry'!G413,1)&lt;&gt;"1",LEN('Contact Data Entry'!G413)=10),"OK","Phone number must be valid format"),NA()))</f>
        <v>#N/A</v>
      </c>
      <c r="H413" s="46" t="e">
        <f>IF(NOT(ISBLANK('Contact Data Entry'!H413)),IF(AND(ISNUMBER('Contact Data Entry'!H413),LEFT('Contact Data Entry'!H413,1)&lt;&gt;"1",LEN('Contact Data Entry'!H413)=10),"OK","Phone number must be valid format"),IF('DO NOT USE_Contact Formulas'!A413,"OK",NA()))</f>
        <v>#N/A</v>
      </c>
      <c r="I413" s="46" t="e">
        <f>IF(AND(NOT(ISBLANK('Contact Data Entry'!I413)),ISNA(VLOOKUP('Contact Data Entry'!I413,'DO NOT USE_Shared Picklist'!$N$3:$N$63,1,FALSE))),"Please select a value from the drop-down menu",IF('DO NOT USE_Contact Formulas'!A413,"OK",NA()))</f>
        <v>#N/A</v>
      </c>
      <c r="J413" s="46" t="e">
        <f>IF(AND('DO NOT USE_Contact Formulas'!A413,ISBLANK('Contact Data Entry'!J413)),"Home Street Address is required",IF(LEN('Contact Data Entry'!J413)&gt;255,"Home Street Address must be less than 255 characters",IF('DO NOT USE_Contact Formulas'!A413,"OK",NA())))</f>
        <v>#N/A</v>
      </c>
      <c r="K413" s="46" t="e">
        <f>IF(AND('DO NOT USE_Contact Formulas'!A413,ISBLANK('Contact Data Entry'!K413)),"City is required",IF(LEN('Contact Data Entry'!K413)&gt;40,"City must be less than 40 characters",IF('DO NOT USE_Contact Formulas'!A413,"OK",NA())))</f>
        <v>#N/A</v>
      </c>
      <c r="L413" s="46" t="e">
        <f>IF(AND('DO NOT USE_Contact Formulas'!A413,ISBLANK('Contact Data Entry'!L413)),"State is required",IF(AND(NOT(ISBLANK('Contact Data Entry'!L413)),ISNA(VLOOKUP('Contact Data Entry'!L413,'DO NOT USE_Shared Picklist'!$P$3:$P$52,1,FALSE))),"Please select a value from the drop-down menu",IF('DO NOT USE_Contact Formulas'!A413,"OK",NA())))</f>
        <v>#N/A</v>
      </c>
      <c r="M413" s="46" t="e">
        <f>IF(AND('DO NOT USE_Contact Formulas'!A413,ISBLANK('Contact Data Entry'!M413)),"Zip is required",IF(ISBLANK('Contact Data Entry'!M413),NA(),"OK"))</f>
        <v>#N/A</v>
      </c>
      <c r="N413" s="46" t="e">
        <f>IF(AND(NOT(ISBLANK('Contact Data Entry'!N413)),ISNA(VLOOKUP('Contact Data Entry'!N413,'DO NOT USE_Shared Picklist'!$E$3:$E$10,1,FALSE))),"Please select a value from the drop-down menu",IF('DO NOT USE_Contact Formulas'!A413,"OK",NA()))</f>
        <v>#N/A</v>
      </c>
      <c r="O413" s="46" t="e">
        <f>IF(AND('DO NOT USE_Contact Formulas'!A413,ISBLANK('Contact Data Entry'!O413)),"Occupation/Job Title is required",IF(NOT(ISBLANK('Contact Data Entry'!O413)),"OK",NA()))</f>
        <v>#N/A</v>
      </c>
      <c r="P413" s="46" t="e">
        <f>IF('DO NOT USE_Contact Formulas'!A413,IF(ISBLANK('Contact Data Entry'!P413),"Last Date On Site is required","OK"),NA())</f>
        <v>#N/A</v>
      </c>
      <c r="Q413" s="46" t="e">
        <f>IF(AND('DO NOT USE_Contact Formulas'!A413,ISBLANK('Contact Data Entry'!Q413)),"Specific Place in the Location is required",IF(ISBLANK('Contact Data Entry'!Q413),NA(),"OK"))</f>
        <v>#N/A</v>
      </c>
      <c r="R413" s="46" t="e">
        <f>IF(LEN('Contact Data Entry'!R413)&gt;250,"Employer Name must be less than 250 characters",IF('DO NOT USE_Contact Formulas'!A413,"OK",NA()))</f>
        <v>#N/A</v>
      </c>
      <c r="S413" s="46" t="e">
        <f>IF(AND(NOT(ISBLANK('Contact Data Entry'!S413)),ISNA(VLOOKUP('Contact Data Entry'!S413,'DO NOT USE_Shared Picklist'!$V$3:$V$7,1,FALSE))),"Please select a value from the drop-down menu",IF('DO NOT USE_Contact Formulas'!A413,"OK",NA()))</f>
        <v>#N/A</v>
      </c>
      <c r="T413" s="46" t="e">
        <f>IF(LEN('Contact Data Entry'!T413)&gt;255,"Work Area/Department must be less than 255 characters",IF('DO NOT USE_Contact Formulas'!A413,"OK",NA()))</f>
        <v>#N/A</v>
      </c>
      <c r="U413" s="46" t="e">
        <f>IF(LEN('Contact Data Entry'!U413)&gt;255,"Work Shifts must be less than 255 characters",IF('DO NOT USE_Contact Formulas'!A413,"OK",NA()))</f>
        <v>#N/A</v>
      </c>
      <c r="V413" s="47" t="e">
        <f ca="1">IF('Contact Data Entry'!V413&gt;'DO NOT USE_Shared Picklist'!$C$3,"Last Exposure Date cannot be a future date",IF('DO NOT USE_Contact Formulas'!A413,IF(ISBLANK('Contact Data Entry'!V413),"Last Exposure Date is required","OK"),NA()))</f>
        <v>#N/A</v>
      </c>
      <c r="W413" s="46" t="e">
        <f>IF(AND(NOT(ISBLANK('Contact Data Entry'!W413)),ISNA(VLOOKUP('Contact Data Entry'!W413,'DO NOT USE_Shared Picklist'!$D$3:$D$5,1,FALSE))),"Please select a value from the drop-down menu",IF('DO NOT USE_Contact Formulas'!A413,"OK",NA()))</f>
        <v>#N/A</v>
      </c>
      <c r="X413" s="46"/>
      <c r="Y413" s="46" t="e">
        <f>IF(AND(NOT(ISBLANK('Contact Data Entry'!Y413)),ISNA(VLOOKUP('Contact Data Entry'!Y413,'DO NOT USE_Shared Picklist'!$G$3:$G$5,1,FALSE))),"Please select a value from the drop-down menu",IF('DO NOT USE_Contact Formulas'!A413,"OK",NA()))</f>
        <v>#N/A</v>
      </c>
      <c r="Z413" s="46"/>
      <c r="AA413" s="46" t="e">
        <f>IF(AND(NOT(ISBLANK('Contact Data Entry'!AA413)),ISNA(VLOOKUP('Contact Data Entry'!AA413,'DO NOT USE_Shared Picklist'!$H$3:$H$4,1,FALSE))),"Please select a value from the drop-down menu",IF('DO NOT USE_Contact Formulas'!A413,"OK",NA()))</f>
        <v>#N/A</v>
      </c>
      <c r="AB413" s="46" t="e">
        <f ca="1">IF('Contact Data Entry'!AB413&gt;'DO NOT USE_Shared Picklist'!$C$3,"Test Date cannot be a future date",IF('DO NOT USE_Contact Formulas'!A413,"OK",NA()))</f>
        <v>#N/A</v>
      </c>
      <c r="AC413" s="46" t="e">
        <f>IF(AND(NOT(ISBLANK('Contact Data Entry'!AC413)),ISNA(VLOOKUP('Contact Data Entry'!AC413,'DO NOT USE_Shared Picklist'!$R$3:$R$7,1,FALSE))),"Please select a value from the drop-down menu",IF('DO NOT USE_Contact Formulas'!A413,"OK",NA()))</f>
        <v>#N/A</v>
      </c>
      <c r="AD413" s="46" t="e">
        <f>IF(AND(NOT(ISBLANK('Contact Data Entry'!AD413)),ISNA(VLOOKUP('Contact Data Entry'!AD413,'DO NOT USE_Shared Picklist'!$Q$3:$Q$8,1,FALSE))),"Please select a value from the drop-down menu",IF('DO NOT USE_Contact Formulas'!A413,"OK",NA()))</f>
        <v>#N/A</v>
      </c>
    </row>
    <row r="414" spans="1:30" x14ac:dyDescent="0.25">
      <c r="A414" s="45" t="e">
        <f>IF('DO NOT USE_Contact Formulas'!A414,IF('DO NOT USE_Contact Formulas'!B414,"Not all required fields are completed","OK"),NA())</f>
        <v>#N/A</v>
      </c>
      <c r="B414" s="46" t="e">
        <f>IF(AND('DO NOT USE_Contact Formulas'!A414,ISBLANK('Contact Data Entry'!B414)),"First Name is required",IF(NOT(ISBLANK('Contact Data Entry'!B414)),"OK",NA()))</f>
        <v>#N/A</v>
      </c>
      <c r="C414" s="46" t="e">
        <f>IF(AND('DO NOT USE_Contact Formulas'!A414,ISBLANK('Contact Data Entry'!C414)),"Last Name is required",IF(NOT(ISBLANK('Contact Data Entry'!C414)),"OK",NA()))</f>
        <v>#N/A</v>
      </c>
      <c r="D414" s="46" t="e">
        <f>IF(AND('DO NOT USE_Contact Formulas'!A414,ISBLANK('Contact Data Entry'!D414)),"Birthdate is required",IF(NOT(ISBLANK('Contact Data Entry'!D414)),"OK",NA()))</f>
        <v>#N/A</v>
      </c>
      <c r="E414" s="46" t="e">
        <f>IF(AND(NOT(ISBLANK('Contact Data Entry'!E414)),ISNA(VLOOKUP('Contact Data Entry'!E414,'DO NOT USE_Shared Picklist'!$L$3:$L$81,1,FALSE))),"Please select a value from the drop-down menu",IF('DO NOT USE_Contact Formulas'!A414,"OK",NA()))</f>
        <v>#N/A</v>
      </c>
      <c r="F414" s="46" t="e">
        <f>IF(AND(NOT(ISBLANK('Contact Data Entry'!F414)),NOT(ISNUMBER(MATCH("*@*.?*",'Contact Data Entry'!F414,0)))),"Email must be in a valid format",IF('DO NOT USE_Contact Formulas'!A414,"OK",NA()))</f>
        <v>#N/A</v>
      </c>
      <c r="G414" s="46" t="e">
        <f>IF(AND('DO NOT USE_Contact Formulas'!A414,ISBLANK('Contact Data Entry'!G414)),"Mobile Phone is required",IF(NOT(ISBLANK('Contact Data Entry'!G414)),IF(AND(ISNUMBER(VALUE('Contact Data Entry'!G414)),LEFT('Contact Data Entry'!G414,1)&lt;&gt;"1",LEN('Contact Data Entry'!G414)=10),"OK","Phone number must be valid format"),NA()))</f>
        <v>#N/A</v>
      </c>
      <c r="H414" s="46" t="e">
        <f>IF(NOT(ISBLANK('Contact Data Entry'!H414)),IF(AND(ISNUMBER('Contact Data Entry'!H414),LEFT('Contact Data Entry'!H414,1)&lt;&gt;"1",LEN('Contact Data Entry'!H414)=10),"OK","Phone number must be valid format"),IF('DO NOT USE_Contact Formulas'!A414,"OK",NA()))</f>
        <v>#N/A</v>
      </c>
      <c r="I414" s="46" t="e">
        <f>IF(AND(NOT(ISBLANK('Contact Data Entry'!I414)),ISNA(VLOOKUP('Contact Data Entry'!I414,'DO NOT USE_Shared Picklist'!$N$3:$N$63,1,FALSE))),"Please select a value from the drop-down menu",IF('DO NOT USE_Contact Formulas'!A414,"OK",NA()))</f>
        <v>#N/A</v>
      </c>
      <c r="J414" s="46" t="e">
        <f>IF(AND('DO NOT USE_Contact Formulas'!A414,ISBLANK('Contact Data Entry'!J414)),"Home Street Address is required",IF(LEN('Contact Data Entry'!J414)&gt;255,"Home Street Address must be less than 255 characters",IF('DO NOT USE_Contact Formulas'!A414,"OK",NA())))</f>
        <v>#N/A</v>
      </c>
      <c r="K414" s="46" t="e">
        <f>IF(AND('DO NOT USE_Contact Formulas'!A414,ISBLANK('Contact Data Entry'!K414)),"City is required",IF(LEN('Contact Data Entry'!K414)&gt;40,"City must be less than 40 characters",IF('DO NOT USE_Contact Formulas'!A414,"OK",NA())))</f>
        <v>#N/A</v>
      </c>
      <c r="L414" s="46" t="e">
        <f>IF(AND('DO NOT USE_Contact Formulas'!A414,ISBLANK('Contact Data Entry'!L414)),"State is required",IF(AND(NOT(ISBLANK('Contact Data Entry'!L414)),ISNA(VLOOKUP('Contact Data Entry'!L414,'DO NOT USE_Shared Picklist'!$P$3:$P$52,1,FALSE))),"Please select a value from the drop-down menu",IF('DO NOT USE_Contact Formulas'!A414,"OK",NA())))</f>
        <v>#N/A</v>
      </c>
      <c r="M414" s="46" t="e">
        <f>IF(AND('DO NOT USE_Contact Formulas'!A414,ISBLANK('Contact Data Entry'!M414)),"Zip is required",IF(ISBLANK('Contact Data Entry'!M414),NA(),"OK"))</f>
        <v>#N/A</v>
      </c>
      <c r="N414" s="46" t="e">
        <f>IF(AND(NOT(ISBLANK('Contact Data Entry'!N414)),ISNA(VLOOKUP('Contact Data Entry'!N414,'DO NOT USE_Shared Picklist'!$E$3:$E$10,1,FALSE))),"Please select a value from the drop-down menu",IF('DO NOT USE_Contact Formulas'!A414,"OK",NA()))</f>
        <v>#N/A</v>
      </c>
      <c r="O414" s="46" t="e">
        <f>IF(AND('DO NOT USE_Contact Formulas'!A414,ISBLANK('Contact Data Entry'!O414)),"Occupation/Job Title is required",IF(NOT(ISBLANK('Contact Data Entry'!O414)),"OK",NA()))</f>
        <v>#N/A</v>
      </c>
      <c r="P414" s="46" t="e">
        <f>IF('DO NOT USE_Contact Formulas'!A414,IF(ISBLANK('Contact Data Entry'!P414),"Last Date On Site is required","OK"),NA())</f>
        <v>#N/A</v>
      </c>
      <c r="Q414" s="46" t="e">
        <f>IF(AND('DO NOT USE_Contact Formulas'!A414,ISBLANK('Contact Data Entry'!Q414)),"Specific Place in the Location is required",IF(ISBLANK('Contact Data Entry'!Q414),NA(),"OK"))</f>
        <v>#N/A</v>
      </c>
      <c r="R414" s="46" t="e">
        <f>IF(LEN('Contact Data Entry'!R414)&gt;250,"Employer Name must be less than 250 characters",IF('DO NOT USE_Contact Formulas'!A414,"OK",NA()))</f>
        <v>#N/A</v>
      </c>
      <c r="S414" s="46" t="e">
        <f>IF(AND(NOT(ISBLANK('Contact Data Entry'!S414)),ISNA(VLOOKUP('Contact Data Entry'!S414,'DO NOT USE_Shared Picklist'!$V$3:$V$7,1,FALSE))),"Please select a value from the drop-down menu",IF('DO NOT USE_Contact Formulas'!A414,"OK",NA()))</f>
        <v>#N/A</v>
      </c>
      <c r="T414" s="46" t="e">
        <f>IF(LEN('Contact Data Entry'!T414)&gt;255,"Work Area/Department must be less than 255 characters",IF('DO NOT USE_Contact Formulas'!A414,"OK",NA()))</f>
        <v>#N/A</v>
      </c>
      <c r="U414" s="46" t="e">
        <f>IF(LEN('Contact Data Entry'!U414)&gt;255,"Work Shifts must be less than 255 characters",IF('DO NOT USE_Contact Formulas'!A414,"OK",NA()))</f>
        <v>#N/A</v>
      </c>
      <c r="V414" s="47" t="e">
        <f ca="1">IF('Contact Data Entry'!V414&gt;'DO NOT USE_Shared Picklist'!$C$3,"Last Exposure Date cannot be a future date",IF('DO NOT USE_Contact Formulas'!A414,IF(ISBLANK('Contact Data Entry'!V414),"Last Exposure Date is required","OK"),NA()))</f>
        <v>#N/A</v>
      </c>
      <c r="W414" s="46" t="e">
        <f>IF(AND(NOT(ISBLANK('Contact Data Entry'!W414)),ISNA(VLOOKUP('Contact Data Entry'!W414,'DO NOT USE_Shared Picklist'!$D$3:$D$5,1,FALSE))),"Please select a value from the drop-down menu",IF('DO NOT USE_Contact Formulas'!A414,"OK",NA()))</f>
        <v>#N/A</v>
      </c>
      <c r="X414" s="46"/>
      <c r="Y414" s="46" t="e">
        <f>IF(AND(NOT(ISBLANK('Contact Data Entry'!Y414)),ISNA(VLOOKUP('Contact Data Entry'!Y414,'DO NOT USE_Shared Picklist'!$G$3:$G$5,1,FALSE))),"Please select a value from the drop-down menu",IF('DO NOT USE_Contact Formulas'!A414,"OK",NA()))</f>
        <v>#N/A</v>
      </c>
      <c r="Z414" s="46"/>
      <c r="AA414" s="46" t="e">
        <f>IF(AND(NOT(ISBLANK('Contact Data Entry'!AA414)),ISNA(VLOOKUP('Contact Data Entry'!AA414,'DO NOT USE_Shared Picklist'!$H$3:$H$4,1,FALSE))),"Please select a value from the drop-down menu",IF('DO NOT USE_Contact Formulas'!A414,"OK",NA()))</f>
        <v>#N/A</v>
      </c>
      <c r="AB414" s="46" t="e">
        <f ca="1">IF('Contact Data Entry'!AB414&gt;'DO NOT USE_Shared Picklist'!$C$3,"Test Date cannot be a future date",IF('DO NOT USE_Contact Formulas'!A414,"OK",NA()))</f>
        <v>#N/A</v>
      </c>
      <c r="AC414" s="46" t="e">
        <f>IF(AND(NOT(ISBLANK('Contact Data Entry'!AC414)),ISNA(VLOOKUP('Contact Data Entry'!AC414,'DO NOT USE_Shared Picklist'!$R$3:$R$7,1,FALSE))),"Please select a value from the drop-down menu",IF('DO NOT USE_Contact Formulas'!A414,"OK",NA()))</f>
        <v>#N/A</v>
      </c>
      <c r="AD414" s="46" t="e">
        <f>IF(AND(NOT(ISBLANK('Contact Data Entry'!AD414)),ISNA(VLOOKUP('Contact Data Entry'!AD414,'DO NOT USE_Shared Picklist'!$Q$3:$Q$8,1,FALSE))),"Please select a value from the drop-down menu",IF('DO NOT USE_Contact Formulas'!A414,"OK",NA()))</f>
        <v>#N/A</v>
      </c>
    </row>
    <row r="415" spans="1:30" x14ac:dyDescent="0.25">
      <c r="A415" s="45" t="e">
        <f>IF('DO NOT USE_Contact Formulas'!A415,IF('DO NOT USE_Contact Formulas'!B415,"Not all required fields are completed","OK"),NA())</f>
        <v>#N/A</v>
      </c>
      <c r="B415" s="46" t="e">
        <f>IF(AND('DO NOT USE_Contact Formulas'!A415,ISBLANK('Contact Data Entry'!B415)),"First Name is required",IF(NOT(ISBLANK('Contact Data Entry'!B415)),"OK",NA()))</f>
        <v>#N/A</v>
      </c>
      <c r="C415" s="46" t="e">
        <f>IF(AND('DO NOT USE_Contact Formulas'!A415,ISBLANK('Contact Data Entry'!C415)),"Last Name is required",IF(NOT(ISBLANK('Contact Data Entry'!C415)),"OK",NA()))</f>
        <v>#N/A</v>
      </c>
      <c r="D415" s="46" t="e">
        <f>IF(AND('DO NOT USE_Contact Formulas'!A415,ISBLANK('Contact Data Entry'!D415)),"Birthdate is required",IF(NOT(ISBLANK('Contact Data Entry'!D415)),"OK",NA()))</f>
        <v>#N/A</v>
      </c>
      <c r="E415" s="46" t="e">
        <f>IF(AND(NOT(ISBLANK('Contact Data Entry'!E415)),ISNA(VLOOKUP('Contact Data Entry'!E415,'DO NOT USE_Shared Picklist'!$L$3:$L$81,1,FALSE))),"Please select a value from the drop-down menu",IF('DO NOT USE_Contact Formulas'!A415,"OK",NA()))</f>
        <v>#N/A</v>
      </c>
      <c r="F415" s="46" t="e">
        <f>IF(AND(NOT(ISBLANK('Contact Data Entry'!F415)),NOT(ISNUMBER(MATCH("*@*.?*",'Contact Data Entry'!F415,0)))),"Email must be in a valid format",IF('DO NOT USE_Contact Formulas'!A415,"OK",NA()))</f>
        <v>#N/A</v>
      </c>
      <c r="G415" s="46" t="e">
        <f>IF(AND('DO NOT USE_Contact Formulas'!A415,ISBLANK('Contact Data Entry'!G415)),"Mobile Phone is required",IF(NOT(ISBLANK('Contact Data Entry'!G415)),IF(AND(ISNUMBER(VALUE('Contact Data Entry'!G415)),LEFT('Contact Data Entry'!G415,1)&lt;&gt;"1",LEN('Contact Data Entry'!G415)=10),"OK","Phone number must be valid format"),NA()))</f>
        <v>#N/A</v>
      </c>
      <c r="H415" s="46" t="e">
        <f>IF(NOT(ISBLANK('Contact Data Entry'!H415)),IF(AND(ISNUMBER('Contact Data Entry'!H415),LEFT('Contact Data Entry'!H415,1)&lt;&gt;"1",LEN('Contact Data Entry'!H415)=10),"OK","Phone number must be valid format"),IF('DO NOT USE_Contact Formulas'!A415,"OK",NA()))</f>
        <v>#N/A</v>
      </c>
      <c r="I415" s="46" t="e">
        <f>IF(AND(NOT(ISBLANK('Contact Data Entry'!I415)),ISNA(VLOOKUP('Contact Data Entry'!I415,'DO NOT USE_Shared Picklist'!$N$3:$N$63,1,FALSE))),"Please select a value from the drop-down menu",IF('DO NOT USE_Contact Formulas'!A415,"OK",NA()))</f>
        <v>#N/A</v>
      </c>
      <c r="J415" s="46" t="e">
        <f>IF(AND('DO NOT USE_Contact Formulas'!A415,ISBLANK('Contact Data Entry'!J415)),"Home Street Address is required",IF(LEN('Contact Data Entry'!J415)&gt;255,"Home Street Address must be less than 255 characters",IF('DO NOT USE_Contact Formulas'!A415,"OK",NA())))</f>
        <v>#N/A</v>
      </c>
      <c r="K415" s="46" t="e">
        <f>IF(AND('DO NOT USE_Contact Formulas'!A415,ISBLANK('Contact Data Entry'!K415)),"City is required",IF(LEN('Contact Data Entry'!K415)&gt;40,"City must be less than 40 characters",IF('DO NOT USE_Contact Formulas'!A415,"OK",NA())))</f>
        <v>#N/A</v>
      </c>
      <c r="L415" s="46" t="e">
        <f>IF(AND('DO NOT USE_Contact Formulas'!A415,ISBLANK('Contact Data Entry'!L415)),"State is required",IF(AND(NOT(ISBLANK('Contact Data Entry'!L415)),ISNA(VLOOKUP('Contact Data Entry'!L415,'DO NOT USE_Shared Picklist'!$P$3:$P$52,1,FALSE))),"Please select a value from the drop-down menu",IF('DO NOT USE_Contact Formulas'!A415,"OK",NA())))</f>
        <v>#N/A</v>
      </c>
      <c r="M415" s="46" t="e">
        <f>IF(AND('DO NOT USE_Contact Formulas'!A415,ISBLANK('Contact Data Entry'!M415)),"Zip is required",IF(ISBLANK('Contact Data Entry'!M415),NA(),"OK"))</f>
        <v>#N/A</v>
      </c>
      <c r="N415" s="46" t="e">
        <f>IF(AND(NOT(ISBLANK('Contact Data Entry'!N415)),ISNA(VLOOKUP('Contact Data Entry'!N415,'DO NOT USE_Shared Picklist'!$E$3:$E$10,1,FALSE))),"Please select a value from the drop-down menu",IF('DO NOT USE_Contact Formulas'!A415,"OK",NA()))</f>
        <v>#N/A</v>
      </c>
      <c r="O415" s="46" t="e">
        <f>IF(AND('DO NOT USE_Contact Formulas'!A415,ISBLANK('Contact Data Entry'!O415)),"Occupation/Job Title is required",IF(NOT(ISBLANK('Contact Data Entry'!O415)),"OK",NA()))</f>
        <v>#N/A</v>
      </c>
      <c r="P415" s="46" t="e">
        <f>IF('DO NOT USE_Contact Formulas'!A415,IF(ISBLANK('Contact Data Entry'!P415),"Last Date On Site is required","OK"),NA())</f>
        <v>#N/A</v>
      </c>
      <c r="Q415" s="46" t="e">
        <f>IF(AND('DO NOT USE_Contact Formulas'!A415,ISBLANK('Contact Data Entry'!Q415)),"Specific Place in the Location is required",IF(ISBLANK('Contact Data Entry'!Q415),NA(),"OK"))</f>
        <v>#N/A</v>
      </c>
      <c r="R415" s="46" t="e">
        <f>IF(LEN('Contact Data Entry'!R415)&gt;250,"Employer Name must be less than 250 characters",IF('DO NOT USE_Contact Formulas'!A415,"OK",NA()))</f>
        <v>#N/A</v>
      </c>
      <c r="S415" s="46" t="e">
        <f>IF(AND(NOT(ISBLANK('Contact Data Entry'!S415)),ISNA(VLOOKUP('Contact Data Entry'!S415,'DO NOT USE_Shared Picklist'!$V$3:$V$7,1,FALSE))),"Please select a value from the drop-down menu",IF('DO NOT USE_Contact Formulas'!A415,"OK",NA()))</f>
        <v>#N/A</v>
      </c>
      <c r="T415" s="46" t="e">
        <f>IF(LEN('Contact Data Entry'!T415)&gt;255,"Work Area/Department must be less than 255 characters",IF('DO NOT USE_Contact Formulas'!A415,"OK",NA()))</f>
        <v>#N/A</v>
      </c>
      <c r="U415" s="46" t="e">
        <f>IF(LEN('Contact Data Entry'!U415)&gt;255,"Work Shifts must be less than 255 characters",IF('DO NOT USE_Contact Formulas'!A415,"OK",NA()))</f>
        <v>#N/A</v>
      </c>
      <c r="V415" s="47" t="e">
        <f ca="1">IF('Contact Data Entry'!V415&gt;'DO NOT USE_Shared Picklist'!$C$3,"Last Exposure Date cannot be a future date",IF('DO NOT USE_Contact Formulas'!A415,IF(ISBLANK('Contact Data Entry'!V415),"Last Exposure Date is required","OK"),NA()))</f>
        <v>#N/A</v>
      </c>
      <c r="W415" s="46" t="e">
        <f>IF(AND(NOT(ISBLANK('Contact Data Entry'!W415)),ISNA(VLOOKUP('Contact Data Entry'!W415,'DO NOT USE_Shared Picklist'!$D$3:$D$5,1,FALSE))),"Please select a value from the drop-down menu",IF('DO NOT USE_Contact Formulas'!A415,"OK",NA()))</f>
        <v>#N/A</v>
      </c>
      <c r="X415" s="46"/>
      <c r="Y415" s="46" t="e">
        <f>IF(AND(NOT(ISBLANK('Contact Data Entry'!Y415)),ISNA(VLOOKUP('Contact Data Entry'!Y415,'DO NOT USE_Shared Picklist'!$G$3:$G$5,1,FALSE))),"Please select a value from the drop-down menu",IF('DO NOT USE_Contact Formulas'!A415,"OK",NA()))</f>
        <v>#N/A</v>
      </c>
      <c r="Z415" s="46"/>
      <c r="AA415" s="46" t="e">
        <f>IF(AND(NOT(ISBLANK('Contact Data Entry'!AA415)),ISNA(VLOOKUP('Contact Data Entry'!AA415,'DO NOT USE_Shared Picklist'!$H$3:$H$4,1,FALSE))),"Please select a value from the drop-down menu",IF('DO NOT USE_Contact Formulas'!A415,"OK",NA()))</f>
        <v>#N/A</v>
      </c>
      <c r="AB415" s="46" t="e">
        <f ca="1">IF('Contact Data Entry'!AB415&gt;'DO NOT USE_Shared Picklist'!$C$3,"Test Date cannot be a future date",IF('DO NOT USE_Contact Formulas'!A415,"OK",NA()))</f>
        <v>#N/A</v>
      </c>
      <c r="AC415" s="46" t="e">
        <f>IF(AND(NOT(ISBLANK('Contact Data Entry'!AC415)),ISNA(VLOOKUP('Contact Data Entry'!AC415,'DO NOT USE_Shared Picklist'!$R$3:$R$7,1,FALSE))),"Please select a value from the drop-down menu",IF('DO NOT USE_Contact Formulas'!A415,"OK",NA()))</f>
        <v>#N/A</v>
      </c>
      <c r="AD415" s="46" t="e">
        <f>IF(AND(NOT(ISBLANK('Contact Data Entry'!AD415)),ISNA(VLOOKUP('Contact Data Entry'!AD415,'DO NOT USE_Shared Picklist'!$Q$3:$Q$8,1,FALSE))),"Please select a value from the drop-down menu",IF('DO NOT USE_Contact Formulas'!A415,"OK",NA()))</f>
        <v>#N/A</v>
      </c>
    </row>
    <row r="416" spans="1:30" x14ac:dyDescent="0.25">
      <c r="A416" s="45" t="e">
        <f>IF('DO NOT USE_Contact Formulas'!A416,IF('DO NOT USE_Contact Formulas'!B416,"Not all required fields are completed","OK"),NA())</f>
        <v>#N/A</v>
      </c>
      <c r="B416" s="46" t="e">
        <f>IF(AND('DO NOT USE_Contact Formulas'!A416,ISBLANK('Contact Data Entry'!B416)),"First Name is required",IF(NOT(ISBLANK('Contact Data Entry'!B416)),"OK",NA()))</f>
        <v>#N/A</v>
      </c>
      <c r="C416" s="46" t="e">
        <f>IF(AND('DO NOT USE_Contact Formulas'!A416,ISBLANK('Contact Data Entry'!C416)),"Last Name is required",IF(NOT(ISBLANK('Contact Data Entry'!C416)),"OK",NA()))</f>
        <v>#N/A</v>
      </c>
      <c r="D416" s="46" t="e">
        <f>IF(AND('DO NOT USE_Contact Formulas'!A416,ISBLANK('Contact Data Entry'!D416)),"Birthdate is required",IF(NOT(ISBLANK('Contact Data Entry'!D416)),"OK",NA()))</f>
        <v>#N/A</v>
      </c>
      <c r="E416" s="46" t="e">
        <f>IF(AND(NOT(ISBLANK('Contact Data Entry'!E416)),ISNA(VLOOKUP('Contact Data Entry'!E416,'DO NOT USE_Shared Picklist'!$L$3:$L$81,1,FALSE))),"Please select a value from the drop-down menu",IF('DO NOT USE_Contact Formulas'!A416,"OK",NA()))</f>
        <v>#N/A</v>
      </c>
      <c r="F416" s="46" t="e">
        <f>IF(AND(NOT(ISBLANK('Contact Data Entry'!F416)),NOT(ISNUMBER(MATCH("*@*.?*",'Contact Data Entry'!F416,0)))),"Email must be in a valid format",IF('DO NOT USE_Contact Formulas'!A416,"OK",NA()))</f>
        <v>#N/A</v>
      </c>
      <c r="G416" s="46" t="e">
        <f>IF(AND('DO NOT USE_Contact Formulas'!A416,ISBLANK('Contact Data Entry'!G416)),"Mobile Phone is required",IF(NOT(ISBLANK('Contact Data Entry'!G416)),IF(AND(ISNUMBER(VALUE('Contact Data Entry'!G416)),LEFT('Contact Data Entry'!G416,1)&lt;&gt;"1",LEN('Contact Data Entry'!G416)=10),"OK","Phone number must be valid format"),NA()))</f>
        <v>#N/A</v>
      </c>
      <c r="H416" s="46" t="e">
        <f>IF(NOT(ISBLANK('Contact Data Entry'!H416)),IF(AND(ISNUMBER('Contact Data Entry'!H416),LEFT('Contact Data Entry'!H416,1)&lt;&gt;"1",LEN('Contact Data Entry'!H416)=10),"OK","Phone number must be valid format"),IF('DO NOT USE_Contact Formulas'!A416,"OK",NA()))</f>
        <v>#N/A</v>
      </c>
      <c r="I416" s="46" t="e">
        <f>IF(AND(NOT(ISBLANK('Contact Data Entry'!I416)),ISNA(VLOOKUP('Contact Data Entry'!I416,'DO NOT USE_Shared Picklist'!$N$3:$N$63,1,FALSE))),"Please select a value from the drop-down menu",IF('DO NOT USE_Contact Formulas'!A416,"OK",NA()))</f>
        <v>#N/A</v>
      </c>
      <c r="J416" s="46" t="e">
        <f>IF(AND('DO NOT USE_Contact Formulas'!A416,ISBLANK('Contact Data Entry'!J416)),"Home Street Address is required",IF(LEN('Contact Data Entry'!J416)&gt;255,"Home Street Address must be less than 255 characters",IF('DO NOT USE_Contact Formulas'!A416,"OK",NA())))</f>
        <v>#N/A</v>
      </c>
      <c r="K416" s="46" t="e">
        <f>IF(AND('DO NOT USE_Contact Formulas'!A416,ISBLANK('Contact Data Entry'!K416)),"City is required",IF(LEN('Contact Data Entry'!K416)&gt;40,"City must be less than 40 characters",IF('DO NOT USE_Contact Formulas'!A416,"OK",NA())))</f>
        <v>#N/A</v>
      </c>
      <c r="L416" s="46" t="e">
        <f>IF(AND('DO NOT USE_Contact Formulas'!A416,ISBLANK('Contact Data Entry'!L416)),"State is required",IF(AND(NOT(ISBLANK('Contact Data Entry'!L416)),ISNA(VLOOKUP('Contact Data Entry'!L416,'DO NOT USE_Shared Picklist'!$P$3:$P$52,1,FALSE))),"Please select a value from the drop-down menu",IF('DO NOT USE_Contact Formulas'!A416,"OK",NA())))</f>
        <v>#N/A</v>
      </c>
      <c r="M416" s="46" t="e">
        <f>IF(AND('DO NOT USE_Contact Formulas'!A416,ISBLANK('Contact Data Entry'!M416)),"Zip is required",IF(ISBLANK('Contact Data Entry'!M416),NA(),"OK"))</f>
        <v>#N/A</v>
      </c>
      <c r="N416" s="46" t="e">
        <f>IF(AND(NOT(ISBLANK('Contact Data Entry'!N416)),ISNA(VLOOKUP('Contact Data Entry'!N416,'DO NOT USE_Shared Picklist'!$E$3:$E$10,1,FALSE))),"Please select a value from the drop-down menu",IF('DO NOT USE_Contact Formulas'!A416,"OK",NA()))</f>
        <v>#N/A</v>
      </c>
      <c r="O416" s="46" t="e">
        <f>IF(AND('DO NOT USE_Contact Formulas'!A416,ISBLANK('Contact Data Entry'!O416)),"Occupation/Job Title is required",IF(NOT(ISBLANK('Contact Data Entry'!O416)),"OK",NA()))</f>
        <v>#N/A</v>
      </c>
      <c r="P416" s="46" t="e">
        <f>IF('DO NOT USE_Contact Formulas'!A416,IF(ISBLANK('Contact Data Entry'!P416),"Last Date On Site is required","OK"),NA())</f>
        <v>#N/A</v>
      </c>
      <c r="Q416" s="46" t="e">
        <f>IF(AND('DO NOT USE_Contact Formulas'!A416,ISBLANK('Contact Data Entry'!Q416)),"Specific Place in the Location is required",IF(ISBLANK('Contact Data Entry'!Q416),NA(),"OK"))</f>
        <v>#N/A</v>
      </c>
      <c r="R416" s="46" t="e">
        <f>IF(LEN('Contact Data Entry'!R416)&gt;250,"Employer Name must be less than 250 characters",IF('DO NOT USE_Contact Formulas'!A416,"OK",NA()))</f>
        <v>#N/A</v>
      </c>
      <c r="S416" s="46" t="e">
        <f>IF(AND(NOT(ISBLANK('Contact Data Entry'!S416)),ISNA(VLOOKUP('Contact Data Entry'!S416,'DO NOT USE_Shared Picklist'!$V$3:$V$7,1,FALSE))),"Please select a value from the drop-down menu",IF('DO NOT USE_Contact Formulas'!A416,"OK",NA()))</f>
        <v>#N/A</v>
      </c>
      <c r="T416" s="46" t="e">
        <f>IF(LEN('Contact Data Entry'!T416)&gt;255,"Work Area/Department must be less than 255 characters",IF('DO NOT USE_Contact Formulas'!A416,"OK",NA()))</f>
        <v>#N/A</v>
      </c>
      <c r="U416" s="46" t="e">
        <f>IF(LEN('Contact Data Entry'!U416)&gt;255,"Work Shifts must be less than 255 characters",IF('DO NOT USE_Contact Formulas'!A416,"OK",NA()))</f>
        <v>#N/A</v>
      </c>
      <c r="V416" s="47" t="e">
        <f ca="1">IF('Contact Data Entry'!V416&gt;'DO NOT USE_Shared Picklist'!$C$3,"Last Exposure Date cannot be a future date",IF('DO NOT USE_Contact Formulas'!A416,IF(ISBLANK('Contact Data Entry'!V416),"Last Exposure Date is required","OK"),NA()))</f>
        <v>#N/A</v>
      </c>
      <c r="W416" s="46" t="e">
        <f>IF(AND(NOT(ISBLANK('Contact Data Entry'!W416)),ISNA(VLOOKUP('Contact Data Entry'!W416,'DO NOT USE_Shared Picklist'!$D$3:$D$5,1,FALSE))),"Please select a value from the drop-down menu",IF('DO NOT USE_Contact Formulas'!A416,"OK",NA()))</f>
        <v>#N/A</v>
      </c>
      <c r="X416" s="46"/>
      <c r="Y416" s="46" t="e">
        <f>IF(AND(NOT(ISBLANK('Contact Data Entry'!Y416)),ISNA(VLOOKUP('Contact Data Entry'!Y416,'DO NOT USE_Shared Picklist'!$G$3:$G$5,1,FALSE))),"Please select a value from the drop-down menu",IF('DO NOT USE_Contact Formulas'!A416,"OK",NA()))</f>
        <v>#N/A</v>
      </c>
      <c r="Z416" s="46"/>
      <c r="AA416" s="46" t="e">
        <f>IF(AND(NOT(ISBLANK('Contact Data Entry'!AA416)),ISNA(VLOOKUP('Contact Data Entry'!AA416,'DO NOT USE_Shared Picklist'!$H$3:$H$4,1,FALSE))),"Please select a value from the drop-down menu",IF('DO NOT USE_Contact Formulas'!A416,"OK",NA()))</f>
        <v>#N/A</v>
      </c>
      <c r="AB416" s="46" t="e">
        <f ca="1">IF('Contact Data Entry'!AB416&gt;'DO NOT USE_Shared Picklist'!$C$3,"Test Date cannot be a future date",IF('DO NOT USE_Contact Formulas'!A416,"OK",NA()))</f>
        <v>#N/A</v>
      </c>
      <c r="AC416" s="46" t="e">
        <f>IF(AND(NOT(ISBLANK('Contact Data Entry'!AC416)),ISNA(VLOOKUP('Contact Data Entry'!AC416,'DO NOT USE_Shared Picklist'!$R$3:$R$7,1,FALSE))),"Please select a value from the drop-down menu",IF('DO NOT USE_Contact Formulas'!A416,"OK",NA()))</f>
        <v>#N/A</v>
      </c>
      <c r="AD416" s="46" t="e">
        <f>IF(AND(NOT(ISBLANK('Contact Data Entry'!AD416)),ISNA(VLOOKUP('Contact Data Entry'!AD416,'DO NOT USE_Shared Picklist'!$Q$3:$Q$8,1,FALSE))),"Please select a value from the drop-down menu",IF('DO NOT USE_Contact Formulas'!A416,"OK",NA()))</f>
        <v>#N/A</v>
      </c>
    </row>
    <row r="417" spans="1:30" x14ac:dyDescent="0.25">
      <c r="A417" s="45" t="e">
        <f>IF('DO NOT USE_Contact Formulas'!A417,IF('DO NOT USE_Contact Formulas'!B417,"Not all required fields are completed","OK"),NA())</f>
        <v>#N/A</v>
      </c>
      <c r="B417" s="46" t="e">
        <f>IF(AND('DO NOT USE_Contact Formulas'!A417,ISBLANK('Contact Data Entry'!B417)),"First Name is required",IF(NOT(ISBLANK('Contact Data Entry'!B417)),"OK",NA()))</f>
        <v>#N/A</v>
      </c>
      <c r="C417" s="46" t="e">
        <f>IF(AND('DO NOT USE_Contact Formulas'!A417,ISBLANK('Contact Data Entry'!C417)),"Last Name is required",IF(NOT(ISBLANK('Contact Data Entry'!C417)),"OK",NA()))</f>
        <v>#N/A</v>
      </c>
      <c r="D417" s="46" t="e">
        <f>IF(AND('DO NOT USE_Contact Formulas'!A417,ISBLANK('Contact Data Entry'!D417)),"Birthdate is required",IF(NOT(ISBLANK('Contact Data Entry'!D417)),"OK",NA()))</f>
        <v>#N/A</v>
      </c>
      <c r="E417" s="46" t="e">
        <f>IF(AND(NOT(ISBLANK('Contact Data Entry'!E417)),ISNA(VLOOKUP('Contact Data Entry'!E417,'DO NOT USE_Shared Picklist'!$L$3:$L$81,1,FALSE))),"Please select a value from the drop-down menu",IF('DO NOT USE_Contact Formulas'!A417,"OK",NA()))</f>
        <v>#N/A</v>
      </c>
      <c r="F417" s="46" t="e">
        <f>IF(AND(NOT(ISBLANK('Contact Data Entry'!F417)),NOT(ISNUMBER(MATCH("*@*.?*",'Contact Data Entry'!F417,0)))),"Email must be in a valid format",IF('DO NOT USE_Contact Formulas'!A417,"OK",NA()))</f>
        <v>#N/A</v>
      </c>
      <c r="G417" s="46" t="e">
        <f>IF(AND('DO NOT USE_Contact Formulas'!A417,ISBLANK('Contact Data Entry'!G417)),"Mobile Phone is required",IF(NOT(ISBLANK('Contact Data Entry'!G417)),IF(AND(ISNUMBER(VALUE('Contact Data Entry'!G417)),LEFT('Contact Data Entry'!G417,1)&lt;&gt;"1",LEN('Contact Data Entry'!G417)=10),"OK","Phone number must be valid format"),NA()))</f>
        <v>#N/A</v>
      </c>
      <c r="H417" s="46" t="e">
        <f>IF(NOT(ISBLANK('Contact Data Entry'!H417)),IF(AND(ISNUMBER('Contact Data Entry'!H417),LEFT('Contact Data Entry'!H417,1)&lt;&gt;"1",LEN('Contact Data Entry'!H417)=10),"OK","Phone number must be valid format"),IF('DO NOT USE_Contact Formulas'!A417,"OK",NA()))</f>
        <v>#N/A</v>
      </c>
      <c r="I417" s="46" t="e">
        <f>IF(AND(NOT(ISBLANK('Contact Data Entry'!I417)),ISNA(VLOOKUP('Contact Data Entry'!I417,'DO NOT USE_Shared Picklist'!$N$3:$N$63,1,FALSE))),"Please select a value from the drop-down menu",IF('DO NOT USE_Contact Formulas'!A417,"OK",NA()))</f>
        <v>#N/A</v>
      </c>
      <c r="J417" s="46" t="e">
        <f>IF(AND('DO NOT USE_Contact Formulas'!A417,ISBLANK('Contact Data Entry'!J417)),"Home Street Address is required",IF(LEN('Contact Data Entry'!J417)&gt;255,"Home Street Address must be less than 255 characters",IF('DO NOT USE_Contact Formulas'!A417,"OK",NA())))</f>
        <v>#N/A</v>
      </c>
      <c r="K417" s="46" t="e">
        <f>IF(AND('DO NOT USE_Contact Formulas'!A417,ISBLANK('Contact Data Entry'!K417)),"City is required",IF(LEN('Contact Data Entry'!K417)&gt;40,"City must be less than 40 characters",IF('DO NOT USE_Contact Formulas'!A417,"OK",NA())))</f>
        <v>#N/A</v>
      </c>
      <c r="L417" s="46" t="e">
        <f>IF(AND('DO NOT USE_Contact Formulas'!A417,ISBLANK('Contact Data Entry'!L417)),"State is required",IF(AND(NOT(ISBLANK('Contact Data Entry'!L417)),ISNA(VLOOKUP('Contact Data Entry'!L417,'DO NOT USE_Shared Picklist'!$P$3:$P$52,1,FALSE))),"Please select a value from the drop-down menu",IF('DO NOT USE_Contact Formulas'!A417,"OK",NA())))</f>
        <v>#N/A</v>
      </c>
      <c r="M417" s="46" t="e">
        <f>IF(AND('DO NOT USE_Contact Formulas'!A417,ISBLANK('Contact Data Entry'!M417)),"Zip is required",IF(ISBLANK('Contact Data Entry'!M417),NA(),"OK"))</f>
        <v>#N/A</v>
      </c>
      <c r="N417" s="46" t="e">
        <f>IF(AND(NOT(ISBLANK('Contact Data Entry'!N417)),ISNA(VLOOKUP('Contact Data Entry'!N417,'DO NOT USE_Shared Picklist'!$E$3:$E$10,1,FALSE))),"Please select a value from the drop-down menu",IF('DO NOT USE_Contact Formulas'!A417,"OK",NA()))</f>
        <v>#N/A</v>
      </c>
      <c r="O417" s="46" t="e">
        <f>IF(AND('DO NOT USE_Contact Formulas'!A417,ISBLANK('Contact Data Entry'!O417)),"Occupation/Job Title is required",IF(NOT(ISBLANK('Contact Data Entry'!O417)),"OK",NA()))</f>
        <v>#N/A</v>
      </c>
      <c r="P417" s="46" t="e">
        <f>IF('DO NOT USE_Contact Formulas'!A417,IF(ISBLANK('Contact Data Entry'!P417),"Last Date On Site is required","OK"),NA())</f>
        <v>#N/A</v>
      </c>
      <c r="Q417" s="46" t="e">
        <f>IF(AND('DO NOT USE_Contact Formulas'!A417,ISBLANK('Contact Data Entry'!Q417)),"Specific Place in the Location is required",IF(ISBLANK('Contact Data Entry'!Q417),NA(),"OK"))</f>
        <v>#N/A</v>
      </c>
      <c r="R417" s="46" t="e">
        <f>IF(LEN('Contact Data Entry'!R417)&gt;250,"Employer Name must be less than 250 characters",IF('DO NOT USE_Contact Formulas'!A417,"OK",NA()))</f>
        <v>#N/A</v>
      </c>
      <c r="S417" s="46" t="e">
        <f>IF(AND(NOT(ISBLANK('Contact Data Entry'!S417)),ISNA(VLOOKUP('Contact Data Entry'!S417,'DO NOT USE_Shared Picklist'!$V$3:$V$7,1,FALSE))),"Please select a value from the drop-down menu",IF('DO NOT USE_Contact Formulas'!A417,"OK",NA()))</f>
        <v>#N/A</v>
      </c>
      <c r="T417" s="46" t="e">
        <f>IF(LEN('Contact Data Entry'!T417)&gt;255,"Work Area/Department must be less than 255 characters",IF('DO NOT USE_Contact Formulas'!A417,"OK",NA()))</f>
        <v>#N/A</v>
      </c>
      <c r="U417" s="46" t="e">
        <f>IF(LEN('Contact Data Entry'!U417)&gt;255,"Work Shifts must be less than 255 characters",IF('DO NOT USE_Contact Formulas'!A417,"OK",NA()))</f>
        <v>#N/A</v>
      </c>
      <c r="V417" s="47" t="e">
        <f ca="1">IF('Contact Data Entry'!V417&gt;'DO NOT USE_Shared Picklist'!$C$3,"Last Exposure Date cannot be a future date",IF('DO NOT USE_Contact Formulas'!A417,IF(ISBLANK('Contact Data Entry'!V417),"Last Exposure Date is required","OK"),NA()))</f>
        <v>#N/A</v>
      </c>
      <c r="W417" s="46" t="e">
        <f>IF(AND(NOT(ISBLANK('Contact Data Entry'!W417)),ISNA(VLOOKUP('Contact Data Entry'!W417,'DO NOT USE_Shared Picklist'!$D$3:$D$5,1,FALSE))),"Please select a value from the drop-down menu",IF('DO NOT USE_Contact Formulas'!A417,"OK",NA()))</f>
        <v>#N/A</v>
      </c>
      <c r="X417" s="46"/>
      <c r="Y417" s="46" t="e">
        <f>IF(AND(NOT(ISBLANK('Contact Data Entry'!Y417)),ISNA(VLOOKUP('Contact Data Entry'!Y417,'DO NOT USE_Shared Picklist'!$G$3:$G$5,1,FALSE))),"Please select a value from the drop-down menu",IF('DO NOT USE_Contact Formulas'!A417,"OK",NA()))</f>
        <v>#N/A</v>
      </c>
      <c r="Z417" s="46"/>
      <c r="AA417" s="46" t="e">
        <f>IF(AND(NOT(ISBLANK('Contact Data Entry'!AA417)),ISNA(VLOOKUP('Contact Data Entry'!AA417,'DO NOT USE_Shared Picklist'!$H$3:$H$4,1,FALSE))),"Please select a value from the drop-down menu",IF('DO NOT USE_Contact Formulas'!A417,"OK",NA()))</f>
        <v>#N/A</v>
      </c>
      <c r="AB417" s="46" t="e">
        <f ca="1">IF('Contact Data Entry'!AB417&gt;'DO NOT USE_Shared Picklist'!$C$3,"Test Date cannot be a future date",IF('DO NOT USE_Contact Formulas'!A417,"OK",NA()))</f>
        <v>#N/A</v>
      </c>
      <c r="AC417" s="46" t="e">
        <f>IF(AND(NOT(ISBLANK('Contact Data Entry'!AC417)),ISNA(VLOOKUP('Contact Data Entry'!AC417,'DO NOT USE_Shared Picklist'!$R$3:$R$7,1,FALSE))),"Please select a value from the drop-down menu",IF('DO NOT USE_Contact Formulas'!A417,"OK",NA()))</f>
        <v>#N/A</v>
      </c>
      <c r="AD417" s="46" t="e">
        <f>IF(AND(NOT(ISBLANK('Contact Data Entry'!AD417)),ISNA(VLOOKUP('Contact Data Entry'!AD417,'DO NOT USE_Shared Picklist'!$Q$3:$Q$8,1,FALSE))),"Please select a value from the drop-down menu",IF('DO NOT USE_Contact Formulas'!A417,"OK",NA()))</f>
        <v>#N/A</v>
      </c>
    </row>
    <row r="418" spans="1:30" x14ac:dyDescent="0.25">
      <c r="A418" s="45" t="e">
        <f>IF('DO NOT USE_Contact Formulas'!A418,IF('DO NOT USE_Contact Formulas'!B418,"Not all required fields are completed","OK"),NA())</f>
        <v>#N/A</v>
      </c>
      <c r="B418" s="46" t="e">
        <f>IF(AND('DO NOT USE_Contact Formulas'!A418,ISBLANK('Contact Data Entry'!B418)),"First Name is required",IF(NOT(ISBLANK('Contact Data Entry'!B418)),"OK",NA()))</f>
        <v>#N/A</v>
      </c>
      <c r="C418" s="46" t="e">
        <f>IF(AND('DO NOT USE_Contact Formulas'!A418,ISBLANK('Contact Data Entry'!C418)),"Last Name is required",IF(NOT(ISBLANK('Contact Data Entry'!C418)),"OK",NA()))</f>
        <v>#N/A</v>
      </c>
      <c r="D418" s="46" t="e">
        <f>IF(AND('DO NOT USE_Contact Formulas'!A418,ISBLANK('Contact Data Entry'!D418)),"Birthdate is required",IF(NOT(ISBLANK('Contact Data Entry'!D418)),"OK",NA()))</f>
        <v>#N/A</v>
      </c>
      <c r="E418" s="46" t="e">
        <f>IF(AND(NOT(ISBLANK('Contact Data Entry'!E418)),ISNA(VLOOKUP('Contact Data Entry'!E418,'DO NOT USE_Shared Picklist'!$L$3:$L$81,1,FALSE))),"Please select a value from the drop-down menu",IF('DO NOT USE_Contact Formulas'!A418,"OK",NA()))</f>
        <v>#N/A</v>
      </c>
      <c r="F418" s="46" t="e">
        <f>IF(AND(NOT(ISBLANK('Contact Data Entry'!F418)),NOT(ISNUMBER(MATCH("*@*.?*",'Contact Data Entry'!F418,0)))),"Email must be in a valid format",IF('DO NOT USE_Contact Formulas'!A418,"OK",NA()))</f>
        <v>#N/A</v>
      </c>
      <c r="G418" s="46" t="e">
        <f>IF(AND('DO NOT USE_Contact Formulas'!A418,ISBLANK('Contact Data Entry'!G418)),"Mobile Phone is required",IF(NOT(ISBLANK('Contact Data Entry'!G418)),IF(AND(ISNUMBER(VALUE('Contact Data Entry'!G418)),LEFT('Contact Data Entry'!G418,1)&lt;&gt;"1",LEN('Contact Data Entry'!G418)=10),"OK","Phone number must be valid format"),NA()))</f>
        <v>#N/A</v>
      </c>
      <c r="H418" s="46" t="e">
        <f>IF(NOT(ISBLANK('Contact Data Entry'!H418)),IF(AND(ISNUMBER('Contact Data Entry'!H418),LEFT('Contact Data Entry'!H418,1)&lt;&gt;"1",LEN('Contact Data Entry'!H418)=10),"OK","Phone number must be valid format"),IF('DO NOT USE_Contact Formulas'!A418,"OK",NA()))</f>
        <v>#N/A</v>
      </c>
      <c r="I418" s="46" t="e">
        <f>IF(AND(NOT(ISBLANK('Contact Data Entry'!I418)),ISNA(VLOOKUP('Contact Data Entry'!I418,'DO NOT USE_Shared Picklist'!$N$3:$N$63,1,FALSE))),"Please select a value from the drop-down menu",IF('DO NOT USE_Contact Formulas'!A418,"OK",NA()))</f>
        <v>#N/A</v>
      </c>
      <c r="J418" s="46" t="e">
        <f>IF(AND('DO NOT USE_Contact Formulas'!A418,ISBLANK('Contact Data Entry'!J418)),"Home Street Address is required",IF(LEN('Contact Data Entry'!J418)&gt;255,"Home Street Address must be less than 255 characters",IF('DO NOT USE_Contact Formulas'!A418,"OK",NA())))</f>
        <v>#N/A</v>
      </c>
      <c r="K418" s="46" t="e">
        <f>IF(AND('DO NOT USE_Contact Formulas'!A418,ISBLANK('Contact Data Entry'!K418)),"City is required",IF(LEN('Contact Data Entry'!K418)&gt;40,"City must be less than 40 characters",IF('DO NOT USE_Contact Formulas'!A418,"OK",NA())))</f>
        <v>#N/A</v>
      </c>
      <c r="L418" s="46" t="e">
        <f>IF(AND('DO NOT USE_Contact Formulas'!A418,ISBLANK('Contact Data Entry'!L418)),"State is required",IF(AND(NOT(ISBLANK('Contact Data Entry'!L418)),ISNA(VLOOKUP('Contact Data Entry'!L418,'DO NOT USE_Shared Picklist'!$P$3:$P$52,1,FALSE))),"Please select a value from the drop-down menu",IF('DO NOT USE_Contact Formulas'!A418,"OK",NA())))</f>
        <v>#N/A</v>
      </c>
      <c r="M418" s="46" t="e">
        <f>IF(AND('DO NOT USE_Contact Formulas'!A418,ISBLANK('Contact Data Entry'!M418)),"Zip is required",IF(ISBLANK('Contact Data Entry'!M418),NA(),"OK"))</f>
        <v>#N/A</v>
      </c>
      <c r="N418" s="46" t="e">
        <f>IF(AND(NOT(ISBLANK('Contact Data Entry'!N418)),ISNA(VLOOKUP('Contact Data Entry'!N418,'DO NOT USE_Shared Picklist'!$E$3:$E$10,1,FALSE))),"Please select a value from the drop-down menu",IF('DO NOT USE_Contact Formulas'!A418,"OK",NA()))</f>
        <v>#N/A</v>
      </c>
      <c r="O418" s="46" t="e">
        <f>IF(AND('DO NOT USE_Contact Formulas'!A418,ISBLANK('Contact Data Entry'!O418)),"Occupation/Job Title is required",IF(NOT(ISBLANK('Contact Data Entry'!O418)),"OK",NA()))</f>
        <v>#N/A</v>
      </c>
      <c r="P418" s="46" t="e">
        <f>IF('DO NOT USE_Contact Formulas'!A418,IF(ISBLANK('Contact Data Entry'!P418),"Last Date On Site is required","OK"),NA())</f>
        <v>#N/A</v>
      </c>
      <c r="Q418" s="46" t="e">
        <f>IF(AND('DO NOT USE_Contact Formulas'!A418,ISBLANK('Contact Data Entry'!Q418)),"Specific Place in the Location is required",IF(ISBLANK('Contact Data Entry'!Q418),NA(),"OK"))</f>
        <v>#N/A</v>
      </c>
      <c r="R418" s="46" t="e">
        <f>IF(LEN('Contact Data Entry'!R418)&gt;250,"Employer Name must be less than 250 characters",IF('DO NOT USE_Contact Formulas'!A418,"OK",NA()))</f>
        <v>#N/A</v>
      </c>
      <c r="S418" s="46" t="e">
        <f>IF(AND(NOT(ISBLANK('Contact Data Entry'!S418)),ISNA(VLOOKUP('Contact Data Entry'!S418,'DO NOT USE_Shared Picklist'!$V$3:$V$7,1,FALSE))),"Please select a value from the drop-down menu",IF('DO NOT USE_Contact Formulas'!A418,"OK",NA()))</f>
        <v>#N/A</v>
      </c>
      <c r="T418" s="46" t="e">
        <f>IF(LEN('Contact Data Entry'!T418)&gt;255,"Work Area/Department must be less than 255 characters",IF('DO NOT USE_Contact Formulas'!A418,"OK",NA()))</f>
        <v>#N/A</v>
      </c>
      <c r="U418" s="46" t="e">
        <f>IF(LEN('Contact Data Entry'!U418)&gt;255,"Work Shifts must be less than 255 characters",IF('DO NOT USE_Contact Formulas'!A418,"OK",NA()))</f>
        <v>#N/A</v>
      </c>
      <c r="V418" s="47" t="e">
        <f ca="1">IF('Contact Data Entry'!V418&gt;'DO NOT USE_Shared Picklist'!$C$3,"Last Exposure Date cannot be a future date",IF('DO NOT USE_Contact Formulas'!A418,IF(ISBLANK('Contact Data Entry'!V418),"Last Exposure Date is required","OK"),NA()))</f>
        <v>#N/A</v>
      </c>
      <c r="W418" s="46" t="e">
        <f>IF(AND(NOT(ISBLANK('Contact Data Entry'!W418)),ISNA(VLOOKUP('Contact Data Entry'!W418,'DO NOT USE_Shared Picklist'!$D$3:$D$5,1,FALSE))),"Please select a value from the drop-down menu",IF('DO NOT USE_Contact Formulas'!A418,"OK",NA()))</f>
        <v>#N/A</v>
      </c>
      <c r="X418" s="46"/>
      <c r="Y418" s="46" t="e">
        <f>IF(AND(NOT(ISBLANK('Contact Data Entry'!Y418)),ISNA(VLOOKUP('Contact Data Entry'!Y418,'DO NOT USE_Shared Picklist'!$G$3:$G$5,1,FALSE))),"Please select a value from the drop-down menu",IF('DO NOT USE_Contact Formulas'!A418,"OK",NA()))</f>
        <v>#N/A</v>
      </c>
      <c r="Z418" s="46"/>
      <c r="AA418" s="46" t="e">
        <f>IF(AND(NOT(ISBLANK('Contact Data Entry'!AA418)),ISNA(VLOOKUP('Contact Data Entry'!AA418,'DO NOT USE_Shared Picklist'!$H$3:$H$4,1,FALSE))),"Please select a value from the drop-down menu",IF('DO NOT USE_Contact Formulas'!A418,"OK",NA()))</f>
        <v>#N/A</v>
      </c>
      <c r="AB418" s="46" t="e">
        <f ca="1">IF('Contact Data Entry'!AB418&gt;'DO NOT USE_Shared Picklist'!$C$3,"Test Date cannot be a future date",IF('DO NOT USE_Contact Formulas'!A418,"OK",NA()))</f>
        <v>#N/A</v>
      </c>
      <c r="AC418" s="46" t="e">
        <f>IF(AND(NOT(ISBLANK('Contact Data Entry'!AC418)),ISNA(VLOOKUP('Contact Data Entry'!AC418,'DO NOT USE_Shared Picklist'!$R$3:$R$7,1,FALSE))),"Please select a value from the drop-down menu",IF('DO NOT USE_Contact Formulas'!A418,"OK",NA()))</f>
        <v>#N/A</v>
      </c>
      <c r="AD418" s="46" t="e">
        <f>IF(AND(NOT(ISBLANK('Contact Data Entry'!AD418)),ISNA(VLOOKUP('Contact Data Entry'!AD418,'DO NOT USE_Shared Picklist'!$Q$3:$Q$8,1,FALSE))),"Please select a value from the drop-down menu",IF('DO NOT USE_Contact Formulas'!A418,"OK",NA()))</f>
        <v>#N/A</v>
      </c>
    </row>
    <row r="419" spans="1:30" x14ac:dyDescent="0.25">
      <c r="A419" s="45" t="e">
        <f>IF('DO NOT USE_Contact Formulas'!A419,IF('DO NOT USE_Contact Formulas'!B419,"Not all required fields are completed","OK"),NA())</f>
        <v>#N/A</v>
      </c>
      <c r="B419" s="46" t="e">
        <f>IF(AND('DO NOT USE_Contact Formulas'!A419,ISBLANK('Contact Data Entry'!B419)),"First Name is required",IF(NOT(ISBLANK('Contact Data Entry'!B419)),"OK",NA()))</f>
        <v>#N/A</v>
      </c>
      <c r="C419" s="46" t="e">
        <f>IF(AND('DO NOT USE_Contact Formulas'!A419,ISBLANK('Contact Data Entry'!C419)),"Last Name is required",IF(NOT(ISBLANK('Contact Data Entry'!C419)),"OK",NA()))</f>
        <v>#N/A</v>
      </c>
      <c r="D419" s="46" t="e">
        <f>IF(AND('DO NOT USE_Contact Formulas'!A419,ISBLANK('Contact Data Entry'!D419)),"Birthdate is required",IF(NOT(ISBLANK('Contact Data Entry'!D419)),"OK",NA()))</f>
        <v>#N/A</v>
      </c>
      <c r="E419" s="46" t="e">
        <f>IF(AND(NOT(ISBLANK('Contact Data Entry'!E419)),ISNA(VLOOKUP('Contact Data Entry'!E419,'DO NOT USE_Shared Picklist'!$L$3:$L$81,1,FALSE))),"Please select a value from the drop-down menu",IF('DO NOT USE_Contact Formulas'!A419,"OK",NA()))</f>
        <v>#N/A</v>
      </c>
      <c r="F419" s="46" t="e">
        <f>IF(AND(NOT(ISBLANK('Contact Data Entry'!F419)),NOT(ISNUMBER(MATCH("*@*.?*",'Contact Data Entry'!F419,0)))),"Email must be in a valid format",IF('DO NOT USE_Contact Formulas'!A419,"OK",NA()))</f>
        <v>#N/A</v>
      </c>
      <c r="G419" s="46" t="e">
        <f>IF(AND('DO NOT USE_Contact Formulas'!A419,ISBLANK('Contact Data Entry'!G419)),"Mobile Phone is required",IF(NOT(ISBLANK('Contact Data Entry'!G419)),IF(AND(ISNUMBER(VALUE('Contact Data Entry'!G419)),LEFT('Contact Data Entry'!G419,1)&lt;&gt;"1",LEN('Contact Data Entry'!G419)=10),"OK","Phone number must be valid format"),NA()))</f>
        <v>#N/A</v>
      </c>
      <c r="H419" s="46" t="e">
        <f>IF(NOT(ISBLANK('Contact Data Entry'!H419)),IF(AND(ISNUMBER('Contact Data Entry'!H419),LEFT('Contact Data Entry'!H419,1)&lt;&gt;"1",LEN('Contact Data Entry'!H419)=10),"OK","Phone number must be valid format"),IF('DO NOT USE_Contact Formulas'!A419,"OK",NA()))</f>
        <v>#N/A</v>
      </c>
      <c r="I419" s="46" t="e">
        <f>IF(AND(NOT(ISBLANK('Contact Data Entry'!I419)),ISNA(VLOOKUP('Contact Data Entry'!I419,'DO NOT USE_Shared Picklist'!$N$3:$N$63,1,FALSE))),"Please select a value from the drop-down menu",IF('DO NOT USE_Contact Formulas'!A419,"OK",NA()))</f>
        <v>#N/A</v>
      </c>
      <c r="J419" s="46" t="e">
        <f>IF(AND('DO NOT USE_Contact Formulas'!A419,ISBLANK('Contact Data Entry'!J419)),"Home Street Address is required",IF(LEN('Contact Data Entry'!J419)&gt;255,"Home Street Address must be less than 255 characters",IF('DO NOT USE_Contact Formulas'!A419,"OK",NA())))</f>
        <v>#N/A</v>
      </c>
      <c r="K419" s="46" t="e">
        <f>IF(AND('DO NOT USE_Contact Formulas'!A419,ISBLANK('Contact Data Entry'!K419)),"City is required",IF(LEN('Contact Data Entry'!K419)&gt;40,"City must be less than 40 characters",IF('DO NOT USE_Contact Formulas'!A419,"OK",NA())))</f>
        <v>#N/A</v>
      </c>
      <c r="L419" s="46" t="e">
        <f>IF(AND('DO NOT USE_Contact Formulas'!A419,ISBLANK('Contact Data Entry'!L419)),"State is required",IF(AND(NOT(ISBLANK('Contact Data Entry'!L419)),ISNA(VLOOKUP('Contact Data Entry'!L419,'DO NOT USE_Shared Picklist'!$P$3:$P$52,1,FALSE))),"Please select a value from the drop-down menu",IF('DO NOT USE_Contact Formulas'!A419,"OK",NA())))</f>
        <v>#N/A</v>
      </c>
      <c r="M419" s="46" t="e">
        <f>IF(AND('DO NOT USE_Contact Formulas'!A419,ISBLANK('Contact Data Entry'!M419)),"Zip is required",IF(ISBLANK('Contact Data Entry'!M419),NA(),"OK"))</f>
        <v>#N/A</v>
      </c>
      <c r="N419" s="46" t="e">
        <f>IF(AND(NOT(ISBLANK('Contact Data Entry'!N419)),ISNA(VLOOKUP('Contact Data Entry'!N419,'DO NOT USE_Shared Picklist'!$E$3:$E$10,1,FALSE))),"Please select a value from the drop-down menu",IF('DO NOT USE_Contact Formulas'!A419,"OK",NA()))</f>
        <v>#N/A</v>
      </c>
      <c r="O419" s="46" t="e">
        <f>IF(AND('DO NOT USE_Contact Formulas'!A419,ISBLANK('Contact Data Entry'!O419)),"Occupation/Job Title is required",IF(NOT(ISBLANK('Contact Data Entry'!O419)),"OK",NA()))</f>
        <v>#N/A</v>
      </c>
      <c r="P419" s="46" t="e">
        <f>IF('DO NOT USE_Contact Formulas'!A419,IF(ISBLANK('Contact Data Entry'!P419),"Last Date On Site is required","OK"),NA())</f>
        <v>#N/A</v>
      </c>
      <c r="Q419" s="46" t="e">
        <f>IF(AND('DO NOT USE_Contact Formulas'!A419,ISBLANK('Contact Data Entry'!Q419)),"Specific Place in the Location is required",IF(ISBLANK('Contact Data Entry'!Q419),NA(),"OK"))</f>
        <v>#N/A</v>
      </c>
      <c r="R419" s="46" t="e">
        <f>IF(LEN('Contact Data Entry'!R419)&gt;250,"Employer Name must be less than 250 characters",IF('DO NOT USE_Contact Formulas'!A419,"OK",NA()))</f>
        <v>#N/A</v>
      </c>
      <c r="S419" s="46" t="e">
        <f>IF(AND(NOT(ISBLANK('Contact Data Entry'!S419)),ISNA(VLOOKUP('Contact Data Entry'!S419,'DO NOT USE_Shared Picklist'!$V$3:$V$7,1,FALSE))),"Please select a value from the drop-down menu",IF('DO NOT USE_Contact Formulas'!A419,"OK",NA()))</f>
        <v>#N/A</v>
      </c>
      <c r="T419" s="46" t="e">
        <f>IF(LEN('Contact Data Entry'!T419)&gt;255,"Work Area/Department must be less than 255 characters",IF('DO NOT USE_Contact Formulas'!A419,"OK",NA()))</f>
        <v>#N/A</v>
      </c>
      <c r="U419" s="46" t="e">
        <f>IF(LEN('Contact Data Entry'!U419)&gt;255,"Work Shifts must be less than 255 characters",IF('DO NOT USE_Contact Formulas'!A419,"OK",NA()))</f>
        <v>#N/A</v>
      </c>
      <c r="V419" s="47" t="e">
        <f ca="1">IF('Contact Data Entry'!V419&gt;'DO NOT USE_Shared Picklist'!$C$3,"Last Exposure Date cannot be a future date",IF('DO NOT USE_Contact Formulas'!A419,IF(ISBLANK('Contact Data Entry'!V419),"Last Exposure Date is required","OK"),NA()))</f>
        <v>#N/A</v>
      </c>
      <c r="W419" s="46" t="e">
        <f>IF(AND(NOT(ISBLANK('Contact Data Entry'!W419)),ISNA(VLOOKUP('Contact Data Entry'!W419,'DO NOT USE_Shared Picklist'!$D$3:$D$5,1,FALSE))),"Please select a value from the drop-down menu",IF('DO NOT USE_Contact Formulas'!A419,"OK",NA()))</f>
        <v>#N/A</v>
      </c>
      <c r="X419" s="46"/>
      <c r="Y419" s="46" t="e">
        <f>IF(AND(NOT(ISBLANK('Contact Data Entry'!Y419)),ISNA(VLOOKUP('Contact Data Entry'!Y419,'DO NOT USE_Shared Picklist'!$G$3:$G$5,1,FALSE))),"Please select a value from the drop-down menu",IF('DO NOT USE_Contact Formulas'!A419,"OK",NA()))</f>
        <v>#N/A</v>
      </c>
      <c r="Z419" s="46"/>
      <c r="AA419" s="46" t="e">
        <f>IF(AND(NOT(ISBLANK('Contact Data Entry'!AA419)),ISNA(VLOOKUP('Contact Data Entry'!AA419,'DO NOT USE_Shared Picklist'!$H$3:$H$4,1,FALSE))),"Please select a value from the drop-down menu",IF('DO NOT USE_Contact Formulas'!A419,"OK",NA()))</f>
        <v>#N/A</v>
      </c>
      <c r="AB419" s="46" t="e">
        <f ca="1">IF('Contact Data Entry'!AB419&gt;'DO NOT USE_Shared Picklist'!$C$3,"Test Date cannot be a future date",IF('DO NOT USE_Contact Formulas'!A419,"OK",NA()))</f>
        <v>#N/A</v>
      </c>
      <c r="AC419" s="46" t="e">
        <f>IF(AND(NOT(ISBLANK('Contact Data Entry'!AC419)),ISNA(VLOOKUP('Contact Data Entry'!AC419,'DO NOT USE_Shared Picklist'!$R$3:$R$7,1,FALSE))),"Please select a value from the drop-down menu",IF('DO NOT USE_Contact Formulas'!A419,"OK",NA()))</f>
        <v>#N/A</v>
      </c>
      <c r="AD419" s="46" t="e">
        <f>IF(AND(NOT(ISBLANK('Contact Data Entry'!AD419)),ISNA(VLOOKUP('Contact Data Entry'!AD419,'DO NOT USE_Shared Picklist'!$Q$3:$Q$8,1,FALSE))),"Please select a value from the drop-down menu",IF('DO NOT USE_Contact Formulas'!A419,"OK",NA()))</f>
        <v>#N/A</v>
      </c>
    </row>
    <row r="420" spans="1:30" x14ac:dyDescent="0.25">
      <c r="A420" s="45" t="e">
        <f>IF('DO NOT USE_Contact Formulas'!A420,IF('DO NOT USE_Contact Formulas'!B420,"Not all required fields are completed","OK"),NA())</f>
        <v>#N/A</v>
      </c>
      <c r="B420" s="46" t="e">
        <f>IF(AND('DO NOT USE_Contact Formulas'!A420,ISBLANK('Contact Data Entry'!B420)),"First Name is required",IF(NOT(ISBLANK('Contact Data Entry'!B420)),"OK",NA()))</f>
        <v>#N/A</v>
      </c>
      <c r="C420" s="46" t="e">
        <f>IF(AND('DO NOT USE_Contact Formulas'!A420,ISBLANK('Contact Data Entry'!C420)),"Last Name is required",IF(NOT(ISBLANK('Contact Data Entry'!C420)),"OK",NA()))</f>
        <v>#N/A</v>
      </c>
      <c r="D420" s="46" t="e">
        <f>IF(AND('DO NOT USE_Contact Formulas'!A420,ISBLANK('Contact Data Entry'!D420)),"Birthdate is required",IF(NOT(ISBLANK('Contact Data Entry'!D420)),"OK",NA()))</f>
        <v>#N/A</v>
      </c>
      <c r="E420" s="46" t="e">
        <f>IF(AND(NOT(ISBLANK('Contact Data Entry'!E420)),ISNA(VLOOKUP('Contact Data Entry'!E420,'DO NOT USE_Shared Picklist'!$L$3:$L$81,1,FALSE))),"Please select a value from the drop-down menu",IF('DO NOT USE_Contact Formulas'!A420,"OK",NA()))</f>
        <v>#N/A</v>
      </c>
      <c r="F420" s="46" t="e">
        <f>IF(AND(NOT(ISBLANK('Contact Data Entry'!F420)),NOT(ISNUMBER(MATCH("*@*.?*",'Contact Data Entry'!F420,0)))),"Email must be in a valid format",IF('DO NOT USE_Contact Formulas'!A420,"OK",NA()))</f>
        <v>#N/A</v>
      </c>
      <c r="G420" s="46" t="e">
        <f>IF(AND('DO NOT USE_Contact Formulas'!A420,ISBLANK('Contact Data Entry'!G420)),"Mobile Phone is required",IF(NOT(ISBLANK('Contact Data Entry'!G420)),IF(AND(ISNUMBER(VALUE('Contact Data Entry'!G420)),LEFT('Contact Data Entry'!G420,1)&lt;&gt;"1",LEN('Contact Data Entry'!G420)=10),"OK","Phone number must be valid format"),NA()))</f>
        <v>#N/A</v>
      </c>
      <c r="H420" s="46" t="e">
        <f>IF(NOT(ISBLANK('Contact Data Entry'!H420)),IF(AND(ISNUMBER('Contact Data Entry'!H420),LEFT('Contact Data Entry'!H420,1)&lt;&gt;"1",LEN('Contact Data Entry'!H420)=10),"OK","Phone number must be valid format"),IF('DO NOT USE_Contact Formulas'!A420,"OK",NA()))</f>
        <v>#N/A</v>
      </c>
      <c r="I420" s="46" t="e">
        <f>IF(AND(NOT(ISBLANK('Contact Data Entry'!I420)),ISNA(VLOOKUP('Contact Data Entry'!I420,'DO NOT USE_Shared Picklist'!$N$3:$N$63,1,FALSE))),"Please select a value from the drop-down menu",IF('DO NOT USE_Contact Formulas'!A420,"OK",NA()))</f>
        <v>#N/A</v>
      </c>
      <c r="J420" s="46" t="e">
        <f>IF(AND('DO NOT USE_Contact Formulas'!A420,ISBLANK('Contact Data Entry'!J420)),"Home Street Address is required",IF(LEN('Contact Data Entry'!J420)&gt;255,"Home Street Address must be less than 255 characters",IF('DO NOT USE_Contact Formulas'!A420,"OK",NA())))</f>
        <v>#N/A</v>
      </c>
      <c r="K420" s="46" t="e">
        <f>IF(AND('DO NOT USE_Contact Formulas'!A420,ISBLANK('Contact Data Entry'!K420)),"City is required",IF(LEN('Contact Data Entry'!K420)&gt;40,"City must be less than 40 characters",IF('DO NOT USE_Contact Formulas'!A420,"OK",NA())))</f>
        <v>#N/A</v>
      </c>
      <c r="L420" s="46" t="e">
        <f>IF(AND('DO NOT USE_Contact Formulas'!A420,ISBLANK('Contact Data Entry'!L420)),"State is required",IF(AND(NOT(ISBLANK('Contact Data Entry'!L420)),ISNA(VLOOKUP('Contact Data Entry'!L420,'DO NOT USE_Shared Picklist'!$P$3:$P$52,1,FALSE))),"Please select a value from the drop-down menu",IF('DO NOT USE_Contact Formulas'!A420,"OK",NA())))</f>
        <v>#N/A</v>
      </c>
      <c r="M420" s="46" t="e">
        <f>IF(AND('DO NOT USE_Contact Formulas'!A420,ISBLANK('Contact Data Entry'!M420)),"Zip is required",IF(ISBLANK('Contact Data Entry'!M420),NA(),"OK"))</f>
        <v>#N/A</v>
      </c>
      <c r="N420" s="46" t="e">
        <f>IF(AND(NOT(ISBLANK('Contact Data Entry'!N420)),ISNA(VLOOKUP('Contact Data Entry'!N420,'DO NOT USE_Shared Picklist'!$E$3:$E$10,1,FALSE))),"Please select a value from the drop-down menu",IF('DO NOT USE_Contact Formulas'!A420,"OK",NA()))</f>
        <v>#N/A</v>
      </c>
      <c r="O420" s="46" t="e">
        <f>IF(AND('DO NOT USE_Contact Formulas'!A420,ISBLANK('Contact Data Entry'!O420)),"Occupation/Job Title is required",IF(NOT(ISBLANK('Contact Data Entry'!O420)),"OK",NA()))</f>
        <v>#N/A</v>
      </c>
      <c r="P420" s="46" t="e">
        <f>IF('DO NOT USE_Contact Formulas'!A420,IF(ISBLANK('Contact Data Entry'!P420),"Last Date On Site is required","OK"),NA())</f>
        <v>#N/A</v>
      </c>
      <c r="Q420" s="46" t="e">
        <f>IF(AND('DO NOT USE_Contact Formulas'!A420,ISBLANK('Contact Data Entry'!Q420)),"Specific Place in the Location is required",IF(ISBLANK('Contact Data Entry'!Q420),NA(),"OK"))</f>
        <v>#N/A</v>
      </c>
      <c r="R420" s="46" t="e">
        <f>IF(LEN('Contact Data Entry'!R420)&gt;250,"Employer Name must be less than 250 characters",IF('DO NOT USE_Contact Formulas'!A420,"OK",NA()))</f>
        <v>#N/A</v>
      </c>
      <c r="S420" s="46" t="e">
        <f>IF(AND(NOT(ISBLANK('Contact Data Entry'!S420)),ISNA(VLOOKUP('Contact Data Entry'!S420,'DO NOT USE_Shared Picklist'!$V$3:$V$7,1,FALSE))),"Please select a value from the drop-down menu",IF('DO NOT USE_Contact Formulas'!A420,"OK",NA()))</f>
        <v>#N/A</v>
      </c>
      <c r="T420" s="46" t="e">
        <f>IF(LEN('Contact Data Entry'!T420)&gt;255,"Work Area/Department must be less than 255 characters",IF('DO NOT USE_Contact Formulas'!A420,"OK",NA()))</f>
        <v>#N/A</v>
      </c>
      <c r="U420" s="46" t="e">
        <f>IF(LEN('Contact Data Entry'!U420)&gt;255,"Work Shifts must be less than 255 characters",IF('DO NOT USE_Contact Formulas'!A420,"OK",NA()))</f>
        <v>#N/A</v>
      </c>
      <c r="V420" s="47" t="e">
        <f ca="1">IF('Contact Data Entry'!V420&gt;'DO NOT USE_Shared Picklist'!$C$3,"Last Exposure Date cannot be a future date",IF('DO NOT USE_Contact Formulas'!A420,IF(ISBLANK('Contact Data Entry'!V420),"Last Exposure Date is required","OK"),NA()))</f>
        <v>#N/A</v>
      </c>
      <c r="W420" s="46" t="e">
        <f>IF(AND(NOT(ISBLANK('Contact Data Entry'!W420)),ISNA(VLOOKUP('Contact Data Entry'!W420,'DO NOT USE_Shared Picklist'!$D$3:$D$5,1,FALSE))),"Please select a value from the drop-down menu",IF('DO NOT USE_Contact Formulas'!A420,"OK",NA()))</f>
        <v>#N/A</v>
      </c>
      <c r="X420" s="46"/>
      <c r="Y420" s="46" t="e">
        <f>IF(AND(NOT(ISBLANK('Contact Data Entry'!Y420)),ISNA(VLOOKUP('Contact Data Entry'!Y420,'DO NOT USE_Shared Picklist'!$G$3:$G$5,1,FALSE))),"Please select a value from the drop-down menu",IF('DO NOT USE_Contact Formulas'!A420,"OK",NA()))</f>
        <v>#N/A</v>
      </c>
      <c r="Z420" s="46"/>
      <c r="AA420" s="46" t="e">
        <f>IF(AND(NOT(ISBLANK('Contact Data Entry'!AA420)),ISNA(VLOOKUP('Contact Data Entry'!AA420,'DO NOT USE_Shared Picklist'!$H$3:$H$4,1,FALSE))),"Please select a value from the drop-down menu",IF('DO NOT USE_Contact Formulas'!A420,"OK",NA()))</f>
        <v>#N/A</v>
      </c>
      <c r="AB420" s="46" t="e">
        <f ca="1">IF('Contact Data Entry'!AB420&gt;'DO NOT USE_Shared Picklist'!$C$3,"Test Date cannot be a future date",IF('DO NOT USE_Contact Formulas'!A420,"OK",NA()))</f>
        <v>#N/A</v>
      </c>
      <c r="AC420" s="46" t="e">
        <f>IF(AND(NOT(ISBLANK('Contact Data Entry'!AC420)),ISNA(VLOOKUP('Contact Data Entry'!AC420,'DO NOT USE_Shared Picklist'!$R$3:$R$7,1,FALSE))),"Please select a value from the drop-down menu",IF('DO NOT USE_Contact Formulas'!A420,"OK",NA()))</f>
        <v>#N/A</v>
      </c>
      <c r="AD420" s="46" t="e">
        <f>IF(AND(NOT(ISBLANK('Contact Data Entry'!AD420)),ISNA(VLOOKUP('Contact Data Entry'!AD420,'DO NOT USE_Shared Picklist'!$Q$3:$Q$8,1,FALSE))),"Please select a value from the drop-down menu",IF('DO NOT USE_Contact Formulas'!A420,"OK",NA()))</f>
        <v>#N/A</v>
      </c>
    </row>
    <row r="421" spans="1:30" x14ac:dyDescent="0.25">
      <c r="A421" s="45" t="e">
        <f>IF('DO NOT USE_Contact Formulas'!A421,IF('DO NOT USE_Contact Formulas'!B421,"Not all required fields are completed","OK"),NA())</f>
        <v>#N/A</v>
      </c>
      <c r="B421" s="46" t="e">
        <f>IF(AND('DO NOT USE_Contact Formulas'!A421,ISBLANK('Contact Data Entry'!B421)),"First Name is required",IF(NOT(ISBLANK('Contact Data Entry'!B421)),"OK",NA()))</f>
        <v>#N/A</v>
      </c>
      <c r="C421" s="46" t="e">
        <f>IF(AND('DO NOT USE_Contact Formulas'!A421,ISBLANK('Contact Data Entry'!C421)),"Last Name is required",IF(NOT(ISBLANK('Contact Data Entry'!C421)),"OK",NA()))</f>
        <v>#N/A</v>
      </c>
      <c r="D421" s="46" t="e">
        <f>IF(AND('DO NOT USE_Contact Formulas'!A421,ISBLANK('Contact Data Entry'!D421)),"Birthdate is required",IF(NOT(ISBLANK('Contact Data Entry'!D421)),"OK",NA()))</f>
        <v>#N/A</v>
      </c>
      <c r="E421" s="46" t="e">
        <f>IF(AND(NOT(ISBLANK('Contact Data Entry'!E421)),ISNA(VLOOKUP('Contact Data Entry'!E421,'DO NOT USE_Shared Picklist'!$L$3:$L$81,1,FALSE))),"Please select a value from the drop-down menu",IF('DO NOT USE_Contact Formulas'!A421,"OK",NA()))</f>
        <v>#N/A</v>
      </c>
      <c r="F421" s="46" t="e">
        <f>IF(AND(NOT(ISBLANK('Contact Data Entry'!F421)),NOT(ISNUMBER(MATCH("*@*.?*",'Contact Data Entry'!F421,0)))),"Email must be in a valid format",IF('DO NOT USE_Contact Formulas'!A421,"OK",NA()))</f>
        <v>#N/A</v>
      </c>
      <c r="G421" s="46" t="e">
        <f>IF(AND('DO NOT USE_Contact Formulas'!A421,ISBLANK('Contact Data Entry'!G421)),"Mobile Phone is required",IF(NOT(ISBLANK('Contact Data Entry'!G421)),IF(AND(ISNUMBER(VALUE('Contact Data Entry'!G421)),LEFT('Contact Data Entry'!G421,1)&lt;&gt;"1",LEN('Contact Data Entry'!G421)=10),"OK","Phone number must be valid format"),NA()))</f>
        <v>#N/A</v>
      </c>
      <c r="H421" s="46" t="e">
        <f>IF(NOT(ISBLANK('Contact Data Entry'!H421)),IF(AND(ISNUMBER('Contact Data Entry'!H421),LEFT('Contact Data Entry'!H421,1)&lt;&gt;"1",LEN('Contact Data Entry'!H421)=10),"OK","Phone number must be valid format"),IF('DO NOT USE_Contact Formulas'!A421,"OK",NA()))</f>
        <v>#N/A</v>
      </c>
      <c r="I421" s="46" t="e">
        <f>IF(AND(NOT(ISBLANK('Contact Data Entry'!I421)),ISNA(VLOOKUP('Contact Data Entry'!I421,'DO NOT USE_Shared Picklist'!$N$3:$N$63,1,FALSE))),"Please select a value from the drop-down menu",IF('DO NOT USE_Contact Formulas'!A421,"OK",NA()))</f>
        <v>#N/A</v>
      </c>
      <c r="J421" s="46" t="e">
        <f>IF(AND('DO NOT USE_Contact Formulas'!A421,ISBLANK('Contact Data Entry'!J421)),"Home Street Address is required",IF(LEN('Contact Data Entry'!J421)&gt;255,"Home Street Address must be less than 255 characters",IF('DO NOT USE_Contact Formulas'!A421,"OK",NA())))</f>
        <v>#N/A</v>
      </c>
      <c r="K421" s="46" t="e">
        <f>IF(AND('DO NOT USE_Contact Formulas'!A421,ISBLANK('Contact Data Entry'!K421)),"City is required",IF(LEN('Contact Data Entry'!K421)&gt;40,"City must be less than 40 characters",IF('DO NOT USE_Contact Formulas'!A421,"OK",NA())))</f>
        <v>#N/A</v>
      </c>
      <c r="L421" s="46" t="e">
        <f>IF(AND('DO NOT USE_Contact Formulas'!A421,ISBLANK('Contact Data Entry'!L421)),"State is required",IF(AND(NOT(ISBLANK('Contact Data Entry'!L421)),ISNA(VLOOKUP('Contact Data Entry'!L421,'DO NOT USE_Shared Picklist'!$P$3:$P$52,1,FALSE))),"Please select a value from the drop-down menu",IF('DO NOT USE_Contact Formulas'!A421,"OK",NA())))</f>
        <v>#N/A</v>
      </c>
      <c r="M421" s="46" t="e">
        <f>IF(AND('DO NOT USE_Contact Formulas'!A421,ISBLANK('Contact Data Entry'!M421)),"Zip is required",IF(ISBLANK('Contact Data Entry'!M421),NA(),"OK"))</f>
        <v>#N/A</v>
      </c>
      <c r="N421" s="46" t="e">
        <f>IF(AND(NOT(ISBLANK('Contact Data Entry'!N421)),ISNA(VLOOKUP('Contact Data Entry'!N421,'DO NOT USE_Shared Picklist'!$E$3:$E$10,1,FALSE))),"Please select a value from the drop-down menu",IF('DO NOT USE_Contact Formulas'!A421,"OK",NA()))</f>
        <v>#N/A</v>
      </c>
      <c r="O421" s="46" t="e">
        <f>IF(AND('DO NOT USE_Contact Formulas'!A421,ISBLANK('Contact Data Entry'!O421)),"Occupation/Job Title is required",IF(NOT(ISBLANK('Contact Data Entry'!O421)),"OK",NA()))</f>
        <v>#N/A</v>
      </c>
      <c r="P421" s="46" t="e">
        <f>IF('DO NOT USE_Contact Formulas'!A421,IF(ISBLANK('Contact Data Entry'!P421),"Last Date On Site is required","OK"),NA())</f>
        <v>#N/A</v>
      </c>
      <c r="Q421" s="46" t="e">
        <f>IF(AND('DO NOT USE_Contact Formulas'!A421,ISBLANK('Contact Data Entry'!Q421)),"Specific Place in the Location is required",IF(ISBLANK('Contact Data Entry'!Q421),NA(),"OK"))</f>
        <v>#N/A</v>
      </c>
      <c r="R421" s="46" t="e">
        <f>IF(LEN('Contact Data Entry'!R421)&gt;250,"Employer Name must be less than 250 characters",IF('DO NOT USE_Contact Formulas'!A421,"OK",NA()))</f>
        <v>#N/A</v>
      </c>
      <c r="S421" s="46" t="e">
        <f>IF(AND(NOT(ISBLANK('Contact Data Entry'!S421)),ISNA(VLOOKUP('Contact Data Entry'!S421,'DO NOT USE_Shared Picklist'!$V$3:$V$7,1,FALSE))),"Please select a value from the drop-down menu",IF('DO NOT USE_Contact Formulas'!A421,"OK",NA()))</f>
        <v>#N/A</v>
      </c>
      <c r="T421" s="46" t="e">
        <f>IF(LEN('Contact Data Entry'!T421)&gt;255,"Work Area/Department must be less than 255 characters",IF('DO NOT USE_Contact Formulas'!A421,"OK",NA()))</f>
        <v>#N/A</v>
      </c>
      <c r="U421" s="46" t="e">
        <f>IF(LEN('Contact Data Entry'!U421)&gt;255,"Work Shifts must be less than 255 characters",IF('DO NOT USE_Contact Formulas'!A421,"OK",NA()))</f>
        <v>#N/A</v>
      </c>
      <c r="V421" s="47" t="e">
        <f ca="1">IF('Contact Data Entry'!V421&gt;'DO NOT USE_Shared Picklist'!$C$3,"Last Exposure Date cannot be a future date",IF('DO NOT USE_Contact Formulas'!A421,IF(ISBLANK('Contact Data Entry'!V421),"Last Exposure Date is required","OK"),NA()))</f>
        <v>#N/A</v>
      </c>
      <c r="W421" s="46" t="e">
        <f>IF(AND(NOT(ISBLANK('Contact Data Entry'!W421)),ISNA(VLOOKUP('Contact Data Entry'!W421,'DO NOT USE_Shared Picklist'!$D$3:$D$5,1,FALSE))),"Please select a value from the drop-down menu",IF('DO NOT USE_Contact Formulas'!A421,"OK",NA()))</f>
        <v>#N/A</v>
      </c>
      <c r="X421" s="46"/>
      <c r="Y421" s="46" t="e">
        <f>IF(AND(NOT(ISBLANK('Contact Data Entry'!Y421)),ISNA(VLOOKUP('Contact Data Entry'!Y421,'DO NOT USE_Shared Picklist'!$G$3:$G$5,1,FALSE))),"Please select a value from the drop-down menu",IF('DO NOT USE_Contact Formulas'!A421,"OK",NA()))</f>
        <v>#N/A</v>
      </c>
      <c r="Z421" s="46"/>
      <c r="AA421" s="46" t="e">
        <f>IF(AND(NOT(ISBLANK('Contact Data Entry'!AA421)),ISNA(VLOOKUP('Contact Data Entry'!AA421,'DO NOT USE_Shared Picklist'!$H$3:$H$4,1,FALSE))),"Please select a value from the drop-down menu",IF('DO NOT USE_Contact Formulas'!A421,"OK",NA()))</f>
        <v>#N/A</v>
      </c>
      <c r="AB421" s="46" t="e">
        <f ca="1">IF('Contact Data Entry'!AB421&gt;'DO NOT USE_Shared Picklist'!$C$3,"Test Date cannot be a future date",IF('DO NOT USE_Contact Formulas'!A421,"OK",NA()))</f>
        <v>#N/A</v>
      </c>
      <c r="AC421" s="46" t="e">
        <f>IF(AND(NOT(ISBLANK('Contact Data Entry'!AC421)),ISNA(VLOOKUP('Contact Data Entry'!AC421,'DO NOT USE_Shared Picklist'!$R$3:$R$7,1,FALSE))),"Please select a value from the drop-down menu",IF('DO NOT USE_Contact Formulas'!A421,"OK",NA()))</f>
        <v>#N/A</v>
      </c>
      <c r="AD421" s="46" t="e">
        <f>IF(AND(NOT(ISBLANK('Contact Data Entry'!AD421)),ISNA(VLOOKUP('Contact Data Entry'!AD421,'DO NOT USE_Shared Picklist'!$Q$3:$Q$8,1,FALSE))),"Please select a value from the drop-down menu",IF('DO NOT USE_Contact Formulas'!A421,"OK",NA()))</f>
        <v>#N/A</v>
      </c>
    </row>
    <row r="422" spans="1:30" x14ac:dyDescent="0.25">
      <c r="A422" s="45" t="e">
        <f>IF('DO NOT USE_Contact Formulas'!A422,IF('DO NOT USE_Contact Formulas'!B422,"Not all required fields are completed","OK"),NA())</f>
        <v>#N/A</v>
      </c>
      <c r="B422" s="46" t="e">
        <f>IF(AND('DO NOT USE_Contact Formulas'!A422,ISBLANK('Contact Data Entry'!B422)),"First Name is required",IF(NOT(ISBLANK('Contact Data Entry'!B422)),"OK",NA()))</f>
        <v>#N/A</v>
      </c>
      <c r="C422" s="46" t="e">
        <f>IF(AND('DO NOT USE_Contact Formulas'!A422,ISBLANK('Contact Data Entry'!C422)),"Last Name is required",IF(NOT(ISBLANK('Contact Data Entry'!C422)),"OK",NA()))</f>
        <v>#N/A</v>
      </c>
      <c r="D422" s="46" t="e">
        <f>IF(AND('DO NOT USE_Contact Formulas'!A422,ISBLANK('Contact Data Entry'!D422)),"Birthdate is required",IF(NOT(ISBLANK('Contact Data Entry'!D422)),"OK",NA()))</f>
        <v>#N/A</v>
      </c>
      <c r="E422" s="46" t="e">
        <f>IF(AND(NOT(ISBLANK('Contact Data Entry'!E422)),ISNA(VLOOKUP('Contact Data Entry'!E422,'DO NOT USE_Shared Picklist'!$L$3:$L$81,1,FALSE))),"Please select a value from the drop-down menu",IF('DO NOT USE_Contact Formulas'!A422,"OK",NA()))</f>
        <v>#N/A</v>
      </c>
      <c r="F422" s="46" t="e">
        <f>IF(AND(NOT(ISBLANK('Contact Data Entry'!F422)),NOT(ISNUMBER(MATCH("*@*.?*",'Contact Data Entry'!F422,0)))),"Email must be in a valid format",IF('DO NOT USE_Contact Formulas'!A422,"OK",NA()))</f>
        <v>#N/A</v>
      </c>
      <c r="G422" s="46" t="e">
        <f>IF(AND('DO NOT USE_Contact Formulas'!A422,ISBLANK('Contact Data Entry'!G422)),"Mobile Phone is required",IF(NOT(ISBLANK('Contact Data Entry'!G422)),IF(AND(ISNUMBER(VALUE('Contact Data Entry'!G422)),LEFT('Contact Data Entry'!G422,1)&lt;&gt;"1",LEN('Contact Data Entry'!G422)=10),"OK","Phone number must be valid format"),NA()))</f>
        <v>#N/A</v>
      </c>
      <c r="H422" s="46" t="e">
        <f>IF(NOT(ISBLANK('Contact Data Entry'!H422)),IF(AND(ISNUMBER('Contact Data Entry'!H422),LEFT('Contact Data Entry'!H422,1)&lt;&gt;"1",LEN('Contact Data Entry'!H422)=10),"OK","Phone number must be valid format"),IF('DO NOT USE_Contact Formulas'!A422,"OK",NA()))</f>
        <v>#N/A</v>
      </c>
      <c r="I422" s="46" t="e">
        <f>IF(AND(NOT(ISBLANK('Contact Data Entry'!I422)),ISNA(VLOOKUP('Contact Data Entry'!I422,'DO NOT USE_Shared Picklist'!$N$3:$N$63,1,FALSE))),"Please select a value from the drop-down menu",IF('DO NOT USE_Contact Formulas'!A422,"OK",NA()))</f>
        <v>#N/A</v>
      </c>
      <c r="J422" s="46" t="e">
        <f>IF(AND('DO NOT USE_Contact Formulas'!A422,ISBLANK('Contact Data Entry'!J422)),"Home Street Address is required",IF(LEN('Contact Data Entry'!J422)&gt;255,"Home Street Address must be less than 255 characters",IF('DO NOT USE_Contact Formulas'!A422,"OK",NA())))</f>
        <v>#N/A</v>
      </c>
      <c r="K422" s="46" t="e">
        <f>IF(AND('DO NOT USE_Contact Formulas'!A422,ISBLANK('Contact Data Entry'!K422)),"City is required",IF(LEN('Contact Data Entry'!K422)&gt;40,"City must be less than 40 characters",IF('DO NOT USE_Contact Formulas'!A422,"OK",NA())))</f>
        <v>#N/A</v>
      </c>
      <c r="L422" s="46" t="e">
        <f>IF(AND('DO NOT USE_Contact Formulas'!A422,ISBLANK('Contact Data Entry'!L422)),"State is required",IF(AND(NOT(ISBLANK('Contact Data Entry'!L422)),ISNA(VLOOKUP('Contact Data Entry'!L422,'DO NOT USE_Shared Picklist'!$P$3:$P$52,1,FALSE))),"Please select a value from the drop-down menu",IF('DO NOT USE_Contact Formulas'!A422,"OK",NA())))</f>
        <v>#N/A</v>
      </c>
      <c r="M422" s="46" t="e">
        <f>IF(AND('DO NOT USE_Contact Formulas'!A422,ISBLANK('Contact Data Entry'!M422)),"Zip is required",IF(ISBLANK('Contact Data Entry'!M422),NA(),"OK"))</f>
        <v>#N/A</v>
      </c>
      <c r="N422" s="46" t="e">
        <f>IF(AND(NOT(ISBLANK('Contact Data Entry'!N422)),ISNA(VLOOKUP('Contact Data Entry'!N422,'DO NOT USE_Shared Picklist'!$E$3:$E$10,1,FALSE))),"Please select a value from the drop-down menu",IF('DO NOT USE_Contact Formulas'!A422,"OK",NA()))</f>
        <v>#N/A</v>
      </c>
      <c r="O422" s="46" t="e">
        <f>IF(AND('DO NOT USE_Contact Formulas'!A422,ISBLANK('Contact Data Entry'!O422)),"Occupation/Job Title is required",IF(NOT(ISBLANK('Contact Data Entry'!O422)),"OK",NA()))</f>
        <v>#N/A</v>
      </c>
      <c r="P422" s="46" t="e">
        <f>IF('DO NOT USE_Contact Formulas'!A422,IF(ISBLANK('Contact Data Entry'!P422),"Last Date On Site is required","OK"),NA())</f>
        <v>#N/A</v>
      </c>
      <c r="Q422" s="46" t="e">
        <f>IF(AND('DO NOT USE_Contact Formulas'!A422,ISBLANK('Contact Data Entry'!Q422)),"Specific Place in the Location is required",IF(ISBLANK('Contact Data Entry'!Q422),NA(),"OK"))</f>
        <v>#N/A</v>
      </c>
      <c r="R422" s="46" t="e">
        <f>IF(LEN('Contact Data Entry'!R422)&gt;250,"Employer Name must be less than 250 characters",IF('DO NOT USE_Contact Formulas'!A422,"OK",NA()))</f>
        <v>#N/A</v>
      </c>
      <c r="S422" s="46" t="e">
        <f>IF(AND(NOT(ISBLANK('Contact Data Entry'!S422)),ISNA(VLOOKUP('Contact Data Entry'!S422,'DO NOT USE_Shared Picklist'!$V$3:$V$7,1,FALSE))),"Please select a value from the drop-down menu",IF('DO NOT USE_Contact Formulas'!A422,"OK",NA()))</f>
        <v>#N/A</v>
      </c>
      <c r="T422" s="46" t="e">
        <f>IF(LEN('Contact Data Entry'!T422)&gt;255,"Work Area/Department must be less than 255 characters",IF('DO NOT USE_Contact Formulas'!A422,"OK",NA()))</f>
        <v>#N/A</v>
      </c>
      <c r="U422" s="46" t="e">
        <f>IF(LEN('Contact Data Entry'!U422)&gt;255,"Work Shifts must be less than 255 characters",IF('DO NOT USE_Contact Formulas'!A422,"OK",NA()))</f>
        <v>#N/A</v>
      </c>
      <c r="V422" s="47" t="e">
        <f ca="1">IF('Contact Data Entry'!V422&gt;'DO NOT USE_Shared Picklist'!$C$3,"Last Exposure Date cannot be a future date",IF('DO NOT USE_Contact Formulas'!A422,IF(ISBLANK('Contact Data Entry'!V422),"Last Exposure Date is required","OK"),NA()))</f>
        <v>#N/A</v>
      </c>
      <c r="W422" s="46" t="e">
        <f>IF(AND(NOT(ISBLANK('Contact Data Entry'!W422)),ISNA(VLOOKUP('Contact Data Entry'!W422,'DO NOT USE_Shared Picklist'!$D$3:$D$5,1,FALSE))),"Please select a value from the drop-down menu",IF('DO NOT USE_Contact Formulas'!A422,"OK",NA()))</f>
        <v>#N/A</v>
      </c>
      <c r="X422" s="46"/>
      <c r="Y422" s="46" t="e">
        <f>IF(AND(NOT(ISBLANK('Contact Data Entry'!Y422)),ISNA(VLOOKUP('Contact Data Entry'!Y422,'DO NOT USE_Shared Picklist'!$G$3:$G$5,1,FALSE))),"Please select a value from the drop-down menu",IF('DO NOT USE_Contact Formulas'!A422,"OK",NA()))</f>
        <v>#N/A</v>
      </c>
      <c r="Z422" s="46"/>
      <c r="AA422" s="46" t="e">
        <f>IF(AND(NOT(ISBLANK('Contact Data Entry'!AA422)),ISNA(VLOOKUP('Contact Data Entry'!AA422,'DO NOT USE_Shared Picklist'!$H$3:$H$4,1,FALSE))),"Please select a value from the drop-down menu",IF('DO NOT USE_Contact Formulas'!A422,"OK",NA()))</f>
        <v>#N/A</v>
      </c>
      <c r="AB422" s="46" t="e">
        <f ca="1">IF('Contact Data Entry'!AB422&gt;'DO NOT USE_Shared Picklist'!$C$3,"Test Date cannot be a future date",IF('DO NOT USE_Contact Formulas'!A422,"OK",NA()))</f>
        <v>#N/A</v>
      </c>
      <c r="AC422" s="46" t="e">
        <f>IF(AND(NOT(ISBLANK('Contact Data Entry'!AC422)),ISNA(VLOOKUP('Contact Data Entry'!AC422,'DO NOT USE_Shared Picklist'!$R$3:$R$7,1,FALSE))),"Please select a value from the drop-down menu",IF('DO NOT USE_Contact Formulas'!A422,"OK",NA()))</f>
        <v>#N/A</v>
      </c>
      <c r="AD422" s="46" t="e">
        <f>IF(AND(NOT(ISBLANK('Contact Data Entry'!AD422)),ISNA(VLOOKUP('Contact Data Entry'!AD422,'DO NOT USE_Shared Picklist'!$Q$3:$Q$8,1,FALSE))),"Please select a value from the drop-down menu",IF('DO NOT USE_Contact Formulas'!A422,"OK",NA()))</f>
        <v>#N/A</v>
      </c>
    </row>
    <row r="423" spans="1:30" x14ac:dyDescent="0.25">
      <c r="A423" s="45" t="e">
        <f>IF('DO NOT USE_Contact Formulas'!A423,IF('DO NOT USE_Contact Formulas'!B423,"Not all required fields are completed","OK"),NA())</f>
        <v>#N/A</v>
      </c>
      <c r="B423" s="46" t="e">
        <f>IF(AND('DO NOT USE_Contact Formulas'!A423,ISBLANK('Contact Data Entry'!B423)),"First Name is required",IF(NOT(ISBLANK('Contact Data Entry'!B423)),"OK",NA()))</f>
        <v>#N/A</v>
      </c>
      <c r="C423" s="46" t="e">
        <f>IF(AND('DO NOT USE_Contact Formulas'!A423,ISBLANK('Contact Data Entry'!C423)),"Last Name is required",IF(NOT(ISBLANK('Contact Data Entry'!C423)),"OK",NA()))</f>
        <v>#N/A</v>
      </c>
      <c r="D423" s="46" t="e">
        <f>IF(AND('DO NOT USE_Contact Formulas'!A423,ISBLANK('Contact Data Entry'!D423)),"Birthdate is required",IF(NOT(ISBLANK('Contact Data Entry'!D423)),"OK",NA()))</f>
        <v>#N/A</v>
      </c>
      <c r="E423" s="46" t="e">
        <f>IF(AND(NOT(ISBLANK('Contact Data Entry'!E423)),ISNA(VLOOKUP('Contact Data Entry'!E423,'DO NOT USE_Shared Picklist'!$L$3:$L$81,1,FALSE))),"Please select a value from the drop-down menu",IF('DO NOT USE_Contact Formulas'!A423,"OK",NA()))</f>
        <v>#N/A</v>
      </c>
      <c r="F423" s="46" t="e">
        <f>IF(AND(NOT(ISBLANK('Contact Data Entry'!F423)),NOT(ISNUMBER(MATCH("*@*.?*",'Contact Data Entry'!F423,0)))),"Email must be in a valid format",IF('DO NOT USE_Contact Formulas'!A423,"OK",NA()))</f>
        <v>#N/A</v>
      </c>
      <c r="G423" s="46" t="e">
        <f>IF(AND('DO NOT USE_Contact Formulas'!A423,ISBLANK('Contact Data Entry'!G423)),"Mobile Phone is required",IF(NOT(ISBLANK('Contact Data Entry'!G423)),IF(AND(ISNUMBER(VALUE('Contact Data Entry'!G423)),LEFT('Contact Data Entry'!G423,1)&lt;&gt;"1",LEN('Contact Data Entry'!G423)=10),"OK","Phone number must be valid format"),NA()))</f>
        <v>#N/A</v>
      </c>
      <c r="H423" s="46" t="e">
        <f>IF(NOT(ISBLANK('Contact Data Entry'!H423)),IF(AND(ISNUMBER('Contact Data Entry'!H423),LEFT('Contact Data Entry'!H423,1)&lt;&gt;"1",LEN('Contact Data Entry'!H423)=10),"OK","Phone number must be valid format"),IF('DO NOT USE_Contact Formulas'!A423,"OK",NA()))</f>
        <v>#N/A</v>
      </c>
      <c r="I423" s="46" t="e">
        <f>IF(AND(NOT(ISBLANK('Contact Data Entry'!I423)),ISNA(VLOOKUP('Contact Data Entry'!I423,'DO NOT USE_Shared Picklist'!$N$3:$N$63,1,FALSE))),"Please select a value from the drop-down menu",IF('DO NOT USE_Contact Formulas'!A423,"OK",NA()))</f>
        <v>#N/A</v>
      </c>
      <c r="J423" s="46" t="e">
        <f>IF(AND('DO NOT USE_Contact Formulas'!A423,ISBLANK('Contact Data Entry'!J423)),"Home Street Address is required",IF(LEN('Contact Data Entry'!J423)&gt;255,"Home Street Address must be less than 255 characters",IF('DO NOT USE_Contact Formulas'!A423,"OK",NA())))</f>
        <v>#N/A</v>
      </c>
      <c r="K423" s="46" t="e">
        <f>IF(AND('DO NOT USE_Contact Formulas'!A423,ISBLANK('Contact Data Entry'!K423)),"City is required",IF(LEN('Contact Data Entry'!K423)&gt;40,"City must be less than 40 characters",IF('DO NOT USE_Contact Formulas'!A423,"OK",NA())))</f>
        <v>#N/A</v>
      </c>
      <c r="L423" s="46" t="e">
        <f>IF(AND('DO NOT USE_Contact Formulas'!A423,ISBLANK('Contact Data Entry'!L423)),"State is required",IF(AND(NOT(ISBLANK('Contact Data Entry'!L423)),ISNA(VLOOKUP('Contact Data Entry'!L423,'DO NOT USE_Shared Picklist'!$P$3:$P$52,1,FALSE))),"Please select a value from the drop-down menu",IF('DO NOT USE_Contact Formulas'!A423,"OK",NA())))</f>
        <v>#N/A</v>
      </c>
      <c r="M423" s="46" t="e">
        <f>IF(AND('DO NOT USE_Contact Formulas'!A423,ISBLANK('Contact Data Entry'!M423)),"Zip is required",IF(ISBLANK('Contact Data Entry'!M423),NA(),"OK"))</f>
        <v>#N/A</v>
      </c>
      <c r="N423" s="46" t="e">
        <f>IF(AND(NOT(ISBLANK('Contact Data Entry'!N423)),ISNA(VLOOKUP('Contact Data Entry'!N423,'DO NOT USE_Shared Picklist'!$E$3:$E$10,1,FALSE))),"Please select a value from the drop-down menu",IF('DO NOT USE_Contact Formulas'!A423,"OK",NA()))</f>
        <v>#N/A</v>
      </c>
      <c r="O423" s="46" t="e">
        <f>IF(AND('DO NOT USE_Contact Formulas'!A423,ISBLANK('Contact Data Entry'!O423)),"Occupation/Job Title is required",IF(NOT(ISBLANK('Contact Data Entry'!O423)),"OK",NA()))</f>
        <v>#N/A</v>
      </c>
      <c r="P423" s="46" t="e">
        <f>IF('DO NOT USE_Contact Formulas'!A423,IF(ISBLANK('Contact Data Entry'!P423),"Last Date On Site is required","OK"),NA())</f>
        <v>#N/A</v>
      </c>
      <c r="Q423" s="46" t="e">
        <f>IF(AND('DO NOT USE_Contact Formulas'!A423,ISBLANK('Contact Data Entry'!Q423)),"Specific Place in the Location is required",IF(ISBLANK('Contact Data Entry'!Q423),NA(),"OK"))</f>
        <v>#N/A</v>
      </c>
      <c r="R423" s="46" t="e">
        <f>IF(LEN('Contact Data Entry'!R423)&gt;250,"Employer Name must be less than 250 characters",IF('DO NOT USE_Contact Formulas'!A423,"OK",NA()))</f>
        <v>#N/A</v>
      </c>
      <c r="S423" s="46" t="e">
        <f>IF(AND(NOT(ISBLANK('Contact Data Entry'!S423)),ISNA(VLOOKUP('Contact Data Entry'!S423,'DO NOT USE_Shared Picklist'!$V$3:$V$7,1,FALSE))),"Please select a value from the drop-down menu",IF('DO NOT USE_Contact Formulas'!A423,"OK",NA()))</f>
        <v>#N/A</v>
      </c>
      <c r="T423" s="46" t="e">
        <f>IF(LEN('Contact Data Entry'!T423)&gt;255,"Work Area/Department must be less than 255 characters",IF('DO NOT USE_Contact Formulas'!A423,"OK",NA()))</f>
        <v>#N/A</v>
      </c>
      <c r="U423" s="46" t="e">
        <f>IF(LEN('Contact Data Entry'!U423)&gt;255,"Work Shifts must be less than 255 characters",IF('DO NOT USE_Contact Formulas'!A423,"OK",NA()))</f>
        <v>#N/A</v>
      </c>
      <c r="V423" s="47" t="e">
        <f ca="1">IF('Contact Data Entry'!V423&gt;'DO NOT USE_Shared Picklist'!$C$3,"Last Exposure Date cannot be a future date",IF('DO NOT USE_Contact Formulas'!A423,IF(ISBLANK('Contact Data Entry'!V423),"Last Exposure Date is required","OK"),NA()))</f>
        <v>#N/A</v>
      </c>
      <c r="W423" s="46" t="e">
        <f>IF(AND(NOT(ISBLANK('Contact Data Entry'!W423)),ISNA(VLOOKUP('Contact Data Entry'!W423,'DO NOT USE_Shared Picklist'!$D$3:$D$5,1,FALSE))),"Please select a value from the drop-down menu",IF('DO NOT USE_Contact Formulas'!A423,"OK",NA()))</f>
        <v>#N/A</v>
      </c>
      <c r="X423" s="46"/>
      <c r="Y423" s="46" t="e">
        <f>IF(AND(NOT(ISBLANK('Contact Data Entry'!Y423)),ISNA(VLOOKUP('Contact Data Entry'!Y423,'DO NOT USE_Shared Picklist'!$G$3:$G$5,1,FALSE))),"Please select a value from the drop-down menu",IF('DO NOT USE_Contact Formulas'!A423,"OK",NA()))</f>
        <v>#N/A</v>
      </c>
      <c r="Z423" s="46"/>
      <c r="AA423" s="46" t="e">
        <f>IF(AND(NOT(ISBLANK('Contact Data Entry'!AA423)),ISNA(VLOOKUP('Contact Data Entry'!AA423,'DO NOT USE_Shared Picklist'!$H$3:$H$4,1,FALSE))),"Please select a value from the drop-down menu",IF('DO NOT USE_Contact Formulas'!A423,"OK",NA()))</f>
        <v>#N/A</v>
      </c>
      <c r="AB423" s="46" t="e">
        <f ca="1">IF('Contact Data Entry'!AB423&gt;'DO NOT USE_Shared Picklist'!$C$3,"Test Date cannot be a future date",IF('DO NOT USE_Contact Formulas'!A423,"OK",NA()))</f>
        <v>#N/A</v>
      </c>
      <c r="AC423" s="46" t="e">
        <f>IF(AND(NOT(ISBLANK('Contact Data Entry'!AC423)),ISNA(VLOOKUP('Contact Data Entry'!AC423,'DO NOT USE_Shared Picklist'!$R$3:$R$7,1,FALSE))),"Please select a value from the drop-down menu",IF('DO NOT USE_Contact Formulas'!A423,"OK",NA()))</f>
        <v>#N/A</v>
      </c>
      <c r="AD423" s="46" t="e">
        <f>IF(AND(NOT(ISBLANK('Contact Data Entry'!AD423)),ISNA(VLOOKUP('Contact Data Entry'!AD423,'DO NOT USE_Shared Picklist'!$Q$3:$Q$8,1,FALSE))),"Please select a value from the drop-down menu",IF('DO NOT USE_Contact Formulas'!A423,"OK",NA()))</f>
        <v>#N/A</v>
      </c>
    </row>
    <row r="424" spans="1:30" x14ac:dyDescent="0.25">
      <c r="A424" s="45" t="e">
        <f>IF('DO NOT USE_Contact Formulas'!A424,IF('DO NOT USE_Contact Formulas'!B424,"Not all required fields are completed","OK"),NA())</f>
        <v>#N/A</v>
      </c>
      <c r="B424" s="46" t="e">
        <f>IF(AND('DO NOT USE_Contact Formulas'!A424,ISBLANK('Contact Data Entry'!B424)),"First Name is required",IF(NOT(ISBLANK('Contact Data Entry'!B424)),"OK",NA()))</f>
        <v>#N/A</v>
      </c>
      <c r="C424" s="46" t="e">
        <f>IF(AND('DO NOT USE_Contact Formulas'!A424,ISBLANK('Contact Data Entry'!C424)),"Last Name is required",IF(NOT(ISBLANK('Contact Data Entry'!C424)),"OK",NA()))</f>
        <v>#N/A</v>
      </c>
      <c r="D424" s="46" t="e">
        <f>IF(AND('DO NOT USE_Contact Formulas'!A424,ISBLANK('Contact Data Entry'!D424)),"Birthdate is required",IF(NOT(ISBLANK('Contact Data Entry'!D424)),"OK",NA()))</f>
        <v>#N/A</v>
      </c>
      <c r="E424" s="46" t="e">
        <f>IF(AND(NOT(ISBLANK('Contact Data Entry'!E424)),ISNA(VLOOKUP('Contact Data Entry'!E424,'DO NOT USE_Shared Picklist'!$L$3:$L$81,1,FALSE))),"Please select a value from the drop-down menu",IF('DO NOT USE_Contact Formulas'!A424,"OK",NA()))</f>
        <v>#N/A</v>
      </c>
      <c r="F424" s="46" t="e">
        <f>IF(AND(NOT(ISBLANK('Contact Data Entry'!F424)),NOT(ISNUMBER(MATCH("*@*.?*",'Contact Data Entry'!F424,0)))),"Email must be in a valid format",IF('DO NOT USE_Contact Formulas'!A424,"OK",NA()))</f>
        <v>#N/A</v>
      </c>
      <c r="G424" s="46" t="e">
        <f>IF(AND('DO NOT USE_Contact Formulas'!A424,ISBLANK('Contact Data Entry'!G424)),"Mobile Phone is required",IF(NOT(ISBLANK('Contact Data Entry'!G424)),IF(AND(ISNUMBER(VALUE('Contact Data Entry'!G424)),LEFT('Contact Data Entry'!G424,1)&lt;&gt;"1",LEN('Contact Data Entry'!G424)=10),"OK","Phone number must be valid format"),NA()))</f>
        <v>#N/A</v>
      </c>
      <c r="H424" s="46" t="e">
        <f>IF(NOT(ISBLANK('Contact Data Entry'!H424)),IF(AND(ISNUMBER('Contact Data Entry'!H424),LEFT('Contact Data Entry'!H424,1)&lt;&gt;"1",LEN('Contact Data Entry'!H424)=10),"OK","Phone number must be valid format"),IF('DO NOT USE_Contact Formulas'!A424,"OK",NA()))</f>
        <v>#N/A</v>
      </c>
      <c r="I424" s="46" t="e">
        <f>IF(AND(NOT(ISBLANK('Contact Data Entry'!I424)),ISNA(VLOOKUP('Contact Data Entry'!I424,'DO NOT USE_Shared Picklist'!$N$3:$N$63,1,FALSE))),"Please select a value from the drop-down menu",IF('DO NOT USE_Contact Formulas'!A424,"OK",NA()))</f>
        <v>#N/A</v>
      </c>
      <c r="J424" s="46" t="e">
        <f>IF(AND('DO NOT USE_Contact Formulas'!A424,ISBLANK('Contact Data Entry'!J424)),"Home Street Address is required",IF(LEN('Contact Data Entry'!J424)&gt;255,"Home Street Address must be less than 255 characters",IF('DO NOT USE_Contact Formulas'!A424,"OK",NA())))</f>
        <v>#N/A</v>
      </c>
      <c r="K424" s="46" t="e">
        <f>IF(AND('DO NOT USE_Contact Formulas'!A424,ISBLANK('Contact Data Entry'!K424)),"City is required",IF(LEN('Contact Data Entry'!K424)&gt;40,"City must be less than 40 characters",IF('DO NOT USE_Contact Formulas'!A424,"OK",NA())))</f>
        <v>#N/A</v>
      </c>
      <c r="L424" s="46" t="e">
        <f>IF(AND('DO NOT USE_Contact Formulas'!A424,ISBLANK('Contact Data Entry'!L424)),"State is required",IF(AND(NOT(ISBLANK('Contact Data Entry'!L424)),ISNA(VLOOKUP('Contact Data Entry'!L424,'DO NOT USE_Shared Picklist'!$P$3:$P$52,1,FALSE))),"Please select a value from the drop-down menu",IF('DO NOT USE_Contact Formulas'!A424,"OK",NA())))</f>
        <v>#N/A</v>
      </c>
      <c r="M424" s="46" t="e">
        <f>IF(AND('DO NOT USE_Contact Formulas'!A424,ISBLANK('Contact Data Entry'!M424)),"Zip is required",IF(ISBLANK('Contact Data Entry'!M424),NA(),"OK"))</f>
        <v>#N/A</v>
      </c>
      <c r="N424" s="46" t="e">
        <f>IF(AND(NOT(ISBLANK('Contact Data Entry'!N424)),ISNA(VLOOKUP('Contact Data Entry'!N424,'DO NOT USE_Shared Picklist'!$E$3:$E$10,1,FALSE))),"Please select a value from the drop-down menu",IF('DO NOT USE_Contact Formulas'!A424,"OK",NA()))</f>
        <v>#N/A</v>
      </c>
      <c r="O424" s="46" t="e">
        <f>IF(AND('DO NOT USE_Contact Formulas'!A424,ISBLANK('Contact Data Entry'!O424)),"Occupation/Job Title is required",IF(NOT(ISBLANK('Contact Data Entry'!O424)),"OK",NA()))</f>
        <v>#N/A</v>
      </c>
      <c r="P424" s="46" t="e">
        <f>IF('DO NOT USE_Contact Formulas'!A424,IF(ISBLANK('Contact Data Entry'!P424),"Last Date On Site is required","OK"),NA())</f>
        <v>#N/A</v>
      </c>
      <c r="Q424" s="46" t="e">
        <f>IF(AND('DO NOT USE_Contact Formulas'!A424,ISBLANK('Contact Data Entry'!Q424)),"Specific Place in the Location is required",IF(ISBLANK('Contact Data Entry'!Q424),NA(),"OK"))</f>
        <v>#N/A</v>
      </c>
      <c r="R424" s="46" t="e">
        <f>IF(LEN('Contact Data Entry'!R424)&gt;250,"Employer Name must be less than 250 characters",IF('DO NOT USE_Contact Formulas'!A424,"OK",NA()))</f>
        <v>#N/A</v>
      </c>
      <c r="S424" s="46" t="e">
        <f>IF(AND(NOT(ISBLANK('Contact Data Entry'!S424)),ISNA(VLOOKUP('Contact Data Entry'!S424,'DO NOT USE_Shared Picklist'!$V$3:$V$7,1,FALSE))),"Please select a value from the drop-down menu",IF('DO NOT USE_Contact Formulas'!A424,"OK",NA()))</f>
        <v>#N/A</v>
      </c>
      <c r="T424" s="46" t="e">
        <f>IF(LEN('Contact Data Entry'!T424)&gt;255,"Work Area/Department must be less than 255 characters",IF('DO NOT USE_Contact Formulas'!A424,"OK",NA()))</f>
        <v>#N/A</v>
      </c>
      <c r="U424" s="46" t="e">
        <f>IF(LEN('Contact Data Entry'!U424)&gt;255,"Work Shifts must be less than 255 characters",IF('DO NOT USE_Contact Formulas'!A424,"OK",NA()))</f>
        <v>#N/A</v>
      </c>
      <c r="V424" s="47" t="e">
        <f ca="1">IF('Contact Data Entry'!V424&gt;'DO NOT USE_Shared Picklist'!$C$3,"Last Exposure Date cannot be a future date",IF('DO NOT USE_Contact Formulas'!A424,IF(ISBLANK('Contact Data Entry'!V424),"Last Exposure Date is required","OK"),NA()))</f>
        <v>#N/A</v>
      </c>
      <c r="W424" s="46" t="e">
        <f>IF(AND(NOT(ISBLANK('Contact Data Entry'!W424)),ISNA(VLOOKUP('Contact Data Entry'!W424,'DO NOT USE_Shared Picklist'!$D$3:$D$5,1,FALSE))),"Please select a value from the drop-down menu",IF('DO NOT USE_Contact Formulas'!A424,"OK",NA()))</f>
        <v>#N/A</v>
      </c>
      <c r="X424" s="46"/>
      <c r="Y424" s="46" t="e">
        <f>IF(AND(NOT(ISBLANK('Contact Data Entry'!Y424)),ISNA(VLOOKUP('Contact Data Entry'!Y424,'DO NOT USE_Shared Picklist'!$G$3:$G$5,1,FALSE))),"Please select a value from the drop-down menu",IF('DO NOT USE_Contact Formulas'!A424,"OK",NA()))</f>
        <v>#N/A</v>
      </c>
      <c r="Z424" s="46"/>
      <c r="AA424" s="46" t="e">
        <f>IF(AND(NOT(ISBLANK('Contact Data Entry'!AA424)),ISNA(VLOOKUP('Contact Data Entry'!AA424,'DO NOT USE_Shared Picklist'!$H$3:$H$4,1,FALSE))),"Please select a value from the drop-down menu",IF('DO NOT USE_Contact Formulas'!A424,"OK",NA()))</f>
        <v>#N/A</v>
      </c>
      <c r="AB424" s="46" t="e">
        <f ca="1">IF('Contact Data Entry'!AB424&gt;'DO NOT USE_Shared Picklist'!$C$3,"Test Date cannot be a future date",IF('DO NOT USE_Contact Formulas'!A424,"OK",NA()))</f>
        <v>#N/A</v>
      </c>
      <c r="AC424" s="46" t="e">
        <f>IF(AND(NOT(ISBLANK('Contact Data Entry'!AC424)),ISNA(VLOOKUP('Contact Data Entry'!AC424,'DO NOT USE_Shared Picklist'!$R$3:$R$7,1,FALSE))),"Please select a value from the drop-down menu",IF('DO NOT USE_Contact Formulas'!A424,"OK",NA()))</f>
        <v>#N/A</v>
      </c>
      <c r="AD424" s="46" t="e">
        <f>IF(AND(NOT(ISBLANK('Contact Data Entry'!AD424)),ISNA(VLOOKUP('Contact Data Entry'!AD424,'DO NOT USE_Shared Picklist'!$Q$3:$Q$8,1,FALSE))),"Please select a value from the drop-down menu",IF('DO NOT USE_Contact Formulas'!A424,"OK",NA()))</f>
        <v>#N/A</v>
      </c>
    </row>
    <row r="425" spans="1:30" x14ac:dyDescent="0.25">
      <c r="A425" s="45" t="e">
        <f>IF('DO NOT USE_Contact Formulas'!A425,IF('DO NOT USE_Contact Formulas'!B425,"Not all required fields are completed","OK"),NA())</f>
        <v>#N/A</v>
      </c>
      <c r="B425" s="46" t="e">
        <f>IF(AND('DO NOT USE_Contact Formulas'!A425,ISBLANK('Contact Data Entry'!B425)),"First Name is required",IF(NOT(ISBLANK('Contact Data Entry'!B425)),"OK",NA()))</f>
        <v>#N/A</v>
      </c>
      <c r="C425" s="46" t="e">
        <f>IF(AND('DO NOT USE_Contact Formulas'!A425,ISBLANK('Contact Data Entry'!C425)),"Last Name is required",IF(NOT(ISBLANK('Contact Data Entry'!C425)),"OK",NA()))</f>
        <v>#N/A</v>
      </c>
      <c r="D425" s="46" t="e">
        <f>IF(AND('DO NOT USE_Contact Formulas'!A425,ISBLANK('Contact Data Entry'!D425)),"Birthdate is required",IF(NOT(ISBLANK('Contact Data Entry'!D425)),"OK",NA()))</f>
        <v>#N/A</v>
      </c>
      <c r="E425" s="46" t="e">
        <f>IF(AND(NOT(ISBLANK('Contact Data Entry'!E425)),ISNA(VLOOKUP('Contact Data Entry'!E425,'DO NOT USE_Shared Picklist'!$L$3:$L$81,1,FALSE))),"Please select a value from the drop-down menu",IF('DO NOT USE_Contact Formulas'!A425,"OK",NA()))</f>
        <v>#N/A</v>
      </c>
      <c r="F425" s="46" t="e">
        <f>IF(AND(NOT(ISBLANK('Contact Data Entry'!F425)),NOT(ISNUMBER(MATCH("*@*.?*",'Contact Data Entry'!F425,0)))),"Email must be in a valid format",IF('DO NOT USE_Contact Formulas'!A425,"OK",NA()))</f>
        <v>#N/A</v>
      </c>
      <c r="G425" s="46" t="e">
        <f>IF(AND('DO NOT USE_Contact Formulas'!A425,ISBLANK('Contact Data Entry'!G425)),"Mobile Phone is required",IF(NOT(ISBLANK('Contact Data Entry'!G425)),IF(AND(ISNUMBER(VALUE('Contact Data Entry'!G425)),LEFT('Contact Data Entry'!G425,1)&lt;&gt;"1",LEN('Contact Data Entry'!G425)=10),"OK","Phone number must be valid format"),NA()))</f>
        <v>#N/A</v>
      </c>
      <c r="H425" s="46" t="e">
        <f>IF(NOT(ISBLANK('Contact Data Entry'!H425)),IF(AND(ISNUMBER('Contact Data Entry'!H425),LEFT('Contact Data Entry'!H425,1)&lt;&gt;"1",LEN('Contact Data Entry'!H425)=10),"OK","Phone number must be valid format"),IF('DO NOT USE_Contact Formulas'!A425,"OK",NA()))</f>
        <v>#N/A</v>
      </c>
      <c r="I425" s="46" t="e">
        <f>IF(AND(NOT(ISBLANK('Contact Data Entry'!I425)),ISNA(VLOOKUP('Contact Data Entry'!I425,'DO NOT USE_Shared Picklist'!$N$3:$N$63,1,FALSE))),"Please select a value from the drop-down menu",IF('DO NOT USE_Contact Formulas'!A425,"OK",NA()))</f>
        <v>#N/A</v>
      </c>
      <c r="J425" s="46" t="e">
        <f>IF(AND('DO NOT USE_Contact Formulas'!A425,ISBLANK('Contact Data Entry'!J425)),"Home Street Address is required",IF(LEN('Contact Data Entry'!J425)&gt;255,"Home Street Address must be less than 255 characters",IF('DO NOT USE_Contact Formulas'!A425,"OK",NA())))</f>
        <v>#N/A</v>
      </c>
      <c r="K425" s="46" t="e">
        <f>IF(AND('DO NOT USE_Contact Formulas'!A425,ISBLANK('Contact Data Entry'!K425)),"City is required",IF(LEN('Contact Data Entry'!K425)&gt;40,"City must be less than 40 characters",IF('DO NOT USE_Contact Formulas'!A425,"OK",NA())))</f>
        <v>#N/A</v>
      </c>
      <c r="L425" s="46" t="e">
        <f>IF(AND('DO NOT USE_Contact Formulas'!A425,ISBLANK('Contact Data Entry'!L425)),"State is required",IF(AND(NOT(ISBLANK('Contact Data Entry'!L425)),ISNA(VLOOKUP('Contact Data Entry'!L425,'DO NOT USE_Shared Picklist'!$P$3:$P$52,1,FALSE))),"Please select a value from the drop-down menu",IF('DO NOT USE_Contact Formulas'!A425,"OK",NA())))</f>
        <v>#N/A</v>
      </c>
      <c r="M425" s="46" t="e">
        <f>IF(AND('DO NOT USE_Contact Formulas'!A425,ISBLANK('Contact Data Entry'!M425)),"Zip is required",IF(ISBLANK('Contact Data Entry'!M425),NA(),"OK"))</f>
        <v>#N/A</v>
      </c>
      <c r="N425" s="46" t="e">
        <f>IF(AND(NOT(ISBLANK('Contact Data Entry'!N425)),ISNA(VLOOKUP('Contact Data Entry'!N425,'DO NOT USE_Shared Picklist'!$E$3:$E$10,1,FALSE))),"Please select a value from the drop-down menu",IF('DO NOT USE_Contact Formulas'!A425,"OK",NA()))</f>
        <v>#N/A</v>
      </c>
      <c r="O425" s="46" t="e">
        <f>IF(AND('DO NOT USE_Contact Formulas'!A425,ISBLANK('Contact Data Entry'!O425)),"Occupation/Job Title is required",IF(NOT(ISBLANK('Contact Data Entry'!O425)),"OK",NA()))</f>
        <v>#N/A</v>
      </c>
      <c r="P425" s="46" t="e">
        <f>IF('DO NOT USE_Contact Formulas'!A425,IF(ISBLANK('Contact Data Entry'!P425),"Last Date On Site is required","OK"),NA())</f>
        <v>#N/A</v>
      </c>
      <c r="Q425" s="46" t="e">
        <f>IF(AND('DO NOT USE_Contact Formulas'!A425,ISBLANK('Contact Data Entry'!Q425)),"Specific Place in the Location is required",IF(ISBLANK('Contact Data Entry'!Q425),NA(),"OK"))</f>
        <v>#N/A</v>
      </c>
      <c r="R425" s="46" t="e">
        <f>IF(LEN('Contact Data Entry'!R425)&gt;250,"Employer Name must be less than 250 characters",IF('DO NOT USE_Contact Formulas'!A425,"OK",NA()))</f>
        <v>#N/A</v>
      </c>
      <c r="S425" s="46" t="e">
        <f>IF(AND(NOT(ISBLANK('Contact Data Entry'!S425)),ISNA(VLOOKUP('Contact Data Entry'!S425,'DO NOT USE_Shared Picklist'!$V$3:$V$7,1,FALSE))),"Please select a value from the drop-down menu",IF('DO NOT USE_Contact Formulas'!A425,"OK",NA()))</f>
        <v>#N/A</v>
      </c>
      <c r="T425" s="46" t="e">
        <f>IF(LEN('Contact Data Entry'!T425)&gt;255,"Work Area/Department must be less than 255 characters",IF('DO NOT USE_Contact Formulas'!A425,"OK",NA()))</f>
        <v>#N/A</v>
      </c>
      <c r="U425" s="46" t="e">
        <f>IF(LEN('Contact Data Entry'!U425)&gt;255,"Work Shifts must be less than 255 characters",IF('DO NOT USE_Contact Formulas'!A425,"OK",NA()))</f>
        <v>#N/A</v>
      </c>
      <c r="V425" s="47" t="e">
        <f ca="1">IF('Contact Data Entry'!V425&gt;'DO NOT USE_Shared Picklist'!$C$3,"Last Exposure Date cannot be a future date",IF('DO NOT USE_Contact Formulas'!A425,IF(ISBLANK('Contact Data Entry'!V425),"Last Exposure Date is required","OK"),NA()))</f>
        <v>#N/A</v>
      </c>
      <c r="W425" s="46" t="e">
        <f>IF(AND(NOT(ISBLANK('Contact Data Entry'!W425)),ISNA(VLOOKUP('Contact Data Entry'!W425,'DO NOT USE_Shared Picklist'!$D$3:$D$5,1,FALSE))),"Please select a value from the drop-down menu",IF('DO NOT USE_Contact Formulas'!A425,"OK",NA()))</f>
        <v>#N/A</v>
      </c>
      <c r="X425" s="46"/>
      <c r="Y425" s="46" t="e">
        <f>IF(AND(NOT(ISBLANK('Contact Data Entry'!Y425)),ISNA(VLOOKUP('Contact Data Entry'!Y425,'DO NOT USE_Shared Picklist'!$G$3:$G$5,1,FALSE))),"Please select a value from the drop-down menu",IF('DO NOT USE_Contact Formulas'!A425,"OK",NA()))</f>
        <v>#N/A</v>
      </c>
      <c r="Z425" s="46"/>
      <c r="AA425" s="46" t="e">
        <f>IF(AND(NOT(ISBLANK('Contact Data Entry'!AA425)),ISNA(VLOOKUP('Contact Data Entry'!AA425,'DO NOT USE_Shared Picklist'!$H$3:$H$4,1,FALSE))),"Please select a value from the drop-down menu",IF('DO NOT USE_Contact Formulas'!A425,"OK",NA()))</f>
        <v>#N/A</v>
      </c>
      <c r="AB425" s="46" t="e">
        <f ca="1">IF('Contact Data Entry'!AB425&gt;'DO NOT USE_Shared Picklist'!$C$3,"Test Date cannot be a future date",IF('DO NOT USE_Contact Formulas'!A425,"OK",NA()))</f>
        <v>#N/A</v>
      </c>
      <c r="AC425" s="46" t="e">
        <f>IF(AND(NOT(ISBLANK('Contact Data Entry'!AC425)),ISNA(VLOOKUP('Contact Data Entry'!AC425,'DO NOT USE_Shared Picklist'!$R$3:$R$7,1,FALSE))),"Please select a value from the drop-down menu",IF('DO NOT USE_Contact Formulas'!A425,"OK",NA()))</f>
        <v>#N/A</v>
      </c>
      <c r="AD425" s="46" t="e">
        <f>IF(AND(NOT(ISBLANK('Contact Data Entry'!AD425)),ISNA(VLOOKUP('Contact Data Entry'!AD425,'DO NOT USE_Shared Picklist'!$Q$3:$Q$8,1,FALSE))),"Please select a value from the drop-down menu",IF('DO NOT USE_Contact Formulas'!A425,"OK",NA()))</f>
        <v>#N/A</v>
      </c>
    </row>
    <row r="426" spans="1:30" x14ac:dyDescent="0.25">
      <c r="A426" s="45" t="e">
        <f>IF('DO NOT USE_Contact Formulas'!A426,IF('DO NOT USE_Contact Formulas'!B426,"Not all required fields are completed","OK"),NA())</f>
        <v>#N/A</v>
      </c>
      <c r="B426" s="46" t="e">
        <f>IF(AND('DO NOT USE_Contact Formulas'!A426,ISBLANK('Contact Data Entry'!B426)),"First Name is required",IF(NOT(ISBLANK('Contact Data Entry'!B426)),"OK",NA()))</f>
        <v>#N/A</v>
      </c>
      <c r="C426" s="46" t="e">
        <f>IF(AND('DO NOT USE_Contact Formulas'!A426,ISBLANK('Contact Data Entry'!C426)),"Last Name is required",IF(NOT(ISBLANK('Contact Data Entry'!C426)),"OK",NA()))</f>
        <v>#N/A</v>
      </c>
      <c r="D426" s="46" t="e">
        <f>IF(AND('DO NOT USE_Contact Formulas'!A426,ISBLANK('Contact Data Entry'!D426)),"Birthdate is required",IF(NOT(ISBLANK('Contact Data Entry'!D426)),"OK",NA()))</f>
        <v>#N/A</v>
      </c>
      <c r="E426" s="46" t="e">
        <f>IF(AND(NOT(ISBLANK('Contact Data Entry'!E426)),ISNA(VLOOKUP('Contact Data Entry'!E426,'DO NOT USE_Shared Picklist'!$L$3:$L$81,1,FALSE))),"Please select a value from the drop-down menu",IF('DO NOT USE_Contact Formulas'!A426,"OK",NA()))</f>
        <v>#N/A</v>
      </c>
      <c r="F426" s="46" t="e">
        <f>IF(AND(NOT(ISBLANK('Contact Data Entry'!F426)),NOT(ISNUMBER(MATCH("*@*.?*",'Contact Data Entry'!F426,0)))),"Email must be in a valid format",IF('DO NOT USE_Contact Formulas'!A426,"OK",NA()))</f>
        <v>#N/A</v>
      </c>
      <c r="G426" s="46" t="e">
        <f>IF(AND('DO NOT USE_Contact Formulas'!A426,ISBLANK('Contact Data Entry'!G426)),"Mobile Phone is required",IF(NOT(ISBLANK('Contact Data Entry'!G426)),IF(AND(ISNUMBER(VALUE('Contact Data Entry'!G426)),LEFT('Contact Data Entry'!G426,1)&lt;&gt;"1",LEN('Contact Data Entry'!G426)=10),"OK","Phone number must be valid format"),NA()))</f>
        <v>#N/A</v>
      </c>
      <c r="H426" s="46" t="e">
        <f>IF(NOT(ISBLANK('Contact Data Entry'!H426)),IF(AND(ISNUMBER('Contact Data Entry'!H426),LEFT('Contact Data Entry'!H426,1)&lt;&gt;"1",LEN('Contact Data Entry'!H426)=10),"OK","Phone number must be valid format"),IF('DO NOT USE_Contact Formulas'!A426,"OK",NA()))</f>
        <v>#N/A</v>
      </c>
      <c r="I426" s="46" t="e">
        <f>IF(AND(NOT(ISBLANK('Contact Data Entry'!I426)),ISNA(VLOOKUP('Contact Data Entry'!I426,'DO NOT USE_Shared Picklist'!$N$3:$N$63,1,FALSE))),"Please select a value from the drop-down menu",IF('DO NOT USE_Contact Formulas'!A426,"OK",NA()))</f>
        <v>#N/A</v>
      </c>
      <c r="J426" s="46" t="e">
        <f>IF(AND('DO NOT USE_Contact Formulas'!A426,ISBLANK('Contact Data Entry'!J426)),"Home Street Address is required",IF(LEN('Contact Data Entry'!J426)&gt;255,"Home Street Address must be less than 255 characters",IF('DO NOT USE_Contact Formulas'!A426,"OK",NA())))</f>
        <v>#N/A</v>
      </c>
      <c r="K426" s="46" t="e">
        <f>IF(AND('DO NOT USE_Contact Formulas'!A426,ISBLANK('Contact Data Entry'!K426)),"City is required",IF(LEN('Contact Data Entry'!K426)&gt;40,"City must be less than 40 characters",IF('DO NOT USE_Contact Formulas'!A426,"OK",NA())))</f>
        <v>#N/A</v>
      </c>
      <c r="L426" s="46" t="e">
        <f>IF(AND('DO NOT USE_Contact Formulas'!A426,ISBLANK('Contact Data Entry'!L426)),"State is required",IF(AND(NOT(ISBLANK('Contact Data Entry'!L426)),ISNA(VLOOKUP('Contact Data Entry'!L426,'DO NOT USE_Shared Picklist'!$P$3:$P$52,1,FALSE))),"Please select a value from the drop-down menu",IF('DO NOT USE_Contact Formulas'!A426,"OK",NA())))</f>
        <v>#N/A</v>
      </c>
      <c r="M426" s="46" t="e">
        <f>IF(AND('DO NOT USE_Contact Formulas'!A426,ISBLANK('Contact Data Entry'!M426)),"Zip is required",IF(ISBLANK('Contact Data Entry'!M426),NA(),"OK"))</f>
        <v>#N/A</v>
      </c>
      <c r="N426" s="46" t="e">
        <f>IF(AND(NOT(ISBLANK('Contact Data Entry'!N426)),ISNA(VLOOKUP('Contact Data Entry'!N426,'DO NOT USE_Shared Picklist'!$E$3:$E$10,1,FALSE))),"Please select a value from the drop-down menu",IF('DO NOT USE_Contact Formulas'!A426,"OK",NA()))</f>
        <v>#N/A</v>
      </c>
      <c r="O426" s="46" t="e">
        <f>IF(AND('DO NOT USE_Contact Formulas'!A426,ISBLANK('Contact Data Entry'!O426)),"Occupation/Job Title is required",IF(NOT(ISBLANK('Contact Data Entry'!O426)),"OK",NA()))</f>
        <v>#N/A</v>
      </c>
      <c r="P426" s="46" t="e">
        <f>IF('DO NOT USE_Contact Formulas'!A426,IF(ISBLANK('Contact Data Entry'!P426),"Last Date On Site is required","OK"),NA())</f>
        <v>#N/A</v>
      </c>
      <c r="Q426" s="46" t="e">
        <f>IF(AND('DO NOT USE_Contact Formulas'!A426,ISBLANK('Contact Data Entry'!Q426)),"Specific Place in the Location is required",IF(ISBLANK('Contact Data Entry'!Q426),NA(),"OK"))</f>
        <v>#N/A</v>
      </c>
      <c r="R426" s="46" t="e">
        <f>IF(LEN('Contact Data Entry'!R426)&gt;250,"Employer Name must be less than 250 characters",IF('DO NOT USE_Contact Formulas'!A426,"OK",NA()))</f>
        <v>#N/A</v>
      </c>
      <c r="S426" s="46" t="e">
        <f>IF(AND(NOT(ISBLANK('Contact Data Entry'!S426)),ISNA(VLOOKUP('Contact Data Entry'!S426,'DO NOT USE_Shared Picklist'!$V$3:$V$7,1,FALSE))),"Please select a value from the drop-down menu",IF('DO NOT USE_Contact Formulas'!A426,"OK",NA()))</f>
        <v>#N/A</v>
      </c>
      <c r="T426" s="46" t="e">
        <f>IF(LEN('Contact Data Entry'!T426)&gt;255,"Work Area/Department must be less than 255 characters",IF('DO NOT USE_Contact Formulas'!A426,"OK",NA()))</f>
        <v>#N/A</v>
      </c>
      <c r="U426" s="46" t="e">
        <f>IF(LEN('Contact Data Entry'!U426)&gt;255,"Work Shifts must be less than 255 characters",IF('DO NOT USE_Contact Formulas'!A426,"OK",NA()))</f>
        <v>#N/A</v>
      </c>
      <c r="V426" s="47" t="e">
        <f ca="1">IF('Contact Data Entry'!V426&gt;'DO NOT USE_Shared Picklist'!$C$3,"Last Exposure Date cannot be a future date",IF('DO NOT USE_Contact Formulas'!A426,IF(ISBLANK('Contact Data Entry'!V426),"Last Exposure Date is required","OK"),NA()))</f>
        <v>#N/A</v>
      </c>
      <c r="W426" s="46" t="e">
        <f>IF(AND(NOT(ISBLANK('Contact Data Entry'!W426)),ISNA(VLOOKUP('Contact Data Entry'!W426,'DO NOT USE_Shared Picklist'!$D$3:$D$5,1,FALSE))),"Please select a value from the drop-down menu",IF('DO NOT USE_Contact Formulas'!A426,"OK",NA()))</f>
        <v>#N/A</v>
      </c>
      <c r="X426" s="46"/>
      <c r="Y426" s="46" t="e">
        <f>IF(AND(NOT(ISBLANK('Contact Data Entry'!Y426)),ISNA(VLOOKUP('Contact Data Entry'!Y426,'DO NOT USE_Shared Picklist'!$G$3:$G$5,1,FALSE))),"Please select a value from the drop-down menu",IF('DO NOT USE_Contact Formulas'!A426,"OK",NA()))</f>
        <v>#N/A</v>
      </c>
      <c r="Z426" s="46"/>
      <c r="AA426" s="46" t="e">
        <f>IF(AND(NOT(ISBLANK('Contact Data Entry'!AA426)),ISNA(VLOOKUP('Contact Data Entry'!AA426,'DO NOT USE_Shared Picklist'!$H$3:$H$4,1,FALSE))),"Please select a value from the drop-down menu",IF('DO NOT USE_Contact Formulas'!A426,"OK",NA()))</f>
        <v>#N/A</v>
      </c>
      <c r="AB426" s="46" t="e">
        <f ca="1">IF('Contact Data Entry'!AB426&gt;'DO NOT USE_Shared Picklist'!$C$3,"Test Date cannot be a future date",IF('DO NOT USE_Contact Formulas'!A426,"OK",NA()))</f>
        <v>#N/A</v>
      </c>
      <c r="AC426" s="46" t="e">
        <f>IF(AND(NOT(ISBLANK('Contact Data Entry'!AC426)),ISNA(VLOOKUP('Contact Data Entry'!AC426,'DO NOT USE_Shared Picklist'!$R$3:$R$7,1,FALSE))),"Please select a value from the drop-down menu",IF('DO NOT USE_Contact Formulas'!A426,"OK",NA()))</f>
        <v>#N/A</v>
      </c>
      <c r="AD426" s="46" t="e">
        <f>IF(AND(NOT(ISBLANK('Contact Data Entry'!AD426)),ISNA(VLOOKUP('Contact Data Entry'!AD426,'DO NOT USE_Shared Picklist'!$Q$3:$Q$8,1,FALSE))),"Please select a value from the drop-down menu",IF('DO NOT USE_Contact Formulas'!A426,"OK",NA()))</f>
        <v>#N/A</v>
      </c>
    </row>
    <row r="427" spans="1:30" x14ac:dyDescent="0.25">
      <c r="A427" s="45" t="e">
        <f>IF('DO NOT USE_Contact Formulas'!A427,IF('DO NOT USE_Contact Formulas'!B427,"Not all required fields are completed","OK"),NA())</f>
        <v>#N/A</v>
      </c>
      <c r="B427" s="46" t="e">
        <f>IF(AND('DO NOT USE_Contact Formulas'!A427,ISBLANK('Contact Data Entry'!B427)),"First Name is required",IF(NOT(ISBLANK('Contact Data Entry'!B427)),"OK",NA()))</f>
        <v>#N/A</v>
      </c>
      <c r="C427" s="46" t="e">
        <f>IF(AND('DO NOT USE_Contact Formulas'!A427,ISBLANK('Contact Data Entry'!C427)),"Last Name is required",IF(NOT(ISBLANK('Contact Data Entry'!C427)),"OK",NA()))</f>
        <v>#N/A</v>
      </c>
      <c r="D427" s="46" t="e">
        <f>IF(AND('DO NOT USE_Contact Formulas'!A427,ISBLANK('Contact Data Entry'!D427)),"Birthdate is required",IF(NOT(ISBLANK('Contact Data Entry'!D427)),"OK",NA()))</f>
        <v>#N/A</v>
      </c>
      <c r="E427" s="46" t="e">
        <f>IF(AND(NOT(ISBLANK('Contact Data Entry'!E427)),ISNA(VLOOKUP('Contact Data Entry'!E427,'DO NOT USE_Shared Picklist'!$L$3:$L$81,1,FALSE))),"Please select a value from the drop-down menu",IF('DO NOT USE_Contact Formulas'!A427,"OK",NA()))</f>
        <v>#N/A</v>
      </c>
      <c r="F427" s="46" t="e">
        <f>IF(AND(NOT(ISBLANK('Contact Data Entry'!F427)),NOT(ISNUMBER(MATCH("*@*.?*",'Contact Data Entry'!F427,0)))),"Email must be in a valid format",IF('DO NOT USE_Contact Formulas'!A427,"OK",NA()))</f>
        <v>#N/A</v>
      </c>
      <c r="G427" s="46" t="e">
        <f>IF(AND('DO NOT USE_Contact Formulas'!A427,ISBLANK('Contact Data Entry'!G427)),"Mobile Phone is required",IF(NOT(ISBLANK('Contact Data Entry'!G427)),IF(AND(ISNUMBER(VALUE('Contact Data Entry'!G427)),LEFT('Contact Data Entry'!G427,1)&lt;&gt;"1",LEN('Contact Data Entry'!G427)=10),"OK","Phone number must be valid format"),NA()))</f>
        <v>#N/A</v>
      </c>
      <c r="H427" s="46" t="e">
        <f>IF(NOT(ISBLANK('Contact Data Entry'!H427)),IF(AND(ISNUMBER('Contact Data Entry'!H427),LEFT('Contact Data Entry'!H427,1)&lt;&gt;"1",LEN('Contact Data Entry'!H427)=10),"OK","Phone number must be valid format"),IF('DO NOT USE_Contact Formulas'!A427,"OK",NA()))</f>
        <v>#N/A</v>
      </c>
      <c r="I427" s="46" t="e">
        <f>IF(AND(NOT(ISBLANK('Contact Data Entry'!I427)),ISNA(VLOOKUP('Contact Data Entry'!I427,'DO NOT USE_Shared Picklist'!$N$3:$N$63,1,FALSE))),"Please select a value from the drop-down menu",IF('DO NOT USE_Contact Formulas'!A427,"OK",NA()))</f>
        <v>#N/A</v>
      </c>
      <c r="J427" s="46" t="e">
        <f>IF(AND('DO NOT USE_Contact Formulas'!A427,ISBLANK('Contact Data Entry'!J427)),"Home Street Address is required",IF(LEN('Contact Data Entry'!J427)&gt;255,"Home Street Address must be less than 255 characters",IF('DO NOT USE_Contact Formulas'!A427,"OK",NA())))</f>
        <v>#N/A</v>
      </c>
      <c r="K427" s="46" t="e">
        <f>IF(AND('DO NOT USE_Contact Formulas'!A427,ISBLANK('Contact Data Entry'!K427)),"City is required",IF(LEN('Contact Data Entry'!K427)&gt;40,"City must be less than 40 characters",IF('DO NOT USE_Contact Formulas'!A427,"OK",NA())))</f>
        <v>#N/A</v>
      </c>
      <c r="L427" s="46" t="e">
        <f>IF(AND('DO NOT USE_Contact Formulas'!A427,ISBLANK('Contact Data Entry'!L427)),"State is required",IF(AND(NOT(ISBLANK('Contact Data Entry'!L427)),ISNA(VLOOKUP('Contact Data Entry'!L427,'DO NOT USE_Shared Picklist'!$P$3:$P$52,1,FALSE))),"Please select a value from the drop-down menu",IF('DO NOT USE_Contact Formulas'!A427,"OK",NA())))</f>
        <v>#N/A</v>
      </c>
      <c r="M427" s="46" t="e">
        <f>IF(AND('DO NOT USE_Contact Formulas'!A427,ISBLANK('Contact Data Entry'!M427)),"Zip is required",IF(ISBLANK('Contact Data Entry'!M427),NA(),"OK"))</f>
        <v>#N/A</v>
      </c>
      <c r="N427" s="46" t="e">
        <f>IF(AND(NOT(ISBLANK('Contact Data Entry'!N427)),ISNA(VLOOKUP('Contact Data Entry'!N427,'DO NOT USE_Shared Picklist'!$E$3:$E$10,1,FALSE))),"Please select a value from the drop-down menu",IF('DO NOT USE_Contact Formulas'!A427,"OK",NA()))</f>
        <v>#N/A</v>
      </c>
      <c r="O427" s="46" t="e">
        <f>IF(AND('DO NOT USE_Contact Formulas'!A427,ISBLANK('Contact Data Entry'!O427)),"Occupation/Job Title is required",IF(NOT(ISBLANK('Contact Data Entry'!O427)),"OK",NA()))</f>
        <v>#N/A</v>
      </c>
      <c r="P427" s="46" t="e">
        <f>IF('DO NOT USE_Contact Formulas'!A427,IF(ISBLANK('Contact Data Entry'!P427),"Last Date On Site is required","OK"),NA())</f>
        <v>#N/A</v>
      </c>
      <c r="Q427" s="46" t="e">
        <f>IF(AND('DO NOT USE_Contact Formulas'!A427,ISBLANK('Contact Data Entry'!Q427)),"Specific Place in the Location is required",IF(ISBLANK('Contact Data Entry'!Q427),NA(),"OK"))</f>
        <v>#N/A</v>
      </c>
      <c r="R427" s="46" t="e">
        <f>IF(LEN('Contact Data Entry'!R427)&gt;250,"Employer Name must be less than 250 characters",IF('DO NOT USE_Contact Formulas'!A427,"OK",NA()))</f>
        <v>#N/A</v>
      </c>
      <c r="S427" s="46" t="e">
        <f>IF(AND(NOT(ISBLANK('Contact Data Entry'!S427)),ISNA(VLOOKUP('Contact Data Entry'!S427,'DO NOT USE_Shared Picklist'!$V$3:$V$7,1,FALSE))),"Please select a value from the drop-down menu",IF('DO NOT USE_Contact Formulas'!A427,"OK",NA()))</f>
        <v>#N/A</v>
      </c>
      <c r="T427" s="46" t="e">
        <f>IF(LEN('Contact Data Entry'!T427)&gt;255,"Work Area/Department must be less than 255 characters",IF('DO NOT USE_Contact Formulas'!A427,"OK",NA()))</f>
        <v>#N/A</v>
      </c>
      <c r="U427" s="46" t="e">
        <f>IF(LEN('Contact Data Entry'!U427)&gt;255,"Work Shifts must be less than 255 characters",IF('DO NOT USE_Contact Formulas'!A427,"OK",NA()))</f>
        <v>#N/A</v>
      </c>
      <c r="V427" s="47" t="e">
        <f ca="1">IF('Contact Data Entry'!V427&gt;'DO NOT USE_Shared Picklist'!$C$3,"Last Exposure Date cannot be a future date",IF('DO NOT USE_Contact Formulas'!A427,IF(ISBLANK('Contact Data Entry'!V427),"Last Exposure Date is required","OK"),NA()))</f>
        <v>#N/A</v>
      </c>
      <c r="W427" s="46" t="e">
        <f>IF(AND(NOT(ISBLANK('Contact Data Entry'!W427)),ISNA(VLOOKUP('Contact Data Entry'!W427,'DO NOT USE_Shared Picklist'!$D$3:$D$5,1,FALSE))),"Please select a value from the drop-down menu",IF('DO NOT USE_Contact Formulas'!A427,"OK",NA()))</f>
        <v>#N/A</v>
      </c>
      <c r="X427" s="46"/>
      <c r="Y427" s="46" t="e">
        <f>IF(AND(NOT(ISBLANK('Contact Data Entry'!Y427)),ISNA(VLOOKUP('Contact Data Entry'!Y427,'DO NOT USE_Shared Picklist'!$G$3:$G$5,1,FALSE))),"Please select a value from the drop-down menu",IF('DO NOT USE_Contact Formulas'!A427,"OK",NA()))</f>
        <v>#N/A</v>
      </c>
      <c r="Z427" s="46"/>
      <c r="AA427" s="46" t="e">
        <f>IF(AND(NOT(ISBLANK('Contact Data Entry'!AA427)),ISNA(VLOOKUP('Contact Data Entry'!AA427,'DO NOT USE_Shared Picklist'!$H$3:$H$4,1,FALSE))),"Please select a value from the drop-down menu",IF('DO NOT USE_Contact Formulas'!A427,"OK",NA()))</f>
        <v>#N/A</v>
      </c>
      <c r="AB427" s="46" t="e">
        <f ca="1">IF('Contact Data Entry'!AB427&gt;'DO NOT USE_Shared Picklist'!$C$3,"Test Date cannot be a future date",IF('DO NOT USE_Contact Formulas'!A427,"OK",NA()))</f>
        <v>#N/A</v>
      </c>
      <c r="AC427" s="46" t="e">
        <f>IF(AND(NOT(ISBLANK('Contact Data Entry'!AC427)),ISNA(VLOOKUP('Contact Data Entry'!AC427,'DO NOT USE_Shared Picklist'!$R$3:$R$7,1,FALSE))),"Please select a value from the drop-down menu",IF('DO NOT USE_Contact Formulas'!A427,"OK",NA()))</f>
        <v>#N/A</v>
      </c>
      <c r="AD427" s="46" t="e">
        <f>IF(AND(NOT(ISBLANK('Contact Data Entry'!AD427)),ISNA(VLOOKUP('Contact Data Entry'!AD427,'DO NOT USE_Shared Picklist'!$Q$3:$Q$8,1,FALSE))),"Please select a value from the drop-down menu",IF('DO NOT USE_Contact Formulas'!A427,"OK",NA()))</f>
        <v>#N/A</v>
      </c>
    </row>
    <row r="428" spans="1:30" x14ac:dyDescent="0.25">
      <c r="A428" s="45" t="e">
        <f>IF('DO NOT USE_Contact Formulas'!A428,IF('DO NOT USE_Contact Formulas'!B428,"Not all required fields are completed","OK"),NA())</f>
        <v>#N/A</v>
      </c>
      <c r="B428" s="46" t="e">
        <f>IF(AND('DO NOT USE_Contact Formulas'!A428,ISBLANK('Contact Data Entry'!B428)),"First Name is required",IF(NOT(ISBLANK('Contact Data Entry'!B428)),"OK",NA()))</f>
        <v>#N/A</v>
      </c>
      <c r="C428" s="46" t="e">
        <f>IF(AND('DO NOT USE_Contact Formulas'!A428,ISBLANK('Contact Data Entry'!C428)),"Last Name is required",IF(NOT(ISBLANK('Contact Data Entry'!C428)),"OK",NA()))</f>
        <v>#N/A</v>
      </c>
      <c r="D428" s="46" t="e">
        <f>IF(AND('DO NOT USE_Contact Formulas'!A428,ISBLANK('Contact Data Entry'!D428)),"Birthdate is required",IF(NOT(ISBLANK('Contact Data Entry'!D428)),"OK",NA()))</f>
        <v>#N/A</v>
      </c>
      <c r="E428" s="46" t="e">
        <f>IF(AND(NOT(ISBLANK('Contact Data Entry'!E428)),ISNA(VLOOKUP('Contact Data Entry'!E428,'DO NOT USE_Shared Picklist'!$L$3:$L$81,1,FALSE))),"Please select a value from the drop-down menu",IF('DO NOT USE_Contact Formulas'!A428,"OK",NA()))</f>
        <v>#N/A</v>
      </c>
      <c r="F428" s="46" t="e">
        <f>IF(AND(NOT(ISBLANK('Contact Data Entry'!F428)),NOT(ISNUMBER(MATCH("*@*.?*",'Contact Data Entry'!F428,0)))),"Email must be in a valid format",IF('DO NOT USE_Contact Formulas'!A428,"OK",NA()))</f>
        <v>#N/A</v>
      </c>
      <c r="G428" s="46" t="e">
        <f>IF(AND('DO NOT USE_Contact Formulas'!A428,ISBLANK('Contact Data Entry'!G428)),"Mobile Phone is required",IF(NOT(ISBLANK('Contact Data Entry'!G428)),IF(AND(ISNUMBER(VALUE('Contact Data Entry'!G428)),LEFT('Contact Data Entry'!G428,1)&lt;&gt;"1",LEN('Contact Data Entry'!G428)=10),"OK","Phone number must be valid format"),NA()))</f>
        <v>#N/A</v>
      </c>
      <c r="H428" s="46" t="e">
        <f>IF(NOT(ISBLANK('Contact Data Entry'!H428)),IF(AND(ISNUMBER('Contact Data Entry'!H428),LEFT('Contact Data Entry'!H428,1)&lt;&gt;"1",LEN('Contact Data Entry'!H428)=10),"OK","Phone number must be valid format"),IF('DO NOT USE_Contact Formulas'!A428,"OK",NA()))</f>
        <v>#N/A</v>
      </c>
      <c r="I428" s="46" t="e">
        <f>IF(AND(NOT(ISBLANK('Contact Data Entry'!I428)),ISNA(VLOOKUP('Contact Data Entry'!I428,'DO NOT USE_Shared Picklist'!$N$3:$N$63,1,FALSE))),"Please select a value from the drop-down menu",IF('DO NOT USE_Contact Formulas'!A428,"OK",NA()))</f>
        <v>#N/A</v>
      </c>
      <c r="J428" s="46" t="e">
        <f>IF(AND('DO NOT USE_Contact Formulas'!A428,ISBLANK('Contact Data Entry'!J428)),"Home Street Address is required",IF(LEN('Contact Data Entry'!J428)&gt;255,"Home Street Address must be less than 255 characters",IF('DO NOT USE_Contact Formulas'!A428,"OK",NA())))</f>
        <v>#N/A</v>
      </c>
      <c r="K428" s="46" t="e">
        <f>IF(AND('DO NOT USE_Contact Formulas'!A428,ISBLANK('Contact Data Entry'!K428)),"City is required",IF(LEN('Contact Data Entry'!K428)&gt;40,"City must be less than 40 characters",IF('DO NOT USE_Contact Formulas'!A428,"OK",NA())))</f>
        <v>#N/A</v>
      </c>
      <c r="L428" s="46" t="e">
        <f>IF(AND('DO NOT USE_Contact Formulas'!A428,ISBLANK('Contact Data Entry'!L428)),"State is required",IF(AND(NOT(ISBLANK('Contact Data Entry'!L428)),ISNA(VLOOKUP('Contact Data Entry'!L428,'DO NOT USE_Shared Picklist'!$P$3:$P$52,1,FALSE))),"Please select a value from the drop-down menu",IF('DO NOT USE_Contact Formulas'!A428,"OK",NA())))</f>
        <v>#N/A</v>
      </c>
      <c r="M428" s="46" t="e">
        <f>IF(AND('DO NOT USE_Contact Formulas'!A428,ISBLANK('Contact Data Entry'!M428)),"Zip is required",IF(ISBLANK('Contact Data Entry'!M428),NA(),"OK"))</f>
        <v>#N/A</v>
      </c>
      <c r="N428" s="46" t="e">
        <f>IF(AND(NOT(ISBLANK('Contact Data Entry'!N428)),ISNA(VLOOKUP('Contact Data Entry'!N428,'DO NOT USE_Shared Picklist'!$E$3:$E$10,1,FALSE))),"Please select a value from the drop-down menu",IF('DO NOT USE_Contact Formulas'!A428,"OK",NA()))</f>
        <v>#N/A</v>
      </c>
      <c r="O428" s="46" t="e">
        <f>IF(AND('DO NOT USE_Contact Formulas'!A428,ISBLANK('Contact Data Entry'!O428)),"Occupation/Job Title is required",IF(NOT(ISBLANK('Contact Data Entry'!O428)),"OK",NA()))</f>
        <v>#N/A</v>
      </c>
      <c r="P428" s="46" t="e">
        <f>IF('DO NOT USE_Contact Formulas'!A428,IF(ISBLANK('Contact Data Entry'!P428),"Last Date On Site is required","OK"),NA())</f>
        <v>#N/A</v>
      </c>
      <c r="Q428" s="46" t="e">
        <f>IF(AND('DO NOT USE_Contact Formulas'!A428,ISBLANK('Contact Data Entry'!Q428)),"Specific Place in the Location is required",IF(ISBLANK('Contact Data Entry'!Q428),NA(),"OK"))</f>
        <v>#N/A</v>
      </c>
      <c r="R428" s="46" t="e">
        <f>IF(LEN('Contact Data Entry'!R428)&gt;250,"Employer Name must be less than 250 characters",IF('DO NOT USE_Contact Formulas'!A428,"OK",NA()))</f>
        <v>#N/A</v>
      </c>
      <c r="S428" s="46" t="e">
        <f>IF(AND(NOT(ISBLANK('Contact Data Entry'!S428)),ISNA(VLOOKUP('Contact Data Entry'!S428,'DO NOT USE_Shared Picklist'!$V$3:$V$7,1,FALSE))),"Please select a value from the drop-down menu",IF('DO NOT USE_Contact Formulas'!A428,"OK",NA()))</f>
        <v>#N/A</v>
      </c>
      <c r="T428" s="46" t="e">
        <f>IF(LEN('Contact Data Entry'!T428)&gt;255,"Work Area/Department must be less than 255 characters",IF('DO NOT USE_Contact Formulas'!A428,"OK",NA()))</f>
        <v>#N/A</v>
      </c>
      <c r="U428" s="46" t="e">
        <f>IF(LEN('Contact Data Entry'!U428)&gt;255,"Work Shifts must be less than 255 characters",IF('DO NOT USE_Contact Formulas'!A428,"OK",NA()))</f>
        <v>#N/A</v>
      </c>
      <c r="V428" s="47" t="e">
        <f ca="1">IF('Contact Data Entry'!V428&gt;'DO NOT USE_Shared Picklist'!$C$3,"Last Exposure Date cannot be a future date",IF('DO NOT USE_Contact Formulas'!A428,IF(ISBLANK('Contact Data Entry'!V428),"Last Exposure Date is required","OK"),NA()))</f>
        <v>#N/A</v>
      </c>
      <c r="W428" s="46" t="e">
        <f>IF(AND(NOT(ISBLANK('Contact Data Entry'!W428)),ISNA(VLOOKUP('Contact Data Entry'!W428,'DO NOT USE_Shared Picklist'!$D$3:$D$5,1,FALSE))),"Please select a value from the drop-down menu",IF('DO NOT USE_Contact Formulas'!A428,"OK",NA()))</f>
        <v>#N/A</v>
      </c>
      <c r="X428" s="46"/>
      <c r="Y428" s="46" t="e">
        <f>IF(AND(NOT(ISBLANK('Contact Data Entry'!Y428)),ISNA(VLOOKUP('Contact Data Entry'!Y428,'DO NOT USE_Shared Picklist'!$G$3:$G$5,1,FALSE))),"Please select a value from the drop-down menu",IF('DO NOT USE_Contact Formulas'!A428,"OK",NA()))</f>
        <v>#N/A</v>
      </c>
      <c r="Z428" s="46"/>
      <c r="AA428" s="46" t="e">
        <f>IF(AND(NOT(ISBLANK('Contact Data Entry'!AA428)),ISNA(VLOOKUP('Contact Data Entry'!AA428,'DO NOT USE_Shared Picklist'!$H$3:$H$4,1,FALSE))),"Please select a value from the drop-down menu",IF('DO NOT USE_Contact Formulas'!A428,"OK",NA()))</f>
        <v>#N/A</v>
      </c>
      <c r="AB428" s="46" t="e">
        <f ca="1">IF('Contact Data Entry'!AB428&gt;'DO NOT USE_Shared Picklist'!$C$3,"Test Date cannot be a future date",IF('DO NOT USE_Contact Formulas'!A428,"OK",NA()))</f>
        <v>#N/A</v>
      </c>
      <c r="AC428" s="46" t="e">
        <f>IF(AND(NOT(ISBLANK('Contact Data Entry'!AC428)),ISNA(VLOOKUP('Contact Data Entry'!AC428,'DO NOT USE_Shared Picklist'!$R$3:$R$7,1,FALSE))),"Please select a value from the drop-down menu",IF('DO NOT USE_Contact Formulas'!A428,"OK",NA()))</f>
        <v>#N/A</v>
      </c>
      <c r="AD428" s="46" t="e">
        <f>IF(AND(NOT(ISBLANK('Contact Data Entry'!AD428)),ISNA(VLOOKUP('Contact Data Entry'!AD428,'DO NOT USE_Shared Picklist'!$Q$3:$Q$8,1,FALSE))),"Please select a value from the drop-down menu",IF('DO NOT USE_Contact Formulas'!A428,"OK",NA()))</f>
        <v>#N/A</v>
      </c>
    </row>
    <row r="429" spans="1:30" x14ac:dyDescent="0.25">
      <c r="A429" s="45" t="e">
        <f>IF('DO NOT USE_Contact Formulas'!A429,IF('DO NOT USE_Contact Formulas'!B429,"Not all required fields are completed","OK"),NA())</f>
        <v>#N/A</v>
      </c>
      <c r="B429" s="46" t="e">
        <f>IF(AND('DO NOT USE_Contact Formulas'!A429,ISBLANK('Contact Data Entry'!B429)),"First Name is required",IF(NOT(ISBLANK('Contact Data Entry'!B429)),"OK",NA()))</f>
        <v>#N/A</v>
      </c>
      <c r="C429" s="46" t="e">
        <f>IF(AND('DO NOT USE_Contact Formulas'!A429,ISBLANK('Contact Data Entry'!C429)),"Last Name is required",IF(NOT(ISBLANK('Contact Data Entry'!C429)),"OK",NA()))</f>
        <v>#N/A</v>
      </c>
      <c r="D429" s="46" t="e">
        <f>IF(AND('DO NOT USE_Contact Formulas'!A429,ISBLANK('Contact Data Entry'!D429)),"Birthdate is required",IF(NOT(ISBLANK('Contact Data Entry'!D429)),"OK",NA()))</f>
        <v>#N/A</v>
      </c>
      <c r="E429" s="46" t="e">
        <f>IF(AND(NOT(ISBLANK('Contact Data Entry'!E429)),ISNA(VLOOKUP('Contact Data Entry'!E429,'DO NOT USE_Shared Picklist'!$L$3:$L$81,1,FALSE))),"Please select a value from the drop-down menu",IF('DO NOT USE_Contact Formulas'!A429,"OK",NA()))</f>
        <v>#N/A</v>
      </c>
      <c r="F429" s="46" t="e">
        <f>IF(AND(NOT(ISBLANK('Contact Data Entry'!F429)),NOT(ISNUMBER(MATCH("*@*.?*",'Contact Data Entry'!F429,0)))),"Email must be in a valid format",IF('DO NOT USE_Contact Formulas'!A429,"OK",NA()))</f>
        <v>#N/A</v>
      </c>
      <c r="G429" s="46" t="e">
        <f>IF(AND('DO NOT USE_Contact Formulas'!A429,ISBLANK('Contact Data Entry'!G429)),"Mobile Phone is required",IF(NOT(ISBLANK('Contact Data Entry'!G429)),IF(AND(ISNUMBER(VALUE('Contact Data Entry'!G429)),LEFT('Contact Data Entry'!G429,1)&lt;&gt;"1",LEN('Contact Data Entry'!G429)=10),"OK","Phone number must be valid format"),NA()))</f>
        <v>#N/A</v>
      </c>
      <c r="H429" s="46" t="e">
        <f>IF(NOT(ISBLANK('Contact Data Entry'!H429)),IF(AND(ISNUMBER('Contact Data Entry'!H429),LEFT('Contact Data Entry'!H429,1)&lt;&gt;"1",LEN('Contact Data Entry'!H429)=10),"OK","Phone number must be valid format"),IF('DO NOT USE_Contact Formulas'!A429,"OK",NA()))</f>
        <v>#N/A</v>
      </c>
      <c r="I429" s="46" t="e">
        <f>IF(AND(NOT(ISBLANK('Contact Data Entry'!I429)),ISNA(VLOOKUP('Contact Data Entry'!I429,'DO NOT USE_Shared Picklist'!$N$3:$N$63,1,FALSE))),"Please select a value from the drop-down menu",IF('DO NOT USE_Contact Formulas'!A429,"OK",NA()))</f>
        <v>#N/A</v>
      </c>
      <c r="J429" s="46" t="e">
        <f>IF(AND('DO NOT USE_Contact Formulas'!A429,ISBLANK('Contact Data Entry'!J429)),"Home Street Address is required",IF(LEN('Contact Data Entry'!J429)&gt;255,"Home Street Address must be less than 255 characters",IF('DO NOT USE_Contact Formulas'!A429,"OK",NA())))</f>
        <v>#N/A</v>
      </c>
      <c r="K429" s="46" t="e">
        <f>IF(AND('DO NOT USE_Contact Formulas'!A429,ISBLANK('Contact Data Entry'!K429)),"City is required",IF(LEN('Contact Data Entry'!K429)&gt;40,"City must be less than 40 characters",IF('DO NOT USE_Contact Formulas'!A429,"OK",NA())))</f>
        <v>#N/A</v>
      </c>
      <c r="L429" s="46" t="e">
        <f>IF(AND('DO NOT USE_Contact Formulas'!A429,ISBLANK('Contact Data Entry'!L429)),"State is required",IF(AND(NOT(ISBLANK('Contact Data Entry'!L429)),ISNA(VLOOKUP('Contact Data Entry'!L429,'DO NOT USE_Shared Picklist'!$P$3:$P$52,1,FALSE))),"Please select a value from the drop-down menu",IF('DO NOT USE_Contact Formulas'!A429,"OK",NA())))</f>
        <v>#N/A</v>
      </c>
      <c r="M429" s="46" t="e">
        <f>IF(AND('DO NOT USE_Contact Formulas'!A429,ISBLANK('Contact Data Entry'!M429)),"Zip is required",IF(ISBLANK('Contact Data Entry'!M429),NA(),"OK"))</f>
        <v>#N/A</v>
      </c>
      <c r="N429" s="46" t="e">
        <f>IF(AND(NOT(ISBLANK('Contact Data Entry'!N429)),ISNA(VLOOKUP('Contact Data Entry'!N429,'DO NOT USE_Shared Picklist'!$E$3:$E$10,1,FALSE))),"Please select a value from the drop-down menu",IF('DO NOT USE_Contact Formulas'!A429,"OK",NA()))</f>
        <v>#N/A</v>
      </c>
      <c r="O429" s="46" t="e">
        <f>IF(AND('DO NOT USE_Contact Formulas'!A429,ISBLANK('Contact Data Entry'!O429)),"Occupation/Job Title is required",IF(NOT(ISBLANK('Contact Data Entry'!O429)),"OK",NA()))</f>
        <v>#N/A</v>
      </c>
      <c r="P429" s="46" t="e">
        <f>IF('DO NOT USE_Contact Formulas'!A429,IF(ISBLANK('Contact Data Entry'!P429),"Last Date On Site is required","OK"),NA())</f>
        <v>#N/A</v>
      </c>
      <c r="Q429" s="46" t="e">
        <f>IF(AND('DO NOT USE_Contact Formulas'!A429,ISBLANK('Contact Data Entry'!Q429)),"Specific Place in the Location is required",IF(ISBLANK('Contact Data Entry'!Q429),NA(),"OK"))</f>
        <v>#N/A</v>
      </c>
      <c r="R429" s="46" t="e">
        <f>IF(LEN('Contact Data Entry'!R429)&gt;250,"Employer Name must be less than 250 characters",IF('DO NOT USE_Contact Formulas'!A429,"OK",NA()))</f>
        <v>#N/A</v>
      </c>
      <c r="S429" s="46" t="e">
        <f>IF(AND(NOT(ISBLANK('Contact Data Entry'!S429)),ISNA(VLOOKUP('Contact Data Entry'!S429,'DO NOT USE_Shared Picklist'!$V$3:$V$7,1,FALSE))),"Please select a value from the drop-down menu",IF('DO NOT USE_Contact Formulas'!A429,"OK",NA()))</f>
        <v>#N/A</v>
      </c>
      <c r="T429" s="46" t="e">
        <f>IF(LEN('Contact Data Entry'!T429)&gt;255,"Work Area/Department must be less than 255 characters",IF('DO NOT USE_Contact Formulas'!A429,"OK",NA()))</f>
        <v>#N/A</v>
      </c>
      <c r="U429" s="46" t="e">
        <f>IF(LEN('Contact Data Entry'!U429)&gt;255,"Work Shifts must be less than 255 characters",IF('DO NOT USE_Contact Formulas'!A429,"OK",NA()))</f>
        <v>#N/A</v>
      </c>
      <c r="V429" s="47" t="e">
        <f ca="1">IF('Contact Data Entry'!V429&gt;'DO NOT USE_Shared Picklist'!$C$3,"Last Exposure Date cannot be a future date",IF('DO NOT USE_Contact Formulas'!A429,IF(ISBLANK('Contact Data Entry'!V429),"Last Exposure Date is required","OK"),NA()))</f>
        <v>#N/A</v>
      </c>
      <c r="W429" s="46" t="e">
        <f>IF(AND(NOT(ISBLANK('Contact Data Entry'!W429)),ISNA(VLOOKUP('Contact Data Entry'!W429,'DO NOT USE_Shared Picklist'!$D$3:$D$5,1,FALSE))),"Please select a value from the drop-down menu",IF('DO NOT USE_Contact Formulas'!A429,"OK",NA()))</f>
        <v>#N/A</v>
      </c>
      <c r="X429" s="46"/>
      <c r="Y429" s="46" t="e">
        <f>IF(AND(NOT(ISBLANK('Contact Data Entry'!Y429)),ISNA(VLOOKUP('Contact Data Entry'!Y429,'DO NOT USE_Shared Picklist'!$G$3:$G$5,1,FALSE))),"Please select a value from the drop-down menu",IF('DO NOT USE_Contact Formulas'!A429,"OK",NA()))</f>
        <v>#N/A</v>
      </c>
      <c r="Z429" s="46"/>
      <c r="AA429" s="46" t="e">
        <f>IF(AND(NOT(ISBLANK('Contact Data Entry'!AA429)),ISNA(VLOOKUP('Contact Data Entry'!AA429,'DO NOT USE_Shared Picklist'!$H$3:$H$4,1,FALSE))),"Please select a value from the drop-down menu",IF('DO NOT USE_Contact Formulas'!A429,"OK",NA()))</f>
        <v>#N/A</v>
      </c>
      <c r="AB429" s="46" t="e">
        <f ca="1">IF('Contact Data Entry'!AB429&gt;'DO NOT USE_Shared Picklist'!$C$3,"Test Date cannot be a future date",IF('DO NOT USE_Contact Formulas'!A429,"OK",NA()))</f>
        <v>#N/A</v>
      </c>
      <c r="AC429" s="46" t="e">
        <f>IF(AND(NOT(ISBLANK('Contact Data Entry'!AC429)),ISNA(VLOOKUP('Contact Data Entry'!AC429,'DO NOT USE_Shared Picklist'!$R$3:$R$7,1,FALSE))),"Please select a value from the drop-down menu",IF('DO NOT USE_Contact Formulas'!A429,"OK",NA()))</f>
        <v>#N/A</v>
      </c>
      <c r="AD429" s="46" t="e">
        <f>IF(AND(NOT(ISBLANK('Contact Data Entry'!AD429)),ISNA(VLOOKUP('Contact Data Entry'!AD429,'DO NOT USE_Shared Picklist'!$Q$3:$Q$8,1,FALSE))),"Please select a value from the drop-down menu",IF('DO NOT USE_Contact Formulas'!A429,"OK",NA()))</f>
        <v>#N/A</v>
      </c>
    </row>
    <row r="430" spans="1:30" x14ac:dyDescent="0.25">
      <c r="A430" s="45" t="e">
        <f>IF('DO NOT USE_Contact Formulas'!A430,IF('DO NOT USE_Contact Formulas'!B430,"Not all required fields are completed","OK"),NA())</f>
        <v>#N/A</v>
      </c>
      <c r="B430" s="46" t="e">
        <f>IF(AND('DO NOT USE_Contact Formulas'!A430,ISBLANK('Contact Data Entry'!B430)),"First Name is required",IF(NOT(ISBLANK('Contact Data Entry'!B430)),"OK",NA()))</f>
        <v>#N/A</v>
      </c>
      <c r="C430" s="46" t="e">
        <f>IF(AND('DO NOT USE_Contact Formulas'!A430,ISBLANK('Contact Data Entry'!C430)),"Last Name is required",IF(NOT(ISBLANK('Contact Data Entry'!C430)),"OK",NA()))</f>
        <v>#N/A</v>
      </c>
      <c r="D430" s="46" t="e">
        <f>IF(AND('DO NOT USE_Contact Formulas'!A430,ISBLANK('Contact Data Entry'!D430)),"Birthdate is required",IF(NOT(ISBLANK('Contact Data Entry'!D430)),"OK",NA()))</f>
        <v>#N/A</v>
      </c>
      <c r="E430" s="46" t="e">
        <f>IF(AND(NOT(ISBLANK('Contact Data Entry'!E430)),ISNA(VLOOKUP('Contact Data Entry'!E430,'DO NOT USE_Shared Picklist'!$L$3:$L$81,1,FALSE))),"Please select a value from the drop-down menu",IF('DO NOT USE_Contact Formulas'!A430,"OK",NA()))</f>
        <v>#N/A</v>
      </c>
      <c r="F430" s="46" t="e">
        <f>IF(AND(NOT(ISBLANK('Contact Data Entry'!F430)),NOT(ISNUMBER(MATCH("*@*.?*",'Contact Data Entry'!F430,0)))),"Email must be in a valid format",IF('DO NOT USE_Contact Formulas'!A430,"OK",NA()))</f>
        <v>#N/A</v>
      </c>
      <c r="G430" s="46" t="e">
        <f>IF(AND('DO NOT USE_Contact Formulas'!A430,ISBLANK('Contact Data Entry'!G430)),"Mobile Phone is required",IF(NOT(ISBLANK('Contact Data Entry'!G430)),IF(AND(ISNUMBER(VALUE('Contact Data Entry'!G430)),LEFT('Contact Data Entry'!G430,1)&lt;&gt;"1",LEN('Contact Data Entry'!G430)=10),"OK","Phone number must be valid format"),NA()))</f>
        <v>#N/A</v>
      </c>
      <c r="H430" s="46" t="e">
        <f>IF(NOT(ISBLANK('Contact Data Entry'!H430)),IF(AND(ISNUMBER('Contact Data Entry'!H430),LEFT('Contact Data Entry'!H430,1)&lt;&gt;"1",LEN('Contact Data Entry'!H430)=10),"OK","Phone number must be valid format"),IF('DO NOT USE_Contact Formulas'!A430,"OK",NA()))</f>
        <v>#N/A</v>
      </c>
      <c r="I430" s="46" t="e">
        <f>IF(AND(NOT(ISBLANK('Contact Data Entry'!I430)),ISNA(VLOOKUP('Contact Data Entry'!I430,'DO NOT USE_Shared Picklist'!$N$3:$N$63,1,FALSE))),"Please select a value from the drop-down menu",IF('DO NOT USE_Contact Formulas'!A430,"OK",NA()))</f>
        <v>#N/A</v>
      </c>
      <c r="J430" s="46" t="e">
        <f>IF(AND('DO NOT USE_Contact Formulas'!A430,ISBLANK('Contact Data Entry'!J430)),"Home Street Address is required",IF(LEN('Contact Data Entry'!J430)&gt;255,"Home Street Address must be less than 255 characters",IF('DO NOT USE_Contact Formulas'!A430,"OK",NA())))</f>
        <v>#N/A</v>
      </c>
      <c r="K430" s="46" t="e">
        <f>IF(AND('DO NOT USE_Contact Formulas'!A430,ISBLANK('Contact Data Entry'!K430)),"City is required",IF(LEN('Contact Data Entry'!K430)&gt;40,"City must be less than 40 characters",IF('DO NOT USE_Contact Formulas'!A430,"OK",NA())))</f>
        <v>#N/A</v>
      </c>
      <c r="L430" s="46" t="e">
        <f>IF(AND('DO NOT USE_Contact Formulas'!A430,ISBLANK('Contact Data Entry'!L430)),"State is required",IF(AND(NOT(ISBLANK('Contact Data Entry'!L430)),ISNA(VLOOKUP('Contact Data Entry'!L430,'DO NOT USE_Shared Picklist'!$P$3:$P$52,1,FALSE))),"Please select a value from the drop-down menu",IF('DO NOT USE_Contact Formulas'!A430,"OK",NA())))</f>
        <v>#N/A</v>
      </c>
      <c r="M430" s="46" t="e">
        <f>IF(AND('DO NOT USE_Contact Formulas'!A430,ISBLANK('Contact Data Entry'!M430)),"Zip is required",IF(ISBLANK('Contact Data Entry'!M430),NA(),"OK"))</f>
        <v>#N/A</v>
      </c>
      <c r="N430" s="46" t="e">
        <f>IF(AND(NOT(ISBLANK('Contact Data Entry'!N430)),ISNA(VLOOKUP('Contact Data Entry'!N430,'DO NOT USE_Shared Picklist'!$E$3:$E$10,1,FALSE))),"Please select a value from the drop-down menu",IF('DO NOT USE_Contact Formulas'!A430,"OK",NA()))</f>
        <v>#N/A</v>
      </c>
      <c r="O430" s="46" t="e">
        <f>IF(AND('DO NOT USE_Contact Formulas'!A430,ISBLANK('Contact Data Entry'!O430)),"Occupation/Job Title is required",IF(NOT(ISBLANK('Contact Data Entry'!O430)),"OK",NA()))</f>
        <v>#N/A</v>
      </c>
      <c r="P430" s="46" t="e">
        <f>IF('DO NOT USE_Contact Formulas'!A430,IF(ISBLANK('Contact Data Entry'!P430),"Last Date On Site is required","OK"),NA())</f>
        <v>#N/A</v>
      </c>
      <c r="Q430" s="46" t="e">
        <f>IF(AND('DO NOT USE_Contact Formulas'!A430,ISBLANK('Contact Data Entry'!Q430)),"Specific Place in the Location is required",IF(ISBLANK('Contact Data Entry'!Q430),NA(),"OK"))</f>
        <v>#N/A</v>
      </c>
      <c r="R430" s="46" t="e">
        <f>IF(LEN('Contact Data Entry'!R430)&gt;250,"Employer Name must be less than 250 characters",IF('DO NOT USE_Contact Formulas'!A430,"OK",NA()))</f>
        <v>#N/A</v>
      </c>
      <c r="S430" s="46" t="e">
        <f>IF(AND(NOT(ISBLANK('Contact Data Entry'!S430)),ISNA(VLOOKUP('Contact Data Entry'!S430,'DO NOT USE_Shared Picklist'!$V$3:$V$7,1,FALSE))),"Please select a value from the drop-down menu",IF('DO NOT USE_Contact Formulas'!A430,"OK",NA()))</f>
        <v>#N/A</v>
      </c>
      <c r="T430" s="46" t="e">
        <f>IF(LEN('Contact Data Entry'!T430)&gt;255,"Work Area/Department must be less than 255 characters",IF('DO NOT USE_Contact Formulas'!A430,"OK",NA()))</f>
        <v>#N/A</v>
      </c>
      <c r="U430" s="46" t="e">
        <f>IF(LEN('Contact Data Entry'!U430)&gt;255,"Work Shifts must be less than 255 characters",IF('DO NOT USE_Contact Formulas'!A430,"OK",NA()))</f>
        <v>#N/A</v>
      </c>
      <c r="V430" s="47" t="e">
        <f ca="1">IF('Contact Data Entry'!V430&gt;'DO NOT USE_Shared Picklist'!$C$3,"Last Exposure Date cannot be a future date",IF('DO NOT USE_Contact Formulas'!A430,IF(ISBLANK('Contact Data Entry'!V430),"Last Exposure Date is required","OK"),NA()))</f>
        <v>#N/A</v>
      </c>
      <c r="W430" s="46" t="e">
        <f>IF(AND(NOT(ISBLANK('Contact Data Entry'!W430)),ISNA(VLOOKUP('Contact Data Entry'!W430,'DO NOT USE_Shared Picklist'!$D$3:$D$5,1,FALSE))),"Please select a value from the drop-down menu",IF('DO NOT USE_Contact Formulas'!A430,"OK",NA()))</f>
        <v>#N/A</v>
      </c>
      <c r="X430" s="46"/>
      <c r="Y430" s="46" t="e">
        <f>IF(AND(NOT(ISBLANK('Contact Data Entry'!Y430)),ISNA(VLOOKUP('Contact Data Entry'!Y430,'DO NOT USE_Shared Picklist'!$G$3:$G$5,1,FALSE))),"Please select a value from the drop-down menu",IF('DO NOT USE_Contact Formulas'!A430,"OK",NA()))</f>
        <v>#N/A</v>
      </c>
      <c r="Z430" s="46"/>
      <c r="AA430" s="46" t="e">
        <f>IF(AND(NOT(ISBLANK('Contact Data Entry'!AA430)),ISNA(VLOOKUP('Contact Data Entry'!AA430,'DO NOT USE_Shared Picklist'!$H$3:$H$4,1,FALSE))),"Please select a value from the drop-down menu",IF('DO NOT USE_Contact Formulas'!A430,"OK",NA()))</f>
        <v>#N/A</v>
      </c>
      <c r="AB430" s="46" t="e">
        <f ca="1">IF('Contact Data Entry'!AB430&gt;'DO NOT USE_Shared Picklist'!$C$3,"Test Date cannot be a future date",IF('DO NOT USE_Contact Formulas'!A430,"OK",NA()))</f>
        <v>#N/A</v>
      </c>
      <c r="AC430" s="46" t="e">
        <f>IF(AND(NOT(ISBLANK('Contact Data Entry'!AC430)),ISNA(VLOOKUP('Contact Data Entry'!AC430,'DO NOT USE_Shared Picklist'!$R$3:$R$7,1,FALSE))),"Please select a value from the drop-down menu",IF('DO NOT USE_Contact Formulas'!A430,"OK",NA()))</f>
        <v>#N/A</v>
      </c>
      <c r="AD430" s="46" t="e">
        <f>IF(AND(NOT(ISBLANK('Contact Data Entry'!AD430)),ISNA(VLOOKUP('Contact Data Entry'!AD430,'DO NOT USE_Shared Picklist'!$Q$3:$Q$8,1,FALSE))),"Please select a value from the drop-down menu",IF('DO NOT USE_Contact Formulas'!A430,"OK",NA()))</f>
        <v>#N/A</v>
      </c>
    </row>
    <row r="431" spans="1:30" x14ac:dyDescent="0.25">
      <c r="A431" s="45" t="e">
        <f>IF('DO NOT USE_Contact Formulas'!A431,IF('DO NOT USE_Contact Formulas'!B431,"Not all required fields are completed","OK"),NA())</f>
        <v>#N/A</v>
      </c>
      <c r="B431" s="46" t="e">
        <f>IF(AND('DO NOT USE_Contact Formulas'!A431,ISBLANK('Contact Data Entry'!B431)),"First Name is required",IF(NOT(ISBLANK('Contact Data Entry'!B431)),"OK",NA()))</f>
        <v>#N/A</v>
      </c>
      <c r="C431" s="46" t="e">
        <f>IF(AND('DO NOT USE_Contact Formulas'!A431,ISBLANK('Contact Data Entry'!C431)),"Last Name is required",IF(NOT(ISBLANK('Contact Data Entry'!C431)),"OK",NA()))</f>
        <v>#N/A</v>
      </c>
      <c r="D431" s="46" t="e">
        <f>IF(AND('DO NOT USE_Contact Formulas'!A431,ISBLANK('Contact Data Entry'!D431)),"Birthdate is required",IF(NOT(ISBLANK('Contact Data Entry'!D431)),"OK",NA()))</f>
        <v>#N/A</v>
      </c>
      <c r="E431" s="46" t="e">
        <f>IF(AND(NOT(ISBLANK('Contact Data Entry'!E431)),ISNA(VLOOKUP('Contact Data Entry'!E431,'DO NOT USE_Shared Picklist'!$L$3:$L$81,1,FALSE))),"Please select a value from the drop-down menu",IF('DO NOT USE_Contact Formulas'!A431,"OK",NA()))</f>
        <v>#N/A</v>
      </c>
      <c r="F431" s="46" t="e">
        <f>IF(AND(NOT(ISBLANK('Contact Data Entry'!F431)),NOT(ISNUMBER(MATCH("*@*.?*",'Contact Data Entry'!F431,0)))),"Email must be in a valid format",IF('DO NOT USE_Contact Formulas'!A431,"OK",NA()))</f>
        <v>#N/A</v>
      </c>
      <c r="G431" s="46" t="e">
        <f>IF(AND('DO NOT USE_Contact Formulas'!A431,ISBLANK('Contact Data Entry'!G431)),"Mobile Phone is required",IF(NOT(ISBLANK('Contact Data Entry'!G431)),IF(AND(ISNUMBER(VALUE('Contact Data Entry'!G431)),LEFT('Contact Data Entry'!G431,1)&lt;&gt;"1",LEN('Contact Data Entry'!G431)=10),"OK","Phone number must be valid format"),NA()))</f>
        <v>#N/A</v>
      </c>
      <c r="H431" s="46" t="e">
        <f>IF(NOT(ISBLANK('Contact Data Entry'!H431)),IF(AND(ISNUMBER('Contact Data Entry'!H431),LEFT('Contact Data Entry'!H431,1)&lt;&gt;"1",LEN('Contact Data Entry'!H431)=10),"OK","Phone number must be valid format"),IF('DO NOT USE_Contact Formulas'!A431,"OK",NA()))</f>
        <v>#N/A</v>
      </c>
      <c r="I431" s="46" t="e">
        <f>IF(AND(NOT(ISBLANK('Contact Data Entry'!I431)),ISNA(VLOOKUP('Contact Data Entry'!I431,'DO NOT USE_Shared Picklist'!$N$3:$N$63,1,FALSE))),"Please select a value from the drop-down menu",IF('DO NOT USE_Contact Formulas'!A431,"OK",NA()))</f>
        <v>#N/A</v>
      </c>
      <c r="J431" s="46" t="e">
        <f>IF(AND('DO NOT USE_Contact Formulas'!A431,ISBLANK('Contact Data Entry'!J431)),"Home Street Address is required",IF(LEN('Contact Data Entry'!J431)&gt;255,"Home Street Address must be less than 255 characters",IF('DO NOT USE_Contact Formulas'!A431,"OK",NA())))</f>
        <v>#N/A</v>
      </c>
      <c r="K431" s="46" t="e">
        <f>IF(AND('DO NOT USE_Contact Formulas'!A431,ISBLANK('Contact Data Entry'!K431)),"City is required",IF(LEN('Contact Data Entry'!K431)&gt;40,"City must be less than 40 characters",IF('DO NOT USE_Contact Formulas'!A431,"OK",NA())))</f>
        <v>#N/A</v>
      </c>
      <c r="L431" s="46" t="e">
        <f>IF(AND('DO NOT USE_Contact Formulas'!A431,ISBLANK('Contact Data Entry'!L431)),"State is required",IF(AND(NOT(ISBLANK('Contact Data Entry'!L431)),ISNA(VLOOKUP('Contact Data Entry'!L431,'DO NOT USE_Shared Picklist'!$P$3:$P$52,1,FALSE))),"Please select a value from the drop-down menu",IF('DO NOT USE_Contact Formulas'!A431,"OK",NA())))</f>
        <v>#N/A</v>
      </c>
      <c r="M431" s="46" t="e">
        <f>IF(AND('DO NOT USE_Contact Formulas'!A431,ISBLANK('Contact Data Entry'!M431)),"Zip is required",IF(ISBLANK('Contact Data Entry'!M431),NA(),"OK"))</f>
        <v>#N/A</v>
      </c>
      <c r="N431" s="46" t="e">
        <f>IF(AND(NOT(ISBLANK('Contact Data Entry'!N431)),ISNA(VLOOKUP('Contact Data Entry'!N431,'DO NOT USE_Shared Picklist'!$E$3:$E$10,1,FALSE))),"Please select a value from the drop-down menu",IF('DO NOT USE_Contact Formulas'!A431,"OK",NA()))</f>
        <v>#N/A</v>
      </c>
      <c r="O431" s="46" t="e">
        <f>IF(AND('DO NOT USE_Contact Formulas'!A431,ISBLANK('Contact Data Entry'!O431)),"Occupation/Job Title is required",IF(NOT(ISBLANK('Contact Data Entry'!O431)),"OK",NA()))</f>
        <v>#N/A</v>
      </c>
      <c r="P431" s="46" t="e">
        <f>IF('DO NOT USE_Contact Formulas'!A431,IF(ISBLANK('Contact Data Entry'!P431),"Last Date On Site is required","OK"),NA())</f>
        <v>#N/A</v>
      </c>
      <c r="Q431" s="46" t="e">
        <f>IF(AND('DO NOT USE_Contact Formulas'!A431,ISBLANK('Contact Data Entry'!Q431)),"Specific Place in the Location is required",IF(ISBLANK('Contact Data Entry'!Q431),NA(),"OK"))</f>
        <v>#N/A</v>
      </c>
      <c r="R431" s="46" t="e">
        <f>IF(LEN('Contact Data Entry'!R431)&gt;250,"Employer Name must be less than 250 characters",IF('DO NOT USE_Contact Formulas'!A431,"OK",NA()))</f>
        <v>#N/A</v>
      </c>
      <c r="S431" s="46" t="e">
        <f>IF(AND(NOT(ISBLANK('Contact Data Entry'!S431)),ISNA(VLOOKUP('Contact Data Entry'!S431,'DO NOT USE_Shared Picklist'!$V$3:$V$7,1,FALSE))),"Please select a value from the drop-down menu",IF('DO NOT USE_Contact Formulas'!A431,"OK",NA()))</f>
        <v>#N/A</v>
      </c>
      <c r="T431" s="46" t="e">
        <f>IF(LEN('Contact Data Entry'!T431)&gt;255,"Work Area/Department must be less than 255 characters",IF('DO NOT USE_Contact Formulas'!A431,"OK",NA()))</f>
        <v>#N/A</v>
      </c>
      <c r="U431" s="46" t="e">
        <f>IF(LEN('Contact Data Entry'!U431)&gt;255,"Work Shifts must be less than 255 characters",IF('DO NOT USE_Contact Formulas'!A431,"OK",NA()))</f>
        <v>#N/A</v>
      </c>
      <c r="V431" s="47" t="e">
        <f ca="1">IF('Contact Data Entry'!V431&gt;'DO NOT USE_Shared Picklist'!$C$3,"Last Exposure Date cannot be a future date",IF('DO NOT USE_Contact Formulas'!A431,IF(ISBLANK('Contact Data Entry'!V431),"Last Exposure Date is required","OK"),NA()))</f>
        <v>#N/A</v>
      </c>
      <c r="W431" s="46" t="e">
        <f>IF(AND(NOT(ISBLANK('Contact Data Entry'!W431)),ISNA(VLOOKUP('Contact Data Entry'!W431,'DO NOT USE_Shared Picklist'!$D$3:$D$5,1,FALSE))),"Please select a value from the drop-down menu",IF('DO NOT USE_Contact Formulas'!A431,"OK",NA()))</f>
        <v>#N/A</v>
      </c>
      <c r="X431" s="46"/>
      <c r="Y431" s="46" t="e">
        <f>IF(AND(NOT(ISBLANK('Contact Data Entry'!Y431)),ISNA(VLOOKUP('Contact Data Entry'!Y431,'DO NOT USE_Shared Picklist'!$G$3:$G$5,1,FALSE))),"Please select a value from the drop-down menu",IF('DO NOT USE_Contact Formulas'!A431,"OK",NA()))</f>
        <v>#N/A</v>
      </c>
      <c r="Z431" s="46"/>
      <c r="AA431" s="46" t="e">
        <f>IF(AND(NOT(ISBLANK('Contact Data Entry'!AA431)),ISNA(VLOOKUP('Contact Data Entry'!AA431,'DO NOT USE_Shared Picklist'!$H$3:$H$4,1,FALSE))),"Please select a value from the drop-down menu",IF('DO NOT USE_Contact Formulas'!A431,"OK",NA()))</f>
        <v>#N/A</v>
      </c>
      <c r="AB431" s="46" t="e">
        <f ca="1">IF('Contact Data Entry'!AB431&gt;'DO NOT USE_Shared Picklist'!$C$3,"Test Date cannot be a future date",IF('DO NOT USE_Contact Formulas'!A431,"OK",NA()))</f>
        <v>#N/A</v>
      </c>
      <c r="AC431" s="46" t="e">
        <f>IF(AND(NOT(ISBLANK('Contact Data Entry'!AC431)),ISNA(VLOOKUP('Contact Data Entry'!AC431,'DO NOT USE_Shared Picklist'!$R$3:$R$7,1,FALSE))),"Please select a value from the drop-down menu",IF('DO NOT USE_Contact Formulas'!A431,"OK",NA()))</f>
        <v>#N/A</v>
      </c>
      <c r="AD431" s="46" t="e">
        <f>IF(AND(NOT(ISBLANK('Contact Data Entry'!AD431)),ISNA(VLOOKUP('Contact Data Entry'!AD431,'DO NOT USE_Shared Picklist'!$Q$3:$Q$8,1,FALSE))),"Please select a value from the drop-down menu",IF('DO NOT USE_Contact Formulas'!A431,"OK",NA()))</f>
        <v>#N/A</v>
      </c>
    </row>
    <row r="432" spans="1:30" x14ac:dyDescent="0.25">
      <c r="A432" s="45" t="e">
        <f>IF('DO NOT USE_Contact Formulas'!A432,IF('DO NOT USE_Contact Formulas'!B432,"Not all required fields are completed","OK"),NA())</f>
        <v>#N/A</v>
      </c>
      <c r="B432" s="46" t="e">
        <f>IF(AND('DO NOT USE_Contact Formulas'!A432,ISBLANK('Contact Data Entry'!B432)),"First Name is required",IF(NOT(ISBLANK('Contact Data Entry'!B432)),"OK",NA()))</f>
        <v>#N/A</v>
      </c>
      <c r="C432" s="46" t="e">
        <f>IF(AND('DO NOT USE_Contact Formulas'!A432,ISBLANK('Contact Data Entry'!C432)),"Last Name is required",IF(NOT(ISBLANK('Contact Data Entry'!C432)),"OK",NA()))</f>
        <v>#N/A</v>
      </c>
      <c r="D432" s="46" t="e">
        <f>IF(AND('DO NOT USE_Contact Formulas'!A432,ISBLANK('Contact Data Entry'!D432)),"Birthdate is required",IF(NOT(ISBLANK('Contact Data Entry'!D432)),"OK",NA()))</f>
        <v>#N/A</v>
      </c>
      <c r="E432" s="46" t="e">
        <f>IF(AND(NOT(ISBLANK('Contact Data Entry'!E432)),ISNA(VLOOKUP('Contact Data Entry'!E432,'DO NOT USE_Shared Picklist'!$L$3:$L$81,1,FALSE))),"Please select a value from the drop-down menu",IF('DO NOT USE_Contact Formulas'!A432,"OK",NA()))</f>
        <v>#N/A</v>
      </c>
      <c r="F432" s="46" t="e">
        <f>IF(AND(NOT(ISBLANK('Contact Data Entry'!F432)),NOT(ISNUMBER(MATCH("*@*.?*",'Contact Data Entry'!F432,0)))),"Email must be in a valid format",IF('DO NOT USE_Contact Formulas'!A432,"OK",NA()))</f>
        <v>#N/A</v>
      </c>
      <c r="G432" s="46" t="e">
        <f>IF(AND('DO NOT USE_Contact Formulas'!A432,ISBLANK('Contact Data Entry'!G432)),"Mobile Phone is required",IF(NOT(ISBLANK('Contact Data Entry'!G432)),IF(AND(ISNUMBER(VALUE('Contact Data Entry'!G432)),LEFT('Contact Data Entry'!G432,1)&lt;&gt;"1",LEN('Contact Data Entry'!G432)=10),"OK","Phone number must be valid format"),NA()))</f>
        <v>#N/A</v>
      </c>
      <c r="H432" s="46" t="e">
        <f>IF(NOT(ISBLANK('Contact Data Entry'!H432)),IF(AND(ISNUMBER('Contact Data Entry'!H432),LEFT('Contact Data Entry'!H432,1)&lt;&gt;"1",LEN('Contact Data Entry'!H432)=10),"OK","Phone number must be valid format"),IF('DO NOT USE_Contact Formulas'!A432,"OK",NA()))</f>
        <v>#N/A</v>
      </c>
      <c r="I432" s="46" t="e">
        <f>IF(AND(NOT(ISBLANK('Contact Data Entry'!I432)),ISNA(VLOOKUP('Contact Data Entry'!I432,'DO NOT USE_Shared Picklist'!$N$3:$N$63,1,FALSE))),"Please select a value from the drop-down menu",IF('DO NOT USE_Contact Formulas'!A432,"OK",NA()))</f>
        <v>#N/A</v>
      </c>
      <c r="J432" s="46" t="e">
        <f>IF(AND('DO NOT USE_Contact Formulas'!A432,ISBLANK('Contact Data Entry'!J432)),"Home Street Address is required",IF(LEN('Contact Data Entry'!J432)&gt;255,"Home Street Address must be less than 255 characters",IF('DO NOT USE_Contact Formulas'!A432,"OK",NA())))</f>
        <v>#N/A</v>
      </c>
      <c r="K432" s="46" t="e">
        <f>IF(AND('DO NOT USE_Contact Formulas'!A432,ISBLANK('Contact Data Entry'!K432)),"City is required",IF(LEN('Contact Data Entry'!K432)&gt;40,"City must be less than 40 characters",IF('DO NOT USE_Contact Formulas'!A432,"OK",NA())))</f>
        <v>#N/A</v>
      </c>
      <c r="L432" s="46" t="e">
        <f>IF(AND('DO NOT USE_Contact Formulas'!A432,ISBLANK('Contact Data Entry'!L432)),"State is required",IF(AND(NOT(ISBLANK('Contact Data Entry'!L432)),ISNA(VLOOKUP('Contact Data Entry'!L432,'DO NOT USE_Shared Picklist'!$P$3:$P$52,1,FALSE))),"Please select a value from the drop-down menu",IF('DO NOT USE_Contact Formulas'!A432,"OK",NA())))</f>
        <v>#N/A</v>
      </c>
      <c r="M432" s="46" t="e">
        <f>IF(AND('DO NOT USE_Contact Formulas'!A432,ISBLANK('Contact Data Entry'!M432)),"Zip is required",IF(ISBLANK('Contact Data Entry'!M432),NA(),"OK"))</f>
        <v>#N/A</v>
      </c>
      <c r="N432" s="46" t="e">
        <f>IF(AND(NOT(ISBLANK('Contact Data Entry'!N432)),ISNA(VLOOKUP('Contact Data Entry'!N432,'DO NOT USE_Shared Picklist'!$E$3:$E$10,1,FALSE))),"Please select a value from the drop-down menu",IF('DO NOT USE_Contact Formulas'!A432,"OK",NA()))</f>
        <v>#N/A</v>
      </c>
      <c r="O432" s="46" t="e">
        <f>IF(AND('DO NOT USE_Contact Formulas'!A432,ISBLANK('Contact Data Entry'!O432)),"Occupation/Job Title is required",IF(NOT(ISBLANK('Contact Data Entry'!O432)),"OK",NA()))</f>
        <v>#N/A</v>
      </c>
      <c r="P432" s="46" t="e">
        <f>IF('DO NOT USE_Contact Formulas'!A432,IF(ISBLANK('Contact Data Entry'!P432),"Last Date On Site is required","OK"),NA())</f>
        <v>#N/A</v>
      </c>
      <c r="Q432" s="46" t="e">
        <f>IF(AND('DO NOT USE_Contact Formulas'!A432,ISBLANK('Contact Data Entry'!Q432)),"Specific Place in the Location is required",IF(ISBLANK('Contact Data Entry'!Q432),NA(),"OK"))</f>
        <v>#N/A</v>
      </c>
      <c r="R432" s="46" t="e">
        <f>IF(LEN('Contact Data Entry'!R432)&gt;250,"Employer Name must be less than 250 characters",IF('DO NOT USE_Contact Formulas'!A432,"OK",NA()))</f>
        <v>#N/A</v>
      </c>
      <c r="S432" s="46" t="e">
        <f>IF(AND(NOT(ISBLANK('Contact Data Entry'!S432)),ISNA(VLOOKUP('Contact Data Entry'!S432,'DO NOT USE_Shared Picklist'!$V$3:$V$7,1,FALSE))),"Please select a value from the drop-down menu",IF('DO NOT USE_Contact Formulas'!A432,"OK",NA()))</f>
        <v>#N/A</v>
      </c>
      <c r="T432" s="46" t="e">
        <f>IF(LEN('Contact Data Entry'!T432)&gt;255,"Work Area/Department must be less than 255 characters",IF('DO NOT USE_Contact Formulas'!A432,"OK",NA()))</f>
        <v>#N/A</v>
      </c>
      <c r="U432" s="46" t="e">
        <f>IF(LEN('Contact Data Entry'!U432)&gt;255,"Work Shifts must be less than 255 characters",IF('DO NOT USE_Contact Formulas'!A432,"OK",NA()))</f>
        <v>#N/A</v>
      </c>
      <c r="V432" s="47" t="e">
        <f ca="1">IF('Contact Data Entry'!V432&gt;'DO NOT USE_Shared Picklist'!$C$3,"Last Exposure Date cannot be a future date",IF('DO NOT USE_Contact Formulas'!A432,IF(ISBLANK('Contact Data Entry'!V432),"Last Exposure Date is required","OK"),NA()))</f>
        <v>#N/A</v>
      </c>
      <c r="W432" s="46" t="e">
        <f>IF(AND(NOT(ISBLANK('Contact Data Entry'!W432)),ISNA(VLOOKUP('Contact Data Entry'!W432,'DO NOT USE_Shared Picklist'!$D$3:$D$5,1,FALSE))),"Please select a value from the drop-down menu",IF('DO NOT USE_Contact Formulas'!A432,"OK",NA()))</f>
        <v>#N/A</v>
      </c>
      <c r="X432" s="46"/>
      <c r="Y432" s="46" t="e">
        <f>IF(AND(NOT(ISBLANK('Contact Data Entry'!Y432)),ISNA(VLOOKUP('Contact Data Entry'!Y432,'DO NOT USE_Shared Picklist'!$G$3:$G$5,1,FALSE))),"Please select a value from the drop-down menu",IF('DO NOT USE_Contact Formulas'!A432,"OK",NA()))</f>
        <v>#N/A</v>
      </c>
      <c r="Z432" s="46"/>
      <c r="AA432" s="46" t="e">
        <f>IF(AND(NOT(ISBLANK('Contact Data Entry'!AA432)),ISNA(VLOOKUP('Contact Data Entry'!AA432,'DO NOT USE_Shared Picklist'!$H$3:$H$4,1,FALSE))),"Please select a value from the drop-down menu",IF('DO NOT USE_Contact Formulas'!A432,"OK",NA()))</f>
        <v>#N/A</v>
      </c>
      <c r="AB432" s="46" t="e">
        <f ca="1">IF('Contact Data Entry'!AB432&gt;'DO NOT USE_Shared Picklist'!$C$3,"Test Date cannot be a future date",IF('DO NOT USE_Contact Formulas'!A432,"OK",NA()))</f>
        <v>#N/A</v>
      </c>
      <c r="AC432" s="46" t="e">
        <f>IF(AND(NOT(ISBLANK('Contact Data Entry'!AC432)),ISNA(VLOOKUP('Contact Data Entry'!AC432,'DO NOT USE_Shared Picklist'!$R$3:$R$7,1,FALSE))),"Please select a value from the drop-down menu",IF('DO NOT USE_Contact Formulas'!A432,"OK",NA()))</f>
        <v>#N/A</v>
      </c>
      <c r="AD432" s="46" t="e">
        <f>IF(AND(NOT(ISBLANK('Contact Data Entry'!AD432)),ISNA(VLOOKUP('Contact Data Entry'!AD432,'DO NOT USE_Shared Picklist'!$Q$3:$Q$8,1,FALSE))),"Please select a value from the drop-down menu",IF('DO NOT USE_Contact Formulas'!A432,"OK",NA()))</f>
        <v>#N/A</v>
      </c>
    </row>
    <row r="433" spans="1:30" x14ac:dyDescent="0.25">
      <c r="A433" s="45" t="e">
        <f>IF('DO NOT USE_Contact Formulas'!A433,IF('DO NOT USE_Contact Formulas'!B433,"Not all required fields are completed","OK"),NA())</f>
        <v>#N/A</v>
      </c>
      <c r="B433" s="46" t="e">
        <f>IF(AND('DO NOT USE_Contact Formulas'!A433,ISBLANK('Contact Data Entry'!B433)),"First Name is required",IF(NOT(ISBLANK('Contact Data Entry'!B433)),"OK",NA()))</f>
        <v>#N/A</v>
      </c>
      <c r="C433" s="46" t="e">
        <f>IF(AND('DO NOT USE_Contact Formulas'!A433,ISBLANK('Contact Data Entry'!C433)),"Last Name is required",IF(NOT(ISBLANK('Contact Data Entry'!C433)),"OK",NA()))</f>
        <v>#N/A</v>
      </c>
      <c r="D433" s="46" t="e">
        <f>IF(AND('DO NOT USE_Contact Formulas'!A433,ISBLANK('Contact Data Entry'!D433)),"Birthdate is required",IF(NOT(ISBLANK('Contact Data Entry'!D433)),"OK",NA()))</f>
        <v>#N/A</v>
      </c>
      <c r="E433" s="46" t="e">
        <f>IF(AND(NOT(ISBLANK('Contact Data Entry'!E433)),ISNA(VLOOKUP('Contact Data Entry'!E433,'DO NOT USE_Shared Picklist'!$L$3:$L$81,1,FALSE))),"Please select a value from the drop-down menu",IF('DO NOT USE_Contact Formulas'!A433,"OK",NA()))</f>
        <v>#N/A</v>
      </c>
      <c r="F433" s="46" t="e">
        <f>IF(AND(NOT(ISBLANK('Contact Data Entry'!F433)),NOT(ISNUMBER(MATCH("*@*.?*",'Contact Data Entry'!F433,0)))),"Email must be in a valid format",IF('DO NOT USE_Contact Formulas'!A433,"OK",NA()))</f>
        <v>#N/A</v>
      </c>
      <c r="G433" s="46" t="e">
        <f>IF(AND('DO NOT USE_Contact Formulas'!A433,ISBLANK('Contact Data Entry'!G433)),"Mobile Phone is required",IF(NOT(ISBLANK('Contact Data Entry'!G433)),IF(AND(ISNUMBER(VALUE('Contact Data Entry'!G433)),LEFT('Contact Data Entry'!G433,1)&lt;&gt;"1",LEN('Contact Data Entry'!G433)=10),"OK","Phone number must be valid format"),NA()))</f>
        <v>#N/A</v>
      </c>
      <c r="H433" s="46" t="e">
        <f>IF(NOT(ISBLANK('Contact Data Entry'!H433)),IF(AND(ISNUMBER('Contact Data Entry'!H433),LEFT('Contact Data Entry'!H433,1)&lt;&gt;"1",LEN('Contact Data Entry'!H433)=10),"OK","Phone number must be valid format"),IF('DO NOT USE_Contact Formulas'!A433,"OK",NA()))</f>
        <v>#N/A</v>
      </c>
      <c r="I433" s="46" t="e">
        <f>IF(AND(NOT(ISBLANK('Contact Data Entry'!I433)),ISNA(VLOOKUP('Contact Data Entry'!I433,'DO NOT USE_Shared Picklist'!$N$3:$N$63,1,FALSE))),"Please select a value from the drop-down menu",IF('DO NOT USE_Contact Formulas'!A433,"OK",NA()))</f>
        <v>#N/A</v>
      </c>
      <c r="J433" s="46" t="e">
        <f>IF(AND('DO NOT USE_Contact Formulas'!A433,ISBLANK('Contact Data Entry'!J433)),"Home Street Address is required",IF(LEN('Contact Data Entry'!J433)&gt;255,"Home Street Address must be less than 255 characters",IF('DO NOT USE_Contact Formulas'!A433,"OK",NA())))</f>
        <v>#N/A</v>
      </c>
      <c r="K433" s="46" t="e">
        <f>IF(AND('DO NOT USE_Contact Formulas'!A433,ISBLANK('Contact Data Entry'!K433)),"City is required",IF(LEN('Contact Data Entry'!K433)&gt;40,"City must be less than 40 characters",IF('DO NOT USE_Contact Formulas'!A433,"OK",NA())))</f>
        <v>#N/A</v>
      </c>
      <c r="L433" s="46" t="e">
        <f>IF(AND('DO NOT USE_Contact Formulas'!A433,ISBLANK('Contact Data Entry'!L433)),"State is required",IF(AND(NOT(ISBLANK('Contact Data Entry'!L433)),ISNA(VLOOKUP('Contact Data Entry'!L433,'DO NOT USE_Shared Picklist'!$P$3:$P$52,1,FALSE))),"Please select a value from the drop-down menu",IF('DO NOT USE_Contact Formulas'!A433,"OK",NA())))</f>
        <v>#N/A</v>
      </c>
      <c r="M433" s="46" t="e">
        <f>IF(AND('DO NOT USE_Contact Formulas'!A433,ISBLANK('Contact Data Entry'!M433)),"Zip is required",IF(ISBLANK('Contact Data Entry'!M433),NA(),"OK"))</f>
        <v>#N/A</v>
      </c>
      <c r="N433" s="46" t="e">
        <f>IF(AND(NOT(ISBLANK('Contact Data Entry'!N433)),ISNA(VLOOKUP('Contact Data Entry'!N433,'DO NOT USE_Shared Picklist'!$E$3:$E$10,1,FALSE))),"Please select a value from the drop-down menu",IF('DO NOT USE_Contact Formulas'!A433,"OK",NA()))</f>
        <v>#N/A</v>
      </c>
      <c r="O433" s="46" t="e">
        <f>IF(AND('DO NOT USE_Contact Formulas'!A433,ISBLANK('Contact Data Entry'!O433)),"Occupation/Job Title is required",IF(NOT(ISBLANK('Contact Data Entry'!O433)),"OK",NA()))</f>
        <v>#N/A</v>
      </c>
      <c r="P433" s="46" t="e">
        <f>IF('DO NOT USE_Contact Formulas'!A433,IF(ISBLANK('Contact Data Entry'!P433),"Last Date On Site is required","OK"),NA())</f>
        <v>#N/A</v>
      </c>
      <c r="Q433" s="46" t="e">
        <f>IF(AND('DO NOT USE_Contact Formulas'!A433,ISBLANK('Contact Data Entry'!Q433)),"Specific Place in the Location is required",IF(ISBLANK('Contact Data Entry'!Q433),NA(),"OK"))</f>
        <v>#N/A</v>
      </c>
      <c r="R433" s="46" t="e">
        <f>IF(LEN('Contact Data Entry'!R433)&gt;250,"Employer Name must be less than 250 characters",IF('DO NOT USE_Contact Formulas'!A433,"OK",NA()))</f>
        <v>#N/A</v>
      </c>
      <c r="S433" s="46" t="e">
        <f>IF(AND(NOT(ISBLANK('Contact Data Entry'!S433)),ISNA(VLOOKUP('Contact Data Entry'!S433,'DO NOT USE_Shared Picklist'!$V$3:$V$7,1,FALSE))),"Please select a value from the drop-down menu",IF('DO NOT USE_Contact Formulas'!A433,"OK",NA()))</f>
        <v>#N/A</v>
      </c>
      <c r="T433" s="46" t="e">
        <f>IF(LEN('Contact Data Entry'!T433)&gt;255,"Work Area/Department must be less than 255 characters",IF('DO NOT USE_Contact Formulas'!A433,"OK",NA()))</f>
        <v>#N/A</v>
      </c>
      <c r="U433" s="46" t="e">
        <f>IF(LEN('Contact Data Entry'!U433)&gt;255,"Work Shifts must be less than 255 characters",IF('DO NOT USE_Contact Formulas'!A433,"OK",NA()))</f>
        <v>#N/A</v>
      </c>
      <c r="V433" s="47" t="e">
        <f ca="1">IF('Contact Data Entry'!V433&gt;'DO NOT USE_Shared Picklist'!$C$3,"Last Exposure Date cannot be a future date",IF('DO NOT USE_Contact Formulas'!A433,IF(ISBLANK('Contact Data Entry'!V433),"Last Exposure Date is required","OK"),NA()))</f>
        <v>#N/A</v>
      </c>
      <c r="W433" s="46" t="e">
        <f>IF(AND(NOT(ISBLANK('Contact Data Entry'!W433)),ISNA(VLOOKUP('Contact Data Entry'!W433,'DO NOT USE_Shared Picklist'!$D$3:$D$5,1,FALSE))),"Please select a value from the drop-down menu",IF('DO NOT USE_Contact Formulas'!A433,"OK",NA()))</f>
        <v>#N/A</v>
      </c>
      <c r="X433" s="46"/>
      <c r="Y433" s="46" t="e">
        <f>IF(AND(NOT(ISBLANK('Contact Data Entry'!Y433)),ISNA(VLOOKUP('Contact Data Entry'!Y433,'DO NOT USE_Shared Picklist'!$G$3:$G$5,1,FALSE))),"Please select a value from the drop-down menu",IF('DO NOT USE_Contact Formulas'!A433,"OK",NA()))</f>
        <v>#N/A</v>
      </c>
      <c r="Z433" s="46"/>
      <c r="AA433" s="46" t="e">
        <f>IF(AND(NOT(ISBLANK('Contact Data Entry'!AA433)),ISNA(VLOOKUP('Contact Data Entry'!AA433,'DO NOT USE_Shared Picklist'!$H$3:$H$4,1,FALSE))),"Please select a value from the drop-down menu",IF('DO NOT USE_Contact Formulas'!A433,"OK",NA()))</f>
        <v>#N/A</v>
      </c>
      <c r="AB433" s="46" t="e">
        <f ca="1">IF('Contact Data Entry'!AB433&gt;'DO NOT USE_Shared Picklist'!$C$3,"Test Date cannot be a future date",IF('DO NOT USE_Contact Formulas'!A433,"OK",NA()))</f>
        <v>#N/A</v>
      </c>
      <c r="AC433" s="46" t="e">
        <f>IF(AND(NOT(ISBLANK('Contact Data Entry'!AC433)),ISNA(VLOOKUP('Contact Data Entry'!AC433,'DO NOT USE_Shared Picklist'!$R$3:$R$7,1,FALSE))),"Please select a value from the drop-down menu",IF('DO NOT USE_Contact Formulas'!A433,"OK",NA()))</f>
        <v>#N/A</v>
      </c>
      <c r="AD433" s="46" t="e">
        <f>IF(AND(NOT(ISBLANK('Contact Data Entry'!AD433)),ISNA(VLOOKUP('Contact Data Entry'!AD433,'DO NOT USE_Shared Picklist'!$Q$3:$Q$8,1,FALSE))),"Please select a value from the drop-down menu",IF('DO NOT USE_Contact Formulas'!A433,"OK",NA()))</f>
        <v>#N/A</v>
      </c>
    </row>
    <row r="434" spans="1:30" x14ac:dyDescent="0.25">
      <c r="A434" s="45" t="e">
        <f>IF('DO NOT USE_Contact Formulas'!A434,IF('DO NOT USE_Contact Formulas'!B434,"Not all required fields are completed","OK"),NA())</f>
        <v>#N/A</v>
      </c>
      <c r="B434" s="46" t="e">
        <f>IF(AND('DO NOT USE_Contact Formulas'!A434,ISBLANK('Contact Data Entry'!B434)),"First Name is required",IF(NOT(ISBLANK('Contact Data Entry'!B434)),"OK",NA()))</f>
        <v>#N/A</v>
      </c>
      <c r="C434" s="46" t="e">
        <f>IF(AND('DO NOT USE_Contact Formulas'!A434,ISBLANK('Contact Data Entry'!C434)),"Last Name is required",IF(NOT(ISBLANK('Contact Data Entry'!C434)),"OK",NA()))</f>
        <v>#N/A</v>
      </c>
      <c r="D434" s="46" t="e">
        <f>IF(AND('DO NOT USE_Contact Formulas'!A434,ISBLANK('Contact Data Entry'!D434)),"Birthdate is required",IF(NOT(ISBLANK('Contact Data Entry'!D434)),"OK",NA()))</f>
        <v>#N/A</v>
      </c>
      <c r="E434" s="46" t="e">
        <f>IF(AND(NOT(ISBLANK('Contact Data Entry'!E434)),ISNA(VLOOKUP('Contact Data Entry'!E434,'DO NOT USE_Shared Picklist'!$L$3:$L$81,1,FALSE))),"Please select a value from the drop-down menu",IF('DO NOT USE_Contact Formulas'!A434,"OK",NA()))</f>
        <v>#N/A</v>
      </c>
      <c r="F434" s="46" t="e">
        <f>IF(AND(NOT(ISBLANK('Contact Data Entry'!F434)),NOT(ISNUMBER(MATCH("*@*.?*",'Contact Data Entry'!F434,0)))),"Email must be in a valid format",IF('DO NOT USE_Contact Formulas'!A434,"OK",NA()))</f>
        <v>#N/A</v>
      </c>
      <c r="G434" s="46" t="e">
        <f>IF(AND('DO NOT USE_Contact Formulas'!A434,ISBLANK('Contact Data Entry'!G434)),"Mobile Phone is required",IF(NOT(ISBLANK('Contact Data Entry'!G434)),IF(AND(ISNUMBER(VALUE('Contact Data Entry'!G434)),LEFT('Contact Data Entry'!G434,1)&lt;&gt;"1",LEN('Contact Data Entry'!G434)=10),"OK","Phone number must be valid format"),NA()))</f>
        <v>#N/A</v>
      </c>
      <c r="H434" s="46" t="e">
        <f>IF(NOT(ISBLANK('Contact Data Entry'!H434)),IF(AND(ISNUMBER('Contact Data Entry'!H434),LEFT('Contact Data Entry'!H434,1)&lt;&gt;"1",LEN('Contact Data Entry'!H434)=10),"OK","Phone number must be valid format"),IF('DO NOT USE_Contact Formulas'!A434,"OK",NA()))</f>
        <v>#N/A</v>
      </c>
      <c r="I434" s="46" t="e">
        <f>IF(AND(NOT(ISBLANK('Contact Data Entry'!I434)),ISNA(VLOOKUP('Contact Data Entry'!I434,'DO NOT USE_Shared Picklist'!$N$3:$N$63,1,FALSE))),"Please select a value from the drop-down menu",IF('DO NOT USE_Contact Formulas'!A434,"OK",NA()))</f>
        <v>#N/A</v>
      </c>
      <c r="J434" s="46" t="e">
        <f>IF(AND('DO NOT USE_Contact Formulas'!A434,ISBLANK('Contact Data Entry'!J434)),"Home Street Address is required",IF(LEN('Contact Data Entry'!J434)&gt;255,"Home Street Address must be less than 255 characters",IF('DO NOT USE_Contact Formulas'!A434,"OK",NA())))</f>
        <v>#N/A</v>
      </c>
      <c r="K434" s="46" t="e">
        <f>IF(AND('DO NOT USE_Contact Formulas'!A434,ISBLANK('Contact Data Entry'!K434)),"City is required",IF(LEN('Contact Data Entry'!K434)&gt;40,"City must be less than 40 characters",IF('DO NOT USE_Contact Formulas'!A434,"OK",NA())))</f>
        <v>#N/A</v>
      </c>
      <c r="L434" s="46" t="e">
        <f>IF(AND('DO NOT USE_Contact Formulas'!A434,ISBLANK('Contact Data Entry'!L434)),"State is required",IF(AND(NOT(ISBLANK('Contact Data Entry'!L434)),ISNA(VLOOKUP('Contact Data Entry'!L434,'DO NOT USE_Shared Picklist'!$P$3:$P$52,1,FALSE))),"Please select a value from the drop-down menu",IF('DO NOT USE_Contact Formulas'!A434,"OK",NA())))</f>
        <v>#N/A</v>
      </c>
      <c r="M434" s="46" t="e">
        <f>IF(AND('DO NOT USE_Contact Formulas'!A434,ISBLANK('Contact Data Entry'!M434)),"Zip is required",IF(ISBLANK('Contact Data Entry'!M434),NA(),"OK"))</f>
        <v>#N/A</v>
      </c>
      <c r="N434" s="46" t="e">
        <f>IF(AND(NOT(ISBLANK('Contact Data Entry'!N434)),ISNA(VLOOKUP('Contact Data Entry'!N434,'DO NOT USE_Shared Picklist'!$E$3:$E$10,1,FALSE))),"Please select a value from the drop-down menu",IF('DO NOT USE_Contact Formulas'!A434,"OK",NA()))</f>
        <v>#N/A</v>
      </c>
      <c r="O434" s="46" t="e">
        <f>IF(AND('DO NOT USE_Contact Formulas'!A434,ISBLANK('Contact Data Entry'!O434)),"Occupation/Job Title is required",IF(NOT(ISBLANK('Contact Data Entry'!O434)),"OK",NA()))</f>
        <v>#N/A</v>
      </c>
      <c r="P434" s="46" t="e">
        <f>IF('DO NOT USE_Contact Formulas'!A434,IF(ISBLANK('Contact Data Entry'!P434),"Last Date On Site is required","OK"),NA())</f>
        <v>#N/A</v>
      </c>
      <c r="Q434" s="46" t="e">
        <f>IF(AND('DO NOT USE_Contact Formulas'!A434,ISBLANK('Contact Data Entry'!Q434)),"Specific Place in the Location is required",IF(ISBLANK('Contact Data Entry'!Q434),NA(),"OK"))</f>
        <v>#N/A</v>
      </c>
      <c r="R434" s="46" t="e">
        <f>IF(LEN('Contact Data Entry'!R434)&gt;250,"Employer Name must be less than 250 characters",IF('DO NOT USE_Contact Formulas'!A434,"OK",NA()))</f>
        <v>#N/A</v>
      </c>
      <c r="S434" s="46" t="e">
        <f>IF(AND(NOT(ISBLANK('Contact Data Entry'!S434)),ISNA(VLOOKUP('Contact Data Entry'!S434,'DO NOT USE_Shared Picklist'!$V$3:$V$7,1,FALSE))),"Please select a value from the drop-down menu",IF('DO NOT USE_Contact Formulas'!A434,"OK",NA()))</f>
        <v>#N/A</v>
      </c>
      <c r="T434" s="46" t="e">
        <f>IF(LEN('Contact Data Entry'!T434)&gt;255,"Work Area/Department must be less than 255 characters",IF('DO NOT USE_Contact Formulas'!A434,"OK",NA()))</f>
        <v>#N/A</v>
      </c>
      <c r="U434" s="46" t="e">
        <f>IF(LEN('Contact Data Entry'!U434)&gt;255,"Work Shifts must be less than 255 characters",IF('DO NOT USE_Contact Formulas'!A434,"OK",NA()))</f>
        <v>#N/A</v>
      </c>
      <c r="V434" s="47" t="e">
        <f ca="1">IF('Contact Data Entry'!V434&gt;'DO NOT USE_Shared Picklist'!$C$3,"Last Exposure Date cannot be a future date",IF('DO NOT USE_Contact Formulas'!A434,IF(ISBLANK('Contact Data Entry'!V434),"Last Exposure Date is required","OK"),NA()))</f>
        <v>#N/A</v>
      </c>
      <c r="W434" s="46" t="e">
        <f>IF(AND(NOT(ISBLANK('Contact Data Entry'!W434)),ISNA(VLOOKUP('Contact Data Entry'!W434,'DO NOT USE_Shared Picklist'!$D$3:$D$5,1,FALSE))),"Please select a value from the drop-down menu",IF('DO NOT USE_Contact Formulas'!A434,"OK",NA()))</f>
        <v>#N/A</v>
      </c>
      <c r="X434" s="46"/>
      <c r="Y434" s="46" t="e">
        <f>IF(AND(NOT(ISBLANK('Contact Data Entry'!Y434)),ISNA(VLOOKUP('Contact Data Entry'!Y434,'DO NOT USE_Shared Picklist'!$G$3:$G$5,1,FALSE))),"Please select a value from the drop-down menu",IF('DO NOT USE_Contact Formulas'!A434,"OK",NA()))</f>
        <v>#N/A</v>
      </c>
      <c r="Z434" s="46"/>
      <c r="AA434" s="46" t="e">
        <f>IF(AND(NOT(ISBLANK('Contact Data Entry'!AA434)),ISNA(VLOOKUP('Contact Data Entry'!AA434,'DO NOT USE_Shared Picklist'!$H$3:$H$4,1,FALSE))),"Please select a value from the drop-down menu",IF('DO NOT USE_Contact Formulas'!A434,"OK",NA()))</f>
        <v>#N/A</v>
      </c>
      <c r="AB434" s="46" t="e">
        <f ca="1">IF('Contact Data Entry'!AB434&gt;'DO NOT USE_Shared Picklist'!$C$3,"Test Date cannot be a future date",IF('DO NOT USE_Contact Formulas'!A434,"OK",NA()))</f>
        <v>#N/A</v>
      </c>
      <c r="AC434" s="46" t="e">
        <f>IF(AND(NOT(ISBLANK('Contact Data Entry'!AC434)),ISNA(VLOOKUP('Contact Data Entry'!AC434,'DO NOT USE_Shared Picklist'!$R$3:$R$7,1,FALSE))),"Please select a value from the drop-down menu",IF('DO NOT USE_Contact Formulas'!A434,"OK",NA()))</f>
        <v>#N/A</v>
      </c>
      <c r="AD434" s="46" t="e">
        <f>IF(AND(NOT(ISBLANK('Contact Data Entry'!AD434)),ISNA(VLOOKUP('Contact Data Entry'!AD434,'DO NOT USE_Shared Picklist'!$Q$3:$Q$8,1,FALSE))),"Please select a value from the drop-down menu",IF('DO NOT USE_Contact Formulas'!A434,"OK",NA()))</f>
        <v>#N/A</v>
      </c>
    </row>
    <row r="435" spans="1:30" x14ac:dyDescent="0.25">
      <c r="A435" s="45" t="e">
        <f>IF('DO NOT USE_Contact Formulas'!A435,IF('DO NOT USE_Contact Formulas'!B435,"Not all required fields are completed","OK"),NA())</f>
        <v>#N/A</v>
      </c>
      <c r="B435" s="46" t="e">
        <f>IF(AND('DO NOT USE_Contact Formulas'!A435,ISBLANK('Contact Data Entry'!B435)),"First Name is required",IF(NOT(ISBLANK('Contact Data Entry'!B435)),"OK",NA()))</f>
        <v>#N/A</v>
      </c>
      <c r="C435" s="46" t="e">
        <f>IF(AND('DO NOT USE_Contact Formulas'!A435,ISBLANK('Contact Data Entry'!C435)),"Last Name is required",IF(NOT(ISBLANK('Contact Data Entry'!C435)),"OK",NA()))</f>
        <v>#N/A</v>
      </c>
      <c r="D435" s="46" t="e">
        <f>IF(AND('DO NOT USE_Contact Formulas'!A435,ISBLANK('Contact Data Entry'!D435)),"Birthdate is required",IF(NOT(ISBLANK('Contact Data Entry'!D435)),"OK",NA()))</f>
        <v>#N/A</v>
      </c>
      <c r="E435" s="46" t="e">
        <f>IF(AND(NOT(ISBLANK('Contact Data Entry'!E435)),ISNA(VLOOKUP('Contact Data Entry'!E435,'DO NOT USE_Shared Picklist'!$L$3:$L$81,1,FALSE))),"Please select a value from the drop-down menu",IF('DO NOT USE_Contact Formulas'!A435,"OK",NA()))</f>
        <v>#N/A</v>
      </c>
      <c r="F435" s="46" t="e">
        <f>IF(AND(NOT(ISBLANK('Contact Data Entry'!F435)),NOT(ISNUMBER(MATCH("*@*.?*",'Contact Data Entry'!F435,0)))),"Email must be in a valid format",IF('DO NOT USE_Contact Formulas'!A435,"OK",NA()))</f>
        <v>#N/A</v>
      </c>
      <c r="G435" s="46" t="e">
        <f>IF(AND('DO NOT USE_Contact Formulas'!A435,ISBLANK('Contact Data Entry'!G435)),"Mobile Phone is required",IF(NOT(ISBLANK('Contact Data Entry'!G435)),IF(AND(ISNUMBER(VALUE('Contact Data Entry'!G435)),LEFT('Contact Data Entry'!G435,1)&lt;&gt;"1",LEN('Contact Data Entry'!G435)=10),"OK","Phone number must be valid format"),NA()))</f>
        <v>#N/A</v>
      </c>
      <c r="H435" s="46" t="e">
        <f>IF(NOT(ISBLANK('Contact Data Entry'!H435)),IF(AND(ISNUMBER('Contact Data Entry'!H435),LEFT('Contact Data Entry'!H435,1)&lt;&gt;"1",LEN('Contact Data Entry'!H435)=10),"OK","Phone number must be valid format"),IF('DO NOT USE_Contact Formulas'!A435,"OK",NA()))</f>
        <v>#N/A</v>
      </c>
      <c r="I435" s="46" t="e">
        <f>IF(AND(NOT(ISBLANK('Contact Data Entry'!I435)),ISNA(VLOOKUP('Contact Data Entry'!I435,'DO NOT USE_Shared Picklist'!$N$3:$N$63,1,FALSE))),"Please select a value from the drop-down menu",IF('DO NOT USE_Contact Formulas'!A435,"OK",NA()))</f>
        <v>#N/A</v>
      </c>
      <c r="J435" s="46" t="e">
        <f>IF(AND('DO NOT USE_Contact Formulas'!A435,ISBLANK('Contact Data Entry'!J435)),"Home Street Address is required",IF(LEN('Contact Data Entry'!J435)&gt;255,"Home Street Address must be less than 255 characters",IF('DO NOT USE_Contact Formulas'!A435,"OK",NA())))</f>
        <v>#N/A</v>
      </c>
      <c r="K435" s="46" t="e">
        <f>IF(AND('DO NOT USE_Contact Formulas'!A435,ISBLANK('Contact Data Entry'!K435)),"City is required",IF(LEN('Contact Data Entry'!K435)&gt;40,"City must be less than 40 characters",IF('DO NOT USE_Contact Formulas'!A435,"OK",NA())))</f>
        <v>#N/A</v>
      </c>
      <c r="L435" s="46" t="e">
        <f>IF(AND('DO NOT USE_Contact Formulas'!A435,ISBLANK('Contact Data Entry'!L435)),"State is required",IF(AND(NOT(ISBLANK('Contact Data Entry'!L435)),ISNA(VLOOKUP('Contact Data Entry'!L435,'DO NOT USE_Shared Picklist'!$P$3:$P$52,1,FALSE))),"Please select a value from the drop-down menu",IF('DO NOT USE_Contact Formulas'!A435,"OK",NA())))</f>
        <v>#N/A</v>
      </c>
      <c r="M435" s="46" t="e">
        <f>IF(AND('DO NOT USE_Contact Formulas'!A435,ISBLANK('Contact Data Entry'!M435)),"Zip is required",IF(ISBLANK('Contact Data Entry'!M435),NA(),"OK"))</f>
        <v>#N/A</v>
      </c>
      <c r="N435" s="46" t="e">
        <f>IF(AND(NOT(ISBLANK('Contact Data Entry'!N435)),ISNA(VLOOKUP('Contact Data Entry'!N435,'DO NOT USE_Shared Picklist'!$E$3:$E$10,1,FALSE))),"Please select a value from the drop-down menu",IF('DO NOT USE_Contact Formulas'!A435,"OK",NA()))</f>
        <v>#N/A</v>
      </c>
      <c r="O435" s="46" t="e">
        <f>IF(AND('DO NOT USE_Contact Formulas'!A435,ISBLANK('Contact Data Entry'!O435)),"Occupation/Job Title is required",IF(NOT(ISBLANK('Contact Data Entry'!O435)),"OK",NA()))</f>
        <v>#N/A</v>
      </c>
      <c r="P435" s="46" t="e">
        <f>IF('DO NOT USE_Contact Formulas'!A435,IF(ISBLANK('Contact Data Entry'!P435),"Last Date On Site is required","OK"),NA())</f>
        <v>#N/A</v>
      </c>
      <c r="Q435" s="46" t="e">
        <f>IF(AND('DO NOT USE_Contact Formulas'!A435,ISBLANK('Contact Data Entry'!Q435)),"Specific Place in the Location is required",IF(ISBLANK('Contact Data Entry'!Q435),NA(),"OK"))</f>
        <v>#N/A</v>
      </c>
      <c r="R435" s="46" t="e">
        <f>IF(LEN('Contact Data Entry'!R435)&gt;250,"Employer Name must be less than 250 characters",IF('DO NOT USE_Contact Formulas'!A435,"OK",NA()))</f>
        <v>#N/A</v>
      </c>
      <c r="S435" s="46" t="e">
        <f>IF(AND(NOT(ISBLANK('Contact Data Entry'!S435)),ISNA(VLOOKUP('Contact Data Entry'!S435,'DO NOT USE_Shared Picklist'!$V$3:$V$7,1,FALSE))),"Please select a value from the drop-down menu",IF('DO NOT USE_Contact Formulas'!A435,"OK",NA()))</f>
        <v>#N/A</v>
      </c>
      <c r="T435" s="46" t="e">
        <f>IF(LEN('Contact Data Entry'!T435)&gt;255,"Work Area/Department must be less than 255 characters",IF('DO NOT USE_Contact Formulas'!A435,"OK",NA()))</f>
        <v>#N/A</v>
      </c>
      <c r="U435" s="46" t="e">
        <f>IF(LEN('Contact Data Entry'!U435)&gt;255,"Work Shifts must be less than 255 characters",IF('DO NOT USE_Contact Formulas'!A435,"OK",NA()))</f>
        <v>#N/A</v>
      </c>
      <c r="V435" s="47" t="e">
        <f ca="1">IF('Contact Data Entry'!V435&gt;'DO NOT USE_Shared Picklist'!$C$3,"Last Exposure Date cannot be a future date",IF('DO NOT USE_Contact Formulas'!A435,IF(ISBLANK('Contact Data Entry'!V435),"Last Exposure Date is required","OK"),NA()))</f>
        <v>#N/A</v>
      </c>
      <c r="W435" s="46" t="e">
        <f>IF(AND(NOT(ISBLANK('Contact Data Entry'!W435)),ISNA(VLOOKUP('Contact Data Entry'!W435,'DO NOT USE_Shared Picklist'!$D$3:$D$5,1,FALSE))),"Please select a value from the drop-down menu",IF('DO NOT USE_Contact Formulas'!A435,"OK",NA()))</f>
        <v>#N/A</v>
      </c>
      <c r="X435" s="46"/>
      <c r="Y435" s="46" t="e">
        <f>IF(AND(NOT(ISBLANK('Contact Data Entry'!Y435)),ISNA(VLOOKUP('Contact Data Entry'!Y435,'DO NOT USE_Shared Picklist'!$G$3:$G$5,1,FALSE))),"Please select a value from the drop-down menu",IF('DO NOT USE_Contact Formulas'!A435,"OK",NA()))</f>
        <v>#N/A</v>
      </c>
      <c r="Z435" s="46"/>
      <c r="AA435" s="46" t="e">
        <f>IF(AND(NOT(ISBLANK('Contact Data Entry'!AA435)),ISNA(VLOOKUP('Contact Data Entry'!AA435,'DO NOT USE_Shared Picklist'!$H$3:$H$4,1,FALSE))),"Please select a value from the drop-down menu",IF('DO NOT USE_Contact Formulas'!A435,"OK",NA()))</f>
        <v>#N/A</v>
      </c>
      <c r="AB435" s="46" t="e">
        <f ca="1">IF('Contact Data Entry'!AB435&gt;'DO NOT USE_Shared Picklist'!$C$3,"Test Date cannot be a future date",IF('DO NOT USE_Contact Formulas'!A435,"OK",NA()))</f>
        <v>#N/A</v>
      </c>
      <c r="AC435" s="46" t="e">
        <f>IF(AND(NOT(ISBLANK('Contact Data Entry'!AC435)),ISNA(VLOOKUP('Contact Data Entry'!AC435,'DO NOT USE_Shared Picklist'!$R$3:$R$7,1,FALSE))),"Please select a value from the drop-down menu",IF('DO NOT USE_Contact Formulas'!A435,"OK",NA()))</f>
        <v>#N/A</v>
      </c>
      <c r="AD435" s="46" t="e">
        <f>IF(AND(NOT(ISBLANK('Contact Data Entry'!AD435)),ISNA(VLOOKUP('Contact Data Entry'!AD435,'DO NOT USE_Shared Picklist'!$Q$3:$Q$8,1,FALSE))),"Please select a value from the drop-down menu",IF('DO NOT USE_Contact Formulas'!A435,"OK",NA()))</f>
        <v>#N/A</v>
      </c>
    </row>
    <row r="436" spans="1:30" x14ac:dyDescent="0.25">
      <c r="A436" s="45" t="e">
        <f>IF('DO NOT USE_Contact Formulas'!A436,IF('DO NOT USE_Contact Formulas'!B436,"Not all required fields are completed","OK"),NA())</f>
        <v>#N/A</v>
      </c>
      <c r="B436" s="46" t="e">
        <f>IF(AND('DO NOT USE_Contact Formulas'!A436,ISBLANK('Contact Data Entry'!B436)),"First Name is required",IF(NOT(ISBLANK('Contact Data Entry'!B436)),"OK",NA()))</f>
        <v>#N/A</v>
      </c>
      <c r="C436" s="46" t="e">
        <f>IF(AND('DO NOT USE_Contact Formulas'!A436,ISBLANK('Contact Data Entry'!C436)),"Last Name is required",IF(NOT(ISBLANK('Contact Data Entry'!C436)),"OK",NA()))</f>
        <v>#N/A</v>
      </c>
      <c r="D436" s="46" t="e">
        <f>IF(AND('DO NOT USE_Contact Formulas'!A436,ISBLANK('Contact Data Entry'!D436)),"Birthdate is required",IF(NOT(ISBLANK('Contact Data Entry'!D436)),"OK",NA()))</f>
        <v>#N/A</v>
      </c>
      <c r="E436" s="46" t="e">
        <f>IF(AND(NOT(ISBLANK('Contact Data Entry'!E436)),ISNA(VLOOKUP('Contact Data Entry'!E436,'DO NOT USE_Shared Picklist'!$L$3:$L$81,1,FALSE))),"Please select a value from the drop-down menu",IF('DO NOT USE_Contact Formulas'!A436,"OK",NA()))</f>
        <v>#N/A</v>
      </c>
      <c r="F436" s="46" t="e">
        <f>IF(AND(NOT(ISBLANK('Contact Data Entry'!F436)),NOT(ISNUMBER(MATCH("*@*.?*",'Contact Data Entry'!F436,0)))),"Email must be in a valid format",IF('DO NOT USE_Contact Formulas'!A436,"OK",NA()))</f>
        <v>#N/A</v>
      </c>
      <c r="G436" s="46" t="e">
        <f>IF(AND('DO NOT USE_Contact Formulas'!A436,ISBLANK('Contact Data Entry'!G436)),"Mobile Phone is required",IF(NOT(ISBLANK('Contact Data Entry'!G436)),IF(AND(ISNUMBER(VALUE('Contact Data Entry'!G436)),LEFT('Contact Data Entry'!G436,1)&lt;&gt;"1",LEN('Contact Data Entry'!G436)=10),"OK","Phone number must be valid format"),NA()))</f>
        <v>#N/A</v>
      </c>
      <c r="H436" s="46" t="e">
        <f>IF(NOT(ISBLANK('Contact Data Entry'!H436)),IF(AND(ISNUMBER('Contact Data Entry'!H436),LEFT('Contact Data Entry'!H436,1)&lt;&gt;"1",LEN('Contact Data Entry'!H436)=10),"OK","Phone number must be valid format"),IF('DO NOT USE_Contact Formulas'!A436,"OK",NA()))</f>
        <v>#N/A</v>
      </c>
      <c r="I436" s="46" t="e">
        <f>IF(AND(NOT(ISBLANK('Contact Data Entry'!I436)),ISNA(VLOOKUP('Contact Data Entry'!I436,'DO NOT USE_Shared Picklist'!$N$3:$N$63,1,FALSE))),"Please select a value from the drop-down menu",IF('DO NOT USE_Contact Formulas'!A436,"OK",NA()))</f>
        <v>#N/A</v>
      </c>
      <c r="J436" s="46" t="e">
        <f>IF(AND('DO NOT USE_Contact Formulas'!A436,ISBLANK('Contact Data Entry'!J436)),"Home Street Address is required",IF(LEN('Contact Data Entry'!J436)&gt;255,"Home Street Address must be less than 255 characters",IF('DO NOT USE_Contact Formulas'!A436,"OK",NA())))</f>
        <v>#N/A</v>
      </c>
      <c r="K436" s="46" t="e">
        <f>IF(AND('DO NOT USE_Contact Formulas'!A436,ISBLANK('Contact Data Entry'!K436)),"City is required",IF(LEN('Contact Data Entry'!K436)&gt;40,"City must be less than 40 characters",IF('DO NOT USE_Contact Formulas'!A436,"OK",NA())))</f>
        <v>#N/A</v>
      </c>
      <c r="L436" s="46" t="e">
        <f>IF(AND('DO NOT USE_Contact Formulas'!A436,ISBLANK('Contact Data Entry'!L436)),"State is required",IF(AND(NOT(ISBLANK('Contact Data Entry'!L436)),ISNA(VLOOKUP('Contact Data Entry'!L436,'DO NOT USE_Shared Picklist'!$P$3:$P$52,1,FALSE))),"Please select a value from the drop-down menu",IF('DO NOT USE_Contact Formulas'!A436,"OK",NA())))</f>
        <v>#N/A</v>
      </c>
      <c r="M436" s="46" t="e">
        <f>IF(AND('DO NOT USE_Contact Formulas'!A436,ISBLANK('Contact Data Entry'!M436)),"Zip is required",IF(ISBLANK('Contact Data Entry'!M436),NA(),"OK"))</f>
        <v>#N/A</v>
      </c>
      <c r="N436" s="46" t="e">
        <f>IF(AND(NOT(ISBLANK('Contact Data Entry'!N436)),ISNA(VLOOKUP('Contact Data Entry'!N436,'DO NOT USE_Shared Picklist'!$E$3:$E$10,1,FALSE))),"Please select a value from the drop-down menu",IF('DO NOT USE_Contact Formulas'!A436,"OK",NA()))</f>
        <v>#N/A</v>
      </c>
      <c r="O436" s="46" t="e">
        <f>IF(AND('DO NOT USE_Contact Formulas'!A436,ISBLANK('Contact Data Entry'!O436)),"Occupation/Job Title is required",IF(NOT(ISBLANK('Contact Data Entry'!O436)),"OK",NA()))</f>
        <v>#N/A</v>
      </c>
      <c r="P436" s="46" t="e">
        <f>IF('DO NOT USE_Contact Formulas'!A436,IF(ISBLANK('Contact Data Entry'!P436),"Last Date On Site is required","OK"),NA())</f>
        <v>#N/A</v>
      </c>
      <c r="Q436" s="46" t="e">
        <f>IF(AND('DO NOT USE_Contact Formulas'!A436,ISBLANK('Contact Data Entry'!Q436)),"Specific Place in the Location is required",IF(ISBLANK('Contact Data Entry'!Q436),NA(),"OK"))</f>
        <v>#N/A</v>
      </c>
      <c r="R436" s="46" t="e">
        <f>IF(LEN('Contact Data Entry'!R436)&gt;250,"Employer Name must be less than 250 characters",IF('DO NOT USE_Contact Formulas'!A436,"OK",NA()))</f>
        <v>#N/A</v>
      </c>
      <c r="S436" s="46" t="e">
        <f>IF(AND(NOT(ISBLANK('Contact Data Entry'!S436)),ISNA(VLOOKUP('Contact Data Entry'!S436,'DO NOT USE_Shared Picklist'!$V$3:$V$7,1,FALSE))),"Please select a value from the drop-down menu",IF('DO NOT USE_Contact Formulas'!A436,"OK",NA()))</f>
        <v>#N/A</v>
      </c>
      <c r="T436" s="46" t="e">
        <f>IF(LEN('Contact Data Entry'!T436)&gt;255,"Work Area/Department must be less than 255 characters",IF('DO NOT USE_Contact Formulas'!A436,"OK",NA()))</f>
        <v>#N/A</v>
      </c>
      <c r="U436" s="46" t="e">
        <f>IF(LEN('Contact Data Entry'!U436)&gt;255,"Work Shifts must be less than 255 characters",IF('DO NOT USE_Contact Formulas'!A436,"OK",NA()))</f>
        <v>#N/A</v>
      </c>
      <c r="V436" s="47" t="e">
        <f ca="1">IF('Contact Data Entry'!V436&gt;'DO NOT USE_Shared Picklist'!$C$3,"Last Exposure Date cannot be a future date",IF('DO NOT USE_Contact Formulas'!A436,IF(ISBLANK('Contact Data Entry'!V436),"Last Exposure Date is required","OK"),NA()))</f>
        <v>#N/A</v>
      </c>
      <c r="W436" s="46" t="e">
        <f>IF(AND(NOT(ISBLANK('Contact Data Entry'!W436)),ISNA(VLOOKUP('Contact Data Entry'!W436,'DO NOT USE_Shared Picklist'!$D$3:$D$5,1,FALSE))),"Please select a value from the drop-down menu",IF('DO NOT USE_Contact Formulas'!A436,"OK",NA()))</f>
        <v>#N/A</v>
      </c>
      <c r="X436" s="46"/>
      <c r="Y436" s="46" t="e">
        <f>IF(AND(NOT(ISBLANK('Contact Data Entry'!Y436)),ISNA(VLOOKUP('Contact Data Entry'!Y436,'DO NOT USE_Shared Picklist'!$G$3:$G$5,1,FALSE))),"Please select a value from the drop-down menu",IF('DO NOT USE_Contact Formulas'!A436,"OK",NA()))</f>
        <v>#N/A</v>
      </c>
      <c r="Z436" s="46"/>
      <c r="AA436" s="46" t="e">
        <f>IF(AND(NOT(ISBLANK('Contact Data Entry'!AA436)),ISNA(VLOOKUP('Contact Data Entry'!AA436,'DO NOT USE_Shared Picklist'!$H$3:$H$4,1,FALSE))),"Please select a value from the drop-down menu",IF('DO NOT USE_Contact Formulas'!A436,"OK",NA()))</f>
        <v>#N/A</v>
      </c>
      <c r="AB436" s="46" t="e">
        <f ca="1">IF('Contact Data Entry'!AB436&gt;'DO NOT USE_Shared Picklist'!$C$3,"Test Date cannot be a future date",IF('DO NOT USE_Contact Formulas'!A436,"OK",NA()))</f>
        <v>#N/A</v>
      </c>
      <c r="AC436" s="46" t="e">
        <f>IF(AND(NOT(ISBLANK('Contact Data Entry'!AC436)),ISNA(VLOOKUP('Contact Data Entry'!AC436,'DO NOT USE_Shared Picklist'!$R$3:$R$7,1,FALSE))),"Please select a value from the drop-down menu",IF('DO NOT USE_Contact Formulas'!A436,"OK",NA()))</f>
        <v>#N/A</v>
      </c>
      <c r="AD436" s="46" t="e">
        <f>IF(AND(NOT(ISBLANK('Contact Data Entry'!AD436)),ISNA(VLOOKUP('Contact Data Entry'!AD436,'DO NOT USE_Shared Picklist'!$Q$3:$Q$8,1,FALSE))),"Please select a value from the drop-down menu",IF('DO NOT USE_Contact Formulas'!A436,"OK",NA()))</f>
        <v>#N/A</v>
      </c>
    </row>
    <row r="437" spans="1:30" x14ac:dyDescent="0.25">
      <c r="A437" s="45" t="e">
        <f>IF('DO NOT USE_Contact Formulas'!A437,IF('DO NOT USE_Contact Formulas'!B437,"Not all required fields are completed","OK"),NA())</f>
        <v>#N/A</v>
      </c>
      <c r="B437" s="46" t="e">
        <f>IF(AND('DO NOT USE_Contact Formulas'!A437,ISBLANK('Contact Data Entry'!B437)),"First Name is required",IF(NOT(ISBLANK('Contact Data Entry'!B437)),"OK",NA()))</f>
        <v>#N/A</v>
      </c>
      <c r="C437" s="46" t="e">
        <f>IF(AND('DO NOT USE_Contact Formulas'!A437,ISBLANK('Contact Data Entry'!C437)),"Last Name is required",IF(NOT(ISBLANK('Contact Data Entry'!C437)),"OK",NA()))</f>
        <v>#N/A</v>
      </c>
      <c r="D437" s="46" t="e">
        <f>IF(AND('DO NOT USE_Contact Formulas'!A437,ISBLANK('Contact Data Entry'!D437)),"Birthdate is required",IF(NOT(ISBLANK('Contact Data Entry'!D437)),"OK",NA()))</f>
        <v>#N/A</v>
      </c>
      <c r="E437" s="46" t="e">
        <f>IF(AND(NOT(ISBLANK('Contact Data Entry'!E437)),ISNA(VLOOKUP('Contact Data Entry'!E437,'DO NOT USE_Shared Picklist'!$L$3:$L$81,1,FALSE))),"Please select a value from the drop-down menu",IF('DO NOT USE_Contact Formulas'!A437,"OK",NA()))</f>
        <v>#N/A</v>
      </c>
      <c r="F437" s="46" t="e">
        <f>IF(AND(NOT(ISBLANK('Contact Data Entry'!F437)),NOT(ISNUMBER(MATCH("*@*.?*",'Contact Data Entry'!F437,0)))),"Email must be in a valid format",IF('DO NOT USE_Contact Formulas'!A437,"OK",NA()))</f>
        <v>#N/A</v>
      </c>
      <c r="G437" s="46" t="e">
        <f>IF(AND('DO NOT USE_Contact Formulas'!A437,ISBLANK('Contact Data Entry'!G437)),"Mobile Phone is required",IF(NOT(ISBLANK('Contact Data Entry'!G437)),IF(AND(ISNUMBER(VALUE('Contact Data Entry'!G437)),LEFT('Contact Data Entry'!G437,1)&lt;&gt;"1",LEN('Contact Data Entry'!G437)=10),"OK","Phone number must be valid format"),NA()))</f>
        <v>#N/A</v>
      </c>
      <c r="H437" s="46" t="e">
        <f>IF(NOT(ISBLANK('Contact Data Entry'!H437)),IF(AND(ISNUMBER('Contact Data Entry'!H437),LEFT('Contact Data Entry'!H437,1)&lt;&gt;"1",LEN('Contact Data Entry'!H437)=10),"OK","Phone number must be valid format"),IF('DO NOT USE_Contact Formulas'!A437,"OK",NA()))</f>
        <v>#N/A</v>
      </c>
      <c r="I437" s="46" t="e">
        <f>IF(AND(NOT(ISBLANK('Contact Data Entry'!I437)),ISNA(VLOOKUP('Contact Data Entry'!I437,'DO NOT USE_Shared Picklist'!$N$3:$N$63,1,FALSE))),"Please select a value from the drop-down menu",IF('DO NOT USE_Contact Formulas'!A437,"OK",NA()))</f>
        <v>#N/A</v>
      </c>
      <c r="J437" s="46" t="e">
        <f>IF(AND('DO NOT USE_Contact Formulas'!A437,ISBLANK('Contact Data Entry'!J437)),"Home Street Address is required",IF(LEN('Contact Data Entry'!J437)&gt;255,"Home Street Address must be less than 255 characters",IF('DO NOT USE_Contact Formulas'!A437,"OK",NA())))</f>
        <v>#N/A</v>
      </c>
      <c r="K437" s="46" t="e">
        <f>IF(AND('DO NOT USE_Contact Formulas'!A437,ISBLANK('Contact Data Entry'!K437)),"City is required",IF(LEN('Contact Data Entry'!K437)&gt;40,"City must be less than 40 characters",IF('DO NOT USE_Contact Formulas'!A437,"OK",NA())))</f>
        <v>#N/A</v>
      </c>
      <c r="L437" s="46" t="e">
        <f>IF(AND('DO NOT USE_Contact Formulas'!A437,ISBLANK('Contact Data Entry'!L437)),"State is required",IF(AND(NOT(ISBLANK('Contact Data Entry'!L437)),ISNA(VLOOKUP('Contact Data Entry'!L437,'DO NOT USE_Shared Picklist'!$P$3:$P$52,1,FALSE))),"Please select a value from the drop-down menu",IF('DO NOT USE_Contact Formulas'!A437,"OK",NA())))</f>
        <v>#N/A</v>
      </c>
      <c r="M437" s="46" t="e">
        <f>IF(AND('DO NOT USE_Contact Formulas'!A437,ISBLANK('Contact Data Entry'!M437)),"Zip is required",IF(ISBLANK('Contact Data Entry'!M437),NA(),"OK"))</f>
        <v>#N/A</v>
      </c>
      <c r="N437" s="46" t="e">
        <f>IF(AND(NOT(ISBLANK('Contact Data Entry'!N437)),ISNA(VLOOKUP('Contact Data Entry'!N437,'DO NOT USE_Shared Picklist'!$E$3:$E$10,1,FALSE))),"Please select a value from the drop-down menu",IF('DO NOT USE_Contact Formulas'!A437,"OK",NA()))</f>
        <v>#N/A</v>
      </c>
      <c r="O437" s="46" t="e">
        <f>IF(AND('DO NOT USE_Contact Formulas'!A437,ISBLANK('Contact Data Entry'!O437)),"Occupation/Job Title is required",IF(NOT(ISBLANK('Contact Data Entry'!O437)),"OK",NA()))</f>
        <v>#N/A</v>
      </c>
      <c r="P437" s="46" t="e">
        <f>IF('DO NOT USE_Contact Formulas'!A437,IF(ISBLANK('Contact Data Entry'!P437),"Last Date On Site is required","OK"),NA())</f>
        <v>#N/A</v>
      </c>
      <c r="Q437" s="46" t="e">
        <f>IF(AND('DO NOT USE_Contact Formulas'!A437,ISBLANK('Contact Data Entry'!Q437)),"Specific Place in the Location is required",IF(ISBLANK('Contact Data Entry'!Q437),NA(),"OK"))</f>
        <v>#N/A</v>
      </c>
      <c r="R437" s="46" t="e">
        <f>IF(LEN('Contact Data Entry'!R437)&gt;250,"Employer Name must be less than 250 characters",IF('DO NOT USE_Contact Formulas'!A437,"OK",NA()))</f>
        <v>#N/A</v>
      </c>
      <c r="S437" s="46" t="e">
        <f>IF(AND(NOT(ISBLANK('Contact Data Entry'!S437)),ISNA(VLOOKUP('Contact Data Entry'!S437,'DO NOT USE_Shared Picklist'!$V$3:$V$7,1,FALSE))),"Please select a value from the drop-down menu",IF('DO NOT USE_Contact Formulas'!A437,"OK",NA()))</f>
        <v>#N/A</v>
      </c>
      <c r="T437" s="46" t="e">
        <f>IF(LEN('Contact Data Entry'!T437)&gt;255,"Work Area/Department must be less than 255 characters",IF('DO NOT USE_Contact Formulas'!A437,"OK",NA()))</f>
        <v>#N/A</v>
      </c>
      <c r="U437" s="46" t="e">
        <f>IF(LEN('Contact Data Entry'!U437)&gt;255,"Work Shifts must be less than 255 characters",IF('DO NOT USE_Contact Formulas'!A437,"OK",NA()))</f>
        <v>#N/A</v>
      </c>
      <c r="V437" s="47" t="e">
        <f ca="1">IF('Contact Data Entry'!V437&gt;'DO NOT USE_Shared Picklist'!$C$3,"Last Exposure Date cannot be a future date",IF('DO NOT USE_Contact Formulas'!A437,IF(ISBLANK('Contact Data Entry'!V437),"Last Exposure Date is required","OK"),NA()))</f>
        <v>#N/A</v>
      </c>
      <c r="W437" s="46" t="e">
        <f>IF(AND(NOT(ISBLANK('Contact Data Entry'!W437)),ISNA(VLOOKUP('Contact Data Entry'!W437,'DO NOT USE_Shared Picklist'!$D$3:$D$5,1,FALSE))),"Please select a value from the drop-down menu",IF('DO NOT USE_Contact Formulas'!A437,"OK",NA()))</f>
        <v>#N/A</v>
      </c>
      <c r="X437" s="46"/>
      <c r="Y437" s="46" t="e">
        <f>IF(AND(NOT(ISBLANK('Contact Data Entry'!Y437)),ISNA(VLOOKUP('Contact Data Entry'!Y437,'DO NOT USE_Shared Picklist'!$G$3:$G$5,1,FALSE))),"Please select a value from the drop-down menu",IF('DO NOT USE_Contact Formulas'!A437,"OK",NA()))</f>
        <v>#N/A</v>
      </c>
      <c r="Z437" s="46"/>
      <c r="AA437" s="46" t="e">
        <f>IF(AND(NOT(ISBLANK('Contact Data Entry'!AA437)),ISNA(VLOOKUP('Contact Data Entry'!AA437,'DO NOT USE_Shared Picklist'!$H$3:$H$4,1,FALSE))),"Please select a value from the drop-down menu",IF('DO NOT USE_Contact Formulas'!A437,"OK",NA()))</f>
        <v>#N/A</v>
      </c>
      <c r="AB437" s="46" t="e">
        <f ca="1">IF('Contact Data Entry'!AB437&gt;'DO NOT USE_Shared Picklist'!$C$3,"Test Date cannot be a future date",IF('DO NOT USE_Contact Formulas'!A437,"OK",NA()))</f>
        <v>#N/A</v>
      </c>
      <c r="AC437" s="46" t="e">
        <f>IF(AND(NOT(ISBLANK('Contact Data Entry'!AC437)),ISNA(VLOOKUP('Contact Data Entry'!AC437,'DO NOT USE_Shared Picklist'!$R$3:$R$7,1,FALSE))),"Please select a value from the drop-down menu",IF('DO NOT USE_Contact Formulas'!A437,"OK",NA()))</f>
        <v>#N/A</v>
      </c>
      <c r="AD437" s="46" t="e">
        <f>IF(AND(NOT(ISBLANK('Contact Data Entry'!AD437)),ISNA(VLOOKUP('Contact Data Entry'!AD437,'DO NOT USE_Shared Picklist'!$Q$3:$Q$8,1,FALSE))),"Please select a value from the drop-down menu",IF('DO NOT USE_Contact Formulas'!A437,"OK",NA()))</f>
        <v>#N/A</v>
      </c>
    </row>
    <row r="438" spans="1:30" x14ac:dyDescent="0.25">
      <c r="A438" s="45" t="e">
        <f>IF('DO NOT USE_Contact Formulas'!A438,IF('DO NOT USE_Contact Formulas'!B438,"Not all required fields are completed","OK"),NA())</f>
        <v>#N/A</v>
      </c>
      <c r="B438" s="46" t="e">
        <f>IF(AND('DO NOT USE_Contact Formulas'!A438,ISBLANK('Contact Data Entry'!B438)),"First Name is required",IF(NOT(ISBLANK('Contact Data Entry'!B438)),"OK",NA()))</f>
        <v>#N/A</v>
      </c>
      <c r="C438" s="46" t="e">
        <f>IF(AND('DO NOT USE_Contact Formulas'!A438,ISBLANK('Contact Data Entry'!C438)),"Last Name is required",IF(NOT(ISBLANK('Contact Data Entry'!C438)),"OK",NA()))</f>
        <v>#N/A</v>
      </c>
      <c r="D438" s="46" t="e">
        <f>IF(AND('DO NOT USE_Contact Formulas'!A438,ISBLANK('Contact Data Entry'!D438)),"Birthdate is required",IF(NOT(ISBLANK('Contact Data Entry'!D438)),"OK",NA()))</f>
        <v>#N/A</v>
      </c>
      <c r="E438" s="46" t="e">
        <f>IF(AND(NOT(ISBLANK('Contact Data Entry'!E438)),ISNA(VLOOKUP('Contact Data Entry'!E438,'DO NOT USE_Shared Picklist'!$L$3:$L$81,1,FALSE))),"Please select a value from the drop-down menu",IF('DO NOT USE_Contact Formulas'!A438,"OK",NA()))</f>
        <v>#N/A</v>
      </c>
      <c r="F438" s="46" t="e">
        <f>IF(AND(NOT(ISBLANK('Contact Data Entry'!F438)),NOT(ISNUMBER(MATCH("*@*.?*",'Contact Data Entry'!F438,0)))),"Email must be in a valid format",IF('DO NOT USE_Contact Formulas'!A438,"OK",NA()))</f>
        <v>#N/A</v>
      </c>
      <c r="G438" s="46" t="e">
        <f>IF(AND('DO NOT USE_Contact Formulas'!A438,ISBLANK('Contact Data Entry'!G438)),"Mobile Phone is required",IF(NOT(ISBLANK('Contact Data Entry'!G438)),IF(AND(ISNUMBER(VALUE('Contact Data Entry'!G438)),LEFT('Contact Data Entry'!G438,1)&lt;&gt;"1",LEN('Contact Data Entry'!G438)=10),"OK","Phone number must be valid format"),NA()))</f>
        <v>#N/A</v>
      </c>
      <c r="H438" s="46" t="e">
        <f>IF(NOT(ISBLANK('Contact Data Entry'!H438)),IF(AND(ISNUMBER('Contact Data Entry'!H438),LEFT('Contact Data Entry'!H438,1)&lt;&gt;"1",LEN('Contact Data Entry'!H438)=10),"OK","Phone number must be valid format"),IF('DO NOT USE_Contact Formulas'!A438,"OK",NA()))</f>
        <v>#N/A</v>
      </c>
      <c r="I438" s="46" t="e">
        <f>IF(AND(NOT(ISBLANK('Contact Data Entry'!I438)),ISNA(VLOOKUP('Contact Data Entry'!I438,'DO NOT USE_Shared Picklist'!$N$3:$N$63,1,FALSE))),"Please select a value from the drop-down menu",IF('DO NOT USE_Contact Formulas'!A438,"OK",NA()))</f>
        <v>#N/A</v>
      </c>
      <c r="J438" s="46" t="e">
        <f>IF(AND('DO NOT USE_Contact Formulas'!A438,ISBLANK('Contact Data Entry'!J438)),"Home Street Address is required",IF(LEN('Contact Data Entry'!J438)&gt;255,"Home Street Address must be less than 255 characters",IF('DO NOT USE_Contact Formulas'!A438,"OK",NA())))</f>
        <v>#N/A</v>
      </c>
      <c r="K438" s="46" t="e">
        <f>IF(AND('DO NOT USE_Contact Formulas'!A438,ISBLANK('Contact Data Entry'!K438)),"City is required",IF(LEN('Contact Data Entry'!K438)&gt;40,"City must be less than 40 characters",IF('DO NOT USE_Contact Formulas'!A438,"OK",NA())))</f>
        <v>#N/A</v>
      </c>
      <c r="L438" s="46" t="e">
        <f>IF(AND('DO NOT USE_Contact Formulas'!A438,ISBLANK('Contact Data Entry'!L438)),"State is required",IF(AND(NOT(ISBLANK('Contact Data Entry'!L438)),ISNA(VLOOKUP('Contact Data Entry'!L438,'DO NOT USE_Shared Picklist'!$P$3:$P$52,1,FALSE))),"Please select a value from the drop-down menu",IF('DO NOT USE_Contact Formulas'!A438,"OK",NA())))</f>
        <v>#N/A</v>
      </c>
      <c r="M438" s="46" t="e">
        <f>IF(AND('DO NOT USE_Contact Formulas'!A438,ISBLANK('Contact Data Entry'!M438)),"Zip is required",IF(ISBLANK('Contact Data Entry'!M438),NA(),"OK"))</f>
        <v>#N/A</v>
      </c>
      <c r="N438" s="46" t="e">
        <f>IF(AND(NOT(ISBLANK('Contact Data Entry'!N438)),ISNA(VLOOKUP('Contact Data Entry'!N438,'DO NOT USE_Shared Picklist'!$E$3:$E$10,1,FALSE))),"Please select a value from the drop-down menu",IF('DO NOT USE_Contact Formulas'!A438,"OK",NA()))</f>
        <v>#N/A</v>
      </c>
      <c r="O438" s="46" t="e">
        <f>IF(AND('DO NOT USE_Contact Formulas'!A438,ISBLANK('Contact Data Entry'!O438)),"Occupation/Job Title is required",IF(NOT(ISBLANK('Contact Data Entry'!O438)),"OK",NA()))</f>
        <v>#N/A</v>
      </c>
      <c r="P438" s="46" t="e">
        <f>IF('DO NOT USE_Contact Formulas'!A438,IF(ISBLANK('Contact Data Entry'!P438),"Last Date On Site is required","OK"),NA())</f>
        <v>#N/A</v>
      </c>
      <c r="Q438" s="46" t="e">
        <f>IF(AND('DO NOT USE_Contact Formulas'!A438,ISBLANK('Contact Data Entry'!Q438)),"Specific Place in the Location is required",IF(ISBLANK('Contact Data Entry'!Q438),NA(),"OK"))</f>
        <v>#N/A</v>
      </c>
      <c r="R438" s="46" t="e">
        <f>IF(LEN('Contact Data Entry'!R438)&gt;250,"Employer Name must be less than 250 characters",IF('DO NOT USE_Contact Formulas'!A438,"OK",NA()))</f>
        <v>#N/A</v>
      </c>
      <c r="S438" s="46" t="e">
        <f>IF(AND(NOT(ISBLANK('Contact Data Entry'!S438)),ISNA(VLOOKUP('Contact Data Entry'!S438,'DO NOT USE_Shared Picklist'!$V$3:$V$7,1,FALSE))),"Please select a value from the drop-down menu",IF('DO NOT USE_Contact Formulas'!A438,"OK",NA()))</f>
        <v>#N/A</v>
      </c>
      <c r="T438" s="46" t="e">
        <f>IF(LEN('Contact Data Entry'!T438)&gt;255,"Work Area/Department must be less than 255 characters",IF('DO NOT USE_Contact Formulas'!A438,"OK",NA()))</f>
        <v>#N/A</v>
      </c>
      <c r="U438" s="46" t="e">
        <f>IF(LEN('Contact Data Entry'!U438)&gt;255,"Work Shifts must be less than 255 characters",IF('DO NOT USE_Contact Formulas'!A438,"OK",NA()))</f>
        <v>#N/A</v>
      </c>
      <c r="V438" s="47" t="e">
        <f ca="1">IF('Contact Data Entry'!V438&gt;'DO NOT USE_Shared Picklist'!$C$3,"Last Exposure Date cannot be a future date",IF('DO NOT USE_Contact Formulas'!A438,IF(ISBLANK('Contact Data Entry'!V438),"Last Exposure Date is required","OK"),NA()))</f>
        <v>#N/A</v>
      </c>
      <c r="W438" s="46" t="e">
        <f>IF(AND(NOT(ISBLANK('Contact Data Entry'!W438)),ISNA(VLOOKUP('Contact Data Entry'!W438,'DO NOT USE_Shared Picklist'!$D$3:$D$5,1,FALSE))),"Please select a value from the drop-down menu",IF('DO NOT USE_Contact Formulas'!A438,"OK",NA()))</f>
        <v>#N/A</v>
      </c>
      <c r="X438" s="46"/>
      <c r="Y438" s="46" t="e">
        <f>IF(AND(NOT(ISBLANK('Contact Data Entry'!Y438)),ISNA(VLOOKUP('Contact Data Entry'!Y438,'DO NOT USE_Shared Picklist'!$G$3:$G$5,1,FALSE))),"Please select a value from the drop-down menu",IF('DO NOT USE_Contact Formulas'!A438,"OK",NA()))</f>
        <v>#N/A</v>
      </c>
      <c r="Z438" s="46"/>
      <c r="AA438" s="46" t="e">
        <f>IF(AND(NOT(ISBLANK('Contact Data Entry'!AA438)),ISNA(VLOOKUP('Contact Data Entry'!AA438,'DO NOT USE_Shared Picklist'!$H$3:$H$4,1,FALSE))),"Please select a value from the drop-down menu",IF('DO NOT USE_Contact Formulas'!A438,"OK",NA()))</f>
        <v>#N/A</v>
      </c>
      <c r="AB438" s="46" t="e">
        <f ca="1">IF('Contact Data Entry'!AB438&gt;'DO NOT USE_Shared Picklist'!$C$3,"Test Date cannot be a future date",IF('DO NOT USE_Contact Formulas'!A438,"OK",NA()))</f>
        <v>#N/A</v>
      </c>
      <c r="AC438" s="46" t="e">
        <f>IF(AND(NOT(ISBLANK('Contact Data Entry'!AC438)),ISNA(VLOOKUP('Contact Data Entry'!AC438,'DO NOT USE_Shared Picklist'!$R$3:$R$7,1,FALSE))),"Please select a value from the drop-down menu",IF('DO NOT USE_Contact Formulas'!A438,"OK",NA()))</f>
        <v>#N/A</v>
      </c>
      <c r="AD438" s="46" t="e">
        <f>IF(AND(NOT(ISBLANK('Contact Data Entry'!AD438)),ISNA(VLOOKUP('Contact Data Entry'!AD438,'DO NOT USE_Shared Picklist'!$Q$3:$Q$8,1,FALSE))),"Please select a value from the drop-down menu",IF('DO NOT USE_Contact Formulas'!A438,"OK",NA()))</f>
        <v>#N/A</v>
      </c>
    </row>
    <row r="439" spans="1:30" x14ac:dyDescent="0.25">
      <c r="A439" s="45" t="e">
        <f>IF('DO NOT USE_Contact Formulas'!A439,IF('DO NOT USE_Contact Formulas'!B439,"Not all required fields are completed","OK"),NA())</f>
        <v>#N/A</v>
      </c>
      <c r="B439" s="46" t="e">
        <f>IF(AND('DO NOT USE_Contact Formulas'!A439,ISBLANK('Contact Data Entry'!B439)),"First Name is required",IF(NOT(ISBLANK('Contact Data Entry'!B439)),"OK",NA()))</f>
        <v>#N/A</v>
      </c>
      <c r="C439" s="46" t="e">
        <f>IF(AND('DO NOT USE_Contact Formulas'!A439,ISBLANK('Contact Data Entry'!C439)),"Last Name is required",IF(NOT(ISBLANK('Contact Data Entry'!C439)),"OK",NA()))</f>
        <v>#N/A</v>
      </c>
      <c r="D439" s="46" t="e">
        <f>IF(AND('DO NOT USE_Contact Formulas'!A439,ISBLANK('Contact Data Entry'!D439)),"Birthdate is required",IF(NOT(ISBLANK('Contact Data Entry'!D439)),"OK",NA()))</f>
        <v>#N/A</v>
      </c>
      <c r="E439" s="46" t="e">
        <f>IF(AND(NOT(ISBLANK('Contact Data Entry'!E439)),ISNA(VLOOKUP('Contact Data Entry'!E439,'DO NOT USE_Shared Picklist'!$L$3:$L$81,1,FALSE))),"Please select a value from the drop-down menu",IF('DO NOT USE_Contact Formulas'!A439,"OK",NA()))</f>
        <v>#N/A</v>
      </c>
      <c r="F439" s="46" t="e">
        <f>IF(AND(NOT(ISBLANK('Contact Data Entry'!F439)),NOT(ISNUMBER(MATCH("*@*.?*",'Contact Data Entry'!F439,0)))),"Email must be in a valid format",IF('DO NOT USE_Contact Formulas'!A439,"OK",NA()))</f>
        <v>#N/A</v>
      </c>
      <c r="G439" s="46" t="e">
        <f>IF(AND('DO NOT USE_Contact Formulas'!A439,ISBLANK('Contact Data Entry'!G439)),"Mobile Phone is required",IF(NOT(ISBLANK('Contact Data Entry'!G439)),IF(AND(ISNUMBER(VALUE('Contact Data Entry'!G439)),LEFT('Contact Data Entry'!G439,1)&lt;&gt;"1",LEN('Contact Data Entry'!G439)=10),"OK","Phone number must be valid format"),NA()))</f>
        <v>#N/A</v>
      </c>
      <c r="H439" s="46" t="e">
        <f>IF(NOT(ISBLANK('Contact Data Entry'!H439)),IF(AND(ISNUMBER('Contact Data Entry'!H439),LEFT('Contact Data Entry'!H439,1)&lt;&gt;"1",LEN('Contact Data Entry'!H439)=10),"OK","Phone number must be valid format"),IF('DO NOT USE_Contact Formulas'!A439,"OK",NA()))</f>
        <v>#N/A</v>
      </c>
      <c r="I439" s="46" t="e">
        <f>IF(AND(NOT(ISBLANK('Contact Data Entry'!I439)),ISNA(VLOOKUP('Contact Data Entry'!I439,'DO NOT USE_Shared Picklist'!$N$3:$N$63,1,FALSE))),"Please select a value from the drop-down menu",IF('DO NOT USE_Contact Formulas'!A439,"OK",NA()))</f>
        <v>#N/A</v>
      </c>
      <c r="J439" s="46" t="e">
        <f>IF(AND('DO NOT USE_Contact Formulas'!A439,ISBLANK('Contact Data Entry'!J439)),"Home Street Address is required",IF(LEN('Contact Data Entry'!J439)&gt;255,"Home Street Address must be less than 255 characters",IF('DO NOT USE_Contact Formulas'!A439,"OK",NA())))</f>
        <v>#N/A</v>
      </c>
      <c r="K439" s="46" t="e">
        <f>IF(AND('DO NOT USE_Contact Formulas'!A439,ISBLANK('Contact Data Entry'!K439)),"City is required",IF(LEN('Contact Data Entry'!K439)&gt;40,"City must be less than 40 characters",IF('DO NOT USE_Contact Formulas'!A439,"OK",NA())))</f>
        <v>#N/A</v>
      </c>
      <c r="L439" s="46" t="e">
        <f>IF(AND('DO NOT USE_Contact Formulas'!A439,ISBLANK('Contact Data Entry'!L439)),"State is required",IF(AND(NOT(ISBLANK('Contact Data Entry'!L439)),ISNA(VLOOKUP('Contact Data Entry'!L439,'DO NOT USE_Shared Picklist'!$P$3:$P$52,1,FALSE))),"Please select a value from the drop-down menu",IF('DO NOT USE_Contact Formulas'!A439,"OK",NA())))</f>
        <v>#N/A</v>
      </c>
      <c r="M439" s="46" t="e">
        <f>IF(AND('DO NOT USE_Contact Formulas'!A439,ISBLANK('Contact Data Entry'!M439)),"Zip is required",IF(ISBLANK('Contact Data Entry'!M439),NA(),"OK"))</f>
        <v>#N/A</v>
      </c>
      <c r="N439" s="46" t="e">
        <f>IF(AND(NOT(ISBLANK('Contact Data Entry'!N439)),ISNA(VLOOKUP('Contact Data Entry'!N439,'DO NOT USE_Shared Picklist'!$E$3:$E$10,1,FALSE))),"Please select a value from the drop-down menu",IF('DO NOT USE_Contact Formulas'!A439,"OK",NA()))</f>
        <v>#N/A</v>
      </c>
      <c r="O439" s="46" t="e">
        <f>IF(AND('DO NOT USE_Contact Formulas'!A439,ISBLANK('Contact Data Entry'!O439)),"Occupation/Job Title is required",IF(NOT(ISBLANK('Contact Data Entry'!O439)),"OK",NA()))</f>
        <v>#N/A</v>
      </c>
      <c r="P439" s="46" t="e">
        <f>IF('DO NOT USE_Contact Formulas'!A439,IF(ISBLANK('Contact Data Entry'!P439),"Last Date On Site is required","OK"),NA())</f>
        <v>#N/A</v>
      </c>
      <c r="Q439" s="46" t="e">
        <f>IF(AND('DO NOT USE_Contact Formulas'!A439,ISBLANK('Contact Data Entry'!Q439)),"Specific Place in the Location is required",IF(ISBLANK('Contact Data Entry'!Q439),NA(),"OK"))</f>
        <v>#N/A</v>
      </c>
      <c r="R439" s="46" t="e">
        <f>IF(LEN('Contact Data Entry'!R439)&gt;250,"Employer Name must be less than 250 characters",IF('DO NOT USE_Contact Formulas'!A439,"OK",NA()))</f>
        <v>#N/A</v>
      </c>
      <c r="S439" s="46" t="e">
        <f>IF(AND(NOT(ISBLANK('Contact Data Entry'!S439)),ISNA(VLOOKUP('Contact Data Entry'!S439,'DO NOT USE_Shared Picklist'!$V$3:$V$7,1,FALSE))),"Please select a value from the drop-down menu",IF('DO NOT USE_Contact Formulas'!A439,"OK",NA()))</f>
        <v>#N/A</v>
      </c>
      <c r="T439" s="46" t="e">
        <f>IF(LEN('Contact Data Entry'!T439)&gt;255,"Work Area/Department must be less than 255 characters",IF('DO NOT USE_Contact Formulas'!A439,"OK",NA()))</f>
        <v>#N/A</v>
      </c>
      <c r="U439" s="46" t="e">
        <f>IF(LEN('Contact Data Entry'!U439)&gt;255,"Work Shifts must be less than 255 characters",IF('DO NOT USE_Contact Formulas'!A439,"OK",NA()))</f>
        <v>#N/A</v>
      </c>
      <c r="V439" s="47" t="e">
        <f ca="1">IF('Contact Data Entry'!V439&gt;'DO NOT USE_Shared Picklist'!$C$3,"Last Exposure Date cannot be a future date",IF('DO NOT USE_Contact Formulas'!A439,IF(ISBLANK('Contact Data Entry'!V439),"Last Exposure Date is required","OK"),NA()))</f>
        <v>#N/A</v>
      </c>
      <c r="W439" s="46" t="e">
        <f>IF(AND(NOT(ISBLANK('Contact Data Entry'!W439)),ISNA(VLOOKUP('Contact Data Entry'!W439,'DO NOT USE_Shared Picklist'!$D$3:$D$5,1,FALSE))),"Please select a value from the drop-down menu",IF('DO NOT USE_Contact Formulas'!A439,"OK",NA()))</f>
        <v>#N/A</v>
      </c>
      <c r="X439" s="46"/>
      <c r="Y439" s="46" t="e">
        <f>IF(AND(NOT(ISBLANK('Contact Data Entry'!Y439)),ISNA(VLOOKUP('Contact Data Entry'!Y439,'DO NOT USE_Shared Picklist'!$G$3:$G$5,1,FALSE))),"Please select a value from the drop-down menu",IF('DO NOT USE_Contact Formulas'!A439,"OK",NA()))</f>
        <v>#N/A</v>
      </c>
      <c r="Z439" s="46"/>
      <c r="AA439" s="46" t="e">
        <f>IF(AND(NOT(ISBLANK('Contact Data Entry'!AA439)),ISNA(VLOOKUP('Contact Data Entry'!AA439,'DO NOT USE_Shared Picklist'!$H$3:$H$4,1,FALSE))),"Please select a value from the drop-down menu",IF('DO NOT USE_Contact Formulas'!A439,"OK",NA()))</f>
        <v>#N/A</v>
      </c>
      <c r="AB439" s="46" t="e">
        <f ca="1">IF('Contact Data Entry'!AB439&gt;'DO NOT USE_Shared Picklist'!$C$3,"Test Date cannot be a future date",IF('DO NOT USE_Contact Formulas'!A439,"OK",NA()))</f>
        <v>#N/A</v>
      </c>
      <c r="AC439" s="46" t="e">
        <f>IF(AND(NOT(ISBLANK('Contact Data Entry'!AC439)),ISNA(VLOOKUP('Contact Data Entry'!AC439,'DO NOT USE_Shared Picklist'!$R$3:$R$7,1,FALSE))),"Please select a value from the drop-down menu",IF('DO NOT USE_Contact Formulas'!A439,"OK",NA()))</f>
        <v>#N/A</v>
      </c>
      <c r="AD439" s="46" t="e">
        <f>IF(AND(NOT(ISBLANK('Contact Data Entry'!AD439)),ISNA(VLOOKUP('Contact Data Entry'!AD439,'DO NOT USE_Shared Picklist'!$Q$3:$Q$8,1,FALSE))),"Please select a value from the drop-down menu",IF('DO NOT USE_Contact Formulas'!A439,"OK",NA()))</f>
        <v>#N/A</v>
      </c>
    </row>
    <row r="440" spans="1:30" x14ac:dyDescent="0.25">
      <c r="A440" s="45" t="e">
        <f>IF('DO NOT USE_Contact Formulas'!A440,IF('DO NOT USE_Contact Formulas'!B440,"Not all required fields are completed","OK"),NA())</f>
        <v>#N/A</v>
      </c>
      <c r="B440" s="46" t="e">
        <f>IF(AND('DO NOT USE_Contact Formulas'!A440,ISBLANK('Contact Data Entry'!B440)),"First Name is required",IF(NOT(ISBLANK('Contact Data Entry'!B440)),"OK",NA()))</f>
        <v>#N/A</v>
      </c>
      <c r="C440" s="46" t="e">
        <f>IF(AND('DO NOT USE_Contact Formulas'!A440,ISBLANK('Contact Data Entry'!C440)),"Last Name is required",IF(NOT(ISBLANK('Contact Data Entry'!C440)),"OK",NA()))</f>
        <v>#N/A</v>
      </c>
      <c r="D440" s="46" t="e">
        <f>IF(AND('DO NOT USE_Contact Formulas'!A440,ISBLANK('Contact Data Entry'!D440)),"Birthdate is required",IF(NOT(ISBLANK('Contact Data Entry'!D440)),"OK",NA()))</f>
        <v>#N/A</v>
      </c>
      <c r="E440" s="46" t="e">
        <f>IF(AND(NOT(ISBLANK('Contact Data Entry'!E440)),ISNA(VLOOKUP('Contact Data Entry'!E440,'DO NOT USE_Shared Picklist'!$L$3:$L$81,1,FALSE))),"Please select a value from the drop-down menu",IF('DO NOT USE_Contact Formulas'!A440,"OK",NA()))</f>
        <v>#N/A</v>
      </c>
      <c r="F440" s="46" t="e">
        <f>IF(AND(NOT(ISBLANK('Contact Data Entry'!F440)),NOT(ISNUMBER(MATCH("*@*.?*",'Contact Data Entry'!F440,0)))),"Email must be in a valid format",IF('DO NOT USE_Contact Formulas'!A440,"OK",NA()))</f>
        <v>#N/A</v>
      </c>
      <c r="G440" s="46" t="e">
        <f>IF(AND('DO NOT USE_Contact Formulas'!A440,ISBLANK('Contact Data Entry'!G440)),"Mobile Phone is required",IF(NOT(ISBLANK('Contact Data Entry'!G440)),IF(AND(ISNUMBER(VALUE('Contact Data Entry'!G440)),LEFT('Contact Data Entry'!G440,1)&lt;&gt;"1",LEN('Contact Data Entry'!G440)=10),"OK","Phone number must be valid format"),NA()))</f>
        <v>#N/A</v>
      </c>
      <c r="H440" s="46" t="e">
        <f>IF(NOT(ISBLANK('Contact Data Entry'!H440)),IF(AND(ISNUMBER('Contact Data Entry'!H440),LEFT('Contact Data Entry'!H440,1)&lt;&gt;"1",LEN('Contact Data Entry'!H440)=10),"OK","Phone number must be valid format"),IF('DO NOT USE_Contact Formulas'!A440,"OK",NA()))</f>
        <v>#N/A</v>
      </c>
      <c r="I440" s="46" t="e">
        <f>IF(AND(NOT(ISBLANK('Contact Data Entry'!I440)),ISNA(VLOOKUP('Contact Data Entry'!I440,'DO NOT USE_Shared Picklist'!$N$3:$N$63,1,FALSE))),"Please select a value from the drop-down menu",IF('DO NOT USE_Contact Formulas'!A440,"OK",NA()))</f>
        <v>#N/A</v>
      </c>
      <c r="J440" s="46" t="e">
        <f>IF(AND('DO NOT USE_Contact Formulas'!A440,ISBLANK('Contact Data Entry'!J440)),"Home Street Address is required",IF(LEN('Contact Data Entry'!J440)&gt;255,"Home Street Address must be less than 255 characters",IF('DO NOT USE_Contact Formulas'!A440,"OK",NA())))</f>
        <v>#N/A</v>
      </c>
      <c r="K440" s="46" t="e">
        <f>IF(AND('DO NOT USE_Contact Formulas'!A440,ISBLANK('Contact Data Entry'!K440)),"City is required",IF(LEN('Contact Data Entry'!K440)&gt;40,"City must be less than 40 characters",IF('DO NOT USE_Contact Formulas'!A440,"OK",NA())))</f>
        <v>#N/A</v>
      </c>
      <c r="L440" s="46" t="e">
        <f>IF(AND('DO NOT USE_Contact Formulas'!A440,ISBLANK('Contact Data Entry'!L440)),"State is required",IF(AND(NOT(ISBLANK('Contact Data Entry'!L440)),ISNA(VLOOKUP('Contact Data Entry'!L440,'DO NOT USE_Shared Picklist'!$P$3:$P$52,1,FALSE))),"Please select a value from the drop-down menu",IF('DO NOT USE_Contact Formulas'!A440,"OK",NA())))</f>
        <v>#N/A</v>
      </c>
      <c r="M440" s="46" t="e">
        <f>IF(AND('DO NOT USE_Contact Formulas'!A440,ISBLANK('Contact Data Entry'!M440)),"Zip is required",IF(ISBLANK('Contact Data Entry'!M440),NA(),"OK"))</f>
        <v>#N/A</v>
      </c>
      <c r="N440" s="46" t="e">
        <f>IF(AND(NOT(ISBLANK('Contact Data Entry'!N440)),ISNA(VLOOKUP('Contact Data Entry'!N440,'DO NOT USE_Shared Picklist'!$E$3:$E$10,1,FALSE))),"Please select a value from the drop-down menu",IF('DO NOT USE_Contact Formulas'!A440,"OK",NA()))</f>
        <v>#N/A</v>
      </c>
      <c r="O440" s="46" t="e">
        <f>IF(AND('DO NOT USE_Contact Formulas'!A440,ISBLANK('Contact Data Entry'!O440)),"Occupation/Job Title is required",IF(NOT(ISBLANK('Contact Data Entry'!O440)),"OK",NA()))</f>
        <v>#N/A</v>
      </c>
      <c r="P440" s="46" t="e">
        <f>IF('DO NOT USE_Contact Formulas'!A440,IF(ISBLANK('Contact Data Entry'!P440),"Last Date On Site is required","OK"),NA())</f>
        <v>#N/A</v>
      </c>
      <c r="Q440" s="46" t="e">
        <f>IF(AND('DO NOT USE_Contact Formulas'!A440,ISBLANK('Contact Data Entry'!Q440)),"Specific Place in the Location is required",IF(ISBLANK('Contact Data Entry'!Q440),NA(),"OK"))</f>
        <v>#N/A</v>
      </c>
      <c r="R440" s="46" t="e">
        <f>IF(LEN('Contact Data Entry'!R440)&gt;250,"Employer Name must be less than 250 characters",IF('DO NOT USE_Contact Formulas'!A440,"OK",NA()))</f>
        <v>#N/A</v>
      </c>
      <c r="S440" s="46" t="e">
        <f>IF(AND(NOT(ISBLANK('Contact Data Entry'!S440)),ISNA(VLOOKUP('Contact Data Entry'!S440,'DO NOT USE_Shared Picklist'!$V$3:$V$7,1,FALSE))),"Please select a value from the drop-down menu",IF('DO NOT USE_Contact Formulas'!A440,"OK",NA()))</f>
        <v>#N/A</v>
      </c>
      <c r="T440" s="46" t="e">
        <f>IF(LEN('Contact Data Entry'!T440)&gt;255,"Work Area/Department must be less than 255 characters",IF('DO NOT USE_Contact Formulas'!A440,"OK",NA()))</f>
        <v>#N/A</v>
      </c>
      <c r="U440" s="46" t="e">
        <f>IF(LEN('Contact Data Entry'!U440)&gt;255,"Work Shifts must be less than 255 characters",IF('DO NOT USE_Contact Formulas'!A440,"OK",NA()))</f>
        <v>#N/A</v>
      </c>
      <c r="V440" s="47" t="e">
        <f ca="1">IF('Contact Data Entry'!V440&gt;'DO NOT USE_Shared Picklist'!$C$3,"Last Exposure Date cannot be a future date",IF('DO NOT USE_Contact Formulas'!A440,IF(ISBLANK('Contact Data Entry'!V440),"Last Exposure Date is required","OK"),NA()))</f>
        <v>#N/A</v>
      </c>
      <c r="W440" s="46" t="e">
        <f>IF(AND(NOT(ISBLANK('Contact Data Entry'!W440)),ISNA(VLOOKUP('Contact Data Entry'!W440,'DO NOT USE_Shared Picklist'!$D$3:$D$5,1,FALSE))),"Please select a value from the drop-down menu",IF('DO NOT USE_Contact Formulas'!A440,"OK",NA()))</f>
        <v>#N/A</v>
      </c>
      <c r="X440" s="46"/>
      <c r="Y440" s="46" t="e">
        <f>IF(AND(NOT(ISBLANK('Contact Data Entry'!Y440)),ISNA(VLOOKUP('Contact Data Entry'!Y440,'DO NOT USE_Shared Picklist'!$G$3:$G$5,1,FALSE))),"Please select a value from the drop-down menu",IF('DO NOT USE_Contact Formulas'!A440,"OK",NA()))</f>
        <v>#N/A</v>
      </c>
      <c r="Z440" s="46"/>
      <c r="AA440" s="46" t="e">
        <f>IF(AND(NOT(ISBLANK('Contact Data Entry'!AA440)),ISNA(VLOOKUP('Contact Data Entry'!AA440,'DO NOT USE_Shared Picklist'!$H$3:$H$4,1,FALSE))),"Please select a value from the drop-down menu",IF('DO NOT USE_Contact Formulas'!A440,"OK",NA()))</f>
        <v>#N/A</v>
      </c>
      <c r="AB440" s="46" t="e">
        <f ca="1">IF('Contact Data Entry'!AB440&gt;'DO NOT USE_Shared Picklist'!$C$3,"Test Date cannot be a future date",IF('DO NOT USE_Contact Formulas'!A440,"OK",NA()))</f>
        <v>#N/A</v>
      </c>
      <c r="AC440" s="46" t="e">
        <f>IF(AND(NOT(ISBLANK('Contact Data Entry'!AC440)),ISNA(VLOOKUP('Contact Data Entry'!AC440,'DO NOT USE_Shared Picklist'!$R$3:$R$7,1,FALSE))),"Please select a value from the drop-down menu",IF('DO NOT USE_Contact Formulas'!A440,"OK",NA()))</f>
        <v>#N/A</v>
      </c>
      <c r="AD440" s="46" t="e">
        <f>IF(AND(NOT(ISBLANK('Contact Data Entry'!AD440)),ISNA(VLOOKUP('Contact Data Entry'!AD440,'DO NOT USE_Shared Picklist'!$Q$3:$Q$8,1,FALSE))),"Please select a value from the drop-down menu",IF('DO NOT USE_Contact Formulas'!A440,"OK",NA()))</f>
        <v>#N/A</v>
      </c>
    </row>
    <row r="441" spans="1:30" x14ac:dyDescent="0.25">
      <c r="A441" s="45" t="e">
        <f>IF('DO NOT USE_Contact Formulas'!A441,IF('DO NOT USE_Contact Formulas'!B441,"Not all required fields are completed","OK"),NA())</f>
        <v>#N/A</v>
      </c>
      <c r="B441" s="46" t="e">
        <f>IF(AND('DO NOT USE_Contact Formulas'!A441,ISBLANK('Contact Data Entry'!B441)),"First Name is required",IF(NOT(ISBLANK('Contact Data Entry'!B441)),"OK",NA()))</f>
        <v>#N/A</v>
      </c>
      <c r="C441" s="46" t="e">
        <f>IF(AND('DO NOT USE_Contact Formulas'!A441,ISBLANK('Contact Data Entry'!C441)),"Last Name is required",IF(NOT(ISBLANK('Contact Data Entry'!C441)),"OK",NA()))</f>
        <v>#N/A</v>
      </c>
      <c r="D441" s="46" t="e">
        <f>IF(AND('DO NOT USE_Contact Formulas'!A441,ISBLANK('Contact Data Entry'!D441)),"Birthdate is required",IF(NOT(ISBLANK('Contact Data Entry'!D441)),"OK",NA()))</f>
        <v>#N/A</v>
      </c>
      <c r="E441" s="46" t="e">
        <f>IF(AND(NOT(ISBLANK('Contact Data Entry'!E441)),ISNA(VLOOKUP('Contact Data Entry'!E441,'DO NOT USE_Shared Picklist'!$L$3:$L$81,1,FALSE))),"Please select a value from the drop-down menu",IF('DO NOT USE_Contact Formulas'!A441,"OK",NA()))</f>
        <v>#N/A</v>
      </c>
      <c r="F441" s="46" t="e">
        <f>IF(AND(NOT(ISBLANK('Contact Data Entry'!F441)),NOT(ISNUMBER(MATCH("*@*.?*",'Contact Data Entry'!F441,0)))),"Email must be in a valid format",IF('DO NOT USE_Contact Formulas'!A441,"OK",NA()))</f>
        <v>#N/A</v>
      </c>
      <c r="G441" s="46" t="e">
        <f>IF(AND('DO NOT USE_Contact Formulas'!A441,ISBLANK('Contact Data Entry'!G441)),"Mobile Phone is required",IF(NOT(ISBLANK('Contact Data Entry'!G441)),IF(AND(ISNUMBER(VALUE('Contact Data Entry'!G441)),LEFT('Contact Data Entry'!G441,1)&lt;&gt;"1",LEN('Contact Data Entry'!G441)=10),"OK","Phone number must be valid format"),NA()))</f>
        <v>#N/A</v>
      </c>
      <c r="H441" s="46" t="e">
        <f>IF(NOT(ISBLANK('Contact Data Entry'!H441)),IF(AND(ISNUMBER('Contact Data Entry'!H441),LEFT('Contact Data Entry'!H441,1)&lt;&gt;"1",LEN('Contact Data Entry'!H441)=10),"OK","Phone number must be valid format"),IF('DO NOT USE_Contact Formulas'!A441,"OK",NA()))</f>
        <v>#N/A</v>
      </c>
      <c r="I441" s="46" t="e">
        <f>IF(AND(NOT(ISBLANK('Contact Data Entry'!I441)),ISNA(VLOOKUP('Contact Data Entry'!I441,'DO NOT USE_Shared Picklist'!$N$3:$N$63,1,FALSE))),"Please select a value from the drop-down menu",IF('DO NOT USE_Contact Formulas'!A441,"OK",NA()))</f>
        <v>#N/A</v>
      </c>
      <c r="J441" s="46" t="e">
        <f>IF(AND('DO NOT USE_Contact Formulas'!A441,ISBLANK('Contact Data Entry'!J441)),"Home Street Address is required",IF(LEN('Contact Data Entry'!J441)&gt;255,"Home Street Address must be less than 255 characters",IF('DO NOT USE_Contact Formulas'!A441,"OK",NA())))</f>
        <v>#N/A</v>
      </c>
      <c r="K441" s="46" t="e">
        <f>IF(AND('DO NOT USE_Contact Formulas'!A441,ISBLANK('Contact Data Entry'!K441)),"City is required",IF(LEN('Contact Data Entry'!K441)&gt;40,"City must be less than 40 characters",IF('DO NOT USE_Contact Formulas'!A441,"OK",NA())))</f>
        <v>#N/A</v>
      </c>
      <c r="L441" s="46" t="e">
        <f>IF(AND('DO NOT USE_Contact Formulas'!A441,ISBLANK('Contact Data Entry'!L441)),"State is required",IF(AND(NOT(ISBLANK('Contact Data Entry'!L441)),ISNA(VLOOKUP('Contact Data Entry'!L441,'DO NOT USE_Shared Picklist'!$P$3:$P$52,1,FALSE))),"Please select a value from the drop-down menu",IF('DO NOT USE_Contact Formulas'!A441,"OK",NA())))</f>
        <v>#N/A</v>
      </c>
      <c r="M441" s="46" t="e">
        <f>IF(AND('DO NOT USE_Contact Formulas'!A441,ISBLANK('Contact Data Entry'!M441)),"Zip is required",IF(ISBLANK('Contact Data Entry'!M441),NA(),"OK"))</f>
        <v>#N/A</v>
      </c>
      <c r="N441" s="46" t="e">
        <f>IF(AND(NOT(ISBLANK('Contact Data Entry'!N441)),ISNA(VLOOKUP('Contact Data Entry'!N441,'DO NOT USE_Shared Picklist'!$E$3:$E$10,1,FALSE))),"Please select a value from the drop-down menu",IF('DO NOT USE_Contact Formulas'!A441,"OK",NA()))</f>
        <v>#N/A</v>
      </c>
      <c r="O441" s="46" t="e">
        <f>IF(AND('DO NOT USE_Contact Formulas'!A441,ISBLANK('Contact Data Entry'!O441)),"Occupation/Job Title is required",IF(NOT(ISBLANK('Contact Data Entry'!O441)),"OK",NA()))</f>
        <v>#N/A</v>
      </c>
      <c r="P441" s="46" t="e">
        <f>IF('DO NOT USE_Contact Formulas'!A441,IF(ISBLANK('Contact Data Entry'!P441),"Last Date On Site is required","OK"),NA())</f>
        <v>#N/A</v>
      </c>
      <c r="Q441" s="46" t="e">
        <f>IF(AND('DO NOT USE_Contact Formulas'!A441,ISBLANK('Contact Data Entry'!Q441)),"Specific Place in the Location is required",IF(ISBLANK('Contact Data Entry'!Q441),NA(),"OK"))</f>
        <v>#N/A</v>
      </c>
      <c r="R441" s="46" t="e">
        <f>IF(LEN('Contact Data Entry'!R441)&gt;250,"Employer Name must be less than 250 characters",IF('DO NOT USE_Contact Formulas'!A441,"OK",NA()))</f>
        <v>#N/A</v>
      </c>
      <c r="S441" s="46" t="e">
        <f>IF(AND(NOT(ISBLANK('Contact Data Entry'!S441)),ISNA(VLOOKUP('Contact Data Entry'!S441,'DO NOT USE_Shared Picklist'!$V$3:$V$7,1,FALSE))),"Please select a value from the drop-down menu",IF('DO NOT USE_Contact Formulas'!A441,"OK",NA()))</f>
        <v>#N/A</v>
      </c>
      <c r="T441" s="46" t="e">
        <f>IF(LEN('Contact Data Entry'!T441)&gt;255,"Work Area/Department must be less than 255 characters",IF('DO NOT USE_Contact Formulas'!A441,"OK",NA()))</f>
        <v>#N/A</v>
      </c>
      <c r="U441" s="46" t="e">
        <f>IF(LEN('Contact Data Entry'!U441)&gt;255,"Work Shifts must be less than 255 characters",IF('DO NOT USE_Contact Formulas'!A441,"OK",NA()))</f>
        <v>#N/A</v>
      </c>
      <c r="V441" s="47" t="e">
        <f ca="1">IF('Contact Data Entry'!V441&gt;'DO NOT USE_Shared Picklist'!$C$3,"Last Exposure Date cannot be a future date",IF('DO NOT USE_Contact Formulas'!A441,IF(ISBLANK('Contact Data Entry'!V441),"Last Exposure Date is required","OK"),NA()))</f>
        <v>#N/A</v>
      </c>
      <c r="W441" s="46" t="e">
        <f>IF(AND(NOT(ISBLANK('Contact Data Entry'!W441)),ISNA(VLOOKUP('Contact Data Entry'!W441,'DO NOT USE_Shared Picklist'!$D$3:$D$5,1,FALSE))),"Please select a value from the drop-down menu",IF('DO NOT USE_Contact Formulas'!A441,"OK",NA()))</f>
        <v>#N/A</v>
      </c>
      <c r="X441" s="46"/>
      <c r="Y441" s="46" t="e">
        <f>IF(AND(NOT(ISBLANK('Contact Data Entry'!Y441)),ISNA(VLOOKUP('Contact Data Entry'!Y441,'DO NOT USE_Shared Picklist'!$G$3:$G$5,1,FALSE))),"Please select a value from the drop-down menu",IF('DO NOT USE_Contact Formulas'!A441,"OK",NA()))</f>
        <v>#N/A</v>
      </c>
      <c r="Z441" s="46"/>
      <c r="AA441" s="46" t="e">
        <f>IF(AND(NOT(ISBLANK('Contact Data Entry'!AA441)),ISNA(VLOOKUP('Contact Data Entry'!AA441,'DO NOT USE_Shared Picklist'!$H$3:$H$4,1,FALSE))),"Please select a value from the drop-down menu",IF('DO NOT USE_Contact Formulas'!A441,"OK",NA()))</f>
        <v>#N/A</v>
      </c>
      <c r="AB441" s="46" t="e">
        <f ca="1">IF('Contact Data Entry'!AB441&gt;'DO NOT USE_Shared Picklist'!$C$3,"Test Date cannot be a future date",IF('DO NOT USE_Contact Formulas'!A441,"OK",NA()))</f>
        <v>#N/A</v>
      </c>
      <c r="AC441" s="46" t="e">
        <f>IF(AND(NOT(ISBLANK('Contact Data Entry'!AC441)),ISNA(VLOOKUP('Contact Data Entry'!AC441,'DO NOT USE_Shared Picklist'!$R$3:$R$7,1,FALSE))),"Please select a value from the drop-down menu",IF('DO NOT USE_Contact Formulas'!A441,"OK",NA()))</f>
        <v>#N/A</v>
      </c>
      <c r="AD441" s="46" t="e">
        <f>IF(AND(NOT(ISBLANK('Contact Data Entry'!AD441)),ISNA(VLOOKUP('Contact Data Entry'!AD441,'DO NOT USE_Shared Picklist'!$Q$3:$Q$8,1,FALSE))),"Please select a value from the drop-down menu",IF('DO NOT USE_Contact Formulas'!A441,"OK",NA()))</f>
        <v>#N/A</v>
      </c>
    </row>
    <row r="442" spans="1:30" x14ac:dyDescent="0.25">
      <c r="A442" s="45" t="e">
        <f>IF('DO NOT USE_Contact Formulas'!A442,IF('DO NOT USE_Contact Formulas'!B442,"Not all required fields are completed","OK"),NA())</f>
        <v>#N/A</v>
      </c>
      <c r="B442" s="46" t="e">
        <f>IF(AND('DO NOT USE_Contact Formulas'!A442,ISBLANK('Contact Data Entry'!B442)),"First Name is required",IF(NOT(ISBLANK('Contact Data Entry'!B442)),"OK",NA()))</f>
        <v>#N/A</v>
      </c>
      <c r="C442" s="46" t="e">
        <f>IF(AND('DO NOT USE_Contact Formulas'!A442,ISBLANK('Contact Data Entry'!C442)),"Last Name is required",IF(NOT(ISBLANK('Contact Data Entry'!C442)),"OK",NA()))</f>
        <v>#N/A</v>
      </c>
      <c r="D442" s="46" t="e">
        <f>IF(AND('DO NOT USE_Contact Formulas'!A442,ISBLANK('Contact Data Entry'!D442)),"Birthdate is required",IF(NOT(ISBLANK('Contact Data Entry'!D442)),"OK",NA()))</f>
        <v>#N/A</v>
      </c>
      <c r="E442" s="46" t="e">
        <f>IF(AND(NOT(ISBLANK('Contact Data Entry'!E442)),ISNA(VLOOKUP('Contact Data Entry'!E442,'DO NOT USE_Shared Picklist'!$L$3:$L$81,1,FALSE))),"Please select a value from the drop-down menu",IF('DO NOT USE_Contact Formulas'!A442,"OK",NA()))</f>
        <v>#N/A</v>
      </c>
      <c r="F442" s="46" t="e">
        <f>IF(AND(NOT(ISBLANK('Contact Data Entry'!F442)),NOT(ISNUMBER(MATCH("*@*.?*",'Contact Data Entry'!F442,0)))),"Email must be in a valid format",IF('DO NOT USE_Contact Formulas'!A442,"OK",NA()))</f>
        <v>#N/A</v>
      </c>
      <c r="G442" s="46" t="e">
        <f>IF(AND('DO NOT USE_Contact Formulas'!A442,ISBLANK('Contact Data Entry'!G442)),"Mobile Phone is required",IF(NOT(ISBLANK('Contact Data Entry'!G442)),IF(AND(ISNUMBER(VALUE('Contact Data Entry'!G442)),LEFT('Contact Data Entry'!G442,1)&lt;&gt;"1",LEN('Contact Data Entry'!G442)=10),"OK","Phone number must be valid format"),NA()))</f>
        <v>#N/A</v>
      </c>
      <c r="H442" s="46" t="e">
        <f>IF(NOT(ISBLANK('Contact Data Entry'!H442)),IF(AND(ISNUMBER('Contact Data Entry'!H442),LEFT('Contact Data Entry'!H442,1)&lt;&gt;"1",LEN('Contact Data Entry'!H442)=10),"OK","Phone number must be valid format"),IF('DO NOT USE_Contact Formulas'!A442,"OK",NA()))</f>
        <v>#N/A</v>
      </c>
      <c r="I442" s="46" t="e">
        <f>IF(AND(NOT(ISBLANK('Contact Data Entry'!I442)),ISNA(VLOOKUP('Contact Data Entry'!I442,'DO NOT USE_Shared Picklist'!$N$3:$N$63,1,FALSE))),"Please select a value from the drop-down menu",IF('DO NOT USE_Contact Formulas'!A442,"OK",NA()))</f>
        <v>#N/A</v>
      </c>
      <c r="J442" s="46" t="e">
        <f>IF(AND('DO NOT USE_Contact Formulas'!A442,ISBLANK('Contact Data Entry'!J442)),"Home Street Address is required",IF(LEN('Contact Data Entry'!J442)&gt;255,"Home Street Address must be less than 255 characters",IF('DO NOT USE_Contact Formulas'!A442,"OK",NA())))</f>
        <v>#N/A</v>
      </c>
      <c r="K442" s="46" t="e">
        <f>IF(AND('DO NOT USE_Contact Formulas'!A442,ISBLANK('Contact Data Entry'!K442)),"City is required",IF(LEN('Contact Data Entry'!K442)&gt;40,"City must be less than 40 characters",IF('DO NOT USE_Contact Formulas'!A442,"OK",NA())))</f>
        <v>#N/A</v>
      </c>
      <c r="L442" s="46" t="e">
        <f>IF(AND('DO NOT USE_Contact Formulas'!A442,ISBLANK('Contact Data Entry'!L442)),"State is required",IF(AND(NOT(ISBLANK('Contact Data Entry'!L442)),ISNA(VLOOKUP('Contact Data Entry'!L442,'DO NOT USE_Shared Picklist'!$P$3:$P$52,1,FALSE))),"Please select a value from the drop-down menu",IF('DO NOT USE_Contact Formulas'!A442,"OK",NA())))</f>
        <v>#N/A</v>
      </c>
      <c r="M442" s="46" t="e">
        <f>IF(AND('DO NOT USE_Contact Formulas'!A442,ISBLANK('Contact Data Entry'!M442)),"Zip is required",IF(ISBLANK('Contact Data Entry'!M442),NA(),"OK"))</f>
        <v>#N/A</v>
      </c>
      <c r="N442" s="46" t="e">
        <f>IF(AND(NOT(ISBLANK('Contact Data Entry'!N442)),ISNA(VLOOKUP('Contact Data Entry'!N442,'DO NOT USE_Shared Picklist'!$E$3:$E$10,1,FALSE))),"Please select a value from the drop-down menu",IF('DO NOT USE_Contact Formulas'!A442,"OK",NA()))</f>
        <v>#N/A</v>
      </c>
      <c r="O442" s="46" t="e">
        <f>IF(AND('DO NOT USE_Contact Formulas'!A442,ISBLANK('Contact Data Entry'!O442)),"Occupation/Job Title is required",IF(NOT(ISBLANK('Contact Data Entry'!O442)),"OK",NA()))</f>
        <v>#N/A</v>
      </c>
      <c r="P442" s="46" t="e">
        <f>IF('DO NOT USE_Contact Formulas'!A442,IF(ISBLANK('Contact Data Entry'!P442),"Last Date On Site is required","OK"),NA())</f>
        <v>#N/A</v>
      </c>
      <c r="Q442" s="46" t="e">
        <f>IF(AND('DO NOT USE_Contact Formulas'!A442,ISBLANK('Contact Data Entry'!Q442)),"Specific Place in the Location is required",IF(ISBLANK('Contact Data Entry'!Q442),NA(),"OK"))</f>
        <v>#N/A</v>
      </c>
      <c r="R442" s="46" t="e">
        <f>IF(LEN('Contact Data Entry'!R442)&gt;250,"Employer Name must be less than 250 characters",IF('DO NOT USE_Contact Formulas'!A442,"OK",NA()))</f>
        <v>#N/A</v>
      </c>
      <c r="S442" s="46" t="e">
        <f>IF(AND(NOT(ISBLANK('Contact Data Entry'!S442)),ISNA(VLOOKUP('Contact Data Entry'!S442,'DO NOT USE_Shared Picklist'!$V$3:$V$7,1,FALSE))),"Please select a value from the drop-down menu",IF('DO NOT USE_Contact Formulas'!A442,"OK",NA()))</f>
        <v>#N/A</v>
      </c>
      <c r="T442" s="46" t="e">
        <f>IF(LEN('Contact Data Entry'!T442)&gt;255,"Work Area/Department must be less than 255 characters",IF('DO NOT USE_Contact Formulas'!A442,"OK",NA()))</f>
        <v>#N/A</v>
      </c>
      <c r="U442" s="46" t="e">
        <f>IF(LEN('Contact Data Entry'!U442)&gt;255,"Work Shifts must be less than 255 characters",IF('DO NOT USE_Contact Formulas'!A442,"OK",NA()))</f>
        <v>#N/A</v>
      </c>
      <c r="V442" s="47" t="e">
        <f ca="1">IF('Contact Data Entry'!V442&gt;'DO NOT USE_Shared Picklist'!$C$3,"Last Exposure Date cannot be a future date",IF('DO NOT USE_Contact Formulas'!A442,IF(ISBLANK('Contact Data Entry'!V442),"Last Exposure Date is required","OK"),NA()))</f>
        <v>#N/A</v>
      </c>
      <c r="W442" s="46" t="e">
        <f>IF(AND(NOT(ISBLANK('Contact Data Entry'!W442)),ISNA(VLOOKUP('Contact Data Entry'!W442,'DO NOT USE_Shared Picklist'!$D$3:$D$5,1,FALSE))),"Please select a value from the drop-down menu",IF('DO NOT USE_Contact Formulas'!A442,"OK",NA()))</f>
        <v>#N/A</v>
      </c>
      <c r="X442" s="46"/>
      <c r="Y442" s="46" t="e">
        <f>IF(AND(NOT(ISBLANK('Contact Data Entry'!Y442)),ISNA(VLOOKUP('Contact Data Entry'!Y442,'DO NOT USE_Shared Picklist'!$G$3:$G$5,1,FALSE))),"Please select a value from the drop-down menu",IF('DO NOT USE_Contact Formulas'!A442,"OK",NA()))</f>
        <v>#N/A</v>
      </c>
      <c r="Z442" s="46"/>
      <c r="AA442" s="46" t="e">
        <f>IF(AND(NOT(ISBLANK('Contact Data Entry'!AA442)),ISNA(VLOOKUP('Contact Data Entry'!AA442,'DO NOT USE_Shared Picklist'!$H$3:$H$4,1,FALSE))),"Please select a value from the drop-down menu",IF('DO NOT USE_Contact Formulas'!A442,"OK",NA()))</f>
        <v>#N/A</v>
      </c>
      <c r="AB442" s="46" t="e">
        <f ca="1">IF('Contact Data Entry'!AB442&gt;'DO NOT USE_Shared Picklist'!$C$3,"Test Date cannot be a future date",IF('DO NOT USE_Contact Formulas'!A442,"OK",NA()))</f>
        <v>#N/A</v>
      </c>
      <c r="AC442" s="46" t="e">
        <f>IF(AND(NOT(ISBLANK('Contact Data Entry'!AC442)),ISNA(VLOOKUP('Contact Data Entry'!AC442,'DO NOT USE_Shared Picklist'!$R$3:$R$7,1,FALSE))),"Please select a value from the drop-down menu",IF('DO NOT USE_Contact Formulas'!A442,"OK",NA()))</f>
        <v>#N/A</v>
      </c>
      <c r="AD442" s="46" t="e">
        <f>IF(AND(NOT(ISBLANK('Contact Data Entry'!AD442)),ISNA(VLOOKUP('Contact Data Entry'!AD442,'DO NOT USE_Shared Picklist'!$Q$3:$Q$8,1,FALSE))),"Please select a value from the drop-down menu",IF('DO NOT USE_Contact Formulas'!A442,"OK",NA()))</f>
        <v>#N/A</v>
      </c>
    </row>
    <row r="443" spans="1:30" x14ac:dyDescent="0.25">
      <c r="A443" s="45" t="e">
        <f>IF('DO NOT USE_Contact Formulas'!A443,IF('DO NOT USE_Contact Formulas'!B443,"Not all required fields are completed","OK"),NA())</f>
        <v>#N/A</v>
      </c>
      <c r="B443" s="46" t="e">
        <f>IF(AND('DO NOT USE_Contact Formulas'!A443,ISBLANK('Contact Data Entry'!B443)),"First Name is required",IF(NOT(ISBLANK('Contact Data Entry'!B443)),"OK",NA()))</f>
        <v>#N/A</v>
      </c>
      <c r="C443" s="46" t="e">
        <f>IF(AND('DO NOT USE_Contact Formulas'!A443,ISBLANK('Contact Data Entry'!C443)),"Last Name is required",IF(NOT(ISBLANK('Contact Data Entry'!C443)),"OK",NA()))</f>
        <v>#N/A</v>
      </c>
      <c r="D443" s="46" t="e">
        <f>IF(AND('DO NOT USE_Contact Formulas'!A443,ISBLANK('Contact Data Entry'!D443)),"Birthdate is required",IF(NOT(ISBLANK('Contact Data Entry'!D443)),"OK",NA()))</f>
        <v>#N/A</v>
      </c>
      <c r="E443" s="46" t="e">
        <f>IF(AND(NOT(ISBLANK('Contact Data Entry'!E443)),ISNA(VLOOKUP('Contact Data Entry'!E443,'DO NOT USE_Shared Picklist'!$L$3:$L$81,1,FALSE))),"Please select a value from the drop-down menu",IF('DO NOT USE_Contact Formulas'!A443,"OK",NA()))</f>
        <v>#N/A</v>
      </c>
      <c r="F443" s="46" t="e">
        <f>IF(AND(NOT(ISBLANK('Contact Data Entry'!F443)),NOT(ISNUMBER(MATCH("*@*.?*",'Contact Data Entry'!F443,0)))),"Email must be in a valid format",IF('DO NOT USE_Contact Formulas'!A443,"OK",NA()))</f>
        <v>#N/A</v>
      </c>
      <c r="G443" s="46" t="e">
        <f>IF(AND('DO NOT USE_Contact Formulas'!A443,ISBLANK('Contact Data Entry'!G443)),"Mobile Phone is required",IF(NOT(ISBLANK('Contact Data Entry'!G443)),IF(AND(ISNUMBER(VALUE('Contact Data Entry'!G443)),LEFT('Contact Data Entry'!G443,1)&lt;&gt;"1",LEN('Contact Data Entry'!G443)=10),"OK","Phone number must be valid format"),NA()))</f>
        <v>#N/A</v>
      </c>
      <c r="H443" s="46" t="e">
        <f>IF(NOT(ISBLANK('Contact Data Entry'!H443)),IF(AND(ISNUMBER('Contact Data Entry'!H443),LEFT('Contact Data Entry'!H443,1)&lt;&gt;"1",LEN('Contact Data Entry'!H443)=10),"OK","Phone number must be valid format"),IF('DO NOT USE_Contact Formulas'!A443,"OK",NA()))</f>
        <v>#N/A</v>
      </c>
      <c r="I443" s="46" t="e">
        <f>IF(AND(NOT(ISBLANK('Contact Data Entry'!I443)),ISNA(VLOOKUP('Contact Data Entry'!I443,'DO NOT USE_Shared Picklist'!$N$3:$N$63,1,FALSE))),"Please select a value from the drop-down menu",IF('DO NOT USE_Contact Formulas'!A443,"OK",NA()))</f>
        <v>#N/A</v>
      </c>
      <c r="J443" s="46" t="e">
        <f>IF(AND('DO NOT USE_Contact Formulas'!A443,ISBLANK('Contact Data Entry'!J443)),"Home Street Address is required",IF(LEN('Contact Data Entry'!J443)&gt;255,"Home Street Address must be less than 255 characters",IF('DO NOT USE_Contact Formulas'!A443,"OK",NA())))</f>
        <v>#N/A</v>
      </c>
      <c r="K443" s="46" t="e">
        <f>IF(AND('DO NOT USE_Contact Formulas'!A443,ISBLANK('Contact Data Entry'!K443)),"City is required",IF(LEN('Contact Data Entry'!K443)&gt;40,"City must be less than 40 characters",IF('DO NOT USE_Contact Formulas'!A443,"OK",NA())))</f>
        <v>#N/A</v>
      </c>
      <c r="L443" s="46" t="e">
        <f>IF(AND('DO NOT USE_Contact Formulas'!A443,ISBLANK('Contact Data Entry'!L443)),"State is required",IF(AND(NOT(ISBLANK('Contact Data Entry'!L443)),ISNA(VLOOKUP('Contact Data Entry'!L443,'DO NOT USE_Shared Picklist'!$P$3:$P$52,1,FALSE))),"Please select a value from the drop-down menu",IF('DO NOT USE_Contact Formulas'!A443,"OK",NA())))</f>
        <v>#N/A</v>
      </c>
      <c r="M443" s="46" t="e">
        <f>IF(AND('DO NOT USE_Contact Formulas'!A443,ISBLANK('Contact Data Entry'!M443)),"Zip is required",IF(ISBLANK('Contact Data Entry'!M443),NA(),"OK"))</f>
        <v>#N/A</v>
      </c>
      <c r="N443" s="46" t="e">
        <f>IF(AND(NOT(ISBLANK('Contact Data Entry'!N443)),ISNA(VLOOKUP('Contact Data Entry'!N443,'DO NOT USE_Shared Picklist'!$E$3:$E$10,1,FALSE))),"Please select a value from the drop-down menu",IF('DO NOT USE_Contact Formulas'!A443,"OK",NA()))</f>
        <v>#N/A</v>
      </c>
      <c r="O443" s="46" t="e">
        <f>IF(AND('DO NOT USE_Contact Formulas'!A443,ISBLANK('Contact Data Entry'!O443)),"Occupation/Job Title is required",IF(NOT(ISBLANK('Contact Data Entry'!O443)),"OK",NA()))</f>
        <v>#N/A</v>
      </c>
      <c r="P443" s="46" t="e">
        <f>IF('DO NOT USE_Contact Formulas'!A443,IF(ISBLANK('Contact Data Entry'!P443),"Last Date On Site is required","OK"),NA())</f>
        <v>#N/A</v>
      </c>
      <c r="Q443" s="46" t="e">
        <f>IF(AND('DO NOT USE_Contact Formulas'!A443,ISBLANK('Contact Data Entry'!Q443)),"Specific Place in the Location is required",IF(ISBLANK('Contact Data Entry'!Q443),NA(),"OK"))</f>
        <v>#N/A</v>
      </c>
      <c r="R443" s="46" t="e">
        <f>IF(LEN('Contact Data Entry'!R443)&gt;250,"Employer Name must be less than 250 characters",IF('DO NOT USE_Contact Formulas'!A443,"OK",NA()))</f>
        <v>#N/A</v>
      </c>
      <c r="S443" s="46" t="e">
        <f>IF(AND(NOT(ISBLANK('Contact Data Entry'!S443)),ISNA(VLOOKUP('Contact Data Entry'!S443,'DO NOT USE_Shared Picklist'!$V$3:$V$7,1,FALSE))),"Please select a value from the drop-down menu",IF('DO NOT USE_Contact Formulas'!A443,"OK",NA()))</f>
        <v>#N/A</v>
      </c>
      <c r="T443" s="46" t="e">
        <f>IF(LEN('Contact Data Entry'!T443)&gt;255,"Work Area/Department must be less than 255 characters",IF('DO NOT USE_Contact Formulas'!A443,"OK",NA()))</f>
        <v>#N/A</v>
      </c>
      <c r="U443" s="46" t="e">
        <f>IF(LEN('Contact Data Entry'!U443)&gt;255,"Work Shifts must be less than 255 characters",IF('DO NOT USE_Contact Formulas'!A443,"OK",NA()))</f>
        <v>#N/A</v>
      </c>
      <c r="V443" s="47" t="e">
        <f ca="1">IF('Contact Data Entry'!V443&gt;'DO NOT USE_Shared Picklist'!$C$3,"Last Exposure Date cannot be a future date",IF('DO NOT USE_Contact Formulas'!A443,IF(ISBLANK('Contact Data Entry'!V443),"Last Exposure Date is required","OK"),NA()))</f>
        <v>#N/A</v>
      </c>
      <c r="W443" s="46" t="e">
        <f>IF(AND(NOT(ISBLANK('Contact Data Entry'!W443)),ISNA(VLOOKUP('Contact Data Entry'!W443,'DO NOT USE_Shared Picklist'!$D$3:$D$5,1,FALSE))),"Please select a value from the drop-down menu",IF('DO NOT USE_Contact Formulas'!A443,"OK",NA()))</f>
        <v>#N/A</v>
      </c>
      <c r="X443" s="46"/>
      <c r="Y443" s="46" t="e">
        <f>IF(AND(NOT(ISBLANK('Contact Data Entry'!Y443)),ISNA(VLOOKUP('Contact Data Entry'!Y443,'DO NOT USE_Shared Picklist'!$G$3:$G$5,1,FALSE))),"Please select a value from the drop-down menu",IF('DO NOT USE_Contact Formulas'!A443,"OK",NA()))</f>
        <v>#N/A</v>
      </c>
      <c r="Z443" s="46"/>
      <c r="AA443" s="46" t="e">
        <f>IF(AND(NOT(ISBLANK('Contact Data Entry'!AA443)),ISNA(VLOOKUP('Contact Data Entry'!AA443,'DO NOT USE_Shared Picklist'!$H$3:$H$4,1,FALSE))),"Please select a value from the drop-down menu",IF('DO NOT USE_Contact Formulas'!A443,"OK",NA()))</f>
        <v>#N/A</v>
      </c>
      <c r="AB443" s="46" t="e">
        <f ca="1">IF('Contact Data Entry'!AB443&gt;'DO NOT USE_Shared Picklist'!$C$3,"Test Date cannot be a future date",IF('DO NOT USE_Contact Formulas'!A443,"OK",NA()))</f>
        <v>#N/A</v>
      </c>
      <c r="AC443" s="46" t="e">
        <f>IF(AND(NOT(ISBLANK('Contact Data Entry'!AC443)),ISNA(VLOOKUP('Contact Data Entry'!AC443,'DO NOT USE_Shared Picklist'!$R$3:$R$7,1,FALSE))),"Please select a value from the drop-down menu",IF('DO NOT USE_Contact Formulas'!A443,"OK",NA()))</f>
        <v>#N/A</v>
      </c>
      <c r="AD443" s="46" t="e">
        <f>IF(AND(NOT(ISBLANK('Contact Data Entry'!AD443)),ISNA(VLOOKUP('Contact Data Entry'!AD443,'DO NOT USE_Shared Picklist'!$Q$3:$Q$8,1,FALSE))),"Please select a value from the drop-down menu",IF('DO NOT USE_Contact Formulas'!A443,"OK",NA()))</f>
        <v>#N/A</v>
      </c>
    </row>
    <row r="444" spans="1:30" x14ac:dyDescent="0.25">
      <c r="A444" s="45" t="e">
        <f>IF('DO NOT USE_Contact Formulas'!A444,IF('DO NOT USE_Contact Formulas'!B444,"Not all required fields are completed","OK"),NA())</f>
        <v>#N/A</v>
      </c>
      <c r="B444" s="46" t="e">
        <f>IF(AND('DO NOT USE_Contact Formulas'!A444,ISBLANK('Contact Data Entry'!B444)),"First Name is required",IF(NOT(ISBLANK('Contact Data Entry'!B444)),"OK",NA()))</f>
        <v>#N/A</v>
      </c>
      <c r="C444" s="46" t="e">
        <f>IF(AND('DO NOT USE_Contact Formulas'!A444,ISBLANK('Contact Data Entry'!C444)),"Last Name is required",IF(NOT(ISBLANK('Contact Data Entry'!C444)),"OK",NA()))</f>
        <v>#N/A</v>
      </c>
      <c r="D444" s="46" t="e">
        <f>IF(AND('DO NOT USE_Contact Formulas'!A444,ISBLANK('Contact Data Entry'!D444)),"Birthdate is required",IF(NOT(ISBLANK('Contact Data Entry'!D444)),"OK",NA()))</f>
        <v>#N/A</v>
      </c>
      <c r="E444" s="46" t="e">
        <f>IF(AND(NOT(ISBLANK('Contact Data Entry'!E444)),ISNA(VLOOKUP('Contact Data Entry'!E444,'DO NOT USE_Shared Picklist'!$L$3:$L$81,1,FALSE))),"Please select a value from the drop-down menu",IF('DO NOT USE_Contact Formulas'!A444,"OK",NA()))</f>
        <v>#N/A</v>
      </c>
      <c r="F444" s="46" t="e">
        <f>IF(AND(NOT(ISBLANK('Contact Data Entry'!F444)),NOT(ISNUMBER(MATCH("*@*.?*",'Contact Data Entry'!F444,0)))),"Email must be in a valid format",IF('DO NOT USE_Contact Formulas'!A444,"OK",NA()))</f>
        <v>#N/A</v>
      </c>
      <c r="G444" s="46" t="e">
        <f>IF(AND('DO NOT USE_Contact Formulas'!A444,ISBLANK('Contact Data Entry'!G444)),"Mobile Phone is required",IF(NOT(ISBLANK('Contact Data Entry'!G444)),IF(AND(ISNUMBER(VALUE('Contact Data Entry'!G444)),LEFT('Contact Data Entry'!G444,1)&lt;&gt;"1",LEN('Contact Data Entry'!G444)=10),"OK","Phone number must be valid format"),NA()))</f>
        <v>#N/A</v>
      </c>
      <c r="H444" s="46" t="e">
        <f>IF(NOT(ISBLANK('Contact Data Entry'!H444)),IF(AND(ISNUMBER('Contact Data Entry'!H444),LEFT('Contact Data Entry'!H444,1)&lt;&gt;"1",LEN('Contact Data Entry'!H444)=10),"OK","Phone number must be valid format"),IF('DO NOT USE_Contact Formulas'!A444,"OK",NA()))</f>
        <v>#N/A</v>
      </c>
      <c r="I444" s="46" t="e">
        <f>IF(AND(NOT(ISBLANK('Contact Data Entry'!I444)),ISNA(VLOOKUP('Contact Data Entry'!I444,'DO NOT USE_Shared Picklist'!$N$3:$N$63,1,FALSE))),"Please select a value from the drop-down menu",IF('DO NOT USE_Contact Formulas'!A444,"OK",NA()))</f>
        <v>#N/A</v>
      </c>
      <c r="J444" s="46" t="e">
        <f>IF(AND('DO NOT USE_Contact Formulas'!A444,ISBLANK('Contact Data Entry'!J444)),"Home Street Address is required",IF(LEN('Contact Data Entry'!J444)&gt;255,"Home Street Address must be less than 255 characters",IF('DO NOT USE_Contact Formulas'!A444,"OK",NA())))</f>
        <v>#N/A</v>
      </c>
      <c r="K444" s="46" t="e">
        <f>IF(AND('DO NOT USE_Contact Formulas'!A444,ISBLANK('Contact Data Entry'!K444)),"City is required",IF(LEN('Contact Data Entry'!K444)&gt;40,"City must be less than 40 characters",IF('DO NOT USE_Contact Formulas'!A444,"OK",NA())))</f>
        <v>#N/A</v>
      </c>
      <c r="L444" s="46" t="e">
        <f>IF(AND('DO NOT USE_Contact Formulas'!A444,ISBLANK('Contact Data Entry'!L444)),"State is required",IF(AND(NOT(ISBLANK('Contact Data Entry'!L444)),ISNA(VLOOKUP('Contact Data Entry'!L444,'DO NOT USE_Shared Picklist'!$P$3:$P$52,1,FALSE))),"Please select a value from the drop-down menu",IF('DO NOT USE_Contact Formulas'!A444,"OK",NA())))</f>
        <v>#N/A</v>
      </c>
      <c r="M444" s="46" t="e">
        <f>IF(AND('DO NOT USE_Contact Formulas'!A444,ISBLANK('Contact Data Entry'!M444)),"Zip is required",IF(ISBLANK('Contact Data Entry'!M444),NA(),"OK"))</f>
        <v>#N/A</v>
      </c>
      <c r="N444" s="46" t="e">
        <f>IF(AND(NOT(ISBLANK('Contact Data Entry'!N444)),ISNA(VLOOKUP('Contact Data Entry'!N444,'DO NOT USE_Shared Picklist'!$E$3:$E$10,1,FALSE))),"Please select a value from the drop-down menu",IF('DO NOT USE_Contact Formulas'!A444,"OK",NA()))</f>
        <v>#N/A</v>
      </c>
      <c r="O444" s="46" t="e">
        <f>IF(AND('DO NOT USE_Contact Formulas'!A444,ISBLANK('Contact Data Entry'!O444)),"Occupation/Job Title is required",IF(NOT(ISBLANK('Contact Data Entry'!O444)),"OK",NA()))</f>
        <v>#N/A</v>
      </c>
      <c r="P444" s="46" t="e">
        <f>IF('DO NOT USE_Contact Formulas'!A444,IF(ISBLANK('Contact Data Entry'!P444),"Last Date On Site is required","OK"),NA())</f>
        <v>#N/A</v>
      </c>
      <c r="Q444" s="46" t="e">
        <f>IF(AND('DO NOT USE_Contact Formulas'!A444,ISBLANK('Contact Data Entry'!Q444)),"Specific Place in the Location is required",IF(ISBLANK('Contact Data Entry'!Q444),NA(),"OK"))</f>
        <v>#N/A</v>
      </c>
      <c r="R444" s="46" t="e">
        <f>IF(LEN('Contact Data Entry'!R444)&gt;250,"Employer Name must be less than 250 characters",IF('DO NOT USE_Contact Formulas'!A444,"OK",NA()))</f>
        <v>#N/A</v>
      </c>
      <c r="S444" s="46" t="e">
        <f>IF(AND(NOT(ISBLANK('Contact Data Entry'!S444)),ISNA(VLOOKUP('Contact Data Entry'!S444,'DO NOT USE_Shared Picklist'!$V$3:$V$7,1,FALSE))),"Please select a value from the drop-down menu",IF('DO NOT USE_Contact Formulas'!A444,"OK",NA()))</f>
        <v>#N/A</v>
      </c>
      <c r="T444" s="46" t="e">
        <f>IF(LEN('Contact Data Entry'!T444)&gt;255,"Work Area/Department must be less than 255 characters",IF('DO NOT USE_Contact Formulas'!A444,"OK",NA()))</f>
        <v>#N/A</v>
      </c>
      <c r="U444" s="46" t="e">
        <f>IF(LEN('Contact Data Entry'!U444)&gt;255,"Work Shifts must be less than 255 characters",IF('DO NOT USE_Contact Formulas'!A444,"OK",NA()))</f>
        <v>#N/A</v>
      </c>
      <c r="V444" s="47" t="e">
        <f ca="1">IF('Contact Data Entry'!V444&gt;'DO NOT USE_Shared Picklist'!$C$3,"Last Exposure Date cannot be a future date",IF('DO NOT USE_Contact Formulas'!A444,IF(ISBLANK('Contact Data Entry'!V444),"Last Exposure Date is required","OK"),NA()))</f>
        <v>#N/A</v>
      </c>
      <c r="W444" s="46" t="e">
        <f>IF(AND(NOT(ISBLANK('Contact Data Entry'!W444)),ISNA(VLOOKUP('Contact Data Entry'!W444,'DO NOT USE_Shared Picklist'!$D$3:$D$5,1,FALSE))),"Please select a value from the drop-down menu",IF('DO NOT USE_Contact Formulas'!A444,"OK",NA()))</f>
        <v>#N/A</v>
      </c>
      <c r="X444" s="46"/>
      <c r="Y444" s="46" t="e">
        <f>IF(AND(NOT(ISBLANK('Contact Data Entry'!Y444)),ISNA(VLOOKUP('Contact Data Entry'!Y444,'DO NOT USE_Shared Picklist'!$G$3:$G$5,1,FALSE))),"Please select a value from the drop-down menu",IF('DO NOT USE_Contact Formulas'!A444,"OK",NA()))</f>
        <v>#N/A</v>
      </c>
      <c r="Z444" s="46"/>
      <c r="AA444" s="46" t="e">
        <f>IF(AND(NOT(ISBLANK('Contact Data Entry'!AA444)),ISNA(VLOOKUP('Contact Data Entry'!AA444,'DO NOT USE_Shared Picklist'!$H$3:$H$4,1,FALSE))),"Please select a value from the drop-down menu",IF('DO NOT USE_Contact Formulas'!A444,"OK",NA()))</f>
        <v>#N/A</v>
      </c>
      <c r="AB444" s="46" t="e">
        <f ca="1">IF('Contact Data Entry'!AB444&gt;'DO NOT USE_Shared Picklist'!$C$3,"Test Date cannot be a future date",IF('DO NOT USE_Contact Formulas'!A444,"OK",NA()))</f>
        <v>#N/A</v>
      </c>
      <c r="AC444" s="46" t="e">
        <f>IF(AND(NOT(ISBLANK('Contact Data Entry'!AC444)),ISNA(VLOOKUP('Contact Data Entry'!AC444,'DO NOT USE_Shared Picklist'!$R$3:$R$7,1,FALSE))),"Please select a value from the drop-down menu",IF('DO NOT USE_Contact Formulas'!A444,"OK",NA()))</f>
        <v>#N/A</v>
      </c>
      <c r="AD444" s="46" t="e">
        <f>IF(AND(NOT(ISBLANK('Contact Data Entry'!AD444)),ISNA(VLOOKUP('Contact Data Entry'!AD444,'DO NOT USE_Shared Picklist'!$Q$3:$Q$8,1,FALSE))),"Please select a value from the drop-down menu",IF('DO NOT USE_Contact Formulas'!A444,"OK",NA()))</f>
        <v>#N/A</v>
      </c>
    </row>
    <row r="445" spans="1:30" x14ac:dyDescent="0.25">
      <c r="A445" s="45" t="e">
        <f>IF('DO NOT USE_Contact Formulas'!A445,IF('DO NOT USE_Contact Formulas'!B445,"Not all required fields are completed","OK"),NA())</f>
        <v>#N/A</v>
      </c>
      <c r="B445" s="46" t="e">
        <f>IF(AND('DO NOT USE_Contact Formulas'!A445,ISBLANK('Contact Data Entry'!B445)),"First Name is required",IF(NOT(ISBLANK('Contact Data Entry'!B445)),"OK",NA()))</f>
        <v>#N/A</v>
      </c>
      <c r="C445" s="46" t="e">
        <f>IF(AND('DO NOT USE_Contact Formulas'!A445,ISBLANK('Contact Data Entry'!C445)),"Last Name is required",IF(NOT(ISBLANK('Contact Data Entry'!C445)),"OK",NA()))</f>
        <v>#N/A</v>
      </c>
      <c r="D445" s="46" t="e">
        <f>IF(AND('DO NOT USE_Contact Formulas'!A445,ISBLANK('Contact Data Entry'!D445)),"Birthdate is required",IF(NOT(ISBLANK('Contact Data Entry'!D445)),"OK",NA()))</f>
        <v>#N/A</v>
      </c>
      <c r="E445" s="46" t="e">
        <f>IF(AND(NOT(ISBLANK('Contact Data Entry'!E445)),ISNA(VLOOKUP('Contact Data Entry'!E445,'DO NOT USE_Shared Picklist'!$L$3:$L$81,1,FALSE))),"Please select a value from the drop-down menu",IF('DO NOT USE_Contact Formulas'!A445,"OK",NA()))</f>
        <v>#N/A</v>
      </c>
      <c r="F445" s="46" t="e">
        <f>IF(AND(NOT(ISBLANK('Contact Data Entry'!F445)),NOT(ISNUMBER(MATCH("*@*.?*",'Contact Data Entry'!F445,0)))),"Email must be in a valid format",IF('DO NOT USE_Contact Formulas'!A445,"OK",NA()))</f>
        <v>#N/A</v>
      </c>
      <c r="G445" s="46" t="e">
        <f>IF(AND('DO NOT USE_Contact Formulas'!A445,ISBLANK('Contact Data Entry'!G445)),"Mobile Phone is required",IF(NOT(ISBLANK('Contact Data Entry'!G445)),IF(AND(ISNUMBER(VALUE('Contact Data Entry'!G445)),LEFT('Contact Data Entry'!G445,1)&lt;&gt;"1",LEN('Contact Data Entry'!G445)=10),"OK","Phone number must be valid format"),NA()))</f>
        <v>#N/A</v>
      </c>
      <c r="H445" s="46" t="e">
        <f>IF(NOT(ISBLANK('Contact Data Entry'!H445)),IF(AND(ISNUMBER('Contact Data Entry'!H445),LEFT('Contact Data Entry'!H445,1)&lt;&gt;"1",LEN('Contact Data Entry'!H445)=10),"OK","Phone number must be valid format"),IF('DO NOT USE_Contact Formulas'!A445,"OK",NA()))</f>
        <v>#N/A</v>
      </c>
      <c r="I445" s="46" t="e">
        <f>IF(AND(NOT(ISBLANK('Contact Data Entry'!I445)),ISNA(VLOOKUP('Contact Data Entry'!I445,'DO NOT USE_Shared Picklist'!$N$3:$N$63,1,FALSE))),"Please select a value from the drop-down menu",IF('DO NOT USE_Contact Formulas'!A445,"OK",NA()))</f>
        <v>#N/A</v>
      </c>
      <c r="J445" s="46" t="e">
        <f>IF(AND('DO NOT USE_Contact Formulas'!A445,ISBLANK('Contact Data Entry'!J445)),"Home Street Address is required",IF(LEN('Contact Data Entry'!J445)&gt;255,"Home Street Address must be less than 255 characters",IF('DO NOT USE_Contact Formulas'!A445,"OK",NA())))</f>
        <v>#N/A</v>
      </c>
      <c r="K445" s="46" t="e">
        <f>IF(AND('DO NOT USE_Contact Formulas'!A445,ISBLANK('Contact Data Entry'!K445)),"City is required",IF(LEN('Contact Data Entry'!K445)&gt;40,"City must be less than 40 characters",IF('DO NOT USE_Contact Formulas'!A445,"OK",NA())))</f>
        <v>#N/A</v>
      </c>
      <c r="L445" s="46" t="e">
        <f>IF(AND('DO NOT USE_Contact Formulas'!A445,ISBLANK('Contact Data Entry'!L445)),"State is required",IF(AND(NOT(ISBLANK('Contact Data Entry'!L445)),ISNA(VLOOKUP('Contact Data Entry'!L445,'DO NOT USE_Shared Picklist'!$P$3:$P$52,1,FALSE))),"Please select a value from the drop-down menu",IF('DO NOT USE_Contact Formulas'!A445,"OK",NA())))</f>
        <v>#N/A</v>
      </c>
      <c r="M445" s="46" t="e">
        <f>IF(AND('DO NOT USE_Contact Formulas'!A445,ISBLANK('Contact Data Entry'!M445)),"Zip is required",IF(ISBLANK('Contact Data Entry'!M445),NA(),"OK"))</f>
        <v>#N/A</v>
      </c>
      <c r="N445" s="46" t="e">
        <f>IF(AND(NOT(ISBLANK('Contact Data Entry'!N445)),ISNA(VLOOKUP('Contact Data Entry'!N445,'DO NOT USE_Shared Picklist'!$E$3:$E$10,1,FALSE))),"Please select a value from the drop-down menu",IF('DO NOT USE_Contact Formulas'!A445,"OK",NA()))</f>
        <v>#N/A</v>
      </c>
      <c r="O445" s="46" t="e">
        <f>IF(AND('DO NOT USE_Contact Formulas'!A445,ISBLANK('Contact Data Entry'!O445)),"Occupation/Job Title is required",IF(NOT(ISBLANK('Contact Data Entry'!O445)),"OK",NA()))</f>
        <v>#N/A</v>
      </c>
      <c r="P445" s="46" t="e">
        <f>IF('DO NOT USE_Contact Formulas'!A445,IF(ISBLANK('Contact Data Entry'!P445),"Last Date On Site is required","OK"),NA())</f>
        <v>#N/A</v>
      </c>
      <c r="Q445" s="46" t="e">
        <f>IF(AND('DO NOT USE_Contact Formulas'!A445,ISBLANK('Contact Data Entry'!Q445)),"Specific Place in the Location is required",IF(ISBLANK('Contact Data Entry'!Q445),NA(),"OK"))</f>
        <v>#N/A</v>
      </c>
      <c r="R445" s="46" t="e">
        <f>IF(LEN('Contact Data Entry'!R445)&gt;250,"Employer Name must be less than 250 characters",IF('DO NOT USE_Contact Formulas'!A445,"OK",NA()))</f>
        <v>#N/A</v>
      </c>
      <c r="S445" s="46" t="e">
        <f>IF(AND(NOT(ISBLANK('Contact Data Entry'!S445)),ISNA(VLOOKUP('Contact Data Entry'!S445,'DO NOT USE_Shared Picklist'!$V$3:$V$7,1,FALSE))),"Please select a value from the drop-down menu",IF('DO NOT USE_Contact Formulas'!A445,"OK",NA()))</f>
        <v>#N/A</v>
      </c>
      <c r="T445" s="46" t="e">
        <f>IF(LEN('Contact Data Entry'!T445)&gt;255,"Work Area/Department must be less than 255 characters",IF('DO NOT USE_Contact Formulas'!A445,"OK",NA()))</f>
        <v>#N/A</v>
      </c>
      <c r="U445" s="46" t="e">
        <f>IF(LEN('Contact Data Entry'!U445)&gt;255,"Work Shifts must be less than 255 characters",IF('DO NOT USE_Contact Formulas'!A445,"OK",NA()))</f>
        <v>#N/A</v>
      </c>
      <c r="V445" s="47" t="e">
        <f ca="1">IF('Contact Data Entry'!V445&gt;'DO NOT USE_Shared Picklist'!$C$3,"Last Exposure Date cannot be a future date",IF('DO NOT USE_Contact Formulas'!A445,IF(ISBLANK('Contact Data Entry'!V445),"Last Exposure Date is required","OK"),NA()))</f>
        <v>#N/A</v>
      </c>
      <c r="W445" s="46" t="e">
        <f>IF(AND(NOT(ISBLANK('Contact Data Entry'!W445)),ISNA(VLOOKUP('Contact Data Entry'!W445,'DO NOT USE_Shared Picklist'!$D$3:$D$5,1,FALSE))),"Please select a value from the drop-down menu",IF('DO NOT USE_Contact Formulas'!A445,"OK",NA()))</f>
        <v>#N/A</v>
      </c>
      <c r="X445" s="46"/>
      <c r="Y445" s="46" t="e">
        <f>IF(AND(NOT(ISBLANK('Contact Data Entry'!Y445)),ISNA(VLOOKUP('Contact Data Entry'!Y445,'DO NOT USE_Shared Picklist'!$G$3:$G$5,1,FALSE))),"Please select a value from the drop-down menu",IF('DO NOT USE_Contact Formulas'!A445,"OK",NA()))</f>
        <v>#N/A</v>
      </c>
      <c r="Z445" s="46"/>
      <c r="AA445" s="46" t="e">
        <f>IF(AND(NOT(ISBLANK('Contact Data Entry'!AA445)),ISNA(VLOOKUP('Contact Data Entry'!AA445,'DO NOT USE_Shared Picklist'!$H$3:$H$4,1,FALSE))),"Please select a value from the drop-down menu",IF('DO NOT USE_Contact Formulas'!A445,"OK",NA()))</f>
        <v>#N/A</v>
      </c>
      <c r="AB445" s="46" t="e">
        <f ca="1">IF('Contact Data Entry'!AB445&gt;'DO NOT USE_Shared Picklist'!$C$3,"Test Date cannot be a future date",IF('DO NOT USE_Contact Formulas'!A445,"OK",NA()))</f>
        <v>#N/A</v>
      </c>
      <c r="AC445" s="46" t="e">
        <f>IF(AND(NOT(ISBLANK('Contact Data Entry'!AC445)),ISNA(VLOOKUP('Contact Data Entry'!AC445,'DO NOT USE_Shared Picklist'!$R$3:$R$7,1,FALSE))),"Please select a value from the drop-down menu",IF('DO NOT USE_Contact Formulas'!A445,"OK",NA()))</f>
        <v>#N/A</v>
      </c>
      <c r="AD445" s="46" t="e">
        <f>IF(AND(NOT(ISBLANK('Contact Data Entry'!AD445)),ISNA(VLOOKUP('Contact Data Entry'!AD445,'DO NOT USE_Shared Picklist'!$Q$3:$Q$8,1,FALSE))),"Please select a value from the drop-down menu",IF('DO NOT USE_Contact Formulas'!A445,"OK",NA()))</f>
        <v>#N/A</v>
      </c>
    </row>
    <row r="446" spans="1:30" x14ac:dyDescent="0.25">
      <c r="A446" s="45" t="e">
        <f>IF('DO NOT USE_Contact Formulas'!A446,IF('DO NOT USE_Contact Formulas'!B446,"Not all required fields are completed","OK"),NA())</f>
        <v>#N/A</v>
      </c>
      <c r="B446" s="46" t="e">
        <f>IF(AND('DO NOT USE_Contact Formulas'!A446,ISBLANK('Contact Data Entry'!B446)),"First Name is required",IF(NOT(ISBLANK('Contact Data Entry'!B446)),"OK",NA()))</f>
        <v>#N/A</v>
      </c>
      <c r="C446" s="46" t="e">
        <f>IF(AND('DO NOT USE_Contact Formulas'!A446,ISBLANK('Contact Data Entry'!C446)),"Last Name is required",IF(NOT(ISBLANK('Contact Data Entry'!C446)),"OK",NA()))</f>
        <v>#N/A</v>
      </c>
      <c r="D446" s="46" t="e">
        <f>IF(AND('DO NOT USE_Contact Formulas'!A446,ISBLANK('Contact Data Entry'!D446)),"Birthdate is required",IF(NOT(ISBLANK('Contact Data Entry'!D446)),"OK",NA()))</f>
        <v>#N/A</v>
      </c>
      <c r="E446" s="46" t="e">
        <f>IF(AND(NOT(ISBLANK('Contact Data Entry'!E446)),ISNA(VLOOKUP('Contact Data Entry'!E446,'DO NOT USE_Shared Picklist'!$L$3:$L$81,1,FALSE))),"Please select a value from the drop-down menu",IF('DO NOT USE_Contact Formulas'!A446,"OK",NA()))</f>
        <v>#N/A</v>
      </c>
      <c r="F446" s="46" t="e">
        <f>IF(AND(NOT(ISBLANK('Contact Data Entry'!F446)),NOT(ISNUMBER(MATCH("*@*.?*",'Contact Data Entry'!F446,0)))),"Email must be in a valid format",IF('DO NOT USE_Contact Formulas'!A446,"OK",NA()))</f>
        <v>#N/A</v>
      </c>
      <c r="G446" s="46" t="e">
        <f>IF(AND('DO NOT USE_Contact Formulas'!A446,ISBLANK('Contact Data Entry'!G446)),"Mobile Phone is required",IF(NOT(ISBLANK('Contact Data Entry'!G446)),IF(AND(ISNUMBER(VALUE('Contact Data Entry'!G446)),LEFT('Contact Data Entry'!G446,1)&lt;&gt;"1",LEN('Contact Data Entry'!G446)=10),"OK","Phone number must be valid format"),NA()))</f>
        <v>#N/A</v>
      </c>
      <c r="H446" s="46" t="e">
        <f>IF(NOT(ISBLANK('Contact Data Entry'!H446)),IF(AND(ISNUMBER('Contact Data Entry'!H446),LEFT('Contact Data Entry'!H446,1)&lt;&gt;"1",LEN('Contact Data Entry'!H446)=10),"OK","Phone number must be valid format"),IF('DO NOT USE_Contact Formulas'!A446,"OK",NA()))</f>
        <v>#N/A</v>
      </c>
      <c r="I446" s="46" t="e">
        <f>IF(AND(NOT(ISBLANK('Contact Data Entry'!I446)),ISNA(VLOOKUP('Contact Data Entry'!I446,'DO NOT USE_Shared Picklist'!$N$3:$N$63,1,FALSE))),"Please select a value from the drop-down menu",IF('DO NOT USE_Contact Formulas'!A446,"OK",NA()))</f>
        <v>#N/A</v>
      </c>
      <c r="J446" s="46" t="e">
        <f>IF(AND('DO NOT USE_Contact Formulas'!A446,ISBLANK('Contact Data Entry'!J446)),"Home Street Address is required",IF(LEN('Contact Data Entry'!J446)&gt;255,"Home Street Address must be less than 255 characters",IF('DO NOT USE_Contact Formulas'!A446,"OK",NA())))</f>
        <v>#N/A</v>
      </c>
      <c r="K446" s="46" t="e">
        <f>IF(AND('DO NOT USE_Contact Formulas'!A446,ISBLANK('Contact Data Entry'!K446)),"City is required",IF(LEN('Contact Data Entry'!K446)&gt;40,"City must be less than 40 characters",IF('DO NOT USE_Contact Formulas'!A446,"OK",NA())))</f>
        <v>#N/A</v>
      </c>
      <c r="L446" s="46" t="e">
        <f>IF(AND('DO NOT USE_Contact Formulas'!A446,ISBLANK('Contact Data Entry'!L446)),"State is required",IF(AND(NOT(ISBLANK('Contact Data Entry'!L446)),ISNA(VLOOKUP('Contact Data Entry'!L446,'DO NOT USE_Shared Picklist'!$P$3:$P$52,1,FALSE))),"Please select a value from the drop-down menu",IF('DO NOT USE_Contact Formulas'!A446,"OK",NA())))</f>
        <v>#N/A</v>
      </c>
      <c r="M446" s="46" t="e">
        <f>IF(AND('DO NOT USE_Contact Formulas'!A446,ISBLANK('Contact Data Entry'!M446)),"Zip is required",IF(ISBLANK('Contact Data Entry'!M446),NA(),"OK"))</f>
        <v>#N/A</v>
      </c>
      <c r="N446" s="46" t="e">
        <f>IF(AND(NOT(ISBLANK('Contact Data Entry'!N446)),ISNA(VLOOKUP('Contact Data Entry'!N446,'DO NOT USE_Shared Picklist'!$E$3:$E$10,1,FALSE))),"Please select a value from the drop-down menu",IF('DO NOT USE_Contact Formulas'!A446,"OK",NA()))</f>
        <v>#N/A</v>
      </c>
      <c r="O446" s="46" t="e">
        <f>IF(AND('DO NOT USE_Contact Formulas'!A446,ISBLANK('Contact Data Entry'!O446)),"Occupation/Job Title is required",IF(NOT(ISBLANK('Contact Data Entry'!O446)),"OK",NA()))</f>
        <v>#N/A</v>
      </c>
      <c r="P446" s="46" t="e">
        <f>IF('DO NOT USE_Contact Formulas'!A446,IF(ISBLANK('Contact Data Entry'!P446),"Last Date On Site is required","OK"),NA())</f>
        <v>#N/A</v>
      </c>
      <c r="Q446" s="46" t="e">
        <f>IF(AND('DO NOT USE_Contact Formulas'!A446,ISBLANK('Contact Data Entry'!Q446)),"Specific Place in the Location is required",IF(ISBLANK('Contact Data Entry'!Q446),NA(),"OK"))</f>
        <v>#N/A</v>
      </c>
      <c r="R446" s="46" t="e">
        <f>IF(LEN('Contact Data Entry'!R446)&gt;250,"Employer Name must be less than 250 characters",IF('DO NOT USE_Contact Formulas'!A446,"OK",NA()))</f>
        <v>#N/A</v>
      </c>
      <c r="S446" s="46" t="e">
        <f>IF(AND(NOT(ISBLANK('Contact Data Entry'!S446)),ISNA(VLOOKUP('Contact Data Entry'!S446,'DO NOT USE_Shared Picklist'!$V$3:$V$7,1,FALSE))),"Please select a value from the drop-down menu",IF('DO NOT USE_Contact Formulas'!A446,"OK",NA()))</f>
        <v>#N/A</v>
      </c>
      <c r="T446" s="46" t="e">
        <f>IF(LEN('Contact Data Entry'!T446)&gt;255,"Work Area/Department must be less than 255 characters",IF('DO NOT USE_Contact Formulas'!A446,"OK",NA()))</f>
        <v>#N/A</v>
      </c>
      <c r="U446" s="46" t="e">
        <f>IF(LEN('Contact Data Entry'!U446)&gt;255,"Work Shifts must be less than 255 characters",IF('DO NOT USE_Contact Formulas'!A446,"OK",NA()))</f>
        <v>#N/A</v>
      </c>
      <c r="V446" s="47" t="e">
        <f ca="1">IF('Contact Data Entry'!V446&gt;'DO NOT USE_Shared Picklist'!$C$3,"Last Exposure Date cannot be a future date",IF('DO NOT USE_Contact Formulas'!A446,IF(ISBLANK('Contact Data Entry'!V446),"Last Exposure Date is required","OK"),NA()))</f>
        <v>#N/A</v>
      </c>
      <c r="W446" s="46" t="e">
        <f>IF(AND(NOT(ISBLANK('Contact Data Entry'!W446)),ISNA(VLOOKUP('Contact Data Entry'!W446,'DO NOT USE_Shared Picklist'!$D$3:$D$5,1,FALSE))),"Please select a value from the drop-down menu",IF('DO NOT USE_Contact Formulas'!A446,"OK",NA()))</f>
        <v>#N/A</v>
      </c>
      <c r="X446" s="46"/>
      <c r="Y446" s="46" t="e">
        <f>IF(AND(NOT(ISBLANK('Contact Data Entry'!Y446)),ISNA(VLOOKUP('Contact Data Entry'!Y446,'DO NOT USE_Shared Picklist'!$G$3:$G$5,1,FALSE))),"Please select a value from the drop-down menu",IF('DO NOT USE_Contact Formulas'!A446,"OK",NA()))</f>
        <v>#N/A</v>
      </c>
      <c r="Z446" s="46"/>
      <c r="AA446" s="46" t="e">
        <f>IF(AND(NOT(ISBLANK('Contact Data Entry'!AA446)),ISNA(VLOOKUP('Contact Data Entry'!AA446,'DO NOT USE_Shared Picklist'!$H$3:$H$4,1,FALSE))),"Please select a value from the drop-down menu",IF('DO NOT USE_Contact Formulas'!A446,"OK",NA()))</f>
        <v>#N/A</v>
      </c>
      <c r="AB446" s="46" t="e">
        <f ca="1">IF('Contact Data Entry'!AB446&gt;'DO NOT USE_Shared Picklist'!$C$3,"Test Date cannot be a future date",IF('DO NOT USE_Contact Formulas'!A446,"OK",NA()))</f>
        <v>#N/A</v>
      </c>
      <c r="AC446" s="46" t="e">
        <f>IF(AND(NOT(ISBLANK('Contact Data Entry'!AC446)),ISNA(VLOOKUP('Contact Data Entry'!AC446,'DO NOT USE_Shared Picklist'!$R$3:$R$7,1,FALSE))),"Please select a value from the drop-down menu",IF('DO NOT USE_Contact Formulas'!A446,"OK",NA()))</f>
        <v>#N/A</v>
      </c>
      <c r="AD446" s="46" t="e">
        <f>IF(AND(NOT(ISBLANK('Contact Data Entry'!AD446)),ISNA(VLOOKUP('Contact Data Entry'!AD446,'DO NOT USE_Shared Picklist'!$Q$3:$Q$8,1,FALSE))),"Please select a value from the drop-down menu",IF('DO NOT USE_Contact Formulas'!A446,"OK",NA()))</f>
        <v>#N/A</v>
      </c>
    </row>
    <row r="447" spans="1:30" x14ac:dyDescent="0.25">
      <c r="A447" s="45" t="e">
        <f>IF('DO NOT USE_Contact Formulas'!A447,IF('DO NOT USE_Contact Formulas'!B447,"Not all required fields are completed","OK"),NA())</f>
        <v>#N/A</v>
      </c>
      <c r="B447" s="46" t="e">
        <f>IF(AND('DO NOT USE_Contact Formulas'!A447,ISBLANK('Contact Data Entry'!B447)),"First Name is required",IF(NOT(ISBLANK('Contact Data Entry'!B447)),"OK",NA()))</f>
        <v>#N/A</v>
      </c>
      <c r="C447" s="46" t="e">
        <f>IF(AND('DO NOT USE_Contact Formulas'!A447,ISBLANK('Contact Data Entry'!C447)),"Last Name is required",IF(NOT(ISBLANK('Contact Data Entry'!C447)),"OK",NA()))</f>
        <v>#N/A</v>
      </c>
      <c r="D447" s="46" t="e">
        <f>IF(AND('DO NOT USE_Contact Formulas'!A447,ISBLANK('Contact Data Entry'!D447)),"Birthdate is required",IF(NOT(ISBLANK('Contact Data Entry'!D447)),"OK",NA()))</f>
        <v>#N/A</v>
      </c>
      <c r="E447" s="46" t="e">
        <f>IF(AND(NOT(ISBLANK('Contact Data Entry'!E447)),ISNA(VLOOKUP('Contact Data Entry'!E447,'DO NOT USE_Shared Picklist'!$L$3:$L$81,1,FALSE))),"Please select a value from the drop-down menu",IF('DO NOT USE_Contact Formulas'!A447,"OK",NA()))</f>
        <v>#N/A</v>
      </c>
      <c r="F447" s="46" t="e">
        <f>IF(AND(NOT(ISBLANK('Contact Data Entry'!F447)),NOT(ISNUMBER(MATCH("*@*.?*",'Contact Data Entry'!F447,0)))),"Email must be in a valid format",IF('DO NOT USE_Contact Formulas'!A447,"OK",NA()))</f>
        <v>#N/A</v>
      </c>
      <c r="G447" s="46" t="e">
        <f>IF(AND('DO NOT USE_Contact Formulas'!A447,ISBLANK('Contact Data Entry'!G447)),"Mobile Phone is required",IF(NOT(ISBLANK('Contact Data Entry'!G447)),IF(AND(ISNUMBER(VALUE('Contact Data Entry'!G447)),LEFT('Contact Data Entry'!G447,1)&lt;&gt;"1",LEN('Contact Data Entry'!G447)=10),"OK","Phone number must be valid format"),NA()))</f>
        <v>#N/A</v>
      </c>
      <c r="H447" s="46" t="e">
        <f>IF(NOT(ISBLANK('Contact Data Entry'!H447)),IF(AND(ISNUMBER('Contact Data Entry'!H447),LEFT('Contact Data Entry'!H447,1)&lt;&gt;"1",LEN('Contact Data Entry'!H447)=10),"OK","Phone number must be valid format"),IF('DO NOT USE_Contact Formulas'!A447,"OK",NA()))</f>
        <v>#N/A</v>
      </c>
      <c r="I447" s="46" t="e">
        <f>IF(AND(NOT(ISBLANK('Contact Data Entry'!I447)),ISNA(VLOOKUP('Contact Data Entry'!I447,'DO NOT USE_Shared Picklist'!$N$3:$N$63,1,FALSE))),"Please select a value from the drop-down menu",IF('DO NOT USE_Contact Formulas'!A447,"OK",NA()))</f>
        <v>#N/A</v>
      </c>
      <c r="J447" s="46" t="e">
        <f>IF(AND('DO NOT USE_Contact Formulas'!A447,ISBLANK('Contact Data Entry'!J447)),"Home Street Address is required",IF(LEN('Contact Data Entry'!J447)&gt;255,"Home Street Address must be less than 255 characters",IF('DO NOT USE_Contact Formulas'!A447,"OK",NA())))</f>
        <v>#N/A</v>
      </c>
      <c r="K447" s="46" t="e">
        <f>IF(AND('DO NOT USE_Contact Formulas'!A447,ISBLANK('Contact Data Entry'!K447)),"City is required",IF(LEN('Contact Data Entry'!K447)&gt;40,"City must be less than 40 characters",IF('DO NOT USE_Contact Formulas'!A447,"OK",NA())))</f>
        <v>#N/A</v>
      </c>
      <c r="L447" s="46" t="e">
        <f>IF(AND('DO NOT USE_Contact Formulas'!A447,ISBLANK('Contact Data Entry'!L447)),"State is required",IF(AND(NOT(ISBLANK('Contact Data Entry'!L447)),ISNA(VLOOKUP('Contact Data Entry'!L447,'DO NOT USE_Shared Picklist'!$P$3:$P$52,1,FALSE))),"Please select a value from the drop-down menu",IF('DO NOT USE_Contact Formulas'!A447,"OK",NA())))</f>
        <v>#N/A</v>
      </c>
      <c r="M447" s="46" t="e">
        <f>IF(AND('DO NOT USE_Contact Formulas'!A447,ISBLANK('Contact Data Entry'!M447)),"Zip is required",IF(ISBLANK('Contact Data Entry'!M447),NA(),"OK"))</f>
        <v>#N/A</v>
      </c>
      <c r="N447" s="46" t="e">
        <f>IF(AND(NOT(ISBLANK('Contact Data Entry'!N447)),ISNA(VLOOKUP('Contact Data Entry'!N447,'DO NOT USE_Shared Picklist'!$E$3:$E$10,1,FALSE))),"Please select a value from the drop-down menu",IF('DO NOT USE_Contact Formulas'!A447,"OK",NA()))</f>
        <v>#N/A</v>
      </c>
      <c r="O447" s="46" t="e">
        <f>IF(AND('DO NOT USE_Contact Formulas'!A447,ISBLANK('Contact Data Entry'!O447)),"Occupation/Job Title is required",IF(NOT(ISBLANK('Contact Data Entry'!O447)),"OK",NA()))</f>
        <v>#N/A</v>
      </c>
      <c r="P447" s="46" t="e">
        <f>IF('DO NOT USE_Contact Formulas'!A447,IF(ISBLANK('Contact Data Entry'!P447),"Last Date On Site is required","OK"),NA())</f>
        <v>#N/A</v>
      </c>
      <c r="Q447" s="46" t="e">
        <f>IF(AND('DO NOT USE_Contact Formulas'!A447,ISBLANK('Contact Data Entry'!Q447)),"Specific Place in the Location is required",IF(ISBLANK('Contact Data Entry'!Q447),NA(),"OK"))</f>
        <v>#N/A</v>
      </c>
      <c r="R447" s="46" t="e">
        <f>IF(LEN('Contact Data Entry'!R447)&gt;250,"Employer Name must be less than 250 characters",IF('DO NOT USE_Contact Formulas'!A447,"OK",NA()))</f>
        <v>#N/A</v>
      </c>
      <c r="S447" s="46" t="e">
        <f>IF(AND(NOT(ISBLANK('Contact Data Entry'!S447)),ISNA(VLOOKUP('Contact Data Entry'!S447,'DO NOT USE_Shared Picklist'!$V$3:$V$7,1,FALSE))),"Please select a value from the drop-down menu",IF('DO NOT USE_Contact Formulas'!A447,"OK",NA()))</f>
        <v>#N/A</v>
      </c>
      <c r="T447" s="46" t="e">
        <f>IF(LEN('Contact Data Entry'!T447)&gt;255,"Work Area/Department must be less than 255 characters",IF('DO NOT USE_Contact Formulas'!A447,"OK",NA()))</f>
        <v>#N/A</v>
      </c>
      <c r="U447" s="46" t="e">
        <f>IF(LEN('Contact Data Entry'!U447)&gt;255,"Work Shifts must be less than 255 characters",IF('DO NOT USE_Contact Formulas'!A447,"OK",NA()))</f>
        <v>#N/A</v>
      </c>
      <c r="V447" s="47" t="e">
        <f ca="1">IF('Contact Data Entry'!V447&gt;'DO NOT USE_Shared Picklist'!$C$3,"Last Exposure Date cannot be a future date",IF('DO NOT USE_Contact Formulas'!A447,IF(ISBLANK('Contact Data Entry'!V447),"Last Exposure Date is required","OK"),NA()))</f>
        <v>#N/A</v>
      </c>
      <c r="W447" s="46" t="e">
        <f>IF(AND(NOT(ISBLANK('Contact Data Entry'!W447)),ISNA(VLOOKUP('Contact Data Entry'!W447,'DO NOT USE_Shared Picklist'!$D$3:$D$5,1,FALSE))),"Please select a value from the drop-down menu",IF('DO NOT USE_Contact Formulas'!A447,"OK",NA()))</f>
        <v>#N/A</v>
      </c>
      <c r="X447" s="46"/>
      <c r="Y447" s="46" t="e">
        <f>IF(AND(NOT(ISBLANK('Contact Data Entry'!Y447)),ISNA(VLOOKUP('Contact Data Entry'!Y447,'DO NOT USE_Shared Picklist'!$G$3:$G$5,1,FALSE))),"Please select a value from the drop-down menu",IF('DO NOT USE_Contact Formulas'!A447,"OK",NA()))</f>
        <v>#N/A</v>
      </c>
      <c r="Z447" s="46"/>
      <c r="AA447" s="46" t="e">
        <f>IF(AND(NOT(ISBLANK('Contact Data Entry'!AA447)),ISNA(VLOOKUP('Contact Data Entry'!AA447,'DO NOT USE_Shared Picklist'!$H$3:$H$4,1,FALSE))),"Please select a value from the drop-down menu",IF('DO NOT USE_Contact Formulas'!A447,"OK",NA()))</f>
        <v>#N/A</v>
      </c>
      <c r="AB447" s="46" t="e">
        <f ca="1">IF('Contact Data Entry'!AB447&gt;'DO NOT USE_Shared Picklist'!$C$3,"Test Date cannot be a future date",IF('DO NOT USE_Contact Formulas'!A447,"OK",NA()))</f>
        <v>#N/A</v>
      </c>
      <c r="AC447" s="46" t="e">
        <f>IF(AND(NOT(ISBLANK('Contact Data Entry'!AC447)),ISNA(VLOOKUP('Contact Data Entry'!AC447,'DO NOT USE_Shared Picklist'!$R$3:$R$7,1,FALSE))),"Please select a value from the drop-down menu",IF('DO NOT USE_Contact Formulas'!A447,"OK",NA()))</f>
        <v>#N/A</v>
      </c>
      <c r="AD447" s="46" t="e">
        <f>IF(AND(NOT(ISBLANK('Contact Data Entry'!AD447)),ISNA(VLOOKUP('Contact Data Entry'!AD447,'DO NOT USE_Shared Picklist'!$Q$3:$Q$8,1,FALSE))),"Please select a value from the drop-down menu",IF('DO NOT USE_Contact Formulas'!A447,"OK",NA()))</f>
        <v>#N/A</v>
      </c>
    </row>
    <row r="448" spans="1:30" x14ac:dyDescent="0.25">
      <c r="A448" s="45" t="e">
        <f>IF('DO NOT USE_Contact Formulas'!A448,IF('DO NOT USE_Contact Formulas'!B448,"Not all required fields are completed","OK"),NA())</f>
        <v>#N/A</v>
      </c>
      <c r="B448" s="46" t="e">
        <f>IF(AND('DO NOT USE_Contact Formulas'!A448,ISBLANK('Contact Data Entry'!B448)),"First Name is required",IF(NOT(ISBLANK('Contact Data Entry'!B448)),"OK",NA()))</f>
        <v>#N/A</v>
      </c>
      <c r="C448" s="46" t="e">
        <f>IF(AND('DO NOT USE_Contact Formulas'!A448,ISBLANK('Contact Data Entry'!C448)),"Last Name is required",IF(NOT(ISBLANK('Contact Data Entry'!C448)),"OK",NA()))</f>
        <v>#N/A</v>
      </c>
      <c r="D448" s="46" t="e">
        <f>IF(AND('DO NOT USE_Contact Formulas'!A448,ISBLANK('Contact Data Entry'!D448)),"Birthdate is required",IF(NOT(ISBLANK('Contact Data Entry'!D448)),"OK",NA()))</f>
        <v>#N/A</v>
      </c>
      <c r="E448" s="46" t="e">
        <f>IF(AND(NOT(ISBLANK('Contact Data Entry'!E448)),ISNA(VLOOKUP('Contact Data Entry'!E448,'DO NOT USE_Shared Picklist'!$L$3:$L$81,1,FALSE))),"Please select a value from the drop-down menu",IF('DO NOT USE_Contact Formulas'!A448,"OK",NA()))</f>
        <v>#N/A</v>
      </c>
      <c r="F448" s="46" t="e">
        <f>IF(AND(NOT(ISBLANK('Contact Data Entry'!F448)),NOT(ISNUMBER(MATCH("*@*.?*",'Contact Data Entry'!F448,0)))),"Email must be in a valid format",IF('DO NOT USE_Contact Formulas'!A448,"OK",NA()))</f>
        <v>#N/A</v>
      </c>
      <c r="G448" s="46" t="e">
        <f>IF(AND('DO NOT USE_Contact Formulas'!A448,ISBLANK('Contact Data Entry'!G448)),"Mobile Phone is required",IF(NOT(ISBLANK('Contact Data Entry'!G448)),IF(AND(ISNUMBER(VALUE('Contact Data Entry'!G448)),LEFT('Contact Data Entry'!G448,1)&lt;&gt;"1",LEN('Contact Data Entry'!G448)=10),"OK","Phone number must be valid format"),NA()))</f>
        <v>#N/A</v>
      </c>
      <c r="H448" s="46" t="e">
        <f>IF(NOT(ISBLANK('Contact Data Entry'!H448)),IF(AND(ISNUMBER('Contact Data Entry'!H448),LEFT('Contact Data Entry'!H448,1)&lt;&gt;"1",LEN('Contact Data Entry'!H448)=10),"OK","Phone number must be valid format"),IF('DO NOT USE_Contact Formulas'!A448,"OK",NA()))</f>
        <v>#N/A</v>
      </c>
      <c r="I448" s="46" t="e">
        <f>IF(AND(NOT(ISBLANK('Contact Data Entry'!I448)),ISNA(VLOOKUP('Contact Data Entry'!I448,'DO NOT USE_Shared Picklist'!$N$3:$N$63,1,FALSE))),"Please select a value from the drop-down menu",IF('DO NOT USE_Contact Formulas'!A448,"OK",NA()))</f>
        <v>#N/A</v>
      </c>
      <c r="J448" s="46" t="e">
        <f>IF(AND('DO NOT USE_Contact Formulas'!A448,ISBLANK('Contact Data Entry'!J448)),"Home Street Address is required",IF(LEN('Contact Data Entry'!J448)&gt;255,"Home Street Address must be less than 255 characters",IF('DO NOT USE_Contact Formulas'!A448,"OK",NA())))</f>
        <v>#N/A</v>
      </c>
      <c r="K448" s="46" t="e">
        <f>IF(AND('DO NOT USE_Contact Formulas'!A448,ISBLANK('Contact Data Entry'!K448)),"City is required",IF(LEN('Contact Data Entry'!K448)&gt;40,"City must be less than 40 characters",IF('DO NOT USE_Contact Formulas'!A448,"OK",NA())))</f>
        <v>#N/A</v>
      </c>
      <c r="L448" s="46" t="e">
        <f>IF(AND('DO NOT USE_Contact Formulas'!A448,ISBLANK('Contact Data Entry'!L448)),"State is required",IF(AND(NOT(ISBLANK('Contact Data Entry'!L448)),ISNA(VLOOKUP('Contact Data Entry'!L448,'DO NOT USE_Shared Picklist'!$P$3:$P$52,1,FALSE))),"Please select a value from the drop-down menu",IF('DO NOT USE_Contact Formulas'!A448,"OK",NA())))</f>
        <v>#N/A</v>
      </c>
      <c r="M448" s="46" t="e">
        <f>IF(AND('DO NOT USE_Contact Formulas'!A448,ISBLANK('Contact Data Entry'!M448)),"Zip is required",IF(ISBLANK('Contact Data Entry'!M448),NA(),"OK"))</f>
        <v>#N/A</v>
      </c>
      <c r="N448" s="46" t="e">
        <f>IF(AND(NOT(ISBLANK('Contact Data Entry'!N448)),ISNA(VLOOKUP('Contact Data Entry'!N448,'DO NOT USE_Shared Picklist'!$E$3:$E$10,1,FALSE))),"Please select a value from the drop-down menu",IF('DO NOT USE_Contact Formulas'!A448,"OK",NA()))</f>
        <v>#N/A</v>
      </c>
      <c r="O448" s="46" t="e">
        <f>IF(AND('DO NOT USE_Contact Formulas'!A448,ISBLANK('Contact Data Entry'!O448)),"Occupation/Job Title is required",IF(NOT(ISBLANK('Contact Data Entry'!O448)),"OK",NA()))</f>
        <v>#N/A</v>
      </c>
      <c r="P448" s="46" t="e">
        <f>IF('DO NOT USE_Contact Formulas'!A448,IF(ISBLANK('Contact Data Entry'!P448),"Last Date On Site is required","OK"),NA())</f>
        <v>#N/A</v>
      </c>
      <c r="Q448" s="46" t="e">
        <f>IF(AND('DO NOT USE_Contact Formulas'!A448,ISBLANK('Contact Data Entry'!Q448)),"Specific Place in the Location is required",IF(ISBLANK('Contact Data Entry'!Q448),NA(),"OK"))</f>
        <v>#N/A</v>
      </c>
      <c r="R448" s="46" t="e">
        <f>IF(LEN('Contact Data Entry'!R448)&gt;250,"Employer Name must be less than 250 characters",IF('DO NOT USE_Contact Formulas'!A448,"OK",NA()))</f>
        <v>#N/A</v>
      </c>
      <c r="S448" s="46" t="e">
        <f>IF(AND(NOT(ISBLANK('Contact Data Entry'!S448)),ISNA(VLOOKUP('Contact Data Entry'!S448,'DO NOT USE_Shared Picklist'!$V$3:$V$7,1,FALSE))),"Please select a value from the drop-down menu",IF('DO NOT USE_Contact Formulas'!A448,"OK",NA()))</f>
        <v>#N/A</v>
      </c>
      <c r="T448" s="46" t="e">
        <f>IF(LEN('Contact Data Entry'!T448)&gt;255,"Work Area/Department must be less than 255 characters",IF('DO NOT USE_Contact Formulas'!A448,"OK",NA()))</f>
        <v>#N/A</v>
      </c>
      <c r="U448" s="46" t="e">
        <f>IF(LEN('Contact Data Entry'!U448)&gt;255,"Work Shifts must be less than 255 characters",IF('DO NOT USE_Contact Formulas'!A448,"OK",NA()))</f>
        <v>#N/A</v>
      </c>
      <c r="V448" s="47" t="e">
        <f ca="1">IF('Contact Data Entry'!V448&gt;'DO NOT USE_Shared Picklist'!$C$3,"Last Exposure Date cannot be a future date",IF('DO NOT USE_Contact Formulas'!A448,IF(ISBLANK('Contact Data Entry'!V448),"Last Exposure Date is required","OK"),NA()))</f>
        <v>#N/A</v>
      </c>
      <c r="W448" s="46" t="e">
        <f>IF(AND(NOT(ISBLANK('Contact Data Entry'!W448)),ISNA(VLOOKUP('Contact Data Entry'!W448,'DO NOT USE_Shared Picklist'!$D$3:$D$5,1,FALSE))),"Please select a value from the drop-down menu",IF('DO NOT USE_Contact Formulas'!A448,"OK",NA()))</f>
        <v>#N/A</v>
      </c>
      <c r="X448" s="46"/>
      <c r="Y448" s="46" t="e">
        <f>IF(AND(NOT(ISBLANK('Contact Data Entry'!Y448)),ISNA(VLOOKUP('Contact Data Entry'!Y448,'DO NOT USE_Shared Picklist'!$G$3:$G$5,1,FALSE))),"Please select a value from the drop-down menu",IF('DO NOT USE_Contact Formulas'!A448,"OK",NA()))</f>
        <v>#N/A</v>
      </c>
      <c r="Z448" s="46"/>
      <c r="AA448" s="46" t="e">
        <f>IF(AND(NOT(ISBLANK('Contact Data Entry'!AA448)),ISNA(VLOOKUP('Contact Data Entry'!AA448,'DO NOT USE_Shared Picklist'!$H$3:$H$4,1,FALSE))),"Please select a value from the drop-down menu",IF('DO NOT USE_Contact Formulas'!A448,"OK",NA()))</f>
        <v>#N/A</v>
      </c>
      <c r="AB448" s="46" t="e">
        <f ca="1">IF('Contact Data Entry'!AB448&gt;'DO NOT USE_Shared Picklist'!$C$3,"Test Date cannot be a future date",IF('DO NOT USE_Contact Formulas'!A448,"OK",NA()))</f>
        <v>#N/A</v>
      </c>
      <c r="AC448" s="46" t="e">
        <f>IF(AND(NOT(ISBLANK('Contact Data Entry'!AC448)),ISNA(VLOOKUP('Contact Data Entry'!AC448,'DO NOT USE_Shared Picklist'!$R$3:$R$7,1,FALSE))),"Please select a value from the drop-down menu",IF('DO NOT USE_Contact Formulas'!A448,"OK",NA()))</f>
        <v>#N/A</v>
      </c>
      <c r="AD448" s="46" t="e">
        <f>IF(AND(NOT(ISBLANK('Contact Data Entry'!AD448)),ISNA(VLOOKUP('Contact Data Entry'!AD448,'DO NOT USE_Shared Picklist'!$Q$3:$Q$8,1,FALSE))),"Please select a value from the drop-down menu",IF('DO NOT USE_Contact Formulas'!A448,"OK",NA()))</f>
        <v>#N/A</v>
      </c>
    </row>
    <row r="449" spans="1:30" x14ac:dyDescent="0.25">
      <c r="A449" s="45" t="e">
        <f>IF('DO NOT USE_Contact Formulas'!A449,IF('DO NOT USE_Contact Formulas'!B449,"Not all required fields are completed","OK"),NA())</f>
        <v>#N/A</v>
      </c>
      <c r="B449" s="46" t="e">
        <f>IF(AND('DO NOT USE_Contact Formulas'!A449,ISBLANK('Contact Data Entry'!B449)),"First Name is required",IF(NOT(ISBLANK('Contact Data Entry'!B449)),"OK",NA()))</f>
        <v>#N/A</v>
      </c>
      <c r="C449" s="46" t="e">
        <f>IF(AND('DO NOT USE_Contact Formulas'!A449,ISBLANK('Contact Data Entry'!C449)),"Last Name is required",IF(NOT(ISBLANK('Contact Data Entry'!C449)),"OK",NA()))</f>
        <v>#N/A</v>
      </c>
      <c r="D449" s="46" t="e">
        <f>IF(AND('DO NOT USE_Contact Formulas'!A449,ISBLANK('Contact Data Entry'!D449)),"Birthdate is required",IF(NOT(ISBLANK('Contact Data Entry'!D449)),"OK",NA()))</f>
        <v>#N/A</v>
      </c>
      <c r="E449" s="46" t="e">
        <f>IF(AND(NOT(ISBLANK('Contact Data Entry'!E449)),ISNA(VLOOKUP('Contact Data Entry'!E449,'DO NOT USE_Shared Picklist'!$L$3:$L$81,1,FALSE))),"Please select a value from the drop-down menu",IF('DO NOT USE_Contact Formulas'!A449,"OK",NA()))</f>
        <v>#N/A</v>
      </c>
      <c r="F449" s="46" t="e">
        <f>IF(AND(NOT(ISBLANK('Contact Data Entry'!F449)),NOT(ISNUMBER(MATCH("*@*.?*",'Contact Data Entry'!F449,0)))),"Email must be in a valid format",IF('DO NOT USE_Contact Formulas'!A449,"OK",NA()))</f>
        <v>#N/A</v>
      </c>
      <c r="G449" s="46" t="e">
        <f>IF(AND('DO NOT USE_Contact Formulas'!A449,ISBLANK('Contact Data Entry'!G449)),"Mobile Phone is required",IF(NOT(ISBLANK('Contact Data Entry'!G449)),IF(AND(ISNUMBER(VALUE('Contact Data Entry'!G449)),LEFT('Contact Data Entry'!G449,1)&lt;&gt;"1",LEN('Contact Data Entry'!G449)=10),"OK","Phone number must be valid format"),NA()))</f>
        <v>#N/A</v>
      </c>
      <c r="H449" s="46" t="e">
        <f>IF(NOT(ISBLANK('Contact Data Entry'!H449)),IF(AND(ISNUMBER('Contact Data Entry'!H449),LEFT('Contact Data Entry'!H449,1)&lt;&gt;"1",LEN('Contact Data Entry'!H449)=10),"OK","Phone number must be valid format"),IF('DO NOT USE_Contact Formulas'!A449,"OK",NA()))</f>
        <v>#N/A</v>
      </c>
      <c r="I449" s="46" t="e">
        <f>IF(AND(NOT(ISBLANK('Contact Data Entry'!I449)),ISNA(VLOOKUP('Contact Data Entry'!I449,'DO NOT USE_Shared Picklist'!$N$3:$N$63,1,FALSE))),"Please select a value from the drop-down menu",IF('DO NOT USE_Contact Formulas'!A449,"OK",NA()))</f>
        <v>#N/A</v>
      </c>
      <c r="J449" s="46" t="e">
        <f>IF(AND('DO NOT USE_Contact Formulas'!A449,ISBLANK('Contact Data Entry'!J449)),"Home Street Address is required",IF(LEN('Contact Data Entry'!J449)&gt;255,"Home Street Address must be less than 255 characters",IF('DO NOT USE_Contact Formulas'!A449,"OK",NA())))</f>
        <v>#N/A</v>
      </c>
      <c r="K449" s="46" t="e">
        <f>IF(AND('DO NOT USE_Contact Formulas'!A449,ISBLANK('Contact Data Entry'!K449)),"City is required",IF(LEN('Contact Data Entry'!K449)&gt;40,"City must be less than 40 characters",IF('DO NOT USE_Contact Formulas'!A449,"OK",NA())))</f>
        <v>#N/A</v>
      </c>
      <c r="L449" s="46" t="e">
        <f>IF(AND('DO NOT USE_Contact Formulas'!A449,ISBLANK('Contact Data Entry'!L449)),"State is required",IF(AND(NOT(ISBLANK('Contact Data Entry'!L449)),ISNA(VLOOKUP('Contact Data Entry'!L449,'DO NOT USE_Shared Picklist'!$P$3:$P$52,1,FALSE))),"Please select a value from the drop-down menu",IF('DO NOT USE_Contact Formulas'!A449,"OK",NA())))</f>
        <v>#N/A</v>
      </c>
      <c r="M449" s="46" t="e">
        <f>IF(AND('DO NOT USE_Contact Formulas'!A449,ISBLANK('Contact Data Entry'!M449)),"Zip is required",IF(ISBLANK('Contact Data Entry'!M449),NA(),"OK"))</f>
        <v>#N/A</v>
      </c>
      <c r="N449" s="46" t="e">
        <f>IF(AND(NOT(ISBLANK('Contact Data Entry'!N449)),ISNA(VLOOKUP('Contact Data Entry'!N449,'DO NOT USE_Shared Picklist'!$E$3:$E$10,1,FALSE))),"Please select a value from the drop-down menu",IF('DO NOT USE_Contact Formulas'!A449,"OK",NA()))</f>
        <v>#N/A</v>
      </c>
      <c r="O449" s="46" t="e">
        <f>IF(AND('DO NOT USE_Contact Formulas'!A449,ISBLANK('Contact Data Entry'!O449)),"Occupation/Job Title is required",IF(NOT(ISBLANK('Contact Data Entry'!O449)),"OK",NA()))</f>
        <v>#N/A</v>
      </c>
      <c r="P449" s="46" t="e">
        <f>IF('DO NOT USE_Contact Formulas'!A449,IF(ISBLANK('Contact Data Entry'!P449),"Last Date On Site is required","OK"),NA())</f>
        <v>#N/A</v>
      </c>
      <c r="Q449" s="46" t="e">
        <f>IF(AND('DO NOT USE_Contact Formulas'!A449,ISBLANK('Contact Data Entry'!Q449)),"Specific Place in the Location is required",IF(ISBLANK('Contact Data Entry'!Q449),NA(),"OK"))</f>
        <v>#N/A</v>
      </c>
      <c r="R449" s="46" t="e">
        <f>IF(LEN('Contact Data Entry'!R449)&gt;250,"Employer Name must be less than 250 characters",IF('DO NOT USE_Contact Formulas'!A449,"OK",NA()))</f>
        <v>#N/A</v>
      </c>
      <c r="S449" s="46" t="e">
        <f>IF(AND(NOT(ISBLANK('Contact Data Entry'!S449)),ISNA(VLOOKUP('Contact Data Entry'!S449,'DO NOT USE_Shared Picklist'!$V$3:$V$7,1,FALSE))),"Please select a value from the drop-down menu",IF('DO NOT USE_Contact Formulas'!A449,"OK",NA()))</f>
        <v>#N/A</v>
      </c>
      <c r="T449" s="46" t="e">
        <f>IF(LEN('Contact Data Entry'!T449)&gt;255,"Work Area/Department must be less than 255 characters",IF('DO NOT USE_Contact Formulas'!A449,"OK",NA()))</f>
        <v>#N/A</v>
      </c>
      <c r="U449" s="46" t="e">
        <f>IF(LEN('Contact Data Entry'!U449)&gt;255,"Work Shifts must be less than 255 characters",IF('DO NOT USE_Contact Formulas'!A449,"OK",NA()))</f>
        <v>#N/A</v>
      </c>
      <c r="V449" s="47" t="e">
        <f ca="1">IF('Contact Data Entry'!V449&gt;'DO NOT USE_Shared Picklist'!$C$3,"Last Exposure Date cannot be a future date",IF('DO NOT USE_Contact Formulas'!A449,IF(ISBLANK('Contact Data Entry'!V449),"Last Exposure Date is required","OK"),NA()))</f>
        <v>#N/A</v>
      </c>
      <c r="W449" s="46" t="e">
        <f>IF(AND(NOT(ISBLANK('Contact Data Entry'!W449)),ISNA(VLOOKUP('Contact Data Entry'!W449,'DO NOT USE_Shared Picklist'!$D$3:$D$5,1,FALSE))),"Please select a value from the drop-down menu",IF('DO NOT USE_Contact Formulas'!A449,"OK",NA()))</f>
        <v>#N/A</v>
      </c>
      <c r="X449" s="46"/>
      <c r="Y449" s="46" t="e">
        <f>IF(AND(NOT(ISBLANK('Contact Data Entry'!Y449)),ISNA(VLOOKUP('Contact Data Entry'!Y449,'DO NOT USE_Shared Picklist'!$G$3:$G$5,1,FALSE))),"Please select a value from the drop-down menu",IF('DO NOT USE_Contact Formulas'!A449,"OK",NA()))</f>
        <v>#N/A</v>
      </c>
      <c r="Z449" s="46"/>
      <c r="AA449" s="46" t="e">
        <f>IF(AND(NOT(ISBLANK('Contact Data Entry'!AA449)),ISNA(VLOOKUP('Contact Data Entry'!AA449,'DO NOT USE_Shared Picklist'!$H$3:$H$4,1,FALSE))),"Please select a value from the drop-down menu",IF('DO NOT USE_Contact Formulas'!A449,"OK",NA()))</f>
        <v>#N/A</v>
      </c>
      <c r="AB449" s="46" t="e">
        <f ca="1">IF('Contact Data Entry'!AB449&gt;'DO NOT USE_Shared Picklist'!$C$3,"Test Date cannot be a future date",IF('DO NOT USE_Contact Formulas'!A449,"OK",NA()))</f>
        <v>#N/A</v>
      </c>
      <c r="AC449" s="46" t="e">
        <f>IF(AND(NOT(ISBLANK('Contact Data Entry'!AC449)),ISNA(VLOOKUP('Contact Data Entry'!AC449,'DO NOT USE_Shared Picklist'!$R$3:$R$7,1,FALSE))),"Please select a value from the drop-down menu",IF('DO NOT USE_Contact Formulas'!A449,"OK",NA()))</f>
        <v>#N/A</v>
      </c>
      <c r="AD449" s="46" t="e">
        <f>IF(AND(NOT(ISBLANK('Contact Data Entry'!AD449)),ISNA(VLOOKUP('Contact Data Entry'!AD449,'DO NOT USE_Shared Picklist'!$Q$3:$Q$8,1,FALSE))),"Please select a value from the drop-down menu",IF('DO NOT USE_Contact Formulas'!A449,"OK",NA()))</f>
        <v>#N/A</v>
      </c>
    </row>
    <row r="450" spans="1:30" x14ac:dyDescent="0.25">
      <c r="A450" s="45" t="e">
        <f>IF('DO NOT USE_Contact Formulas'!A450,IF('DO NOT USE_Contact Formulas'!B450,"Not all required fields are completed","OK"),NA())</f>
        <v>#N/A</v>
      </c>
      <c r="B450" s="46" t="e">
        <f>IF(AND('DO NOT USE_Contact Formulas'!A450,ISBLANK('Contact Data Entry'!B450)),"First Name is required",IF(NOT(ISBLANK('Contact Data Entry'!B450)),"OK",NA()))</f>
        <v>#N/A</v>
      </c>
      <c r="C450" s="46" t="e">
        <f>IF(AND('DO NOT USE_Contact Formulas'!A450,ISBLANK('Contact Data Entry'!C450)),"Last Name is required",IF(NOT(ISBLANK('Contact Data Entry'!C450)),"OK",NA()))</f>
        <v>#N/A</v>
      </c>
      <c r="D450" s="46" t="e">
        <f>IF(AND('DO NOT USE_Contact Formulas'!A450,ISBLANK('Contact Data Entry'!D450)),"Birthdate is required",IF(NOT(ISBLANK('Contact Data Entry'!D450)),"OK",NA()))</f>
        <v>#N/A</v>
      </c>
      <c r="E450" s="46" t="e">
        <f>IF(AND(NOT(ISBLANK('Contact Data Entry'!E450)),ISNA(VLOOKUP('Contact Data Entry'!E450,'DO NOT USE_Shared Picklist'!$L$3:$L$81,1,FALSE))),"Please select a value from the drop-down menu",IF('DO NOT USE_Contact Formulas'!A450,"OK",NA()))</f>
        <v>#N/A</v>
      </c>
      <c r="F450" s="46" t="e">
        <f>IF(AND(NOT(ISBLANK('Contact Data Entry'!F450)),NOT(ISNUMBER(MATCH("*@*.?*",'Contact Data Entry'!F450,0)))),"Email must be in a valid format",IF('DO NOT USE_Contact Formulas'!A450,"OK",NA()))</f>
        <v>#N/A</v>
      </c>
      <c r="G450" s="46" t="e">
        <f>IF(AND('DO NOT USE_Contact Formulas'!A450,ISBLANK('Contact Data Entry'!G450)),"Mobile Phone is required",IF(NOT(ISBLANK('Contact Data Entry'!G450)),IF(AND(ISNUMBER(VALUE('Contact Data Entry'!G450)),LEFT('Contact Data Entry'!G450,1)&lt;&gt;"1",LEN('Contact Data Entry'!G450)=10),"OK","Phone number must be valid format"),NA()))</f>
        <v>#N/A</v>
      </c>
      <c r="H450" s="46" t="e">
        <f>IF(NOT(ISBLANK('Contact Data Entry'!H450)),IF(AND(ISNUMBER('Contact Data Entry'!H450),LEFT('Contact Data Entry'!H450,1)&lt;&gt;"1",LEN('Contact Data Entry'!H450)=10),"OK","Phone number must be valid format"),IF('DO NOT USE_Contact Formulas'!A450,"OK",NA()))</f>
        <v>#N/A</v>
      </c>
      <c r="I450" s="46" t="e">
        <f>IF(AND(NOT(ISBLANK('Contact Data Entry'!I450)),ISNA(VLOOKUP('Contact Data Entry'!I450,'DO NOT USE_Shared Picklist'!$N$3:$N$63,1,FALSE))),"Please select a value from the drop-down menu",IF('DO NOT USE_Contact Formulas'!A450,"OK",NA()))</f>
        <v>#N/A</v>
      </c>
      <c r="J450" s="46" t="e">
        <f>IF(AND('DO NOT USE_Contact Formulas'!A450,ISBLANK('Contact Data Entry'!J450)),"Home Street Address is required",IF(LEN('Contact Data Entry'!J450)&gt;255,"Home Street Address must be less than 255 characters",IF('DO NOT USE_Contact Formulas'!A450,"OK",NA())))</f>
        <v>#N/A</v>
      </c>
      <c r="K450" s="46" t="e">
        <f>IF(AND('DO NOT USE_Contact Formulas'!A450,ISBLANK('Contact Data Entry'!K450)),"City is required",IF(LEN('Contact Data Entry'!K450)&gt;40,"City must be less than 40 characters",IF('DO NOT USE_Contact Formulas'!A450,"OK",NA())))</f>
        <v>#N/A</v>
      </c>
      <c r="L450" s="46" t="e">
        <f>IF(AND('DO NOT USE_Contact Formulas'!A450,ISBLANK('Contact Data Entry'!L450)),"State is required",IF(AND(NOT(ISBLANK('Contact Data Entry'!L450)),ISNA(VLOOKUP('Contact Data Entry'!L450,'DO NOT USE_Shared Picklist'!$P$3:$P$52,1,FALSE))),"Please select a value from the drop-down menu",IF('DO NOT USE_Contact Formulas'!A450,"OK",NA())))</f>
        <v>#N/A</v>
      </c>
      <c r="M450" s="46" t="e">
        <f>IF(AND('DO NOT USE_Contact Formulas'!A450,ISBLANK('Contact Data Entry'!M450)),"Zip is required",IF(ISBLANK('Contact Data Entry'!M450),NA(),"OK"))</f>
        <v>#N/A</v>
      </c>
      <c r="N450" s="46" t="e">
        <f>IF(AND(NOT(ISBLANK('Contact Data Entry'!N450)),ISNA(VLOOKUP('Contact Data Entry'!N450,'DO NOT USE_Shared Picklist'!$E$3:$E$10,1,FALSE))),"Please select a value from the drop-down menu",IF('DO NOT USE_Contact Formulas'!A450,"OK",NA()))</f>
        <v>#N/A</v>
      </c>
      <c r="O450" s="46" t="e">
        <f>IF(AND('DO NOT USE_Contact Formulas'!A450,ISBLANK('Contact Data Entry'!O450)),"Occupation/Job Title is required",IF(NOT(ISBLANK('Contact Data Entry'!O450)),"OK",NA()))</f>
        <v>#N/A</v>
      </c>
      <c r="P450" s="46" t="e">
        <f>IF('DO NOT USE_Contact Formulas'!A450,IF(ISBLANK('Contact Data Entry'!P450),"Last Date On Site is required","OK"),NA())</f>
        <v>#N/A</v>
      </c>
      <c r="Q450" s="46" t="e">
        <f>IF(AND('DO NOT USE_Contact Formulas'!A450,ISBLANK('Contact Data Entry'!Q450)),"Specific Place in the Location is required",IF(ISBLANK('Contact Data Entry'!Q450),NA(),"OK"))</f>
        <v>#N/A</v>
      </c>
      <c r="R450" s="46" t="e">
        <f>IF(LEN('Contact Data Entry'!R450)&gt;250,"Employer Name must be less than 250 characters",IF('DO NOT USE_Contact Formulas'!A450,"OK",NA()))</f>
        <v>#N/A</v>
      </c>
      <c r="S450" s="46" t="e">
        <f>IF(AND(NOT(ISBLANK('Contact Data Entry'!S450)),ISNA(VLOOKUP('Contact Data Entry'!S450,'DO NOT USE_Shared Picklist'!$V$3:$V$7,1,FALSE))),"Please select a value from the drop-down menu",IF('DO NOT USE_Contact Formulas'!A450,"OK",NA()))</f>
        <v>#N/A</v>
      </c>
      <c r="T450" s="46" t="e">
        <f>IF(LEN('Contact Data Entry'!T450)&gt;255,"Work Area/Department must be less than 255 characters",IF('DO NOT USE_Contact Formulas'!A450,"OK",NA()))</f>
        <v>#N/A</v>
      </c>
      <c r="U450" s="46" t="e">
        <f>IF(LEN('Contact Data Entry'!U450)&gt;255,"Work Shifts must be less than 255 characters",IF('DO NOT USE_Contact Formulas'!A450,"OK",NA()))</f>
        <v>#N/A</v>
      </c>
      <c r="V450" s="47" t="e">
        <f ca="1">IF('Contact Data Entry'!V450&gt;'DO NOT USE_Shared Picklist'!$C$3,"Last Exposure Date cannot be a future date",IF('DO NOT USE_Contact Formulas'!A450,IF(ISBLANK('Contact Data Entry'!V450),"Last Exposure Date is required","OK"),NA()))</f>
        <v>#N/A</v>
      </c>
      <c r="W450" s="46" t="e">
        <f>IF(AND(NOT(ISBLANK('Contact Data Entry'!W450)),ISNA(VLOOKUP('Contact Data Entry'!W450,'DO NOT USE_Shared Picklist'!$D$3:$D$5,1,FALSE))),"Please select a value from the drop-down menu",IF('DO NOT USE_Contact Formulas'!A450,"OK",NA()))</f>
        <v>#N/A</v>
      </c>
      <c r="X450" s="46"/>
      <c r="Y450" s="46" t="e">
        <f>IF(AND(NOT(ISBLANK('Contact Data Entry'!Y450)),ISNA(VLOOKUP('Contact Data Entry'!Y450,'DO NOT USE_Shared Picklist'!$G$3:$G$5,1,FALSE))),"Please select a value from the drop-down menu",IF('DO NOT USE_Contact Formulas'!A450,"OK",NA()))</f>
        <v>#N/A</v>
      </c>
      <c r="Z450" s="46"/>
      <c r="AA450" s="46" t="e">
        <f>IF(AND(NOT(ISBLANK('Contact Data Entry'!AA450)),ISNA(VLOOKUP('Contact Data Entry'!AA450,'DO NOT USE_Shared Picklist'!$H$3:$H$4,1,FALSE))),"Please select a value from the drop-down menu",IF('DO NOT USE_Contact Formulas'!A450,"OK",NA()))</f>
        <v>#N/A</v>
      </c>
      <c r="AB450" s="46" t="e">
        <f ca="1">IF('Contact Data Entry'!AB450&gt;'DO NOT USE_Shared Picklist'!$C$3,"Test Date cannot be a future date",IF('DO NOT USE_Contact Formulas'!A450,"OK",NA()))</f>
        <v>#N/A</v>
      </c>
      <c r="AC450" s="46" t="e">
        <f>IF(AND(NOT(ISBLANK('Contact Data Entry'!AC450)),ISNA(VLOOKUP('Contact Data Entry'!AC450,'DO NOT USE_Shared Picklist'!$R$3:$R$7,1,FALSE))),"Please select a value from the drop-down menu",IF('DO NOT USE_Contact Formulas'!A450,"OK",NA()))</f>
        <v>#N/A</v>
      </c>
      <c r="AD450" s="46" t="e">
        <f>IF(AND(NOT(ISBLANK('Contact Data Entry'!AD450)),ISNA(VLOOKUP('Contact Data Entry'!AD450,'DO NOT USE_Shared Picklist'!$Q$3:$Q$8,1,FALSE))),"Please select a value from the drop-down menu",IF('DO NOT USE_Contact Formulas'!A450,"OK",NA()))</f>
        <v>#N/A</v>
      </c>
    </row>
    <row r="451" spans="1:30" x14ac:dyDescent="0.25">
      <c r="A451" s="45" t="e">
        <f>IF('DO NOT USE_Contact Formulas'!A451,IF('DO NOT USE_Contact Formulas'!B451,"Not all required fields are completed","OK"),NA())</f>
        <v>#N/A</v>
      </c>
      <c r="B451" s="46" t="e">
        <f>IF(AND('DO NOT USE_Contact Formulas'!A451,ISBLANK('Contact Data Entry'!B451)),"First Name is required",IF(NOT(ISBLANK('Contact Data Entry'!B451)),"OK",NA()))</f>
        <v>#N/A</v>
      </c>
      <c r="C451" s="46" t="e">
        <f>IF(AND('DO NOT USE_Contact Formulas'!A451,ISBLANK('Contact Data Entry'!C451)),"Last Name is required",IF(NOT(ISBLANK('Contact Data Entry'!C451)),"OK",NA()))</f>
        <v>#N/A</v>
      </c>
      <c r="D451" s="46" t="e">
        <f>IF(AND('DO NOT USE_Contact Formulas'!A451,ISBLANK('Contact Data Entry'!D451)),"Birthdate is required",IF(NOT(ISBLANK('Contact Data Entry'!D451)),"OK",NA()))</f>
        <v>#N/A</v>
      </c>
      <c r="E451" s="46" t="e">
        <f>IF(AND(NOT(ISBLANK('Contact Data Entry'!E451)),ISNA(VLOOKUP('Contact Data Entry'!E451,'DO NOT USE_Shared Picklist'!$L$3:$L$81,1,FALSE))),"Please select a value from the drop-down menu",IF('DO NOT USE_Contact Formulas'!A451,"OK",NA()))</f>
        <v>#N/A</v>
      </c>
      <c r="F451" s="46" t="e">
        <f>IF(AND(NOT(ISBLANK('Contact Data Entry'!F451)),NOT(ISNUMBER(MATCH("*@*.?*",'Contact Data Entry'!F451,0)))),"Email must be in a valid format",IF('DO NOT USE_Contact Formulas'!A451,"OK",NA()))</f>
        <v>#N/A</v>
      </c>
      <c r="G451" s="46" t="e">
        <f>IF(AND('DO NOT USE_Contact Formulas'!A451,ISBLANK('Contact Data Entry'!G451)),"Mobile Phone is required",IF(NOT(ISBLANK('Contact Data Entry'!G451)),IF(AND(ISNUMBER(VALUE('Contact Data Entry'!G451)),LEFT('Contact Data Entry'!G451,1)&lt;&gt;"1",LEN('Contact Data Entry'!G451)=10),"OK","Phone number must be valid format"),NA()))</f>
        <v>#N/A</v>
      </c>
      <c r="H451" s="46" t="e">
        <f>IF(NOT(ISBLANK('Contact Data Entry'!H451)),IF(AND(ISNUMBER('Contact Data Entry'!H451),LEFT('Contact Data Entry'!H451,1)&lt;&gt;"1",LEN('Contact Data Entry'!H451)=10),"OK","Phone number must be valid format"),IF('DO NOT USE_Contact Formulas'!A451,"OK",NA()))</f>
        <v>#N/A</v>
      </c>
      <c r="I451" s="46" t="e">
        <f>IF(AND(NOT(ISBLANK('Contact Data Entry'!I451)),ISNA(VLOOKUP('Contact Data Entry'!I451,'DO NOT USE_Shared Picklist'!$N$3:$N$63,1,FALSE))),"Please select a value from the drop-down menu",IF('DO NOT USE_Contact Formulas'!A451,"OK",NA()))</f>
        <v>#N/A</v>
      </c>
      <c r="J451" s="46" t="e">
        <f>IF(AND('DO NOT USE_Contact Formulas'!A451,ISBLANK('Contact Data Entry'!J451)),"Home Street Address is required",IF(LEN('Contact Data Entry'!J451)&gt;255,"Home Street Address must be less than 255 characters",IF('DO NOT USE_Contact Formulas'!A451,"OK",NA())))</f>
        <v>#N/A</v>
      </c>
      <c r="K451" s="46" t="e">
        <f>IF(AND('DO NOT USE_Contact Formulas'!A451,ISBLANK('Contact Data Entry'!K451)),"City is required",IF(LEN('Contact Data Entry'!K451)&gt;40,"City must be less than 40 characters",IF('DO NOT USE_Contact Formulas'!A451,"OK",NA())))</f>
        <v>#N/A</v>
      </c>
      <c r="L451" s="46" t="e">
        <f>IF(AND('DO NOT USE_Contact Formulas'!A451,ISBLANK('Contact Data Entry'!L451)),"State is required",IF(AND(NOT(ISBLANK('Contact Data Entry'!L451)),ISNA(VLOOKUP('Contact Data Entry'!L451,'DO NOT USE_Shared Picklist'!$P$3:$P$52,1,FALSE))),"Please select a value from the drop-down menu",IF('DO NOT USE_Contact Formulas'!A451,"OK",NA())))</f>
        <v>#N/A</v>
      </c>
      <c r="M451" s="46" t="e">
        <f>IF(AND('DO NOT USE_Contact Formulas'!A451,ISBLANK('Contact Data Entry'!M451)),"Zip is required",IF(ISBLANK('Contact Data Entry'!M451),NA(),"OK"))</f>
        <v>#N/A</v>
      </c>
      <c r="N451" s="46" t="e">
        <f>IF(AND(NOT(ISBLANK('Contact Data Entry'!N451)),ISNA(VLOOKUP('Contact Data Entry'!N451,'DO NOT USE_Shared Picklist'!$E$3:$E$10,1,FALSE))),"Please select a value from the drop-down menu",IF('DO NOT USE_Contact Formulas'!A451,"OK",NA()))</f>
        <v>#N/A</v>
      </c>
      <c r="O451" s="46" t="e">
        <f>IF(AND('DO NOT USE_Contact Formulas'!A451,ISBLANK('Contact Data Entry'!O451)),"Occupation/Job Title is required",IF(NOT(ISBLANK('Contact Data Entry'!O451)),"OK",NA()))</f>
        <v>#N/A</v>
      </c>
      <c r="P451" s="46" t="e">
        <f>IF('DO NOT USE_Contact Formulas'!A451,IF(ISBLANK('Contact Data Entry'!P451),"Last Date On Site is required","OK"),NA())</f>
        <v>#N/A</v>
      </c>
      <c r="Q451" s="46" t="e">
        <f>IF(AND('DO NOT USE_Contact Formulas'!A451,ISBLANK('Contact Data Entry'!Q451)),"Specific Place in the Location is required",IF(ISBLANK('Contact Data Entry'!Q451),NA(),"OK"))</f>
        <v>#N/A</v>
      </c>
      <c r="R451" s="46" t="e">
        <f>IF(LEN('Contact Data Entry'!R451)&gt;250,"Employer Name must be less than 250 characters",IF('DO NOT USE_Contact Formulas'!A451,"OK",NA()))</f>
        <v>#N/A</v>
      </c>
      <c r="S451" s="46" t="e">
        <f>IF(AND(NOT(ISBLANK('Contact Data Entry'!S451)),ISNA(VLOOKUP('Contact Data Entry'!S451,'DO NOT USE_Shared Picklist'!$V$3:$V$7,1,FALSE))),"Please select a value from the drop-down menu",IF('DO NOT USE_Contact Formulas'!A451,"OK",NA()))</f>
        <v>#N/A</v>
      </c>
      <c r="T451" s="46" t="e">
        <f>IF(LEN('Contact Data Entry'!T451)&gt;255,"Work Area/Department must be less than 255 characters",IF('DO NOT USE_Contact Formulas'!A451,"OK",NA()))</f>
        <v>#N/A</v>
      </c>
      <c r="U451" s="46" t="e">
        <f>IF(LEN('Contact Data Entry'!U451)&gt;255,"Work Shifts must be less than 255 characters",IF('DO NOT USE_Contact Formulas'!A451,"OK",NA()))</f>
        <v>#N/A</v>
      </c>
      <c r="V451" s="47" t="e">
        <f ca="1">IF('Contact Data Entry'!V451&gt;'DO NOT USE_Shared Picklist'!$C$3,"Last Exposure Date cannot be a future date",IF('DO NOT USE_Contact Formulas'!A451,IF(ISBLANK('Contact Data Entry'!V451),"Last Exposure Date is required","OK"),NA()))</f>
        <v>#N/A</v>
      </c>
      <c r="W451" s="46" t="e">
        <f>IF(AND(NOT(ISBLANK('Contact Data Entry'!W451)),ISNA(VLOOKUP('Contact Data Entry'!W451,'DO NOT USE_Shared Picklist'!$D$3:$D$5,1,FALSE))),"Please select a value from the drop-down menu",IF('DO NOT USE_Contact Formulas'!A451,"OK",NA()))</f>
        <v>#N/A</v>
      </c>
      <c r="X451" s="46"/>
      <c r="Y451" s="46" t="e">
        <f>IF(AND(NOT(ISBLANK('Contact Data Entry'!Y451)),ISNA(VLOOKUP('Contact Data Entry'!Y451,'DO NOT USE_Shared Picklist'!$G$3:$G$5,1,FALSE))),"Please select a value from the drop-down menu",IF('DO NOT USE_Contact Formulas'!A451,"OK",NA()))</f>
        <v>#N/A</v>
      </c>
      <c r="Z451" s="46"/>
      <c r="AA451" s="46" t="e">
        <f>IF(AND(NOT(ISBLANK('Contact Data Entry'!AA451)),ISNA(VLOOKUP('Contact Data Entry'!AA451,'DO NOT USE_Shared Picklist'!$H$3:$H$4,1,FALSE))),"Please select a value from the drop-down menu",IF('DO NOT USE_Contact Formulas'!A451,"OK",NA()))</f>
        <v>#N/A</v>
      </c>
      <c r="AB451" s="46" t="e">
        <f ca="1">IF('Contact Data Entry'!AB451&gt;'DO NOT USE_Shared Picklist'!$C$3,"Test Date cannot be a future date",IF('DO NOT USE_Contact Formulas'!A451,"OK",NA()))</f>
        <v>#N/A</v>
      </c>
      <c r="AC451" s="46" t="e">
        <f>IF(AND(NOT(ISBLANK('Contact Data Entry'!AC451)),ISNA(VLOOKUP('Contact Data Entry'!AC451,'DO NOT USE_Shared Picklist'!$R$3:$R$7,1,FALSE))),"Please select a value from the drop-down menu",IF('DO NOT USE_Contact Formulas'!A451,"OK",NA()))</f>
        <v>#N/A</v>
      </c>
      <c r="AD451" s="46" t="e">
        <f>IF(AND(NOT(ISBLANK('Contact Data Entry'!AD451)),ISNA(VLOOKUP('Contact Data Entry'!AD451,'DO NOT USE_Shared Picklist'!$Q$3:$Q$8,1,FALSE))),"Please select a value from the drop-down menu",IF('DO NOT USE_Contact Formulas'!A451,"OK",NA()))</f>
        <v>#N/A</v>
      </c>
    </row>
    <row r="452" spans="1:30" x14ac:dyDescent="0.25">
      <c r="A452" s="45" t="e">
        <f>IF('DO NOT USE_Contact Formulas'!A452,IF('DO NOT USE_Contact Formulas'!B452,"Not all required fields are completed","OK"),NA())</f>
        <v>#N/A</v>
      </c>
      <c r="B452" s="46" t="e">
        <f>IF(AND('DO NOT USE_Contact Formulas'!A452,ISBLANK('Contact Data Entry'!B452)),"First Name is required",IF(NOT(ISBLANK('Contact Data Entry'!B452)),"OK",NA()))</f>
        <v>#N/A</v>
      </c>
      <c r="C452" s="46" t="e">
        <f>IF(AND('DO NOT USE_Contact Formulas'!A452,ISBLANK('Contact Data Entry'!C452)),"Last Name is required",IF(NOT(ISBLANK('Contact Data Entry'!C452)),"OK",NA()))</f>
        <v>#N/A</v>
      </c>
      <c r="D452" s="46" t="e">
        <f>IF(AND('DO NOT USE_Contact Formulas'!A452,ISBLANK('Contact Data Entry'!D452)),"Birthdate is required",IF(NOT(ISBLANK('Contact Data Entry'!D452)),"OK",NA()))</f>
        <v>#N/A</v>
      </c>
      <c r="E452" s="46" t="e">
        <f>IF(AND(NOT(ISBLANK('Contact Data Entry'!E452)),ISNA(VLOOKUP('Contact Data Entry'!E452,'DO NOT USE_Shared Picklist'!$L$3:$L$81,1,FALSE))),"Please select a value from the drop-down menu",IF('DO NOT USE_Contact Formulas'!A452,"OK",NA()))</f>
        <v>#N/A</v>
      </c>
      <c r="F452" s="46" t="e">
        <f>IF(AND(NOT(ISBLANK('Contact Data Entry'!F452)),NOT(ISNUMBER(MATCH("*@*.?*",'Contact Data Entry'!F452,0)))),"Email must be in a valid format",IF('DO NOT USE_Contact Formulas'!A452,"OK",NA()))</f>
        <v>#N/A</v>
      </c>
      <c r="G452" s="46" t="e">
        <f>IF(AND('DO NOT USE_Contact Formulas'!A452,ISBLANK('Contact Data Entry'!G452)),"Mobile Phone is required",IF(NOT(ISBLANK('Contact Data Entry'!G452)),IF(AND(ISNUMBER(VALUE('Contact Data Entry'!G452)),LEFT('Contact Data Entry'!G452,1)&lt;&gt;"1",LEN('Contact Data Entry'!G452)=10),"OK","Phone number must be valid format"),NA()))</f>
        <v>#N/A</v>
      </c>
      <c r="H452" s="46" t="e">
        <f>IF(NOT(ISBLANK('Contact Data Entry'!H452)),IF(AND(ISNUMBER('Contact Data Entry'!H452),LEFT('Contact Data Entry'!H452,1)&lt;&gt;"1",LEN('Contact Data Entry'!H452)=10),"OK","Phone number must be valid format"),IF('DO NOT USE_Contact Formulas'!A452,"OK",NA()))</f>
        <v>#N/A</v>
      </c>
      <c r="I452" s="46" t="e">
        <f>IF(AND(NOT(ISBLANK('Contact Data Entry'!I452)),ISNA(VLOOKUP('Contact Data Entry'!I452,'DO NOT USE_Shared Picklist'!$N$3:$N$63,1,FALSE))),"Please select a value from the drop-down menu",IF('DO NOT USE_Contact Formulas'!A452,"OK",NA()))</f>
        <v>#N/A</v>
      </c>
      <c r="J452" s="46" t="e">
        <f>IF(AND('DO NOT USE_Contact Formulas'!A452,ISBLANK('Contact Data Entry'!J452)),"Home Street Address is required",IF(LEN('Contact Data Entry'!J452)&gt;255,"Home Street Address must be less than 255 characters",IF('DO NOT USE_Contact Formulas'!A452,"OK",NA())))</f>
        <v>#N/A</v>
      </c>
      <c r="K452" s="46" t="e">
        <f>IF(AND('DO NOT USE_Contact Formulas'!A452,ISBLANK('Contact Data Entry'!K452)),"City is required",IF(LEN('Contact Data Entry'!K452)&gt;40,"City must be less than 40 characters",IF('DO NOT USE_Contact Formulas'!A452,"OK",NA())))</f>
        <v>#N/A</v>
      </c>
      <c r="L452" s="46" t="e">
        <f>IF(AND('DO NOT USE_Contact Formulas'!A452,ISBLANK('Contact Data Entry'!L452)),"State is required",IF(AND(NOT(ISBLANK('Contact Data Entry'!L452)),ISNA(VLOOKUP('Contact Data Entry'!L452,'DO NOT USE_Shared Picklist'!$P$3:$P$52,1,FALSE))),"Please select a value from the drop-down menu",IF('DO NOT USE_Contact Formulas'!A452,"OK",NA())))</f>
        <v>#N/A</v>
      </c>
      <c r="M452" s="46" t="e">
        <f>IF(AND('DO NOT USE_Contact Formulas'!A452,ISBLANK('Contact Data Entry'!M452)),"Zip is required",IF(ISBLANK('Contact Data Entry'!M452),NA(),"OK"))</f>
        <v>#N/A</v>
      </c>
      <c r="N452" s="46" t="e">
        <f>IF(AND(NOT(ISBLANK('Contact Data Entry'!N452)),ISNA(VLOOKUP('Contact Data Entry'!N452,'DO NOT USE_Shared Picklist'!$E$3:$E$10,1,FALSE))),"Please select a value from the drop-down menu",IF('DO NOT USE_Contact Formulas'!A452,"OK",NA()))</f>
        <v>#N/A</v>
      </c>
      <c r="O452" s="46" t="e">
        <f>IF(AND('DO NOT USE_Contact Formulas'!A452,ISBLANK('Contact Data Entry'!O452)),"Occupation/Job Title is required",IF(NOT(ISBLANK('Contact Data Entry'!O452)),"OK",NA()))</f>
        <v>#N/A</v>
      </c>
      <c r="P452" s="46" t="e">
        <f>IF('DO NOT USE_Contact Formulas'!A452,IF(ISBLANK('Contact Data Entry'!P452),"Last Date On Site is required","OK"),NA())</f>
        <v>#N/A</v>
      </c>
      <c r="Q452" s="46" t="e">
        <f>IF(AND('DO NOT USE_Contact Formulas'!A452,ISBLANK('Contact Data Entry'!Q452)),"Specific Place in the Location is required",IF(ISBLANK('Contact Data Entry'!Q452),NA(),"OK"))</f>
        <v>#N/A</v>
      </c>
      <c r="R452" s="46" t="e">
        <f>IF(LEN('Contact Data Entry'!R452)&gt;250,"Employer Name must be less than 250 characters",IF('DO NOT USE_Contact Formulas'!A452,"OK",NA()))</f>
        <v>#N/A</v>
      </c>
      <c r="S452" s="46" t="e">
        <f>IF(AND(NOT(ISBLANK('Contact Data Entry'!S452)),ISNA(VLOOKUP('Contact Data Entry'!S452,'DO NOT USE_Shared Picklist'!$V$3:$V$7,1,FALSE))),"Please select a value from the drop-down menu",IF('DO NOT USE_Contact Formulas'!A452,"OK",NA()))</f>
        <v>#N/A</v>
      </c>
      <c r="T452" s="46" t="e">
        <f>IF(LEN('Contact Data Entry'!T452)&gt;255,"Work Area/Department must be less than 255 characters",IF('DO NOT USE_Contact Formulas'!A452,"OK",NA()))</f>
        <v>#N/A</v>
      </c>
      <c r="U452" s="46" t="e">
        <f>IF(LEN('Contact Data Entry'!U452)&gt;255,"Work Shifts must be less than 255 characters",IF('DO NOT USE_Contact Formulas'!A452,"OK",NA()))</f>
        <v>#N/A</v>
      </c>
      <c r="V452" s="47" t="e">
        <f ca="1">IF('Contact Data Entry'!V452&gt;'DO NOT USE_Shared Picklist'!$C$3,"Last Exposure Date cannot be a future date",IF('DO NOT USE_Contact Formulas'!A452,IF(ISBLANK('Contact Data Entry'!V452),"Last Exposure Date is required","OK"),NA()))</f>
        <v>#N/A</v>
      </c>
      <c r="W452" s="46" t="e">
        <f>IF(AND(NOT(ISBLANK('Contact Data Entry'!W452)),ISNA(VLOOKUP('Contact Data Entry'!W452,'DO NOT USE_Shared Picklist'!$D$3:$D$5,1,FALSE))),"Please select a value from the drop-down menu",IF('DO NOT USE_Contact Formulas'!A452,"OK",NA()))</f>
        <v>#N/A</v>
      </c>
      <c r="X452" s="46"/>
      <c r="Y452" s="46" t="e">
        <f>IF(AND(NOT(ISBLANK('Contact Data Entry'!Y452)),ISNA(VLOOKUP('Contact Data Entry'!Y452,'DO NOT USE_Shared Picklist'!$G$3:$G$5,1,FALSE))),"Please select a value from the drop-down menu",IF('DO NOT USE_Contact Formulas'!A452,"OK",NA()))</f>
        <v>#N/A</v>
      </c>
      <c r="Z452" s="46"/>
      <c r="AA452" s="46" t="e">
        <f>IF(AND(NOT(ISBLANK('Contact Data Entry'!AA452)),ISNA(VLOOKUP('Contact Data Entry'!AA452,'DO NOT USE_Shared Picklist'!$H$3:$H$4,1,FALSE))),"Please select a value from the drop-down menu",IF('DO NOT USE_Contact Formulas'!A452,"OK",NA()))</f>
        <v>#N/A</v>
      </c>
      <c r="AB452" s="46" t="e">
        <f ca="1">IF('Contact Data Entry'!AB452&gt;'DO NOT USE_Shared Picklist'!$C$3,"Test Date cannot be a future date",IF('DO NOT USE_Contact Formulas'!A452,"OK",NA()))</f>
        <v>#N/A</v>
      </c>
      <c r="AC452" s="46" t="e">
        <f>IF(AND(NOT(ISBLANK('Contact Data Entry'!AC452)),ISNA(VLOOKUP('Contact Data Entry'!AC452,'DO NOT USE_Shared Picklist'!$R$3:$R$7,1,FALSE))),"Please select a value from the drop-down menu",IF('DO NOT USE_Contact Formulas'!A452,"OK",NA()))</f>
        <v>#N/A</v>
      </c>
      <c r="AD452" s="46" t="e">
        <f>IF(AND(NOT(ISBLANK('Contact Data Entry'!AD452)),ISNA(VLOOKUP('Contact Data Entry'!AD452,'DO NOT USE_Shared Picklist'!$Q$3:$Q$8,1,FALSE))),"Please select a value from the drop-down menu",IF('DO NOT USE_Contact Formulas'!A452,"OK",NA()))</f>
        <v>#N/A</v>
      </c>
    </row>
    <row r="453" spans="1:30" x14ac:dyDescent="0.25">
      <c r="A453" s="45" t="e">
        <f>IF('DO NOT USE_Contact Formulas'!A453,IF('DO NOT USE_Contact Formulas'!B453,"Not all required fields are completed","OK"),NA())</f>
        <v>#N/A</v>
      </c>
      <c r="B453" s="46" t="e">
        <f>IF(AND('DO NOT USE_Contact Formulas'!A453,ISBLANK('Contact Data Entry'!B453)),"First Name is required",IF(NOT(ISBLANK('Contact Data Entry'!B453)),"OK",NA()))</f>
        <v>#N/A</v>
      </c>
      <c r="C453" s="46" t="e">
        <f>IF(AND('DO NOT USE_Contact Formulas'!A453,ISBLANK('Contact Data Entry'!C453)),"Last Name is required",IF(NOT(ISBLANK('Contact Data Entry'!C453)),"OK",NA()))</f>
        <v>#N/A</v>
      </c>
      <c r="D453" s="46" t="e">
        <f>IF(AND('DO NOT USE_Contact Formulas'!A453,ISBLANK('Contact Data Entry'!D453)),"Birthdate is required",IF(NOT(ISBLANK('Contact Data Entry'!D453)),"OK",NA()))</f>
        <v>#N/A</v>
      </c>
      <c r="E453" s="46" t="e">
        <f>IF(AND(NOT(ISBLANK('Contact Data Entry'!E453)),ISNA(VLOOKUP('Contact Data Entry'!E453,'DO NOT USE_Shared Picklist'!$L$3:$L$81,1,FALSE))),"Please select a value from the drop-down menu",IF('DO NOT USE_Contact Formulas'!A453,"OK",NA()))</f>
        <v>#N/A</v>
      </c>
      <c r="F453" s="46" t="e">
        <f>IF(AND(NOT(ISBLANK('Contact Data Entry'!F453)),NOT(ISNUMBER(MATCH("*@*.?*",'Contact Data Entry'!F453,0)))),"Email must be in a valid format",IF('DO NOT USE_Contact Formulas'!A453,"OK",NA()))</f>
        <v>#N/A</v>
      </c>
      <c r="G453" s="46" t="e">
        <f>IF(AND('DO NOT USE_Contact Formulas'!A453,ISBLANK('Contact Data Entry'!G453)),"Mobile Phone is required",IF(NOT(ISBLANK('Contact Data Entry'!G453)),IF(AND(ISNUMBER(VALUE('Contact Data Entry'!G453)),LEFT('Contact Data Entry'!G453,1)&lt;&gt;"1",LEN('Contact Data Entry'!G453)=10),"OK","Phone number must be valid format"),NA()))</f>
        <v>#N/A</v>
      </c>
      <c r="H453" s="46" t="e">
        <f>IF(NOT(ISBLANK('Contact Data Entry'!H453)),IF(AND(ISNUMBER('Contact Data Entry'!H453),LEFT('Contact Data Entry'!H453,1)&lt;&gt;"1",LEN('Contact Data Entry'!H453)=10),"OK","Phone number must be valid format"),IF('DO NOT USE_Contact Formulas'!A453,"OK",NA()))</f>
        <v>#N/A</v>
      </c>
      <c r="I453" s="46" t="e">
        <f>IF(AND(NOT(ISBLANK('Contact Data Entry'!I453)),ISNA(VLOOKUP('Contact Data Entry'!I453,'DO NOT USE_Shared Picklist'!$N$3:$N$63,1,FALSE))),"Please select a value from the drop-down menu",IF('DO NOT USE_Contact Formulas'!A453,"OK",NA()))</f>
        <v>#N/A</v>
      </c>
      <c r="J453" s="46" t="e">
        <f>IF(AND('DO NOT USE_Contact Formulas'!A453,ISBLANK('Contact Data Entry'!J453)),"Home Street Address is required",IF(LEN('Contact Data Entry'!J453)&gt;255,"Home Street Address must be less than 255 characters",IF('DO NOT USE_Contact Formulas'!A453,"OK",NA())))</f>
        <v>#N/A</v>
      </c>
      <c r="K453" s="46" t="e">
        <f>IF(AND('DO NOT USE_Contact Formulas'!A453,ISBLANK('Contact Data Entry'!K453)),"City is required",IF(LEN('Contact Data Entry'!K453)&gt;40,"City must be less than 40 characters",IF('DO NOT USE_Contact Formulas'!A453,"OK",NA())))</f>
        <v>#N/A</v>
      </c>
      <c r="L453" s="46" t="e">
        <f>IF(AND('DO NOT USE_Contact Formulas'!A453,ISBLANK('Contact Data Entry'!L453)),"State is required",IF(AND(NOT(ISBLANK('Contact Data Entry'!L453)),ISNA(VLOOKUP('Contact Data Entry'!L453,'DO NOT USE_Shared Picklist'!$P$3:$P$52,1,FALSE))),"Please select a value from the drop-down menu",IF('DO NOT USE_Contact Formulas'!A453,"OK",NA())))</f>
        <v>#N/A</v>
      </c>
      <c r="M453" s="46" t="e">
        <f>IF(AND('DO NOT USE_Contact Formulas'!A453,ISBLANK('Contact Data Entry'!M453)),"Zip is required",IF(ISBLANK('Contact Data Entry'!M453),NA(),"OK"))</f>
        <v>#N/A</v>
      </c>
      <c r="N453" s="46" t="e">
        <f>IF(AND(NOT(ISBLANK('Contact Data Entry'!N453)),ISNA(VLOOKUP('Contact Data Entry'!N453,'DO NOT USE_Shared Picklist'!$E$3:$E$10,1,FALSE))),"Please select a value from the drop-down menu",IF('DO NOT USE_Contact Formulas'!A453,"OK",NA()))</f>
        <v>#N/A</v>
      </c>
      <c r="O453" s="46" t="e">
        <f>IF(AND('DO NOT USE_Contact Formulas'!A453,ISBLANK('Contact Data Entry'!O453)),"Occupation/Job Title is required",IF(NOT(ISBLANK('Contact Data Entry'!O453)),"OK",NA()))</f>
        <v>#N/A</v>
      </c>
      <c r="P453" s="46" t="e">
        <f>IF('DO NOT USE_Contact Formulas'!A453,IF(ISBLANK('Contact Data Entry'!P453),"Last Date On Site is required","OK"),NA())</f>
        <v>#N/A</v>
      </c>
      <c r="Q453" s="46" t="e">
        <f>IF(AND('DO NOT USE_Contact Formulas'!A453,ISBLANK('Contact Data Entry'!Q453)),"Specific Place in the Location is required",IF(ISBLANK('Contact Data Entry'!Q453),NA(),"OK"))</f>
        <v>#N/A</v>
      </c>
      <c r="R453" s="46" t="e">
        <f>IF(LEN('Contact Data Entry'!R453)&gt;250,"Employer Name must be less than 250 characters",IF('DO NOT USE_Contact Formulas'!A453,"OK",NA()))</f>
        <v>#N/A</v>
      </c>
      <c r="S453" s="46" t="e">
        <f>IF(AND(NOT(ISBLANK('Contact Data Entry'!S453)),ISNA(VLOOKUP('Contact Data Entry'!S453,'DO NOT USE_Shared Picklist'!$V$3:$V$7,1,FALSE))),"Please select a value from the drop-down menu",IF('DO NOT USE_Contact Formulas'!A453,"OK",NA()))</f>
        <v>#N/A</v>
      </c>
      <c r="T453" s="46" t="e">
        <f>IF(LEN('Contact Data Entry'!T453)&gt;255,"Work Area/Department must be less than 255 characters",IF('DO NOT USE_Contact Formulas'!A453,"OK",NA()))</f>
        <v>#N/A</v>
      </c>
      <c r="U453" s="46" t="e">
        <f>IF(LEN('Contact Data Entry'!U453)&gt;255,"Work Shifts must be less than 255 characters",IF('DO NOT USE_Contact Formulas'!A453,"OK",NA()))</f>
        <v>#N/A</v>
      </c>
      <c r="V453" s="47" t="e">
        <f ca="1">IF('Contact Data Entry'!V453&gt;'DO NOT USE_Shared Picklist'!$C$3,"Last Exposure Date cannot be a future date",IF('DO NOT USE_Contact Formulas'!A453,IF(ISBLANK('Contact Data Entry'!V453),"Last Exposure Date is required","OK"),NA()))</f>
        <v>#N/A</v>
      </c>
      <c r="W453" s="46" t="e">
        <f>IF(AND(NOT(ISBLANK('Contact Data Entry'!W453)),ISNA(VLOOKUP('Contact Data Entry'!W453,'DO NOT USE_Shared Picklist'!$D$3:$D$5,1,FALSE))),"Please select a value from the drop-down menu",IF('DO NOT USE_Contact Formulas'!A453,"OK",NA()))</f>
        <v>#N/A</v>
      </c>
      <c r="X453" s="46"/>
      <c r="Y453" s="46" t="e">
        <f>IF(AND(NOT(ISBLANK('Contact Data Entry'!Y453)),ISNA(VLOOKUP('Contact Data Entry'!Y453,'DO NOT USE_Shared Picklist'!$G$3:$G$5,1,FALSE))),"Please select a value from the drop-down menu",IF('DO NOT USE_Contact Formulas'!A453,"OK",NA()))</f>
        <v>#N/A</v>
      </c>
      <c r="Z453" s="46"/>
      <c r="AA453" s="46" t="e">
        <f>IF(AND(NOT(ISBLANK('Contact Data Entry'!AA453)),ISNA(VLOOKUP('Contact Data Entry'!AA453,'DO NOT USE_Shared Picklist'!$H$3:$H$4,1,FALSE))),"Please select a value from the drop-down menu",IF('DO NOT USE_Contact Formulas'!A453,"OK",NA()))</f>
        <v>#N/A</v>
      </c>
      <c r="AB453" s="46" t="e">
        <f ca="1">IF('Contact Data Entry'!AB453&gt;'DO NOT USE_Shared Picklist'!$C$3,"Test Date cannot be a future date",IF('DO NOT USE_Contact Formulas'!A453,"OK",NA()))</f>
        <v>#N/A</v>
      </c>
      <c r="AC453" s="46" t="e">
        <f>IF(AND(NOT(ISBLANK('Contact Data Entry'!AC453)),ISNA(VLOOKUP('Contact Data Entry'!AC453,'DO NOT USE_Shared Picklist'!$R$3:$R$7,1,FALSE))),"Please select a value from the drop-down menu",IF('DO NOT USE_Contact Formulas'!A453,"OK",NA()))</f>
        <v>#N/A</v>
      </c>
      <c r="AD453" s="46" t="e">
        <f>IF(AND(NOT(ISBLANK('Contact Data Entry'!AD453)),ISNA(VLOOKUP('Contact Data Entry'!AD453,'DO NOT USE_Shared Picklist'!$Q$3:$Q$8,1,FALSE))),"Please select a value from the drop-down menu",IF('DO NOT USE_Contact Formulas'!A453,"OK",NA()))</f>
        <v>#N/A</v>
      </c>
    </row>
    <row r="454" spans="1:30" x14ac:dyDescent="0.25">
      <c r="A454" s="45" t="e">
        <f>IF('DO NOT USE_Contact Formulas'!A454,IF('DO NOT USE_Contact Formulas'!B454,"Not all required fields are completed","OK"),NA())</f>
        <v>#N/A</v>
      </c>
      <c r="B454" s="46" t="e">
        <f>IF(AND('DO NOT USE_Contact Formulas'!A454,ISBLANK('Contact Data Entry'!B454)),"First Name is required",IF(NOT(ISBLANK('Contact Data Entry'!B454)),"OK",NA()))</f>
        <v>#N/A</v>
      </c>
      <c r="C454" s="46" t="e">
        <f>IF(AND('DO NOT USE_Contact Formulas'!A454,ISBLANK('Contact Data Entry'!C454)),"Last Name is required",IF(NOT(ISBLANK('Contact Data Entry'!C454)),"OK",NA()))</f>
        <v>#N/A</v>
      </c>
      <c r="D454" s="46" t="e">
        <f>IF(AND('DO NOT USE_Contact Formulas'!A454,ISBLANK('Contact Data Entry'!D454)),"Birthdate is required",IF(NOT(ISBLANK('Contact Data Entry'!D454)),"OK",NA()))</f>
        <v>#N/A</v>
      </c>
      <c r="E454" s="46" t="e">
        <f>IF(AND(NOT(ISBLANK('Contact Data Entry'!E454)),ISNA(VLOOKUP('Contact Data Entry'!E454,'DO NOT USE_Shared Picklist'!$L$3:$L$81,1,FALSE))),"Please select a value from the drop-down menu",IF('DO NOT USE_Contact Formulas'!A454,"OK",NA()))</f>
        <v>#N/A</v>
      </c>
      <c r="F454" s="46" t="e">
        <f>IF(AND(NOT(ISBLANK('Contact Data Entry'!F454)),NOT(ISNUMBER(MATCH("*@*.?*",'Contact Data Entry'!F454,0)))),"Email must be in a valid format",IF('DO NOT USE_Contact Formulas'!A454,"OK",NA()))</f>
        <v>#N/A</v>
      </c>
      <c r="G454" s="46" t="e">
        <f>IF(AND('DO NOT USE_Contact Formulas'!A454,ISBLANK('Contact Data Entry'!G454)),"Mobile Phone is required",IF(NOT(ISBLANK('Contact Data Entry'!G454)),IF(AND(ISNUMBER(VALUE('Contact Data Entry'!G454)),LEFT('Contact Data Entry'!G454,1)&lt;&gt;"1",LEN('Contact Data Entry'!G454)=10),"OK","Phone number must be valid format"),NA()))</f>
        <v>#N/A</v>
      </c>
      <c r="H454" s="46" t="e">
        <f>IF(NOT(ISBLANK('Contact Data Entry'!H454)),IF(AND(ISNUMBER('Contact Data Entry'!H454),LEFT('Contact Data Entry'!H454,1)&lt;&gt;"1",LEN('Contact Data Entry'!H454)=10),"OK","Phone number must be valid format"),IF('DO NOT USE_Contact Formulas'!A454,"OK",NA()))</f>
        <v>#N/A</v>
      </c>
      <c r="I454" s="46" t="e">
        <f>IF(AND(NOT(ISBLANK('Contact Data Entry'!I454)),ISNA(VLOOKUP('Contact Data Entry'!I454,'DO NOT USE_Shared Picklist'!$N$3:$N$63,1,FALSE))),"Please select a value from the drop-down menu",IF('DO NOT USE_Contact Formulas'!A454,"OK",NA()))</f>
        <v>#N/A</v>
      </c>
      <c r="J454" s="46" t="e">
        <f>IF(AND('DO NOT USE_Contact Formulas'!A454,ISBLANK('Contact Data Entry'!J454)),"Home Street Address is required",IF(LEN('Contact Data Entry'!J454)&gt;255,"Home Street Address must be less than 255 characters",IF('DO NOT USE_Contact Formulas'!A454,"OK",NA())))</f>
        <v>#N/A</v>
      </c>
      <c r="K454" s="46" t="e">
        <f>IF(AND('DO NOT USE_Contact Formulas'!A454,ISBLANK('Contact Data Entry'!K454)),"City is required",IF(LEN('Contact Data Entry'!K454)&gt;40,"City must be less than 40 characters",IF('DO NOT USE_Contact Formulas'!A454,"OK",NA())))</f>
        <v>#N/A</v>
      </c>
      <c r="L454" s="46" t="e">
        <f>IF(AND('DO NOT USE_Contact Formulas'!A454,ISBLANK('Contact Data Entry'!L454)),"State is required",IF(AND(NOT(ISBLANK('Contact Data Entry'!L454)),ISNA(VLOOKUP('Contact Data Entry'!L454,'DO NOT USE_Shared Picklist'!$P$3:$P$52,1,FALSE))),"Please select a value from the drop-down menu",IF('DO NOT USE_Contact Formulas'!A454,"OK",NA())))</f>
        <v>#N/A</v>
      </c>
      <c r="M454" s="46" t="e">
        <f>IF(AND('DO NOT USE_Contact Formulas'!A454,ISBLANK('Contact Data Entry'!M454)),"Zip is required",IF(ISBLANK('Contact Data Entry'!M454),NA(),"OK"))</f>
        <v>#N/A</v>
      </c>
      <c r="N454" s="46" t="e">
        <f>IF(AND(NOT(ISBLANK('Contact Data Entry'!N454)),ISNA(VLOOKUP('Contact Data Entry'!N454,'DO NOT USE_Shared Picklist'!$E$3:$E$10,1,FALSE))),"Please select a value from the drop-down menu",IF('DO NOT USE_Contact Formulas'!A454,"OK",NA()))</f>
        <v>#N/A</v>
      </c>
      <c r="O454" s="46" t="e">
        <f>IF(AND('DO NOT USE_Contact Formulas'!A454,ISBLANK('Contact Data Entry'!O454)),"Occupation/Job Title is required",IF(NOT(ISBLANK('Contact Data Entry'!O454)),"OK",NA()))</f>
        <v>#N/A</v>
      </c>
      <c r="P454" s="46" t="e">
        <f>IF('DO NOT USE_Contact Formulas'!A454,IF(ISBLANK('Contact Data Entry'!P454),"Last Date On Site is required","OK"),NA())</f>
        <v>#N/A</v>
      </c>
      <c r="Q454" s="46" t="e">
        <f>IF(AND('DO NOT USE_Contact Formulas'!A454,ISBLANK('Contact Data Entry'!Q454)),"Specific Place in the Location is required",IF(ISBLANK('Contact Data Entry'!Q454),NA(),"OK"))</f>
        <v>#N/A</v>
      </c>
      <c r="R454" s="46" t="e">
        <f>IF(LEN('Contact Data Entry'!R454)&gt;250,"Employer Name must be less than 250 characters",IF('DO NOT USE_Contact Formulas'!A454,"OK",NA()))</f>
        <v>#N/A</v>
      </c>
      <c r="S454" s="46" t="e">
        <f>IF(AND(NOT(ISBLANK('Contact Data Entry'!S454)),ISNA(VLOOKUP('Contact Data Entry'!S454,'DO NOT USE_Shared Picklist'!$V$3:$V$7,1,FALSE))),"Please select a value from the drop-down menu",IF('DO NOT USE_Contact Formulas'!A454,"OK",NA()))</f>
        <v>#N/A</v>
      </c>
      <c r="T454" s="46" t="e">
        <f>IF(LEN('Contact Data Entry'!T454)&gt;255,"Work Area/Department must be less than 255 characters",IF('DO NOT USE_Contact Formulas'!A454,"OK",NA()))</f>
        <v>#N/A</v>
      </c>
      <c r="U454" s="46" t="e">
        <f>IF(LEN('Contact Data Entry'!U454)&gt;255,"Work Shifts must be less than 255 characters",IF('DO NOT USE_Contact Formulas'!A454,"OK",NA()))</f>
        <v>#N/A</v>
      </c>
      <c r="V454" s="47" t="e">
        <f ca="1">IF('Contact Data Entry'!V454&gt;'DO NOT USE_Shared Picklist'!$C$3,"Last Exposure Date cannot be a future date",IF('DO NOT USE_Contact Formulas'!A454,IF(ISBLANK('Contact Data Entry'!V454),"Last Exposure Date is required","OK"),NA()))</f>
        <v>#N/A</v>
      </c>
      <c r="W454" s="46" t="e">
        <f>IF(AND(NOT(ISBLANK('Contact Data Entry'!W454)),ISNA(VLOOKUP('Contact Data Entry'!W454,'DO NOT USE_Shared Picklist'!$D$3:$D$5,1,FALSE))),"Please select a value from the drop-down menu",IF('DO NOT USE_Contact Formulas'!A454,"OK",NA()))</f>
        <v>#N/A</v>
      </c>
      <c r="X454" s="46"/>
      <c r="Y454" s="46" t="e">
        <f>IF(AND(NOT(ISBLANK('Contact Data Entry'!Y454)),ISNA(VLOOKUP('Contact Data Entry'!Y454,'DO NOT USE_Shared Picklist'!$G$3:$G$5,1,FALSE))),"Please select a value from the drop-down menu",IF('DO NOT USE_Contact Formulas'!A454,"OK",NA()))</f>
        <v>#N/A</v>
      </c>
      <c r="Z454" s="46"/>
      <c r="AA454" s="46" t="e">
        <f>IF(AND(NOT(ISBLANK('Contact Data Entry'!AA454)),ISNA(VLOOKUP('Contact Data Entry'!AA454,'DO NOT USE_Shared Picklist'!$H$3:$H$4,1,FALSE))),"Please select a value from the drop-down menu",IF('DO NOT USE_Contact Formulas'!A454,"OK",NA()))</f>
        <v>#N/A</v>
      </c>
      <c r="AB454" s="46" t="e">
        <f ca="1">IF('Contact Data Entry'!AB454&gt;'DO NOT USE_Shared Picklist'!$C$3,"Test Date cannot be a future date",IF('DO NOT USE_Contact Formulas'!A454,"OK",NA()))</f>
        <v>#N/A</v>
      </c>
      <c r="AC454" s="46" t="e">
        <f>IF(AND(NOT(ISBLANK('Contact Data Entry'!AC454)),ISNA(VLOOKUP('Contact Data Entry'!AC454,'DO NOT USE_Shared Picklist'!$R$3:$R$7,1,FALSE))),"Please select a value from the drop-down menu",IF('DO NOT USE_Contact Formulas'!A454,"OK",NA()))</f>
        <v>#N/A</v>
      </c>
      <c r="AD454" s="46" t="e">
        <f>IF(AND(NOT(ISBLANK('Contact Data Entry'!AD454)),ISNA(VLOOKUP('Contact Data Entry'!AD454,'DO NOT USE_Shared Picklist'!$Q$3:$Q$8,1,FALSE))),"Please select a value from the drop-down menu",IF('DO NOT USE_Contact Formulas'!A454,"OK",NA()))</f>
        <v>#N/A</v>
      </c>
    </row>
    <row r="455" spans="1:30" x14ac:dyDescent="0.25">
      <c r="A455" s="45" t="e">
        <f>IF('DO NOT USE_Contact Formulas'!A455,IF('DO NOT USE_Contact Formulas'!B455,"Not all required fields are completed","OK"),NA())</f>
        <v>#N/A</v>
      </c>
      <c r="B455" s="46" t="e">
        <f>IF(AND('DO NOT USE_Contact Formulas'!A455,ISBLANK('Contact Data Entry'!B455)),"First Name is required",IF(NOT(ISBLANK('Contact Data Entry'!B455)),"OK",NA()))</f>
        <v>#N/A</v>
      </c>
      <c r="C455" s="46" t="e">
        <f>IF(AND('DO NOT USE_Contact Formulas'!A455,ISBLANK('Contact Data Entry'!C455)),"Last Name is required",IF(NOT(ISBLANK('Contact Data Entry'!C455)),"OK",NA()))</f>
        <v>#N/A</v>
      </c>
      <c r="D455" s="46" t="e">
        <f>IF(AND('DO NOT USE_Contact Formulas'!A455,ISBLANK('Contact Data Entry'!D455)),"Birthdate is required",IF(NOT(ISBLANK('Contact Data Entry'!D455)),"OK",NA()))</f>
        <v>#N/A</v>
      </c>
      <c r="E455" s="46" t="e">
        <f>IF(AND(NOT(ISBLANK('Contact Data Entry'!E455)),ISNA(VLOOKUP('Contact Data Entry'!E455,'DO NOT USE_Shared Picklist'!$L$3:$L$81,1,FALSE))),"Please select a value from the drop-down menu",IF('DO NOT USE_Contact Formulas'!A455,"OK",NA()))</f>
        <v>#N/A</v>
      </c>
      <c r="F455" s="46" t="e">
        <f>IF(AND(NOT(ISBLANK('Contact Data Entry'!F455)),NOT(ISNUMBER(MATCH("*@*.?*",'Contact Data Entry'!F455,0)))),"Email must be in a valid format",IF('DO NOT USE_Contact Formulas'!A455,"OK",NA()))</f>
        <v>#N/A</v>
      </c>
      <c r="G455" s="46" t="e">
        <f>IF(AND('DO NOT USE_Contact Formulas'!A455,ISBLANK('Contact Data Entry'!G455)),"Mobile Phone is required",IF(NOT(ISBLANK('Contact Data Entry'!G455)),IF(AND(ISNUMBER(VALUE('Contact Data Entry'!G455)),LEFT('Contact Data Entry'!G455,1)&lt;&gt;"1",LEN('Contact Data Entry'!G455)=10),"OK","Phone number must be valid format"),NA()))</f>
        <v>#N/A</v>
      </c>
      <c r="H455" s="46" t="e">
        <f>IF(NOT(ISBLANK('Contact Data Entry'!H455)),IF(AND(ISNUMBER('Contact Data Entry'!H455),LEFT('Contact Data Entry'!H455,1)&lt;&gt;"1",LEN('Contact Data Entry'!H455)=10),"OK","Phone number must be valid format"),IF('DO NOT USE_Contact Formulas'!A455,"OK",NA()))</f>
        <v>#N/A</v>
      </c>
      <c r="I455" s="46" t="e">
        <f>IF(AND(NOT(ISBLANK('Contact Data Entry'!I455)),ISNA(VLOOKUP('Contact Data Entry'!I455,'DO NOT USE_Shared Picklist'!$N$3:$N$63,1,FALSE))),"Please select a value from the drop-down menu",IF('DO NOT USE_Contact Formulas'!A455,"OK",NA()))</f>
        <v>#N/A</v>
      </c>
      <c r="J455" s="46" t="e">
        <f>IF(AND('DO NOT USE_Contact Formulas'!A455,ISBLANK('Contact Data Entry'!J455)),"Home Street Address is required",IF(LEN('Contact Data Entry'!J455)&gt;255,"Home Street Address must be less than 255 characters",IF('DO NOT USE_Contact Formulas'!A455,"OK",NA())))</f>
        <v>#N/A</v>
      </c>
      <c r="K455" s="46" t="e">
        <f>IF(AND('DO NOT USE_Contact Formulas'!A455,ISBLANK('Contact Data Entry'!K455)),"City is required",IF(LEN('Contact Data Entry'!K455)&gt;40,"City must be less than 40 characters",IF('DO NOT USE_Contact Formulas'!A455,"OK",NA())))</f>
        <v>#N/A</v>
      </c>
      <c r="L455" s="46" t="e">
        <f>IF(AND('DO NOT USE_Contact Formulas'!A455,ISBLANK('Contact Data Entry'!L455)),"State is required",IF(AND(NOT(ISBLANK('Contact Data Entry'!L455)),ISNA(VLOOKUP('Contact Data Entry'!L455,'DO NOT USE_Shared Picklist'!$P$3:$P$52,1,FALSE))),"Please select a value from the drop-down menu",IF('DO NOT USE_Contact Formulas'!A455,"OK",NA())))</f>
        <v>#N/A</v>
      </c>
      <c r="M455" s="46" t="e">
        <f>IF(AND('DO NOT USE_Contact Formulas'!A455,ISBLANK('Contact Data Entry'!M455)),"Zip is required",IF(ISBLANK('Contact Data Entry'!M455),NA(),"OK"))</f>
        <v>#N/A</v>
      </c>
      <c r="N455" s="46" t="e">
        <f>IF(AND(NOT(ISBLANK('Contact Data Entry'!N455)),ISNA(VLOOKUP('Contact Data Entry'!N455,'DO NOT USE_Shared Picklist'!$E$3:$E$10,1,FALSE))),"Please select a value from the drop-down menu",IF('DO NOT USE_Contact Formulas'!A455,"OK",NA()))</f>
        <v>#N/A</v>
      </c>
      <c r="O455" s="46" t="e">
        <f>IF(AND('DO NOT USE_Contact Formulas'!A455,ISBLANK('Contact Data Entry'!O455)),"Occupation/Job Title is required",IF(NOT(ISBLANK('Contact Data Entry'!O455)),"OK",NA()))</f>
        <v>#N/A</v>
      </c>
      <c r="P455" s="46" t="e">
        <f>IF('DO NOT USE_Contact Formulas'!A455,IF(ISBLANK('Contact Data Entry'!P455),"Last Date On Site is required","OK"),NA())</f>
        <v>#N/A</v>
      </c>
      <c r="Q455" s="46" t="e">
        <f>IF(AND('DO NOT USE_Contact Formulas'!A455,ISBLANK('Contact Data Entry'!Q455)),"Specific Place in the Location is required",IF(ISBLANK('Contact Data Entry'!Q455),NA(),"OK"))</f>
        <v>#N/A</v>
      </c>
      <c r="R455" s="46" t="e">
        <f>IF(LEN('Contact Data Entry'!R455)&gt;250,"Employer Name must be less than 250 characters",IF('DO NOT USE_Contact Formulas'!A455,"OK",NA()))</f>
        <v>#N/A</v>
      </c>
      <c r="S455" s="46" t="e">
        <f>IF(AND(NOT(ISBLANK('Contact Data Entry'!S455)),ISNA(VLOOKUP('Contact Data Entry'!S455,'DO NOT USE_Shared Picklist'!$V$3:$V$7,1,FALSE))),"Please select a value from the drop-down menu",IF('DO NOT USE_Contact Formulas'!A455,"OK",NA()))</f>
        <v>#N/A</v>
      </c>
      <c r="T455" s="46" t="e">
        <f>IF(LEN('Contact Data Entry'!T455)&gt;255,"Work Area/Department must be less than 255 characters",IF('DO NOT USE_Contact Formulas'!A455,"OK",NA()))</f>
        <v>#N/A</v>
      </c>
      <c r="U455" s="46" t="e">
        <f>IF(LEN('Contact Data Entry'!U455)&gt;255,"Work Shifts must be less than 255 characters",IF('DO NOT USE_Contact Formulas'!A455,"OK",NA()))</f>
        <v>#N/A</v>
      </c>
      <c r="V455" s="47" t="e">
        <f ca="1">IF('Contact Data Entry'!V455&gt;'DO NOT USE_Shared Picklist'!$C$3,"Last Exposure Date cannot be a future date",IF('DO NOT USE_Contact Formulas'!A455,IF(ISBLANK('Contact Data Entry'!V455),"Last Exposure Date is required","OK"),NA()))</f>
        <v>#N/A</v>
      </c>
      <c r="W455" s="46" t="e">
        <f>IF(AND(NOT(ISBLANK('Contact Data Entry'!W455)),ISNA(VLOOKUP('Contact Data Entry'!W455,'DO NOT USE_Shared Picklist'!$D$3:$D$5,1,FALSE))),"Please select a value from the drop-down menu",IF('DO NOT USE_Contact Formulas'!A455,"OK",NA()))</f>
        <v>#N/A</v>
      </c>
      <c r="X455" s="46"/>
      <c r="Y455" s="46" t="e">
        <f>IF(AND(NOT(ISBLANK('Contact Data Entry'!Y455)),ISNA(VLOOKUP('Contact Data Entry'!Y455,'DO NOT USE_Shared Picklist'!$G$3:$G$5,1,FALSE))),"Please select a value from the drop-down menu",IF('DO NOT USE_Contact Formulas'!A455,"OK",NA()))</f>
        <v>#N/A</v>
      </c>
      <c r="Z455" s="46"/>
      <c r="AA455" s="46" t="e">
        <f>IF(AND(NOT(ISBLANK('Contact Data Entry'!AA455)),ISNA(VLOOKUP('Contact Data Entry'!AA455,'DO NOT USE_Shared Picklist'!$H$3:$H$4,1,FALSE))),"Please select a value from the drop-down menu",IF('DO NOT USE_Contact Formulas'!A455,"OK",NA()))</f>
        <v>#N/A</v>
      </c>
      <c r="AB455" s="46" t="e">
        <f ca="1">IF('Contact Data Entry'!AB455&gt;'DO NOT USE_Shared Picklist'!$C$3,"Test Date cannot be a future date",IF('DO NOT USE_Contact Formulas'!A455,"OK",NA()))</f>
        <v>#N/A</v>
      </c>
      <c r="AC455" s="46" t="e">
        <f>IF(AND(NOT(ISBLANK('Contact Data Entry'!AC455)),ISNA(VLOOKUP('Contact Data Entry'!AC455,'DO NOT USE_Shared Picklist'!$R$3:$R$7,1,FALSE))),"Please select a value from the drop-down menu",IF('DO NOT USE_Contact Formulas'!A455,"OK",NA()))</f>
        <v>#N/A</v>
      </c>
      <c r="AD455" s="46" t="e">
        <f>IF(AND(NOT(ISBLANK('Contact Data Entry'!AD455)),ISNA(VLOOKUP('Contact Data Entry'!AD455,'DO NOT USE_Shared Picklist'!$Q$3:$Q$8,1,FALSE))),"Please select a value from the drop-down menu",IF('DO NOT USE_Contact Formulas'!A455,"OK",NA()))</f>
        <v>#N/A</v>
      </c>
    </row>
    <row r="456" spans="1:30" x14ac:dyDescent="0.25">
      <c r="A456" s="45" t="e">
        <f>IF('DO NOT USE_Contact Formulas'!A456,IF('DO NOT USE_Contact Formulas'!B456,"Not all required fields are completed","OK"),NA())</f>
        <v>#N/A</v>
      </c>
      <c r="B456" s="46" t="e">
        <f>IF(AND('DO NOT USE_Contact Formulas'!A456,ISBLANK('Contact Data Entry'!B456)),"First Name is required",IF(NOT(ISBLANK('Contact Data Entry'!B456)),"OK",NA()))</f>
        <v>#N/A</v>
      </c>
      <c r="C456" s="46" t="e">
        <f>IF(AND('DO NOT USE_Contact Formulas'!A456,ISBLANK('Contact Data Entry'!C456)),"Last Name is required",IF(NOT(ISBLANK('Contact Data Entry'!C456)),"OK",NA()))</f>
        <v>#N/A</v>
      </c>
      <c r="D456" s="46" t="e">
        <f>IF(AND('DO NOT USE_Contact Formulas'!A456,ISBLANK('Contact Data Entry'!D456)),"Birthdate is required",IF(NOT(ISBLANK('Contact Data Entry'!D456)),"OK",NA()))</f>
        <v>#N/A</v>
      </c>
      <c r="E456" s="46" t="e">
        <f>IF(AND(NOT(ISBLANK('Contact Data Entry'!E456)),ISNA(VLOOKUP('Contact Data Entry'!E456,'DO NOT USE_Shared Picklist'!$L$3:$L$81,1,FALSE))),"Please select a value from the drop-down menu",IF('DO NOT USE_Contact Formulas'!A456,"OK",NA()))</f>
        <v>#N/A</v>
      </c>
      <c r="F456" s="46" t="e">
        <f>IF(AND(NOT(ISBLANK('Contact Data Entry'!F456)),NOT(ISNUMBER(MATCH("*@*.?*",'Contact Data Entry'!F456,0)))),"Email must be in a valid format",IF('DO NOT USE_Contact Formulas'!A456,"OK",NA()))</f>
        <v>#N/A</v>
      </c>
      <c r="G456" s="46" t="e">
        <f>IF(AND('DO NOT USE_Contact Formulas'!A456,ISBLANK('Contact Data Entry'!G456)),"Mobile Phone is required",IF(NOT(ISBLANK('Contact Data Entry'!G456)),IF(AND(ISNUMBER(VALUE('Contact Data Entry'!G456)),LEFT('Contact Data Entry'!G456,1)&lt;&gt;"1",LEN('Contact Data Entry'!G456)=10),"OK","Phone number must be valid format"),NA()))</f>
        <v>#N/A</v>
      </c>
      <c r="H456" s="46" t="e">
        <f>IF(NOT(ISBLANK('Contact Data Entry'!H456)),IF(AND(ISNUMBER('Contact Data Entry'!H456),LEFT('Contact Data Entry'!H456,1)&lt;&gt;"1",LEN('Contact Data Entry'!H456)=10),"OK","Phone number must be valid format"),IF('DO NOT USE_Contact Formulas'!A456,"OK",NA()))</f>
        <v>#N/A</v>
      </c>
      <c r="I456" s="46" t="e">
        <f>IF(AND(NOT(ISBLANK('Contact Data Entry'!I456)),ISNA(VLOOKUP('Contact Data Entry'!I456,'DO NOT USE_Shared Picklist'!$N$3:$N$63,1,FALSE))),"Please select a value from the drop-down menu",IF('DO NOT USE_Contact Formulas'!A456,"OK",NA()))</f>
        <v>#N/A</v>
      </c>
      <c r="J456" s="46" t="e">
        <f>IF(AND('DO NOT USE_Contact Formulas'!A456,ISBLANK('Contact Data Entry'!J456)),"Home Street Address is required",IF(LEN('Contact Data Entry'!J456)&gt;255,"Home Street Address must be less than 255 characters",IF('DO NOT USE_Contact Formulas'!A456,"OK",NA())))</f>
        <v>#N/A</v>
      </c>
      <c r="K456" s="46" t="e">
        <f>IF(AND('DO NOT USE_Contact Formulas'!A456,ISBLANK('Contact Data Entry'!K456)),"City is required",IF(LEN('Contact Data Entry'!K456)&gt;40,"City must be less than 40 characters",IF('DO NOT USE_Contact Formulas'!A456,"OK",NA())))</f>
        <v>#N/A</v>
      </c>
      <c r="L456" s="46" t="e">
        <f>IF(AND('DO NOT USE_Contact Formulas'!A456,ISBLANK('Contact Data Entry'!L456)),"State is required",IF(AND(NOT(ISBLANK('Contact Data Entry'!L456)),ISNA(VLOOKUP('Contact Data Entry'!L456,'DO NOT USE_Shared Picklist'!$P$3:$P$52,1,FALSE))),"Please select a value from the drop-down menu",IF('DO NOT USE_Contact Formulas'!A456,"OK",NA())))</f>
        <v>#N/A</v>
      </c>
      <c r="M456" s="46" t="e">
        <f>IF(AND('DO NOT USE_Contact Formulas'!A456,ISBLANK('Contact Data Entry'!M456)),"Zip is required",IF(ISBLANK('Contact Data Entry'!M456),NA(),"OK"))</f>
        <v>#N/A</v>
      </c>
      <c r="N456" s="46" t="e">
        <f>IF(AND(NOT(ISBLANK('Contact Data Entry'!N456)),ISNA(VLOOKUP('Contact Data Entry'!N456,'DO NOT USE_Shared Picklist'!$E$3:$E$10,1,FALSE))),"Please select a value from the drop-down menu",IF('DO NOT USE_Contact Formulas'!A456,"OK",NA()))</f>
        <v>#N/A</v>
      </c>
      <c r="O456" s="46" t="e">
        <f>IF(AND('DO NOT USE_Contact Formulas'!A456,ISBLANK('Contact Data Entry'!O456)),"Occupation/Job Title is required",IF(NOT(ISBLANK('Contact Data Entry'!O456)),"OK",NA()))</f>
        <v>#N/A</v>
      </c>
      <c r="P456" s="46" t="e">
        <f>IF('DO NOT USE_Contact Formulas'!A456,IF(ISBLANK('Contact Data Entry'!P456),"Last Date On Site is required","OK"),NA())</f>
        <v>#N/A</v>
      </c>
      <c r="Q456" s="46" t="e">
        <f>IF(AND('DO NOT USE_Contact Formulas'!A456,ISBLANK('Contact Data Entry'!Q456)),"Specific Place in the Location is required",IF(ISBLANK('Contact Data Entry'!Q456),NA(),"OK"))</f>
        <v>#N/A</v>
      </c>
      <c r="R456" s="46" t="e">
        <f>IF(LEN('Contact Data Entry'!R456)&gt;250,"Employer Name must be less than 250 characters",IF('DO NOT USE_Contact Formulas'!A456,"OK",NA()))</f>
        <v>#N/A</v>
      </c>
      <c r="S456" s="46" t="e">
        <f>IF(AND(NOT(ISBLANK('Contact Data Entry'!S456)),ISNA(VLOOKUP('Contact Data Entry'!S456,'DO NOT USE_Shared Picklist'!$V$3:$V$7,1,FALSE))),"Please select a value from the drop-down menu",IF('DO NOT USE_Contact Formulas'!A456,"OK",NA()))</f>
        <v>#N/A</v>
      </c>
      <c r="T456" s="46" t="e">
        <f>IF(LEN('Contact Data Entry'!T456)&gt;255,"Work Area/Department must be less than 255 characters",IF('DO NOT USE_Contact Formulas'!A456,"OK",NA()))</f>
        <v>#N/A</v>
      </c>
      <c r="U456" s="46" t="e">
        <f>IF(LEN('Contact Data Entry'!U456)&gt;255,"Work Shifts must be less than 255 characters",IF('DO NOT USE_Contact Formulas'!A456,"OK",NA()))</f>
        <v>#N/A</v>
      </c>
      <c r="V456" s="47" t="e">
        <f ca="1">IF('Contact Data Entry'!V456&gt;'DO NOT USE_Shared Picklist'!$C$3,"Last Exposure Date cannot be a future date",IF('DO NOT USE_Contact Formulas'!A456,IF(ISBLANK('Contact Data Entry'!V456),"Last Exposure Date is required","OK"),NA()))</f>
        <v>#N/A</v>
      </c>
      <c r="W456" s="46" t="e">
        <f>IF(AND(NOT(ISBLANK('Contact Data Entry'!W456)),ISNA(VLOOKUP('Contact Data Entry'!W456,'DO NOT USE_Shared Picklist'!$D$3:$D$5,1,FALSE))),"Please select a value from the drop-down menu",IF('DO NOT USE_Contact Formulas'!A456,"OK",NA()))</f>
        <v>#N/A</v>
      </c>
      <c r="X456" s="46"/>
      <c r="Y456" s="46" t="e">
        <f>IF(AND(NOT(ISBLANK('Contact Data Entry'!Y456)),ISNA(VLOOKUP('Contact Data Entry'!Y456,'DO NOT USE_Shared Picklist'!$G$3:$G$5,1,FALSE))),"Please select a value from the drop-down menu",IF('DO NOT USE_Contact Formulas'!A456,"OK",NA()))</f>
        <v>#N/A</v>
      </c>
      <c r="Z456" s="46"/>
      <c r="AA456" s="46" t="e">
        <f>IF(AND(NOT(ISBLANK('Contact Data Entry'!AA456)),ISNA(VLOOKUP('Contact Data Entry'!AA456,'DO NOT USE_Shared Picklist'!$H$3:$H$4,1,FALSE))),"Please select a value from the drop-down menu",IF('DO NOT USE_Contact Formulas'!A456,"OK",NA()))</f>
        <v>#N/A</v>
      </c>
      <c r="AB456" s="46" t="e">
        <f ca="1">IF('Contact Data Entry'!AB456&gt;'DO NOT USE_Shared Picklist'!$C$3,"Test Date cannot be a future date",IF('DO NOT USE_Contact Formulas'!A456,"OK",NA()))</f>
        <v>#N/A</v>
      </c>
      <c r="AC456" s="46" t="e">
        <f>IF(AND(NOT(ISBLANK('Contact Data Entry'!AC456)),ISNA(VLOOKUP('Contact Data Entry'!AC456,'DO NOT USE_Shared Picklist'!$R$3:$R$7,1,FALSE))),"Please select a value from the drop-down menu",IF('DO NOT USE_Contact Formulas'!A456,"OK",NA()))</f>
        <v>#N/A</v>
      </c>
      <c r="AD456" s="46" t="e">
        <f>IF(AND(NOT(ISBLANK('Contact Data Entry'!AD456)),ISNA(VLOOKUP('Contact Data Entry'!AD456,'DO NOT USE_Shared Picklist'!$Q$3:$Q$8,1,FALSE))),"Please select a value from the drop-down menu",IF('DO NOT USE_Contact Formulas'!A456,"OK",NA()))</f>
        <v>#N/A</v>
      </c>
    </row>
    <row r="457" spans="1:30" x14ac:dyDescent="0.25">
      <c r="A457" s="45" t="e">
        <f>IF('DO NOT USE_Contact Formulas'!A457,IF('DO NOT USE_Contact Formulas'!B457,"Not all required fields are completed","OK"),NA())</f>
        <v>#N/A</v>
      </c>
      <c r="B457" s="46" t="e">
        <f>IF(AND('DO NOT USE_Contact Formulas'!A457,ISBLANK('Contact Data Entry'!B457)),"First Name is required",IF(NOT(ISBLANK('Contact Data Entry'!B457)),"OK",NA()))</f>
        <v>#N/A</v>
      </c>
      <c r="C457" s="46" t="e">
        <f>IF(AND('DO NOT USE_Contact Formulas'!A457,ISBLANK('Contact Data Entry'!C457)),"Last Name is required",IF(NOT(ISBLANK('Contact Data Entry'!C457)),"OK",NA()))</f>
        <v>#N/A</v>
      </c>
      <c r="D457" s="46" t="e">
        <f>IF(AND('DO NOT USE_Contact Formulas'!A457,ISBLANK('Contact Data Entry'!D457)),"Birthdate is required",IF(NOT(ISBLANK('Contact Data Entry'!D457)),"OK",NA()))</f>
        <v>#N/A</v>
      </c>
      <c r="E457" s="46" t="e">
        <f>IF(AND(NOT(ISBLANK('Contact Data Entry'!E457)),ISNA(VLOOKUP('Contact Data Entry'!E457,'DO NOT USE_Shared Picklist'!$L$3:$L$81,1,FALSE))),"Please select a value from the drop-down menu",IF('DO NOT USE_Contact Formulas'!A457,"OK",NA()))</f>
        <v>#N/A</v>
      </c>
      <c r="F457" s="46" t="e">
        <f>IF(AND(NOT(ISBLANK('Contact Data Entry'!F457)),NOT(ISNUMBER(MATCH("*@*.?*",'Contact Data Entry'!F457,0)))),"Email must be in a valid format",IF('DO NOT USE_Contact Formulas'!A457,"OK",NA()))</f>
        <v>#N/A</v>
      </c>
      <c r="G457" s="46" t="e">
        <f>IF(AND('DO NOT USE_Contact Formulas'!A457,ISBLANK('Contact Data Entry'!G457)),"Mobile Phone is required",IF(NOT(ISBLANK('Contact Data Entry'!G457)),IF(AND(ISNUMBER(VALUE('Contact Data Entry'!G457)),LEFT('Contact Data Entry'!G457,1)&lt;&gt;"1",LEN('Contact Data Entry'!G457)=10),"OK","Phone number must be valid format"),NA()))</f>
        <v>#N/A</v>
      </c>
      <c r="H457" s="46" t="e">
        <f>IF(NOT(ISBLANK('Contact Data Entry'!H457)),IF(AND(ISNUMBER('Contact Data Entry'!H457),LEFT('Contact Data Entry'!H457,1)&lt;&gt;"1",LEN('Contact Data Entry'!H457)=10),"OK","Phone number must be valid format"),IF('DO NOT USE_Contact Formulas'!A457,"OK",NA()))</f>
        <v>#N/A</v>
      </c>
      <c r="I457" s="46" t="e">
        <f>IF(AND(NOT(ISBLANK('Contact Data Entry'!I457)),ISNA(VLOOKUP('Contact Data Entry'!I457,'DO NOT USE_Shared Picklist'!$N$3:$N$63,1,FALSE))),"Please select a value from the drop-down menu",IF('DO NOT USE_Contact Formulas'!A457,"OK",NA()))</f>
        <v>#N/A</v>
      </c>
      <c r="J457" s="46" t="e">
        <f>IF(AND('DO NOT USE_Contact Formulas'!A457,ISBLANK('Contact Data Entry'!J457)),"Home Street Address is required",IF(LEN('Contact Data Entry'!J457)&gt;255,"Home Street Address must be less than 255 characters",IF('DO NOT USE_Contact Formulas'!A457,"OK",NA())))</f>
        <v>#N/A</v>
      </c>
      <c r="K457" s="46" t="e">
        <f>IF(AND('DO NOT USE_Contact Formulas'!A457,ISBLANK('Contact Data Entry'!K457)),"City is required",IF(LEN('Contact Data Entry'!K457)&gt;40,"City must be less than 40 characters",IF('DO NOT USE_Contact Formulas'!A457,"OK",NA())))</f>
        <v>#N/A</v>
      </c>
      <c r="L457" s="46" t="e">
        <f>IF(AND('DO NOT USE_Contact Formulas'!A457,ISBLANK('Contact Data Entry'!L457)),"State is required",IF(AND(NOT(ISBLANK('Contact Data Entry'!L457)),ISNA(VLOOKUP('Contact Data Entry'!L457,'DO NOT USE_Shared Picklist'!$P$3:$P$52,1,FALSE))),"Please select a value from the drop-down menu",IF('DO NOT USE_Contact Formulas'!A457,"OK",NA())))</f>
        <v>#N/A</v>
      </c>
      <c r="M457" s="46" t="e">
        <f>IF(AND('DO NOT USE_Contact Formulas'!A457,ISBLANK('Contact Data Entry'!M457)),"Zip is required",IF(ISBLANK('Contact Data Entry'!M457),NA(),"OK"))</f>
        <v>#N/A</v>
      </c>
      <c r="N457" s="46" t="e">
        <f>IF(AND(NOT(ISBLANK('Contact Data Entry'!N457)),ISNA(VLOOKUP('Contact Data Entry'!N457,'DO NOT USE_Shared Picklist'!$E$3:$E$10,1,FALSE))),"Please select a value from the drop-down menu",IF('DO NOT USE_Contact Formulas'!A457,"OK",NA()))</f>
        <v>#N/A</v>
      </c>
      <c r="O457" s="46" t="e">
        <f>IF(AND('DO NOT USE_Contact Formulas'!A457,ISBLANK('Contact Data Entry'!O457)),"Occupation/Job Title is required",IF(NOT(ISBLANK('Contact Data Entry'!O457)),"OK",NA()))</f>
        <v>#N/A</v>
      </c>
      <c r="P457" s="46" t="e">
        <f>IF('DO NOT USE_Contact Formulas'!A457,IF(ISBLANK('Contact Data Entry'!P457),"Last Date On Site is required","OK"),NA())</f>
        <v>#N/A</v>
      </c>
      <c r="Q457" s="46" t="e">
        <f>IF(AND('DO NOT USE_Contact Formulas'!A457,ISBLANK('Contact Data Entry'!Q457)),"Specific Place in the Location is required",IF(ISBLANK('Contact Data Entry'!Q457),NA(),"OK"))</f>
        <v>#N/A</v>
      </c>
      <c r="R457" s="46" t="e">
        <f>IF(LEN('Contact Data Entry'!R457)&gt;250,"Employer Name must be less than 250 characters",IF('DO NOT USE_Contact Formulas'!A457,"OK",NA()))</f>
        <v>#N/A</v>
      </c>
      <c r="S457" s="46" t="e">
        <f>IF(AND(NOT(ISBLANK('Contact Data Entry'!S457)),ISNA(VLOOKUP('Contact Data Entry'!S457,'DO NOT USE_Shared Picklist'!$V$3:$V$7,1,FALSE))),"Please select a value from the drop-down menu",IF('DO NOT USE_Contact Formulas'!A457,"OK",NA()))</f>
        <v>#N/A</v>
      </c>
      <c r="T457" s="46" t="e">
        <f>IF(LEN('Contact Data Entry'!T457)&gt;255,"Work Area/Department must be less than 255 characters",IF('DO NOT USE_Contact Formulas'!A457,"OK",NA()))</f>
        <v>#N/A</v>
      </c>
      <c r="U457" s="46" t="e">
        <f>IF(LEN('Contact Data Entry'!U457)&gt;255,"Work Shifts must be less than 255 characters",IF('DO NOT USE_Contact Formulas'!A457,"OK",NA()))</f>
        <v>#N/A</v>
      </c>
      <c r="V457" s="47" t="e">
        <f ca="1">IF('Contact Data Entry'!V457&gt;'DO NOT USE_Shared Picklist'!$C$3,"Last Exposure Date cannot be a future date",IF('DO NOT USE_Contact Formulas'!A457,IF(ISBLANK('Contact Data Entry'!V457),"Last Exposure Date is required","OK"),NA()))</f>
        <v>#N/A</v>
      </c>
      <c r="W457" s="46" t="e">
        <f>IF(AND(NOT(ISBLANK('Contact Data Entry'!W457)),ISNA(VLOOKUP('Contact Data Entry'!W457,'DO NOT USE_Shared Picklist'!$D$3:$D$5,1,FALSE))),"Please select a value from the drop-down menu",IF('DO NOT USE_Contact Formulas'!A457,"OK",NA()))</f>
        <v>#N/A</v>
      </c>
      <c r="X457" s="46"/>
      <c r="Y457" s="46" t="e">
        <f>IF(AND(NOT(ISBLANK('Contact Data Entry'!Y457)),ISNA(VLOOKUP('Contact Data Entry'!Y457,'DO NOT USE_Shared Picklist'!$G$3:$G$5,1,FALSE))),"Please select a value from the drop-down menu",IF('DO NOT USE_Contact Formulas'!A457,"OK",NA()))</f>
        <v>#N/A</v>
      </c>
      <c r="Z457" s="46"/>
      <c r="AA457" s="46" t="e">
        <f>IF(AND(NOT(ISBLANK('Contact Data Entry'!AA457)),ISNA(VLOOKUP('Contact Data Entry'!AA457,'DO NOT USE_Shared Picklist'!$H$3:$H$4,1,FALSE))),"Please select a value from the drop-down menu",IF('DO NOT USE_Contact Formulas'!A457,"OK",NA()))</f>
        <v>#N/A</v>
      </c>
      <c r="AB457" s="46" t="e">
        <f ca="1">IF('Contact Data Entry'!AB457&gt;'DO NOT USE_Shared Picklist'!$C$3,"Test Date cannot be a future date",IF('DO NOT USE_Contact Formulas'!A457,"OK",NA()))</f>
        <v>#N/A</v>
      </c>
      <c r="AC457" s="46" t="e">
        <f>IF(AND(NOT(ISBLANK('Contact Data Entry'!AC457)),ISNA(VLOOKUP('Contact Data Entry'!AC457,'DO NOT USE_Shared Picklist'!$R$3:$R$7,1,FALSE))),"Please select a value from the drop-down menu",IF('DO NOT USE_Contact Formulas'!A457,"OK",NA()))</f>
        <v>#N/A</v>
      </c>
      <c r="AD457" s="46" t="e">
        <f>IF(AND(NOT(ISBLANK('Contact Data Entry'!AD457)),ISNA(VLOOKUP('Contact Data Entry'!AD457,'DO NOT USE_Shared Picklist'!$Q$3:$Q$8,1,FALSE))),"Please select a value from the drop-down menu",IF('DO NOT USE_Contact Formulas'!A457,"OK",NA()))</f>
        <v>#N/A</v>
      </c>
    </row>
    <row r="458" spans="1:30" x14ac:dyDescent="0.25">
      <c r="A458" s="45" t="e">
        <f>IF('DO NOT USE_Contact Formulas'!A458,IF('DO NOT USE_Contact Formulas'!B458,"Not all required fields are completed","OK"),NA())</f>
        <v>#N/A</v>
      </c>
      <c r="B458" s="46" t="e">
        <f>IF(AND('DO NOT USE_Contact Formulas'!A458,ISBLANK('Contact Data Entry'!B458)),"First Name is required",IF(NOT(ISBLANK('Contact Data Entry'!B458)),"OK",NA()))</f>
        <v>#N/A</v>
      </c>
      <c r="C458" s="46" t="e">
        <f>IF(AND('DO NOT USE_Contact Formulas'!A458,ISBLANK('Contact Data Entry'!C458)),"Last Name is required",IF(NOT(ISBLANK('Contact Data Entry'!C458)),"OK",NA()))</f>
        <v>#N/A</v>
      </c>
      <c r="D458" s="46" t="e">
        <f>IF(AND('DO NOT USE_Contact Formulas'!A458,ISBLANK('Contact Data Entry'!D458)),"Birthdate is required",IF(NOT(ISBLANK('Contact Data Entry'!D458)),"OK",NA()))</f>
        <v>#N/A</v>
      </c>
      <c r="E458" s="46" t="e">
        <f>IF(AND(NOT(ISBLANK('Contact Data Entry'!E458)),ISNA(VLOOKUP('Contact Data Entry'!E458,'DO NOT USE_Shared Picklist'!$L$3:$L$81,1,FALSE))),"Please select a value from the drop-down menu",IF('DO NOT USE_Contact Formulas'!A458,"OK",NA()))</f>
        <v>#N/A</v>
      </c>
      <c r="F458" s="46" t="e">
        <f>IF(AND(NOT(ISBLANK('Contact Data Entry'!F458)),NOT(ISNUMBER(MATCH("*@*.?*",'Contact Data Entry'!F458,0)))),"Email must be in a valid format",IF('DO NOT USE_Contact Formulas'!A458,"OK",NA()))</f>
        <v>#N/A</v>
      </c>
      <c r="G458" s="46" t="e">
        <f>IF(AND('DO NOT USE_Contact Formulas'!A458,ISBLANK('Contact Data Entry'!G458)),"Mobile Phone is required",IF(NOT(ISBLANK('Contact Data Entry'!G458)),IF(AND(ISNUMBER(VALUE('Contact Data Entry'!G458)),LEFT('Contact Data Entry'!G458,1)&lt;&gt;"1",LEN('Contact Data Entry'!G458)=10),"OK","Phone number must be valid format"),NA()))</f>
        <v>#N/A</v>
      </c>
      <c r="H458" s="46" t="e">
        <f>IF(NOT(ISBLANK('Contact Data Entry'!H458)),IF(AND(ISNUMBER('Contact Data Entry'!H458),LEFT('Contact Data Entry'!H458,1)&lt;&gt;"1",LEN('Contact Data Entry'!H458)=10),"OK","Phone number must be valid format"),IF('DO NOT USE_Contact Formulas'!A458,"OK",NA()))</f>
        <v>#N/A</v>
      </c>
      <c r="I458" s="46" t="e">
        <f>IF(AND(NOT(ISBLANK('Contact Data Entry'!I458)),ISNA(VLOOKUP('Contact Data Entry'!I458,'DO NOT USE_Shared Picklist'!$N$3:$N$63,1,FALSE))),"Please select a value from the drop-down menu",IF('DO NOT USE_Contact Formulas'!A458,"OK",NA()))</f>
        <v>#N/A</v>
      </c>
      <c r="J458" s="46" t="e">
        <f>IF(AND('DO NOT USE_Contact Formulas'!A458,ISBLANK('Contact Data Entry'!J458)),"Home Street Address is required",IF(LEN('Contact Data Entry'!J458)&gt;255,"Home Street Address must be less than 255 characters",IF('DO NOT USE_Contact Formulas'!A458,"OK",NA())))</f>
        <v>#N/A</v>
      </c>
      <c r="K458" s="46" t="e">
        <f>IF(AND('DO NOT USE_Contact Formulas'!A458,ISBLANK('Contact Data Entry'!K458)),"City is required",IF(LEN('Contact Data Entry'!K458)&gt;40,"City must be less than 40 characters",IF('DO NOT USE_Contact Formulas'!A458,"OK",NA())))</f>
        <v>#N/A</v>
      </c>
      <c r="L458" s="46" t="e">
        <f>IF(AND('DO NOT USE_Contact Formulas'!A458,ISBLANK('Contact Data Entry'!L458)),"State is required",IF(AND(NOT(ISBLANK('Contact Data Entry'!L458)),ISNA(VLOOKUP('Contact Data Entry'!L458,'DO NOT USE_Shared Picklist'!$P$3:$P$52,1,FALSE))),"Please select a value from the drop-down menu",IF('DO NOT USE_Contact Formulas'!A458,"OK",NA())))</f>
        <v>#N/A</v>
      </c>
      <c r="M458" s="46" t="e">
        <f>IF(AND('DO NOT USE_Contact Formulas'!A458,ISBLANK('Contact Data Entry'!M458)),"Zip is required",IF(ISBLANK('Contact Data Entry'!M458),NA(),"OK"))</f>
        <v>#N/A</v>
      </c>
      <c r="N458" s="46" t="e">
        <f>IF(AND(NOT(ISBLANK('Contact Data Entry'!N458)),ISNA(VLOOKUP('Contact Data Entry'!N458,'DO NOT USE_Shared Picklist'!$E$3:$E$10,1,FALSE))),"Please select a value from the drop-down menu",IF('DO NOT USE_Contact Formulas'!A458,"OK",NA()))</f>
        <v>#N/A</v>
      </c>
      <c r="O458" s="46" t="e">
        <f>IF(AND('DO NOT USE_Contact Formulas'!A458,ISBLANK('Contact Data Entry'!O458)),"Occupation/Job Title is required",IF(NOT(ISBLANK('Contact Data Entry'!O458)),"OK",NA()))</f>
        <v>#N/A</v>
      </c>
      <c r="P458" s="46" t="e">
        <f>IF('DO NOT USE_Contact Formulas'!A458,IF(ISBLANK('Contact Data Entry'!P458),"Last Date On Site is required","OK"),NA())</f>
        <v>#N/A</v>
      </c>
      <c r="Q458" s="46" t="e">
        <f>IF(AND('DO NOT USE_Contact Formulas'!A458,ISBLANK('Contact Data Entry'!Q458)),"Specific Place in the Location is required",IF(ISBLANK('Contact Data Entry'!Q458),NA(),"OK"))</f>
        <v>#N/A</v>
      </c>
      <c r="R458" s="46" t="e">
        <f>IF(LEN('Contact Data Entry'!R458)&gt;250,"Employer Name must be less than 250 characters",IF('DO NOT USE_Contact Formulas'!A458,"OK",NA()))</f>
        <v>#N/A</v>
      </c>
      <c r="S458" s="46" t="e">
        <f>IF(AND(NOT(ISBLANK('Contact Data Entry'!S458)),ISNA(VLOOKUP('Contact Data Entry'!S458,'DO NOT USE_Shared Picklist'!$V$3:$V$7,1,FALSE))),"Please select a value from the drop-down menu",IF('DO NOT USE_Contact Formulas'!A458,"OK",NA()))</f>
        <v>#N/A</v>
      </c>
      <c r="T458" s="46" t="e">
        <f>IF(LEN('Contact Data Entry'!T458)&gt;255,"Work Area/Department must be less than 255 characters",IF('DO NOT USE_Contact Formulas'!A458,"OK",NA()))</f>
        <v>#N/A</v>
      </c>
      <c r="U458" s="46" t="e">
        <f>IF(LEN('Contact Data Entry'!U458)&gt;255,"Work Shifts must be less than 255 characters",IF('DO NOT USE_Contact Formulas'!A458,"OK",NA()))</f>
        <v>#N/A</v>
      </c>
      <c r="V458" s="47" t="e">
        <f ca="1">IF('Contact Data Entry'!V458&gt;'DO NOT USE_Shared Picklist'!$C$3,"Last Exposure Date cannot be a future date",IF('DO NOT USE_Contact Formulas'!A458,IF(ISBLANK('Contact Data Entry'!V458),"Last Exposure Date is required","OK"),NA()))</f>
        <v>#N/A</v>
      </c>
      <c r="W458" s="46" t="e">
        <f>IF(AND(NOT(ISBLANK('Contact Data Entry'!W458)),ISNA(VLOOKUP('Contact Data Entry'!W458,'DO NOT USE_Shared Picklist'!$D$3:$D$5,1,FALSE))),"Please select a value from the drop-down menu",IF('DO NOT USE_Contact Formulas'!A458,"OK",NA()))</f>
        <v>#N/A</v>
      </c>
      <c r="X458" s="46"/>
      <c r="Y458" s="46" t="e">
        <f>IF(AND(NOT(ISBLANK('Contact Data Entry'!Y458)),ISNA(VLOOKUP('Contact Data Entry'!Y458,'DO NOT USE_Shared Picklist'!$G$3:$G$5,1,FALSE))),"Please select a value from the drop-down menu",IF('DO NOT USE_Contact Formulas'!A458,"OK",NA()))</f>
        <v>#N/A</v>
      </c>
      <c r="Z458" s="46"/>
      <c r="AA458" s="46" t="e">
        <f>IF(AND(NOT(ISBLANK('Contact Data Entry'!AA458)),ISNA(VLOOKUP('Contact Data Entry'!AA458,'DO NOT USE_Shared Picklist'!$H$3:$H$4,1,FALSE))),"Please select a value from the drop-down menu",IF('DO NOT USE_Contact Formulas'!A458,"OK",NA()))</f>
        <v>#N/A</v>
      </c>
      <c r="AB458" s="46" t="e">
        <f ca="1">IF('Contact Data Entry'!AB458&gt;'DO NOT USE_Shared Picklist'!$C$3,"Test Date cannot be a future date",IF('DO NOT USE_Contact Formulas'!A458,"OK",NA()))</f>
        <v>#N/A</v>
      </c>
      <c r="AC458" s="46" t="e">
        <f>IF(AND(NOT(ISBLANK('Contact Data Entry'!AC458)),ISNA(VLOOKUP('Contact Data Entry'!AC458,'DO NOT USE_Shared Picklist'!$R$3:$R$7,1,FALSE))),"Please select a value from the drop-down menu",IF('DO NOT USE_Contact Formulas'!A458,"OK",NA()))</f>
        <v>#N/A</v>
      </c>
      <c r="AD458" s="46" t="e">
        <f>IF(AND(NOT(ISBLANK('Contact Data Entry'!AD458)),ISNA(VLOOKUP('Contact Data Entry'!AD458,'DO NOT USE_Shared Picklist'!$Q$3:$Q$8,1,FALSE))),"Please select a value from the drop-down menu",IF('DO NOT USE_Contact Formulas'!A458,"OK",NA()))</f>
        <v>#N/A</v>
      </c>
    </row>
    <row r="459" spans="1:30" x14ac:dyDescent="0.25">
      <c r="A459" s="45" t="e">
        <f>IF('DO NOT USE_Contact Formulas'!A459,IF('DO NOT USE_Contact Formulas'!B459,"Not all required fields are completed","OK"),NA())</f>
        <v>#N/A</v>
      </c>
      <c r="B459" s="46" t="e">
        <f>IF(AND('DO NOT USE_Contact Formulas'!A459,ISBLANK('Contact Data Entry'!B459)),"First Name is required",IF(NOT(ISBLANK('Contact Data Entry'!B459)),"OK",NA()))</f>
        <v>#N/A</v>
      </c>
      <c r="C459" s="46" t="e">
        <f>IF(AND('DO NOT USE_Contact Formulas'!A459,ISBLANK('Contact Data Entry'!C459)),"Last Name is required",IF(NOT(ISBLANK('Contact Data Entry'!C459)),"OK",NA()))</f>
        <v>#N/A</v>
      </c>
      <c r="D459" s="46" t="e">
        <f>IF(AND('DO NOT USE_Contact Formulas'!A459,ISBLANK('Contact Data Entry'!D459)),"Birthdate is required",IF(NOT(ISBLANK('Contact Data Entry'!D459)),"OK",NA()))</f>
        <v>#N/A</v>
      </c>
      <c r="E459" s="46" t="e">
        <f>IF(AND(NOT(ISBLANK('Contact Data Entry'!E459)),ISNA(VLOOKUP('Contact Data Entry'!E459,'DO NOT USE_Shared Picklist'!$L$3:$L$81,1,FALSE))),"Please select a value from the drop-down menu",IF('DO NOT USE_Contact Formulas'!A459,"OK",NA()))</f>
        <v>#N/A</v>
      </c>
      <c r="F459" s="46" t="e">
        <f>IF(AND(NOT(ISBLANK('Contact Data Entry'!F459)),NOT(ISNUMBER(MATCH("*@*.?*",'Contact Data Entry'!F459,0)))),"Email must be in a valid format",IF('DO NOT USE_Contact Formulas'!A459,"OK",NA()))</f>
        <v>#N/A</v>
      </c>
      <c r="G459" s="46" t="e">
        <f>IF(AND('DO NOT USE_Contact Formulas'!A459,ISBLANK('Contact Data Entry'!G459)),"Mobile Phone is required",IF(NOT(ISBLANK('Contact Data Entry'!G459)),IF(AND(ISNUMBER(VALUE('Contact Data Entry'!G459)),LEFT('Contact Data Entry'!G459,1)&lt;&gt;"1",LEN('Contact Data Entry'!G459)=10),"OK","Phone number must be valid format"),NA()))</f>
        <v>#N/A</v>
      </c>
      <c r="H459" s="46" t="e">
        <f>IF(NOT(ISBLANK('Contact Data Entry'!H459)),IF(AND(ISNUMBER('Contact Data Entry'!H459),LEFT('Contact Data Entry'!H459,1)&lt;&gt;"1",LEN('Contact Data Entry'!H459)=10),"OK","Phone number must be valid format"),IF('DO NOT USE_Contact Formulas'!A459,"OK",NA()))</f>
        <v>#N/A</v>
      </c>
      <c r="I459" s="46" t="e">
        <f>IF(AND(NOT(ISBLANK('Contact Data Entry'!I459)),ISNA(VLOOKUP('Contact Data Entry'!I459,'DO NOT USE_Shared Picklist'!$N$3:$N$63,1,FALSE))),"Please select a value from the drop-down menu",IF('DO NOT USE_Contact Formulas'!A459,"OK",NA()))</f>
        <v>#N/A</v>
      </c>
      <c r="J459" s="46" t="e">
        <f>IF(AND('DO NOT USE_Contact Formulas'!A459,ISBLANK('Contact Data Entry'!J459)),"Home Street Address is required",IF(LEN('Contact Data Entry'!J459)&gt;255,"Home Street Address must be less than 255 characters",IF('DO NOT USE_Contact Formulas'!A459,"OK",NA())))</f>
        <v>#N/A</v>
      </c>
      <c r="K459" s="46" t="e">
        <f>IF(AND('DO NOT USE_Contact Formulas'!A459,ISBLANK('Contact Data Entry'!K459)),"City is required",IF(LEN('Contact Data Entry'!K459)&gt;40,"City must be less than 40 characters",IF('DO NOT USE_Contact Formulas'!A459,"OK",NA())))</f>
        <v>#N/A</v>
      </c>
      <c r="L459" s="46" t="e">
        <f>IF(AND('DO NOT USE_Contact Formulas'!A459,ISBLANK('Contact Data Entry'!L459)),"State is required",IF(AND(NOT(ISBLANK('Contact Data Entry'!L459)),ISNA(VLOOKUP('Contact Data Entry'!L459,'DO NOT USE_Shared Picklist'!$P$3:$P$52,1,FALSE))),"Please select a value from the drop-down menu",IF('DO NOT USE_Contact Formulas'!A459,"OK",NA())))</f>
        <v>#N/A</v>
      </c>
      <c r="M459" s="46" t="e">
        <f>IF(AND('DO NOT USE_Contact Formulas'!A459,ISBLANK('Contact Data Entry'!M459)),"Zip is required",IF(ISBLANK('Contact Data Entry'!M459),NA(),"OK"))</f>
        <v>#N/A</v>
      </c>
      <c r="N459" s="46" t="e">
        <f>IF(AND(NOT(ISBLANK('Contact Data Entry'!N459)),ISNA(VLOOKUP('Contact Data Entry'!N459,'DO NOT USE_Shared Picklist'!$E$3:$E$10,1,FALSE))),"Please select a value from the drop-down menu",IF('DO NOT USE_Contact Formulas'!A459,"OK",NA()))</f>
        <v>#N/A</v>
      </c>
      <c r="O459" s="46" t="e">
        <f>IF(AND('DO NOT USE_Contact Formulas'!A459,ISBLANK('Contact Data Entry'!O459)),"Occupation/Job Title is required",IF(NOT(ISBLANK('Contact Data Entry'!O459)),"OK",NA()))</f>
        <v>#N/A</v>
      </c>
      <c r="P459" s="46" t="e">
        <f>IF('DO NOT USE_Contact Formulas'!A459,IF(ISBLANK('Contact Data Entry'!P459),"Last Date On Site is required","OK"),NA())</f>
        <v>#N/A</v>
      </c>
      <c r="Q459" s="46" t="e">
        <f>IF(AND('DO NOT USE_Contact Formulas'!A459,ISBLANK('Contact Data Entry'!Q459)),"Specific Place in the Location is required",IF(ISBLANK('Contact Data Entry'!Q459),NA(),"OK"))</f>
        <v>#N/A</v>
      </c>
      <c r="R459" s="46" t="e">
        <f>IF(LEN('Contact Data Entry'!R459)&gt;250,"Employer Name must be less than 250 characters",IF('DO NOT USE_Contact Formulas'!A459,"OK",NA()))</f>
        <v>#N/A</v>
      </c>
      <c r="S459" s="46" t="e">
        <f>IF(AND(NOT(ISBLANK('Contact Data Entry'!S459)),ISNA(VLOOKUP('Contact Data Entry'!S459,'DO NOT USE_Shared Picklist'!$V$3:$V$7,1,FALSE))),"Please select a value from the drop-down menu",IF('DO NOT USE_Contact Formulas'!A459,"OK",NA()))</f>
        <v>#N/A</v>
      </c>
      <c r="T459" s="46" t="e">
        <f>IF(LEN('Contact Data Entry'!T459)&gt;255,"Work Area/Department must be less than 255 characters",IF('DO NOT USE_Contact Formulas'!A459,"OK",NA()))</f>
        <v>#N/A</v>
      </c>
      <c r="U459" s="46" t="e">
        <f>IF(LEN('Contact Data Entry'!U459)&gt;255,"Work Shifts must be less than 255 characters",IF('DO NOT USE_Contact Formulas'!A459,"OK",NA()))</f>
        <v>#N/A</v>
      </c>
      <c r="V459" s="47" t="e">
        <f ca="1">IF('Contact Data Entry'!V459&gt;'DO NOT USE_Shared Picklist'!$C$3,"Last Exposure Date cannot be a future date",IF('DO NOT USE_Contact Formulas'!A459,IF(ISBLANK('Contact Data Entry'!V459),"Last Exposure Date is required","OK"),NA()))</f>
        <v>#N/A</v>
      </c>
      <c r="W459" s="46" t="e">
        <f>IF(AND(NOT(ISBLANK('Contact Data Entry'!W459)),ISNA(VLOOKUP('Contact Data Entry'!W459,'DO NOT USE_Shared Picklist'!$D$3:$D$5,1,FALSE))),"Please select a value from the drop-down menu",IF('DO NOT USE_Contact Formulas'!A459,"OK",NA()))</f>
        <v>#N/A</v>
      </c>
      <c r="X459" s="46"/>
      <c r="Y459" s="46" t="e">
        <f>IF(AND(NOT(ISBLANK('Contact Data Entry'!Y459)),ISNA(VLOOKUP('Contact Data Entry'!Y459,'DO NOT USE_Shared Picklist'!$G$3:$G$5,1,FALSE))),"Please select a value from the drop-down menu",IF('DO NOT USE_Contact Formulas'!A459,"OK",NA()))</f>
        <v>#N/A</v>
      </c>
      <c r="Z459" s="46"/>
      <c r="AA459" s="46" t="e">
        <f>IF(AND(NOT(ISBLANK('Contact Data Entry'!AA459)),ISNA(VLOOKUP('Contact Data Entry'!AA459,'DO NOT USE_Shared Picklist'!$H$3:$H$4,1,FALSE))),"Please select a value from the drop-down menu",IF('DO NOT USE_Contact Formulas'!A459,"OK",NA()))</f>
        <v>#N/A</v>
      </c>
      <c r="AB459" s="46" t="e">
        <f ca="1">IF('Contact Data Entry'!AB459&gt;'DO NOT USE_Shared Picklist'!$C$3,"Test Date cannot be a future date",IF('DO NOT USE_Contact Formulas'!A459,"OK",NA()))</f>
        <v>#N/A</v>
      </c>
      <c r="AC459" s="46" t="e">
        <f>IF(AND(NOT(ISBLANK('Contact Data Entry'!AC459)),ISNA(VLOOKUP('Contact Data Entry'!AC459,'DO NOT USE_Shared Picklist'!$R$3:$R$7,1,FALSE))),"Please select a value from the drop-down menu",IF('DO NOT USE_Contact Formulas'!A459,"OK",NA()))</f>
        <v>#N/A</v>
      </c>
      <c r="AD459" s="46" t="e">
        <f>IF(AND(NOT(ISBLANK('Contact Data Entry'!AD459)),ISNA(VLOOKUP('Contact Data Entry'!AD459,'DO NOT USE_Shared Picklist'!$Q$3:$Q$8,1,FALSE))),"Please select a value from the drop-down menu",IF('DO NOT USE_Contact Formulas'!A459,"OK",NA()))</f>
        <v>#N/A</v>
      </c>
    </row>
    <row r="460" spans="1:30" x14ac:dyDescent="0.25">
      <c r="A460" s="45" t="e">
        <f>IF('DO NOT USE_Contact Formulas'!A460,IF('DO NOT USE_Contact Formulas'!B460,"Not all required fields are completed","OK"),NA())</f>
        <v>#N/A</v>
      </c>
      <c r="B460" s="46" t="e">
        <f>IF(AND('DO NOT USE_Contact Formulas'!A460,ISBLANK('Contact Data Entry'!B460)),"First Name is required",IF(NOT(ISBLANK('Contact Data Entry'!B460)),"OK",NA()))</f>
        <v>#N/A</v>
      </c>
      <c r="C460" s="46" t="e">
        <f>IF(AND('DO NOT USE_Contact Formulas'!A460,ISBLANK('Contact Data Entry'!C460)),"Last Name is required",IF(NOT(ISBLANK('Contact Data Entry'!C460)),"OK",NA()))</f>
        <v>#N/A</v>
      </c>
      <c r="D460" s="46" t="e">
        <f>IF(AND('DO NOT USE_Contact Formulas'!A460,ISBLANK('Contact Data Entry'!D460)),"Birthdate is required",IF(NOT(ISBLANK('Contact Data Entry'!D460)),"OK",NA()))</f>
        <v>#N/A</v>
      </c>
      <c r="E460" s="46" t="e">
        <f>IF(AND(NOT(ISBLANK('Contact Data Entry'!E460)),ISNA(VLOOKUP('Contact Data Entry'!E460,'DO NOT USE_Shared Picklist'!$L$3:$L$81,1,FALSE))),"Please select a value from the drop-down menu",IF('DO NOT USE_Contact Formulas'!A460,"OK",NA()))</f>
        <v>#N/A</v>
      </c>
      <c r="F460" s="46" t="e">
        <f>IF(AND(NOT(ISBLANK('Contact Data Entry'!F460)),NOT(ISNUMBER(MATCH("*@*.?*",'Contact Data Entry'!F460,0)))),"Email must be in a valid format",IF('DO NOT USE_Contact Formulas'!A460,"OK",NA()))</f>
        <v>#N/A</v>
      </c>
      <c r="G460" s="46" t="e">
        <f>IF(AND('DO NOT USE_Contact Formulas'!A460,ISBLANK('Contact Data Entry'!G460)),"Mobile Phone is required",IF(NOT(ISBLANK('Contact Data Entry'!G460)),IF(AND(ISNUMBER(VALUE('Contact Data Entry'!G460)),LEFT('Contact Data Entry'!G460,1)&lt;&gt;"1",LEN('Contact Data Entry'!G460)=10),"OK","Phone number must be valid format"),NA()))</f>
        <v>#N/A</v>
      </c>
      <c r="H460" s="46" t="e">
        <f>IF(NOT(ISBLANK('Contact Data Entry'!H460)),IF(AND(ISNUMBER('Contact Data Entry'!H460),LEFT('Contact Data Entry'!H460,1)&lt;&gt;"1",LEN('Contact Data Entry'!H460)=10),"OK","Phone number must be valid format"),IF('DO NOT USE_Contact Formulas'!A460,"OK",NA()))</f>
        <v>#N/A</v>
      </c>
      <c r="I460" s="46" t="e">
        <f>IF(AND(NOT(ISBLANK('Contact Data Entry'!I460)),ISNA(VLOOKUP('Contact Data Entry'!I460,'DO NOT USE_Shared Picklist'!$N$3:$N$63,1,FALSE))),"Please select a value from the drop-down menu",IF('DO NOT USE_Contact Formulas'!A460,"OK",NA()))</f>
        <v>#N/A</v>
      </c>
      <c r="J460" s="46" t="e">
        <f>IF(AND('DO NOT USE_Contact Formulas'!A460,ISBLANK('Contact Data Entry'!J460)),"Home Street Address is required",IF(LEN('Contact Data Entry'!J460)&gt;255,"Home Street Address must be less than 255 characters",IF('DO NOT USE_Contact Formulas'!A460,"OK",NA())))</f>
        <v>#N/A</v>
      </c>
      <c r="K460" s="46" t="e">
        <f>IF(AND('DO NOT USE_Contact Formulas'!A460,ISBLANK('Contact Data Entry'!K460)),"City is required",IF(LEN('Contact Data Entry'!K460)&gt;40,"City must be less than 40 characters",IF('DO NOT USE_Contact Formulas'!A460,"OK",NA())))</f>
        <v>#N/A</v>
      </c>
      <c r="L460" s="46" t="e">
        <f>IF(AND('DO NOT USE_Contact Formulas'!A460,ISBLANK('Contact Data Entry'!L460)),"State is required",IF(AND(NOT(ISBLANK('Contact Data Entry'!L460)),ISNA(VLOOKUP('Contact Data Entry'!L460,'DO NOT USE_Shared Picklist'!$P$3:$P$52,1,FALSE))),"Please select a value from the drop-down menu",IF('DO NOT USE_Contact Formulas'!A460,"OK",NA())))</f>
        <v>#N/A</v>
      </c>
      <c r="M460" s="46" t="e">
        <f>IF(AND('DO NOT USE_Contact Formulas'!A460,ISBLANK('Contact Data Entry'!M460)),"Zip is required",IF(ISBLANK('Contact Data Entry'!M460),NA(),"OK"))</f>
        <v>#N/A</v>
      </c>
      <c r="N460" s="46" t="e">
        <f>IF(AND(NOT(ISBLANK('Contact Data Entry'!N460)),ISNA(VLOOKUP('Contact Data Entry'!N460,'DO NOT USE_Shared Picklist'!$E$3:$E$10,1,FALSE))),"Please select a value from the drop-down menu",IF('DO NOT USE_Contact Formulas'!A460,"OK",NA()))</f>
        <v>#N/A</v>
      </c>
      <c r="O460" s="46" t="e">
        <f>IF(AND('DO NOT USE_Contact Formulas'!A460,ISBLANK('Contact Data Entry'!O460)),"Occupation/Job Title is required",IF(NOT(ISBLANK('Contact Data Entry'!O460)),"OK",NA()))</f>
        <v>#N/A</v>
      </c>
      <c r="P460" s="46" t="e">
        <f>IF('DO NOT USE_Contact Formulas'!A460,IF(ISBLANK('Contact Data Entry'!P460),"Last Date On Site is required","OK"),NA())</f>
        <v>#N/A</v>
      </c>
      <c r="Q460" s="46" t="e">
        <f>IF(AND('DO NOT USE_Contact Formulas'!A460,ISBLANK('Contact Data Entry'!Q460)),"Specific Place in the Location is required",IF(ISBLANK('Contact Data Entry'!Q460),NA(),"OK"))</f>
        <v>#N/A</v>
      </c>
      <c r="R460" s="46" t="e">
        <f>IF(LEN('Contact Data Entry'!R460)&gt;250,"Employer Name must be less than 250 characters",IF('DO NOT USE_Contact Formulas'!A460,"OK",NA()))</f>
        <v>#N/A</v>
      </c>
      <c r="S460" s="46" t="e">
        <f>IF(AND(NOT(ISBLANK('Contact Data Entry'!S460)),ISNA(VLOOKUP('Contact Data Entry'!S460,'DO NOT USE_Shared Picklist'!$V$3:$V$7,1,FALSE))),"Please select a value from the drop-down menu",IF('DO NOT USE_Contact Formulas'!A460,"OK",NA()))</f>
        <v>#N/A</v>
      </c>
      <c r="T460" s="46" t="e">
        <f>IF(LEN('Contact Data Entry'!T460)&gt;255,"Work Area/Department must be less than 255 characters",IF('DO NOT USE_Contact Formulas'!A460,"OK",NA()))</f>
        <v>#N/A</v>
      </c>
      <c r="U460" s="46" t="e">
        <f>IF(LEN('Contact Data Entry'!U460)&gt;255,"Work Shifts must be less than 255 characters",IF('DO NOT USE_Contact Formulas'!A460,"OK",NA()))</f>
        <v>#N/A</v>
      </c>
      <c r="V460" s="47" t="e">
        <f ca="1">IF('Contact Data Entry'!V460&gt;'DO NOT USE_Shared Picklist'!$C$3,"Last Exposure Date cannot be a future date",IF('DO NOT USE_Contact Formulas'!A460,IF(ISBLANK('Contact Data Entry'!V460),"Last Exposure Date is required","OK"),NA()))</f>
        <v>#N/A</v>
      </c>
      <c r="W460" s="46" t="e">
        <f>IF(AND(NOT(ISBLANK('Contact Data Entry'!W460)),ISNA(VLOOKUP('Contact Data Entry'!W460,'DO NOT USE_Shared Picklist'!$D$3:$D$5,1,FALSE))),"Please select a value from the drop-down menu",IF('DO NOT USE_Contact Formulas'!A460,"OK",NA()))</f>
        <v>#N/A</v>
      </c>
      <c r="X460" s="46"/>
      <c r="Y460" s="46" t="e">
        <f>IF(AND(NOT(ISBLANK('Contact Data Entry'!Y460)),ISNA(VLOOKUP('Contact Data Entry'!Y460,'DO NOT USE_Shared Picklist'!$G$3:$G$5,1,FALSE))),"Please select a value from the drop-down menu",IF('DO NOT USE_Contact Formulas'!A460,"OK",NA()))</f>
        <v>#N/A</v>
      </c>
      <c r="Z460" s="46"/>
      <c r="AA460" s="46" t="e">
        <f>IF(AND(NOT(ISBLANK('Contact Data Entry'!AA460)),ISNA(VLOOKUP('Contact Data Entry'!AA460,'DO NOT USE_Shared Picklist'!$H$3:$H$4,1,FALSE))),"Please select a value from the drop-down menu",IF('DO NOT USE_Contact Formulas'!A460,"OK",NA()))</f>
        <v>#N/A</v>
      </c>
      <c r="AB460" s="46" t="e">
        <f ca="1">IF('Contact Data Entry'!AB460&gt;'DO NOT USE_Shared Picklist'!$C$3,"Test Date cannot be a future date",IF('DO NOT USE_Contact Formulas'!A460,"OK",NA()))</f>
        <v>#N/A</v>
      </c>
      <c r="AC460" s="46" t="e">
        <f>IF(AND(NOT(ISBLANK('Contact Data Entry'!AC460)),ISNA(VLOOKUP('Contact Data Entry'!AC460,'DO NOT USE_Shared Picklist'!$R$3:$R$7,1,FALSE))),"Please select a value from the drop-down menu",IF('DO NOT USE_Contact Formulas'!A460,"OK",NA()))</f>
        <v>#N/A</v>
      </c>
      <c r="AD460" s="46" t="e">
        <f>IF(AND(NOT(ISBLANK('Contact Data Entry'!AD460)),ISNA(VLOOKUP('Contact Data Entry'!AD460,'DO NOT USE_Shared Picklist'!$Q$3:$Q$8,1,FALSE))),"Please select a value from the drop-down menu",IF('DO NOT USE_Contact Formulas'!A460,"OK",NA()))</f>
        <v>#N/A</v>
      </c>
    </row>
    <row r="461" spans="1:30" x14ac:dyDescent="0.25">
      <c r="A461" s="45" t="e">
        <f>IF('DO NOT USE_Contact Formulas'!A461,IF('DO NOT USE_Contact Formulas'!B461,"Not all required fields are completed","OK"),NA())</f>
        <v>#N/A</v>
      </c>
      <c r="B461" s="46" t="e">
        <f>IF(AND('DO NOT USE_Contact Formulas'!A461,ISBLANK('Contact Data Entry'!B461)),"First Name is required",IF(NOT(ISBLANK('Contact Data Entry'!B461)),"OK",NA()))</f>
        <v>#N/A</v>
      </c>
      <c r="C461" s="46" t="e">
        <f>IF(AND('DO NOT USE_Contact Formulas'!A461,ISBLANK('Contact Data Entry'!C461)),"Last Name is required",IF(NOT(ISBLANK('Contact Data Entry'!C461)),"OK",NA()))</f>
        <v>#N/A</v>
      </c>
      <c r="D461" s="46" t="e">
        <f>IF(AND('DO NOT USE_Contact Formulas'!A461,ISBLANK('Contact Data Entry'!D461)),"Birthdate is required",IF(NOT(ISBLANK('Contact Data Entry'!D461)),"OK",NA()))</f>
        <v>#N/A</v>
      </c>
      <c r="E461" s="46" t="e">
        <f>IF(AND(NOT(ISBLANK('Contact Data Entry'!E461)),ISNA(VLOOKUP('Contact Data Entry'!E461,'DO NOT USE_Shared Picklist'!$L$3:$L$81,1,FALSE))),"Please select a value from the drop-down menu",IF('DO NOT USE_Contact Formulas'!A461,"OK",NA()))</f>
        <v>#N/A</v>
      </c>
      <c r="F461" s="46" t="e">
        <f>IF(AND(NOT(ISBLANK('Contact Data Entry'!F461)),NOT(ISNUMBER(MATCH("*@*.?*",'Contact Data Entry'!F461,0)))),"Email must be in a valid format",IF('DO NOT USE_Contact Formulas'!A461,"OK",NA()))</f>
        <v>#N/A</v>
      </c>
      <c r="G461" s="46" t="e">
        <f>IF(AND('DO NOT USE_Contact Formulas'!A461,ISBLANK('Contact Data Entry'!G461)),"Mobile Phone is required",IF(NOT(ISBLANK('Contact Data Entry'!G461)),IF(AND(ISNUMBER(VALUE('Contact Data Entry'!G461)),LEFT('Contact Data Entry'!G461,1)&lt;&gt;"1",LEN('Contact Data Entry'!G461)=10),"OK","Phone number must be valid format"),NA()))</f>
        <v>#N/A</v>
      </c>
      <c r="H461" s="46" t="e">
        <f>IF(NOT(ISBLANK('Contact Data Entry'!H461)),IF(AND(ISNUMBER('Contact Data Entry'!H461),LEFT('Contact Data Entry'!H461,1)&lt;&gt;"1",LEN('Contact Data Entry'!H461)=10),"OK","Phone number must be valid format"),IF('DO NOT USE_Contact Formulas'!A461,"OK",NA()))</f>
        <v>#N/A</v>
      </c>
      <c r="I461" s="46" t="e">
        <f>IF(AND(NOT(ISBLANK('Contact Data Entry'!I461)),ISNA(VLOOKUP('Contact Data Entry'!I461,'DO NOT USE_Shared Picklist'!$N$3:$N$63,1,FALSE))),"Please select a value from the drop-down menu",IF('DO NOT USE_Contact Formulas'!A461,"OK",NA()))</f>
        <v>#N/A</v>
      </c>
      <c r="J461" s="46" t="e">
        <f>IF(AND('DO NOT USE_Contact Formulas'!A461,ISBLANK('Contact Data Entry'!J461)),"Home Street Address is required",IF(LEN('Contact Data Entry'!J461)&gt;255,"Home Street Address must be less than 255 characters",IF('DO NOT USE_Contact Formulas'!A461,"OK",NA())))</f>
        <v>#N/A</v>
      </c>
      <c r="K461" s="46" t="e">
        <f>IF(AND('DO NOT USE_Contact Formulas'!A461,ISBLANK('Contact Data Entry'!K461)),"City is required",IF(LEN('Contact Data Entry'!K461)&gt;40,"City must be less than 40 characters",IF('DO NOT USE_Contact Formulas'!A461,"OK",NA())))</f>
        <v>#N/A</v>
      </c>
      <c r="L461" s="46" t="e">
        <f>IF(AND('DO NOT USE_Contact Formulas'!A461,ISBLANK('Contact Data Entry'!L461)),"State is required",IF(AND(NOT(ISBLANK('Contact Data Entry'!L461)),ISNA(VLOOKUP('Contact Data Entry'!L461,'DO NOT USE_Shared Picklist'!$P$3:$P$52,1,FALSE))),"Please select a value from the drop-down menu",IF('DO NOT USE_Contact Formulas'!A461,"OK",NA())))</f>
        <v>#N/A</v>
      </c>
      <c r="M461" s="46" t="e">
        <f>IF(AND('DO NOT USE_Contact Formulas'!A461,ISBLANK('Contact Data Entry'!M461)),"Zip is required",IF(ISBLANK('Contact Data Entry'!M461),NA(),"OK"))</f>
        <v>#N/A</v>
      </c>
      <c r="N461" s="46" t="e">
        <f>IF(AND(NOT(ISBLANK('Contact Data Entry'!N461)),ISNA(VLOOKUP('Contact Data Entry'!N461,'DO NOT USE_Shared Picklist'!$E$3:$E$10,1,FALSE))),"Please select a value from the drop-down menu",IF('DO NOT USE_Contact Formulas'!A461,"OK",NA()))</f>
        <v>#N/A</v>
      </c>
      <c r="O461" s="46" t="e">
        <f>IF(AND('DO NOT USE_Contact Formulas'!A461,ISBLANK('Contact Data Entry'!O461)),"Occupation/Job Title is required",IF(NOT(ISBLANK('Contact Data Entry'!O461)),"OK",NA()))</f>
        <v>#N/A</v>
      </c>
      <c r="P461" s="46" t="e">
        <f>IF('DO NOT USE_Contact Formulas'!A461,IF(ISBLANK('Contact Data Entry'!P461),"Last Date On Site is required","OK"),NA())</f>
        <v>#N/A</v>
      </c>
      <c r="Q461" s="46" t="e">
        <f>IF(AND('DO NOT USE_Contact Formulas'!A461,ISBLANK('Contact Data Entry'!Q461)),"Specific Place in the Location is required",IF(ISBLANK('Contact Data Entry'!Q461),NA(),"OK"))</f>
        <v>#N/A</v>
      </c>
      <c r="R461" s="46" t="e">
        <f>IF(LEN('Contact Data Entry'!R461)&gt;250,"Employer Name must be less than 250 characters",IF('DO NOT USE_Contact Formulas'!A461,"OK",NA()))</f>
        <v>#N/A</v>
      </c>
      <c r="S461" s="46" t="e">
        <f>IF(AND(NOT(ISBLANK('Contact Data Entry'!S461)),ISNA(VLOOKUP('Contact Data Entry'!S461,'DO NOT USE_Shared Picklist'!$V$3:$V$7,1,FALSE))),"Please select a value from the drop-down menu",IF('DO NOT USE_Contact Formulas'!A461,"OK",NA()))</f>
        <v>#N/A</v>
      </c>
      <c r="T461" s="46" t="e">
        <f>IF(LEN('Contact Data Entry'!T461)&gt;255,"Work Area/Department must be less than 255 characters",IF('DO NOT USE_Contact Formulas'!A461,"OK",NA()))</f>
        <v>#N/A</v>
      </c>
      <c r="U461" s="46" t="e">
        <f>IF(LEN('Contact Data Entry'!U461)&gt;255,"Work Shifts must be less than 255 characters",IF('DO NOT USE_Contact Formulas'!A461,"OK",NA()))</f>
        <v>#N/A</v>
      </c>
      <c r="V461" s="47" t="e">
        <f ca="1">IF('Contact Data Entry'!V461&gt;'DO NOT USE_Shared Picklist'!$C$3,"Last Exposure Date cannot be a future date",IF('DO NOT USE_Contact Formulas'!A461,IF(ISBLANK('Contact Data Entry'!V461),"Last Exposure Date is required","OK"),NA()))</f>
        <v>#N/A</v>
      </c>
      <c r="W461" s="46" t="e">
        <f>IF(AND(NOT(ISBLANK('Contact Data Entry'!W461)),ISNA(VLOOKUP('Contact Data Entry'!W461,'DO NOT USE_Shared Picklist'!$D$3:$D$5,1,FALSE))),"Please select a value from the drop-down menu",IF('DO NOT USE_Contact Formulas'!A461,"OK",NA()))</f>
        <v>#N/A</v>
      </c>
      <c r="X461" s="46"/>
      <c r="Y461" s="46" t="e">
        <f>IF(AND(NOT(ISBLANK('Contact Data Entry'!Y461)),ISNA(VLOOKUP('Contact Data Entry'!Y461,'DO NOT USE_Shared Picklist'!$G$3:$G$5,1,FALSE))),"Please select a value from the drop-down menu",IF('DO NOT USE_Contact Formulas'!A461,"OK",NA()))</f>
        <v>#N/A</v>
      </c>
      <c r="Z461" s="46"/>
      <c r="AA461" s="46" t="e">
        <f>IF(AND(NOT(ISBLANK('Contact Data Entry'!AA461)),ISNA(VLOOKUP('Contact Data Entry'!AA461,'DO NOT USE_Shared Picklist'!$H$3:$H$4,1,FALSE))),"Please select a value from the drop-down menu",IF('DO NOT USE_Contact Formulas'!A461,"OK",NA()))</f>
        <v>#N/A</v>
      </c>
      <c r="AB461" s="46" t="e">
        <f ca="1">IF('Contact Data Entry'!AB461&gt;'DO NOT USE_Shared Picklist'!$C$3,"Test Date cannot be a future date",IF('DO NOT USE_Contact Formulas'!A461,"OK",NA()))</f>
        <v>#N/A</v>
      </c>
      <c r="AC461" s="46" t="e">
        <f>IF(AND(NOT(ISBLANK('Contact Data Entry'!AC461)),ISNA(VLOOKUP('Contact Data Entry'!AC461,'DO NOT USE_Shared Picklist'!$R$3:$R$7,1,FALSE))),"Please select a value from the drop-down menu",IF('DO NOT USE_Contact Formulas'!A461,"OK",NA()))</f>
        <v>#N/A</v>
      </c>
      <c r="AD461" s="46" t="e">
        <f>IF(AND(NOT(ISBLANK('Contact Data Entry'!AD461)),ISNA(VLOOKUP('Contact Data Entry'!AD461,'DO NOT USE_Shared Picklist'!$Q$3:$Q$8,1,FALSE))),"Please select a value from the drop-down menu",IF('DO NOT USE_Contact Formulas'!A461,"OK",NA()))</f>
        <v>#N/A</v>
      </c>
    </row>
    <row r="462" spans="1:30" x14ac:dyDescent="0.25">
      <c r="A462" s="45" t="e">
        <f>IF('DO NOT USE_Contact Formulas'!A462,IF('DO NOT USE_Contact Formulas'!B462,"Not all required fields are completed","OK"),NA())</f>
        <v>#N/A</v>
      </c>
      <c r="B462" s="46" t="e">
        <f>IF(AND('DO NOT USE_Contact Formulas'!A462,ISBLANK('Contact Data Entry'!B462)),"First Name is required",IF(NOT(ISBLANK('Contact Data Entry'!B462)),"OK",NA()))</f>
        <v>#N/A</v>
      </c>
      <c r="C462" s="46" t="e">
        <f>IF(AND('DO NOT USE_Contact Formulas'!A462,ISBLANK('Contact Data Entry'!C462)),"Last Name is required",IF(NOT(ISBLANK('Contact Data Entry'!C462)),"OK",NA()))</f>
        <v>#N/A</v>
      </c>
      <c r="D462" s="46" t="e">
        <f>IF(AND('DO NOT USE_Contact Formulas'!A462,ISBLANK('Contact Data Entry'!D462)),"Birthdate is required",IF(NOT(ISBLANK('Contact Data Entry'!D462)),"OK",NA()))</f>
        <v>#N/A</v>
      </c>
      <c r="E462" s="46" t="e">
        <f>IF(AND(NOT(ISBLANK('Contact Data Entry'!E462)),ISNA(VLOOKUP('Contact Data Entry'!E462,'DO NOT USE_Shared Picklist'!$L$3:$L$81,1,FALSE))),"Please select a value from the drop-down menu",IF('DO NOT USE_Contact Formulas'!A462,"OK",NA()))</f>
        <v>#N/A</v>
      </c>
      <c r="F462" s="46" t="e">
        <f>IF(AND(NOT(ISBLANK('Contact Data Entry'!F462)),NOT(ISNUMBER(MATCH("*@*.?*",'Contact Data Entry'!F462,0)))),"Email must be in a valid format",IF('DO NOT USE_Contact Formulas'!A462,"OK",NA()))</f>
        <v>#N/A</v>
      </c>
      <c r="G462" s="46" t="e">
        <f>IF(AND('DO NOT USE_Contact Formulas'!A462,ISBLANK('Contact Data Entry'!G462)),"Mobile Phone is required",IF(NOT(ISBLANK('Contact Data Entry'!G462)),IF(AND(ISNUMBER(VALUE('Contact Data Entry'!G462)),LEFT('Contact Data Entry'!G462,1)&lt;&gt;"1",LEN('Contact Data Entry'!G462)=10),"OK","Phone number must be valid format"),NA()))</f>
        <v>#N/A</v>
      </c>
      <c r="H462" s="46" t="e">
        <f>IF(NOT(ISBLANK('Contact Data Entry'!H462)),IF(AND(ISNUMBER('Contact Data Entry'!H462),LEFT('Contact Data Entry'!H462,1)&lt;&gt;"1",LEN('Contact Data Entry'!H462)=10),"OK","Phone number must be valid format"),IF('DO NOT USE_Contact Formulas'!A462,"OK",NA()))</f>
        <v>#N/A</v>
      </c>
      <c r="I462" s="46" t="e">
        <f>IF(AND(NOT(ISBLANK('Contact Data Entry'!I462)),ISNA(VLOOKUP('Contact Data Entry'!I462,'DO NOT USE_Shared Picklist'!$N$3:$N$63,1,FALSE))),"Please select a value from the drop-down menu",IF('DO NOT USE_Contact Formulas'!A462,"OK",NA()))</f>
        <v>#N/A</v>
      </c>
      <c r="J462" s="46" t="e">
        <f>IF(AND('DO NOT USE_Contact Formulas'!A462,ISBLANK('Contact Data Entry'!J462)),"Home Street Address is required",IF(LEN('Contact Data Entry'!J462)&gt;255,"Home Street Address must be less than 255 characters",IF('DO NOT USE_Contact Formulas'!A462,"OK",NA())))</f>
        <v>#N/A</v>
      </c>
      <c r="K462" s="46" t="e">
        <f>IF(AND('DO NOT USE_Contact Formulas'!A462,ISBLANK('Contact Data Entry'!K462)),"City is required",IF(LEN('Contact Data Entry'!K462)&gt;40,"City must be less than 40 characters",IF('DO NOT USE_Contact Formulas'!A462,"OK",NA())))</f>
        <v>#N/A</v>
      </c>
      <c r="L462" s="46" t="e">
        <f>IF(AND('DO NOT USE_Contact Formulas'!A462,ISBLANK('Contact Data Entry'!L462)),"State is required",IF(AND(NOT(ISBLANK('Contact Data Entry'!L462)),ISNA(VLOOKUP('Contact Data Entry'!L462,'DO NOT USE_Shared Picklist'!$P$3:$P$52,1,FALSE))),"Please select a value from the drop-down menu",IF('DO NOT USE_Contact Formulas'!A462,"OK",NA())))</f>
        <v>#N/A</v>
      </c>
      <c r="M462" s="46" t="e">
        <f>IF(AND('DO NOT USE_Contact Formulas'!A462,ISBLANK('Contact Data Entry'!M462)),"Zip is required",IF(ISBLANK('Contact Data Entry'!M462),NA(),"OK"))</f>
        <v>#N/A</v>
      </c>
      <c r="N462" s="46" t="e">
        <f>IF(AND(NOT(ISBLANK('Contact Data Entry'!N462)),ISNA(VLOOKUP('Contact Data Entry'!N462,'DO NOT USE_Shared Picklist'!$E$3:$E$10,1,FALSE))),"Please select a value from the drop-down menu",IF('DO NOT USE_Contact Formulas'!A462,"OK",NA()))</f>
        <v>#N/A</v>
      </c>
      <c r="O462" s="46" t="e">
        <f>IF(AND('DO NOT USE_Contact Formulas'!A462,ISBLANK('Contact Data Entry'!O462)),"Occupation/Job Title is required",IF(NOT(ISBLANK('Contact Data Entry'!O462)),"OK",NA()))</f>
        <v>#N/A</v>
      </c>
      <c r="P462" s="46" t="e">
        <f>IF('DO NOT USE_Contact Formulas'!A462,IF(ISBLANK('Contact Data Entry'!P462),"Last Date On Site is required","OK"),NA())</f>
        <v>#N/A</v>
      </c>
      <c r="Q462" s="46" t="e">
        <f>IF(AND('DO NOT USE_Contact Formulas'!A462,ISBLANK('Contact Data Entry'!Q462)),"Specific Place in the Location is required",IF(ISBLANK('Contact Data Entry'!Q462),NA(),"OK"))</f>
        <v>#N/A</v>
      </c>
      <c r="R462" s="46" t="e">
        <f>IF(LEN('Contact Data Entry'!R462)&gt;250,"Employer Name must be less than 250 characters",IF('DO NOT USE_Contact Formulas'!A462,"OK",NA()))</f>
        <v>#N/A</v>
      </c>
      <c r="S462" s="46" t="e">
        <f>IF(AND(NOT(ISBLANK('Contact Data Entry'!S462)),ISNA(VLOOKUP('Contact Data Entry'!S462,'DO NOT USE_Shared Picklist'!$V$3:$V$7,1,FALSE))),"Please select a value from the drop-down menu",IF('DO NOT USE_Contact Formulas'!A462,"OK",NA()))</f>
        <v>#N/A</v>
      </c>
      <c r="T462" s="46" t="e">
        <f>IF(LEN('Contact Data Entry'!T462)&gt;255,"Work Area/Department must be less than 255 characters",IF('DO NOT USE_Contact Formulas'!A462,"OK",NA()))</f>
        <v>#N/A</v>
      </c>
      <c r="U462" s="46" t="e">
        <f>IF(LEN('Contact Data Entry'!U462)&gt;255,"Work Shifts must be less than 255 characters",IF('DO NOT USE_Contact Formulas'!A462,"OK",NA()))</f>
        <v>#N/A</v>
      </c>
      <c r="V462" s="47" t="e">
        <f ca="1">IF('Contact Data Entry'!V462&gt;'DO NOT USE_Shared Picklist'!$C$3,"Last Exposure Date cannot be a future date",IF('DO NOT USE_Contact Formulas'!A462,IF(ISBLANK('Contact Data Entry'!V462),"Last Exposure Date is required","OK"),NA()))</f>
        <v>#N/A</v>
      </c>
      <c r="W462" s="46" t="e">
        <f>IF(AND(NOT(ISBLANK('Contact Data Entry'!W462)),ISNA(VLOOKUP('Contact Data Entry'!W462,'DO NOT USE_Shared Picklist'!$D$3:$D$5,1,FALSE))),"Please select a value from the drop-down menu",IF('DO NOT USE_Contact Formulas'!A462,"OK",NA()))</f>
        <v>#N/A</v>
      </c>
      <c r="X462" s="46"/>
      <c r="Y462" s="46" t="e">
        <f>IF(AND(NOT(ISBLANK('Contact Data Entry'!Y462)),ISNA(VLOOKUP('Contact Data Entry'!Y462,'DO NOT USE_Shared Picklist'!$G$3:$G$5,1,FALSE))),"Please select a value from the drop-down menu",IF('DO NOT USE_Contact Formulas'!A462,"OK",NA()))</f>
        <v>#N/A</v>
      </c>
      <c r="Z462" s="46"/>
      <c r="AA462" s="46" t="e">
        <f>IF(AND(NOT(ISBLANK('Contact Data Entry'!AA462)),ISNA(VLOOKUP('Contact Data Entry'!AA462,'DO NOT USE_Shared Picklist'!$H$3:$H$4,1,FALSE))),"Please select a value from the drop-down menu",IF('DO NOT USE_Contact Formulas'!A462,"OK",NA()))</f>
        <v>#N/A</v>
      </c>
      <c r="AB462" s="46" t="e">
        <f ca="1">IF('Contact Data Entry'!AB462&gt;'DO NOT USE_Shared Picklist'!$C$3,"Test Date cannot be a future date",IF('DO NOT USE_Contact Formulas'!A462,"OK",NA()))</f>
        <v>#N/A</v>
      </c>
      <c r="AC462" s="46" t="e">
        <f>IF(AND(NOT(ISBLANK('Contact Data Entry'!AC462)),ISNA(VLOOKUP('Contact Data Entry'!AC462,'DO NOT USE_Shared Picklist'!$R$3:$R$7,1,FALSE))),"Please select a value from the drop-down menu",IF('DO NOT USE_Contact Formulas'!A462,"OK",NA()))</f>
        <v>#N/A</v>
      </c>
      <c r="AD462" s="46" t="e">
        <f>IF(AND(NOT(ISBLANK('Contact Data Entry'!AD462)),ISNA(VLOOKUP('Contact Data Entry'!AD462,'DO NOT USE_Shared Picklist'!$Q$3:$Q$8,1,FALSE))),"Please select a value from the drop-down menu",IF('DO NOT USE_Contact Formulas'!A462,"OK",NA()))</f>
        <v>#N/A</v>
      </c>
    </row>
    <row r="463" spans="1:30" x14ac:dyDescent="0.25">
      <c r="A463" s="45" t="e">
        <f>IF('DO NOT USE_Contact Formulas'!A463,IF('DO NOT USE_Contact Formulas'!B463,"Not all required fields are completed","OK"),NA())</f>
        <v>#N/A</v>
      </c>
      <c r="B463" s="46" t="e">
        <f>IF(AND('DO NOT USE_Contact Formulas'!A463,ISBLANK('Contact Data Entry'!B463)),"First Name is required",IF(NOT(ISBLANK('Contact Data Entry'!B463)),"OK",NA()))</f>
        <v>#N/A</v>
      </c>
      <c r="C463" s="46" t="e">
        <f>IF(AND('DO NOT USE_Contact Formulas'!A463,ISBLANK('Contact Data Entry'!C463)),"Last Name is required",IF(NOT(ISBLANK('Contact Data Entry'!C463)),"OK",NA()))</f>
        <v>#N/A</v>
      </c>
      <c r="D463" s="46" t="e">
        <f>IF(AND('DO NOT USE_Contact Formulas'!A463,ISBLANK('Contact Data Entry'!D463)),"Birthdate is required",IF(NOT(ISBLANK('Contact Data Entry'!D463)),"OK",NA()))</f>
        <v>#N/A</v>
      </c>
      <c r="E463" s="46" t="e">
        <f>IF(AND(NOT(ISBLANK('Contact Data Entry'!E463)),ISNA(VLOOKUP('Contact Data Entry'!E463,'DO NOT USE_Shared Picklist'!$L$3:$L$81,1,FALSE))),"Please select a value from the drop-down menu",IF('DO NOT USE_Contact Formulas'!A463,"OK",NA()))</f>
        <v>#N/A</v>
      </c>
      <c r="F463" s="46" t="e">
        <f>IF(AND(NOT(ISBLANK('Contact Data Entry'!F463)),NOT(ISNUMBER(MATCH("*@*.?*",'Contact Data Entry'!F463,0)))),"Email must be in a valid format",IF('DO NOT USE_Contact Formulas'!A463,"OK",NA()))</f>
        <v>#N/A</v>
      </c>
      <c r="G463" s="46" t="e">
        <f>IF(AND('DO NOT USE_Contact Formulas'!A463,ISBLANK('Contact Data Entry'!G463)),"Mobile Phone is required",IF(NOT(ISBLANK('Contact Data Entry'!G463)),IF(AND(ISNUMBER(VALUE('Contact Data Entry'!G463)),LEFT('Contact Data Entry'!G463,1)&lt;&gt;"1",LEN('Contact Data Entry'!G463)=10),"OK","Phone number must be valid format"),NA()))</f>
        <v>#N/A</v>
      </c>
      <c r="H463" s="46" t="e">
        <f>IF(NOT(ISBLANK('Contact Data Entry'!H463)),IF(AND(ISNUMBER('Contact Data Entry'!H463),LEFT('Contact Data Entry'!H463,1)&lt;&gt;"1",LEN('Contact Data Entry'!H463)=10),"OK","Phone number must be valid format"),IF('DO NOT USE_Contact Formulas'!A463,"OK",NA()))</f>
        <v>#N/A</v>
      </c>
      <c r="I463" s="46" t="e">
        <f>IF(AND(NOT(ISBLANK('Contact Data Entry'!I463)),ISNA(VLOOKUP('Contact Data Entry'!I463,'DO NOT USE_Shared Picklist'!$N$3:$N$63,1,FALSE))),"Please select a value from the drop-down menu",IF('DO NOT USE_Contact Formulas'!A463,"OK",NA()))</f>
        <v>#N/A</v>
      </c>
      <c r="J463" s="46" t="e">
        <f>IF(AND('DO NOT USE_Contact Formulas'!A463,ISBLANK('Contact Data Entry'!J463)),"Home Street Address is required",IF(LEN('Contact Data Entry'!J463)&gt;255,"Home Street Address must be less than 255 characters",IF('DO NOT USE_Contact Formulas'!A463,"OK",NA())))</f>
        <v>#N/A</v>
      </c>
      <c r="K463" s="46" t="e">
        <f>IF(AND('DO NOT USE_Contact Formulas'!A463,ISBLANK('Contact Data Entry'!K463)),"City is required",IF(LEN('Contact Data Entry'!K463)&gt;40,"City must be less than 40 characters",IF('DO NOT USE_Contact Formulas'!A463,"OK",NA())))</f>
        <v>#N/A</v>
      </c>
      <c r="L463" s="46" t="e">
        <f>IF(AND('DO NOT USE_Contact Formulas'!A463,ISBLANK('Contact Data Entry'!L463)),"State is required",IF(AND(NOT(ISBLANK('Contact Data Entry'!L463)),ISNA(VLOOKUP('Contact Data Entry'!L463,'DO NOT USE_Shared Picklist'!$P$3:$P$52,1,FALSE))),"Please select a value from the drop-down menu",IF('DO NOT USE_Contact Formulas'!A463,"OK",NA())))</f>
        <v>#N/A</v>
      </c>
      <c r="M463" s="46" t="e">
        <f>IF(AND('DO NOT USE_Contact Formulas'!A463,ISBLANK('Contact Data Entry'!M463)),"Zip is required",IF(ISBLANK('Contact Data Entry'!M463),NA(),"OK"))</f>
        <v>#N/A</v>
      </c>
      <c r="N463" s="46" t="e">
        <f>IF(AND(NOT(ISBLANK('Contact Data Entry'!N463)),ISNA(VLOOKUP('Contact Data Entry'!N463,'DO NOT USE_Shared Picklist'!$E$3:$E$10,1,FALSE))),"Please select a value from the drop-down menu",IF('DO NOT USE_Contact Formulas'!A463,"OK",NA()))</f>
        <v>#N/A</v>
      </c>
      <c r="O463" s="46" t="e">
        <f>IF(AND('DO NOT USE_Contact Formulas'!A463,ISBLANK('Contact Data Entry'!O463)),"Occupation/Job Title is required",IF(NOT(ISBLANK('Contact Data Entry'!O463)),"OK",NA()))</f>
        <v>#N/A</v>
      </c>
      <c r="P463" s="46" t="e">
        <f>IF('DO NOT USE_Contact Formulas'!A463,IF(ISBLANK('Contact Data Entry'!P463),"Last Date On Site is required","OK"),NA())</f>
        <v>#N/A</v>
      </c>
      <c r="Q463" s="46" t="e">
        <f>IF(AND('DO NOT USE_Contact Formulas'!A463,ISBLANK('Contact Data Entry'!Q463)),"Specific Place in the Location is required",IF(ISBLANK('Contact Data Entry'!Q463),NA(),"OK"))</f>
        <v>#N/A</v>
      </c>
      <c r="R463" s="46" t="e">
        <f>IF(LEN('Contact Data Entry'!R463)&gt;250,"Employer Name must be less than 250 characters",IF('DO NOT USE_Contact Formulas'!A463,"OK",NA()))</f>
        <v>#N/A</v>
      </c>
      <c r="S463" s="46" t="e">
        <f>IF(AND(NOT(ISBLANK('Contact Data Entry'!S463)),ISNA(VLOOKUP('Contact Data Entry'!S463,'DO NOT USE_Shared Picklist'!$V$3:$V$7,1,FALSE))),"Please select a value from the drop-down menu",IF('DO NOT USE_Contact Formulas'!A463,"OK",NA()))</f>
        <v>#N/A</v>
      </c>
      <c r="T463" s="46" t="e">
        <f>IF(LEN('Contact Data Entry'!T463)&gt;255,"Work Area/Department must be less than 255 characters",IF('DO NOT USE_Contact Formulas'!A463,"OK",NA()))</f>
        <v>#N/A</v>
      </c>
      <c r="U463" s="46" t="e">
        <f>IF(LEN('Contact Data Entry'!U463)&gt;255,"Work Shifts must be less than 255 characters",IF('DO NOT USE_Contact Formulas'!A463,"OK",NA()))</f>
        <v>#N/A</v>
      </c>
      <c r="V463" s="47" t="e">
        <f ca="1">IF('Contact Data Entry'!V463&gt;'DO NOT USE_Shared Picklist'!$C$3,"Last Exposure Date cannot be a future date",IF('DO NOT USE_Contact Formulas'!A463,IF(ISBLANK('Contact Data Entry'!V463),"Last Exposure Date is required","OK"),NA()))</f>
        <v>#N/A</v>
      </c>
      <c r="W463" s="46" t="e">
        <f>IF(AND(NOT(ISBLANK('Contact Data Entry'!W463)),ISNA(VLOOKUP('Contact Data Entry'!W463,'DO NOT USE_Shared Picklist'!$D$3:$D$5,1,FALSE))),"Please select a value from the drop-down menu",IF('DO NOT USE_Contact Formulas'!A463,"OK",NA()))</f>
        <v>#N/A</v>
      </c>
      <c r="X463" s="46"/>
      <c r="Y463" s="46" t="e">
        <f>IF(AND(NOT(ISBLANK('Contact Data Entry'!Y463)),ISNA(VLOOKUP('Contact Data Entry'!Y463,'DO NOT USE_Shared Picklist'!$G$3:$G$5,1,FALSE))),"Please select a value from the drop-down menu",IF('DO NOT USE_Contact Formulas'!A463,"OK",NA()))</f>
        <v>#N/A</v>
      </c>
      <c r="Z463" s="46"/>
      <c r="AA463" s="46" t="e">
        <f>IF(AND(NOT(ISBLANK('Contact Data Entry'!AA463)),ISNA(VLOOKUP('Contact Data Entry'!AA463,'DO NOT USE_Shared Picklist'!$H$3:$H$4,1,FALSE))),"Please select a value from the drop-down menu",IF('DO NOT USE_Contact Formulas'!A463,"OK",NA()))</f>
        <v>#N/A</v>
      </c>
      <c r="AB463" s="46" t="e">
        <f ca="1">IF('Contact Data Entry'!AB463&gt;'DO NOT USE_Shared Picklist'!$C$3,"Test Date cannot be a future date",IF('DO NOT USE_Contact Formulas'!A463,"OK",NA()))</f>
        <v>#N/A</v>
      </c>
      <c r="AC463" s="46" t="e">
        <f>IF(AND(NOT(ISBLANK('Contact Data Entry'!AC463)),ISNA(VLOOKUP('Contact Data Entry'!AC463,'DO NOT USE_Shared Picklist'!$R$3:$R$7,1,FALSE))),"Please select a value from the drop-down menu",IF('DO NOT USE_Contact Formulas'!A463,"OK",NA()))</f>
        <v>#N/A</v>
      </c>
      <c r="AD463" s="46" t="e">
        <f>IF(AND(NOT(ISBLANK('Contact Data Entry'!AD463)),ISNA(VLOOKUP('Contact Data Entry'!AD463,'DO NOT USE_Shared Picklist'!$Q$3:$Q$8,1,FALSE))),"Please select a value from the drop-down menu",IF('DO NOT USE_Contact Formulas'!A463,"OK",NA()))</f>
        <v>#N/A</v>
      </c>
    </row>
    <row r="464" spans="1:30" x14ac:dyDescent="0.25">
      <c r="A464" s="45" t="e">
        <f>IF('DO NOT USE_Contact Formulas'!A464,IF('DO NOT USE_Contact Formulas'!B464,"Not all required fields are completed","OK"),NA())</f>
        <v>#N/A</v>
      </c>
      <c r="B464" s="46" t="e">
        <f>IF(AND('DO NOT USE_Contact Formulas'!A464,ISBLANK('Contact Data Entry'!B464)),"First Name is required",IF(NOT(ISBLANK('Contact Data Entry'!B464)),"OK",NA()))</f>
        <v>#N/A</v>
      </c>
      <c r="C464" s="46" t="e">
        <f>IF(AND('DO NOT USE_Contact Formulas'!A464,ISBLANK('Contact Data Entry'!C464)),"Last Name is required",IF(NOT(ISBLANK('Contact Data Entry'!C464)),"OK",NA()))</f>
        <v>#N/A</v>
      </c>
      <c r="D464" s="46" t="e">
        <f>IF(AND('DO NOT USE_Contact Formulas'!A464,ISBLANK('Contact Data Entry'!D464)),"Birthdate is required",IF(NOT(ISBLANK('Contact Data Entry'!D464)),"OK",NA()))</f>
        <v>#N/A</v>
      </c>
      <c r="E464" s="46" t="e">
        <f>IF(AND(NOT(ISBLANK('Contact Data Entry'!E464)),ISNA(VLOOKUP('Contact Data Entry'!E464,'DO NOT USE_Shared Picklist'!$L$3:$L$81,1,FALSE))),"Please select a value from the drop-down menu",IF('DO NOT USE_Contact Formulas'!A464,"OK",NA()))</f>
        <v>#N/A</v>
      </c>
      <c r="F464" s="46" t="e">
        <f>IF(AND(NOT(ISBLANK('Contact Data Entry'!F464)),NOT(ISNUMBER(MATCH("*@*.?*",'Contact Data Entry'!F464,0)))),"Email must be in a valid format",IF('DO NOT USE_Contact Formulas'!A464,"OK",NA()))</f>
        <v>#N/A</v>
      </c>
      <c r="G464" s="46" t="e">
        <f>IF(AND('DO NOT USE_Contact Formulas'!A464,ISBLANK('Contact Data Entry'!G464)),"Mobile Phone is required",IF(NOT(ISBLANK('Contact Data Entry'!G464)),IF(AND(ISNUMBER(VALUE('Contact Data Entry'!G464)),LEFT('Contact Data Entry'!G464,1)&lt;&gt;"1",LEN('Contact Data Entry'!G464)=10),"OK","Phone number must be valid format"),NA()))</f>
        <v>#N/A</v>
      </c>
      <c r="H464" s="46" t="e">
        <f>IF(NOT(ISBLANK('Contact Data Entry'!H464)),IF(AND(ISNUMBER('Contact Data Entry'!H464),LEFT('Contact Data Entry'!H464,1)&lt;&gt;"1",LEN('Contact Data Entry'!H464)=10),"OK","Phone number must be valid format"),IF('DO NOT USE_Contact Formulas'!A464,"OK",NA()))</f>
        <v>#N/A</v>
      </c>
      <c r="I464" s="46" t="e">
        <f>IF(AND(NOT(ISBLANK('Contact Data Entry'!I464)),ISNA(VLOOKUP('Contact Data Entry'!I464,'DO NOT USE_Shared Picklist'!$N$3:$N$63,1,FALSE))),"Please select a value from the drop-down menu",IF('DO NOT USE_Contact Formulas'!A464,"OK",NA()))</f>
        <v>#N/A</v>
      </c>
      <c r="J464" s="46" t="e">
        <f>IF(AND('DO NOT USE_Contact Formulas'!A464,ISBLANK('Contact Data Entry'!J464)),"Home Street Address is required",IF(LEN('Contact Data Entry'!J464)&gt;255,"Home Street Address must be less than 255 characters",IF('DO NOT USE_Contact Formulas'!A464,"OK",NA())))</f>
        <v>#N/A</v>
      </c>
      <c r="K464" s="46" t="e">
        <f>IF(AND('DO NOT USE_Contact Formulas'!A464,ISBLANK('Contact Data Entry'!K464)),"City is required",IF(LEN('Contact Data Entry'!K464)&gt;40,"City must be less than 40 characters",IF('DO NOT USE_Contact Formulas'!A464,"OK",NA())))</f>
        <v>#N/A</v>
      </c>
      <c r="L464" s="46" t="e">
        <f>IF(AND('DO NOT USE_Contact Formulas'!A464,ISBLANK('Contact Data Entry'!L464)),"State is required",IF(AND(NOT(ISBLANK('Contact Data Entry'!L464)),ISNA(VLOOKUP('Contact Data Entry'!L464,'DO NOT USE_Shared Picklist'!$P$3:$P$52,1,FALSE))),"Please select a value from the drop-down menu",IF('DO NOT USE_Contact Formulas'!A464,"OK",NA())))</f>
        <v>#N/A</v>
      </c>
      <c r="M464" s="46" t="e">
        <f>IF(AND('DO NOT USE_Contact Formulas'!A464,ISBLANK('Contact Data Entry'!M464)),"Zip is required",IF(ISBLANK('Contact Data Entry'!M464),NA(),"OK"))</f>
        <v>#N/A</v>
      </c>
      <c r="N464" s="46" t="e">
        <f>IF(AND(NOT(ISBLANK('Contact Data Entry'!N464)),ISNA(VLOOKUP('Contact Data Entry'!N464,'DO NOT USE_Shared Picklist'!$E$3:$E$10,1,FALSE))),"Please select a value from the drop-down menu",IF('DO NOT USE_Contact Formulas'!A464,"OK",NA()))</f>
        <v>#N/A</v>
      </c>
      <c r="O464" s="46" t="e">
        <f>IF(AND('DO NOT USE_Contact Formulas'!A464,ISBLANK('Contact Data Entry'!O464)),"Occupation/Job Title is required",IF(NOT(ISBLANK('Contact Data Entry'!O464)),"OK",NA()))</f>
        <v>#N/A</v>
      </c>
      <c r="P464" s="46" t="e">
        <f>IF('DO NOT USE_Contact Formulas'!A464,IF(ISBLANK('Contact Data Entry'!P464),"Last Date On Site is required","OK"),NA())</f>
        <v>#N/A</v>
      </c>
      <c r="Q464" s="46" t="e">
        <f>IF(AND('DO NOT USE_Contact Formulas'!A464,ISBLANK('Contact Data Entry'!Q464)),"Specific Place in the Location is required",IF(ISBLANK('Contact Data Entry'!Q464),NA(),"OK"))</f>
        <v>#N/A</v>
      </c>
      <c r="R464" s="46" t="e">
        <f>IF(LEN('Contact Data Entry'!R464)&gt;250,"Employer Name must be less than 250 characters",IF('DO NOT USE_Contact Formulas'!A464,"OK",NA()))</f>
        <v>#N/A</v>
      </c>
      <c r="S464" s="46" t="e">
        <f>IF(AND(NOT(ISBLANK('Contact Data Entry'!S464)),ISNA(VLOOKUP('Contact Data Entry'!S464,'DO NOT USE_Shared Picklist'!$V$3:$V$7,1,FALSE))),"Please select a value from the drop-down menu",IF('DO NOT USE_Contact Formulas'!A464,"OK",NA()))</f>
        <v>#N/A</v>
      </c>
      <c r="T464" s="46" t="e">
        <f>IF(LEN('Contact Data Entry'!T464)&gt;255,"Work Area/Department must be less than 255 characters",IF('DO NOT USE_Contact Formulas'!A464,"OK",NA()))</f>
        <v>#N/A</v>
      </c>
      <c r="U464" s="46" t="e">
        <f>IF(LEN('Contact Data Entry'!U464)&gt;255,"Work Shifts must be less than 255 characters",IF('DO NOT USE_Contact Formulas'!A464,"OK",NA()))</f>
        <v>#N/A</v>
      </c>
      <c r="V464" s="47" t="e">
        <f ca="1">IF('Contact Data Entry'!V464&gt;'DO NOT USE_Shared Picklist'!$C$3,"Last Exposure Date cannot be a future date",IF('DO NOT USE_Contact Formulas'!A464,IF(ISBLANK('Contact Data Entry'!V464),"Last Exposure Date is required","OK"),NA()))</f>
        <v>#N/A</v>
      </c>
      <c r="W464" s="46" t="e">
        <f>IF(AND(NOT(ISBLANK('Contact Data Entry'!W464)),ISNA(VLOOKUP('Contact Data Entry'!W464,'DO NOT USE_Shared Picklist'!$D$3:$D$5,1,FALSE))),"Please select a value from the drop-down menu",IF('DO NOT USE_Contact Formulas'!A464,"OK",NA()))</f>
        <v>#N/A</v>
      </c>
      <c r="X464" s="46"/>
      <c r="Y464" s="46" t="e">
        <f>IF(AND(NOT(ISBLANK('Contact Data Entry'!Y464)),ISNA(VLOOKUP('Contact Data Entry'!Y464,'DO NOT USE_Shared Picklist'!$G$3:$G$5,1,FALSE))),"Please select a value from the drop-down menu",IF('DO NOT USE_Contact Formulas'!A464,"OK",NA()))</f>
        <v>#N/A</v>
      </c>
      <c r="Z464" s="46"/>
      <c r="AA464" s="46" t="e">
        <f>IF(AND(NOT(ISBLANK('Contact Data Entry'!AA464)),ISNA(VLOOKUP('Contact Data Entry'!AA464,'DO NOT USE_Shared Picklist'!$H$3:$H$4,1,FALSE))),"Please select a value from the drop-down menu",IF('DO NOT USE_Contact Formulas'!A464,"OK",NA()))</f>
        <v>#N/A</v>
      </c>
      <c r="AB464" s="46" t="e">
        <f ca="1">IF('Contact Data Entry'!AB464&gt;'DO NOT USE_Shared Picklist'!$C$3,"Test Date cannot be a future date",IF('DO NOT USE_Contact Formulas'!A464,"OK",NA()))</f>
        <v>#N/A</v>
      </c>
      <c r="AC464" s="46" t="e">
        <f>IF(AND(NOT(ISBLANK('Contact Data Entry'!AC464)),ISNA(VLOOKUP('Contact Data Entry'!AC464,'DO NOT USE_Shared Picklist'!$R$3:$R$7,1,FALSE))),"Please select a value from the drop-down menu",IF('DO NOT USE_Contact Formulas'!A464,"OK",NA()))</f>
        <v>#N/A</v>
      </c>
      <c r="AD464" s="46" t="e">
        <f>IF(AND(NOT(ISBLANK('Contact Data Entry'!AD464)),ISNA(VLOOKUP('Contact Data Entry'!AD464,'DO NOT USE_Shared Picklist'!$Q$3:$Q$8,1,FALSE))),"Please select a value from the drop-down menu",IF('DO NOT USE_Contact Formulas'!A464,"OK",NA()))</f>
        <v>#N/A</v>
      </c>
    </row>
    <row r="465" spans="1:30" x14ac:dyDescent="0.25">
      <c r="A465" s="45" t="e">
        <f>IF('DO NOT USE_Contact Formulas'!A465,IF('DO NOT USE_Contact Formulas'!B465,"Not all required fields are completed","OK"),NA())</f>
        <v>#N/A</v>
      </c>
      <c r="B465" s="46" t="e">
        <f>IF(AND('DO NOT USE_Contact Formulas'!A465,ISBLANK('Contact Data Entry'!B465)),"First Name is required",IF(NOT(ISBLANK('Contact Data Entry'!B465)),"OK",NA()))</f>
        <v>#N/A</v>
      </c>
      <c r="C465" s="46" t="e">
        <f>IF(AND('DO NOT USE_Contact Formulas'!A465,ISBLANK('Contact Data Entry'!C465)),"Last Name is required",IF(NOT(ISBLANK('Contact Data Entry'!C465)),"OK",NA()))</f>
        <v>#N/A</v>
      </c>
      <c r="D465" s="46" t="e">
        <f>IF(AND('DO NOT USE_Contact Formulas'!A465,ISBLANK('Contact Data Entry'!D465)),"Birthdate is required",IF(NOT(ISBLANK('Contact Data Entry'!D465)),"OK",NA()))</f>
        <v>#N/A</v>
      </c>
      <c r="E465" s="46" t="e">
        <f>IF(AND(NOT(ISBLANK('Contact Data Entry'!E465)),ISNA(VLOOKUP('Contact Data Entry'!E465,'DO NOT USE_Shared Picklist'!$L$3:$L$81,1,FALSE))),"Please select a value from the drop-down menu",IF('DO NOT USE_Contact Formulas'!A465,"OK",NA()))</f>
        <v>#N/A</v>
      </c>
      <c r="F465" s="46" t="e">
        <f>IF(AND(NOT(ISBLANK('Contact Data Entry'!F465)),NOT(ISNUMBER(MATCH("*@*.?*",'Contact Data Entry'!F465,0)))),"Email must be in a valid format",IF('DO NOT USE_Contact Formulas'!A465,"OK",NA()))</f>
        <v>#N/A</v>
      </c>
      <c r="G465" s="46" t="e">
        <f>IF(AND('DO NOT USE_Contact Formulas'!A465,ISBLANK('Contact Data Entry'!G465)),"Mobile Phone is required",IF(NOT(ISBLANK('Contact Data Entry'!G465)),IF(AND(ISNUMBER(VALUE('Contact Data Entry'!G465)),LEFT('Contact Data Entry'!G465,1)&lt;&gt;"1",LEN('Contact Data Entry'!G465)=10),"OK","Phone number must be valid format"),NA()))</f>
        <v>#N/A</v>
      </c>
      <c r="H465" s="46" t="e">
        <f>IF(NOT(ISBLANK('Contact Data Entry'!H465)),IF(AND(ISNUMBER('Contact Data Entry'!H465),LEFT('Contact Data Entry'!H465,1)&lt;&gt;"1",LEN('Contact Data Entry'!H465)=10),"OK","Phone number must be valid format"),IF('DO NOT USE_Contact Formulas'!A465,"OK",NA()))</f>
        <v>#N/A</v>
      </c>
      <c r="I465" s="46" t="e">
        <f>IF(AND(NOT(ISBLANK('Contact Data Entry'!I465)),ISNA(VLOOKUP('Contact Data Entry'!I465,'DO NOT USE_Shared Picklist'!$N$3:$N$63,1,FALSE))),"Please select a value from the drop-down menu",IF('DO NOT USE_Contact Formulas'!A465,"OK",NA()))</f>
        <v>#N/A</v>
      </c>
      <c r="J465" s="46" t="e">
        <f>IF(AND('DO NOT USE_Contact Formulas'!A465,ISBLANK('Contact Data Entry'!J465)),"Home Street Address is required",IF(LEN('Contact Data Entry'!J465)&gt;255,"Home Street Address must be less than 255 characters",IF('DO NOT USE_Contact Formulas'!A465,"OK",NA())))</f>
        <v>#N/A</v>
      </c>
      <c r="K465" s="46" t="e">
        <f>IF(AND('DO NOT USE_Contact Formulas'!A465,ISBLANK('Contact Data Entry'!K465)),"City is required",IF(LEN('Contact Data Entry'!K465)&gt;40,"City must be less than 40 characters",IF('DO NOT USE_Contact Formulas'!A465,"OK",NA())))</f>
        <v>#N/A</v>
      </c>
      <c r="L465" s="46" t="e">
        <f>IF(AND('DO NOT USE_Contact Formulas'!A465,ISBLANK('Contact Data Entry'!L465)),"State is required",IF(AND(NOT(ISBLANK('Contact Data Entry'!L465)),ISNA(VLOOKUP('Contact Data Entry'!L465,'DO NOT USE_Shared Picklist'!$P$3:$P$52,1,FALSE))),"Please select a value from the drop-down menu",IF('DO NOT USE_Contact Formulas'!A465,"OK",NA())))</f>
        <v>#N/A</v>
      </c>
      <c r="M465" s="46" t="e">
        <f>IF(AND('DO NOT USE_Contact Formulas'!A465,ISBLANK('Contact Data Entry'!M465)),"Zip is required",IF(ISBLANK('Contact Data Entry'!M465),NA(),"OK"))</f>
        <v>#N/A</v>
      </c>
      <c r="N465" s="46" t="e">
        <f>IF(AND(NOT(ISBLANK('Contact Data Entry'!N465)),ISNA(VLOOKUP('Contact Data Entry'!N465,'DO NOT USE_Shared Picklist'!$E$3:$E$10,1,FALSE))),"Please select a value from the drop-down menu",IF('DO NOT USE_Contact Formulas'!A465,"OK",NA()))</f>
        <v>#N/A</v>
      </c>
      <c r="O465" s="46" t="e">
        <f>IF(AND('DO NOT USE_Contact Formulas'!A465,ISBLANK('Contact Data Entry'!O465)),"Occupation/Job Title is required",IF(NOT(ISBLANK('Contact Data Entry'!O465)),"OK",NA()))</f>
        <v>#N/A</v>
      </c>
      <c r="P465" s="46" t="e">
        <f>IF('DO NOT USE_Contact Formulas'!A465,IF(ISBLANK('Contact Data Entry'!P465),"Last Date On Site is required","OK"),NA())</f>
        <v>#N/A</v>
      </c>
      <c r="Q465" s="46" t="e">
        <f>IF(AND('DO NOT USE_Contact Formulas'!A465,ISBLANK('Contact Data Entry'!Q465)),"Specific Place in the Location is required",IF(ISBLANK('Contact Data Entry'!Q465),NA(),"OK"))</f>
        <v>#N/A</v>
      </c>
      <c r="R465" s="46" t="e">
        <f>IF(LEN('Contact Data Entry'!R465)&gt;250,"Employer Name must be less than 250 characters",IF('DO NOT USE_Contact Formulas'!A465,"OK",NA()))</f>
        <v>#N/A</v>
      </c>
      <c r="S465" s="46" t="e">
        <f>IF(AND(NOT(ISBLANK('Contact Data Entry'!S465)),ISNA(VLOOKUP('Contact Data Entry'!S465,'DO NOT USE_Shared Picklist'!$V$3:$V$7,1,FALSE))),"Please select a value from the drop-down menu",IF('DO NOT USE_Contact Formulas'!A465,"OK",NA()))</f>
        <v>#N/A</v>
      </c>
      <c r="T465" s="46" t="e">
        <f>IF(LEN('Contact Data Entry'!T465)&gt;255,"Work Area/Department must be less than 255 characters",IF('DO NOT USE_Contact Formulas'!A465,"OK",NA()))</f>
        <v>#N/A</v>
      </c>
      <c r="U465" s="46" t="e">
        <f>IF(LEN('Contact Data Entry'!U465)&gt;255,"Work Shifts must be less than 255 characters",IF('DO NOT USE_Contact Formulas'!A465,"OK",NA()))</f>
        <v>#N/A</v>
      </c>
      <c r="V465" s="47" t="e">
        <f ca="1">IF('Contact Data Entry'!V465&gt;'DO NOT USE_Shared Picklist'!$C$3,"Last Exposure Date cannot be a future date",IF('DO NOT USE_Contact Formulas'!A465,IF(ISBLANK('Contact Data Entry'!V465),"Last Exposure Date is required","OK"),NA()))</f>
        <v>#N/A</v>
      </c>
      <c r="W465" s="46" t="e">
        <f>IF(AND(NOT(ISBLANK('Contact Data Entry'!W465)),ISNA(VLOOKUP('Contact Data Entry'!W465,'DO NOT USE_Shared Picklist'!$D$3:$D$5,1,FALSE))),"Please select a value from the drop-down menu",IF('DO NOT USE_Contact Formulas'!A465,"OK",NA()))</f>
        <v>#N/A</v>
      </c>
      <c r="X465" s="46"/>
      <c r="Y465" s="46" t="e">
        <f>IF(AND(NOT(ISBLANK('Contact Data Entry'!Y465)),ISNA(VLOOKUP('Contact Data Entry'!Y465,'DO NOT USE_Shared Picklist'!$G$3:$G$5,1,FALSE))),"Please select a value from the drop-down menu",IF('DO NOT USE_Contact Formulas'!A465,"OK",NA()))</f>
        <v>#N/A</v>
      </c>
      <c r="Z465" s="46"/>
      <c r="AA465" s="46" t="e">
        <f>IF(AND(NOT(ISBLANK('Contact Data Entry'!AA465)),ISNA(VLOOKUP('Contact Data Entry'!AA465,'DO NOT USE_Shared Picklist'!$H$3:$H$4,1,FALSE))),"Please select a value from the drop-down menu",IF('DO NOT USE_Contact Formulas'!A465,"OK",NA()))</f>
        <v>#N/A</v>
      </c>
      <c r="AB465" s="46" t="e">
        <f ca="1">IF('Contact Data Entry'!AB465&gt;'DO NOT USE_Shared Picklist'!$C$3,"Test Date cannot be a future date",IF('DO NOT USE_Contact Formulas'!A465,"OK",NA()))</f>
        <v>#N/A</v>
      </c>
      <c r="AC465" s="46" t="e">
        <f>IF(AND(NOT(ISBLANK('Contact Data Entry'!AC465)),ISNA(VLOOKUP('Contact Data Entry'!AC465,'DO NOT USE_Shared Picklist'!$R$3:$R$7,1,FALSE))),"Please select a value from the drop-down menu",IF('DO NOT USE_Contact Formulas'!A465,"OK",NA()))</f>
        <v>#N/A</v>
      </c>
      <c r="AD465" s="46" t="e">
        <f>IF(AND(NOT(ISBLANK('Contact Data Entry'!AD465)),ISNA(VLOOKUP('Contact Data Entry'!AD465,'DO NOT USE_Shared Picklist'!$Q$3:$Q$8,1,FALSE))),"Please select a value from the drop-down menu",IF('DO NOT USE_Contact Formulas'!A465,"OK",NA()))</f>
        <v>#N/A</v>
      </c>
    </row>
    <row r="466" spans="1:30" x14ac:dyDescent="0.25">
      <c r="A466" s="45" t="e">
        <f>IF('DO NOT USE_Contact Formulas'!A466,IF('DO NOT USE_Contact Formulas'!B466,"Not all required fields are completed","OK"),NA())</f>
        <v>#N/A</v>
      </c>
      <c r="B466" s="46" t="e">
        <f>IF(AND('DO NOT USE_Contact Formulas'!A466,ISBLANK('Contact Data Entry'!B466)),"First Name is required",IF(NOT(ISBLANK('Contact Data Entry'!B466)),"OK",NA()))</f>
        <v>#N/A</v>
      </c>
      <c r="C466" s="46" t="e">
        <f>IF(AND('DO NOT USE_Contact Formulas'!A466,ISBLANK('Contact Data Entry'!C466)),"Last Name is required",IF(NOT(ISBLANK('Contact Data Entry'!C466)),"OK",NA()))</f>
        <v>#N/A</v>
      </c>
      <c r="D466" s="46" t="e">
        <f>IF(AND('DO NOT USE_Contact Formulas'!A466,ISBLANK('Contact Data Entry'!D466)),"Birthdate is required",IF(NOT(ISBLANK('Contact Data Entry'!D466)),"OK",NA()))</f>
        <v>#N/A</v>
      </c>
      <c r="E466" s="46" t="e">
        <f>IF(AND(NOT(ISBLANK('Contact Data Entry'!E466)),ISNA(VLOOKUP('Contact Data Entry'!E466,'DO NOT USE_Shared Picklist'!$L$3:$L$81,1,FALSE))),"Please select a value from the drop-down menu",IF('DO NOT USE_Contact Formulas'!A466,"OK",NA()))</f>
        <v>#N/A</v>
      </c>
      <c r="F466" s="46" t="e">
        <f>IF(AND(NOT(ISBLANK('Contact Data Entry'!F466)),NOT(ISNUMBER(MATCH("*@*.?*",'Contact Data Entry'!F466,0)))),"Email must be in a valid format",IF('DO NOT USE_Contact Formulas'!A466,"OK",NA()))</f>
        <v>#N/A</v>
      </c>
      <c r="G466" s="46" t="e">
        <f>IF(AND('DO NOT USE_Contact Formulas'!A466,ISBLANK('Contact Data Entry'!G466)),"Mobile Phone is required",IF(NOT(ISBLANK('Contact Data Entry'!G466)),IF(AND(ISNUMBER(VALUE('Contact Data Entry'!G466)),LEFT('Contact Data Entry'!G466,1)&lt;&gt;"1",LEN('Contact Data Entry'!G466)=10),"OK","Phone number must be valid format"),NA()))</f>
        <v>#N/A</v>
      </c>
      <c r="H466" s="46" t="e">
        <f>IF(NOT(ISBLANK('Contact Data Entry'!H466)),IF(AND(ISNUMBER('Contact Data Entry'!H466),LEFT('Contact Data Entry'!H466,1)&lt;&gt;"1",LEN('Contact Data Entry'!H466)=10),"OK","Phone number must be valid format"),IF('DO NOT USE_Contact Formulas'!A466,"OK",NA()))</f>
        <v>#N/A</v>
      </c>
      <c r="I466" s="46" t="e">
        <f>IF(AND(NOT(ISBLANK('Contact Data Entry'!I466)),ISNA(VLOOKUP('Contact Data Entry'!I466,'DO NOT USE_Shared Picklist'!$N$3:$N$63,1,FALSE))),"Please select a value from the drop-down menu",IF('DO NOT USE_Contact Formulas'!A466,"OK",NA()))</f>
        <v>#N/A</v>
      </c>
      <c r="J466" s="46" t="e">
        <f>IF(AND('DO NOT USE_Contact Formulas'!A466,ISBLANK('Contact Data Entry'!J466)),"Home Street Address is required",IF(LEN('Contact Data Entry'!J466)&gt;255,"Home Street Address must be less than 255 characters",IF('DO NOT USE_Contact Formulas'!A466,"OK",NA())))</f>
        <v>#N/A</v>
      </c>
      <c r="K466" s="46" t="e">
        <f>IF(AND('DO NOT USE_Contact Formulas'!A466,ISBLANK('Contact Data Entry'!K466)),"City is required",IF(LEN('Contact Data Entry'!K466)&gt;40,"City must be less than 40 characters",IF('DO NOT USE_Contact Formulas'!A466,"OK",NA())))</f>
        <v>#N/A</v>
      </c>
      <c r="L466" s="46" t="e">
        <f>IF(AND('DO NOT USE_Contact Formulas'!A466,ISBLANK('Contact Data Entry'!L466)),"State is required",IF(AND(NOT(ISBLANK('Contact Data Entry'!L466)),ISNA(VLOOKUP('Contact Data Entry'!L466,'DO NOT USE_Shared Picklist'!$P$3:$P$52,1,FALSE))),"Please select a value from the drop-down menu",IF('DO NOT USE_Contact Formulas'!A466,"OK",NA())))</f>
        <v>#N/A</v>
      </c>
      <c r="M466" s="46" t="e">
        <f>IF(AND('DO NOT USE_Contact Formulas'!A466,ISBLANK('Contact Data Entry'!M466)),"Zip is required",IF(ISBLANK('Contact Data Entry'!M466),NA(),"OK"))</f>
        <v>#N/A</v>
      </c>
      <c r="N466" s="46" t="e">
        <f>IF(AND(NOT(ISBLANK('Contact Data Entry'!N466)),ISNA(VLOOKUP('Contact Data Entry'!N466,'DO NOT USE_Shared Picklist'!$E$3:$E$10,1,FALSE))),"Please select a value from the drop-down menu",IF('DO NOT USE_Contact Formulas'!A466,"OK",NA()))</f>
        <v>#N/A</v>
      </c>
      <c r="O466" s="46" t="e">
        <f>IF(AND('DO NOT USE_Contact Formulas'!A466,ISBLANK('Contact Data Entry'!O466)),"Occupation/Job Title is required",IF(NOT(ISBLANK('Contact Data Entry'!O466)),"OK",NA()))</f>
        <v>#N/A</v>
      </c>
      <c r="P466" s="46" t="e">
        <f>IF('DO NOT USE_Contact Formulas'!A466,IF(ISBLANK('Contact Data Entry'!P466),"Last Date On Site is required","OK"),NA())</f>
        <v>#N/A</v>
      </c>
      <c r="Q466" s="46" t="e">
        <f>IF(AND('DO NOT USE_Contact Formulas'!A466,ISBLANK('Contact Data Entry'!Q466)),"Specific Place in the Location is required",IF(ISBLANK('Contact Data Entry'!Q466),NA(),"OK"))</f>
        <v>#N/A</v>
      </c>
      <c r="R466" s="46" t="e">
        <f>IF(LEN('Contact Data Entry'!R466)&gt;250,"Employer Name must be less than 250 characters",IF('DO NOT USE_Contact Formulas'!A466,"OK",NA()))</f>
        <v>#N/A</v>
      </c>
      <c r="S466" s="46" t="e">
        <f>IF(AND(NOT(ISBLANK('Contact Data Entry'!S466)),ISNA(VLOOKUP('Contact Data Entry'!S466,'DO NOT USE_Shared Picklist'!$V$3:$V$7,1,FALSE))),"Please select a value from the drop-down menu",IF('DO NOT USE_Contact Formulas'!A466,"OK",NA()))</f>
        <v>#N/A</v>
      </c>
      <c r="T466" s="46" t="e">
        <f>IF(LEN('Contact Data Entry'!T466)&gt;255,"Work Area/Department must be less than 255 characters",IF('DO NOT USE_Contact Formulas'!A466,"OK",NA()))</f>
        <v>#N/A</v>
      </c>
      <c r="U466" s="46" t="e">
        <f>IF(LEN('Contact Data Entry'!U466)&gt;255,"Work Shifts must be less than 255 characters",IF('DO NOT USE_Contact Formulas'!A466,"OK",NA()))</f>
        <v>#N/A</v>
      </c>
      <c r="V466" s="47" t="e">
        <f ca="1">IF('Contact Data Entry'!V466&gt;'DO NOT USE_Shared Picklist'!$C$3,"Last Exposure Date cannot be a future date",IF('DO NOT USE_Contact Formulas'!A466,IF(ISBLANK('Contact Data Entry'!V466),"Last Exposure Date is required","OK"),NA()))</f>
        <v>#N/A</v>
      </c>
      <c r="W466" s="46" t="e">
        <f>IF(AND(NOT(ISBLANK('Contact Data Entry'!W466)),ISNA(VLOOKUP('Contact Data Entry'!W466,'DO NOT USE_Shared Picklist'!$D$3:$D$5,1,FALSE))),"Please select a value from the drop-down menu",IF('DO NOT USE_Contact Formulas'!A466,"OK",NA()))</f>
        <v>#N/A</v>
      </c>
      <c r="X466" s="46"/>
      <c r="Y466" s="46" t="e">
        <f>IF(AND(NOT(ISBLANK('Contact Data Entry'!Y466)),ISNA(VLOOKUP('Contact Data Entry'!Y466,'DO NOT USE_Shared Picklist'!$G$3:$G$5,1,FALSE))),"Please select a value from the drop-down menu",IF('DO NOT USE_Contact Formulas'!A466,"OK",NA()))</f>
        <v>#N/A</v>
      </c>
      <c r="Z466" s="46"/>
      <c r="AA466" s="46" t="e">
        <f>IF(AND(NOT(ISBLANK('Contact Data Entry'!AA466)),ISNA(VLOOKUP('Contact Data Entry'!AA466,'DO NOT USE_Shared Picklist'!$H$3:$H$4,1,FALSE))),"Please select a value from the drop-down menu",IF('DO NOT USE_Contact Formulas'!A466,"OK",NA()))</f>
        <v>#N/A</v>
      </c>
      <c r="AB466" s="46" t="e">
        <f ca="1">IF('Contact Data Entry'!AB466&gt;'DO NOT USE_Shared Picklist'!$C$3,"Test Date cannot be a future date",IF('DO NOT USE_Contact Formulas'!A466,"OK",NA()))</f>
        <v>#N/A</v>
      </c>
      <c r="AC466" s="46" t="e">
        <f>IF(AND(NOT(ISBLANK('Contact Data Entry'!AC466)),ISNA(VLOOKUP('Contact Data Entry'!AC466,'DO NOT USE_Shared Picklist'!$R$3:$R$7,1,FALSE))),"Please select a value from the drop-down menu",IF('DO NOT USE_Contact Formulas'!A466,"OK",NA()))</f>
        <v>#N/A</v>
      </c>
      <c r="AD466" s="46" t="e">
        <f>IF(AND(NOT(ISBLANK('Contact Data Entry'!AD466)),ISNA(VLOOKUP('Contact Data Entry'!AD466,'DO NOT USE_Shared Picklist'!$Q$3:$Q$8,1,FALSE))),"Please select a value from the drop-down menu",IF('DO NOT USE_Contact Formulas'!A466,"OK",NA()))</f>
        <v>#N/A</v>
      </c>
    </row>
    <row r="467" spans="1:30" x14ac:dyDescent="0.25">
      <c r="A467" s="45" t="e">
        <f>IF('DO NOT USE_Contact Formulas'!A467,IF('DO NOT USE_Contact Formulas'!B467,"Not all required fields are completed","OK"),NA())</f>
        <v>#N/A</v>
      </c>
      <c r="B467" s="46" t="e">
        <f>IF(AND('DO NOT USE_Contact Formulas'!A467,ISBLANK('Contact Data Entry'!B467)),"First Name is required",IF(NOT(ISBLANK('Contact Data Entry'!B467)),"OK",NA()))</f>
        <v>#N/A</v>
      </c>
      <c r="C467" s="46" t="e">
        <f>IF(AND('DO NOT USE_Contact Formulas'!A467,ISBLANK('Contact Data Entry'!C467)),"Last Name is required",IF(NOT(ISBLANK('Contact Data Entry'!C467)),"OK",NA()))</f>
        <v>#N/A</v>
      </c>
      <c r="D467" s="46" t="e">
        <f>IF(AND('DO NOT USE_Contact Formulas'!A467,ISBLANK('Contact Data Entry'!D467)),"Birthdate is required",IF(NOT(ISBLANK('Contact Data Entry'!D467)),"OK",NA()))</f>
        <v>#N/A</v>
      </c>
      <c r="E467" s="46" t="e">
        <f>IF(AND(NOT(ISBLANK('Contact Data Entry'!E467)),ISNA(VLOOKUP('Contact Data Entry'!E467,'DO NOT USE_Shared Picklist'!$L$3:$L$81,1,FALSE))),"Please select a value from the drop-down menu",IF('DO NOT USE_Contact Formulas'!A467,"OK",NA()))</f>
        <v>#N/A</v>
      </c>
      <c r="F467" s="46" t="e">
        <f>IF(AND(NOT(ISBLANK('Contact Data Entry'!F467)),NOT(ISNUMBER(MATCH("*@*.?*",'Contact Data Entry'!F467,0)))),"Email must be in a valid format",IF('DO NOT USE_Contact Formulas'!A467,"OK",NA()))</f>
        <v>#N/A</v>
      </c>
      <c r="G467" s="46" t="e">
        <f>IF(AND('DO NOT USE_Contact Formulas'!A467,ISBLANK('Contact Data Entry'!G467)),"Mobile Phone is required",IF(NOT(ISBLANK('Contact Data Entry'!G467)),IF(AND(ISNUMBER(VALUE('Contact Data Entry'!G467)),LEFT('Contact Data Entry'!G467,1)&lt;&gt;"1",LEN('Contact Data Entry'!G467)=10),"OK","Phone number must be valid format"),NA()))</f>
        <v>#N/A</v>
      </c>
      <c r="H467" s="46" t="e">
        <f>IF(NOT(ISBLANK('Contact Data Entry'!H467)),IF(AND(ISNUMBER('Contact Data Entry'!H467),LEFT('Contact Data Entry'!H467,1)&lt;&gt;"1",LEN('Contact Data Entry'!H467)=10),"OK","Phone number must be valid format"),IF('DO NOT USE_Contact Formulas'!A467,"OK",NA()))</f>
        <v>#N/A</v>
      </c>
      <c r="I467" s="46" t="e">
        <f>IF(AND(NOT(ISBLANK('Contact Data Entry'!I467)),ISNA(VLOOKUP('Contact Data Entry'!I467,'DO NOT USE_Shared Picklist'!$N$3:$N$63,1,FALSE))),"Please select a value from the drop-down menu",IF('DO NOT USE_Contact Formulas'!A467,"OK",NA()))</f>
        <v>#N/A</v>
      </c>
      <c r="J467" s="46" t="e">
        <f>IF(AND('DO NOT USE_Contact Formulas'!A467,ISBLANK('Contact Data Entry'!J467)),"Home Street Address is required",IF(LEN('Contact Data Entry'!J467)&gt;255,"Home Street Address must be less than 255 characters",IF('DO NOT USE_Contact Formulas'!A467,"OK",NA())))</f>
        <v>#N/A</v>
      </c>
      <c r="K467" s="46" t="e">
        <f>IF(AND('DO NOT USE_Contact Formulas'!A467,ISBLANK('Contact Data Entry'!K467)),"City is required",IF(LEN('Contact Data Entry'!K467)&gt;40,"City must be less than 40 characters",IF('DO NOT USE_Contact Formulas'!A467,"OK",NA())))</f>
        <v>#N/A</v>
      </c>
      <c r="L467" s="46" t="e">
        <f>IF(AND('DO NOT USE_Contact Formulas'!A467,ISBLANK('Contact Data Entry'!L467)),"State is required",IF(AND(NOT(ISBLANK('Contact Data Entry'!L467)),ISNA(VLOOKUP('Contact Data Entry'!L467,'DO NOT USE_Shared Picklist'!$P$3:$P$52,1,FALSE))),"Please select a value from the drop-down menu",IF('DO NOT USE_Contact Formulas'!A467,"OK",NA())))</f>
        <v>#N/A</v>
      </c>
      <c r="M467" s="46" t="e">
        <f>IF(AND('DO NOT USE_Contact Formulas'!A467,ISBLANK('Contact Data Entry'!M467)),"Zip is required",IF(ISBLANK('Contact Data Entry'!M467),NA(),"OK"))</f>
        <v>#N/A</v>
      </c>
      <c r="N467" s="46" t="e">
        <f>IF(AND(NOT(ISBLANK('Contact Data Entry'!N467)),ISNA(VLOOKUP('Contact Data Entry'!N467,'DO NOT USE_Shared Picklist'!$E$3:$E$10,1,FALSE))),"Please select a value from the drop-down menu",IF('DO NOT USE_Contact Formulas'!A467,"OK",NA()))</f>
        <v>#N/A</v>
      </c>
      <c r="O467" s="46" t="e">
        <f>IF(AND('DO NOT USE_Contact Formulas'!A467,ISBLANK('Contact Data Entry'!O467)),"Occupation/Job Title is required",IF(NOT(ISBLANK('Contact Data Entry'!O467)),"OK",NA()))</f>
        <v>#N/A</v>
      </c>
      <c r="P467" s="46" t="e">
        <f>IF('DO NOT USE_Contact Formulas'!A467,IF(ISBLANK('Contact Data Entry'!P467),"Last Date On Site is required","OK"),NA())</f>
        <v>#N/A</v>
      </c>
      <c r="Q467" s="46" t="e">
        <f>IF(AND('DO NOT USE_Contact Formulas'!A467,ISBLANK('Contact Data Entry'!Q467)),"Specific Place in the Location is required",IF(ISBLANK('Contact Data Entry'!Q467),NA(),"OK"))</f>
        <v>#N/A</v>
      </c>
      <c r="R467" s="46" t="e">
        <f>IF(LEN('Contact Data Entry'!R467)&gt;250,"Employer Name must be less than 250 characters",IF('DO NOT USE_Contact Formulas'!A467,"OK",NA()))</f>
        <v>#N/A</v>
      </c>
      <c r="S467" s="46" t="e">
        <f>IF(AND(NOT(ISBLANK('Contact Data Entry'!S467)),ISNA(VLOOKUP('Contact Data Entry'!S467,'DO NOT USE_Shared Picklist'!$V$3:$V$7,1,FALSE))),"Please select a value from the drop-down menu",IF('DO NOT USE_Contact Formulas'!A467,"OK",NA()))</f>
        <v>#N/A</v>
      </c>
      <c r="T467" s="46" t="e">
        <f>IF(LEN('Contact Data Entry'!T467)&gt;255,"Work Area/Department must be less than 255 characters",IF('DO NOT USE_Contact Formulas'!A467,"OK",NA()))</f>
        <v>#N/A</v>
      </c>
      <c r="U467" s="46" t="e">
        <f>IF(LEN('Contact Data Entry'!U467)&gt;255,"Work Shifts must be less than 255 characters",IF('DO NOT USE_Contact Formulas'!A467,"OK",NA()))</f>
        <v>#N/A</v>
      </c>
      <c r="V467" s="47" t="e">
        <f ca="1">IF('Contact Data Entry'!V467&gt;'DO NOT USE_Shared Picklist'!$C$3,"Last Exposure Date cannot be a future date",IF('DO NOT USE_Contact Formulas'!A467,IF(ISBLANK('Contact Data Entry'!V467),"Last Exposure Date is required","OK"),NA()))</f>
        <v>#N/A</v>
      </c>
      <c r="W467" s="46" t="e">
        <f>IF(AND(NOT(ISBLANK('Contact Data Entry'!W467)),ISNA(VLOOKUP('Contact Data Entry'!W467,'DO NOT USE_Shared Picklist'!$D$3:$D$5,1,FALSE))),"Please select a value from the drop-down menu",IF('DO NOT USE_Contact Formulas'!A467,"OK",NA()))</f>
        <v>#N/A</v>
      </c>
      <c r="X467" s="46"/>
      <c r="Y467" s="46" t="e">
        <f>IF(AND(NOT(ISBLANK('Contact Data Entry'!Y467)),ISNA(VLOOKUP('Contact Data Entry'!Y467,'DO NOT USE_Shared Picklist'!$G$3:$G$5,1,FALSE))),"Please select a value from the drop-down menu",IF('DO NOT USE_Contact Formulas'!A467,"OK",NA()))</f>
        <v>#N/A</v>
      </c>
      <c r="Z467" s="46"/>
      <c r="AA467" s="46" t="e">
        <f>IF(AND(NOT(ISBLANK('Contact Data Entry'!AA467)),ISNA(VLOOKUP('Contact Data Entry'!AA467,'DO NOT USE_Shared Picklist'!$H$3:$H$4,1,FALSE))),"Please select a value from the drop-down menu",IF('DO NOT USE_Contact Formulas'!A467,"OK",NA()))</f>
        <v>#N/A</v>
      </c>
      <c r="AB467" s="46" t="e">
        <f ca="1">IF('Contact Data Entry'!AB467&gt;'DO NOT USE_Shared Picklist'!$C$3,"Test Date cannot be a future date",IF('DO NOT USE_Contact Formulas'!A467,"OK",NA()))</f>
        <v>#N/A</v>
      </c>
      <c r="AC467" s="46" t="e">
        <f>IF(AND(NOT(ISBLANK('Contact Data Entry'!AC467)),ISNA(VLOOKUP('Contact Data Entry'!AC467,'DO NOT USE_Shared Picklist'!$R$3:$R$7,1,FALSE))),"Please select a value from the drop-down menu",IF('DO NOT USE_Contact Formulas'!A467,"OK",NA()))</f>
        <v>#N/A</v>
      </c>
      <c r="AD467" s="46" t="e">
        <f>IF(AND(NOT(ISBLANK('Contact Data Entry'!AD467)),ISNA(VLOOKUP('Contact Data Entry'!AD467,'DO NOT USE_Shared Picklist'!$Q$3:$Q$8,1,FALSE))),"Please select a value from the drop-down menu",IF('DO NOT USE_Contact Formulas'!A467,"OK",NA()))</f>
        <v>#N/A</v>
      </c>
    </row>
    <row r="468" spans="1:30" x14ac:dyDescent="0.25">
      <c r="A468" s="45" t="e">
        <f>IF('DO NOT USE_Contact Formulas'!A468,IF('DO NOT USE_Contact Formulas'!B468,"Not all required fields are completed","OK"),NA())</f>
        <v>#N/A</v>
      </c>
      <c r="B468" s="46" t="e">
        <f>IF(AND('DO NOT USE_Contact Formulas'!A468,ISBLANK('Contact Data Entry'!B468)),"First Name is required",IF(NOT(ISBLANK('Contact Data Entry'!B468)),"OK",NA()))</f>
        <v>#N/A</v>
      </c>
      <c r="C468" s="46" t="e">
        <f>IF(AND('DO NOT USE_Contact Formulas'!A468,ISBLANK('Contact Data Entry'!C468)),"Last Name is required",IF(NOT(ISBLANK('Contact Data Entry'!C468)),"OK",NA()))</f>
        <v>#N/A</v>
      </c>
      <c r="D468" s="46" t="e">
        <f>IF(AND('DO NOT USE_Contact Formulas'!A468,ISBLANK('Contact Data Entry'!D468)),"Birthdate is required",IF(NOT(ISBLANK('Contact Data Entry'!D468)),"OK",NA()))</f>
        <v>#N/A</v>
      </c>
      <c r="E468" s="46" t="e">
        <f>IF(AND(NOT(ISBLANK('Contact Data Entry'!E468)),ISNA(VLOOKUP('Contact Data Entry'!E468,'DO NOT USE_Shared Picklist'!$L$3:$L$81,1,FALSE))),"Please select a value from the drop-down menu",IF('DO NOT USE_Contact Formulas'!A468,"OK",NA()))</f>
        <v>#N/A</v>
      </c>
      <c r="F468" s="46" t="e">
        <f>IF(AND(NOT(ISBLANK('Contact Data Entry'!F468)),NOT(ISNUMBER(MATCH("*@*.?*",'Contact Data Entry'!F468,0)))),"Email must be in a valid format",IF('DO NOT USE_Contact Formulas'!A468,"OK",NA()))</f>
        <v>#N/A</v>
      </c>
      <c r="G468" s="46" t="e">
        <f>IF(AND('DO NOT USE_Contact Formulas'!A468,ISBLANK('Contact Data Entry'!G468)),"Mobile Phone is required",IF(NOT(ISBLANK('Contact Data Entry'!G468)),IF(AND(ISNUMBER(VALUE('Contact Data Entry'!G468)),LEFT('Contact Data Entry'!G468,1)&lt;&gt;"1",LEN('Contact Data Entry'!G468)=10),"OK","Phone number must be valid format"),NA()))</f>
        <v>#N/A</v>
      </c>
      <c r="H468" s="46" t="e">
        <f>IF(NOT(ISBLANK('Contact Data Entry'!H468)),IF(AND(ISNUMBER('Contact Data Entry'!H468),LEFT('Contact Data Entry'!H468,1)&lt;&gt;"1",LEN('Contact Data Entry'!H468)=10),"OK","Phone number must be valid format"),IF('DO NOT USE_Contact Formulas'!A468,"OK",NA()))</f>
        <v>#N/A</v>
      </c>
      <c r="I468" s="46" t="e">
        <f>IF(AND(NOT(ISBLANK('Contact Data Entry'!I468)),ISNA(VLOOKUP('Contact Data Entry'!I468,'DO NOT USE_Shared Picklist'!$N$3:$N$63,1,FALSE))),"Please select a value from the drop-down menu",IF('DO NOT USE_Contact Formulas'!A468,"OK",NA()))</f>
        <v>#N/A</v>
      </c>
      <c r="J468" s="46" t="e">
        <f>IF(AND('DO NOT USE_Contact Formulas'!A468,ISBLANK('Contact Data Entry'!J468)),"Home Street Address is required",IF(LEN('Contact Data Entry'!J468)&gt;255,"Home Street Address must be less than 255 characters",IF('DO NOT USE_Contact Formulas'!A468,"OK",NA())))</f>
        <v>#N/A</v>
      </c>
      <c r="K468" s="46" t="e">
        <f>IF(AND('DO NOT USE_Contact Formulas'!A468,ISBLANK('Contact Data Entry'!K468)),"City is required",IF(LEN('Contact Data Entry'!K468)&gt;40,"City must be less than 40 characters",IF('DO NOT USE_Contact Formulas'!A468,"OK",NA())))</f>
        <v>#N/A</v>
      </c>
      <c r="L468" s="46" t="e">
        <f>IF(AND('DO NOT USE_Contact Formulas'!A468,ISBLANK('Contact Data Entry'!L468)),"State is required",IF(AND(NOT(ISBLANK('Contact Data Entry'!L468)),ISNA(VLOOKUP('Contact Data Entry'!L468,'DO NOT USE_Shared Picklist'!$P$3:$P$52,1,FALSE))),"Please select a value from the drop-down menu",IF('DO NOT USE_Contact Formulas'!A468,"OK",NA())))</f>
        <v>#N/A</v>
      </c>
      <c r="M468" s="46" t="e">
        <f>IF(AND('DO NOT USE_Contact Formulas'!A468,ISBLANK('Contact Data Entry'!M468)),"Zip is required",IF(ISBLANK('Contact Data Entry'!M468),NA(),"OK"))</f>
        <v>#N/A</v>
      </c>
      <c r="N468" s="46" t="e">
        <f>IF(AND(NOT(ISBLANK('Contact Data Entry'!N468)),ISNA(VLOOKUP('Contact Data Entry'!N468,'DO NOT USE_Shared Picklist'!$E$3:$E$10,1,FALSE))),"Please select a value from the drop-down menu",IF('DO NOT USE_Contact Formulas'!A468,"OK",NA()))</f>
        <v>#N/A</v>
      </c>
      <c r="O468" s="46" t="e">
        <f>IF(AND('DO NOT USE_Contact Formulas'!A468,ISBLANK('Contact Data Entry'!O468)),"Occupation/Job Title is required",IF(NOT(ISBLANK('Contact Data Entry'!O468)),"OK",NA()))</f>
        <v>#N/A</v>
      </c>
      <c r="P468" s="46" t="e">
        <f>IF('DO NOT USE_Contact Formulas'!A468,IF(ISBLANK('Contact Data Entry'!P468),"Last Date On Site is required","OK"),NA())</f>
        <v>#N/A</v>
      </c>
      <c r="Q468" s="46" t="e">
        <f>IF(AND('DO NOT USE_Contact Formulas'!A468,ISBLANK('Contact Data Entry'!Q468)),"Specific Place in the Location is required",IF(ISBLANK('Contact Data Entry'!Q468),NA(),"OK"))</f>
        <v>#N/A</v>
      </c>
      <c r="R468" s="46" t="e">
        <f>IF(LEN('Contact Data Entry'!R468)&gt;250,"Employer Name must be less than 250 characters",IF('DO NOT USE_Contact Formulas'!A468,"OK",NA()))</f>
        <v>#N/A</v>
      </c>
      <c r="S468" s="46" t="e">
        <f>IF(AND(NOT(ISBLANK('Contact Data Entry'!S468)),ISNA(VLOOKUP('Contact Data Entry'!S468,'DO NOT USE_Shared Picklist'!$V$3:$V$7,1,FALSE))),"Please select a value from the drop-down menu",IF('DO NOT USE_Contact Formulas'!A468,"OK",NA()))</f>
        <v>#N/A</v>
      </c>
      <c r="T468" s="46" t="e">
        <f>IF(LEN('Contact Data Entry'!T468)&gt;255,"Work Area/Department must be less than 255 characters",IF('DO NOT USE_Contact Formulas'!A468,"OK",NA()))</f>
        <v>#N/A</v>
      </c>
      <c r="U468" s="46" t="e">
        <f>IF(LEN('Contact Data Entry'!U468)&gt;255,"Work Shifts must be less than 255 characters",IF('DO NOT USE_Contact Formulas'!A468,"OK",NA()))</f>
        <v>#N/A</v>
      </c>
      <c r="V468" s="47" t="e">
        <f ca="1">IF('Contact Data Entry'!V468&gt;'DO NOT USE_Shared Picklist'!$C$3,"Last Exposure Date cannot be a future date",IF('DO NOT USE_Contact Formulas'!A468,IF(ISBLANK('Contact Data Entry'!V468),"Last Exposure Date is required","OK"),NA()))</f>
        <v>#N/A</v>
      </c>
      <c r="W468" s="46" t="e">
        <f>IF(AND(NOT(ISBLANK('Contact Data Entry'!W468)),ISNA(VLOOKUP('Contact Data Entry'!W468,'DO NOT USE_Shared Picklist'!$D$3:$D$5,1,FALSE))),"Please select a value from the drop-down menu",IF('DO NOT USE_Contact Formulas'!A468,"OK",NA()))</f>
        <v>#N/A</v>
      </c>
      <c r="X468" s="46"/>
      <c r="Y468" s="46" t="e">
        <f>IF(AND(NOT(ISBLANK('Contact Data Entry'!Y468)),ISNA(VLOOKUP('Contact Data Entry'!Y468,'DO NOT USE_Shared Picklist'!$G$3:$G$5,1,FALSE))),"Please select a value from the drop-down menu",IF('DO NOT USE_Contact Formulas'!A468,"OK",NA()))</f>
        <v>#N/A</v>
      </c>
      <c r="Z468" s="46"/>
      <c r="AA468" s="46" t="e">
        <f>IF(AND(NOT(ISBLANK('Contact Data Entry'!AA468)),ISNA(VLOOKUP('Contact Data Entry'!AA468,'DO NOT USE_Shared Picklist'!$H$3:$H$4,1,FALSE))),"Please select a value from the drop-down menu",IF('DO NOT USE_Contact Formulas'!A468,"OK",NA()))</f>
        <v>#N/A</v>
      </c>
      <c r="AB468" s="46" t="e">
        <f ca="1">IF('Contact Data Entry'!AB468&gt;'DO NOT USE_Shared Picklist'!$C$3,"Test Date cannot be a future date",IF('DO NOT USE_Contact Formulas'!A468,"OK",NA()))</f>
        <v>#N/A</v>
      </c>
      <c r="AC468" s="46" t="e">
        <f>IF(AND(NOT(ISBLANK('Contact Data Entry'!AC468)),ISNA(VLOOKUP('Contact Data Entry'!AC468,'DO NOT USE_Shared Picklist'!$R$3:$R$7,1,FALSE))),"Please select a value from the drop-down menu",IF('DO NOT USE_Contact Formulas'!A468,"OK",NA()))</f>
        <v>#N/A</v>
      </c>
      <c r="AD468" s="46" t="e">
        <f>IF(AND(NOT(ISBLANK('Contact Data Entry'!AD468)),ISNA(VLOOKUP('Contact Data Entry'!AD468,'DO NOT USE_Shared Picklist'!$Q$3:$Q$8,1,FALSE))),"Please select a value from the drop-down menu",IF('DO NOT USE_Contact Formulas'!A468,"OK",NA()))</f>
        <v>#N/A</v>
      </c>
    </row>
    <row r="469" spans="1:30" x14ac:dyDescent="0.25">
      <c r="A469" s="45" t="e">
        <f>IF('DO NOT USE_Contact Formulas'!A469,IF('DO NOT USE_Contact Formulas'!B469,"Not all required fields are completed","OK"),NA())</f>
        <v>#N/A</v>
      </c>
      <c r="B469" s="46" t="e">
        <f>IF(AND('DO NOT USE_Contact Formulas'!A469,ISBLANK('Contact Data Entry'!B469)),"First Name is required",IF(NOT(ISBLANK('Contact Data Entry'!B469)),"OK",NA()))</f>
        <v>#N/A</v>
      </c>
      <c r="C469" s="46" t="e">
        <f>IF(AND('DO NOT USE_Contact Formulas'!A469,ISBLANK('Contact Data Entry'!C469)),"Last Name is required",IF(NOT(ISBLANK('Contact Data Entry'!C469)),"OK",NA()))</f>
        <v>#N/A</v>
      </c>
      <c r="D469" s="46" t="e">
        <f>IF(AND('DO NOT USE_Contact Formulas'!A469,ISBLANK('Contact Data Entry'!D469)),"Birthdate is required",IF(NOT(ISBLANK('Contact Data Entry'!D469)),"OK",NA()))</f>
        <v>#N/A</v>
      </c>
      <c r="E469" s="46" t="e">
        <f>IF(AND(NOT(ISBLANK('Contact Data Entry'!E469)),ISNA(VLOOKUP('Contact Data Entry'!E469,'DO NOT USE_Shared Picklist'!$L$3:$L$81,1,FALSE))),"Please select a value from the drop-down menu",IF('DO NOT USE_Contact Formulas'!A469,"OK",NA()))</f>
        <v>#N/A</v>
      </c>
      <c r="F469" s="46" t="e">
        <f>IF(AND(NOT(ISBLANK('Contact Data Entry'!F469)),NOT(ISNUMBER(MATCH("*@*.?*",'Contact Data Entry'!F469,0)))),"Email must be in a valid format",IF('DO NOT USE_Contact Formulas'!A469,"OK",NA()))</f>
        <v>#N/A</v>
      </c>
      <c r="G469" s="46" t="e">
        <f>IF(AND('DO NOT USE_Contact Formulas'!A469,ISBLANK('Contact Data Entry'!G469)),"Mobile Phone is required",IF(NOT(ISBLANK('Contact Data Entry'!G469)),IF(AND(ISNUMBER(VALUE('Contact Data Entry'!G469)),LEFT('Contact Data Entry'!G469,1)&lt;&gt;"1",LEN('Contact Data Entry'!G469)=10),"OK","Phone number must be valid format"),NA()))</f>
        <v>#N/A</v>
      </c>
      <c r="H469" s="46" t="e">
        <f>IF(NOT(ISBLANK('Contact Data Entry'!H469)),IF(AND(ISNUMBER('Contact Data Entry'!H469),LEFT('Contact Data Entry'!H469,1)&lt;&gt;"1",LEN('Contact Data Entry'!H469)=10),"OK","Phone number must be valid format"),IF('DO NOT USE_Contact Formulas'!A469,"OK",NA()))</f>
        <v>#N/A</v>
      </c>
      <c r="I469" s="46" t="e">
        <f>IF(AND(NOT(ISBLANK('Contact Data Entry'!I469)),ISNA(VLOOKUP('Contact Data Entry'!I469,'DO NOT USE_Shared Picklist'!$N$3:$N$63,1,FALSE))),"Please select a value from the drop-down menu",IF('DO NOT USE_Contact Formulas'!A469,"OK",NA()))</f>
        <v>#N/A</v>
      </c>
      <c r="J469" s="46" t="e">
        <f>IF(AND('DO NOT USE_Contact Formulas'!A469,ISBLANK('Contact Data Entry'!J469)),"Home Street Address is required",IF(LEN('Contact Data Entry'!J469)&gt;255,"Home Street Address must be less than 255 characters",IF('DO NOT USE_Contact Formulas'!A469,"OK",NA())))</f>
        <v>#N/A</v>
      </c>
      <c r="K469" s="46" t="e">
        <f>IF(AND('DO NOT USE_Contact Formulas'!A469,ISBLANK('Contact Data Entry'!K469)),"City is required",IF(LEN('Contact Data Entry'!K469)&gt;40,"City must be less than 40 characters",IF('DO NOT USE_Contact Formulas'!A469,"OK",NA())))</f>
        <v>#N/A</v>
      </c>
      <c r="L469" s="46" t="e">
        <f>IF(AND('DO NOT USE_Contact Formulas'!A469,ISBLANK('Contact Data Entry'!L469)),"State is required",IF(AND(NOT(ISBLANK('Contact Data Entry'!L469)),ISNA(VLOOKUP('Contact Data Entry'!L469,'DO NOT USE_Shared Picklist'!$P$3:$P$52,1,FALSE))),"Please select a value from the drop-down menu",IF('DO NOT USE_Contact Formulas'!A469,"OK",NA())))</f>
        <v>#N/A</v>
      </c>
      <c r="M469" s="46" t="e">
        <f>IF(AND('DO NOT USE_Contact Formulas'!A469,ISBLANK('Contact Data Entry'!M469)),"Zip is required",IF(ISBLANK('Contact Data Entry'!M469),NA(),"OK"))</f>
        <v>#N/A</v>
      </c>
      <c r="N469" s="46" t="e">
        <f>IF(AND(NOT(ISBLANK('Contact Data Entry'!N469)),ISNA(VLOOKUP('Contact Data Entry'!N469,'DO NOT USE_Shared Picklist'!$E$3:$E$10,1,FALSE))),"Please select a value from the drop-down menu",IF('DO NOT USE_Contact Formulas'!A469,"OK",NA()))</f>
        <v>#N/A</v>
      </c>
      <c r="O469" s="46" t="e">
        <f>IF(AND('DO NOT USE_Contact Formulas'!A469,ISBLANK('Contact Data Entry'!O469)),"Occupation/Job Title is required",IF(NOT(ISBLANK('Contact Data Entry'!O469)),"OK",NA()))</f>
        <v>#N/A</v>
      </c>
      <c r="P469" s="46" t="e">
        <f>IF('DO NOT USE_Contact Formulas'!A469,IF(ISBLANK('Contact Data Entry'!P469),"Last Date On Site is required","OK"),NA())</f>
        <v>#N/A</v>
      </c>
      <c r="Q469" s="46" t="e">
        <f>IF(AND('DO NOT USE_Contact Formulas'!A469,ISBLANK('Contact Data Entry'!Q469)),"Specific Place in the Location is required",IF(ISBLANK('Contact Data Entry'!Q469),NA(),"OK"))</f>
        <v>#N/A</v>
      </c>
      <c r="R469" s="46" t="e">
        <f>IF(LEN('Contact Data Entry'!R469)&gt;250,"Employer Name must be less than 250 characters",IF('DO NOT USE_Contact Formulas'!A469,"OK",NA()))</f>
        <v>#N/A</v>
      </c>
      <c r="S469" s="46" t="e">
        <f>IF(AND(NOT(ISBLANK('Contact Data Entry'!S469)),ISNA(VLOOKUP('Contact Data Entry'!S469,'DO NOT USE_Shared Picklist'!$V$3:$V$7,1,FALSE))),"Please select a value from the drop-down menu",IF('DO NOT USE_Contact Formulas'!A469,"OK",NA()))</f>
        <v>#N/A</v>
      </c>
      <c r="T469" s="46" t="e">
        <f>IF(LEN('Contact Data Entry'!T469)&gt;255,"Work Area/Department must be less than 255 characters",IF('DO NOT USE_Contact Formulas'!A469,"OK",NA()))</f>
        <v>#N/A</v>
      </c>
      <c r="U469" s="46" t="e">
        <f>IF(LEN('Contact Data Entry'!U469)&gt;255,"Work Shifts must be less than 255 characters",IF('DO NOT USE_Contact Formulas'!A469,"OK",NA()))</f>
        <v>#N/A</v>
      </c>
      <c r="V469" s="47" t="e">
        <f ca="1">IF('Contact Data Entry'!V469&gt;'DO NOT USE_Shared Picklist'!$C$3,"Last Exposure Date cannot be a future date",IF('DO NOT USE_Contact Formulas'!A469,IF(ISBLANK('Contact Data Entry'!V469),"Last Exposure Date is required","OK"),NA()))</f>
        <v>#N/A</v>
      </c>
      <c r="W469" s="46" t="e">
        <f>IF(AND(NOT(ISBLANK('Contact Data Entry'!W469)),ISNA(VLOOKUP('Contact Data Entry'!W469,'DO NOT USE_Shared Picklist'!$D$3:$D$5,1,FALSE))),"Please select a value from the drop-down menu",IF('DO NOT USE_Contact Formulas'!A469,"OK",NA()))</f>
        <v>#N/A</v>
      </c>
      <c r="X469" s="46"/>
      <c r="Y469" s="46" t="e">
        <f>IF(AND(NOT(ISBLANK('Contact Data Entry'!Y469)),ISNA(VLOOKUP('Contact Data Entry'!Y469,'DO NOT USE_Shared Picklist'!$G$3:$G$5,1,FALSE))),"Please select a value from the drop-down menu",IF('DO NOT USE_Contact Formulas'!A469,"OK",NA()))</f>
        <v>#N/A</v>
      </c>
      <c r="Z469" s="46"/>
      <c r="AA469" s="46" t="e">
        <f>IF(AND(NOT(ISBLANK('Contact Data Entry'!AA469)),ISNA(VLOOKUP('Contact Data Entry'!AA469,'DO NOT USE_Shared Picklist'!$H$3:$H$4,1,FALSE))),"Please select a value from the drop-down menu",IF('DO NOT USE_Contact Formulas'!A469,"OK",NA()))</f>
        <v>#N/A</v>
      </c>
      <c r="AB469" s="46" t="e">
        <f ca="1">IF('Contact Data Entry'!AB469&gt;'DO NOT USE_Shared Picklist'!$C$3,"Test Date cannot be a future date",IF('DO NOT USE_Contact Formulas'!A469,"OK",NA()))</f>
        <v>#N/A</v>
      </c>
      <c r="AC469" s="46" t="e">
        <f>IF(AND(NOT(ISBLANK('Contact Data Entry'!AC469)),ISNA(VLOOKUP('Contact Data Entry'!AC469,'DO NOT USE_Shared Picklist'!$R$3:$R$7,1,FALSE))),"Please select a value from the drop-down menu",IF('DO NOT USE_Contact Formulas'!A469,"OK",NA()))</f>
        <v>#N/A</v>
      </c>
      <c r="AD469" s="46" t="e">
        <f>IF(AND(NOT(ISBLANK('Contact Data Entry'!AD469)),ISNA(VLOOKUP('Contact Data Entry'!AD469,'DO NOT USE_Shared Picklist'!$Q$3:$Q$8,1,FALSE))),"Please select a value from the drop-down menu",IF('DO NOT USE_Contact Formulas'!A469,"OK",NA()))</f>
        <v>#N/A</v>
      </c>
    </row>
    <row r="470" spans="1:30" x14ac:dyDescent="0.25">
      <c r="A470" s="45" t="e">
        <f>IF('DO NOT USE_Contact Formulas'!A470,IF('DO NOT USE_Contact Formulas'!B470,"Not all required fields are completed","OK"),NA())</f>
        <v>#N/A</v>
      </c>
      <c r="B470" s="46" t="e">
        <f>IF(AND('DO NOT USE_Contact Formulas'!A470,ISBLANK('Contact Data Entry'!B470)),"First Name is required",IF(NOT(ISBLANK('Contact Data Entry'!B470)),"OK",NA()))</f>
        <v>#N/A</v>
      </c>
      <c r="C470" s="46" t="e">
        <f>IF(AND('DO NOT USE_Contact Formulas'!A470,ISBLANK('Contact Data Entry'!C470)),"Last Name is required",IF(NOT(ISBLANK('Contact Data Entry'!C470)),"OK",NA()))</f>
        <v>#N/A</v>
      </c>
      <c r="D470" s="46" t="e">
        <f>IF(AND('DO NOT USE_Contact Formulas'!A470,ISBLANK('Contact Data Entry'!D470)),"Birthdate is required",IF(NOT(ISBLANK('Contact Data Entry'!D470)),"OK",NA()))</f>
        <v>#N/A</v>
      </c>
      <c r="E470" s="46" t="e">
        <f>IF(AND(NOT(ISBLANK('Contact Data Entry'!E470)),ISNA(VLOOKUP('Contact Data Entry'!E470,'DO NOT USE_Shared Picklist'!$L$3:$L$81,1,FALSE))),"Please select a value from the drop-down menu",IF('DO NOT USE_Contact Formulas'!A470,"OK",NA()))</f>
        <v>#N/A</v>
      </c>
      <c r="F470" s="46" t="e">
        <f>IF(AND(NOT(ISBLANK('Contact Data Entry'!F470)),NOT(ISNUMBER(MATCH("*@*.?*",'Contact Data Entry'!F470,0)))),"Email must be in a valid format",IF('DO NOT USE_Contact Formulas'!A470,"OK",NA()))</f>
        <v>#N/A</v>
      </c>
      <c r="G470" s="46" t="e">
        <f>IF(AND('DO NOT USE_Contact Formulas'!A470,ISBLANK('Contact Data Entry'!G470)),"Mobile Phone is required",IF(NOT(ISBLANK('Contact Data Entry'!G470)),IF(AND(ISNUMBER(VALUE('Contact Data Entry'!G470)),LEFT('Contact Data Entry'!G470,1)&lt;&gt;"1",LEN('Contact Data Entry'!G470)=10),"OK","Phone number must be valid format"),NA()))</f>
        <v>#N/A</v>
      </c>
      <c r="H470" s="46" t="e">
        <f>IF(NOT(ISBLANK('Contact Data Entry'!H470)),IF(AND(ISNUMBER('Contact Data Entry'!H470),LEFT('Contact Data Entry'!H470,1)&lt;&gt;"1",LEN('Contact Data Entry'!H470)=10),"OK","Phone number must be valid format"),IF('DO NOT USE_Contact Formulas'!A470,"OK",NA()))</f>
        <v>#N/A</v>
      </c>
      <c r="I470" s="46" t="e">
        <f>IF(AND(NOT(ISBLANK('Contact Data Entry'!I470)),ISNA(VLOOKUP('Contact Data Entry'!I470,'DO NOT USE_Shared Picklist'!$N$3:$N$63,1,FALSE))),"Please select a value from the drop-down menu",IF('DO NOT USE_Contact Formulas'!A470,"OK",NA()))</f>
        <v>#N/A</v>
      </c>
      <c r="J470" s="46" t="e">
        <f>IF(AND('DO NOT USE_Contact Formulas'!A470,ISBLANK('Contact Data Entry'!J470)),"Home Street Address is required",IF(LEN('Contact Data Entry'!J470)&gt;255,"Home Street Address must be less than 255 characters",IF('DO NOT USE_Contact Formulas'!A470,"OK",NA())))</f>
        <v>#N/A</v>
      </c>
      <c r="K470" s="46" t="e">
        <f>IF(AND('DO NOT USE_Contact Formulas'!A470,ISBLANK('Contact Data Entry'!K470)),"City is required",IF(LEN('Contact Data Entry'!K470)&gt;40,"City must be less than 40 characters",IF('DO NOT USE_Contact Formulas'!A470,"OK",NA())))</f>
        <v>#N/A</v>
      </c>
      <c r="L470" s="46" t="e">
        <f>IF(AND('DO NOT USE_Contact Formulas'!A470,ISBLANK('Contact Data Entry'!L470)),"State is required",IF(AND(NOT(ISBLANK('Contact Data Entry'!L470)),ISNA(VLOOKUP('Contact Data Entry'!L470,'DO NOT USE_Shared Picklist'!$P$3:$P$52,1,FALSE))),"Please select a value from the drop-down menu",IF('DO NOT USE_Contact Formulas'!A470,"OK",NA())))</f>
        <v>#N/A</v>
      </c>
      <c r="M470" s="46" t="e">
        <f>IF(AND('DO NOT USE_Contact Formulas'!A470,ISBLANK('Contact Data Entry'!M470)),"Zip is required",IF(ISBLANK('Contact Data Entry'!M470),NA(),"OK"))</f>
        <v>#N/A</v>
      </c>
      <c r="N470" s="46" t="e">
        <f>IF(AND(NOT(ISBLANK('Contact Data Entry'!N470)),ISNA(VLOOKUP('Contact Data Entry'!N470,'DO NOT USE_Shared Picklist'!$E$3:$E$10,1,FALSE))),"Please select a value from the drop-down menu",IF('DO NOT USE_Contact Formulas'!A470,"OK",NA()))</f>
        <v>#N/A</v>
      </c>
      <c r="O470" s="46" t="e">
        <f>IF(AND('DO NOT USE_Contact Formulas'!A470,ISBLANK('Contact Data Entry'!O470)),"Occupation/Job Title is required",IF(NOT(ISBLANK('Contact Data Entry'!O470)),"OK",NA()))</f>
        <v>#N/A</v>
      </c>
      <c r="P470" s="46" t="e">
        <f>IF('DO NOT USE_Contact Formulas'!A470,IF(ISBLANK('Contact Data Entry'!P470),"Last Date On Site is required","OK"),NA())</f>
        <v>#N/A</v>
      </c>
      <c r="Q470" s="46" t="e">
        <f>IF(AND('DO NOT USE_Contact Formulas'!A470,ISBLANK('Contact Data Entry'!Q470)),"Specific Place in the Location is required",IF(ISBLANK('Contact Data Entry'!Q470),NA(),"OK"))</f>
        <v>#N/A</v>
      </c>
      <c r="R470" s="46" t="e">
        <f>IF(LEN('Contact Data Entry'!R470)&gt;250,"Employer Name must be less than 250 characters",IF('DO NOT USE_Contact Formulas'!A470,"OK",NA()))</f>
        <v>#N/A</v>
      </c>
      <c r="S470" s="46" t="e">
        <f>IF(AND(NOT(ISBLANK('Contact Data Entry'!S470)),ISNA(VLOOKUP('Contact Data Entry'!S470,'DO NOT USE_Shared Picklist'!$V$3:$V$7,1,FALSE))),"Please select a value from the drop-down menu",IF('DO NOT USE_Contact Formulas'!A470,"OK",NA()))</f>
        <v>#N/A</v>
      </c>
      <c r="T470" s="46" t="e">
        <f>IF(LEN('Contact Data Entry'!T470)&gt;255,"Work Area/Department must be less than 255 characters",IF('DO NOT USE_Contact Formulas'!A470,"OK",NA()))</f>
        <v>#N/A</v>
      </c>
      <c r="U470" s="46" t="e">
        <f>IF(LEN('Contact Data Entry'!U470)&gt;255,"Work Shifts must be less than 255 characters",IF('DO NOT USE_Contact Formulas'!A470,"OK",NA()))</f>
        <v>#N/A</v>
      </c>
      <c r="V470" s="47" t="e">
        <f ca="1">IF('Contact Data Entry'!V470&gt;'DO NOT USE_Shared Picklist'!$C$3,"Last Exposure Date cannot be a future date",IF('DO NOT USE_Contact Formulas'!A470,IF(ISBLANK('Contact Data Entry'!V470),"Last Exposure Date is required","OK"),NA()))</f>
        <v>#N/A</v>
      </c>
      <c r="W470" s="46" t="e">
        <f>IF(AND(NOT(ISBLANK('Contact Data Entry'!W470)),ISNA(VLOOKUP('Contact Data Entry'!W470,'DO NOT USE_Shared Picklist'!$D$3:$D$5,1,FALSE))),"Please select a value from the drop-down menu",IF('DO NOT USE_Contact Formulas'!A470,"OK",NA()))</f>
        <v>#N/A</v>
      </c>
      <c r="X470" s="46"/>
      <c r="Y470" s="46" t="e">
        <f>IF(AND(NOT(ISBLANK('Contact Data Entry'!Y470)),ISNA(VLOOKUP('Contact Data Entry'!Y470,'DO NOT USE_Shared Picklist'!$G$3:$G$5,1,FALSE))),"Please select a value from the drop-down menu",IF('DO NOT USE_Contact Formulas'!A470,"OK",NA()))</f>
        <v>#N/A</v>
      </c>
      <c r="Z470" s="46"/>
      <c r="AA470" s="46" t="e">
        <f>IF(AND(NOT(ISBLANK('Contact Data Entry'!AA470)),ISNA(VLOOKUP('Contact Data Entry'!AA470,'DO NOT USE_Shared Picklist'!$H$3:$H$4,1,FALSE))),"Please select a value from the drop-down menu",IF('DO NOT USE_Contact Formulas'!A470,"OK",NA()))</f>
        <v>#N/A</v>
      </c>
      <c r="AB470" s="46" t="e">
        <f ca="1">IF('Contact Data Entry'!AB470&gt;'DO NOT USE_Shared Picklist'!$C$3,"Test Date cannot be a future date",IF('DO NOT USE_Contact Formulas'!A470,"OK",NA()))</f>
        <v>#N/A</v>
      </c>
      <c r="AC470" s="46" t="e">
        <f>IF(AND(NOT(ISBLANK('Contact Data Entry'!AC470)),ISNA(VLOOKUP('Contact Data Entry'!AC470,'DO NOT USE_Shared Picklist'!$R$3:$R$7,1,FALSE))),"Please select a value from the drop-down menu",IF('DO NOT USE_Contact Formulas'!A470,"OK",NA()))</f>
        <v>#N/A</v>
      </c>
      <c r="AD470" s="46" t="e">
        <f>IF(AND(NOT(ISBLANK('Contact Data Entry'!AD470)),ISNA(VLOOKUP('Contact Data Entry'!AD470,'DO NOT USE_Shared Picklist'!$Q$3:$Q$8,1,FALSE))),"Please select a value from the drop-down menu",IF('DO NOT USE_Contact Formulas'!A470,"OK",NA()))</f>
        <v>#N/A</v>
      </c>
    </row>
    <row r="471" spans="1:30" x14ac:dyDescent="0.25">
      <c r="A471" s="45" t="e">
        <f>IF('DO NOT USE_Contact Formulas'!A471,IF('DO NOT USE_Contact Formulas'!B471,"Not all required fields are completed","OK"),NA())</f>
        <v>#N/A</v>
      </c>
      <c r="B471" s="46" t="e">
        <f>IF(AND('DO NOT USE_Contact Formulas'!A471,ISBLANK('Contact Data Entry'!B471)),"First Name is required",IF(NOT(ISBLANK('Contact Data Entry'!B471)),"OK",NA()))</f>
        <v>#N/A</v>
      </c>
      <c r="C471" s="46" t="e">
        <f>IF(AND('DO NOT USE_Contact Formulas'!A471,ISBLANK('Contact Data Entry'!C471)),"Last Name is required",IF(NOT(ISBLANK('Contact Data Entry'!C471)),"OK",NA()))</f>
        <v>#N/A</v>
      </c>
      <c r="D471" s="46" t="e">
        <f>IF(AND('DO NOT USE_Contact Formulas'!A471,ISBLANK('Contact Data Entry'!D471)),"Birthdate is required",IF(NOT(ISBLANK('Contact Data Entry'!D471)),"OK",NA()))</f>
        <v>#N/A</v>
      </c>
      <c r="E471" s="46" t="e">
        <f>IF(AND(NOT(ISBLANK('Contact Data Entry'!E471)),ISNA(VLOOKUP('Contact Data Entry'!E471,'DO NOT USE_Shared Picklist'!$L$3:$L$81,1,FALSE))),"Please select a value from the drop-down menu",IF('DO NOT USE_Contact Formulas'!A471,"OK",NA()))</f>
        <v>#N/A</v>
      </c>
      <c r="F471" s="46" t="e">
        <f>IF(AND(NOT(ISBLANK('Contact Data Entry'!F471)),NOT(ISNUMBER(MATCH("*@*.?*",'Contact Data Entry'!F471,0)))),"Email must be in a valid format",IF('DO NOT USE_Contact Formulas'!A471,"OK",NA()))</f>
        <v>#N/A</v>
      </c>
      <c r="G471" s="46" t="e">
        <f>IF(AND('DO NOT USE_Contact Formulas'!A471,ISBLANK('Contact Data Entry'!G471)),"Mobile Phone is required",IF(NOT(ISBLANK('Contact Data Entry'!G471)),IF(AND(ISNUMBER(VALUE('Contact Data Entry'!G471)),LEFT('Contact Data Entry'!G471,1)&lt;&gt;"1",LEN('Contact Data Entry'!G471)=10),"OK","Phone number must be valid format"),NA()))</f>
        <v>#N/A</v>
      </c>
      <c r="H471" s="46" t="e">
        <f>IF(NOT(ISBLANK('Contact Data Entry'!H471)),IF(AND(ISNUMBER('Contact Data Entry'!H471),LEFT('Contact Data Entry'!H471,1)&lt;&gt;"1",LEN('Contact Data Entry'!H471)=10),"OK","Phone number must be valid format"),IF('DO NOT USE_Contact Formulas'!A471,"OK",NA()))</f>
        <v>#N/A</v>
      </c>
      <c r="I471" s="46" t="e">
        <f>IF(AND(NOT(ISBLANK('Contact Data Entry'!I471)),ISNA(VLOOKUP('Contact Data Entry'!I471,'DO NOT USE_Shared Picklist'!$N$3:$N$63,1,FALSE))),"Please select a value from the drop-down menu",IF('DO NOT USE_Contact Formulas'!A471,"OK",NA()))</f>
        <v>#N/A</v>
      </c>
      <c r="J471" s="46" t="e">
        <f>IF(AND('DO NOT USE_Contact Formulas'!A471,ISBLANK('Contact Data Entry'!J471)),"Home Street Address is required",IF(LEN('Contact Data Entry'!J471)&gt;255,"Home Street Address must be less than 255 characters",IF('DO NOT USE_Contact Formulas'!A471,"OK",NA())))</f>
        <v>#N/A</v>
      </c>
      <c r="K471" s="46" t="e">
        <f>IF(AND('DO NOT USE_Contact Formulas'!A471,ISBLANK('Contact Data Entry'!K471)),"City is required",IF(LEN('Contact Data Entry'!K471)&gt;40,"City must be less than 40 characters",IF('DO NOT USE_Contact Formulas'!A471,"OK",NA())))</f>
        <v>#N/A</v>
      </c>
      <c r="L471" s="46" t="e">
        <f>IF(AND('DO NOT USE_Contact Formulas'!A471,ISBLANK('Contact Data Entry'!L471)),"State is required",IF(AND(NOT(ISBLANK('Contact Data Entry'!L471)),ISNA(VLOOKUP('Contact Data Entry'!L471,'DO NOT USE_Shared Picklist'!$P$3:$P$52,1,FALSE))),"Please select a value from the drop-down menu",IF('DO NOT USE_Contact Formulas'!A471,"OK",NA())))</f>
        <v>#N/A</v>
      </c>
      <c r="M471" s="46" t="e">
        <f>IF(AND('DO NOT USE_Contact Formulas'!A471,ISBLANK('Contact Data Entry'!M471)),"Zip is required",IF(ISBLANK('Contact Data Entry'!M471),NA(),"OK"))</f>
        <v>#N/A</v>
      </c>
      <c r="N471" s="46" t="e">
        <f>IF(AND(NOT(ISBLANK('Contact Data Entry'!N471)),ISNA(VLOOKUP('Contact Data Entry'!N471,'DO NOT USE_Shared Picklist'!$E$3:$E$10,1,FALSE))),"Please select a value from the drop-down menu",IF('DO NOT USE_Contact Formulas'!A471,"OK",NA()))</f>
        <v>#N/A</v>
      </c>
      <c r="O471" s="46" t="e">
        <f>IF(AND('DO NOT USE_Contact Formulas'!A471,ISBLANK('Contact Data Entry'!O471)),"Occupation/Job Title is required",IF(NOT(ISBLANK('Contact Data Entry'!O471)),"OK",NA()))</f>
        <v>#N/A</v>
      </c>
      <c r="P471" s="46" t="e">
        <f>IF('DO NOT USE_Contact Formulas'!A471,IF(ISBLANK('Contact Data Entry'!P471),"Last Date On Site is required","OK"),NA())</f>
        <v>#N/A</v>
      </c>
      <c r="Q471" s="46" t="e">
        <f>IF(AND('DO NOT USE_Contact Formulas'!A471,ISBLANK('Contact Data Entry'!Q471)),"Specific Place in the Location is required",IF(ISBLANK('Contact Data Entry'!Q471),NA(),"OK"))</f>
        <v>#N/A</v>
      </c>
      <c r="R471" s="46" t="e">
        <f>IF(LEN('Contact Data Entry'!R471)&gt;250,"Employer Name must be less than 250 characters",IF('DO NOT USE_Contact Formulas'!A471,"OK",NA()))</f>
        <v>#N/A</v>
      </c>
      <c r="S471" s="46" t="e">
        <f>IF(AND(NOT(ISBLANK('Contact Data Entry'!S471)),ISNA(VLOOKUP('Contact Data Entry'!S471,'DO NOT USE_Shared Picklist'!$V$3:$V$7,1,FALSE))),"Please select a value from the drop-down menu",IF('DO NOT USE_Contact Formulas'!A471,"OK",NA()))</f>
        <v>#N/A</v>
      </c>
      <c r="T471" s="46" t="e">
        <f>IF(LEN('Contact Data Entry'!T471)&gt;255,"Work Area/Department must be less than 255 characters",IF('DO NOT USE_Contact Formulas'!A471,"OK",NA()))</f>
        <v>#N/A</v>
      </c>
      <c r="U471" s="46" t="e">
        <f>IF(LEN('Contact Data Entry'!U471)&gt;255,"Work Shifts must be less than 255 characters",IF('DO NOT USE_Contact Formulas'!A471,"OK",NA()))</f>
        <v>#N/A</v>
      </c>
      <c r="V471" s="47" t="e">
        <f ca="1">IF('Contact Data Entry'!V471&gt;'DO NOT USE_Shared Picklist'!$C$3,"Last Exposure Date cannot be a future date",IF('DO NOT USE_Contact Formulas'!A471,IF(ISBLANK('Contact Data Entry'!V471),"Last Exposure Date is required","OK"),NA()))</f>
        <v>#N/A</v>
      </c>
      <c r="W471" s="46" t="e">
        <f>IF(AND(NOT(ISBLANK('Contact Data Entry'!W471)),ISNA(VLOOKUP('Contact Data Entry'!W471,'DO NOT USE_Shared Picklist'!$D$3:$D$5,1,FALSE))),"Please select a value from the drop-down menu",IF('DO NOT USE_Contact Formulas'!A471,"OK",NA()))</f>
        <v>#N/A</v>
      </c>
      <c r="X471" s="46"/>
      <c r="Y471" s="46" t="e">
        <f>IF(AND(NOT(ISBLANK('Contact Data Entry'!Y471)),ISNA(VLOOKUP('Contact Data Entry'!Y471,'DO NOT USE_Shared Picklist'!$G$3:$G$5,1,FALSE))),"Please select a value from the drop-down menu",IF('DO NOT USE_Contact Formulas'!A471,"OK",NA()))</f>
        <v>#N/A</v>
      </c>
      <c r="Z471" s="46"/>
      <c r="AA471" s="46" t="e">
        <f>IF(AND(NOT(ISBLANK('Contact Data Entry'!AA471)),ISNA(VLOOKUP('Contact Data Entry'!AA471,'DO NOT USE_Shared Picklist'!$H$3:$H$4,1,FALSE))),"Please select a value from the drop-down menu",IF('DO NOT USE_Contact Formulas'!A471,"OK",NA()))</f>
        <v>#N/A</v>
      </c>
      <c r="AB471" s="46" t="e">
        <f ca="1">IF('Contact Data Entry'!AB471&gt;'DO NOT USE_Shared Picklist'!$C$3,"Test Date cannot be a future date",IF('DO NOT USE_Contact Formulas'!A471,"OK",NA()))</f>
        <v>#N/A</v>
      </c>
      <c r="AC471" s="46" t="e">
        <f>IF(AND(NOT(ISBLANK('Contact Data Entry'!AC471)),ISNA(VLOOKUP('Contact Data Entry'!AC471,'DO NOT USE_Shared Picklist'!$R$3:$R$7,1,FALSE))),"Please select a value from the drop-down menu",IF('DO NOT USE_Contact Formulas'!A471,"OK",NA()))</f>
        <v>#N/A</v>
      </c>
      <c r="AD471" s="46" t="e">
        <f>IF(AND(NOT(ISBLANK('Contact Data Entry'!AD471)),ISNA(VLOOKUP('Contact Data Entry'!AD471,'DO NOT USE_Shared Picklist'!$Q$3:$Q$8,1,FALSE))),"Please select a value from the drop-down menu",IF('DO NOT USE_Contact Formulas'!A471,"OK",NA()))</f>
        <v>#N/A</v>
      </c>
    </row>
    <row r="472" spans="1:30" x14ac:dyDescent="0.25">
      <c r="A472" s="45" t="e">
        <f>IF('DO NOT USE_Contact Formulas'!A472,IF('DO NOT USE_Contact Formulas'!B472,"Not all required fields are completed","OK"),NA())</f>
        <v>#N/A</v>
      </c>
      <c r="B472" s="46" t="e">
        <f>IF(AND('DO NOT USE_Contact Formulas'!A472,ISBLANK('Contact Data Entry'!B472)),"First Name is required",IF(NOT(ISBLANK('Contact Data Entry'!B472)),"OK",NA()))</f>
        <v>#N/A</v>
      </c>
      <c r="C472" s="46" t="e">
        <f>IF(AND('DO NOT USE_Contact Formulas'!A472,ISBLANK('Contact Data Entry'!C472)),"Last Name is required",IF(NOT(ISBLANK('Contact Data Entry'!C472)),"OK",NA()))</f>
        <v>#N/A</v>
      </c>
      <c r="D472" s="46" t="e">
        <f>IF(AND('DO NOT USE_Contact Formulas'!A472,ISBLANK('Contact Data Entry'!D472)),"Birthdate is required",IF(NOT(ISBLANK('Contact Data Entry'!D472)),"OK",NA()))</f>
        <v>#N/A</v>
      </c>
      <c r="E472" s="46" t="e">
        <f>IF(AND(NOT(ISBLANK('Contact Data Entry'!E472)),ISNA(VLOOKUP('Contact Data Entry'!E472,'DO NOT USE_Shared Picklist'!$L$3:$L$81,1,FALSE))),"Please select a value from the drop-down menu",IF('DO NOT USE_Contact Formulas'!A472,"OK",NA()))</f>
        <v>#N/A</v>
      </c>
      <c r="F472" s="46" t="e">
        <f>IF(AND(NOT(ISBLANK('Contact Data Entry'!F472)),NOT(ISNUMBER(MATCH("*@*.?*",'Contact Data Entry'!F472,0)))),"Email must be in a valid format",IF('DO NOT USE_Contact Formulas'!A472,"OK",NA()))</f>
        <v>#N/A</v>
      </c>
      <c r="G472" s="46" t="e">
        <f>IF(AND('DO NOT USE_Contact Formulas'!A472,ISBLANK('Contact Data Entry'!G472)),"Mobile Phone is required",IF(NOT(ISBLANK('Contact Data Entry'!G472)),IF(AND(ISNUMBER(VALUE('Contact Data Entry'!G472)),LEFT('Contact Data Entry'!G472,1)&lt;&gt;"1",LEN('Contact Data Entry'!G472)=10),"OK","Phone number must be valid format"),NA()))</f>
        <v>#N/A</v>
      </c>
      <c r="H472" s="46" t="e">
        <f>IF(NOT(ISBLANK('Contact Data Entry'!H472)),IF(AND(ISNUMBER('Contact Data Entry'!H472),LEFT('Contact Data Entry'!H472,1)&lt;&gt;"1",LEN('Contact Data Entry'!H472)=10),"OK","Phone number must be valid format"),IF('DO NOT USE_Contact Formulas'!A472,"OK",NA()))</f>
        <v>#N/A</v>
      </c>
      <c r="I472" s="46" t="e">
        <f>IF(AND(NOT(ISBLANK('Contact Data Entry'!I472)),ISNA(VLOOKUP('Contact Data Entry'!I472,'DO NOT USE_Shared Picklist'!$N$3:$N$63,1,FALSE))),"Please select a value from the drop-down menu",IF('DO NOT USE_Contact Formulas'!A472,"OK",NA()))</f>
        <v>#N/A</v>
      </c>
      <c r="J472" s="46" t="e">
        <f>IF(AND('DO NOT USE_Contact Formulas'!A472,ISBLANK('Contact Data Entry'!J472)),"Home Street Address is required",IF(LEN('Contact Data Entry'!J472)&gt;255,"Home Street Address must be less than 255 characters",IF('DO NOT USE_Contact Formulas'!A472,"OK",NA())))</f>
        <v>#N/A</v>
      </c>
      <c r="K472" s="46" t="e">
        <f>IF(AND('DO NOT USE_Contact Formulas'!A472,ISBLANK('Contact Data Entry'!K472)),"City is required",IF(LEN('Contact Data Entry'!K472)&gt;40,"City must be less than 40 characters",IF('DO NOT USE_Contact Formulas'!A472,"OK",NA())))</f>
        <v>#N/A</v>
      </c>
      <c r="L472" s="46" t="e">
        <f>IF(AND('DO NOT USE_Contact Formulas'!A472,ISBLANK('Contact Data Entry'!L472)),"State is required",IF(AND(NOT(ISBLANK('Contact Data Entry'!L472)),ISNA(VLOOKUP('Contact Data Entry'!L472,'DO NOT USE_Shared Picklist'!$P$3:$P$52,1,FALSE))),"Please select a value from the drop-down menu",IF('DO NOT USE_Contact Formulas'!A472,"OK",NA())))</f>
        <v>#N/A</v>
      </c>
      <c r="M472" s="46" t="e">
        <f>IF(AND('DO NOT USE_Contact Formulas'!A472,ISBLANK('Contact Data Entry'!M472)),"Zip is required",IF(ISBLANK('Contact Data Entry'!M472),NA(),"OK"))</f>
        <v>#N/A</v>
      </c>
      <c r="N472" s="46" t="e">
        <f>IF(AND(NOT(ISBLANK('Contact Data Entry'!N472)),ISNA(VLOOKUP('Contact Data Entry'!N472,'DO NOT USE_Shared Picklist'!$E$3:$E$10,1,FALSE))),"Please select a value from the drop-down menu",IF('DO NOT USE_Contact Formulas'!A472,"OK",NA()))</f>
        <v>#N/A</v>
      </c>
      <c r="O472" s="46" t="e">
        <f>IF(AND('DO NOT USE_Contact Formulas'!A472,ISBLANK('Contact Data Entry'!O472)),"Occupation/Job Title is required",IF(NOT(ISBLANK('Contact Data Entry'!O472)),"OK",NA()))</f>
        <v>#N/A</v>
      </c>
      <c r="P472" s="46" t="e">
        <f>IF('DO NOT USE_Contact Formulas'!A472,IF(ISBLANK('Contact Data Entry'!P472),"Last Date On Site is required","OK"),NA())</f>
        <v>#N/A</v>
      </c>
      <c r="Q472" s="46" t="e">
        <f>IF(AND('DO NOT USE_Contact Formulas'!A472,ISBLANK('Contact Data Entry'!Q472)),"Specific Place in the Location is required",IF(ISBLANK('Contact Data Entry'!Q472),NA(),"OK"))</f>
        <v>#N/A</v>
      </c>
      <c r="R472" s="46" t="e">
        <f>IF(LEN('Contact Data Entry'!R472)&gt;250,"Employer Name must be less than 250 characters",IF('DO NOT USE_Contact Formulas'!A472,"OK",NA()))</f>
        <v>#N/A</v>
      </c>
      <c r="S472" s="46" t="e">
        <f>IF(AND(NOT(ISBLANK('Contact Data Entry'!S472)),ISNA(VLOOKUP('Contact Data Entry'!S472,'DO NOT USE_Shared Picklist'!$V$3:$V$7,1,FALSE))),"Please select a value from the drop-down menu",IF('DO NOT USE_Contact Formulas'!A472,"OK",NA()))</f>
        <v>#N/A</v>
      </c>
      <c r="T472" s="46" t="e">
        <f>IF(LEN('Contact Data Entry'!T472)&gt;255,"Work Area/Department must be less than 255 characters",IF('DO NOT USE_Contact Formulas'!A472,"OK",NA()))</f>
        <v>#N/A</v>
      </c>
      <c r="U472" s="46" t="e">
        <f>IF(LEN('Contact Data Entry'!U472)&gt;255,"Work Shifts must be less than 255 characters",IF('DO NOT USE_Contact Formulas'!A472,"OK",NA()))</f>
        <v>#N/A</v>
      </c>
      <c r="V472" s="47" t="e">
        <f ca="1">IF('Contact Data Entry'!V472&gt;'DO NOT USE_Shared Picklist'!$C$3,"Last Exposure Date cannot be a future date",IF('DO NOT USE_Contact Formulas'!A472,IF(ISBLANK('Contact Data Entry'!V472),"Last Exposure Date is required","OK"),NA()))</f>
        <v>#N/A</v>
      </c>
      <c r="W472" s="46" t="e">
        <f>IF(AND(NOT(ISBLANK('Contact Data Entry'!W472)),ISNA(VLOOKUP('Contact Data Entry'!W472,'DO NOT USE_Shared Picklist'!$D$3:$D$5,1,FALSE))),"Please select a value from the drop-down menu",IF('DO NOT USE_Contact Formulas'!A472,"OK",NA()))</f>
        <v>#N/A</v>
      </c>
      <c r="X472" s="46"/>
      <c r="Y472" s="46" t="e">
        <f>IF(AND(NOT(ISBLANK('Contact Data Entry'!Y472)),ISNA(VLOOKUP('Contact Data Entry'!Y472,'DO NOT USE_Shared Picklist'!$G$3:$G$5,1,FALSE))),"Please select a value from the drop-down menu",IF('DO NOT USE_Contact Formulas'!A472,"OK",NA()))</f>
        <v>#N/A</v>
      </c>
      <c r="Z472" s="46"/>
      <c r="AA472" s="46" t="e">
        <f>IF(AND(NOT(ISBLANK('Contact Data Entry'!AA472)),ISNA(VLOOKUP('Contact Data Entry'!AA472,'DO NOT USE_Shared Picklist'!$H$3:$H$4,1,FALSE))),"Please select a value from the drop-down menu",IF('DO NOT USE_Contact Formulas'!A472,"OK",NA()))</f>
        <v>#N/A</v>
      </c>
      <c r="AB472" s="46" t="e">
        <f ca="1">IF('Contact Data Entry'!AB472&gt;'DO NOT USE_Shared Picklist'!$C$3,"Test Date cannot be a future date",IF('DO NOT USE_Contact Formulas'!A472,"OK",NA()))</f>
        <v>#N/A</v>
      </c>
      <c r="AC472" s="46" t="e">
        <f>IF(AND(NOT(ISBLANK('Contact Data Entry'!AC472)),ISNA(VLOOKUP('Contact Data Entry'!AC472,'DO NOT USE_Shared Picklist'!$R$3:$R$7,1,FALSE))),"Please select a value from the drop-down menu",IF('DO NOT USE_Contact Formulas'!A472,"OK",NA()))</f>
        <v>#N/A</v>
      </c>
      <c r="AD472" s="46" t="e">
        <f>IF(AND(NOT(ISBLANK('Contact Data Entry'!AD472)),ISNA(VLOOKUP('Contact Data Entry'!AD472,'DO NOT USE_Shared Picklist'!$Q$3:$Q$8,1,FALSE))),"Please select a value from the drop-down menu",IF('DO NOT USE_Contact Formulas'!A472,"OK",NA()))</f>
        <v>#N/A</v>
      </c>
    </row>
    <row r="473" spans="1:30" x14ac:dyDescent="0.25">
      <c r="A473" s="45" t="e">
        <f>IF('DO NOT USE_Contact Formulas'!A473,IF('DO NOT USE_Contact Formulas'!B473,"Not all required fields are completed","OK"),NA())</f>
        <v>#N/A</v>
      </c>
      <c r="B473" s="46" t="e">
        <f>IF(AND('DO NOT USE_Contact Formulas'!A473,ISBLANK('Contact Data Entry'!B473)),"First Name is required",IF(NOT(ISBLANK('Contact Data Entry'!B473)),"OK",NA()))</f>
        <v>#N/A</v>
      </c>
      <c r="C473" s="46" t="e">
        <f>IF(AND('DO NOT USE_Contact Formulas'!A473,ISBLANK('Contact Data Entry'!C473)),"Last Name is required",IF(NOT(ISBLANK('Contact Data Entry'!C473)),"OK",NA()))</f>
        <v>#N/A</v>
      </c>
      <c r="D473" s="46" t="e">
        <f>IF(AND('DO NOT USE_Contact Formulas'!A473,ISBLANK('Contact Data Entry'!D473)),"Birthdate is required",IF(NOT(ISBLANK('Contact Data Entry'!D473)),"OK",NA()))</f>
        <v>#N/A</v>
      </c>
      <c r="E473" s="46" t="e">
        <f>IF(AND(NOT(ISBLANK('Contact Data Entry'!E473)),ISNA(VLOOKUP('Contact Data Entry'!E473,'DO NOT USE_Shared Picklist'!$L$3:$L$81,1,FALSE))),"Please select a value from the drop-down menu",IF('DO NOT USE_Contact Formulas'!A473,"OK",NA()))</f>
        <v>#N/A</v>
      </c>
      <c r="F473" s="46" t="e">
        <f>IF(AND(NOT(ISBLANK('Contact Data Entry'!F473)),NOT(ISNUMBER(MATCH("*@*.?*",'Contact Data Entry'!F473,0)))),"Email must be in a valid format",IF('DO NOT USE_Contact Formulas'!A473,"OK",NA()))</f>
        <v>#N/A</v>
      </c>
      <c r="G473" s="46" t="e">
        <f>IF(AND('DO NOT USE_Contact Formulas'!A473,ISBLANK('Contact Data Entry'!G473)),"Mobile Phone is required",IF(NOT(ISBLANK('Contact Data Entry'!G473)),IF(AND(ISNUMBER(VALUE('Contact Data Entry'!G473)),LEFT('Contact Data Entry'!G473,1)&lt;&gt;"1",LEN('Contact Data Entry'!G473)=10),"OK","Phone number must be valid format"),NA()))</f>
        <v>#N/A</v>
      </c>
      <c r="H473" s="46" t="e">
        <f>IF(NOT(ISBLANK('Contact Data Entry'!H473)),IF(AND(ISNUMBER('Contact Data Entry'!H473),LEFT('Contact Data Entry'!H473,1)&lt;&gt;"1",LEN('Contact Data Entry'!H473)=10),"OK","Phone number must be valid format"),IF('DO NOT USE_Contact Formulas'!A473,"OK",NA()))</f>
        <v>#N/A</v>
      </c>
      <c r="I473" s="46" t="e">
        <f>IF(AND(NOT(ISBLANK('Contact Data Entry'!I473)),ISNA(VLOOKUP('Contact Data Entry'!I473,'DO NOT USE_Shared Picklist'!$N$3:$N$63,1,FALSE))),"Please select a value from the drop-down menu",IF('DO NOT USE_Contact Formulas'!A473,"OK",NA()))</f>
        <v>#N/A</v>
      </c>
      <c r="J473" s="46" t="e">
        <f>IF(AND('DO NOT USE_Contact Formulas'!A473,ISBLANK('Contact Data Entry'!J473)),"Home Street Address is required",IF(LEN('Contact Data Entry'!J473)&gt;255,"Home Street Address must be less than 255 characters",IF('DO NOT USE_Contact Formulas'!A473,"OK",NA())))</f>
        <v>#N/A</v>
      </c>
      <c r="K473" s="46" t="e">
        <f>IF(AND('DO NOT USE_Contact Formulas'!A473,ISBLANK('Contact Data Entry'!K473)),"City is required",IF(LEN('Contact Data Entry'!K473)&gt;40,"City must be less than 40 characters",IF('DO NOT USE_Contact Formulas'!A473,"OK",NA())))</f>
        <v>#N/A</v>
      </c>
      <c r="L473" s="46" t="e">
        <f>IF(AND('DO NOT USE_Contact Formulas'!A473,ISBLANK('Contact Data Entry'!L473)),"State is required",IF(AND(NOT(ISBLANK('Contact Data Entry'!L473)),ISNA(VLOOKUP('Contact Data Entry'!L473,'DO NOT USE_Shared Picklist'!$P$3:$P$52,1,FALSE))),"Please select a value from the drop-down menu",IF('DO NOT USE_Contact Formulas'!A473,"OK",NA())))</f>
        <v>#N/A</v>
      </c>
      <c r="M473" s="46" t="e">
        <f>IF(AND('DO NOT USE_Contact Formulas'!A473,ISBLANK('Contact Data Entry'!M473)),"Zip is required",IF(ISBLANK('Contact Data Entry'!M473),NA(),"OK"))</f>
        <v>#N/A</v>
      </c>
      <c r="N473" s="46" t="e">
        <f>IF(AND(NOT(ISBLANK('Contact Data Entry'!N473)),ISNA(VLOOKUP('Contact Data Entry'!N473,'DO NOT USE_Shared Picklist'!$E$3:$E$10,1,FALSE))),"Please select a value from the drop-down menu",IF('DO NOT USE_Contact Formulas'!A473,"OK",NA()))</f>
        <v>#N/A</v>
      </c>
      <c r="O473" s="46" t="e">
        <f>IF(AND('DO NOT USE_Contact Formulas'!A473,ISBLANK('Contact Data Entry'!O473)),"Occupation/Job Title is required",IF(NOT(ISBLANK('Contact Data Entry'!O473)),"OK",NA()))</f>
        <v>#N/A</v>
      </c>
      <c r="P473" s="46" t="e">
        <f>IF('DO NOT USE_Contact Formulas'!A473,IF(ISBLANK('Contact Data Entry'!P473),"Last Date On Site is required","OK"),NA())</f>
        <v>#N/A</v>
      </c>
      <c r="Q473" s="46" t="e">
        <f>IF(AND('DO NOT USE_Contact Formulas'!A473,ISBLANK('Contact Data Entry'!Q473)),"Specific Place in the Location is required",IF(ISBLANK('Contact Data Entry'!Q473),NA(),"OK"))</f>
        <v>#N/A</v>
      </c>
      <c r="R473" s="46" t="e">
        <f>IF(LEN('Contact Data Entry'!R473)&gt;250,"Employer Name must be less than 250 characters",IF('DO NOT USE_Contact Formulas'!A473,"OK",NA()))</f>
        <v>#N/A</v>
      </c>
      <c r="S473" s="46" t="e">
        <f>IF(AND(NOT(ISBLANK('Contact Data Entry'!S473)),ISNA(VLOOKUP('Contact Data Entry'!S473,'DO NOT USE_Shared Picklist'!$V$3:$V$7,1,FALSE))),"Please select a value from the drop-down menu",IF('DO NOT USE_Contact Formulas'!A473,"OK",NA()))</f>
        <v>#N/A</v>
      </c>
      <c r="T473" s="46" t="e">
        <f>IF(LEN('Contact Data Entry'!T473)&gt;255,"Work Area/Department must be less than 255 characters",IF('DO NOT USE_Contact Formulas'!A473,"OK",NA()))</f>
        <v>#N/A</v>
      </c>
      <c r="U473" s="46" t="e">
        <f>IF(LEN('Contact Data Entry'!U473)&gt;255,"Work Shifts must be less than 255 characters",IF('DO NOT USE_Contact Formulas'!A473,"OK",NA()))</f>
        <v>#N/A</v>
      </c>
      <c r="V473" s="47" t="e">
        <f ca="1">IF('Contact Data Entry'!V473&gt;'DO NOT USE_Shared Picklist'!$C$3,"Last Exposure Date cannot be a future date",IF('DO NOT USE_Contact Formulas'!A473,IF(ISBLANK('Contact Data Entry'!V473),"Last Exposure Date is required","OK"),NA()))</f>
        <v>#N/A</v>
      </c>
      <c r="W473" s="46" t="e">
        <f>IF(AND(NOT(ISBLANK('Contact Data Entry'!W473)),ISNA(VLOOKUP('Contact Data Entry'!W473,'DO NOT USE_Shared Picklist'!$D$3:$D$5,1,FALSE))),"Please select a value from the drop-down menu",IF('DO NOT USE_Contact Formulas'!A473,"OK",NA()))</f>
        <v>#N/A</v>
      </c>
      <c r="X473" s="46"/>
      <c r="Y473" s="46" t="e">
        <f>IF(AND(NOT(ISBLANK('Contact Data Entry'!Y473)),ISNA(VLOOKUP('Contact Data Entry'!Y473,'DO NOT USE_Shared Picklist'!$G$3:$G$5,1,FALSE))),"Please select a value from the drop-down menu",IF('DO NOT USE_Contact Formulas'!A473,"OK",NA()))</f>
        <v>#N/A</v>
      </c>
      <c r="Z473" s="46"/>
      <c r="AA473" s="46" t="e">
        <f>IF(AND(NOT(ISBLANK('Contact Data Entry'!AA473)),ISNA(VLOOKUP('Contact Data Entry'!AA473,'DO NOT USE_Shared Picklist'!$H$3:$H$4,1,FALSE))),"Please select a value from the drop-down menu",IF('DO NOT USE_Contact Formulas'!A473,"OK",NA()))</f>
        <v>#N/A</v>
      </c>
      <c r="AB473" s="46" t="e">
        <f ca="1">IF('Contact Data Entry'!AB473&gt;'DO NOT USE_Shared Picklist'!$C$3,"Test Date cannot be a future date",IF('DO NOT USE_Contact Formulas'!A473,"OK",NA()))</f>
        <v>#N/A</v>
      </c>
      <c r="AC473" s="46" t="e">
        <f>IF(AND(NOT(ISBLANK('Contact Data Entry'!AC473)),ISNA(VLOOKUP('Contact Data Entry'!AC473,'DO NOT USE_Shared Picklist'!$R$3:$R$7,1,FALSE))),"Please select a value from the drop-down menu",IF('DO NOT USE_Contact Formulas'!A473,"OK",NA()))</f>
        <v>#N/A</v>
      </c>
      <c r="AD473" s="46" t="e">
        <f>IF(AND(NOT(ISBLANK('Contact Data Entry'!AD473)),ISNA(VLOOKUP('Contact Data Entry'!AD473,'DO NOT USE_Shared Picklist'!$Q$3:$Q$8,1,FALSE))),"Please select a value from the drop-down menu",IF('DO NOT USE_Contact Formulas'!A473,"OK",NA()))</f>
        <v>#N/A</v>
      </c>
    </row>
    <row r="474" spans="1:30" x14ac:dyDescent="0.25">
      <c r="A474" s="45" t="e">
        <f>IF('DO NOT USE_Contact Formulas'!A474,IF('DO NOT USE_Contact Formulas'!B474,"Not all required fields are completed","OK"),NA())</f>
        <v>#N/A</v>
      </c>
      <c r="B474" s="46" t="e">
        <f>IF(AND('DO NOT USE_Contact Formulas'!A474,ISBLANK('Contact Data Entry'!B474)),"First Name is required",IF(NOT(ISBLANK('Contact Data Entry'!B474)),"OK",NA()))</f>
        <v>#N/A</v>
      </c>
      <c r="C474" s="46" t="e">
        <f>IF(AND('DO NOT USE_Contact Formulas'!A474,ISBLANK('Contact Data Entry'!C474)),"Last Name is required",IF(NOT(ISBLANK('Contact Data Entry'!C474)),"OK",NA()))</f>
        <v>#N/A</v>
      </c>
      <c r="D474" s="46" t="e">
        <f>IF(AND('DO NOT USE_Contact Formulas'!A474,ISBLANK('Contact Data Entry'!D474)),"Birthdate is required",IF(NOT(ISBLANK('Contact Data Entry'!D474)),"OK",NA()))</f>
        <v>#N/A</v>
      </c>
      <c r="E474" s="46" t="e">
        <f>IF(AND(NOT(ISBLANK('Contact Data Entry'!E474)),ISNA(VLOOKUP('Contact Data Entry'!E474,'DO NOT USE_Shared Picklist'!$L$3:$L$81,1,FALSE))),"Please select a value from the drop-down menu",IF('DO NOT USE_Contact Formulas'!A474,"OK",NA()))</f>
        <v>#N/A</v>
      </c>
      <c r="F474" s="46" t="e">
        <f>IF(AND(NOT(ISBLANK('Contact Data Entry'!F474)),NOT(ISNUMBER(MATCH("*@*.?*",'Contact Data Entry'!F474,0)))),"Email must be in a valid format",IF('DO NOT USE_Contact Formulas'!A474,"OK",NA()))</f>
        <v>#N/A</v>
      </c>
      <c r="G474" s="46" t="e">
        <f>IF(AND('DO NOT USE_Contact Formulas'!A474,ISBLANK('Contact Data Entry'!G474)),"Mobile Phone is required",IF(NOT(ISBLANK('Contact Data Entry'!G474)),IF(AND(ISNUMBER(VALUE('Contact Data Entry'!G474)),LEFT('Contact Data Entry'!G474,1)&lt;&gt;"1",LEN('Contact Data Entry'!G474)=10),"OK","Phone number must be valid format"),NA()))</f>
        <v>#N/A</v>
      </c>
      <c r="H474" s="46" t="e">
        <f>IF(NOT(ISBLANK('Contact Data Entry'!H474)),IF(AND(ISNUMBER('Contact Data Entry'!H474),LEFT('Contact Data Entry'!H474,1)&lt;&gt;"1",LEN('Contact Data Entry'!H474)=10),"OK","Phone number must be valid format"),IF('DO NOT USE_Contact Formulas'!A474,"OK",NA()))</f>
        <v>#N/A</v>
      </c>
      <c r="I474" s="46" t="e">
        <f>IF(AND(NOT(ISBLANK('Contact Data Entry'!I474)),ISNA(VLOOKUP('Contact Data Entry'!I474,'DO NOT USE_Shared Picklist'!$N$3:$N$63,1,FALSE))),"Please select a value from the drop-down menu",IF('DO NOT USE_Contact Formulas'!A474,"OK",NA()))</f>
        <v>#N/A</v>
      </c>
      <c r="J474" s="46" t="e">
        <f>IF(AND('DO NOT USE_Contact Formulas'!A474,ISBLANK('Contact Data Entry'!J474)),"Home Street Address is required",IF(LEN('Contact Data Entry'!J474)&gt;255,"Home Street Address must be less than 255 characters",IF('DO NOT USE_Contact Formulas'!A474,"OK",NA())))</f>
        <v>#N/A</v>
      </c>
      <c r="K474" s="46" t="e">
        <f>IF(AND('DO NOT USE_Contact Formulas'!A474,ISBLANK('Contact Data Entry'!K474)),"City is required",IF(LEN('Contact Data Entry'!K474)&gt;40,"City must be less than 40 characters",IF('DO NOT USE_Contact Formulas'!A474,"OK",NA())))</f>
        <v>#N/A</v>
      </c>
      <c r="L474" s="46" t="e">
        <f>IF(AND('DO NOT USE_Contact Formulas'!A474,ISBLANK('Contact Data Entry'!L474)),"State is required",IF(AND(NOT(ISBLANK('Contact Data Entry'!L474)),ISNA(VLOOKUP('Contact Data Entry'!L474,'DO NOT USE_Shared Picklist'!$P$3:$P$52,1,FALSE))),"Please select a value from the drop-down menu",IF('DO NOT USE_Contact Formulas'!A474,"OK",NA())))</f>
        <v>#N/A</v>
      </c>
      <c r="M474" s="46" t="e">
        <f>IF(AND('DO NOT USE_Contact Formulas'!A474,ISBLANK('Contact Data Entry'!M474)),"Zip is required",IF(ISBLANK('Contact Data Entry'!M474),NA(),"OK"))</f>
        <v>#N/A</v>
      </c>
      <c r="N474" s="46" t="e">
        <f>IF(AND(NOT(ISBLANK('Contact Data Entry'!N474)),ISNA(VLOOKUP('Contact Data Entry'!N474,'DO NOT USE_Shared Picklist'!$E$3:$E$10,1,FALSE))),"Please select a value from the drop-down menu",IF('DO NOT USE_Contact Formulas'!A474,"OK",NA()))</f>
        <v>#N/A</v>
      </c>
      <c r="O474" s="46" t="e">
        <f>IF(AND('DO NOT USE_Contact Formulas'!A474,ISBLANK('Contact Data Entry'!O474)),"Occupation/Job Title is required",IF(NOT(ISBLANK('Contact Data Entry'!O474)),"OK",NA()))</f>
        <v>#N/A</v>
      </c>
      <c r="P474" s="46" t="e">
        <f>IF('DO NOT USE_Contact Formulas'!A474,IF(ISBLANK('Contact Data Entry'!P474),"Last Date On Site is required","OK"),NA())</f>
        <v>#N/A</v>
      </c>
      <c r="Q474" s="46" t="e">
        <f>IF(AND('DO NOT USE_Contact Formulas'!A474,ISBLANK('Contact Data Entry'!Q474)),"Specific Place in the Location is required",IF(ISBLANK('Contact Data Entry'!Q474),NA(),"OK"))</f>
        <v>#N/A</v>
      </c>
      <c r="R474" s="46" t="e">
        <f>IF(LEN('Contact Data Entry'!R474)&gt;250,"Employer Name must be less than 250 characters",IF('DO NOT USE_Contact Formulas'!A474,"OK",NA()))</f>
        <v>#N/A</v>
      </c>
      <c r="S474" s="46" t="e">
        <f>IF(AND(NOT(ISBLANK('Contact Data Entry'!S474)),ISNA(VLOOKUP('Contact Data Entry'!S474,'DO NOT USE_Shared Picklist'!$V$3:$V$7,1,FALSE))),"Please select a value from the drop-down menu",IF('DO NOT USE_Contact Formulas'!A474,"OK",NA()))</f>
        <v>#N/A</v>
      </c>
      <c r="T474" s="46" t="e">
        <f>IF(LEN('Contact Data Entry'!T474)&gt;255,"Work Area/Department must be less than 255 characters",IF('DO NOT USE_Contact Formulas'!A474,"OK",NA()))</f>
        <v>#N/A</v>
      </c>
      <c r="U474" s="46" t="e">
        <f>IF(LEN('Contact Data Entry'!U474)&gt;255,"Work Shifts must be less than 255 characters",IF('DO NOT USE_Contact Formulas'!A474,"OK",NA()))</f>
        <v>#N/A</v>
      </c>
      <c r="V474" s="47" t="e">
        <f ca="1">IF('Contact Data Entry'!V474&gt;'DO NOT USE_Shared Picklist'!$C$3,"Last Exposure Date cannot be a future date",IF('DO NOT USE_Contact Formulas'!A474,IF(ISBLANK('Contact Data Entry'!V474),"Last Exposure Date is required","OK"),NA()))</f>
        <v>#N/A</v>
      </c>
      <c r="W474" s="46" t="e">
        <f>IF(AND(NOT(ISBLANK('Contact Data Entry'!W474)),ISNA(VLOOKUP('Contact Data Entry'!W474,'DO NOT USE_Shared Picklist'!$D$3:$D$5,1,FALSE))),"Please select a value from the drop-down menu",IF('DO NOT USE_Contact Formulas'!A474,"OK",NA()))</f>
        <v>#N/A</v>
      </c>
      <c r="X474" s="46"/>
      <c r="Y474" s="46" t="e">
        <f>IF(AND(NOT(ISBLANK('Contact Data Entry'!Y474)),ISNA(VLOOKUP('Contact Data Entry'!Y474,'DO NOT USE_Shared Picklist'!$G$3:$G$5,1,FALSE))),"Please select a value from the drop-down menu",IF('DO NOT USE_Contact Formulas'!A474,"OK",NA()))</f>
        <v>#N/A</v>
      </c>
      <c r="Z474" s="46"/>
      <c r="AA474" s="46" t="e">
        <f>IF(AND(NOT(ISBLANK('Contact Data Entry'!AA474)),ISNA(VLOOKUP('Contact Data Entry'!AA474,'DO NOT USE_Shared Picklist'!$H$3:$H$4,1,FALSE))),"Please select a value from the drop-down menu",IF('DO NOT USE_Contact Formulas'!A474,"OK",NA()))</f>
        <v>#N/A</v>
      </c>
      <c r="AB474" s="46" t="e">
        <f ca="1">IF('Contact Data Entry'!AB474&gt;'DO NOT USE_Shared Picklist'!$C$3,"Test Date cannot be a future date",IF('DO NOT USE_Contact Formulas'!A474,"OK",NA()))</f>
        <v>#N/A</v>
      </c>
      <c r="AC474" s="46" t="e">
        <f>IF(AND(NOT(ISBLANK('Contact Data Entry'!AC474)),ISNA(VLOOKUP('Contact Data Entry'!AC474,'DO NOT USE_Shared Picklist'!$R$3:$R$7,1,FALSE))),"Please select a value from the drop-down menu",IF('DO NOT USE_Contact Formulas'!A474,"OK",NA()))</f>
        <v>#N/A</v>
      </c>
      <c r="AD474" s="46" t="e">
        <f>IF(AND(NOT(ISBLANK('Contact Data Entry'!AD474)),ISNA(VLOOKUP('Contact Data Entry'!AD474,'DO NOT USE_Shared Picklist'!$Q$3:$Q$8,1,FALSE))),"Please select a value from the drop-down menu",IF('DO NOT USE_Contact Formulas'!A474,"OK",NA()))</f>
        <v>#N/A</v>
      </c>
    </row>
    <row r="475" spans="1:30" x14ac:dyDescent="0.25">
      <c r="A475" s="45" t="e">
        <f>IF('DO NOT USE_Contact Formulas'!A475,IF('DO NOT USE_Contact Formulas'!B475,"Not all required fields are completed","OK"),NA())</f>
        <v>#N/A</v>
      </c>
      <c r="B475" s="46" t="e">
        <f>IF(AND('DO NOT USE_Contact Formulas'!A475,ISBLANK('Contact Data Entry'!B475)),"First Name is required",IF(NOT(ISBLANK('Contact Data Entry'!B475)),"OK",NA()))</f>
        <v>#N/A</v>
      </c>
      <c r="C475" s="46" t="e">
        <f>IF(AND('DO NOT USE_Contact Formulas'!A475,ISBLANK('Contact Data Entry'!C475)),"Last Name is required",IF(NOT(ISBLANK('Contact Data Entry'!C475)),"OK",NA()))</f>
        <v>#N/A</v>
      </c>
      <c r="D475" s="46" t="e">
        <f>IF(AND('DO NOT USE_Contact Formulas'!A475,ISBLANK('Contact Data Entry'!D475)),"Birthdate is required",IF(NOT(ISBLANK('Contact Data Entry'!D475)),"OK",NA()))</f>
        <v>#N/A</v>
      </c>
      <c r="E475" s="46" t="e">
        <f>IF(AND(NOT(ISBLANK('Contact Data Entry'!E475)),ISNA(VLOOKUP('Contact Data Entry'!E475,'DO NOT USE_Shared Picklist'!$L$3:$L$81,1,FALSE))),"Please select a value from the drop-down menu",IF('DO NOT USE_Contact Formulas'!A475,"OK",NA()))</f>
        <v>#N/A</v>
      </c>
      <c r="F475" s="46" t="e">
        <f>IF(AND(NOT(ISBLANK('Contact Data Entry'!F475)),NOT(ISNUMBER(MATCH("*@*.?*",'Contact Data Entry'!F475,0)))),"Email must be in a valid format",IF('DO NOT USE_Contact Formulas'!A475,"OK",NA()))</f>
        <v>#N/A</v>
      </c>
      <c r="G475" s="46" t="e">
        <f>IF(AND('DO NOT USE_Contact Formulas'!A475,ISBLANK('Contact Data Entry'!G475)),"Mobile Phone is required",IF(NOT(ISBLANK('Contact Data Entry'!G475)),IF(AND(ISNUMBER(VALUE('Contact Data Entry'!G475)),LEFT('Contact Data Entry'!G475,1)&lt;&gt;"1",LEN('Contact Data Entry'!G475)=10),"OK","Phone number must be valid format"),NA()))</f>
        <v>#N/A</v>
      </c>
      <c r="H475" s="46" t="e">
        <f>IF(NOT(ISBLANK('Contact Data Entry'!H475)),IF(AND(ISNUMBER('Contact Data Entry'!H475),LEFT('Contact Data Entry'!H475,1)&lt;&gt;"1",LEN('Contact Data Entry'!H475)=10),"OK","Phone number must be valid format"),IF('DO NOT USE_Contact Formulas'!A475,"OK",NA()))</f>
        <v>#N/A</v>
      </c>
      <c r="I475" s="46" t="e">
        <f>IF(AND(NOT(ISBLANK('Contact Data Entry'!I475)),ISNA(VLOOKUP('Contact Data Entry'!I475,'DO NOT USE_Shared Picklist'!$N$3:$N$63,1,FALSE))),"Please select a value from the drop-down menu",IF('DO NOT USE_Contact Formulas'!A475,"OK",NA()))</f>
        <v>#N/A</v>
      </c>
      <c r="J475" s="46" t="e">
        <f>IF(AND('DO NOT USE_Contact Formulas'!A475,ISBLANK('Contact Data Entry'!J475)),"Home Street Address is required",IF(LEN('Contact Data Entry'!J475)&gt;255,"Home Street Address must be less than 255 characters",IF('DO NOT USE_Contact Formulas'!A475,"OK",NA())))</f>
        <v>#N/A</v>
      </c>
      <c r="K475" s="46" t="e">
        <f>IF(AND('DO NOT USE_Contact Formulas'!A475,ISBLANK('Contact Data Entry'!K475)),"City is required",IF(LEN('Contact Data Entry'!K475)&gt;40,"City must be less than 40 characters",IF('DO NOT USE_Contact Formulas'!A475,"OK",NA())))</f>
        <v>#N/A</v>
      </c>
      <c r="L475" s="46" t="e">
        <f>IF(AND('DO NOT USE_Contact Formulas'!A475,ISBLANK('Contact Data Entry'!L475)),"State is required",IF(AND(NOT(ISBLANK('Contact Data Entry'!L475)),ISNA(VLOOKUP('Contact Data Entry'!L475,'DO NOT USE_Shared Picklist'!$P$3:$P$52,1,FALSE))),"Please select a value from the drop-down menu",IF('DO NOT USE_Contact Formulas'!A475,"OK",NA())))</f>
        <v>#N/A</v>
      </c>
      <c r="M475" s="46" t="e">
        <f>IF(AND('DO NOT USE_Contact Formulas'!A475,ISBLANK('Contact Data Entry'!M475)),"Zip is required",IF(ISBLANK('Contact Data Entry'!M475),NA(),"OK"))</f>
        <v>#N/A</v>
      </c>
      <c r="N475" s="46" t="e">
        <f>IF(AND(NOT(ISBLANK('Contact Data Entry'!N475)),ISNA(VLOOKUP('Contact Data Entry'!N475,'DO NOT USE_Shared Picklist'!$E$3:$E$10,1,FALSE))),"Please select a value from the drop-down menu",IF('DO NOT USE_Contact Formulas'!A475,"OK",NA()))</f>
        <v>#N/A</v>
      </c>
      <c r="O475" s="46" t="e">
        <f>IF(AND('DO NOT USE_Contact Formulas'!A475,ISBLANK('Contact Data Entry'!O475)),"Occupation/Job Title is required",IF(NOT(ISBLANK('Contact Data Entry'!O475)),"OK",NA()))</f>
        <v>#N/A</v>
      </c>
      <c r="P475" s="46" t="e">
        <f>IF('DO NOT USE_Contact Formulas'!A475,IF(ISBLANK('Contact Data Entry'!P475),"Last Date On Site is required","OK"),NA())</f>
        <v>#N/A</v>
      </c>
      <c r="Q475" s="46" t="e">
        <f>IF(AND('DO NOT USE_Contact Formulas'!A475,ISBLANK('Contact Data Entry'!Q475)),"Specific Place in the Location is required",IF(ISBLANK('Contact Data Entry'!Q475),NA(),"OK"))</f>
        <v>#N/A</v>
      </c>
      <c r="R475" s="46" t="e">
        <f>IF(LEN('Contact Data Entry'!R475)&gt;250,"Employer Name must be less than 250 characters",IF('DO NOT USE_Contact Formulas'!A475,"OK",NA()))</f>
        <v>#N/A</v>
      </c>
      <c r="S475" s="46" t="e">
        <f>IF(AND(NOT(ISBLANK('Contact Data Entry'!S475)),ISNA(VLOOKUP('Contact Data Entry'!S475,'DO NOT USE_Shared Picklist'!$V$3:$V$7,1,FALSE))),"Please select a value from the drop-down menu",IF('DO NOT USE_Contact Formulas'!A475,"OK",NA()))</f>
        <v>#N/A</v>
      </c>
      <c r="T475" s="46" t="e">
        <f>IF(LEN('Contact Data Entry'!T475)&gt;255,"Work Area/Department must be less than 255 characters",IF('DO NOT USE_Contact Formulas'!A475,"OK",NA()))</f>
        <v>#N/A</v>
      </c>
      <c r="U475" s="46" t="e">
        <f>IF(LEN('Contact Data Entry'!U475)&gt;255,"Work Shifts must be less than 255 characters",IF('DO NOT USE_Contact Formulas'!A475,"OK",NA()))</f>
        <v>#N/A</v>
      </c>
      <c r="V475" s="47" t="e">
        <f ca="1">IF('Contact Data Entry'!V475&gt;'DO NOT USE_Shared Picklist'!$C$3,"Last Exposure Date cannot be a future date",IF('DO NOT USE_Contact Formulas'!A475,IF(ISBLANK('Contact Data Entry'!V475),"Last Exposure Date is required","OK"),NA()))</f>
        <v>#N/A</v>
      </c>
      <c r="W475" s="46" t="e">
        <f>IF(AND(NOT(ISBLANK('Contact Data Entry'!W475)),ISNA(VLOOKUP('Contact Data Entry'!W475,'DO NOT USE_Shared Picklist'!$D$3:$D$5,1,FALSE))),"Please select a value from the drop-down menu",IF('DO NOT USE_Contact Formulas'!A475,"OK",NA()))</f>
        <v>#N/A</v>
      </c>
      <c r="X475" s="46"/>
      <c r="Y475" s="46" t="e">
        <f>IF(AND(NOT(ISBLANK('Contact Data Entry'!Y475)),ISNA(VLOOKUP('Contact Data Entry'!Y475,'DO NOT USE_Shared Picklist'!$G$3:$G$5,1,FALSE))),"Please select a value from the drop-down menu",IF('DO NOT USE_Contact Formulas'!A475,"OK",NA()))</f>
        <v>#N/A</v>
      </c>
      <c r="Z475" s="46"/>
      <c r="AA475" s="46" t="e">
        <f>IF(AND(NOT(ISBLANK('Contact Data Entry'!AA475)),ISNA(VLOOKUP('Contact Data Entry'!AA475,'DO NOT USE_Shared Picklist'!$H$3:$H$4,1,FALSE))),"Please select a value from the drop-down menu",IF('DO NOT USE_Contact Formulas'!A475,"OK",NA()))</f>
        <v>#N/A</v>
      </c>
      <c r="AB475" s="46" t="e">
        <f ca="1">IF('Contact Data Entry'!AB475&gt;'DO NOT USE_Shared Picklist'!$C$3,"Test Date cannot be a future date",IF('DO NOT USE_Contact Formulas'!A475,"OK",NA()))</f>
        <v>#N/A</v>
      </c>
      <c r="AC475" s="46" t="e">
        <f>IF(AND(NOT(ISBLANK('Contact Data Entry'!AC475)),ISNA(VLOOKUP('Contact Data Entry'!AC475,'DO NOT USE_Shared Picklist'!$R$3:$R$7,1,FALSE))),"Please select a value from the drop-down menu",IF('DO NOT USE_Contact Formulas'!A475,"OK",NA()))</f>
        <v>#N/A</v>
      </c>
      <c r="AD475" s="46" t="e">
        <f>IF(AND(NOT(ISBLANK('Contact Data Entry'!AD475)),ISNA(VLOOKUP('Contact Data Entry'!AD475,'DO NOT USE_Shared Picklist'!$Q$3:$Q$8,1,FALSE))),"Please select a value from the drop-down menu",IF('DO NOT USE_Contact Formulas'!A475,"OK",NA()))</f>
        <v>#N/A</v>
      </c>
    </row>
    <row r="476" spans="1:30" x14ac:dyDescent="0.25">
      <c r="A476" s="45" t="e">
        <f>IF('DO NOT USE_Contact Formulas'!A476,IF('DO NOT USE_Contact Formulas'!B476,"Not all required fields are completed","OK"),NA())</f>
        <v>#N/A</v>
      </c>
      <c r="B476" s="46" t="e">
        <f>IF(AND('DO NOT USE_Contact Formulas'!A476,ISBLANK('Contact Data Entry'!B476)),"First Name is required",IF(NOT(ISBLANK('Contact Data Entry'!B476)),"OK",NA()))</f>
        <v>#N/A</v>
      </c>
      <c r="C476" s="46" t="e">
        <f>IF(AND('DO NOT USE_Contact Formulas'!A476,ISBLANK('Contact Data Entry'!C476)),"Last Name is required",IF(NOT(ISBLANK('Contact Data Entry'!C476)),"OK",NA()))</f>
        <v>#N/A</v>
      </c>
      <c r="D476" s="46" t="e">
        <f>IF(AND('DO NOT USE_Contact Formulas'!A476,ISBLANK('Contact Data Entry'!D476)),"Birthdate is required",IF(NOT(ISBLANK('Contact Data Entry'!D476)),"OK",NA()))</f>
        <v>#N/A</v>
      </c>
      <c r="E476" s="46" t="e">
        <f>IF(AND(NOT(ISBLANK('Contact Data Entry'!E476)),ISNA(VLOOKUP('Contact Data Entry'!E476,'DO NOT USE_Shared Picklist'!$L$3:$L$81,1,FALSE))),"Please select a value from the drop-down menu",IF('DO NOT USE_Contact Formulas'!A476,"OK",NA()))</f>
        <v>#N/A</v>
      </c>
      <c r="F476" s="46" t="e">
        <f>IF(AND(NOT(ISBLANK('Contact Data Entry'!F476)),NOT(ISNUMBER(MATCH("*@*.?*",'Contact Data Entry'!F476,0)))),"Email must be in a valid format",IF('DO NOT USE_Contact Formulas'!A476,"OK",NA()))</f>
        <v>#N/A</v>
      </c>
      <c r="G476" s="46" t="e">
        <f>IF(AND('DO NOT USE_Contact Formulas'!A476,ISBLANK('Contact Data Entry'!G476)),"Mobile Phone is required",IF(NOT(ISBLANK('Contact Data Entry'!G476)),IF(AND(ISNUMBER(VALUE('Contact Data Entry'!G476)),LEFT('Contact Data Entry'!G476,1)&lt;&gt;"1",LEN('Contact Data Entry'!G476)=10),"OK","Phone number must be valid format"),NA()))</f>
        <v>#N/A</v>
      </c>
      <c r="H476" s="46" t="e">
        <f>IF(NOT(ISBLANK('Contact Data Entry'!H476)),IF(AND(ISNUMBER('Contact Data Entry'!H476),LEFT('Contact Data Entry'!H476,1)&lt;&gt;"1",LEN('Contact Data Entry'!H476)=10),"OK","Phone number must be valid format"),IF('DO NOT USE_Contact Formulas'!A476,"OK",NA()))</f>
        <v>#N/A</v>
      </c>
      <c r="I476" s="46" t="e">
        <f>IF(AND(NOT(ISBLANK('Contact Data Entry'!I476)),ISNA(VLOOKUP('Contact Data Entry'!I476,'DO NOT USE_Shared Picklist'!$N$3:$N$63,1,FALSE))),"Please select a value from the drop-down menu",IF('DO NOT USE_Contact Formulas'!A476,"OK",NA()))</f>
        <v>#N/A</v>
      </c>
      <c r="J476" s="46" t="e">
        <f>IF(AND('DO NOT USE_Contact Formulas'!A476,ISBLANK('Contact Data Entry'!J476)),"Home Street Address is required",IF(LEN('Contact Data Entry'!J476)&gt;255,"Home Street Address must be less than 255 characters",IF('DO NOT USE_Contact Formulas'!A476,"OK",NA())))</f>
        <v>#N/A</v>
      </c>
      <c r="K476" s="46" t="e">
        <f>IF(AND('DO NOT USE_Contact Formulas'!A476,ISBLANK('Contact Data Entry'!K476)),"City is required",IF(LEN('Contact Data Entry'!K476)&gt;40,"City must be less than 40 characters",IF('DO NOT USE_Contact Formulas'!A476,"OK",NA())))</f>
        <v>#N/A</v>
      </c>
      <c r="L476" s="46" t="e">
        <f>IF(AND('DO NOT USE_Contact Formulas'!A476,ISBLANK('Contact Data Entry'!L476)),"State is required",IF(AND(NOT(ISBLANK('Contact Data Entry'!L476)),ISNA(VLOOKUP('Contact Data Entry'!L476,'DO NOT USE_Shared Picklist'!$P$3:$P$52,1,FALSE))),"Please select a value from the drop-down menu",IF('DO NOT USE_Contact Formulas'!A476,"OK",NA())))</f>
        <v>#N/A</v>
      </c>
      <c r="M476" s="46" t="e">
        <f>IF(AND('DO NOT USE_Contact Formulas'!A476,ISBLANK('Contact Data Entry'!M476)),"Zip is required",IF(ISBLANK('Contact Data Entry'!M476),NA(),"OK"))</f>
        <v>#N/A</v>
      </c>
      <c r="N476" s="46" t="e">
        <f>IF(AND(NOT(ISBLANK('Contact Data Entry'!N476)),ISNA(VLOOKUP('Contact Data Entry'!N476,'DO NOT USE_Shared Picklist'!$E$3:$E$10,1,FALSE))),"Please select a value from the drop-down menu",IF('DO NOT USE_Contact Formulas'!A476,"OK",NA()))</f>
        <v>#N/A</v>
      </c>
      <c r="O476" s="46" t="e">
        <f>IF(AND('DO NOT USE_Contact Formulas'!A476,ISBLANK('Contact Data Entry'!O476)),"Occupation/Job Title is required",IF(NOT(ISBLANK('Contact Data Entry'!O476)),"OK",NA()))</f>
        <v>#N/A</v>
      </c>
      <c r="P476" s="46" t="e">
        <f>IF('DO NOT USE_Contact Formulas'!A476,IF(ISBLANK('Contact Data Entry'!P476),"Last Date On Site is required","OK"),NA())</f>
        <v>#N/A</v>
      </c>
      <c r="Q476" s="46" t="e">
        <f>IF(AND('DO NOT USE_Contact Formulas'!A476,ISBLANK('Contact Data Entry'!Q476)),"Specific Place in the Location is required",IF(ISBLANK('Contact Data Entry'!Q476),NA(),"OK"))</f>
        <v>#N/A</v>
      </c>
      <c r="R476" s="46" t="e">
        <f>IF(LEN('Contact Data Entry'!R476)&gt;250,"Employer Name must be less than 250 characters",IF('DO NOT USE_Contact Formulas'!A476,"OK",NA()))</f>
        <v>#N/A</v>
      </c>
      <c r="S476" s="46" t="e">
        <f>IF(AND(NOT(ISBLANK('Contact Data Entry'!S476)),ISNA(VLOOKUP('Contact Data Entry'!S476,'DO NOT USE_Shared Picklist'!$V$3:$V$7,1,FALSE))),"Please select a value from the drop-down menu",IF('DO NOT USE_Contact Formulas'!A476,"OK",NA()))</f>
        <v>#N/A</v>
      </c>
      <c r="T476" s="46" t="e">
        <f>IF(LEN('Contact Data Entry'!T476)&gt;255,"Work Area/Department must be less than 255 characters",IF('DO NOT USE_Contact Formulas'!A476,"OK",NA()))</f>
        <v>#N/A</v>
      </c>
      <c r="U476" s="46" t="e">
        <f>IF(LEN('Contact Data Entry'!U476)&gt;255,"Work Shifts must be less than 255 characters",IF('DO NOT USE_Contact Formulas'!A476,"OK",NA()))</f>
        <v>#N/A</v>
      </c>
      <c r="V476" s="47" t="e">
        <f ca="1">IF('Contact Data Entry'!V476&gt;'DO NOT USE_Shared Picklist'!$C$3,"Last Exposure Date cannot be a future date",IF('DO NOT USE_Contact Formulas'!A476,IF(ISBLANK('Contact Data Entry'!V476),"Last Exposure Date is required","OK"),NA()))</f>
        <v>#N/A</v>
      </c>
      <c r="W476" s="46" t="e">
        <f>IF(AND(NOT(ISBLANK('Contact Data Entry'!W476)),ISNA(VLOOKUP('Contact Data Entry'!W476,'DO NOT USE_Shared Picklist'!$D$3:$D$5,1,FALSE))),"Please select a value from the drop-down menu",IF('DO NOT USE_Contact Formulas'!A476,"OK",NA()))</f>
        <v>#N/A</v>
      </c>
      <c r="X476" s="46"/>
      <c r="Y476" s="46" t="e">
        <f>IF(AND(NOT(ISBLANK('Contact Data Entry'!Y476)),ISNA(VLOOKUP('Contact Data Entry'!Y476,'DO NOT USE_Shared Picklist'!$G$3:$G$5,1,FALSE))),"Please select a value from the drop-down menu",IF('DO NOT USE_Contact Formulas'!A476,"OK",NA()))</f>
        <v>#N/A</v>
      </c>
      <c r="Z476" s="46"/>
      <c r="AA476" s="46" t="e">
        <f>IF(AND(NOT(ISBLANK('Contact Data Entry'!AA476)),ISNA(VLOOKUP('Contact Data Entry'!AA476,'DO NOT USE_Shared Picklist'!$H$3:$H$4,1,FALSE))),"Please select a value from the drop-down menu",IF('DO NOT USE_Contact Formulas'!A476,"OK",NA()))</f>
        <v>#N/A</v>
      </c>
      <c r="AB476" s="46" t="e">
        <f ca="1">IF('Contact Data Entry'!AB476&gt;'DO NOT USE_Shared Picklist'!$C$3,"Test Date cannot be a future date",IF('DO NOT USE_Contact Formulas'!A476,"OK",NA()))</f>
        <v>#N/A</v>
      </c>
      <c r="AC476" s="46" t="e">
        <f>IF(AND(NOT(ISBLANK('Contact Data Entry'!AC476)),ISNA(VLOOKUP('Contact Data Entry'!AC476,'DO NOT USE_Shared Picklist'!$R$3:$R$7,1,FALSE))),"Please select a value from the drop-down menu",IF('DO NOT USE_Contact Formulas'!A476,"OK",NA()))</f>
        <v>#N/A</v>
      </c>
      <c r="AD476" s="46" t="e">
        <f>IF(AND(NOT(ISBLANK('Contact Data Entry'!AD476)),ISNA(VLOOKUP('Contact Data Entry'!AD476,'DO NOT USE_Shared Picklist'!$Q$3:$Q$8,1,FALSE))),"Please select a value from the drop-down menu",IF('DO NOT USE_Contact Formulas'!A476,"OK",NA()))</f>
        <v>#N/A</v>
      </c>
    </row>
    <row r="477" spans="1:30" x14ac:dyDescent="0.25">
      <c r="A477" s="45" t="e">
        <f>IF('DO NOT USE_Contact Formulas'!A477,IF('DO NOT USE_Contact Formulas'!B477,"Not all required fields are completed","OK"),NA())</f>
        <v>#N/A</v>
      </c>
      <c r="B477" s="46" t="e">
        <f>IF(AND('DO NOT USE_Contact Formulas'!A477,ISBLANK('Contact Data Entry'!B477)),"First Name is required",IF(NOT(ISBLANK('Contact Data Entry'!B477)),"OK",NA()))</f>
        <v>#N/A</v>
      </c>
      <c r="C477" s="46" t="e">
        <f>IF(AND('DO NOT USE_Contact Formulas'!A477,ISBLANK('Contact Data Entry'!C477)),"Last Name is required",IF(NOT(ISBLANK('Contact Data Entry'!C477)),"OK",NA()))</f>
        <v>#N/A</v>
      </c>
      <c r="D477" s="46" t="e">
        <f>IF(AND('DO NOT USE_Contact Formulas'!A477,ISBLANK('Contact Data Entry'!D477)),"Birthdate is required",IF(NOT(ISBLANK('Contact Data Entry'!D477)),"OK",NA()))</f>
        <v>#N/A</v>
      </c>
      <c r="E477" s="46" t="e">
        <f>IF(AND(NOT(ISBLANK('Contact Data Entry'!E477)),ISNA(VLOOKUP('Contact Data Entry'!E477,'DO NOT USE_Shared Picklist'!$L$3:$L$81,1,FALSE))),"Please select a value from the drop-down menu",IF('DO NOT USE_Contact Formulas'!A477,"OK",NA()))</f>
        <v>#N/A</v>
      </c>
      <c r="F477" s="46" t="e">
        <f>IF(AND(NOT(ISBLANK('Contact Data Entry'!F477)),NOT(ISNUMBER(MATCH("*@*.?*",'Contact Data Entry'!F477,0)))),"Email must be in a valid format",IF('DO NOT USE_Contact Formulas'!A477,"OK",NA()))</f>
        <v>#N/A</v>
      </c>
      <c r="G477" s="46" t="e">
        <f>IF(AND('DO NOT USE_Contact Formulas'!A477,ISBLANK('Contact Data Entry'!G477)),"Mobile Phone is required",IF(NOT(ISBLANK('Contact Data Entry'!G477)),IF(AND(ISNUMBER(VALUE('Contact Data Entry'!G477)),LEFT('Contact Data Entry'!G477,1)&lt;&gt;"1",LEN('Contact Data Entry'!G477)=10),"OK","Phone number must be valid format"),NA()))</f>
        <v>#N/A</v>
      </c>
      <c r="H477" s="46" t="e">
        <f>IF(NOT(ISBLANK('Contact Data Entry'!H477)),IF(AND(ISNUMBER('Contact Data Entry'!H477),LEFT('Contact Data Entry'!H477,1)&lt;&gt;"1",LEN('Contact Data Entry'!H477)=10),"OK","Phone number must be valid format"),IF('DO NOT USE_Contact Formulas'!A477,"OK",NA()))</f>
        <v>#N/A</v>
      </c>
      <c r="I477" s="46" t="e">
        <f>IF(AND(NOT(ISBLANK('Contact Data Entry'!I477)),ISNA(VLOOKUP('Contact Data Entry'!I477,'DO NOT USE_Shared Picklist'!$N$3:$N$63,1,FALSE))),"Please select a value from the drop-down menu",IF('DO NOT USE_Contact Formulas'!A477,"OK",NA()))</f>
        <v>#N/A</v>
      </c>
      <c r="J477" s="46" t="e">
        <f>IF(AND('DO NOT USE_Contact Formulas'!A477,ISBLANK('Contact Data Entry'!J477)),"Home Street Address is required",IF(LEN('Contact Data Entry'!J477)&gt;255,"Home Street Address must be less than 255 characters",IF('DO NOT USE_Contact Formulas'!A477,"OK",NA())))</f>
        <v>#N/A</v>
      </c>
      <c r="K477" s="46" t="e">
        <f>IF(AND('DO NOT USE_Contact Formulas'!A477,ISBLANK('Contact Data Entry'!K477)),"City is required",IF(LEN('Contact Data Entry'!K477)&gt;40,"City must be less than 40 characters",IF('DO NOT USE_Contact Formulas'!A477,"OK",NA())))</f>
        <v>#N/A</v>
      </c>
      <c r="L477" s="46" t="e">
        <f>IF(AND('DO NOT USE_Contact Formulas'!A477,ISBLANK('Contact Data Entry'!L477)),"State is required",IF(AND(NOT(ISBLANK('Contact Data Entry'!L477)),ISNA(VLOOKUP('Contact Data Entry'!L477,'DO NOT USE_Shared Picklist'!$P$3:$P$52,1,FALSE))),"Please select a value from the drop-down menu",IF('DO NOT USE_Contact Formulas'!A477,"OK",NA())))</f>
        <v>#N/A</v>
      </c>
      <c r="M477" s="46" t="e">
        <f>IF(AND('DO NOT USE_Contact Formulas'!A477,ISBLANK('Contact Data Entry'!M477)),"Zip is required",IF(ISBLANK('Contact Data Entry'!M477),NA(),"OK"))</f>
        <v>#N/A</v>
      </c>
      <c r="N477" s="46" t="e">
        <f>IF(AND(NOT(ISBLANK('Contact Data Entry'!N477)),ISNA(VLOOKUP('Contact Data Entry'!N477,'DO NOT USE_Shared Picklist'!$E$3:$E$10,1,FALSE))),"Please select a value from the drop-down menu",IF('DO NOT USE_Contact Formulas'!A477,"OK",NA()))</f>
        <v>#N/A</v>
      </c>
      <c r="O477" s="46" t="e">
        <f>IF(AND('DO NOT USE_Contact Formulas'!A477,ISBLANK('Contact Data Entry'!O477)),"Occupation/Job Title is required",IF(NOT(ISBLANK('Contact Data Entry'!O477)),"OK",NA()))</f>
        <v>#N/A</v>
      </c>
      <c r="P477" s="46" t="e">
        <f>IF('DO NOT USE_Contact Formulas'!A477,IF(ISBLANK('Contact Data Entry'!P477),"Last Date On Site is required","OK"),NA())</f>
        <v>#N/A</v>
      </c>
      <c r="Q477" s="46" t="e">
        <f>IF(AND('DO NOT USE_Contact Formulas'!A477,ISBLANK('Contact Data Entry'!Q477)),"Specific Place in the Location is required",IF(ISBLANK('Contact Data Entry'!Q477),NA(),"OK"))</f>
        <v>#N/A</v>
      </c>
      <c r="R477" s="46" t="e">
        <f>IF(LEN('Contact Data Entry'!R477)&gt;250,"Employer Name must be less than 250 characters",IF('DO NOT USE_Contact Formulas'!A477,"OK",NA()))</f>
        <v>#N/A</v>
      </c>
      <c r="S477" s="46" t="e">
        <f>IF(AND(NOT(ISBLANK('Contact Data Entry'!S477)),ISNA(VLOOKUP('Contact Data Entry'!S477,'DO NOT USE_Shared Picklist'!$V$3:$V$7,1,FALSE))),"Please select a value from the drop-down menu",IF('DO NOT USE_Contact Formulas'!A477,"OK",NA()))</f>
        <v>#N/A</v>
      </c>
      <c r="T477" s="46" t="e">
        <f>IF(LEN('Contact Data Entry'!T477)&gt;255,"Work Area/Department must be less than 255 characters",IF('DO NOT USE_Contact Formulas'!A477,"OK",NA()))</f>
        <v>#N/A</v>
      </c>
      <c r="U477" s="46" t="e">
        <f>IF(LEN('Contact Data Entry'!U477)&gt;255,"Work Shifts must be less than 255 characters",IF('DO NOT USE_Contact Formulas'!A477,"OK",NA()))</f>
        <v>#N/A</v>
      </c>
      <c r="V477" s="47" t="e">
        <f ca="1">IF('Contact Data Entry'!V477&gt;'DO NOT USE_Shared Picklist'!$C$3,"Last Exposure Date cannot be a future date",IF('DO NOT USE_Contact Formulas'!A477,IF(ISBLANK('Contact Data Entry'!V477),"Last Exposure Date is required","OK"),NA()))</f>
        <v>#N/A</v>
      </c>
      <c r="W477" s="46" t="e">
        <f>IF(AND(NOT(ISBLANK('Contact Data Entry'!W477)),ISNA(VLOOKUP('Contact Data Entry'!W477,'DO NOT USE_Shared Picklist'!$D$3:$D$5,1,FALSE))),"Please select a value from the drop-down menu",IF('DO NOT USE_Contact Formulas'!A477,"OK",NA()))</f>
        <v>#N/A</v>
      </c>
      <c r="X477" s="46"/>
      <c r="Y477" s="46" t="e">
        <f>IF(AND(NOT(ISBLANK('Contact Data Entry'!Y477)),ISNA(VLOOKUP('Contact Data Entry'!Y477,'DO NOT USE_Shared Picklist'!$G$3:$G$5,1,FALSE))),"Please select a value from the drop-down menu",IF('DO NOT USE_Contact Formulas'!A477,"OK",NA()))</f>
        <v>#N/A</v>
      </c>
      <c r="Z477" s="46"/>
      <c r="AA477" s="46" t="e">
        <f>IF(AND(NOT(ISBLANK('Contact Data Entry'!AA477)),ISNA(VLOOKUP('Contact Data Entry'!AA477,'DO NOT USE_Shared Picklist'!$H$3:$H$4,1,FALSE))),"Please select a value from the drop-down menu",IF('DO NOT USE_Contact Formulas'!A477,"OK",NA()))</f>
        <v>#N/A</v>
      </c>
      <c r="AB477" s="46" t="e">
        <f ca="1">IF('Contact Data Entry'!AB477&gt;'DO NOT USE_Shared Picklist'!$C$3,"Test Date cannot be a future date",IF('DO NOT USE_Contact Formulas'!A477,"OK",NA()))</f>
        <v>#N/A</v>
      </c>
      <c r="AC477" s="46" t="e">
        <f>IF(AND(NOT(ISBLANK('Contact Data Entry'!AC477)),ISNA(VLOOKUP('Contact Data Entry'!AC477,'DO NOT USE_Shared Picklist'!$R$3:$R$7,1,FALSE))),"Please select a value from the drop-down menu",IF('DO NOT USE_Contact Formulas'!A477,"OK",NA()))</f>
        <v>#N/A</v>
      </c>
      <c r="AD477" s="46" t="e">
        <f>IF(AND(NOT(ISBLANK('Contact Data Entry'!AD477)),ISNA(VLOOKUP('Contact Data Entry'!AD477,'DO NOT USE_Shared Picklist'!$Q$3:$Q$8,1,FALSE))),"Please select a value from the drop-down menu",IF('DO NOT USE_Contact Formulas'!A477,"OK",NA()))</f>
        <v>#N/A</v>
      </c>
    </row>
    <row r="478" spans="1:30" x14ac:dyDescent="0.25">
      <c r="A478" s="45" t="e">
        <f>IF('DO NOT USE_Contact Formulas'!A478,IF('DO NOT USE_Contact Formulas'!B478,"Not all required fields are completed","OK"),NA())</f>
        <v>#N/A</v>
      </c>
      <c r="B478" s="46" t="e">
        <f>IF(AND('DO NOT USE_Contact Formulas'!A478,ISBLANK('Contact Data Entry'!B478)),"First Name is required",IF(NOT(ISBLANK('Contact Data Entry'!B478)),"OK",NA()))</f>
        <v>#N/A</v>
      </c>
      <c r="C478" s="46" t="e">
        <f>IF(AND('DO NOT USE_Contact Formulas'!A478,ISBLANK('Contact Data Entry'!C478)),"Last Name is required",IF(NOT(ISBLANK('Contact Data Entry'!C478)),"OK",NA()))</f>
        <v>#N/A</v>
      </c>
      <c r="D478" s="46" t="e">
        <f>IF(AND('DO NOT USE_Contact Formulas'!A478,ISBLANK('Contact Data Entry'!D478)),"Birthdate is required",IF(NOT(ISBLANK('Contact Data Entry'!D478)),"OK",NA()))</f>
        <v>#N/A</v>
      </c>
      <c r="E478" s="46" t="e">
        <f>IF(AND(NOT(ISBLANK('Contact Data Entry'!E478)),ISNA(VLOOKUP('Contact Data Entry'!E478,'DO NOT USE_Shared Picklist'!$L$3:$L$81,1,FALSE))),"Please select a value from the drop-down menu",IF('DO NOT USE_Contact Formulas'!A478,"OK",NA()))</f>
        <v>#N/A</v>
      </c>
      <c r="F478" s="46" t="e">
        <f>IF(AND(NOT(ISBLANK('Contact Data Entry'!F478)),NOT(ISNUMBER(MATCH("*@*.?*",'Contact Data Entry'!F478,0)))),"Email must be in a valid format",IF('DO NOT USE_Contact Formulas'!A478,"OK",NA()))</f>
        <v>#N/A</v>
      </c>
      <c r="G478" s="46" t="e">
        <f>IF(AND('DO NOT USE_Contact Formulas'!A478,ISBLANK('Contact Data Entry'!G478)),"Mobile Phone is required",IF(NOT(ISBLANK('Contact Data Entry'!G478)),IF(AND(ISNUMBER(VALUE('Contact Data Entry'!G478)),LEFT('Contact Data Entry'!G478,1)&lt;&gt;"1",LEN('Contact Data Entry'!G478)=10),"OK","Phone number must be valid format"),NA()))</f>
        <v>#N/A</v>
      </c>
      <c r="H478" s="46" t="e">
        <f>IF(NOT(ISBLANK('Contact Data Entry'!H478)),IF(AND(ISNUMBER('Contact Data Entry'!H478),LEFT('Contact Data Entry'!H478,1)&lt;&gt;"1",LEN('Contact Data Entry'!H478)=10),"OK","Phone number must be valid format"),IF('DO NOT USE_Contact Formulas'!A478,"OK",NA()))</f>
        <v>#N/A</v>
      </c>
      <c r="I478" s="46" t="e">
        <f>IF(AND(NOT(ISBLANK('Contact Data Entry'!I478)),ISNA(VLOOKUP('Contact Data Entry'!I478,'DO NOT USE_Shared Picklist'!$N$3:$N$63,1,FALSE))),"Please select a value from the drop-down menu",IF('DO NOT USE_Contact Formulas'!A478,"OK",NA()))</f>
        <v>#N/A</v>
      </c>
      <c r="J478" s="46" t="e">
        <f>IF(AND('DO NOT USE_Contact Formulas'!A478,ISBLANK('Contact Data Entry'!J478)),"Home Street Address is required",IF(LEN('Contact Data Entry'!J478)&gt;255,"Home Street Address must be less than 255 characters",IF('DO NOT USE_Contact Formulas'!A478,"OK",NA())))</f>
        <v>#N/A</v>
      </c>
      <c r="K478" s="46" t="e">
        <f>IF(AND('DO NOT USE_Contact Formulas'!A478,ISBLANK('Contact Data Entry'!K478)),"City is required",IF(LEN('Contact Data Entry'!K478)&gt;40,"City must be less than 40 characters",IF('DO NOT USE_Contact Formulas'!A478,"OK",NA())))</f>
        <v>#N/A</v>
      </c>
      <c r="L478" s="46" t="e">
        <f>IF(AND('DO NOT USE_Contact Formulas'!A478,ISBLANK('Contact Data Entry'!L478)),"State is required",IF(AND(NOT(ISBLANK('Contact Data Entry'!L478)),ISNA(VLOOKUP('Contact Data Entry'!L478,'DO NOT USE_Shared Picklist'!$P$3:$P$52,1,FALSE))),"Please select a value from the drop-down menu",IF('DO NOT USE_Contact Formulas'!A478,"OK",NA())))</f>
        <v>#N/A</v>
      </c>
      <c r="M478" s="46" t="e">
        <f>IF(AND('DO NOT USE_Contact Formulas'!A478,ISBLANK('Contact Data Entry'!M478)),"Zip is required",IF(ISBLANK('Contact Data Entry'!M478),NA(),"OK"))</f>
        <v>#N/A</v>
      </c>
      <c r="N478" s="46" t="e">
        <f>IF(AND(NOT(ISBLANK('Contact Data Entry'!N478)),ISNA(VLOOKUP('Contact Data Entry'!N478,'DO NOT USE_Shared Picklist'!$E$3:$E$10,1,FALSE))),"Please select a value from the drop-down menu",IF('DO NOT USE_Contact Formulas'!A478,"OK",NA()))</f>
        <v>#N/A</v>
      </c>
      <c r="O478" s="46" t="e">
        <f>IF(AND('DO NOT USE_Contact Formulas'!A478,ISBLANK('Contact Data Entry'!O478)),"Occupation/Job Title is required",IF(NOT(ISBLANK('Contact Data Entry'!O478)),"OK",NA()))</f>
        <v>#N/A</v>
      </c>
      <c r="P478" s="46" t="e">
        <f>IF('DO NOT USE_Contact Formulas'!A478,IF(ISBLANK('Contact Data Entry'!P478),"Last Date On Site is required","OK"),NA())</f>
        <v>#N/A</v>
      </c>
      <c r="Q478" s="46" t="e">
        <f>IF(AND('DO NOT USE_Contact Formulas'!A478,ISBLANK('Contact Data Entry'!Q478)),"Specific Place in the Location is required",IF(ISBLANK('Contact Data Entry'!Q478),NA(),"OK"))</f>
        <v>#N/A</v>
      </c>
      <c r="R478" s="46" t="e">
        <f>IF(LEN('Contact Data Entry'!R478)&gt;250,"Employer Name must be less than 250 characters",IF('DO NOT USE_Contact Formulas'!A478,"OK",NA()))</f>
        <v>#N/A</v>
      </c>
      <c r="S478" s="46" t="e">
        <f>IF(AND(NOT(ISBLANK('Contact Data Entry'!S478)),ISNA(VLOOKUP('Contact Data Entry'!S478,'DO NOT USE_Shared Picklist'!$V$3:$V$7,1,FALSE))),"Please select a value from the drop-down menu",IF('DO NOT USE_Contact Formulas'!A478,"OK",NA()))</f>
        <v>#N/A</v>
      </c>
      <c r="T478" s="46" t="e">
        <f>IF(LEN('Contact Data Entry'!T478)&gt;255,"Work Area/Department must be less than 255 characters",IF('DO NOT USE_Contact Formulas'!A478,"OK",NA()))</f>
        <v>#N/A</v>
      </c>
      <c r="U478" s="46" t="e">
        <f>IF(LEN('Contact Data Entry'!U478)&gt;255,"Work Shifts must be less than 255 characters",IF('DO NOT USE_Contact Formulas'!A478,"OK",NA()))</f>
        <v>#N/A</v>
      </c>
      <c r="V478" s="47" t="e">
        <f ca="1">IF('Contact Data Entry'!V478&gt;'DO NOT USE_Shared Picklist'!$C$3,"Last Exposure Date cannot be a future date",IF('DO NOT USE_Contact Formulas'!A478,IF(ISBLANK('Contact Data Entry'!V478),"Last Exposure Date is required","OK"),NA()))</f>
        <v>#N/A</v>
      </c>
      <c r="W478" s="46" t="e">
        <f>IF(AND(NOT(ISBLANK('Contact Data Entry'!W478)),ISNA(VLOOKUP('Contact Data Entry'!W478,'DO NOT USE_Shared Picklist'!$D$3:$D$5,1,FALSE))),"Please select a value from the drop-down menu",IF('DO NOT USE_Contact Formulas'!A478,"OK",NA()))</f>
        <v>#N/A</v>
      </c>
      <c r="X478" s="46"/>
      <c r="Y478" s="46" t="e">
        <f>IF(AND(NOT(ISBLANK('Contact Data Entry'!Y478)),ISNA(VLOOKUP('Contact Data Entry'!Y478,'DO NOT USE_Shared Picklist'!$G$3:$G$5,1,FALSE))),"Please select a value from the drop-down menu",IF('DO NOT USE_Contact Formulas'!A478,"OK",NA()))</f>
        <v>#N/A</v>
      </c>
      <c r="Z478" s="46"/>
      <c r="AA478" s="46" t="e">
        <f>IF(AND(NOT(ISBLANK('Contact Data Entry'!AA478)),ISNA(VLOOKUP('Contact Data Entry'!AA478,'DO NOT USE_Shared Picklist'!$H$3:$H$4,1,FALSE))),"Please select a value from the drop-down menu",IF('DO NOT USE_Contact Formulas'!A478,"OK",NA()))</f>
        <v>#N/A</v>
      </c>
      <c r="AB478" s="46" t="e">
        <f ca="1">IF('Contact Data Entry'!AB478&gt;'DO NOT USE_Shared Picklist'!$C$3,"Test Date cannot be a future date",IF('DO NOT USE_Contact Formulas'!A478,"OK",NA()))</f>
        <v>#N/A</v>
      </c>
      <c r="AC478" s="46" t="e">
        <f>IF(AND(NOT(ISBLANK('Contact Data Entry'!AC478)),ISNA(VLOOKUP('Contact Data Entry'!AC478,'DO NOT USE_Shared Picklist'!$R$3:$R$7,1,FALSE))),"Please select a value from the drop-down menu",IF('DO NOT USE_Contact Formulas'!A478,"OK",NA()))</f>
        <v>#N/A</v>
      </c>
      <c r="AD478" s="46" t="e">
        <f>IF(AND(NOT(ISBLANK('Contact Data Entry'!AD478)),ISNA(VLOOKUP('Contact Data Entry'!AD478,'DO NOT USE_Shared Picklist'!$Q$3:$Q$8,1,FALSE))),"Please select a value from the drop-down menu",IF('DO NOT USE_Contact Formulas'!A478,"OK",NA()))</f>
        <v>#N/A</v>
      </c>
    </row>
    <row r="479" spans="1:30" x14ac:dyDescent="0.25">
      <c r="A479" s="45" t="e">
        <f>IF('DO NOT USE_Contact Formulas'!A479,IF('DO NOT USE_Contact Formulas'!B479,"Not all required fields are completed","OK"),NA())</f>
        <v>#N/A</v>
      </c>
      <c r="B479" s="46" t="e">
        <f>IF(AND('DO NOT USE_Contact Formulas'!A479,ISBLANK('Contact Data Entry'!B479)),"First Name is required",IF(NOT(ISBLANK('Contact Data Entry'!B479)),"OK",NA()))</f>
        <v>#N/A</v>
      </c>
      <c r="C479" s="46" t="e">
        <f>IF(AND('DO NOT USE_Contact Formulas'!A479,ISBLANK('Contact Data Entry'!C479)),"Last Name is required",IF(NOT(ISBLANK('Contact Data Entry'!C479)),"OK",NA()))</f>
        <v>#N/A</v>
      </c>
      <c r="D479" s="46" t="e">
        <f>IF(AND('DO NOT USE_Contact Formulas'!A479,ISBLANK('Contact Data Entry'!D479)),"Birthdate is required",IF(NOT(ISBLANK('Contact Data Entry'!D479)),"OK",NA()))</f>
        <v>#N/A</v>
      </c>
      <c r="E479" s="46" t="e">
        <f>IF(AND(NOT(ISBLANK('Contact Data Entry'!E479)),ISNA(VLOOKUP('Contact Data Entry'!E479,'DO NOT USE_Shared Picklist'!$L$3:$L$81,1,FALSE))),"Please select a value from the drop-down menu",IF('DO NOT USE_Contact Formulas'!A479,"OK",NA()))</f>
        <v>#N/A</v>
      </c>
      <c r="F479" s="46" t="e">
        <f>IF(AND(NOT(ISBLANK('Contact Data Entry'!F479)),NOT(ISNUMBER(MATCH("*@*.?*",'Contact Data Entry'!F479,0)))),"Email must be in a valid format",IF('DO NOT USE_Contact Formulas'!A479,"OK",NA()))</f>
        <v>#N/A</v>
      </c>
      <c r="G479" s="46" t="e">
        <f>IF(AND('DO NOT USE_Contact Formulas'!A479,ISBLANK('Contact Data Entry'!G479)),"Mobile Phone is required",IF(NOT(ISBLANK('Contact Data Entry'!G479)),IF(AND(ISNUMBER(VALUE('Contact Data Entry'!G479)),LEFT('Contact Data Entry'!G479,1)&lt;&gt;"1",LEN('Contact Data Entry'!G479)=10),"OK","Phone number must be valid format"),NA()))</f>
        <v>#N/A</v>
      </c>
      <c r="H479" s="46" t="e">
        <f>IF(NOT(ISBLANK('Contact Data Entry'!H479)),IF(AND(ISNUMBER('Contact Data Entry'!H479),LEFT('Contact Data Entry'!H479,1)&lt;&gt;"1",LEN('Contact Data Entry'!H479)=10),"OK","Phone number must be valid format"),IF('DO NOT USE_Contact Formulas'!A479,"OK",NA()))</f>
        <v>#N/A</v>
      </c>
      <c r="I479" s="46" t="e">
        <f>IF(AND(NOT(ISBLANK('Contact Data Entry'!I479)),ISNA(VLOOKUP('Contact Data Entry'!I479,'DO NOT USE_Shared Picklist'!$N$3:$N$63,1,FALSE))),"Please select a value from the drop-down menu",IF('DO NOT USE_Contact Formulas'!A479,"OK",NA()))</f>
        <v>#N/A</v>
      </c>
      <c r="J479" s="46" t="e">
        <f>IF(AND('DO NOT USE_Contact Formulas'!A479,ISBLANK('Contact Data Entry'!J479)),"Home Street Address is required",IF(LEN('Contact Data Entry'!J479)&gt;255,"Home Street Address must be less than 255 characters",IF('DO NOT USE_Contact Formulas'!A479,"OK",NA())))</f>
        <v>#N/A</v>
      </c>
      <c r="K479" s="46" t="e">
        <f>IF(AND('DO NOT USE_Contact Formulas'!A479,ISBLANK('Contact Data Entry'!K479)),"City is required",IF(LEN('Contact Data Entry'!K479)&gt;40,"City must be less than 40 characters",IF('DO NOT USE_Contact Formulas'!A479,"OK",NA())))</f>
        <v>#N/A</v>
      </c>
      <c r="L479" s="46" t="e">
        <f>IF(AND('DO NOT USE_Contact Formulas'!A479,ISBLANK('Contact Data Entry'!L479)),"State is required",IF(AND(NOT(ISBLANK('Contact Data Entry'!L479)),ISNA(VLOOKUP('Contact Data Entry'!L479,'DO NOT USE_Shared Picklist'!$P$3:$P$52,1,FALSE))),"Please select a value from the drop-down menu",IF('DO NOT USE_Contact Formulas'!A479,"OK",NA())))</f>
        <v>#N/A</v>
      </c>
      <c r="M479" s="46" t="e">
        <f>IF(AND('DO NOT USE_Contact Formulas'!A479,ISBLANK('Contact Data Entry'!M479)),"Zip is required",IF(ISBLANK('Contact Data Entry'!M479),NA(),"OK"))</f>
        <v>#N/A</v>
      </c>
      <c r="N479" s="46" t="e">
        <f>IF(AND(NOT(ISBLANK('Contact Data Entry'!N479)),ISNA(VLOOKUP('Contact Data Entry'!N479,'DO NOT USE_Shared Picklist'!$E$3:$E$10,1,FALSE))),"Please select a value from the drop-down menu",IF('DO NOT USE_Contact Formulas'!A479,"OK",NA()))</f>
        <v>#N/A</v>
      </c>
      <c r="O479" s="46" t="e">
        <f>IF(AND('DO NOT USE_Contact Formulas'!A479,ISBLANK('Contact Data Entry'!O479)),"Occupation/Job Title is required",IF(NOT(ISBLANK('Contact Data Entry'!O479)),"OK",NA()))</f>
        <v>#N/A</v>
      </c>
      <c r="P479" s="46" t="e">
        <f>IF('DO NOT USE_Contact Formulas'!A479,IF(ISBLANK('Contact Data Entry'!P479),"Last Date On Site is required","OK"),NA())</f>
        <v>#N/A</v>
      </c>
      <c r="Q479" s="46" t="e">
        <f>IF(AND('DO NOT USE_Contact Formulas'!A479,ISBLANK('Contact Data Entry'!Q479)),"Specific Place in the Location is required",IF(ISBLANK('Contact Data Entry'!Q479),NA(),"OK"))</f>
        <v>#N/A</v>
      </c>
      <c r="R479" s="46" t="e">
        <f>IF(LEN('Contact Data Entry'!R479)&gt;250,"Employer Name must be less than 250 characters",IF('DO NOT USE_Contact Formulas'!A479,"OK",NA()))</f>
        <v>#N/A</v>
      </c>
      <c r="S479" s="46" t="e">
        <f>IF(AND(NOT(ISBLANK('Contact Data Entry'!S479)),ISNA(VLOOKUP('Contact Data Entry'!S479,'DO NOT USE_Shared Picklist'!$V$3:$V$7,1,FALSE))),"Please select a value from the drop-down menu",IF('DO NOT USE_Contact Formulas'!A479,"OK",NA()))</f>
        <v>#N/A</v>
      </c>
      <c r="T479" s="46" t="e">
        <f>IF(LEN('Contact Data Entry'!T479)&gt;255,"Work Area/Department must be less than 255 characters",IF('DO NOT USE_Contact Formulas'!A479,"OK",NA()))</f>
        <v>#N/A</v>
      </c>
      <c r="U479" s="46" t="e">
        <f>IF(LEN('Contact Data Entry'!U479)&gt;255,"Work Shifts must be less than 255 characters",IF('DO NOT USE_Contact Formulas'!A479,"OK",NA()))</f>
        <v>#N/A</v>
      </c>
      <c r="V479" s="47" t="e">
        <f ca="1">IF('Contact Data Entry'!V479&gt;'DO NOT USE_Shared Picklist'!$C$3,"Last Exposure Date cannot be a future date",IF('DO NOT USE_Contact Formulas'!A479,IF(ISBLANK('Contact Data Entry'!V479),"Last Exposure Date is required","OK"),NA()))</f>
        <v>#N/A</v>
      </c>
      <c r="W479" s="46" t="e">
        <f>IF(AND(NOT(ISBLANK('Contact Data Entry'!W479)),ISNA(VLOOKUP('Contact Data Entry'!W479,'DO NOT USE_Shared Picklist'!$D$3:$D$5,1,FALSE))),"Please select a value from the drop-down menu",IF('DO NOT USE_Contact Formulas'!A479,"OK",NA()))</f>
        <v>#N/A</v>
      </c>
      <c r="X479" s="46"/>
      <c r="Y479" s="46" t="e">
        <f>IF(AND(NOT(ISBLANK('Contact Data Entry'!Y479)),ISNA(VLOOKUP('Contact Data Entry'!Y479,'DO NOT USE_Shared Picklist'!$G$3:$G$5,1,FALSE))),"Please select a value from the drop-down menu",IF('DO NOT USE_Contact Formulas'!A479,"OK",NA()))</f>
        <v>#N/A</v>
      </c>
      <c r="Z479" s="46"/>
      <c r="AA479" s="46" t="e">
        <f>IF(AND(NOT(ISBLANK('Contact Data Entry'!AA479)),ISNA(VLOOKUP('Contact Data Entry'!AA479,'DO NOT USE_Shared Picklist'!$H$3:$H$4,1,FALSE))),"Please select a value from the drop-down menu",IF('DO NOT USE_Contact Formulas'!A479,"OK",NA()))</f>
        <v>#N/A</v>
      </c>
      <c r="AB479" s="46" t="e">
        <f ca="1">IF('Contact Data Entry'!AB479&gt;'DO NOT USE_Shared Picklist'!$C$3,"Test Date cannot be a future date",IF('DO NOT USE_Contact Formulas'!A479,"OK",NA()))</f>
        <v>#N/A</v>
      </c>
      <c r="AC479" s="46" t="e">
        <f>IF(AND(NOT(ISBLANK('Contact Data Entry'!AC479)),ISNA(VLOOKUP('Contact Data Entry'!AC479,'DO NOT USE_Shared Picklist'!$R$3:$R$7,1,FALSE))),"Please select a value from the drop-down menu",IF('DO NOT USE_Contact Formulas'!A479,"OK",NA()))</f>
        <v>#N/A</v>
      </c>
      <c r="AD479" s="46" t="e">
        <f>IF(AND(NOT(ISBLANK('Contact Data Entry'!AD479)),ISNA(VLOOKUP('Contact Data Entry'!AD479,'DO NOT USE_Shared Picklist'!$Q$3:$Q$8,1,FALSE))),"Please select a value from the drop-down menu",IF('DO NOT USE_Contact Formulas'!A479,"OK",NA()))</f>
        <v>#N/A</v>
      </c>
    </row>
    <row r="480" spans="1:30" x14ac:dyDescent="0.25">
      <c r="A480" s="45" t="e">
        <f>IF('DO NOT USE_Contact Formulas'!A480,IF('DO NOT USE_Contact Formulas'!B480,"Not all required fields are completed","OK"),NA())</f>
        <v>#N/A</v>
      </c>
      <c r="B480" s="46" t="e">
        <f>IF(AND('DO NOT USE_Contact Formulas'!A480,ISBLANK('Contact Data Entry'!B480)),"First Name is required",IF(NOT(ISBLANK('Contact Data Entry'!B480)),"OK",NA()))</f>
        <v>#N/A</v>
      </c>
      <c r="C480" s="46" t="e">
        <f>IF(AND('DO NOT USE_Contact Formulas'!A480,ISBLANK('Contact Data Entry'!C480)),"Last Name is required",IF(NOT(ISBLANK('Contact Data Entry'!C480)),"OK",NA()))</f>
        <v>#N/A</v>
      </c>
      <c r="D480" s="46" t="e">
        <f>IF(AND('DO NOT USE_Contact Formulas'!A480,ISBLANK('Contact Data Entry'!D480)),"Birthdate is required",IF(NOT(ISBLANK('Contact Data Entry'!D480)),"OK",NA()))</f>
        <v>#N/A</v>
      </c>
      <c r="E480" s="46" t="e">
        <f>IF(AND(NOT(ISBLANK('Contact Data Entry'!E480)),ISNA(VLOOKUP('Contact Data Entry'!E480,'DO NOT USE_Shared Picklist'!$L$3:$L$81,1,FALSE))),"Please select a value from the drop-down menu",IF('DO NOT USE_Contact Formulas'!A480,"OK",NA()))</f>
        <v>#N/A</v>
      </c>
      <c r="F480" s="46" t="e">
        <f>IF(AND(NOT(ISBLANK('Contact Data Entry'!F480)),NOT(ISNUMBER(MATCH("*@*.?*",'Contact Data Entry'!F480,0)))),"Email must be in a valid format",IF('DO NOT USE_Contact Formulas'!A480,"OK",NA()))</f>
        <v>#N/A</v>
      </c>
      <c r="G480" s="46" t="e">
        <f>IF(AND('DO NOT USE_Contact Formulas'!A480,ISBLANK('Contact Data Entry'!G480)),"Mobile Phone is required",IF(NOT(ISBLANK('Contact Data Entry'!G480)),IF(AND(ISNUMBER(VALUE('Contact Data Entry'!G480)),LEFT('Contact Data Entry'!G480,1)&lt;&gt;"1",LEN('Contact Data Entry'!G480)=10),"OK","Phone number must be valid format"),NA()))</f>
        <v>#N/A</v>
      </c>
      <c r="H480" s="46" t="e">
        <f>IF(NOT(ISBLANK('Contact Data Entry'!H480)),IF(AND(ISNUMBER('Contact Data Entry'!H480),LEFT('Contact Data Entry'!H480,1)&lt;&gt;"1",LEN('Contact Data Entry'!H480)=10),"OK","Phone number must be valid format"),IF('DO NOT USE_Contact Formulas'!A480,"OK",NA()))</f>
        <v>#N/A</v>
      </c>
      <c r="I480" s="46" t="e">
        <f>IF(AND(NOT(ISBLANK('Contact Data Entry'!I480)),ISNA(VLOOKUP('Contact Data Entry'!I480,'DO NOT USE_Shared Picklist'!$N$3:$N$63,1,FALSE))),"Please select a value from the drop-down menu",IF('DO NOT USE_Contact Formulas'!A480,"OK",NA()))</f>
        <v>#N/A</v>
      </c>
      <c r="J480" s="46" t="e">
        <f>IF(AND('DO NOT USE_Contact Formulas'!A480,ISBLANK('Contact Data Entry'!J480)),"Home Street Address is required",IF(LEN('Contact Data Entry'!J480)&gt;255,"Home Street Address must be less than 255 characters",IF('DO NOT USE_Contact Formulas'!A480,"OK",NA())))</f>
        <v>#N/A</v>
      </c>
      <c r="K480" s="46" t="e">
        <f>IF(AND('DO NOT USE_Contact Formulas'!A480,ISBLANK('Contact Data Entry'!K480)),"City is required",IF(LEN('Contact Data Entry'!K480)&gt;40,"City must be less than 40 characters",IF('DO NOT USE_Contact Formulas'!A480,"OK",NA())))</f>
        <v>#N/A</v>
      </c>
      <c r="L480" s="46" t="e">
        <f>IF(AND('DO NOT USE_Contact Formulas'!A480,ISBLANK('Contact Data Entry'!L480)),"State is required",IF(AND(NOT(ISBLANK('Contact Data Entry'!L480)),ISNA(VLOOKUP('Contact Data Entry'!L480,'DO NOT USE_Shared Picklist'!$P$3:$P$52,1,FALSE))),"Please select a value from the drop-down menu",IF('DO NOT USE_Contact Formulas'!A480,"OK",NA())))</f>
        <v>#N/A</v>
      </c>
      <c r="M480" s="46" t="e">
        <f>IF(AND('DO NOT USE_Contact Formulas'!A480,ISBLANK('Contact Data Entry'!M480)),"Zip is required",IF(ISBLANK('Contact Data Entry'!M480),NA(),"OK"))</f>
        <v>#N/A</v>
      </c>
      <c r="N480" s="46" t="e">
        <f>IF(AND(NOT(ISBLANK('Contact Data Entry'!N480)),ISNA(VLOOKUP('Contact Data Entry'!N480,'DO NOT USE_Shared Picklist'!$E$3:$E$10,1,FALSE))),"Please select a value from the drop-down menu",IF('DO NOT USE_Contact Formulas'!A480,"OK",NA()))</f>
        <v>#N/A</v>
      </c>
      <c r="O480" s="46" t="e">
        <f>IF(AND('DO NOT USE_Contact Formulas'!A480,ISBLANK('Contact Data Entry'!O480)),"Occupation/Job Title is required",IF(NOT(ISBLANK('Contact Data Entry'!O480)),"OK",NA()))</f>
        <v>#N/A</v>
      </c>
      <c r="P480" s="46" t="e">
        <f>IF('DO NOT USE_Contact Formulas'!A480,IF(ISBLANK('Contact Data Entry'!P480),"Last Date On Site is required","OK"),NA())</f>
        <v>#N/A</v>
      </c>
      <c r="Q480" s="46" t="e">
        <f>IF(AND('DO NOT USE_Contact Formulas'!A480,ISBLANK('Contact Data Entry'!Q480)),"Specific Place in the Location is required",IF(ISBLANK('Contact Data Entry'!Q480),NA(),"OK"))</f>
        <v>#N/A</v>
      </c>
      <c r="R480" s="46" t="e">
        <f>IF(LEN('Contact Data Entry'!R480)&gt;250,"Employer Name must be less than 250 characters",IF('DO NOT USE_Contact Formulas'!A480,"OK",NA()))</f>
        <v>#N/A</v>
      </c>
      <c r="S480" s="46" t="e">
        <f>IF(AND(NOT(ISBLANK('Contact Data Entry'!S480)),ISNA(VLOOKUP('Contact Data Entry'!S480,'DO NOT USE_Shared Picklist'!$V$3:$V$7,1,FALSE))),"Please select a value from the drop-down menu",IF('DO NOT USE_Contact Formulas'!A480,"OK",NA()))</f>
        <v>#N/A</v>
      </c>
      <c r="T480" s="46" t="e">
        <f>IF(LEN('Contact Data Entry'!T480)&gt;255,"Work Area/Department must be less than 255 characters",IF('DO NOT USE_Contact Formulas'!A480,"OK",NA()))</f>
        <v>#N/A</v>
      </c>
      <c r="U480" s="46" t="e">
        <f>IF(LEN('Contact Data Entry'!U480)&gt;255,"Work Shifts must be less than 255 characters",IF('DO NOT USE_Contact Formulas'!A480,"OK",NA()))</f>
        <v>#N/A</v>
      </c>
      <c r="V480" s="47" t="e">
        <f ca="1">IF('Contact Data Entry'!V480&gt;'DO NOT USE_Shared Picklist'!$C$3,"Last Exposure Date cannot be a future date",IF('DO NOT USE_Contact Formulas'!A480,IF(ISBLANK('Contact Data Entry'!V480),"Last Exposure Date is required","OK"),NA()))</f>
        <v>#N/A</v>
      </c>
      <c r="W480" s="46" t="e">
        <f>IF(AND(NOT(ISBLANK('Contact Data Entry'!W480)),ISNA(VLOOKUP('Contact Data Entry'!W480,'DO NOT USE_Shared Picklist'!$D$3:$D$5,1,FALSE))),"Please select a value from the drop-down menu",IF('DO NOT USE_Contact Formulas'!A480,"OK",NA()))</f>
        <v>#N/A</v>
      </c>
      <c r="X480" s="46"/>
      <c r="Y480" s="46" t="e">
        <f>IF(AND(NOT(ISBLANK('Contact Data Entry'!Y480)),ISNA(VLOOKUP('Contact Data Entry'!Y480,'DO NOT USE_Shared Picklist'!$G$3:$G$5,1,FALSE))),"Please select a value from the drop-down menu",IF('DO NOT USE_Contact Formulas'!A480,"OK",NA()))</f>
        <v>#N/A</v>
      </c>
      <c r="Z480" s="46"/>
      <c r="AA480" s="46" t="e">
        <f>IF(AND(NOT(ISBLANK('Contact Data Entry'!AA480)),ISNA(VLOOKUP('Contact Data Entry'!AA480,'DO NOT USE_Shared Picklist'!$H$3:$H$4,1,FALSE))),"Please select a value from the drop-down menu",IF('DO NOT USE_Contact Formulas'!A480,"OK",NA()))</f>
        <v>#N/A</v>
      </c>
      <c r="AB480" s="46" t="e">
        <f ca="1">IF('Contact Data Entry'!AB480&gt;'DO NOT USE_Shared Picklist'!$C$3,"Test Date cannot be a future date",IF('DO NOT USE_Contact Formulas'!A480,"OK",NA()))</f>
        <v>#N/A</v>
      </c>
      <c r="AC480" s="46" t="e">
        <f>IF(AND(NOT(ISBLANK('Contact Data Entry'!AC480)),ISNA(VLOOKUP('Contact Data Entry'!AC480,'DO NOT USE_Shared Picklist'!$R$3:$R$7,1,FALSE))),"Please select a value from the drop-down menu",IF('DO NOT USE_Contact Formulas'!A480,"OK",NA()))</f>
        <v>#N/A</v>
      </c>
      <c r="AD480" s="46" t="e">
        <f>IF(AND(NOT(ISBLANK('Contact Data Entry'!AD480)),ISNA(VLOOKUP('Contact Data Entry'!AD480,'DO NOT USE_Shared Picklist'!$Q$3:$Q$8,1,FALSE))),"Please select a value from the drop-down menu",IF('DO NOT USE_Contact Formulas'!A480,"OK",NA()))</f>
        <v>#N/A</v>
      </c>
    </row>
    <row r="481" spans="1:30" x14ac:dyDescent="0.25">
      <c r="A481" s="45" t="e">
        <f>IF('DO NOT USE_Contact Formulas'!A481,IF('DO NOT USE_Contact Formulas'!B481,"Not all required fields are completed","OK"),NA())</f>
        <v>#N/A</v>
      </c>
      <c r="B481" s="46" t="e">
        <f>IF(AND('DO NOT USE_Contact Formulas'!A481,ISBLANK('Contact Data Entry'!B481)),"First Name is required",IF(NOT(ISBLANK('Contact Data Entry'!B481)),"OK",NA()))</f>
        <v>#N/A</v>
      </c>
      <c r="C481" s="46" t="e">
        <f>IF(AND('DO NOT USE_Contact Formulas'!A481,ISBLANK('Contact Data Entry'!C481)),"Last Name is required",IF(NOT(ISBLANK('Contact Data Entry'!C481)),"OK",NA()))</f>
        <v>#N/A</v>
      </c>
      <c r="D481" s="46" t="e">
        <f>IF(AND('DO NOT USE_Contact Formulas'!A481,ISBLANK('Contact Data Entry'!D481)),"Birthdate is required",IF(NOT(ISBLANK('Contact Data Entry'!D481)),"OK",NA()))</f>
        <v>#N/A</v>
      </c>
      <c r="E481" s="46" t="e">
        <f>IF(AND(NOT(ISBLANK('Contact Data Entry'!E481)),ISNA(VLOOKUP('Contact Data Entry'!E481,'DO NOT USE_Shared Picklist'!$L$3:$L$81,1,FALSE))),"Please select a value from the drop-down menu",IF('DO NOT USE_Contact Formulas'!A481,"OK",NA()))</f>
        <v>#N/A</v>
      </c>
      <c r="F481" s="46" t="e">
        <f>IF(AND(NOT(ISBLANK('Contact Data Entry'!F481)),NOT(ISNUMBER(MATCH("*@*.?*",'Contact Data Entry'!F481,0)))),"Email must be in a valid format",IF('DO NOT USE_Contact Formulas'!A481,"OK",NA()))</f>
        <v>#N/A</v>
      </c>
      <c r="G481" s="46" t="e">
        <f>IF(AND('DO NOT USE_Contact Formulas'!A481,ISBLANK('Contact Data Entry'!G481)),"Mobile Phone is required",IF(NOT(ISBLANK('Contact Data Entry'!G481)),IF(AND(ISNUMBER(VALUE('Contact Data Entry'!G481)),LEFT('Contact Data Entry'!G481,1)&lt;&gt;"1",LEN('Contact Data Entry'!G481)=10),"OK","Phone number must be valid format"),NA()))</f>
        <v>#N/A</v>
      </c>
      <c r="H481" s="46" t="e">
        <f>IF(NOT(ISBLANK('Contact Data Entry'!H481)),IF(AND(ISNUMBER('Contact Data Entry'!H481),LEFT('Contact Data Entry'!H481,1)&lt;&gt;"1",LEN('Contact Data Entry'!H481)=10),"OK","Phone number must be valid format"),IF('DO NOT USE_Contact Formulas'!A481,"OK",NA()))</f>
        <v>#N/A</v>
      </c>
      <c r="I481" s="46" t="e">
        <f>IF(AND(NOT(ISBLANK('Contact Data Entry'!I481)),ISNA(VLOOKUP('Contact Data Entry'!I481,'DO NOT USE_Shared Picklist'!$N$3:$N$63,1,FALSE))),"Please select a value from the drop-down menu",IF('DO NOT USE_Contact Formulas'!A481,"OK",NA()))</f>
        <v>#N/A</v>
      </c>
      <c r="J481" s="46" t="e">
        <f>IF(AND('DO NOT USE_Contact Formulas'!A481,ISBLANK('Contact Data Entry'!J481)),"Home Street Address is required",IF(LEN('Contact Data Entry'!J481)&gt;255,"Home Street Address must be less than 255 characters",IF('DO NOT USE_Contact Formulas'!A481,"OK",NA())))</f>
        <v>#N/A</v>
      </c>
      <c r="K481" s="46" t="e">
        <f>IF(AND('DO NOT USE_Contact Formulas'!A481,ISBLANK('Contact Data Entry'!K481)),"City is required",IF(LEN('Contact Data Entry'!K481)&gt;40,"City must be less than 40 characters",IF('DO NOT USE_Contact Formulas'!A481,"OK",NA())))</f>
        <v>#N/A</v>
      </c>
      <c r="L481" s="46" t="e">
        <f>IF(AND('DO NOT USE_Contact Formulas'!A481,ISBLANK('Contact Data Entry'!L481)),"State is required",IF(AND(NOT(ISBLANK('Contact Data Entry'!L481)),ISNA(VLOOKUP('Contact Data Entry'!L481,'DO NOT USE_Shared Picklist'!$P$3:$P$52,1,FALSE))),"Please select a value from the drop-down menu",IF('DO NOT USE_Contact Formulas'!A481,"OK",NA())))</f>
        <v>#N/A</v>
      </c>
      <c r="M481" s="46" t="e">
        <f>IF(AND('DO NOT USE_Contact Formulas'!A481,ISBLANK('Contact Data Entry'!M481)),"Zip is required",IF(ISBLANK('Contact Data Entry'!M481),NA(),"OK"))</f>
        <v>#N/A</v>
      </c>
      <c r="N481" s="46" t="e">
        <f>IF(AND(NOT(ISBLANK('Contact Data Entry'!N481)),ISNA(VLOOKUP('Contact Data Entry'!N481,'DO NOT USE_Shared Picklist'!$E$3:$E$10,1,FALSE))),"Please select a value from the drop-down menu",IF('DO NOT USE_Contact Formulas'!A481,"OK",NA()))</f>
        <v>#N/A</v>
      </c>
      <c r="O481" s="46" t="e">
        <f>IF(AND('DO NOT USE_Contact Formulas'!A481,ISBLANK('Contact Data Entry'!O481)),"Occupation/Job Title is required",IF(NOT(ISBLANK('Contact Data Entry'!O481)),"OK",NA()))</f>
        <v>#N/A</v>
      </c>
      <c r="P481" s="46" t="e">
        <f>IF('DO NOT USE_Contact Formulas'!A481,IF(ISBLANK('Contact Data Entry'!P481),"Last Date On Site is required","OK"),NA())</f>
        <v>#N/A</v>
      </c>
      <c r="Q481" s="46" t="e">
        <f>IF(AND('DO NOT USE_Contact Formulas'!A481,ISBLANK('Contact Data Entry'!Q481)),"Specific Place in the Location is required",IF(ISBLANK('Contact Data Entry'!Q481),NA(),"OK"))</f>
        <v>#N/A</v>
      </c>
      <c r="R481" s="46" t="e">
        <f>IF(LEN('Contact Data Entry'!R481)&gt;250,"Employer Name must be less than 250 characters",IF('DO NOT USE_Contact Formulas'!A481,"OK",NA()))</f>
        <v>#N/A</v>
      </c>
      <c r="S481" s="46" t="e">
        <f>IF(AND(NOT(ISBLANK('Contact Data Entry'!S481)),ISNA(VLOOKUP('Contact Data Entry'!S481,'DO NOT USE_Shared Picklist'!$V$3:$V$7,1,FALSE))),"Please select a value from the drop-down menu",IF('DO NOT USE_Contact Formulas'!A481,"OK",NA()))</f>
        <v>#N/A</v>
      </c>
      <c r="T481" s="46" t="e">
        <f>IF(LEN('Contact Data Entry'!T481)&gt;255,"Work Area/Department must be less than 255 characters",IF('DO NOT USE_Contact Formulas'!A481,"OK",NA()))</f>
        <v>#N/A</v>
      </c>
      <c r="U481" s="46" t="e">
        <f>IF(LEN('Contact Data Entry'!U481)&gt;255,"Work Shifts must be less than 255 characters",IF('DO NOT USE_Contact Formulas'!A481,"OK",NA()))</f>
        <v>#N/A</v>
      </c>
      <c r="V481" s="47" t="e">
        <f ca="1">IF('Contact Data Entry'!V481&gt;'DO NOT USE_Shared Picklist'!$C$3,"Last Exposure Date cannot be a future date",IF('DO NOT USE_Contact Formulas'!A481,IF(ISBLANK('Contact Data Entry'!V481),"Last Exposure Date is required","OK"),NA()))</f>
        <v>#N/A</v>
      </c>
      <c r="W481" s="46" t="e">
        <f>IF(AND(NOT(ISBLANK('Contact Data Entry'!W481)),ISNA(VLOOKUP('Contact Data Entry'!W481,'DO NOT USE_Shared Picklist'!$D$3:$D$5,1,FALSE))),"Please select a value from the drop-down menu",IF('DO NOT USE_Contact Formulas'!A481,"OK",NA()))</f>
        <v>#N/A</v>
      </c>
      <c r="X481" s="46"/>
      <c r="Y481" s="46" t="e">
        <f>IF(AND(NOT(ISBLANK('Contact Data Entry'!Y481)),ISNA(VLOOKUP('Contact Data Entry'!Y481,'DO NOT USE_Shared Picklist'!$G$3:$G$5,1,FALSE))),"Please select a value from the drop-down menu",IF('DO NOT USE_Contact Formulas'!A481,"OK",NA()))</f>
        <v>#N/A</v>
      </c>
      <c r="Z481" s="46"/>
      <c r="AA481" s="46" t="e">
        <f>IF(AND(NOT(ISBLANK('Contact Data Entry'!AA481)),ISNA(VLOOKUP('Contact Data Entry'!AA481,'DO NOT USE_Shared Picklist'!$H$3:$H$4,1,FALSE))),"Please select a value from the drop-down menu",IF('DO NOT USE_Contact Formulas'!A481,"OK",NA()))</f>
        <v>#N/A</v>
      </c>
      <c r="AB481" s="46" t="e">
        <f ca="1">IF('Contact Data Entry'!AB481&gt;'DO NOT USE_Shared Picklist'!$C$3,"Test Date cannot be a future date",IF('DO NOT USE_Contact Formulas'!A481,"OK",NA()))</f>
        <v>#N/A</v>
      </c>
      <c r="AC481" s="46" t="e">
        <f>IF(AND(NOT(ISBLANK('Contact Data Entry'!AC481)),ISNA(VLOOKUP('Contact Data Entry'!AC481,'DO NOT USE_Shared Picklist'!$R$3:$R$7,1,FALSE))),"Please select a value from the drop-down menu",IF('DO NOT USE_Contact Formulas'!A481,"OK",NA()))</f>
        <v>#N/A</v>
      </c>
      <c r="AD481" s="46" t="e">
        <f>IF(AND(NOT(ISBLANK('Contact Data Entry'!AD481)),ISNA(VLOOKUP('Contact Data Entry'!AD481,'DO NOT USE_Shared Picklist'!$Q$3:$Q$8,1,FALSE))),"Please select a value from the drop-down menu",IF('DO NOT USE_Contact Formulas'!A481,"OK",NA()))</f>
        <v>#N/A</v>
      </c>
    </row>
    <row r="482" spans="1:30" x14ac:dyDescent="0.25">
      <c r="A482" s="45" t="e">
        <f>IF('DO NOT USE_Contact Formulas'!A482,IF('DO NOT USE_Contact Formulas'!B482,"Not all required fields are completed","OK"),NA())</f>
        <v>#N/A</v>
      </c>
      <c r="B482" s="46" t="e">
        <f>IF(AND('DO NOT USE_Contact Formulas'!A482,ISBLANK('Contact Data Entry'!B482)),"First Name is required",IF(NOT(ISBLANK('Contact Data Entry'!B482)),"OK",NA()))</f>
        <v>#N/A</v>
      </c>
      <c r="C482" s="46" t="e">
        <f>IF(AND('DO NOT USE_Contact Formulas'!A482,ISBLANK('Contact Data Entry'!C482)),"Last Name is required",IF(NOT(ISBLANK('Contact Data Entry'!C482)),"OK",NA()))</f>
        <v>#N/A</v>
      </c>
      <c r="D482" s="46" t="e">
        <f>IF(AND('DO NOT USE_Contact Formulas'!A482,ISBLANK('Contact Data Entry'!D482)),"Birthdate is required",IF(NOT(ISBLANK('Contact Data Entry'!D482)),"OK",NA()))</f>
        <v>#N/A</v>
      </c>
      <c r="E482" s="46" t="e">
        <f>IF(AND(NOT(ISBLANK('Contact Data Entry'!E482)),ISNA(VLOOKUP('Contact Data Entry'!E482,'DO NOT USE_Shared Picklist'!$L$3:$L$81,1,FALSE))),"Please select a value from the drop-down menu",IF('DO NOT USE_Contact Formulas'!A482,"OK",NA()))</f>
        <v>#N/A</v>
      </c>
      <c r="F482" s="46" t="e">
        <f>IF(AND(NOT(ISBLANK('Contact Data Entry'!F482)),NOT(ISNUMBER(MATCH("*@*.?*",'Contact Data Entry'!F482,0)))),"Email must be in a valid format",IF('DO NOT USE_Contact Formulas'!A482,"OK",NA()))</f>
        <v>#N/A</v>
      </c>
      <c r="G482" s="46" t="e">
        <f>IF(AND('DO NOT USE_Contact Formulas'!A482,ISBLANK('Contact Data Entry'!G482)),"Mobile Phone is required",IF(NOT(ISBLANK('Contact Data Entry'!G482)),IF(AND(ISNUMBER(VALUE('Contact Data Entry'!G482)),LEFT('Contact Data Entry'!G482,1)&lt;&gt;"1",LEN('Contact Data Entry'!G482)=10),"OK","Phone number must be valid format"),NA()))</f>
        <v>#N/A</v>
      </c>
      <c r="H482" s="46" t="e">
        <f>IF(NOT(ISBLANK('Contact Data Entry'!H482)),IF(AND(ISNUMBER('Contact Data Entry'!H482),LEFT('Contact Data Entry'!H482,1)&lt;&gt;"1",LEN('Contact Data Entry'!H482)=10),"OK","Phone number must be valid format"),IF('DO NOT USE_Contact Formulas'!A482,"OK",NA()))</f>
        <v>#N/A</v>
      </c>
      <c r="I482" s="46" t="e">
        <f>IF(AND(NOT(ISBLANK('Contact Data Entry'!I482)),ISNA(VLOOKUP('Contact Data Entry'!I482,'DO NOT USE_Shared Picklist'!$N$3:$N$63,1,FALSE))),"Please select a value from the drop-down menu",IF('DO NOT USE_Contact Formulas'!A482,"OK",NA()))</f>
        <v>#N/A</v>
      </c>
      <c r="J482" s="46" t="e">
        <f>IF(AND('DO NOT USE_Contact Formulas'!A482,ISBLANK('Contact Data Entry'!J482)),"Home Street Address is required",IF(LEN('Contact Data Entry'!J482)&gt;255,"Home Street Address must be less than 255 characters",IF('DO NOT USE_Contact Formulas'!A482,"OK",NA())))</f>
        <v>#N/A</v>
      </c>
      <c r="K482" s="46" t="e">
        <f>IF(AND('DO NOT USE_Contact Formulas'!A482,ISBLANK('Contact Data Entry'!K482)),"City is required",IF(LEN('Contact Data Entry'!K482)&gt;40,"City must be less than 40 characters",IF('DO NOT USE_Contact Formulas'!A482,"OK",NA())))</f>
        <v>#N/A</v>
      </c>
      <c r="L482" s="46" t="e">
        <f>IF(AND('DO NOT USE_Contact Formulas'!A482,ISBLANK('Contact Data Entry'!L482)),"State is required",IF(AND(NOT(ISBLANK('Contact Data Entry'!L482)),ISNA(VLOOKUP('Contact Data Entry'!L482,'DO NOT USE_Shared Picklist'!$P$3:$P$52,1,FALSE))),"Please select a value from the drop-down menu",IF('DO NOT USE_Contact Formulas'!A482,"OK",NA())))</f>
        <v>#N/A</v>
      </c>
      <c r="M482" s="46" t="e">
        <f>IF(AND('DO NOT USE_Contact Formulas'!A482,ISBLANK('Contact Data Entry'!M482)),"Zip is required",IF(ISBLANK('Contact Data Entry'!M482),NA(),"OK"))</f>
        <v>#N/A</v>
      </c>
      <c r="N482" s="46" t="e">
        <f>IF(AND(NOT(ISBLANK('Contact Data Entry'!N482)),ISNA(VLOOKUP('Contact Data Entry'!N482,'DO NOT USE_Shared Picklist'!$E$3:$E$10,1,FALSE))),"Please select a value from the drop-down menu",IF('DO NOT USE_Contact Formulas'!A482,"OK",NA()))</f>
        <v>#N/A</v>
      </c>
      <c r="O482" s="46" t="e">
        <f>IF(AND('DO NOT USE_Contact Formulas'!A482,ISBLANK('Contact Data Entry'!O482)),"Occupation/Job Title is required",IF(NOT(ISBLANK('Contact Data Entry'!O482)),"OK",NA()))</f>
        <v>#N/A</v>
      </c>
      <c r="P482" s="46" t="e">
        <f>IF('DO NOT USE_Contact Formulas'!A482,IF(ISBLANK('Contact Data Entry'!P482),"Last Date On Site is required","OK"),NA())</f>
        <v>#N/A</v>
      </c>
      <c r="Q482" s="46" t="e">
        <f>IF(AND('DO NOT USE_Contact Formulas'!A482,ISBLANK('Contact Data Entry'!Q482)),"Specific Place in the Location is required",IF(ISBLANK('Contact Data Entry'!Q482),NA(),"OK"))</f>
        <v>#N/A</v>
      </c>
      <c r="R482" s="46" t="e">
        <f>IF(LEN('Contact Data Entry'!R482)&gt;250,"Employer Name must be less than 250 characters",IF('DO NOT USE_Contact Formulas'!A482,"OK",NA()))</f>
        <v>#N/A</v>
      </c>
      <c r="S482" s="46" t="e">
        <f>IF(AND(NOT(ISBLANK('Contact Data Entry'!S482)),ISNA(VLOOKUP('Contact Data Entry'!S482,'DO NOT USE_Shared Picklist'!$V$3:$V$7,1,FALSE))),"Please select a value from the drop-down menu",IF('DO NOT USE_Contact Formulas'!A482,"OK",NA()))</f>
        <v>#N/A</v>
      </c>
      <c r="T482" s="46" t="e">
        <f>IF(LEN('Contact Data Entry'!T482)&gt;255,"Work Area/Department must be less than 255 characters",IF('DO NOT USE_Contact Formulas'!A482,"OK",NA()))</f>
        <v>#N/A</v>
      </c>
      <c r="U482" s="46" t="e">
        <f>IF(LEN('Contact Data Entry'!U482)&gt;255,"Work Shifts must be less than 255 characters",IF('DO NOT USE_Contact Formulas'!A482,"OK",NA()))</f>
        <v>#N/A</v>
      </c>
      <c r="V482" s="47" t="e">
        <f ca="1">IF('Contact Data Entry'!V482&gt;'DO NOT USE_Shared Picklist'!$C$3,"Last Exposure Date cannot be a future date",IF('DO NOT USE_Contact Formulas'!A482,IF(ISBLANK('Contact Data Entry'!V482),"Last Exposure Date is required","OK"),NA()))</f>
        <v>#N/A</v>
      </c>
      <c r="W482" s="46" t="e">
        <f>IF(AND(NOT(ISBLANK('Contact Data Entry'!W482)),ISNA(VLOOKUP('Contact Data Entry'!W482,'DO NOT USE_Shared Picklist'!$D$3:$D$5,1,FALSE))),"Please select a value from the drop-down menu",IF('DO NOT USE_Contact Formulas'!A482,"OK",NA()))</f>
        <v>#N/A</v>
      </c>
      <c r="X482" s="46"/>
      <c r="Y482" s="46" t="e">
        <f>IF(AND(NOT(ISBLANK('Contact Data Entry'!Y482)),ISNA(VLOOKUP('Contact Data Entry'!Y482,'DO NOT USE_Shared Picklist'!$G$3:$G$5,1,FALSE))),"Please select a value from the drop-down menu",IF('DO NOT USE_Contact Formulas'!A482,"OK",NA()))</f>
        <v>#N/A</v>
      </c>
      <c r="Z482" s="46"/>
      <c r="AA482" s="46" t="e">
        <f>IF(AND(NOT(ISBLANK('Contact Data Entry'!AA482)),ISNA(VLOOKUP('Contact Data Entry'!AA482,'DO NOT USE_Shared Picklist'!$H$3:$H$4,1,FALSE))),"Please select a value from the drop-down menu",IF('DO NOT USE_Contact Formulas'!A482,"OK",NA()))</f>
        <v>#N/A</v>
      </c>
      <c r="AB482" s="46" t="e">
        <f ca="1">IF('Contact Data Entry'!AB482&gt;'DO NOT USE_Shared Picklist'!$C$3,"Test Date cannot be a future date",IF('DO NOT USE_Contact Formulas'!A482,"OK",NA()))</f>
        <v>#N/A</v>
      </c>
      <c r="AC482" s="46" t="e">
        <f>IF(AND(NOT(ISBLANK('Contact Data Entry'!AC482)),ISNA(VLOOKUP('Contact Data Entry'!AC482,'DO NOT USE_Shared Picklist'!$R$3:$R$7,1,FALSE))),"Please select a value from the drop-down menu",IF('DO NOT USE_Contact Formulas'!A482,"OK",NA()))</f>
        <v>#N/A</v>
      </c>
      <c r="AD482" s="46" t="e">
        <f>IF(AND(NOT(ISBLANK('Contact Data Entry'!AD482)),ISNA(VLOOKUP('Contact Data Entry'!AD482,'DO NOT USE_Shared Picklist'!$Q$3:$Q$8,1,FALSE))),"Please select a value from the drop-down menu",IF('DO NOT USE_Contact Formulas'!A482,"OK",NA()))</f>
        <v>#N/A</v>
      </c>
    </row>
    <row r="483" spans="1:30" x14ac:dyDescent="0.25">
      <c r="A483" s="45" t="e">
        <f>IF('DO NOT USE_Contact Formulas'!A483,IF('DO NOT USE_Contact Formulas'!B483,"Not all required fields are completed","OK"),NA())</f>
        <v>#N/A</v>
      </c>
      <c r="B483" s="46" t="e">
        <f>IF(AND('DO NOT USE_Contact Formulas'!A483,ISBLANK('Contact Data Entry'!B483)),"First Name is required",IF(NOT(ISBLANK('Contact Data Entry'!B483)),"OK",NA()))</f>
        <v>#N/A</v>
      </c>
      <c r="C483" s="46" t="e">
        <f>IF(AND('DO NOT USE_Contact Formulas'!A483,ISBLANK('Contact Data Entry'!C483)),"Last Name is required",IF(NOT(ISBLANK('Contact Data Entry'!C483)),"OK",NA()))</f>
        <v>#N/A</v>
      </c>
      <c r="D483" s="46" t="e">
        <f>IF(AND('DO NOT USE_Contact Formulas'!A483,ISBLANK('Contact Data Entry'!D483)),"Birthdate is required",IF(NOT(ISBLANK('Contact Data Entry'!D483)),"OK",NA()))</f>
        <v>#N/A</v>
      </c>
      <c r="E483" s="46" t="e">
        <f>IF(AND(NOT(ISBLANK('Contact Data Entry'!E483)),ISNA(VLOOKUP('Contact Data Entry'!E483,'DO NOT USE_Shared Picklist'!$L$3:$L$81,1,FALSE))),"Please select a value from the drop-down menu",IF('DO NOT USE_Contact Formulas'!A483,"OK",NA()))</f>
        <v>#N/A</v>
      </c>
      <c r="F483" s="46" t="e">
        <f>IF(AND(NOT(ISBLANK('Contact Data Entry'!F483)),NOT(ISNUMBER(MATCH("*@*.?*",'Contact Data Entry'!F483,0)))),"Email must be in a valid format",IF('DO NOT USE_Contact Formulas'!A483,"OK",NA()))</f>
        <v>#N/A</v>
      </c>
      <c r="G483" s="46" t="e">
        <f>IF(AND('DO NOT USE_Contact Formulas'!A483,ISBLANK('Contact Data Entry'!G483)),"Mobile Phone is required",IF(NOT(ISBLANK('Contact Data Entry'!G483)),IF(AND(ISNUMBER(VALUE('Contact Data Entry'!G483)),LEFT('Contact Data Entry'!G483,1)&lt;&gt;"1",LEN('Contact Data Entry'!G483)=10),"OK","Phone number must be valid format"),NA()))</f>
        <v>#N/A</v>
      </c>
      <c r="H483" s="46" t="e">
        <f>IF(NOT(ISBLANK('Contact Data Entry'!H483)),IF(AND(ISNUMBER('Contact Data Entry'!H483),LEFT('Contact Data Entry'!H483,1)&lt;&gt;"1",LEN('Contact Data Entry'!H483)=10),"OK","Phone number must be valid format"),IF('DO NOT USE_Contact Formulas'!A483,"OK",NA()))</f>
        <v>#N/A</v>
      </c>
      <c r="I483" s="46" t="e">
        <f>IF(AND(NOT(ISBLANK('Contact Data Entry'!I483)),ISNA(VLOOKUP('Contact Data Entry'!I483,'DO NOT USE_Shared Picklist'!$N$3:$N$63,1,FALSE))),"Please select a value from the drop-down menu",IF('DO NOT USE_Contact Formulas'!A483,"OK",NA()))</f>
        <v>#N/A</v>
      </c>
      <c r="J483" s="46" t="e">
        <f>IF(AND('DO NOT USE_Contact Formulas'!A483,ISBLANK('Contact Data Entry'!J483)),"Home Street Address is required",IF(LEN('Contact Data Entry'!J483)&gt;255,"Home Street Address must be less than 255 characters",IF('DO NOT USE_Contact Formulas'!A483,"OK",NA())))</f>
        <v>#N/A</v>
      </c>
      <c r="K483" s="46" t="e">
        <f>IF(AND('DO NOT USE_Contact Formulas'!A483,ISBLANK('Contact Data Entry'!K483)),"City is required",IF(LEN('Contact Data Entry'!K483)&gt;40,"City must be less than 40 characters",IF('DO NOT USE_Contact Formulas'!A483,"OK",NA())))</f>
        <v>#N/A</v>
      </c>
      <c r="L483" s="46" t="e">
        <f>IF(AND('DO NOT USE_Contact Formulas'!A483,ISBLANK('Contact Data Entry'!L483)),"State is required",IF(AND(NOT(ISBLANK('Contact Data Entry'!L483)),ISNA(VLOOKUP('Contact Data Entry'!L483,'DO NOT USE_Shared Picklist'!$P$3:$P$52,1,FALSE))),"Please select a value from the drop-down menu",IF('DO NOT USE_Contact Formulas'!A483,"OK",NA())))</f>
        <v>#N/A</v>
      </c>
      <c r="M483" s="46" t="e">
        <f>IF(AND('DO NOT USE_Contact Formulas'!A483,ISBLANK('Contact Data Entry'!M483)),"Zip is required",IF(ISBLANK('Contact Data Entry'!M483),NA(),"OK"))</f>
        <v>#N/A</v>
      </c>
      <c r="N483" s="46" t="e">
        <f>IF(AND(NOT(ISBLANK('Contact Data Entry'!N483)),ISNA(VLOOKUP('Contact Data Entry'!N483,'DO NOT USE_Shared Picklist'!$E$3:$E$10,1,FALSE))),"Please select a value from the drop-down menu",IF('DO NOT USE_Contact Formulas'!A483,"OK",NA()))</f>
        <v>#N/A</v>
      </c>
      <c r="O483" s="46" t="e">
        <f>IF(AND('DO NOT USE_Contact Formulas'!A483,ISBLANK('Contact Data Entry'!O483)),"Occupation/Job Title is required",IF(NOT(ISBLANK('Contact Data Entry'!O483)),"OK",NA()))</f>
        <v>#N/A</v>
      </c>
      <c r="P483" s="46" t="e">
        <f>IF('DO NOT USE_Contact Formulas'!A483,IF(ISBLANK('Contact Data Entry'!P483),"Last Date On Site is required","OK"),NA())</f>
        <v>#N/A</v>
      </c>
      <c r="Q483" s="46" t="e">
        <f>IF(AND('DO NOT USE_Contact Formulas'!A483,ISBLANK('Contact Data Entry'!Q483)),"Specific Place in the Location is required",IF(ISBLANK('Contact Data Entry'!Q483),NA(),"OK"))</f>
        <v>#N/A</v>
      </c>
      <c r="R483" s="46" t="e">
        <f>IF(LEN('Contact Data Entry'!R483)&gt;250,"Employer Name must be less than 250 characters",IF('DO NOT USE_Contact Formulas'!A483,"OK",NA()))</f>
        <v>#N/A</v>
      </c>
      <c r="S483" s="46" t="e">
        <f>IF(AND(NOT(ISBLANK('Contact Data Entry'!S483)),ISNA(VLOOKUP('Contact Data Entry'!S483,'DO NOT USE_Shared Picklist'!$V$3:$V$7,1,FALSE))),"Please select a value from the drop-down menu",IF('DO NOT USE_Contact Formulas'!A483,"OK",NA()))</f>
        <v>#N/A</v>
      </c>
      <c r="T483" s="46" t="e">
        <f>IF(LEN('Contact Data Entry'!T483)&gt;255,"Work Area/Department must be less than 255 characters",IF('DO NOT USE_Contact Formulas'!A483,"OK",NA()))</f>
        <v>#N/A</v>
      </c>
      <c r="U483" s="46" t="e">
        <f>IF(LEN('Contact Data Entry'!U483)&gt;255,"Work Shifts must be less than 255 characters",IF('DO NOT USE_Contact Formulas'!A483,"OK",NA()))</f>
        <v>#N/A</v>
      </c>
      <c r="V483" s="47" t="e">
        <f ca="1">IF('Contact Data Entry'!V483&gt;'DO NOT USE_Shared Picklist'!$C$3,"Last Exposure Date cannot be a future date",IF('DO NOT USE_Contact Formulas'!A483,IF(ISBLANK('Contact Data Entry'!V483),"Last Exposure Date is required","OK"),NA()))</f>
        <v>#N/A</v>
      </c>
      <c r="W483" s="46" t="e">
        <f>IF(AND(NOT(ISBLANK('Contact Data Entry'!W483)),ISNA(VLOOKUP('Contact Data Entry'!W483,'DO NOT USE_Shared Picklist'!$D$3:$D$5,1,FALSE))),"Please select a value from the drop-down menu",IF('DO NOT USE_Contact Formulas'!A483,"OK",NA()))</f>
        <v>#N/A</v>
      </c>
      <c r="X483" s="46"/>
      <c r="Y483" s="46" t="e">
        <f>IF(AND(NOT(ISBLANK('Contact Data Entry'!Y483)),ISNA(VLOOKUP('Contact Data Entry'!Y483,'DO NOT USE_Shared Picklist'!$G$3:$G$5,1,FALSE))),"Please select a value from the drop-down menu",IF('DO NOT USE_Contact Formulas'!A483,"OK",NA()))</f>
        <v>#N/A</v>
      </c>
      <c r="Z483" s="46"/>
      <c r="AA483" s="46" t="e">
        <f>IF(AND(NOT(ISBLANK('Contact Data Entry'!AA483)),ISNA(VLOOKUP('Contact Data Entry'!AA483,'DO NOT USE_Shared Picklist'!$H$3:$H$4,1,FALSE))),"Please select a value from the drop-down menu",IF('DO NOT USE_Contact Formulas'!A483,"OK",NA()))</f>
        <v>#N/A</v>
      </c>
      <c r="AB483" s="46" t="e">
        <f ca="1">IF('Contact Data Entry'!AB483&gt;'DO NOT USE_Shared Picklist'!$C$3,"Test Date cannot be a future date",IF('DO NOT USE_Contact Formulas'!A483,"OK",NA()))</f>
        <v>#N/A</v>
      </c>
      <c r="AC483" s="46" t="e">
        <f>IF(AND(NOT(ISBLANK('Contact Data Entry'!AC483)),ISNA(VLOOKUP('Contact Data Entry'!AC483,'DO NOT USE_Shared Picklist'!$R$3:$R$7,1,FALSE))),"Please select a value from the drop-down menu",IF('DO NOT USE_Contact Formulas'!A483,"OK",NA()))</f>
        <v>#N/A</v>
      </c>
      <c r="AD483" s="46" t="e">
        <f>IF(AND(NOT(ISBLANK('Contact Data Entry'!AD483)),ISNA(VLOOKUP('Contact Data Entry'!AD483,'DO NOT USE_Shared Picklist'!$Q$3:$Q$8,1,FALSE))),"Please select a value from the drop-down menu",IF('DO NOT USE_Contact Formulas'!A483,"OK",NA()))</f>
        <v>#N/A</v>
      </c>
    </row>
    <row r="484" spans="1:30" x14ac:dyDescent="0.25">
      <c r="A484" s="45" t="e">
        <f>IF('DO NOT USE_Contact Formulas'!A484,IF('DO NOT USE_Contact Formulas'!B484,"Not all required fields are completed","OK"),NA())</f>
        <v>#N/A</v>
      </c>
      <c r="B484" s="46" t="e">
        <f>IF(AND('DO NOT USE_Contact Formulas'!A484,ISBLANK('Contact Data Entry'!B484)),"First Name is required",IF(NOT(ISBLANK('Contact Data Entry'!B484)),"OK",NA()))</f>
        <v>#N/A</v>
      </c>
      <c r="C484" s="46" t="e">
        <f>IF(AND('DO NOT USE_Contact Formulas'!A484,ISBLANK('Contact Data Entry'!C484)),"Last Name is required",IF(NOT(ISBLANK('Contact Data Entry'!C484)),"OK",NA()))</f>
        <v>#N/A</v>
      </c>
      <c r="D484" s="46" t="e">
        <f>IF(AND('DO NOT USE_Contact Formulas'!A484,ISBLANK('Contact Data Entry'!D484)),"Birthdate is required",IF(NOT(ISBLANK('Contact Data Entry'!D484)),"OK",NA()))</f>
        <v>#N/A</v>
      </c>
      <c r="E484" s="46" t="e">
        <f>IF(AND(NOT(ISBLANK('Contact Data Entry'!E484)),ISNA(VLOOKUP('Contact Data Entry'!E484,'DO NOT USE_Shared Picklist'!$L$3:$L$81,1,FALSE))),"Please select a value from the drop-down menu",IF('DO NOT USE_Contact Formulas'!A484,"OK",NA()))</f>
        <v>#N/A</v>
      </c>
      <c r="F484" s="46" t="e">
        <f>IF(AND(NOT(ISBLANK('Contact Data Entry'!F484)),NOT(ISNUMBER(MATCH("*@*.?*",'Contact Data Entry'!F484,0)))),"Email must be in a valid format",IF('DO NOT USE_Contact Formulas'!A484,"OK",NA()))</f>
        <v>#N/A</v>
      </c>
      <c r="G484" s="46" t="e">
        <f>IF(AND('DO NOT USE_Contact Formulas'!A484,ISBLANK('Contact Data Entry'!G484)),"Mobile Phone is required",IF(NOT(ISBLANK('Contact Data Entry'!G484)),IF(AND(ISNUMBER(VALUE('Contact Data Entry'!G484)),LEFT('Contact Data Entry'!G484,1)&lt;&gt;"1",LEN('Contact Data Entry'!G484)=10),"OK","Phone number must be valid format"),NA()))</f>
        <v>#N/A</v>
      </c>
      <c r="H484" s="46" t="e">
        <f>IF(NOT(ISBLANK('Contact Data Entry'!H484)),IF(AND(ISNUMBER('Contact Data Entry'!H484),LEFT('Contact Data Entry'!H484,1)&lt;&gt;"1",LEN('Contact Data Entry'!H484)=10),"OK","Phone number must be valid format"),IF('DO NOT USE_Contact Formulas'!A484,"OK",NA()))</f>
        <v>#N/A</v>
      </c>
      <c r="I484" s="46" t="e">
        <f>IF(AND(NOT(ISBLANK('Contact Data Entry'!I484)),ISNA(VLOOKUP('Contact Data Entry'!I484,'DO NOT USE_Shared Picklist'!$N$3:$N$63,1,FALSE))),"Please select a value from the drop-down menu",IF('DO NOT USE_Contact Formulas'!A484,"OK",NA()))</f>
        <v>#N/A</v>
      </c>
      <c r="J484" s="46" t="e">
        <f>IF(AND('DO NOT USE_Contact Formulas'!A484,ISBLANK('Contact Data Entry'!J484)),"Home Street Address is required",IF(LEN('Contact Data Entry'!J484)&gt;255,"Home Street Address must be less than 255 characters",IF('DO NOT USE_Contact Formulas'!A484,"OK",NA())))</f>
        <v>#N/A</v>
      </c>
      <c r="K484" s="46" t="e">
        <f>IF(AND('DO NOT USE_Contact Formulas'!A484,ISBLANK('Contact Data Entry'!K484)),"City is required",IF(LEN('Contact Data Entry'!K484)&gt;40,"City must be less than 40 characters",IF('DO NOT USE_Contact Formulas'!A484,"OK",NA())))</f>
        <v>#N/A</v>
      </c>
      <c r="L484" s="46" t="e">
        <f>IF(AND('DO NOT USE_Contact Formulas'!A484,ISBLANK('Contact Data Entry'!L484)),"State is required",IF(AND(NOT(ISBLANK('Contact Data Entry'!L484)),ISNA(VLOOKUP('Contact Data Entry'!L484,'DO NOT USE_Shared Picklist'!$P$3:$P$52,1,FALSE))),"Please select a value from the drop-down menu",IF('DO NOT USE_Contact Formulas'!A484,"OK",NA())))</f>
        <v>#N/A</v>
      </c>
      <c r="M484" s="46" t="e">
        <f>IF(AND('DO NOT USE_Contact Formulas'!A484,ISBLANK('Contact Data Entry'!M484)),"Zip is required",IF(ISBLANK('Contact Data Entry'!M484),NA(),"OK"))</f>
        <v>#N/A</v>
      </c>
      <c r="N484" s="46" t="e">
        <f>IF(AND(NOT(ISBLANK('Contact Data Entry'!N484)),ISNA(VLOOKUP('Contact Data Entry'!N484,'DO NOT USE_Shared Picklist'!$E$3:$E$10,1,FALSE))),"Please select a value from the drop-down menu",IF('DO NOT USE_Contact Formulas'!A484,"OK",NA()))</f>
        <v>#N/A</v>
      </c>
      <c r="O484" s="46" t="e">
        <f>IF(AND('DO NOT USE_Contact Formulas'!A484,ISBLANK('Contact Data Entry'!O484)),"Occupation/Job Title is required",IF(NOT(ISBLANK('Contact Data Entry'!O484)),"OK",NA()))</f>
        <v>#N/A</v>
      </c>
      <c r="P484" s="46" t="e">
        <f>IF('DO NOT USE_Contact Formulas'!A484,IF(ISBLANK('Contact Data Entry'!P484),"Last Date On Site is required","OK"),NA())</f>
        <v>#N/A</v>
      </c>
      <c r="Q484" s="46" t="e">
        <f>IF(AND('DO NOT USE_Contact Formulas'!A484,ISBLANK('Contact Data Entry'!Q484)),"Specific Place in the Location is required",IF(ISBLANK('Contact Data Entry'!Q484),NA(),"OK"))</f>
        <v>#N/A</v>
      </c>
      <c r="R484" s="46" t="e">
        <f>IF(LEN('Contact Data Entry'!R484)&gt;250,"Employer Name must be less than 250 characters",IF('DO NOT USE_Contact Formulas'!A484,"OK",NA()))</f>
        <v>#N/A</v>
      </c>
      <c r="S484" s="46" t="e">
        <f>IF(AND(NOT(ISBLANK('Contact Data Entry'!S484)),ISNA(VLOOKUP('Contact Data Entry'!S484,'DO NOT USE_Shared Picklist'!$V$3:$V$7,1,FALSE))),"Please select a value from the drop-down menu",IF('DO NOT USE_Contact Formulas'!A484,"OK",NA()))</f>
        <v>#N/A</v>
      </c>
      <c r="T484" s="46" t="e">
        <f>IF(LEN('Contact Data Entry'!T484)&gt;255,"Work Area/Department must be less than 255 characters",IF('DO NOT USE_Contact Formulas'!A484,"OK",NA()))</f>
        <v>#N/A</v>
      </c>
      <c r="U484" s="46" t="e">
        <f>IF(LEN('Contact Data Entry'!U484)&gt;255,"Work Shifts must be less than 255 characters",IF('DO NOT USE_Contact Formulas'!A484,"OK",NA()))</f>
        <v>#N/A</v>
      </c>
      <c r="V484" s="47" t="e">
        <f ca="1">IF('Contact Data Entry'!V484&gt;'DO NOT USE_Shared Picklist'!$C$3,"Last Exposure Date cannot be a future date",IF('DO NOT USE_Contact Formulas'!A484,IF(ISBLANK('Contact Data Entry'!V484),"Last Exposure Date is required","OK"),NA()))</f>
        <v>#N/A</v>
      </c>
      <c r="W484" s="46" t="e">
        <f>IF(AND(NOT(ISBLANK('Contact Data Entry'!W484)),ISNA(VLOOKUP('Contact Data Entry'!W484,'DO NOT USE_Shared Picklist'!$D$3:$D$5,1,FALSE))),"Please select a value from the drop-down menu",IF('DO NOT USE_Contact Formulas'!A484,"OK",NA()))</f>
        <v>#N/A</v>
      </c>
      <c r="X484" s="46"/>
      <c r="Y484" s="46" t="e">
        <f>IF(AND(NOT(ISBLANK('Contact Data Entry'!Y484)),ISNA(VLOOKUP('Contact Data Entry'!Y484,'DO NOT USE_Shared Picklist'!$G$3:$G$5,1,FALSE))),"Please select a value from the drop-down menu",IF('DO NOT USE_Contact Formulas'!A484,"OK",NA()))</f>
        <v>#N/A</v>
      </c>
      <c r="Z484" s="46"/>
      <c r="AA484" s="46" t="e">
        <f>IF(AND(NOT(ISBLANK('Contact Data Entry'!AA484)),ISNA(VLOOKUP('Contact Data Entry'!AA484,'DO NOT USE_Shared Picklist'!$H$3:$H$4,1,FALSE))),"Please select a value from the drop-down menu",IF('DO NOT USE_Contact Formulas'!A484,"OK",NA()))</f>
        <v>#N/A</v>
      </c>
      <c r="AB484" s="46" t="e">
        <f ca="1">IF('Contact Data Entry'!AB484&gt;'DO NOT USE_Shared Picklist'!$C$3,"Test Date cannot be a future date",IF('DO NOT USE_Contact Formulas'!A484,"OK",NA()))</f>
        <v>#N/A</v>
      </c>
      <c r="AC484" s="46" t="e">
        <f>IF(AND(NOT(ISBLANK('Contact Data Entry'!AC484)),ISNA(VLOOKUP('Contact Data Entry'!AC484,'DO NOT USE_Shared Picklist'!$R$3:$R$7,1,FALSE))),"Please select a value from the drop-down menu",IF('DO NOT USE_Contact Formulas'!A484,"OK",NA()))</f>
        <v>#N/A</v>
      </c>
      <c r="AD484" s="46" t="e">
        <f>IF(AND(NOT(ISBLANK('Contact Data Entry'!AD484)),ISNA(VLOOKUP('Contact Data Entry'!AD484,'DO NOT USE_Shared Picklist'!$Q$3:$Q$8,1,FALSE))),"Please select a value from the drop-down menu",IF('DO NOT USE_Contact Formulas'!A484,"OK",NA()))</f>
        <v>#N/A</v>
      </c>
    </row>
    <row r="485" spans="1:30" x14ac:dyDescent="0.25">
      <c r="A485" s="45" t="e">
        <f>IF('DO NOT USE_Contact Formulas'!A485,IF('DO NOT USE_Contact Formulas'!B485,"Not all required fields are completed","OK"),NA())</f>
        <v>#N/A</v>
      </c>
      <c r="B485" s="46" t="e">
        <f>IF(AND('DO NOT USE_Contact Formulas'!A485,ISBLANK('Contact Data Entry'!B485)),"First Name is required",IF(NOT(ISBLANK('Contact Data Entry'!B485)),"OK",NA()))</f>
        <v>#N/A</v>
      </c>
      <c r="C485" s="46" t="e">
        <f>IF(AND('DO NOT USE_Contact Formulas'!A485,ISBLANK('Contact Data Entry'!C485)),"Last Name is required",IF(NOT(ISBLANK('Contact Data Entry'!C485)),"OK",NA()))</f>
        <v>#N/A</v>
      </c>
      <c r="D485" s="46" t="e">
        <f>IF(AND('DO NOT USE_Contact Formulas'!A485,ISBLANK('Contact Data Entry'!D485)),"Birthdate is required",IF(NOT(ISBLANK('Contact Data Entry'!D485)),"OK",NA()))</f>
        <v>#N/A</v>
      </c>
      <c r="E485" s="46" t="e">
        <f>IF(AND(NOT(ISBLANK('Contact Data Entry'!E485)),ISNA(VLOOKUP('Contact Data Entry'!E485,'DO NOT USE_Shared Picklist'!$L$3:$L$81,1,FALSE))),"Please select a value from the drop-down menu",IF('DO NOT USE_Contact Formulas'!A485,"OK",NA()))</f>
        <v>#N/A</v>
      </c>
      <c r="F485" s="46" t="e">
        <f>IF(AND(NOT(ISBLANK('Contact Data Entry'!F485)),NOT(ISNUMBER(MATCH("*@*.?*",'Contact Data Entry'!F485,0)))),"Email must be in a valid format",IF('DO NOT USE_Contact Formulas'!A485,"OK",NA()))</f>
        <v>#N/A</v>
      </c>
      <c r="G485" s="46" t="e">
        <f>IF(AND('DO NOT USE_Contact Formulas'!A485,ISBLANK('Contact Data Entry'!G485)),"Mobile Phone is required",IF(NOT(ISBLANK('Contact Data Entry'!G485)),IF(AND(ISNUMBER(VALUE('Contact Data Entry'!G485)),LEFT('Contact Data Entry'!G485,1)&lt;&gt;"1",LEN('Contact Data Entry'!G485)=10),"OK","Phone number must be valid format"),NA()))</f>
        <v>#N/A</v>
      </c>
      <c r="H485" s="46" t="e">
        <f>IF(NOT(ISBLANK('Contact Data Entry'!H485)),IF(AND(ISNUMBER('Contact Data Entry'!H485),LEFT('Contact Data Entry'!H485,1)&lt;&gt;"1",LEN('Contact Data Entry'!H485)=10),"OK","Phone number must be valid format"),IF('DO NOT USE_Contact Formulas'!A485,"OK",NA()))</f>
        <v>#N/A</v>
      </c>
      <c r="I485" s="46" t="e">
        <f>IF(AND(NOT(ISBLANK('Contact Data Entry'!I485)),ISNA(VLOOKUP('Contact Data Entry'!I485,'DO NOT USE_Shared Picklist'!$N$3:$N$63,1,FALSE))),"Please select a value from the drop-down menu",IF('DO NOT USE_Contact Formulas'!A485,"OK",NA()))</f>
        <v>#N/A</v>
      </c>
      <c r="J485" s="46" t="e">
        <f>IF(AND('DO NOT USE_Contact Formulas'!A485,ISBLANK('Contact Data Entry'!J485)),"Home Street Address is required",IF(LEN('Contact Data Entry'!J485)&gt;255,"Home Street Address must be less than 255 characters",IF('DO NOT USE_Contact Formulas'!A485,"OK",NA())))</f>
        <v>#N/A</v>
      </c>
      <c r="K485" s="46" t="e">
        <f>IF(AND('DO NOT USE_Contact Formulas'!A485,ISBLANK('Contact Data Entry'!K485)),"City is required",IF(LEN('Contact Data Entry'!K485)&gt;40,"City must be less than 40 characters",IF('DO NOT USE_Contact Formulas'!A485,"OK",NA())))</f>
        <v>#N/A</v>
      </c>
      <c r="L485" s="46" t="e">
        <f>IF(AND('DO NOT USE_Contact Formulas'!A485,ISBLANK('Contact Data Entry'!L485)),"State is required",IF(AND(NOT(ISBLANK('Contact Data Entry'!L485)),ISNA(VLOOKUP('Contact Data Entry'!L485,'DO NOT USE_Shared Picklist'!$P$3:$P$52,1,FALSE))),"Please select a value from the drop-down menu",IF('DO NOT USE_Contact Formulas'!A485,"OK",NA())))</f>
        <v>#N/A</v>
      </c>
      <c r="M485" s="46" t="e">
        <f>IF(AND('DO NOT USE_Contact Formulas'!A485,ISBLANK('Contact Data Entry'!M485)),"Zip is required",IF(ISBLANK('Contact Data Entry'!M485),NA(),"OK"))</f>
        <v>#N/A</v>
      </c>
      <c r="N485" s="46" t="e">
        <f>IF(AND(NOT(ISBLANK('Contact Data Entry'!N485)),ISNA(VLOOKUP('Contact Data Entry'!N485,'DO NOT USE_Shared Picklist'!$E$3:$E$10,1,FALSE))),"Please select a value from the drop-down menu",IF('DO NOT USE_Contact Formulas'!A485,"OK",NA()))</f>
        <v>#N/A</v>
      </c>
      <c r="O485" s="46" t="e">
        <f>IF(AND('DO NOT USE_Contact Formulas'!A485,ISBLANK('Contact Data Entry'!O485)),"Occupation/Job Title is required",IF(NOT(ISBLANK('Contact Data Entry'!O485)),"OK",NA()))</f>
        <v>#N/A</v>
      </c>
      <c r="P485" s="46" t="e">
        <f>IF('DO NOT USE_Contact Formulas'!A485,IF(ISBLANK('Contact Data Entry'!P485),"Last Date On Site is required","OK"),NA())</f>
        <v>#N/A</v>
      </c>
      <c r="Q485" s="46" t="e">
        <f>IF(AND('DO NOT USE_Contact Formulas'!A485,ISBLANK('Contact Data Entry'!Q485)),"Specific Place in the Location is required",IF(ISBLANK('Contact Data Entry'!Q485),NA(),"OK"))</f>
        <v>#N/A</v>
      </c>
      <c r="R485" s="46" t="e">
        <f>IF(LEN('Contact Data Entry'!R485)&gt;250,"Employer Name must be less than 250 characters",IF('DO NOT USE_Contact Formulas'!A485,"OK",NA()))</f>
        <v>#N/A</v>
      </c>
      <c r="S485" s="46" t="e">
        <f>IF(AND(NOT(ISBLANK('Contact Data Entry'!S485)),ISNA(VLOOKUP('Contact Data Entry'!S485,'DO NOT USE_Shared Picklist'!$V$3:$V$7,1,FALSE))),"Please select a value from the drop-down menu",IF('DO NOT USE_Contact Formulas'!A485,"OK",NA()))</f>
        <v>#N/A</v>
      </c>
      <c r="T485" s="46" t="e">
        <f>IF(LEN('Contact Data Entry'!T485)&gt;255,"Work Area/Department must be less than 255 characters",IF('DO NOT USE_Contact Formulas'!A485,"OK",NA()))</f>
        <v>#N/A</v>
      </c>
      <c r="U485" s="46" t="e">
        <f>IF(LEN('Contact Data Entry'!U485)&gt;255,"Work Shifts must be less than 255 characters",IF('DO NOT USE_Contact Formulas'!A485,"OK",NA()))</f>
        <v>#N/A</v>
      </c>
      <c r="V485" s="47" t="e">
        <f ca="1">IF('Contact Data Entry'!V485&gt;'DO NOT USE_Shared Picklist'!$C$3,"Last Exposure Date cannot be a future date",IF('DO NOT USE_Contact Formulas'!A485,IF(ISBLANK('Contact Data Entry'!V485),"Last Exposure Date is required","OK"),NA()))</f>
        <v>#N/A</v>
      </c>
      <c r="W485" s="46" t="e">
        <f>IF(AND(NOT(ISBLANK('Contact Data Entry'!W485)),ISNA(VLOOKUP('Contact Data Entry'!W485,'DO NOT USE_Shared Picklist'!$D$3:$D$5,1,FALSE))),"Please select a value from the drop-down menu",IF('DO NOT USE_Contact Formulas'!A485,"OK",NA()))</f>
        <v>#N/A</v>
      </c>
      <c r="X485" s="46"/>
      <c r="Y485" s="46" t="e">
        <f>IF(AND(NOT(ISBLANK('Contact Data Entry'!Y485)),ISNA(VLOOKUP('Contact Data Entry'!Y485,'DO NOT USE_Shared Picklist'!$G$3:$G$5,1,FALSE))),"Please select a value from the drop-down menu",IF('DO NOT USE_Contact Formulas'!A485,"OK",NA()))</f>
        <v>#N/A</v>
      </c>
      <c r="Z485" s="46"/>
      <c r="AA485" s="46" t="e">
        <f>IF(AND(NOT(ISBLANK('Contact Data Entry'!AA485)),ISNA(VLOOKUP('Contact Data Entry'!AA485,'DO NOT USE_Shared Picklist'!$H$3:$H$4,1,FALSE))),"Please select a value from the drop-down menu",IF('DO NOT USE_Contact Formulas'!A485,"OK",NA()))</f>
        <v>#N/A</v>
      </c>
      <c r="AB485" s="46" t="e">
        <f ca="1">IF('Contact Data Entry'!AB485&gt;'DO NOT USE_Shared Picklist'!$C$3,"Test Date cannot be a future date",IF('DO NOT USE_Contact Formulas'!A485,"OK",NA()))</f>
        <v>#N/A</v>
      </c>
      <c r="AC485" s="46" t="e">
        <f>IF(AND(NOT(ISBLANK('Contact Data Entry'!AC485)),ISNA(VLOOKUP('Contact Data Entry'!AC485,'DO NOT USE_Shared Picklist'!$R$3:$R$7,1,FALSE))),"Please select a value from the drop-down menu",IF('DO NOT USE_Contact Formulas'!A485,"OK",NA()))</f>
        <v>#N/A</v>
      </c>
      <c r="AD485" s="46" t="e">
        <f>IF(AND(NOT(ISBLANK('Contact Data Entry'!AD485)),ISNA(VLOOKUP('Contact Data Entry'!AD485,'DO NOT USE_Shared Picklist'!$Q$3:$Q$8,1,FALSE))),"Please select a value from the drop-down menu",IF('DO NOT USE_Contact Formulas'!A485,"OK",NA()))</f>
        <v>#N/A</v>
      </c>
    </row>
    <row r="486" spans="1:30" x14ac:dyDescent="0.25">
      <c r="A486" s="45" t="e">
        <f>IF('DO NOT USE_Contact Formulas'!A486,IF('DO NOT USE_Contact Formulas'!B486,"Not all required fields are completed","OK"),NA())</f>
        <v>#N/A</v>
      </c>
      <c r="B486" s="46" t="e">
        <f>IF(AND('DO NOT USE_Contact Formulas'!A486,ISBLANK('Contact Data Entry'!B486)),"First Name is required",IF(NOT(ISBLANK('Contact Data Entry'!B486)),"OK",NA()))</f>
        <v>#N/A</v>
      </c>
      <c r="C486" s="46" t="e">
        <f>IF(AND('DO NOT USE_Contact Formulas'!A486,ISBLANK('Contact Data Entry'!C486)),"Last Name is required",IF(NOT(ISBLANK('Contact Data Entry'!C486)),"OK",NA()))</f>
        <v>#N/A</v>
      </c>
      <c r="D486" s="46" t="e">
        <f>IF(AND('DO NOT USE_Contact Formulas'!A486,ISBLANK('Contact Data Entry'!D486)),"Birthdate is required",IF(NOT(ISBLANK('Contact Data Entry'!D486)),"OK",NA()))</f>
        <v>#N/A</v>
      </c>
      <c r="E486" s="46" t="e">
        <f>IF(AND(NOT(ISBLANK('Contact Data Entry'!E486)),ISNA(VLOOKUP('Contact Data Entry'!E486,'DO NOT USE_Shared Picklist'!$L$3:$L$81,1,FALSE))),"Please select a value from the drop-down menu",IF('DO NOT USE_Contact Formulas'!A486,"OK",NA()))</f>
        <v>#N/A</v>
      </c>
      <c r="F486" s="46" t="e">
        <f>IF(AND(NOT(ISBLANK('Contact Data Entry'!F486)),NOT(ISNUMBER(MATCH("*@*.?*",'Contact Data Entry'!F486,0)))),"Email must be in a valid format",IF('DO NOT USE_Contact Formulas'!A486,"OK",NA()))</f>
        <v>#N/A</v>
      </c>
      <c r="G486" s="46" t="e">
        <f>IF(AND('DO NOT USE_Contact Formulas'!A486,ISBLANK('Contact Data Entry'!G486)),"Mobile Phone is required",IF(NOT(ISBLANK('Contact Data Entry'!G486)),IF(AND(ISNUMBER(VALUE('Contact Data Entry'!G486)),LEFT('Contact Data Entry'!G486,1)&lt;&gt;"1",LEN('Contact Data Entry'!G486)=10),"OK","Phone number must be valid format"),NA()))</f>
        <v>#N/A</v>
      </c>
      <c r="H486" s="46" t="e">
        <f>IF(NOT(ISBLANK('Contact Data Entry'!H486)),IF(AND(ISNUMBER('Contact Data Entry'!H486),LEFT('Contact Data Entry'!H486,1)&lt;&gt;"1",LEN('Contact Data Entry'!H486)=10),"OK","Phone number must be valid format"),IF('DO NOT USE_Contact Formulas'!A486,"OK",NA()))</f>
        <v>#N/A</v>
      </c>
      <c r="I486" s="46" t="e">
        <f>IF(AND(NOT(ISBLANK('Contact Data Entry'!I486)),ISNA(VLOOKUP('Contact Data Entry'!I486,'DO NOT USE_Shared Picklist'!$N$3:$N$63,1,FALSE))),"Please select a value from the drop-down menu",IF('DO NOT USE_Contact Formulas'!A486,"OK",NA()))</f>
        <v>#N/A</v>
      </c>
      <c r="J486" s="46" t="e">
        <f>IF(AND('DO NOT USE_Contact Formulas'!A486,ISBLANK('Contact Data Entry'!J486)),"Home Street Address is required",IF(LEN('Contact Data Entry'!J486)&gt;255,"Home Street Address must be less than 255 characters",IF('DO NOT USE_Contact Formulas'!A486,"OK",NA())))</f>
        <v>#N/A</v>
      </c>
      <c r="K486" s="46" t="e">
        <f>IF(AND('DO NOT USE_Contact Formulas'!A486,ISBLANK('Contact Data Entry'!K486)),"City is required",IF(LEN('Contact Data Entry'!K486)&gt;40,"City must be less than 40 characters",IF('DO NOT USE_Contact Formulas'!A486,"OK",NA())))</f>
        <v>#N/A</v>
      </c>
      <c r="L486" s="46" t="e">
        <f>IF(AND('DO NOT USE_Contact Formulas'!A486,ISBLANK('Contact Data Entry'!L486)),"State is required",IF(AND(NOT(ISBLANK('Contact Data Entry'!L486)),ISNA(VLOOKUP('Contact Data Entry'!L486,'DO NOT USE_Shared Picklist'!$P$3:$P$52,1,FALSE))),"Please select a value from the drop-down menu",IF('DO NOT USE_Contact Formulas'!A486,"OK",NA())))</f>
        <v>#N/A</v>
      </c>
      <c r="M486" s="46" t="e">
        <f>IF(AND('DO NOT USE_Contact Formulas'!A486,ISBLANK('Contact Data Entry'!M486)),"Zip is required",IF(ISBLANK('Contact Data Entry'!M486),NA(),"OK"))</f>
        <v>#N/A</v>
      </c>
      <c r="N486" s="46" t="e">
        <f>IF(AND(NOT(ISBLANK('Contact Data Entry'!N486)),ISNA(VLOOKUP('Contact Data Entry'!N486,'DO NOT USE_Shared Picklist'!$E$3:$E$10,1,FALSE))),"Please select a value from the drop-down menu",IF('DO NOT USE_Contact Formulas'!A486,"OK",NA()))</f>
        <v>#N/A</v>
      </c>
      <c r="O486" s="46" t="e">
        <f>IF(AND('DO NOT USE_Contact Formulas'!A486,ISBLANK('Contact Data Entry'!O486)),"Occupation/Job Title is required",IF(NOT(ISBLANK('Contact Data Entry'!O486)),"OK",NA()))</f>
        <v>#N/A</v>
      </c>
      <c r="P486" s="46" t="e">
        <f>IF('DO NOT USE_Contact Formulas'!A486,IF(ISBLANK('Contact Data Entry'!P486),"Last Date On Site is required","OK"),NA())</f>
        <v>#N/A</v>
      </c>
      <c r="Q486" s="46" t="e">
        <f>IF(AND('DO NOT USE_Contact Formulas'!A486,ISBLANK('Contact Data Entry'!Q486)),"Specific Place in the Location is required",IF(ISBLANK('Contact Data Entry'!Q486),NA(),"OK"))</f>
        <v>#N/A</v>
      </c>
      <c r="R486" s="46" t="e">
        <f>IF(LEN('Contact Data Entry'!R486)&gt;250,"Employer Name must be less than 250 characters",IF('DO NOT USE_Contact Formulas'!A486,"OK",NA()))</f>
        <v>#N/A</v>
      </c>
      <c r="S486" s="46" t="e">
        <f>IF(AND(NOT(ISBLANK('Contact Data Entry'!S486)),ISNA(VLOOKUP('Contact Data Entry'!S486,'DO NOT USE_Shared Picklist'!$V$3:$V$7,1,FALSE))),"Please select a value from the drop-down menu",IF('DO NOT USE_Contact Formulas'!A486,"OK",NA()))</f>
        <v>#N/A</v>
      </c>
      <c r="T486" s="46" t="e">
        <f>IF(LEN('Contact Data Entry'!T486)&gt;255,"Work Area/Department must be less than 255 characters",IF('DO NOT USE_Contact Formulas'!A486,"OK",NA()))</f>
        <v>#N/A</v>
      </c>
      <c r="U486" s="46" t="e">
        <f>IF(LEN('Contact Data Entry'!U486)&gt;255,"Work Shifts must be less than 255 characters",IF('DO NOT USE_Contact Formulas'!A486,"OK",NA()))</f>
        <v>#N/A</v>
      </c>
      <c r="V486" s="47" t="e">
        <f ca="1">IF('Contact Data Entry'!V486&gt;'DO NOT USE_Shared Picklist'!$C$3,"Last Exposure Date cannot be a future date",IF('DO NOT USE_Contact Formulas'!A486,IF(ISBLANK('Contact Data Entry'!V486),"Last Exposure Date is required","OK"),NA()))</f>
        <v>#N/A</v>
      </c>
      <c r="W486" s="46" t="e">
        <f>IF(AND(NOT(ISBLANK('Contact Data Entry'!W486)),ISNA(VLOOKUP('Contact Data Entry'!W486,'DO NOT USE_Shared Picklist'!$D$3:$D$5,1,FALSE))),"Please select a value from the drop-down menu",IF('DO NOT USE_Contact Formulas'!A486,"OK",NA()))</f>
        <v>#N/A</v>
      </c>
      <c r="X486" s="46"/>
      <c r="Y486" s="46" t="e">
        <f>IF(AND(NOT(ISBLANK('Contact Data Entry'!Y486)),ISNA(VLOOKUP('Contact Data Entry'!Y486,'DO NOT USE_Shared Picklist'!$G$3:$G$5,1,FALSE))),"Please select a value from the drop-down menu",IF('DO NOT USE_Contact Formulas'!A486,"OK",NA()))</f>
        <v>#N/A</v>
      </c>
      <c r="Z486" s="46"/>
      <c r="AA486" s="46" t="e">
        <f>IF(AND(NOT(ISBLANK('Contact Data Entry'!AA486)),ISNA(VLOOKUP('Contact Data Entry'!AA486,'DO NOT USE_Shared Picklist'!$H$3:$H$4,1,FALSE))),"Please select a value from the drop-down menu",IF('DO NOT USE_Contact Formulas'!A486,"OK",NA()))</f>
        <v>#N/A</v>
      </c>
      <c r="AB486" s="46" t="e">
        <f ca="1">IF('Contact Data Entry'!AB486&gt;'DO NOT USE_Shared Picklist'!$C$3,"Test Date cannot be a future date",IF('DO NOT USE_Contact Formulas'!A486,"OK",NA()))</f>
        <v>#N/A</v>
      </c>
      <c r="AC486" s="46" t="e">
        <f>IF(AND(NOT(ISBLANK('Contact Data Entry'!AC486)),ISNA(VLOOKUP('Contact Data Entry'!AC486,'DO NOT USE_Shared Picklist'!$R$3:$R$7,1,FALSE))),"Please select a value from the drop-down menu",IF('DO NOT USE_Contact Formulas'!A486,"OK",NA()))</f>
        <v>#N/A</v>
      </c>
      <c r="AD486" s="46" t="e">
        <f>IF(AND(NOT(ISBLANK('Contact Data Entry'!AD486)),ISNA(VLOOKUP('Contact Data Entry'!AD486,'DO NOT USE_Shared Picklist'!$Q$3:$Q$8,1,FALSE))),"Please select a value from the drop-down menu",IF('DO NOT USE_Contact Formulas'!A486,"OK",NA()))</f>
        <v>#N/A</v>
      </c>
    </row>
    <row r="487" spans="1:30" x14ac:dyDescent="0.25">
      <c r="A487" s="45" t="e">
        <f>IF('DO NOT USE_Contact Formulas'!A487,IF('DO NOT USE_Contact Formulas'!B487,"Not all required fields are completed","OK"),NA())</f>
        <v>#N/A</v>
      </c>
      <c r="B487" s="46" t="e">
        <f>IF(AND('DO NOT USE_Contact Formulas'!A487,ISBLANK('Contact Data Entry'!B487)),"First Name is required",IF(NOT(ISBLANK('Contact Data Entry'!B487)),"OK",NA()))</f>
        <v>#N/A</v>
      </c>
      <c r="C487" s="46" t="e">
        <f>IF(AND('DO NOT USE_Contact Formulas'!A487,ISBLANK('Contact Data Entry'!C487)),"Last Name is required",IF(NOT(ISBLANK('Contact Data Entry'!C487)),"OK",NA()))</f>
        <v>#N/A</v>
      </c>
      <c r="D487" s="46" t="e">
        <f>IF(AND('DO NOT USE_Contact Formulas'!A487,ISBLANK('Contact Data Entry'!D487)),"Birthdate is required",IF(NOT(ISBLANK('Contact Data Entry'!D487)),"OK",NA()))</f>
        <v>#N/A</v>
      </c>
      <c r="E487" s="46" t="e">
        <f>IF(AND(NOT(ISBLANK('Contact Data Entry'!E487)),ISNA(VLOOKUP('Contact Data Entry'!E487,'DO NOT USE_Shared Picklist'!$L$3:$L$81,1,FALSE))),"Please select a value from the drop-down menu",IF('DO NOT USE_Contact Formulas'!A487,"OK",NA()))</f>
        <v>#N/A</v>
      </c>
      <c r="F487" s="46" t="e">
        <f>IF(AND(NOT(ISBLANK('Contact Data Entry'!F487)),NOT(ISNUMBER(MATCH("*@*.?*",'Contact Data Entry'!F487,0)))),"Email must be in a valid format",IF('DO NOT USE_Contact Formulas'!A487,"OK",NA()))</f>
        <v>#N/A</v>
      </c>
      <c r="G487" s="46" t="e">
        <f>IF(AND('DO NOT USE_Contact Formulas'!A487,ISBLANK('Contact Data Entry'!G487)),"Mobile Phone is required",IF(NOT(ISBLANK('Contact Data Entry'!G487)),IF(AND(ISNUMBER(VALUE('Contact Data Entry'!G487)),LEFT('Contact Data Entry'!G487,1)&lt;&gt;"1",LEN('Contact Data Entry'!G487)=10),"OK","Phone number must be valid format"),NA()))</f>
        <v>#N/A</v>
      </c>
      <c r="H487" s="46" t="e">
        <f>IF(NOT(ISBLANK('Contact Data Entry'!H487)),IF(AND(ISNUMBER('Contact Data Entry'!H487),LEFT('Contact Data Entry'!H487,1)&lt;&gt;"1",LEN('Contact Data Entry'!H487)=10),"OK","Phone number must be valid format"),IF('DO NOT USE_Contact Formulas'!A487,"OK",NA()))</f>
        <v>#N/A</v>
      </c>
      <c r="I487" s="46" t="e">
        <f>IF(AND(NOT(ISBLANK('Contact Data Entry'!I487)),ISNA(VLOOKUP('Contact Data Entry'!I487,'DO NOT USE_Shared Picklist'!$N$3:$N$63,1,FALSE))),"Please select a value from the drop-down menu",IF('DO NOT USE_Contact Formulas'!A487,"OK",NA()))</f>
        <v>#N/A</v>
      </c>
      <c r="J487" s="46" t="e">
        <f>IF(AND('DO NOT USE_Contact Formulas'!A487,ISBLANK('Contact Data Entry'!J487)),"Home Street Address is required",IF(LEN('Contact Data Entry'!J487)&gt;255,"Home Street Address must be less than 255 characters",IF('DO NOT USE_Contact Formulas'!A487,"OK",NA())))</f>
        <v>#N/A</v>
      </c>
      <c r="K487" s="46" t="e">
        <f>IF(AND('DO NOT USE_Contact Formulas'!A487,ISBLANK('Contact Data Entry'!K487)),"City is required",IF(LEN('Contact Data Entry'!K487)&gt;40,"City must be less than 40 characters",IF('DO NOT USE_Contact Formulas'!A487,"OK",NA())))</f>
        <v>#N/A</v>
      </c>
      <c r="L487" s="46" t="e">
        <f>IF(AND('DO NOT USE_Contact Formulas'!A487,ISBLANK('Contact Data Entry'!L487)),"State is required",IF(AND(NOT(ISBLANK('Contact Data Entry'!L487)),ISNA(VLOOKUP('Contact Data Entry'!L487,'DO NOT USE_Shared Picklist'!$P$3:$P$52,1,FALSE))),"Please select a value from the drop-down menu",IF('DO NOT USE_Contact Formulas'!A487,"OK",NA())))</f>
        <v>#N/A</v>
      </c>
      <c r="M487" s="46" t="e">
        <f>IF(AND('DO NOT USE_Contact Formulas'!A487,ISBLANK('Contact Data Entry'!M487)),"Zip is required",IF(ISBLANK('Contact Data Entry'!M487),NA(),"OK"))</f>
        <v>#N/A</v>
      </c>
      <c r="N487" s="46" t="e">
        <f>IF(AND(NOT(ISBLANK('Contact Data Entry'!N487)),ISNA(VLOOKUP('Contact Data Entry'!N487,'DO NOT USE_Shared Picklist'!$E$3:$E$10,1,FALSE))),"Please select a value from the drop-down menu",IF('DO NOT USE_Contact Formulas'!A487,"OK",NA()))</f>
        <v>#N/A</v>
      </c>
      <c r="O487" s="46" t="e">
        <f>IF(AND('DO NOT USE_Contact Formulas'!A487,ISBLANK('Contact Data Entry'!O487)),"Occupation/Job Title is required",IF(NOT(ISBLANK('Contact Data Entry'!O487)),"OK",NA()))</f>
        <v>#N/A</v>
      </c>
      <c r="P487" s="46" t="e">
        <f>IF('DO NOT USE_Contact Formulas'!A487,IF(ISBLANK('Contact Data Entry'!P487),"Last Date On Site is required","OK"),NA())</f>
        <v>#N/A</v>
      </c>
      <c r="Q487" s="46" t="e">
        <f>IF(AND('DO NOT USE_Contact Formulas'!A487,ISBLANK('Contact Data Entry'!Q487)),"Specific Place in the Location is required",IF(ISBLANK('Contact Data Entry'!Q487),NA(),"OK"))</f>
        <v>#N/A</v>
      </c>
      <c r="R487" s="46" t="e">
        <f>IF(LEN('Contact Data Entry'!R487)&gt;250,"Employer Name must be less than 250 characters",IF('DO NOT USE_Contact Formulas'!A487,"OK",NA()))</f>
        <v>#N/A</v>
      </c>
      <c r="S487" s="46" t="e">
        <f>IF(AND(NOT(ISBLANK('Contact Data Entry'!S487)),ISNA(VLOOKUP('Contact Data Entry'!S487,'DO NOT USE_Shared Picklist'!$V$3:$V$7,1,FALSE))),"Please select a value from the drop-down menu",IF('DO NOT USE_Contact Formulas'!A487,"OK",NA()))</f>
        <v>#N/A</v>
      </c>
      <c r="T487" s="46" t="e">
        <f>IF(LEN('Contact Data Entry'!T487)&gt;255,"Work Area/Department must be less than 255 characters",IF('DO NOT USE_Contact Formulas'!A487,"OK",NA()))</f>
        <v>#N/A</v>
      </c>
      <c r="U487" s="46" t="e">
        <f>IF(LEN('Contact Data Entry'!U487)&gt;255,"Work Shifts must be less than 255 characters",IF('DO NOT USE_Contact Formulas'!A487,"OK",NA()))</f>
        <v>#N/A</v>
      </c>
      <c r="V487" s="47" t="e">
        <f ca="1">IF('Contact Data Entry'!V487&gt;'DO NOT USE_Shared Picklist'!$C$3,"Last Exposure Date cannot be a future date",IF('DO NOT USE_Contact Formulas'!A487,IF(ISBLANK('Contact Data Entry'!V487),"Last Exposure Date is required","OK"),NA()))</f>
        <v>#N/A</v>
      </c>
      <c r="W487" s="46" t="e">
        <f>IF(AND(NOT(ISBLANK('Contact Data Entry'!W487)),ISNA(VLOOKUP('Contact Data Entry'!W487,'DO NOT USE_Shared Picklist'!$D$3:$D$5,1,FALSE))),"Please select a value from the drop-down menu",IF('DO NOT USE_Contact Formulas'!A487,"OK",NA()))</f>
        <v>#N/A</v>
      </c>
      <c r="X487" s="46"/>
      <c r="Y487" s="46" t="e">
        <f>IF(AND(NOT(ISBLANK('Contact Data Entry'!Y487)),ISNA(VLOOKUP('Contact Data Entry'!Y487,'DO NOT USE_Shared Picklist'!$G$3:$G$5,1,FALSE))),"Please select a value from the drop-down menu",IF('DO NOT USE_Contact Formulas'!A487,"OK",NA()))</f>
        <v>#N/A</v>
      </c>
      <c r="Z487" s="46"/>
      <c r="AA487" s="46" t="e">
        <f>IF(AND(NOT(ISBLANK('Contact Data Entry'!AA487)),ISNA(VLOOKUP('Contact Data Entry'!AA487,'DO NOT USE_Shared Picklist'!$H$3:$H$4,1,FALSE))),"Please select a value from the drop-down menu",IF('DO NOT USE_Contact Formulas'!A487,"OK",NA()))</f>
        <v>#N/A</v>
      </c>
      <c r="AB487" s="46" t="e">
        <f ca="1">IF('Contact Data Entry'!AB487&gt;'DO NOT USE_Shared Picklist'!$C$3,"Test Date cannot be a future date",IF('DO NOT USE_Contact Formulas'!A487,"OK",NA()))</f>
        <v>#N/A</v>
      </c>
      <c r="AC487" s="46" t="e">
        <f>IF(AND(NOT(ISBLANK('Contact Data Entry'!AC487)),ISNA(VLOOKUP('Contact Data Entry'!AC487,'DO NOT USE_Shared Picklist'!$R$3:$R$7,1,FALSE))),"Please select a value from the drop-down menu",IF('DO NOT USE_Contact Formulas'!A487,"OK",NA()))</f>
        <v>#N/A</v>
      </c>
      <c r="AD487" s="46" t="e">
        <f>IF(AND(NOT(ISBLANK('Contact Data Entry'!AD487)),ISNA(VLOOKUP('Contact Data Entry'!AD487,'DO NOT USE_Shared Picklist'!$Q$3:$Q$8,1,FALSE))),"Please select a value from the drop-down menu",IF('DO NOT USE_Contact Formulas'!A487,"OK",NA()))</f>
        <v>#N/A</v>
      </c>
    </row>
    <row r="488" spans="1:30" x14ac:dyDescent="0.25">
      <c r="A488" s="45" t="e">
        <f>IF('DO NOT USE_Contact Formulas'!A488,IF('DO NOT USE_Contact Formulas'!B488,"Not all required fields are completed","OK"),NA())</f>
        <v>#N/A</v>
      </c>
      <c r="B488" s="46" t="e">
        <f>IF(AND('DO NOT USE_Contact Formulas'!A488,ISBLANK('Contact Data Entry'!B488)),"First Name is required",IF(NOT(ISBLANK('Contact Data Entry'!B488)),"OK",NA()))</f>
        <v>#N/A</v>
      </c>
      <c r="C488" s="46" t="e">
        <f>IF(AND('DO NOT USE_Contact Formulas'!A488,ISBLANK('Contact Data Entry'!C488)),"Last Name is required",IF(NOT(ISBLANK('Contact Data Entry'!C488)),"OK",NA()))</f>
        <v>#N/A</v>
      </c>
      <c r="D488" s="46" t="e">
        <f>IF(AND('DO NOT USE_Contact Formulas'!A488,ISBLANK('Contact Data Entry'!D488)),"Birthdate is required",IF(NOT(ISBLANK('Contact Data Entry'!D488)),"OK",NA()))</f>
        <v>#N/A</v>
      </c>
      <c r="E488" s="46" t="e">
        <f>IF(AND(NOT(ISBLANK('Contact Data Entry'!E488)),ISNA(VLOOKUP('Contact Data Entry'!E488,'DO NOT USE_Shared Picklist'!$L$3:$L$81,1,FALSE))),"Please select a value from the drop-down menu",IF('DO NOT USE_Contact Formulas'!A488,"OK",NA()))</f>
        <v>#N/A</v>
      </c>
      <c r="F488" s="46" t="e">
        <f>IF(AND(NOT(ISBLANK('Contact Data Entry'!F488)),NOT(ISNUMBER(MATCH("*@*.?*",'Contact Data Entry'!F488,0)))),"Email must be in a valid format",IF('DO NOT USE_Contact Formulas'!A488,"OK",NA()))</f>
        <v>#N/A</v>
      </c>
      <c r="G488" s="46" t="e">
        <f>IF(AND('DO NOT USE_Contact Formulas'!A488,ISBLANK('Contact Data Entry'!G488)),"Mobile Phone is required",IF(NOT(ISBLANK('Contact Data Entry'!G488)),IF(AND(ISNUMBER(VALUE('Contact Data Entry'!G488)),LEFT('Contact Data Entry'!G488,1)&lt;&gt;"1",LEN('Contact Data Entry'!G488)=10),"OK","Phone number must be valid format"),NA()))</f>
        <v>#N/A</v>
      </c>
      <c r="H488" s="46" t="e">
        <f>IF(NOT(ISBLANK('Contact Data Entry'!H488)),IF(AND(ISNUMBER('Contact Data Entry'!H488),LEFT('Contact Data Entry'!H488,1)&lt;&gt;"1",LEN('Contact Data Entry'!H488)=10),"OK","Phone number must be valid format"),IF('DO NOT USE_Contact Formulas'!A488,"OK",NA()))</f>
        <v>#N/A</v>
      </c>
      <c r="I488" s="46" t="e">
        <f>IF(AND(NOT(ISBLANK('Contact Data Entry'!I488)),ISNA(VLOOKUP('Contact Data Entry'!I488,'DO NOT USE_Shared Picklist'!$N$3:$N$63,1,FALSE))),"Please select a value from the drop-down menu",IF('DO NOT USE_Contact Formulas'!A488,"OK",NA()))</f>
        <v>#N/A</v>
      </c>
      <c r="J488" s="46" t="e">
        <f>IF(AND('DO NOT USE_Contact Formulas'!A488,ISBLANK('Contact Data Entry'!J488)),"Home Street Address is required",IF(LEN('Contact Data Entry'!J488)&gt;255,"Home Street Address must be less than 255 characters",IF('DO NOT USE_Contact Formulas'!A488,"OK",NA())))</f>
        <v>#N/A</v>
      </c>
      <c r="K488" s="46" t="e">
        <f>IF(AND('DO NOT USE_Contact Formulas'!A488,ISBLANK('Contact Data Entry'!K488)),"City is required",IF(LEN('Contact Data Entry'!K488)&gt;40,"City must be less than 40 characters",IF('DO NOT USE_Contact Formulas'!A488,"OK",NA())))</f>
        <v>#N/A</v>
      </c>
      <c r="L488" s="46" t="e">
        <f>IF(AND('DO NOT USE_Contact Formulas'!A488,ISBLANK('Contact Data Entry'!L488)),"State is required",IF(AND(NOT(ISBLANK('Contact Data Entry'!L488)),ISNA(VLOOKUP('Contact Data Entry'!L488,'DO NOT USE_Shared Picklist'!$P$3:$P$52,1,FALSE))),"Please select a value from the drop-down menu",IF('DO NOT USE_Contact Formulas'!A488,"OK",NA())))</f>
        <v>#N/A</v>
      </c>
      <c r="M488" s="46" t="e">
        <f>IF(AND('DO NOT USE_Contact Formulas'!A488,ISBLANK('Contact Data Entry'!M488)),"Zip is required",IF(ISBLANK('Contact Data Entry'!M488),NA(),"OK"))</f>
        <v>#N/A</v>
      </c>
      <c r="N488" s="46" t="e">
        <f>IF(AND(NOT(ISBLANK('Contact Data Entry'!N488)),ISNA(VLOOKUP('Contact Data Entry'!N488,'DO NOT USE_Shared Picklist'!$E$3:$E$10,1,FALSE))),"Please select a value from the drop-down menu",IF('DO NOT USE_Contact Formulas'!A488,"OK",NA()))</f>
        <v>#N/A</v>
      </c>
      <c r="O488" s="46" t="e">
        <f>IF(AND('DO NOT USE_Contact Formulas'!A488,ISBLANK('Contact Data Entry'!O488)),"Occupation/Job Title is required",IF(NOT(ISBLANK('Contact Data Entry'!O488)),"OK",NA()))</f>
        <v>#N/A</v>
      </c>
      <c r="P488" s="46" t="e">
        <f>IF('DO NOT USE_Contact Formulas'!A488,IF(ISBLANK('Contact Data Entry'!P488),"Last Date On Site is required","OK"),NA())</f>
        <v>#N/A</v>
      </c>
      <c r="Q488" s="46" t="e">
        <f>IF(AND('DO NOT USE_Contact Formulas'!A488,ISBLANK('Contact Data Entry'!Q488)),"Specific Place in the Location is required",IF(ISBLANK('Contact Data Entry'!Q488),NA(),"OK"))</f>
        <v>#N/A</v>
      </c>
      <c r="R488" s="46" t="e">
        <f>IF(LEN('Contact Data Entry'!R488)&gt;250,"Employer Name must be less than 250 characters",IF('DO NOT USE_Contact Formulas'!A488,"OK",NA()))</f>
        <v>#N/A</v>
      </c>
      <c r="S488" s="46" t="e">
        <f>IF(AND(NOT(ISBLANK('Contact Data Entry'!S488)),ISNA(VLOOKUP('Contact Data Entry'!S488,'DO NOT USE_Shared Picklist'!$V$3:$V$7,1,FALSE))),"Please select a value from the drop-down menu",IF('DO NOT USE_Contact Formulas'!A488,"OK",NA()))</f>
        <v>#N/A</v>
      </c>
      <c r="T488" s="46" t="e">
        <f>IF(LEN('Contact Data Entry'!T488)&gt;255,"Work Area/Department must be less than 255 characters",IF('DO NOT USE_Contact Formulas'!A488,"OK",NA()))</f>
        <v>#N/A</v>
      </c>
      <c r="U488" s="46" t="e">
        <f>IF(LEN('Contact Data Entry'!U488)&gt;255,"Work Shifts must be less than 255 characters",IF('DO NOT USE_Contact Formulas'!A488,"OK",NA()))</f>
        <v>#N/A</v>
      </c>
      <c r="V488" s="47" t="e">
        <f ca="1">IF('Contact Data Entry'!V488&gt;'DO NOT USE_Shared Picklist'!$C$3,"Last Exposure Date cannot be a future date",IF('DO NOT USE_Contact Formulas'!A488,IF(ISBLANK('Contact Data Entry'!V488),"Last Exposure Date is required","OK"),NA()))</f>
        <v>#N/A</v>
      </c>
      <c r="W488" s="46" t="e">
        <f>IF(AND(NOT(ISBLANK('Contact Data Entry'!W488)),ISNA(VLOOKUP('Contact Data Entry'!W488,'DO NOT USE_Shared Picklist'!$D$3:$D$5,1,FALSE))),"Please select a value from the drop-down menu",IF('DO NOT USE_Contact Formulas'!A488,"OK",NA()))</f>
        <v>#N/A</v>
      </c>
      <c r="X488" s="46"/>
      <c r="Y488" s="46" t="e">
        <f>IF(AND(NOT(ISBLANK('Contact Data Entry'!Y488)),ISNA(VLOOKUP('Contact Data Entry'!Y488,'DO NOT USE_Shared Picklist'!$G$3:$G$5,1,FALSE))),"Please select a value from the drop-down menu",IF('DO NOT USE_Contact Formulas'!A488,"OK",NA()))</f>
        <v>#N/A</v>
      </c>
      <c r="Z488" s="46"/>
      <c r="AA488" s="46" t="e">
        <f>IF(AND(NOT(ISBLANK('Contact Data Entry'!AA488)),ISNA(VLOOKUP('Contact Data Entry'!AA488,'DO NOT USE_Shared Picklist'!$H$3:$H$4,1,FALSE))),"Please select a value from the drop-down menu",IF('DO NOT USE_Contact Formulas'!A488,"OK",NA()))</f>
        <v>#N/A</v>
      </c>
      <c r="AB488" s="46" t="e">
        <f ca="1">IF('Contact Data Entry'!AB488&gt;'DO NOT USE_Shared Picklist'!$C$3,"Test Date cannot be a future date",IF('DO NOT USE_Contact Formulas'!A488,"OK",NA()))</f>
        <v>#N/A</v>
      </c>
      <c r="AC488" s="46" t="e">
        <f>IF(AND(NOT(ISBLANK('Contact Data Entry'!AC488)),ISNA(VLOOKUP('Contact Data Entry'!AC488,'DO NOT USE_Shared Picklist'!$R$3:$R$7,1,FALSE))),"Please select a value from the drop-down menu",IF('DO NOT USE_Contact Formulas'!A488,"OK",NA()))</f>
        <v>#N/A</v>
      </c>
      <c r="AD488" s="46" t="e">
        <f>IF(AND(NOT(ISBLANK('Contact Data Entry'!AD488)),ISNA(VLOOKUP('Contact Data Entry'!AD488,'DO NOT USE_Shared Picklist'!$Q$3:$Q$8,1,FALSE))),"Please select a value from the drop-down menu",IF('DO NOT USE_Contact Formulas'!A488,"OK",NA()))</f>
        <v>#N/A</v>
      </c>
    </row>
    <row r="489" spans="1:30" x14ac:dyDescent="0.25">
      <c r="A489" s="45" t="e">
        <f>IF('DO NOT USE_Contact Formulas'!A489,IF('DO NOT USE_Contact Formulas'!B489,"Not all required fields are completed","OK"),NA())</f>
        <v>#N/A</v>
      </c>
      <c r="B489" s="46" t="e">
        <f>IF(AND('DO NOT USE_Contact Formulas'!A489,ISBLANK('Contact Data Entry'!B489)),"First Name is required",IF(NOT(ISBLANK('Contact Data Entry'!B489)),"OK",NA()))</f>
        <v>#N/A</v>
      </c>
      <c r="C489" s="46" t="e">
        <f>IF(AND('DO NOT USE_Contact Formulas'!A489,ISBLANK('Contact Data Entry'!C489)),"Last Name is required",IF(NOT(ISBLANK('Contact Data Entry'!C489)),"OK",NA()))</f>
        <v>#N/A</v>
      </c>
      <c r="D489" s="46" t="e">
        <f>IF(AND('DO NOT USE_Contact Formulas'!A489,ISBLANK('Contact Data Entry'!D489)),"Birthdate is required",IF(NOT(ISBLANK('Contact Data Entry'!D489)),"OK",NA()))</f>
        <v>#N/A</v>
      </c>
      <c r="E489" s="46" t="e">
        <f>IF(AND(NOT(ISBLANK('Contact Data Entry'!E489)),ISNA(VLOOKUP('Contact Data Entry'!E489,'DO NOT USE_Shared Picklist'!$L$3:$L$81,1,FALSE))),"Please select a value from the drop-down menu",IF('DO NOT USE_Contact Formulas'!A489,"OK",NA()))</f>
        <v>#N/A</v>
      </c>
      <c r="F489" s="46" t="e">
        <f>IF(AND(NOT(ISBLANK('Contact Data Entry'!F489)),NOT(ISNUMBER(MATCH("*@*.?*",'Contact Data Entry'!F489,0)))),"Email must be in a valid format",IF('DO NOT USE_Contact Formulas'!A489,"OK",NA()))</f>
        <v>#N/A</v>
      </c>
      <c r="G489" s="46" t="e">
        <f>IF(AND('DO NOT USE_Contact Formulas'!A489,ISBLANK('Contact Data Entry'!G489)),"Mobile Phone is required",IF(NOT(ISBLANK('Contact Data Entry'!G489)),IF(AND(ISNUMBER(VALUE('Contact Data Entry'!G489)),LEFT('Contact Data Entry'!G489,1)&lt;&gt;"1",LEN('Contact Data Entry'!G489)=10),"OK","Phone number must be valid format"),NA()))</f>
        <v>#N/A</v>
      </c>
      <c r="H489" s="46" t="e">
        <f>IF(NOT(ISBLANK('Contact Data Entry'!H489)),IF(AND(ISNUMBER('Contact Data Entry'!H489),LEFT('Contact Data Entry'!H489,1)&lt;&gt;"1",LEN('Contact Data Entry'!H489)=10),"OK","Phone number must be valid format"),IF('DO NOT USE_Contact Formulas'!A489,"OK",NA()))</f>
        <v>#N/A</v>
      </c>
      <c r="I489" s="46" t="e">
        <f>IF(AND(NOT(ISBLANK('Contact Data Entry'!I489)),ISNA(VLOOKUP('Contact Data Entry'!I489,'DO NOT USE_Shared Picklist'!$N$3:$N$63,1,FALSE))),"Please select a value from the drop-down menu",IF('DO NOT USE_Contact Formulas'!A489,"OK",NA()))</f>
        <v>#N/A</v>
      </c>
      <c r="J489" s="46" t="e">
        <f>IF(AND('DO NOT USE_Contact Formulas'!A489,ISBLANK('Contact Data Entry'!J489)),"Home Street Address is required",IF(LEN('Contact Data Entry'!J489)&gt;255,"Home Street Address must be less than 255 characters",IF('DO NOT USE_Contact Formulas'!A489,"OK",NA())))</f>
        <v>#N/A</v>
      </c>
      <c r="K489" s="46" t="e">
        <f>IF(AND('DO NOT USE_Contact Formulas'!A489,ISBLANK('Contact Data Entry'!K489)),"City is required",IF(LEN('Contact Data Entry'!K489)&gt;40,"City must be less than 40 characters",IF('DO NOT USE_Contact Formulas'!A489,"OK",NA())))</f>
        <v>#N/A</v>
      </c>
      <c r="L489" s="46" t="e">
        <f>IF(AND('DO NOT USE_Contact Formulas'!A489,ISBLANK('Contact Data Entry'!L489)),"State is required",IF(AND(NOT(ISBLANK('Contact Data Entry'!L489)),ISNA(VLOOKUP('Contact Data Entry'!L489,'DO NOT USE_Shared Picklist'!$P$3:$P$52,1,FALSE))),"Please select a value from the drop-down menu",IF('DO NOT USE_Contact Formulas'!A489,"OK",NA())))</f>
        <v>#N/A</v>
      </c>
      <c r="M489" s="46" t="e">
        <f>IF(AND('DO NOT USE_Contact Formulas'!A489,ISBLANK('Contact Data Entry'!M489)),"Zip is required",IF(ISBLANK('Contact Data Entry'!M489),NA(),"OK"))</f>
        <v>#N/A</v>
      </c>
      <c r="N489" s="46" t="e">
        <f>IF(AND(NOT(ISBLANK('Contact Data Entry'!N489)),ISNA(VLOOKUP('Contact Data Entry'!N489,'DO NOT USE_Shared Picklist'!$E$3:$E$10,1,FALSE))),"Please select a value from the drop-down menu",IF('DO NOT USE_Contact Formulas'!A489,"OK",NA()))</f>
        <v>#N/A</v>
      </c>
      <c r="O489" s="46" t="e">
        <f>IF(AND('DO NOT USE_Contact Formulas'!A489,ISBLANK('Contact Data Entry'!O489)),"Occupation/Job Title is required",IF(NOT(ISBLANK('Contact Data Entry'!O489)),"OK",NA()))</f>
        <v>#N/A</v>
      </c>
      <c r="P489" s="46" t="e">
        <f>IF('DO NOT USE_Contact Formulas'!A489,IF(ISBLANK('Contact Data Entry'!P489),"Last Date On Site is required","OK"),NA())</f>
        <v>#N/A</v>
      </c>
      <c r="Q489" s="46" t="e">
        <f>IF(AND('DO NOT USE_Contact Formulas'!A489,ISBLANK('Contact Data Entry'!Q489)),"Specific Place in the Location is required",IF(ISBLANK('Contact Data Entry'!Q489),NA(),"OK"))</f>
        <v>#N/A</v>
      </c>
      <c r="R489" s="46" t="e">
        <f>IF(LEN('Contact Data Entry'!R489)&gt;250,"Employer Name must be less than 250 characters",IF('DO NOT USE_Contact Formulas'!A489,"OK",NA()))</f>
        <v>#N/A</v>
      </c>
      <c r="S489" s="46" t="e">
        <f>IF(AND(NOT(ISBLANK('Contact Data Entry'!S489)),ISNA(VLOOKUP('Contact Data Entry'!S489,'DO NOT USE_Shared Picklist'!$V$3:$V$7,1,FALSE))),"Please select a value from the drop-down menu",IF('DO NOT USE_Contact Formulas'!A489,"OK",NA()))</f>
        <v>#N/A</v>
      </c>
      <c r="T489" s="46" t="e">
        <f>IF(LEN('Contact Data Entry'!T489)&gt;255,"Work Area/Department must be less than 255 characters",IF('DO NOT USE_Contact Formulas'!A489,"OK",NA()))</f>
        <v>#N/A</v>
      </c>
      <c r="U489" s="46" t="e">
        <f>IF(LEN('Contact Data Entry'!U489)&gt;255,"Work Shifts must be less than 255 characters",IF('DO NOT USE_Contact Formulas'!A489,"OK",NA()))</f>
        <v>#N/A</v>
      </c>
      <c r="V489" s="47" t="e">
        <f ca="1">IF('Contact Data Entry'!V489&gt;'DO NOT USE_Shared Picklist'!$C$3,"Last Exposure Date cannot be a future date",IF('DO NOT USE_Contact Formulas'!A489,IF(ISBLANK('Contact Data Entry'!V489),"Last Exposure Date is required","OK"),NA()))</f>
        <v>#N/A</v>
      </c>
      <c r="W489" s="46" t="e">
        <f>IF(AND(NOT(ISBLANK('Contact Data Entry'!W489)),ISNA(VLOOKUP('Contact Data Entry'!W489,'DO NOT USE_Shared Picklist'!$D$3:$D$5,1,FALSE))),"Please select a value from the drop-down menu",IF('DO NOT USE_Contact Formulas'!A489,"OK",NA()))</f>
        <v>#N/A</v>
      </c>
      <c r="X489" s="46"/>
      <c r="Y489" s="46" t="e">
        <f>IF(AND(NOT(ISBLANK('Contact Data Entry'!Y489)),ISNA(VLOOKUP('Contact Data Entry'!Y489,'DO NOT USE_Shared Picklist'!$G$3:$G$5,1,FALSE))),"Please select a value from the drop-down menu",IF('DO NOT USE_Contact Formulas'!A489,"OK",NA()))</f>
        <v>#N/A</v>
      </c>
      <c r="Z489" s="46"/>
      <c r="AA489" s="46" t="e">
        <f>IF(AND(NOT(ISBLANK('Contact Data Entry'!AA489)),ISNA(VLOOKUP('Contact Data Entry'!AA489,'DO NOT USE_Shared Picklist'!$H$3:$H$4,1,FALSE))),"Please select a value from the drop-down menu",IF('DO NOT USE_Contact Formulas'!A489,"OK",NA()))</f>
        <v>#N/A</v>
      </c>
      <c r="AB489" s="46" t="e">
        <f ca="1">IF('Contact Data Entry'!AB489&gt;'DO NOT USE_Shared Picklist'!$C$3,"Test Date cannot be a future date",IF('DO NOT USE_Contact Formulas'!A489,"OK",NA()))</f>
        <v>#N/A</v>
      </c>
      <c r="AC489" s="46" t="e">
        <f>IF(AND(NOT(ISBLANK('Contact Data Entry'!AC489)),ISNA(VLOOKUP('Contact Data Entry'!AC489,'DO NOT USE_Shared Picklist'!$R$3:$R$7,1,FALSE))),"Please select a value from the drop-down menu",IF('DO NOT USE_Contact Formulas'!A489,"OK",NA()))</f>
        <v>#N/A</v>
      </c>
      <c r="AD489" s="46" t="e">
        <f>IF(AND(NOT(ISBLANK('Contact Data Entry'!AD489)),ISNA(VLOOKUP('Contact Data Entry'!AD489,'DO NOT USE_Shared Picklist'!$Q$3:$Q$8,1,FALSE))),"Please select a value from the drop-down menu",IF('DO NOT USE_Contact Formulas'!A489,"OK",NA()))</f>
        <v>#N/A</v>
      </c>
    </row>
    <row r="490" spans="1:30" x14ac:dyDescent="0.25">
      <c r="A490" s="45" t="e">
        <f>IF('DO NOT USE_Contact Formulas'!A490,IF('DO NOT USE_Contact Formulas'!B490,"Not all required fields are completed","OK"),NA())</f>
        <v>#N/A</v>
      </c>
      <c r="B490" s="46" t="e">
        <f>IF(AND('DO NOT USE_Contact Formulas'!A490,ISBLANK('Contact Data Entry'!B490)),"First Name is required",IF(NOT(ISBLANK('Contact Data Entry'!B490)),"OK",NA()))</f>
        <v>#N/A</v>
      </c>
      <c r="C490" s="46" t="e">
        <f>IF(AND('DO NOT USE_Contact Formulas'!A490,ISBLANK('Contact Data Entry'!C490)),"Last Name is required",IF(NOT(ISBLANK('Contact Data Entry'!C490)),"OK",NA()))</f>
        <v>#N/A</v>
      </c>
      <c r="D490" s="46" t="e">
        <f>IF(AND('DO NOT USE_Contact Formulas'!A490,ISBLANK('Contact Data Entry'!D490)),"Birthdate is required",IF(NOT(ISBLANK('Contact Data Entry'!D490)),"OK",NA()))</f>
        <v>#N/A</v>
      </c>
      <c r="E490" s="46" t="e">
        <f>IF(AND(NOT(ISBLANK('Contact Data Entry'!E490)),ISNA(VLOOKUP('Contact Data Entry'!E490,'DO NOT USE_Shared Picklist'!$L$3:$L$81,1,FALSE))),"Please select a value from the drop-down menu",IF('DO NOT USE_Contact Formulas'!A490,"OK",NA()))</f>
        <v>#N/A</v>
      </c>
      <c r="F490" s="46" t="e">
        <f>IF(AND(NOT(ISBLANK('Contact Data Entry'!F490)),NOT(ISNUMBER(MATCH("*@*.?*",'Contact Data Entry'!F490,0)))),"Email must be in a valid format",IF('DO NOT USE_Contact Formulas'!A490,"OK",NA()))</f>
        <v>#N/A</v>
      </c>
      <c r="G490" s="46" t="e">
        <f>IF(AND('DO NOT USE_Contact Formulas'!A490,ISBLANK('Contact Data Entry'!G490)),"Mobile Phone is required",IF(NOT(ISBLANK('Contact Data Entry'!G490)),IF(AND(ISNUMBER(VALUE('Contact Data Entry'!G490)),LEFT('Contact Data Entry'!G490,1)&lt;&gt;"1",LEN('Contact Data Entry'!G490)=10),"OK","Phone number must be valid format"),NA()))</f>
        <v>#N/A</v>
      </c>
      <c r="H490" s="46" t="e">
        <f>IF(NOT(ISBLANK('Contact Data Entry'!H490)),IF(AND(ISNUMBER('Contact Data Entry'!H490),LEFT('Contact Data Entry'!H490,1)&lt;&gt;"1",LEN('Contact Data Entry'!H490)=10),"OK","Phone number must be valid format"),IF('DO NOT USE_Contact Formulas'!A490,"OK",NA()))</f>
        <v>#N/A</v>
      </c>
      <c r="I490" s="46" t="e">
        <f>IF(AND(NOT(ISBLANK('Contact Data Entry'!I490)),ISNA(VLOOKUP('Contact Data Entry'!I490,'DO NOT USE_Shared Picklist'!$N$3:$N$63,1,FALSE))),"Please select a value from the drop-down menu",IF('DO NOT USE_Contact Formulas'!A490,"OK",NA()))</f>
        <v>#N/A</v>
      </c>
      <c r="J490" s="46" t="e">
        <f>IF(AND('DO NOT USE_Contact Formulas'!A490,ISBLANK('Contact Data Entry'!J490)),"Home Street Address is required",IF(LEN('Contact Data Entry'!J490)&gt;255,"Home Street Address must be less than 255 characters",IF('DO NOT USE_Contact Formulas'!A490,"OK",NA())))</f>
        <v>#N/A</v>
      </c>
      <c r="K490" s="46" t="e">
        <f>IF(AND('DO NOT USE_Contact Formulas'!A490,ISBLANK('Contact Data Entry'!K490)),"City is required",IF(LEN('Contact Data Entry'!K490)&gt;40,"City must be less than 40 characters",IF('DO NOT USE_Contact Formulas'!A490,"OK",NA())))</f>
        <v>#N/A</v>
      </c>
      <c r="L490" s="46" t="e">
        <f>IF(AND('DO NOT USE_Contact Formulas'!A490,ISBLANK('Contact Data Entry'!L490)),"State is required",IF(AND(NOT(ISBLANK('Contact Data Entry'!L490)),ISNA(VLOOKUP('Contact Data Entry'!L490,'DO NOT USE_Shared Picklist'!$P$3:$P$52,1,FALSE))),"Please select a value from the drop-down menu",IF('DO NOT USE_Contact Formulas'!A490,"OK",NA())))</f>
        <v>#N/A</v>
      </c>
      <c r="M490" s="46" t="e">
        <f>IF(AND('DO NOT USE_Contact Formulas'!A490,ISBLANK('Contact Data Entry'!M490)),"Zip is required",IF(ISBLANK('Contact Data Entry'!M490),NA(),"OK"))</f>
        <v>#N/A</v>
      </c>
      <c r="N490" s="46" t="e">
        <f>IF(AND(NOT(ISBLANK('Contact Data Entry'!N490)),ISNA(VLOOKUP('Contact Data Entry'!N490,'DO NOT USE_Shared Picklist'!$E$3:$E$10,1,FALSE))),"Please select a value from the drop-down menu",IF('DO NOT USE_Contact Formulas'!A490,"OK",NA()))</f>
        <v>#N/A</v>
      </c>
      <c r="O490" s="46" t="e">
        <f>IF(AND('DO NOT USE_Contact Formulas'!A490,ISBLANK('Contact Data Entry'!O490)),"Occupation/Job Title is required",IF(NOT(ISBLANK('Contact Data Entry'!O490)),"OK",NA()))</f>
        <v>#N/A</v>
      </c>
      <c r="P490" s="46" t="e">
        <f>IF('DO NOT USE_Contact Formulas'!A490,IF(ISBLANK('Contact Data Entry'!P490),"Last Date On Site is required","OK"),NA())</f>
        <v>#N/A</v>
      </c>
      <c r="Q490" s="46" t="e">
        <f>IF(AND('DO NOT USE_Contact Formulas'!A490,ISBLANK('Contact Data Entry'!Q490)),"Specific Place in the Location is required",IF(ISBLANK('Contact Data Entry'!Q490),NA(),"OK"))</f>
        <v>#N/A</v>
      </c>
      <c r="R490" s="46" t="e">
        <f>IF(LEN('Contact Data Entry'!R490)&gt;250,"Employer Name must be less than 250 characters",IF('DO NOT USE_Contact Formulas'!A490,"OK",NA()))</f>
        <v>#N/A</v>
      </c>
      <c r="S490" s="46" t="e">
        <f>IF(AND(NOT(ISBLANK('Contact Data Entry'!S490)),ISNA(VLOOKUP('Contact Data Entry'!S490,'DO NOT USE_Shared Picklist'!$V$3:$V$7,1,FALSE))),"Please select a value from the drop-down menu",IF('DO NOT USE_Contact Formulas'!A490,"OK",NA()))</f>
        <v>#N/A</v>
      </c>
      <c r="T490" s="46" t="e">
        <f>IF(LEN('Contact Data Entry'!T490)&gt;255,"Work Area/Department must be less than 255 characters",IF('DO NOT USE_Contact Formulas'!A490,"OK",NA()))</f>
        <v>#N/A</v>
      </c>
      <c r="U490" s="46" t="e">
        <f>IF(LEN('Contact Data Entry'!U490)&gt;255,"Work Shifts must be less than 255 characters",IF('DO NOT USE_Contact Formulas'!A490,"OK",NA()))</f>
        <v>#N/A</v>
      </c>
      <c r="V490" s="47" t="e">
        <f ca="1">IF('Contact Data Entry'!V490&gt;'DO NOT USE_Shared Picklist'!$C$3,"Last Exposure Date cannot be a future date",IF('DO NOT USE_Contact Formulas'!A490,IF(ISBLANK('Contact Data Entry'!V490),"Last Exposure Date is required","OK"),NA()))</f>
        <v>#N/A</v>
      </c>
      <c r="W490" s="46" t="e">
        <f>IF(AND(NOT(ISBLANK('Contact Data Entry'!W490)),ISNA(VLOOKUP('Contact Data Entry'!W490,'DO NOT USE_Shared Picklist'!$D$3:$D$5,1,FALSE))),"Please select a value from the drop-down menu",IF('DO NOT USE_Contact Formulas'!A490,"OK",NA()))</f>
        <v>#N/A</v>
      </c>
      <c r="X490" s="46"/>
      <c r="Y490" s="46" t="e">
        <f>IF(AND(NOT(ISBLANK('Contact Data Entry'!Y490)),ISNA(VLOOKUP('Contact Data Entry'!Y490,'DO NOT USE_Shared Picklist'!$G$3:$G$5,1,FALSE))),"Please select a value from the drop-down menu",IF('DO NOT USE_Contact Formulas'!A490,"OK",NA()))</f>
        <v>#N/A</v>
      </c>
      <c r="Z490" s="46"/>
      <c r="AA490" s="46" t="e">
        <f>IF(AND(NOT(ISBLANK('Contact Data Entry'!AA490)),ISNA(VLOOKUP('Contact Data Entry'!AA490,'DO NOT USE_Shared Picklist'!$H$3:$H$4,1,FALSE))),"Please select a value from the drop-down menu",IF('DO NOT USE_Contact Formulas'!A490,"OK",NA()))</f>
        <v>#N/A</v>
      </c>
      <c r="AB490" s="46" t="e">
        <f ca="1">IF('Contact Data Entry'!AB490&gt;'DO NOT USE_Shared Picklist'!$C$3,"Test Date cannot be a future date",IF('DO NOT USE_Contact Formulas'!A490,"OK",NA()))</f>
        <v>#N/A</v>
      </c>
      <c r="AC490" s="46" t="e">
        <f>IF(AND(NOT(ISBLANK('Contact Data Entry'!AC490)),ISNA(VLOOKUP('Contact Data Entry'!AC490,'DO NOT USE_Shared Picklist'!$R$3:$R$7,1,FALSE))),"Please select a value from the drop-down menu",IF('DO NOT USE_Contact Formulas'!A490,"OK",NA()))</f>
        <v>#N/A</v>
      </c>
      <c r="AD490" s="46" t="e">
        <f>IF(AND(NOT(ISBLANK('Contact Data Entry'!AD490)),ISNA(VLOOKUP('Contact Data Entry'!AD490,'DO NOT USE_Shared Picklist'!$Q$3:$Q$8,1,FALSE))),"Please select a value from the drop-down menu",IF('DO NOT USE_Contact Formulas'!A490,"OK",NA()))</f>
        <v>#N/A</v>
      </c>
    </row>
    <row r="491" spans="1:30" x14ac:dyDescent="0.25">
      <c r="A491" s="45" t="e">
        <f>IF('DO NOT USE_Contact Formulas'!A491,IF('DO NOT USE_Contact Formulas'!B491,"Not all required fields are completed","OK"),NA())</f>
        <v>#N/A</v>
      </c>
      <c r="B491" s="46" t="e">
        <f>IF(AND('DO NOT USE_Contact Formulas'!A491,ISBLANK('Contact Data Entry'!B491)),"First Name is required",IF(NOT(ISBLANK('Contact Data Entry'!B491)),"OK",NA()))</f>
        <v>#N/A</v>
      </c>
      <c r="C491" s="46" t="e">
        <f>IF(AND('DO NOT USE_Contact Formulas'!A491,ISBLANK('Contact Data Entry'!C491)),"Last Name is required",IF(NOT(ISBLANK('Contact Data Entry'!C491)),"OK",NA()))</f>
        <v>#N/A</v>
      </c>
      <c r="D491" s="46" t="e">
        <f>IF(AND('DO NOT USE_Contact Formulas'!A491,ISBLANK('Contact Data Entry'!D491)),"Birthdate is required",IF(NOT(ISBLANK('Contact Data Entry'!D491)),"OK",NA()))</f>
        <v>#N/A</v>
      </c>
      <c r="E491" s="46" t="e">
        <f>IF(AND(NOT(ISBLANK('Contact Data Entry'!E491)),ISNA(VLOOKUP('Contact Data Entry'!E491,'DO NOT USE_Shared Picklist'!$L$3:$L$81,1,FALSE))),"Please select a value from the drop-down menu",IF('DO NOT USE_Contact Formulas'!A491,"OK",NA()))</f>
        <v>#N/A</v>
      </c>
      <c r="F491" s="46" t="e">
        <f>IF(AND(NOT(ISBLANK('Contact Data Entry'!F491)),NOT(ISNUMBER(MATCH("*@*.?*",'Contact Data Entry'!F491,0)))),"Email must be in a valid format",IF('DO NOT USE_Contact Formulas'!A491,"OK",NA()))</f>
        <v>#N/A</v>
      </c>
      <c r="G491" s="46" t="e">
        <f>IF(AND('DO NOT USE_Contact Formulas'!A491,ISBLANK('Contact Data Entry'!G491)),"Mobile Phone is required",IF(NOT(ISBLANK('Contact Data Entry'!G491)),IF(AND(ISNUMBER(VALUE('Contact Data Entry'!G491)),LEFT('Contact Data Entry'!G491,1)&lt;&gt;"1",LEN('Contact Data Entry'!G491)=10),"OK","Phone number must be valid format"),NA()))</f>
        <v>#N/A</v>
      </c>
      <c r="H491" s="46" t="e">
        <f>IF(NOT(ISBLANK('Contact Data Entry'!H491)),IF(AND(ISNUMBER('Contact Data Entry'!H491),LEFT('Contact Data Entry'!H491,1)&lt;&gt;"1",LEN('Contact Data Entry'!H491)=10),"OK","Phone number must be valid format"),IF('DO NOT USE_Contact Formulas'!A491,"OK",NA()))</f>
        <v>#N/A</v>
      </c>
      <c r="I491" s="46" t="e">
        <f>IF(AND(NOT(ISBLANK('Contact Data Entry'!I491)),ISNA(VLOOKUP('Contact Data Entry'!I491,'DO NOT USE_Shared Picklist'!$N$3:$N$63,1,FALSE))),"Please select a value from the drop-down menu",IF('DO NOT USE_Contact Formulas'!A491,"OK",NA()))</f>
        <v>#N/A</v>
      </c>
      <c r="J491" s="46" t="e">
        <f>IF(AND('DO NOT USE_Contact Formulas'!A491,ISBLANK('Contact Data Entry'!J491)),"Home Street Address is required",IF(LEN('Contact Data Entry'!J491)&gt;255,"Home Street Address must be less than 255 characters",IF('DO NOT USE_Contact Formulas'!A491,"OK",NA())))</f>
        <v>#N/A</v>
      </c>
      <c r="K491" s="46" t="e">
        <f>IF(AND('DO NOT USE_Contact Formulas'!A491,ISBLANK('Contact Data Entry'!K491)),"City is required",IF(LEN('Contact Data Entry'!K491)&gt;40,"City must be less than 40 characters",IF('DO NOT USE_Contact Formulas'!A491,"OK",NA())))</f>
        <v>#N/A</v>
      </c>
      <c r="L491" s="46" t="e">
        <f>IF(AND('DO NOT USE_Contact Formulas'!A491,ISBLANK('Contact Data Entry'!L491)),"State is required",IF(AND(NOT(ISBLANK('Contact Data Entry'!L491)),ISNA(VLOOKUP('Contact Data Entry'!L491,'DO NOT USE_Shared Picklist'!$P$3:$P$52,1,FALSE))),"Please select a value from the drop-down menu",IF('DO NOT USE_Contact Formulas'!A491,"OK",NA())))</f>
        <v>#N/A</v>
      </c>
      <c r="M491" s="46" t="e">
        <f>IF(AND('DO NOT USE_Contact Formulas'!A491,ISBLANK('Contact Data Entry'!M491)),"Zip is required",IF(ISBLANK('Contact Data Entry'!M491),NA(),"OK"))</f>
        <v>#N/A</v>
      </c>
      <c r="N491" s="46" t="e">
        <f>IF(AND(NOT(ISBLANK('Contact Data Entry'!N491)),ISNA(VLOOKUP('Contact Data Entry'!N491,'DO NOT USE_Shared Picklist'!$E$3:$E$10,1,FALSE))),"Please select a value from the drop-down menu",IF('DO NOT USE_Contact Formulas'!A491,"OK",NA()))</f>
        <v>#N/A</v>
      </c>
      <c r="O491" s="46" t="e">
        <f>IF(AND('DO NOT USE_Contact Formulas'!A491,ISBLANK('Contact Data Entry'!O491)),"Occupation/Job Title is required",IF(NOT(ISBLANK('Contact Data Entry'!O491)),"OK",NA()))</f>
        <v>#N/A</v>
      </c>
      <c r="P491" s="46" t="e">
        <f>IF('DO NOT USE_Contact Formulas'!A491,IF(ISBLANK('Contact Data Entry'!P491),"Last Date On Site is required","OK"),NA())</f>
        <v>#N/A</v>
      </c>
      <c r="Q491" s="46" t="e">
        <f>IF(AND('DO NOT USE_Contact Formulas'!A491,ISBLANK('Contact Data Entry'!Q491)),"Specific Place in the Location is required",IF(ISBLANK('Contact Data Entry'!Q491),NA(),"OK"))</f>
        <v>#N/A</v>
      </c>
      <c r="R491" s="46" t="e">
        <f>IF(LEN('Contact Data Entry'!R491)&gt;250,"Employer Name must be less than 250 characters",IF('DO NOT USE_Contact Formulas'!A491,"OK",NA()))</f>
        <v>#N/A</v>
      </c>
      <c r="S491" s="46" t="e">
        <f>IF(AND(NOT(ISBLANK('Contact Data Entry'!S491)),ISNA(VLOOKUP('Contact Data Entry'!S491,'DO NOT USE_Shared Picklist'!$V$3:$V$7,1,FALSE))),"Please select a value from the drop-down menu",IF('DO NOT USE_Contact Formulas'!A491,"OK",NA()))</f>
        <v>#N/A</v>
      </c>
      <c r="T491" s="46" t="e">
        <f>IF(LEN('Contact Data Entry'!T491)&gt;255,"Work Area/Department must be less than 255 characters",IF('DO NOT USE_Contact Formulas'!A491,"OK",NA()))</f>
        <v>#N/A</v>
      </c>
      <c r="U491" s="46" t="e">
        <f>IF(LEN('Contact Data Entry'!U491)&gt;255,"Work Shifts must be less than 255 characters",IF('DO NOT USE_Contact Formulas'!A491,"OK",NA()))</f>
        <v>#N/A</v>
      </c>
      <c r="V491" s="47" t="e">
        <f ca="1">IF('Contact Data Entry'!V491&gt;'DO NOT USE_Shared Picklist'!$C$3,"Last Exposure Date cannot be a future date",IF('DO NOT USE_Contact Formulas'!A491,IF(ISBLANK('Contact Data Entry'!V491),"Last Exposure Date is required","OK"),NA()))</f>
        <v>#N/A</v>
      </c>
      <c r="W491" s="46" t="e">
        <f>IF(AND(NOT(ISBLANK('Contact Data Entry'!W491)),ISNA(VLOOKUP('Contact Data Entry'!W491,'DO NOT USE_Shared Picklist'!$D$3:$D$5,1,FALSE))),"Please select a value from the drop-down menu",IF('DO NOT USE_Contact Formulas'!A491,"OK",NA()))</f>
        <v>#N/A</v>
      </c>
      <c r="X491" s="46"/>
      <c r="Y491" s="46" t="e">
        <f>IF(AND(NOT(ISBLANK('Contact Data Entry'!Y491)),ISNA(VLOOKUP('Contact Data Entry'!Y491,'DO NOT USE_Shared Picklist'!$G$3:$G$5,1,FALSE))),"Please select a value from the drop-down menu",IF('DO NOT USE_Contact Formulas'!A491,"OK",NA()))</f>
        <v>#N/A</v>
      </c>
      <c r="Z491" s="46"/>
      <c r="AA491" s="46" t="e">
        <f>IF(AND(NOT(ISBLANK('Contact Data Entry'!AA491)),ISNA(VLOOKUP('Contact Data Entry'!AA491,'DO NOT USE_Shared Picklist'!$H$3:$H$4,1,FALSE))),"Please select a value from the drop-down menu",IF('DO NOT USE_Contact Formulas'!A491,"OK",NA()))</f>
        <v>#N/A</v>
      </c>
      <c r="AB491" s="46" t="e">
        <f ca="1">IF('Contact Data Entry'!AB491&gt;'DO NOT USE_Shared Picklist'!$C$3,"Test Date cannot be a future date",IF('DO NOT USE_Contact Formulas'!A491,"OK",NA()))</f>
        <v>#N/A</v>
      </c>
      <c r="AC491" s="46" t="e">
        <f>IF(AND(NOT(ISBLANK('Contact Data Entry'!AC491)),ISNA(VLOOKUP('Contact Data Entry'!AC491,'DO NOT USE_Shared Picklist'!$R$3:$R$7,1,FALSE))),"Please select a value from the drop-down menu",IF('DO NOT USE_Contact Formulas'!A491,"OK",NA()))</f>
        <v>#N/A</v>
      </c>
      <c r="AD491" s="46" t="e">
        <f>IF(AND(NOT(ISBLANK('Contact Data Entry'!AD491)),ISNA(VLOOKUP('Contact Data Entry'!AD491,'DO NOT USE_Shared Picklist'!$Q$3:$Q$8,1,FALSE))),"Please select a value from the drop-down menu",IF('DO NOT USE_Contact Formulas'!A491,"OK",NA()))</f>
        <v>#N/A</v>
      </c>
    </row>
    <row r="492" spans="1:30" x14ac:dyDescent="0.25">
      <c r="A492" s="45" t="e">
        <f>IF('DO NOT USE_Contact Formulas'!A492,IF('DO NOT USE_Contact Formulas'!B492,"Not all required fields are completed","OK"),NA())</f>
        <v>#N/A</v>
      </c>
      <c r="B492" s="46" t="e">
        <f>IF(AND('DO NOT USE_Contact Formulas'!A492,ISBLANK('Contact Data Entry'!B492)),"First Name is required",IF(NOT(ISBLANK('Contact Data Entry'!B492)),"OK",NA()))</f>
        <v>#N/A</v>
      </c>
      <c r="C492" s="46" t="e">
        <f>IF(AND('DO NOT USE_Contact Formulas'!A492,ISBLANK('Contact Data Entry'!C492)),"Last Name is required",IF(NOT(ISBLANK('Contact Data Entry'!C492)),"OK",NA()))</f>
        <v>#N/A</v>
      </c>
      <c r="D492" s="46" t="e">
        <f>IF(AND('DO NOT USE_Contact Formulas'!A492,ISBLANK('Contact Data Entry'!D492)),"Birthdate is required",IF(NOT(ISBLANK('Contact Data Entry'!D492)),"OK",NA()))</f>
        <v>#N/A</v>
      </c>
      <c r="E492" s="46" t="e">
        <f>IF(AND(NOT(ISBLANK('Contact Data Entry'!E492)),ISNA(VLOOKUP('Contact Data Entry'!E492,'DO NOT USE_Shared Picklist'!$L$3:$L$81,1,FALSE))),"Please select a value from the drop-down menu",IF('DO NOT USE_Contact Formulas'!A492,"OK",NA()))</f>
        <v>#N/A</v>
      </c>
      <c r="F492" s="46" t="e">
        <f>IF(AND(NOT(ISBLANK('Contact Data Entry'!F492)),NOT(ISNUMBER(MATCH("*@*.?*",'Contact Data Entry'!F492,0)))),"Email must be in a valid format",IF('DO NOT USE_Contact Formulas'!A492,"OK",NA()))</f>
        <v>#N/A</v>
      </c>
      <c r="G492" s="46" t="e">
        <f>IF(AND('DO NOT USE_Contact Formulas'!A492,ISBLANK('Contact Data Entry'!G492)),"Mobile Phone is required",IF(NOT(ISBLANK('Contact Data Entry'!G492)),IF(AND(ISNUMBER(VALUE('Contact Data Entry'!G492)),LEFT('Contact Data Entry'!G492,1)&lt;&gt;"1",LEN('Contact Data Entry'!G492)=10),"OK","Phone number must be valid format"),NA()))</f>
        <v>#N/A</v>
      </c>
      <c r="H492" s="46" t="e">
        <f>IF(NOT(ISBLANK('Contact Data Entry'!H492)),IF(AND(ISNUMBER('Contact Data Entry'!H492),LEFT('Contact Data Entry'!H492,1)&lt;&gt;"1",LEN('Contact Data Entry'!H492)=10),"OK","Phone number must be valid format"),IF('DO NOT USE_Contact Formulas'!A492,"OK",NA()))</f>
        <v>#N/A</v>
      </c>
      <c r="I492" s="46" t="e">
        <f>IF(AND(NOT(ISBLANK('Contact Data Entry'!I492)),ISNA(VLOOKUP('Contact Data Entry'!I492,'DO NOT USE_Shared Picklist'!$N$3:$N$63,1,FALSE))),"Please select a value from the drop-down menu",IF('DO NOT USE_Contact Formulas'!A492,"OK",NA()))</f>
        <v>#N/A</v>
      </c>
      <c r="J492" s="46" t="e">
        <f>IF(AND('DO NOT USE_Contact Formulas'!A492,ISBLANK('Contact Data Entry'!J492)),"Home Street Address is required",IF(LEN('Contact Data Entry'!J492)&gt;255,"Home Street Address must be less than 255 characters",IF('DO NOT USE_Contact Formulas'!A492,"OK",NA())))</f>
        <v>#N/A</v>
      </c>
      <c r="K492" s="46" t="e">
        <f>IF(AND('DO NOT USE_Contact Formulas'!A492,ISBLANK('Contact Data Entry'!K492)),"City is required",IF(LEN('Contact Data Entry'!K492)&gt;40,"City must be less than 40 characters",IF('DO NOT USE_Contact Formulas'!A492,"OK",NA())))</f>
        <v>#N/A</v>
      </c>
      <c r="L492" s="46" t="e">
        <f>IF(AND('DO NOT USE_Contact Formulas'!A492,ISBLANK('Contact Data Entry'!L492)),"State is required",IF(AND(NOT(ISBLANK('Contact Data Entry'!L492)),ISNA(VLOOKUP('Contact Data Entry'!L492,'DO NOT USE_Shared Picklist'!$P$3:$P$52,1,FALSE))),"Please select a value from the drop-down menu",IF('DO NOT USE_Contact Formulas'!A492,"OK",NA())))</f>
        <v>#N/A</v>
      </c>
      <c r="M492" s="46" t="e">
        <f>IF(AND('DO NOT USE_Contact Formulas'!A492,ISBLANK('Contact Data Entry'!M492)),"Zip is required",IF(ISBLANK('Contact Data Entry'!M492),NA(),"OK"))</f>
        <v>#N/A</v>
      </c>
      <c r="N492" s="46" t="e">
        <f>IF(AND(NOT(ISBLANK('Contact Data Entry'!N492)),ISNA(VLOOKUP('Contact Data Entry'!N492,'DO NOT USE_Shared Picklist'!$E$3:$E$10,1,FALSE))),"Please select a value from the drop-down menu",IF('DO NOT USE_Contact Formulas'!A492,"OK",NA()))</f>
        <v>#N/A</v>
      </c>
      <c r="O492" s="46" t="e">
        <f>IF(AND('DO NOT USE_Contact Formulas'!A492,ISBLANK('Contact Data Entry'!O492)),"Occupation/Job Title is required",IF(NOT(ISBLANK('Contact Data Entry'!O492)),"OK",NA()))</f>
        <v>#N/A</v>
      </c>
      <c r="P492" s="46" t="e">
        <f>IF('DO NOT USE_Contact Formulas'!A492,IF(ISBLANK('Contact Data Entry'!P492),"Last Date On Site is required","OK"),NA())</f>
        <v>#N/A</v>
      </c>
      <c r="Q492" s="46" t="e">
        <f>IF(AND('DO NOT USE_Contact Formulas'!A492,ISBLANK('Contact Data Entry'!Q492)),"Specific Place in the Location is required",IF(ISBLANK('Contact Data Entry'!Q492),NA(),"OK"))</f>
        <v>#N/A</v>
      </c>
      <c r="R492" s="46" t="e">
        <f>IF(LEN('Contact Data Entry'!R492)&gt;250,"Employer Name must be less than 250 characters",IF('DO NOT USE_Contact Formulas'!A492,"OK",NA()))</f>
        <v>#N/A</v>
      </c>
      <c r="S492" s="46" t="e">
        <f>IF(AND(NOT(ISBLANK('Contact Data Entry'!S492)),ISNA(VLOOKUP('Contact Data Entry'!S492,'DO NOT USE_Shared Picklist'!$V$3:$V$7,1,FALSE))),"Please select a value from the drop-down menu",IF('DO NOT USE_Contact Formulas'!A492,"OK",NA()))</f>
        <v>#N/A</v>
      </c>
      <c r="T492" s="46" t="e">
        <f>IF(LEN('Contact Data Entry'!T492)&gt;255,"Work Area/Department must be less than 255 characters",IF('DO NOT USE_Contact Formulas'!A492,"OK",NA()))</f>
        <v>#N/A</v>
      </c>
      <c r="U492" s="46" t="e">
        <f>IF(LEN('Contact Data Entry'!U492)&gt;255,"Work Shifts must be less than 255 characters",IF('DO NOT USE_Contact Formulas'!A492,"OK",NA()))</f>
        <v>#N/A</v>
      </c>
      <c r="V492" s="47" t="e">
        <f ca="1">IF('Contact Data Entry'!V492&gt;'DO NOT USE_Shared Picklist'!$C$3,"Last Exposure Date cannot be a future date",IF('DO NOT USE_Contact Formulas'!A492,IF(ISBLANK('Contact Data Entry'!V492),"Last Exposure Date is required","OK"),NA()))</f>
        <v>#N/A</v>
      </c>
      <c r="W492" s="46" t="e">
        <f>IF(AND(NOT(ISBLANK('Contact Data Entry'!W492)),ISNA(VLOOKUP('Contact Data Entry'!W492,'DO NOT USE_Shared Picklist'!$D$3:$D$5,1,FALSE))),"Please select a value from the drop-down menu",IF('DO NOT USE_Contact Formulas'!A492,"OK",NA()))</f>
        <v>#N/A</v>
      </c>
      <c r="X492" s="46"/>
      <c r="Y492" s="46" t="e">
        <f>IF(AND(NOT(ISBLANK('Contact Data Entry'!Y492)),ISNA(VLOOKUP('Contact Data Entry'!Y492,'DO NOT USE_Shared Picklist'!$G$3:$G$5,1,FALSE))),"Please select a value from the drop-down menu",IF('DO NOT USE_Contact Formulas'!A492,"OK",NA()))</f>
        <v>#N/A</v>
      </c>
      <c r="Z492" s="46"/>
      <c r="AA492" s="46" t="e">
        <f>IF(AND(NOT(ISBLANK('Contact Data Entry'!AA492)),ISNA(VLOOKUP('Contact Data Entry'!AA492,'DO NOT USE_Shared Picklist'!$H$3:$H$4,1,FALSE))),"Please select a value from the drop-down menu",IF('DO NOT USE_Contact Formulas'!A492,"OK",NA()))</f>
        <v>#N/A</v>
      </c>
      <c r="AB492" s="46" t="e">
        <f ca="1">IF('Contact Data Entry'!AB492&gt;'DO NOT USE_Shared Picklist'!$C$3,"Test Date cannot be a future date",IF('DO NOT USE_Contact Formulas'!A492,"OK",NA()))</f>
        <v>#N/A</v>
      </c>
      <c r="AC492" s="46" t="e">
        <f>IF(AND(NOT(ISBLANK('Contact Data Entry'!AC492)),ISNA(VLOOKUP('Contact Data Entry'!AC492,'DO NOT USE_Shared Picklist'!$R$3:$R$7,1,FALSE))),"Please select a value from the drop-down menu",IF('DO NOT USE_Contact Formulas'!A492,"OK",NA()))</f>
        <v>#N/A</v>
      </c>
      <c r="AD492" s="46" t="e">
        <f>IF(AND(NOT(ISBLANK('Contact Data Entry'!AD492)),ISNA(VLOOKUP('Contact Data Entry'!AD492,'DO NOT USE_Shared Picklist'!$Q$3:$Q$8,1,FALSE))),"Please select a value from the drop-down menu",IF('DO NOT USE_Contact Formulas'!A492,"OK",NA()))</f>
        <v>#N/A</v>
      </c>
    </row>
    <row r="493" spans="1:30" x14ac:dyDescent="0.25">
      <c r="A493" s="45" t="e">
        <f>IF('DO NOT USE_Contact Formulas'!A493,IF('DO NOT USE_Contact Formulas'!B493,"Not all required fields are completed","OK"),NA())</f>
        <v>#N/A</v>
      </c>
      <c r="B493" s="46" t="e">
        <f>IF(AND('DO NOT USE_Contact Formulas'!A493,ISBLANK('Contact Data Entry'!B493)),"First Name is required",IF(NOT(ISBLANK('Contact Data Entry'!B493)),"OK",NA()))</f>
        <v>#N/A</v>
      </c>
      <c r="C493" s="46" t="e">
        <f>IF(AND('DO NOT USE_Contact Formulas'!A493,ISBLANK('Contact Data Entry'!C493)),"Last Name is required",IF(NOT(ISBLANK('Contact Data Entry'!C493)),"OK",NA()))</f>
        <v>#N/A</v>
      </c>
      <c r="D493" s="46" t="e">
        <f>IF(AND('DO NOT USE_Contact Formulas'!A493,ISBLANK('Contact Data Entry'!D493)),"Birthdate is required",IF(NOT(ISBLANK('Contact Data Entry'!D493)),"OK",NA()))</f>
        <v>#N/A</v>
      </c>
      <c r="E493" s="46" t="e">
        <f>IF(AND(NOT(ISBLANK('Contact Data Entry'!E493)),ISNA(VLOOKUP('Contact Data Entry'!E493,'DO NOT USE_Shared Picklist'!$L$3:$L$81,1,FALSE))),"Please select a value from the drop-down menu",IF('DO NOT USE_Contact Formulas'!A493,"OK",NA()))</f>
        <v>#N/A</v>
      </c>
      <c r="F493" s="46" t="e">
        <f>IF(AND(NOT(ISBLANK('Contact Data Entry'!F493)),NOT(ISNUMBER(MATCH("*@*.?*",'Contact Data Entry'!F493,0)))),"Email must be in a valid format",IF('DO NOT USE_Contact Formulas'!A493,"OK",NA()))</f>
        <v>#N/A</v>
      </c>
      <c r="G493" s="46" t="e">
        <f>IF(AND('DO NOT USE_Contact Formulas'!A493,ISBLANK('Contact Data Entry'!G493)),"Mobile Phone is required",IF(NOT(ISBLANK('Contact Data Entry'!G493)),IF(AND(ISNUMBER(VALUE('Contact Data Entry'!G493)),LEFT('Contact Data Entry'!G493,1)&lt;&gt;"1",LEN('Contact Data Entry'!G493)=10),"OK","Phone number must be valid format"),NA()))</f>
        <v>#N/A</v>
      </c>
      <c r="H493" s="46" t="e">
        <f>IF(NOT(ISBLANK('Contact Data Entry'!H493)),IF(AND(ISNUMBER('Contact Data Entry'!H493),LEFT('Contact Data Entry'!H493,1)&lt;&gt;"1",LEN('Contact Data Entry'!H493)=10),"OK","Phone number must be valid format"),IF('DO NOT USE_Contact Formulas'!A493,"OK",NA()))</f>
        <v>#N/A</v>
      </c>
      <c r="I493" s="46" t="e">
        <f>IF(AND(NOT(ISBLANK('Contact Data Entry'!I493)),ISNA(VLOOKUP('Contact Data Entry'!I493,'DO NOT USE_Shared Picklist'!$N$3:$N$63,1,FALSE))),"Please select a value from the drop-down menu",IF('DO NOT USE_Contact Formulas'!A493,"OK",NA()))</f>
        <v>#N/A</v>
      </c>
      <c r="J493" s="46" t="e">
        <f>IF(AND('DO NOT USE_Contact Formulas'!A493,ISBLANK('Contact Data Entry'!J493)),"Home Street Address is required",IF(LEN('Contact Data Entry'!J493)&gt;255,"Home Street Address must be less than 255 characters",IF('DO NOT USE_Contact Formulas'!A493,"OK",NA())))</f>
        <v>#N/A</v>
      </c>
      <c r="K493" s="46" t="e">
        <f>IF(AND('DO NOT USE_Contact Formulas'!A493,ISBLANK('Contact Data Entry'!K493)),"City is required",IF(LEN('Contact Data Entry'!K493)&gt;40,"City must be less than 40 characters",IF('DO NOT USE_Contact Formulas'!A493,"OK",NA())))</f>
        <v>#N/A</v>
      </c>
      <c r="L493" s="46" t="e">
        <f>IF(AND('DO NOT USE_Contact Formulas'!A493,ISBLANK('Contact Data Entry'!L493)),"State is required",IF(AND(NOT(ISBLANK('Contact Data Entry'!L493)),ISNA(VLOOKUP('Contact Data Entry'!L493,'DO NOT USE_Shared Picklist'!$P$3:$P$52,1,FALSE))),"Please select a value from the drop-down menu",IF('DO NOT USE_Contact Formulas'!A493,"OK",NA())))</f>
        <v>#N/A</v>
      </c>
      <c r="M493" s="46" t="e">
        <f>IF(AND('DO NOT USE_Contact Formulas'!A493,ISBLANK('Contact Data Entry'!M493)),"Zip is required",IF(ISBLANK('Contact Data Entry'!M493),NA(),"OK"))</f>
        <v>#N/A</v>
      </c>
      <c r="N493" s="46" t="e">
        <f>IF(AND(NOT(ISBLANK('Contact Data Entry'!N493)),ISNA(VLOOKUP('Contact Data Entry'!N493,'DO NOT USE_Shared Picklist'!$E$3:$E$10,1,FALSE))),"Please select a value from the drop-down menu",IF('DO NOT USE_Contact Formulas'!A493,"OK",NA()))</f>
        <v>#N/A</v>
      </c>
      <c r="O493" s="46" t="e">
        <f>IF(AND('DO NOT USE_Contact Formulas'!A493,ISBLANK('Contact Data Entry'!O493)),"Occupation/Job Title is required",IF(NOT(ISBLANK('Contact Data Entry'!O493)),"OK",NA()))</f>
        <v>#N/A</v>
      </c>
      <c r="P493" s="46" t="e">
        <f>IF('DO NOT USE_Contact Formulas'!A493,IF(ISBLANK('Contact Data Entry'!P493),"Last Date On Site is required","OK"),NA())</f>
        <v>#N/A</v>
      </c>
      <c r="Q493" s="46" t="e">
        <f>IF(AND('DO NOT USE_Contact Formulas'!A493,ISBLANK('Contact Data Entry'!Q493)),"Specific Place in the Location is required",IF(ISBLANK('Contact Data Entry'!Q493),NA(),"OK"))</f>
        <v>#N/A</v>
      </c>
      <c r="R493" s="46" t="e">
        <f>IF(LEN('Contact Data Entry'!R493)&gt;250,"Employer Name must be less than 250 characters",IF('DO NOT USE_Contact Formulas'!A493,"OK",NA()))</f>
        <v>#N/A</v>
      </c>
      <c r="S493" s="46" t="e">
        <f>IF(AND(NOT(ISBLANK('Contact Data Entry'!S493)),ISNA(VLOOKUP('Contact Data Entry'!S493,'DO NOT USE_Shared Picklist'!$V$3:$V$7,1,FALSE))),"Please select a value from the drop-down menu",IF('DO NOT USE_Contact Formulas'!A493,"OK",NA()))</f>
        <v>#N/A</v>
      </c>
      <c r="T493" s="46" t="e">
        <f>IF(LEN('Contact Data Entry'!T493)&gt;255,"Work Area/Department must be less than 255 characters",IF('DO NOT USE_Contact Formulas'!A493,"OK",NA()))</f>
        <v>#N/A</v>
      </c>
      <c r="U493" s="46" t="e">
        <f>IF(LEN('Contact Data Entry'!U493)&gt;255,"Work Shifts must be less than 255 characters",IF('DO NOT USE_Contact Formulas'!A493,"OK",NA()))</f>
        <v>#N/A</v>
      </c>
      <c r="V493" s="47" t="e">
        <f ca="1">IF('Contact Data Entry'!V493&gt;'DO NOT USE_Shared Picklist'!$C$3,"Last Exposure Date cannot be a future date",IF('DO NOT USE_Contact Formulas'!A493,IF(ISBLANK('Contact Data Entry'!V493),"Last Exposure Date is required","OK"),NA()))</f>
        <v>#N/A</v>
      </c>
      <c r="W493" s="46" t="e">
        <f>IF(AND(NOT(ISBLANK('Contact Data Entry'!W493)),ISNA(VLOOKUP('Contact Data Entry'!W493,'DO NOT USE_Shared Picklist'!$D$3:$D$5,1,FALSE))),"Please select a value from the drop-down menu",IF('DO NOT USE_Contact Formulas'!A493,"OK",NA()))</f>
        <v>#N/A</v>
      </c>
      <c r="X493" s="46"/>
      <c r="Y493" s="46" t="e">
        <f>IF(AND(NOT(ISBLANK('Contact Data Entry'!Y493)),ISNA(VLOOKUP('Contact Data Entry'!Y493,'DO NOT USE_Shared Picklist'!$G$3:$G$5,1,FALSE))),"Please select a value from the drop-down menu",IF('DO NOT USE_Contact Formulas'!A493,"OK",NA()))</f>
        <v>#N/A</v>
      </c>
      <c r="Z493" s="46"/>
      <c r="AA493" s="46" t="e">
        <f>IF(AND(NOT(ISBLANK('Contact Data Entry'!AA493)),ISNA(VLOOKUP('Contact Data Entry'!AA493,'DO NOT USE_Shared Picklist'!$H$3:$H$4,1,FALSE))),"Please select a value from the drop-down menu",IF('DO NOT USE_Contact Formulas'!A493,"OK",NA()))</f>
        <v>#N/A</v>
      </c>
      <c r="AB493" s="46" t="e">
        <f ca="1">IF('Contact Data Entry'!AB493&gt;'DO NOT USE_Shared Picklist'!$C$3,"Test Date cannot be a future date",IF('DO NOT USE_Contact Formulas'!A493,"OK",NA()))</f>
        <v>#N/A</v>
      </c>
      <c r="AC493" s="46" t="e">
        <f>IF(AND(NOT(ISBLANK('Contact Data Entry'!AC493)),ISNA(VLOOKUP('Contact Data Entry'!AC493,'DO NOT USE_Shared Picklist'!$R$3:$R$7,1,FALSE))),"Please select a value from the drop-down menu",IF('DO NOT USE_Contact Formulas'!A493,"OK",NA()))</f>
        <v>#N/A</v>
      </c>
      <c r="AD493" s="46" t="e">
        <f>IF(AND(NOT(ISBLANK('Contact Data Entry'!AD493)),ISNA(VLOOKUP('Contact Data Entry'!AD493,'DO NOT USE_Shared Picklist'!$Q$3:$Q$8,1,FALSE))),"Please select a value from the drop-down menu",IF('DO NOT USE_Contact Formulas'!A493,"OK",NA()))</f>
        <v>#N/A</v>
      </c>
    </row>
    <row r="494" spans="1:30" x14ac:dyDescent="0.25">
      <c r="A494" s="45" t="e">
        <f>IF('DO NOT USE_Contact Formulas'!A494,IF('DO NOT USE_Contact Formulas'!B494,"Not all required fields are completed","OK"),NA())</f>
        <v>#N/A</v>
      </c>
      <c r="B494" s="46" t="e">
        <f>IF(AND('DO NOT USE_Contact Formulas'!A494,ISBLANK('Contact Data Entry'!B494)),"First Name is required",IF(NOT(ISBLANK('Contact Data Entry'!B494)),"OK",NA()))</f>
        <v>#N/A</v>
      </c>
      <c r="C494" s="46" t="e">
        <f>IF(AND('DO NOT USE_Contact Formulas'!A494,ISBLANK('Contact Data Entry'!C494)),"Last Name is required",IF(NOT(ISBLANK('Contact Data Entry'!C494)),"OK",NA()))</f>
        <v>#N/A</v>
      </c>
      <c r="D494" s="46" t="e">
        <f>IF(AND('DO NOT USE_Contact Formulas'!A494,ISBLANK('Contact Data Entry'!D494)),"Birthdate is required",IF(NOT(ISBLANK('Contact Data Entry'!D494)),"OK",NA()))</f>
        <v>#N/A</v>
      </c>
      <c r="E494" s="46" t="e">
        <f>IF(AND(NOT(ISBLANK('Contact Data Entry'!E494)),ISNA(VLOOKUP('Contact Data Entry'!E494,'DO NOT USE_Shared Picklist'!$L$3:$L$81,1,FALSE))),"Please select a value from the drop-down menu",IF('DO NOT USE_Contact Formulas'!A494,"OK",NA()))</f>
        <v>#N/A</v>
      </c>
      <c r="F494" s="46" t="e">
        <f>IF(AND(NOT(ISBLANK('Contact Data Entry'!F494)),NOT(ISNUMBER(MATCH("*@*.?*",'Contact Data Entry'!F494,0)))),"Email must be in a valid format",IF('DO NOT USE_Contact Formulas'!A494,"OK",NA()))</f>
        <v>#N/A</v>
      </c>
      <c r="G494" s="46" t="e">
        <f>IF(AND('DO NOT USE_Contact Formulas'!A494,ISBLANK('Contact Data Entry'!G494)),"Mobile Phone is required",IF(NOT(ISBLANK('Contact Data Entry'!G494)),IF(AND(ISNUMBER(VALUE('Contact Data Entry'!G494)),LEFT('Contact Data Entry'!G494,1)&lt;&gt;"1",LEN('Contact Data Entry'!G494)=10),"OK","Phone number must be valid format"),NA()))</f>
        <v>#N/A</v>
      </c>
      <c r="H494" s="46" t="e">
        <f>IF(NOT(ISBLANK('Contact Data Entry'!H494)),IF(AND(ISNUMBER('Contact Data Entry'!H494),LEFT('Contact Data Entry'!H494,1)&lt;&gt;"1",LEN('Contact Data Entry'!H494)=10),"OK","Phone number must be valid format"),IF('DO NOT USE_Contact Formulas'!A494,"OK",NA()))</f>
        <v>#N/A</v>
      </c>
      <c r="I494" s="46" t="e">
        <f>IF(AND(NOT(ISBLANK('Contact Data Entry'!I494)),ISNA(VLOOKUP('Contact Data Entry'!I494,'DO NOT USE_Shared Picklist'!$N$3:$N$63,1,FALSE))),"Please select a value from the drop-down menu",IF('DO NOT USE_Contact Formulas'!A494,"OK",NA()))</f>
        <v>#N/A</v>
      </c>
      <c r="J494" s="46" t="e">
        <f>IF(AND('DO NOT USE_Contact Formulas'!A494,ISBLANK('Contact Data Entry'!J494)),"Home Street Address is required",IF(LEN('Contact Data Entry'!J494)&gt;255,"Home Street Address must be less than 255 characters",IF('DO NOT USE_Contact Formulas'!A494,"OK",NA())))</f>
        <v>#N/A</v>
      </c>
      <c r="K494" s="46" t="e">
        <f>IF(AND('DO NOT USE_Contact Formulas'!A494,ISBLANK('Contact Data Entry'!K494)),"City is required",IF(LEN('Contact Data Entry'!K494)&gt;40,"City must be less than 40 characters",IF('DO NOT USE_Contact Formulas'!A494,"OK",NA())))</f>
        <v>#N/A</v>
      </c>
      <c r="L494" s="46" t="e">
        <f>IF(AND('DO NOT USE_Contact Formulas'!A494,ISBLANK('Contact Data Entry'!L494)),"State is required",IF(AND(NOT(ISBLANK('Contact Data Entry'!L494)),ISNA(VLOOKUP('Contact Data Entry'!L494,'DO NOT USE_Shared Picklist'!$P$3:$P$52,1,FALSE))),"Please select a value from the drop-down menu",IF('DO NOT USE_Contact Formulas'!A494,"OK",NA())))</f>
        <v>#N/A</v>
      </c>
      <c r="M494" s="46" t="e">
        <f>IF(AND('DO NOT USE_Contact Formulas'!A494,ISBLANK('Contact Data Entry'!M494)),"Zip is required",IF(ISBLANK('Contact Data Entry'!M494),NA(),"OK"))</f>
        <v>#N/A</v>
      </c>
      <c r="N494" s="46" t="e">
        <f>IF(AND(NOT(ISBLANK('Contact Data Entry'!N494)),ISNA(VLOOKUP('Contact Data Entry'!N494,'DO NOT USE_Shared Picklist'!$E$3:$E$10,1,FALSE))),"Please select a value from the drop-down menu",IF('DO NOT USE_Contact Formulas'!A494,"OK",NA()))</f>
        <v>#N/A</v>
      </c>
      <c r="O494" s="46" t="e">
        <f>IF(AND('DO NOT USE_Contact Formulas'!A494,ISBLANK('Contact Data Entry'!O494)),"Occupation/Job Title is required",IF(NOT(ISBLANK('Contact Data Entry'!O494)),"OK",NA()))</f>
        <v>#N/A</v>
      </c>
      <c r="P494" s="46" t="e">
        <f>IF('DO NOT USE_Contact Formulas'!A494,IF(ISBLANK('Contact Data Entry'!P494),"Last Date On Site is required","OK"),NA())</f>
        <v>#N/A</v>
      </c>
      <c r="Q494" s="46" t="e">
        <f>IF(AND('DO NOT USE_Contact Formulas'!A494,ISBLANK('Contact Data Entry'!Q494)),"Specific Place in the Location is required",IF(ISBLANK('Contact Data Entry'!Q494),NA(),"OK"))</f>
        <v>#N/A</v>
      </c>
      <c r="R494" s="46" t="e">
        <f>IF(LEN('Contact Data Entry'!R494)&gt;250,"Employer Name must be less than 250 characters",IF('DO NOT USE_Contact Formulas'!A494,"OK",NA()))</f>
        <v>#N/A</v>
      </c>
      <c r="S494" s="46" t="e">
        <f>IF(AND(NOT(ISBLANK('Contact Data Entry'!S494)),ISNA(VLOOKUP('Contact Data Entry'!S494,'DO NOT USE_Shared Picklist'!$V$3:$V$7,1,FALSE))),"Please select a value from the drop-down menu",IF('DO NOT USE_Contact Formulas'!A494,"OK",NA()))</f>
        <v>#N/A</v>
      </c>
      <c r="T494" s="46" t="e">
        <f>IF(LEN('Contact Data Entry'!T494)&gt;255,"Work Area/Department must be less than 255 characters",IF('DO NOT USE_Contact Formulas'!A494,"OK",NA()))</f>
        <v>#N/A</v>
      </c>
      <c r="U494" s="46" t="e">
        <f>IF(LEN('Contact Data Entry'!U494)&gt;255,"Work Shifts must be less than 255 characters",IF('DO NOT USE_Contact Formulas'!A494,"OK",NA()))</f>
        <v>#N/A</v>
      </c>
      <c r="V494" s="47" t="e">
        <f ca="1">IF('Contact Data Entry'!V494&gt;'DO NOT USE_Shared Picklist'!$C$3,"Last Exposure Date cannot be a future date",IF('DO NOT USE_Contact Formulas'!A494,IF(ISBLANK('Contact Data Entry'!V494),"Last Exposure Date is required","OK"),NA()))</f>
        <v>#N/A</v>
      </c>
      <c r="W494" s="46" t="e">
        <f>IF(AND(NOT(ISBLANK('Contact Data Entry'!W494)),ISNA(VLOOKUP('Contact Data Entry'!W494,'DO NOT USE_Shared Picklist'!$D$3:$D$5,1,FALSE))),"Please select a value from the drop-down menu",IF('DO NOT USE_Contact Formulas'!A494,"OK",NA()))</f>
        <v>#N/A</v>
      </c>
      <c r="X494" s="46"/>
      <c r="Y494" s="46" t="e">
        <f>IF(AND(NOT(ISBLANK('Contact Data Entry'!Y494)),ISNA(VLOOKUP('Contact Data Entry'!Y494,'DO NOT USE_Shared Picklist'!$G$3:$G$5,1,FALSE))),"Please select a value from the drop-down menu",IF('DO NOT USE_Contact Formulas'!A494,"OK",NA()))</f>
        <v>#N/A</v>
      </c>
      <c r="Z494" s="46"/>
      <c r="AA494" s="46" t="e">
        <f>IF(AND(NOT(ISBLANK('Contact Data Entry'!AA494)),ISNA(VLOOKUP('Contact Data Entry'!AA494,'DO NOT USE_Shared Picklist'!$H$3:$H$4,1,FALSE))),"Please select a value from the drop-down menu",IF('DO NOT USE_Contact Formulas'!A494,"OK",NA()))</f>
        <v>#N/A</v>
      </c>
      <c r="AB494" s="46" t="e">
        <f ca="1">IF('Contact Data Entry'!AB494&gt;'DO NOT USE_Shared Picklist'!$C$3,"Test Date cannot be a future date",IF('DO NOT USE_Contact Formulas'!A494,"OK",NA()))</f>
        <v>#N/A</v>
      </c>
      <c r="AC494" s="46" t="e">
        <f>IF(AND(NOT(ISBLANK('Contact Data Entry'!AC494)),ISNA(VLOOKUP('Contact Data Entry'!AC494,'DO NOT USE_Shared Picklist'!$R$3:$R$7,1,FALSE))),"Please select a value from the drop-down menu",IF('DO NOT USE_Contact Formulas'!A494,"OK",NA()))</f>
        <v>#N/A</v>
      </c>
      <c r="AD494" s="46" t="e">
        <f>IF(AND(NOT(ISBLANK('Contact Data Entry'!AD494)),ISNA(VLOOKUP('Contact Data Entry'!AD494,'DO NOT USE_Shared Picklist'!$Q$3:$Q$8,1,FALSE))),"Please select a value from the drop-down menu",IF('DO NOT USE_Contact Formulas'!A494,"OK",NA()))</f>
        <v>#N/A</v>
      </c>
    </row>
    <row r="495" spans="1:30" x14ac:dyDescent="0.25">
      <c r="A495" s="45" t="e">
        <f>IF('DO NOT USE_Contact Formulas'!A495,IF('DO NOT USE_Contact Formulas'!B495,"Not all required fields are completed","OK"),NA())</f>
        <v>#N/A</v>
      </c>
      <c r="B495" s="46" t="e">
        <f>IF(AND('DO NOT USE_Contact Formulas'!A495,ISBLANK('Contact Data Entry'!B495)),"First Name is required",IF(NOT(ISBLANK('Contact Data Entry'!B495)),"OK",NA()))</f>
        <v>#N/A</v>
      </c>
      <c r="C495" s="46" t="e">
        <f>IF(AND('DO NOT USE_Contact Formulas'!A495,ISBLANK('Contact Data Entry'!C495)),"Last Name is required",IF(NOT(ISBLANK('Contact Data Entry'!C495)),"OK",NA()))</f>
        <v>#N/A</v>
      </c>
      <c r="D495" s="46" t="e">
        <f>IF(AND('DO NOT USE_Contact Formulas'!A495,ISBLANK('Contact Data Entry'!D495)),"Birthdate is required",IF(NOT(ISBLANK('Contact Data Entry'!D495)),"OK",NA()))</f>
        <v>#N/A</v>
      </c>
      <c r="E495" s="46" t="e">
        <f>IF(AND(NOT(ISBLANK('Contact Data Entry'!E495)),ISNA(VLOOKUP('Contact Data Entry'!E495,'DO NOT USE_Shared Picklist'!$L$3:$L$81,1,FALSE))),"Please select a value from the drop-down menu",IF('DO NOT USE_Contact Formulas'!A495,"OK",NA()))</f>
        <v>#N/A</v>
      </c>
      <c r="F495" s="46" t="e">
        <f>IF(AND(NOT(ISBLANK('Contact Data Entry'!F495)),NOT(ISNUMBER(MATCH("*@*.?*",'Contact Data Entry'!F495,0)))),"Email must be in a valid format",IF('DO NOT USE_Contact Formulas'!A495,"OK",NA()))</f>
        <v>#N/A</v>
      </c>
      <c r="G495" s="46" t="e">
        <f>IF(AND('DO NOT USE_Contact Formulas'!A495,ISBLANK('Contact Data Entry'!G495)),"Mobile Phone is required",IF(NOT(ISBLANK('Contact Data Entry'!G495)),IF(AND(ISNUMBER(VALUE('Contact Data Entry'!G495)),LEFT('Contact Data Entry'!G495,1)&lt;&gt;"1",LEN('Contact Data Entry'!G495)=10),"OK","Phone number must be valid format"),NA()))</f>
        <v>#N/A</v>
      </c>
      <c r="H495" s="46" t="e">
        <f>IF(NOT(ISBLANK('Contact Data Entry'!H495)),IF(AND(ISNUMBER('Contact Data Entry'!H495),LEFT('Contact Data Entry'!H495,1)&lt;&gt;"1",LEN('Contact Data Entry'!H495)=10),"OK","Phone number must be valid format"),IF('DO NOT USE_Contact Formulas'!A495,"OK",NA()))</f>
        <v>#N/A</v>
      </c>
      <c r="I495" s="46" t="e">
        <f>IF(AND(NOT(ISBLANK('Contact Data Entry'!I495)),ISNA(VLOOKUP('Contact Data Entry'!I495,'DO NOT USE_Shared Picklist'!$N$3:$N$63,1,FALSE))),"Please select a value from the drop-down menu",IF('DO NOT USE_Contact Formulas'!A495,"OK",NA()))</f>
        <v>#N/A</v>
      </c>
      <c r="J495" s="46" t="e">
        <f>IF(AND('DO NOT USE_Contact Formulas'!A495,ISBLANK('Contact Data Entry'!J495)),"Home Street Address is required",IF(LEN('Contact Data Entry'!J495)&gt;255,"Home Street Address must be less than 255 characters",IF('DO NOT USE_Contact Formulas'!A495,"OK",NA())))</f>
        <v>#N/A</v>
      </c>
      <c r="K495" s="46" t="e">
        <f>IF(AND('DO NOT USE_Contact Formulas'!A495,ISBLANK('Contact Data Entry'!K495)),"City is required",IF(LEN('Contact Data Entry'!K495)&gt;40,"City must be less than 40 characters",IF('DO NOT USE_Contact Formulas'!A495,"OK",NA())))</f>
        <v>#N/A</v>
      </c>
      <c r="L495" s="46" t="e">
        <f>IF(AND('DO NOT USE_Contact Formulas'!A495,ISBLANK('Contact Data Entry'!L495)),"State is required",IF(AND(NOT(ISBLANK('Contact Data Entry'!L495)),ISNA(VLOOKUP('Contact Data Entry'!L495,'DO NOT USE_Shared Picklist'!$P$3:$P$52,1,FALSE))),"Please select a value from the drop-down menu",IF('DO NOT USE_Contact Formulas'!A495,"OK",NA())))</f>
        <v>#N/A</v>
      </c>
      <c r="M495" s="46" t="e">
        <f>IF(AND('DO NOT USE_Contact Formulas'!A495,ISBLANK('Contact Data Entry'!M495)),"Zip is required",IF(ISBLANK('Contact Data Entry'!M495),NA(),"OK"))</f>
        <v>#N/A</v>
      </c>
      <c r="N495" s="46" t="e">
        <f>IF(AND(NOT(ISBLANK('Contact Data Entry'!N495)),ISNA(VLOOKUP('Contact Data Entry'!N495,'DO NOT USE_Shared Picklist'!$E$3:$E$10,1,FALSE))),"Please select a value from the drop-down menu",IF('DO NOT USE_Contact Formulas'!A495,"OK",NA()))</f>
        <v>#N/A</v>
      </c>
      <c r="O495" s="46" t="e">
        <f>IF(AND('DO NOT USE_Contact Formulas'!A495,ISBLANK('Contact Data Entry'!O495)),"Occupation/Job Title is required",IF(NOT(ISBLANK('Contact Data Entry'!O495)),"OK",NA()))</f>
        <v>#N/A</v>
      </c>
      <c r="P495" s="46" t="e">
        <f>IF('DO NOT USE_Contact Formulas'!A495,IF(ISBLANK('Contact Data Entry'!P495),"Last Date On Site is required","OK"),NA())</f>
        <v>#N/A</v>
      </c>
      <c r="Q495" s="46" t="e">
        <f>IF(AND('DO NOT USE_Contact Formulas'!A495,ISBLANK('Contact Data Entry'!Q495)),"Specific Place in the Location is required",IF(ISBLANK('Contact Data Entry'!Q495),NA(),"OK"))</f>
        <v>#N/A</v>
      </c>
      <c r="R495" s="46" t="e">
        <f>IF(LEN('Contact Data Entry'!R495)&gt;250,"Employer Name must be less than 250 characters",IF('DO NOT USE_Contact Formulas'!A495,"OK",NA()))</f>
        <v>#N/A</v>
      </c>
      <c r="S495" s="46" t="e">
        <f>IF(AND(NOT(ISBLANK('Contact Data Entry'!S495)),ISNA(VLOOKUP('Contact Data Entry'!S495,'DO NOT USE_Shared Picklist'!$V$3:$V$7,1,FALSE))),"Please select a value from the drop-down menu",IF('DO NOT USE_Contact Formulas'!A495,"OK",NA()))</f>
        <v>#N/A</v>
      </c>
      <c r="T495" s="46" t="e">
        <f>IF(LEN('Contact Data Entry'!T495)&gt;255,"Work Area/Department must be less than 255 characters",IF('DO NOT USE_Contact Formulas'!A495,"OK",NA()))</f>
        <v>#N/A</v>
      </c>
      <c r="U495" s="46" t="e">
        <f>IF(LEN('Contact Data Entry'!U495)&gt;255,"Work Shifts must be less than 255 characters",IF('DO NOT USE_Contact Formulas'!A495,"OK",NA()))</f>
        <v>#N/A</v>
      </c>
      <c r="V495" s="47" t="e">
        <f ca="1">IF('Contact Data Entry'!V495&gt;'DO NOT USE_Shared Picklist'!$C$3,"Last Exposure Date cannot be a future date",IF('DO NOT USE_Contact Formulas'!A495,IF(ISBLANK('Contact Data Entry'!V495),"Last Exposure Date is required","OK"),NA()))</f>
        <v>#N/A</v>
      </c>
      <c r="W495" s="46" t="e">
        <f>IF(AND(NOT(ISBLANK('Contact Data Entry'!W495)),ISNA(VLOOKUP('Contact Data Entry'!W495,'DO NOT USE_Shared Picklist'!$D$3:$D$5,1,FALSE))),"Please select a value from the drop-down menu",IF('DO NOT USE_Contact Formulas'!A495,"OK",NA()))</f>
        <v>#N/A</v>
      </c>
      <c r="X495" s="46"/>
      <c r="Y495" s="46" t="e">
        <f>IF(AND(NOT(ISBLANK('Contact Data Entry'!Y495)),ISNA(VLOOKUP('Contact Data Entry'!Y495,'DO NOT USE_Shared Picklist'!$G$3:$G$5,1,FALSE))),"Please select a value from the drop-down menu",IF('DO NOT USE_Contact Formulas'!A495,"OK",NA()))</f>
        <v>#N/A</v>
      </c>
      <c r="Z495" s="46"/>
      <c r="AA495" s="46" t="e">
        <f>IF(AND(NOT(ISBLANK('Contact Data Entry'!AA495)),ISNA(VLOOKUP('Contact Data Entry'!AA495,'DO NOT USE_Shared Picklist'!$H$3:$H$4,1,FALSE))),"Please select a value from the drop-down menu",IF('DO NOT USE_Contact Formulas'!A495,"OK",NA()))</f>
        <v>#N/A</v>
      </c>
      <c r="AB495" s="46" t="e">
        <f ca="1">IF('Contact Data Entry'!AB495&gt;'DO NOT USE_Shared Picklist'!$C$3,"Test Date cannot be a future date",IF('DO NOT USE_Contact Formulas'!A495,"OK",NA()))</f>
        <v>#N/A</v>
      </c>
      <c r="AC495" s="46" t="e">
        <f>IF(AND(NOT(ISBLANK('Contact Data Entry'!AC495)),ISNA(VLOOKUP('Contact Data Entry'!AC495,'DO NOT USE_Shared Picklist'!$R$3:$R$7,1,FALSE))),"Please select a value from the drop-down menu",IF('DO NOT USE_Contact Formulas'!A495,"OK",NA()))</f>
        <v>#N/A</v>
      </c>
      <c r="AD495" s="46" t="e">
        <f>IF(AND(NOT(ISBLANK('Contact Data Entry'!AD495)),ISNA(VLOOKUP('Contact Data Entry'!AD495,'DO NOT USE_Shared Picklist'!$Q$3:$Q$8,1,FALSE))),"Please select a value from the drop-down menu",IF('DO NOT USE_Contact Formulas'!A495,"OK",NA()))</f>
        <v>#N/A</v>
      </c>
    </row>
    <row r="496" spans="1:30" x14ac:dyDescent="0.25">
      <c r="A496" s="45" t="e">
        <f>IF('DO NOT USE_Contact Formulas'!A496,IF('DO NOT USE_Contact Formulas'!B496,"Not all required fields are completed","OK"),NA())</f>
        <v>#N/A</v>
      </c>
      <c r="B496" s="46" t="e">
        <f>IF(AND('DO NOT USE_Contact Formulas'!A496,ISBLANK('Contact Data Entry'!B496)),"First Name is required",IF(NOT(ISBLANK('Contact Data Entry'!B496)),"OK",NA()))</f>
        <v>#N/A</v>
      </c>
      <c r="C496" s="46" t="e">
        <f>IF(AND('DO NOT USE_Contact Formulas'!A496,ISBLANK('Contact Data Entry'!C496)),"Last Name is required",IF(NOT(ISBLANK('Contact Data Entry'!C496)),"OK",NA()))</f>
        <v>#N/A</v>
      </c>
      <c r="D496" s="46" t="e">
        <f>IF(AND('DO NOT USE_Contact Formulas'!A496,ISBLANK('Contact Data Entry'!D496)),"Birthdate is required",IF(NOT(ISBLANK('Contact Data Entry'!D496)),"OK",NA()))</f>
        <v>#N/A</v>
      </c>
      <c r="E496" s="46" t="e">
        <f>IF(AND(NOT(ISBLANK('Contact Data Entry'!E496)),ISNA(VLOOKUP('Contact Data Entry'!E496,'DO NOT USE_Shared Picklist'!$L$3:$L$81,1,FALSE))),"Please select a value from the drop-down menu",IF('DO NOT USE_Contact Formulas'!A496,"OK",NA()))</f>
        <v>#N/A</v>
      </c>
      <c r="F496" s="46" t="e">
        <f>IF(AND(NOT(ISBLANK('Contact Data Entry'!F496)),NOT(ISNUMBER(MATCH("*@*.?*",'Contact Data Entry'!F496,0)))),"Email must be in a valid format",IF('DO NOT USE_Contact Formulas'!A496,"OK",NA()))</f>
        <v>#N/A</v>
      </c>
      <c r="G496" s="46" t="e">
        <f>IF(AND('DO NOT USE_Contact Formulas'!A496,ISBLANK('Contact Data Entry'!G496)),"Mobile Phone is required",IF(NOT(ISBLANK('Contact Data Entry'!G496)),IF(AND(ISNUMBER(VALUE('Contact Data Entry'!G496)),LEFT('Contact Data Entry'!G496,1)&lt;&gt;"1",LEN('Contact Data Entry'!G496)=10),"OK","Phone number must be valid format"),NA()))</f>
        <v>#N/A</v>
      </c>
      <c r="H496" s="46" t="e">
        <f>IF(NOT(ISBLANK('Contact Data Entry'!H496)),IF(AND(ISNUMBER('Contact Data Entry'!H496),LEFT('Contact Data Entry'!H496,1)&lt;&gt;"1",LEN('Contact Data Entry'!H496)=10),"OK","Phone number must be valid format"),IF('DO NOT USE_Contact Formulas'!A496,"OK",NA()))</f>
        <v>#N/A</v>
      </c>
      <c r="I496" s="46" t="e">
        <f>IF(AND(NOT(ISBLANK('Contact Data Entry'!I496)),ISNA(VLOOKUP('Contact Data Entry'!I496,'DO NOT USE_Shared Picklist'!$N$3:$N$63,1,FALSE))),"Please select a value from the drop-down menu",IF('DO NOT USE_Contact Formulas'!A496,"OK",NA()))</f>
        <v>#N/A</v>
      </c>
      <c r="J496" s="46" t="e">
        <f>IF(AND('DO NOT USE_Contact Formulas'!A496,ISBLANK('Contact Data Entry'!J496)),"Home Street Address is required",IF(LEN('Contact Data Entry'!J496)&gt;255,"Home Street Address must be less than 255 characters",IF('DO NOT USE_Contact Formulas'!A496,"OK",NA())))</f>
        <v>#N/A</v>
      </c>
      <c r="K496" s="46" t="e">
        <f>IF(AND('DO NOT USE_Contact Formulas'!A496,ISBLANK('Contact Data Entry'!K496)),"City is required",IF(LEN('Contact Data Entry'!K496)&gt;40,"City must be less than 40 characters",IF('DO NOT USE_Contact Formulas'!A496,"OK",NA())))</f>
        <v>#N/A</v>
      </c>
      <c r="L496" s="46" t="e">
        <f>IF(AND('DO NOT USE_Contact Formulas'!A496,ISBLANK('Contact Data Entry'!L496)),"State is required",IF(AND(NOT(ISBLANK('Contact Data Entry'!L496)),ISNA(VLOOKUP('Contact Data Entry'!L496,'DO NOT USE_Shared Picklist'!$P$3:$P$52,1,FALSE))),"Please select a value from the drop-down menu",IF('DO NOT USE_Contact Formulas'!A496,"OK",NA())))</f>
        <v>#N/A</v>
      </c>
      <c r="M496" s="46" t="e">
        <f>IF(AND('DO NOT USE_Contact Formulas'!A496,ISBLANK('Contact Data Entry'!M496)),"Zip is required",IF(ISBLANK('Contact Data Entry'!M496),NA(),"OK"))</f>
        <v>#N/A</v>
      </c>
      <c r="N496" s="46" t="e">
        <f>IF(AND(NOT(ISBLANK('Contact Data Entry'!N496)),ISNA(VLOOKUP('Contact Data Entry'!N496,'DO NOT USE_Shared Picklist'!$E$3:$E$10,1,FALSE))),"Please select a value from the drop-down menu",IF('DO NOT USE_Contact Formulas'!A496,"OK",NA()))</f>
        <v>#N/A</v>
      </c>
      <c r="O496" s="46" t="e">
        <f>IF(AND('DO NOT USE_Contact Formulas'!A496,ISBLANK('Contact Data Entry'!O496)),"Occupation/Job Title is required",IF(NOT(ISBLANK('Contact Data Entry'!O496)),"OK",NA()))</f>
        <v>#N/A</v>
      </c>
      <c r="P496" s="46" t="e">
        <f>IF('DO NOT USE_Contact Formulas'!A496,IF(ISBLANK('Contact Data Entry'!P496),"Last Date On Site is required","OK"),NA())</f>
        <v>#N/A</v>
      </c>
      <c r="Q496" s="46" t="e">
        <f>IF(AND('DO NOT USE_Contact Formulas'!A496,ISBLANK('Contact Data Entry'!Q496)),"Specific Place in the Location is required",IF(ISBLANK('Contact Data Entry'!Q496),NA(),"OK"))</f>
        <v>#N/A</v>
      </c>
      <c r="R496" s="46" t="e">
        <f>IF(LEN('Contact Data Entry'!R496)&gt;250,"Employer Name must be less than 250 characters",IF('DO NOT USE_Contact Formulas'!A496,"OK",NA()))</f>
        <v>#N/A</v>
      </c>
      <c r="S496" s="46" t="e">
        <f>IF(AND(NOT(ISBLANK('Contact Data Entry'!S496)),ISNA(VLOOKUP('Contact Data Entry'!S496,'DO NOT USE_Shared Picklist'!$V$3:$V$7,1,FALSE))),"Please select a value from the drop-down menu",IF('DO NOT USE_Contact Formulas'!A496,"OK",NA()))</f>
        <v>#N/A</v>
      </c>
      <c r="T496" s="46" t="e">
        <f>IF(LEN('Contact Data Entry'!T496)&gt;255,"Work Area/Department must be less than 255 characters",IF('DO NOT USE_Contact Formulas'!A496,"OK",NA()))</f>
        <v>#N/A</v>
      </c>
      <c r="U496" s="46" t="e">
        <f>IF(LEN('Contact Data Entry'!U496)&gt;255,"Work Shifts must be less than 255 characters",IF('DO NOT USE_Contact Formulas'!A496,"OK",NA()))</f>
        <v>#N/A</v>
      </c>
      <c r="V496" s="47" t="e">
        <f ca="1">IF('Contact Data Entry'!V496&gt;'DO NOT USE_Shared Picklist'!$C$3,"Last Exposure Date cannot be a future date",IF('DO NOT USE_Contact Formulas'!A496,IF(ISBLANK('Contact Data Entry'!V496),"Last Exposure Date is required","OK"),NA()))</f>
        <v>#N/A</v>
      </c>
      <c r="W496" s="46" t="e">
        <f>IF(AND(NOT(ISBLANK('Contact Data Entry'!W496)),ISNA(VLOOKUP('Contact Data Entry'!W496,'DO NOT USE_Shared Picklist'!$D$3:$D$5,1,FALSE))),"Please select a value from the drop-down menu",IF('DO NOT USE_Contact Formulas'!A496,"OK",NA()))</f>
        <v>#N/A</v>
      </c>
      <c r="X496" s="46"/>
      <c r="Y496" s="46" t="e">
        <f>IF(AND(NOT(ISBLANK('Contact Data Entry'!Y496)),ISNA(VLOOKUP('Contact Data Entry'!Y496,'DO NOT USE_Shared Picklist'!$G$3:$G$5,1,FALSE))),"Please select a value from the drop-down menu",IF('DO NOT USE_Contact Formulas'!A496,"OK",NA()))</f>
        <v>#N/A</v>
      </c>
      <c r="Z496" s="46"/>
      <c r="AA496" s="46" t="e">
        <f>IF(AND(NOT(ISBLANK('Contact Data Entry'!AA496)),ISNA(VLOOKUP('Contact Data Entry'!AA496,'DO NOT USE_Shared Picklist'!$H$3:$H$4,1,FALSE))),"Please select a value from the drop-down menu",IF('DO NOT USE_Contact Formulas'!A496,"OK",NA()))</f>
        <v>#N/A</v>
      </c>
      <c r="AB496" s="46" t="e">
        <f ca="1">IF('Contact Data Entry'!AB496&gt;'DO NOT USE_Shared Picklist'!$C$3,"Test Date cannot be a future date",IF('DO NOT USE_Contact Formulas'!A496,"OK",NA()))</f>
        <v>#N/A</v>
      </c>
      <c r="AC496" s="46" t="e">
        <f>IF(AND(NOT(ISBLANK('Contact Data Entry'!AC496)),ISNA(VLOOKUP('Contact Data Entry'!AC496,'DO NOT USE_Shared Picklist'!$R$3:$R$7,1,FALSE))),"Please select a value from the drop-down menu",IF('DO NOT USE_Contact Formulas'!A496,"OK",NA()))</f>
        <v>#N/A</v>
      </c>
      <c r="AD496" s="46" t="e">
        <f>IF(AND(NOT(ISBLANK('Contact Data Entry'!AD496)),ISNA(VLOOKUP('Contact Data Entry'!AD496,'DO NOT USE_Shared Picklist'!$Q$3:$Q$8,1,FALSE))),"Please select a value from the drop-down menu",IF('DO NOT USE_Contact Formulas'!A496,"OK",NA()))</f>
        <v>#N/A</v>
      </c>
    </row>
    <row r="497" spans="1:30" x14ac:dyDescent="0.25">
      <c r="A497" s="45" t="e">
        <f>IF('DO NOT USE_Contact Formulas'!A497,IF('DO NOT USE_Contact Formulas'!B497,"Not all required fields are completed","OK"),NA())</f>
        <v>#N/A</v>
      </c>
      <c r="B497" s="46" t="e">
        <f>IF(AND('DO NOT USE_Contact Formulas'!A497,ISBLANK('Contact Data Entry'!B497)),"First Name is required",IF(NOT(ISBLANK('Contact Data Entry'!B497)),"OK",NA()))</f>
        <v>#N/A</v>
      </c>
      <c r="C497" s="46" t="e">
        <f>IF(AND('DO NOT USE_Contact Formulas'!A497,ISBLANK('Contact Data Entry'!C497)),"Last Name is required",IF(NOT(ISBLANK('Contact Data Entry'!C497)),"OK",NA()))</f>
        <v>#N/A</v>
      </c>
      <c r="D497" s="46" t="e">
        <f>IF(AND('DO NOT USE_Contact Formulas'!A497,ISBLANK('Contact Data Entry'!D497)),"Birthdate is required",IF(NOT(ISBLANK('Contact Data Entry'!D497)),"OK",NA()))</f>
        <v>#N/A</v>
      </c>
      <c r="E497" s="46" t="e">
        <f>IF(AND(NOT(ISBLANK('Contact Data Entry'!E497)),ISNA(VLOOKUP('Contact Data Entry'!E497,'DO NOT USE_Shared Picklist'!$L$3:$L$81,1,FALSE))),"Please select a value from the drop-down menu",IF('DO NOT USE_Contact Formulas'!A497,"OK",NA()))</f>
        <v>#N/A</v>
      </c>
      <c r="F497" s="46" t="e">
        <f>IF(AND(NOT(ISBLANK('Contact Data Entry'!F497)),NOT(ISNUMBER(MATCH("*@*.?*",'Contact Data Entry'!F497,0)))),"Email must be in a valid format",IF('DO NOT USE_Contact Formulas'!A497,"OK",NA()))</f>
        <v>#N/A</v>
      </c>
      <c r="G497" s="46" t="e">
        <f>IF(AND('DO NOT USE_Contact Formulas'!A497,ISBLANK('Contact Data Entry'!G497)),"Mobile Phone is required",IF(NOT(ISBLANK('Contact Data Entry'!G497)),IF(AND(ISNUMBER(VALUE('Contact Data Entry'!G497)),LEFT('Contact Data Entry'!G497,1)&lt;&gt;"1",LEN('Contact Data Entry'!G497)=10),"OK","Phone number must be valid format"),NA()))</f>
        <v>#N/A</v>
      </c>
      <c r="H497" s="46" t="e">
        <f>IF(NOT(ISBLANK('Contact Data Entry'!H497)),IF(AND(ISNUMBER('Contact Data Entry'!H497),LEFT('Contact Data Entry'!H497,1)&lt;&gt;"1",LEN('Contact Data Entry'!H497)=10),"OK","Phone number must be valid format"),IF('DO NOT USE_Contact Formulas'!A497,"OK",NA()))</f>
        <v>#N/A</v>
      </c>
      <c r="I497" s="46" t="e">
        <f>IF(AND(NOT(ISBLANK('Contact Data Entry'!I497)),ISNA(VLOOKUP('Contact Data Entry'!I497,'DO NOT USE_Shared Picklist'!$N$3:$N$63,1,FALSE))),"Please select a value from the drop-down menu",IF('DO NOT USE_Contact Formulas'!A497,"OK",NA()))</f>
        <v>#N/A</v>
      </c>
      <c r="J497" s="46" t="e">
        <f>IF(AND('DO NOT USE_Contact Formulas'!A497,ISBLANK('Contact Data Entry'!J497)),"Home Street Address is required",IF(LEN('Contact Data Entry'!J497)&gt;255,"Home Street Address must be less than 255 characters",IF('DO NOT USE_Contact Formulas'!A497,"OK",NA())))</f>
        <v>#N/A</v>
      </c>
      <c r="K497" s="46" t="e">
        <f>IF(AND('DO NOT USE_Contact Formulas'!A497,ISBLANK('Contact Data Entry'!K497)),"City is required",IF(LEN('Contact Data Entry'!K497)&gt;40,"City must be less than 40 characters",IF('DO NOT USE_Contact Formulas'!A497,"OK",NA())))</f>
        <v>#N/A</v>
      </c>
      <c r="L497" s="46" t="e">
        <f>IF(AND('DO NOT USE_Contact Formulas'!A497,ISBLANK('Contact Data Entry'!L497)),"State is required",IF(AND(NOT(ISBLANK('Contact Data Entry'!L497)),ISNA(VLOOKUP('Contact Data Entry'!L497,'DO NOT USE_Shared Picklist'!$P$3:$P$52,1,FALSE))),"Please select a value from the drop-down menu",IF('DO NOT USE_Contact Formulas'!A497,"OK",NA())))</f>
        <v>#N/A</v>
      </c>
      <c r="M497" s="46" t="e">
        <f>IF(AND('DO NOT USE_Contact Formulas'!A497,ISBLANK('Contact Data Entry'!M497)),"Zip is required",IF(ISBLANK('Contact Data Entry'!M497),NA(),"OK"))</f>
        <v>#N/A</v>
      </c>
      <c r="N497" s="46" t="e">
        <f>IF(AND(NOT(ISBLANK('Contact Data Entry'!N497)),ISNA(VLOOKUP('Contact Data Entry'!N497,'DO NOT USE_Shared Picklist'!$E$3:$E$10,1,FALSE))),"Please select a value from the drop-down menu",IF('DO NOT USE_Contact Formulas'!A497,"OK",NA()))</f>
        <v>#N/A</v>
      </c>
      <c r="O497" s="46" t="e">
        <f>IF(AND('DO NOT USE_Contact Formulas'!A497,ISBLANK('Contact Data Entry'!O497)),"Occupation/Job Title is required",IF(NOT(ISBLANK('Contact Data Entry'!O497)),"OK",NA()))</f>
        <v>#N/A</v>
      </c>
      <c r="P497" s="46" t="e">
        <f>IF('DO NOT USE_Contact Formulas'!A497,IF(ISBLANK('Contact Data Entry'!P497),"Last Date On Site is required","OK"),NA())</f>
        <v>#N/A</v>
      </c>
      <c r="Q497" s="46" t="e">
        <f>IF(AND('DO NOT USE_Contact Formulas'!A497,ISBLANK('Contact Data Entry'!Q497)),"Specific Place in the Location is required",IF(ISBLANK('Contact Data Entry'!Q497),NA(),"OK"))</f>
        <v>#N/A</v>
      </c>
      <c r="R497" s="46" t="e">
        <f>IF(LEN('Contact Data Entry'!R497)&gt;250,"Employer Name must be less than 250 characters",IF('DO NOT USE_Contact Formulas'!A497,"OK",NA()))</f>
        <v>#N/A</v>
      </c>
      <c r="S497" s="46" t="e">
        <f>IF(AND(NOT(ISBLANK('Contact Data Entry'!S497)),ISNA(VLOOKUP('Contact Data Entry'!S497,'DO NOT USE_Shared Picklist'!$V$3:$V$7,1,FALSE))),"Please select a value from the drop-down menu",IF('DO NOT USE_Contact Formulas'!A497,"OK",NA()))</f>
        <v>#N/A</v>
      </c>
      <c r="T497" s="46" t="e">
        <f>IF(LEN('Contact Data Entry'!T497)&gt;255,"Work Area/Department must be less than 255 characters",IF('DO NOT USE_Contact Formulas'!A497,"OK",NA()))</f>
        <v>#N/A</v>
      </c>
      <c r="U497" s="46" t="e">
        <f>IF(LEN('Contact Data Entry'!U497)&gt;255,"Work Shifts must be less than 255 characters",IF('DO NOT USE_Contact Formulas'!A497,"OK",NA()))</f>
        <v>#N/A</v>
      </c>
      <c r="V497" s="47" t="e">
        <f ca="1">IF('Contact Data Entry'!V497&gt;'DO NOT USE_Shared Picklist'!$C$3,"Last Exposure Date cannot be a future date",IF('DO NOT USE_Contact Formulas'!A497,IF(ISBLANK('Contact Data Entry'!V497),"Last Exposure Date is required","OK"),NA()))</f>
        <v>#N/A</v>
      </c>
      <c r="W497" s="46" t="e">
        <f>IF(AND(NOT(ISBLANK('Contact Data Entry'!W497)),ISNA(VLOOKUP('Contact Data Entry'!W497,'DO NOT USE_Shared Picklist'!$D$3:$D$5,1,FALSE))),"Please select a value from the drop-down menu",IF('DO NOT USE_Contact Formulas'!A497,"OK",NA()))</f>
        <v>#N/A</v>
      </c>
      <c r="X497" s="46"/>
      <c r="Y497" s="46" t="e">
        <f>IF(AND(NOT(ISBLANK('Contact Data Entry'!Y497)),ISNA(VLOOKUP('Contact Data Entry'!Y497,'DO NOT USE_Shared Picklist'!$G$3:$G$5,1,FALSE))),"Please select a value from the drop-down menu",IF('DO NOT USE_Contact Formulas'!A497,"OK",NA()))</f>
        <v>#N/A</v>
      </c>
      <c r="Z497" s="46"/>
      <c r="AA497" s="46" t="e">
        <f>IF(AND(NOT(ISBLANK('Contact Data Entry'!AA497)),ISNA(VLOOKUP('Contact Data Entry'!AA497,'DO NOT USE_Shared Picklist'!$H$3:$H$4,1,FALSE))),"Please select a value from the drop-down menu",IF('DO NOT USE_Contact Formulas'!A497,"OK",NA()))</f>
        <v>#N/A</v>
      </c>
      <c r="AB497" s="46" t="e">
        <f ca="1">IF('Contact Data Entry'!AB497&gt;'DO NOT USE_Shared Picklist'!$C$3,"Test Date cannot be a future date",IF('DO NOT USE_Contact Formulas'!A497,"OK",NA()))</f>
        <v>#N/A</v>
      </c>
      <c r="AC497" s="46" t="e">
        <f>IF(AND(NOT(ISBLANK('Contact Data Entry'!AC497)),ISNA(VLOOKUP('Contact Data Entry'!AC497,'DO NOT USE_Shared Picklist'!$R$3:$R$7,1,FALSE))),"Please select a value from the drop-down menu",IF('DO NOT USE_Contact Formulas'!A497,"OK",NA()))</f>
        <v>#N/A</v>
      </c>
      <c r="AD497" s="46" t="e">
        <f>IF(AND(NOT(ISBLANK('Contact Data Entry'!AD497)),ISNA(VLOOKUP('Contact Data Entry'!AD497,'DO NOT USE_Shared Picklist'!$Q$3:$Q$8,1,FALSE))),"Please select a value from the drop-down menu",IF('DO NOT USE_Contact Formulas'!A497,"OK",NA()))</f>
        <v>#N/A</v>
      </c>
    </row>
    <row r="498" spans="1:30" x14ac:dyDescent="0.25">
      <c r="A498" s="45" t="e">
        <f>IF('DO NOT USE_Contact Formulas'!A498,IF('DO NOT USE_Contact Formulas'!B498,"Not all required fields are completed","OK"),NA())</f>
        <v>#N/A</v>
      </c>
      <c r="B498" s="46" t="e">
        <f>IF(AND('DO NOT USE_Contact Formulas'!A498,ISBLANK('Contact Data Entry'!B498)),"First Name is required",IF(NOT(ISBLANK('Contact Data Entry'!B498)),"OK",NA()))</f>
        <v>#N/A</v>
      </c>
      <c r="C498" s="46" t="e">
        <f>IF(AND('DO NOT USE_Contact Formulas'!A498,ISBLANK('Contact Data Entry'!C498)),"Last Name is required",IF(NOT(ISBLANK('Contact Data Entry'!C498)),"OK",NA()))</f>
        <v>#N/A</v>
      </c>
      <c r="D498" s="46" t="e">
        <f>IF(AND('DO NOT USE_Contact Formulas'!A498,ISBLANK('Contact Data Entry'!D498)),"Birthdate is required",IF(NOT(ISBLANK('Contact Data Entry'!D498)),"OK",NA()))</f>
        <v>#N/A</v>
      </c>
      <c r="E498" s="46" t="e">
        <f>IF(AND(NOT(ISBLANK('Contact Data Entry'!E498)),ISNA(VLOOKUP('Contact Data Entry'!E498,'DO NOT USE_Shared Picklist'!$L$3:$L$81,1,FALSE))),"Please select a value from the drop-down menu",IF('DO NOT USE_Contact Formulas'!A498,"OK",NA()))</f>
        <v>#N/A</v>
      </c>
      <c r="F498" s="46" t="e">
        <f>IF(AND(NOT(ISBLANK('Contact Data Entry'!F498)),NOT(ISNUMBER(MATCH("*@*.?*",'Contact Data Entry'!F498,0)))),"Email must be in a valid format",IF('DO NOT USE_Contact Formulas'!A498,"OK",NA()))</f>
        <v>#N/A</v>
      </c>
      <c r="G498" s="46" t="e">
        <f>IF(AND('DO NOT USE_Contact Formulas'!A498,ISBLANK('Contact Data Entry'!G498)),"Mobile Phone is required",IF(NOT(ISBLANK('Contact Data Entry'!G498)),IF(AND(ISNUMBER(VALUE('Contact Data Entry'!G498)),LEFT('Contact Data Entry'!G498,1)&lt;&gt;"1",LEN('Contact Data Entry'!G498)=10),"OK","Phone number must be valid format"),NA()))</f>
        <v>#N/A</v>
      </c>
      <c r="H498" s="46" t="e">
        <f>IF(NOT(ISBLANK('Contact Data Entry'!H498)),IF(AND(ISNUMBER('Contact Data Entry'!H498),LEFT('Contact Data Entry'!H498,1)&lt;&gt;"1",LEN('Contact Data Entry'!H498)=10),"OK","Phone number must be valid format"),IF('DO NOT USE_Contact Formulas'!A498,"OK",NA()))</f>
        <v>#N/A</v>
      </c>
      <c r="I498" s="46" t="e">
        <f>IF(AND(NOT(ISBLANK('Contact Data Entry'!I498)),ISNA(VLOOKUP('Contact Data Entry'!I498,'DO NOT USE_Shared Picklist'!$N$3:$N$63,1,FALSE))),"Please select a value from the drop-down menu",IF('DO NOT USE_Contact Formulas'!A498,"OK",NA()))</f>
        <v>#N/A</v>
      </c>
      <c r="J498" s="46" t="e">
        <f>IF(AND('DO NOT USE_Contact Formulas'!A498,ISBLANK('Contact Data Entry'!J498)),"Home Street Address is required",IF(LEN('Contact Data Entry'!J498)&gt;255,"Home Street Address must be less than 255 characters",IF('DO NOT USE_Contact Formulas'!A498,"OK",NA())))</f>
        <v>#N/A</v>
      </c>
      <c r="K498" s="46" t="e">
        <f>IF(AND('DO NOT USE_Contact Formulas'!A498,ISBLANK('Contact Data Entry'!K498)),"City is required",IF(LEN('Contact Data Entry'!K498)&gt;40,"City must be less than 40 characters",IF('DO NOT USE_Contact Formulas'!A498,"OK",NA())))</f>
        <v>#N/A</v>
      </c>
      <c r="L498" s="46" t="e">
        <f>IF(AND('DO NOT USE_Contact Formulas'!A498,ISBLANK('Contact Data Entry'!L498)),"State is required",IF(AND(NOT(ISBLANK('Contact Data Entry'!L498)),ISNA(VLOOKUP('Contact Data Entry'!L498,'DO NOT USE_Shared Picklist'!$P$3:$P$52,1,FALSE))),"Please select a value from the drop-down menu",IF('DO NOT USE_Contact Formulas'!A498,"OK",NA())))</f>
        <v>#N/A</v>
      </c>
      <c r="M498" s="46" t="e">
        <f>IF(AND('DO NOT USE_Contact Formulas'!A498,ISBLANK('Contact Data Entry'!M498)),"Zip is required",IF(ISBLANK('Contact Data Entry'!M498),NA(),"OK"))</f>
        <v>#N/A</v>
      </c>
      <c r="N498" s="46" t="e">
        <f>IF(AND(NOT(ISBLANK('Contact Data Entry'!N498)),ISNA(VLOOKUP('Contact Data Entry'!N498,'DO NOT USE_Shared Picklist'!$E$3:$E$10,1,FALSE))),"Please select a value from the drop-down menu",IF('DO NOT USE_Contact Formulas'!A498,"OK",NA()))</f>
        <v>#N/A</v>
      </c>
      <c r="O498" s="46" t="e">
        <f>IF(AND('DO NOT USE_Contact Formulas'!A498,ISBLANK('Contact Data Entry'!O498)),"Occupation/Job Title is required",IF(NOT(ISBLANK('Contact Data Entry'!O498)),"OK",NA()))</f>
        <v>#N/A</v>
      </c>
      <c r="P498" s="46" t="e">
        <f>IF('DO NOT USE_Contact Formulas'!A498,IF(ISBLANK('Contact Data Entry'!P498),"Last Date On Site is required","OK"),NA())</f>
        <v>#N/A</v>
      </c>
      <c r="Q498" s="46" t="e">
        <f>IF(AND('DO NOT USE_Contact Formulas'!A498,ISBLANK('Contact Data Entry'!Q498)),"Specific Place in the Location is required",IF(ISBLANK('Contact Data Entry'!Q498),NA(),"OK"))</f>
        <v>#N/A</v>
      </c>
      <c r="R498" s="46" t="e">
        <f>IF(LEN('Contact Data Entry'!R498)&gt;250,"Employer Name must be less than 250 characters",IF('DO NOT USE_Contact Formulas'!A498,"OK",NA()))</f>
        <v>#N/A</v>
      </c>
      <c r="S498" s="46" t="e">
        <f>IF(AND(NOT(ISBLANK('Contact Data Entry'!S498)),ISNA(VLOOKUP('Contact Data Entry'!S498,'DO NOT USE_Shared Picklist'!$V$3:$V$7,1,FALSE))),"Please select a value from the drop-down menu",IF('DO NOT USE_Contact Formulas'!A498,"OK",NA()))</f>
        <v>#N/A</v>
      </c>
      <c r="T498" s="46" t="e">
        <f>IF(LEN('Contact Data Entry'!T498)&gt;255,"Work Area/Department must be less than 255 characters",IF('DO NOT USE_Contact Formulas'!A498,"OK",NA()))</f>
        <v>#N/A</v>
      </c>
      <c r="U498" s="46" t="e">
        <f>IF(LEN('Contact Data Entry'!U498)&gt;255,"Work Shifts must be less than 255 characters",IF('DO NOT USE_Contact Formulas'!A498,"OK",NA()))</f>
        <v>#N/A</v>
      </c>
      <c r="V498" s="47" t="e">
        <f ca="1">IF('Contact Data Entry'!V498&gt;'DO NOT USE_Shared Picklist'!$C$3,"Last Exposure Date cannot be a future date",IF('DO NOT USE_Contact Formulas'!A498,IF(ISBLANK('Contact Data Entry'!V498),"Last Exposure Date is required","OK"),NA()))</f>
        <v>#N/A</v>
      </c>
      <c r="W498" s="46" t="e">
        <f>IF(AND(NOT(ISBLANK('Contact Data Entry'!W498)),ISNA(VLOOKUP('Contact Data Entry'!W498,'DO NOT USE_Shared Picklist'!$D$3:$D$5,1,FALSE))),"Please select a value from the drop-down menu",IF('DO NOT USE_Contact Formulas'!A498,"OK",NA()))</f>
        <v>#N/A</v>
      </c>
      <c r="X498" s="46"/>
      <c r="Y498" s="46" t="e">
        <f>IF(AND(NOT(ISBLANK('Contact Data Entry'!Y498)),ISNA(VLOOKUP('Contact Data Entry'!Y498,'DO NOT USE_Shared Picklist'!$G$3:$G$5,1,FALSE))),"Please select a value from the drop-down menu",IF('DO NOT USE_Contact Formulas'!A498,"OK",NA()))</f>
        <v>#N/A</v>
      </c>
      <c r="Z498" s="46"/>
      <c r="AA498" s="46" t="e">
        <f>IF(AND(NOT(ISBLANK('Contact Data Entry'!AA498)),ISNA(VLOOKUP('Contact Data Entry'!AA498,'DO NOT USE_Shared Picklist'!$H$3:$H$4,1,FALSE))),"Please select a value from the drop-down menu",IF('DO NOT USE_Contact Formulas'!A498,"OK",NA()))</f>
        <v>#N/A</v>
      </c>
      <c r="AB498" s="46" t="e">
        <f ca="1">IF('Contact Data Entry'!AB498&gt;'DO NOT USE_Shared Picklist'!$C$3,"Test Date cannot be a future date",IF('DO NOT USE_Contact Formulas'!A498,"OK",NA()))</f>
        <v>#N/A</v>
      </c>
      <c r="AC498" s="46" t="e">
        <f>IF(AND(NOT(ISBLANK('Contact Data Entry'!AC498)),ISNA(VLOOKUP('Contact Data Entry'!AC498,'DO NOT USE_Shared Picklist'!$R$3:$R$7,1,FALSE))),"Please select a value from the drop-down menu",IF('DO NOT USE_Contact Formulas'!A498,"OK",NA()))</f>
        <v>#N/A</v>
      </c>
      <c r="AD498" s="46" t="e">
        <f>IF(AND(NOT(ISBLANK('Contact Data Entry'!AD498)),ISNA(VLOOKUP('Contact Data Entry'!AD498,'DO NOT USE_Shared Picklist'!$Q$3:$Q$8,1,FALSE))),"Please select a value from the drop-down menu",IF('DO NOT USE_Contact Formulas'!A498,"OK",NA()))</f>
        <v>#N/A</v>
      </c>
    </row>
    <row r="499" spans="1:30" x14ac:dyDescent="0.25">
      <c r="A499" s="45" t="e">
        <f>IF('DO NOT USE_Contact Formulas'!A499,IF('DO NOT USE_Contact Formulas'!B499,"Not all required fields are completed","OK"),NA())</f>
        <v>#N/A</v>
      </c>
      <c r="B499" s="46" t="e">
        <f>IF(AND('DO NOT USE_Contact Formulas'!A499,ISBLANK('Contact Data Entry'!B499)),"First Name is required",IF(NOT(ISBLANK('Contact Data Entry'!B499)),"OK",NA()))</f>
        <v>#N/A</v>
      </c>
      <c r="C499" s="46" t="e">
        <f>IF(AND('DO NOT USE_Contact Formulas'!A499,ISBLANK('Contact Data Entry'!C499)),"Last Name is required",IF(NOT(ISBLANK('Contact Data Entry'!C499)),"OK",NA()))</f>
        <v>#N/A</v>
      </c>
      <c r="D499" s="46" t="e">
        <f>IF(AND('DO NOT USE_Contact Formulas'!A499,ISBLANK('Contact Data Entry'!D499)),"Birthdate is required",IF(NOT(ISBLANK('Contact Data Entry'!D499)),"OK",NA()))</f>
        <v>#N/A</v>
      </c>
      <c r="E499" s="46" t="e">
        <f>IF(AND(NOT(ISBLANK('Contact Data Entry'!E499)),ISNA(VLOOKUP('Contact Data Entry'!E499,'DO NOT USE_Shared Picklist'!$L$3:$L$81,1,FALSE))),"Please select a value from the drop-down menu",IF('DO NOT USE_Contact Formulas'!A499,"OK",NA()))</f>
        <v>#N/A</v>
      </c>
      <c r="F499" s="46" t="e">
        <f>IF(AND(NOT(ISBLANK('Contact Data Entry'!F499)),NOT(ISNUMBER(MATCH("*@*.?*",'Contact Data Entry'!F499,0)))),"Email must be in a valid format",IF('DO NOT USE_Contact Formulas'!A499,"OK",NA()))</f>
        <v>#N/A</v>
      </c>
      <c r="G499" s="46" t="e">
        <f>IF(AND('DO NOT USE_Contact Formulas'!A499,ISBLANK('Contact Data Entry'!G499)),"Mobile Phone is required",IF(NOT(ISBLANK('Contact Data Entry'!G499)),IF(AND(ISNUMBER(VALUE('Contact Data Entry'!G499)),LEFT('Contact Data Entry'!G499,1)&lt;&gt;"1",LEN('Contact Data Entry'!G499)=10),"OK","Phone number must be valid format"),NA()))</f>
        <v>#N/A</v>
      </c>
      <c r="H499" s="46" t="e">
        <f>IF(NOT(ISBLANK('Contact Data Entry'!H499)),IF(AND(ISNUMBER('Contact Data Entry'!H499),LEFT('Contact Data Entry'!H499,1)&lt;&gt;"1",LEN('Contact Data Entry'!H499)=10),"OK","Phone number must be valid format"),IF('DO NOT USE_Contact Formulas'!A499,"OK",NA()))</f>
        <v>#N/A</v>
      </c>
      <c r="I499" s="46" t="e">
        <f>IF(AND(NOT(ISBLANK('Contact Data Entry'!I499)),ISNA(VLOOKUP('Contact Data Entry'!I499,'DO NOT USE_Shared Picklist'!$N$3:$N$63,1,FALSE))),"Please select a value from the drop-down menu",IF('DO NOT USE_Contact Formulas'!A499,"OK",NA()))</f>
        <v>#N/A</v>
      </c>
      <c r="J499" s="46" t="e">
        <f>IF(AND('DO NOT USE_Contact Formulas'!A499,ISBLANK('Contact Data Entry'!J499)),"Home Street Address is required",IF(LEN('Contact Data Entry'!J499)&gt;255,"Home Street Address must be less than 255 characters",IF('DO NOT USE_Contact Formulas'!A499,"OK",NA())))</f>
        <v>#N/A</v>
      </c>
      <c r="K499" s="46" t="e">
        <f>IF(AND('DO NOT USE_Contact Formulas'!A499,ISBLANK('Contact Data Entry'!K499)),"City is required",IF(LEN('Contact Data Entry'!K499)&gt;40,"City must be less than 40 characters",IF('DO NOT USE_Contact Formulas'!A499,"OK",NA())))</f>
        <v>#N/A</v>
      </c>
      <c r="L499" s="46" t="e">
        <f>IF(AND('DO NOT USE_Contact Formulas'!A499,ISBLANK('Contact Data Entry'!L499)),"State is required",IF(AND(NOT(ISBLANK('Contact Data Entry'!L499)),ISNA(VLOOKUP('Contact Data Entry'!L499,'DO NOT USE_Shared Picklist'!$P$3:$P$52,1,FALSE))),"Please select a value from the drop-down menu",IF('DO NOT USE_Contact Formulas'!A499,"OK",NA())))</f>
        <v>#N/A</v>
      </c>
      <c r="M499" s="46" t="e">
        <f>IF(AND('DO NOT USE_Contact Formulas'!A499,ISBLANK('Contact Data Entry'!M499)),"Zip is required",IF(ISBLANK('Contact Data Entry'!M499),NA(),"OK"))</f>
        <v>#N/A</v>
      </c>
      <c r="N499" s="46" t="e">
        <f>IF(AND(NOT(ISBLANK('Contact Data Entry'!N499)),ISNA(VLOOKUP('Contact Data Entry'!N499,'DO NOT USE_Shared Picklist'!$E$3:$E$10,1,FALSE))),"Please select a value from the drop-down menu",IF('DO NOT USE_Contact Formulas'!A499,"OK",NA()))</f>
        <v>#N/A</v>
      </c>
      <c r="O499" s="46" t="e">
        <f>IF(AND('DO NOT USE_Contact Formulas'!A499,ISBLANK('Contact Data Entry'!O499)),"Occupation/Job Title is required",IF(NOT(ISBLANK('Contact Data Entry'!O499)),"OK",NA()))</f>
        <v>#N/A</v>
      </c>
      <c r="P499" s="46" t="e">
        <f>IF('DO NOT USE_Contact Formulas'!A499,IF(ISBLANK('Contact Data Entry'!P499),"Last Date On Site is required","OK"),NA())</f>
        <v>#N/A</v>
      </c>
      <c r="Q499" s="46" t="e">
        <f>IF(AND('DO NOT USE_Contact Formulas'!A499,ISBLANK('Contact Data Entry'!Q499)),"Specific Place in the Location is required",IF(ISBLANK('Contact Data Entry'!Q499),NA(),"OK"))</f>
        <v>#N/A</v>
      </c>
      <c r="R499" s="46" t="e">
        <f>IF(LEN('Contact Data Entry'!R499)&gt;250,"Employer Name must be less than 250 characters",IF('DO NOT USE_Contact Formulas'!A499,"OK",NA()))</f>
        <v>#N/A</v>
      </c>
      <c r="S499" s="46" t="e">
        <f>IF(AND(NOT(ISBLANK('Contact Data Entry'!S499)),ISNA(VLOOKUP('Contact Data Entry'!S499,'DO NOT USE_Shared Picklist'!$V$3:$V$7,1,FALSE))),"Please select a value from the drop-down menu",IF('DO NOT USE_Contact Formulas'!A499,"OK",NA()))</f>
        <v>#N/A</v>
      </c>
      <c r="T499" s="46" t="e">
        <f>IF(LEN('Contact Data Entry'!T499)&gt;255,"Work Area/Department must be less than 255 characters",IF('DO NOT USE_Contact Formulas'!A499,"OK",NA()))</f>
        <v>#N/A</v>
      </c>
      <c r="U499" s="46" t="e">
        <f>IF(LEN('Contact Data Entry'!U499)&gt;255,"Work Shifts must be less than 255 characters",IF('DO NOT USE_Contact Formulas'!A499,"OK",NA()))</f>
        <v>#N/A</v>
      </c>
      <c r="V499" s="47" t="e">
        <f ca="1">IF('Contact Data Entry'!V499&gt;'DO NOT USE_Shared Picklist'!$C$3,"Last Exposure Date cannot be a future date",IF('DO NOT USE_Contact Formulas'!A499,IF(ISBLANK('Contact Data Entry'!V499),"Last Exposure Date is required","OK"),NA()))</f>
        <v>#N/A</v>
      </c>
      <c r="W499" s="46" t="e">
        <f>IF(AND(NOT(ISBLANK('Contact Data Entry'!W499)),ISNA(VLOOKUP('Contact Data Entry'!W499,'DO NOT USE_Shared Picklist'!$D$3:$D$5,1,FALSE))),"Please select a value from the drop-down menu",IF('DO NOT USE_Contact Formulas'!A499,"OK",NA()))</f>
        <v>#N/A</v>
      </c>
      <c r="X499" s="46"/>
      <c r="Y499" s="46" t="e">
        <f>IF(AND(NOT(ISBLANK('Contact Data Entry'!Y499)),ISNA(VLOOKUP('Contact Data Entry'!Y499,'DO NOT USE_Shared Picklist'!$G$3:$G$5,1,FALSE))),"Please select a value from the drop-down menu",IF('DO NOT USE_Contact Formulas'!A499,"OK",NA()))</f>
        <v>#N/A</v>
      </c>
      <c r="Z499" s="46"/>
      <c r="AA499" s="46" t="e">
        <f>IF(AND(NOT(ISBLANK('Contact Data Entry'!AA499)),ISNA(VLOOKUP('Contact Data Entry'!AA499,'DO NOT USE_Shared Picklist'!$H$3:$H$4,1,FALSE))),"Please select a value from the drop-down menu",IF('DO NOT USE_Contact Formulas'!A499,"OK",NA()))</f>
        <v>#N/A</v>
      </c>
      <c r="AB499" s="46" t="e">
        <f ca="1">IF('Contact Data Entry'!AB499&gt;'DO NOT USE_Shared Picklist'!$C$3,"Test Date cannot be a future date",IF('DO NOT USE_Contact Formulas'!A499,"OK",NA()))</f>
        <v>#N/A</v>
      </c>
      <c r="AC499" s="46" t="e">
        <f>IF(AND(NOT(ISBLANK('Contact Data Entry'!AC499)),ISNA(VLOOKUP('Contact Data Entry'!AC499,'DO NOT USE_Shared Picklist'!$R$3:$R$7,1,FALSE))),"Please select a value from the drop-down menu",IF('DO NOT USE_Contact Formulas'!A499,"OK",NA()))</f>
        <v>#N/A</v>
      </c>
      <c r="AD499" s="46" t="e">
        <f>IF(AND(NOT(ISBLANK('Contact Data Entry'!AD499)),ISNA(VLOOKUP('Contact Data Entry'!AD499,'DO NOT USE_Shared Picklist'!$Q$3:$Q$8,1,FALSE))),"Please select a value from the drop-down menu",IF('DO NOT USE_Contact Formulas'!A499,"OK",NA()))</f>
        <v>#N/A</v>
      </c>
    </row>
    <row r="500" spans="1:30" x14ac:dyDescent="0.25">
      <c r="A500" s="45" t="e">
        <f>IF('DO NOT USE_Contact Formulas'!A500,IF('DO NOT USE_Contact Formulas'!B500,"Not all required fields are completed","OK"),NA())</f>
        <v>#N/A</v>
      </c>
      <c r="B500" s="46" t="e">
        <f>IF(AND('DO NOT USE_Contact Formulas'!A500,ISBLANK('Contact Data Entry'!B500)),"First Name is required",IF(NOT(ISBLANK('Contact Data Entry'!B500)),"OK",NA()))</f>
        <v>#N/A</v>
      </c>
      <c r="C500" s="46" t="e">
        <f>IF(AND('DO NOT USE_Contact Formulas'!A500,ISBLANK('Contact Data Entry'!C500)),"Last Name is required",IF(NOT(ISBLANK('Contact Data Entry'!C500)),"OK",NA()))</f>
        <v>#N/A</v>
      </c>
      <c r="D500" s="46" t="e">
        <f>IF(AND('DO NOT USE_Contact Formulas'!A500,ISBLANK('Contact Data Entry'!D500)),"Birthdate is required",IF(NOT(ISBLANK('Contact Data Entry'!D500)),"OK",NA()))</f>
        <v>#N/A</v>
      </c>
      <c r="E500" s="46" t="e">
        <f>IF(AND(NOT(ISBLANK('Contact Data Entry'!E500)),ISNA(VLOOKUP('Contact Data Entry'!E500,'DO NOT USE_Shared Picklist'!$L$3:$L$81,1,FALSE))),"Please select a value from the drop-down menu",IF('DO NOT USE_Contact Formulas'!A500,"OK",NA()))</f>
        <v>#N/A</v>
      </c>
      <c r="F500" s="46" t="e">
        <f>IF(AND(NOT(ISBLANK('Contact Data Entry'!F500)),NOT(ISNUMBER(MATCH("*@*.?*",'Contact Data Entry'!F500,0)))),"Email must be in a valid format",IF('DO NOT USE_Contact Formulas'!A500,"OK",NA()))</f>
        <v>#N/A</v>
      </c>
      <c r="G500" s="46" t="e">
        <f>IF(AND('DO NOT USE_Contact Formulas'!A500,ISBLANK('Contact Data Entry'!G500)),"Mobile Phone is required",IF(NOT(ISBLANK('Contact Data Entry'!G500)),IF(AND(ISNUMBER(VALUE('Contact Data Entry'!G500)),LEFT('Contact Data Entry'!G500,1)&lt;&gt;"1",LEN('Contact Data Entry'!G500)=10),"OK","Phone number must be valid format"),NA()))</f>
        <v>#N/A</v>
      </c>
      <c r="H500" s="46" t="e">
        <f>IF(NOT(ISBLANK('Contact Data Entry'!H500)),IF(AND(ISNUMBER('Contact Data Entry'!H500),LEFT('Contact Data Entry'!H500,1)&lt;&gt;"1",LEN('Contact Data Entry'!H500)=10),"OK","Phone number must be valid format"),IF('DO NOT USE_Contact Formulas'!A500,"OK",NA()))</f>
        <v>#N/A</v>
      </c>
      <c r="I500" s="46" t="e">
        <f>IF(AND(NOT(ISBLANK('Contact Data Entry'!I500)),ISNA(VLOOKUP('Contact Data Entry'!I500,'DO NOT USE_Shared Picklist'!$N$3:$N$63,1,FALSE))),"Please select a value from the drop-down menu",IF('DO NOT USE_Contact Formulas'!A500,"OK",NA()))</f>
        <v>#N/A</v>
      </c>
      <c r="J500" s="46" t="e">
        <f>IF(AND('DO NOT USE_Contact Formulas'!A500,ISBLANK('Contact Data Entry'!J500)),"Home Street Address is required",IF(LEN('Contact Data Entry'!J500)&gt;255,"Home Street Address must be less than 255 characters",IF('DO NOT USE_Contact Formulas'!A500,"OK",NA())))</f>
        <v>#N/A</v>
      </c>
      <c r="K500" s="46" t="e">
        <f>IF(AND('DO NOT USE_Contact Formulas'!A500,ISBLANK('Contact Data Entry'!K500)),"City is required",IF(LEN('Contact Data Entry'!K500)&gt;40,"City must be less than 40 characters",IF('DO NOT USE_Contact Formulas'!A500,"OK",NA())))</f>
        <v>#N/A</v>
      </c>
      <c r="L500" s="46" t="e">
        <f>IF(AND('DO NOT USE_Contact Formulas'!A500,ISBLANK('Contact Data Entry'!L500)),"State is required",IF(AND(NOT(ISBLANK('Contact Data Entry'!L500)),ISNA(VLOOKUP('Contact Data Entry'!L500,'DO NOT USE_Shared Picklist'!$P$3:$P$52,1,FALSE))),"Please select a value from the drop-down menu",IF('DO NOT USE_Contact Formulas'!A500,"OK",NA())))</f>
        <v>#N/A</v>
      </c>
      <c r="M500" s="46" t="e">
        <f>IF(AND('DO NOT USE_Contact Formulas'!A500,ISBLANK('Contact Data Entry'!M500)),"Zip is required",IF(ISBLANK('Contact Data Entry'!M500),NA(),"OK"))</f>
        <v>#N/A</v>
      </c>
      <c r="N500" s="46" t="e">
        <f>IF(AND(NOT(ISBLANK('Contact Data Entry'!N500)),ISNA(VLOOKUP('Contact Data Entry'!N500,'DO NOT USE_Shared Picklist'!$E$3:$E$10,1,FALSE))),"Please select a value from the drop-down menu",IF('DO NOT USE_Contact Formulas'!A500,"OK",NA()))</f>
        <v>#N/A</v>
      </c>
      <c r="O500" s="46" t="e">
        <f>IF(AND('DO NOT USE_Contact Formulas'!A500,ISBLANK('Contact Data Entry'!O500)),"Occupation/Job Title is required",IF(NOT(ISBLANK('Contact Data Entry'!O500)),"OK",NA()))</f>
        <v>#N/A</v>
      </c>
      <c r="P500" s="46" t="e">
        <f>IF('DO NOT USE_Contact Formulas'!A500,IF(ISBLANK('Contact Data Entry'!P500),"Last Date On Site is required","OK"),NA())</f>
        <v>#N/A</v>
      </c>
      <c r="Q500" s="46" t="e">
        <f>IF(AND('DO NOT USE_Contact Formulas'!A500,ISBLANK('Contact Data Entry'!Q500)),"Specific Place in the Location is required",IF(ISBLANK('Contact Data Entry'!Q500),NA(),"OK"))</f>
        <v>#N/A</v>
      </c>
      <c r="R500" s="46" t="e">
        <f>IF(LEN('Contact Data Entry'!R500)&gt;250,"Employer Name must be less than 250 characters",IF('DO NOT USE_Contact Formulas'!A500,"OK",NA()))</f>
        <v>#N/A</v>
      </c>
      <c r="S500" s="46" t="e">
        <f>IF(AND(NOT(ISBLANK('Contact Data Entry'!S500)),ISNA(VLOOKUP('Contact Data Entry'!S500,'DO NOT USE_Shared Picklist'!$V$3:$V$7,1,FALSE))),"Please select a value from the drop-down menu",IF('DO NOT USE_Contact Formulas'!A500,"OK",NA()))</f>
        <v>#N/A</v>
      </c>
      <c r="T500" s="46" t="e">
        <f>IF(LEN('Contact Data Entry'!T500)&gt;255,"Work Area/Department must be less than 255 characters",IF('DO NOT USE_Contact Formulas'!A500,"OK",NA()))</f>
        <v>#N/A</v>
      </c>
      <c r="U500" s="46" t="e">
        <f>IF(LEN('Contact Data Entry'!U500)&gt;255,"Work Shifts must be less than 255 characters",IF('DO NOT USE_Contact Formulas'!A500,"OK",NA()))</f>
        <v>#N/A</v>
      </c>
      <c r="V500" s="47" t="e">
        <f ca="1">IF('Contact Data Entry'!V500&gt;'DO NOT USE_Shared Picklist'!$C$3,"Last Exposure Date cannot be a future date",IF('DO NOT USE_Contact Formulas'!A500,IF(ISBLANK('Contact Data Entry'!V500),"Last Exposure Date is required","OK"),NA()))</f>
        <v>#N/A</v>
      </c>
      <c r="W500" s="46" t="e">
        <f>IF(AND(NOT(ISBLANK('Contact Data Entry'!W500)),ISNA(VLOOKUP('Contact Data Entry'!W500,'DO NOT USE_Shared Picklist'!$D$3:$D$5,1,FALSE))),"Please select a value from the drop-down menu",IF('DO NOT USE_Contact Formulas'!A500,"OK",NA()))</f>
        <v>#N/A</v>
      </c>
      <c r="X500" s="46"/>
      <c r="Y500" s="46" t="e">
        <f>IF(AND(NOT(ISBLANK('Contact Data Entry'!Y500)),ISNA(VLOOKUP('Contact Data Entry'!Y500,'DO NOT USE_Shared Picklist'!$G$3:$G$5,1,FALSE))),"Please select a value from the drop-down menu",IF('DO NOT USE_Contact Formulas'!A500,"OK",NA()))</f>
        <v>#N/A</v>
      </c>
      <c r="Z500" s="46"/>
      <c r="AA500" s="46" t="e">
        <f>IF(AND(NOT(ISBLANK('Contact Data Entry'!AA500)),ISNA(VLOOKUP('Contact Data Entry'!AA500,'DO NOT USE_Shared Picklist'!$H$3:$H$4,1,FALSE))),"Please select a value from the drop-down menu",IF('DO NOT USE_Contact Formulas'!A500,"OK",NA()))</f>
        <v>#N/A</v>
      </c>
      <c r="AB500" s="46" t="e">
        <f ca="1">IF('Contact Data Entry'!AB500&gt;'DO NOT USE_Shared Picklist'!$C$3,"Test Date cannot be a future date",IF('DO NOT USE_Contact Formulas'!A500,"OK",NA()))</f>
        <v>#N/A</v>
      </c>
      <c r="AC500" s="46" t="e">
        <f>IF(AND(NOT(ISBLANK('Contact Data Entry'!AC500)),ISNA(VLOOKUP('Contact Data Entry'!AC500,'DO NOT USE_Shared Picklist'!$R$3:$R$7,1,FALSE))),"Please select a value from the drop-down menu",IF('DO NOT USE_Contact Formulas'!A500,"OK",NA()))</f>
        <v>#N/A</v>
      </c>
      <c r="AD500" s="46" t="e">
        <f>IF(AND(NOT(ISBLANK('Contact Data Entry'!AD500)),ISNA(VLOOKUP('Contact Data Entry'!AD500,'DO NOT USE_Shared Picklist'!$Q$3:$Q$8,1,FALSE))),"Please select a value from the drop-down menu",IF('DO NOT USE_Contact Formulas'!A500,"OK",NA()))</f>
        <v>#N/A</v>
      </c>
    </row>
    <row r="501" spans="1:30" x14ac:dyDescent="0.25">
      <c r="A501" s="45" t="e">
        <f>IF('DO NOT USE_Contact Formulas'!A501,IF('DO NOT USE_Contact Formulas'!B501,"Not all required fields are completed","OK"),NA())</f>
        <v>#N/A</v>
      </c>
      <c r="B501" s="46" t="e">
        <f>IF(AND('DO NOT USE_Contact Formulas'!A501,ISBLANK('Contact Data Entry'!B501)),"First Name is required",IF(NOT(ISBLANK('Contact Data Entry'!B501)),"OK",NA()))</f>
        <v>#N/A</v>
      </c>
      <c r="C501" s="46" t="e">
        <f>IF(AND('DO NOT USE_Contact Formulas'!A501,ISBLANK('Contact Data Entry'!C501)),"Last Name is required",IF(NOT(ISBLANK('Contact Data Entry'!C501)),"OK",NA()))</f>
        <v>#N/A</v>
      </c>
      <c r="D501" s="46" t="e">
        <f>IF(AND('DO NOT USE_Contact Formulas'!A501,ISBLANK('Contact Data Entry'!D501)),"Birthdate is required",IF(NOT(ISBLANK('Contact Data Entry'!D501)),"OK",NA()))</f>
        <v>#N/A</v>
      </c>
      <c r="E501" s="46" t="e">
        <f>IF(AND(NOT(ISBLANK('Contact Data Entry'!E501)),ISNA(VLOOKUP('Contact Data Entry'!E501,'DO NOT USE_Shared Picklist'!$L$3:$L$81,1,FALSE))),"Please select a value from the drop-down menu",IF('DO NOT USE_Contact Formulas'!A501,"OK",NA()))</f>
        <v>#N/A</v>
      </c>
      <c r="F501" s="46" t="e">
        <f>IF(AND(NOT(ISBLANK('Contact Data Entry'!F501)),NOT(ISNUMBER(MATCH("*@*.?*",'Contact Data Entry'!F501,0)))),"Email must be in a valid format",IF('DO NOT USE_Contact Formulas'!A501,"OK",NA()))</f>
        <v>#N/A</v>
      </c>
      <c r="G501" s="46" t="e">
        <f>IF(AND('DO NOT USE_Contact Formulas'!A501,ISBLANK('Contact Data Entry'!G501)),"Mobile Phone is required",IF(NOT(ISBLANK('Contact Data Entry'!G501)),IF(AND(ISNUMBER(VALUE('Contact Data Entry'!G501)),LEFT('Contact Data Entry'!G501,1)&lt;&gt;"1",LEN('Contact Data Entry'!G501)=10),"OK","Phone number must be valid format"),NA()))</f>
        <v>#N/A</v>
      </c>
      <c r="H501" s="46" t="e">
        <f>IF(NOT(ISBLANK('Contact Data Entry'!H501)),IF(AND(ISNUMBER('Contact Data Entry'!H501),LEFT('Contact Data Entry'!H501,1)&lt;&gt;"1",LEN('Contact Data Entry'!H501)=10),"OK","Phone number must be valid format"),IF('DO NOT USE_Contact Formulas'!A501,"OK",NA()))</f>
        <v>#N/A</v>
      </c>
      <c r="I501" s="46" t="e">
        <f>IF(AND(NOT(ISBLANK('Contact Data Entry'!I501)),ISNA(VLOOKUP('Contact Data Entry'!I501,'DO NOT USE_Shared Picklist'!$N$3:$N$63,1,FALSE))),"Please select a value from the drop-down menu",IF('DO NOT USE_Contact Formulas'!A501,"OK",NA()))</f>
        <v>#N/A</v>
      </c>
      <c r="J501" s="46" t="e">
        <f>IF(AND('DO NOT USE_Contact Formulas'!A501,ISBLANK('Contact Data Entry'!J501)),"Home Street Address is required",IF(LEN('Contact Data Entry'!J501)&gt;255,"Home Street Address must be less than 255 characters",IF('DO NOT USE_Contact Formulas'!A501,"OK",NA())))</f>
        <v>#N/A</v>
      </c>
      <c r="K501" s="46" t="e">
        <f>IF(AND('DO NOT USE_Contact Formulas'!A501,ISBLANK('Contact Data Entry'!K501)),"City is required",IF(LEN('Contact Data Entry'!K501)&gt;40,"City must be less than 40 characters",IF('DO NOT USE_Contact Formulas'!A501,"OK",NA())))</f>
        <v>#N/A</v>
      </c>
      <c r="L501" s="46" t="e">
        <f>IF(AND('DO NOT USE_Contact Formulas'!A501,ISBLANK('Contact Data Entry'!L501)),"State is required",IF(AND(NOT(ISBLANK('Contact Data Entry'!L501)),ISNA(VLOOKUP('Contact Data Entry'!L501,'DO NOT USE_Shared Picklist'!$P$3:$P$52,1,FALSE))),"Please select a value from the drop-down menu",IF('DO NOT USE_Contact Formulas'!A501,"OK",NA())))</f>
        <v>#N/A</v>
      </c>
      <c r="M501" s="46" t="e">
        <f>IF(AND('DO NOT USE_Contact Formulas'!A501,ISBLANK('Contact Data Entry'!M501)),"Zip is required",IF(ISBLANK('Contact Data Entry'!M501),NA(),"OK"))</f>
        <v>#N/A</v>
      </c>
      <c r="N501" s="46" t="e">
        <f>IF(AND(NOT(ISBLANK('Contact Data Entry'!N501)),ISNA(VLOOKUP('Contact Data Entry'!N501,'DO NOT USE_Shared Picklist'!$E$3:$E$10,1,FALSE))),"Please select a value from the drop-down menu",IF('DO NOT USE_Contact Formulas'!A501,"OK",NA()))</f>
        <v>#N/A</v>
      </c>
      <c r="O501" s="46" t="e">
        <f>IF(AND('DO NOT USE_Contact Formulas'!A501,ISBLANK('Contact Data Entry'!O501)),"Occupation/Job Title is required",IF(NOT(ISBLANK('Contact Data Entry'!O501)),"OK",NA()))</f>
        <v>#N/A</v>
      </c>
      <c r="P501" s="46" t="e">
        <f>IF('DO NOT USE_Contact Formulas'!A501,IF(ISBLANK('Contact Data Entry'!P501),"Last Date On Site is required","OK"),NA())</f>
        <v>#N/A</v>
      </c>
      <c r="Q501" s="46" t="e">
        <f>IF(AND('DO NOT USE_Contact Formulas'!A501,ISBLANK('Contact Data Entry'!Q501)),"Specific Place in the Location is required",IF(ISBLANK('Contact Data Entry'!Q501),NA(),"OK"))</f>
        <v>#N/A</v>
      </c>
      <c r="R501" s="46" t="e">
        <f>IF(LEN('Contact Data Entry'!R501)&gt;250,"Employer Name must be less than 250 characters",IF('DO NOT USE_Contact Formulas'!A501,"OK",NA()))</f>
        <v>#N/A</v>
      </c>
      <c r="S501" s="46" t="e">
        <f>IF(AND(NOT(ISBLANK('Contact Data Entry'!S501)),ISNA(VLOOKUP('Contact Data Entry'!S501,'DO NOT USE_Shared Picklist'!$V$3:$V$7,1,FALSE))),"Please select a value from the drop-down menu",IF('DO NOT USE_Contact Formulas'!A501,"OK",NA()))</f>
        <v>#N/A</v>
      </c>
      <c r="T501" s="46" t="e">
        <f>IF(LEN('Contact Data Entry'!T501)&gt;255,"Work Area/Department must be less than 255 characters",IF('DO NOT USE_Contact Formulas'!A501,"OK",NA()))</f>
        <v>#N/A</v>
      </c>
      <c r="U501" s="46" t="e">
        <f>IF(LEN('Contact Data Entry'!U501)&gt;255,"Work Shifts must be less than 255 characters",IF('DO NOT USE_Contact Formulas'!A501,"OK",NA()))</f>
        <v>#N/A</v>
      </c>
      <c r="V501" s="47" t="e">
        <f ca="1">IF('Contact Data Entry'!V501&gt;'DO NOT USE_Shared Picklist'!$C$3,"Last Exposure Date cannot be a future date",IF('DO NOT USE_Contact Formulas'!A501,IF(ISBLANK('Contact Data Entry'!V501),"Last Exposure Date is required","OK"),NA()))</f>
        <v>#N/A</v>
      </c>
      <c r="W501" s="46" t="e">
        <f>IF(AND(NOT(ISBLANK('Contact Data Entry'!W501)),ISNA(VLOOKUP('Contact Data Entry'!W501,'DO NOT USE_Shared Picklist'!$D$3:$D$5,1,FALSE))),"Please select a value from the drop-down menu",IF('DO NOT USE_Contact Formulas'!A501,"OK",NA()))</f>
        <v>#N/A</v>
      </c>
      <c r="X501" s="46"/>
      <c r="Y501" s="46" t="e">
        <f>IF(AND(NOT(ISBLANK('Contact Data Entry'!Y501)),ISNA(VLOOKUP('Contact Data Entry'!Y501,'DO NOT USE_Shared Picklist'!$G$3:$G$5,1,FALSE))),"Please select a value from the drop-down menu",IF('DO NOT USE_Contact Formulas'!A501,"OK",NA()))</f>
        <v>#N/A</v>
      </c>
      <c r="Z501" s="46"/>
      <c r="AA501" s="46" t="e">
        <f>IF(AND(NOT(ISBLANK('Contact Data Entry'!AA501)),ISNA(VLOOKUP('Contact Data Entry'!AA501,'DO NOT USE_Shared Picklist'!$H$3:$H$4,1,FALSE))),"Please select a value from the drop-down menu",IF('DO NOT USE_Contact Formulas'!A501,"OK",NA()))</f>
        <v>#N/A</v>
      </c>
      <c r="AB501" s="46" t="e">
        <f ca="1">IF('Contact Data Entry'!AB501&gt;'DO NOT USE_Shared Picklist'!$C$3,"Test Date cannot be a future date",IF('DO NOT USE_Contact Formulas'!A501,"OK",NA()))</f>
        <v>#N/A</v>
      </c>
      <c r="AC501" s="46" t="e">
        <f>IF(AND(NOT(ISBLANK('Contact Data Entry'!AC501)),ISNA(VLOOKUP('Contact Data Entry'!AC501,'DO NOT USE_Shared Picklist'!$R$3:$R$7,1,FALSE))),"Please select a value from the drop-down menu",IF('DO NOT USE_Contact Formulas'!A501,"OK",NA()))</f>
        <v>#N/A</v>
      </c>
      <c r="AD501" s="46" t="e">
        <f>IF(AND(NOT(ISBLANK('Contact Data Entry'!AD501)),ISNA(VLOOKUP('Contact Data Entry'!AD501,'DO NOT USE_Shared Picklist'!$Q$3:$Q$8,1,FALSE))),"Please select a value from the drop-down menu",IF('DO NOT USE_Contact Formulas'!A501,"OK",NA()))</f>
        <v>#N/A</v>
      </c>
    </row>
    <row r="502" spans="1:30" x14ac:dyDescent="0.25">
      <c r="A502" s="45" t="e">
        <f>IF('DO NOT USE_Contact Formulas'!A502,IF('DO NOT USE_Contact Formulas'!B502,"Not all required fields are completed","OK"),NA())</f>
        <v>#N/A</v>
      </c>
      <c r="B502" s="46" t="e">
        <f>IF(AND('DO NOT USE_Contact Formulas'!A502,ISBLANK('Contact Data Entry'!B502)),"First Name is required",IF(NOT(ISBLANK('Contact Data Entry'!B502)),"OK",NA()))</f>
        <v>#N/A</v>
      </c>
      <c r="C502" s="46" t="e">
        <f>IF(AND('DO NOT USE_Contact Formulas'!A502,ISBLANK('Contact Data Entry'!C502)),"Last Name is required",IF(NOT(ISBLANK('Contact Data Entry'!C502)),"OK",NA()))</f>
        <v>#N/A</v>
      </c>
      <c r="D502" s="46" t="e">
        <f>IF(AND('DO NOT USE_Contact Formulas'!A502,ISBLANK('Contact Data Entry'!D502)),"Birthdate is required",IF(NOT(ISBLANK('Contact Data Entry'!D502)),"OK",NA()))</f>
        <v>#N/A</v>
      </c>
      <c r="E502" s="46" t="e">
        <f>IF(AND(NOT(ISBLANK('Contact Data Entry'!E502)),ISNA(VLOOKUP('Contact Data Entry'!E502,'DO NOT USE_Shared Picklist'!$L$3:$L$81,1,FALSE))),"Please select a value from the drop-down menu",IF('DO NOT USE_Contact Formulas'!A502,"OK",NA()))</f>
        <v>#N/A</v>
      </c>
      <c r="F502" s="46" t="e">
        <f>IF(AND(NOT(ISBLANK('Contact Data Entry'!F502)),NOT(ISNUMBER(MATCH("*@*.?*",'Contact Data Entry'!F502,0)))),"Email must be in a valid format",IF('DO NOT USE_Contact Formulas'!A502,"OK",NA()))</f>
        <v>#N/A</v>
      </c>
      <c r="G502" s="46" t="e">
        <f>IF(AND('DO NOT USE_Contact Formulas'!A502,ISBLANK('Contact Data Entry'!G502)),"Mobile Phone is required",IF(NOT(ISBLANK('Contact Data Entry'!G502)),IF(AND(ISNUMBER(VALUE('Contact Data Entry'!G502)),LEFT('Contact Data Entry'!G502,1)&lt;&gt;"1",LEN('Contact Data Entry'!G502)=10),"OK","Phone number must be valid format"),NA()))</f>
        <v>#N/A</v>
      </c>
      <c r="H502" s="46" t="e">
        <f>IF(NOT(ISBLANK('Contact Data Entry'!H502)),IF(AND(ISNUMBER('Contact Data Entry'!H502),LEFT('Contact Data Entry'!H502,1)&lt;&gt;"1",LEN('Contact Data Entry'!H502)=10),"OK","Phone number must be valid format"),IF('DO NOT USE_Contact Formulas'!A502,"OK",NA()))</f>
        <v>#N/A</v>
      </c>
      <c r="I502" s="46" t="e">
        <f>IF(AND(NOT(ISBLANK('Contact Data Entry'!I502)),ISNA(VLOOKUP('Contact Data Entry'!I502,'DO NOT USE_Shared Picklist'!$N$3:$N$63,1,FALSE))),"Please select a value from the drop-down menu",IF('DO NOT USE_Contact Formulas'!A502,"OK",NA()))</f>
        <v>#N/A</v>
      </c>
      <c r="J502" s="46" t="e">
        <f>IF(AND('DO NOT USE_Contact Formulas'!A502,ISBLANK('Contact Data Entry'!J502)),"Home Street Address is required",IF(LEN('Contact Data Entry'!J502)&gt;255,"Home Street Address must be less than 255 characters",IF('DO NOT USE_Contact Formulas'!A502,"OK",NA())))</f>
        <v>#N/A</v>
      </c>
      <c r="K502" s="46" t="e">
        <f>IF(AND('DO NOT USE_Contact Formulas'!A502,ISBLANK('Contact Data Entry'!K502)),"City is required",IF(LEN('Contact Data Entry'!K502)&gt;40,"City must be less than 40 characters",IF('DO NOT USE_Contact Formulas'!A502,"OK",NA())))</f>
        <v>#N/A</v>
      </c>
      <c r="L502" s="46" t="e">
        <f>IF(AND('DO NOT USE_Contact Formulas'!A502,ISBLANK('Contact Data Entry'!L502)),"State is required",IF(AND(NOT(ISBLANK('Contact Data Entry'!L502)),ISNA(VLOOKUP('Contact Data Entry'!L502,'DO NOT USE_Shared Picklist'!$P$3:$P$52,1,FALSE))),"Please select a value from the drop-down menu",IF('DO NOT USE_Contact Formulas'!A502,"OK",NA())))</f>
        <v>#N/A</v>
      </c>
      <c r="M502" s="46" t="e">
        <f>IF(AND('DO NOT USE_Contact Formulas'!A502,ISBLANK('Contact Data Entry'!M502)),"Zip is required",IF(ISBLANK('Contact Data Entry'!M502),NA(),"OK"))</f>
        <v>#N/A</v>
      </c>
      <c r="N502" s="46" t="e">
        <f>IF(AND(NOT(ISBLANK('Contact Data Entry'!N502)),ISNA(VLOOKUP('Contact Data Entry'!N502,'DO NOT USE_Shared Picklist'!$E$3:$E$10,1,FALSE))),"Please select a value from the drop-down menu",IF('DO NOT USE_Contact Formulas'!A502,"OK",NA()))</f>
        <v>#N/A</v>
      </c>
      <c r="O502" s="46" t="e">
        <f>IF(AND('DO NOT USE_Contact Formulas'!A502,ISBLANK('Contact Data Entry'!O502)),"Occupation/Job Title is required",IF(NOT(ISBLANK('Contact Data Entry'!O502)),"OK",NA()))</f>
        <v>#N/A</v>
      </c>
      <c r="P502" s="46" t="e">
        <f>IF('DO NOT USE_Contact Formulas'!A502,IF(ISBLANK('Contact Data Entry'!P502),"Last Date On Site is required","OK"),NA())</f>
        <v>#N/A</v>
      </c>
      <c r="Q502" s="46" t="e">
        <f>IF(AND('DO NOT USE_Contact Formulas'!A502,ISBLANK('Contact Data Entry'!Q502)),"Specific Place in the Location is required",IF(ISBLANK('Contact Data Entry'!Q502),NA(),"OK"))</f>
        <v>#N/A</v>
      </c>
      <c r="R502" s="46" t="e">
        <f>IF(LEN('Contact Data Entry'!R502)&gt;250,"Employer Name must be less than 250 characters",IF('DO NOT USE_Contact Formulas'!A502,"OK",NA()))</f>
        <v>#N/A</v>
      </c>
      <c r="S502" s="46" t="e">
        <f>IF(AND(NOT(ISBLANK('Contact Data Entry'!S502)),ISNA(VLOOKUP('Contact Data Entry'!S502,'DO NOT USE_Shared Picklist'!$V$3:$V$7,1,FALSE))),"Please select a value from the drop-down menu",IF('DO NOT USE_Contact Formulas'!A502,"OK",NA()))</f>
        <v>#N/A</v>
      </c>
      <c r="T502" s="46" t="e">
        <f>IF(LEN('Contact Data Entry'!T502)&gt;255,"Work Area/Department must be less than 255 characters",IF('DO NOT USE_Contact Formulas'!A502,"OK",NA()))</f>
        <v>#N/A</v>
      </c>
      <c r="U502" s="46" t="e">
        <f>IF(LEN('Contact Data Entry'!U502)&gt;255,"Work Shifts must be less than 255 characters",IF('DO NOT USE_Contact Formulas'!A502,"OK",NA()))</f>
        <v>#N/A</v>
      </c>
      <c r="V502" s="47" t="e">
        <f ca="1">IF('Contact Data Entry'!V502&gt;'DO NOT USE_Shared Picklist'!$C$3,"Last Exposure Date cannot be a future date",IF('DO NOT USE_Contact Formulas'!A502,IF(ISBLANK('Contact Data Entry'!V502),"Last Exposure Date is required","OK"),NA()))</f>
        <v>#N/A</v>
      </c>
      <c r="W502" s="46" t="e">
        <f>IF(AND(NOT(ISBLANK('Contact Data Entry'!W502)),ISNA(VLOOKUP('Contact Data Entry'!W502,'DO NOT USE_Shared Picklist'!$D$3:$D$5,1,FALSE))),"Please select a value from the drop-down menu",IF('DO NOT USE_Contact Formulas'!A502,"OK",NA()))</f>
        <v>#N/A</v>
      </c>
      <c r="X502" s="46"/>
      <c r="Y502" s="46" t="e">
        <f>IF(AND(NOT(ISBLANK('Contact Data Entry'!Y502)),ISNA(VLOOKUP('Contact Data Entry'!Y502,'DO NOT USE_Shared Picklist'!$G$3:$G$5,1,FALSE))),"Please select a value from the drop-down menu",IF('DO NOT USE_Contact Formulas'!A502,"OK",NA()))</f>
        <v>#N/A</v>
      </c>
      <c r="Z502" s="46"/>
      <c r="AA502" s="46" t="e">
        <f>IF(AND(NOT(ISBLANK('Contact Data Entry'!AA502)),ISNA(VLOOKUP('Contact Data Entry'!AA502,'DO NOT USE_Shared Picklist'!$H$3:$H$4,1,FALSE))),"Please select a value from the drop-down menu",IF('DO NOT USE_Contact Formulas'!A502,"OK",NA()))</f>
        <v>#N/A</v>
      </c>
      <c r="AB502" s="46" t="e">
        <f ca="1">IF('Contact Data Entry'!AB502&gt;'DO NOT USE_Shared Picklist'!$C$3,"Test Date cannot be a future date",IF('DO NOT USE_Contact Formulas'!A502,"OK",NA()))</f>
        <v>#N/A</v>
      </c>
      <c r="AC502" s="46" t="e">
        <f>IF(AND(NOT(ISBLANK('Contact Data Entry'!AC502)),ISNA(VLOOKUP('Contact Data Entry'!AC502,'DO NOT USE_Shared Picklist'!$R$3:$R$7,1,FALSE))),"Please select a value from the drop-down menu",IF('DO NOT USE_Contact Formulas'!A502,"OK",NA()))</f>
        <v>#N/A</v>
      </c>
      <c r="AD502" s="46" t="e">
        <f>IF(AND(NOT(ISBLANK('Contact Data Entry'!AD502)),ISNA(VLOOKUP('Contact Data Entry'!AD502,'DO NOT USE_Shared Picklist'!$Q$3:$Q$8,1,FALSE))),"Please select a value from the drop-down menu",IF('DO NOT USE_Contact Formulas'!A502,"OK",NA()))</f>
        <v>#N/A</v>
      </c>
    </row>
    <row r="503" spans="1:30" x14ac:dyDescent="0.25">
      <c r="A503" s="45" t="e">
        <f>IF('DO NOT USE_Contact Formulas'!A503,IF('DO NOT USE_Contact Formulas'!B503,"Not all required fields are completed","OK"),NA())</f>
        <v>#N/A</v>
      </c>
      <c r="B503" s="46" t="e">
        <f>IF(AND('DO NOT USE_Contact Formulas'!A503,ISBLANK('Contact Data Entry'!B503)),"First Name is required",IF(NOT(ISBLANK('Contact Data Entry'!B503)),"OK",NA()))</f>
        <v>#N/A</v>
      </c>
      <c r="C503" s="46" t="e">
        <f>IF(AND('DO NOT USE_Contact Formulas'!A503,ISBLANK('Contact Data Entry'!C503)),"Last Name is required",IF(NOT(ISBLANK('Contact Data Entry'!C503)),"OK",NA()))</f>
        <v>#N/A</v>
      </c>
      <c r="D503" s="46" t="e">
        <f>IF(AND('DO NOT USE_Contact Formulas'!A503,ISBLANK('Contact Data Entry'!D503)),"Birthdate is required",IF(NOT(ISBLANK('Contact Data Entry'!D503)),"OK",NA()))</f>
        <v>#N/A</v>
      </c>
      <c r="E503" s="46" t="e">
        <f>IF(AND(NOT(ISBLANK('Contact Data Entry'!E503)),ISNA(VLOOKUP('Contact Data Entry'!E503,'DO NOT USE_Shared Picklist'!$L$3:$L$81,1,FALSE))),"Please select a value from the drop-down menu",IF('DO NOT USE_Contact Formulas'!A503,"OK",NA()))</f>
        <v>#N/A</v>
      </c>
      <c r="F503" s="46" t="e">
        <f>IF(AND(NOT(ISBLANK('Contact Data Entry'!F503)),NOT(ISNUMBER(MATCH("*@*.?*",'Contact Data Entry'!F503,0)))),"Email must be in a valid format",IF('DO NOT USE_Contact Formulas'!A503,"OK",NA()))</f>
        <v>#N/A</v>
      </c>
      <c r="G503" s="46" t="e">
        <f>IF(AND('DO NOT USE_Contact Formulas'!A503,ISBLANK('Contact Data Entry'!G503)),"Mobile Phone is required",IF(NOT(ISBLANK('Contact Data Entry'!G503)),IF(AND(ISNUMBER(VALUE('Contact Data Entry'!G503)),LEFT('Contact Data Entry'!G503,1)&lt;&gt;"1",LEN('Contact Data Entry'!G503)=10),"OK","Phone number must be valid format"),NA()))</f>
        <v>#N/A</v>
      </c>
      <c r="H503" s="46" t="e">
        <f>IF(NOT(ISBLANK('Contact Data Entry'!H503)),IF(AND(ISNUMBER('Contact Data Entry'!H503),LEFT('Contact Data Entry'!H503,1)&lt;&gt;"1",LEN('Contact Data Entry'!H503)=10),"OK","Phone number must be valid format"),IF('DO NOT USE_Contact Formulas'!A503,"OK",NA()))</f>
        <v>#N/A</v>
      </c>
      <c r="I503" s="46" t="e">
        <f>IF(AND(NOT(ISBLANK('Contact Data Entry'!I503)),ISNA(VLOOKUP('Contact Data Entry'!I503,'DO NOT USE_Shared Picklist'!$N$3:$N$63,1,FALSE))),"Please select a value from the drop-down menu",IF('DO NOT USE_Contact Formulas'!A503,"OK",NA()))</f>
        <v>#N/A</v>
      </c>
      <c r="J503" s="46" t="e">
        <f>IF(AND('DO NOT USE_Contact Formulas'!A503,ISBLANK('Contact Data Entry'!J503)),"Home Street Address is required",IF(LEN('Contact Data Entry'!J503)&gt;255,"Home Street Address must be less than 255 characters",IF('DO NOT USE_Contact Formulas'!A503,"OK",NA())))</f>
        <v>#N/A</v>
      </c>
      <c r="K503" s="46" t="e">
        <f>IF(AND('DO NOT USE_Contact Formulas'!A503,ISBLANK('Contact Data Entry'!K503)),"City is required",IF(LEN('Contact Data Entry'!K503)&gt;40,"City must be less than 40 characters",IF('DO NOT USE_Contact Formulas'!A503,"OK",NA())))</f>
        <v>#N/A</v>
      </c>
      <c r="L503" s="46" t="e">
        <f>IF(AND('DO NOT USE_Contact Formulas'!A503,ISBLANK('Contact Data Entry'!L503)),"State is required",IF(AND(NOT(ISBLANK('Contact Data Entry'!L503)),ISNA(VLOOKUP('Contact Data Entry'!L503,'DO NOT USE_Shared Picklist'!$P$3:$P$52,1,FALSE))),"Please select a value from the drop-down menu",IF('DO NOT USE_Contact Formulas'!A503,"OK",NA())))</f>
        <v>#N/A</v>
      </c>
      <c r="M503" s="46" t="e">
        <f>IF(AND('DO NOT USE_Contact Formulas'!A503,ISBLANK('Contact Data Entry'!M503)),"Zip is required",IF(ISBLANK('Contact Data Entry'!M503),NA(),"OK"))</f>
        <v>#N/A</v>
      </c>
      <c r="N503" s="46" t="e">
        <f>IF(AND(NOT(ISBLANK('Contact Data Entry'!N503)),ISNA(VLOOKUP('Contact Data Entry'!N503,'DO NOT USE_Shared Picklist'!$E$3:$E$10,1,FALSE))),"Please select a value from the drop-down menu",IF('DO NOT USE_Contact Formulas'!A503,"OK",NA()))</f>
        <v>#N/A</v>
      </c>
      <c r="O503" s="46" t="e">
        <f>IF(AND('DO NOT USE_Contact Formulas'!A503,ISBLANK('Contact Data Entry'!O503)),"Occupation/Job Title is required",IF(NOT(ISBLANK('Contact Data Entry'!O503)),"OK",NA()))</f>
        <v>#N/A</v>
      </c>
      <c r="P503" s="46" t="e">
        <f>IF('DO NOT USE_Contact Formulas'!A503,IF(ISBLANK('Contact Data Entry'!P503),"Last Date On Site is required","OK"),NA())</f>
        <v>#N/A</v>
      </c>
      <c r="Q503" s="46" t="e">
        <f>IF(AND('DO NOT USE_Contact Formulas'!A503,ISBLANK('Contact Data Entry'!Q503)),"Specific Place in the Location is required",IF(ISBLANK('Contact Data Entry'!Q503),NA(),"OK"))</f>
        <v>#N/A</v>
      </c>
      <c r="R503" s="46" t="e">
        <f>IF(LEN('Contact Data Entry'!R503)&gt;250,"Employer Name must be less than 250 characters",IF('DO NOT USE_Contact Formulas'!A503,"OK",NA()))</f>
        <v>#N/A</v>
      </c>
      <c r="S503" s="46" t="e">
        <f>IF(AND(NOT(ISBLANK('Contact Data Entry'!S503)),ISNA(VLOOKUP('Contact Data Entry'!S503,'DO NOT USE_Shared Picklist'!$V$3:$V$7,1,FALSE))),"Please select a value from the drop-down menu",IF('DO NOT USE_Contact Formulas'!A503,"OK",NA()))</f>
        <v>#N/A</v>
      </c>
      <c r="T503" s="46" t="e">
        <f>IF(LEN('Contact Data Entry'!T503)&gt;255,"Work Area/Department must be less than 255 characters",IF('DO NOT USE_Contact Formulas'!A503,"OK",NA()))</f>
        <v>#N/A</v>
      </c>
      <c r="U503" s="46" t="e">
        <f>IF(LEN('Contact Data Entry'!U503)&gt;255,"Work Shifts must be less than 255 characters",IF('DO NOT USE_Contact Formulas'!A503,"OK",NA()))</f>
        <v>#N/A</v>
      </c>
      <c r="V503" s="47" t="e">
        <f ca="1">IF('Contact Data Entry'!V503&gt;'DO NOT USE_Shared Picklist'!$C$3,"Last Exposure Date cannot be a future date",IF('DO NOT USE_Contact Formulas'!A503,IF(ISBLANK('Contact Data Entry'!V503),"Last Exposure Date is required","OK"),NA()))</f>
        <v>#N/A</v>
      </c>
      <c r="W503" s="46" t="e">
        <f>IF(AND(NOT(ISBLANK('Contact Data Entry'!W503)),ISNA(VLOOKUP('Contact Data Entry'!W503,'DO NOT USE_Shared Picklist'!$D$3:$D$5,1,FALSE))),"Please select a value from the drop-down menu",IF('DO NOT USE_Contact Formulas'!A503,"OK",NA()))</f>
        <v>#N/A</v>
      </c>
      <c r="X503" s="46"/>
      <c r="Y503" s="46" t="e">
        <f>IF(AND(NOT(ISBLANK('Contact Data Entry'!Y503)),ISNA(VLOOKUP('Contact Data Entry'!Y503,'DO NOT USE_Shared Picklist'!$G$3:$G$5,1,FALSE))),"Please select a value from the drop-down menu",IF('DO NOT USE_Contact Formulas'!A503,"OK",NA()))</f>
        <v>#N/A</v>
      </c>
      <c r="Z503" s="46"/>
      <c r="AA503" s="46" t="e">
        <f>IF(AND(NOT(ISBLANK('Contact Data Entry'!AA503)),ISNA(VLOOKUP('Contact Data Entry'!AA503,'DO NOT USE_Shared Picklist'!$H$3:$H$4,1,FALSE))),"Please select a value from the drop-down menu",IF('DO NOT USE_Contact Formulas'!A503,"OK",NA()))</f>
        <v>#N/A</v>
      </c>
      <c r="AB503" s="46" t="e">
        <f ca="1">IF('Contact Data Entry'!AB503&gt;'DO NOT USE_Shared Picklist'!$C$3,"Test Date cannot be a future date",IF('DO NOT USE_Contact Formulas'!A503,"OK",NA()))</f>
        <v>#N/A</v>
      </c>
      <c r="AC503" s="46" t="e">
        <f>IF(AND(NOT(ISBLANK('Contact Data Entry'!AC503)),ISNA(VLOOKUP('Contact Data Entry'!AC503,'DO NOT USE_Shared Picklist'!$R$3:$R$7,1,FALSE))),"Please select a value from the drop-down menu",IF('DO NOT USE_Contact Formulas'!A503,"OK",NA()))</f>
        <v>#N/A</v>
      </c>
      <c r="AD503" s="46" t="e">
        <f>IF(AND(NOT(ISBLANK('Contact Data Entry'!AD503)),ISNA(VLOOKUP('Contact Data Entry'!AD503,'DO NOT USE_Shared Picklist'!$Q$3:$Q$8,1,FALSE))),"Please select a value from the drop-down menu",IF('DO NOT USE_Contact Formulas'!A503,"OK",NA()))</f>
        <v>#N/A</v>
      </c>
    </row>
    <row r="504" spans="1:30" x14ac:dyDescent="0.25">
      <c r="A504" s="45" t="e">
        <f>IF('DO NOT USE_Contact Formulas'!A504,IF('DO NOT USE_Contact Formulas'!B504,"Not all required fields are completed","OK"),NA())</f>
        <v>#N/A</v>
      </c>
      <c r="B504" s="46" t="e">
        <f>IF(AND('DO NOT USE_Contact Formulas'!A504,ISBLANK('Contact Data Entry'!B504)),"First Name is required",IF(NOT(ISBLANK('Contact Data Entry'!B504)),"OK",NA()))</f>
        <v>#N/A</v>
      </c>
      <c r="C504" s="46" t="e">
        <f>IF(AND('DO NOT USE_Contact Formulas'!A504,ISBLANK('Contact Data Entry'!C504)),"Last Name is required",IF(NOT(ISBLANK('Contact Data Entry'!C504)),"OK",NA()))</f>
        <v>#N/A</v>
      </c>
      <c r="D504" s="46" t="e">
        <f>IF(AND('DO NOT USE_Contact Formulas'!A504,ISBLANK('Contact Data Entry'!D504)),"Birthdate is required",IF(NOT(ISBLANK('Contact Data Entry'!D504)),"OK",NA()))</f>
        <v>#N/A</v>
      </c>
      <c r="E504" s="46" t="e">
        <f>IF(AND(NOT(ISBLANK('Contact Data Entry'!E504)),ISNA(VLOOKUP('Contact Data Entry'!E504,'DO NOT USE_Shared Picklist'!$L$3:$L$81,1,FALSE))),"Please select a value from the drop-down menu",IF('DO NOT USE_Contact Formulas'!A504,"OK",NA()))</f>
        <v>#N/A</v>
      </c>
      <c r="F504" s="46" t="e">
        <f>IF(AND(NOT(ISBLANK('Contact Data Entry'!F504)),NOT(ISNUMBER(MATCH("*@*.?*",'Contact Data Entry'!F504,0)))),"Email must be in a valid format",IF('DO NOT USE_Contact Formulas'!A504,"OK",NA()))</f>
        <v>#N/A</v>
      </c>
      <c r="G504" s="46" t="e">
        <f>IF(AND('DO NOT USE_Contact Formulas'!A504,ISBLANK('Contact Data Entry'!G504)),"Mobile Phone is required",IF(NOT(ISBLANK('Contact Data Entry'!G504)),IF(AND(ISNUMBER(VALUE('Contact Data Entry'!G504)),LEFT('Contact Data Entry'!G504,1)&lt;&gt;"1",LEN('Contact Data Entry'!G504)=10),"OK","Phone number must be valid format"),NA()))</f>
        <v>#N/A</v>
      </c>
      <c r="H504" s="46" t="e">
        <f>IF(NOT(ISBLANK('Contact Data Entry'!H504)),IF(AND(ISNUMBER('Contact Data Entry'!H504),LEFT('Contact Data Entry'!H504,1)&lt;&gt;"1",LEN('Contact Data Entry'!H504)=10),"OK","Phone number must be valid format"),IF('DO NOT USE_Contact Formulas'!A504,"OK",NA()))</f>
        <v>#N/A</v>
      </c>
      <c r="I504" s="46" t="e">
        <f>IF(AND(NOT(ISBLANK('Contact Data Entry'!I504)),ISNA(VLOOKUP('Contact Data Entry'!I504,'DO NOT USE_Shared Picklist'!$N$3:$N$63,1,FALSE))),"Please select a value from the drop-down menu",IF('DO NOT USE_Contact Formulas'!A504,"OK",NA()))</f>
        <v>#N/A</v>
      </c>
      <c r="J504" s="46" t="e">
        <f>IF(AND('DO NOT USE_Contact Formulas'!A504,ISBLANK('Contact Data Entry'!J504)),"Home Street Address is required",IF(LEN('Contact Data Entry'!J504)&gt;255,"Home Street Address must be less than 255 characters",IF('DO NOT USE_Contact Formulas'!A504,"OK",NA())))</f>
        <v>#N/A</v>
      </c>
      <c r="K504" s="46" t="e">
        <f>IF(AND('DO NOT USE_Contact Formulas'!A504,ISBLANK('Contact Data Entry'!K504)),"City is required",IF(LEN('Contact Data Entry'!K504)&gt;40,"City must be less than 40 characters",IF('DO NOT USE_Contact Formulas'!A504,"OK",NA())))</f>
        <v>#N/A</v>
      </c>
      <c r="L504" s="46" t="e">
        <f>IF(AND('DO NOT USE_Contact Formulas'!A504,ISBLANK('Contact Data Entry'!L504)),"State is required",IF(AND(NOT(ISBLANK('Contact Data Entry'!L504)),ISNA(VLOOKUP('Contact Data Entry'!L504,'DO NOT USE_Shared Picklist'!$P$3:$P$52,1,FALSE))),"Please select a value from the drop-down menu",IF('DO NOT USE_Contact Formulas'!A504,"OK",NA())))</f>
        <v>#N/A</v>
      </c>
      <c r="M504" s="46" t="e">
        <f>IF(AND('DO NOT USE_Contact Formulas'!A504,ISBLANK('Contact Data Entry'!M504)),"Zip is required",IF(ISBLANK('Contact Data Entry'!M504),NA(),"OK"))</f>
        <v>#N/A</v>
      </c>
      <c r="N504" s="46" t="e">
        <f>IF(AND(NOT(ISBLANK('Contact Data Entry'!N504)),ISNA(VLOOKUP('Contact Data Entry'!N504,'DO NOT USE_Shared Picklist'!$E$3:$E$10,1,FALSE))),"Please select a value from the drop-down menu",IF('DO NOT USE_Contact Formulas'!A504,"OK",NA()))</f>
        <v>#N/A</v>
      </c>
      <c r="O504" s="46" t="e">
        <f>IF(AND('DO NOT USE_Contact Formulas'!A504,ISBLANK('Contact Data Entry'!O504)),"Occupation/Job Title is required",IF(NOT(ISBLANK('Contact Data Entry'!O504)),"OK",NA()))</f>
        <v>#N/A</v>
      </c>
      <c r="P504" s="46" t="e">
        <f>IF('DO NOT USE_Contact Formulas'!A504,IF(ISBLANK('Contact Data Entry'!P504),"Last Date On Site is required","OK"),NA())</f>
        <v>#N/A</v>
      </c>
      <c r="Q504" s="46" t="e">
        <f>IF(AND('DO NOT USE_Contact Formulas'!A504,ISBLANK('Contact Data Entry'!Q504)),"Specific Place in the Location is required",IF(ISBLANK('Contact Data Entry'!Q504),NA(),"OK"))</f>
        <v>#N/A</v>
      </c>
      <c r="R504" s="46" t="e">
        <f>IF(LEN('Contact Data Entry'!R504)&gt;250,"Employer Name must be less than 250 characters",IF('DO NOT USE_Contact Formulas'!A504,"OK",NA()))</f>
        <v>#N/A</v>
      </c>
      <c r="S504" s="46" t="e">
        <f>IF(AND(NOT(ISBLANK('Contact Data Entry'!S504)),ISNA(VLOOKUP('Contact Data Entry'!S504,'DO NOT USE_Shared Picklist'!$V$3:$V$7,1,FALSE))),"Please select a value from the drop-down menu",IF('DO NOT USE_Contact Formulas'!A504,"OK",NA()))</f>
        <v>#N/A</v>
      </c>
      <c r="T504" s="46" t="e">
        <f>IF(LEN('Contact Data Entry'!T504)&gt;255,"Work Area/Department must be less than 255 characters",IF('DO NOT USE_Contact Formulas'!A504,"OK",NA()))</f>
        <v>#N/A</v>
      </c>
      <c r="U504" s="46" t="e">
        <f>IF(LEN('Contact Data Entry'!U504)&gt;255,"Work Shifts must be less than 255 characters",IF('DO NOT USE_Contact Formulas'!A504,"OK",NA()))</f>
        <v>#N/A</v>
      </c>
      <c r="V504" s="47" t="e">
        <f ca="1">IF('Contact Data Entry'!V504&gt;'DO NOT USE_Shared Picklist'!$C$3,"Last Exposure Date cannot be a future date",IF('DO NOT USE_Contact Formulas'!A504,IF(ISBLANK('Contact Data Entry'!V504),"Last Exposure Date is required","OK"),NA()))</f>
        <v>#N/A</v>
      </c>
      <c r="W504" s="46" t="e">
        <f>IF(AND(NOT(ISBLANK('Contact Data Entry'!W504)),ISNA(VLOOKUP('Contact Data Entry'!W504,'DO NOT USE_Shared Picklist'!$D$3:$D$5,1,FALSE))),"Please select a value from the drop-down menu",IF('DO NOT USE_Contact Formulas'!A504,"OK",NA()))</f>
        <v>#N/A</v>
      </c>
      <c r="X504" s="46"/>
      <c r="Y504" s="46" t="e">
        <f>IF(AND(NOT(ISBLANK('Contact Data Entry'!Y504)),ISNA(VLOOKUP('Contact Data Entry'!Y504,'DO NOT USE_Shared Picklist'!$G$3:$G$5,1,FALSE))),"Please select a value from the drop-down menu",IF('DO NOT USE_Contact Formulas'!A504,"OK",NA()))</f>
        <v>#N/A</v>
      </c>
      <c r="Z504" s="46"/>
      <c r="AA504" s="46" t="e">
        <f>IF(AND(NOT(ISBLANK('Contact Data Entry'!AA504)),ISNA(VLOOKUP('Contact Data Entry'!AA504,'DO NOT USE_Shared Picklist'!$H$3:$H$4,1,FALSE))),"Please select a value from the drop-down menu",IF('DO NOT USE_Contact Formulas'!A504,"OK",NA()))</f>
        <v>#N/A</v>
      </c>
      <c r="AB504" s="46" t="e">
        <f ca="1">IF('Contact Data Entry'!AB504&gt;'DO NOT USE_Shared Picklist'!$C$3,"Test Date cannot be a future date",IF('DO NOT USE_Contact Formulas'!A504,"OK",NA()))</f>
        <v>#N/A</v>
      </c>
      <c r="AC504" s="46" t="e">
        <f>IF(AND(NOT(ISBLANK('Contact Data Entry'!AC504)),ISNA(VLOOKUP('Contact Data Entry'!AC504,'DO NOT USE_Shared Picklist'!$R$3:$R$7,1,FALSE))),"Please select a value from the drop-down menu",IF('DO NOT USE_Contact Formulas'!A504,"OK",NA()))</f>
        <v>#N/A</v>
      </c>
      <c r="AD504" s="46" t="e">
        <f>IF(AND(NOT(ISBLANK('Contact Data Entry'!AD504)),ISNA(VLOOKUP('Contact Data Entry'!AD504,'DO NOT USE_Shared Picklist'!$Q$3:$Q$8,1,FALSE))),"Please select a value from the drop-down menu",IF('DO NOT USE_Contact Formulas'!A504,"OK",NA()))</f>
        <v>#N/A</v>
      </c>
    </row>
    <row r="505" spans="1:30" x14ac:dyDescent="0.25">
      <c r="A505" s="45" t="e">
        <f>IF('DO NOT USE_Contact Formulas'!A505,IF('DO NOT USE_Contact Formulas'!B505,"Not all required fields are completed","OK"),NA())</f>
        <v>#N/A</v>
      </c>
      <c r="B505" s="46" t="e">
        <f>IF(AND('DO NOT USE_Contact Formulas'!A505,ISBLANK('Contact Data Entry'!B505)),"First Name is required",IF(NOT(ISBLANK('Contact Data Entry'!B505)),"OK",NA()))</f>
        <v>#N/A</v>
      </c>
      <c r="C505" s="46" t="e">
        <f>IF(AND('DO NOT USE_Contact Formulas'!A505,ISBLANK('Contact Data Entry'!C505)),"Last Name is required",IF(NOT(ISBLANK('Contact Data Entry'!C505)),"OK",NA()))</f>
        <v>#N/A</v>
      </c>
      <c r="D505" s="46" t="e">
        <f>IF(AND('DO NOT USE_Contact Formulas'!A505,ISBLANK('Contact Data Entry'!D505)),"Birthdate is required",IF(NOT(ISBLANK('Contact Data Entry'!D505)),"OK",NA()))</f>
        <v>#N/A</v>
      </c>
      <c r="E505" s="46" t="e">
        <f>IF(AND(NOT(ISBLANK('Contact Data Entry'!E505)),ISNA(VLOOKUP('Contact Data Entry'!E505,'DO NOT USE_Shared Picklist'!$L$3:$L$81,1,FALSE))),"Please select a value from the drop-down menu",IF('DO NOT USE_Contact Formulas'!A505,"OK",NA()))</f>
        <v>#N/A</v>
      </c>
      <c r="F505" s="46" t="e">
        <f>IF(AND(NOT(ISBLANK('Contact Data Entry'!F505)),NOT(ISNUMBER(MATCH("*@*.?*",'Contact Data Entry'!F505,0)))),"Email must be in a valid format",IF('DO NOT USE_Contact Formulas'!A505,"OK",NA()))</f>
        <v>#N/A</v>
      </c>
      <c r="G505" s="46" t="e">
        <f>IF(AND('DO NOT USE_Contact Formulas'!A505,ISBLANK('Contact Data Entry'!G505)),"Mobile Phone is required",IF(NOT(ISBLANK('Contact Data Entry'!G505)),IF(AND(ISNUMBER(VALUE('Contact Data Entry'!G505)),LEFT('Contact Data Entry'!G505,1)&lt;&gt;"1",LEN('Contact Data Entry'!G505)=10),"OK","Phone number must be valid format"),NA()))</f>
        <v>#N/A</v>
      </c>
      <c r="H505" s="46" t="e">
        <f>IF(NOT(ISBLANK('Contact Data Entry'!H505)),IF(AND(ISNUMBER('Contact Data Entry'!H505),LEFT('Contact Data Entry'!H505,1)&lt;&gt;"1",LEN('Contact Data Entry'!H505)=10),"OK","Phone number must be valid format"),IF('DO NOT USE_Contact Formulas'!A505,"OK",NA()))</f>
        <v>#N/A</v>
      </c>
      <c r="I505" s="46" t="e">
        <f>IF(AND(NOT(ISBLANK('Contact Data Entry'!I505)),ISNA(VLOOKUP('Contact Data Entry'!I505,'DO NOT USE_Shared Picklist'!$N$3:$N$63,1,FALSE))),"Please select a value from the drop-down menu",IF('DO NOT USE_Contact Formulas'!A505,"OK",NA()))</f>
        <v>#N/A</v>
      </c>
      <c r="J505" s="46" t="e">
        <f>IF(AND('DO NOT USE_Contact Formulas'!A505,ISBLANK('Contact Data Entry'!J505)),"Home Street Address is required",IF(LEN('Contact Data Entry'!J505)&gt;255,"Home Street Address must be less than 255 characters",IF('DO NOT USE_Contact Formulas'!A505,"OK",NA())))</f>
        <v>#N/A</v>
      </c>
      <c r="K505" s="46" t="e">
        <f>IF(AND('DO NOT USE_Contact Formulas'!A505,ISBLANK('Contact Data Entry'!K505)),"City is required",IF(LEN('Contact Data Entry'!K505)&gt;40,"City must be less than 40 characters",IF('DO NOT USE_Contact Formulas'!A505,"OK",NA())))</f>
        <v>#N/A</v>
      </c>
      <c r="L505" s="46" t="e">
        <f>IF(AND('DO NOT USE_Contact Formulas'!A505,ISBLANK('Contact Data Entry'!L505)),"State is required",IF(AND(NOT(ISBLANK('Contact Data Entry'!L505)),ISNA(VLOOKUP('Contact Data Entry'!L505,'DO NOT USE_Shared Picklist'!$P$3:$P$52,1,FALSE))),"Please select a value from the drop-down menu",IF('DO NOT USE_Contact Formulas'!A505,"OK",NA())))</f>
        <v>#N/A</v>
      </c>
      <c r="M505" s="46" t="e">
        <f>IF(AND('DO NOT USE_Contact Formulas'!A505,ISBLANK('Contact Data Entry'!M505)),"Zip is required",IF(ISBLANK('Contact Data Entry'!M505),NA(),"OK"))</f>
        <v>#N/A</v>
      </c>
      <c r="N505" s="46" t="e">
        <f>IF(AND(NOT(ISBLANK('Contact Data Entry'!N505)),ISNA(VLOOKUP('Contact Data Entry'!N505,'DO NOT USE_Shared Picklist'!$E$3:$E$10,1,FALSE))),"Please select a value from the drop-down menu",IF('DO NOT USE_Contact Formulas'!A505,"OK",NA()))</f>
        <v>#N/A</v>
      </c>
      <c r="O505" s="46" t="e">
        <f>IF(AND('DO NOT USE_Contact Formulas'!A505,ISBLANK('Contact Data Entry'!O505)),"Occupation/Job Title is required",IF(NOT(ISBLANK('Contact Data Entry'!O505)),"OK",NA()))</f>
        <v>#N/A</v>
      </c>
      <c r="P505" s="46" t="e">
        <f>IF('DO NOT USE_Contact Formulas'!A505,IF(ISBLANK('Contact Data Entry'!P505),"Last Date On Site is required","OK"),NA())</f>
        <v>#N/A</v>
      </c>
      <c r="Q505" s="46" t="e">
        <f>IF(AND('DO NOT USE_Contact Formulas'!A505,ISBLANK('Contact Data Entry'!Q505)),"Specific Place in the Location is required",IF(ISBLANK('Contact Data Entry'!Q505),NA(),"OK"))</f>
        <v>#N/A</v>
      </c>
      <c r="R505" s="46" t="e">
        <f>IF(LEN('Contact Data Entry'!R505)&gt;250,"Employer Name must be less than 250 characters",IF('DO NOT USE_Contact Formulas'!A505,"OK",NA()))</f>
        <v>#N/A</v>
      </c>
      <c r="S505" s="46" t="e">
        <f>IF(AND(NOT(ISBLANK('Contact Data Entry'!S505)),ISNA(VLOOKUP('Contact Data Entry'!S505,'DO NOT USE_Shared Picklist'!$V$3:$V$7,1,FALSE))),"Please select a value from the drop-down menu",IF('DO NOT USE_Contact Formulas'!A505,"OK",NA()))</f>
        <v>#N/A</v>
      </c>
      <c r="T505" s="46" t="e">
        <f>IF(LEN('Contact Data Entry'!T505)&gt;255,"Work Area/Department must be less than 255 characters",IF('DO NOT USE_Contact Formulas'!A505,"OK",NA()))</f>
        <v>#N/A</v>
      </c>
      <c r="U505" s="46" t="e">
        <f>IF(LEN('Contact Data Entry'!U505)&gt;255,"Work Shifts must be less than 255 characters",IF('DO NOT USE_Contact Formulas'!A505,"OK",NA()))</f>
        <v>#N/A</v>
      </c>
      <c r="V505" s="47" t="e">
        <f ca="1">IF('Contact Data Entry'!V505&gt;'DO NOT USE_Shared Picklist'!$C$3,"Last Exposure Date cannot be a future date",IF('DO NOT USE_Contact Formulas'!A505,IF(ISBLANK('Contact Data Entry'!V505),"Last Exposure Date is required","OK"),NA()))</f>
        <v>#N/A</v>
      </c>
      <c r="W505" s="46" t="e">
        <f>IF(AND(NOT(ISBLANK('Contact Data Entry'!W505)),ISNA(VLOOKUP('Contact Data Entry'!W505,'DO NOT USE_Shared Picklist'!$D$3:$D$5,1,FALSE))),"Please select a value from the drop-down menu",IF('DO NOT USE_Contact Formulas'!A505,"OK",NA()))</f>
        <v>#N/A</v>
      </c>
      <c r="X505" s="46"/>
      <c r="Y505" s="46" t="e">
        <f>IF(AND(NOT(ISBLANK('Contact Data Entry'!Y505)),ISNA(VLOOKUP('Contact Data Entry'!Y505,'DO NOT USE_Shared Picklist'!$G$3:$G$5,1,FALSE))),"Please select a value from the drop-down menu",IF('DO NOT USE_Contact Formulas'!A505,"OK",NA()))</f>
        <v>#N/A</v>
      </c>
      <c r="Z505" s="46"/>
      <c r="AA505" s="46" t="e">
        <f>IF(AND(NOT(ISBLANK('Contact Data Entry'!AA505)),ISNA(VLOOKUP('Contact Data Entry'!AA505,'DO NOT USE_Shared Picklist'!$H$3:$H$4,1,FALSE))),"Please select a value from the drop-down menu",IF('DO NOT USE_Contact Formulas'!A505,"OK",NA()))</f>
        <v>#N/A</v>
      </c>
      <c r="AB505" s="46" t="e">
        <f ca="1">IF('Contact Data Entry'!AB505&gt;'DO NOT USE_Shared Picklist'!$C$3,"Test Date cannot be a future date",IF('DO NOT USE_Contact Formulas'!A505,"OK",NA()))</f>
        <v>#N/A</v>
      </c>
      <c r="AC505" s="46" t="e">
        <f>IF(AND(NOT(ISBLANK('Contact Data Entry'!AC505)),ISNA(VLOOKUP('Contact Data Entry'!AC505,'DO NOT USE_Shared Picklist'!$R$3:$R$7,1,FALSE))),"Please select a value from the drop-down menu",IF('DO NOT USE_Contact Formulas'!A505,"OK",NA()))</f>
        <v>#N/A</v>
      </c>
      <c r="AD505" s="46" t="e">
        <f>IF(AND(NOT(ISBLANK('Contact Data Entry'!AD505)),ISNA(VLOOKUP('Contact Data Entry'!AD505,'DO NOT USE_Shared Picklist'!$Q$3:$Q$8,1,FALSE))),"Please select a value from the drop-down menu",IF('DO NOT USE_Contact Formulas'!A505,"OK",NA()))</f>
        <v>#N/A</v>
      </c>
    </row>
    <row r="506" spans="1:30" x14ac:dyDescent="0.25">
      <c r="A506" s="45" t="e">
        <f>IF('DO NOT USE_Contact Formulas'!A506,IF('DO NOT USE_Contact Formulas'!B506,"Not all required fields are completed","OK"),NA())</f>
        <v>#N/A</v>
      </c>
      <c r="B506" s="46" t="e">
        <f>IF(AND('DO NOT USE_Contact Formulas'!A506,ISBLANK('Contact Data Entry'!B506)),"First Name is required",IF(NOT(ISBLANK('Contact Data Entry'!B506)),"OK",NA()))</f>
        <v>#N/A</v>
      </c>
      <c r="C506" s="46" t="e">
        <f>IF(AND('DO NOT USE_Contact Formulas'!A506,ISBLANK('Contact Data Entry'!C506)),"Last Name is required",IF(NOT(ISBLANK('Contact Data Entry'!C506)),"OK",NA()))</f>
        <v>#N/A</v>
      </c>
      <c r="D506" s="46" t="e">
        <f>IF(AND('DO NOT USE_Contact Formulas'!A506,ISBLANK('Contact Data Entry'!D506)),"Birthdate is required",IF(NOT(ISBLANK('Contact Data Entry'!D506)),"OK",NA()))</f>
        <v>#N/A</v>
      </c>
      <c r="E506" s="46" t="e">
        <f>IF(AND(NOT(ISBLANK('Contact Data Entry'!E506)),ISNA(VLOOKUP('Contact Data Entry'!E506,'DO NOT USE_Shared Picklist'!$L$3:$L$81,1,FALSE))),"Please select a value from the drop-down menu",IF('DO NOT USE_Contact Formulas'!A506,"OK",NA()))</f>
        <v>#N/A</v>
      </c>
      <c r="F506" s="46" t="e">
        <f>IF(AND(NOT(ISBLANK('Contact Data Entry'!F506)),NOT(ISNUMBER(MATCH("*@*.?*",'Contact Data Entry'!F506,0)))),"Email must be in a valid format",IF('DO NOT USE_Contact Formulas'!A506,"OK",NA()))</f>
        <v>#N/A</v>
      </c>
      <c r="G506" s="46" t="e">
        <f>IF(AND('DO NOT USE_Contact Formulas'!A506,ISBLANK('Contact Data Entry'!G506)),"Mobile Phone is required",IF(NOT(ISBLANK('Contact Data Entry'!G506)),IF(AND(ISNUMBER(VALUE('Contact Data Entry'!G506)),LEFT('Contact Data Entry'!G506,1)&lt;&gt;"1",LEN('Contact Data Entry'!G506)=10),"OK","Phone number must be valid format"),NA()))</f>
        <v>#N/A</v>
      </c>
      <c r="H506" s="46" t="e">
        <f>IF(NOT(ISBLANK('Contact Data Entry'!H506)),IF(AND(ISNUMBER('Contact Data Entry'!H506),LEFT('Contact Data Entry'!H506,1)&lt;&gt;"1",LEN('Contact Data Entry'!H506)=10),"OK","Phone number must be valid format"),IF('DO NOT USE_Contact Formulas'!A506,"OK",NA()))</f>
        <v>#N/A</v>
      </c>
      <c r="I506" s="46" t="e">
        <f>IF(AND(NOT(ISBLANK('Contact Data Entry'!I506)),ISNA(VLOOKUP('Contact Data Entry'!I506,'DO NOT USE_Shared Picklist'!$N$3:$N$63,1,FALSE))),"Please select a value from the drop-down menu",IF('DO NOT USE_Contact Formulas'!A506,"OK",NA()))</f>
        <v>#N/A</v>
      </c>
      <c r="J506" s="46" t="e">
        <f>IF(AND('DO NOT USE_Contact Formulas'!A506,ISBLANK('Contact Data Entry'!J506)),"Home Street Address is required",IF(LEN('Contact Data Entry'!J506)&gt;255,"Home Street Address must be less than 255 characters",IF('DO NOT USE_Contact Formulas'!A506,"OK",NA())))</f>
        <v>#N/A</v>
      </c>
      <c r="K506" s="46" t="e">
        <f>IF(AND('DO NOT USE_Contact Formulas'!A506,ISBLANK('Contact Data Entry'!K506)),"City is required",IF(LEN('Contact Data Entry'!K506)&gt;40,"City must be less than 40 characters",IF('DO NOT USE_Contact Formulas'!A506,"OK",NA())))</f>
        <v>#N/A</v>
      </c>
      <c r="L506" s="46" t="e">
        <f>IF(AND('DO NOT USE_Contact Formulas'!A506,ISBLANK('Contact Data Entry'!L506)),"State is required",IF(AND(NOT(ISBLANK('Contact Data Entry'!L506)),ISNA(VLOOKUP('Contact Data Entry'!L506,'DO NOT USE_Shared Picklist'!$P$3:$P$52,1,FALSE))),"Please select a value from the drop-down menu",IF('DO NOT USE_Contact Formulas'!A506,"OK",NA())))</f>
        <v>#N/A</v>
      </c>
      <c r="M506" s="46" t="e">
        <f>IF(AND('DO NOT USE_Contact Formulas'!A506,ISBLANK('Contact Data Entry'!M506)),"Zip is required",IF(ISBLANK('Contact Data Entry'!M506),NA(),"OK"))</f>
        <v>#N/A</v>
      </c>
      <c r="N506" s="46" t="e">
        <f>IF(AND(NOT(ISBLANK('Contact Data Entry'!N506)),ISNA(VLOOKUP('Contact Data Entry'!N506,'DO NOT USE_Shared Picklist'!$E$3:$E$10,1,FALSE))),"Please select a value from the drop-down menu",IF('DO NOT USE_Contact Formulas'!A506,"OK",NA()))</f>
        <v>#N/A</v>
      </c>
      <c r="O506" s="46" t="e">
        <f>IF(AND('DO NOT USE_Contact Formulas'!A506,ISBLANK('Contact Data Entry'!O506)),"Occupation/Job Title is required",IF(NOT(ISBLANK('Contact Data Entry'!O506)),"OK",NA()))</f>
        <v>#N/A</v>
      </c>
      <c r="P506" s="46" t="e">
        <f>IF('DO NOT USE_Contact Formulas'!A506,IF(ISBLANK('Contact Data Entry'!P506),"Last Date On Site is required","OK"),NA())</f>
        <v>#N/A</v>
      </c>
      <c r="Q506" s="46" t="e">
        <f>IF(AND('DO NOT USE_Contact Formulas'!A506,ISBLANK('Contact Data Entry'!Q506)),"Specific Place in the Location is required",IF(ISBLANK('Contact Data Entry'!Q506),NA(),"OK"))</f>
        <v>#N/A</v>
      </c>
      <c r="R506" s="46" t="e">
        <f>IF(LEN('Contact Data Entry'!R506)&gt;250,"Employer Name must be less than 250 characters",IF('DO NOT USE_Contact Formulas'!A506,"OK",NA()))</f>
        <v>#N/A</v>
      </c>
      <c r="S506" s="46" t="e">
        <f>IF(AND(NOT(ISBLANK('Contact Data Entry'!S506)),ISNA(VLOOKUP('Contact Data Entry'!S506,'DO NOT USE_Shared Picklist'!$V$3:$V$7,1,FALSE))),"Please select a value from the drop-down menu",IF('DO NOT USE_Contact Formulas'!A506,"OK",NA()))</f>
        <v>#N/A</v>
      </c>
      <c r="T506" s="46" t="e">
        <f>IF(LEN('Contact Data Entry'!T506)&gt;255,"Work Area/Department must be less than 255 characters",IF('DO NOT USE_Contact Formulas'!A506,"OK",NA()))</f>
        <v>#N/A</v>
      </c>
      <c r="U506" s="46" t="e">
        <f>IF(LEN('Contact Data Entry'!U506)&gt;255,"Work Shifts must be less than 255 characters",IF('DO NOT USE_Contact Formulas'!A506,"OK",NA()))</f>
        <v>#N/A</v>
      </c>
      <c r="V506" s="47" t="e">
        <f ca="1">IF('Contact Data Entry'!V506&gt;'DO NOT USE_Shared Picklist'!$C$3,"Last Exposure Date cannot be a future date",IF('DO NOT USE_Contact Formulas'!A506,IF(ISBLANK('Contact Data Entry'!V506),"Last Exposure Date is required","OK"),NA()))</f>
        <v>#N/A</v>
      </c>
      <c r="W506" s="46" t="e">
        <f>IF(AND(NOT(ISBLANK('Contact Data Entry'!W506)),ISNA(VLOOKUP('Contact Data Entry'!W506,'DO NOT USE_Shared Picklist'!$D$3:$D$5,1,FALSE))),"Please select a value from the drop-down menu",IF('DO NOT USE_Contact Formulas'!A506,"OK",NA()))</f>
        <v>#N/A</v>
      </c>
      <c r="X506" s="46"/>
      <c r="Y506" s="46" t="e">
        <f>IF(AND(NOT(ISBLANK('Contact Data Entry'!Y506)),ISNA(VLOOKUP('Contact Data Entry'!Y506,'DO NOT USE_Shared Picklist'!$G$3:$G$5,1,FALSE))),"Please select a value from the drop-down menu",IF('DO NOT USE_Contact Formulas'!A506,"OK",NA()))</f>
        <v>#N/A</v>
      </c>
      <c r="Z506" s="46"/>
      <c r="AA506" s="46" t="e">
        <f>IF(AND(NOT(ISBLANK('Contact Data Entry'!AA506)),ISNA(VLOOKUP('Contact Data Entry'!AA506,'DO NOT USE_Shared Picklist'!$H$3:$H$4,1,FALSE))),"Please select a value from the drop-down menu",IF('DO NOT USE_Contact Formulas'!A506,"OK",NA()))</f>
        <v>#N/A</v>
      </c>
      <c r="AB506" s="46" t="e">
        <f ca="1">IF('Contact Data Entry'!AB506&gt;'DO NOT USE_Shared Picklist'!$C$3,"Test Date cannot be a future date",IF('DO NOT USE_Contact Formulas'!A506,"OK",NA()))</f>
        <v>#N/A</v>
      </c>
      <c r="AC506" s="46" t="e">
        <f>IF(AND(NOT(ISBLANK('Contact Data Entry'!AC506)),ISNA(VLOOKUP('Contact Data Entry'!AC506,'DO NOT USE_Shared Picklist'!$R$3:$R$7,1,FALSE))),"Please select a value from the drop-down menu",IF('DO NOT USE_Contact Formulas'!A506,"OK",NA()))</f>
        <v>#N/A</v>
      </c>
      <c r="AD506" s="46" t="e">
        <f>IF(AND(NOT(ISBLANK('Contact Data Entry'!AD506)),ISNA(VLOOKUP('Contact Data Entry'!AD506,'DO NOT USE_Shared Picklist'!$Q$3:$Q$8,1,FALSE))),"Please select a value from the drop-down menu",IF('DO NOT USE_Contact Formulas'!A506,"OK",NA()))</f>
        <v>#N/A</v>
      </c>
    </row>
    <row r="507" spans="1:30" x14ac:dyDescent="0.25">
      <c r="A507" s="45" t="e">
        <f>IF('DO NOT USE_Contact Formulas'!A507,IF('DO NOT USE_Contact Formulas'!B507,"Not all required fields are completed","OK"),NA())</f>
        <v>#N/A</v>
      </c>
      <c r="B507" s="46" t="e">
        <f>IF(AND('DO NOT USE_Contact Formulas'!A507,ISBLANK('Contact Data Entry'!B507)),"First Name is required",IF(NOT(ISBLANK('Contact Data Entry'!B507)),"OK",NA()))</f>
        <v>#N/A</v>
      </c>
      <c r="C507" s="46" t="e">
        <f>IF(AND('DO NOT USE_Contact Formulas'!A507,ISBLANK('Contact Data Entry'!C507)),"Last Name is required",IF(NOT(ISBLANK('Contact Data Entry'!C507)),"OK",NA()))</f>
        <v>#N/A</v>
      </c>
      <c r="D507" s="46" t="e">
        <f>IF(AND('DO NOT USE_Contact Formulas'!A507,ISBLANK('Contact Data Entry'!D507)),"Birthdate is required",IF(NOT(ISBLANK('Contact Data Entry'!D507)),"OK",NA()))</f>
        <v>#N/A</v>
      </c>
      <c r="E507" s="46" t="e">
        <f>IF(AND(NOT(ISBLANK('Contact Data Entry'!E507)),ISNA(VLOOKUP('Contact Data Entry'!E507,'DO NOT USE_Shared Picklist'!$L$3:$L$81,1,FALSE))),"Please select a value from the drop-down menu",IF('DO NOT USE_Contact Formulas'!A507,"OK",NA()))</f>
        <v>#N/A</v>
      </c>
      <c r="F507" s="46" t="e">
        <f>IF(AND(NOT(ISBLANK('Contact Data Entry'!F507)),NOT(ISNUMBER(MATCH("*@*.?*",'Contact Data Entry'!F507,0)))),"Email must be in a valid format",IF('DO NOT USE_Contact Formulas'!A507,"OK",NA()))</f>
        <v>#N/A</v>
      </c>
      <c r="G507" s="46" t="e">
        <f>IF(AND('DO NOT USE_Contact Formulas'!A507,ISBLANK('Contact Data Entry'!G507)),"Mobile Phone is required",IF(NOT(ISBLANK('Contact Data Entry'!G507)),IF(AND(ISNUMBER(VALUE('Contact Data Entry'!G507)),LEFT('Contact Data Entry'!G507,1)&lt;&gt;"1",LEN('Contact Data Entry'!G507)=10),"OK","Phone number must be valid format"),NA()))</f>
        <v>#N/A</v>
      </c>
      <c r="H507" s="46" t="e">
        <f>IF(NOT(ISBLANK('Contact Data Entry'!H507)),IF(AND(ISNUMBER('Contact Data Entry'!H507),LEFT('Contact Data Entry'!H507,1)&lt;&gt;"1",LEN('Contact Data Entry'!H507)=10),"OK","Phone number must be valid format"),IF('DO NOT USE_Contact Formulas'!A507,"OK",NA()))</f>
        <v>#N/A</v>
      </c>
      <c r="I507" s="46" t="e">
        <f>IF(AND(NOT(ISBLANK('Contact Data Entry'!I507)),ISNA(VLOOKUP('Contact Data Entry'!I507,'DO NOT USE_Shared Picklist'!$N$3:$N$63,1,FALSE))),"Please select a value from the drop-down menu",IF('DO NOT USE_Contact Formulas'!A507,"OK",NA()))</f>
        <v>#N/A</v>
      </c>
      <c r="J507" s="46" t="e">
        <f>IF(AND('DO NOT USE_Contact Formulas'!A507,ISBLANK('Contact Data Entry'!J507)),"Home Street Address is required",IF(LEN('Contact Data Entry'!J507)&gt;255,"Home Street Address must be less than 255 characters",IF('DO NOT USE_Contact Formulas'!A507,"OK",NA())))</f>
        <v>#N/A</v>
      </c>
      <c r="K507" s="46" t="e">
        <f>IF(AND('DO NOT USE_Contact Formulas'!A507,ISBLANK('Contact Data Entry'!K507)),"City is required",IF(LEN('Contact Data Entry'!K507)&gt;40,"City must be less than 40 characters",IF('DO NOT USE_Contact Formulas'!A507,"OK",NA())))</f>
        <v>#N/A</v>
      </c>
      <c r="L507" s="46" t="e">
        <f>IF(AND('DO NOT USE_Contact Formulas'!A507,ISBLANK('Contact Data Entry'!L507)),"State is required",IF(AND(NOT(ISBLANK('Contact Data Entry'!L507)),ISNA(VLOOKUP('Contact Data Entry'!L507,'DO NOT USE_Shared Picklist'!$P$3:$P$52,1,FALSE))),"Please select a value from the drop-down menu",IF('DO NOT USE_Contact Formulas'!A507,"OK",NA())))</f>
        <v>#N/A</v>
      </c>
      <c r="M507" s="46" t="e">
        <f>IF(AND('DO NOT USE_Contact Formulas'!A507,ISBLANK('Contact Data Entry'!M507)),"Zip is required",IF(ISBLANK('Contact Data Entry'!M507),NA(),"OK"))</f>
        <v>#N/A</v>
      </c>
      <c r="N507" s="46" t="e">
        <f>IF(AND(NOT(ISBLANK('Contact Data Entry'!N507)),ISNA(VLOOKUP('Contact Data Entry'!N507,'DO NOT USE_Shared Picklist'!$E$3:$E$10,1,FALSE))),"Please select a value from the drop-down menu",IF('DO NOT USE_Contact Formulas'!A507,"OK",NA()))</f>
        <v>#N/A</v>
      </c>
      <c r="O507" s="46" t="e">
        <f>IF(AND('DO NOT USE_Contact Formulas'!A507,ISBLANK('Contact Data Entry'!O507)),"Occupation/Job Title is required",IF(NOT(ISBLANK('Contact Data Entry'!O507)),"OK",NA()))</f>
        <v>#N/A</v>
      </c>
      <c r="P507" s="46" t="e">
        <f>IF('DO NOT USE_Contact Formulas'!A507,IF(ISBLANK('Contact Data Entry'!P507),"Last Date On Site is required","OK"),NA())</f>
        <v>#N/A</v>
      </c>
      <c r="Q507" s="46" t="e">
        <f>IF(AND('DO NOT USE_Contact Formulas'!A507,ISBLANK('Contact Data Entry'!Q507)),"Specific Place in the Location is required",IF(ISBLANK('Contact Data Entry'!Q507),NA(),"OK"))</f>
        <v>#N/A</v>
      </c>
      <c r="R507" s="46" t="e">
        <f>IF(LEN('Contact Data Entry'!R507)&gt;250,"Employer Name must be less than 250 characters",IF('DO NOT USE_Contact Formulas'!A507,"OK",NA()))</f>
        <v>#N/A</v>
      </c>
      <c r="S507" s="46" t="e">
        <f>IF(AND(NOT(ISBLANK('Contact Data Entry'!S507)),ISNA(VLOOKUP('Contact Data Entry'!S507,'DO NOT USE_Shared Picklist'!$V$3:$V$7,1,FALSE))),"Please select a value from the drop-down menu",IF('DO NOT USE_Contact Formulas'!A507,"OK",NA()))</f>
        <v>#N/A</v>
      </c>
      <c r="T507" s="46" t="e">
        <f>IF(LEN('Contact Data Entry'!T507)&gt;255,"Work Area/Department must be less than 255 characters",IF('DO NOT USE_Contact Formulas'!A507,"OK",NA()))</f>
        <v>#N/A</v>
      </c>
      <c r="U507" s="46" t="e">
        <f>IF(LEN('Contact Data Entry'!U507)&gt;255,"Work Shifts must be less than 255 characters",IF('DO NOT USE_Contact Formulas'!A507,"OK",NA()))</f>
        <v>#N/A</v>
      </c>
      <c r="V507" s="47" t="e">
        <f ca="1">IF('Contact Data Entry'!V507&gt;'DO NOT USE_Shared Picklist'!$C$3,"Last Exposure Date cannot be a future date",IF('DO NOT USE_Contact Formulas'!A507,IF(ISBLANK('Contact Data Entry'!V507),"Last Exposure Date is required","OK"),NA()))</f>
        <v>#N/A</v>
      </c>
      <c r="W507" s="46" t="e">
        <f>IF(AND(NOT(ISBLANK('Contact Data Entry'!W507)),ISNA(VLOOKUP('Contact Data Entry'!W507,'DO NOT USE_Shared Picklist'!$D$3:$D$5,1,FALSE))),"Please select a value from the drop-down menu",IF('DO NOT USE_Contact Formulas'!A507,"OK",NA()))</f>
        <v>#N/A</v>
      </c>
      <c r="X507" s="46"/>
      <c r="Y507" s="46" t="e">
        <f>IF(AND(NOT(ISBLANK('Contact Data Entry'!Y507)),ISNA(VLOOKUP('Contact Data Entry'!Y507,'DO NOT USE_Shared Picklist'!$G$3:$G$5,1,FALSE))),"Please select a value from the drop-down menu",IF('DO NOT USE_Contact Formulas'!A507,"OK",NA()))</f>
        <v>#N/A</v>
      </c>
      <c r="Z507" s="46"/>
      <c r="AA507" s="46" t="e">
        <f>IF(AND(NOT(ISBLANK('Contact Data Entry'!AA507)),ISNA(VLOOKUP('Contact Data Entry'!AA507,'DO NOT USE_Shared Picklist'!$H$3:$H$4,1,FALSE))),"Please select a value from the drop-down menu",IF('DO NOT USE_Contact Formulas'!A507,"OK",NA()))</f>
        <v>#N/A</v>
      </c>
      <c r="AB507" s="46" t="e">
        <f ca="1">IF('Contact Data Entry'!AB507&gt;'DO NOT USE_Shared Picklist'!$C$3,"Test Date cannot be a future date",IF('DO NOT USE_Contact Formulas'!A507,"OK",NA()))</f>
        <v>#N/A</v>
      </c>
      <c r="AC507" s="46" t="e">
        <f>IF(AND(NOT(ISBLANK('Contact Data Entry'!AC507)),ISNA(VLOOKUP('Contact Data Entry'!AC507,'DO NOT USE_Shared Picklist'!$R$3:$R$7,1,FALSE))),"Please select a value from the drop-down menu",IF('DO NOT USE_Contact Formulas'!A507,"OK",NA()))</f>
        <v>#N/A</v>
      </c>
      <c r="AD507" s="46" t="e">
        <f>IF(AND(NOT(ISBLANK('Contact Data Entry'!AD507)),ISNA(VLOOKUP('Contact Data Entry'!AD507,'DO NOT USE_Shared Picklist'!$Q$3:$Q$8,1,FALSE))),"Please select a value from the drop-down menu",IF('DO NOT USE_Contact Formulas'!A507,"OK",NA()))</f>
        <v>#N/A</v>
      </c>
    </row>
    <row r="508" spans="1:30" x14ac:dyDescent="0.25">
      <c r="A508" s="45" t="e">
        <f>IF('DO NOT USE_Contact Formulas'!A508,IF('DO NOT USE_Contact Formulas'!B508,"Not all required fields are completed","OK"),NA())</f>
        <v>#N/A</v>
      </c>
      <c r="B508" s="46" t="e">
        <f>IF(AND('DO NOT USE_Contact Formulas'!A508,ISBLANK('Contact Data Entry'!B508)),"First Name is required",IF(NOT(ISBLANK('Contact Data Entry'!B508)),"OK",NA()))</f>
        <v>#N/A</v>
      </c>
      <c r="C508" s="46" t="e">
        <f>IF(AND('DO NOT USE_Contact Formulas'!A508,ISBLANK('Contact Data Entry'!C508)),"Last Name is required",IF(NOT(ISBLANK('Contact Data Entry'!C508)),"OK",NA()))</f>
        <v>#N/A</v>
      </c>
      <c r="D508" s="46" t="e">
        <f>IF(AND('DO NOT USE_Contact Formulas'!A508,ISBLANK('Contact Data Entry'!D508)),"Birthdate is required",IF(NOT(ISBLANK('Contact Data Entry'!D508)),"OK",NA()))</f>
        <v>#N/A</v>
      </c>
      <c r="E508" s="46" t="e">
        <f>IF(AND(NOT(ISBLANK('Contact Data Entry'!E508)),ISNA(VLOOKUP('Contact Data Entry'!E508,'DO NOT USE_Shared Picklist'!$L$3:$L$81,1,FALSE))),"Please select a value from the drop-down menu",IF('DO NOT USE_Contact Formulas'!A508,"OK",NA()))</f>
        <v>#N/A</v>
      </c>
      <c r="F508" s="46" t="e">
        <f>IF(AND(NOT(ISBLANK('Contact Data Entry'!F508)),NOT(ISNUMBER(MATCH("*@*.?*",'Contact Data Entry'!F508,0)))),"Email must be in a valid format",IF('DO NOT USE_Contact Formulas'!A508,"OK",NA()))</f>
        <v>#N/A</v>
      </c>
      <c r="G508" s="46" t="e">
        <f>IF(AND('DO NOT USE_Contact Formulas'!A508,ISBLANK('Contact Data Entry'!G508)),"Mobile Phone is required",IF(NOT(ISBLANK('Contact Data Entry'!G508)),IF(AND(ISNUMBER(VALUE('Contact Data Entry'!G508)),LEFT('Contact Data Entry'!G508,1)&lt;&gt;"1",LEN('Contact Data Entry'!G508)=10),"OK","Phone number must be valid format"),NA()))</f>
        <v>#N/A</v>
      </c>
      <c r="H508" s="46" t="e">
        <f>IF(NOT(ISBLANK('Contact Data Entry'!H508)),IF(AND(ISNUMBER('Contact Data Entry'!H508),LEFT('Contact Data Entry'!H508,1)&lt;&gt;"1",LEN('Contact Data Entry'!H508)=10),"OK","Phone number must be valid format"),IF('DO NOT USE_Contact Formulas'!A508,"OK",NA()))</f>
        <v>#N/A</v>
      </c>
      <c r="I508" s="46" t="e">
        <f>IF(AND(NOT(ISBLANK('Contact Data Entry'!I508)),ISNA(VLOOKUP('Contact Data Entry'!I508,'DO NOT USE_Shared Picklist'!$N$3:$N$63,1,FALSE))),"Please select a value from the drop-down menu",IF('DO NOT USE_Contact Formulas'!A508,"OK",NA()))</f>
        <v>#N/A</v>
      </c>
      <c r="J508" s="46" t="e">
        <f>IF(AND('DO NOT USE_Contact Formulas'!A508,ISBLANK('Contact Data Entry'!J508)),"Home Street Address is required",IF(LEN('Contact Data Entry'!J508)&gt;255,"Home Street Address must be less than 255 characters",IF('DO NOT USE_Contact Formulas'!A508,"OK",NA())))</f>
        <v>#N/A</v>
      </c>
      <c r="K508" s="46" t="e">
        <f>IF(AND('DO NOT USE_Contact Formulas'!A508,ISBLANK('Contact Data Entry'!K508)),"City is required",IF(LEN('Contact Data Entry'!K508)&gt;40,"City must be less than 40 characters",IF('DO NOT USE_Contact Formulas'!A508,"OK",NA())))</f>
        <v>#N/A</v>
      </c>
      <c r="L508" s="46" t="e">
        <f>IF(AND('DO NOT USE_Contact Formulas'!A508,ISBLANK('Contact Data Entry'!L508)),"State is required",IF(AND(NOT(ISBLANK('Contact Data Entry'!L508)),ISNA(VLOOKUP('Contact Data Entry'!L508,'DO NOT USE_Shared Picklist'!$P$3:$P$52,1,FALSE))),"Please select a value from the drop-down menu",IF('DO NOT USE_Contact Formulas'!A508,"OK",NA())))</f>
        <v>#N/A</v>
      </c>
      <c r="M508" s="46" t="e">
        <f>IF(AND('DO NOT USE_Contact Formulas'!A508,ISBLANK('Contact Data Entry'!M508)),"Zip is required",IF(ISBLANK('Contact Data Entry'!M508),NA(),"OK"))</f>
        <v>#N/A</v>
      </c>
      <c r="N508" s="46" t="e">
        <f>IF(AND(NOT(ISBLANK('Contact Data Entry'!N508)),ISNA(VLOOKUP('Contact Data Entry'!N508,'DO NOT USE_Shared Picklist'!$E$3:$E$10,1,FALSE))),"Please select a value from the drop-down menu",IF('DO NOT USE_Contact Formulas'!A508,"OK",NA()))</f>
        <v>#N/A</v>
      </c>
      <c r="O508" s="46" t="e">
        <f>IF(AND('DO NOT USE_Contact Formulas'!A508,ISBLANK('Contact Data Entry'!O508)),"Occupation/Job Title is required",IF(NOT(ISBLANK('Contact Data Entry'!O508)),"OK",NA()))</f>
        <v>#N/A</v>
      </c>
      <c r="P508" s="46" t="e">
        <f>IF('DO NOT USE_Contact Formulas'!A508,IF(ISBLANK('Contact Data Entry'!P508),"Last Date On Site is required","OK"),NA())</f>
        <v>#N/A</v>
      </c>
      <c r="Q508" s="46" t="e">
        <f>IF(AND('DO NOT USE_Contact Formulas'!A508,ISBLANK('Contact Data Entry'!Q508)),"Specific Place in the Location is required",IF(ISBLANK('Contact Data Entry'!Q508),NA(),"OK"))</f>
        <v>#N/A</v>
      </c>
      <c r="R508" s="46" t="e">
        <f>IF(LEN('Contact Data Entry'!R508)&gt;250,"Employer Name must be less than 250 characters",IF('DO NOT USE_Contact Formulas'!A508,"OK",NA()))</f>
        <v>#N/A</v>
      </c>
      <c r="S508" s="46" t="e">
        <f>IF(AND(NOT(ISBLANK('Contact Data Entry'!S508)),ISNA(VLOOKUP('Contact Data Entry'!S508,'DO NOT USE_Shared Picklist'!$V$3:$V$7,1,FALSE))),"Please select a value from the drop-down menu",IF('DO NOT USE_Contact Formulas'!A508,"OK",NA()))</f>
        <v>#N/A</v>
      </c>
      <c r="T508" s="46" t="e">
        <f>IF(LEN('Contact Data Entry'!T508)&gt;255,"Work Area/Department must be less than 255 characters",IF('DO NOT USE_Contact Formulas'!A508,"OK",NA()))</f>
        <v>#N/A</v>
      </c>
      <c r="U508" s="46" t="e">
        <f>IF(LEN('Contact Data Entry'!U508)&gt;255,"Work Shifts must be less than 255 characters",IF('DO NOT USE_Contact Formulas'!A508,"OK",NA()))</f>
        <v>#N/A</v>
      </c>
      <c r="V508" s="47" t="e">
        <f ca="1">IF('Contact Data Entry'!V508&gt;'DO NOT USE_Shared Picklist'!$C$3,"Last Exposure Date cannot be a future date",IF('DO NOT USE_Contact Formulas'!A508,IF(ISBLANK('Contact Data Entry'!V508),"Last Exposure Date is required","OK"),NA()))</f>
        <v>#N/A</v>
      </c>
      <c r="W508" s="46" t="e">
        <f>IF(AND(NOT(ISBLANK('Contact Data Entry'!W508)),ISNA(VLOOKUP('Contact Data Entry'!W508,'DO NOT USE_Shared Picklist'!$D$3:$D$5,1,FALSE))),"Please select a value from the drop-down menu",IF('DO NOT USE_Contact Formulas'!A508,"OK",NA()))</f>
        <v>#N/A</v>
      </c>
      <c r="X508" s="46"/>
      <c r="Y508" s="46" t="e">
        <f>IF(AND(NOT(ISBLANK('Contact Data Entry'!Y508)),ISNA(VLOOKUP('Contact Data Entry'!Y508,'DO NOT USE_Shared Picklist'!$G$3:$G$5,1,FALSE))),"Please select a value from the drop-down menu",IF('DO NOT USE_Contact Formulas'!A508,"OK",NA()))</f>
        <v>#N/A</v>
      </c>
      <c r="Z508" s="46"/>
      <c r="AA508" s="46" t="e">
        <f>IF(AND(NOT(ISBLANK('Contact Data Entry'!AA508)),ISNA(VLOOKUP('Contact Data Entry'!AA508,'DO NOT USE_Shared Picklist'!$H$3:$H$4,1,FALSE))),"Please select a value from the drop-down menu",IF('DO NOT USE_Contact Formulas'!A508,"OK",NA()))</f>
        <v>#N/A</v>
      </c>
      <c r="AB508" s="46" t="e">
        <f ca="1">IF('Contact Data Entry'!AB508&gt;'DO NOT USE_Shared Picklist'!$C$3,"Test Date cannot be a future date",IF('DO NOT USE_Contact Formulas'!A508,"OK",NA()))</f>
        <v>#N/A</v>
      </c>
      <c r="AC508" s="46" t="e">
        <f>IF(AND(NOT(ISBLANK('Contact Data Entry'!AC508)),ISNA(VLOOKUP('Contact Data Entry'!AC508,'DO NOT USE_Shared Picklist'!$R$3:$R$7,1,FALSE))),"Please select a value from the drop-down menu",IF('DO NOT USE_Contact Formulas'!A508,"OK",NA()))</f>
        <v>#N/A</v>
      </c>
      <c r="AD508" s="46" t="e">
        <f>IF(AND(NOT(ISBLANK('Contact Data Entry'!AD508)),ISNA(VLOOKUP('Contact Data Entry'!AD508,'DO NOT USE_Shared Picklist'!$Q$3:$Q$8,1,FALSE))),"Please select a value from the drop-down menu",IF('DO NOT USE_Contact Formulas'!A508,"OK",NA()))</f>
        <v>#N/A</v>
      </c>
    </row>
    <row r="509" spans="1:30" x14ac:dyDescent="0.25">
      <c r="A509" s="45" t="e">
        <f>IF('DO NOT USE_Contact Formulas'!A509,IF('DO NOT USE_Contact Formulas'!B509,"Not all required fields are completed","OK"),NA())</f>
        <v>#N/A</v>
      </c>
      <c r="B509" s="46" t="e">
        <f>IF(AND('DO NOT USE_Contact Formulas'!A509,ISBLANK('Contact Data Entry'!B509)),"First Name is required",IF(NOT(ISBLANK('Contact Data Entry'!B509)),"OK",NA()))</f>
        <v>#N/A</v>
      </c>
      <c r="C509" s="46" t="e">
        <f>IF(AND('DO NOT USE_Contact Formulas'!A509,ISBLANK('Contact Data Entry'!C509)),"Last Name is required",IF(NOT(ISBLANK('Contact Data Entry'!C509)),"OK",NA()))</f>
        <v>#N/A</v>
      </c>
      <c r="D509" s="46" t="e">
        <f>IF(AND('DO NOT USE_Contact Formulas'!A509,ISBLANK('Contact Data Entry'!D509)),"Birthdate is required",IF(NOT(ISBLANK('Contact Data Entry'!D509)),"OK",NA()))</f>
        <v>#N/A</v>
      </c>
      <c r="E509" s="46" t="e">
        <f>IF(AND(NOT(ISBLANK('Contact Data Entry'!E509)),ISNA(VLOOKUP('Contact Data Entry'!E509,'DO NOT USE_Shared Picklist'!$L$3:$L$81,1,FALSE))),"Please select a value from the drop-down menu",IF('DO NOT USE_Contact Formulas'!A509,"OK",NA()))</f>
        <v>#N/A</v>
      </c>
      <c r="F509" s="46" t="e">
        <f>IF(AND(NOT(ISBLANK('Contact Data Entry'!F509)),NOT(ISNUMBER(MATCH("*@*.?*",'Contact Data Entry'!F509,0)))),"Email must be in a valid format",IF('DO NOT USE_Contact Formulas'!A509,"OK",NA()))</f>
        <v>#N/A</v>
      </c>
      <c r="G509" s="46" t="e">
        <f>IF(AND('DO NOT USE_Contact Formulas'!A509,ISBLANK('Contact Data Entry'!G509)),"Mobile Phone is required",IF(NOT(ISBLANK('Contact Data Entry'!G509)),IF(AND(ISNUMBER(VALUE('Contact Data Entry'!G509)),LEFT('Contact Data Entry'!G509,1)&lt;&gt;"1",LEN('Contact Data Entry'!G509)=10),"OK","Phone number must be valid format"),NA()))</f>
        <v>#N/A</v>
      </c>
      <c r="H509" s="46" t="e">
        <f>IF(NOT(ISBLANK('Contact Data Entry'!H509)),IF(AND(ISNUMBER('Contact Data Entry'!H509),LEFT('Contact Data Entry'!H509,1)&lt;&gt;"1",LEN('Contact Data Entry'!H509)=10),"OK","Phone number must be valid format"),IF('DO NOT USE_Contact Formulas'!A509,"OK",NA()))</f>
        <v>#N/A</v>
      </c>
      <c r="I509" s="46" t="e">
        <f>IF(AND(NOT(ISBLANK('Contact Data Entry'!I509)),ISNA(VLOOKUP('Contact Data Entry'!I509,'DO NOT USE_Shared Picklist'!$N$3:$N$63,1,FALSE))),"Please select a value from the drop-down menu",IF('DO NOT USE_Contact Formulas'!A509,"OK",NA()))</f>
        <v>#N/A</v>
      </c>
      <c r="J509" s="46" t="e">
        <f>IF(AND('DO NOT USE_Contact Formulas'!A509,ISBLANK('Contact Data Entry'!J509)),"Home Street Address is required",IF(LEN('Contact Data Entry'!J509)&gt;255,"Home Street Address must be less than 255 characters",IF('DO NOT USE_Contact Formulas'!A509,"OK",NA())))</f>
        <v>#N/A</v>
      </c>
      <c r="K509" s="46" t="e">
        <f>IF(AND('DO NOT USE_Contact Formulas'!A509,ISBLANK('Contact Data Entry'!K509)),"City is required",IF(LEN('Contact Data Entry'!K509)&gt;40,"City must be less than 40 characters",IF('DO NOT USE_Contact Formulas'!A509,"OK",NA())))</f>
        <v>#N/A</v>
      </c>
      <c r="L509" s="46" t="e">
        <f>IF(AND('DO NOT USE_Contact Formulas'!A509,ISBLANK('Contact Data Entry'!L509)),"State is required",IF(AND(NOT(ISBLANK('Contact Data Entry'!L509)),ISNA(VLOOKUP('Contact Data Entry'!L509,'DO NOT USE_Shared Picklist'!$P$3:$P$52,1,FALSE))),"Please select a value from the drop-down menu",IF('DO NOT USE_Contact Formulas'!A509,"OK",NA())))</f>
        <v>#N/A</v>
      </c>
      <c r="M509" s="46" t="e">
        <f>IF(AND('DO NOT USE_Contact Formulas'!A509,ISBLANK('Contact Data Entry'!M509)),"Zip is required",IF(ISBLANK('Contact Data Entry'!M509),NA(),"OK"))</f>
        <v>#N/A</v>
      </c>
      <c r="N509" s="46" t="e">
        <f>IF(AND(NOT(ISBLANK('Contact Data Entry'!N509)),ISNA(VLOOKUP('Contact Data Entry'!N509,'DO NOT USE_Shared Picklist'!$E$3:$E$10,1,FALSE))),"Please select a value from the drop-down menu",IF('DO NOT USE_Contact Formulas'!A509,"OK",NA()))</f>
        <v>#N/A</v>
      </c>
      <c r="O509" s="46" t="e">
        <f>IF(AND('DO NOT USE_Contact Formulas'!A509,ISBLANK('Contact Data Entry'!O509)),"Occupation/Job Title is required",IF(NOT(ISBLANK('Contact Data Entry'!O509)),"OK",NA()))</f>
        <v>#N/A</v>
      </c>
      <c r="P509" s="46" t="e">
        <f>IF('DO NOT USE_Contact Formulas'!A509,IF(ISBLANK('Contact Data Entry'!P509),"Last Date On Site is required","OK"),NA())</f>
        <v>#N/A</v>
      </c>
      <c r="Q509" s="46" t="e">
        <f>IF(AND('DO NOT USE_Contact Formulas'!A509,ISBLANK('Contact Data Entry'!Q509)),"Specific Place in the Location is required",IF(ISBLANK('Contact Data Entry'!Q509),NA(),"OK"))</f>
        <v>#N/A</v>
      </c>
      <c r="R509" s="46" t="e">
        <f>IF(LEN('Contact Data Entry'!R509)&gt;250,"Employer Name must be less than 250 characters",IF('DO NOT USE_Contact Formulas'!A509,"OK",NA()))</f>
        <v>#N/A</v>
      </c>
      <c r="S509" s="46" t="e">
        <f>IF(AND(NOT(ISBLANK('Contact Data Entry'!S509)),ISNA(VLOOKUP('Contact Data Entry'!S509,'DO NOT USE_Shared Picklist'!$V$3:$V$7,1,FALSE))),"Please select a value from the drop-down menu",IF('DO NOT USE_Contact Formulas'!A509,"OK",NA()))</f>
        <v>#N/A</v>
      </c>
      <c r="T509" s="46" t="e">
        <f>IF(LEN('Contact Data Entry'!T509)&gt;255,"Work Area/Department must be less than 255 characters",IF('DO NOT USE_Contact Formulas'!A509,"OK",NA()))</f>
        <v>#N/A</v>
      </c>
      <c r="U509" s="46" t="e">
        <f>IF(LEN('Contact Data Entry'!U509)&gt;255,"Work Shifts must be less than 255 characters",IF('DO NOT USE_Contact Formulas'!A509,"OK",NA()))</f>
        <v>#N/A</v>
      </c>
      <c r="V509" s="47" t="e">
        <f ca="1">IF('Contact Data Entry'!V509&gt;'DO NOT USE_Shared Picklist'!$C$3,"Last Exposure Date cannot be a future date",IF('DO NOT USE_Contact Formulas'!A509,IF(ISBLANK('Contact Data Entry'!V509),"Last Exposure Date is required","OK"),NA()))</f>
        <v>#N/A</v>
      </c>
      <c r="W509" s="46" t="e">
        <f>IF(AND(NOT(ISBLANK('Contact Data Entry'!W509)),ISNA(VLOOKUP('Contact Data Entry'!W509,'DO NOT USE_Shared Picklist'!$D$3:$D$5,1,FALSE))),"Please select a value from the drop-down menu",IF('DO NOT USE_Contact Formulas'!A509,"OK",NA()))</f>
        <v>#N/A</v>
      </c>
      <c r="X509" s="46"/>
      <c r="Y509" s="46" t="e">
        <f>IF(AND(NOT(ISBLANK('Contact Data Entry'!Y509)),ISNA(VLOOKUP('Contact Data Entry'!Y509,'DO NOT USE_Shared Picklist'!$G$3:$G$5,1,FALSE))),"Please select a value from the drop-down menu",IF('DO NOT USE_Contact Formulas'!A509,"OK",NA()))</f>
        <v>#N/A</v>
      </c>
      <c r="Z509" s="46"/>
      <c r="AA509" s="46" t="e">
        <f>IF(AND(NOT(ISBLANK('Contact Data Entry'!AA509)),ISNA(VLOOKUP('Contact Data Entry'!AA509,'DO NOT USE_Shared Picklist'!$H$3:$H$4,1,FALSE))),"Please select a value from the drop-down menu",IF('DO NOT USE_Contact Formulas'!A509,"OK",NA()))</f>
        <v>#N/A</v>
      </c>
      <c r="AB509" s="46" t="e">
        <f ca="1">IF('Contact Data Entry'!AB509&gt;'DO NOT USE_Shared Picklist'!$C$3,"Test Date cannot be a future date",IF('DO NOT USE_Contact Formulas'!A509,"OK",NA()))</f>
        <v>#N/A</v>
      </c>
      <c r="AC509" s="46" t="e">
        <f>IF(AND(NOT(ISBLANK('Contact Data Entry'!AC509)),ISNA(VLOOKUP('Contact Data Entry'!AC509,'DO NOT USE_Shared Picklist'!$R$3:$R$7,1,FALSE))),"Please select a value from the drop-down menu",IF('DO NOT USE_Contact Formulas'!A509,"OK",NA()))</f>
        <v>#N/A</v>
      </c>
      <c r="AD509" s="46" t="e">
        <f>IF(AND(NOT(ISBLANK('Contact Data Entry'!AD509)),ISNA(VLOOKUP('Contact Data Entry'!AD509,'DO NOT USE_Shared Picklist'!$Q$3:$Q$8,1,FALSE))),"Please select a value from the drop-down menu",IF('DO NOT USE_Contact Formulas'!A509,"OK",NA()))</f>
        <v>#N/A</v>
      </c>
    </row>
    <row r="510" spans="1:30" x14ac:dyDescent="0.25">
      <c r="A510" s="45" t="e">
        <f>IF('DO NOT USE_Contact Formulas'!A510,IF('DO NOT USE_Contact Formulas'!B510,"Not all required fields are completed","OK"),NA())</f>
        <v>#N/A</v>
      </c>
      <c r="B510" s="46" t="e">
        <f>IF(AND('DO NOT USE_Contact Formulas'!A510,ISBLANK('Contact Data Entry'!B510)),"First Name is required",IF(NOT(ISBLANK('Contact Data Entry'!B510)),"OK",NA()))</f>
        <v>#N/A</v>
      </c>
      <c r="C510" s="46" t="e">
        <f>IF(AND('DO NOT USE_Contact Formulas'!A510,ISBLANK('Contact Data Entry'!C510)),"Last Name is required",IF(NOT(ISBLANK('Contact Data Entry'!C510)),"OK",NA()))</f>
        <v>#N/A</v>
      </c>
      <c r="D510" s="46" t="e">
        <f>IF(AND('DO NOT USE_Contact Formulas'!A510,ISBLANK('Contact Data Entry'!D510)),"Birthdate is required",IF(NOT(ISBLANK('Contact Data Entry'!D510)),"OK",NA()))</f>
        <v>#N/A</v>
      </c>
      <c r="E510" s="46" t="e">
        <f>IF(AND(NOT(ISBLANK('Contact Data Entry'!E510)),ISNA(VLOOKUP('Contact Data Entry'!E510,'DO NOT USE_Shared Picklist'!$L$3:$L$81,1,FALSE))),"Please select a value from the drop-down menu",IF('DO NOT USE_Contact Formulas'!A510,"OK",NA()))</f>
        <v>#N/A</v>
      </c>
      <c r="F510" s="46" t="e">
        <f>IF(AND(NOT(ISBLANK('Contact Data Entry'!F510)),NOT(ISNUMBER(MATCH("*@*.?*",'Contact Data Entry'!F510,0)))),"Email must be in a valid format",IF('DO NOT USE_Contact Formulas'!A510,"OK",NA()))</f>
        <v>#N/A</v>
      </c>
      <c r="G510" s="46" t="e">
        <f>IF(AND('DO NOT USE_Contact Formulas'!A510,ISBLANK('Contact Data Entry'!G510)),"Mobile Phone is required",IF(NOT(ISBLANK('Contact Data Entry'!G510)),IF(AND(ISNUMBER(VALUE('Contact Data Entry'!G510)),LEFT('Contact Data Entry'!G510,1)&lt;&gt;"1",LEN('Contact Data Entry'!G510)=10),"OK","Phone number must be valid format"),NA()))</f>
        <v>#N/A</v>
      </c>
      <c r="H510" s="46" t="e">
        <f>IF(NOT(ISBLANK('Contact Data Entry'!H510)),IF(AND(ISNUMBER('Contact Data Entry'!H510),LEFT('Contact Data Entry'!H510,1)&lt;&gt;"1",LEN('Contact Data Entry'!H510)=10),"OK","Phone number must be valid format"),IF('DO NOT USE_Contact Formulas'!A510,"OK",NA()))</f>
        <v>#N/A</v>
      </c>
      <c r="I510" s="46" t="e">
        <f>IF(AND(NOT(ISBLANK('Contact Data Entry'!I510)),ISNA(VLOOKUP('Contact Data Entry'!I510,'DO NOT USE_Shared Picklist'!$N$3:$N$63,1,FALSE))),"Please select a value from the drop-down menu",IF('DO NOT USE_Contact Formulas'!A510,"OK",NA()))</f>
        <v>#N/A</v>
      </c>
      <c r="J510" s="46" t="e">
        <f>IF(AND('DO NOT USE_Contact Formulas'!A510,ISBLANK('Contact Data Entry'!J510)),"Home Street Address is required",IF(LEN('Contact Data Entry'!J510)&gt;255,"Home Street Address must be less than 255 characters",IF('DO NOT USE_Contact Formulas'!A510,"OK",NA())))</f>
        <v>#N/A</v>
      </c>
      <c r="K510" s="46" t="e">
        <f>IF(AND('DO NOT USE_Contact Formulas'!A510,ISBLANK('Contact Data Entry'!K510)),"City is required",IF(LEN('Contact Data Entry'!K510)&gt;40,"City must be less than 40 characters",IF('DO NOT USE_Contact Formulas'!A510,"OK",NA())))</f>
        <v>#N/A</v>
      </c>
      <c r="L510" s="46" t="e">
        <f>IF(AND('DO NOT USE_Contact Formulas'!A510,ISBLANK('Contact Data Entry'!L510)),"State is required",IF(AND(NOT(ISBLANK('Contact Data Entry'!L510)),ISNA(VLOOKUP('Contact Data Entry'!L510,'DO NOT USE_Shared Picklist'!$P$3:$P$52,1,FALSE))),"Please select a value from the drop-down menu",IF('DO NOT USE_Contact Formulas'!A510,"OK",NA())))</f>
        <v>#N/A</v>
      </c>
      <c r="M510" s="46" t="e">
        <f>IF(AND('DO NOT USE_Contact Formulas'!A510,ISBLANK('Contact Data Entry'!M510)),"Zip is required",IF(ISBLANK('Contact Data Entry'!M510),NA(),"OK"))</f>
        <v>#N/A</v>
      </c>
      <c r="N510" s="46" t="e">
        <f>IF(AND(NOT(ISBLANK('Contact Data Entry'!N510)),ISNA(VLOOKUP('Contact Data Entry'!N510,'DO NOT USE_Shared Picklist'!$E$3:$E$10,1,FALSE))),"Please select a value from the drop-down menu",IF('DO NOT USE_Contact Formulas'!A510,"OK",NA()))</f>
        <v>#N/A</v>
      </c>
      <c r="O510" s="46" t="e">
        <f>IF(AND('DO NOT USE_Contact Formulas'!A510,ISBLANK('Contact Data Entry'!O510)),"Occupation/Job Title is required",IF(NOT(ISBLANK('Contact Data Entry'!O510)),"OK",NA()))</f>
        <v>#N/A</v>
      </c>
      <c r="P510" s="46" t="e">
        <f>IF('DO NOT USE_Contact Formulas'!A510,IF(ISBLANK('Contact Data Entry'!P510),"Last Date On Site is required","OK"),NA())</f>
        <v>#N/A</v>
      </c>
      <c r="Q510" s="46" t="e">
        <f>IF(AND('DO NOT USE_Contact Formulas'!A510,ISBLANK('Contact Data Entry'!Q510)),"Specific Place in the Location is required",IF(ISBLANK('Contact Data Entry'!Q510),NA(),"OK"))</f>
        <v>#N/A</v>
      </c>
      <c r="R510" s="46" t="e">
        <f>IF(LEN('Contact Data Entry'!R510)&gt;250,"Employer Name must be less than 250 characters",IF('DO NOT USE_Contact Formulas'!A510,"OK",NA()))</f>
        <v>#N/A</v>
      </c>
      <c r="S510" s="46" t="e">
        <f>IF(AND(NOT(ISBLANK('Contact Data Entry'!S510)),ISNA(VLOOKUP('Contact Data Entry'!S510,'DO NOT USE_Shared Picklist'!$V$3:$V$7,1,FALSE))),"Please select a value from the drop-down menu",IF('DO NOT USE_Contact Formulas'!A510,"OK",NA()))</f>
        <v>#N/A</v>
      </c>
      <c r="T510" s="46" t="e">
        <f>IF(LEN('Contact Data Entry'!T510)&gt;255,"Work Area/Department must be less than 255 characters",IF('DO NOT USE_Contact Formulas'!A510,"OK",NA()))</f>
        <v>#N/A</v>
      </c>
      <c r="U510" s="46" t="e">
        <f>IF(LEN('Contact Data Entry'!U510)&gt;255,"Work Shifts must be less than 255 characters",IF('DO NOT USE_Contact Formulas'!A510,"OK",NA()))</f>
        <v>#N/A</v>
      </c>
      <c r="V510" s="47" t="e">
        <f ca="1">IF('Contact Data Entry'!V510&gt;'DO NOT USE_Shared Picklist'!$C$3,"Last Exposure Date cannot be a future date",IF('DO NOT USE_Contact Formulas'!A510,IF(ISBLANK('Contact Data Entry'!V510),"Last Exposure Date is required","OK"),NA()))</f>
        <v>#N/A</v>
      </c>
      <c r="W510" s="46" t="e">
        <f>IF(AND(NOT(ISBLANK('Contact Data Entry'!W510)),ISNA(VLOOKUP('Contact Data Entry'!W510,'DO NOT USE_Shared Picklist'!$D$3:$D$5,1,FALSE))),"Please select a value from the drop-down menu",IF('DO NOT USE_Contact Formulas'!A510,"OK",NA()))</f>
        <v>#N/A</v>
      </c>
      <c r="X510" s="46"/>
      <c r="Y510" s="46" t="e">
        <f>IF(AND(NOT(ISBLANK('Contact Data Entry'!Y510)),ISNA(VLOOKUP('Contact Data Entry'!Y510,'DO NOT USE_Shared Picklist'!$G$3:$G$5,1,FALSE))),"Please select a value from the drop-down menu",IF('DO NOT USE_Contact Formulas'!A510,"OK",NA()))</f>
        <v>#N/A</v>
      </c>
      <c r="Z510" s="46"/>
      <c r="AA510" s="46" t="e">
        <f>IF(AND(NOT(ISBLANK('Contact Data Entry'!AA510)),ISNA(VLOOKUP('Contact Data Entry'!AA510,'DO NOT USE_Shared Picklist'!$H$3:$H$4,1,FALSE))),"Please select a value from the drop-down menu",IF('DO NOT USE_Contact Formulas'!A510,"OK",NA()))</f>
        <v>#N/A</v>
      </c>
      <c r="AB510" s="46" t="e">
        <f ca="1">IF('Contact Data Entry'!AB510&gt;'DO NOT USE_Shared Picklist'!$C$3,"Test Date cannot be a future date",IF('DO NOT USE_Contact Formulas'!A510,"OK",NA()))</f>
        <v>#N/A</v>
      </c>
      <c r="AC510" s="46" t="e">
        <f>IF(AND(NOT(ISBLANK('Contact Data Entry'!AC510)),ISNA(VLOOKUP('Contact Data Entry'!AC510,'DO NOT USE_Shared Picklist'!$R$3:$R$7,1,FALSE))),"Please select a value from the drop-down menu",IF('DO NOT USE_Contact Formulas'!A510,"OK",NA()))</f>
        <v>#N/A</v>
      </c>
      <c r="AD510" s="46" t="e">
        <f>IF(AND(NOT(ISBLANK('Contact Data Entry'!AD510)),ISNA(VLOOKUP('Contact Data Entry'!AD510,'DO NOT USE_Shared Picklist'!$Q$3:$Q$8,1,FALSE))),"Please select a value from the drop-down menu",IF('DO NOT USE_Contact Formulas'!A510,"OK",NA()))</f>
        <v>#N/A</v>
      </c>
    </row>
    <row r="511" spans="1:30" x14ac:dyDescent="0.25">
      <c r="A511" s="45" t="e">
        <f>IF('DO NOT USE_Contact Formulas'!A511,IF('DO NOT USE_Contact Formulas'!B511,"Not all required fields are completed","OK"),NA())</f>
        <v>#N/A</v>
      </c>
      <c r="B511" s="46" t="e">
        <f>IF(AND('DO NOT USE_Contact Formulas'!A511,ISBLANK('Contact Data Entry'!B511)),"First Name is required",IF(NOT(ISBLANK('Contact Data Entry'!B511)),"OK",NA()))</f>
        <v>#N/A</v>
      </c>
      <c r="C511" s="46" t="e">
        <f>IF(AND('DO NOT USE_Contact Formulas'!A511,ISBLANK('Contact Data Entry'!C511)),"Last Name is required",IF(NOT(ISBLANK('Contact Data Entry'!C511)),"OK",NA()))</f>
        <v>#N/A</v>
      </c>
      <c r="D511" s="46" t="e">
        <f>IF(AND('DO NOT USE_Contact Formulas'!A511,ISBLANK('Contact Data Entry'!D511)),"Birthdate is required",IF(NOT(ISBLANK('Contact Data Entry'!D511)),"OK",NA()))</f>
        <v>#N/A</v>
      </c>
      <c r="E511" s="46" t="e">
        <f>IF(AND(NOT(ISBLANK('Contact Data Entry'!E511)),ISNA(VLOOKUP('Contact Data Entry'!E511,'DO NOT USE_Shared Picklist'!$L$3:$L$81,1,FALSE))),"Please select a value from the drop-down menu",IF('DO NOT USE_Contact Formulas'!A511,"OK",NA()))</f>
        <v>#N/A</v>
      </c>
      <c r="F511" s="46" t="e">
        <f>IF(AND(NOT(ISBLANK('Contact Data Entry'!F511)),NOT(ISNUMBER(MATCH("*@*.?*",'Contact Data Entry'!F511,0)))),"Email must be in a valid format",IF('DO NOT USE_Contact Formulas'!A511,"OK",NA()))</f>
        <v>#N/A</v>
      </c>
      <c r="G511" s="46" t="e">
        <f>IF(AND('DO NOT USE_Contact Formulas'!A511,ISBLANK('Contact Data Entry'!G511)),"Mobile Phone is required",IF(NOT(ISBLANK('Contact Data Entry'!G511)),IF(AND(ISNUMBER(VALUE('Contact Data Entry'!G511)),LEFT('Contact Data Entry'!G511,1)&lt;&gt;"1",LEN('Contact Data Entry'!G511)=10),"OK","Phone number must be valid format"),NA()))</f>
        <v>#N/A</v>
      </c>
      <c r="H511" s="46" t="e">
        <f>IF(NOT(ISBLANK('Contact Data Entry'!H511)),IF(AND(ISNUMBER('Contact Data Entry'!H511),LEFT('Contact Data Entry'!H511,1)&lt;&gt;"1",LEN('Contact Data Entry'!H511)=10),"OK","Phone number must be valid format"),IF('DO NOT USE_Contact Formulas'!A511,"OK",NA()))</f>
        <v>#N/A</v>
      </c>
      <c r="I511" s="46" t="e">
        <f>IF(AND(NOT(ISBLANK('Contact Data Entry'!I511)),ISNA(VLOOKUP('Contact Data Entry'!I511,'DO NOT USE_Shared Picklist'!$N$3:$N$63,1,FALSE))),"Please select a value from the drop-down menu",IF('DO NOT USE_Contact Formulas'!A511,"OK",NA()))</f>
        <v>#N/A</v>
      </c>
      <c r="J511" s="46" t="e">
        <f>IF(AND('DO NOT USE_Contact Formulas'!A511,ISBLANK('Contact Data Entry'!J511)),"Home Street Address is required",IF(LEN('Contact Data Entry'!J511)&gt;255,"Home Street Address must be less than 255 characters",IF('DO NOT USE_Contact Formulas'!A511,"OK",NA())))</f>
        <v>#N/A</v>
      </c>
      <c r="K511" s="46" t="e">
        <f>IF(AND('DO NOT USE_Contact Formulas'!A511,ISBLANK('Contact Data Entry'!K511)),"City is required",IF(LEN('Contact Data Entry'!K511)&gt;40,"City must be less than 40 characters",IF('DO NOT USE_Contact Formulas'!A511,"OK",NA())))</f>
        <v>#N/A</v>
      </c>
      <c r="L511" s="46" t="e">
        <f>IF(AND('DO NOT USE_Contact Formulas'!A511,ISBLANK('Contact Data Entry'!L511)),"State is required",IF(AND(NOT(ISBLANK('Contact Data Entry'!L511)),ISNA(VLOOKUP('Contact Data Entry'!L511,'DO NOT USE_Shared Picklist'!$P$3:$P$52,1,FALSE))),"Please select a value from the drop-down menu",IF('DO NOT USE_Contact Formulas'!A511,"OK",NA())))</f>
        <v>#N/A</v>
      </c>
      <c r="M511" s="46" t="e">
        <f>IF(AND('DO NOT USE_Contact Formulas'!A511,ISBLANK('Contact Data Entry'!M511)),"Zip is required",IF(ISBLANK('Contact Data Entry'!M511),NA(),"OK"))</f>
        <v>#N/A</v>
      </c>
      <c r="N511" s="46" t="e">
        <f>IF(AND(NOT(ISBLANK('Contact Data Entry'!N511)),ISNA(VLOOKUP('Contact Data Entry'!N511,'DO NOT USE_Shared Picklist'!$E$3:$E$10,1,FALSE))),"Please select a value from the drop-down menu",IF('DO NOT USE_Contact Formulas'!A511,"OK",NA()))</f>
        <v>#N/A</v>
      </c>
      <c r="O511" s="46" t="e">
        <f>IF(AND('DO NOT USE_Contact Formulas'!A511,ISBLANK('Contact Data Entry'!O511)),"Occupation/Job Title is required",IF(NOT(ISBLANK('Contact Data Entry'!O511)),"OK",NA()))</f>
        <v>#N/A</v>
      </c>
      <c r="P511" s="46" t="e">
        <f>IF('DO NOT USE_Contact Formulas'!A511,IF(ISBLANK('Contact Data Entry'!P511),"Last Date On Site is required","OK"),NA())</f>
        <v>#N/A</v>
      </c>
      <c r="Q511" s="46" t="e">
        <f>IF(AND('DO NOT USE_Contact Formulas'!A511,ISBLANK('Contact Data Entry'!Q511)),"Specific Place in the Location is required",IF(ISBLANK('Contact Data Entry'!Q511),NA(),"OK"))</f>
        <v>#N/A</v>
      </c>
      <c r="R511" s="46" t="e">
        <f>IF(LEN('Contact Data Entry'!R511)&gt;250,"Employer Name must be less than 250 characters",IF('DO NOT USE_Contact Formulas'!A511,"OK",NA()))</f>
        <v>#N/A</v>
      </c>
      <c r="S511" s="46" t="e">
        <f>IF(AND(NOT(ISBLANK('Contact Data Entry'!S511)),ISNA(VLOOKUP('Contact Data Entry'!S511,'DO NOT USE_Shared Picklist'!$V$3:$V$7,1,FALSE))),"Please select a value from the drop-down menu",IF('DO NOT USE_Contact Formulas'!A511,"OK",NA()))</f>
        <v>#N/A</v>
      </c>
      <c r="T511" s="46" t="e">
        <f>IF(LEN('Contact Data Entry'!T511)&gt;255,"Work Area/Department must be less than 255 characters",IF('DO NOT USE_Contact Formulas'!A511,"OK",NA()))</f>
        <v>#N/A</v>
      </c>
      <c r="U511" s="46" t="e">
        <f>IF(LEN('Contact Data Entry'!U511)&gt;255,"Work Shifts must be less than 255 characters",IF('DO NOT USE_Contact Formulas'!A511,"OK",NA()))</f>
        <v>#N/A</v>
      </c>
      <c r="V511" s="47" t="e">
        <f ca="1">IF('Contact Data Entry'!V511&gt;'DO NOT USE_Shared Picklist'!$C$3,"Last Exposure Date cannot be a future date",IF('DO NOT USE_Contact Formulas'!A511,IF(ISBLANK('Contact Data Entry'!V511),"Last Exposure Date is required","OK"),NA()))</f>
        <v>#N/A</v>
      </c>
      <c r="W511" s="46" t="e">
        <f>IF(AND(NOT(ISBLANK('Contact Data Entry'!W511)),ISNA(VLOOKUP('Contact Data Entry'!W511,'DO NOT USE_Shared Picklist'!$D$3:$D$5,1,FALSE))),"Please select a value from the drop-down menu",IF('DO NOT USE_Contact Formulas'!A511,"OK",NA()))</f>
        <v>#N/A</v>
      </c>
      <c r="X511" s="46"/>
      <c r="Y511" s="46" t="e">
        <f>IF(AND(NOT(ISBLANK('Contact Data Entry'!Y511)),ISNA(VLOOKUP('Contact Data Entry'!Y511,'DO NOT USE_Shared Picklist'!$G$3:$G$5,1,FALSE))),"Please select a value from the drop-down menu",IF('DO NOT USE_Contact Formulas'!A511,"OK",NA()))</f>
        <v>#N/A</v>
      </c>
      <c r="Z511" s="46"/>
      <c r="AA511" s="46" t="e">
        <f>IF(AND(NOT(ISBLANK('Contact Data Entry'!AA511)),ISNA(VLOOKUP('Contact Data Entry'!AA511,'DO NOT USE_Shared Picklist'!$H$3:$H$4,1,FALSE))),"Please select a value from the drop-down menu",IF('DO NOT USE_Contact Formulas'!A511,"OK",NA()))</f>
        <v>#N/A</v>
      </c>
      <c r="AB511" s="46" t="e">
        <f ca="1">IF('Contact Data Entry'!AB511&gt;'DO NOT USE_Shared Picklist'!$C$3,"Test Date cannot be a future date",IF('DO NOT USE_Contact Formulas'!A511,"OK",NA()))</f>
        <v>#N/A</v>
      </c>
      <c r="AC511" s="46" t="e">
        <f>IF(AND(NOT(ISBLANK('Contact Data Entry'!AC511)),ISNA(VLOOKUP('Contact Data Entry'!AC511,'DO NOT USE_Shared Picklist'!$R$3:$R$7,1,FALSE))),"Please select a value from the drop-down menu",IF('DO NOT USE_Contact Formulas'!A511,"OK",NA()))</f>
        <v>#N/A</v>
      </c>
      <c r="AD511" s="46" t="e">
        <f>IF(AND(NOT(ISBLANK('Contact Data Entry'!AD511)),ISNA(VLOOKUP('Contact Data Entry'!AD511,'DO NOT USE_Shared Picklist'!$Q$3:$Q$8,1,FALSE))),"Please select a value from the drop-down menu",IF('DO NOT USE_Contact Formulas'!A511,"OK",NA()))</f>
        <v>#N/A</v>
      </c>
    </row>
    <row r="512" spans="1:30" x14ac:dyDescent="0.25">
      <c r="A512" s="45" t="e">
        <f>IF('DO NOT USE_Contact Formulas'!A512,IF('DO NOT USE_Contact Formulas'!B512,"Not all required fields are completed","OK"),NA())</f>
        <v>#N/A</v>
      </c>
      <c r="B512" s="46" t="e">
        <f>IF(AND('DO NOT USE_Contact Formulas'!A512,ISBLANK('Contact Data Entry'!B512)),"First Name is required",IF(NOT(ISBLANK('Contact Data Entry'!B512)),"OK",NA()))</f>
        <v>#N/A</v>
      </c>
      <c r="C512" s="46" t="e">
        <f>IF(AND('DO NOT USE_Contact Formulas'!A512,ISBLANK('Contact Data Entry'!C512)),"Last Name is required",IF(NOT(ISBLANK('Contact Data Entry'!C512)),"OK",NA()))</f>
        <v>#N/A</v>
      </c>
      <c r="D512" s="46" t="e">
        <f>IF(AND('DO NOT USE_Contact Formulas'!A512,ISBLANK('Contact Data Entry'!D512)),"Birthdate is required",IF(NOT(ISBLANK('Contact Data Entry'!D512)),"OK",NA()))</f>
        <v>#N/A</v>
      </c>
      <c r="E512" s="46" t="e">
        <f>IF(AND(NOT(ISBLANK('Contact Data Entry'!E512)),ISNA(VLOOKUP('Contact Data Entry'!E512,'DO NOT USE_Shared Picklist'!$L$3:$L$81,1,FALSE))),"Please select a value from the drop-down menu",IF('DO NOT USE_Contact Formulas'!A512,"OK",NA()))</f>
        <v>#N/A</v>
      </c>
      <c r="F512" s="46" t="e">
        <f>IF(AND(NOT(ISBLANK('Contact Data Entry'!F512)),NOT(ISNUMBER(MATCH("*@*.?*",'Contact Data Entry'!F512,0)))),"Email must be in a valid format",IF('DO NOT USE_Contact Formulas'!A512,"OK",NA()))</f>
        <v>#N/A</v>
      </c>
      <c r="G512" s="46" t="e">
        <f>IF(AND('DO NOT USE_Contact Formulas'!A512,ISBLANK('Contact Data Entry'!G512)),"Mobile Phone is required",IF(NOT(ISBLANK('Contact Data Entry'!G512)),IF(AND(ISNUMBER(VALUE('Contact Data Entry'!G512)),LEFT('Contact Data Entry'!G512,1)&lt;&gt;"1",LEN('Contact Data Entry'!G512)=10),"OK","Phone number must be valid format"),NA()))</f>
        <v>#N/A</v>
      </c>
      <c r="H512" s="46" t="e">
        <f>IF(NOT(ISBLANK('Contact Data Entry'!H512)),IF(AND(ISNUMBER('Contact Data Entry'!H512),LEFT('Contact Data Entry'!H512,1)&lt;&gt;"1",LEN('Contact Data Entry'!H512)=10),"OK","Phone number must be valid format"),IF('DO NOT USE_Contact Formulas'!A512,"OK",NA()))</f>
        <v>#N/A</v>
      </c>
      <c r="I512" s="46" t="e">
        <f>IF(AND(NOT(ISBLANK('Contact Data Entry'!I512)),ISNA(VLOOKUP('Contact Data Entry'!I512,'DO NOT USE_Shared Picklist'!$N$3:$N$63,1,FALSE))),"Please select a value from the drop-down menu",IF('DO NOT USE_Contact Formulas'!A512,"OK",NA()))</f>
        <v>#N/A</v>
      </c>
      <c r="J512" s="46" t="e">
        <f>IF(AND('DO NOT USE_Contact Formulas'!A512,ISBLANK('Contact Data Entry'!J512)),"Home Street Address is required",IF(LEN('Contact Data Entry'!J512)&gt;255,"Home Street Address must be less than 255 characters",IF('DO NOT USE_Contact Formulas'!A512,"OK",NA())))</f>
        <v>#N/A</v>
      </c>
      <c r="K512" s="46" t="e">
        <f>IF(AND('DO NOT USE_Contact Formulas'!A512,ISBLANK('Contact Data Entry'!K512)),"City is required",IF(LEN('Contact Data Entry'!K512)&gt;40,"City must be less than 40 characters",IF('DO NOT USE_Contact Formulas'!A512,"OK",NA())))</f>
        <v>#N/A</v>
      </c>
      <c r="L512" s="46" t="e">
        <f>IF(AND('DO NOT USE_Contact Formulas'!A512,ISBLANK('Contact Data Entry'!L512)),"State is required",IF(AND(NOT(ISBLANK('Contact Data Entry'!L512)),ISNA(VLOOKUP('Contact Data Entry'!L512,'DO NOT USE_Shared Picklist'!$P$3:$P$52,1,FALSE))),"Please select a value from the drop-down menu",IF('DO NOT USE_Contact Formulas'!A512,"OK",NA())))</f>
        <v>#N/A</v>
      </c>
      <c r="M512" s="46" t="e">
        <f>IF(AND('DO NOT USE_Contact Formulas'!A512,ISBLANK('Contact Data Entry'!M512)),"Zip is required",IF(ISBLANK('Contact Data Entry'!M512),NA(),"OK"))</f>
        <v>#N/A</v>
      </c>
      <c r="N512" s="46" t="e">
        <f>IF(AND(NOT(ISBLANK('Contact Data Entry'!N512)),ISNA(VLOOKUP('Contact Data Entry'!N512,'DO NOT USE_Shared Picklist'!$E$3:$E$10,1,FALSE))),"Please select a value from the drop-down menu",IF('DO NOT USE_Contact Formulas'!A512,"OK",NA()))</f>
        <v>#N/A</v>
      </c>
      <c r="O512" s="46" t="e">
        <f>IF(AND('DO NOT USE_Contact Formulas'!A512,ISBLANK('Contact Data Entry'!O512)),"Occupation/Job Title is required",IF(NOT(ISBLANK('Contact Data Entry'!O512)),"OK",NA()))</f>
        <v>#N/A</v>
      </c>
      <c r="P512" s="46" t="e">
        <f>IF('DO NOT USE_Contact Formulas'!A512,IF(ISBLANK('Contact Data Entry'!P512),"Last Date On Site is required","OK"),NA())</f>
        <v>#N/A</v>
      </c>
      <c r="Q512" s="46" t="e">
        <f>IF(AND('DO NOT USE_Contact Formulas'!A512,ISBLANK('Contact Data Entry'!Q512)),"Specific Place in the Location is required",IF(ISBLANK('Contact Data Entry'!Q512),NA(),"OK"))</f>
        <v>#N/A</v>
      </c>
      <c r="R512" s="46" t="e">
        <f>IF(LEN('Contact Data Entry'!R512)&gt;250,"Employer Name must be less than 250 characters",IF('DO NOT USE_Contact Formulas'!A512,"OK",NA()))</f>
        <v>#N/A</v>
      </c>
      <c r="S512" s="46" t="e">
        <f>IF(AND(NOT(ISBLANK('Contact Data Entry'!S512)),ISNA(VLOOKUP('Contact Data Entry'!S512,'DO NOT USE_Shared Picklist'!$V$3:$V$7,1,FALSE))),"Please select a value from the drop-down menu",IF('DO NOT USE_Contact Formulas'!A512,"OK",NA()))</f>
        <v>#N/A</v>
      </c>
      <c r="T512" s="46" t="e">
        <f>IF(LEN('Contact Data Entry'!T512)&gt;255,"Work Area/Department must be less than 255 characters",IF('DO NOT USE_Contact Formulas'!A512,"OK",NA()))</f>
        <v>#N/A</v>
      </c>
      <c r="U512" s="46" t="e">
        <f>IF(LEN('Contact Data Entry'!U512)&gt;255,"Work Shifts must be less than 255 characters",IF('DO NOT USE_Contact Formulas'!A512,"OK",NA()))</f>
        <v>#N/A</v>
      </c>
      <c r="V512" s="47" t="e">
        <f ca="1">IF('Contact Data Entry'!V512&gt;'DO NOT USE_Shared Picklist'!$C$3,"Last Exposure Date cannot be a future date",IF('DO NOT USE_Contact Formulas'!A512,IF(ISBLANK('Contact Data Entry'!V512),"Last Exposure Date is required","OK"),NA()))</f>
        <v>#N/A</v>
      </c>
      <c r="W512" s="46" t="e">
        <f>IF(AND(NOT(ISBLANK('Contact Data Entry'!W512)),ISNA(VLOOKUP('Contact Data Entry'!W512,'DO NOT USE_Shared Picklist'!$D$3:$D$5,1,FALSE))),"Please select a value from the drop-down menu",IF('DO NOT USE_Contact Formulas'!A512,"OK",NA()))</f>
        <v>#N/A</v>
      </c>
      <c r="X512" s="46"/>
      <c r="Y512" s="46" t="e">
        <f>IF(AND(NOT(ISBLANK('Contact Data Entry'!Y512)),ISNA(VLOOKUP('Contact Data Entry'!Y512,'DO NOT USE_Shared Picklist'!$G$3:$G$5,1,FALSE))),"Please select a value from the drop-down menu",IF('DO NOT USE_Contact Formulas'!A512,"OK",NA()))</f>
        <v>#N/A</v>
      </c>
      <c r="Z512" s="46"/>
      <c r="AA512" s="46" t="e">
        <f>IF(AND(NOT(ISBLANK('Contact Data Entry'!AA512)),ISNA(VLOOKUP('Contact Data Entry'!AA512,'DO NOT USE_Shared Picklist'!$H$3:$H$4,1,FALSE))),"Please select a value from the drop-down menu",IF('DO NOT USE_Contact Formulas'!A512,"OK",NA()))</f>
        <v>#N/A</v>
      </c>
      <c r="AB512" s="46" t="e">
        <f ca="1">IF('Contact Data Entry'!AB512&gt;'DO NOT USE_Shared Picklist'!$C$3,"Test Date cannot be a future date",IF('DO NOT USE_Contact Formulas'!A512,"OK",NA()))</f>
        <v>#N/A</v>
      </c>
      <c r="AC512" s="46" t="e">
        <f>IF(AND(NOT(ISBLANK('Contact Data Entry'!AC512)),ISNA(VLOOKUP('Contact Data Entry'!AC512,'DO NOT USE_Shared Picklist'!$R$3:$R$7,1,FALSE))),"Please select a value from the drop-down menu",IF('DO NOT USE_Contact Formulas'!A512,"OK",NA()))</f>
        <v>#N/A</v>
      </c>
      <c r="AD512" s="46" t="e">
        <f>IF(AND(NOT(ISBLANK('Contact Data Entry'!AD512)),ISNA(VLOOKUP('Contact Data Entry'!AD512,'DO NOT USE_Shared Picklist'!$Q$3:$Q$8,1,FALSE))),"Please select a value from the drop-down menu",IF('DO NOT USE_Contact Formulas'!A512,"OK",NA()))</f>
        <v>#N/A</v>
      </c>
    </row>
    <row r="513" spans="1:30" x14ac:dyDescent="0.25">
      <c r="A513" s="45" t="e">
        <f>IF('DO NOT USE_Contact Formulas'!A513,IF('DO NOT USE_Contact Formulas'!B513,"Not all required fields are completed","OK"),NA())</f>
        <v>#N/A</v>
      </c>
      <c r="B513" s="46" t="e">
        <f>IF(AND('DO NOT USE_Contact Formulas'!A513,ISBLANK('Contact Data Entry'!B513)),"First Name is required",IF(NOT(ISBLANK('Contact Data Entry'!B513)),"OK",NA()))</f>
        <v>#N/A</v>
      </c>
      <c r="C513" s="46" t="e">
        <f>IF(AND('DO NOT USE_Contact Formulas'!A513,ISBLANK('Contact Data Entry'!C513)),"Last Name is required",IF(NOT(ISBLANK('Contact Data Entry'!C513)),"OK",NA()))</f>
        <v>#N/A</v>
      </c>
      <c r="D513" s="46" t="e">
        <f>IF(AND('DO NOT USE_Contact Formulas'!A513,ISBLANK('Contact Data Entry'!D513)),"Birthdate is required",IF(NOT(ISBLANK('Contact Data Entry'!D513)),"OK",NA()))</f>
        <v>#N/A</v>
      </c>
      <c r="E513" s="46" t="e">
        <f>IF(AND(NOT(ISBLANK('Contact Data Entry'!E513)),ISNA(VLOOKUP('Contact Data Entry'!E513,'DO NOT USE_Shared Picklist'!$L$3:$L$81,1,FALSE))),"Please select a value from the drop-down menu",IF('DO NOT USE_Contact Formulas'!A513,"OK",NA()))</f>
        <v>#N/A</v>
      </c>
      <c r="F513" s="46" t="e">
        <f>IF(AND(NOT(ISBLANK('Contact Data Entry'!F513)),NOT(ISNUMBER(MATCH("*@*.?*",'Contact Data Entry'!F513,0)))),"Email must be in a valid format",IF('DO NOT USE_Contact Formulas'!A513,"OK",NA()))</f>
        <v>#N/A</v>
      </c>
      <c r="G513" s="46" t="e">
        <f>IF(AND('DO NOT USE_Contact Formulas'!A513,ISBLANK('Contact Data Entry'!G513)),"Mobile Phone is required",IF(NOT(ISBLANK('Contact Data Entry'!G513)),IF(AND(ISNUMBER(VALUE('Contact Data Entry'!G513)),LEFT('Contact Data Entry'!G513,1)&lt;&gt;"1",LEN('Contact Data Entry'!G513)=10),"OK","Phone number must be valid format"),NA()))</f>
        <v>#N/A</v>
      </c>
      <c r="H513" s="46" t="e">
        <f>IF(NOT(ISBLANK('Contact Data Entry'!H513)),IF(AND(ISNUMBER('Contact Data Entry'!H513),LEFT('Contact Data Entry'!H513,1)&lt;&gt;"1",LEN('Contact Data Entry'!H513)=10),"OK","Phone number must be valid format"),IF('DO NOT USE_Contact Formulas'!A513,"OK",NA()))</f>
        <v>#N/A</v>
      </c>
      <c r="I513" s="46" t="e">
        <f>IF(AND(NOT(ISBLANK('Contact Data Entry'!I513)),ISNA(VLOOKUP('Contact Data Entry'!I513,'DO NOT USE_Shared Picklist'!$N$3:$N$63,1,FALSE))),"Please select a value from the drop-down menu",IF('DO NOT USE_Contact Formulas'!A513,"OK",NA()))</f>
        <v>#N/A</v>
      </c>
      <c r="J513" s="46" t="e">
        <f>IF(AND('DO NOT USE_Contact Formulas'!A513,ISBLANK('Contact Data Entry'!J513)),"Home Street Address is required",IF(LEN('Contact Data Entry'!J513)&gt;255,"Home Street Address must be less than 255 characters",IF('DO NOT USE_Contact Formulas'!A513,"OK",NA())))</f>
        <v>#N/A</v>
      </c>
      <c r="K513" s="46" t="e">
        <f>IF(AND('DO NOT USE_Contact Formulas'!A513,ISBLANK('Contact Data Entry'!K513)),"City is required",IF(LEN('Contact Data Entry'!K513)&gt;40,"City must be less than 40 characters",IF('DO NOT USE_Contact Formulas'!A513,"OK",NA())))</f>
        <v>#N/A</v>
      </c>
      <c r="L513" s="46" t="e">
        <f>IF(AND('DO NOT USE_Contact Formulas'!A513,ISBLANK('Contact Data Entry'!L513)),"State is required",IF(AND(NOT(ISBLANK('Contact Data Entry'!L513)),ISNA(VLOOKUP('Contact Data Entry'!L513,'DO NOT USE_Shared Picklist'!$P$3:$P$52,1,FALSE))),"Please select a value from the drop-down menu",IF('DO NOT USE_Contact Formulas'!A513,"OK",NA())))</f>
        <v>#N/A</v>
      </c>
      <c r="M513" s="46" t="e">
        <f>IF(AND('DO NOT USE_Contact Formulas'!A513,ISBLANK('Contact Data Entry'!M513)),"Zip is required",IF(ISBLANK('Contact Data Entry'!M513),NA(),"OK"))</f>
        <v>#N/A</v>
      </c>
      <c r="N513" s="46" t="e">
        <f>IF(AND(NOT(ISBLANK('Contact Data Entry'!N513)),ISNA(VLOOKUP('Contact Data Entry'!N513,'DO NOT USE_Shared Picklist'!$E$3:$E$10,1,FALSE))),"Please select a value from the drop-down menu",IF('DO NOT USE_Contact Formulas'!A513,"OK",NA()))</f>
        <v>#N/A</v>
      </c>
      <c r="O513" s="46" t="e">
        <f>IF(AND('DO NOT USE_Contact Formulas'!A513,ISBLANK('Contact Data Entry'!O513)),"Occupation/Job Title is required",IF(NOT(ISBLANK('Contact Data Entry'!O513)),"OK",NA()))</f>
        <v>#N/A</v>
      </c>
      <c r="P513" s="46" t="e">
        <f>IF('DO NOT USE_Contact Formulas'!A513,IF(ISBLANK('Contact Data Entry'!P513),"Last Date On Site is required","OK"),NA())</f>
        <v>#N/A</v>
      </c>
      <c r="Q513" s="46" t="e">
        <f>IF(AND('DO NOT USE_Contact Formulas'!A513,ISBLANK('Contact Data Entry'!Q513)),"Specific Place in the Location is required",IF(ISBLANK('Contact Data Entry'!Q513),NA(),"OK"))</f>
        <v>#N/A</v>
      </c>
      <c r="R513" s="46" t="e">
        <f>IF(LEN('Contact Data Entry'!R513)&gt;250,"Employer Name must be less than 250 characters",IF('DO NOT USE_Contact Formulas'!A513,"OK",NA()))</f>
        <v>#N/A</v>
      </c>
      <c r="S513" s="46" t="e">
        <f>IF(AND(NOT(ISBLANK('Contact Data Entry'!S513)),ISNA(VLOOKUP('Contact Data Entry'!S513,'DO NOT USE_Shared Picklist'!$V$3:$V$7,1,FALSE))),"Please select a value from the drop-down menu",IF('DO NOT USE_Contact Formulas'!A513,"OK",NA()))</f>
        <v>#N/A</v>
      </c>
      <c r="T513" s="46" t="e">
        <f>IF(LEN('Contact Data Entry'!T513)&gt;255,"Work Area/Department must be less than 255 characters",IF('DO NOT USE_Contact Formulas'!A513,"OK",NA()))</f>
        <v>#N/A</v>
      </c>
      <c r="U513" s="46" t="e">
        <f>IF(LEN('Contact Data Entry'!U513)&gt;255,"Work Shifts must be less than 255 characters",IF('DO NOT USE_Contact Formulas'!A513,"OK",NA()))</f>
        <v>#N/A</v>
      </c>
      <c r="V513" s="47" t="e">
        <f ca="1">IF('Contact Data Entry'!V513&gt;'DO NOT USE_Shared Picklist'!$C$3,"Last Exposure Date cannot be a future date",IF('DO NOT USE_Contact Formulas'!A513,IF(ISBLANK('Contact Data Entry'!V513),"Last Exposure Date is required","OK"),NA()))</f>
        <v>#N/A</v>
      </c>
      <c r="W513" s="46" t="e">
        <f>IF(AND(NOT(ISBLANK('Contact Data Entry'!W513)),ISNA(VLOOKUP('Contact Data Entry'!W513,'DO NOT USE_Shared Picklist'!$D$3:$D$5,1,FALSE))),"Please select a value from the drop-down menu",IF('DO NOT USE_Contact Formulas'!A513,"OK",NA()))</f>
        <v>#N/A</v>
      </c>
      <c r="X513" s="46"/>
      <c r="Y513" s="46" t="e">
        <f>IF(AND(NOT(ISBLANK('Contact Data Entry'!Y513)),ISNA(VLOOKUP('Contact Data Entry'!Y513,'DO NOT USE_Shared Picklist'!$G$3:$G$5,1,FALSE))),"Please select a value from the drop-down menu",IF('DO NOT USE_Contact Formulas'!A513,"OK",NA()))</f>
        <v>#N/A</v>
      </c>
      <c r="Z513" s="46"/>
      <c r="AA513" s="46" t="e">
        <f>IF(AND(NOT(ISBLANK('Contact Data Entry'!AA513)),ISNA(VLOOKUP('Contact Data Entry'!AA513,'DO NOT USE_Shared Picklist'!$H$3:$H$4,1,FALSE))),"Please select a value from the drop-down menu",IF('DO NOT USE_Contact Formulas'!A513,"OK",NA()))</f>
        <v>#N/A</v>
      </c>
      <c r="AB513" s="46" t="e">
        <f ca="1">IF('Contact Data Entry'!AB513&gt;'DO NOT USE_Shared Picklist'!$C$3,"Test Date cannot be a future date",IF('DO NOT USE_Contact Formulas'!A513,"OK",NA()))</f>
        <v>#N/A</v>
      </c>
      <c r="AC513" s="46" t="e">
        <f>IF(AND(NOT(ISBLANK('Contact Data Entry'!AC513)),ISNA(VLOOKUP('Contact Data Entry'!AC513,'DO NOT USE_Shared Picklist'!$R$3:$R$7,1,FALSE))),"Please select a value from the drop-down menu",IF('DO NOT USE_Contact Formulas'!A513,"OK",NA()))</f>
        <v>#N/A</v>
      </c>
      <c r="AD513" s="46" t="e">
        <f>IF(AND(NOT(ISBLANK('Contact Data Entry'!AD513)),ISNA(VLOOKUP('Contact Data Entry'!AD513,'DO NOT USE_Shared Picklist'!$Q$3:$Q$8,1,FALSE))),"Please select a value from the drop-down menu",IF('DO NOT USE_Contact Formulas'!A513,"OK",NA()))</f>
        <v>#N/A</v>
      </c>
    </row>
    <row r="514" spans="1:30" x14ac:dyDescent="0.25">
      <c r="A514" s="45" t="e">
        <f>IF('DO NOT USE_Contact Formulas'!A514,IF('DO NOT USE_Contact Formulas'!B514,"Not all required fields are completed","OK"),NA())</f>
        <v>#N/A</v>
      </c>
      <c r="B514" s="46" t="e">
        <f>IF(AND('DO NOT USE_Contact Formulas'!A514,ISBLANK('Contact Data Entry'!B514)),"First Name is required",IF(NOT(ISBLANK('Contact Data Entry'!B514)),"OK",NA()))</f>
        <v>#N/A</v>
      </c>
      <c r="C514" s="46" t="e">
        <f>IF(AND('DO NOT USE_Contact Formulas'!A514,ISBLANK('Contact Data Entry'!C514)),"Last Name is required",IF(NOT(ISBLANK('Contact Data Entry'!C514)),"OK",NA()))</f>
        <v>#N/A</v>
      </c>
      <c r="D514" s="46" t="e">
        <f>IF(AND('DO NOT USE_Contact Formulas'!A514,ISBLANK('Contact Data Entry'!D514)),"Birthdate is required",IF(NOT(ISBLANK('Contact Data Entry'!D514)),"OK",NA()))</f>
        <v>#N/A</v>
      </c>
      <c r="E514" s="46" t="e">
        <f>IF(AND(NOT(ISBLANK('Contact Data Entry'!E514)),ISNA(VLOOKUP('Contact Data Entry'!E514,'DO NOT USE_Shared Picklist'!$L$3:$L$81,1,FALSE))),"Please select a value from the drop-down menu",IF('DO NOT USE_Contact Formulas'!A514,"OK",NA()))</f>
        <v>#N/A</v>
      </c>
      <c r="F514" s="46" t="e">
        <f>IF(AND(NOT(ISBLANK('Contact Data Entry'!F514)),NOT(ISNUMBER(MATCH("*@*.?*",'Contact Data Entry'!F514,0)))),"Email must be in a valid format",IF('DO NOT USE_Contact Formulas'!A514,"OK",NA()))</f>
        <v>#N/A</v>
      </c>
      <c r="G514" s="46" t="e">
        <f>IF(AND('DO NOT USE_Contact Formulas'!A514,ISBLANK('Contact Data Entry'!G514)),"Mobile Phone is required",IF(NOT(ISBLANK('Contact Data Entry'!G514)),IF(AND(ISNUMBER(VALUE('Contact Data Entry'!G514)),LEFT('Contact Data Entry'!G514,1)&lt;&gt;"1",LEN('Contact Data Entry'!G514)=10),"OK","Phone number must be valid format"),NA()))</f>
        <v>#N/A</v>
      </c>
      <c r="H514" s="46" t="e">
        <f>IF(NOT(ISBLANK('Contact Data Entry'!H514)),IF(AND(ISNUMBER('Contact Data Entry'!H514),LEFT('Contact Data Entry'!H514,1)&lt;&gt;"1",LEN('Contact Data Entry'!H514)=10),"OK","Phone number must be valid format"),IF('DO NOT USE_Contact Formulas'!A514,"OK",NA()))</f>
        <v>#N/A</v>
      </c>
      <c r="I514" s="46" t="e">
        <f>IF(AND(NOT(ISBLANK('Contact Data Entry'!I514)),ISNA(VLOOKUP('Contact Data Entry'!I514,'DO NOT USE_Shared Picklist'!$N$3:$N$63,1,FALSE))),"Please select a value from the drop-down menu",IF('DO NOT USE_Contact Formulas'!A514,"OK",NA()))</f>
        <v>#N/A</v>
      </c>
      <c r="J514" s="46" t="e">
        <f>IF(AND('DO NOT USE_Contact Formulas'!A514,ISBLANK('Contact Data Entry'!J514)),"Home Street Address is required",IF(LEN('Contact Data Entry'!J514)&gt;255,"Home Street Address must be less than 255 characters",IF('DO NOT USE_Contact Formulas'!A514,"OK",NA())))</f>
        <v>#N/A</v>
      </c>
      <c r="K514" s="46" t="e">
        <f>IF(AND('DO NOT USE_Contact Formulas'!A514,ISBLANK('Contact Data Entry'!K514)),"City is required",IF(LEN('Contact Data Entry'!K514)&gt;40,"City must be less than 40 characters",IF('DO NOT USE_Contact Formulas'!A514,"OK",NA())))</f>
        <v>#N/A</v>
      </c>
      <c r="L514" s="46" t="e">
        <f>IF(AND('DO NOT USE_Contact Formulas'!A514,ISBLANK('Contact Data Entry'!L514)),"State is required",IF(AND(NOT(ISBLANK('Contact Data Entry'!L514)),ISNA(VLOOKUP('Contact Data Entry'!L514,'DO NOT USE_Shared Picklist'!$P$3:$P$52,1,FALSE))),"Please select a value from the drop-down menu",IF('DO NOT USE_Contact Formulas'!A514,"OK",NA())))</f>
        <v>#N/A</v>
      </c>
      <c r="M514" s="46" t="e">
        <f>IF(AND('DO NOT USE_Contact Formulas'!A514,ISBLANK('Contact Data Entry'!M514)),"Zip is required",IF(ISBLANK('Contact Data Entry'!M514),NA(),"OK"))</f>
        <v>#N/A</v>
      </c>
      <c r="N514" s="46" t="e">
        <f>IF(AND(NOT(ISBLANK('Contact Data Entry'!N514)),ISNA(VLOOKUP('Contact Data Entry'!N514,'DO NOT USE_Shared Picklist'!$E$3:$E$10,1,FALSE))),"Please select a value from the drop-down menu",IF('DO NOT USE_Contact Formulas'!A514,"OK",NA()))</f>
        <v>#N/A</v>
      </c>
      <c r="O514" s="46" t="e">
        <f>IF(AND('DO NOT USE_Contact Formulas'!A514,ISBLANK('Contact Data Entry'!O514)),"Occupation/Job Title is required",IF(NOT(ISBLANK('Contact Data Entry'!O514)),"OK",NA()))</f>
        <v>#N/A</v>
      </c>
      <c r="P514" s="46" t="e">
        <f>IF('DO NOT USE_Contact Formulas'!A514,IF(ISBLANK('Contact Data Entry'!P514),"Last Date On Site is required","OK"),NA())</f>
        <v>#N/A</v>
      </c>
      <c r="Q514" s="46" t="e">
        <f>IF(AND('DO NOT USE_Contact Formulas'!A514,ISBLANK('Contact Data Entry'!Q514)),"Specific Place in the Location is required",IF(ISBLANK('Contact Data Entry'!Q514),NA(),"OK"))</f>
        <v>#N/A</v>
      </c>
      <c r="R514" s="46" t="e">
        <f>IF(LEN('Contact Data Entry'!R514)&gt;250,"Employer Name must be less than 250 characters",IF('DO NOT USE_Contact Formulas'!A514,"OK",NA()))</f>
        <v>#N/A</v>
      </c>
      <c r="S514" s="46" t="e">
        <f>IF(AND(NOT(ISBLANK('Contact Data Entry'!S514)),ISNA(VLOOKUP('Contact Data Entry'!S514,'DO NOT USE_Shared Picklist'!$V$3:$V$7,1,FALSE))),"Please select a value from the drop-down menu",IF('DO NOT USE_Contact Formulas'!A514,"OK",NA()))</f>
        <v>#N/A</v>
      </c>
      <c r="T514" s="46" t="e">
        <f>IF(LEN('Contact Data Entry'!T514)&gt;255,"Work Area/Department must be less than 255 characters",IF('DO NOT USE_Contact Formulas'!A514,"OK",NA()))</f>
        <v>#N/A</v>
      </c>
      <c r="U514" s="46" t="e">
        <f>IF(LEN('Contact Data Entry'!U514)&gt;255,"Work Shifts must be less than 255 characters",IF('DO NOT USE_Contact Formulas'!A514,"OK",NA()))</f>
        <v>#N/A</v>
      </c>
      <c r="V514" s="47" t="e">
        <f ca="1">IF('Contact Data Entry'!V514&gt;'DO NOT USE_Shared Picklist'!$C$3,"Last Exposure Date cannot be a future date",IF('DO NOT USE_Contact Formulas'!A514,IF(ISBLANK('Contact Data Entry'!V514),"Last Exposure Date is required","OK"),NA()))</f>
        <v>#N/A</v>
      </c>
      <c r="W514" s="46" t="e">
        <f>IF(AND(NOT(ISBLANK('Contact Data Entry'!W514)),ISNA(VLOOKUP('Contact Data Entry'!W514,'DO NOT USE_Shared Picklist'!$D$3:$D$5,1,FALSE))),"Please select a value from the drop-down menu",IF('DO NOT USE_Contact Formulas'!A514,"OK",NA()))</f>
        <v>#N/A</v>
      </c>
      <c r="X514" s="46"/>
      <c r="Y514" s="46" t="e">
        <f>IF(AND(NOT(ISBLANK('Contact Data Entry'!Y514)),ISNA(VLOOKUP('Contact Data Entry'!Y514,'DO NOT USE_Shared Picklist'!$G$3:$G$5,1,FALSE))),"Please select a value from the drop-down menu",IF('DO NOT USE_Contact Formulas'!A514,"OK",NA()))</f>
        <v>#N/A</v>
      </c>
      <c r="Z514" s="46"/>
      <c r="AA514" s="46" t="e">
        <f>IF(AND(NOT(ISBLANK('Contact Data Entry'!AA514)),ISNA(VLOOKUP('Contact Data Entry'!AA514,'DO NOT USE_Shared Picklist'!$H$3:$H$4,1,FALSE))),"Please select a value from the drop-down menu",IF('DO NOT USE_Contact Formulas'!A514,"OK",NA()))</f>
        <v>#N/A</v>
      </c>
      <c r="AB514" s="46" t="e">
        <f ca="1">IF('Contact Data Entry'!AB514&gt;'DO NOT USE_Shared Picklist'!$C$3,"Test Date cannot be a future date",IF('DO NOT USE_Contact Formulas'!A514,"OK",NA()))</f>
        <v>#N/A</v>
      </c>
      <c r="AC514" s="46" t="e">
        <f>IF(AND(NOT(ISBLANK('Contact Data Entry'!AC514)),ISNA(VLOOKUP('Contact Data Entry'!AC514,'DO NOT USE_Shared Picklist'!$R$3:$R$7,1,FALSE))),"Please select a value from the drop-down menu",IF('DO NOT USE_Contact Formulas'!A514,"OK",NA()))</f>
        <v>#N/A</v>
      </c>
      <c r="AD514" s="46" t="e">
        <f>IF(AND(NOT(ISBLANK('Contact Data Entry'!AD514)),ISNA(VLOOKUP('Contact Data Entry'!AD514,'DO NOT USE_Shared Picklist'!$Q$3:$Q$8,1,FALSE))),"Please select a value from the drop-down menu",IF('DO NOT USE_Contact Formulas'!A514,"OK",NA()))</f>
        <v>#N/A</v>
      </c>
    </row>
    <row r="515" spans="1:30" x14ac:dyDescent="0.25">
      <c r="A515" s="45" t="e">
        <f>IF('DO NOT USE_Contact Formulas'!A515,IF('DO NOT USE_Contact Formulas'!B515,"Not all required fields are completed","OK"),NA())</f>
        <v>#N/A</v>
      </c>
      <c r="B515" s="46" t="e">
        <f>IF(AND('DO NOT USE_Contact Formulas'!A515,ISBLANK('Contact Data Entry'!B515)),"First Name is required",IF(NOT(ISBLANK('Contact Data Entry'!B515)),"OK",NA()))</f>
        <v>#N/A</v>
      </c>
      <c r="C515" s="46" t="e">
        <f>IF(AND('DO NOT USE_Contact Formulas'!A515,ISBLANK('Contact Data Entry'!C515)),"Last Name is required",IF(NOT(ISBLANK('Contact Data Entry'!C515)),"OK",NA()))</f>
        <v>#N/A</v>
      </c>
      <c r="D515" s="46" t="e">
        <f>IF(AND('DO NOT USE_Contact Formulas'!A515,ISBLANK('Contact Data Entry'!D515)),"Birthdate is required",IF(NOT(ISBLANK('Contact Data Entry'!D515)),"OK",NA()))</f>
        <v>#N/A</v>
      </c>
      <c r="E515" s="46" t="e">
        <f>IF(AND(NOT(ISBLANK('Contact Data Entry'!E515)),ISNA(VLOOKUP('Contact Data Entry'!E515,'DO NOT USE_Shared Picklist'!$L$3:$L$81,1,FALSE))),"Please select a value from the drop-down menu",IF('DO NOT USE_Contact Formulas'!A515,"OK",NA()))</f>
        <v>#N/A</v>
      </c>
      <c r="F515" s="46" t="e">
        <f>IF(AND(NOT(ISBLANK('Contact Data Entry'!F515)),NOT(ISNUMBER(MATCH("*@*.?*",'Contact Data Entry'!F515,0)))),"Email must be in a valid format",IF('DO NOT USE_Contact Formulas'!A515,"OK",NA()))</f>
        <v>#N/A</v>
      </c>
      <c r="G515" s="46" t="e">
        <f>IF(AND('DO NOT USE_Contact Formulas'!A515,ISBLANK('Contact Data Entry'!G515)),"Mobile Phone is required",IF(NOT(ISBLANK('Contact Data Entry'!G515)),IF(AND(ISNUMBER(VALUE('Contact Data Entry'!G515)),LEFT('Contact Data Entry'!G515,1)&lt;&gt;"1",LEN('Contact Data Entry'!G515)=10),"OK","Phone number must be valid format"),NA()))</f>
        <v>#N/A</v>
      </c>
      <c r="H515" s="46" t="e">
        <f>IF(NOT(ISBLANK('Contact Data Entry'!H515)),IF(AND(ISNUMBER('Contact Data Entry'!H515),LEFT('Contact Data Entry'!H515,1)&lt;&gt;"1",LEN('Contact Data Entry'!H515)=10),"OK","Phone number must be valid format"),IF('DO NOT USE_Contact Formulas'!A515,"OK",NA()))</f>
        <v>#N/A</v>
      </c>
      <c r="I515" s="46" t="e">
        <f>IF(AND(NOT(ISBLANK('Contact Data Entry'!I515)),ISNA(VLOOKUP('Contact Data Entry'!I515,'DO NOT USE_Shared Picklist'!$N$3:$N$63,1,FALSE))),"Please select a value from the drop-down menu",IF('DO NOT USE_Contact Formulas'!A515,"OK",NA()))</f>
        <v>#N/A</v>
      </c>
      <c r="J515" s="46" t="e">
        <f>IF(AND('DO NOT USE_Contact Formulas'!A515,ISBLANK('Contact Data Entry'!J515)),"Home Street Address is required",IF(LEN('Contact Data Entry'!J515)&gt;255,"Home Street Address must be less than 255 characters",IF('DO NOT USE_Contact Formulas'!A515,"OK",NA())))</f>
        <v>#N/A</v>
      </c>
      <c r="K515" s="46" t="e">
        <f>IF(AND('DO NOT USE_Contact Formulas'!A515,ISBLANK('Contact Data Entry'!K515)),"City is required",IF(LEN('Contact Data Entry'!K515)&gt;40,"City must be less than 40 characters",IF('DO NOT USE_Contact Formulas'!A515,"OK",NA())))</f>
        <v>#N/A</v>
      </c>
      <c r="L515" s="46" t="e">
        <f>IF(AND('DO NOT USE_Contact Formulas'!A515,ISBLANK('Contact Data Entry'!L515)),"State is required",IF(AND(NOT(ISBLANK('Contact Data Entry'!L515)),ISNA(VLOOKUP('Contact Data Entry'!L515,'DO NOT USE_Shared Picklist'!$P$3:$P$52,1,FALSE))),"Please select a value from the drop-down menu",IF('DO NOT USE_Contact Formulas'!A515,"OK",NA())))</f>
        <v>#N/A</v>
      </c>
      <c r="M515" s="46" t="e">
        <f>IF(AND('DO NOT USE_Contact Formulas'!A515,ISBLANK('Contact Data Entry'!M515)),"Zip is required",IF(ISBLANK('Contact Data Entry'!M515),NA(),"OK"))</f>
        <v>#N/A</v>
      </c>
      <c r="N515" s="46" t="e">
        <f>IF(AND(NOT(ISBLANK('Contact Data Entry'!N515)),ISNA(VLOOKUP('Contact Data Entry'!N515,'DO NOT USE_Shared Picklist'!$E$3:$E$10,1,FALSE))),"Please select a value from the drop-down menu",IF('DO NOT USE_Contact Formulas'!A515,"OK",NA()))</f>
        <v>#N/A</v>
      </c>
      <c r="O515" s="46" t="e">
        <f>IF(AND('DO NOT USE_Contact Formulas'!A515,ISBLANK('Contact Data Entry'!O515)),"Occupation/Job Title is required",IF(NOT(ISBLANK('Contact Data Entry'!O515)),"OK",NA()))</f>
        <v>#N/A</v>
      </c>
      <c r="P515" s="46" t="e">
        <f>IF('DO NOT USE_Contact Formulas'!A515,IF(ISBLANK('Contact Data Entry'!P515),"Last Date On Site is required","OK"),NA())</f>
        <v>#N/A</v>
      </c>
      <c r="Q515" s="46" t="e">
        <f>IF(AND('DO NOT USE_Contact Formulas'!A515,ISBLANK('Contact Data Entry'!Q515)),"Specific Place in the Location is required",IF(ISBLANK('Contact Data Entry'!Q515),NA(),"OK"))</f>
        <v>#N/A</v>
      </c>
      <c r="R515" s="46" t="e">
        <f>IF(LEN('Contact Data Entry'!R515)&gt;250,"Employer Name must be less than 250 characters",IF('DO NOT USE_Contact Formulas'!A515,"OK",NA()))</f>
        <v>#N/A</v>
      </c>
      <c r="S515" s="46" t="e">
        <f>IF(AND(NOT(ISBLANK('Contact Data Entry'!S515)),ISNA(VLOOKUP('Contact Data Entry'!S515,'DO NOT USE_Shared Picklist'!$V$3:$V$7,1,FALSE))),"Please select a value from the drop-down menu",IF('DO NOT USE_Contact Formulas'!A515,"OK",NA()))</f>
        <v>#N/A</v>
      </c>
      <c r="T515" s="46" t="e">
        <f>IF(LEN('Contact Data Entry'!T515)&gt;255,"Work Area/Department must be less than 255 characters",IF('DO NOT USE_Contact Formulas'!A515,"OK",NA()))</f>
        <v>#N/A</v>
      </c>
      <c r="U515" s="46" t="e">
        <f>IF(LEN('Contact Data Entry'!U515)&gt;255,"Work Shifts must be less than 255 characters",IF('DO NOT USE_Contact Formulas'!A515,"OK",NA()))</f>
        <v>#N/A</v>
      </c>
      <c r="V515" s="47" t="e">
        <f ca="1">IF('Contact Data Entry'!V515&gt;'DO NOT USE_Shared Picklist'!$C$3,"Last Exposure Date cannot be a future date",IF('DO NOT USE_Contact Formulas'!A515,IF(ISBLANK('Contact Data Entry'!V515),"Last Exposure Date is required","OK"),NA()))</f>
        <v>#N/A</v>
      </c>
      <c r="W515" s="46" t="e">
        <f>IF(AND(NOT(ISBLANK('Contact Data Entry'!W515)),ISNA(VLOOKUP('Contact Data Entry'!W515,'DO NOT USE_Shared Picklist'!$D$3:$D$5,1,FALSE))),"Please select a value from the drop-down menu",IF('DO NOT USE_Contact Formulas'!A515,"OK",NA()))</f>
        <v>#N/A</v>
      </c>
      <c r="X515" s="46"/>
      <c r="Y515" s="46" t="e">
        <f>IF(AND(NOT(ISBLANK('Contact Data Entry'!Y515)),ISNA(VLOOKUP('Contact Data Entry'!Y515,'DO NOT USE_Shared Picklist'!$G$3:$G$5,1,FALSE))),"Please select a value from the drop-down menu",IF('DO NOT USE_Contact Formulas'!A515,"OK",NA()))</f>
        <v>#N/A</v>
      </c>
      <c r="Z515" s="46"/>
      <c r="AA515" s="46" t="e">
        <f>IF(AND(NOT(ISBLANK('Contact Data Entry'!AA515)),ISNA(VLOOKUP('Contact Data Entry'!AA515,'DO NOT USE_Shared Picklist'!$H$3:$H$4,1,FALSE))),"Please select a value from the drop-down menu",IF('DO NOT USE_Contact Formulas'!A515,"OK",NA()))</f>
        <v>#N/A</v>
      </c>
      <c r="AB515" s="46" t="e">
        <f ca="1">IF('Contact Data Entry'!AB515&gt;'DO NOT USE_Shared Picklist'!$C$3,"Test Date cannot be a future date",IF('DO NOT USE_Contact Formulas'!A515,"OK",NA()))</f>
        <v>#N/A</v>
      </c>
      <c r="AC515" s="46" t="e">
        <f>IF(AND(NOT(ISBLANK('Contact Data Entry'!AC515)),ISNA(VLOOKUP('Contact Data Entry'!AC515,'DO NOT USE_Shared Picklist'!$R$3:$R$7,1,FALSE))),"Please select a value from the drop-down menu",IF('DO NOT USE_Contact Formulas'!A515,"OK",NA()))</f>
        <v>#N/A</v>
      </c>
      <c r="AD515" s="46" t="e">
        <f>IF(AND(NOT(ISBLANK('Contact Data Entry'!AD515)),ISNA(VLOOKUP('Contact Data Entry'!AD515,'DO NOT USE_Shared Picklist'!$Q$3:$Q$8,1,FALSE))),"Please select a value from the drop-down menu",IF('DO NOT USE_Contact Formulas'!A515,"OK",NA()))</f>
        <v>#N/A</v>
      </c>
    </row>
    <row r="516" spans="1:30" x14ac:dyDescent="0.25">
      <c r="A516" s="45" t="e">
        <f>IF('DO NOT USE_Contact Formulas'!A516,IF('DO NOT USE_Contact Formulas'!B516,"Not all required fields are completed","OK"),NA())</f>
        <v>#N/A</v>
      </c>
      <c r="B516" s="46" t="e">
        <f>IF(AND('DO NOT USE_Contact Formulas'!A516,ISBLANK('Contact Data Entry'!B516)),"First Name is required",IF(NOT(ISBLANK('Contact Data Entry'!B516)),"OK",NA()))</f>
        <v>#N/A</v>
      </c>
      <c r="C516" s="46" t="e">
        <f>IF(AND('DO NOT USE_Contact Formulas'!A516,ISBLANK('Contact Data Entry'!C516)),"Last Name is required",IF(NOT(ISBLANK('Contact Data Entry'!C516)),"OK",NA()))</f>
        <v>#N/A</v>
      </c>
      <c r="D516" s="46" t="e">
        <f>IF(AND('DO NOT USE_Contact Formulas'!A516,ISBLANK('Contact Data Entry'!D516)),"Birthdate is required",IF(NOT(ISBLANK('Contact Data Entry'!D516)),"OK",NA()))</f>
        <v>#N/A</v>
      </c>
      <c r="E516" s="46" t="e">
        <f>IF(AND(NOT(ISBLANK('Contact Data Entry'!E516)),ISNA(VLOOKUP('Contact Data Entry'!E516,'DO NOT USE_Shared Picklist'!$L$3:$L$81,1,FALSE))),"Please select a value from the drop-down menu",IF('DO NOT USE_Contact Formulas'!A516,"OK",NA()))</f>
        <v>#N/A</v>
      </c>
      <c r="F516" s="46" t="e">
        <f>IF(AND(NOT(ISBLANK('Contact Data Entry'!F516)),NOT(ISNUMBER(MATCH("*@*.?*",'Contact Data Entry'!F516,0)))),"Email must be in a valid format",IF('DO NOT USE_Contact Formulas'!A516,"OK",NA()))</f>
        <v>#N/A</v>
      </c>
      <c r="G516" s="46" t="e">
        <f>IF(AND('DO NOT USE_Contact Formulas'!A516,ISBLANK('Contact Data Entry'!G516)),"Mobile Phone is required",IF(NOT(ISBLANK('Contact Data Entry'!G516)),IF(AND(ISNUMBER(VALUE('Contact Data Entry'!G516)),LEFT('Contact Data Entry'!G516,1)&lt;&gt;"1",LEN('Contact Data Entry'!G516)=10),"OK","Phone number must be valid format"),NA()))</f>
        <v>#N/A</v>
      </c>
      <c r="H516" s="46" t="e">
        <f>IF(NOT(ISBLANK('Contact Data Entry'!H516)),IF(AND(ISNUMBER('Contact Data Entry'!H516),LEFT('Contact Data Entry'!H516,1)&lt;&gt;"1",LEN('Contact Data Entry'!H516)=10),"OK","Phone number must be valid format"),IF('DO NOT USE_Contact Formulas'!A516,"OK",NA()))</f>
        <v>#N/A</v>
      </c>
      <c r="I516" s="46" t="e">
        <f>IF(AND(NOT(ISBLANK('Contact Data Entry'!I516)),ISNA(VLOOKUP('Contact Data Entry'!I516,'DO NOT USE_Shared Picklist'!$N$3:$N$63,1,FALSE))),"Please select a value from the drop-down menu",IF('DO NOT USE_Contact Formulas'!A516,"OK",NA()))</f>
        <v>#N/A</v>
      </c>
      <c r="J516" s="46" t="e">
        <f>IF(AND('DO NOT USE_Contact Formulas'!A516,ISBLANK('Contact Data Entry'!J516)),"Home Street Address is required",IF(LEN('Contact Data Entry'!J516)&gt;255,"Home Street Address must be less than 255 characters",IF('DO NOT USE_Contact Formulas'!A516,"OK",NA())))</f>
        <v>#N/A</v>
      </c>
      <c r="K516" s="46" t="e">
        <f>IF(AND('DO NOT USE_Contact Formulas'!A516,ISBLANK('Contact Data Entry'!K516)),"City is required",IF(LEN('Contact Data Entry'!K516)&gt;40,"City must be less than 40 characters",IF('DO NOT USE_Contact Formulas'!A516,"OK",NA())))</f>
        <v>#N/A</v>
      </c>
      <c r="L516" s="46" t="e">
        <f>IF(AND('DO NOT USE_Contact Formulas'!A516,ISBLANK('Contact Data Entry'!L516)),"State is required",IF(AND(NOT(ISBLANK('Contact Data Entry'!L516)),ISNA(VLOOKUP('Contact Data Entry'!L516,'DO NOT USE_Shared Picklist'!$P$3:$P$52,1,FALSE))),"Please select a value from the drop-down menu",IF('DO NOT USE_Contact Formulas'!A516,"OK",NA())))</f>
        <v>#N/A</v>
      </c>
      <c r="M516" s="46" t="e">
        <f>IF(AND('DO NOT USE_Contact Formulas'!A516,ISBLANK('Contact Data Entry'!M516)),"Zip is required",IF(ISBLANK('Contact Data Entry'!M516),NA(),"OK"))</f>
        <v>#N/A</v>
      </c>
      <c r="N516" s="46" t="e">
        <f>IF(AND(NOT(ISBLANK('Contact Data Entry'!N516)),ISNA(VLOOKUP('Contact Data Entry'!N516,'DO NOT USE_Shared Picklist'!$E$3:$E$10,1,FALSE))),"Please select a value from the drop-down menu",IF('DO NOT USE_Contact Formulas'!A516,"OK",NA()))</f>
        <v>#N/A</v>
      </c>
      <c r="O516" s="46" t="e">
        <f>IF(AND('DO NOT USE_Contact Formulas'!A516,ISBLANK('Contact Data Entry'!O516)),"Occupation/Job Title is required",IF(NOT(ISBLANK('Contact Data Entry'!O516)),"OK",NA()))</f>
        <v>#N/A</v>
      </c>
      <c r="P516" s="46" t="e">
        <f>IF('DO NOT USE_Contact Formulas'!A516,IF(ISBLANK('Contact Data Entry'!P516),"Last Date On Site is required","OK"),NA())</f>
        <v>#N/A</v>
      </c>
      <c r="Q516" s="46" t="e">
        <f>IF(AND('DO NOT USE_Contact Formulas'!A516,ISBLANK('Contact Data Entry'!Q516)),"Specific Place in the Location is required",IF(ISBLANK('Contact Data Entry'!Q516),NA(),"OK"))</f>
        <v>#N/A</v>
      </c>
      <c r="R516" s="46" t="e">
        <f>IF(LEN('Contact Data Entry'!R516)&gt;250,"Employer Name must be less than 250 characters",IF('DO NOT USE_Contact Formulas'!A516,"OK",NA()))</f>
        <v>#N/A</v>
      </c>
      <c r="S516" s="46" t="e">
        <f>IF(AND(NOT(ISBLANK('Contact Data Entry'!S516)),ISNA(VLOOKUP('Contact Data Entry'!S516,'DO NOT USE_Shared Picklist'!$V$3:$V$7,1,FALSE))),"Please select a value from the drop-down menu",IF('DO NOT USE_Contact Formulas'!A516,"OK",NA()))</f>
        <v>#N/A</v>
      </c>
      <c r="T516" s="46" t="e">
        <f>IF(LEN('Contact Data Entry'!T516)&gt;255,"Work Area/Department must be less than 255 characters",IF('DO NOT USE_Contact Formulas'!A516,"OK",NA()))</f>
        <v>#N/A</v>
      </c>
      <c r="U516" s="46" t="e">
        <f>IF(LEN('Contact Data Entry'!U516)&gt;255,"Work Shifts must be less than 255 characters",IF('DO NOT USE_Contact Formulas'!A516,"OK",NA()))</f>
        <v>#N/A</v>
      </c>
      <c r="V516" s="47" t="e">
        <f ca="1">IF('Contact Data Entry'!V516&gt;'DO NOT USE_Shared Picklist'!$C$3,"Last Exposure Date cannot be a future date",IF('DO NOT USE_Contact Formulas'!A516,IF(ISBLANK('Contact Data Entry'!V516),"Last Exposure Date is required","OK"),NA()))</f>
        <v>#N/A</v>
      </c>
      <c r="W516" s="46" t="e">
        <f>IF(AND(NOT(ISBLANK('Contact Data Entry'!W516)),ISNA(VLOOKUP('Contact Data Entry'!W516,'DO NOT USE_Shared Picklist'!$D$3:$D$5,1,FALSE))),"Please select a value from the drop-down menu",IF('DO NOT USE_Contact Formulas'!A516,"OK",NA()))</f>
        <v>#N/A</v>
      </c>
      <c r="X516" s="46"/>
      <c r="Y516" s="46" t="e">
        <f>IF(AND(NOT(ISBLANK('Contact Data Entry'!Y516)),ISNA(VLOOKUP('Contact Data Entry'!Y516,'DO NOT USE_Shared Picklist'!$G$3:$G$5,1,FALSE))),"Please select a value from the drop-down menu",IF('DO NOT USE_Contact Formulas'!A516,"OK",NA()))</f>
        <v>#N/A</v>
      </c>
      <c r="Z516" s="46"/>
      <c r="AA516" s="46" t="e">
        <f>IF(AND(NOT(ISBLANK('Contact Data Entry'!AA516)),ISNA(VLOOKUP('Contact Data Entry'!AA516,'DO NOT USE_Shared Picklist'!$H$3:$H$4,1,FALSE))),"Please select a value from the drop-down menu",IF('DO NOT USE_Contact Formulas'!A516,"OK",NA()))</f>
        <v>#N/A</v>
      </c>
      <c r="AB516" s="46" t="e">
        <f ca="1">IF('Contact Data Entry'!AB516&gt;'DO NOT USE_Shared Picklist'!$C$3,"Test Date cannot be a future date",IF('DO NOT USE_Contact Formulas'!A516,"OK",NA()))</f>
        <v>#N/A</v>
      </c>
      <c r="AC516" s="46" t="e">
        <f>IF(AND(NOT(ISBLANK('Contact Data Entry'!AC516)),ISNA(VLOOKUP('Contact Data Entry'!AC516,'DO NOT USE_Shared Picklist'!$R$3:$R$7,1,FALSE))),"Please select a value from the drop-down menu",IF('DO NOT USE_Contact Formulas'!A516,"OK",NA()))</f>
        <v>#N/A</v>
      </c>
      <c r="AD516" s="46" t="e">
        <f>IF(AND(NOT(ISBLANK('Contact Data Entry'!AD516)),ISNA(VLOOKUP('Contact Data Entry'!AD516,'DO NOT USE_Shared Picklist'!$Q$3:$Q$8,1,FALSE))),"Please select a value from the drop-down menu",IF('DO NOT USE_Contact Formulas'!A516,"OK",NA()))</f>
        <v>#N/A</v>
      </c>
    </row>
    <row r="517" spans="1:30" x14ac:dyDescent="0.25">
      <c r="A517" s="45" t="e">
        <f>IF('DO NOT USE_Contact Formulas'!A517,IF('DO NOT USE_Contact Formulas'!B517,"Not all required fields are completed","OK"),NA())</f>
        <v>#N/A</v>
      </c>
      <c r="B517" s="46" t="e">
        <f>IF(AND('DO NOT USE_Contact Formulas'!A517,ISBLANK('Contact Data Entry'!B517)),"First Name is required",IF(NOT(ISBLANK('Contact Data Entry'!B517)),"OK",NA()))</f>
        <v>#N/A</v>
      </c>
      <c r="C517" s="46" t="e">
        <f>IF(AND('DO NOT USE_Contact Formulas'!A517,ISBLANK('Contact Data Entry'!C517)),"Last Name is required",IF(NOT(ISBLANK('Contact Data Entry'!C517)),"OK",NA()))</f>
        <v>#N/A</v>
      </c>
      <c r="D517" s="46" t="e">
        <f>IF(AND('DO NOT USE_Contact Formulas'!A517,ISBLANK('Contact Data Entry'!D517)),"Birthdate is required",IF(NOT(ISBLANK('Contact Data Entry'!D517)),"OK",NA()))</f>
        <v>#N/A</v>
      </c>
      <c r="E517" s="46" t="e">
        <f>IF(AND(NOT(ISBLANK('Contact Data Entry'!E517)),ISNA(VLOOKUP('Contact Data Entry'!E517,'DO NOT USE_Shared Picklist'!$L$3:$L$81,1,FALSE))),"Please select a value from the drop-down menu",IF('DO NOT USE_Contact Formulas'!A517,"OK",NA()))</f>
        <v>#N/A</v>
      </c>
      <c r="F517" s="46" t="e">
        <f>IF(AND(NOT(ISBLANK('Contact Data Entry'!F517)),NOT(ISNUMBER(MATCH("*@*.?*",'Contact Data Entry'!F517,0)))),"Email must be in a valid format",IF('DO NOT USE_Contact Formulas'!A517,"OK",NA()))</f>
        <v>#N/A</v>
      </c>
      <c r="G517" s="46" t="e">
        <f>IF(AND('DO NOT USE_Contact Formulas'!A517,ISBLANK('Contact Data Entry'!G517)),"Mobile Phone is required",IF(NOT(ISBLANK('Contact Data Entry'!G517)),IF(AND(ISNUMBER(VALUE('Contact Data Entry'!G517)),LEFT('Contact Data Entry'!G517,1)&lt;&gt;"1",LEN('Contact Data Entry'!G517)=10),"OK","Phone number must be valid format"),NA()))</f>
        <v>#N/A</v>
      </c>
      <c r="H517" s="46" t="e">
        <f>IF(NOT(ISBLANK('Contact Data Entry'!H517)),IF(AND(ISNUMBER('Contact Data Entry'!H517),LEFT('Contact Data Entry'!H517,1)&lt;&gt;"1",LEN('Contact Data Entry'!H517)=10),"OK","Phone number must be valid format"),IF('DO NOT USE_Contact Formulas'!A517,"OK",NA()))</f>
        <v>#N/A</v>
      </c>
      <c r="I517" s="46" t="e">
        <f>IF(AND(NOT(ISBLANK('Contact Data Entry'!I517)),ISNA(VLOOKUP('Contact Data Entry'!I517,'DO NOT USE_Shared Picklist'!$N$3:$N$63,1,FALSE))),"Please select a value from the drop-down menu",IF('DO NOT USE_Contact Formulas'!A517,"OK",NA()))</f>
        <v>#N/A</v>
      </c>
      <c r="J517" s="46" t="e">
        <f>IF(AND('DO NOT USE_Contact Formulas'!A517,ISBLANK('Contact Data Entry'!J517)),"Home Street Address is required",IF(LEN('Contact Data Entry'!J517)&gt;255,"Home Street Address must be less than 255 characters",IF('DO NOT USE_Contact Formulas'!A517,"OK",NA())))</f>
        <v>#N/A</v>
      </c>
      <c r="K517" s="46" t="e">
        <f>IF(AND('DO NOT USE_Contact Formulas'!A517,ISBLANK('Contact Data Entry'!K517)),"City is required",IF(LEN('Contact Data Entry'!K517)&gt;40,"City must be less than 40 characters",IF('DO NOT USE_Contact Formulas'!A517,"OK",NA())))</f>
        <v>#N/A</v>
      </c>
      <c r="L517" s="46" t="e">
        <f>IF(AND('DO NOT USE_Contact Formulas'!A517,ISBLANK('Contact Data Entry'!L517)),"State is required",IF(AND(NOT(ISBLANK('Contact Data Entry'!L517)),ISNA(VLOOKUP('Contact Data Entry'!L517,'DO NOT USE_Shared Picklist'!$P$3:$P$52,1,FALSE))),"Please select a value from the drop-down menu",IF('DO NOT USE_Contact Formulas'!A517,"OK",NA())))</f>
        <v>#N/A</v>
      </c>
      <c r="M517" s="46" t="e">
        <f>IF(AND('DO NOT USE_Contact Formulas'!A517,ISBLANK('Contact Data Entry'!M517)),"Zip is required",IF(ISBLANK('Contact Data Entry'!M517),NA(),"OK"))</f>
        <v>#N/A</v>
      </c>
      <c r="N517" s="46" t="e">
        <f>IF(AND(NOT(ISBLANK('Contact Data Entry'!N517)),ISNA(VLOOKUP('Contact Data Entry'!N517,'DO NOT USE_Shared Picklist'!$E$3:$E$10,1,FALSE))),"Please select a value from the drop-down menu",IF('DO NOT USE_Contact Formulas'!A517,"OK",NA()))</f>
        <v>#N/A</v>
      </c>
      <c r="O517" s="46" t="e">
        <f>IF(AND('DO NOT USE_Contact Formulas'!A517,ISBLANK('Contact Data Entry'!O517)),"Occupation/Job Title is required",IF(NOT(ISBLANK('Contact Data Entry'!O517)),"OK",NA()))</f>
        <v>#N/A</v>
      </c>
      <c r="P517" s="46" t="e">
        <f>IF('DO NOT USE_Contact Formulas'!A517,IF(ISBLANK('Contact Data Entry'!P517),"Last Date On Site is required","OK"),NA())</f>
        <v>#N/A</v>
      </c>
      <c r="Q517" s="46" t="e">
        <f>IF(AND('DO NOT USE_Contact Formulas'!A517,ISBLANK('Contact Data Entry'!Q517)),"Specific Place in the Location is required",IF(ISBLANK('Contact Data Entry'!Q517),NA(),"OK"))</f>
        <v>#N/A</v>
      </c>
      <c r="R517" s="46" t="e">
        <f>IF(LEN('Contact Data Entry'!R517)&gt;250,"Employer Name must be less than 250 characters",IF('DO NOT USE_Contact Formulas'!A517,"OK",NA()))</f>
        <v>#N/A</v>
      </c>
      <c r="S517" s="46" t="e">
        <f>IF(AND(NOT(ISBLANK('Contact Data Entry'!S517)),ISNA(VLOOKUP('Contact Data Entry'!S517,'DO NOT USE_Shared Picklist'!$V$3:$V$7,1,FALSE))),"Please select a value from the drop-down menu",IF('DO NOT USE_Contact Formulas'!A517,"OK",NA()))</f>
        <v>#N/A</v>
      </c>
      <c r="T517" s="46" t="e">
        <f>IF(LEN('Contact Data Entry'!T517)&gt;255,"Work Area/Department must be less than 255 characters",IF('DO NOT USE_Contact Formulas'!A517,"OK",NA()))</f>
        <v>#N/A</v>
      </c>
      <c r="U517" s="46" t="e">
        <f>IF(LEN('Contact Data Entry'!U517)&gt;255,"Work Shifts must be less than 255 characters",IF('DO NOT USE_Contact Formulas'!A517,"OK",NA()))</f>
        <v>#N/A</v>
      </c>
      <c r="V517" s="47" t="e">
        <f ca="1">IF('Contact Data Entry'!V517&gt;'DO NOT USE_Shared Picklist'!$C$3,"Last Exposure Date cannot be a future date",IF('DO NOT USE_Contact Formulas'!A517,IF(ISBLANK('Contact Data Entry'!V517),"Last Exposure Date is required","OK"),NA()))</f>
        <v>#N/A</v>
      </c>
      <c r="W517" s="46" t="e">
        <f>IF(AND(NOT(ISBLANK('Contact Data Entry'!W517)),ISNA(VLOOKUP('Contact Data Entry'!W517,'DO NOT USE_Shared Picklist'!$D$3:$D$5,1,FALSE))),"Please select a value from the drop-down menu",IF('DO NOT USE_Contact Formulas'!A517,"OK",NA()))</f>
        <v>#N/A</v>
      </c>
      <c r="X517" s="46"/>
      <c r="Y517" s="46" t="e">
        <f>IF(AND(NOT(ISBLANK('Contact Data Entry'!Y517)),ISNA(VLOOKUP('Contact Data Entry'!Y517,'DO NOT USE_Shared Picklist'!$G$3:$G$5,1,FALSE))),"Please select a value from the drop-down menu",IF('DO NOT USE_Contact Formulas'!A517,"OK",NA()))</f>
        <v>#N/A</v>
      </c>
      <c r="Z517" s="46"/>
      <c r="AA517" s="46" t="e">
        <f>IF(AND(NOT(ISBLANK('Contact Data Entry'!AA517)),ISNA(VLOOKUP('Contact Data Entry'!AA517,'DO NOT USE_Shared Picklist'!$H$3:$H$4,1,FALSE))),"Please select a value from the drop-down menu",IF('DO NOT USE_Contact Formulas'!A517,"OK",NA()))</f>
        <v>#N/A</v>
      </c>
      <c r="AB517" s="46" t="e">
        <f ca="1">IF('Contact Data Entry'!AB517&gt;'DO NOT USE_Shared Picklist'!$C$3,"Test Date cannot be a future date",IF('DO NOT USE_Contact Formulas'!A517,"OK",NA()))</f>
        <v>#N/A</v>
      </c>
      <c r="AC517" s="46" t="e">
        <f>IF(AND(NOT(ISBLANK('Contact Data Entry'!AC517)),ISNA(VLOOKUP('Contact Data Entry'!AC517,'DO NOT USE_Shared Picklist'!$R$3:$R$7,1,FALSE))),"Please select a value from the drop-down menu",IF('DO NOT USE_Contact Formulas'!A517,"OK",NA()))</f>
        <v>#N/A</v>
      </c>
      <c r="AD517" s="46" t="e">
        <f>IF(AND(NOT(ISBLANK('Contact Data Entry'!AD517)),ISNA(VLOOKUP('Contact Data Entry'!AD517,'DO NOT USE_Shared Picklist'!$Q$3:$Q$8,1,FALSE))),"Please select a value from the drop-down menu",IF('DO NOT USE_Contact Formulas'!A517,"OK",NA()))</f>
        <v>#N/A</v>
      </c>
    </row>
    <row r="518" spans="1:30" x14ac:dyDescent="0.25">
      <c r="A518" s="45" t="e">
        <f>IF('DO NOT USE_Contact Formulas'!A518,IF('DO NOT USE_Contact Formulas'!B518,"Not all required fields are completed","OK"),NA())</f>
        <v>#N/A</v>
      </c>
      <c r="B518" s="46" t="e">
        <f>IF(AND('DO NOT USE_Contact Formulas'!A518,ISBLANK('Contact Data Entry'!B518)),"First Name is required",IF(NOT(ISBLANK('Contact Data Entry'!B518)),"OK",NA()))</f>
        <v>#N/A</v>
      </c>
      <c r="C518" s="46" t="e">
        <f>IF(AND('DO NOT USE_Contact Formulas'!A518,ISBLANK('Contact Data Entry'!C518)),"Last Name is required",IF(NOT(ISBLANK('Contact Data Entry'!C518)),"OK",NA()))</f>
        <v>#N/A</v>
      </c>
      <c r="D518" s="46" t="e">
        <f>IF(AND('DO NOT USE_Contact Formulas'!A518,ISBLANK('Contact Data Entry'!D518)),"Birthdate is required",IF(NOT(ISBLANK('Contact Data Entry'!D518)),"OK",NA()))</f>
        <v>#N/A</v>
      </c>
      <c r="E518" s="46" t="e">
        <f>IF(AND(NOT(ISBLANK('Contact Data Entry'!E518)),ISNA(VLOOKUP('Contact Data Entry'!E518,'DO NOT USE_Shared Picklist'!$L$3:$L$81,1,FALSE))),"Please select a value from the drop-down menu",IF('DO NOT USE_Contact Formulas'!A518,"OK",NA()))</f>
        <v>#N/A</v>
      </c>
      <c r="F518" s="46" t="e">
        <f>IF(AND(NOT(ISBLANK('Contact Data Entry'!F518)),NOT(ISNUMBER(MATCH("*@*.?*",'Contact Data Entry'!F518,0)))),"Email must be in a valid format",IF('DO NOT USE_Contact Formulas'!A518,"OK",NA()))</f>
        <v>#N/A</v>
      </c>
      <c r="G518" s="46" t="e">
        <f>IF(AND('DO NOT USE_Contact Formulas'!A518,ISBLANK('Contact Data Entry'!G518)),"Mobile Phone is required",IF(NOT(ISBLANK('Contact Data Entry'!G518)),IF(AND(ISNUMBER(VALUE('Contact Data Entry'!G518)),LEFT('Contact Data Entry'!G518,1)&lt;&gt;"1",LEN('Contact Data Entry'!G518)=10),"OK","Phone number must be valid format"),NA()))</f>
        <v>#N/A</v>
      </c>
      <c r="H518" s="46" t="e">
        <f>IF(NOT(ISBLANK('Contact Data Entry'!H518)),IF(AND(ISNUMBER('Contact Data Entry'!H518),LEFT('Contact Data Entry'!H518,1)&lt;&gt;"1",LEN('Contact Data Entry'!H518)=10),"OK","Phone number must be valid format"),IF('DO NOT USE_Contact Formulas'!A518,"OK",NA()))</f>
        <v>#N/A</v>
      </c>
      <c r="I518" s="46" t="e">
        <f>IF(AND(NOT(ISBLANK('Contact Data Entry'!I518)),ISNA(VLOOKUP('Contact Data Entry'!I518,'DO NOT USE_Shared Picklist'!$N$3:$N$63,1,FALSE))),"Please select a value from the drop-down menu",IF('DO NOT USE_Contact Formulas'!A518,"OK",NA()))</f>
        <v>#N/A</v>
      </c>
      <c r="J518" s="46" t="e">
        <f>IF(AND('DO NOT USE_Contact Formulas'!A518,ISBLANK('Contact Data Entry'!J518)),"Home Street Address is required",IF(LEN('Contact Data Entry'!J518)&gt;255,"Home Street Address must be less than 255 characters",IF('DO NOT USE_Contact Formulas'!A518,"OK",NA())))</f>
        <v>#N/A</v>
      </c>
      <c r="K518" s="46" t="e">
        <f>IF(AND('DO NOT USE_Contact Formulas'!A518,ISBLANK('Contact Data Entry'!K518)),"City is required",IF(LEN('Contact Data Entry'!K518)&gt;40,"City must be less than 40 characters",IF('DO NOT USE_Contact Formulas'!A518,"OK",NA())))</f>
        <v>#N/A</v>
      </c>
      <c r="L518" s="46" t="e">
        <f>IF(AND('DO NOT USE_Contact Formulas'!A518,ISBLANK('Contact Data Entry'!L518)),"State is required",IF(AND(NOT(ISBLANK('Contact Data Entry'!L518)),ISNA(VLOOKUP('Contact Data Entry'!L518,'DO NOT USE_Shared Picklist'!$P$3:$P$52,1,FALSE))),"Please select a value from the drop-down menu",IF('DO NOT USE_Contact Formulas'!A518,"OK",NA())))</f>
        <v>#N/A</v>
      </c>
      <c r="M518" s="46" t="e">
        <f>IF(AND('DO NOT USE_Contact Formulas'!A518,ISBLANK('Contact Data Entry'!M518)),"Zip is required",IF(ISBLANK('Contact Data Entry'!M518),NA(),"OK"))</f>
        <v>#N/A</v>
      </c>
      <c r="N518" s="46" t="e">
        <f>IF(AND(NOT(ISBLANK('Contact Data Entry'!N518)),ISNA(VLOOKUP('Contact Data Entry'!N518,'DO NOT USE_Shared Picklist'!$E$3:$E$10,1,FALSE))),"Please select a value from the drop-down menu",IF('DO NOT USE_Contact Formulas'!A518,"OK",NA()))</f>
        <v>#N/A</v>
      </c>
      <c r="O518" s="46" t="e">
        <f>IF(AND('DO NOT USE_Contact Formulas'!A518,ISBLANK('Contact Data Entry'!O518)),"Occupation/Job Title is required",IF(NOT(ISBLANK('Contact Data Entry'!O518)),"OK",NA()))</f>
        <v>#N/A</v>
      </c>
      <c r="P518" s="46" t="e">
        <f>IF('DO NOT USE_Contact Formulas'!A518,IF(ISBLANK('Contact Data Entry'!P518),"Last Date On Site is required","OK"),NA())</f>
        <v>#N/A</v>
      </c>
      <c r="Q518" s="46" t="e">
        <f>IF(AND('DO NOT USE_Contact Formulas'!A518,ISBLANK('Contact Data Entry'!Q518)),"Specific Place in the Location is required",IF(ISBLANK('Contact Data Entry'!Q518),NA(),"OK"))</f>
        <v>#N/A</v>
      </c>
      <c r="R518" s="46" t="e">
        <f>IF(LEN('Contact Data Entry'!R518)&gt;250,"Employer Name must be less than 250 characters",IF('DO NOT USE_Contact Formulas'!A518,"OK",NA()))</f>
        <v>#N/A</v>
      </c>
      <c r="S518" s="46" t="e">
        <f>IF(AND(NOT(ISBLANK('Contact Data Entry'!S518)),ISNA(VLOOKUP('Contact Data Entry'!S518,'DO NOT USE_Shared Picklist'!$V$3:$V$7,1,FALSE))),"Please select a value from the drop-down menu",IF('DO NOT USE_Contact Formulas'!A518,"OK",NA()))</f>
        <v>#N/A</v>
      </c>
      <c r="T518" s="46" t="e">
        <f>IF(LEN('Contact Data Entry'!T518)&gt;255,"Work Area/Department must be less than 255 characters",IF('DO NOT USE_Contact Formulas'!A518,"OK",NA()))</f>
        <v>#N/A</v>
      </c>
      <c r="U518" s="46" t="e">
        <f>IF(LEN('Contact Data Entry'!U518)&gt;255,"Work Shifts must be less than 255 characters",IF('DO NOT USE_Contact Formulas'!A518,"OK",NA()))</f>
        <v>#N/A</v>
      </c>
      <c r="V518" s="47" t="e">
        <f ca="1">IF('Contact Data Entry'!V518&gt;'DO NOT USE_Shared Picklist'!$C$3,"Last Exposure Date cannot be a future date",IF('DO NOT USE_Contact Formulas'!A518,IF(ISBLANK('Contact Data Entry'!V518),"Last Exposure Date is required","OK"),NA()))</f>
        <v>#N/A</v>
      </c>
      <c r="W518" s="46" t="e">
        <f>IF(AND(NOT(ISBLANK('Contact Data Entry'!W518)),ISNA(VLOOKUP('Contact Data Entry'!W518,'DO NOT USE_Shared Picklist'!$D$3:$D$5,1,FALSE))),"Please select a value from the drop-down menu",IF('DO NOT USE_Contact Formulas'!A518,"OK",NA()))</f>
        <v>#N/A</v>
      </c>
      <c r="X518" s="46"/>
      <c r="Y518" s="46" t="e">
        <f>IF(AND(NOT(ISBLANK('Contact Data Entry'!Y518)),ISNA(VLOOKUP('Contact Data Entry'!Y518,'DO NOT USE_Shared Picklist'!$G$3:$G$5,1,FALSE))),"Please select a value from the drop-down menu",IF('DO NOT USE_Contact Formulas'!A518,"OK",NA()))</f>
        <v>#N/A</v>
      </c>
      <c r="Z518" s="46"/>
      <c r="AA518" s="46" t="e">
        <f>IF(AND(NOT(ISBLANK('Contact Data Entry'!AA518)),ISNA(VLOOKUP('Contact Data Entry'!AA518,'DO NOT USE_Shared Picklist'!$H$3:$H$4,1,FALSE))),"Please select a value from the drop-down menu",IF('DO NOT USE_Contact Formulas'!A518,"OK",NA()))</f>
        <v>#N/A</v>
      </c>
      <c r="AB518" s="46" t="e">
        <f ca="1">IF('Contact Data Entry'!AB518&gt;'DO NOT USE_Shared Picklist'!$C$3,"Test Date cannot be a future date",IF('DO NOT USE_Contact Formulas'!A518,"OK",NA()))</f>
        <v>#N/A</v>
      </c>
      <c r="AC518" s="46" t="e">
        <f>IF(AND(NOT(ISBLANK('Contact Data Entry'!AC518)),ISNA(VLOOKUP('Contact Data Entry'!AC518,'DO NOT USE_Shared Picklist'!$R$3:$R$7,1,FALSE))),"Please select a value from the drop-down menu",IF('DO NOT USE_Contact Formulas'!A518,"OK",NA()))</f>
        <v>#N/A</v>
      </c>
      <c r="AD518" s="46" t="e">
        <f>IF(AND(NOT(ISBLANK('Contact Data Entry'!AD518)),ISNA(VLOOKUP('Contact Data Entry'!AD518,'DO NOT USE_Shared Picklist'!$Q$3:$Q$8,1,FALSE))),"Please select a value from the drop-down menu",IF('DO NOT USE_Contact Formulas'!A518,"OK",NA()))</f>
        <v>#N/A</v>
      </c>
    </row>
    <row r="519" spans="1:30" x14ac:dyDescent="0.25">
      <c r="A519" s="45" t="e">
        <f>IF('DO NOT USE_Contact Formulas'!A519,IF('DO NOT USE_Contact Formulas'!B519,"Not all required fields are completed","OK"),NA())</f>
        <v>#N/A</v>
      </c>
      <c r="B519" s="46" t="e">
        <f>IF(AND('DO NOT USE_Contact Formulas'!A519,ISBLANK('Contact Data Entry'!B519)),"First Name is required",IF(NOT(ISBLANK('Contact Data Entry'!B519)),"OK",NA()))</f>
        <v>#N/A</v>
      </c>
      <c r="C519" s="46" t="e">
        <f>IF(AND('DO NOT USE_Contact Formulas'!A519,ISBLANK('Contact Data Entry'!C519)),"Last Name is required",IF(NOT(ISBLANK('Contact Data Entry'!C519)),"OK",NA()))</f>
        <v>#N/A</v>
      </c>
      <c r="D519" s="46" t="e">
        <f>IF(AND('DO NOT USE_Contact Formulas'!A519,ISBLANK('Contact Data Entry'!D519)),"Birthdate is required",IF(NOT(ISBLANK('Contact Data Entry'!D519)),"OK",NA()))</f>
        <v>#N/A</v>
      </c>
      <c r="E519" s="46" t="e">
        <f>IF(AND(NOT(ISBLANK('Contact Data Entry'!E519)),ISNA(VLOOKUP('Contact Data Entry'!E519,'DO NOT USE_Shared Picklist'!$L$3:$L$81,1,FALSE))),"Please select a value from the drop-down menu",IF('DO NOT USE_Contact Formulas'!A519,"OK",NA()))</f>
        <v>#N/A</v>
      </c>
      <c r="F519" s="46" t="e">
        <f>IF(AND(NOT(ISBLANK('Contact Data Entry'!F519)),NOT(ISNUMBER(MATCH("*@*.?*",'Contact Data Entry'!F519,0)))),"Email must be in a valid format",IF('DO NOT USE_Contact Formulas'!A519,"OK",NA()))</f>
        <v>#N/A</v>
      </c>
      <c r="G519" s="46" t="e">
        <f>IF(AND('DO NOT USE_Contact Formulas'!A519,ISBLANK('Contact Data Entry'!G519)),"Mobile Phone is required",IF(NOT(ISBLANK('Contact Data Entry'!G519)),IF(AND(ISNUMBER(VALUE('Contact Data Entry'!G519)),LEFT('Contact Data Entry'!G519,1)&lt;&gt;"1",LEN('Contact Data Entry'!G519)=10),"OK","Phone number must be valid format"),NA()))</f>
        <v>#N/A</v>
      </c>
      <c r="H519" s="46" t="e">
        <f>IF(NOT(ISBLANK('Contact Data Entry'!H519)),IF(AND(ISNUMBER('Contact Data Entry'!H519),LEFT('Contact Data Entry'!H519,1)&lt;&gt;"1",LEN('Contact Data Entry'!H519)=10),"OK","Phone number must be valid format"),IF('DO NOT USE_Contact Formulas'!A519,"OK",NA()))</f>
        <v>#N/A</v>
      </c>
      <c r="I519" s="46" t="e">
        <f>IF(AND(NOT(ISBLANK('Contact Data Entry'!I519)),ISNA(VLOOKUP('Contact Data Entry'!I519,'DO NOT USE_Shared Picklist'!$N$3:$N$63,1,FALSE))),"Please select a value from the drop-down menu",IF('DO NOT USE_Contact Formulas'!A519,"OK",NA()))</f>
        <v>#N/A</v>
      </c>
      <c r="J519" s="46" t="e">
        <f>IF(AND('DO NOT USE_Contact Formulas'!A519,ISBLANK('Contact Data Entry'!J519)),"Home Street Address is required",IF(LEN('Contact Data Entry'!J519)&gt;255,"Home Street Address must be less than 255 characters",IF('DO NOT USE_Contact Formulas'!A519,"OK",NA())))</f>
        <v>#N/A</v>
      </c>
      <c r="K519" s="46" t="e">
        <f>IF(AND('DO NOT USE_Contact Formulas'!A519,ISBLANK('Contact Data Entry'!K519)),"City is required",IF(LEN('Contact Data Entry'!K519)&gt;40,"City must be less than 40 characters",IF('DO NOT USE_Contact Formulas'!A519,"OK",NA())))</f>
        <v>#N/A</v>
      </c>
      <c r="L519" s="46" t="e">
        <f>IF(AND('DO NOT USE_Contact Formulas'!A519,ISBLANK('Contact Data Entry'!L519)),"State is required",IF(AND(NOT(ISBLANK('Contact Data Entry'!L519)),ISNA(VLOOKUP('Contact Data Entry'!L519,'DO NOT USE_Shared Picklist'!$P$3:$P$52,1,FALSE))),"Please select a value from the drop-down menu",IF('DO NOT USE_Contact Formulas'!A519,"OK",NA())))</f>
        <v>#N/A</v>
      </c>
      <c r="M519" s="46" t="e">
        <f>IF(AND('DO NOT USE_Contact Formulas'!A519,ISBLANK('Contact Data Entry'!M519)),"Zip is required",IF(ISBLANK('Contact Data Entry'!M519),NA(),"OK"))</f>
        <v>#N/A</v>
      </c>
      <c r="N519" s="46" t="e">
        <f>IF(AND(NOT(ISBLANK('Contact Data Entry'!N519)),ISNA(VLOOKUP('Contact Data Entry'!N519,'DO NOT USE_Shared Picklist'!$E$3:$E$10,1,FALSE))),"Please select a value from the drop-down menu",IF('DO NOT USE_Contact Formulas'!A519,"OK",NA()))</f>
        <v>#N/A</v>
      </c>
      <c r="O519" s="46" t="e">
        <f>IF(AND('DO NOT USE_Contact Formulas'!A519,ISBLANK('Contact Data Entry'!O519)),"Occupation/Job Title is required",IF(NOT(ISBLANK('Contact Data Entry'!O519)),"OK",NA()))</f>
        <v>#N/A</v>
      </c>
      <c r="P519" s="46" t="e">
        <f>IF('DO NOT USE_Contact Formulas'!A519,IF(ISBLANK('Contact Data Entry'!P519),"Last Date On Site is required","OK"),NA())</f>
        <v>#N/A</v>
      </c>
      <c r="Q519" s="46" t="e">
        <f>IF(AND('DO NOT USE_Contact Formulas'!A519,ISBLANK('Contact Data Entry'!Q519)),"Specific Place in the Location is required",IF(ISBLANK('Contact Data Entry'!Q519),NA(),"OK"))</f>
        <v>#N/A</v>
      </c>
      <c r="R519" s="46" t="e">
        <f>IF(LEN('Contact Data Entry'!R519)&gt;250,"Employer Name must be less than 250 characters",IF('DO NOT USE_Contact Formulas'!A519,"OK",NA()))</f>
        <v>#N/A</v>
      </c>
      <c r="S519" s="46" t="e">
        <f>IF(AND(NOT(ISBLANK('Contact Data Entry'!S519)),ISNA(VLOOKUP('Contact Data Entry'!S519,'DO NOT USE_Shared Picklist'!$V$3:$V$7,1,FALSE))),"Please select a value from the drop-down menu",IF('DO NOT USE_Contact Formulas'!A519,"OK",NA()))</f>
        <v>#N/A</v>
      </c>
      <c r="T519" s="46" t="e">
        <f>IF(LEN('Contact Data Entry'!T519)&gt;255,"Work Area/Department must be less than 255 characters",IF('DO NOT USE_Contact Formulas'!A519,"OK",NA()))</f>
        <v>#N/A</v>
      </c>
      <c r="U519" s="46" t="e">
        <f>IF(LEN('Contact Data Entry'!U519)&gt;255,"Work Shifts must be less than 255 characters",IF('DO NOT USE_Contact Formulas'!A519,"OK",NA()))</f>
        <v>#N/A</v>
      </c>
      <c r="V519" s="47" t="e">
        <f ca="1">IF('Contact Data Entry'!V519&gt;'DO NOT USE_Shared Picklist'!$C$3,"Last Exposure Date cannot be a future date",IF('DO NOT USE_Contact Formulas'!A519,IF(ISBLANK('Contact Data Entry'!V519),"Last Exposure Date is required","OK"),NA()))</f>
        <v>#N/A</v>
      </c>
      <c r="W519" s="46" t="e">
        <f>IF(AND(NOT(ISBLANK('Contact Data Entry'!W519)),ISNA(VLOOKUP('Contact Data Entry'!W519,'DO NOT USE_Shared Picklist'!$D$3:$D$5,1,FALSE))),"Please select a value from the drop-down menu",IF('DO NOT USE_Contact Formulas'!A519,"OK",NA()))</f>
        <v>#N/A</v>
      </c>
      <c r="X519" s="46"/>
      <c r="Y519" s="46" t="e">
        <f>IF(AND(NOT(ISBLANK('Contact Data Entry'!Y519)),ISNA(VLOOKUP('Contact Data Entry'!Y519,'DO NOT USE_Shared Picklist'!$G$3:$G$5,1,FALSE))),"Please select a value from the drop-down menu",IF('DO NOT USE_Contact Formulas'!A519,"OK",NA()))</f>
        <v>#N/A</v>
      </c>
      <c r="Z519" s="46"/>
      <c r="AA519" s="46" t="e">
        <f>IF(AND(NOT(ISBLANK('Contact Data Entry'!AA519)),ISNA(VLOOKUP('Contact Data Entry'!AA519,'DO NOT USE_Shared Picklist'!$H$3:$H$4,1,FALSE))),"Please select a value from the drop-down menu",IF('DO NOT USE_Contact Formulas'!A519,"OK",NA()))</f>
        <v>#N/A</v>
      </c>
      <c r="AB519" s="46" t="e">
        <f ca="1">IF('Contact Data Entry'!AB519&gt;'DO NOT USE_Shared Picklist'!$C$3,"Test Date cannot be a future date",IF('DO NOT USE_Contact Formulas'!A519,"OK",NA()))</f>
        <v>#N/A</v>
      </c>
      <c r="AC519" s="46" t="e">
        <f>IF(AND(NOT(ISBLANK('Contact Data Entry'!AC519)),ISNA(VLOOKUP('Contact Data Entry'!AC519,'DO NOT USE_Shared Picklist'!$R$3:$R$7,1,FALSE))),"Please select a value from the drop-down menu",IF('DO NOT USE_Contact Formulas'!A519,"OK",NA()))</f>
        <v>#N/A</v>
      </c>
      <c r="AD519" s="46" t="e">
        <f>IF(AND(NOT(ISBLANK('Contact Data Entry'!AD519)),ISNA(VLOOKUP('Contact Data Entry'!AD519,'DO NOT USE_Shared Picklist'!$Q$3:$Q$8,1,FALSE))),"Please select a value from the drop-down menu",IF('DO NOT USE_Contact Formulas'!A519,"OK",NA()))</f>
        <v>#N/A</v>
      </c>
    </row>
    <row r="520" spans="1:30" x14ac:dyDescent="0.25">
      <c r="A520" s="45" t="e">
        <f>IF('DO NOT USE_Contact Formulas'!A520,IF('DO NOT USE_Contact Formulas'!B520,"Not all required fields are completed","OK"),NA())</f>
        <v>#N/A</v>
      </c>
      <c r="B520" s="46" t="e">
        <f>IF(AND('DO NOT USE_Contact Formulas'!A520,ISBLANK('Contact Data Entry'!B520)),"First Name is required",IF(NOT(ISBLANK('Contact Data Entry'!B520)),"OK",NA()))</f>
        <v>#N/A</v>
      </c>
      <c r="C520" s="46" t="e">
        <f>IF(AND('DO NOT USE_Contact Formulas'!A520,ISBLANK('Contact Data Entry'!C520)),"Last Name is required",IF(NOT(ISBLANK('Contact Data Entry'!C520)),"OK",NA()))</f>
        <v>#N/A</v>
      </c>
      <c r="D520" s="46" t="e">
        <f>IF(AND('DO NOT USE_Contact Formulas'!A520,ISBLANK('Contact Data Entry'!D520)),"Birthdate is required",IF(NOT(ISBLANK('Contact Data Entry'!D520)),"OK",NA()))</f>
        <v>#N/A</v>
      </c>
      <c r="E520" s="46" t="e">
        <f>IF(AND(NOT(ISBLANK('Contact Data Entry'!E520)),ISNA(VLOOKUP('Contact Data Entry'!E520,'DO NOT USE_Shared Picklist'!$L$3:$L$81,1,FALSE))),"Please select a value from the drop-down menu",IF('DO NOT USE_Contact Formulas'!A520,"OK",NA()))</f>
        <v>#N/A</v>
      </c>
      <c r="F520" s="46" t="e">
        <f>IF(AND(NOT(ISBLANK('Contact Data Entry'!F520)),NOT(ISNUMBER(MATCH("*@*.?*",'Contact Data Entry'!F520,0)))),"Email must be in a valid format",IF('DO NOT USE_Contact Formulas'!A520,"OK",NA()))</f>
        <v>#N/A</v>
      </c>
      <c r="G520" s="46" t="e">
        <f>IF(AND('DO NOT USE_Contact Formulas'!A520,ISBLANK('Contact Data Entry'!G520)),"Mobile Phone is required",IF(NOT(ISBLANK('Contact Data Entry'!G520)),IF(AND(ISNUMBER(VALUE('Contact Data Entry'!G520)),LEFT('Contact Data Entry'!G520,1)&lt;&gt;"1",LEN('Contact Data Entry'!G520)=10),"OK","Phone number must be valid format"),NA()))</f>
        <v>#N/A</v>
      </c>
      <c r="H520" s="46" t="e">
        <f>IF(NOT(ISBLANK('Contact Data Entry'!H520)),IF(AND(ISNUMBER('Contact Data Entry'!H520),LEFT('Contact Data Entry'!H520,1)&lt;&gt;"1",LEN('Contact Data Entry'!H520)=10),"OK","Phone number must be valid format"),IF('DO NOT USE_Contact Formulas'!A520,"OK",NA()))</f>
        <v>#N/A</v>
      </c>
      <c r="I520" s="46" t="e">
        <f>IF(AND(NOT(ISBLANK('Contact Data Entry'!I520)),ISNA(VLOOKUP('Contact Data Entry'!I520,'DO NOT USE_Shared Picklist'!$N$3:$N$63,1,FALSE))),"Please select a value from the drop-down menu",IF('DO NOT USE_Contact Formulas'!A520,"OK",NA()))</f>
        <v>#N/A</v>
      </c>
      <c r="J520" s="46" t="e">
        <f>IF(AND('DO NOT USE_Contact Formulas'!A520,ISBLANK('Contact Data Entry'!J520)),"Home Street Address is required",IF(LEN('Contact Data Entry'!J520)&gt;255,"Home Street Address must be less than 255 characters",IF('DO NOT USE_Contact Formulas'!A520,"OK",NA())))</f>
        <v>#N/A</v>
      </c>
      <c r="K520" s="46" t="e">
        <f>IF(AND('DO NOT USE_Contact Formulas'!A520,ISBLANK('Contact Data Entry'!K520)),"City is required",IF(LEN('Contact Data Entry'!K520)&gt;40,"City must be less than 40 characters",IF('DO NOT USE_Contact Formulas'!A520,"OK",NA())))</f>
        <v>#N/A</v>
      </c>
      <c r="L520" s="46" t="e">
        <f>IF(AND('DO NOT USE_Contact Formulas'!A520,ISBLANK('Contact Data Entry'!L520)),"State is required",IF(AND(NOT(ISBLANK('Contact Data Entry'!L520)),ISNA(VLOOKUP('Contact Data Entry'!L520,'DO NOT USE_Shared Picklist'!$P$3:$P$52,1,FALSE))),"Please select a value from the drop-down menu",IF('DO NOT USE_Contact Formulas'!A520,"OK",NA())))</f>
        <v>#N/A</v>
      </c>
      <c r="M520" s="46" t="e">
        <f>IF(AND('DO NOT USE_Contact Formulas'!A520,ISBLANK('Contact Data Entry'!M520)),"Zip is required",IF(ISBLANK('Contact Data Entry'!M520),NA(),"OK"))</f>
        <v>#N/A</v>
      </c>
      <c r="N520" s="46" t="e">
        <f>IF(AND(NOT(ISBLANK('Contact Data Entry'!N520)),ISNA(VLOOKUP('Contact Data Entry'!N520,'DO NOT USE_Shared Picklist'!$E$3:$E$10,1,FALSE))),"Please select a value from the drop-down menu",IF('DO NOT USE_Contact Formulas'!A520,"OK",NA()))</f>
        <v>#N/A</v>
      </c>
      <c r="O520" s="46" t="e">
        <f>IF(AND('DO NOT USE_Contact Formulas'!A520,ISBLANK('Contact Data Entry'!O520)),"Occupation/Job Title is required",IF(NOT(ISBLANK('Contact Data Entry'!O520)),"OK",NA()))</f>
        <v>#N/A</v>
      </c>
      <c r="P520" s="46" t="e">
        <f>IF('DO NOT USE_Contact Formulas'!A520,IF(ISBLANK('Contact Data Entry'!P520),"Last Date On Site is required","OK"),NA())</f>
        <v>#N/A</v>
      </c>
      <c r="Q520" s="46" t="e">
        <f>IF(AND('DO NOT USE_Contact Formulas'!A520,ISBLANK('Contact Data Entry'!Q520)),"Specific Place in the Location is required",IF(ISBLANK('Contact Data Entry'!Q520),NA(),"OK"))</f>
        <v>#N/A</v>
      </c>
      <c r="R520" s="46" t="e">
        <f>IF(LEN('Contact Data Entry'!R520)&gt;250,"Employer Name must be less than 250 characters",IF('DO NOT USE_Contact Formulas'!A520,"OK",NA()))</f>
        <v>#N/A</v>
      </c>
      <c r="S520" s="46" t="e">
        <f>IF(AND(NOT(ISBLANK('Contact Data Entry'!S520)),ISNA(VLOOKUP('Contact Data Entry'!S520,'DO NOT USE_Shared Picklist'!$V$3:$V$7,1,FALSE))),"Please select a value from the drop-down menu",IF('DO NOT USE_Contact Formulas'!A520,"OK",NA()))</f>
        <v>#N/A</v>
      </c>
      <c r="T520" s="46" t="e">
        <f>IF(LEN('Contact Data Entry'!T520)&gt;255,"Work Area/Department must be less than 255 characters",IF('DO NOT USE_Contact Formulas'!A520,"OK",NA()))</f>
        <v>#N/A</v>
      </c>
      <c r="U520" s="46" t="e">
        <f>IF(LEN('Contact Data Entry'!U520)&gt;255,"Work Shifts must be less than 255 characters",IF('DO NOT USE_Contact Formulas'!A520,"OK",NA()))</f>
        <v>#N/A</v>
      </c>
      <c r="V520" s="47" t="e">
        <f ca="1">IF('Contact Data Entry'!V520&gt;'DO NOT USE_Shared Picklist'!$C$3,"Last Exposure Date cannot be a future date",IF('DO NOT USE_Contact Formulas'!A520,IF(ISBLANK('Contact Data Entry'!V520),"Last Exposure Date is required","OK"),NA()))</f>
        <v>#N/A</v>
      </c>
      <c r="W520" s="46" t="e">
        <f>IF(AND(NOT(ISBLANK('Contact Data Entry'!W520)),ISNA(VLOOKUP('Contact Data Entry'!W520,'DO NOT USE_Shared Picklist'!$D$3:$D$5,1,FALSE))),"Please select a value from the drop-down menu",IF('DO NOT USE_Contact Formulas'!A520,"OK",NA()))</f>
        <v>#N/A</v>
      </c>
      <c r="X520" s="46"/>
      <c r="Y520" s="46" t="e">
        <f>IF(AND(NOT(ISBLANK('Contact Data Entry'!Y520)),ISNA(VLOOKUP('Contact Data Entry'!Y520,'DO NOT USE_Shared Picklist'!$G$3:$G$5,1,FALSE))),"Please select a value from the drop-down menu",IF('DO NOT USE_Contact Formulas'!A520,"OK",NA()))</f>
        <v>#N/A</v>
      </c>
      <c r="Z520" s="46"/>
      <c r="AA520" s="46" t="e">
        <f>IF(AND(NOT(ISBLANK('Contact Data Entry'!AA520)),ISNA(VLOOKUP('Contact Data Entry'!AA520,'DO NOT USE_Shared Picklist'!$H$3:$H$4,1,FALSE))),"Please select a value from the drop-down menu",IF('DO NOT USE_Contact Formulas'!A520,"OK",NA()))</f>
        <v>#N/A</v>
      </c>
      <c r="AB520" s="46" t="e">
        <f ca="1">IF('Contact Data Entry'!AB520&gt;'DO NOT USE_Shared Picklist'!$C$3,"Test Date cannot be a future date",IF('DO NOT USE_Contact Formulas'!A520,"OK",NA()))</f>
        <v>#N/A</v>
      </c>
      <c r="AC520" s="46" t="e">
        <f>IF(AND(NOT(ISBLANK('Contact Data Entry'!AC520)),ISNA(VLOOKUP('Contact Data Entry'!AC520,'DO NOT USE_Shared Picklist'!$R$3:$R$7,1,FALSE))),"Please select a value from the drop-down menu",IF('DO NOT USE_Contact Formulas'!A520,"OK",NA()))</f>
        <v>#N/A</v>
      </c>
      <c r="AD520" s="46" t="e">
        <f>IF(AND(NOT(ISBLANK('Contact Data Entry'!AD520)),ISNA(VLOOKUP('Contact Data Entry'!AD520,'DO NOT USE_Shared Picklist'!$Q$3:$Q$8,1,FALSE))),"Please select a value from the drop-down menu",IF('DO NOT USE_Contact Formulas'!A520,"OK",NA()))</f>
        <v>#N/A</v>
      </c>
    </row>
    <row r="521" spans="1:30" x14ac:dyDescent="0.25">
      <c r="A521" s="45" t="e">
        <f>IF('DO NOT USE_Contact Formulas'!A521,IF('DO NOT USE_Contact Formulas'!B521,"Not all required fields are completed","OK"),NA())</f>
        <v>#N/A</v>
      </c>
      <c r="B521" s="46" t="e">
        <f>IF(AND('DO NOT USE_Contact Formulas'!A521,ISBLANK('Contact Data Entry'!B521)),"First Name is required",IF(NOT(ISBLANK('Contact Data Entry'!B521)),"OK",NA()))</f>
        <v>#N/A</v>
      </c>
      <c r="C521" s="46" t="e">
        <f>IF(AND('DO NOT USE_Contact Formulas'!A521,ISBLANK('Contact Data Entry'!C521)),"Last Name is required",IF(NOT(ISBLANK('Contact Data Entry'!C521)),"OK",NA()))</f>
        <v>#N/A</v>
      </c>
      <c r="D521" s="46" t="e">
        <f>IF(AND('DO NOT USE_Contact Formulas'!A521,ISBLANK('Contact Data Entry'!D521)),"Birthdate is required",IF(NOT(ISBLANK('Contact Data Entry'!D521)),"OK",NA()))</f>
        <v>#N/A</v>
      </c>
      <c r="E521" s="46" t="e">
        <f>IF(AND(NOT(ISBLANK('Contact Data Entry'!E521)),ISNA(VLOOKUP('Contact Data Entry'!E521,'DO NOT USE_Shared Picklist'!$L$3:$L$81,1,FALSE))),"Please select a value from the drop-down menu",IF('DO NOT USE_Contact Formulas'!A521,"OK",NA()))</f>
        <v>#N/A</v>
      </c>
      <c r="F521" s="46" t="e">
        <f>IF(AND(NOT(ISBLANK('Contact Data Entry'!F521)),NOT(ISNUMBER(MATCH("*@*.?*",'Contact Data Entry'!F521,0)))),"Email must be in a valid format",IF('DO NOT USE_Contact Formulas'!A521,"OK",NA()))</f>
        <v>#N/A</v>
      </c>
      <c r="G521" s="46" t="e">
        <f>IF(AND('DO NOT USE_Contact Formulas'!A521,ISBLANK('Contact Data Entry'!G521)),"Mobile Phone is required",IF(NOT(ISBLANK('Contact Data Entry'!G521)),IF(AND(ISNUMBER(VALUE('Contact Data Entry'!G521)),LEFT('Contact Data Entry'!G521,1)&lt;&gt;"1",LEN('Contact Data Entry'!G521)=10),"OK","Phone number must be valid format"),NA()))</f>
        <v>#N/A</v>
      </c>
      <c r="H521" s="46" t="e">
        <f>IF(NOT(ISBLANK('Contact Data Entry'!H521)),IF(AND(ISNUMBER('Contact Data Entry'!H521),LEFT('Contact Data Entry'!H521,1)&lt;&gt;"1",LEN('Contact Data Entry'!H521)=10),"OK","Phone number must be valid format"),IF('DO NOT USE_Contact Formulas'!A521,"OK",NA()))</f>
        <v>#N/A</v>
      </c>
      <c r="I521" s="46" t="e">
        <f>IF(AND(NOT(ISBLANK('Contact Data Entry'!I521)),ISNA(VLOOKUP('Contact Data Entry'!I521,'DO NOT USE_Shared Picklist'!$N$3:$N$63,1,FALSE))),"Please select a value from the drop-down menu",IF('DO NOT USE_Contact Formulas'!A521,"OK",NA()))</f>
        <v>#N/A</v>
      </c>
      <c r="J521" s="46" t="e">
        <f>IF(AND('DO NOT USE_Contact Formulas'!A521,ISBLANK('Contact Data Entry'!J521)),"Home Street Address is required",IF(LEN('Contact Data Entry'!J521)&gt;255,"Home Street Address must be less than 255 characters",IF('DO NOT USE_Contact Formulas'!A521,"OK",NA())))</f>
        <v>#N/A</v>
      </c>
      <c r="K521" s="46" t="e">
        <f>IF(AND('DO NOT USE_Contact Formulas'!A521,ISBLANK('Contact Data Entry'!K521)),"City is required",IF(LEN('Contact Data Entry'!K521)&gt;40,"City must be less than 40 characters",IF('DO NOT USE_Contact Formulas'!A521,"OK",NA())))</f>
        <v>#N/A</v>
      </c>
      <c r="L521" s="46" t="e">
        <f>IF(AND('DO NOT USE_Contact Formulas'!A521,ISBLANK('Contact Data Entry'!L521)),"State is required",IF(AND(NOT(ISBLANK('Contact Data Entry'!L521)),ISNA(VLOOKUP('Contact Data Entry'!L521,'DO NOT USE_Shared Picklist'!$P$3:$P$52,1,FALSE))),"Please select a value from the drop-down menu",IF('DO NOT USE_Contact Formulas'!A521,"OK",NA())))</f>
        <v>#N/A</v>
      </c>
      <c r="M521" s="46" t="e">
        <f>IF(AND('DO NOT USE_Contact Formulas'!A521,ISBLANK('Contact Data Entry'!M521)),"Zip is required",IF(ISBLANK('Contact Data Entry'!M521),NA(),"OK"))</f>
        <v>#N/A</v>
      </c>
      <c r="N521" s="46" t="e">
        <f>IF(AND(NOT(ISBLANK('Contact Data Entry'!N521)),ISNA(VLOOKUP('Contact Data Entry'!N521,'DO NOT USE_Shared Picklist'!$E$3:$E$10,1,FALSE))),"Please select a value from the drop-down menu",IF('DO NOT USE_Contact Formulas'!A521,"OK",NA()))</f>
        <v>#N/A</v>
      </c>
      <c r="O521" s="46" t="e">
        <f>IF(AND('DO NOT USE_Contact Formulas'!A521,ISBLANK('Contact Data Entry'!O521)),"Occupation/Job Title is required",IF(NOT(ISBLANK('Contact Data Entry'!O521)),"OK",NA()))</f>
        <v>#N/A</v>
      </c>
      <c r="P521" s="46" t="e">
        <f>IF('DO NOT USE_Contact Formulas'!A521,IF(ISBLANK('Contact Data Entry'!P521),"Last Date On Site is required","OK"),NA())</f>
        <v>#N/A</v>
      </c>
      <c r="Q521" s="46" t="e">
        <f>IF(AND('DO NOT USE_Contact Formulas'!A521,ISBLANK('Contact Data Entry'!Q521)),"Specific Place in the Location is required",IF(ISBLANK('Contact Data Entry'!Q521),NA(),"OK"))</f>
        <v>#N/A</v>
      </c>
      <c r="R521" s="46" t="e">
        <f>IF(LEN('Contact Data Entry'!R521)&gt;250,"Employer Name must be less than 250 characters",IF('DO NOT USE_Contact Formulas'!A521,"OK",NA()))</f>
        <v>#N/A</v>
      </c>
      <c r="S521" s="46" t="e">
        <f>IF(AND(NOT(ISBLANK('Contact Data Entry'!S521)),ISNA(VLOOKUP('Contact Data Entry'!S521,'DO NOT USE_Shared Picklist'!$V$3:$V$7,1,FALSE))),"Please select a value from the drop-down menu",IF('DO NOT USE_Contact Formulas'!A521,"OK",NA()))</f>
        <v>#N/A</v>
      </c>
      <c r="T521" s="46" t="e">
        <f>IF(LEN('Contact Data Entry'!T521)&gt;255,"Work Area/Department must be less than 255 characters",IF('DO NOT USE_Contact Formulas'!A521,"OK",NA()))</f>
        <v>#N/A</v>
      </c>
      <c r="U521" s="46" t="e">
        <f>IF(LEN('Contact Data Entry'!U521)&gt;255,"Work Shifts must be less than 255 characters",IF('DO NOT USE_Contact Formulas'!A521,"OK",NA()))</f>
        <v>#N/A</v>
      </c>
      <c r="V521" s="47" t="e">
        <f ca="1">IF('Contact Data Entry'!V521&gt;'DO NOT USE_Shared Picklist'!$C$3,"Last Exposure Date cannot be a future date",IF('DO NOT USE_Contact Formulas'!A521,IF(ISBLANK('Contact Data Entry'!V521),"Last Exposure Date is required","OK"),NA()))</f>
        <v>#N/A</v>
      </c>
      <c r="W521" s="46" t="e">
        <f>IF(AND(NOT(ISBLANK('Contact Data Entry'!W521)),ISNA(VLOOKUP('Contact Data Entry'!W521,'DO NOT USE_Shared Picklist'!$D$3:$D$5,1,FALSE))),"Please select a value from the drop-down menu",IF('DO NOT USE_Contact Formulas'!A521,"OK",NA()))</f>
        <v>#N/A</v>
      </c>
      <c r="X521" s="46"/>
      <c r="Y521" s="46" t="e">
        <f>IF(AND(NOT(ISBLANK('Contact Data Entry'!Y521)),ISNA(VLOOKUP('Contact Data Entry'!Y521,'DO NOT USE_Shared Picklist'!$G$3:$G$5,1,FALSE))),"Please select a value from the drop-down menu",IF('DO NOT USE_Contact Formulas'!A521,"OK",NA()))</f>
        <v>#N/A</v>
      </c>
      <c r="Z521" s="46"/>
      <c r="AA521" s="46" t="e">
        <f>IF(AND(NOT(ISBLANK('Contact Data Entry'!AA521)),ISNA(VLOOKUP('Contact Data Entry'!AA521,'DO NOT USE_Shared Picklist'!$H$3:$H$4,1,FALSE))),"Please select a value from the drop-down menu",IF('DO NOT USE_Contact Formulas'!A521,"OK",NA()))</f>
        <v>#N/A</v>
      </c>
      <c r="AB521" s="46" t="e">
        <f ca="1">IF('Contact Data Entry'!AB521&gt;'DO NOT USE_Shared Picklist'!$C$3,"Test Date cannot be a future date",IF('DO NOT USE_Contact Formulas'!A521,"OK",NA()))</f>
        <v>#N/A</v>
      </c>
      <c r="AC521" s="46" t="e">
        <f>IF(AND(NOT(ISBLANK('Contact Data Entry'!AC521)),ISNA(VLOOKUP('Contact Data Entry'!AC521,'DO NOT USE_Shared Picklist'!$R$3:$R$7,1,FALSE))),"Please select a value from the drop-down menu",IF('DO NOT USE_Contact Formulas'!A521,"OK",NA()))</f>
        <v>#N/A</v>
      </c>
      <c r="AD521" s="46" t="e">
        <f>IF(AND(NOT(ISBLANK('Contact Data Entry'!AD521)),ISNA(VLOOKUP('Contact Data Entry'!AD521,'DO NOT USE_Shared Picklist'!$Q$3:$Q$8,1,FALSE))),"Please select a value from the drop-down menu",IF('DO NOT USE_Contact Formulas'!A521,"OK",NA()))</f>
        <v>#N/A</v>
      </c>
    </row>
    <row r="522" spans="1:30" x14ac:dyDescent="0.25">
      <c r="A522" s="45" t="e">
        <f>IF('DO NOT USE_Contact Formulas'!A522,IF('DO NOT USE_Contact Formulas'!B522,"Not all required fields are completed","OK"),NA())</f>
        <v>#N/A</v>
      </c>
      <c r="B522" s="46" t="e">
        <f>IF(AND('DO NOT USE_Contact Formulas'!A522,ISBLANK('Contact Data Entry'!B522)),"First Name is required",IF(NOT(ISBLANK('Contact Data Entry'!B522)),"OK",NA()))</f>
        <v>#N/A</v>
      </c>
      <c r="C522" s="46" t="e">
        <f>IF(AND('DO NOT USE_Contact Formulas'!A522,ISBLANK('Contact Data Entry'!C522)),"Last Name is required",IF(NOT(ISBLANK('Contact Data Entry'!C522)),"OK",NA()))</f>
        <v>#N/A</v>
      </c>
      <c r="D522" s="46" t="e">
        <f>IF(AND('DO NOT USE_Contact Formulas'!A522,ISBLANK('Contact Data Entry'!D522)),"Birthdate is required",IF(NOT(ISBLANK('Contact Data Entry'!D522)),"OK",NA()))</f>
        <v>#N/A</v>
      </c>
      <c r="E522" s="46" t="e">
        <f>IF(AND(NOT(ISBLANK('Contact Data Entry'!E522)),ISNA(VLOOKUP('Contact Data Entry'!E522,'DO NOT USE_Shared Picklist'!$L$3:$L$81,1,FALSE))),"Please select a value from the drop-down menu",IF('DO NOT USE_Contact Formulas'!A522,"OK",NA()))</f>
        <v>#N/A</v>
      </c>
      <c r="F522" s="46" t="e">
        <f>IF(AND(NOT(ISBLANK('Contact Data Entry'!F522)),NOT(ISNUMBER(MATCH("*@*.?*",'Contact Data Entry'!F522,0)))),"Email must be in a valid format",IF('DO NOT USE_Contact Formulas'!A522,"OK",NA()))</f>
        <v>#N/A</v>
      </c>
      <c r="G522" s="46" t="e">
        <f>IF(AND('DO NOT USE_Contact Formulas'!A522,ISBLANK('Contact Data Entry'!G522)),"Mobile Phone is required",IF(NOT(ISBLANK('Contact Data Entry'!G522)),IF(AND(ISNUMBER(VALUE('Contact Data Entry'!G522)),LEFT('Contact Data Entry'!G522,1)&lt;&gt;"1",LEN('Contact Data Entry'!G522)=10),"OK","Phone number must be valid format"),NA()))</f>
        <v>#N/A</v>
      </c>
      <c r="H522" s="46" t="e">
        <f>IF(NOT(ISBLANK('Contact Data Entry'!H522)),IF(AND(ISNUMBER('Contact Data Entry'!H522),LEFT('Contact Data Entry'!H522,1)&lt;&gt;"1",LEN('Contact Data Entry'!H522)=10),"OK","Phone number must be valid format"),IF('DO NOT USE_Contact Formulas'!A522,"OK",NA()))</f>
        <v>#N/A</v>
      </c>
      <c r="I522" s="46" t="e">
        <f>IF(AND(NOT(ISBLANK('Contact Data Entry'!I522)),ISNA(VLOOKUP('Contact Data Entry'!I522,'DO NOT USE_Shared Picklist'!$N$3:$N$63,1,FALSE))),"Please select a value from the drop-down menu",IF('DO NOT USE_Contact Formulas'!A522,"OK",NA()))</f>
        <v>#N/A</v>
      </c>
      <c r="J522" s="46" t="e">
        <f>IF(AND('DO NOT USE_Contact Formulas'!A522,ISBLANK('Contact Data Entry'!J522)),"Home Street Address is required",IF(LEN('Contact Data Entry'!J522)&gt;255,"Home Street Address must be less than 255 characters",IF('DO NOT USE_Contact Formulas'!A522,"OK",NA())))</f>
        <v>#N/A</v>
      </c>
      <c r="K522" s="46" t="e">
        <f>IF(AND('DO NOT USE_Contact Formulas'!A522,ISBLANK('Contact Data Entry'!K522)),"City is required",IF(LEN('Contact Data Entry'!K522)&gt;40,"City must be less than 40 characters",IF('DO NOT USE_Contact Formulas'!A522,"OK",NA())))</f>
        <v>#N/A</v>
      </c>
      <c r="L522" s="46" t="e">
        <f>IF(AND('DO NOT USE_Contact Formulas'!A522,ISBLANK('Contact Data Entry'!L522)),"State is required",IF(AND(NOT(ISBLANK('Contact Data Entry'!L522)),ISNA(VLOOKUP('Contact Data Entry'!L522,'DO NOT USE_Shared Picklist'!$P$3:$P$52,1,FALSE))),"Please select a value from the drop-down menu",IF('DO NOT USE_Contact Formulas'!A522,"OK",NA())))</f>
        <v>#N/A</v>
      </c>
      <c r="M522" s="46" t="e">
        <f>IF(AND('DO NOT USE_Contact Formulas'!A522,ISBLANK('Contact Data Entry'!M522)),"Zip is required",IF(ISBLANK('Contact Data Entry'!M522),NA(),"OK"))</f>
        <v>#N/A</v>
      </c>
      <c r="N522" s="46" t="e">
        <f>IF(AND(NOT(ISBLANK('Contact Data Entry'!N522)),ISNA(VLOOKUP('Contact Data Entry'!N522,'DO NOT USE_Shared Picklist'!$E$3:$E$10,1,FALSE))),"Please select a value from the drop-down menu",IF('DO NOT USE_Contact Formulas'!A522,"OK",NA()))</f>
        <v>#N/A</v>
      </c>
      <c r="O522" s="46" t="e">
        <f>IF(AND('DO NOT USE_Contact Formulas'!A522,ISBLANK('Contact Data Entry'!O522)),"Occupation/Job Title is required",IF(NOT(ISBLANK('Contact Data Entry'!O522)),"OK",NA()))</f>
        <v>#N/A</v>
      </c>
      <c r="P522" s="46" t="e">
        <f>IF('DO NOT USE_Contact Formulas'!A522,IF(ISBLANK('Contact Data Entry'!P522),"Last Date On Site is required","OK"),NA())</f>
        <v>#N/A</v>
      </c>
      <c r="Q522" s="46" t="e">
        <f>IF(AND('DO NOT USE_Contact Formulas'!A522,ISBLANK('Contact Data Entry'!Q522)),"Specific Place in the Location is required",IF(ISBLANK('Contact Data Entry'!Q522),NA(),"OK"))</f>
        <v>#N/A</v>
      </c>
      <c r="R522" s="46" t="e">
        <f>IF(LEN('Contact Data Entry'!R522)&gt;250,"Employer Name must be less than 250 characters",IF('DO NOT USE_Contact Formulas'!A522,"OK",NA()))</f>
        <v>#N/A</v>
      </c>
      <c r="S522" s="46" t="e">
        <f>IF(AND(NOT(ISBLANK('Contact Data Entry'!S522)),ISNA(VLOOKUP('Contact Data Entry'!S522,'DO NOT USE_Shared Picklist'!$V$3:$V$7,1,FALSE))),"Please select a value from the drop-down menu",IF('DO NOT USE_Contact Formulas'!A522,"OK",NA()))</f>
        <v>#N/A</v>
      </c>
      <c r="T522" s="46" t="e">
        <f>IF(LEN('Contact Data Entry'!T522)&gt;255,"Work Area/Department must be less than 255 characters",IF('DO NOT USE_Contact Formulas'!A522,"OK",NA()))</f>
        <v>#N/A</v>
      </c>
      <c r="U522" s="46" t="e">
        <f>IF(LEN('Contact Data Entry'!U522)&gt;255,"Work Shifts must be less than 255 characters",IF('DO NOT USE_Contact Formulas'!A522,"OK",NA()))</f>
        <v>#N/A</v>
      </c>
      <c r="V522" s="47" t="e">
        <f ca="1">IF('Contact Data Entry'!V522&gt;'DO NOT USE_Shared Picklist'!$C$3,"Last Exposure Date cannot be a future date",IF('DO NOT USE_Contact Formulas'!A522,IF(ISBLANK('Contact Data Entry'!V522),"Last Exposure Date is required","OK"),NA()))</f>
        <v>#N/A</v>
      </c>
      <c r="W522" s="46" t="e">
        <f>IF(AND(NOT(ISBLANK('Contact Data Entry'!W522)),ISNA(VLOOKUP('Contact Data Entry'!W522,'DO NOT USE_Shared Picklist'!$D$3:$D$5,1,FALSE))),"Please select a value from the drop-down menu",IF('DO NOT USE_Contact Formulas'!A522,"OK",NA()))</f>
        <v>#N/A</v>
      </c>
      <c r="X522" s="46"/>
      <c r="Y522" s="46" t="e">
        <f>IF(AND(NOT(ISBLANK('Contact Data Entry'!Y522)),ISNA(VLOOKUP('Contact Data Entry'!Y522,'DO NOT USE_Shared Picklist'!$G$3:$G$5,1,FALSE))),"Please select a value from the drop-down menu",IF('DO NOT USE_Contact Formulas'!A522,"OK",NA()))</f>
        <v>#N/A</v>
      </c>
      <c r="Z522" s="46"/>
      <c r="AA522" s="46" t="e">
        <f>IF(AND(NOT(ISBLANK('Contact Data Entry'!AA522)),ISNA(VLOOKUP('Contact Data Entry'!AA522,'DO NOT USE_Shared Picklist'!$H$3:$H$4,1,FALSE))),"Please select a value from the drop-down menu",IF('DO NOT USE_Contact Formulas'!A522,"OK",NA()))</f>
        <v>#N/A</v>
      </c>
      <c r="AB522" s="46" t="e">
        <f ca="1">IF('Contact Data Entry'!AB522&gt;'DO NOT USE_Shared Picklist'!$C$3,"Test Date cannot be a future date",IF('DO NOT USE_Contact Formulas'!A522,"OK",NA()))</f>
        <v>#N/A</v>
      </c>
      <c r="AC522" s="46" t="e">
        <f>IF(AND(NOT(ISBLANK('Contact Data Entry'!AC522)),ISNA(VLOOKUP('Contact Data Entry'!AC522,'DO NOT USE_Shared Picklist'!$R$3:$R$7,1,FALSE))),"Please select a value from the drop-down menu",IF('DO NOT USE_Contact Formulas'!A522,"OK",NA()))</f>
        <v>#N/A</v>
      </c>
      <c r="AD522" s="46" t="e">
        <f>IF(AND(NOT(ISBLANK('Contact Data Entry'!AD522)),ISNA(VLOOKUP('Contact Data Entry'!AD522,'DO NOT USE_Shared Picklist'!$Q$3:$Q$8,1,FALSE))),"Please select a value from the drop-down menu",IF('DO NOT USE_Contact Formulas'!A522,"OK",NA()))</f>
        <v>#N/A</v>
      </c>
    </row>
    <row r="523" spans="1:30" x14ac:dyDescent="0.25">
      <c r="A523" s="45" t="e">
        <f>IF('DO NOT USE_Contact Formulas'!A523,IF('DO NOT USE_Contact Formulas'!B523,"Not all required fields are completed","OK"),NA())</f>
        <v>#N/A</v>
      </c>
      <c r="B523" s="46" t="e">
        <f>IF(AND('DO NOT USE_Contact Formulas'!A523,ISBLANK('Contact Data Entry'!B523)),"First Name is required",IF(NOT(ISBLANK('Contact Data Entry'!B523)),"OK",NA()))</f>
        <v>#N/A</v>
      </c>
      <c r="C523" s="46" t="e">
        <f>IF(AND('DO NOT USE_Contact Formulas'!A523,ISBLANK('Contact Data Entry'!C523)),"Last Name is required",IF(NOT(ISBLANK('Contact Data Entry'!C523)),"OK",NA()))</f>
        <v>#N/A</v>
      </c>
      <c r="D523" s="46" t="e">
        <f>IF(AND('DO NOT USE_Contact Formulas'!A523,ISBLANK('Contact Data Entry'!D523)),"Birthdate is required",IF(NOT(ISBLANK('Contact Data Entry'!D523)),"OK",NA()))</f>
        <v>#N/A</v>
      </c>
      <c r="E523" s="46" t="e">
        <f>IF(AND(NOT(ISBLANK('Contact Data Entry'!E523)),ISNA(VLOOKUP('Contact Data Entry'!E523,'DO NOT USE_Shared Picklist'!$L$3:$L$81,1,FALSE))),"Please select a value from the drop-down menu",IF('DO NOT USE_Contact Formulas'!A523,"OK",NA()))</f>
        <v>#N/A</v>
      </c>
      <c r="F523" s="46" t="e">
        <f>IF(AND(NOT(ISBLANK('Contact Data Entry'!F523)),NOT(ISNUMBER(MATCH("*@*.?*",'Contact Data Entry'!F523,0)))),"Email must be in a valid format",IF('DO NOT USE_Contact Formulas'!A523,"OK",NA()))</f>
        <v>#N/A</v>
      </c>
      <c r="G523" s="46" t="e">
        <f>IF(AND('DO NOT USE_Contact Formulas'!A523,ISBLANK('Contact Data Entry'!G523)),"Mobile Phone is required",IF(NOT(ISBLANK('Contact Data Entry'!G523)),IF(AND(ISNUMBER(VALUE('Contact Data Entry'!G523)),LEFT('Contact Data Entry'!G523,1)&lt;&gt;"1",LEN('Contact Data Entry'!G523)=10),"OK","Phone number must be valid format"),NA()))</f>
        <v>#N/A</v>
      </c>
      <c r="H523" s="46" t="e">
        <f>IF(NOT(ISBLANK('Contact Data Entry'!H523)),IF(AND(ISNUMBER('Contact Data Entry'!H523),LEFT('Contact Data Entry'!H523,1)&lt;&gt;"1",LEN('Contact Data Entry'!H523)=10),"OK","Phone number must be valid format"),IF('DO NOT USE_Contact Formulas'!A523,"OK",NA()))</f>
        <v>#N/A</v>
      </c>
      <c r="I523" s="46" t="e">
        <f>IF(AND(NOT(ISBLANK('Contact Data Entry'!I523)),ISNA(VLOOKUP('Contact Data Entry'!I523,'DO NOT USE_Shared Picklist'!$N$3:$N$63,1,FALSE))),"Please select a value from the drop-down menu",IF('DO NOT USE_Contact Formulas'!A523,"OK",NA()))</f>
        <v>#N/A</v>
      </c>
      <c r="J523" s="46" t="e">
        <f>IF(AND('DO NOT USE_Contact Formulas'!A523,ISBLANK('Contact Data Entry'!J523)),"Home Street Address is required",IF(LEN('Contact Data Entry'!J523)&gt;255,"Home Street Address must be less than 255 characters",IF('DO NOT USE_Contact Formulas'!A523,"OK",NA())))</f>
        <v>#N/A</v>
      </c>
      <c r="K523" s="46" t="e">
        <f>IF(AND('DO NOT USE_Contact Formulas'!A523,ISBLANK('Contact Data Entry'!K523)),"City is required",IF(LEN('Contact Data Entry'!K523)&gt;40,"City must be less than 40 characters",IF('DO NOT USE_Contact Formulas'!A523,"OK",NA())))</f>
        <v>#N/A</v>
      </c>
      <c r="L523" s="46" t="e">
        <f>IF(AND('DO NOT USE_Contact Formulas'!A523,ISBLANK('Contact Data Entry'!L523)),"State is required",IF(AND(NOT(ISBLANK('Contact Data Entry'!L523)),ISNA(VLOOKUP('Contact Data Entry'!L523,'DO NOT USE_Shared Picklist'!$P$3:$P$52,1,FALSE))),"Please select a value from the drop-down menu",IF('DO NOT USE_Contact Formulas'!A523,"OK",NA())))</f>
        <v>#N/A</v>
      </c>
      <c r="M523" s="46" t="e">
        <f>IF(AND('DO NOT USE_Contact Formulas'!A523,ISBLANK('Contact Data Entry'!M523)),"Zip is required",IF(ISBLANK('Contact Data Entry'!M523),NA(),"OK"))</f>
        <v>#N/A</v>
      </c>
      <c r="N523" s="46" t="e">
        <f>IF(AND(NOT(ISBLANK('Contact Data Entry'!N523)),ISNA(VLOOKUP('Contact Data Entry'!N523,'DO NOT USE_Shared Picklist'!$E$3:$E$10,1,FALSE))),"Please select a value from the drop-down menu",IF('DO NOT USE_Contact Formulas'!A523,"OK",NA()))</f>
        <v>#N/A</v>
      </c>
      <c r="O523" s="46" t="e">
        <f>IF(AND('DO NOT USE_Contact Formulas'!A523,ISBLANK('Contact Data Entry'!O523)),"Occupation/Job Title is required",IF(NOT(ISBLANK('Contact Data Entry'!O523)),"OK",NA()))</f>
        <v>#N/A</v>
      </c>
      <c r="P523" s="46" t="e">
        <f>IF('DO NOT USE_Contact Formulas'!A523,IF(ISBLANK('Contact Data Entry'!P523),"Last Date On Site is required","OK"),NA())</f>
        <v>#N/A</v>
      </c>
      <c r="Q523" s="46" t="e">
        <f>IF(AND('DO NOT USE_Contact Formulas'!A523,ISBLANK('Contact Data Entry'!Q523)),"Specific Place in the Location is required",IF(ISBLANK('Contact Data Entry'!Q523),NA(),"OK"))</f>
        <v>#N/A</v>
      </c>
      <c r="R523" s="46" t="e">
        <f>IF(LEN('Contact Data Entry'!R523)&gt;250,"Employer Name must be less than 250 characters",IF('DO NOT USE_Contact Formulas'!A523,"OK",NA()))</f>
        <v>#N/A</v>
      </c>
      <c r="S523" s="46" t="e">
        <f>IF(AND(NOT(ISBLANK('Contact Data Entry'!S523)),ISNA(VLOOKUP('Contact Data Entry'!S523,'DO NOT USE_Shared Picklist'!$V$3:$V$7,1,FALSE))),"Please select a value from the drop-down menu",IF('DO NOT USE_Contact Formulas'!A523,"OK",NA()))</f>
        <v>#N/A</v>
      </c>
      <c r="T523" s="46" t="e">
        <f>IF(LEN('Contact Data Entry'!T523)&gt;255,"Work Area/Department must be less than 255 characters",IF('DO NOT USE_Contact Formulas'!A523,"OK",NA()))</f>
        <v>#N/A</v>
      </c>
      <c r="U523" s="46" t="e">
        <f>IF(LEN('Contact Data Entry'!U523)&gt;255,"Work Shifts must be less than 255 characters",IF('DO NOT USE_Contact Formulas'!A523,"OK",NA()))</f>
        <v>#N/A</v>
      </c>
      <c r="V523" s="47" t="e">
        <f ca="1">IF('Contact Data Entry'!V523&gt;'DO NOT USE_Shared Picklist'!$C$3,"Last Exposure Date cannot be a future date",IF('DO NOT USE_Contact Formulas'!A523,IF(ISBLANK('Contact Data Entry'!V523),"Last Exposure Date is required","OK"),NA()))</f>
        <v>#N/A</v>
      </c>
      <c r="W523" s="46" t="e">
        <f>IF(AND(NOT(ISBLANK('Contact Data Entry'!W523)),ISNA(VLOOKUP('Contact Data Entry'!W523,'DO NOT USE_Shared Picklist'!$D$3:$D$5,1,FALSE))),"Please select a value from the drop-down menu",IF('DO NOT USE_Contact Formulas'!A523,"OK",NA()))</f>
        <v>#N/A</v>
      </c>
      <c r="X523" s="46"/>
      <c r="Y523" s="46" t="e">
        <f>IF(AND(NOT(ISBLANK('Contact Data Entry'!Y523)),ISNA(VLOOKUP('Contact Data Entry'!Y523,'DO NOT USE_Shared Picklist'!$G$3:$G$5,1,FALSE))),"Please select a value from the drop-down menu",IF('DO NOT USE_Contact Formulas'!A523,"OK",NA()))</f>
        <v>#N/A</v>
      </c>
      <c r="Z523" s="46"/>
      <c r="AA523" s="46" t="e">
        <f>IF(AND(NOT(ISBLANK('Contact Data Entry'!AA523)),ISNA(VLOOKUP('Contact Data Entry'!AA523,'DO NOT USE_Shared Picklist'!$H$3:$H$4,1,FALSE))),"Please select a value from the drop-down menu",IF('DO NOT USE_Contact Formulas'!A523,"OK",NA()))</f>
        <v>#N/A</v>
      </c>
      <c r="AB523" s="46" t="e">
        <f ca="1">IF('Contact Data Entry'!AB523&gt;'DO NOT USE_Shared Picklist'!$C$3,"Test Date cannot be a future date",IF('DO NOT USE_Contact Formulas'!A523,"OK",NA()))</f>
        <v>#N/A</v>
      </c>
      <c r="AC523" s="46" t="e">
        <f>IF(AND(NOT(ISBLANK('Contact Data Entry'!AC523)),ISNA(VLOOKUP('Contact Data Entry'!AC523,'DO NOT USE_Shared Picklist'!$R$3:$R$7,1,FALSE))),"Please select a value from the drop-down menu",IF('DO NOT USE_Contact Formulas'!A523,"OK",NA()))</f>
        <v>#N/A</v>
      </c>
      <c r="AD523" s="46" t="e">
        <f>IF(AND(NOT(ISBLANK('Contact Data Entry'!AD523)),ISNA(VLOOKUP('Contact Data Entry'!AD523,'DO NOT USE_Shared Picklist'!$Q$3:$Q$8,1,FALSE))),"Please select a value from the drop-down menu",IF('DO NOT USE_Contact Formulas'!A523,"OK",NA()))</f>
        <v>#N/A</v>
      </c>
    </row>
    <row r="524" spans="1:30" x14ac:dyDescent="0.25">
      <c r="A524" s="45" t="e">
        <f>IF('DO NOT USE_Contact Formulas'!A524,IF('DO NOT USE_Contact Formulas'!B524,"Not all required fields are completed","OK"),NA())</f>
        <v>#N/A</v>
      </c>
      <c r="B524" s="46" t="e">
        <f>IF(AND('DO NOT USE_Contact Formulas'!A524,ISBLANK('Contact Data Entry'!B524)),"First Name is required",IF(NOT(ISBLANK('Contact Data Entry'!B524)),"OK",NA()))</f>
        <v>#N/A</v>
      </c>
      <c r="C524" s="46" t="e">
        <f>IF(AND('DO NOT USE_Contact Formulas'!A524,ISBLANK('Contact Data Entry'!C524)),"Last Name is required",IF(NOT(ISBLANK('Contact Data Entry'!C524)),"OK",NA()))</f>
        <v>#N/A</v>
      </c>
      <c r="D524" s="46" t="e">
        <f>IF(AND('DO NOT USE_Contact Formulas'!A524,ISBLANK('Contact Data Entry'!D524)),"Birthdate is required",IF(NOT(ISBLANK('Contact Data Entry'!D524)),"OK",NA()))</f>
        <v>#N/A</v>
      </c>
      <c r="E524" s="46" t="e">
        <f>IF(AND(NOT(ISBLANK('Contact Data Entry'!E524)),ISNA(VLOOKUP('Contact Data Entry'!E524,'DO NOT USE_Shared Picklist'!$L$3:$L$81,1,FALSE))),"Please select a value from the drop-down menu",IF('DO NOT USE_Contact Formulas'!A524,"OK",NA()))</f>
        <v>#N/A</v>
      </c>
      <c r="F524" s="46" t="e">
        <f>IF(AND(NOT(ISBLANK('Contact Data Entry'!F524)),NOT(ISNUMBER(MATCH("*@*.?*",'Contact Data Entry'!F524,0)))),"Email must be in a valid format",IF('DO NOT USE_Contact Formulas'!A524,"OK",NA()))</f>
        <v>#N/A</v>
      </c>
      <c r="G524" s="46" t="e">
        <f>IF(AND('DO NOT USE_Contact Formulas'!A524,ISBLANK('Contact Data Entry'!G524)),"Mobile Phone is required",IF(NOT(ISBLANK('Contact Data Entry'!G524)),IF(AND(ISNUMBER(VALUE('Contact Data Entry'!G524)),LEFT('Contact Data Entry'!G524,1)&lt;&gt;"1",LEN('Contact Data Entry'!G524)=10),"OK","Phone number must be valid format"),NA()))</f>
        <v>#N/A</v>
      </c>
      <c r="H524" s="46" t="e">
        <f>IF(NOT(ISBLANK('Contact Data Entry'!H524)),IF(AND(ISNUMBER('Contact Data Entry'!H524),LEFT('Contact Data Entry'!H524,1)&lt;&gt;"1",LEN('Contact Data Entry'!H524)=10),"OK","Phone number must be valid format"),IF('DO NOT USE_Contact Formulas'!A524,"OK",NA()))</f>
        <v>#N/A</v>
      </c>
      <c r="I524" s="46" t="e">
        <f>IF(AND(NOT(ISBLANK('Contact Data Entry'!I524)),ISNA(VLOOKUP('Contact Data Entry'!I524,'DO NOT USE_Shared Picklist'!$N$3:$N$63,1,FALSE))),"Please select a value from the drop-down menu",IF('DO NOT USE_Contact Formulas'!A524,"OK",NA()))</f>
        <v>#N/A</v>
      </c>
      <c r="J524" s="46" t="e">
        <f>IF(AND('DO NOT USE_Contact Formulas'!A524,ISBLANK('Contact Data Entry'!J524)),"Home Street Address is required",IF(LEN('Contact Data Entry'!J524)&gt;255,"Home Street Address must be less than 255 characters",IF('DO NOT USE_Contact Formulas'!A524,"OK",NA())))</f>
        <v>#N/A</v>
      </c>
      <c r="K524" s="46" t="e">
        <f>IF(AND('DO NOT USE_Contact Formulas'!A524,ISBLANK('Contact Data Entry'!K524)),"City is required",IF(LEN('Contact Data Entry'!K524)&gt;40,"City must be less than 40 characters",IF('DO NOT USE_Contact Formulas'!A524,"OK",NA())))</f>
        <v>#N/A</v>
      </c>
      <c r="L524" s="46" t="e">
        <f>IF(AND('DO NOT USE_Contact Formulas'!A524,ISBLANK('Contact Data Entry'!L524)),"State is required",IF(AND(NOT(ISBLANK('Contact Data Entry'!L524)),ISNA(VLOOKUP('Contact Data Entry'!L524,'DO NOT USE_Shared Picklist'!$P$3:$P$52,1,FALSE))),"Please select a value from the drop-down menu",IF('DO NOT USE_Contact Formulas'!A524,"OK",NA())))</f>
        <v>#N/A</v>
      </c>
      <c r="M524" s="46" t="e">
        <f>IF(AND('DO NOT USE_Contact Formulas'!A524,ISBLANK('Contact Data Entry'!M524)),"Zip is required",IF(ISBLANK('Contact Data Entry'!M524),NA(),"OK"))</f>
        <v>#N/A</v>
      </c>
      <c r="N524" s="46" t="e">
        <f>IF(AND(NOT(ISBLANK('Contact Data Entry'!N524)),ISNA(VLOOKUP('Contact Data Entry'!N524,'DO NOT USE_Shared Picklist'!$E$3:$E$10,1,FALSE))),"Please select a value from the drop-down menu",IF('DO NOT USE_Contact Formulas'!A524,"OK",NA()))</f>
        <v>#N/A</v>
      </c>
      <c r="O524" s="46" t="e">
        <f>IF(AND('DO NOT USE_Contact Formulas'!A524,ISBLANK('Contact Data Entry'!O524)),"Occupation/Job Title is required",IF(NOT(ISBLANK('Contact Data Entry'!O524)),"OK",NA()))</f>
        <v>#N/A</v>
      </c>
      <c r="P524" s="46" t="e">
        <f>IF('DO NOT USE_Contact Formulas'!A524,IF(ISBLANK('Contact Data Entry'!P524),"Last Date On Site is required","OK"),NA())</f>
        <v>#N/A</v>
      </c>
      <c r="Q524" s="46" t="e">
        <f>IF(AND('DO NOT USE_Contact Formulas'!A524,ISBLANK('Contact Data Entry'!Q524)),"Specific Place in the Location is required",IF(ISBLANK('Contact Data Entry'!Q524),NA(),"OK"))</f>
        <v>#N/A</v>
      </c>
      <c r="R524" s="46" t="e">
        <f>IF(LEN('Contact Data Entry'!R524)&gt;250,"Employer Name must be less than 250 characters",IF('DO NOT USE_Contact Formulas'!A524,"OK",NA()))</f>
        <v>#N/A</v>
      </c>
      <c r="S524" s="46" t="e">
        <f>IF(AND(NOT(ISBLANK('Contact Data Entry'!S524)),ISNA(VLOOKUP('Contact Data Entry'!S524,'DO NOT USE_Shared Picklist'!$V$3:$V$7,1,FALSE))),"Please select a value from the drop-down menu",IF('DO NOT USE_Contact Formulas'!A524,"OK",NA()))</f>
        <v>#N/A</v>
      </c>
      <c r="T524" s="46" t="e">
        <f>IF(LEN('Contact Data Entry'!T524)&gt;255,"Work Area/Department must be less than 255 characters",IF('DO NOT USE_Contact Formulas'!A524,"OK",NA()))</f>
        <v>#N/A</v>
      </c>
      <c r="U524" s="46" t="e">
        <f>IF(LEN('Contact Data Entry'!U524)&gt;255,"Work Shifts must be less than 255 characters",IF('DO NOT USE_Contact Formulas'!A524,"OK",NA()))</f>
        <v>#N/A</v>
      </c>
      <c r="V524" s="47" t="e">
        <f ca="1">IF('Contact Data Entry'!V524&gt;'DO NOT USE_Shared Picklist'!$C$3,"Last Exposure Date cannot be a future date",IF('DO NOT USE_Contact Formulas'!A524,IF(ISBLANK('Contact Data Entry'!V524),"Last Exposure Date is required","OK"),NA()))</f>
        <v>#N/A</v>
      </c>
      <c r="W524" s="46" t="e">
        <f>IF(AND(NOT(ISBLANK('Contact Data Entry'!W524)),ISNA(VLOOKUP('Contact Data Entry'!W524,'DO NOT USE_Shared Picklist'!$D$3:$D$5,1,FALSE))),"Please select a value from the drop-down menu",IF('DO NOT USE_Contact Formulas'!A524,"OK",NA()))</f>
        <v>#N/A</v>
      </c>
      <c r="X524" s="46"/>
      <c r="Y524" s="46" t="e">
        <f>IF(AND(NOT(ISBLANK('Contact Data Entry'!Y524)),ISNA(VLOOKUP('Contact Data Entry'!Y524,'DO NOT USE_Shared Picklist'!$G$3:$G$5,1,FALSE))),"Please select a value from the drop-down menu",IF('DO NOT USE_Contact Formulas'!A524,"OK",NA()))</f>
        <v>#N/A</v>
      </c>
      <c r="Z524" s="46"/>
      <c r="AA524" s="46" t="e">
        <f>IF(AND(NOT(ISBLANK('Contact Data Entry'!AA524)),ISNA(VLOOKUP('Contact Data Entry'!AA524,'DO NOT USE_Shared Picklist'!$H$3:$H$4,1,FALSE))),"Please select a value from the drop-down menu",IF('DO NOT USE_Contact Formulas'!A524,"OK",NA()))</f>
        <v>#N/A</v>
      </c>
      <c r="AB524" s="46" t="e">
        <f ca="1">IF('Contact Data Entry'!AB524&gt;'DO NOT USE_Shared Picklist'!$C$3,"Test Date cannot be a future date",IF('DO NOT USE_Contact Formulas'!A524,"OK",NA()))</f>
        <v>#N/A</v>
      </c>
      <c r="AC524" s="46" t="e">
        <f>IF(AND(NOT(ISBLANK('Contact Data Entry'!AC524)),ISNA(VLOOKUP('Contact Data Entry'!AC524,'DO NOT USE_Shared Picklist'!$R$3:$R$7,1,FALSE))),"Please select a value from the drop-down menu",IF('DO NOT USE_Contact Formulas'!A524,"OK",NA()))</f>
        <v>#N/A</v>
      </c>
      <c r="AD524" s="46" t="e">
        <f>IF(AND(NOT(ISBLANK('Contact Data Entry'!AD524)),ISNA(VLOOKUP('Contact Data Entry'!AD524,'DO NOT USE_Shared Picklist'!$Q$3:$Q$8,1,FALSE))),"Please select a value from the drop-down menu",IF('DO NOT USE_Contact Formulas'!A524,"OK",NA()))</f>
        <v>#N/A</v>
      </c>
    </row>
    <row r="525" spans="1:30" x14ac:dyDescent="0.25">
      <c r="A525" s="45" t="e">
        <f>IF('DO NOT USE_Contact Formulas'!A525,IF('DO NOT USE_Contact Formulas'!B525,"Not all required fields are completed","OK"),NA())</f>
        <v>#N/A</v>
      </c>
      <c r="B525" s="46" t="e">
        <f>IF(AND('DO NOT USE_Contact Formulas'!A525,ISBLANK('Contact Data Entry'!B525)),"First Name is required",IF(NOT(ISBLANK('Contact Data Entry'!B525)),"OK",NA()))</f>
        <v>#N/A</v>
      </c>
      <c r="C525" s="46" t="e">
        <f>IF(AND('DO NOT USE_Contact Formulas'!A525,ISBLANK('Contact Data Entry'!C525)),"Last Name is required",IF(NOT(ISBLANK('Contact Data Entry'!C525)),"OK",NA()))</f>
        <v>#N/A</v>
      </c>
      <c r="D525" s="46" t="e">
        <f>IF(AND('DO NOT USE_Contact Formulas'!A525,ISBLANK('Contact Data Entry'!D525)),"Birthdate is required",IF(NOT(ISBLANK('Contact Data Entry'!D525)),"OK",NA()))</f>
        <v>#N/A</v>
      </c>
      <c r="E525" s="46" t="e">
        <f>IF(AND(NOT(ISBLANK('Contact Data Entry'!E525)),ISNA(VLOOKUP('Contact Data Entry'!E525,'DO NOT USE_Shared Picklist'!$L$3:$L$81,1,FALSE))),"Please select a value from the drop-down menu",IF('DO NOT USE_Contact Formulas'!A525,"OK",NA()))</f>
        <v>#N/A</v>
      </c>
      <c r="F525" s="46" t="e">
        <f>IF(AND(NOT(ISBLANK('Contact Data Entry'!F525)),NOT(ISNUMBER(MATCH("*@*.?*",'Contact Data Entry'!F525,0)))),"Email must be in a valid format",IF('DO NOT USE_Contact Formulas'!A525,"OK",NA()))</f>
        <v>#N/A</v>
      </c>
      <c r="G525" s="46" t="e">
        <f>IF(AND('DO NOT USE_Contact Formulas'!A525,ISBLANK('Contact Data Entry'!G525)),"Mobile Phone is required",IF(NOT(ISBLANK('Contact Data Entry'!G525)),IF(AND(ISNUMBER(VALUE('Contact Data Entry'!G525)),LEFT('Contact Data Entry'!G525,1)&lt;&gt;"1",LEN('Contact Data Entry'!G525)=10),"OK","Phone number must be valid format"),NA()))</f>
        <v>#N/A</v>
      </c>
      <c r="H525" s="46" t="e">
        <f>IF(NOT(ISBLANK('Contact Data Entry'!H525)),IF(AND(ISNUMBER('Contact Data Entry'!H525),LEFT('Contact Data Entry'!H525,1)&lt;&gt;"1",LEN('Contact Data Entry'!H525)=10),"OK","Phone number must be valid format"),IF('DO NOT USE_Contact Formulas'!A525,"OK",NA()))</f>
        <v>#N/A</v>
      </c>
      <c r="I525" s="46" t="e">
        <f>IF(AND(NOT(ISBLANK('Contact Data Entry'!I525)),ISNA(VLOOKUP('Contact Data Entry'!I525,'DO NOT USE_Shared Picklist'!$N$3:$N$63,1,FALSE))),"Please select a value from the drop-down menu",IF('DO NOT USE_Contact Formulas'!A525,"OK",NA()))</f>
        <v>#N/A</v>
      </c>
      <c r="J525" s="46" t="e">
        <f>IF(AND('DO NOT USE_Contact Formulas'!A525,ISBLANK('Contact Data Entry'!J525)),"Home Street Address is required",IF(LEN('Contact Data Entry'!J525)&gt;255,"Home Street Address must be less than 255 characters",IF('DO NOT USE_Contact Formulas'!A525,"OK",NA())))</f>
        <v>#N/A</v>
      </c>
      <c r="K525" s="46" t="e">
        <f>IF(AND('DO NOT USE_Contact Formulas'!A525,ISBLANK('Contact Data Entry'!K525)),"City is required",IF(LEN('Contact Data Entry'!K525)&gt;40,"City must be less than 40 characters",IF('DO NOT USE_Contact Formulas'!A525,"OK",NA())))</f>
        <v>#N/A</v>
      </c>
      <c r="L525" s="46" t="e">
        <f>IF(AND('DO NOT USE_Contact Formulas'!A525,ISBLANK('Contact Data Entry'!L525)),"State is required",IF(AND(NOT(ISBLANK('Contact Data Entry'!L525)),ISNA(VLOOKUP('Contact Data Entry'!L525,'DO NOT USE_Shared Picklist'!$P$3:$P$52,1,FALSE))),"Please select a value from the drop-down menu",IF('DO NOT USE_Contact Formulas'!A525,"OK",NA())))</f>
        <v>#N/A</v>
      </c>
      <c r="M525" s="46" t="e">
        <f>IF(AND('DO NOT USE_Contact Formulas'!A525,ISBLANK('Contact Data Entry'!M525)),"Zip is required",IF(ISBLANK('Contact Data Entry'!M525),NA(),"OK"))</f>
        <v>#N/A</v>
      </c>
      <c r="N525" s="46" t="e">
        <f>IF(AND(NOT(ISBLANK('Contact Data Entry'!N525)),ISNA(VLOOKUP('Contact Data Entry'!N525,'DO NOT USE_Shared Picklist'!$E$3:$E$10,1,FALSE))),"Please select a value from the drop-down menu",IF('DO NOT USE_Contact Formulas'!A525,"OK",NA()))</f>
        <v>#N/A</v>
      </c>
      <c r="O525" s="46" t="e">
        <f>IF(AND('DO NOT USE_Contact Formulas'!A525,ISBLANK('Contact Data Entry'!O525)),"Occupation/Job Title is required",IF(NOT(ISBLANK('Contact Data Entry'!O525)),"OK",NA()))</f>
        <v>#N/A</v>
      </c>
      <c r="P525" s="46" t="e">
        <f>IF('DO NOT USE_Contact Formulas'!A525,IF(ISBLANK('Contact Data Entry'!P525),"Last Date On Site is required","OK"),NA())</f>
        <v>#N/A</v>
      </c>
      <c r="Q525" s="46" t="e">
        <f>IF(AND('DO NOT USE_Contact Formulas'!A525,ISBLANK('Contact Data Entry'!Q525)),"Specific Place in the Location is required",IF(ISBLANK('Contact Data Entry'!Q525),NA(),"OK"))</f>
        <v>#N/A</v>
      </c>
      <c r="R525" s="46" t="e">
        <f>IF(LEN('Contact Data Entry'!R525)&gt;250,"Employer Name must be less than 250 characters",IF('DO NOT USE_Contact Formulas'!A525,"OK",NA()))</f>
        <v>#N/A</v>
      </c>
      <c r="S525" s="46" t="e">
        <f>IF(AND(NOT(ISBLANK('Contact Data Entry'!S525)),ISNA(VLOOKUP('Contact Data Entry'!S525,'DO NOT USE_Shared Picklist'!$V$3:$V$7,1,FALSE))),"Please select a value from the drop-down menu",IF('DO NOT USE_Contact Formulas'!A525,"OK",NA()))</f>
        <v>#N/A</v>
      </c>
      <c r="T525" s="46" t="e">
        <f>IF(LEN('Contact Data Entry'!T525)&gt;255,"Work Area/Department must be less than 255 characters",IF('DO NOT USE_Contact Formulas'!A525,"OK",NA()))</f>
        <v>#N/A</v>
      </c>
      <c r="U525" s="46" t="e">
        <f>IF(LEN('Contact Data Entry'!U525)&gt;255,"Work Shifts must be less than 255 characters",IF('DO NOT USE_Contact Formulas'!A525,"OK",NA()))</f>
        <v>#N/A</v>
      </c>
      <c r="V525" s="47" t="e">
        <f ca="1">IF('Contact Data Entry'!V525&gt;'DO NOT USE_Shared Picklist'!$C$3,"Last Exposure Date cannot be a future date",IF('DO NOT USE_Contact Formulas'!A525,IF(ISBLANK('Contact Data Entry'!V525),"Last Exposure Date is required","OK"),NA()))</f>
        <v>#N/A</v>
      </c>
      <c r="W525" s="46" t="e">
        <f>IF(AND(NOT(ISBLANK('Contact Data Entry'!W525)),ISNA(VLOOKUP('Contact Data Entry'!W525,'DO NOT USE_Shared Picklist'!$D$3:$D$5,1,FALSE))),"Please select a value from the drop-down menu",IF('DO NOT USE_Contact Formulas'!A525,"OK",NA()))</f>
        <v>#N/A</v>
      </c>
      <c r="X525" s="46"/>
      <c r="Y525" s="46" t="e">
        <f>IF(AND(NOT(ISBLANK('Contact Data Entry'!Y525)),ISNA(VLOOKUP('Contact Data Entry'!Y525,'DO NOT USE_Shared Picklist'!$G$3:$G$5,1,FALSE))),"Please select a value from the drop-down menu",IF('DO NOT USE_Contact Formulas'!A525,"OK",NA()))</f>
        <v>#N/A</v>
      </c>
      <c r="Z525" s="46"/>
      <c r="AA525" s="46" t="e">
        <f>IF(AND(NOT(ISBLANK('Contact Data Entry'!AA525)),ISNA(VLOOKUP('Contact Data Entry'!AA525,'DO NOT USE_Shared Picklist'!$H$3:$H$4,1,FALSE))),"Please select a value from the drop-down menu",IF('DO NOT USE_Contact Formulas'!A525,"OK",NA()))</f>
        <v>#N/A</v>
      </c>
      <c r="AB525" s="46" t="e">
        <f ca="1">IF('Contact Data Entry'!AB525&gt;'DO NOT USE_Shared Picklist'!$C$3,"Test Date cannot be a future date",IF('DO NOT USE_Contact Formulas'!A525,"OK",NA()))</f>
        <v>#N/A</v>
      </c>
      <c r="AC525" s="46" t="e">
        <f>IF(AND(NOT(ISBLANK('Contact Data Entry'!AC525)),ISNA(VLOOKUP('Contact Data Entry'!AC525,'DO NOT USE_Shared Picklist'!$R$3:$R$7,1,FALSE))),"Please select a value from the drop-down menu",IF('DO NOT USE_Contact Formulas'!A525,"OK",NA()))</f>
        <v>#N/A</v>
      </c>
      <c r="AD525" s="46" t="e">
        <f>IF(AND(NOT(ISBLANK('Contact Data Entry'!AD525)),ISNA(VLOOKUP('Contact Data Entry'!AD525,'DO NOT USE_Shared Picklist'!$Q$3:$Q$8,1,FALSE))),"Please select a value from the drop-down menu",IF('DO NOT USE_Contact Formulas'!A525,"OK",NA()))</f>
        <v>#N/A</v>
      </c>
    </row>
    <row r="526" spans="1:30" x14ac:dyDescent="0.25">
      <c r="A526" s="45" t="e">
        <f>IF('DO NOT USE_Contact Formulas'!A526,IF('DO NOT USE_Contact Formulas'!B526,"Not all required fields are completed","OK"),NA())</f>
        <v>#N/A</v>
      </c>
      <c r="B526" s="46" t="e">
        <f>IF(AND('DO NOT USE_Contact Formulas'!A526,ISBLANK('Contact Data Entry'!B526)),"First Name is required",IF(NOT(ISBLANK('Contact Data Entry'!B526)),"OK",NA()))</f>
        <v>#N/A</v>
      </c>
      <c r="C526" s="46" t="e">
        <f>IF(AND('DO NOT USE_Contact Formulas'!A526,ISBLANK('Contact Data Entry'!C526)),"Last Name is required",IF(NOT(ISBLANK('Contact Data Entry'!C526)),"OK",NA()))</f>
        <v>#N/A</v>
      </c>
      <c r="D526" s="46" t="e">
        <f>IF(AND('DO NOT USE_Contact Formulas'!A526,ISBLANK('Contact Data Entry'!D526)),"Birthdate is required",IF(NOT(ISBLANK('Contact Data Entry'!D526)),"OK",NA()))</f>
        <v>#N/A</v>
      </c>
      <c r="E526" s="46" t="e">
        <f>IF(AND(NOT(ISBLANK('Contact Data Entry'!E526)),ISNA(VLOOKUP('Contact Data Entry'!E526,'DO NOT USE_Shared Picklist'!$L$3:$L$81,1,FALSE))),"Please select a value from the drop-down menu",IF('DO NOT USE_Contact Formulas'!A526,"OK",NA()))</f>
        <v>#N/A</v>
      </c>
      <c r="F526" s="46" t="e">
        <f>IF(AND(NOT(ISBLANK('Contact Data Entry'!F526)),NOT(ISNUMBER(MATCH("*@*.?*",'Contact Data Entry'!F526,0)))),"Email must be in a valid format",IF('DO NOT USE_Contact Formulas'!A526,"OK",NA()))</f>
        <v>#N/A</v>
      </c>
      <c r="G526" s="46" t="e">
        <f>IF(AND('DO NOT USE_Contact Formulas'!A526,ISBLANK('Contact Data Entry'!G526)),"Mobile Phone is required",IF(NOT(ISBLANK('Contact Data Entry'!G526)),IF(AND(ISNUMBER(VALUE('Contact Data Entry'!G526)),LEFT('Contact Data Entry'!G526,1)&lt;&gt;"1",LEN('Contact Data Entry'!G526)=10),"OK","Phone number must be valid format"),NA()))</f>
        <v>#N/A</v>
      </c>
      <c r="H526" s="46" t="e">
        <f>IF(NOT(ISBLANK('Contact Data Entry'!H526)),IF(AND(ISNUMBER('Contact Data Entry'!H526),LEFT('Contact Data Entry'!H526,1)&lt;&gt;"1",LEN('Contact Data Entry'!H526)=10),"OK","Phone number must be valid format"),IF('DO NOT USE_Contact Formulas'!A526,"OK",NA()))</f>
        <v>#N/A</v>
      </c>
      <c r="I526" s="46" t="e">
        <f>IF(AND(NOT(ISBLANK('Contact Data Entry'!I526)),ISNA(VLOOKUP('Contact Data Entry'!I526,'DO NOT USE_Shared Picklist'!$N$3:$N$63,1,FALSE))),"Please select a value from the drop-down menu",IF('DO NOT USE_Contact Formulas'!A526,"OK",NA()))</f>
        <v>#N/A</v>
      </c>
      <c r="J526" s="46" t="e">
        <f>IF(AND('DO NOT USE_Contact Formulas'!A526,ISBLANK('Contact Data Entry'!J526)),"Home Street Address is required",IF(LEN('Contact Data Entry'!J526)&gt;255,"Home Street Address must be less than 255 characters",IF('DO NOT USE_Contact Formulas'!A526,"OK",NA())))</f>
        <v>#N/A</v>
      </c>
      <c r="K526" s="46" t="e">
        <f>IF(AND('DO NOT USE_Contact Formulas'!A526,ISBLANK('Contact Data Entry'!K526)),"City is required",IF(LEN('Contact Data Entry'!K526)&gt;40,"City must be less than 40 characters",IF('DO NOT USE_Contact Formulas'!A526,"OK",NA())))</f>
        <v>#N/A</v>
      </c>
      <c r="L526" s="46" t="e">
        <f>IF(AND('DO NOT USE_Contact Formulas'!A526,ISBLANK('Contact Data Entry'!L526)),"State is required",IF(AND(NOT(ISBLANK('Contact Data Entry'!L526)),ISNA(VLOOKUP('Contact Data Entry'!L526,'DO NOT USE_Shared Picklist'!$P$3:$P$52,1,FALSE))),"Please select a value from the drop-down menu",IF('DO NOT USE_Contact Formulas'!A526,"OK",NA())))</f>
        <v>#N/A</v>
      </c>
      <c r="M526" s="46" t="e">
        <f>IF(AND('DO NOT USE_Contact Formulas'!A526,ISBLANK('Contact Data Entry'!M526)),"Zip is required",IF(ISBLANK('Contact Data Entry'!M526),NA(),"OK"))</f>
        <v>#N/A</v>
      </c>
      <c r="N526" s="46" t="e">
        <f>IF(AND(NOT(ISBLANK('Contact Data Entry'!N526)),ISNA(VLOOKUP('Contact Data Entry'!N526,'DO NOT USE_Shared Picklist'!$E$3:$E$10,1,FALSE))),"Please select a value from the drop-down menu",IF('DO NOT USE_Contact Formulas'!A526,"OK",NA()))</f>
        <v>#N/A</v>
      </c>
      <c r="O526" s="46" t="e">
        <f>IF(AND('DO NOT USE_Contact Formulas'!A526,ISBLANK('Contact Data Entry'!O526)),"Occupation/Job Title is required",IF(NOT(ISBLANK('Contact Data Entry'!O526)),"OK",NA()))</f>
        <v>#N/A</v>
      </c>
      <c r="P526" s="46" t="e">
        <f>IF('DO NOT USE_Contact Formulas'!A526,IF(ISBLANK('Contact Data Entry'!P526),"Last Date On Site is required","OK"),NA())</f>
        <v>#N/A</v>
      </c>
      <c r="Q526" s="46" t="e">
        <f>IF(AND('DO NOT USE_Contact Formulas'!A526,ISBLANK('Contact Data Entry'!Q526)),"Specific Place in the Location is required",IF(ISBLANK('Contact Data Entry'!Q526),NA(),"OK"))</f>
        <v>#N/A</v>
      </c>
      <c r="R526" s="46" t="e">
        <f>IF(LEN('Contact Data Entry'!R526)&gt;250,"Employer Name must be less than 250 characters",IF('DO NOT USE_Contact Formulas'!A526,"OK",NA()))</f>
        <v>#N/A</v>
      </c>
      <c r="S526" s="46" t="e">
        <f>IF(AND(NOT(ISBLANK('Contact Data Entry'!S526)),ISNA(VLOOKUP('Contact Data Entry'!S526,'DO NOT USE_Shared Picklist'!$V$3:$V$7,1,FALSE))),"Please select a value from the drop-down menu",IF('DO NOT USE_Contact Formulas'!A526,"OK",NA()))</f>
        <v>#N/A</v>
      </c>
      <c r="T526" s="46" t="e">
        <f>IF(LEN('Contact Data Entry'!T526)&gt;255,"Work Area/Department must be less than 255 characters",IF('DO NOT USE_Contact Formulas'!A526,"OK",NA()))</f>
        <v>#N/A</v>
      </c>
      <c r="U526" s="46" t="e">
        <f>IF(LEN('Contact Data Entry'!U526)&gt;255,"Work Shifts must be less than 255 characters",IF('DO NOT USE_Contact Formulas'!A526,"OK",NA()))</f>
        <v>#N/A</v>
      </c>
      <c r="V526" s="47" t="e">
        <f ca="1">IF('Contact Data Entry'!V526&gt;'DO NOT USE_Shared Picklist'!$C$3,"Last Exposure Date cannot be a future date",IF('DO NOT USE_Contact Formulas'!A526,IF(ISBLANK('Contact Data Entry'!V526),"Last Exposure Date is required","OK"),NA()))</f>
        <v>#N/A</v>
      </c>
      <c r="W526" s="46" t="e">
        <f>IF(AND(NOT(ISBLANK('Contact Data Entry'!W526)),ISNA(VLOOKUP('Contact Data Entry'!W526,'DO NOT USE_Shared Picklist'!$D$3:$D$5,1,FALSE))),"Please select a value from the drop-down menu",IF('DO NOT USE_Contact Formulas'!A526,"OK",NA()))</f>
        <v>#N/A</v>
      </c>
      <c r="X526" s="46"/>
      <c r="Y526" s="46" t="e">
        <f>IF(AND(NOT(ISBLANK('Contact Data Entry'!Y526)),ISNA(VLOOKUP('Contact Data Entry'!Y526,'DO NOT USE_Shared Picklist'!$G$3:$G$5,1,FALSE))),"Please select a value from the drop-down menu",IF('DO NOT USE_Contact Formulas'!A526,"OK",NA()))</f>
        <v>#N/A</v>
      </c>
      <c r="Z526" s="46"/>
      <c r="AA526" s="46" t="e">
        <f>IF(AND(NOT(ISBLANK('Contact Data Entry'!AA526)),ISNA(VLOOKUP('Contact Data Entry'!AA526,'DO NOT USE_Shared Picklist'!$H$3:$H$4,1,FALSE))),"Please select a value from the drop-down menu",IF('DO NOT USE_Contact Formulas'!A526,"OK",NA()))</f>
        <v>#N/A</v>
      </c>
      <c r="AB526" s="46" t="e">
        <f ca="1">IF('Contact Data Entry'!AB526&gt;'DO NOT USE_Shared Picklist'!$C$3,"Test Date cannot be a future date",IF('DO NOT USE_Contact Formulas'!A526,"OK",NA()))</f>
        <v>#N/A</v>
      </c>
      <c r="AC526" s="46" t="e">
        <f>IF(AND(NOT(ISBLANK('Contact Data Entry'!AC526)),ISNA(VLOOKUP('Contact Data Entry'!AC526,'DO NOT USE_Shared Picklist'!$R$3:$R$7,1,FALSE))),"Please select a value from the drop-down menu",IF('DO NOT USE_Contact Formulas'!A526,"OK",NA()))</f>
        <v>#N/A</v>
      </c>
      <c r="AD526" s="46" t="e">
        <f>IF(AND(NOT(ISBLANK('Contact Data Entry'!AD526)),ISNA(VLOOKUP('Contact Data Entry'!AD526,'DO NOT USE_Shared Picklist'!$Q$3:$Q$8,1,FALSE))),"Please select a value from the drop-down menu",IF('DO NOT USE_Contact Formulas'!A526,"OK",NA()))</f>
        <v>#N/A</v>
      </c>
    </row>
    <row r="527" spans="1:30" x14ac:dyDescent="0.25">
      <c r="A527" s="45" t="e">
        <f>IF('DO NOT USE_Contact Formulas'!A527,IF('DO NOT USE_Contact Formulas'!B527,"Not all required fields are completed","OK"),NA())</f>
        <v>#N/A</v>
      </c>
      <c r="B527" s="46" t="e">
        <f>IF(AND('DO NOT USE_Contact Formulas'!A527,ISBLANK('Contact Data Entry'!B527)),"First Name is required",IF(NOT(ISBLANK('Contact Data Entry'!B527)),"OK",NA()))</f>
        <v>#N/A</v>
      </c>
      <c r="C527" s="46" t="e">
        <f>IF(AND('DO NOT USE_Contact Formulas'!A527,ISBLANK('Contact Data Entry'!C527)),"Last Name is required",IF(NOT(ISBLANK('Contact Data Entry'!C527)),"OK",NA()))</f>
        <v>#N/A</v>
      </c>
      <c r="D527" s="46" t="e">
        <f>IF(AND('DO NOT USE_Contact Formulas'!A527,ISBLANK('Contact Data Entry'!D527)),"Birthdate is required",IF(NOT(ISBLANK('Contact Data Entry'!D527)),"OK",NA()))</f>
        <v>#N/A</v>
      </c>
      <c r="E527" s="46" t="e">
        <f>IF(AND(NOT(ISBLANK('Contact Data Entry'!E527)),ISNA(VLOOKUP('Contact Data Entry'!E527,'DO NOT USE_Shared Picklist'!$L$3:$L$81,1,FALSE))),"Please select a value from the drop-down menu",IF('DO NOT USE_Contact Formulas'!A527,"OK",NA()))</f>
        <v>#N/A</v>
      </c>
      <c r="F527" s="46" t="e">
        <f>IF(AND(NOT(ISBLANK('Contact Data Entry'!F527)),NOT(ISNUMBER(MATCH("*@*.?*",'Contact Data Entry'!F527,0)))),"Email must be in a valid format",IF('DO NOT USE_Contact Formulas'!A527,"OK",NA()))</f>
        <v>#N/A</v>
      </c>
      <c r="G527" s="46" t="e">
        <f>IF(AND('DO NOT USE_Contact Formulas'!A527,ISBLANK('Contact Data Entry'!G527)),"Mobile Phone is required",IF(NOT(ISBLANK('Contact Data Entry'!G527)),IF(AND(ISNUMBER(VALUE('Contact Data Entry'!G527)),LEFT('Contact Data Entry'!G527,1)&lt;&gt;"1",LEN('Contact Data Entry'!G527)=10),"OK","Phone number must be valid format"),NA()))</f>
        <v>#N/A</v>
      </c>
      <c r="H527" s="46" t="e">
        <f>IF(NOT(ISBLANK('Contact Data Entry'!H527)),IF(AND(ISNUMBER('Contact Data Entry'!H527),LEFT('Contact Data Entry'!H527,1)&lt;&gt;"1",LEN('Contact Data Entry'!H527)=10),"OK","Phone number must be valid format"),IF('DO NOT USE_Contact Formulas'!A527,"OK",NA()))</f>
        <v>#N/A</v>
      </c>
      <c r="I527" s="46" t="e">
        <f>IF(AND(NOT(ISBLANK('Contact Data Entry'!I527)),ISNA(VLOOKUP('Contact Data Entry'!I527,'DO NOT USE_Shared Picklist'!$N$3:$N$63,1,FALSE))),"Please select a value from the drop-down menu",IF('DO NOT USE_Contact Formulas'!A527,"OK",NA()))</f>
        <v>#N/A</v>
      </c>
      <c r="J527" s="46" t="e">
        <f>IF(AND('DO NOT USE_Contact Formulas'!A527,ISBLANK('Contact Data Entry'!J527)),"Home Street Address is required",IF(LEN('Contact Data Entry'!J527)&gt;255,"Home Street Address must be less than 255 characters",IF('DO NOT USE_Contact Formulas'!A527,"OK",NA())))</f>
        <v>#N/A</v>
      </c>
      <c r="K527" s="46" t="e">
        <f>IF(AND('DO NOT USE_Contact Formulas'!A527,ISBLANK('Contact Data Entry'!K527)),"City is required",IF(LEN('Contact Data Entry'!K527)&gt;40,"City must be less than 40 characters",IF('DO NOT USE_Contact Formulas'!A527,"OK",NA())))</f>
        <v>#N/A</v>
      </c>
      <c r="L527" s="46" t="e">
        <f>IF(AND('DO NOT USE_Contact Formulas'!A527,ISBLANK('Contact Data Entry'!L527)),"State is required",IF(AND(NOT(ISBLANK('Contact Data Entry'!L527)),ISNA(VLOOKUP('Contact Data Entry'!L527,'DO NOT USE_Shared Picklist'!$P$3:$P$52,1,FALSE))),"Please select a value from the drop-down menu",IF('DO NOT USE_Contact Formulas'!A527,"OK",NA())))</f>
        <v>#N/A</v>
      </c>
      <c r="M527" s="46" t="e">
        <f>IF(AND('DO NOT USE_Contact Formulas'!A527,ISBLANK('Contact Data Entry'!M527)),"Zip is required",IF(ISBLANK('Contact Data Entry'!M527),NA(),"OK"))</f>
        <v>#N/A</v>
      </c>
      <c r="N527" s="46" t="e">
        <f>IF(AND(NOT(ISBLANK('Contact Data Entry'!N527)),ISNA(VLOOKUP('Contact Data Entry'!N527,'DO NOT USE_Shared Picklist'!$E$3:$E$10,1,FALSE))),"Please select a value from the drop-down menu",IF('DO NOT USE_Contact Formulas'!A527,"OK",NA()))</f>
        <v>#N/A</v>
      </c>
      <c r="O527" s="46" t="e">
        <f>IF(AND('DO NOT USE_Contact Formulas'!A527,ISBLANK('Contact Data Entry'!O527)),"Occupation/Job Title is required",IF(NOT(ISBLANK('Contact Data Entry'!O527)),"OK",NA()))</f>
        <v>#N/A</v>
      </c>
      <c r="P527" s="46" t="e">
        <f>IF('DO NOT USE_Contact Formulas'!A527,IF(ISBLANK('Contact Data Entry'!P527),"Last Date On Site is required","OK"),NA())</f>
        <v>#N/A</v>
      </c>
      <c r="Q527" s="46" t="e">
        <f>IF(AND('DO NOT USE_Contact Formulas'!A527,ISBLANK('Contact Data Entry'!Q527)),"Specific Place in the Location is required",IF(ISBLANK('Contact Data Entry'!Q527),NA(),"OK"))</f>
        <v>#N/A</v>
      </c>
      <c r="R527" s="46" t="e">
        <f>IF(LEN('Contact Data Entry'!R527)&gt;250,"Employer Name must be less than 250 characters",IF('DO NOT USE_Contact Formulas'!A527,"OK",NA()))</f>
        <v>#N/A</v>
      </c>
      <c r="S527" s="46" t="e">
        <f>IF(AND(NOT(ISBLANK('Contact Data Entry'!S527)),ISNA(VLOOKUP('Contact Data Entry'!S527,'DO NOT USE_Shared Picklist'!$V$3:$V$7,1,FALSE))),"Please select a value from the drop-down menu",IF('DO NOT USE_Contact Formulas'!A527,"OK",NA()))</f>
        <v>#N/A</v>
      </c>
      <c r="T527" s="46" t="e">
        <f>IF(LEN('Contact Data Entry'!T527)&gt;255,"Work Area/Department must be less than 255 characters",IF('DO NOT USE_Contact Formulas'!A527,"OK",NA()))</f>
        <v>#N/A</v>
      </c>
      <c r="U527" s="46" t="e">
        <f>IF(LEN('Contact Data Entry'!U527)&gt;255,"Work Shifts must be less than 255 characters",IF('DO NOT USE_Contact Formulas'!A527,"OK",NA()))</f>
        <v>#N/A</v>
      </c>
      <c r="V527" s="47" t="e">
        <f ca="1">IF('Contact Data Entry'!V527&gt;'DO NOT USE_Shared Picklist'!$C$3,"Last Exposure Date cannot be a future date",IF('DO NOT USE_Contact Formulas'!A527,IF(ISBLANK('Contact Data Entry'!V527),"Last Exposure Date is required","OK"),NA()))</f>
        <v>#N/A</v>
      </c>
      <c r="W527" s="46" t="e">
        <f>IF(AND(NOT(ISBLANK('Contact Data Entry'!W527)),ISNA(VLOOKUP('Contact Data Entry'!W527,'DO NOT USE_Shared Picklist'!$D$3:$D$5,1,FALSE))),"Please select a value from the drop-down menu",IF('DO NOT USE_Contact Formulas'!A527,"OK",NA()))</f>
        <v>#N/A</v>
      </c>
      <c r="X527" s="46"/>
      <c r="Y527" s="46" t="e">
        <f>IF(AND(NOT(ISBLANK('Contact Data Entry'!Y527)),ISNA(VLOOKUP('Contact Data Entry'!Y527,'DO NOT USE_Shared Picklist'!$G$3:$G$5,1,FALSE))),"Please select a value from the drop-down menu",IF('DO NOT USE_Contact Formulas'!A527,"OK",NA()))</f>
        <v>#N/A</v>
      </c>
      <c r="Z527" s="46"/>
      <c r="AA527" s="46" t="e">
        <f>IF(AND(NOT(ISBLANK('Contact Data Entry'!AA527)),ISNA(VLOOKUP('Contact Data Entry'!AA527,'DO NOT USE_Shared Picklist'!$H$3:$H$4,1,FALSE))),"Please select a value from the drop-down menu",IF('DO NOT USE_Contact Formulas'!A527,"OK",NA()))</f>
        <v>#N/A</v>
      </c>
      <c r="AB527" s="46" t="e">
        <f ca="1">IF('Contact Data Entry'!AB527&gt;'DO NOT USE_Shared Picklist'!$C$3,"Test Date cannot be a future date",IF('DO NOT USE_Contact Formulas'!A527,"OK",NA()))</f>
        <v>#N/A</v>
      </c>
      <c r="AC527" s="46" t="e">
        <f>IF(AND(NOT(ISBLANK('Contact Data Entry'!AC527)),ISNA(VLOOKUP('Contact Data Entry'!AC527,'DO NOT USE_Shared Picklist'!$R$3:$R$7,1,FALSE))),"Please select a value from the drop-down menu",IF('DO NOT USE_Contact Formulas'!A527,"OK",NA()))</f>
        <v>#N/A</v>
      </c>
      <c r="AD527" s="46" t="e">
        <f>IF(AND(NOT(ISBLANK('Contact Data Entry'!AD527)),ISNA(VLOOKUP('Contact Data Entry'!AD527,'DO NOT USE_Shared Picklist'!$Q$3:$Q$8,1,FALSE))),"Please select a value from the drop-down menu",IF('DO NOT USE_Contact Formulas'!A527,"OK",NA()))</f>
        <v>#N/A</v>
      </c>
    </row>
    <row r="528" spans="1:30" x14ac:dyDescent="0.25">
      <c r="A528" s="45" t="e">
        <f>IF('DO NOT USE_Contact Formulas'!A528,IF('DO NOT USE_Contact Formulas'!B528,"Not all required fields are completed","OK"),NA())</f>
        <v>#N/A</v>
      </c>
      <c r="B528" s="46" t="e">
        <f>IF(AND('DO NOT USE_Contact Formulas'!A528,ISBLANK('Contact Data Entry'!B528)),"First Name is required",IF(NOT(ISBLANK('Contact Data Entry'!B528)),"OK",NA()))</f>
        <v>#N/A</v>
      </c>
      <c r="C528" s="46" t="e">
        <f>IF(AND('DO NOT USE_Contact Formulas'!A528,ISBLANK('Contact Data Entry'!C528)),"Last Name is required",IF(NOT(ISBLANK('Contact Data Entry'!C528)),"OK",NA()))</f>
        <v>#N/A</v>
      </c>
      <c r="D528" s="46" t="e">
        <f>IF(AND('DO NOT USE_Contact Formulas'!A528,ISBLANK('Contact Data Entry'!D528)),"Birthdate is required",IF(NOT(ISBLANK('Contact Data Entry'!D528)),"OK",NA()))</f>
        <v>#N/A</v>
      </c>
      <c r="E528" s="46" t="e">
        <f>IF(AND(NOT(ISBLANK('Contact Data Entry'!E528)),ISNA(VLOOKUP('Contact Data Entry'!E528,'DO NOT USE_Shared Picklist'!$L$3:$L$81,1,FALSE))),"Please select a value from the drop-down menu",IF('DO NOT USE_Contact Formulas'!A528,"OK",NA()))</f>
        <v>#N/A</v>
      </c>
      <c r="F528" s="46" t="e">
        <f>IF(AND(NOT(ISBLANK('Contact Data Entry'!F528)),NOT(ISNUMBER(MATCH("*@*.?*",'Contact Data Entry'!F528,0)))),"Email must be in a valid format",IF('DO NOT USE_Contact Formulas'!A528,"OK",NA()))</f>
        <v>#N/A</v>
      </c>
      <c r="G528" s="46" t="e">
        <f>IF(AND('DO NOT USE_Contact Formulas'!A528,ISBLANK('Contact Data Entry'!G528)),"Mobile Phone is required",IF(NOT(ISBLANK('Contact Data Entry'!G528)),IF(AND(ISNUMBER(VALUE('Contact Data Entry'!G528)),LEFT('Contact Data Entry'!G528,1)&lt;&gt;"1",LEN('Contact Data Entry'!G528)=10),"OK","Phone number must be valid format"),NA()))</f>
        <v>#N/A</v>
      </c>
      <c r="H528" s="46" t="e">
        <f>IF(NOT(ISBLANK('Contact Data Entry'!H528)),IF(AND(ISNUMBER('Contact Data Entry'!H528),LEFT('Contact Data Entry'!H528,1)&lt;&gt;"1",LEN('Contact Data Entry'!H528)=10),"OK","Phone number must be valid format"),IF('DO NOT USE_Contact Formulas'!A528,"OK",NA()))</f>
        <v>#N/A</v>
      </c>
      <c r="I528" s="46" t="e">
        <f>IF(AND(NOT(ISBLANK('Contact Data Entry'!I528)),ISNA(VLOOKUP('Contact Data Entry'!I528,'DO NOT USE_Shared Picklist'!$N$3:$N$63,1,FALSE))),"Please select a value from the drop-down menu",IF('DO NOT USE_Contact Formulas'!A528,"OK",NA()))</f>
        <v>#N/A</v>
      </c>
      <c r="J528" s="46" t="e">
        <f>IF(AND('DO NOT USE_Contact Formulas'!A528,ISBLANK('Contact Data Entry'!J528)),"Home Street Address is required",IF(LEN('Contact Data Entry'!J528)&gt;255,"Home Street Address must be less than 255 characters",IF('DO NOT USE_Contact Formulas'!A528,"OK",NA())))</f>
        <v>#N/A</v>
      </c>
      <c r="K528" s="46" t="e">
        <f>IF(AND('DO NOT USE_Contact Formulas'!A528,ISBLANK('Contact Data Entry'!K528)),"City is required",IF(LEN('Contact Data Entry'!K528)&gt;40,"City must be less than 40 characters",IF('DO NOT USE_Contact Formulas'!A528,"OK",NA())))</f>
        <v>#N/A</v>
      </c>
      <c r="L528" s="46" t="e">
        <f>IF(AND('DO NOT USE_Contact Formulas'!A528,ISBLANK('Contact Data Entry'!L528)),"State is required",IF(AND(NOT(ISBLANK('Contact Data Entry'!L528)),ISNA(VLOOKUP('Contact Data Entry'!L528,'DO NOT USE_Shared Picklist'!$P$3:$P$52,1,FALSE))),"Please select a value from the drop-down menu",IF('DO NOT USE_Contact Formulas'!A528,"OK",NA())))</f>
        <v>#N/A</v>
      </c>
      <c r="M528" s="46" t="e">
        <f>IF(AND('DO NOT USE_Contact Formulas'!A528,ISBLANK('Contact Data Entry'!M528)),"Zip is required",IF(ISBLANK('Contact Data Entry'!M528),NA(),"OK"))</f>
        <v>#N/A</v>
      </c>
      <c r="N528" s="46" t="e">
        <f>IF(AND(NOT(ISBLANK('Contact Data Entry'!N528)),ISNA(VLOOKUP('Contact Data Entry'!N528,'DO NOT USE_Shared Picklist'!$E$3:$E$10,1,FALSE))),"Please select a value from the drop-down menu",IF('DO NOT USE_Contact Formulas'!A528,"OK",NA()))</f>
        <v>#N/A</v>
      </c>
      <c r="O528" s="46" t="e">
        <f>IF(AND('DO NOT USE_Contact Formulas'!A528,ISBLANK('Contact Data Entry'!O528)),"Occupation/Job Title is required",IF(NOT(ISBLANK('Contact Data Entry'!O528)),"OK",NA()))</f>
        <v>#N/A</v>
      </c>
      <c r="P528" s="46" t="e">
        <f>IF('DO NOT USE_Contact Formulas'!A528,IF(ISBLANK('Contact Data Entry'!P528),"Last Date On Site is required","OK"),NA())</f>
        <v>#N/A</v>
      </c>
      <c r="Q528" s="46" t="e">
        <f>IF(AND('DO NOT USE_Contact Formulas'!A528,ISBLANK('Contact Data Entry'!Q528)),"Specific Place in the Location is required",IF(ISBLANK('Contact Data Entry'!Q528),NA(),"OK"))</f>
        <v>#N/A</v>
      </c>
      <c r="R528" s="46" t="e">
        <f>IF(LEN('Contact Data Entry'!R528)&gt;250,"Employer Name must be less than 250 characters",IF('DO NOT USE_Contact Formulas'!A528,"OK",NA()))</f>
        <v>#N/A</v>
      </c>
      <c r="S528" s="46" t="e">
        <f>IF(AND(NOT(ISBLANK('Contact Data Entry'!S528)),ISNA(VLOOKUP('Contact Data Entry'!S528,'DO NOT USE_Shared Picklist'!$V$3:$V$7,1,FALSE))),"Please select a value from the drop-down menu",IF('DO NOT USE_Contact Formulas'!A528,"OK",NA()))</f>
        <v>#N/A</v>
      </c>
      <c r="T528" s="46" t="e">
        <f>IF(LEN('Contact Data Entry'!T528)&gt;255,"Work Area/Department must be less than 255 characters",IF('DO NOT USE_Contact Formulas'!A528,"OK",NA()))</f>
        <v>#N/A</v>
      </c>
      <c r="U528" s="46" t="e">
        <f>IF(LEN('Contact Data Entry'!U528)&gt;255,"Work Shifts must be less than 255 characters",IF('DO NOT USE_Contact Formulas'!A528,"OK",NA()))</f>
        <v>#N/A</v>
      </c>
      <c r="V528" s="47" t="e">
        <f ca="1">IF('Contact Data Entry'!V528&gt;'DO NOT USE_Shared Picklist'!$C$3,"Last Exposure Date cannot be a future date",IF('DO NOT USE_Contact Formulas'!A528,IF(ISBLANK('Contact Data Entry'!V528),"Last Exposure Date is required","OK"),NA()))</f>
        <v>#N/A</v>
      </c>
      <c r="W528" s="46" t="e">
        <f>IF(AND(NOT(ISBLANK('Contact Data Entry'!W528)),ISNA(VLOOKUP('Contact Data Entry'!W528,'DO NOT USE_Shared Picklist'!$D$3:$D$5,1,FALSE))),"Please select a value from the drop-down menu",IF('DO NOT USE_Contact Formulas'!A528,"OK",NA()))</f>
        <v>#N/A</v>
      </c>
      <c r="X528" s="46"/>
      <c r="Y528" s="46" t="e">
        <f>IF(AND(NOT(ISBLANK('Contact Data Entry'!Y528)),ISNA(VLOOKUP('Contact Data Entry'!Y528,'DO NOT USE_Shared Picklist'!$G$3:$G$5,1,FALSE))),"Please select a value from the drop-down menu",IF('DO NOT USE_Contact Formulas'!A528,"OK",NA()))</f>
        <v>#N/A</v>
      </c>
      <c r="Z528" s="46"/>
      <c r="AA528" s="46" t="e">
        <f>IF(AND(NOT(ISBLANK('Contact Data Entry'!AA528)),ISNA(VLOOKUP('Contact Data Entry'!AA528,'DO NOT USE_Shared Picklist'!$H$3:$H$4,1,FALSE))),"Please select a value from the drop-down menu",IF('DO NOT USE_Contact Formulas'!A528,"OK",NA()))</f>
        <v>#N/A</v>
      </c>
      <c r="AB528" s="46" t="e">
        <f ca="1">IF('Contact Data Entry'!AB528&gt;'DO NOT USE_Shared Picklist'!$C$3,"Test Date cannot be a future date",IF('DO NOT USE_Contact Formulas'!A528,"OK",NA()))</f>
        <v>#N/A</v>
      </c>
      <c r="AC528" s="46" t="e">
        <f>IF(AND(NOT(ISBLANK('Contact Data Entry'!AC528)),ISNA(VLOOKUP('Contact Data Entry'!AC528,'DO NOT USE_Shared Picklist'!$R$3:$R$7,1,FALSE))),"Please select a value from the drop-down menu",IF('DO NOT USE_Contact Formulas'!A528,"OK",NA()))</f>
        <v>#N/A</v>
      </c>
      <c r="AD528" s="46" t="e">
        <f>IF(AND(NOT(ISBLANK('Contact Data Entry'!AD528)),ISNA(VLOOKUP('Contact Data Entry'!AD528,'DO NOT USE_Shared Picklist'!$Q$3:$Q$8,1,FALSE))),"Please select a value from the drop-down menu",IF('DO NOT USE_Contact Formulas'!A528,"OK",NA()))</f>
        <v>#N/A</v>
      </c>
    </row>
    <row r="529" spans="1:30" x14ac:dyDescent="0.25">
      <c r="A529" s="45" t="e">
        <f>IF('DO NOT USE_Contact Formulas'!A529,IF('DO NOT USE_Contact Formulas'!B529,"Not all required fields are completed","OK"),NA())</f>
        <v>#N/A</v>
      </c>
      <c r="B529" s="46" t="e">
        <f>IF(AND('DO NOT USE_Contact Formulas'!A529,ISBLANK('Contact Data Entry'!B529)),"First Name is required",IF(NOT(ISBLANK('Contact Data Entry'!B529)),"OK",NA()))</f>
        <v>#N/A</v>
      </c>
      <c r="C529" s="46" t="e">
        <f>IF(AND('DO NOT USE_Contact Formulas'!A529,ISBLANK('Contact Data Entry'!C529)),"Last Name is required",IF(NOT(ISBLANK('Contact Data Entry'!C529)),"OK",NA()))</f>
        <v>#N/A</v>
      </c>
      <c r="D529" s="46" t="e">
        <f>IF(AND('DO NOT USE_Contact Formulas'!A529,ISBLANK('Contact Data Entry'!D529)),"Birthdate is required",IF(NOT(ISBLANK('Contact Data Entry'!D529)),"OK",NA()))</f>
        <v>#N/A</v>
      </c>
      <c r="E529" s="46" t="e">
        <f>IF(AND(NOT(ISBLANK('Contact Data Entry'!E529)),ISNA(VLOOKUP('Contact Data Entry'!E529,'DO NOT USE_Shared Picklist'!$L$3:$L$81,1,FALSE))),"Please select a value from the drop-down menu",IF('DO NOT USE_Contact Formulas'!A529,"OK",NA()))</f>
        <v>#N/A</v>
      </c>
      <c r="F529" s="46" t="e">
        <f>IF(AND(NOT(ISBLANK('Contact Data Entry'!F529)),NOT(ISNUMBER(MATCH("*@*.?*",'Contact Data Entry'!F529,0)))),"Email must be in a valid format",IF('DO NOT USE_Contact Formulas'!A529,"OK",NA()))</f>
        <v>#N/A</v>
      </c>
      <c r="G529" s="46" t="e">
        <f>IF(AND('DO NOT USE_Contact Formulas'!A529,ISBLANK('Contact Data Entry'!G529)),"Mobile Phone is required",IF(NOT(ISBLANK('Contact Data Entry'!G529)),IF(AND(ISNUMBER(VALUE('Contact Data Entry'!G529)),LEFT('Contact Data Entry'!G529,1)&lt;&gt;"1",LEN('Contact Data Entry'!G529)=10),"OK","Phone number must be valid format"),NA()))</f>
        <v>#N/A</v>
      </c>
      <c r="H529" s="46" t="e">
        <f>IF(NOT(ISBLANK('Contact Data Entry'!H529)),IF(AND(ISNUMBER('Contact Data Entry'!H529),LEFT('Contact Data Entry'!H529,1)&lt;&gt;"1",LEN('Contact Data Entry'!H529)=10),"OK","Phone number must be valid format"),IF('DO NOT USE_Contact Formulas'!A529,"OK",NA()))</f>
        <v>#N/A</v>
      </c>
      <c r="I529" s="46" t="e">
        <f>IF(AND(NOT(ISBLANK('Contact Data Entry'!I529)),ISNA(VLOOKUP('Contact Data Entry'!I529,'DO NOT USE_Shared Picklist'!$N$3:$N$63,1,FALSE))),"Please select a value from the drop-down menu",IF('DO NOT USE_Contact Formulas'!A529,"OK",NA()))</f>
        <v>#N/A</v>
      </c>
      <c r="J529" s="46" t="e">
        <f>IF(AND('DO NOT USE_Contact Formulas'!A529,ISBLANK('Contact Data Entry'!J529)),"Home Street Address is required",IF(LEN('Contact Data Entry'!J529)&gt;255,"Home Street Address must be less than 255 characters",IF('DO NOT USE_Contact Formulas'!A529,"OK",NA())))</f>
        <v>#N/A</v>
      </c>
      <c r="K529" s="46" t="e">
        <f>IF(AND('DO NOT USE_Contact Formulas'!A529,ISBLANK('Contact Data Entry'!K529)),"City is required",IF(LEN('Contact Data Entry'!K529)&gt;40,"City must be less than 40 characters",IF('DO NOT USE_Contact Formulas'!A529,"OK",NA())))</f>
        <v>#N/A</v>
      </c>
      <c r="L529" s="46" t="e">
        <f>IF(AND('DO NOT USE_Contact Formulas'!A529,ISBLANK('Contact Data Entry'!L529)),"State is required",IF(AND(NOT(ISBLANK('Contact Data Entry'!L529)),ISNA(VLOOKUP('Contact Data Entry'!L529,'DO NOT USE_Shared Picklist'!$P$3:$P$52,1,FALSE))),"Please select a value from the drop-down menu",IF('DO NOT USE_Contact Formulas'!A529,"OK",NA())))</f>
        <v>#N/A</v>
      </c>
      <c r="M529" s="46" t="e">
        <f>IF(AND('DO NOT USE_Contact Formulas'!A529,ISBLANK('Contact Data Entry'!M529)),"Zip is required",IF(ISBLANK('Contact Data Entry'!M529),NA(),"OK"))</f>
        <v>#N/A</v>
      </c>
      <c r="N529" s="46" t="e">
        <f>IF(AND(NOT(ISBLANK('Contact Data Entry'!N529)),ISNA(VLOOKUP('Contact Data Entry'!N529,'DO NOT USE_Shared Picklist'!$E$3:$E$10,1,FALSE))),"Please select a value from the drop-down menu",IF('DO NOT USE_Contact Formulas'!A529,"OK",NA()))</f>
        <v>#N/A</v>
      </c>
      <c r="O529" s="46" t="e">
        <f>IF(AND('DO NOT USE_Contact Formulas'!A529,ISBLANK('Contact Data Entry'!O529)),"Occupation/Job Title is required",IF(NOT(ISBLANK('Contact Data Entry'!O529)),"OK",NA()))</f>
        <v>#N/A</v>
      </c>
      <c r="P529" s="46" t="e">
        <f>IF('DO NOT USE_Contact Formulas'!A529,IF(ISBLANK('Contact Data Entry'!P529),"Last Date On Site is required","OK"),NA())</f>
        <v>#N/A</v>
      </c>
      <c r="Q529" s="46" t="e">
        <f>IF(AND('DO NOT USE_Contact Formulas'!A529,ISBLANK('Contact Data Entry'!Q529)),"Specific Place in the Location is required",IF(ISBLANK('Contact Data Entry'!Q529),NA(),"OK"))</f>
        <v>#N/A</v>
      </c>
      <c r="R529" s="46" t="e">
        <f>IF(LEN('Contact Data Entry'!R529)&gt;250,"Employer Name must be less than 250 characters",IF('DO NOT USE_Contact Formulas'!A529,"OK",NA()))</f>
        <v>#N/A</v>
      </c>
      <c r="S529" s="46" t="e">
        <f>IF(AND(NOT(ISBLANK('Contact Data Entry'!S529)),ISNA(VLOOKUP('Contact Data Entry'!S529,'DO NOT USE_Shared Picklist'!$V$3:$V$7,1,FALSE))),"Please select a value from the drop-down menu",IF('DO NOT USE_Contact Formulas'!A529,"OK",NA()))</f>
        <v>#N/A</v>
      </c>
      <c r="T529" s="46" t="e">
        <f>IF(LEN('Contact Data Entry'!T529)&gt;255,"Work Area/Department must be less than 255 characters",IF('DO NOT USE_Contact Formulas'!A529,"OK",NA()))</f>
        <v>#N/A</v>
      </c>
      <c r="U529" s="46" t="e">
        <f>IF(LEN('Contact Data Entry'!U529)&gt;255,"Work Shifts must be less than 255 characters",IF('DO NOT USE_Contact Formulas'!A529,"OK",NA()))</f>
        <v>#N/A</v>
      </c>
      <c r="V529" s="47" t="e">
        <f ca="1">IF('Contact Data Entry'!V529&gt;'DO NOT USE_Shared Picklist'!$C$3,"Last Exposure Date cannot be a future date",IF('DO NOT USE_Contact Formulas'!A529,IF(ISBLANK('Contact Data Entry'!V529),"Last Exposure Date is required","OK"),NA()))</f>
        <v>#N/A</v>
      </c>
      <c r="W529" s="46" t="e">
        <f>IF(AND(NOT(ISBLANK('Contact Data Entry'!W529)),ISNA(VLOOKUP('Contact Data Entry'!W529,'DO NOT USE_Shared Picklist'!$D$3:$D$5,1,FALSE))),"Please select a value from the drop-down menu",IF('DO NOT USE_Contact Formulas'!A529,"OK",NA()))</f>
        <v>#N/A</v>
      </c>
      <c r="X529" s="46"/>
      <c r="Y529" s="46" t="e">
        <f>IF(AND(NOT(ISBLANK('Contact Data Entry'!Y529)),ISNA(VLOOKUP('Contact Data Entry'!Y529,'DO NOT USE_Shared Picklist'!$G$3:$G$5,1,FALSE))),"Please select a value from the drop-down menu",IF('DO NOT USE_Contact Formulas'!A529,"OK",NA()))</f>
        <v>#N/A</v>
      </c>
      <c r="Z529" s="46"/>
      <c r="AA529" s="46" t="e">
        <f>IF(AND(NOT(ISBLANK('Contact Data Entry'!AA529)),ISNA(VLOOKUP('Contact Data Entry'!AA529,'DO NOT USE_Shared Picklist'!$H$3:$H$4,1,FALSE))),"Please select a value from the drop-down menu",IF('DO NOT USE_Contact Formulas'!A529,"OK",NA()))</f>
        <v>#N/A</v>
      </c>
      <c r="AB529" s="46" t="e">
        <f ca="1">IF('Contact Data Entry'!AB529&gt;'DO NOT USE_Shared Picklist'!$C$3,"Test Date cannot be a future date",IF('DO NOT USE_Contact Formulas'!A529,"OK",NA()))</f>
        <v>#N/A</v>
      </c>
      <c r="AC529" s="46" t="e">
        <f>IF(AND(NOT(ISBLANK('Contact Data Entry'!AC529)),ISNA(VLOOKUP('Contact Data Entry'!AC529,'DO NOT USE_Shared Picklist'!$R$3:$R$7,1,FALSE))),"Please select a value from the drop-down menu",IF('DO NOT USE_Contact Formulas'!A529,"OK",NA()))</f>
        <v>#N/A</v>
      </c>
      <c r="AD529" s="46" t="e">
        <f>IF(AND(NOT(ISBLANK('Contact Data Entry'!AD529)),ISNA(VLOOKUP('Contact Data Entry'!AD529,'DO NOT USE_Shared Picklist'!$Q$3:$Q$8,1,FALSE))),"Please select a value from the drop-down menu",IF('DO NOT USE_Contact Formulas'!A529,"OK",NA()))</f>
        <v>#N/A</v>
      </c>
    </row>
    <row r="530" spans="1:30" x14ac:dyDescent="0.25">
      <c r="A530" s="45" t="e">
        <f>IF('DO NOT USE_Contact Formulas'!A530,IF('DO NOT USE_Contact Formulas'!B530,"Not all required fields are completed","OK"),NA())</f>
        <v>#N/A</v>
      </c>
      <c r="B530" s="46" t="e">
        <f>IF(AND('DO NOT USE_Contact Formulas'!A530,ISBLANK('Contact Data Entry'!B530)),"First Name is required",IF(NOT(ISBLANK('Contact Data Entry'!B530)),"OK",NA()))</f>
        <v>#N/A</v>
      </c>
      <c r="C530" s="46" t="e">
        <f>IF(AND('DO NOT USE_Contact Formulas'!A530,ISBLANK('Contact Data Entry'!C530)),"Last Name is required",IF(NOT(ISBLANK('Contact Data Entry'!C530)),"OK",NA()))</f>
        <v>#N/A</v>
      </c>
      <c r="D530" s="46" t="e">
        <f>IF(AND('DO NOT USE_Contact Formulas'!A530,ISBLANK('Contact Data Entry'!D530)),"Birthdate is required",IF(NOT(ISBLANK('Contact Data Entry'!D530)),"OK",NA()))</f>
        <v>#N/A</v>
      </c>
      <c r="E530" s="46" t="e">
        <f>IF(AND(NOT(ISBLANK('Contact Data Entry'!E530)),ISNA(VLOOKUP('Contact Data Entry'!E530,'DO NOT USE_Shared Picklist'!$L$3:$L$81,1,FALSE))),"Please select a value from the drop-down menu",IF('DO NOT USE_Contact Formulas'!A530,"OK",NA()))</f>
        <v>#N/A</v>
      </c>
      <c r="F530" s="46" t="e">
        <f>IF(AND(NOT(ISBLANK('Contact Data Entry'!F530)),NOT(ISNUMBER(MATCH("*@*.?*",'Contact Data Entry'!F530,0)))),"Email must be in a valid format",IF('DO NOT USE_Contact Formulas'!A530,"OK",NA()))</f>
        <v>#N/A</v>
      </c>
      <c r="G530" s="46" t="e">
        <f>IF(AND('DO NOT USE_Contact Formulas'!A530,ISBLANK('Contact Data Entry'!G530)),"Mobile Phone is required",IF(NOT(ISBLANK('Contact Data Entry'!G530)),IF(AND(ISNUMBER(VALUE('Contact Data Entry'!G530)),LEFT('Contact Data Entry'!G530,1)&lt;&gt;"1",LEN('Contact Data Entry'!G530)=10),"OK","Phone number must be valid format"),NA()))</f>
        <v>#N/A</v>
      </c>
      <c r="H530" s="46" t="e">
        <f>IF(NOT(ISBLANK('Contact Data Entry'!H530)),IF(AND(ISNUMBER('Contact Data Entry'!H530),LEFT('Contact Data Entry'!H530,1)&lt;&gt;"1",LEN('Contact Data Entry'!H530)=10),"OK","Phone number must be valid format"),IF('DO NOT USE_Contact Formulas'!A530,"OK",NA()))</f>
        <v>#N/A</v>
      </c>
      <c r="I530" s="46" t="e">
        <f>IF(AND(NOT(ISBLANK('Contact Data Entry'!I530)),ISNA(VLOOKUP('Contact Data Entry'!I530,'DO NOT USE_Shared Picklist'!$N$3:$N$63,1,FALSE))),"Please select a value from the drop-down menu",IF('DO NOT USE_Contact Formulas'!A530,"OK",NA()))</f>
        <v>#N/A</v>
      </c>
      <c r="J530" s="46" t="e">
        <f>IF(AND('DO NOT USE_Contact Formulas'!A530,ISBLANK('Contact Data Entry'!J530)),"Home Street Address is required",IF(LEN('Contact Data Entry'!J530)&gt;255,"Home Street Address must be less than 255 characters",IF('DO NOT USE_Contact Formulas'!A530,"OK",NA())))</f>
        <v>#N/A</v>
      </c>
      <c r="K530" s="46" t="e">
        <f>IF(AND('DO NOT USE_Contact Formulas'!A530,ISBLANK('Contact Data Entry'!K530)),"City is required",IF(LEN('Contact Data Entry'!K530)&gt;40,"City must be less than 40 characters",IF('DO NOT USE_Contact Formulas'!A530,"OK",NA())))</f>
        <v>#N/A</v>
      </c>
      <c r="L530" s="46" t="e">
        <f>IF(AND('DO NOT USE_Contact Formulas'!A530,ISBLANK('Contact Data Entry'!L530)),"State is required",IF(AND(NOT(ISBLANK('Contact Data Entry'!L530)),ISNA(VLOOKUP('Contact Data Entry'!L530,'DO NOT USE_Shared Picklist'!$P$3:$P$52,1,FALSE))),"Please select a value from the drop-down menu",IF('DO NOT USE_Contact Formulas'!A530,"OK",NA())))</f>
        <v>#N/A</v>
      </c>
      <c r="M530" s="46" t="e">
        <f>IF(AND('DO NOT USE_Contact Formulas'!A530,ISBLANK('Contact Data Entry'!M530)),"Zip is required",IF(ISBLANK('Contact Data Entry'!M530),NA(),"OK"))</f>
        <v>#N/A</v>
      </c>
      <c r="N530" s="46" t="e">
        <f>IF(AND(NOT(ISBLANK('Contact Data Entry'!N530)),ISNA(VLOOKUP('Contact Data Entry'!N530,'DO NOT USE_Shared Picklist'!$E$3:$E$10,1,FALSE))),"Please select a value from the drop-down menu",IF('DO NOT USE_Contact Formulas'!A530,"OK",NA()))</f>
        <v>#N/A</v>
      </c>
      <c r="O530" s="46" t="e">
        <f>IF(AND('DO NOT USE_Contact Formulas'!A530,ISBLANK('Contact Data Entry'!O530)),"Occupation/Job Title is required",IF(NOT(ISBLANK('Contact Data Entry'!O530)),"OK",NA()))</f>
        <v>#N/A</v>
      </c>
      <c r="P530" s="46" t="e">
        <f>IF('DO NOT USE_Contact Formulas'!A530,IF(ISBLANK('Contact Data Entry'!P530),"Last Date On Site is required","OK"),NA())</f>
        <v>#N/A</v>
      </c>
      <c r="Q530" s="46" t="e">
        <f>IF(AND('DO NOT USE_Contact Formulas'!A530,ISBLANK('Contact Data Entry'!Q530)),"Specific Place in the Location is required",IF(ISBLANK('Contact Data Entry'!Q530),NA(),"OK"))</f>
        <v>#N/A</v>
      </c>
      <c r="R530" s="46" t="e">
        <f>IF(LEN('Contact Data Entry'!R530)&gt;250,"Employer Name must be less than 250 characters",IF('DO NOT USE_Contact Formulas'!A530,"OK",NA()))</f>
        <v>#N/A</v>
      </c>
      <c r="S530" s="46" t="e">
        <f>IF(AND(NOT(ISBLANK('Contact Data Entry'!S530)),ISNA(VLOOKUP('Contact Data Entry'!S530,'DO NOT USE_Shared Picklist'!$V$3:$V$7,1,FALSE))),"Please select a value from the drop-down menu",IF('DO NOT USE_Contact Formulas'!A530,"OK",NA()))</f>
        <v>#N/A</v>
      </c>
      <c r="T530" s="46" t="e">
        <f>IF(LEN('Contact Data Entry'!T530)&gt;255,"Work Area/Department must be less than 255 characters",IF('DO NOT USE_Contact Formulas'!A530,"OK",NA()))</f>
        <v>#N/A</v>
      </c>
      <c r="U530" s="46" t="e">
        <f>IF(LEN('Contact Data Entry'!U530)&gt;255,"Work Shifts must be less than 255 characters",IF('DO NOT USE_Contact Formulas'!A530,"OK",NA()))</f>
        <v>#N/A</v>
      </c>
      <c r="V530" s="47" t="e">
        <f ca="1">IF('Contact Data Entry'!V530&gt;'DO NOT USE_Shared Picklist'!$C$3,"Last Exposure Date cannot be a future date",IF('DO NOT USE_Contact Formulas'!A530,IF(ISBLANK('Contact Data Entry'!V530),"Last Exposure Date is required","OK"),NA()))</f>
        <v>#N/A</v>
      </c>
      <c r="W530" s="46" t="e">
        <f>IF(AND(NOT(ISBLANK('Contact Data Entry'!W530)),ISNA(VLOOKUP('Contact Data Entry'!W530,'DO NOT USE_Shared Picklist'!$D$3:$D$5,1,FALSE))),"Please select a value from the drop-down menu",IF('DO NOT USE_Contact Formulas'!A530,"OK",NA()))</f>
        <v>#N/A</v>
      </c>
      <c r="X530" s="46"/>
      <c r="Y530" s="46" t="e">
        <f>IF(AND(NOT(ISBLANK('Contact Data Entry'!Y530)),ISNA(VLOOKUP('Contact Data Entry'!Y530,'DO NOT USE_Shared Picklist'!$G$3:$G$5,1,FALSE))),"Please select a value from the drop-down menu",IF('DO NOT USE_Contact Formulas'!A530,"OK",NA()))</f>
        <v>#N/A</v>
      </c>
      <c r="Z530" s="46"/>
      <c r="AA530" s="46" t="e">
        <f>IF(AND(NOT(ISBLANK('Contact Data Entry'!AA530)),ISNA(VLOOKUP('Contact Data Entry'!AA530,'DO NOT USE_Shared Picklist'!$H$3:$H$4,1,FALSE))),"Please select a value from the drop-down menu",IF('DO NOT USE_Contact Formulas'!A530,"OK",NA()))</f>
        <v>#N/A</v>
      </c>
      <c r="AB530" s="46" t="e">
        <f ca="1">IF('Contact Data Entry'!AB530&gt;'DO NOT USE_Shared Picklist'!$C$3,"Test Date cannot be a future date",IF('DO NOT USE_Contact Formulas'!A530,"OK",NA()))</f>
        <v>#N/A</v>
      </c>
      <c r="AC530" s="46" t="e">
        <f>IF(AND(NOT(ISBLANK('Contact Data Entry'!AC530)),ISNA(VLOOKUP('Contact Data Entry'!AC530,'DO NOT USE_Shared Picklist'!$R$3:$R$7,1,FALSE))),"Please select a value from the drop-down menu",IF('DO NOT USE_Contact Formulas'!A530,"OK",NA()))</f>
        <v>#N/A</v>
      </c>
      <c r="AD530" s="46" t="e">
        <f>IF(AND(NOT(ISBLANK('Contact Data Entry'!AD530)),ISNA(VLOOKUP('Contact Data Entry'!AD530,'DO NOT USE_Shared Picklist'!$Q$3:$Q$8,1,FALSE))),"Please select a value from the drop-down menu",IF('DO NOT USE_Contact Formulas'!A530,"OK",NA()))</f>
        <v>#N/A</v>
      </c>
    </row>
    <row r="531" spans="1:30" x14ac:dyDescent="0.25">
      <c r="A531" s="45" t="e">
        <f>IF('DO NOT USE_Contact Formulas'!A531,IF('DO NOT USE_Contact Formulas'!B531,"Not all required fields are completed","OK"),NA())</f>
        <v>#N/A</v>
      </c>
      <c r="B531" s="46" t="e">
        <f>IF(AND('DO NOT USE_Contact Formulas'!A531,ISBLANK('Contact Data Entry'!B531)),"First Name is required",IF(NOT(ISBLANK('Contact Data Entry'!B531)),"OK",NA()))</f>
        <v>#N/A</v>
      </c>
      <c r="C531" s="46" t="e">
        <f>IF(AND('DO NOT USE_Contact Formulas'!A531,ISBLANK('Contact Data Entry'!C531)),"Last Name is required",IF(NOT(ISBLANK('Contact Data Entry'!C531)),"OK",NA()))</f>
        <v>#N/A</v>
      </c>
      <c r="D531" s="46" t="e">
        <f>IF(AND('DO NOT USE_Contact Formulas'!A531,ISBLANK('Contact Data Entry'!D531)),"Birthdate is required",IF(NOT(ISBLANK('Contact Data Entry'!D531)),"OK",NA()))</f>
        <v>#N/A</v>
      </c>
      <c r="E531" s="46" t="e">
        <f>IF(AND(NOT(ISBLANK('Contact Data Entry'!E531)),ISNA(VLOOKUP('Contact Data Entry'!E531,'DO NOT USE_Shared Picklist'!$L$3:$L$81,1,FALSE))),"Please select a value from the drop-down menu",IF('DO NOT USE_Contact Formulas'!A531,"OK",NA()))</f>
        <v>#N/A</v>
      </c>
      <c r="F531" s="46" t="e">
        <f>IF(AND(NOT(ISBLANK('Contact Data Entry'!F531)),NOT(ISNUMBER(MATCH("*@*.?*",'Contact Data Entry'!F531,0)))),"Email must be in a valid format",IF('DO NOT USE_Contact Formulas'!A531,"OK",NA()))</f>
        <v>#N/A</v>
      </c>
      <c r="G531" s="46" t="e">
        <f>IF(AND('DO NOT USE_Contact Formulas'!A531,ISBLANK('Contact Data Entry'!G531)),"Mobile Phone is required",IF(NOT(ISBLANK('Contact Data Entry'!G531)),IF(AND(ISNUMBER(VALUE('Contact Data Entry'!G531)),LEFT('Contact Data Entry'!G531,1)&lt;&gt;"1",LEN('Contact Data Entry'!G531)=10),"OK","Phone number must be valid format"),NA()))</f>
        <v>#N/A</v>
      </c>
      <c r="H531" s="46" t="e">
        <f>IF(NOT(ISBLANK('Contact Data Entry'!H531)),IF(AND(ISNUMBER('Contact Data Entry'!H531),LEFT('Contact Data Entry'!H531,1)&lt;&gt;"1",LEN('Contact Data Entry'!H531)=10),"OK","Phone number must be valid format"),IF('DO NOT USE_Contact Formulas'!A531,"OK",NA()))</f>
        <v>#N/A</v>
      </c>
      <c r="I531" s="46" t="e">
        <f>IF(AND(NOT(ISBLANK('Contact Data Entry'!I531)),ISNA(VLOOKUP('Contact Data Entry'!I531,'DO NOT USE_Shared Picklist'!$N$3:$N$63,1,FALSE))),"Please select a value from the drop-down menu",IF('DO NOT USE_Contact Formulas'!A531,"OK",NA()))</f>
        <v>#N/A</v>
      </c>
      <c r="J531" s="46" t="e">
        <f>IF(AND('DO NOT USE_Contact Formulas'!A531,ISBLANK('Contact Data Entry'!J531)),"Home Street Address is required",IF(LEN('Contact Data Entry'!J531)&gt;255,"Home Street Address must be less than 255 characters",IF('DO NOT USE_Contact Formulas'!A531,"OK",NA())))</f>
        <v>#N/A</v>
      </c>
      <c r="K531" s="46" t="e">
        <f>IF(AND('DO NOT USE_Contact Formulas'!A531,ISBLANK('Contact Data Entry'!K531)),"City is required",IF(LEN('Contact Data Entry'!K531)&gt;40,"City must be less than 40 characters",IF('DO NOT USE_Contact Formulas'!A531,"OK",NA())))</f>
        <v>#N/A</v>
      </c>
      <c r="L531" s="46" t="e">
        <f>IF(AND('DO NOT USE_Contact Formulas'!A531,ISBLANK('Contact Data Entry'!L531)),"State is required",IF(AND(NOT(ISBLANK('Contact Data Entry'!L531)),ISNA(VLOOKUP('Contact Data Entry'!L531,'DO NOT USE_Shared Picklist'!$P$3:$P$52,1,FALSE))),"Please select a value from the drop-down menu",IF('DO NOT USE_Contact Formulas'!A531,"OK",NA())))</f>
        <v>#N/A</v>
      </c>
      <c r="M531" s="46" t="e">
        <f>IF(AND('DO NOT USE_Contact Formulas'!A531,ISBLANK('Contact Data Entry'!M531)),"Zip is required",IF(ISBLANK('Contact Data Entry'!M531),NA(),"OK"))</f>
        <v>#N/A</v>
      </c>
      <c r="N531" s="46" t="e">
        <f>IF(AND(NOT(ISBLANK('Contact Data Entry'!N531)),ISNA(VLOOKUP('Contact Data Entry'!N531,'DO NOT USE_Shared Picklist'!$E$3:$E$10,1,FALSE))),"Please select a value from the drop-down menu",IF('DO NOT USE_Contact Formulas'!A531,"OK",NA()))</f>
        <v>#N/A</v>
      </c>
      <c r="O531" s="46" t="e">
        <f>IF(AND('DO NOT USE_Contact Formulas'!A531,ISBLANK('Contact Data Entry'!O531)),"Occupation/Job Title is required",IF(NOT(ISBLANK('Contact Data Entry'!O531)),"OK",NA()))</f>
        <v>#N/A</v>
      </c>
      <c r="P531" s="46" t="e">
        <f>IF('DO NOT USE_Contact Formulas'!A531,IF(ISBLANK('Contact Data Entry'!P531),"Last Date On Site is required","OK"),NA())</f>
        <v>#N/A</v>
      </c>
      <c r="Q531" s="46" t="e">
        <f>IF(AND('DO NOT USE_Contact Formulas'!A531,ISBLANK('Contact Data Entry'!Q531)),"Specific Place in the Location is required",IF(ISBLANK('Contact Data Entry'!Q531),NA(),"OK"))</f>
        <v>#N/A</v>
      </c>
      <c r="R531" s="46" t="e">
        <f>IF(LEN('Contact Data Entry'!R531)&gt;250,"Employer Name must be less than 250 characters",IF('DO NOT USE_Contact Formulas'!A531,"OK",NA()))</f>
        <v>#N/A</v>
      </c>
      <c r="S531" s="46" t="e">
        <f>IF(AND(NOT(ISBLANK('Contact Data Entry'!S531)),ISNA(VLOOKUP('Contact Data Entry'!S531,'DO NOT USE_Shared Picklist'!$V$3:$V$7,1,FALSE))),"Please select a value from the drop-down menu",IF('DO NOT USE_Contact Formulas'!A531,"OK",NA()))</f>
        <v>#N/A</v>
      </c>
      <c r="T531" s="46" t="e">
        <f>IF(LEN('Contact Data Entry'!T531)&gt;255,"Work Area/Department must be less than 255 characters",IF('DO NOT USE_Contact Formulas'!A531,"OK",NA()))</f>
        <v>#N/A</v>
      </c>
      <c r="U531" s="46" t="e">
        <f>IF(LEN('Contact Data Entry'!U531)&gt;255,"Work Shifts must be less than 255 characters",IF('DO NOT USE_Contact Formulas'!A531,"OK",NA()))</f>
        <v>#N/A</v>
      </c>
      <c r="V531" s="47" t="e">
        <f ca="1">IF('Contact Data Entry'!V531&gt;'DO NOT USE_Shared Picklist'!$C$3,"Last Exposure Date cannot be a future date",IF('DO NOT USE_Contact Formulas'!A531,IF(ISBLANK('Contact Data Entry'!V531),"Last Exposure Date is required","OK"),NA()))</f>
        <v>#N/A</v>
      </c>
      <c r="W531" s="46" t="e">
        <f>IF(AND(NOT(ISBLANK('Contact Data Entry'!W531)),ISNA(VLOOKUP('Contact Data Entry'!W531,'DO NOT USE_Shared Picklist'!$D$3:$D$5,1,FALSE))),"Please select a value from the drop-down menu",IF('DO NOT USE_Contact Formulas'!A531,"OK",NA()))</f>
        <v>#N/A</v>
      </c>
      <c r="X531" s="46"/>
      <c r="Y531" s="46" t="e">
        <f>IF(AND(NOT(ISBLANK('Contact Data Entry'!Y531)),ISNA(VLOOKUP('Contact Data Entry'!Y531,'DO NOT USE_Shared Picklist'!$G$3:$G$5,1,FALSE))),"Please select a value from the drop-down menu",IF('DO NOT USE_Contact Formulas'!A531,"OK",NA()))</f>
        <v>#N/A</v>
      </c>
      <c r="Z531" s="46"/>
      <c r="AA531" s="46" t="e">
        <f>IF(AND(NOT(ISBLANK('Contact Data Entry'!AA531)),ISNA(VLOOKUP('Contact Data Entry'!AA531,'DO NOT USE_Shared Picklist'!$H$3:$H$4,1,FALSE))),"Please select a value from the drop-down menu",IF('DO NOT USE_Contact Formulas'!A531,"OK",NA()))</f>
        <v>#N/A</v>
      </c>
      <c r="AB531" s="46" t="e">
        <f ca="1">IF('Contact Data Entry'!AB531&gt;'DO NOT USE_Shared Picklist'!$C$3,"Test Date cannot be a future date",IF('DO NOT USE_Contact Formulas'!A531,"OK",NA()))</f>
        <v>#N/A</v>
      </c>
      <c r="AC531" s="46" t="e">
        <f>IF(AND(NOT(ISBLANK('Contact Data Entry'!AC531)),ISNA(VLOOKUP('Contact Data Entry'!AC531,'DO NOT USE_Shared Picklist'!$R$3:$R$7,1,FALSE))),"Please select a value from the drop-down menu",IF('DO NOT USE_Contact Formulas'!A531,"OK",NA()))</f>
        <v>#N/A</v>
      </c>
      <c r="AD531" s="46" t="e">
        <f>IF(AND(NOT(ISBLANK('Contact Data Entry'!AD531)),ISNA(VLOOKUP('Contact Data Entry'!AD531,'DO NOT USE_Shared Picklist'!$Q$3:$Q$8,1,FALSE))),"Please select a value from the drop-down menu",IF('DO NOT USE_Contact Formulas'!A531,"OK",NA()))</f>
        <v>#N/A</v>
      </c>
    </row>
    <row r="532" spans="1:30" x14ac:dyDescent="0.25">
      <c r="A532" s="45" t="e">
        <f>IF('DO NOT USE_Contact Formulas'!A532,IF('DO NOT USE_Contact Formulas'!B532,"Not all required fields are completed","OK"),NA())</f>
        <v>#N/A</v>
      </c>
      <c r="B532" s="46" t="e">
        <f>IF(AND('DO NOT USE_Contact Formulas'!A532,ISBLANK('Contact Data Entry'!B532)),"First Name is required",IF(NOT(ISBLANK('Contact Data Entry'!B532)),"OK",NA()))</f>
        <v>#N/A</v>
      </c>
      <c r="C532" s="46" t="e">
        <f>IF(AND('DO NOT USE_Contact Formulas'!A532,ISBLANK('Contact Data Entry'!C532)),"Last Name is required",IF(NOT(ISBLANK('Contact Data Entry'!C532)),"OK",NA()))</f>
        <v>#N/A</v>
      </c>
      <c r="D532" s="46" t="e">
        <f>IF(AND('DO NOT USE_Contact Formulas'!A532,ISBLANK('Contact Data Entry'!D532)),"Birthdate is required",IF(NOT(ISBLANK('Contact Data Entry'!D532)),"OK",NA()))</f>
        <v>#N/A</v>
      </c>
      <c r="E532" s="46" t="e">
        <f>IF(AND(NOT(ISBLANK('Contact Data Entry'!E532)),ISNA(VLOOKUP('Contact Data Entry'!E532,'DO NOT USE_Shared Picklist'!$L$3:$L$81,1,FALSE))),"Please select a value from the drop-down menu",IF('DO NOT USE_Contact Formulas'!A532,"OK",NA()))</f>
        <v>#N/A</v>
      </c>
      <c r="F532" s="46" t="e">
        <f>IF(AND(NOT(ISBLANK('Contact Data Entry'!F532)),NOT(ISNUMBER(MATCH("*@*.?*",'Contact Data Entry'!F532,0)))),"Email must be in a valid format",IF('DO NOT USE_Contact Formulas'!A532,"OK",NA()))</f>
        <v>#N/A</v>
      </c>
      <c r="G532" s="46" t="e">
        <f>IF(AND('DO NOT USE_Contact Formulas'!A532,ISBLANK('Contact Data Entry'!G532)),"Mobile Phone is required",IF(NOT(ISBLANK('Contact Data Entry'!G532)),IF(AND(ISNUMBER(VALUE('Contact Data Entry'!G532)),LEFT('Contact Data Entry'!G532,1)&lt;&gt;"1",LEN('Contact Data Entry'!G532)=10),"OK","Phone number must be valid format"),NA()))</f>
        <v>#N/A</v>
      </c>
      <c r="H532" s="46" t="e">
        <f>IF(NOT(ISBLANK('Contact Data Entry'!H532)),IF(AND(ISNUMBER('Contact Data Entry'!H532),LEFT('Contact Data Entry'!H532,1)&lt;&gt;"1",LEN('Contact Data Entry'!H532)=10),"OK","Phone number must be valid format"),IF('DO NOT USE_Contact Formulas'!A532,"OK",NA()))</f>
        <v>#N/A</v>
      </c>
      <c r="I532" s="46" t="e">
        <f>IF(AND(NOT(ISBLANK('Contact Data Entry'!I532)),ISNA(VLOOKUP('Contact Data Entry'!I532,'DO NOT USE_Shared Picklist'!$N$3:$N$63,1,FALSE))),"Please select a value from the drop-down menu",IF('DO NOT USE_Contact Formulas'!A532,"OK",NA()))</f>
        <v>#N/A</v>
      </c>
      <c r="J532" s="46" t="e">
        <f>IF(AND('DO NOT USE_Contact Formulas'!A532,ISBLANK('Contact Data Entry'!J532)),"Home Street Address is required",IF(LEN('Contact Data Entry'!J532)&gt;255,"Home Street Address must be less than 255 characters",IF('DO NOT USE_Contact Formulas'!A532,"OK",NA())))</f>
        <v>#N/A</v>
      </c>
      <c r="K532" s="46" t="e">
        <f>IF(AND('DO NOT USE_Contact Formulas'!A532,ISBLANK('Contact Data Entry'!K532)),"City is required",IF(LEN('Contact Data Entry'!K532)&gt;40,"City must be less than 40 characters",IF('DO NOT USE_Contact Formulas'!A532,"OK",NA())))</f>
        <v>#N/A</v>
      </c>
      <c r="L532" s="46" t="e">
        <f>IF(AND('DO NOT USE_Contact Formulas'!A532,ISBLANK('Contact Data Entry'!L532)),"State is required",IF(AND(NOT(ISBLANK('Contact Data Entry'!L532)),ISNA(VLOOKUP('Contact Data Entry'!L532,'DO NOT USE_Shared Picklist'!$P$3:$P$52,1,FALSE))),"Please select a value from the drop-down menu",IF('DO NOT USE_Contact Formulas'!A532,"OK",NA())))</f>
        <v>#N/A</v>
      </c>
      <c r="M532" s="46" t="e">
        <f>IF(AND('DO NOT USE_Contact Formulas'!A532,ISBLANK('Contact Data Entry'!M532)),"Zip is required",IF(ISBLANK('Contact Data Entry'!M532),NA(),"OK"))</f>
        <v>#N/A</v>
      </c>
      <c r="N532" s="46" t="e">
        <f>IF(AND(NOT(ISBLANK('Contact Data Entry'!N532)),ISNA(VLOOKUP('Contact Data Entry'!N532,'DO NOT USE_Shared Picklist'!$E$3:$E$10,1,FALSE))),"Please select a value from the drop-down menu",IF('DO NOT USE_Contact Formulas'!A532,"OK",NA()))</f>
        <v>#N/A</v>
      </c>
      <c r="O532" s="46" t="e">
        <f>IF(AND('DO NOT USE_Contact Formulas'!A532,ISBLANK('Contact Data Entry'!O532)),"Occupation/Job Title is required",IF(NOT(ISBLANK('Contact Data Entry'!O532)),"OK",NA()))</f>
        <v>#N/A</v>
      </c>
      <c r="P532" s="46" t="e">
        <f>IF('DO NOT USE_Contact Formulas'!A532,IF(ISBLANK('Contact Data Entry'!P532),"Last Date On Site is required","OK"),NA())</f>
        <v>#N/A</v>
      </c>
      <c r="Q532" s="46" t="e">
        <f>IF(AND('DO NOT USE_Contact Formulas'!A532,ISBLANK('Contact Data Entry'!Q532)),"Specific Place in the Location is required",IF(ISBLANK('Contact Data Entry'!Q532),NA(),"OK"))</f>
        <v>#N/A</v>
      </c>
      <c r="R532" s="46" t="e">
        <f>IF(LEN('Contact Data Entry'!R532)&gt;250,"Employer Name must be less than 250 characters",IF('DO NOT USE_Contact Formulas'!A532,"OK",NA()))</f>
        <v>#N/A</v>
      </c>
      <c r="S532" s="46" t="e">
        <f>IF(AND(NOT(ISBLANK('Contact Data Entry'!S532)),ISNA(VLOOKUP('Contact Data Entry'!S532,'DO NOT USE_Shared Picklist'!$V$3:$V$7,1,FALSE))),"Please select a value from the drop-down menu",IF('DO NOT USE_Contact Formulas'!A532,"OK",NA()))</f>
        <v>#N/A</v>
      </c>
      <c r="T532" s="46" t="e">
        <f>IF(LEN('Contact Data Entry'!T532)&gt;255,"Work Area/Department must be less than 255 characters",IF('DO NOT USE_Contact Formulas'!A532,"OK",NA()))</f>
        <v>#N/A</v>
      </c>
      <c r="U532" s="46" t="e">
        <f>IF(LEN('Contact Data Entry'!U532)&gt;255,"Work Shifts must be less than 255 characters",IF('DO NOT USE_Contact Formulas'!A532,"OK",NA()))</f>
        <v>#N/A</v>
      </c>
      <c r="V532" s="47" t="e">
        <f ca="1">IF('Contact Data Entry'!V532&gt;'DO NOT USE_Shared Picklist'!$C$3,"Last Exposure Date cannot be a future date",IF('DO NOT USE_Contact Formulas'!A532,IF(ISBLANK('Contact Data Entry'!V532),"Last Exposure Date is required","OK"),NA()))</f>
        <v>#N/A</v>
      </c>
      <c r="W532" s="46" t="e">
        <f>IF(AND(NOT(ISBLANK('Contact Data Entry'!W532)),ISNA(VLOOKUP('Contact Data Entry'!W532,'DO NOT USE_Shared Picklist'!$D$3:$D$5,1,FALSE))),"Please select a value from the drop-down menu",IF('DO NOT USE_Contact Formulas'!A532,"OK",NA()))</f>
        <v>#N/A</v>
      </c>
      <c r="X532" s="46"/>
      <c r="Y532" s="46" t="e">
        <f>IF(AND(NOT(ISBLANK('Contact Data Entry'!Y532)),ISNA(VLOOKUP('Contact Data Entry'!Y532,'DO NOT USE_Shared Picklist'!$G$3:$G$5,1,FALSE))),"Please select a value from the drop-down menu",IF('DO NOT USE_Contact Formulas'!A532,"OK",NA()))</f>
        <v>#N/A</v>
      </c>
      <c r="Z532" s="46"/>
      <c r="AA532" s="46" t="e">
        <f>IF(AND(NOT(ISBLANK('Contact Data Entry'!AA532)),ISNA(VLOOKUP('Contact Data Entry'!AA532,'DO NOT USE_Shared Picklist'!$H$3:$H$4,1,FALSE))),"Please select a value from the drop-down menu",IF('DO NOT USE_Contact Formulas'!A532,"OK",NA()))</f>
        <v>#N/A</v>
      </c>
      <c r="AB532" s="46" t="e">
        <f ca="1">IF('Contact Data Entry'!AB532&gt;'DO NOT USE_Shared Picklist'!$C$3,"Test Date cannot be a future date",IF('DO NOT USE_Contact Formulas'!A532,"OK",NA()))</f>
        <v>#N/A</v>
      </c>
      <c r="AC532" s="46" t="e">
        <f>IF(AND(NOT(ISBLANK('Contact Data Entry'!AC532)),ISNA(VLOOKUP('Contact Data Entry'!AC532,'DO NOT USE_Shared Picklist'!$R$3:$R$7,1,FALSE))),"Please select a value from the drop-down menu",IF('DO NOT USE_Contact Formulas'!A532,"OK",NA()))</f>
        <v>#N/A</v>
      </c>
      <c r="AD532" s="46" t="e">
        <f>IF(AND(NOT(ISBLANK('Contact Data Entry'!AD532)),ISNA(VLOOKUP('Contact Data Entry'!AD532,'DO NOT USE_Shared Picklist'!$Q$3:$Q$8,1,FALSE))),"Please select a value from the drop-down menu",IF('DO NOT USE_Contact Formulas'!A532,"OK",NA()))</f>
        <v>#N/A</v>
      </c>
    </row>
    <row r="533" spans="1:30" x14ac:dyDescent="0.25">
      <c r="A533" s="45" t="e">
        <f>IF('DO NOT USE_Contact Formulas'!A533,IF('DO NOT USE_Contact Formulas'!B533,"Not all required fields are completed","OK"),NA())</f>
        <v>#N/A</v>
      </c>
      <c r="B533" s="46" t="e">
        <f>IF(AND('DO NOT USE_Contact Formulas'!A533,ISBLANK('Contact Data Entry'!B533)),"First Name is required",IF(NOT(ISBLANK('Contact Data Entry'!B533)),"OK",NA()))</f>
        <v>#N/A</v>
      </c>
      <c r="C533" s="46" t="e">
        <f>IF(AND('DO NOT USE_Contact Formulas'!A533,ISBLANK('Contact Data Entry'!C533)),"Last Name is required",IF(NOT(ISBLANK('Contact Data Entry'!C533)),"OK",NA()))</f>
        <v>#N/A</v>
      </c>
      <c r="D533" s="46" t="e">
        <f>IF(AND('DO NOT USE_Contact Formulas'!A533,ISBLANK('Contact Data Entry'!D533)),"Birthdate is required",IF(NOT(ISBLANK('Contact Data Entry'!D533)),"OK",NA()))</f>
        <v>#N/A</v>
      </c>
      <c r="E533" s="46" t="e">
        <f>IF(AND(NOT(ISBLANK('Contact Data Entry'!E533)),ISNA(VLOOKUP('Contact Data Entry'!E533,'DO NOT USE_Shared Picklist'!$L$3:$L$81,1,FALSE))),"Please select a value from the drop-down menu",IF('DO NOT USE_Contact Formulas'!A533,"OK",NA()))</f>
        <v>#N/A</v>
      </c>
      <c r="F533" s="46" t="e">
        <f>IF(AND(NOT(ISBLANK('Contact Data Entry'!F533)),NOT(ISNUMBER(MATCH("*@*.?*",'Contact Data Entry'!F533,0)))),"Email must be in a valid format",IF('DO NOT USE_Contact Formulas'!A533,"OK",NA()))</f>
        <v>#N/A</v>
      </c>
      <c r="G533" s="46" t="e">
        <f>IF(AND('DO NOT USE_Contact Formulas'!A533,ISBLANK('Contact Data Entry'!G533)),"Mobile Phone is required",IF(NOT(ISBLANK('Contact Data Entry'!G533)),IF(AND(ISNUMBER(VALUE('Contact Data Entry'!G533)),LEFT('Contact Data Entry'!G533,1)&lt;&gt;"1",LEN('Contact Data Entry'!G533)=10),"OK","Phone number must be valid format"),NA()))</f>
        <v>#N/A</v>
      </c>
      <c r="H533" s="46" t="e">
        <f>IF(NOT(ISBLANK('Contact Data Entry'!H533)),IF(AND(ISNUMBER('Contact Data Entry'!H533),LEFT('Contact Data Entry'!H533,1)&lt;&gt;"1",LEN('Contact Data Entry'!H533)=10),"OK","Phone number must be valid format"),IF('DO NOT USE_Contact Formulas'!A533,"OK",NA()))</f>
        <v>#N/A</v>
      </c>
      <c r="I533" s="46" t="e">
        <f>IF(AND(NOT(ISBLANK('Contact Data Entry'!I533)),ISNA(VLOOKUP('Contact Data Entry'!I533,'DO NOT USE_Shared Picklist'!$N$3:$N$63,1,FALSE))),"Please select a value from the drop-down menu",IF('DO NOT USE_Contact Formulas'!A533,"OK",NA()))</f>
        <v>#N/A</v>
      </c>
      <c r="J533" s="46" t="e">
        <f>IF(AND('DO NOT USE_Contact Formulas'!A533,ISBLANK('Contact Data Entry'!J533)),"Home Street Address is required",IF(LEN('Contact Data Entry'!J533)&gt;255,"Home Street Address must be less than 255 characters",IF('DO NOT USE_Contact Formulas'!A533,"OK",NA())))</f>
        <v>#N/A</v>
      </c>
      <c r="K533" s="46" t="e">
        <f>IF(AND('DO NOT USE_Contact Formulas'!A533,ISBLANK('Contact Data Entry'!K533)),"City is required",IF(LEN('Contact Data Entry'!K533)&gt;40,"City must be less than 40 characters",IF('DO NOT USE_Contact Formulas'!A533,"OK",NA())))</f>
        <v>#N/A</v>
      </c>
      <c r="L533" s="46" t="e">
        <f>IF(AND('DO NOT USE_Contact Formulas'!A533,ISBLANK('Contact Data Entry'!L533)),"State is required",IF(AND(NOT(ISBLANK('Contact Data Entry'!L533)),ISNA(VLOOKUP('Contact Data Entry'!L533,'DO NOT USE_Shared Picklist'!$P$3:$P$52,1,FALSE))),"Please select a value from the drop-down menu",IF('DO NOT USE_Contact Formulas'!A533,"OK",NA())))</f>
        <v>#N/A</v>
      </c>
      <c r="M533" s="46" t="e">
        <f>IF(AND('DO NOT USE_Contact Formulas'!A533,ISBLANK('Contact Data Entry'!M533)),"Zip is required",IF(ISBLANK('Contact Data Entry'!M533),NA(),"OK"))</f>
        <v>#N/A</v>
      </c>
      <c r="N533" s="46" t="e">
        <f>IF(AND(NOT(ISBLANK('Contact Data Entry'!N533)),ISNA(VLOOKUP('Contact Data Entry'!N533,'DO NOT USE_Shared Picklist'!$E$3:$E$10,1,FALSE))),"Please select a value from the drop-down menu",IF('DO NOT USE_Contact Formulas'!A533,"OK",NA()))</f>
        <v>#N/A</v>
      </c>
      <c r="O533" s="46" t="e">
        <f>IF(AND('DO NOT USE_Contact Formulas'!A533,ISBLANK('Contact Data Entry'!O533)),"Occupation/Job Title is required",IF(NOT(ISBLANK('Contact Data Entry'!O533)),"OK",NA()))</f>
        <v>#N/A</v>
      </c>
      <c r="P533" s="46" t="e">
        <f>IF('DO NOT USE_Contact Formulas'!A533,IF(ISBLANK('Contact Data Entry'!P533),"Last Date On Site is required","OK"),NA())</f>
        <v>#N/A</v>
      </c>
      <c r="Q533" s="46" t="e">
        <f>IF(AND('DO NOT USE_Contact Formulas'!A533,ISBLANK('Contact Data Entry'!Q533)),"Specific Place in the Location is required",IF(ISBLANK('Contact Data Entry'!Q533),NA(),"OK"))</f>
        <v>#N/A</v>
      </c>
      <c r="R533" s="46" t="e">
        <f>IF(LEN('Contact Data Entry'!R533)&gt;250,"Employer Name must be less than 250 characters",IF('DO NOT USE_Contact Formulas'!A533,"OK",NA()))</f>
        <v>#N/A</v>
      </c>
      <c r="S533" s="46" t="e">
        <f>IF(AND(NOT(ISBLANK('Contact Data Entry'!S533)),ISNA(VLOOKUP('Contact Data Entry'!S533,'DO NOT USE_Shared Picklist'!$V$3:$V$7,1,FALSE))),"Please select a value from the drop-down menu",IF('DO NOT USE_Contact Formulas'!A533,"OK",NA()))</f>
        <v>#N/A</v>
      </c>
      <c r="T533" s="46" t="e">
        <f>IF(LEN('Contact Data Entry'!T533)&gt;255,"Work Area/Department must be less than 255 characters",IF('DO NOT USE_Contact Formulas'!A533,"OK",NA()))</f>
        <v>#N/A</v>
      </c>
      <c r="U533" s="46" t="e">
        <f>IF(LEN('Contact Data Entry'!U533)&gt;255,"Work Shifts must be less than 255 characters",IF('DO NOT USE_Contact Formulas'!A533,"OK",NA()))</f>
        <v>#N/A</v>
      </c>
      <c r="V533" s="47" t="e">
        <f ca="1">IF('Contact Data Entry'!V533&gt;'DO NOT USE_Shared Picklist'!$C$3,"Last Exposure Date cannot be a future date",IF('DO NOT USE_Contact Formulas'!A533,IF(ISBLANK('Contact Data Entry'!V533),"Last Exposure Date is required","OK"),NA()))</f>
        <v>#N/A</v>
      </c>
      <c r="W533" s="46" t="e">
        <f>IF(AND(NOT(ISBLANK('Contact Data Entry'!W533)),ISNA(VLOOKUP('Contact Data Entry'!W533,'DO NOT USE_Shared Picklist'!$D$3:$D$5,1,FALSE))),"Please select a value from the drop-down menu",IF('DO NOT USE_Contact Formulas'!A533,"OK",NA()))</f>
        <v>#N/A</v>
      </c>
      <c r="X533" s="46"/>
      <c r="Y533" s="46" t="e">
        <f>IF(AND(NOT(ISBLANK('Contact Data Entry'!Y533)),ISNA(VLOOKUP('Contact Data Entry'!Y533,'DO NOT USE_Shared Picklist'!$G$3:$G$5,1,FALSE))),"Please select a value from the drop-down menu",IF('DO NOT USE_Contact Formulas'!A533,"OK",NA()))</f>
        <v>#N/A</v>
      </c>
      <c r="Z533" s="46"/>
      <c r="AA533" s="46" t="e">
        <f>IF(AND(NOT(ISBLANK('Contact Data Entry'!AA533)),ISNA(VLOOKUP('Contact Data Entry'!AA533,'DO NOT USE_Shared Picklist'!$H$3:$H$4,1,FALSE))),"Please select a value from the drop-down menu",IF('DO NOT USE_Contact Formulas'!A533,"OK",NA()))</f>
        <v>#N/A</v>
      </c>
      <c r="AB533" s="46" t="e">
        <f ca="1">IF('Contact Data Entry'!AB533&gt;'DO NOT USE_Shared Picklist'!$C$3,"Test Date cannot be a future date",IF('DO NOT USE_Contact Formulas'!A533,"OK",NA()))</f>
        <v>#N/A</v>
      </c>
      <c r="AC533" s="46" t="e">
        <f>IF(AND(NOT(ISBLANK('Contact Data Entry'!AC533)),ISNA(VLOOKUP('Contact Data Entry'!AC533,'DO NOT USE_Shared Picklist'!$R$3:$R$7,1,FALSE))),"Please select a value from the drop-down menu",IF('DO NOT USE_Contact Formulas'!A533,"OK",NA()))</f>
        <v>#N/A</v>
      </c>
      <c r="AD533" s="46" t="e">
        <f>IF(AND(NOT(ISBLANK('Contact Data Entry'!AD533)),ISNA(VLOOKUP('Contact Data Entry'!AD533,'DO NOT USE_Shared Picklist'!$Q$3:$Q$8,1,FALSE))),"Please select a value from the drop-down menu",IF('DO NOT USE_Contact Formulas'!A533,"OK",NA()))</f>
        <v>#N/A</v>
      </c>
    </row>
    <row r="534" spans="1:30" x14ac:dyDescent="0.25">
      <c r="A534" s="45" t="e">
        <f>IF('DO NOT USE_Contact Formulas'!A534,IF('DO NOT USE_Contact Formulas'!B534,"Not all required fields are completed","OK"),NA())</f>
        <v>#N/A</v>
      </c>
      <c r="B534" s="46" t="e">
        <f>IF(AND('DO NOT USE_Contact Formulas'!A534,ISBLANK('Contact Data Entry'!B534)),"First Name is required",IF(NOT(ISBLANK('Contact Data Entry'!B534)),"OK",NA()))</f>
        <v>#N/A</v>
      </c>
      <c r="C534" s="46" t="e">
        <f>IF(AND('DO NOT USE_Contact Formulas'!A534,ISBLANK('Contact Data Entry'!C534)),"Last Name is required",IF(NOT(ISBLANK('Contact Data Entry'!C534)),"OK",NA()))</f>
        <v>#N/A</v>
      </c>
      <c r="D534" s="46" t="e">
        <f>IF(AND('DO NOT USE_Contact Formulas'!A534,ISBLANK('Contact Data Entry'!D534)),"Birthdate is required",IF(NOT(ISBLANK('Contact Data Entry'!D534)),"OK",NA()))</f>
        <v>#N/A</v>
      </c>
      <c r="E534" s="46" t="e">
        <f>IF(AND(NOT(ISBLANK('Contact Data Entry'!E534)),ISNA(VLOOKUP('Contact Data Entry'!E534,'DO NOT USE_Shared Picklist'!$L$3:$L$81,1,FALSE))),"Please select a value from the drop-down menu",IF('DO NOT USE_Contact Formulas'!A534,"OK",NA()))</f>
        <v>#N/A</v>
      </c>
      <c r="F534" s="46" t="e">
        <f>IF(AND(NOT(ISBLANK('Contact Data Entry'!F534)),NOT(ISNUMBER(MATCH("*@*.?*",'Contact Data Entry'!F534,0)))),"Email must be in a valid format",IF('DO NOT USE_Contact Formulas'!A534,"OK",NA()))</f>
        <v>#N/A</v>
      </c>
      <c r="G534" s="46" t="e">
        <f>IF(AND('DO NOT USE_Contact Formulas'!A534,ISBLANK('Contact Data Entry'!G534)),"Mobile Phone is required",IF(NOT(ISBLANK('Contact Data Entry'!G534)),IF(AND(ISNUMBER(VALUE('Contact Data Entry'!G534)),LEFT('Contact Data Entry'!G534,1)&lt;&gt;"1",LEN('Contact Data Entry'!G534)=10),"OK","Phone number must be valid format"),NA()))</f>
        <v>#N/A</v>
      </c>
      <c r="H534" s="46" t="e">
        <f>IF(NOT(ISBLANK('Contact Data Entry'!H534)),IF(AND(ISNUMBER('Contact Data Entry'!H534),LEFT('Contact Data Entry'!H534,1)&lt;&gt;"1",LEN('Contact Data Entry'!H534)=10),"OK","Phone number must be valid format"),IF('DO NOT USE_Contact Formulas'!A534,"OK",NA()))</f>
        <v>#N/A</v>
      </c>
      <c r="I534" s="46" t="e">
        <f>IF(AND(NOT(ISBLANK('Contact Data Entry'!I534)),ISNA(VLOOKUP('Contact Data Entry'!I534,'DO NOT USE_Shared Picklist'!$N$3:$N$63,1,FALSE))),"Please select a value from the drop-down menu",IF('DO NOT USE_Contact Formulas'!A534,"OK",NA()))</f>
        <v>#N/A</v>
      </c>
      <c r="J534" s="46" t="e">
        <f>IF(AND('DO NOT USE_Contact Formulas'!A534,ISBLANK('Contact Data Entry'!J534)),"Home Street Address is required",IF(LEN('Contact Data Entry'!J534)&gt;255,"Home Street Address must be less than 255 characters",IF('DO NOT USE_Contact Formulas'!A534,"OK",NA())))</f>
        <v>#N/A</v>
      </c>
      <c r="K534" s="46" t="e">
        <f>IF(AND('DO NOT USE_Contact Formulas'!A534,ISBLANK('Contact Data Entry'!K534)),"City is required",IF(LEN('Contact Data Entry'!K534)&gt;40,"City must be less than 40 characters",IF('DO NOT USE_Contact Formulas'!A534,"OK",NA())))</f>
        <v>#N/A</v>
      </c>
      <c r="L534" s="46" t="e">
        <f>IF(AND('DO NOT USE_Contact Formulas'!A534,ISBLANK('Contact Data Entry'!L534)),"State is required",IF(AND(NOT(ISBLANK('Contact Data Entry'!L534)),ISNA(VLOOKUP('Contact Data Entry'!L534,'DO NOT USE_Shared Picklist'!$P$3:$P$52,1,FALSE))),"Please select a value from the drop-down menu",IF('DO NOT USE_Contact Formulas'!A534,"OK",NA())))</f>
        <v>#N/A</v>
      </c>
      <c r="M534" s="46" t="e">
        <f>IF(AND('DO NOT USE_Contact Formulas'!A534,ISBLANK('Contact Data Entry'!M534)),"Zip is required",IF(ISBLANK('Contact Data Entry'!M534),NA(),"OK"))</f>
        <v>#N/A</v>
      </c>
      <c r="N534" s="46" t="e">
        <f>IF(AND(NOT(ISBLANK('Contact Data Entry'!N534)),ISNA(VLOOKUP('Contact Data Entry'!N534,'DO NOT USE_Shared Picklist'!$E$3:$E$10,1,FALSE))),"Please select a value from the drop-down menu",IF('DO NOT USE_Contact Formulas'!A534,"OK",NA()))</f>
        <v>#N/A</v>
      </c>
      <c r="O534" s="46" t="e">
        <f>IF(AND('DO NOT USE_Contact Formulas'!A534,ISBLANK('Contact Data Entry'!O534)),"Occupation/Job Title is required",IF(NOT(ISBLANK('Contact Data Entry'!O534)),"OK",NA()))</f>
        <v>#N/A</v>
      </c>
      <c r="P534" s="46" t="e">
        <f>IF('DO NOT USE_Contact Formulas'!A534,IF(ISBLANK('Contact Data Entry'!P534),"Last Date On Site is required","OK"),NA())</f>
        <v>#N/A</v>
      </c>
      <c r="Q534" s="46" t="e">
        <f>IF(AND('DO NOT USE_Contact Formulas'!A534,ISBLANK('Contact Data Entry'!Q534)),"Specific Place in the Location is required",IF(ISBLANK('Contact Data Entry'!Q534),NA(),"OK"))</f>
        <v>#N/A</v>
      </c>
      <c r="R534" s="46" t="e">
        <f>IF(LEN('Contact Data Entry'!R534)&gt;250,"Employer Name must be less than 250 characters",IF('DO NOT USE_Contact Formulas'!A534,"OK",NA()))</f>
        <v>#N/A</v>
      </c>
      <c r="S534" s="46" t="e">
        <f>IF(AND(NOT(ISBLANK('Contact Data Entry'!S534)),ISNA(VLOOKUP('Contact Data Entry'!S534,'DO NOT USE_Shared Picklist'!$V$3:$V$7,1,FALSE))),"Please select a value from the drop-down menu",IF('DO NOT USE_Contact Formulas'!A534,"OK",NA()))</f>
        <v>#N/A</v>
      </c>
      <c r="T534" s="46" t="e">
        <f>IF(LEN('Contact Data Entry'!T534)&gt;255,"Work Area/Department must be less than 255 characters",IF('DO NOT USE_Contact Formulas'!A534,"OK",NA()))</f>
        <v>#N/A</v>
      </c>
      <c r="U534" s="46" t="e">
        <f>IF(LEN('Contact Data Entry'!U534)&gt;255,"Work Shifts must be less than 255 characters",IF('DO NOT USE_Contact Formulas'!A534,"OK",NA()))</f>
        <v>#N/A</v>
      </c>
      <c r="V534" s="47" t="e">
        <f ca="1">IF('Contact Data Entry'!V534&gt;'DO NOT USE_Shared Picklist'!$C$3,"Last Exposure Date cannot be a future date",IF('DO NOT USE_Contact Formulas'!A534,IF(ISBLANK('Contact Data Entry'!V534),"Last Exposure Date is required","OK"),NA()))</f>
        <v>#N/A</v>
      </c>
      <c r="W534" s="46" t="e">
        <f>IF(AND(NOT(ISBLANK('Contact Data Entry'!W534)),ISNA(VLOOKUP('Contact Data Entry'!W534,'DO NOT USE_Shared Picklist'!$D$3:$D$5,1,FALSE))),"Please select a value from the drop-down menu",IF('DO NOT USE_Contact Formulas'!A534,"OK",NA()))</f>
        <v>#N/A</v>
      </c>
      <c r="X534" s="46"/>
      <c r="Y534" s="46" t="e">
        <f>IF(AND(NOT(ISBLANK('Contact Data Entry'!Y534)),ISNA(VLOOKUP('Contact Data Entry'!Y534,'DO NOT USE_Shared Picklist'!$G$3:$G$5,1,FALSE))),"Please select a value from the drop-down menu",IF('DO NOT USE_Contact Formulas'!A534,"OK",NA()))</f>
        <v>#N/A</v>
      </c>
      <c r="Z534" s="46"/>
      <c r="AA534" s="46" t="e">
        <f>IF(AND(NOT(ISBLANK('Contact Data Entry'!AA534)),ISNA(VLOOKUP('Contact Data Entry'!AA534,'DO NOT USE_Shared Picklist'!$H$3:$H$4,1,FALSE))),"Please select a value from the drop-down menu",IF('DO NOT USE_Contact Formulas'!A534,"OK",NA()))</f>
        <v>#N/A</v>
      </c>
      <c r="AB534" s="46" t="e">
        <f ca="1">IF('Contact Data Entry'!AB534&gt;'DO NOT USE_Shared Picklist'!$C$3,"Test Date cannot be a future date",IF('DO NOT USE_Contact Formulas'!A534,"OK",NA()))</f>
        <v>#N/A</v>
      </c>
      <c r="AC534" s="46" t="e">
        <f>IF(AND(NOT(ISBLANK('Contact Data Entry'!AC534)),ISNA(VLOOKUP('Contact Data Entry'!AC534,'DO NOT USE_Shared Picklist'!$R$3:$R$7,1,FALSE))),"Please select a value from the drop-down menu",IF('DO NOT USE_Contact Formulas'!A534,"OK",NA()))</f>
        <v>#N/A</v>
      </c>
      <c r="AD534" s="46" t="e">
        <f>IF(AND(NOT(ISBLANK('Contact Data Entry'!AD534)),ISNA(VLOOKUP('Contact Data Entry'!AD534,'DO NOT USE_Shared Picklist'!$Q$3:$Q$8,1,FALSE))),"Please select a value from the drop-down menu",IF('DO NOT USE_Contact Formulas'!A534,"OK",NA()))</f>
        <v>#N/A</v>
      </c>
    </row>
    <row r="535" spans="1:30" x14ac:dyDescent="0.25">
      <c r="A535" s="45" t="e">
        <f>IF('DO NOT USE_Contact Formulas'!A535,IF('DO NOT USE_Contact Formulas'!B535,"Not all required fields are completed","OK"),NA())</f>
        <v>#N/A</v>
      </c>
      <c r="B535" s="46" t="e">
        <f>IF(AND('DO NOT USE_Contact Formulas'!A535,ISBLANK('Contact Data Entry'!B535)),"First Name is required",IF(NOT(ISBLANK('Contact Data Entry'!B535)),"OK",NA()))</f>
        <v>#N/A</v>
      </c>
      <c r="C535" s="46" t="e">
        <f>IF(AND('DO NOT USE_Contact Formulas'!A535,ISBLANK('Contact Data Entry'!C535)),"Last Name is required",IF(NOT(ISBLANK('Contact Data Entry'!C535)),"OK",NA()))</f>
        <v>#N/A</v>
      </c>
      <c r="D535" s="46" t="e">
        <f>IF(AND('DO NOT USE_Contact Formulas'!A535,ISBLANK('Contact Data Entry'!D535)),"Birthdate is required",IF(NOT(ISBLANK('Contact Data Entry'!D535)),"OK",NA()))</f>
        <v>#N/A</v>
      </c>
      <c r="E535" s="46" t="e">
        <f>IF(AND(NOT(ISBLANK('Contact Data Entry'!E535)),ISNA(VLOOKUP('Contact Data Entry'!E535,'DO NOT USE_Shared Picklist'!$L$3:$L$81,1,FALSE))),"Please select a value from the drop-down menu",IF('DO NOT USE_Contact Formulas'!A535,"OK",NA()))</f>
        <v>#N/A</v>
      </c>
      <c r="F535" s="46" t="e">
        <f>IF(AND(NOT(ISBLANK('Contact Data Entry'!F535)),NOT(ISNUMBER(MATCH("*@*.?*",'Contact Data Entry'!F535,0)))),"Email must be in a valid format",IF('DO NOT USE_Contact Formulas'!A535,"OK",NA()))</f>
        <v>#N/A</v>
      </c>
      <c r="G535" s="46" t="e">
        <f>IF(AND('DO NOT USE_Contact Formulas'!A535,ISBLANK('Contact Data Entry'!G535)),"Mobile Phone is required",IF(NOT(ISBLANK('Contact Data Entry'!G535)),IF(AND(ISNUMBER(VALUE('Contact Data Entry'!G535)),LEFT('Contact Data Entry'!G535,1)&lt;&gt;"1",LEN('Contact Data Entry'!G535)=10),"OK","Phone number must be valid format"),NA()))</f>
        <v>#N/A</v>
      </c>
      <c r="H535" s="46" t="e">
        <f>IF(NOT(ISBLANK('Contact Data Entry'!H535)),IF(AND(ISNUMBER('Contact Data Entry'!H535),LEFT('Contact Data Entry'!H535,1)&lt;&gt;"1",LEN('Contact Data Entry'!H535)=10),"OK","Phone number must be valid format"),IF('DO NOT USE_Contact Formulas'!A535,"OK",NA()))</f>
        <v>#N/A</v>
      </c>
      <c r="I535" s="46" t="e">
        <f>IF(AND(NOT(ISBLANK('Contact Data Entry'!I535)),ISNA(VLOOKUP('Contact Data Entry'!I535,'DO NOT USE_Shared Picklist'!$N$3:$N$63,1,FALSE))),"Please select a value from the drop-down menu",IF('DO NOT USE_Contact Formulas'!A535,"OK",NA()))</f>
        <v>#N/A</v>
      </c>
      <c r="J535" s="46" t="e">
        <f>IF(AND('DO NOT USE_Contact Formulas'!A535,ISBLANK('Contact Data Entry'!J535)),"Home Street Address is required",IF(LEN('Contact Data Entry'!J535)&gt;255,"Home Street Address must be less than 255 characters",IF('DO NOT USE_Contact Formulas'!A535,"OK",NA())))</f>
        <v>#N/A</v>
      </c>
      <c r="K535" s="46" t="e">
        <f>IF(AND('DO NOT USE_Contact Formulas'!A535,ISBLANK('Contact Data Entry'!K535)),"City is required",IF(LEN('Contact Data Entry'!K535)&gt;40,"City must be less than 40 characters",IF('DO NOT USE_Contact Formulas'!A535,"OK",NA())))</f>
        <v>#N/A</v>
      </c>
      <c r="L535" s="46" t="e">
        <f>IF(AND('DO NOT USE_Contact Formulas'!A535,ISBLANK('Contact Data Entry'!L535)),"State is required",IF(AND(NOT(ISBLANK('Contact Data Entry'!L535)),ISNA(VLOOKUP('Contact Data Entry'!L535,'DO NOT USE_Shared Picklist'!$P$3:$P$52,1,FALSE))),"Please select a value from the drop-down menu",IF('DO NOT USE_Contact Formulas'!A535,"OK",NA())))</f>
        <v>#N/A</v>
      </c>
      <c r="M535" s="46" t="e">
        <f>IF(AND('DO NOT USE_Contact Formulas'!A535,ISBLANK('Contact Data Entry'!M535)),"Zip is required",IF(ISBLANK('Contact Data Entry'!M535),NA(),"OK"))</f>
        <v>#N/A</v>
      </c>
      <c r="N535" s="46" t="e">
        <f>IF(AND(NOT(ISBLANK('Contact Data Entry'!N535)),ISNA(VLOOKUP('Contact Data Entry'!N535,'DO NOT USE_Shared Picklist'!$E$3:$E$10,1,FALSE))),"Please select a value from the drop-down menu",IF('DO NOT USE_Contact Formulas'!A535,"OK",NA()))</f>
        <v>#N/A</v>
      </c>
      <c r="O535" s="46" t="e">
        <f>IF(AND('DO NOT USE_Contact Formulas'!A535,ISBLANK('Contact Data Entry'!O535)),"Occupation/Job Title is required",IF(NOT(ISBLANK('Contact Data Entry'!O535)),"OK",NA()))</f>
        <v>#N/A</v>
      </c>
      <c r="P535" s="46" t="e">
        <f>IF('DO NOT USE_Contact Formulas'!A535,IF(ISBLANK('Contact Data Entry'!P535),"Last Date On Site is required","OK"),NA())</f>
        <v>#N/A</v>
      </c>
      <c r="Q535" s="46" t="e">
        <f>IF(AND('DO NOT USE_Contact Formulas'!A535,ISBLANK('Contact Data Entry'!Q535)),"Specific Place in the Location is required",IF(ISBLANK('Contact Data Entry'!Q535),NA(),"OK"))</f>
        <v>#N/A</v>
      </c>
      <c r="R535" s="46" t="e">
        <f>IF(LEN('Contact Data Entry'!R535)&gt;250,"Employer Name must be less than 250 characters",IF('DO NOT USE_Contact Formulas'!A535,"OK",NA()))</f>
        <v>#N/A</v>
      </c>
      <c r="S535" s="46" t="e">
        <f>IF(AND(NOT(ISBLANK('Contact Data Entry'!S535)),ISNA(VLOOKUP('Contact Data Entry'!S535,'DO NOT USE_Shared Picklist'!$V$3:$V$7,1,FALSE))),"Please select a value from the drop-down menu",IF('DO NOT USE_Contact Formulas'!A535,"OK",NA()))</f>
        <v>#N/A</v>
      </c>
      <c r="T535" s="46" t="e">
        <f>IF(LEN('Contact Data Entry'!T535)&gt;255,"Work Area/Department must be less than 255 characters",IF('DO NOT USE_Contact Formulas'!A535,"OK",NA()))</f>
        <v>#N/A</v>
      </c>
      <c r="U535" s="46" t="e">
        <f>IF(LEN('Contact Data Entry'!U535)&gt;255,"Work Shifts must be less than 255 characters",IF('DO NOT USE_Contact Formulas'!A535,"OK",NA()))</f>
        <v>#N/A</v>
      </c>
      <c r="V535" s="47" t="e">
        <f ca="1">IF('Contact Data Entry'!V535&gt;'DO NOT USE_Shared Picklist'!$C$3,"Last Exposure Date cannot be a future date",IF('DO NOT USE_Contact Formulas'!A535,IF(ISBLANK('Contact Data Entry'!V535),"Last Exposure Date is required","OK"),NA()))</f>
        <v>#N/A</v>
      </c>
      <c r="W535" s="46" t="e">
        <f>IF(AND(NOT(ISBLANK('Contact Data Entry'!W535)),ISNA(VLOOKUP('Contact Data Entry'!W535,'DO NOT USE_Shared Picklist'!$D$3:$D$5,1,FALSE))),"Please select a value from the drop-down menu",IF('DO NOT USE_Contact Formulas'!A535,"OK",NA()))</f>
        <v>#N/A</v>
      </c>
      <c r="X535" s="46"/>
      <c r="Y535" s="46" t="e">
        <f>IF(AND(NOT(ISBLANK('Contact Data Entry'!Y535)),ISNA(VLOOKUP('Contact Data Entry'!Y535,'DO NOT USE_Shared Picklist'!$G$3:$G$5,1,FALSE))),"Please select a value from the drop-down menu",IF('DO NOT USE_Contact Formulas'!A535,"OK",NA()))</f>
        <v>#N/A</v>
      </c>
      <c r="Z535" s="46"/>
      <c r="AA535" s="46" t="e">
        <f>IF(AND(NOT(ISBLANK('Contact Data Entry'!AA535)),ISNA(VLOOKUP('Contact Data Entry'!AA535,'DO NOT USE_Shared Picklist'!$H$3:$H$4,1,FALSE))),"Please select a value from the drop-down menu",IF('DO NOT USE_Contact Formulas'!A535,"OK",NA()))</f>
        <v>#N/A</v>
      </c>
      <c r="AB535" s="46" t="e">
        <f ca="1">IF('Contact Data Entry'!AB535&gt;'DO NOT USE_Shared Picklist'!$C$3,"Test Date cannot be a future date",IF('DO NOT USE_Contact Formulas'!A535,"OK",NA()))</f>
        <v>#N/A</v>
      </c>
      <c r="AC535" s="46" t="e">
        <f>IF(AND(NOT(ISBLANK('Contact Data Entry'!AC535)),ISNA(VLOOKUP('Contact Data Entry'!AC535,'DO NOT USE_Shared Picklist'!$R$3:$R$7,1,FALSE))),"Please select a value from the drop-down menu",IF('DO NOT USE_Contact Formulas'!A535,"OK",NA()))</f>
        <v>#N/A</v>
      </c>
      <c r="AD535" s="46" t="e">
        <f>IF(AND(NOT(ISBLANK('Contact Data Entry'!AD535)),ISNA(VLOOKUP('Contact Data Entry'!AD535,'DO NOT USE_Shared Picklist'!$Q$3:$Q$8,1,FALSE))),"Please select a value from the drop-down menu",IF('DO NOT USE_Contact Formulas'!A535,"OK",NA()))</f>
        <v>#N/A</v>
      </c>
    </row>
    <row r="536" spans="1:30" x14ac:dyDescent="0.25">
      <c r="A536" s="45" t="e">
        <f>IF('DO NOT USE_Contact Formulas'!A536,IF('DO NOT USE_Contact Formulas'!B536,"Not all required fields are completed","OK"),NA())</f>
        <v>#N/A</v>
      </c>
      <c r="B536" s="46" t="e">
        <f>IF(AND('DO NOT USE_Contact Formulas'!A536,ISBLANK('Contact Data Entry'!B536)),"First Name is required",IF(NOT(ISBLANK('Contact Data Entry'!B536)),"OK",NA()))</f>
        <v>#N/A</v>
      </c>
      <c r="C536" s="46" t="e">
        <f>IF(AND('DO NOT USE_Contact Formulas'!A536,ISBLANK('Contact Data Entry'!C536)),"Last Name is required",IF(NOT(ISBLANK('Contact Data Entry'!C536)),"OK",NA()))</f>
        <v>#N/A</v>
      </c>
      <c r="D536" s="46" t="e">
        <f>IF(AND('DO NOT USE_Contact Formulas'!A536,ISBLANK('Contact Data Entry'!D536)),"Birthdate is required",IF(NOT(ISBLANK('Contact Data Entry'!D536)),"OK",NA()))</f>
        <v>#N/A</v>
      </c>
      <c r="E536" s="46" t="e">
        <f>IF(AND(NOT(ISBLANK('Contact Data Entry'!E536)),ISNA(VLOOKUP('Contact Data Entry'!E536,'DO NOT USE_Shared Picklist'!$L$3:$L$81,1,FALSE))),"Please select a value from the drop-down menu",IF('DO NOT USE_Contact Formulas'!A536,"OK",NA()))</f>
        <v>#N/A</v>
      </c>
      <c r="F536" s="46" t="e">
        <f>IF(AND(NOT(ISBLANK('Contact Data Entry'!F536)),NOT(ISNUMBER(MATCH("*@*.?*",'Contact Data Entry'!F536,0)))),"Email must be in a valid format",IF('DO NOT USE_Contact Formulas'!A536,"OK",NA()))</f>
        <v>#N/A</v>
      </c>
      <c r="G536" s="46" t="e">
        <f>IF(AND('DO NOT USE_Contact Formulas'!A536,ISBLANK('Contact Data Entry'!G536)),"Mobile Phone is required",IF(NOT(ISBLANK('Contact Data Entry'!G536)),IF(AND(ISNUMBER(VALUE('Contact Data Entry'!G536)),LEFT('Contact Data Entry'!G536,1)&lt;&gt;"1",LEN('Contact Data Entry'!G536)=10),"OK","Phone number must be valid format"),NA()))</f>
        <v>#N/A</v>
      </c>
      <c r="H536" s="46" t="e">
        <f>IF(NOT(ISBLANK('Contact Data Entry'!H536)),IF(AND(ISNUMBER('Contact Data Entry'!H536),LEFT('Contact Data Entry'!H536,1)&lt;&gt;"1",LEN('Contact Data Entry'!H536)=10),"OK","Phone number must be valid format"),IF('DO NOT USE_Contact Formulas'!A536,"OK",NA()))</f>
        <v>#N/A</v>
      </c>
      <c r="I536" s="46" t="e">
        <f>IF(AND(NOT(ISBLANK('Contact Data Entry'!I536)),ISNA(VLOOKUP('Contact Data Entry'!I536,'DO NOT USE_Shared Picklist'!$N$3:$N$63,1,FALSE))),"Please select a value from the drop-down menu",IF('DO NOT USE_Contact Formulas'!A536,"OK",NA()))</f>
        <v>#N/A</v>
      </c>
      <c r="J536" s="46" t="e">
        <f>IF(AND('DO NOT USE_Contact Formulas'!A536,ISBLANK('Contact Data Entry'!J536)),"Home Street Address is required",IF(LEN('Contact Data Entry'!J536)&gt;255,"Home Street Address must be less than 255 characters",IF('DO NOT USE_Contact Formulas'!A536,"OK",NA())))</f>
        <v>#N/A</v>
      </c>
      <c r="K536" s="46" t="e">
        <f>IF(AND('DO NOT USE_Contact Formulas'!A536,ISBLANK('Contact Data Entry'!K536)),"City is required",IF(LEN('Contact Data Entry'!K536)&gt;40,"City must be less than 40 characters",IF('DO NOT USE_Contact Formulas'!A536,"OK",NA())))</f>
        <v>#N/A</v>
      </c>
      <c r="L536" s="46" t="e">
        <f>IF(AND('DO NOT USE_Contact Formulas'!A536,ISBLANK('Contact Data Entry'!L536)),"State is required",IF(AND(NOT(ISBLANK('Contact Data Entry'!L536)),ISNA(VLOOKUP('Contact Data Entry'!L536,'DO NOT USE_Shared Picklist'!$P$3:$P$52,1,FALSE))),"Please select a value from the drop-down menu",IF('DO NOT USE_Contact Formulas'!A536,"OK",NA())))</f>
        <v>#N/A</v>
      </c>
      <c r="M536" s="46" t="e">
        <f>IF(AND('DO NOT USE_Contact Formulas'!A536,ISBLANK('Contact Data Entry'!M536)),"Zip is required",IF(ISBLANK('Contact Data Entry'!M536),NA(),"OK"))</f>
        <v>#N/A</v>
      </c>
      <c r="N536" s="46" t="e">
        <f>IF(AND(NOT(ISBLANK('Contact Data Entry'!N536)),ISNA(VLOOKUP('Contact Data Entry'!N536,'DO NOT USE_Shared Picklist'!$E$3:$E$10,1,FALSE))),"Please select a value from the drop-down menu",IF('DO NOT USE_Contact Formulas'!A536,"OK",NA()))</f>
        <v>#N/A</v>
      </c>
      <c r="O536" s="46" t="e">
        <f>IF(AND('DO NOT USE_Contact Formulas'!A536,ISBLANK('Contact Data Entry'!O536)),"Occupation/Job Title is required",IF(NOT(ISBLANK('Contact Data Entry'!O536)),"OK",NA()))</f>
        <v>#N/A</v>
      </c>
      <c r="P536" s="46" t="e">
        <f>IF('DO NOT USE_Contact Formulas'!A536,IF(ISBLANK('Contact Data Entry'!P536),"Last Date On Site is required","OK"),NA())</f>
        <v>#N/A</v>
      </c>
      <c r="Q536" s="46" t="e">
        <f>IF(AND('DO NOT USE_Contact Formulas'!A536,ISBLANK('Contact Data Entry'!Q536)),"Specific Place in the Location is required",IF(ISBLANK('Contact Data Entry'!Q536),NA(),"OK"))</f>
        <v>#N/A</v>
      </c>
      <c r="R536" s="46" t="e">
        <f>IF(LEN('Contact Data Entry'!R536)&gt;250,"Employer Name must be less than 250 characters",IF('DO NOT USE_Contact Formulas'!A536,"OK",NA()))</f>
        <v>#N/A</v>
      </c>
      <c r="S536" s="46" t="e">
        <f>IF(AND(NOT(ISBLANK('Contact Data Entry'!S536)),ISNA(VLOOKUP('Contact Data Entry'!S536,'DO NOT USE_Shared Picklist'!$V$3:$V$7,1,FALSE))),"Please select a value from the drop-down menu",IF('DO NOT USE_Contact Formulas'!A536,"OK",NA()))</f>
        <v>#N/A</v>
      </c>
      <c r="T536" s="46" t="e">
        <f>IF(LEN('Contact Data Entry'!T536)&gt;255,"Work Area/Department must be less than 255 characters",IF('DO NOT USE_Contact Formulas'!A536,"OK",NA()))</f>
        <v>#N/A</v>
      </c>
      <c r="U536" s="46" t="e">
        <f>IF(LEN('Contact Data Entry'!U536)&gt;255,"Work Shifts must be less than 255 characters",IF('DO NOT USE_Contact Formulas'!A536,"OK",NA()))</f>
        <v>#N/A</v>
      </c>
      <c r="V536" s="47" t="e">
        <f ca="1">IF('Contact Data Entry'!V536&gt;'DO NOT USE_Shared Picklist'!$C$3,"Last Exposure Date cannot be a future date",IF('DO NOT USE_Contact Formulas'!A536,IF(ISBLANK('Contact Data Entry'!V536),"Last Exposure Date is required","OK"),NA()))</f>
        <v>#N/A</v>
      </c>
      <c r="W536" s="46" t="e">
        <f>IF(AND(NOT(ISBLANK('Contact Data Entry'!W536)),ISNA(VLOOKUP('Contact Data Entry'!W536,'DO NOT USE_Shared Picklist'!$D$3:$D$5,1,FALSE))),"Please select a value from the drop-down menu",IF('DO NOT USE_Contact Formulas'!A536,"OK",NA()))</f>
        <v>#N/A</v>
      </c>
      <c r="X536" s="46"/>
      <c r="Y536" s="46" t="e">
        <f>IF(AND(NOT(ISBLANK('Contact Data Entry'!Y536)),ISNA(VLOOKUP('Contact Data Entry'!Y536,'DO NOT USE_Shared Picklist'!$G$3:$G$5,1,FALSE))),"Please select a value from the drop-down menu",IF('DO NOT USE_Contact Formulas'!A536,"OK",NA()))</f>
        <v>#N/A</v>
      </c>
      <c r="Z536" s="46"/>
      <c r="AA536" s="46" t="e">
        <f>IF(AND(NOT(ISBLANK('Contact Data Entry'!AA536)),ISNA(VLOOKUP('Contact Data Entry'!AA536,'DO NOT USE_Shared Picklist'!$H$3:$H$4,1,FALSE))),"Please select a value from the drop-down menu",IF('DO NOT USE_Contact Formulas'!A536,"OK",NA()))</f>
        <v>#N/A</v>
      </c>
      <c r="AB536" s="46" t="e">
        <f ca="1">IF('Contact Data Entry'!AB536&gt;'DO NOT USE_Shared Picklist'!$C$3,"Test Date cannot be a future date",IF('DO NOT USE_Contact Formulas'!A536,"OK",NA()))</f>
        <v>#N/A</v>
      </c>
      <c r="AC536" s="46" t="e">
        <f>IF(AND(NOT(ISBLANK('Contact Data Entry'!AC536)),ISNA(VLOOKUP('Contact Data Entry'!AC536,'DO NOT USE_Shared Picklist'!$R$3:$R$7,1,FALSE))),"Please select a value from the drop-down menu",IF('DO NOT USE_Contact Formulas'!A536,"OK",NA()))</f>
        <v>#N/A</v>
      </c>
      <c r="AD536" s="46" t="e">
        <f>IF(AND(NOT(ISBLANK('Contact Data Entry'!AD536)),ISNA(VLOOKUP('Contact Data Entry'!AD536,'DO NOT USE_Shared Picklist'!$Q$3:$Q$8,1,FALSE))),"Please select a value from the drop-down menu",IF('DO NOT USE_Contact Formulas'!A536,"OK",NA()))</f>
        <v>#N/A</v>
      </c>
    </row>
    <row r="537" spans="1:30" x14ac:dyDescent="0.25">
      <c r="A537" s="45" t="e">
        <f>IF('DO NOT USE_Contact Formulas'!A537,IF('DO NOT USE_Contact Formulas'!B537,"Not all required fields are completed","OK"),NA())</f>
        <v>#N/A</v>
      </c>
      <c r="B537" s="46" t="e">
        <f>IF(AND('DO NOT USE_Contact Formulas'!A537,ISBLANK('Contact Data Entry'!B537)),"First Name is required",IF(NOT(ISBLANK('Contact Data Entry'!B537)),"OK",NA()))</f>
        <v>#N/A</v>
      </c>
      <c r="C537" s="46" t="e">
        <f>IF(AND('DO NOT USE_Contact Formulas'!A537,ISBLANK('Contact Data Entry'!C537)),"Last Name is required",IF(NOT(ISBLANK('Contact Data Entry'!C537)),"OK",NA()))</f>
        <v>#N/A</v>
      </c>
      <c r="D537" s="46" t="e">
        <f>IF(AND('DO NOT USE_Contact Formulas'!A537,ISBLANK('Contact Data Entry'!D537)),"Birthdate is required",IF(NOT(ISBLANK('Contact Data Entry'!D537)),"OK",NA()))</f>
        <v>#N/A</v>
      </c>
      <c r="E537" s="46" t="e">
        <f>IF(AND(NOT(ISBLANK('Contact Data Entry'!E537)),ISNA(VLOOKUP('Contact Data Entry'!E537,'DO NOT USE_Shared Picklist'!$L$3:$L$81,1,FALSE))),"Please select a value from the drop-down menu",IF('DO NOT USE_Contact Formulas'!A537,"OK",NA()))</f>
        <v>#N/A</v>
      </c>
      <c r="F537" s="46" t="e">
        <f>IF(AND(NOT(ISBLANK('Contact Data Entry'!F537)),NOT(ISNUMBER(MATCH("*@*.?*",'Contact Data Entry'!F537,0)))),"Email must be in a valid format",IF('DO NOT USE_Contact Formulas'!A537,"OK",NA()))</f>
        <v>#N/A</v>
      </c>
      <c r="G537" s="46" t="e">
        <f>IF(AND('DO NOT USE_Contact Formulas'!A537,ISBLANK('Contact Data Entry'!G537)),"Mobile Phone is required",IF(NOT(ISBLANK('Contact Data Entry'!G537)),IF(AND(ISNUMBER(VALUE('Contact Data Entry'!G537)),LEFT('Contact Data Entry'!G537,1)&lt;&gt;"1",LEN('Contact Data Entry'!G537)=10),"OK","Phone number must be valid format"),NA()))</f>
        <v>#N/A</v>
      </c>
      <c r="H537" s="46" t="e">
        <f>IF(NOT(ISBLANK('Contact Data Entry'!H537)),IF(AND(ISNUMBER('Contact Data Entry'!H537),LEFT('Contact Data Entry'!H537,1)&lt;&gt;"1",LEN('Contact Data Entry'!H537)=10),"OK","Phone number must be valid format"),IF('DO NOT USE_Contact Formulas'!A537,"OK",NA()))</f>
        <v>#N/A</v>
      </c>
      <c r="I537" s="46" t="e">
        <f>IF(AND(NOT(ISBLANK('Contact Data Entry'!I537)),ISNA(VLOOKUP('Contact Data Entry'!I537,'DO NOT USE_Shared Picklist'!$N$3:$N$63,1,FALSE))),"Please select a value from the drop-down menu",IF('DO NOT USE_Contact Formulas'!A537,"OK",NA()))</f>
        <v>#N/A</v>
      </c>
      <c r="J537" s="46" t="e">
        <f>IF(AND('DO NOT USE_Contact Formulas'!A537,ISBLANK('Contact Data Entry'!J537)),"Home Street Address is required",IF(LEN('Contact Data Entry'!J537)&gt;255,"Home Street Address must be less than 255 characters",IF('DO NOT USE_Contact Formulas'!A537,"OK",NA())))</f>
        <v>#N/A</v>
      </c>
      <c r="K537" s="46" t="e">
        <f>IF(AND('DO NOT USE_Contact Formulas'!A537,ISBLANK('Contact Data Entry'!K537)),"City is required",IF(LEN('Contact Data Entry'!K537)&gt;40,"City must be less than 40 characters",IF('DO NOT USE_Contact Formulas'!A537,"OK",NA())))</f>
        <v>#N/A</v>
      </c>
      <c r="L537" s="46" t="e">
        <f>IF(AND('DO NOT USE_Contact Formulas'!A537,ISBLANK('Contact Data Entry'!L537)),"State is required",IF(AND(NOT(ISBLANK('Contact Data Entry'!L537)),ISNA(VLOOKUP('Contact Data Entry'!L537,'DO NOT USE_Shared Picklist'!$P$3:$P$52,1,FALSE))),"Please select a value from the drop-down menu",IF('DO NOT USE_Contact Formulas'!A537,"OK",NA())))</f>
        <v>#N/A</v>
      </c>
      <c r="M537" s="46" t="e">
        <f>IF(AND('DO NOT USE_Contact Formulas'!A537,ISBLANK('Contact Data Entry'!M537)),"Zip is required",IF(ISBLANK('Contact Data Entry'!M537),NA(),"OK"))</f>
        <v>#N/A</v>
      </c>
      <c r="N537" s="46" t="e">
        <f>IF(AND(NOT(ISBLANK('Contact Data Entry'!N537)),ISNA(VLOOKUP('Contact Data Entry'!N537,'DO NOT USE_Shared Picklist'!$E$3:$E$10,1,FALSE))),"Please select a value from the drop-down menu",IF('DO NOT USE_Contact Formulas'!A537,"OK",NA()))</f>
        <v>#N/A</v>
      </c>
      <c r="O537" s="46" t="e">
        <f>IF(AND('DO NOT USE_Contact Formulas'!A537,ISBLANK('Contact Data Entry'!O537)),"Occupation/Job Title is required",IF(NOT(ISBLANK('Contact Data Entry'!O537)),"OK",NA()))</f>
        <v>#N/A</v>
      </c>
      <c r="P537" s="46" t="e">
        <f>IF('DO NOT USE_Contact Formulas'!A537,IF(ISBLANK('Contact Data Entry'!P537),"Last Date On Site is required","OK"),NA())</f>
        <v>#N/A</v>
      </c>
      <c r="Q537" s="46" t="e">
        <f>IF(AND('DO NOT USE_Contact Formulas'!A537,ISBLANK('Contact Data Entry'!Q537)),"Specific Place in the Location is required",IF(ISBLANK('Contact Data Entry'!Q537),NA(),"OK"))</f>
        <v>#N/A</v>
      </c>
      <c r="R537" s="46" t="e">
        <f>IF(LEN('Contact Data Entry'!R537)&gt;250,"Employer Name must be less than 250 characters",IF('DO NOT USE_Contact Formulas'!A537,"OK",NA()))</f>
        <v>#N/A</v>
      </c>
      <c r="S537" s="46" t="e">
        <f>IF(AND(NOT(ISBLANK('Contact Data Entry'!S537)),ISNA(VLOOKUP('Contact Data Entry'!S537,'DO NOT USE_Shared Picklist'!$V$3:$V$7,1,FALSE))),"Please select a value from the drop-down menu",IF('DO NOT USE_Contact Formulas'!A537,"OK",NA()))</f>
        <v>#N/A</v>
      </c>
      <c r="T537" s="46" t="e">
        <f>IF(LEN('Contact Data Entry'!T537)&gt;255,"Work Area/Department must be less than 255 characters",IF('DO NOT USE_Contact Formulas'!A537,"OK",NA()))</f>
        <v>#N/A</v>
      </c>
      <c r="U537" s="46" t="e">
        <f>IF(LEN('Contact Data Entry'!U537)&gt;255,"Work Shifts must be less than 255 characters",IF('DO NOT USE_Contact Formulas'!A537,"OK",NA()))</f>
        <v>#N/A</v>
      </c>
      <c r="V537" s="47" t="e">
        <f ca="1">IF('Contact Data Entry'!V537&gt;'DO NOT USE_Shared Picklist'!$C$3,"Last Exposure Date cannot be a future date",IF('DO NOT USE_Contact Formulas'!A537,IF(ISBLANK('Contact Data Entry'!V537),"Last Exposure Date is required","OK"),NA()))</f>
        <v>#N/A</v>
      </c>
      <c r="W537" s="46" t="e">
        <f>IF(AND(NOT(ISBLANK('Contact Data Entry'!W537)),ISNA(VLOOKUP('Contact Data Entry'!W537,'DO NOT USE_Shared Picklist'!$D$3:$D$5,1,FALSE))),"Please select a value from the drop-down menu",IF('DO NOT USE_Contact Formulas'!A537,"OK",NA()))</f>
        <v>#N/A</v>
      </c>
      <c r="X537" s="46"/>
      <c r="Y537" s="46" t="e">
        <f>IF(AND(NOT(ISBLANK('Contact Data Entry'!Y537)),ISNA(VLOOKUP('Contact Data Entry'!Y537,'DO NOT USE_Shared Picklist'!$G$3:$G$5,1,FALSE))),"Please select a value from the drop-down menu",IF('DO NOT USE_Contact Formulas'!A537,"OK",NA()))</f>
        <v>#N/A</v>
      </c>
      <c r="Z537" s="46"/>
      <c r="AA537" s="46" t="e">
        <f>IF(AND(NOT(ISBLANK('Contact Data Entry'!AA537)),ISNA(VLOOKUP('Contact Data Entry'!AA537,'DO NOT USE_Shared Picklist'!$H$3:$H$4,1,FALSE))),"Please select a value from the drop-down menu",IF('DO NOT USE_Contact Formulas'!A537,"OK",NA()))</f>
        <v>#N/A</v>
      </c>
      <c r="AB537" s="46" t="e">
        <f ca="1">IF('Contact Data Entry'!AB537&gt;'DO NOT USE_Shared Picklist'!$C$3,"Test Date cannot be a future date",IF('DO NOT USE_Contact Formulas'!A537,"OK",NA()))</f>
        <v>#N/A</v>
      </c>
      <c r="AC537" s="46" t="e">
        <f>IF(AND(NOT(ISBLANK('Contact Data Entry'!AC537)),ISNA(VLOOKUP('Contact Data Entry'!AC537,'DO NOT USE_Shared Picklist'!$R$3:$R$7,1,FALSE))),"Please select a value from the drop-down menu",IF('DO NOT USE_Contact Formulas'!A537,"OK",NA()))</f>
        <v>#N/A</v>
      </c>
      <c r="AD537" s="46" t="e">
        <f>IF(AND(NOT(ISBLANK('Contact Data Entry'!AD537)),ISNA(VLOOKUP('Contact Data Entry'!AD537,'DO NOT USE_Shared Picklist'!$Q$3:$Q$8,1,FALSE))),"Please select a value from the drop-down menu",IF('DO NOT USE_Contact Formulas'!A537,"OK",NA()))</f>
        <v>#N/A</v>
      </c>
    </row>
    <row r="538" spans="1:30" x14ac:dyDescent="0.25">
      <c r="A538" s="45" t="e">
        <f>IF('DO NOT USE_Contact Formulas'!A538,IF('DO NOT USE_Contact Formulas'!B538,"Not all required fields are completed","OK"),NA())</f>
        <v>#N/A</v>
      </c>
      <c r="B538" s="46" t="e">
        <f>IF(AND('DO NOT USE_Contact Formulas'!A538,ISBLANK('Contact Data Entry'!B538)),"First Name is required",IF(NOT(ISBLANK('Contact Data Entry'!B538)),"OK",NA()))</f>
        <v>#N/A</v>
      </c>
      <c r="C538" s="46" t="e">
        <f>IF(AND('DO NOT USE_Contact Formulas'!A538,ISBLANK('Contact Data Entry'!C538)),"Last Name is required",IF(NOT(ISBLANK('Contact Data Entry'!C538)),"OK",NA()))</f>
        <v>#N/A</v>
      </c>
      <c r="D538" s="46" t="e">
        <f>IF(AND('DO NOT USE_Contact Formulas'!A538,ISBLANK('Contact Data Entry'!D538)),"Birthdate is required",IF(NOT(ISBLANK('Contact Data Entry'!D538)),"OK",NA()))</f>
        <v>#N/A</v>
      </c>
      <c r="E538" s="46" t="e">
        <f>IF(AND(NOT(ISBLANK('Contact Data Entry'!E538)),ISNA(VLOOKUP('Contact Data Entry'!E538,'DO NOT USE_Shared Picklist'!$L$3:$L$81,1,FALSE))),"Please select a value from the drop-down menu",IF('DO NOT USE_Contact Formulas'!A538,"OK",NA()))</f>
        <v>#N/A</v>
      </c>
      <c r="F538" s="46" t="e">
        <f>IF(AND(NOT(ISBLANK('Contact Data Entry'!F538)),NOT(ISNUMBER(MATCH("*@*.?*",'Contact Data Entry'!F538,0)))),"Email must be in a valid format",IF('DO NOT USE_Contact Formulas'!A538,"OK",NA()))</f>
        <v>#N/A</v>
      </c>
      <c r="G538" s="46" t="e">
        <f>IF(AND('DO NOT USE_Contact Formulas'!A538,ISBLANK('Contact Data Entry'!G538)),"Mobile Phone is required",IF(NOT(ISBLANK('Contact Data Entry'!G538)),IF(AND(ISNUMBER(VALUE('Contact Data Entry'!G538)),LEFT('Contact Data Entry'!G538,1)&lt;&gt;"1",LEN('Contact Data Entry'!G538)=10),"OK","Phone number must be valid format"),NA()))</f>
        <v>#N/A</v>
      </c>
      <c r="H538" s="46" t="e">
        <f>IF(NOT(ISBLANK('Contact Data Entry'!H538)),IF(AND(ISNUMBER('Contact Data Entry'!H538),LEFT('Contact Data Entry'!H538,1)&lt;&gt;"1",LEN('Contact Data Entry'!H538)=10),"OK","Phone number must be valid format"),IF('DO NOT USE_Contact Formulas'!A538,"OK",NA()))</f>
        <v>#N/A</v>
      </c>
      <c r="I538" s="46" t="e">
        <f>IF(AND(NOT(ISBLANK('Contact Data Entry'!I538)),ISNA(VLOOKUP('Contact Data Entry'!I538,'DO NOT USE_Shared Picklist'!$N$3:$N$63,1,FALSE))),"Please select a value from the drop-down menu",IF('DO NOT USE_Contact Formulas'!A538,"OK",NA()))</f>
        <v>#N/A</v>
      </c>
      <c r="J538" s="46" t="e">
        <f>IF(AND('DO NOT USE_Contact Formulas'!A538,ISBLANK('Contact Data Entry'!J538)),"Home Street Address is required",IF(LEN('Contact Data Entry'!J538)&gt;255,"Home Street Address must be less than 255 characters",IF('DO NOT USE_Contact Formulas'!A538,"OK",NA())))</f>
        <v>#N/A</v>
      </c>
      <c r="K538" s="46" t="e">
        <f>IF(AND('DO NOT USE_Contact Formulas'!A538,ISBLANK('Contact Data Entry'!K538)),"City is required",IF(LEN('Contact Data Entry'!K538)&gt;40,"City must be less than 40 characters",IF('DO NOT USE_Contact Formulas'!A538,"OK",NA())))</f>
        <v>#N/A</v>
      </c>
      <c r="L538" s="46" t="e">
        <f>IF(AND('DO NOT USE_Contact Formulas'!A538,ISBLANK('Contact Data Entry'!L538)),"State is required",IF(AND(NOT(ISBLANK('Contact Data Entry'!L538)),ISNA(VLOOKUP('Contact Data Entry'!L538,'DO NOT USE_Shared Picklist'!$P$3:$P$52,1,FALSE))),"Please select a value from the drop-down menu",IF('DO NOT USE_Contact Formulas'!A538,"OK",NA())))</f>
        <v>#N/A</v>
      </c>
      <c r="M538" s="46" t="e">
        <f>IF(AND('DO NOT USE_Contact Formulas'!A538,ISBLANK('Contact Data Entry'!M538)),"Zip is required",IF(ISBLANK('Contact Data Entry'!M538),NA(),"OK"))</f>
        <v>#N/A</v>
      </c>
      <c r="N538" s="46" t="e">
        <f>IF(AND(NOT(ISBLANK('Contact Data Entry'!N538)),ISNA(VLOOKUP('Contact Data Entry'!N538,'DO NOT USE_Shared Picklist'!$E$3:$E$10,1,FALSE))),"Please select a value from the drop-down menu",IF('DO NOT USE_Contact Formulas'!A538,"OK",NA()))</f>
        <v>#N/A</v>
      </c>
      <c r="O538" s="46" t="e">
        <f>IF(AND('DO NOT USE_Contact Formulas'!A538,ISBLANK('Contact Data Entry'!O538)),"Occupation/Job Title is required",IF(NOT(ISBLANK('Contact Data Entry'!O538)),"OK",NA()))</f>
        <v>#N/A</v>
      </c>
      <c r="P538" s="46" t="e">
        <f>IF('DO NOT USE_Contact Formulas'!A538,IF(ISBLANK('Contact Data Entry'!P538),"Last Date On Site is required","OK"),NA())</f>
        <v>#N/A</v>
      </c>
      <c r="Q538" s="46" t="e">
        <f>IF(AND('DO NOT USE_Contact Formulas'!A538,ISBLANK('Contact Data Entry'!Q538)),"Specific Place in the Location is required",IF(ISBLANK('Contact Data Entry'!Q538),NA(),"OK"))</f>
        <v>#N/A</v>
      </c>
      <c r="R538" s="46" t="e">
        <f>IF(LEN('Contact Data Entry'!R538)&gt;250,"Employer Name must be less than 250 characters",IF('DO NOT USE_Contact Formulas'!A538,"OK",NA()))</f>
        <v>#N/A</v>
      </c>
      <c r="S538" s="46" t="e">
        <f>IF(AND(NOT(ISBLANK('Contact Data Entry'!S538)),ISNA(VLOOKUP('Contact Data Entry'!S538,'DO NOT USE_Shared Picklist'!$V$3:$V$7,1,FALSE))),"Please select a value from the drop-down menu",IF('DO NOT USE_Contact Formulas'!A538,"OK",NA()))</f>
        <v>#N/A</v>
      </c>
      <c r="T538" s="46" t="e">
        <f>IF(LEN('Contact Data Entry'!T538)&gt;255,"Work Area/Department must be less than 255 characters",IF('DO NOT USE_Contact Formulas'!A538,"OK",NA()))</f>
        <v>#N/A</v>
      </c>
      <c r="U538" s="46" t="e">
        <f>IF(LEN('Contact Data Entry'!U538)&gt;255,"Work Shifts must be less than 255 characters",IF('DO NOT USE_Contact Formulas'!A538,"OK",NA()))</f>
        <v>#N/A</v>
      </c>
      <c r="V538" s="47" t="e">
        <f ca="1">IF('Contact Data Entry'!V538&gt;'DO NOT USE_Shared Picklist'!$C$3,"Last Exposure Date cannot be a future date",IF('DO NOT USE_Contact Formulas'!A538,IF(ISBLANK('Contact Data Entry'!V538),"Last Exposure Date is required","OK"),NA()))</f>
        <v>#N/A</v>
      </c>
      <c r="W538" s="46" t="e">
        <f>IF(AND(NOT(ISBLANK('Contact Data Entry'!W538)),ISNA(VLOOKUP('Contact Data Entry'!W538,'DO NOT USE_Shared Picklist'!$D$3:$D$5,1,FALSE))),"Please select a value from the drop-down menu",IF('DO NOT USE_Contact Formulas'!A538,"OK",NA()))</f>
        <v>#N/A</v>
      </c>
      <c r="X538" s="46"/>
      <c r="Y538" s="46" t="e">
        <f>IF(AND(NOT(ISBLANK('Contact Data Entry'!Y538)),ISNA(VLOOKUP('Contact Data Entry'!Y538,'DO NOT USE_Shared Picklist'!$G$3:$G$5,1,FALSE))),"Please select a value from the drop-down menu",IF('DO NOT USE_Contact Formulas'!A538,"OK",NA()))</f>
        <v>#N/A</v>
      </c>
      <c r="Z538" s="46"/>
      <c r="AA538" s="46" t="e">
        <f>IF(AND(NOT(ISBLANK('Contact Data Entry'!AA538)),ISNA(VLOOKUP('Contact Data Entry'!AA538,'DO NOT USE_Shared Picklist'!$H$3:$H$4,1,FALSE))),"Please select a value from the drop-down menu",IF('DO NOT USE_Contact Formulas'!A538,"OK",NA()))</f>
        <v>#N/A</v>
      </c>
      <c r="AB538" s="46" t="e">
        <f ca="1">IF('Contact Data Entry'!AB538&gt;'DO NOT USE_Shared Picklist'!$C$3,"Test Date cannot be a future date",IF('DO NOT USE_Contact Formulas'!A538,"OK",NA()))</f>
        <v>#N/A</v>
      </c>
      <c r="AC538" s="46" t="e">
        <f>IF(AND(NOT(ISBLANK('Contact Data Entry'!AC538)),ISNA(VLOOKUP('Contact Data Entry'!AC538,'DO NOT USE_Shared Picklist'!$R$3:$R$7,1,FALSE))),"Please select a value from the drop-down menu",IF('DO NOT USE_Contact Formulas'!A538,"OK",NA()))</f>
        <v>#N/A</v>
      </c>
      <c r="AD538" s="46" t="e">
        <f>IF(AND(NOT(ISBLANK('Contact Data Entry'!AD538)),ISNA(VLOOKUP('Contact Data Entry'!AD538,'DO NOT USE_Shared Picklist'!$Q$3:$Q$8,1,FALSE))),"Please select a value from the drop-down menu",IF('DO NOT USE_Contact Formulas'!A538,"OK",NA()))</f>
        <v>#N/A</v>
      </c>
    </row>
    <row r="539" spans="1:30" x14ac:dyDescent="0.25">
      <c r="A539" s="45" t="e">
        <f>IF('DO NOT USE_Contact Formulas'!A539,IF('DO NOT USE_Contact Formulas'!B539,"Not all required fields are completed","OK"),NA())</f>
        <v>#N/A</v>
      </c>
      <c r="B539" s="46" t="e">
        <f>IF(AND('DO NOT USE_Contact Formulas'!A539,ISBLANK('Contact Data Entry'!B539)),"First Name is required",IF(NOT(ISBLANK('Contact Data Entry'!B539)),"OK",NA()))</f>
        <v>#N/A</v>
      </c>
      <c r="C539" s="46" t="e">
        <f>IF(AND('DO NOT USE_Contact Formulas'!A539,ISBLANK('Contact Data Entry'!C539)),"Last Name is required",IF(NOT(ISBLANK('Contact Data Entry'!C539)),"OK",NA()))</f>
        <v>#N/A</v>
      </c>
      <c r="D539" s="46" t="e">
        <f>IF(AND('DO NOT USE_Contact Formulas'!A539,ISBLANK('Contact Data Entry'!D539)),"Birthdate is required",IF(NOT(ISBLANK('Contact Data Entry'!D539)),"OK",NA()))</f>
        <v>#N/A</v>
      </c>
      <c r="E539" s="46" t="e">
        <f>IF(AND(NOT(ISBLANK('Contact Data Entry'!E539)),ISNA(VLOOKUP('Contact Data Entry'!E539,'DO NOT USE_Shared Picklist'!$L$3:$L$81,1,FALSE))),"Please select a value from the drop-down menu",IF('DO NOT USE_Contact Formulas'!A539,"OK",NA()))</f>
        <v>#N/A</v>
      </c>
      <c r="F539" s="46" t="e">
        <f>IF(AND(NOT(ISBLANK('Contact Data Entry'!F539)),NOT(ISNUMBER(MATCH("*@*.?*",'Contact Data Entry'!F539,0)))),"Email must be in a valid format",IF('DO NOT USE_Contact Formulas'!A539,"OK",NA()))</f>
        <v>#N/A</v>
      </c>
      <c r="G539" s="46" t="e">
        <f>IF(AND('DO NOT USE_Contact Formulas'!A539,ISBLANK('Contact Data Entry'!G539)),"Mobile Phone is required",IF(NOT(ISBLANK('Contact Data Entry'!G539)),IF(AND(ISNUMBER(VALUE('Contact Data Entry'!G539)),LEFT('Contact Data Entry'!G539,1)&lt;&gt;"1",LEN('Contact Data Entry'!G539)=10),"OK","Phone number must be valid format"),NA()))</f>
        <v>#N/A</v>
      </c>
      <c r="H539" s="46" t="e">
        <f>IF(NOT(ISBLANK('Contact Data Entry'!H539)),IF(AND(ISNUMBER('Contact Data Entry'!H539),LEFT('Contact Data Entry'!H539,1)&lt;&gt;"1",LEN('Contact Data Entry'!H539)=10),"OK","Phone number must be valid format"),IF('DO NOT USE_Contact Formulas'!A539,"OK",NA()))</f>
        <v>#N/A</v>
      </c>
      <c r="I539" s="46" t="e">
        <f>IF(AND(NOT(ISBLANK('Contact Data Entry'!I539)),ISNA(VLOOKUP('Contact Data Entry'!I539,'DO NOT USE_Shared Picklist'!$N$3:$N$63,1,FALSE))),"Please select a value from the drop-down menu",IF('DO NOT USE_Contact Formulas'!A539,"OK",NA()))</f>
        <v>#N/A</v>
      </c>
      <c r="J539" s="46" t="e">
        <f>IF(AND('DO NOT USE_Contact Formulas'!A539,ISBLANK('Contact Data Entry'!J539)),"Home Street Address is required",IF(LEN('Contact Data Entry'!J539)&gt;255,"Home Street Address must be less than 255 characters",IF('DO NOT USE_Contact Formulas'!A539,"OK",NA())))</f>
        <v>#N/A</v>
      </c>
      <c r="K539" s="46" t="e">
        <f>IF(AND('DO NOT USE_Contact Formulas'!A539,ISBLANK('Contact Data Entry'!K539)),"City is required",IF(LEN('Contact Data Entry'!K539)&gt;40,"City must be less than 40 characters",IF('DO NOT USE_Contact Formulas'!A539,"OK",NA())))</f>
        <v>#N/A</v>
      </c>
      <c r="L539" s="46" t="e">
        <f>IF(AND('DO NOT USE_Contact Formulas'!A539,ISBLANK('Contact Data Entry'!L539)),"State is required",IF(AND(NOT(ISBLANK('Contact Data Entry'!L539)),ISNA(VLOOKUP('Contact Data Entry'!L539,'DO NOT USE_Shared Picklist'!$P$3:$P$52,1,FALSE))),"Please select a value from the drop-down menu",IF('DO NOT USE_Contact Formulas'!A539,"OK",NA())))</f>
        <v>#N/A</v>
      </c>
      <c r="M539" s="46" t="e">
        <f>IF(AND('DO NOT USE_Contact Formulas'!A539,ISBLANK('Contact Data Entry'!M539)),"Zip is required",IF(ISBLANK('Contact Data Entry'!M539),NA(),"OK"))</f>
        <v>#N/A</v>
      </c>
      <c r="N539" s="46" t="e">
        <f>IF(AND(NOT(ISBLANK('Contact Data Entry'!N539)),ISNA(VLOOKUP('Contact Data Entry'!N539,'DO NOT USE_Shared Picklist'!$E$3:$E$10,1,FALSE))),"Please select a value from the drop-down menu",IF('DO NOT USE_Contact Formulas'!A539,"OK",NA()))</f>
        <v>#N/A</v>
      </c>
      <c r="O539" s="46" t="e">
        <f>IF(AND('DO NOT USE_Contact Formulas'!A539,ISBLANK('Contact Data Entry'!O539)),"Occupation/Job Title is required",IF(NOT(ISBLANK('Contact Data Entry'!O539)),"OK",NA()))</f>
        <v>#N/A</v>
      </c>
      <c r="P539" s="46" t="e">
        <f>IF('DO NOT USE_Contact Formulas'!A539,IF(ISBLANK('Contact Data Entry'!P539),"Last Date On Site is required","OK"),NA())</f>
        <v>#N/A</v>
      </c>
      <c r="Q539" s="46" t="e">
        <f>IF(AND('DO NOT USE_Contact Formulas'!A539,ISBLANK('Contact Data Entry'!Q539)),"Specific Place in the Location is required",IF(ISBLANK('Contact Data Entry'!Q539),NA(),"OK"))</f>
        <v>#N/A</v>
      </c>
      <c r="R539" s="46" t="e">
        <f>IF(LEN('Contact Data Entry'!R539)&gt;250,"Employer Name must be less than 250 characters",IF('DO NOT USE_Contact Formulas'!A539,"OK",NA()))</f>
        <v>#N/A</v>
      </c>
      <c r="S539" s="46" t="e">
        <f>IF(AND(NOT(ISBLANK('Contact Data Entry'!S539)),ISNA(VLOOKUP('Contact Data Entry'!S539,'DO NOT USE_Shared Picklist'!$V$3:$V$7,1,FALSE))),"Please select a value from the drop-down menu",IF('DO NOT USE_Contact Formulas'!A539,"OK",NA()))</f>
        <v>#N/A</v>
      </c>
      <c r="T539" s="46" t="e">
        <f>IF(LEN('Contact Data Entry'!T539)&gt;255,"Work Area/Department must be less than 255 characters",IF('DO NOT USE_Contact Formulas'!A539,"OK",NA()))</f>
        <v>#N/A</v>
      </c>
      <c r="U539" s="46" t="e">
        <f>IF(LEN('Contact Data Entry'!U539)&gt;255,"Work Shifts must be less than 255 characters",IF('DO NOT USE_Contact Formulas'!A539,"OK",NA()))</f>
        <v>#N/A</v>
      </c>
      <c r="V539" s="47" t="e">
        <f ca="1">IF('Contact Data Entry'!V539&gt;'DO NOT USE_Shared Picklist'!$C$3,"Last Exposure Date cannot be a future date",IF('DO NOT USE_Contact Formulas'!A539,IF(ISBLANK('Contact Data Entry'!V539),"Last Exposure Date is required","OK"),NA()))</f>
        <v>#N/A</v>
      </c>
      <c r="W539" s="46" t="e">
        <f>IF(AND(NOT(ISBLANK('Contact Data Entry'!W539)),ISNA(VLOOKUP('Contact Data Entry'!W539,'DO NOT USE_Shared Picklist'!$D$3:$D$5,1,FALSE))),"Please select a value from the drop-down menu",IF('DO NOT USE_Contact Formulas'!A539,"OK",NA()))</f>
        <v>#N/A</v>
      </c>
      <c r="X539" s="46"/>
      <c r="Y539" s="46" t="e">
        <f>IF(AND(NOT(ISBLANK('Contact Data Entry'!Y539)),ISNA(VLOOKUP('Contact Data Entry'!Y539,'DO NOT USE_Shared Picklist'!$G$3:$G$5,1,FALSE))),"Please select a value from the drop-down menu",IF('DO NOT USE_Contact Formulas'!A539,"OK",NA()))</f>
        <v>#N/A</v>
      </c>
      <c r="Z539" s="46"/>
      <c r="AA539" s="46" t="e">
        <f>IF(AND(NOT(ISBLANK('Contact Data Entry'!AA539)),ISNA(VLOOKUP('Contact Data Entry'!AA539,'DO NOT USE_Shared Picklist'!$H$3:$H$4,1,FALSE))),"Please select a value from the drop-down menu",IF('DO NOT USE_Contact Formulas'!A539,"OK",NA()))</f>
        <v>#N/A</v>
      </c>
      <c r="AB539" s="46" t="e">
        <f ca="1">IF('Contact Data Entry'!AB539&gt;'DO NOT USE_Shared Picklist'!$C$3,"Test Date cannot be a future date",IF('DO NOT USE_Contact Formulas'!A539,"OK",NA()))</f>
        <v>#N/A</v>
      </c>
      <c r="AC539" s="46" t="e">
        <f>IF(AND(NOT(ISBLANK('Contact Data Entry'!AC539)),ISNA(VLOOKUP('Contact Data Entry'!AC539,'DO NOT USE_Shared Picklist'!$R$3:$R$7,1,FALSE))),"Please select a value from the drop-down menu",IF('DO NOT USE_Contact Formulas'!A539,"OK",NA()))</f>
        <v>#N/A</v>
      </c>
      <c r="AD539" s="46" t="e">
        <f>IF(AND(NOT(ISBLANK('Contact Data Entry'!AD539)),ISNA(VLOOKUP('Contact Data Entry'!AD539,'DO NOT USE_Shared Picklist'!$Q$3:$Q$8,1,FALSE))),"Please select a value from the drop-down menu",IF('DO NOT USE_Contact Formulas'!A539,"OK",NA()))</f>
        <v>#N/A</v>
      </c>
    </row>
    <row r="540" spans="1:30" x14ac:dyDescent="0.25">
      <c r="A540" s="45" t="e">
        <f>IF('DO NOT USE_Contact Formulas'!A540,IF('DO NOT USE_Contact Formulas'!B540,"Not all required fields are completed","OK"),NA())</f>
        <v>#N/A</v>
      </c>
      <c r="B540" s="46" t="e">
        <f>IF(AND('DO NOT USE_Contact Formulas'!A540,ISBLANK('Contact Data Entry'!B540)),"First Name is required",IF(NOT(ISBLANK('Contact Data Entry'!B540)),"OK",NA()))</f>
        <v>#N/A</v>
      </c>
      <c r="C540" s="46" t="e">
        <f>IF(AND('DO NOT USE_Contact Formulas'!A540,ISBLANK('Contact Data Entry'!C540)),"Last Name is required",IF(NOT(ISBLANK('Contact Data Entry'!C540)),"OK",NA()))</f>
        <v>#N/A</v>
      </c>
      <c r="D540" s="46" t="e">
        <f>IF(AND('DO NOT USE_Contact Formulas'!A540,ISBLANK('Contact Data Entry'!D540)),"Birthdate is required",IF(NOT(ISBLANK('Contact Data Entry'!D540)),"OK",NA()))</f>
        <v>#N/A</v>
      </c>
      <c r="E540" s="46" t="e">
        <f>IF(AND(NOT(ISBLANK('Contact Data Entry'!E540)),ISNA(VLOOKUP('Contact Data Entry'!E540,'DO NOT USE_Shared Picklist'!$L$3:$L$81,1,FALSE))),"Please select a value from the drop-down menu",IF('DO NOT USE_Contact Formulas'!A540,"OK",NA()))</f>
        <v>#N/A</v>
      </c>
      <c r="F540" s="46" t="e">
        <f>IF(AND(NOT(ISBLANK('Contact Data Entry'!F540)),NOT(ISNUMBER(MATCH("*@*.?*",'Contact Data Entry'!F540,0)))),"Email must be in a valid format",IF('DO NOT USE_Contact Formulas'!A540,"OK",NA()))</f>
        <v>#N/A</v>
      </c>
      <c r="G540" s="46" t="e">
        <f>IF(AND('DO NOT USE_Contact Formulas'!A540,ISBLANK('Contact Data Entry'!G540)),"Mobile Phone is required",IF(NOT(ISBLANK('Contact Data Entry'!G540)),IF(AND(ISNUMBER(VALUE('Contact Data Entry'!G540)),LEFT('Contact Data Entry'!G540,1)&lt;&gt;"1",LEN('Contact Data Entry'!G540)=10),"OK","Phone number must be valid format"),NA()))</f>
        <v>#N/A</v>
      </c>
      <c r="H540" s="46" t="e">
        <f>IF(NOT(ISBLANK('Contact Data Entry'!H540)),IF(AND(ISNUMBER('Contact Data Entry'!H540),LEFT('Contact Data Entry'!H540,1)&lt;&gt;"1",LEN('Contact Data Entry'!H540)=10),"OK","Phone number must be valid format"),IF('DO NOT USE_Contact Formulas'!A540,"OK",NA()))</f>
        <v>#N/A</v>
      </c>
      <c r="I540" s="46" t="e">
        <f>IF(AND(NOT(ISBLANK('Contact Data Entry'!I540)),ISNA(VLOOKUP('Contact Data Entry'!I540,'DO NOT USE_Shared Picklist'!$N$3:$N$63,1,FALSE))),"Please select a value from the drop-down menu",IF('DO NOT USE_Contact Formulas'!A540,"OK",NA()))</f>
        <v>#N/A</v>
      </c>
      <c r="J540" s="46" t="e">
        <f>IF(AND('DO NOT USE_Contact Formulas'!A540,ISBLANK('Contact Data Entry'!J540)),"Home Street Address is required",IF(LEN('Contact Data Entry'!J540)&gt;255,"Home Street Address must be less than 255 characters",IF('DO NOT USE_Contact Formulas'!A540,"OK",NA())))</f>
        <v>#N/A</v>
      </c>
      <c r="K540" s="46" t="e">
        <f>IF(AND('DO NOT USE_Contact Formulas'!A540,ISBLANK('Contact Data Entry'!K540)),"City is required",IF(LEN('Contact Data Entry'!K540)&gt;40,"City must be less than 40 characters",IF('DO NOT USE_Contact Formulas'!A540,"OK",NA())))</f>
        <v>#N/A</v>
      </c>
      <c r="L540" s="46" t="e">
        <f>IF(AND('DO NOT USE_Contact Formulas'!A540,ISBLANK('Contact Data Entry'!L540)),"State is required",IF(AND(NOT(ISBLANK('Contact Data Entry'!L540)),ISNA(VLOOKUP('Contact Data Entry'!L540,'DO NOT USE_Shared Picklist'!$P$3:$P$52,1,FALSE))),"Please select a value from the drop-down menu",IF('DO NOT USE_Contact Formulas'!A540,"OK",NA())))</f>
        <v>#N/A</v>
      </c>
      <c r="M540" s="46" t="e">
        <f>IF(AND('DO NOT USE_Contact Formulas'!A540,ISBLANK('Contact Data Entry'!M540)),"Zip is required",IF(ISBLANK('Contact Data Entry'!M540),NA(),"OK"))</f>
        <v>#N/A</v>
      </c>
      <c r="N540" s="46" t="e">
        <f>IF(AND(NOT(ISBLANK('Contact Data Entry'!N540)),ISNA(VLOOKUP('Contact Data Entry'!N540,'DO NOT USE_Shared Picklist'!$E$3:$E$10,1,FALSE))),"Please select a value from the drop-down menu",IF('DO NOT USE_Contact Formulas'!A540,"OK",NA()))</f>
        <v>#N/A</v>
      </c>
      <c r="O540" s="46" t="e">
        <f>IF(AND('DO NOT USE_Contact Formulas'!A540,ISBLANK('Contact Data Entry'!O540)),"Occupation/Job Title is required",IF(NOT(ISBLANK('Contact Data Entry'!O540)),"OK",NA()))</f>
        <v>#N/A</v>
      </c>
      <c r="P540" s="46" t="e">
        <f>IF('DO NOT USE_Contact Formulas'!A540,IF(ISBLANK('Contact Data Entry'!P540),"Last Date On Site is required","OK"),NA())</f>
        <v>#N/A</v>
      </c>
      <c r="Q540" s="46" t="e">
        <f>IF(AND('DO NOT USE_Contact Formulas'!A540,ISBLANK('Contact Data Entry'!Q540)),"Specific Place in the Location is required",IF(ISBLANK('Contact Data Entry'!Q540),NA(),"OK"))</f>
        <v>#N/A</v>
      </c>
      <c r="R540" s="46" t="e">
        <f>IF(LEN('Contact Data Entry'!R540)&gt;250,"Employer Name must be less than 250 characters",IF('DO NOT USE_Contact Formulas'!A540,"OK",NA()))</f>
        <v>#N/A</v>
      </c>
      <c r="S540" s="46" t="e">
        <f>IF(AND(NOT(ISBLANK('Contact Data Entry'!S540)),ISNA(VLOOKUP('Contact Data Entry'!S540,'DO NOT USE_Shared Picklist'!$V$3:$V$7,1,FALSE))),"Please select a value from the drop-down menu",IF('DO NOT USE_Contact Formulas'!A540,"OK",NA()))</f>
        <v>#N/A</v>
      </c>
      <c r="T540" s="46" t="e">
        <f>IF(LEN('Contact Data Entry'!T540)&gt;255,"Work Area/Department must be less than 255 characters",IF('DO NOT USE_Contact Formulas'!A540,"OK",NA()))</f>
        <v>#N/A</v>
      </c>
      <c r="U540" s="46" t="e">
        <f>IF(LEN('Contact Data Entry'!U540)&gt;255,"Work Shifts must be less than 255 characters",IF('DO NOT USE_Contact Formulas'!A540,"OK",NA()))</f>
        <v>#N/A</v>
      </c>
      <c r="V540" s="47" t="e">
        <f ca="1">IF('Contact Data Entry'!V540&gt;'DO NOT USE_Shared Picklist'!$C$3,"Last Exposure Date cannot be a future date",IF('DO NOT USE_Contact Formulas'!A540,IF(ISBLANK('Contact Data Entry'!V540),"Last Exposure Date is required","OK"),NA()))</f>
        <v>#N/A</v>
      </c>
      <c r="W540" s="46" t="e">
        <f>IF(AND(NOT(ISBLANK('Contact Data Entry'!W540)),ISNA(VLOOKUP('Contact Data Entry'!W540,'DO NOT USE_Shared Picklist'!$D$3:$D$5,1,FALSE))),"Please select a value from the drop-down menu",IF('DO NOT USE_Contact Formulas'!A540,"OK",NA()))</f>
        <v>#N/A</v>
      </c>
      <c r="X540" s="46"/>
      <c r="Y540" s="46" t="e">
        <f>IF(AND(NOT(ISBLANK('Contact Data Entry'!Y540)),ISNA(VLOOKUP('Contact Data Entry'!Y540,'DO NOT USE_Shared Picklist'!$G$3:$G$5,1,FALSE))),"Please select a value from the drop-down menu",IF('DO NOT USE_Contact Formulas'!A540,"OK",NA()))</f>
        <v>#N/A</v>
      </c>
      <c r="Z540" s="46"/>
      <c r="AA540" s="46" t="e">
        <f>IF(AND(NOT(ISBLANK('Contact Data Entry'!AA540)),ISNA(VLOOKUP('Contact Data Entry'!AA540,'DO NOT USE_Shared Picklist'!$H$3:$H$4,1,FALSE))),"Please select a value from the drop-down menu",IF('DO NOT USE_Contact Formulas'!A540,"OK",NA()))</f>
        <v>#N/A</v>
      </c>
      <c r="AB540" s="46" t="e">
        <f ca="1">IF('Contact Data Entry'!AB540&gt;'DO NOT USE_Shared Picklist'!$C$3,"Test Date cannot be a future date",IF('DO NOT USE_Contact Formulas'!A540,"OK",NA()))</f>
        <v>#N/A</v>
      </c>
      <c r="AC540" s="46" t="e">
        <f>IF(AND(NOT(ISBLANK('Contact Data Entry'!AC540)),ISNA(VLOOKUP('Contact Data Entry'!AC540,'DO NOT USE_Shared Picklist'!$R$3:$R$7,1,FALSE))),"Please select a value from the drop-down menu",IF('DO NOT USE_Contact Formulas'!A540,"OK",NA()))</f>
        <v>#N/A</v>
      </c>
      <c r="AD540" s="46" t="e">
        <f>IF(AND(NOT(ISBLANK('Contact Data Entry'!AD540)),ISNA(VLOOKUP('Contact Data Entry'!AD540,'DO NOT USE_Shared Picklist'!$Q$3:$Q$8,1,FALSE))),"Please select a value from the drop-down menu",IF('DO NOT USE_Contact Formulas'!A540,"OK",NA()))</f>
        <v>#N/A</v>
      </c>
    </row>
    <row r="541" spans="1:30" x14ac:dyDescent="0.25">
      <c r="A541" s="45" t="e">
        <f>IF('DO NOT USE_Contact Formulas'!A541,IF('DO NOT USE_Contact Formulas'!B541,"Not all required fields are completed","OK"),NA())</f>
        <v>#N/A</v>
      </c>
      <c r="B541" s="46" t="e">
        <f>IF(AND('DO NOT USE_Contact Formulas'!A541,ISBLANK('Contact Data Entry'!B541)),"First Name is required",IF(NOT(ISBLANK('Contact Data Entry'!B541)),"OK",NA()))</f>
        <v>#N/A</v>
      </c>
      <c r="C541" s="46" t="e">
        <f>IF(AND('DO NOT USE_Contact Formulas'!A541,ISBLANK('Contact Data Entry'!C541)),"Last Name is required",IF(NOT(ISBLANK('Contact Data Entry'!C541)),"OK",NA()))</f>
        <v>#N/A</v>
      </c>
      <c r="D541" s="46" t="e">
        <f>IF(AND('DO NOT USE_Contact Formulas'!A541,ISBLANK('Contact Data Entry'!D541)),"Birthdate is required",IF(NOT(ISBLANK('Contact Data Entry'!D541)),"OK",NA()))</f>
        <v>#N/A</v>
      </c>
      <c r="E541" s="46" t="e">
        <f>IF(AND(NOT(ISBLANK('Contact Data Entry'!E541)),ISNA(VLOOKUP('Contact Data Entry'!E541,'DO NOT USE_Shared Picklist'!$L$3:$L$81,1,FALSE))),"Please select a value from the drop-down menu",IF('DO NOT USE_Contact Formulas'!A541,"OK",NA()))</f>
        <v>#N/A</v>
      </c>
      <c r="F541" s="46" t="e">
        <f>IF(AND(NOT(ISBLANK('Contact Data Entry'!F541)),NOT(ISNUMBER(MATCH("*@*.?*",'Contact Data Entry'!F541,0)))),"Email must be in a valid format",IF('DO NOT USE_Contact Formulas'!A541,"OK",NA()))</f>
        <v>#N/A</v>
      </c>
      <c r="G541" s="46" t="e">
        <f>IF(AND('DO NOT USE_Contact Formulas'!A541,ISBLANK('Contact Data Entry'!G541)),"Mobile Phone is required",IF(NOT(ISBLANK('Contact Data Entry'!G541)),IF(AND(ISNUMBER(VALUE('Contact Data Entry'!G541)),LEFT('Contact Data Entry'!G541,1)&lt;&gt;"1",LEN('Contact Data Entry'!G541)=10),"OK","Phone number must be valid format"),NA()))</f>
        <v>#N/A</v>
      </c>
      <c r="H541" s="46" t="e">
        <f>IF(NOT(ISBLANK('Contact Data Entry'!H541)),IF(AND(ISNUMBER('Contact Data Entry'!H541),LEFT('Contact Data Entry'!H541,1)&lt;&gt;"1",LEN('Contact Data Entry'!H541)=10),"OK","Phone number must be valid format"),IF('DO NOT USE_Contact Formulas'!A541,"OK",NA()))</f>
        <v>#N/A</v>
      </c>
      <c r="I541" s="46" t="e">
        <f>IF(AND(NOT(ISBLANK('Contact Data Entry'!I541)),ISNA(VLOOKUP('Contact Data Entry'!I541,'DO NOT USE_Shared Picklist'!$N$3:$N$63,1,FALSE))),"Please select a value from the drop-down menu",IF('DO NOT USE_Contact Formulas'!A541,"OK",NA()))</f>
        <v>#N/A</v>
      </c>
      <c r="J541" s="46" t="e">
        <f>IF(AND('DO NOT USE_Contact Formulas'!A541,ISBLANK('Contact Data Entry'!J541)),"Home Street Address is required",IF(LEN('Contact Data Entry'!J541)&gt;255,"Home Street Address must be less than 255 characters",IF('DO NOT USE_Contact Formulas'!A541,"OK",NA())))</f>
        <v>#N/A</v>
      </c>
      <c r="K541" s="46" t="e">
        <f>IF(AND('DO NOT USE_Contact Formulas'!A541,ISBLANK('Contact Data Entry'!K541)),"City is required",IF(LEN('Contact Data Entry'!K541)&gt;40,"City must be less than 40 characters",IF('DO NOT USE_Contact Formulas'!A541,"OK",NA())))</f>
        <v>#N/A</v>
      </c>
      <c r="L541" s="46" t="e">
        <f>IF(AND('DO NOT USE_Contact Formulas'!A541,ISBLANK('Contact Data Entry'!L541)),"State is required",IF(AND(NOT(ISBLANK('Contact Data Entry'!L541)),ISNA(VLOOKUP('Contact Data Entry'!L541,'DO NOT USE_Shared Picklist'!$P$3:$P$52,1,FALSE))),"Please select a value from the drop-down menu",IF('DO NOT USE_Contact Formulas'!A541,"OK",NA())))</f>
        <v>#N/A</v>
      </c>
      <c r="M541" s="46" t="e">
        <f>IF(AND('DO NOT USE_Contact Formulas'!A541,ISBLANK('Contact Data Entry'!M541)),"Zip is required",IF(ISBLANK('Contact Data Entry'!M541),NA(),"OK"))</f>
        <v>#N/A</v>
      </c>
      <c r="N541" s="46" t="e">
        <f>IF(AND(NOT(ISBLANK('Contact Data Entry'!N541)),ISNA(VLOOKUP('Contact Data Entry'!N541,'DO NOT USE_Shared Picklist'!$E$3:$E$10,1,FALSE))),"Please select a value from the drop-down menu",IF('DO NOT USE_Contact Formulas'!A541,"OK",NA()))</f>
        <v>#N/A</v>
      </c>
      <c r="O541" s="46" t="e">
        <f>IF(AND('DO NOT USE_Contact Formulas'!A541,ISBLANK('Contact Data Entry'!O541)),"Occupation/Job Title is required",IF(NOT(ISBLANK('Contact Data Entry'!O541)),"OK",NA()))</f>
        <v>#N/A</v>
      </c>
      <c r="P541" s="46" t="e">
        <f>IF('DO NOT USE_Contact Formulas'!A541,IF(ISBLANK('Contact Data Entry'!P541),"Last Date On Site is required","OK"),NA())</f>
        <v>#N/A</v>
      </c>
      <c r="Q541" s="46" t="e">
        <f>IF(AND('DO NOT USE_Contact Formulas'!A541,ISBLANK('Contact Data Entry'!Q541)),"Specific Place in the Location is required",IF(ISBLANK('Contact Data Entry'!Q541),NA(),"OK"))</f>
        <v>#N/A</v>
      </c>
      <c r="R541" s="46" t="e">
        <f>IF(LEN('Contact Data Entry'!R541)&gt;250,"Employer Name must be less than 250 characters",IF('DO NOT USE_Contact Formulas'!A541,"OK",NA()))</f>
        <v>#N/A</v>
      </c>
      <c r="S541" s="46" t="e">
        <f>IF(AND(NOT(ISBLANK('Contact Data Entry'!S541)),ISNA(VLOOKUP('Contact Data Entry'!S541,'DO NOT USE_Shared Picklist'!$V$3:$V$7,1,FALSE))),"Please select a value from the drop-down menu",IF('DO NOT USE_Contact Formulas'!A541,"OK",NA()))</f>
        <v>#N/A</v>
      </c>
      <c r="T541" s="46" t="e">
        <f>IF(LEN('Contact Data Entry'!T541)&gt;255,"Work Area/Department must be less than 255 characters",IF('DO NOT USE_Contact Formulas'!A541,"OK",NA()))</f>
        <v>#N/A</v>
      </c>
      <c r="U541" s="46" t="e">
        <f>IF(LEN('Contact Data Entry'!U541)&gt;255,"Work Shifts must be less than 255 characters",IF('DO NOT USE_Contact Formulas'!A541,"OK",NA()))</f>
        <v>#N/A</v>
      </c>
      <c r="V541" s="47" t="e">
        <f ca="1">IF('Contact Data Entry'!V541&gt;'DO NOT USE_Shared Picklist'!$C$3,"Last Exposure Date cannot be a future date",IF('DO NOT USE_Contact Formulas'!A541,IF(ISBLANK('Contact Data Entry'!V541),"Last Exposure Date is required","OK"),NA()))</f>
        <v>#N/A</v>
      </c>
      <c r="W541" s="46" t="e">
        <f>IF(AND(NOT(ISBLANK('Contact Data Entry'!W541)),ISNA(VLOOKUP('Contact Data Entry'!W541,'DO NOT USE_Shared Picklist'!$D$3:$D$5,1,FALSE))),"Please select a value from the drop-down menu",IF('DO NOT USE_Contact Formulas'!A541,"OK",NA()))</f>
        <v>#N/A</v>
      </c>
      <c r="X541" s="46"/>
      <c r="Y541" s="46" t="e">
        <f>IF(AND(NOT(ISBLANK('Contact Data Entry'!Y541)),ISNA(VLOOKUP('Contact Data Entry'!Y541,'DO NOT USE_Shared Picklist'!$G$3:$G$5,1,FALSE))),"Please select a value from the drop-down menu",IF('DO NOT USE_Contact Formulas'!A541,"OK",NA()))</f>
        <v>#N/A</v>
      </c>
      <c r="Z541" s="46"/>
      <c r="AA541" s="46" t="e">
        <f>IF(AND(NOT(ISBLANK('Contact Data Entry'!AA541)),ISNA(VLOOKUP('Contact Data Entry'!AA541,'DO NOT USE_Shared Picklist'!$H$3:$H$4,1,FALSE))),"Please select a value from the drop-down menu",IF('DO NOT USE_Contact Formulas'!A541,"OK",NA()))</f>
        <v>#N/A</v>
      </c>
      <c r="AB541" s="46" t="e">
        <f ca="1">IF('Contact Data Entry'!AB541&gt;'DO NOT USE_Shared Picklist'!$C$3,"Test Date cannot be a future date",IF('DO NOT USE_Contact Formulas'!A541,"OK",NA()))</f>
        <v>#N/A</v>
      </c>
      <c r="AC541" s="46" t="e">
        <f>IF(AND(NOT(ISBLANK('Contact Data Entry'!AC541)),ISNA(VLOOKUP('Contact Data Entry'!AC541,'DO NOT USE_Shared Picklist'!$R$3:$R$7,1,FALSE))),"Please select a value from the drop-down menu",IF('DO NOT USE_Contact Formulas'!A541,"OK",NA()))</f>
        <v>#N/A</v>
      </c>
      <c r="AD541" s="46" t="e">
        <f>IF(AND(NOT(ISBLANK('Contact Data Entry'!AD541)),ISNA(VLOOKUP('Contact Data Entry'!AD541,'DO NOT USE_Shared Picklist'!$Q$3:$Q$8,1,FALSE))),"Please select a value from the drop-down menu",IF('DO NOT USE_Contact Formulas'!A541,"OK",NA()))</f>
        <v>#N/A</v>
      </c>
    </row>
    <row r="542" spans="1:30" x14ac:dyDescent="0.25">
      <c r="A542" s="45" t="e">
        <f>IF('DO NOT USE_Contact Formulas'!A542,IF('DO NOT USE_Contact Formulas'!B542,"Not all required fields are completed","OK"),NA())</f>
        <v>#N/A</v>
      </c>
      <c r="B542" s="46" t="e">
        <f>IF(AND('DO NOT USE_Contact Formulas'!A542,ISBLANK('Contact Data Entry'!B542)),"First Name is required",IF(NOT(ISBLANK('Contact Data Entry'!B542)),"OK",NA()))</f>
        <v>#N/A</v>
      </c>
      <c r="C542" s="46" t="e">
        <f>IF(AND('DO NOT USE_Contact Formulas'!A542,ISBLANK('Contact Data Entry'!C542)),"Last Name is required",IF(NOT(ISBLANK('Contact Data Entry'!C542)),"OK",NA()))</f>
        <v>#N/A</v>
      </c>
      <c r="D542" s="46" t="e">
        <f>IF(AND('DO NOT USE_Contact Formulas'!A542,ISBLANK('Contact Data Entry'!D542)),"Birthdate is required",IF(NOT(ISBLANK('Contact Data Entry'!D542)),"OK",NA()))</f>
        <v>#N/A</v>
      </c>
      <c r="E542" s="46" t="e">
        <f>IF(AND(NOT(ISBLANK('Contact Data Entry'!E542)),ISNA(VLOOKUP('Contact Data Entry'!E542,'DO NOT USE_Shared Picklist'!$L$3:$L$81,1,FALSE))),"Please select a value from the drop-down menu",IF('DO NOT USE_Contact Formulas'!A542,"OK",NA()))</f>
        <v>#N/A</v>
      </c>
      <c r="F542" s="46" t="e">
        <f>IF(AND(NOT(ISBLANK('Contact Data Entry'!F542)),NOT(ISNUMBER(MATCH("*@*.?*",'Contact Data Entry'!F542,0)))),"Email must be in a valid format",IF('DO NOT USE_Contact Formulas'!A542,"OK",NA()))</f>
        <v>#N/A</v>
      </c>
      <c r="G542" s="46" t="e">
        <f>IF(AND('DO NOT USE_Contact Formulas'!A542,ISBLANK('Contact Data Entry'!G542)),"Mobile Phone is required",IF(NOT(ISBLANK('Contact Data Entry'!G542)),IF(AND(ISNUMBER(VALUE('Contact Data Entry'!G542)),LEFT('Contact Data Entry'!G542,1)&lt;&gt;"1",LEN('Contact Data Entry'!G542)=10),"OK","Phone number must be valid format"),NA()))</f>
        <v>#N/A</v>
      </c>
      <c r="H542" s="46" t="e">
        <f>IF(NOT(ISBLANK('Contact Data Entry'!H542)),IF(AND(ISNUMBER('Contact Data Entry'!H542),LEFT('Contact Data Entry'!H542,1)&lt;&gt;"1",LEN('Contact Data Entry'!H542)=10),"OK","Phone number must be valid format"),IF('DO NOT USE_Contact Formulas'!A542,"OK",NA()))</f>
        <v>#N/A</v>
      </c>
      <c r="I542" s="46" t="e">
        <f>IF(AND(NOT(ISBLANK('Contact Data Entry'!I542)),ISNA(VLOOKUP('Contact Data Entry'!I542,'DO NOT USE_Shared Picklist'!$N$3:$N$63,1,FALSE))),"Please select a value from the drop-down menu",IF('DO NOT USE_Contact Formulas'!A542,"OK",NA()))</f>
        <v>#N/A</v>
      </c>
      <c r="J542" s="46" t="e">
        <f>IF(AND('DO NOT USE_Contact Formulas'!A542,ISBLANK('Contact Data Entry'!J542)),"Home Street Address is required",IF(LEN('Contact Data Entry'!J542)&gt;255,"Home Street Address must be less than 255 characters",IF('DO NOT USE_Contact Formulas'!A542,"OK",NA())))</f>
        <v>#N/A</v>
      </c>
      <c r="K542" s="46" t="e">
        <f>IF(AND('DO NOT USE_Contact Formulas'!A542,ISBLANK('Contact Data Entry'!K542)),"City is required",IF(LEN('Contact Data Entry'!K542)&gt;40,"City must be less than 40 characters",IF('DO NOT USE_Contact Formulas'!A542,"OK",NA())))</f>
        <v>#N/A</v>
      </c>
      <c r="L542" s="46" t="e">
        <f>IF(AND('DO NOT USE_Contact Formulas'!A542,ISBLANK('Contact Data Entry'!L542)),"State is required",IF(AND(NOT(ISBLANK('Contact Data Entry'!L542)),ISNA(VLOOKUP('Contact Data Entry'!L542,'DO NOT USE_Shared Picklist'!$P$3:$P$52,1,FALSE))),"Please select a value from the drop-down menu",IF('DO NOT USE_Contact Formulas'!A542,"OK",NA())))</f>
        <v>#N/A</v>
      </c>
      <c r="M542" s="46" t="e">
        <f>IF(AND('DO NOT USE_Contact Formulas'!A542,ISBLANK('Contact Data Entry'!M542)),"Zip is required",IF(ISBLANK('Contact Data Entry'!M542),NA(),"OK"))</f>
        <v>#N/A</v>
      </c>
      <c r="N542" s="46" t="e">
        <f>IF(AND(NOT(ISBLANK('Contact Data Entry'!N542)),ISNA(VLOOKUP('Contact Data Entry'!N542,'DO NOT USE_Shared Picklist'!$E$3:$E$10,1,FALSE))),"Please select a value from the drop-down menu",IF('DO NOT USE_Contact Formulas'!A542,"OK",NA()))</f>
        <v>#N/A</v>
      </c>
      <c r="O542" s="46" t="e">
        <f>IF(AND('DO NOT USE_Contact Formulas'!A542,ISBLANK('Contact Data Entry'!O542)),"Occupation/Job Title is required",IF(NOT(ISBLANK('Contact Data Entry'!O542)),"OK",NA()))</f>
        <v>#N/A</v>
      </c>
      <c r="P542" s="46" t="e">
        <f>IF('DO NOT USE_Contact Formulas'!A542,IF(ISBLANK('Contact Data Entry'!P542),"Last Date On Site is required","OK"),NA())</f>
        <v>#N/A</v>
      </c>
      <c r="Q542" s="46" t="e">
        <f>IF(AND('DO NOT USE_Contact Formulas'!A542,ISBLANK('Contact Data Entry'!Q542)),"Specific Place in the Location is required",IF(ISBLANK('Contact Data Entry'!Q542),NA(),"OK"))</f>
        <v>#N/A</v>
      </c>
      <c r="R542" s="46" t="e">
        <f>IF(LEN('Contact Data Entry'!R542)&gt;250,"Employer Name must be less than 250 characters",IF('DO NOT USE_Contact Formulas'!A542,"OK",NA()))</f>
        <v>#N/A</v>
      </c>
      <c r="S542" s="46" t="e">
        <f>IF(AND(NOT(ISBLANK('Contact Data Entry'!S542)),ISNA(VLOOKUP('Contact Data Entry'!S542,'DO NOT USE_Shared Picklist'!$V$3:$V$7,1,FALSE))),"Please select a value from the drop-down menu",IF('DO NOT USE_Contact Formulas'!A542,"OK",NA()))</f>
        <v>#N/A</v>
      </c>
      <c r="T542" s="46" t="e">
        <f>IF(LEN('Contact Data Entry'!T542)&gt;255,"Work Area/Department must be less than 255 characters",IF('DO NOT USE_Contact Formulas'!A542,"OK",NA()))</f>
        <v>#N/A</v>
      </c>
      <c r="U542" s="46" t="e">
        <f>IF(LEN('Contact Data Entry'!U542)&gt;255,"Work Shifts must be less than 255 characters",IF('DO NOT USE_Contact Formulas'!A542,"OK",NA()))</f>
        <v>#N/A</v>
      </c>
      <c r="V542" s="47" t="e">
        <f ca="1">IF('Contact Data Entry'!V542&gt;'DO NOT USE_Shared Picklist'!$C$3,"Last Exposure Date cannot be a future date",IF('DO NOT USE_Contact Formulas'!A542,IF(ISBLANK('Contact Data Entry'!V542),"Last Exposure Date is required","OK"),NA()))</f>
        <v>#N/A</v>
      </c>
      <c r="W542" s="46" t="e">
        <f>IF(AND(NOT(ISBLANK('Contact Data Entry'!W542)),ISNA(VLOOKUP('Contact Data Entry'!W542,'DO NOT USE_Shared Picklist'!$D$3:$D$5,1,FALSE))),"Please select a value from the drop-down menu",IF('DO NOT USE_Contact Formulas'!A542,"OK",NA()))</f>
        <v>#N/A</v>
      </c>
      <c r="X542" s="46"/>
      <c r="Y542" s="46" t="e">
        <f>IF(AND(NOT(ISBLANK('Contact Data Entry'!Y542)),ISNA(VLOOKUP('Contact Data Entry'!Y542,'DO NOT USE_Shared Picklist'!$G$3:$G$5,1,FALSE))),"Please select a value from the drop-down menu",IF('DO NOT USE_Contact Formulas'!A542,"OK",NA()))</f>
        <v>#N/A</v>
      </c>
      <c r="Z542" s="46"/>
      <c r="AA542" s="46" t="e">
        <f>IF(AND(NOT(ISBLANK('Contact Data Entry'!AA542)),ISNA(VLOOKUP('Contact Data Entry'!AA542,'DO NOT USE_Shared Picklist'!$H$3:$H$4,1,FALSE))),"Please select a value from the drop-down menu",IF('DO NOT USE_Contact Formulas'!A542,"OK",NA()))</f>
        <v>#N/A</v>
      </c>
      <c r="AB542" s="46" t="e">
        <f ca="1">IF('Contact Data Entry'!AB542&gt;'DO NOT USE_Shared Picklist'!$C$3,"Test Date cannot be a future date",IF('DO NOT USE_Contact Formulas'!A542,"OK",NA()))</f>
        <v>#N/A</v>
      </c>
      <c r="AC542" s="46" t="e">
        <f>IF(AND(NOT(ISBLANK('Contact Data Entry'!AC542)),ISNA(VLOOKUP('Contact Data Entry'!AC542,'DO NOT USE_Shared Picklist'!$R$3:$R$7,1,FALSE))),"Please select a value from the drop-down menu",IF('DO NOT USE_Contact Formulas'!A542,"OK",NA()))</f>
        <v>#N/A</v>
      </c>
      <c r="AD542" s="46" t="e">
        <f>IF(AND(NOT(ISBLANK('Contact Data Entry'!AD542)),ISNA(VLOOKUP('Contact Data Entry'!AD542,'DO NOT USE_Shared Picklist'!$Q$3:$Q$8,1,FALSE))),"Please select a value from the drop-down menu",IF('DO NOT USE_Contact Formulas'!A542,"OK",NA()))</f>
        <v>#N/A</v>
      </c>
    </row>
    <row r="543" spans="1:30" x14ac:dyDescent="0.25">
      <c r="A543" s="45" t="e">
        <f>IF('DO NOT USE_Contact Formulas'!A543,IF('DO NOT USE_Contact Formulas'!B543,"Not all required fields are completed","OK"),NA())</f>
        <v>#N/A</v>
      </c>
      <c r="B543" s="46" t="e">
        <f>IF(AND('DO NOT USE_Contact Formulas'!A543,ISBLANK('Contact Data Entry'!B543)),"First Name is required",IF(NOT(ISBLANK('Contact Data Entry'!B543)),"OK",NA()))</f>
        <v>#N/A</v>
      </c>
      <c r="C543" s="46" t="e">
        <f>IF(AND('DO NOT USE_Contact Formulas'!A543,ISBLANK('Contact Data Entry'!C543)),"Last Name is required",IF(NOT(ISBLANK('Contact Data Entry'!C543)),"OK",NA()))</f>
        <v>#N/A</v>
      </c>
      <c r="D543" s="46" t="e">
        <f>IF(AND('DO NOT USE_Contact Formulas'!A543,ISBLANK('Contact Data Entry'!D543)),"Birthdate is required",IF(NOT(ISBLANK('Contact Data Entry'!D543)),"OK",NA()))</f>
        <v>#N/A</v>
      </c>
      <c r="E543" s="46" t="e">
        <f>IF(AND(NOT(ISBLANK('Contact Data Entry'!E543)),ISNA(VLOOKUP('Contact Data Entry'!E543,'DO NOT USE_Shared Picklist'!$L$3:$L$81,1,FALSE))),"Please select a value from the drop-down menu",IF('DO NOT USE_Contact Formulas'!A543,"OK",NA()))</f>
        <v>#N/A</v>
      </c>
      <c r="F543" s="46" t="e">
        <f>IF(AND(NOT(ISBLANK('Contact Data Entry'!F543)),NOT(ISNUMBER(MATCH("*@*.?*",'Contact Data Entry'!F543,0)))),"Email must be in a valid format",IF('DO NOT USE_Contact Formulas'!A543,"OK",NA()))</f>
        <v>#N/A</v>
      </c>
      <c r="G543" s="46" t="e">
        <f>IF(AND('DO NOT USE_Contact Formulas'!A543,ISBLANK('Contact Data Entry'!G543)),"Mobile Phone is required",IF(NOT(ISBLANK('Contact Data Entry'!G543)),IF(AND(ISNUMBER(VALUE('Contact Data Entry'!G543)),LEFT('Contact Data Entry'!G543,1)&lt;&gt;"1",LEN('Contact Data Entry'!G543)=10),"OK","Phone number must be valid format"),NA()))</f>
        <v>#N/A</v>
      </c>
      <c r="H543" s="46" t="e">
        <f>IF(NOT(ISBLANK('Contact Data Entry'!H543)),IF(AND(ISNUMBER('Contact Data Entry'!H543),LEFT('Contact Data Entry'!H543,1)&lt;&gt;"1",LEN('Contact Data Entry'!H543)=10),"OK","Phone number must be valid format"),IF('DO NOT USE_Contact Formulas'!A543,"OK",NA()))</f>
        <v>#N/A</v>
      </c>
      <c r="I543" s="46" t="e">
        <f>IF(AND(NOT(ISBLANK('Contact Data Entry'!I543)),ISNA(VLOOKUP('Contact Data Entry'!I543,'DO NOT USE_Shared Picklist'!$N$3:$N$63,1,FALSE))),"Please select a value from the drop-down menu",IF('DO NOT USE_Contact Formulas'!A543,"OK",NA()))</f>
        <v>#N/A</v>
      </c>
      <c r="J543" s="46" t="e">
        <f>IF(AND('DO NOT USE_Contact Formulas'!A543,ISBLANK('Contact Data Entry'!J543)),"Home Street Address is required",IF(LEN('Contact Data Entry'!J543)&gt;255,"Home Street Address must be less than 255 characters",IF('DO NOT USE_Contact Formulas'!A543,"OK",NA())))</f>
        <v>#N/A</v>
      </c>
      <c r="K543" s="46" t="e">
        <f>IF(AND('DO NOT USE_Contact Formulas'!A543,ISBLANK('Contact Data Entry'!K543)),"City is required",IF(LEN('Contact Data Entry'!K543)&gt;40,"City must be less than 40 characters",IF('DO NOT USE_Contact Formulas'!A543,"OK",NA())))</f>
        <v>#N/A</v>
      </c>
      <c r="L543" s="46" t="e">
        <f>IF(AND('DO NOT USE_Contact Formulas'!A543,ISBLANK('Contact Data Entry'!L543)),"State is required",IF(AND(NOT(ISBLANK('Contact Data Entry'!L543)),ISNA(VLOOKUP('Contact Data Entry'!L543,'DO NOT USE_Shared Picklist'!$P$3:$P$52,1,FALSE))),"Please select a value from the drop-down menu",IF('DO NOT USE_Contact Formulas'!A543,"OK",NA())))</f>
        <v>#N/A</v>
      </c>
      <c r="M543" s="46" t="e">
        <f>IF(AND('DO NOT USE_Contact Formulas'!A543,ISBLANK('Contact Data Entry'!M543)),"Zip is required",IF(ISBLANK('Contact Data Entry'!M543),NA(),"OK"))</f>
        <v>#N/A</v>
      </c>
      <c r="N543" s="46" t="e">
        <f>IF(AND(NOT(ISBLANK('Contact Data Entry'!N543)),ISNA(VLOOKUP('Contact Data Entry'!N543,'DO NOT USE_Shared Picklist'!$E$3:$E$10,1,FALSE))),"Please select a value from the drop-down menu",IF('DO NOT USE_Contact Formulas'!A543,"OK",NA()))</f>
        <v>#N/A</v>
      </c>
      <c r="O543" s="46" t="e">
        <f>IF(AND('DO NOT USE_Contact Formulas'!A543,ISBLANK('Contact Data Entry'!O543)),"Occupation/Job Title is required",IF(NOT(ISBLANK('Contact Data Entry'!O543)),"OK",NA()))</f>
        <v>#N/A</v>
      </c>
      <c r="P543" s="46" t="e">
        <f>IF('DO NOT USE_Contact Formulas'!A543,IF(ISBLANK('Contact Data Entry'!P543),"Last Date On Site is required","OK"),NA())</f>
        <v>#N/A</v>
      </c>
      <c r="Q543" s="46" t="e">
        <f>IF(AND('DO NOT USE_Contact Formulas'!A543,ISBLANK('Contact Data Entry'!Q543)),"Specific Place in the Location is required",IF(ISBLANK('Contact Data Entry'!Q543),NA(),"OK"))</f>
        <v>#N/A</v>
      </c>
      <c r="R543" s="46" t="e">
        <f>IF(LEN('Contact Data Entry'!R543)&gt;250,"Employer Name must be less than 250 characters",IF('DO NOT USE_Contact Formulas'!A543,"OK",NA()))</f>
        <v>#N/A</v>
      </c>
      <c r="S543" s="46" t="e">
        <f>IF(AND(NOT(ISBLANK('Contact Data Entry'!S543)),ISNA(VLOOKUP('Contact Data Entry'!S543,'DO NOT USE_Shared Picklist'!$V$3:$V$7,1,FALSE))),"Please select a value from the drop-down menu",IF('DO NOT USE_Contact Formulas'!A543,"OK",NA()))</f>
        <v>#N/A</v>
      </c>
      <c r="T543" s="46" t="e">
        <f>IF(LEN('Contact Data Entry'!T543)&gt;255,"Work Area/Department must be less than 255 characters",IF('DO NOT USE_Contact Formulas'!A543,"OK",NA()))</f>
        <v>#N/A</v>
      </c>
      <c r="U543" s="46" t="e">
        <f>IF(LEN('Contact Data Entry'!U543)&gt;255,"Work Shifts must be less than 255 characters",IF('DO NOT USE_Contact Formulas'!A543,"OK",NA()))</f>
        <v>#N/A</v>
      </c>
      <c r="V543" s="47" t="e">
        <f ca="1">IF('Contact Data Entry'!V543&gt;'DO NOT USE_Shared Picklist'!$C$3,"Last Exposure Date cannot be a future date",IF('DO NOT USE_Contact Formulas'!A543,IF(ISBLANK('Contact Data Entry'!V543),"Last Exposure Date is required","OK"),NA()))</f>
        <v>#N/A</v>
      </c>
      <c r="W543" s="46" t="e">
        <f>IF(AND(NOT(ISBLANK('Contact Data Entry'!W543)),ISNA(VLOOKUP('Contact Data Entry'!W543,'DO NOT USE_Shared Picklist'!$D$3:$D$5,1,FALSE))),"Please select a value from the drop-down menu",IF('DO NOT USE_Contact Formulas'!A543,"OK",NA()))</f>
        <v>#N/A</v>
      </c>
      <c r="X543" s="46"/>
      <c r="Y543" s="46" t="e">
        <f>IF(AND(NOT(ISBLANK('Contact Data Entry'!Y543)),ISNA(VLOOKUP('Contact Data Entry'!Y543,'DO NOT USE_Shared Picklist'!$G$3:$G$5,1,FALSE))),"Please select a value from the drop-down menu",IF('DO NOT USE_Contact Formulas'!A543,"OK",NA()))</f>
        <v>#N/A</v>
      </c>
      <c r="Z543" s="46"/>
      <c r="AA543" s="46" t="e">
        <f>IF(AND(NOT(ISBLANK('Contact Data Entry'!AA543)),ISNA(VLOOKUP('Contact Data Entry'!AA543,'DO NOT USE_Shared Picklist'!$H$3:$H$4,1,FALSE))),"Please select a value from the drop-down menu",IF('DO NOT USE_Contact Formulas'!A543,"OK",NA()))</f>
        <v>#N/A</v>
      </c>
      <c r="AB543" s="46" t="e">
        <f ca="1">IF('Contact Data Entry'!AB543&gt;'DO NOT USE_Shared Picklist'!$C$3,"Test Date cannot be a future date",IF('DO NOT USE_Contact Formulas'!A543,"OK",NA()))</f>
        <v>#N/A</v>
      </c>
      <c r="AC543" s="46" t="e">
        <f>IF(AND(NOT(ISBLANK('Contact Data Entry'!AC543)),ISNA(VLOOKUP('Contact Data Entry'!AC543,'DO NOT USE_Shared Picklist'!$R$3:$R$7,1,FALSE))),"Please select a value from the drop-down menu",IF('DO NOT USE_Contact Formulas'!A543,"OK",NA()))</f>
        <v>#N/A</v>
      </c>
      <c r="AD543" s="46" t="e">
        <f>IF(AND(NOT(ISBLANK('Contact Data Entry'!AD543)),ISNA(VLOOKUP('Contact Data Entry'!AD543,'DO NOT USE_Shared Picklist'!$Q$3:$Q$8,1,FALSE))),"Please select a value from the drop-down menu",IF('DO NOT USE_Contact Formulas'!A543,"OK",NA()))</f>
        <v>#N/A</v>
      </c>
    </row>
    <row r="544" spans="1:30" x14ac:dyDescent="0.25">
      <c r="A544" s="45" t="e">
        <f>IF('DO NOT USE_Contact Formulas'!A544,IF('DO NOT USE_Contact Formulas'!B544,"Not all required fields are completed","OK"),NA())</f>
        <v>#N/A</v>
      </c>
      <c r="B544" s="46" t="e">
        <f>IF(AND('DO NOT USE_Contact Formulas'!A544,ISBLANK('Contact Data Entry'!B544)),"First Name is required",IF(NOT(ISBLANK('Contact Data Entry'!B544)),"OK",NA()))</f>
        <v>#N/A</v>
      </c>
      <c r="C544" s="46" t="e">
        <f>IF(AND('DO NOT USE_Contact Formulas'!A544,ISBLANK('Contact Data Entry'!C544)),"Last Name is required",IF(NOT(ISBLANK('Contact Data Entry'!C544)),"OK",NA()))</f>
        <v>#N/A</v>
      </c>
      <c r="D544" s="46" t="e">
        <f>IF(AND('DO NOT USE_Contact Formulas'!A544,ISBLANK('Contact Data Entry'!D544)),"Birthdate is required",IF(NOT(ISBLANK('Contact Data Entry'!D544)),"OK",NA()))</f>
        <v>#N/A</v>
      </c>
      <c r="E544" s="46" t="e">
        <f>IF(AND(NOT(ISBLANK('Contact Data Entry'!E544)),ISNA(VLOOKUP('Contact Data Entry'!E544,'DO NOT USE_Shared Picklist'!$L$3:$L$81,1,FALSE))),"Please select a value from the drop-down menu",IF('DO NOT USE_Contact Formulas'!A544,"OK",NA()))</f>
        <v>#N/A</v>
      </c>
      <c r="F544" s="46" t="e">
        <f>IF(AND(NOT(ISBLANK('Contact Data Entry'!F544)),NOT(ISNUMBER(MATCH("*@*.?*",'Contact Data Entry'!F544,0)))),"Email must be in a valid format",IF('DO NOT USE_Contact Formulas'!A544,"OK",NA()))</f>
        <v>#N/A</v>
      </c>
      <c r="G544" s="46" t="e">
        <f>IF(AND('DO NOT USE_Contact Formulas'!A544,ISBLANK('Contact Data Entry'!G544)),"Mobile Phone is required",IF(NOT(ISBLANK('Contact Data Entry'!G544)),IF(AND(ISNUMBER(VALUE('Contact Data Entry'!G544)),LEFT('Contact Data Entry'!G544,1)&lt;&gt;"1",LEN('Contact Data Entry'!G544)=10),"OK","Phone number must be valid format"),NA()))</f>
        <v>#N/A</v>
      </c>
      <c r="H544" s="46" t="e">
        <f>IF(NOT(ISBLANK('Contact Data Entry'!H544)),IF(AND(ISNUMBER('Contact Data Entry'!H544),LEFT('Contact Data Entry'!H544,1)&lt;&gt;"1",LEN('Contact Data Entry'!H544)=10),"OK","Phone number must be valid format"),IF('DO NOT USE_Contact Formulas'!A544,"OK",NA()))</f>
        <v>#N/A</v>
      </c>
      <c r="I544" s="46" t="e">
        <f>IF(AND(NOT(ISBLANK('Contact Data Entry'!I544)),ISNA(VLOOKUP('Contact Data Entry'!I544,'DO NOT USE_Shared Picklist'!$N$3:$N$63,1,FALSE))),"Please select a value from the drop-down menu",IF('DO NOT USE_Contact Formulas'!A544,"OK",NA()))</f>
        <v>#N/A</v>
      </c>
      <c r="J544" s="46" t="e">
        <f>IF(AND('DO NOT USE_Contact Formulas'!A544,ISBLANK('Contact Data Entry'!J544)),"Home Street Address is required",IF(LEN('Contact Data Entry'!J544)&gt;255,"Home Street Address must be less than 255 characters",IF('DO NOT USE_Contact Formulas'!A544,"OK",NA())))</f>
        <v>#N/A</v>
      </c>
      <c r="K544" s="46" t="e">
        <f>IF(AND('DO NOT USE_Contact Formulas'!A544,ISBLANK('Contact Data Entry'!K544)),"City is required",IF(LEN('Contact Data Entry'!K544)&gt;40,"City must be less than 40 characters",IF('DO NOT USE_Contact Formulas'!A544,"OK",NA())))</f>
        <v>#N/A</v>
      </c>
      <c r="L544" s="46" t="e">
        <f>IF(AND('DO NOT USE_Contact Formulas'!A544,ISBLANK('Contact Data Entry'!L544)),"State is required",IF(AND(NOT(ISBLANK('Contact Data Entry'!L544)),ISNA(VLOOKUP('Contact Data Entry'!L544,'DO NOT USE_Shared Picklist'!$P$3:$P$52,1,FALSE))),"Please select a value from the drop-down menu",IF('DO NOT USE_Contact Formulas'!A544,"OK",NA())))</f>
        <v>#N/A</v>
      </c>
      <c r="M544" s="46" t="e">
        <f>IF(AND('DO NOT USE_Contact Formulas'!A544,ISBLANK('Contact Data Entry'!M544)),"Zip is required",IF(ISBLANK('Contact Data Entry'!M544),NA(),"OK"))</f>
        <v>#N/A</v>
      </c>
      <c r="N544" s="46" t="e">
        <f>IF(AND(NOT(ISBLANK('Contact Data Entry'!N544)),ISNA(VLOOKUP('Contact Data Entry'!N544,'DO NOT USE_Shared Picklist'!$E$3:$E$10,1,FALSE))),"Please select a value from the drop-down menu",IF('DO NOT USE_Contact Formulas'!A544,"OK",NA()))</f>
        <v>#N/A</v>
      </c>
      <c r="O544" s="46" t="e">
        <f>IF(AND('DO NOT USE_Contact Formulas'!A544,ISBLANK('Contact Data Entry'!O544)),"Occupation/Job Title is required",IF(NOT(ISBLANK('Contact Data Entry'!O544)),"OK",NA()))</f>
        <v>#N/A</v>
      </c>
      <c r="P544" s="46" t="e">
        <f>IF('DO NOT USE_Contact Formulas'!A544,IF(ISBLANK('Contact Data Entry'!P544),"Last Date On Site is required","OK"),NA())</f>
        <v>#N/A</v>
      </c>
      <c r="Q544" s="46" t="e">
        <f>IF(AND('DO NOT USE_Contact Formulas'!A544,ISBLANK('Contact Data Entry'!Q544)),"Specific Place in the Location is required",IF(ISBLANK('Contact Data Entry'!Q544),NA(),"OK"))</f>
        <v>#N/A</v>
      </c>
      <c r="R544" s="46" t="e">
        <f>IF(LEN('Contact Data Entry'!R544)&gt;250,"Employer Name must be less than 250 characters",IF('DO NOT USE_Contact Formulas'!A544,"OK",NA()))</f>
        <v>#N/A</v>
      </c>
      <c r="S544" s="46" t="e">
        <f>IF(AND(NOT(ISBLANK('Contact Data Entry'!S544)),ISNA(VLOOKUP('Contact Data Entry'!S544,'DO NOT USE_Shared Picklist'!$V$3:$V$7,1,FALSE))),"Please select a value from the drop-down menu",IF('DO NOT USE_Contact Formulas'!A544,"OK",NA()))</f>
        <v>#N/A</v>
      </c>
      <c r="T544" s="46" t="e">
        <f>IF(LEN('Contact Data Entry'!T544)&gt;255,"Work Area/Department must be less than 255 characters",IF('DO NOT USE_Contact Formulas'!A544,"OK",NA()))</f>
        <v>#N/A</v>
      </c>
      <c r="U544" s="46" t="e">
        <f>IF(LEN('Contact Data Entry'!U544)&gt;255,"Work Shifts must be less than 255 characters",IF('DO NOT USE_Contact Formulas'!A544,"OK",NA()))</f>
        <v>#N/A</v>
      </c>
      <c r="V544" s="47" t="e">
        <f ca="1">IF('Contact Data Entry'!V544&gt;'DO NOT USE_Shared Picklist'!$C$3,"Last Exposure Date cannot be a future date",IF('DO NOT USE_Contact Formulas'!A544,IF(ISBLANK('Contact Data Entry'!V544),"Last Exposure Date is required","OK"),NA()))</f>
        <v>#N/A</v>
      </c>
      <c r="W544" s="46" t="e">
        <f>IF(AND(NOT(ISBLANK('Contact Data Entry'!W544)),ISNA(VLOOKUP('Contact Data Entry'!W544,'DO NOT USE_Shared Picklist'!$D$3:$D$5,1,FALSE))),"Please select a value from the drop-down menu",IF('DO NOT USE_Contact Formulas'!A544,"OK",NA()))</f>
        <v>#N/A</v>
      </c>
      <c r="X544" s="46"/>
      <c r="Y544" s="46" t="e">
        <f>IF(AND(NOT(ISBLANK('Contact Data Entry'!Y544)),ISNA(VLOOKUP('Contact Data Entry'!Y544,'DO NOT USE_Shared Picklist'!$G$3:$G$5,1,FALSE))),"Please select a value from the drop-down menu",IF('DO NOT USE_Contact Formulas'!A544,"OK",NA()))</f>
        <v>#N/A</v>
      </c>
      <c r="Z544" s="46"/>
      <c r="AA544" s="46" t="e">
        <f>IF(AND(NOT(ISBLANK('Contact Data Entry'!AA544)),ISNA(VLOOKUP('Contact Data Entry'!AA544,'DO NOT USE_Shared Picklist'!$H$3:$H$4,1,FALSE))),"Please select a value from the drop-down menu",IF('DO NOT USE_Contact Formulas'!A544,"OK",NA()))</f>
        <v>#N/A</v>
      </c>
      <c r="AB544" s="46" t="e">
        <f ca="1">IF('Contact Data Entry'!AB544&gt;'DO NOT USE_Shared Picklist'!$C$3,"Test Date cannot be a future date",IF('DO NOT USE_Contact Formulas'!A544,"OK",NA()))</f>
        <v>#N/A</v>
      </c>
      <c r="AC544" s="46" t="e">
        <f>IF(AND(NOT(ISBLANK('Contact Data Entry'!AC544)),ISNA(VLOOKUP('Contact Data Entry'!AC544,'DO NOT USE_Shared Picklist'!$R$3:$R$7,1,FALSE))),"Please select a value from the drop-down menu",IF('DO NOT USE_Contact Formulas'!A544,"OK",NA()))</f>
        <v>#N/A</v>
      </c>
      <c r="AD544" s="46" t="e">
        <f>IF(AND(NOT(ISBLANK('Contact Data Entry'!AD544)),ISNA(VLOOKUP('Contact Data Entry'!AD544,'DO NOT USE_Shared Picklist'!$Q$3:$Q$8,1,FALSE))),"Please select a value from the drop-down menu",IF('DO NOT USE_Contact Formulas'!A544,"OK",NA()))</f>
        <v>#N/A</v>
      </c>
    </row>
    <row r="545" spans="1:30" x14ac:dyDescent="0.25">
      <c r="A545" s="45" t="e">
        <f>IF('DO NOT USE_Contact Formulas'!A545,IF('DO NOT USE_Contact Formulas'!B545,"Not all required fields are completed","OK"),NA())</f>
        <v>#N/A</v>
      </c>
      <c r="B545" s="46" t="e">
        <f>IF(AND('DO NOT USE_Contact Formulas'!A545,ISBLANK('Contact Data Entry'!B545)),"First Name is required",IF(NOT(ISBLANK('Contact Data Entry'!B545)),"OK",NA()))</f>
        <v>#N/A</v>
      </c>
      <c r="C545" s="46" t="e">
        <f>IF(AND('DO NOT USE_Contact Formulas'!A545,ISBLANK('Contact Data Entry'!C545)),"Last Name is required",IF(NOT(ISBLANK('Contact Data Entry'!C545)),"OK",NA()))</f>
        <v>#N/A</v>
      </c>
      <c r="D545" s="46" t="e">
        <f>IF(AND('DO NOT USE_Contact Formulas'!A545,ISBLANK('Contact Data Entry'!D545)),"Birthdate is required",IF(NOT(ISBLANK('Contact Data Entry'!D545)),"OK",NA()))</f>
        <v>#N/A</v>
      </c>
      <c r="E545" s="46" t="e">
        <f>IF(AND(NOT(ISBLANK('Contact Data Entry'!E545)),ISNA(VLOOKUP('Contact Data Entry'!E545,'DO NOT USE_Shared Picklist'!$L$3:$L$81,1,FALSE))),"Please select a value from the drop-down menu",IF('DO NOT USE_Contact Formulas'!A545,"OK",NA()))</f>
        <v>#N/A</v>
      </c>
      <c r="F545" s="46" t="e">
        <f>IF(AND(NOT(ISBLANK('Contact Data Entry'!F545)),NOT(ISNUMBER(MATCH("*@*.?*",'Contact Data Entry'!F545,0)))),"Email must be in a valid format",IF('DO NOT USE_Contact Formulas'!A545,"OK",NA()))</f>
        <v>#N/A</v>
      </c>
      <c r="G545" s="46" t="e">
        <f>IF(AND('DO NOT USE_Contact Formulas'!A545,ISBLANK('Contact Data Entry'!G545)),"Mobile Phone is required",IF(NOT(ISBLANK('Contact Data Entry'!G545)),IF(AND(ISNUMBER(VALUE('Contact Data Entry'!G545)),LEFT('Contact Data Entry'!G545,1)&lt;&gt;"1",LEN('Contact Data Entry'!G545)=10),"OK","Phone number must be valid format"),NA()))</f>
        <v>#N/A</v>
      </c>
      <c r="H545" s="46" t="e">
        <f>IF(NOT(ISBLANK('Contact Data Entry'!H545)),IF(AND(ISNUMBER('Contact Data Entry'!H545),LEFT('Contact Data Entry'!H545,1)&lt;&gt;"1",LEN('Contact Data Entry'!H545)=10),"OK","Phone number must be valid format"),IF('DO NOT USE_Contact Formulas'!A545,"OK",NA()))</f>
        <v>#N/A</v>
      </c>
      <c r="I545" s="46" t="e">
        <f>IF(AND(NOT(ISBLANK('Contact Data Entry'!I545)),ISNA(VLOOKUP('Contact Data Entry'!I545,'DO NOT USE_Shared Picklist'!$N$3:$N$63,1,FALSE))),"Please select a value from the drop-down menu",IF('DO NOT USE_Contact Formulas'!A545,"OK",NA()))</f>
        <v>#N/A</v>
      </c>
      <c r="J545" s="46" t="e">
        <f>IF(AND('DO NOT USE_Contact Formulas'!A545,ISBLANK('Contact Data Entry'!J545)),"Home Street Address is required",IF(LEN('Contact Data Entry'!J545)&gt;255,"Home Street Address must be less than 255 characters",IF('DO NOT USE_Contact Formulas'!A545,"OK",NA())))</f>
        <v>#N/A</v>
      </c>
      <c r="K545" s="46" t="e">
        <f>IF(AND('DO NOT USE_Contact Formulas'!A545,ISBLANK('Contact Data Entry'!K545)),"City is required",IF(LEN('Contact Data Entry'!K545)&gt;40,"City must be less than 40 characters",IF('DO NOT USE_Contact Formulas'!A545,"OK",NA())))</f>
        <v>#N/A</v>
      </c>
      <c r="L545" s="46" t="e">
        <f>IF(AND('DO NOT USE_Contact Formulas'!A545,ISBLANK('Contact Data Entry'!L545)),"State is required",IF(AND(NOT(ISBLANK('Contact Data Entry'!L545)),ISNA(VLOOKUP('Contact Data Entry'!L545,'DO NOT USE_Shared Picklist'!$P$3:$P$52,1,FALSE))),"Please select a value from the drop-down menu",IF('DO NOT USE_Contact Formulas'!A545,"OK",NA())))</f>
        <v>#N/A</v>
      </c>
      <c r="M545" s="46" t="e">
        <f>IF(AND('DO NOT USE_Contact Formulas'!A545,ISBLANK('Contact Data Entry'!M545)),"Zip is required",IF(ISBLANK('Contact Data Entry'!M545),NA(),"OK"))</f>
        <v>#N/A</v>
      </c>
      <c r="N545" s="46" t="e">
        <f>IF(AND(NOT(ISBLANK('Contact Data Entry'!N545)),ISNA(VLOOKUP('Contact Data Entry'!N545,'DO NOT USE_Shared Picklist'!$E$3:$E$10,1,FALSE))),"Please select a value from the drop-down menu",IF('DO NOT USE_Contact Formulas'!A545,"OK",NA()))</f>
        <v>#N/A</v>
      </c>
      <c r="O545" s="46" t="e">
        <f>IF(AND('DO NOT USE_Contact Formulas'!A545,ISBLANK('Contact Data Entry'!O545)),"Occupation/Job Title is required",IF(NOT(ISBLANK('Contact Data Entry'!O545)),"OK",NA()))</f>
        <v>#N/A</v>
      </c>
      <c r="P545" s="46" t="e">
        <f>IF('DO NOT USE_Contact Formulas'!A545,IF(ISBLANK('Contact Data Entry'!P545),"Last Date On Site is required","OK"),NA())</f>
        <v>#N/A</v>
      </c>
      <c r="Q545" s="46" t="e">
        <f>IF(AND('DO NOT USE_Contact Formulas'!A545,ISBLANK('Contact Data Entry'!Q545)),"Specific Place in the Location is required",IF(ISBLANK('Contact Data Entry'!Q545),NA(),"OK"))</f>
        <v>#N/A</v>
      </c>
      <c r="R545" s="46" t="e">
        <f>IF(LEN('Contact Data Entry'!R545)&gt;250,"Employer Name must be less than 250 characters",IF('DO NOT USE_Contact Formulas'!A545,"OK",NA()))</f>
        <v>#N/A</v>
      </c>
      <c r="S545" s="46" t="e">
        <f>IF(AND(NOT(ISBLANK('Contact Data Entry'!S545)),ISNA(VLOOKUP('Contact Data Entry'!S545,'DO NOT USE_Shared Picklist'!$V$3:$V$7,1,FALSE))),"Please select a value from the drop-down menu",IF('DO NOT USE_Contact Formulas'!A545,"OK",NA()))</f>
        <v>#N/A</v>
      </c>
      <c r="T545" s="46" t="e">
        <f>IF(LEN('Contact Data Entry'!T545)&gt;255,"Work Area/Department must be less than 255 characters",IF('DO NOT USE_Contact Formulas'!A545,"OK",NA()))</f>
        <v>#N/A</v>
      </c>
      <c r="U545" s="46" t="e">
        <f>IF(LEN('Contact Data Entry'!U545)&gt;255,"Work Shifts must be less than 255 characters",IF('DO NOT USE_Contact Formulas'!A545,"OK",NA()))</f>
        <v>#N/A</v>
      </c>
      <c r="V545" s="47" t="e">
        <f ca="1">IF('Contact Data Entry'!V545&gt;'DO NOT USE_Shared Picklist'!$C$3,"Last Exposure Date cannot be a future date",IF('DO NOT USE_Contact Formulas'!A545,IF(ISBLANK('Contact Data Entry'!V545),"Last Exposure Date is required","OK"),NA()))</f>
        <v>#N/A</v>
      </c>
      <c r="W545" s="46" t="e">
        <f>IF(AND(NOT(ISBLANK('Contact Data Entry'!W545)),ISNA(VLOOKUP('Contact Data Entry'!W545,'DO NOT USE_Shared Picklist'!$D$3:$D$5,1,FALSE))),"Please select a value from the drop-down menu",IF('DO NOT USE_Contact Formulas'!A545,"OK",NA()))</f>
        <v>#N/A</v>
      </c>
      <c r="X545" s="46"/>
      <c r="Y545" s="46" t="e">
        <f>IF(AND(NOT(ISBLANK('Contact Data Entry'!Y545)),ISNA(VLOOKUP('Contact Data Entry'!Y545,'DO NOT USE_Shared Picklist'!$G$3:$G$5,1,FALSE))),"Please select a value from the drop-down menu",IF('DO NOT USE_Contact Formulas'!A545,"OK",NA()))</f>
        <v>#N/A</v>
      </c>
      <c r="Z545" s="46"/>
      <c r="AA545" s="46" t="e">
        <f>IF(AND(NOT(ISBLANK('Contact Data Entry'!AA545)),ISNA(VLOOKUP('Contact Data Entry'!AA545,'DO NOT USE_Shared Picklist'!$H$3:$H$4,1,FALSE))),"Please select a value from the drop-down menu",IF('DO NOT USE_Contact Formulas'!A545,"OK",NA()))</f>
        <v>#N/A</v>
      </c>
      <c r="AB545" s="46" t="e">
        <f ca="1">IF('Contact Data Entry'!AB545&gt;'DO NOT USE_Shared Picklist'!$C$3,"Test Date cannot be a future date",IF('DO NOT USE_Contact Formulas'!A545,"OK",NA()))</f>
        <v>#N/A</v>
      </c>
      <c r="AC545" s="46" t="e">
        <f>IF(AND(NOT(ISBLANK('Contact Data Entry'!AC545)),ISNA(VLOOKUP('Contact Data Entry'!AC545,'DO NOT USE_Shared Picklist'!$R$3:$R$7,1,FALSE))),"Please select a value from the drop-down menu",IF('DO NOT USE_Contact Formulas'!A545,"OK",NA()))</f>
        <v>#N/A</v>
      </c>
      <c r="AD545" s="46" t="e">
        <f>IF(AND(NOT(ISBLANK('Contact Data Entry'!AD545)),ISNA(VLOOKUP('Contact Data Entry'!AD545,'DO NOT USE_Shared Picklist'!$Q$3:$Q$8,1,FALSE))),"Please select a value from the drop-down menu",IF('DO NOT USE_Contact Formulas'!A545,"OK",NA()))</f>
        <v>#N/A</v>
      </c>
    </row>
    <row r="546" spans="1:30" x14ac:dyDescent="0.25">
      <c r="A546" s="45" t="e">
        <f>IF('DO NOT USE_Contact Formulas'!A546,IF('DO NOT USE_Contact Formulas'!B546,"Not all required fields are completed","OK"),NA())</f>
        <v>#N/A</v>
      </c>
      <c r="B546" s="46" t="e">
        <f>IF(AND('DO NOT USE_Contact Formulas'!A546,ISBLANK('Contact Data Entry'!B546)),"First Name is required",IF(NOT(ISBLANK('Contact Data Entry'!B546)),"OK",NA()))</f>
        <v>#N/A</v>
      </c>
      <c r="C546" s="46" t="e">
        <f>IF(AND('DO NOT USE_Contact Formulas'!A546,ISBLANK('Contact Data Entry'!C546)),"Last Name is required",IF(NOT(ISBLANK('Contact Data Entry'!C546)),"OK",NA()))</f>
        <v>#N/A</v>
      </c>
      <c r="D546" s="46" t="e">
        <f>IF(AND('DO NOT USE_Contact Formulas'!A546,ISBLANK('Contact Data Entry'!D546)),"Birthdate is required",IF(NOT(ISBLANK('Contact Data Entry'!D546)),"OK",NA()))</f>
        <v>#N/A</v>
      </c>
      <c r="E546" s="46" t="e">
        <f>IF(AND(NOT(ISBLANK('Contact Data Entry'!E546)),ISNA(VLOOKUP('Contact Data Entry'!E546,'DO NOT USE_Shared Picklist'!$L$3:$L$81,1,FALSE))),"Please select a value from the drop-down menu",IF('DO NOT USE_Contact Formulas'!A546,"OK",NA()))</f>
        <v>#N/A</v>
      </c>
      <c r="F546" s="46" t="e">
        <f>IF(AND(NOT(ISBLANK('Contact Data Entry'!F546)),NOT(ISNUMBER(MATCH("*@*.?*",'Contact Data Entry'!F546,0)))),"Email must be in a valid format",IF('DO NOT USE_Contact Formulas'!A546,"OK",NA()))</f>
        <v>#N/A</v>
      </c>
      <c r="G546" s="46" t="e">
        <f>IF(AND('DO NOT USE_Contact Formulas'!A546,ISBLANK('Contact Data Entry'!G546)),"Mobile Phone is required",IF(NOT(ISBLANK('Contact Data Entry'!G546)),IF(AND(ISNUMBER(VALUE('Contact Data Entry'!G546)),LEFT('Contact Data Entry'!G546,1)&lt;&gt;"1",LEN('Contact Data Entry'!G546)=10),"OK","Phone number must be valid format"),NA()))</f>
        <v>#N/A</v>
      </c>
      <c r="H546" s="46" t="e">
        <f>IF(NOT(ISBLANK('Contact Data Entry'!H546)),IF(AND(ISNUMBER('Contact Data Entry'!H546),LEFT('Contact Data Entry'!H546,1)&lt;&gt;"1",LEN('Contact Data Entry'!H546)=10),"OK","Phone number must be valid format"),IF('DO NOT USE_Contact Formulas'!A546,"OK",NA()))</f>
        <v>#N/A</v>
      </c>
      <c r="I546" s="46" t="e">
        <f>IF(AND(NOT(ISBLANK('Contact Data Entry'!I546)),ISNA(VLOOKUP('Contact Data Entry'!I546,'DO NOT USE_Shared Picklist'!$N$3:$N$63,1,FALSE))),"Please select a value from the drop-down menu",IF('DO NOT USE_Contact Formulas'!A546,"OK",NA()))</f>
        <v>#N/A</v>
      </c>
      <c r="J546" s="46" t="e">
        <f>IF(AND('DO NOT USE_Contact Formulas'!A546,ISBLANK('Contact Data Entry'!J546)),"Home Street Address is required",IF(LEN('Contact Data Entry'!J546)&gt;255,"Home Street Address must be less than 255 characters",IF('DO NOT USE_Contact Formulas'!A546,"OK",NA())))</f>
        <v>#N/A</v>
      </c>
      <c r="K546" s="46" t="e">
        <f>IF(AND('DO NOT USE_Contact Formulas'!A546,ISBLANK('Contact Data Entry'!K546)),"City is required",IF(LEN('Contact Data Entry'!K546)&gt;40,"City must be less than 40 characters",IF('DO NOT USE_Contact Formulas'!A546,"OK",NA())))</f>
        <v>#N/A</v>
      </c>
      <c r="L546" s="46" t="e">
        <f>IF(AND('DO NOT USE_Contact Formulas'!A546,ISBLANK('Contact Data Entry'!L546)),"State is required",IF(AND(NOT(ISBLANK('Contact Data Entry'!L546)),ISNA(VLOOKUP('Contact Data Entry'!L546,'DO NOT USE_Shared Picklist'!$P$3:$P$52,1,FALSE))),"Please select a value from the drop-down menu",IF('DO NOT USE_Contact Formulas'!A546,"OK",NA())))</f>
        <v>#N/A</v>
      </c>
      <c r="M546" s="46" t="e">
        <f>IF(AND('DO NOT USE_Contact Formulas'!A546,ISBLANK('Contact Data Entry'!M546)),"Zip is required",IF(ISBLANK('Contact Data Entry'!M546),NA(),"OK"))</f>
        <v>#N/A</v>
      </c>
      <c r="N546" s="46" t="e">
        <f>IF(AND(NOT(ISBLANK('Contact Data Entry'!N546)),ISNA(VLOOKUP('Contact Data Entry'!N546,'DO NOT USE_Shared Picklist'!$E$3:$E$10,1,FALSE))),"Please select a value from the drop-down menu",IF('DO NOT USE_Contact Formulas'!A546,"OK",NA()))</f>
        <v>#N/A</v>
      </c>
      <c r="O546" s="46" t="e">
        <f>IF(AND('DO NOT USE_Contact Formulas'!A546,ISBLANK('Contact Data Entry'!O546)),"Occupation/Job Title is required",IF(NOT(ISBLANK('Contact Data Entry'!O546)),"OK",NA()))</f>
        <v>#N/A</v>
      </c>
      <c r="P546" s="46" t="e">
        <f>IF('DO NOT USE_Contact Formulas'!A546,IF(ISBLANK('Contact Data Entry'!P546),"Last Date On Site is required","OK"),NA())</f>
        <v>#N/A</v>
      </c>
      <c r="Q546" s="46" t="e">
        <f>IF(AND('DO NOT USE_Contact Formulas'!A546,ISBLANK('Contact Data Entry'!Q546)),"Specific Place in the Location is required",IF(ISBLANK('Contact Data Entry'!Q546),NA(),"OK"))</f>
        <v>#N/A</v>
      </c>
      <c r="R546" s="46" t="e">
        <f>IF(LEN('Contact Data Entry'!R546)&gt;250,"Employer Name must be less than 250 characters",IF('DO NOT USE_Contact Formulas'!A546,"OK",NA()))</f>
        <v>#N/A</v>
      </c>
      <c r="S546" s="46" t="e">
        <f>IF(AND(NOT(ISBLANK('Contact Data Entry'!S546)),ISNA(VLOOKUP('Contact Data Entry'!S546,'DO NOT USE_Shared Picklist'!$V$3:$V$7,1,FALSE))),"Please select a value from the drop-down menu",IF('DO NOT USE_Contact Formulas'!A546,"OK",NA()))</f>
        <v>#N/A</v>
      </c>
      <c r="T546" s="46" t="e">
        <f>IF(LEN('Contact Data Entry'!T546)&gt;255,"Work Area/Department must be less than 255 characters",IF('DO NOT USE_Contact Formulas'!A546,"OK",NA()))</f>
        <v>#N/A</v>
      </c>
      <c r="U546" s="46" t="e">
        <f>IF(LEN('Contact Data Entry'!U546)&gt;255,"Work Shifts must be less than 255 characters",IF('DO NOT USE_Contact Formulas'!A546,"OK",NA()))</f>
        <v>#N/A</v>
      </c>
      <c r="V546" s="47" t="e">
        <f ca="1">IF('Contact Data Entry'!V546&gt;'DO NOT USE_Shared Picklist'!$C$3,"Last Exposure Date cannot be a future date",IF('DO NOT USE_Contact Formulas'!A546,IF(ISBLANK('Contact Data Entry'!V546),"Last Exposure Date is required","OK"),NA()))</f>
        <v>#N/A</v>
      </c>
      <c r="W546" s="46" t="e">
        <f>IF(AND(NOT(ISBLANK('Contact Data Entry'!W546)),ISNA(VLOOKUP('Contact Data Entry'!W546,'DO NOT USE_Shared Picklist'!$D$3:$D$5,1,FALSE))),"Please select a value from the drop-down menu",IF('DO NOT USE_Contact Formulas'!A546,"OK",NA()))</f>
        <v>#N/A</v>
      </c>
      <c r="X546" s="46"/>
      <c r="Y546" s="46" t="e">
        <f>IF(AND(NOT(ISBLANK('Contact Data Entry'!Y546)),ISNA(VLOOKUP('Contact Data Entry'!Y546,'DO NOT USE_Shared Picklist'!$G$3:$G$5,1,FALSE))),"Please select a value from the drop-down menu",IF('DO NOT USE_Contact Formulas'!A546,"OK",NA()))</f>
        <v>#N/A</v>
      </c>
      <c r="Z546" s="46"/>
      <c r="AA546" s="46" t="e">
        <f>IF(AND(NOT(ISBLANK('Contact Data Entry'!AA546)),ISNA(VLOOKUP('Contact Data Entry'!AA546,'DO NOT USE_Shared Picklist'!$H$3:$H$4,1,FALSE))),"Please select a value from the drop-down menu",IF('DO NOT USE_Contact Formulas'!A546,"OK",NA()))</f>
        <v>#N/A</v>
      </c>
      <c r="AB546" s="46" t="e">
        <f ca="1">IF('Contact Data Entry'!AB546&gt;'DO NOT USE_Shared Picklist'!$C$3,"Test Date cannot be a future date",IF('DO NOT USE_Contact Formulas'!A546,"OK",NA()))</f>
        <v>#N/A</v>
      </c>
      <c r="AC546" s="46" t="e">
        <f>IF(AND(NOT(ISBLANK('Contact Data Entry'!AC546)),ISNA(VLOOKUP('Contact Data Entry'!AC546,'DO NOT USE_Shared Picklist'!$R$3:$R$7,1,FALSE))),"Please select a value from the drop-down menu",IF('DO NOT USE_Contact Formulas'!A546,"OK",NA()))</f>
        <v>#N/A</v>
      </c>
      <c r="AD546" s="46" t="e">
        <f>IF(AND(NOT(ISBLANK('Contact Data Entry'!AD546)),ISNA(VLOOKUP('Contact Data Entry'!AD546,'DO NOT USE_Shared Picklist'!$Q$3:$Q$8,1,FALSE))),"Please select a value from the drop-down menu",IF('DO NOT USE_Contact Formulas'!A546,"OK",NA()))</f>
        <v>#N/A</v>
      </c>
    </row>
    <row r="547" spans="1:30" x14ac:dyDescent="0.25">
      <c r="A547" s="45" t="e">
        <f>IF('DO NOT USE_Contact Formulas'!A547,IF('DO NOT USE_Contact Formulas'!B547,"Not all required fields are completed","OK"),NA())</f>
        <v>#N/A</v>
      </c>
      <c r="B547" s="46" t="e">
        <f>IF(AND('DO NOT USE_Contact Formulas'!A547,ISBLANK('Contact Data Entry'!B547)),"First Name is required",IF(NOT(ISBLANK('Contact Data Entry'!B547)),"OK",NA()))</f>
        <v>#N/A</v>
      </c>
      <c r="C547" s="46" t="e">
        <f>IF(AND('DO NOT USE_Contact Formulas'!A547,ISBLANK('Contact Data Entry'!C547)),"Last Name is required",IF(NOT(ISBLANK('Contact Data Entry'!C547)),"OK",NA()))</f>
        <v>#N/A</v>
      </c>
      <c r="D547" s="46" t="e">
        <f>IF(AND('DO NOT USE_Contact Formulas'!A547,ISBLANK('Contact Data Entry'!D547)),"Birthdate is required",IF(NOT(ISBLANK('Contact Data Entry'!D547)),"OK",NA()))</f>
        <v>#N/A</v>
      </c>
      <c r="E547" s="46" t="e">
        <f>IF(AND(NOT(ISBLANK('Contact Data Entry'!E547)),ISNA(VLOOKUP('Contact Data Entry'!E547,'DO NOT USE_Shared Picklist'!$L$3:$L$81,1,FALSE))),"Please select a value from the drop-down menu",IF('DO NOT USE_Contact Formulas'!A547,"OK",NA()))</f>
        <v>#N/A</v>
      </c>
      <c r="F547" s="46" t="e">
        <f>IF(AND(NOT(ISBLANK('Contact Data Entry'!F547)),NOT(ISNUMBER(MATCH("*@*.?*",'Contact Data Entry'!F547,0)))),"Email must be in a valid format",IF('DO NOT USE_Contact Formulas'!A547,"OK",NA()))</f>
        <v>#N/A</v>
      </c>
      <c r="G547" s="46" t="e">
        <f>IF(AND('DO NOT USE_Contact Formulas'!A547,ISBLANK('Contact Data Entry'!G547)),"Mobile Phone is required",IF(NOT(ISBLANK('Contact Data Entry'!G547)),IF(AND(ISNUMBER(VALUE('Contact Data Entry'!G547)),LEFT('Contact Data Entry'!G547,1)&lt;&gt;"1",LEN('Contact Data Entry'!G547)=10),"OK","Phone number must be valid format"),NA()))</f>
        <v>#N/A</v>
      </c>
      <c r="H547" s="46" t="e">
        <f>IF(NOT(ISBLANK('Contact Data Entry'!H547)),IF(AND(ISNUMBER('Contact Data Entry'!H547),LEFT('Contact Data Entry'!H547,1)&lt;&gt;"1",LEN('Contact Data Entry'!H547)=10),"OK","Phone number must be valid format"),IF('DO NOT USE_Contact Formulas'!A547,"OK",NA()))</f>
        <v>#N/A</v>
      </c>
      <c r="I547" s="46" t="e">
        <f>IF(AND(NOT(ISBLANK('Contact Data Entry'!I547)),ISNA(VLOOKUP('Contact Data Entry'!I547,'DO NOT USE_Shared Picklist'!$N$3:$N$63,1,FALSE))),"Please select a value from the drop-down menu",IF('DO NOT USE_Contact Formulas'!A547,"OK",NA()))</f>
        <v>#N/A</v>
      </c>
      <c r="J547" s="46" t="e">
        <f>IF(AND('DO NOT USE_Contact Formulas'!A547,ISBLANK('Contact Data Entry'!J547)),"Home Street Address is required",IF(LEN('Contact Data Entry'!J547)&gt;255,"Home Street Address must be less than 255 characters",IF('DO NOT USE_Contact Formulas'!A547,"OK",NA())))</f>
        <v>#N/A</v>
      </c>
      <c r="K547" s="46" t="e">
        <f>IF(AND('DO NOT USE_Contact Formulas'!A547,ISBLANK('Contact Data Entry'!K547)),"City is required",IF(LEN('Contact Data Entry'!K547)&gt;40,"City must be less than 40 characters",IF('DO NOT USE_Contact Formulas'!A547,"OK",NA())))</f>
        <v>#N/A</v>
      </c>
      <c r="L547" s="46" t="e">
        <f>IF(AND('DO NOT USE_Contact Formulas'!A547,ISBLANK('Contact Data Entry'!L547)),"State is required",IF(AND(NOT(ISBLANK('Contact Data Entry'!L547)),ISNA(VLOOKUP('Contact Data Entry'!L547,'DO NOT USE_Shared Picklist'!$P$3:$P$52,1,FALSE))),"Please select a value from the drop-down menu",IF('DO NOT USE_Contact Formulas'!A547,"OK",NA())))</f>
        <v>#N/A</v>
      </c>
      <c r="M547" s="46" t="e">
        <f>IF(AND('DO NOT USE_Contact Formulas'!A547,ISBLANK('Contact Data Entry'!M547)),"Zip is required",IF(ISBLANK('Contact Data Entry'!M547),NA(),"OK"))</f>
        <v>#N/A</v>
      </c>
      <c r="N547" s="46" t="e">
        <f>IF(AND(NOT(ISBLANK('Contact Data Entry'!N547)),ISNA(VLOOKUP('Contact Data Entry'!N547,'DO NOT USE_Shared Picklist'!$E$3:$E$10,1,FALSE))),"Please select a value from the drop-down menu",IF('DO NOT USE_Contact Formulas'!A547,"OK",NA()))</f>
        <v>#N/A</v>
      </c>
      <c r="O547" s="46" t="e">
        <f>IF(AND('DO NOT USE_Contact Formulas'!A547,ISBLANK('Contact Data Entry'!O547)),"Occupation/Job Title is required",IF(NOT(ISBLANK('Contact Data Entry'!O547)),"OK",NA()))</f>
        <v>#N/A</v>
      </c>
      <c r="P547" s="46" t="e">
        <f>IF('DO NOT USE_Contact Formulas'!A547,IF(ISBLANK('Contact Data Entry'!P547),"Last Date On Site is required","OK"),NA())</f>
        <v>#N/A</v>
      </c>
      <c r="Q547" s="46" t="e">
        <f>IF(AND('DO NOT USE_Contact Formulas'!A547,ISBLANK('Contact Data Entry'!Q547)),"Specific Place in the Location is required",IF(ISBLANK('Contact Data Entry'!Q547),NA(),"OK"))</f>
        <v>#N/A</v>
      </c>
      <c r="R547" s="46" t="e">
        <f>IF(LEN('Contact Data Entry'!R547)&gt;250,"Employer Name must be less than 250 characters",IF('DO NOT USE_Contact Formulas'!A547,"OK",NA()))</f>
        <v>#N/A</v>
      </c>
      <c r="S547" s="46" t="e">
        <f>IF(AND(NOT(ISBLANK('Contact Data Entry'!S547)),ISNA(VLOOKUP('Contact Data Entry'!S547,'DO NOT USE_Shared Picklist'!$V$3:$V$7,1,FALSE))),"Please select a value from the drop-down menu",IF('DO NOT USE_Contact Formulas'!A547,"OK",NA()))</f>
        <v>#N/A</v>
      </c>
      <c r="T547" s="46" t="e">
        <f>IF(LEN('Contact Data Entry'!T547)&gt;255,"Work Area/Department must be less than 255 characters",IF('DO NOT USE_Contact Formulas'!A547,"OK",NA()))</f>
        <v>#N/A</v>
      </c>
      <c r="U547" s="46" t="e">
        <f>IF(LEN('Contact Data Entry'!U547)&gt;255,"Work Shifts must be less than 255 characters",IF('DO NOT USE_Contact Formulas'!A547,"OK",NA()))</f>
        <v>#N/A</v>
      </c>
      <c r="V547" s="47" t="e">
        <f ca="1">IF('Contact Data Entry'!V547&gt;'DO NOT USE_Shared Picklist'!$C$3,"Last Exposure Date cannot be a future date",IF('DO NOT USE_Contact Formulas'!A547,IF(ISBLANK('Contact Data Entry'!V547),"Last Exposure Date is required","OK"),NA()))</f>
        <v>#N/A</v>
      </c>
      <c r="W547" s="46" t="e">
        <f>IF(AND(NOT(ISBLANK('Contact Data Entry'!W547)),ISNA(VLOOKUP('Contact Data Entry'!W547,'DO NOT USE_Shared Picklist'!$D$3:$D$5,1,FALSE))),"Please select a value from the drop-down menu",IF('DO NOT USE_Contact Formulas'!A547,"OK",NA()))</f>
        <v>#N/A</v>
      </c>
      <c r="X547" s="46"/>
      <c r="Y547" s="46" t="e">
        <f>IF(AND(NOT(ISBLANK('Contact Data Entry'!Y547)),ISNA(VLOOKUP('Contact Data Entry'!Y547,'DO NOT USE_Shared Picklist'!$G$3:$G$5,1,FALSE))),"Please select a value from the drop-down menu",IF('DO NOT USE_Contact Formulas'!A547,"OK",NA()))</f>
        <v>#N/A</v>
      </c>
      <c r="Z547" s="46"/>
      <c r="AA547" s="46" t="e">
        <f>IF(AND(NOT(ISBLANK('Contact Data Entry'!AA547)),ISNA(VLOOKUP('Contact Data Entry'!AA547,'DO NOT USE_Shared Picklist'!$H$3:$H$4,1,FALSE))),"Please select a value from the drop-down menu",IF('DO NOT USE_Contact Formulas'!A547,"OK",NA()))</f>
        <v>#N/A</v>
      </c>
      <c r="AB547" s="46" t="e">
        <f ca="1">IF('Contact Data Entry'!AB547&gt;'DO NOT USE_Shared Picklist'!$C$3,"Test Date cannot be a future date",IF('DO NOT USE_Contact Formulas'!A547,"OK",NA()))</f>
        <v>#N/A</v>
      </c>
      <c r="AC547" s="46" t="e">
        <f>IF(AND(NOT(ISBLANK('Contact Data Entry'!AC547)),ISNA(VLOOKUP('Contact Data Entry'!AC547,'DO NOT USE_Shared Picklist'!$R$3:$R$7,1,FALSE))),"Please select a value from the drop-down menu",IF('DO NOT USE_Contact Formulas'!A547,"OK",NA()))</f>
        <v>#N/A</v>
      </c>
      <c r="AD547" s="46" t="e">
        <f>IF(AND(NOT(ISBLANK('Contact Data Entry'!AD547)),ISNA(VLOOKUP('Contact Data Entry'!AD547,'DO NOT USE_Shared Picklist'!$Q$3:$Q$8,1,FALSE))),"Please select a value from the drop-down menu",IF('DO NOT USE_Contact Formulas'!A547,"OK",NA()))</f>
        <v>#N/A</v>
      </c>
    </row>
    <row r="548" spans="1:30" x14ac:dyDescent="0.25">
      <c r="A548" s="45" t="e">
        <f>IF('DO NOT USE_Contact Formulas'!A548,IF('DO NOT USE_Contact Formulas'!B548,"Not all required fields are completed","OK"),NA())</f>
        <v>#N/A</v>
      </c>
      <c r="B548" s="46" t="e">
        <f>IF(AND('DO NOT USE_Contact Formulas'!A548,ISBLANK('Contact Data Entry'!B548)),"First Name is required",IF(NOT(ISBLANK('Contact Data Entry'!B548)),"OK",NA()))</f>
        <v>#N/A</v>
      </c>
      <c r="C548" s="46" t="e">
        <f>IF(AND('DO NOT USE_Contact Formulas'!A548,ISBLANK('Contact Data Entry'!C548)),"Last Name is required",IF(NOT(ISBLANK('Contact Data Entry'!C548)),"OK",NA()))</f>
        <v>#N/A</v>
      </c>
      <c r="D548" s="46" t="e">
        <f>IF(AND('DO NOT USE_Contact Formulas'!A548,ISBLANK('Contact Data Entry'!D548)),"Birthdate is required",IF(NOT(ISBLANK('Contact Data Entry'!D548)),"OK",NA()))</f>
        <v>#N/A</v>
      </c>
      <c r="E548" s="46" t="e">
        <f>IF(AND(NOT(ISBLANK('Contact Data Entry'!E548)),ISNA(VLOOKUP('Contact Data Entry'!E548,'DO NOT USE_Shared Picklist'!$L$3:$L$81,1,FALSE))),"Please select a value from the drop-down menu",IF('DO NOT USE_Contact Formulas'!A548,"OK",NA()))</f>
        <v>#N/A</v>
      </c>
      <c r="F548" s="46" t="e">
        <f>IF(AND(NOT(ISBLANK('Contact Data Entry'!F548)),NOT(ISNUMBER(MATCH("*@*.?*",'Contact Data Entry'!F548,0)))),"Email must be in a valid format",IF('DO NOT USE_Contact Formulas'!A548,"OK",NA()))</f>
        <v>#N/A</v>
      </c>
      <c r="G548" s="46" t="e">
        <f>IF(AND('DO NOT USE_Contact Formulas'!A548,ISBLANK('Contact Data Entry'!G548)),"Mobile Phone is required",IF(NOT(ISBLANK('Contact Data Entry'!G548)),IF(AND(ISNUMBER(VALUE('Contact Data Entry'!G548)),LEFT('Contact Data Entry'!G548,1)&lt;&gt;"1",LEN('Contact Data Entry'!G548)=10),"OK","Phone number must be valid format"),NA()))</f>
        <v>#N/A</v>
      </c>
      <c r="H548" s="46" t="e">
        <f>IF(NOT(ISBLANK('Contact Data Entry'!H548)),IF(AND(ISNUMBER('Contact Data Entry'!H548),LEFT('Contact Data Entry'!H548,1)&lt;&gt;"1",LEN('Contact Data Entry'!H548)=10),"OK","Phone number must be valid format"),IF('DO NOT USE_Contact Formulas'!A548,"OK",NA()))</f>
        <v>#N/A</v>
      </c>
      <c r="I548" s="46" t="e">
        <f>IF(AND(NOT(ISBLANK('Contact Data Entry'!I548)),ISNA(VLOOKUP('Contact Data Entry'!I548,'DO NOT USE_Shared Picklist'!$N$3:$N$63,1,FALSE))),"Please select a value from the drop-down menu",IF('DO NOT USE_Contact Formulas'!A548,"OK",NA()))</f>
        <v>#N/A</v>
      </c>
      <c r="J548" s="46" t="e">
        <f>IF(AND('DO NOT USE_Contact Formulas'!A548,ISBLANK('Contact Data Entry'!J548)),"Home Street Address is required",IF(LEN('Contact Data Entry'!J548)&gt;255,"Home Street Address must be less than 255 characters",IF('DO NOT USE_Contact Formulas'!A548,"OK",NA())))</f>
        <v>#N/A</v>
      </c>
      <c r="K548" s="46" t="e">
        <f>IF(AND('DO NOT USE_Contact Formulas'!A548,ISBLANK('Contact Data Entry'!K548)),"City is required",IF(LEN('Contact Data Entry'!K548)&gt;40,"City must be less than 40 characters",IF('DO NOT USE_Contact Formulas'!A548,"OK",NA())))</f>
        <v>#N/A</v>
      </c>
      <c r="L548" s="46" t="e">
        <f>IF(AND('DO NOT USE_Contact Formulas'!A548,ISBLANK('Contact Data Entry'!L548)),"State is required",IF(AND(NOT(ISBLANK('Contact Data Entry'!L548)),ISNA(VLOOKUP('Contact Data Entry'!L548,'DO NOT USE_Shared Picklist'!$P$3:$P$52,1,FALSE))),"Please select a value from the drop-down menu",IF('DO NOT USE_Contact Formulas'!A548,"OK",NA())))</f>
        <v>#N/A</v>
      </c>
      <c r="M548" s="46" t="e">
        <f>IF(AND('DO NOT USE_Contact Formulas'!A548,ISBLANK('Contact Data Entry'!M548)),"Zip is required",IF(ISBLANK('Contact Data Entry'!M548),NA(),"OK"))</f>
        <v>#N/A</v>
      </c>
      <c r="N548" s="46" t="e">
        <f>IF(AND(NOT(ISBLANK('Contact Data Entry'!N548)),ISNA(VLOOKUP('Contact Data Entry'!N548,'DO NOT USE_Shared Picklist'!$E$3:$E$10,1,FALSE))),"Please select a value from the drop-down menu",IF('DO NOT USE_Contact Formulas'!A548,"OK",NA()))</f>
        <v>#N/A</v>
      </c>
      <c r="O548" s="46" t="e">
        <f>IF(AND('DO NOT USE_Contact Formulas'!A548,ISBLANK('Contact Data Entry'!O548)),"Occupation/Job Title is required",IF(NOT(ISBLANK('Contact Data Entry'!O548)),"OK",NA()))</f>
        <v>#N/A</v>
      </c>
      <c r="P548" s="46" t="e">
        <f>IF('DO NOT USE_Contact Formulas'!A548,IF(ISBLANK('Contact Data Entry'!P548),"Last Date On Site is required","OK"),NA())</f>
        <v>#N/A</v>
      </c>
      <c r="Q548" s="46" t="e">
        <f>IF(AND('DO NOT USE_Contact Formulas'!A548,ISBLANK('Contact Data Entry'!Q548)),"Specific Place in the Location is required",IF(ISBLANK('Contact Data Entry'!Q548),NA(),"OK"))</f>
        <v>#N/A</v>
      </c>
      <c r="R548" s="46" t="e">
        <f>IF(LEN('Contact Data Entry'!R548)&gt;250,"Employer Name must be less than 250 characters",IF('DO NOT USE_Contact Formulas'!A548,"OK",NA()))</f>
        <v>#N/A</v>
      </c>
      <c r="S548" s="46" t="e">
        <f>IF(AND(NOT(ISBLANK('Contact Data Entry'!S548)),ISNA(VLOOKUP('Contact Data Entry'!S548,'DO NOT USE_Shared Picklist'!$V$3:$V$7,1,FALSE))),"Please select a value from the drop-down menu",IF('DO NOT USE_Contact Formulas'!A548,"OK",NA()))</f>
        <v>#N/A</v>
      </c>
      <c r="T548" s="46" t="e">
        <f>IF(LEN('Contact Data Entry'!T548)&gt;255,"Work Area/Department must be less than 255 characters",IF('DO NOT USE_Contact Formulas'!A548,"OK",NA()))</f>
        <v>#N/A</v>
      </c>
      <c r="U548" s="46" t="e">
        <f>IF(LEN('Contact Data Entry'!U548)&gt;255,"Work Shifts must be less than 255 characters",IF('DO NOT USE_Contact Formulas'!A548,"OK",NA()))</f>
        <v>#N/A</v>
      </c>
      <c r="V548" s="47" t="e">
        <f ca="1">IF('Contact Data Entry'!V548&gt;'DO NOT USE_Shared Picklist'!$C$3,"Last Exposure Date cannot be a future date",IF('DO NOT USE_Contact Formulas'!A548,IF(ISBLANK('Contact Data Entry'!V548),"Last Exposure Date is required","OK"),NA()))</f>
        <v>#N/A</v>
      </c>
      <c r="W548" s="46" t="e">
        <f>IF(AND(NOT(ISBLANK('Contact Data Entry'!W548)),ISNA(VLOOKUP('Contact Data Entry'!W548,'DO NOT USE_Shared Picklist'!$D$3:$D$5,1,FALSE))),"Please select a value from the drop-down menu",IF('DO NOT USE_Contact Formulas'!A548,"OK",NA()))</f>
        <v>#N/A</v>
      </c>
      <c r="X548" s="46"/>
      <c r="Y548" s="46" t="e">
        <f>IF(AND(NOT(ISBLANK('Contact Data Entry'!Y548)),ISNA(VLOOKUP('Contact Data Entry'!Y548,'DO NOT USE_Shared Picklist'!$G$3:$G$5,1,FALSE))),"Please select a value from the drop-down menu",IF('DO NOT USE_Contact Formulas'!A548,"OK",NA()))</f>
        <v>#N/A</v>
      </c>
      <c r="Z548" s="46"/>
      <c r="AA548" s="46" t="e">
        <f>IF(AND(NOT(ISBLANK('Contact Data Entry'!AA548)),ISNA(VLOOKUP('Contact Data Entry'!AA548,'DO NOT USE_Shared Picklist'!$H$3:$H$4,1,FALSE))),"Please select a value from the drop-down menu",IF('DO NOT USE_Contact Formulas'!A548,"OK",NA()))</f>
        <v>#N/A</v>
      </c>
      <c r="AB548" s="46" t="e">
        <f ca="1">IF('Contact Data Entry'!AB548&gt;'DO NOT USE_Shared Picklist'!$C$3,"Test Date cannot be a future date",IF('DO NOT USE_Contact Formulas'!A548,"OK",NA()))</f>
        <v>#N/A</v>
      </c>
      <c r="AC548" s="46" t="e">
        <f>IF(AND(NOT(ISBLANK('Contact Data Entry'!AC548)),ISNA(VLOOKUP('Contact Data Entry'!AC548,'DO NOT USE_Shared Picklist'!$R$3:$R$7,1,FALSE))),"Please select a value from the drop-down menu",IF('DO NOT USE_Contact Formulas'!A548,"OK",NA()))</f>
        <v>#N/A</v>
      </c>
      <c r="AD548" s="46" t="e">
        <f>IF(AND(NOT(ISBLANK('Contact Data Entry'!AD548)),ISNA(VLOOKUP('Contact Data Entry'!AD548,'DO NOT USE_Shared Picklist'!$Q$3:$Q$8,1,FALSE))),"Please select a value from the drop-down menu",IF('DO NOT USE_Contact Formulas'!A548,"OK",NA()))</f>
        <v>#N/A</v>
      </c>
    </row>
    <row r="549" spans="1:30" x14ac:dyDescent="0.25">
      <c r="A549" s="45" t="e">
        <f>IF('DO NOT USE_Contact Formulas'!A549,IF('DO NOT USE_Contact Formulas'!B549,"Not all required fields are completed","OK"),NA())</f>
        <v>#N/A</v>
      </c>
      <c r="B549" s="46" t="e">
        <f>IF(AND('DO NOT USE_Contact Formulas'!A549,ISBLANK('Contact Data Entry'!B549)),"First Name is required",IF(NOT(ISBLANK('Contact Data Entry'!B549)),"OK",NA()))</f>
        <v>#N/A</v>
      </c>
      <c r="C549" s="46" t="e">
        <f>IF(AND('DO NOT USE_Contact Formulas'!A549,ISBLANK('Contact Data Entry'!C549)),"Last Name is required",IF(NOT(ISBLANK('Contact Data Entry'!C549)),"OK",NA()))</f>
        <v>#N/A</v>
      </c>
      <c r="D549" s="46" t="e">
        <f>IF(AND('DO NOT USE_Contact Formulas'!A549,ISBLANK('Contact Data Entry'!D549)),"Birthdate is required",IF(NOT(ISBLANK('Contact Data Entry'!D549)),"OK",NA()))</f>
        <v>#N/A</v>
      </c>
      <c r="E549" s="46" t="e">
        <f>IF(AND(NOT(ISBLANK('Contact Data Entry'!E549)),ISNA(VLOOKUP('Contact Data Entry'!E549,'DO NOT USE_Shared Picklist'!$L$3:$L$81,1,FALSE))),"Please select a value from the drop-down menu",IF('DO NOT USE_Contact Formulas'!A549,"OK",NA()))</f>
        <v>#N/A</v>
      </c>
      <c r="F549" s="46" t="e">
        <f>IF(AND(NOT(ISBLANK('Contact Data Entry'!F549)),NOT(ISNUMBER(MATCH("*@*.?*",'Contact Data Entry'!F549,0)))),"Email must be in a valid format",IF('DO NOT USE_Contact Formulas'!A549,"OK",NA()))</f>
        <v>#N/A</v>
      </c>
      <c r="G549" s="46" t="e">
        <f>IF(AND('DO NOT USE_Contact Formulas'!A549,ISBLANK('Contact Data Entry'!G549)),"Mobile Phone is required",IF(NOT(ISBLANK('Contact Data Entry'!G549)),IF(AND(ISNUMBER(VALUE('Contact Data Entry'!G549)),LEFT('Contact Data Entry'!G549,1)&lt;&gt;"1",LEN('Contact Data Entry'!G549)=10),"OK","Phone number must be valid format"),NA()))</f>
        <v>#N/A</v>
      </c>
      <c r="H549" s="46" t="e">
        <f>IF(NOT(ISBLANK('Contact Data Entry'!H549)),IF(AND(ISNUMBER('Contact Data Entry'!H549),LEFT('Contact Data Entry'!H549,1)&lt;&gt;"1",LEN('Contact Data Entry'!H549)=10),"OK","Phone number must be valid format"),IF('DO NOT USE_Contact Formulas'!A549,"OK",NA()))</f>
        <v>#N/A</v>
      </c>
      <c r="I549" s="46" t="e">
        <f>IF(AND(NOT(ISBLANK('Contact Data Entry'!I549)),ISNA(VLOOKUP('Contact Data Entry'!I549,'DO NOT USE_Shared Picklist'!$N$3:$N$63,1,FALSE))),"Please select a value from the drop-down menu",IF('DO NOT USE_Contact Formulas'!A549,"OK",NA()))</f>
        <v>#N/A</v>
      </c>
      <c r="J549" s="46" t="e">
        <f>IF(AND('DO NOT USE_Contact Formulas'!A549,ISBLANK('Contact Data Entry'!J549)),"Home Street Address is required",IF(LEN('Contact Data Entry'!J549)&gt;255,"Home Street Address must be less than 255 characters",IF('DO NOT USE_Contact Formulas'!A549,"OK",NA())))</f>
        <v>#N/A</v>
      </c>
      <c r="K549" s="46" t="e">
        <f>IF(AND('DO NOT USE_Contact Formulas'!A549,ISBLANK('Contact Data Entry'!K549)),"City is required",IF(LEN('Contact Data Entry'!K549)&gt;40,"City must be less than 40 characters",IF('DO NOT USE_Contact Formulas'!A549,"OK",NA())))</f>
        <v>#N/A</v>
      </c>
      <c r="L549" s="46" t="e">
        <f>IF(AND('DO NOT USE_Contact Formulas'!A549,ISBLANK('Contact Data Entry'!L549)),"State is required",IF(AND(NOT(ISBLANK('Contact Data Entry'!L549)),ISNA(VLOOKUP('Contact Data Entry'!L549,'DO NOT USE_Shared Picklist'!$P$3:$P$52,1,FALSE))),"Please select a value from the drop-down menu",IF('DO NOT USE_Contact Formulas'!A549,"OK",NA())))</f>
        <v>#N/A</v>
      </c>
      <c r="M549" s="46" t="e">
        <f>IF(AND('DO NOT USE_Contact Formulas'!A549,ISBLANK('Contact Data Entry'!M549)),"Zip is required",IF(ISBLANK('Contact Data Entry'!M549),NA(),"OK"))</f>
        <v>#N/A</v>
      </c>
      <c r="N549" s="46" t="e">
        <f>IF(AND(NOT(ISBLANK('Contact Data Entry'!N549)),ISNA(VLOOKUP('Contact Data Entry'!N549,'DO NOT USE_Shared Picklist'!$E$3:$E$10,1,FALSE))),"Please select a value from the drop-down menu",IF('DO NOT USE_Contact Formulas'!A549,"OK",NA()))</f>
        <v>#N/A</v>
      </c>
      <c r="O549" s="46" t="e">
        <f>IF(AND('DO NOT USE_Contact Formulas'!A549,ISBLANK('Contact Data Entry'!O549)),"Occupation/Job Title is required",IF(NOT(ISBLANK('Contact Data Entry'!O549)),"OK",NA()))</f>
        <v>#N/A</v>
      </c>
      <c r="P549" s="46" t="e">
        <f>IF('DO NOT USE_Contact Formulas'!A549,IF(ISBLANK('Contact Data Entry'!P549),"Last Date On Site is required","OK"),NA())</f>
        <v>#N/A</v>
      </c>
      <c r="Q549" s="46" t="e">
        <f>IF(AND('DO NOT USE_Contact Formulas'!A549,ISBLANK('Contact Data Entry'!Q549)),"Specific Place in the Location is required",IF(ISBLANK('Contact Data Entry'!Q549),NA(),"OK"))</f>
        <v>#N/A</v>
      </c>
      <c r="R549" s="46" t="e">
        <f>IF(LEN('Contact Data Entry'!R549)&gt;250,"Employer Name must be less than 250 characters",IF('DO NOT USE_Contact Formulas'!A549,"OK",NA()))</f>
        <v>#N/A</v>
      </c>
      <c r="S549" s="46" t="e">
        <f>IF(AND(NOT(ISBLANK('Contact Data Entry'!S549)),ISNA(VLOOKUP('Contact Data Entry'!S549,'DO NOT USE_Shared Picklist'!$V$3:$V$7,1,FALSE))),"Please select a value from the drop-down menu",IF('DO NOT USE_Contact Formulas'!A549,"OK",NA()))</f>
        <v>#N/A</v>
      </c>
      <c r="T549" s="46" t="e">
        <f>IF(LEN('Contact Data Entry'!T549)&gt;255,"Work Area/Department must be less than 255 characters",IF('DO NOT USE_Contact Formulas'!A549,"OK",NA()))</f>
        <v>#N/A</v>
      </c>
      <c r="U549" s="46" t="e">
        <f>IF(LEN('Contact Data Entry'!U549)&gt;255,"Work Shifts must be less than 255 characters",IF('DO NOT USE_Contact Formulas'!A549,"OK",NA()))</f>
        <v>#N/A</v>
      </c>
      <c r="V549" s="47" t="e">
        <f ca="1">IF('Contact Data Entry'!V549&gt;'DO NOT USE_Shared Picklist'!$C$3,"Last Exposure Date cannot be a future date",IF('DO NOT USE_Contact Formulas'!A549,IF(ISBLANK('Contact Data Entry'!V549),"Last Exposure Date is required","OK"),NA()))</f>
        <v>#N/A</v>
      </c>
      <c r="W549" s="46" t="e">
        <f>IF(AND(NOT(ISBLANK('Contact Data Entry'!W549)),ISNA(VLOOKUP('Contact Data Entry'!W549,'DO NOT USE_Shared Picklist'!$D$3:$D$5,1,FALSE))),"Please select a value from the drop-down menu",IF('DO NOT USE_Contact Formulas'!A549,"OK",NA()))</f>
        <v>#N/A</v>
      </c>
      <c r="X549" s="46"/>
      <c r="Y549" s="46" t="e">
        <f>IF(AND(NOT(ISBLANK('Contact Data Entry'!Y549)),ISNA(VLOOKUP('Contact Data Entry'!Y549,'DO NOT USE_Shared Picklist'!$G$3:$G$5,1,FALSE))),"Please select a value from the drop-down menu",IF('DO NOT USE_Contact Formulas'!A549,"OK",NA()))</f>
        <v>#N/A</v>
      </c>
      <c r="Z549" s="46"/>
      <c r="AA549" s="46" t="e">
        <f>IF(AND(NOT(ISBLANK('Contact Data Entry'!AA549)),ISNA(VLOOKUP('Contact Data Entry'!AA549,'DO NOT USE_Shared Picklist'!$H$3:$H$4,1,FALSE))),"Please select a value from the drop-down menu",IF('DO NOT USE_Contact Formulas'!A549,"OK",NA()))</f>
        <v>#N/A</v>
      </c>
      <c r="AB549" s="46" t="e">
        <f ca="1">IF('Contact Data Entry'!AB549&gt;'DO NOT USE_Shared Picklist'!$C$3,"Test Date cannot be a future date",IF('DO NOT USE_Contact Formulas'!A549,"OK",NA()))</f>
        <v>#N/A</v>
      </c>
      <c r="AC549" s="46" t="e">
        <f>IF(AND(NOT(ISBLANK('Contact Data Entry'!AC549)),ISNA(VLOOKUP('Contact Data Entry'!AC549,'DO NOT USE_Shared Picklist'!$R$3:$R$7,1,FALSE))),"Please select a value from the drop-down menu",IF('DO NOT USE_Contact Formulas'!A549,"OK",NA()))</f>
        <v>#N/A</v>
      </c>
      <c r="AD549" s="46" t="e">
        <f>IF(AND(NOT(ISBLANK('Contact Data Entry'!AD549)),ISNA(VLOOKUP('Contact Data Entry'!AD549,'DO NOT USE_Shared Picklist'!$Q$3:$Q$8,1,FALSE))),"Please select a value from the drop-down menu",IF('DO NOT USE_Contact Formulas'!A549,"OK",NA()))</f>
        <v>#N/A</v>
      </c>
    </row>
    <row r="550" spans="1:30" x14ac:dyDescent="0.25">
      <c r="A550" s="45" t="e">
        <f>IF('DO NOT USE_Contact Formulas'!A550,IF('DO NOT USE_Contact Formulas'!B550,"Not all required fields are completed","OK"),NA())</f>
        <v>#N/A</v>
      </c>
      <c r="B550" s="46" t="e">
        <f>IF(AND('DO NOT USE_Contact Formulas'!A550,ISBLANK('Contact Data Entry'!B550)),"First Name is required",IF(NOT(ISBLANK('Contact Data Entry'!B550)),"OK",NA()))</f>
        <v>#N/A</v>
      </c>
      <c r="C550" s="46" t="e">
        <f>IF(AND('DO NOT USE_Contact Formulas'!A550,ISBLANK('Contact Data Entry'!C550)),"Last Name is required",IF(NOT(ISBLANK('Contact Data Entry'!C550)),"OK",NA()))</f>
        <v>#N/A</v>
      </c>
      <c r="D550" s="46" t="e">
        <f>IF(AND('DO NOT USE_Contact Formulas'!A550,ISBLANK('Contact Data Entry'!D550)),"Birthdate is required",IF(NOT(ISBLANK('Contact Data Entry'!D550)),"OK",NA()))</f>
        <v>#N/A</v>
      </c>
      <c r="E550" s="46" t="e">
        <f>IF(AND(NOT(ISBLANK('Contact Data Entry'!E550)),ISNA(VLOOKUP('Contact Data Entry'!E550,'DO NOT USE_Shared Picklist'!$L$3:$L$81,1,FALSE))),"Please select a value from the drop-down menu",IF('DO NOT USE_Contact Formulas'!A550,"OK",NA()))</f>
        <v>#N/A</v>
      </c>
      <c r="F550" s="46" t="e">
        <f>IF(AND(NOT(ISBLANK('Contact Data Entry'!F550)),NOT(ISNUMBER(MATCH("*@*.?*",'Contact Data Entry'!F550,0)))),"Email must be in a valid format",IF('DO NOT USE_Contact Formulas'!A550,"OK",NA()))</f>
        <v>#N/A</v>
      </c>
      <c r="G550" s="46" t="e">
        <f>IF(AND('DO NOT USE_Contact Formulas'!A550,ISBLANK('Contact Data Entry'!G550)),"Mobile Phone is required",IF(NOT(ISBLANK('Contact Data Entry'!G550)),IF(AND(ISNUMBER(VALUE('Contact Data Entry'!G550)),LEFT('Contact Data Entry'!G550,1)&lt;&gt;"1",LEN('Contact Data Entry'!G550)=10),"OK","Phone number must be valid format"),NA()))</f>
        <v>#N/A</v>
      </c>
      <c r="H550" s="46" t="e">
        <f>IF(NOT(ISBLANK('Contact Data Entry'!H550)),IF(AND(ISNUMBER('Contact Data Entry'!H550),LEFT('Contact Data Entry'!H550,1)&lt;&gt;"1",LEN('Contact Data Entry'!H550)=10),"OK","Phone number must be valid format"),IF('DO NOT USE_Contact Formulas'!A550,"OK",NA()))</f>
        <v>#N/A</v>
      </c>
      <c r="I550" s="46" t="e">
        <f>IF(AND(NOT(ISBLANK('Contact Data Entry'!I550)),ISNA(VLOOKUP('Contact Data Entry'!I550,'DO NOT USE_Shared Picklist'!$N$3:$N$63,1,FALSE))),"Please select a value from the drop-down menu",IF('DO NOT USE_Contact Formulas'!A550,"OK",NA()))</f>
        <v>#N/A</v>
      </c>
      <c r="J550" s="46" t="e">
        <f>IF(AND('DO NOT USE_Contact Formulas'!A550,ISBLANK('Contact Data Entry'!J550)),"Home Street Address is required",IF(LEN('Contact Data Entry'!J550)&gt;255,"Home Street Address must be less than 255 characters",IF('DO NOT USE_Contact Formulas'!A550,"OK",NA())))</f>
        <v>#N/A</v>
      </c>
      <c r="K550" s="46" t="e">
        <f>IF(AND('DO NOT USE_Contact Formulas'!A550,ISBLANK('Contact Data Entry'!K550)),"City is required",IF(LEN('Contact Data Entry'!K550)&gt;40,"City must be less than 40 characters",IF('DO NOT USE_Contact Formulas'!A550,"OK",NA())))</f>
        <v>#N/A</v>
      </c>
      <c r="L550" s="46" t="e">
        <f>IF(AND('DO NOT USE_Contact Formulas'!A550,ISBLANK('Contact Data Entry'!L550)),"State is required",IF(AND(NOT(ISBLANK('Contact Data Entry'!L550)),ISNA(VLOOKUP('Contact Data Entry'!L550,'DO NOT USE_Shared Picklist'!$P$3:$P$52,1,FALSE))),"Please select a value from the drop-down menu",IF('DO NOT USE_Contact Formulas'!A550,"OK",NA())))</f>
        <v>#N/A</v>
      </c>
      <c r="M550" s="46" t="e">
        <f>IF(AND('DO NOT USE_Contact Formulas'!A550,ISBLANK('Contact Data Entry'!M550)),"Zip is required",IF(ISBLANK('Contact Data Entry'!M550),NA(),"OK"))</f>
        <v>#N/A</v>
      </c>
      <c r="N550" s="46" t="e">
        <f>IF(AND(NOT(ISBLANK('Contact Data Entry'!N550)),ISNA(VLOOKUP('Contact Data Entry'!N550,'DO NOT USE_Shared Picklist'!$E$3:$E$10,1,FALSE))),"Please select a value from the drop-down menu",IF('DO NOT USE_Contact Formulas'!A550,"OK",NA()))</f>
        <v>#N/A</v>
      </c>
      <c r="O550" s="46" t="e">
        <f>IF(AND('DO NOT USE_Contact Formulas'!A550,ISBLANK('Contact Data Entry'!O550)),"Occupation/Job Title is required",IF(NOT(ISBLANK('Contact Data Entry'!O550)),"OK",NA()))</f>
        <v>#N/A</v>
      </c>
      <c r="P550" s="46" t="e">
        <f>IF('DO NOT USE_Contact Formulas'!A550,IF(ISBLANK('Contact Data Entry'!P550),"Last Date On Site is required","OK"),NA())</f>
        <v>#N/A</v>
      </c>
      <c r="Q550" s="46" t="e">
        <f>IF(AND('DO NOT USE_Contact Formulas'!A550,ISBLANK('Contact Data Entry'!Q550)),"Specific Place in the Location is required",IF(ISBLANK('Contact Data Entry'!Q550),NA(),"OK"))</f>
        <v>#N/A</v>
      </c>
      <c r="R550" s="46" t="e">
        <f>IF(LEN('Contact Data Entry'!R550)&gt;250,"Employer Name must be less than 250 characters",IF('DO NOT USE_Contact Formulas'!A550,"OK",NA()))</f>
        <v>#N/A</v>
      </c>
      <c r="S550" s="46" t="e">
        <f>IF(AND(NOT(ISBLANK('Contact Data Entry'!S550)),ISNA(VLOOKUP('Contact Data Entry'!S550,'DO NOT USE_Shared Picklist'!$V$3:$V$7,1,FALSE))),"Please select a value from the drop-down menu",IF('DO NOT USE_Contact Formulas'!A550,"OK",NA()))</f>
        <v>#N/A</v>
      </c>
      <c r="T550" s="46" t="e">
        <f>IF(LEN('Contact Data Entry'!T550)&gt;255,"Work Area/Department must be less than 255 characters",IF('DO NOT USE_Contact Formulas'!A550,"OK",NA()))</f>
        <v>#N/A</v>
      </c>
      <c r="U550" s="46" t="e">
        <f>IF(LEN('Contact Data Entry'!U550)&gt;255,"Work Shifts must be less than 255 characters",IF('DO NOT USE_Contact Formulas'!A550,"OK",NA()))</f>
        <v>#N/A</v>
      </c>
      <c r="V550" s="47" t="e">
        <f ca="1">IF('Contact Data Entry'!V550&gt;'DO NOT USE_Shared Picklist'!$C$3,"Last Exposure Date cannot be a future date",IF('DO NOT USE_Contact Formulas'!A550,IF(ISBLANK('Contact Data Entry'!V550),"Last Exposure Date is required","OK"),NA()))</f>
        <v>#N/A</v>
      </c>
      <c r="W550" s="46" t="e">
        <f>IF(AND(NOT(ISBLANK('Contact Data Entry'!W550)),ISNA(VLOOKUP('Contact Data Entry'!W550,'DO NOT USE_Shared Picklist'!$D$3:$D$5,1,FALSE))),"Please select a value from the drop-down menu",IF('DO NOT USE_Contact Formulas'!A550,"OK",NA()))</f>
        <v>#N/A</v>
      </c>
      <c r="X550" s="46"/>
      <c r="Y550" s="46" t="e">
        <f>IF(AND(NOT(ISBLANK('Contact Data Entry'!Y550)),ISNA(VLOOKUP('Contact Data Entry'!Y550,'DO NOT USE_Shared Picklist'!$G$3:$G$5,1,FALSE))),"Please select a value from the drop-down menu",IF('DO NOT USE_Contact Formulas'!A550,"OK",NA()))</f>
        <v>#N/A</v>
      </c>
      <c r="Z550" s="46"/>
      <c r="AA550" s="46" t="e">
        <f>IF(AND(NOT(ISBLANK('Contact Data Entry'!AA550)),ISNA(VLOOKUP('Contact Data Entry'!AA550,'DO NOT USE_Shared Picklist'!$H$3:$H$4,1,FALSE))),"Please select a value from the drop-down menu",IF('DO NOT USE_Contact Formulas'!A550,"OK",NA()))</f>
        <v>#N/A</v>
      </c>
      <c r="AB550" s="46" t="e">
        <f ca="1">IF('Contact Data Entry'!AB550&gt;'DO NOT USE_Shared Picklist'!$C$3,"Test Date cannot be a future date",IF('DO NOT USE_Contact Formulas'!A550,"OK",NA()))</f>
        <v>#N/A</v>
      </c>
      <c r="AC550" s="46" t="e">
        <f>IF(AND(NOT(ISBLANK('Contact Data Entry'!AC550)),ISNA(VLOOKUP('Contact Data Entry'!AC550,'DO NOT USE_Shared Picklist'!$R$3:$R$7,1,FALSE))),"Please select a value from the drop-down menu",IF('DO NOT USE_Contact Formulas'!A550,"OK",NA()))</f>
        <v>#N/A</v>
      </c>
      <c r="AD550" s="46" t="e">
        <f>IF(AND(NOT(ISBLANK('Contact Data Entry'!AD550)),ISNA(VLOOKUP('Contact Data Entry'!AD550,'DO NOT USE_Shared Picklist'!$Q$3:$Q$8,1,FALSE))),"Please select a value from the drop-down menu",IF('DO NOT USE_Contact Formulas'!A550,"OK",NA()))</f>
        <v>#N/A</v>
      </c>
    </row>
    <row r="551" spans="1:30" x14ac:dyDescent="0.25">
      <c r="A551" s="45" t="e">
        <f>IF('DO NOT USE_Contact Formulas'!A551,IF('DO NOT USE_Contact Formulas'!B551,"Not all required fields are completed","OK"),NA())</f>
        <v>#N/A</v>
      </c>
      <c r="B551" s="46" t="e">
        <f>IF(AND('DO NOT USE_Contact Formulas'!A551,ISBLANK('Contact Data Entry'!B551)),"First Name is required",IF(NOT(ISBLANK('Contact Data Entry'!B551)),"OK",NA()))</f>
        <v>#N/A</v>
      </c>
      <c r="C551" s="46" t="e">
        <f>IF(AND('DO NOT USE_Contact Formulas'!A551,ISBLANK('Contact Data Entry'!C551)),"Last Name is required",IF(NOT(ISBLANK('Contact Data Entry'!C551)),"OK",NA()))</f>
        <v>#N/A</v>
      </c>
      <c r="D551" s="46" t="e">
        <f>IF(AND('DO NOT USE_Contact Formulas'!A551,ISBLANK('Contact Data Entry'!D551)),"Birthdate is required",IF(NOT(ISBLANK('Contact Data Entry'!D551)),"OK",NA()))</f>
        <v>#N/A</v>
      </c>
      <c r="E551" s="46" t="e">
        <f>IF(AND(NOT(ISBLANK('Contact Data Entry'!E551)),ISNA(VLOOKUP('Contact Data Entry'!E551,'DO NOT USE_Shared Picklist'!$L$3:$L$81,1,FALSE))),"Please select a value from the drop-down menu",IF('DO NOT USE_Contact Formulas'!A551,"OK",NA()))</f>
        <v>#N/A</v>
      </c>
      <c r="F551" s="46" t="e">
        <f>IF(AND(NOT(ISBLANK('Contact Data Entry'!F551)),NOT(ISNUMBER(MATCH("*@*.?*",'Contact Data Entry'!F551,0)))),"Email must be in a valid format",IF('DO NOT USE_Contact Formulas'!A551,"OK",NA()))</f>
        <v>#N/A</v>
      </c>
      <c r="G551" s="46" t="e">
        <f>IF(AND('DO NOT USE_Contact Formulas'!A551,ISBLANK('Contact Data Entry'!G551)),"Mobile Phone is required",IF(NOT(ISBLANK('Contact Data Entry'!G551)),IF(AND(ISNUMBER(VALUE('Contact Data Entry'!G551)),LEFT('Contact Data Entry'!G551,1)&lt;&gt;"1",LEN('Contact Data Entry'!G551)=10),"OK","Phone number must be valid format"),NA()))</f>
        <v>#N/A</v>
      </c>
      <c r="H551" s="46" t="e">
        <f>IF(NOT(ISBLANK('Contact Data Entry'!H551)),IF(AND(ISNUMBER('Contact Data Entry'!H551),LEFT('Contact Data Entry'!H551,1)&lt;&gt;"1",LEN('Contact Data Entry'!H551)=10),"OK","Phone number must be valid format"),IF('DO NOT USE_Contact Formulas'!A551,"OK",NA()))</f>
        <v>#N/A</v>
      </c>
      <c r="I551" s="46" t="e">
        <f>IF(AND(NOT(ISBLANK('Contact Data Entry'!I551)),ISNA(VLOOKUP('Contact Data Entry'!I551,'DO NOT USE_Shared Picklist'!$N$3:$N$63,1,FALSE))),"Please select a value from the drop-down menu",IF('DO NOT USE_Contact Formulas'!A551,"OK",NA()))</f>
        <v>#N/A</v>
      </c>
      <c r="J551" s="46" t="e">
        <f>IF(AND('DO NOT USE_Contact Formulas'!A551,ISBLANK('Contact Data Entry'!J551)),"Home Street Address is required",IF(LEN('Contact Data Entry'!J551)&gt;255,"Home Street Address must be less than 255 characters",IF('DO NOT USE_Contact Formulas'!A551,"OK",NA())))</f>
        <v>#N/A</v>
      </c>
      <c r="K551" s="46" t="e">
        <f>IF(AND('DO NOT USE_Contact Formulas'!A551,ISBLANK('Contact Data Entry'!K551)),"City is required",IF(LEN('Contact Data Entry'!K551)&gt;40,"City must be less than 40 characters",IF('DO NOT USE_Contact Formulas'!A551,"OK",NA())))</f>
        <v>#N/A</v>
      </c>
      <c r="L551" s="46" t="e">
        <f>IF(AND('DO NOT USE_Contact Formulas'!A551,ISBLANK('Contact Data Entry'!L551)),"State is required",IF(AND(NOT(ISBLANK('Contact Data Entry'!L551)),ISNA(VLOOKUP('Contact Data Entry'!L551,'DO NOT USE_Shared Picklist'!$P$3:$P$52,1,FALSE))),"Please select a value from the drop-down menu",IF('DO NOT USE_Contact Formulas'!A551,"OK",NA())))</f>
        <v>#N/A</v>
      </c>
      <c r="M551" s="46" t="e">
        <f>IF(AND('DO NOT USE_Contact Formulas'!A551,ISBLANK('Contact Data Entry'!M551)),"Zip is required",IF(ISBLANK('Contact Data Entry'!M551),NA(),"OK"))</f>
        <v>#N/A</v>
      </c>
      <c r="N551" s="46" t="e">
        <f>IF(AND(NOT(ISBLANK('Contact Data Entry'!N551)),ISNA(VLOOKUP('Contact Data Entry'!N551,'DO NOT USE_Shared Picklist'!$E$3:$E$10,1,FALSE))),"Please select a value from the drop-down menu",IF('DO NOT USE_Contact Formulas'!A551,"OK",NA()))</f>
        <v>#N/A</v>
      </c>
      <c r="O551" s="46" t="e">
        <f>IF(AND('DO NOT USE_Contact Formulas'!A551,ISBLANK('Contact Data Entry'!O551)),"Occupation/Job Title is required",IF(NOT(ISBLANK('Contact Data Entry'!O551)),"OK",NA()))</f>
        <v>#N/A</v>
      </c>
      <c r="P551" s="46" t="e">
        <f>IF('DO NOT USE_Contact Formulas'!A551,IF(ISBLANK('Contact Data Entry'!P551),"Last Date On Site is required","OK"),NA())</f>
        <v>#N/A</v>
      </c>
      <c r="Q551" s="46" t="e">
        <f>IF(AND('DO NOT USE_Contact Formulas'!A551,ISBLANK('Contact Data Entry'!Q551)),"Specific Place in the Location is required",IF(ISBLANK('Contact Data Entry'!Q551),NA(),"OK"))</f>
        <v>#N/A</v>
      </c>
      <c r="R551" s="46" t="e">
        <f>IF(LEN('Contact Data Entry'!R551)&gt;250,"Employer Name must be less than 250 characters",IF('DO NOT USE_Contact Formulas'!A551,"OK",NA()))</f>
        <v>#N/A</v>
      </c>
      <c r="S551" s="46" t="e">
        <f>IF(AND(NOT(ISBLANK('Contact Data Entry'!S551)),ISNA(VLOOKUP('Contact Data Entry'!S551,'DO NOT USE_Shared Picklist'!$V$3:$V$7,1,FALSE))),"Please select a value from the drop-down menu",IF('DO NOT USE_Contact Formulas'!A551,"OK",NA()))</f>
        <v>#N/A</v>
      </c>
      <c r="T551" s="46" t="e">
        <f>IF(LEN('Contact Data Entry'!T551)&gt;255,"Work Area/Department must be less than 255 characters",IF('DO NOT USE_Contact Formulas'!A551,"OK",NA()))</f>
        <v>#N/A</v>
      </c>
      <c r="U551" s="46" t="e">
        <f>IF(LEN('Contact Data Entry'!U551)&gt;255,"Work Shifts must be less than 255 characters",IF('DO NOT USE_Contact Formulas'!A551,"OK",NA()))</f>
        <v>#N/A</v>
      </c>
      <c r="V551" s="47" t="e">
        <f ca="1">IF('Contact Data Entry'!V551&gt;'DO NOT USE_Shared Picklist'!$C$3,"Last Exposure Date cannot be a future date",IF('DO NOT USE_Contact Formulas'!A551,IF(ISBLANK('Contact Data Entry'!V551),"Last Exposure Date is required","OK"),NA()))</f>
        <v>#N/A</v>
      </c>
      <c r="W551" s="46" t="e">
        <f>IF(AND(NOT(ISBLANK('Contact Data Entry'!W551)),ISNA(VLOOKUP('Contact Data Entry'!W551,'DO NOT USE_Shared Picklist'!$D$3:$D$5,1,FALSE))),"Please select a value from the drop-down menu",IF('DO NOT USE_Contact Formulas'!A551,"OK",NA()))</f>
        <v>#N/A</v>
      </c>
      <c r="X551" s="46"/>
      <c r="Y551" s="46" t="e">
        <f>IF(AND(NOT(ISBLANK('Contact Data Entry'!Y551)),ISNA(VLOOKUP('Contact Data Entry'!Y551,'DO NOT USE_Shared Picklist'!$G$3:$G$5,1,FALSE))),"Please select a value from the drop-down menu",IF('DO NOT USE_Contact Formulas'!A551,"OK",NA()))</f>
        <v>#N/A</v>
      </c>
      <c r="Z551" s="46"/>
      <c r="AA551" s="46" t="e">
        <f>IF(AND(NOT(ISBLANK('Contact Data Entry'!AA551)),ISNA(VLOOKUP('Contact Data Entry'!AA551,'DO NOT USE_Shared Picklist'!$H$3:$H$4,1,FALSE))),"Please select a value from the drop-down menu",IF('DO NOT USE_Contact Formulas'!A551,"OK",NA()))</f>
        <v>#N/A</v>
      </c>
      <c r="AB551" s="46" t="e">
        <f ca="1">IF('Contact Data Entry'!AB551&gt;'DO NOT USE_Shared Picklist'!$C$3,"Test Date cannot be a future date",IF('DO NOT USE_Contact Formulas'!A551,"OK",NA()))</f>
        <v>#N/A</v>
      </c>
      <c r="AC551" s="46" t="e">
        <f>IF(AND(NOT(ISBLANK('Contact Data Entry'!AC551)),ISNA(VLOOKUP('Contact Data Entry'!AC551,'DO NOT USE_Shared Picklist'!$R$3:$R$7,1,FALSE))),"Please select a value from the drop-down menu",IF('DO NOT USE_Contact Formulas'!A551,"OK",NA()))</f>
        <v>#N/A</v>
      </c>
      <c r="AD551" s="46" t="e">
        <f>IF(AND(NOT(ISBLANK('Contact Data Entry'!AD551)),ISNA(VLOOKUP('Contact Data Entry'!AD551,'DO NOT USE_Shared Picklist'!$Q$3:$Q$8,1,FALSE))),"Please select a value from the drop-down menu",IF('DO NOT USE_Contact Formulas'!A551,"OK",NA()))</f>
        <v>#N/A</v>
      </c>
    </row>
    <row r="552" spans="1:30" x14ac:dyDescent="0.25">
      <c r="A552" s="45" t="e">
        <f>IF('DO NOT USE_Contact Formulas'!A552,IF('DO NOT USE_Contact Formulas'!B552,"Not all required fields are completed","OK"),NA())</f>
        <v>#N/A</v>
      </c>
      <c r="B552" s="46" t="e">
        <f>IF(AND('DO NOT USE_Contact Formulas'!A552,ISBLANK('Contact Data Entry'!B552)),"First Name is required",IF(NOT(ISBLANK('Contact Data Entry'!B552)),"OK",NA()))</f>
        <v>#N/A</v>
      </c>
      <c r="C552" s="46" t="e">
        <f>IF(AND('DO NOT USE_Contact Formulas'!A552,ISBLANK('Contact Data Entry'!C552)),"Last Name is required",IF(NOT(ISBLANK('Contact Data Entry'!C552)),"OK",NA()))</f>
        <v>#N/A</v>
      </c>
      <c r="D552" s="46" t="e">
        <f>IF(AND('DO NOT USE_Contact Formulas'!A552,ISBLANK('Contact Data Entry'!D552)),"Birthdate is required",IF(NOT(ISBLANK('Contact Data Entry'!D552)),"OK",NA()))</f>
        <v>#N/A</v>
      </c>
      <c r="E552" s="46" t="e">
        <f>IF(AND(NOT(ISBLANK('Contact Data Entry'!E552)),ISNA(VLOOKUP('Contact Data Entry'!E552,'DO NOT USE_Shared Picklist'!$L$3:$L$81,1,FALSE))),"Please select a value from the drop-down menu",IF('DO NOT USE_Contact Formulas'!A552,"OK",NA()))</f>
        <v>#N/A</v>
      </c>
      <c r="F552" s="46" t="e">
        <f>IF(AND(NOT(ISBLANK('Contact Data Entry'!F552)),NOT(ISNUMBER(MATCH("*@*.?*",'Contact Data Entry'!F552,0)))),"Email must be in a valid format",IF('DO NOT USE_Contact Formulas'!A552,"OK",NA()))</f>
        <v>#N/A</v>
      </c>
      <c r="G552" s="46" t="e">
        <f>IF(AND('DO NOT USE_Contact Formulas'!A552,ISBLANK('Contact Data Entry'!G552)),"Mobile Phone is required",IF(NOT(ISBLANK('Contact Data Entry'!G552)),IF(AND(ISNUMBER(VALUE('Contact Data Entry'!G552)),LEFT('Contact Data Entry'!G552,1)&lt;&gt;"1",LEN('Contact Data Entry'!G552)=10),"OK","Phone number must be valid format"),NA()))</f>
        <v>#N/A</v>
      </c>
      <c r="H552" s="46" t="e">
        <f>IF(NOT(ISBLANK('Contact Data Entry'!H552)),IF(AND(ISNUMBER('Contact Data Entry'!H552),LEFT('Contact Data Entry'!H552,1)&lt;&gt;"1",LEN('Contact Data Entry'!H552)=10),"OK","Phone number must be valid format"),IF('DO NOT USE_Contact Formulas'!A552,"OK",NA()))</f>
        <v>#N/A</v>
      </c>
      <c r="I552" s="46" t="e">
        <f>IF(AND(NOT(ISBLANK('Contact Data Entry'!I552)),ISNA(VLOOKUP('Contact Data Entry'!I552,'DO NOT USE_Shared Picklist'!$N$3:$N$63,1,FALSE))),"Please select a value from the drop-down menu",IF('DO NOT USE_Contact Formulas'!A552,"OK",NA()))</f>
        <v>#N/A</v>
      </c>
      <c r="J552" s="46" t="e">
        <f>IF(AND('DO NOT USE_Contact Formulas'!A552,ISBLANK('Contact Data Entry'!J552)),"Home Street Address is required",IF(LEN('Contact Data Entry'!J552)&gt;255,"Home Street Address must be less than 255 characters",IF('DO NOT USE_Contact Formulas'!A552,"OK",NA())))</f>
        <v>#N/A</v>
      </c>
      <c r="K552" s="46" t="e">
        <f>IF(AND('DO NOT USE_Contact Formulas'!A552,ISBLANK('Contact Data Entry'!K552)),"City is required",IF(LEN('Contact Data Entry'!K552)&gt;40,"City must be less than 40 characters",IF('DO NOT USE_Contact Formulas'!A552,"OK",NA())))</f>
        <v>#N/A</v>
      </c>
      <c r="L552" s="46" t="e">
        <f>IF(AND('DO NOT USE_Contact Formulas'!A552,ISBLANK('Contact Data Entry'!L552)),"State is required",IF(AND(NOT(ISBLANK('Contact Data Entry'!L552)),ISNA(VLOOKUP('Contact Data Entry'!L552,'DO NOT USE_Shared Picklist'!$P$3:$P$52,1,FALSE))),"Please select a value from the drop-down menu",IF('DO NOT USE_Contact Formulas'!A552,"OK",NA())))</f>
        <v>#N/A</v>
      </c>
      <c r="M552" s="46" t="e">
        <f>IF(AND('DO NOT USE_Contact Formulas'!A552,ISBLANK('Contact Data Entry'!M552)),"Zip is required",IF(ISBLANK('Contact Data Entry'!M552),NA(),"OK"))</f>
        <v>#N/A</v>
      </c>
      <c r="N552" s="46" t="e">
        <f>IF(AND(NOT(ISBLANK('Contact Data Entry'!N552)),ISNA(VLOOKUP('Contact Data Entry'!N552,'DO NOT USE_Shared Picklist'!$E$3:$E$10,1,FALSE))),"Please select a value from the drop-down menu",IF('DO NOT USE_Contact Formulas'!A552,"OK",NA()))</f>
        <v>#N/A</v>
      </c>
      <c r="O552" s="46" t="e">
        <f>IF(AND('DO NOT USE_Contact Formulas'!A552,ISBLANK('Contact Data Entry'!O552)),"Occupation/Job Title is required",IF(NOT(ISBLANK('Contact Data Entry'!O552)),"OK",NA()))</f>
        <v>#N/A</v>
      </c>
      <c r="P552" s="46" t="e">
        <f>IF('DO NOT USE_Contact Formulas'!A552,IF(ISBLANK('Contact Data Entry'!P552),"Last Date On Site is required","OK"),NA())</f>
        <v>#N/A</v>
      </c>
      <c r="Q552" s="46" t="e">
        <f>IF(AND('DO NOT USE_Contact Formulas'!A552,ISBLANK('Contact Data Entry'!Q552)),"Specific Place in the Location is required",IF(ISBLANK('Contact Data Entry'!Q552),NA(),"OK"))</f>
        <v>#N/A</v>
      </c>
      <c r="R552" s="46" t="e">
        <f>IF(LEN('Contact Data Entry'!R552)&gt;250,"Employer Name must be less than 250 characters",IF('DO NOT USE_Contact Formulas'!A552,"OK",NA()))</f>
        <v>#N/A</v>
      </c>
      <c r="S552" s="46" t="e">
        <f>IF(AND(NOT(ISBLANK('Contact Data Entry'!S552)),ISNA(VLOOKUP('Contact Data Entry'!S552,'DO NOT USE_Shared Picklist'!$V$3:$V$7,1,FALSE))),"Please select a value from the drop-down menu",IF('DO NOT USE_Contact Formulas'!A552,"OK",NA()))</f>
        <v>#N/A</v>
      </c>
      <c r="T552" s="46" t="e">
        <f>IF(LEN('Contact Data Entry'!T552)&gt;255,"Work Area/Department must be less than 255 characters",IF('DO NOT USE_Contact Formulas'!A552,"OK",NA()))</f>
        <v>#N/A</v>
      </c>
      <c r="U552" s="46" t="e">
        <f>IF(LEN('Contact Data Entry'!U552)&gt;255,"Work Shifts must be less than 255 characters",IF('DO NOT USE_Contact Formulas'!A552,"OK",NA()))</f>
        <v>#N/A</v>
      </c>
      <c r="V552" s="47" t="e">
        <f ca="1">IF('Contact Data Entry'!V552&gt;'DO NOT USE_Shared Picklist'!$C$3,"Last Exposure Date cannot be a future date",IF('DO NOT USE_Contact Formulas'!A552,IF(ISBLANK('Contact Data Entry'!V552),"Last Exposure Date is required","OK"),NA()))</f>
        <v>#N/A</v>
      </c>
      <c r="W552" s="46" t="e">
        <f>IF(AND(NOT(ISBLANK('Contact Data Entry'!W552)),ISNA(VLOOKUP('Contact Data Entry'!W552,'DO NOT USE_Shared Picklist'!$D$3:$D$5,1,FALSE))),"Please select a value from the drop-down menu",IF('DO NOT USE_Contact Formulas'!A552,"OK",NA()))</f>
        <v>#N/A</v>
      </c>
      <c r="X552" s="46"/>
      <c r="Y552" s="46" t="e">
        <f>IF(AND(NOT(ISBLANK('Contact Data Entry'!Y552)),ISNA(VLOOKUP('Contact Data Entry'!Y552,'DO NOT USE_Shared Picklist'!$G$3:$G$5,1,FALSE))),"Please select a value from the drop-down menu",IF('DO NOT USE_Contact Formulas'!A552,"OK",NA()))</f>
        <v>#N/A</v>
      </c>
      <c r="Z552" s="46"/>
      <c r="AA552" s="46" t="e">
        <f>IF(AND(NOT(ISBLANK('Contact Data Entry'!AA552)),ISNA(VLOOKUP('Contact Data Entry'!AA552,'DO NOT USE_Shared Picklist'!$H$3:$H$4,1,FALSE))),"Please select a value from the drop-down menu",IF('DO NOT USE_Contact Formulas'!A552,"OK",NA()))</f>
        <v>#N/A</v>
      </c>
      <c r="AB552" s="46" t="e">
        <f ca="1">IF('Contact Data Entry'!AB552&gt;'DO NOT USE_Shared Picklist'!$C$3,"Test Date cannot be a future date",IF('DO NOT USE_Contact Formulas'!A552,"OK",NA()))</f>
        <v>#N/A</v>
      </c>
      <c r="AC552" s="46" t="e">
        <f>IF(AND(NOT(ISBLANK('Contact Data Entry'!AC552)),ISNA(VLOOKUP('Contact Data Entry'!AC552,'DO NOT USE_Shared Picklist'!$R$3:$R$7,1,FALSE))),"Please select a value from the drop-down menu",IF('DO NOT USE_Contact Formulas'!A552,"OK",NA()))</f>
        <v>#N/A</v>
      </c>
      <c r="AD552" s="46" t="e">
        <f>IF(AND(NOT(ISBLANK('Contact Data Entry'!AD552)),ISNA(VLOOKUP('Contact Data Entry'!AD552,'DO NOT USE_Shared Picklist'!$Q$3:$Q$8,1,FALSE))),"Please select a value from the drop-down menu",IF('DO NOT USE_Contact Formulas'!A552,"OK",NA()))</f>
        <v>#N/A</v>
      </c>
    </row>
    <row r="553" spans="1:30" x14ac:dyDescent="0.25">
      <c r="A553" s="45" t="e">
        <f>IF('DO NOT USE_Contact Formulas'!A553,IF('DO NOT USE_Contact Formulas'!B553,"Not all required fields are completed","OK"),NA())</f>
        <v>#N/A</v>
      </c>
      <c r="B553" s="46" t="e">
        <f>IF(AND('DO NOT USE_Contact Formulas'!A553,ISBLANK('Contact Data Entry'!B553)),"First Name is required",IF(NOT(ISBLANK('Contact Data Entry'!B553)),"OK",NA()))</f>
        <v>#N/A</v>
      </c>
      <c r="C553" s="46" t="e">
        <f>IF(AND('DO NOT USE_Contact Formulas'!A553,ISBLANK('Contact Data Entry'!C553)),"Last Name is required",IF(NOT(ISBLANK('Contact Data Entry'!C553)),"OK",NA()))</f>
        <v>#N/A</v>
      </c>
      <c r="D553" s="46" t="e">
        <f>IF(AND('DO NOT USE_Contact Formulas'!A553,ISBLANK('Contact Data Entry'!D553)),"Birthdate is required",IF(NOT(ISBLANK('Contact Data Entry'!D553)),"OK",NA()))</f>
        <v>#N/A</v>
      </c>
      <c r="E553" s="46" t="e">
        <f>IF(AND(NOT(ISBLANK('Contact Data Entry'!E553)),ISNA(VLOOKUP('Contact Data Entry'!E553,'DO NOT USE_Shared Picklist'!$L$3:$L$81,1,FALSE))),"Please select a value from the drop-down menu",IF('DO NOT USE_Contact Formulas'!A553,"OK",NA()))</f>
        <v>#N/A</v>
      </c>
      <c r="F553" s="46" t="e">
        <f>IF(AND(NOT(ISBLANK('Contact Data Entry'!F553)),NOT(ISNUMBER(MATCH("*@*.?*",'Contact Data Entry'!F553,0)))),"Email must be in a valid format",IF('DO NOT USE_Contact Formulas'!A553,"OK",NA()))</f>
        <v>#N/A</v>
      </c>
      <c r="G553" s="46" t="e">
        <f>IF(AND('DO NOT USE_Contact Formulas'!A553,ISBLANK('Contact Data Entry'!G553)),"Mobile Phone is required",IF(NOT(ISBLANK('Contact Data Entry'!G553)),IF(AND(ISNUMBER(VALUE('Contact Data Entry'!G553)),LEFT('Contact Data Entry'!G553,1)&lt;&gt;"1",LEN('Contact Data Entry'!G553)=10),"OK","Phone number must be valid format"),NA()))</f>
        <v>#N/A</v>
      </c>
      <c r="H553" s="46" t="e">
        <f>IF(NOT(ISBLANK('Contact Data Entry'!H553)),IF(AND(ISNUMBER('Contact Data Entry'!H553),LEFT('Contact Data Entry'!H553,1)&lt;&gt;"1",LEN('Contact Data Entry'!H553)=10),"OK","Phone number must be valid format"),IF('DO NOT USE_Contact Formulas'!A553,"OK",NA()))</f>
        <v>#N/A</v>
      </c>
      <c r="I553" s="46" t="e">
        <f>IF(AND(NOT(ISBLANK('Contact Data Entry'!I553)),ISNA(VLOOKUP('Contact Data Entry'!I553,'DO NOT USE_Shared Picklist'!$N$3:$N$63,1,FALSE))),"Please select a value from the drop-down menu",IF('DO NOT USE_Contact Formulas'!A553,"OK",NA()))</f>
        <v>#N/A</v>
      </c>
      <c r="J553" s="46" t="e">
        <f>IF(AND('DO NOT USE_Contact Formulas'!A553,ISBLANK('Contact Data Entry'!J553)),"Home Street Address is required",IF(LEN('Contact Data Entry'!J553)&gt;255,"Home Street Address must be less than 255 characters",IF('DO NOT USE_Contact Formulas'!A553,"OK",NA())))</f>
        <v>#N/A</v>
      </c>
      <c r="K553" s="46" t="e">
        <f>IF(AND('DO NOT USE_Contact Formulas'!A553,ISBLANK('Contact Data Entry'!K553)),"City is required",IF(LEN('Contact Data Entry'!K553)&gt;40,"City must be less than 40 characters",IF('DO NOT USE_Contact Formulas'!A553,"OK",NA())))</f>
        <v>#N/A</v>
      </c>
      <c r="L553" s="46" t="e">
        <f>IF(AND('DO NOT USE_Contact Formulas'!A553,ISBLANK('Contact Data Entry'!L553)),"State is required",IF(AND(NOT(ISBLANK('Contact Data Entry'!L553)),ISNA(VLOOKUP('Contact Data Entry'!L553,'DO NOT USE_Shared Picklist'!$P$3:$P$52,1,FALSE))),"Please select a value from the drop-down menu",IF('DO NOT USE_Contact Formulas'!A553,"OK",NA())))</f>
        <v>#N/A</v>
      </c>
      <c r="M553" s="46" t="e">
        <f>IF(AND('DO NOT USE_Contact Formulas'!A553,ISBLANK('Contact Data Entry'!M553)),"Zip is required",IF(ISBLANK('Contact Data Entry'!M553),NA(),"OK"))</f>
        <v>#N/A</v>
      </c>
      <c r="N553" s="46" t="e">
        <f>IF(AND(NOT(ISBLANK('Contact Data Entry'!N553)),ISNA(VLOOKUP('Contact Data Entry'!N553,'DO NOT USE_Shared Picklist'!$E$3:$E$10,1,FALSE))),"Please select a value from the drop-down menu",IF('DO NOT USE_Contact Formulas'!A553,"OK",NA()))</f>
        <v>#N/A</v>
      </c>
      <c r="O553" s="46" t="e">
        <f>IF(AND('DO NOT USE_Contact Formulas'!A553,ISBLANK('Contact Data Entry'!O553)),"Occupation/Job Title is required",IF(NOT(ISBLANK('Contact Data Entry'!O553)),"OK",NA()))</f>
        <v>#N/A</v>
      </c>
      <c r="P553" s="46" t="e">
        <f>IF('DO NOT USE_Contact Formulas'!A553,IF(ISBLANK('Contact Data Entry'!P553),"Last Date On Site is required","OK"),NA())</f>
        <v>#N/A</v>
      </c>
      <c r="Q553" s="46" t="e">
        <f>IF(AND('DO NOT USE_Contact Formulas'!A553,ISBLANK('Contact Data Entry'!Q553)),"Specific Place in the Location is required",IF(ISBLANK('Contact Data Entry'!Q553),NA(),"OK"))</f>
        <v>#N/A</v>
      </c>
      <c r="R553" s="46" t="e">
        <f>IF(LEN('Contact Data Entry'!R553)&gt;250,"Employer Name must be less than 250 characters",IF('DO NOT USE_Contact Formulas'!A553,"OK",NA()))</f>
        <v>#N/A</v>
      </c>
      <c r="S553" s="46" t="e">
        <f>IF(AND(NOT(ISBLANK('Contact Data Entry'!S553)),ISNA(VLOOKUP('Contact Data Entry'!S553,'DO NOT USE_Shared Picklist'!$V$3:$V$7,1,FALSE))),"Please select a value from the drop-down menu",IF('DO NOT USE_Contact Formulas'!A553,"OK",NA()))</f>
        <v>#N/A</v>
      </c>
      <c r="T553" s="46" t="e">
        <f>IF(LEN('Contact Data Entry'!T553)&gt;255,"Work Area/Department must be less than 255 characters",IF('DO NOT USE_Contact Formulas'!A553,"OK",NA()))</f>
        <v>#N/A</v>
      </c>
      <c r="U553" s="46" t="e">
        <f>IF(LEN('Contact Data Entry'!U553)&gt;255,"Work Shifts must be less than 255 characters",IF('DO NOT USE_Contact Formulas'!A553,"OK",NA()))</f>
        <v>#N/A</v>
      </c>
      <c r="V553" s="47" t="e">
        <f ca="1">IF('Contact Data Entry'!V553&gt;'DO NOT USE_Shared Picklist'!$C$3,"Last Exposure Date cannot be a future date",IF('DO NOT USE_Contact Formulas'!A553,IF(ISBLANK('Contact Data Entry'!V553),"Last Exposure Date is required","OK"),NA()))</f>
        <v>#N/A</v>
      </c>
      <c r="W553" s="46" t="e">
        <f>IF(AND(NOT(ISBLANK('Contact Data Entry'!W553)),ISNA(VLOOKUP('Contact Data Entry'!W553,'DO NOT USE_Shared Picklist'!$D$3:$D$5,1,FALSE))),"Please select a value from the drop-down menu",IF('DO NOT USE_Contact Formulas'!A553,"OK",NA()))</f>
        <v>#N/A</v>
      </c>
      <c r="X553" s="46"/>
      <c r="Y553" s="46" t="e">
        <f>IF(AND(NOT(ISBLANK('Contact Data Entry'!Y553)),ISNA(VLOOKUP('Contact Data Entry'!Y553,'DO NOT USE_Shared Picklist'!$G$3:$G$5,1,FALSE))),"Please select a value from the drop-down menu",IF('DO NOT USE_Contact Formulas'!A553,"OK",NA()))</f>
        <v>#N/A</v>
      </c>
      <c r="Z553" s="46"/>
      <c r="AA553" s="46" t="e">
        <f>IF(AND(NOT(ISBLANK('Contact Data Entry'!AA553)),ISNA(VLOOKUP('Contact Data Entry'!AA553,'DO NOT USE_Shared Picklist'!$H$3:$H$4,1,FALSE))),"Please select a value from the drop-down menu",IF('DO NOT USE_Contact Formulas'!A553,"OK",NA()))</f>
        <v>#N/A</v>
      </c>
      <c r="AB553" s="46" t="e">
        <f ca="1">IF('Contact Data Entry'!AB553&gt;'DO NOT USE_Shared Picklist'!$C$3,"Test Date cannot be a future date",IF('DO NOT USE_Contact Formulas'!A553,"OK",NA()))</f>
        <v>#N/A</v>
      </c>
      <c r="AC553" s="46" t="e">
        <f>IF(AND(NOT(ISBLANK('Contact Data Entry'!AC553)),ISNA(VLOOKUP('Contact Data Entry'!AC553,'DO NOT USE_Shared Picklist'!$R$3:$R$7,1,FALSE))),"Please select a value from the drop-down menu",IF('DO NOT USE_Contact Formulas'!A553,"OK",NA()))</f>
        <v>#N/A</v>
      </c>
      <c r="AD553" s="46" t="e">
        <f>IF(AND(NOT(ISBLANK('Contact Data Entry'!AD553)),ISNA(VLOOKUP('Contact Data Entry'!AD553,'DO NOT USE_Shared Picklist'!$Q$3:$Q$8,1,FALSE))),"Please select a value from the drop-down menu",IF('DO NOT USE_Contact Formulas'!A553,"OK",NA()))</f>
        <v>#N/A</v>
      </c>
    </row>
    <row r="554" spans="1:30" x14ac:dyDescent="0.25">
      <c r="A554" s="45" t="e">
        <f>IF('DO NOT USE_Contact Formulas'!A554,IF('DO NOT USE_Contact Formulas'!B554,"Not all required fields are completed","OK"),NA())</f>
        <v>#N/A</v>
      </c>
      <c r="B554" s="46" t="e">
        <f>IF(AND('DO NOT USE_Contact Formulas'!A554,ISBLANK('Contact Data Entry'!B554)),"First Name is required",IF(NOT(ISBLANK('Contact Data Entry'!B554)),"OK",NA()))</f>
        <v>#N/A</v>
      </c>
      <c r="C554" s="46" t="e">
        <f>IF(AND('DO NOT USE_Contact Formulas'!A554,ISBLANK('Contact Data Entry'!C554)),"Last Name is required",IF(NOT(ISBLANK('Contact Data Entry'!C554)),"OK",NA()))</f>
        <v>#N/A</v>
      </c>
      <c r="D554" s="46" t="e">
        <f>IF(AND('DO NOT USE_Contact Formulas'!A554,ISBLANK('Contact Data Entry'!D554)),"Birthdate is required",IF(NOT(ISBLANK('Contact Data Entry'!D554)),"OK",NA()))</f>
        <v>#N/A</v>
      </c>
      <c r="E554" s="46" t="e">
        <f>IF(AND(NOT(ISBLANK('Contact Data Entry'!E554)),ISNA(VLOOKUP('Contact Data Entry'!E554,'DO NOT USE_Shared Picklist'!$L$3:$L$81,1,FALSE))),"Please select a value from the drop-down menu",IF('DO NOT USE_Contact Formulas'!A554,"OK",NA()))</f>
        <v>#N/A</v>
      </c>
      <c r="F554" s="46" t="e">
        <f>IF(AND(NOT(ISBLANK('Contact Data Entry'!F554)),NOT(ISNUMBER(MATCH("*@*.?*",'Contact Data Entry'!F554,0)))),"Email must be in a valid format",IF('DO NOT USE_Contact Formulas'!A554,"OK",NA()))</f>
        <v>#N/A</v>
      </c>
      <c r="G554" s="46" t="e">
        <f>IF(AND('DO NOT USE_Contact Formulas'!A554,ISBLANK('Contact Data Entry'!G554)),"Mobile Phone is required",IF(NOT(ISBLANK('Contact Data Entry'!G554)),IF(AND(ISNUMBER(VALUE('Contact Data Entry'!G554)),LEFT('Contact Data Entry'!G554,1)&lt;&gt;"1",LEN('Contact Data Entry'!G554)=10),"OK","Phone number must be valid format"),NA()))</f>
        <v>#N/A</v>
      </c>
      <c r="H554" s="46" t="e">
        <f>IF(NOT(ISBLANK('Contact Data Entry'!H554)),IF(AND(ISNUMBER('Contact Data Entry'!H554),LEFT('Contact Data Entry'!H554,1)&lt;&gt;"1",LEN('Contact Data Entry'!H554)=10),"OK","Phone number must be valid format"),IF('DO NOT USE_Contact Formulas'!A554,"OK",NA()))</f>
        <v>#N/A</v>
      </c>
      <c r="I554" s="46" t="e">
        <f>IF(AND(NOT(ISBLANK('Contact Data Entry'!I554)),ISNA(VLOOKUP('Contact Data Entry'!I554,'DO NOT USE_Shared Picklist'!$N$3:$N$63,1,FALSE))),"Please select a value from the drop-down menu",IF('DO NOT USE_Contact Formulas'!A554,"OK",NA()))</f>
        <v>#N/A</v>
      </c>
      <c r="J554" s="46" t="e">
        <f>IF(AND('DO NOT USE_Contact Formulas'!A554,ISBLANK('Contact Data Entry'!J554)),"Home Street Address is required",IF(LEN('Contact Data Entry'!J554)&gt;255,"Home Street Address must be less than 255 characters",IF('DO NOT USE_Contact Formulas'!A554,"OK",NA())))</f>
        <v>#N/A</v>
      </c>
      <c r="K554" s="46" t="e">
        <f>IF(AND('DO NOT USE_Contact Formulas'!A554,ISBLANK('Contact Data Entry'!K554)),"City is required",IF(LEN('Contact Data Entry'!K554)&gt;40,"City must be less than 40 characters",IF('DO NOT USE_Contact Formulas'!A554,"OK",NA())))</f>
        <v>#N/A</v>
      </c>
      <c r="L554" s="46" t="e">
        <f>IF(AND('DO NOT USE_Contact Formulas'!A554,ISBLANK('Contact Data Entry'!L554)),"State is required",IF(AND(NOT(ISBLANK('Contact Data Entry'!L554)),ISNA(VLOOKUP('Contact Data Entry'!L554,'DO NOT USE_Shared Picklist'!$P$3:$P$52,1,FALSE))),"Please select a value from the drop-down menu",IF('DO NOT USE_Contact Formulas'!A554,"OK",NA())))</f>
        <v>#N/A</v>
      </c>
      <c r="M554" s="46" t="e">
        <f>IF(AND('DO NOT USE_Contact Formulas'!A554,ISBLANK('Contact Data Entry'!M554)),"Zip is required",IF(ISBLANK('Contact Data Entry'!M554),NA(),"OK"))</f>
        <v>#N/A</v>
      </c>
      <c r="N554" s="46" t="e">
        <f>IF(AND(NOT(ISBLANK('Contact Data Entry'!N554)),ISNA(VLOOKUP('Contact Data Entry'!N554,'DO NOT USE_Shared Picklist'!$E$3:$E$10,1,FALSE))),"Please select a value from the drop-down menu",IF('DO NOT USE_Contact Formulas'!A554,"OK",NA()))</f>
        <v>#N/A</v>
      </c>
      <c r="O554" s="46" t="e">
        <f>IF(AND('DO NOT USE_Contact Formulas'!A554,ISBLANK('Contact Data Entry'!O554)),"Occupation/Job Title is required",IF(NOT(ISBLANK('Contact Data Entry'!O554)),"OK",NA()))</f>
        <v>#N/A</v>
      </c>
      <c r="P554" s="46" t="e">
        <f>IF('DO NOT USE_Contact Formulas'!A554,IF(ISBLANK('Contact Data Entry'!P554),"Last Date On Site is required","OK"),NA())</f>
        <v>#N/A</v>
      </c>
      <c r="Q554" s="46" t="e">
        <f>IF(AND('DO NOT USE_Contact Formulas'!A554,ISBLANK('Contact Data Entry'!Q554)),"Specific Place in the Location is required",IF(ISBLANK('Contact Data Entry'!Q554),NA(),"OK"))</f>
        <v>#N/A</v>
      </c>
      <c r="R554" s="46" t="e">
        <f>IF(LEN('Contact Data Entry'!R554)&gt;250,"Employer Name must be less than 250 characters",IF('DO NOT USE_Contact Formulas'!A554,"OK",NA()))</f>
        <v>#N/A</v>
      </c>
      <c r="S554" s="46" t="e">
        <f>IF(AND(NOT(ISBLANK('Contact Data Entry'!S554)),ISNA(VLOOKUP('Contact Data Entry'!S554,'DO NOT USE_Shared Picklist'!$V$3:$V$7,1,FALSE))),"Please select a value from the drop-down menu",IF('DO NOT USE_Contact Formulas'!A554,"OK",NA()))</f>
        <v>#N/A</v>
      </c>
      <c r="T554" s="46" t="e">
        <f>IF(LEN('Contact Data Entry'!T554)&gt;255,"Work Area/Department must be less than 255 characters",IF('DO NOT USE_Contact Formulas'!A554,"OK",NA()))</f>
        <v>#N/A</v>
      </c>
      <c r="U554" s="46" t="e">
        <f>IF(LEN('Contact Data Entry'!U554)&gt;255,"Work Shifts must be less than 255 characters",IF('DO NOT USE_Contact Formulas'!A554,"OK",NA()))</f>
        <v>#N/A</v>
      </c>
      <c r="V554" s="47" t="e">
        <f ca="1">IF('Contact Data Entry'!V554&gt;'DO NOT USE_Shared Picklist'!$C$3,"Last Exposure Date cannot be a future date",IF('DO NOT USE_Contact Formulas'!A554,IF(ISBLANK('Contact Data Entry'!V554),"Last Exposure Date is required","OK"),NA()))</f>
        <v>#N/A</v>
      </c>
      <c r="W554" s="46" t="e">
        <f>IF(AND(NOT(ISBLANK('Contact Data Entry'!W554)),ISNA(VLOOKUP('Contact Data Entry'!W554,'DO NOT USE_Shared Picklist'!$D$3:$D$5,1,FALSE))),"Please select a value from the drop-down menu",IF('DO NOT USE_Contact Formulas'!A554,"OK",NA()))</f>
        <v>#N/A</v>
      </c>
      <c r="X554" s="46"/>
      <c r="Y554" s="46" t="e">
        <f>IF(AND(NOT(ISBLANK('Contact Data Entry'!Y554)),ISNA(VLOOKUP('Contact Data Entry'!Y554,'DO NOT USE_Shared Picklist'!$G$3:$G$5,1,FALSE))),"Please select a value from the drop-down menu",IF('DO NOT USE_Contact Formulas'!A554,"OK",NA()))</f>
        <v>#N/A</v>
      </c>
      <c r="Z554" s="46"/>
      <c r="AA554" s="46" t="e">
        <f>IF(AND(NOT(ISBLANK('Contact Data Entry'!AA554)),ISNA(VLOOKUP('Contact Data Entry'!AA554,'DO NOT USE_Shared Picklist'!$H$3:$H$4,1,FALSE))),"Please select a value from the drop-down menu",IF('DO NOT USE_Contact Formulas'!A554,"OK",NA()))</f>
        <v>#N/A</v>
      </c>
      <c r="AB554" s="46" t="e">
        <f ca="1">IF('Contact Data Entry'!AB554&gt;'DO NOT USE_Shared Picklist'!$C$3,"Test Date cannot be a future date",IF('DO NOT USE_Contact Formulas'!A554,"OK",NA()))</f>
        <v>#N/A</v>
      </c>
      <c r="AC554" s="46" t="e">
        <f>IF(AND(NOT(ISBLANK('Contact Data Entry'!AC554)),ISNA(VLOOKUP('Contact Data Entry'!AC554,'DO NOT USE_Shared Picklist'!$R$3:$R$7,1,FALSE))),"Please select a value from the drop-down menu",IF('DO NOT USE_Contact Formulas'!A554,"OK",NA()))</f>
        <v>#N/A</v>
      </c>
      <c r="AD554" s="46" t="e">
        <f>IF(AND(NOT(ISBLANK('Contact Data Entry'!AD554)),ISNA(VLOOKUP('Contact Data Entry'!AD554,'DO NOT USE_Shared Picklist'!$Q$3:$Q$8,1,FALSE))),"Please select a value from the drop-down menu",IF('DO NOT USE_Contact Formulas'!A554,"OK",NA()))</f>
        <v>#N/A</v>
      </c>
    </row>
    <row r="555" spans="1:30" x14ac:dyDescent="0.25">
      <c r="A555" s="45" t="e">
        <f>IF('DO NOT USE_Contact Formulas'!A555,IF('DO NOT USE_Contact Formulas'!B555,"Not all required fields are completed","OK"),NA())</f>
        <v>#N/A</v>
      </c>
      <c r="B555" s="46" t="e">
        <f>IF(AND('DO NOT USE_Contact Formulas'!A555,ISBLANK('Contact Data Entry'!B555)),"First Name is required",IF(NOT(ISBLANK('Contact Data Entry'!B555)),"OK",NA()))</f>
        <v>#N/A</v>
      </c>
      <c r="C555" s="46" t="e">
        <f>IF(AND('DO NOT USE_Contact Formulas'!A555,ISBLANK('Contact Data Entry'!C555)),"Last Name is required",IF(NOT(ISBLANK('Contact Data Entry'!C555)),"OK",NA()))</f>
        <v>#N/A</v>
      </c>
      <c r="D555" s="46" t="e">
        <f>IF(AND('DO NOT USE_Contact Formulas'!A555,ISBLANK('Contact Data Entry'!D555)),"Birthdate is required",IF(NOT(ISBLANK('Contact Data Entry'!D555)),"OK",NA()))</f>
        <v>#N/A</v>
      </c>
      <c r="E555" s="46" t="e">
        <f>IF(AND(NOT(ISBLANK('Contact Data Entry'!E555)),ISNA(VLOOKUP('Contact Data Entry'!E555,'DO NOT USE_Shared Picklist'!$L$3:$L$81,1,FALSE))),"Please select a value from the drop-down menu",IF('DO NOT USE_Contact Formulas'!A555,"OK",NA()))</f>
        <v>#N/A</v>
      </c>
      <c r="F555" s="46" t="e">
        <f>IF(AND(NOT(ISBLANK('Contact Data Entry'!F555)),NOT(ISNUMBER(MATCH("*@*.?*",'Contact Data Entry'!F555,0)))),"Email must be in a valid format",IF('DO NOT USE_Contact Formulas'!A555,"OK",NA()))</f>
        <v>#N/A</v>
      </c>
      <c r="G555" s="46" t="e">
        <f>IF(AND('DO NOT USE_Contact Formulas'!A555,ISBLANK('Contact Data Entry'!G555)),"Mobile Phone is required",IF(NOT(ISBLANK('Contact Data Entry'!G555)),IF(AND(ISNUMBER(VALUE('Contact Data Entry'!G555)),LEFT('Contact Data Entry'!G555,1)&lt;&gt;"1",LEN('Contact Data Entry'!G555)=10),"OK","Phone number must be valid format"),NA()))</f>
        <v>#N/A</v>
      </c>
      <c r="H555" s="46" t="e">
        <f>IF(NOT(ISBLANK('Contact Data Entry'!H555)),IF(AND(ISNUMBER('Contact Data Entry'!H555),LEFT('Contact Data Entry'!H555,1)&lt;&gt;"1",LEN('Contact Data Entry'!H555)=10),"OK","Phone number must be valid format"),IF('DO NOT USE_Contact Formulas'!A555,"OK",NA()))</f>
        <v>#N/A</v>
      </c>
      <c r="I555" s="46" t="e">
        <f>IF(AND(NOT(ISBLANK('Contact Data Entry'!I555)),ISNA(VLOOKUP('Contact Data Entry'!I555,'DO NOT USE_Shared Picklist'!$N$3:$N$63,1,FALSE))),"Please select a value from the drop-down menu",IF('DO NOT USE_Contact Formulas'!A555,"OK",NA()))</f>
        <v>#N/A</v>
      </c>
      <c r="J555" s="46" t="e">
        <f>IF(AND('DO NOT USE_Contact Formulas'!A555,ISBLANK('Contact Data Entry'!J555)),"Home Street Address is required",IF(LEN('Contact Data Entry'!J555)&gt;255,"Home Street Address must be less than 255 characters",IF('DO NOT USE_Contact Formulas'!A555,"OK",NA())))</f>
        <v>#N/A</v>
      </c>
      <c r="K555" s="46" t="e">
        <f>IF(AND('DO NOT USE_Contact Formulas'!A555,ISBLANK('Contact Data Entry'!K555)),"City is required",IF(LEN('Contact Data Entry'!K555)&gt;40,"City must be less than 40 characters",IF('DO NOT USE_Contact Formulas'!A555,"OK",NA())))</f>
        <v>#N/A</v>
      </c>
      <c r="L555" s="46" t="e">
        <f>IF(AND('DO NOT USE_Contact Formulas'!A555,ISBLANK('Contact Data Entry'!L555)),"State is required",IF(AND(NOT(ISBLANK('Contact Data Entry'!L555)),ISNA(VLOOKUP('Contact Data Entry'!L555,'DO NOT USE_Shared Picklist'!$P$3:$P$52,1,FALSE))),"Please select a value from the drop-down menu",IF('DO NOT USE_Contact Formulas'!A555,"OK",NA())))</f>
        <v>#N/A</v>
      </c>
      <c r="M555" s="46" t="e">
        <f>IF(AND('DO NOT USE_Contact Formulas'!A555,ISBLANK('Contact Data Entry'!M555)),"Zip is required",IF(ISBLANK('Contact Data Entry'!M555),NA(),"OK"))</f>
        <v>#N/A</v>
      </c>
      <c r="N555" s="46" t="e">
        <f>IF(AND(NOT(ISBLANK('Contact Data Entry'!N555)),ISNA(VLOOKUP('Contact Data Entry'!N555,'DO NOT USE_Shared Picklist'!$E$3:$E$10,1,FALSE))),"Please select a value from the drop-down menu",IF('DO NOT USE_Contact Formulas'!A555,"OK",NA()))</f>
        <v>#N/A</v>
      </c>
      <c r="O555" s="46" t="e">
        <f>IF(AND('DO NOT USE_Contact Formulas'!A555,ISBLANK('Contact Data Entry'!O555)),"Occupation/Job Title is required",IF(NOT(ISBLANK('Contact Data Entry'!O555)),"OK",NA()))</f>
        <v>#N/A</v>
      </c>
      <c r="P555" s="46" t="e">
        <f>IF('DO NOT USE_Contact Formulas'!A555,IF(ISBLANK('Contact Data Entry'!P555),"Last Date On Site is required","OK"),NA())</f>
        <v>#N/A</v>
      </c>
      <c r="Q555" s="46" t="e">
        <f>IF(AND('DO NOT USE_Contact Formulas'!A555,ISBLANK('Contact Data Entry'!Q555)),"Specific Place in the Location is required",IF(ISBLANK('Contact Data Entry'!Q555),NA(),"OK"))</f>
        <v>#N/A</v>
      </c>
      <c r="R555" s="46" t="e">
        <f>IF(LEN('Contact Data Entry'!R555)&gt;250,"Employer Name must be less than 250 characters",IF('DO NOT USE_Contact Formulas'!A555,"OK",NA()))</f>
        <v>#N/A</v>
      </c>
      <c r="S555" s="46" t="e">
        <f>IF(AND(NOT(ISBLANK('Contact Data Entry'!S555)),ISNA(VLOOKUP('Contact Data Entry'!S555,'DO NOT USE_Shared Picklist'!$V$3:$V$7,1,FALSE))),"Please select a value from the drop-down menu",IF('DO NOT USE_Contact Formulas'!A555,"OK",NA()))</f>
        <v>#N/A</v>
      </c>
      <c r="T555" s="46" t="e">
        <f>IF(LEN('Contact Data Entry'!T555)&gt;255,"Work Area/Department must be less than 255 characters",IF('DO NOT USE_Contact Formulas'!A555,"OK",NA()))</f>
        <v>#N/A</v>
      </c>
      <c r="U555" s="46" t="e">
        <f>IF(LEN('Contact Data Entry'!U555)&gt;255,"Work Shifts must be less than 255 characters",IF('DO NOT USE_Contact Formulas'!A555,"OK",NA()))</f>
        <v>#N/A</v>
      </c>
      <c r="V555" s="47" t="e">
        <f ca="1">IF('Contact Data Entry'!V555&gt;'DO NOT USE_Shared Picklist'!$C$3,"Last Exposure Date cannot be a future date",IF('DO NOT USE_Contact Formulas'!A555,IF(ISBLANK('Contact Data Entry'!V555),"Last Exposure Date is required","OK"),NA()))</f>
        <v>#N/A</v>
      </c>
      <c r="W555" s="46" t="e">
        <f>IF(AND(NOT(ISBLANK('Contact Data Entry'!W555)),ISNA(VLOOKUP('Contact Data Entry'!W555,'DO NOT USE_Shared Picklist'!$D$3:$D$5,1,FALSE))),"Please select a value from the drop-down menu",IF('DO NOT USE_Contact Formulas'!A555,"OK",NA()))</f>
        <v>#N/A</v>
      </c>
      <c r="X555" s="46"/>
      <c r="Y555" s="46" t="e">
        <f>IF(AND(NOT(ISBLANK('Contact Data Entry'!Y555)),ISNA(VLOOKUP('Contact Data Entry'!Y555,'DO NOT USE_Shared Picklist'!$G$3:$G$5,1,FALSE))),"Please select a value from the drop-down menu",IF('DO NOT USE_Contact Formulas'!A555,"OK",NA()))</f>
        <v>#N/A</v>
      </c>
      <c r="Z555" s="46"/>
      <c r="AA555" s="46" t="e">
        <f>IF(AND(NOT(ISBLANK('Contact Data Entry'!AA555)),ISNA(VLOOKUP('Contact Data Entry'!AA555,'DO NOT USE_Shared Picklist'!$H$3:$H$4,1,FALSE))),"Please select a value from the drop-down menu",IF('DO NOT USE_Contact Formulas'!A555,"OK",NA()))</f>
        <v>#N/A</v>
      </c>
      <c r="AB555" s="46" t="e">
        <f ca="1">IF('Contact Data Entry'!AB555&gt;'DO NOT USE_Shared Picklist'!$C$3,"Test Date cannot be a future date",IF('DO NOT USE_Contact Formulas'!A555,"OK",NA()))</f>
        <v>#N/A</v>
      </c>
      <c r="AC555" s="46" t="e">
        <f>IF(AND(NOT(ISBLANK('Contact Data Entry'!AC555)),ISNA(VLOOKUP('Contact Data Entry'!AC555,'DO NOT USE_Shared Picklist'!$R$3:$R$7,1,FALSE))),"Please select a value from the drop-down menu",IF('DO NOT USE_Contact Formulas'!A555,"OK",NA()))</f>
        <v>#N/A</v>
      </c>
      <c r="AD555" s="46" t="e">
        <f>IF(AND(NOT(ISBLANK('Contact Data Entry'!AD555)),ISNA(VLOOKUP('Contact Data Entry'!AD555,'DO NOT USE_Shared Picklist'!$Q$3:$Q$8,1,FALSE))),"Please select a value from the drop-down menu",IF('DO NOT USE_Contact Formulas'!A555,"OK",NA()))</f>
        <v>#N/A</v>
      </c>
    </row>
    <row r="556" spans="1:30" x14ac:dyDescent="0.25">
      <c r="A556" s="45" t="e">
        <f>IF('DO NOT USE_Contact Formulas'!A556,IF('DO NOT USE_Contact Formulas'!B556,"Not all required fields are completed","OK"),NA())</f>
        <v>#N/A</v>
      </c>
      <c r="B556" s="46" t="e">
        <f>IF(AND('DO NOT USE_Contact Formulas'!A556,ISBLANK('Contact Data Entry'!B556)),"First Name is required",IF(NOT(ISBLANK('Contact Data Entry'!B556)),"OK",NA()))</f>
        <v>#N/A</v>
      </c>
      <c r="C556" s="46" t="e">
        <f>IF(AND('DO NOT USE_Contact Formulas'!A556,ISBLANK('Contact Data Entry'!C556)),"Last Name is required",IF(NOT(ISBLANK('Contact Data Entry'!C556)),"OK",NA()))</f>
        <v>#N/A</v>
      </c>
      <c r="D556" s="46" t="e">
        <f>IF(AND('DO NOT USE_Contact Formulas'!A556,ISBLANK('Contact Data Entry'!D556)),"Birthdate is required",IF(NOT(ISBLANK('Contact Data Entry'!D556)),"OK",NA()))</f>
        <v>#N/A</v>
      </c>
      <c r="E556" s="46" t="e">
        <f>IF(AND(NOT(ISBLANK('Contact Data Entry'!E556)),ISNA(VLOOKUP('Contact Data Entry'!E556,'DO NOT USE_Shared Picklist'!$L$3:$L$81,1,FALSE))),"Please select a value from the drop-down menu",IF('DO NOT USE_Contact Formulas'!A556,"OK",NA()))</f>
        <v>#N/A</v>
      </c>
      <c r="F556" s="46" t="e">
        <f>IF(AND(NOT(ISBLANK('Contact Data Entry'!F556)),NOT(ISNUMBER(MATCH("*@*.?*",'Contact Data Entry'!F556,0)))),"Email must be in a valid format",IF('DO NOT USE_Contact Formulas'!A556,"OK",NA()))</f>
        <v>#N/A</v>
      </c>
      <c r="G556" s="46" t="e">
        <f>IF(AND('DO NOT USE_Contact Formulas'!A556,ISBLANK('Contact Data Entry'!G556)),"Mobile Phone is required",IF(NOT(ISBLANK('Contact Data Entry'!G556)),IF(AND(ISNUMBER(VALUE('Contact Data Entry'!G556)),LEFT('Contact Data Entry'!G556,1)&lt;&gt;"1",LEN('Contact Data Entry'!G556)=10),"OK","Phone number must be valid format"),NA()))</f>
        <v>#N/A</v>
      </c>
      <c r="H556" s="46" t="e">
        <f>IF(NOT(ISBLANK('Contact Data Entry'!H556)),IF(AND(ISNUMBER('Contact Data Entry'!H556),LEFT('Contact Data Entry'!H556,1)&lt;&gt;"1",LEN('Contact Data Entry'!H556)=10),"OK","Phone number must be valid format"),IF('DO NOT USE_Contact Formulas'!A556,"OK",NA()))</f>
        <v>#N/A</v>
      </c>
      <c r="I556" s="46" t="e">
        <f>IF(AND(NOT(ISBLANK('Contact Data Entry'!I556)),ISNA(VLOOKUP('Contact Data Entry'!I556,'DO NOT USE_Shared Picklist'!$N$3:$N$63,1,FALSE))),"Please select a value from the drop-down menu",IF('DO NOT USE_Contact Formulas'!A556,"OK",NA()))</f>
        <v>#N/A</v>
      </c>
      <c r="J556" s="46" t="e">
        <f>IF(AND('DO NOT USE_Contact Formulas'!A556,ISBLANK('Contact Data Entry'!J556)),"Home Street Address is required",IF(LEN('Contact Data Entry'!J556)&gt;255,"Home Street Address must be less than 255 characters",IF('DO NOT USE_Contact Formulas'!A556,"OK",NA())))</f>
        <v>#N/A</v>
      </c>
      <c r="K556" s="46" t="e">
        <f>IF(AND('DO NOT USE_Contact Formulas'!A556,ISBLANK('Contact Data Entry'!K556)),"City is required",IF(LEN('Contact Data Entry'!K556)&gt;40,"City must be less than 40 characters",IF('DO NOT USE_Contact Formulas'!A556,"OK",NA())))</f>
        <v>#N/A</v>
      </c>
      <c r="L556" s="46" t="e">
        <f>IF(AND('DO NOT USE_Contact Formulas'!A556,ISBLANK('Contact Data Entry'!L556)),"State is required",IF(AND(NOT(ISBLANK('Contact Data Entry'!L556)),ISNA(VLOOKUP('Contact Data Entry'!L556,'DO NOT USE_Shared Picklist'!$P$3:$P$52,1,FALSE))),"Please select a value from the drop-down menu",IF('DO NOT USE_Contact Formulas'!A556,"OK",NA())))</f>
        <v>#N/A</v>
      </c>
      <c r="M556" s="46" t="e">
        <f>IF(AND('DO NOT USE_Contact Formulas'!A556,ISBLANK('Contact Data Entry'!M556)),"Zip is required",IF(ISBLANK('Contact Data Entry'!M556),NA(),"OK"))</f>
        <v>#N/A</v>
      </c>
      <c r="N556" s="46" t="e">
        <f>IF(AND(NOT(ISBLANK('Contact Data Entry'!N556)),ISNA(VLOOKUP('Contact Data Entry'!N556,'DO NOT USE_Shared Picklist'!$E$3:$E$10,1,FALSE))),"Please select a value from the drop-down menu",IF('DO NOT USE_Contact Formulas'!A556,"OK",NA()))</f>
        <v>#N/A</v>
      </c>
      <c r="O556" s="46" t="e">
        <f>IF(AND('DO NOT USE_Contact Formulas'!A556,ISBLANK('Contact Data Entry'!O556)),"Occupation/Job Title is required",IF(NOT(ISBLANK('Contact Data Entry'!O556)),"OK",NA()))</f>
        <v>#N/A</v>
      </c>
      <c r="P556" s="46" t="e">
        <f>IF('DO NOT USE_Contact Formulas'!A556,IF(ISBLANK('Contact Data Entry'!P556),"Last Date On Site is required","OK"),NA())</f>
        <v>#N/A</v>
      </c>
      <c r="Q556" s="46" t="e">
        <f>IF(AND('DO NOT USE_Contact Formulas'!A556,ISBLANK('Contact Data Entry'!Q556)),"Specific Place in the Location is required",IF(ISBLANK('Contact Data Entry'!Q556),NA(),"OK"))</f>
        <v>#N/A</v>
      </c>
      <c r="R556" s="46" t="e">
        <f>IF(LEN('Contact Data Entry'!R556)&gt;250,"Employer Name must be less than 250 characters",IF('DO NOT USE_Contact Formulas'!A556,"OK",NA()))</f>
        <v>#N/A</v>
      </c>
      <c r="S556" s="46" t="e">
        <f>IF(AND(NOT(ISBLANK('Contact Data Entry'!S556)),ISNA(VLOOKUP('Contact Data Entry'!S556,'DO NOT USE_Shared Picklist'!$V$3:$V$7,1,FALSE))),"Please select a value from the drop-down menu",IF('DO NOT USE_Contact Formulas'!A556,"OK",NA()))</f>
        <v>#N/A</v>
      </c>
      <c r="T556" s="46" t="e">
        <f>IF(LEN('Contact Data Entry'!T556)&gt;255,"Work Area/Department must be less than 255 characters",IF('DO NOT USE_Contact Formulas'!A556,"OK",NA()))</f>
        <v>#N/A</v>
      </c>
      <c r="U556" s="46" t="e">
        <f>IF(LEN('Contact Data Entry'!U556)&gt;255,"Work Shifts must be less than 255 characters",IF('DO NOT USE_Contact Formulas'!A556,"OK",NA()))</f>
        <v>#N/A</v>
      </c>
      <c r="V556" s="47" t="e">
        <f ca="1">IF('Contact Data Entry'!V556&gt;'DO NOT USE_Shared Picklist'!$C$3,"Last Exposure Date cannot be a future date",IF('DO NOT USE_Contact Formulas'!A556,IF(ISBLANK('Contact Data Entry'!V556),"Last Exposure Date is required","OK"),NA()))</f>
        <v>#N/A</v>
      </c>
      <c r="W556" s="46" t="e">
        <f>IF(AND(NOT(ISBLANK('Contact Data Entry'!W556)),ISNA(VLOOKUP('Contact Data Entry'!W556,'DO NOT USE_Shared Picklist'!$D$3:$D$5,1,FALSE))),"Please select a value from the drop-down menu",IF('DO NOT USE_Contact Formulas'!A556,"OK",NA()))</f>
        <v>#N/A</v>
      </c>
      <c r="X556" s="46"/>
      <c r="Y556" s="46" t="e">
        <f>IF(AND(NOT(ISBLANK('Contact Data Entry'!Y556)),ISNA(VLOOKUP('Contact Data Entry'!Y556,'DO NOT USE_Shared Picklist'!$G$3:$G$5,1,FALSE))),"Please select a value from the drop-down menu",IF('DO NOT USE_Contact Formulas'!A556,"OK",NA()))</f>
        <v>#N/A</v>
      </c>
      <c r="Z556" s="46"/>
      <c r="AA556" s="46" t="e">
        <f>IF(AND(NOT(ISBLANK('Contact Data Entry'!AA556)),ISNA(VLOOKUP('Contact Data Entry'!AA556,'DO NOT USE_Shared Picklist'!$H$3:$H$4,1,FALSE))),"Please select a value from the drop-down menu",IF('DO NOT USE_Contact Formulas'!A556,"OK",NA()))</f>
        <v>#N/A</v>
      </c>
      <c r="AB556" s="46" t="e">
        <f ca="1">IF('Contact Data Entry'!AB556&gt;'DO NOT USE_Shared Picklist'!$C$3,"Test Date cannot be a future date",IF('DO NOT USE_Contact Formulas'!A556,"OK",NA()))</f>
        <v>#N/A</v>
      </c>
      <c r="AC556" s="46" t="e">
        <f>IF(AND(NOT(ISBLANK('Contact Data Entry'!AC556)),ISNA(VLOOKUP('Contact Data Entry'!AC556,'DO NOT USE_Shared Picklist'!$R$3:$R$7,1,FALSE))),"Please select a value from the drop-down menu",IF('DO NOT USE_Contact Formulas'!A556,"OK",NA()))</f>
        <v>#N/A</v>
      </c>
      <c r="AD556" s="46" t="e">
        <f>IF(AND(NOT(ISBLANK('Contact Data Entry'!AD556)),ISNA(VLOOKUP('Contact Data Entry'!AD556,'DO NOT USE_Shared Picklist'!$Q$3:$Q$8,1,FALSE))),"Please select a value from the drop-down menu",IF('DO NOT USE_Contact Formulas'!A556,"OK",NA()))</f>
        <v>#N/A</v>
      </c>
    </row>
    <row r="557" spans="1:30" x14ac:dyDescent="0.25">
      <c r="A557" s="45" t="e">
        <f>IF('DO NOT USE_Contact Formulas'!A557,IF('DO NOT USE_Contact Formulas'!B557,"Not all required fields are completed","OK"),NA())</f>
        <v>#N/A</v>
      </c>
      <c r="B557" s="46" t="e">
        <f>IF(AND('DO NOT USE_Contact Formulas'!A557,ISBLANK('Contact Data Entry'!B557)),"First Name is required",IF(NOT(ISBLANK('Contact Data Entry'!B557)),"OK",NA()))</f>
        <v>#N/A</v>
      </c>
      <c r="C557" s="46" t="e">
        <f>IF(AND('DO NOT USE_Contact Formulas'!A557,ISBLANK('Contact Data Entry'!C557)),"Last Name is required",IF(NOT(ISBLANK('Contact Data Entry'!C557)),"OK",NA()))</f>
        <v>#N/A</v>
      </c>
      <c r="D557" s="46" t="e">
        <f>IF(AND('DO NOT USE_Contact Formulas'!A557,ISBLANK('Contact Data Entry'!D557)),"Birthdate is required",IF(NOT(ISBLANK('Contact Data Entry'!D557)),"OK",NA()))</f>
        <v>#N/A</v>
      </c>
      <c r="E557" s="46" t="e">
        <f>IF(AND(NOT(ISBLANK('Contact Data Entry'!E557)),ISNA(VLOOKUP('Contact Data Entry'!E557,'DO NOT USE_Shared Picklist'!$L$3:$L$81,1,FALSE))),"Please select a value from the drop-down menu",IF('DO NOT USE_Contact Formulas'!A557,"OK",NA()))</f>
        <v>#N/A</v>
      </c>
      <c r="F557" s="46" t="e">
        <f>IF(AND(NOT(ISBLANK('Contact Data Entry'!F557)),NOT(ISNUMBER(MATCH("*@*.?*",'Contact Data Entry'!F557,0)))),"Email must be in a valid format",IF('DO NOT USE_Contact Formulas'!A557,"OK",NA()))</f>
        <v>#N/A</v>
      </c>
      <c r="G557" s="46" t="e">
        <f>IF(AND('DO NOT USE_Contact Formulas'!A557,ISBLANK('Contact Data Entry'!G557)),"Mobile Phone is required",IF(NOT(ISBLANK('Contact Data Entry'!G557)),IF(AND(ISNUMBER(VALUE('Contact Data Entry'!G557)),LEFT('Contact Data Entry'!G557,1)&lt;&gt;"1",LEN('Contact Data Entry'!G557)=10),"OK","Phone number must be valid format"),NA()))</f>
        <v>#N/A</v>
      </c>
      <c r="H557" s="46" t="e">
        <f>IF(NOT(ISBLANK('Contact Data Entry'!H557)),IF(AND(ISNUMBER('Contact Data Entry'!H557),LEFT('Contact Data Entry'!H557,1)&lt;&gt;"1",LEN('Contact Data Entry'!H557)=10),"OK","Phone number must be valid format"),IF('DO NOT USE_Contact Formulas'!A557,"OK",NA()))</f>
        <v>#N/A</v>
      </c>
      <c r="I557" s="46" t="e">
        <f>IF(AND(NOT(ISBLANK('Contact Data Entry'!I557)),ISNA(VLOOKUP('Contact Data Entry'!I557,'DO NOT USE_Shared Picklist'!$N$3:$N$63,1,FALSE))),"Please select a value from the drop-down menu",IF('DO NOT USE_Contact Formulas'!A557,"OK",NA()))</f>
        <v>#N/A</v>
      </c>
      <c r="J557" s="46" t="e">
        <f>IF(AND('DO NOT USE_Contact Formulas'!A557,ISBLANK('Contact Data Entry'!J557)),"Home Street Address is required",IF(LEN('Contact Data Entry'!J557)&gt;255,"Home Street Address must be less than 255 characters",IF('DO NOT USE_Contact Formulas'!A557,"OK",NA())))</f>
        <v>#N/A</v>
      </c>
      <c r="K557" s="46" t="e">
        <f>IF(AND('DO NOT USE_Contact Formulas'!A557,ISBLANK('Contact Data Entry'!K557)),"City is required",IF(LEN('Contact Data Entry'!K557)&gt;40,"City must be less than 40 characters",IF('DO NOT USE_Contact Formulas'!A557,"OK",NA())))</f>
        <v>#N/A</v>
      </c>
      <c r="L557" s="46" t="e">
        <f>IF(AND('DO NOT USE_Contact Formulas'!A557,ISBLANK('Contact Data Entry'!L557)),"State is required",IF(AND(NOT(ISBLANK('Contact Data Entry'!L557)),ISNA(VLOOKUP('Contact Data Entry'!L557,'DO NOT USE_Shared Picklist'!$P$3:$P$52,1,FALSE))),"Please select a value from the drop-down menu",IF('DO NOT USE_Contact Formulas'!A557,"OK",NA())))</f>
        <v>#N/A</v>
      </c>
      <c r="M557" s="46" t="e">
        <f>IF(AND('DO NOT USE_Contact Formulas'!A557,ISBLANK('Contact Data Entry'!M557)),"Zip is required",IF(ISBLANK('Contact Data Entry'!M557),NA(),"OK"))</f>
        <v>#N/A</v>
      </c>
      <c r="N557" s="46" t="e">
        <f>IF(AND(NOT(ISBLANK('Contact Data Entry'!N557)),ISNA(VLOOKUP('Contact Data Entry'!N557,'DO NOT USE_Shared Picklist'!$E$3:$E$10,1,FALSE))),"Please select a value from the drop-down menu",IF('DO NOT USE_Contact Formulas'!A557,"OK",NA()))</f>
        <v>#N/A</v>
      </c>
      <c r="O557" s="46" t="e">
        <f>IF(AND('DO NOT USE_Contact Formulas'!A557,ISBLANK('Contact Data Entry'!O557)),"Occupation/Job Title is required",IF(NOT(ISBLANK('Contact Data Entry'!O557)),"OK",NA()))</f>
        <v>#N/A</v>
      </c>
      <c r="P557" s="46" t="e">
        <f>IF('DO NOT USE_Contact Formulas'!A557,IF(ISBLANK('Contact Data Entry'!P557),"Last Date On Site is required","OK"),NA())</f>
        <v>#N/A</v>
      </c>
      <c r="Q557" s="46" t="e">
        <f>IF(AND('DO NOT USE_Contact Formulas'!A557,ISBLANK('Contact Data Entry'!Q557)),"Specific Place in the Location is required",IF(ISBLANK('Contact Data Entry'!Q557),NA(),"OK"))</f>
        <v>#N/A</v>
      </c>
      <c r="R557" s="46" t="e">
        <f>IF(LEN('Contact Data Entry'!R557)&gt;250,"Employer Name must be less than 250 characters",IF('DO NOT USE_Contact Formulas'!A557,"OK",NA()))</f>
        <v>#N/A</v>
      </c>
      <c r="S557" s="46" t="e">
        <f>IF(AND(NOT(ISBLANK('Contact Data Entry'!S557)),ISNA(VLOOKUP('Contact Data Entry'!S557,'DO NOT USE_Shared Picklist'!$V$3:$V$7,1,FALSE))),"Please select a value from the drop-down menu",IF('DO NOT USE_Contact Formulas'!A557,"OK",NA()))</f>
        <v>#N/A</v>
      </c>
      <c r="T557" s="46" t="e">
        <f>IF(LEN('Contact Data Entry'!T557)&gt;255,"Work Area/Department must be less than 255 characters",IF('DO NOT USE_Contact Formulas'!A557,"OK",NA()))</f>
        <v>#N/A</v>
      </c>
      <c r="U557" s="46" t="e">
        <f>IF(LEN('Contact Data Entry'!U557)&gt;255,"Work Shifts must be less than 255 characters",IF('DO NOT USE_Contact Formulas'!A557,"OK",NA()))</f>
        <v>#N/A</v>
      </c>
      <c r="V557" s="47" t="e">
        <f ca="1">IF('Contact Data Entry'!V557&gt;'DO NOT USE_Shared Picklist'!$C$3,"Last Exposure Date cannot be a future date",IF('DO NOT USE_Contact Formulas'!A557,IF(ISBLANK('Contact Data Entry'!V557),"Last Exposure Date is required","OK"),NA()))</f>
        <v>#N/A</v>
      </c>
      <c r="W557" s="46" t="e">
        <f>IF(AND(NOT(ISBLANK('Contact Data Entry'!W557)),ISNA(VLOOKUP('Contact Data Entry'!W557,'DO NOT USE_Shared Picklist'!$D$3:$D$5,1,FALSE))),"Please select a value from the drop-down menu",IF('DO NOT USE_Contact Formulas'!A557,"OK",NA()))</f>
        <v>#N/A</v>
      </c>
      <c r="X557" s="46"/>
      <c r="Y557" s="46" t="e">
        <f>IF(AND(NOT(ISBLANK('Contact Data Entry'!Y557)),ISNA(VLOOKUP('Contact Data Entry'!Y557,'DO NOT USE_Shared Picklist'!$G$3:$G$5,1,FALSE))),"Please select a value from the drop-down menu",IF('DO NOT USE_Contact Formulas'!A557,"OK",NA()))</f>
        <v>#N/A</v>
      </c>
      <c r="Z557" s="46"/>
      <c r="AA557" s="46" t="e">
        <f>IF(AND(NOT(ISBLANK('Contact Data Entry'!AA557)),ISNA(VLOOKUP('Contact Data Entry'!AA557,'DO NOT USE_Shared Picklist'!$H$3:$H$4,1,FALSE))),"Please select a value from the drop-down menu",IF('DO NOT USE_Contact Formulas'!A557,"OK",NA()))</f>
        <v>#N/A</v>
      </c>
      <c r="AB557" s="46" t="e">
        <f ca="1">IF('Contact Data Entry'!AB557&gt;'DO NOT USE_Shared Picklist'!$C$3,"Test Date cannot be a future date",IF('DO NOT USE_Contact Formulas'!A557,"OK",NA()))</f>
        <v>#N/A</v>
      </c>
      <c r="AC557" s="46" t="e">
        <f>IF(AND(NOT(ISBLANK('Contact Data Entry'!AC557)),ISNA(VLOOKUP('Contact Data Entry'!AC557,'DO NOT USE_Shared Picklist'!$R$3:$R$7,1,FALSE))),"Please select a value from the drop-down menu",IF('DO NOT USE_Contact Formulas'!A557,"OK",NA()))</f>
        <v>#N/A</v>
      </c>
      <c r="AD557" s="46" t="e">
        <f>IF(AND(NOT(ISBLANK('Contact Data Entry'!AD557)),ISNA(VLOOKUP('Contact Data Entry'!AD557,'DO NOT USE_Shared Picklist'!$Q$3:$Q$8,1,FALSE))),"Please select a value from the drop-down menu",IF('DO NOT USE_Contact Formulas'!A557,"OK",NA()))</f>
        <v>#N/A</v>
      </c>
    </row>
    <row r="558" spans="1:30" x14ac:dyDescent="0.25">
      <c r="A558" s="45" t="e">
        <f>IF('DO NOT USE_Contact Formulas'!A558,IF('DO NOT USE_Contact Formulas'!B558,"Not all required fields are completed","OK"),NA())</f>
        <v>#N/A</v>
      </c>
      <c r="B558" s="46" t="e">
        <f>IF(AND('DO NOT USE_Contact Formulas'!A558,ISBLANK('Contact Data Entry'!B558)),"First Name is required",IF(NOT(ISBLANK('Contact Data Entry'!B558)),"OK",NA()))</f>
        <v>#N/A</v>
      </c>
      <c r="C558" s="46" t="e">
        <f>IF(AND('DO NOT USE_Contact Formulas'!A558,ISBLANK('Contact Data Entry'!C558)),"Last Name is required",IF(NOT(ISBLANK('Contact Data Entry'!C558)),"OK",NA()))</f>
        <v>#N/A</v>
      </c>
      <c r="D558" s="46" t="e">
        <f>IF(AND('DO NOT USE_Contact Formulas'!A558,ISBLANK('Contact Data Entry'!D558)),"Birthdate is required",IF(NOT(ISBLANK('Contact Data Entry'!D558)),"OK",NA()))</f>
        <v>#N/A</v>
      </c>
      <c r="E558" s="46" t="e">
        <f>IF(AND(NOT(ISBLANK('Contact Data Entry'!E558)),ISNA(VLOOKUP('Contact Data Entry'!E558,'DO NOT USE_Shared Picklist'!$L$3:$L$81,1,FALSE))),"Please select a value from the drop-down menu",IF('DO NOT USE_Contact Formulas'!A558,"OK",NA()))</f>
        <v>#N/A</v>
      </c>
      <c r="F558" s="46" t="e">
        <f>IF(AND(NOT(ISBLANK('Contact Data Entry'!F558)),NOT(ISNUMBER(MATCH("*@*.?*",'Contact Data Entry'!F558,0)))),"Email must be in a valid format",IF('DO NOT USE_Contact Formulas'!A558,"OK",NA()))</f>
        <v>#N/A</v>
      </c>
      <c r="G558" s="46" t="e">
        <f>IF(AND('DO NOT USE_Contact Formulas'!A558,ISBLANK('Contact Data Entry'!G558)),"Mobile Phone is required",IF(NOT(ISBLANK('Contact Data Entry'!G558)),IF(AND(ISNUMBER(VALUE('Contact Data Entry'!G558)),LEFT('Contact Data Entry'!G558,1)&lt;&gt;"1",LEN('Contact Data Entry'!G558)=10),"OK","Phone number must be valid format"),NA()))</f>
        <v>#N/A</v>
      </c>
      <c r="H558" s="46" t="e">
        <f>IF(NOT(ISBLANK('Contact Data Entry'!H558)),IF(AND(ISNUMBER('Contact Data Entry'!H558),LEFT('Contact Data Entry'!H558,1)&lt;&gt;"1",LEN('Contact Data Entry'!H558)=10),"OK","Phone number must be valid format"),IF('DO NOT USE_Contact Formulas'!A558,"OK",NA()))</f>
        <v>#N/A</v>
      </c>
      <c r="I558" s="46" t="e">
        <f>IF(AND(NOT(ISBLANK('Contact Data Entry'!I558)),ISNA(VLOOKUP('Contact Data Entry'!I558,'DO NOT USE_Shared Picklist'!$N$3:$N$63,1,FALSE))),"Please select a value from the drop-down menu",IF('DO NOT USE_Contact Formulas'!A558,"OK",NA()))</f>
        <v>#N/A</v>
      </c>
      <c r="J558" s="46" t="e">
        <f>IF(AND('DO NOT USE_Contact Formulas'!A558,ISBLANK('Contact Data Entry'!J558)),"Home Street Address is required",IF(LEN('Contact Data Entry'!J558)&gt;255,"Home Street Address must be less than 255 characters",IF('DO NOT USE_Contact Formulas'!A558,"OK",NA())))</f>
        <v>#N/A</v>
      </c>
      <c r="K558" s="46" t="e">
        <f>IF(AND('DO NOT USE_Contact Formulas'!A558,ISBLANK('Contact Data Entry'!K558)),"City is required",IF(LEN('Contact Data Entry'!K558)&gt;40,"City must be less than 40 characters",IF('DO NOT USE_Contact Formulas'!A558,"OK",NA())))</f>
        <v>#N/A</v>
      </c>
      <c r="L558" s="46" t="e">
        <f>IF(AND('DO NOT USE_Contact Formulas'!A558,ISBLANK('Contact Data Entry'!L558)),"State is required",IF(AND(NOT(ISBLANK('Contact Data Entry'!L558)),ISNA(VLOOKUP('Contact Data Entry'!L558,'DO NOT USE_Shared Picklist'!$P$3:$P$52,1,FALSE))),"Please select a value from the drop-down menu",IF('DO NOT USE_Contact Formulas'!A558,"OK",NA())))</f>
        <v>#N/A</v>
      </c>
      <c r="M558" s="46" t="e">
        <f>IF(AND('DO NOT USE_Contact Formulas'!A558,ISBLANK('Contact Data Entry'!M558)),"Zip is required",IF(ISBLANK('Contact Data Entry'!M558),NA(),"OK"))</f>
        <v>#N/A</v>
      </c>
      <c r="N558" s="46" t="e">
        <f>IF(AND(NOT(ISBLANK('Contact Data Entry'!N558)),ISNA(VLOOKUP('Contact Data Entry'!N558,'DO NOT USE_Shared Picklist'!$E$3:$E$10,1,FALSE))),"Please select a value from the drop-down menu",IF('DO NOT USE_Contact Formulas'!A558,"OK",NA()))</f>
        <v>#N/A</v>
      </c>
      <c r="O558" s="46" t="e">
        <f>IF(AND('DO NOT USE_Contact Formulas'!A558,ISBLANK('Contact Data Entry'!O558)),"Occupation/Job Title is required",IF(NOT(ISBLANK('Contact Data Entry'!O558)),"OK",NA()))</f>
        <v>#N/A</v>
      </c>
      <c r="P558" s="46" t="e">
        <f>IF('DO NOT USE_Contact Formulas'!A558,IF(ISBLANK('Contact Data Entry'!P558),"Last Date On Site is required","OK"),NA())</f>
        <v>#N/A</v>
      </c>
      <c r="Q558" s="46" t="e">
        <f>IF(AND('DO NOT USE_Contact Formulas'!A558,ISBLANK('Contact Data Entry'!Q558)),"Specific Place in the Location is required",IF(ISBLANK('Contact Data Entry'!Q558),NA(),"OK"))</f>
        <v>#N/A</v>
      </c>
      <c r="R558" s="46" t="e">
        <f>IF(LEN('Contact Data Entry'!R558)&gt;250,"Employer Name must be less than 250 characters",IF('DO NOT USE_Contact Formulas'!A558,"OK",NA()))</f>
        <v>#N/A</v>
      </c>
      <c r="S558" s="46" t="e">
        <f>IF(AND(NOT(ISBLANK('Contact Data Entry'!S558)),ISNA(VLOOKUP('Contact Data Entry'!S558,'DO NOT USE_Shared Picklist'!$V$3:$V$7,1,FALSE))),"Please select a value from the drop-down menu",IF('DO NOT USE_Contact Formulas'!A558,"OK",NA()))</f>
        <v>#N/A</v>
      </c>
      <c r="T558" s="46" t="e">
        <f>IF(LEN('Contact Data Entry'!T558)&gt;255,"Work Area/Department must be less than 255 characters",IF('DO NOT USE_Contact Formulas'!A558,"OK",NA()))</f>
        <v>#N/A</v>
      </c>
      <c r="U558" s="46" t="e">
        <f>IF(LEN('Contact Data Entry'!U558)&gt;255,"Work Shifts must be less than 255 characters",IF('DO NOT USE_Contact Formulas'!A558,"OK",NA()))</f>
        <v>#N/A</v>
      </c>
      <c r="V558" s="47" t="e">
        <f ca="1">IF('Contact Data Entry'!V558&gt;'DO NOT USE_Shared Picklist'!$C$3,"Last Exposure Date cannot be a future date",IF('DO NOT USE_Contact Formulas'!A558,IF(ISBLANK('Contact Data Entry'!V558),"Last Exposure Date is required","OK"),NA()))</f>
        <v>#N/A</v>
      </c>
      <c r="W558" s="46" t="e">
        <f>IF(AND(NOT(ISBLANK('Contact Data Entry'!W558)),ISNA(VLOOKUP('Contact Data Entry'!W558,'DO NOT USE_Shared Picklist'!$D$3:$D$5,1,FALSE))),"Please select a value from the drop-down menu",IF('DO NOT USE_Contact Formulas'!A558,"OK",NA()))</f>
        <v>#N/A</v>
      </c>
      <c r="X558" s="46"/>
      <c r="Y558" s="46" t="e">
        <f>IF(AND(NOT(ISBLANK('Contact Data Entry'!Y558)),ISNA(VLOOKUP('Contact Data Entry'!Y558,'DO NOT USE_Shared Picklist'!$G$3:$G$5,1,FALSE))),"Please select a value from the drop-down menu",IF('DO NOT USE_Contact Formulas'!A558,"OK",NA()))</f>
        <v>#N/A</v>
      </c>
      <c r="Z558" s="46"/>
      <c r="AA558" s="46" t="e">
        <f>IF(AND(NOT(ISBLANK('Contact Data Entry'!AA558)),ISNA(VLOOKUP('Contact Data Entry'!AA558,'DO NOT USE_Shared Picklist'!$H$3:$H$4,1,FALSE))),"Please select a value from the drop-down menu",IF('DO NOT USE_Contact Formulas'!A558,"OK",NA()))</f>
        <v>#N/A</v>
      </c>
      <c r="AB558" s="46" t="e">
        <f ca="1">IF('Contact Data Entry'!AB558&gt;'DO NOT USE_Shared Picklist'!$C$3,"Test Date cannot be a future date",IF('DO NOT USE_Contact Formulas'!A558,"OK",NA()))</f>
        <v>#N/A</v>
      </c>
      <c r="AC558" s="46" t="e">
        <f>IF(AND(NOT(ISBLANK('Contact Data Entry'!AC558)),ISNA(VLOOKUP('Contact Data Entry'!AC558,'DO NOT USE_Shared Picklist'!$R$3:$R$7,1,FALSE))),"Please select a value from the drop-down menu",IF('DO NOT USE_Contact Formulas'!A558,"OK",NA()))</f>
        <v>#N/A</v>
      </c>
      <c r="AD558" s="46" t="e">
        <f>IF(AND(NOT(ISBLANK('Contact Data Entry'!AD558)),ISNA(VLOOKUP('Contact Data Entry'!AD558,'DO NOT USE_Shared Picklist'!$Q$3:$Q$8,1,FALSE))),"Please select a value from the drop-down menu",IF('DO NOT USE_Contact Formulas'!A558,"OK",NA()))</f>
        <v>#N/A</v>
      </c>
    </row>
    <row r="559" spans="1:30" x14ac:dyDescent="0.25">
      <c r="A559" s="45" t="e">
        <f>IF('DO NOT USE_Contact Formulas'!A559,IF('DO NOT USE_Contact Formulas'!B559,"Not all required fields are completed","OK"),NA())</f>
        <v>#N/A</v>
      </c>
      <c r="B559" s="46" t="e">
        <f>IF(AND('DO NOT USE_Contact Formulas'!A559,ISBLANK('Contact Data Entry'!B559)),"First Name is required",IF(NOT(ISBLANK('Contact Data Entry'!B559)),"OK",NA()))</f>
        <v>#N/A</v>
      </c>
      <c r="C559" s="46" t="e">
        <f>IF(AND('DO NOT USE_Contact Formulas'!A559,ISBLANK('Contact Data Entry'!C559)),"Last Name is required",IF(NOT(ISBLANK('Contact Data Entry'!C559)),"OK",NA()))</f>
        <v>#N/A</v>
      </c>
      <c r="D559" s="46" t="e">
        <f>IF(AND('DO NOT USE_Contact Formulas'!A559,ISBLANK('Contact Data Entry'!D559)),"Birthdate is required",IF(NOT(ISBLANK('Contact Data Entry'!D559)),"OK",NA()))</f>
        <v>#N/A</v>
      </c>
      <c r="E559" s="46" t="e">
        <f>IF(AND(NOT(ISBLANK('Contact Data Entry'!E559)),ISNA(VLOOKUP('Contact Data Entry'!E559,'DO NOT USE_Shared Picklist'!$L$3:$L$81,1,FALSE))),"Please select a value from the drop-down menu",IF('DO NOT USE_Contact Formulas'!A559,"OK",NA()))</f>
        <v>#N/A</v>
      </c>
      <c r="F559" s="46" t="e">
        <f>IF(AND(NOT(ISBLANK('Contact Data Entry'!F559)),NOT(ISNUMBER(MATCH("*@*.?*",'Contact Data Entry'!F559,0)))),"Email must be in a valid format",IF('DO NOT USE_Contact Formulas'!A559,"OK",NA()))</f>
        <v>#N/A</v>
      </c>
      <c r="G559" s="46" t="e">
        <f>IF(AND('DO NOT USE_Contact Formulas'!A559,ISBLANK('Contact Data Entry'!G559)),"Mobile Phone is required",IF(NOT(ISBLANK('Contact Data Entry'!G559)),IF(AND(ISNUMBER(VALUE('Contact Data Entry'!G559)),LEFT('Contact Data Entry'!G559,1)&lt;&gt;"1",LEN('Contact Data Entry'!G559)=10),"OK","Phone number must be valid format"),NA()))</f>
        <v>#N/A</v>
      </c>
      <c r="H559" s="46" t="e">
        <f>IF(NOT(ISBLANK('Contact Data Entry'!H559)),IF(AND(ISNUMBER('Contact Data Entry'!H559),LEFT('Contact Data Entry'!H559,1)&lt;&gt;"1",LEN('Contact Data Entry'!H559)=10),"OK","Phone number must be valid format"),IF('DO NOT USE_Contact Formulas'!A559,"OK",NA()))</f>
        <v>#N/A</v>
      </c>
      <c r="I559" s="46" t="e">
        <f>IF(AND(NOT(ISBLANK('Contact Data Entry'!I559)),ISNA(VLOOKUP('Contact Data Entry'!I559,'DO NOT USE_Shared Picklist'!$N$3:$N$63,1,FALSE))),"Please select a value from the drop-down menu",IF('DO NOT USE_Contact Formulas'!A559,"OK",NA()))</f>
        <v>#N/A</v>
      </c>
      <c r="J559" s="46" t="e">
        <f>IF(AND('DO NOT USE_Contact Formulas'!A559,ISBLANK('Contact Data Entry'!J559)),"Home Street Address is required",IF(LEN('Contact Data Entry'!J559)&gt;255,"Home Street Address must be less than 255 characters",IF('DO NOT USE_Contact Formulas'!A559,"OK",NA())))</f>
        <v>#N/A</v>
      </c>
      <c r="K559" s="46" t="e">
        <f>IF(AND('DO NOT USE_Contact Formulas'!A559,ISBLANK('Contact Data Entry'!K559)),"City is required",IF(LEN('Contact Data Entry'!K559)&gt;40,"City must be less than 40 characters",IF('DO NOT USE_Contact Formulas'!A559,"OK",NA())))</f>
        <v>#N/A</v>
      </c>
      <c r="L559" s="46" t="e">
        <f>IF(AND('DO NOT USE_Contact Formulas'!A559,ISBLANK('Contact Data Entry'!L559)),"State is required",IF(AND(NOT(ISBLANK('Contact Data Entry'!L559)),ISNA(VLOOKUP('Contact Data Entry'!L559,'DO NOT USE_Shared Picklist'!$P$3:$P$52,1,FALSE))),"Please select a value from the drop-down menu",IF('DO NOT USE_Contact Formulas'!A559,"OK",NA())))</f>
        <v>#N/A</v>
      </c>
      <c r="M559" s="46" t="e">
        <f>IF(AND('DO NOT USE_Contact Formulas'!A559,ISBLANK('Contact Data Entry'!M559)),"Zip is required",IF(ISBLANK('Contact Data Entry'!M559),NA(),"OK"))</f>
        <v>#N/A</v>
      </c>
      <c r="N559" s="46" t="e">
        <f>IF(AND(NOT(ISBLANK('Contact Data Entry'!N559)),ISNA(VLOOKUP('Contact Data Entry'!N559,'DO NOT USE_Shared Picklist'!$E$3:$E$10,1,FALSE))),"Please select a value from the drop-down menu",IF('DO NOT USE_Contact Formulas'!A559,"OK",NA()))</f>
        <v>#N/A</v>
      </c>
      <c r="O559" s="46" t="e">
        <f>IF(AND('DO NOT USE_Contact Formulas'!A559,ISBLANK('Contact Data Entry'!O559)),"Occupation/Job Title is required",IF(NOT(ISBLANK('Contact Data Entry'!O559)),"OK",NA()))</f>
        <v>#N/A</v>
      </c>
      <c r="P559" s="46" t="e">
        <f>IF('DO NOT USE_Contact Formulas'!A559,IF(ISBLANK('Contact Data Entry'!P559),"Last Date On Site is required","OK"),NA())</f>
        <v>#N/A</v>
      </c>
      <c r="Q559" s="46" t="e">
        <f>IF(AND('DO NOT USE_Contact Formulas'!A559,ISBLANK('Contact Data Entry'!Q559)),"Specific Place in the Location is required",IF(ISBLANK('Contact Data Entry'!Q559),NA(),"OK"))</f>
        <v>#N/A</v>
      </c>
      <c r="R559" s="46" t="e">
        <f>IF(LEN('Contact Data Entry'!R559)&gt;250,"Employer Name must be less than 250 characters",IF('DO NOT USE_Contact Formulas'!A559,"OK",NA()))</f>
        <v>#N/A</v>
      </c>
      <c r="S559" s="46" t="e">
        <f>IF(AND(NOT(ISBLANK('Contact Data Entry'!S559)),ISNA(VLOOKUP('Contact Data Entry'!S559,'DO NOT USE_Shared Picklist'!$V$3:$V$7,1,FALSE))),"Please select a value from the drop-down menu",IF('DO NOT USE_Contact Formulas'!A559,"OK",NA()))</f>
        <v>#N/A</v>
      </c>
      <c r="T559" s="46" t="e">
        <f>IF(LEN('Contact Data Entry'!T559)&gt;255,"Work Area/Department must be less than 255 characters",IF('DO NOT USE_Contact Formulas'!A559,"OK",NA()))</f>
        <v>#N/A</v>
      </c>
      <c r="U559" s="46" t="e">
        <f>IF(LEN('Contact Data Entry'!U559)&gt;255,"Work Shifts must be less than 255 characters",IF('DO NOT USE_Contact Formulas'!A559,"OK",NA()))</f>
        <v>#N/A</v>
      </c>
      <c r="V559" s="47" t="e">
        <f ca="1">IF('Contact Data Entry'!V559&gt;'DO NOT USE_Shared Picklist'!$C$3,"Last Exposure Date cannot be a future date",IF('DO NOT USE_Contact Formulas'!A559,IF(ISBLANK('Contact Data Entry'!V559),"Last Exposure Date is required","OK"),NA()))</f>
        <v>#N/A</v>
      </c>
      <c r="W559" s="46" t="e">
        <f>IF(AND(NOT(ISBLANK('Contact Data Entry'!W559)),ISNA(VLOOKUP('Contact Data Entry'!W559,'DO NOT USE_Shared Picklist'!$D$3:$D$5,1,FALSE))),"Please select a value from the drop-down menu",IF('DO NOT USE_Contact Formulas'!A559,"OK",NA()))</f>
        <v>#N/A</v>
      </c>
      <c r="X559" s="46"/>
      <c r="Y559" s="46" t="e">
        <f>IF(AND(NOT(ISBLANK('Contact Data Entry'!Y559)),ISNA(VLOOKUP('Contact Data Entry'!Y559,'DO NOT USE_Shared Picklist'!$G$3:$G$5,1,FALSE))),"Please select a value from the drop-down menu",IF('DO NOT USE_Contact Formulas'!A559,"OK",NA()))</f>
        <v>#N/A</v>
      </c>
      <c r="Z559" s="46"/>
      <c r="AA559" s="46" t="e">
        <f>IF(AND(NOT(ISBLANK('Contact Data Entry'!AA559)),ISNA(VLOOKUP('Contact Data Entry'!AA559,'DO NOT USE_Shared Picklist'!$H$3:$H$4,1,FALSE))),"Please select a value from the drop-down menu",IF('DO NOT USE_Contact Formulas'!A559,"OK",NA()))</f>
        <v>#N/A</v>
      </c>
      <c r="AB559" s="46" t="e">
        <f ca="1">IF('Contact Data Entry'!AB559&gt;'DO NOT USE_Shared Picklist'!$C$3,"Test Date cannot be a future date",IF('DO NOT USE_Contact Formulas'!A559,"OK",NA()))</f>
        <v>#N/A</v>
      </c>
      <c r="AC559" s="46" t="e">
        <f>IF(AND(NOT(ISBLANK('Contact Data Entry'!AC559)),ISNA(VLOOKUP('Contact Data Entry'!AC559,'DO NOT USE_Shared Picklist'!$R$3:$R$7,1,FALSE))),"Please select a value from the drop-down menu",IF('DO NOT USE_Contact Formulas'!A559,"OK",NA()))</f>
        <v>#N/A</v>
      </c>
      <c r="AD559" s="46" t="e">
        <f>IF(AND(NOT(ISBLANK('Contact Data Entry'!AD559)),ISNA(VLOOKUP('Contact Data Entry'!AD559,'DO NOT USE_Shared Picklist'!$Q$3:$Q$8,1,FALSE))),"Please select a value from the drop-down menu",IF('DO NOT USE_Contact Formulas'!A559,"OK",NA()))</f>
        <v>#N/A</v>
      </c>
    </row>
    <row r="560" spans="1:30" x14ac:dyDescent="0.25">
      <c r="A560" s="45" t="e">
        <f>IF('DO NOT USE_Contact Formulas'!A560,IF('DO NOT USE_Contact Formulas'!B560,"Not all required fields are completed","OK"),NA())</f>
        <v>#N/A</v>
      </c>
      <c r="B560" s="46" t="e">
        <f>IF(AND('DO NOT USE_Contact Formulas'!A560,ISBLANK('Contact Data Entry'!B560)),"First Name is required",IF(NOT(ISBLANK('Contact Data Entry'!B560)),"OK",NA()))</f>
        <v>#N/A</v>
      </c>
      <c r="C560" s="46" t="e">
        <f>IF(AND('DO NOT USE_Contact Formulas'!A560,ISBLANK('Contact Data Entry'!C560)),"Last Name is required",IF(NOT(ISBLANK('Contact Data Entry'!C560)),"OK",NA()))</f>
        <v>#N/A</v>
      </c>
      <c r="D560" s="46" t="e">
        <f>IF(AND('DO NOT USE_Contact Formulas'!A560,ISBLANK('Contact Data Entry'!D560)),"Birthdate is required",IF(NOT(ISBLANK('Contact Data Entry'!D560)),"OK",NA()))</f>
        <v>#N/A</v>
      </c>
      <c r="E560" s="46" t="e">
        <f>IF(AND(NOT(ISBLANK('Contact Data Entry'!E560)),ISNA(VLOOKUP('Contact Data Entry'!E560,'DO NOT USE_Shared Picklist'!$L$3:$L$81,1,FALSE))),"Please select a value from the drop-down menu",IF('DO NOT USE_Contact Formulas'!A560,"OK",NA()))</f>
        <v>#N/A</v>
      </c>
      <c r="F560" s="46" t="e">
        <f>IF(AND(NOT(ISBLANK('Contact Data Entry'!F560)),NOT(ISNUMBER(MATCH("*@*.?*",'Contact Data Entry'!F560,0)))),"Email must be in a valid format",IF('DO NOT USE_Contact Formulas'!A560,"OK",NA()))</f>
        <v>#N/A</v>
      </c>
      <c r="G560" s="46" t="e">
        <f>IF(AND('DO NOT USE_Contact Formulas'!A560,ISBLANK('Contact Data Entry'!G560)),"Mobile Phone is required",IF(NOT(ISBLANK('Contact Data Entry'!G560)),IF(AND(ISNUMBER(VALUE('Contact Data Entry'!G560)),LEFT('Contact Data Entry'!G560,1)&lt;&gt;"1",LEN('Contact Data Entry'!G560)=10),"OK","Phone number must be valid format"),NA()))</f>
        <v>#N/A</v>
      </c>
      <c r="H560" s="46" t="e">
        <f>IF(NOT(ISBLANK('Contact Data Entry'!H560)),IF(AND(ISNUMBER('Contact Data Entry'!H560),LEFT('Contact Data Entry'!H560,1)&lt;&gt;"1",LEN('Contact Data Entry'!H560)=10),"OK","Phone number must be valid format"),IF('DO NOT USE_Contact Formulas'!A560,"OK",NA()))</f>
        <v>#N/A</v>
      </c>
      <c r="I560" s="46" t="e">
        <f>IF(AND(NOT(ISBLANK('Contact Data Entry'!I560)),ISNA(VLOOKUP('Contact Data Entry'!I560,'DO NOT USE_Shared Picklist'!$N$3:$N$63,1,FALSE))),"Please select a value from the drop-down menu",IF('DO NOT USE_Contact Formulas'!A560,"OK",NA()))</f>
        <v>#N/A</v>
      </c>
      <c r="J560" s="46" t="e">
        <f>IF(AND('DO NOT USE_Contact Formulas'!A560,ISBLANK('Contact Data Entry'!J560)),"Home Street Address is required",IF(LEN('Contact Data Entry'!J560)&gt;255,"Home Street Address must be less than 255 characters",IF('DO NOT USE_Contact Formulas'!A560,"OK",NA())))</f>
        <v>#N/A</v>
      </c>
      <c r="K560" s="46" t="e">
        <f>IF(AND('DO NOT USE_Contact Formulas'!A560,ISBLANK('Contact Data Entry'!K560)),"City is required",IF(LEN('Contact Data Entry'!K560)&gt;40,"City must be less than 40 characters",IF('DO NOT USE_Contact Formulas'!A560,"OK",NA())))</f>
        <v>#N/A</v>
      </c>
      <c r="L560" s="46" t="e">
        <f>IF(AND('DO NOT USE_Contact Formulas'!A560,ISBLANK('Contact Data Entry'!L560)),"State is required",IF(AND(NOT(ISBLANK('Contact Data Entry'!L560)),ISNA(VLOOKUP('Contact Data Entry'!L560,'DO NOT USE_Shared Picklist'!$P$3:$P$52,1,FALSE))),"Please select a value from the drop-down menu",IF('DO NOT USE_Contact Formulas'!A560,"OK",NA())))</f>
        <v>#N/A</v>
      </c>
      <c r="M560" s="46" t="e">
        <f>IF(AND('DO NOT USE_Contact Formulas'!A560,ISBLANK('Contact Data Entry'!M560)),"Zip is required",IF(ISBLANK('Contact Data Entry'!M560),NA(),"OK"))</f>
        <v>#N/A</v>
      </c>
      <c r="N560" s="46" t="e">
        <f>IF(AND(NOT(ISBLANK('Contact Data Entry'!N560)),ISNA(VLOOKUP('Contact Data Entry'!N560,'DO NOT USE_Shared Picklist'!$E$3:$E$10,1,FALSE))),"Please select a value from the drop-down menu",IF('DO NOT USE_Contact Formulas'!A560,"OK",NA()))</f>
        <v>#N/A</v>
      </c>
      <c r="O560" s="46" t="e">
        <f>IF(AND('DO NOT USE_Contact Formulas'!A560,ISBLANK('Contact Data Entry'!O560)),"Occupation/Job Title is required",IF(NOT(ISBLANK('Contact Data Entry'!O560)),"OK",NA()))</f>
        <v>#N/A</v>
      </c>
      <c r="P560" s="46" t="e">
        <f>IF('DO NOT USE_Contact Formulas'!A560,IF(ISBLANK('Contact Data Entry'!P560),"Last Date On Site is required","OK"),NA())</f>
        <v>#N/A</v>
      </c>
      <c r="Q560" s="46" t="e">
        <f>IF(AND('DO NOT USE_Contact Formulas'!A560,ISBLANK('Contact Data Entry'!Q560)),"Specific Place in the Location is required",IF(ISBLANK('Contact Data Entry'!Q560),NA(),"OK"))</f>
        <v>#N/A</v>
      </c>
      <c r="R560" s="46" t="e">
        <f>IF(LEN('Contact Data Entry'!R560)&gt;250,"Employer Name must be less than 250 characters",IF('DO NOT USE_Contact Formulas'!A560,"OK",NA()))</f>
        <v>#N/A</v>
      </c>
      <c r="S560" s="46" t="e">
        <f>IF(AND(NOT(ISBLANK('Contact Data Entry'!S560)),ISNA(VLOOKUP('Contact Data Entry'!S560,'DO NOT USE_Shared Picklist'!$V$3:$V$7,1,FALSE))),"Please select a value from the drop-down menu",IF('DO NOT USE_Contact Formulas'!A560,"OK",NA()))</f>
        <v>#N/A</v>
      </c>
      <c r="T560" s="46" t="e">
        <f>IF(LEN('Contact Data Entry'!T560)&gt;255,"Work Area/Department must be less than 255 characters",IF('DO NOT USE_Contact Formulas'!A560,"OK",NA()))</f>
        <v>#N/A</v>
      </c>
      <c r="U560" s="46" t="e">
        <f>IF(LEN('Contact Data Entry'!U560)&gt;255,"Work Shifts must be less than 255 characters",IF('DO NOT USE_Contact Formulas'!A560,"OK",NA()))</f>
        <v>#N/A</v>
      </c>
      <c r="V560" s="47" t="e">
        <f ca="1">IF('Contact Data Entry'!V560&gt;'DO NOT USE_Shared Picklist'!$C$3,"Last Exposure Date cannot be a future date",IF('DO NOT USE_Contact Formulas'!A560,IF(ISBLANK('Contact Data Entry'!V560),"Last Exposure Date is required","OK"),NA()))</f>
        <v>#N/A</v>
      </c>
      <c r="W560" s="46" t="e">
        <f>IF(AND(NOT(ISBLANK('Contact Data Entry'!W560)),ISNA(VLOOKUP('Contact Data Entry'!W560,'DO NOT USE_Shared Picklist'!$D$3:$D$5,1,FALSE))),"Please select a value from the drop-down menu",IF('DO NOT USE_Contact Formulas'!A560,"OK",NA()))</f>
        <v>#N/A</v>
      </c>
      <c r="X560" s="46"/>
      <c r="Y560" s="46" t="e">
        <f>IF(AND(NOT(ISBLANK('Contact Data Entry'!Y560)),ISNA(VLOOKUP('Contact Data Entry'!Y560,'DO NOT USE_Shared Picklist'!$G$3:$G$5,1,FALSE))),"Please select a value from the drop-down menu",IF('DO NOT USE_Contact Formulas'!A560,"OK",NA()))</f>
        <v>#N/A</v>
      </c>
      <c r="Z560" s="46"/>
      <c r="AA560" s="46" t="e">
        <f>IF(AND(NOT(ISBLANK('Contact Data Entry'!AA560)),ISNA(VLOOKUP('Contact Data Entry'!AA560,'DO NOT USE_Shared Picklist'!$H$3:$H$4,1,FALSE))),"Please select a value from the drop-down menu",IF('DO NOT USE_Contact Formulas'!A560,"OK",NA()))</f>
        <v>#N/A</v>
      </c>
      <c r="AB560" s="46" t="e">
        <f ca="1">IF('Contact Data Entry'!AB560&gt;'DO NOT USE_Shared Picklist'!$C$3,"Test Date cannot be a future date",IF('DO NOT USE_Contact Formulas'!A560,"OK",NA()))</f>
        <v>#N/A</v>
      </c>
      <c r="AC560" s="46" t="e">
        <f>IF(AND(NOT(ISBLANK('Contact Data Entry'!AC560)),ISNA(VLOOKUP('Contact Data Entry'!AC560,'DO NOT USE_Shared Picklist'!$R$3:$R$7,1,FALSE))),"Please select a value from the drop-down menu",IF('DO NOT USE_Contact Formulas'!A560,"OK",NA()))</f>
        <v>#N/A</v>
      </c>
      <c r="AD560" s="46" t="e">
        <f>IF(AND(NOT(ISBLANK('Contact Data Entry'!AD560)),ISNA(VLOOKUP('Contact Data Entry'!AD560,'DO NOT USE_Shared Picklist'!$Q$3:$Q$8,1,FALSE))),"Please select a value from the drop-down menu",IF('DO NOT USE_Contact Formulas'!A560,"OK",NA()))</f>
        <v>#N/A</v>
      </c>
    </row>
    <row r="561" spans="1:30" x14ac:dyDescent="0.25">
      <c r="A561" s="45" t="e">
        <f>IF('DO NOT USE_Contact Formulas'!A561,IF('DO NOT USE_Contact Formulas'!B561,"Not all required fields are completed","OK"),NA())</f>
        <v>#N/A</v>
      </c>
      <c r="B561" s="46" t="e">
        <f>IF(AND('DO NOT USE_Contact Formulas'!A561,ISBLANK('Contact Data Entry'!B561)),"First Name is required",IF(NOT(ISBLANK('Contact Data Entry'!B561)),"OK",NA()))</f>
        <v>#N/A</v>
      </c>
      <c r="C561" s="46" t="e">
        <f>IF(AND('DO NOT USE_Contact Formulas'!A561,ISBLANK('Contact Data Entry'!C561)),"Last Name is required",IF(NOT(ISBLANK('Contact Data Entry'!C561)),"OK",NA()))</f>
        <v>#N/A</v>
      </c>
      <c r="D561" s="46" t="e">
        <f>IF(AND('DO NOT USE_Contact Formulas'!A561,ISBLANK('Contact Data Entry'!D561)),"Birthdate is required",IF(NOT(ISBLANK('Contact Data Entry'!D561)),"OK",NA()))</f>
        <v>#N/A</v>
      </c>
      <c r="E561" s="46" t="e">
        <f>IF(AND(NOT(ISBLANK('Contact Data Entry'!E561)),ISNA(VLOOKUP('Contact Data Entry'!E561,'DO NOT USE_Shared Picklist'!$L$3:$L$81,1,FALSE))),"Please select a value from the drop-down menu",IF('DO NOT USE_Contact Formulas'!A561,"OK",NA()))</f>
        <v>#N/A</v>
      </c>
      <c r="F561" s="46" t="e">
        <f>IF(AND(NOT(ISBLANK('Contact Data Entry'!F561)),NOT(ISNUMBER(MATCH("*@*.?*",'Contact Data Entry'!F561,0)))),"Email must be in a valid format",IF('DO NOT USE_Contact Formulas'!A561,"OK",NA()))</f>
        <v>#N/A</v>
      </c>
      <c r="G561" s="46" t="e">
        <f>IF(AND('DO NOT USE_Contact Formulas'!A561,ISBLANK('Contact Data Entry'!G561)),"Mobile Phone is required",IF(NOT(ISBLANK('Contact Data Entry'!G561)),IF(AND(ISNUMBER(VALUE('Contact Data Entry'!G561)),LEFT('Contact Data Entry'!G561,1)&lt;&gt;"1",LEN('Contact Data Entry'!G561)=10),"OK","Phone number must be valid format"),NA()))</f>
        <v>#N/A</v>
      </c>
      <c r="H561" s="46" t="e">
        <f>IF(NOT(ISBLANK('Contact Data Entry'!H561)),IF(AND(ISNUMBER('Contact Data Entry'!H561),LEFT('Contact Data Entry'!H561,1)&lt;&gt;"1",LEN('Contact Data Entry'!H561)=10),"OK","Phone number must be valid format"),IF('DO NOT USE_Contact Formulas'!A561,"OK",NA()))</f>
        <v>#N/A</v>
      </c>
      <c r="I561" s="46" t="e">
        <f>IF(AND(NOT(ISBLANK('Contact Data Entry'!I561)),ISNA(VLOOKUP('Contact Data Entry'!I561,'DO NOT USE_Shared Picklist'!$N$3:$N$63,1,FALSE))),"Please select a value from the drop-down menu",IF('DO NOT USE_Contact Formulas'!A561,"OK",NA()))</f>
        <v>#N/A</v>
      </c>
      <c r="J561" s="46" t="e">
        <f>IF(AND('DO NOT USE_Contact Formulas'!A561,ISBLANK('Contact Data Entry'!J561)),"Home Street Address is required",IF(LEN('Contact Data Entry'!J561)&gt;255,"Home Street Address must be less than 255 characters",IF('DO NOT USE_Contact Formulas'!A561,"OK",NA())))</f>
        <v>#N/A</v>
      </c>
      <c r="K561" s="46" t="e">
        <f>IF(AND('DO NOT USE_Contact Formulas'!A561,ISBLANK('Contact Data Entry'!K561)),"City is required",IF(LEN('Contact Data Entry'!K561)&gt;40,"City must be less than 40 characters",IF('DO NOT USE_Contact Formulas'!A561,"OK",NA())))</f>
        <v>#N/A</v>
      </c>
      <c r="L561" s="46" t="e">
        <f>IF(AND('DO NOT USE_Contact Formulas'!A561,ISBLANK('Contact Data Entry'!L561)),"State is required",IF(AND(NOT(ISBLANK('Contact Data Entry'!L561)),ISNA(VLOOKUP('Contact Data Entry'!L561,'DO NOT USE_Shared Picklist'!$P$3:$P$52,1,FALSE))),"Please select a value from the drop-down menu",IF('DO NOT USE_Contact Formulas'!A561,"OK",NA())))</f>
        <v>#N/A</v>
      </c>
      <c r="M561" s="46" t="e">
        <f>IF(AND('DO NOT USE_Contact Formulas'!A561,ISBLANK('Contact Data Entry'!M561)),"Zip is required",IF(ISBLANK('Contact Data Entry'!M561),NA(),"OK"))</f>
        <v>#N/A</v>
      </c>
      <c r="N561" s="46" t="e">
        <f>IF(AND(NOT(ISBLANK('Contact Data Entry'!N561)),ISNA(VLOOKUP('Contact Data Entry'!N561,'DO NOT USE_Shared Picklist'!$E$3:$E$10,1,FALSE))),"Please select a value from the drop-down menu",IF('DO NOT USE_Contact Formulas'!A561,"OK",NA()))</f>
        <v>#N/A</v>
      </c>
      <c r="O561" s="46" t="e">
        <f>IF(AND('DO NOT USE_Contact Formulas'!A561,ISBLANK('Contact Data Entry'!O561)),"Occupation/Job Title is required",IF(NOT(ISBLANK('Contact Data Entry'!O561)),"OK",NA()))</f>
        <v>#N/A</v>
      </c>
      <c r="P561" s="46" t="e">
        <f>IF('DO NOT USE_Contact Formulas'!A561,IF(ISBLANK('Contact Data Entry'!P561),"Last Date On Site is required","OK"),NA())</f>
        <v>#N/A</v>
      </c>
      <c r="Q561" s="46" t="e">
        <f>IF(AND('DO NOT USE_Contact Formulas'!A561,ISBLANK('Contact Data Entry'!Q561)),"Specific Place in the Location is required",IF(ISBLANK('Contact Data Entry'!Q561),NA(),"OK"))</f>
        <v>#N/A</v>
      </c>
      <c r="R561" s="46" t="e">
        <f>IF(LEN('Contact Data Entry'!R561)&gt;250,"Employer Name must be less than 250 characters",IF('DO NOT USE_Contact Formulas'!A561,"OK",NA()))</f>
        <v>#N/A</v>
      </c>
      <c r="S561" s="46" t="e">
        <f>IF(AND(NOT(ISBLANK('Contact Data Entry'!S561)),ISNA(VLOOKUP('Contact Data Entry'!S561,'DO NOT USE_Shared Picklist'!$V$3:$V$7,1,FALSE))),"Please select a value from the drop-down menu",IF('DO NOT USE_Contact Formulas'!A561,"OK",NA()))</f>
        <v>#N/A</v>
      </c>
      <c r="T561" s="46" t="e">
        <f>IF(LEN('Contact Data Entry'!T561)&gt;255,"Work Area/Department must be less than 255 characters",IF('DO NOT USE_Contact Formulas'!A561,"OK",NA()))</f>
        <v>#N/A</v>
      </c>
      <c r="U561" s="46" t="e">
        <f>IF(LEN('Contact Data Entry'!U561)&gt;255,"Work Shifts must be less than 255 characters",IF('DO NOT USE_Contact Formulas'!A561,"OK",NA()))</f>
        <v>#N/A</v>
      </c>
      <c r="V561" s="47" t="e">
        <f ca="1">IF('Contact Data Entry'!V561&gt;'DO NOT USE_Shared Picklist'!$C$3,"Last Exposure Date cannot be a future date",IF('DO NOT USE_Contact Formulas'!A561,IF(ISBLANK('Contact Data Entry'!V561),"Last Exposure Date is required","OK"),NA()))</f>
        <v>#N/A</v>
      </c>
      <c r="W561" s="46" t="e">
        <f>IF(AND(NOT(ISBLANK('Contact Data Entry'!W561)),ISNA(VLOOKUP('Contact Data Entry'!W561,'DO NOT USE_Shared Picklist'!$D$3:$D$5,1,FALSE))),"Please select a value from the drop-down menu",IF('DO NOT USE_Contact Formulas'!A561,"OK",NA()))</f>
        <v>#N/A</v>
      </c>
      <c r="X561" s="46"/>
      <c r="Y561" s="46" t="e">
        <f>IF(AND(NOT(ISBLANK('Contact Data Entry'!Y561)),ISNA(VLOOKUP('Contact Data Entry'!Y561,'DO NOT USE_Shared Picklist'!$G$3:$G$5,1,FALSE))),"Please select a value from the drop-down menu",IF('DO NOT USE_Contact Formulas'!A561,"OK",NA()))</f>
        <v>#N/A</v>
      </c>
      <c r="Z561" s="46"/>
      <c r="AA561" s="46" t="e">
        <f>IF(AND(NOT(ISBLANK('Contact Data Entry'!AA561)),ISNA(VLOOKUP('Contact Data Entry'!AA561,'DO NOT USE_Shared Picklist'!$H$3:$H$4,1,FALSE))),"Please select a value from the drop-down menu",IF('DO NOT USE_Contact Formulas'!A561,"OK",NA()))</f>
        <v>#N/A</v>
      </c>
      <c r="AB561" s="46" t="e">
        <f ca="1">IF('Contact Data Entry'!AB561&gt;'DO NOT USE_Shared Picklist'!$C$3,"Test Date cannot be a future date",IF('DO NOT USE_Contact Formulas'!A561,"OK",NA()))</f>
        <v>#N/A</v>
      </c>
      <c r="AC561" s="46" t="e">
        <f>IF(AND(NOT(ISBLANK('Contact Data Entry'!AC561)),ISNA(VLOOKUP('Contact Data Entry'!AC561,'DO NOT USE_Shared Picklist'!$R$3:$R$7,1,FALSE))),"Please select a value from the drop-down menu",IF('DO NOT USE_Contact Formulas'!A561,"OK",NA()))</f>
        <v>#N/A</v>
      </c>
      <c r="AD561" s="46" t="e">
        <f>IF(AND(NOT(ISBLANK('Contact Data Entry'!AD561)),ISNA(VLOOKUP('Contact Data Entry'!AD561,'DO NOT USE_Shared Picklist'!$Q$3:$Q$8,1,FALSE))),"Please select a value from the drop-down menu",IF('DO NOT USE_Contact Formulas'!A561,"OK",NA()))</f>
        <v>#N/A</v>
      </c>
    </row>
    <row r="562" spans="1:30" x14ac:dyDescent="0.25">
      <c r="A562" s="45" t="e">
        <f>IF('DO NOT USE_Contact Formulas'!A562,IF('DO NOT USE_Contact Formulas'!B562,"Not all required fields are completed","OK"),NA())</f>
        <v>#N/A</v>
      </c>
      <c r="B562" s="46" t="e">
        <f>IF(AND('DO NOT USE_Contact Formulas'!A562,ISBLANK('Contact Data Entry'!B562)),"First Name is required",IF(NOT(ISBLANK('Contact Data Entry'!B562)),"OK",NA()))</f>
        <v>#N/A</v>
      </c>
      <c r="C562" s="46" t="e">
        <f>IF(AND('DO NOT USE_Contact Formulas'!A562,ISBLANK('Contact Data Entry'!C562)),"Last Name is required",IF(NOT(ISBLANK('Contact Data Entry'!C562)),"OK",NA()))</f>
        <v>#N/A</v>
      </c>
      <c r="D562" s="46" t="e">
        <f>IF(AND('DO NOT USE_Contact Formulas'!A562,ISBLANK('Contact Data Entry'!D562)),"Birthdate is required",IF(NOT(ISBLANK('Contact Data Entry'!D562)),"OK",NA()))</f>
        <v>#N/A</v>
      </c>
      <c r="E562" s="46" t="e">
        <f>IF(AND(NOT(ISBLANK('Contact Data Entry'!E562)),ISNA(VLOOKUP('Contact Data Entry'!E562,'DO NOT USE_Shared Picklist'!$L$3:$L$81,1,FALSE))),"Please select a value from the drop-down menu",IF('DO NOT USE_Contact Formulas'!A562,"OK",NA()))</f>
        <v>#N/A</v>
      </c>
      <c r="F562" s="46" t="e">
        <f>IF(AND(NOT(ISBLANK('Contact Data Entry'!F562)),NOT(ISNUMBER(MATCH("*@*.?*",'Contact Data Entry'!F562,0)))),"Email must be in a valid format",IF('DO NOT USE_Contact Formulas'!A562,"OK",NA()))</f>
        <v>#N/A</v>
      </c>
      <c r="G562" s="46" t="e">
        <f>IF(AND('DO NOT USE_Contact Formulas'!A562,ISBLANK('Contact Data Entry'!G562)),"Mobile Phone is required",IF(NOT(ISBLANK('Contact Data Entry'!G562)),IF(AND(ISNUMBER(VALUE('Contact Data Entry'!G562)),LEFT('Contact Data Entry'!G562,1)&lt;&gt;"1",LEN('Contact Data Entry'!G562)=10),"OK","Phone number must be valid format"),NA()))</f>
        <v>#N/A</v>
      </c>
      <c r="H562" s="46" t="e">
        <f>IF(NOT(ISBLANK('Contact Data Entry'!H562)),IF(AND(ISNUMBER('Contact Data Entry'!H562),LEFT('Contact Data Entry'!H562,1)&lt;&gt;"1",LEN('Contact Data Entry'!H562)=10),"OK","Phone number must be valid format"),IF('DO NOT USE_Contact Formulas'!A562,"OK",NA()))</f>
        <v>#N/A</v>
      </c>
      <c r="I562" s="46" t="e">
        <f>IF(AND(NOT(ISBLANK('Contact Data Entry'!I562)),ISNA(VLOOKUP('Contact Data Entry'!I562,'DO NOT USE_Shared Picklist'!$N$3:$N$63,1,FALSE))),"Please select a value from the drop-down menu",IF('DO NOT USE_Contact Formulas'!A562,"OK",NA()))</f>
        <v>#N/A</v>
      </c>
      <c r="J562" s="46" t="e">
        <f>IF(AND('DO NOT USE_Contact Formulas'!A562,ISBLANK('Contact Data Entry'!J562)),"Home Street Address is required",IF(LEN('Contact Data Entry'!J562)&gt;255,"Home Street Address must be less than 255 characters",IF('DO NOT USE_Contact Formulas'!A562,"OK",NA())))</f>
        <v>#N/A</v>
      </c>
      <c r="K562" s="46" t="e">
        <f>IF(AND('DO NOT USE_Contact Formulas'!A562,ISBLANK('Contact Data Entry'!K562)),"City is required",IF(LEN('Contact Data Entry'!K562)&gt;40,"City must be less than 40 characters",IF('DO NOT USE_Contact Formulas'!A562,"OK",NA())))</f>
        <v>#N/A</v>
      </c>
      <c r="L562" s="46" t="e">
        <f>IF(AND('DO NOT USE_Contact Formulas'!A562,ISBLANK('Contact Data Entry'!L562)),"State is required",IF(AND(NOT(ISBLANK('Contact Data Entry'!L562)),ISNA(VLOOKUP('Contact Data Entry'!L562,'DO NOT USE_Shared Picklist'!$P$3:$P$52,1,FALSE))),"Please select a value from the drop-down menu",IF('DO NOT USE_Contact Formulas'!A562,"OK",NA())))</f>
        <v>#N/A</v>
      </c>
      <c r="M562" s="46" t="e">
        <f>IF(AND('DO NOT USE_Contact Formulas'!A562,ISBLANK('Contact Data Entry'!M562)),"Zip is required",IF(ISBLANK('Contact Data Entry'!M562),NA(),"OK"))</f>
        <v>#N/A</v>
      </c>
      <c r="N562" s="46" t="e">
        <f>IF(AND(NOT(ISBLANK('Contact Data Entry'!N562)),ISNA(VLOOKUP('Contact Data Entry'!N562,'DO NOT USE_Shared Picklist'!$E$3:$E$10,1,FALSE))),"Please select a value from the drop-down menu",IF('DO NOT USE_Contact Formulas'!A562,"OK",NA()))</f>
        <v>#N/A</v>
      </c>
      <c r="O562" s="46" t="e">
        <f>IF(AND('DO NOT USE_Contact Formulas'!A562,ISBLANK('Contact Data Entry'!O562)),"Occupation/Job Title is required",IF(NOT(ISBLANK('Contact Data Entry'!O562)),"OK",NA()))</f>
        <v>#N/A</v>
      </c>
      <c r="P562" s="46" t="e">
        <f>IF('DO NOT USE_Contact Formulas'!A562,IF(ISBLANK('Contact Data Entry'!P562),"Last Date On Site is required","OK"),NA())</f>
        <v>#N/A</v>
      </c>
      <c r="Q562" s="46" t="e">
        <f>IF(AND('DO NOT USE_Contact Formulas'!A562,ISBLANK('Contact Data Entry'!Q562)),"Specific Place in the Location is required",IF(ISBLANK('Contact Data Entry'!Q562),NA(),"OK"))</f>
        <v>#N/A</v>
      </c>
      <c r="R562" s="46" t="e">
        <f>IF(LEN('Contact Data Entry'!R562)&gt;250,"Employer Name must be less than 250 characters",IF('DO NOT USE_Contact Formulas'!A562,"OK",NA()))</f>
        <v>#N/A</v>
      </c>
      <c r="S562" s="46" t="e">
        <f>IF(AND(NOT(ISBLANK('Contact Data Entry'!S562)),ISNA(VLOOKUP('Contact Data Entry'!S562,'DO NOT USE_Shared Picklist'!$V$3:$V$7,1,FALSE))),"Please select a value from the drop-down menu",IF('DO NOT USE_Contact Formulas'!A562,"OK",NA()))</f>
        <v>#N/A</v>
      </c>
      <c r="T562" s="46" t="e">
        <f>IF(LEN('Contact Data Entry'!T562)&gt;255,"Work Area/Department must be less than 255 characters",IF('DO NOT USE_Contact Formulas'!A562,"OK",NA()))</f>
        <v>#N/A</v>
      </c>
      <c r="U562" s="46" t="e">
        <f>IF(LEN('Contact Data Entry'!U562)&gt;255,"Work Shifts must be less than 255 characters",IF('DO NOT USE_Contact Formulas'!A562,"OK",NA()))</f>
        <v>#N/A</v>
      </c>
      <c r="V562" s="47" t="e">
        <f ca="1">IF('Contact Data Entry'!V562&gt;'DO NOT USE_Shared Picklist'!$C$3,"Last Exposure Date cannot be a future date",IF('DO NOT USE_Contact Formulas'!A562,IF(ISBLANK('Contact Data Entry'!V562),"Last Exposure Date is required","OK"),NA()))</f>
        <v>#N/A</v>
      </c>
      <c r="W562" s="46" t="e">
        <f>IF(AND(NOT(ISBLANK('Contact Data Entry'!W562)),ISNA(VLOOKUP('Contact Data Entry'!W562,'DO NOT USE_Shared Picklist'!$D$3:$D$5,1,FALSE))),"Please select a value from the drop-down menu",IF('DO NOT USE_Contact Formulas'!A562,"OK",NA()))</f>
        <v>#N/A</v>
      </c>
      <c r="X562" s="46"/>
      <c r="Y562" s="46" t="e">
        <f>IF(AND(NOT(ISBLANK('Contact Data Entry'!Y562)),ISNA(VLOOKUP('Contact Data Entry'!Y562,'DO NOT USE_Shared Picklist'!$G$3:$G$5,1,FALSE))),"Please select a value from the drop-down menu",IF('DO NOT USE_Contact Formulas'!A562,"OK",NA()))</f>
        <v>#N/A</v>
      </c>
      <c r="Z562" s="46"/>
      <c r="AA562" s="46" t="e">
        <f>IF(AND(NOT(ISBLANK('Contact Data Entry'!AA562)),ISNA(VLOOKUP('Contact Data Entry'!AA562,'DO NOT USE_Shared Picklist'!$H$3:$H$4,1,FALSE))),"Please select a value from the drop-down menu",IF('DO NOT USE_Contact Formulas'!A562,"OK",NA()))</f>
        <v>#N/A</v>
      </c>
      <c r="AB562" s="46" t="e">
        <f ca="1">IF('Contact Data Entry'!AB562&gt;'DO NOT USE_Shared Picklist'!$C$3,"Test Date cannot be a future date",IF('DO NOT USE_Contact Formulas'!A562,"OK",NA()))</f>
        <v>#N/A</v>
      </c>
      <c r="AC562" s="46" t="e">
        <f>IF(AND(NOT(ISBLANK('Contact Data Entry'!AC562)),ISNA(VLOOKUP('Contact Data Entry'!AC562,'DO NOT USE_Shared Picklist'!$R$3:$R$7,1,FALSE))),"Please select a value from the drop-down menu",IF('DO NOT USE_Contact Formulas'!A562,"OK",NA()))</f>
        <v>#N/A</v>
      </c>
      <c r="AD562" s="46" t="e">
        <f>IF(AND(NOT(ISBLANK('Contact Data Entry'!AD562)),ISNA(VLOOKUP('Contact Data Entry'!AD562,'DO NOT USE_Shared Picklist'!$Q$3:$Q$8,1,FALSE))),"Please select a value from the drop-down menu",IF('DO NOT USE_Contact Formulas'!A562,"OK",NA()))</f>
        <v>#N/A</v>
      </c>
    </row>
    <row r="563" spans="1:30" x14ac:dyDescent="0.25">
      <c r="A563" s="45" t="e">
        <f>IF('DO NOT USE_Contact Formulas'!A563,IF('DO NOT USE_Contact Formulas'!B563,"Not all required fields are completed","OK"),NA())</f>
        <v>#N/A</v>
      </c>
      <c r="B563" s="46" t="e">
        <f>IF(AND('DO NOT USE_Contact Formulas'!A563,ISBLANK('Contact Data Entry'!B563)),"First Name is required",IF(NOT(ISBLANK('Contact Data Entry'!B563)),"OK",NA()))</f>
        <v>#N/A</v>
      </c>
      <c r="C563" s="46" t="e">
        <f>IF(AND('DO NOT USE_Contact Formulas'!A563,ISBLANK('Contact Data Entry'!C563)),"Last Name is required",IF(NOT(ISBLANK('Contact Data Entry'!C563)),"OK",NA()))</f>
        <v>#N/A</v>
      </c>
      <c r="D563" s="46" t="e">
        <f>IF(AND('DO NOT USE_Contact Formulas'!A563,ISBLANK('Contact Data Entry'!D563)),"Birthdate is required",IF(NOT(ISBLANK('Contact Data Entry'!D563)),"OK",NA()))</f>
        <v>#N/A</v>
      </c>
      <c r="E563" s="46" t="e">
        <f>IF(AND(NOT(ISBLANK('Contact Data Entry'!E563)),ISNA(VLOOKUP('Contact Data Entry'!E563,'DO NOT USE_Shared Picklist'!$L$3:$L$81,1,FALSE))),"Please select a value from the drop-down menu",IF('DO NOT USE_Contact Formulas'!A563,"OK",NA()))</f>
        <v>#N/A</v>
      </c>
      <c r="F563" s="46" t="e">
        <f>IF(AND(NOT(ISBLANK('Contact Data Entry'!F563)),NOT(ISNUMBER(MATCH("*@*.?*",'Contact Data Entry'!F563,0)))),"Email must be in a valid format",IF('DO NOT USE_Contact Formulas'!A563,"OK",NA()))</f>
        <v>#N/A</v>
      </c>
      <c r="G563" s="46" t="e">
        <f>IF(AND('DO NOT USE_Contact Formulas'!A563,ISBLANK('Contact Data Entry'!G563)),"Mobile Phone is required",IF(NOT(ISBLANK('Contact Data Entry'!G563)),IF(AND(ISNUMBER(VALUE('Contact Data Entry'!G563)),LEFT('Contact Data Entry'!G563,1)&lt;&gt;"1",LEN('Contact Data Entry'!G563)=10),"OK","Phone number must be valid format"),NA()))</f>
        <v>#N/A</v>
      </c>
      <c r="H563" s="46" t="e">
        <f>IF(NOT(ISBLANK('Contact Data Entry'!H563)),IF(AND(ISNUMBER('Contact Data Entry'!H563),LEFT('Contact Data Entry'!H563,1)&lt;&gt;"1",LEN('Contact Data Entry'!H563)=10),"OK","Phone number must be valid format"),IF('DO NOT USE_Contact Formulas'!A563,"OK",NA()))</f>
        <v>#N/A</v>
      </c>
      <c r="I563" s="46" t="e">
        <f>IF(AND(NOT(ISBLANK('Contact Data Entry'!I563)),ISNA(VLOOKUP('Contact Data Entry'!I563,'DO NOT USE_Shared Picklist'!$N$3:$N$63,1,FALSE))),"Please select a value from the drop-down menu",IF('DO NOT USE_Contact Formulas'!A563,"OK",NA()))</f>
        <v>#N/A</v>
      </c>
      <c r="J563" s="46" t="e">
        <f>IF(AND('DO NOT USE_Contact Formulas'!A563,ISBLANK('Contact Data Entry'!J563)),"Home Street Address is required",IF(LEN('Contact Data Entry'!J563)&gt;255,"Home Street Address must be less than 255 characters",IF('DO NOT USE_Contact Formulas'!A563,"OK",NA())))</f>
        <v>#N/A</v>
      </c>
      <c r="K563" s="46" t="e">
        <f>IF(AND('DO NOT USE_Contact Formulas'!A563,ISBLANK('Contact Data Entry'!K563)),"City is required",IF(LEN('Contact Data Entry'!K563)&gt;40,"City must be less than 40 characters",IF('DO NOT USE_Contact Formulas'!A563,"OK",NA())))</f>
        <v>#N/A</v>
      </c>
      <c r="L563" s="46" t="e">
        <f>IF(AND('DO NOT USE_Contact Formulas'!A563,ISBLANK('Contact Data Entry'!L563)),"State is required",IF(AND(NOT(ISBLANK('Contact Data Entry'!L563)),ISNA(VLOOKUP('Contact Data Entry'!L563,'DO NOT USE_Shared Picklist'!$P$3:$P$52,1,FALSE))),"Please select a value from the drop-down menu",IF('DO NOT USE_Contact Formulas'!A563,"OK",NA())))</f>
        <v>#N/A</v>
      </c>
      <c r="M563" s="46" t="e">
        <f>IF(AND('DO NOT USE_Contact Formulas'!A563,ISBLANK('Contact Data Entry'!M563)),"Zip is required",IF(ISBLANK('Contact Data Entry'!M563),NA(),"OK"))</f>
        <v>#N/A</v>
      </c>
      <c r="N563" s="46" t="e">
        <f>IF(AND(NOT(ISBLANK('Contact Data Entry'!N563)),ISNA(VLOOKUP('Contact Data Entry'!N563,'DO NOT USE_Shared Picklist'!$E$3:$E$10,1,FALSE))),"Please select a value from the drop-down menu",IF('DO NOT USE_Contact Formulas'!A563,"OK",NA()))</f>
        <v>#N/A</v>
      </c>
      <c r="O563" s="46" t="e">
        <f>IF(AND('DO NOT USE_Contact Formulas'!A563,ISBLANK('Contact Data Entry'!O563)),"Occupation/Job Title is required",IF(NOT(ISBLANK('Contact Data Entry'!O563)),"OK",NA()))</f>
        <v>#N/A</v>
      </c>
      <c r="P563" s="46" t="e">
        <f>IF('DO NOT USE_Contact Formulas'!A563,IF(ISBLANK('Contact Data Entry'!P563),"Last Date On Site is required","OK"),NA())</f>
        <v>#N/A</v>
      </c>
      <c r="Q563" s="46" t="e">
        <f>IF(AND('DO NOT USE_Contact Formulas'!A563,ISBLANK('Contact Data Entry'!Q563)),"Specific Place in the Location is required",IF(ISBLANK('Contact Data Entry'!Q563),NA(),"OK"))</f>
        <v>#N/A</v>
      </c>
      <c r="R563" s="46" t="e">
        <f>IF(LEN('Contact Data Entry'!R563)&gt;250,"Employer Name must be less than 250 characters",IF('DO NOT USE_Contact Formulas'!A563,"OK",NA()))</f>
        <v>#N/A</v>
      </c>
      <c r="S563" s="46" t="e">
        <f>IF(AND(NOT(ISBLANK('Contact Data Entry'!S563)),ISNA(VLOOKUP('Contact Data Entry'!S563,'DO NOT USE_Shared Picklist'!$V$3:$V$7,1,FALSE))),"Please select a value from the drop-down menu",IF('DO NOT USE_Contact Formulas'!A563,"OK",NA()))</f>
        <v>#N/A</v>
      </c>
      <c r="T563" s="46" t="e">
        <f>IF(LEN('Contact Data Entry'!T563)&gt;255,"Work Area/Department must be less than 255 characters",IF('DO NOT USE_Contact Formulas'!A563,"OK",NA()))</f>
        <v>#N/A</v>
      </c>
      <c r="U563" s="46" t="e">
        <f>IF(LEN('Contact Data Entry'!U563)&gt;255,"Work Shifts must be less than 255 characters",IF('DO NOT USE_Contact Formulas'!A563,"OK",NA()))</f>
        <v>#N/A</v>
      </c>
      <c r="V563" s="47" t="e">
        <f ca="1">IF('Contact Data Entry'!V563&gt;'DO NOT USE_Shared Picklist'!$C$3,"Last Exposure Date cannot be a future date",IF('DO NOT USE_Contact Formulas'!A563,IF(ISBLANK('Contact Data Entry'!V563),"Last Exposure Date is required","OK"),NA()))</f>
        <v>#N/A</v>
      </c>
      <c r="W563" s="46" t="e">
        <f>IF(AND(NOT(ISBLANK('Contact Data Entry'!W563)),ISNA(VLOOKUP('Contact Data Entry'!W563,'DO NOT USE_Shared Picklist'!$D$3:$D$5,1,FALSE))),"Please select a value from the drop-down menu",IF('DO NOT USE_Contact Formulas'!A563,"OK",NA()))</f>
        <v>#N/A</v>
      </c>
      <c r="X563" s="46"/>
      <c r="Y563" s="46" t="e">
        <f>IF(AND(NOT(ISBLANK('Contact Data Entry'!Y563)),ISNA(VLOOKUP('Contact Data Entry'!Y563,'DO NOT USE_Shared Picklist'!$G$3:$G$5,1,FALSE))),"Please select a value from the drop-down menu",IF('DO NOT USE_Contact Formulas'!A563,"OK",NA()))</f>
        <v>#N/A</v>
      </c>
      <c r="Z563" s="46"/>
      <c r="AA563" s="46" t="e">
        <f>IF(AND(NOT(ISBLANK('Contact Data Entry'!AA563)),ISNA(VLOOKUP('Contact Data Entry'!AA563,'DO NOT USE_Shared Picklist'!$H$3:$H$4,1,FALSE))),"Please select a value from the drop-down menu",IF('DO NOT USE_Contact Formulas'!A563,"OK",NA()))</f>
        <v>#N/A</v>
      </c>
      <c r="AB563" s="46" t="e">
        <f ca="1">IF('Contact Data Entry'!AB563&gt;'DO NOT USE_Shared Picklist'!$C$3,"Test Date cannot be a future date",IF('DO NOT USE_Contact Formulas'!A563,"OK",NA()))</f>
        <v>#N/A</v>
      </c>
      <c r="AC563" s="46" t="e">
        <f>IF(AND(NOT(ISBLANK('Contact Data Entry'!AC563)),ISNA(VLOOKUP('Contact Data Entry'!AC563,'DO NOT USE_Shared Picklist'!$R$3:$R$7,1,FALSE))),"Please select a value from the drop-down menu",IF('DO NOT USE_Contact Formulas'!A563,"OK",NA()))</f>
        <v>#N/A</v>
      </c>
      <c r="AD563" s="46" t="e">
        <f>IF(AND(NOT(ISBLANK('Contact Data Entry'!AD563)),ISNA(VLOOKUP('Contact Data Entry'!AD563,'DO NOT USE_Shared Picklist'!$Q$3:$Q$8,1,FALSE))),"Please select a value from the drop-down menu",IF('DO NOT USE_Contact Formulas'!A563,"OK",NA()))</f>
        <v>#N/A</v>
      </c>
    </row>
    <row r="564" spans="1:30" x14ac:dyDescent="0.25">
      <c r="A564" s="45" t="e">
        <f>IF('DO NOT USE_Contact Formulas'!A564,IF('DO NOT USE_Contact Formulas'!B564,"Not all required fields are completed","OK"),NA())</f>
        <v>#N/A</v>
      </c>
      <c r="B564" s="46" t="e">
        <f>IF(AND('DO NOT USE_Contact Formulas'!A564,ISBLANK('Contact Data Entry'!B564)),"First Name is required",IF(NOT(ISBLANK('Contact Data Entry'!B564)),"OK",NA()))</f>
        <v>#N/A</v>
      </c>
      <c r="C564" s="46" t="e">
        <f>IF(AND('DO NOT USE_Contact Formulas'!A564,ISBLANK('Contact Data Entry'!C564)),"Last Name is required",IF(NOT(ISBLANK('Contact Data Entry'!C564)),"OK",NA()))</f>
        <v>#N/A</v>
      </c>
      <c r="D564" s="46" t="e">
        <f>IF(AND('DO NOT USE_Contact Formulas'!A564,ISBLANK('Contact Data Entry'!D564)),"Birthdate is required",IF(NOT(ISBLANK('Contact Data Entry'!D564)),"OK",NA()))</f>
        <v>#N/A</v>
      </c>
      <c r="E564" s="46" t="e">
        <f>IF(AND(NOT(ISBLANK('Contact Data Entry'!E564)),ISNA(VLOOKUP('Contact Data Entry'!E564,'DO NOT USE_Shared Picklist'!$L$3:$L$81,1,FALSE))),"Please select a value from the drop-down menu",IF('DO NOT USE_Contact Formulas'!A564,"OK",NA()))</f>
        <v>#N/A</v>
      </c>
      <c r="F564" s="46" t="e">
        <f>IF(AND(NOT(ISBLANK('Contact Data Entry'!F564)),NOT(ISNUMBER(MATCH("*@*.?*",'Contact Data Entry'!F564,0)))),"Email must be in a valid format",IF('DO NOT USE_Contact Formulas'!A564,"OK",NA()))</f>
        <v>#N/A</v>
      </c>
      <c r="G564" s="46" t="e">
        <f>IF(AND('DO NOT USE_Contact Formulas'!A564,ISBLANK('Contact Data Entry'!G564)),"Mobile Phone is required",IF(NOT(ISBLANK('Contact Data Entry'!G564)),IF(AND(ISNUMBER(VALUE('Contact Data Entry'!G564)),LEFT('Contact Data Entry'!G564,1)&lt;&gt;"1",LEN('Contact Data Entry'!G564)=10),"OK","Phone number must be valid format"),NA()))</f>
        <v>#N/A</v>
      </c>
      <c r="H564" s="46" t="e">
        <f>IF(NOT(ISBLANK('Contact Data Entry'!H564)),IF(AND(ISNUMBER('Contact Data Entry'!H564),LEFT('Contact Data Entry'!H564,1)&lt;&gt;"1",LEN('Contact Data Entry'!H564)=10),"OK","Phone number must be valid format"),IF('DO NOT USE_Contact Formulas'!A564,"OK",NA()))</f>
        <v>#N/A</v>
      </c>
      <c r="I564" s="46" t="e">
        <f>IF(AND(NOT(ISBLANK('Contact Data Entry'!I564)),ISNA(VLOOKUP('Contact Data Entry'!I564,'DO NOT USE_Shared Picklist'!$N$3:$N$63,1,FALSE))),"Please select a value from the drop-down menu",IF('DO NOT USE_Contact Formulas'!A564,"OK",NA()))</f>
        <v>#N/A</v>
      </c>
      <c r="J564" s="46" t="e">
        <f>IF(AND('DO NOT USE_Contact Formulas'!A564,ISBLANK('Contact Data Entry'!J564)),"Home Street Address is required",IF(LEN('Contact Data Entry'!J564)&gt;255,"Home Street Address must be less than 255 characters",IF('DO NOT USE_Contact Formulas'!A564,"OK",NA())))</f>
        <v>#N/A</v>
      </c>
      <c r="K564" s="46" t="e">
        <f>IF(AND('DO NOT USE_Contact Formulas'!A564,ISBLANK('Contact Data Entry'!K564)),"City is required",IF(LEN('Contact Data Entry'!K564)&gt;40,"City must be less than 40 characters",IF('DO NOT USE_Contact Formulas'!A564,"OK",NA())))</f>
        <v>#N/A</v>
      </c>
      <c r="L564" s="46" t="e">
        <f>IF(AND('DO NOT USE_Contact Formulas'!A564,ISBLANK('Contact Data Entry'!L564)),"State is required",IF(AND(NOT(ISBLANK('Contact Data Entry'!L564)),ISNA(VLOOKUP('Contact Data Entry'!L564,'DO NOT USE_Shared Picklist'!$P$3:$P$52,1,FALSE))),"Please select a value from the drop-down menu",IF('DO NOT USE_Contact Formulas'!A564,"OK",NA())))</f>
        <v>#N/A</v>
      </c>
      <c r="M564" s="46" t="e">
        <f>IF(AND('DO NOT USE_Contact Formulas'!A564,ISBLANK('Contact Data Entry'!M564)),"Zip is required",IF(ISBLANK('Contact Data Entry'!M564),NA(),"OK"))</f>
        <v>#N/A</v>
      </c>
      <c r="N564" s="46" t="e">
        <f>IF(AND(NOT(ISBLANK('Contact Data Entry'!N564)),ISNA(VLOOKUP('Contact Data Entry'!N564,'DO NOT USE_Shared Picklist'!$E$3:$E$10,1,FALSE))),"Please select a value from the drop-down menu",IF('DO NOT USE_Contact Formulas'!A564,"OK",NA()))</f>
        <v>#N/A</v>
      </c>
      <c r="O564" s="46" t="e">
        <f>IF(AND('DO NOT USE_Contact Formulas'!A564,ISBLANK('Contact Data Entry'!O564)),"Occupation/Job Title is required",IF(NOT(ISBLANK('Contact Data Entry'!O564)),"OK",NA()))</f>
        <v>#N/A</v>
      </c>
      <c r="P564" s="46" t="e">
        <f>IF('DO NOT USE_Contact Formulas'!A564,IF(ISBLANK('Contact Data Entry'!P564),"Last Date On Site is required","OK"),NA())</f>
        <v>#N/A</v>
      </c>
      <c r="Q564" s="46" t="e">
        <f>IF(AND('DO NOT USE_Contact Formulas'!A564,ISBLANK('Contact Data Entry'!Q564)),"Specific Place in the Location is required",IF(ISBLANK('Contact Data Entry'!Q564),NA(),"OK"))</f>
        <v>#N/A</v>
      </c>
      <c r="R564" s="46" t="e">
        <f>IF(LEN('Contact Data Entry'!R564)&gt;250,"Employer Name must be less than 250 characters",IF('DO NOT USE_Contact Formulas'!A564,"OK",NA()))</f>
        <v>#N/A</v>
      </c>
      <c r="S564" s="46" t="e">
        <f>IF(AND(NOT(ISBLANK('Contact Data Entry'!S564)),ISNA(VLOOKUP('Contact Data Entry'!S564,'DO NOT USE_Shared Picklist'!$V$3:$V$7,1,FALSE))),"Please select a value from the drop-down menu",IF('DO NOT USE_Contact Formulas'!A564,"OK",NA()))</f>
        <v>#N/A</v>
      </c>
      <c r="T564" s="46" t="e">
        <f>IF(LEN('Contact Data Entry'!T564)&gt;255,"Work Area/Department must be less than 255 characters",IF('DO NOT USE_Contact Formulas'!A564,"OK",NA()))</f>
        <v>#N/A</v>
      </c>
      <c r="U564" s="46" t="e">
        <f>IF(LEN('Contact Data Entry'!U564)&gt;255,"Work Shifts must be less than 255 characters",IF('DO NOT USE_Contact Formulas'!A564,"OK",NA()))</f>
        <v>#N/A</v>
      </c>
      <c r="V564" s="47" t="e">
        <f ca="1">IF('Contact Data Entry'!V564&gt;'DO NOT USE_Shared Picklist'!$C$3,"Last Exposure Date cannot be a future date",IF('DO NOT USE_Contact Formulas'!A564,IF(ISBLANK('Contact Data Entry'!V564),"Last Exposure Date is required","OK"),NA()))</f>
        <v>#N/A</v>
      </c>
      <c r="W564" s="46" t="e">
        <f>IF(AND(NOT(ISBLANK('Contact Data Entry'!W564)),ISNA(VLOOKUP('Contact Data Entry'!W564,'DO NOT USE_Shared Picklist'!$D$3:$D$5,1,FALSE))),"Please select a value from the drop-down menu",IF('DO NOT USE_Contact Formulas'!A564,"OK",NA()))</f>
        <v>#N/A</v>
      </c>
      <c r="X564" s="46"/>
      <c r="Y564" s="46" t="e">
        <f>IF(AND(NOT(ISBLANK('Contact Data Entry'!Y564)),ISNA(VLOOKUP('Contact Data Entry'!Y564,'DO NOT USE_Shared Picklist'!$G$3:$G$5,1,FALSE))),"Please select a value from the drop-down menu",IF('DO NOT USE_Contact Formulas'!A564,"OK",NA()))</f>
        <v>#N/A</v>
      </c>
      <c r="Z564" s="46"/>
      <c r="AA564" s="46" t="e">
        <f>IF(AND(NOT(ISBLANK('Contact Data Entry'!AA564)),ISNA(VLOOKUP('Contact Data Entry'!AA564,'DO NOT USE_Shared Picklist'!$H$3:$H$4,1,FALSE))),"Please select a value from the drop-down menu",IF('DO NOT USE_Contact Formulas'!A564,"OK",NA()))</f>
        <v>#N/A</v>
      </c>
      <c r="AB564" s="46" t="e">
        <f ca="1">IF('Contact Data Entry'!AB564&gt;'DO NOT USE_Shared Picklist'!$C$3,"Test Date cannot be a future date",IF('DO NOT USE_Contact Formulas'!A564,"OK",NA()))</f>
        <v>#N/A</v>
      </c>
      <c r="AC564" s="46" t="e">
        <f>IF(AND(NOT(ISBLANK('Contact Data Entry'!AC564)),ISNA(VLOOKUP('Contact Data Entry'!AC564,'DO NOT USE_Shared Picklist'!$R$3:$R$7,1,FALSE))),"Please select a value from the drop-down menu",IF('DO NOT USE_Contact Formulas'!A564,"OK",NA()))</f>
        <v>#N/A</v>
      </c>
      <c r="AD564" s="46" t="e">
        <f>IF(AND(NOT(ISBLANK('Contact Data Entry'!AD564)),ISNA(VLOOKUP('Contact Data Entry'!AD564,'DO NOT USE_Shared Picklist'!$Q$3:$Q$8,1,FALSE))),"Please select a value from the drop-down menu",IF('DO NOT USE_Contact Formulas'!A564,"OK",NA()))</f>
        <v>#N/A</v>
      </c>
    </row>
    <row r="565" spans="1:30" x14ac:dyDescent="0.25">
      <c r="A565" s="45" t="e">
        <f>IF('DO NOT USE_Contact Formulas'!A565,IF('DO NOT USE_Contact Formulas'!B565,"Not all required fields are completed","OK"),NA())</f>
        <v>#N/A</v>
      </c>
      <c r="B565" s="46" t="e">
        <f>IF(AND('DO NOT USE_Contact Formulas'!A565,ISBLANK('Contact Data Entry'!B565)),"First Name is required",IF(NOT(ISBLANK('Contact Data Entry'!B565)),"OK",NA()))</f>
        <v>#N/A</v>
      </c>
      <c r="C565" s="46" t="e">
        <f>IF(AND('DO NOT USE_Contact Formulas'!A565,ISBLANK('Contact Data Entry'!C565)),"Last Name is required",IF(NOT(ISBLANK('Contact Data Entry'!C565)),"OK",NA()))</f>
        <v>#N/A</v>
      </c>
      <c r="D565" s="46" t="e">
        <f>IF(AND('DO NOT USE_Contact Formulas'!A565,ISBLANK('Contact Data Entry'!D565)),"Birthdate is required",IF(NOT(ISBLANK('Contact Data Entry'!D565)),"OK",NA()))</f>
        <v>#N/A</v>
      </c>
      <c r="E565" s="46" t="e">
        <f>IF(AND(NOT(ISBLANK('Contact Data Entry'!E565)),ISNA(VLOOKUP('Contact Data Entry'!E565,'DO NOT USE_Shared Picklist'!$L$3:$L$81,1,FALSE))),"Please select a value from the drop-down menu",IF('DO NOT USE_Contact Formulas'!A565,"OK",NA()))</f>
        <v>#N/A</v>
      </c>
      <c r="F565" s="46" t="e">
        <f>IF(AND(NOT(ISBLANK('Contact Data Entry'!F565)),NOT(ISNUMBER(MATCH("*@*.?*",'Contact Data Entry'!F565,0)))),"Email must be in a valid format",IF('DO NOT USE_Contact Formulas'!A565,"OK",NA()))</f>
        <v>#N/A</v>
      </c>
      <c r="G565" s="46" t="e">
        <f>IF(AND('DO NOT USE_Contact Formulas'!A565,ISBLANK('Contact Data Entry'!G565)),"Mobile Phone is required",IF(NOT(ISBLANK('Contact Data Entry'!G565)),IF(AND(ISNUMBER(VALUE('Contact Data Entry'!G565)),LEFT('Contact Data Entry'!G565,1)&lt;&gt;"1",LEN('Contact Data Entry'!G565)=10),"OK","Phone number must be valid format"),NA()))</f>
        <v>#N/A</v>
      </c>
      <c r="H565" s="46" t="e">
        <f>IF(NOT(ISBLANK('Contact Data Entry'!H565)),IF(AND(ISNUMBER('Contact Data Entry'!H565),LEFT('Contact Data Entry'!H565,1)&lt;&gt;"1",LEN('Contact Data Entry'!H565)=10),"OK","Phone number must be valid format"),IF('DO NOT USE_Contact Formulas'!A565,"OK",NA()))</f>
        <v>#N/A</v>
      </c>
      <c r="I565" s="46" t="e">
        <f>IF(AND(NOT(ISBLANK('Contact Data Entry'!I565)),ISNA(VLOOKUP('Contact Data Entry'!I565,'DO NOT USE_Shared Picklist'!$N$3:$N$63,1,FALSE))),"Please select a value from the drop-down menu",IF('DO NOT USE_Contact Formulas'!A565,"OK",NA()))</f>
        <v>#N/A</v>
      </c>
      <c r="J565" s="46" t="e">
        <f>IF(AND('DO NOT USE_Contact Formulas'!A565,ISBLANK('Contact Data Entry'!J565)),"Home Street Address is required",IF(LEN('Contact Data Entry'!J565)&gt;255,"Home Street Address must be less than 255 characters",IF('DO NOT USE_Contact Formulas'!A565,"OK",NA())))</f>
        <v>#N/A</v>
      </c>
      <c r="K565" s="46" t="e">
        <f>IF(AND('DO NOT USE_Contact Formulas'!A565,ISBLANK('Contact Data Entry'!K565)),"City is required",IF(LEN('Contact Data Entry'!K565)&gt;40,"City must be less than 40 characters",IF('DO NOT USE_Contact Formulas'!A565,"OK",NA())))</f>
        <v>#N/A</v>
      </c>
      <c r="L565" s="46" t="e">
        <f>IF(AND('DO NOT USE_Contact Formulas'!A565,ISBLANK('Contact Data Entry'!L565)),"State is required",IF(AND(NOT(ISBLANK('Contact Data Entry'!L565)),ISNA(VLOOKUP('Contact Data Entry'!L565,'DO NOT USE_Shared Picklist'!$P$3:$P$52,1,FALSE))),"Please select a value from the drop-down menu",IF('DO NOT USE_Contact Formulas'!A565,"OK",NA())))</f>
        <v>#N/A</v>
      </c>
      <c r="M565" s="46" t="e">
        <f>IF(AND('DO NOT USE_Contact Formulas'!A565,ISBLANK('Contact Data Entry'!M565)),"Zip is required",IF(ISBLANK('Contact Data Entry'!M565),NA(),"OK"))</f>
        <v>#N/A</v>
      </c>
      <c r="N565" s="46" t="e">
        <f>IF(AND(NOT(ISBLANK('Contact Data Entry'!N565)),ISNA(VLOOKUP('Contact Data Entry'!N565,'DO NOT USE_Shared Picklist'!$E$3:$E$10,1,FALSE))),"Please select a value from the drop-down menu",IF('DO NOT USE_Contact Formulas'!A565,"OK",NA()))</f>
        <v>#N/A</v>
      </c>
      <c r="O565" s="46" t="e">
        <f>IF(AND('DO NOT USE_Contact Formulas'!A565,ISBLANK('Contact Data Entry'!O565)),"Occupation/Job Title is required",IF(NOT(ISBLANK('Contact Data Entry'!O565)),"OK",NA()))</f>
        <v>#N/A</v>
      </c>
      <c r="P565" s="46" t="e">
        <f>IF('DO NOT USE_Contact Formulas'!A565,IF(ISBLANK('Contact Data Entry'!P565),"Last Date On Site is required","OK"),NA())</f>
        <v>#N/A</v>
      </c>
      <c r="Q565" s="46" t="e">
        <f>IF(AND('DO NOT USE_Contact Formulas'!A565,ISBLANK('Contact Data Entry'!Q565)),"Specific Place in the Location is required",IF(ISBLANK('Contact Data Entry'!Q565),NA(),"OK"))</f>
        <v>#N/A</v>
      </c>
      <c r="R565" s="46" t="e">
        <f>IF(LEN('Contact Data Entry'!R565)&gt;250,"Employer Name must be less than 250 characters",IF('DO NOT USE_Contact Formulas'!A565,"OK",NA()))</f>
        <v>#N/A</v>
      </c>
      <c r="S565" s="46" t="e">
        <f>IF(AND(NOT(ISBLANK('Contact Data Entry'!S565)),ISNA(VLOOKUP('Contact Data Entry'!S565,'DO NOT USE_Shared Picklist'!$V$3:$V$7,1,FALSE))),"Please select a value from the drop-down menu",IF('DO NOT USE_Contact Formulas'!A565,"OK",NA()))</f>
        <v>#N/A</v>
      </c>
      <c r="T565" s="46" t="e">
        <f>IF(LEN('Contact Data Entry'!T565)&gt;255,"Work Area/Department must be less than 255 characters",IF('DO NOT USE_Contact Formulas'!A565,"OK",NA()))</f>
        <v>#N/A</v>
      </c>
      <c r="U565" s="46" t="e">
        <f>IF(LEN('Contact Data Entry'!U565)&gt;255,"Work Shifts must be less than 255 characters",IF('DO NOT USE_Contact Formulas'!A565,"OK",NA()))</f>
        <v>#N/A</v>
      </c>
      <c r="V565" s="47" t="e">
        <f ca="1">IF('Contact Data Entry'!V565&gt;'DO NOT USE_Shared Picklist'!$C$3,"Last Exposure Date cannot be a future date",IF('DO NOT USE_Contact Formulas'!A565,IF(ISBLANK('Contact Data Entry'!V565),"Last Exposure Date is required","OK"),NA()))</f>
        <v>#N/A</v>
      </c>
      <c r="W565" s="46" t="e">
        <f>IF(AND(NOT(ISBLANK('Contact Data Entry'!W565)),ISNA(VLOOKUP('Contact Data Entry'!W565,'DO NOT USE_Shared Picklist'!$D$3:$D$5,1,FALSE))),"Please select a value from the drop-down menu",IF('DO NOT USE_Contact Formulas'!A565,"OK",NA()))</f>
        <v>#N/A</v>
      </c>
      <c r="X565" s="46"/>
      <c r="Y565" s="46" t="e">
        <f>IF(AND(NOT(ISBLANK('Contact Data Entry'!Y565)),ISNA(VLOOKUP('Contact Data Entry'!Y565,'DO NOT USE_Shared Picklist'!$G$3:$G$5,1,FALSE))),"Please select a value from the drop-down menu",IF('DO NOT USE_Contact Formulas'!A565,"OK",NA()))</f>
        <v>#N/A</v>
      </c>
      <c r="Z565" s="46"/>
      <c r="AA565" s="46" t="e">
        <f>IF(AND(NOT(ISBLANK('Contact Data Entry'!AA565)),ISNA(VLOOKUP('Contact Data Entry'!AA565,'DO NOT USE_Shared Picklist'!$H$3:$H$4,1,FALSE))),"Please select a value from the drop-down menu",IF('DO NOT USE_Contact Formulas'!A565,"OK",NA()))</f>
        <v>#N/A</v>
      </c>
      <c r="AB565" s="46" t="e">
        <f ca="1">IF('Contact Data Entry'!AB565&gt;'DO NOT USE_Shared Picklist'!$C$3,"Test Date cannot be a future date",IF('DO NOT USE_Contact Formulas'!A565,"OK",NA()))</f>
        <v>#N/A</v>
      </c>
      <c r="AC565" s="46" t="e">
        <f>IF(AND(NOT(ISBLANK('Contact Data Entry'!AC565)),ISNA(VLOOKUP('Contact Data Entry'!AC565,'DO NOT USE_Shared Picklist'!$R$3:$R$7,1,FALSE))),"Please select a value from the drop-down menu",IF('DO NOT USE_Contact Formulas'!A565,"OK",NA()))</f>
        <v>#N/A</v>
      </c>
      <c r="AD565" s="46" t="e">
        <f>IF(AND(NOT(ISBLANK('Contact Data Entry'!AD565)),ISNA(VLOOKUP('Contact Data Entry'!AD565,'DO NOT USE_Shared Picklist'!$Q$3:$Q$8,1,FALSE))),"Please select a value from the drop-down menu",IF('DO NOT USE_Contact Formulas'!A565,"OK",NA()))</f>
        <v>#N/A</v>
      </c>
    </row>
    <row r="566" spans="1:30" x14ac:dyDescent="0.25">
      <c r="A566" s="45" t="e">
        <f>IF('DO NOT USE_Contact Formulas'!A566,IF('DO NOT USE_Contact Formulas'!B566,"Not all required fields are completed","OK"),NA())</f>
        <v>#N/A</v>
      </c>
      <c r="B566" s="46" t="e">
        <f>IF(AND('DO NOT USE_Contact Formulas'!A566,ISBLANK('Contact Data Entry'!B566)),"First Name is required",IF(NOT(ISBLANK('Contact Data Entry'!B566)),"OK",NA()))</f>
        <v>#N/A</v>
      </c>
      <c r="C566" s="46" t="e">
        <f>IF(AND('DO NOT USE_Contact Formulas'!A566,ISBLANK('Contact Data Entry'!C566)),"Last Name is required",IF(NOT(ISBLANK('Contact Data Entry'!C566)),"OK",NA()))</f>
        <v>#N/A</v>
      </c>
      <c r="D566" s="46" t="e">
        <f>IF(AND('DO NOT USE_Contact Formulas'!A566,ISBLANK('Contact Data Entry'!D566)),"Birthdate is required",IF(NOT(ISBLANK('Contact Data Entry'!D566)),"OK",NA()))</f>
        <v>#N/A</v>
      </c>
      <c r="E566" s="46" t="e">
        <f>IF(AND(NOT(ISBLANK('Contact Data Entry'!E566)),ISNA(VLOOKUP('Contact Data Entry'!E566,'DO NOT USE_Shared Picklist'!$L$3:$L$81,1,FALSE))),"Please select a value from the drop-down menu",IF('DO NOT USE_Contact Formulas'!A566,"OK",NA()))</f>
        <v>#N/A</v>
      </c>
      <c r="F566" s="46" t="e">
        <f>IF(AND(NOT(ISBLANK('Contact Data Entry'!F566)),NOT(ISNUMBER(MATCH("*@*.?*",'Contact Data Entry'!F566,0)))),"Email must be in a valid format",IF('DO NOT USE_Contact Formulas'!A566,"OK",NA()))</f>
        <v>#N/A</v>
      </c>
      <c r="G566" s="46" t="e">
        <f>IF(AND('DO NOT USE_Contact Formulas'!A566,ISBLANK('Contact Data Entry'!G566)),"Mobile Phone is required",IF(NOT(ISBLANK('Contact Data Entry'!G566)),IF(AND(ISNUMBER(VALUE('Contact Data Entry'!G566)),LEFT('Contact Data Entry'!G566,1)&lt;&gt;"1",LEN('Contact Data Entry'!G566)=10),"OK","Phone number must be valid format"),NA()))</f>
        <v>#N/A</v>
      </c>
      <c r="H566" s="46" t="e">
        <f>IF(NOT(ISBLANK('Contact Data Entry'!H566)),IF(AND(ISNUMBER('Contact Data Entry'!H566),LEFT('Contact Data Entry'!H566,1)&lt;&gt;"1",LEN('Contact Data Entry'!H566)=10),"OK","Phone number must be valid format"),IF('DO NOT USE_Contact Formulas'!A566,"OK",NA()))</f>
        <v>#N/A</v>
      </c>
      <c r="I566" s="46" t="e">
        <f>IF(AND(NOT(ISBLANK('Contact Data Entry'!I566)),ISNA(VLOOKUP('Contact Data Entry'!I566,'DO NOT USE_Shared Picklist'!$N$3:$N$63,1,FALSE))),"Please select a value from the drop-down menu",IF('DO NOT USE_Contact Formulas'!A566,"OK",NA()))</f>
        <v>#N/A</v>
      </c>
      <c r="J566" s="46" t="e">
        <f>IF(AND('DO NOT USE_Contact Formulas'!A566,ISBLANK('Contact Data Entry'!J566)),"Home Street Address is required",IF(LEN('Contact Data Entry'!J566)&gt;255,"Home Street Address must be less than 255 characters",IF('DO NOT USE_Contact Formulas'!A566,"OK",NA())))</f>
        <v>#N/A</v>
      </c>
      <c r="K566" s="46" t="e">
        <f>IF(AND('DO NOT USE_Contact Formulas'!A566,ISBLANK('Contact Data Entry'!K566)),"City is required",IF(LEN('Contact Data Entry'!K566)&gt;40,"City must be less than 40 characters",IF('DO NOT USE_Contact Formulas'!A566,"OK",NA())))</f>
        <v>#N/A</v>
      </c>
      <c r="L566" s="46" t="e">
        <f>IF(AND('DO NOT USE_Contact Formulas'!A566,ISBLANK('Contact Data Entry'!L566)),"State is required",IF(AND(NOT(ISBLANK('Contact Data Entry'!L566)),ISNA(VLOOKUP('Contact Data Entry'!L566,'DO NOT USE_Shared Picklist'!$P$3:$P$52,1,FALSE))),"Please select a value from the drop-down menu",IF('DO NOT USE_Contact Formulas'!A566,"OK",NA())))</f>
        <v>#N/A</v>
      </c>
      <c r="M566" s="46" t="e">
        <f>IF(AND('DO NOT USE_Contact Formulas'!A566,ISBLANK('Contact Data Entry'!M566)),"Zip is required",IF(ISBLANK('Contact Data Entry'!M566),NA(),"OK"))</f>
        <v>#N/A</v>
      </c>
      <c r="N566" s="46" t="e">
        <f>IF(AND(NOT(ISBLANK('Contact Data Entry'!N566)),ISNA(VLOOKUP('Contact Data Entry'!N566,'DO NOT USE_Shared Picklist'!$E$3:$E$10,1,FALSE))),"Please select a value from the drop-down menu",IF('DO NOT USE_Contact Formulas'!A566,"OK",NA()))</f>
        <v>#N/A</v>
      </c>
      <c r="O566" s="46" t="e">
        <f>IF(AND('DO NOT USE_Contact Formulas'!A566,ISBLANK('Contact Data Entry'!O566)),"Occupation/Job Title is required",IF(NOT(ISBLANK('Contact Data Entry'!O566)),"OK",NA()))</f>
        <v>#N/A</v>
      </c>
      <c r="P566" s="46" t="e">
        <f>IF('DO NOT USE_Contact Formulas'!A566,IF(ISBLANK('Contact Data Entry'!P566),"Last Date On Site is required","OK"),NA())</f>
        <v>#N/A</v>
      </c>
      <c r="Q566" s="46" t="e">
        <f>IF(AND('DO NOT USE_Contact Formulas'!A566,ISBLANK('Contact Data Entry'!Q566)),"Specific Place in the Location is required",IF(ISBLANK('Contact Data Entry'!Q566),NA(),"OK"))</f>
        <v>#N/A</v>
      </c>
      <c r="R566" s="46" t="e">
        <f>IF(LEN('Contact Data Entry'!R566)&gt;250,"Employer Name must be less than 250 characters",IF('DO NOT USE_Contact Formulas'!A566,"OK",NA()))</f>
        <v>#N/A</v>
      </c>
      <c r="S566" s="46" t="e">
        <f>IF(AND(NOT(ISBLANK('Contact Data Entry'!S566)),ISNA(VLOOKUP('Contact Data Entry'!S566,'DO NOT USE_Shared Picklist'!$V$3:$V$7,1,FALSE))),"Please select a value from the drop-down menu",IF('DO NOT USE_Contact Formulas'!A566,"OK",NA()))</f>
        <v>#N/A</v>
      </c>
      <c r="T566" s="46" t="e">
        <f>IF(LEN('Contact Data Entry'!T566)&gt;255,"Work Area/Department must be less than 255 characters",IF('DO NOT USE_Contact Formulas'!A566,"OK",NA()))</f>
        <v>#N/A</v>
      </c>
      <c r="U566" s="46" t="e">
        <f>IF(LEN('Contact Data Entry'!U566)&gt;255,"Work Shifts must be less than 255 characters",IF('DO NOT USE_Contact Formulas'!A566,"OK",NA()))</f>
        <v>#N/A</v>
      </c>
      <c r="V566" s="47" t="e">
        <f ca="1">IF('Contact Data Entry'!V566&gt;'DO NOT USE_Shared Picklist'!$C$3,"Last Exposure Date cannot be a future date",IF('DO NOT USE_Contact Formulas'!A566,IF(ISBLANK('Contact Data Entry'!V566),"Last Exposure Date is required","OK"),NA()))</f>
        <v>#N/A</v>
      </c>
      <c r="W566" s="46" t="e">
        <f>IF(AND(NOT(ISBLANK('Contact Data Entry'!W566)),ISNA(VLOOKUP('Contact Data Entry'!W566,'DO NOT USE_Shared Picklist'!$D$3:$D$5,1,FALSE))),"Please select a value from the drop-down menu",IF('DO NOT USE_Contact Formulas'!A566,"OK",NA()))</f>
        <v>#N/A</v>
      </c>
      <c r="X566" s="46"/>
      <c r="Y566" s="46" t="e">
        <f>IF(AND(NOT(ISBLANK('Contact Data Entry'!Y566)),ISNA(VLOOKUP('Contact Data Entry'!Y566,'DO NOT USE_Shared Picklist'!$G$3:$G$5,1,FALSE))),"Please select a value from the drop-down menu",IF('DO NOT USE_Contact Formulas'!A566,"OK",NA()))</f>
        <v>#N/A</v>
      </c>
      <c r="Z566" s="46"/>
      <c r="AA566" s="46" t="e">
        <f>IF(AND(NOT(ISBLANK('Contact Data Entry'!AA566)),ISNA(VLOOKUP('Contact Data Entry'!AA566,'DO NOT USE_Shared Picklist'!$H$3:$H$4,1,FALSE))),"Please select a value from the drop-down menu",IF('DO NOT USE_Contact Formulas'!A566,"OK",NA()))</f>
        <v>#N/A</v>
      </c>
      <c r="AB566" s="46" t="e">
        <f ca="1">IF('Contact Data Entry'!AB566&gt;'DO NOT USE_Shared Picklist'!$C$3,"Test Date cannot be a future date",IF('DO NOT USE_Contact Formulas'!A566,"OK",NA()))</f>
        <v>#N/A</v>
      </c>
      <c r="AC566" s="46" t="e">
        <f>IF(AND(NOT(ISBLANK('Contact Data Entry'!AC566)),ISNA(VLOOKUP('Contact Data Entry'!AC566,'DO NOT USE_Shared Picklist'!$R$3:$R$7,1,FALSE))),"Please select a value from the drop-down menu",IF('DO NOT USE_Contact Formulas'!A566,"OK",NA()))</f>
        <v>#N/A</v>
      </c>
      <c r="AD566" s="46" t="e">
        <f>IF(AND(NOT(ISBLANK('Contact Data Entry'!AD566)),ISNA(VLOOKUP('Contact Data Entry'!AD566,'DO NOT USE_Shared Picklist'!$Q$3:$Q$8,1,FALSE))),"Please select a value from the drop-down menu",IF('DO NOT USE_Contact Formulas'!A566,"OK",NA()))</f>
        <v>#N/A</v>
      </c>
    </row>
    <row r="567" spans="1:30" x14ac:dyDescent="0.25">
      <c r="A567" s="45" t="e">
        <f>IF('DO NOT USE_Contact Formulas'!A567,IF('DO NOT USE_Contact Formulas'!B567,"Not all required fields are completed","OK"),NA())</f>
        <v>#N/A</v>
      </c>
      <c r="B567" s="46" t="e">
        <f>IF(AND('DO NOT USE_Contact Formulas'!A567,ISBLANK('Contact Data Entry'!B567)),"First Name is required",IF(NOT(ISBLANK('Contact Data Entry'!B567)),"OK",NA()))</f>
        <v>#N/A</v>
      </c>
      <c r="C567" s="46" t="e">
        <f>IF(AND('DO NOT USE_Contact Formulas'!A567,ISBLANK('Contact Data Entry'!C567)),"Last Name is required",IF(NOT(ISBLANK('Contact Data Entry'!C567)),"OK",NA()))</f>
        <v>#N/A</v>
      </c>
      <c r="D567" s="46" t="e">
        <f>IF(AND('DO NOT USE_Contact Formulas'!A567,ISBLANK('Contact Data Entry'!D567)),"Birthdate is required",IF(NOT(ISBLANK('Contact Data Entry'!D567)),"OK",NA()))</f>
        <v>#N/A</v>
      </c>
      <c r="E567" s="46" t="e">
        <f>IF(AND(NOT(ISBLANK('Contact Data Entry'!E567)),ISNA(VLOOKUP('Contact Data Entry'!E567,'DO NOT USE_Shared Picklist'!$L$3:$L$81,1,FALSE))),"Please select a value from the drop-down menu",IF('DO NOT USE_Contact Formulas'!A567,"OK",NA()))</f>
        <v>#N/A</v>
      </c>
      <c r="F567" s="46" t="e">
        <f>IF(AND(NOT(ISBLANK('Contact Data Entry'!F567)),NOT(ISNUMBER(MATCH("*@*.?*",'Contact Data Entry'!F567,0)))),"Email must be in a valid format",IF('DO NOT USE_Contact Formulas'!A567,"OK",NA()))</f>
        <v>#N/A</v>
      </c>
      <c r="G567" s="46" t="e">
        <f>IF(AND('DO NOT USE_Contact Formulas'!A567,ISBLANK('Contact Data Entry'!G567)),"Mobile Phone is required",IF(NOT(ISBLANK('Contact Data Entry'!G567)),IF(AND(ISNUMBER(VALUE('Contact Data Entry'!G567)),LEFT('Contact Data Entry'!G567,1)&lt;&gt;"1",LEN('Contact Data Entry'!G567)=10),"OK","Phone number must be valid format"),NA()))</f>
        <v>#N/A</v>
      </c>
      <c r="H567" s="46" t="e">
        <f>IF(NOT(ISBLANK('Contact Data Entry'!H567)),IF(AND(ISNUMBER('Contact Data Entry'!H567),LEFT('Contact Data Entry'!H567,1)&lt;&gt;"1",LEN('Contact Data Entry'!H567)=10),"OK","Phone number must be valid format"),IF('DO NOT USE_Contact Formulas'!A567,"OK",NA()))</f>
        <v>#N/A</v>
      </c>
      <c r="I567" s="46" t="e">
        <f>IF(AND(NOT(ISBLANK('Contact Data Entry'!I567)),ISNA(VLOOKUP('Contact Data Entry'!I567,'DO NOT USE_Shared Picklist'!$N$3:$N$63,1,FALSE))),"Please select a value from the drop-down menu",IF('DO NOT USE_Contact Formulas'!A567,"OK",NA()))</f>
        <v>#N/A</v>
      </c>
      <c r="J567" s="46" t="e">
        <f>IF(AND('DO NOT USE_Contact Formulas'!A567,ISBLANK('Contact Data Entry'!J567)),"Home Street Address is required",IF(LEN('Contact Data Entry'!J567)&gt;255,"Home Street Address must be less than 255 characters",IF('DO NOT USE_Contact Formulas'!A567,"OK",NA())))</f>
        <v>#N/A</v>
      </c>
      <c r="K567" s="46" t="e">
        <f>IF(AND('DO NOT USE_Contact Formulas'!A567,ISBLANK('Contact Data Entry'!K567)),"City is required",IF(LEN('Contact Data Entry'!K567)&gt;40,"City must be less than 40 characters",IF('DO NOT USE_Contact Formulas'!A567,"OK",NA())))</f>
        <v>#N/A</v>
      </c>
      <c r="L567" s="46" t="e">
        <f>IF(AND('DO NOT USE_Contact Formulas'!A567,ISBLANK('Contact Data Entry'!L567)),"State is required",IF(AND(NOT(ISBLANK('Contact Data Entry'!L567)),ISNA(VLOOKUP('Contact Data Entry'!L567,'DO NOT USE_Shared Picklist'!$P$3:$P$52,1,FALSE))),"Please select a value from the drop-down menu",IF('DO NOT USE_Contact Formulas'!A567,"OK",NA())))</f>
        <v>#N/A</v>
      </c>
      <c r="M567" s="46" t="e">
        <f>IF(AND('DO NOT USE_Contact Formulas'!A567,ISBLANK('Contact Data Entry'!M567)),"Zip is required",IF(ISBLANK('Contact Data Entry'!M567),NA(),"OK"))</f>
        <v>#N/A</v>
      </c>
      <c r="N567" s="46" t="e">
        <f>IF(AND(NOT(ISBLANK('Contact Data Entry'!N567)),ISNA(VLOOKUP('Contact Data Entry'!N567,'DO NOT USE_Shared Picklist'!$E$3:$E$10,1,FALSE))),"Please select a value from the drop-down menu",IF('DO NOT USE_Contact Formulas'!A567,"OK",NA()))</f>
        <v>#N/A</v>
      </c>
      <c r="O567" s="46" t="e">
        <f>IF(AND('DO NOT USE_Contact Formulas'!A567,ISBLANK('Contact Data Entry'!O567)),"Occupation/Job Title is required",IF(NOT(ISBLANK('Contact Data Entry'!O567)),"OK",NA()))</f>
        <v>#N/A</v>
      </c>
      <c r="P567" s="46" t="e">
        <f>IF('DO NOT USE_Contact Formulas'!A567,IF(ISBLANK('Contact Data Entry'!P567),"Last Date On Site is required","OK"),NA())</f>
        <v>#N/A</v>
      </c>
      <c r="Q567" s="46" t="e">
        <f>IF(AND('DO NOT USE_Contact Formulas'!A567,ISBLANK('Contact Data Entry'!Q567)),"Specific Place in the Location is required",IF(ISBLANK('Contact Data Entry'!Q567),NA(),"OK"))</f>
        <v>#N/A</v>
      </c>
      <c r="R567" s="46" t="e">
        <f>IF(LEN('Contact Data Entry'!R567)&gt;250,"Employer Name must be less than 250 characters",IF('DO NOT USE_Contact Formulas'!A567,"OK",NA()))</f>
        <v>#N/A</v>
      </c>
      <c r="S567" s="46" t="e">
        <f>IF(AND(NOT(ISBLANK('Contact Data Entry'!S567)),ISNA(VLOOKUP('Contact Data Entry'!S567,'DO NOT USE_Shared Picklist'!$V$3:$V$7,1,FALSE))),"Please select a value from the drop-down menu",IF('DO NOT USE_Contact Formulas'!A567,"OK",NA()))</f>
        <v>#N/A</v>
      </c>
      <c r="T567" s="46" t="e">
        <f>IF(LEN('Contact Data Entry'!T567)&gt;255,"Work Area/Department must be less than 255 characters",IF('DO NOT USE_Contact Formulas'!A567,"OK",NA()))</f>
        <v>#N/A</v>
      </c>
      <c r="U567" s="46" t="e">
        <f>IF(LEN('Contact Data Entry'!U567)&gt;255,"Work Shifts must be less than 255 characters",IF('DO NOT USE_Contact Formulas'!A567,"OK",NA()))</f>
        <v>#N/A</v>
      </c>
      <c r="V567" s="47" t="e">
        <f ca="1">IF('Contact Data Entry'!V567&gt;'DO NOT USE_Shared Picklist'!$C$3,"Last Exposure Date cannot be a future date",IF('DO NOT USE_Contact Formulas'!A567,IF(ISBLANK('Contact Data Entry'!V567),"Last Exposure Date is required","OK"),NA()))</f>
        <v>#N/A</v>
      </c>
      <c r="W567" s="46" t="e">
        <f>IF(AND(NOT(ISBLANK('Contact Data Entry'!W567)),ISNA(VLOOKUP('Contact Data Entry'!W567,'DO NOT USE_Shared Picklist'!$D$3:$D$5,1,FALSE))),"Please select a value from the drop-down menu",IF('DO NOT USE_Contact Formulas'!A567,"OK",NA()))</f>
        <v>#N/A</v>
      </c>
      <c r="X567" s="46"/>
      <c r="Y567" s="46" t="e">
        <f>IF(AND(NOT(ISBLANK('Contact Data Entry'!Y567)),ISNA(VLOOKUP('Contact Data Entry'!Y567,'DO NOT USE_Shared Picklist'!$G$3:$G$5,1,FALSE))),"Please select a value from the drop-down menu",IF('DO NOT USE_Contact Formulas'!A567,"OK",NA()))</f>
        <v>#N/A</v>
      </c>
      <c r="Z567" s="46"/>
      <c r="AA567" s="46" t="e">
        <f>IF(AND(NOT(ISBLANK('Contact Data Entry'!AA567)),ISNA(VLOOKUP('Contact Data Entry'!AA567,'DO NOT USE_Shared Picklist'!$H$3:$H$4,1,FALSE))),"Please select a value from the drop-down menu",IF('DO NOT USE_Contact Formulas'!A567,"OK",NA()))</f>
        <v>#N/A</v>
      </c>
      <c r="AB567" s="46" t="e">
        <f ca="1">IF('Contact Data Entry'!AB567&gt;'DO NOT USE_Shared Picklist'!$C$3,"Test Date cannot be a future date",IF('DO NOT USE_Contact Formulas'!A567,"OK",NA()))</f>
        <v>#N/A</v>
      </c>
      <c r="AC567" s="46" t="e">
        <f>IF(AND(NOT(ISBLANK('Contact Data Entry'!AC567)),ISNA(VLOOKUP('Contact Data Entry'!AC567,'DO NOT USE_Shared Picklist'!$R$3:$R$7,1,FALSE))),"Please select a value from the drop-down menu",IF('DO NOT USE_Contact Formulas'!A567,"OK",NA()))</f>
        <v>#N/A</v>
      </c>
      <c r="AD567" s="46" t="e">
        <f>IF(AND(NOT(ISBLANK('Contact Data Entry'!AD567)),ISNA(VLOOKUP('Contact Data Entry'!AD567,'DO NOT USE_Shared Picklist'!$Q$3:$Q$8,1,FALSE))),"Please select a value from the drop-down menu",IF('DO NOT USE_Contact Formulas'!A567,"OK",NA()))</f>
        <v>#N/A</v>
      </c>
    </row>
    <row r="568" spans="1:30" x14ac:dyDescent="0.25">
      <c r="A568" s="45" t="e">
        <f>IF('DO NOT USE_Contact Formulas'!A568,IF('DO NOT USE_Contact Formulas'!B568,"Not all required fields are completed","OK"),NA())</f>
        <v>#N/A</v>
      </c>
      <c r="B568" s="46" t="e">
        <f>IF(AND('DO NOT USE_Contact Formulas'!A568,ISBLANK('Contact Data Entry'!B568)),"First Name is required",IF(NOT(ISBLANK('Contact Data Entry'!B568)),"OK",NA()))</f>
        <v>#N/A</v>
      </c>
      <c r="C568" s="46" t="e">
        <f>IF(AND('DO NOT USE_Contact Formulas'!A568,ISBLANK('Contact Data Entry'!C568)),"Last Name is required",IF(NOT(ISBLANK('Contact Data Entry'!C568)),"OK",NA()))</f>
        <v>#N/A</v>
      </c>
      <c r="D568" s="46" t="e">
        <f>IF(AND('DO NOT USE_Contact Formulas'!A568,ISBLANK('Contact Data Entry'!D568)),"Birthdate is required",IF(NOT(ISBLANK('Contact Data Entry'!D568)),"OK",NA()))</f>
        <v>#N/A</v>
      </c>
      <c r="E568" s="46" t="e">
        <f>IF(AND(NOT(ISBLANK('Contact Data Entry'!E568)),ISNA(VLOOKUP('Contact Data Entry'!E568,'DO NOT USE_Shared Picklist'!$L$3:$L$81,1,FALSE))),"Please select a value from the drop-down menu",IF('DO NOT USE_Contact Formulas'!A568,"OK",NA()))</f>
        <v>#N/A</v>
      </c>
      <c r="F568" s="46" t="e">
        <f>IF(AND(NOT(ISBLANK('Contact Data Entry'!F568)),NOT(ISNUMBER(MATCH("*@*.?*",'Contact Data Entry'!F568,0)))),"Email must be in a valid format",IF('DO NOT USE_Contact Formulas'!A568,"OK",NA()))</f>
        <v>#N/A</v>
      </c>
      <c r="G568" s="46" t="e">
        <f>IF(AND('DO NOT USE_Contact Formulas'!A568,ISBLANK('Contact Data Entry'!G568)),"Mobile Phone is required",IF(NOT(ISBLANK('Contact Data Entry'!G568)),IF(AND(ISNUMBER(VALUE('Contact Data Entry'!G568)),LEFT('Contact Data Entry'!G568,1)&lt;&gt;"1",LEN('Contact Data Entry'!G568)=10),"OK","Phone number must be valid format"),NA()))</f>
        <v>#N/A</v>
      </c>
      <c r="H568" s="46" t="e">
        <f>IF(NOT(ISBLANK('Contact Data Entry'!H568)),IF(AND(ISNUMBER('Contact Data Entry'!H568),LEFT('Contact Data Entry'!H568,1)&lt;&gt;"1",LEN('Contact Data Entry'!H568)=10),"OK","Phone number must be valid format"),IF('DO NOT USE_Contact Formulas'!A568,"OK",NA()))</f>
        <v>#N/A</v>
      </c>
      <c r="I568" s="46" t="e">
        <f>IF(AND(NOT(ISBLANK('Contact Data Entry'!I568)),ISNA(VLOOKUP('Contact Data Entry'!I568,'DO NOT USE_Shared Picklist'!$N$3:$N$63,1,FALSE))),"Please select a value from the drop-down menu",IF('DO NOT USE_Contact Formulas'!A568,"OK",NA()))</f>
        <v>#N/A</v>
      </c>
      <c r="J568" s="46" t="e">
        <f>IF(AND('DO NOT USE_Contact Formulas'!A568,ISBLANK('Contact Data Entry'!J568)),"Home Street Address is required",IF(LEN('Contact Data Entry'!J568)&gt;255,"Home Street Address must be less than 255 characters",IF('DO NOT USE_Contact Formulas'!A568,"OK",NA())))</f>
        <v>#N/A</v>
      </c>
      <c r="K568" s="46" t="e">
        <f>IF(AND('DO NOT USE_Contact Formulas'!A568,ISBLANK('Contact Data Entry'!K568)),"City is required",IF(LEN('Contact Data Entry'!K568)&gt;40,"City must be less than 40 characters",IF('DO NOT USE_Contact Formulas'!A568,"OK",NA())))</f>
        <v>#N/A</v>
      </c>
      <c r="L568" s="46" t="e">
        <f>IF(AND('DO NOT USE_Contact Formulas'!A568,ISBLANK('Contact Data Entry'!L568)),"State is required",IF(AND(NOT(ISBLANK('Contact Data Entry'!L568)),ISNA(VLOOKUP('Contact Data Entry'!L568,'DO NOT USE_Shared Picklist'!$P$3:$P$52,1,FALSE))),"Please select a value from the drop-down menu",IF('DO NOT USE_Contact Formulas'!A568,"OK",NA())))</f>
        <v>#N/A</v>
      </c>
      <c r="M568" s="46" t="e">
        <f>IF(AND('DO NOT USE_Contact Formulas'!A568,ISBLANK('Contact Data Entry'!M568)),"Zip is required",IF(ISBLANK('Contact Data Entry'!M568),NA(),"OK"))</f>
        <v>#N/A</v>
      </c>
      <c r="N568" s="46" t="e">
        <f>IF(AND(NOT(ISBLANK('Contact Data Entry'!N568)),ISNA(VLOOKUP('Contact Data Entry'!N568,'DO NOT USE_Shared Picklist'!$E$3:$E$10,1,FALSE))),"Please select a value from the drop-down menu",IF('DO NOT USE_Contact Formulas'!A568,"OK",NA()))</f>
        <v>#N/A</v>
      </c>
      <c r="O568" s="46" t="e">
        <f>IF(AND('DO NOT USE_Contact Formulas'!A568,ISBLANK('Contact Data Entry'!O568)),"Occupation/Job Title is required",IF(NOT(ISBLANK('Contact Data Entry'!O568)),"OK",NA()))</f>
        <v>#N/A</v>
      </c>
      <c r="P568" s="46" t="e">
        <f>IF('DO NOT USE_Contact Formulas'!A568,IF(ISBLANK('Contact Data Entry'!P568),"Last Date On Site is required","OK"),NA())</f>
        <v>#N/A</v>
      </c>
      <c r="Q568" s="46" t="e">
        <f>IF(AND('DO NOT USE_Contact Formulas'!A568,ISBLANK('Contact Data Entry'!Q568)),"Specific Place in the Location is required",IF(ISBLANK('Contact Data Entry'!Q568),NA(),"OK"))</f>
        <v>#N/A</v>
      </c>
      <c r="R568" s="46" t="e">
        <f>IF(LEN('Contact Data Entry'!R568)&gt;250,"Employer Name must be less than 250 characters",IF('DO NOT USE_Contact Formulas'!A568,"OK",NA()))</f>
        <v>#N/A</v>
      </c>
      <c r="S568" s="46" t="e">
        <f>IF(AND(NOT(ISBLANK('Contact Data Entry'!S568)),ISNA(VLOOKUP('Contact Data Entry'!S568,'DO NOT USE_Shared Picklist'!$V$3:$V$7,1,FALSE))),"Please select a value from the drop-down menu",IF('DO NOT USE_Contact Formulas'!A568,"OK",NA()))</f>
        <v>#N/A</v>
      </c>
      <c r="T568" s="46" t="e">
        <f>IF(LEN('Contact Data Entry'!T568)&gt;255,"Work Area/Department must be less than 255 characters",IF('DO NOT USE_Contact Formulas'!A568,"OK",NA()))</f>
        <v>#N/A</v>
      </c>
      <c r="U568" s="46" t="e">
        <f>IF(LEN('Contact Data Entry'!U568)&gt;255,"Work Shifts must be less than 255 characters",IF('DO NOT USE_Contact Formulas'!A568,"OK",NA()))</f>
        <v>#N/A</v>
      </c>
      <c r="V568" s="47" t="e">
        <f ca="1">IF('Contact Data Entry'!V568&gt;'DO NOT USE_Shared Picklist'!$C$3,"Last Exposure Date cannot be a future date",IF('DO NOT USE_Contact Formulas'!A568,IF(ISBLANK('Contact Data Entry'!V568),"Last Exposure Date is required","OK"),NA()))</f>
        <v>#N/A</v>
      </c>
      <c r="W568" s="46" t="e">
        <f>IF(AND(NOT(ISBLANK('Contact Data Entry'!W568)),ISNA(VLOOKUP('Contact Data Entry'!W568,'DO NOT USE_Shared Picklist'!$D$3:$D$5,1,FALSE))),"Please select a value from the drop-down menu",IF('DO NOT USE_Contact Formulas'!A568,"OK",NA()))</f>
        <v>#N/A</v>
      </c>
      <c r="X568" s="46"/>
      <c r="Y568" s="46" t="e">
        <f>IF(AND(NOT(ISBLANK('Contact Data Entry'!Y568)),ISNA(VLOOKUP('Contact Data Entry'!Y568,'DO NOT USE_Shared Picklist'!$G$3:$G$5,1,FALSE))),"Please select a value from the drop-down menu",IF('DO NOT USE_Contact Formulas'!A568,"OK",NA()))</f>
        <v>#N/A</v>
      </c>
      <c r="Z568" s="46"/>
      <c r="AA568" s="46" t="e">
        <f>IF(AND(NOT(ISBLANK('Contact Data Entry'!AA568)),ISNA(VLOOKUP('Contact Data Entry'!AA568,'DO NOT USE_Shared Picklist'!$H$3:$H$4,1,FALSE))),"Please select a value from the drop-down menu",IF('DO NOT USE_Contact Formulas'!A568,"OK",NA()))</f>
        <v>#N/A</v>
      </c>
      <c r="AB568" s="46" t="e">
        <f ca="1">IF('Contact Data Entry'!AB568&gt;'DO NOT USE_Shared Picklist'!$C$3,"Test Date cannot be a future date",IF('DO NOT USE_Contact Formulas'!A568,"OK",NA()))</f>
        <v>#N/A</v>
      </c>
      <c r="AC568" s="46" t="e">
        <f>IF(AND(NOT(ISBLANK('Contact Data Entry'!AC568)),ISNA(VLOOKUP('Contact Data Entry'!AC568,'DO NOT USE_Shared Picklist'!$R$3:$R$7,1,FALSE))),"Please select a value from the drop-down menu",IF('DO NOT USE_Contact Formulas'!A568,"OK",NA()))</f>
        <v>#N/A</v>
      </c>
      <c r="AD568" s="46" t="e">
        <f>IF(AND(NOT(ISBLANK('Contact Data Entry'!AD568)),ISNA(VLOOKUP('Contact Data Entry'!AD568,'DO NOT USE_Shared Picklist'!$Q$3:$Q$8,1,FALSE))),"Please select a value from the drop-down menu",IF('DO NOT USE_Contact Formulas'!A568,"OK",NA()))</f>
        <v>#N/A</v>
      </c>
    </row>
    <row r="569" spans="1:30" x14ac:dyDescent="0.25">
      <c r="A569" s="45" t="e">
        <f>IF('DO NOT USE_Contact Formulas'!A569,IF('DO NOT USE_Contact Formulas'!B569,"Not all required fields are completed","OK"),NA())</f>
        <v>#N/A</v>
      </c>
      <c r="B569" s="46" t="e">
        <f>IF(AND('DO NOT USE_Contact Formulas'!A569,ISBLANK('Contact Data Entry'!B569)),"First Name is required",IF(NOT(ISBLANK('Contact Data Entry'!B569)),"OK",NA()))</f>
        <v>#N/A</v>
      </c>
      <c r="C569" s="46" t="e">
        <f>IF(AND('DO NOT USE_Contact Formulas'!A569,ISBLANK('Contact Data Entry'!C569)),"Last Name is required",IF(NOT(ISBLANK('Contact Data Entry'!C569)),"OK",NA()))</f>
        <v>#N/A</v>
      </c>
      <c r="D569" s="46" t="e">
        <f>IF(AND('DO NOT USE_Contact Formulas'!A569,ISBLANK('Contact Data Entry'!D569)),"Birthdate is required",IF(NOT(ISBLANK('Contact Data Entry'!D569)),"OK",NA()))</f>
        <v>#N/A</v>
      </c>
      <c r="E569" s="46" t="e">
        <f>IF(AND(NOT(ISBLANK('Contact Data Entry'!E569)),ISNA(VLOOKUP('Contact Data Entry'!E569,'DO NOT USE_Shared Picklist'!$L$3:$L$81,1,FALSE))),"Please select a value from the drop-down menu",IF('DO NOT USE_Contact Formulas'!A569,"OK",NA()))</f>
        <v>#N/A</v>
      </c>
      <c r="F569" s="46" t="e">
        <f>IF(AND(NOT(ISBLANK('Contact Data Entry'!F569)),NOT(ISNUMBER(MATCH("*@*.?*",'Contact Data Entry'!F569,0)))),"Email must be in a valid format",IF('DO NOT USE_Contact Formulas'!A569,"OK",NA()))</f>
        <v>#N/A</v>
      </c>
      <c r="G569" s="46" t="e">
        <f>IF(AND('DO NOT USE_Contact Formulas'!A569,ISBLANK('Contact Data Entry'!G569)),"Mobile Phone is required",IF(NOT(ISBLANK('Contact Data Entry'!G569)),IF(AND(ISNUMBER(VALUE('Contact Data Entry'!G569)),LEFT('Contact Data Entry'!G569,1)&lt;&gt;"1",LEN('Contact Data Entry'!G569)=10),"OK","Phone number must be valid format"),NA()))</f>
        <v>#N/A</v>
      </c>
      <c r="H569" s="46" t="e">
        <f>IF(NOT(ISBLANK('Contact Data Entry'!H569)),IF(AND(ISNUMBER('Contact Data Entry'!H569),LEFT('Contact Data Entry'!H569,1)&lt;&gt;"1",LEN('Contact Data Entry'!H569)=10),"OK","Phone number must be valid format"),IF('DO NOT USE_Contact Formulas'!A569,"OK",NA()))</f>
        <v>#N/A</v>
      </c>
      <c r="I569" s="46" t="e">
        <f>IF(AND(NOT(ISBLANK('Contact Data Entry'!I569)),ISNA(VLOOKUP('Contact Data Entry'!I569,'DO NOT USE_Shared Picklist'!$N$3:$N$63,1,FALSE))),"Please select a value from the drop-down menu",IF('DO NOT USE_Contact Formulas'!A569,"OK",NA()))</f>
        <v>#N/A</v>
      </c>
      <c r="J569" s="46" t="e">
        <f>IF(AND('DO NOT USE_Contact Formulas'!A569,ISBLANK('Contact Data Entry'!J569)),"Home Street Address is required",IF(LEN('Contact Data Entry'!J569)&gt;255,"Home Street Address must be less than 255 characters",IF('DO NOT USE_Contact Formulas'!A569,"OK",NA())))</f>
        <v>#N/A</v>
      </c>
      <c r="K569" s="46" t="e">
        <f>IF(AND('DO NOT USE_Contact Formulas'!A569,ISBLANK('Contact Data Entry'!K569)),"City is required",IF(LEN('Contact Data Entry'!K569)&gt;40,"City must be less than 40 characters",IF('DO NOT USE_Contact Formulas'!A569,"OK",NA())))</f>
        <v>#N/A</v>
      </c>
      <c r="L569" s="46" t="e">
        <f>IF(AND('DO NOT USE_Contact Formulas'!A569,ISBLANK('Contact Data Entry'!L569)),"State is required",IF(AND(NOT(ISBLANK('Contact Data Entry'!L569)),ISNA(VLOOKUP('Contact Data Entry'!L569,'DO NOT USE_Shared Picklist'!$P$3:$P$52,1,FALSE))),"Please select a value from the drop-down menu",IF('DO NOT USE_Contact Formulas'!A569,"OK",NA())))</f>
        <v>#N/A</v>
      </c>
      <c r="M569" s="46" t="e">
        <f>IF(AND('DO NOT USE_Contact Formulas'!A569,ISBLANK('Contact Data Entry'!M569)),"Zip is required",IF(ISBLANK('Contact Data Entry'!M569),NA(),"OK"))</f>
        <v>#N/A</v>
      </c>
      <c r="N569" s="46" t="e">
        <f>IF(AND(NOT(ISBLANK('Contact Data Entry'!N569)),ISNA(VLOOKUP('Contact Data Entry'!N569,'DO NOT USE_Shared Picklist'!$E$3:$E$10,1,FALSE))),"Please select a value from the drop-down menu",IF('DO NOT USE_Contact Formulas'!A569,"OK",NA()))</f>
        <v>#N/A</v>
      </c>
      <c r="O569" s="46" t="e">
        <f>IF(AND('DO NOT USE_Contact Formulas'!A569,ISBLANK('Contact Data Entry'!O569)),"Occupation/Job Title is required",IF(NOT(ISBLANK('Contact Data Entry'!O569)),"OK",NA()))</f>
        <v>#N/A</v>
      </c>
      <c r="P569" s="46" t="e">
        <f>IF('DO NOT USE_Contact Formulas'!A569,IF(ISBLANK('Contact Data Entry'!P569),"Last Date On Site is required","OK"),NA())</f>
        <v>#N/A</v>
      </c>
      <c r="Q569" s="46" t="e">
        <f>IF(AND('DO NOT USE_Contact Formulas'!A569,ISBLANK('Contact Data Entry'!Q569)),"Specific Place in the Location is required",IF(ISBLANK('Contact Data Entry'!Q569),NA(),"OK"))</f>
        <v>#N/A</v>
      </c>
      <c r="R569" s="46" t="e">
        <f>IF(LEN('Contact Data Entry'!R569)&gt;250,"Employer Name must be less than 250 characters",IF('DO NOT USE_Contact Formulas'!A569,"OK",NA()))</f>
        <v>#N/A</v>
      </c>
      <c r="S569" s="46" t="e">
        <f>IF(AND(NOT(ISBLANK('Contact Data Entry'!S569)),ISNA(VLOOKUP('Contact Data Entry'!S569,'DO NOT USE_Shared Picklist'!$V$3:$V$7,1,FALSE))),"Please select a value from the drop-down menu",IF('DO NOT USE_Contact Formulas'!A569,"OK",NA()))</f>
        <v>#N/A</v>
      </c>
      <c r="T569" s="46" t="e">
        <f>IF(LEN('Contact Data Entry'!T569)&gt;255,"Work Area/Department must be less than 255 characters",IF('DO NOT USE_Contact Formulas'!A569,"OK",NA()))</f>
        <v>#N/A</v>
      </c>
      <c r="U569" s="46" t="e">
        <f>IF(LEN('Contact Data Entry'!U569)&gt;255,"Work Shifts must be less than 255 characters",IF('DO NOT USE_Contact Formulas'!A569,"OK",NA()))</f>
        <v>#N/A</v>
      </c>
      <c r="V569" s="47" t="e">
        <f ca="1">IF('Contact Data Entry'!V569&gt;'DO NOT USE_Shared Picklist'!$C$3,"Last Exposure Date cannot be a future date",IF('DO NOT USE_Contact Formulas'!A569,IF(ISBLANK('Contact Data Entry'!V569),"Last Exposure Date is required","OK"),NA()))</f>
        <v>#N/A</v>
      </c>
      <c r="W569" s="46" t="e">
        <f>IF(AND(NOT(ISBLANK('Contact Data Entry'!W569)),ISNA(VLOOKUP('Contact Data Entry'!W569,'DO NOT USE_Shared Picklist'!$D$3:$D$5,1,FALSE))),"Please select a value from the drop-down menu",IF('DO NOT USE_Contact Formulas'!A569,"OK",NA()))</f>
        <v>#N/A</v>
      </c>
      <c r="X569" s="46"/>
      <c r="Y569" s="46" t="e">
        <f>IF(AND(NOT(ISBLANK('Contact Data Entry'!Y569)),ISNA(VLOOKUP('Contact Data Entry'!Y569,'DO NOT USE_Shared Picklist'!$G$3:$G$5,1,FALSE))),"Please select a value from the drop-down menu",IF('DO NOT USE_Contact Formulas'!A569,"OK",NA()))</f>
        <v>#N/A</v>
      </c>
      <c r="Z569" s="46"/>
      <c r="AA569" s="46" t="e">
        <f>IF(AND(NOT(ISBLANK('Contact Data Entry'!AA569)),ISNA(VLOOKUP('Contact Data Entry'!AA569,'DO NOT USE_Shared Picklist'!$H$3:$H$4,1,FALSE))),"Please select a value from the drop-down menu",IF('DO NOT USE_Contact Formulas'!A569,"OK",NA()))</f>
        <v>#N/A</v>
      </c>
      <c r="AB569" s="46" t="e">
        <f ca="1">IF('Contact Data Entry'!AB569&gt;'DO NOT USE_Shared Picklist'!$C$3,"Test Date cannot be a future date",IF('DO NOT USE_Contact Formulas'!A569,"OK",NA()))</f>
        <v>#N/A</v>
      </c>
      <c r="AC569" s="46" t="e">
        <f>IF(AND(NOT(ISBLANK('Contact Data Entry'!AC569)),ISNA(VLOOKUP('Contact Data Entry'!AC569,'DO NOT USE_Shared Picklist'!$R$3:$R$7,1,FALSE))),"Please select a value from the drop-down menu",IF('DO NOT USE_Contact Formulas'!A569,"OK",NA()))</f>
        <v>#N/A</v>
      </c>
      <c r="AD569" s="46" t="e">
        <f>IF(AND(NOT(ISBLANK('Contact Data Entry'!AD569)),ISNA(VLOOKUP('Contact Data Entry'!AD569,'DO NOT USE_Shared Picklist'!$Q$3:$Q$8,1,FALSE))),"Please select a value from the drop-down menu",IF('DO NOT USE_Contact Formulas'!A569,"OK",NA()))</f>
        <v>#N/A</v>
      </c>
    </row>
    <row r="570" spans="1:30" x14ac:dyDescent="0.25">
      <c r="A570" s="45" t="e">
        <f>IF('DO NOT USE_Contact Formulas'!A570,IF('DO NOT USE_Contact Formulas'!B570,"Not all required fields are completed","OK"),NA())</f>
        <v>#N/A</v>
      </c>
      <c r="B570" s="46" t="e">
        <f>IF(AND('DO NOT USE_Contact Formulas'!A570,ISBLANK('Contact Data Entry'!B570)),"First Name is required",IF(NOT(ISBLANK('Contact Data Entry'!B570)),"OK",NA()))</f>
        <v>#N/A</v>
      </c>
      <c r="C570" s="46" t="e">
        <f>IF(AND('DO NOT USE_Contact Formulas'!A570,ISBLANK('Contact Data Entry'!C570)),"Last Name is required",IF(NOT(ISBLANK('Contact Data Entry'!C570)),"OK",NA()))</f>
        <v>#N/A</v>
      </c>
      <c r="D570" s="46" t="e">
        <f>IF(AND('DO NOT USE_Contact Formulas'!A570,ISBLANK('Contact Data Entry'!D570)),"Birthdate is required",IF(NOT(ISBLANK('Contact Data Entry'!D570)),"OK",NA()))</f>
        <v>#N/A</v>
      </c>
      <c r="E570" s="46" t="e">
        <f>IF(AND(NOT(ISBLANK('Contact Data Entry'!E570)),ISNA(VLOOKUP('Contact Data Entry'!E570,'DO NOT USE_Shared Picklist'!$L$3:$L$81,1,FALSE))),"Please select a value from the drop-down menu",IF('DO NOT USE_Contact Formulas'!A570,"OK",NA()))</f>
        <v>#N/A</v>
      </c>
      <c r="F570" s="46" t="e">
        <f>IF(AND(NOT(ISBLANK('Contact Data Entry'!F570)),NOT(ISNUMBER(MATCH("*@*.?*",'Contact Data Entry'!F570,0)))),"Email must be in a valid format",IF('DO NOT USE_Contact Formulas'!A570,"OK",NA()))</f>
        <v>#N/A</v>
      </c>
      <c r="G570" s="46" t="e">
        <f>IF(AND('DO NOT USE_Contact Formulas'!A570,ISBLANK('Contact Data Entry'!G570)),"Mobile Phone is required",IF(NOT(ISBLANK('Contact Data Entry'!G570)),IF(AND(ISNUMBER(VALUE('Contact Data Entry'!G570)),LEFT('Contact Data Entry'!G570,1)&lt;&gt;"1",LEN('Contact Data Entry'!G570)=10),"OK","Phone number must be valid format"),NA()))</f>
        <v>#N/A</v>
      </c>
      <c r="H570" s="46" t="e">
        <f>IF(NOT(ISBLANK('Contact Data Entry'!H570)),IF(AND(ISNUMBER('Contact Data Entry'!H570),LEFT('Contact Data Entry'!H570,1)&lt;&gt;"1",LEN('Contact Data Entry'!H570)=10),"OK","Phone number must be valid format"),IF('DO NOT USE_Contact Formulas'!A570,"OK",NA()))</f>
        <v>#N/A</v>
      </c>
      <c r="I570" s="46" t="e">
        <f>IF(AND(NOT(ISBLANK('Contact Data Entry'!I570)),ISNA(VLOOKUP('Contact Data Entry'!I570,'DO NOT USE_Shared Picklist'!$N$3:$N$63,1,FALSE))),"Please select a value from the drop-down menu",IF('DO NOT USE_Contact Formulas'!A570,"OK",NA()))</f>
        <v>#N/A</v>
      </c>
      <c r="J570" s="46" t="e">
        <f>IF(AND('DO NOT USE_Contact Formulas'!A570,ISBLANK('Contact Data Entry'!J570)),"Home Street Address is required",IF(LEN('Contact Data Entry'!J570)&gt;255,"Home Street Address must be less than 255 characters",IF('DO NOT USE_Contact Formulas'!A570,"OK",NA())))</f>
        <v>#N/A</v>
      </c>
      <c r="K570" s="46" t="e">
        <f>IF(AND('DO NOT USE_Contact Formulas'!A570,ISBLANK('Contact Data Entry'!K570)),"City is required",IF(LEN('Contact Data Entry'!K570)&gt;40,"City must be less than 40 characters",IF('DO NOT USE_Contact Formulas'!A570,"OK",NA())))</f>
        <v>#N/A</v>
      </c>
      <c r="L570" s="46" t="e">
        <f>IF(AND('DO NOT USE_Contact Formulas'!A570,ISBLANK('Contact Data Entry'!L570)),"State is required",IF(AND(NOT(ISBLANK('Contact Data Entry'!L570)),ISNA(VLOOKUP('Contact Data Entry'!L570,'DO NOT USE_Shared Picklist'!$P$3:$P$52,1,FALSE))),"Please select a value from the drop-down menu",IF('DO NOT USE_Contact Formulas'!A570,"OK",NA())))</f>
        <v>#N/A</v>
      </c>
      <c r="M570" s="46" t="e">
        <f>IF(AND('DO NOT USE_Contact Formulas'!A570,ISBLANK('Contact Data Entry'!M570)),"Zip is required",IF(ISBLANK('Contact Data Entry'!M570),NA(),"OK"))</f>
        <v>#N/A</v>
      </c>
      <c r="N570" s="46" t="e">
        <f>IF(AND(NOT(ISBLANK('Contact Data Entry'!N570)),ISNA(VLOOKUP('Contact Data Entry'!N570,'DO NOT USE_Shared Picklist'!$E$3:$E$10,1,FALSE))),"Please select a value from the drop-down menu",IF('DO NOT USE_Contact Formulas'!A570,"OK",NA()))</f>
        <v>#N/A</v>
      </c>
      <c r="O570" s="46" t="e">
        <f>IF(AND('DO NOT USE_Contact Formulas'!A570,ISBLANK('Contact Data Entry'!O570)),"Occupation/Job Title is required",IF(NOT(ISBLANK('Contact Data Entry'!O570)),"OK",NA()))</f>
        <v>#N/A</v>
      </c>
      <c r="P570" s="46" t="e">
        <f>IF('DO NOT USE_Contact Formulas'!A570,IF(ISBLANK('Contact Data Entry'!P570),"Last Date On Site is required","OK"),NA())</f>
        <v>#N/A</v>
      </c>
      <c r="Q570" s="46" t="e">
        <f>IF(AND('DO NOT USE_Contact Formulas'!A570,ISBLANK('Contact Data Entry'!Q570)),"Specific Place in the Location is required",IF(ISBLANK('Contact Data Entry'!Q570),NA(),"OK"))</f>
        <v>#N/A</v>
      </c>
      <c r="R570" s="46" t="e">
        <f>IF(LEN('Contact Data Entry'!R570)&gt;250,"Employer Name must be less than 250 characters",IF('DO NOT USE_Contact Formulas'!A570,"OK",NA()))</f>
        <v>#N/A</v>
      </c>
      <c r="S570" s="46" t="e">
        <f>IF(AND(NOT(ISBLANK('Contact Data Entry'!S570)),ISNA(VLOOKUP('Contact Data Entry'!S570,'DO NOT USE_Shared Picklist'!$V$3:$V$7,1,FALSE))),"Please select a value from the drop-down menu",IF('DO NOT USE_Contact Formulas'!A570,"OK",NA()))</f>
        <v>#N/A</v>
      </c>
      <c r="T570" s="46" t="e">
        <f>IF(LEN('Contact Data Entry'!T570)&gt;255,"Work Area/Department must be less than 255 characters",IF('DO NOT USE_Contact Formulas'!A570,"OK",NA()))</f>
        <v>#N/A</v>
      </c>
      <c r="U570" s="46" t="e">
        <f>IF(LEN('Contact Data Entry'!U570)&gt;255,"Work Shifts must be less than 255 characters",IF('DO NOT USE_Contact Formulas'!A570,"OK",NA()))</f>
        <v>#N/A</v>
      </c>
      <c r="V570" s="47" t="e">
        <f ca="1">IF('Contact Data Entry'!V570&gt;'DO NOT USE_Shared Picklist'!$C$3,"Last Exposure Date cannot be a future date",IF('DO NOT USE_Contact Formulas'!A570,IF(ISBLANK('Contact Data Entry'!V570),"Last Exposure Date is required","OK"),NA()))</f>
        <v>#N/A</v>
      </c>
      <c r="W570" s="46" t="e">
        <f>IF(AND(NOT(ISBLANK('Contact Data Entry'!W570)),ISNA(VLOOKUP('Contact Data Entry'!W570,'DO NOT USE_Shared Picklist'!$D$3:$D$5,1,FALSE))),"Please select a value from the drop-down menu",IF('DO NOT USE_Contact Formulas'!A570,"OK",NA()))</f>
        <v>#N/A</v>
      </c>
      <c r="X570" s="46"/>
      <c r="Y570" s="46" t="e">
        <f>IF(AND(NOT(ISBLANK('Contact Data Entry'!Y570)),ISNA(VLOOKUP('Contact Data Entry'!Y570,'DO NOT USE_Shared Picklist'!$G$3:$G$5,1,FALSE))),"Please select a value from the drop-down menu",IF('DO NOT USE_Contact Formulas'!A570,"OK",NA()))</f>
        <v>#N/A</v>
      </c>
      <c r="Z570" s="46"/>
      <c r="AA570" s="46" t="e">
        <f>IF(AND(NOT(ISBLANK('Contact Data Entry'!AA570)),ISNA(VLOOKUP('Contact Data Entry'!AA570,'DO NOT USE_Shared Picklist'!$H$3:$H$4,1,FALSE))),"Please select a value from the drop-down menu",IF('DO NOT USE_Contact Formulas'!A570,"OK",NA()))</f>
        <v>#N/A</v>
      </c>
      <c r="AB570" s="46" t="e">
        <f ca="1">IF('Contact Data Entry'!AB570&gt;'DO NOT USE_Shared Picklist'!$C$3,"Test Date cannot be a future date",IF('DO NOT USE_Contact Formulas'!A570,"OK",NA()))</f>
        <v>#N/A</v>
      </c>
      <c r="AC570" s="46" t="e">
        <f>IF(AND(NOT(ISBLANK('Contact Data Entry'!AC570)),ISNA(VLOOKUP('Contact Data Entry'!AC570,'DO NOT USE_Shared Picklist'!$R$3:$R$7,1,FALSE))),"Please select a value from the drop-down menu",IF('DO NOT USE_Contact Formulas'!A570,"OK",NA()))</f>
        <v>#N/A</v>
      </c>
      <c r="AD570" s="46" t="e">
        <f>IF(AND(NOT(ISBLANK('Contact Data Entry'!AD570)),ISNA(VLOOKUP('Contact Data Entry'!AD570,'DO NOT USE_Shared Picklist'!$Q$3:$Q$8,1,FALSE))),"Please select a value from the drop-down menu",IF('DO NOT USE_Contact Formulas'!A570,"OK",NA()))</f>
        <v>#N/A</v>
      </c>
    </row>
    <row r="571" spans="1:30" x14ac:dyDescent="0.25">
      <c r="A571" s="45" t="e">
        <f>IF('DO NOT USE_Contact Formulas'!A571,IF('DO NOT USE_Contact Formulas'!B571,"Not all required fields are completed","OK"),NA())</f>
        <v>#N/A</v>
      </c>
      <c r="B571" s="46" t="e">
        <f>IF(AND('DO NOT USE_Contact Formulas'!A571,ISBLANK('Contact Data Entry'!B571)),"First Name is required",IF(NOT(ISBLANK('Contact Data Entry'!B571)),"OK",NA()))</f>
        <v>#N/A</v>
      </c>
      <c r="C571" s="46" t="e">
        <f>IF(AND('DO NOT USE_Contact Formulas'!A571,ISBLANK('Contact Data Entry'!C571)),"Last Name is required",IF(NOT(ISBLANK('Contact Data Entry'!C571)),"OK",NA()))</f>
        <v>#N/A</v>
      </c>
      <c r="D571" s="46" t="e">
        <f>IF(AND('DO NOT USE_Contact Formulas'!A571,ISBLANK('Contact Data Entry'!D571)),"Birthdate is required",IF(NOT(ISBLANK('Contact Data Entry'!D571)),"OK",NA()))</f>
        <v>#N/A</v>
      </c>
      <c r="E571" s="46" t="e">
        <f>IF(AND(NOT(ISBLANK('Contact Data Entry'!E571)),ISNA(VLOOKUP('Contact Data Entry'!E571,'DO NOT USE_Shared Picklist'!$L$3:$L$81,1,FALSE))),"Please select a value from the drop-down menu",IF('DO NOT USE_Contact Formulas'!A571,"OK",NA()))</f>
        <v>#N/A</v>
      </c>
      <c r="F571" s="46" t="e">
        <f>IF(AND(NOT(ISBLANK('Contact Data Entry'!F571)),NOT(ISNUMBER(MATCH("*@*.?*",'Contact Data Entry'!F571,0)))),"Email must be in a valid format",IF('DO NOT USE_Contact Formulas'!A571,"OK",NA()))</f>
        <v>#N/A</v>
      </c>
      <c r="G571" s="46" t="e">
        <f>IF(AND('DO NOT USE_Contact Formulas'!A571,ISBLANK('Contact Data Entry'!G571)),"Mobile Phone is required",IF(NOT(ISBLANK('Contact Data Entry'!G571)),IF(AND(ISNUMBER(VALUE('Contact Data Entry'!G571)),LEFT('Contact Data Entry'!G571,1)&lt;&gt;"1",LEN('Contact Data Entry'!G571)=10),"OK","Phone number must be valid format"),NA()))</f>
        <v>#N/A</v>
      </c>
      <c r="H571" s="46" t="e">
        <f>IF(NOT(ISBLANK('Contact Data Entry'!H571)),IF(AND(ISNUMBER('Contact Data Entry'!H571),LEFT('Contact Data Entry'!H571,1)&lt;&gt;"1",LEN('Contact Data Entry'!H571)=10),"OK","Phone number must be valid format"),IF('DO NOT USE_Contact Formulas'!A571,"OK",NA()))</f>
        <v>#N/A</v>
      </c>
      <c r="I571" s="46" t="e">
        <f>IF(AND(NOT(ISBLANK('Contact Data Entry'!I571)),ISNA(VLOOKUP('Contact Data Entry'!I571,'DO NOT USE_Shared Picklist'!$N$3:$N$63,1,FALSE))),"Please select a value from the drop-down menu",IF('DO NOT USE_Contact Formulas'!A571,"OK",NA()))</f>
        <v>#N/A</v>
      </c>
      <c r="J571" s="46" t="e">
        <f>IF(AND('DO NOT USE_Contact Formulas'!A571,ISBLANK('Contact Data Entry'!J571)),"Home Street Address is required",IF(LEN('Contact Data Entry'!J571)&gt;255,"Home Street Address must be less than 255 characters",IF('DO NOT USE_Contact Formulas'!A571,"OK",NA())))</f>
        <v>#N/A</v>
      </c>
      <c r="K571" s="46" t="e">
        <f>IF(AND('DO NOT USE_Contact Formulas'!A571,ISBLANK('Contact Data Entry'!K571)),"City is required",IF(LEN('Contact Data Entry'!K571)&gt;40,"City must be less than 40 characters",IF('DO NOT USE_Contact Formulas'!A571,"OK",NA())))</f>
        <v>#N/A</v>
      </c>
      <c r="L571" s="46" t="e">
        <f>IF(AND('DO NOT USE_Contact Formulas'!A571,ISBLANK('Contact Data Entry'!L571)),"State is required",IF(AND(NOT(ISBLANK('Contact Data Entry'!L571)),ISNA(VLOOKUP('Contact Data Entry'!L571,'DO NOT USE_Shared Picklist'!$P$3:$P$52,1,FALSE))),"Please select a value from the drop-down menu",IF('DO NOT USE_Contact Formulas'!A571,"OK",NA())))</f>
        <v>#N/A</v>
      </c>
      <c r="M571" s="46" t="e">
        <f>IF(AND('DO NOT USE_Contact Formulas'!A571,ISBLANK('Contact Data Entry'!M571)),"Zip is required",IF(ISBLANK('Contact Data Entry'!M571),NA(),"OK"))</f>
        <v>#N/A</v>
      </c>
      <c r="N571" s="46" t="e">
        <f>IF(AND(NOT(ISBLANK('Contact Data Entry'!N571)),ISNA(VLOOKUP('Contact Data Entry'!N571,'DO NOT USE_Shared Picklist'!$E$3:$E$10,1,FALSE))),"Please select a value from the drop-down menu",IF('DO NOT USE_Contact Formulas'!A571,"OK",NA()))</f>
        <v>#N/A</v>
      </c>
      <c r="O571" s="46" t="e">
        <f>IF(AND('DO NOT USE_Contact Formulas'!A571,ISBLANK('Contact Data Entry'!O571)),"Occupation/Job Title is required",IF(NOT(ISBLANK('Contact Data Entry'!O571)),"OK",NA()))</f>
        <v>#N/A</v>
      </c>
      <c r="P571" s="46" t="e">
        <f>IF('DO NOT USE_Contact Formulas'!A571,IF(ISBLANK('Contact Data Entry'!P571),"Last Date On Site is required","OK"),NA())</f>
        <v>#N/A</v>
      </c>
      <c r="Q571" s="46" t="e">
        <f>IF(AND('DO NOT USE_Contact Formulas'!A571,ISBLANK('Contact Data Entry'!Q571)),"Specific Place in the Location is required",IF(ISBLANK('Contact Data Entry'!Q571),NA(),"OK"))</f>
        <v>#N/A</v>
      </c>
      <c r="R571" s="46" t="e">
        <f>IF(LEN('Contact Data Entry'!R571)&gt;250,"Employer Name must be less than 250 characters",IF('DO NOT USE_Contact Formulas'!A571,"OK",NA()))</f>
        <v>#N/A</v>
      </c>
      <c r="S571" s="46" t="e">
        <f>IF(AND(NOT(ISBLANK('Contact Data Entry'!S571)),ISNA(VLOOKUP('Contact Data Entry'!S571,'DO NOT USE_Shared Picklist'!$V$3:$V$7,1,FALSE))),"Please select a value from the drop-down menu",IF('DO NOT USE_Contact Formulas'!A571,"OK",NA()))</f>
        <v>#N/A</v>
      </c>
      <c r="T571" s="46" t="e">
        <f>IF(LEN('Contact Data Entry'!T571)&gt;255,"Work Area/Department must be less than 255 characters",IF('DO NOT USE_Contact Formulas'!A571,"OK",NA()))</f>
        <v>#N/A</v>
      </c>
      <c r="U571" s="46" t="e">
        <f>IF(LEN('Contact Data Entry'!U571)&gt;255,"Work Shifts must be less than 255 characters",IF('DO NOT USE_Contact Formulas'!A571,"OK",NA()))</f>
        <v>#N/A</v>
      </c>
      <c r="V571" s="47" t="e">
        <f ca="1">IF('Contact Data Entry'!V571&gt;'DO NOT USE_Shared Picklist'!$C$3,"Last Exposure Date cannot be a future date",IF('DO NOT USE_Contact Formulas'!A571,IF(ISBLANK('Contact Data Entry'!V571),"Last Exposure Date is required","OK"),NA()))</f>
        <v>#N/A</v>
      </c>
      <c r="W571" s="46" t="e">
        <f>IF(AND(NOT(ISBLANK('Contact Data Entry'!W571)),ISNA(VLOOKUP('Contact Data Entry'!W571,'DO NOT USE_Shared Picklist'!$D$3:$D$5,1,FALSE))),"Please select a value from the drop-down menu",IF('DO NOT USE_Contact Formulas'!A571,"OK",NA()))</f>
        <v>#N/A</v>
      </c>
      <c r="X571" s="46"/>
      <c r="Y571" s="46" t="e">
        <f>IF(AND(NOT(ISBLANK('Contact Data Entry'!Y571)),ISNA(VLOOKUP('Contact Data Entry'!Y571,'DO NOT USE_Shared Picklist'!$G$3:$G$5,1,FALSE))),"Please select a value from the drop-down menu",IF('DO NOT USE_Contact Formulas'!A571,"OK",NA()))</f>
        <v>#N/A</v>
      </c>
      <c r="Z571" s="46"/>
      <c r="AA571" s="46" t="e">
        <f>IF(AND(NOT(ISBLANK('Contact Data Entry'!AA571)),ISNA(VLOOKUP('Contact Data Entry'!AA571,'DO NOT USE_Shared Picklist'!$H$3:$H$4,1,FALSE))),"Please select a value from the drop-down menu",IF('DO NOT USE_Contact Formulas'!A571,"OK",NA()))</f>
        <v>#N/A</v>
      </c>
      <c r="AB571" s="46" t="e">
        <f ca="1">IF('Contact Data Entry'!AB571&gt;'DO NOT USE_Shared Picklist'!$C$3,"Test Date cannot be a future date",IF('DO NOT USE_Contact Formulas'!A571,"OK",NA()))</f>
        <v>#N/A</v>
      </c>
      <c r="AC571" s="46" t="e">
        <f>IF(AND(NOT(ISBLANK('Contact Data Entry'!AC571)),ISNA(VLOOKUP('Contact Data Entry'!AC571,'DO NOT USE_Shared Picklist'!$R$3:$R$7,1,FALSE))),"Please select a value from the drop-down menu",IF('DO NOT USE_Contact Formulas'!A571,"OK",NA()))</f>
        <v>#N/A</v>
      </c>
      <c r="AD571" s="46" t="e">
        <f>IF(AND(NOT(ISBLANK('Contact Data Entry'!AD571)),ISNA(VLOOKUP('Contact Data Entry'!AD571,'DO NOT USE_Shared Picklist'!$Q$3:$Q$8,1,FALSE))),"Please select a value from the drop-down menu",IF('DO NOT USE_Contact Formulas'!A571,"OK",NA()))</f>
        <v>#N/A</v>
      </c>
    </row>
    <row r="572" spans="1:30" x14ac:dyDescent="0.25">
      <c r="A572" s="45" t="e">
        <f>IF('DO NOT USE_Contact Formulas'!A572,IF('DO NOT USE_Contact Formulas'!B572,"Not all required fields are completed","OK"),NA())</f>
        <v>#N/A</v>
      </c>
      <c r="B572" s="46" t="e">
        <f>IF(AND('DO NOT USE_Contact Formulas'!A572,ISBLANK('Contact Data Entry'!B572)),"First Name is required",IF(NOT(ISBLANK('Contact Data Entry'!B572)),"OK",NA()))</f>
        <v>#N/A</v>
      </c>
      <c r="C572" s="46" t="e">
        <f>IF(AND('DO NOT USE_Contact Formulas'!A572,ISBLANK('Contact Data Entry'!C572)),"Last Name is required",IF(NOT(ISBLANK('Contact Data Entry'!C572)),"OK",NA()))</f>
        <v>#N/A</v>
      </c>
      <c r="D572" s="46" t="e">
        <f>IF(AND('DO NOT USE_Contact Formulas'!A572,ISBLANK('Contact Data Entry'!D572)),"Birthdate is required",IF(NOT(ISBLANK('Contact Data Entry'!D572)),"OK",NA()))</f>
        <v>#N/A</v>
      </c>
      <c r="E572" s="46" t="e">
        <f>IF(AND(NOT(ISBLANK('Contact Data Entry'!E572)),ISNA(VLOOKUP('Contact Data Entry'!E572,'DO NOT USE_Shared Picklist'!$L$3:$L$81,1,FALSE))),"Please select a value from the drop-down menu",IF('DO NOT USE_Contact Formulas'!A572,"OK",NA()))</f>
        <v>#N/A</v>
      </c>
      <c r="F572" s="46" t="e">
        <f>IF(AND(NOT(ISBLANK('Contact Data Entry'!F572)),NOT(ISNUMBER(MATCH("*@*.?*",'Contact Data Entry'!F572,0)))),"Email must be in a valid format",IF('DO NOT USE_Contact Formulas'!A572,"OK",NA()))</f>
        <v>#N/A</v>
      </c>
      <c r="G572" s="46" t="e">
        <f>IF(AND('DO NOT USE_Contact Formulas'!A572,ISBLANK('Contact Data Entry'!G572)),"Mobile Phone is required",IF(NOT(ISBLANK('Contact Data Entry'!G572)),IF(AND(ISNUMBER(VALUE('Contact Data Entry'!G572)),LEFT('Contact Data Entry'!G572,1)&lt;&gt;"1",LEN('Contact Data Entry'!G572)=10),"OK","Phone number must be valid format"),NA()))</f>
        <v>#N/A</v>
      </c>
      <c r="H572" s="46" t="e">
        <f>IF(NOT(ISBLANK('Contact Data Entry'!H572)),IF(AND(ISNUMBER('Contact Data Entry'!H572),LEFT('Contact Data Entry'!H572,1)&lt;&gt;"1",LEN('Contact Data Entry'!H572)=10),"OK","Phone number must be valid format"),IF('DO NOT USE_Contact Formulas'!A572,"OK",NA()))</f>
        <v>#N/A</v>
      </c>
      <c r="I572" s="46" t="e">
        <f>IF(AND(NOT(ISBLANK('Contact Data Entry'!I572)),ISNA(VLOOKUP('Contact Data Entry'!I572,'DO NOT USE_Shared Picklist'!$N$3:$N$63,1,FALSE))),"Please select a value from the drop-down menu",IF('DO NOT USE_Contact Formulas'!A572,"OK",NA()))</f>
        <v>#N/A</v>
      </c>
      <c r="J572" s="46" t="e">
        <f>IF(AND('DO NOT USE_Contact Formulas'!A572,ISBLANK('Contact Data Entry'!J572)),"Home Street Address is required",IF(LEN('Contact Data Entry'!J572)&gt;255,"Home Street Address must be less than 255 characters",IF('DO NOT USE_Contact Formulas'!A572,"OK",NA())))</f>
        <v>#N/A</v>
      </c>
      <c r="K572" s="46" t="e">
        <f>IF(AND('DO NOT USE_Contact Formulas'!A572,ISBLANK('Contact Data Entry'!K572)),"City is required",IF(LEN('Contact Data Entry'!K572)&gt;40,"City must be less than 40 characters",IF('DO NOT USE_Contact Formulas'!A572,"OK",NA())))</f>
        <v>#N/A</v>
      </c>
      <c r="L572" s="46" t="e">
        <f>IF(AND('DO NOT USE_Contact Formulas'!A572,ISBLANK('Contact Data Entry'!L572)),"State is required",IF(AND(NOT(ISBLANK('Contact Data Entry'!L572)),ISNA(VLOOKUP('Contact Data Entry'!L572,'DO NOT USE_Shared Picklist'!$P$3:$P$52,1,FALSE))),"Please select a value from the drop-down menu",IF('DO NOT USE_Contact Formulas'!A572,"OK",NA())))</f>
        <v>#N/A</v>
      </c>
      <c r="M572" s="46" t="e">
        <f>IF(AND('DO NOT USE_Contact Formulas'!A572,ISBLANK('Contact Data Entry'!M572)),"Zip is required",IF(ISBLANK('Contact Data Entry'!M572),NA(),"OK"))</f>
        <v>#N/A</v>
      </c>
      <c r="N572" s="46" t="e">
        <f>IF(AND(NOT(ISBLANK('Contact Data Entry'!N572)),ISNA(VLOOKUP('Contact Data Entry'!N572,'DO NOT USE_Shared Picklist'!$E$3:$E$10,1,FALSE))),"Please select a value from the drop-down menu",IF('DO NOT USE_Contact Formulas'!A572,"OK",NA()))</f>
        <v>#N/A</v>
      </c>
      <c r="O572" s="46" t="e">
        <f>IF(AND('DO NOT USE_Contact Formulas'!A572,ISBLANK('Contact Data Entry'!O572)),"Occupation/Job Title is required",IF(NOT(ISBLANK('Contact Data Entry'!O572)),"OK",NA()))</f>
        <v>#N/A</v>
      </c>
      <c r="P572" s="46" t="e">
        <f>IF('DO NOT USE_Contact Formulas'!A572,IF(ISBLANK('Contact Data Entry'!P572),"Last Date On Site is required","OK"),NA())</f>
        <v>#N/A</v>
      </c>
      <c r="Q572" s="46" t="e">
        <f>IF(AND('DO NOT USE_Contact Formulas'!A572,ISBLANK('Contact Data Entry'!Q572)),"Specific Place in the Location is required",IF(ISBLANK('Contact Data Entry'!Q572),NA(),"OK"))</f>
        <v>#N/A</v>
      </c>
      <c r="R572" s="46" t="e">
        <f>IF(LEN('Contact Data Entry'!R572)&gt;250,"Employer Name must be less than 250 characters",IF('DO NOT USE_Contact Formulas'!A572,"OK",NA()))</f>
        <v>#N/A</v>
      </c>
      <c r="S572" s="46" t="e">
        <f>IF(AND(NOT(ISBLANK('Contact Data Entry'!S572)),ISNA(VLOOKUP('Contact Data Entry'!S572,'DO NOT USE_Shared Picklist'!$V$3:$V$7,1,FALSE))),"Please select a value from the drop-down menu",IF('DO NOT USE_Contact Formulas'!A572,"OK",NA()))</f>
        <v>#N/A</v>
      </c>
      <c r="T572" s="46" t="e">
        <f>IF(LEN('Contact Data Entry'!T572)&gt;255,"Work Area/Department must be less than 255 characters",IF('DO NOT USE_Contact Formulas'!A572,"OK",NA()))</f>
        <v>#N/A</v>
      </c>
      <c r="U572" s="46" t="e">
        <f>IF(LEN('Contact Data Entry'!U572)&gt;255,"Work Shifts must be less than 255 characters",IF('DO NOT USE_Contact Formulas'!A572,"OK",NA()))</f>
        <v>#N/A</v>
      </c>
      <c r="V572" s="47" t="e">
        <f ca="1">IF('Contact Data Entry'!V572&gt;'DO NOT USE_Shared Picklist'!$C$3,"Last Exposure Date cannot be a future date",IF('DO NOT USE_Contact Formulas'!A572,IF(ISBLANK('Contact Data Entry'!V572),"Last Exposure Date is required","OK"),NA()))</f>
        <v>#N/A</v>
      </c>
      <c r="W572" s="46" t="e">
        <f>IF(AND(NOT(ISBLANK('Contact Data Entry'!W572)),ISNA(VLOOKUP('Contact Data Entry'!W572,'DO NOT USE_Shared Picklist'!$D$3:$D$5,1,FALSE))),"Please select a value from the drop-down menu",IF('DO NOT USE_Contact Formulas'!A572,"OK",NA()))</f>
        <v>#N/A</v>
      </c>
      <c r="X572" s="46"/>
      <c r="Y572" s="46" t="e">
        <f>IF(AND(NOT(ISBLANK('Contact Data Entry'!Y572)),ISNA(VLOOKUP('Contact Data Entry'!Y572,'DO NOT USE_Shared Picklist'!$G$3:$G$5,1,FALSE))),"Please select a value from the drop-down menu",IF('DO NOT USE_Contact Formulas'!A572,"OK",NA()))</f>
        <v>#N/A</v>
      </c>
      <c r="Z572" s="46"/>
      <c r="AA572" s="46" t="e">
        <f>IF(AND(NOT(ISBLANK('Contact Data Entry'!AA572)),ISNA(VLOOKUP('Contact Data Entry'!AA572,'DO NOT USE_Shared Picklist'!$H$3:$H$4,1,FALSE))),"Please select a value from the drop-down menu",IF('DO NOT USE_Contact Formulas'!A572,"OK",NA()))</f>
        <v>#N/A</v>
      </c>
      <c r="AB572" s="46" t="e">
        <f ca="1">IF('Contact Data Entry'!AB572&gt;'DO NOT USE_Shared Picklist'!$C$3,"Test Date cannot be a future date",IF('DO NOT USE_Contact Formulas'!A572,"OK",NA()))</f>
        <v>#N/A</v>
      </c>
      <c r="AC572" s="46" t="e">
        <f>IF(AND(NOT(ISBLANK('Contact Data Entry'!AC572)),ISNA(VLOOKUP('Contact Data Entry'!AC572,'DO NOT USE_Shared Picklist'!$R$3:$R$7,1,FALSE))),"Please select a value from the drop-down menu",IF('DO NOT USE_Contact Formulas'!A572,"OK",NA()))</f>
        <v>#N/A</v>
      </c>
      <c r="AD572" s="46" t="e">
        <f>IF(AND(NOT(ISBLANK('Contact Data Entry'!AD572)),ISNA(VLOOKUP('Contact Data Entry'!AD572,'DO NOT USE_Shared Picklist'!$Q$3:$Q$8,1,FALSE))),"Please select a value from the drop-down menu",IF('DO NOT USE_Contact Formulas'!A572,"OK",NA()))</f>
        <v>#N/A</v>
      </c>
    </row>
    <row r="573" spans="1:30" x14ac:dyDescent="0.25">
      <c r="A573" s="45" t="e">
        <f>IF('DO NOT USE_Contact Formulas'!A573,IF('DO NOT USE_Contact Formulas'!B573,"Not all required fields are completed","OK"),NA())</f>
        <v>#N/A</v>
      </c>
      <c r="B573" s="46" t="e">
        <f>IF(AND('DO NOT USE_Contact Formulas'!A573,ISBLANK('Contact Data Entry'!B573)),"First Name is required",IF(NOT(ISBLANK('Contact Data Entry'!B573)),"OK",NA()))</f>
        <v>#N/A</v>
      </c>
      <c r="C573" s="46" t="e">
        <f>IF(AND('DO NOT USE_Contact Formulas'!A573,ISBLANK('Contact Data Entry'!C573)),"Last Name is required",IF(NOT(ISBLANK('Contact Data Entry'!C573)),"OK",NA()))</f>
        <v>#N/A</v>
      </c>
      <c r="D573" s="46" t="e">
        <f>IF(AND('DO NOT USE_Contact Formulas'!A573,ISBLANK('Contact Data Entry'!D573)),"Birthdate is required",IF(NOT(ISBLANK('Contact Data Entry'!D573)),"OK",NA()))</f>
        <v>#N/A</v>
      </c>
      <c r="E573" s="46" t="e">
        <f>IF(AND(NOT(ISBLANK('Contact Data Entry'!E573)),ISNA(VLOOKUP('Contact Data Entry'!E573,'DO NOT USE_Shared Picklist'!$L$3:$L$81,1,FALSE))),"Please select a value from the drop-down menu",IF('DO NOT USE_Contact Formulas'!A573,"OK",NA()))</f>
        <v>#N/A</v>
      </c>
      <c r="F573" s="46" t="e">
        <f>IF(AND(NOT(ISBLANK('Contact Data Entry'!F573)),NOT(ISNUMBER(MATCH("*@*.?*",'Contact Data Entry'!F573,0)))),"Email must be in a valid format",IF('DO NOT USE_Contact Formulas'!A573,"OK",NA()))</f>
        <v>#N/A</v>
      </c>
      <c r="G573" s="46" t="e">
        <f>IF(AND('DO NOT USE_Contact Formulas'!A573,ISBLANK('Contact Data Entry'!G573)),"Mobile Phone is required",IF(NOT(ISBLANK('Contact Data Entry'!G573)),IF(AND(ISNUMBER(VALUE('Contact Data Entry'!G573)),LEFT('Contact Data Entry'!G573,1)&lt;&gt;"1",LEN('Contact Data Entry'!G573)=10),"OK","Phone number must be valid format"),NA()))</f>
        <v>#N/A</v>
      </c>
      <c r="H573" s="46" t="e">
        <f>IF(NOT(ISBLANK('Contact Data Entry'!H573)),IF(AND(ISNUMBER('Contact Data Entry'!H573),LEFT('Contact Data Entry'!H573,1)&lt;&gt;"1",LEN('Contact Data Entry'!H573)=10),"OK","Phone number must be valid format"),IF('DO NOT USE_Contact Formulas'!A573,"OK",NA()))</f>
        <v>#N/A</v>
      </c>
      <c r="I573" s="46" t="e">
        <f>IF(AND(NOT(ISBLANK('Contact Data Entry'!I573)),ISNA(VLOOKUP('Contact Data Entry'!I573,'DO NOT USE_Shared Picklist'!$N$3:$N$63,1,FALSE))),"Please select a value from the drop-down menu",IF('DO NOT USE_Contact Formulas'!A573,"OK",NA()))</f>
        <v>#N/A</v>
      </c>
      <c r="J573" s="46" t="e">
        <f>IF(AND('DO NOT USE_Contact Formulas'!A573,ISBLANK('Contact Data Entry'!J573)),"Home Street Address is required",IF(LEN('Contact Data Entry'!J573)&gt;255,"Home Street Address must be less than 255 characters",IF('DO NOT USE_Contact Formulas'!A573,"OK",NA())))</f>
        <v>#N/A</v>
      </c>
      <c r="K573" s="46" t="e">
        <f>IF(AND('DO NOT USE_Contact Formulas'!A573,ISBLANK('Contact Data Entry'!K573)),"City is required",IF(LEN('Contact Data Entry'!K573)&gt;40,"City must be less than 40 characters",IF('DO NOT USE_Contact Formulas'!A573,"OK",NA())))</f>
        <v>#N/A</v>
      </c>
      <c r="L573" s="46" t="e">
        <f>IF(AND('DO NOT USE_Contact Formulas'!A573,ISBLANK('Contact Data Entry'!L573)),"State is required",IF(AND(NOT(ISBLANK('Contact Data Entry'!L573)),ISNA(VLOOKUP('Contact Data Entry'!L573,'DO NOT USE_Shared Picklist'!$P$3:$P$52,1,FALSE))),"Please select a value from the drop-down menu",IF('DO NOT USE_Contact Formulas'!A573,"OK",NA())))</f>
        <v>#N/A</v>
      </c>
      <c r="M573" s="46" t="e">
        <f>IF(AND('DO NOT USE_Contact Formulas'!A573,ISBLANK('Contact Data Entry'!M573)),"Zip is required",IF(ISBLANK('Contact Data Entry'!M573),NA(),"OK"))</f>
        <v>#N/A</v>
      </c>
      <c r="N573" s="46" t="e">
        <f>IF(AND(NOT(ISBLANK('Contact Data Entry'!N573)),ISNA(VLOOKUP('Contact Data Entry'!N573,'DO NOT USE_Shared Picklist'!$E$3:$E$10,1,FALSE))),"Please select a value from the drop-down menu",IF('DO NOT USE_Contact Formulas'!A573,"OK",NA()))</f>
        <v>#N/A</v>
      </c>
      <c r="O573" s="46" t="e">
        <f>IF(AND('DO NOT USE_Contact Formulas'!A573,ISBLANK('Contact Data Entry'!O573)),"Occupation/Job Title is required",IF(NOT(ISBLANK('Contact Data Entry'!O573)),"OK",NA()))</f>
        <v>#N/A</v>
      </c>
      <c r="P573" s="46" t="e">
        <f>IF('DO NOT USE_Contact Formulas'!A573,IF(ISBLANK('Contact Data Entry'!P573),"Last Date On Site is required","OK"),NA())</f>
        <v>#N/A</v>
      </c>
      <c r="Q573" s="46" t="e">
        <f>IF(AND('DO NOT USE_Contact Formulas'!A573,ISBLANK('Contact Data Entry'!Q573)),"Specific Place in the Location is required",IF(ISBLANK('Contact Data Entry'!Q573),NA(),"OK"))</f>
        <v>#N/A</v>
      </c>
      <c r="R573" s="46" t="e">
        <f>IF(LEN('Contact Data Entry'!R573)&gt;250,"Employer Name must be less than 250 characters",IF('DO NOT USE_Contact Formulas'!A573,"OK",NA()))</f>
        <v>#N/A</v>
      </c>
      <c r="S573" s="46" t="e">
        <f>IF(AND(NOT(ISBLANK('Contact Data Entry'!S573)),ISNA(VLOOKUP('Contact Data Entry'!S573,'DO NOT USE_Shared Picklist'!$V$3:$V$7,1,FALSE))),"Please select a value from the drop-down menu",IF('DO NOT USE_Contact Formulas'!A573,"OK",NA()))</f>
        <v>#N/A</v>
      </c>
      <c r="T573" s="46" t="e">
        <f>IF(LEN('Contact Data Entry'!T573)&gt;255,"Work Area/Department must be less than 255 characters",IF('DO NOT USE_Contact Formulas'!A573,"OK",NA()))</f>
        <v>#N/A</v>
      </c>
      <c r="U573" s="46" t="e">
        <f>IF(LEN('Contact Data Entry'!U573)&gt;255,"Work Shifts must be less than 255 characters",IF('DO NOT USE_Contact Formulas'!A573,"OK",NA()))</f>
        <v>#N/A</v>
      </c>
      <c r="V573" s="47" t="e">
        <f ca="1">IF('Contact Data Entry'!V573&gt;'DO NOT USE_Shared Picklist'!$C$3,"Last Exposure Date cannot be a future date",IF('DO NOT USE_Contact Formulas'!A573,IF(ISBLANK('Contact Data Entry'!V573),"Last Exposure Date is required","OK"),NA()))</f>
        <v>#N/A</v>
      </c>
      <c r="W573" s="46" t="e">
        <f>IF(AND(NOT(ISBLANK('Contact Data Entry'!W573)),ISNA(VLOOKUP('Contact Data Entry'!W573,'DO NOT USE_Shared Picklist'!$D$3:$D$5,1,FALSE))),"Please select a value from the drop-down menu",IF('DO NOT USE_Contact Formulas'!A573,"OK",NA()))</f>
        <v>#N/A</v>
      </c>
      <c r="X573" s="46"/>
      <c r="Y573" s="46" t="e">
        <f>IF(AND(NOT(ISBLANK('Contact Data Entry'!Y573)),ISNA(VLOOKUP('Contact Data Entry'!Y573,'DO NOT USE_Shared Picklist'!$G$3:$G$5,1,FALSE))),"Please select a value from the drop-down menu",IF('DO NOT USE_Contact Formulas'!A573,"OK",NA()))</f>
        <v>#N/A</v>
      </c>
      <c r="Z573" s="46"/>
      <c r="AA573" s="46" t="e">
        <f>IF(AND(NOT(ISBLANK('Contact Data Entry'!AA573)),ISNA(VLOOKUP('Contact Data Entry'!AA573,'DO NOT USE_Shared Picklist'!$H$3:$H$4,1,FALSE))),"Please select a value from the drop-down menu",IF('DO NOT USE_Contact Formulas'!A573,"OK",NA()))</f>
        <v>#N/A</v>
      </c>
      <c r="AB573" s="46" t="e">
        <f ca="1">IF('Contact Data Entry'!AB573&gt;'DO NOT USE_Shared Picklist'!$C$3,"Test Date cannot be a future date",IF('DO NOT USE_Contact Formulas'!A573,"OK",NA()))</f>
        <v>#N/A</v>
      </c>
      <c r="AC573" s="46" t="e">
        <f>IF(AND(NOT(ISBLANK('Contact Data Entry'!AC573)),ISNA(VLOOKUP('Contact Data Entry'!AC573,'DO NOT USE_Shared Picklist'!$R$3:$R$7,1,FALSE))),"Please select a value from the drop-down menu",IF('DO NOT USE_Contact Formulas'!A573,"OK",NA()))</f>
        <v>#N/A</v>
      </c>
      <c r="AD573" s="46" t="e">
        <f>IF(AND(NOT(ISBLANK('Contact Data Entry'!AD573)),ISNA(VLOOKUP('Contact Data Entry'!AD573,'DO NOT USE_Shared Picklist'!$Q$3:$Q$8,1,FALSE))),"Please select a value from the drop-down menu",IF('DO NOT USE_Contact Formulas'!A573,"OK",NA()))</f>
        <v>#N/A</v>
      </c>
    </row>
    <row r="574" spans="1:30" x14ac:dyDescent="0.25">
      <c r="A574" s="45" t="e">
        <f>IF('DO NOT USE_Contact Formulas'!A574,IF('DO NOT USE_Contact Formulas'!B574,"Not all required fields are completed","OK"),NA())</f>
        <v>#N/A</v>
      </c>
      <c r="B574" s="46" t="e">
        <f>IF(AND('DO NOT USE_Contact Formulas'!A574,ISBLANK('Contact Data Entry'!B574)),"First Name is required",IF(NOT(ISBLANK('Contact Data Entry'!B574)),"OK",NA()))</f>
        <v>#N/A</v>
      </c>
      <c r="C574" s="46" t="e">
        <f>IF(AND('DO NOT USE_Contact Formulas'!A574,ISBLANK('Contact Data Entry'!C574)),"Last Name is required",IF(NOT(ISBLANK('Contact Data Entry'!C574)),"OK",NA()))</f>
        <v>#N/A</v>
      </c>
      <c r="D574" s="46" t="e">
        <f>IF(AND('DO NOT USE_Contact Formulas'!A574,ISBLANK('Contact Data Entry'!D574)),"Birthdate is required",IF(NOT(ISBLANK('Contact Data Entry'!D574)),"OK",NA()))</f>
        <v>#N/A</v>
      </c>
      <c r="E574" s="46" t="e">
        <f>IF(AND(NOT(ISBLANK('Contact Data Entry'!E574)),ISNA(VLOOKUP('Contact Data Entry'!E574,'DO NOT USE_Shared Picklist'!$L$3:$L$81,1,FALSE))),"Please select a value from the drop-down menu",IF('DO NOT USE_Contact Formulas'!A574,"OK",NA()))</f>
        <v>#N/A</v>
      </c>
      <c r="F574" s="46" t="e">
        <f>IF(AND(NOT(ISBLANK('Contact Data Entry'!F574)),NOT(ISNUMBER(MATCH("*@*.?*",'Contact Data Entry'!F574,0)))),"Email must be in a valid format",IF('DO NOT USE_Contact Formulas'!A574,"OK",NA()))</f>
        <v>#N/A</v>
      </c>
      <c r="G574" s="46" t="e">
        <f>IF(AND('DO NOT USE_Contact Formulas'!A574,ISBLANK('Contact Data Entry'!G574)),"Mobile Phone is required",IF(NOT(ISBLANK('Contact Data Entry'!G574)),IF(AND(ISNUMBER(VALUE('Contact Data Entry'!G574)),LEFT('Contact Data Entry'!G574,1)&lt;&gt;"1",LEN('Contact Data Entry'!G574)=10),"OK","Phone number must be valid format"),NA()))</f>
        <v>#N/A</v>
      </c>
      <c r="H574" s="46" t="e">
        <f>IF(NOT(ISBLANK('Contact Data Entry'!H574)),IF(AND(ISNUMBER('Contact Data Entry'!H574),LEFT('Contact Data Entry'!H574,1)&lt;&gt;"1",LEN('Contact Data Entry'!H574)=10),"OK","Phone number must be valid format"),IF('DO NOT USE_Contact Formulas'!A574,"OK",NA()))</f>
        <v>#N/A</v>
      </c>
      <c r="I574" s="46" t="e">
        <f>IF(AND(NOT(ISBLANK('Contact Data Entry'!I574)),ISNA(VLOOKUP('Contact Data Entry'!I574,'DO NOT USE_Shared Picklist'!$N$3:$N$63,1,FALSE))),"Please select a value from the drop-down menu",IF('DO NOT USE_Contact Formulas'!A574,"OK",NA()))</f>
        <v>#N/A</v>
      </c>
      <c r="J574" s="46" t="e">
        <f>IF(AND('DO NOT USE_Contact Formulas'!A574,ISBLANK('Contact Data Entry'!J574)),"Home Street Address is required",IF(LEN('Contact Data Entry'!J574)&gt;255,"Home Street Address must be less than 255 characters",IF('DO NOT USE_Contact Formulas'!A574,"OK",NA())))</f>
        <v>#N/A</v>
      </c>
      <c r="K574" s="46" t="e">
        <f>IF(AND('DO NOT USE_Contact Formulas'!A574,ISBLANK('Contact Data Entry'!K574)),"City is required",IF(LEN('Contact Data Entry'!K574)&gt;40,"City must be less than 40 characters",IF('DO NOT USE_Contact Formulas'!A574,"OK",NA())))</f>
        <v>#N/A</v>
      </c>
      <c r="L574" s="46" t="e">
        <f>IF(AND('DO NOT USE_Contact Formulas'!A574,ISBLANK('Contact Data Entry'!L574)),"State is required",IF(AND(NOT(ISBLANK('Contact Data Entry'!L574)),ISNA(VLOOKUP('Contact Data Entry'!L574,'DO NOT USE_Shared Picklist'!$P$3:$P$52,1,FALSE))),"Please select a value from the drop-down menu",IF('DO NOT USE_Contact Formulas'!A574,"OK",NA())))</f>
        <v>#N/A</v>
      </c>
      <c r="M574" s="46" t="e">
        <f>IF(AND('DO NOT USE_Contact Formulas'!A574,ISBLANK('Contact Data Entry'!M574)),"Zip is required",IF(ISBLANK('Contact Data Entry'!M574),NA(),"OK"))</f>
        <v>#N/A</v>
      </c>
      <c r="N574" s="46" t="e">
        <f>IF(AND(NOT(ISBLANK('Contact Data Entry'!N574)),ISNA(VLOOKUP('Contact Data Entry'!N574,'DO NOT USE_Shared Picklist'!$E$3:$E$10,1,FALSE))),"Please select a value from the drop-down menu",IF('DO NOT USE_Contact Formulas'!A574,"OK",NA()))</f>
        <v>#N/A</v>
      </c>
      <c r="O574" s="46" t="e">
        <f>IF(AND('DO NOT USE_Contact Formulas'!A574,ISBLANK('Contact Data Entry'!O574)),"Occupation/Job Title is required",IF(NOT(ISBLANK('Contact Data Entry'!O574)),"OK",NA()))</f>
        <v>#N/A</v>
      </c>
      <c r="P574" s="46" t="e">
        <f>IF('DO NOT USE_Contact Formulas'!A574,IF(ISBLANK('Contact Data Entry'!P574),"Last Date On Site is required","OK"),NA())</f>
        <v>#N/A</v>
      </c>
      <c r="Q574" s="46" t="e">
        <f>IF(AND('DO NOT USE_Contact Formulas'!A574,ISBLANK('Contact Data Entry'!Q574)),"Specific Place in the Location is required",IF(ISBLANK('Contact Data Entry'!Q574),NA(),"OK"))</f>
        <v>#N/A</v>
      </c>
      <c r="R574" s="46" t="e">
        <f>IF(LEN('Contact Data Entry'!R574)&gt;250,"Employer Name must be less than 250 characters",IF('DO NOT USE_Contact Formulas'!A574,"OK",NA()))</f>
        <v>#N/A</v>
      </c>
      <c r="S574" s="46" t="e">
        <f>IF(AND(NOT(ISBLANK('Contact Data Entry'!S574)),ISNA(VLOOKUP('Contact Data Entry'!S574,'DO NOT USE_Shared Picklist'!$V$3:$V$7,1,FALSE))),"Please select a value from the drop-down menu",IF('DO NOT USE_Contact Formulas'!A574,"OK",NA()))</f>
        <v>#N/A</v>
      </c>
      <c r="T574" s="46" t="e">
        <f>IF(LEN('Contact Data Entry'!T574)&gt;255,"Work Area/Department must be less than 255 characters",IF('DO NOT USE_Contact Formulas'!A574,"OK",NA()))</f>
        <v>#N/A</v>
      </c>
      <c r="U574" s="46" t="e">
        <f>IF(LEN('Contact Data Entry'!U574)&gt;255,"Work Shifts must be less than 255 characters",IF('DO NOT USE_Contact Formulas'!A574,"OK",NA()))</f>
        <v>#N/A</v>
      </c>
      <c r="V574" s="47" t="e">
        <f ca="1">IF('Contact Data Entry'!V574&gt;'DO NOT USE_Shared Picklist'!$C$3,"Last Exposure Date cannot be a future date",IF('DO NOT USE_Contact Formulas'!A574,IF(ISBLANK('Contact Data Entry'!V574),"Last Exposure Date is required","OK"),NA()))</f>
        <v>#N/A</v>
      </c>
      <c r="W574" s="46" t="e">
        <f>IF(AND(NOT(ISBLANK('Contact Data Entry'!W574)),ISNA(VLOOKUP('Contact Data Entry'!W574,'DO NOT USE_Shared Picklist'!$D$3:$D$5,1,FALSE))),"Please select a value from the drop-down menu",IF('DO NOT USE_Contact Formulas'!A574,"OK",NA()))</f>
        <v>#N/A</v>
      </c>
      <c r="X574" s="46"/>
      <c r="Y574" s="46" t="e">
        <f>IF(AND(NOT(ISBLANK('Contact Data Entry'!Y574)),ISNA(VLOOKUP('Contact Data Entry'!Y574,'DO NOT USE_Shared Picklist'!$G$3:$G$5,1,FALSE))),"Please select a value from the drop-down menu",IF('DO NOT USE_Contact Formulas'!A574,"OK",NA()))</f>
        <v>#N/A</v>
      </c>
      <c r="Z574" s="46"/>
      <c r="AA574" s="46" t="e">
        <f>IF(AND(NOT(ISBLANK('Contact Data Entry'!AA574)),ISNA(VLOOKUP('Contact Data Entry'!AA574,'DO NOT USE_Shared Picklist'!$H$3:$H$4,1,FALSE))),"Please select a value from the drop-down menu",IF('DO NOT USE_Contact Formulas'!A574,"OK",NA()))</f>
        <v>#N/A</v>
      </c>
      <c r="AB574" s="46" t="e">
        <f ca="1">IF('Contact Data Entry'!AB574&gt;'DO NOT USE_Shared Picklist'!$C$3,"Test Date cannot be a future date",IF('DO NOT USE_Contact Formulas'!A574,"OK",NA()))</f>
        <v>#N/A</v>
      </c>
      <c r="AC574" s="46" t="e">
        <f>IF(AND(NOT(ISBLANK('Contact Data Entry'!AC574)),ISNA(VLOOKUP('Contact Data Entry'!AC574,'DO NOT USE_Shared Picklist'!$R$3:$R$7,1,FALSE))),"Please select a value from the drop-down menu",IF('DO NOT USE_Contact Formulas'!A574,"OK",NA()))</f>
        <v>#N/A</v>
      </c>
      <c r="AD574" s="46" t="e">
        <f>IF(AND(NOT(ISBLANK('Contact Data Entry'!AD574)),ISNA(VLOOKUP('Contact Data Entry'!AD574,'DO NOT USE_Shared Picklist'!$Q$3:$Q$8,1,FALSE))),"Please select a value from the drop-down menu",IF('DO NOT USE_Contact Formulas'!A574,"OK",NA()))</f>
        <v>#N/A</v>
      </c>
    </row>
    <row r="575" spans="1:30" x14ac:dyDescent="0.25">
      <c r="A575" s="45" t="e">
        <f>IF('DO NOT USE_Contact Formulas'!A575,IF('DO NOT USE_Contact Formulas'!B575,"Not all required fields are completed","OK"),NA())</f>
        <v>#N/A</v>
      </c>
      <c r="B575" s="46" t="e">
        <f>IF(AND('DO NOT USE_Contact Formulas'!A575,ISBLANK('Contact Data Entry'!B575)),"First Name is required",IF(NOT(ISBLANK('Contact Data Entry'!B575)),"OK",NA()))</f>
        <v>#N/A</v>
      </c>
      <c r="C575" s="46" t="e">
        <f>IF(AND('DO NOT USE_Contact Formulas'!A575,ISBLANK('Contact Data Entry'!C575)),"Last Name is required",IF(NOT(ISBLANK('Contact Data Entry'!C575)),"OK",NA()))</f>
        <v>#N/A</v>
      </c>
      <c r="D575" s="46" t="e">
        <f>IF(AND('DO NOT USE_Contact Formulas'!A575,ISBLANK('Contact Data Entry'!D575)),"Birthdate is required",IF(NOT(ISBLANK('Contact Data Entry'!D575)),"OK",NA()))</f>
        <v>#N/A</v>
      </c>
      <c r="E575" s="46" t="e">
        <f>IF(AND(NOT(ISBLANK('Contact Data Entry'!E575)),ISNA(VLOOKUP('Contact Data Entry'!E575,'DO NOT USE_Shared Picklist'!$L$3:$L$81,1,FALSE))),"Please select a value from the drop-down menu",IF('DO NOT USE_Contact Formulas'!A575,"OK",NA()))</f>
        <v>#N/A</v>
      </c>
      <c r="F575" s="46" t="e">
        <f>IF(AND(NOT(ISBLANK('Contact Data Entry'!F575)),NOT(ISNUMBER(MATCH("*@*.?*",'Contact Data Entry'!F575,0)))),"Email must be in a valid format",IF('DO NOT USE_Contact Formulas'!A575,"OK",NA()))</f>
        <v>#N/A</v>
      </c>
      <c r="G575" s="46" t="e">
        <f>IF(AND('DO NOT USE_Contact Formulas'!A575,ISBLANK('Contact Data Entry'!G575)),"Mobile Phone is required",IF(NOT(ISBLANK('Contact Data Entry'!G575)),IF(AND(ISNUMBER(VALUE('Contact Data Entry'!G575)),LEFT('Contact Data Entry'!G575,1)&lt;&gt;"1",LEN('Contact Data Entry'!G575)=10),"OK","Phone number must be valid format"),NA()))</f>
        <v>#N/A</v>
      </c>
      <c r="H575" s="46" t="e">
        <f>IF(NOT(ISBLANK('Contact Data Entry'!H575)),IF(AND(ISNUMBER('Contact Data Entry'!H575),LEFT('Contact Data Entry'!H575,1)&lt;&gt;"1",LEN('Contact Data Entry'!H575)=10),"OK","Phone number must be valid format"),IF('DO NOT USE_Contact Formulas'!A575,"OK",NA()))</f>
        <v>#N/A</v>
      </c>
      <c r="I575" s="46" t="e">
        <f>IF(AND(NOT(ISBLANK('Contact Data Entry'!I575)),ISNA(VLOOKUP('Contact Data Entry'!I575,'DO NOT USE_Shared Picklist'!$N$3:$N$63,1,FALSE))),"Please select a value from the drop-down menu",IF('DO NOT USE_Contact Formulas'!A575,"OK",NA()))</f>
        <v>#N/A</v>
      </c>
      <c r="J575" s="46" t="e">
        <f>IF(AND('DO NOT USE_Contact Formulas'!A575,ISBLANK('Contact Data Entry'!J575)),"Home Street Address is required",IF(LEN('Contact Data Entry'!J575)&gt;255,"Home Street Address must be less than 255 characters",IF('DO NOT USE_Contact Formulas'!A575,"OK",NA())))</f>
        <v>#N/A</v>
      </c>
      <c r="K575" s="46" t="e">
        <f>IF(AND('DO NOT USE_Contact Formulas'!A575,ISBLANK('Contact Data Entry'!K575)),"City is required",IF(LEN('Contact Data Entry'!K575)&gt;40,"City must be less than 40 characters",IF('DO NOT USE_Contact Formulas'!A575,"OK",NA())))</f>
        <v>#N/A</v>
      </c>
      <c r="L575" s="46" t="e">
        <f>IF(AND('DO NOT USE_Contact Formulas'!A575,ISBLANK('Contact Data Entry'!L575)),"State is required",IF(AND(NOT(ISBLANK('Contact Data Entry'!L575)),ISNA(VLOOKUP('Contact Data Entry'!L575,'DO NOT USE_Shared Picklist'!$P$3:$P$52,1,FALSE))),"Please select a value from the drop-down menu",IF('DO NOT USE_Contact Formulas'!A575,"OK",NA())))</f>
        <v>#N/A</v>
      </c>
      <c r="M575" s="46" t="e">
        <f>IF(AND('DO NOT USE_Contact Formulas'!A575,ISBLANK('Contact Data Entry'!M575)),"Zip is required",IF(ISBLANK('Contact Data Entry'!M575),NA(),"OK"))</f>
        <v>#N/A</v>
      </c>
      <c r="N575" s="46" t="e">
        <f>IF(AND(NOT(ISBLANK('Contact Data Entry'!N575)),ISNA(VLOOKUP('Contact Data Entry'!N575,'DO NOT USE_Shared Picklist'!$E$3:$E$10,1,FALSE))),"Please select a value from the drop-down menu",IF('DO NOT USE_Contact Formulas'!A575,"OK",NA()))</f>
        <v>#N/A</v>
      </c>
      <c r="O575" s="46" t="e">
        <f>IF(AND('DO NOT USE_Contact Formulas'!A575,ISBLANK('Contact Data Entry'!O575)),"Occupation/Job Title is required",IF(NOT(ISBLANK('Contact Data Entry'!O575)),"OK",NA()))</f>
        <v>#N/A</v>
      </c>
      <c r="P575" s="46" t="e">
        <f>IF('DO NOT USE_Contact Formulas'!A575,IF(ISBLANK('Contact Data Entry'!P575),"Last Date On Site is required","OK"),NA())</f>
        <v>#N/A</v>
      </c>
      <c r="Q575" s="46" t="e">
        <f>IF(AND('DO NOT USE_Contact Formulas'!A575,ISBLANK('Contact Data Entry'!Q575)),"Specific Place in the Location is required",IF(ISBLANK('Contact Data Entry'!Q575),NA(),"OK"))</f>
        <v>#N/A</v>
      </c>
      <c r="R575" s="46" t="e">
        <f>IF(LEN('Contact Data Entry'!R575)&gt;250,"Employer Name must be less than 250 characters",IF('DO NOT USE_Contact Formulas'!A575,"OK",NA()))</f>
        <v>#N/A</v>
      </c>
      <c r="S575" s="46" t="e">
        <f>IF(AND(NOT(ISBLANK('Contact Data Entry'!S575)),ISNA(VLOOKUP('Contact Data Entry'!S575,'DO NOT USE_Shared Picklist'!$V$3:$V$7,1,FALSE))),"Please select a value from the drop-down menu",IF('DO NOT USE_Contact Formulas'!A575,"OK",NA()))</f>
        <v>#N/A</v>
      </c>
      <c r="T575" s="46" t="e">
        <f>IF(LEN('Contact Data Entry'!T575)&gt;255,"Work Area/Department must be less than 255 characters",IF('DO NOT USE_Contact Formulas'!A575,"OK",NA()))</f>
        <v>#N/A</v>
      </c>
      <c r="U575" s="46" t="e">
        <f>IF(LEN('Contact Data Entry'!U575)&gt;255,"Work Shifts must be less than 255 characters",IF('DO NOT USE_Contact Formulas'!A575,"OK",NA()))</f>
        <v>#N/A</v>
      </c>
      <c r="V575" s="47" t="e">
        <f ca="1">IF('Contact Data Entry'!V575&gt;'DO NOT USE_Shared Picklist'!$C$3,"Last Exposure Date cannot be a future date",IF('DO NOT USE_Contact Formulas'!A575,IF(ISBLANK('Contact Data Entry'!V575),"Last Exposure Date is required","OK"),NA()))</f>
        <v>#N/A</v>
      </c>
      <c r="W575" s="46" t="e">
        <f>IF(AND(NOT(ISBLANK('Contact Data Entry'!W575)),ISNA(VLOOKUP('Contact Data Entry'!W575,'DO NOT USE_Shared Picklist'!$D$3:$D$5,1,FALSE))),"Please select a value from the drop-down menu",IF('DO NOT USE_Contact Formulas'!A575,"OK",NA()))</f>
        <v>#N/A</v>
      </c>
      <c r="X575" s="46"/>
      <c r="Y575" s="46" t="e">
        <f>IF(AND(NOT(ISBLANK('Contact Data Entry'!Y575)),ISNA(VLOOKUP('Contact Data Entry'!Y575,'DO NOT USE_Shared Picklist'!$G$3:$G$5,1,FALSE))),"Please select a value from the drop-down menu",IF('DO NOT USE_Contact Formulas'!A575,"OK",NA()))</f>
        <v>#N/A</v>
      </c>
      <c r="Z575" s="46"/>
      <c r="AA575" s="46" t="e">
        <f>IF(AND(NOT(ISBLANK('Contact Data Entry'!AA575)),ISNA(VLOOKUP('Contact Data Entry'!AA575,'DO NOT USE_Shared Picklist'!$H$3:$H$4,1,FALSE))),"Please select a value from the drop-down menu",IF('DO NOT USE_Contact Formulas'!A575,"OK",NA()))</f>
        <v>#N/A</v>
      </c>
      <c r="AB575" s="46" t="e">
        <f ca="1">IF('Contact Data Entry'!AB575&gt;'DO NOT USE_Shared Picklist'!$C$3,"Test Date cannot be a future date",IF('DO NOT USE_Contact Formulas'!A575,"OK",NA()))</f>
        <v>#N/A</v>
      </c>
      <c r="AC575" s="46" t="e">
        <f>IF(AND(NOT(ISBLANK('Contact Data Entry'!AC575)),ISNA(VLOOKUP('Contact Data Entry'!AC575,'DO NOT USE_Shared Picklist'!$R$3:$R$7,1,FALSE))),"Please select a value from the drop-down menu",IF('DO NOT USE_Contact Formulas'!A575,"OK",NA()))</f>
        <v>#N/A</v>
      </c>
      <c r="AD575" s="46" t="e">
        <f>IF(AND(NOT(ISBLANK('Contact Data Entry'!AD575)),ISNA(VLOOKUP('Contact Data Entry'!AD575,'DO NOT USE_Shared Picklist'!$Q$3:$Q$8,1,FALSE))),"Please select a value from the drop-down menu",IF('DO NOT USE_Contact Formulas'!A575,"OK",NA()))</f>
        <v>#N/A</v>
      </c>
    </row>
    <row r="576" spans="1:30" x14ac:dyDescent="0.25">
      <c r="A576" s="45" t="e">
        <f>IF('DO NOT USE_Contact Formulas'!A576,IF('DO NOT USE_Contact Formulas'!B576,"Not all required fields are completed","OK"),NA())</f>
        <v>#N/A</v>
      </c>
      <c r="B576" s="46" t="e">
        <f>IF(AND('DO NOT USE_Contact Formulas'!A576,ISBLANK('Contact Data Entry'!B576)),"First Name is required",IF(NOT(ISBLANK('Contact Data Entry'!B576)),"OK",NA()))</f>
        <v>#N/A</v>
      </c>
      <c r="C576" s="46" t="e">
        <f>IF(AND('DO NOT USE_Contact Formulas'!A576,ISBLANK('Contact Data Entry'!C576)),"Last Name is required",IF(NOT(ISBLANK('Contact Data Entry'!C576)),"OK",NA()))</f>
        <v>#N/A</v>
      </c>
      <c r="D576" s="46" t="e">
        <f>IF(AND('DO NOT USE_Contact Formulas'!A576,ISBLANK('Contact Data Entry'!D576)),"Birthdate is required",IF(NOT(ISBLANK('Contact Data Entry'!D576)),"OK",NA()))</f>
        <v>#N/A</v>
      </c>
      <c r="E576" s="46" t="e">
        <f>IF(AND(NOT(ISBLANK('Contact Data Entry'!E576)),ISNA(VLOOKUP('Contact Data Entry'!E576,'DO NOT USE_Shared Picklist'!$L$3:$L$81,1,FALSE))),"Please select a value from the drop-down menu",IF('DO NOT USE_Contact Formulas'!A576,"OK",NA()))</f>
        <v>#N/A</v>
      </c>
      <c r="F576" s="46" t="e">
        <f>IF(AND(NOT(ISBLANK('Contact Data Entry'!F576)),NOT(ISNUMBER(MATCH("*@*.?*",'Contact Data Entry'!F576,0)))),"Email must be in a valid format",IF('DO NOT USE_Contact Formulas'!A576,"OK",NA()))</f>
        <v>#N/A</v>
      </c>
      <c r="G576" s="46" t="e">
        <f>IF(AND('DO NOT USE_Contact Formulas'!A576,ISBLANK('Contact Data Entry'!G576)),"Mobile Phone is required",IF(NOT(ISBLANK('Contact Data Entry'!G576)),IF(AND(ISNUMBER(VALUE('Contact Data Entry'!G576)),LEFT('Contact Data Entry'!G576,1)&lt;&gt;"1",LEN('Contact Data Entry'!G576)=10),"OK","Phone number must be valid format"),NA()))</f>
        <v>#N/A</v>
      </c>
      <c r="H576" s="46" t="e">
        <f>IF(NOT(ISBLANK('Contact Data Entry'!H576)),IF(AND(ISNUMBER('Contact Data Entry'!H576),LEFT('Contact Data Entry'!H576,1)&lt;&gt;"1",LEN('Contact Data Entry'!H576)=10),"OK","Phone number must be valid format"),IF('DO NOT USE_Contact Formulas'!A576,"OK",NA()))</f>
        <v>#N/A</v>
      </c>
      <c r="I576" s="46" t="e">
        <f>IF(AND(NOT(ISBLANK('Contact Data Entry'!I576)),ISNA(VLOOKUP('Contact Data Entry'!I576,'DO NOT USE_Shared Picklist'!$N$3:$N$63,1,FALSE))),"Please select a value from the drop-down menu",IF('DO NOT USE_Contact Formulas'!A576,"OK",NA()))</f>
        <v>#N/A</v>
      </c>
      <c r="J576" s="46" t="e">
        <f>IF(AND('DO NOT USE_Contact Formulas'!A576,ISBLANK('Contact Data Entry'!J576)),"Home Street Address is required",IF(LEN('Contact Data Entry'!J576)&gt;255,"Home Street Address must be less than 255 characters",IF('DO NOT USE_Contact Formulas'!A576,"OK",NA())))</f>
        <v>#N/A</v>
      </c>
      <c r="K576" s="46" t="e">
        <f>IF(AND('DO NOT USE_Contact Formulas'!A576,ISBLANK('Contact Data Entry'!K576)),"City is required",IF(LEN('Contact Data Entry'!K576)&gt;40,"City must be less than 40 characters",IF('DO NOT USE_Contact Formulas'!A576,"OK",NA())))</f>
        <v>#N/A</v>
      </c>
      <c r="L576" s="46" t="e">
        <f>IF(AND('DO NOT USE_Contact Formulas'!A576,ISBLANK('Contact Data Entry'!L576)),"State is required",IF(AND(NOT(ISBLANK('Contact Data Entry'!L576)),ISNA(VLOOKUP('Contact Data Entry'!L576,'DO NOT USE_Shared Picklist'!$P$3:$P$52,1,FALSE))),"Please select a value from the drop-down menu",IF('DO NOT USE_Contact Formulas'!A576,"OK",NA())))</f>
        <v>#N/A</v>
      </c>
      <c r="M576" s="46" t="e">
        <f>IF(AND('DO NOT USE_Contact Formulas'!A576,ISBLANK('Contact Data Entry'!M576)),"Zip is required",IF(ISBLANK('Contact Data Entry'!M576),NA(),"OK"))</f>
        <v>#N/A</v>
      </c>
      <c r="N576" s="46" t="e">
        <f>IF(AND(NOT(ISBLANK('Contact Data Entry'!N576)),ISNA(VLOOKUP('Contact Data Entry'!N576,'DO NOT USE_Shared Picklist'!$E$3:$E$10,1,FALSE))),"Please select a value from the drop-down menu",IF('DO NOT USE_Contact Formulas'!A576,"OK",NA()))</f>
        <v>#N/A</v>
      </c>
      <c r="O576" s="46" t="e">
        <f>IF(AND('DO NOT USE_Contact Formulas'!A576,ISBLANK('Contact Data Entry'!O576)),"Occupation/Job Title is required",IF(NOT(ISBLANK('Contact Data Entry'!O576)),"OK",NA()))</f>
        <v>#N/A</v>
      </c>
      <c r="P576" s="46" t="e">
        <f>IF('DO NOT USE_Contact Formulas'!A576,IF(ISBLANK('Contact Data Entry'!P576),"Last Date On Site is required","OK"),NA())</f>
        <v>#N/A</v>
      </c>
      <c r="Q576" s="46" t="e">
        <f>IF(AND('DO NOT USE_Contact Formulas'!A576,ISBLANK('Contact Data Entry'!Q576)),"Specific Place in the Location is required",IF(ISBLANK('Contact Data Entry'!Q576),NA(),"OK"))</f>
        <v>#N/A</v>
      </c>
      <c r="R576" s="46" t="e">
        <f>IF(LEN('Contact Data Entry'!R576)&gt;250,"Employer Name must be less than 250 characters",IF('DO NOT USE_Contact Formulas'!A576,"OK",NA()))</f>
        <v>#N/A</v>
      </c>
      <c r="S576" s="46" t="e">
        <f>IF(AND(NOT(ISBLANK('Contact Data Entry'!S576)),ISNA(VLOOKUP('Contact Data Entry'!S576,'DO NOT USE_Shared Picklist'!$V$3:$V$7,1,FALSE))),"Please select a value from the drop-down menu",IF('DO NOT USE_Contact Formulas'!A576,"OK",NA()))</f>
        <v>#N/A</v>
      </c>
      <c r="T576" s="46" t="e">
        <f>IF(LEN('Contact Data Entry'!T576)&gt;255,"Work Area/Department must be less than 255 characters",IF('DO NOT USE_Contact Formulas'!A576,"OK",NA()))</f>
        <v>#N/A</v>
      </c>
      <c r="U576" s="46" t="e">
        <f>IF(LEN('Contact Data Entry'!U576)&gt;255,"Work Shifts must be less than 255 characters",IF('DO NOT USE_Contact Formulas'!A576,"OK",NA()))</f>
        <v>#N/A</v>
      </c>
      <c r="V576" s="47" t="e">
        <f ca="1">IF('Contact Data Entry'!V576&gt;'DO NOT USE_Shared Picklist'!$C$3,"Last Exposure Date cannot be a future date",IF('DO NOT USE_Contact Formulas'!A576,IF(ISBLANK('Contact Data Entry'!V576),"Last Exposure Date is required","OK"),NA()))</f>
        <v>#N/A</v>
      </c>
      <c r="W576" s="46" t="e">
        <f>IF(AND(NOT(ISBLANK('Contact Data Entry'!W576)),ISNA(VLOOKUP('Contact Data Entry'!W576,'DO NOT USE_Shared Picklist'!$D$3:$D$5,1,FALSE))),"Please select a value from the drop-down menu",IF('DO NOT USE_Contact Formulas'!A576,"OK",NA()))</f>
        <v>#N/A</v>
      </c>
      <c r="X576" s="46"/>
      <c r="Y576" s="46" t="e">
        <f>IF(AND(NOT(ISBLANK('Contact Data Entry'!Y576)),ISNA(VLOOKUP('Contact Data Entry'!Y576,'DO NOT USE_Shared Picklist'!$G$3:$G$5,1,FALSE))),"Please select a value from the drop-down menu",IF('DO NOT USE_Contact Formulas'!A576,"OK",NA()))</f>
        <v>#N/A</v>
      </c>
      <c r="Z576" s="46"/>
      <c r="AA576" s="46" t="e">
        <f>IF(AND(NOT(ISBLANK('Contact Data Entry'!AA576)),ISNA(VLOOKUP('Contact Data Entry'!AA576,'DO NOT USE_Shared Picklist'!$H$3:$H$4,1,FALSE))),"Please select a value from the drop-down menu",IF('DO NOT USE_Contact Formulas'!A576,"OK",NA()))</f>
        <v>#N/A</v>
      </c>
      <c r="AB576" s="46" t="e">
        <f ca="1">IF('Contact Data Entry'!AB576&gt;'DO NOT USE_Shared Picklist'!$C$3,"Test Date cannot be a future date",IF('DO NOT USE_Contact Formulas'!A576,"OK",NA()))</f>
        <v>#N/A</v>
      </c>
      <c r="AC576" s="46" t="e">
        <f>IF(AND(NOT(ISBLANK('Contact Data Entry'!AC576)),ISNA(VLOOKUP('Contact Data Entry'!AC576,'DO NOT USE_Shared Picklist'!$R$3:$R$7,1,FALSE))),"Please select a value from the drop-down menu",IF('DO NOT USE_Contact Formulas'!A576,"OK",NA()))</f>
        <v>#N/A</v>
      </c>
      <c r="AD576" s="46" t="e">
        <f>IF(AND(NOT(ISBLANK('Contact Data Entry'!AD576)),ISNA(VLOOKUP('Contact Data Entry'!AD576,'DO NOT USE_Shared Picklist'!$Q$3:$Q$8,1,FALSE))),"Please select a value from the drop-down menu",IF('DO NOT USE_Contact Formulas'!A576,"OK",NA()))</f>
        <v>#N/A</v>
      </c>
    </row>
    <row r="577" spans="1:30" x14ac:dyDescent="0.25">
      <c r="A577" s="45" t="e">
        <f>IF('DO NOT USE_Contact Formulas'!A577,IF('DO NOT USE_Contact Formulas'!B577,"Not all required fields are completed","OK"),NA())</f>
        <v>#N/A</v>
      </c>
      <c r="B577" s="46" t="e">
        <f>IF(AND('DO NOT USE_Contact Formulas'!A577,ISBLANK('Contact Data Entry'!B577)),"First Name is required",IF(NOT(ISBLANK('Contact Data Entry'!B577)),"OK",NA()))</f>
        <v>#N/A</v>
      </c>
      <c r="C577" s="46" t="e">
        <f>IF(AND('DO NOT USE_Contact Formulas'!A577,ISBLANK('Contact Data Entry'!C577)),"Last Name is required",IF(NOT(ISBLANK('Contact Data Entry'!C577)),"OK",NA()))</f>
        <v>#N/A</v>
      </c>
      <c r="D577" s="46" t="e">
        <f>IF(AND('DO NOT USE_Contact Formulas'!A577,ISBLANK('Contact Data Entry'!D577)),"Birthdate is required",IF(NOT(ISBLANK('Contact Data Entry'!D577)),"OK",NA()))</f>
        <v>#N/A</v>
      </c>
      <c r="E577" s="46" t="e">
        <f>IF(AND(NOT(ISBLANK('Contact Data Entry'!E577)),ISNA(VLOOKUP('Contact Data Entry'!E577,'DO NOT USE_Shared Picklist'!$L$3:$L$81,1,FALSE))),"Please select a value from the drop-down menu",IF('DO NOT USE_Contact Formulas'!A577,"OK",NA()))</f>
        <v>#N/A</v>
      </c>
      <c r="F577" s="46" t="e">
        <f>IF(AND(NOT(ISBLANK('Contact Data Entry'!F577)),NOT(ISNUMBER(MATCH("*@*.?*",'Contact Data Entry'!F577,0)))),"Email must be in a valid format",IF('DO NOT USE_Contact Formulas'!A577,"OK",NA()))</f>
        <v>#N/A</v>
      </c>
      <c r="G577" s="46" t="e">
        <f>IF(AND('DO NOT USE_Contact Formulas'!A577,ISBLANK('Contact Data Entry'!G577)),"Mobile Phone is required",IF(NOT(ISBLANK('Contact Data Entry'!G577)),IF(AND(ISNUMBER(VALUE('Contact Data Entry'!G577)),LEFT('Contact Data Entry'!G577,1)&lt;&gt;"1",LEN('Contact Data Entry'!G577)=10),"OK","Phone number must be valid format"),NA()))</f>
        <v>#N/A</v>
      </c>
      <c r="H577" s="46" t="e">
        <f>IF(NOT(ISBLANK('Contact Data Entry'!H577)),IF(AND(ISNUMBER('Contact Data Entry'!H577),LEFT('Contact Data Entry'!H577,1)&lt;&gt;"1",LEN('Contact Data Entry'!H577)=10),"OK","Phone number must be valid format"),IF('DO NOT USE_Contact Formulas'!A577,"OK",NA()))</f>
        <v>#N/A</v>
      </c>
      <c r="I577" s="46" t="e">
        <f>IF(AND(NOT(ISBLANK('Contact Data Entry'!I577)),ISNA(VLOOKUP('Contact Data Entry'!I577,'DO NOT USE_Shared Picklist'!$N$3:$N$63,1,FALSE))),"Please select a value from the drop-down menu",IF('DO NOT USE_Contact Formulas'!A577,"OK",NA()))</f>
        <v>#N/A</v>
      </c>
      <c r="J577" s="46" t="e">
        <f>IF(AND('DO NOT USE_Contact Formulas'!A577,ISBLANK('Contact Data Entry'!J577)),"Home Street Address is required",IF(LEN('Contact Data Entry'!J577)&gt;255,"Home Street Address must be less than 255 characters",IF('DO NOT USE_Contact Formulas'!A577,"OK",NA())))</f>
        <v>#N/A</v>
      </c>
      <c r="K577" s="46" t="e">
        <f>IF(AND('DO NOT USE_Contact Formulas'!A577,ISBLANK('Contact Data Entry'!K577)),"City is required",IF(LEN('Contact Data Entry'!K577)&gt;40,"City must be less than 40 characters",IF('DO NOT USE_Contact Formulas'!A577,"OK",NA())))</f>
        <v>#N/A</v>
      </c>
      <c r="L577" s="46" t="e">
        <f>IF(AND('DO NOT USE_Contact Formulas'!A577,ISBLANK('Contact Data Entry'!L577)),"State is required",IF(AND(NOT(ISBLANK('Contact Data Entry'!L577)),ISNA(VLOOKUP('Contact Data Entry'!L577,'DO NOT USE_Shared Picklist'!$P$3:$P$52,1,FALSE))),"Please select a value from the drop-down menu",IF('DO NOT USE_Contact Formulas'!A577,"OK",NA())))</f>
        <v>#N/A</v>
      </c>
      <c r="M577" s="46" t="e">
        <f>IF(AND('DO NOT USE_Contact Formulas'!A577,ISBLANK('Contact Data Entry'!M577)),"Zip is required",IF(ISBLANK('Contact Data Entry'!M577),NA(),"OK"))</f>
        <v>#N/A</v>
      </c>
      <c r="N577" s="46" t="e">
        <f>IF(AND(NOT(ISBLANK('Contact Data Entry'!N577)),ISNA(VLOOKUP('Contact Data Entry'!N577,'DO NOT USE_Shared Picklist'!$E$3:$E$10,1,FALSE))),"Please select a value from the drop-down menu",IF('DO NOT USE_Contact Formulas'!A577,"OK",NA()))</f>
        <v>#N/A</v>
      </c>
      <c r="O577" s="46" t="e">
        <f>IF(AND('DO NOT USE_Contact Formulas'!A577,ISBLANK('Contact Data Entry'!O577)),"Occupation/Job Title is required",IF(NOT(ISBLANK('Contact Data Entry'!O577)),"OK",NA()))</f>
        <v>#N/A</v>
      </c>
      <c r="P577" s="46" t="e">
        <f>IF('DO NOT USE_Contact Formulas'!A577,IF(ISBLANK('Contact Data Entry'!P577),"Last Date On Site is required","OK"),NA())</f>
        <v>#N/A</v>
      </c>
      <c r="Q577" s="46" t="e">
        <f>IF(AND('DO NOT USE_Contact Formulas'!A577,ISBLANK('Contact Data Entry'!Q577)),"Specific Place in the Location is required",IF(ISBLANK('Contact Data Entry'!Q577),NA(),"OK"))</f>
        <v>#N/A</v>
      </c>
      <c r="R577" s="46" t="e">
        <f>IF(LEN('Contact Data Entry'!R577)&gt;250,"Employer Name must be less than 250 characters",IF('DO NOT USE_Contact Formulas'!A577,"OK",NA()))</f>
        <v>#N/A</v>
      </c>
      <c r="S577" s="46" t="e">
        <f>IF(AND(NOT(ISBLANK('Contact Data Entry'!S577)),ISNA(VLOOKUP('Contact Data Entry'!S577,'DO NOT USE_Shared Picklist'!$V$3:$V$7,1,FALSE))),"Please select a value from the drop-down menu",IF('DO NOT USE_Contact Formulas'!A577,"OK",NA()))</f>
        <v>#N/A</v>
      </c>
      <c r="T577" s="46" t="e">
        <f>IF(LEN('Contact Data Entry'!T577)&gt;255,"Work Area/Department must be less than 255 characters",IF('DO NOT USE_Contact Formulas'!A577,"OK",NA()))</f>
        <v>#N/A</v>
      </c>
      <c r="U577" s="46" t="e">
        <f>IF(LEN('Contact Data Entry'!U577)&gt;255,"Work Shifts must be less than 255 characters",IF('DO NOT USE_Contact Formulas'!A577,"OK",NA()))</f>
        <v>#N/A</v>
      </c>
      <c r="V577" s="47" t="e">
        <f ca="1">IF('Contact Data Entry'!V577&gt;'DO NOT USE_Shared Picklist'!$C$3,"Last Exposure Date cannot be a future date",IF('DO NOT USE_Contact Formulas'!A577,IF(ISBLANK('Contact Data Entry'!V577),"Last Exposure Date is required","OK"),NA()))</f>
        <v>#N/A</v>
      </c>
      <c r="W577" s="46" t="e">
        <f>IF(AND(NOT(ISBLANK('Contact Data Entry'!W577)),ISNA(VLOOKUP('Contact Data Entry'!W577,'DO NOT USE_Shared Picklist'!$D$3:$D$5,1,FALSE))),"Please select a value from the drop-down menu",IF('DO NOT USE_Contact Formulas'!A577,"OK",NA()))</f>
        <v>#N/A</v>
      </c>
      <c r="X577" s="46"/>
      <c r="Y577" s="46" t="e">
        <f>IF(AND(NOT(ISBLANK('Contact Data Entry'!Y577)),ISNA(VLOOKUP('Contact Data Entry'!Y577,'DO NOT USE_Shared Picklist'!$G$3:$G$5,1,FALSE))),"Please select a value from the drop-down menu",IF('DO NOT USE_Contact Formulas'!A577,"OK",NA()))</f>
        <v>#N/A</v>
      </c>
      <c r="Z577" s="46"/>
      <c r="AA577" s="46" t="e">
        <f>IF(AND(NOT(ISBLANK('Contact Data Entry'!AA577)),ISNA(VLOOKUP('Contact Data Entry'!AA577,'DO NOT USE_Shared Picklist'!$H$3:$H$4,1,FALSE))),"Please select a value from the drop-down menu",IF('DO NOT USE_Contact Formulas'!A577,"OK",NA()))</f>
        <v>#N/A</v>
      </c>
      <c r="AB577" s="46" t="e">
        <f ca="1">IF('Contact Data Entry'!AB577&gt;'DO NOT USE_Shared Picklist'!$C$3,"Test Date cannot be a future date",IF('DO NOT USE_Contact Formulas'!A577,"OK",NA()))</f>
        <v>#N/A</v>
      </c>
      <c r="AC577" s="46" t="e">
        <f>IF(AND(NOT(ISBLANK('Contact Data Entry'!AC577)),ISNA(VLOOKUP('Contact Data Entry'!AC577,'DO NOT USE_Shared Picklist'!$R$3:$R$7,1,FALSE))),"Please select a value from the drop-down menu",IF('DO NOT USE_Contact Formulas'!A577,"OK",NA()))</f>
        <v>#N/A</v>
      </c>
      <c r="AD577" s="46" t="e">
        <f>IF(AND(NOT(ISBLANK('Contact Data Entry'!AD577)),ISNA(VLOOKUP('Contact Data Entry'!AD577,'DO NOT USE_Shared Picklist'!$Q$3:$Q$8,1,FALSE))),"Please select a value from the drop-down menu",IF('DO NOT USE_Contact Formulas'!A577,"OK",NA()))</f>
        <v>#N/A</v>
      </c>
    </row>
    <row r="578" spans="1:30" x14ac:dyDescent="0.25">
      <c r="A578" s="45" t="e">
        <f>IF('DO NOT USE_Contact Formulas'!A578,IF('DO NOT USE_Contact Formulas'!B578,"Not all required fields are completed","OK"),NA())</f>
        <v>#N/A</v>
      </c>
      <c r="B578" s="46" t="e">
        <f>IF(AND('DO NOT USE_Contact Formulas'!A578,ISBLANK('Contact Data Entry'!B578)),"First Name is required",IF(NOT(ISBLANK('Contact Data Entry'!B578)),"OK",NA()))</f>
        <v>#N/A</v>
      </c>
      <c r="C578" s="46" t="e">
        <f>IF(AND('DO NOT USE_Contact Formulas'!A578,ISBLANK('Contact Data Entry'!C578)),"Last Name is required",IF(NOT(ISBLANK('Contact Data Entry'!C578)),"OK",NA()))</f>
        <v>#N/A</v>
      </c>
      <c r="D578" s="46" t="e">
        <f>IF(AND('DO NOT USE_Contact Formulas'!A578,ISBLANK('Contact Data Entry'!D578)),"Birthdate is required",IF(NOT(ISBLANK('Contact Data Entry'!D578)),"OK",NA()))</f>
        <v>#N/A</v>
      </c>
      <c r="E578" s="46" t="e">
        <f>IF(AND(NOT(ISBLANK('Contact Data Entry'!E578)),ISNA(VLOOKUP('Contact Data Entry'!E578,'DO NOT USE_Shared Picklist'!$L$3:$L$81,1,FALSE))),"Please select a value from the drop-down menu",IF('DO NOT USE_Contact Formulas'!A578,"OK",NA()))</f>
        <v>#N/A</v>
      </c>
      <c r="F578" s="46" t="e">
        <f>IF(AND(NOT(ISBLANK('Contact Data Entry'!F578)),NOT(ISNUMBER(MATCH("*@*.?*",'Contact Data Entry'!F578,0)))),"Email must be in a valid format",IF('DO NOT USE_Contact Formulas'!A578,"OK",NA()))</f>
        <v>#N/A</v>
      </c>
      <c r="G578" s="46" t="e">
        <f>IF(AND('DO NOT USE_Contact Formulas'!A578,ISBLANK('Contact Data Entry'!G578)),"Mobile Phone is required",IF(NOT(ISBLANK('Contact Data Entry'!G578)),IF(AND(ISNUMBER(VALUE('Contact Data Entry'!G578)),LEFT('Contact Data Entry'!G578,1)&lt;&gt;"1",LEN('Contact Data Entry'!G578)=10),"OK","Phone number must be valid format"),NA()))</f>
        <v>#N/A</v>
      </c>
      <c r="H578" s="46" t="e">
        <f>IF(NOT(ISBLANK('Contact Data Entry'!H578)),IF(AND(ISNUMBER('Contact Data Entry'!H578),LEFT('Contact Data Entry'!H578,1)&lt;&gt;"1",LEN('Contact Data Entry'!H578)=10),"OK","Phone number must be valid format"),IF('DO NOT USE_Contact Formulas'!A578,"OK",NA()))</f>
        <v>#N/A</v>
      </c>
      <c r="I578" s="46" t="e">
        <f>IF(AND(NOT(ISBLANK('Contact Data Entry'!I578)),ISNA(VLOOKUP('Contact Data Entry'!I578,'DO NOT USE_Shared Picklist'!$N$3:$N$63,1,FALSE))),"Please select a value from the drop-down menu",IF('DO NOT USE_Contact Formulas'!A578,"OK",NA()))</f>
        <v>#N/A</v>
      </c>
      <c r="J578" s="46" t="e">
        <f>IF(AND('DO NOT USE_Contact Formulas'!A578,ISBLANK('Contact Data Entry'!J578)),"Home Street Address is required",IF(LEN('Contact Data Entry'!J578)&gt;255,"Home Street Address must be less than 255 characters",IF('DO NOT USE_Contact Formulas'!A578,"OK",NA())))</f>
        <v>#N/A</v>
      </c>
      <c r="K578" s="46" t="e">
        <f>IF(AND('DO NOT USE_Contact Formulas'!A578,ISBLANK('Contact Data Entry'!K578)),"City is required",IF(LEN('Contact Data Entry'!K578)&gt;40,"City must be less than 40 characters",IF('DO NOT USE_Contact Formulas'!A578,"OK",NA())))</f>
        <v>#N/A</v>
      </c>
      <c r="L578" s="46" t="e">
        <f>IF(AND('DO NOT USE_Contact Formulas'!A578,ISBLANK('Contact Data Entry'!L578)),"State is required",IF(AND(NOT(ISBLANK('Contact Data Entry'!L578)),ISNA(VLOOKUP('Contact Data Entry'!L578,'DO NOT USE_Shared Picklist'!$P$3:$P$52,1,FALSE))),"Please select a value from the drop-down menu",IF('DO NOT USE_Contact Formulas'!A578,"OK",NA())))</f>
        <v>#N/A</v>
      </c>
      <c r="M578" s="46" t="e">
        <f>IF(AND('DO NOT USE_Contact Formulas'!A578,ISBLANK('Contact Data Entry'!M578)),"Zip is required",IF(ISBLANK('Contact Data Entry'!M578),NA(),"OK"))</f>
        <v>#N/A</v>
      </c>
      <c r="N578" s="46" t="e">
        <f>IF(AND(NOT(ISBLANK('Contact Data Entry'!N578)),ISNA(VLOOKUP('Contact Data Entry'!N578,'DO NOT USE_Shared Picklist'!$E$3:$E$10,1,FALSE))),"Please select a value from the drop-down menu",IF('DO NOT USE_Contact Formulas'!A578,"OK",NA()))</f>
        <v>#N/A</v>
      </c>
      <c r="O578" s="46" t="e">
        <f>IF(AND('DO NOT USE_Contact Formulas'!A578,ISBLANK('Contact Data Entry'!O578)),"Occupation/Job Title is required",IF(NOT(ISBLANK('Contact Data Entry'!O578)),"OK",NA()))</f>
        <v>#N/A</v>
      </c>
      <c r="P578" s="46" t="e">
        <f>IF('DO NOT USE_Contact Formulas'!A578,IF(ISBLANK('Contact Data Entry'!P578),"Last Date On Site is required","OK"),NA())</f>
        <v>#N/A</v>
      </c>
      <c r="Q578" s="46" t="e">
        <f>IF(AND('DO NOT USE_Contact Formulas'!A578,ISBLANK('Contact Data Entry'!Q578)),"Specific Place in the Location is required",IF(ISBLANK('Contact Data Entry'!Q578),NA(),"OK"))</f>
        <v>#N/A</v>
      </c>
      <c r="R578" s="46" t="e">
        <f>IF(LEN('Contact Data Entry'!R578)&gt;250,"Employer Name must be less than 250 characters",IF('DO NOT USE_Contact Formulas'!A578,"OK",NA()))</f>
        <v>#N/A</v>
      </c>
      <c r="S578" s="46" t="e">
        <f>IF(AND(NOT(ISBLANK('Contact Data Entry'!S578)),ISNA(VLOOKUP('Contact Data Entry'!S578,'DO NOT USE_Shared Picklist'!$V$3:$V$7,1,FALSE))),"Please select a value from the drop-down menu",IF('DO NOT USE_Contact Formulas'!A578,"OK",NA()))</f>
        <v>#N/A</v>
      </c>
      <c r="T578" s="46" t="e">
        <f>IF(LEN('Contact Data Entry'!T578)&gt;255,"Work Area/Department must be less than 255 characters",IF('DO NOT USE_Contact Formulas'!A578,"OK",NA()))</f>
        <v>#N/A</v>
      </c>
      <c r="U578" s="46" t="e">
        <f>IF(LEN('Contact Data Entry'!U578)&gt;255,"Work Shifts must be less than 255 characters",IF('DO NOT USE_Contact Formulas'!A578,"OK",NA()))</f>
        <v>#N/A</v>
      </c>
      <c r="V578" s="47" t="e">
        <f ca="1">IF('Contact Data Entry'!V578&gt;'DO NOT USE_Shared Picklist'!$C$3,"Last Exposure Date cannot be a future date",IF('DO NOT USE_Contact Formulas'!A578,IF(ISBLANK('Contact Data Entry'!V578),"Last Exposure Date is required","OK"),NA()))</f>
        <v>#N/A</v>
      </c>
      <c r="W578" s="46" t="e">
        <f>IF(AND(NOT(ISBLANK('Contact Data Entry'!W578)),ISNA(VLOOKUP('Contact Data Entry'!W578,'DO NOT USE_Shared Picklist'!$D$3:$D$5,1,FALSE))),"Please select a value from the drop-down menu",IF('DO NOT USE_Contact Formulas'!A578,"OK",NA()))</f>
        <v>#N/A</v>
      </c>
      <c r="X578" s="46"/>
      <c r="Y578" s="46" t="e">
        <f>IF(AND(NOT(ISBLANK('Contact Data Entry'!Y578)),ISNA(VLOOKUP('Contact Data Entry'!Y578,'DO NOT USE_Shared Picklist'!$G$3:$G$5,1,FALSE))),"Please select a value from the drop-down menu",IF('DO NOT USE_Contact Formulas'!A578,"OK",NA()))</f>
        <v>#N/A</v>
      </c>
      <c r="Z578" s="46"/>
      <c r="AA578" s="46" t="e">
        <f>IF(AND(NOT(ISBLANK('Contact Data Entry'!AA578)),ISNA(VLOOKUP('Contact Data Entry'!AA578,'DO NOT USE_Shared Picklist'!$H$3:$H$4,1,FALSE))),"Please select a value from the drop-down menu",IF('DO NOT USE_Contact Formulas'!A578,"OK",NA()))</f>
        <v>#N/A</v>
      </c>
      <c r="AB578" s="46" t="e">
        <f ca="1">IF('Contact Data Entry'!AB578&gt;'DO NOT USE_Shared Picklist'!$C$3,"Test Date cannot be a future date",IF('DO NOT USE_Contact Formulas'!A578,"OK",NA()))</f>
        <v>#N/A</v>
      </c>
      <c r="AC578" s="46" t="e">
        <f>IF(AND(NOT(ISBLANK('Contact Data Entry'!AC578)),ISNA(VLOOKUP('Contact Data Entry'!AC578,'DO NOT USE_Shared Picklist'!$R$3:$R$7,1,FALSE))),"Please select a value from the drop-down menu",IF('DO NOT USE_Contact Formulas'!A578,"OK",NA()))</f>
        <v>#N/A</v>
      </c>
      <c r="AD578" s="46" t="e">
        <f>IF(AND(NOT(ISBLANK('Contact Data Entry'!AD578)),ISNA(VLOOKUP('Contact Data Entry'!AD578,'DO NOT USE_Shared Picklist'!$Q$3:$Q$8,1,FALSE))),"Please select a value from the drop-down menu",IF('DO NOT USE_Contact Formulas'!A578,"OK",NA()))</f>
        <v>#N/A</v>
      </c>
    </row>
    <row r="579" spans="1:30" x14ac:dyDescent="0.25">
      <c r="A579" s="45" t="e">
        <f>IF('DO NOT USE_Contact Formulas'!A579,IF('DO NOT USE_Contact Formulas'!B579,"Not all required fields are completed","OK"),NA())</f>
        <v>#N/A</v>
      </c>
      <c r="B579" s="46" t="e">
        <f>IF(AND('DO NOT USE_Contact Formulas'!A579,ISBLANK('Contact Data Entry'!B579)),"First Name is required",IF(NOT(ISBLANK('Contact Data Entry'!B579)),"OK",NA()))</f>
        <v>#N/A</v>
      </c>
      <c r="C579" s="46" t="e">
        <f>IF(AND('DO NOT USE_Contact Formulas'!A579,ISBLANK('Contact Data Entry'!C579)),"Last Name is required",IF(NOT(ISBLANK('Contact Data Entry'!C579)),"OK",NA()))</f>
        <v>#N/A</v>
      </c>
      <c r="D579" s="46" t="e">
        <f>IF(AND('DO NOT USE_Contact Formulas'!A579,ISBLANK('Contact Data Entry'!D579)),"Birthdate is required",IF(NOT(ISBLANK('Contact Data Entry'!D579)),"OK",NA()))</f>
        <v>#N/A</v>
      </c>
      <c r="E579" s="46" t="e">
        <f>IF(AND(NOT(ISBLANK('Contact Data Entry'!E579)),ISNA(VLOOKUP('Contact Data Entry'!E579,'DO NOT USE_Shared Picklist'!$L$3:$L$81,1,FALSE))),"Please select a value from the drop-down menu",IF('DO NOT USE_Contact Formulas'!A579,"OK",NA()))</f>
        <v>#N/A</v>
      </c>
      <c r="F579" s="46" t="e">
        <f>IF(AND(NOT(ISBLANK('Contact Data Entry'!F579)),NOT(ISNUMBER(MATCH("*@*.?*",'Contact Data Entry'!F579,0)))),"Email must be in a valid format",IF('DO NOT USE_Contact Formulas'!A579,"OK",NA()))</f>
        <v>#N/A</v>
      </c>
      <c r="G579" s="46" t="e">
        <f>IF(AND('DO NOT USE_Contact Formulas'!A579,ISBLANK('Contact Data Entry'!G579)),"Mobile Phone is required",IF(NOT(ISBLANK('Contact Data Entry'!G579)),IF(AND(ISNUMBER(VALUE('Contact Data Entry'!G579)),LEFT('Contact Data Entry'!G579,1)&lt;&gt;"1",LEN('Contact Data Entry'!G579)=10),"OK","Phone number must be valid format"),NA()))</f>
        <v>#N/A</v>
      </c>
      <c r="H579" s="46" t="e">
        <f>IF(NOT(ISBLANK('Contact Data Entry'!H579)),IF(AND(ISNUMBER('Contact Data Entry'!H579),LEFT('Contact Data Entry'!H579,1)&lt;&gt;"1",LEN('Contact Data Entry'!H579)=10),"OK","Phone number must be valid format"),IF('DO NOT USE_Contact Formulas'!A579,"OK",NA()))</f>
        <v>#N/A</v>
      </c>
      <c r="I579" s="46" t="e">
        <f>IF(AND(NOT(ISBLANK('Contact Data Entry'!I579)),ISNA(VLOOKUP('Contact Data Entry'!I579,'DO NOT USE_Shared Picklist'!$N$3:$N$63,1,FALSE))),"Please select a value from the drop-down menu",IF('DO NOT USE_Contact Formulas'!A579,"OK",NA()))</f>
        <v>#N/A</v>
      </c>
      <c r="J579" s="46" t="e">
        <f>IF(AND('DO NOT USE_Contact Formulas'!A579,ISBLANK('Contact Data Entry'!J579)),"Home Street Address is required",IF(LEN('Contact Data Entry'!J579)&gt;255,"Home Street Address must be less than 255 characters",IF('DO NOT USE_Contact Formulas'!A579,"OK",NA())))</f>
        <v>#N/A</v>
      </c>
      <c r="K579" s="46" t="e">
        <f>IF(AND('DO NOT USE_Contact Formulas'!A579,ISBLANK('Contact Data Entry'!K579)),"City is required",IF(LEN('Contact Data Entry'!K579)&gt;40,"City must be less than 40 characters",IF('DO NOT USE_Contact Formulas'!A579,"OK",NA())))</f>
        <v>#N/A</v>
      </c>
      <c r="L579" s="46" t="e">
        <f>IF(AND('DO NOT USE_Contact Formulas'!A579,ISBLANK('Contact Data Entry'!L579)),"State is required",IF(AND(NOT(ISBLANK('Contact Data Entry'!L579)),ISNA(VLOOKUP('Contact Data Entry'!L579,'DO NOT USE_Shared Picklist'!$P$3:$P$52,1,FALSE))),"Please select a value from the drop-down menu",IF('DO NOT USE_Contact Formulas'!A579,"OK",NA())))</f>
        <v>#N/A</v>
      </c>
      <c r="M579" s="46" t="e">
        <f>IF(AND('DO NOT USE_Contact Formulas'!A579,ISBLANK('Contact Data Entry'!M579)),"Zip is required",IF(ISBLANK('Contact Data Entry'!M579),NA(),"OK"))</f>
        <v>#N/A</v>
      </c>
      <c r="N579" s="46" t="e">
        <f>IF(AND(NOT(ISBLANK('Contact Data Entry'!N579)),ISNA(VLOOKUP('Contact Data Entry'!N579,'DO NOT USE_Shared Picklist'!$E$3:$E$10,1,FALSE))),"Please select a value from the drop-down menu",IF('DO NOT USE_Contact Formulas'!A579,"OK",NA()))</f>
        <v>#N/A</v>
      </c>
      <c r="O579" s="46" t="e">
        <f>IF(AND('DO NOT USE_Contact Formulas'!A579,ISBLANK('Contact Data Entry'!O579)),"Occupation/Job Title is required",IF(NOT(ISBLANK('Contact Data Entry'!O579)),"OK",NA()))</f>
        <v>#N/A</v>
      </c>
      <c r="P579" s="46" t="e">
        <f>IF('DO NOT USE_Contact Formulas'!A579,IF(ISBLANK('Contact Data Entry'!P579),"Last Date On Site is required","OK"),NA())</f>
        <v>#N/A</v>
      </c>
      <c r="Q579" s="46" t="e">
        <f>IF(AND('DO NOT USE_Contact Formulas'!A579,ISBLANK('Contact Data Entry'!Q579)),"Specific Place in the Location is required",IF(ISBLANK('Contact Data Entry'!Q579),NA(),"OK"))</f>
        <v>#N/A</v>
      </c>
      <c r="R579" s="46" t="e">
        <f>IF(LEN('Contact Data Entry'!R579)&gt;250,"Employer Name must be less than 250 characters",IF('DO NOT USE_Contact Formulas'!A579,"OK",NA()))</f>
        <v>#N/A</v>
      </c>
      <c r="S579" s="46" t="e">
        <f>IF(AND(NOT(ISBLANK('Contact Data Entry'!S579)),ISNA(VLOOKUP('Contact Data Entry'!S579,'DO NOT USE_Shared Picklist'!$V$3:$V$7,1,FALSE))),"Please select a value from the drop-down menu",IF('DO NOT USE_Contact Formulas'!A579,"OK",NA()))</f>
        <v>#N/A</v>
      </c>
      <c r="T579" s="46" t="e">
        <f>IF(LEN('Contact Data Entry'!T579)&gt;255,"Work Area/Department must be less than 255 characters",IF('DO NOT USE_Contact Formulas'!A579,"OK",NA()))</f>
        <v>#N/A</v>
      </c>
      <c r="U579" s="46" t="e">
        <f>IF(LEN('Contact Data Entry'!U579)&gt;255,"Work Shifts must be less than 255 characters",IF('DO NOT USE_Contact Formulas'!A579,"OK",NA()))</f>
        <v>#N/A</v>
      </c>
      <c r="V579" s="47" t="e">
        <f ca="1">IF('Contact Data Entry'!V579&gt;'DO NOT USE_Shared Picklist'!$C$3,"Last Exposure Date cannot be a future date",IF('DO NOT USE_Contact Formulas'!A579,IF(ISBLANK('Contact Data Entry'!V579),"Last Exposure Date is required","OK"),NA()))</f>
        <v>#N/A</v>
      </c>
      <c r="W579" s="46" t="e">
        <f>IF(AND(NOT(ISBLANK('Contact Data Entry'!W579)),ISNA(VLOOKUP('Contact Data Entry'!W579,'DO NOT USE_Shared Picklist'!$D$3:$D$5,1,FALSE))),"Please select a value from the drop-down menu",IF('DO NOT USE_Contact Formulas'!A579,"OK",NA()))</f>
        <v>#N/A</v>
      </c>
      <c r="X579" s="46"/>
      <c r="Y579" s="46" t="e">
        <f>IF(AND(NOT(ISBLANK('Contact Data Entry'!Y579)),ISNA(VLOOKUP('Contact Data Entry'!Y579,'DO NOT USE_Shared Picklist'!$G$3:$G$5,1,FALSE))),"Please select a value from the drop-down menu",IF('DO NOT USE_Contact Formulas'!A579,"OK",NA()))</f>
        <v>#N/A</v>
      </c>
      <c r="Z579" s="46"/>
      <c r="AA579" s="46" t="e">
        <f>IF(AND(NOT(ISBLANK('Contact Data Entry'!AA579)),ISNA(VLOOKUP('Contact Data Entry'!AA579,'DO NOT USE_Shared Picklist'!$H$3:$H$4,1,FALSE))),"Please select a value from the drop-down menu",IF('DO NOT USE_Contact Formulas'!A579,"OK",NA()))</f>
        <v>#N/A</v>
      </c>
      <c r="AB579" s="46" t="e">
        <f ca="1">IF('Contact Data Entry'!AB579&gt;'DO NOT USE_Shared Picklist'!$C$3,"Test Date cannot be a future date",IF('DO NOT USE_Contact Formulas'!A579,"OK",NA()))</f>
        <v>#N/A</v>
      </c>
      <c r="AC579" s="46" t="e">
        <f>IF(AND(NOT(ISBLANK('Contact Data Entry'!AC579)),ISNA(VLOOKUP('Contact Data Entry'!AC579,'DO NOT USE_Shared Picklist'!$R$3:$R$7,1,FALSE))),"Please select a value from the drop-down menu",IF('DO NOT USE_Contact Formulas'!A579,"OK",NA()))</f>
        <v>#N/A</v>
      </c>
      <c r="AD579" s="46" t="e">
        <f>IF(AND(NOT(ISBLANK('Contact Data Entry'!AD579)),ISNA(VLOOKUP('Contact Data Entry'!AD579,'DO NOT USE_Shared Picklist'!$Q$3:$Q$8,1,FALSE))),"Please select a value from the drop-down menu",IF('DO NOT USE_Contact Formulas'!A579,"OK",NA()))</f>
        <v>#N/A</v>
      </c>
    </row>
    <row r="580" spans="1:30" x14ac:dyDescent="0.25">
      <c r="A580" s="45" t="e">
        <f>IF('DO NOT USE_Contact Formulas'!A580,IF('DO NOT USE_Contact Formulas'!B580,"Not all required fields are completed","OK"),NA())</f>
        <v>#N/A</v>
      </c>
      <c r="B580" s="46" t="e">
        <f>IF(AND('DO NOT USE_Contact Formulas'!A580,ISBLANK('Contact Data Entry'!B580)),"First Name is required",IF(NOT(ISBLANK('Contact Data Entry'!B580)),"OK",NA()))</f>
        <v>#N/A</v>
      </c>
      <c r="C580" s="46" t="e">
        <f>IF(AND('DO NOT USE_Contact Formulas'!A580,ISBLANK('Contact Data Entry'!C580)),"Last Name is required",IF(NOT(ISBLANK('Contact Data Entry'!C580)),"OK",NA()))</f>
        <v>#N/A</v>
      </c>
      <c r="D580" s="46" t="e">
        <f>IF(AND('DO NOT USE_Contact Formulas'!A580,ISBLANK('Contact Data Entry'!D580)),"Birthdate is required",IF(NOT(ISBLANK('Contact Data Entry'!D580)),"OK",NA()))</f>
        <v>#N/A</v>
      </c>
      <c r="E580" s="46" t="e">
        <f>IF(AND(NOT(ISBLANK('Contact Data Entry'!E580)),ISNA(VLOOKUP('Contact Data Entry'!E580,'DO NOT USE_Shared Picklist'!$L$3:$L$81,1,FALSE))),"Please select a value from the drop-down menu",IF('DO NOT USE_Contact Formulas'!A580,"OK",NA()))</f>
        <v>#N/A</v>
      </c>
      <c r="F580" s="46" t="e">
        <f>IF(AND(NOT(ISBLANK('Contact Data Entry'!F580)),NOT(ISNUMBER(MATCH("*@*.?*",'Contact Data Entry'!F580,0)))),"Email must be in a valid format",IF('DO NOT USE_Contact Formulas'!A580,"OK",NA()))</f>
        <v>#N/A</v>
      </c>
      <c r="G580" s="46" t="e">
        <f>IF(AND('DO NOT USE_Contact Formulas'!A580,ISBLANK('Contact Data Entry'!G580)),"Mobile Phone is required",IF(NOT(ISBLANK('Contact Data Entry'!G580)),IF(AND(ISNUMBER(VALUE('Contact Data Entry'!G580)),LEFT('Contact Data Entry'!G580,1)&lt;&gt;"1",LEN('Contact Data Entry'!G580)=10),"OK","Phone number must be valid format"),NA()))</f>
        <v>#N/A</v>
      </c>
      <c r="H580" s="46" t="e">
        <f>IF(NOT(ISBLANK('Contact Data Entry'!H580)),IF(AND(ISNUMBER('Contact Data Entry'!H580),LEFT('Contact Data Entry'!H580,1)&lt;&gt;"1",LEN('Contact Data Entry'!H580)=10),"OK","Phone number must be valid format"),IF('DO NOT USE_Contact Formulas'!A580,"OK",NA()))</f>
        <v>#N/A</v>
      </c>
      <c r="I580" s="46" t="e">
        <f>IF(AND(NOT(ISBLANK('Contact Data Entry'!I580)),ISNA(VLOOKUP('Contact Data Entry'!I580,'DO NOT USE_Shared Picklist'!$N$3:$N$63,1,FALSE))),"Please select a value from the drop-down menu",IF('DO NOT USE_Contact Formulas'!A580,"OK",NA()))</f>
        <v>#N/A</v>
      </c>
      <c r="J580" s="46" t="e">
        <f>IF(AND('DO NOT USE_Contact Formulas'!A580,ISBLANK('Contact Data Entry'!J580)),"Home Street Address is required",IF(LEN('Contact Data Entry'!J580)&gt;255,"Home Street Address must be less than 255 characters",IF('DO NOT USE_Contact Formulas'!A580,"OK",NA())))</f>
        <v>#N/A</v>
      </c>
      <c r="K580" s="46" t="e">
        <f>IF(AND('DO NOT USE_Contact Formulas'!A580,ISBLANK('Contact Data Entry'!K580)),"City is required",IF(LEN('Contact Data Entry'!K580)&gt;40,"City must be less than 40 characters",IF('DO NOT USE_Contact Formulas'!A580,"OK",NA())))</f>
        <v>#N/A</v>
      </c>
      <c r="L580" s="46" t="e">
        <f>IF(AND('DO NOT USE_Contact Formulas'!A580,ISBLANK('Contact Data Entry'!L580)),"State is required",IF(AND(NOT(ISBLANK('Contact Data Entry'!L580)),ISNA(VLOOKUP('Contact Data Entry'!L580,'DO NOT USE_Shared Picklist'!$P$3:$P$52,1,FALSE))),"Please select a value from the drop-down menu",IF('DO NOT USE_Contact Formulas'!A580,"OK",NA())))</f>
        <v>#N/A</v>
      </c>
      <c r="M580" s="46" t="e">
        <f>IF(AND('DO NOT USE_Contact Formulas'!A580,ISBLANK('Contact Data Entry'!M580)),"Zip is required",IF(ISBLANK('Contact Data Entry'!M580),NA(),"OK"))</f>
        <v>#N/A</v>
      </c>
      <c r="N580" s="46" t="e">
        <f>IF(AND(NOT(ISBLANK('Contact Data Entry'!N580)),ISNA(VLOOKUP('Contact Data Entry'!N580,'DO NOT USE_Shared Picklist'!$E$3:$E$10,1,FALSE))),"Please select a value from the drop-down menu",IF('DO NOT USE_Contact Formulas'!A580,"OK",NA()))</f>
        <v>#N/A</v>
      </c>
      <c r="O580" s="46" t="e">
        <f>IF(AND('DO NOT USE_Contact Formulas'!A580,ISBLANK('Contact Data Entry'!O580)),"Occupation/Job Title is required",IF(NOT(ISBLANK('Contact Data Entry'!O580)),"OK",NA()))</f>
        <v>#N/A</v>
      </c>
      <c r="P580" s="46" t="e">
        <f>IF('DO NOT USE_Contact Formulas'!A580,IF(ISBLANK('Contact Data Entry'!P580),"Last Date On Site is required","OK"),NA())</f>
        <v>#N/A</v>
      </c>
      <c r="Q580" s="46" t="e">
        <f>IF(AND('DO NOT USE_Contact Formulas'!A580,ISBLANK('Contact Data Entry'!Q580)),"Specific Place in the Location is required",IF(ISBLANK('Contact Data Entry'!Q580),NA(),"OK"))</f>
        <v>#N/A</v>
      </c>
      <c r="R580" s="46" t="e">
        <f>IF(LEN('Contact Data Entry'!R580)&gt;250,"Employer Name must be less than 250 characters",IF('DO NOT USE_Contact Formulas'!A580,"OK",NA()))</f>
        <v>#N/A</v>
      </c>
      <c r="S580" s="46" t="e">
        <f>IF(AND(NOT(ISBLANK('Contact Data Entry'!S580)),ISNA(VLOOKUP('Contact Data Entry'!S580,'DO NOT USE_Shared Picklist'!$V$3:$V$7,1,FALSE))),"Please select a value from the drop-down menu",IF('DO NOT USE_Contact Formulas'!A580,"OK",NA()))</f>
        <v>#N/A</v>
      </c>
      <c r="T580" s="46" t="e">
        <f>IF(LEN('Contact Data Entry'!T580)&gt;255,"Work Area/Department must be less than 255 characters",IF('DO NOT USE_Contact Formulas'!A580,"OK",NA()))</f>
        <v>#N/A</v>
      </c>
      <c r="U580" s="46" t="e">
        <f>IF(LEN('Contact Data Entry'!U580)&gt;255,"Work Shifts must be less than 255 characters",IF('DO NOT USE_Contact Formulas'!A580,"OK",NA()))</f>
        <v>#N/A</v>
      </c>
      <c r="V580" s="47" t="e">
        <f ca="1">IF('Contact Data Entry'!V580&gt;'DO NOT USE_Shared Picklist'!$C$3,"Last Exposure Date cannot be a future date",IF('DO NOT USE_Contact Formulas'!A580,IF(ISBLANK('Contact Data Entry'!V580),"Last Exposure Date is required","OK"),NA()))</f>
        <v>#N/A</v>
      </c>
      <c r="W580" s="46" t="e">
        <f>IF(AND(NOT(ISBLANK('Contact Data Entry'!W580)),ISNA(VLOOKUP('Contact Data Entry'!W580,'DO NOT USE_Shared Picklist'!$D$3:$D$5,1,FALSE))),"Please select a value from the drop-down menu",IF('DO NOT USE_Contact Formulas'!A580,"OK",NA()))</f>
        <v>#N/A</v>
      </c>
      <c r="X580" s="46"/>
      <c r="Y580" s="46" t="e">
        <f>IF(AND(NOT(ISBLANK('Contact Data Entry'!Y580)),ISNA(VLOOKUP('Contact Data Entry'!Y580,'DO NOT USE_Shared Picklist'!$G$3:$G$5,1,FALSE))),"Please select a value from the drop-down menu",IF('DO NOT USE_Contact Formulas'!A580,"OK",NA()))</f>
        <v>#N/A</v>
      </c>
      <c r="Z580" s="46"/>
      <c r="AA580" s="46" t="e">
        <f>IF(AND(NOT(ISBLANK('Contact Data Entry'!AA580)),ISNA(VLOOKUP('Contact Data Entry'!AA580,'DO NOT USE_Shared Picklist'!$H$3:$H$4,1,FALSE))),"Please select a value from the drop-down menu",IF('DO NOT USE_Contact Formulas'!A580,"OK",NA()))</f>
        <v>#N/A</v>
      </c>
      <c r="AB580" s="46" t="e">
        <f ca="1">IF('Contact Data Entry'!AB580&gt;'DO NOT USE_Shared Picklist'!$C$3,"Test Date cannot be a future date",IF('DO NOT USE_Contact Formulas'!A580,"OK",NA()))</f>
        <v>#N/A</v>
      </c>
      <c r="AC580" s="46" t="e">
        <f>IF(AND(NOT(ISBLANK('Contact Data Entry'!AC580)),ISNA(VLOOKUP('Contact Data Entry'!AC580,'DO NOT USE_Shared Picklist'!$R$3:$R$7,1,FALSE))),"Please select a value from the drop-down menu",IF('DO NOT USE_Contact Formulas'!A580,"OK",NA()))</f>
        <v>#N/A</v>
      </c>
      <c r="AD580" s="46" t="e">
        <f>IF(AND(NOT(ISBLANK('Contact Data Entry'!AD580)),ISNA(VLOOKUP('Contact Data Entry'!AD580,'DO NOT USE_Shared Picklist'!$Q$3:$Q$8,1,FALSE))),"Please select a value from the drop-down menu",IF('DO NOT USE_Contact Formulas'!A580,"OK",NA()))</f>
        <v>#N/A</v>
      </c>
    </row>
    <row r="581" spans="1:30" x14ac:dyDescent="0.25">
      <c r="A581" s="45" t="e">
        <f>IF('DO NOT USE_Contact Formulas'!A581,IF('DO NOT USE_Contact Formulas'!B581,"Not all required fields are completed","OK"),NA())</f>
        <v>#N/A</v>
      </c>
      <c r="B581" s="46" t="e">
        <f>IF(AND('DO NOT USE_Contact Formulas'!A581,ISBLANK('Contact Data Entry'!B581)),"First Name is required",IF(NOT(ISBLANK('Contact Data Entry'!B581)),"OK",NA()))</f>
        <v>#N/A</v>
      </c>
      <c r="C581" s="46" t="e">
        <f>IF(AND('DO NOT USE_Contact Formulas'!A581,ISBLANK('Contact Data Entry'!C581)),"Last Name is required",IF(NOT(ISBLANK('Contact Data Entry'!C581)),"OK",NA()))</f>
        <v>#N/A</v>
      </c>
      <c r="D581" s="46" t="e">
        <f>IF(AND('DO NOT USE_Contact Formulas'!A581,ISBLANK('Contact Data Entry'!D581)),"Birthdate is required",IF(NOT(ISBLANK('Contact Data Entry'!D581)),"OK",NA()))</f>
        <v>#N/A</v>
      </c>
      <c r="E581" s="46" t="e">
        <f>IF(AND(NOT(ISBLANK('Contact Data Entry'!E581)),ISNA(VLOOKUP('Contact Data Entry'!E581,'DO NOT USE_Shared Picklist'!$L$3:$L$81,1,FALSE))),"Please select a value from the drop-down menu",IF('DO NOT USE_Contact Formulas'!A581,"OK",NA()))</f>
        <v>#N/A</v>
      </c>
      <c r="F581" s="46" t="e">
        <f>IF(AND(NOT(ISBLANK('Contact Data Entry'!F581)),NOT(ISNUMBER(MATCH("*@*.?*",'Contact Data Entry'!F581,0)))),"Email must be in a valid format",IF('DO NOT USE_Contact Formulas'!A581,"OK",NA()))</f>
        <v>#N/A</v>
      </c>
      <c r="G581" s="46" t="e">
        <f>IF(AND('DO NOT USE_Contact Formulas'!A581,ISBLANK('Contact Data Entry'!G581)),"Mobile Phone is required",IF(NOT(ISBLANK('Contact Data Entry'!G581)),IF(AND(ISNUMBER(VALUE('Contact Data Entry'!G581)),LEFT('Contact Data Entry'!G581,1)&lt;&gt;"1",LEN('Contact Data Entry'!G581)=10),"OK","Phone number must be valid format"),NA()))</f>
        <v>#N/A</v>
      </c>
      <c r="H581" s="46" t="e">
        <f>IF(NOT(ISBLANK('Contact Data Entry'!H581)),IF(AND(ISNUMBER('Contact Data Entry'!H581),LEFT('Contact Data Entry'!H581,1)&lt;&gt;"1",LEN('Contact Data Entry'!H581)=10),"OK","Phone number must be valid format"),IF('DO NOT USE_Contact Formulas'!A581,"OK",NA()))</f>
        <v>#N/A</v>
      </c>
      <c r="I581" s="46" t="e">
        <f>IF(AND(NOT(ISBLANK('Contact Data Entry'!I581)),ISNA(VLOOKUP('Contact Data Entry'!I581,'DO NOT USE_Shared Picklist'!$N$3:$N$63,1,FALSE))),"Please select a value from the drop-down menu",IF('DO NOT USE_Contact Formulas'!A581,"OK",NA()))</f>
        <v>#N/A</v>
      </c>
      <c r="J581" s="46" t="e">
        <f>IF(AND('DO NOT USE_Contact Formulas'!A581,ISBLANK('Contact Data Entry'!J581)),"Home Street Address is required",IF(LEN('Contact Data Entry'!J581)&gt;255,"Home Street Address must be less than 255 characters",IF('DO NOT USE_Contact Formulas'!A581,"OK",NA())))</f>
        <v>#N/A</v>
      </c>
      <c r="K581" s="46" t="e">
        <f>IF(AND('DO NOT USE_Contact Formulas'!A581,ISBLANK('Contact Data Entry'!K581)),"City is required",IF(LEN('Contact Data Entry'!K581)&gt;40,"City must be less than 40 characters",IF('DO NOT USE_Contact Formulas'!A581,"OK",NA())))</f>
        <v>#N/A</v>
      </c>
      <c r="L581" s="46" t="e">
        <f>IF(AND('DO NOT USE_Contact Formulas'!A581,ISBLANK('Contact Data Entry'!L581)),"State is required",IF(AND(NOT(ISBLANK('Contact Data Entry'!L581)),ISNA(VLOOKUP('Contact Data Entry'!L581,'DO NOT USE_Shared Picklist'!$P$3:$P$52,1,FALSE))),"Please select a value from the drop-down menu",IF('DO NOT USE_Contact Formulas'!A581,"OK",NA())))</f>
        <v>#N/A</v>
      </c>
      <c r="M581" s="46" t="e">
        <f>IF(AND('DO NOT USE_Contact Formulas'!A581,ISBLANK('Contact Data Entry'!M581)),"Zip is required",IF(ISBLANK('Contact Data Entry'!M581),NA(),"OK"))</f>
        <v>#N/A</v>
      </c>
      <c r="N581" s="46" t="e">
        <f>IF(AND(NOT(ISBLANK('Contact Data Entry'!N581)),ISNA(VLOOKUP('Contact Data Entry'!N581,'DO NOT USE_Shared Picklist'!$E$3:$E$10,1,FALSE))),"Please select a value from the drop-down menu",IF('DO NOT USE_Contact Formulas'!A581,"OK",NA()))</f>
        <v>#N/A</v>
      </c>
      <c r="O581" s="46" t="e">
        <f>IF(AND('DO NOT USE_Contact Formulas'!A581,ISBLANK('Contact Data Entry'!O581)),"Occupation/Job Title is required",IF(NOT(ISBLANK('Contact Data Entry'!O581)),"OK",NA()))</f>
        <v>#N/A</v>
      </c>
      <c r="P581" s="46" t="e">
        <f>IF('DO NOT USE_Contact Formulas'!A581,IF(ISBLANK('Contact Data Entry'!P581),"Last Date On Site is required","OK"),NA())</f>
        <v>#N/A</v>
      </c>
      <c r="Q581" s="46" t="e">
        <f>IF(AND('DO NOT USE_Contact Formulas'!A581,ISBLANK('Contact Data Entry'!Q581)),"Specific Place in the Location is required",IF(ISBLANK('Contact Data Entry'!Q581),NA(),"OK"))</f>
        <v>#N/A</v>
      </c>
      <c r="R581" s="46" t="e">
        <f>IF(LEN('Contact Data Entry'!R581)&gt;250,"Employer Name must be less than 250 characters",IF('DO NOT USE_Contact Formulas'!A581,"OK",NA()))</f>
        <v>#N/A</v>
      </c>
      <c r="S581" s="46" t="e">
        <f>IF(AND(NOT(ISBLANK('Contact Data Entry'!S581)),ISNA(VLOOKUP('Contact Data Entry'!S581,'DO NOT USE_Shared Picklist'!$V$3:$V$7,1,FALSE))),"Please select a value from the drop-down menu",IF('DO NOT USE_Contact Formulas'!A581,"OK",NA()))</f>
        <v>#N/A</v>
      </c>
      <c r="T581" s="46" t="e">
        <f>IF(LEN('Contact Data Entry'!T581)&gt;255,"Work Area/Department must be less than 255 characters",IF('DO NOT USE_Contact Formulas'!A581,"OK",NA()))</f>
        <v>#N/A</v>
      </c>
      <c r="U581" s="46" t="e">
        <f>IF(LEN('Contact Data Entry'!U581)&gt;255,"Work Shifts must be less than 255 characters",IF('DO NOT USE_Contact Formulas'!A581,"OK",NA()))</f>
        <v>#N/A</v>
      </c>
      <c r="V581" s="47" t="e">
        <f ca="1">IF('Contact Data Entry'!V581&gt;'DO NOT USE_Shared Picklist'!$C$3,"Last Exposure Date cannot be a future date",IF('DO NOT USE_Contact Formulas'!A581,IF(ISBLANK('Contact Data Entry'!V581),"Last Exposure Date is required","OK"),NA()))</f>
        <v>#N/A</v>
      </c>
      <c r="W581" s="46" t="e">
        <f>IF(AND(NOT(ISBLANK('Contact Data Entry'!W581)),ISNA(VLOOKUP('Contact Data Entry'!W581,'DO NOT USE_Shared Picklist'!$D$3:$D$5,1,FALSE))),"Please select a value from the drop-down menu",IF('DO NOT USE_Contact Formulas'!A581,"OK",NA()))</f>
        <v>#N/A</v>
      </c>
      <c r="X581" s="46"/>
      <c r="Y581" s="46" t="e">
        <f>IF(AND(NOT(ISBLANK('Contact Data Entry'!Y581)),ISNA(VLOOKUP('Contact Data Entry'!Y581,'DO NOT USE_Shared Picklist'!$G$3:$G$5,1,FALSE))),"Please select a value from the drop-down menu",IF('DO NOT USE_Contact Formulas'!A581,"OK",NA()))</f>
        <v>#N/A</v>
      </c>
      <c r="Z581" s="46"/>
      <c r="AA581" s="46" t="e">
        <f>IF(AND(NOT(ISBLANK('Contact Data Entry'!AA581)),ISNA(VLOOKUP('Contact Data Entry'!AA581,'DO NOT USE_Shared Picklist'!$H$3:$H$4,1,FALSE))),"Please select a value from the drop-down menu",IF('DO NOT USE_Contact Formulas'!A581,"OK",NA()))</f>
        <v>#N/A</v>
      </c>
      <c r="AB581" s="46" t="e">
        <f ca="1">IF('Contact Data Entry'!AB581&gt;'DO NOT USE_Shared Picklist'!$C$3,"Test Date cannot be a future date",IF('DO NOT USE_Contact Formulas'!A581,"OK",NA()))</f>
        <v>#N/A</v>
      </c>
      <c r="AC581" s="46" t="e">
        <f>IF(AND(NOT(ISBLANK('Contact Data Entry'!AC581)),ISNA(VLOOKUP('Contact Data Entry'!AC581,'DO NOT USE_Shared Picklist'!$R$3:$R$7,1,FALSE))),"Please select a value from the drop-down menu",IF('DO NOT USE_Contact Formulas'!A581,"OK",NA()))</f>
        <v>#N/A</v>
      </c>
      <c r="AD581" s="46" t="e">
        <f>IF(AND(NOT(ISBLANK('Contact Data Entry'!AD581)),ISNA(VLOOKUP('Contact Data Entry'!AD581,'DO NOT USE_Shared Picklist'!$Q$3:$Q$8,1,FALSE))),"Please select a value from the drop-down menu",IF('DO NOT USE_Contact Formulas'!A581,"OK",NA()))</f>
        <v>#N/A</v>
      </c>
    </row>
    <row r="582" spans="1:30" x14ac:dyDescent="0.25">
      <c r="A582" s="45" t="e">
        <f>IF('DO NOT USE_Contact Formulas'!A582,IF('DO NOT USE_Contact Formulas'!B582,"Not all required fields are completed","OK"),NA())</f>
        <v>#N/A</v>
      </c>
      <c r="B582" s="46" t="e">
        <f>IF(AND('DO NOT USE_Contact Formulas'!A582,ISBLANK('Contact Data Entry'!B582)),"First Name is required",IF(NOT(ISBLANK('Contact Data Entry'!B582)),"OK",NA()))</f>
        <v>#N/A</v>
      </c>
      <c r="C582" s="46" t="e">
        <f>IF(AND('DO NOT USE_Contact Formulas'!A582,ISBLANK('Contact Data Entry'!C582)),"Last Name is required",IF(NOT(ISBLANK('Contact Data Entry'!C582)),"OK",NA()))</f>
        <v>#N/A</v>
      </c>
      <c r="D582" s="46" t="e">
        <f>IF(AND('DO NOT USE_Contact Formulas'!A582,ISBLANK('Contact Data Entry'!D582)),"Birthdate is required",IF(NOT(ISBLANK('Contact Data Entry'!D582)),"OK",NA()))</f>
        <v>#N/A</v>
      </c>
      <c r="E582" s="46" t="e">
        <f>IF(AND(NOT(ISBLANK('Contact Data Entry'!E582)),ISNA(VLOOKUP('Contact Data Entry'!E582,'DO NOT USE_Shared Picklist'!$L$3:$L$81,1,FALSE))),"Please select a value from the drop-down menu",IF('DO NOT USE_Contact Formulas'!A582,"OK",NA()))</f>
        <v>#N/A</v>
      </c>
      <c r="F582" s="46" t="e">
        <f>IF(AND(NOT(ISBLANK('Contact Data Entry'!F582)),NOT(ISNUMBER(MATCH("*@*.?*",'Contact Data Entry'!F582,0)))),"Email must be in a valid format",IF('DO NOT USE_Contact Formulas'!A582,"OK",NA()))</f>
        <v>#N/A</v>
      </c>
      <c r="G582" s="46" t="e">
        <f>IF(AND('DO NOT USE_Contact Formulas'!A582,ISBLANK('Contact Data Entry'!G582)),"Mobile Phone is required",IF(NOT(ISBLANK('Contact Data Entry'!G582)),IF(AND(ISNUMBER(VALUE('Contact Data Entry'!G582)),LEFT('Contact Data Entry'!G582,1)&lt;&gt;"1",LEN('Contact Data Entry'!G582)=10),"OK","Phone number must be valid format"),NA()))</f>
        <v>#N/A</v>
      </c>
      <c r="H582" s="46" t="e">
        <f>IF(NOT(ISBLANK('Contact Data Entry'!H582)),IF(AND(ISNUMBER('Contact Data Entry'!H582),LEFT('Contact Data Entry'!H582,1)&lt;&gt;"1",LEN('Contact Data Entry'!H582)=10),"OK","Phone number must be valid format"),IF('DO NOT USE_Contact Formulas'!A582,"OK",NA()))</f>
        <v>#N/A</v>
      </c>
      <c r="I582" s="46" t="e">
        <f>IF(AND(NOT(ISBLANK('Contact Data Entry'!I582)),ISNA(VLOOKUP('Contact Data Entry'!I582,'DO NOT USE_Shared Picklist'!$N$3:$N$63,1,FALSE))),"Please select a value from the drop-down menu",IF('DO NOT USE_Contact Formulas'!A582,"OK",NA()))</f>
        <v>#N/A</v>
      </c>
      <c r="J582" s="46" t="e">
        <f>IF(AND('DO NOT USE_Contact Formulas'!A582,ISBLANK('Contact Data Entry'!J582)),"Home Street Address is required",IF(LEN('Contact Data Entry'!J582)&gt;255,"Home Street Address must be less than 255 characters",IF('DO NOT USE_Contact Formulas'!A582,"OK",NA())))</f>
        <v>#N/A</v>
      </c>
      <c r="K582" s="46" t="e">
        <f>IF(AND('DO NOT USE_Contact Formulas'!A582,ISBLANK('Contact Data Entry'!K582)),"City is required",IF(LEN('Contact Data Entry'!K582)&gt;40,"City must be less than 40 characters",IF('DO NOT USE_Contact Formulas'!A582,"OK",NA())))</f>
        <v>#N/A</v>
      </c>
      <c r="L582" s="46" t="e">
        <f>IF(AND('DO NOT USE_Contact Formulas'!A582,ISBLANK('Contact Data Entry'!L582)),"State is required",IF(AND(NOT(ISBLANK('Contact Data Entry'!L582)),ISNA(VLOOKUP('Contact Data Entry'!L582,'DO NOT USE_Shared Picklist'!$P$3:$P$52,1,FALSE))),"Please select a value from the drop-down menu",IF('DO NOT USE_Contact Formulas'!A582,"OK",NA())))</f>
        <v>#N/A</v>
      </c>
      <c r="M582" s="46" t="e">
        <f>IF(AND('DO NOT USE_Contact Formulas'!A582,ISBLANK('Contact Data Entry'!M582)),"Zip is required",IF(ISBLANK('Contact Data Entry'!M582),NA(),"OK"))</f>
        <v>#N/A</v>
      </c>
      <c r="N582" s="46" t="e">
        <f>IF(AND(NOT(ISBLANK('Contact Data Entry'!N582)),ISNA(VLOOKUP('Contact Data Entry'!N582,'DO NOT USE_Shared Picklist'!$E$3:$E$10,1,FALSE))),"Please select a value from the drop-down menu",IF('DO NOT USE_Contact Formulas'!A582,"OK",NA()))</f>
        <v>#N/A</v>
      </c>
      <c r="O582" s="46" t="e">
        <f>IF(AND('DO NOT USE_Contact Formulas'!A582,ISBLANK('Contact Data Entry'!O582)),"Occupation/Job Title is required",IF(NOT(ISBLANK('Contact Data Entry'!O582)),"OK",NA()))</f>
        <v>#N/A</v>
      </c>
      <c r="P582" s="46" t="e">
        <f>IF('DO NOT USE_Contact Formulas'!A582,IF(ISBLANK('Contact Data Entry'!P582),"Last Date On Site is required","OK"),NA())</f>
        <v>#N/A</v>
      </c>
      <c r="Q582" s="46" t="e">
        <f>IF(AND('DO NOT USE_Contact Formulas'!A582,ISBLANK('Contact Data Entry'!Q582)),"Specific Place in the Location is required",IF(ISBLANK('Contact Data Entry'!Q582),NA(),"OK"))</f>
        <v>#N/A</v>
      </c>
      <c r="R582" s="46" t="e">
        <f>IF(LEN('Contact Data Entry'!R582)&gt;250,"Employer Name must be less than 250 characters",IF('DO NOT USE_Contact Formulas'!A582,"OK",NA()))</f>
        <v>#N/A</v>
      </c>
      <c r="S582" s="46" t="e">
        <f>IF(AND(NOT(ISBLANK('Contact Data Entry'!S582)),ISNA(VLOOKUP('Contact Data Entry'!S582,'DO NOT USE_Shared Picklist'!$V$3:$V$7,1,FALSE))),"Please select a value from the drop-down menu",IF('DO NOT USE_Contact Formulas'!A582,"OK",NA()))</f>
        <v>#N/A</v>
      </c>
      <c r="T582" s="46" t="e">
        <f>IF(LEN('Contact Data Entry'!T582)&gt;255,"Work Area/Department must be less than 255 characters",IF('DO NOT USE_Contact Formulas'!A582,"OK",NA()))</f>
        <v>#N/A</v>
      </c>
      <c r="U582" s="46" t="e">
        <f>IF(LEN('Contact Data Entry'!U582)&gt;255,"Work Shifts must be less than 255 characters",IF('DO NOT USE_Contact Formulas'!A582,"OK",NA()))</f>
        <v>#N/A</v>
      </c>
      <c r="V582" s="47" t="e">
        <f ca="1">IF('Contact Data Entry'!V582&gt;'DO NOT USE_Shared Picklist'!$C$3,"Last Exposure Date cannot be a future date",IF('DO NOT USE_Contact Formulas'!A582,IF(ISBLANK('Contact Data Entry'!V582),"Last Exposure Date is required","OK"),NA()))</f>
        <v>#N/A</v>
      </c>
      <c r="W582" s="46" t="e">
        <f>IF(AND(NOT(ISBLANK('Contact Data Entry'!W582)),ISNA(VLOOKUP('Contact Data Entry'!W582,'DO NOT USE_Shared Picklist'!$D$3:$D$5,1,FALSE))),"Please select a value from the drop-down menu",IF('DO NOT USE_Contact Formulas'!A582,"OK",NA()))</f>
        <v>#N/A</v>
      </c>
      <c r="X582" s="46"/>
      <c r="Y582" s="46" t="e">
        <f>IF(AND(NOT(ISBLANK('Contact Data Entry'!Y582)),ISNA(VLOOKUP('Contact Data Entry'!Y582,'DO NOT USE_Shared Picklist'!$G$3:$G$5,1,FALSE))),"Please select a value from the drop-down menu",IF('DO NOT USE_Contact Formulas'!A582,"OK",NA()))</f>
        <v>#N/A</v>
      </c>
      <c r="Z582" s="46"/>
      <c r="AA582" s="46" t="e">
        <f>IF(AND(NOT(ISBLANK('Contact Data Entry'!AA582)),ISNA(VLOOKUP('Contact Data Entry'!AA582,'DO NOT USE_Shared Picklist'!$H$3:$H$4,1,FALSE))),"Please select a value from the drop-down menu",IF('DO NOT USE_Contact Formulas'!A582,"OK",NA()))</f>
        <v>#N/A</v>
      </c>
      <c r="AB582" s="46" t="e">
        <f ca="1">IF('Contact Data Entry'!AB582&gt;'DO NOT USE_Shared Picklist'!$C$3,"Test Date cannot be a future date",IF('DO NOT USE_Contact Formulas'!A582,"OK",NA()))</f>
        <v>#N/A</v>
      </c>
      <c r="AC582" s="46" t="e">
        <f>IF(AND(NOT(ISBLANK('Contact Data Entry'!AC582)),ISNA(VLOOKUP('Contact Data Entry'!AC582,'DO NOT USE_Shared Picklist'!$R$3:$R$7,1,FALSE))),"Please select a value from the drop-down menu",IF('DO NOT USE_Contact Formulas'!A582,"OK",NA()))</f>
        <v>#N/A</v>
      </c>
      <c r="AD582" s="46" t="e">
        <f>IF(AND(NOT(ISBLANK('Contact Data Entry'!AD582)),ISNA(VLOOKUP('Contact Data Entry'!AD582,'DO NOT USE_Shared Picklist'!$Q$3:$Q$8,1,FALSE))),"Please select a value from the drop-down menu",IF('DO NOT USE_Contact Formulas'!A582,"OK",NA()))</f>
        <v>#N/A</v>
      </c>
    </row>
    <row r="583" spans="1:30" x14ac:dyDescent="0.25">
      <c r="A583" s="45" t="e">
        <f>IF('DO NOT USE_Contact Formulas'!A583,IF('DO NOT USE_Contact Formulas'!B583,"Not all required fields are completed","OK"),NA())</f>
        <v>#N/A</v>
      </c>
      <c r="B583" s="46" t="e">
        <f>IF(AND('DO NOT USE_Contact Formulas'!A583,ISBLANK('Contact Data Entry'!B583)),"First Name is required",IF(NOT(ISBLANK('Contact Data Entry'!B583)),"OK",NA()))</f>
        <v>#N/A</v>
      </c>
      <c r="C583" s="46" t="e">
        <f>IF(AND('DO NOT USE_Contact Formulas'!A583,ISBLANK('Contact Data Entry'!C583)),"Last Name is required",IF(NOT(ISBLANK('Contact Data Entry'!C583)),"OK",NA()))</f>
        <v>#N/A</v>
      </c>
      <c r="D583" s="46" t="e">
        <f>IF(AND('DO NOT USE_Contact Formulas'!A583,ISBLANK('Contact Data Entry'!D583)),"Birthdate is required",IF(NOT(ISBLANK('Contact Data Entry'!D583)),"OK",NA()))</f>
        <v>#N/A</v>
      </c>
      <c r="E583" s="46" t="e">
        <f>IF(AND(NOT(ISBLANK('Contact Data Entry'!E583)),ISNA(VLOOKUP('Contact Data Entry'!E583,'DO NOT USE_Shared Picklist'!$L$3:$L$81,1,FALSE))),"Please select a value from the drop-down menu",IF('DO NOT USE_Contact Formulas'!A583,"OK",NA()))</f>
        <v>#N/A</v>
      </c>
      <c r="F583" s="46" t="e">
        <f>IF(AND(NOT(ISBLANK('Contact Data Entry'!F583)),NOT(ISNUMBER(MATCH("*@*.?*",'Contact Data Entry'!F583,0)))),"Email must be in a valid format",IF('DO NOT USE_Contact Formulas'!A583,"OK",NA()))</f>
        <v>#N/A</v>
      </c>
      <c r="G583" s="46" t="e">
        <f>IF(AND('DO NOT USE_Contact Formulas'!A583,ISBLANK('Contact Data Entry'!G583)),"Mobile Phone is required",IF(NOT(ISBLANK('Contact Data Entry'!G583)),IF(AND(ISNUMBER(VALUE('Contact Data Entry'!G583)),LEFT('Contact Data Entry'!G583,1)&lt;&gt;"1",LEN('Contact Data Entry'!G583)=10),"OK","Phone number must be valid format"),NA()))</f>
        <v>#N/A</v>
      </c>
      <c r="H583" s="46" t="e">
        <f>IF(NOT(ISBLANK('Contact Data Entry'!H583)),IF(AND(ISNUMBER('Contact Data Entry'!H583),LEFT('Contact Data Entry'!H583,1)&lt;&gt;"1",LEN('Contact Data Entry'!H583)=10),"OK","Phone number must be valid format"),IF('DO NOT USE_Contact Formulas'!A583,"OK",NA()))</f>
        <v>#N/A</v>
      </c>
      <c r="I583" s="46" t="e">
        <f>IF(AND(NOT(ISBLANK('Contact Data Entry'!I583)),ISNA(VLOOKUP('Contact Data Entry'!I583,'DO NOT USE_Shared Picklist'!$N$3:$N$63,1,FALSE))),"Please select a value from the drop-down menu",IF('DO NOT USE_Contact Formulas'!A583,"OK",NA()))</f>
        <v>#N/A</v>
      </c>
      <c r="J583" s="46" t="e">
        <f>IF(AND('DO NOT USE_Contact Formulas'!A583,ISBLANK('Contact Data Entry'!J583)),"Home Street Address is required",IF(LEN('Contact Data Entry'!J583)&gt;255,"Home Street Address must be less than 255 characters",IF('DO NOT USE_Contact Formulas'!A583,"OK",NA())))</f>
        <v>#N/A</v>
      </c>
      <c r="K583" s="46" t="e">
        <f>IF(AND('DO NOT USE_Contact Formulas'!A583,ISBLANK('Contact Data Entry'!K583)),"City is required",IF(LEN('Contact Data Entry'!K583)&gt;40,"City must be less than 40 characters",IF('DO NOT USE_Contact Formulas'!A583,"OK",NA())))</f>
        <v>#N/A</v>
      </c>
      <c r="L583" s="46" t="e">
        <f>IF(AND('DO NOT USE_Contact Formulas'!A583,ISBLANK('Contact Data Entry'!L583)),"State is required",IF(AND(NOT(ISBLANK('Contact Data Entry'!L583)),ISNA(VLOOKUP('Contact Data Entry'!L583,'DO NOT USE_Shared Picklist'!$P$3:$P$52,1,FALSE))),"Please select a value from the drop-down menu",IF('DO NOT USE_Contact Formulas'!A583,"OK",NA())))</f>
        <v>#N/A</v>
      </c>
      <c r="M583" s="46" t="e">
        <f>IF(AND('DO NOT USE_Contact Formulas'!A583,ISBLANK('Contact Data Entry'!M583)),"Zip is required",IF(ISBLANK('Contact Data Entry'!M583),NA(),"OK"))</f>
        <v>#N/A</v>
      </c>
      <c r="N583" s="46" t="e">
        <f>IF(AND(NOT(ISBLANK('Contact Data Entry'!N583)),ISNA(VLOOKUP('Contact Data Entry'!N583,'DO NOT USE_Shared Picklist'!$E$3:$E$10,1,FALSE))),"Please select a value from the drop-down menu",IF('DO NOT USE_Contact Formulas'!A583,"OK",NA()))</f>
        <v>#N/A</v>
      </c>
      <c r="O583" s="46" t="e">
        <f>IF(AND('DO NOT USE_Contact Formulas'!A583,ISBLANK('Contact Data Entry'!O583)),"Occupation/Job Title is required",IF(NOT(ISBLANK('Contact Data Entry'!O583)),"OK",NA()))</f>
        <v>#N/A</v>
      </c>
      <c r="P583" s="46" t="e">
        <f>IF('DO NOT USE_Contact Formulas'!A583,IF(ISBLANK('Contact Data Entry'!P583),"Last Date On Site is required","OK"),NA())</f>
        <v>#N/A</v>
      </c>
      <c r="Q583" s="46" t="e">
        <f>IF(AND('DO NOT USE_Contact Formulas'!A583,ISBLANK('Contact Data Entry'!Q583)),"Specific Place in the Location is required",IF(ISBLANK('Contact Data Entry'!Q583),NA(),"OK"))</f>
        <v>#N/A</v>
      </c>
      <c r="R583" s="46" t="e">
        <f>IF(LEN('Contact Data Entry'!R583)&gt;250,"Employer Name must be less than 250 characters",IF('DO NOT USE_Contact Formulas'!A583,"OK",NA()))</f>
        <v>#N/A</v>
      </c>
      <c r="S583" s="46" t="e">
        <f>IF(AND(NOT(ISBLANK('Contact Data Entry'!S583)),ISNA(VLOOKUP('Contact Data Entry'!S583,'DO NOT USE_Shared Picklist'!$V$3:$V$7,1,FALSE))),"Please select a value from the drop-down menu",IF('DO NOT USE_Contact Formulas'!A583,"OK",NA()))</f>
        <v>#N/A</v>
      </c>
      <c r="T583" s="46" t="e">
        <f>IF(LEN('Contact Data Entry'!T583)&gt;255,"Work Area/Department must be less than 255 characters",IF('DO NOT USE_Contact Formulas'!A583,"OK",NA()))</f>
        <v>#N/A</v>
      </c>
      <c r="U583" s="46" t="e">
        <f>IF(LEN('Contact Data Entry'!U583)&gt;255,"Work Shifts must be less than 255 characters",IF('DO NOT USE_Contact Formulas'!A583,"OK",NA()))</f>
        <v>#N/A</v>
      </c>
      <c r="V583" s="47" t="e">
        <f ca="1">IF('Contact Data Entry'!V583&gt;'DO NOT USE_Shared Picklist'!$C$3,"Last Exposure Date cannot be a future date",IF('DO NOT USE_Contact Formulas'!A583,IF(ISBLANK('Contact Data Entry'!V583),"Last Exposure Date is required","OK"),NA()))</f>
        <v>#N/A</v>
      </c>
      <c r="W583" s="46" t="e">
        <f>IF(AND(NOT(ISBLANK('Contact Data Entry'!W583)),ISNA(VLOOKUP('Contact Data Entry'!W583,'DO NOT USE_Shared Picklist'!$D$3:$D$5,1,FALSE))),"Please select a value from the drop-down menu",IF('DO NOT USE_Contact Formulas'!A583,"OK",NA()))</f>
        <v>#N/A</v>
      </c>
      <c r="X583" s="46"/>
      <c r="Y583" s="46" t="e">
        <f>IF(AND(NOT(ISBLANK('Contact Data Entry'!Y583)),ISNA(VLOOKUP('Contact Data Entry'!Y583,'DO NOT USE_Shared Picklist'!$G$3:$G$5,1,FALSE))),"Please select a value from the drop-down menu",IF('DO NOT USE_Contact Formulas'!A583,"OK",NA()))</f>
        <v>#N/A</v>
      </c>
      <c r="Z583" s="46"/>
      <c r="AA583" s="46" t="e">
        <f>IF(AND(NOT(ISBLANK('Contact Data Entry'!AA583)),ISNA(VLOOKUP('Contact Data Entry'!AA583,'DO NOT USE_Shared Picklist'!$H$3:$H$4,1,FALSE))),"Please select a value from the drop-down menu",IF('DO NOT USE_Contact Formulas'!A583,"OK",NA()))</f>
        <v>#N/A</v>
      </c>
      <c r="AB583" s="46" t="e">
        <f ca="1">IF('Contact Data Entry'!AB583&gt;'DO NOT USE_Shared Picklist'!$C$3,"Test Date cannot be a future date",IF('DO NOT USE_Contact Formulas'!A583,"OK",NA()))</f>
        <v>#N/A</v>
      </c>
      <c r="AC583" s="46" t="e">
        <f>IF(AND(NOT(ISBLANK('Contact Data Entry'!AC583)),ISNA(VLOOKUP('Contact Data Entry'!AC583,'DO NOT USE_Shared Picklist'!$R$3:$R$7,1,FALSE))),"Please select a value from the drop-down menu",IF('DO NOT USE_Contact Formulas'!A583,"OK",NA()))</f>
        <v>#N/A</v>
      </c>
      <c r="AD583" s="46" t="e">
        <f>IF(AND(NOT(ISBLANK('Contact Data Entry'!AD583)),ISNA(VLOOKUP('Contact Data Entry'!AD583,'DO NOT USE_Shared Picklist'!$Q$3:$Q$8,1,FALSE))),"Please select a value from the drop-down menu",IF('DO NOT USE_Contact Formulas'!A583,"OK",NA()))</f>
        <v>#N/A</v>
      </c>
    </row>
    <row r="584" spans="1:30" x14ac:dyDescent="0.25">
      <c r="A584" s="45" t="e">
        <f>IF('DO NOT USE_Contact Formulas'!A584,IF('DO NOT USE_Contact Formulas'!B584,"Not all required fields are completed","OK"),NA())</f>
        <v>#N/A</v>
      </c>
      <c r="B584" s="46" t="e">
        <f>IF(AND('DO NOT USE_Contact Formulas'!A584,ISBLANK('Contact Data Entry'!B584)),"First Name is required",IF(NOT(ISBLANK('Contact Data Entry'!B584)),"OK",NA()))</f>
        <v>#N/A</v>
      </c>
      <c r="C584" s="46" t="e">
        <f>IF(AND('DO NOT USE_Contact Formulas'!A584,ISBLANK('Contact Data Entry'!C584)),"Last Name is required",IF(NOT(ISBLANK('Contact Data Entry'!C584)),"OK",NA()))</f>
        <v>#N/A</v>
      </c>
      <c r="D584" s="46" t="e">
        <f>IF(AND('DO NOT USE_Contact Formulas'!A584,ISBLANK('Contact Data Entry'!D584)),"Birthdate is required",IF(NOT(ISBLANK('Contact Data Entry'!D584)),"OK",NA()))</f>
        <v>#N/A</v>
      </c>
      <c r="E584" s="46" t="e">
        <f>IF(AND(NOT(ISBLANK('Contact Data Entry'!E584)),ISNA(VLOOKUP('Contact Data Entry'!E584,'DO NOT USE_Shared Picklist'!$L$3:$L$81,1,FALSE))),"Please select a value from the drop-down menu",IF('DO NOT USE_Contact Formulas'!A584,"OK",NA()))</f>
        <v>#N/A</v>
      </c>
      <c r="F584" s="46" t="e">
        <f>IF(AND(NOT(ISBLANK('Contact Data Entry'!F584)),NOT(ISNUMBER(MATCH("*@*.?*",'Contact Data Entry'!F584,0)))),"Email must be in a valid format",IF('DO NOT USE_Contact Formulas'!A584,"OK",NA()))</f>
        <v>#N/A</v>
      </c>
      <c r="G584" s="46" t="e">
        <f>IF(AND('DO NOT USE_Contact Formulas'!A584,ISBLANK('Contact Data Entry'!G584)),"Mobile Phone is required",IF(NOT(ISBLANK('Contact Data Entry'!G584)),IF(AND(ISNUMBER(VALUE('Contact Data Entry'!G584)),LEFT('Contact Data Entry'!G584,1)&lt;&gt;"1",LEN('Contact Data Entry'!G584)=10),"OK","Phone number must be valid format"),NA()))</f>
        <v>#N/A</v>
      </c>
      <c r="H584" s="46" t="e">
        <f>IF(NOT(ISBLANK('Contact Data Entry'!H584)),IF(AND(ISNUMBER('Contact Data Entry'!H584),LEFT('Contact Data Entry'!H584,1)&lt;&gt;"1",LEN('Contact Data Entry'!H584)=10),"OK","Phone number must be valid format"),IF('DO NOT USE_Contact Formulas'!A584,"OK",NA()))</f>
        <v>#N/A</v>
      </c>
      <c r="I584" s="46" t="e">
        <f>IF(AND(NOT(ISBLANK('Contact Data Entry'!I584)),ISNA(VLOOKUP('Contact Data Entry'!I584,'DO NOT USE_Shared Picklist'!$N$3:$N$63,1,FALSE))),"Please select a value from the drop-down menu",IF('DO NOT USE_Contact Formulas'!A584,"OK",NA()))</f>
        <v>#N/A</v>
      </c>
      <c r="J584" s="46" t="e">
        <f>IF(AND('DO NOT USE_Contact Formulas'!A584,ISBLANK('Contact Data Entry'!J584)),"Home Street Address is required",IF(LEN('Contact Data Entry'!J584)&gt;255,"Home Street Address must be less than 255 characters",IF('DO NOT USE_Contact Formulas'!A584,"OK",NA())))</f>
        <v>#N/A</v>
      </c>
      <c r="K584" s="46" t="e">
        <f>IF(AND('DO NOT USE_Contact Formulas'!A584,ISBLANK('Contact Data Entry'!K584)),"City is required",IF(LEN('Contact Data Entry'!K584)&gt;40,"City must be less than 40 characters",IF('DO NOT USE_Contact Formulas'!A584,"OK",NA())))</f>
        <v>#N/A</v>
      </c>
      <c r="L584" s="46" t="e">
        <f>IF(AND('DO NOT USE_Contact Formulas'!A584,ISBLANK('Contact Data Entry'!L584)),"State is required",IF(AND(NOT(ISBLANK('Contact Data Entry'!L584)),ISNA(VLOOKUP('Contact Data Entry'!L584,'DO NOT USE_Shared Picklist'!$P$3:$P$52,1,FALSE))),"Please select a value from the drop-down menu",IF('DO NOT USE_Contact Formulas'!A584,"OK",NA())))</f>
        <v>#N/A</v>
      </c>
      <c r="M584" s="46" t="e">
        <f>IF(AND('DO NOT USE_Contact Formulas'!A584,ISBLANK('Contact Data Entry'!M584)),"Zip is required",IF(ISBLANK('Contact Data Entry'!M584),NA(),"OK"))</f>
        <v>#N/A</v>
      </c>
      <c r="N584" s="46" t="e">
        <f>IF(AND(NOT(ISBLANK('Contact Data Entry'!N584)),ISNA(VLOOKUP('Contact Data Entry'!N584,'DO NOT USE_Shared Picklist'!$E$3:$E$10,1,FALSE))),"Please select a value from the drop-down menu",IF('DO NOT USE_Contact Formulas'!A584,"OK",NA()))</f>
        <v>#N/A</v>
      </c>
      <c r="O584" s="46" t="e">
        <f>IF(AND('DO NOT USE_Contact Formulas'!A584,ISBLANK('Contact Data Entry'!O584)),"Occupation/Job Title is required",IF(NOT(ISBLANK('Contact Data Entry'!O584)),"OK",NA()))</f>
        <v>#N/A</v>
      </c>
      <c r="P584" s="46" t="e">
        <f>IF('DO NOT USE_Contact Formulas'!A584,IF(ISBLANK('Contact Data Entry'!P584),"Last Date On Site is required","OK"),NA())</f>
        <v>#N/A</v>
      </c>
      <c r="Q584" s="46" t="e">
        <f>IF(AND('DO NOT USE_Contact Formulas'!A584,ISBLANK('Contact Data Entry'!Q584)),"Specific Place in the Location is required",IF(ISBLANK('Contact Data Entry'!Q584),NA(),"OK"))</f>
        <v>#N/A</v>
      </c>
      <c r="R584" s="46" t="e">
        <f>IF(LEN('Contact Data Entry'!R584)&gt;250,"Employer Name must be less than 250 characters",IF('DO NOT USE_Contact Formulas'!A584,"OK",NA()))</f>
        <v>#N/A</v>
      </c>
      <c r="S584" s="46" t="e">
        <f>IF(AND(NOT(ISBLANK('Contact Data Entry'!S584)),ISNA(VLOOKUP('Contact Data Entry'!S584,'DO NOT USE_Shared Picklist'!$V$3:$V$7,1,FALSE))),"Please select a value from the drop-down menu",IF('DO NOT USE_Contact Formulas'!A584,"OK",NA()))</f>
        <v>#N/A</v>
      </c>
      <c r="T584" s="46" t="e">
        <f>IF(LEN('Contact Data Entry'!T584)&gt;255,"Work Area/Department must be less than 255 characters",IF('DO NOT USE_Contact Formulas'!A584,"OK",NA()))</f>
        <v>#N/A</v>
      </c>
      <c r="U584" s="46" t="e">
        <f>IF(LEN('Contact Data Entry'!U584)&gt;255,"Work Shifts must be less than 255 characters",IF('DO NOT USE_Contact Formulas'!A584,"OK",NA()))</f>
        <v>#N/A</v>
      </c>
      <c r="V584" s="47" t="e">
        <f ca="1">IF('Contact Data Entry'!V584&gt;'DO NOT USE_Shared Picklist'!$C$3,"Last Exposure Date cannot be a future date",IF('DO NOT USE_Contact Formulas'!A584,IF(ISBLANK('Contact Data Entry'!V584),"Last Exposure Date is required","OK"),NA()))</f>
        <v>#N/A</v>
      </c>
      <c r="W584" s="46" t="e">
        <f>IF(AND(NOT(ISBLANK('Contact Data Entry'!W584)),ISNA(VLOOKUP('Contact Data Entry'!W584,'DO NOT USE_Shared Picklist'!$D$3:$D$5,1,FALSE))),"Please select a value from the drop-down menu",IF('DO NOT USE_Contact Formulas'!A584,"OK",NA()))</f>
        <v>#N/A</v>
      </c>
      <c r="X584" s="46"/>
      <c r="Y584" s="46" t="e">
        <f>IF(AND(NOT(ISBLANK('Contact Data Entry'!Y584)),ISNA(VLOOKUP('Contact Data Entry'!Y584,'DO NOT USE_Shared Picklist'!$G$3:$G$5,1,FALSE))),"Please select a value from the drop-down menu",IF('DO NOT USE_Contact Formulas'!A584,"OK",NA()))</f>
        <v>#N/A</v>
      </c>
      <c r="Z584" s="46"/>
      <c r="AA584" s="46" t="e">
        <f>IF(AND(NOT(ISBLANK('Contact Data Entry'!AA584)),ISNA(VLOOKUP('Contact Data Entry'!AA584,'DO NOT USE_Shared Picklist'!$H$3:$H$4,1,FALSE))),"Please select a value from the drop-down menu",IF('DO NOT USE_Contact Formulas'!A584,"OK",NA()))</f>
        <v>#N/A</v>
      </c>
      <c r="AB584" s="46" t="e">
        <f ca="1">IF('Contact Data Entry'!AB584&gt;'DO NOT USE_Shared Picklist'!$C$3,"Test Date cannot be a future date",IF('DO NOT USE_Contact Formulas'!A584,"OK",NA()))</f>
        <v>#N/A</v>
      </c>
      <c r="AC584" s="46" t="e">
        <f>IF(AND(NOT(ISBLANK('Contact Data Entry'!AC584)),ISNA(VLOOKUP('Contact Data Entry'!AC584,'DO NOT USE_Shared Picklist'!$R$3:$R$7,1,FALSE))),"Please select a value from the drop-down menu",IF('DO NOT USE_Contact Formulas'!A584,"OK",NA()))</f>
        <v>#N/A</v>
      </c>
      <c r="AD584" s="46" t="e">
        <f>IF(AND(NOT(ISBLANK('Contact Data Entry'!AD584)),ISNA(VLOOKUP('Contact Data Entry'!AD584,'DO NOT USE_Shared Picklist'!$Q$3:$Q$8,1,FALSE))),"Please select a value from the drop-down menu",IF('DO NOT USE_Contact Formulas'!A584,"OK",NA()))</f>
        <v>#N/A</v>
      </c>
    </row>
    <row r="585" spans="1:30" x14ac:dyDescent="0.25">
      <c r="A585" s="45" t="e">
        <f>IF('DO NOT USE_Contact Formulas'!A585,IF('DO NOT USE_Contact Formulas'!B585,"Not all required fields are completed","OK"),NA())</f>
        <v>#N/A</v>
      </c>
      <c r="B585" s="46" t="e">
        <f>IF(AND('DO NOT USE_Contact Formulas'!A585,ISBLANK('Contact Data Entry'!B585)),"First Name is required",IF(NOT(ISBLANK('Contact Data Entry'!B585)),"OK",NA()))</f>
        <v>#N/A</v>
      </c>
      <c r="C585" s="46" t="e">
        <f>IF(AND('DO NOT USE_Contact Formulas'!A585,ISBLANK('Contact Data Entry'!C585)),"Last Name is required",IF(NOT(ISBLANK('Contact Data Entry'!C585)),"OK",NA()))</f>
        <v>#N/A</v>
      </c>
      <c r="D585" s="46" t="e">
        <f>IF(AND('DO NOT USE_Contact Formulas'!A585,ISBLANK('Contact Data Entry'!D585)),"Birthdate is required",IF(NOT(ISBLANK('Contact Data Entry'!D585)),"OK",NA()))</f>
        <v>#N/A</v>
      </c>
      <c r="E585" s="46" t="e">
        <f>IF(AND(NOT(ISBLANK('Contact Data Entry'!E585)),ISNA(VLOOKUP('Contact Data Entry'!E585,'DO NOT USE_Shared Picklist'!$L$3:$L$81,1,FALSE))),"Please select a value from the drop-down menu",IF('DO NOT USE_Contact Formulas'!A585,"OK",NA()))</f>
        <v>#N/A</v>
      </c>
      <c r="F585" s="46" t="e">
        <f>IF(AND(NOT(ISBLANK('Contact Data Entry'!F585)),NOT(ISNUMBER(MATCH("*@*.?*",'Contact Data Entry'!F585,0)))),"Email must be in a valid format",IF('DO NOT USE_Contact Formulas'!A585,"OK",NA()))</f>
        <v>#N/A</v>
      </c>
      <c r="G585" s="46" t="e">
        <f>IF(AND('DO NOT USE_Contact Formulas'!A585,ISBLANK('Contact Data Entry'!G585)),"Mobile Phone is required",IF(NOT(ISBLANK('Contact Data Entry'!G585)),IF(AND(ISNUMBER(VALUE('Contact Data Entry'!G585)),LEFT('Contact Data Entry'!G585,1)&lt;&gt;"1",LEN('Contact Data Entry'!G585)=10),"OK","Phone number must be valid format"),NA()))</f>
        <v>#N/A</v>
      </c>
      <c r="H585" s="46" t="e">
        <f>IF(NOT(ISBLANK('Contact Data Entry'!H585)),IF(AND(ISNUMBER('Contact Data Entry'!H585),LEFT('Contact Data Entry'!H585,1)&lt;&gt;"1",LEN('Contact Data Entry'!H585)=10),"OK","Phone number must be valid format"),IF('DO NOT USE_Contact Formulas'!A585,"OK",NA()))</f>
        <v>#N/A</v>
      </c>
      <c r="I585" s="46" t="e">
        <f>IF(AND(NOT(ISBLANK('Contact Data Entry'!I585)),ISNA(VLOOKUP('Contact Data Entry'!I585,'DO NOT USE_Shared Picklist'!$N$3:$N$63,1,FALSE))),"Please select a value from the drop-down menu",IF('DO NOT USE_Contact Formulas'!A585,"OK",NA()))</f>
        <v>#N/A</v>
      </c>
      <c r="J585" s="46" t="e">
        <f>IF(AND('DO NOT USE_Contact Formulas'!A585,ISBLANK('Contact Data Entry'!J585)),"Home Street Address is required",IF(LEN('Contact Data Entry'!J585)&gt;255,"Home Street Address must be less than 255 characters",IF('DO NOT USE_Contact Formulas'!A585,"OK",NA())))</f>
        <v>#N/A</v>
      </c>
      <c r="K585" s="46" t="e">
        <f>IF(AND('DO NOT USE_Contact Formulas'!A585,ISBLANK('Contact Data Entry'!K585)),"City is required",IF(LEN('Contact Data Entry'!K585)&gt;40,"City must be less than 40 characters",IF('DO NOT USE_Contact Formulas'!A585,"OK",NA())))</f>
        <v>#N/A</v>
      </c>
      <c r="L585" s="46" t="e">
        <f>IF(AND('DO NOT USE_Contact Formulas'!A585,ISBLANK('Contact Data Entry'!L585)),"State is required",IF(AND(NOT(ISBLANK('Contact Data Entry'!L585)),ISNA(VLOOKUP('Contact Data Entry'!L585,'DO NOT USE_Shared Picklist'!$P$3:$P$52,1,FALSE))),"Please select a value from the drop-down menu",IF('DO NOT USE_Contact Formulas'!A585,"OK",NA())))</f>
        <v>#N/A</v>
      </c>
      <c r="M585" s="46" t="e">
        <f>IF(AND('DO NOT USE_Contact Formulas'!A585,ISBLANK('Contact Data Entry'!M585)),"Zip is required",IF(ISBLANK('Contact Data Entry'!M585),NA(),"OK"))</f>
        <v>#N/A</v>
      </c>
      <c r="N585" s="46" t="e">
        <f>IF(AND(NOT(ISBLANK('Contact Data Entry'!N585)),ISNA(VLOOKUP('Contact Data Entry'!N585,'DO NOT USE_Shared Picklist'!$E$3:$E$10,1,FALSE))),"Please select a value from the drop-down menu",IF('DO NOT USE_Contact Formulas'!A585,"OK",NA()))</f>
        <v>#N/A</v>
      </c>
      <c r="O585" s="46" t="e">
        <f>IF(AND('DO NOT USE_Contact Formulas'!A585,ISBLANK('Contact Data Entry'!O585)),"Occupation/Job Title is required",IF(NOT(ISBLANK('Contact Data Entry'!O585)),"OK",NA()))</f>
        <v>#N/A</v>
      </c>
      <c r="P585" s="46" t="e">
        <f>IF('DO NOT USE_Contact Formulas'!A585,IF(ISBLANK('Contact Data Entry'!P585),"Last Date On Site is required","OK"),NA())</f>
        <v>#N/A</v>
      </c>
      <c r="Q585" s="46" t="e">
        <f>IF(AND('DO NOT USE_Contact Formulas'!A585,ISBLANK('Contact Data Entry'!Q585)),"Specific Place in the Location is required",IF(ISBLANK('Contact Data Entry'!Q585),NA(),"OK"))</f>
        <v>#N/A</v>
      </c>
      <c r="R585" s="46" t="e">
        <f>IF(LEN('Contact Data Entry'!R585)&gt;250,"Employer Name must be less than 250 characters",IF('DO NOT USE_Contact Formulas'!A585,"OK",NA()))</f>
        <v>#N/A</v>
      </c>
      <c r="S585" s="46" t="e">
        <f>IF(AND(NOT(ISBLANK('Contact Data Entry'!S585)),ISNA(VLOOKUP('Contact Data Entry'!S585,'DO NOT USE_Shared Picklist'!$V$3:$V$7,1,FALSE))),"Please select a value from the drop-down menu",IF('DO NOT USE_Contact Formulas'!A585,"OK",NA()))</f>
        <v>#N/A</v>
      </c>
      <c r="T585" s="46" t="e">
        <f>IF(LEN('Contact Data Entry'!T585)&gt;255,"Work Area/Department must be less than 255 characters",IF('DO NOT USE_Contact Formulas'!A585,"OK",NA()))</f>
        <v>#N/A</v>
      </c>
      <c r="U585" s="46" t="e">
        <f>IF(LEN('Contact Data Entry'!U585)&gt;255,"Work Shifts must be less than 255 characters",IF('DO NOT USE_Contact Formulas'!A585,"OK",NA()))</f>
        <v>#N/A</v>
      </c>
      <c r="V585" s="47" t="e">
        <f ca="1">IF('Contact Data Entry'!V585&gt;'DO NOT USE_Shared Picklist'!$C$3,"Last Exposure Date cannot be a future date",IF('DO NOT USE_Contact Formulas'!A585,IF(ISBLANK('Contact Data Entry'!V585),"Last Exposure Date is required","OK"),NA()))</f>
        <v>#N/A</v>
      </c>
      <c r="W585" s="46" t="e">
        <f>IF(AND(NOT(ISBLANK('Contact Data Entry'!W585)),ISNA(VLOOKUP('Contact Data Entry'!W585,'DO NOT USE_Shared Picklist'!$D$3:$D$5,1,FALSE))),"Please select a value from the drop-down menu",IF('DO NOT USE_Contact Formulas'!A585,"OK",NA()))</f>
        <v>#N/A</v>
      </c>
      <c r="X585" s="46"/>
      <c r="Y585" s="46" t="e">
        <f>IF(AND(NOT(ISBLANK('Contact Data Entry'!Y585)),ISNA(VLOOKUP('Contact Data Entry'!Y585,'DO NOT USE_Shared Picklist'!$G$3:$G$5,1,FALSE))),"Please select a value from the drop-down menu",IF('DO NOT USE_Contact Formulas'!A585,"OK",NA()))</f>
        <v>#N/A</v>
      </c>
      <c r="Z585" s="46"/>
      <c r="AA585" s="46" t="e">
        <f>IF(AND(NOT(ISBLANK('Contact Data Entry'!AA585)),ISNA(VLOOKUP('Contact Data Entry'!AA585,'DO NOT USE_Shared Picklist'!$H$3:$H$4,1,FALSE))),"Please select a value from the drop-down menu",IF('DO NOT USE_Contact Formulas'!A585,"OK",NA()))</f>
        <v>#N/A</v>
      </c>
      <c r="AB585" s="46" t="e">
        <f ca="1">IF('Contact Data Entry'!AB585&gt;'DO NOT USE_Shared Picklist'!$C$3,"Test Date cannot be a future date",IF('DO NOT USE_Contact Formulas'!A585,"OK",NA()))</f>
        <v>#N/A</v>
      </c>
      <c r="AC585" s="46" t="e">
        <f>IF(AND(NOT(ISBLANK('Contact Data Entry'!AC585)),ISNA(VLOOKUP('Contact Data Entry'!AC585,'DO NOT USE_Shared Picklist'!$R$3:$R$7,1,FALSE))),"Please select a value from the drop-down menu",IF('DO NOT USE_Contact Formulas'!A585,"OK",NA()))</f>
        <v>#N/A</v>
      </c>
      <c r="AD585" s="46" t="e">
        <f>IF(AND(NOT(ISBLANK('Contact Data Entry'!AD585)),ISNA(VLOOKUP('Contact Data Entry'!AD585,'DO NOT USE_Shared Picklist'!$Q$3:$Q$8,1,FALSE))),"Please select a value from the drop-down menu",IF('DO NOT USE_Contact Formulas'!A585,"OK",NA()))</f>
        <v>#N/A</v>
      </c>
    </row>
    <row r="586" spans="1:30" x14ac:dyDescent="0.25">
      <c r="A586" s="45" t="e">
        <f>IF('DO NOT USE_Contact Formulas'!A586,IF('DO NOT USE_Contact Formulas'!B586,"Not all required fields are completed","OK"),NA())</f>
        <v>#N/A</v>
      </c>
      <c r="B586" s="46" t="e">
        <f>IF(AND('DO NOT USE_Contact Formulas'!A586,ISBLANK('Contact Data Entry'!B586)),"First Name is required",IF(NOT(ISBLANK('Contact Data Entry'!B586)),"OK",NA()))</f>
        <v>#N/A</v>
      </c>
      <c r="C586" s="46" t="e">
        <f>IF(AND('DO NOT USE_Contact Formulas'!A586,ISBLANK('Contact Data Entry'!C586)),"Last Name is required",IF(NOT(ISBLANK('Contact Data Entry'!C586)),"OK",NA()))</f>
        <v>#N/A</v>
      </c>
      <c r="D586" s="46" t="e">
        <f>IF(AND('DO NOT USE_Contact Formulas'!A586,ISBLANK('Contact Data Entry'!D586)),"Birthdate is required",IF(NOT(ISBLANK('Contact Data Entry'!D586)),"OK",NA()))</f>
        <v>#N/A</v>
      </c>
      <c r="E586" s="46" t="e">
        <f>IF(AND(NOT(ISBLANK('Contact Data Entry'!E586)),ISNA(VLOOKUP('Contact Data Entry'!E586,'DO NOT USE_Shared Picklist'!$L$3:$L$81,1,FALSE))),"Please select a value from the drop-down menu",IF('DO NOT USE_Contact Formulas'!A586,"OK",NA()))</f>
        <v>#N/A</v>
      </c>
      <c r="F586" s="46" t="e">
        <f>IF(AND(NOT(ISBLANK('Contact Data Entry'!F586)),NOT(ISNUMBER(MATCH("*@*.?*",'Contact Data Entry'!F586,0)))),"Email must be in a valid format",IF('DO NOT USE_Contact Formulas'!A586,"OK",NA()))</f>
        <v>#N/A</v>
      </c>
      <c r="G586" s="46" t="e">
        <f>IF(AND('DO NOT USE_Contact Formulas'!A586,ISBLANK('Contact Data Entry'!G586)),"Mobile Phone is required",IF(NOT(ISBLANK('Contact Data Entry'!G586)),IF(AND(ISNUMBER(VALUE('Contact Data Entry'!G586)),LEFT('Contact Data Entry'!G586,1)&lt;&gt;"1",LEN('Contact Data Entry'!G586)=10),"OK","Phone number must be valid format"),NA()))</f>
        <v>#N/A</v>
      </c>
      <c r="H586" s="46" t="e">
        <f>IF(NOT(ISBLANK('Contact Data Entry'!H586)),IF(AND(ISNUMBER('Contact Data Entry'!H586),LEFT('Contact Data Entry'!H586,1)&lt;&gt;"1",LEN('Contact Data Entry'!H586)=10),"OK","Phone number must be valid format"),IF('DO NOT USE_Contact Formulas'!A586,"OK",NA()))</f>
        <v>#N/A</v>
      </c>
      <c r="I586" s="46" t="e">
        <f>IF(AND(NOT(ISBLANK('Contact Data Entry'!I586)),ISNA(VLOOKUP('Contact Data Entry'!I586,'DO NOT USE_Shared Picklist'!$N$3:$N$63,1,FALSE))),"Please select a value from the drop-down menu",IF('DO NOT USE_Contact Formulas'!A586,"OK",NA()))</f>
        <v>#N/A</v>
      </c>
      <c r="J586" s="46" t="e">
        <f>IF(AND('DO NOT USE_Contact Formulas'!A586,ISBLANK('Contact Data Entry'!J586)),"Home Street Address is required",IF(LEN('Contact Data Entry'!J586)&gt;255,"Home Street Address must be less than 255 characters",IF('DO NOT USE_Contact Formulas'!A586,"OK",NA())))</f>
        <v>#N/A</v>
      </c>
      <c r="K586" s="46" t="e">
        <f>IF(AND('DO NOT USE_Contact Formulas'!A586,ISBLANK('Contact Data Entry'!K586)),"City is required",IF(LEN('Contact Data Entry'!K586)&gt;40,"City must be less than 40 characters",IF('DO NOT USE_Contact Formulas'!A586,"OK",NA())))</f>
        <v>#N/A</v>
      </c>
      <c r="L586" s="46" t="e">
        <f>IF(AND('DO NOT USE_Contact Formulas'!A586,ISBLANK('Contact Data Entry'!L586)),"State is required",IF(AND(NOT(ISBLANK('Contact Data Entry'!L586)),ISNA(VLOOKUP('Contact Data Entry'!L586,'DO NOT USE_Shared Picklist'!$P$3:$P$52,1,FALSE))),"Please select a value from the drop-down menu",IF('DO NOT USE_Contact Formulas'!A586,"OK",NA())))</f>
        <v>#N/A</v>
      </c>
      <c r="M586" s="46" t="e">
        <f>IF(AND('DO NOT USE_Contact Formulas'!A586,ISBLANK('Contact Data Entry'!M586)),"Zip is required",IF(ISBLANK('Contact Data Entry'!M586),NA(),"OK"))</f>
        <v>#N/A</v>
      </c>
      <c r="N586" s="46" t="e">
        <f>IF(AND(NOT(ISBLANK('Contact Data Entry'!N586)),ISNA(VLOOKUP('Contact Data Entry'!N586,'DO NOT USE_Shared Picklist'!$E$3:$E$10,1,FALSE))),"Please select a value from the drop-down menu",IF('DO NOT USE_Contact Formulas'!A586,"OK",NA()))</f>
        <v>#N/A</v>
      </c>
      <c r="O586" s="46" t="e">
        <f>IF(AND('DO NOT USE_Contact Formulas'!A586,ISBLANK('Contact Data Entry'!O586)),"Occupation/Job Title is required",IF(NOT(ISBLANK('Contact Data Entry'!O586)),"OK",NA()))</f>
        <v>#N/A</v>
      </c>
      <c r="P586" s="46" t="e">
        <f>IF('DO NOT USE_Contact Formulas'!A586,IF(ISBLANK('Contact Data Entry'!P586),"Last Date On Site is required","OK"),NA())</f>
        <v>#N/A</v>
      </c>
      <c r="Q586" s="46" t="e">
        <f>IF(AND('DO NOT USE_Contact Formulas'!A586,ISBLANK('Contact Data Entry'!Q586)),"Specific Place in the Location is required",IF(ISBLANK('Contact Data Entry'!Q586),NA(),"OK"))</f>
        <v>#N/A</v>
      </c>
      <c r="R586" s="46" t="e">
        <f>IF(LEN('Contact Data Entry'!R586)&gt;250,"Employer Name must be less than 250 characters",IF('DO NOT USE_Contact Formulas'!A586,"OK",NA()))</f>
        <v>#N/A</v>
      </c>
      <c r="S586" s="46" t="e">
        <f>IF(AND(NOT(ISBLANK('Contact Data Entry'!S586)),ISNA(VLOOKUP('Contact Data Entry'!S586,'DO NOT USE_Shared Picklist'!$V$3:$V$7,1,FALSE))),"Please select a value from the drop-down menu",IF('DO NOT USE_Contact Formulas'!A586,"OK",NA()))</f>
        <v>#N/A</v>
      </c>
      <c r="T586" s="46" t="e">
        <f>IF(LEN('Contact Data Entry'!T586)&gt;255,"Work Area/Department must be less than 255 characters",IF('DO NOT USE_Contact Formulas'!A586,"OK",NA()))</f>
        <v>#N/A</v>
      </c>
      <c r="U586" s="46" t="e">
        <f>IF(LEN('Contact Data Entry'!U586)&gt;255,"Work Shifts must be less than 255 characters",IF('DO NOT USE_Contact Formulas'!A586,"OK",NA()))</f>
        <v>#N/A</v>
      </c>
      <c r="V586" s="47" t="e">
        <f ca="1">IF('Contact Data Entry'!V586&gt;'DO NOT USE_Shared Picklist'!$C$3,"Last Exposure Date cannot be a future date",IF('DO NOT USE_Contact Formulas'!A586,IF(ISBLANK('Contact Data Entry'!V586),"Last Exposure Date is required","OK"),NA()))</f>
        <v>#N/A</v>
      </c>
      <c r="W586" s="46" t="e">
        <f>IF(AND(NOT(ISBLANK('Contact Data Entry'!W586)),ISNA(VLOOKUP('Contact Data Entry'!W586,'DO NOT USE_Shared Picklist'!$D$3:$D$5,1,FALSE))),"Please select a value from the drop-down menu",IF('DO NOT USE_Contact Formulas'!A586,"OK",NA()))</f>
        <v>#N/A</v>
      </c>
      <c r="X586" s="46"/>
      <c r="Y586" s="46" t="e">
        <f>IF(AND(NOT(ISBLANK('Contact Data Entry'!Y586)),ISNA(VLOOKUP('Contact Data Entry'!Y586,'DO NOT USE_Shared Picklist'!$G$3:$G$5,1,FALSE))),"Please select a value from the drop-down menu",IF('DO NOT USE_Contact Formulas'!A586,"OK",NA()))</f>
        <v>#N/A</v>
      </c>
      <c r="Z586" s="46"/>
      <c r="AA586" s="46" t="e">
        <f>IF(AND(NOT(ISBLANK('Contact Data Entry'!AA586)),ISNA(VLOOKUP('Contact Data Entry'!AA586,'DO NOT USE_Shared Picklist'!$H$3:$H$4,1,FALSE))),"Please select a value from the drop-down menu",IF('DO NOT USE_Contact Formulas'!A586,"OK",NA()))</f>
        <v>#N/A</v>
      </c>
      <c r="AB586" s="46" t="e">
        <f ca="1">IF('Contact Data Entry'!AB586&gt;'DO NOT USE_Shared Picklist'!$C$3,"Test Date cannot be a future date",IF('DO NOT USE_Contact Formulas'!A586,"OK",NA()))</f>
        <v>#N/A</v>
      </c>
      <c r="AC586" s="46" t="e">
        <f>IF(AND(NOT(ISBLANK('Contact Data Entry'!AC586)),ISNA(VLOOKUP('Contact Data Entry'!AC586,'DO NOT USE_Shared Picklist'!$R$3:$R$7,1,FALSE))),"Please select a value from the drop-down menu",IF('DO NOT USE_Contact Formulas'!A586,"OK",NA()))</f>
        <v>#N/A</v>
      </c>
      <c r="AD586" s="46" t="e">
        <f>IF(AND(NOT(ISBLANK('Contact Data Entry'!AD586)),ISNA(VLOOKUP('Contact Data Entry'!AD586,'DO NOT USE_Shared Picklist'!$Q$3:$Q$8,1,FALSE))),"Please select a value from the drop-down menu",IF('DO NOT USE_Contact Formulas'!A586,"OK",NA()))</f>
        <v>#N/A</v>
      </c>
    </row>
    <row r="587" spans="1:30" x14ac:dyDescent="0.25">
      <c r="A587" s="45" t="e">
        <f>IF('DO NOT USE_Contact Formulas'!A587,IF('DO NOT USE_Contact Formulas'!B587,"Not all required fields are completed","OK"),NA())</f>
        <v>#N/A</v>
      </c>
      <c r="B587" s="46" t="e">
        <f>IF(AND('DO NOT USE_Contact Formulas'!A587,ISBLANK('Contact Data Entry'!B587)),"First Name is required",IF(NOT(ISBLANK('Contact Data Entry'!B587)),"OK",NA()))</f>
        <v>#N/A</v>
      </c>
      <c r="C587" s="46" t="e">
        <f>IF(AND('DO NOT USE_Contact Formulas'!A587,ISBLANK('Contact Data Entry'!C587)),"Last Name is required",IF(NOT(ISBLANK('Contact Data Entry'!C587)),"OK",NA()))</f>
        <v>#N/A</v>
      </c>
      <c r="D587" s="46" t="e">
        <f>IF(AND('DO NOT USE_Contact Formulas'!A587,ISBLANK('Contact Data Entry'!D587)),"Birthdate is required",IF(NOT(ISBLANK('Contact Data Entry'!D587)),"OK",NA()))</f>
        <v>#N/A</v>
      </c>
      <c r="E587" s="46" t="e">
        <f>IF(AND(NOT(ISBLANK('Contact Data Entry'!E587)),ISNA(VLOOKUP('Contact Data Entry'!E587,'DO NOT USE_Shared Picklist'!$L$3:$L$81,1,FALSE))),"Please select a value from the drop-down menu",IF('DO NOT USE_Contact Formulas'!A587,"OK",NA()))</f>
        <v>#N/A</v>
      </c>
      <c r="F587" s="46" t="e">
        <f>IF(AND(NOT(ISBLANK('Contact Data Entry'!F587)),NOT(ISNUMBER(MATCH("*@*.?*",'Contact Data Entry'!F587,0)))),"Email must be in a valid format",IF('DO NOT USE_Contact Formulas'!A587,"OK",NA()))</f>
        <v>#N/A</v>
      </c>
      <c r="G587" s="46" t="e">
        <f>IF(AND('DO NOT USE_Contact Formulas'!A587,ISBLANK('Contact Data Entry'!G587)),"Mobile Phone is required",IF(NOT(ISBLANK('Contact Data Entry'!G587)),IF(AND(ISNUMBER(VALUE('Contact Data Entry'!G587)),LEFT('Contact Data Entry'!G587,1)&lt;&gt;"1",LEN('Contact Data Entry'!G587)=10),"OK","Phone number must be valid format"),NA()))</f>
        <v>#N/A</v>
      </c>
      <c r="H587" s="46" t="e">
        <f>IF(NOT(ISBLANK('Contact Data Entry'!H587)),IF(AND(ISNUMBER('Contact Data Entry'!H587),LEFT('Contact Data Entry'!H587,1)&lt;&gt;"1",LEN('Contact Data Entry'!H587)=10),"OK","Phone number must be valid format"),IF('DO NOT USE_Contact Formulas'!A587,"OK",NA()))</f>
        <v>#N/A</v>
      </c>
      <c r="I587" s="46" t="e">
        <f>IF(AND(NOT(ISBLANK('Contact Data Entry'!I587)),ISNA(VLOOKUP('Contact Data Entry'!I587,'DO NOT USE_Shared Picklist'!$N$3:$N$63,1,FALSE))),"Please select a value from the drop-down menu",IF('DO NOT USE_Contact Formulas'!A587,"OK",NA()))</f>
        <v>#N/A</v>
      </c>
      <c r="J587" s="46" t="e">
        <f>IF(AND('DO NOT USE_Contact Formulas'!A587,ISBLANK('Contact Data Entry'!J587)),"Home Street Address is required",IF(LEN('Contact Data Entry'!J587)&gt;255,"Home Street Address must be less than 255 characters",IF('DO NOT USE_Contact Formulas'!A587,"OK",NA())))</f>
        <v>#N/A</v>
      </c>
      <c r="K587" s="46" t="e">
        <f>IF(AND('DO NOT USE_Contact Formulas'!A587,ISBLANK('Contact Data Entry'!K587)),"City is required",IF(LEN('Contact Data Entry'!K587)&gt;40,"City must be less than 40 characters",IF('DO NOT USE_Contact Formulas'!A587,"OK",NA())))</f>
        <v>#N/A</v>
      </c>
      <c r="L587" s="46" t="e">
        <f>IF(AND('DO NOT USE_Contact Formulas'!A587,ISBLANK('Contact Data Entry'!L587)),"State is required",IF(AND(NOT(ISBLANK('Contact Data Entry'!L587)),ISNA(VLOOKUP('Contact Data Entry'!L587,'DO NOT USE_Shared Picklist'!$P$3:$P$52,1,FALSE))),"Please select a value from the drop-down menu",IF('DO NOT USE_Contact Formulas'!A587,"OK",NA())))</f>
        <v>#N/A</v>
      </c>
      <c r="M587" s="46" t="e">
        <f>IF(AND('DO NOT USE_Contact Formulas'!A587,ISBLANK('Contact Data Entry'!M587)),"Zip is required",IF(ISBLANK('Contact Data Entry'!M587),NA(),"OK"))</f>
        <v>#N/A</v>
      </c>
      <c r="N587" s="46" t="e">
        <f>IF(AND(NOT(ISBLANK('Contact Data Entry'!N587)),ISNA(VLOOKUP('Contact Data Entry'!N587,'DO NOT USE_Shared Picklist'!$E$3:$E$10,1,FALSE))),"Please select a value from the drop-down menu",IF('DO NOT USE_Contact Formulas'!A587,"OK",NA()))</f>
        <v>#N/A</v>
      </c>
      <c r="O587" s="46" t="e">
        <f>IF(AND('DO NOT USE_Contact Formulas'!A587,ISBLANK('Contact Data Entry'!O587)),"Occupation/Job Title is required",IF(NOT(ISBLANK('Contact Data Entry'!O587)),"OK",NA()))</f>
        <v>#N/A</v>
      </c>
      <c r="P587" s="46" t="e">
        <f>IF('DO NOT USE_Contact Formulas'!A587,IF(ISBLANK('Contact Data Entry'!P587),"Last Date On Site is required","OK"),NA())</f>
        <v>#N/A</v>
      </c>
      <c r="Q587" s="46" t="e">
        <f>IF(AND('DO NOT USE_Contact Formulas'!A587,ISBLANK('Contact Data Entry'!Q587)),"Specific Place in the Location is required",IF(ISBLANK('Contact Data Entry'!Q587),NA(),"OK"))</f>
        <v>#N/A</v>
      </c>
      <c r="R587" s="46" t="e">
        <f>IF(LEN('Contact Data Entry'!R587)&gt;250,"Employer Name must be less than 250 characters",IF('DO NOT USE_Contact Formulas'!A587,"OK",NA()))</f>
        <v>#N/A</v>
      </c>
      <c r="S587" s="46" t="e">
        <f>IF(AND(NOT(ISBLANK('Contact Data Entry'!S587)),ISNA(VLOOKUP('Contact Data Entry'!S587,'DO NOT USE_Shared Picklist'!$V$3:$V$7,1,FALSE))),"Please select a value from the drop-down menu",IF('DO NOT USE_Contact Formulas'!A587,"OK",NA()))</f>
        <v>#N/A</v>
      </c>
      <c r="T587" s="46" t="e">
        <f>IF(LEN('Contact Data Entry'!T587)&gt;255,"Work Area/Department must be less than 255 characters",IF('DO NOT USE_Contact Formulas'!A587,"OK",NA()))</f>
        <v>#N/A</v>
      </c>
      <c r="U587" s="46" t="e">
        <f>IF(LEN('Contact Data Entry'!U587)&gt;255,"Work Shifts must be less than 255 characters",IF('DO NOT USE_Contact Formulas'!A587,"OK",NA()))</f>
        <v>#N/A</v>
      </c>
      <c r="V587" s="47" t="e">
        <f ca="1">IF('Contact Data Entry'!V587&gt;'DO NOT USE_Shared Picklist'!$C$3,"Last Exposure Date cannot be a future date",IF('DO NOT USE_Contact Formulas'!A587,IF(ISBLANK('Contact Data Entry'!V587),"Last Exposure Date is required","OK"),NA()))</f>
        <v>#N/A</v>
      </c>
      <c r="W587" s="46" t="e">
        <f>IF(AND(NOT(ISBLANK('Contact Data Entry'!W587)),ISNA(VLOOKUP('Contact Data Entry'!W587,'DO NOT USE_Shared Picklist'!$D$3:$D$5,1,FALSE))),"Please select a value from the drop-down menu",IF('DO NOT USE_Contact Formulas'!A587,"OK",NA()))</f>
        <v>#N/A</v>
      </c>
      <c r="X587" s="46"/>
      <c r="Y587" s="46" t="e">
        <f>IF(AND(NOT(ISBLANK('Contact Data Entry'!Y587)),ISNA(VLOOKUP('Contact Data Entry'!Y587,'DO NOT USE_Shared Picklist'!$G$3:$G$5,1,FALSE))),"Please select a value from the drop-down menu",IF('DO NOT USE_Contact Formulas'!A587,"OK",NA()))</f>
        <v>#N/A</v>
      </c>
      <c r="Z587" s="46"/>
      <c r="AA587" s="46" t="e">
        <f>IF(AND(NOT(ISBLANK('Contact Data Entry'!AA587)),ISNA(VLOOKUP('Contact Data Entry'!AA587,'DO NOT USE_Shared Picklist'!$H$3:$H$4,1,FALSE))),"Please select a value from the drop-down menu",IF('DO NOT USE_Contact Formulas'!A587,"OK",NA()))</f>
        <v>#N/A</v>
      </c>
      <c r="AB587" s="46" t="e">
        <f ca="1">IF('Contact Data Entry'!AB587&gt;'DO NOT USE_Shared Picklist'!$C$3,"Test Date cannot be a future date",IF('DO NOT USE_Contact Formulas'!A587,"OK",NA()))</f>
        <v>#N/A</v>
      </c>
      <c r="AC587" s="46" t="e">
        <f>IF(AND(NOT(ISBLANK('Contact Data Entry'!AC587)),ISNA(VLOOKUP('Contact Data Entry'!AC587,'DO NOT USE_Shared Picklist'!$R$3:$R$7,1,FALSE))),"Please select a value from the drop-down menu",IF('DO NOT USE_Contact Formulas'!A587,"OK",NA()))</f>
        <v>#N/A</v>
      </c>
      <c r="AD587" s="46" t="e">
        <f>IF(AND(NOT(ISBLANK('Contact Data Entry'!AD587)),ISNA(VLOOKUP('Contact Data Entry'!AD587,'DO NOT USE_Shared Picklist'!$Q$3:$Q$8,1,FALSE))),"Please select a value from the drop-down menu",IF('DO NOT USE_Contact Formulas'!A587,"OK",NA()))</f>
        <v>#N/A</v>
      </c>
    </row>
    <row r="588" spans="1:30" x14ac:dyDescent="0.25">
      <c r="A588" s="45" t="e">
        <f>IF('DO NOT USE_Contact Formulas'!A588,IF('DO NOT USE_Contact Formulas'!B588,"Not all required fields are completed","OK"),NA())</f>
        <v>#N/A</v>
      </c>
      <c r="B588" s="46" t="e">
        <f>IF(AND('DO NOT USE_Contact Formulas'!A588,ISBLANK('Contact Data Entry'!B588)),"First Name is required",IF(NOT(ISBLANK('Contact Data Entry'!B588)),"OK",NA()))</f>
        <v>#N/A</v>
      </c>
      <c r="C588" s="46" t="e">
        <f>IF(AND('DO NOT USE_Contact Formulas'!A588,ISBLANK('Contact Data Entry'!C588)),"Last Name is required",IF(NOT(ISBLANK('Contact Data Entry'!C588)),"OK",NA()))</f>
        <v>#N/A</v>
      </c>
      <c r="D588" s="46" t="e">
        <f>IF(AND('DO NOT USE_Contact Formulas'!A588,ISBLANK('Contact Data Entry'!D588)),"Birthdate is required",IF(NOT(ISBLANK('Contact Data Entry'!D588)),"OK",NA()))</f>
        <v>#N/A</v>
      </c>
      <c r="E588" s="46" t="e">
        <f>IF(AND(NOT(ISBLANK('Contact Data Entry'!E588)),ISNA(VLOOKUP('Contact Data Entry'!E588,'DO NOT USE_Shared Picklist'!$L$3:$L$81,1,FALSE))),"Please select a value from the drop-down menu",IF('DO NOT USE_Contact Formulas'!A588,"OK",NA()))</f>
        <v>#N/A</v>
      </c>
      <c r="F588" s="46" t="e">
        <f>IF(AND(NOT(ISBLANK('Contact Data Entry'!F588)),NOT(ISNUMBER(MATCH("*@*.?*",'Contact Data Entry'!F588,0)))),"Email must be in a valid format",IF('DO NOT USE_Contact Formulas'!A588,"OK",NA()))</f>
        <v>#N/A</v>
      </c>
      <c r="G588" s="46" t="e">
        <f>IF(AND('DO NOT USE_Contact Formulas'!A588,ISBLANK('Contact Data Entry'!G588)),"Mobile Phone is required",IF(NOT(ISBLANK('Contact Data Entry'!G588)),IF(AND(ISNUMBER(VALUE('Contact Data Entry'!G588)),LEFT('Contact Data Entry'!G588,1)&lt;&gt;"1",LEN('Contact Data Entry'!G588)=10),"OK","Phone number must be valid format"),NA()))</f>
        <v>#N/A</v>
      </c>
      <c r="H588" s="46" t="e">
        <f>IF(NOT(ISBLANK('Contact Data Entry'!H588)),IF(AND(ISNUMBER('Contact Data Entry'!H588),LEFT('Contact Data Entry'!H588,1)&lt;&gt;"1",LEN('Contact Data Entry'!H588)=10),"OK","Phone number must be valid format"),IF('DO NOT USE_Contact Formulas'!A588,"OK",NA()))</f>
        <v>#N/A</v>
      </c>
      <c r="I588" s="46" t="e">
        <f>IF(AND(NOT(ISBLANK('Contact Data Entry'!I588)),ISNA(VLOOKUP('Contact Data Entry'!I588,'DO NOT USE_Shared Picklist'!$N$3:$N$63,1,FALSE))),"Please select a value from the drop-down menu",IF('DO NOT USE_Contact Formulas'!A588,"OK",NA()))</f>
        <v>#N/A</v>
      </c>
      <c r="J588" s="46" t="e">
        <f>IF(AND('DO NOT USE_Contact Formulas'!A588,ISBLANK('Contact Data Entry'!J588)),"Home Street Address is required",IF(LEN('Contact Data Entry'!J588)&gt;255,"Home Street Address must be less than 255 characters",IF('DO NOT USE_Contact Formulas'!A588,"OK",NA())))</f>
        <v>#N/A</v>
      </c>
      <c r="K588" s="46" t="e">
        <f>IF(AND('DO NOT USE_Contact Formulas'!A588,ISBLANK('Contact Data Entry'!K588)),"City is required",IF(LEN('Contact Data Entry'!K588)&gt;40,"City must be less than 40 characters",IF('DO NOT USE_Contact Formulas'!A588,"OK",NA())))</f>
        <v>#N/A</v>
      </c>
      <c r="L588" s="46" t="e">
        <f>IF(AND('DO NOT USE_Contact Formulas'!A588,ISBLANK('Contact Data Entry'!L588)),"State is required",IF(AND(NOT(ISBLANK('Contact Data Entry'!L588)),ISNA(VLOOKUP('Contact Data Entry'!L588,'DO NOT USE_Shared Picklist'!$P$3:$P$52,1,FALSE))),"Please select a value from the drop-down menu",IF('DO NOT USE_Contact Formulas'!A588,"OK",NA())))</f>
        <v>#N/A</v>
      </c>
      <c r="M588" s="46" t="e">
        <f>IF(AND('DO NOT USE_Contact Formulas'!A588,ISBLANK('Contact Data Entry'!M588)),"Zip is required",IF(ISBLANK('Contact Data Entry'!M588),NA(),"OK"))</f>
        <v>#N/A</v>
      </c>
      <c r="N588" s="46" t="e">
        <f>IF(AND(NOT(ISBLANK('Contact Data Entry'!N588)),ISNA(VLOOKUP('Contact Data Entry'!N588,'DO NOT USE_Shared Picklist'!$E$3:$E$10,1,FALSE))),"Please select a value from the drop-down menu",IF('DO NOT USE_Contact Formulas'!A588,"OK",NA()))</f>
        <v>#N/A</v>
      </c>
      <c r="O588" s="46" t="e">
        <f>IF(AND('DO NOT USE_Contact Formulas'!A588,ISBLANK('Contact Data Entry'!O588)),"Occupation/Job Title is required",IF(NOT(ISBLANK('Contact Data Entry'!O588)),"OK",NA()))</f>
        <v>#N/A</v>
      </c>
      <c r="P588" s="46" t="e">
        <f>IF('DO NOT USE_Contact Formulas'!A588,IF(ISBLANK('Contact Data Entry'!P588),"Last Date On Site is required","OK"),NA())</f>
        <v>#N/A</v>
      </c>
      <c r="Q588" s="46" t="e">
        <f>IF(AND('DO NOT USE_Contact Formulas'!A588,ISBLANK('Contact Data Entry'!Q588)),"Specific Place in the Location is required",IF(ISBLANK('Contact Data Entry'!Q588),NA(),"OK"))</f>
        <v>#N/A</v>
      </c>
      <c r="R588" s="46" t="e">
        <f>IF(LEN('Contact Data Entry'!R588)&gt;250,"Employer Name must be less than 250 characters",IF('DO NOT USE_Contact Formulas'!A588,"OK",NA()))</f>
        <v>#N/A</v>
      </c>
      <c r="S588" s="46" t="e">
        <f>IF(AND(NOT(ISBLANK('Contact Data Entry'!S588)),ISNA(VLOOKUP('Contact Data Entry'!S588,'DO NOT USE_Shared Picklist'!$V$3:$V$7,1,FALSE))),"Please select a value from the drop-down menu",IF('DO NOT USE_Contact Formulas'!A588,"OK",NA()))</f>
        <v>#N/A</v>
      </c>
      <c r="T588" s="46" t="e">
        <f>IF(LEN('Contact Data Entry'!T588)&gt;255,"Work Area/Department must be less than 255 characters",IF('DO NOT USE_Contact Formulas'!A588,"OK",NA()))</f>
        <v>#N/A</v>
      </c>
      <c r="U588" s="46" t="e">
        <f>IF(LEN('Contact Data Entry'!U588)&gt;255,"Work Shifts must be less than 255 characters",IF('DO NOT USE_Contact Formulas'!A588,"OK",NA()))</f>
        <v>#N/A</v>
      </c>
      <c r="V588" s="47" t="e">
        <f ca="1">IF('Contact Data Entry'!V588&gt;'DO NOT USE_Shared Picklist'!$C$3,"Last Exposure Date cannot be a future date",IF('DO NOT USE_Contact Formulas'!A588,IF(ISBLANK('Contact Data Entry'!V588),"Last Exposure Date is required","OK"),NA()))</f>
        <v>#N/A</v>
      </c>
      <c r="W588" s="46" t="e">
        <f>IF(AND(NOT(ISBLANK('Contact Data Entry'!W588)),ISNA(VLOOKUP('Contact Data Entry'!W588,'DO NOT USE_Shared Picklist'!$D$3:$D$5,1,FALSE))),"Please select a value from the drop-down menu",IF('DO NOT USE_Contact Formulas'!A588,"OK",NA()))</f>
        <v>#N/A</v>
      </c>
      <c r="X588" s="46"/>
      <c r="Y588" s="46" t="e">
        <f>IF(AND(NOT(ISBLANK('Contact Data Entry'!Y588)),ISNA(VLOOKUP('Contact Data Entry'!Y588,'DO NOT USE_Shared Picklist'!$G$3:$G$5,1,FALSE))),"Please select a value from the drop-down menu",IF('DO NOT USE_Contact Formulas'!A588,"OK",NA()))</f>
        <v>#N/A</v>
      </c>
      <c r="Z588" s="46"/>
      <c r="AA588" s="46" t="e">
        <f>IF(AND(NOT(ISBLANK('Contact Data Entry'!AA588)),ISNA(VLOOKUP('Contact Data Entry'!AA588,'DO NOT USE_Shared Picklist'!$H$3:$H$4,1,FALSE))),"Please select a value from the drop-down menu",IF('DO NOT USE_Contact Formulas'!A588,"OK",NA()))</f>
        <v>#N/A</v>
      </c>
      <c r="AB588" s="46" t="e">
        <f ca="1">IF('Contact Data Entry'!AB588&gt;'DO NOT USE_Shared Picklist'!$C$3,"Test Date cannot be a future date",IF('DO NOT USE_Contact Formulas'!A588,"OK",NA()))</f>
        <v>#N/A</v>
      </c>
      <c r="AC588" s="46" t="e">
        <f>IF(AND(NOT(ISBLANK('Contact Data Entry'!AC588)),ISNA(VLOOKUP('Contact Data Entry'!AC588,'DO NOT USE_Shared Picklist'!$R$3:$R$7,1,FALSE))),"Please select a value from the drop-down menu",IF('DO NOT USE_Contact Formulas'!A588,"OK",NA()))</f>
        <v>#N/A</v>
      </c>
      <c r="AD588" s="46" t="e">
        <f>IF(AND(NOT(ISBLANK('Contact Data Entry'!AD588)),ISNA(VLOOKUP('Contact Data Entry'!AD588,'DO NOT USE_Shared Picklist'!$Q$3:$Q$8,1,FALSE))),"Please select a value from the drop-down menu",IF('DO NOT USE_Contact Formulas'!A588,"OK",NA()))</f>
        <v>#N/A</v>
      </c>
    </row>
    <row r="589" spans="1:30" x14ac:dyDescent="0.25">
      <c r="A589" s="45" t="e">
        <f>IF('DO NOT USE_Contact Formulas'!A589,IF('DO NOT USE_Contact Formulas'!B589,"Not all required fields are completed","OK"),NA())</f>
        <v>#N/A</v>
      </c>
      <c r="B589" s="46" t="e">
        <f>IF(AND('DO NOT USE_Contact Formulas'!A589,ISBLANK('Contact Data Entry'!B589)),"First Name is required",IF(NOT(ISBLANK('Contact Data Entry'!B589)),"OK",NA()))</f>
        <v>#N/A</v>
      </c>
      <c r="C589" s="46" t="e">
        <f>IF(AND('DO NOT USE_Contact Formulas'!A589,ISBLANK('Contact Data Entry'!C589)),"Last Name is required",IF(NOT(ISBLANK('Contact Data Entry'!C589)),"OK",NA()))</f>
        <v>#N/A</v>
      </c>
      <c r="D589" s="46" t="e">
        <f>IF(AND('DO NOT USE_Contact Formulas'!A589,ISBLANK('Contact Data Entry'!D589)),"Birthdate is required",IF(NOT(ISBLANK('Contact Data Entry'!D589)),"OK",NA()))</f>
        <v>#N/A</v>
      </c>
      <c r="E589" s="46" t="e">
        <f>IF(AND(NOT(ISBLANK('Contact Data Entry'!E589)),ISNA(VLOOKUP('Contact Data Entry'!E589,'DO NOT USE_Shared Picklist'!$L$3:$L$81,1,FALSE))),"Please select a value from the drop-down menu",IF('DO NOT USE_Contact Formulas'!A589,"OK",NA()))</f>
        <v>#N/A</v>
      </c>
      <c r="F589" s="46" t="e">
        <f>IF(AND(NOT(ISBLANK('Contact Data Entry'!F589)),NOT(ISNUMBER(MATCH("*@*.?*",'Contact Data Entry'!F589,0)))),"Email must be in a valid format",IF('DO NOT USE_Contact Formulas'!A589,"OK",NA()))</f>
        <v>#N/A</v>
      </c>
      <c r="G589" s="46" t="e">
        <f>IF(AND('DO NOT USE_Contact Formulas'!A589,ISBLANK('Contact Data Entry'!G589)),"Mobile Phone is required",IF(NOT(ISBLANK('Contact Data Entry'!G589)),IF(AND(ISNUMBER(VALUE('Contact Data Entry'!G589)),LEFT('Contact Data Entry'!G589,1)&lt;&gt;"1",LEN('Contact Data Entry'!G589)=10),"OK","Phone number must be valid format"),NA()))</f>
        <v>#N/A</v>
      </c>
      <c r="H589" s="46" t="e">
        <f>IF(NOT(ISBLANK('Contact Data Entry'!H589)),IF(AND(ISNUMBER('Contact Data Entry'!H589),LEFT('Contact Data Entry'!H589,1)&lt;&gt;"1",LEN('Contact Data Entry'!H589)=10),"OK","Phone number must be valid format"),IF('DO NOT USE_Contact Formulas'!A589,"OK",NA()))</f>
        <v>#N/A</v>
      </c>
      <c r="I589" s="46" t="e">
        <f>IF(AND(NOT(ISBLANK('Contact Data Entry'!I589)),ISNA(VLOOKUP('Contact Data Entry'!I589,'DO NOT USE_Shared Picklist'!$N$3:$N$63,1,FALSE))),"Please select a value from the drop-down menu",IF('DO NOT USE_Contact Formulas'!A589,"OK",NA()))</f>
        <v>#N/A</v>
      </c>
      <c r="J589" s="46" t="e">
        <f>IF(AND('DO NOT USE_Contact Formulas'!A589,ISBLANK('Contact Data Entry'!J589)),"Home Street Address is required",IF(LEN('Contact Data Entry'!J589)&gt;255,"Home Street Address must be less than 255 characters",IF('DO NOT USE_Contact Formulas'!A589,"OK",NA())))</f>
        <v>#N/A</v>
      </c>
      <c r="K589" s="46" t="e">
        <f>IF(AND('DO NOT USE_Contact Formulas'!A589,ISBLANK('Contact Data Entry'!K589)),"City is required",IF(LEN('Contact Data Entry'!K589)&gt;40,"City must be less than 40 characters",IF('DO NOT USE_Contact Formulas'!A589,"OK",NA())))</f>
        <v>#N/A</v>
      </c>
      <c r="L589" s="46" t="e">
        <f>IF(AND('DO NOT USE_Contact Formulas'!A589,ISBLANK('Contact Data Entry'!L589)),"State is required",IF(AND(NOT(ISBLANK('Contact Data Entry'!L589)),ISNA(VLOOKUP('Contact Data Entry'!L589,'DO NOT USE_Shared Picklist'!$P$3:$P$52,1,FALSE))),"Please select a value from the drop-down menu",IF('DO NOT USE_Contact Formulas'!A589,"OK",NA())))</f>
        <v>#N/A</v>
      </c>
      <c r="M589" s="46" t="e">
        <f>IF(AND('DO NOT USE_Contact Formulas'!A589,ISBLANK('Contact Data Entry'!M589)),"Zip is required",IF(ISBLANK('Contact Data Entry'!M589),NA(),"OK"))</f>
        <v>#N/A</v>
      </c>
      <c r="N589" s="46" t="e">
        <f>IF(AND(NOT(ISBLANK('Contact Data Entry'!N589)),ISNA(VLOOKUP('Contact Data Entry'!N589,'DO NOT USE_Shared Picklist'!$E$3:$E$10,1,FALSE))),"Please select a value from the drop-down menu",IF('DO NOT USE_Contact Formulas'!A589,"OK",NA()))</f>
        <v>#N/A</v>
      </c>
      <c r="O589" s="46" t="e">
        <f>IF(AND('DO NOT USE_Contact Formulas'!A589,ISBLANK('Contact Data Entry'!O589)),"Occupation/Job Title is required",IF(NOT(ISBLANK('Contact Data Entry'!O589)),"OK",NA()))</f>
        <v>#N/A</v>
      </c>
      <c r="P589" s="46" t="e">
        <f>IF('DO NOT USE_Contact Formulas'!A589,IF(ISBLANK('Contact Data Entry'!P589),"Last Date On Site is required","OK"),NA())</f>
        <v>#N/A</v>
      </c>
      <c r="Q589" s="46" t="e">
        <f>IF(AND('DO NOT USE_Contact Formulas'!A589,ISBLANK('Contact Data Entry'!Q589)),"Specific Place in the Location is required",IF(ISBLANK('Contact Data Entry'!Q589),NA(),"OK"))</f>
        <v>#N/A</v>
      </c>
      <c r="R589" s="46" t="e">
        <f>IF(LEN('Contact Data Entry'!R589)&gt;250,"Employer Name must be less than 250 characters",IF('DO NOT USE_Contact Formulas'!A589,"OK",NA()))</f>
        <v>#N/A</v>
      </c>
      <c r="S589" s="46" t="e">
        <f>IF(AND(NOT(ISBLANK('Contact Data Entry'!S589)),ISNA(VLOOKUP('Contact Data Entry'!S589,'DO NOT USE_Shared Picklist'!$V$3:$V$7,1,FALSE))),"Please select a value from the drop-down menu",IF('DO NOT USE_Contact Formulas'!A589,"OK",NA()))</f>
        <v>#N/A</v>
      </c>
      <c r="T589" s="46" t="e">
        <f>IF(LEN('Contact Data Entry'!T589)&gt;255,"Work Area/Department must be less than 255 characters",IF('DO NOT USE_Contact Formulas'!A589,"OK",NA()))</f>
        <v>#N/A</v>
      </c>
      <c r="U589" s="46" t="e">
        <f>IF(LEN('Contact Data Entry'!U589)&gt;255,"Work Shifts must be less than 255 characters",IF('DO NOT USE_Contact Formulas'!A589,"OK",NA()))</f>
        <v>#N/A</v>
      </c>
      <c r="V589" s="47" t="e">
        <f ca="1">IF('Contact Data Entry'!V589&gt;'DO NOT USE_Shared Picklist'!$C$3,"Last Exposure Date cannot be a future date",IF('DO NOT USE_Contact Formulas'!A589,IF(ISBLANK('Contact Data Entry'!V589),"Last Exposure Date is required","OK"),NA()))</f>
        <v>#N/A</v>
      </c>
      <c r="W589" s="46" t="e">
        <f>IF(AND(NOT(ISBLANK('Contact Data Entry'!W589)),ISNA(VLOOKUP('Contact Data Entry'!W589,'DO NOT USE_Shared Picklist'!$D$3:$D$5,1,FALSE))),"Please select a value from the drop-down menu",IF('DO NOT USE_Contact Formulas'!A589,"OK",NA()))</f>
        <v>#N/A</v>
      </c>
      <c r="X589" s="46"/>
      <c r="Y589" s="46" t="e">
        <f>IF(AND(NOT(ISBLANK('Contact Data Entry'!Y589)),ISNA(VLOOKUP('Contact Data Entry'!Y589,'DO NOT USE_Shared Picklist'!$G$3:$G$5,1,FALSE))),"Please select a value from the drop-down menu",IF('DO NOT USE_Contact Formulas'!A589,"OK",NA()))</f>
        <v>#N/A</v>
      </c>
      <c r="Z589" s="46"/>
      <c r="AA589" s="46" t="e">
        <f>IF(AND(NOT(ISBLANK('Contact Data Entry'!AA589)),ISNA(VLOOKUP('Contact Data Entry'!AA589,'DO NOT USE_Shared Picklist'!$H$3:$H$4,1,FALSE))),"Please select a value from the drop-down menu",IF('DO NOT USE_Contact Formulas'!A589,"OK",NA()))</f>
        <v>#N/A</v>
      </c>
      <c r="AB589" s="46" t="e">
        <f ca="1">IF('Contact Data Entry'!AB589&gt;'DO NOT USE_Shared Picklist'!$C$3,"Test Date cannot be a future date",IF('DO NOT USE_Contact Formulas'!A589,"OK",NA()))</f>
        <v>#N/A</v>
      </c>
      <c r="AC589" s="46" t="e">
        <f>IF(AND(NOT(ISBLANK('Contact Data Entry'!AC589)),ISNA(VLOOKUP('Contact Data Entry'!AC589,'DO NOT USE_Shared Picklist'!$R$3:$R$7,1,FALSE))),"Please select a value from the drop-down menu",IF('DO NOT USE_Contact Formulas'!A589,"OK",NA()))</f>
        <v>#N/A</v>
      </c>
      <c r="AD589" s="46" t="e">
        <f>IF(AND(NOT(ISBLANK('Contact Data Entry'!AD589)),ISNA(VLOOKUP('Contact Data Entry'!AD589,'DO NOT USE_Shared Picklist'!$Q$3:$Q$8,1,FALSE))),"Please select a value from the drop-down menu",IF('DO NOT USE_Contact Formulas'!A589,"OK",NA()))</f>
        <v>#N/A</v>
      </c>
    </row>
    <row r="590" spans="1:30" x14ac:dyDescent="0.25">
      <c r="A590" s="45" t="e">
        <f>IF('DO NOT USE_Contact Formulas'!A590,IF('DO NOT USE_Contact Formulas'!B590,"Not all required fields are completed","OK"),NA())</f>
        <v>#N/A</v>
      </c>
      <c r="B590" s="46" t="e">
        <f>IF(AND('DO NOT USE_Contact Formulas'!A590,ISBLANK('Contact Data Entry'!B590)),"First Name is required",IF(NOT(ISBLANK('Contact Data Entry'!B590)),"OK",NA()))</f>
        <v>#N/A</v>
      </c>
      <c r="C590" s="46" t="e">
        <f>IF(AND('DO NOT USE_Contact Formulas'!A590,ISBLANK('Contact Data Entry'!C590)),"Last Name is required",IF(NOT(ISBLANK('Contact Data Entry'!C590)),"OK",NA()))</f>
        <v>#N/A</v>
      </c>
      <c r="D590" s="46" t="e">
        <f>IF(AND('DO NOT USE_Contact Formulas'!A590,ISBLANK('Contact Data Entry'!D590)),"Birthdate is required",IF(NOT(ISBLANK('Contact Data Entry'!D590)),"OK",NA()))</f>
        <v>#N/A</v>
      </c>
      <c r="E590" s="46" t="e">
        <f>IF(AND(NOT(ISBLANK('Contact Data Entry'!E590)),ISNA(VLOOKUP('Contact Data Entry'!E590,'DO NOT USE_Shared Picklist'!$L$3:$L$81,1,FALSE))),"Please select a value from the drop-down menu",IF('DO NOT USE_Contact Formulas'!A590,"OK",NA()))</f>
        <v>#N/A</v>
      </c>
      <c r="F590" s="46" t="e">
        <f>IF(AND(NOT(ISBLANK('Contact Data Entry'!F590)),NOT(ISNUMBER(MATCH("*@*.?*",'Contact Data Entry'!F590,0)))),"Email must be in a valid format",IF('DO NOT USE_Contact Formulas'!A590,"OK",NA()))</f>
        <v>#N/A</v>
      </c>
      <c r="G590" s="46" t="e">
        <f>IF(AND('DO NOT USE_Contact Formulas'!A590,ISBLANK('Contact Data Entry'!G590)),"Mobile Phone is required",IF(NOT(ISBLANK('Contact Data Entry'!G590)),IF(AND(ISNUMBER(VALUE('Contact Data Entry'!G590)),LEFT('Contact Data Entry'!G590,1)&lt;&gt;"1",LEN('Contact Data Entry'!G590)=10),"OK","Phone number must be valid format"),NA()))</f>
        <v>#N/A</v>
      </c>
      <c r="H590" s="46" t="e">
        <f>IF(NOT(ISBLANK('Contact Data Entry'!H590)),IF(AND(ISNUMBER('Contact Data Entry'!H590),LEFT('Contact Data Entry'!H590,1)&lt;&gt;"1",LEN('Contact Data Entry'!H590)=10),"OK","Phone number must be valid format"),IF('DO NOT USE_Contact Formulas'!A590,"OK",NA()))</f>
        <v>#N/A</v>
      </c>
      <c r="I590" s="46" t="e">
        <f>IF(AND(NOT(ISBLANK('Contact Data Entry'!I590)),ISNA(VLOOKUP('Contact Data Entry'!I590,'DO NOT USE_Shared Picklist'!$N$3:$N$63,1,FALSE))),"Please select a value from the drop-down menu",IF('DO NOT USE_Contact Formulas'!A590,"OK",NA()))</f>
        <v>#N/A</v>
      </c>
      <c r="J590" s="46" t="e">
        <f>IF(AND('DO NOT USE_Contact Formulas'!A590,ISBLANK('Contact Data Entry'!J590)),"Home Street Address is required",IF(LEN('Contact Data Entry'!J590)&gt;255,"Home Street Address must be less than 255 characters",IF('DO NOT USE_Contact Formulas'!A590,"OK",NA())))</f>
        <v>#N/A</v>
      </c>
      <c r="K590" s="46" t="e">
        <f>IF(AND('DO NOT USE_Contact Formulas'!A590,ISBLANK('Contact Data Entry'!K590)),"City is required",IF(LEN('Contact Data Entry'!K590)&gt;40,"City must be less than 40 characters",IF('DO NOT USE_Contact Formulas'!A590,"OK",NA())))</f>
        <v>#N/A</v>
      </c>
      <c r="L590" s="46" t="e">
        <f>IF(AND('DO NOT USE_Contact Formulas'!A590,ISBLANK('Contact Data Entry'!L590)),"State is required",IF(AND(NOT(ISBLANK('Contact Data Entry'!L590)),ISNA(VLOOKUP('Contact Data Entry'!L590,'DO NOT USE_Shared Picklist'!$P$3:$P$52,1,FALSE))),"Please select a value from the drop-down menu",IF('DO NOT USE_Contact Formulas'!A590,"OK",NA())))</f>
        <v>#N/A</v>
      </c>
      <c r="M590" s="46" t="e">
        <f>IF(AND('DO NOT USE_Contact Formulas'!A590,ISBLANK('Contact Data Entry'!M590)),"Zip is required",IF(ISBLANK('Contact Data Entry'!M590),NA(),"OK"))</f>
        <v>#N/A</v>
      </c>
      <c r="N590" s="46" t="e">
        <f>IF(AND(NOT(ISBLANK('Contact Data Entry'!N590)),ISNA(VLOOKUP('Contact Data Entry'!N590,'DO NOT USE_Shared Picklist'!$E$3:$E$10,1,FALSE))),"Please select a value from the drop-down menu",IF('DO NOT USE_Contact Formulas'!A590,"OK",NA()))</f>
        <v>#N/A</v>
      </c>
      <c r="O590" s="46" t="e">
        <f>IF(AND('DO NOT USE_Contact Formulas'!A590,ISBLANK('Contact Data Entry'!O590)),"Occupation/Job Title is required",IF(NOT(ISBLANK('Contact Data Entry'!O590)),"OK",NA()))</f>
        <v>#N/A</v>
      </c>
      <c r="P590" s="46" t="e">
        <f>IF('DO NOT USE_Contact Formulas'!A590,IF(ISBLANK('Contact Data Entry'!P590),"Last Date On Site is required","OK"),NA())</f>
        <v>#N/A</v>
      </c>
      <c r="Q590" s="46" t="e">
        <f>IF(AND('DO NOT USE_Contact Formulas'!A590,ISBLANK('Contact Data Entry'!Q590)),"Specific Place in the Location is required",IF(ISBLANK('Contact Data Entry'!Q590),NA(),"OK"))</f>
        <v>#N/A</v>
      </c>
      <c r="R590" s="46" t="e">
        <f>IF(LEN('Contact Data Entry'!R590)&gt;250,"Employer Name must be less than 250 characters",IF('DO NOT USE_Contact Formulas'!A590,"OK",NA()))</f>
        <v>#N/A</v>
      </c>
      <c r="S590" s="46" t="e">
        <f>IF(AND(NOT(ISBLANK('Contact Data Entry'!S590)),ISNA(VLOOKUP('Contact Data Entry'!S590,'DO NOT USE_Shared Picklist'!$V$3:$V$7,1,FALSE))),"Please select a value from the drop-down menu",IF('DO NOT USE_Contact Formulas'!A590,"OK",NA()))</f>
        <v>#N/A</v>
      </c>
      <c r="T590" s="46" t="e">
        <f>IF(LEN('Contact Data Entry'!T590)&gt;255,"Work Area/Department must be less than 255 characters",IF('DO NOT USE_Contact Formulas'!A590,"OK",NA()))</f>
        <v>#N/A</v>
      </c>
      <c r="U590" s="46" t="e">
        <f>IF(LEN('Contact Data Entry'!U590)&gt;255,"Work Shifts must be less than 255 characters",IF('DO NOT USE_Contact Formulas'!A590,"OK",NA()))</f>
        <v>#N/A</v>
      </c>
      <c r="V590" s="47" t="e">
        <f ca="1">IF('Contact Data Entry'!V590&gt;'DO NOT USE_Shared Picklist'!$C$3,"Last Exposure Date cannot be a future date",IF('DO NOT USE_Contact Formulas'!A590,IF(ISBLANK('Contact Data Entry'!V590),"Last Exposure Date is required","OK"),NA()))</f>
        <v>#N/A</v>
      </c>
      <c r="W590" s="46" t="e">
        <f>IF(AND(NOT(ISBLANK('Contact Data Entry'!W590)),ISNA(VLOOKUP('Contact Data Entry'!W590,'DO NOT USE_Shared Picklist'!$D$3:$D$5,1,FALSE))),"Please select a value from the drop-down menu",IF('DO NOT USE_Contact Formulas'!A590,"OK",NA()))</f>
        <v>#N/A</v>
      </c>
      <c r="X590" s="46"/>
      <c r="Y590" s="46" t="e">
        <f>IF(AND(NOT(ISBLANK('Contact Data Entry'!Y590)),ISNA(VLOOKUP('Contact Data Entry'!Y590,'DO NOT USE_Shared Picklist'!$G$3:$G$5,1,FALSE))),"Please select a value from the drop-down menu",IF('DO NOT USE_Contact Formulas'!A590,"OK",NA()))</f>
        <v>#N/A</v>
      </c>
      <c r="Z590" s="46"/>
      <c r="AA590" s="46" t="e">
        <f>IF(AND(NOT(ISBLANK('Contact Data Entry'!AA590)),ISNA(VLOOKUP('Contact Data Entry'!AA590,'DO NOT USE_Shared Picklist'!$H$3:$H$4,1,FALSE))),"Please select a value from the drop-down menu",IF('DO NOT USE_Contact Formulas'!A590,"OK",NA()))</f>
        <v>#N/A</v>
      </c>
      <c r="AB590" s="46" t="e">
        <f ca="1">IF('Contact Data Entry'!AB590&gt;'DO NOT USE_Shared Picklist'!$C$3,"Test Date cannot be a future date",IF('DO NOT USE_Contact Formulas'!A590,"OK",NA()))</f>
        <v>#N/A</v>
      </c>
      <c r="AC590" s="46" t="e">
        <f>IF(AND(NOT(ISBLANK('Contact Data Entry'!AC590)),ISNA(VLOOKUP('Contact Data Entry'!AC590,'DO NOT USE_Shared Picklist'!$R$3:$R$7,1,FALSE))),"Please select a value from the drop-down menu",IF('DO NOT USE_Contact Formulas'!A590,"OK",NA()))</f>
        <v>#N/A</v>
      </c>
      <c r="AD590" s="46" t="e">
        <f>IF(AND(NOT(ISBLANK('Contact Data Entry'!AD590)),ISNA(VLOOKUP('Contact Data Entry'!AD590,'DO NOT USE_Shared Picklist'!$Q$3:$Q$8,1,FALSE))),"Please select a value from the drop-down menu",IF('DO NOT USE_Contact Formulas'!A590,"OK",NA()))</f>
        <v>#N/A</v>
      </c>
    </row>
    <row r="591" spans="1:30" x14ac:dyDescent="0.25">
      <c r="A591" s="45" t="e">
        <f>IF('DO NOT USE_Contact Formulas'!A591,IF('DO NOT USE_Contact Formulas'!B591,"Not all required fields are completed","OK"),NA())</f>
        <v>#N/A</v>
      </c>
      <c r="B591" s="46" t="e">
        <f>IF(AND('DO NOT USE_Contact Formulas'!A591,ISBLANK('Contact Data Entry'!B591)),"First Name is required",IF(NOT(ISBLANK('Contact Data Entry'!B591)),"OK",NA()))</f>
        <v>#N/A</v>
      </c>
      <c r="C591" s="46" t="e">
        <f>IF(AND('DO NOT USE_Contact Formulas'!A591,ISBLANK('Contact Data Entry'!C591)),"Last Name is required",IF(NOT(ISBLANK('Contact Data Entry'!C591)),"OK",NA()))</f>
        <v>#N/A</v>
      </c>
      <c r="D591" s="46" t="e">
        <f>IF(AND('DO NOT USE_Contact Formulas'!A591,ISBLANK('Contact Data Entry'!D591)),"Birthdate is required",IF(NOT(ISBLANK('Contact Data Entry'!D591)),"OK",NA()))</f>
        <v>#N/A</v>
      </c>
      <c r="E591" s="46" t="e">
        <f>IF(AND(NOT(ISBLANK('Contact Data Entry'!E591)),ISNA(VLOOKUP('Contact Data Entry'!E591,'DO NOT USE_Shared Picklist'!$L$3:$L$81,1,FALSE))),"Please select a value from the drop-down menu",IF('DO NOT USE_Contact Formulas'!A591,"OK",NA()))</f>
        <v>#N/A</v>
      </c>
      <c r="F591" s="46" t="e">
        <f>IF(AND(NOT(ISBLANK('Contact Data Entry'!F591)),NOT(ISNUMBER(MATCH("*@*.?*",'Contact Data Entry'!F591,0)))),"Email must be in a valid format",IF('DO NOT USE_Contact Formulas'!A591,"OK",NA()))</f>
        <v>#N/A</v>
      </c>
      <c r="G591" s="46" t="e">
        <f>IF(AND('DO NOT USE_Contact Formulas'!A591,ISBLANK('Contact Data Entry'!G591)),"Mobile Phone is required",IF(NOT(ISBLANK('Contact Data Entry'!G591)),IF(AND(ISNUMBER(VALUE('Contact Data Entry'!G591)),LEFT('Contact Data Entry'!G591,1)&lt;&gt;"1",LEN('Contact Data Entry'!G591)=10),"OK","Phone number must be valid format"),NA()))</f>
        <v>#N/A</v>
      </c>
      <c r="H591" s="46" t="e">
        <f>IF(NOT(ISBLANK('Contact Data Entry'!H591)),IF(AND(ISNUMBER('Contact Data Entry'!H591),LEFT('Contact Data Entry'!H591,1)&lt;&gt;"1",LEN('Contact Data Entry'!H591)=10),"OK","Phone number must be valid format"),IF('DO NOT USE_Contact Formulas'!A591,"OK",NA()))</f>
        <v>#N/A</v>
      </c>
      <c r="I591" s="46" t="e">
        <f>IF(AND(NOT(ISBLANK('Contact Data Entry'!I591)),ISNA(VLOOKUP('Contact Data Entry'!I591,'DO NOT USE_Shared Picklist'!$N$3:$N$63,1,FALSE))),"Please select a value from the drop-down menu",IF('DO NOT USE_Contact Formulas'!A591,"OK",NA()))</f>
        <v>#N/A</v>
      </c>
      <c r="J591" s="46" t="e">
        <f>IF(AND('DO NOT USE_Contact Formulas'!A591,ISBLANK('Contact Data Entry'!J591)),"Home Street Address is required",IF(LEN('Contact Data Entry'!J591)&gt;255,"Home Street Address must be less than 255 characters",IF('DO NOT USE_Contact Formulas'!A591,"OK",NA())))</f>
        <v>#N/A</v>
      </c>
      <c r="K591" s="46" t="e">
        <f>IF(AND('DO NOT USE_Contact Formulas'!A591,ISBLANK('Contact Data Entry'!K591)),"City is required",IF(LEN('Contact Data Entry'!K591)&gt;40,"City must be less than 40 characters",IF('DO NOT USE_Contact Formulas'!A591,"OK",NA())))</f>
        <v>#N/A</v>
      </c>
      <c r="L591" s="46" t="e">
        <f>IF(AND('DO NOT USE_Contact Formulas'!A591,ISBLANK('Contact Data Entry'!L591)),"State is required",IF(AND(NOT(ISBLANK('Contact Data Entry'!L591)),ISNA(VLOOKUP('Contact Data Entry'!L591,'DO NOT USE_Shared Picklist'!$P$3:$P$52,1,FALSE))),"Please select a value from the drop-down menu",IF('DO NOT USE_Contact Formulas'!A591,"OK",NA())))</f>
        <v>#N/A</v>
      </c>
      <c r="M591" s="46" t="e">
        <f>IF(AND('DO NOT USE_Contact Formulas'!A591,ISBLANK('Contact Data Entry'!M591)),"Zip is required",IF(ISBLANK('Contact Data Entry'!M591),NA(),"OK"))</f>
        <v>#N/A</v>
      </c>
      <c r="N591" s="46" t="e">
        <f>IF(AND(NOT(ISBLANK('Contact Data Entry'!N591)),ISNA(VLOOKUP('Contact Data Entry'!N591,'DO NOT USE_Shared Picklist'!$E$3:$E$10,1,FALSE))),"Please select a value from the drop-down menu",IF('DO NOT USE_Contact Formulas'!A591,"OK",NA()))</f>
        <v>#N/A</v>
      </c>
      <c r="O591" s="46" t="e">
        <f>IF(AND('DO NOT USE_Contact Formulas'!A591,ISBLANK('Contact Data Entry'!O591)),"Occupation/Job Title is required",IF(NOT(ISBLANK('Contact Data Entry'!O591)),"OK",NA()))</f>
        <v>#N/A</v>
      </c>
      <c r="P591" s="46" t="e">
        <f>IF('DO NOT USE_Contact Formulas'!A591,IF(ISBLANK('Contact Data Entry'!P591),"Last Date On Site is required","OK"),NA())</f>
        <v>#N/A</v>
      </c>
      <c r="Q591" s="46" t="e">
        <f>IF(AND('DO NOT USE_Contact Formulas'!A591,ISBLANK('Contact Data Entry'!Q591)),"Specific Place in the Location is required",IF(ISBLANK('Contact Data Entry'!Q591),NA(),"OK"))</f>
        <v>#N/A</v>
      </c>
      <c r="R591" s="46" t="e">
        <f>IF(LEN('Contact Data Entry'!R591)&gt;250,"Employer Name must be less than 250 characters",IF('DO NOT USE_Contact Formulas'!A591,"OK",NA()))</f>
        <v>#N/A</v>
      </c>
      <c r="S591" s="46" t="e">
        <f>IF(AND(NOT(ISBLANK('Contact Data Entry'!S591)),ISNA(VLOOKUP('Contact Data Entry'!S591,'DO NOT USE_Shared Picklist'!$V$3:$V$7,1,FALSE))),"Please select a value from the drop-down menu",IF('DO NOT USE_Contact Formulas'!A591,"OK",NA()))</f>
        <v>#N/A</v>
      </c>
      <c r="T591" s="46" t="e">
        <f>IF(LEN('Contact Data Entry'!T591)&gt;255,"Work Area/Department must be less than 255 characters",IF('DO NOT USE_Contact Formulas'!A591,"OK",NA()))</f>
        <v>#N/A</v>
      </c>
      <c r="U591" s="46" t="e">
        <f>IF(LEN('Contact Data Entry'!U591)&gt;255,"Work Shifts must be less than 255 characters",IF('DO NOT USE_Contact Formulas'!A591,"OK",NA()))</f>
        <v>#N/A</v>
      </c>
      <c r="V591" s="47" t="e">
        <f ca="1">IF('Contact Data Entry'!V591&gt;'DO NOT USE_Shared Picklist'!$C$3,"Last Exposure Date cannot be a future date",IF('DO NOT USE_Contact Formulas'!A591,IF(ISBLANK('Contact Data Entry'!V591),"Last Exposure Date is required","OK"),NA()))</f>
        <v>#N/A</v>
      </c>
      <c r="W591" s="46" t="e">
        <f>IF(AND(NOT(ISBLANK('Contact Data Entry'!W591)),ISNA(VLOOKUP('Contact Data Entry'!W591,'DO NOT USE_Shared Picklist'!$D$3:$D$5,1,FALSE))),"Please select a value from the drop-down menu",IF('DO NOT USE_Contact Formulas'!A591,"OK",NA()))</f>
        <v>#N/A</v>
      </c>
      <c r="X591" s="46"/>
      <c r="Y591" s="46" t="e">
        <f>IF(AND(NOT(ISBLANK('Contact Data Entry'!Y591)),ISNA(VLOOKUP('Contact Data Entry'!Y591,'DO NOT USE_Shared Picklist'!$G$3:$G$5,1,FALSE))),"Please select a value from the drop-down menu",IF('DO NOT USE_Contact Formulas'!A591,"OK",NA()))</f>
        <v>#N/A</v>
      </c>
      <c r="Z591" s="46"/>
      <c r="AA591" s="46" t="e">
        <f>IF(AND(NOT(ISBLANK('Contact Data Entry'!AA591)),ISNA(VLOOKUP('Contact Data Entry'!AA591,'DO NOT USE_Shared Picklist'!$H$3:$H$4,1,FALSE))),"Please select a value from the drop-down menu",IF('DO NOT USE_Contact Formulas'!A591,"OK",NA()))</f>
        <v>#N/A</v>
      </c>
      <c r="AB591" s="46" t="e">
        <f ca="1">IF('Contact Data Entry'!AB591&gt;'DO NOT USE_Shared Picklist'!$C$3,"Test Date cannot be a future date",IF('DO NOT USE_Contact Formulas'!A591,"OK",NA()))</f>
        <v>#N/A</v>
      </c>
      <c r="AC591" s="46" t="e">
        <f>IF(AND(NOT(ISBLANK('Contact Data Entry'!AC591)),ISNA(VLOOKUP('Contact Data Entry'!AC591,'DO NOT USE_Shared Picklist'!$R$3:$R$7,1,FALSE))),"Please select a value from the drop-down menu",IF('DO NOT USE_Contact Formulas'!A591,"OK",NA()))</f>
        <v>#N/A</v>
      </c>
      <c r="AD591" s="46" t="e">
        <f>IF(AND(NOT(ISBLANK('Contact Data Entry'!AD591)),ISNA(VLOOKUP('Contact Data Entry'!AD591,'DO NOT USE_Shared Picklist'!$Q$3:$Q$8,1,FALSE))),"Please select a value from the drop-down menu",IF('DO NOT USE_Contact Formulas'!A591,"OK",NA()))</f>
        <v>#N/A</v>
      </c>
    </row>
    <row r="592" spans="1:30" x14ac:dyDescent="0.25">
      <c r="A592" s="45" t="e">
        <f>IF('DO NOT USE_Contact Formulas'!A592,IF('DO NOT USE_Contact Formulas'!B592,"Not all required fields are completed","OK"),NA())</f>
        <v>#N/A</v>
      </c>
      <c r="B592" s="46" t="e">
        <f>IF(AND('DO NOT USE_Contact Formulas'!A592,ISBLANK('Contact Data Entry'!B592)),"First Name is required",IF(NOT(ISBLANK('Contact Data Entry'!B592)),"OK",NA()))</f>
        <v>#N/A</v>
      </c>
      <c r="C592" s="46" t="e">
        <f>IF(AND('DO NOT USE_Contact Formulas'!A592,ISBLANK('Contact Data Entry'!C592)),"Last Name is required",IF(NOT(ISBLANK('Contact Data Entry'!C592)),"OK",NA()))</f>
        <v>#N/A</v>
      </c>
      <c r="D592" s="46" t="e">
        <f>IF(AND('DO NOT USE_Contact Formulas'!A592,ISBLANK('Contact Data Entry'!D592)),"Birthdate is required",IF(NOT(ISBLANK('Contact Data Entry'!D592)),"OK",NA()))</f>
        <v>#N/A</v>
      </c>
      <c r="E592" s="46" t="e">
        <f>IF(AND(NOT(ISBLANK('Contact Data Entry'!E592)),ISNA(VLOOKUP('Contact Data Entry'!E592,'DO NOT USE_Shared Picklist'!$L$3:$L$81,1,FALSE))),"Please select a value from the drop-down menu",IF('DO NOT USE_Contact Formulas'!A592,"OK",NA()))</f>
        <v>#N/A</v>
      </c>
      <c r="F592" s="46" t="e">
        <f>IF(AND(NOT(ISBLANK('Contact Data Entry'!F592)),NOT(ISNUMBER(MATCH("*@*.?*",'Contact Data Entry'!F592,0)))),"Email must be in a valid format",IF('DO NOT USE_Contact Formulas'!A592,"OK",NA()))</f>
        <v>#N/A</v>
      </c>
      <c r="G592" s="46" t="e">
        <f>IF(AND('DO NOT USE_Contact Formulas'!A592,ISBLANK('Contact Data Entry'!G592)),"Mobile Phone is required",IF(NOT(ISBLANK('Contact Data Entry'!G592)),IF(AND(ISNUMBER(VALUE('Contact Data Entry'!G592)),LEFT('Contact Data Entry'!G592,1)&lt;&gt;"1",LEN('Contact Data Entry'!G592)=10),"OK","Phone number must be valid format"),NA()))</f>
        <v>#N/A</v>
      </c>
      <c r="H592" s="46" t="e">
        <f>IF(NOT(ISBLANK('Contact Data Entry'!H592)),IF(AND(ISNUMBER('Contact Data Entry'!H592),LEFT('Contact Data Entry'!H592,1)&lt;&gt;"1",LEN('Contact Data Entry'!H592)=10),"OK","Phone number must be valid format"),IF('DO NOT USE_Contact Formulas'!A592,"OK",NA()))</f>
        <v>#N/A</v>
      </c>
      <c r="I592" s="46" t="e">
        <f>IF(AND(NOT(ISBLANK('Contact Data Entry'!I592)),ISNA(VLOOKUP('Contact Data Entry'!I592,'DO NOT USE_Shared Picklist'!$N$3:$N$63,1,FALSE))),"Please select a value from the drop-down menu",IF('DO NOT USE_Contact Formulas'!A592,"OK",NA()))</f>
        <v>#N/A</v>
      </c>
      <c r="J592" s="46" t="e">
        <f>IF(AND('DO NOT USE_Contact Formulas'!A592,ISBLANK('Contact Data Entry'!J592)),"Home Street Address is required",IF(LEN('Contact Data Entry'!J592)&gt;255,"Home Street Address must be less than 255 characters",IF('DO NOT USE_Contact Formulas'!A592,"OK",NA())))</f>
        <v>#N/A</v>
      </c>
      <c r="K592" s="46" t="e">
        <f>IF(AND('DO NOT USE_Contact Formulas'!A592,ISBLANK('Contact Data Entry'!K592)),"City is required",IF(LEN('Contact Data Entry'!K592)&gt;40,"City must be less than 40 characters",IF('DO NOT USE_Contact Formulas'!A592,"OK",NA())))</f>
        <v>#N/A</v>
      </c>
      <c r="L592" s="46" t="e">
        <f>IF(AND('DO NOT USE_Contact Formulas'!A592,ISBLANK('Contact Data Entry'!L592)),"State is required",IF(AND(NOT(ISBLANK('Contact Data Entry'!L592)),ISNA(VLOOKUP('Contact Data Entry'!L592,'DO NOT USE_Shared Picklist'!$P$3:$P$52,1,FALSE))),"Please select a value from the drop-down menu",IF('DO NOT USE_Contact Formulas'!A592,"OK",NA())))</f>
        <v>#N/A</v>
      </c>
      <c r="M592" s="46" t="e">
        <f>IF(AND('DO NOT USE_Contact Formulas'!A592,ISBLANK('Contact Data Entry'!M592)),"Zip is required",IF(ISBLANK('Contact Data Entry'!M592),NA(),"OK"))</f>
        <v>#N/A</v>
      </c>
      <c r="N592" s="46" t="e">
        <f>IF(AND(NOT(ISBLANK('Contact Data Entry'!N592)),ISNA(VLOOKUP('Contact Data Entry'!N592,'DO NOT USE_Shared Picklist'!$E$3:$E$10,1,FALSE))),"Please select a value from the drop-down menu",IF('DO NOT USE_Contact Formulas'!A592,"OK",NA()))</f>
        <v>#N/A</v>
      </c>
      <c r="O592" s="46" t="e">
        <f>IF(AND('DO NOT USE_Contact Formulas'!A592,ISBLANK('Contact Data Entry'!O592)),"Occupation/Job Title is required",IF(NOT(ISBLANK('Contact Data Entry'!O592)),"OK",NA()))</f>
        <v>#N/A</v>
      </c>
      <c r="P592" s="46" t="e">
        <f>IF('DO NOT USE_Contact Formulas'!A592,IF(ISBLANK('Contact Data Entry'!P592),"Last Date On Site is required","OK"),NA())</f>
        <v>#N/A</v>
      </c>
      <c r="Q592" s="46" t="e">
        <f>IF(AND('DO NOT USE_Contact Formulas'!A592,ISBLANK('Contact Data Entry'!Q592)),"Specific Place in the Location is required",IF(ISBLANK('Contact Data Entry'!Q592),NA(),"OK"))</f>
        <v>#N/A</v>
      </c>
      <c r="R592" s="46" t="e">
        <f>IF(LEN('Contact Data Entry'!R592)&gt;250,"Employer Name must be less than 250 characters",IF('DO NOT USE_Contact Formulas'!A592,"OK",NA()))</f>
        <v>#N/A</v>
      </c>
      <c r="S592" s="46" t="e">
        <f>IF(AND(NOT(ISBLANK('Contact Data Entry'!S592)),ISNA(VLOOKUP('Contact Data Entry'!S592,'DO NOT USE_Shared Picklist'!$V$3:$V$7,1,FALSE))),"Please select a value from the drop-down menu",IF('DO NOT USE_Contact Formulas'!A592,"OK",NA()))</f>
        <v>#N/A</v>
      </c>
      <c r="T592" s="46" t="e">
        <f>IF(LEN('Contact Data Entry'!T592)&gt;255,"Work Area/Department must be less than 255 characters",IF('DO NOT USE_Contact Formulas'!A592,"OK",NA()))</f>
        <v>#N/A</v>
      </c>
      <c r="U592" s="46" t="e">
        <f>IF(LEN('Contact Data Entry'!U592)&gt;255,"Work Shifts must be less than 255 characters",IF('DO NOT USE_Contact Formulas'!A592,"OK",NA()))</f>
        <v>#N/A</v>
      </c>
      <c r="V592" s="47" t="e">
        <f ca="1">IF('Contact Data Entry'!V592&gt;'DO NOT USE_Shared Picklist'!$C$3,"Last Exposure Date cannot be a future date",IF('DO NOT USE_Contact Formulas'!A592,IF(ISBLANK('Contact Data Entry'!V592),"Last Exposure Date is required","OK"),NA()))</f>
        <v>#N/A</v>
      </c>
      <c r="W592" s="46" t="e">
        <f>IF(AND(NOT(ISBLANK('Contact Data Entry'!W592)),ISNA(VLOOKUP('Contact Data Entry'!W592,'DO NOT USE_Shared Picklist'!$D$3:$D$5,1,FALSE))),"Please select a value from the drop-down menu",IF('DO NOT USE_Contact Formulas'!A592,"OK",NA()))</f>
        <v>#N/A</v>
      </c>
      <c r="X592" s="46"/>
      <c r="Y592" s="46" t="e">
        <f>IF(AND(NOT(ISBLANK('Contact Data Entry'!Y592)),ISNA(VLOOKUP('Contact Data Entry'!Y592,'DO NOT USE_Shared Picklist'!$G$3:$G$5,1,FALSE))),"Please select a value from the drop-down menu",IF('DO NOT USE_Contact Formulas'!A592,"OK",NA()))</f>
        <v>#N/A</v>
      </c>
      <c r="Z592" s="46"/>
      <c r="AA592" s="46" t="e">
        <f>IF(AND(NOT(ISBLANK('Contact Data Entry'!AA592)),ISNA(VLOOKUP('Contact Data Entry'!AA592,'DO NOT USE_Shared Picklist'!$H$3:$H$4,1,FALSE))),"Please select a value from the drop-down menu",IF('DO NOT USE_Contact Formulas'!A592,"OK",NA()))</f>
        <v>#N/A</v>
      </c>
      <c r="AB592" s="46" t="e">
        <f ca="1">IF('Contact Data Entry'!AB592&gt;'DO NOT USE_Shared Picklist'!$C$3,"Test Date cannot be a future date",IF('DO NOT USE_Contact Formulas'!A592,"OK",NA()))</f>
        <v>#N/A</v>
      </c>
      <c r="AC592" s="46" t="e">
        <f>IF(AND(NOT(ISBLANK('Contact Data Entry'!AC592)),ISNA(VLOOKUP('Contact Data Entry'!AC592,'DO NOT USE_Shared Picklist'!$R$3:$R$7,1,FALSE))),"Please select a value from the drop-down menu",IF('DO NOT USE_Contact Formulas'!A592,"OK",NA()))</f>
        <v>#N/A</v>
      </c>
      <c r="AD592" s="46" t="e">
        <f>IF(AND(NOT(ISBLANK('Contact Data Entry'!AD592)),ISNA(VLOOKUP('Contact Data Entry'!AD592,'DO NOT USE_Shared Picklist'!$Q$3:$Q$8,1,FALSE))),"Please select a value from the drop-down menu",IF('DO NOT USE_Contact Formulas'!A592,"OK",NA()))</f>
        <v>#N/A</v>
      </c>
    </row>
    <row r="593" spans="1:30" x14ac:dyDescent="0.25">
      <c r="A593" s="45" t="e">
        <f>IF('DO NOT USE_Contact Formulas'!A593,IF('DO NOT USE_Contact Formulas'!B593,"Not all required fields are completed","OK"),NA())</f>
        <v>#N/A</v>
      </c>
      <c r="B593" s="46" t="e">
        <f>IF(AND('DO NOT USE_Contact Formulas'!A593,ISBLANK('Contact Data Entry'!B593)),"First Name is required",IF(NOT(ISBLANK('Contact Data Entry'!B593)),"OK",NA()))</f>
        <v>#N/A</v>
      </c>
      <c r="C593" s="46" t="e">
        <f>IF(AND('DO NOT USE_Contact Formulas'!A593,ISBLANK('Contact Data Entry'!C593)),"Last Name is required",IF(NOT(ISBLANK('Contact Data Entry'!C593)),"OK",NA()))</f>
        <v>#N/A</v>
      </c>
      <c r="D593" s="46" t="e">
        <f>IF(AND('DO NOT USE_Contact Formulas'!A593,ISBLANK('Contact Data Entry'!D593)),"Birthdate is required",IF(NOT(ISBLANK('Contact Data Entry'!D593)),"OK",NA()))</f>
        <v>#N/A</v>
      </c>
      <c r="E593" s="46" t="e">
        <f>IF(AND(NOT(ISBLANK('Contact Data Entry'!E593)),ISNA(VLOOKUP('Contact Data Entry'!E593,'DO NOT USE_Shared Picklist'!$L$3:$L$81,1,FALSE))),"Please select a value from the drop-down menu",IF('DO NOT USE_Contact Formulas'!A593,"OK",NA()))</f>
        <v>#N/A</v>
      </c>
      <c r="F593" s="46" t="e">
        <f>IF(AND(NOT(ISBLANK('Contact Data Entry'!F593)),NOT(ISNUMBER(MATCH("*@*.?*",'Contact Data Entry'!F593,0)))),"Email must be in a valid format",IF('DO NOT USE_Contact Formulas'!A593,"OK",NA()))</f>
        <v>#N/A</v>
      </c>
      <c r="G593" s="46" t="e">
        <f>IF(AND('DO NOT USE_Contact Formulas'!A593,ISBLANK('Contact Data Entry'!G593)),"Mobile Phone is required",IF(NOT(ISBLANK('Contact Data Entry'!G593)),IF(AND(ISNUMBER(VALUE('Contact Data Entry'!G593)),LEFT('Contact Data Entry'!G593,1)&lt;&gt;"1",LEN('Contact Data Entry'!G593)=10),"OK","Phone number must be valid format"),NA()))</f>
        <v>#N/A</v>
      </c>
      <c r="H593" s="46" t="e">
        <f>IF(NOT(ISBLANK('Contact Data Entry'!H593)),IF(AND(ISNUMBER('Contact Data Entry'!H593),LEFT('Contact Data Entry'!H593,1)&lt;&gt;"1",LEN('Contact Data Entry'!H593)=10),"OK","Phone number must be valid format"),IF('DO NOT USE_Contact Formulas'!A593,"OK",NA()))</f>
        <v>#N/A</v>
      </c>
      <c r="I593" s="46" t="e">
        <f>IF(AND(NOT(ISBLANK('Contact Data Entry'!I593)),ISNA(VLOOKUP('Contact Data Entry'!I593,'DO NOT USE_Shared Picklist'!$N$3:$N$63,1,FALSE))),"Please select a value from the drop-down menu",IF('DO NOT USE_Contact Formulas'!A593,"OK",NA()))</f>
        <v>#N/A</v>
      </c>
      <c r="J593" s="46" t="e">
        <f>IF(AND('DO NOT USE_Contact Formulas'!A593,ISBLANK('Contact Data Entry'!J593)),"Home Street Address is required",IF(LEN('Contact Data Entry'!J593)&gt;255,"Home Street Address must be less than 255 characters",IF('DO NOT USE_Contact Formulas'!A593,"OK",NA())))</f>
        <v>#N/A</v>
      </c>
      <c r="K593" s="46" t="e">
        <f>IF(AND('DO NOT USE_Contact Formulas'!A593,ISBLANK('Contact Data Entry'!K593)),"City is required",IF(LEN('Contact Data Entry'!K593)&gt;40,"City must be less than 40 characters",IF('DO NOT USE_Contact Formulas'!A593,"OK",NA())))</f>
        <v>#N/A</v>
      </c>
      <c r="L593" s="46" t="e">
        <f>IF(AND('DO NOT USE_Contact Formulas'!A593,ISBLANK('Contact Data Entry'!L593)),"State is required",IF(AND(NOT(ISBLANK('Contact Data Entry'!L593)),ISNA(VLOOKUP('Contact Data Entry'!L593,'DO NOT USE_Shared Picklist'!$P$3:$P$52,1,FALSE))),"Please select a value from the drop-down menu",IF('DO NOT USE_Contact Formulas'!A593,"OK",NA())))</f>
        <v>#N/A</v>
      </c>
      <c r="M593" s="46" t="e">
        <f>IF(AND('DO NOT USE_Contact Formulas'!A593,ISBLANK('Contact Data Entry'!M593)),"Zip is required",IF(ISBLANK('Contact Data Entry'!M593),NA(),"OK"))</f>
        <v>#N/A</v>
      </c>
      <c r="N593" s="46" t="e">
        <f>IF(AND(NOT(ISBLANK('Contact Data Entry'!N593)),ISNA(VLOOKUP('Contact Data Entry'!N593,'DO NOT USE_Shared Picklist'!$E$3:$E$10,1,FALSE))),"Please select a value from the drop-down menu",IF('DO NOT USE_Contact Formulas'!A593,"OK",NA()))</f>
        <v>#N/A</v>
      </c>
      <c r="O593" s="46" t="e">
        <f>IF(AND('DO NOT USE_Contact Formulas'!A593,ISBLANK('Contact Data Entry'!O593)),"Occupation/Job Title is required",IF(NOT(ISBLANK('Contact Data Entry'!O593)),"OK",NA()))</f>
        <v>#N/A</v>
      </c>
      <c r="P593" s="46" t="e">
        <f>IF('DO NOT USE_Contact Formulas'!A593,IF(ISBLANK('Contact Data Entry'!P593),"Last Date On Site is required","OK"),NA())</f>
        <v>#N/A</v>
      </c>
      <c r="Q593" s="46" t="e">
        <f>IF(AND('DO NOT USE_Contact Formulas'!A593,ISBLANK('Contact Data Entry'!Q593)),"Specific Place in the Location is required",IF(ISBLANK('Contact Data Entry'!Q593),NA(),"OK"))</f>
        <v>#N/A</v>
      </c>
      <c r="R593" s="46" t="e">
        <f>IF(LEN('Contact Data Entry'!R593)&gt;250,"Employer Name must be less than 250 characters",IF('DO NOT USE_Contact Formulas'!A593,"OK",NA()))</f>
        <v>#N/A</v>
      </c>
      <c r="S593" s="46" t="e">
        <f>IF(AND(NOT(ISBLANK('Contact Data Entry'!S593)),ISNA(VLOOKUP('Contact Data Entry'!S593,'DO NOT USE_Shared Picklist'!$V$3:$V$7,1,FALSE))),"Please select a value from the drop-down menu",IF('DO NOT USE_Contact Formulas'!A593,"OK",NA()))</f>
        <v>#N/A</v>
      </c>
      <c r="T593" s="46" t="e">
        <f>IF(LEN('Contact Data Entry'!T593)&gt;255,"Work Area/Department must be less than 255 characters",IF('DO NOT USE_Contact Formulas'!A593,"OK",NA()))</f>
        <v>#N/A</v>
      </c>
      <c r="U593" s="46" t="e">
        <f>IF(LEN('Contact Data Entry'!U593)&gt;255,"Work Shifts must be less than 255 characters",IF('DO NOT USE_Contact Formulas'!A593,"OK",NA()))</f>
        <v>#N/A</v>
      </c>
      <c r="V593" s="47" t="e">
        <f ca="1">IF('Contact Data Entry'!V593&gt;'DO NOT USE_Shared Picklist'!$C$3,"Last Exposure Date cannot be a future date",IF('DO NOT USE_Contact Formulas'!A593,IF(ISBLANK('Contact Data Entry'!V593),"Last Exposure Date is required","OK"),NA()))</f>
        <v>#N/A</v>
      </c>
      <c r="W593" s="46" t="e">
        <f>IF(AND(NOT(ISBLANK('Contact Data Entry'!W593)),ISNA(VLOOKUP('Contact Data Entry'!W593,'DO NOT USE_Shared Picklist'!$D$3:$D$5,1,FALSE))),"Please select a value from the drop-down menu",IF('DO NOT USE_Contact Formulas'!A593,"OK",NA()))</f>
        <v>#N/A</v>
      </c>
      <c r="X593" s="46"/>
      <c r="Y593" s="46" t="e">
        <f>IF(AND(NOT(ISBLANK('Contact Data Entry'!Y593)),ISNA(VLOOKUP('Contact Data Entry'!Y593,'DO NOT USE_Shared Picklist'!$G$3:$G$5,1,FALSE))),"Please select a value from the drop-down menu",IF('DO NOT USE_Contact Formulas'!A593,"OK",NA()))</f>
        <v>#N/A</v>
      </c>
      <c r="Z593" s="46"/>
      <c r="AA593" s="46" t="e">
        <f>IF(AND(NOT(ISBLANK('Contact Data Entry'!AA593)),ISNA(VLOOKUP('Contact Data Entry'!AA593,'DO NOT USE_Shared Picklist'!$H$3:$H$4,1,FALSE))),"Please select a value from the drop-down menu",IF('DO NOT USE_Contact Formulas'!A593,"OK",NA()))</f>
        <v>#N/A</v>
      </c>
      <c r="AB593" s="46" t="e">
        <f ca="1">IF('Contact Data Entry'!AB593&gt;'DO NOT USE_Shared Picklist'!$C$3,"Test Date cannot be a future date",IF('DO NOT USE_Contact Formulas'!A593,"OK",NA()))</f>
        <v>#N/A</v>
      </c>
      <c r="AC593" s="46" t="e">
        <f>IF(AND(NOT(ISBLANK('Contact Data Entry'!AC593)),ISNA(VLOOKUP('Contact Data Entry'!AC593,'DO NOT USE_Shared Picklist'!$R$3:$R$7,1,FALSE))),"Please select a value from the drop-down menu",IF('DO NOT USE_Contact Formulas'!A593,"OK",NA()))</f>
        <v>#N/A</v>
      </c>
      <c r="AD593" s="46" t="e">
        <f>IF(AND(NOT(ISBLANK('Contact Data Entry'!AD593)),ISNA(VLOOKUP('Contact Data Entry'!AD593,'DO NOT USE_Shared Picklist'!$Q$3:$Q$8,1,FALSE))),"Please select a value from the drop-down menu",IF('DO NOT USE_Contact Formulas'!A593,"OK",NA()))</f>
        <v>#N/A</v>
      </c>
    </row>
    <row r="594" spans="1:30" x14ac:dyDescent="0.25">
      <c r="A594" s="45" t="e">
        <f>IF('DO NOT USE_Contact Formulas'!A594,IF('DO NOT USE_Contact Formulas'!B594,"Not all required fields are completed","OK"),NA())</f>
        <v>#N/A</v>
      </c>
      <c r="B594" s="46" t="e">
        <f>IF(AND('DO NOT USE_Contact Formulas'!A594,ISBLANK('Contact Data Entry'!B594)),"First Name is required",IF(NOT(ISBLANK('Contact Data Entry'!B594)),"OK",NA()))</f>
        <v>#N/A</v>
      </c>
      <c r="C594" s="46" t="e">
        <f>IF(AND('DO NOT USE_Contact Formulas'!A594,ISBLANK('Contact Data Entry'!C594)),"Last Name is required",IF(NOT(ISBLANK('Contact Data Entry'!C594)),"OK",NA()))</f>
        <v>#N/A</v>
      </c>
      <c r="D594" s="46" t="e">
        <f>IF(AND('DO NOT USE_Contact Formulas'!A594,ISBLANK('Contact Data Entry'!D594)),"Birthdate is required",IF(NOT(ISBLANK('Contact Data Entry'!D594)),"OK",NA()))</f>
        <v>#N/A</v>
      </c>
      <c r="E594" s="46" t="e">
        <f>IF(AND(NOT(ISBLANK('Contact Data Entry'!E594)),ISNA(VLOOKUP('Contact Data Entry'!E594,'DO NOT USE_Shared Picklist'!$L$3:$L$81,1,FALSE))),"Please select a value from the drop-down menu",IF('DO NOT USE_Contact Formulas'!A594,"OK",NA()))</f>
        <v>#N/A</v>
      </c>
      <c r="F594" s="46" t="e">
        <f>IF(AND(NOT(ISBLANK('Contact Data Entry'!F594)),NOT(ISNUMBER(MATCH("*@*.?*",'Contact Data Entry'!F594,0)))),"Email must be in a valid format",IF('DO NOT USE_Contact Formulas'!A594,"OK",NA()))</f>
        <v>#N/A</v>
      </c>
      <c r="G594" s="46" t="e">
        <f>IF(AND('DO NOT USE_Contact Formulas'!A594,ISBLANK('Contact Data Entry'!G594)),"Mobile Phone is required",IF(NOT(ISBLANK('Contact Data Entry'!G594)),IF(AND(ISNUMBER(VALUE('Contact Data Entry'!G594)),LEFT('Contact Data Entry'!G594,1)&lt;&gt;"1",LEN('Contact Data Entry'!G594)=10),"OK","Phone number must be valid format"),NA()))</f>
        <v>#N/A</v>
      </c>
      <c r="H594" s="46" t="e">
        <f>IF(NOT(ISBLANK('Contact Data Entry'!H594)),IF(AND(ISNUMBER('Contact Data Entry'!H594),LEFT('Contact Data Entry'!H594,1)&lt;&gt;"1",LEN('Contact Data Entry'!H594)=10),"OK","Phone number must be valid format"),IF('DO NOT USE_Contact Formulas'!A594,"OK",NA()))</f>
        <v>#N/A</v>
      </c>
      <c r="I594" s="46" t="e">
        <f>IF(AND(NOT(ISBLANK('Contact Data Entry'!I594)),ISNA(VLOOKUP('Contact Data Entry'!I594,'DO NOT USE_Shared Picklist'!$N$3:$N$63,1,FALSE))),"Please select a value from the drop-down menu",IF('DO NOT USE_Contact Formulas'!A594,"OK",NA()))</f>
        <v>#N/A</v>
      </c>
      <c r="J594" s="46" t="e">
        <f>IF(AND('DO NOT USE_Contact Formulas'!A594,ISBLANK('Contact Data Entry'!J594)),"Home Street Address is required",IF(LEN('Contact Data Entry'!J594)&gt;255,"Home Street Address must be less than 255 characters",IF('DO NOT USE_Contact Formulas'!A594,"OK",NA())))</f>
        <v>#N/A</v>
      </c>
      <c r="K594" s="46" t="e">
        <f>IF(AND('DO NOT USE_Contact Formulas'!A594,ISBLANK('Contact Data Entry'!K594)),"City is required",IF(LEN('Contact Data Entry'!K594)&gt;40,"City must be less than 40 characters",IF('DO NOT USE_Contact Formulas'!A594,"OK",NA())))</f>
        <v>#N/A</v>
      </c>
      <c r="L594" s="46" t="e">
        <f>IF(AND('DO NOT USE_Contact Formulas'!A594,ISBLANK('Contact Data Entry'!L594)),"State is required",IF(AND(NOT(ISBLANK('Contact Data Entry'!L594)),ISNA(VLOOKUP('Contact Data Entry'!L594,'DO NOT USE_Shared Picklist'!$P$3:$P$52,1,FALSE))),"Please select a value from the drop-down menu",IF('DO NOT USE_Contact Formulas'!A594,"OK",NA())))</f>
        <v>#N/A</v>
      </c>
      <c r="M594" s="46" t="e">
        <f>IF(AND('DO NOT USE_Contact Formulas'!A594,ISBLANK('Contact Data Entry'!M594)),"Zip is required",IF(ISBLANK('Contact Data Entry'!M594),NA(),"OK"))</f>
        <v>#N/A</v>
      </c>
      <c r="N594" s="46" t="e">
        <f>IF(AND(NOT(ISBLANK('Contact Data Entry'!N594)),ISNA(VLOOKUP('Contact Data Entry'!N594,'DO NOT USE_Shared Picklist'!$E$3:$E$10,1,FALSE))),"Please select a value from the drop-down menu",IF('DO NOT USE_Contact Formulas'!A594,"OK",NA()))</f>
        <v>#N/A</v>
      </c>
      <c r="O594" s="46" t="e">
        <f>IF(AND('DO NOT USE_Contact Formulas'!A594,ISBLANK('Contact Data Entry'!O594)),"Occupation/Job Title is required",IF(NOT(ISBLANK('Contact Data Entry'!O594)),"OK",NA()))</f>
        <v>#N/A</v>
      </c>
      <c r="P594" s="46" t="e">
        <f>IF('DO NOT USE_Contact Formulas'!A594,IF(ISBLANK('Contact Data Entry'!P594),"Last Date On Site is required","OK"),NA())</f>
        <v>#N/A</v>
      </c>
      <c r="Q594" s="46" t="e">
        <f>IF(AND('DO NOT USE_Contact Formulas'!A594,ISBLANK('Contact Data Entry'!Q594)),"Specific Place in the Location is required",IF(ISBLANK('Contact Data Entry'!Q594),NA(),"OK"))</f>
        <v>#N/A</v>
      </c>
      <c r="R594" s="46" t="e">
        <f>IF(LEN('Contact Data Entry'!R594)&gt;250,"Employer Name must be less than 250 characters",IF('DO NOT USE_Contact Formulas'!A594,"OK",NA()))</f>
        <v>#N/A</v>
      </c>
      <c r="S594" s="46" t="e">
        <f>IF(AND(NOT(ISBLANK('Contact Data Entry'!S594)),ISNA(VLOOKUP('Contact Data Entry'!S594,'DO NOT USE_Shared Picklist'!$V$3:$V$7,1,FALSE))),"Please select a value from the drop-down menu",IF('DO NOT USE_Contact Formulas'!A594,"OK",NA()))</f>
        <v>#N/A</v>
      </c>
      <c r="T594" s="46" t="e">
        <f>IF(LEN('Contact Data Entry'!T594)&gt;255,"Work Area/Department must be less than 255 characters",IF('DO NOT USE_Contact Formulas'!A594,"OK",NA()))</f>
        <v>#N/A</v>
      </c>
      <c r="U594" s="46" t="e">
        <f>IF(LEN('Contact Data Entry'!U594)&gt;255,"Work Shifts must be less than 255 characters",IF('DO NOT USE_Contact Formulas'!A594,"OK",NA()))</f>
        <v>#N/A</v>
      </c>
      <c r="V594" s="47" t="e">
        <f ca="1">IF('Contact Data Entry'!V594&gt;'DO NOT USE_Shared Picklist'!$C$3,"Last Exposure Date cannot be a future date",IF('DO NOT USE_Contact Formulas'!A594,IF(ISBLANK('Contact Data Entry'!V594),"Last Exposure Date is required","OK"),NA()))</f>
        <v>#N/A</v>
      </c>
      <c r="W594" s="46" t="e">
        <f>IF(AND(NOT(ISBLANK('Contact Data Entry'!W594)),ISNA(VLOOKUP('Contact Data Entry'!W594,'DO NOT USE_Shared Picklist'!$D$3:$D$5,1,FALSE))),"Please select a value from the drop-down menu",IF('DO NOT USE_Contact Formulas'!A594,"OK",NA()))</f>
        <v>#N/A</v>
      </c>
      <c r="X594" s="46"/>
      <c r="Y594" s="46" t="e">
        <f>IF(AND(NOT(ISBLANK('Contact Data Entry'!Y594)),ISNA(VLOOKUP('Contact Data Entry'!Y594,'DO NOT USE_Shared Picklist'!$G$3:$G$5,1,FALSE))),"Please select a value from the drop-down menu",IF('DO NOT USE_Contact Formulas'!A594,"OK",NA()))</f>
        <v>#N/A</v>
      </c>
      <c r="Z594" s="46"/>
      <c r="AA594" s="46" t="e">
        <f>IF(AND(NOT(ISBLANK('Contact Data Entry'!AA594)),ISNA(VLOOKUP('Contact Data Entry'!AA594,'DO NOT USE_Shared Picklist'!$H$3:$H$4,1,FALSE))),"Please select a value from the drop-down menu",IF('DO NOT USE_Contact Formulas'!A594,"OK",NA()))</f>
        <v>#N/A</v>
      </c>
      <c r="AB594" s="46" t="e">
        <f ca="1">IF('Contact Data Entry'!AB594&gt;'DO NOT USE_Shared Picklist'!$C$3,"Test Date cannot be a future date",IF('DO NOT USE_Contact Formulas'!A594,"OK",NA()))</f>
        <v>#N/A</v>
      </c>
      <c r="AC594" s="46" t="e">
        <f>IF(AND(NOT(ISBLANK('Contact Data Entry'!AC594)),ISNA(VLOOKUP('Contact Data Entry'!AC594,'DO NOT USE_Shared Picklist'!$R$3:$R$7,1,FALSE))),"Please select a value from the drop-down menu",IF('DO NOT USE_Contact Formulas'!A594,"OK",NA()))</f>
        <v>#N/A</v>
      </c>
      <c r="AD594" s="46" t="e">
        <f>IF(AND(NOT(ISBLANK('Contact Data Entry'!AD594)),ISNA(VLOOKUP('Contact Data Entry'!AD594,'DO NOT USE_Shared Picklist'!$Q$3:$Q$8,1,FALSE))),"Please select a value from the drop-down menu",IF('DO NOT USE_Contact Formulas'!A594,"OK",NA()))</f>
        <v>#N/A</v>
      </c>
    </row>
    <row r="595" spans="1:30" x14ac:dyDescent="0.25">
      <c r="A595" s="45" t="e">
        <f>IF('DO NOT USE_Contact Formulas'!A595,IF('DO NOT USE_Contact Formulas'!B595,"Not all required fields are completed","OK"),NA())</f>
        <v>#N/A</v>
      </c>
      <c r="B595" s="46" t="e">
        <f>IF(AND('DO NOT USE_Contact Formulas'!A595,ISBLANK('Contact Data Entry'!B595)),"First Name is required",IF(NOT(ISBLANK('Contact Data Entry'!B595)),"OK",NA()))</f>
        <v>#N/A</v>
      </c>
      <c r="C595" s="46" t="e">
        <f>IF(AND('DO NOT USE_Contact Formulas'!A595,ISBLANK('Contact Data Entry'!C595)),"Last Name is required",IF(NOT(ISBLANK('Contact Data Entry'!C595)),"OK",NA()))</f>
        <v>#N/A</v>
      </c>
      <c r="D595" s="46" t="e">
        <f>IF(AND('DO NOT USE_Contact Formulas'!A595,ISBLANK('Contact Data Entry'!D595)),"Birthdate is required",IF(NOT(ISBLANK('Contact Data Entry'!D595)),"OK",NA()))</f>
        <v>#N/A</v>
      </c>
      <c r="E595" s="46" t="e">
        <f>IF(AND(NOT(ISBLANK('Contact Data Entry'!E595)),ISNA(VLOOKUP('Contact Data Entry'!E595,'DO NOT USE_Shared Picklist'!$L$3:$L$81,1,FALSE))),"Please select a value from the drop-down menu",IF('DO NOT USE_Contact Formulas'!A595,"OK",NA()))</f>
        <v>#N/A</v>
      </c>
      <c r="F595" s="46" t="e">
        <f>IF(AND(NOT(ISBLANK('Contact Data Entry'!F595)),NOT(ISNUMBER(MATCH("*@*.?*",'Contact Data Entry'!F595,0)))),"Email must be in a valid format",IF('DO NOT USE_Contact Formulas'!A595,"OK",NA()))</f>
        <v>#N/A</v>
      </c>
      <c r="G595" s="46" t="e">
        <f>IF(AND('DO NOT USE_Contact Formulas'!A595,ISBLANK('Contact Data Entry'!G595)),"Mobile Phone is required",IF(NOT(ISBLANK('Contact Data Entry'!G595)),IF(AND(ISNUMBER(VALUE('Contact Data Entry'!G595)),LEFT('Contact Data Entry'!G595,1)&lt;&gt;"1",LEN('Contact Data Entry'!G595)=10),"OK","Phone number must be valid format"),NA()))</f>
        <v>#N/A</v>
      </c>
      <c r="H595" s="46" t="e">
        <f>IF(NOT(ISBLANK('Contact Data Entry'!H595)),IF(AND(ISNUMBER('Contact Data Entry'!H595),LEFT('Contact Data Entry'!H595,1)&lt;&gt;"1",LEN('Contact Data Entry'!H595)=10),"OK","Phone number must be valid format"),IF('DO NOT USE_Contact Formulas'!A595,"OK",NA()))</f>
        <v>#N/A</v>
      </c>
      <c r="I595" s="46" t="e">
        <f>IF(AND(NOT(ISBLANK('Contact Data Entry'!I595)),ISNA(VLOOKUP('Contact Data Entry'!I595,'DO NOT USE_Shared Picklist'!$N$3:$N$63,1,FALSE))),"Please select a value from the drop-down menu",IF('DO NOT USE_Contact Formulas'!A595,"OK",NA()))</f>
        <v>#N/A</v>
      </c>
      <c r="J595" s="46" t="e">
        <f>IF(AND('DO NOT USE_Contact Formulas'!A595,ISBLANK('Contact Data Entry'!J595)),"Home Street Address is required",IF(LEN('Contact Data Entry'!J595)&gt;255,"Home Street Address must be less than 255 characters",IF('DO NOT USE_Contact Formulas'!A595,"OK",NA())))</f>
        <v>#N/A</v>
      </c>
      <c r="K595" s="46" t="e">
        <f>IF(AND('DO NOT USE_Contact Formulas'!A595,ISBLANK('Contact Data Entry'!K595)),"City is required",IF(LEN('Contact Data Entry'!K595)&gt;40,"City must be less than 40 characters",IF('DO NOT USE_Contact Formulas'!A595,"OK",NA())))</f>
        <v>#N/A</v>
      </c>
      <c r="L595" s="46" t="e">
        <f>IF(AND('DO NOT USE_Contact Formulas'!A595,ISBLANK('Contact Data Entry'!L595)),"State is required",IF(AND(NOT(ISBLANK('Contact Data Entry'!L595)),ISNA(VLOOKUP('Contact Data Entry'!L595,'DO NOT USE_Shared Picklist'!$P$3:$P$52,1,FALSE))),"Please select a value from the drop-down menu",IF('DO NOT USE_Contact Formulas'!A595,"OK",NA())))</f>
        <v>#N/A</v>
      </c>
      <c r="M595" s="46" t="e">
        <f>IF(AND('DO NOT USE_Contact Formulas'!A595,ISBLANK('Contact Data Entry'!M595)),"Zip is required",IF(ISBLANK('Contact Data Entry'!M595),NA(),"OK"))</f>
        <v>#N/A</v>
      </c>
      <c r="N595" s="46" t="e">
        <f>IF(AND(NOT(ISBLANK('Contact Data Entry'!N595)),ISNA(VLOOKUP('Contact Data Entry'!N595,'DO NOT USE_Shared Picklist'!$E$3:$E$10,1,FALSE))),"Please select a value from the drop-down menu",IF('DO NOT USE_Contact Formulas'!A595,"OK",NA()))</f>
        <v>#N/A</v>
      </c>
      <c r="O595" s="46" t="e">
        <f>IF(AND('DO NOT USE_Contact Formulas'!A595,ISBLANK('Contact Data Entry'!O595)),"Occupation/Job Title is required",IF(NOT(ISBLANK('Contact Data Entry'!O595)),"OK",NA()))</f>
        <v>#N/A</v>
      </c>
      <c r="P595" s="46" t="e">
        <f>IF('DO NOT USE_Contact Formulas'!A595,IF(ISBLANK('Contact Data Entry'!P595),"Last Date On Site is required","OK"),NA())</f>
        <v>#N/A</v>
      </c>
      <c r="Q595" s="46" t="e">
        <f>IF(AND('DO NOT USE_Contact Formulas'!A595,ISBLANK('Contact Data Entry'!Q595)),"Specific Place in the Location is required",IF(ISBLANK('Contact Data Entry'!Q595),NA(),"OK"))</f>
        <v>#N/A</v>
      </c>
      <c r="R595" s="46" t="e">
        <f>IF(LEN('Contact Data Entry'!R595)&gt;250,"Employer Name must be less than 250 characters",IF('DO NOT USE_Contact Formulas'!A595,"OK",NA()))</f>
        <v>#N/A</v>
      </c>
      <c r="S595" s="46" t="e">
        <f>IF(AND(NOT(ISBLANK('Contact Data Entry'!S595)),ISNA(VLOOKUP('Contact Data Entry'!S595,'DO NOT USE_Shared Picklist'!$V$3:$V$7,1,FALSE))),"Please select a value from the drop-down menu",IF('DO NOT USE_Contact Formulas'!A595,"OK",NA()))</f>
        <v>#N/A</v>
      </c>
      <c r="T595" s="46" t="e">
        <f>IF(LEN('Contact Data Entry'!T595)&gt;255,"Work Area/Department must be less than 255 characters",IF('DO NOT USE_Contact Formulas'!A595,"OK",NA()))</f>
        <v>#N/A</v>
      </c>
      <c r="U595" s="46" t="e">
        <f>IF(LEN('Contact Data Entry'!U595)&gt;255,"Work Shifts must be less than 255 characters",IF('DO NOT USE_Contact Formulas'!A595,"OK",NA()))</f>
        <v>#N/A</v>
      </c>
      <c r="V595" s="47" t="e">
        <f ca="1">IF('Contact Data Entry'!V595&gt;'DO NOT USE_Shared Picklist'!$C$3,"Last Exposure Date cannot be a future date",IF('DO NOT USE_Contact Formulas'!A595,IF(ISBLANK('Contact Data Entry'!V595),"Last Exposure Date is required","OK"),NA()))</f>
        <v>#N/A</v>
      </c>
      <c r="W595" s="46" t="e">
        <f>IF(AND(NOT(ISBLANK('Contact Data Entry'!W595)),ISNA(VLOOKUP('Contact Data Entry'!W595,'DO NOT USE_Shared Picklist'!$D$3:$D$5,1,FALSE))),"Please select a value from the drop-down menu",IF('DO NOT USE_Contact Formulas'!A595,"OK",NA()))</f>
        <v>#N/A</v>
      </c>
      <c r="X595" s="46"/>
      <c r="Y595" s="46" t="e">
        <f>IF(AND(NOT(ISBLANK('Contact Data Entry'!Y595)),ISNA(VLOOKUP('Contact Data Entry'!Y595,'DO NOT USE_Shared Picklist'!$G$3:$G$5,1,FALSE))),"Please select a value from the drop-down menu",IF('DO NOT USE_Contact Formulas'!A595,"OK",NA()))</f>
        <v>#N/A</v>
      </c>
      <c r="Z595" s="46"/>
      <c r="AA595" s="46" t="e">
        <f>IF(AND(NOT(ISBLANK('Contact Data Entry'!AA595)),ISNA(VLOOKUP('Contact Data Entry'!AA595,'DO NOT USE_Shared Picklist'!$H$3:$H$4,1,FALSE))),"Please select a value from the drop-down menu",IF('DO NOT USE_Contact Formulas'!A595,"OK",NA()))</f>
        <v>#N/A</v>
      </c>
      <c r="AB595" s="46" t="e">
        <f ca="1">IF('Contact Data Entry'!AB595&gt;'DO NOT USE_Shared Picklist'!$C$3,"Test Date cannot be a future date",IF('DO NOT USE_Contact Formulas'!A595,"OK",NA()))</f>
        <v>#N/A</v>
      </c>
      <c r="AC595" s="46" t="e">
        <f>IF(AND(NOT(ISBLANK('Contact Data Entry'!AC595)),ISNA(VLOOKUP('Contact Data Entry'!AC595,'DO NOT USE_Shared Picklist'!$R$3:$R$7,1,FALSE))),"Please select a value from the drop-down menu",IF('DO NOT USE_Contact Formulas'!A595,"OK",NA()))</f>
        <v>#N/A</v>
      </c>
      <c r="AD595" s="46" t="e">
        <f>IF(AND(NOT(ISBLANK('Contact Data Entry'!AD595)),ISNA(VLOOKUP('Contact Data Entry'!AD595,'DO NOT USE_Shared Picklist'!$Q$3:$Q$8,1,FALSE))),"Please select a value from the drop-down menu",IF('DO NOT USE_Contact Formulas'!A595,"OK",NA()))</f>
        <v>#N/A</v>
      </c>
    </row>
    <row r="596" spans="1:30" x14ac:dyDescent="0.25">
      <c r="A596" s="45" t="e">
        <f>IF('DO NOT USE_Contact Formulas'!A596,IF('DO NOT USE_Contact Formulas'!B596,"Not all required fields are completed","OK"),NA())</f>
        <v>#N/A</v>
      </c>
      <c r="B596" s="46" t="e">
        <f>IF(AND('DO NOT USE_Contact Formulas'!A596,ISBLANK('Contact Data Entry'!B596)),"First Name is required",IF(NOT(ISBLANK('Contact Data Entry'!B596)),"OK",NA()))</f>
        <v>#N/A</v>
      </c>
      <c r="C596" s="46" t="e">
        <f>IF(AND('DO NOT USE_Contact Formulas'!A596,ISBLANK('Contact Data Entry'!C596)),"Last Name is required",IF(NOT(ISBLANK('Contact Data Entry'!C596)),"OK",NA()))</f>
        <v>#N/A</v>
      </c>
      <c r="D596" s="46" t="e">
        <f>IF(AND('DO NOT USE_Contact Formulas'!A596,ISBLANK('Contact Data Entry'!D596)),"Birthdate is required",IF(NOT(ISBLANK('Contact Data Entry'!D596)),"OK",NA()))</f>
        <v>#N/A</v>
      </c>
      <c r="E596" s="46" t="e">
        <f>IF(AND(NOT(ISBLANK('Contact Data Entry'!E596)),ISNA(VLOOKUP('Contact Data Entry'!E596,'DO NOT USE_Shared Picklist'!$L$3:$L$81,1,FALSE))),"Please select a value from the drop-down menu",IF('DO NOT USE_Contact Formulas'!A596,"OK",NA()))</f>
        <v>#N/A</v>
      </c>
      <c r="F596" s="46" t="e">
        <f>IF(AND(NOT(ISBLANK('Contact Data Entry'!F596)),NOT(ISNUMBER(MATCH("*@*.?*",'Contact Data Entry'!F596,0)))),"Email must be in a valid format",IF('DO NOT USE_Contact Formulas'!A596,"OK",NA()))</f>
        <v>#N/A</v>
      </c>
      <c r="G596" s="46" t="e">
        <f>IF(AND('DO NOT USE_Contact Formulas'!A596,ISBLANK('Contact Data Entry'!G596)),"Mobile Phone is required",IF(NOT(ISBLANK('Contact Data Entry'!G596)),IF(AND(ISNUMBER(VALUE('Contact Data Entry'!G596)),LEFT('Contact Data Entry'!G596,1)&lt;&gt;"1",LEN('Contact Data Entry'!G596)=10),"OK","Phone number must be valid format"),NA()))</f>
        <v>#N/A</v>
      </c>
      <c r="H596" s="46" t="e">
        <f>IF(NOT(ISBLANK('Contact Data Entry'!H596)),IF(AND(ISNUMBER('Contact Data Entry'!H596),LEFT('Contact Data Entry'!H596,1)&lt;&gt;"1",LEN('Contact Data Entry'!H596)=10),"OK","Phone number must be valid format"),IF('DO NOT USE_Contact Formulas'!A596,"OK",NA()))</f>
        <v>#N/A</v>
      </c>
      <c r="I596" s="46" t="e">
        <f>IF(AND(NOT(ISBLANK('Contact Data Entry'!I596)),ISNA(VLOOKUP('Contact Data Entry'!I596,'DO NOT USE_Shared Picklist'!$N$3:$N$63,1,FALSE))),"Please select a value from the drop-down menu",IF('DO NOT USE_Contact Formulas'!A596,"OK",NA()))</f>
        <v>#N/A</v>
      </c>
      <c r="J596" s="46" t="e">
        <f>IF(AND('DO NOT USE_Contact Formulas'!A596,ISBLANK('Contact Data Entry'!J596)),"Home Street Address is required",IF(LEN('Contact Data Entry'!J596)&gt;255,"Home Street Address must be less than 255 characters",IF('DO NOT USE_Contact Formulas'!A596,"OK",NA())))</f>
        <v>#N/A</v>
      </c>
      <c r="K596" s="46" t="e">
        <f>IF(AND('DO NOT USE_Contact Formulas'!A596,ISBLANK('Contact Data Entry'!K596)),"City is required",IF(LEN('Contact Data Entry'!K596)&gt;40,"City must be less than 40 characters",IF('DO NOT USE_Contact Formulas'!A596,"OK",NA())))</f>
        <v>#N/A</v>
      </c>
      <c r="L596" s="46" t="e">
        <f>IF(AND('DO NOT USE_Contact Formulas'!A596,ISBLANK('Contact Data Entry'!L596)),"State is required",IF(AND(NOT(ISBLANK('Contact Data Entry'!L596)),ISNA(VLOOKUP('Contact Data Entry'!L596,'DO NOT USE_Shared Picklist'!$P$3:$P$52,1,FALSE))),"Please select a value from the drop-down menu",IF('DO NOT USE_Contact Formulas'!A596,"OK",NA())))</f>
        <v>#N/A</v>
      </c>
      <c r="M596" s="46" t="e">
        <f>IF(AND('DO NOT USE_Contact Formulas'!A596,ISBLANK('Contact Data Entry'!M596)),"Zip is required",IF(ISBLANK('Contact Data Entry'!M596),NA(),"OK"))</f>
        <v>#N/A</v>
      </c>
      <c r="N596" s="46" t="e">
        <f>IF(AND(NOT(ISBLANK('Contact Data Entry'!N596)),ISNA(VLOOKUP('Contact Data Entry'!N596,'DO NOT USE_Shared Picklist'!$E$3:$E$10,1,FALSE))),"Please select a value from the drop-down menu",IF('DO NOT USE_Contact Formulas'!A596,"OK",NA()))</f>
        <v>#N/A</v>
      </c>
      <c r="O596" s="46" t="e">
        <f>IF(AND('DO NOT USE_Contact Formulas'!A596,ISBLANK('Contact Data Entry'!O596)),"Occupation/Job Title is required",IF(NOT(ISBLANK('Contact Data Entry'!O596)),"OK",NA()))</f>
        <v>#N/A</v>
      </c>
      <c r="P596" s="46" t="e">
        <f>IF('DO NOT USE_Contact Formulas'!A596,IF(ISBLANK('Contact Data Entry'!P596),"Last Date On Site is required","OK"),NA())</f>
        <v>#N/A</v>
      </c>
      <c r="Q596" s="46" t="e">
        <f>IF(AND('DO NOT USE_Contact Formulas'!A596,ISBLANK('Contact Data Entry'!Q596)),"Specific Place in the Location is required",IF(ISBLANK('Contact Data Entry'!Q596),NA(),"OK"))</f>
        <v>#N/A</v>
      </c>
      <c r="R596" s="46" t="e">
        <f>IF(LEN('Contact Data Entry'!R596)&gt;250,"Employer Name must be less than 250 characters",IF('DO NOT USE_Contact Formulas'!A596,"OK",NA()))</f>
        <v>#N/A</v>
      </c>
      <c r="S596" s="46" t="e">
        <f>IF(AND(NOT(ISBLANK('Contact Data Entry'!S596)),ISNA(VLOOKUP('Contact Data Entry'!S596,'DO NOT USE_Shared Picklist'!$V$3:$V$7,1,FALSE))),"Please select a value from the drop-down menu",IF('DO NOT USE_Contact Formulas'!A596,"OK",NA()))</f>
        <v>#N/A</v>
      </c>
      <c r="T596" s="46" t="e">
        <f>IF(LEN('Contact Data Entry'!T596)&gt;255,"Work Area/Department must be less than 255 characters",IF('DO NOT USE_Contact Formulas'!A596,"OK",NA()))</f>
        <v>#N/A</v>
      </c>
      <c r="U596" s="46" t="e">
        <f>IF(LEN('Contact Data Entry'!U596)&gt;255,"Work Shifts must be less than 255 characters",IF('DO NOT USE_Contact Formulas'!A596,"OK",NA()))</f>
        <v>#N/A</v>
      </c>
      <c r="V596" s="47" t="e">
        <f ca="1">IF('Contact Data Entry'!V596&gt;'DO NOT USE_Shared Picklist'!$C$3,"Last Exposure Date cannot be a future date",IF('DO NOT USE_Contact Formulas'!A596,IF(ISBLANK('Contact Data Entry'!V596),"Last Exposure Date is required","OK"),NA()))</f>
        <v>#N/A</v>
      </c>
      <c r="W596" s="46" t="e">
        <f>IF(AND(NOT(ISBLANK('Contact Data Entry'!W596)),ISNA(VLOOKUP('Contact Data Entry'!W596,'DO NOT USE_Shared Picklist'!$D$3:$D$5,1,FALSE))),"Please select a value from the drop-down menu",IF('DO NOT USE_Contact Formulas'!A596,"OK",NA()))</f>
        <v>#N/A</v>
      </c>
      <c r="X596" s="46"/>
      <c r="Y596" s="46" t="e">
        <f>IF(AND(NOT(ISBLANK('Contact Data Entry'!Y596)),ISNA(VLOOKUP('Contact Data Entry'!Y596,'DO NOT USE_Shared Picklist'!$G$3:$G$5,1,FALSE))),"Please select a value from the drop-down menu",IF('DO NOT USE_Contact Formulas'!A596,"OK",NA()))</f>
        <v>#N/A</v>
      </c>
      <c r="Z596" s="46"/>
      <c r="AA596" s="46" t="e">
        <f>IF(AND(NOT(ISBLANK('Contact Data Entry'!AA596)),ISNA(VLOOKUP('Contact Data Entry'!AA596,'DO NOT USE_Shared Picklist'!$H$3:$H$4,1,FALSE))),"Please select a value from the drop-down menu",IF('DO NOT USE_Contact Formulas'!A596,"OK",NA()))</f>
        <v>#N/A</v>
      </c>
      <c r="AB596" s="46" t="e">
        <f ca="1">IF('Contact Data Entry'!AB596&gt;'DO NOT USE_Shared Picklist'!$C$3,"Test Date cannot be a future date",IF('DO NOT USE_Contact Formulas'!A596,"OK",NA()))</f>
        <v>#N/A</v>
      </c>
      <c r="AC596" s="46" t="e">
        <f>IF(AND(NOT(ISBLANK('Contact Data Entry'!AC596)),ISNA(VLOOKUP('Contact Data Entry'!AC596,'DO NOT USE_Shared Picklist'!$R$3:$R$7,1,FALSE))),"Please select a value from the drop-down menu",IF('DO NOT USE_Contact Formulas'!A596,"OK",NA()))</f>
        <v>#N/A</v>
      </c>
      <c r="AD596" s="46" t="e">
        <f>IF(AND(NOT(ISBLANK('Contact Data Entry'!AD596)),ISNA(VLOOKUP('Contact Data Entry'!AD596,'DO NOT USE_Shared Picklist'!$Q$3:$Q$8,1,FALSE))),"Please select a value from the drop-down menu",IF('DO NOT USE_Contact Formulas'!A596,"OK",NA()))</f>
        <v>#N/A</v>
      </c>
    </row>
    <row r="597" spans="1:30" x14ac:dyDescent="0.25">
      <c r="A597" s="45" t="e">
        <f>IF('DO NOT USE_Contact Formulas'!A597,IF('DO NOT USE_Contact Formulas'!B597,"Not all required fields are completed","OK"),NA())</f>
        <v>#N/A</v>
      </c>
      <c r="B597" s="46" t="e">
        <f>IF(AND('DO NOT USE_Contact Formulas'!A597,ISBLANK('Contact Data Entry'!B597)),"First Name is required",IF(NOT(ISBLANK('Contact Data Entry'!B597)),"OK",NA()))</f>
        <v>#N/A</v>
      </c>
      <c r="C597" s="46" t="e">
        <f>IF(AND('DO NOT USE_Contact Formulas'!A597,ISBLANK('Contact Data Entry'!C597)),"Last Name is required",IF(NOT(ISBLANK('Contact Data Entry'!C597)),"OK",NA()))</f>
        <v>#N/A</v>
      </c>
      <c r="D597" s="46" t="e">
        <f>IF(AND('DO NOT USE_Contact Formulas'!A597,ISBLANK('Contact Data Entry'!D597)),"Birthdate is required",IF(NOT(ISBLANK('Contact Data Entry'!D597)),"OK",NA()))</f>
        <v>#N/A</v>
      </c>
      <c r="E597" s="46" t="e">
        <f>IF(AND(NOT(ISBLANK('Contact Data Entry'!E597)),ISNA(VLOOKUP('Contact Data Entry'!E597,'DO NOT USE_Shared Picklist'!$L$3:$L$81,1,FALSE))),"Please select a value from the drop-down menu",IF('DO NOT USE_Contact Formulas'!A597,"OK",NA()))</f>
        <v>#N/A</v>
      </c>
      <c r="F597" s="46" t="e">
        <f>IF(AND(NOT(ISBLANK('Contact Data Entry'!F597)),NOT(ISNUMBER(MATCH("*@*.?*",'Contact Data Entry'!F597,0)))),"Email must be in a valid format",IF('DO NOT USE_Contact Formulas'!A597,"OK",NA()))</f>
        <v>#N/A</v>
      </c>
      <c r="G597" s="46" t="e">
        <f>IF(AND('DO NOT USE_Contact Formulas'!A597,ISBLANK('Contact Data Entry'!G597)),"Mobile Phone is required",IF(NOT(ISBLANK('Contact Data Entry'!G597)),IF(AND(ISNUMBER(VALUE('Contact Data Entry'!G597)),LEFT('Contact Data Entry'!G597,1)&lt;&gt;"1",LEN('Contact Data Entry'!G597)=10),"OK","Phone number must be valid format"),NA()))</f>
        <v>#N/A</v>
      </c>
      <c r="H597" s="46" t="e">
        <f>IF(NOT(ISBLANK('Contact Data Entry'!H597)),IF(AND(ISNUMBER('Contact Data Entry'!H597),LEFT('Contact Data Entry'!H597,1)&lt;&gt;"1",LEN('Contact Data Entry'!H597)=10),"OK","Phone number must be valid format"),IF('DO NOT USE_Contact Formulas'!A597,"OK",NA()))</f>
        <v>#N/A</v>
      </c>
      <c r="I597" s="46" t="e">
        <f>IF(AND(NOT(ISBLANK('Contact Data Entry'!I597)),ISNA(VLOOKUP('Contact Data Entry'!I597,'DO NOT USE_Shared Picklist'!$N$3:$N$63,1,FALSE))),"Please select a value from the drop-down menu",IF('DO NOT USE_Contact Formulas'!A597,"OK",NA()))</f>
        <v>#N/A</v>
      </c>
      <c r="J597" s="46" t="e">
        <f>IF(AND('DO NOT USE_Contact Formulas'!A597,ISBLANK('Contact Data Entry'!J597)),"Home Street Address is required",IF(LEN('Contact Data Entry'!J597)&gt;255,"Home Street Address must be less than 255 characters",IF('DO NOT USE_Contact Formulas'!A597,"OK",NA())))</f>
        <v>#N/A</v>
      </c>
      <c r="K597" s="46" t="e">
        <f>IF(AND('DO NOT USE_Contact Formulas'!A597,ISBLANK('Contact Data Entry'!K597)),"City is required",IF(LEN('Contact Data Entry'!K597)&gt;40,"City must be less than 40 characters",IF('DO NOT USE_Contact Formulas'!A597,"OK",NA())))</f>
        <v>#N/A</v>
      </c>
      <c r="L597" s="46" t="e">
        <f>IF(AND('DO NOT USE_Contact Formulas'!A597,ISBLANK('Contact Data Entry'!L597)),"State is required",IF(AND(NOT(ISBLANK('Contact Data Entry'!L597)),ISNA(VLOOKUP('Contact Data Entry'!L597,'DO NOT USE_Shared Picklist'!$P$3:$P$52,1,FALSE))),"Please select a value from the drop-down menu",IF('DO NOT USE_Contact Formulas'!A597,"OK",NA())))</f>
        <v>#N/A</v>
      </c>
      <c r="M597" s="46" t="e">
        <f>IF(AND('DO NOT USE_Contact Formulas'!A597,ISBLANK('Contact Data Entry'!M597)),"Zip is required",IF(ISBLANK('Contact Data Entry'!M597),NA(),"OK"))</f>
        <v>#N/A</v>
      </c>
      <c r="N597" s="46" t="e">
        <f>IF(AND(NOT(ISBLANK('Contact Data Entry'!N597)),ISNA(VLOOKUP('Contact Data Entry'!N597,'DO NOT USE_Shared Picklist'!$E$3:$E$10,1,FALSE))),"Please select a value from the drop-down menu",IF('DO NOT USE_Contact Formulas'!A597,"OK",NA()))</f>
        <v>#N/A</v>
      </c>
      <c r="O597" s="46" t="e">
        <f>IF(AND('DO NOT USE_Contact Formulas'!A597,ISBLANK('Contact Data Entry'!O597)),"Occupation/Job Title is required",IF(NOT(ISBLANK('Contact Data Entry'!O597)),"OK",NA()))</f>
        <v>#N/A</v>
      </c>
      <c r="P597" s="46" t="e">
        <f>IF('DO NOT USE_Contact Formulas'!A597,IF(ISBLANK('Contact Data Entry'!P597),"Last Date On Site is required","OK"),NA())</f>
        <v>#N/A</v>
      </c>
      <c r="Q597" s="46" t="e">
        <f>IF(AND('DO NOT USE_Contact Formulas'!A597,ISBLANK('Contact Data Entry'!Q597)),"Specific Place in the Location is required",IF(ISBLANK('Contact Data Entry'!Q597),NA(),"OK"))</f>
        <v>#N/A</v>
      </c>
      <c r="R597" s="46" t="e">
        <f>IF(LEN('Contact Data Entry'!R597)&gt;250,"Employer Name must be less than 250 characters",IF('DO NOT USE_Contact Formulas'!A597,"OK",NA()))</f>
        <v>#N/A</v>
      </c>
      <c r="S597" s="46" t="e">
        <f>IF(AND(NOT(ISBLANK('Contact Data Entry'!S597)),ISNA(VLOOKUP('Contact Data Entry'!S597,'DO NOT USE_Shared Picklist'!$V$3:$V$7,1,FALSE))),"Please select a value from the drop-down menu",IF('DO NOT USE_Contact Formulas'!A597,"OK",NA()))</f>
        <v>#N/A</v>
      </c>
      <c r="T597" s="46" t="e">
        <f>IF(LEN('Contact Data Entry'!T597)&gt;255,"Work Area/Department must be less than 255 characters",IF('DO NOT USE_Contact Formulas'!A597,"OK",NA()))</f>
        <v>#N/A</v>
      </c>
      <c r="U597" s="46" t="e">
        <f>IF(LEN('Contact Data Entry'!U597)&gt;255,"Work Shifts must be less than 255 characters",IF('DO NOT USE_Contact Formulas'!A597,"OK",NA()))</f>
        <v>#N/A</v>
      </c>
      <c r="V597" s="47" t="e">
        <f ca="1">IF('Contact Data Entry'!V597&gt;'DO NOT USE_Shared Picklist'!$C$3,"Last Exposure Date cannot be a future date",IF('DO NOT USE_Contact Formulas'!A597,IF(ISBLANK('Contact Data Entry'!V597),"Last Exposure Date is required","OK"),NA()))</f>
        <v>#N/A</v>
      </c>
      <c r="W597" s="46" t="e">
        <f>IF(AND(NOT(ISBLANK('Contact Data Entry'!W597)),ISNA(VLOOKUP('Contact Data Entry'!W597,'DO NOT USE_Shared Picklist'!$D$3:$D$5,1,FALSE))),"Please select a value from the drop-down menu",IF('DO NOT USE_Contact Formulas'!A597,"OK",NA()))</f>
        <v>#N/A</v>
      </c>
      <c r="X597" s="46"/>
      <c r="Y597" s="46" t="e">
        <f>IF(AND(NOT(ISBLANK('Contact Data Entry'!Y597)),ISNA(VLOOKUP('Contact Data Entry'!Y597,'DO NOT USE_Shared Picklist'!$G$3:$G$5,1,FALSE))),"Please select a value from the drop-down menu",IF('DO NOT USE_Contact Formulas'!A597,"OK",NA()))</f>
        <v>#N/A</v>
      </c>
      <c r="Z597" s="46"/>
      <c r="AA597" s="46" t="e">
        <f>IF(AND(NOT(ISBLANK('Contact Data Entry'!AA597)),ISNA(VLOOKUP('Contact Data Entry'!AA597,'DO NOT USE_Shared Picklist'!$H$3:$H$4,1,FALSE))),"Please select a value from the drop-down menu",IF('DO NOT USE_Contact Formulas'!A597,"OK",NA()))</f>
        <v>#N/A</v>
      </c>
      <c r="AB597" s="46" t="e">
        <f ca="1">IF('Contact Data Entry'!AB597&gt;'DO NOT USE_Shared Picklist'!$C$3,"Test Date cannot be a future date",IF('DO NOT USE_Contact Formulas'!A597,"OK",NA()))</f>
        <v>#N/A</v>
      </c>
      <c r="AC597" s="46" t="e">
        <f>IF(AND(NOT(ISBLANK('Contact Data Entry'!AC597)),ISNA(VLOOKUP('Contact Data Entry'!AC597,'DO NOT USE_Shared Picklist'!$R$3:$R$7,1,FALSE))),"Please select a value from the drop-down menu",IF('DO NOT USE_Contact Formulas'!A597,"OK",NA()))</f>
        <v>#N/A</v>
      </c>
      <c r="AD597" s="46" t="e">
        <f>IF(AND(NOT(ISBLANK('Contact Data Entry'!AD597)),ISNA(VLOOKUP('Contact Data Entry'!AD597,'DO NOT USE_Shared Picklist'!$Q$3:$Q$8,1,FALSE))),"Please select a value from the drop-down menu",IF('DO NOT USE_Contact Formulas'!A597,"OK",NA()))</f>
        <v>#N/A</v>
      </c>
    </row>
    <row r="598" spans="1:30" x14ac:dyDescent="0.25">
      <c r="A598" s="45" t="e">
        <f>IF('DO NOT USE_Contact Formulas'!A598,IF('DO NOT USE_Contact Formulas'!B598,"Not all required fields are completed","OK"),NA())</f>
        <v>#N/A</v>
      </c>
      <c r="B598" s="46" t="e">
        <f>IF(AND('DO NOT USE_Contact Formulas'!A598,ISBLANK('Contact Data Entry'!B598)),"First Name is required",IF(NOT(ISBLANK('Contact Data Entry'!B598)),"OK",NA()))</f>
        <v>#N/A</v>
      </c>
      <c r="C598" s="46" t="e">
        <f>IF(AND('DO NOT USE_Contact Formulas'!A598,ISBLANK('Contact Data Entry'!C598)),"Last Name is required",IF(NOT(ISBLANK('Contact Data Entry'!C598)),"OK",NA()))</f>
        <v>#N/A</v>
      </c>
      <c r="D598" s="46" t="e">
        <f>IF(AND('DO NOT USE_Contact Formulas'!A598,ISBLANK('Contact Data Entry'!D598)),"Birthdate is required",IF(NOT(ISBLANK('Contact Data Entry'!D598)),"OK",NA()))</f>
        <v>#N/A</v>
      </c>
      <c r="E598" s="46" t="e">
        <f>IF(AND(NOT(ISBLANK('Contact Data Entry'!E598)),ISNA(VLOOKUP('Contact Data Entry'!E598,'DO NOT USE_Shared Picklist'!$L$3:$L$81,1,FALSE))),"Please select a value from the drop-down menu",IF('DO NOT USE_Contact Formulas'!A598,"OK",NA()))</f>
        <v>#N/A</v>
      </c>
      <c r="F598" s="46" t="e">
        <f>IF(AND(NOT(ISBLANK('Contact Data Entry'!F598)),NOT(ISNUMBER(MATCH("*@*.?*",'Contact Data Entry'!F598,0)))),"Email must be in a valid format",IF('DO NOT USE_Contact Formulas'!A598,"OK",NA()))</f>
        <v>#N/A</v>
      </c>
      <c r="G598" s="46" t="e">
        <f>IF(AND('DO NOT USE_Contact Formulas'!A598,ISBLANK('Contact Data Entry'!G598)),"Mobile Phone is required",IF(NOT(ISBLANK('Contact Data Entry'!G598)),IF(AND(ISNUMBER(VALUE('Contact Data Entry'!G598)),LEFT('Contact Data Entry'!G598,1)&lt;&gt;"1",LEN('Contact Data Entry'!G598)=10),"OK","Phone number must be valid format"),NA()))</f>
        <v>#N/A</v>
      </c>
      <c r="H598" s="46" t="e">
        <f>IF(NOT(ISBLANK('Contact Data Entry'!H598)),IF(AND(ISNUMBER('Contact Data Entry'!H598),LEFT('Contact Data Entry'!H598,1)&lt;&gt;"1",LEN('Contact Data Entry'!H598)=10),"OK","Phone number must be valid format"),IF('DO NOT USE_Contact Formulas'!A598,"OK",NA()))</f>
        <v>#N/A</v>
      </c>
      <c r="I598" s="46" t="e">
        <f>IF(AND(NOT(ISBLANK('Contact Data Entry'!I598)),ISNA(VLOOKUP('Contact Data Entry'!I598,'DO NOT USE_Shared Picklist'!$N$3:$N$63,1,FALSE))),"Please select a value from the drop-down menu",IF('DO NOT USE_Contact Formulas'!A598,"OK",NA()))</f>
        <v>#N/A</v>
      </c>
      <c r="J598" s="46" t="e">
        <f>IF(AND('DO NOT USE_Contact Formulas'!A598,ISBLANK('Contact Data Entry'!J598)),"Home Street Address is required",IF(LEN('Contact Data Entry'!J598)&gt;255,"Home Street Address must be less than 255 characters",IF('DO NOT USE_Contact Formulas'!A598,"OK",NA())))</f>
        <v>#N/A</v>
      </c>
      <c r="K598" s="46" t="e">
        <f>IF(AND('DO NOT USE_Contact Formulas'!A598,ISBLANK('Contact Data Entry'!K598)),"City is required",IF(LEN('Contact Data Entry'!K598)&gt;40,"City must be less than 40 characters",IF('DO NOT USE_Contact Formulas'!A598,"OK",NA())))</f>
        <v>#N/A</v>
      </c>
      <c r="L598" s="46" t="e">
        <f>IF(AND('DO NOT USE_Contact Formulas'!A598,ISBLANK('Contact Data Entry'!L598)),"State is required",IF(AND(NOT(ISBLANK('Contact Data Entry'!L598)),ISNA(VLOOKUP('Contact Data Entry'!L598,'DO NOT USE_Shared Picklist'!$P$3:$P$52,1,FALSE))),"Please select a value from the drop-down menu",IF('DO NOT USE_Contact Formulas'!A598,"OK",NA())))</f>
        <v>#N/A</v>
      </c>
      <c r="M598" s="46" t="e">
        <f>IF(AND('DO NOT USE_Contact Formulas'!A598,ISBLANK('Contact Data Entry'!M598)),"Zip is required",IF(ISBLANK('Contact Data Entry'!M598),NA(),"OK"))</f>
        <v>#N/A</v>
      </c>
      <c r="N598" s="46" t="e">
        <f>IF(AND(NOT(ISBLANK('Contact Data Entry'!N598)),ISNA(VLOOKUP('Contact Data Entry'!N598,'DO NOT USE_Shared Picklist'!$E$3:$E$10,1,FALSE))),"Please select a value from the drop-down menu",IF('DO NOT USE_Contact Formulas'!A598,"OK",NA()))</f>
        <v>#N/A</v>
      </c>
      <c r="O598" s="46" t="e">
        <f>IF(AND('DO NOT USE_Contact Formulas'!A598,ISBLANK('Contact Data Entry'!O598)),"Occupation/Job Title is required",IF(NOT(ISBLANK('Contact Data Entry'!O598)),"OK",NA()))</f>
        <v>#N/A</v>
      </c>
      <c r="P598" s="46" t="e">
        <f>IF('DO NOT USE_Contact Formulas'!A598,IF(ISBLANK('Contact Data Entry'!P598),"Last Date On Site is required","OK"),NA())</f>
        <v>#N/A</v>
      </c>
      <c r="Q598" s="46" t="e">
        <f>IF(AND('DO NOT USE_Contact Formulas'!A598,ISBLANK('Contact Data Entry'!Q598)),"Specific Place in the Location is required",IF(ISBLANK('Contact Data Entry'!Q598),NA(),"OK"))</f>
        <v>#N/A</v>
      </c>
      <c r="R598" s="46" t="e">
        <f>IF(LEN('Contact Data Entry'!R598)&gt;250,"Employer Name must be less than 250 characters",IF('DO NOT USE_Contact Formulas'!A598,"OK",NA()))</f>
        <v>#N/A</v>
      </c>
      <c r="S598" s="46" t="e">
        <f>IF(AND(NOT(ISBLANK('Contact Data Entry'!S598)),ISNA(VLOOKUP('Contact Data Entry'!S598,'DO NOT USE_Shared Picklist'!$V$3:$V$7,1,FALSE))),"Please select a value from the drop-down menu",IF('DO NOT USE_Contact Formulas'!A598,"OK",NA()))</f>
        <v>#N/A</v>
      </c>
      <c r="T598" s="46" t="e">
        <f>IF(LEN('Contact Data Entry'!T598)&gt;255,"Work Area/Department must be less than 255 characters",IF('DO NOT USE_Contact Formulas'!A598,"OK",NA()))</f>
        <v>#N/A</v>
      </c>
      <c r="U598" s="46" t="e">
        <f>IF(LEN('Contact Data Entry'!U598)&gt;255,"Work Shifts must be less than 255 characters",IF('DO NOT USE_Contact Formulas'!A598,"OK",NA()))</f>
        <v>#N/A</v>
      </c>
      <c r="V598" s="47" t="e">
        <f ca="1">IF('Contact Data Entry'!V598&gt;'DO NOT USE_Shared Picklist'!$C$3,"Last Exposure Date cannot be a future date",IF('DO NOT USE_Contact Formulas'!A598,IF(ISBLANK('Contact Data Entry'!V598),"Last Exposure Date is required","OK"),NA()))</f>
        <v>#N/A</v>
      </c>
      <c r="W598" s="46" t="e">
        <f>IF(AND(NOT(ISBLANK('Contact Data Entry'!W598)),ISNA(VLOOKUP('Contact Data Entry'!W598,'DO NOT USE_Shared Picklist'!$D$3:$D$5,1,FALSE))),"Please select a value from the drop-down menu",IF('DO NOT USE_Contact Formulas'!A598,"OK",NA()))</f>
        <v>#N/A</v>
      </c>
      <c r="X598" s="46"/>
      <c r="Y598" s="46" t="e">
        <f>IF(AND(NOT(ISBLANK('Contact Data Entry'!Y598)),ISNA(VLOOKUP('Contact Data Entry'!Y598,'DO NOT USE_Shared Picklist'!$G$3:$G$5,1,FALSE))),"Please select a value from the drop-down menu",IF('DO NOT USE_Contact Formulas'!A598,"OK",NA()))</f>
        <v>#N/A</v>
      </c>
      <c r="Z598" s="46"/>
      <c r="AA598" s="46" t="e">
        <f>IF(AND(NOT(ISBLANK('Contact Data Entry'!AA598)),ISNA(VLOOKUP('Contact Data Entry'!AA598,'DO NOT USE_Shared Picklist'!$H$3:$H$4,1,FALSE))),"Please select a value from the drop-down menu",IF('DO NOT USE_Contact Formulas'!A598,"OK",NA()))</f>
        <v>#N/A</v>
      </c>
      <c r="AB598" s="46" t="e">
        <f ca="1">IF('Contact Data Entry'!AB598&gt;'DO NOT USE_Shared Picklist'!$C$3,"Test Date cannot be a future date",IF('DO NOT USE_Contact Formulas'!A598,"OK",NA()))</f>
        <v>#N/A</v>
      </c>
      <c r="AC598" s="46" t="e">
        <f>IF(AND(NOT(ISBLANK('Contact Data Entry'!AC598)),ISNA(VLOOKUP('Contact Data Entry'!AC598,'DO NOT USE_Shared Picklist'!$R$3:$R$7,1,FALSE))),"Please select a value from the drop-down menu",IF('DO NOT USE_Contact Formulas'!A598,"OK",NA()))</f>
        <v>#N/A</v>
      </c>
      <c r="AD598" s="46" t="e">
        <f>IF(AND(NOT(ISBLANK('Contact Data Entry'!AD598)),ISNA(VLOOKUP('Contact Data Entry'!AD598,'DO NOT USE_Shared Picklist'!$Q$3:$Q$8,1,FALSE))),"Please select a value from the drop-down menu",IF('DO NOT USE_Contact Formulas'!A598,"OK",NA()))</f>
        <v>#N/A</v>
      </c>
    </row>
    <row r="599" spans="1:30" x14ac:dyDescent="0.25">
      <c r="A599" s="45" t="e">
        <f>IF('DO NOT USE_Contact Formulas'!A599,IF('DO NOT USE_Contact Formulas'!B599,"Not all required fields are completed","OK"),NA())</f>
        <v>#N/A</v>
      </c>
      <c r="B599" s="46" t="e">
        <f>IF(AND('DO NOT USE_Contact Formulas'!A599,ISBLANK('Contact Data Entry'!B599)),"First Name is required",IF(NOT(ISBLANK('Contact Data Entry'!B599)),"OK",NA()))</f>
        <v>#N/A</v>
      </c>
      <c r="C599" s="46" t="e">
        <f>IF(AND('DO NOT USE_Contact Formulas'!A599,ISBLANK('Contact Data Entry'!C599)),"Last Name is required",IF(NOT(ISBLANK('Contact Data Entry'!C599)),"OK",NA()))</f>
        <v>#N/A</v>
      </c>
      <c r="D599" s="46" t="e">
        <f>IF(AND('DO NOT USE_Contact Formulas'!A599,ISBLANK('Contact Data Entry'!D599)),"Birthdate is required",IF(NOT(ISBLANK('Contact Data Entry'!D599)),"OK",NA()))</f>
        <v>#N/A</v>
      </c>
      <c r="E599" s="46" t="e">
        <f>IF(AND(NOT(ISBLANK('Contact Data Entry'!E599)),ISNA(VLOOKUP('Contact Data Entry'!E599,'DO NOT USE_Shared Picklist'!$L$3:$L$81,1,FALSE))),"Please select a value from the drop-down menu",IF('DO NOT USE_Contact Formulas'!A599,"OK",NA()))</f>
        <v>#N/A</v>
      </c>
      <c r="F599" s="46" t="e">
        <f>IF(AND(NOT(ISBLANK('Contact Data Entry'!F599)),NOT(ISNUMBER(MATCH("*@*.?*",'Contact Data Entry'!F599,0)))),"Email must be in a valid format",IF('DO NOT USE_Contact Formulas'!A599,"OK",NA()))</f>
        <v>#N/A</v>
      </c>
      <c r="G599" s="46" t="e">
        <f>IF(AND('DO NOT USE_Contact Formulas'!A599,ISBLANK('Contact Data Entry'!G599)),"Mobile Phone is required",IF(NOT(ISBLANK('Contact Data Entry'!G599)),IF(AND(ISNUMBER(VALUE('Contact Data Entry'!G599)),LEFT('Contact Data Entry'!G599,1)&lt;&gt;"1",LEN('Contact Data Entry'!G599)=10),"OK","Phone number must be valid format"),NA()))</f>
        <v>#N/A</v>
      </c>
      <c r="H599" s="46" t="e">
        <f>IF(NOT(ISBLANK('Contact Data Entry'!H599)),IF(AND(ISNUMBER('Contact Data Entry'!H599),LEFT('Contact Data Entry'!H599,1)&lt;&gt;"1",LEN('Contact Data Entry'!H599)=10),"OK","Phone number must be valid format"),IF('DO NOT USE_Contact Formulas'!A599,"OK",NA()))</f>
        <v>#N/A</v>
      </c>
      <c r="I599" s="46" t="e">
        <f>IF(AND(NOT(ISBLANK('Contact Data Entry'!I599)),ISNA(VLOOKUP('Contact Data Entry'!I599,'DO NOT USE_Shared Picklist'!$N$3:$N$63,1,FALSE))),"Please select a value from the drop-down menu",IF('DO NOT USE_Contact Formulas'!A599,"OK",NA()))</f>
        <v>#N/A</v>
      </c>
      <c r="J599" s="46" t="e">
        <f>IF(AND('DO NOT USE_Contact Formulas'!A599,ISBLANK('Contact Data Entry'!J599)),"Home Street Address is required",IF(LEN('Contact Data Entry'!J599)&gt;255,"Home Street Address must be less than 255 characters",IF('DO NOT USE_Contact Formulas'!A599,"OK",NA())))</f>
        <v>#N/A</v>
      </c>
      <c r="K599" s="46" t="e">
        <f>IF(AND('DO NOT USE_Contact Formulas'!A599,ISBLANK('Contact Data Entry'!K599)),"City is required",IF(LEN('Contact Data Entry'!K599)&gt;40,"City must be less than 40 characters",IF('DO NOT USE_Contact Formulas'!A599,"OK",NA())))</f>
        <v>#N/A</v>
      </c>
      <c r="L599" s="46" t="e">
        <f>IF(AND('DO NOT USE_Contact Formulas'!A599,ISBLANK('Contact Data Entry'!L599)),"State is required",IF(AND(NOT(ISBLANK('Contact Data Entry'!L599)),ISNA(VLOOKUP('Contact Data Entry'!L599,'DO NOT USE_Shared Picklist'!$P$3:$P$52,1,FALSE))),"Please select a value from the drop-down menu",IF('DO NOT USE_Contact Formulas'!A599,"OK",NA())))</f>
        <v>#N/A</v>
      </c>
      <c r="M599" s="46" t="e">
        <f>IF(AND('DO NOT USE_Contact Formulas'!A599,ISBLANK('Contact Data Entry'!M599)),"Zip is required",IF(ISBLANK('Contact Data Entry'!M599),NA(),"OK"))</f>
        <v>#N/A</v>
      </c>
      <c r="N599" s="46" t="e">
        <f>IF(AND(NOT(ISBLANK('Contact Data Entry'!N599)),ISNA(VLOOKUP('Contact Data Entry'!N599,'DO NOT USE_Shared Picklist'!$E$3:$E$10,1,FALSE))),"Please select a value from the drop-down menu",IF('DO NOT USE_Contact Formulas'!A599,"OK",NA()))</f>
        <v>#N/A</v>
      </c>
      <c r="O599" s="46" t="e">
        <f>IF(AND('DO NOT USE_Contact Formulas'!A599,ISBLANK('Contact Data Entry'!O599)),"Occupation/Job Title is required",IF(NOT(ISBLANK('Contact Data Entry'!O599)),"OK",NA()))</f>
        <v>#N/A</v>
      </c>
      <c r="P599" s="46" t="e">
        <f>IF('DO NOT USE_Contact Formulas'!A599,IF(ISBLANK('Contact Data Entry'!P599),"Last Date On Site is required","OK"),NA())</f>
        <v>#N/A</v>
      </c>
      <c r="Q599" s="46" t="e">
        <f>IF(AND('DO NOT USE_Contact Formulas'!A599,ISBLANK('Contact Data Entry'!Q599)),"Specific Place in the Location is required",IF(ISBLANK('Contact Data Entry'!Q599),NA(),"OK"))</f>
        <v>#N/A</v>
      </c>
      <c r="R599" s="46" t="e">
        <f>IF(LEN('Contact Data Entry'!R599)&gt;250,"Employer Name must be less than 250 characters",IF('DO NOT USE_Contact Formulas'!A599,"OK",NA()))</f>
        <v>#N/A</v>
      </c>
      <c r="S599" s="46" t="e">
        <f>IF(AND(NOT(ISBLANK('Contact Data Entry'!S599)),ISNA(VLOOKUP('Contact Data Entry'!S599,'DO NOT USE_Shared Picklist'!$V$3:$V$7,1,FALSE))),"Please select a value from the drop-down menu",IF('DO NOT USE_Contact Formulas'!A599,"OK",NA()))</f>
        <v>#N/A</v>
      </c>
      <c r="T599" s="46" t="e">
        <f>IF(LEN('Contact Data Entry'!T599)&gt;255,"Work Area/Department must be less than 255 characters",IF('DO NOT USE_Contact Formulas'!A599,"OK",NA()))</f>
        <v>#N/A</v>
      </c>
      <c r="U599" s="46" t="e">
        <f>IF(LEN('Contact Data Entry'!U599)&gt;255,"Work Shifts must be less than 255 characters",IF('DO NOT USE_Contact Formulas'!A599,"OK",NA()))</f>
        <v>#N/A</v>
      </c>
      <c r="V599" s="47" t="e">
        <f ca="1">IF('Contact Data Entry'!V599&gt;'DO NOT USE_Shared Picklist'!$C$3,"Last Exposure Date cannot be a future date",IF('DO NOT USE_Contact Formulas'!A599,IF(ISBLANK('Contact Data Entry'!V599),"Last Exposure Date is required","OK"),NA()))</f>
        <v>#N/A</v>
      </c>
      <c r="W599" s="46" t="e">
        <f>IF(AND(NOT(ISBLANK('Contact Data Entry'!W599)),ISNA(VLOOKUP('Contact Data Entry'!W599,'DO NOT USE_Shared Picklist'!$D$3:$D$5,1,FALSE))),"Please select a value from the drop-down menu",IF('DO NOT USE_Contact Formulas'!A599,"OK",NA()))</f>
        <v>#N/A</v>
      </c>
      <c r="X599" s="46"/>
      <c r="Y599" s="46" t="e">
        <f>IF(AND(NOT(ISBLANK('Contact Data Entry'!Y599)),ISNA(VLOOKUP('Contact Data Entry'!Y599,'DO NOT USE_Shared Picklist'!$G$3:$G$5,1,FALSE))),"Please select a value from the drop-down menu",IF('DO NOT USE_Contact Formulas'!A599,"OK",NA()))</f>
        <v>#N/A</v>
      </c>
      <c r="Z599" s="46"/>
      <c r="AA599" s="46" t="e">
        <f>IF(AND(NOT(ISBLANK('Contact Data Entry'!AA599)),ISNA(VLOOKUP('Contact Data Entry'!AA599,'DO NOT USE_Shared Picklist'!$H$3:$H$4,1,FALSE))),"Please select a value from the drop-down menu",IF('DO NOT USE_Contact Formulas'!A599,"OK",NA()))</f>
        <v>#N/A</v>
      </c>
      <c r="AB599" s="46" t="e">
        <f ca="1">IF('Contact Data Entry'!AB599&gt;'DO NOT USE_Shared Picklist'!$C$3,"Test Date cannot be a future date",IF('DO NOT USE_Contact Formulas'!A599,"OK",NA()))</f>
        <v>#N/A</v>
      </c>
      <c r="AC599" s="46" t="e">
        <f>IF(AND(NOT(ISBLANK('Contact Data Entry'!AC599)),ISNA(VLOOKUP('Contact Data Entry'!AC599,'DO NOT USE_Shared Picklist'!$R$3:$R$7,1,FALSE))),"Please select a value from the drop-down menu",IF('DO NOT USE_Contact Formulas'!A599,"OK",NA()))</f>
        <v>#N/A</v>
      </c>
      <c r="AD599" s="46" t="e">
        <f>IF(AND(NOT(ISBLANK('Contact Data Entry'!AD599)),ISNA(VLOOKUP('Contact Data Entry'!AD599,'DO NOT USE_Shared Picklist'!$Q$3:$Q$8,1,FALSE))),"Please select a value from the drop-down menu",IF('DO NOT USE_Contact Formulas'!A599,"OK",NA()))</f>
        <v>#N/A</v>
      </c>
    </row>
    <row r="600" spans="1:30" x14ac:dyDescent="0.25">
      <c r="A600" s="45" t="e">
        <f>IF('DO NOT USE_Contact Formulas'!A600,IF('DO NOT USE_Contact Formulas'!B600,"Not all required fields are completed","OK"),NA())</f>
        <v>#N/A</v>
      </c>
      <c r="B600" s="46" t="e">
        <f>IF(AND('DO NOT USE_Contact Formulas'!A600,ISBLANK('Contact Data Entry'!B600)),"First Name is required",IF(NOT(ISBLANK('Contact Data Entry'!B600)),"OK",NA()))</f>
        <v>#N/A</v>
      </c>
      <c r="C600" s="46" t="e">
        <f>IF(AND('DO NOT USE_Contact Formulas'!A600,ISBLANK('Contact Data Entry'!C600)),"Last Name is required",IF(NOT(ISBLANK('Contact Data Entry'!C600)),"OK",NA()))</f>
        <v>#N/A</v>
      </c>
      <c r="D600" s="46" t="e">
        <f>IF(AND('DO NOT USE_Contact Formulas'!A600,ISBLANK('Contact Data Entry'!D600)),"Birthdate is required",IF(NOT(ISBLANK('Contact Data Entry'!D600)),"OK",NA()))</f>
        <v>#N/A</v>
      </c>
      <c r="E600" s="46" t="e">
        <f>IF(AND(NOT(ISBLANK('Contact Data Entry'!E600)),ISNA(VLOOKUP('Contact Data Entry'!E600,'DO NOT USE_Shared Picklist'!$L$3:$L$81,1,FALSE))),"Please select a value from the drop-down menu",IF('DO NOT USE_Contact Formulas'!A600,"OK",NA()))</f>
        <v>#N/A</v>
      </c>
      <c r="F600" s="46" t="e">
        <f>IF(AND(NOT(ISBLANK('Contact Data Entry'!F600)),NOT(ISNUMBER(MATCH("*@*.?*",'Contact Data Entry'!F600,0)))),"Email must be in a valid format",IF('DO NOT USE_Contact Formulas'!A600,"OK",NA()))</f>
        <v>#N/A</v>
      </c>
      <c r="G600" s="46" t="e">
        <f>IF(AND('DO NOT USE_Contact Formulas'!A600,ISBLANK('Contact Data Entry'!G600)),"Mobile Phone is required",IF(NOT(ISBLANK('Contact Data Entry'!G600)),IF(AND(ISNUMBER(VALUE('Contact Data Entry'!G600)),LEFT('Contact Data Entry'!G600,1)&lt;&gt;"1",LEN('Contact Data Entry'!G600)=10),"OK","Phone number must be valid format"),NA()))</f>
        <v>#N/A</v>
      </c>
      <c r="H600" s="46" t="e">
        <f>IF(NOT(ISBLANK('Contact Data Entry'!H600)),IF(AND(ISNUMBER('Contact Data Entry'!H600),LEFT('Contact Data Entry'!H600,1)&lt;&gt;"1",LEN('Contact Data Entry'!H600)=10),"OK","Phone number must be valid format"),IF('DO NOT USE_Contact Formulas'!A600,"OK",NA()))</f>
        <v>#N/A</v>
      </c>
      <c r="I600" s="46" t="e">
        <f>IF(AND(NOT(ISBLANK('Contact Data Entry'!I600)),ISNA(VLOOKUP('Contact Data Entry'!I600,'DO NOT USE_Shared Picklist'!$N$3:$N$63,1,FALSE))),"Please select a value from the drop-down menu",IF('DO NOT USE_Contact Formulas'!A600,"OK",NA()))</f>
        <v>#N/A</v>
      </c>
      <c r="J600" s="46" t="e">
        <f>IF(AND('DO NOT USE_Contact Formulas'!A600,ISBLANK('Contact Data Entry'!J600)),"Home Street Address is required",IF(LEN('Contact Data Entry'!J600)&gt;255,"Home Street Address must be less than 255 characters",IF('DO NOT USE_Contact Formulas'!A600,"OK",NA())))</f>
        <v>#N/A</v>
      </c>
      <c r="K600" s="46" t="e">
        <f>IF(AND('DO NOT USE_Contact Formulas'!A600,ISBLANK('Contact Data Entry'!K600)),"City is required",IF(LEN('Contact Data Entry'!K600)&gt;40,"City must be less than 40 characters",IF('DO NOT USE_Contact Formulas'!A600,"OK",NA())))</f>
        <v>#N/A</v>
      </c>
      <c r="L600" s="46" t="e">
        <f>IF(AND('DO NOT USE_Contact Formulas'!A600,ISBLANK('Contact Data Entry'!L600)),"State is required",IF(AND(NOT(ISBLANK('Contact Data Entry'!L600)),ISNA(VLOOKUP('Contact Data Entry'!L600,'DO NOT USE_Shared Picklist'!$P$3:$P$52,1,FALSE))),"Please select a value from the drop-down menu",IF('DO NOT USE_Contact Formulas'!A600,"OK",NA())))</f>
        <v>#N/A</v>
      </c>
      <c r="M600" s="46" t="e">
        <f>IF(AND('DO NOT USE_Contact Formulas'!A600,ISBLANK('Contact Data Entry'!M600)),"Zip is required",IF(ISBLANK('Contact Data Entry'!M600),NA(),"OK"))</f>
        <v>#N/A</v>
      </c>
      <c r="N600" s="46" t="e">
        <f>IF(AND(NOT(ISBLANK('Contact Data Entry'!N600)),ISNA(VLOOKUP('Contact Data Entry'!N600,'DO NOT USE_Shared Picklist'!$E$3:$E$10,1,FALSE))),"Please select a value from the drop-down menu",IF('DO NOT USE_Contact Formulas'!A600,"OK",NA()))</f>
        <v>#N/A</v>
      </c>
      <c r="O600" s="46" t="e">
        <f>IF(AND('DO NOT USE_Contact Formulas'!A600,ISBLANK('Contact Data Entry'!O600)),"Occupation/Job Title is required",IF(NOT(ISBLANK('Contact Data Entry'!O600)),"OK",NA()))</f>
        <v>#N/A</v>
      </c>
      <c r="P600" s="46" t="e">
        <f>IF('DO NOT USE_Contact Formulas'!A600,IF(ISBLANK('Contact Data Entry'!P600),"Last Date On Site is required","OK"),NA())</f>
        <v>#N/A</v>
      </c>
      <c r="Q600" s="46" t="e">
        <f>IF(AND('DO NOT USE_Contact Formulas'!A600,ISBLANK('Contact Data Entry'!Q600)),"Specific Place in the Location is required",IF(ISBLANK('Contact Data Entry'!Q600),NA(),"OK"))</f>
        <v>#N/A</v>
      </c>
      <c r="R600" s="46" t="e">
        <f>IF(LEN('Contact Data Entry'!R600)&gt;250,"Employer Name must be less than 250 characters",IF('DO NOT USE_Contact Formulas'!A600,"OK",NA()))</f>
        <v>#N/A</v>
      </c>
      <c r="S600" s="46" t="e">
        <f>IF(AND(NOT(ISBLANK('Contact Data Entry'!S600)),ISNA(VLOOKUP('Contact Data Entry'!S600,'DO NOT USE_Shared Picklist'!$V$3:$V$7,1,FALSE))),"Please select a value from the drop-down menu",IF('DO NOT USE_Contact Formulas'!A600,"OK",NA()))</f>
        <v>#N/A</v>
      </c>
      <c r="T600" s="46" t="e">
        <f>IF(LEN('Contact Data Entry'!T600)&gt;255,"Work Area/Department must be less than 255 characters",IF('DO NOT USE_Contact Formulas'!A600,"OK",NA()))</f>
        <v>#N/A</v>
      </c>
      <c r="U600" s="46" t="e">
        <f>IF(LEN('Contact Data Entry'!U600)&gt;255,"Work Shifts must be less than 255 characters",IF('DO NOT USE_Contact Formulas'!A600,"OK",NA()))</f>
        <v>#N/A</v>
      </c>
      <c r="V600" s="47" t="e">
        <f ca="1">IF('Contact Data Entry'!V600&gt;'DO NOT USE_Shared Picklist'!$C$3,"Last Exposure Date cannot be a future date",IF('DO NOT USE_Contact Formulas'!A600,IF(ISBLANK('Contact Data Entry'!V600),"Last Exposure Date is required","OK"),NA()))</f>
        <v>#N/A</v>
      </c>
      <c r="W600" s="46" t="e">
        <f>IF(AND(NOT(ISBLANK('Contact Data Entry'!W600)),ISNA(VLOOKUP('Contact Data Entry'!W600,'DO NOT USE_Shared Picklist'!$D$3:$D$5,1,FALSE))),"Please select a value from the drop-down menu",IF('DO NOT USE_Contact Formulas'!A600,"OK",NA()))</f>
        <v>#N/A</v>
      </c>
      <c r="X600" s="46"/>
      <c r="Y600" s="46" t="e">
        <f>IF(AND(NOT(ISBLANK('Contact Data Entry'!Y600)),ISNA(VLOOKUP('Contact Data Entry'!Y600,'DO NOT USE_Shared Picklist'!$G$3:$G$5,1,FALSE))),"Please select a value from the drop-down menu",IF('DO NOT USE_Contact Formulas'!A600,"OK",NA()))</f>
        <v>#N/A</v>
      </c>
      <c r="Z600" s="46"/>
      <c r="AA600" s="46" t="e">
        <f>IF(AND(NOT(ISBLANK('Contact Data Entry'!AA600)),ISNA(VLOOKUP('Contact Data Entry'!AA600,'DO NOT USE_Shared Picklist'!$H$3:$H$4,1,FALSE))),"Please select a value from the drop-down menu",IF('DO NOT USE_Contact Formulas'!A600,"OK",NA()))</f>
        <v>#N/A</v>
      </c>
      <c r="AB600" s="46" t="e">
        <f ca="1">IF('Contact Data Entry'!AB600&gt;'DO NOT USE_Shared Picklist'!$C$3,"Test Date cannot be a future date",IF('DO NOT USE_Contact Formulas'!A600,"OK",NA()))</f>
        <v>#N/A</v>
      </c>
      <c r="AC600" s="46" t="e">
        <f>IF(AND(NOT(ISBLANK('Contact Data Entry'!AC600)),ISNA(VLOOKUP('Contact Data Entry'!AC600,'DO NOT USE_Shared Picklist'!$R$3:$R$7,1,FALSE))),"Please select a value from the drop-down menu",IF('DO NOT USE_Contact Formulas'!A600,"OK",NA()))</f>
        <v>#N/A</v>
      </c>
      <c r="AD600" s="46" t="e">
        <f>IF(AND(NOT(ISBLANK('Contact Data Entry'!AD600)),ISNA(VLOOKUP('Contact Data Entry'!AD600,'DO NOT USE_Shared Picklist'!$Q$3:$Q$8,1,FALSE))),"Please select a value from the drop-down menu",IF('DO NOT USE_Contact Formulas'!A600,"OK",NA()))</f>
        <v>#N/A</v>
      </c>
    </row>
    <row r="601" spans="1:30" x14ac:dyDescent="0.25">
      <c r="A601" s="45" t="e">
        <f>IF('DO NOT USE_Contact Formulas'!A601,IF('DO NOT USE_Contact Formulas'!B601,"Not all required fields are completed","OK"),NA())</f>
        <v>#N/A</v>
      </c>
      <c r="B601" s="46" t="e">
        <f>IF(AND('DO NOT USE_Contact Formulas'!A601,ISBLANK('Contact Data Entry'!B601)),"First Name is required",IF(NOT(ISBLANK('Contact Data Entry'!B601)),"OK",NA()))</f>
        <v>#N/A</v>
      </c>
      <c r="C601" s="46" t="e">
        <f>IF(AND('DO NOT USE_Contact Formulas'!A601,ISBLANK('Contact Data Entry'!C601)),"Last Name is required",IF(NOT(ISBLANK('Contact Data Entry'!C601)),"OK",NA()))</f>
        <v>#N/A</v>
      </c>
      <c r="D601" s="46" t="e">
        <f>IF(AND('DO NOT USE_Contact Formulas'!A601,ISBLANK('Contact Data Entry'!D601)),"Birthdate is required",IF(NOT(ISBLANK('Contact Data Entry'!D601)),"OK",NA()))</f>
        <v>#N/A</v>
      </c>
      <c r="E601" s="46" t="e">
        <f>IF(AND(NOT(ISBLANK('Contact Data Entry'!E601)),ISNA(VLOOKUP('Contact Data Entry'!E601,'DO NOT USE_Shared Picklist'!$L$3:$L$81,1,FALSE))),"Please select a value from the drop-down menu",IF('DO NOT USE_Contact Formulas'!A601,"OK",NA()))</f>
        <v>#N/A</v>
      </c>
      <c r="F601" s="46" t="e">
        <f>IF(AND(NOT(ISBLANK('Contact Data Entry'!F601)),NOT(ISNUMBER(MATCH("*@*.?*",'Contact Data Entry'!F601,0)))),"Email must be in a valid format",IF('DO NOT USE_Contact Formulas'!A601,"OK",NA()))</f>
        <v>#N/A</v>
      </c>
      <c r="G601" s="46" t="e">
        <f>IF(AND('DO NOT USE_Contact Formulas'!A601,ISBLANK('Contact Data Entry'!G601)),"Mobile Phone is required",IF(NOT(ISBLANK('Contact Data Entry'!G601)),IF(AND(ISNUMBER(VALUE('Contact Data Entry'!G601)),LEFT('Contact Data Entry'!G601,1)&lt;&gt;"1",LEN('Contact Data Entry'!G601)=10),"OK","Phone number must be valid format"),NA()))</f>
        <v>#N/A</v>
      </c>
      <c r="H601" s="46" t="e">
        <f>IF(NOT(ISBLANK('Contact Data Entry'!H601)),IF(AND(ISNUMBER('Contact Data Entry'!H601),LEFT('Contact Data Entry'!H601,1)&lt;&gt;"1",LEN('Contact Data Entry'!H601)=10),"OK","Phone number must be valid format"),IF('DO NOT USE_Contact Formulas'!A601,"OK",NA()))</f>
        <v>#N/A</v>
      </c>
      <c r="I601" s="46" t="e">
        <f>IF(AND(NOT(ISBLANK('Contact Data Entry'!I601)),ISNA(VLOOKUP('Contact Data Entry'!I601,'DO NOT USE_Shared Picklist'!$N$3:$N$63,1,FALSE))),"Please select a value from the drop-down menu",IF('DO NOT USE_Contact Formulas'!A601,"OK",NA()))</f>
        <v>#N/A</v>
      </c>
      <c r="J601" s="46" t="e">
        <f>IF(AND('DO NOT USE_Contact Formulas'!A601,ISBLANK('Contact Data Entry'!J601)),"Home Street Address is required",IF(LEN('Contact Data Entry'!J601)&gt;255,"Home Street Address must be less than 255 characters",IF('DO NOT USE_Contact Formulas'!A601,"OK",NA())))</f>
        <v>#N/A</v>
      </c>
      <c r="K601" s="46" t="e">
        <f>IF(AND('DO NOT USE_Contact Formulas'!A601,ISBLANK('Contact Data Entry'!K601)),"City is required",IF(LEN('Contact Data Entry'!K601)&gt;40,"City must be less than 40 characters",IF('DO NOT USE_Contact Formulas'!A601,"OK",NA())))</f>
        <v>#N/A</v>
      </c>
      <c r="L601" s="46" t="e">
        <f>IF(AND('DO NOT USE_Contact Formulas'!A601,ISBLANK('Contact Data Entry'!L601)),"State is required",IF(AND(NOT(ISBLANK('Contact Data Entry'!L601)),ISNA(VLOOKUP('Contact Data Entry'!L601,'DO NOT USE_Shared Picklist'!$P$3:$P$52,1,FALSE))),"Please select a value from the drop-down menu",IF('DO NOT USE_Contact Formulas'!A601,"OK",NA())))</f>
        <v>#N/A</v>
      </c>
      <c r="M601" s="46" t="e">
        <f>IF(AND('DO NOT USE_Contact Formulas'!A601,ISBLANK('Contact Data Entry'!M601)),"Zip is required",IF(ISBLANK('Contact Data Entry'!M601),NA(),"OK"))</f>
        <v>#N/A</v>
      </c>
      <c r="N601" s="46" t="e">
        <f>IF(AND(NOT(ISBLANK('Contact Data Entry'!N601)),ISNA(VLOOKUP('Contact Data Entry'!N601,'DO NOT USE_Shared Picklist'!$E$3:$E$10,1,FALSE))),"Please select a value from the drop-down menu",IF('DO NOT USE_Contact Formulas'!A601,"OK",NA()))</f>
        <v>#N/A</v>
      </c>
      <c r="O601" s="46" t="e">
        <f>IF(AND('DO NOT USE_Contact Formulas'!A601,ISBLANK('Contact Data Entry'!O601)),"Occupation/Job Title is required",IF(NOT(ISBLANK('Contact Data Entry'!O601)),"OK",NA()))</f>
        <v>#N/A</v>
      </c>
      <c r="P601" s="46" t="e">
        <f>IF('DO NOT USE_Contact Formulas'!A601,IF(ISBLANK('Contact Data Entry'!P601),"Last Date On Site is required","OK"),NA())</f>
        <v>#N/A</v>
      </c>
      <c r="Q601" s="46" t="e">
        <f>IF(AND('DO NOT USE_Contact Formulas'!A601,ISBLANK('Contact Data Entry'!Q601)),"Specific Place in the Location is required",IF(ISBLANK('Contact Data Entry'!Q601),NA(),"OK"))</f>
        <v>#N/A</v>
      </c>
      <c r="R601" s="46" t="e">
        <f>IF(LEN('Contact Data Entry'!R601)&gt;250,"Employer Name must be less than 250 characters",IF('DO NOT USE_Contact Formulas'!A601,"OK",NA()))</f>
        <v>#N/A</v>
      </c>
      <c r="S601" s="46" t="e">
        <f>IF(AND(NOT(ISBLANK('Contact Data Entry'!S601)),ISNA(VLOOKUP('Contact Data Entry'!S601,'DO NOT USE_Shared Picklist'!$V$3:$V$7,1,FALSE))),"Please select a value from the drop-down menu",IF('DO NOT USE_Contact Formulas'!A601,"OK",NA()))</f>
        <v>#N/A</v>
      </c>
      <c r="T601" s="46" t="e">
        <f>IF(LEN('Contact Data Entry'!T601)&gt;255,"Work Area/Department must be less than 255 characters",IF('DO NOT USE_Contact Formulas'!A601,"OK",NA()))</f>
        <v>#N/A</v>
      </c>
      <c r="U601" s="46" t="e">
        <f>IF(LEN('Contact Data Entry'!U601)&gt;255,"Work Shifts must be less than 255 characters",IF('DO NOT USE_Contact Formulas'!A601,"OK",NA()))</f>
        <v>#N/A</v>
      </c>
      <c r="V601" s="47" t="e">
        <f ca="1">IF('Contact Data Entry'!V601&gt;'DO NOT USE_Shared Picklist'!$C$3,"Last Exposure Date cannot be a future date",IF('DO NOT USE_Contact Formulas'!A601,IF(ISBLANK('Contact Data Entry'!V601),"Last Exposure Date is required","OK"),NA()))</f>
        <v>#N/A</v>
      </c>
      <c r="W601" s="46" t="e">
        <f>IF(AND(NOT(ISBLANK('Contact Data Entry'!W601)),ISNA(VLOOKUP('Contact Data Entry'!W601,'DO NOT USE_Shared Picklist'!$D$3:$D$5,1,FALSE))),"Please select a value from the drop-down menu",IF('DO NOT USE_Contact Formulas'!A601,"OK",NA()))</f>
        <v>#N/A</v>
      </c>
      <c r="X601" s="46"/>
      <c r="Y601" s="46" t="e">
        <f>IF(AND(NOT(ISBLANK('Contact Data Entry'!Y601)),ISNA(VLOOKUP('Contact Data Entry'!Y601,'DO NOT USE_Shared Picklist'!$G$3:$G$5,1,FALSE))),"Please select a value from the drop-down menu",IF('DO NOT USE_Contact Formulas'!A601,"OK",NA()))</f>
        <v>#N/A</v>
      </c>
      <c r="Z601" s="46"/>
      <c r="AA601" s="46" t="e">
        <f>IF(AND(NOT(ISBLANK('Contact Data Entry'!AA601)),ISNA(VLOOKUP('Contact Data Entry'!AA601,'DO NOT USE_Shared Picklist'!$H$3:$H$4,1,FALSE))),"Please select a value from the drop-down menu",IF('DO NOT USE_Contact Formulas'!A601,"OK",NA()))</f>
        <v>#N/A</v>
      </c>
      <c r="AB601" s="46" t="e">
        <f ca="1">IF('Contact Data Entry'!AB601&gt;'DO NOT USE_Shared Picklist'!$C$3,"Test Date cannot be a future date",IF('DO NOT USE_Contact Formulas'!A601,"OK",NA()))</f>
        <v>#N/A</v>
      </c>
      <c r="AC601" s="46" t="e">
        <f>IF(AND(NOT(ISBLANK('Contact Data Entry'!AC601)),ISNA(VLOOKUP('Contact Data Entry'!AC601,'DO NOT USE_Shared Picklist'!$R$3:$R$7,1,FALSE))),"Please select a value from the drop-down menu",IF('DO NOT USE_Contact Formulas'!A601,"OK",NA()))</f>
        <v>#N/A</v>
      </c>
      <c r="AD601" s="46" t="e">
        <f>IF(AND(NOT(ISBLANK('Contact Data Entry'!AD601)),ISNA(VLOOKUP('Contact Data Entry'!AD601,'DO NOT USE_Shared Picklist'!$Q$3:$Q$8,1,FALSE))),"Please select a value from the drop-down menu",IF('DO NOT USE_Contact Formulas'!A601,"OK",NA()))</f>
        <v>#N/A</v>
      </c>
    </row>
    <row r="602" spans="1:30" x14ac:dyDescent="0.25">
      <c r="A602" s="45" t="e">
        <f>IF('DO NOT USE_Contact Formulas'!A602,IF('DO NOT USE_Contact Formulas'!B602,"Not all required fields are completed","OK"),NA())</f>
        <v>#N/A</v>
      </c>
      <c r="B602" s="46" t="e">
        <f>IF(AND('DO NOT USE_Contact Formulas'!A602,ISBLANK('Contact Data Entry'!B602)),"First Name is required",IF(NOT(ISBLANK('Contact Data Entry'!B602)),"OK",NA()))</f>
        <v>#N/A</v>
      </c>
      <c r="C602" s="46" t="e">
        <f>IF(AND('DO NOT USE_Contact Formulas'!A602,ISBLANK('Contact Data Entry'!C602)),"Last Name is required",IF(NOT(ISBLANK('Contact Data Entry'!C602)),"OK",NA()))</f>
        <v>#N/A</v>
      </c>
      <c r="D602" s="46" t="e">
        <f>IF(AND('DO NOT USE_Contact Formulas'!A602,ISBLANK('Contact Data Entry'!D602)),"Birthdate is required",IF(NOT(ISBLANK('Contact Data Entry'!D602)),"OK",NA()))</f>
        <v>#N/A</v>
      </c>
      <c r="E602" s="46" t="e">
        <f>IF(AND(NOT(ISBLANK('Contact Data Entry'!E602)),ISNA(VLOOKUP('Contact Data Entry'!E602,'DO NOT USE_Shared Picklist'!$L$3:$L$81,1,FALSE))),"Please select a value from the drop-down menu",IF('DO NOT USE_Contact Formulas'!A602,"OK",NA()))</f>
        <v>#N/A</v>
      </c>
      <c r="F602" s="46" t="e">
        <f>IF(AND(NOT(ISBLANK('Contact Data Entry'!F602)),NOT(ISNUMBER(MATCH("*@*.?*",'Contact Data Entry'!F602,0)))),"Email must be in a valid format",IF('DO NOT USE_Contact Formulas'!A602,"OK",NA()))</f>
        <v>#N/A</v>
      </c>
      <c r="G602" s="46" t="e">
        <f>IF(AND('DO NOT USE_Contact Formulas'!A602,ISBLANK('Contact Data Entry'!G602)),"Mobile Phone is required",IF(NOT(ISBLANK('Contact Data Entry'!G602)),IF(AND(ISNUMBER(VALUE('Contact Data Entry'!G602)),LEFT('Contact Data Entry'!G602,1)&lt;&gt;"1",LEN('Contact Data Entry'!G602)=10),"OK","Phone number must be valid format"),NA()))</f>
        <v>#N/A</v>
      </c>
      <c r="H602" s="46" t="e">
        <f>IF(NOT(ISBLANK('Contact Data Entry'!H602)),IF(AND(ISNUMBER('Contact Data Entry'!H602),LEFT('Contact Data Entry'!H602,1)&lt;&gt;"1",LEN('Contact Data Entry'!H602)=10),"OK","Phone number must be valid format"),IF('DO NOT USE_Contact Formulas'!A602,"OK",NA()))</f>
        <v>#N/A</v>
      </c>
      <c r="I602" s="46" t="e">
        <f>IF(AND(NOT(ISBLANK('Contact Data Entry'!I602)),ISNA(VLOOKUP('Contact Data Entry'!I602,'DO NOT USE_Shared Picklist'!$N$3:$N$63,1,FALSE))),"Please select a value from the drop-down menu",IF('DO NOT USE_Contact Formulas'!A602,"OK",NA()))</f>
        <v>#N/A</v>
      </c>
      <c r="J602" s="46" t="e">
        <f>IF(AND('DO NOT USE_Contact Formulas'!A602,ISBLANK('Contact Data Entry'!J602)),"Home Street Address is required",IF(LEN('Contact Data Entry'!J602)&gt;255,"Home Street Address must be less than 255 characters",IF('DO NOT USE_Contact Formulas'!A602,"OK",NA())))</f>
        <v>#N/A</v>
      </c>
      <c r="K602" s="46" t="e">
        <f>IF(AND('DO NOT USE_Contact Formulas'!A602,ISBLANK('Contact Data Entry'!K602)),"City is required",IF(LEN('Contact Data Entry'!K602)&gt;40,"City must be less than 40 characters",IF('DO NOT USE_Contact Formulas'!A602,"OK",NA())))</f>
        <v>#N/A</v>
      </c>
      <c r="L602" s="46" t="e">
        <f>IF(AND('DO NOT USE_Contact Formulas'!A602,ISBLANK('Contact Data Entry'!L602)),"State is required",IF(AND(NOT(ISBLANK('Contact Data Entry'!L602)),ISNA(VLOOKUP('Contact Data Entry'!L602,'DO NOT USE_Shared Picklist'!$P$3:$P$52,1,FALSE))),"Please select a value from the drop-down menu",IF('DO NOT USE_Contact Formulas'!A602,"OK",NA())))</f>
        <v>#N/A</v>
      </c>
      <c r="M602" s="46" t="e">
        <f>IF(AND('DO NOT USE_Contact Formulas'!A602,ISBLANK('Contact Data Entry'!M602)),"Zip is required",IF(ISBLANK('Contact Data Entry'!M602),NA(),"OK"))</f>
        <v>#N/A</v>
      </c>
      <c r="N602" s="46" t="e">
        <f>IF(AND(NOT(ISBLANK('Contact Data Entry'!N602)),ISNA(VLOOKUP('Contact Data Entry'!N602,'DO NOT USE_Shared Picklist'!$E$3:$E$10,1,FALSE))),"Please select a value from the drop-down menu",IF('DO NOT USE_Contact Formulas'!A602,"OK",NA()))</f>
        <v>#N/A</v>
      </c>
      <c r="O602" s="46" t="e">
        <f>IF(AND('DO NOT USE_Contact Formulas'!A602,ISBLANK('Contact Data Entry'!O602)),"Occupation/Job Title is required",IF(NOT(ISBLANK('Contact Data Entry'!O602)),"OK",NA()))</f>
        <v>#N/A</v>
      </c>
      <c r="P602" s="46" t="e">
        <f>IF('DO NOT USE_Contact Formulas'!A602,IF(ISBLANK('Contact Data Entry'!P602),"Last Date On Site is required","OK"),NA())</f>
        <v>#N/A</v>
      </c>
      <c r="Q602" s="46" t="e">
        <f>IF(AND('DO NOT USE_Contact Formulas'!A602,ISBLANK('Contact Data Entry'!Q602)),"Specific Place in the Location is required",IF(ISBLANK('Contact Data Entry'!Q602),NA(),"OK"))</f>
        <v>#N/A</v>
      </c>
      <c r="R602" s="46" t="e">
        <f>IF(LEN('Contact Data Entry'!R602)&gt;250,"Employer Name must be less than 250 characters",IF('DO NOT USE_Contact Formulas'!A602,"OK",NA()))</f>
        <v>#N/A</v>
      </c>
      <c r="S602" s="46" t="e">
        <f>IF(AND(NOT(ISBLANK('Contact Data Entry'!S602)),ISNA(VLOOKUP('Contact Data Entry'!S602,'DO NOT USE_Shared Picklist'!$V$3:$V$7,1,FALSE))),"Please select a value from the drop-down menu",IF('DO NOT USE_Contact Formulas'!A602,"OK",NA()))</f>
        <v>#N/A</v>
      </c>
      <c r="T602" s="46" t="e">
        <f>IF(LEN('Contact Data Entry'!T602)&gt;255,"Work Area/Department must be less than 255 characters",IF('DO NOT USE_Contact Formulas'!A602,"OK",NA()))</f>
        <v>#N/A</v>
      </c>
      <c r="U602" s="46" t="e">
        <f>IF(LEN('Contact Data Entry'!U602)&gt;255,"Work Shifts must be less than 255 characters",IF('DO NOT USE_Contact Formulas'!A602,"OK",NA()))</f>
        <v>#N/A</v>
      </c>
      <c r="V602" s="47" t="e">
        <f ca="1">IF('Contact Data Entry'!V602&gt;'DO NOT USE_Shared Picklist'!$C$3,"Last Exposure Date cannot be a future date",IF('DO NOT USE_Contact Formulas'!A602,IF(ISBLANK('Contact Data Entry'!V602),"Last Exposure Date is required","OK"),NA()))</f>
        <v>#N/A</v>
      </c>
      <c r="W602" s="46" t="e">
        <f>IF(AND(NOT(ISBLANK('Contact Data Entry'!W602)),ISNA(VLOOKUP('Contact Data Entry'!W602,'DO NOT USE_Shared Picklist'!$D$3:$D$5,1,FALSE))),"Please select a value from the drop-down menu",IF('DO NOT USE_Contact Formulas'!A602,"OK",NA()))</f>
        <v>#N/A</v>
      </c>
      <c r="X602" s="46"/>
      <c r="Y602" s="46" t="e">
        <f>IF(AND(NOT(ISBLANK('Contact Data Entry'!Y602)),ISNA(VLOOKUP('Contact Data Entry'!Y602,'DO NOT USE_Shared Picklist'!$G$3:$G$5,1,FALSE))),"Please select a value from the drop-down menu",IF('DO NOT USE_Contact Formulas'!A602,"OK",NA()))</f>
        <v>#N/A</v>
      </c>
      <c r="Z602" s="46"/>
      <c r="AA602" s="46" t="e">
        <f>IF(AND(NOT(ISBLANK('Contact Data Entry'!AA602)),ISNA(VLOOKUP('Contact Data Entry'!AA602,'DO NOT USE_Shared Picklist'!$H$3:$H$4,1,FALSE))),"Please select a value from the drop-down menu",IF('DO NOT USE_Contact Formulas'!A602,"OK",NA()))</f>
        <v>#N/A</v>
      </c>
      <c r="AB602" s="46" t="e">
        <f ca="1">IF('Contact Data Entry'!AB602&gt;'DO NOT USE_Shared Picklist'!$C$3,"Test Date cannot be a future date",IF('DO NOT USE_Contact Formulas'!A602,"OK",NA()))</f>
        <v>#N/A</v>
      </c>
      <c r="AC602" s="46" t="e">
        <f>IF(AND(NOT(ISBLANK('Contact Data Entry'!AC602)),ISNA(VLOOKUP('Contact Data Entry'!AC602,'DO NOT USE_Shared Picklist'!$R$3:$R$7,1,FALSE))),"Please select a value from the drop-down menu",IF('DO NOT USE_Contact Formulas'!A602,"OK",NA()))</f>
        <v>#N/A</v>
      </c>
      <c r="AD602" s="46" t="e">
        <f>IF(AND(NOT(ISBLANK('Contact Data Entry'!AD602)),ISNA(VLOOKUP('Contact Data Entry'!AD602,'DO NOT USE_Shared Picklist'!$Q$3:$Q$8,1,FALSE))),"Please select a value from the drop-down menu",IF('DO NOT USE_Contact Formulas'!A602,"OK",NA()))</f>
        <v>#N/A</v>
      </c>
    </row>
    <row r="603" spans="1:30" x14ac:dyDescent="0.25">
      <c r="A603" s="45" t="e">
        <f>IF('DO NOT USE_Contact Formulas'!A603,IF('DO NOT USE_Contact Formulas'!B603,"Not all required fields are completed","OK"),NA())</f>
        <v>#N/A</v>
      </c>
      <c r="B603" s="46" t="e">
        <f>IF(AND('DO NOT USE_Contact Formulas'!A603,ISBLANK('Contact Data Entry'!B603)),"First Name is required",IF(NOT(ISBLANK('Contact Data Entry'!B603)),"OK",NA()))</f>
        <v>#N/A</v>
      </c>
      <c r="C603" s="46" t="e">
        <f>IF(AND('DO NOT USE_Contact Formulas'!A603,ISBLANK('Contact Data Entry'!C603)),"Last Name is required",IF(NOT(ISBLANK('Contact Data Entry'!C603)),"OK",NA()))</f>
        <v>#N/A</v>
      </c>
      <c r="D603" s="46" t="e">
        <f>IF(AND('DO NOT USE_Contact Formulas'!A603,ISBLANK('Contact Data Entry'!D603)),"Birthdate is required",IF(NOT(ISBLANK('Contact Data Entry'!D603)),"OK",NA()))</f>
        <v>#N/A</v>
      </c>
      <c r="E603" s="46" t="e">
        <f>IF(AND(NOT(ISBLANK('Contact Data Entry'!E603)),ISNA(VLOOKUP('Contact Data Entry'!E603,'DO NOT USE_Shared Picklist'!$L$3:$L$81,1,FALSE))),"Please select a value from the drop-down menu",IF('DO NOT USE_Contact Formulas'!A603,"OK",NA()))</f>
        <v>#N/A</v>
      </c>
      <c r="F603" s="46" t="e">
        <f>IF(AND(NOT(ISBLANK('Contact Data Entry'!F603)),NOT(ISNUMBER(MATCH("*@*.?*",'Contact Data Entry'!F603,0)))),"Email must be in a valid format",IF('DO NOT USE_Contact Formulas'!A603,"OK",NA()))</f>
        <v>#N/A</v>
      </c>
      <c r="G603" s="46" t="e">
        <f>IF(AND('DO NOT USE_Contact Formulas'!A603,ISBLANK('Contact Data Entry'!G603)),"Mobile Phone is required",IF(NOT(ISBLANK('Contact Data Entry'!G603)),IF(AND(ISNUMBER(VALUE('Contact Data Entry'!G603)),LEFT('Contact Data Entry'!G603,1)&lt;&gt;"1",LEN('Contact Data Entry'!G603)=10),"OK","Phone number must be valid format"),NA()))</f>
        <v>#N/A</v>
      </c>
      <c r="H603" s="46" t="e">
        <f>IF(NOT(ISBLANK('Contact Data Entry'!H603)),IF(AND(ISNUMBER('Contact Data Entry'!H603),LEFT('Contact Data Entry'!H603,1)&lt;&gt;"1",LEN('Contact Data Entry'!H603)=10),"OK","Phone number must be valid format"),IF('DO NOT USE_Contact Formulas'!A603,"OK",NA()))</f>
        <v>#N/A</v>
      </c>
      <c r="I603" s="46" t="e">
        <f>IF(AND(NOT(ISBLANK('Contact Data Entry'!I603)),ISNA(VLOOKUP('Contact Data Entry'!I603,'DO NOT USE_Shared Picklist'!$N$3:$N$63,1,FALSE))),"Please select a value from the drop-down menu",IF('DO NOT USE_Contact Formulas'!A603,"OK",NA()))</f>
        <v>#N/A</v>
      </c>
      <c r="J603" s="46" t="e">
        <f>IF(AND('DO NOT USE_Contact Formulas'!A603,ISBLANK('Contact Data Entry'!J603)),"Home Street Address is required",IF(LEN('Contact Data Entry'!J603)&gt;255,"Home Street Address must be less than 255 characters",IF('DO NOT USE_Contact Formulas'!A603,"OK",NA())))</f>
        <v>#N/A</v>
      </c>
      <c r="K603" s="46" t="e">
        <f>IF(AND('DO NOT USE_Contact Formulas'!A603,ISBLANK('Contact Data Entry'!K603)),"City is required",IF(LEN('Contact Data Entry'!K603)&gt;40,"City must be less than 40 characters",IF('DO NOT USE_Contact Formulas'!A603,"OK",NA())))</f>
        <v>#N/A</v>
      </c>
      <c r="L603" s="46" t="e">
        <f>IF(AND('DO NOT USE_Contact Formulas'!A603,ISBLANK('Contact Data Entry'!L603)),"State is required",IF(AND(NOT(ISBLANK('Contact Data Entry'!L603)),ISNA(VLOOKUP('Contact Data Entry'!L603,'DO NOT USE_Shared Picklist'!$P$3:$P$52,1,FALSE))),"Please select a value from the drop-down menu",IF('DO NOT USE_Contact Formulas'!A603,"OK",NA())))</f>
        <v>#N/A</v>
      </c>
      <c r="M603" s="46" t="e">
        <f>IF(AND('DO NOT USE_Contact Formulas'!A603,ISBLANK('Contact Data Entry'!M603)),"Zip is required",IF(ISBLANK('Contact Data Entry'!M603),NA(),"OK"))</f>
        <v>#N/A</v>
      </c>
      <c r="N603" s="46" t="e">
        <f>IF(AND(NOT(ISBLANK('Contact Data Entry'!N603)),ISNA(VLOOKUP('Contact Data Entry'!N603,'DO NOT USE_Shared Picklist'!$E$3:$E$10,1,FALSE))),"Please select a value from the drop-down menu",IF('DO NOT USE_Contact Formulas'!A603,"OK",NA()))</f>
        <v>#N/A</v>
      </c>
      <c r="O603" s="46" t="e">
        <f>IF(AND('DO NOT USE_Contact Formulas'!A603,ISBLANK('Contact Data Entry'!O603)),"Occupation/Job Title is required",IF(NOT(ISBLANK('Contact Data Entry'!O603)),"OK",NA()))</f>
        <v>#N/A</v>
      </c>
      <c r="P603" s="46" t="e">
        <f>IF('DO NOT USE_Contact Formulas'!A603,IF(ISBLANK('Contact Data Entry'!P603),"Last Date On Site is required","OK"),NA())</f>
        <v>#N/A</v>
      </c>
      <c r="Q603" s="46" t="e">
        <f>IF(AND('DO NOT USE_Contact Formulas'!A603,ISBLANK('Contact Data Entry'!Q603)),"Specific Place in the Location is required",IF(ISBLANK('Contact Data Entry'!Q603),NA(),"OK"))</f>
        <v>#N/A</v>
      </c>
      <c r="R603" s="46" t="e">
        <f>IF(LEN('Contact Data Entry'!R603)&gt;250,"Employer Name must be less than 250 characters",IF('DO NOT USE_Contact Formulas'!A603,"OK",NA()))</f>
        <v>#N/A</v>
      </c>
      <c r="S603" s="46" t="e">
        <f>IF(AND(NOT(ISBLANK('Contact Data Entry'!S603)),ISNA(VLOOKUP('Contact Data Entry'!S603,'DO NOT USE_Shared Picklist'!$V$3:$V$7,1,FALSE))),"Please select a value from the drop-down menu",IF('DO NOT USE_Contact Formulas'!A603,"OK",NA()))</f>
        <v>#N/A</v>
      </c>
      <c r="T603" s="46" t="e">
        <f>IF(LEN('Contact Data Entry'!T603)&gt;255,"Work Area/Department must be less than 255 characters",IF('DO NOT USE_Contact Formulas'!A603,"OK",NA()))</f>
        <v>#N/A</v>
      </c>
      <c r="U603" s="46" t="e">
        <f>IF(LEN('Contact Data Entry'!U603)&gt;255,"Work Shifts must be less than 255 characters",IF('DO NOT USE_Contact Formulas'!A603,"OK",NA()))</f>
        <v>#N/A</v>
      </c>
      <c r="V603" s="47" t="e">
        <f ca="1">IF('Contact Data Entry'!V603&gt;'DO NOT USE_Shared Picklist'!$C$3,"Last Exposure Date cannot be a future date",IF('DO NOT USE_Contact Formulas'!A603,IF(ISBLANK('Contact Data Entry'!V603),"Last Exposure Date is required","OK"),NA()))</f>
        <v>#N/A</v>
      </c>
      <c r="W603" s="46" t="e">
        <f>IF(AND(NOT(ISBLANK('Contact Data Entry'!W603)),ISNA(VLOOKUP('Contact Data Entry'!W603,'DO NOT USE_Shared Picklist'!$D$3:$D$5,1,FALSE))),"Please select a value from the drop-down menu",IF('DO NOT USE_Contact Formulas'!A603,"OK",NA()))</f>
        <v>#N/A</v>
      </c>
      <c r="X603" s="46"/>
      <c r="Y603" s="46" t="e">
        <f>IF(AND(NOT(ISBLANK('Contact Data Entry'!Y603)),ISNA(VLOOKUP('Contact Data Entry'!Y603,'DO NOT USE_Shared Picklist'!$G$3:$G$5,1,FALSE))),"Please select a value from the drop-down menu",IF('DO NOT USE_Contact Formulas'!A603,"OK",NA()))</f>
        <v>#N/A</v>
      </c>
      <c r="Z603" s="46"/>
      <c r="AA603" s="46" t="e">
        <f>IF(AND(NOT(ISBLANK('Contact Data Entry'!AA603)),ISNA(VLOOKUP('Contact Data Entry'!AA603,'DO NOT USE_Shared Picklist'!$H$3:$H$4,1,FALSE))),"Please select a value from the drop-down menu",IF('DO NOT USE_Contact Formulas'!A603,"OK",NA()))</f>
        <v>#N/A</v>
      </c>
      <c r="AB603" s="46" t="e">
        <f ca="1">IF('Contact Data Entry'!AB603&gt;'DO NOT USE_Shared Picklist'!$C$3,"Test Date cannot be a future date",IF('DO NOT USE_Contact Formulas'!A603,"OK",NA()))</f>
        <v>#N/A</v>
      </c>
      <c r="AC603" s="46" t="e">
        <f>IF(AND(NOT(ISBLANK('Contact Data Entry'!AC603)),ISNA(VLOOKUP('Contact Data Entry'!AC603,'DO NOT USE_Shared Picklist'!$R$3:$R$7,1,FALSE))),"Please select a value from the drop-down menu",IF('DO NOT USE_Contact Formulas'!A603,"OK",NA()))</f>
        <v>#N/A</v>
      </c>
      <c r="AD603" s="46" t="e">
        <f>IF(AND(NOT(ISBLANK('Contact Data Entry'!AD603)),ISNA(VLOOKUP('Contact Data Entry'!AD603,'DO NOT USE_Shared Picklist'!$Q$3:$Q$8,1,FALSE))),"Please select a value from the drop-down menu",IF('DO NOT USE_Contact Formulas'!A603,"OK",NA()))</f>
        <v>#N/A</v>
      </c>
    </row>
    <row r="604" spans="1:30" x14ac:dyDescent="0.25">
      <c r="A604" s="45" t="e">
        <f>IF('DO NOT USE_Contact Formulas'!A604,IF('DO NOT USE_Contact Formulas'!B604,"Not all required fields are completed","OK"),NA())</f>
        <v>#N/A</v>
      </c>
      <c r="B604" s="46" t="e">
        <f>IF(AND('DO NOT USE_Contact Formulas'!A604,ISBLANK('Contact Data Entry'!B604)),"First Name is required",IF(NOT(ISBLANK('Contact Data Entry'!B604)),"OK",NA()))</f>
        <v>#N/A</v>
      </c>
      <c r="C604" s="46" t="e">
        <f>IF(AND('DO NOT USE_Contact Formulas'!A604,ISBLANK('Contact Data Entry'!C604)),"Last Name is required",IF(NOT(ISBLANK('Contact Data Entry'!C604)),"OK",NA()))</f>
        <v>#N/A</v>
      </c>
      <c r="D604" s="46" t="e">
        <f>IF(AND('DO NOT USE_Contact Formulas'!A604,ISBLANK('Contact Data Entry'!D604)),"Birthdate is required",IF(NOT(ISBLANK('Contact Data Entry'!D604)),"OK",NA()))</f>
        <v>#N/A</v>
      </c>
      <c r="E604" s="46" t="e">
        <f>IF(AND(NOT(ISBLANK('Contact Data Entry'!E604)),ISNA(VLOOKUP('Contact Data Entry'!E604,'DO NOT USE_Shared Picklist'!$L$3:$L$81,1,FALSE))),"Please select a value from the drop-down menu",IF('DO NOT USE_Contact Formulas'!A604,"OK",NA()))</f>
        <v>#N/A</v>
      </c>
      <c r="F604" s="46" t="e">
        <f>IF(AND(NOT(ISBLANK('Contact Data Entry'!F604)),NOT(ISNUMBER(MATCH("*@*.?*",'Contact Data Entry'!F604,0)))),"Email must be in a valid format",IF('DO NOT USE_Contact Formulas'!A604,"OK",NA()))</f>
        <v>#N/A</v>
      </c>
      <c r="G604" s="46" t="e">
        <f>IF(AND('DO NOT USE_Contact Formulas'!A604,ISBLANK('Contact Data Entry'!G604)),"Mobile Phone is required",IF(NOT(ISBLANK('Contact Data Entry'!G604)),IF(AND(ISNUMBER(VALUE('Contact Data Entry'!G604)),LEFT('Contact Data Entry'!G604,1)&lt;&gt;"1",LEN('Contact Data Entry'!G604)=10),"OK","Phone number must be valid format"),NA()))</f>
        <v>#N/A</v>
      </c>
      <c r="H604" s="46" t="e">
        <f>IF(NOT(ISBLANK('Contact Data Entry'!H604)),IF(AND(ISNUMBER('Contact Data Entry'!H604),LEFT('Contact Data Entry'!H604,1)&lt;&gt;"1",LEN('Contact Data Entry'!H604)=10),"OK","Phone number must be valid format"),IF('DO NOT USE_Contact Formulas'!A604,"OK",NA()))</f>
        <v>#N/A</v>
      </c>
      <c r="I604" s="46" t="e">
        <f>IF(AND(NOT(ISBLANK('Contact Data Entry'!I604)),ISNA(VLOOKUP('Contact Data Entry'!I604,'DO NOT USE_Shared Picklist'!$N$3:$N$63,1,FALSE))),"Please select a value from the drop-down menu",IF('DO NOT USE_Contact Formulas'!A604,"OK",NA()))</f>
        <v>#N/A</v>
      </c>
      <c r="J604" s="46" t="e">
        <f>IF(AND('DO NOT USE_Contact Formulas'!A604,ISBLANK('Contact Data Entry'!J604)),"Home Street Address is required",IF(LEN('Contact Data Entry'!J604)&gt;255,"Home Street Address must be less than 255 characters",IF('DO NOT USE_Contact Formulas'!A604,"OK",NA())))</f>
        <v>#N/A</v>
      </c>
      <c r="K604" s="46" t="e">
        <f>IF(AND('DO NOT USE_Contact Formulas'!A604,ISBLANK('Contact Data Entry'!K604)),"City is required",IF(LEN('Contact Data Entry'!K604)&gt;40,"City must be less than 40 characters",IF('DO NOT USE_Contact Formulas'!A604,"OK",NA())))</f>
        <v>#N/A</v>
      </c>
      <c r="L604" s="46" t="e">
        <f>IF(AND('DO NOT USE_Contact Formulas'!A604,ISBLANK('Contact Data Entry'!L604)),"State is required",IF(AND(NOT(ISBLANK('Contact Data Entry'!L604)),ISNA(VLOOKUP('Contact Data Entry'!L604,'DO NOT USE_Shared Picklist'!$P$3:$P$52,1,FALSE))),"Please select a value from the drop-down menu",IF('DO NOT USE_Contact Formulas'!A604,"OK",NA())))</f>
        <v>#N/A</v>
      </c>
      <c r="M604" s="46" t="e">
        <f>IF(AND('DO NOT USE_Contact Formulas'!A604,ISBLANK('Contact Data Entry'!M604)),"Zip is required",IF(ISBLANK('Contact Data Entry'!M604),NA(),"OK"))</f>
        <v>#N/A</v>
      </c>
      <c r="N604" s="46" t="e">
        <f>IF(AND(NOT(ISBLANK('Contact Data Entry'!N604)),ISNA(VLOOKUP('Contact Data Entry'!N604,'DO NOT USE_Shared Picklist'!$E$3:$E$10,1,FALSE))),"Please select a value from the drop-down menu",IF('DO NOT USE_Contact Formulas'!A604,"OK",NA()))</f>
        <v>#N/A</v>
      </c>
      <c r="O604" s="46" t="e">
        <f>IF(AND('DO NOT USE_Contact Formulas'!A604,ISBLANK('Contact Data Entry'!O604)),"Occupation/Job Title is required",IF(NOT(ISBLANK('Contact Data Entry'!O604)),"OK",NA()))</f>
        <v>#N/A</v>
      </c>
      <c r="P604" s="46" t="e">
        <f>IF('DO NOT USE_Contact Formulas'!A604,IF(ISBLANK('Contact Data Entry'!P604),"Last Date On Site is required","OK"),NA())</f>
        <v>#N/A</v>
      </c>
      <c r="Q604" s="46" t="e">
        <f>IF(AND('DO NOT USE_Contact Formulas'!A604,ISBLANK('Contact Data Entry'!Q604)),"Specific Place in the Location is required",IF(ISBLANK('Contact Data Entry'!Q604),NA(),"OK"))</f>
        <v>#N/A</v>
      </c>
      <c r="R604" s="46" t="e">
        <f>IF(LEN('Contact Data Entry'!R604)&gt;250,"Employer Name must be less than 250 characters",IF('DO NOT USE_Contact Formulas'!A604,"OK",NA()))</f>
        <v>#N/A</v>
      </c>
      <c r="S604" s="46" t="e">
        <f>IF(AND(NOT(ISBLANK('Contact Data Entry'!S604)),ISNA(VLOOKUP('Contact Data Entry'!S604,'DO NOT USE_Shared Picklist'!$V$3:$V$7,1,FALSE))),"Please select a value from the drop-down menu",IF('DO NOT USE_Contact Formulas'!A604,"OK",NA()))</f>
        <v>#N/A</v>
      </c>
      <c r="T604" s="46" t="e">
        <f>IF(LEN('Contact Data Entry'!T604)&gt;255,"Work Area/Department must be less than 255 characters",IF('DO NOT USE_Contact Formulas'!A604,"OK",NA()))</f>
        <v>#N/A</v>
      </c>
      <c r="U604" s="46" t="e">
        <f>IF(LEN('Contact Data Entry'!U604)&gt;255,"Work Shifts must be less than 255 characters",IF('DO NOT USE_Contact Formulas'!A604,"OK",NA()))</f>
        <v>#N/A</v>
      </c>
      <c r="V604" s="47" t="e">
        <f ca="1">IF('Contact Data Entry'!V604&gt;'DO NOT USE_Shared Picklist'!$C$3,"Last Exposure Date cannot be a future date",IF('DO NOT USE_Contact Formulas'!A604,IF(ISBLANK('Contact Data Entry'!V604),"Last Exposure Date is required","OK"),NA()))</f>
        <v>#N/A</v>
      </c>
      <c r="W604" s="46" t="e">
        <f>IF(AND(NOT(ISBLANK('Contact Data Entry'!W604)),ISNA(VLOOKUP('Contact Data Entry'!W604,'DO NOT USE_Shared Picklist'!$D$3:$D$5,1,FALSE))),"Please select a value from the drop-down menu",IF('DO NOT USE_Contact Formulas'!A604,"OK",NA()))</f>
        <v>#N/A</v>
      </c>
      <c r="X604" s="46"/>
      <c r="Y604" s="46" t="e">
        <f>IF(AND(NOT(ISBLANK('Contact Data Entry'!Y604)),ISNA(VLOOKUP('Contact Data Entry'!Y604,'DO NOT USE_Shared Picklist'!$G$3:$G$5,1,FALSE))),"Please select a value from the drop-down menu",IF('DO NOT USE_Contact Formulas'!A604,"OK",NA()))</f>
        <v>#N/A</v>
      </c>
      <c r="Z604" s="46"/>
      <c r="AA604" s="46" t="e">
        <f>IF(AND(NOT(ISBLANK('Contact Data Entry'!AA604)),ISNA(VLOOKUP('Contact Data Entry'!AA604,'DO NOT USE_Shared Picklist'!$H$3:$H$4,1,FALSE))),"Please select a value from the drop-down menu",IF('DO NOT USE_Contact Formulas'!A604,"OK",NA()))</f>
        <v>#N/A</v>
      </c>
      <c r="AB604" s="46" t="e">
        <f ca="1">IF('Contact Data Entry'!AB604&gt;'DO NOT USE_Shared Picklist'!$C$3,"Test Date cannot be a future date",IF('DO NOT USE_Contact Formulas'!A604,"OK",NA()))</f>
        <v>#N/A</v>
      </c>
      <c r="AC604" s="46" t="e">
        <f>IF(AND(NOT(ISBLANK('Contact Data Entry'!AC604)),ISNA(VLOOKUP('Contact Data Entry'!AC604,'DO NOT USE_Shared Picklist'!$R$3:$R$7,1,FALSE))),"Please select a value from the drop-down menu",IF('DO NOT USE_Contact Formulas'!A604,"OK",NA()))</f>
        <v>#N/A</v>
      </c>
      <c r="AD604" s="46" t="e">
        <f>IF(AND(NOT(ISBLANK('Contact Data Entry'!AD604)),ISNA(VLOOKUP('Contact Data Entry'!AD604,'DO NOT USE_Shared Picklist'!$Q$3:$Q$8,1,FALSE))),"Please select a value from the drop-down menu",IF('DO NOT USE_Contact Formulas'!A604,"OK",NA()))</f>
        <v>#N/A</v>
      </c>
    </row>
    <row r="605" spans="1:30" x14ac:dyDescent="0.25">
      <c r="A605" s="45" t="e">
        <f>IF('DO NOT USE_Contact Formulas'!A605,IF('DO NOT USE_Contact Formulas'!B605,"Not all required fields are completed","OK"),NA())</f>
        <v>#N/A</v>
      </c>
      <c r="B605" s="46" t="e">
        <f>IF(AND('DO NOT USE_Contact Formulas'!A605,ISBLANK('Contact Data Entry'!B605)),"First Name is required",IF(NOT(ISBLANK('Contact Data Entry'!B605)),"OK",NA()))</f>
        <v>#N/A</v>
      </c>
      <c r="C605" s="46" t="e">
        <f>IF(AND('DO NOT USE_Contact Formulas'!A605,ISBLANK('Contact Data Entry'!C605)),"Last Name is required",IF(NOT(ISBLANK('Contact Data Entry'!C605)),"OK",NA()))</f>
        <v>#N/A</v>
      </c>
      <c r="D605" s="46" t="e">
        <f>IF(AND('DO NOT USE_Contact Formulas'!A605,ISBLANK('Contact Data Entry'!D605)),"Birthdate is required",IF(NOT(ISBLANK('Contact Data Entry'!D605)),"OK",NA()))</f>
        <v>#N/A</v>
      </c>
      <c r="E605" s="46" t="e">
        <f>IF(AND(NOT(ISBLANK('Contact Data Entry'!E605)),ISNA(VLOOKUP('Contact Data Entry'!E605,'DO NOT USE_Shared Picklist'!$L$3:$L$81,1,FALSE))),"Please select a value from the drop-down menu",IF('DO NOT USE_Contact Formulas'!A605,"OK",NA()))</f>
        <v>#N/A</v>
      </c>
      <c r="F605" s="46" t="e">
        <f>IF(AND(NOT(ISBLANK('Contact Data Entry'!F605)),NOT(ISNUMBER(MATCH("*@*.?*",'Contact Data Entry'!F605,0)))),"Email must be in a valid format",IF('DO NOT USE_Contact Formulas'!A605,"OK",NA()))</f>
        <v>#N/A</v>
      </c>
      <c r="G605" s="46" t="e">
        <f>IF(AND('DO NOT USE_Contact Formulas'!A605,ISBLANK('Contact Data Entry'!G605)),"Mobile Phone is required",IF(NOT(ISBLANK('Contact Data Entry'!G605)),IF(AND(ISNUMBER(VALUE('Contact Data Entry'!G605)),LEFT('Contact Data Entry'!G605,1)&lt;&gt;"1",LEN('Contact Data Entry'!G605)=10),"OK","Phone number must be valid format"),NA()))</f>
        <v>#N/A</v>
      </c>
      <c r="H605" s="46" t="e">
        <f>IF(NOT(ISBLANK('Contact Data Entry'!H605)),IF(AND(ISNUMBER('Contact Data Entry'!H605),LEFT('Contact Data Entry'!H605,1)&lt;&gt;"1",LEN('Contact Data Entry'!H605)=10),"OK","Phone number must be valid format"),IF('DO NOT USE_Contact Formulas'!A605,"OK",NA()))</f>
        <v>#N/A</v>
      </c>
      <c r="I605" s="46" t="e">
        <f>IF(AND(NOT(ISBLANK('Contact Data Entry'!I605)),ISNA(VLOOKUP('Contact Data Entry'!I605,'DO NOT USE_Shared Picklist'!$N$3:$N$63,1,FALSE))),"Please select a value from the drop-down menu",IF('DO NOT USE_Contact Formulas'!A605,"OK",NA()))</f>
        <v>#N/A</v>
      </c>
      <c r="J605" s="46" t="e">
        <f>IF(AND('DO NOT USE_Contact Formulas'!A605,ISBLANK('Contact Data Entry'!J605)),"Home Street Address is required",IF(LEN('Contact Data Entry'!J605)&gt;255,"Home Street Address must be less than 255 characters",IF('DO NOT USE_Contact Formulas'!A605,"OK",NA())))</f>
        <v>#N/A</v>
      </c>
      <c r="K605" s="46" t="e">
        <f>IF(AND('DO NOT USE_Contact Formulas'!A605,ISBLANK('Contact Data Entry'!K605)),"City is required",IF(LEN('Contact Data Entry'!K605)&gt;40,"City must be less than 40 characters",IF('DO NOT USE_Contact Formulas'!A605,"OK",NA())))</f>
        <v>#N/A</v>
      </c>
      <c r="L605" s="46" t="e">
        <f>IF(AND('DO NOT USE_Contact Formulas'!A605,ISBLANK('Contact Data Entry'!L605)),"State is required",IF(AND(NOT(ISBLANK('Contact Data Entry'!L605)),ISNA(VLOOKUP('Contact Data Entry'!L605,'DO NOT USE_Shared Picklist'!$P$3:$P$52,1,FALSE))),"Please select a value from the drop-down menu",IF('DO NOT USE_Contact Formulas'!A605,"OK",NA())))</f>
        <v>#N/A</v>
      </c>
      <c r="M605" s="46" t="e">
        <f>IF(AND('DO NOT USE_Contact Formulas'!A605,ISBLANK('Contact Data Entry'!M605)),"Zip is required",IF(ISBLANK('Contact Data Entry'!M605),NA(),"OK"))</f>
        <v>#N/A</v>
      </c>
      <c r="N605" s="46" t="e">
        <f>IF(AND(NOT(ISBLANK('Contact Data Entry'!N605)),ISNA(VLOOKUP('Contact Data Entry'!N605,'DO NOT USE_Shared Picklist'!$E$3:$E$10,1,FALSE))),"Please select a value from the drop-down menu",IF('DO NOT USE_Contact Formulas'!A605,"OK",NA()))</f>
        <v>#N/A</v>
      </c>
      <c r="O605" s="46" t="e">
        <f>IF(AND('DO NOT USE_Contact Formulas'!A605,ISBLANK('Contact Data Entry'!O605)),"Occupation/Job Title is required",IF(NOT(ISBLANK('Contact Data Entry'!O605)),"OK",NA()))</f>
        <v>#N/A</v>
      </c>
      <c r="P605" s="46" t="e">
        <f>IF('DO NOT USE_Contact Formulas'!A605,IF(ISBLANK('Contact Data Entry'!P605),"Last Date On Site is required","OK"),NA())</f>
        <v>#N/A</v>
      </c>
      <c r="Q605" s="46" t="e">
        <f>IF(AND('DO NOT USE_Contact Formulas'!A605,ISBLANK('Contact Data Entry'!Q605)),"Specific Place in the Location is required",IF(ISBLANK('Contact Data Entry'!Q605),NA(),"OK"))</f>
        <v>#N/A</v>
      </c>
      <c r="R605" s="46" t="e">
        <f>IF(LEN('Contact Data Entry'!R605)&gt;250,"Employer Name must be less than 250 characters",IF('DO NOT USE_Contact Formulas'!A605,"OK",NA()))</f>
        <v>#N/A</v>
      </c>
      <c r="S605" s="46" t="e">
        <f>IF(AND(NOT(ISBLANK('Contact Data Entry'!S605)),ISNA(VLOOKUP('Contact Data Entry'!S605,'DO NOT USE_Shared Picklist'!$V$3:$V$7,1,FALSE))),"Please select a value from the drop-down menu",IF('DO NOT USE_Contact Formulas'!A605,"OK",NA()))</f>
        <v>#N/A</v>
      </c>
      <c r="T605" s="46" t="e">
        <f>IF(LEN('Contact Data Entry'!T605)&gt;255,"Work Area/Department must be less than 255 characters",IF('DO NOT USE_Contact Formulas'!A605,"OK",NA()))</f>
        <v>#N/A</v>
      </c>
      <c r="U605" s="46" t="e">
        <f>IF(LEN('Contact Data Entry'!U605)&gt;255,"Work Shifts must be less than 255 characters",IF('DO NOT USE_Contact Formulas'!A605,"OK",NA()))</f>
        <v>#N/A</v>
      </c>
      <c r="V605" s="47" t="e">
        <f ca="1">IF('Contact Data Entry'!V605&gt;'DO NOT USE_Shared Picklist'!$C$3,"Last Exposure Date cannot be a future date",IF('DO NOT USE_Contact Formulas'!A605,IF(ISBLANK('Contact Data Entry'!V605),"Last Exposure Date is required","OK"),NA()))</f>
        <v>#N/A</v>
      </c>
      <c r="W605" s="46" t="e">
        <f>IF(AND(NOT(ISBLANK('Contact Data Entry'!W605)),ISNA(VLOOKUP('Contact Data Entry'!W605,'DO NOT USE_Shared Picklist'!$D$3:$D$5,1,FALSE))),"Please select a value from the drop-down menu",IF('DO NOT USE_Contact Formulas'!A605,"OK",NA()))</f>
        <v>#N/A</v>
      </c>
      <c r="X605" s="46"/>
      <c r="Y605" s="46" t="e">
        <f>IF(AND(NOT(ISBLANK('Contact Data Entry'!Y605)),ISNA(VLOOKUP('Contact Data Entry'!Y605,'DO NOT USE_Shared Picklist'!$G$3:$G$5,1,FALSE))),"Please select a value from the drop-down menu",IF('DO NOT USE_Contact Formulas'!A605,"OK",NA()))</f>
        <v>#N/A</v>
      </c>
      <c r="Z605" s="46"/>
      <c r="AA605" s="46" t="e">
        <f>IF(AND(NOT(ISBLANK('Contact Data Entry'!AA605)),ISNA(VLOOKUP('Contact Data Entry'!AA605,'DO NOT USE_Shared Picklist'!$H$3:$H$4,1,FALSE))),"Please select a value from the drop-down menu",IF('DO NOT USE_Contact Formulas'!A605,"OK",NA()))</f>
        <v>#N/A</v>
      </c>
      <c r="AB605" s="46" t="e">
        <f ca="1">IF('Contact Data Entry'!AB605&gt;'DO NOT USE_Shared Picklist'!$C$3,"Test Date cannot be a future date",IF('DO NOT USE_Contact Formulas'!A605,"OK",NA()))</f>
        <v>#N/A</v>
      </c>
      <c r="AC605" s="46" t="e">
        <f>IF(AND(NOT(ISBLANK('Contact Data Entry'!AC605)),ISNA(VLOOKUP('Contact Data Entry'!AC605,'DO NOT USE_Shared Picklist'!$R$3:$R$7,1,FALSE))),"Please select a value from the drop-down menu",IF('DO NOT USE_Contact Formulas'!A605,"OK",NA()))</f>
        <v>#N/A</v>
      </c>
      <c r="AD605" s="46" t="e">
        <f>IF(AND(NOT(ISBLANK('Contact Data Entry'!AD605)),ISNA(VLOOKUP('Contact Data Entry'!AD605,'DO NOT USE_Shared Picklist'!$Q$3:$Q$8,1,FALSE))),"Please select a value from the drop-down menu",IF('DO NOT USE_Contact Formulas'!A605,"OK",NA()))</f>
        <v>#N/A</v>
      </c>
    </row>
    <row r="606" spans="1:30" x14ac:dyDescent="0.25">
      <c r="A606" s="45" t="e">
        <f>IF('DO NOT USE_Contact Formulas'!A606,IF('DO NOT USE_Contact Formulas'!B606,"Not all required fields are completed","OK"),NA())</f>
        <v>#N/A</v>
      </c>
      <c r="B606" s="46" t="e">
        <f>IF(AND('DO NOT USE_Contact Formulas'!A606,ISBLANK('Contact Data Entry'!B606)),"First Name is required",IF(NOT(ISBLANK('Contact Data Entry'!B606)),"OK",NA()))</f>
        <v>#N/A</v>
      </c>
      <c r="C606" s="46" t="e">
        <f>IF(AND('DO NOT USE_Contact Formulas'!A606,ISBLANK('Contact Data Entry'!C606)),"Last Name is required",IF(NOT(ISBLANK('Contact Data Entry'!C606)),"OK",NA()))</f>
        <v>#N/A</v>
      </c>
      <c r="D606" s="46" t="e">
        <f>IF(AND('DO NOT USE_Contact Formulas'!A606,ISBLANK('Contact Data Entry'!D606)),"Birthdate is required",IF(NOT(ISBLANK('Contact Data Entry'!D606)),"OK",NA()))</f>
        <v>#N/A</v>
      </c>
      <c r="E606" s="46" t="e">
        <f>IF(AND(NOT(ISBLANK('Contact Data Entry'!E606)),ISNA(VLOOKUP('Contact Data Entry'!E606,'DO NOT USE_Shared Picklist'!$L$3:$L$81,1,FALSE))),"Please select a value from the drop-down menu",IF('DO NOT USE_Contact Formulas'!A606,"OK",NA()))</f>
        <v>#N/A</v>
      </c>
      <c r="F606" s="46" t="e">
        <f>IF(AND(NOT(ISBLANK('Contact Data Entry'!F606)),NOT(ISNUMBER(MATCH("*@*.?*",'Contact Data Entry'!F606,0)))),"Email must be in a valid format",IF('DO NOT USE_Contact Formulas'!A606,"OK",NA()))</f>
        <v>#N/A</v>
      </c>
      <c r="G606" s="46" t="e">
        <f>IF(AND('DO NOT USE_Contact Formulas'!A606,ISBLANK('Contact Data Entry'!G606)),"Mobile Phone is required",IF(NOT(ISBLANK('Contact Data Entry'!G606)),IF(AND(ISNUMBER(VALUE('Contact Data Entry'!G606)),LEFT('Contact Data Entry'!G606,1)&lt;&gt;"1",LEN('Contact Data Entry'!G606)=10),"OK","Phone number must be valid format"),NA()))</f>
        <v>#N/A</v>
      </c>
      <c r="H606" s="46" t="e">
        <f>IF(NOT(ISBLANK('Contact Data Entry'!H606)),IF(AND(ISNUMBER('Contact Data Entry'!H606),LEFT('Contact Data Entry'!H606,1)&lt;&gt;"1",LEN('Contact Data Entry'!H606)=10),"OK","Phone number must be valid format"),IF('DO NOT USE_Contact Formulas'!A606,"OK",NA()))</f>
        <v>#N/A</v>
      </c>
      <c r="I606" s="46" t="e">
        <f>IF(AND(NOT(ISBLANK('Contact Data Entry'!I606)),ISNA(VLOOKUP('Contact Data Entry'!I606,'DO NOT USE_Shared Picklist'!$N$3:$N$63,1,FALSE))),"Please select a value from the drop-down menu",IF('DO NOT USE_Contact Formulas'!A606,"OK",NA()))</f>
        <v>#N/A</v>
      </c>
      <c r="J606" s="46" t="e">
        <f>IF(AND('DO NOT USE_Contact Formulas'!A606,ISBLANK('Contact Data Entry'!J606)),"Home Street Address is required",IF(LEN('Contact Data Entry'!J606)&gt;255,"Home Street Address must be less than 255 characters",IF('DO NOT USE_Contact Formulas'!A606,"OK",NA())))</f>
        <v>#N/A</v>
      </c>
      <c r="K606" s="46" t="e">
        <f>IF(AND('DO NOT USE_Contact Formulas'!A606,ISBLANK('Contact Data Entry'!K606)),"City is required",IF(LEN('Contact Data Entry'!K606)&gt;40,"City must be less than 40 characters",IF('DO NOT USE_Contact Formulas'!A606,"OK",NA())))</f>
        <v>#N/A</v>
      </c>
      <c r="L606" s="46" t="e">
        <f>IF(AND('DO NOT USE_Contact Formulas'!A606,ISBLANK('Contact Data Entry'!L606)),"State is required",IF(AND(NOT(ISBLANK('Contact Data Entry'!L606)),ISNA(VLOOKUP('Contact Data Entry'!L606,'DO NOT USE_Shared Picklist'!$P$3:$P$52,1,FALSE))),"Please select a value from the drop-down menu",IF('DO NOT USE_Contact Formulas'!A606,"OK",NA())))</f>
        <v>#N/A</v>
      </c>
      <c r="M606" s="46" t="e">
        <f>IF(AND('DO NOT USE_Contact Formulas'!A606,ISBLANK('Contact Data Entry'!M606)),"Zip is required",IF(ISBLANK('Contact Data Entry'!M606),NA(),"OK"))</f>
        <v>#N/A</v>
      </c>
      <c r="N606" s="46" t="e">
        <f>IF(AND(NOT(ISBLANK('Contact Data Entry'!N606)),ISNA(VLOOKUP('Contact Data Entry'!N606,'DO NOT USE_Shared Picklist'!$E$3:$E$10,1,FALSE))),"Please select a value from the drop-down menu",IF('DO NOT USE_Contact Formulas'!A606,"OK",NA()))</f>
        <v>#N/A</v>
      </c>
      <c r="O606" s="46" t="e">
        <f>IF(AND('DO NOT USE_Contact Formulas'!A606,ISBLANK('Contact Data Entry'!O606)),"Occupation/Job Title is required",IF(NOT(ISBLANK('Contact Data Entry'!O606)),"OK",NA()))</f>
        <v>#N/A</v>
      </c>
      <c r="P606" s="46" t="e">
        <f>IF('DO NOT USE_Contact Formulas'!A606,IF(ISBLANK('Contact Data Entry'!P606),"Last Date On Site is required","OK"),NA())</f>
        <v>#N/A</v>
      </c>
      <c r="Q606" s="46" t="e">
        <f>IF(AND('DO NOT USE_Contact Formulas'!A606,ISBLANK('Contact Data Entry'!Q606)),"Specific Place in the Location is required",IF(ISBLANK('Contact Data Entry'!Q606),NA(),"OK"))</f>
        <v>#N/A</v>
      </c>
      <c r="R606" s="46" t="e">
        <f>IF(LEN('Contact Data Entry'!R606)&gt;250,"Employer Name must be less than 250 characters",IF('DO NOT USE_Contact Formulas'!A606,"OK",NA()))</f>
        <v>#N/A</v>
      </c>
      <c r="S606" s="46" t="e">
        <f>IF(AND(NOT(ISBLANK('Contact Data Entry'!S606)),ISNA(VLOOKUP('Contact Data Entry'!S606,'DO NOT USE_Shared Picklist'!$V$3:$V$7,1,FALSE))),"Please select a value from the drop-down menu",IF('DO NOT USE_Contact Formulas'!A606,"OK",NA()))</f>
        <v>#N/A</v>
      </c>
      <c r="T606" s="46" t="e">
        <f>IF(LEN('Contact Data Entry'!T606)&gt;255,"Work Area/Department must be less than 255 characters",IF('DO NOT USE_Contact Formulas'!A606,"OK",NA()))</f>
        <v>#N/A</v>
      </c>
      <c r="U606" s="46" t="e">
        <f>IF(LEN('Contact Data Entry'!U606)&gt;255,"Work Shifts must be less than 255 characters",IF('DO NOT USE_Contact Formulas'!A606,"OK",NA()))</f>
        <v>#N/A</v>
      </c>
      <c r="V606" s="47" t="e">
        <f ca="1">IF('Contact Data Entry'!V606&gt;'DO NOT USE_Shared Picklist'!$C$3,"Last Exposure Date cannot be a future date",IF('DO NOT USE_Contact Formulas'!A606,IF(ISBLANK('Contact Data Entry'!V606),"Last Exposure Date is required","OK"),NA()))</f>
        <v>#N/A</v>
      </c>
      <c r="W606" s="46" t="e">
        <f>IF(AND(NOT(ISBLANK('Contact Data Entry'!W606)),ISNA(VLOOKUP('Contact Data Entry'!W606,'DO NOT USE_Shared Picklist'!$D$3:$D$5,1,FALSE))),"Please select a value from the drop-down menu",IF('DO NOT USE_Contact Formulas'!A606,"OK",NA()))</f>
        <v>#N/A</v>
      </c>
      <c r="X606" s="46"/>
      <c r="Y606" s="46" t="e">
        <f>IF(AND(NOT(ISBLANK('Contact Data Entry'!Y606)),ISNA(VLOOKUP('Contact Data Entry'!Y606,'DO NOT USE_Shared Picklist'!$G$3:$G$5,1,FALSE))),"Please select a value from the drop-down menu",IF('DO NOT USE_Contact Formulas'!A606,"OK",NA()))</f>
        <v>#N/A</v>
      </c>
      <c r="Z606" s="46"/>
      <c r="AA606" s="46" t="e">
        <f>IF(AND(NOT(ISBLANK('Contact Data Entry'!AA606)),ISNA(VLOOKUP('Contact Data Entry'!AA606,'DO NOT USE_Shared Picklist'!$H$3:$H$4,1,FALSE))),"Please select a value from the drop-down menu",IF('DO NOT USE_Contact Formulas'!A606,"OK",NA()))</f>
        <v>#N/A</v>
      </c>
      <c r="AB606" s="46" t="e">
        <f ca="1">IF('Contact Data Entry'!AB606&gt;'DO NOT USE_Shared Picklist'!$C$3,"Test Date cannot be a future date",IF('DO NOT USE_Contact Formulas'!A606,"OK",NA()))</f>
        <v>#N/A</v>
      </c>
      <c r="AC606" s="46" t="e">
        <f>IF(AND(NOT(ISBLANK('Contact Data Entry'!AC606)),ISNA(VLOOKUP('Contact Data Entry'!AC606,'DO NOT USE_Shared Picklist'!$R$3:$R$7,1,FALSE))),"Please select a value from the drop-down menu",IF('DO NOT USE_Contact Formulas'!A606,"OK",NA()))</f>
        <v>#N/A</v>
      </c>
      <c r="AD606" s="46" t="e">
        <f>IF(AND(NOT(ISBLANK('Contact Data Entry'!AD606)),ISNA(VLOOKUP('Contact Data Entry'!AD606,'DO NOT USE_Shared Picklist'!$Q$3:$Q$8,1,FALSE))),"Please select a value from the drop-down menu",IF('DO NOT USE_Contact Formulas'!A606,"OK",NA()))</f>
        <v>#N/A</v>
      </c>
    </row>
    <row r="607" spans="1:30" x14ac:dyDescent="0.25">
      <c r="A607" s="45" t="e">
        <f>IF('DO NOT USE_Contact Formulas'!A607,IF('DO NOT USE_Contact Formulas'!B607,"Not all required fields are completed","OK"),NA())</f>
        <v>#N/A</v>
      </c>
      <c r="B607" s="46" t="e">
        <f>IF(AND('DO NOT USE_Contact Formulas'!A607,ISBLANK('Contact Data Entry'!B607)),"First Name is required",IF(NOT(ISBLANK('Contact Data Entry'!B607)),"OK",NA()))</f>
        <v>#N/A</v>
      </c>
      <c r="C607" s="46" t="e">
        <f>IF(AND('DO NOT USE_Contact Formulas'!A607,ISBLANK('Contact Data Entry'!C607)),"Last Name is required",IF(NOT(ISBLANK('Contact Data Entry'!C607)),"OK",NA()))</f>
        <v>#N/A</v>
      </c>
      <c r="D607" s="46" t="e">
        <f>IF(AND('DO NOT USE_Contact Formulas'!A607,ISBLANK('Contact Data Entry'!D607)),"Birthdate is required",IF(NOT(ISBLANK('Contact Data Entry'!D607)),"OK",NA()))</f>
        <v>#N/A</v>
      </c>
      <c r="E607" s="46" t="e">
        <f>IF(AND(NOT(ISBLANK('Contact Data Entry'!E607)),ISNA(VLOOKUP('Contact Data Entry'!E607,'DO NOT USE_Shared Picklist'!$L$3:$L$81,1,FALSE))),"Please select a value from the drop-down menu",IF('DO NOT USE_Contact Formulas'!A607,"OK",NA()))</f>
        <v>#N/A</v>
      </c>
      <c r="F607" s="46" t="e">
        <f>IF(AND(NOT(ISBLANK('Contact Data Entry'!F607)),NOT(ISNUMBER(MATCH("*@*.?*",'Contact Data Entry'!F607,0)))),"Email must be in a valid format",IF('DO NOT USE_Contact Formulas'!A607,"OK",NA()))</f>
        <v>#N/A</v>
      </c>
      <c r="G607" s="46" t="e">
        <f>IF(AND('DO NOT USE_Contact Formulas'!A607,ISBLANK('Contact Data Entry'!G607)),"Mobile Phone is required",IF(NOT(ISBLANK('Contact Data Entry'!G607)),IF(AND(ISNUMBER(VALUE('Contact Data Entry'!G607)),LEFT('Contact Data Entry'!G607,1)&lt;&gt;"1",LEN('Contact Data Entry'!G607)=10),"OK","Phone number must be valid format"),NA()))</f>
        <v>#N/A</v>
      </c>
      <c r="H607" s="46" t="e">
        <f>IF(NOT(ISBLANK('Contact Data Entry'!H607)),IF(AND(ISNUMBER('Contact Data Entry'!H607),LEFT('Contact Data Entry'!H607,1)&lt;&gt;"1",LEN('Contact Data Entry'!H607)=10),"OK","Phone number must be valid format"),IF('DO NOT USE_Contact Formulas'!A607,"OK",NA()))</f>
        <v>#N/A</v>
      </c>
      <c r="I607" s="46" t="e">
        <f>IF(AND(NOT(ISBLANK('Contact Data Entry'!I607)),ISNA(VLOOKUP('Contact Data Entry'!I607,'DO NOT USE_Shared Picklist'!$N$3:$N$63,1,FALSE))),"Please select a value from the drop-down menu",IF('DO NOT USE_Contact Formulas'!A607,"OK",NA()))</f>
        <v>#N/A</v>
      </c>
      <c r="J607" s="46" t="e">
        <f>IF(AND('DO NOT USE_Contact Formulas'!A607,ISBLANK('Contact Data Entry'!J607)),"Home Street Address is required",IF(LEN('Contact Data Entry'!J607)&gt;255,"Home Street Address must be less than 255 characters",IF('DO NOT USE_Contact Formulas'!A607,"OK",NA())))</f>
        <v>#N/A</v>
      </c>
      <c r="K607" s="46" t="e">
        <f>IF(AND('DO NOT USE_Contact Formulas'!A607,ISBLANK('Contact Data Entry'!K607)),"City is required",IF(LEN('Contact Data Entry'!K607)&gt;40,"City must be less than 40 characters",IF('DO NOT USE_Contact Formulas'!A607,"OK",NA())))</f>
        <v>#N/A</v>
      </c>
      <c r="L607" s="46" t="e">
        <f>IF(AND('DO NOT USE_Contact Formulas'!A607,ISBLANK('Contact Data Entry'!L607)),"State is required",IF(AND(NOT(ISBLANK('Contact Data Entry'!L607)),ISNA(VLOOKUP('Contact Data Entry'!L607,'DO NOT USE_Shared Picklist'!$P$3:$P$52,1,FALSE))),"Please select a value from the drop-down menu",IF('DO NOT USE_Contact Formulas'!A607,"OK",NA())))</f>
        <v>#N/A</v>
      </c>
      <c r="M607" s="46" t="e">
        <f>IF(AND('DO NOT USE_Contact Formulas'!A607,ISBLANK('Contact Data Entry'!M607)),"Zip is required",IF(ISBLANK('Contact Data Entry'!M607),NA(),"OK"))</f>
        <v>#N/A</v>
      </c>
      <c r="N607" s="46" t="e">
        <f>IF(AND(NOT(ISBLANK('Contact Data Entry'!N607)),ISNA(VLOOKUP('Contact Data Entry'!N607,'DO NOT USE_Shared Picklist'!$E$3:$E$10,1,FALSE))),"Please select a value from the drop-down menu",IF('DO NOT USE_Contact Formulas'!A607,"OK",NA()))</f>
        <v>#N/A</v>
      </c>
      <c r="O607" s="46" t="e">
        <f>IF(AND('DO NOT USE_Contact Formulas'!A607,ISBLANK('Contact Data Entry'!O607)),"Occupation/Job Title is required",IF(NOT(ISBLANK('Contact Data Entry'!O607)),"OK",NA()))</f>
        <v>#N/A</v>
      </c>
      <c r="P607" s="46" t="e">
        <f>IF('DO NOT USE_Contact Formulas'!A607,IF(ISBLANK('Contact Data Entry'!P607),"Last Date On Site is required","OK"),NA())</f>
        <v>#N/A</v>
      </c>
      <c r="Q607" s="46" t="e">
        <f>IF(AND('DO NOT USE_Contact Formulas'!A607,ISBLANK('Contact Data Entry'!Q607)),"Specific Place in the Location is required",IF(ISBLANK('Contact Data Entry'!Q607),NA(),"OK"))</f>
        <v>#N/A</v>
      </c>
      <c r="R607" s="46" t="e">
        <f>IF(LEN('Contact Data Entry'!R607)&gt;250,"Employer Name must be less than 250 characters",IF('DO NOT USE_Contact Formulas'!A607,"OK",NA()))</f>
        <v>#N/A</v>
      </c>
      <c r="S607" s="46" t="e">
        <f>IF(AND(NOT(ISBLANK('Contact Data Entry'!S607)),ISNA(VLOOKUP('Contact Data Entry'!S607,'DO NOT USE_Shared Picklist'!$V$3:$V$7,1,FALSE))),"Please select a value from the drop-down menu",IF('DO NOT USE_Contact Formulas'!A607,"OK",NA()))</f>
        <v>#N/A</v>
      </c>
      <c r="T607" s="46" t="e">
        <f>IF(LEN('Contact Data Entry'!T607)&gt;255,"Work Area/Department must be less than 255 characters",IF('DO NOT USE_Contact Formulas'!A607,"OK",NA()))</f>
        <v>#N/A</v>
      </c>
      <c r="U607" s="46" t="e">
        <f>IF(LEN('Contact Data Entry'!U607)&gt;255,"Work Shifts must be less than 255 characters",IF('DO NOT USE_Contact Formulas'!A607,"OK",NA()))</f>
        <v>#N/A</v>
      </c>
      <c r="V607" s="47" t="e">
        <f ca="1">IF('Contact Data Entry'!V607&gt;'DO NOT USE_Shared Picklist'!$C$3,"Last Exposure Date cannot be a future date",IF('DO NOT USE_Contact Formulas'!A607,IF(ISBLANK('Contact Data Entry'!V607),"Last Exposure Date is required","OK"),NA()))</f>
        <v>#N/A</v>
      </c>
      <c r="W607" s="46" t="e">
        <f>IF(AND(NOT(ISBLANK('Contact Data Entry'!W607)),ISNA(VLOOKUP('Contact Data Entry'!W607,'DO NOT USE_Shared Picklist'!$D$3:$D$5,1,FALSE))),"Please select a value from the drop-down menu",IF('DO NOT USE_Contact Formulas'!A607,"OK",NA()))</f>
        <v>#N/A</v>
      </c>
      <c r="X607" s="46"/>
      <c r="Y607" s="46" t="e">
        <f>IF(AND(NOT(ISBLANK('Contact Data Entry'!Y607)),ISNA(VLOOKUP('Contact Data Entry'!Y607,'DO NOT USE_Shared Picklist'!$G$3:$G$5,1,FALSE))),"Please select a value from the drop-down menu",IF('DO NOT USE_Contact Formulas'!A607,"OK",NA()))</f>
        <v>#N/A</v>
      </c>
      <c r="Z607" s="46"/>
      <c r="AA607" s="46" t="e">
        <f>IF(AND(NOT(ISBLANK('Contact Data Entry'!AA607)),ISNA(VLOOKUP('Contact Data Entry'!AA607,'DO NOT USE_Shared Picklist'!$H$3:$H$4,1,FALSE))),"Please select a value from the drop-down menu",IF('DO NOT USE_Contact Formulas'!A607,"OK",NA()))</f>
        <v>#N/A</v>
      </c>
      <c r="AB607" s="46" t="e">
        <f ca="1">IF('Contact Data Entry'!AB607&gt;'DO NOT USE_Shared Picklist'!$C$3,"Test Date cannot be a future date",IF('DO NOT USE_Contact Formulas'!A607,"OK",NA()))</f>
        <v>#N/A</v>
      </c>
      <c r="AC607" s="46" t="e">
        <f>IF(AND(NOT(ISBLANK('Contact Data Entry'!AC607)),ISNA(VLOOKUP('Contact Data Entry'!AC607,'DO NOT USE_Shared Picklist'!$R$3:$R$7,1,FALSE))),"Please select a value from the drop-down menu",IF('DO NOT USE_Contact Formulas'!A607,"OK",NA()))</f>
        <v>#N/A</v>
      </c>
      <c r="AD607" s="46" t="e">
        <f>IF(AND(NOT(ISBLANK('Contact Data Entry'!AD607)),ISNA(VLOOKUP('Contact Data Entry'!AD607,'DO NOT USE_Shared Picklist'!$Q$3:$Q$8,1,FALSE))),"Please select a value from the drop-down menu",IF('DO NOT USE_Contact Formulas'!A607,"OK",NA()))</f>
        <v>#N/A</v>
      </c>
    </row>
    <row r="608" spans="1:30" x14ac:dyDescent="0.25">
      <c r="A608" s="45" t="e">
        <f>IF('DO NOT USE_Contact Formulas'!A608,IF('DO NOT USE_Contact Formulas'!B608,"Not all required fields are completed","OK"),NA())</f>
        <v>#N/A</v>
      </c>
      <c r="B608" s="46" t="e">
        <f>IF(AND('DO NOT USE_Contact Formulas'!A608,ISBLANK('Contact Data Entry'!B608)),"First Name is required",IF(NOT(ISBLANK('Contact Data Entry'!B608)),"OK",NA()))</f>
        <v>#N/A</v>
      </c>
      <c r="C608" s="46" t="e">
        <f>IF(AND('DO NOT USE_Contact Formulas'!A608,ISBLANK('Contact Data Entry'!C608)),"Last Name is required",IF(NOT(ISBLANK('Contact Data Entry'!C608)),"OK",NA()))</f>
        <v>#N/A</v>
      </c>
      <c r="D608" s="46" t="e">
        <f>IF(AND('DO NOT USE_Contact Formulas'!A608,ISBLANK('Contact Data Entry'!D608)),"Birthdate is required",IF(NOT(ISBLANK('Contact Data Entry'!D608)),"OK",NA()))</f>
        <v>#N/A</v>
      </c>
      <c r="E608" s="46" t="e">
        <f>IF(AND(NOT(ISBLANK('Contact Data Entry'!E608)),ISNA(VLOOKUP('Contact Data Entry'!E608,'DO NOT USE_Shared Picklist'!$L$3:$L$81,1,FALSE))),"Please select a value from the drop-down menu",IF('DO NOT USE_Contact Formulas'!A608,"OK",NA()))</f>
        <v>#N/A</v>
      </c>
      <c r="F608" s="46" t="e">
        <f>IF(AND(NOT(ISBLANK('Contact Data Entry'!F608)),NOT(ISNUMBER(MATCH("*@*.?*",'Contact Data Entry'!F608,0)))),"Email must be in a valid format",IF('DO NOT USE_Contact Formulas'!A608,"OK",NA()))</f>
        <v>#N/A</v>
      </c>
      <c r="G608" s="46" t="e">
        <f>IF(AND('DO NOT USE_Contact Formulas'!A608,ISBLANK('Contact Data Entry'!G608)),"Mobile Phone is required",IF(NOT(ISBLANK('Contact Data Entry'!G608)),IF(AND(ISNUMBER(VALUE('Contact Data Entry'!G608)),LEFT('Contact Data Entry'!G608,1)&lt;&gt;"1",LEN('Contact Data Entry'!G608)=10),"OK","Phone number must be valid format"),NA()))</f>
        <v>#N/A</v>
      </c>
      <c r="H608" s="46" t="e">
        <f>IF(NOT(ISBLANK('Contact Data Entry'!H608)),IF(AND(ISNUMBER('Contact Data Entry'!H608),LEFT('Contact Data Entry'!H608,1)&lt;&gt;"1",LEN('Contact Data Entry'!H608)=10),"OK","Phone number must be valid format"),IF('DO NOT USE_Contact Formulas'!A608,"OK",NA()))</f>
        <v>#N/A</v>
      </c>
      <c r="I608" s="46" t="e">
        <f>IF(AND(NOT(ISBLANK('Contact Data Entry'!I608)),ISNA(VLOOKUP('Contact Data Entry'!I608,'DO NOT USE_Shared Picklist'!$N$3:$N$63,1,FALSE))),"Please select a value from the drop-down menu",IF('DO NOT USE_Contact Formulas'!A608,"OK",NA()))</f>
        <v>#N/A</v>
      </c>
      <c r="J608" s="46" t="e">
        <f>IF(AND('DO NOT USE_Contact Formulas'!A608,ISBLANK('Contact Data Entry'!J608)),"Home Street Address is required",IF(LEN('Contact Data Entry'!J608)&gt;255,"Home Street Address must be less than 255 characters",IF('DO NOT USE_Contact Formulas'!A608,"OK",NA())))</f>
        <v>#N/A</v>
      </c>
      <c r="K608" s="46" t="e">
        <f>IF(AND('DO NOT USE_Contact Formulas'!A608,ISBLANK('Contact Data Entry'!K608)),"City is required",IF(LEN('Contact Data Entry'!K608)&gt;40,"City must be less than 40 characters",IF('DO NOT USE_Contact Formulas'!A608,"OK",NA())))</f>
        <v>#N/A</v>
      </c>
      <c r="L608" s="46" t="e">
        <f>IF(AND('DO NOT USE_Contact Formulas'!A608,ISBLANK('Contact Data Entry'!L608)),"State is required",IF(AND(NOT(ISBLANK('Contact Data Entry'!L608)),ISNA(VLOOKUP('Contact Data Entry'!L608,'DO NOT USE_Shared Picklist'!$P$3:$P$52,1,FALSE))),"Please select a value from the drop-down menu",IF('DO NOT USE_Contact Formulas'!A608,"OK",NA())))</f>
        <v>#N/A</v>
      </c>
      <c r="M608" s="46" t="e">
        <f>IF(AND('DO NOT USE_Contact Formulas'!A608,ISBLANK('Contact Data Entry'!M608)),"Zip is required",IF(ISBLANK('Contact Data Entry'!M608),NA(),"OK"))</f>
        <v>#N/A</v>
      </c>
      <c r="N608" s="46" t="e">
        <f>IF(AND(NOT(ISBLANK('Contact Data Entry'!N608)),ISNA(VLOOKUP('Contact Data Entry'!N608,'DO NOT USE_Shared Picklist'!$E$3:$E$10,1,FALSE))),"Please select a value from the drop-down menu",IF('DO NOT USE_Contact Formulas'!A608,"OK",NA()))</f>
        <v>#N/A</v>
      </c>
      <c r="O608" s="46" t="e">
        <f>IF(AND('DO NOT USE_Contact Formulas'!A608,ISBLANK('Contact Data Entry'!O608)),"Occupation/Job Title is required",IF(NOT(ISBLANK('Contact Data Entry'!O608)),"OK",NA()))</f>
        <v>#N/A</v>
      </c>
      <c r="P608" s="46" t="e">
        <f>IF('DO NOT USE_Contact Formulas'!A608,IF(ISBLANK('Contact Data Entry'!P608),"Last Date On Site is required","OK"),NA())</f>
        <v>#N/A</v>
      </c>
      <c r="Q608" s="46" t="e">
        <f>IF(AND('DO NOT USE_Contact Formulas'!A608,ISBLANK('Contact Data Entry'!Q608)),"Specific Place in the Location is required",IF(ISBLANK('Contact Data Entry'!Q608),NA(),"OK"))</f>
        <v>#N/A</v>
      </c>
      <c r="R608" s="46" t="e">
        <f>IF(LEN('Contact Data Entry'!R608)&gt;250,"Employer Name must be less than 250 characters",IF('DO NOT USE_Contact Formulas'!A608,"OK",NA()))</f>
        <v>#N/A</v>
      </c>
      <c r="S608" s="46" t="e">
        <f>IF(AND(NOT(ISBLANK('Contact Data Entry'!S608)),ISNA(VLOOKUP('Contact Data Entry'!S608,'DO NOT USE_Shared Picklist'!$V$3:$V$7,1,FALSE))),"Please select a value from the drop-down menu",IF('DO NOT USE_Contact Formulas'!A608,"OK",NA()))</f>
        <v>#N/A</v>
      </c>
      <c r="T608" s="46" t="e">
        <f>IF(LEN('Contact Data Entry'!T608)&gt;255,"Work Area/Department must be less than 255 characters",IF('DO NOT USE_Contact Formulas'!A608,"OK",NA()))</f>
        <v>#N/A</v>
      </c>
      <c r="U608" s="46" t="e">
        <f>IF(LEN('Contact Data Entry'!U608)&gt;255,"Work Shifts must be less than 255 characters",IF('DO NOT USE_Contact Formulas'!A608,"OK",NA()))</f>
        <v>#N/A</v>
      </c>
      <c r="V608" s="47" t="e">
        <f ca="1">IF('Contact Data Entry'!V608&gt;'DO NOT USE_Shared Picklist'!$C$3,"Last Exposure Date cannot be a future date",IF('DO NOT USE_Contact Formulas'!A608,IF(ISBLANK('Contact Data Entry'!V608),"Last Exposure Date is required","OK"),NA()))</f>
        <v>#N/A</v>
      </c>
      <c r="W608" s="46" t="e">
        <f>IF(AND(NOT(ISBLANK('Contact Data Entry'!W608)),ISNA(VLOOKUP('Contact Data Entry'!W608,'DO NOT USE_Shared Picklist'!$D$3:$D$5,1,FALSE))),"Please select a value from the drop-down menu",IF('DO NOT USE_Contact Formulas'!A608,"OK",NA()))</f>
        <v>#N/A</v>
      </c>
      <c r="X608" s="46"/>
      <c r="Y608" s="46" t="e">
        <f>IF(AND(NOT(ISBLANK('Contact Data Entry'!Y608)),ISNA(VLOOKUP('Contact Data Entry'!Y608,'DO NOT USE_Shared Picklist'!$G$3:$G$5,1,FALSE))),"Please select a value from the drop-down menu",IF('DO NOT USE_Contact Formulas'!A608,"OK",NA()))</f>
        <v>#N/A</v>
      </c>
      <c r="Z608" s="46"/>
      <c r="AA608" s="46" t="e">
        <f>IF(AND(NOT(ISBLANK('Contact Data Entry'!AA608)),ISNA(VLOOKUP('Contact Data Entry'!AA608,'DO NOT USE_Shared Picklist'!$H$3:$H$4,1,FALSE))),"Please select a value from the drop-down menu",IF('DO NOT USE_Contact Formulas'!A608,"OK",NA()))</f>
        <v>#N/A</v>
      </c>
      <c r="AB608" s="46" t="e">
        <f ca="1">IF('Contact Data Entry'!AB608&gt;'DO NOT USE_Shared Picklist'!$C$3,"Test Date cannot be a future date",IF('DO NOT USE_Contact Formulas'!A608,"OK",NA()))</f>
        <v>#N/A</v>
      </c>
      <c r="AC608" s="46" t="e">
        <f>IF(AND(NOT(ISBLANK('Contact Data Entry'!AC608)),ISNA(VLOOKUP('Contact Data Entry'!AC608,'DO NOT USE_Shared Picklist'!$R$3:$R$7,1,FALSE))),"Please select a value from the drop-down menu",IF('DO NOT USE_Contact Formulas'!A608,"OK",NA()))</f>
        <v>#N/A</v>
      </c>
      <c r="AD608" s="46" t="e">
        <f>IF(AND(NOT(ISBLANK('Contact Data Entry'!AD608)),ISNA(VLOOKUP('Contact Data Entry'!AD608,'DO NOT USE_Shared Picklist'!$Q$3:$Q$8,1,FALSE))),"Please select a value from the drop-down menu",IF('DO NOT USE_Contact Formulas'!A608,"OK",NA()))</f>
        <v>#N/A</v>
      </c>
    </row>
    <row r="609" spans="1:30" x14ac:dyDescent="0.25">
      <c r="A609" s="45" t="e">
        <f>IF('DO NOT USE_Contact Formulas'!A609,IF('DO NOT USE_Contact Formulas'!B609,"Not all required fields are completed","OK"),NA())</f>
        <v>#N/A</v>
      </c>
      <c r="B609" s="46" t="e">
        <f>IF(AND('DO NOT USE_Contact Formulas'!A609,ISBLANK('Contact Data Entry'!B609)),"First Name is required",IF(NOT(ISBLANK('Contact Data Entry'!B609)),"OK",NA()))</f>
        <v>#N/A</v>
      </c>
      <c r="C609" s="46" t="e">
        <f>IF(AND('DO NOT USE_Contact Formulas'!A609,ISBLANK('Contact Data Entry'!C609)),"Last Name is required",IF(NOT(ISBLANK('Contact Data Entry'!C609)),"OK",NA()))</f>
        <v>#N/A</v>
      </c>
      <c r="D609" s="46" t="e">
        <f>IF(AND('DO NOT USE_Contact Formulas'!A609,ISBLANK('Contact Data Entry'!D609)),"Birthdate is required",IF(NOT(ISBLANK('Contact Data Entry'!D609)),"OK",NA()))</f>
        <v>#N/A</v>
      </c>
      <c r="E609" s="46" t="e">
        <f>IF(AND(NOT(ISBLANK('Contact Data Entry'!E609)),ISNA(VLOOKUP('Contact Data Entry'!E609,'DO NOT USE_Shared Picklist'!$L$3:$L$81,1,FALSE))),"Please select a value from the drop-down menu",IF('DO NOT USE_Contact Formulas'!A609,"OK",NA()))</f>
        <v>#N/A</v>
      </c>
      <c r="F609" s="46" t="e">
        <f>IF(AND(NOT(ISBLANK('Contact Data Entry'!F609)),NOT(ISNUMBER(MATCH("*@*.?*",'Contact Data Entry'!F609,0)))),"Email must be in a valid format",IF('DO NOT USE_Contact Formulas'!A609,"OK",NA()))</f>
        <v>#N/A</v>
      </c>
      <c r="G609" s="46" t="e">
        <f>IF(AND('DO NOT USE_Contact Formulas'!A609,ISBLANK('Contact Data Entry'!G609)),"Mobile Phone is required",IF(NOT(ISBLANK('Contact Data Entry'!G609)),IF(AND(ISNUMBER(VALUE('Contact Data Entry'!G609)),LEFT('Contact Data Entry'!G609,1)&lt;&gt;"1",LEN('Contact Data Entry'!G609)=10),"OK","Phone number must be valid format"),NA()))</f>
        <v>#N/A</v>
      </c>
      <c r="H609" s="46" t="e">
        <f>IF(NOT(ISBLANK('Contact Data Entry'!H609)),IF(AND(ISNUMBER('Contact Data Entry'!H609),LEFT('Contact Data Entry'!H609,1)&lt;&gt;"1",LEN('Contact Data Entry'!H609)=10),"OK","Phone number must be valid format"),IF('DO NOT USE_Contact Formulas'!A609,"OK",NA()))</f>
        <v>#N/A</v>
      </c>
      <c r="I609" s="46" t="e">
        <f>IF(AND(NOT(ISBLANK('Contact Data Entry'!I609)),ISNA(VLOOKUP('Contact Data Entry'!I609,'DO NOT USE_Shared Picklist'!$N$3:$N$63,1,FALSE))),"Please select a value from the drop-down menu",IF('DO NOT USE_Contact Formulas'!A609,"OK",NA()))</f>
        <v>#N/A</v>
      </c>
      <c r="J609" s="46" t="e">
        <f>IF(AND('DO NOT USE_Contact Formulas'!A609,ISBLANK('Contact Data Entry'!J609)),"Home Street Address is required",IF(LEN('Contact Data Entry'!J609)&gt;255,"Home Street Address must be less than 255 characters",IF('DO NOT USE_Contact Formulas'!A609,"OK",NA())))</f>
        <v>#N/A</v>
      </c>
      <c r="K609" s="46" t="e">
        <f>IF(AND('DO NOT USE_Contact Formulas'!A609,ISBLANK('Contact Data Entry'!K609)),"City is required",IF(LEN('Contact Data Entry'!K609)&gt;40,"City must be less than 40 characters",IF('DO NOT USE_Contact Formulas'!A609,"OK",NA())))</f>
        <v>#N/A</v>
      </c>
      <c r="L609" s="46" t="e">
        <f>IF(AND('DO NOT USE_Contact Formulas'!A609,ISBLANK('Contact Data Entry'!L609)),"State is required",IF(AND(NOT(ISBLANK('Contact Data Entry'!L609)),ISNA(VLOOKUP('Contact Data Entry'!L609,'DO NOT USE_Shared Picklist'!$P$3:$P$52,1,FALSE))),"Please select a value from the drop-down menu",IF('DO NOT USE_Contact Formulas'!A609,"OK",NA())))</f>
        <v>#N/A</v>
      </c>
      <c r="M609" s="46" t="e">
        <f>IF(AND('DO NOT USE_Contact Formulas'!A609,ISBLANK('Contact Data Entry'!M609)),"Zip is required",IF(ISBLANK('Contact Data Entry'!M609),NA(),"OK"))</f>
        <v>#N/A</v>
      </c>
      <c r="N609" s="46" t="e">
        <f>IF(AND(NOT(ISBLANK('Contact Data Entry'!N609)),ISNA(VLOOKUP('Contact Data Entry'!N609,'DO NOT USE_Shared Picklist'!$E$3:$E$10,1,FALSE))),"Please select a value from the drop-down menu",IF('DO NOT USE_Contact Formulas'!A609,"OK",NA()))</f>
        <v>#N/A</v>
      </c>
      <c r="O609" s="46" t="e">
        <f>IF(AND('DO NOT USE_Contact Formulas'!A609,ISBLANK('Contact Data Entry'!O609)),"Occupation/Job Title is required",IF(NOT(ISBLANK('Contact Data Entry'!O609)),"OK",NA()))</f>
        <v>#N/A</v>
      </c>
      <c r="P609" s="46" t="e">
        <f>IF('DO NOT USE_Contact Formulas'!A609,IF(ISBLANK('Contact Data Entry'!P609),"Last Date On Site is required","OK"),NA())</f>
        <v>#N/A</v>
      </c>
      <c r="Q609" s="46" t="e">
        <f>IF(AND('DO NOT USE_Contact Formulas'!A609,ISBLANK('Contact Data Entry'!Q609)),"Specific Place in the Location is required",IF(ISBLANK('Contact Data Entry'!Q609),NA(),"OK"))</f>
        <v>#N/A</v>
      </c>
      <c r="R609" s="46" t="e">
        <f>IF(LEN('Contact Data Entry'!R609)&gt;250,"Employer Name must be less than 250 characters",IF('DO NOT USE_Contact Formulas'!A609,"OK",NA()))</f>
        <v>#N/A</v>
      </c>
      <c r="S609" s="46" t="e">
        <f>IF(AND(NOT(ISBLANK('Contact Data Entry'!S609)),ISNA(VLOOKUP('Contact Data Entry'!S609,'DO NOT USE_Shared Picklist'!$V$3:$V$7,1,FALSE))),"Please select a value from the drop-down menu",IF('DO NOT USE_Contact Formulas'!A609,"OK",NA()))</f>
        <v>#N/A</v>
      </c>
      <c r="T609" s="46" t="e">
        <f>IF(LEN('Contact Data Entry'!T609)&gt;255,"Work Area/Department must be less than 255 characters",IF('DO NOT USE_Contact Formulas'!A609,"OK",NA()))</f>
        <v>#N/A</v>
      </c>
      <c r="U609" s="46" t="e">
        <f>IF(LEN('Contact Data Entry'!U609)&gt;255,"Work Shifts must be less than 255 characters",IF('DO NOT USE_Contact Formulas'!A609,"OK",NA()))</f>
        <v>#N/A</v>
      </c>
      <c r="V609" s="47" t="e">
        <f ca="1">IF('Contact Data Entry'!V609&gt;'DO NOT USE_Shared Picklist'!$C$3,"Last Exposure Date cannot be a future date",IF('DO NOT USE_Contact Formulas'!A609,IF(ISBLANK('Contact Data Entry'!V609),"Last Exposure Date is required","OK"),NA()))</f>
        <v>#N/A</v>
      </c>
      <c r="W609" s="46" t="e">
        <f>IF(AND(NOT(ISBLANK('Contact Data Entry'!W609)),ISNA(VLOOKUP('Contact Data Entry'!W609,'DO NOT USE_Shared Picklist'!$D$3:$D$5,1,FALSE))),"Please select a value from the drop-down menu",IF('DO NOT USE_Contact Formulas'!A609,"OK",NA()))</f>
        <v>#N/A</v>
      </c>
      <c r="X609" s="46"/>
      <c r="Y609" s="46" t="e">
        <f>IF(AND(NOT(ISBLANK('Contact Data Entry'!Y609)),ISNA(VLOOKUP('Contact Data Entry'!Y609,'DO NOT USE_Shared Picklist'!$G$3:$G$5,1,FALSE))),"Please select a value from the drop-down menu",IF('DO NOT USE_Contact Formulas'!A609,"OK",NA()))</f>
        <v>#N/A</v>
      </c>
      <c r="Z609" s="46"/>
      <c r="AA609" s="46" t="e">
        <f>IF(AND(NOT(ISBLANK('Contact Data Entry'!AA609)),ISNA(VLOOKUP('Contact Data Entry'!AA609,'DO NOT USE_Shared Picklist'!$H$3:$H$4,1,FALSE))),"Please select a value from the drop-down menu",IF('DO NOT USE_Contact Formulas'!A609,"OK",NA()))</f>
        <v>#N/A</v>
      </c>
      <c r="AB609" s="46" t="e">
        <f ca="1">IF('Contact Data Entry'!AB609&gt;'DO NOT USE_Shared Picklist'!$C$3,"Test Date cannot be a future date",IF('DO NOT USE_Contact Formulas'!A609,"OK",NA()))</f>
        <v>#N/A</v>
      </c>
      <c r="AC609" s="46" t="e">
        <f>IF(AND(NOT(ISBLANK('Contact Data Entry'!AC609)),ISNA(VLOOKUP('Contact Data Entry'!AC609,'DO NOT USE_Shared Picklist'!$R$3:$R$7,1,FALSE))),"Please select a value from the drop-down menu",IF('DO NOT USE_Contact Formulas'!A609,"OK",NA()))</f>
        <v>#N/A</v>
      </c>
      <c r="AD609" s="46" t="e">
        <f>IF(AND(NOT(ISBLANK('Contact Data Entry'!AD609)),ISNA(VLOOKUP('Contact Data Entry'!AD609,'DO NOT USE_Shared Picklist'!$Q$3:$Q$8,1,FALSE))),"Please select a value from the drop-down menu",IF('DO NOT USE_Contact Formulas'!A609,"OK",NA()))</f>
        <v>#N/A</v>
      </c>
    </row>
    <row r="610" spans="1:30" x14ac:dyDescent="0.25">
      <c r="A610" s="45" t="e">
        <f>IF('DO NOT USE_Contact Formulas'!A610,IF('DO NOT USE_Contact Formulas'!B610,"Not all required fields are completed","OK"),NA())</f>
        <v>#N/A</v>
      </c>
      <c r="B610" s="46" t="e">
        <f>IF(AND('DO NOT USE_Contact Formulas'!A610,ISBLANK('Contact Data Entry'!B610)),"First Name is required",IF(NOT(ISBLANK('Contact Data Entry'!B610)),"OK",NA()))</f>
        <v>#N/A</v>
      </c>
      <c r="C610" s="46" t="e">
        <f>IF(AND('DO NOT USE_Contact Formulas'!A610,ISBLANK('Contact Data Entry'!C610)),"Last Name is required",IF(NOT(ISBLANK('Contact Data Entry'!C610)),"OK",NA()))</f>
        <v>#N/A</v>
      </c>
      <c r="D610" s="46" t="e">
        <f>IF(AND('DO NOT USE_Contact Formulas'!A610,ISBLANK('Contact Data Entry'!D610)),"Birthdate is required",IF(NOT(ISBLANK('Contact Data Entry'!D610)),"OK",NA()))</f>
        <v>#N/A</v>
      </c>
      <c r="E610" s="46" t="e">
        <f>IF(AND(NOT(ISBLANK('Contact Data Entry'!E610)),ISNA(VLOOKUP('Contact Data Entry'!E610,'DO NOT USE_Shared Picklist'!$L$3:$L$81,1,FALSE))),"Please select a value from the drop-down menu",IF('DO NOT USE_Contact Formulas'!A610,"OK",NA()))</f>
        <v>#N/A</v>
      </c>
      <c r="F610" s="46" t="e">
        <f>IF(AND(NOT(ISBLANK('Contact Data Entry'!F610)),NOT(ISNUMBER(MATCH("*@*.?*",'Contact Data Entry'!F610,0)))),"Email must be in a valid format",IF('DO NOT USE_Contact Formulas'!A610,"OK",NA()))</f>
        <v>#N/A</v>
      </c>
      <c r="G610" s="46" t="e">
        <f>IF(AND('DO NOT USE_Contact Formulas'!A610,ISBLANK('Contact Data Entry'!G610)),"Mobile Phone is required",IF(NOT(ISBLANK('Contact Data Entry'!G610)),IF(AND(ISNUMBER(VALUE('Contact Data Entry'!G610)),LEFT('Contact Data Entry'!G610,1)&lt;&gt;"1",LEN('Contact Data Entry'!G610)=10),"OK","Phone number must be valid format"),NA()))</f>
        <v>#N/A</v>
      </c>
      <c r="H610" s="46" t="e">
        <f>IF(NOT(ISBLANK('Contact Data Entry'!H610)),IF(AND(ISNUMBER('Contact Data Entry'!H610),LEFT('Contact Data Entry'!H610,1)&lt;&gt;"1",LEN('Contact Data Entry'!H610)=10),"OK","Phone number must be valid format"),IF('DO NOT USE_Contact Formulas'!A610,"OK",NA()))</f>
        <v>#N/A</v>
      </c>
      <c r="I610" s="46" t="e">
        <f>IF(AND(NOT(ISBLANK('Contact Data Entry'!I610)),ISNA(VLOOKUP('Contact Data Entry'!I610,'DO NOT USE_Shared Picklist'!$N$3:$N$63,1,FALSE))),"Please select a value from the drop-down menu",IF('DO NOT USE_Contact Formulas'!A610,"OK",NA()))</f>
        <v>#N/A</v>
      </c>
      <c r="J610" s="46" t="e">
        <f>IF(AND('DO NOT USE_Contact Formulas'!A610,ISBLANK('Contact Data Entry'!J610)),"Home Street Address is required",IF(LEN('Contact Data Entry'!J610)&gt;255,"Home Street Address must be less than 255 characters",IF('DO NOT USE_Contact Formulas'!A610,"OK",NA())))</f>
        <v>#N/A</v>
      </c>
      <c r="K610" s="46" t="e">
        <f>IF(AND('DO NOT USE_Contact Formulas'!A610,ISBLANK('Contact Data Entry'!K610)),"City is required",IF(LEN('Contact Data Entry'!K610)&gt;40,"City must be less than 40 characters",IF('DO NOT USE_Contact Formulas'!A610,"OK",NA())))</f>
        <v>#N/A</v>
      </c>
      <c r="L610" s="46" t="e">
        <f>IF(AND('DO NOT USE_Contact Formulas'!A610,ISBLANK('Contact Data Entry'!L610)),"State is required",IF(AND(NOT(ISBLANK('Contact Data Entry'!L610)),ISNA(VLOOKUP('Contact Data Entry'!L610,'DO NOT USE_Shared Picklist'!$P$3:$P$52,1,FALSE))),"Please select a value from the drop-down menu",IF('DO NOT USE_Contact Formulas'!A610,"OK",NA())))</f>
        <v>#N/A</v>
      </c>
      <c r="M610" s="46" t="e">
        <f>IF(AND('DO NOT USE_Contact Formulas'!A610,ISBLANK('Contact Data Entry'!M610)),"Zip is required",IF(ISBLANK('Contact Data Entry'!M610),NA(),"OK"))</f>
        <v>#N/A</v>
      </c>
      <c r="N610" s="46" t="e">
        <f>IF(AND(NOT(ISBLANK('Contact Data Entry'!N610)),ISNA(VLOOKUP('Contact Data Entry'!N610,'DO NOT USE_Shared Picklist'!$E$3:$E$10,1,FALSE))),"Please select a value from the drop-down menu",IF('DO NOT USE_Contact Formulas'!A610,"OK",NA()))</f>
        <v>#N/A</v>
      </c>
      <c r="O610" s="46" t="e">
        <f>IF(AND('DO NOT USE_Contact Formulas'!A610,ISBLANK('Contact Data Entry'!O610)),"Occupation/Job Title is required",IF(NOT(ISBLANK('Contact Data Entry'!O610)),"OK",NA()))</f>
        <v>#N/A</v>
      </c>
      <c r="P610" s="46" t="e">
        <f>IF('DO NOT USE_Contact Formulas'!A610,IF(ISBLANK('Contact Data Entry'!P610),"Last Date On Site is required","OK"),NA())</f>
        <v>#N/A</v>
      </c>
      <c r="Q610" s="46" t="e">
        <f>IF(AND('DO NOT USE_Contact Formulas'!A610,ISBLANK('Contact Data Entry'!Q610)),"Specific Place in the Location is required",IF(ISBLANK('Contact Data Entry'!Q610),NA(),"OK"))</f>
        <v>#N/A</v>
      </c>
      <c r="R610" s="46" t="e">
        <f>IF(LEN('Contact Data Entry'!R610)&gt;250,"Employer Name must be less than 250 characters",IF('DO NOT USE_Contact Formulas'!A610,"OK",NA()))</f>
        <v>#N/A</v>
      </c>
      <c r="S610" s="46" t="e">
        <f>IF(AND(NOT(ISBLANK('Contact Data Entry'!S610)),ISNA(VLOOKUP('Contact Data Entry'!S610,'DO NOT USE_Shared Picklist'!$V$3:$V$7,1,FALSE))),"Please select a value from the drop-down menu",IF('DO NOT USE_Contact Formulas'!A610,"OK",NA()))</f>
        <v>#N/A</v>
      </c>
      <c r="T610" s="46" t="e">
        <f>IF(LEN('Contact Data Entry'!T610)&gt;255,"Work Area/Department must be less than 255 characters",IF('DO NOT USE_Contact Formulas'!A610,"OK",NA()))</f>
        <v>#N/A</v>
      </c>
      <c r="U610" s="46" t="e">
        <f>IF(LEN('Contact Data Entry'!U610)&gt;255,"Work Shifts must be less than 255 characters",IF('DO NOT USE_Contact Formulas'!A610,"OK",NA()))</f>
        <v>#N/A</v>
      </c>
      <c r="V610" s="47" t="e">
        <f ca="1">IF('Contact Data Entry'!V610&gt;'DO NOT USE_Shared Picklist'!$C$3,"Last Exposure Date cannot be a future date",IF('DO NOT USE_Contact Formulas'!A610,IF(ISBLANK('Contact Data Entry'!V610),"Last Exposure Date is required","OK"),NA()))</f>
        <v>#N/A</v>
      </c>
      <c r="W610" s="46" t="e">
        <f>IF(AND(NOT(ISBLANK('Contact Data Entry'!W610)),ISNA(VLOOKUP('Contact Data Entry'!W610,'DO NOT USE_Shared Picklist'!$D$3:$D$5,1,FALSE))),"Please select a value from the drop-down menu",IF('DO NOT USE_Contact Formulas'!A610,"OK",NA()))</f>
        <v>#N/A</v>
      </c>
      <c r="X610" s="46"/>
      <c r="Y610" s="46" t="e">
        <f>IF(AND(NOT(ISBLANK('Contact Data Entry'!Y610)),ISNA(VLOOKUP('Contact Data Entry'!Y610,'DO NOT USE_Shared Picklist'!$G$3:$G$5,1,FALSE))),"Please select a value from the drop-down menu",IF('DO NOT USE_Contact Formulas'!A610,"OK",NA()))</f>
        <v>#N/A</v>
      </c>
      <c r="Z610" s="46"/>
      <c r="AA610" s="46" t="e">
        <f>IF(AND(NOT(ISBLANK('Contact Data Entry'!AA610)),ISNA(VLOOKUP('Contact Data Entry'!AA610,'DO NOT USE_Shared Picklist'!$H$3:$H$4,1,FALSE))),"Please select a value from the drop-down menu",IF('DO NOT USE_Contact Formulas'!A610,"OK",NA()))</f>
        <v>#N/A</v>
      </c>
      <c r="AB610" s="46" t="e">
        <f ca="1">IF('Contact Data Entry'!AB610&gt;'DO NOT USE_Shared Picklist'!$C$3,"Test Date cannot be a future date",IF('DO NOT USE_Contact Formulas'!A610,"OK",NA()))</f>
        <v>#N/A</v>
      </c>
      <c r="AC610" s="46" t="e">
        <f>IF(AND(NOT(ISBLANK('Contact Data Entry'!AC610)),ISNA(VLOOKUP('Contact Data Entry'!AC610,'DO NOT USE_Shared Picklist'!$R$3:$R$7,1,FALSE))),"Please select a value from the drop-down menu",IF('DO NOT USE_Contact Formulas'!A610,"OK",NA()))</f>
        <v>#N/A</v>
      </c>
      <c r="AD610" s="46" t="e">
        <f>IF(AND(NOT(ISBLANK('Contact Data Entry'!AD610)),ISNA(VLOOKUP('Contact Data Entry'!AD610,'DO NOT USE_Shared Picklist'!$Q$3:$Q$8,1,FALSE))),"Please select a value from the drop-down menu",IF('DO NOT USE_Contact Formulas'!A610,"OK",NA()))</f>
        <v>#N/A</v>
      </c>
    </row>
    <row r="611" spans="1:30" x14ac:dyDescent="0.25">
      <c r="A611" s="45" t="e">
        <f>IF('DO NOT USE_Contact Formulas'!A611,IF('DO NOT USE_Contact Formulas'!B611,"Not all required fields are completed","OK"),NA())</f>
        <v>#N/A</v>
      </c>
      <c r="B611" s="46" t="e">
        <f>IF(AND('DO NOT USE_Contact Formulas'!A611,ISBLANK('Contact Data Entry'!B611)),"First Name is required",IF(NOT(ISBLANK('Contact Data Entry'!B611)),"OK",NA()))</f>
        <v>#N/A</v>
      </c>
      <c r="C611" s="46" t="e">
        <f>IF(AND('DO NOT USE_Contact Formulas'!A611,ISBLANK('Contact Data Entry'!C611)),"Last Name is required",IF(NOT(ISBLANK('Contact Data Entry'!C611)),"OK",NA()))</f>
        <v>#N/A</v>
      </c>
      <c r="D611" s="46" t="e">
        <f>IF(AND('DO NOT USE_Contact Formulas'!A611,ISBLANK('Contact Data Entry'!D611)),"Birthdate is required",IF(NOT(ISBLANK('Contact Data Entry'!D611)),"OK",NA()))</f>
        <v>#N/A</v>
      </c>
      <c r="E611" s="46" t="e">
        <f>IF(AND(NOT(ISBLANK('Contact Data Entry'!E611)),ISNA(VLOOKUP('Contact Data Entry'!E611,'DO NOT USE_Shared Picklist'!$L$3:$L$81,1,FALSE))),"Please select a value from the drop-down menu",IF('DO NOT USE_Contact Formulas'!A611,"OK",NA()))</f>
        <v>#N/A</v>
      </c>
      <c r="F611" s="46" t="e">
        <f>IF(AND(NOT(ISBLANK('Contact Data Entry'!F611)),NOT(ISNUMBER(MATCH("*@*.?*",'Contact Data Entry'!F611,0)))),"Email must be in a valid format",IF('DO NOT USE_Contact Formulas'!A611,"OK",NA()))</f>
        <v>#N/A</v>
      </c>
      <c r="G611" s="46" t="e">
        <f>IF(AND('DO NOT USE_Contact Formulas'!A611,ISBLANK('Contact Data Entry'!G611)),"Mobile Phone is required",IF(NOT(ISBLANK('Contact Data Entry'!G611)),IF(AND(ISNUMBER(VALUE('Contact Data Entry'!G611)),LEFT('Contact Data Entry'!G611,1)&lt;&gt;"1",LEN('Contact Data Entry'!G611)=10),"OK","Phone number must be valid format"),NA()))</f>
        <v>#N/A</v>
      </c>
      <c r="H611" s="46" t="e">
        <f>IF(NOT(ISBLANK('Contact Data Entry'!H611)),IF(AND(ISNUMBER('Contact Data Entry'!H611),LEFT('Contact Data Entry'!H611,1)&lt;&gt;"1",LEN('Contact Data Entry'!H611)=10),"OK","Phone number must be valid format"),IF('DO NOT USE_Contact Formulas'!A611,"OK",NA()))</f>
        <v>#N/A</v>
      </c>
      <c r="I611" s="46" t="e">
        <f>IF(AND(NOT(ISBLANK('Contact Data Entry'!I611)),ISNA(VLOOKUP('Contact Data Entry'!I611,'DO NOT USE_Shared Picklist'!$N$3:$N$63,1,FALSE))),"Please select a value from the drop-down menu",IF('DO NOT USE_Contact Formulas'!A611,"OK",NA()))</f>
        <v>#N/A</v>
      </c>
      <c r="J611" s="46" t="e">
        <f>IF(AND('DO NOT USE_Contact Formulas'!A611,ISBLANK('Contact Data Entry'!J611)),"Home Street Address is required",IF(LEN('Contact Data Entry'!J611)&gt;255,"Home Street Address must be less than 255 characters",IF('DO NOT USE_Contact Formulas'!A611,"OK",NA())))</f>
        <v>#N/A</v>
      </c>
      <c r="K611" s="46" t="e">
        <f>IF(AND('DO NOT USE_Contact Formulas'!A611,ISBLANK('Contact Data Entry'!K611)),"City is required",IF(LEN('Contact Data Entry'!K611)&gt;40,"City must be less than 40 characters",IF('DO NOT USE_Contact Formulas'!A611,"OK",NA())))</f>
        <v>#N/A</v>
      </c>
      <c r="L611" s="46" t="e">
        <f>IF(AND('DO NOT USE_Contact Formulas'!A611,ISBLANK('Contact Data Entry'!L611)),"State is required",IF(AND(NOT(ISBLANK('Contact Data Entry'!L611)),ISNA(VLOOKUP('Contact Data Entry'!L611,'DO NOT USE_Shared Picklist'!$P$3:$P$52,1,FALSE))),"Please select a value from the drop-down menu",IF('DO NOT USE_Contact Formulas'!A611,"OK",NA())))</f>
        <v>#N/A</v>
      </c>
      <c r="M611" s="46" t="e">
        <f>IF(AND('DO NOT USE_Contact Formulas'!A611,ISBLANK('Contact Data Entry'!M611)),"Zip is required",IF(ISBLANK('Contact Data Entry'!M611),NA(),"OK"))</f>
        <v>#N/A</v>
      </c>
      <c r="N611" s="46" t="e">
        <f>IF(AND(NOT(ISBLANK('Contact Data Entry'!N611)),ISNA(VLOOKUP('Contact Data Entry'!N611,'DO NOT USE_Shared Picklist'!$E$3:$E$10,1,FALSE))),"Please select a value from the drop-down menu",IF('DO NOT USE_Contact Formulas'!A611,"OK",NA()))</f>
        <v>#N/A</v>
      </c>
      <c r="O611" s="46" t="e">
        <f>IF(AND('DO NOT USE_Contact Formulas'!A611,ISBLANK('Contact Data Entry'!O611)),"Occupation/Job Title is required",IF(NOT(ISBLANK('Contact Data Entry'!O611)),"OK",NA()))</f>
        <v>#N/A</v>
      </c>
      <c r="P611" s="46" t="e">
        <f>IF('DO NOT USE_Contact Formulas'!A611,IF(ISBLANK('Contact Data Entry'!P611),"Last Date On Site is required","OK"),NA())</f>
        <v>#N/A</v>
      </c>
      <c r="Q611" s="46" t="e">
        <f>IF(AND('DO NOT USE_Contact Formulas'!A611,ISBLANK('Contact Data Entry'!Q611)),"Specific Place in the Location is required",IF(ISBLANK('Contact Data Entry'!Q611),NA(),"OK"))</f>
        <v>#N/A</v>
      </c>
      <c r="R611" s="46" t="e">
        <f>IF(LEN('Contact Data Entry'!R611)&gt;250,"Employer Name must be less than 250 characters",IF('DO NOT USE_Contact Formulas'!A611,"OK",NA()))</f>
        <v>#N/A</v>
      </c>
      <c r="S611" s="46" t="e">
        <f>IF(AND(NOT(ISBLANK('Contact Data Entry'!S611)),ISNA(VLOOKUP('Contact Data Entry'!S611,'DO NOT USE_Shared Picklist'!$V$3:$V$7,1,FALSE))),"Please select a value from the drop-down menu",IF('DO NOT USE_Contact Formulas'!A611,"OK",NA()))</f>
        <v>#N/A</v>
      </c>
      <c r="T611" s="46" t="e">
        <f>IF(LEN('Contact Data Entry'!T611)&gt;255,"Work Area/Department must be less than 255 characters",IF('DO NOT USE_Contact Formulas'!A611,"OK",NA()))</f>
        <v>#N/A</v>
      </c>
      <c r="U611" s="46" t="e">
        <f>IF(LEN('Contact Data Entry'!U611)&gt;255,"Work Shifts must be less than 255 characters",IF('DO NOT USE_Contact Formulas'!A611,"OK",NA()))</f>
        <v>#N/A</v>
      </c>
      <c r="V611" s="47" t="e">
        <f ca="1">IF('Contact Data Entry'!V611&gt;'DO NOT USE_Shared Picklist'!$C$3,"Last Exposure Date cannot be a future date",IF('DO NOT USE_Contact Formulas'!A611,IF(ISBLANK('Contact Data Entry'!V611),"Last Exposure Date is required","OK"),NA()))</f>
        <v>#N/A</v>
      </c>
      <c r="W611" s="46" t="e">
        <f>IF(AND(NOT(ISBLANK('Contact Data Entry'!W611)),ISNA(VLOOKUP('Contact Data Entry'!W611,'DO NOT USE_Shared Picklist'!$D$3:$D$5,1,FALSE))),"Please select a value from the drop-down menu",IF('DO NOT USE_Contact Formulas'!A611,"OK",NA()))</f>
        <v>#N/A</v>
      </c>
      <c r="X611" s="46"/>
      <c r="Y611" s="46" t="e">
        <f>IF(AND(NOT(ISBLANK('Contact Data Entry'!Y611)),ISNA(VLOOKUP('Contact Data Entry'!Y611,'DO NOT USE_Shared Picklist'!$G$3:$G$5,1,FALSE))),"Please select a value from the drop-down menu",IF('DO NOT USE_Contact Formulas'!A611,"OK",NA()))</f>
        <v>#N/A</v>
      </c>
      <c r="Z611" s="46"/>
      <c r="AA611" s="46" t="e">
        <f>IF(AND(NOT(ISBLANK('Contact Data Entry'!AA611)),ISNA(VLOOKUP('Contact Data Entry'!AA611,'DO NOT USE_Shared Picklist'!$H$3:$H$4,1,FALSE))),"Please select a value from the drop-down menu",IF('DO NOT USE_Contact Formulas'!A611,"OK",NA()))</f>
        <v>#N/A</v>
      </c>
      <c r="AB611" s="46" t="e">
        <f ca="1">IF('Contact Data Entry'!AB611&gt;'DO NOT USE_Shared Picklist'!$C$3,"Test Date cannot be a future date",IF('DO NOT USE_Contact Formulas'!A611,"OK",NA()))</f>
        <v>#N/A</v>
      </c>
      <c r="AC611" s="46" t="e">
        <f>IF(AND(NOT(ISBLANK('Contact Data Entry'!AC611)),ISNA(VLOOKUP('Contact Data Entry'!AC611,'DO NOT USE_Shared Picklist'!$R$3:$R$7,1,FALSE))),"Please select a value from the drop-down menu",IF('DO NOT USE_Contact Formulas'!A611,"OK",NA()))</f>
        <v>#N/A</v>
      </c>
      <c r="AD611" s="46" t="e">
        <f>IF(AND(NOT(ISBLANK('Contact Data Entry'!AD611)),ISNA(VLOOKUP('Contact Data Entry'!AD611,'DO NOT USE_Shared Picklist'!$Q$3:$Q$8,1,FALSE))),"Please select a value from the drop-down menu",IF('DO NOT USE_Contact Formulas'!A611,"OK",NA()))</f>
        <v>#N/A</v>
      </c>
    </row>
    <row r="612" spans="1:30" x14ac:dyDescent="0.25">
      <c r="A612" s="45" t="e">
        <f>IF('DO NOT USE_Contact Formulas'!A612,IF('DO NOT USE_Contact Formulas'!B612,"Not all required fields are completed","OK"),NA())</f>
        <v>#N/A</v>
      </c>
      <c r="B612" s="46" t="e">
        <f>IF(AND('DO NOT USE_Contact Formulas'!A612,ISBLANK('Contact Data Entry'!B612)),"First Name is required",IF(NOT(ISBLANK('Contact Data Entry'!B612)),"OK",NA()))</f>
        <v>#N/A</v>
      </c>
      <c r="C612" s="46" t="e">
        <f>IF(AND('DO NOT USE_Contact Formulas'!A612,ISBLANK('Contact Data Entry'!C612)),"Last Name is required",IF(NOT(ISBLANK('Contact Data Entry'!C612)),"OK",NA()))</f>
        <v>#N/A</v>
      </c>
      <c r="D612" s="46" t="e">
        <f>IF(AND('DO NOT USE_Contact Formulas'!A612,ISBLANK('Contact Data Entry'!D612)),"Birthdate is required",IF(NOT(ISBLANK('Contact Data Entry'!D612)),"OK",NA()))</f>
        <v>#N/A</v>
      </c>
      <c r="E612" s="46" t="e">
        <f>IF(AND(NOT(ISBLANK('Contact Data Entry'!E612)),ISNA(VLOOKUP('Contact Data Entry'!E612,'DO NOT USE_Shared Picklist'!$L$3:$L$81,1,FALSE))),"Please select a value from the drop-down menu",IF('DO NOT USE_Contact Formulas'!A612,"OK",NA()))</f>
        <v>#N/A</v>
      </c>
      <c r="F612" s="46" t="e">
        <f>IF(AND(NOT(ISBLANK('Contact Data Entry'!F612)),NOT(ISNUMBER(MATCH("*@*.?*",'Contact Data Entry'!F612,0)))),"Email must be in a valid format",IF('DO NOT USE_Contact Formulas'!A612,"OK",NA()))</f>
        <v>#N/A</v>
      </c>
      <c r="G612" s="46" t="e">
        <f>IF(AND('DO NOT USE_Contact Formulas'!A612,ISBLANK('Contact Data Entry'!G612)),"Mobile Phone is required",IF(NOT(ISBLANK('Contact Data Entry'!G612)),IF(AND(ISNUMBER(VALUE('Contact Data Entry'!G612)),LEFT('Contact Data Entry'!G612,1)&lt;&gt;"1",LEN('Contact Data Entry'!G612)=10),"OK","Phone number must be valid format"),NA()))</f>
        <v>#N/A</v>
      </c>
      <c r="H612" s="46" t="e">
        <f>IF(NOT(ISBLANK('Contact Data Entry'!H612)),IF(AND(ISNUMBER('Contact Data Entry'!H612),LEFT('Contact Data Entry'!H612,1)&lt;&gt;"1",LEN('Contact Data Entry'!H612)=10),"OK","Phone number must be valid format"),IF('DO NOT USE_Contact Formulas'!A612,"OK",NA()))</f>
        <v>#N/A</v>
      </c>
      <c r="I612" s="46" t="e">
        <f>IF(AND(NOT(ISBLANK('Contact Data Entry'!I612)),ISNA(VLOOKUP('Contact Data Entry'!I612,'DO NOT USE_Shared Picklist'!$N$3:$N$63,1,FALSE))),"Please select a value from the drop-down menu",IF('DO NOT USE_Contact Formulas'!A612,"OK",NA()))</f>
        <v>#N/A</v>
      </c>
      <c r="J612" s="46" t="e">
        <f>IF(AND('DO NOT USE_Contact Formulas'!A612,ISBLANK('Contact Data Entry'!J612)),"Home Street Address is required",IF(LEN('Contact Data Entry'!J612)&gt;255,"Home Street Address must be less than 255 characters",IF('DO NOT USE_Contact Formulas'!A612,"OK",NA())))</f>
        <v>#N/A</v>
      </c>
      <c r="K612" s="46" t="e">
        <f>IF(AND('DO NOT USE_Contact Formulas'!A612,ISBLANK('Contact Data Entry'!K612)),"City is required",IF(LEN('Contact Data Entry'!K612)&gt;40,"City must be less than 40 characters",IF('DO NOT USE_Contact Formulas'!A612,"OK",NA())))</f>
        <v>#N/A</v>
      </c>
      <c r="L612" s="46" t="e">
        <f>IF(AND('DO NOT USE_Contact Formulas'!A612,ISBLANK('Contact Data Entry'!L612)),"State is required",IF(AND(NOT(ISBLANK('Contact Data Entry'!L612)),ISNA(VLOOKUP('Contact Data Entry'!L612,'DO NOT USE_Shared Picklist'!$P$3:$P$52,1,FALSE))),"Please select a value from the drop-down menu",IF('DO NOT USE_Contact Formulas'!A612,"OK",NA())))</f>
        <v>#N/A</v>
      </c>
      <c r="M612" s="46" t="e">
        <f>IF(AND('DO NOT USE_Contact Formulas'!A612,ISBLANK('Contact Data Entry'!M612)),"Zip is required",IF(ISBLANK('Contact Data Entry'!M612),NA(),"OK"))</f>
        <v>#N/A</v>
      </c>
      <c r="N612" s="46" t="e">
        <f>IF(AND(NOT(ISBLANK('Contact Data Entry'!N612)),ISNA(VLOOKUP('Contact Data Entry'!N612,'DO NOT USE_Shared Picklist'!$E$3:$E$10,1,FALSE))),"Please select a value from the drop-down menu",IF('DO NOT USE_Contact Formulas'!A612,"OK",NA()))</f>
        <v>#N/A</v>
      </c>
      <c r="O612" s="46" t="e">
        <f>IF(AND('DO NOT USE_Contact Formulas'!A612,ISBLANK('Contact Data Entry'!O612)),"Occupation/Job Title is required",IF(NOT(ISBLANK('Contact Data Entry'!O612)),"OK",NA()))</f>
        <v>#N/A</v>
      </c>
      <c r="P612" s="46" t="e">
        <f>IF('DO NOT USE_Contact Formulas'!A612,IF(ISBLANK('Contact Data Entry'!P612),"Last Date On Site is required","OK"),NA())</f>
        <v>#N/A</v>
      </c>
      <c r="Q612" s="46" t="e">
        <f>IF(AND('DO NOT USE_Contact Formulas'!A612,ISBLANK('Contact Data Entry'!Q612)),"Specific Place in the Location is required",IF(ISBLANK('Contact Data Entry'!Q612),NA(),"OK"))</f>
        <v>#N/A</v>
      </c>
      <c r="R612" s="46" t="e">
        <f>IF(LEN('Contact Data Entry'!R612)&gt;250,"Employer Name must be less than 250 characters",IF('DO NOT USE_Contact Formulas'!A612,"OK",NA()))</f>
        <v>#N/A</v>
      </c>
      <c r="S612" s="46" t="e">
        <f>IF(AND(NOT(ISBLANK('Contact Data Entry'!S612)),ISNA(VLOOKUP('Contact Data Entry'!S612,'DO NOT USE_Shared Picklist'!$V$3:$V$7,1,FALSE))),"Please select a value from the drop-down menu",IF('DO NOT USE_Contact Formulas'!A612,"OK",NA()))</f>
        <v>#N/A</v>
      </c>
      <c r="T612" s="46" t="e">
        <f>IF(LEN('Contact Data Entry'!T612)&gt;255,"Work Area/Department must be less than 255 characters",IF('DO NOT USE_Contact Formulas'!A612,"OK",NA()))</f>
        <v>#N/A</v>
      </c>
      <c r="U612" s="46" t="e">
        <f>IF(LEN('Contact Data Entry'!U612)&gt;255,"Work Shifts must be less than 255 characters",IF('DO NOT USE_Contact Formulas'!A612,"OK",NA()))</f>
        <v>#N/A</v>
      </c>
      <c r="V612" s="47" t="e">
        <f ca="1">IF('Contact Data Entry'!V612&gt;'DO NOT USE_Shared Picklist'!$C$3,"Last Exposure Date cannot be a future date",IF('DO NOT USE_Contact Formulas'!A612,IF(ISBLANK('Contact Data Entry'!V612),"Last Exposure Date is required","OK"),NA()))</f>
        <v>#N/A</v>
      </c>
      <c r="W612" s="46" t="e">
        <f>IF(AND(NOT(ISBLANK('Contact Data Entry'!W612)),ISNA(VLOOKUP('Contact Data Entry'!W612,'DO NOT USE_Shared Picklist'!$D$3:$D$5,1,FALSE))),"Please select a value from the drop-down menu",IF('DO NOT USE_Contact Formulas'!A612,"OK",NA()))</f>
        <v>#N/A</v>
      </c>
      <c r="X612" s="46"/>
      <c r="Y612" s="46" t="e">
        <f>IF(AND(NOT(ISBLANK('Contact Data Entry'!Y612)),ISNA(VLOOKUP('Contact Data Entry'!Y612,'DO NOT USE_Shared Picklist'!$G$3:$G$5,1,FALSE))),"Please select a value from the drop-down menu",IF('DO NOT USE_Contact Formulas'!A612,"OK",NA()))</f>
        <v>#N/A</v>
      </c>
      <c r="Z612" s="46"/>
      <c r="AA612" s="46" t="e">
        <f>IF(AND(NOT(ISBLANK('Contact Data Entry'!AA612)),ISNA(VLOOKUP('Contact Data Entry'!AA612,'DO NOT USE_Shared Picklist'!$H$3:$H$4,1,FALSE))),"Please select a value from the drop-down menu",IF('DO NOT USE_Contact Formulas'!A612,"OK",NA()))</f>
        <v>#N/A</v>
      </c>
      <c r="AB612" s="46" t="e">
        <f ca="1">IF('Contact Data Entry'!AB612&gt;'DO NOT USE_Shared Picklist'!$C$3,"Test Date cannot be a future date",IF('DO NOT USE_Contact Formulas'!A612,"OK",NA()))</f>
        <v>#N/A</v>
      </c>
      <c r="AC612" s="46" t="e">
        <f>IF(AND(NOT(ISBLANK('Contact Data Entry'!AC612)),ISNA(VLOOKUP('Contact Data Entry'!AC612,'DO NOT USE_Shared Picklist'!$R$3:$R$7,1,FALSE))),"Please select a value from the drop-down menu",IF('DO NOT USE_Contact Formulas'!A612,"OK",NA()))</f>
        <v>#N/A</v>
      </c>
      <c r="AD612" s="46" t="e">
        <f>IF(AND(NOT(ISBLANK('Contact Data Entry'!AD612)),ISNA(VLOOKUP('Contact Data Entry'!AD612,'DO NOT USE_Shared Picklist'!$Q$3:$Q$8,1,FALSE))),"Please select a value from the drop-down menu",IF('DO NOT USE_Contact Formulas'!A612,"OK",NA()))</f>
        <v>#N/A</v>
      </c>
    </row>
    <row r="613" spans="1:30" x14ac:dyDescent="0.25">
      <c r="A613" s="45" t="e">
        <f>IF('DO NOT USE_Contact Formulas'!A613,IF('DO NOT USE_Contact Formulas'!B613,"Not all required fields are completed","OK"),NA())</f>
        <v>#N/A</v>
      </c>
      <c r="B613" s="46" t="e">
        <f>IF(AND('DO NOT USE_Contact Formulas'!A613,ISBLANK('Contact Data Entry'!B613)),"First Name is required",IF(NOT(ISBLANK('Contact Data Entry'!B613)),"OK",NA()))</f>
        <v>#N/A</v>
      </c>
      <c r="C613" s="46" t="e">
        <f>IF(AND('DO NOT USE_Contact Formulas'!A613,ISBLANK('Contact Data Entry'!C613)),"Last Name is required",IF(NOT(ISBLANK('Contact Data Entry'!C613)),"OK",NA()))</f>
        <v>#N/A</v>
      </c>
      <c r="D613" s="46" t="e">
        <f>IF(AND('DO NOT USE_Contact Formulas'!A613,ISBLANK('Contact Data Entry'!D613)),"Birthdate is required",IF(NOT(ISBLANK('Contact Data Entry'!D613)),"OK",NA()))</f>
        <v>#N/A</v>
      </c>
      <c r="E613" s="46" t="e">
        <f>IF(AND(NOT(ISBLANK('Contact Data Entry'!E613)),ISNA(VLOOKUP('Contact Data Entry'!E613,'DO NOT USE_Shared Picklist'!$L$3:$L$81,1,FALSE))),"Please select a value from the drop-down menu",IF('DO NOT USE_Contact Formulas'!A613,"OK",NA()))</f>
        <v>#N/A</v>
      </c>
      <c r="F613" s="46" t="e">
        <f>IF(AND(NOT(ISBLANK('Contact Data Entry'!F613)),NOT(ISNUMBER(MATCH("*@*.?*",'Contact Data Entry'!F613,0)))),"Email must be in a valid format",IF('DO NOT USE_Contact Formulas'!A613,"OK",NA()))</f>
        <v>#N/A</v>
      </c>
      <c r="G613" s="46" t="e">
        <f>IF(AND('DO NOT USE_Contact Formulas'!A613,ISBLANK('Contact Data Entry'!G613)),"Mobile Phone is required",IF(NOT(ISBLANK('Contact Data Entry'!G613)),IF(AND(ISNUMBER(VALUE('Contact Data Entry'!G613)),LEFT('Contact Data Entry'!G613,1)&lt;&gt;"1",LEN('Contact Data Entry'!G613)=10),"OK","Phone number must be valid format"),NA()))</f>
        <v>#N/A</v>
      </c>
      <c r="H613" s="46" t="e">
        <f>IF(NOT(ISBLANK('Contact Data Entry'!H613)),IF(AND(ISNUMBER('Contact Data Entry'!H613),LEFT('Contact Data Entry'!H613,1)&lt;&gt;"1",LEN('Contact Data Entry'!H613)=10),"OK","Phone number must be valid format"),IF('DO NOT USE_Contact Formulas'!A613,"OK",NA()))</f>
        <v>#N/A</v>
      </c>
      <c r="I613" s="46" t="e">
        <f>IF(AND(NOT(ISBLANK('Contact Data Entry'!I613)),ISNA(VLOOKUP('Contact Data Entry'!I613,'DO NOT USE_Shared Picklist'!$N$3:$N$63,1,FALSE))),"Please select a value from the drop-down menu",IF('DO NOT USE_Contact Formulas'!A613,"OK",NA()))</f>
        <v>#N/A</v>
      </c>
      <c r="J613" s="46" t="e">
        <f>IF(AND('DO NOT USE_Contact Formulas'!A613,ISBLANK('Contact Data Entry'!J613)),"Home Street Address is required",IF(LEN('Contact Data Entry'!J613)&gt;255,"Home Street Address must be less than 255 characters",IF('DO NOT USE_Contact Formulas'!A613,"OK",NA())))</f>
        <v>#N/A</v>
      </c>
      <c r="K613" s="46" t="e">
        <f>IF(AND('DO NOT USE_Contact Formulas'!A613,ISBLANK('Contact Data Entry'!K613)),"City is required",IF(LEN('Contact Data Entry'!K613)&gt;40,"City must be less than 40 characters",IF('DO NOT USE_Contact Formulas'!A613,"OK",NA())))</f>
        <v>#N/A</v>
      </c>
      <c r="L613" s="46" t="e">
        <f>IF(AND('DO NOT USE_Contact Formulas'!A613,ISBLANK('Contact Data Entry'!L613)),"State is required",IF(AND(NOT(ISBLANK('Contact Data Entry'!L613)),ISNA(VLOOKUP('Contact Data Entry'!L613,'DO NOT USE_Shared Picklist'!$P$3:$P$52,1,FALSE))),"Please select a value from the drop-down menu",IF('DO NOT USE_Contact Formulas'!A613,"OK",NA())))</f>
        <v>#N/A</v>
      </c>
      <c r="M613" s="46" t="e">
        <f>IF(AND('DO NOT USE_Contact Formulas'!A613,ISBLANK('Contact Data Entry'!M613)),"Zip is required",IF(ISBLANK('Contact Data Entry'!M613),NA(),"OK"))</f>
        <v>#N/A</v>
      </c>
      <c r="N613" s="46" t="e">
        <f>IF(AND(NOT(ISBLANK('Contact Data Entry'!N613)),ISNA(VLOOKUP('Contact Data Entry'!N613,'DO NOT USE_Shared Picklist'!$E$3:$E$10,1,FALSE))),"Please select a value from the drop-down menu",IF('DO NOT USE_Contact Formulas'!A613,"OK",NA()))</f>
        <v>#N/A</v>
      </c>
      <c r="O613" s="46" t="e">
        <f>IF(AND('DO NOT USE_Contact Formulas'!A613,ISBLANK('Contact Data Entry'!O613)),"Occupation/Job Title is required",IF(NOT(ISBLANK('Contact Data Entry'!O613)),"OK",NA()))</f>
        <v>#N/A</v>
      </c>
      <c r="P613" s="46" t="e">
        <f>IF('DO NOT USE_Contact Formulas'!A613,IF(ISBLANK('Contact Data Entry'!P613),"Last Date On Site is required","OK"),NA())</f>
        <v>#N/A</v>
      </c>
      <c r="Q613" s="46" t="e">
        <f>IF(AND('DO NOT USE_Contact Formulas'!A613,ISBLANK('Contact Data Entry'!Q613)),"Specific Place in the Location is required",IF(ISBLANK('Contact Data Entry'!Q613),NA(),"OK"))</f>
        <v>#N/A</v>
      </c>
      <c r="R613" s="46" t="e">
        <f>IF(LEN('Contact Data Entry'!R613)&gt;250,"Employer Name must be less than 250 characters",IF('DO NOT USE_Contact Formulas'!A613,"OK",NA()))</f>
        <v>#N/A</v>
      </c>
      <c r="S613" s="46" t="e">
        <f>IF(AND(NOT(ISBLANK('Contact Data Entry'!S613)),ISNA(VLOOKUP('Contact Data Entry'!S613,'DO NOT USE_Shared Picklist'!$V$3:$V$7,1,FALSE))),"Please select a value from the drop-down menu",IF('DO NOT USE_Contact Formulas'!A613,"OK",NA()))</f>
        <v>#N/A</v>
      </c>
      <c r="T613" s="46" t="e">
        <f>IF(LEN('Contact Data Entry'!T613)&gt;255,"Work Area/Department must be less than 255 characters",IF('DO NOT USE_Contact Formulas'!A613,"OK",NA()))</f>
        <v>#N/A</v>
      </c>
      <c r="U613" s="46" t="e">
        <f>IF(LEN('Contact Data Entry'!U613)&gt;255,"Work Shifts must be less than 255 characters",IF('DO NOT USE_Contact Formulas'!A613,"OK",NA()))</f>
        <v>#N/A</v>
      </c>
      <c r="V613" s="47" t="e">
        <f ca="1">IF('Contact Data Entry'!V613&gt;'DO NOT USE_Shared Picklist'!$C$3,"Last Exposure Date cannot be a future date",IF('DO NOT USE_Contact Formulas'!A613,IF(ISBLANK('Contact Data Entry'!V613),"Last Exposure Date is required","OK"),NA()))</f>
        <v>#N/A</v>
      </c>
      <c r="W613" s="46" t="e">
        <f>IF(AND(NOT(ISBLANK('Contact Data Entry'!W613)),ISNA(VLOOKUP('Contact Data Entry'!W613,'DO NOT USE_Shared Picklist'!$D$3:$D$5,1,FALSE))),"Please select a value from the drop-down menu",IF('DO NOT USE_Contact Formulas'!A613,"OK",NA()))</f>
        <v>#N/A</v>
      </c>
      <c r="X613" s="46"/>
      <c r="Y613" s="46" t="e">
        <f>IF(AND(NOT(ISBLANK('Contact Data Entry'!Y613)),ISNA(VLOOKUP('Contact Data Entry'!Y613,'DO NOT USE_Shared Picklist'!$G$3:$G$5,1,FALSE))),"Please select a value from the drop-down menu",IF('DO NOT USE_Contact Formulas'!A613,"OK",NA()))</f>
        <v>#N/A</v>
      </c>
      <c r="Z613" s="46"/>
      <c r="AA613" s="46" t="e">
        <f>IF(AND(NOT(ISBLANK('Contact Data Entry'!AA613)),ISNA(VLOOKUP('Contact Data Entry'!AA613,'DO NOT USE_Shared Picklist'!$H$3:$H$4,1,FALSE))),"Please select a value from the drop-down menu",IF('DO NOT USE_Contact Formulas'!A613,"OK",NA()))</f>
        <v>#N/A</v>
      </c>
      <c r="AB613" s="46" t="e">
        <f ca="1">IF('Contact Data Entry'!AB613&gt;'DO NOT USE_Shared Picklist'!$C$3,"Test Date cannot be a future date",IF('DO NOT USE_Contact Formulas'!A613,"OK",NA()))</f>
        <v>#N/A</v>
      </c>
      <c r="AC613" s="46" t="e">
        <f>IF(AND(NOT(ISBLANK('Contact Data Entry'!AC613)),ISNA(VLOOKUP('Contact Data Entry'!AC613,'DO NOT USE_Shared Picklist'!$R$3:$R$7,1,FALSE))),"Please select a value from the drop-down menu",IF('DO NOT USE_Contact Formulas'!A613,"OK",NA()))</f>
        <v>#N/A</v>
      </c>
      <c r="AD613" s="46" t="e">
        <f>IF(AND(NOT(ISBLANK('Contact Data Entry'!AD613)),ISNA(VLOOKUP('Contact Data Entry'!AD613,'DO NOT USE_Shared Picklist'!$Q$3:$Q$8,1,FALSE))),"Please select a value from the drop-down menu",IF('DO NOT USE_Contact Formulas'!A613,"OK",NA()))</f>
        <v>#N/A</v>
      </c>
    </row>
    <row r="614" spans="1:30" x14ac:dyDescent="0.25">
      <c r="A614" s="45" t="e">
        <f>IF('DO NOT USE_Contact Formulas'!A614,IF('DO NOT USE_Contact Formulas'!B614,"Not all required fields are completed","OK"),NA())</f>
        <v>#N/A</v>
      </c>
      <c r="B614" s="46" t="e">
        <f>IF(AND('DO NOT USE_Contact Formulas'!A614,ISBLANK('Contact Data Entry'!B614)),"First Name is required",IF(NOT(ISBLANK('Contact Data Entry'!B614)),"OK",NA()))</f>
        <v>#N/A</v>
      </c>
      <c r="C614" s="46" t="e">
        <f>IF(AND('DO NOT USE_Contact Formulas'!A614,ISBLANK('Contact Data Entry'!C614)),"Last Name is required",IF(NOT(ISBLANK('Contact Data Entry'!C614)),"OK",NA()))</f>
        <v>#N/A</v>
      </c>
      <c r="D614" s="46" t="e">
        <f>IF(AND('DO NOT USE_Contact Formulas'!A614,ISBLANK('Contact Data Entry'!D614)),"Birthdate is required",IF(NOT(ISBLANK('Contact Data Entry'!D614)),"OK",NA()))</f>
        <v>#N/A</v>
      </c>
      <c r="E614" s="46" t="e">
        <f>IF(AND(NOT(ISBLANK('Contact Data Entry'!E614)),ISNA(VLOOKUP('Contact Data Entry'!E614,'DO NOT USE_Shared Picklist'!$L$3:$L$81,1,FALSE))),"Please select a value from the drop-down menu",IF('DO NOT USE_Contact Formulas'!A614,"OK",NA()))</f>
        <v>#N/A</v>
      </c>
      <c r="F614" s="46" t="e">
        <f>IF(AND(NOT(ISBLANK('Contact Data Entry'!F614)),NOT(ISNUMBER(MATCH("*@*.?*",'Contact Data Entry'!F614,0)))),"Email must be in a valid format",IF('DO NOT USE_Contact Formulas'!A614,"OK",NA()))</f>
        <v>#N/A</v>
      </c>
      <c r="G614" s="46" t="e">
        <f>IF(AND('DO NOT USE_Contact Formulas'!A614,ISBLANK('Contact Data Entry'!G614)),"Mobile Phone is required",IF(NOT(ISBLANK('Contact Data Entry'!G614)),IF(AND(ISNUMBER(VALUE('Contact Data Entry'!G614)),LEFT('Contact Data Entry'!G614,1)&lt;&gt;"1",LEN('Contact Data Entry'!G614)=10),"OK","Phone number must be valid format"),NA()))</f>
        <v>#N/A</v>
      </c>
      <c r="H614" s="46" t="e">
        <f>IF(NOT(ISBLANK('Contact Data Entry'!H614)),IF(AND(ISNUMBER('Contact Data Entry'!H614),LEFT('Contact Data Entry'!H614,1)&lt;&gt;"1",LEN('Contact Data Entry'!H614)=10),"OK","Phone number must be valid format"),IF('DO NOT USE_Contact Formulas'!A614,"OK",NA()))</f>
        <v>#N/A</v>
      </c>
      <c r="I614" s="46" t="e">
        <f>IF(AND(NOT(ISBLANK('Contact Data Entry'!I614)),ISNA(VLOOKUP('Contact Data Entry'!I614,'DO NOT USE_Shared Picklist'!$N$3:$N$63,1,FALSE))),"Please select a value from the drop-down menu",IF('DO NOT USE_Contact Formulas'!A614,"OK",NA()))</f>
        <v>#N/A</v>
      </c>
      <c r="J614" s="46" t="e">
        <f>IF(AND('DO NOT USE_Contact Formulas'!A614,ISBLANK('Contact Data Entry'!J614)),"Home Street Address is required",IF(LEN('Contact Data Entry'!J614)&gt;255,"Home Street Address must be less than 255 characters",IF('DO NOT USE_Contact Formulas'!A614,"OK",NA())))</f>
        <v>#N/A</v>
      </c>
      <c r="K614" s="46" t="e">
        <f>IF(AND('DO NOT USE_Contact Formulas'!A614,ISBLANK('Contact Data Entry'!K614)),"City is required",IF(LEN('Contact Data Entry'!K614)&gt;40,"City must be less than 40 characters",IF('DO NOT USE_Contact Formulas'!A614,"OK",NA())))</f>
        <v>#N/A</v>
      </c>
      <c r="L614" s="46" t="e">
        <f>IF(AND('DO NOT USE_Contact Formulas'!A614,ISBLANK('Contact Data Entry'!L614)),"State is required",IF(AND(NOT(ISBLANK('Contact Data Entry'!L614)),ISNA(VLOOKUP('Contact Data Entry'!L614,'DO NOT USE_Shared Picklist'!$P$3:$P$52,1,FALSE))),"Please select a value from the drop-down menu",IF('DO NOT USE_Contact Formulas'!A614,"OK",NA())))</f>
        <v>#N/A</v>
      </c>
      <c r="M614" s="46" t="e">
        <f>IF(AND('DO NOT USE_Contact Formulas'!A614,ISBLANK('Contact Data Entry'!M614)),"Zip is required",IF(ISBLANK('Contact Data Entry'!M614),NA(),"OK"))</f>
        <v>#N/A</v>
      </c>
      <c r="N614" s="46" t="e">
        <f>IF(AND(NOT(ISBLANK('Contact Data Entry'!N614)),ISNA(VLOOKUP('Contact Data Entry'!N614,'DO NOT USE_Shared Picklist'!$E$3:$E$10,1,FALSE))),"Please select a value from the drop-down menu",IF('DO NOT USE_Contact Formulas'!A614,"OK",NA()))</f>
        <v>#N/A</v>
      </c>
      <c r="O614" s="46" t="e">
        <f>IF(AND('DO NOT USE_Contact Formulas'!A614,ISBLANK('Contact Data Entry'!O614)),"Occupation/Job Title is required",IF(NOT(ISBLANK('Contact Data Entry'!O614)),"OK",NA()))</f>
        <v>#N/A</v>
      </c>
      <c r="P614" s="46" t="e">
        <f>IF('DO NOT USE_Contact Formulas'!A614,IF(ISBLANK('Contact Data Entry'!P614),"Last Date On Site is required","OK"),NA())</f>
        <v>#N/A</v>
      </c>
      <c r="Q614" s="46" t="e">
        <f>IF(AND('DO NOT USE_Contact Formulas'!A614,ISBLANK('Contact Data Entry'!Q614)),"Specific Place in the Location is required",IF(ISBLANK('Contact Data Entry'!Q614),NA(),"OK"))</f>
        <v>#N/A</v>
      </c>
      <c r="R614" s="46" t="e">
        <f>IF(LEN('Contact Data Entry'!R614)&gt;250,"Employer Name must be less than 250 characters",IF('DO NOT USE_Contact Formulas'!A614,"OK",NA()))</f>
        <v>#N/A</v>
      </c>
      <c r="S614" s="46" t="e">
        <f>IF(AND(NOT(ISBLANK('Contact Data Entry'!S614)),ISNA(VLOOKUP('Contact Data Entry'!S614,'DO NOT USE_Shared Picklist'!$V$3:$V$7,1,FALSE))),"Please select a value from the drop-down menu",IF('DO NOT USE_Contact Formulas'!A614,"OK",NA()))</f>
        <v>#N/A</v>
      </c>
      <c r="T614" s="46" t="e">
        <f>IF(LEN('Contact Data Entry'!T614)&gt;255,"Work Area/Department must be less than 255 characters",IF('DO NOT USE_Contact Formulas'!A614,"OK",NA()))</f>
        <v>#N/A</v>
      </c>
      <c r="U614" s="46" t="e">
        <f>IF(LEN('Contact Data Entry'!U614)&gt;255,"Work Shifts must be less than 255 characters",IF('DO NOT USE_Contact Formulas'!A614,"OK",NA()))</f>
        <v>#N/A</v>
      </c>
      <c r="V614" s="47" t="e">
        <f ca="1">IF('Contact Data Entry'!V614&gt;'DO NOT USE_Shared Picklist'!$C$3,"Last Exposure Date cannot be a future date",IF('DO NOT USE_Contact Formulas'!A614,IF(ISBLANK('Contact Data Entry'!V614),"Last Exposure Date is required","OK"),NA()))</f>
        <v>#N/A</v>
      </c>
      <c r="W614" s="46" t="e">
        <f>IF(AND(NOT(ISBLANK('Contact Data Entry'!W614)),ISNA(VLOOKUP('Contact Data Entry'!W614,'DO NOT USE_Shared Picklist'!$D$3:$D$5,1,FALSE))),"Please select a value from the drop-down menu",IF('DO NOT USE_Contact Formulas'!A614,"OK",NA()))</f>
        <v>#N/A</v>
      </c>
      <c r="X614" s="46"/>
      <c r="Y614" s="46" t="e">
        <f>IF(AND(NOT(ISBLANK('Contact Data Entry'!Y614)),ISNA(VLOOKUP('Contact Data Entry'!Y614,'DO NOT USE_Shared Picklist'!$G$3:$G$5,1,FALSE))),"Please select a value from the drop-down menu",IF('DO NOT USE_Contact Formulas'!A614,"OK",NA()))</f>
        <v>#N/A</v>
      </c>
      <c r="Z614" s="46"/>
      <c r="AA614" s="46" t="e">
        <f>IF(AND(NOT(ISBLANK('Contact Data Entry'!AA614)),ISNA(VLOOKUP('Contact Data Entry'!AA614,'DO NOT USE_Shared Picklist'!$H$3:$H$4,1,FALSE))),"Please select a value from the drop-down menu",IF('DO NOT USE_Contact Formulas'!A614,"OK",NA()))</f>
        <v>#N/A</v>
      </c>
      <c r="AB614" s="46" t="e">
        <f ca="1">IF('Contact Data Entry'!AB614&gt;'DO NOT USE_Shared Picklist'!$C$3,"Test Date cannot be a future date",IF('DO NOT USE_Contact Formulas'!A614,"OK",NA()))</f>
        <v>#N/A</v>
      </c>
      <c r="AC614" s="46" t="e">
        <f>IF(AND(NOT(ISBLANK('Contact Data Entry'!AC614)),ISNA(VLOOKUP('Contact Data Entry'!AC614,'DO NOT USE_Shared Picklist'!$R$3:$R$7,1,FALSE))),"Please select a value from the drop-down menu",IF('DO NOT USE_Contact Formulas'!A614,"OK",NA()))</f>
        <v>#N/A</v>
      </c>
      <c r="AD614" s="46" t="e">
        <f>IF(AND(NOT(ISBLANK('Contact Data Entry'!AD614)),ISNA(VLOOKUP('Contact Data Entry'!AD614,'DO NOT USE_Shared Picklist'!$Q$3:$Q$8,1,FALSE))),"Please select a value from the drop-down menu",IF('DO NOT USE_Contact Formulas'!A614,"OK",NA()))</f>
        <v>#N/A</v>
      </c>
    </row>
    <row r="615" spans="1:30" x14ac:dyDescent="0.25">
      <c r="A615" s="45" t="e">
        <f>IF('DO NOT USE_Contact Formulas'!A615,IF('DO NOT USE_Contact Formulas'!B615,"Not all required fields are completed","OK"),NA())</f>
        <v>#N/A</v>
      </c>
      <c r="B615" s="46" t="e">
        <f>IF(AND('DO NOT USE_Contact Formulas'!A615,ISBLANK('Contact Data Entry'!B615)),"First Name is required",IF(NOT(ISBLANK('Contact Data Entry'!B615)),"OK",NA()))</f>
        <v>#N/A</v>
      </c>
      <c r="C615" s="46" t="e">
        <f>IF(AND('DO NOT USE_Contact Formulas'!A615,ISBLANK('Contact Data Entry'!C615)),"Last Name is required",IF(NOT(ISBLANK('Contact Data Entry'!C615)),"OK",NA()))</f>
        <v>#N/A</v>
      </c>
      <c r="D615" s="46" t="e">
        <f>IF(AND('DO NOT USE_Contact Formulas'!A615,ISBLANK('Contact Data Entry'!D615)),"Birthdate is required",IF(NOT(ISBLANK('Contact Data Entry'!D615)),"OK",NA()))</f>
        <v>#N/A</v>
      </c>
      <c r="E615" s="46" t="e">
        <f>IF(AND(NOT(ISBLANK('Contact Data Entry'!E615)),ISNA(VLOOKUP('Contact Data Entry'!E615,'DO NOT USE_Shared Picklist'!$L$3:$L$81,1,FALSE))),"Please select a value from the drop-down menu",IF('DO NOT USE_Contact Formulas'!A615,"OK",NA()))</f>
        <v>#N/A</v>
      </c>
      <c r="F615" s="46" t="e">
        <f>IF(AND(NOT(ISBLANK('Contact Data Entry'!F615)),NOT(ISNUMBER(MATCH("*@*.?*",'Contact Data Entry'!F615,0)))),"Email must be in a valid format",IF('DO NOT USE_Contact Formulas'!A615,"OK",NA()))</f>
        <v>#N/A</v>
      </c>
      <c r="G615" s="46" t="e">
        <f>IF(AND('DO NOT USE_Contact Formulas'!A615,ISBLANK('Contact Data Entry'!G615)),"Mobile Phone is required",IF(NOT(ISBLANK('Contact Data Entry'!G615)),IF(AND(ISNUMBER(VALUE('Contact Data Entry'!G615)),LEFT('Contact Data Entry'!G615,1)&lt;&gt;"1",LEN('Contact Data Entry'!G615)=10),"OK","Phone number must be valid format"),NA()))</f>
        <v>#N/A</v>
      </c>
      <c r="H615" s="46" t="e">
        <f>IF(NOT(ISBLANK('Contact Data Entry'!H615)),IF(AND(ISNUMBER('Contact Data Entry'!H615),LEFT('Contact Data Entry'!H615,1)&lt;&gt;"1",LEN('Contact Data Entry'!H615)=10),"OK","Phone number must be valid format"),IF('DO NOT USE_Contact Formulas'!A615,"OK",NA()))</f>
        <v>#N/A</v>
      </c>
      <c r="I615" s="46" t="e">
        <f>IF(AND(NOT(ISBLANK('Contact Data Entry'!I615)),ISNA(VLOOKUP('Contact Data Entry'!I615,'DO NOT USE_Shared Picklist'!$N$3:$N$63,1,FALSE))),"Please select a value from the drop-down menu",IF('DO NOT USE_Contact Formulas'!A615,"OK",NA()))</f>
        <v>#N/A</v>
      </c>
      <c r="J615" s="46" t="e">
        <f>IF(AND('DO NOT USE_Contact Formulas'!A615,ISBLANK('Contact Data Entry'!J615)),"Home Street Address is required",IF(LEN('Contact Data Entry'!J615)&gt;255,"Home Street Address must be less than 255 characters",IF('DO NOT USE_Contact Formulas'!A615,"OK",NA())))</f>
        <v>#N/A</v>
      </c>
      <c r="K615" s="46" t="e">
        <f>IF(AND('DO NOT USE_Contact Formulas'!A615,ISBLANK('Contact Data Entry'!K615)),"City is required",IF(LEN('Contact Data Entry'!K615)&gt;40,"City must be less than 40 characters",IF('DO NOT USE_Contact Formulas'!A615,"OK",NA())))</f>
        <v>#N/A</v>
      </c>
      <c r="L615" s="46" t="e">
        <f>IF(AND('DO NOT USE_Contact Formulas'!A615,ISBLANK('Contact Data Entry'!L615)),"State is required",IF(AND(NOT(ISBLANK('Contact Data Entry'!L615)),ISNA(VLOOKUP('Contact Data Entry'!L615,'DO NOT USE_Shared Picklist'!$P$3:$P$52,1,FALSE))),"Please select a value from the drop-down menu",IF('DO NOT USE_Contact Formulas'!A615,"OK",NA())))</f>
        <v>#N/A</v>
      </c>
      <c r="M615" s="46" t="e">
        <f>IF(AND('DO NOT USE_Contact Formulas'!A615,ISBLANK('Contact Data Entry'!M615)),"Zip is required",IF(ISBLANK('Contact Data Entry'!M615),NA(),"OK"))</f>
        <v>#N/A</v>
      </c>
      <c r="N615" s="46" t="e">
        <f>IF(AND(NOT(ISBLANK('Contact Data Entry'!N615)),ISNA(VLOOKUP('Contact Data Entry'!N615,'DO NOT USE_Shared Picklist'!$E$3:$E$10,1,FALSE))),"Please select a value from the drop-down menu",IF('DO NOT USE_Contact Formulas'!A615,"OK",NA()))</f>
        <v>#N/A</v>
      </c>
      <c r="O615" s="46" t="e">
        <f>IF(AND('DO NOT USE_Contact Formulas'!A615,ISBLANK('Contact Data Entry'!O615)),"Occupation/Job Title is required",IF(NOT(ISBLANK('Contact Data Entry'!O615)),"OK",NA()))</f>
        <v>#N/A</v>
      </c>
      <c r="P615" s="46" t="e">
        <f>IF('DO NOT USE_Contact Formulas'!A615,IF(ISBLANK('Contact Data Entry'!P615),"Last Date On Site is required","OK"),NA())</f>
        <v>#N/A</v>
      </c>
      <c r="Q615" s="46" t="e">
        <f>IF(AND('DO NOT USE_Contact Formulas'!A615,ISBLANK('Contact Data Entry'!Q615)),"Specific Place in the Location is required",IF(ISBLANK('Contact Data Entry'!Q615),NA(),"OK"))</f>
        <v>#N/A</v>
      </c>
      <c r="R615" s="46" t="e">
        <f>IF(LEN('Contact Data Entry'!R615)&gt;250,"Employer Name must be less than 250 characters",IF('DO NOT USE_Contact Formulas'!A615,"OK",NA()))</f>
        <v>#N/A</v>
      </c>
      <c r="S615" s="46" t="e">
        <f>IF(AND(NOT(ISBLANK('Contact Data Entry'!S615)),ISNA(VLOOKUP('Contact Data Entry'!S615,'DO NOT USE_Shared Picklist'!$V$3:$V$7,1,FALSE))),"Please select a value from the drop-down menu",IF('DO NOT USE_Contact Formulas'!A615,"OK",NA()))</f>
        <v>#N/A</v>
      </c>
      <c r="T615" s="46" t="e">
        <f>IF(LEN('Contact Data Entry'!T615)&gt;255,"Work Area/Department must be less than 255 characters",IF('DO NOT USE_Contact Formulas'!A615,"OK",NA()))</f>
        <v>#N/A</v>
      </c>
      <c r="U615" s="46" t="e">
        <f>IF(LEN('Contact Data Entry'!U615)&gt;255,"Work Shifts must be less than 255 characters",IF('DO NOT USE_Contact Formulas'!A615,"OK",NA()))</f>
        <v>#N/A</v>
      </c>
      <c r="V615" s="47" t="e">
        <f ca="1">IF('Contact Data Entry'!V615&gt;'DO NOT USE_Shared Picklist'!$C$3,"Last Exposure Date cannot be a future date",IF('DO NOT USE_Contact Formulas'!A615,IF(ISBLANK('Contact Data Entry'!V615),"Last Exposure Date is required","OK"),NA()))</f>
        <v>#N/A</v>
      </c>
      <c r="W615" s="46" t="e">
        <f>IF(AND(NOT(ISBLANK('Contact Data Entry'!W615)),ISNA(VLOOKUP('Contact Data Entry'!W615,'DO NOT USE_Shared Picklist'!$D$3:$D$5,1,FALSE))),"Please select a value from the drop-down menu",IF('DO NOT USE_Contact Formulas'!A615,"OK",NA()))</f>
        <v>#N/A</v>
      </c>
      <c r="X615" s="46"/>
      <c r="Y615" s="46" t="e">
        <f>IF(AND(NOT(ISBLANK('Contact Data Entry'!Y615)),ISNA(VLOOKUP('Contact Data Entry'!Y615,'DO NOT USE_Shared Picklist'!$G$3:$G$5,1,FALSE))),"Please select a value from the drop-down menu",IF('DO NOT USE_Contact Formulas'!A615,"OK",NA()))</f>
        <v>#N/A</v>
      </c>
      <c r="Z615" s="46"/>
      <c r="AA615" s="46" t="e">
        <f>IF(AND(NOT(ISBLANK('Contact Data Entry'!AA615)),ISNA(VLOOKUP('Contact Data Entry'!AA615,'DO NOT USE_Shared Picklist'!$H$3:$H$4,1,FALSE))),"Please select a value from the drop-down menu",IF('DO NOT USE_Contact Formulas'!A615,"OK",NA()))</f>
        <v>#N/A</v>
      </c>
      <c r="AB615" s="46" t="e">
        <f ca="1">IF('Contact Data Entry'!AB615&gt;'DO NOT USE_Shared Picklist'!$C$3,"Test Date cannot be a future date",IF('DO NOT USE_Contact Formulas'!A615,"OK",NA()))</f>
        <v>#N/A</v>
      </c>
      <c r="AC615" s="46" t="e">
        <f>IF(AND(NOT(ISBLANK('Contact Data Entry'!AC615)),ISNA(VLOOKUP('Contact Data Entry'!AC615,'DO NOT USE_Shared Picklist'!$R$3:$R$7,1,FALSE))),"Please select a value from the drop-down menu",IF('DO NOT USE_Contact Formulas'!A615,"OK",NA()))</f>
        <v>#N/A</v>
      </c>
      <c r="AD615" s="46" t="e">
        <f>IF(AND(NOT(ISBLANK('Contact Data Entry'!AD615)),ISNA(VLOOKUP('Contact Data Entry'!AD615,'DO NOT USE_Shared Picklist'!$Q$3:$Q$8,1,FALSE))),"Please select a value from the drop-down menu",IF('DO NOT USE_Contact Formulas'!A615,"OK",NA()))</f>
        <v>#N/A</v>
      </c>
    </row>
    <row r="616" spans="1:30" x14ac:dyDescent="0.25">
      <c r="A616" s="45" t="e">
        <f>IF('DO NOT USE_Contact Formulas'!A616,IF('DO NOT USE_Contact Formulas'!B616,"Not all required fields are completed","OK"),NA())</f>
        <v>#N/A</v>
      </c>
      <c r="B616" s="46" t="e">
        <f>IF(AND('DO NOT USE_Contact Formulas'!A616,ISBLANK('Contact Data Entry'!B616)),"First Name is required",IF(NOT(ISBLANK('Contact Data Entry'!B616)),"OK",NA()))</f>
        <v>#N/A</v>
      </c>
      <c r="C616" s="46" t="e">
        <f>IF(AND('DO NOT USE_Contact Formulas'!A616,ISBLANK('Contact Data Entry'!C616)),"Last Name is required",IF(NOT(ISBLANK('Contact Data Entry'!C616)),"OK",NA()))</f>
        <v>#N/A</v>
      </c>
      <c r="D616" s="46" t="e">
        <f>IF(AND('DO NOT USE_Contact Formulas'!A616,ISBLANK('Contact Data Entry'!D616)),"Birthdate is required",IF(NOT(ISBLANK('Contact Data Entry'!D616)),"OK",NA()))</f>
        <v>#N/A</v>
      </c>
      <c r="E616" s="46" t="e">
        <f>IF(AND(NOT(ISBLANK('Contact Data Entry'!E616)),ISNA(VLOOKUP('Contact Data Entry'!E616,'DO NOT USE_Shared Picklist'!$L$3:$L$81,1,FALSE))),"Please select a value from the drop-down menu",IF('DO NOT USE_Contact Formulas'!A616,"OK",NA()))</f>
        <v>#N/A</v>
      </c>
      <c r="F616" s="46" t="e">
        <f>IF(AND(NOT(ISBLANK('Contact Data Entry'!F616)),NOT(ISNUMBER(MATCH("*@*.?*",'Contact Data Entry'!F616,0)))),"Email must be in a valid format",IF('DO NOT USE_Contact Formulas'!A616,"OK",NA()))</f>
        <v>#N/A</v>
      </c>
      <c r="G616" s="46" t="e">
        <f>IF(AND('DO NOT USE_Contact Formulas'!A616,ISBLANK('Contact Data Entry'!G616)),"Mobile Phone is required",IF(NOT(ISBLANK('Contact Data Entry'!G616)),IF(AND(ISNUMBER(VALUE('Contact Data Entry'!G616)),LEFT('Contact Data Entry'!G616,1)&lt;&gt;"1",LEN('Contact Data Entry'!G616)=10),"OK","Phone number must be valid format"),NA()))</f>
        <v>#N/A</v>
      </c>
      <c r="H616" s="46" t="e">
        <f>IF(NOT(ISBLANK('Contact Data Entry'!H616)),IF(AND(ISNUMBER('Contact Data Entry'!H616),LEFT('Contact Data Entry'!H616,1)&lt;&gt;"1",LEN('Contact Data Entry'!H616)=10),"OK","Phone number must be valid format"),IF('DO NOT USE_Contact Formulas'!A616,"OK",NA()))</f>
        <v>#N/A</v>
      </c>
      <c r="I616" s="46" t="e">
        <f>IF(AND(NOT(ISBLANK('Contact Data Entry'!I616)),ISNA(VLOOKUP('Contact Data Entry'!I616,'DO NOT USE_Shared Picklist'!$N$3:$N$63,1,FALSE))),"Please select a value from the drop-down menu",IF('DO NOT USE_Contact Formulas'!A616,"OK",NA()))</f>
        <v>#N/A</v>
      </c>
      <c r="J616" s="46" t="e">
        <f>IF(AND('DO NOT USE_Contact Formulas'!A616,ISBLANK('Contact Data Entry'!J616)),"Home Street Address is required",IF(LEN('Contact Data Entry'!J616)&gt;255,"Home Street Address must be less than 255 characters",IF('DO NOT USE_Contact Formulas'!A616,"OK",NA())))</f>
        <v>#N/A</v>
      </c>
      <c r="K616" s="46" t="e">
        <f>IF(AND('DO NOT USE_Contact Formulas'!A616,ISBLANK('Contact Data Entry'!K616)),"City is required",IF(LEN('Contact Data Entry'!K616)&gt;40,"City must be less than 40 characters",IF('DO NOT USE_Contact Formulas'!A616,"OK",NA())))</f>
        <v>#N/A</v>
      </c>
      <c r="L616" s="46" t="e">
        <f>IF(AND('DO NOT USE_Contact Formulas'!A616,ISBLANK('Contact Data Entry'!L616)),"State is required",IF(AND(NOT(ISBLANK('Contact Data Entry'!L616)),ISNA(VLOOKUP('Contact Data Entry'!L616,'DO NOT USE_Shared Picklist'!$P$3:$P$52,1,FALSE))),"Please select a value from the drop-down menu",IF('DO NOT USE_Contact Formulas'!A616,"OK",NA())))</f>
        <v>#N/A</v>
      </c>
      <c r="M616" s="46" t="e">
        <f>IF(AND('DO NOT USE_Contact Formulas'!A616,ISBLANK('Contact Data Entry'!M616)),"Zip is required",IF(ISBLANK('Contact Data Entry'!M616),NA(),"OK"))</f>
        <v>#N/A</v>
      </c>
      <c r="N616" s="46" t="e">
        <f>IF(AND(NOT(ISBLANK('Contact Data Entry'!N616)),ISNA(VLOOKUP('Contact Data Entry'!N616,'DO NOT USE_Shared Picklist'!$E$3:$E$10,1,FALSE))),"Please select a value from the drop-down menu",IF('DO NOT USE_Contact Formulas'!A616,"OK",NA()))</f>
        <v>#N/A</v>
      </c>
      <c r="O616" s="46" t="e">
        <f>IF(AND('DO NOT USE_Contact Formulas'!A616,ISBLANK('Contact Data Entry'!O616)),"Occupation/Job Title is required",IF(NOT(ISBLANK('Contact Data Entry'!O616)),"OK",NA()))</f>
        <v>#N/A</v>
      </c>
      <c r="P616" s="46" t="e">
        <f>IF('DO NOT USE_Contact Formulas'!A616,IF(ISBLANK('Contact Data Entry'!P616),"Last Date On Site is required","OK"),NA())</f>
        <v>#N/A</v>
      </c>
      <c r="Q616" s="46" t="e">
        <f>IF(AND('DO NOT USE_Contact Formulas'!A616,ISBLANK('Contact Data Entry'!Q616)),"Specific Place in the Location is required",IF(ISBLANK('Contact Data Entry'!Q616),NA(),"OK"))</f>
        <v>#N/A</v>
      </c>
      <c r="R616" s="46" t="e">
        <f>IF(LEN('Contact Data Entry'!R616)&gt;250,"Employer Name must be less than 250 characters",IF('DO NOT USE_Contact Formulas'!A616,"OK",NA()))</f>
        <v>#N/A</v>
      </c>
      <c r="S616" s="46" t="e">
        <f>IF(AND(NOT(ISBLANK('Contact Data Entry'!S616)),ISNA(VLOOKUP('Contact Data Entry'!S616,'DO NOT USE_Shared Picklist'!$V$3:$V$7,1,FALSE))),"Please select a value from the drop-down menu",IF('DO NOT USE_Contact Formulas'!A616,"OK",NA()))</f>
        <v>#N/A</v>
      </c>
      <c r="T616" s="46" t="e">
        <f>IF(LEN('Contact Data Entry'!T616)&gt;255,"Work Area/Department must be less than 255 characters",IF('DO NOT USE_Contact Formulas'!A616,"OK",NA()))</f>
        <v>#N/A</v>
      </c>
      <c r="U616" s="46" t="e">
        <f>IF(LEN('Contact Data Entry'!U616)&gt;255,"Work Shifts must be less than 255 characters",IF('DO NOT USE_Contact Formulas'!A616,"OK",NA()))</f>
        <v>#N/A</v>
      </c>
      <c r="V616" s="47" t="e">
        <f ca="1">IF('Contact Data Entry'!V616&gt;'DO NOT USE_Shared Picklist'!$C$3,"Last Exposure Date cannot be a future date",IF('DO NOT USE_Contact Formulas'!A616,IF(ISBLANK('Contact Data Entry'!V616),"Last Exposure Date is required","OK"),NA()))</f>
        <v>#N/A</v>
      </c>
      <c r="W616" s="46" t="e">
        <f>IF(AND(NOT(ISBLANK('Contact Data Entry'!W616)),ISNA(VLOOKUP('Contact Data Entry'!W616,'DO NOT USE_Shared Picklist'!$D$3:$D$5,1,FALSE))),"Please select a value from the drop-down menu",IF('DO NOT USE_Contact Formulas'!A616,"OK",NA()))</f>
        <v>#N/A</v>
      </c>
      <c r="X616" s="46"/>
      <c r="Y616" s="46" t="e">
        <f>IF(AND(NOT(ISBLANK('Contact Data Entry'!Y616)),ISNA(VLOOKUP('Contact Data Entry'!Y616,'DO NOT USE_Shared Picklist'!$G$3:$G$5,1,FALSE))),"Please select a value from the drop-down menu",IF('DO NOT USE_Contact Formulas'!A616,"OK",NA()))</f>
        <v>#N/A</v>
      </c>
      <c r="Z616" s="46"/>
      <c r="AA616" s="46" t="e">
        <f>IF(AND(NOT(ISBLANK('Contact Data Entry'!AA616)),ISNA(VLOOKUP('Contact Data Entry'!AA616,'DO NOT USE_Shared Picklist'!$H$3:$H$4,1,FALSE))),"Please select a value from the drop-down menu",IF('DO NOT USE_Contact Formulas'!A616,"OK",NA()))</f>
        <v>#N/A</v>
      </c>
      <c r="AB616" s="46" t="e">
        <f ca="1">IF('Contact Data Entry'!AB616&gt;'DO NOT USE_Shared Picklist'!$C$3,"Test Date cannot be a future date",IF('DO NOT USE_Contact Formulas'!A616,"OK",NA()))</f>
        <v>#N/A</v>
      </c>
      <c r="AC616" s="46" t="e">
        <f>IF(AND(NOT(ISBLANK('Contact Data Entry'!AC616)),ISNA(VLOOKUP('Contact Data Entry'!AC616,'DO NOT USE_Shared Picklist'!$R$3:$R$7,1,FALSE))),"Please select a value from the drop-down menu",IF('DO NOT USE_Contact Formulas'!A616,"OK",NA()))</f>
        <v>#N/A</v>
      </c>
      <c r="AD616" s="46" t="e">
        <f>IF(AND(NOT(ISBLANK('Contact Data Entry'!AD616)),ISNA(VLOOKUP('Contact Data Entry'!AD616,'DO NOT USE_Shared Picklist'!$Q$3:$Q$8,1,FALSE))),"Please select a value from the drop-down menu",IF('DO NOT USE_Contact Formulas'!A616,"OK",NA()))</f>
        <v>#N/A</v>
      </c>
    </row>
    <row r="617" spans="1:30" x14ac:dyDescent="0.25">
      <c r="A617" s="45" t="e">
        <f>IF('DO NOT USE_Contact Formulas'!A617,IF('DO NOT USE_Contact Formulas'!B617,"Not all required fields are completed","OK"),NA())</f>
        <v>#N/A</v>
      </c>
      <c r="B617" s="46" t="e">
        <f>IF(AND('DO NOT USE_Contact Formulas'!A617,ISBLANK('Contact Data Entry'!B617)),"First Name is required",IF(NOT(ISBLANK('Contact Data Entry'!B617)),"OK",NA()))</f>
        <v>#N/A</v>
      </c>
      <c r="C617" s="46" t="e">
        <f>IF(AND('DO NOT USE_Contact Formulas'!A617,ISBLANK('Contact Data Entry'!C617)),"Last Name is required",IF(NOT(ISBLANK('Contact Data Entry'!C617)),"OK",NA()))</f>
        <v>#N/A</v>
      </c>
      <c r="D617" s="46" t="e">
        <f>IF(AND('DO NOT USE_Contact Formulas'!A617,ISBLANK('Contact Data Entry'!D617)),"Birthdate is required",IF(NOT(ISBLANK('Contact Data Entry'!D617)),"OK",NA()))</f>
        <v>#N/A</v>
      </c>
      <c r="E617" s="46" t="e">
        <f>IF(AND(NOT(ISBLANK('Contact Data Entry'!E617)),ISNA(VLOOKUP('Contact Data Entry'!E617,'DO NOT USE_Shared Picklist'!$L$3:$L$81,1,FALSE))),"Please select a value from the drop-down menu",IF('DO NOT USE_Contact Formulas'!A617,"OK",NA()))</f>
        <v>#N/A</v>
      </c>
      <c r="F617" s="46" t="e">
        <f>IF(AND(NOT(ISBLANK('Contact Data Entry'!F617)),NOT(ISNUMBER(MATCH("*@*.?*",'Contact Data Entry'!F617,0)))),"Email must be in a valid format",IF('DO NOT USE_Contact Formulas'!A617,"OK",NA()))</f>
        <v>#N/A</v>
      </c>
      <c r="G617" s="46" t="e">
        <f>IF(AND('DO NOT USE_Contact Formulas'!A617,ISBLANK('Contact Data Entry'!G617)),"Mobile Phone is required",IF(NOT(ISBLANK('Contact Data Entry'!G617)),IF(AND(ISNUMBER(VALUE('Contact Data Entry'!G617)),LEFT('Contact Data Entry'!G617,1)&lt;&gt;"1",LEN('Contact Data Entry'!G617)=10),"OK","Phone number must be valid format"),NA()))</f>
        <v>#N/A</v>
      </c>
      <c r="H617" s="46" t="e">
        <f>IF(NOT(ISBLANK('Contact Data Entry'!H617)),IF(AND(ISNUMBER('Contact Data Entry'!H617),LEFT('Contact Data Entry'!H617,1)&lt;&gt;"1",LEN('Contact Data Entry'!H617)=10),"OK","Phone number must be valid format"),IF('DO NOT USE_Contact Formulas'!A617,"OK",NA()))</f>
        <v>#N/A</v>
      </c>
      <c r="I617" s="46" t="e">
        <f>IF(AND(NOT(ISBLANK('Contact Data Entry'!I617)),ISNA(VLOOKUP('Contact Data Entry'!I617,'DO NOT USE_Shared Picklist'!$N$3:$N$63,1,FALSE))),"Please select a value from the drop-down menu",IF('DO NOT USE_Contact Formulas'!A617,"OK",NA()))</f>
        <v>#N/A</v>
      </c>
      <c r="J617" s="46" t="e">
        <f>IF(AND('DO NOT USE_Contact Formulas'!A617,ISBLANK('Contact Data Entry'!J617)),"Home Street Address is required",IF(LEN('Contact Data Entry'!J617)&gt;255,"Home Street Address must be less than 255 characters",IF('DO NOT USE_Contact Formulas'!A617,"OK",NA())))</f>
        <v>#N/A</v>
      </c>
      <c r="K617" s="46" t="e">
        <f>IF(AND('DO NOT USE_Contact Formulas'!A617,ISBLANK('Contact Data Entry'!K617)),"City is required",IF(LEN('Contact Data Entry'!K617)&gt;40,"City must be less than 40 characters",IF('DO NOT USE_Contact Formulas'!A617,"OK",NA())))</f>
        <v>#N/A</v>
      </c>
      <c r="L617" s="46" t="e">
        <f>IF(AND('DO NOT USE_Contact Formulas'!A617,ISBLANK('Contact Data Entry'!L617)),"State is required",IF(AND(NOT(ISBLANK('Contact Data Entry'!L617)),ISNA(VLOOKUP('Contact Data Entry'!L617,'DO NOT USE_Shared Picklist'!$P$3:$P$52,1,FALSE))),"Please select a value from the drop-down menu",IF('DO NOT USE_Contact Formulas'!A617,"OK",NA())))</f>
        <v>#N/A</v>
      </c>
      <c r="M617" s="46" t="e">
        <f>IF(AND('DO NOT USE_Contact Formulas'!A617,ISBLANK('Contact Data Entry'!M617)),"Zip is required",IF(ISBLANK('Contact Data Entry'!M617),NA(),"OK"))</f>
        <v>#N/A</v>
      </c>
      <c r="N617" s="46" t="e">
        <f>IF(AND(NOT(ISBLANK('Contact Data Entry'!N617)),ISNA(VLOOKUP('Contact Data Entry'!N617,'DO NOT USE_Shared Picklist'!$E$3:$E$10,1,FALSE))),"Please select a value from the drop-down menu",IF('DO NOT USE_Contact Formulas'!A617,"OK",NA()))</f>
        <v>#N/A</v>
      </c>
      <c r="O617" s="46" t="e">
        <f>IF(AND('DO NOT USE_Contact Formulas'!A617,ISBLANK('Contact Data Entry'!O617)),"Occupation/Job Title is required",IF(NOT(ISBLANK('Contact Data Entry'!O617)),"OK",NA()))</f>
        <v>#N/A</v>
      </c>
      <c r="P617" s="46" t="e">
        <f>IF('DO NOT USE_Contact Formulas'!A617,IF(ISBLANK('Contact Data Entry'!P617),"Last Date On Site is required","OK"),NA())</f>
        <v>#N/A</v>
      </c>
      <c r="Q617" s="46" t="e">
        <f>IF(AND('DO NOT USE_Contact Formulas'!A617,ISBLANK('Contact Data Entry'!Q617)),"Specific Place in the Location is required",IF(ISBLANK('Contact Data Entry'!Q617),NA(),"OK"))</f>
        <v>#N/A</v>
      </c>
      <c r="R617" s="46" t="e">
        <f>IF(LEN('Contact Data Entry'!R617)&gt;250,"Employer Name must be less than 250 characters",IF('DO NOT USE_Contact Formulas'!A617,"OK",NA()))</f>
        <v>#N/A</v>
      </c>
      <c r="S617" s="46" t="e">
        <f>IF(AND(NOT(ISBLANK('Contact Data Entry'!S617)),ISNA(VLOOKUP('Contact Data Entry'!S617,'DO NOT USE_Shared Picklist'!$V$3:$V$7,1,FALSE))),"Please select a value from the drop-down menu",IF('DO NOT USE_Contact Formulas'!A617,"OK",NA()))</f>
        <v>#N/A</v>
      </c>
      <c r="T617" s="46" t="e">
        <f>IF(LEN('Contact Data Entry'!T617)&gt;255,"Work Area/Department must be less than 255 characters",IF('DO NOT USE_Contact Formulas'!A617,"OK",NA()))</f>
        <v>#N/A</v>
      </c>
      <c r="U617" s="46" t="e">
        <f>IF(LEN('Contact Data Entry'!U617)&gt;255,"Work Shifts must be less than 255 characters",IF('DO NOT USE_Contact Formulas'!A617,"OK",NA()))</f>
        <v>#N/A</v>
      </c>
      <c r="V617" s="47" t="e">
        <f ca="1">IF('Contact Data Entry'!V617&gt;'DO NOT USE_Shared Picklist'!$C$3,"Last Exposure Date cannot be a future date",IF('DO NOT USE_Contact Formulas'!A617,IF(ISBLANK('Contact Data Entry'!V617),"Last Exposure Date is required","OK"),NA()))</f>
        <v>#N/A</v>
      </c>
      <c r="W617" s="46" t="e">
        <f>IF(AND(NOT(ISBLANK('Contact Data Entry'!W617)),ISNA(VLOOKUP('Contact Data Entry'!W617,'DO NOT USE_Shared Picklist'!$D$3:$D$5,1,FALSE))),"Please select a value from the drop-down menu",IF('DO NOT USE_Contact Formulas'!A617,"OK",NA()))</f>
        <v>#N/A</v>
      </c>
      <c r="X617" s="46"/>
      <c r="Y617" s="46" t="e">
        <f>IF(AND(NOT(ISBLANK('Contact Data Entry'!Y617)),ISNA(VLOOKUP('Contact Data Entry'!Y617,'DO NOT USE_Shared Picklist'!$G$3:$G$5,1,FALSE))),"Please select a value from the drop-down menu",IF('DO NOT USE_Contact Formulas'!A617,"OK",NA()))</f>
        <v>#N/A</v>
      </c>
      <c r="Z617" s="46"/>
      <c r="AA617" s="46" t="e">
        <f>IF(AND(NOT(ISBLANK('Contact Data Entry'!AA617)),ISNA(VLOOKUP('Contact Data Entry'!AA617,'DO NOT USE_Shared Picklist'!$H$3:$H$4,1,FALSE))),"Please select a value from the drop-down menu",IF('DO NOT USE_Contact Formulas'!A617,"OK",NA()))</f>
        <v>#N/A</v>
      </c>
      <c r="AB617" s="46" t="e">
        <f ca="1">IF('Contact Data Entry'!AB617&gt;'DO NOT USE_Shared Picklist'!$C$3,"Test Date cannot be a future date",IF('DO NOT USE_Contact Formulas'!A617,"OK",NA()))</f>
        <v>#N/A</v>
      </c>
      <c r="AC617" s="46" t="e">
        <f>IF(AND(NOT(ISBLANK('Contact Data Entry'!AC617)),ISNA(VLOOKUP('Contact Data Entry'!AC617,'DO NOT USE_Shared Picklist'!$R$3:$R$7,1,FALSE))),"Please select a value from the drop-down menu",IF('DO NOT USE_Contact Formulas'!A617,"OK",NA()))</f>
        <v>#N/A</v>
      </c>
      <c r="AD617" s="46" t="e">
        <f>IF(AND(NOT(ISBLANK('Contact Data Entry'!AD617)),ISNA(VLOOKUP('Contact Data Entry'!AD617,'DO NOT USE_Shared Picklist'!$Q$3:$Q$8,1,FALSE))),"Please select a value from the drop-down menu",IF('DO NOT USE_Contact Formulas'!A617,"OK",NA()))</f>
        <v>#N/A</v>
      </c>
    </row>
    <row r="618" spans="1:30" x14ac:dyDescent="0.25">
      <c r="A618" s="45" t="e">
        <f>IF('DO NOT USE_Contact Formulas'!A618,IF('DO NOT USE_Contact Formulas'!B618,"Not all required fields are completed","OK"),NA())</f>
        <v>#N/A</v>
      </c>
      <c r="B618" s="46" t="e">
        <f>IF(AND('DO NOT USE_Contact Formulas'!A618,ISBLANK('Contact Data Entry'!B618)),"First Name is required",IF(NOT(ISBLANK('Contact Data Entry'!B618)),"OK",NA()))</f>
        <v>#N/A</v>
      </c>
      <c r="C618" s="46" t="e">
        <f>IF(AND('DO NOT USE_Contact Formulas'!A618,ISBLANK('Contact Data Entry'!C618)),"Last Name is required",IF(NOT(ISBLANK('Contact Data Entry'!C618)),"OK",NA()))</f>
        <v>#N/A</v>
      </c>
      <c r="D618" s="46" t="e">
        <f>IF(AND('DO NOT USE_Contact Formulas'!A618,ISBLANK('Contact Data Entry'!D618)),"Birthdate is required",IF(NOT(ISBLANK('Contact Data Entry'!D618)),"OK",NA()))</f>
        <v>#N/A</v>
      </c>
      <c r="E618" s="46" t="e">
        <f>IF(AND(NOT(ISBLANK('Contact Data Entry'!E618)),ISNA(VLOOKUP('Contact Data Entry'!E618,'DO NOT USE_Shared Picklist'!$L$3:$L$81,1,FALSE))),"Please select a value from the drop-down menu",IF('DO NOT USE_Contact Formulas'!A618,"OK",NA()))</f>
        <v>#N/A</v>
      </c>
      <c r="F618" s="46" t="e">
        <f>IF(AND(NOT(ISBLANK('Contact Data Entry'!F618)),NOT(ISNUMBER(MATCH("*@*.?*",'Contact Data Entry'!F618,0)))),"Email must be in a valid format",IF('DO NOT USE_Contact Formulas'!A618,"OK",NA()))</f>
        <v>#N/A</v>
      </c>
      <c r="G618" s="46" t="e">
        <f>IF(AND('DO NOT USE_Contact Formulas'!A618,ISBLANK('Contact Data Entry'!G618)),"Mobile Phone is required",IF(NOT(ISBLANK('Contact Data Entry'!G618)),IF(AND(ISNUMBER(VALUE('Contact Data Entry'!G618)),LEFT('Contact Data Entry'!G618,1)&lt;&gt;"1",LEN('Contact Data Entry'!G618)=10),"OK","Phone number must be valid format"),NA()))</f>
        <v>#N/A</v>
      </c>
      <c r="H618" s="46" t="e">
        <f>IF(NOT(ISBLANK('Contact Data Entry'!H618)),IF(AND(ISNUMBER('Contact Data Entry'!H618),LEFT('Contact Data Entry'!H618,1)&lt;&gt;"1",LEN('Contact Data Entry'!H618)=10),"OK","Phone number must be valid format"),IF('DO NOT USE_Contact Formulas'!A618,"OK",NA()))</f>
        <v>#N/A</v>
      </c>
      <c r="I618" s="46" t="e">
        <f>IF(AND(NOT(ISBLANK('Contact Data Entry'!I618)),ISNA(VLOOKUP('Contact Data Entry'!I618,'DO NOT USE_Shared Picklist'!$N$3:$N$63,1,FALSE))),"Please select a value from the drop-down menu",IF('DO NOT USE_Contact Formulas'!A618,"OK",NA()))</f>
        <v>#N/A</v>
      </c>
      <c r="J618" s="46" t="e">
        <f>IF(AND('DO NOT USE_Contact Formulas'!A618,ISBLANK('Contact Data Entry'!J618)),"Home Street Address is required",IF(LEN('Contact Data Entry'!J618)&gt;255,"Home Street Address must be less than 255 characters",IF('DO NOT USE_Contact Formulas'!A618,"OK",NA())))</f>
        <v>#N/A</v>
      </c>
      <c r="K618" s="46" t="e">
        <f>IF(AND('DO NOT USE_Contact Formulas'!A618,ISBLANK('Contact Data Entry'!K618)),"City is required",IF(LEN('Contact Data Entry'!K618)&gt;40,"City must be less than 40 characters",IF('DO NOT USE_Contact Formulas'!A618,"OK",NA())))</f>
        <v>#N/A</v>
      </c>
      <c r="L618" s="46" t="e">
        <f>IF(AND('DO NOT USE_Contact Formulas'!A618,ISBLANK('Contact Data Entry'!L618)),"State is required",IF(AND(NOT(ISBLANK('Contact Data Entry'!L618)),ISNA(VLOOKUP('Contact Data Entry'!L618,'DO NOT USE_Shared Picklist'!$P$3:$P$52,1,FALSE))),"Please select a value from the drop-down menu",IF('DO NOT USE_Contact Formulas'!A618,"OK",NA())))</f>
        <v>#N/A</v>
      </c>
      <c r="M618" s="46" t="e">
        <f>IF(AND('DO NOT USE_Contact Formulas'!A618,ISBLANK('Contact Data Entry'!M618)),"Zip is required",IF(ISBLANK('Contact Data Entry'!M618),NA(),"OK"))</f>
        <v>#N/A</v>
      </c>
      <c r="N618" s="46" t="e">
        <f>IF(AND(NOT(ISBLANK('Contact Data Entry'!N618)),ISNA(VLOOKUP('Contact Data Entry'!N618,'DO NOT USE_Shared Picklist'!$E$3:$E$10,1,FALSE))),"Please select a value from the drop-down menu",IF('DO NOT USE_Contact Formulas'!A618,"OK",NA()))</f>
        <v>#N/A</v>
      </c>
      <c r="O618" s="46" t="e">
        <f>IF(AND('DO NOT USE_Contact Formulas'!A618,ISBLANK('Contact Data Entry'!O618)),"Occupation/Job Title is required",IF(NOT(ISBLANK('Contact Data Entry'!O618)),"OK",NA()))</f>
        <v>#N/A</v>
      </c>
      <c r="P618" s="46" t="e">
        <f>IF('DO NOT USE_Contact Formulas'!A618,IF(ISBLANK('Contact Data Entry'!P618),"Last Date On Site is required","OK"),NA())</f>
        <v>#N/A</v>
      </c>
      <c r="Q618" s="46" t="e">
        <f>IF(AND('DO NOT USE_Contact Formulas'!A618,ISBLANK('Contact Data Entry'!Q618)),"Specific Place in the Location is required",IF(ISBLANK('Contact Data Entry'!Q618),NA(),"OK"))</f>
        <v>#N/A</v>
      </c>
      <c r="R618" s="46" t="e">
        <f>IF(LEN('Contact Data Entry'!R618)&gt;250,"Employer Name must be less than 250 characters",IF('DO NOT USE_Contact Formulas'!A618,"OK",NA()))</f>
        <v>#N/A</v>
      </c>
      <c r="S618" s="46" t="e">
        <f>IF(AND(NOT(ISBLANK('Contact Data Entry'!S618)),ISNA(VLOOKUP('Contact Data Entry'!S618,'DO NOT USE_Shared Picklist'!$V$3:$V$7,1,FALSE))),"Please select a value from the drop-down menu",IF('DO NOT USE_Contact Formulas'!A618,"OK",NA()))</f>
        <v>#N/A</v>
      </c>
      <c r="T618" s="46" t="e">
        <f>IF(LEN('Contact Data Entry'!T618)&gt;255,"Work Area/Department must be less than 255 characters",IF('DO NOT USE_Contact Formulas'!A618,"OK",NA()))</f>
        <v>#N/A</v>
      </c>
      <c r="U618" s="46" t="e">
        <f>IF(LEN('Contact Data Entry'!U618)&gt;255,"Work Shifts must be less than 255 characters",IF('DO NOT USE_Contact Formulas'!A618,"OK",NA()))</f>
        <v>#N/A</v>
      </c>
      <c r="V618" s="47" t="e">
        <f ca="1">IF('Contact Data Entry'!V618&gt;'DO NOT USE_Shared Picklist'!$C$3,"Last Exposure Date cannot be a future date",IF('DO NOT USE_Contact Formulas'!A618,IF(ISBLANK('Contact Data Entry'!V618),"Last Exposure Date is required","OK"),NA()))</f>
        <v>#N/A</v>
      </c>
      <c r="W618" s="46" t="e">
        <f>IF(AND(NOT(ISBLANK('Contact Data Entry'!W618)),ISNA(VLOOKUP('Contact Data Entry'!W618,'DO NOT USE_Shared Picklist'!$D$3:$D$5,1,FALSE))),"Please select a value from the drop-down menu",IF('DO NOT USE_Contact Formulas'!A618,"OK",NA()))</f>
        <v>#N/A</v>
      </c>
      <c r="X618" s="46"/>
      <c r="Y618" s="46" t="e">
        <f>IF(AND(NOT(ISBLANK('Contact Data Entry'!Y618)),ISNA(VLOOKUP('Contact Data Entry'!Y618,'DO NOT USE_Shared Picklist'!$G$3:$G$5,1,FALSE))),"Please select a value from the drop-down menu",IF('DO NOT USE_Contact Formulas'!A618,"OK",NA()))</f>
        <v>#N/A</v>
      </c>
      <c r="Z618" s="46"/>
      <c r="AA618" s="46" t="e">
        <f>IF(AND(NOT(ISBLANK('Contact Data Entry'!AA618)),ISNA(VLOOKUP('Contact Data Entry'!AA618,'DO NOT USE_Shared Picklist'!$H$3:$H$4,1,FALSE))),"Please select a value from the drop-down menu",IF('DO NOT USE_Contact Formulas'!A618,"OK",NA()))</f>
        <v>#N/A</v>
      </c>
      <c r="AB618" s="46" t="e">
        <f ca="1">IF('Contact Data Entry'!AB618&gt;'DO NOT USE_Shared Picklist'!$C$3,"Test Date cannot be a future date",IF('DO NOT USE_Contact Formulas'!A618,"OK",NA()))</f>
        <v>#N/A</v>
      </c>
      <c r="AC618" s="46" t="e">
        <f>IF(AND(NOT(ISBLANK('Contact Data Entry'!AC618)),ISNA(VLOOKUP('Contact Data Entry'!AC618,'DO NOT USE_Shared Picklist'!$R$3:$R$7,1,FALSE))),"Please select a value from the drop-down menu",IF('DO NOT USE_Contact Formulas'!A618,"OK",NA()))</f>
        <v>#N/A</v>
      </c>
      <c r="AD618" s="46" t="e">
        <f>IF(AND(NOT(ISBLANK('Contact Data Entry'!AD618)),ISNA(VLOOKUP('Contact Data Entry'!AD618,'DO NOT USE_Shared Picklist'!$Q$3:$Q$8,1,FALSE))),"Please select a value from the drop-down menu",IF('DO NOT USE_Contact Formulas'!A618,"OK",NA()))</f>
        <v>#N/A</v>
      </c>
    </row>
    <row r="619" spans="1:30" x14ac:dyDescent="0.25">
      <c r="A619" s="45" t="e">
        <f>IF('DO NOT USE_Contact Formulas'!A619,IF('DO NOT USE_Contact Formulas'!B619,"Not all required fields are completed","OK"),NA())</f>
        <v>#N/A</v>
      </c>
      <c r="B619" s="46" t="e">
        <f>IF(AND('DO NOT USE_Contact Formulas'!A619,ISBLANK('Contact Data Entry'!B619)),"First Name is required",IF(NOT(ISBLANK('Contact Data Entry'!B619)),"OK",NA()))</f>
        <v>#N/A</v>
      </c>
      <c r="C619" s="46" t="e">
        <f>IF(AND('DO NOT USE_Contact Formulas'!A619,ISBLANK('Contact Data Entry'!C619)),"Last Name is required",IF(NOT(ISBLANK('Contact Data Entry'!C619)),"OK",NA()))</f>
        <v>#N/A</v>
      </c>
      <c r="D619" s="46" t="e">
        <f>IF(AND('DO NOT USE_Contact Formulas'!A619,ISBLANK('Contact Data Entry'!D619)),"Birthdate is required",IF(NOT(ISBLANK('Contact Data Entry'!D619)),"OK",NA()))</f>
        <v>#N/A</v>
      </c>
      <c r="E619" s="46" t="e">
        <f>IF(AND(NOT(ISBLANK('Contact Data Entry'!E619)),ISNA(VLOOKUP('Contact Data Entry'!E619,'DO NOT USE_Shared Picklist'!$L$3:$L$81,1,FALSE))),"Please select a value from the drop-down menu",IF('DO NOT USE_Contact Formulas'!A619,"OK",NA()))</f>
        <v>#N/A</v>
      </c>
      <c r="F619" s="46" t="e">
        <f>IF(AND(NOT(ISBLANK('Contact Data Entry'!F619)),NOT(ISNUMBER(MATCH("*@*.?*",'Contact Data Entry'!F619,0)))),"Email must be in a valid format",IF('DO NOT USE_Contact Formulas'!A619,"OK",NA()))</f>
        <v>#N/A</v>
      </c>
      <c r="G619" s="46" t="e">
        <f>IF(AND('DO NOT USE_Contact Formulas'!A619,ISBLANK('Contact Data Entry'!G619)),"Mobile Phone is required",IF(NOT(ISBLANK('Contact Data Entry'!G619)),IF(AND(ISNUMBER(VALUE('Contact Data Entry'!G619)),LEFT('Contact Data Entry'!G619,1)&lt;&gt;"1",LEN('Contact Data Entry'!G619)=10),"OK","Phone number must be valid format"),NA()))</f>
        <v>#N/A</v>
      </c>
      <c r="H619" s="46" t="e">
        <f>IF(NOT(ISBLANK('Contact Data Entry'!H619)),IF(AND(ISNUMBER('Contact Data Entry'!H619),LEFT('Contact Data Entry'!H619,1)&lt;&gt;"1",LEN('Contact Data Entry'!H619)=10),"OK","Phone number must be valid format"),IF('DO NOT USE_Contact Formulas'!A619,"OK",NA()))</f>
        <v>#N/A</v>
      </c>
      <c r="I619" s="46" t="e">
        <f>IF(AND(NOT(ISBLANK('Contact Data Entry'!I619)),ISNA(VLOOKUP('Contact Data Entry'!I619,'DO NOT USE_Shared Picklist'!$N$3:$N$63,1,FALSE))),"Please select a value from the drop-down menu",IF('DO NOT USE_Contact Formulas'!A619,"OK",NA()))</f>
        <v>#N/A</v>
      </c>
      <c r="J619" s="46" t="e">
        <f>IF(AND('DO NOT USE_Contact Formulas'!A619,ISBLANK('Contact Data Entry'!J619)),"Home Street Address is required",IF(LEN('Contact Data Entry'!J619)&gt;255,"Home Street Address must be less than 255 characters",IF('DO NOT USE_Contact Formulas'!A619,"OK",NA())))</f>
        <v>#N/A</v>
      </c>
      <c r="K619" s="46" t="e">
        <f>IF(AND('DO NOT USE_Contact Formulas'!A619,ISBLANK('Contact Data Entry'!K619)),"City is required",IF(LEN('Contact Data Entry'!K619)&gt;40,"City must be less than 40 characters",IF('DO NOT USE_Contact Formulas'!A619,"OK",NA())))</f>
        <v>#N/A</v>
      </c>
      <c r="L619" s="46" t="e">
        <f>IF(AND('DO NOT USE_Contact Formulas'!A619,ISBLANK('Contact Data Entry'!L619)),"State is required",IF(AND(NOT(ISBLANK('Contact Data Entry'!L619)),ISNA(VLOOKUP('Contact Data Entry'!L619,'DO NOT USE_Shared Picklist'!$P$3:$P$52,1,FALSE))),"Please select a value from the drop-down menu",IF('DO NOT USE_Contact Formulas'!A619,"OK",NA())))</f>
        <v>#N/A</v>
      </c>
      <c r="M619" s="46" t="e">
        <f>IF(AND('DO NOT USE_Contact Formulas'!A619,ISBLANK('Contact Data Entry'!M619)),"Zip is required",IF(ISBLANK('Contact Data Entry'!M619),NA(),"OK"))</f>
        <v>#N/A</v>
      </c>
      <c r="N619" s="46" t="e">
        <f>IF(AND(NOT(ISBLANK('Contact Data Entry'!N619)),ISNA(VLOOKUP('Contact Data Entry'!N619,'DO NOT USE_Shared Picklist'!$E$3:$E$10,1,FALSE))),"Please select a value from the drop-down menu",IF('DO NOT USE_Contact Formulas'!A619,"OK",NA()))</f>
        <v>#N/A</v>
      </c>
      <c r="O619" s="46" t="e">
        <f>IF(AND('DO NOT USE_Contact Formulas'!A619,ISBLANK('Contact Data Entry'!O619)),"Occupation/Job Title is required",IF(NOT(ISBLANK('Contact Data Entry'!O619)),"OK",NA()))</f>
        <v>#N/A</v>
      </c>
      <c r="P619" s="46" t="e">
        <f>IF('DO NOT USE_Contact Formulas'!A619,IF(ISBLANK('Contact Data Entry'!P619),"Last Date On Site is required","OK"),NA())</f>
        <v>#N/A</v>
      </c>
      <c r="Q619" s="46" t="e">
        <f>IF(AND('DO NOT USE_Contact Formulas'!A619,ISBLANK('Contact Data Entry'!Q619)),"Specific Place in the Location is required",IF(ISBLANK('Contact Data Entry'!Q619),NA(),"OK"))</f>
        <v>#N/A</v>
      </c>
      <c r="R619" s="46" t="e">
        <f>IF(LEN('Contact Data Entry'!R619)&gt;250,"Employer Name must be less than 250 characters",IF('DO NOT USE_Contact Formulas'!A619,"OK",NA()))</f>
        <v>#N/A</v>
      </c>
      <c r="S619" s="46" t="e">
        <f>IF(AND(NOT(ISBLANK('Contact Data Entry'!S619)),ISNA(VLOOKUP('Contact Data Entry'!S619,'DO NOT USE_Shared Picklist'!$V$3:$V$7,1,FALSE))),"Please select a value from the drop-down menu",IF('DO NOT USE_Contact Formulas'!A619,"OK",NA()))</f>
        <v>#N/A</v>
      </c>
      <c r="T619" s="46" t="e">
        <f>IF(LEN('Contact Data Entry'!T619)&gt;255,"Work Area/Department must be less than 255 characters",IF('DO NOT USE_Contact Formulas'!A619,"OK",NA()))</f>
        <v>#N/A</v>
      </c>
      <c r="U619" s="46" t="e">
        <f>IF(LEN('Contact Data Entry'!U619)&gt;255,"Work Shifts must be less than 255 characters",IF('DO NOT USE_Contact Formulas'!A619,"OK",NA()))</f>
        <v>#N/A</v>
      </c>
      <c r="V619" s="47" t="e">
        <f ca="1">IF('Contact Data Entry'!V619&gt;'DO NOT USE_Shared Picklist'!$C$3,"Last Exposure Date cannot be a future date",IF('DO NOT USE_Contact Formulas'!A619,IF(ISBLANK('Contact Data Entry'!V619),"Last Exposure Date is required","OK"),NA()))</f>
        <v>#N/A</v>
      </c>
      <c r="W619" s="46" t="e">
        <f>IF(AND(NOT(ISBLANK('Contact Data Entry'!W619)),ISNA(VLOOKUP('Contact Data Entry'!W619,'DO NOT USE_Shared Picklist'!$D$3:$D$5,1,FALSE))),"Please select a value from the drop-down menu",IF('DO NOT USE_Contact Formulas'!A619,"OK",NA()))</f>
        <v>#N/A</v>
      </c>
      <c r="X619" s="46"/>
      <c r="Y619" s="46" t="e">
        <f>IF(AND(NOT(ISBLANK('Contact Data Entry'!Y619)),ISNA(VLOOKUP('Contact Data Entry'!Y619,'DO NOT USE_Shared Picklist'!$G$3:$G$5,1,FALSE))),"Please select a value from the drop-down menu",IF('DO NOT USE_Contact Formulas'!A619,"OK",NA()))</f>
        <v>#N/A</v>
      </c>
      <c r="Z619" s="46"/>
      <c r="AA619" s="46" t="e">
        <f>IF(AND(NOT(ISBLANK('Contact Data Entry'!AA619)),ISNA(VLOOKUP('Contact Data Entry'!AA619,'DO NOT USE_Shared Picklist'!$H$3:$H$4,1,FALSE))),"Please select a value from the drop-down menu",IF('DO NOT USE_Contact Formulas'!A619,"OK",NA()))</f>
        <v>#N/A</v>
      </c>
      <c r="AB619" s="46" t="e">
        <f ca="1">IF('Contact Data Entry'!AB619&gt;'DO NOT USE_Shared Picklist'!$C$3,"Test Date cannot be a future date",IF('DO NOT USE_Contact Formulas'!A619,"OK",NA()))</f>
        <v>#N/A</v>
      </c>
      <c r="AC619" s="46" t="e">
        <f>IF(AND(NOT(ISBLANK('Contact Data Entry'!AC619)),ISNA(VLOOKUP('Contact Data Entry'!AC619,'DO NOT USE_Shared Picklist'!$R$3:$R$7,1,FALSE))),"Please select a value from the drop-down menu",IF('DO NOT USE_Contact Formulas'!A619,"OK",NA()))</f>
        <v>#N/A</v>
      </c>
      <c r="AD619" s="46" t="e">
        <f>IF(AND(NOT(ISBLANK('Contact Data Entry'!AD619)),ISNA(VLOOKUP('Contact Data Entry'!AD619,'DO NOT USE_Shared Picklist'!$Q$3:$Q$8,1,FALSE))),"Please select a value from the drop-down menu",IF('DO NOT USE_Contact Formulas'!A619,"OK",NA()))</f>
        <v>#N/A</v>
      </c>
    </row>
    <row r="620" spans="1:30" x14ac:dyDescent="0.25">
      <c r="A620" s="45" t="e">
        <f>IF('DO NOT USE_Contact Formulas'!A620,IF('DO NOT USE_Contact Formulas'!B620,"Not all required fields are completed","OK"),NA())</f>
        <v>#N/A</v>
      </c>
      <c r="B620" s="46" t="e">
        <f>IF(AND('DO NOT USE_Contact Formulas'!A620,ISBLANK('Contact Data Entry'!B620)),"First Name is required",IF(NOT(ISBLANK('Contact Data Entry'!B620)),"OK",NA()))</f>
        <v>#N/A</v>
      </c>
      <c r="C620" s="46" t="e">
        <f>IF(AND('DO NOT USE_Contact Formulas'!A620,ISBLANK('Contact Data Entry'!C620)),"Last Name is required",IF(NOT(ISBLANK('Contact Data Entry'!C620)),"OK",NA()))</f>
        <v>#N/A</v>
      </c>
      <c r="D620" s="46" t="e">
        <f>IF(AND('DO NOT USE_Contact Formulas'!A620,ISBLANK('Contact Data Entry'!D620)),"Birthdate is required",IF(NOT(ISBLANK('Contact Data Entry'!D620)),"OK",NA()))</f>
        <v>#N/A</v>
      </c>
      <c r="E620" s="46" t="e">
        <f>IF(AND(NOT(ISBLANK('Contact Data Entry'!E620)),ISNA(VLOOKUP('Contact Data Entry'!E620,'DO NOT USE_Shared Picklist'!$L$3:$L$81,1,FALSE))),"Please select a value from the drop-down menu",IF('DO NOT USE_Contact Formulas'!A620,"OK",NA()))</f>
        <v>#N/A</v>
      </c>
      <c r="F620" s="46" t="e">
        <f>IF(AND(NOT(ISBLANK('Contact Data Entry'!F620)),NOT(ISNUMBER(MATCH("*@*.?*",'Contact Data Entry'!F620,0)))),"Email must be in a valid format",IF('DO NOT USE_Contact Formulas'!A620,"OK",NA()))</f>
        <v>#N/A</v>
      </c>
      <c r="G620" s="46" t="e">
        <f>IF(AND('DO NOT USE_Contact Formulas'!A620,ISBLANK('Contact Data Entry'!G620)),"Mobile Phone is required",IF(NOT(ISBLANK('Contact Data Entry'!G620)),IF(AND(ISNUMBER(VALUE('Contact Data Entry'!G620)),LEFT('Contact Data Entry'!G620,1)&lt;&gt;"1",LEN('Contact Data Entry'!G620)=10),"OK","Phone number must be valid format"),NA()))</f>
        <v>#N/A</v>
      </c>
      <c r="H620" s="46" t="e">
        <f>IF(NOT(ISBLANK('Contact Data Entry'!H620)),IF(AND(ISNUMBER('Contact Data Entry'!H620),LEFT('Contact Data Entry'!H620,1)&lt;&gt;"1",LEN('Contact Data Entry'!H620)=10),"OK","Phone number must be valid format"),IF('DO NOT USE_Contact Formulas'!A620,"OK",NA()))</f>
        <v>#N/A</v>
      </c>
      <c r="I620" s="46" t="e">
        <f>IF(AND(NOT(ISBLANK('Contact Data Entry'!I620)),ISNA(VLOOKUP('Contact Data Entry'!I620,'DO NOT USE_Shared Picklist'!$N$3:$N$63,1,FALSE))),"Please select a value from the drop-down menu",IF('DO NOT USE_Contact Formulas'!A620,"OK",NA()))</f>
        <v>#N/A</v>
      </c>
      <c r="J620" s="46" t="e">
        <f>IF(AND('DO NOT USE_Contact Formulas'!A620,ISBLANK('Contact Data Entry'!J620)),"Home Street Address is required",IF(LEN('Contact Data Entry'!J620)&gt;255,"Home Street Address must be less than 255 characters",IF('DO NOT USE_Contact Formulas'!A620,"OK",NA())))</f>
        <v>#N/A</v>
      </c>
      <c r="K620" s="46" t="e">
        <f>IF(AND('DO NOT USE_Contact Formulas'!A620,ISBLANK('Contact Data Entry'!K620)),"City is required",IF(LEN('Contact Data Entry'!K620)&gt;40,"City must be less than 40 characters",IF('DO NOT USE_Contact Formulas'!A620,"OK",NA())))</f>
        <v>#N/A</v>
      </c>
      <c r="L620" s="46" t="e">
        <f>IF(AND('DO NOT USE_Contact Formulas'!A620,ISBLANK('Contact Data Entry'!L620)),"State is required",IF(AND(NOT(ISBLANK('Contact Data Entry'!L620)),ISNA(VLOOKUP('Contact Data Entry'!L620,'DO NOT USE_Shared Picklist'!$P$3:$P$52,1,FALSE))),"Please select a value from the drop-down menu",IF('DO NOT USE_Contact Formulas'!A620,"OK",NA())))</f>
        <v>#N/A</v>
      </c>
      <c r="M620" s="46" t="e">
        <f>IF(AND('DO NOT USE_Contact Formulas'!A620,ISBLANK('Contact Data Entry'!M620)),"Zip is required",IF(ISBLANK('Contact Data Entry'!M620),NA(),"OK"))</f>
        <v>#N/A</v>
      </c>
      <c r="N620" s="46" t="e">
        <f>IF(AND(NOT(ISBLANK('Contact Data Entry'!N620)),ISNA(VLOOKUP('Contact Data Entry'!N620,'DO NOT USE_Shared Picklist'!$E$3:$E$10,1,FALSE))),"Please select a value from the drop-down menu",IF('DO NOT USE_Contact Formulas'!A620,"OK",NA()))</f>
        <v>#N/A</v>
      </c>
      <c r="O620" s="46" t="e">
        <f>IF(AND('DO NOT USE_Contact Formulas'!A620,ISBLANK('Contact Data Entry'!O620)),"Occupation/Job Title is required",IF(NOT(ISBLANK('Contact Data Entry'!O620)),"OK",NA()))</f>
        <v>#N/A</v>
      </c>
      <c r="P620" s="46" t="e">
        <f>IF('DO NOT USE_Contact Formulas'!A620,IF(ISBLANK('Contact Data Entry'!P620),"Last Date On Site is required","OK"),NA())</f>
        <v>#N/A</v>
      </c>
      <c r="Q620" s="46" t="e">
        <f>IF(AND('DO NOT USE_Contact Formulas'!A620,ISBLANK('Contact Data Entry'!Q620)),"Specific Place in the Location is required",IF(ISBLANK('Contact Data Entry'!Q620),NA(),"OK"))</f>
        <v>#N/A</v>
      </c>
      <c r="R620" s="46" t="e">
        <f>IF(LEN('Contact Data Entry'!R620)&gt;250,"Employer Name must be less than 250 characters",IF('DO NOT USE_Contact Formulas'!A620,"OK",NA()))</f>
        <v>#N/A</v>
      </c>
      <c r="S620" s="46" t="e">
        <f>IF(AND(NOT(ISBLANK('Contact Data Entry'!S620)),ISNA(VLOOKUP('Contact Data Entry'!S620,'DO NOT USE_Shared Picklist'!$V$3:$V$7,1,FALSE))),"Please select a value from the drop-down menu",IF('DO NOT USE_Contact Formulas'!A620,"OK",NA()))</f>
        <v>#N/A</v>
      </c>
      <c r="T620" s="46" t="e">
        <f>IF(LEN('Contact Data Entry'!T620)&gt;255,"Work Area/Department must be less than 255 characters",IF('DO NOT USE_Contact Formulas'!A620,"OK",NA()))</f>
        <v>#N/A</v>
      </c>
      <c r="U620" s="46" t="e">
        <f>IF(LEN('Contact Data Entry'!U620)&gt;255,"Work Shifts must be less than 255 characters",IF('DO NOT USE_Contact Formulas'!A620,"OK",NA()))</f>
        <v>#N/A</v>
      </c>
      <c r="V620" s="47" t="e">
        <f ca="1">IF('Contact Data Entry'!V620&gt;'DO NOT USE_Shared Picklist'!$C$3,"Last Exposure Date cannot be a future date",IF('DO NOT USE_Contact Formulas'!A620,IF(ISBLANK('Contact Data Entry'!V620),"Last Exposure Date is required","OK"),NA()))</f>
        <v>#N/A</v>
      </c>
      <c r="W620" s="46" t="e">
        <f>IF(AND(NOT(ISBLANK('Contact Data Entry'!W620)),ISNA(VLOOKUP('Contact Data Entry'!W620,'DO NOT USE_Shared Picklist'!$D$3:$D$5,1,FALSE))),"Please select a value from the drop-down menu",IF('DO NOT USE_Contact Formulas'!A620,"OK",NA()))</f>
        <v>#N/A</v>
      </c>
      <c r="X620" s="46"/>
      <c r="Y620" s="46" t="e">
        <f>IF(AND(NOT(ISBLANK('Contact Data Entry'!Y620)),ISNA(VLOOKUP('Contact Data Entry'!Y620,'DO NOT USE_Shared Picklist'!$G$3:$G$5,1,FALSE))),"Please select a value from the drop-down menu",IF('DO NOT USE_Contact Formulas'!A620,"OK",NA()))</f>
        <v>#N/A</v>
      </c>
      <c r="Z620" s="46"/>
      <c r="AA620" s="46" t="e">
        <f>IF(AND(NOT(ISBLANK('Contact Data Entry'!AA620)),ISNA(VLOOKUP('Contact Data Entry'!AA620,'DO NOT USE_Shared Picklist'!$H$3:$H$4,1,FALSE))),"Please select a value from the drop-down menu",IF('DO NOT USE_Contact Formulas'!A620,"OK",NA()))</f>
        <v>#N/A</v>
      </c>
      <c r="AB620" s="46" t="e">
        <f ca="1">IF('Contact Data Entry'!AB620&gt;'DO NOT USE_Shared Picklist'!$C$3,"Test Date cannot be a future date",IF('DO NOT USE_Contact Formulas'!A620,"OK",NA()))</f>
        <v>#N/A</v>
      </c>
      <c r="AC620" s="46" t="e">
        <f>IF(AND(NOT(ISBLANK('Contact Data Entry'!AC620)),ISNA(VLOOKUP('Contact Data Entry'!AC620,'DO NOT USE_Shared Picklist'!$R$3:$R$7,1,FALSE))),"Please select a value from the drop-down menu",IF('DO NOT USE_Contact Formulas'!A620,"OK",NA()))</f>
        <v>#N/A</v>
      </c>
      <c r="AD620" s="46" t="e">
        <f>IF(AND(NOT(ISBLANK('Contact Data Entry'!AD620)),ISNA(VLOOKUP('Contact Data Entry'!AD620,'DO NOT USE_Shared Picklist'!$Q$3:$Q$8,1,FALSE))),"Please select a value from the drop-down menu",IF('DO NOT USE_Contact Formulas'!A620,"OK",NA()))</f>
        <v>#N/A</v>
      </c>
    </row>
    <row r="621" spans="1:30" x14ac:dyDescent="0.25">
      <c r="A621" s="45" t="e">
        <f>IF('DO NOT USE_Contact Formulas'!A621,IF('DO NOT USE_Contact Formulas'!B621,"Not all required fields are completed","OK"),NA())</f>
        <v>#N/A</v>
      </c>
      <c r="B621" s="46" t="e">
        <f>IF(AND('DO NOT USE_Contact Formulas'!A621,ISBLANK('Contact Data Entry'!B621)),"First Name is required",IF(NOT(ISBLANK('Contact Data Entry'!B621)),"OK",NA()))</f>
        <v>#N/A</v>
      </c>
      <c r="C621" s="46" t="e">
        <f>IF(AND('DO NOT USE_Contact Formulas'!A621,ISBLANK('Contact Data Entry'!C621)),"Last Name is required",IF(NOT(ISBLANK('Contact Data Entry'!C621)),"OK",NA()))</f>
        <v>#N/A</v>
      </c>
      <c r="D621" s="46" t="e">
        <f>IF(AND('DO NOT USE_Contact Formulas'!A621,ISBLANK('Contact Data Entry'!D621)),"Birthdate is required",IF(NOT(ISBLANK('Contact Data Entry'!D621)),"OK",NA()))</f>
        <v>#N/A</v>
      </c>
      <c r="E621" s="46" t="e">
        <f>IF(AND(NOT(ISBLANK('Contact Data Entry'!E621)),ISNA(VLOOKUP('Contact Data Entry'!E621,'DO NOT USE_Shared Picklist'!$L$3:$L$81,1,FALSE))),"Please select a value from the drop-down menu",IF('DO NOT USE_Contact Formulas'!A621,"OK",NA()))</f>
        <v>#N/A</v>
      </c>
      <c r="F621" s="46" t="e">
        <f>IF(AND(NOT(ISBLANK('Contact Data Entry'!F621)),NOT(ISNUMBER(MATCH("*@*.?*",'Contact Data Entry'!F621,0)))),"Email must be in a valid format",IF('DO NOT USE_Contact Formulas'!A621,"OK",NA()))</f>
        <v>#N/A</v>
      </c>
      <c r="G621" s="46" t="e">
        <f>IF(AND('DO NOT USE_Contact Formulas'!A621,ISBLANK('Contact Data Entry'!G621)),"Mobile Phone is required",IF(NOT(ISBLANK('Contact Data Entry'!G621)),IF(AND(ISNUMBER(VALUE('Contact Data Entry'!G621)),LEFT('Contact Data Entry'!G621,1)&lt;&gt;"1",LEN('Contact Data Entry'!G621)=10),"OK","Phone number must be valid format"),NA()))</f>
        <v>#N/A</v>
      </c>
      <c r="H621" s="46" t="e">
        <f>IF(NOT(ISBLANK('Contact Data Entry'!H621)),IF(AND(ISNUMBER('Contact Data Entry'!H621),LEFT('Contact Data Entry'!H621,1)&lt;&gt;"1",LEN('Contact Data Entry'!H621)=10),"OK","Phone number must be valid format"),IF('DO NOT USE_Contact Formulas'!A621,"OK",NA()))</f>
        <v>#N/A</v>
      </c>
      <c r="I621" s="46" t="e">
        <f>IF(AND(NOT(ISBLANK('Contact Data Entry'!I621)),ISNA(VLOOKUP('Contact Data Entry'!I621,'DO NOT USE_Shared Picklist'!$N$3:$N$63,1,FALSE))),"Please select a value from the drop-down menu",IF('DO NOT USE_Contact Formulas'!A621,"OK",NA()))</f>
        <v>#N/A</v>
      </c>
      <c r="J621" s="46" t="e">
        <f>IF(AND('DO NOT USE_Contact Formulas'!A621,ISBLANK('Contact Data Entry'!J621)),"Home Street Address is required",IF(LEN('Contact Data Entry'!J621)&gt;255,"Home Street Address must be less than 255 characters",IF('DO NOT USE_Contact Formulas'!A621,"OK",NA())))</f>
        <v>#N/A</v>
      </c>
      <c r="K621" s="46" t="e">
        <f>IF(AND('DO NOT USE_Contact Formulas'!A621,ISBLANK('Contact Data Entry'!K621)),"City is required",IF(LEN('Contact Data Entry'!K621)&gt;40,"City must be less than 40 characters",IF('DO NOT USE_Contact Formulas'!A621,"OK",NA())))</f>
        <v>#N/A</v>
      </c>
      <c r="L621" s="46" t="e">
        <f>IF(AND('DO NOT USE_Contact Formulas'!A621,ISBLANK('Contact Data Entry'!L621)),"State is required",IF(AND(NOT(ISBLANK('Contact Data Entry'!L621)),ISNA(VLOOKUP('Contact Data Entry'!L621,'DO NOT USE_Shared Picklist'!$P$3:$P$52,1,FALSE))),"Please select a value from the drop-down menu",IF('DO NOT USE_Contact Formulas'!A621,"OK",NA())))</f>
        <v>#N/A</v>
      </c>
      <c r="M621" s="46" t="e">
        <f>IF(AND('DO NOT USE_Contact Formulas'!A621,ISBLANK('Contact Data Entry'!M621)),"Zip is required",IF(ISBLANK('Contact Data Entry'!M621),NA(),"OK"))</f>
        <v>#N/A</v>
      </c>
      <c r="N621" s="46" t="e">
        <f>IF(AND(NOT(ISBLANK('Contact Data Entry'!N621)),ISNA(VLOOKUP('Contact Data Entry'!N621,'DO NOT USE_Shared Picklist'!$E$3:$E$10,1,FALSE))),"Please select a value from the drop-down menu",IF('DO NOT USE_Contact Formulas'!A621,"OK",NA()))</f>
        <v>#N/A</v>
      </c>
      <c r="O621" s="46" t="e">
        <f>IF(AND('DO NOT USE_Contact Formulas'!A621,ISBLANK('Contact Data Entry'!O621)),"Occupation/Job Title is required",IF(NOT(ISBLANK('Contact Data Entry'!O621)),"OK",NA()))</f>
        <v>#N/A</v>
      </c>
      <c r="P621" s="46" t="e">
        <f>IF('DO NOT USE_Contact Formulas'!A621,IF(ISBLANK('Contact Data Entry'!P621),"Last Date On Site is required","OK"),NA())</f>
        <v>#N/A</v>
      </c>
      <c r="Q621" s="46" t="e">
        <f>IF(AND('DO NOT USE_Contact Formulas'!A621,ISBLANK('Contact Data Entry'!Q621)),"Specific Place in the Location is required",IF(ISBLANK('Contact Data Entry'!Q621),NA(),"OK"))</f>
        <v>#N/A</v>
      </c>
      <c r="R621" s="46" t="e">
        <f>IF(LEN('Contact Data Entry'!R621)&gt;250,"Employer Name must be less than 250 characters",IF('DO NOT USE_Contact Formulas'!A621,"OK",NA()))</f>
        <v>#N/A</v>
      </c>
      <c r="S621" s="46" t="e">
        <f>IF(AND(NOT(ISBLANK('Contact Data Entry'!S621)),ISNA(VLOOKUP('Contact Data Entry'!S621,'DO NOT USE_Shared Picklist'!$V$3:$V$7,1,FALSE))),"Please select a value from the drop-down menu",IF('DO NOT USE_Contact Formulas'!A621,"OK",NA()))</f>
        <v>#N/A</v>
      </c>
      <c r="T621" s="46" t="e">
        <f>IF(LEN('Contact Data Entry'!T621)&gt;255,"Work Area/Department must be less than 255 characters",IF('DO NOT USE_Contact Formulas'!A621,"OK",NA()))</f>
        <v>#N/A</v>
      </c>
      <c r="U621" s="46" t="e">
        <f>IF(LEN('Contact Data Entry'!U621)&gt;255,"Work Shifts must be less than 255 characters",IF('DO NOT USE_Contact Formulas'!A621,"OK",NA()))</f>
        <v>#N/A</v>
      </c>
      <c r="V621" s="47" t="e">
        <f ca="1">IF('Contact Data Entry'!V621&gt;'DO NOT USE_Shared Picklist'!$C$3,"Last Exposure Date cannot be a future date",IF('DO NOT USE_Contact Formulas'!A621,IF(ISBLANK('Contact Data Entry'!V621),"Last Exposure Date is required","OK"),NA()))</f>
        <v>#N/A</v>
      </c>
      <c r="W621" s="46" t="e">
        <f>IF(AND(NOT(ISBLANK('Contact Data Entry'!W621)),ISNA(VLOOKUP('Contact Data Entry'!W621,'DO NOT USE_Shared Picklist'!$D$3:$D$5,1,FALSE))),"Please select a value from the drop-down menu",IF('DO NOT USE_Contact Formulas'!A621,"OK",NA()))</f>
        <v>#N/A</v>
      </c>
      <c r="X621" s="46"/>
      <c r="Y621" s="46" t="e">
        <f>IF(AND(NOT(ISBLANK('Contact Data Entry'!Y621)),ISNA(VLOOKUP('Contact Data Entry'!Y621,'DO NOT USE_Shared Picklist'!$G$3:$G$5,1,FALSE))),"Please select a value from the drop-down menu",IF('DO NOT USE_Contact Formulas'!A621,"OK",NA()))</f>
        <v>#N/A</v>
      </c>
      <c r="Z621" s="46"/>
      <c r="AA621" s="46" t="e">
        <f>IF(AND(NOT(ISBLANK('Contact Data Entry'!AA621)),ISNA(VLOOKUP('Contact Data Entry'!AA621,'DO NOT USE_Shared Picklist'!$H$3:$H$4,1,FALSE))),"Please select a value from the drop-down menu",IF('DO NOT USE_Contact Formulas'!A621,"OK",NA()))</f>
        <v>#N/A</v>
      </c>
      <c r="AB621" s="46" t="e">
        <f ca="1">IF('Contact Data Entry'!AB621&gt;'DO NOT USE_Shared Picklist'!$C$3,"Test Date cannot be a future date",IF('DO NOT USE_Contact Formulas'!A621,"OK",NA()))</f>
        <v>#N/A</v>
      </c>
      <c r="AC621" s="46" t="e">
        <f>IF(AND(NOT(ISBLANK('Contact Data Entry'!AC621)),ISNA(VLOOKUP('Contact Data Entry'!AC621,'DO NOT USE_Shared Picklist'!$R$3:$R$7,1,FALSE))),"Please select a value from the drop-down menu",IF('DO NOT USE_Contact Formulas'!A621,"OK",NA()))</f>
        <v>#N/A</v>
      </c>
      <c r="AD621" s="46" t="e">
        <f>IF(AND(NOT(ISBLANK('Contact Data Entry'!AD621)),ISNA(VLOOKUP('Contact Data Entry'!AD621,'DO NOT USE_Shared Picklist'!$Q$3:$Q$8,1,FALSE))),"Please select a value from the drop-down menu",IF('DO NOT USE_Contact Formulas'!A621,"OK",NA()))</f>
        <v>#N/A</v>
      </c>
    </row>
    <row r="622" spans="1:30" x14ac:dyDescent="0.25">
      <c r="A622" s="45" t="e">
        <f>IF('DO NOT USE_Contact Formulas'!A622,IF('DO NOT USE_Contact Formulas'!B622,"Not all required fields are completed","OK"),NA())</f>
        <v>#N/A</v>
      </c>
      <c r="B622" s="46" t="e">
        <f>IF(AND('DO NOT USE_Contact Formulas'!A622,ISBLANK('Contact Data Entry'!B622)),"First Name is required",IF(NOT(ISBLANK('Contact Data Entry'!B622)),"OK",NA()))</f>
        <v>#N/A</v>
      </c>
      <c r="C622" s="46" t="e">
        <f>IF(AND('DO NOT USE_Contact Formulas'!A622,ISBLANK('Contact Data Entry'!C622)),"Last Name is required",IF(NOT(ISBLANK('Contact Data Entry'!C622)),"OK",NA()))</f>
        <v>#N/A</v>
      </c>
      <c r="D622" s="46" t="e">
        <f>IF(AND('DO NOT USE_Contact Formulas'!A622,ISBLANK('Contact Data Entry'!D622)),"Birthdate is required",IF(NOT(ISBLANK('Contact Data Entry'!D622)),"OK",NA()))</f>
        <v>#N/A</v>
      </c>
      <c r="E622" s="46" t="e">
        <f>IF(AND(NOT(ISBLANK('Contact Data Entry'!E622)),ISNA(VLOOKUP('Contact Data Entry'!E622,'DO NOT USE_Shared Picklist'!$L$3:$L$81,1,FALSE))),"Please select a value from the drop-down menu",IF('DO NOT USE_Contact Formulas'!A622,"OK",NA()))</f>
        <v>#N/A</v>
      </c>
      <c r="F622" s="46" t="e">
        <f>IF(AND(NOT(ISBLANK('Contact Data Entry'!F622)),NOT(ISNUMBER(MATCH("*@*.?*",'Contact Data Entry'!F622,0)))),"Email must be in a valid format",IF('DO NOT USE_Contact Formulas'!A622,"OK",NA()))</f>
        <v>#N/A</v>
      </c>
      <c r="G622" s="46" t="e">
        <f>IF(AND('DO NOT USE_Contact Formulas'!A622,ISBLANK('Contact Data Entry'!G622)),"Mobile Phone is required",IF(NOT(ISBLANK('Contact Data Entry'!G622)),IF(AND(ISNUMBER(VALUE('Contact Data Entry'!G622)),LEFT('Contact Data Entry'!G622,1)&lt;&gt;"1",LEN('Contact Data Entry'!G622)=10),"OK","Phone number must be valid format"),NA()))</f>
        <v>#N/A</v>
      </c>
      <c r="H622" s="46" t="e">
        <f>IF(NOT(ISBLANK('Contact Data Entry'!H622)),IF(AND(ISNUMBER('Contact Data Entry'!H622),LEFT('Contact Data Entry'!H622,1)&lt;&gt;"1",LEN('Contact Data Entry'!H622)=10),"OK","Phone number must be valid format"),IF('DO NOT USE_Contact Formulas'!A622,"OK",NA()))</f>
        <v>#N/A</v>
      </c>
      <c r="I622" s="46" t="e">
        <f>IF(AND(NOT(ISBLANK('Contact Data Entry'!I622)),ISNA(VLOOKUP('Contact Data Entry'!I622,'DO NOT USE_Shared Picklist'!$N$3:$N$63,1,FALSE))),"Please select a value from the drop-down menu",IF('DO NOT USE_Contact Formulas'!A622,"OK",NA()))</f>
        <v>#N/A</v>
      </c>
      <c r="J622" s="46" t="e">
        <f>IF(AND('DO NOT USE_Contact Formulas'!A622,ISBLANK('Contact Data Entry'!J622)),"Home Street Address is required",IF(LEN('Contact Data Entry'!J622)&gt;255,"Home Street Address must be less than 255 characters",IF('DO NOT USE_Contact Formulas'!A622,"OK",NA())))</f>
        <v>#N/A</v>
      </c>
      <c r="K622" s="46" t="e">
        <f>IF(AND('DO NOT USE_Contact Formulas'!A622,ISBLANK('Contact Data Entry'!K622)),"City is required",IF(LEN('Contact Data Entry'!K622)&gt;40,"City must be less than 40 characters",IF('DO NOT USE_Contact Formulas'!A622,"OK",NA())))</f>
        <v>#N/A</v>
      </c>
      <c r="L622" s="46" t="e">
        <f>IF(AND('DO NOT USE_Contact Formulas'!A622,ISBLANK('Contact Data Entry'!L622)),"State is required",IF(AND(NOT(ISBLANK('Contact Data Entry'!L622)),ISNA(VLOOKUP('Contact Data Entry'!L622,'DO NOT USE_Shared Picklist'!$P$3:$P$52,1,FALSE))),"Please select a value from the drop-down menu",IF('DO NOT USE_Contact Formulas'!A622,"OK",NA())))</f>
        <v>#N/A</v>
      </c>
      <c r="M622" s="46" t="e">
        <f>IF(AND('DO NOT USE_Contact Formulas'!A622,ISBLANK('Contact Data Entry'!M622)),"Zip is required",IF(ISBLANK('Contact Data Entry'!M622),NA(),"OK"))</f>
        <v>#N/A</v>
      </c>
      <c r="N622" s="46" t="e">
        <f>IF(AND(NOT(ISBLANK('Contact Data Entry'!N622)),ISNA(VLOOKUP('Contact Data Entry'!N622,'DO NOT USE_Shared Picklist'!$E$3:$E$10,1,FALSE))),"Please select a value from the drop-down menu",IF('DO NOT USE_Contact Formulas'!A622,"OK",NA()))</f>
        <v>#N/A</v>
      </c>
      <c r="O622" s="46" t="e">
        <f>IF(AND('DO NOT USE_Contact Formulas'!A622,ISBLANK('Contact Data Entry'!O622)),"Occupation/Job Title is required",IF(NOT(ISBLANK('Contact Data Entry'!O622)),"OK",NA()))</f>
        <v>#N/A</v>
      </c>
      <c r="P622" s="46" t="e">
        <f>IF('DO NOT USE_Contact Formulas'!A622,IF(ISBLANK('Contact Data Entry'!P622),"Last Date On Site is required","OK"),NA())</f>
        <v>#N/A</v>
      </c>
      <c r="Q622" s="46" t="e">
        <f>IF(AND('DO NOT USE_Contact Formulas'!A622,ISBLANK('Contact Data Entry'!Q622)),"Specific Place in the Location is required",IF(ISBLANK('Contact Data Entry'!Q622),NA(),"OK"))</f>
        <v>#N/A</v>
      </c>
      <c r="R622" s="46" t="e">
        <f>IF(LEN('Contact Data Entry'!R622)&gt;250,"Employer Name must be less than 250 characters",IF('DO NOT USE_Contact Formulas'!A622,"OK",NA()))</f>
        <v>#N/A</v>
      </c>
      <c r="S622" s="46" t="e">
        <f>IF(AND(NOT(ISBLANK('Contact Data Entry'!S622)),ISNA(VLOOKUP('Contact Data Entry'!S622,'DO NOT USE_Shared Picklist'!$V$3:$V$7,1,FALSE))),"Please select a value from the drop-down menu",IF('DO NOT USE_Contact Formulas'!A622,"OK",NA()))</f>
        <v>#N/A</v>
      </c>
      <c r="T622" s="46" t="e">
        <f>IF(LEN('Contact Data Entry'!T622)&gt;255,"Work Area/Department must be less than 255 characters",IF('DO NOT USE_Contact Formulas'!A622,"OK",NA()))</f>
        <v>#N/A</v>
      </c>
      <c r="U622" s="46" t="e">
        <f>IF(LEN('Contact Data Entry'!U622)&gt;255,"Work Shifts must be less than 255 characters",IF('DO NOT USE_Contact Formulas'!A622,"OK",NA()))</f>
        <v>#N/A</v>
      </c>
      <c r="V622" s="47" t="e">
        <f ca="1">IF('Contact Data Entry'!V622&gt;'DO NOT USE_Shared Picklist'!$C$3,"Last Exposure Date cannot be a future date",IF('DO NOT USE_Contact Formulas'!A622,IF(ISBLANK('Contact Data Entry'!V622),"Last Exposure Date is required","OK"),NA()))</f>
        <v>#N/A</v>
      </c>
      <c r="W622" s="46" t="e">
        <f>IF(AND(NOT(ISBLANK('Contact Data Entry'!W622)),ISNA(VLOOKUP('Contact Data Entry'!W622,'DO NOT USE_Shared Picklist'!$D$3:$D$5,1,FALSE))),"Please select a value from the drop-down menu",IF('DO NOT USE_Contact Formulas'!A622,"OK",NA()))</f>
        <v>#N/A</v>
      </c>
      <c r="X622" s="46"/>
      <c r="Y622" s="46" t="e">
        <f>IF(AND(NOT(ISBLANK('Contact Data Entry'!Y622)),ISNA(VLOOKUP('Contact Data Entry'!Y622,'DO NOT USE_Shared Picklist'!$G$3:$G$5,1,FALSE))),"Please select a value from the drop-down menu",IF('DO NOT USE_Contact Formulas'!A622,"OK",NA()))</f>
        <v>#N/A</v>
      </c>
      <c r="Z622" s="46"/>
      <c r="AA622" s="46" t="e">
        <f>IF(AND(NOT(ISBLANK('Contact Data Entry'!AA622)),ISNA(VLOOKUP('Contact Data Entry'!AA622,'DO NOT USE_Shared Picklist'!$H$3:$H$4,1,FALSE))),"Please select a value from the drop-down menu",IF('DO NOT USE_Contact Formulas'!A622,"OK",NA()))</f>
        <v>#N/A</v>
      </c>
      <c r="AB622" s="46" t="e">
        <f ca="1">IF('Contact Data Entry'!AB622&gt;'DO NOT USE_Shared Picklist'!$C$3,"Test Date cannot be a future date",IF('DO NOT USE_Contact Formulas'!A622,"OK",NA()))</f>
        <v>#N/A</v>
      </c>
      <c r="AC622" s="46" t="e">
        <f>IF(AND(NOT(ISBLANK('Contact Data Entry'!AC622)),ISNA(VLOOKUP('Contact Data Entry'!AC622,'DO NOT USE_Shared Picklist'!$R$3:$R$7,1,FALSE))),"Please select a value from the drop-down menu",IF('DO NOT USE_Contact Formulas'!A622,"OK",NA()))</f>
        <v>#N/A</v>
      </c>
      <c r="AD622" s="46" t="e">
        <f>IF(AND(NOT(ISBLANK('Contact Data Entry'!AD622)),ISNA(VLOOKUP('Contact Data Entry'!AD622,'DO NOT USE_Shared Picklist'!$Q$3:$Q$8,1,FALSE))),"Please select a value from the drop-down menu",IF('DO NOT USE_Contact Formulas'!A622,"OK",NA()))</f>
        <v>#N/A</v>
      </c>
    </row>
    <row r="623" spans="1:30" x14ac:dyDescent="0.25">
      <c r="A623" s="45" t="e">
        <f>IF('DO NOT USE_Contact Formulas'!A623,IF('DO NOT USE_Contact Formulas'!B623,"Not all required fields are completed","OK"),NA())</f>
        <v>#N/A</v>
      </c>
      <c r="B623" s="46" t="e">
        <f>IF(AND('DO NOT USE_Contact Formulas'!A623,ISBLANK('Contact Data Entry'!B623)),"First Name is required",IF(NOT(ISBLANK('Contact Data Entry'!B623)),"OK",NA()))</f>
        <v>#N/A</v>
      </c>
      <c r="C623" s="46" t="e">
        <f>IF(AND('DO NOT USE_Contact Formulas'!A623,ISBLANK('Contact Data Entry'!C623)),"Last Name is required",IF(NOT(ISBLANK('Contact Data Entry'!C623)),"OK",NA()))</f>
        <v>#N/A</v>
      </c>
      <c r="D623" s="46" t="e">
        <f>IF(AND('DO NOT USE_Contact Formulas'!A623,ISBLANK('Contact Data Entry'!D623)),"Birthdate is required",IF(NOT(ISBLANK('Contact Data Entry'!D623)),"OK",NA()))</f>
        <v>#N/A</v>
      </c>
      <c r="E623" s="46" t="e">
        <f>IF(AND(NOT(ISBLANK('Contact Data Entry'!E623)),ISNA(VLOOKUP('Contact Data Entry'!E623,'DO NOT USE_Shared Picklist'!$L$3:$L$81,1,FALSE))),"Please select a value from the drop-down menu",IF('DO NOT USE_Contact Formulas'!A623,"OK",NA()))</f>
        <v>#N/A</v>
      </c>
      <c r="F623" s="46" t="e">
        <f>IF(AND(NOT(ISBLANK('Contact Data Entry'!F623)),NOT(ISNUMBER(MATCH("*@*.?*",'Contact Data Entry'!F623,0)))),"Email must be in a valid format",IF('DO NOT USE_Contact Formulas'!A623,"OK",NA()))</f>
        <v>#N/A</v>
      </c>
      <c r="G623" s="46" t="e">
        <f>IF(AND('DO NOT USE_Contact Formulas'!A623,ISBLANK('Contact Data Entry'!G623)),"Mobile Phone is required",IF(NOT(ISBLANK('Contact Data Entry'!G623)),IF(AND(ISNUMBER(VALUE('Contact Data Entry'!G623)),LEFT('Contact Data Entry'!G623,1)&lt;&gt;"1",LEN('Contact Data Entry'!G623)=10),"OK","Phone number must be valid format"),NA()))</f>
        <v>#N/A</v>
      </c>
      <c r="H623" s="46" t="e">
        <f>IF(NOT(ISBLANK('Contact Data Entry'!H623)),IF(AND(ISNUMBER('Contact Data Entry'!H623),LEFT('Contact Data Entry'!H623,1)&lt;&gt;"1",LEN('Contact Data Entry'!H623)=10),"OK","Phone number must be valid format"),IF('DO NOT USE_Contact Formulas'!A623,"OK",NA()))</f>
        <v>#N/A</v>
      </c>
      <c r="I623" s="46" t="e">
        <f>IF(AND(NOT(ISBLANK('Contact Data Entry'!I623)),ISNA(VLOOKUP('Contact Data Entry'!I623,'DO NOT USE_Shared Picklist'!$N$3:$N$63,1,FALSE))),"Please select a value from the drop-down menu",IF('DO NOT USE_Contact Formulas'!A623,"OK",NA()))</f>
        <v>#N/A</v>
      </c>
      <c r="J623" s="46" t="e">
        <f>IF(AND('DO NOT USE_Contact Formulas'!A623,ISBLANK('Contact Data Entry'!J623)),"Home Street Address is required",IF(LEN('Contact Data Entry'!J623)&gt;255,"Home Street Address must be less than 255 characters",IF('DO NOT USE_Contact Formulas'!A623,"OK",NA())))</f>
        <v>#N/A</v>
      </c>
      <c r="K623" s="46" t="e">
        <f>IF(AND('DO NOT USE_Contact Formulas'!A623,ISBLANK('Contact Data Entry'!K623)),"City is required",IF(LEN('Contact Data Entry'!K623)&gt;40,"City must be less than 40 characters",IF('DO NOT USE_Contact Formulas'!A623,"OK",NA())))</f>
        <v>#N/A</v>
      </c>
      <c r="L623" s="46" t="e">
        <f>IF(AND('DO NOT USE_Contact Formulas'!A623,ISBLANK('Contact Data Entry'!L623)),"State is required",IF(AND(NOT(ISBLANK('Contact Data Entry'!L623)),ISNA(VLOOKUP('Contact Data Entry'!L623,'DO NOT USE_Shared Picklist'!$P$3:$P$52,1,FALSE))),"Please select a value from the drop-down menu",IF('DO NOT USE_Contact Formulas'!A623,"OK",NA())))</f>
        <v>#N/A</v>
      </c>
      <c r="M623" s="46" t="e">
        <f>IF(AND('DO NOT USE_Contact Formulas'!A623,ISBLANK('Contact Data Entry'!M623)),"Zip is required",IF(ISBLANK('Contact Data Entry'!M623),NA(),"OK"))</f>
        <v>#N/A</v>
      </c>
      <c r="N623" s="46" t="e">
        <f>IF(AND(NOT(ISBLANK('Contact Data Entry'!N623)),ISNA(VLOOKUP('Contact Data Entry'!N623,'DO NOT USE_Shared Picklist'!$E$3:$E$10,1,FALSE))),"Please select a value from the drop-down menu",IF('DO NOT USE_Contact Formulas'!A623,"OK",NA()))</f>
        <v>#N/A</v>
      </c>
      <c r="O623" s="46" t="e">
        <f>IF(AND('DO NOT USE_Contact Formulas'!A623,ISBLANK('Contact Data Entry'!O623)),"Occupation/Job Title is required",IF(NOT(ISBLANK('Contact Data Entry'!O623)),"OK",NA()))</f>
        <v>#N/A</v>
      </c>
      <c r="P623" s="46" t="e">
        <f>IF('DO NOT USE_Contact Formulas'!A623,IF(ISBLANK('Contact Data Entry'!P623),"Last Date On Site is required","OK"),NA())</f>
        <v>#N/A</v>
      </c>
      <c r="Q623" s="46" t="e">
        <f>IF(AND('DO NOT USE_Contact Formulas'!A623,ISBLANK('Contact Data Entry'!Q623)),"Specific Place in the Location is required",IF(ISBLANK('Contact Data Entry'!Q623),NA(),"OK"))</f>
        <v>#N/A</v>
      </c>
      <c r="R623" s="46" t="e">
        <f>IF(LEN('Contact Data Entry'!R623)&gt;250,"Employer Name must be less than 250 characters",IF('DO NOT USE_Contact Formulas'!A623,"OK",NA()))</f>
        <v>#N/A</v>
      </c>
      <c r="S623" s="46" t="e">
        <f>IF(AND(NOT(ISBLANK('Contact Data Entry'!S623)),ISNA(VLOOKUP('Contact Data Entry'!S623,'DO NOT USE_Shared Picklist'!$V$3:$V$7,1,FALSE))),"Please select a value from the drop-down menu",IF('DO NOT USE_Contact Formulas'!A623,"OK",NA()))</f>
        <v>#N/A</v>
      </c>
      <c r="T623" s="46" t="e">
        <f>IF(LEN('Contact Data Entry'!T623)&gt;255,"Work Area/Department must be less than 255 characters",IF('DO NOT USE_Contact Formulas'!A623,"OK",NA()))</f>
        <v>#N/A</v>
      </c>
      <c r="U623" s="46" t="e">
        <f>IF(LEN('Contact Data Entry'!U623)&gt;255,"Work Shifts must be less than 255 characters",IF('DO NOT USE_Contact Formulas'!A623,"OK",NA()))</f>
        <v>#N/A</v>
      </c>
      <c r="V623" s="47" t="e">
        <f ca="1">IF('Contact Data Entry'!V623&gt;'DO NOT USE_Shared Picklist'!$C$3,"Last Exposure Date cannot be a future date",IF('DO NOT USE_Contact Formulas'!A623,IF(ISBLANK('Contact Data Entry'!V623),"Last Exposure Date is required","OK"),NA()))</f>
        <v>#N/A</v>
      </c>
      <c r="W623" s="46" t="e">
        <f>IF(AND(NOT(ISBLANK('Contact Data Entry'!W623)),ISNA(VLOOKUP('Contact Data Entry'!W623,'DO NOT USE_Shared Picklist'!$D$3:$D$5,1,FALSE))),"Please select a value from the drop-down menu",IF('DO NOT USE_Contact Formulas'!A623,"OK",NA()))</f>
        <v>#N/A</v>
      </c>
      <c r="X623" s="46"/>
      <c r="Y623" s="46" t="e">
        <f>IF(AND(NOT(ISBLANK('Contact Data Entry'!Y623)),ISNA(VLOOKUP('Contact Data Entry'!Y623,'DO NOT USE_Shared Picklist'!$G$3:$G$5,1,FALSE))),"Please select a value from the drop-down menu",IF('DO NOT USE_Contact Formulas'!A623,"OK",NA()))</f>
        <v>#N/A</v>
      </c>
      <c r="Z623" s="46"/>
      <c r="AA623" s="46" t="e">
        <f>IF(AND(NOT(ISBLANK('Contact Data Entry'!AA623)),ISNA(VLOOKUP('Contact Data Entry'!AA623,'DO NOT USE_Shared Picklist'!$H$3:$H$4,1,FALSE))),"Please select a value from the drop-down menu",IF('DO NOT USE_Contact Formulas'!A623,"OK",NA()))</f>
        <v>#N/A</v>
      </c>
      <c r="AB623" s="46" t="e">
        <f ca="1">IF('Contact Data Entry'!AB623&gt;'DO NOT USE_Shared Picklist'!$C$3,"Test Date cannot be a future date",IF('DO NOT USE_Contact Formulas'!A623,"OK",NA()))</f>
        <v>#N/A</v>
      </c>
      <c r="AC623" s="46" t="e">
        <f>IF(AND(NOT(ISBLANK('Contact Data Entry'!AC623)),ISNA(VLOOKUP('Contact Data Entry'!AC623,'DO NOT USE_Shared Picklist'!$R$3:$R$7,1,FALSE))),"Please select a value from the drop-down menu",IF('DO NOT USE_Contact Formulas'!A623,"OK",NA()))</f>
        <v>#N/A</v>
      </c>
      <c r="AD623" s="46" t="e">
        <f>IF(AND(NOT(ISBLANK('Contact Data Entry'!AD623)),ISNA(VLOOKUP('Contact Data Entry'!AD623,'DO NOT USE_Shared Picklist'!$Q$3:$Q$8,1,FALSE))),"Please select a value from the drop-down menu",IF('DO NOT USE_Contact Formulas'!A623,"OK",NA()))</f>
        <v>#N/A</v>
      </c>
    </row>
    <row r="624" spans="1:30" x14ac:dyDescent="0.25">
      <c r="A624" s="45" t="e">
        <f>IF('DO NOT USE_Contact Formulas'!A624,IF('DO NOT USE_Contact Formulas'!B624,"Not all required fields are completed","OK"),NA())</f>
        <v>#N/A</v>
      </c>
      <c r="B624" s="46" t="e">
        <f>IF(AND('DO NOT USE_Contact Formulas'!A624,ISBLANK('Contact Data Entry'!B624)),"First Name is required",IF(NOT(ISBLANK('Contact Data Entry'!B624)),"OK",NA()))</f>
        <v>#N/A</v>
      </c>
      <c r="C624" s="46" t="e">
        <f>IF(AND('DO NOT USE_Contact Formulas'!A624,ISBLANK('Contact Data Entry'!C624)),"Last Name is required",IF(NOT(ISBLANK('Contact Data Entry'!C624)),"OK",NA()))</f>
        <v>#N/A</v>
      </c>
      <c r="D624" s="46" t="e">
        <f>IF(AND('DO NOT USE_Contact Formulas'!A624,ISBLANK('Contact Data Entry'!D624)),"Birthdate is required",IF(NOT(ISBLANK('Contact Data Entry'!D624)),"OK",NA()))</f>
        <v>#N/A</v>
      </c>
      <c r="E624" s="46" t="e">
        <f>IF(AND(NOT(ISBLANK('Contact Data Entry'!E624)),ISNA(VLOOKUP('Contact Data Entry'!E624,'DO NOT USE_Shared Picklist'!$L$3:$L$81,1,FALSE))),"Please select a value from the drop-down menu",IF('DO NOT USE_Contact Formulas'!A624,"OK",NA()))</f>
        <v>#N/A</v>
      </c>
      <c r="F624" s="46" t="e">
        <f>IF(AND(NOT(ISBLANK('Contact Data Entry'!F624)),NOT(ISNUMBER(MATCH("*@*.?*",'Contact Data Entry'!F624,0)))),"Email must be in a valid format",IF('DO NOT USE_Contact Formulas'!A624,"OK",NA()))</f>
        <v>#N/A</v>
      </c>
      <c r="G624" s="46" t="e">
        <f>IF(AND('DO NOT USE_Contact Formulas'!A624,ISBLANK('Contact Data Entry'!G624)),"Mobile Phone is required",IF(NOT(ISBLANK('Contact Data Entry'!G624)),IF(AND(ISNUMBER(VALUE('Contact Data Entry'!G624)),LEFT('Contact Data Entry'!G624,1)&lt;&gt;"1",LEN('Contact Data Entry'!G624)=10),"OK","Phone number must be valid format"),NA()))</f>
        <v>#N/A</v>
      </c>
      <c r="H624" s="46" t="e">
        <f>IF(NOT(ISBLANK('Contact Data Entry'!H624)),IF(AND(ISNUMBER('Contact Data Entry'!H624),LEFT('Contact Data Entry'!H624,1)&lt;&gt;"1",LEN('Contact Data Entry'!H624)=10),"OK","Phone number must be valid format"),IF('DO NOT USE_Contact Formulas'!A624,"OK",NA()))</f>
        <v>#N/A</v>
      </c>
      <c r="I624" s="46" t="e">
        <f>IF(AND(NOT(ISBLANK('Contact Data Entry'!I624)),ISNA(VLOOKUP('Contact Data Entry'!I624,'DO NOT USE_Shared Picklist'!$N$3:$N$63,1,FALSE))),"Please select a value from the drop-down menu",IF('DO NOT USE_Contact Formulas'!A624,"OK",NA()))</f>
        <v>#N/A</v>
      </c>
      <c r="J624" s="46" t="e">
        <f>IF(AND('DO NOT USE_Contact Formulas'!A624,ISBLANK('Contact Data Entry'!J624)),"Home Street Address is required",IF(LEN('Contact Data Entry'!J624)&gt;255,"Home Street Address must be less than 255 characters",IF('DO NOT USE_Contact Formulas'!A624,"OK",NA())))</f>
        <v>#N/A</v>
      </c>
      <c r="K624" s="46" t="e">
        <f>IF(AND('DO NOT USE_Contact Formulas'!A624,ISBLANK('Contact Data Entry'!K624)),"City is required",IF(LEN('Contact Data Entry'!K624)&gt;40,"City must be less than 40 characters",IF('DO NOT USE_Contact Formulas'!A624,"OK",NA())))</f>
        <v>#N/A</v>
      </c>
      <c r="L624" s="46" t="e">
        <f>IF(AND('DO NOT USE_Contact Formulas'!A624,ISBLANK('Contact Data Entry'!L624)),"State is required",IF(AND(NOT(ISBLANK('Contact Data Entry'!L624)),ISNA(VLOOKUP('Contact Data Entry'!L624,'DO NOT USE_Shared Picklist'!$P$3:$P$52,1,FALSE))),"Please select a value from the drop-down menu",IF('DO NOT USE_Contact Formulas'!A624,"OK",NA())))</f>
        <v>#N/A</v>
      </c>
      <c r="M624" s="46" t="e">
        <f>IF(AND('DO NOT USE_Contact Formulas'!A624,ISBLANK('Contact Data Entry'!M624)),"Zip is required",IF(ISBLANK('Contact Data Entry'!M624),NA(),"OK"))</f>
        <v>#N/A</v>
      </c>
      <c r="N624" s="46" t="e">
        <f>IF(AND(NOT(ISBLANK('Contact Data Entry'!N624)),ISNA(VLOOKUP('Contact Data Entry'!N624,'DO NOT USE_Shared Picklist'!$E$3:$E$10,1,FALSE))),"Please select a value from the drop-down menu",IF('DO NOT USE_Contact Formulas'!A624,"OK",NA()))</f>
        <v>#N/A</v>
      </c>
      <c r="O624" s="46" t="e">
        <f>IF(AND('DO NOT USE_Contact Formulas'!A624,ISBLANK('Contact Data Entry'!O624)),"Occupation/Job Title is required",IF(NOT(ISBLANK('Contact Data Entry'!O624)),"OK",NA()))</f>
        <v>#N/A</v>
      </c>
      <c r="P624" s="46" t="e">
        <f>IF('DO NOT USE_Contact Formulas'!A624,IF(ISBLANK('Contact Data Entry'!P624),"Last Date On Site is required","OK"),NA())</f>
        <v>#N/A</v>
      </c>
      <c r="Q624" s="46" t="e">
        <f>IF(AND('DO NOT USE_Contact Formulas'!A624,ISBLANK('Contact Data Entry'!Q624)),"Specific Place in the Location is required",IF(ISBLANK('Contact Data Entry'!Q624),NA(),"OK"))</f>
        <v>#N/A</v>
      </c>
      <c r="R624" s="46" t="e">
        <f>IF(LEN('Contact Data Entry'!R624)&gt;250,"Employer Name must be less than 250 characters",IF('DO NOT USE_Contact Formulas'!A624,"OK",NA()))</f>
        <v>#N/A</v>
      </c>
      <c r="S624" s="46" t="e">
        <f>IF(AND(NOT(ISBLANK('Contact Data Entry'!S624)),ISNA(VLOOKUP('Contact Data Entry'!S624,'DO NOT USE_Shared Picklist'!$V$3:$V$7,1,FALSE))),"Please select a value from the drop-down menu",IF('DO NOT USE_Contact Formulas'!A624,"OK",NA()))</f>
        <v>#N/A</v>
      </c>
      <c r="T624" s="46" t="e">
        <f>IF(LEN('Contact Data Entry'!T624)&gt;255,"Work Area/Department must be less than 255 characters",IF('DO NOT USE_Contact Formulas'!A624,"OK",NA()))</f>
        <v>#N/A</v>
      </c>
      <c r="U624" s="46" t="e">
        <f>IF(LEN('Contact Data Entry'!U624)&gt;255,"Work Shifts must be less than 255 characters",IF('DO NOT USE_Contact Formulas'!A624,"OK",NA()))</f>
        <v>#N/A</v>
      </c>
      <c r="V624" s="47" t="e">
        <f ca="1">IF('Contact Data Entry'!V624&gt;'DO NOT USE_Shared Picklist'!$C$3,"Last Exposure Date cannot be a future date",IF('DO NOT USE_Contact Formulas'!A624,IF(ISBLANK('Contact Data Entry'!V624),"Last Exposure Date is required","OK"),NA()))</f>
        <v>#N/A</v>
      </c>
      <c r="W624" s="46" t="e">
        <f>IF(AND(NOT(ISBLANK('Contact Data Entry'!W624)),ISNA(VLOOKUP('Contact Data Entry'!W624,'DO NOT USE_Shared Picklist'!$D$3:$D$5,1,FALSE))),"Please select a value from the drop-down menu",IF('DO NOT USE_Contact Formulas'!A624,"OK",NA()))</f>
        <v>#N/A</v>
      </c>
      <c r="X624" s="46"/>
      <c r="Y624" s="46" t="e">
        <f>IF(AND(NOT(ISBLANK('Contact Data Entry'!Y624)),ISNA(VLOOKUP('Contact Data Entry'!Y624,'DO NOT USE_Shared Picklist'!$G$3:$G$5,1,FALSE))),"Please select a value from the drop-down menu",IF('DO NOT USE_Contact Formulas'!A624,"OK",NA()))</f>
        <v>#N/A</v>
      </c>
      <c r="Z624" s="46"/>
      <c r="AA624" s="46" t="e">
        <f>IF(AND(NOT(ISBLANK('Contact Data Entry'!AA624)),ISNA(VLOOKUP('Contact Data Entry'!AA624,'DO NOT USE_Shared Picklist'!$H$3:$H$4,1,FALSE))),"Please select a value from the drop-down menu",IF('DO NOT USE_Contact Formulas'!A624,"OK",NA()))</f>
        <v>#N/A</v>
      </c>
      <c r="AB624" s="46" t="e">
        <f ca="1">IF('Contact Data Entry'!AB624&gt;'DO NOT USE_Shared Picklist'!$C$3,"Test Date cannot be a future date",IF('DO NOT USE_Contact Formulas'!A624,"OK",NA()))</f>
        <v>#N/A</v>
      </c>
      <c r="AC624" s="46" t="e">
        <f>IF(AND(NOT(ISBLANK('Contact Data Entry'!AC624)),ISNA(VLOOKUP('Contact Data Entry'!AC624,'DO NOT USE_Shared Picklist'!$R$3:$R$7,1,FALSE))),"Please select a value from the drop-down menu",IF('DO NOT USE_Contact Formulas'!A624,"OK",NA()))</f>
        <v>#N/A</v>
      </c>
      <c r="AD624" s="46" t="e">
        <f>IF(AND(NOT(ISBLANK('Contact Data Entry'!AD624)),ISNA(VLOOKUP('Contact Data Entry'!AD624,'DO NOT USE_Shared Picklist'!$Q$3:$Q$8,1,FALSE))),"Please select a value from the drop-down menu",IF('DO NOT USE_Contact Formulas'!A624,"OK",NA()))</f>
        <v>#N/A</v>
      </c>
    </row>
    <row r="625" spans="1:30" x14ac:dyDescent="0.25">
      <c r="A625" s="45" t="e">
        <f>IF('DO NOT USE_Contact Formulas'!A625,IF('DO NOT USE_Contact Formulas'!B625,"Not all required fields are completed","OK"),NA())</f>
        <v>#N/A</v>
      </c>
      <c r="B625" s="46" t="e">
        <f>IF(AND('DO NOT USE_Contact Formulas'!A625,ISBLANK('Contact Data Entry'!B625)),"First Name is required",IF(NOT(ISBLANK('Contact Data Entry'!B625)),"OK",NA()))</f>
        <v>#N/A</v>
      </c>
      <c r="C625" s="46" t="e">
        <f>IF(AND('DO NOT USE_Contact Formulas'!A625,ISBLANK('Contact Data Entry'!C625)),"Last Name is required",IF(NOT(ISBLANK('Contact Data Entry'!C625)),"OK",NA()))</f>
        <v>#N/A</v>
      </c>
      <c r="D625" s="46" t="e">
        <f>IF(AND('DO NOT USE_Contact Formulas'!A625,ISBLANK('Contact Data Entry'!D625)),"Birthdate is required",IF(NOT(ISBLANK('Contact Data Entry'!D625)),"OK",NA()))</f>
        <v>#N/A</v>
      </c>
      <c r="E625" s="46" t="e">
        <f>IF(AND(NOT(ISBLANK('Contact Data Entry'!E625)),ISNA(VLOOKUP('Contact Data Entry'!E625,'DO NOT USE_Shared Picklist'!$L$3:$L$81,1,FALSE))),"Please select a value from the drop-down menu",IF('DO NOT USE_Contact Formulas'!A625,"OK",NA()))</f>
        <v>#N/A</v>
      </c>
      <c r="F625" s="46" t="e">
        <f>IF(AND(NOT(ISBLANK('Contact Data Entry'!F625)),NOT(ISNUMBER(MATCH("*@*.?*",'Contact Data Entry'!F625,0)))),"Email must be in a valid format",IF('DO NOT USE_Contact Formulas'!A625,"OK",NA()))</f>
        <v>#N/A</v>
      </c>
      <c r="G625" s="46" t="e">
        <f>IF(AND('DO NOT USE_Contact Formulas'!A625,ISBLANK('Contact Data Entry'!G625)),"Mobile Phone is required",IF(NOT(ISBLANK('Contact Data Entry'!G625)),IF(AND(ISNUMBER(VALUE('Contact Data Entry'!G625)),LEFT('Contact Data Entry'!G625,1)&lt;&gt;"1",LEN('Contact Data Entry'!G625)=10),"OK","Phone number must be valid format"),NA()))</f>
        <v>#N/A</v>
      </c>
      <c r="H625" s="46" t="e">
        <f>IF(NOT(ISBLANK('Contact Data Entry'!H625)),IF(AND(ISNUMBER('Contact Data Entry'!H625),LEFT('Contact Data Entry'!H625,1)&lt;&gt;"1",LEN('Contact Data Entry'!H625)=10),"OK","Phone number must be valid format"),IF('DO NOT USE_Contact Formulas'!A625,"OK",NA()))</f>
        <v>#N/A</v>
      </c>
      <c r="I625" s="46" t="e">
        <f>IF(AND(NOT(ISBLANK('Contact Data Entry'!I625)),ISNA(VLOOKUP('Contact Data Entry'!I625,'DO NOT USE_Shared Picklist'!$N$3:$N$63,1,FALSE))),"Please select a value from the drop-down menu",IF('DO NOT USE_Contact Formulas'!A625,"OK",NA()))</f>
        <v>#N/A</v>
      </c>
      <c r="J625" s="46" t="e">
        <f>IF(AND('DO NOT USE_Contact Formulas'!A625,ISBLANK('Contact Data Entry'!J625)),"Home Street Address is required",IF(LEN('Contact Data Entry'!J625)&gt;255,"Home Street Address must be less than 255 characters",IF('DO NOT USE_Contact Formulas'!A625,"OK",NA())))</f>
        <v>#N/A</v>
      </c>
      <c r="K625" s="46" t="e">
        <f>IF(AND('DO NOT USE_Contact Formulas'!A625,ISBLANK('Contact Data Entry'!K625)),"City is required",IF(LEN('Contact Data Entry'!K625)&gt;40,"City must be less than 40 characters",IF('DO NOT USE_Contact Formulas'!A625,"OK",NA())))</f>
        <v>#N/A</v>
      </c>
      <c r="L625" s="46" t="e">
        <f>IF(AND('DO NOT USE_Contact Formulas'!A625,ISBLANK('Contact Data Entry'!L625)),"State is required",IF(AND(NOT(ISBLANK('Contact Data Entry'!L625)),ISNA(VLOOKUP('Contact Data Entry'!L625,'DO NOT USE_Shared Picklist'!$P$3:$P$52,1,FALSE))),"Please select a value from the drop-down menu",IF('DO NOT USE_Contact Formulas'!A625,"OK",NA())))</f>
        <v>#N/A</v>
      </c>
      <c r="M625" s="46" t="e">
        <f>IF(AND('DO NOT USE_Contact Formulas'!A625,ISBLANK('Contact Data Entry'!M625)),"Zip is required",IF(ISBLANK('Contact Data Entry'!M625),NA(),"OK"))</f>
        <v>#N/A</v>
      </c>
      <c r="N625" s="46" t="e">
        <f>IF(AND(NOT(ISBLANK('Contact Data Entry'!N625)),ISNA(VLOOKUP('Contact Data Entry'!N625,'DO NOT USE_Shared Picklist'!$E$3:$E$10,1,FALSE))),"Please select a value from the drop-down menu",IF('DO NOT USE_Contact Formulas'!A625,"OK",NA()))</f>
        <v>#N/A</v>
      </c>
      <c r="O625" s="46" t="e">
        <f>IF(AND('DO NOT USE_Contact Formulas'!A625,ISBLANK('Contact Data Entry'!O625)),"Occupation/Job Title is required",IF(NOT(ISBLANK('Contact Data Entry'!O625)),"OK",NA()))</f>
        <v>#N/A</v>
      </c>
      <c r="P625" s="46" t="e">
        <f>IF('DO NOT USE_Contact Formulas'!A625,IF(ISBLANK('Contact Data Entry'!P625),"Last Date On Site is required","OK"),NA())</f>
        <v>#N/A</v>
      </c>
      <c r="Q625" s="46" t="e">
        <f>IF(AND('DO NOT USE_Contact Formulas'!A625,ISBLANK('Contact Data Entry'!Q625)),"Specific Place in the Location is required",IF(ISBLANK('Contact Data Entry'!Q625),NA(),"OK"))</f>
        <v>#N/A</v>
      </c>
      <c r="R625" s="46" t="e">
        <f>IF(LEN('Contact Data Entry'!R625)&gt;250,"Employer Name must be less than 250 characters",IF('DO NOT USE_Contact Formulas'!A625,"OK",NA()))</f>
        <v>#N/A</v>
      </c>
      <c r="S625" s="46" t="e">
        <f>IF(AND(NOT(ISBLANK('Contact Data Entry'!S625)),ISNA(VLOOKUP('Contact Data Entry'!S625,'DO NOT USE_Shared Picklist'!$V$3:$V$7,1,FALSE))),"Please select a value from the drop-down menu",IF('DO NOT USE_Contact Formulas'!A625,"OK",NA()))</f>
        <v>#N/A</v>
      </c>
      <c r="T625" s="46" t="e">
        <f>IF(LEN('Contact Data Entry'!T625)&gt;255,"Work Area/Department must be less than 255 characters",IF('DO NOT USE_Contact Formulas'!A625,"OK",NA()))</f>
        <v>#N/A</v>
      </c>
      <c r="U625" s="46" t="e">
        <f>IF(LEN('Contact Data Entry'!U625)&gt;255,"Work Shifts must be less than 255 characters",IF('DO NOT USE_Contact Formulas'!A625,"OK",NA()))</f>
        <v>#N/A</v>
      </c>
      <c r="V625" s="47" t="e">
        <f ca="1">IF('Contact Data Entry'!V625&gt;'DO NOT USE_Shared Picklist'!$C$3,"Last Exposure Date cannot be a future date",IF('DO NOT USE_Contact Formulas'!A625,IF(ISBLANK('Contact Data Entry'!V625),"Last Exposure Date is required","OK"),NA()))</f>
        <v>#N/A</v>
      </c>
      <c r="W625" s="46" t="e">
        <f>IF(AND(NOT(ISBLANK('Contact Data Entry'!W625)),ISNA(VLOOKUP('Contact Data Entry'!W625,'DO NOT USE_Shared Picklist'!$D$3:$D$5,1,FALSE))),"Please select a value from the drop-down menu",IF('DO NOT USE_Contact Formulas'!A625,"OK",NA()))</f>
        <v>#N/A</v>
      </c>
      <c r="X625" s="46"/>
      <c r="Y625" s="46" t="e">
        <f>IF(AND(NOT(ISBLANK('Contact Data Entry'!Y625)),ISNA(VLOOKUP('Contact Data Entry'!Y625,'DO NOT USE_Shared Picklist'!$G$3:$G$5,1,FALSE))),"Please select a value from the drop-down menu",IF('DO NOT USE_Contact Formulas'!A625,"OK",NA()))</f>
        <v>#N/A</v>
      </c>
      <c r="Z625" s="46"/>
      <c r="AA625" s="46" t="e">
        <f>IF(AND(NOT(ISBLANK('Contact Data Entry'!AA625)),ISNA(VLOOKUP('Contact Data Entry'!AA625,'DO NOT USE_Shared Picklist'!$H$3:$H$4,1,FALSE))),"Please select a value from the drop-down menu",IF('DO NOT USE_Contact Formulas'!A625,"OK",NA()))</f>
        <v>#N/A</v>
      </c>
      <c r="AB625" s="46" t="e">
        <f ca="1">IF('Contact Data Entry'!AB625&gt;'DO NOT USE_Shared Picklist'!$C$3,"Test Date cannot be a future date",IF('DO NOT USE_Contact Formulas'!A625,"OK",NA()))</f>
        <v>#N/A</v>
      </c>
      <c r="AC625" s="46" t="e">
        <f>IF(AND(NOT(ISBLANK('Contact Data Entry'!AC625)),ISNA(VLOOKUP('Contact Data Entry'!AC625,'DO NOT USE_Shared Picklist'!$R$3:$R$7,1,FALSE))),"Please select a value from the drop-down menu",IF('DO NOT USE_Contact Formulas'!A625,"OK",NA()))</f>
        <v>#N/A</v>
      </c>
      <c r="AD625" s="46" t="e">
        <f>IF(AND(NOT(ISBLANK('Contact Data Entry'!AD625)),ISNA(VLOOKUP('Contact Data Entry'!AD625,'DO NOT USE_Shared Picklist'!$Q$3:$Q$8,1,FALSE))),"Please select a value from the drop-down menu",IF('DO NOT USE_Contact Formulas'!A625,"OK",NA()))</f>
        <v>#N/A</v>
      </c>
    </row>
    <row r="626" spans="1:30" x14ac:dyDescent="0.25">
      <c r="A626" s="45" t="e">
        <f>IF('DO NOT USE_Contact Formulas'!A626,IF('DO NOT USE_Contact Formulas'!B626,"Not all required fields are completed","OK"),NA())</f>
        <v>#N/A</v>
      </c>
      <c r="B626" s="46" t="e">
        <f>IF(AND('DO NOT USE_Contact Formulas'!A626,ISBLANK('Contact Data Entry'!B626)),"First Name is required",IF(NOT(ISBLANK('Contact Data Entry'!B626)),"OK",NA()))</f>
        <v>#N/A</v>
      </c>
      <c r="C626" s="46" t="e">
        <f>IF(AND('DO NOT USE_Contact Formulas'!A626,ISBLANK('Contact Data Entry'!C626)),"Last Name is required",IF(NOT(ISBLANK('Contact Data Entry'!C626)),"OK",NA()))</f>
        <v>#N/A</v>
      </c>
      <c r="D626" s="46" t="e">
        <f>IF(AND('DO NOT USE_Contact Formulas'!A626,ISBLANK('Contact Data Entry'!D626)),"Birthdate is required",IF(NOT(ISBLANK('Contact Data Entry'!D626)),"OK",NA()))</f>
        <v>#N/A</v>
      </c>
      <c r="E626" s="46" t="e">
        <f>IF(AND(NOT(ISBLANK('Contact Data Entry'!E626)),ISNA(VLOOKUP('Contact Data Entry'!E626,'DO NOT USE_Shared Picklist'!$L$3:$L$81,1,FALSE))),"Please select a value from the drop-down menu",IF('DO NOT USE_Contact Formulas'!A626,"OK",NA()))</f>
        <v>#N/A</v>
      </c>
      <c r="F626" s="46" t="e">
        <f>IF(AND(NOT(ISBLANK('Contact Data Entry'!F626)),NOT(ISNUMBER(MATCH("*@*.?*",'Contact Data Entry'!F626,0)))),"Email must be in a valid format",IF('DO NOT USE_Contact Formulas'!A626,"OK",NA()))</f>
        <v>#N/A</v>
      </c>
      <c r="G626" s="46" t="e">
        <f>IF(AND('DO NOT USE_Contact Formulas'!A626,ISBLANK('Contact Data Entry'!G626)),"Mobile Phone is required",IF(NOT(ISBLANK('Contact Data Entry'!G626)),IF(AND(ISNUMBER(VALUE('Contact Data Entry'!G626)),LEFT('Contact Data Entry'!G626,1)&lt;&gt;"1",LEN('Contact Data Entry'!G626)=10),"OK","Phone number must be valid format"),NA()))</f>
        <v>#N/A</v>
      </c>
      <c r="H626" s="46" t="e">
        <f>IF(NOT(ISBLANK('Contact Data Entry'!H626)),IF(AND(ISNUMBER('Contact Data Entry'!H626),LEFT('Contact Data Entry'!H626,1)&lt;&gt;"1",LEN('Contact Data Entry'!H626)=10),"OK","Phone number must be valid format"),IF('DO NOT USE_Contact Formulas'!A626,"OK",NA()))</f>
        <v>#N/A</v>
      </c>
      <c r="I626" s="46" t="e">
        <f>IF(AND(NOT(ISBLANK('Contact Data Entry'!I626)),ISNA(VLOOKUP('Contact Data Entry'!I626,'DO NOT USE_Shared Picklist'!$N$3:$N$63,1,FALSE))),"Please select a value from the drop-down menu",IF('DO NOT USE_Contact Formulas'!A626,"OK",NA()))</f>
        <v>#N/A</v>
      </c>
      <c r="J626" s="46" t="e">
        <f>IF(AND('DO NOT USE_Contact Formulas'!A626,ISBLANK('Contact Data Entry'!J626)),"Home Street Address is required",IF(LEN('Contact Data Entry'!J626)&gt;255,"Home Street Address must be less than 255 characters",IF('DO NOT USE_Contact Formulas'!A626,"OK",NA())))</f>
        <v>#N/A</v>
      </c>
      <c r="K626" s="46" t="e">
        <f>IF(AND('DO NOT USE_Contact Formulas'!A626,ISBLANK('Contact Data Entry'!K626)),"City is required",IF(LEN('Contact Data Entry'!K626)&gt;40,"City must be less than 40 characters",IF('DO NOT USE_Contact Formulas'!A626,"OK",NA())))</f>
        <v>#N/A</v>
      </c>
      <c r="L626" s="46" t="e">
        <f>IF(AND('DO NOT USE_Contact Formulas'!A626,ISBLANK('Contact Data Entry'!L626)),"State is required",IF(AND(NOT(ISBLANK('Contact Data Entry'!L626)),ISNA(VLOOKUP('Contact Data Entry'!L626,'DO NOT USE_Shared Picklist'!$P$3:$P$52,1,FALSE))),"Please select a value from the drop-down menu",IF('DO NOT USE_Contact Formulas'!A626,"OK",NA())))</f>
        <v>#N/A</v>
      </c>
      <c r="M626" s="46" t="e">
        <f>IF(AND('DO NOT USE_Contact Formulas'!A626,ISBLANK('Contact Data Entry'!M626)),"Zip is required",IF(ISBLANK('Contact Data Entry'!M626),NA(),"OK"))</f>
        <v>#N/A</v>
      </c>
      <c r="N626" s="46" t="e">
        <f>IF(AND(NOT(ISBLANK('Contact Data Entry'!N626)),ISNA(VLOOKUP('Contact Data Entry'!N626,'DO NOT USE_Shared Picklist'!$E$3:$E$10,1,FALSE))),"Please select a value from the drop-down menu",IF('DO NOT USE_Contact Formulas'!A626,"OK",NA()))</f>
        <v>#N/A</v>
      </c>
      <c r="O626" s="46" t="e">
        <f>IF(AND('DO NOT USE_Contact Formulas'!A626,ISBLANK('Contact Data Entry'!O626)),"Occupation/Job Title is required",IF(NOT(ISBLANK('Contact Data Entry'!O626)),"OK",NA()))</f>
        <v>#N/A</v>
      </c>
      <c r="P626" s="46" t="e">
        <f>IF('DO NOT USE_Contact Formulas'!A626,IF(ISBLANK('Contact Data Entry'!P626),"Last Date On Site is required","OK"),NA())</f>
        <v>#N/A</v>
      </c>
      <c r="Q626" s="46" t="e">
        <f>IF(AND('DO NOT USE_Contact Formulas'!A626,ISBLANK('Contact Data Entry'!Q626)),"Specific Place in the Location is required",IF(ISBLANK('Contact Data Entry'!Q626),NA(),"OK"))</f>
        <v>#N/A</v>
      </c>
      <c r="R626" s="46" t="e">
        <f>IF(LEN('Contact Data Entry'!R626)&gt;250,"Employer Name must be less than 250 characters",IF('DO NOT USE_Contact Formulas'!A626,"OK",NA()))</f>
        <v>#N/A</v>
      </c>
      <c r="S626" s="46" t="e">
        <f>IF(AND(NOT(ISBLANK('Contact Data Entry'!S626)),ISNA(VLOOKUP('Contact Data Entry'!S626,'DO NOT USE_Shared Picklist'!$V$3:$V$7,1,FALSE))),"Please select a value from the drop-down menu",IF('DO NOT USE_Contact Formulas'!A626,"OK",NA()))</f>
        <v>#N/A</v>
      </c>
      <c r="T626" s="46" t="e">
        <f>IF(LEN('Contact Data Entry'!T626)&gt;255,"Work Area/Department must be less than 255 characters",IF('DO NOT USE_Contact Formulas'!A626,"OK",NA()))</f>
        <v>#N/A</v>
      </c>
      <c r="U626" s="46" t="e">
        <f>IF(LEN('Contact Data Entry'!U626)&gt;255,"Work Shifts must be less than 255 characters",IF('DO NOT USE_Contact Formulas'!A626,"OK",NA()))</f>
        <v>#N/A</v>
      </c>
      <c r="V626" s="47" t="e">
        <f ca="1">IF('Contact Data Entry'!V626&gt;'DO NOT USE_Shared Picklist'!$C$3,"Last Exposure Date cannot be a future date",IF('DO NOT USE_Contact Formulas'!A626,IF(ISBLANK('Contact Data Entry'!V626),"Last Exposure Date is required","OK"),NA()))</f>
        <v>#N/A</v>
      </c>
      <c r="W626" s="46" t="e">
        <f>IF(AND(NOT(ISBLANK('Contact Data Entry'!W626)),ISNA(VLOOKUP('Contact Data Entry'!W626,'DO NOT USE_Shared Picklist'!$D$3:$D$5,1,FALSE))),"Please select a value from the drop-down menu",IF('DO NOT USE_Contact Formulas'!A626,"OK",NA()))</f>
        <v>#N/A</v>
      </c>
      <c r="X626" s="46"/>
      <c r="Y626" s="46" t="e">
        <f>IF(AND(NOT(ISBLANK('Contact Data Entry'!Y626)),ISNA(VLOOKUP('Contact Data Entry'!Y626,'DO NOT USE_Shared Picklist'!$G$3:$G$5,1,FALSE))),"Please select a value from the drop-down menu",IF('DO NOT USE_Contact Formulas'!A626,"OK",NA()))</f>
        <v>#N/A</v>
      </c>
      <c r="Z626" s="46"/>
      <c r="AA626" s="46" t="e">
        <f>IF(AND(NOT(ISBLANK('Contact Data Entry'!AA626)),ISNA(VLOOKUP('Contact Data Entry'!AA626,'DO NOT USE_Shared Picklist'!$H$3:$H$4,1,FALSE))),"Please select a value from the drop-down menu",IF('DO NOT USE_Contact Formulas'!A626,"OK",NA()))</f>
        <v>#N/A</v>
      </c>
      <c r="AB626" s="46" t="e">
        <f ca="1">IF('Contact Data Entry'!AB626&gt;'DO NOT USE_Shared Picklist'!$C$3,"Test Date cannot be a future date",IF('DO NOT USE_Contact Formulas'!A626,"OK",NA()))</f>
        <v>#N/A</v>
      </c>
      <c r="AC626" s="46" t="e">
        <f>IF(AND(NOT(ISBLANK('Contact Data Entry'!AC626)),ISNA(VLOOKUP('Contact Data Entry'!AC626,'DO NOT USE_Shared Picklist'!$R$3:$R$7,1,FALSE))),"Please select a value from the drop-down menu",IF('DO NOT USE_Contact Formulas'!A626,"OK",NA()))</f>
        <v>#N/A</v>
      </c>
      <c r="AD626" s="46" t="e">
        <f>IF(AND(NOT(ISBLANK('Contact Data Entry'!AD626)),ISNA(VLOOKUP('Contact Data Entry'!AD626,'DO NOT USE_Shared Picklist'!$Q$3:$Q$8,1,FALSE))),"Please select a value from the drop-down menu",IF('DO NOT USE_Contact Formulas'!A626,"OK",NA()))</f>
        <v>#N/A</v>
      </c>
    </row>
    <row r="627" spans="1:30" x14ac:dyDescent="0.25">
      <c r="A627" s="45" t="e">
        <f>IF('DO NOT USE_Contact Formulas'!A627,IF('DO NOT USE_Contact Formulas'!B627,"Not all required fields are completed","OK"),NA())</f>
        <v>#N/A</v>
      </c>
      <c r="B627" s="46" t="e">
        <f>IF(AND('DO NOT USE_Contact Formulas'!A627,ISBLANK('Contact Data Entry'!B627)),"First Name is required",IF(NOT(ISBLANK('Contact Data Entry'!B627)),"OK",NA()))</f>
        <v>#N/A</v>
      </c>
      <c r="C627" s="46" t="e">
        <f>IF(AND('DO NOT USE_Contact Formulas'!A627,ISBLANK('Contact Data Entry'!C627)),"Last Name is required",IF(NOT(ISBLANK('Contact Data Entry'!C627)),"OK",NA()))</f>
        <v>#N/A</v>
      </c>
      <c r="D627" s="46" t="e">
        <f>IF(AND('DO NOT USE_Contact Formulas'!A627,ISBLANK('Contact Data Entry'!D627)),"Birthdate is required",IF(NOT(ISBLANK('Contact Data Entry'!D627)),"OK",NA()))</f>
        <v>#N/A</v>
      </c>
      <c r="E627" s="46" t="e">
        <f>IF(AND(NOT(ISBLANK('Contact Data Entry'!E627)),ISNA(VLOOKUP('Contact Data Entry'!E627,'DO NOT USE_Shared Picklist'!$L$3:$L$81,1,FALSE))),"Please select a value from the drop-down menu",IF('DO NOT USE_Contact Formulas'!A627,"OK",NA()))</f>
        <v>#N/A</v>
      </c>
      <c r="F627" s="46" t="e">
        <f>IF(AND(NOT(ISBLANK('Contact Data Entry'!F627)),NOT(ISNUMBER(MATCH("*@*.?*",'Contact Data Entry'!F627,0)))),"Email must be in a valid format",IF('DO NOT USE_Contact Formulas'!A627,"OK",NA()))</f>
        <v>#N/A</v>
      </c>
      <c r="G627" s="46" t="e">
        <f>IF(AND('DO NOT USE_Contact Formulas'!A627,ISBLANK('Contact Data Entry'!G627)),"Mobile Phone is required",IF(NOT(ISBLANK('Contact Data Entry'!G627)),IF(AND(ISNUMBER(VALUE('Contact Data Entry'!G627)),LEFT('Contact Data Entry'!G627,1)&lt;&gt;"1",LEN('Contact Data Entry'!G627)=10),"OK","Phone number must be valid format"),NA()))</f>
        <v>#N/A</v>
      </c>
      <c r="H627" s="46" t="e">
        <f>IF(NOT(ISBLANK('Contact Data Entry'!H627)),IF(AND(ISNUMBER('Contact Data Entry'!H627),LEFT('Contact Data Entry'!H627,1)&lt;&gt;"1",LEN('Contact Data Entry'!H627)=10),"OK","Phone number must be valid format"),IF('DO NOT USE_Contact Formulas'!A627,"OK",NA()))</f>
        <v>#N/A</v>
      </c>
      <c r="I627" s="46" t="e">
        <f>IF(AND(NOT(ISBLANK('Contact Data Entry'!I627)),ISNA(VLOOKUP('Contact Data Entry'!I627,'DO NOT USE_Shared Picklist'!$N$3:$N$63,1,FALSE))),"Please select a value from the drop-down menu",IF('DO NOT USE_Contact Formulas'!A627,"OK",NA()))</f>
        <v>#N/A</v>
      </c>
      <c r="J627" s="46" t="e">
        <f>IF(AND('DO NOT USE_Contact Formulas'!A627,ISBLANK('Contact Data Entry'!J627)),"Home Street Address is required",IF(LEN('Contact Data Entry'!J627)&gt;255,"Home Street Address must be less than 255 characters",IF('DO NOT USE_Contact Formulas'!A627,"OK",NA())))</f>
        <v>#N/A</v>
      </c>
      <c r="K627" s="46" t="e">
        <f>IF(AND('DO NOT USE_Contact Formulas'!A627,ISBLANK('Contact Data Entry'!K627)),"City is required",IF(LEN('Contact Data Entry'!K627)&gt;40,"City must be less than 40 characters",IF('DO NOT USE_Contact Formulas'!A627,"OK",NA())))</f>
        <v>#N/A</v>
      </c>
      <c r="L627" s="46" t="e">
        <f>IF(AND('DO NOT USE_Contact Formulas'!A627,ISBLANK('Contact Data Entry'!L627)),"State is required",IF(AND(NOT(ISBLANK('Contact Data Entry'!L627)),ISNA(VLOOKUP('Contact Data Entry'!L627,'DO NOT USE_Shared Picklist'!$P$3:$P$52,1,FALSE))),"Please select a value from the drop-down menu",IF('DO NOT USE_Contact Formulas'!A627,"OK",NA())))</f>
        <v>#N/A</v>
      </c>
      <c r="M627" s="46" t="e">
        <f>IF(AND('DO NOT USE_Contact Formulas'!A627,ISBLANK('Contact Data Entry'!M627)),"Zip is required",IF(ISBLANK('Contact Data Entry'!M627),NA(),"OK"))</f>
        <v>#N/A</v>
      </c>
      <c r="N627" s="46" t="e">
        <f>IF(AND(NOT(ISBLANK('Contact Data Entry'!N627)),ISNA(VLOOKUP('Contact Data Entry'!N627,'DO NOT USE_Shared Picklist'!$E$3:$E$10,1,FALSE))),"Please select a value from the drop-down menu",IF('DO NOT USE_Contact Formulas'!A627,"OK",NA()))</f>
        <v>#N/A</v>
      </c>
      <c r="O627" s="46" t="e">
        <f>IF(AND('DO NOT USE_Contact Formulas'!A627,ISBLANK('Contact Data Entry'!O627)),"Occupation/Job Title is required",IF(NOT(ISBLANK('Contact Data Entry'!O627)),"OK",NA()))</f>
        <v>#N/A</v>
      </c>
      <c r="P627" s="46" t="e">
        <f>IF('DO NOT USE_Contact Formulas'!A627,IF(ISBLANK('Contact Data Entry'!P627),"Last Date On Site is required","OK"),NA())</f>
        <v>#N/A</v>
      </c>
      <c r="Q627" s="46" t="e">
        <f>IF(AND('DO NOT USE_Contact Formulas'!A627,ISBLANK('Contact Data Entry'!Q627)),"Specific Place in the Location is required",IF(ISBLANK('Contact Data Entry'!Q627),NA(),"OK"))</f>
        <v>#N/A</v>
      </c>
      <c r="R627" s="46" t="e">
        <f>IF(LEN('Contact Data Entry'!R627)&gt;250,"Employer Name must be less than 250 characters",IF('DO NOT USE_Contact Formulas'!A627,"OK",NA()))</f>
        <v>#N/A</v>
      </c>
      <c r="S627" s="46" t="e">
        <f>IF(AND(NOT(ISBLANK('Contact Data Entry'!S627)),ISNA(VLOOKUP('Contact Data Entry'!S627,'DO NOT USE_Shared Picklist'!$V$3:$V$7,1,FALSE))),"Please select a value from the drop-down menu",IF('DO NOT USE_Contact Formulas'!A627,"OK",NA()))</f>
        <v>#N/A</v>
      </c>
      <c r="T627" s="46" t="e">
        <f>IF(LEN('Contact Data Entry'!T627)&gt;255,"Work Area/Department must be less than 255 characters",IF('DO NOT USE_Contact Formulas'!A627,"OK",NA()))</f>
        <v>#N/A</v>
      </c>
      <c r="U627" s="46" t="e">
        <f>IF(LEN('Contact Data Entry'!U627)&gt;255,"Work Shifts must be less than 255 characters",IF('DO NOT USE_Contact Formulas'!A627,"OK",NA()))</f>
        <v>#N/A</v>
      </c>
      <c r="V627" s="47" t="e">
        <f ca="1">IF('Contact Data Entry'!V627&gt;'DO NOT USE_Shared Picklist'!$C$3,"Last Exposure Date cannot be a future date",IF('DO NOT USE_Contact Formulas'!A627,IF(ISBLANK('Contact Data Entry'!V627),"Last Exposure Date is required","OK"),NA()))</f>
        <v>#N/A</v>
      </c>
      <c r="W627" s="46" t="e">
        <f>IF(AND(NOT(ISBLANK('Contact Data Entry'!W627)),ISNA(VLOOKUP('Contact Data Entry'!W627,'DO NOT USE_Shared Picklist'!$D$3:$D$5,1,FALSE))),"Please select a value from the drop-down menu",IF('DO NOT USE_Contact Formulas'!A627,"OK",NA()))</f>
        <v>#N/A</v>
      </c>
      <c r="X627" s="46"/>
      <c r="Y627" s="46" t="e">
        <f>IF(AND(NOT(ISBLANK('Contact Data Entry'!Y627)),ISNA(VLOOKUP('Contact Data Entry'!Y627,'DO NOT USE_Shared Picklist'!$G$3:$G$5,1,FALSE))),"Please select a value from the drop-down menu",IF('DO NOT USE_Contact Formulas'!A627,"OK",NA()))</f>
        <v>#N/A</v>
      </c>
      <c r="Z627" s="46"/>
      <c r="AA627" s="46" t="e">
        <f>IF(AND(NOT(ISBLANK('Contact Data Entry'!AA627)),ISNA(VLOOKUP('Contact Data Entry'!AA627,'DO NOT USE_Shared Picklist'!$H$3:$H$4,1,FALSE))),"Please select a value from the drop-down menu",IF('DO NOT USE_Contact Formulas'!A627,"OK",NA()))</f>
        <v>#N/A</v>
      </c>
      <c r="AB627" s="46" t="e">
        <f ca="1">IF('Contact Data Entry'!AB627&gt;'DO NOT USE_Shared Picklist'!$C$3,"Test Date cannot be a future date",IF('DO NOT USE_Contact Formulas'!A627,"OK",NA()))</f>
        <v>#N/A</v>
      </c>
      <c r="AC627" s="46" t="e">
        <f>IF(AND(NOT(ISBLANK('Contact Data Entry'!AC627)),ISNA(VLOOKUP('Contact Data Entry'!AC627,'DO NOT USE_Shared Picklist'!$R$3:$R$7,1,FALSE))),"Please select a value from the drop-down menu",IF('DO NOT USE_Contact Formulas'!A627,"OK",NA()))</f>
        <v>#N/A</v>
      </c>
      <c r="AD627" s="46" t="e">
        <f>IF(AND(NOT(ISBLANK('Contact Data Entry'!AD627)),ISNA(VLOOKUP('Contact Data Entry'!AD627,'DO NOT USE_Shared Picklist'!$Q$3:$Q$8,1,FALSE))),"Please select a value from the drop-down menu",IF('DO NOT USE_Contact Formulas'!A627,"OK",NA()))</f>
        <v>#N/A</v>
      </c>
    </row>
    <row r="628" spans="1:30" x14ac:dyDescent="0.25">
      <c r="A628" s="45" t="e">
        <f>IF('DO NOT USE_Contact Formulas'!A628,IF('DO NOT USE_Contact Formulas'!B628,"Not all required fields are completed","OK"),NA())</f>
        <v>#N/A</v>
      </c>
      <c r="B628" s="46" t="e">
        <f>IF(AND('DO NOT USE_Contact Formulas'!A628,ISBLANK('Contact Data Entry'!B628)),"First Name is required",IF(NOT(ISBLANK('Contact Data Entry'!B628)),"OK",NA()))</f>
        <v>#N/A</v>
      </c>
      <c r="C628" s="46" t="e">
        <f>IF(AND('DO NOT USE_Contact Formulas'!A628,ISBLANK('Contact Data Entry'!C628)),"Last Name is required",IF(NOT(ISBLANK('Contact Data Entry'!C628)),"OK",NA()))</f>
        <v>#N/A</v>
      </c>
      <c r="D628" s="46" t="e">
        <f>IF(AND('DO NOT USE_Contact Formulas'!A628,ISBLANK('Contact Data Entry'!D628)),"Birthdate is required",IF(NOT(ISBLANK('Contact Data Entry'!D628)),"OK",NA()))</f>
        <v>#N/A</v>
      </c>
      <c r="E628" s="46" t="e">
        <f>IF(AND(NOT(ISBLANK('Contact Data Entry'!E628)),ISNA(VLOOKUP('Contact Data Entry'!E628,'DO NOT USE_Shared Picklist'!$L$3:$L$81,1,FALSE))),"Please select a value from the drop-down menu",IF('DO NOT USE_Contact Formulas'!A628,"OK",NA()))</f>
        <v>#N/A</v>
      </c>
      <c r="F628" s="46" t="e">
        <f>IF(AND(NOT(ISBLANK('Contact Data Entry'!F628)),NOT(ISNUMBER(MATCH("*@*.?*",'Contact Data Entry'!F628,0)))),"Email must be in a valid format",IF('DO NOT USE_Contact Formulas'!A628,"OK",NA()))</f>
        <v>#N/A</v>
      </c>
      <c r="G628" s="46" t="e">
        <f>IF(AND('DO NOT USE_Contact Formulas'!A628,ISBLANK('Contact Data Entry'!G628)),"Mobile Phone is required",IF(NOT(ISBLANK('Contact Data Entry'!G628)),IF(AND(ISNUMBER(VALUE('Contact Data Entry'!G628)),LEFT('Contact Data Entry'!G628,1)&lt;&gt;"1",LEN('Contact Data Entry'!G628)=10),"OK","Phone number must be valid format"),NA()))</f>
        <v>#N/A</v>
      </c>
      <c r="H628" s="46" t="e">
        <f>IF(NOT(ISBLANK('Contact Data Entry'!H628)),IF(AND(ISNUMBER('Contact Data Entry'!H628),LEFT('Contact Data Entry'!H628,1)&lt;&gt;"1",LEN('Contact Data Entry'!H628)=10),"OK","Phone number must be valid format"),IF('DO NOT USE_Contact Formulas'!A628,"OK",NA()))</f>
        <v>#N/A</v>
      </c>
      <c r="I628" s="46" t="e">
        <f>IF(AND(NOT(ISBLANK('Contact Data Entry'!I628)),ISNA(VLOOKUP('Contact Data Entry'!I628,'DO NOT USE_Shared Picklist'!$N$3:$N$63,1,FALSE))),"Please select a value from the drop-down menu",IF('DO NOT USE_Contact Formulas'!A628,"OK",NA()))</f>
        <v>#N/A</v>
      </c>
      <c r="J628" s="46" t="e">
        <f>IF(AND('DO NOT USE_Contact Formulas'!A628,ISBLANK('Contact Data Entry'!J628)),"Home Street Address is required",IF(LEN('Contact Data Entry'!J628)&gt;255,"Home Street Address must be less than 255 characters",IF('DO NOT USE_Contact Formulas'!A628,"OK",NA())))</f>
        <v>#N/A</v>
      </c>
      <c r="K628" s="46" t="e">
        <f>IF(AND('DO NOT USE_Contact Formulas'!A628,ISBLANK('Contact Data Entry'!K628)),"City is required",IF(LEN('Contact Data Entry'!K628)&gt;40,"City must be less than 40 characters",IF('DO NOT USE_Contact Formulas'!A628,"OK",NA())))</f>
        <v>#N/A</v>
      </c>
      <c r="L628" s="46" t="e">
        <f>IF(AND('DO NOT USE_Contact Formulas'!A628,ISBLANK('Contact Data Entry'!L628)),"State is required",IF(AND(NOT(ISBLANK('Contact Data Entry'!L628)),ISNA(VLOOKUP('Contact Data Entry'!L628,'DO NOT USE_Shared Picklist'!$P$3:$P$52,1,FALSE))),"Please select a value from the drop-down menu",IF('DO NOT USE_Contact Formulas'!A628,"OK",NA())))</f>
        <v>#N/A</v>
      </c>
      <c r="M628" s="46" t="e">
        <f>IF(AND('DO NOT USE_Contact Formulas'!A628,ISBLANK('Contact Data Entry'!M628)),"Zip is required",IF(ISBLANK('Contact Data Entry'!M628),NA(),"OK"))</f>
        <v>#N/A</v>
      </c>
      <c r="N628" s="46" t="e">
        <f>IF(AND(NOT(ISBLANK('Contact Data Entry'!N628)),ISNA(VLOOKUP('Contact Data Entry'!N628,'DO NOT USE_Shared Picklist'!$E$3:$E$10,1,FALSE))),"Please select a value from the drop-down menu",IF('DO NOT USE_Contact Formulas'!A628,"OK",NA()))</f>
        <v>#N/A</v>
      </c>
      <c r="O628" s="46" t="e">
        <f>IF(AND('DO NOT USE_Contact Formulas'!A628,ISBLANK('Contact Data Entry'!O628)),"Occupation/Job Title is required",IF(NOT(ISBLANK('Contact Data Entry'!O628)),"OK",NA()))</f>
        <v>#N/A</v>
      </c>
      <c r="P628" s="46" t="e">
        <f>IF('DO NOT USE_Contact Formulas'!A628,IF(ISBLANK('Contact Data Entry'!P628),"Last Date On Site is required","OK"),NA())</f>
        <v>#N/A</v>
      </c>
      <c r="Q628" s="46" t="e">
        <f>IF(AND('DO NOT USE_Contact Formulas'!A628,ISBLANK('Contact Data Entry'!Q628)),"Specific Place in the Location is required",IF(ISBLANK('Contact Data Entry'!Q628),NA(),"OK"))</f>
        <v>#N/A</v>
      </c>
      <c r="R628" s="46" t="e">
        <f>IF(LEN('Contact Data Entry'!R628)&gt;250,"Employer Name must be less than 250 characters",IF('DO NOT USE_Contact Formulas'!A628,"OK",NA()))</f>
        <v>#N/A</v>
      </c>
      <c r="S628" s="46" t="e">
        <f>IF(AND(NOT(ISBLANK('Contact Data Entry'!S628)),ISNA(VLOOKUP('Contact Data Entry'!S628,'DO NOT USE_Shared Picklist'!$V$3:$V$7,1,FALSE))),"Please select a value from the drop-down menu",IF('DO NOT USE_Contact Formulas'!A628,"OK",NA()))</f>
        <v>#N/A</v>
      </c>
      <c r="T628" s="46" t="e">
        <f>IF(LEN('Contact Data Entry'!T628)&gt;255,"Work Area/Department must be less than 255 characters",IF('DO NOT USE_Contact Formulas'!A628,"OK",NA()))</f>
        <v>#N/A</v>
      </c>
      <c r="U628" s="46" t="e">
        <f>IF(LEN('Contact Data Entry'!U628)&gt;255,"Work Shifts must be less than 255 characters",IF('DO NOT USE_Contact Formulas'!A628,"OK",NA()))</f>
        <v>#N/A</v>
      </c>
      <c r="V628" s="47" t="e">
        <f ca="1">IF('Contact Data Entry'!V628&gt;'DO NOT USE_Shared Picklist'!$C$3,"Last Exposure Date cannot be a future date",IF('DO NOT USE_Contact Formulas'!A628,IF(ISBLANK('Contact Data Entry'!V628),"Last Exposure Date is required","OK"),NA()))</f>
        <v>#N/A</v>
      </c>
      <c r="W628" s="46" t="e">
        <f>IF(AND(NOT(ISBLANK('Contact Data Entry'!W628)),ISNA(VLOOKUP('Contact Data Entry'!W628,'DO NOT USE_Shared Picklist'!$D$3:$D$5,1,FALSE))),"Please select a value from the drop-down menu",IF('DO NOT USE_Contact Formulas'!A628,"OK",NA()))</f>
        <v>#N/A</v>
      </c>
      <c r="X628" s="46"/>
      <c r="Y628" s="46" t="e">
        <f>IF(AND(NOT(ISBLANK('Contact Data Entry'!Y628)),ISNA(VLOOKUP('Contact Data Entry'!Y628,'DO NOT USE_Shared Picklist'!$G$3:$G$5,1,FALSE))),"Please select a value from the drop-down menu",IF('DO NOT USE_Contact Formulas'!A628,"OK",NA()))</f>
        <v>#N/A</v>
      </c>
      <c r="Z628" s="46"/>
      <c r="AA628" s="46" t="e">
        <f>IF(AND(NOT(ISBLANK('Contact Data Entry'!AA628)),ISNA(VLOOKUP('Contact Data Entry'!AA628,'DO NOT USE_Shared Picklist'!$H$3:$H$4,1,FALSE))),"Please select a value from the drop-down menu",IF('DO NOT USE_Contact Formulas'!A628,"OK",NA()))</f>
        <v>#N/A</v>
      </c>
      <c r="AB628" s="46" t="e">
        <f ca="1">IF('Contact Data Entry'!AB628&gt;'DO NOT USE_Shared Picklist'!$C$3,"Test Date cannot be a future date",IF('DO NOT USE_Contact Formulas'!A628,"OK",NA()))</f>
        <v>#N/A</v>
      </c>
      <c r="AC628" s="46" t="e">
        <f>IF(AND(NOT(ISBLANK('Contact Data Entry'!AC628)),ISNA(VLOOKUP('Contact Data Entry'!AC628,'DO NOT USE_Shared Picklist'!$R$3:$R$7,1,FALSE))),"Please select a value from the drop-down menu",IF('DO NOT USE_Contact Formulas'!A628,"OK",NA()))</f>
        <v>#N/A</v>
      </c>
      <c r="AD628" s="46" t="e">
        <f>IF(AND(NOT(ISBLANK('Contact Data Entry'!AD628)),ISNA(VLOOKUP('Contact Data Entry'!AD628,'DO NOT USE_Shared Picklist'!$Q$3:$Q$8,1,FALSE))),"Please select a value from the drop-down menu",IF('DO NOT USE_Contact Formulas'!A628,"OK",NA()))</f>
        <v>#N/A</v>
      </c>
    </row>
    <row r="629" spans="1:30" x14ac:dyDescent="0.25">
      <c r="A629" s="45" t="e">
        <f>IF('DO NOT USE_Contact Formulas'!A629,IF('DO NOT USE_Contact Formulas'!B629,"Not all required fields are completed","OK"),NA())</f>
        <v>#N/A</v>
      </c>
      <c r="B629" s="46" t="e">
        <f>IF(AND('DO NOT USE_Contact Formulas'!A629,ISBLANK('Contact Data Entry'!B629)),"First Name is required",IF(NOT(ISBLANK('Contact Data Entry'!B629)),"OK",NA()))</f>
        <v>#N/A</v>
      </c>
      <c r="C629" s="46" t="e">
        <f>IF(AND('DO NOT USE_Contact Formulas'!A629,ISBLANK('Contact Data Entry'!C629)),"Last Name is required",IF(NOT(ISBLANK('Contact Data Entry'!C629)),"OK",NA()))</f>
        <v>#N/A</v>
      </c>
      <c r="D629" s="46" t="e">
        <f>IF(AND('DO NOT USE_Contact Formulas'!A629,ISBLANK('Contact Data Entry'!D629)),"Birthdate is required",IF(NOT(ISBLANK('Contact Data Entry'!D629)),"OK",NA()))</f>
        <v>#N/A</v>
      </c>
      <c r="E629" s="46" t="e">
        <f>IF(AND(NOT(ISBLANK('Contact Data Entry'!E629)),ISNA(VLOOKUP('Contact Data Entry'!E629,'DO NOT USE_Shared Picklist'!$L$3:$L$81,1,FALSE))),"Please select a value from the drop-down menu",IF('DO NOT USE_Contact Formulas'!A629,"OK",NA()))</f>
        <v>#N/A</v>
      </c>
      <c r="F629" s="46" t="e">
        <f>IF(AND(NOT(ISBLANK('Contact Data Entry'!F629)),NOT(ISNUMBER(MATCH("*@*.?*",'Contact Data Entry'!F629,0)))),"Email must be in a valid format",IF('DO NOT USE_Contact Formulas'!A629,"OK",NA()))</f>
        <v>#N/A</v>
      </c>
      <c r="G629" s="46" t="e">
        <f>IF(AND('DO NOT USE_Contact Formulas'!A629,ISBLANK('Contact Data Entry'!G629)),"Mobile Phone is required",IF(NOT(ISBLANK('Contact Data Entry'!G629)),IF(AND(ISNUMBER(VALUE('Contact Data Entry'!G629)),LEFT('Contact Data Entry'!G629,1)&lt;&gt;"1",LEN('Contact Data Entry'!G629)=10),"OK","Phone number must be valid format"),NA()))</f>
        <v>#N/A</v>
      </c>
      <c r="H629" s="46" t="e">
        <f>IF(NOT(ISBLANK('Contact Data Entry'!H629)),IF(AND(ISNUMBER('Contact Data Entry'!H629),LEFT('Contact Data Entry'!H629,1)&lt;&gt;"1",LEN('Contact Data Entry'!H629)=10),"OK","Phone number must be valid format"),IF('DO NOT USE_Contact Formulas'!A629,"OK",NA()))</f>
        <v>#N/A</v>
      </c>
      <c r="I629" s="46" t="e">
        <f>IF(AND(NOT(ISBLANK('Contact Data Entry'!I629)),ISNA(VLOOKUP('Contact Data Entry'!I629,'DO NOT USE_Shared Picklist'!$N$3:$N$63,1,FALSE))),"Please select a value from the drop-down menu",IF('DO NOT USE_Contact Formulas'!A629,"OK",NA()))</f>
        <v>#N/A</v>
      </c>
      <c r="J629" s="46" t="e">
        <f>IF(AND('DO NOT USE_Contact Formulas'!A629,ISBLANK('Contact Data Entry'!J629)),"Home Street Address is required",IF(LEN('Contact Data Entry'!J629)&gt;255,"Home Street Address must be less than 255 characters",IF('DO NOT USE_Contact Formulas'!A629,"OK",NA())))</f>
        <v>#N/A</v>
      </c>
      <c r="K629" s="46" t="e">
        <f>IF(AND('DO NOT USE_Contact Formulas'!A629,ISBLANK('Contact Data Entry'!K629)),"City is required",IF(LEN('Contact Data Entry'!K629)&gt;40,"City must be less than 40 characters",IF('DO NOT USE_Contact Formulas'!A629,"OK",NA())))</f>
        <v>#N/A</v>
      </c>
      <c r="L629" s="46" t="e">
        <f>IF(AND('DO NOT USE_Contact Formulas'!A629,ISBLANK('Contact Data Entry'!L629)),"State is required",IF(AND(NOT(ISBLANK('Contact Data Entry'!L629)),ISNA(VLOOKUP('Contact Data Entry'!L629,'DO NOT USE_Shared Picklist'!$P$3:$P$52,1,FALSE))),"Please select a value from the drop-down menu",IF('DO NOT USE_Contact Formulas'!A629,"OK",NA())))</f>
        <v>#N/A</v>
      </c>
      <c r="M629" s="46" t="e">
        <f>IF(AND('DO NOT USE_Contact Formulas'!A629,ISBLANK('Contact Data Entry'!M629)),"Zip is required",IF(ISBLANK('Contact Data Entry'!M629),NA(),"OK"))</f>
        <v>#N/A</v>
      </c>
      <c r="N629" s="46" t="e">
        <f>IF(AND(NOT(ISBLANK('Contact Data Entry'!N629)),ISNA(VLOOKUP('Contact Data Entry'!N629,'DO NOT USE_Shared Picklist'!$E$3:$E$10,1,FALSE))),"Please select a value from the drop-down menu",IF('DO NOT USE_Contact Formulas'!A629,"OK",NA()))</f>
        <v>#N/A</v>
      </c>
      <c r="O629" s="46" t="e">
        <f>IF(AND('DO NOT USE_Contact Formulas'!A629,ISBLANK('Contact Data Entry'!O629)),"Occupation/Job Title is required",IF(NOT(ISBLANK('Contact Data Entry'!O629)),"OK",NA()))</f>
        <v>#N/A</v>
      </c>
      <c r="P629" s="46" t="e">
        <f>IF('DO NOT USE_Contact Formulas'!A629,IF(ISBLANK('Contact Data Entry'!P629),"Last Date On Site is required","OK"),NA())</f>
        <v>#N/A</v>
      </c>
      <c r="Q629" s="46" t="e">
        <f>IF(AND('DO NOT USE_Contact Formulas'!A629,ISBLANK('Contact Data Entry'!Q629)),"Specific Place in the Location is required",IF(ISBLANK('Contact Data Entry'!Q629),NA(),"OK"))</f>
        <v>#N/A</v>
      </c>
      <c r="R629" s="46" t="e">
        <f>IF(LEN('Contact Data Entry'!R629)&gt;250,"Employer Name must be less than 250 characters",IF('DO NOT USE_Contact Formulas'!A629,"OK",NA()))</f>
        <v>#N/A</v>
      </c>
      <c r="S629" s="46" t="e">
        <f>IF(AND(NOT(ISBLANK('Contact Data Entry'!S629)),ISNA(VLOOKUP('Contact Data Entry'!S629,'DO NOT USE_Shared Picklist'!$V$3:$V$7,1,FALSE))),"Please select a value from the drop-down menu",IF('DO NOT USE_Contact Formulas'!A629,"OK",NA()))</f>
        <v>#N/A</v>
      </c>
      <c r="T629" s="46" t="e">
        <f>IF(LEN('Contact Data Entry'!T629)&gt;255,"Work Area/Department must be less than 255 characters",IF('DO NOT USE_Contact Formulas'!A629,"OK",NA()))</f>
        <v>#N/A</v>
      </c>
      <c r="U629" s="46" t="e">
        <f>IF(LEN('Contact Data Entry'!U629)&gt;255,"Work Shifts must be less than 255 characters",IF('DO NOT USE_Contact Formulas'!A629,"OK",NA()))</f>
        <v>#N/A</v>
      </c>
      <c r="V629" s="47" t="e">
        <f ca="1">IF('Contact Data Entry'!V629&gt;'DO NOT USE_Shared Picklist'!$C$3,"Last Exposure Date cannot be a future date",IF('DO NOT USE_Contact Formulas'!A629,IF(ISBLANK('Contact Data Entry'!V629),"Last Exposure Date is required","OK"),NA()))</f>
        <v>#N/A</v>
      </c>
      <c r="W629" s="46" t="e">
        <f>IF(AND(NOT(ISBLANK('Contact Data Entry'!W629)),ISNA(VLOOKUP('Contact Data Entry'!W629,'DO NOT USE_Shared Picklist'!$D$3:$D$5,1,FALSE))),"Please select a value from the drop-down menu",IF('DO NOT USE_Contact Formulas'!A629,"OK",NA()))</f>
        <v>#N/A</v>
      </c>
      <c r="X629" s="46"/>
      <c r="Y629" s="46" t="e">
        <f>IF(AND(NOT(ISBLANK('Contact Data Entry'!Y629)),ISNA(VLOOKUP('Contact Data Entry'!Y629,'DO NOT USE_Shared Picklist'!$G$3:$G$5,1,FALSE))),"Please select a value from the drop-down menu",IF('DO NOT USE_Contact Formulas'!A629,"OK",NA()))</f>
        <v>#N/A</v>
      </c>
      <c r="Z629" s="46"/>
      <c r="AA629" s="46" t="e">
        <f>IF(AND(NOT(ISBLANK('Contact Data Entry'!AA629)),ISNA(VLOOKUP('Contact Data Entry'!AA629,'DO NOT USE_Shared Picklist'!$H$3:$H$4,1,FALSE))),"Please select a value from the drop-down menu",IF('DO NOT USE_Contact Formulas'!A629,"OK",NA()))</f>
        <v>#N/A</v>
      </c>
      <c r="AB629" s="46" t="e">
        <f ca="1">IF('Contact Data Entry'!AB629&gt;'DO NOT USE_Shared Picklist'!$C$3,"Test Date cannot be a future date",IF('DO NOT USE_Contact Formulas'!A629,"OK",NA()))</f>
        <v>#N/A</v>
      </c>
      <c r="AC629" s="46" t="e">
        <f>IF(AND(NOT(ISBLANK('Contact Data Entry'!AC629)),ISNA(VLOOKUP('Contact Data Entry'!AC629,'DO NOT USE_Shared Picklist'!$R$3:$R$7,1,FALSE))),"Please select a value from the drop-down menu",IF('DO NOT USE_Contact Formulas'!A629,"OK",NA()))</f>
        <v>#N/A</v>
      </c>
      <c r="AD629" s="46" t="e">
        <f>IF(AND(NOT(ISBLANK('Contact Data Entry'!AD629)),ISNA(VLOOKUP('Contact Data Entry'!AD629,'DO NOT USE_Shared Picklist'!$Q$3:$Q$8,1,FALSE))),"Please select a value from the drop-down menu",IF('DO NOT USE_Contact Formulas'!A629,"OK",NA()))</f>
        <v>#N/A</v>
      </c>
    </row>
    <row r="630" spans="1:30" x14ac:dyDescent="0.25">
      <c r="A630" s="45" t="e">
        <f>IF('DO NOT USE_Contact Formulas'!A630,IF('DO NOT USE_Contact Formulas'!B630,"Not all required fields are completed","OK"),NA())</f>
        <v>#N/A</v>
      </c>
      <c r="B630" s="46" t="e">
        <f>IF(AND('DO NOT USE_Contact Formulas'!A630,ISBLANK('Contact Data Entry'!B630)),"First Name is required",IF(NOT(ISBLANK('Contact Data Entry'!B630)),"OK",NA()))</f>
        <v>#N/A</v>
      </c>
      <c r="C630" s="46" t="e">
        <f>IF(AND('DO NOT USE_Contact Formulas'!A630,ISBLANK('Contact Data Entry'!C630)),"Last Name is required",IF(NOT(ISBLANK('Contact Data Entry'!C630)),"OK",NA()))</f>
        <v>#N/A</v>
      </c>
      <c r="D630" s="46" t="e">
        <f>IF(AND('DO NOT USE_Contact Formulas'!A630,ISBLANK('Contact Data Entry'!D630)),"Birthdate is required",IF(NOT(ISBLANK('Contact Data Entry'!D630)),"OK",NA()))</f>
        <v>#N/A</v>
      </c>
      <c r="E630" s="46" t="e">
        <f>IF(AND(NOT(ISBLANK('Contact Data Entry'!E630)),ISNA(VLOOKUP('Contact Data Entry'!E630,'DO NOT USE_Shared Picklist'!$L$3:$L$81,1,FALSE))),"Please select a value from the drop-down menu",IF('DO NOT USE_Contact Formulas'!A630,"OK",NA()))</f>
        <v>#N/A</v>
      </c>
      <c r="F630" s="46" t="e">
        <f>IF(AND(NOT(ISBLANK('Contact Data Entry'!F630)),NOT(ISNUMBER(MATCH("*@*.?*",'Contact Data Entry'!F630,0)))),"Email must be in a valid format",IF('DO NOT USE_Contact Formulas'!A630,"OK",NA()))</f>
        <v>#N/A</v>
      </c>
      <c r="G630" s="46" t="e">
        <f>IF(AND('DO NOT USE_Contact Formulas'!A630,ISBLANK('Contact Data Entry'!G630)),"Mobile Phone is required",IF(NOT(ISBLANK('Contact Data Entry'!G630)),IF(AND(ISNUMBER(VALUE('Contact Data Entry'!G630)),LEFT('Contact Data Entry'!G630,1)&lt;&gt;"1",LEN('Contact Data Entry'!G630)=10),"OK","Phone number must be valid format"),NA()))</f>
        <v>#N/A</v>
      </c>
      <c r="H630" s="46" t="e">
        <f>IF(NOT(ISBLANK('Contact Data Entry'!H630)),IF(AND(ISNUMBER('Contact Data Entry'!H630),LEFT('Contact Data Entry'!H630,1)&lt;&gt;"1",LEN('Contact Data Entry'!H630)=10),"OK","Phone number must be valid format"),IF('DO NOT USE_Contact Formulas'!A630,"OK",NA()))</f>
        <v>#N/A</v>
      </c>
      <c r="I630" s="46" t="e">
        <f>IF(AND(NOT(ISBLANK('Contact Data Entry'!I630)),ISNA(VLOOKUP('Contact Data Entry'!I630,'DO NOT USE_Shared Picklist'!$N$3:$N$63,1,FALSE))),"Please select a value from the drop-down menu",IF('DO NOT USE_Contact Formulas'!A630,"OK",NA()))</f>
        <v>#N/A</v>
      </c>
      <c r="J630" s="46" t="e">
        <f>IF(AND('DO NOT USE_Contact Formulas'!A630,ISBLANK('Contact Data Entry'!J630)),"Home Street Address is required",IF(LEN('Contact Data Entry'!J630)&gt;255,"Home Street Address must be less than 255 characters",IF('DO NOT USE_Contact Formulas'!A630,"OK",NA())))</f>
        <v>#N/A</v>
      </c>
      <c r="K630" s="46" t="e">
        <f>IF(AND('DO NOT USE_Contact Formulas'!A630,ISBLANK('Contact Data Entry'!K630)),"City is required",IF(LEN('Contact Data Entry'!K630)&gt;40,"City must be less than 40 characters",IF('DO NOT USE_Contact Formulas'!A630,"OK",NA())))</f>
        <v>#N/A</v>
      </c>
      <c r="L630" s="46" t="e">
        <f>IF(AND('DO NOT USE_Contact Formulas'!A630,ISBLANK('Contact Data Entry'!L630)),"State is required",IF(AND(NOT(ISBLANK('Contact Data Entry'!L630)),ISNA(VLOOKUP('Contact Data Entry'!L630,'DO NOT USE_Shared Picklist'!$P$3:$P$52,1,FALSE))),"Please select a value from the drop-down menu",IF('DO NOT USE_Contact Formulas'!A630,"OK",NA())))</f>
        <v>#N/A</v>
      </c>
      <c r="M630" s="46" t="e">
        <f>IF(AND('DO NOT USE_Contact Formulas'!A630,ISBLANK('Contact Data Entry'!M630)),"Zip is required",IF(ISBLANK('Contact Data Entry'!M630),NA(),"OK"))</f>
        <v>#N/A</v>
      </c>
      <c r="N630" s="46" t="e">
        <f>IF(AND(NOT(ISBLANK('Contact Data Entry'!N630)),ISNA(VLOOKUP('Contact Data Entry'!N630,'DO NOT USE_Shared Picklist'!$E$3:$E$10,1,FALSE))),"Please select a value from the drop-down menu",IF('DO NOT USE_Contact Formulas'!A630,"OK",NA()))</f>
        <v>#N/A</v>
      </c>
      <c r="O630" s="46" t="e">
        <f>IF(AND('DO NOT USE_Contact Formulas'!A630,ISBLANK('Contact Data Entry'!O630)),"Occupation/Job Title is required",IF(NOT(ISBLANK('Contact Data Entry'!O630)),"OK",NA()))</f>
        <v>#N/A</v>
      </c>
      <c r="P630" s="46" t="e">
        <f>IF('DO NOT USE_Contact Formulas'!A630,IF(ISBLANK('Contact Data Entry'!P630),"Last Date On Site is required","OK"),NA())</f>
        <v>#N/A</v>
      </c>
      <c r="Q630" s="46" t="e">
        <f>IF(AND('DO NOT USE_Contact Formulas'!A630,ISBLANK('Contact Data Entry'!Q630)),"Specific Place in the Location is required",IF(ISBLANK('Contact Data Entry'!Q630),NA(),"OK"))</f>
        <v>#N/A</v>
      </c>
      <c r="R630" s="46" t="e">
        <f>IF(LEN('Contact Data Entry'!R630)&gt;250,"Employer Name must be less than 250 characters",IF('DO NOT USE_Contact Formulas'!A630,"OK",NA()))</f>
        <v>#N/A</v>
      </c>
      <c r="S630" s="46" t="e">
        <f>IF(AND(NOT(ISBLANK('Contact Data Entry'!S630)),ISNA(VLOOKUP('Contact Data Entry'!S630,'DO NOT USE_Shared Picklist'!$V$3:$V$7,1,FALSE))),"Please select a value from the drop-down menu",IF('DO NOT USE_Contact Formulas'!A630,"OK",NA()))</f>
        <v>#N/A</v>
      </c>
      <c r="T630" s="46" t="e">
        <f>IF(LEN('Contact Data Entry'!T630)&gt;255,"Work Area/Department must be less than 255 characters",IF('DO NOT USE_Contact Formulas'!A630,"OK",NA()))</f>
        <v>#N/A</v>
      </c>
      <c r="U630" s="46" t="e">
        <f>IF(LEN('Contact Data Entry'!U630)&gt;255,"Work Shifts must be less than 255 characters",IF('DO NOT USE_Contact Formulas'!A630,"OK",NA()))</f>
        <v>#N/A</v>
      </c>
      <c r="V630" s="47" t="e">
        <f ca="1">IF('Contact Data Entry'!V630&gt;'DO NOT USE_Shared Picklist'!$C$3,"Last Exposure Date cannot be a future date",IF('DO NOT USE_Contact Formulas'!A630,IF(ISBLANK('Contact Data Entry'!V630),"Last Exposure Date is required","OK"),NA()))</f>
        <v>#N/A</v>
      </c>
      <c r="W630" s="46" t="e">
        <f>IF(AND(NOT(ISBLANK('Contact Data Entry'!W630)),ISNA(VLOOKUP('Contact Data Entry'!W630,'DO NOT USE_Shared Picklist'!$D$3:$D$5,1,FALSE))),"Please select a value from the drop-down menu",IF('DO NOT USE_Contact Formulas'!A630,"OK",NA()))</f>
        <v>#N/A</v>
      </c>
      <c r="X630" s="46"/>
      <c r="Y630" s="46" t="e">
        <f>IF(AND(NOT(ISBLANK('Contact Data Entry'!Y630)),ISNA(VLOOKUP('Contact Data Entry'!Y630,'DO NOT USE_Shared Picklist'!$G$3:$G$5,1,FALSE))),"Please select a value from the drop-down menu",IF('DO NOT USE_Contact Formulas'!A630,"OK",NA()))</f>
        <v>#N/A</v>
      </c>
      <c r="Z630" s="46"/>
      <c r="AA630" s="46" t="e">
        <f>IF(AND(NOT(ISBLANK('Contact Data Entry'!AA630)),ISNA(VLOOKUP('Contact Data Entry'!AA630,'DO NOT USE_Shared Picklist'!$H$3:$H$4,1,FALSE))),"Please select a value from the drop-down menu",IF('DO NOT USE_Contact Formulas'!A630,"OK",NA()))</f>
        <v>#N/A</v>
      </c>
      <c r="AB630" s="46" t="e">
        <f ca="1">IF('Contact Data Entry'!AB630&gt;'DO NOT USE_Shared Picklist'!$C$3,"Test Date cannot be a future date",IF('DO NOT USE_Contact Formulas'!A630,"OK",NA()))</f>
        <v>#N/A</v>
      </c>
      <c r="AC630" s="46" t="e">
        <f>IF(AND(NOT(ISBLANK('Contact Data Entry'!AC630)),ISNA(VLOOKUP('Contact Data Entry'!AC630,'DO NOT USE_Shared Picklist'!$R$3:$R$7,1,FALSE))),"Please select a value from the drop-down menu",IF('DO NOT USE_Contact Formulas'!A630,"OK",NA()))</f>
        <v>#N/A</v>
      </c>
      <c r="AD630" s="46" t="e">
        <f>IF(AND(NOT(ISBLANK('Contact Data Entry'!AD630)),ISNA(VLOOKUP('Contact Data Entry'!AD630,'DO NOT USE_Shared Picklist'!$Q$3:$Q$8,1,FALSE))),"Please select a value from the drop-down menu",IF('DO NOT USE_Contact Formulas'!A630,"OK",NA()))</f>
        <v>#N/A</v>
      </c>
    </row>
    <row r="631" spans="1:30" x14ac:dyDescent="0.25">
      <c r="A631" s="45" t="e">
        <f>IF('DO NOT USE_Contact Formulas'!A631,IF('DO NOT USE_Contact Formulas'!B631,"Not all required fields are completed","OK"),NA())</f>
        <v>#N/A</v>
      </c>
      <c r="B631" s="46" t="e">
        <f>IF(AND('DO NOT USE_Contact Formulas'!A631,ISBLANK('Contact Data Entry'!B631)),"First Name is required",IF(NOT(ISBLANK('Contact Data Entry'!B631)),"OK",NA()))</f>
        <v>#N/A</v>
      </c>
      <c r="C631" s="46" t="e">
        <f>IF(AND('DO NOT USE_Contact Formulas'!A631,ISBLANK('Contact Data Entry'!C631)),"Last Name is required",IF(NOT(ISBLANK('Contact Data Entry'!C631)),"OK",NA()))</f>
        <v>#N/A</v>
      </c>
      <c r="D631" s="46" t="e">
        <f>IF(AND('DO NOT USE_Contact Formulas'!A631,ISBLANK('Contact Data Entry'!D631)),"Birthdate is required",IF(NOT(ISBLANK('Contact Data Entry'!D631)),"OK",NA()))</f>
        <v>#N/A</v>
      </c>
      <c r="E631" s="46" t="e">
        <f>IF(AND(NOT(ISBLANK('Contact Data Entry'!E631)),ISNA(VLOOKUP('Contact Data Entry'!E631,'DO NOT USE_Shared Picklist'!$L$3:$L$81,1,FALSE))),"Please select a value from the drop-down menu",IF('DO NOT USE_Contact Formulas'!A631,"OK",NA()))</f>
        <v>#N/A</v>
      </c>
      <c r="F631" s="46" t="e">
        <f>IF(AND(NOT(ISBLANK('Contact Data Entry'!F631)),NOT(ISNUMBER(MATCH("*@*.?*",'Contact Data Entry'!F631,0)))),"Email must be in a valid format",IF('DO NOT USE_Contact Formulas'!A631,"OK",NA()))</f>
        <v>#N/A</v>
      </c>
      <c r="G631" s="46" t="e">
        <f>IF(AND('DO NOT USE_Contact Formulas'!A631,ISBLANK('Contact Data Entry'!G631)),"Mobile Phone is required",IF(NOT(ISBLANK('Contact Data Entry'!G631)),IF(AND(ISNUMBER(VALUE('Contact Data Entry'!G631)),LEFT('Contact Data Entry'!G631,1)&lt;&gt;"1",LEN('Contact Data Entry'!G631)=10),"OK","Phone number must be valid format"),NA()))</f>
        <v>#N/A</v>
      </c>
      <c r="H631" s="46" t="e">
        <f>IF(NOT(ISBLANK('Contact Data Entry'!H631)),IF(AND(ISNUMBER('Contact Data Entry'!H631),LEFT('Contact Data Entry'!H631,1)&lt;&gt;"1",LEN('Contact Data Entry'!H631)=10),"OK","Phone number must be valid format"),IF('DO NOT USE_Contact Formulas'!A631,"OK",NA()))</f>
        <v>#N/A</v>
      </c>
      <c r="I631" s="46" t="e">
        <f>IF(AND(NOT(ISBLANK('Contact Data Entry'!I631)),ISNA(VLOOKUP('Contact Data Entry'!I631,'DO NOT USE_Shared Picklist'!$N$3:$N$63,1,FALSE))),"Please select a value from the drop-down menu",IF('DO NOT USE_Contact Formulas'!A631,"OK",NA()))</f>
        <v>#N/A</v>
      </c>
      <c r="J631" s="46" t="e">
        <f>IF(AND('DO NOT USE_Contact Formulas'!A631,ISBLANK('Contact Data Entry'!J631)),"Home Street Address is required",IF(LEN('Contact Data Entry'!J631)&gt;255,"Home Street Address must be less than 255 characters",IF('DO NOT USE_Contact Formulas'!A631,"OK",NA())))</f>
        <v>#N/A</v>
      </c>
      <c r="K631" s="46" t="e">
        <f>IF(AND('DO NOT USE_Contact Formulas'!A631,ISBLANK('Contact Data Entry'!K631)),"City is required",IF(LEN('Contact Data Entry'!K631)&gt;40,"City must be less than 40 characters",IF('DO NOT USE_Contact Formulas'!A631,"OK",NA())))</f>
        <v>#N/A</v>
      </c>
      <c r="L631" s="46" t="e">
        <f>IF(AND('DO NOT USE_Contact Formulas'!A631,ISBLANK('Contact Data Entry'!L631)),"State is required",IF(AND(NOT(ISBLANK('Contact Data Entry'!L631)),ISNA(VLOOKUP('Contact Data Entry'!L631,'DO NOT USE_Shared Picklist'!$P$3:$P$52,1,FALSE))),"Please select a value from the drop-down menu",IF('DO NOT USE_Contact Formulas'!A631,"OK",NA())))</f>
        <v>#N/A</v>
      </c>
      <c r="M631" s="46" t="e">
        <f>IF(AND('DO NOT USE_Contact Formulas'!A631,ISBLANK('Contact Data Entry'!M631)),"Zip is required",IF(ISBLANK('Contact Data Entry'!M631),NA(),"OK"))</f>
        <v>#N/A</v>
      </c>
      <c r="N631" s="46" t="e">
        <f>IF(AND(NOT(ISBLANK('Contact Data Entry'!N631)),ISNA(VLOOKUP('Contact Data Entry'!N631,'DO NOT USE_Shared Picklist'!$E$3:$E$10,1,FALSE))),"Please select a value from the drop-down menu",IF('DO NOT USE_Contact Formulas'!A631,"OK",NA()))</f>
        <v>#N/A</v>
      </c>
      <c r="O631" s="46" t="e">
        <f>IF(AND('DO NOT USE_Contact Formulas'!A631,ISBLANK('Contact Data Entry'!O631)),"Occupation/Job Title is required",IF(NOT(ISBLANK('Contact Data Entry'!O631)),"OK",NA()))</f>
        <v>#N/A</v>
      </c>
      <c r="P631" s="46" t="e">
        <f>IF('DO NOT USE_Contact Formulas'!A631,IF(ISBLANK('Contact Data Entry'!P631),"Last Date On Site is required","OK"),NA())</f>
        <v>#N/A</v>
      </c>
      <c r="Q631" s="46" t="e">
        <f>IF(AND('DO NOT USE_Contact Formulas'!A631,ISBLANK('Contact Data Entry'!Q631)),"Specific Place in the Location is required",IF(ISBLANK('Contact Data Entry'!Q631),NA(),"OK"))</f>
        <v>#N/A</v>
      </c>
      <c r="R631" s="46" t="e">
        <f>IF(LEN('Contact Data Entry'!R631)&gt;250,"Employer Name must be less than 250 characters",IF('DO NOT USE_Contact Formulas'!A631,"OK",NA()))</f>
        <v>#N/A</v>
      </c>
      <c r="S631" s="46" t="e">
        <f>IF(AND(NOT(ISBLANK('Contact Data Entry'!S631)),ISNA(VLOOKUP('Contact Data Entry'!S631,'DO NOT USE_Shared Picklist'!$V$3:$V$7,1,FALSE))),"Please select a value from the drop-down menu",IF('DO NOT USE_Contact Formulas'!A631,"OK",NA()))</f>
        <v>#N/A</v>
      </c>
      <c r="T631" s="46" t="e">
        <f>IF(LEN('Contact Data Entry'!T631)&gt;255,"Work Area/Department must be less than 255 characters",IF('DO NOT USE_Contact Formulas'!A631,"OK",NA()))</f>
        <v>#N/A</v>
      </c>
      <c r="U631" s="46" t="e">
        <f>IF(LEN('Contact Data Entry'!U631)&gt;255,"Work Shifts must be less than 255 characters",IF('DO NOT USE_Contact Formulas'!A631,"OK",NA()))</f>
        <v>#N/A</v>
      </c>
      <c r="V631" s="47" t="e">
        <f ca="1">IF('Contact Data Entry'!V631&gt;'DO NOT USE_Shared Picklist'!$C$3,"Last Exposure Date cannot be a future date",IF('DO NOT USE_Contact Formulas'!A631,IF(ISBLANK('Contact Data Entry'!V631),"Last Exposure Date is required","OK"),NA()))</f>
        <v>#N/A</v>
      </c>
      <c r="W631" s="46" t="e">
        <f>IF(AND(NOT(ISBLANK('Contact Data Entry'!W631)),ISNA(VLOOKUP('Contact Data Entry'!W631,'DO NOT USE_Shared Picklist'!$D$3:$D$5,1,FALSE))),"Please select a value from the drop-down menu",IF('DO NOT USE_Contact Formulas'!A631,"OK",NA()))</f>
        <v>#N/A</v>
      </c>
      <c r="X631" s="46"/>
      <c r="Y631" s="46" t="e">
        <f>IF(AND(NOT(ISBLANK('Contact Data Entry'!Y631)),ISNA(VLOOKUP('Contact Data Entry'!Y631,'DO NOT USE_Shared Picklist'!$G$3:$G$5,1,FALSE))),"Please select a value from the drop-down menu",IF('DO NOT USE_Contact Formulas'!A631,"OK",NA()))</f>
        <v>#N/A</v>
      </c>
      <c r="Z631" s="46"/>
      <c r="AA631" s="46" t="e">
        <f>IF(AND(NOT(ISBLANK('Contact Data Entry'!AA631)),ISNA(VLOOKUP('Contact Data Entry'!AA631,'DO NOT USE_Shared Picklist'!$H$3:$H$4,1,FALSE))),"Please select a value from the drop-down menu",IF('DO NOT USE_Contact Formulas'!A631,"OK",NA()))</f>
        <v>#N/A</v>
      </c>
      <c r="AB631" s="46" t="e">
        <f ca="1">IF('Contact Data Entry'!AB631&gt;'DO NOT USE_Shared Picklist'!$C$3,"Test Date cannot be a future date",IF('DO NOT USE_Contact Formulas'!A631,"OK",NA()))</f>
        <v>#N/A</v>
      </c>
      <c r="AC631" s="46" t="e">
        <f>IF(AND(NOT(ISBLANK('Contact Data Entry'!AC631)),ISNA(VLOOKUP('Contact Data Entry'!AC631,'DO NOT USE_Shared Picklist'!$R$3:$R$7,1,FALSE))),"Please select a value from the drop-down menu",IF('DO NOT USE_Contact Formulas'!A631,"OK",NA()))</f>
        <v>#N/A</v>
      </c>
      <c r="AD631" s="46" t="e">
        <f>IF(AND(NOT(ISBLANK('Contact Data Entry'!AD631)),ISNA(VLOOKUP('Contact Data Entry'!AD631,'DO NOT USE_Shared Picklist'!$Q$3:$Q$8,1,FALSE))),"Please select a value from the drop-down menu",IF('DO NOT USE_Contact Formulas'!A631,"OK",NA()))</f>
        <v>#N/A</v>
      </c>
    </row>
    <row r="632" spans="1:30" x14ac:dyDescent="0.25">
      <c r="A632" s="45" t="e">
        <f>IF('DO NOT USE_Contact Formulas'!A632,IF('DO NOT USE_Contact Formulas'!B632,"Not all required fields are completed","OK"),NA())</f>
        <v>#N/A</v>
      </c>
      <c r="B632" s="46" t="e">
        <f>IF(AND('DO NOT USE_Contact Formulas'!A632,ISBLANK('Contact Data Entry'!B632)),"First Name is required",IF(NOT(ISBLANK('Contact Data Entry'!B632)),"OK",NA()))</f>
        <v>#N/A</v>
      </c>
      <c r="C632" s="46" t="e">
        <f>IF(AND('DO NOT USE_Contact Formulas'!A632,ISBLANK('Contact Data Entry'!C632)),"Last Name is required",IF(NOT(ISBLANK('Contact Data Entry'!C632)),"OK",NA()))</f>
        <v>#N/A</v>
      </c>
      <c r="D632" s="46" t="e">
        <f>IF(AND('DO NOT USE_Contact Formulas'!A632,ISBLANK('Contact Data Entry'!D632)),"Birthdate is required",IF(NOT(ISBLANK('Contact Data Entry'!D632)),"OK",NA()))</f>
        <v>#N/A</v>
      </c>
      <c r="E632" s="46" t="e">
        <f>IF(AND(NOT(ISBLANK('Contact Data Entry'!E632)),ISNA(VLOOKUP('Contact Data Entry'!E632,'DO NOT USE_Shared Picklist'!$L$3:$L$81,1,FALSE))),"Please select a value from the drop-down menu",IF('DO NOT USE_Contact Formulas'!A632,"OK",NA()))</f>
        <v>#N/A</v>
      </c>
      <c r="F632" s="46" t="e">
        <f>IF(AND(NOT(ISBLANK('Contact Data Entry'!F632)),NOT(ISNUMBER(MATCH("*@*.?*",'Contact Data Entry'!F632,0)))),"Email must be in a valid format",IF('DO NOT USE_Contact Formulas'!A632,"OK",NA()))</f>
        <v>#N/A</v>
      </c>
      <c r="G632" s="46" t="e">
        <f>IF(AND('DO NOT USE_Contact Formulas'!A632,ISBLANK('Contact Data Entry'!G632)),"Mobile Phone is required",IF(NOT(ISBLANK('Contact Data Entry'!G632)),IF(AND(ISNUMBER(VALUE('Contact Data Entry'!G632)),LEFT('Contact Data Entry'!G632,1)&lt;&gt;"1",LEN('Contact Data Entry'!G632)=10),"OK","Phone number must be valid format"),NA()))</f>
        <v>#N/A</v>
      </c>
      <c r="H632" s="46" t="e">
        <f>IF(NOT(ISBLANK('Contact Data Entry'!H632)),IF(AND(ISNUMBER('Contact Data Entry'!H632),LEFT('Contact Data Entry'!H632,1)&lt;&gt;"1",LEN('Contact Data Entry'!H632)=10),"OK","Phone number must be valid format"),IF('DO NOT USE_Contact Formulas'!A632,"OK",NA()))</f>
        <v>#N/A</v>
      </c>
      <c r="I632" s="46" t="e">
        <f>IF(AND(NOT(ISBLANK('Contact Data Entry'!I632)),ISNA(VLOOKUP('Contact Data Entry'!I632,'DO NOT USE_Shared Picklist'!$N$3:$N$63,1,FALSE))),"Please select a value from the drop-down menu",IF('DO NOT USE_Contact Formulas'!A632,"OK",NA()))</f>
        <v>#N/A</v>
      </c>
      <c r="J632" s="46" t="e">
        <f>IF(AND('DO NOT USE_Contact Formulas'!A632,ISBLANK('Contact Data Entry'!J632)),"Home Street Address is required",IF(LEN('Contact Data Entry'!J632)&gt;255,"Home Street Address must be less than 255 characters",IF('DO NOT USE_Contact Formulas'!A632,"OK",NA())))</f>
        <v>#N/A</v>
      </c>
      <c r="K632" s="46" t="e">
        <f>IF(AND('DO NOT USE_Contact Formulas'!A632,ISBLANK('Contact Data Entry'!K632)),"City is required",IF(LEN('Contact Data Entry'!K632)&gt;40,"City must be less than 40 characters",IF('DO NOT USE_Contact Formulas'!A632,"OK",NA())))</f>
        <v>#N/A</v>
      </c>
      <c r="L632" s="46" t="e">
        <f>IF(AND('DO NOT USE_Contact Formulas'!A632,ISBLANK('Contact Data Entry'!L632)),"State is required",IF(AND(NOT(ISBLANK('Contact Data Entry'!L632)),ISNA(VLOOKUP('Contact Data Entry'!L632,'DO NOT USE_Shared Picklist'!$P$3:$P$52,1,FALSE))),"Please select a value from the drop-down menu",IF('DO NOT USE_Contact Formulas'!A632,"OK",NA())))</f>
        <v>#N/A</v>
      </c>
      <c r="M632" s="46" t="e">
        <f>IF(AND('DO NOT USE_Contact Formulas'!A632,ISBLANK('Contact Data Entry'!M632)),"Zip is required",IF(ISBLANK('Contact Data Entry'!M632),NA(),"OK"))</f>
        <v>#N/A</v>
      </c>
      <c r="N632" s="46" t="e">
        <f>IF(AND(NOT(ISBLANK('Contact Data Entry'!N632)),ISNA(VLOOKUP('Contact Data Entry'!N632,'DO NOT USE_Shared Picklist'!$E$3:$E$10,1,FALSE))),"Please select a value from the drop-down menu",IF('DO NOT USE_Contact Formulas'!A632,"OK",NA()))</f>
        <v>#N/A</v>
      </c>
      <c r="O632" s="46" t="e">
        <f>IF(AND('DO NOT USE_Contact Formulas'!A632,ISBLANK('Contact Data Entry'!O632)),"Occupation/Job Title is required",IF(NOT(ISBLANK('Contact Data Entry'!O632)),"OK",NA()))</f>
        <v>#N/A</v>
      </c>
      <c r="P632" s="46" t="e">
        <f>IF('DO NOT USE_Contact Formulas'!A632,IF(ISBLANK('Contact Data Entry'!P632),"Last Date On Site is required","OK"),NA())</f>
        <v>#N/A</v>
      </c>
      <c r="Q632" s="46" t="e">
        <f>IF(AND('DO NOT USE_Contact Formulas'!A632,ISBLANK('Contact Data Entry'!Q632)),"Specific Place in the Location is required",IF(ISBLANK('Contact Data Entry'!Q632),NA(),"OK"))</f>
        <v>#N/A</v>
      </c>
      <c r="R632" s="46" t="e">
        <f>IF(LEN('Contact Data Entry'!R632)&gt;250,"Employer Name must be less than 250 characters",IF('DO NOT USE_Contact Formulas'!A632,"OK",NA()))</f>
        <v>#N/A</v>
      </c>
      <c r="S632" s="46" t="e">
        <f>IF(AND(NOT(ISBLANK('Contact Data Entry'!S632)),ISNA(VLOOKUP('Contact Data Entry'!S632,'DO NOT USE_Shared Picklist'!$V$3:$V$7,1,FALSE))),"Please select a value from the drop-down menu",IF('DO NOT USE_Contact Formulas'!A632,"OK",NA()))</f>
        <v>#N/A</v>
      </c>
      <c r="T632" s="46" t="e">
        <f>IF(LEN('Contact Data Entry'!T632)&gt;255,"Work Area/Department must be less than 255 characters",IF('DO NOT USE_Contact Formulas'!A632,"OK",NA()))</f>
        <v>#N/A</v>
      </c>
      <c r="U632" s="46" t="e">
        <f>IF(LEN('Contact Data Entry'!U632)&gt;255,"Work Shifts must be less than 255 characters",IF('DO NOT USE_Contact Formulas'!A632,"OK",NA()))</f>
        <v>#N/A</v>
      </c>
      <c r="V632" s="47" t="e">
        <f ca="1">IF('Contact Data Entry'!V632&gt;'DO NOT USE_Shared Picklist'!$C$3,"Last Exposure Date cannot be a future date",IF('DO NOT USE_Contact Formulas'!A632,IF(ISBLANK('Contact Data Entry'!V632),"Last Exposure Date is required","OK"),NA()))</f>
        <v>#N/A</v>
      </c>
      <c r="W632" s="46" t="e">
        <f>IF(AND(NOT(ISBLANK('Contact Data Entry'!W632)),ISNA(VLOOKUP('Contact Data Entry'!W632,'DO NOT USE_Shared Picklist'!$D$3:$D$5,1,FALSE))),"Please select a value from the drop-down menu",IF('DO NOT USE_Contact Formulas'!A632,"OK",NA()))</f>
        <v>#N/A</v>
      </c>
      <c r="X632" s="46"/>
      <c r="Y632" s="46" t="e">
        <f>IF(AND(NOT(ISBLANK('Contact Data Entry'!Y632)),ISNA(VLOOKUP('Contact Data Entry'!Y632,'DO NOT USE_Shared Picklist'!$G$3:$G$5,1,FALSE))),"Please select a value from the drop-down menu",IF('DO NOT USE_Contact Formulas'!A632,"OK",NA()))</f>
        <v>#N/A</v>
      </c>
      <c r="Z632" s="46"/>
      <c r="AA632" s="46" t="e">
        <f>IF(AND(NOT(ISBLANK('Contact Data Entry'!AA632)),ISNA(VLOOKUP('Contact Data Entry'!AA632,'DO NOT USE_Shared Picklist'!$H$3:$H$4,1,FALSE))),"Please select a value from the drop-down menu",IF('DO NOT USE_Contact Formulas'!A632,"OK",NA()))</f>
        <v>#N/A</v>
      </c>
      <c r="AB632" s="46" t="e">
        <f ca="1">IF('Contact Data Entry'!AB632&gt;'DO NOT USE_Shared Picklist'!$C$3,"Test Date cannot be a future date",IF('DO NOT USE_Contact Formulas'!A632,"OK",NA()))</f>
        <v>#N/A</v>
      </c>
      <c r="AC632" s="46" t="e">
        <f>IF(AND(NOT(ISBLANK('Contact Data Entry'!AC632)),ISNA(VLOOKUP('Contact Data Entry'!AC632,'DO NOT USE_Shared Picklist'!$R$3:$R$7,1,FALSE))),"Please select a value from the drop-down menu",IF('DO NOT USE_Contact Formulas'!A632,"OK",NA()))</f>
        <v>#N/A</v>
      </c>
      <c r="AD632" s="46" t="e">
        <f>IF(AND(NOT(ISBLANK('Contact Data Entry'!AD632)),ISNA(VLOOKUP('Contact Data Entry'!AD632,'DO NOT USE_Shared Picklist'!$Q$3:$Q$8,1,FALSE))),"Please select a value from the drop-down menu",IF('DO NOT USE_Contact Formulas'!A632,"OK",NA()))</f>
        <v>#N/A</v>
      </c>
    </row>
    <row r="633" spans="1:30" x14ac:dyDescent="0.25">
      <c r="A633" s="45" t="e">
        <f>IF('DO NOT USE_Contact Formulas'!A633,IF('DO NOT USE_Contact Formulas'!B633,"Not all required fields are completed","OK"),NA())</f>
        <v>#N/A</v>
      </c>
      <c r="B633" s="46" t="e">
        <f>IF(AND('DO NOT USE_Contact Formulas'!A633,ISBLANK('Contact Data Entry'!B633)),"First Name is required",IF(NOT(ISBLANK('Contact Data Entry'!B633)),"OK",NA()))</f>
        <v>#N/A</v>
      </c>
      <c r="C633" s="46" t="e">
        <f>IF(AND('DO NOT USE_Contact Formulas'!A633,ISBLANK('Contact Data Entry'!C633)),"Last Name is required",IF(NOT(ISBLANK('Contact Data Entry'!C633)),"OK",NA()))</f>
        <v>#N/A</v>
      </c>
      <c r="D633" s="46" t="e">
        <f>IF(AND('DO NOT USE_Contact Formulas'!A633,ISBLANK('Contact Data Entry'!D633)),"Birthdate is required",IF(NOT(ISBLANK('Contact Data Entry'!D633)),"OK",NA()))</f>
        <v>#N/A</v>
      </c>
      <c r="E633" s="46" t="e">
        <f>IF(AND(NOT(ISBLANK('Contact Data Entry'!E633)),ISNA(VLOOKUP('Contact Data Entry'!E633,'DO NOT USE_Shared Picklist'!$L$3:$L$81,1,FALSE))),"Please select a value from the drop-down menu",IF('DO NOT USE_Contact Formulas'!A633,"OK",NA()))</f>
        <v>#N/A</v>
      </c>
      <c r="F633" s="46" t="e">
        <f>IF(AND(NOT(ISBLANK('Contact Data Entry'!F633)),NOT(ISNUMBER(MATCH("*@*.?*",'Contact Data Entry'!F633,0)))),"Email must be in a valid format",IF('DO NOT USE_Contact Formulas'!A633,"OK",NA()))</f>
        <v>#N/A</v>
      </c>
      <c r="G633" s="46" t="e">
        <f>IF(AND('DO NOT USE_Contact Formulas'!A633,ISBLANK('Contact Data Entry'!G633)),"Mobile Phone is required",IF(NOT(ISBLANK('Contact Data Entry'!G633)),IF(AND(ISNUMBER(VALUE('Contact Data Entry'!G633)),LEFT('Contact Data Entry'!G633,1)&lt;&gt;"1",LEN('Contact Data Entry'!G633)=10),"OK","Phone number must be valid format"),NA()))</f>
        <v>#N/A</v>
      </c>
      <c r="H633" s="46" t="e">
        <f>IF(NOT(ISBLANK('Contact Data Entry'!H633)),IF(AND(ISNUMBER('Contact Data Entry'!H633),LEFT('Contact Data Entry'!H633,1)&lt;&gt;"1",LEN('Contact Data Entry'!H633)=10),"OK","Phone number must be valid format"),IF('DO NOT USE_Contact Formulas'!A633,"OK",NA()))</f>
        <v>#N/A</v>
      </c>
      <c r="I633" s="46" t="e">
        <f>IF(AND(NOT(ISBLANK('Contact Data Entry'!I633)),ISNA(VLOOKUP('Contact Data Entry'!I633,'DO NOT USE_Shared Picklist'!$N$3:$N$63,1,FALSE))),"Please select a value from the drop-down menu",IF('DO NOT USE_Contact Formulas'!A633,"OK",NA()))</f>
        <v>#N/A</v>
      </c>
      <c r="J633" s="46" t="e">
        <f>IF(AND('DO NOT USE_Contact Formulas'!A633,ISBLANK('Contact Data Entry'!J633)),"Home Street Address is required",IF(LEN('Contact Data Entry'!J633)&gt;255,"Home Street Address must be less than 255 characters",IF('DO NOT USE_Contact Formulas'!A633,"OK",NA())))</f>
        <v>#N/A</v>
      </c>
      <c r="K633" s="46" t="e">
        <f>IF(AND('DO NOT USE_Contact Formulas'!A633,ISBLANK('Contact Data Entry'!K633)),"City is required",IF(LEN('Contact Data Entry'!K633)&gt;40,"City must be less than 40 characters",IF('DO NOT USE_Contact Formulas'!A633,"OK",NA())))</f>
        <v>#N/A</v>
      </c>
      <c r="L633" s="46" t="e">
        <f>IF(AND('DO NOT USE_Contact Formulas'!A633,ISBLANK('Contact Data Entry'!L633)),"State is required",IF(AND(NOT(ISBLANK('Contact Data Entry'!L633)),ISNA(VLOOKUP('Contact Data Entry'!L633,'DO NOT USE_Shared Picklist'!$P$3:$P$52,1,FALSE))),"Please select a value from the drop-down menu",IF('DO NOT USE_Contact Formulas'!A633,"OK",NA())))</f>
        <v>#N/A</v>
      </c>
      <c r="M633" s="46" t="e">
        <f>IF(AND('DO NOT USE_Contact Formulas'!A633,ISBLANK('Contact Data Entry'!M633)),"Zip is required",IF(ISBLANK('Contact Data Entry'!M633),NA(),"OK"))</f>
        <v>#N/A</v>
      </c>
      <c r="N633" s="46" t="e">
        <f>IF(AND(NOT(ISBLANK('Contact Data Entry'!N633)),ISNA(VLOOKUP('Contact Data Entry'!N633,'DO NOT USE_Shared Picklist'!$E$3:$E$10,1,FALSE))),"Please select a value from the drop-down menu",IF('DO NOT USE_Contact Formulas'!A633,"OK",NA()))</f>
        <v>#N/A</v>
      </c>
      <c r="O633" s="46" t="e">
        <f>IF(AND('DO NOT USE_Contact Formulas'!A633,ISBLANK('Contact Data Entry'!O633)),"Occupation/Job Title is required",IF(NOT(ISBLANK('Contact Data Entry'!O633)),"OK",NA()))</f>
        <v>#N/A</v>
      </c>
      <c r="P633" s="46" t="e">
        <f>IF('DO NOT USE_Contact Formulas'!A633,IF(ISBLANK('Contact Data Entry'!P633),"Last Date On Site is required","OK"),NA())</f>
        <v>#N/A</v>
      </c>
      <c r="Q633" s="46" t="e">
        <f>IF(AND('DO NOT USE_Contact Formulas'!A633,ISBLANK('Contact Data Entry'!Q633)),"Specific Place in the Location is required",IF(ISBLANK('Contact Data Entry'!Q633),NA(),"OK"))</f>
        <v>#N/A</v>
      </c>
      <c r="R633" s="46" t="e">
        <f>IF(LEN('Contact Data Entry'!R633)&gt;250,"Employer Name must be less than 250 characters",IF('DO NOT USE_Contact Formulas'!A633,"OK",NA()))</f>
        <v>#N/A</v>
      </c>
      <c r="S633" s="46" t="e">
        <f>IF(AND(NOT(ISBLANK('Contact Data Entry'!S633)),ISNA(VLOOKUP('Contact Data Entry'!S633,'DO NOT USE_Shared Picklist'!$V$3:$V$7,1,FALSE))),"Please select a value from the drop-down menu",IF('DO NOT USE_Contact Formulas'!A633,"OK",NA()))</f>
        <v>#N/A</v>
      </c>
      <c r="T633" s="46" t="e">
        <f>IF(LEN('Contact Data Entry'!T633)&gt;255,"Work Area/Department must be less than 255 characters",IF('DO NOT USE_Contact Formulas'!A633,"OK",NA()))</f>
        <v>#N/A</v>
      </c>
      <c r="U633" s="46" t="e">
        <f>IF(LEN('Contact Data Entry'!U633)&gt;255,"Work Shifts must be less than 255 characters",IF('DO NOT USE_Contact Formulas'!A633,"OK",NA()))</f>
        <v>#N/A</v>
      </c>
      <c r="V633" s="47" t="e">
        <f ca="1">IF('Contact Data Entry'!V633&gt;'DO NOT USE_Shared Picklist'!$C$3,"Last Exposure Date cannot be a future date",IF('DO NOT USE_Contact Formulas'!A633,IF(ISBLANK('Contact Data Entry'!V633),"Last Exposure Date is required","OK"),NA()))</f>
        <v>#N/A</v>
      </c>
      <c r="W633" s="46" t="e">
        <f>IF(AND(NOT(ISBLANK('Contact Data Entry'!W633)),ISNA(VLOOKUP('Contact Data Entry'!W633,'DO NOT USE_Shared Picklist'!$D$3:$D$5,1,FALSE))),"Please select a value from the drop-down menu",IF('DO NOT USE_Contact Formulas'!A633,"OK",NA()))</f>
        <v>#N/A</v>
      </c>
      <c r="X633" s="46"/>
      <c r="Y633" s="46" t="e">
        <f>IF(AND(NOT(ISBLANK('Contact Data Entry'!Y633)),ISNA(VLOOKUP('Contact Data Entry'!Y633,'DO NOT USE_Shared Picklist'!$G$3:$G$5,1,FALSE))),"Please select a value from the drop-down menu",IF('DO NOT USE_Contact Formulas'!A633,"OK",NA()))</f>
        <v>#N/A</v>
      </c>
      <c r="Z633" s="46"/>
      <c r="AA633" s="46" t="e">
        <f>IF(AND(NOT(ISBLANK('Contact Data Entry'!AA633)),ISNA(VLOOKUP('Contact Data Entry'!AA633,'DO NOT USE_Shared Picklist'!$H$3:$H$4,1,FALSE))),"Please select a value from the drop-down menu",IF('DO NOT USE_Contact Formulas'!A633,"OK",NA()))</f>
        <v>#N/A</v>
      </c>
      <c r="AB633" s="46" t="e">
        <f ca="1">IF('Contact Data Entry'!AB633&gt;'DO NOT USE_Shared Picklist'!$C$3,"Test Date cannot be a future date",IF('DO NOT USE_Contact Formulas'!A633,"OK",NA()))</f>
        <v>#N/A</v>
      </c>
      <c r="AC633" s="46" t="e">
        <f>IF(AND(NOT(ISBLANK('Contact Data Entry'!AC633)),ISNA(VLOOKUP('Contact Data Entry'!AC633,'DO NOT USE_Shared Picklist'!$R$3:$R$7,1,FALSE))),"Please select a value from the drop-down menu",IF('DO NOT USE_Contact Formulas'!A633,"OK",NA()))</f>
        <v>#N/A</v>
      </c>
      <c r="AD633" s="46" t="e">
        <f>IF(AND(NOT(ISBLANK('Contact Data Entry'!AD633)),ISNA(VLOOKUP('Contact Data Entry'!AD633,'DO NOT USE_Shared Picklist'!$Q$3:$Q$8,1,FALSE))),"Please select a value from the drop-down menu",IF('DO NOT USE_Contact Formulas'!A633,"OK",NA()))</f>
        <v>#N/A</v>
      </c>
    </row>
    <row r="634" spans="1:30" x14ac:dyDescent="0.25">
      <c r="A634" s="45" t="e">
        <f>IF('DO NOT USE_Contact Formulas'!A634,IF('DO NOT USE_Contact Formulas'!B634,"Not all required fields are completed","OK"),NA())</f>
        <v>#N/A</v>
      </c>
      <c r="B634" s="46" t="e">
        <f>IF(AND('DO NOT USE_Contact Formulas'!A634,ISBLANK('Contact Data Entry'!B634)),"First Name is required",IF(NOT(ISBLANK('Contact Data Entry'!B634)),"OK",NA()))</f>
        <v>#N/A</v>
      </c>
      <c r="C634" s="46" t="e">
        <f>IF(AND('DO NOT USE_Contact Formulas'!A634,ISBLANK('Contact Data Entry'!C634)),"Last Name is required",IF(NOT(ISBLANK('Contact Data Entry'!C634)),"OK",NA()))</f>
        <v>#N/A</v>
      </c>
      <c r="D634" s="46" t="e">
        <f>IF(AND('DO NOT USE_Contact Formulas'!A634,ISBLANK('Contact Data Entry'!D634)),"Birthdate is required",IF(NOT(ISBLANK('Contact Data Entry'!D634)),"OK",NA()))</f>
        <v>#N/A</v>
      </c>
      <c r="E634" s="46" t="e">
        <f>IF(AND(NOT(ISBLANK('Contact Data Entry'!E634)),ISNA(VLOOKUP('Contact Data Entry'!E634,'DO NOT USE_Shared Picklist'!$L$3:$L$81,1,FALSE))),"Please select a value from the drop-down menu",IF('DO NOT USE_Contact Formulas'!A634,"OK",NA()))</f>
        <v>#N/A</v>
      </c>
      <c r="F634" s="46" t="e">
        <f>IF(AND(NOT(ISBLANK('Contact Data Entry'!F634)),NOT(ISNUMBER(MATCH("*@*.?*",'Contact Data Entry'!F634,0)))),"Email must be in a valid format",IF('DO NOT USE_Contact Formulas'!A634,"OK",NA()))</f>
        <v>#N/A</v>
      </c>
      <c r="G634" s="46" t="e">
        <f>IF(AND('DO NOT USE_Contact Formulas'!A634,ISBLANK('Contact Data Entry'!G634)),"Mobile Phone is required",IF(NOT(ISBLANK('Contact Data Entry'!G634)),IF(AND(ISNUMBER(VALUE('Contact Data Entry'!G634)),LEFT('Contact Data Entry'!G634,1)&lt;&gt;"1",LEN('Contact Data Entry'!G634)=10),"OK","Phone number must be valid format"),NA()))</f>
        <v>#N/A</v>
      </c>
      <c r="H634" s="46" t="e">
        <f>IF(NOT(ISBLANK('Contact Data Entry'!H634)),IF(AND(ISNUMBER('Contact Data Entry'!H634),LEFT('Contact Data Entry'!H634,1)&lt;&gt;"1",LEN('Contact Data Entry'!H634)=10),"OK","Phone number must be valid format"),IF('DO NOT USE_Contact Formulas'!A634,"OK",NA()))</f>
        <v>#N/A</v>
      </c>
      <c r="I634" s="46" t="e">
        <f>IF(AND(NOT(ISBLANK('Contact Data Entry'!I634)),ISNA(VLOOKUP('Contact Data Entry'!I634,'DO NOT USE_Shared Picklist'!$N$3:$N$63,1,FALSE))),"Please select a value from the drop-down menu",IF('DO NOT USE_Contact Formulas'!A634,"OK",NA()))</f>
        <v>#N/A</v>
      </c>
      <c r="J634" s="46" t="e">
        <f>IF(AND('DO NOT USE_Contact Formulas'!A634,ISBLANK('Contact Data Entry'!J634)),"Home Street Address is required",IF(LEN('Contact Data Entry'!J634)&gt;255,"Home Street Address must be less than 255 characters",IF('DO NOT USE_Contact Formulas'!A634,"OK",NA())))</f>
        <v>#N/A</v>
      </c>
      <c r="K634" s="46" t="e">
        <f>IF(AND('DO NOT USE_Contact Formulas'!A634,ISBLANK('Contact Data Entry'!K634)),"City is required",IF(LEN('Contact Data Entry'!K634)&gt;40,"City must be less than 40 characters",IF('DO NOT USE_Contact Formulas'!A634,"OK",NA())))</f>
        <v>#N/A</v>
      </c>
      <c r="L634" s="46" t="e">
        <f>IF(AND('DO NOT USE_Contact Formulas'!A634,ISBLANK('Contact Data Entry'!L634)),"State is required",IF(AND(NOT(ISBLANK('Contact Data Entry'!L634)),ISNA(VLOOKUP('Contact Data Entry'!L634,'DO NOT USE_Shared Picklist'!$P$3:$P$52,1,FALSE))),"Please select a value from the drop-down menu",IF('DO NOT USE_Contact Formulas'!A634,"OK",NA())))</f>
        <v>#N/A</v>
      </c>
      <c r="M634" s="46" t="e">
        <f>IF(AND('DO NOT USE_Contact Formulas'!A634,ISBLANK('Contact Data Entry'!M634)),"Zip is required",IF(ISBLANK('Contact Data Entry'!M634),NA(),"OK"))</f>
        <v>#N/A</v>
      </c>
      <c r="N634" s="46" t="e">
        <f>IF(AND(NOT(ISBLANK('Contact Data Entry'!N634)),ISNA(VLOOKUP('Contact Data Entry'!N634,'DO NOT USE_Shared Picklist'!$E$3:$E$10,1,FALSE))),"Please select a value from the drop-down menu",IF('DO NOT USE_Contact Formulas'!A634,"OK",NA()))</f>
        <v>#N/A</v>
      </c>
      <c r="O634" s="46" t="e">
        <f>IF(AND('DO NOT USE_Contact Formulas'!A634,ISBLANK('Contact Data Entry'!O634)),"Occupation/Job Title is required",IF(NOT(ISBLANK('Contact Data Entry'!O634)),"OK",NA()))</f>
        <v>#N/A</v>
      </c>
      <c r="P634" s="46" t="e">
        <f>IF('DO NOT USE_Contact Formulas'!A634,IF(ISBLANK('Contact Data Entry'!P634),"Last Date On Site is required","OK"),NA())</f>
        <v>#N/A</v>
      </c>
      <c r="Q634" s="46" t="e">
        <f>IF(AND('DO NOT USE_Contact Formulas'!A634,ISBLANK('Contact Data Entry'!Q634)),"Specific Place in the Location is required",IF(ISBLANK('Contact Data Entry'!Q634),NA(),"OK"))</f>
        <v>#N/A</v>
      </c>
      <c r="R634" s="46" t="e">
        <f>IF(LEN('Contact Data Entry'!R634)&gt;250,"Employer Name must be less than 250 characters",IF('DO NOT USE_Contact Formulas'!A634,"OK",NA()))</f>
        <v>#N/A</v>
      </c>
      <c r="S634" s="46" t="e">
        <f>IF(AND(NOT(ISBLANK('Contact Data Entry'!S634)),ISNA(VLOOKUP('Contact Data Entry'!S634,'DO NOT USE_Shared Picklist'!$V$3:$V$7,1,FALSE))),"Please select a value from the drop-down menu",IF('DO NOT USE_Contact Formulas'!A634,"OK",NA()))</f>
        <v>#N/A</v>
      </c>
      <c r="T634" s="46" t="e">
        <f>IF(LEN('Contact Data Entry'!T634)&gt;255,"Work Area/Department must be less than 255 characters",IF('DO NOT USE_Contact Formulas'!A634,"OK",NA()))</f>
        <v>#N/A</v>
      </c>
      <c r="U634" s="46" t="e">
        <f>IF(LEN('Contact Data Entry'!U634)&gt;255,"Work Shifts must be less than 255 characters",IF('DO NOT USE_Contact Formulas'!A634,"OK",NA()))</f>
        <v>#N/A</v>
      </c>
      <c r="V634" s="47" t="e">
        <f ca="1">IF('Contact Data Entry'!V634&gt;'DO NOT USE_Shared Picklist'!$C$3,"Last Exposure Date cannot be a future date",IF('DO NOT USE_Contact Formulas'!A634,IF(ISBLANK('Contact Data Entry'!V634),"Last Exposure Date is required","OK"),NA()))</f>
        <v>#N/A</v>
      </c>
      <c r="W634" s="46" t="e">
        <f>IF(AND(NOT(ISBLANK('Contact Data Entry'!W634)),ISNA(VLOOKUP('Contact Data Entry'!W634,'DO NOT USE_Shared Picklist'!$D$3:$D$5,1,FALSE))),"Please select a value from the drop-down menu",IF('DO NOT USE_Contact Formulas'!A634,"OK",NA()))</f>
        <v>#N/A</v>
      </c>
      <c r="X634" s="46"/>
      <c r="Y634" s="46" t="e">
        <f>IF(AND(NOT(ISBLANK('Contact Data Entry'!Y634)),ISNA(VLOOKUP('Contact Data Entry'!Y634,'DO NOT USE_Shared Picklist'!$G$3:$G$5,1,FALSE))),"Please select a value from the drop-down menu",IF('DO NOT USE_Contact Formulas'!A634,"OK",NA()))</f>
        <v>#N/A</v>
      </c>
      <c r="Z634" s="46"/>
      <c r="AA634" s="46" t="e">
        <f>IF(AND(NOT(ISBLANK('Contact Data Entry'!AA634)),ISNA(VLOOKUP('Contact Data Entry'!AA634,'DO NOT USE_Shared Picklist'!$H$3:$H$4,1,FALSE))),"Please select a value from the drop-down menu",IF('DO NOT USE_Contact Formulas'!A634,"OK",NA()))</f>
        <v>#N/A</v>
      </c>
      <c r="AB634" s="46" t="e">
        <f ca="1">IF('Contact Data Entry'!AB634&gt;'DO NOT USE_Shared Picklist'!$C$3,"Test Date cannot be a future date",IF('DO NOT USE_Contact Formulas'!A634,"OK",NA()))</f>
        <v>#N/A</v>
      </c>
      <c r="AC634" s="46" t="e">
        <f>IF(AND(NOT(ISBLANK('Contact Data Entry'!AC634)),ISNA(VLOOKUP('Contact Data Entry'!AC634,'DO NOT USE_Shared Picklist'!$R$3:$R$7,1,FALSE))),"Please select a value from the drop-down menu",IF('DO NOT USE_Contact Formulas'!A634,"OK",NA()))</f>
        <v>#N/A</v>
      </c>
      <c r="AD634" s="46" t="e">
        <f>IF(AND(NOT(ISBLANK('Contact Data Entry'!AD634)),ISNA(VLOOKUP('Contact Data Entry'!AD634,'DO NOT USE_Shared Picklist'!$Q$3:$Q$8,1,FALSE))),"Please select a value from the drop-down menu",IF('DO NOT USE_Contact Formulas'!A634,"OK",NA()))</f>
        <v>#N/A</v>
      </c>
    </row>
    <row r="635" spans="1:30" x14ac:dyDescent="0.25">
      <c r="A635" s="45" t="e">
        <f>IF('DO NOT USE_Contact Formulas'!A635,IF('DO NOT USE_Contact Formulas'!B635,"Not all required fields are completed","OK"),NA())</f>
        <v>#N/A</v>
      </c>
      <c r="B635" s="46" t="e">
        <f>IF(AND('DO NOT USE_Contact Formulas'!A635,ISBLANK('Contact Data Entry'!B635)),"First Name is required",IF(NOT(ISBLANK('Contact Data Entry'!B635)),"OK",NA()))</f>
        <v>#N/A</v>
      </c>
      <c r="C635" s="46" t="e">
        <f>IF(AND('DO NOT USE_Contact Formulas'!A635,ISBLANK('Contact Data Entry'!C635)),"Last Name is required",IF(NOT(ISBLANK('Contact Data Entry'!C635)),"OK",NA()))</f>
        <v>#N/A</v>
      </c>
      <c r="D635" s="46" t="e">
        <f>IF(AND('DO NOT USE_Contact Formulas'!A635,ISBLANK('Contact Data Entry'!D635)),"Birthdate is required",IF(NOT(ISBLANK('Contact Data Entry'!D635)),"OK",NA()))</f>
        <v>#N/A</v>
      </c>
      <c r="E635" s="46" t="e">
        <f>IF(AND(NOT(ISBLANK('Contact Data Entry'!E635)),ISNA(VLOOKUP('Contact Data Entry'!E635,'DO NOT USE_Shared Picklist'!$L$3:$L$81,1,FALSE))),"Please select a value from the drop-down menu",IF('DO NOT USE_Contact Formulas'!A635,"OK",NA()))</f>
        <v>#N/A</v>
      </c>
      <c r="F635" s="46" t="e">
        <f>IF(AND(NOT(ISBLANK('Contact Data Entry'!F635)),NOT(ISNUMBER(MATCH("*@*.?*",'Contact Data Entry'!F635,0)))),"Email must be in a valid format",IF('DO NOT USE_Contact Formulas'!A635,"OK",NA()))</f>
        <v>#N/A</v>
      </c>
      <c r="G635" s="46" t="e">
        <f>IF(AND('DO NOT USE_Contact Formulas'!A635,ISBLANK('Contact Data Entry'!G635)),"Mobile Phone is required",IF(NOT(ISBLANK('Contact Data Entry'!G635)),IF(AND(ISNUMBER(VALUE('Contact Data Entry'!G635)),LEFT('Contact Data Entry'!G635,1)&lt;&gt;"1",LEN('Contact Data Entry'!G635)=10),"OK","Phone number must be valid format"),NA()))</f>
        <v>#N/A</v>
      </c>
      <c r="H635" s="46" t="e">
        <f>IF(NOT(ISBLANK('Contact Data Entry'!H635)),IF(AND(ISNUMBER('Contact Data Entry'!H635),LEFT('Contact Data Entry'!H635,1)&lt;&gt;"1",LEN('Contact Data Entry'!H635)=10),"OK","Phone number must be valid format"),IF('DO NOT USE_Contact Formulas'!A635,"OK",NA()))</f>
        <v>#N/A</v>
      </c>
      <c r="I635" s="46" t="e">
        <f>IF(AND(NOT(ISBLANK('Contact Data Entry'!I635)),ISNA(VLOOKUP('Contact Data Entry'!I635,'DO NOT USE_Shared Picklist'!$N$3:$N$63,1,FALSE))),"Please select a value from the drop-down menu",IF('DO NOT USE_Contact Formulas'!A635,"OK",NA()))</f>
        <v>#N/A</v>
      </c>
      <c r="J635" s="46" t="e">
        <f>IF(AND('DO NOT USE_Contact Formulas'!A635,ISBLANK('Contact Data Entry'!J635)),"Home Street Address is required",IF(LEN('Contact Data Entry'!J635)&gt;255,"Home Street Address must be less than 255 characters",IF('DO NOT USE_Contact Formulas'!A635,"OK",NA())))</f>
        <v>#N/A</v>
      </c>
      <c r="K635" s="46" t="e">
        <f>IF(AND('DO NOT USE_Contact Formulas'!A635,ISBLANK('Contact Data Entry'!K635)),"City is required",IF(LEN('Contact Data Entry'!K635)&gt;40,"City must be less than 40 characters",IF('DO NOT USE_Contact Formulas'!A635,"OK",NA())))</f>
        <v>#N/A</v>
      </c>
      <c r="L635" s="46" t="e">
        <f>IF(AND('DO NOT USE_Contact Formulas'!A635,ISBLANK('Contact Data Entry'!L635)),"State is required",IF(AND(NOT(ISBLANK('Contact Data Entry'!L635)),ISNA(VLOOKUP('Contact Data Entry'!L635,'DO NOT USE_Shared Picklist'!$P$3:$P$52,1,FALSE))),"Please select a value from the drop-down menu",IF('DO NOT USE_Contact Formulas'!A635,"OK",NA())))</f>
        <v>#N/A</v>
      </c>
      <c r="M635" s="46" t="e">
        <f>IF(AND('DO NOT USE_Contact Formulas'!A635,ISBLANK('Contact Data Entry'!M635)),"Zip is required",IF(ISBLANK('Contact Data Entry'!M635),NA(),"OK"))</f>
        <v>#N/A</v>
      </c>
      <c r="N635" s="46" t="e">
        <f>IF(AND(NOT(ISBLANK('Contact Data Entry'!N635)),ISNA(VLOOKUP('Contact Data Entry'!N635,'DO NOT USE_Shared Picklist'!$E$3:$E$10,1,FALSE))),"Please select a value from the drop-down menu",IF('DO NOT USE_Contact Formulas'!A635,"OK",NA()))</f>
        <v>#N/A</v>
      </c>
      <c r="O635" s="46" t="e">
        <f>IF(AND('DO NOT USE_Contact Formulas'!A635,ISBLANK('Contact Data Entry'!O635)),"Occupation/Job Title is required",IF(NOT(ISBLANK('Contact Data Entry'!O635)),"OK",NA()))</f>
        <v>#N/A</v>
      </c>
      <c r="P635" s="46" t="e">
        <f>IF('DO NOT USE_Contact Formulas'!A635,IF(ISBLANK('Contact Data Entry'!P635),"Last Date On Site is required","OK"),NA())</f>
        <v>#N/A</v>
      </c>
      <c r="Q635" s="46" t="e">
        <f>IF(AND('DO NOT USE_Contact Formulas'!A635,ISBLANK('Contact Data Entry'!Q635)),"Specific Place in the Location is required",IF(ISBLANK('Contact Data Entry'!Q635),NA(),"OK"))</f>
        <v>#N/A</v>
      </c>
      <c r="R635" s="46" t="e">
        <f>IF(LEN('Contact Data Entry'!R635)&gt;250,"Employer Name must be less than 250 characters",IF('DO NOT USE_Contact Formulas'!A635,"OK",NA()))</f>
        <v>#N/A</v>
      </c>
      <c r="S635" s="46" t="e">
        <f>IF(AND(NOT(ISBLANK('Contact Data Entry'!S635)),ISNA(VLOOKUP('Contact Data Entry'!S635,'DO NOT USE_Shared Picklist'!$V$3:$V$7,1,FALSE))),"Please select a value from the drop-down menu",IF('DO NOT USE_Contact Formulas'!A635,"OK",NA()))</f>
        <v>#N/A</v>
      </c>
      <c r="T635" s="46" t="e">
        <f>IF(LEN('Contact Data Entry'!T635)&gt;255,"Work Area/Department must be less than 255 characters",IF('DO NOT USE_Contact Formulas'!A635,"OK",NA()))</f>
        <v>#N/A</v>
      </c>
      <c r="U635" s="46" t="e">
        <f>IF(LEN('Contact Data Entry'!U635)&gt;255,"Work Shifts must be less than 255 characters",IF('DO NOT USE_Contact Formulas'!A635,"OK",NA()))</f>
        <v>#N/A</v>
      </c>
      <c r="V635" s="47" t="e">
        <f ca="1">IF('Contact Data Entry'!V635&gt;'DO NOT USE_Shared Picklist'!$C$3,"Last Exposure Date cannot be a future date",IF('DO NOT USE_Contact Formulas'!A635,IF(ISBLANK('Contact Data Entry'!V635),"Last Exposure Date is required","OK"),NA()))</f>
        <v>#N/A</v>
      </c>
      <c r="W635" s="46" t="e">
        <f>IF(AND(NOT(ISBLANK('Contact Data Entry'!W635)),ISNA(VLOOKUP('Contact Data Entry'!W635,'DO NOT USE_Shared Picklist'!$D$3:$D$5,1,FALSE))),"Please select a value from the drop-down menu",IF('DO NOT USE_Contact Formulas'!A635,"OK",NA()))</f>
        <v>#N/A</v>
      </c>
      <c r="X635" s="46"/>
      <c r="Y635" s="46" t="e">
        <f>IF(AND(NOT(ISBLANK('Contact Data Entry'!Y635)),ISNA(VLOOKUP('Contact Data Entry'!Y635,'DO NOT USE_Shared Picklist'!$G$3:$G$5,1,FALSE))),"Please select a value from the drop-down menu",IF('DO NOT USE_Contact Formulas'!A635,"OK",NA()))</f>
        <v>#N/A</v>
      </c>
      <c r="Z635" s="46"/>
      <c r="AA635" s="46" t="e">
        <f>IF(AND(NOT(ISBLANK('Contact Data Entry'!AA635)),ISNA(VLOOKUP('Contact Data Entry'!AA635,'DO NOT USE_Shared Picklist'!$H$3:$H$4,1,FALSE))),"Please select a value from the drop-down menu",IF('DO NOT USE_Contact Formulas'!A635,"OK",NA()))</f>
        <v>#N/A</v>
      </c>
      <c r="AB635" s="46" t="e">
        <f ca="1">IF('Contact Data Entry'!AB635&gt;'DO NOT USE_Shared Picklist'!$C$3,"Test Date cannot be a future date",IF('DO NOT USE_Contact Formulas'!A635,"OK",NA()))</f>
        <v>#N/A</v>
      </c>
      <c r="AC635" s="46" t="e">
        <f>IF(AND(NOT(ISBLANK('Contact Data Entry'!AC635)),ISNA(VLOOKUP('Contact Data Entry'!AC635,'DO NOT USE_Shared Picklist'!$R$3:$R$7,1,FALSE))),"Please select a value from the drop-down menu",IF('DO NOT USE_Contact Formulas'!A635,"OK",NA()))</f>
        <v>#N/A</v>
      </c>
      <c r="AD635" s="46" t="e">
        <f>IF(AND(NOT(ISBLANK('Contact Data Entry'!AD635)),ISNA(VLOOKUP('Contact Data Entry'!AD635,'DO NOT USE_Shared Picklist'!$Q$3:$Q$8,1,FALSE))),"Please select a value from the drop-down menu",IF('DO NOT USE_Contact Formulas'!A635,"OK",NA()))</f>
        <v>#N/A</v>
      </c>
    </row>
    <row r="636" spans="1:30" x14ac:dyDescent="0.25">
      <c r="A636" s="45" t="e">
        <f>IF('DO NOT USE_Contact Formulas'!A636,IF('DO NOT USE_Contact Formulas'!B636,"Not all required fields are completed","OK"),NA())</f>
        <v>#N/A</v>
      </c>
      <c r="B636" s="46" t="e">
        <f>IF(AND('DO NOT USE_Contact Formulas'!A636,ISBLANK('Contact Data Entry'!B636)),"First Name is required",IF(NOT(ISBLANK('Contact Data Entry'!B636)),"OK",NA()))</f>
        <v>#N/A</v>
      </c>
      <c r="C636" s="46" t="e">
        <f>IF(AND('DO NOT USE_Contact Formulas'!A636,ISBLANK('Contact Data Entry'!C636)),"Last Name is required",IF(NOT(ISBLANK('Contact Data Entry'!C636)),"OK",NA()))</f>
        <v>#N/A</v>
      </c>
      <c r="D636" s="46" t="e">
        <f>IF(AND('DO NOT USE_Contact Formulas'!A636,ISBLANK('Contact Data Entry'!D636)),"Birthdate is required",IF(NOT(ISBLANK('Contact Data Entry'!D636)),"OK",NA()))</f>
        <v>#N/A</v>
      </c>
      <c r="E636" s="46" t="e">
        <f>IF(AND(NOT(ISBLANK('Contact Data Entry'!E636)),ISNA(VLOOKUP('Contact Data Entry'!E636,'DO NOT USE_Shared Picklist'!$L$3:$L$81,1,FALSE))),"Please select a value from the drop-down menu",IF('DO NOT USE_Contact Formulas'!A636,"OK",NA()))</f>
        <v>#N/A</v>
      </c>
      <c r="F636" s="46" t="e">
        <f>IF(AND(NOT(ISBLANK('Contact Data Entry'!F636)),NOT(ISNUMBER(MATCH("*@*.?*",'Contact Data Entry'!F636,0)))),"Email must be in a valid format",IF('DO NOT USE_Contact Formulas'!A636,"OK",NA()))</f>
        <v>#N/A</v>
      </c>
      <c r="G636" s="46" t="e">
        <f>IF(AND('DO NOT USE_Contact Formulas'!A636,ISBLANK('Contact Data Entry'!G636)),"Mobile Phone is required",IF(NOT(ISBLANK('Contact Data Entry'!G636)),IF(AND(ISNUMBER(VALUE('Contact Data Entry'!G636)),LEFT('Contact Data Entry'!G636,1)&lt;&gt;"1",LEN('Contact Data Entry'!G636)=10),"OK","Phone number must be valid format"),NA()))</f>
        <v>#N/A</v>
      </c>
      <c r="H636" s="46" t="e">
        <f>IF(NOT(ISBLANK('Contact Data Entry'!H636)),IF(AND(ISNUMBER('Contact Data Entry'!H636),LEFT('Contact Data Entry'!H636,1)&lt;&gt;"1",LEN('Contact Data Entry'!H636)=10),"OK","Phone number must be valid format"),IF('DO NOT USE_Contact Formulas'!A636,"OK",NA()))</f>
        <v>#N/A</v>
      </c>
      <c r="I636" s="46" t="e">
        <f>IF(AND(NOT(ISBLANK('Contact Data Entry'!I636)),ISNA(VLOOKUP('Contact Data Entry'!I636,'DO NOT USE_Shared Picklist'!$N$3:$N$63,1,FALSE))),"Please select a value from the drop-down menu",IF('DO NOT USE_Contact Formulas'!A636,"OK",NA()))</f>
        <v>#N/A</v>
      </c>
      <c r="J636" s="46" t="e">
        <f>IF(AND('DO NOT USE_Contact Formulas'!A636,ISBLANK('Contact Data Entry'!J636)),"Home Street Address is required",IF(LEN('Contact Data Entry'!J636)&gt;255,"Home Street Address must be less than 255 characters",IF('DO NOT USE_Contact Formulas'!A636,"OK",NA())))</f>
        <v>#N/A</v>
      </c>
      <c r="K636" s="46" t="e">
        <f>IF(AND('DO NOT USE_Contact Formulas'!A636,ISBLANK('Contact Data Entry'!K636)),"City is required",IF(LEN('Contact Data Entry'!K636)&gt;40,"City must be less than 40 characters",IF('DO NOT USE_Contact Formulas'!A636,"OK",NA())))</f>
        <v>#N/A</v>
      </c>
      <c r="L636" s="46" t="e">
        <f>IF(AND('DO NOT USE_Contact Formulas'!A636,ISBLANK('Contact Data Entry'!L636)),"State is required",IF(AND(NOT(ISBLANK('Contact Data Entry'!L636)),ISNA(VLOOKUP('Contact Data Entry'!L636,'DO NOT USE_Shared Picklist'!$P$3:$P$52,1,FALSE))),"Please select a value from the drop-down menu",IF('DO NOT USE_Contact Formulas'!A636,"OK",NA())))</f>
        <v>#N/A</v>
      </c>
      <c r="M636" s="46" t="e">
        <f>IF(AND('DO NOT USE_Contact Formulas'!A636,ISBLANK('Contact Data Entry'!M636)),"Zip is required",IF(ISBLANK('Contact Data Entry'!M636),NA(),"OK"))</f>
        <v>#N/A</v>
      </c>
      <c r="N636" s="46" t="e">
        <f>IF(AND(NOT(ISBLANK('Contact Data Entry'!N636)),ISNA(VLOOKUP('Contact Data Entry'!N636,'DO NOT USE_Shared Picklist'!$E$3:$E$10,1,FALSE))),"Please select a value from the drop-down menu",IF('DO NOT USE_Contact Formulas'!A636,"OK",NA()))</f>
        <v>#N/A</v>
      </c>
      <c r="O636" s="46" t="e">
        <f>IF(AND('DO NOT USE_Contact Formulas'!A636,ISBLANK('Contact Data Entry'!O636)),"Occupation/Job Title is required",IF(NOT(ISBLANK('Contact Data Entry'!O636)),"OK",NA()))</f>
        <v>#N/A</v>
      </c>
      <c r="P636" s="46" t="e">
        <f>IF('DO NOT USE_Contact Formulas'!A636,IF(ISBLANK('Contact Data Entry'!P636),"Last Date On Site is required","OK"),NA())</f>
        <v>#N/A</v>
      </c>
      <c r="Q636" s="46" t="e">
        <f>IF(AND('DO NOT USE_Contact Formulas'!A636,ISBLANK('Contact Data Entry'!Q636)),"Specific Place in the Location is required",IF(ISBLANK('Contact Data Entry'!Q636),NA(),"OK"))</f>
        <v>#N/A</v>
      </c>
      <c r="R636" s="46" t="e">
        <f>IF(LEN('Contact Data Entry'!R636)&gt;250,"Employer Name must be less than 250 characters",IF('DO NOT USE_Contact Formulas'!A636,"OK",NA()))</f>
        <v>#N/A</v>
      </c>
      <c r="S636" s="46" t="e">
        <f>IF(AND(NOT(ISBLANK('Contact Data Entry'!S636)),ISNA(VLOOKUP('Contact Data Entry'!S636,'DO NOT USE_Shared Picklist'!$V$3:$V$7,1,FALSE))),"Please select a value from the drop-down menu",IF('DO NOT USE_Contact Formulas'!A636,"OK",NA()))</f>
        <v>#N/A</v>
      </c>
      <c r="T636" s="46" t="e">
        <f>IF(LEN('Contact Data Entry'!T636)&gt;255,"Work Area/Department must be less than 255 characters",IF('DO NOT USE_Contact Formulas'!A636,"OK",NA()))</f>
        <v>#N/A</v>
      </c>
      <c r="U636" s="46" t="e">
        <f>IF(LEN('Contact Data Entry'!U636)&gt;255,"Work Shifts must be less than 255 characters",IF('DO NOT USE_Contact Formulas'!A636,"OK",NA()))</f>
        <v>#N/A</v>
      </c>
      <c r="V636" s="47" t="e">
        <f ca="1">IF('Contact Data Entry'!V636&gt;'DO NOT USE_Shared Picklist'!$C$3,"Last Exposure Date cannot be a future date",IF('DO NOT USE_Contact Formulas'!A636,IF(ISBLANK('Contact Data Entry'!V636),"Last Exposure Date is required","OK"),NA()))</f>
        <v>#N/A</v>
      </c>
      <c r="W636" s="46" t="e">
        <f>IF(AND(NOT(ISBLANK('Contact Data Entry'!W636)),ISNA(VLOOKUP('Contact Data Entry'!W636,'DO NOT USE_Shared Picklist'!$D$3:$D$5,1,FALSE))),"Please select a value from the drop-down menu",IF('DO NOT USE_Contact Formulas'!A636,"OK",NA()))</f>
        <v>#N/A</v>
      </c>
      <c r="X636" s="46"/>
      <c r="Y636" s="46" t="e">
        <f>IF(AND(NOT(ISBLANK('Contact Data Entry'!Y636)),ISNA(VLOOKUP('Contact Data Entry'!Y636,'DO NOT USE_Shared Picklist'!$G$3:$G$5,1,FALSE))),"Please select a value from the drop-down menu",IF('DO NOT USE_Contact Formulas'!A636,"OK",NA()))</f>
        <v>#N/A</v>
      </c>
      <c r="Z636" s="46"/>
      <c r="AA636" s="46" t="e">
        <f>IF(AND(NOT(ISBLANK('Contact Data Entry'!AA636)),ISNA(VLOOKUP('Contact Data Entry'!AA636,'DO NOT USE_Shared Picklist'!$H$3:$H$4,1,FALSE))),"Please select a value from the drop-down menu",IF('DO NOT USE_Contact Formulas'!A636,"OK",NA()))</f>
        <v>#N/A</v>
      </c>
      <c r="AB636" s="46" t="e">
        <f ca="1">IF('Contact Data Entry'!AB636&gt;'DO NOT USE_Shared Picklist'!$C$3,"Test Date cannot be a future date",IF('DO NOT USE_Contact Formulas'!A636,"OK",NA()))</f>
        <v>#N/A</v>
      </c>
      <c r="AC636" s="46" t="e">
        <f>IF(AND(NOT(ISBLANK('Contact Data Entry'!AC636)),ISNA(VLOOKUP('Contact Data Entry'!AC636,'DO NOT USE_Shared Picklist'!$R$3:$R$7,1,FALSE))),"Please select a value from the drop-down menu",IF('DO NOT USE_Contact Formulas'!A636,"OK",NA()))</f>
        <v>#N/A</v>
      </c>
      <c r="AD636" s="46" t="e">
        <f>IF(AND(NOT(ISBLANK('Contact Data Entry'!AD636)),ISNA(VLOOKUP('Contact Data Entry'!AD636,'DO NOT USE_Shared Picklist'!$Q$3:$Q$8,1,FALSE))),"Please select a value from the drop-down menu",IF('DO NOT USE_Contact Formulas'!A636,"OK",NA()))</f>
        <v>#N/A</v>
      </c>
    </row>
    <row r="637" spans="1:30" x14ac:dyDescent="0.25">
      <c r="A637" s="45" t="e">
        <f>IF('DO NOT USE_Contact Formulas'!A637,IF('DO NOT USE_Contact Formulas'!B637,"Not all required fields are completed","OK"),NA())</f>
        <v>#N/A</v>
      </c>
      <c r="B637" s="46" t="e">
        <f>IF(AND('DO NOT USE_Contact Formulas'!A637,ISBLANK('Contact Data Entry'!B637)),"First Name is required",IF(NOT(ISBLANK('Contact Data Entry'!B637)),"OK",NA()))</f>
        <v>#N/A</v>
      </c>
      <c r="C637" s="46" t="e">
        <f>IF(AND('DO NOT USE_Contact Formulas'!A637,ISBLANK('Contact Data Entry'!C637)),"Last Name is required",IF(NOT(ISBLANK('Contact Data Entry'!C637)),"OK",NA()))</f>
        <v>#N/A</v>
      </c>
      <c r="D637" s="46" t="e">
        <f>IF(AND('DO NOT USE_Contact Formulas'!A637,ISBLANK('Contact Data Entry'!D637)),"Birthdate is required",IF(NOT(ISBLANK('Contact Data Entry'!D637)),"OK",NA()))</f>
        <v>#N/A</v>
      </c>
      <c r="E637" s="46" t="e">
        <f>IF(AND(NOT(ISBLANK('Contact Data Entry'!E637)),ISNA(VLOOKUP('Contact Data Entry'!E637,'DO NOT USE_Shared Picklist'!$L$3:$L$81,1,FALSE))),"Please select a value from the drop-down menu",IF('DO NOT USE_Contact Formulas'!A637,"OK",NA()))</f>
        <v>#N/A</v>
      </c>
      <c r="F637" s="46" t="e">
        <f>IF(AND(NOT(ISBLANK('Contact Data Entry'!F637)),NOT(ISNUMBER(MATCH("*@*.?*",'Contact Data Entry'!F637,0)))),"Email must be in a valid format",IF('DO NOT USE_Contact Formulas'!A637,"OK",NA()))</f>
        <v>#N/A</v>
      </c>
      <c r="G637" s="46" t="e">
        <f>IF(AND('DO NOT USE_Contact Formulas'!A637,ISBLANK('Contact Data Entry'!G637)),"Mobile Phone is required",IF(NOT(ISBLANK('Contact Data Entry'!G637)),IF(AND(ISNUMBER(VALUE('Contact Data Entry'!G637)),LEFT('Contact Data Entry'!G637,1)&lt;&gt;"1",LEN('Contact Data Entry'!G637)=10),"OK","Phone number must be valid format"),NA()))</f>
        <v>#N/A</v>
      </c>
      <c r="H637" s="46" t="e">
        <f>IF(NOT(ISBLANK('Contact Data Entry'!H637)),IF(AND(ISNUMBER('Contact Data Entry'!H637),LEFT('Contact Data Entry'!H637,1)&lt;&gt;"1",LEN('Contact Data Entry'!H637)=10),"OK","Phone number must be valid format"),IF('DO NOT USE_Contact Formulas'!A637,"OK",NA()))</f>
        <v>#N/A</v>
      </c>
      <c r="I637" s="46" t="e">
        <f>IF(AND(NOT(ISBLANK('Contact Data Entry'!I637)),ISNA(VLOOKUP('Contact Data Entry'!I637,'DO NOT USE_Shared Picklist'!$N$3:$N$63,1,FALSE))),"Please select a value from the drop-down menu",IF('DO NOT USE_Contact Formulas'!A637,"OK",NA()))</f>
        <v>#N/A</v>
      </c>
      <c r="J637" s="46" t="e">
        <f>IF(AND('DO NOT USE_Contact Formulas'!A637,ISBLANK('Contact Data Entry'!J637)),"Home Street Address is required",IF(LEN('Contact Data Entry'!J637)&gt;255,"Home Street Address must be less than 255 characters",IF('DO NOT USE_Contact Formulas'!A637,"OK",NA())))</f>
        <v>#N/A</v>
      </c>
      <c r="K637" s="46" t="e">
        <f>IF(AND('DO NOT USE_Contact Formulas'!A637,ISBLANK('Contact Data Entry'!K637)),"City is required",IF(LEN('Contact Data Entry'!K637)&gt;40,"City must be less than 40 characters",IF('DO NOT USE_Contact Formulas'!A637,"OK",NA())))</f>
        <v>#N/A</v>
      </c>
      <c r="L637" s="46" t="e">
        <f>IF(AND('DO NOT USE_Contact Formulas'!A637,ISBLANK('Contact Data Entry'!L637)),"State is required",IF(AND(NOT(ISBLANK('Contact Data Entry'!L637)),ISNA(VLOOKUP('Contact Data Entry'!L637,'DO NOT USE_Shared Picklist'!$P$3:$P$52,1,FALSE))),"Please select a value from the drop-down menu",IF('DO NOT USE_Contact Formulas'!A637,"OK",NA())))</f>
        <v>#N/A</v>
      </c>
      <c r="M637" s="46" t="e">
        <f>IF(AND('DO NOT USE_Contact Formulas'!A637,ISBLANK('Contact Data Entry'!M637)),"Zip is required",IF(ISBLANK('Contact Data Entry'!M637),NA(),"OK"))</f>
        <v>#N/A</v>
      </c>
      <c r="N637" s="46" t="e">
        <f>IF(AND(NOT(ISBLANK('Contact Data Entry'!N637)),ISNA(VLOOKUP('Contact Data Entry'!N637,'DO NOT USE_Shared Picklist'!$E$3:$E$10,1,FALSE))),"Please select a value from the drop-down menu",IF('DO NOT USE_Contact Formulas'!A637,"OK",NA()))</f>
        <v>#N/A</v>
      </c>
      <c r="O637" s="46" t="e">
        <f>IF(AND('DO NOT USE_Contact Formulas'!A637,ISBLANK('Contact Data Entry'!O637)),"Occupation/Job Title is required",IF(NOT(ISBLANK('Contact Data Entry'!O637)),"OK",NA()))</f>
        <v>#N/A</v>
      </c>
      <c r="P637" s="46" t="e">
        <f>IF('DO NOT USE_Contact Formulas'!A637,IF(ISBLANK('Contact Data Entry'!P637),"Last Date On Site is required","OK"),NA())</f>
        <v>#N/A</v>
      </c>
      <c r="Q637" s="46" t="e">
        <f>IF(AND('DO NOT USE_Contact Formulas'!A637,ISBLANK('Contact Data Entry'!Q637)),"Specific Place in the Location is required",IF(ISBLANK('Contact Data Entry'!Q637),NA(),"OK"))</f>
        <v>#N/A</v>
      </c>
      <c r="R637" s="46" t="e">
        <f>IF(LEN('Contact Data Entry'!R637)&gt;250,"Employer Name must be less than 250 characters",IF('DO NOT USE_Contact Formulas'!A637,"OK",NA()))</f>
        <v>#N/A</v>
      </c>
      <c r="S637" s="46" t="e">
        <f>IF(AND(NOT(ISBLANK('Contact Data Entry'!S637)),ISNA(VLOOKUP('Contact Data Entry'!S637,'DO NOT USE_Shared Picklist'!$V$3:$V$7,1,FALSE))),"Please select a value from the drop-down menu",IF('DO NOT USE_Contact Formulas'!A637,"OK",NA()))</f>
        <v>#N/A</v>
      </c>
      <c r="T637" s="46" t="e">
        <f>IF(LEN('Contact Data Entry'!T637)&gt;255,"Work Area/Department must be less than 255 characters",IF('DO NOT USE_Contact Formulas'!A637,"OK",NA()))</f>
        <v>#N/A</v>
      </c>
      <c r="U637" s="46" t="e">
        <f>IF(LEN('Contact Data Entry'!U637)&gt;255,"Work Shifts must be less than 255 characters",IF('DO NOT USE_Contact Formulas'!A637,"OK",NA()))</f>
        <v>#N/A</v>
      </c>
      <c r="V637" s="47" t="e">
        <f ca="1">IF('Contact Data Entry'!V637&gt;'DO NOT USE_Shared Picklist'!$C$3,"Last Exposure Date cannot be a future date",IF('DO NOT USE_Contact Formulas'!A637,IF(ISBLANK('Contact Data Entry'!V637),"Last Exposure Date is required","OK"),NA()))</f>
        <v>#N/A</v>
      </c>
      <c r="W637" s="46" t="e">
        <f>IF(AND(NOT(ISBLANK('Contact Data Entry'!W637)),ISNA(VLOOKUP('Contact Data Entry'!W637,'DO NOT USE_Shared Picklist'!$D$3:$D$5,1,FALSE))),"Please select a value from the drop-down menu",IF('DO NOT USE_Contact Formulas'!A637,"OK",NA()))</f>
        <v>#N/A</v>
      </c>
      <c r="X637" s="46"/>
      <c r="Y637" s="46" t="e">
        <f>IF(AND(NOT(ISBLANK('Contact Data Entry'!Y637)),ISNA(VLOOKUP('Contact Data Entry'!Y637,'DO NOT USE_Shared Picklist'!$G$3:$G$5,1,FALSE))),"Please select a value from the drop-down menu",IF('DO NOT USE_Contact Formulas'!A637,"OK",NA()))</f>
        <v>#N/A</v>
      </c>
      <c r="Z637" s="46"/>
      <c r="AA637" s="46" t="e">
        <f>IF(AND(NOT(ISBLANK('Contact Data Entry'!AA637)),ISNA(VLOOKUP('Contact Data Entry'!AA637,'DO NOT USE_Shared Picklist'!$H$3:$H$4,1,FALSE))),"Please select a value from the drop-down menu",IF('DO NOT USE_Contact Formulas'!A637,"OK",NA()))</f>
        <v>#N/A</v>
      </c>
      <c r="AB637" s="46" t="e">
        <f ca="1">IF('Contact Data Entry'!AB637&gt;'DO NOT USE_Shared Picklist'!$C$3,"Test Date cannot be a future date",IF('DO NOT USE_Contact Formulas'!A637,"OK",NA()))</f>
        <v>#N/A</v>
      </c>
      <c r="AC637" s="46" t="e">
        <f>IF(AND(NOT(ISBLANK('Contact Data Entry'!AC637)),ISNA(VLOOKUP('Contact Data Entry'!AC637,'DO NOT USE_Shared Picklist'!$R$3:$R$7,1,FALSE))),"Please select a value from the drop-down menu",IF('DO NOT USE_Contact Formulas'!A637,"OK",NA()))</f>
        <v>#N/A</v>
      </c>
      <c r="AD637" s="46" t="e">
        <f>IF(AND(NOT(ISBLANK('Contact Data Entry'!AD637)),ISNA(VLOOKUP('Contact Data Entry'!AD637,'DO NOT USE_Shared Picklist'!$Q$3:$Q$8,1,FALSE))),"Please select a value from the drop-down menu",IF('DO NOT USE_Contact Formulas'!A637,"OK",NA()))</f>
        <v>#N/A</v>
      </c>
    </row>
    <row r="638" spans="1:30" x14ac:dyDescent="0.25">
      <c r="A638" s="45" t="e">
        <f>IF('DO NOT USE_Contact Formulas'!A638,IF('DO NOT USE_Contact Formulas'!B638,"Not all required fields are completed","OK"),NA())</f>
        <v>#N/A</v>
      </c>
      <c r="B638" s="46" t="e">
        <f>IF(AND('DO NOT USE_Contact Formulas'!A638,ISBLANK('Contact Data Entry'!B638)),"First Name is required",IF(NOT(ISBLANK('Contact Data Entry'!B638)),"OK",NA()))</f>
        <v>#N/A</v>
      </c>
      <c r="C638" s="46" t="e">
        <f>IF(AND('DO NOT USE_Contact Formulas'!A638,ISBLANK('Contact Data Entry'!C638)),"Last Name is required",IF(NOT(ISBLANK('Contact Data Entry'!C638)),"OK",NA()))</f>
        <v>#N/A</v>
      </c>
      <c r="D638" s="46" t="e">
        <f>IF(AND('DO NOT USE_Contact Formulas'!A638,ISBLANK('Contact Data Entry'!D638)),"Birthdate is required",IF(NOT(ISBLANK('Contact Data Entry'!D638)),"OK",NA()))</f>
        <v>#N/A</v>
      </c>
      <c r="E638" s="46" t="e">
        <f>IF(AND(NOT(ISBLANK('Contact Data Entry'!E638)),ISNA(VLOOKUP('Contact Data Entry'!E638,'DO NOT USE_Shared Picklist'!$L$3:$L$81,1,FALSE))),"Please select a value from the drop-down menu",IF('DO NOT USE_Contact Formulas'!A638,"OK",NA()))</f>
        <v>#N/A</v>
      </c>
      <c r="F638" s="46" t="e">
        <f>IF(AND(NOT(ISBLANK('Contact Data Entry'!F638)),NOT(ISNUMBER(MATCH("*@*.?*",'Contact Data Entry'!F638,0)))),"Email must be in a valid format",IF('DO NOT USE_Contact Formulas'!A638,"OK",NA()))</f>
        <v>#N/A</v>
      </c>
      <c r="G638" s="46" t="e">
        <f>IF(AND('DO NOT USE_Contact Formulas'!A638,ISBLANK('Contact Data Entry'!G638)),"Mobile Phone is required",IF(NOT(ISBLANK('Contact Data Entry'!G638)),IF(AND(ISNUMBER(VALUE('Contact Data Entry'!G638)),LEFT('Contact Data Entry'!G638,1)&lt;&gt;"1",LEN('Contact Data Entry'!G638)=10),"OK","Phone number must be valid format"),NA()))</f>
        <v>#N/A</v>
      </c>
      <c r="H638" s="46" t="e">
        <f>IF(NOT(ISBLANK('Contact Data Entry'!H638)),IF(AND(ISNUMBER('Contact Data Entry'!H638),LEFT('Contact Data Entry'!H638,1)&lt;&gt;"1",LEN('Contact Data Entry'!H638)=10),"OK","Phone number must be valid format"),IF('DO NOT USE_Contact Formulas'!A638,"OK",NA()))</f>
        <v>#N/A</v>
      </c>
      <c r="I638" s="46" t="e">
        <f>IF(AND(NOT(ISBLANK('Contact Data Entry'!I638)),ISNA(VLOOKUP('Contact Data Entry'!I638,'DO NOT USE_Shared Picklist'!$N$3:$N$63,1,FALSE))),"Please select a value from the drop-down menu",IF('DO NOT USE_Contact Formulas'!A638,"OK",NA()))</f>
        <v>#N/A</v>
      </c>
      <c r="J638" s="46" t="e">
        <f>IF(AND('DO NOT USE_Contact Formulas'!A638,ISBLANK('Contact Data Entry'!J638)),"Home Street Address is required",IF(LEN('Contact Data Entry'!J638)&gt;255,"Home Street Address must be less than 255 characters",IF('DO NOT USE_Contact Formulas'!A638,"OK",NA())))</f>
        <v>#N/A</v>
      </c>
      <c r="K638" s="46" t="e">
        <f>IF(AND('DO NOT USE_Contact Formulas'!A638,ISBLANK('Contact Data Entry'!K638)),"City is required",IF(LEN('Contact Data Entry'!K638)&gt;40,"City must be less than 40 characters",IF('DO NOT USE_Contact Formulas'!A638,"OK",NA())))</f>
        <v>#N/A</v>
      </c>
      <c r="L638" s="46" t="e">
        <f>IF(AND('DO NOT USE_Contact Formulas'!A638,ISBLANK('Contact Data Entry'!L638)),"State is required",IF(AND(NOT(ISBLANK('Contact Data Entry'!L638)),ISNA(VLOOKUP('Contact Data Entry'!L638,'DO NOT USE_Shared Picklist'!$P$3:$P$52,1,FALSE))),"Please select a value from the drop-down menu",IF('DO NOT USE_Contact Formulas'!A638,"OK",NA())))</f>
        <v>#N/A</v>
      </c>
      <c r="M638" s="46" t="e">
        <f>IF(AND('DO NOT USE_Contact Formulas'!A638,ISBLANK('Contact Data Entry'!M638)),"Zip is required",IF(ISBLANK('Contact Data Entry'!M638),NA(),"OK"))</f>
        <v>#N/A</v>
      </c>
      <c r="N638" s="46" t="e">
        <f>IF(AND(NOT(ISBLANK('Contact Data Entry'!N638)),ISNA(VLOOKUP('Contact Data Entry'!N638,'DO NOT USE_Shared Picklist'!$E$3:$E$10,1,FALSE))),"Please select a value from the drop-down menu",IF('DO NOT USE_Contact Formulas'!A638,"OK",NA()))</f>
        <v>#N/A</v>
      </c>
      <c r="O638" s="46" t="e">
        <f>IF(AND('DO NOT USE_Contact Formulas'!A638,ISBLANK('Contact Data Entry'!O638)),"Occupation/Job Title is required",IF(NOT(ISBLANK('Contact Data Entry'!O638)),"OK",NA()))</f>
        <v>#N/A</v>
      </c>
      <c r="P638" s="46" t="e">
        <f>IF('DO NOT USE_Contact Formulas'!A638,IF(ISBLANK('Contact Data Entry'!P638),"Last Date On Site is required","OK"),NA())</f>
        <v>#N/A</v>
      </c>
      <c r="Q638" s="46" t="e">
        <f>IF(AND('DO NOT USE_Contact Formulas'!A638,ISBLANK('Contact Data Entry'!Q638)),"Specific Place in the Location is required",IF(ISBLANK('Contact Data Entry'!Q638),NA(),"OK"))</f>
        <v>#N/A</v>
      </c>
      <c r="R638" s="46" t="e">
        <f>IF(LEN('Contact Data Entry'!R638)&gt;250,"Employer Name must be less than 250 characters",IF('DO NOT USE_Contact Formulas'!A638,"OK",NA()))</f>
        <v>#N/A</v>
      </c>
      <c r="S638" s="46" t="e">
        <f>IF(AND(NOT(ISBLANK('Contact Data Entry'!S638)),ISNA(VLOOKUP('Contact Data Entry'!S638,'DO NOT USE_Shared Picklist'!$V$3:$V$7,1,FALSE))),"Please select a value from the drop-down menu",IF('DO NOT USE_Contact Formulas'!A638,"OK",NA()))</f>
        <v>#N/A</v>
      </c>
      <c r="T638" s="46" t="e">
        <f>IF(LEN('Contact Data Entry'!T638)&gt;255,"Work Area/Department must be less than 255 characters",IF('DO NOT USE_Contact Formulas'!A638,"OK",NA()))</f>
        <v>#N/A</v>
      </c>
      <c r="U638" s="46" t="e">
        <f>IF(LEN('Contact Data Entry'!U638)&gt;255,"Work Shifts must be less than 255 characters",IF('DO NOT USE_Contact Formulas'!A638,"OK",NA()))</f>
        <v>#N/A</v>
      </c>
      <c r="V638" s="47" t="e">
        <f ca="1">IF('Contact Data Entry'!V638&gt;'DO NOT USE_Shared Picklist'!$C$3,"Last Exposure Date cannot be a future date",IF('DO NOT USE_Contact Formulas'!A638,IF(ISBLANK('Contact Data Entry'!V638),"Last Exposure Date is required","OK"),NA()))</f>
        <v>#N/A</v>
      </c>
      <c r="W638" s="46" t="e">
        <f>IF(AND(NOT(ISBLANK('Contact Data Entry'!W638)),ISNA(VLOOKUP('Contact Data Entry'!W638,'DO NOT USE_Shared Picklist'!$D$3:$D$5,1,FALSE))),"Please select a value from the drop-down menu",IF('DO NOT USE_Contact Formulas'!A638,"OK",NA()))</f>
        <v>#N/A</v>
      </c>
      <c r="X638" s="46"/>
      <c r="Y638" s="46" t="e">
        <f>IF(AND(NOT(ISBLANK('Contact Data Entry'!Y638)),ISNA(VLOOKUP('Contact Data Entry'!Y638,'DO NOT USE_Shared Picklist'!$G$3:$G$5,1,FALSE))),"Please select a value from the drop-down menu",IF('DO NOT USE_Contact Formulas'!A638,"OK",NA()))</f>
        <v>#N/A</v>
      </c>
      <c r="Z638" s="46"/>
      <c r="AA638" s="46" t="e">
        <f>IF(AND(NOT(ISBLANK('Contact Data Entry'!AA638)),ISNA(VLOOKUP('Contact Data Entry'!AA638,'DO NOT USE_Shared Picklist'!$H$3:$H$4,1,FALSE))),"Please select a value from the drop-down menu",IF('DO NOT USE_Contact Formulas'!A638,"OK",NA()))</f>
        <v>#N/A</v>
      </c>
      <c r="AB638" s="46" t="e">
        <f ca="1">IF('Contact Data Entry'!AB638&gt;'DO NOT USE_Shared Picklist'!$C$3,"Test Date cannot be a future date",IF('DO NOT USE_Contact Formulas'!A638,"OK",NA()))</f>
        <v>#N/A</v>
      </c>
      <c r="AC638" s="46" t="e">
        <f>IF(AND(NOT(ISBLANK('Contact Data Entry'!AC638)),ISNA(VLOOKUP('Contact Data Entry'!AC638,'DO NOT USE_Shared Picklist'!$R$3:$R$7,1,FALSE))),"Please select a value from the drop-down menu",IF('DO NOT USE_Contact Formulas'!A638,"OK",NA()))</f>
        <v>#N/A</v>
      </c>
      <c r="AD638" s="46" t="e">
        <f>IF(AND(NOT(ISBLANK('Contact Data Entry'!AD638)),ISNA(VLOOKUP('Contact Data Entry'!AD638,'DO NOT USE_Shared Picklist'!$Q$3:$Q$8,1,FALSE))),"Please select a value from the drop-down menu",IF('DO NOT USE_Contact Formulas'!A638,"OK",NA()))</f>
        <v>#N/A</v>
      </c>
    </row>
    <row r="639" spans="1:30" x14ac:dyDescent="0.25">
      <c r="A639" s="45" t="e">
        <f>IF('DO NOT USE_Contact Formulas'!A639,IF('DO NOT USE_Contact Formulas'!B639,"Not all required fields are completed","OK"),NA())</f>
        <v>#N/A</v>
      </c>
      <c r="B639" s="46" t="e">
        <f>IF(AND('DO NOT USE_Contact Formulas'!A639,ISBLANK('Contact Data Entry'!B639)),"First Name is required",IF(NOT(ISBLANK('Contact Data Entry'!B639)),"OK",NA()))</f>
        <v>#N/A</v>
      </c>
      <c r="C639" s="46" t="e">
        <f>IF(AND('DO NOT USE_Contact Formulas'!A639,ISBLANK('Contact Data Entry'!C639)),"Last Name is required",IF(NOT(ISBLANK('Contact Data Entry'!C639)),"OK",NA()))</f>
        <v>#N/A</v>
      </c>
      <c r="D639" s="46" t="e">
        <f>IF(AND('DO NOT USE_Contact Formulas'!A639,ISBLANK('Contact Data Entry'!D639)),"Birthdate is required",IF(NOT(ISBLANK('Contact Data Entry'!D639)),"OK",NA()))</f>
        <v>#N/A</v>
      </c>
      <c r="E639" s="46" t="e">
        <f>IF(AND(NOT(ISBLANK('Contact Data Entry'!E639)),ISNA(VLOOKUP('Contact Data Entry'!E639,'DO NOT USE_Shared Picklist'!$L$3:$L$81,1,FALSE))),"Please select a value from the drop-down menu",IF('DO NOT USE_Contact Formulas'!A639,"OK",NA()))</f>
        <v>#N/A</v>
      </c>
      <c r="F639" s="46" t="e">
        <f>IF(AND(NOT(ISBLANK('Contact Data Entry'!F639)),NOT(ISNUMBER(MATCH("*@*.?*",'Contact Data Entry'!F639,0)))),"Email must be in a valid format",IF('DO NOT USE_Contact Formulas'!A639,"OK",NA()))</f>
        <v>#N/A</v>
      </c>
      <c r="G639" s="46" t="e">
        <f>IF(AND('DO NOT USE_Contact Formulas'!A639,ISBLANK('Contact Data Entry'!G639)),"Mobile Phone is required",IF(NOT(ISBLANK('Contact Data Entry'!G639)),IF(AND(ISNUMBER(VALUE('Contact Data Entry'!G639)),LEFT('Contact Data Entry'!G639,1)&lt;&gt;"1",LEN('Contact Data Entry'!G639)=10),"OK","Phone number must be valid format"),NA()))</f>
        <v>#N/A</v>
      </c>
      <c r="H639" s="46" t="e">
        <f>IF(NOT(ISBLANK('Contact Data Entry'!H639)),IF(AND(ISNUMBER('Contact Data Entry'!H639),LEFT('Contact Data Entry'!H639,1)&lt;&gt;"1",LEN('Contact Data Entry'!H639)=10),"OK","Phone number must be valid format"),IF('DO NOT USE_Contact Formulas'!A639,"OK",NA()))</f>
        <v>#N/A</v>
      </c>
      <c r="I639" s="46" t="e">
        <f>IF(AND(NOT(ISBLANK('Contact Data Entry'!I639)),ISNA(VLOOKUP('Contact Data Entry'!I639,'DO NOT USE_Shared Picklist'!$N$3:$N$63,1,FALSE))),"Please select a value from the drop-down menu",IF('DO NOT USE_Contact Formulas'!A639,"OK",NA()))</f>
        <v>#N/A</v>
      </c>
      <c r="J639" s="46" t="e">
        <f>IF(AND('DO NOT USE_Contact Formulas'!A639,ISBLANK('Contact Data Entry'!J639)),"Home Street Address is required",IF(LEN('Contact Data Entry'!J639)&gt;255,"Home Street Address must be less than 255 characters",IF('DO NOT USE_Contact Formulas'!A639,"OK",NA())))</f>
        <v>#N/A</v>
      </c>
      <c r="K639" s="46" t="e">
        <f>IF(AND('DO NOT USE_Contact Formulas'!A639,ISBLANK('Contact Data Entry'!K639)),"City is required",IF(LEN('Contact Data Entry'!K639)&gt;40,"City must be less than 40 characters",IF('DO NOT USE_Contact Formulas'!A639,"OK",NA())))</f>
        <v>#N/A</v>
      </c>
      <c r="L639" s="46" t="e">
        <f>IF(AND('DO NOT USE_Contact Formulas'!A639,ISBLANK('Contact Data Entry'!L639)),"State is required",IF(AND(NOT(ISBLANK('Contact Data Entry'!L639)),ISNA(VLOOKUP('Contact Data Entry'!L639,'DO NOT USE_Shared Picklist'!$P$3:$P$52,1,FALSE))),"Please select a value from the drop-down menu",IF('DO NOT USE_Contact Formulas'!A639,"OK",NA())))</f>
        <v>#N/A</v>
      </c>
      <c r="M639" s="46" t="e">
        <f>IF(AND('DO NOT USE_Contact Formulas'!A639,ISBLANK('Contact Data Entry'!M639)),"Zip is required",IF(ISBLANK('Contact Data Entry'!M639),NA(),"OK"))</f>
        <v>#N/A</v>
      </c>
      <c r="N639" s="46" t="e">
        <f>IF(AND(NOT(ISBLANK('Contact Data Entry'!N639)),ISNA(VLOOKUP('Contact Data Entry'!N639,'DO NOT USE_Shared Picklist'!$E$3:$E$10,1,FALSE))),"Please select a value from the drop-down menu",IF('DO NOT USE_Contact Formulas'!A639,"OK",NA()))</f>
        <v>#N/A</v>
      </c>
      <c r="O639" s="46" t="e">
        <f>IF(AND('DO NOT USE_Contact Formulas'!A639,ISBLANK('Contact Data Entry'!O639)),"Occupation/Job Title is required",IF(NOT(ISBLANK('Contact Data Entry'!O639)),"OK",NA()))</f>
        <v>#N/A</v>
      </c>
      <c r="P639" s="46" t="e">
        <f>IF('DO NOT USE_Contact Formulas'!A639,IF(ISBLANK('Contact Data Entry'!P639),"Last Date On Site is required","OK"),NA())</f>
        <v>#N/A</v>
      </c>
      <c r="Q639" s="46" t="e">
        <f>IF(AND('DO NOT USE_Contact Formulas'!A639,ISBLANK('Contact Data Entry'!Q639)),"Specific Place in the Location is required",IF(ISBLANK('Contact Data Entry'!Q639),NA(),"OK"))</f>
        <v>#N/A</v>
      </c>
      <c r="R639" s="46" t="e">
        <f>IF(LEN('Contact Data Entry'!R639)&gt;250,"Employer Name must be less than 250 characters",IF('DO NOT USE_Contact Formulas'!A639,"OK",NA()))</f>
        <v>#N/A</v>
      </c>
      <c r="S639" s="46" t="e">
        <f>IF(AND(NOT(ISBLANK('Contact Data Entry'!S639)),ISNA(VLOOKUP('Contact Data Entry'!S639,'DO NOT USE_Shared Picklist'!$V$3:$V$7,1,FALSE))),"Please select a value from the drop-down menu",IF('DO NOT USE_Contact Formulas'!A639,"OK",NA()))</f>
        <v>#N/A</v>
      </c>
      <c r="T639" s="46" t="e">
        <f>IF(LEN('Contact Data Entry'!T639)&gt;255,"Work Area/Department must be less than 255 characters",IF('DO NOT USE_Contact Formulas'!A639,"OK",NA()))</f>
        <v>#N/A</v>
      </c>
      <c r="U639" s="46" t="e">
        <f>IF(LEN('Contact Data Entry'!U639)&gt;255,"Work Shifts must be less than 255 characters",IF('DO NOT USE_Contact Formulas'!A639,"OK",NA()))</f>
        <v>#N/A</v>
      </c>
      <c r="V639" s="47" t="e">
        <f ca="1">IF('Contact Data Entry'!V639&gt;'DO NOT USE_Shared Picklist'!$C$3,"Last Exposure Date cannot be a future date",IF('DO NOT USE_Contact Formulas'!A639,IF(ISBLANK('Contact Data Entry'!V639),"Last Exposure Date is required","OK"),NA()))</f>
        <v>#N/A</v>
      </c>
      <c r="W639" s="46" t="e">
        <f>IF(AND(NOT(ISBLANK('Contact Data Entry'!W639)),ISNA(VLOOKUP('Contact Data Entry'!W639,'DO NOT USE_Shared Picklist'!$D$3:$D$5,1,FALSE))),"Please select a value from the drop-down menu",IF('DO NOT USE_Contact Formulas'!A639,"OK",NA()))</f>
        <v>#N/A</v>
      </c>
      <c r="X639" s="46"/>
      <c r="Y639" s="46" t="e">
        <f>IF(AND(NOT(ISBLANK('Contact Data Entry'!Y639)),ISNA(VLOOKUP('Contact Data Entry'!Y639,'DO NOT USE_Shared Picklist'!$G$3:$G$5,1,FALSE))),"Please select a value from the drop-down menu",IF('DO NOT USE_Contact Formulas'!A639,"OK",NA()))</f>
        <v>#N/A</v>
      </c>
      <c r="Z639" s="46"/>
      <c r="AA639" s="46" t="e">
        <f>IF(AND(NOT(ISBLANK('Contact Data Entry'!AA639)),ISNA(VLOOKUP('Contact Data Entry'!AA639,'DO NOT USE_Shared Picklist'!$H$3:$H$4,1,FALSE))),"Please select a value from the drop-down menu",IF('DO NOT USE_Contact Formulas'!A639,"OK",NA()))</f>
        <v>#N/A</v>
      </c>
      <c r="AB639" s="46" t="e">
        <f ca="1">IF('Contact Data Entry'!AB639&gt;'DO NOT USE_Shared Picklist'!$C$3,"Test Date cannot be a future date",IF('DO NOT USE_Contact Formulas'!A639,"OK",NA()))</f>
        <v>#N/A</v>
      </c>
      <c r="AC639" s="46" t="e">
        <f>IF(AND(NOT(ISBLANK('Contact Data Entry'!AC639)),ISNA(VLOOKUP('Contact Data Entry'!AC639,'DO NOT USE_Shared Picklist'!$R$3:$R$7,1,FALSE))),"Please select a value from the drop-down menu",IF('DO NOT USE_Contact Formulas'!A639,"OK",NA()))</f>
        <v>#N/A</v>
      </c>
      <c r="AD639" s="46" t="e">
        <f>IF(AND(NOT(ISBLANK('Contact Data Entry'!AD639)),ISNA(VLOOKUP('Contact Data Entry'!AD639,'DO NOT USE_Shared Picklist'!$Q$3:$Q$8,1,FALSE))),"Please select a value from the drop-down menu",IF('DO NOT USE_Contact Formulas'!A639,"OK",NA()))</f>
        <v>#N/A</v>
      </c>
    </row>
    <row r="640" spans="1:30" x14ac:dyDescent="0.25">
      <c r="A640" s="45" t="e">
        <f>IF('DO NOT USE_Contact Formulas'!A640,IF('DO NOT USE_Contact Formulas'!B640,"Not all required fields are completed","OK"),NA())</f>
        <v>#N/A</v>
      </c>
      <c r="B640" s="46" t="e">
        <f>IF(AND('DO NOT USE_Contact Formulas'!A640,ISBLANK('Contact Data Entry'!B640)),"First Name is required",IF(NOT(ISBLANK('Contact Data Entry'!B640)),"OK",NA()))</f>
        <v>#N/A</v>
      </c>
      <c r="C640" s="46" t="e">
        <f>IF(AND('DO NOT USE_Contact Formulas'!A640,ISBLANK('Contact Data Entry'!C640)),"Last Name is required",IF(NOT(ISBLANK('Contact Data Entry'!C640)),"OK",NA()))</f>
        <v>#N/A</v>
      </c>
      <c r="D640" s="46" t="e">
        <f>IF(AND('DO NOT USE_Contact Formulas'!A640,ISBLANK('Contact Data Entry'!D640)),"Birthdate is required",IF(NOT(ISBLANK('Contact Data Entry'!D640)),"OK",NA()))</f>
        <v>#N/A</v>
      </c>
      <c r="E640" s="46" t="e">
        <f>IF(AND(NOT(ISBLANK('Contact Data Entry'!E640)),ISNA(VLOOKUP('Contact Data Entry'!E640,'DO NOT USE_Shared Picklist'!$L$3:$L$81,1,FALSE))),"Please select a value from the drop-down menu",IF('DO NOT USE_Contact Formulas'!A640,"OK",NA()))</f>
        <v>#N/A</v>
      </c>
      <c r="F640" s="46" t="e">
        <f>IF(AND(NOT(ISBLANK('Contact Data Entry'!F640)),NOT(ISNUMBER(MATCH("*@*.?*",'Contact Data Entry'!F640,0)))),"Email must be in a valid format",IF('DO NOT USE_Contact Formulas'!A640,"OK",NA()))</f>
        <v>#N/A</v>
      </c>
      <c r="G640" s="46" t="e">
        <f>IF(AND('DO NOT USE_Contact Formulas'!A640,ISBLANK('Contact Data Entry'!G640)),"Mobile Phone is required",IF(NOT(ISBLANK('Contact Data Entry'!G640)),IF(AND(ISNUMBER(VALUE('Contact Data Entry'!G640)),LEFT('Contact Data Entry'!G640,1)&lt;&gt;"1",LEN('Contact Data Entry'!G640)=10),"OK","Phone number must be valid format"),NA()))</f>
        <v>#N/A</v>
      </c>
      <c r="H640" s="46" t="e">
        <f>IF(NOT(ISBLANK('Contact Data Entry'!H640)),IF(AND(ISNUMBER('Contact Data Entry'!H640),LEFT('Contact Data Entry'!H640,1)&lt;&gt;"1",LEN('Contact Data Entry'!H640)=10),"OK","Phone number must be valid format"),IF('DO NOT USE_Contact Formulas'!A640,"OK",NA()))</f>
        <v>#N/A</v>
      </c>
      <c r="I640" s="46" t="e">
        <f>IF(AND(NOT(ISBLANK('Contact Data Entry'!I640)),ISNA(VLOOKUP('Contact Data Entry'!I640,'DO NOT USE_Shared Picklist'!$N$3:$N$63,1,FALSE))),"Please select a value from the drop-down menu",IF('DO NOT USE_Contact Formulas'!A640,"OK",NA()))</f>
        <v>#N/A</v>
      </c>
      <c r="J640" s="46" t="e">
        <f>IF(AND('DO NOT USE_Contact Formulas'!A640,ISBLANK('Contact Data Entry'!J640)),"Home Street Address is required",IF(LEN('Contact Data Entry'!J640)&gt;255,"Home Street Address must be less than 255 characters",IF('DO NOT USE_Contact Formulas'!A640,"OK",NA())))</f>
        <v>#N/A</v>
      </c>
      <c r="K640" s="46" t="e">
        <f>IF(AND('DO NOT USE_Contact Formulas'!A640,ISBLANK('Contact Data Entry'!K640)),"City is required",IF(LEN('Contact Data Entry'!K640)&gt;40,"City must be less than 40 characters",IF('DO NOT USE_Contact Formulas'!A640,"OK",NA())))</f>
        <v>#N/A</v>
      </c>
      <c r="L640" s="46" t="e">
        <f>IF(AND('DO NOT USE_Contact Formulas'!A640,ISBLANK('Contact Data Entry'!L640)),"State is required",IF(AND(NOT(ISBLANK('Contact Data Entry'!L640)),ISNA(VLOOKUP('Contact Data Entry'!L640,'DO NOT USE_Shared Picklist'!$P$3:$P$52,1,FALSE))),"Please select a value from the drop-down menu",IF('DO NOT USE_Contact Formulas'!A640,"OK",NA())))</f>
        <v>#N/A</v>
      </c>
      <c r="M640" s="46" t="e">
        <f>IF(AND('DO NOT USE_Contact Formulas'!A640,ISBLANK('Contact Data Entry'!M640)),"Zip is required",IF(ISBLANK('Contact Data Entry'!M640),NA(),"OK"))</f>
        <v>#N/A</v>
      </c>
      <c r="N640" s="46" t="e">
        <f>IF(AND(NOT(ISBLANK('Contact Data Entry'!N640)),ISNA(VLOOKUP('Contact Data Entry'!N640,'DO NOT USE_Shared Picklist'!$E$3:$E$10,1,FALSE))),"Please select a value from the drop-down menu",IF('DO NOT USE_Contact Formulas'!A640,"OK",NA()))</f>
        <v>#N/A</v>
      </c>
      <c r="O640" s="46" t="e">
        <f>IF(AND('DO NOT USE_Contact Formulas'!A640,ISBLANK('Contact Data Entry'!O640)),"Occupation/Job Title is required",IF(NOT(ISBLANK('Contact Data Entry'!O640)),"OK",NA()))</f>
        <v>#N/A</v>
      </c>
      <c r="P640" s="46" t="e">
        <f>IF('DO NOT USE_Contact Formulas'!A640,IF(ISBLANK('Contact Data Entry'!P640),"Last Date On Site is required","OK"),NA())</f>
        <v>#N/A</v>
      </c>
      <c r="Q640" s="46" t="e">
        <f>IF(AND('DO NOT USE_Contact Formulas'!A640,ISBLANK('Contact Data Entry'!Q640)),"Specific Place in the Location is required",IF(ISBLANK('Contact Data Entry'!Q640),NA(),"OK"))</f>
        <v>#N/A</v>
      </c>
      <c r="R640" s="46" t="e">
        <f>IF(LEN('Contact Data Entry'!R640)&gt;250,"Employer Name must be less than 250 characters",IF('DO NOT USE_Contact Formulas'!A640,"OK",NA()))</f>
        <v>#N/A</v>
      </c>
      <c r="S640" s="46" t="e">
        <f>IF(AND(NOT(ISBLANK('Contact Data Entry'!S640)),ISNA(VLOOKUP('Contact Data Entry'!S640,'DO NOT USE_Shared Picklist'!$V$3:$V$7,1,FALSE))),"Please select a value from the drop-down menu",IF('DO NOT USE_Contact Formulas'!A640,"OK",NA()))</f>
        <v>#N/A</v>
      </c>
      <c r="T640" s="46" t="e">
        <f>IF(LEN('Contact Data Entry'!T640)&gt;255,"Work Area/Department must be less than 255 characters",IF('DO NOT USE_Contact Formulas'!A640,"OK",NA()))</f>
        <v>#N/A</v>
      </c>
      <c r="U640" s="46" t="e">
        <f>IF(LEN('Contact Data Entry'!U640)&gt;255,"Work Shifts must be less than 255 characters",IF('DO NOT USE_Contact Formulas'!A640,"OK",NA()))</f>
        <v>#N/A</v>
      </c>
      <c r="V640" s="47" t="e">
        <f ca="1">IF('Contact Data Entry'!V640&gt;'DO NOT USE_Shared Picklist'!$C$3,"Last Exposure Date cannot be a future date",IF('DO NOT USE_Contact Formulas'!A640,IF(ISBLANK('Contact Data Entry'!V640),"Last Exposure Date is required","OK"),NA()))</f>
        <v>#N/A</v>
      </c>
      <c r="W640" s="46" t="e">
        <f>IF(AND(NOT(ISBLANK('Contact Data Entry'!W640)),ISNA(VLOOKUP('Contact Data Entry'!W640,'DO NOT USE_Shared Picklist'!$D$3:$D$5,1,FALSE))),"Please select a value from the drop-down menu",IF('DO NOT USE_Contact Formulas'!A640,"OK",NA()))</f>
        <v>#N/A</v>
      </c>
      <c r="X640" s="46"/>
      <c r="Y640" s="46" t="e">
        <f>IF(AND(NOT(ISBLANK('Contact Data Entry'!Y640)),ISNA(VLOOKUP('Contact Data Entry'!Y640,'DO NOT USE_Shared Picklist'!$G$3:$G$5,1,FALSE))),"Please select a value from the drop-down menu",IF('DO NOT USE_Contact Formulas'!A640,"OK",NA()))</f>
        <v>#N/A</v>
      </c>
      <c r="Z640" s="46"/>
      <c r="AA640" s="46" t="e">
        <f>IF(AND(NOT(ISBLANK('Contact Data Entry'!AA640)),ISNA(VLOOKUP('Contact Data Entry'!AA640,'DO NOT USE_Shared Picklist'!$H$3:$H$4,1,FALSE))),"Please select a value from the drop-down menu",IF('DO NOT USE_Contact Formulas'!A640,"OK",NA()))</f>
        <v>#N/A</v>
      </c>
      <c r="AB640" s="46" t="e">
        <f ca="1">IF('Contact Data Entry'!AB640&gt;'DO NOT USE_Shared Picklist'!$C$3,"Test Date cannot be a future date",IF('DO NOT USE_Contact Formulas'!A640,"OK",NA()))</f>
        <v>#N/A</v>
      </c>
      <c r="AC640" s="46" t="e">
        <f>IF(AND(NOT(ISBLANK('Contact Data Entry'!AC640)),ISNA(VLOOKUP('Contact Data Entry'!AC640,'DO NOT USE_Shared Picklist'!$R$3:$R$7,1,FALSE))),"Please select a value from the drop-down menu",IF('DO NOT USE_Contact Formulas'!A640,"OK",NA()))</f>
        <v>#N/A</v>
      </c>
      <c r="AD640" s="46" t="e">
        <f>IF(AND(NOT(ISBLANK('Contact Data Entry'!AD640)),ISNA(VLOOKUP('Contact Data Entry'!AD640,'DO NOT USE_Shared Picklist'!$Q$3:$Q$8,1,FALSE))),"Please select a value from the drop-down menu",IF('DO NOT USE_Contact Formulas'!A640,"OK",NA()))</f>
        <v>#N/A</v>
      </c>
    </row>
    <row r="641" spans="1:30" x14ac:dyDescent="0.25">
      <c r="A641" s="45" t="e">
        <f>IF('DO NOT USE_Contact Formulas'!A641,IF('DO NOT USE_Contact Formulas'!B641,"Not all required fields are completed","OK"),NA())</f>
        <v>#N/A</v>
      </c>
      <c r="B641" s="46" t="e">
        <f>IF(AND('DO NOT USE_Contact Formulas'!A641,ISBLANK('Contact Data Entry'!B641)),"First Name is required",IF(NOT(ISBLANK('Contact Data Entry'!B641)),"OK",NA()))</f>
        <v>#N/A</v>
      </c>
      <c r="C641" s="46" t="e">
        <f>IF(AND('DO NOT USE_Contact Formulas'!A641,ISBLANK('Contact Data Entry'!C641)),"Last Name is required",IF(NOT(ISBLANK('Contact Data Entry'!C641)),"OK",NA()))</f>
        <v>#N/A</v>
      </c>
      <c r="D641" s="46" t="e">
        <f>IF(AND('DO NOT USE_Contact Formulas'!A641,ISBLANK('Contact Data Entry'!D641)),"Birthdate is required",IF(NOT(ISBLANK('Contact Data Entry'!D641)),"OK",NA()))</f>
        <v>#N/A</v>
      </c>
      <c r="E641" s="46" t="e">
        <f>IF(AND(NOT(ISBLANK('Contact Data Entry'!E641)),ISNA(VLOOKUP('Contact Data Entry'!E641,'DO NOT USE_Shared Picklist'!$L$3:$L$81,1,FALSE))),"Please select a value from the drop-down menu",IF('DO NOT USE_Contact Formulas'!A641,"OK",NA()))</f>
        <v>#N/A</v>
      </c>
      <c r="F641" s="46" t="e">
        <f>IF(AND(NOT(ISBLANK('Contact Data Entry'!F641)),NOT(ISNUMBER(MATCH("*@*.?*",'Contact Data Entry'!F641,0)))),"Email must be in a valid format",IF('DO NOT USE_Contact Formulas'!A641,"OK",NA()))</f>
        <v>#N/A</v>
      </c>
      <c r="G641" s="46" t="e">
        <f>IF(AND('DO NOT USE_Contact Formulas'!A641,ISBLANK('Contact Data Entry'!G641)),"Mobile Phone is required",IF(NOT(ISBLANK('Contact Data Entry'!G641)),IF(AND(ISNUMBER(VALUE('Contact Data Entry'!G641)),LEFT('Contact Data Entry'!G641,1)&lt;&gt;"1",LEN('Contact Data Entry'!G641)=10),"OK","Phone number must be valid format"),NA()))</f>
        <v>#N/A</v>
      </c>
      <c r="H641" s="46" t="e">
        <f>IF(NOT(ISBLANK('Contact Data Entry'!H641)),IF(AND(ISNUMBER('Contact Data Entry'!H641),LEFT('Contact Data Entry'!H641,1)&lt;&gt;"1",LEN('Contact Data Entry'!H641)=10),"OK","Phone number must be valid format"),IF('DO NOT USE_Contact Formulas'!A641,"OK",NA()))</f>
        <v>#N/A</v>
      </c>
      <c r="I641" s="46" t="e">
        <f>IF(AND(NOT(ISBLANK('Contact Data Entry'!I641)),ISNA(VLOOKUP('Contact Data Entry'!I641,'DO NOT USE_Shared Picklist'!$N$3:$N$63,1,FALSE))),"Please select a value from the drop-down menu",IF('DO NOT USE_Contact Formulas'!A641,"OK",NA()))</f>
        <v>#N/A</v>
      </c>
      <c r="J641" s="46" t="e">
        <f>IF(AND('DO NOT USE_Contact Formulas'!A641,ISBLANK('Contact Data Entry'!J641)),"Home Street Address is required",IF(LEN('Contact Data Entry'!J641)&gt;255,"Home Street Address must be less than 255 characters",IF('DO NOT USE_Contact Formulas'!A641,"OK",NA())))</f>
        <v>#N/A</v>
      </c>
      <c r="K641" s="46" t="e">
        <f>IF(AND('DO NOT USE_Contact Formulas'!A641,ISBLANK('Contact Data Entry'!K641)),"City is required",IF(LEN('Contact Data Entry'!K641)&gt;40,"City must be less than 40 characters",IF('DO NOT USE_Contact Formulas'!A641,"OK",NA())))</f>
        <v>#N/A</v>
      </c>
      <c r="L641" s="46" t="e">
        <f>IF(AND('DO NOT USE_Contact Formulas'!A641,ISBLANK('Contact Data Entry'!L641)),"State is required",IF(AND(NOT(ISBLANK('Contact Data Entry'!L641)),ISNA(VLOOKUP('Contact Data Entry'!L641,'DO NOT USE_Shared Picklist'!$P$3:$P$52,1,FALSE))),"Please select a value from the drop-down menu",IF('DO NOT USE_Contact Formulas'!A641,"OK",NA())))</f>
        <v>#N/A</v>
      </c>
      <c r="M641" s="46" t="e">
        <f>IF(AND('DO NOT USE_Contact Formulas'!A641,ISBLANK('Contact Data Entry'!M641)),"Zip is required",IF(ISBLANK('Contact Data Entry'!M641),NA(),"OK"))</f>
        <v>#N/A</v>
      </c>
      <c r="N641" s="46" t="e">
        <f>IF(AND(NOT(ISBLANK('Contact Data Entry'!N641)),ISNA(VLOOKUP('Contact Data Entry'!N641,'DO NOT USE_Shared Picklist'!$E$3:$E$10,1,FALSE))),"Please select a value from the drop-down menu",IF('DO NOT USE_Contact Formulas'!A641,"OK",NA()))</f>
        <v>#N/A</v>
      </c>
      <c r="O641" s="46" t="e">
        <f>IF(AND('DO NOT USE_Contact Formulas'!A641,ISBLANK('Contact Data Entry'!O641)),"Occupation/Job Title is required",IF(NOT(ISBLANK('Contact Data Entry'!O641)),"OK",NA()))</f>
        <v>#N/A</v>
      </c>
      <c r="P641" s="46" t="e">
        <f>IF('DO NOT USE_Contact Formulas'!A641,IF(ISBLANK('Contact Data Entry'!P641),"Last Date On Site is required","OK"),NA())</f>
        <v>#N/A</v>
      </c>
      <c r="Q641" s="46" t="e">
        <f>IF(AND('DO NOT USE_Contact Formulas'!A641,ISBLANK('Contact Data Entry'!Q641)),"Specific Place in the Location is required",IF(ISBLANK('Contact Data Entry'!Q641),NA(),"OK"))</f>
        <v>#N/A</v>
      </c>
      <c r="R641" s="46" t="e">
        <f>IF(LEN('Contact Data Entry'!R641)&gt;250,"Employer Name must be less than 250 characters",IF('DO NOT USE_Contact Formulas'!A641,"OK",NA()))</f>
        <v>#N/A</v>
      </c>
      <c r="S641" s="46" t="e">
        <f>IF(AND(NOT(ISBLANK('Contact Data Entry'!S641)),ISNA(VLOOKUP('Contact Data Entry'!S641,'DO NOT USE_Shared Picklist'!$V$3:$V$7,1,FALSE))),"Please select a value from the drop-down menu",IF('DO NOT USE_Contact Formulas'!A641,"OK",NA()))</f>
        <v>#N/A</v>
      </c>
      <c r="T641" s="46" t="e">
        <f>IF(LEN('Contact Data Entry'!T641)&gt;255,"Work Area/Department must be less than 255 characters",IF('DO NOT USE_Contact Formulas'!A641,"OK",NA()))</f>
        <v>#N/A</v>
      </c>
      <c r="U641" s="46" t="e">
        <f>IF(LEN('Contact Data Entry'!U641)&gt;255,"Work Shifts must be less than 255 characters",IF('DO NOT USE_Contact Formulas'!A641,"OK",NA()))</f>
        <v>#N/A</v>
      </c>
      <c r="V641" s="47" t="e">
        <f ca="1">IF('Contact Data Entry'!V641&gt;'DO NOT USE_Shared Picklist'!$C$3,"Last Exposure Date cannot be a future date",IF('DO NOT USE_Contact Formulas'!A641,IF(ISBLANK('Contact Data Entry'!V641),"Last Exposure Date is required","OK"),NA()))</f>
        <v>#N/A</v>
      </c>
      <c r="W641" s="46" t="e">
        <f>IF(AND(NOT(ISBLANK('Contact Data Entry'!W641)),ISNA(VLOOKUP('Contact Data Entry'!W641,'DO NOT USE_Shared Picklist'!$D$3:$D$5,1,FALSE))),"Please select a value from the drop-down menu",IF('DO NOT USE_Contact Formulas'!A641,"OK",NA()))</f>
        <v>#N/A</v>
      </c>
      <c r="X641" s="46"/>
      <c r="Y641" s="46" t="e">
        <f>IF(AND(NOT(ISBLANK('Contact Data Entry'!Y641)),ISNA(VLOOKUP('Contact Data Entry'!Y641,'DO NOT USE_Shared Picklist'!$G$3:$G$5,1,FALSE))),"Please select a value from the drop-down menu",IF('DO NOT USE_Contact Formulas'!A641,"OK",NA()))</f>
        <v>#N/A</v>
      </c>
      <c r="Z641" s="46"/>
      <c r="AA641" s="46" t="e">
        <f>IF(AND(NOT(ISBLANK('Contact Data Entry'!AA641)),ISNA(VLOOKUP('Contact Data Entry'!AA641,'DO NOT USE_Shared Picklist'!$H$3:$H$4,1,FALSE))),"Please select a value from the drop-down menu",IF('DO NOT USE_Contact Formulas'!A641,"OK",NA()))</f>
        <v>#N/A</v>
      </c>
      <c r="AB641" s="46" t="e">
        <f ca="1">IF('Contact Data Entry'!AB641&gt;'DO NOT USE_Shared Picklist'!$C$3,"Test Date cannot be a future date",IF('DO NOT USE_Contact Formulas'!A641,"OK",NA()))</f>
        <v>#N/A</v>
      </c>
      <c r="AC641" s="46" t="e">
        <f>IF(AND(NOT(ISBLANK('Contact Data Entry'!AC641)),ISNA(VLOOKUP('Contact Data Entry'!AC641,'DO NOT USE_Shared Picklist'!$R$3:$R$7,1,FALSE))),"Please select a value from the drop-down menu",IF('DO NOT USE_Contact Formulas'!A641,"OK",NA()))</f>
        <v>#N/A</v>
      </c>
      <c r="AD641" s="46" t="e">
        <f>IF(AND(NOT(ISBLANK('Contact Data Entry'!AD641)),ISNA(VLOOKUP('Contact Data Entry'!AD641,'DO NOT USE_Shared Picklist'!$Q$3:$Q$8,1,FALSE))),"Please select a value from the drop-down menu",IF('DO NOT USE_Contact Formulas'!A641,"OK",NA()))</f>
        <v>#N/A</v>
      </c>
    </row>
    <row r="642" spans="1:30" x14ac:dyDescent="0.25">
      <c r="A642" s="45" t="e">
        <f>IF('DO NOT USE_Contact Formulas'!A642,IF('DO NOT USE_Contact Formulas'!B642,"Not all required fields are completed","OK"),NA())</f>
        <v>#N/A</v>
      </c>
      <c r="B642" s="46" t="e">
        <f>IF(AND('DO NOT USE_Contact Formulas'!A642,ISBLANK('Contact Data Entry'!B642)),"First Name is required",IF(NOT(ISBLANK('Contact Data Entry'!B642)),"OK",NA()))</f>
        <v>#N/A</v>
      </c>
      <c r="C642" s="46" t="e">
        <f>IF(AND('DO NOT USE_Contact Formulas'!A642,ISBLANK('Contact Data Entry'!C642)),"Last Name is required",IF(NOT(ISBLANK('Contact Data Entry'!C642)),"OK",NA()))</f>
        <v>#N/A</v>
      </c>
      <c r="D642" s="46" t="e">
        <f>IF(AND('DO NOT USE_Contact Formulas'!A642,ISBLANK('Contact Data Entry'!D642)),"Birthdate is required",IF(NOT(ISBLANK('Contact Data Entry'!D642)),"OK",NA()))</f>
        <v>#N/A</v>
      </c>
      <c r="E642" s="46" t="e">
        <f>IF(AND(NOT(ISBLANK('Contact Data Entry'!E642)),ISNA(VLOOKUP('Contact Data Entry'!E642,'DO NOT USE_Shared Picklist'!$L$3:$L$81,1,FALSE))),"Please select a value from the drop-down menu",IF('DO NOT USE_Contact Formulas'!A642,"OK",NA()))</f>
        <v>#N/A</v>
      </c>
      <c r="F642" s="46" t="e">
        <f>IF(AND(NOT(ISBLANK('Contact Data Entry'!F642)),NOT(ISNUMBER(MATCH("*@*.?*",'Contact Data Entry'!F642,0)))),"Email must be in a valid format",IF('DO NOT USE_Contact Formulas'!A642,"OK",NA()))</f>
        <v>#N/A</v>
      </c>
      <c r="G642" s="46" t="e">
        <f>IF(AND('DO NOT USE_Contact Formulas'!A642,ISBLANK('Contact Data Entry'!G642)),"Mobile Phone is required",IF(NOT(ISBLANK('Contact Data Entry'!G642)),IF(AND(ISNUMBER(VALUE('Contact Data Entry'!G642)),LEFT('Contact Data Entry'!G642,1)&lt;&gt;"1",LEN('Contact Data Entry'!G642)=10),"OK","Phone number must be valid format"),NA()))</f>
        <v>#N/A</v>
      </c>
      <c r="H642" s="46" t="e">
        <f>IF(NOT(ISBLANK('Contact Data Entry'!H642)),IF(AND(ISNUMBER('Contact Data Entry'!H642),LEFT('Contact Data Entry'!H642,1)&lt;&gt;"1",LEN('Contact Data Entry'!H642)=10),"OK","Phone number must be valid format"),IF('DO NOT USE_Contact Formulas'!A642,"OK",NA()))</f>
        <v>#N/A</v>
      </c>
      <c r="I642" s="46" t="e">
        <f>IF(AND(NOT(ISBLANK('Contact Data Entry'!I642)),ISNA(VLOOKUP('Contact Data Entry'!I642,'DO NOT USE_Shared Picklist'!$N$3:$N$63,1,FALSE))),"Please select a value from the drop-down menu",IF('DO NOT USE_Contact Formulas'!A642,"OK",NA()))</f>
        <v>#N/A</v>
      </c>
      <c r="J642" s="46" t="e">
        <f>IF(AND('DO NOT USE_Contact Formulas'!A642,ISBLANK('Contact Data Entry'!J642)),"Home Street Address is required",IF(LEN('Contact Data Entry'!J642)&gt;255,"Home Street Address must be less than 255 characters",IF('DO NOT USE_Contact Formulas'!A642,"OK",NA())))</f>
        <v>#N/A</v>
      </c>
      <c r="K642" s="46" t="e">
        <f>IF(AND('DO NOT USE_Contact Formulas'!A642,ISBLANK('Contact Data Entry'!K642)),"City is required",IF(LEN('Contact Data Entry'!K642)&gt;40,"City must be less than 40 characters",IF('DO NOT USE_Contact Formulas'!A642,"OK",NA())))</f>
        <v>#N/A</v>
      </c>
      <c r="L642" s="46" t="e">
        <f>IF(AND('DO NOT USE_Contact Formulas'!A642,ISBLANK('Contact Data Entry'!L642)),"State is required",IF(AND(NOT(ISBLANK('Contact Data Entry'!L642)),ISNA(VLOOKUP('Contact Data Entry'!L642,'DO NOT USE_Shared Picklist'!$P$3:$P$52,1,FALSE))),"Please select a value from the drop-down menu",IF('DO NOT USE_Contact Formulas'!A642,"OK",NA())))</f>
        <v>#N/A</v>
      </c>
      <c r="M642" s="46" t="e">
        <f>IF(AND('DO NOT USE_Contact Formulas'!A642,ISBLANK('Contact Data Entry'!M642)),"Zip is required",IF(ISBLANK('Contact Data Entry'!M642),NA(),"OK"))</f>
        <v>#N/A</v>
      </c>
      <c r="N642" s="46" t="e">
        <f>IF(AND(NOT(ISBLANK('Contact Data Entry'!N642)),ISNA(VLOOKUP('Contact Data Entry'!N642,'DO NOT USE_Shared Picklist'!$E$3:$E$10,1,FALSE))),"Please select a value from the drop-down menu",IF('DO NOT USE_Contact Formulas'!A642,"OK",NA()))</f>
        <v>#N/A</v>
      </c>
      <c r="O642" s="46" t="e">
        <f>IF(AND('DO NOT USE_Contact Formulas'!A642,ISBLANK('Contact Data Entry'!O642)),"Occupation/Job Title is required",IF(NOT(ISBLANK('Contact Data Entry'!O642)),"OK",NA()))</f>
        <v>#N/A</v>
      </c>
      <c r="P642" s="46" t="e">
        <f>IF('DO NOT USE_Contact Formulas'!A642,IF(ISBLANK('Contact Data Entry'!P642),"Last Date On Site is required","OK"),NA())</f>
        <v>#N/A</v>
      </c>
      <c r="Q642" s="46" t="e">
        <f>IF(AND('DO NOT USE_Contact Formulas'!A642,ISBLANK('Contact Data Entry'!Q642)),"Specific Place in the Location is required",IF(ISBLANK('Contact Data Entry'!Q642),NA(),"OK"))</f>
        <v>#N/A</v>
      </c>
      <c r="R642" s="46" t="e">
        <f>IF(LEN('Contact Data Entry'!R642)&gt;250,"Employer Name must be less than 250 characters",IF('DO NOT USE_Contact Formulas'!A642,"OK",NA()))</f>
        <v>#N/A</v>
      </c>
      <c r="S642" s="46" t="e">
        <f>IF(AND(NOT(ISBLANK('Contact Data Entry'!S642)),ISNA(VLOOKUP('Contact Data Entry'!S642,'DO NOT USE_Shared Picklist'!$V$3:$V$7,1,FALSE))),"Please select a value from the drop-down menu",IF('DO NOT USE_Contact Formulas'!A642,"OK",NA()))</f>
        <v>#N/A</v>
      </c>
      <c r="T642" s="46" t="e">
        <f>IF(LEN('Contact Data Entry'!T642)&gt;255,"Work Area/Department must be less than 255 characters",IF('DO NOT USE_Contact Formulas'!A642,"OK",NA()))</f>
        <v>#N/A</v>
      </c>
      <c r="U642" s="46" t="e">
        <f>IF(LEN('Contact Data Entry'!U642)&gt;255,"Work Shifts must be less than 255 characters",IF('DO NOT USE_Contact Formulas'!A642,"OK",NA()))</f>
        <v>#N/A</v>
      </c>
      <c r="V642" s="47" t="e">
        <f ca="1">IF('Contact Data Entry'!V642&gt;'DO NOT USE_Shared Picklist'!$C$3,"Last Exposure Date cannot be a future date",IF('DO NOT USE_Contact Formulas'!A642,IF(ISBLANK('Contact Data Entry'!V642),"Last Exposure Date is required","OK"),NA()))</f>
        <v>#N/A</v>
      </c>
      <c r="W642" s="46" t="e">
        <f>IF(AND(NOT(ISBLANK('Contact Data Entry'!W642)),ISNA(VLOOKUP('Contact Data Entry'!W642,'DO NOT USE_Shared Picklist'!$D$3:$D$5,1,FALSE))),"Please select a value from the drop-down menu",IF('DO NOT USE_Contact Formulas'!A642,"OK",NA()))</f>
        <v>#N/A</v>
      </c>
      <c r="X642" s="46"/>
      <c r="Y642" s="46" t="e">
        <f>IF(AND(NOT(ISBLANK('Contact Data Entry'!Y642)),ISNA(VLOOKUP('Contact Data Entry'!Y642,'DO NOT USE_Shared Picklist'!$G$3:$G$5,1,FALSE))),"Please select a value from the drop-down menu",IF('DO NOT USE_Contact Formulas'!A642,"OK",NA()))</f>
        <v>#N/A</v>
      </c>
      <c r="Z642" s="46"/>
      <c r="AA642" s="46" t="e">
        <f>IF(AND(NOT(ISBLANK('Contact Data Entry'!AA642)),ISNA(VLOOKUP('Contact Data Entry'!AA642,'DO NOT USE_Shared Picklist'!$H$3:$H$4,1,FALSE))),"Please select a value from the drop-down menu",IF('DO NOT USE_Contact Formulas'!A642,"OK",NA()))</f>
        <v>#N/A</v>
      </c>
      <c r="AB642" s="46" t="e">
        <f ca="1">IF('Contact Data Entry'!AB642&gt;'DO NOT USE_Shared Picklist'!$C$3,"Test Date cannot be a future date",IF('DO NOT USE_Contact Formulas'!A642,"OK",NA()))</f>
        <v>#N/A</v>
      </c>
      <c r="AC642" s="46" t="e">
        <f>IF(AND(NOT(ISBLANK('Contact Data Entry'!AC642)),ISNA(VLOOKUP('Contact Data Entry'!AC642,'DO NOT USE_Shared Picklist'!$R$3:$R$7,1,FALSE))),"Please select a value from the drop-down menu",IF('DO NOT USE_Contact Formulas'!A642,"OK",NA()))</f>
        <v>#N/A</v>
      </c>
      <c r="AD642" s="46" t="e">
        <f>IF(AND(NOT(ISBLANK('Contact Data Entry'!AD642)),ISNA(VLOOKUP('Contact Data Entry'!AD642,'DO NOT USE_Shared Picklist'!$Q$3:$Q$8,1,FALSE))),"Please select a value from the drop-down menu",IF('DO NOT USE_Contact Formulas'!A642,"OK",NA()))</f>
        <v>#N/A</v>
      </c>
    </row>
    <row r="643" spans="1:30" x14ac:dyDescent="0.25">
      <c r="A643" s="45" t="e">
        <f>IF('DO NOT USE_Contact Formulas'!A643,IF('DO NOT USE_Contact Formulas'!B643,"Not all required fields are completed","OK"),NA())</f>
        <v>#N/A</v>
      </c>
      <c r="B643" s="46" t="e">
        <f>IF(AND('DO NOT USE_Contact Formulas'!A643,ISBLANK('Contact Data Entry'!B643)),"First Name is required",IF(NOT(ISBLANK('Contact Data Entry'!B643)),"OK",NA()))</f>
        <v>#N/A</v>
      </c>
      <c r="C643" s="46" t="e">
        <f>IF(AND('DO NOT USE_Contact Formulas'!A643,ISBLANK('Contact Data Entry'!C643)),"Last Name is required",IF(NOT(ISBLANK('Contact Data Entry'!C643)),"OK",NA()))</f>
        <v>#N/A</v>
      </c>
      <c r="D643" s="46" t="e">
        <f>IF(AND('DO NOT USE_Contact Formulas'!A643,ISBLANK('Contact Data Entry'!D643)),"Birthdate is required",IF(NOT(ISBLANK('Contact Data Entry'!D643)),"OK",NA()))</f>
        <v>#N/A</v>
      </c>
      <c r="E643" s="46" t="e">
        <f>IF(AND(NOT(ISBLANK('Contact Data Entry'!E643)),ISNA(VLOOKUP('Contact Data Entry'!E643,'DO NOT USE_Shared Picklist'!$L$3:$L$81,1,FALSE))),"Please select a value from the drop-down menu",IF('DO NOT USE_Contact Formulas'!A643,"OK",NA()))</f>
        <v>#N/A</v>
      </c>
      <c r="F643" s="46" t="e">
        <f>IF(AND(NOT(ISBLANK('Contact Data Entry'!F643)),NOT(ISNUMBER(MATCH("*@*.?*",'Contact Data Entry'!F643,0)))),"Email must be in a valid format",IF('DO NOT USE_Contact Formulas'!A643,"OK",NA()))</f>
        <v>#N/A</v>
      </c>
      <c r="G643" s="46" t="e">
        <f>IF(AND('DO NOT USE_Contact Formulas'!A643,ISBLANK('Contact Data Entry'!G643)),"Mobile Phone is required",IF(NOT(ISBLANK('Contact Data Entry'!G643)),IF(AND(ISNUMBER(VALUE('Contact Data Entry'!G643)),LEFT('Contact Data Entry'!G643,1)&lt;&gt;"1",LEN('Contact Data Entry'!G643)=10),"OK","Phone number must be valid format"),NA()))</f>
        <v>#N/A</v>
      </c>
      <c r="H643" s="46" t="e">
        <f>IF(NOT(ISBLANK('Contact Data Entry'!H643)),IF(AND(ISNUMBER('Contact Data Entry'!H643),LEFT('Contact Data Entry'!H643,1)&lt;&gt;"1",LEN('Contact Data Entry'!H643)=10),"OK","Phone number must be valid format"),IF('DO NOT USE_Contact Formulas'!A643,"OK",NA()))</f>
        <v>#N/A</v>
      </c>
      <c r="I643" s="46" t="e">
        <f>IF(AND(NOT(ISBLANK('Contact Data Entry'!I643)),ISNA(VLOOKUP('Contact Data Entry'!I643,'DO NOT USE_Shared Picklist'!$N$3:$N$63,1,FALSE))),"Please select a value from the drop-down menu",IF('DO NOT USE_Contact Formulas'!A643,"OK",NA()))</f>
        <v>#N/A</v>
      </c>
      <c r="J643" s="46" t="e">
        <f>IF(AND('DO NOT USE_Contact Formulas'!A643,ISBLANK('Contact Data Entry'!J643)),"Home Street Address is required",IF(LEN('Contact Data Entry'!J643)&gt;255,"Home Street Address must be less than 255 characters",IF('DO NOT USE_Contact Formulas'!A643,"OK",NA())))</f>
        <v>#N/A</v>
      </c>
      <c r="K643" s="46" t="e">
        <f>IF(AND('DO NOT USE_Contact Formulas'!A643,ISBLANK('Contact Data Entry'!K643)),"City is required",IF(LEN('Contact Data Entry'!K643)&gt;40,"City must be less than 40 characters",IF('DO NOT USE_Contact Formulas'!A643,"OK",NA())))</f>
        <v>#N/A</v>
      </c>
      <c r="L643" s="46" t="e">
        <f>IF(AND('DO NOT USE_Contact Formulas'!A643,ISBLANK('Contact Data Entry'!L643)),"State is required",IF(AND(NOT(ISBLANK('Contact Data Entry'!L643)),ISNA(VLOOKUP('Contact Data Entry'!L643,'DO NOT USE_Shared Picklist'!$P$3:$P$52,1,FALSE))),"Please select a value from the drop-down menu",IF('DO NOT USE_Contact Formulas'!A643,"OK",NA())))</f>
        <v>#N/A</v>
      </c>
      <c r="M643" s="46" t="e">
        <f>IF(AND('DO NOT USE_Contact Formulas'!A643,ISBLANK('Contact Data Entry'!M643)),"Zip is required",IF(ISBLANK('Contact Data Entry'!M643),NA(),"OK"))</f>
        <v>#N/A</v>
      </c>
      <c r="N643" s="46" t="e">
        <f>IF(AND(NOT(ISBLANK('Contact Data Entry'!N643)),ISNA(VLOOKUP('Contact Data Entry'!N643,'DO NOT USE_Shared Picklist'!$E$3:$E$10,1,FALSE))),"Please select a value from the drop-down menu",IF('DO NOT USE_Contact Formulas'!A643,"OK",NA()))</f>
        <v>#N/A</v>
      </c>
      <c r="O643" s="46" t="e">
        <f>IF(AND('DO NOT USE_Contact Formulas'!A643,ISBLANK('Contact Data Entry'!O643)),"Occupation/Job Title is required",IF(NOT(ISBLANK('Contact Data Entry'!O643)),"OK",NA()))</f>
        <v>#N/A</v>
      </c>
      <c r="P643" s="46" t="e">
        <f>IF('DO NOT USE_Contact Formulas'!A643,IF(ISBLANK('Contact Data Entry'!P643),"Last Date On Site is required","OK"),NA())</f>
        <v>#N/A</v>
      </c>
      <c r="Q643" s="46" t="e">
        <f>IF(AND('DO NOT USE_Contact Formulas'!A643,ISBLANK('Contact Data Entry'!Q643)),"Specific Place in the Location is required",IF(ISBLANK('Contact Data Entry'!Q643),NA(),"OK"))</f>
        <v>#N/A</v>
      </c>
      <c r="R643" s="46" t="e">
        <f>IF(LEN('Contact Data Entry'!R643)&gt;250,"Employer Name must be less than 250 characters",IF('DO NOT USE_Contact Formulas'!A643,"OK",NA()))</f>
        <v>#N/A</v>
      </c>
      <c r="S643" s="46" t="e">
        <f>IF(AND(NOT(ISBLANK('Contact Data Entry'!S643)),ISNA(VLOOKUP('Contact Data Entry'!S643,'DO NOT USE_Shared Picklist'!$V$3:$V$7,1,FALSE))),"Please select a value from the drop-down menu",IF('DO NOT USE_Contact Formulas'!A643,"OK",NA()))</f>
        <v>#N/A</v>
      </c>
      <c r="T643" s="46" t="e">
        <f>IF(LEN('Contact Data Entry'!T643)&gt;255,"Work Area/Department must be less than 255 characters",IF('DO NOT USE_Contact Formulas'!A643,"OK",NA()))</f>
        <v>#N/A</v>
      </c>
      <c r="U643" s="46" t="e">
        <f>IF(LEN('Contact Data Entry'!U643)&gt;255,"Work Shifts must be less than 255 characters",IF('DO NOT USE_Contact Formulas'!A643,"OK",NA()))</f>
        <v>#N/A</v>
      </c>
      <c r="V643" s="47" t="e">
        <f ca="1">IF('Contact Data Entry'!V643&gt;'DO NOT USE_Shared Picklist'!$C$3,"Last Exposure Date cannot be a future date",IF('DO NOT USE_Contact Formulas'!A643,IF(ISBLANK('Contact Data Entry'!V643),"Last Exposure Date is required","OK"),NA()))</f>
        <v>#N/A</v>
      </c>
      <c r="W643" s="46" t="e">
        <f>IF(AND(NOT(ISBLANK('Contact Data Entry'!W643)),ISNA(VLOOKUP('Contact Data Entry'!W643,'DO NOT USE_Shared Picklist'!$D$3:$D$5,1,FALSE))),"Please select a value from the drop-down menu",IF('DO NOT USE_Contact Formulas'!A643,"OK",NA()))</f>
        <v>#N/A</v>
      </c>
      <c r="X643" s="46"/>
      <c r="Y643" s="46" t="e">
        <f>IF(AND(NOT(ISBLANK('Contact Data Entry'!Y643)),ISNA(VLOOKUP('Contact Data Entry'!Y643,'DO NOT USE_Shared Picklist'!$G$3:$G$5,1,FALSE))),"Please select a value from the drop-down menu",IF('DO NOT USE_Contact Formulas'!A643,"OK",NA()))</f>
        <v>#N/A</v>
      </c>
      <c r="Z643" s="46"/>
      <c r="AA643" s="46" t="e">
        <f>IF(AND(NOT(ISBLANK('Contact Data Entry'!AA643)),ISNA(VLOOKUP('Contact Data Entry'!AA643,'DO NOT USE_Shared Picklist'!$H$3:$H$4,1,FALSE))),"Please select a value from the drop-down menu",IF('DO NOT USE_Contact Formulas'!A643,"OK",NA()))</f>
        <v>#N/A</v>
      </c>
      <c r="AB643" s="46" t="e">
        <f ca="1">IF('Contact Data Entry'!AB643&gt;'DO NOT USE_Shared Picklist'!$C$3,"Test Date cannot be a future date",IF('DO NOT USE_Contact Formulas'!A643,"OK",NA()))</f>
        <v>#N/A</v>
      </c>
      <c r="AC643" s="46" t="e">
        <f>IF(AND(NOT(ISBLANK('Contact Data Entry'!AC643)),ISNA(VLOOKUP('Contact Data Entry'!AC643,'DO NOT USE_Shared Picklist'!$R$3:$R$7,1,FALSE))),"Please select a value from the drop-down menu",IF('DO NOT USE_Contact Formulas'!A643,"OK",NA()))</f>
        <v>#N/A</v>
      </c>
      <c r="AD643" s="46" t="e">
        <f>IF(AND(NOT(ISBLANK('Contact Data Entry'!AD643)),ISNA(VLOOKUP('Contact Data Entry'!AD643,'DO NOT USE_Shared Picklist'!$Q$3:$Q$8,1,FALSE))),"Please select a value from the drop-down menu",IF('DO NOT USE_Contact Formulas'!A643,"OK",NA()))</f>
        <v>#N/A</v>
      </c>
    </row>
    <row r="644" spans="1:30" x14ac:dyDescent="0.25">
      <c r="A644" s="45" t="e">
        <f>IF('DO NOT USE_Contact Formulas'!A644,IF('DO NOT USE_Contact Formulas'!B644,"Not all required fields are completed","OK"),NA())</f>
        <v>#N/A</v>
      </c>
      <c r="B644" s="46" t="e">
        <f>IF(AND('DO NOT USE_Contact Formulas'!A644,ISBLANK('Contact Data Entry'!B644)),"First Name is required",IF(NOT(ISBLANK('Contact Data Entry'!B644)),"OK",NA()))</f>
        <v>#N/A</v>
      </c>
      <c r="C644" s="46" t="e">
        <f>IF(AND('DO NOT USE_Contact Formulas'!A644,ISBLANK('Contact Data Entry'!C644)),"Last Name is required",IF(NOT(ISBLANK('Contact Data Entry'!C644)),"OK",NA()))</f>
        <v>#N/A</v>
      </c>
      <c r="D644" s="46" t="e">
        <f>IF(AND('DO NOT USE_Contact Formulas'!A644,ISBLANK('Contact Data Entry'!D644)),"Birthdate is required",IF(NOT(ISBLANK('Contact Data Entry'!D644)),"OK",NA()))</f>
        <v>#N/A</v>
      </c>
      <c r="E644" s="46" t="e">
        <f>IF(AND(NOT(ISBLANK('Contact Data Entry'!E644)),ISNA(VLOOKUP('Contact Data Entry'!E644,'DO NOT USE_Shared Picklist'!$L$3:$L$81,1,FALSE))),"Please select a value from the drop-down menu",IF('DO NOT USE_Contact Formulas'!A644,"OK",NA()))</f>
        <v>#N/A</v>
      </c>
      <c r="F644" s="46" t="e">
        <f>IF(AND(NOT(ISBLANK('Contact Data Entry'!F644)),NOT(ISNUMBER(MATCH("*@*.?*",'Contact Data Entry'!F644,0)))),"Email must be in a valid format",IF('DO NOT USE_Contact Formulas'!A644,"OK",NA()))</f>
        <v>#N/A</v>
      </c>
      <c r="G644" s="46" t="e">
        <f>IF(AND('DO NOT USE_Contact Formulas'!A644,ISBLANK('Contact Data Entry'!G644)),"Mobile Phone is required",IF(NOT(ISBLANK('Contact Data Entry'!G644)),IF(AND(ISNUMBER(VALUE('Contact Data Entry'!G644)),LEFT('Contact Data Entry'!G644,1)&lt;&gt;"1",LEN('Contact Data Entry'!G644)=10),"OK","Phone number must be valid format"),NA()))</f>
        <v>#N/A</v>
      </c>
      <c r="H644" s="46" t="e">
        <f>IF(NOT(ISBLANK('Contact Data Entry'!H644)),IF(AND(ISNUMBER('Contact Data Entry'!H644),LEFT('Contact Data Entry'!H644,1)&lt;&gt;"1",LEN('Contact Data Entry'!H644)=10),"OK","Phone number must be valid format"),IF('DO NOT USE_Contact Formulas'!A644,"OK",NA()))</f>
        <v>#N/A</v>
      </c>
      <c r="I644" s="46" t="e">
        <f>IF(AND(NOT(ISBLANK('Contact Data Entry'!I644)),ISNA(VLOOKUP('Contact Data Entry'!I644,'DO NOT USE_Shared Picklist'!$N$3:$N$63,1,FALSE))),"Please select a value from the drop-down menu",IF('DO NOT USE_Contact Formulas'!A644,"OK",NA()))</f>
        <v>#N/A</v>
      </c>
      <c r="J644" s="46" t="e">
        <f>IF(AND('DO NOT USE_Contact Formulas'!A644,ISBLANK('Contact Data Entry'!J644)),"Home Street Address is required",IF(LEN('Contact Data Entry'!J644)&gt;255,"Home Street Address must be less than 255 characters",IF('DO NOT USE_Contact Formulas'!A644,"OK",NA())))</f>
        <v>#N/A</v>
      </c>
      <c r="K644" s="46" t="e">
        <f>IF(AND('DO NOT USE_Contact Formulas'!A644,ISBLANK('Contact Data Entry'!K644)),"City is required",IF(LEN('Contact Data Entry'!K644)&gt;40,"City must be less than 40 characters",IF('DO NOT USE_Contact Formulas'!A644,"OK",NA())))</f>
        <v>#N/A</v>
      </c>
      <c r="L644" s="46" t="e">
        <f>IF(AND('DO NOT USE_Contact Formulas'!A644,ISBLANK('Contact Data Entry'!L644)),"State is required",IF(AND(NOT(ISBLANK('Contact Data Entry'!L644)),ISNA(VLOOKUP('Contact Data Entry'!L644,'DO NOT USE_Shared Picklist'!$P$3:$P$52,1,FALSE))),"Please select a value from the drop-down menu",IF('DO NOT USE_Contact Formulas'!A644,"OK",NA())))</f>
        <v>#N/A</v>
      </c>
      <c r="M644" s="46" t="e">
        <f>IF(AND('DO NOT USE_Contact Formulas'!A644,ISBLANK('Contact Data Entry'!M644)),"Zip is required",IF(ISBLANK('Contact Data Entry'!M644),NA(),"OK"))</f>
        <v>#N/A</v>
      </c>
      <c r="N644" s="46" t="e">
        <f>IF(AND(NOT(ISBLANK('Contact Data Entry'!N644)),ISNA(VLOOKUP('Contact Data Entry'!N644,'DO NOT USE_Shared Picklist'!$E$3:$E$10,1,FALSE))),"Please select a value from the drop-down menu",IF('DO NOT USE_Contact Formulas'!A644,"OK",NA()))</f>
        <v>#N/A</v>
      </c>
      <c r="O644" s="46" t="e">
        <f>IF(AND('DO NOT USE_Contact Formulas'!A644,ISBLANK('Contact Data Entry'!O644)),"Occupation/Job Title is required",IF(NOT(ISBLANK('Contact Data Entry'!O644)),"OK",NA()))</f>
        <v>#N/A</v>
      </c>
      <c r="P644" s="46" t="e">
        <f>IF('DO NOT USE_Contact Formulas'!A644,IF(ISBLANK('Contact Data Entry'!P644),"Last Date On Site is required","OK"),NA())</f>
        <v>#N/A</v>
      </c>
      <c r="Q644" s="46" t="e">
        <f>IF(AND('DO NOT USE_Contact Formulas'!A644,ISBLANK('Contact Data Entry'!Q644)),"Specific Place in the Location is required",IF(ISBLANK('Contact Data Entry'!Q644),NA(),"OK"))</f>
        <v>#N/A</v>
      </c>
      <c r="R644" s="46" t="e">
        <f>IF(LEN('Contact Data Entry'!R644)&gt;250,"Employer Name must be less than 250 characters",IF('DO NOT USE_Contact Formulas'!A644,"OK",NA()))</f>
        <v>#N/A</v>
      </c>
      <c r="S644" s="46" t="e">
        <f>IF(AND(NOT(ISBLANK('Contact Data Entry'!S644)),ISNA(VLOOKUP('Contact Data Entry'!S644,'DO NOT USE_Shared Picklist'!$V$3:$V$7,1,FALSE))),"Please select a value from the drop-down menu",IF('DO NOT USE_Contact Formulas'!A644,"OK",NA()))</f>
        <v>#N/A</v>
      </c>
      <c r="T644" s="46" t="e">
        <f>IF(LEN('Contact Data Entry'!T644)&gt;255,"Work Area/Department must be less than 255 characters",IF('DO NOT USE_Contact Formulas'!A644,"OK",NA()))</f>
        <v>#N/A</v>
      </c>
      <c r="U644" s="46" t="e">
        <f>IF(LEN('Contact Data Entry'!U644)&gt;255,"Work Shifts must be less than 255 characters",IF('DO NOT USE_Contact Formulas'!A644,"OK",NA()))</f>
        <v>#N/A</v>
      </c>
      <c r="V644" s="47" t="e">
        <f ca="1">IF('Contact Data Entry'!V644&gt;'DO NOT USE_Shared Picklist'!$C$3,"Last Exposure Date cannot be a future date",IF('DO NOT USE_Contact Formulas'!A644,IF(ISBLANK('Contact Data Entry'!V644),"Last Exposure Date is required","OK"),NA()))</f>
        <v>#N/A</v>
      </c>
      <c r="W644" s="46" t="e">
        <f>IF(AND(NOT(ISBLANK('Contact Data Entry'!W644)),ISNA(VLOOKUP('Contact Data Entry'!W644,'DO NOT USE_Shared Picklist'!$D$3:$D$5,1,FALSE))),"Please select a value from the drop-down menu",IF('DO NOT USE_Contact Formulas'!A644,"OK",NA()))</f>
        <v>#N/A</v>
      </c>
      <c r="X644" s="46"/>
      <c r="Y644" s="46" t="e">
        <f>IF(AND(NOT(ISBLANK('Contact Data Entry'!Y644)),ISNA(VLOOKUP('Contact Data Entry'!Y644,'DO NOT USE_Shared Picklist'!$G$3:$G$5,1,FALSE))),"Please select a value from the drop-down menu",IF('DO NOT USE_Contact Formulas'!A644,"OK",NA()))</f>
        <v>#N/A</v>
      </c>
      <c r="Z644" s="46"/>
      <c r="AA644" s="46" t="e">
        <f>IF(AND(NOT(ISBLANK('Contact Data Entry'!AA644)),ISNA(VLOOKUP('Contact Data Entry'!AA644,'DO NOT USE_Shared Picklist'!$H$3:$H$4,1,FALSE))),"Please select a value from the drop-down menu",IF('DO NOT USE_Contact Formulas'!A644,"OK",NA()))</f>
        <v>#N/A</v>
      </c>
      <c r="AB644" s="46" t="e">
        <f ca="1">IF('Contact Data Entry'!AB644&gt;'DO NOT USE_Shared Picklist'!$C$3,"Test Date cannot be a future date",IF('DO NOT USE_Contact Formulas'!A644,"OK",NA()))</f>
        <v>#N/A</v>
      </c>
      <c r="AC644" s="46" t="e">
        <f>IF(AND(NOT(ISBLANK('Contact Data Entry'!AC644)),ISNA(VLOOKUP('Contact Data Entry'!AC644,'DO NOT USE_Shared Picklist'!$R$3:$R$7,1,FALSE))),"Please select a value from the drop-down menu",IF('DO NOT USE_Contact Formulas'!A644,"OK",NA()))</f>
        <v>#N/A</v>
      </c>
      <c r="AD644" s="46" t="e">
        <f>IF(AND(NOT(ISBLANK('Contact Data Entry'!AD644)),ISNA(VLOOKUP('Contact Data Entry'!AD644,'DO NOT USE_Shared Picklist'!$Q$3:$Q$8,1,FALSE))),"Please select a value from the drop-down menu",IF('DO NOT USE_Contact Formulas'!A644,"OK",NA()))</f>
        <v>#N/A</v>
      </c>
    </row>
    <row r="645" spans="1:30" x14ac:dyDescent="0.25">
      <c r="A645" s="45" t="e">
        <f>IF('DO NOT USE_Contact Formulas'!A645,IF('DO NOT USE_Contact Formulas'!B645,"Not all required fields are completed","OK"),NA())</f>
        <v>#N/A</v>
      </c>
      <c r="B645" s="46" t="e">
        <f>IF(AND('DO NOT USE_Contact Formulas'!A645,ISBLANK('Contact Data Entry'!B645)),"First Name is required",IF(NOT(ISBLANK('Contact Data Entry'!B645)),"OK",NA()))</f>
        <v>#N/A</v>
      </c>
      <c r="C645" s="46" t="e">
        <f>IF(AND('DO NOT USE_Contact Formulas'!A645,ISBLANK('Contact Data Entry'!C645)),"Last Name is required",IF(NOT(ISBLANK('Contact Data Entry'!C645)),"OK",NA()))</f>
        <v>#N/A</v>
      </c>
      <c r="D645" s="46" t="e">
        <f>IF(AND('DO NOT USE_Contact Formulas'!A645,ISBLANK('Contact Data Entry'!D645)),"Birthdate is required",IF(NOT(ISBLANK('Contact Data Entry'!D645)),"OK",NA()))</f>
        <v>#N/A</v>
      </c>
      <c r="E645" s="46" t="e">
        <f>IF(AND(NOT(ISBLANK('Contact Data Entry'!E645)),ISNA(VLOOKUP('Contact Data Entry'!E645,'DO NOT USE_Shared Picklist'!$L$3:$L$81,1,FALSE))),"Please select a value from the drop-down menu",IF('DO NOT USE_Contact Formulas'!A645,"OK",NA()))</f>
        <v>#N/A</v>
      </c>
      <c r="F645" s="46" t="e">
        <f>IF(AND(NOT(ISBLANK('Contact Data Entry'!F645)),NOT(ISNUMBER(MATCH("*@*.?*",'Contact Data Entry'!F645,0)))),"Email must be in a valid format",IF('DO NOT USE_Contact Formulas'!A645,"OK",NA()))</f>
        <v>#N/A</v>
      </c>
      <c r="G645" s="46" t="e">
        <f>IF(AND('DO NOT USE_Contact Formulas'!A645,ISBLANK('Contact Data Entry'!G645)),"Mobile Phone is required",IF(NOT(ISBLANK('Contact Data Entry'!G645)),IF(AND(ISNUMBER(VALUE('Contact Data Entry'!G645)),LEFT('Contact Data Entry'!G645,1)&lt;&gt;"1",LEN('Contact Data Entry'!G645)=10),"OK","Phone number must be valid format"),NA()))</f>
        <v>#N/A</v>
      </c>
      <c r="H645" s="46" t="e">
        <f>IF(NOT(ISBLANK('Contact Data Entry'!H645)),IF(AND(ISNUMBER('Contact Data Entry'!H645),LEFT('Contact Data Entry'!H645,1)&lt;&gt;"1",LEN('Contact Data Entry'!H645)=10),"OK","Phone number must be valid format"),IF('DO NOT USE_Contact Formulas'!A645,"OK",NA()))</f>
        <v>#N/A</v>
      </c>
      <c r="I645" s="46" t="e">
        <f>IF(AND(NOT(ISBLANK('Contact Data Entry'!I645)),ISNA(VLOOKUP('Contact Data Entry'!I645,'DO NOT USE_Shared Picklist'!$N$3:$N$63,1,FALSE))),"Please select a value from the drop-down menu",IF('DO NOT USE_Contact Formulas'!A645,"OK",NA()))</f>
        <v>#N/A</v>
      </c>
      <c r="J645" s="46" t="e">
        <f>IF(AND('DO NOT USE_Contact Formulas'!A645,ISBLANK('Contact Data Entry'!J645)),"Home Street Address is required",IF(LEN('Contact Data Entry'!J645)&gt;255,"Home Street Address must be less than 255 characters",IF('DO NOT USE_Contact Formulas'!A645,"OK",NA())))</f>
        <v>#N/A</v>
      </c>
      <c r="K645" s="46" t="e">
        <f>IF(AND('DO NOT USE_Contact Formulas'!A645,ISBLANK('Contact Data Entry'!K645)),"City is required",IF(LEN('Contact Data Entry'!K645)&gt;40,"City must be less than 40 characters",IF('DO NOT USE_Contact Formulas'!A645,"OK",NA())))</f>
        <v>#N/A</v>
      </c>
      <c r="L645" s="46" t="e">
        <f>IF(AND('DO NOT USE_Contact Formulas'!A645,ISBLANK('Contact Data Entry'!L645)),"State is required",IF(AND(NOT(ISBLANK('Contact Data Entry'!L645)),ISNA(VLOOKUP('Contact Data Entry'!L645,'DO NOT USE_Shared Picklist'!$P$3:$P$52,1,FALSE))),"Please select a value from the drop-down menu",IF('DO NOT USE_Contact Formulas'!A645,"OK",NA())))</f>
        <v>#N/A</v>
      </c>
      <c r="M645" s="46" t="e">
        <f>IF(AND('DO NOT USE_Contact Formulas'!A645,ISBLANK('Contact Data Entry'!M645)),"Zip is required",IF(ISBLANK('Contact Data Entry'!M645),NA(),"OK"))</f>
        <v>#N/A</v>
      </c>
      <c r="N645" s="46" t="e">
        <f>IF(AND(NOT(ISBLANK('Contact Data Entry'!N645)),ISNA(VLOOKUP('Contact Data Entry'!N645,'DO NOT USE_Shared Picklist'!$E$3:$E$10,1,FALSE))),"Please select a value from the drop-down menu",IF('DO NOT USE_Contact Formulas'!A645,"OK",NA()))</f>
        <v>#N/A</v>
      </c>
      <c r="O645" s="46" t="e">
        <f>IF(AND('DO NOT USE_Contact Formulas'!A645,ISBLANK('Contact Data Entry'!O645)),"Occupation/Job Title is required",IF(NOT(ISBLANK('Contact Data Entry'!O645)),"OK",NA()))</f>
        <v>#N/A</v>
      </c>
      <c r="P645" s="46" t="e">
        <f>IF('DO NOT USE_Contact Formulas'!A645,IF(ISBLANK('Contact Data Entry'!P645),"Last Date On Site is required","OK"),NA())</f>
        <v>#N/A</v>
      </c>
      <c r="Q645" s="46" t="e">
        <f>IF(AND('DO NOT USE_Contact Formulas'!A645,ISBLANK('Contact Data Entry'!Q645)),"Specific Place in the Location is required",IF(ISBLANK('Contact Data Entry'!Q645),NA(),"OK"))</f>
        <v>#N/A</v>
      </c>
      <c r="R645" s="46" t="e">
        <f>IF(LEN('Contact Data Entry'!R645)&gt;250,"Employer Name must be less than 250 characters",IF('DO NOT USE_Contact Formulas'!A645,"OK",NA()))</f>
        <v>#N/A</v>
      </c>
      <c r="S645" s="46" t="e">
        <f>IF(AND(NOT(ISBLANK('Contact Data Entry'!S645)),ISNA(VLOOKUP('Contact Data Entry'!S645,'DO NOT USE_Shared Picklist'!$V$3:$V$7,1,FALSE))),"Please select a value from the drop-down menu",IF('DO NOT USE_Contact Formulas'!A645,"OK",NA()))</f>
        <v>#N/A</v>
      </c>
      <c r="T645" s="46" t="e">
        <f>IF(LEN('Contact Data Entry'!T645)&gt;255,"Work Area/Department must be less than 255 characters",IF('DO NOT USE_Contact Formulas'!A645,"OK",NA()))</f>
        <v>#N/A</v>
      </c>
      <c r="U645" s="46" t="e">
        <f>IF(LEN('Contact Data Entry'!U645)&gt;255,"Work Shifts must be less than 255 characters",IF('DO NOT USE_Contact Formulas'!A645,"OK",NA()))</f>
        <v>#N/A</v>
      </c>
      <c r="V645" s="47" t="e">
        <f ca="1">IF('Contact Data Entry'!V645&gt;'DO NOT USE_Shared Picklist'!$C$3,"Last Exposure Date cannot be a future date",IF('DO NOT USE_Contact Formulas'!A645,IF(ISBLANK('Contact Data Entry'!V645),"Last Exposure Date is required","OK"),NA()))</f>
        <v>#N/A</v>
      </c>
      <c r="W645" s="46" t="e">
        <f>IF(AND(NOT(ISBLANK('Contact Data Entry'!W645)),ISNA(VLOOKUP('Contact Data Entry'!W645,'DO NOT USE_Shared Picklist'!$D$3:$D$5,1,FALSE))),"Please select a value from the drop-down menu",IF('DO NOT USE_Contact Formulas'!A645,"OK",NA()))</f>
        <v>#N/A</v>
      </c>
      <c r="X645" s="46"/>
      <c r="Y645" s="46" t="e">
        <f>IF(AND(NOT(ISBLANK('Contact Data Entry'!Y645)),ISNA(VLOOKUP('Contact Data Entry'!Y645,'DO NOT USE_Shared Picklist'!$G$3:$G$5,1,FALSE))),"Please select a value from the drop-down menu",IF('DO NOT USE_Contact Formulas'!A645,"OK",NA()))</f>
        <v>#N/A</v>
      </c>
      <c r="Z645" s="46"/>
      <c r="AA645" s="46" t="e">
        <f>IF(AND(NOT(ISBLANK('Contact Data Entry'!AA645)),ISNA(VLOOKUP('Contact Data Entry'!AA645,'DO NOT USE_Shared Picklist'!$H$3:$H$4,1,FALSE))),"Please select a value from the drop-down menu",IF('DO NOT USE_Contact Formulas'!A645,"OK",NA()))</f>
        <v>#N/A</v>
      </c>
      <c r="AB645" s="46" t="e">
        <f ca="1">IF('Contact Data Entry'!AB645&gt;'DO NOT USE_Shared Picklist'!$C$3,"Test Date cannot be a future date",IF('DO NOT USE_Contact Formulas'!A645,"OK",NA()))</f>
        <v>#N/A</v>
      </c>
      <c r="AC645" s="46" t="e">
        <f>IF(AND(NOT(ISBLANK('Contact Data Entry'!AC645)),ISNA(VLOOKUP('Contact Data Entry'!AC645,'DO NOT USE_Shared Picklist'!$R$3:$R$7,1,FALSE))),"Please select a value from the drop-down menu",IF('DO NOT USE_Contact Formulas'!A645,"OK",NA()))</f>
        <v>#N/A</v>
      </c>
      <c r="AD645" s="46" t="e">
        <f>IF(AND(NOT(ISBLANK('Contact Data Entry'!AD645)),ISNA(VLOOKUP('Contact Data Entry'!AD645,'DO NOT USE_Shared Picklist'!$Q$3:$Q$8,1,FALSE))),"Please select a value from the drop-down menu",IF('DO NOT USE_Contact Formulas'!A645,"OK",NA()))</f>
        <v>#N/A</v>
      </c>
    </row>
    <row r="646" spans="1:30" x14ac:dyDescent="0.25">
      <c r="A646" s="45" t="e">
        <f>IF('DO NOT USE_Contact Formulas'!A646,IF('DO NOT USE_Contact Formulas'!B646,"Not all required fields are completed","OK"),NA())</f>
        <v>#N/A</v>
      </c>
      <c r="B646" s="46" t="e">
        <f>IF(AND('DO NOT USE_Contact Formulas'!A646,ISBLANK('Contact Data Entry'!B646)),"First Name is required",IF(NOT(ISBLANK('Contact Data Entry'!B646)),"OK",NA()))</f>
        <v>#N/A</v>
      </c>
      <c r="C646" s="46" t="e">
        <f>IF(AND('DO NOT USE_Contact Formulas'!A646,ISBLANK('Contact Data Entry'!C646)),"Last Name is required",IF(NOT(ISBLANK('Contact Data Entry'!C646)),"OK",NA()))</f>
        <v>#N/A</v>
      </c>
      <c r="D646" s="46" t="e">
        <f>IF(AND('DO NOT USE_Contact Formulas'!A646,ISBLANK('Contact Data Entry'!D646)),"Birthdate is required",IF(NOT(ISBLANK('Contact Data Entry'!D646)),"OK",NA()))</f>
        <v>#N/A</v>
      </c>
      <c r="E646" s="46" t="e">
        <f>IF(AND(NOT(ISBLANK('Contact Data Entry'!E646)),ISNA(VLOOKUP('Contact Data Entry'!E646,'DO NOT USE_Shared Picklist'!$L$3:$L$81,1,FALSE))),"Please select a value from the drop-down menu",IF('DO NOT USE_Contact Formulas'!A646,"OK",NA()))</f>
        <v>#N/A</v>
      </c>
      <c r="F646" s="46" t="e">
        <f>IF(AND(NOT(ISBLANK('Contact Data Entry'!F646)),NOT(ISNUMBER(MATCH("*@*.?*",'Contact Data Entry'!F646,0)))),"Email must be in a valid format",IF('DO NOT USE_Contact Formulas'!A646,"OK",NA()))</f>
        <v>#N/A</v>
      </c>
      <c r="G646" s="46" t="e">
        <f>IF(AND('DO NOT USE_Contact Formulas'!A646,ISBLANK('Contact Data Entry'!G646)),"Mobile Phone is required",IF(NOT(ISBLANK('Contact Data Entry'!G646)),IF(AND(ISNUMBER(VALUE('Contact Data Entry'!G646)),LEFT('Contact Data Entry'!G646,1)&lt;&gt;"1",LEN('Contact Data Entry'!G646)=10),"OK","Phone number must be valid format"),NA()))</f>
        <v>#N/A</v>
      </c>
      <c r="H646" s="46" t="e">
        <f>IF(NOT(ISBLANK('Contact Data Entry'!H646)),IF(AND(ISNUMBER('Contact Data Entry'!H646),LEFT('Contact Data Entry'!H646,1)&lt;&gt;"1",LEN('Contact Data Entry'!H646)=10),"OK","Phone number must be valid format"),IF('DO NOT USE_Contact Formulas'!A646,"OK",NA()))</f>
        <v>#N/A</v>
      </c>
      <c r="I646" s="46" t="e">
        <f>IF(AND(NOT(ISBLANK('Contact Data Entry'!I646)),ISNA(VLOOKUP('Contact Data Entry'!I646,'DO NOT USE_Shared Picklist'!$N$3:$N$63,1,FALSE))),"Please select a value from the drop-down menu",IF('DO NOT USE_Contact Formulas'!A646,"OK",NA()))</f>
        <v>#N/A</v>
      </c>
      <c r="J646" s="46" t="e">
        <f>IF(AND('DO NOT USE_Contact Formulas'!A646,ISBLANK('Contact Data Entry'!J646)),"Home Street Address is required",IF(LEN('Contact Data Entry'!J646)&gt;255,"Home Street Address must be less than 255 characters",IF('DO NOT USE_Contact Formulas'!A646,"OK",NA())))</f>
        <v>#N/A</v>
      </c>
      <c r="K646" s="46" t="e">
        <f>IF(AND('DO NOT USE_Contact Formulas'!A646,ISBLANK('Contact Data Entry'!K646)),"City is required",IF(LEN('Contact Data Entry'!K646)&gt;40,"City must be less than 40 characters",IF('DO NOT USE_Contact Formulas'!A646,"OK",NA())))</f>
        <v>#N/A</v>
      </c>
      <c r="L646" s="46" t="e">
        <f>IF(AND('DO NOT USE_Contact Formulas'!A646,ISBLANK('Contact Data Entry'!L646)),"State is required",IF(AND(NOT(ISBLANK('Contact Data Entry'!L646)),ISNA(VLOOKUP('Contact Data Entry'!L646,'DO NOT USE_Shared Picklist'!$P$3:$P$52,1,FALSE))),"Please select a value from the drop-down menu",IF('DO NOT USE_Contact Formulas'!A646,"OK",NA())))</f>
        <v>#N/A</v>
      </c>
      <c r="M646" s="46" t="e">
        <f>IF(AND('DO NOT USE_Contact Formulas'!A646,ISBLANK('Contact Data Entry'!M646)),"Zip is required",IF(ISBLANK('Contact Data Entry'!M646),NA(),"OK"))</f>
        <v>#N/A</v>
      </c>
      <c r="N646" s="46" t="e">
        <f>IF(AND(NOT(ISBLANK('Contact Data Entry'!N646)),ISNA(VLOOKUP('Contact Data Entry'!N646,'DO NOT USE_Shared Picklist'!$E$3:$E$10,1,FALSE))),"Please select a value from the drop-down menu",IF('DO NOT USE_Contact Formulas'!A646,"OK",NA()))</f>
        <v>#N/A</v>
      </c>
      <c r="O646" s="46" t="e">
        <f>IF(AND('DO NOT USE_Contact Formulas'!A646,ISBLANK('Contact Data Entry'!O646)),"Occupation/Job Title is required",IF(NOT(ISBLANK('Contact Data Entry'!O646)),"OK",NA()))</f>
        <v>#N/A</v>
      </c>
      <c r="P646" s="46" t="e">
        <f>IF('DO NOT USE_Contact Formulas'!A646,IF(ISBLANK('Contact Data Entry'!P646),"Last Date On Site is required","OK"),NA())</f>
        <v>#N/A</v>
      </c>
      <c r="Q646" s="46" t="e">
        <f>IF(AND('DO NOT USE_Contact Formulas'!A646,ISBLANK('Contact Data Entry'!Q646)),"Specific Place in the Location is required",IF(ISBLANK('Contact Data Entry'!Q646),NA(),"OK"))</f>
        <v>#N/A</v>
      </c>
      <c r="R646" s="46" t="e">
        <f>IF(LEN('Contact Data Entry'!R646)&gt;250,"Employer Name must be less than 250 characters",IF('DO NOT USE_Contact Formulas'!A646,"OK",NA()))</f>
        <v>#N/A</v>
      </c>
      <c r="S646" s="46" t="e">
        <f>IF(AND(NOT(ISBLANK('Contact Data Entry'!S646)),ISNA(VLOOKUP('Contact Data Entry'!S646,'DO NOT USE_Shared Picklist'!$V$3:$V$7,1,FALSE))),"Please select a value from the drop-down menu",IF('DO NOT USE_Contact Formulas'!A646,"OK",NA()))</f>
        <v>#N/A</v>
      </c>
      <c r="T646" s="46" t="e">
        <f>IF(LEN('Contact Data Entry'!T646)&gt;255,"Work Area/Department must be less than 255 characters",IF('DO NOT USE_Contact Formulas'!A646,"OK",NA()))</f>
        <v>#N/A</v>
      </c>
      <c r="U646" s="46" t="e">
        <f>IF(LEN('Contact Data Entry'!U646)&gt;255,"Work Shifts must be less than 255 characters",IF('DO NOT USE_Contact Formulas'!A646,"OK",NA()))</f>
        <v>#N/A</v>
      </c>
      <c r="V646" s="47" t="e">
        <f ca="1">IF('Contact Data Entry'!V646&gt;'DO NOT USE_Shared Picklist'!$C$3,"Last Exposure Date cannot be a future date",IF('DO NOT USE_Contact Formulas'!A646,IF(ISBLANK('Contact Data Entry'!V646),"Last Exposure Date is required","OK"),NA()))</f>
        <v>#N/A</v>
      </c>
      <c r="W646" s="46" t="e">
        <f>IF(AND(NOT(ISBLANK('Contact Data Entry'!W646)),ISNA(VLOOKUP('Contact Data Entry'!W646,'DO NOT USE_Shared Picklist'!$D$3:$D$5,1,FALSE))),"Please select a value from the drop-down menu",IF('DO NOT USE_Contact Formulas'!A646,"OK",NA()))</f>
        <v>#N/A</v>
      </c>
      <c r="X646" s="46"/>
      <c r="Y646" s="46" t="e">
        <f>IF(AND(NOT(ISBLANK('Contact Data Entry'!Y646)),ISNA(VLOOKUP('Contact Data Entry'!Y646,'DO NOT USE_Shared Picklist'!$G$3:$G$5,1,FALSE))),"Please select a value from the drop-down menu",IF('DO NOT USE_Contact Formulas'!A646,"OK",NA()))</f>
        <v>#N/A</v>
      </c>
      <c r="Z646" s="46"/>
      <c r="AA646" s="46" t="e">
        <f>IF(AND(NOT(ISBLANK('Contact Data Entry'!AA646)),ISNA(VLOOKUP('Contact Data Entry'!AA646,'DO NOT USE_Shared Picklist'!$H$3:$H$4,1,FALSE))),"Please select a value from the drop-down menu",IF('DO NOT USE_Contact Formulas'!A646,"OK",NA()))</f>
        <v>#N/A</v>
      </c>
      <c r="AB646" s="46" t="e">
        <f ca="1">IF('Contact Data Entry'!AB646&gt;'DO NOT USE_Shared Picklist'!$C$3,"Test Date cannot be a future date",IF('DO NOT USE_Contact Formulas'!A646,"OK",NA()))</f>
        <v>#N/A</v>
      </c>
      <c r="AC646" s="46" t="e">
        <f>IF(AND(NOT(ISBLANK('Contact Data Entry'!AC646)),ISNA(VLOOKUP('Contact Data Entry'!AC646,'DO NOT USE_Shared Picklist'!$R$3:$R$7,1,FALSE))),"Please select a value from the drop-down menu",IF('DO NOT USE_Contact Formulas'!A646,"OK",NA()))</f>
        <v>#N/A</v>
      </c>
      <c r="AD646" s="46" t="e">
        <f>IF(AND(NOT(ISBLANK('Contact Data Entry'!AD646)),ISNA(VLOOKUP('Contact Data Entry'!AD646,'DO NOT USE_Shared Picklist'!$Q$3:$Q$8,1,FALSE))),"Please select a value from the drop-down menu",IF('DO NOT USE_Contact Formulas'!A646,"OK",NA()))</f>
        <v>#N/A</v>
      </c>
    </row>
    <row r="647" spans="1:30" x14ac:dyDescent="0.25">
      <c r="A647" s="45" t="e">
        <f>IF('DO NOT USE_Contact Formulas'!A647,IF('DO NOT USE_Contact Formulas'!B647,"Not all required fields are completed","OK"),NA())</f>
        <v>#N/A</v>
      </c>
      <c r="B647" s="46" t="e">
        <f>IF(AND('DO NOT USE_Contact Formulas'!A647,ISBLANK('Contact Data Entry'!B647)),"First Name is required",IF(NOT(ISBLANK('Contact Data Entry'!B647)),"OK",NA()))</f>
        <v>#N/A</v>
      </c>
      <c r="C647" s="46" t="e">
        <f>IF(AND('DO NOT USE_Contact Formulas'!A647,ISBLANK('Contact Data Entry'!C647)),"Last Name is required",IF(NOT(ISBLANK('Contact Data Entry'!C647)),"OK",NA()))</f>
        <v>#N/A</v>
      </c>
      <c r="D647" s="46" t="e">
        <f>IF(AND('DO NOT USE_Contact Formulas'!A647,ISBLANK('Contact Data Entry'!D647)),"Birthdate is required",IF(NOT(ISBLANK('Contact Data Entry'!D647)),"OK",NA()))</f>
        <v>#N/A</v>
      </c>
      <c r="E647" s="46" t="e">
        <f>IF(AND(NOT(ISBLANK('Contact Data Entry'!E647)),ISNA(VLOOKUP('Contact Data Entry'!E647,'DO NOT USE_Shared Picklist'!$L$3:$L$81,1,FALSE))),"Please select a value from the drop-down menu",IF('DO NOT USE_Contact Formulas'!A647,"OK",NA()))</f>
        <v>#N/A</v>
      </c>
      <c r="F647" s="46" t="e">
        <f>IF(AND(NOT(ISBLANK('Contact Data Entry'!F647)),NOT(ISNUMBER(MATCH("*@*.?*",'Contact Data Entry'!F647,0)))),"Email must be in a valid format",IF('DO NOT USE_Contact Formulas'!A647,"OK",NA()))</f>
        <v>#N/A</v>
      </c>
      <c r="G647" s="46" t="e">
        <f>IF(AND('DO NOT USE_Contact Formulas'!A647,ISBLANK('Contact Data Entry'!G647)),"Mobile Phone is required",IF(NOT(ISBLANK('Contact Data Entry'!G647)),IF(AND(ISNUMBER(VALUE('Contact Data Entry'!G647)),LEFT('Contact Data Entry'!G647,1)&lt;&gt;"1",LEN('Contact Data Entry'!G647)=10),"OK","Phone number must be valid format"),NA()))</f>
        <v>#N/A</v>
      </c>
      <c r="H647" s="46" t="e">
        <f>IF(NOT(ISBLANK('Contact Data Entry'!H647)),IF(AND(ISNUMBER('Contact Data Entry'!H647),LEFT('Contact Data Entry'!H647,1)&lt;&gt;"1",LEN('Contact Data Entry'!H647)=10),"OK","Phone number must be valid format"),IF('DO NOT USE_Contact Formulas'!A647,"OK",NA()))</f>
        <v>#N/A</v>
      </c>
      <c r="I647" s="46" t="e">
        <f>IF(AND(NOT(ISBLANK('Contact Data Entry'!I647)),ISNA(VLOOKUP('Contact Data Entry'!I647,'DO NOT USE_Shared Picklist'!$N$3:$N$63,1,FALSE))),"Please select a value from the drop-down menu",IF('DO NOT USE_Contact Formulas'!A647,"OK",NA()))</f>
        <v>#N/A</v>
      </c>
      <c r="J647" s="46" t="e">
        <f>IF(AND('DO NOT USE_Contact Formulas'!A647,ISBLANK('Contact Data Entry'!J647)),"Home Street Address is required",IF(LEN('Contact Data Entry'!J647)&gt;255,"Home Street Address must be less than 255 characters",IF('DO NOT USE_Contact Formulas'!A647,"OK",NA())))</f>
        <v>#N/A</v>
      </c>
      <c r="K647" s="46" t="e">
        <f>IF(AND('DO NOT USE_Contact Formulas'!A647,ISBLANK('Contact Data Entry'!K647)),"City is required",IF(LEN('Contact Data Entry'!K647)&gt;40,"City must be less than 40 characters",IF('DO NOT USE_Contact Formulas'!A647,"OK",NA())))</f>
        <v>#N/A</v>
      </c>
      <c r="L647" s="46" t="e">
        <f>IF(AND('DO NOT USE_Contact Formulas'!A647,ISBLANK('Contact Data Entry'!L647)),"State is required",IF(AND(NOT(ISBLANK('Contact Data Entry'!L647)),ISNA(VLOOKUP('Contact Data Entry'!L647,'DO NOT USE_Shared Picklist'!$P$3:$P$52,1,FALSE))),"Please select a value from the drop-down menu",IF('DO NOT USE_Contact Formulas'!A647,"OK",NA())))</f>
        <v>#N/A</v>
      </c>
      <c r="M647" s="46" t="e">
        <f>IF(AND('DO NOT USE_Contact Formulas'!A647,ISBLANK('Contact Data Entry'!M647)),"Zip is required",IF(ISBLANK('Contact Data Entry'!M647),NA(),"OK"))</f>
        <v>#N/A</v>
      </c>
      <c r="N647" s="46" t="e">
        <f>IF(AND(NOT(ISBLANK('Contact Data Entry'!N647)),ISNA(VLOOKUP('Contact Data Entry'!N647,'DO NOT USE_Shared Picklist'!$E$3:$E$10,1,FALSE))),"Please select a value from the drop-down menu",IF('DO NOT USE_Contact Formulas'!A647,"OK",NA()))</f>
        <v>#N/A</v>
      </c>
      <c r="O647" s="46" t="e">
        <f>IF(AND('DO NOT USE_Contact Formulas'!A647,ISBLANK('Contact Data Entry'!O647)),"Occupation/Job Title is required",IF(NOT(ISBLANK('Contact Data Entry'!O647)),"OK",NA()))</f>
        <v>#N/A</v>
      </c>
      <c r="P647" s="46" t="e">
        <f>IF('DO NOT USE_Contact Formulas'!A647,IF(ISBLANK('Contact Data Entry'!P647),"Last Date On Site is required","OK"),NA())</f>
        <v>#N/A</v>
      </c>
      <c r="Q647" s="46" t="e">
        <f>IF(AND('DO NOT USE_Contact Formulas'!A647,ISBLANK('Contact Data Entry'!Q647)),"Specific Place in the Location is required",IF(ISBLANK('Contact Data Entry'!Q647),NA(),"OK"))</f>
        <v>#N/A</v>
      </c>
      <c r="R647" s="46" t="e">
        <f>IF(LEN('Contact Data Entry'!R647)&gt;250,"Employer Name must be less than 250 characters",IF('DO NOT USE_Contact Formulas'!A647,"OK",NA()))</f>
        <v>#N/A</v>
      </c>
      <c r="S647" s="46" t="e">
        <f>IF(AND(NOT(ISBLANK('Contact Data Entry'!S647)),ISNA(VLOOKUP('Contact Data Entry'!S647,'DO NOT USE_Shared Picklist'!$V$3:$V$7,1,FALSE))),"Please select a value from the drop-down menu",IF('DO NOT USE_Contact Formulas'!A647,"OK",NA()))</f>
        <v>#N/A</v>
      </c>
      <c r="T647" s="46" t="e">
        <f>IF(LEN('Contact Data Entry'!T647)&gt;255,"Work Area/Department must be less than 255 characters",IF('DO NOT USE_Contact Formulas'!A647,"OK",NA()))</f>
        <v>#N/A</v>
      </c>
      <c r="U647" s="46" t="e">
        <f>IF(LEN('Contact Data Entry'!U647)&gt;255,"Work Shifts must be less than 255 characters",IF('DO NOT USE_Contact Formulas'!A647,"OK",NA()))</f>
        <v>#N/A</v>
      </c>
      <c r="V647" s="47" t="e">
        <f ca="1">IF('Contact Data Entry'!V647&gt;'DO NOT USE_Shared Picklist'!$C$3,"Last Exposure Date cannot be a future date",IF('DO NOT USE_Contact Formulas'!A647,IF(ISBLANK('Contact Data Entry'!V647),"Last Exposure Date is required","OK"),NA()))</f>
        <v>#N/A</v>
      </c>
      <c r="W647" s="46" t="e">
        <f>IF(AND(NOT(ISBLANK('Contact Data Entry'!W647)),ISNA(VLOOKUP('Contact Data Entry'!W647,'DO NOT USE_Shared Picklist'!$D$3:$D$5,1,FALSE))),"Please select a value from the drop-down menu",IF('DO NOT USE_Contact Formulas'!A647,"OK",NA()))</f>
        <v>#N/A</v>
      </c>
      <c r="X647" s="46"/>
      <c r="Y647" s="46" t="e">
        <f>IF(AND(NOT(ISBLANK('Contact Data Entry'!Y647)),ISNA(VLOOKUP('Contact Data Entry'!Y647,'DO NOT USE_Shared Picklist'!$G$3:$G$5,1,FALSE))),"Please select a value from the drop-down menu",IF('DO NOT USE_Contact Formulas'!A647,"OK",NA()))</f>
        <v>#N/A</v>
      </c>
      <c r="Z647" s="46"/>
      <c r="AA647" s="46" t="e">
        <f>IF(AND(NOT(ISBLANK('Contact Data Entry'!AA647)),ISNA(VLOOKUP('Contact Data Entry'!AA647,'DO NOT USE_Shared Picklist'!$H$3:$H$4,1,FALSE))),"Please select a value from the drop-down menu",IF('DO NOT USE_Contact Formulas'!A647,"OK",NA()))</f>
        <v>#N/A</v>
      </c>
      <c r="AB647" s="46" t="e">
        <f ca="1">IF('Contact Data Entry'!AB647&gt;'DO NOT USE_Shared Picklist'!$C$3,"Test Date cannot be a future date",IF('DO NOT USE_Contact Formulas'!A647,"OK",NA()))</f>
        <v>#N/A</v>
      </c>
      <c r="AC647" s="46" t="e">
        <f>IF(AND(NOT(ISBLANK('Contact Data Entry'!AC647)),ISNA(VLOOKUP('Contact Data Entry'!AC647,'DO NOT USE_Shared Picklist'!$R$3:$R$7,1,FALSE))),"Please select a value from the drop-down menu",IF('DO NOT USE_Contact Formulas'!A647,"OK",NA()))</f>
        <v>#N/A</v>
      </c>
      <c r="AD647" s="46" t="e">
        <f>IF(AND(NOT(ISBLANK('Contact Data Entry'!AD647)),ISNA(VLOOKUP('Contact Data Entry'!AD647,'DO NOT USE_Shared Picklist'!$Q$3:$Q$8,1,FALSE))),"Please select a value from the drop-down menu",IF('DO NOT USE_Contact Formulas'!A647,"OK",NA()))</f>
        <v>#N/A</v>
      </c>
    </row>
    <row r="648" spans="1:30" x14ac:dyDescent="0.25">
      <c r="A648" s="45" t="e">
        <f>IF('DO NOT USE_Contact Formulas'!A648,IF('DO NOT USE_Contact Formulas'!B648,"Not all required fields are completed","OK"),NA())</f>
        <v>#N/A</v>
      </c>
      <c r="B648" s="46" t="e">
        <f>IF(AND('DO NOT USE_Contact Formulas'!A648,ISBLANK('Contact Data Entry'!B648)),"First Name is required",IF(NOT(ISBLANK('Contact Data Entry'!B648)),"OK",NA()))</f>
        <v>#N/A</v>
      </c>
      <c r="C648" s="46" t="e">
        <f>IF(AND('DO NOT USE_Contact Formulas'!A648,ISBLANK('Contact Data Entry'!C648)),"Last Name is required",IF(NOT(ISBLANK('Contact Data Entry'!C648)),"OK",NA()))</f>
        <v>#N/A</v>
      </c>
      <c r="D648" s="46" t="e">
        <f>IF(AND('DO NOT USE_Contact Formulas'!A648,ISBLANK('Contact Data Entry'!D648)),"Birthdate is required",IF(NOT(ISBLANK('Contact Data Entry'!D648)),"OK",NA()))</f>
        <v>#N/A</v>
      </c>
      <c r="E648" s="46" t="e">
        <f>IF(AND(NOT(ISBLANK('Contact Data Entry'!E648)),ISNA(VLOOKUP('Contact Data Entry'!E648,'DO NOT USE_Shared Picklist'!$L$3:$L$81,1,FALSE))),"Please select a value from the drop-down menu",IF('DO NOT USE_Contact Formulas'!A648,"OK",NA()))</f>
        <v>#N/A</v>
      </c>
      <c r="F648" s="46" t="e">
        <f>IF(AND(NOT(ISBLANK('Contact Data Entry'!F648)),NOT(ISNUMBER(MATCH("*@*.?*",'Contact Data Entry'!F648,0)))),"Email must be in a valid format",IF('DO NOT USE_Contact Formulas'!A648,"OK",NA()))</f>
        <v>#N/A</v>
      </c>
      <c r="G648" s="46" t="e">
        <f>IF(AND('DO NOT USE_Contact Formulas'!A648,ISBLANK('Contact Data Entry'!G648)),"Mobile Phone is required",IF(NOT(ISBLANK('Contact Data Entry'!G648)),IF(AND(ISNUMBER(VALUE('Contact Data Entry'!G648)),LEFT('Contact Data Entry'!G648,1)&lt;&gt;"1",LEN('Contact Data Entry'!G648)=10),"OK","Phone number must be valid format"),NA()))</f>
        <v>#N/A</v>
      </c>
      <c r="H648" s="46" t="e">
        <f>IF(NOT(ISBLANK('Contact Data Entry'!H648)),IF(AND(ISNUMBER('Contact Data Entry'!H648),LEFT('Contact Data Entry'!H648,1)&lt;&gt;"1",LEN('Contact Data Entry'!H648)=10),"OK","Phone number must be valid format"),IF('DO NOT USE_Contact Formulas'!A648,"OK",NA()))</f>
        <v>#N/A</v>
      </c>
      <c r="I648" s="46" t="e">
        <f>IF(AND(NOT(ISBLANK('Contact Data Entry'!I648)),ISNA(VLOOKUP('Contact Data Entry'!I648,'DO NOT USE_Shared Picklist'!$N$3:$N$63,1,FALSE))),"Please select a value from the drop-down menu",IF('DO NOT USE_Contact Formulas'!A648,"OK",NA()))</f>
        <v>#N/A</v>
      </c>
      <c r="J648" s="46" t="e">
        <f>IF(AND('DO NOT USE_Contact Formulas'!A648,ISBLANK('Contact Data Entry'!J648)),"Home Street Address is required",IF(LEN('Contact Data Entry'!J648)&gt;255,"Home Street Address must be less than 255 characters",IF('DO NOT USE_Contact Formulas'!A648,"OK",NA())))</f>
        <v>#N/A</v>
      </c>
      <c r="K648" s="46" t="e">
        <f>IF(AND('DO NOT USE_Contact Formulas'!A648,ISBLANK('Contact Data Entry'!K648)),"City is required",IF(LEN('Contact Data Entry'!K648)&gt;40,"City must be less than 40 characters",IF('DO NOT USE_Contact Formulas'!A648,"OK",NA())))</f>
        <v>#N/A</v>
      </c>
      <c r="L648" s="46" t="e">
        <f>IF(AND('DO NOT USE_Contact Formulas'!A648,ISBLANK('Contact Data Entry'!L648)),"State is required",IF(AND(NOT(ISBLANK('Contact Data Entry'!L648)),ISNA(VLOOKUP('Contact Data Entry'!L648,'DO NOT USE_Shared Picklist'!$P$3:$P$52,1,FALSE))),"Please select a value from the drop-down menu",IF('DO NOT USE_Contact Formulas'!A648,"OK",NA())))</f>
        <v>#N/A</v>
      </c>
      <c r="M648" s="46" t="e">
        <f>IF(AND('DO NOT USE_Contact Formulas'!A648,ISBLANK('Contact Data Entry'!M648)),"Zip is required",IF(ISBLANK('Contact Data Entry'!M648),NA(),"OK"))</f>
        <v>#N/A</v>
      </c>
      <c r="N648" s="46" t="e">
        <f>IF(AND(NOT(ISBLANK('Contact Data Entry'!N648)),ISNA(VLOOKUP('Contact Data Entry'!N648,'DO NOT USE_Shared Picklist'!$E$3:$E$10,1,FALSE))),"Please select a value from the drop-down menu",IF('DO NOT USE_Contact Formulas'!A648,"OK",NA()))</f>
        <v>#N/A</v>
      </c>
      <c r="O648" s="46" t="e">
        <f>IF(AND('DO NOT USE_Contact Formulas'!A648,ISBLANK('Contact Data Entry'!O648)),"Occupation/Job Title is required",IF(NOT(ISBLANK('Contact Data Entry'!O648)),"OK",NA()))</f>
        <v>#N/A</v>
      </c>
      <c r="P648" s="46" t="e">
        <f>IF('DO NOT USE_Contact Formulas'!A648,IF(ISBLANK('Contact Data Entry'!P648),"Last Date On Site is required","OK"),NA())</f>
        <v>#N/A</v>
      </c>
      <c r="Q648" s="46" t="e">
        <f>IF(AND('DO NOT USE_Contact Formulas'!A648,ISBLANK('Contact Data Entry'!Q648)),"Specific Place in the Location is required",IF(ISBLANK('Contact Data Entry'!Q648),NA(),"OK"))</f>
        <v>#N/A</v>
      </c>
      <c r="R648" s="46" t="e">
        <f>IF(LEN('Contact Data Entry'!R648)&gt;250,"Employer Name must be less than 250 characters",IF('DO NOT USE_Contact Formulas'!A648,"OK",NA()))</f>
        <v>#N/A</v>
      </c>
      <c r="S648" s="46" t="e">
        <f>IF(AND(NOT(ISBLANK('Contact Data Entry'!S648)),ISNA(VLOOKUP('Contact Data Entry'!S648,'DO NOT USE_Shared Picklist'!$V$3:$V$7,1,FALSE))),"Please select a value from the drop-down menu",IF('DO NOT USE_Contact Formulas'!A648,"OK",NA()))</f>
        <v>#N/A</v>
      </c>
      <c r="T648" s="46" t="e">
        <f>IF(LEN('Contact Data Entry'!T648)&gt;255,"Work Area/Department must be less than 255 characters",IF('DO NOT USE_Contact Formulas'!A648,"OK",NA()))</f>
        <v>#N/A</v>
      </c>
      <c r="U648" s="46" t="e">
        <f>IF(LEN('Contact Data Entry'!U648)&gt;255,"Work Shifts must be less than 255 characters",IF('DO NOT USE_Contact Formulas'!A648,"OK",NA()))</f>
        <v>#N/A</v>
      </c>
      <c r="V648" s="47" t="e">
        <f ca="1">IF('Contact Data Entry'!V648&gt;'DO NOT USE_Shared Picklist'!$C$3,"Last Exposure Date cannot be a future date",IF('DO NOT USE_Contact Formulas'!A648,IF(ISBLANK('Contact Data Entry'!V648),"Last Exposure Date is required","OK"),NA()))</f>
        <v>#N/A</v>
      </c>
      <c r="W648" s="46" t="e">
        <f>IF(AND(NOT(ISBLANK('Contact Data Entry'!W648)),ISNA(VLOOKUP('Contact Data Entry'!W648,'DO NOT USE_Shared Picklist'!$D$3:$D$5,1,FALSE))),"Please select a value from the drop-down menu",IF('DO NOT USE_Contact Formulas'!A648,"OK",NA()))</f>
        <v>#N/A</v>
      </c>
      <c r="X648" s="46"/>
      <c r="Y648" s="46" t="e">
        <f>IF(AND(NOT(ISBLANK('Contact Data Entry'!Y648)),ISNA(VLOOKUP('Contact Data Entry'!Y648,'DO NOT USE_Shared Picklist'!$G$3:$G$5,1,FALSE))),"Please select a value from the drop-down menu",IF('DO NOT USE_Contact Formulas'!A648,"OK",NA()))</f>
        <v>#N/A</v>
      </c>
      <c r="Z648" s="46"/>
      <c r="AA648" s="46" t="e">
        <f>IF(AND(NOT(ISBLANK('Contact Data Entry'!AA648)),ISNA(VLOOKUP('Contact Data Entry'!AA648,'DO NOT USE_Shared Picklist'!$H$3:$H$4,1,FALSE))),"Please select a value from the drop-down menu",IF('DO NOT USE_Contact Formulas'!A648,"OK",NA()))</f>
        <v>#N/A</v>
      </c>
      <c r="AB648" s="46" t="e">
        <f ca="1">IF('Contact Data Entry'!AB648&gt;'DO NOT USE_Shared Picklist'!$C$3,"Test Date cannot be a future date",IF('DO NOT USE_Contact Formulas'!A648,"OK",NA()))</f>
        <v>#N/A</v>
      </c>
      <c r="AC648" s="46" t="e">
        <f>IF(AND(NOT(ISBLANK('Contact Data Entry'!AC648)),ISNA(VLOOKUP('Contact Data Entry'!AC648,'DO NOT USE_Shared Picklist'!$R$3:$R$7,1,FALSE))),"Please select a value from the drop-down menu",IF('DO NOT USE_Contact Formulas'!A648,"OK",NA()))</f>
        <v>#N/A</v>
      </c>
      <c r="AD648" s="46" t="e">
        <f>IF(AND(NOT(ISBLANK('Contact Data Entry'!AD648)),ISNA(VLOOKUP('Contact Data Entry'!AD648,'DO NOT USE_Shared Picklist'!$Q$3:$Q$8,1,FALSE))),"Please select a value from the drop-down menu",IF('DO NOT USE_Contact Formulas'!A648,"OK",NA()))</f>
        <v>#N/A</v>
      </c>
    </row>
    <row r="649" spans="1:30" x14ac:dyDescent="0.25">
      <c r="A649" s="45" t="e">
        <f>IF('DO NOT USE_Contact Formulas'!A649,IF('DO NOT USE_Contact Formulas'!B649,"Not all required fields are completed","OK"),NA())</f>
        <v>#N/A</v>
      </c>
      <c r="B649" s="46" t="e">
        <f>IF(AND('DO NOT USE_Contact Formulas'!A649,ISBLANK('Contact Data Entry'!B649)),"First Name is required",IF(NOT(ISBLANK('Contact Data Entry'!B649)),"OK",NA()))</f>
        <v>#N/A</v>
      </c>
      <c r="C649" s="46" t="e">
        <f>IF(AND('DO NOT USE_Contact Formulas'!A649,ISBLANK('Contact Data Entry'!C649)),"Last Name is required",IF(NOT(ISBLANK('Contact Data Entry'!C649)),"OK",NA()))</f>
        <v>#N/A</v>
      </c>
      <c r="D649" s="46" t="e">
        <f>IF(AND('DO NOT USE_Contact Formulas'!A649,ISBLANK('Contact Data Entry'!D649)),"Birthdate is required",IF(NOT(ISBLANK('Contact Data Entry'!D649)),"OK",NA()))</f>
        <v>#N/A</v>
      </c>
      <c r="E649" s="46" t="e">
        <f>IF(AND(NOT(ISBLANK('Contact Data Entry'!E649)),ISNA(VLOOKUP('Contact Data Entry'!E649,'DO NOT USE_Shared Picklist'!$L$3:$L$81,1,FALSE))),"Please select a value from the drop-down menu",IF('DO NOT USE_Contact Formulas'!A649,"OK",NA()))</f>
        <v>#N/A</v>
      </c>
      <c r="F649" s="46" t="e">
        <f>IF(AND(NOT(ISBLANK('Contact Data Entry'!F649)),NOT(ISNUMBER(MATCH("*@*.?*",'Contact Data Entry'!F649,0)))),"Email must be in a valid format",IF('DO NOT USE_Contact Formulas'!A649,"OK",NA()))</f>
        <v>#N/A</v>
      </c>
      <c r="G649" s="46" t="e">
        <f>IF(AND('DO NOT USE_Contact Formulas'!A649,ISBLANK('Contact Data Entry'!G649)),"Mobile Phone is required",IF(NOT(ISBLANK('Contact Data Entry'!G649)),IF(AND(ISNUMBER(VALUE('Contact Data Entry'!G649)),LEFT('Contact Data Entry'!G649,1)&lt;&gt;"1",LEN('Contact Data Entry'!G649)=10),"OK","Phone number must be valid format"),NA()))</f>
        <v>#N/A</v>
      </c>
      <c r="H649" s="46" t="e">
        <f>IF(NOT(ISBLANK('Contact Data Entry'!H649)),IF(AND(ISNUMBER('Contact Data Entry'!H649),LEFT('Contact Data Entry'!H649,1)&lt;&gt;"1",LEN('Contact Data Entry'!H649)=10),"OK","Phone number must be valid format"),IF('DO NOT USE_Contact Formulas'!A649,"OK",NA()))</f>
        <v>#N/A</v>
      </c>
      <c r="I649" s="46" t="e">
        <f>IF(AND(NOT(ISBLANK('Contact Data Entry'!I649)),ISNA(VLOOKUP('Contact Data Entry'!I649,'DO NOT USE_Shared Picklist'!$N$3:$N$63,1,FALSE))),"Please select a value from the drop-down menu",IF('DO NOT USE_Contact Formulas'!A649,"OK",NA()))</f>
        <v>#N/A</v>
      </c>
      <c r="J649" s="46" t="e">
        <f>IF(AND('DO NOT USE_Contact Formulas'!A649,ISBLANK('Contact Data Entry'!J649)),"Home Street Address is required",IF(LEN('Contact Data Entry'!J649)&gt;255,"Home Street Address must be less than 255 characters",IF('DO NOT USE_Contact Formulas'!A649,"OK",NA())))</f>
        <v>#N/A</v>
      </c>
      <c r="K649" s="46" t="e">
        <f>IF(AND('DO NOT USE_Contact Formulas'!A649,ISBLANK('Contact Data Entry'!K649)),"City is required",IF(LEN('Contact Data Entry'!K649)&gt;40,"City must be less than 40 characters",IF('DO NOT USE_Contact Formulas'!A649,"OK",NA())))</f>
        <v>#N/A</v>
      </c>
      <c r="L649" s="46" t="e">
        <f>IF(AND('DO NOT USE_Contact Formulas'!A649,ISBLANK('Contact Data Entry'!L649)),"State is required",IF(AND(NOT(ISBLANK('Contact Data Entry'!L649)),ISNA(VLOOKUP('Contact Data Entry'!L649,'DO NOT USE_Shared Picklist'!$P$3:$P$52,1,FALSE))),"Please select a value from the drop-down menu",IF('DO NOT USE_Contact Formulas'!A649,"OK",NA())))</f>
        <v>#N/A</v>
      </c>
      <c r="M649" s="46" t="e">
        <f>IF(AND('DO NOT USE_Contact Formulas'!A649,ISBLANK('Contact Data Entry'!M649)),"Zip is required",IF(ISBLANK('Contact Data Entry'!M649),NA(),"OK"))</f>
        <v>#N/A</v>
      </c>
      <c r="N649" s="46" t="e">
        <f>IF(AND(NOT(ISBLANK('Contact Data Entry'!N649)),ISNA(VLOOKUP('Contact Data Entry'!N649,'DO NOT USE_Shared Picklist'!$E$3:$E$10,1,FALSE))),"Please select a value from the drop-down menu",IF('DO NOT USE_Contact Formulas'!A649,"OK",NA()))</f>
        <v>#N/A</v>
      </c>
      <c r="O649" s="46" t="e">
        <f>IF(AND('DO NOT USE_Contact Formulas'!A649,ISBLANK('Contact Data Entry'!O649)),"Occupation/Job Title is required",IF(NOT(ISBLANK('Contact Data Entry'!O649)),"OK",NA()))</f>
        <v>#N/A</v>
      </c>
      <c r="P649" s="46" t="e">
        <f>IF('DO NOT USE_Contact Formulas'!A649,IF(ISBLANK('Contact Data Entry'!P649),"Last Date On Site is required","OK"),NA())</f>
        <v>#N/A</v>
      </c>
      <c r="Q649" s="46" t="e">
        <f>IF(AND('DO NOT USE_Contact Formulas'!A649,ISBLANK('Contact Data Entry'!Q649)),"Specific Place in the Location is required",IF(ISBLANK('Contact Data Entry'!Q649),NA(),"OK"))</f>
        <v>#N/A</v>
      </c>
      <c r="R649" s="46" t="e">
        <f>IF(LEN('Contact Data Entry'!R649)&gt;250,"Employer Name must be less than 250 characters",IF('DO NOT USE_Contact Formulas'!A649,"OK",NA()))</f>
        <v>#N/A</v>
      </c>
      <c r="S649" s="46" t="e">
        <f>IF(AND(NOT(ISBLANK('Contact Data Entry'!S649)),ISNA(VLOOKUP('Contact Data Entry'!S649,'DO NOT USE_Shared Picklist'!$V$3:$V$7,1,FALSE))),"Please select a value from the drop-down menu",IF('DO NOT USE_Contact Formulas'!A649,"OK",NA()))</f>
        <v>#N/A</v>
      </c>
      <c r="T649" s="46" t="e">
        <f>IF(LEN('Contact Data Entry'!T649)&gt;255,"Work Area/Department must be less than 255 characters",IF('DO NOT USE_Contact Formulas'!A649,"OK",NA()))</f>
        <v>#N/A</v>
      </c>
      <c r="U649" s="46" t="e">
        <f>IF(LEN('Contact Data Entry'!U649)&gt;255,"Work Shifts must be less than 255 characters",IF('DO NOT USE_Contact Formulas'!A649,"OK",NA()))</f>
        <v>#N/A</v>
      </c>
      <c r="V649" s="47" t="e">
        <f ca="1">IF('Contact Data Entry'!V649&gt;'DO NOT USE_Shared Picklist'!$C$3,"Last Exposure Date cannot be a future date",IF('DO NOT USE_Contact Formulas'!A649,IF(ISBLANK('Contact Data Entry'!V649),"Last Exposure Date is required","OK"),NA()))</f>
        <v>#N/A</v>
      </c>
      <c r="W649" s="46" t="e">
        <f>IF(AND(NOT(ISBLANK('Contact Data Entry'!W649)),ISNA(VLOOKUP('Contact Data Entry'!W649,'DO NOT USE_Shared Picklist'!$D$3:$D$5,1,FALSE))),"Please select a value from the drop-down menu",IF('DO NOT USE_Contact Formulas'!A649,"OK",NA()))</f>
        <v>#N/A</v>
      </c>
      <c r="X649" s="46"/>
      <c r="Y649" s="46" t="e">
        <f>IF(AND(NOT(ISBLANK('Contact Data Entry'!Y649)),ISNA(VLOOKUP('Contact Data Entry'!Y649,'DO NOT USE_Shared Picklist'!$G$3:$G$5,1,FALSE))),"Please select a value from the drop-down menu",IF('DO NOT USE_Contact Formulas'!A649,"OK",NA()))</f>
        <v>#N/A</v>
      </c>
      <c r="Z649" s="46"/>
      <c r="AA649" s="46" t="e">
        <f>IF(AND(NOT(ISBLANK('Contact Data Entry'!AA649)),ISNA(VLOOKUP('Contact Data Entry'!AA649,'DO NOT USE_Shared Picklist'!$H$3:$H$4,1,FALSE))),"Please select a value from the drop-down menu",IF('DO NOT USE_Contact Formulas'!A649,"OK",NA()))</f>
        <v>#N/A</v>
      </c>
      <c r="AB649" s="46" t="e">
        <f ca="1">IF('Contact Data Entry'!AB649&gt;'DO NOT USE_Shared Picklist'!$C$3,"Test Date cannot be a future date",IF('DO NOT USE_Contact Formulas'!A649,"OK",NA()))</f>
        <v>#N/A</v>
      </c>
      <c r="AC649" s="46" t="e">
        <f>IF(AND(NOT(ISBLANK('Contact Data Entry'!AC649)),ISNA(VLOOKUP('Contact Data Entry'!AC649,'DO NOT USE_Shared Picklist'!$R$3:$R$7,1,FALSE))),"Please select a value from the drop-down menu",IF('DO NOT USE_Contact Formulas'!A649,"OK",NA()))</f>
        <v>#N/A</v>
      </c>
      <c r="AD649" s="46" t="e">
        <f>IF(AND(NOT(ISBLANK('Contact Data Entry'!AD649)),ISNA(VLOOKUP('Contact Data Entry'!AD649,'DO NOT USE_Shared Picklist'!$Q$3:$Q$8,1,FALSE))),"Please select a value from the drop-down menu",IF('DO NOT USE_Contact Formulas'!A649,"OK",NA()))</f>
        <v>#N/A</v>
      </c>
    </row>
    <row r="650" spans="1:30" x14ac:dyDescent="0.25">
      <c r="A650" s="45" t="e">
        <f>IF('DO NOT USE_Contact Formulas'!A650,IF('DO NOT USE_Contact Formulas'!B650,"Not all required fields are completed","OK"),NA())</f>
        <v>#N/A</v>
      </c>
      <c r="B650" s="46" t="e">
        <f>IF(AND('DO NOT USE_Contact Formulas'!A650,ISBLANK('Contact Data Entry'!B650)),"First Name is required",IF(NOT(ISBLANK('Contact Data Entry'!B650)),"OK",NA()))</f>
        <v>#N/A</v>
      </c>
      <c r="C650" s="46" t="e">
        <f>IF(AND('DO NOT USE_Contact Formulas'!A650,ISBLANK('Contact Data Entry'!C650)),"Last Name is required",IF(NOT(ISBLANK('Contact Data Entry'!C650)),"OK",NA()))</f>
        <v>#N/A</v>
      </c>
      <c r="D650" s="46" t="e">
        <f>IF(AND('DO NOT USE_Contact Formulas'!A650,ISBLANK('Contact Data Entry'!D650)),"Birthdate is required",IF(NOT(ISBLANK('Contact Data Entry'!D650)),"OK",NA()))</f>
        <v>#N/A</v>
      </c>
      <c r="E650" s="46" t="e">
        <f>IF(AND(NOT(ISBLANK('Contact Data Entry'!E650)),ISNA(VLOOKUP('Contact Data Entry'!E650,'DO NOT USE_Shared Picklist'!$L$3:$L$81,1,FALSE))),"Please select a value from the drop-down menu",IF('DO NOT USE_Contact Formulas'!A650,"OK",NA()))</f>
        <v>#N/A</v>
      </c>
      <c r="F650" s="46" t="e">
        <f>IF(AND(NOT(ISBLANK('Contact Data Entry'!F650)),NOT(ISNUMBER(MATCH("*@*.?*",'Contact Data Entry'!F650,0)))),"Email must be in a valid format",IF('DO NOT USE_Contact Formulas'!A650,"OK",NA()))</f>
        <v>#N/A</v>
      </c>
      <c r="G650" s="46" t="e">
        <f>IF(AND('DO NOT USE_Contact Formulas'!A650,ISBLANK('Contact Data Entry'!G650)),"Mobile Phone is required",IF(NOT(ISBLANK('Contact Data Entry'!G650)),IF(AND(ISNUMBER(VALUE('Contact Data Entry'!G650)),LEFT('Contact Data Entry'!G650,1)&lt;&gt;"1",LEN('Contact Data Entry'!G650)=10),"OK","Phone number must be valid format"),NA()))</f>
        <v>#N/A</v>
      </c>
      <c r="H650" s="46" t="e">
        <f>IF(NOT(ISBLANK('Contact Data Entry'!H650)),IF(AND(ISNUMBER('Contact Data Entry'!H650),LEFT('Contact Data Entry'!H650,1)&lt;&gt;"1",LEN('Contact Data Entry'!H650)=10),"OK","Phone number must be valid format"),IF('DO NOT USE_Contact Formulas'!A650,"OK",NA()))</f>
        <v>#N/A</v>
      </c>
      <c r="I650" s="46" t="e">
        <f>IF(AND(NOT(ISBLANK('Contact Data Entry'!I650)),ISNA(VLOOKUP('Contact Data Entry'!I650,'DO NOT USE_Shared Picklist'!$N$3:$N$63,1,FALSE))),"Please select a value from the drop-down menu",IF('DO NOT USE_Contact Formulas'!A650,"OK",NA()))</f>
        <v>#N/A</v>
      </c>
      <c r="J650" s="46" t="e">
        <f>IF(AND('DO NOT USE_Contact Formulas'!A650,ISBLANK('Contact Data Entry'!J650)),"Home Street Address is required",IF(LEN('Contact Data Entry'!J650)&gt;255,"Home Street Address must be less than 255 characters",IF('DO NOT USE_Contact Formulas'!A650,"OK",NA())))</f>
        <v>#N/A</v>
      </c>
      <c r="K650" s="46" t="e">
        <f>IF(AND('DO NOT USE_Contact Formulas'!A650,ISBLANK('Contact Data Entry'!K650)),"City is required",IF(LEN('Contact Data Entry'!K650)&gt;40,"City must be less than 40 characters",IF('DO NOT USE_Contact Formulas'!A650,"OK",NA())))</f>
        <v>#N/A</v>
      </c>
      <c r="L650" s="46" t="e">
        <f>IF(AND('DO NOT USE_Contact Formulas'!A650,ISBLANK('Contact Data Entry'!L650)),"State is required",IF(AND(NOT(ISBLANK('Contact Data Entry'!L650)),ISNA(VLOOKUP('Contact Data Entry'!L650,'DO NOT USE_Shared Picklist'!$P$3:$P$52,1,FALSE))),"Please select a value from the drop-down menu",IF('DO NOT USE_Contact Formulas'!A650,"OK",NA())))</f>
        <v>#N/A</v>
      </c>
      <c r="M650" s="46" t="e">
        <f>IF(AND('DO NOT USE_Contact Formulas'!A650,ISBLANK('Contact Data Entry'!M650)),"Zip is required",IF(ISBLANK('Contact Data Entry'!M650),NA(),"OK"))</f>
        <v>#N/A</v>
      </c>
      <c r="N650" s="46" t="e">
        <f>IF(AND(NOT(ISBLANK('Contact Data Entry'!N650)),ISNA(VLOOKUP('Contact Data Entry'!N650,'DO NOT USE_Shared Picklist'!$E$3:$E$10,1,FALSE))),"Please select a value from the drop-down menu",IF('DO NOT USE_Contact Formulas'!A650,"OK",NA()))</f>
        <v>#N/A</v>
      </c>
      <c r="O650" s="46" t="e">
        <f>IF(AND('DO NOT USE_Contact Formulas'!A650,ISBLANK('Contact Data Entry'!O650)),"Occupation/Job Title is required",IF(NOT(ISBLANK('Contact Data Entry'!O650)),"OK",NA()))</f>
        <v>#N/A</v>
      </c>
      <c r="P650" s="46" t="e">
        <f>IF('DO NOT USE_Contact Formulas'!A650,IF(ISBLANK('Contact Data Entry'!P650),"Last Date On Site is required","OK"),NA())</f>
        <v>#N/A</v>
      </c>
      <c r="Q650" s="46" t="e">
        <f>IF(AND('DO NOT USE_Contact Formulas'!A650,ISBLANK('Contact Data Entry'!Q650)),"Specific Place in the Location is required",IF(ISBLANK('Contact Data Entry'!Q650),NA(),"OK"))</f>
        <v>#N/A</v>
      </c>
      <c r="R650" s="46" t="e">
        <f>IF(LEN('Contact Data Entry'!R650)&gt;250,"Employer Name must be less than 250 characters",IF('DO NOT USE_Contact Formulas'!A650,"OK",NA()))</f>
        <v>#N/A</v>
      </c>
      <c r="S650" s="46" t="e">
        <f>IF(AND(NOT(ISBLANK('Contact Data Entry'!S650)),ISNA(VLOOKUP('Contact Data Entry'!S650,'DO NOT USE_Shared Picklist'!$V$3:$V$7,1,FALSE))),"Please select a value from the drop-down menu",IF('DO NOT USE_Contact Formulas'!A650,"OK",NA()))</f>
        <v>#N/A</v>
      </c>
      <c r="T650" s="46" t="e">
        <f>IF(LEN('Contact Data Entry'!T650)&gt;255,"Work Area/Department must be less than 255 characters",IF('DO NOT USE_Contact Formulas'!A650,"OK",NA()))</f>
        <v>#N/A</v>
      </c>
      <c r="U650" s="46" t="e">
        <f>IF(LEN('Contact Data Entry'!U650)&gt;255,"Work Shifts must be less than 255 characters",IF('DO NOT USE_Contact Formulas'!A650,"OK",NA()))</f>
        <v>#N/A</v>
      </c>
      <c r="V650" s="47" t="e">
        <f ca="1">IF('Contact Data Entry'!V650&gt;'DO NOT USE_Shared Picklist'!$C$3,"Last Exposure Date cannot be a future date",IF('DO NOT USE_Contact Formulas'!A650,IF(ISBLANK('Contact Data Entry'!V650),"Last Exposure Date is required","OK"),NA()))</f>
        <v>#N/A</v>
      </c>
      <c r="W650" s="46" t="e">
        <f>IF(AND(NOT(ISBLANK('Contact Data Entry'!W650)),ISNA(VLOOKUP('Contact Data Entry'!W650,'DO NOT USE_Shared Picklist'!$D$3:$D$5,1,FALSE))),"Please select a value from the drop-down menu",IF('DO NOT USE_Contact Formulas'!A650,"OK",NA()))</f>
        <v>#N/A</v>
      </c>
      <c r="X650" s="46"/>
      <c r="Y650" s="46" t="e">
        <f>IF(AND(NOT(ISBLANK('Contact Data Entry'!Y650)),ISNA(VLOOKUP('Contact Data Entry'!Y650,'DO NOT USE_Shared Picklist'!$G$3:$G$5,1,FALSE))),"Please select a value from the drop-down menu",IF('DO NOT USE_Contact Formulas'!A650,"OK",NA()))</f>
        <v>#N/A</v>
      </c>
      <c r="Z650" s="46"/>
      <c r="AA650" s="46" t="e">
        <f>IF(AND(NOT(ISBLANK('Contact Data Entry'!AA650)),ISNA(VLOOKUP('Contact Data Entry'!AA650,'DO NOT USE_Shared Picklist'!$H$3:$H$4,1,FALSE))),"Please select a value from the drop-down menu",IF('DO NOT USE_Contact Formulas'!A650,"OK",NA()))</f>
        <v>#N/A</v>
      </c>
      <c r="AB650" s="46" t="e">
        <f ca="1">IF('Contact Data Entry'!AB650&gt;'DO NOT USE_Shared Picklist'!$C$3,"Test Date cannot be a future date",IF('DO NOT USE_Contact Formulas'!A650,"OK",NA()))</f>
        <v>#N/A</v>
      </c>
      <c r="AC650" s="46" t="e">
        <f>IF(AND(NOT(ISBLANK('Contact Data Entry'!AC650)),ISNA(VLOOKUP('Contact Data Entry'!AC650,'DO NOT USE_Shared Picklist'!$R$3:$R$7,1,FALSE))),"Please select a value from the drop-down menu",IF('DO NOT USE_Contact Formulas'!A650,"OK",NA()))</f>
        <v>#N/A</v>
      </c>
      <c r="AD650" s="46" t="e">
        <f>IF(AND(NOT(ISBLANK('Contact Data Entry'!AD650)),ISNA(VLOOKUP('Contact Data Entry'!AD650,'DO NOT USE_Shared Picklist'!$Q$3:$Q$8,1,FALSE))),"Please select a value from the drop-down menu",IF('DO NOT USE_Contact Formulas'!A650,"OK",NA()))</f>
        <v>#N/A</v>
      </c>
    </row>
    <row r="651" spans="1:30" x14ac:dyDescent="0.25">
      <c r="A651" s="45" t="e">
        <f>IF('DO NOT USE_Contact Formulas'!A651,IF('DO NOT USE_Contact Formulas'!B651,"Not all required fields are completed","OK"),NA())</f>
        <v>#N/A</v>
      </c>
      <c r="B651" s="46" t="e">
        <f>IF(AND('DO NOT USE_Contact Formulas'!A651,ISBLANK('Contact Data Entry'!B651)),"First Name is required",IF(NOT(ISBLANK('Contact Data Entry'!B651)),"OK",NA()))</f>
        <v>#N/A</v>
      </c>
      <c r="C651" s="46" t="e">
        <f>IF(AND('DO NOT USE_Contact Formulas'!A651,ISBLANK('Contact Data Entry'!C651)),"Last Name is required",IF(NOT(ISBLANK('Contact Data Entry'!C651)),"OK",NA()))</f>
        <v>#N/A</v>
      </c>
      <c r="D651" s="46" t="e">
        <f>IF(AND('DO NOT USE_Contact Formulas'!A651,ISBLANK('Contact Data Entry'!D651)),"Birthdate is required",IF(NOT(ISBLANK('Contact Data Entry'!D651)),"OK",NA()))</f>
        <v>#N/A</v>
      </c>
      <c r="E651" s="46" t="e">
        <f>IF(AND(NOT(ISBLANK('Contact Data Entry'!E651)),ISNA(VLOOKUP('Contact Data Entry'!E651,'DO NOT USE_Shared Picklist'!$L$3:$L$81,1,FALSE))),"Please select a value from the drop-down menu",IF('DO NOT USE_Contact Formulas'!A651,"OK",NA()))</f>
        <v>#N/A</v>
      </c>
      <c r="F651" s="46" t="e">
        <f>IF(AND(NOT(ISBLANK('Contact Data Entry'!F651)),NOT(ISNUMBER(MATCH("*@*.?*",'Contact Data Entry'!F651,0)))),"Email must be in a valid format",IF('DO NOT USE_Contact Formulas'!A651,"OK",NA()))</f>
        <v>#N/A</v>
      </c>
      <c r="G651" s="46" t="e">
        <f>IF(AND('DO NOT USE_Contact Formulas'!A651,ISBLANK('Contact Data Entry'!G651)),"Mobile Phone is required",IF(NOT(ISBLANK('Contact Data Entry'!G651)),IF(AND(ISNUMBER(VALUE('Contact Data Entry'!G651)),LEFT('Contact Data Entry'!G651,1)&lt;&gt;"1",LEN('Contact Data Entry'!G651)=10),"OK","Phone number must be valid format"),NA()))</f>
        <v>#N/A</v>
      </c>
      <c r="H651" s="46" t="e">
        <f>IF(NOT(ISBLANK('Contact Data Entry'!H651)),IF(AND(ISNUMBER('Contact Data Entry'!H651),LEFT('Contact Data Entry'!H651,1)&lt;&gt;"1",LEN('Contact Data Entry'!H651)=10),"OK","Phone number must be valid format"),IF('DO NOT USE_Contact Formulas'!A651,"OK",NA()))</f>
        <v>#N/A</v>
      </c>
      <c r="I651" s="46" t="e">
        <f>IF(AND(NOT(ISBLANK('Contact Data Entry'!I651)),ISNA(VLOOKUP('Contact Data Entry'!I651,'DO NOT USE_Shared Picklist'!$N$3:$N$63,1,FALSE))),"Please select a value from the drop-down menu",IF('DO NOT USE_Contact Formulas'!A651,"OK",NA()))</f>
        <v>#N/A</v>
      </c>
      <c r="J651" s="46" t="e">
        <f>IF(AND('DO NOT USE_Contact Formulas'!A651,ISBLANK('Contact Data Entry'!J651)),"Home Street Address is required",IF(LEN('Contact Data Entry'!J651)&gt;255,"Home Street Address must be less than 255 characters",IF('DO NOT USE_Contact Formulas'!A651,"OK",NA())))</f>
        <v>#N/A</v>
      </c>
      <c r="K651" s="46" t="e">
        <f>IF(AND('DO NOT USE_Contact Formulas'!A651,ISBLANK('Contact Data Entry'!K651)),"City is required",IF(LEN('Contact Data Entry'!K651)&gt;40,"City must be less than 40 characters",IF('DO NOT USE_Contact Formulas'!A651,"OK",NA())))</f>
        <v>#N/A</v>
      </c>
      <c r="L651" s="46" t="e">
        <f>IF(AND('DO NOT USE_Contact Formulas'!A651,ISBLANK('Contact Data Entry'!L651)),"State is required",IF(AND(NOT(ISBLANK('Contact Data Entry'!L651)),ISNA(VLOOKUP('Contact Data Entry'!L651,'DO NOT USE_Shared Picklist'!$P$3:$P$52,1,FALSE))),"Please select a value from the drop-down menu",IF('DO NOT USE_Contact Formulas'!A651,"OK",NA())))</f>
        <v>#N/A</v>
      </c>
      <c r="M651" s="46" t="e">
        <f>IF(AND('DO NOT USE_Contact Formulas'!A651,ISBLANK('Contact Data Entry'!M651)),"Zip is required",IF(ISBLANK('Contact Data Entry'!M651),NA(),"OK"))</f>
        <v>#N/A</v>
      </c>
      <c r="N651" s="46" t="e">
        <f>IF(AND(NOT(ISBLANK('Contact Data Entry'!N651)),ISNA(VLOOKUP('Contact Data Entry'!N651,'DO NOT USE_Shared Picklist'!$E$3:$E$10,1,FALSE))),"Please select a value from the drop-down menu",IF('DO NOT USE_Contact Formulas'!A651,"OK",NA()))</f>
        <v>#N/A</v>
      </c>
      <c r="O651" s="46" t="e">
        <f>IF(AND('DO NOT USE_Contact Formulas'!A651,ISBLANK('Contact Data Entry'!O651)),"Occupation/Job Title is required",IF(NOT(ISBLANK('Contact Data Entry'!O651)),"OK",NA()))</f>
        <v>#N/A</v>
      </c>
      <c r="P651" s="46" t="e">
        <f>IF('DO NOT USE_Contact Formulas'!A651,IF(ISBLANK('Contact Data Entry'!P651),"Last Date On Site is required","OK"),NA())</f>
        <v>#N/A</v>
      </c>
      <c r="Q651" s="46" t="e">
        <f>IF(AND('DO NOT USE_Contact Formulas'!A651,ISBLANK('Contact Data Entry'!Q651)),"Specific Place in the Location is required",IF(ISBLANK('Contact Data Entry'!Q651),NA(),"OK"))</f>
        <v>#N/A</v>
      </c>
      <c r="R651" s="46" t="e">
        <f>IF(LEN('Contact Data Entry'!R651)&gt;250,"Employer Name must be less than 250 characters",IF('DO NOT USE_Contact Formulas'!A651,"OK",NA()))</f>
        <v>#N/A</v>
      </c>
      <c r="S651" s="46" t="e">
        <f>IF(AND(NOT(ISBLANK('Contact Data Entry'!S651)),ISNA(VLOOKUP('Contact Data Entry'!S651,'DO NOT USE_Shared Picklist'!$V$3:$V$7,1,FALSE))),"Please select a value from the drop-down menu",IF('DO NOT USE_Contact Formulas'!A651,"OK",NA()))</f>
        <v>#N/A</v>
      </c>
      <c r="T651" s="46" t="e">
        <f>IF(LEN('Contact Data Entry'!T651)&gt;255,"Work Area/Department must be less than 255 characters",IF('DO NOT USE_Contact Formulas'!A651,"OK",NA()))</f>
        <v>#N/A</v>
      </c>
      <c r="U651" s="46" t="e">
        <f>IF(LEN('Contact Data Entry'!U651)&gt;255,"Work Shifts must be less than 255 characters",IF('DO NOT USE_Contact Formulas'!A651,"OK",NA()))</f>
        <v>#N/A</v>
      </c>
      <c r="V651" s="47" t="e">
        <f ca="1">IF('Contact Data Entry'!V651&gt;'DO NOT USE_Shared Picklist'!$C$3,"Last Exposure Date cannot be a future date",IF('DO NOT USE_Contact Formulas'!A651,IF(ISBLANK('Contact Data Entry'!V651),"Last Exposure Date is required","OK"),NA()))</f>
        <v>#N/A</v>
      </c>
      <c r="W651" s="46" t="e">
        <f>IF(AND(NOT(ISBLANK('Contact Data Entry'!W651)),ISNA(VLOOKUP('Contact Data Entry'!W651,'DO NOT USE_Shared Picklist'!$D$3:$D$5,1,FALSE))),"Please select a value from the drop-down menu",IF('DO NOT USE_Contact Formulas'!A651,"OK",NA()))</f>
        <v>#N/A</v>
      </c>
      <c r="X651" s="46"/>
      <c r="Y651" s="46" t="e">
        <f>IF(AND(NOT(ISBLANK('Contact Data Entry'!Y651)),ISNA(VLOOKUP('Contact Data Entry'!Y651,'DO NOT USE_Shared Picklist'!$G$3:$G$5,1,FALSE))),"Please select a value from the drop-down menu",IF('DO NOT USE_Contact Formulas'!A651,"OK",NA()))</f>
        <v>#N/A</v>
      </c>
      <c r="Z651" s="46"/>
      <c r="AA651" s="46" t="e">
        <f>IF(AND(NOT(ISBLANK('Contact Data Entry'!AA651)),ISNA(VLOOKUP('Contact Data Entry'!AA651,'DO NOT USE_Shared Picklist'!$H$3:$H$4,1,FALSE))),"Please select a value from the drop-down menu",IF('DO NOT USE_Contact Formulas'!A651,"OK",NA()))</f>
        <v>#N/A</v>
      </c>
      <c r="AB651" s="46" t="e">
        <f ca="1">IF('Contact Data Entry'!AB651&gt;'DO NOT USE_Shared Picklist'!$C$3,"Test Date cannot be a future date",IF('DO NOT USE_Contact Formulas'!A651,"OK",NA()))</f>
        <v>#N/A</v>
      </c>
      <c r="AC651" s="46" t="e">
        <f>IF(AND(NOT(ISBLANK('Contact Data Entry'!AC651)),ISNA(VLOOKUP('Contact Data Entry'!AC651,'DO NOT USE_Shared Picklist'!$R$3:$R$7,1,FALSE))),"Please select a value from the drop-down menu",IF('DO NOT USE_Contact Formulas'!A651,"OK",NA()))</f>
        <v>#N/A</v>
      </c>
      <c r="AD651" s="46" t="e">
        <f>IF(AND(NOT(ISBLANK('Contact Data Entry'!AD651)),ISNA(VLOOKUP('Contact Data Entry'!AD651,'DO NOT USE_Shared Picklist'!$Q$3:$Q$8,1,FALSE))),"Please select a value from the drop-down menu",IF('DO NOT USE_Contact Formulas'!A651,"OK",NA()))</f>
        <v>#N/A</v>
      </c>
    </row>
    <row r="652" spans="1:30" x14ac:dyDescent="0.25">
      <c r="A652" s="45" t="e">
        <f>IF('DO NOT USE_Contact Formulas'!A652,IF('DO NOT USE_Contact Formulas'!B652,"Not all required fields are completed","OK"),NA())</f>
        <v>#N/A</v>
      </c>
      <c r="B652" s="46" t="e">
        <f>IF(AND('DO NOT USE_Contact Formulas'!A652,ISBLANK('Contact Data Entry'!B652)),"First Name is required",IF(NOT(ISBLANK('Contact Data Entry'!B652)),"OK",NA()))</f>
        <v>#N/A</v>
      </c>
      <c r="C652" s="46" t="e">
        <f>IF(AND('DO NOT USE_Contact Formulas'!A652,ISBLANK('Contact Data Entry'!C652)),"Last Name is required",IF(NOT(ISBLANK('Contact Data Entry'!C652)),"OK",NA()))</f>
        <v>#N/A</v>
      </c>
      <c r="D652" s="46" t="e">
        <f>IF(AND('DO NOT USE_Contact Formulas'!A652,ISBLANK('Contact Data Entry'!D652)),"Birthdate is required",IF(NOT(ISBLANK('Contact Data Entry'!D652)),"OK",NA()))</f>
        <v>#N/A</v>
      </c>
      <c r="E652" s="46" t="e">
        <f>IF(AND(NOT(ISBLANK('Contact Data Entry'!E652)),ISNA(VLOOKUP('Contact Data Entry'!E652,'DO NOT USE_Shared Picklist'!$L$3:$L$81,1,FALSE))),"Please select a value from the drop-down menu",IF('DO NOT USE_Contact Formulas'!A652,"OK",NA()))</f>
        <v>#N/A</v>
      </c>
      <c r="F652" s="46" t="e">
        <f>IF(AND(NOT(ISBLANK('Contact Data Entry'!F652)),NOT(ISNUMBER(MATCH("*@*.?*",'Contact Data Entry'!F652,0)))),"Email must be in a valid format",IF('DO NOT USE_Contact Formulas'!A652,"OK",NA()))</f>
        <v>#N/A</v>
      </c>
      <c r="G652" s="46" t="e">
        <f>IF(AND('DO NOT USE_Contact Formulas'!A652,ISBLANK('Contact Data Entry'!G652)),"Mobile Phone is required",IF(NOT(ISBLANK('Contact Data Entry'!G652)),IF(AND(ISNUMBER(VALUE('Contact Data Entry'!G652)),LEFT('Contact Data Entry'!G652,1)&lt;&gt;"1",LEN('Contact Data Entry'!G652)=10),"OK","Phone number must be valid format"),NA()))</f>
        <v>#N/A</v>
      </c>
      <c r="H652" s="46" t="e">
        <f>IF(NOT(ISBLANK('Contact Data Entry'!H652)),IF(AND(ISNUMBER('Contact Data Entry'!H652),LEFT('Contact Data Entry'!H652,1)&lt;&gt;"1",LEN('Contact Data Entry'!H652)=10),"OK","Phone number must be valid format"),IF('DO NOT USE_Contact Formulas'!A652,"OK",NA()))</f>
        <v>#N/A</v>
      </c>
      <c r="I652" s="46" t="e">
        <f>IF(AND(NOT(ISBLANK('Contact Data Entry'!I652)),ISNA(VLOOKUP('Contact Data Entry'!I652,'DO NOT USE_Shared Picklist'!$N$3:$N$63,1,FALSE))),"Please select a value from the drop-down menu",IF('DO NOT USE_Contact Formulas'!A652,"OK",NA()))</f>
        <v>#N/A</v>
      </c>
      <c r="J652" s="46" t="e">
        <f>IF(AND('DO NOT USE_Contact Formulas'!A652,ISBLANK('Contact Data Entry'!J652)),"Home Street Address is required",IF(LEN('Contact Data Entry'!J652)&gt;255,"Home Street Address must be less than 255 characters",IF('DO NOT USE_Contact Formulas'!A652,"OK",NA())))</f>
        <v>#N/A</v>
      </c>
      <c r="K652" s="46" t="e">
        <f>IF(AND('DO NOT USE_Contact Formulas'!A652,ISBLANK('Contact Data Entry'!K652)),"City is required",IF(LEN('Contact Data Entry'!K652)&gt;40,"City must be less than 40 characters",IF('DO NOT USE_Contact Formulas'!A652,"OK",NA())))</f>
        <v>#N/A</v>
      </c>
      <c r="L652" s="46" t="e">
        <f>IF(AND('DO NOT USE_Contact Formulas'!A652,ISBLANK('Contact Data Entry'!L652)),"State is required",IF(AND(NOT(ISBLANK('Contact Data Entry'!L652)),ISNA(VLOOKUP('Contact Data Entry'!L652,'DO NOT USE_Shared Picklist'!$P$3:$P$52,1,FALSE))),"Please select a value from the drop-down menu",IF('DO NOT USE_Contact Formulas'!A652,"OK",NA())))</f>
        <v>#N/A</v>
      </c>
      <c r="M652" s="46" t="e">
        <f>IF(AND('DO NOT USE_Contact Formulas'!A652,ISBLANK('Contact Data Entry'!M652)),"Zip is required",IF(ISBLANK('Contact Data Entry'!M652),NA(),"OK"))</f>
        <v>#N/A</v>
      </c>
      <c r="N652" s="46" t="e">
        <f>IF(AND(NOT(ISBLANK('Contact Data Entry'!N652)),ISNA(VLOOKUP('Contact Data Entry'!N652,'DO NOT USE_Shared Picklist'!$E$3:$E$10,1,FALSE))),"Please select a value from the drop-down menu",IF('DO NOT USE_Contact Formulas'!A652,"OK",NA()))</f>
        <v>#N/A</v>
      </c>
      <c r="O652" s="46" t="e">
        <f>IF(AND('DO NOT USE_Contact Formulas'!A652,ISBLANK('Contact Data Entry'!O652)),"Occupation/Job Title is required",IF(NOT(ISBLANK('Contact Data Entry'!O652)),"OK",NA()))</f>
        <v>#N/A</v>
      </c>
      <c r="P652" s="46" t="e">
        <f>IF('DO NOT USE_Contact Formulas'!A652,IF(ISBLANK('Contact Data Entry'!P652),"Last Date On Site is required","OK"),NA())</f>
        <v>#N/A</v>
      </c>
      <c r="Q652" s="46" t="e">
        <f>IF(AND('DO NOT USE_Contact Formulas'!A652,ISBLANK('Contact Data Entry'!Q652)),"Specific Place in the Location is required",IF(ISBLANK('Contact Data Entry'!Q652),NA(),"OK"))</f>
        <v>#N/A</v>
      </c>
      <c r="R652" s="46" t="e">
        <f>IF(LEN('Contact Data Entry'!R652)&gt;250,"Employer Name must be less than 250 characters",IF('DO NOT USE_Contact Formulas'!A652,"OK",NA()))</f>
        <v>#N/A</v>
      </c>
      <c r="S652" s="46" t="e">
        <f>IF(AND(NOT(ISBLANK('Contact Data Entry'!S652)),ISNA(VLOOKUP('Contact Data Entry'!S652,'DO NOT USE_Shared Picklist'!$V$3:$V$7,1,FALSE))),"Please select a value from the drop-down menu",IF('DO NOT USE_Contact Formulas'!A652,"OK",NA()))</f>
        <v>#N/A</v>
      </c>
      <c r="T652" s="46" t="e">
        <f>IF(LEN('Contact Data Entry'!T652)&gt;255,"Work Area/Department must be less than 255 characters",IF('DO NOT USE_Contact Formulas'!A652,"OK",NA()))</f>
        <v>#N/A</v>
      </c>
      <c r="U652" s="46" t="e">
        <f>IF(LEN('Contact Data Entry'!U652)&gt;255,"Work Shifts must be less than 255 characters",IF('DO NOT USE_Contact Formulas'!A652,"OK",NA()))</f>
        <v>#N/A</v>
      </c>
      <c r="V652" s="47" t="e">
        <f ca="1">IF('Contact Data Entry'!V652&gt;'DO NOT USE_Shared Picklist'!$C$3,"Last Exposure Date cannot be a future date",IF('DO NOT USE_Contact Formulas'!A652,IF(ISBLANK('Contact Data Entry'!V652),"Last Exposure Date is required","OK"),NA()))</f>
        <v>#N/A</v>
      </c>
      <c r="W652" s="46" t="e">
        <f>IF(AND(NOT(ISBLANK('Contact Data Entry'!W652)),ISNA(VLOOKUP('Contact Data Entry'!W652,'DO NOT USE_Shared Picklist'!$D$3:$D$5,1,FALSE))),"Please select a value from the drop-down menu",IF('DO NOT USE_Contact Formulas'!A652,"OK",NA()))</f>
        <v>#N/A</v>
      </c>
      <c r="X652" s="46"/>
      <c r="Y652" s="46" t="e">
        <f>IF(AND(NOT(ISBLANK('Contact Data Entry'!Y652)),ISNA(VLOOKUP('Contact Data Entry'!Y652,'DO NOT USE_Shared Picklist'!$G$3:$G$5,1,FALSE))),"Please select a value from the drop-down menu",IF('DO NOT USE_Contact Formulas'!A652,"OK",NA()))</f>
        <v>#N/A</v>
      </c>
      <c r="Z652" s="46"/>
      <c r="AA652" s="46" t="e">
        <f>IF(AND(NOT(ISBLANK('Contact Data Entry'!AA652)),ISNA(VLOOKUP('Contact Data Entry'!AA652,'DO NOT USE_Shared Picklist'!$H$3:$H$4,1,FALSE))),"Please select a value from the drop-down menu",IF('DO NOT USE_Contact Formulas'!A652,"OK",NA()))</f>
        <v>#N/A</v>
      </c>
      <c r="AB652" s="46" t="e">
        <f ca="1">IF('Contact Data Entry'!AB652&gt;'DO NOT USE_Shared Picklist'!$C$3,"Test Date cannot be a future date",IF('DO NOT USE_Contact Formulas'!A652,"OK",NA()))</f>
        <v>#N/A</v>
      </c>
      <c r="AC652" s="46" t="e">
        <f>IF(AND(NOT(ISBLANK('Contact Data Entry'!AC652)),ISNA(VLOOKUP('Contact Data Entry'!AC652,'DO NOT USE_Shared Picklist'!$R$3:$R$7,1,FALSE))),"Please select a value from the drop-down menu",IF('DO NOT USE_Contact Formulas'!A652,"OK",NA()))</f>
        <v>#N/A</v>
      </c>
      <c r="AD652" s="46" t="e">
        <f>IF(AND(NOT(ISBLANK('Contact Data Entry'!AD652)),ISNA(VLOOKUP('Contact Data Entry'!AD652,'DO NOT USE_Shared Picklist'!$Q$3:$Q$8,1,FALSE))),"Please select a value from the drop-down menu",IF('DO NOT USE_Contact Formulas'!A652,"OK",NA()))</f>
        <v>#N/A</v>
      </c>
    </row>
    <row r="653" spans="1:30" x14ac:dyDescent="0.25">
      <c r="A653" s="45" t="e">
        <f>IF('DO NOT USE_Contact Formulas'!A653,IF('DO NOT USE_Contact Formulas'!B653,"Not all required fields are completed","OK"),NA())</f>
        <v>#N/A</v>
      </c>
      <c r="B653" s="46" t="e">
        <f>IF(AND('DO NOT USE_Contact Formulas'!A653,ISBLANK('Contact Data Entry'!B653)),"First Name is required",IF(NOT(ISBLANK('Contact Data Entry'!B653)),"OK",NA()))</f>
        <v>#N/A</v>
      </c>
      <c r="C653" s="46" t="e">
        <f>IF(AND('DO NOT USE_Contact Formulas'!A653,ISBLANK('Contact Data Entry'!C653)),"Last Name is required",IF(NOT(ISBLANK('Contact Data Entry'!C653)),"OK",NA()))</f>
        <v>#N/A</v>
      </c>
      <c r="D653" s="46" t="e">
        <f>IF(AND('DO NOT USE_Contact Formulas'!A653,ISBLANK('Contact Data Entry'!D653)),"Birthdate is required",IF(NOT(ISBLANK('Contact Data Entry'!D653)),"OK",NA()))</f>
        <v>#N/A</v>
      </c>
      <c r="E653" s="46" t="e">
        <f>IF(AND(NOT(ISBLANK('Contact Data Entry'!E653)),ISNA(VLOOKUP('Contact Data Entry'!E653,'DO NOT USE_Shared Picklist'!$L$3:$L$81,1,FALSE))),"Please select a value from the drop-down menu",IF('DO NOT USE_Contact Formulas'!A653,"OK",NA()))</f>
        <v>#N/A</v>
      </c>
      <c r="F653" s="46" t="e">
        <f>IF(AND(NOT(ISBLANK('Contact Data Entry'!F653)),NOT(ISNUMBER(MATCH("*@*.?*",'Contact Data Entry'!F653,0)))),"Email must be in a valid format",IF('DO NOT USE_Contact Formulas'!A653,"OK",NA()))</f>
        <v>#N/A</v>
      </c>
      <c r="G653" s="46" t="e">
        <f>IF(AND('DO NOT USE_Contact Formulas'!A653,ISBLANK('Contact Data Entry'!G653)),"Mobile Phone is required",IF(NOT(ISBLANK('Contact Data Entry'!G653)),IF(AND(ISNUMBER(VALUE('Contact Data Entry'!G653)),LEFT('Contact Data Entry'!G653,1)&lt;&gt;"1",LEN('Contact Data Entry'!G653)=10),"OK","Phone number must be valid format"),NA()))</f>
        <v>#N/A</v>
      </c>
      <c r="H653" s="46" t="e">
        <f>IF(NOT(ISBLANK('Contact Data Entry'!H653)),IF(AND(ISNUMBER('Contact Data Entry'!H653),LEFT('Contact Data Entry'!H653,1)&lt;&gt;"1",LEN('Contact Data Entry'!H653)=10),"OK","Phone number must be valid format"),IF('DO NOT USE_Contact Formulas'!A653,"OK",NA()))</f>
        <v>#N/A</v>
      </c>
      <c r="I653" s="46" t="e">
        <f>IF(AND(NOT(ISBLANK('Contact Data Entry'!I653)),ISNA(VLOOKUP('Contact Data Entry'!I653,'DO NOT USE_Shared Picklist'!$N$3:$N$63,1,FALSE))),"Please select a value from the drop-down menu",IF('DO NOT USE_Contact Formulas'!A653,"OK",NA()))</f>
        <v>#N/A</v>
      </c>
      <c r="J653" s="46" t="e">
        <f>IF(AND('DO NOT USE_Contact Formulas'!A653,ISBLANK('Contact Data Entry'!J653)),"Home Street Address is required",IF(LEN('Contact Data Entry'!J653)&gt;255,"Home Street Address must be less than 255 characters",IF('DO NOT USE_Contact Formulas'!A653,"OK",NA())))</f>
        <v>#N/A</v>
      </c>
      <c r="K653" s="46" t="e">
        <f>IF(AND('DO NOT USE_Contact Formulas'!A653,ISBLANK('Contact Data Entry'!K653)),"City is required",IF(LEN('Contact Data Entry'!K653)&gt;40,"City must be less than 40 characters",IF('DO NOT USE_Contact Formulas'!A653,"OK",NA())))</f>
        <v>#N/A</v>
      </c>
      <c r="L653" s="46" t="e">
        <f>IF(AND('DO NOT USE_Contact Formulas'!A653,ISBLANK('Contact Data Entry'!L653)),"State is required",IF(AND(NOT(ISBLANK('Contact Data Entry'!L653)),ISNA(VLOOKUP('Contact Data Entry'!L653,'DO NOT USE_Shared Picklist'!$P$3:$P$52,1,FALSE))),"Please select a value from the drop-down menu",IF('DO NOT USE_Contact Formulas'!A653,"OK",NA())))</f>
        <v>#N/A</v>
      </c>
      <c r="M653" s="46" t="e">
        <f>IF(AND('DO NOT USE_Contact Formulas'!A653,ISBLANK('Contact Data Entry'!M653)),"Zip is required",IF(ISBLANK('Contact Data Entry'!M653),NA(),"OK"))</f>
        <v>#N/A</v>
      </c>
      <c r="N653" s="46" t="e">
        <f>IF(AND(NOT(ISBLANK('Contact Data Entry'!N653)),ISNA(VLOOKUP('Contact Data Entry'!N653,'DO NOT USE_Shared Picklist'!$E$3:$E$10,1,FALSE))),"Please select a value from the drop-down menu",IF('DO NOT USE_Contact Formulas'!A653,"OK",NA()))</f>
        <v>#N/A</v>
      </c>
      <c r="O653" s="46" t="e">
        <f>IF(AND('DO NOT USE_Contact Formulas'!A653,ISBLANK('Contact Data Entry'!O653)),"Occupation/Job Title is required",IF(NOT(ISBLANK('Contact Data Entry'!O653)),"OK",NA()))</f>
        <v>#N/A</v>
      </c>
      <c r="P653" s="46" t="e">
        <f>IF('DO NOT USE_Contact Formulas'!A653,IF(ISBLANK('Contact Data Entry'!P653),"Last Date On Site is required","OK"),NA())</f>
        <v>#N/A</v>
      </c>
      <c r="Q653" s="46" t="e">
        <f>IF(AND('DO NOT USE_Contact Formulas'!A653,ISBLANK('Contact Data Entry'!Q653)),"Specific Place in the Location is required",IF(ISBLANK('Contact Data Entry'!Q653),NA(),"OK"))</f>
        <v>#N/A</v>
      </c>
      <c r="R653" s="46" t="e">
        <f>IF(LEN('Contact Data Entry'!R653)&gt;250,"Employer Name must be less than 250 characters",IF('DO NOT USE_Contact Formulas'!A653,"OK",NA()))</f>
        <v>#N/A</v>
      </c>
      <c r="S653" s="46" t="e">
        <f>IF(AND(NOT(ISBLANK('Contact Data Entry'!S653)),ISNA(VLOOKUP('Contact Data Entry'!S653,'DO NOT USE_Shared Picklist'!$V$3:$V$7,1,FALSE))),"Please select a value from the drop-down menu",IF('DO NOT USE_Contact Formulas'!A653,"OK",NA()))</f>
        <v>#N/A</v>
      </c>
      <c r="T653" s="46" t="e">
        <f>IF(LEN('Contact Data Entry'!T653)&gt;255,"Work Area/Department must be less than 255 characters",IF('DO NOT USE_Contact Formulas'!A653,"OK",NA()))</f>
        <v>#N/A</v>
      </c>
      <c r="U653" s="46" t="e">
        <f>IF(LEN('Contact Data Entry'!U653)&gt;255,"Work Shifts must be less than 255 characters",IF('DO NOT USE_Contact Formulas'!A653,"OK",NA()))</f>
        <v>#N/A</v>
      </c>
      <c r="V653" s="47" t="e">
        <f ca="1">IF('Contact Data Entry'!V653&gt;'DO NOT USE_Shared Picklist'!$C$3,"Last Exposure Date cannot be a future date",IF('DO NOT USE_Contact Formulas'!A653,IF(ISBLANK('Contact Data Entry'!V653),"Last Exposure Date is required","OK"),NA()))</f>
        <v>#N/A</v>
      </c>
      <c r="W653" s="46" t="e">
        <f>IF(AND(NOT(ISBLANK('Contact Data Entry'!W653)),ISNA(VLOOKUP('Contact Data Entry'!W653,'DO NOT USE_Shared Picklist'!$D$3:$D$5,1,FALSE))),"Please select a value from the drop-down menu",IF('DO NOT USE_Contact Formulas'!A653,"OK",NA()))</f>
        <v>#N/A</v>
      </c>
      <c r="X653" s="46"/>
      <c r="Y653" s="46" t="e">
        <f>IF(AND(NOT(ISBLANK('Contact Data Entry'!Y653)),ISNA(VLOOKUP('Contact Data Entry'!Y653,'DO NOT USE_Shared Picklist'!$G$3:$G$5,1,FALSE))),"Please select a value from the drop-down menu",IF('DO NOT USE_Contact Formulas'!A653,"OK",NA()))</f>
        <v>#N/A</v>
      </c>
      <c r="Z653" s="46"/>
      <c r="AA653" s="46" t="e">
        <f>IF(AND(NOT(ISBLANK('Contact Data Entry'!AA653)),ISNA(VLOOKUP('Contact Data Entry'!AA653,'DO NOT USE_Shared Picklist'!$H$3:$H$4,1,FALSE))),"Please select a value from the drop-down menu",IF('DO NOT USE_Contact Formulas'!A653,"OK",NA()))</f>
        <v>#N/A</v>
      </c>
      <c r="AB653" s="46" t="e">
        <f ca="1">IF('Contact Data Entry'!AB653&gt;'DO NOT USE_Shared Picklist'!$C$3,"Test Date cannot be a future date",IF('DO NOT USE_Contact Formulas'!A653,"OK",NA()))</f>
        <v>#N/A</v>
      </c>
      <c r="AC653" s="46" t="e">
        <f>IF(AND(NOT(ISBLANK('Contact Data Entry'!AC653)),ISNA(VLOOKUP('Contact Data Entry'!AC653,'DO NOT USE_Shared Picklist'!$R$3:$R$7,1,FALSE))),"Please select a value from the drop-down menu",IF('DO NOT USE_Contact Formulas'!A653,"OK",NA()))</f>
        <v>#N/A</v>
      </c>
      <c r="AD653" s="46" t="e">
        <f>IF(AND(NOT(ISBLANK('Contact Data Entry'!AD653)),ISNA(VLOOKUP('Contact Data Entry'!AD653,'DO NOT USE_Shared Picklist'!$Q$3:$Q$8,1,FALSE))),"Please select a value from the drop-down menu",IF('DO NOT USE_Contact Formulas'!A653,"OK",NA()))</f>
        <v>#N/A</v>
      </c>
    </row>
    <row r="654" spans="1:30" x14ac:dyDescent="0.25">
      <c r="A654" s="45" t="e">
        <f>IF('DO NOT USE_Contact Formulas'!A654,IF('DO NOT USE_Contact Formulas'!B654,"Not all required fields are completed","OK"),NA())</f>
        <v>#N/A</v>
      </c>
      <c r="B654" s="46" t="e">
        <f>IF(AND('DO NOT USE_Contact Formulas'!A654,ISBLANK('Contact Data Entry'!B654)),"First Name is required",IF(NOT(ISBLANK('Contact Data Entry'!B654)),"OK",NA()))</f>
        <v>#N/A</v>
      </c>
      <c r="C654" s="46" t="e">
        <f>IF(AND('DO NOT USE_Contact Formulas'!A654,ISBLANK('Contact Data Entry'!C654)),"Last Name is required",IF(NOT(ISBLANK('Contact Data Entry'!C654)),"OK",NA()))</f>
        <v>#N/A</v>
      </c>
      <c r="D654" s="46" t="e">
        <f>IF(AND('DO NOT USE_Contact Formulas'!A654,ISBLANK('Contact Data Entry'!D654)),"Birthdate is required",IF(NOT(ISBLANK('Contact Data Entry'!D654)),"OK",NA()))</f>
        <v>#N/A</v>
      </c>
      <c r="E654" s="46" t="e">
        <f>IF(AND(NOT(ISBLANK('Contact Data Entry'!E654)),ISNA(VLOOKUP('Contact Data Entry'!E654,'DO NOT USE_Shared Picklist'!$L$3:$L$81,1,FALSE))),"Please select a value from the drop-down menu",IF('DO NOT USE_Contact Formulas'!A654,"OK",NA()))</f>
        <v>#N/A</v>
      </c>
      <c r="F654" s="46" t="e">
        <f>IF(AND(NOT(ISBLANK('Contact Data Entry'!F654)),NOT(ISNUMBER(MATCH("*@*.?*",'Contact Data Entry'!F654,0)))),"Email must be in a valid format",IF('DO NOT USE_Contact Formulas'!A654,"OK",NA()))</f>
        <v>#N/A</v>
      </c>
      <c r="G654" s="46" t="e">
        <f>IF(AND('DO NOT USE_Contact Formulas'!A654,ISBLANK('Contact Data Entry'!G654)),"Mobile Phone is required",IF(NOT(ISBLANK('Contact Data Entry'!G654)),IF(AND(ISNUMBER(VALUE('Contact Data Entry'!G654)),LEFT('Contact Data Entry'!G654,1)&lt;&gt;"1",LEN('Contact Data Entry'!G654)=10),"OK","Phone number must be valid format"),NA()))</f>
        <v>#N/A</v>
      </c>
      <c r="H654" s="46" t="e">
        <f>IF(NOT(ISBLANK('Contact Data Entry'!H654)),IF(AND(ISNUMBER('Contact Data Entry'!H654),LEFT('Contact Data Entry'!H654,1)&lt;&gt;"1",LEN('Contact Data Entry'!H654)=10),"OK","Phone number must be valid format"),IF('DO NOT USE_Contact Formulas'!A654,"OK",NA()))</f>
        <v>#N/A</v>
      </c>
      <c r="I654" s="46" t="e">
        <f>IF(AND(NOT(ISBLANK('Contact Data Entry'!I654)),ISNA(VLOOKUP('Contact Data Entry'!I654,'DO NOT USE_Shared Picklist'!$N$3:$N$63,1,FALSE))),"Please select a value from the drop-down menu",IF('DO NOT USE_Contact Formulas'!A654,"OK",NA()))</f>
        <v>#N/A</v>
      </c>
      <c r="J654" s="46" t="e">
        <f>IF(AND('DO NOT USE_Contact Formulas'!A654,ISBLANK('Contact Data Entry'!J654)),"Home Street Address is required",IF(LEN('Contact Data Entry'!J654)&gt;255,"Home Street Address must be less than 255 characters",IF('DO NOT USE_Contact Formulas'!A654,"OK",NA())))</f>
        <v>#N/A</v>
      </c>
      <c r="K654" s="46" t="e">
        <f>IF(AND('DO NOT USE_Contact Formulas'!A654,ISBLANK('Contact Data Entry'!K654)),"City is required",IF(LEN('Contact Data Entry'!K654)&gt;40,"City must be less than 40 characters",IF('DO NOT USE_Contact Formulas'!A654,"OK",NA())))</f>
        <v>#N/A</v>
      </c>
      <c r="L654" s="46" t="e">
        <f>IF(AND('DO NOT USE_Contact Formulas'!A654,ISBLANK('Contact Data Entry'!L654)),"State is required",IF(AND(NOT(ISBLANK('Contact Data Entry'!L654)),ISNA(VLOOKUP('Contact Data Entry'!L654,'DO NOT USE_Shared Picklist'!$P$3:$P$52,1,FALSE))),"Please select a value from the drop-down menu",IF('DO NOT USE_Contact Formulas'!A654,"OK",NA())))</f>
        <v>#N/A</v>
      </c>
      <c r="M654" s="46" t="e">
        <f>IF(AND('DO NOT USE_Contact Formulas'!A654,ISBLANK('Contact Data Entry'!M654)),"Zip is required",IF(ISBLANK('Contact Data Entry'!M654),NA(),"OK"))</f>
        <v>#N/A</v>
      </c>
      <c r="N654" s="46" t="e">
        <f>IF(AND(NOT(ISBLANK('Contact Data Entry'!N654)),ISNA(VLOOKUP('Contact Data Entry'!N654,'DO NOT USE_Shared Picklist'!$E$3:$E$10,1,FALSE))),"Please select a value from the drop-down menu",IF('DO NOT USE_Contact Formulas'!A654,"OK",NA()))</f>
        <v>#N/A</v>
      </c>
      <c r="O654" s="46" t="e">
        <f>IF(AND('DO NOT USE_Contact Formulas'!A654,ISBLANK('Contact Data Entry'!O654)),"Occupation/Job Title is required",IF(NOT(ISBLANK('Contact Data Entry'!O654)),"OK",NA()))</f>
        <v>#N/A</v>
      </c>
      <c r="P654" s="46" t="e">
        <f>IF('DO NOT USE_Contact Formulas'!A654,IF(ISBLANK('Contact Data Entry'!P654),"Last Date On Site is required","OK"),NA())</f>
        <v>#N/A</v>
      </c>
      <c r="Q654" s="46" t="e">
        <f>IF(AND('DO NOT USE_Contact Formulas'!A654,ISBLANK('Contact Data Entry'!Q654)),"Specific Place in the Location is required",IF(ISBLANK('Contact Data Entry'!Q654),NA(),"OK"))</f>
        <v>#N/A</v>
      </c>
      <c r="R654" s="46" t="e">
        <f>IF(LEN('Contact Data Entry'!R654)&gt;250,"Employer Name must be less than 250 characters",IF('DO NOT USE_Contact Formulas'!A654,"OK",NA()))</f>
        <v>#N/A</v>
      </c>
      <c r="S654" s="46" t="e">
        <f>IF(AND(NOT(ISBLANK('Contact Data Entry'!S654)),ISNA(VLOOKUP('Contact Data Entry'!S654,'DO NOT USE_Shared Picklist'!$V$3:$V$7,1,FALSE))),"Please select a value from the drop-down menu",IF('DO NOT USE_Contact Formulas'!A654,"OK",NA()))</f>
        <v>#N/A</v>
      </c>
      <c r="T654" s="46" t="e">
        <f>IF(LEN('Contact Data Entry'!T654)&gt;255,"Work Area/Department must be less than 255 characters",IF('DO NOT USE_Contact Formulas'!A654,"OK",NA()))</f>
        <v>#N/A</v>
      </c>
      <c r="U654" s="46" t="e">
        <f>IF(LEN('Contact Data Entry'!U654)&gt;255,"Work Shifts must be less than 255 characters",IF('DO NOT USE_Contact Formulas'!A654,"OK",NA()))</f>
        <v>#N/A</v>
      </c>
      <c r="V654" s="47" t="e">
        <f ca="1">IF('Contact Data Entry'!V654&gt;'DO NOT USE_Shared Picklist'!$C$3,"Last Exposure Date cannot be a future date",IF('DO NOT USE_Contact Formulas'!A654,IF(ISBLANK('Contact Data Entry'!V654),"Last Exposure Date is required","OK"),NA()))</f>
        <v>#N/A</v>
      </c>
      <c r="W654" s="46" t="e">
        <f>IF(AND(NOT(ISBLANK('Contact Data Entry'!W654)),ISNA(VLOOKUP('Contact Data Entry'!W654,'DO NOT USE_Shared Picklist'!$D$3:$D$5,1,FALSE))),"Please select a value from the drop-down menu",IF('DO NOT USE_Contact Formulas'!A654,"OK",NA()))</f>
        <v>#N/A</v>
      </c>
      <c r="X654" s="46"/>
      <c r="Y654" s="46" t="e">
        <f>IF(AND(NOT(ISBLANK('Contact Data Entry'!Y654)),ISNA(VLOOKUP('Contact Data Entry'!Y654,'DO NOT USE_Shared Picklist'!$G$3:$G$5,1,FALSE))),"Please select a value from the drop-down menu",IF('DO NOT USE_Contact Formulas'!A654,"OK",NA()))</f>
        <v>#N/A</v>
      </c>
      <c r="Z654" s="46"/>
      <c r="AA654" s="46" t="e">
        <f>IF(AND(NOT(ISBLANK('Contact Data Entry'!AA654)),ISNA(VLOOKUP('Contact Data Entry'!AA654,'DO NOT USE_Shared Picklist'!$H$3:$H$4,1,FALSE))),"Please select a value from the drop-down menu",IF('DO NOT USE_Contact Formulas'!A654,"OK",NA()))</f>
        <v>#N/A</v>
      </c>
      <c r="AB654" s="46" t="e">
        <f ca="1">IF('Contact Data Entry'!AB654&gt;'DO NOT USE_Shared Picklist'!$C$3,"Test Date cannot be a future date",IF('DO NOT USE_Contact Formulas'!A654,"OK",NA()))</f>
        <v>#N/A</v>
      </c>
      <c r="AC654" s="46" t="e">
        <f>IF(AND(NOT(ISBLANK('Contact Data Entry'!AC654)),ISNA(VLOOKUP('Contact Data Entry'!AC654,'DO NOT USE_Shared Picklist'!$R$3:$R$7,1,FALSE))),"Please select a value from the drop-down menu",IF('DO NOT USE_Contact Formulas'!A654,"OK",NA()))</f>
        <v>#N/A</v>
      </c>
      <c r="AD654" s="46" t="e">
        <f>IF(AND(NOT(ISBLANK('Contact Data Entry'!AD654)),ISNA(VLOOKUP('Contact Data Entry'!AD654,'DO NOT USE_Shared Picklist'!$Q$3:$Q$8,1,FALSE))),"Please select a value from the drop-down menu",IF('DO NOT USE_Contact Formulas'!A654,"OK",NA()))</f>
        <v>#N/A</v>
      </c>
    </row>
    <row r="655" spans="1:30" x14ac:dyDescent="0.25">
      <c r="A655" s="45" t="e">
        <f>IF('DO NOT USE_Contact Formulas'!A655,IF('DO NOT USE_Contact Formulas'!B655,"Not all required fields are completed","OK"),NA())</f>
        <v>#N/A</v>
      </c>
      <c r="B655" s="46" t="e">
        <f>IF(AND('DO NOT USE_Contact Formulas'!A655,ISBLANK('Contact Data Entry'!B655)),"First Name is required",IF(NOT(ISBLANK('Contact Data Entry'!B655)),"OK",NA()))</f>
        <v>#N/A</v>
      </c>
      <c r="C655" s="46" t="e">
        <f>IF(AND('DO NOT USE_Contact Formulas'!A655,ISBLANK('Contact Data Entry'!C655)),"Last Name is required",IF(NOT(ISBLANK('Contact Data Entry'!C655)),"OK",NA()))</f>
        <v>#N/A</v>
      </c>
      <c r="D655" s="46" t="e">
        <f>IF(AND('DO NOT USE_Contact Formulas'!A655,ISBLANK('Contact Data Entry'!D655)),"Birthdate is required",IF(NOT(ISBLANK('Contact Data Entry'!D655)),"OK",NA()))</f>
        <v>#N/A</v>
      </c>
      <c r="E655" s="46" t="e">
        <f>IF(AND(NOT(ISBLANK('Contact Data Entry'!E655)),ISNA(VLOOKUP('Contact Data Entry'!E655,'DO NOT USE_Shared Picklist'!$L$3:$L$81,1,FALSE))),"Please select a value from the drop-down menu",IF('DO NOT USE_Contact Formulas'!A655,"OK",NA()))</f>
        <v>#N/A</v>
      </c>
      <c r="F655" s="46" t="e">
        <f>IF(AND(NOT(ISBLANK('Contact Data Entry'!F655)),NOT(ISNUMBER(MATCH("*@*.?*",'Contact Data Entry'!F655,0)))),"Email must be in a valid format",IF('DO NOT USE_Contact Formulas'!A655,"OK",NA()))</f>
        <v>#N/A</v>
      </c>
      <c r="G655" s="46" t="e">
        <f>IF(AND('DO NOT USE_Contact Formulas'!A655,ISBLANK('Contact Data Entry'!G655)),"Mobile Phone is required",IF(NOT(ISBLANK('Contact Data Entry'!G655)),IF(AND(ISNUMBER(VALUE('Contact Data Entry'!G655)),LEFT('Contact Data Entry'!G655,1)&lt;&gt;"1",LEN('Contact Data Entry'!G655)=10),"OK","Phone number must be valid format"),NA()))</f>
        <v>#N/A</v>
      </c>
      <c r="H655" s="46" t="e">
        <f>IF(NOT(ISBLANK('Contact Data Entry'!H655)),IF(AND(ISNUMBER('Contact Data Entry'!H655),LEFT('Contact Data Entry'!H655,1)&lt;&gt;"1",LEN('Contact Data Entry'!H655)=10),"OK","Phone number must be valid format"),IF('DO NOT USE_Contact Formulas'!A655,"OK",NA()))</f>
        <v>#N/A</v>
      </c>
      <c r="I655" s="46" t="e">
        <f>IF(AND(NOT(ISBLANK('Contact Data Entry'!I655)),ISNA(VLOOKUP('Contact Data Entry'!I655,'DO NOT USE_Shared Picklist'!$N$3:$N$63,1,FALSE))),"Please select a value from the drop-down menu",IF('DO NOT USE_Contact Formulas'!A655,"OK",NA()))</f>
        <v>#N/A</v>
      </c>
      <c r="J655" s="46" t="e">
        <f>IF(AND('DO NOT USE_Contact Formulas'!A655,ISBLANK('Contact Data Entry'!J655)),"Home Street Address is required",IF(LEN('Contact Data Entry'!J655)&gt;255,"Home Street Address must be less than 255 characters",IF('DO NOT USE_Contact Formulas'!A655,"OK",NA())))</f>
        <v>#N/A</v>
      </c>
      <c r="K655" s="46" t="e">
        <f>IF(AND('DO NOT USE_Contact Formulas'!A655,ISBLANK('Contact Data Entry'!K655)),"City is required",IF(LEN('Contact Data Entry'!K655)&gt;40,"City must be less than 40 characters",IF('DO NOT USE_Contact Formulas'!A655,"OK",NA())))</f>
        <v>#N/A</v>
      </c>
      <c r="L655" s="46" t="e">
        <f>IF(AND('DO NOT USE_Contact Formulas'!A655,ISBLANK('Contact Data Entry'!L655)),"State is required",IF(AND(NOT(ISBLANK('Contact Data Entry'!L655)),ISNA(VLOOKUP('Contact Data Entry'!L655,'DO NOT USE_Shared Picklist'!$P$3:$P$52,1,FALSE))),"Please select a value from the drop-down menu",IF('DO NOT USE_Contact Formulas'!A655,"OK",NA())))</f>
        <v>#N/A</v>
      </c>
      <c r="M655" s="46" t="e">
        <f>IF(AND('DO NOT USE_Contact Formulas'!A655,ISBLANK('Contact Data Entry'!M655)),"Zip is required",IF(ISBLANK('Contact Data Entry'!M655),NA(),"OK"))</f>
        <v>#N/A</v>
      </c>
      <c r="N655" s="46" t="e">
        <f>IF(AND(NOT(ISBLANK('Contact Data Entry'!N655)),ISNA(VLOOKUP('Contact Data Entry'!N655,'DO NOT USE_Shared Picklist'!$E$3:$E$10,1,FALSE))),"Please select a value from the drop-down menu",IF('DO NOT USE_Contact Formulas'!A655,"OK",NA()))</f>
        <v>#N/A</v>
      </c>
      <c r="O655" s="46" t="e">
        <f>IF(AND('DO NOT USE_Contact Formulas'!A655,ISBLANK('Contact Data Entry'!O655)),"Occupation/Job Title is required",IF(NOT(ISBLANK('Contact Data Entry'!O655)),"OK",NA()))</f>
        <v>#N/A</v>
      </c>
      <c r="P655" s="46" t="e">
        <f>IF('DO NOT USE_Contact Formulas'!A655,IF(ISBLANK('Contact Data Entry'!P655),"Last Date On Site is required","OK"),NA())</f>
        <v>#N/A</v>
      </c>
      <c r="Q655" s="46" t="e">
        <f>IF(AND('DO NOT USE_Contact Formulas'!A655,ISBLANK('Contact Data Entry'!Q655)),"Specific Place in the Location is required",IF(ISBLANK('Contact Data Entry'!Q655),NA(),"OK"))</f>
        <v>#N/A</v>
      </c>
      <c r="R655" s="46" t="e">
        <f>IF(LEN('Contact Data Entry'!R655)&gt;250,"Employer Name must be less than 250 characters",IF('DO NOT USE_Contact Formulas'!A655,"OK",NA()))</f>
        <v>#N/A</v>
      </c>
      <c r="S655" s="46" t="e">
        <f>IF(AND(NOT(ISBLANK('Contact Data Entry'!S655)),ISNA(VLOOKUP('Contact Data Entry'!S655,'DO NOT USE_Shared Picklist'!$V$3:$V$7,1,FALSE))),"Please select a value from the drop-down menu",IF('DO NOT USE_Contact Formulas'!A655,"OK",NA()))</f>
        <v>#N/A</v>
      </c>
      <c r="T655" s="46" t="e">
        <f>IF(LEN('Contact Data Entry'!T655)&gt;255,"Work Area/Department must be less than 255 characters",IF('DO NOT USE_Contact Formulas'!A655,"OK",NA()))</f>
        <v>#N/A</v>
      </c>
      <c r="U655" s="46" t="e">
        <f>IF(LEN('Contact Data Entry'!U655)&gt;255,"Work Shifts must be less than 255 characters",IF('DO NOT USE_Contact Formulas'!A655,"OK",NA()))</f>
        <v>#N/A</v>
      </c>
      <c r="V655" s="47" t="e">
        <f ca="1">IF('Contact Data Entry'!V655&gt;'DO NOT USE_Shared Picklist'!$C$3,"Last Exposure Date cannot be a future date",IF('DO NOT USE_Contact Formulas'!A655,IF(ISBLANK('Contact Data Entry'!V655),"Last Exposure Date is required","OK"),NA()))</f>
        <v>#N/A</v>
      </c>
      <c r="W655" s="46" t="e">
        <f>IF(AND(NOT(ISBLANK('Contact Data Entry'!W655)),ISNA(VLOOKUP('Contact Data Entry'!W655,'DO NOT USE_Shared Picklist'!$D$3:$D$5,1,FALSE))),"Please select a value from the drop-down menu",IF('DO NOT USE_Contact Formulas'!A655,"OK",NA()))</f>
        <v>#N/A</v>
      </c>
      <c r="X655" s="46"/>
      <c r="Y655" s="46" t="e">
        <f>IF(AND(NOT(ISBLANK('Contact Data Entry'!Y655)),ISNA(VLOOKUP('Contact Data Entry'!Y655,'DO NOT USE_Shared Picklist'!$G$3:$G$5,1,FALSE))),"Please select a value from the drop-down menu",IF('DO NOT USE_Contact Formulas'!A655,"OK",NA()))</f>
        <v>#N/A</v>
      </c>
      <c r="Z655" s="46"/>
      <c r="AA655" s="46" t="e">
        <f>IF(AND(NOT(ISBLANK('Contact Data Entry'!AA655)),ISNA(VLOOKUP('Contact Data Entry'!AA655,'DO NOT USE_Shared Picklist'!$H$3:$H$4,1,FALSE))),"Please select a value from the drop-down menu",IF('DO NOT USE_Contact Formulas'!A655,"OK",NA()))</f>
        <v>#N/A</v>
      </c>
      <c r="AB655" s="46" t="e">
        <f ca="1">IF('Contact Data Entry'!AB655&gt;'DO NOT USE_Shared Picklist'!$C$3,"Test Date cannot be a future date",IF('DO NOT USE_Contact Formulas'!A655,"OK",NA()))</f>
        <v>#N/A</v>
      </c>
      <c r="AC655" s="46" t="e">
        <f>IF(AND(NOT(ISBLANK('Contact Data Entry'!AC655)),ISNA(VLOOKUP('Contact Data Entry'!AC655,'DO NOT USE_Shared Picklist'!$R$3:$R$7,1,FALSE))),"Please select a value from the drop-down menu",IF('DO NOT USE_Contact Formulas'!A655,"OK",NA()))</f>
        <v>#N/A</v>
      </c>
      <c r="AD655" s="46" t="e">
        <f>IF(AND(NOT(ISBLANK('Contact Data Entry'!AD655)),ISNA(VLOOKUP('Contact Data Entry'!AD655,'DO NOT USE_Shared Picklist'!$Q$3:$Q$8,1,FALSE))),"Please select a value from the drop-down menu",IF('DO NOT USE_Contact Formulas'!A655,"OK",NA()))</f>
        <v>#N/A</v>
      </c>
    </row>
    <row r="656" spans="1:30" x14ac:dyDescent="0.25">
      <c r="A656" s="45" t="e">
        <f>IF('DO NOT USE_Contact Formulas'!A656,IF('DO NOT USE_Contact Formulas'!B656,"Not all required fields are completed","OK"),NA())</f>
        <v>#N/A</v>
      </c>
      <c r="B656" s="46" t="e">
        <f>IF(AND('DO NOT USE_Contact Formulas'!A656,ISBLANK('Contact Data Entry'!B656)),"First Name is required",IF(NOT(ISBLANK('Contact Data Entry'!B656)),"OK",NA()))</f>
        <v>#N/A</v>
      </c>
      <c r="C656" s="46" t="e">
        <f>IF(AND('DO NOT USE_Contact Formulas'!A656,ISBLANK('Contact Data Entry'!C656)),"Last Name is required",IF(NOT(ISBLANK('Contact Data Entry'!C656)),"OK",NA()))</f>
        <v>#N/A</v>
      </c>
      <c r="D656" s="46" t="e">
        <f>IF(AND('DO NOT USE_Contact Formulas'!A656,ISBLANK('Contact Data Entry'!D656)),"Birthdate is required",IF(NOT(ISBLANK('Contact Data Entry'!D656)),"OK",NA()))</f>
        <v>#N/A</v>
      </c>
      <c r="E656" s="46" t="e">
        <f>IF(AND(NOT(ISBLANK('Contact Data Entry'!E656)),ISNA(VLOOKUP('Contact Data Entry'!E656,'DO NOT USE_Shared Picklist'!$L$3:$L$81,1,FALSE))),"Please select a value from the drop-down menu",IF('DO NOT USE_Contact Formulas'!A656,"OK",NA()))</f>
        <v>#N/A</v>
      </c>
      <c r="F656" s="46" t="e">
        <f>IF(AND(NOT(ISBLANK('Contact Data Entry'!F656)),NOT(ISNUMBER(MATCH("*@*.?*",'Contact Data Entry'!F656,0)))),"Email must be in a valid format",IF('DO NOT USE_Contact Formulas'!A656,"OK",NA()))</f>
        <v>#N/A</v>
      </c>
      <c r="G656" s="46" t="e">
        <f>IF(AND('DO NOT USE_Contact Formulas'!A656,ISBLANK('Contact Data Entry'!G656)),"Mobile Phone is required",IF(NOT(ISBLANK('Contact Data Entry'!G656)),IF(AND(ISNUMBER(VALUE('Contact Data Entry'!G656)),LEFT('Contact Data Entry'!G656,1)&lt;&gt;"1",LEN('Contact Data Entry'!G656)=10),"OK","Phone number must be valid format"),NA()))</f>
        <v>#N/A</v>
      </c>
      <c r="H656" s="46" t="e">
        <f>IF(NOT(ISBLANK('Contact Data Entry'!H656)),IF(AND(ISNUMBER('Contact Data Entry'!H656),LEFT('Contact Data Entry'!H656,1)&lt;&gt;"1",LEN('Contact Data Entry'!H656)=10),"OK","Phone number must be valid format"),IF('DO NOT USE_Contact Formulas'!A656,"OK",NA()))</f>
        <v>#N/A</v>
      </c>
      <c r="I656" s="46" t="e">
        <f>IF(AND(NOT(ISBLANK('Contact Data Entry'!I656)),ISNA(VLOOKUP('Contact Data Entry'!I656,'DO NOT USE_Shared Picklist'!$N$3:$N$63,1,FALSE))),"Please select a value from the drop-down menu",IF('DO NOT USE_Contact Formulas'!A656,"OK",NA()))</f>
        <v>#N/A</v>
      </c>
      <c r="J656" s="46" t="e">
        <f>IF(AND('DO NOT USE_Contact Formulas'!A656,ISBLANK('Contact Data Entry'!J656)),"Home Street Address is required",IF(LEN('Contact Data Entry'!J656)&gt;255,"Home Street Address must be less than 255 characters",IF('DO NOT USE_Contact Formulas'!A656,"OK",NA())))</f>
        <v>#N/A</v>
      </c>
      <c r="K656" s="46" t="e">
        <f>IF(AND('DO NOT USE_Contact Formulas'!A656,ISBLANK('Contact Data Entry'!K656)),"City is required",IF(LEN('Contact Data Entry'!K656)&gt;40,"City must be less than 40 characters",IF('DO NOT USE_Contact Formulas'!A656,"OK",NA())))</f>
        <v>#N/A</v>
      </c>
      <c r="L656" s="46" t="e">
        <f>IF(AND('DO NOT USE_Contact Formulas'!A656,ISBLANK('Contact Data Entry'!L656)),"State is required",IF(AND(NOT(ISBLANK('Contact Data Entry'!L656)),ISNA(VLOOKUP('Contact Data Entry'!L656,'DO NOT USE_Shared Picklist'!$P$3:$P$52,1,FALSE))),"Please select a value from the drop-down menu",IF('DO NOT USE_Contact Formulas'!A656,"OK",NA())))</f>
        <v>#N/A</v>
      </c>
      <c r="M656" s="46" t="e">
        <f>IF(AND('DO NOT USE_Contact Formulas'!A656,ISBLANK('Contact Data Entry'!M656)),"Zip is required",IF(ISBLANK('Contact Data Entry'!M656),NA(),"OK"))</f>
        <v>#N/A</v>
      </c>
      <c r="N656" s="46" t="e">
        <f>IF(AND(NOT(ISBLANK('Contact Data Entry'!N656)),ISNA(VLOOKUP('Contact Data Entry'!N656,'DO NOT USE_Shared Picklist'!$E$3:$E$10,1,FALSE))),"Please select a value from the drop-down menu",IF('DO NOT USE_Contact Formulas'!A656,"OK",NA()))</f>
        <v>#N/A</v>
      </c>
      <c r="O656" s="46" t="e">
        <f>IF(AND('DO NOT USE_Contact Formulas'!A656,ISBLANK('Contact Data Entry'!O656)),"Occupation/Job Title is required",IF(NOT(ISBLANK('Contact Data Entry'!O656)),"OK",NA()))</f>
        <v>#N/A</v>
      </c>
      <c r="P656" s="46" t="e">
        <f>IF('DO NOT USE_Contact Formulas'!A656,IF(ISBLANK('Contact Data Entry'!P656),"Last Date On Site is required","OK"),NA())</f>
        <v>#N/A</v>
      </c>
      <c r="Q656" s="46" t="e">
        <f>IF(AND('DO NOT USE_Contact Formulas'!A656,ISBLANK('Contact Data Entry'!Q656)),"Specific Place in the Location is required",IF(ISBLANK('Contact Data Entry'!Q656),NA(),"OK"))</f>
        <v>#N/A</v>
      </c>
      <c r="R656" s="46" t="e">
        <f>IF(LEN('Contact Data Entry'!R656)&gt;250,"Employer Name must be less than 250 characters",IF('DO NOT USE_Contact Formulas'!A656,"OK",NA()))</f>
        <v>#N/A</v>
      </c>
      <c r="S656" s="46" t="e">
        <f>IF(AND(NOT(ISBLANK('Contact Data Entry'!S656)),ISNA(VLOOKUP('Contact Data Entry'!S656,'DO NOT USE_Shared Picklist'!$V$3:$V$7,1,FALSE))),"Please select a value from the drop-down menu",IF('DO NOT USE_Contact Formulas'!A656,"OK",NA()))</f>
        <v>#N/A</v>
      </c>
      <c r="T656" s="46" t="e">
        <f>IF(LEN('Contact Data Entry'!T656)&gt;255,"Work Area/Department must be less than 255 characters",IF('DO NOT USE_Contact Formulas'!A656,"OK",NA()))</f>
        <v>#N/A</v>
      </c>
      <c r="U656" s="46" t="e">
        <f>IF(LEN('Contact Data Entry'!U656)&gt;255,"Work Shifts must be less than 255 characters",IF('DO NOT USE_Contact Formulas'!A656,"OK",NA()))</f>
        <v>#N/A</v>
      </c>
      <c r="V656" s="47" t="e">
        <f ca="1">IF('Contact Data Entry'!V656&gt;'DO NOT USE_Shared Picklist'!$C$3,"Last Exposure Date cannot be a future date",IF('DO NOT USE_Contact Formulas'!A656,IF(ISBLANK('Contact Data Entry'!V656),"Last Exposure Date is required","OK"),NA()))</f>
        <v>#N/A</v>
      </c>
      <c r="W656" s="46" t="e">
        <f>IF(AND(NOT(ISBLANK('Contact Data Entry'!W656)),ISNA(VLOOKUP('Contact Data Entry'!W656,'DO NOT USE_Shared Picklist'!$D$3:$D$5,1,FALSE))),"Please select a value from the drop-down menu",IF('DO NOT USE_Contact Formulas'!A656,"OK",NA()))</f>
        <v>#N/A</v>
      </c>
      <c r="X656" s="46"/>
      <c r="Y656" s="46" t="e">
        <f>IF(AND(NOT(ISBLANK('Contact Data Entry'!Y656)),ISNA(VLOOKUP('Contact Data Entry'!Y656,'DO NOT USE_Shared Picklist'!$G$3:$G$5,1,FALSE))),"Please select a value from the drop-down menu",IF('DO NOT USE_Contact Formulas'!A656,"OK",NA()))</f>
        <v>#N/A</v>
      </c>
      <c r="Z656" s="46"/>
      <c r="AA656" s="46" t="e">
        <f>IF(AND(NOT(ISBLANK('Contact Data Entry'!AA656)),ISNA(VLOOKUP('Contact Data Entry'!AA656,'DO NOT USE_Shared Picklist'!$H$3:$H$4,1,FALSE))),"Please select a value from the drop-down menu",IF('DO NOT USE_Contact Formulas'!A656,"OK",NA()))</f>
        <v>#N/A</v>
      </c>
      <c r="AB656" s="46" t="e">
        <f ca="1">IF('Contact Data Entry'!AB656&gt;'DO NOT USE_Shared Picklist'!$C$3,"Test Date cannot be a future date",IF('DO NOT USE_Contact Formulas'!A656,"OK",NA()))</f>
        <v>#N/A</v>
      </c>
      <c r="AC656" s="46" t="e">
        <f>IF(AND(NOT(ISBLANK('Contact Data Entry'!AC656)),ISNA(VLOOKUP('Contact Data Entry'!AC656,'DO NOT USE_Shared Picklist'!$R$3:$R$7,1,FALSE))),"Please select a value from the drop-down menu",IF('DO NOT USE_Contact Formulas'!A656,"OK",NA()))</f>
        <v>#N/A</v>
      </c>
      <c r="AD656" s="46" t="e">
        <f>IF(AND(NOT(ISBLANK('Contact Data Entry'!AD656)),ISNA(VLOOKUP('Contact Data Entry'!AD656,'DO NOT USE_Shared Picklist'!$Q$3:$Q$8,1,FALSE))),"Please select a value from the drop-down menu",IF('DO NOT USE_Contact Formulas'!A656,"OK",NA()))</f>
        <v>#N/A</v>
      </c>
    </row>
    <row r="657" spans="1:30" x14ac:dyDescent="0.25">
      <c r="A657" s="45" t="e">
        <f>IF('DO NOT USE_Contact Formulas'!A657,IF('DO NOT USE_Contact Formulas'!B657,"Not all required fields are completed","OK"),NA())</f>
        <v>#N/A</v>
      </c>
      <c r="B657" s="46" t="e">
        <f>IF(AND('DO NOT USE_Contact Formulas'!A657,ISBLANK('Contact Data Entry'!B657)),"First Name is required",IF(NOT(ISBLANK('Contact Data Entry'!B657)),"OK",NA()))</f>
        <v>#N/A</v>
      </c>
      <c r="C657" s="46" t="e">
        <f>IF(AND('DO NOT USE_Contact Formulas'!A657,ISBLANK('Contact Data Entry'!C657)),"Last Name is required",IF(NOT(ISBLANK('Contact Data Entry'!C657)),"OK",NA()))</f>
        <v>#N/A</v>
      </c>
      <c r="D657" s="46" t="e">
        <f>IF(AND('DO NOT USE_Contact Formulas'!A657,ISBLANK('Contact Data Entry'!D657)),"Birthdate is required",IF(NOT(ISBLANK('Contact Data Entry'!D657)),"OK",NA()))</f>
        <v>#N/A</v>
      </c>
      <c r="E657" s="46" t="e">
        <f>IF(AND(NOT(ISBLANK('Contact Data Entry'!E657)),ISNA(VLOOKUP('Contact Data Entry'!E657,'DO NOT USE_Shared Picklist'!$L$3:$L$81,1,FALSE))),"Please select a value from the drop-down menu",IF('DO NOT USE_Contact Formulas'!A657,"OK",NA()))</f>
        <v>#N/A</v>
      </c>
      <c r="F657" s="46" t="e">
        <f>IF(AND(NOT(ISBLANK('Contact Data Entry'!F657)),NOT(ISNUMBER(MATCH("*@*.?*",'Contact Data Entry'!F657,0)))),"Email must be in a valid format",IF('DO NOT USE_Contact Formulas'!A657,"OK",NA()))</f>
        <v>#N/A</v>
      </c>
      <c r="G657" s="46" t="e">
        <f>IF(AND('DO NOT USE_Contact Formulas'!A657,ISBLANK('Contact Data Entry'!G657)),"Mobile Phone is required",IF(NOT(ISBLANK('Contact Data Entry'!G657)),IF(AND(ISNUMBER(VALUE('Contact Data Entry'!G657)),LEFT('Contact Data Entry'!G657,1)&lt;&gt;"1",LEN('Contact Data Entry'!G657)=10),"OK","Phone number must be valid format"),NA()))</f>
        <v>#N/A</v>
      </c>
      <c r="H657" s="46" t="e">
        <f>IF(NOT(ISBLANK('Contact Data Entry'!H657)),IF(AND(ISNUMBER('Contact Data Entry'!H657),LEFT('Contact Data Entry'!H657,1)&lt;&gt;"1",LEN('Contact Data Entry'!H657)=10),"OK","Phone number must be valid format"),IF('DO NOT USE_Contact Formulas'!A657,"OK",NA()))</f>
        <v>#N/A</v>
      </c>
      <c r="I657" s="46" t="e">
        <f>IF(AND(NOT(ISBLANK('Contact Data Entry'!I657)),ISNA(VLOOKUP('Contact Data Entry'!I657,'DO NOT USE_Shared Picklist'!$N$3:$N$63,1,FALSE))),"Please select a value from the drop-down menu",IF('DO NOT USE_Contact Formulas'!A657,"OK",NA()))</f>
        <v>#N/A</v>
      </c>
      <c r="J657" s="46" t="e">
        <f>IF(AND('DO NOT USE_Contact Formulas'!A657,ISBLANK('Contact Data Entry'!J657)),"Home Street Address is required",IF(LEN('Contact Data Entry'!J657)&gt;255,"Home Street Address must be less than 255 characters",IF('DO NOT USE_Contact Formulas'!A657,"OK",NA())))</f>
        <v>#N/A</v>
      </c>
      <c r="K657" s="46" t="e">
        <f>IF(AND('DO NOT USE_Contact Formulas'!A657,ISBLANK('Contact Data Entry'!K657)),"City is required",IF(LEN('Contact Data Entry'!K657)&gt;40,"City must be less than 40 characters",IF('DO NOT USE_Contact Formulas'!A657,"OK",NA())))</f>
        <v>#N/A</v>
      </c>
      <c r="L657" s="46" t="e">
        <f>IF(AND('DO NOT USE_Contact Formulas'!A657,ISBLANK('Contact Data Entry'!L657)),"State is required",IF(AND(NOT(ISBLANK('Contact Data Entry'!L657)),ISNA(VLOOKUP('Contact Data Entry'!L657,'DO NOT USE_Shared Picklist'!$P$3:$P$52,1,FALSE))),"Please select a value from the drop-down menu",IF('DO NOT USE_Contact Formulas'!A657,"OK",NA())))</f>
        <v>#N/A</v>
      </c>
      <c r="M657" s="46" t="e">
        <f>IF(AND('DO NOT USE_Contact Formulas'!A657,ISBLANK('Contact Data Entry'!M657)),"Zip is required",IF(ISBLANK('Contact Data Entry'!M657),NA(),"OK"))</f>
        <v>#N/A</v>
      </c>
      <c r="N657" s="46" t="e">
        <f>IF(AND(NOT(ISBLANK('Contact Data Entry'!N657)),ISNA(VLOOKUP('Contact Data Entry'!N657,'DO NOT USE_Shared Picklist'!$E$3:$E$10,1,FALSE))),"Please select a value from the drop-down menu",IF('DO NOT USE_Contact Formulas'!A657,"OK",NA()))</f>
        <v>#N/A</v>
      </c>
      <c r="O657" s="46" t="e">
        <f>IF(AND('DO NOT USE_Contact Formulas'!A657,ISBLANK('Contact Data Entry'!O657)),"Occupation/Job Title is required",IF(NOT(ISBLANK('Contact Data Entry'!O657)),"OK",NA()))</f>
        <v>#N/A</v>
      </c>
      <c r="P657" s="46" t="e">
        <f>IF('DO NOT USE_Contact Formulas'!A657,IF(ISBLANK('Contact Data Entry'!P657),"Last Date On Site is required","OK"),NA())</f>
        <v>#N/A</v>
      </c>
      <c r="Q657" s="46" t="e">
        <f>IF(AND('DO NOT USE_Contact Formulas'!A657,ISBLANK('Contact Data Entry'!Q657)),"Specific Place in the Location is required",IF(ISBLANK('Contact Data Entry'!Q657),NA(),"OK"))</f>
        <v>#N/A</v>
      </c>
      <c r="R657" s="46" t="e">
        <f>IF(LEN('Contact Data Entry'!R657)&gt;250,"Employer Name must be less than 250 characters",IF('DO NOT USE_Contact Formulas'!A657,"OK",NA()))</f>
        <v>#N/A</v>
      </c>
      <c r="S657" s="46" t="e">
        <f>IF(AND(NOT(ISBLANK('Contact Data Entry'!S657)),ISNA(VLOOKUP('Contact Data Entry'!S657,'DO NOT USE_Shared Picklist'!$V$3:$V$7,1,FALSE))),"Please select a value from the drop-down menu",IF('DO NOT USE_Contact Formulas'!A657,"OK",NA()))</f>
        <v>#N/A</v>
      </c>
      <c r="T657" s="46" t="e">
        <f>IF(LEN('Contact Data Entry'!T657)&gt;255,"Work Area/Department must be less than 255 characters",IF('DO NOT USE_Contact Formulas'!A657,"OK",NA()))</f>
        <v>#N/A</v>
      </c>
      <c r="U657" s="46" t="e">
        <f>IF(LEN('Contact Data Entry'!U657)&gt;255,"Work Shifts must be less than 255 characters",IF('DO NOT USE_Contact Formulas'!A657,"OK",NA()))</f>
        <v>#N/A</v>
      </c>
      <c r="V657" s="47" t="e">
        <f ca="1">IF('Contact Data Entry'!V657&gt;'DO NOT USE_Shared Picklist'!$C$3,"Last Exposure Date cannot be a future date",IF('DO NOT USE_Contact Formulas'!A657,IF(ISBLANK('Contact Data Entry'!V657),"Last Exposure Date is required","OK"),NA()))</f>
        <v>#N/A</v>
      </c>
      <c r="W657" s="46" t="e">
        <f>IF(AND(NOT(ISBLANK('Contact Data Entry'!W657)),ISNA(VLOOKUP('Contact Data Entry'!W657,'DO NOT USE_Shared Picklist'!$D$3:$D$5,1,FALSE))),"Please select a value from the drop-down menu",IF('DO NOT USE_Contact Formulas'!A657,"OK",NA()))</f>
        <v>#N/A</v>
      </c>
      <c r="X657" s="46"/>
      <c r="Y657" s="46" t="e">
        <f>IF(AND(NOT(ISBLANK('Contact Data Entry'!Y657)),ISNA(VLOOKUP('Contact Data Entry'!Y657,'DO NOT USE_Shared Picklist'!$G$3:$G$5,1,FALSE))),"Please select a value from the drop-down menu",IF('DO NOT USE_Contact Formulas'!A657,"OK",NA()))</f>
        <v>#N/A</v>
      </c>
      <c r="Z657" s="46"/>
      <c r="AA657" s="46" t="e">
        <f>IF(AND(NOT(ISBLANK('Contact Data Entry'!AA657)),ISNA(VLOOKUP('Contact Data Entry'!AA657,'DO NOT USE_Shared Picklist'!$H$3:$H$4,1,FALSE))),"Please select a value from the drop-down menu",IF('DO NOT USE_Contact Formulas'!A657,"OK",NA()))</f>
        <v>#N/A</v>
      </c>
      <c r="AB657" s="46" t="e">
        <f ca="1">IF('Contact Data Entry'!AB657&gt;'DO NOT USE_Shared Picklist'!$C$3,"Test Date cannot be a future date",IF('DO NOT USE_Contact Formulas'!A657,"OK",NA()))</f>
        <v>#N/A</v>
      </c>
      <c r="AC657" s="46" t="e">
        <f>IF(AND(NOT(ISBLANK('Contact Data Entry'!AC657)),ISNA(VLOOKUP('Contact Data Entry'!AC657,'DO NOT USE_Shared Picklist'!$R$3:$R$7,1,FALSE))),"Please select a value from the drop-down menu",IF('DO NOT USE_Contact Formulas'!A657,"OK",NA()))</f>
        <v>#N/A</v>
      </c>
      <c r="AD657" s="46" t="e">
        <f>IF(AND(NOT(ISBLANK('Contact Data Entry'!AD657)),ISNA(VLOOKUP('Contact Data Entry'!AD657,'DO NOT USE_Shared Picklist'!$Q$3:$Q$8,1,FALSE))),"Please select a value from the drop-down menu",IF('DO NOT USE_Contact Formulas'!A657,"OK",NA()))</f>
        <v>#N/A</v>
      </c>
    </row>
    <row r="658" spans="1:30" x14ac:dyDescent="0.25">
      <c r="A658" s="45" t="e">
        <f>IF('DO NOT USE_Contact Formulas'!A658,IF('DO NOT USE_Contact Formulas'!B658,"Not all required fields are completed","OK"),NA())</f>
        <v>#N/A</v>
      </c>
      <c r="B658" s="46" t="e">
        <f>IF(AND('DO NOT USE_Contact Formulas'!A658,ISBLANK('Contact Data Entry'!B658)),"First Name is required",IF(NOT(ISBLANK('Contact Data Entry'!B658)),"OK",NA()))</f>
        <v>#N/A</v>
      </c>
      <c r="C658" s="46" t="e">
        <f>IF(AND('DO NOT USE_Contact Formulas'!A658,ISBLANK('Contact Data Entry'!C658)),"Last Name is required",IF(NOT(ISBLANK('Contact Data Entry'!C658)),"OK",NA()))</f>
        <v>#N/A</v>
      </c>
      <c r="D658" s="46" t="e">
        <f>IF(AND('DO NOT USE_Contact Formulas'!A658,ISBLANK('Contact Data Entry'!D658)),"Birthdate is required",IF(NOT(ISBLANK('Contact Data Entry'!D658)),"OK",NA()))</f>
        <v>#N/A</v>
      </c>
      <c r="E658" s="46" t="e">
        <f>IF(AND(NOT(ISBLANK('Contact Data Entry'!E658)),ISNA(VLOOKUP('Contact Data Entry'!E658,'DO NOT USE_Shared Picklist'!$L$3:$L$81,1,FALSE))),"Please select a value from the drop-down menu",IF('DO NOT USE_Contact Formulas'!A658,"OK",NA()))</f>
        <v>#N/A</v>
      </c>
      <c r="F658" s="46" t="e">
        <f>IF(AND(NOT(ISBLANK('Contact Data Entry'!F658)),NOT(ISNUMBER(MATCH("*@*.?*",'Contact Data Entry'!F658,0)))),"Email must be in a valid format",IF('DO NOT USE_Contact Formulas'!A658,"OK",NA()))</f>
        <v>#N/A</v>
      </c>
      <c r="G658" s="46" t="e">
        <f>IF(AND('DO NOT USE_Contact Formulas'!A658,ISBLANK('Contact Data Entry'!G658)),"Mobile Phone is required",IF(NOT(ISBLANK('Contact Data Entry'!G658)),IF(AND(ISNUMBER(VALUE('Contact Data Entry'!G658)),LEFT('Contact Data Entry'!G658,1)&lt;&gt;"1",LEN('Contact Data Entry'!G658)=10),"OK","Phone number must be valid format"),NA()))</f>
        <v>#N/A</v>
      </c>
      <c r="H658" s="46" t="e">
        <f>IF(NOT(ISBLANK('Contact Data Entry'!H658)),IF(AND(ISNUMBER('Contact Data Entry'!H658),LEFT('Contact Data Entry'!H658,1)&lt;&gt;"1",LEN('Contact Data Entry'!H658)=10),"OK","Phone number must be valid format"),IF('DO NOT USE_Contact Formulas'!A658,"OK",NA()))</f>
        <v>#N/A</v>
      </c>
      <c r="I658" s="46" t="e">
        <f>IF(AND(NOT(ISBLANK('Contact Data Entry'!I658)),ISNA(VLOOKUP('Contact Data Entry'!I658,'DO NOT USE_Shared Picklist'!$N$3:$N$63,1,FALSE))),"Please select a value from the drop-down menu",IF('DO NOT USE_Contact Formulas'!A658,"OK",NA()))</f>
        <v>#N/A</v>
      </c>
      <c r="J658" s="46" t="e">
        <f>IF(AND('DO NOT USE_Contact Formulas'!A658,ISBLANK('Contact Data Entry'!J658)),"Home Street Address is required",IF(LEN('Contact Data Entry'!J658)&gt;255,"Home Street Address must be less than 255 characters",IF('DO NOT USE_Contact Formulas'!A658,"OK",NA())))</f>
        <v>#N/A</v>
      </c>
      <c r="K658" s="46" t="e">
        <f>IF(AND('DO NOT USE_Contact Formulas'!A658,ISBLANK('Contact Data Entry'!K658)),"City is required",IF(LEN('Contact Data Entry'!K658)&gt;40,"City must be less than 40 characters",IF('DO NOT USE_Contact Formulas'!A658,"OK",NA())))</f>
        <v>#N/A</v>
      </c>
      <c r="L658" s="46" t="e">
        <f>IF(AND('DO NOT USE_Contact Formulas'!A658,ISBLANK('Contact Data Entry'!L658)),"State is required",IF(AND(NOT(ISBLANK('Contact Data Entry'!L658)),ISNA(VLOOKUP('Contact Data Entry'!L658,'DO NOT USE_Shared Picklist'!$P$3:$P$52,1,FALSE))),"Please select a value from the drop-down menu",IF('DO NOT USE_Contact Formulas'!A658,"OK",NA())))</f>
        <v>#N/A</v>
      </c>
      <c r="M658" s="46" t="e">
        <f>IF(AND('DO NOT USE_Contact Formulas'!A658,ISBLANK('Contact Data Entry'!M658)),"Zip is required",IF(ISBLANK('Contact Data Entry'!M658),NA(),"OK"))</f>
        <v>#N/A</v>
      </c>
      <c r="N658" s="46" t="e">
        <f>IF(AND(NOT(ISBLANK('Contact Data Entry'!N658)),ISNA(VLOOKUP('Contact Data Entry'!N658,'DO NOT USE_Shared Picklist'!$E$3:$E$10,1,FALSE))),"Please select a value from the drop-down menu",IF('DO NOT USE_Contact Formulas'!A658,"OK",NA()))</f>
        <v>#N/A</v>
      </c>
      <c r="O658" s="46" t="e">
        <f>IF(AND('DO NOT USE_Contact Formulas'!A658,ISBLANK('Contact Data Entry'!O658)),"Occupation/Job Title is required",IF(NOT(ISBLANK('Contact Data Entry'!O658)),"OK",NA()))</f>
        <v>#N/A</v>
      </c>
      <c r="P658" s="46" t="e">
        <f>IF('DO NOT USE_Contact Formulas'!A658,IF(ISBLANK('Contact Data Entry'!P658),"Last Date On Site is required","OK"),NA())</f>
        <v>#N/A</v>
      </c>
      <c r="Q658" s="46" t="e">
        <f>IF(AND('DO NOT USE_Contact Formulas'!A658,ISBLANK('Contact Data Entry'!Q658)),"Specific Place in the Location is required",IF(ISBLANK('Contact Data Entry'!Q658),NA(),"OK"))</f>
        <v>#N/A</v>
      </c>
      <c r="R658" s="46" t="e">
        <f>IF(LEN('Contact Data Entry'!R658)&gt;250,"Employer Name must be less than 250 characters",IF('DO NOT USE_Contact Formulas'!A658,"OK",NA()))</f>
        <v>#N/A</v>
      </c>
      <c r="S658" s="46" t="e">
        <f>IF(AND(NOT(ISBLANK('Contact Data Entry'!S658)),ISNA(VLOOKUP('Contact Data Entry'!S658,'DO NOT USE_Shared Picklist'!$V$3:$V$7,1,FALSE))),"Please select a value from the drop-down menu",IF('DO NOT USE_Contact Formulas'!A658,"OK",NA()))</f>
        <v>#N/A</v>
      </c>
      <c r="T658" s="46" t="e">
        <f>IF(LEN('Contact Data Entry'!T658)&gt;255,"Work Area/Department must be less than 255 characters",IF('DO NOT USE_Contact Formulas'!A658,"OK",NA()))</f>
        <v>#N/A</v>
      </c>
      <c r="U658" s="46" t="e">
        <f>IF(LEN('Contact Data Entry'!U658)&gt;255,"Work Shifts must be less than 255 characters",IF('DO NOT USE_Contact Formulas'!A658,"OK",NA()))</f>
        <v>#N/A</v>
      </c>
      <c r="V658" s="47" t="e">
        <f ca="1">IF('Contact Data Entry'!V658&gt;'DO NOT USE_Shared Picklist'!$C$3,"Last Exposure Date cannot be a future date",IF('DO NOT USE_Contact Formulas'!A658,IF(ISBLANK('Contact Data Entry'!V658),"Last Exposure Date is required","OK"),NA()))</f>
        <v>#N/A</v>
      </c>
      <c r="W658" s="46" t="e">
        <f>IF(AND(NOT(ISBLANK('Contact Data Entry'!W658)),ISNA(VLOOKUP('Contact Data Entry'!W658,'DO NOT USE_Shared Picklist'!$D$3:$D$5,1,FALSE))),"Please select a value from the drop-down menu",IF('DO NOT USE_Contact Formulas'!A658,"OK",NA()))</f>
        <v>#N/A</v>
      </c>
      <c r="X658" s="46"/>
      <c r="Y658" s="46" t="e">
        <f>IF(AND(NOT(ISBLANK('Contact Data Entry'!Y658)),ISNA(VLOOKUP('Contact Data Entry'!Y658,'DO NOT USE_Shared Picklist'!$G$3:$G$5,1,FALSE))),"Please select a value from the drop-down menu",IF('DO NOT USE_Contact Formulas'!A658,"OK",NA()))</f>
        <v>#N/A</v>
      </c>
      <c r="Z658" s="46"/>
      <c r="AA658" s="46" t="e">
        <f>IF(AND(NOT(ISBLANK('Contact Data Entry'!AA658)),ISNA(VLOOKUP('Contact Data Entry'!AA658,'DO NOT USE_Shared Picklist'!$H$3:$H$4,1,FALSE))),"Please select a value from the drop-down menu",IF('DO NOT USE_Contact Formulas'!A658,"OK",NA()))</f>
        <v>#N/A</v>
      </c>
      <c r="AB658" s="46" t="e">
        <f ca="1">IF('Contact Data Entry'!AB658&gt;'DO NOT USE_Shared Picklist'!$C$3,"Test Date cannot be a future date",IF('DO NOT USE_Contact Formulas'!A658,"OK",NA()))</f>
        <v>#N/A</v>
      </c>
      <c r="AC658" s="46" t="e">
        <f>IF(AND(NOT(ISBLANK('Contact Data Entry'!AC658)),ISNA(VLOOKUP('Contact Data Entry'!AC658,'DO NOT USE_Shared Picklist'!$R$3:$R$7,1,FALSE))),"Please select a value from the drop-down menu",IF('DO NOT USE_Contact Formulas'!A658,"OK",NA()))</f>
        <v>#N/A</v>
      </c>
      <c r="AD658" s="46" t="e">
        <f>IF(AND(NOT(ISBLANK('Contact Data Entry'!AD658)),ISNA(VLOOKUP('Contact Data Entry'!AD658,'DO NOT USE_Shared Picklist'!$Q$3:$Q$8,1,FALSE))),"Please select a value from the drop-down menu",IF('DO NOT USE_Contact Formulas'!A658,"OK",NA()))</f>
        <v>#N/A</v>
      </c>
    </row>
    <row r="659" spans="1:30" x14ac:dyDescent="0.25">
      <c r="A659" s="45" t="e">
        <f>IF('DO NOT USE_Contact Formulas'!A659,IF('DO NOT USE_Contact Formulas'!B659,"Not all required fields are completed","OK"),NA())</f>
        <v>#N/A</v>
      </c>
      <c r="B659" s="46" t="e">
        <f>IF(AND('DO NOT USE_Contact Formulas'!A659,ISBLANK('Contact Data Entry'!B659)),"First Name is required",IF(NOT(ISBLANK('Contact Data Entry'!B659)),"OK",NA()))</f>
        <v>#N/A</v>
      </c>
      <c r="C659" s="46" t="e">
        <f>IF(AND('DO NOT USE_Contact Formulas'!A659,ISBLANK('Contact Data Entry'!C659)),"Last Name is required",IF(NOT(ISBLANK('Contact Data Entry'!C659)),"OK",NA()))</f>
        <v>#N/A</v>
      </c>
      <c r="D659" s="46" t="e">
        <f>IF(AND('DO NOT USE_Contact Formulas'!A659,ISBLANK('Contact Data Entry'!D659)),"Birthdate is required",IF(NOT(ISBLANK('Contact Data Entry'!D659)),"OK",NA()))</f>
        <v>#N/A</v>
      </c>
      <c r="E659" s="46" t="e">
        <f>IF(AND(NOT(ISBLANK('Contact Data Entry'!E659)),ISNA(VLOOKUP('Contact Data Entry'!E659,'DO NOT USE_Shared Picklist'!$L$3:$L$81,1,FALSE))),"Please select a value from the drop-down menu",IF('DO NOT USE_Contact Formulas'!A659,"OK",NA()))</f>
        <v>#N/A</v>
      </c>
      <c r="F659" s="46" t="e">
        <f>IF(AND(NOT(ISBLANK('Contact Data Entry'!F659)),NOT(ISNUMBER(MATCH("*@*.?*",'Contact Data Entry'!F659,0)))),"Email must be in a valid format",IF('DO NOT USE_Contact Formulas'!A659,"OK",NA()))</f>
        <v>#N/A</v>
      </c>
      <c r="G659" s="46" t="e">
        <f>IF(AND('DO NOT USE_Contact Formulas'!A659,ISBLANK('Contact Data Entry'!G659)),"Mobile Phone is required",IF(NOT(ISBLANK('Contact Data Entry'!G659)),IF(AND(ISNUMBER(VALUE('Contact Data Entry'!G659)),LEFT('Contact Data Entry'!G659,1)&lt;&gt;"1",LEN('Contact Data Entry'!G659)=10),"OK","Phone number must be valid format"),NA()))</f>
        <v>#N/A</v>
      </c>
      <c r="H659" s="46" t="e">
        <f>IF(NOT(ISBLANK('Contact Data Entry'!H659)),IF(AND(ISNUMBER('Contact Data Entry'!H659),LEFT('Contact Data Entry'!H659,1)&lt;&gt;"1",LEN('Contact Data Entry'!H659)=10),"OK","Phone number must be valid format"),IF('DO NOT USE_Contact Formulas'!A659,"OK",NA()))</f>
        <v>#N/A</v>
      </c>
      <c r="I659" s="46" t="e">
        <f>IF(AND(NOT(ISBLANK('Contact Data Entry'!I659)),ISNA(VLOOKUP('Contact Data Entry'!I659,'DO NOT USE_Shared Picklist'!$N$3:$N$63,1,FALSE))),"Please select a value from the drop-down menu",IF('DO NOT USE_Contact Formulas'!A659,"OK",NA()))</f>
        <v>#N/A</v>
      </c>
      <c r="J659" s="46" t="e">
        <f>IF(AND('DO NOT USE_Contact Formulas'!A659,ISBLANK('Contact Data Entry'!J659)),"Home Street Address is required",IF(LEN('Contact Data Entry'!J659)&gt;255,"Home Street Address must be less than 255 characters",IF('DO NOT USE_Contact Formulas'!A659,"OK",NA())))</f>
        <v>#N/A</v>
      </c>
      <c r="K659" s="46" t="e">
        <f>IF(AND('DO NOT USE_Contact Formulas'!A659,ISBLANK('Contact Data Entry'!K659)),"City is required",IF(LEN('Contact Data Entry'!K659)&gt;40,"City must be less than 40 characters",IF('DO NOT USE_Contact Formulas'!A659,"OK",NA())))</f>
        <v>#N/A</v>
      </c>
      <c r="L659" s="46" t="e">
        <f>IF(AND('DO NOT USE_Contact Formulas'!A659,ISBLANK('Contact Data Entry'!L659)),"State is required",IF(AND(NOT(ISBLANK('Contact Data Entry'!L659)),ISNA(VLOOKUP('Contact Data Entry'!L659,'DO NOT USE_Shared Picklist'!$P$3:$P$52,1,FALSE))),"Please select a value from the drop-down menu",IF('DO NOT USE_Contact Formulas'!A659,"OK",NA())))</f>
        <v>#N/A</v>
      </c>
      <c r="M659" s="46" t="e">
        <f>IF(AND('DO NOT USE_Contact Formulas'!A659,ISBLANK('Contact Data Entry'!M659)),"Zip is required",IF(ISBLANK('Contact Data Entry'!M659),NA(),"OK"))</f>
        <v>#N/A</v>
      </c>
      <c r="N659" s="46" t="e">
        <f>IF(AND(NOT(ISBLANK('Contact Data Entry'!N659)),ISNA(VLOOKUP('Contact Data Entry'!N659,'DO NOT USE_Shared Picklist'!$E$3:$E$10,1,FALSE))),"Please select a value from the drop-down menu",IF('DO NOT USE_Contact Formulas'!A659,"OK",NA()))</f>
        <v>#N/A</v>
      </c>
      <c r="O659" s="46" t="e">
        <f>IF(AND('DO NOT USE_Contact Formulas'!A659,ISBLANK('Contact Data Entry'!O659)),"Occupation/Job Title is required",IF(NOT(ISBLANK('Contact Data Entry'!O659)),"OK",NA()))</f>
        <v>#N/A</v>
      </c>
      <c r="P659" s="46" t="e">
        <f>IF('DO NOT USE_Contact Formulas'!A659,IF(ISBLANK('Contact Data Entry'!P659),"Last Date On Site is required","OK"),NA())</f>
        <v>#N/A</v>
      </c>
      <c r="Q659" s="46" t="e">
        <f>IF(AND('DO NOT USE_Contact Formulas'!A659,ISBLANK('Contact Data Entry'!Q659)),"Specific Place in the Location is required",IF(ISBLANK('Contact Data Entry'!Q659),NA(),"OK"))</f>
        <v>#N/A</v>
      </c>
      <c r="R659" s="46" t="e">
        <f>IF(LEN('Contact Data Entry'!R659)&gt;250,"Employer Name must be less than 250 characters",IF('DO NOT USE_Contact Formulas'!A659,"OK",NA()))</f>
        <v>#N/A</v>
      </c>
      <c r="S659" s="46" t="e">
        <f>IF(AND(NOT(ISBLANK('Contact Data Entry'!S659)),ISNA(VLOOKUP('Contact Data Entry'!S659,'DO NOT USE_Shared Picklist'!$V$3:$V$7,1,FALSE))),"Please select a value from the drop-down menu",IF('DO NOT USE_Contact Formulas'!A659,"OK",NA()))</f>
        <v>#N/A</v>
      </c>
      <c r="T659" s="46" t="e">
        <f>IF(LEN('Contact Data Entry'!T659)&gt;255,"Work Area/Department must be less than 255 characters",IF('DO NOT USE_Contact Formulas'!A659,"OK",NA()))</f>
        <v>#N/A</v>
      </c>
      <c r="U659" s="46" t="e">
        <f>IF(LEN('Contact Data Entry'!U659)&gt;255,"Work Shifts must be less than 255 characters",IF('DO NOT USE_Contact Formulas'!A659,"OK",NA()))</f>
        <v>#N/A</v>
      </c>
      <c r="V659" s="47" t="e">
        <f ca="1">IF('Contact Data Entry'!V659&gt;'DO NOT USE_Shared Picklist'!$C$3,"Last Exposure Date cannot be a future date",IF('DO NOT USE_Contact Formulas'!A659,IF(ISBLANK('Contact Data Entry'!V659),"Last Exposure Date is required","OK"),NA()))</f>
        <v>#N/A</v>
      </c>
      <c r="W659" s="46" t="e">
        <f>IF(AND(NOT(ISBLANK('Contact Data Entry'!W659)),ISNA(VLOOKUP('Contact Data Entry'!W659,'DO NOT USE_Shared Picklist'!$D$3:$D$5,1,FALSE))),"Please select a value from the drop-down menu",IF('DO NOT USE_Contact Formulas'!A659,"OK",NA()))</f>
        <v>#N/A</v>
      </c>
      <c r="X659" s="46"/>
      <c r="Y659" s="46" t="e">
        <f>IF(AND(NOT(ISBLANK('Contact Data Entry'!Y659)),ISNA(VLOOKUP('Contact Data Entry'!Y659,'DO NOT USE_Shared Picklist'!$G$3:$G$5,1,FALSE))),"Please select a value from the drop-down menu",IF('DO NOT USE_Contact Formulas'!A659,"OK",NA()))</f>
        <v>#N/A</v>
      </c>
      <c r="Z659" s="46"/>
      <c r="AA659" s="46" t="e">
        <f>IF(AND(NOT(ISBLANK('Contact Data Entry'!AA659)),ISNA(VLOOKUP('Contact Data Entry'!AA659,'DO NOT USE_Shared Picklist'!$H$3:$H$4,1,FALSE))),"Please select a value from the drop-down menu",IF('DO NOT USE_Contact Formulas'!A659,"OK",NA()))</f>
        <v>#N/A</v>
      </c>
      <c r="AB659" s="46" t="e">
        <f ca="1">IF('Contact Data Entry'!AB659&gt;'DO NOT USE_Shared Picklist'!$C$3,"Test Date cannot be a future date",IF('DO NOT USE_Contact Formulas'!A659,"OK",NA()))</f>
        <v>#N/A</v>
      </c>
      <c r="AC659" s="46" t="e">
        <f>IF(AND(NOT(ISBLANK('Contact Data Entry'!AC659)),ISNA(VLOOKUP('Contact Data Entry'!AC659,'DO NOT USE_Shared Picklist'!$R$3:$R$7,1,FALSE))),"Please select a value from the drop-down menu",IF('DO NOT USE_Contact Formulas'!A659,"OK",NA()))</f>
        <v>#N/A</v>
      </c>
      <c r="AD659" s="46" t="e">
        <f>IF(AND(NOT(ISBLANK('Contact Data Entry'!AD659)),ISNA(VLOOKUP('Contact Data Entry'!AD659,'DO NOT USE_Shared Picklist'!$Q$3:$Q$8,1,FALSE))),"Please select a value from the drop-down menu",IF('DO NOT USE_Contact Formulas'!A659,"OK",NA()))</f>
        <v>#N/A</v>
      </c>
    </row>
    <row r="660" spans="1:30" x14ac:dyDescent="0.25">
      <c r="A660" s="45" t="e">
        <f>IF('DO NOT USE_Contact Formulas'!A660,IF('DO NOT USE_Contact Formulas'!B660,"Not all required fields are completed","OK"),NA())</f>
        <v>#N/A</v>
      </c>
      <c r="B660" s="46" t="e">
        <f>IF(AND('DO NOT USE_Contact Formulas'!A660,ISBLANK('Contact Data Entry'!B660)),"First Name is required",IF(NOT(ISBLANK('Contact Data Entry'!B660)),"OK",NA()))</f>
        <v>#N/A</v>
      </c>
      <c r="C660" s="46" t="e">
        <f>IF(AND('DO NOT USE_Contact Formulas'!A660,ISBLANK('Contact Data Entry'!C660)),"Last Name is required",IF(NOT(ISBLANK('Contact Data Entry'!C660)),"OK",NA()))</f>
        <v>#N/A</v>
      </c>
      <c r="D660" s="46" t="e">
        <f>IF(AND('DO NOT USE_Contact Formulas'!A660,ISBLANK('Contact Data Entry'!D660)),"Birthdate is required",IF(NOT(ISBLANK('Contact Data Entry'!D660)),"OK",NA()))</f>
        <v>#N/A</v>
      </c>
      <c r="E660" s="46" t="e">
        <f>IF(AND(NOT(ISBLANK('Contact Data Entry'!E660)),ISNA(VLOOKUP('Contact Data Entry'!E660,'DO NOT USE_Shared Picklist'!$L$3:$L$81,1,FALSE))),"Please select a value from the drop-down menu",IF('DO NOT USE_Contact Formulas'!A660,"OK",NA()))</f>
        <v>#N/A</v>
      </c>
      <c r="F660" s="46" t="e">
        <f>IF(AND(NOT(ISBLANK('Contact Data Entry'!F660)),NOT(ISNUMBER(MATCH("*@*.?*",'Contact Data Entry'!F660,0)))),"Email must be in a valid format",IF('DO NOT USE_Contact Formulas'!A660,"OK",NA()))</f>
        <v>#N/A</v>
      </c>
      <c r="G660" s="46" t="e">
        <f>IF(AND('DO NOT USE_Contact Formulas'!A660,ISBLANK('Contact Data Entry'!G660)),"Mobile Phone is required",IF(NOT(ISBLANK('Contact Data Entry'!G660)),IF(AND(ISNUMBER(VALUE('Contact Data Entry'!G660)),LEFT('Contact Data Entry'!G660,1)&lt;&gt;"1",LEN('Contact Data Entry'!G660)=10),"OK","Phone number must be valid format"),NA()))</f>
        <v>#N/A</v>
      </c>
      <c r="H660" s="46" t="e">
        <f>IF(NOT(ISBLANK('Contact Data Entry'!H660)),IF(AND(ISNUMBER('Contact Data Entry'!H660),LEFT('Contact Data Entry'!H660,1)&lt;&gt;"1",LEN('Contact Data Entry'!H660)=10),"OK","Phone number must be valid format"),IF('DO NOT USE_Contact Formulas'!A660,"OK",NA()))</f>
        <v>#N/A</v>
      </c>
      <c r="I660" s="46" t="e">
        <f>IF(AND(NOT(ISBLANK('Contact Data Entry'!I660)),ISNA(VLOOKUP('Contact Data Entry'!I660,'DO NOT USE_Shared Picklist'!$N$3:$N$63,1,FALSE))),"Please select a value from the drop-down menu",IF('DO NOT USE_Contact Formulas'!A660,"OK",NA()))</f>
        <v>#N/A</v>
      </c>
      <c r="J660" s="46" t="e">
        <f>IF(AND('DO NOT USE_Contact Formulas'!A660,ISBLANK('Contact Data Entry'!J660)),"Home Street Address is required",IF(LEN('Contact Data Entry'!J660)&gt;255,"Home Street Address must be less than 255 characters",IF('DO NOT USE_Contact Formulas'!A660,"OK",NA())))</f>
        <v>#N/A</v>
      </c>
      <c r="K660" s="46" t="e">
        <f>IF(AND('DO NOT USE_Contact Formulas'!A660,ISBLANK('Contact Data Entry'!K660)),"City is required",IF(LEN('Contact Data Entry'!K660)&gt;40,"City must be less than 40 characters",IF('DO NOT USE_Contact Formulas'!A660,"OK",NA())))</f>
        <v>#N/A</v>
      </c>
      <c r="L660" s="46" t="e">
        <f>IF(AND('DO NOT USE_Contact Formulas'!A660,ISBLANK('Contact Data Entry'!L660)),"State is required",IF(AND(NOT(ISBLANK('Contact Data Entry'!L660)),ISNA(VLOOKUP('Contact Data Entry'!L660,'DO NOT USE_Shared Picklist'!$P$3:$P$52,1,FALSE))),"Please select a value from the drop-down menu",IF('DO NOT USE_Contact Formulas'!A660,"OK",NA())))</f>
        <v>#N/A</v>
      </c>
      <c r="M660" s="46" t="e">
        <f>IF(AND('DO NOT USE_Contact Formulas'!A660,ISBLANK('Contact Data Entry'!M660)),"Zip is required",IF(ISBLANK('Contact Data Entry'!M660),NA(),"OK"))</f>
        <v>#N/A</v>
      </c>
      <c r="N660" s="46" t="e">
        <f>IF(AND(NOT(ISBLANK('Contact Data Entry'!N660)),ISNA(VLOOKUP('Contact Data Entry'!N660,'DO NOT USE_Shared Picklist'!$E$3:$E$10,1,FALSE))),"Please select a value from the drop-down menu",IF('DO NOT USE_Contact Formulas'!A660,"OK",NA()))</f>
        <v>#N/A</v>
      </c>
      <c r="O660" s="46" t="e">
        <f>IF(AND('DO NOT USE_Contact Formulas'!A660,ISBLANK('Contact Data Entry'!O660)),"Occupation/Job Title is required",IF(NOT(ISBLANK('Contact Data Entry'!O660)),"OK",NA()))</f>
        <v>#N/A</v>
      </c>
      <c r="P660" s="46" t="e">
        <f>IF('DO NOT USE_Contact Formulas'!A660,IF(ISBLANK('Contact Data Entry'!P660),"Last Date On Site is required","OK"),NA())</f>
        <v>#N/A</v>
      </c>
      <c r="Q660" s="46" t="e">
        <f>IF(AND('DO NOT USE_Contact Formulas'!A660,ISBLANK('Contact Data Entry'!Q660)),"Specific Place in the Location is required",IF(ISBLANK('Contact Data Entry'!Q660),NA(),"OK"))</f>
        <v>#N/A</v>
      </c>
      <c r="R660" s="46" t="e">
        <f>IF(LEN('Contact Data Entry'!R660)&gt;250,"Employer Name must be less than 250 characters",IF('DO NOT USE_Contact Formulas'!A660,"OK",NA()))</f>
        <v>#N/A</v>
      </c>
      <c r="S660" s="46" t="e">
        <f>IF(AND(NOT(ISBLANK('Contact Data Entry'!S660)),ISNA(VLOOKUP('Contact Data Entry'!S660,'DO NOT USE_Shared Picklist'!$V$3:$V$7,1,FALSE))),"Please select a value from the drop-down menu",IF('DO NOT USE_Contact Formulas'!A660,"OK",NA()))</f>
        <v>#N/A</v>
      </c>
      <c r="T660" s="46" t="e">
        <f>IF(LEN('Contact Data Entry'!T660)&gt;255,"Work Area/Department must be less than 255 characters",IF('DO NOT USE_Contact Formulas'!A660,"OK",NA()))</f>
        <v>#N/A</v>
      </c>
      <c r="U660" s="46" t="e">
        <f>IF(LEN('Contact Data Entry'!U660)&gt;255,"Work Shifts must be less than 255 characters",IF('DO NOT USE_Contact Formulas'!A660,"OK",NA()))</f>
        <v>#N/A</v>
      </c>
      <c r="V660" s="47" t="e">
        <f ca="1">IF('Contact Data Entry'!V660&gt;'DO NOT USE_Shared Picklist'!$C$3,"Last Exposure Date cannot be a future date",IF('DO NOT USE_Contact Formulas'!A660,IF(ISBLANK('Contact Data Entry'!V660),"Last Exposure Date is required","OK"),NA()))</f>
        <v>#N/A</v>
      </c>
      <c r="W660" s="46" t="e">
        <f>IF(AND(NOT(ISBLANK('Contact Data Entry'!W660)),ISNA(VLOOKUP('Contact Data Entry'!W660,'DO NOT USE_Shared Picklist'!$D$3:$D$5,1,FALSE))),"Please select a value from the drop-down menu",IF('DO NOT USE_Contact Formulas'!A660,"OK",NA()))</f>
        <v>#N/A</v>
      </c>
      <c r="X660" s="46"/>
      <c r="Y660" s="46" t="e">
        <f>IF(AND(NOT(ISBLANK('Contact Data Entry'!Y660)),ISNA(VLOOKUP('Contact Data Entry'!Y660,'DO NOT USE_Shared Picklist'!$G$3:$G$5,1,FALSE))),"Please select a value from the drop-down menu",IF('DO NOT USE_Contact Formulas'!A660,"OK",NA()))</f>
        <v>#N/A</v>
      </c>
      <c r="Z660" s="46"/>
      <c r="AA660" s="46" t="e">
        <f>IF(AND(NOT(ISBLANK('Contact Data Entry'!AA660)),ISNA(VLOOKUP('Contact Data Entry'!AA660,'DO NOT USE_Shared Picklist'!$H$3:$H$4,1,FALSE))),"Please select a value from the drop-down menu",IF('DO NOT USE_Contact Formulas'!A660,"OK",NA()))</f>
        <v>#N/A</v>
      </c>
      <c r="AB660" s="46" t="e">
        <f ca="1">IF('Contact Data Entry'!AB660&gt;'DO NOT USE_Shared Picklist'!$C$3,"Test Date cannot be a future date",IF('DO NOT USE_Contact Formulas'!A660,"OK",NA()))</f>
        <v>#N/A</v>
      </c>
      <c r="AC660" s="46" t="e">
        <f>IF(AND(NOT(ISBLANK('Contact Data Entry'!AC660)),ISNA(VLOOKUP('Contact Data Entry'!AC660,'DO NOT USE_Shared Picklist'!$R$3:$R$7,1,FALSE))),"Please select a value from the drop-down menu",IF('DO NOT USE_Contact Formulas'!A660,"OK",NA()))</f>
        <v>#N/A</v>
      </c>
      <c r="AD660" s="46" t="e">
        <f>IF(AND(NOT(ISBLANK('Contact Data Entry'!AD660)),ISNA(VLOOKUP('Contact Data Entry'!AD660,'DO NOT USE_Shared Picklist'!$Q$3:$Q$8,1,FALSE))),"Please select a value from the drop-down menu",IF('DO NOT USE_Contact Formulas'!A660,"OK",NA()))</f>
        <v>#N/A</v>
      </c>
    </row>
    <row r="661" spans="1:30" x14ac:dyDescent="0.25">
      <c r="A661" s="45" t="e">
        <f>IF('DO NOT USE_Contact Formulas'!A661,IF('DO NOT USE_Contact Formulas'!B661,"Not all required fields are completed","OK"),NA())</f>
        <v>#N/A</v>
      </c>
      <c r="B661" s="46" t="e">
        <f>IF(AND('DO NOT USE_Contact Formulas'!A661,ISBLANK('Contact Data Entry'!B661)),"First Name is required",IF(NOT(ISBLANK('Contact Data Entry'!B661)),"OK",NA()))</f>
        <v>#N/A</v>
      </c>
      <c r="C661" s="46" t="e">
        <f>IF(AND('DO NOT USE_Contact Formulas'!A661,ISBLANK('Contact Data Entry'!C661)),"Last Name is required",IF(NOT(ISBLANK('Contact Data Entry'!C661)),"OK",NA()))</f>
        <v>#N/A</v>
      </c>
      <c r="D661" s="46" t="e">
        <f>IF(AND('DO NOT USE_Contact Formulas'!A661,ISBLANK('Contact Data Entry'!D661)),"Birthdate is required",IF(NOT(ISBLANK('Contact Data Entry'!D661)),"OK",NA()))</f>
        <v>#N/A</v>
      </c>
      <c r="E661" s="46" t="e">
        <f>IF(AND(NOT(ISBLANK('Contact Data Entry'!E661)),ISNA(VLOOKUP('Contact Data Entry'!E661,'DO NOT USE_Shared Picklist'!$L$3:$L$81,1,FALSE))),"Please select a value from the drop-down menu",IF('DO NOT USE_Contact Formulas'!A661,"OK",NA()))</f>
        <v>#N/A</v>
      </c>
      <c r="F661" s="46" t="e">
        <f>IF(AND(NOT(ISBLANK('Contact Data Entry'!F661)),NOT(ISNUMBER(MATCH("*@*.?*",'Contact Data Entry'!F661,0)))),"Email must be in a valid format",IF('DO NOT USE_Contact Formulas'!A661,"OK",NA()))</f>
        <v>#N/A</v>
      </c>
      <c r="G661" s="46" t="e">
        <f>IF(AND('DO NOT USE_Contact Formulas'!A661,ISBLANK('Contact Data Entry'!G661)),"Mobile Phone is required",IF(NOT(ISBLANK('Contact Data Entry'!G661)),IF(AND(ISNUMBER(VALUE('Contact Data Entry'!G661)),LEFT('Contact Data Entry'!G661,1)&lt;&gt;"1",LEN('Contact Data Entry'!G661)=10),"OK","Phone number must be valid format"),NA()))</f>
        <v>#N/A</v>
      </c>
      <c r="H661" s="46" t="e">
        <f>IF(NOT(ISBLANK('Contact Data Entry'!H661)),IF(AND(ISNUMBER('Contact Data Entry'!H661),LEFT('Contact Data Entry'!H661,1)&lt;&gt;"1",LEN('Contact Data Entry'!H661)=10),"OK","Phone number must be valid format"),IF('DO NOT USE_Contact Formulas'!A661,"OK",NA()))</f>
        <v>#N/A</v>
      </c>
      <c r="I661" s="46" t="e">
        <f>IF(AND(NOT(ISBLANK('Contact Data Entry'!I661)),ISNA(VLOOKUP('Contact Data Entry'!I661,'DO NOT USE_Shared Picklist'!$N$3:$N$63,1,FALSE))),"Please select a value from the drop-down menu",IF('DO NOT USE_Contact Formulas'!A661,"OK",NA()))</f>
        <v>#N/A</v>
      </c>
      <c r="J661" s="46" t="e">
        <f>IF(AND('DO NOT USE_Contact Formulas'!A661,ISBLANK('Contact Data Entry'!J661)),"Home Street Address is required",IF(LEN('Contact Data Entry'!J661)&gt;255,"Home Street Address must be less than 255 characters",IF('DO NOT USE_Contact Formulas'!A661,"OK",NA())))</f>
        <v>#N/A</v>
      </c>
      <c r="K661" s="46" t="e">
        <f>IF(AND('DO NOT USE_Contact Formulas'!A661,ISBLANK('Contact Data Entry'!K661)),"City is required",IF(LEN('Contact Data Entry'!K661)&gt;40,"City must be less than 40 characters",IF('DO NOT USE_Contact Formulas'!A661,"OK",NA())))</f>
        <v>#N/A</v>
      </c>
      <c r="L661" s="46" t="e">
        <f>IF(AND('DO NOT USE_Contact Formulas'!A661,ISBLANK('Contact Data Entry'!L661)),"State is required",IF(AND(NOT(ISBLANK('Contact Data Entry'!L661)),ISNA(VLOOKUP('Contact Data Entry'!L661,'DO NOT USE_Shared Picklist'!$P$3:$P$52,1,FALSE))),"Please select a value from the drop-down menu",IF('DO NOT USE_Contact Formulas'!A661,"OK",NA())))</f>
        <v>#N/A</v>
      </c>
      <c r="M661" s="46" t="e">
        <f>IF(AND('DO NOT USE_Contact Formulas'!A661,ISBLANK('Contact Data Entry'!M661)),"Zip is required",IF(ISBLANK('Contact Data Entry'!M661),NA(),"OK"))</f>
        <v>#N/A</v>
      </c>
      <c r="N661" s="46" t="e">
        <f>IF(AND(NOT(ISBLANK('Contact Data Entry'!N661)),ISNA(VLOOKUP('Contact Data Entry'!N661,'DO NOT USE_Shared Picklist'!$E$3:$E$10,1,FALSE))),"Please select a value from the drop-down menu",IF('DO NOT USE_Contact Formulas'!A661,"OK",NA()))</f>
        <v>#N/A</v>
      </c>
      <c r="O661" s="46" t="e">
        <f>IF(AND('DO NOT USE_Contact Formulas'!A661,ISBLANK('Contact Data Entry'!O661)),"Occupation/Job Title is required",IF(NOT(ISBLANK('Contact Data Entry'!O661)),"OK",NA()))</f>
        <v>#N/A</v>
      </c>
      <c r="P661" s="46" t="e">
        <f>IF('DO NOT USE_Contact Formulas'!A661,IF(ISBLANK('Contact Data Entry'!P661),"Last Date On Site is required","OK"),NA())</f>
        <v>#N/A</v>
      </c>
      <c r="Q661" s="46" t="e">
        <f>IF(AND('DO NOT USE_Contact Formulas'!A661,ISBLANK('Contact Data Entry'!Q661)),"Specific Place in the Location is required",IF(ISBLANK('Contact Data Entry'!Q661),NA(),"OK"))</f>
        <v>#N/A</v>
      </c>
      <c r="R661" s="46" t="e">
        <f>IF(LEN('Contact Data Entry'!R661)&gt;250,"Employer Name must be less than 250 characters",IF('DO NOT USE_Contact Formulas'!A661,"OK",NA()))</f>
        <v>#N/A</v>
      </c>
      <c r="S661" s="46" t="e">
        <f>IF(AND(NOT(ISBLANK('Contact Data Entry'!S661)),ISNA(VLOOKUP('Contact Data Entry'!S661,'DO NOT USE_Shared Picklist'!$V$3:$V$7,1,FALSE))),"Please select a value from the drop-down menu",IF('DO NOT USE_Contact Formulas'!A661,"OK",NA()))</f>
        <v>#N/A</v>
      </c>
      <c r="T661" s="46" t="e">
        <f>IF(LEN('Contact Data Entry'!T661)&gt;255,"Work Area/Department must be less than 255 characters",IF('DO NOT USE_Contact Formulas'!A661,"OK",NA()))</f>
        <v>#N/A</v>
      </c>
      <c r="U661" s="46" t="e">
        <f>IF(LEN('Contact Data Entry'!U661)&gt;255,"Work Shifts must be less than 255 characters",IF('DO NOT USE_Contact Formulas'!A661,"OK",NA()))</f>
        <v>#N/A</v>
      </c>
      <c r="V661" s="47" t="e">
        <f ca="1">IF('Contact Data Entry'!V661&gt;'DO NOT USE_Shared Picklist'!$C$3,"Last Exposure Date cannot be a future date",IF('DO NOT USE_Contact Formulas'!A661,IF(ISBLANK('Contact Data Entry'!V661),"Last Exposure Date is required","OK"),NA()))</f>
        <v>#N/A</v>
      </c>
      <c r="W661" s="46" t="e">
        <f>IF(AND(NOT(ISBLANK('Contact Data Entry'!W661)),ISNA(VLOOKUP('Contact Data Entry'!W661,'DO NOT USE_Shared Picklist'!$D$3:$D$5,1,FALSE))),"Please select a value from the drop-down menu",IF('DO NOT USE_Contact Formulas'!A661,"OK",NA()))</f>
        <v>#N/A</v>
      </c>
      <c r="X661" s="46"/>
      <c r="Y661" s="46" t="e">
        <f>IF(AND(NOT(ISBLANK('Contact Data Entry'!Y661)),ISNA(VLOOKUP('Contact Data Entry'!Y661,'DO NOT USE_Shared Picklist'!$G$3:$G$5,1,FALSE))),"Please select a value from the drop-down menu",IF('DO NOT USE_Contact Formulas'!A661,"OK",NA()))</f>
        <v>#N/A</v>
      </c>
      <c r="Z661" s="46"/>
      <c r="AA661" s="46" t="e">
        <f>IF(AND(NOT(ISBLANK('Contact Data Entry'!AA661)),ISNA(VLOOKUP('Contact Data Entry'!AA661,'DO NOT USE_Shared Picklist'!$H$3:$H$4,1,FALSE))),"Please select a value from the drop-down menu",IF('DO NOT USE_Contact Formulas'!A661,"OK",NA()))</f>
        <v>#N/A</v>
      </c>
      <c r="AB661" s="46" t="e">
        <f ca="1">IF('Contact Data Entry'!AB661&gt;'DO NOT USE_Shared Picklist'!$C$3,"Test Date cannot be a future date",IF('DO NOT USE_Contact Formulas'!A661,"OK",NA()))</f>
        <v>#N/A</v>
      </c>
      <c r="AC661" s="46" t="e">
        <f>IF(AND(NOT(ISBLANK('Contact Data Entry'!AC661)),ISNA(VLOOKUP('Contact Data Entry'!AC661,'DO NOT USE_Shared Picklist'!$R$3:$R$7,1,FALSE))),"Please select a value from the drop-down menu",IF('DO NOT USE_Contact Formulas'!A661,"OK",NA()))</f>
        <v>#N/A</v>
      </c>
      <c r="AD661" s="46" t="e">
        <f>IF(AND(NOT(ISBLANK('Contact Data Entry'!AD661)),ISNA(VLOOKUP('Contact Data Entry'!AD661,'DO NOT USE_Shared Picklist'!$Q$3:$Q$8,1,FALSE))),"Please select a value from the drop-down menu",IF('DO NOT USE_Contact Formulas'!A661,"OK",NA()))</f>
        <v>#N/A</v>
      </c>
    </row>
    <row r="662" spans="1:30" x14ac:dyDescent="0.25">
      <c r="A662" s="45" t="e">
        <f>IF('DO NOT USE_Contact Formulas'!A662,IF('DO NOT USE_Contact Formulas'!B662,"Not all required fields are completed","OK"),NA())</f>
        <v>#N/A</v>
      </c>
      <c r="B662" s="46" t="e">
        <f>IF(AND('DO NOT USE_Contact Formulas'!A662,ISBLANK('Contact Data Entry'!B662)),"First Name is required",IF(NOT(ISBLANK('Contact Data Entry'!B662)),"OK",NA()))</f>
        <v>#N/A</v>
      </c>
      <c r="C662" s="46" t="e">
        <f>IF(AND('DO NOT USE_Contact Formulas'!A662,ISBLANK('Contact Data Entry'!C662)),"Last Name is required",IF(NOT(ISBLANK('Contact Data Entry'!C662)),"OK",NA()))</f>
        <v>#N/A</v>
      </c>
      <c r="D662" s="46" t="e">
        <f>IF(AND('DO NOT USE_Contact Formulas'!A662,ISBLANK('Contact Data Entry'!D662)),"Birthdate is required",IF(NOT(ISBLANK('Contact Data Entry'!D662)),"OK",NA()))</f>
        <v>#N/A</v>
      </c>
      <c r="E662" s="46" t="e">
        <f>IF(AND(NOT(ISBLANK('Contact Data Entry'!E662)),ISNA(VLOOKUP('Contact Data Entry'!E662,'DO NOT USE_Shared Picklist'!$L$3:$L$81,1,FALSE))),"Please select a value from the drop-down menu",IF('DO NOT USE_Contact Formulas'!A662,"OK",NA()))</f>
        <v>#N/A</v>
      </c>
      <c r="F662" s="46" t="e">
        <f>IF(AND(NOT(ISBLANK('Contact Data Entry'!F662)),NOT(ISNUMBER(MATCH("*@*.?*",'Contact Data Entry'!F662,0)))),"Email must be in a valid format",IF('DO NOT USE_Contact Formulas'!A662,"OK",NA()))</f>
        <v>#N/A</v>
      </c>
      <c r="G662" s="46" t="e">
        <f>IF(AND('DO NOT USE_Contact Formulas'!A662,ISBLANK('Contact Data Entry'!G662)),"Mobile Phone is required",IF(NOT(ISBLANK('Contact Data Entry'!G662)),IF(AND(ISNUMBER(VALUE('Contact Data Entry'!G662)),LEFT('Contact Data Entry'!G662,1)&lt;&gt;"1",LEN('Contact Data Entry'!G662)=10),"OK","Phone number must be valid format"),NA()))</f>
        <v>#N/A</v>
      </c>
      <c r="H662" s="46" t="e">
        <f>IF(NOT(ISBLANK('Contact Data Entry'!H662)),IF(AND(ISNUMBER('Contact Data Entry'!H662),LEFT('Contact Data Entry'!H662,1)&lt;&gt;"1",LEN('Contact Data Entry'!H662)=10),"OK","Phone number must be valid format"),IF('DO NOT USE_Contact Formulas'!A662,"OK",NA()))</f>
        <v>#N/A</v>
      </c>
      <c r="I662" s="46" t="e">
        <f>IF(AND(NOT(ISBLANK('Contact Data Entry'!I662)),ISNA(VLOOKUP('Contact Data Entry'!I662,'DO NOT USE_Shared Picklist'!$N$3:$N$63,1,FALSE))),"Please select a value from the drop-down menu",IF('DO NOT USE_Contact Formulas'!A662,"OK",NA()))</f>
        <v>#N/A</v>
      </c>
      <c r="J662" s="46" t="e">
        <f>IF(AND('DO NOT USE_Contact Formulas'!A662,ISBLANK('Contact Data Entry'!J662)),"Home Street Address is required",IF(LEN('Contact Data Entry'!J662)&gt;255,"Home Street Address must be less than 255 characters",IF('DO NOT USE_Contact Formulas'!A662,"OK",NA())))</f>
        <v>#N/A</v>
      </c>
      <c r="K662" s="46" t="e">
        <f>IF(AND('DO NOT USE_Contact Formulas'!A662,ISBLANK('Contact Data Entry'!K662)),"City is required",IF(LEN('Contact Data Entry'!K662)&gt;40,"City must be less than 40 characters",IF('DO NOT USE_Contact Formulas'!A662,"OK",NA())))</f>
        <v>#N/A</v>
      </c>
      <c r="L662" s="46" t="e">
        <f>IF(AND('DO NOT USE_Contact Formulas'!A662,ISBLANK('Contact Data Entry'!L662)),"State is required",IF(AND(NOT(ISBLANK('Contact Data Entry'!L662)),ISNA(VLOOKUP('Contact Data Entry'!L662,'DO NOT USE_Shared Picklist'!$P$3:$P$52,1,FALSE))),"Please select a value from the drop-down menu",IF('DO NOT USE_Contact Formulas'!A662,"OK",NA())))</f>
        <v>#N/A</v>
      </c>
      <c r="M662" s="46" t="e">
        <f>IF(AND('DO NOT USE_Contact Formulas'!A662,ISBLANK('Contact Data Entry'!M662)),"Zip is required",IF(ISBLANK('Contact Data Entry'!M662),NA(),"OK"))</f>
        <v>#N/A</v>
      </c>
      <c r="N662" s="46" t="e">
        <f>IF(AND(NOT(ISBLANK('Contact Data Entry'!N662)),ISNA(VLOOKUP('Contact Data Entry'!N662,'DO NOT USE_Shared Picklist'!$E$3:$E$10,1,FALSE))),"Please select a value from the drop-down menu",IF('DO NOT USE_Contact Formulas'!A662,"OK",NA()))</f>
        <v>#N/A</v>
      </c>
      <c r="O662" s="46" t="e">
        <f>IF(AND('DO NOT USE_Contact Formulas'!A662,ISBLANK('Contact Data Entry'!O662)),"Occupation/Job Title is required",IF(NOT(ISBLANK('Contact Data Entry'!O662)),"OK",NA()))</f>
        <v>#N/A</v>
      </c>
      <c r="P662" s="46" t="e">
        <f>IF('DO NOT USE_Contact Formulas'!A662,IF(ISBLANK('Contact Data Entry'!P662),"Last Date On Site is required","OK"),NA())</f>
        <v>#N/A</v>
      </c>
      <c r="Q662" s="46" t="e">
        <f>IF(AND('DO NOT USE_Contact Formulas'!A662,ISBLANK('Contact Data Entry'!Q662)),"Specific Place in the Location is required",IF(ISBLANK('Contact Data Entry'!Q662),NA(),"OK"))</f>
        <v>#N/A</v>
      </c>
      <c r="R662" s="46" t="e">
        <f>IF(LEN('Contact Data Entry'!R662)&gt;250,"Employer Name must be less than 250 characters",IF('DO NOT USE_Contact Formulas'!A662,"OK",NA()))</f>
        <v>#N/A</v>
      </c>
      <c r="S662" s="46" t="e">
        <f>IF(AND(NOT(ISBLANK('Contact Data Entry'!S662)),ISNA(VLOOKUP('Contact Data Entry'!S662,'DO NOT USE_Shared Picklist'!$V$3:$V$7,1,FALSE))),"Please select a value from the drop-down menu",IF('DO NOT USE_Contact Formulas'!A662,"OK",NA()))</f>
        <v>#N/A</v>
      </c>
      <c r="T662" s="46" t="e">
        <f>IF(LEN('Contact Data Entry'!T662)&gt;255,"Work Area/Department must be less than 255 characters",IF('DO NOT USE_Contact Formulas'!A662,"OK",NA()))</f>
        <v>#N/A</v>
      </c>
      <c r="U662" s="46" t="e">
        <f>IF(LEN('Contact Data Entry'!U662)&gt;255,"Work Shifts must be less than 255 characters",IF('DO NOT USE_Contact Formulas'!A662,"OK",NA()))</f>
        <v>#N/A</v>
      </c>
      <c r="V662" s="47" t="e">
        <f ca="1">IF('Contact Data Entry'!V662&gt;'DO NOT USE_Shared Picklist'!$C$3,"Last Exposure Date cannot be a future date",IF('DO NOT USE_Contact Formulas'!A662,IF(ISBLANK('Contact Data Entry'!V662),"Last Exposure Date is required","OK"),NA()))</f>
        <v>#N/A</v>
      </c>
      <c r="W662" s="46" t="e">
        <f>IF(AND(NOT(ISBLANK('Contact Data Entry'!W662)),ISNA(VLOOKUP('Contact Data Entry'!W662,'DO NOT USE_Shared Picklist'!$D$3:$D$5,1,FALSE))),"Please select a value from the drop-down menu",IF('DO NOT USE_Contact Formulas'!A662,"OK",NA()))</f>
        <v>#N/A</v>
      </c>
      <c r="X662" s="46"/>
      <c r="Y662" s="46" t="e">
        <f>IF(AND(NOT(ISBLANK('Contact Data Entry'!Y662)),ISNA(VLOOKUP('Contact Data Entry'!Y662,'DO NOT USE_Shared Picklist'!$G$3:$G$5,1,FALSE))),"Please select a value from the drop-down menu",IF('DO NOT USE_Contact Formulas'!A662,"OK",NA()))</f>
        <v>#N/A</v>
      </c>
      <c r="Z662" s="46"/>
      <c r="AA662" s="46" t="e">
        <f>IF(AND(NOT(ISBLANK('Contact Data Entry'!AA662)),ISNA(VLOOKUP('Contact Data Entry'!AA662,'DO NOT USE_Shared Picklist'!$H$3:$H$4,1,FALSE))),"Please select a value from the drop-down menu",IF('DO NOT USE_Contact Formulas'!A662,"OK",NA()))</f>
        <v>#N/A</v>
      </c>
      <c r="AB662" s="46" t="e">
        <f ca="1">IF('Contact Data Entry'!AB662&gt;'DO NOT USE_Shared Picklist'!$C$3,"Test Date cannot be a future date",IF('DO NOT USE_Contact Formulas'!A662,"OK",NA()))</f>
        <v>#N/A</v>
      </c>
      <c r="AC662" s="46" t="e">
        <f>IF(AND(NOT(ISBLANK('Contact Data Entry'!AC662)),ISNA(VLOOKUP('Contact Data Entry'!AC662,'DO NOT USE_Shared Picklist'!$R$3:$R$7,1,FALSE))),"Please select a value from the drop-down menu",IF('DO NOT USE_Contact Formulas'!A662,"OK",NA()))</f>
        <v>#N/A</v>
      </c>
      <c r="AD662" s="46" t="e">
        <f>IF(AND(NOT(ISBLANK('Contact Data Entry'!AD662)),ISNA(VLOOKUP('Contact Data Entry'!AD662,'DO NOT USE_Shared Picklist'!$Q$3:$Q$8,1,FALSE))),"Please select a value from the drop-down menu",IF('DO NOT USE_Contact Formulas'!A662,"OK",NA()))</f>
        <v>#N/A</v>
      </c>
    </row>
    <row r="663" spans="1:30" x14ac:dyDescent="0.25">
      <c r="A663" s="45" t="e">
        <f>IF('DO NOT USE_Contact Formulas'!A663,IF('DO NOT USE_Contact Formulas'!B663,"Not all required fields are completed","OK"),NA())</f>
        <v>#N/A</v>
      </c>
      <c r="B663" s="46" t="e">
        <f>IF(AND('DO NOT USE_Contact Formulas'!A663,ISBLANK('Contact Data Entry'!B663)),"First Name is required",IF(NOT(ISBLANK('Contact Data Entry'!B663)),"OK",NA()))</f>
        <v>#N/A</v>
      </c>
      <c r="C663" s="46" t="e">
        <f>IF(AND('DO NOT USE_Contact Formulas'!A663,ISBLANK('Contact Data Entry'!C663)),"Last Name is required",IF(NOT(ISBLANK('Contact Data Entry'!C663)),"OK",NA()))</f>
        <v>#N/A</v>
      </c>
      <c r="D663" s="46" t="e">
        <f>IF(AND('DO NOT USE_Contact Formulas'!A663,ISBLANK('Contact Data Entry'!D663)),"Birthdate is required",IF(NOT(ISBLANK('Contact Data Entry'!D663)),"OK",NA()))</f>
        <v>#N/A</v>
      </c>
      <c r="E663" s="46" t="e">
        <f>IF(AND(NOT(ISBLANK('Contact Data Entry'!E663)),ISNA(VLOOKUP('Contact Data Entry'!E663,'DO NOT USE_Shared Picklist'!$L$3:$L$81,1,FALSE))),"Please select a value from the drop-down menu",IF('DO NOT USE_Contact Formulas'!A663,"OK",NA()))</f>
        <v>#N/A</v>
      </c>
      <c r="F663" s="46" t="e">
        <f>IF(AND(NOT(ISBLANK('Contact Data Entry'!F663)),NOT(ISNUMBER(MATCH("*@*.?*",'Contact Data Entry'!F663,0)))),"Email must be in a valid format",IF('DO NOT USE_Contact Formulas'!A663,"OK",NA()))</f>
        <v>#N/A</v>
      </c>
      <c r="G663" s="46" t="e">
        <f>IF(AND('DO NOT USE_Contact Formulas'!A663,ISBLANK('Contact Data Entry'!G663)),"Mobile Phone is required",IF(NOT(ISBLANK('Contact Data Entry'!G663)),IF(AND(ISNUMBER(VALUE('Contact Data Entry'!G663)),LEFT('Contact Data Entry'!G663,1)&lt;&gt;"1",LEN('Contact Data Entry'!G663)=10),"OK","Phone number must be valid format"),NA()))</f>
        <v>#N/A</v>
      </c>
      <c r="H663" s="46" t="e">
        <f>IF(NOT(ISBLANK('Contact Data Entry'!H663)),IF(AND(ISNUMBER('Contact Data Entry'!H663),LEFT('Contact Data Entry'!H663,1)&lt;&gt;"1",LEN('Contact Data Entry'!H663)=10),"OK","Phone number must be valid format"),IF('DO NOT USE_Contact Formulas'!A663,"OK",NA()))</f>
        <v>#N/A</v>
      </c>
      <c r="I663" s="46" t="e">
        <f>IF(AND(NOT(ISBLANK('Contact Data Entry'!I663)),ISNA(VLOOKUP('Contact Data Entry'!I663,'DO NOT USE_Shared Picklist'!$N$3:$N$63,1,FALSE))),"Please select a value from the drop-down menu",IF('DO NOT USE_Contact Formulas'!A663,"OK",NA()))</f>
        <v>#N/A</v>
      </c>
      <c r="J663" s="46" t="e">
        <f>IF(AND('DO NOT USE_Contact Formulas'!A663,ISBLANK('Contact Data Entry'!J663)),"Home Street Address is required",IF(LEN('Contact Data Entry'!J663)&gt;255,"Home Street Address must be less than 255 characters",IF('DO NOT USE_Contact Formulas'!A663,"OK",NA())))</f>
        <v>#N/A</v>
      </c>
      <c r="K663" s="46" t="e">
        <f>IF(AND('DO NOT USE_Contact Formulas'!A663,ISBLANK('Contact Data Entry'!K663)),"City is required",IF(LEN('Contact Data Entry'!K663)&gt;40,"City must be less than 40 characters",IF('DO NOT USE_Contact Formulas'!A663,"OK",NA())))</f>
        <v>#N/A</v>
      </c>
      <c r="L663" s="46" t="e">
        <f>IF(AND('DO NOT USE_Contact Formulas'!A663,ISBLANK('Contact Data Entry'!L663)),"State is required",IF(AND(NOT(ISBLANK('Contact Data Entry'!L663)),ISNA(VLOOKUP('Contact Data Entry'!L663,'DO NOT USE_Shared Picklist'!$P$3:$P$52,1,FALSE))),"Please select a value from the drop-down menu",IF('DO NOT USE_Contact Formulas'!A663,"OK",NA())))</f>
        <v>#N/A</v>
      </c>
      <c r="M663" s="46" t="e">
        <f>IF(AND('DO NOT USE_Contact Formulas'!A663,ISBLANK('Contact Data Entry'!M663)),"Zip is required",IF(ISBLANK('Contact Data Entry'!M663),NA(),"OK"))</f>
        <v>#N/A</v>
      </c>
      <c r="N663" s="46" t="e">
        <f>IF(AND(NOT(ISBLANK('Contact Data Entry'!N663)),ISNA(VLOOKUP('Contact Data Entry'!N663,'DO NOT USE_Shared Picklist'!$E$3:$E$10,1,FALSE))),"Please select a value from the drop-down menu",IF('DO NOT USE_Contact Formulas'!A663,"OK",NA()))</f>
        <v>#N/A</v>
      </c>
      <c r="O663" s="46" t="e">
        <f>IF(AND('DO NOT USE_Contact Formulas'!A663,ISBLANK('Contact Data Entry'!O663)),"Occupation/Job Title is required",IF(NOT(ISBLANK('Contact Data Entry'!O663)),"OK",NA()))</f>
        <v>#N/A</v>
      </c>
      <c r="P663" s="46" t="e">
        <f>IF('DO NOT USE_Contact Formulas'!A663,IF(ISBLANK('Contact Data Entry'!P663),"Last Date On Site is required","OK"),NA())</f>
        <v>#N/A</v>
      </c>
      <c r="Q663" s="46" t="e">
        <f>IF(AND('DO NOT USE_Contact Formulas'!A663,ISBLANK('Contact Data Entry'!Q663)),"Specific Place in the Location is required",IF(ISBLANK('Contact Data Entry'!Q663),NA(),"OK"))</f>
        <v>#N/A</v>
      </c>
      <c r="R663" s="46" t="e">
        <f>IF(LEN('Contact Data Entry'!R663)&gt;250,"Employer Name must be less than 250 characters",IF('DO NOT USE_Contact Formulas'!A663,"OK",NA()))</f>
        <v>#N/A</v>
      </c>
      <c r="S663" s="46" t="e">
        <f>IF(AND(NOT(ISBLANK('Contact Data Entry'!S663)),ISNA(VLOOKUP('Contact Data Entry'!S663,'DO NOT USE_Shared Picklist'!$V$3:$V$7,1,FALSE))),"Please select a value from the drop-down menu",IF('DO NOT USE_Contact Formulas'!A663,"OK",NA()))</f>
        <v>#N/A</v>
      </c>
      <c r="T663" s="46" t="e">
        <f>IF(LEN('Contact Data Entry'!T663)&gt;255,"Work Area/Department must be less than 255 characters",IF('DO NOT USE_Contact Formulas'!A663,"OK",NA()))</f>
        <v>#N/A</v>
      </c>
      <c r="U663" s="46" t="e">
        <f>IF(LEN('Contact Data Entry'!U663)&gt;255,"Work Shifts must be less than 255 characters",IF('DO NOT USE_Contact Formulas'!A663,"OK",NA()))</f>
        <v>#N/A</v>
      </c>
      <c r="V663" s="47" t="e">
        <f ca="1">IF('Contact Data Entry'!V663&gt;'DO NOT USE_Shared Picklist'!$C$3,"Last Exposure Date cannot be a future date",IF('DO NOT USE_Contact Formulas'!A663,IF(ISBLANK('Contact Data Entry'!V663),"Last Exposure Date is required","OK"),NA()))</f>
        <v>#N/A</v>
      </c>
      <c r="W663" s="46" t="e">
        <f>IF(AND(NOT(ISBLANK('Contact Data Entry'!W663)),ISNA(VLOOKUP('Contact Data Entry'!W663,'DO NOT USE_Shared Picklist'!$D$3:$D$5,1,FALSE))),"Please select a value from the drop-down menu",IF('DO NOT USE_Contact Formulas'!A663,"OK",NA()))</f>
        <v>#N/A</v>
      </c>
      <c r="X663" s="46"/>
      <c r="Y663" s="46" t="e">
        <f>IF(AND(NOT(ISBLANK('Contact Data Entry'!Y663)),ISNA(VLOOKUP('Contact Data Entry'!Y663,'DO NOT USE_Shared Picklist'!$G$3:$G$5,1,FALSE))),"Please select a value from the drop-down menu",IF('DO NOT USE_Contact Formulas'!A663,"OK",NA()))</f>
        <v>#N/A</v>
      </c>
      <c r="Z663" s="46"/>
      <c r="AA663" s="46" t="e">
        <f>IF(AND(NOT(ISBLANK('Contact Data Entry'!AA663)),ISNA(VLOOKUP('Contact Data Entry'!AA663,'DO NOT USE_Shared Picklist'!$H$3:$H$4,1,FALSE))),"Please select a value from the drop-down menu",IF('DO NOT USE_Contact Formulas'!A663,"OK",NA()))</f>
        <v>#N/A</v>
      </c>
      <c r="AB663" s="46" t="e">
        <f ca="1">IF('Contact Data Entry'!AB663&gt;'DO NOT USE_Shared Picklist'!$C$3,"Test Date cannot be a future date",IF('DO NOT USE_Contact Formulas'!A663,"OK",NA()))</f>
        <v>#N/A</v>
      </c>
      <c r="AC663" s="46" t="e">
        <f>IF(AND(NOT(ISBLANK('Contact Data Entry'!AC663)),ISNA(VLOOKUP('Contact Data Entry'!AC663,'DO NOT USE_Shared Picklist'!$R$3:$R$7,1,FALSE))),"Please select a value from the drop-down menu",IF('DO NOT USE_Contact Formulas'!A663,"OK",NA()))</f>
        <v>#N/A</v>
      </c>
      <c r="AD663" s="46" t="e">
        <f>IF(AND(NOT(ISBLANK('Contact Data Entry'!AD663)),ISNA(VLOOKUP('Contact Data Entry'!AD663,'DO NOT USE_Shared Picklist'!$Q$3:$Q$8,1,FALSE))),"Please select a value from the drop-down menu",IF('DO NOT USE_Contact Formulas'!A663,"OK",NA()))</f>
        <v>#N/A</v>
      </c>
    </row>
    <row r="664" spans="1:30" x14ac:dyDescent="0.25">
      <c r="A664" s="45" t="e">
        <f>IF('DO NOT USE_Contact Formulas'!A664,IF('DO NOT USE_Contact Formulas'!B664,"Not all required fields are completed","OK"),NA())</f>
        <v>#N/A</v>
      </c>
      <c r="B664" s="46" t="e">
        <f>IF(AND('DO NOT USE_Contact Formulas'!A664,ISBLANK('Contact Data Entry'!B664)),"First Name is required",IF(NOT(ISBLANK('Contact Data Entry'!B664)),"OK",NA()))</f>
        <v>#N/A</v>
      </c>
      <c r="C664" s="46" t="e">
        <f>IF(AND('DO NOT USE_Contact Formulas'!A664,ISBLANK('Contact Data Entry'!C664)),"Last Name is required",IF(NOT(ISBLANK('Contact Data Entry'!C664)),"OK",NA()))</f>
        <v>#N/A</v>
      </c>
      <c r="D664" s="46" t="e">
        <f>IF(AND('DO NOT USE_Contact Formulas'!A664,ISBLANK('Contact Data Entry'!D664)),"Birthdate is required",IF(NOT(ISBLANK('Contact Data Entry'!D664)),"OK",NA()))</f>
        <v>#N/A</v>
      </c>
      <c r="E664" s="46" t="e">
        <f>IF(AND(NOT(ISBLANK('Contact Data Entry'!E664)),ISNA(VLOOKUP('Contact Data Entry'!E664,'DO NOT USE_Shared Picklist'!$L$3:$L$81,1,FALSE))),"Please select a value from the drop-down menu",IF('DO NOT USE_Contact Formulas'!A664,"OK",NA()))</f>
        <v>#N/A</v>
      </c>
      <c r="F664" s="46" t="e">
        <f>IF(AND(NOT(ISBLANK('Contact Data Entry'!F664)),NOT(ISNUMBER(MATCH("*@*.?*",'Contact Data Entry'!F664,0)))),"Email must be in a valid format",IF('DO NOT USE_Contact Formulas'!A664,"OK",NA()))</f>
        <v>#N/A</v>
      </c>
      <c r="G664" s="46" t="e">
        <f>IF(AND('DO NOT USE_Contact Formulas'!A664,ISBLANK('Contact Data Entry'!G664)),"Mobile Phone is required",IF(NOT(ISBLANK('Contact Data Entry'!G664)),IF(AND(ISNUMBER(VALUE('Contact Data Entry'!G664)),LEFT('Contact Data Entry'!G664,1)&lt;&gt;"1",LEN('Contact Data Entry'!G664)=10),"OK","Phone number must be valid format"),NA()))</f>
        <v>#N/A</v>
      </c>
      <c r="H664" s="46" t="e">
        <f>IF(NOT(ISBLANK('Contact Data Entry'!H664)),IF(AND(ISNUMBER('Contact Data Entry'!H664),LEFT('Contact Data Entry'!H664,1)&lt;&gt;"1",LEN('Contact Data Entry'!H664)=10),"OK","Phone number must be valid format"),IF('DO NOT USE_Contact Formulas'!A664,"OK",NA()))</f>
        <v>#N/A</v>
      </c>
      <c r="I664" s="46" t="e">
        <f>IF(AND(NOT(ISBLANK('Contact Data Entry'!I664)),ISNA(VLOOKUP('Contact Data Entry'!I664,'DO NOT USE_Shared Picklist'!$N$3:$N$63,1,FALSE))),"Please select a value from the drop-down menu",IF('DO NOT USE_Contact Formulas'!A664,"OK",NA()))</f>
        <v>#N/A</v>
      </c>
      <c r="J664" s="46" t="e">
        <f>IF(AND('DO NOT USE_Contact Formulas'!A664,ISBLANK('Contact Data Entry'!J664)),"Home Street Address is required",IF(LEN('Contact Data Entry'!J664)&gt;255,"Home Street Address must be less than 255 characters",IF('DO NOT USE_Contact Formulas'!A664,"OK",NA())))</f>
        <v>#N/A</v>
      </c>
      <c r="K664" s="46" t="e">
        <f>IF(AND('DO NOT USE_Contact Formulas'!A664,ISBLANK('Contact Data Entry'!K664)),"City is required",IF(LEN('Contact Data Entry'!K664)&gt;40,"City must be less than 40 characters",IF('DO NOT USE_Contact Formulas'!A664,"OK",NA())))</f>
        <v>#N/A</v>
      </c>
      <c r="L664" s="46" t="e">
        <f>IF(AND('DO NOT USE_Contact Formulas'!A664,ISBLANK('Contact Data Entry'!L664)),"State is required",IF(AND(NOT(ISBLANK('Contact Data Entry'!L664)),ISNA(VLOOKUP('Contact Data Entry'!L664,'DO NOT USE_Shared Picklist'!$P$3:$P$52,1,FALSE))),"Please select a value from the drop-down menu",IF('DO NOT USE_Contact Formulas'!A664,"OK",NA())))</f>
        <v>#N/A</v>
      </c>
      <c r="M664" s="46" t="e">
        <f>IF(AND('DO NOT USE_Contact Formulas'!A664,ISBLANK('Contact Data Entry'!M664)),"Zip is required",IF(ISBLANK('Contact Data Entry'!M664),NA(),"OK"))</f>
        <v>#N/A</v>
      </c>
      <c r="N664" s="46" t="e">
        <f>IF(AND(NOT(ISBLANK('Contact Data Entry'!N664)),ISNA(VLOOKUP('Contact Data Entry'!N664,'DO NOT USE_Shared Picklist'!$E$3:$E$10,1,FALSE))),"Please select a value from the drop-down menu",IF('DO NOT USE_Contact Formulas'!A664,"OK",NA()))</f>
        <v>#N/A</v>
      </c>
      <c r="O664" s="46" t="e">
        <f>IF(AND('DO NOT USE_Contact Formulas'!A664,ISBLANK('Contact Data Entry'!O664)),"Occupation/Job Title is required",IF(NOT(ISBLANK('Contact Data Entry'!O664)),"OK",NA()))</f>
        <v>#N/A</v>
      </c>
      <c r="P664" s="46" t="e">
        <f>IF('DO NOT USE_Contact Formulas'!A664,IF(ISBLANK('Contact Data Entry'!P664),"Last Date On Site is required","OK"),NA())</f>
        <v>#N/A</v>
      </c>
      <c r="Q664" s="46" t="e">
        <f>IF(AND('DO NOT USE_Contact Formulas'!A664,ISBLANK('Contact Data Entry'!Q664)),"Specific Place in the Location is required",IF(ISBLANK('Contact Data Entry'!Q664),NA(),"OK"))</f>
        <v>#N/A</v>
      </c>
      <c r="R664" s="46" t="e">
        <f>IF(LEN('Contact Data Entry'!R664)&gt;250,"Employer Name must be less than 250 characters",IF('DO NOT USE_Contact Formulas'!A664,"OK",NA()))</f>
        <v>#N/A</v>
      </c>
      <c r="S664" s="46" t="e">
        <f>IF(AND(NOT(ISBLANK('Contact Data Entry'!S664)),ISNA(VLOOKUP('Contact Data Entry'!S664,'DO NOT USE_Shared Picklist'!$V$3:$V$7,1,FALSE))),"Please select a value from the drop-down menu",IF('DO NOT USE_Contact Formulas'!A664,"OK",NA()))</f>
        <v>#N/A</v>
      </c>
      <c r="T664" s="46" t="e">
        <f>IF(LEN('Contact Data Entry'!T664)&gt;255,"Work Area/Department must be less than 255 characters",IF('DO NOT USE_Contact Formulas'!A664,"OK",NA()))</f>
        <v>#N/A</v>
      </c>
      <c r="U664" s="46" t="e">
        <f>IF(LEN('Contact Data Entry'!U664)&gt;255,"Work Shifts must be less than 255 characters",IF('DO NOT USE_Contact Formulas'!A664,"OK",NA()))</f>
        <v>#N/A</v>
      </c>
      <c r="V664" s="47" t="e">
        <f ca="1">IF('Contact Data Entry'!V664&gt;'DO NOT USE_Shared Picklist'!$C$3,"Last Exposure Date cannot be a future date",IF('DO NOT USE_Contact Formulas'!A664,IF(ISBLANK('Contact Data Entry'!V664),"Last Exposure Date is required","OK"),NA()))</f>
        <v>#N/A</v>
      </c>
      <c r="W664" s="46" t="e">
        <f>IF(AND(NOT(ISBLANK('Contact Data Entry'!W664)),ISNA(VLOOKUP('Contact Data Entry'!W664,'DO NOT USE_Shared Picklist'!$D$3:$D$5,1,FALSE))),"Please select a value from the drop-down menu",IF('DO NOT USE_Contact Formulas'!A664,"OK",NA()))</f>
        <v>#N/A</v>
      </c>
      <c r="X664" s="46"/>
      <c r="Y664" s="46" t="e">
        <f>IF(AND(NOT(ISBLANK('Contact Data Entry'!Y664)),ISNA(VLOOKUP('Contact Data Entry'!Y664,'DO NOT USE_Shared Picklist'!$G$3:$G$5,1,FALSE))),"Please select a value from the drop-down menu",IF('DO NOT USE_Contact Formulas'!A664,"OK",NA()))</f>
        <v>#N/A</v>
      </c>
      <c r="Z664" s="46"/>
      <c r="AA664" s="46" t="e">
        <f>IF(AND(NOT(ISBLANK('Contact Data Entry'!AA664)),ISNA(VLOOKUP('Contact Data Entry'!AA664,'DO NOT USE_Shared Picklist'!$H$3:$H$4,1,FALSE))),"Please select a value from the drop-down menu",IF('DO NOT USE_Contact Formulas'!A664,"OK",NA()))</f>
        <v>#N/A</v>
      </c>
      <c r="AB664" s="46" t="e">
        <f ca="1">IF('Contact Data Entry'!AB664&gt;'DO NOT USE_Shared Picklist'!$C$3,"Test Date cannot be a future date",IF('DO NOT USE_Contact Formulas'!A664,"OK",NA()))</f>
        <v>#N/A</v>
      </c>
      <c r="AC664" s="46" t="e">
        <f>IF(AND(NOT(ISBLANK('Contact Data Entry'!AC664)),ISNA(VLOOKUP('Contact Data Entry'!AC664,'DO NOT USE_Shared Picklist'!$R$3:$R$7,1,FALSE))),"Please select a value from the drop-down menu",IF('DO NOT USE_Contact Formulas'!A664,"OK",NA()))</f>
        <v>#N/A</v>
      </c>
      <c r="AD664" s="46" t="e">
        <f>IF(AND(NOT(ISBLANK('Contact Data Entry'!AD664)),ISNA(VLOOKUP('Contact Data Entry'!AD664,'DO NOT USE_Shared Picklist'!$Q$3:$Q$8,1,FALSE))),"Please select a value from the drop-down menu",IF('DO NOT USE_Contact Formulas'!A664,"OK",NA()))</f>
        <v>#N/A</v>
      </c>
    </row>
    <row r="665" spans="1:30" x14ac:dyDescent="0.25">
      <c r="A665" s="45" t="e">
        <f>IF('DO NOT USE_Contact Formulas'!A665,IF('DO NOT USE_Contact Formulas'!B665,"Not all required fields are completed","OK"),NA())</f>
        <v>#N/A</v>
      </c>
      <c r="B665" s="46" t="e">
        <f>IF(AND('DO NOT USE_Contact Formulas'!A665,ISBLANK('Contact Data Entry'!B665)),"First Name is required",IF(NOT(ISBLANK('Contact Data Entry'!B665)),"OK",NA()))</f>
        <v>#N/A</v>
      </c>
      <c r="C665" s="46" t="e">
        <f>IF(AND('DO NOT USE_Contact Formulas'!A665,ISBLANK('Contact Data Entry'!C665)),"Last Name is required",IF(NOT(ISBLANK('Contact Data Entry'!C665)),"OK",NA()))</f>
        <v>#N/A</v>
      </c>
      <c r="D665" s="46" t="e">
        <f>IF(AND('DO NOT USE_Contact Formulas'!A665,ISBLANK('Contact Data Entry'!D665)),"Birthdate is required",IF(NOT(ISBLANK('Contact Data Entry'!D665)),"OK",NA()))</f>
        <v>#N/A</v>
      </c>
      <c r="E665" s="46" t="e">
        <f>IF(AND(NOT(ISBLANK('Contact Data Entry'!E665)),ISNA(VLOOKUP('Contact Data Entry'!E665,'DO NOT USE_Shared Picklist'!$L$3:$L$81,1,FALSE))),"Please select a value from the drop-down menu",IF('DO NOT USE_Contact Formulas'!A665,"OK",NA()))</f>
        <v>#N/A</v>
      </c>
      <c r="F665" s="46" t="e">
        <f>IF(AND(NOT(ISBLANK('Contact Data Entry'!F665)),NOT(ISNUMBER(MATCH("*@*.?*",'Contact Data Entry'!F665,0)))),"Email must be in a valid format",IF('DO NOT USE_Contact Formulas'!A665,"OK",NA()))</f>
        <v>#N/A</v>
      </c>
      <c r="G665" s="46" t="e">
        <f>IF(AND('DO NOT USE_Contact Formulas'!A665,ISBLANK('Contact Data Entry'!G665)),"Mobile Phone is required",IF(NOT(ISBLANK('Contact Data Entry'!G665)),IF(AND(ISNUMBER(VALUE('Contact Data Entry'!G665)),LEFT('Contact Data Entry'!G665,1)&lt;&gt;"1",LEN('Contact Data Entry'!G665)=10),"OK","Phone number must be valid format"),NA()))</f>
        <v>#N/A</v>
      </c>
      <c r="H665" s="46" t="e">
        <f>IF(NOT(ISBLANK('Contact Data Entry'!H665)),IF(AND(ISNUMBER('Contact Data Entry'!H665),LEFT('Contact Data Entry'!H665,1)&lt;&gt;"1",LEN('Contact Data Entry'!H665)=10),"OK","Phone number must be valid format"),IF('DO NOT USE_Contact Formulas'!A665,"OK",NA()))</f>
        <v>#N/A</v>
      </c>
      <c r="I665" s="46" t="e">
        <f>IF(AND(NOT(ISBLANK('Contact Data Entry'!I665)),ISNA(VLOOKUP('Contact Data Entry'!I665,'DO NOT USE_Shared Picklist'!$N$3:$N$63,1,FALSE))),"Please select a value from the drop-down menu",IF('DO NOT USE_Contact Formulas'!A665,"OK",NA()))</f>
        <v>#N/A</v>
      </c>
      <c r="J665" s="46" t="e">
        <f>IF(AND('DO NOT USE_Contact Formulas'!A665,ISBLANK('Contact Data Entry'!J665)),"Home Street Address is required",IF(LEN('Contact Data Entry'!J665)&gt;255,"Home Street Address must be less than 255 characters",IF('DO NOT USE_Contact Formulas'!A665,"OK",NA())))</f>
        <v>#N/A</v>
      </c>
      <c r="K665" s="46" t="e">
        <f>IF(AND('DO NOT USE_Contact Formulas'!A665,ISBLANK('Contact Data Entry'!K665)),"City is required",IF(LEN('Contact Data Entry'!K665)&gt;40,"City must be less than 40 characters",IF('DO NOT USE_Contact Formulas'!A665,"OK",NA())))</f>
        <v>#N/A</v>
      </c>
      <c r="L665" s="46" t="e">
        <f>IF(AND('DO NOT USE_Contact Formulas'!A665,ISBLANK('Contact Data Entry'!L665)),"State is required",IF(AND(NOT(ISBLANK('Contact Data Entry'!L665)),ISNA(VLOOKUP('Contact Data Entry'!L665,'DO NOT USE_Shared Picklist'!$P$3:$P$52,1,FALSE))),"Please select a value from the drop-down menu",IF('DO NOT USE_Contact Formulas'!A665,"OK",NA())))</f>
        <v>#N/A</v>
      </c>
      <c r="M665" s="46" t="e">
        <f>IF(AND('DO NOT USE_Contact Formulas'!A665,ISBLANK('Contact Data Entry'!M665)),"Zip is required",IF(ISBLANK('Contact Data Entry'!M665),NA(),"OK"))</f>
        <v>#N/A</v>
      </c>
      <c r="N665" s="46" t="e">
        <f>IF(AND(NOT(ISBLANK('Contact Data Entry'!N665)),ISNA(VLOOKUP('Contact Data Entry'!N665,'DO NOT USE_Shared Picklist'!$E$3:$E$10,1,FALSE))),"Please select a value from the drop-down menu",IF('DO NOT USE_Contact Formulas'!A665,"OK",NA()))</f>
        <v>#N/A</v>
      </c>
      <c r="O665" s="46" t="e">
        <f>IF(AND('DO NOT USE_Contact Formulas'!A665,ISBLANK('Contact Data Entry'!O665)),"Occupation/Job Title is required",IF(NOT(ISBLANK('Contact Data Entry'!O665)),"OK",NA()))</f>
        <v>#N/A</v>
      </c>
      <c r="P665" s="46" t="e">
        <f>IF('DO NOT USE_Contact Formulas'!A665,IF(ISBLANK('Contact Data Entry'!P665),"Last Date On Site is required","OK"),NA())</f>
        <v>#N/A</v>
      </c>
      <c r="Q665" s="46" t="e">
        <f>IF(AND('DO NOT USE_Contact Formulas'!A665,ISBLANK('Contact Data Entry'!Q665)),"Specific Place in the Location is required",IF(ISBLANK('Contact Data Entry'!Q665),NA(),"OK"))</f>
        <v>#N/A</v>
      </c>
      <c r="R665" s="46" t="e">
        <f>IF(LEN('Contact Data Entry'!R665)&gt;250,"Employer Name must be less than 250 characters",IF('DO NOT USE_Contact Formulas'!A665,"OK",NA()))</f>
        <v>#N/A</v>
      </c>
      <c r="S665" s="46" t="e">
        <f>IF(AND(NOT(ISBLANK('Contact Data Entry'!S665)),ISNA(VLOOKUP('Contact Data Entry'!S665,'DO NOT USE_Shared Picklist'!$V$3:$V$7,1,FALSE))),"Please select a value from the drop-down menu",IF('DO NOT USE_Contact Formulas'!A665,"OK",NA()))</f>
        <v>#N/A</v>
      </c>
      <c r="T665" s="46" t="e">
        <f>IF(LEN('Contact Data Entry'!T665)&gt;255,"Work Area/Department must be less than 255 characters",IF('DO NOT USE_Contact Formulas'!A665,"OK",NA()))</f>
        <v>#N/A</v>
      </c>
      <c r="U665" s="46" t="e">
        <f>IF(LEN('Contact Data Entry'!U665)&gt;255,"Work Shifts must be less than 255 characters",IF('DO NOT USE_Contact Formulas'!A665,"OK",NA()))</f>
        <v>#N/A</v>
      </c>
      <c r="V665" s="47" t="e">
        <f ca="1">IF('Contact Data Entry'!V665&gt;'DO NOT USE_Shared Picklist'!$C$3,"Last Exposure Date cannot be a future date",IF('DO NOT USE_Contact Formulas'!A665,IF(ISBLANK('Contact Data Entry'!V665),"Last Exposure Date is required","OK"),NA()))</f>
        <v>#N/A</v>
      </c>
      <c r="W665" s="46" t="e">
        <f>IF(AND(NOT(ISBLANK('Contact Data Entry'!W665)),ISNA(VLOOKUP('Contact Data Entry'!W665,'DO NOT USE_Shared Picklist'!$D$3:$D$5,1,FALSE))),"Please select a value from the drop-down menu",IF('DO NOT USE_Contact Formulas'!A665,"OK",NA()))</f>
        <v>#N/A</v>
      </c>
      <c r="X665" s="46"/>
      <c r="Y665" s="46" t="e">
        <f>IF(AND(NOT(ISBLANK('Contact Data Entry'!Y665)),ISNA(VLOOKUP('Contact Data Entry'!Y665,'DO NOT USE_Shared Picklist'!$G$3:$G$5,1,FALSE))),"Please select a value from the drop-down menu",IF('DO NOT USE_Contact Formulas'!A665,"OK",NA()))</f>
        <v>#N/A</v>
      </c>
      <c r="Z665" s="46"/>
      <c r="AA665" s="46" t="e">
        <f>IF(AND(NOT(ISBLANK('Contact Data Entry'!AA665)),ISNA(VLOOKUP('Contact Data Entry'!AA665,'DO NOT USE_Shared Picklist'!$H$3:$H$4,1,FALSE))),"Please select a value from the drop-down menu",IF('DO NOT USE_Contact Formulas'!A665,"OK",NA()))</f>
        <v>#N/A</v>
      </c>
      <c r="AB665" s="46" t="e">
        <f ca="1">IF('Contact Data Entry'!AB665&gt;'DO NOT USE_Shared Picklist'!$C$3,"Test Date cannot be a future date",IF('DO NOT USE_Contact Formulas'!A665,"OK",NA()))</f>
        <v>#N/A</v>
      </c>
      <c r="AC665" s="46" t="e">
        <f>IF(AND(NOT(ISBLANK('Contact Data Entry'!AC665)),ISNA(VLOOKUP('Contact Data Entry'!AC665,'DO NOT USE_Shared Picklist'!$R$3:$R$7,1,FALSE))),"Please select a value from the drop-down menu",IF('DO NOT USE_Contact Formulas'!A665,"OK",NA()))</f>
        <v>#N/A</v>
      </c>
      <c r="AD665" s="46" t="e">
        <f>IF(AND(NOT(ISBLANK('Contact Data Entry'!AD665)),ISNA(VLOOKUP('Contact Data Entry'!AD665,'DO NOT USE_Shared Picklist'!$Q$3:$Q$8,1,FALSE))),"Please select a value from the drop-down menu",IF('DO NOT USE_Contact Formulas'!A665,"OK",NA()))</f>
        <v>#N/A</v>
      </c>
    </row>
    <row r="666" spans="1:30" x14ac:dyDescent="0.25">
      <c r="A666" s="45" t="e">
        <f>IF('DO NOT USE_Contact Formulas'!A666,IF('DO NOT USE_Contact Formulas'!B666,"Not all required fields are completed","OK"),NA())</f>
        <v>#N/A</v>
      </c>
      <c r="B666" s="46" t="e">
        <f>IF(AND('DO NOT USE_Contact Formulas'!A666,ISBLANK('Contact Data Entry'!B666)),"First Name is required",IF(NOT(ISBLANK('Contact Data Entry'!B666)),"OK",NA()))</f>
        <v>#N/A</v>
      </c>
      <c r="C666" s="46" t="e">
        <f>IF(AND('DO NOT USE_Contact Formulas'!A666,ISBLANK('Contact Data Entry'!C666)),"Last Name is required",IF(NOT(ISBLANK('Contact Data Entry'!C666)),"OK",NA()))</f>
        <v>#N/A</v>
      </c>
      <c r="D666" s="46" t="e">
        <f>IF(AND('DO NOT USE_Contact Formulas'!A666,ISBLANK('Contact Data Entry'!D666)),"Birthdate is required",IF(NOT(ISBLANK('Contact Data Entry'!D666)),"OK",NA()))</f>
        <v>#N/A</v>
      </c>
      <c r="E666" s="46" t="e">
        <f>IF(AND(NOT(ISBLANK('Contact Data Entry'!E666)),ISNA(VLOOKUP('Contact Data Entry'!E666,'DO NOT USE_Shared Picklist'!$L$3:$L$81,1,FALSE))),"Please select a value from the drop-down menu",IF('DO NOT USE_Contact Formulas'!A666,"OK",NA()))</f>
        <v>#N/A</v>
      </c>
      <c r="F666" s="46" t="e">
        <f>IF(AND(NOT(ISBLANK('Contact Data Entry'!F666)),NOT(ISNUMBER(MATCH("*@*.?*",'Contact Data Entry'!F666,0)))),"Email must be in a valid format",IF('DO NOT USE_Contact Formulas'!A666,"OK",NA()))</f>
        <v>#N/A</v>
      </c>
      <c r="G666" s="46" t="e">
        <f>IF(AND('DO NOT USE_Contact Formulas'!A666,ISBLANK('Contact Data Entry'!G666)),"Mobile Phone is required",IF(NOT(ISBLANK('Contact Data Entry'!G666)),IF(AND(ISNUMBER(VALUE('Contact Data Entry'!G666)),LEFT('Contact Data Entry'!G666,1)&lt;&gt;"1",LEN('Contact Data Entry'!G666)=10),"OK","Phone number must be valid format"),NA()))</f>
        <v>#N/A</v>
      </c>
      <c r="H666" s="46" t="e">
        <f>IF(NOT(ISBLANK('Contact Data Entry'!H666)),IF(AND(ISNUMBER('Contact Data Entry'!H666),LEFT('Contact Data Entry'!H666,1)&lt;&gt;"1",LEN('Contact Data Entry'!H666)=10),"OK","Phone number must be valid format"),IF('DO NOT USE_Contact Formulas'!A666,"OK",NA()))</f>
        <v>#N/A</v>
      </c>
      <c r="I666" s="46" t="e">
        <f>IF(AND(NOT(ISBLANK('Contact Data Entry'!I666)),ISNA(VLOOKUP('Contact Data Entry'!I666,'DO NOT USE_Shared Picklist'!$N$3:$N$63,1,FALSE))),"Please select a value from the drop-down menu",IF('DO NOT USE_Contact Formulas'!A666,"OK",NA()))</f>
        <v>#N/A</v>
      </c>
      <c r="J666" s="46" t="e">
        <f>IF(AND('DO NOT USE_Contact Formulas'!A666,ISBLANK('Contact Data Entry'!J666)),"Home Street Address is required",IF(LEN('Contact Data Entry'!J666)&gt;255,"Home Street Address must be less than 255 characters",IF('DO NOT USE_Contact Formulas'!A666,"OK",NA())))</f>
        <v>#N/A</v>
      </c>
      <c r="K666" s="46" t="e">
        <f>IF(AND('DO NOT USE_Contact Formulas'!A666,ISBLANK('Contact Data Entry'!K666)),"City is required",IF(LEN('Contact Data Entry'!K666)&gt;40,"City must be less than 40 characters",IF('DO NOT USE_Contact Formulas'!A666,"OK",NA())))</f>
        <v>#N/A</v>
      </c>
      <c r="L666" s="46" t="e">
        <f>IF(AND('DO NOT USE_Contact Formulas'!A666,ISBLANK('Contact Data Entry'!L666)),"State is required",IF(AND(NOT(ISBLANK('Contact Data Entry'!L666)),ISNA(VLOOKUP('Contact Data Entry'!L666,'DO NOT USE_Shared Picklist'!$P$3:$P$52,1,FALSE))),"Please select a value from the drop-down menu",IF('DO NOT USE_Contact Formulas'!A666,"OK",NA())))</f>
        <v>#N/A</v>
      </c>
      <c r="M666" s="46" t="e">
        <f>IF(AND('DO NOT USE_Contact Formulas'!A666,ISBLANK('Contact Data Entry'!M666)),"Zip is required",IF(ISBLANK('Contact Data Entry'!M666),NA(),"OK"))</f>
        <v>#N/A</v>
      </c>
      <c r="N666" s="46" t="e">
        <f>IF(AND(NOT(ISBLANK('Contact Data Entry'!N666)),ISNA(VLOOKUP('Contact Data Entry'!N666,'DO NOT USE_Shared Picklist'!$E$3:$E$10,1,FALSE))),"Please select a value from the drop-down menu",IF('DO NOT USE_Contact Formulas'!A666,"OK",NA()))</f>
        <v>#N/A</v>
      </c>
      <c r="O666" s="46" t="e">
        <f>IF(AND('DO NOT USE_Contact Formulas'!A666,ISBLANK('Contact Data Entry'!O666)),"Occupation/Job Title is required",IF(NOT(ISBLANK('Contact Data Entry'!O666)),"OK",NA()))</f>
        <v>#N/A</v>
      </c>
      <c r="P666" s="46" t="e">
        <f>IF('DO NOT USE_Contact Formulas'!A666,IF(ISBLANK('Contact Data Entry'!P666),"Last Date On Site is required","OK"),NA())</f>
        <v>#N/A</v>
      </c>
      <c r="Q666" s="46" t="e">
        <f>IF(AND('DO NOT USE_Contact Formulas'!A666,ISBLANK('Contact Data Entry'!Q666)),"Specific Place in the Location is required",IF(ISBLANK('Contact Data Entry'!Q666),NA(),"OK"))</f>
        <v>#N/A</v>
      </c>
      <c r="R666" s="46" t="e">
        <f>IF(LEN('Contact Data Entry'!R666)&gt;250,"Employer Name must be less than 250 characters",IF('DO NOT USE_Contact Formulas'!A666,"OK",NA()))</f>
        <v>#N/A</v>
      </c>
      <c r="S666" s="46" t="e">
        <f>IF(AND(NOT(ISBLANK('Contact Data Entry'!S666)),ISNA(VLOOKUP('Contact Data Entry'!S666,'DO NOT USE_Shared Picklist'!$V$3:$V$7,1,FALSE))),"Please select a value from the drop-down menu",IF('DO NOT USE_Contact Formulas'!A666,"OK",NA()))</f>
        <v>#N/A</v>
      </c>
      <c r="T666" s="46" t="e">
        <f>IF(LEN('Contact Data Entry'!T666)&gt;255,"Work Area/Department must be less than 255 characters",IF('DO NOT USE_Contact Formulas'!A666,"OK",NA()))</f>
        <v>#N/A</v>
      </c>
      <c r="U666" s="46" t="e">
        <f>IF(LEN('Contact Data Entry'!U666)&gt;255,"Work Shifts must be less than 255 characters",IF('DO NOT USE_Contact Formulas'!A666,"OK",NA()))</f>
        <v>#N/A</v>
      </c>
      <c r="V666" s="47" t="e">
        <f ca="1">IF('Contact Data Entry'!V666&gt;'DO NOT USE_Shared Picklist'!$C$3,"Last Exposure Date cannot be a future date",IF('DO NOT USE_Contact Formulas'!A666,IF(ISBLANK('Contact Data Entry'!V666),"Last Exposure Date is required","OK"),NA()))</f>
        <v>#N/A</v>
      </c>
      <c r="W666" s="46" t="e">
        <f>IF(AND(NOT(ISBLANK('Contact Data Entry'!W666)),ISNA(VLOOKUP('Contact Data Entry'!W666,'DO NOT USE_Shared Picklist'!$D$3:$D$5,1,FALSE))),"Please select a value from the drop-down menu",IF('DO NOT USE_Contact Formulas'!A666,"OK",NA()))</f>
        <v>#N/A</v>
      </c>
      <c r="X666" s="46"/>
      <c r="Y666" s="46" t="e">
        <f>IF(AND(NOT(ISBLANK('Contact Data Entry'!Y666)),ISNA(VLOOKUP('Contact Data Entry'!Y666,'DO NOT USE_Shared Picklist'!$G$3:$G$5,1,FALSE))),"Please select a value from the drop-down menu",IF('DO NOT USE_Contact Formulas'!A666,"OK",NA()))</f>
        <v>#N/A</v>
      </c>
      <c r="Z666" s="46"/>
      <c r="AA666" s="46" t="e">
        <f>IF(AND(NOT(ISBLANK('Contact Data Entry'!AA666)),ISNA(VLOOKUP('Contact Data Entry'!AA666,'DO NOT USE_Shared Picklist'!$H$3:$H$4,1,FALSE))),"Please select a value from the drop-down menu",IF('DO NOT USE_Contact Formulas'!A666,"OK",NA()))</f>
        <v>#N/A</v>
      </c>
      <c r="AB666" s="46" t="e">
        <f ca="1">IF('Contact Data Entry'!AB666&gt;'DO NOT USE_Shared Picklist'!$C$3,"Test Date cannot be a future date",IF('DO NOT USE_Contact Formulas'!A666,"OK",NA()))</f>
        <v>#N/A</v>
      </c>
      <c r="AC666" s="46" t="e">
        <f>IF(AND(NOT(ISBLANK('Contact Data Entry'!AC666)),ISNA(VLOOKUP('Contact Data Entry'!AC666,'DO NOT USE_Shared Picklist'!$R$3:$R$7,1,FALSE))),"Please select a value from the drop-down menu",IF('DO NOT USE_Contact Formulas'!A666,"OK",NA()))</f>
        <v>#N/A</v>
      </c>
      <c r="AD666" s="46" t="e">
        <f>IF(AND(NOT(ISBLANK('Contact Data Entry'!AD666)),ISNA(VLOOKUP('Contact Data Entry'!AD666,'DO NOT USE_Shared Picklist'!$Q$3:$Q$8,1,FALSE))),"Please select a value from the drop-down menu",IF('DO NOT USE_Contact Formulas'!A666,"OK",NA()))</f>
        <v>#N/A</v>
      </c>
    </row>
    <row r="667" spans="1:30" x14ac:dyDescent="0.25">
      <c r="A667" s="45" t="e">
        <f>IF('DO NOT USE_Contact Formulas'!A667,IF('DO NOT USE_Contact Formulas'!B667,"Not all required fields are completed","OK"),NA())</f>
        <v>#N/A</v>
      </c>
      <c r="B667" s="46" t="e">
        <f>IF(AND('DO NOT USE_Contact Formulas'!A667,ISBLANK('Contact Data Entry'!B667)),"First Name is required",IF(NOT(ISBLANK('Contact Data Entry'!B667)),"OK",NA()))</f>
        <v>#N/A</v>
      </c>
      <c r="C667" s="46" t="e">
        <f>IF(AND('DO NOT USE_Contact Formulas'!A667,ISBLANK('Contact Data Entry'!C667)),"Last Name is required",IF(NOT(ISBLANK('Contact Data Entry'!C667)),"OK",NA()))</f>
        <v>#N/A</v>
      </c>
      <c r="D667" s="46" t="e">
        <f>IF(AND('DO NOT USE_Contact Formulas'!A667,ISBLANK('Contact Data Entry'!D667)),"Birthdate is required",IF(NOT(ISBLANK('Contact Data Entry'!D667)),"OK",NA()))</f>
        <v>#N/A</v>
      </c>
      <c r="E667" s="46" t="e">
        <f>IF(AND(NOT(ISBLANK('Contact Data Entry'!E667)),ISNA(VLOOKUP('Contact Data Entry'!E667,'DO NOT USE_Shared Picklist'!$L$3:$L$81,1,FALSE))),"Please select a value from the drop-down menu",IF('DO NOT USE_Contact Formulas'!A667,"OK",NA()))</f>
        <v>#N/A</v>
      </c>
      <c r="F667" s="46" t="e">
        <f>IF(AND(NOT(ISBLANK('Contact Data Entry'!F667)),NOT(ISNUMBER(MATCH("*@*.?*",'Contact Data Entry'!F667,0)))),"Email must be in a valid format",IF('DO NOT USE_Contact Formulas'!A667,"OK",NA()))</f>
        <v>#N/A</v>
      </c>
      <c r="G667" s="46" t="e">
        <f>IF(AND('DO NOT USE_Contact Formulas'!A667,ISBLANK('Contact Data Entry'!G667)),"Mobile Phone is required",IF(NOT(ISBLANK('Contact Data Entry'!G667)),IF(AND(ISNUMBER(VALUE('Contact Data Entry'!G667)),LEFT('Contact Data Entry'!G667,1)&lt;&gt;"1",LEN('Contact Data Entry'!G667)=10),"OK","Phone number must be valid format"),NA()))</f>
        <v>#N/A</v>
      </c>
      <c r="H667" s="46" t="e">
        <f>IF(NOT(ISBLANK('Contact Data Entry'!H667)),IF(AND(ISNUMBER('Contact Data Entry'!H667),LEFT('Contact Data Entry'!H667,1)&lt;&gt;"1",LEN('Contact Data Entry'!H667)=10),"OK","Phone number must be valid format"),IF('DO NOT USE_Contact Formulas'!A667,"OK",NA()))</f>
        <v>#N/A</v>
      </c>
      <c r="I667" s="46" t="e">
        <f>IF(AND(NOT(ISBLANK('Contact Data Entry'!I667)),ISNA(VLOOKUP('Contact Data Entry'!I667,'DO NOT USE_Shared Picklist'!$N$3:$N$63,1,FALSE))),"Please select a value from the drop-down menu",IF('DO NOT USE_Contact Formulas'!A667,"OK",NA()))</f>
        <v>#N/A</v>
      </c>
      <c r="J667" s="46" t="e">
        <f>IF(AND('DO NOT USE_Contact Formulas'!A667,ISBLANK('Contact Data Entry'!J667)),"Home Street Address is required",IF(LEN('Contact Data Entry'!J667)&gt;255,"Home Street Address must be less than 255 characters",IF('DO NOT USE_Contact Formulas'!A667,"OK",NA())))</f>
        <v>#N/A</v>
      </c>
      <c r="K667" s="46" t="e">
        <f>IF(AND('DO NOT USE_Contact Formulas'!A667,ISBLANK('Contact Data Entry'!K667)),"City is required",IF(LEN('Contact Data Entry'!K667)&gt;40,"City must be less than 40 characters",IF('DO NOT USE_Contact Formulas'!A667,"OK",NA())))</f>
        <v>#N/A</v>
      </c>
      <c r="L667" s="46" t="e">
        <f>IF(AND('DO NOT USE_Contact Formulas'!A667,ISBLANK('Contact Data Entry'!L667)),"State is required",IF(AND(NOT(ISBLANK('Contact Data Entry'!L667)),ISNA(VLOOKUP('Contact Data Entry'!L667,'DO NOT USE_Shared Picklist'!$P$3:$P$52,1,FALSE))),"Please select a value from the drop-down menu",IF('DO NOT USE_Contact Formulas'!A667,"OK",NA())))</f>
        <v>#N/A</v>
      </c>
      <c r="M667" s="46" t="e">
        <f>IF(AND('DO NOT USE_Contact Formulas'!A667,ISBLANK('Contact Data Entry'!M667)),"Zip is required",IF(ISBLANK('Contact Data Entry'!M667),NA(),"OK"))</f>
        <v>#N/A</v>
      </c>
      <c r="N667" s="46" t="e">
        <f>IF(AND(NOT(ISBLANK('Contact Data Entry'!N667)),ISNA(VLOOKUP('Contact Data Entry'!N667,'DO NOT USE_Shared Picklist'!$E$3:$E$10,1,FALSE))),"Please select a value from the drop-down menu",IF('DO NOT USE_Contact Formulas'!A667,"OK",NA()))</f>
        <v>#N/A</v>
      </c>
      <c r="O667" s="46" t="e">
        <f>IF(AND('DO NOT USE_Contact Formulas'!A667,ISBLANK('Contact Data Entry'!O667)),"Occupation/Job Title is required",IF(NOT(ISBLANK('Contact Data Entry'!O667)),"OK",NA()))</f>
        <v>#N/A</v>
      </c>
      <c r="P667" s="46" t="e">
        <f>IF('DO NOT USE_Contact Formulas'!A667,IF(ISBLANK('Contact Data Entry'!P667),"Last Date On Site is required","OK"),NA())</f>
        <v>#N/A</v>
      </c>
      <c r="Q667" s="46" t="e">
        <f>IF(AND('DO NOT USE_Contact Formulas'!A667,ISBLANK('Contact Data Entry'!Q667)),"Specific Place in the Location is required",IF(ISBLANK('Contact Data Entry'!Q667),NA(),"OK"))</f>
        <v>#N/A</v>
      </c>
      <c r="R667" s="46" t="e">
        <f>IF(LEN('Contact Data Entry'!R667)&gt;250,"Employer Name must be less than 250 characters",IF('DO NOT USE_Contact Formulas'!A667,"OK",NA()))</f>
        <v>#N/A</v>
      </c>
      <c r="S667" s="46" t="e">
        <f>IF(AND(NOT(ISBLANK('Contact Data Entry'!S667)),ISNA(VLOOKUP('Contact Data Entry'!S667,'DO NOT USE_Shared Picklist'!$V$3:$V$7,1,FALSE))),"Please select a value from the drop-down menu",IF('DO NOT USE_Contact Formulas'!A667,"OK",NA()))</f>
        <v>#N/A</v>
      </c>
      <c r="T667" s="46" t="e">
        <f>IF(LEN('Contact Data Entry'!T667)&gt;255,"Work Area/Department must be less than 255 characters",IF('DO NOT USE_Contact Formulas'!A667,"OK",NA()))</f>
        <v>#N/A</v>
      </c>
      <c r="U667" s="46" t="e">
        <f>IF(LEN('Contact Data Entry'!U667)&gt;255,"Work Shifts must be less than 255 characters",IF('DO NOT USE_Contact Formulas'!A667,"OK",NA()))</f>
        <v>#N/A</v>
      </c>
      <c r="V667" s="47" t="e">
        <f ca="1">IF('Contact Data Entry'!V667&gt;'DO NOT USE_Shared Picklist'!$C$3,"Last Exposure Date cannot be a future date",IF('DO NOT USE_Contact Formulas'!A667,IF(ISBLANK('Contact Data Entry'!V667),"Last Exposure Date is required","OK"),NA()))</f>
        <v>#N/A</v>
      </c>
      <c r="W667" s="46" t="e">
        <f>IF(AND(NOT(ISBLANK('Contact Data Entry'!W667)),ISNA(VLOOKUP('Contact Data Entry'!W667,'DO NOT USE_Shared Picklist'!$D$3:$D$5,1,FALSE))),"Please select a value from the drop-down menu",IF('DO NOT USE_Contact Formulas'!A667,"OK",NA()))</f>
        <v>#N/A</v>
      </c>
      <c r="X667" s="46"/>
      <c r="Y667" s="46" t="e">
        <f>IF(AND(NOT(ISBLANK('Contact Data Entry'!Y667)),ISNA(VLOOKUP('Contact Data Entry'!Y667,'DO NOT USE_Shared Picklist'!$G$3:$G$5,1,FALSE))),"Please select a value from the drop-down menu",IF('DO NOT USE_Contact Formulas'!A667,"OK",NA()))</f>
        <v>#N/A</v>
      </c>
      <c r="Z667" s="46"/>
      <c r="AA667" s="46" t="e">
        <f>IF(AND(NOT(ISBLANK('Contact Data Entry'!AA667)),ISNA(VLOOKUP('Contact Data Entry'!AA667,'DO NOT USE_Shared Picklist'!$H$3:$H$4,1,FALSE))),"Please select a value from the drop-down menu",IF('DO NOT USE_Contact Formulas'!A667,"OK",NA()))</f>
        <v>#N/A</v>
      </c>
      <c r="AB667" s="46" t="e">
        <f ca="1">IF('Contact Data Entry'!AB667&gt;'DO NOT USE_Shared Picklist'!$C$3,"Test Date cannot be a future date",IF('DO NOT USE_Contact Formulas'!A667,"OK",NA()))</f>
        <v>#N/A</v>
      </c>
      <c r="AC667" s="46" t="e">
        <f>IF(AND(NOT(ISBLANK('Contact Data Entry'!AC667)),ISNA(VLOOKUP('Contact Data Entry'!AC667,'DO NOT USE_Shared Picklist'!$R$3:$R$7,1,FALSE))),"Please select a value from the drop-down menu",IF('DO NOT USE_Contact Formulas'!A667,"OK",NA()))</f>
        <v>#N/A</v>
      </c>
      <c r="AD667" s="46" t="e">
        <f>IF(AND(NOT(ISBLANK('Contact Data Entry'!AD667)),ISNA(VLOOKUP('Contact Data Entry'!AD667,'DO NOT USE_Shared Picklist'!$Q$3:$Q$8,1,FALSE))),"Please select a value from the drop-down menu",IF('DO NOT USE_Contact Formulas'!A667,"OK",NA()))</f>
        <v>#N/A</v>
      </c>
    </row>
    <row r="668" spans="1:30" x14ac:dyDescent="0.25">
      <c r="A668" s="45" t="e">
        <f>IF('DO NOT USE_Contact Formulas'!A668,IF('DO NOT USE_Contact Formulas'!B668,"Not all required fields are completed","OK"),NA())</f>
        <v>#N/A</v>
      </c>
      <c r="B668" s="46" t="e">
        <f>IF(AND('DO NOT USE_Contact Formulas'!A668,ISBLANK('Contact Data Entry'!B668)),"First Name is required",IF(NOT(ISBLANK('Contact Data Entry'!B668)),"OK",NA()))</f>
        <v>#N/A</v>
      </c>
      <c r="C668" s="46" t="e">
        <f>IF(AND('DO NOT USE_Contact Formulas'!A668,ISBLANK('Contact Data Entry'!C668)),"Last Name is required",IF(NOT(ISBLANK('Contact Data Entry'!C668)),"OK",NA()))</f>
        <v>#N/A</v>
      </c>
      <c r="D668" s="46" t="e">
        <f>IF(AND('DO NOT USE_Contact Formulas'!A668,ISBLANK('Contact Data Entry'!D668)),"Birthdate is required",IF(NOT(ISBLANK('Contact Data Entry'!D668)),"OK",NA()))</f>
        <v>#N/A</v>
      </c>
      <c r="E668" s="46" t="e">
        <f>IF(AND(NOT(ISBLANK('Contact Data Entry'!E668)),ISNA(VLOOKUP('Contact Data Entry'!E668,'DO NOT USE_Shared Picklist'!$L$3:$L$81,1,FALSE))),"Please select a value from the drop-down menu",IF('DO NOT USE_Contact Formulas'!A668,"OK",NA()))</f>
        <v>#N/A</v>
      </c>
      <c r="F668" s="46" t="e">
        <f>IF(AND(NOT(ISBLANK('Contact Data Entry'!F668)),NOT(ISNUMBER(MATCH("*@*.?*",'Contact Data Entry'!F668,0)))),"Email must be in a valid format",IF('DO NOT USE_Contact Formulas'!A668,"OK",NA()))</f>
        <v>#N/A</v>
      </c>
      <c r="G668" s="46" t="e">
        <f>IF(AND('DO NOT USE_Contact Formulas'!A668,ISBLANK('Contact Data Entry'!G668)),"Mobile Phone is required",IF(NOT(ISBLANK('Contact Data Entry'!G668)),IF(AND(ISNUMBER(VALUE('Contact Data Entry'!G668)),LEFT('Contact Data Entry'!G668,1)&lt;&gt;"1",LEN('Contact Data Entry'!G668)=10),"OK","Phone number must be valid format"),NA()))</f>
        <v>#N/A</v>
      </c>
      <c r="H668" s="46" t="e">
        <f>IF(NOT(ISBLANK('Contact Data Entry'!H668)),IF(AND(ISNUMBER('Contact Data Entry'!H668),LEFT('Contact Data Entry'!H668,1)&lt;&gt;"1",LEN('Contact Data Entry'!H668)=10),"OK","Phone number must be valid format"),IF('DO NOT USE_Contact Formulas'!A668,"OK",NA()))</f>
        <v>#N/A</v>
      </c>
      <c r="I668" s="46" t="e">
        <f>IF(AND(NOT(ISBLANK('Contact Data Entry'!I668)),ISNA(VLOOKUP('Contact Data Entry'!I668,'DO NOT USE_Shared Picklist'!$N$3:$N$63,1,FALSE))),"Please select a value from the drop-down menu",IF('DO NOT USE_Contact Formulas'!A668,"OK",NA()))</f>
        <v>#N/A</v>
      </c>
      <c r="J668" s="46" t="e">
        <f>IF(AND('DO NOT USE_Contact Formulas'!A668,ISBLANK('Contact Data Entry'!J668)),"Home Street Address is required",IF(LEN('Contact Data Entry'!J668)&gt;255,"Home Street Address must be less than 255 characters",IF('DO NOT USE_Contact Formulas'!A668,"OK",NA())))</f>
        <v>#N/A</v>
      </c>
      <c r="K668" s="46" t="e">
        <f>IF(AND('DO NOT USE_Contact Formulas'!A668,ISBLANK('Contact Data Entry'!K668)),"City is required",IF(LEN('Contact Data Entry'!K668)&gt;40,"City must be less than 40 characters",IF('DO NOT USE_Contact Formulas'!A668,"OK",NA())))</f>
        <v>#N/A</v>
      </c>
      <c r="L668" s="46" t="e">
        <f>IF(AND('DO NOT USE_Contact Formulas'!A668,ISBLANK('Contact Data Entry'!L668)),"State is required",IF(AND(NOT(ISBLANK('Contact Data Entry'!L668)),ISNA(VLOOKUP('Contact Data Entry'!L668,'DO NOT USE_Shared Picklist'!$P$3:$P$52,1,FALSE))),"Please select a value from the drop-down menu",IF('DO NOT USE_Contact Formulas'!A668,"OK",NA())))</f>
        <v>#N/A</v>
      </c>
      <c r="M668" s="46" t="e">
        <f>IF(AND('DO NOT USE_Contact Formulas'!A668,ISBLANK('Contact Data Entry'!M668)),"Zip is required",IF(ISBLANK('Contact Data Entry'!M668),NA(),"OK"))</f>
        <v>#N/A</v>
      </c>
      <c r="N668" s="46" t="e">
        <f>IF(AND(NOT(ISBLANK('Contact Data Entry'!N668)),ISNA(VLOOKUP('Contact Data Entry'!N668,'DO NOT USE_Shared Picklist'!$E$3:$E$10,1,FALSE))),"Please select a value from the drop-down menu",IF('DO NOT USE_Contact Formulas'!A668,"OK",NA()))</f>
        <v>#N/A</v>
      </c>
      <c r="O668" s="46" t="e">
        <f>IF(AND('DO NOT USE_Contact Formulas'!A668,ISBLANK('Contact Data Entry'!O668)),"Occupation/Job Title is required",IF(NOT(ISBLANK('Contact Data Entry'!O668)),"OK",NA()))</f>
        <v>#N/A</v>
      </c>
      <c r="P668" s="46" t="e">
        <f>IF('DO NOT USE_Contact Formulas'!A668,IF(ISBLANK('Contact Data Entry'!P668),"Last Date On Site is required","OK"),NA())</f>
        <v>#N/A</v>
      </c>
      <c r="Q668" s="46" t="e">
        <f>IF(AND('DO NOT USE_Contact Formulas'!A668,ISBLANK('Contact Data Entry'!Q668)),"Specific Place in the Location is required",IF(ISBLANK('Contact Data Entry'!Q668),NA(),"OK"))</f>
        <v>#N/A</v>
      </c>
      <c r="R668" s="46" t="e">
        <f>IF(LEN('Contact Data Entry'!R668)&gt;250,"Employer Name must be less than 250 characters",IF('DO NOT USE_Contact Formulas'!A668,"OK",NA()))</f>
        <v>#N/A</v>
      </c>
      <c r="S668" s="46" t="e">
        <f>IF(AND(NOT(ISBLANK('Contact Data Entry'!S668)),ISNA(VLOOKUP('Contact Data Entry'!S668,'DO NOT USE_Shared Picklist'!$V$3:$V$7,1,FALSE))),"Please select a value from the drop-down menu",IF('DO NOT USE_Contact Formulas'!A668,"OK",NA()))</f>
        <v>#N/A</v>
      </c>
      <c r="T668" s="46" t="e">
        <f>IF(LEN('Contact Data Entry'!T668)&gt;255,"Work Area/Department must be less than 255 characters",IF('DO NOT USE_Contact Formulas'!A668,"OK",NA()))</f>
        <v>#N/A</v>
      </c>
      <c r="U668" s="46" t="e">
        <f>IF(LEN('Contact Data Entry'!U668)&gt;255,"Work Shifts must be less than 255 characters",IF('DO NOT USE_Contact Formulas'!A668,"OK",NA()))</f>
        <v>#N/A</v>
      </c>
      <c r="V668" s="47" t="e">
        <f ca="1">IF('Contact Data Entry'!V668&gt;'DO NOT USE_Shared Picklist'!$C$3,"Last Exposure Date cannot be a future date",IF('DO NOT USE_Contact Formulas'!A668,IF(ISBLANK('Contact Data Entry'!V668),"Last Exposure Date is required","OK"),NA()))</f>
        <v>#N/A</v>
      </c>
      <c r="W668" s="46" t="e">
        <f>IF(AND(NOT(ISBLANK('Contact Data Entry'!W668)),ISNA(VLOOKUP('Contact Data Entry'!W668,'DO NOT USE_Shared Picklist'!$D$3:$D$5,1,FALSE))),"Please select a value from the drop-down menu",IF('DO NOT USE_Contact Formulas'!A668,"OK",NA()))</f>
        <v>#N/A</v>
      </c>
      <c r="X668" s="46"/>
      <c r="Y668" s="46" t="e">
        <f>IF(AND(NOT(ISBLANK('Contact Data Entry'!Y668)),ISNA(VLOOKUP('Contact Data Entry'!Y668,'DO NOT USE_Shared Picklist'!$G$3:$G$5,1,FALSE))),"Please select a value from the drop-down menu",IF('DO NOT USE_Contact Formulas'!A668,"OK",NA()))</f>
        <v>#N/A</v>
      </c>
      <c r="Z668" s="46"/>
      <c r="AA668" s="46" t="e">
        <f>IF(AND(NOT(ISBLANK('Contact Data Entry'!AA668)),ISNA(VLOOKUP('Contact Data Entry'!AA668,'DO NOT USE_Shared Picklist'!$H$3:$H$4,1,FALSE))),"Please select a value from the drop-down menu",IF('DO NOT USE_Contact Formulas'!A668,"OK",NA()))</f>
        <v>#N/A</v>
      </c>
      <c r="AB668" s="46" t="e">
        <f ca="1">IF('Contact Data Entry'!AB668&gt;'DO NOT USE_Shared Picklist'!$C$3,"Test Date cannot be a future date",IF('DO NOT USE_Contact Formulas'!A668,"OK",NA()))</f>
        <v>#N/A</v>
      </c>
      <c r="AC668" s="46" t="e">
        <f>IF(AND(NOT(ISBLANK('Contact Data Entry'!AC668)),ISNA(VLOOKUP('Contact Data Entry'!AC668,'DO NOT USE_Shared Picklist'!$R$3:$R$7,1,FALSE))),"Please select a value from the drop-down menu",IF('DO NOT USE_Contact Formulas'!A668,"OK",NA()))</f>
        <v>#N/A</v>
      </c>
      <c r="AD668" s="46" t="e">
        <f>IF(AND(NOT(ISBLANK('Contact Data Entry'!AD668)),ISNA(VLOOKUP('Contact Data Entry'!AD668,'DO NOT USE_Shared Picklist'!$Q$3:$Q$8,1,FALSE))),"Please select a value from the drop-down menu",IF('DO NOT USE_Contact Formulas'!A668,"OK",NA()))</f>
        <v>#N/A</v>
      </c>
    </row>
    <row r="669" spans="1:30" x14ac:dyDescent="0.25">
      <c r="A669" s="45" t="e">
        <f>IF('DO NOT USE_Contact Formulas'!A669,IF('DO NOT USE_Contact Formulas'!B669,"Not all required fields are completed","OK"),NA())</f>
        <v>#N/A</v>
      </c>
      <c r="B669" s="46" t="e">
        <f>IF(AND('DO NOT USE_Contact Formulas'!A669,ISBLANK('Contact Data Entry'!B669)),"First Name is required",IF(NOT(ISBLANK('Contact Data Entry'!B669)),"OK",NA()))</f>
        <v>#N/A</v>
      </c>
      <c r="C669" s="46" t="e">
        <f>IF(AND('DO NOT USE_Contact Formulas'!A669,ISBLANK('Contact Data Entry'!C669)),"Last Name is required",IF(NOT(ISBLANK('Contact Data Entry'!C669)),"OK",NA()))</f>
        <v>#N/A</v>
      </c>
      <c r="D669" s="46" t="e">
        <f>IF(AND('DO NOT USE_Contact Formulas'!A669,ISBLANK('Contact Data Entry'!D669)),"Birthdate is required",IF(NOT(ISBLANK('Contact Data Entry'!D669)),"OK",NA()))</f>
        <v>#N/A</v>
      </c>
      <c r="E669" s="46" t="e">
        <f>IF(AND(NOT(ISBLANK('Contact Data Entry'!E669)),ISNA(VLOOKUP('Contact Data Entry'!E669,'DO NOT USE_Shared Picklist'!$L$3:$L$81,1,FALSE))),"Please select a value from the drop-down menu",IF('DO NOT USE_Contact Formulas'!A669,"OK",NA()))</f>
        <v>#N/A</v>
      </c>
      <c r="F669" s="46" t="e">
        <f>IF(AND(NOT(ISBLANK('Contact Data Entry'!F669)),NOT(ISNUMBER(MATCH("*@*.?*",'Contact Data Entry'!F669,0)))),"Email must be in a valid format",IF('DO NOT USE_Contact Formulas'!A669,"OK",NA()))</f>
        <v>#N/A</v>
      </c>
      <c r="G669" s="46" t="e">
        <f>IF(AND('DO NOT USE_Contact Formulas'!A669,ISBLANK('Contact Data Entry'!G669)),"Mobile Phone is required",IF(NOT(ISBLANK('Contact Data Entry'!G669)),IF(AND(ISNUMBER(VALUE('Contact Data Entry'!G669)),LEFT('Contact Data Entry'!G669,1)&lt;&gt;"1",LEN('Contact Data Entry'!G669)=10),"OK","Phone number must be valid format"),NA()))</f>
        <v>#N/A</v>
      </c>
      <c r="H669" s="46" t="e">
        <f>IF(NOT(ISBLANK('Contact Data Entry'!H669)),IF(AND(ISNUMBER('Contact Data Entry'!H669),LEFT('Contact Data Entry'!H669,1)&lt;&gt;"1",LEN('Contact Data Entry'!H669)=10),"OK","Phone number must be valid format"),IF('DO NOT USE_Contact Formulas'!A669,"OK",NA()))</f>
        <v>#N/A</v>
      </c>
      <c r="I669" s="46" t="e">
        <f>IF(AND(NOT(ISBLANK('Contact Data Entry'!I669)),ISNA(VLOOKUP('Contact Data Entry'!I669,'DO NOT USE_Shared Picklist'!$N$3:$N$63,1,FALSE))),"Please select a value from the drop-down menu",IF('DO NOT USE_Contact Formulas'!A669,"OK",NA()))</f>
        <v>#N/A</v>
      </c>
      <c r="J669" s="46" t="e">
        <f>IF(AND('DO NOT USE_Contact Formulas'!A669,ISBLANK('Contact Data Entry'!J669)),"Home Street Address is required",IF(LEN('Contact Data Entry'!J669)&gt;255,"Home Street Address must be less than 255 characters",IF('DO NOT USE_Contact Formulas'!A669,"OK",NA())))</f>
        <v>#N/A</v>
      </c>
      <c r="K669" s="46" t="e">
        <f>IF(AND('DO NOT USE_Contact Formulas'!A669,ISBLANK('Contact Data Entry'!K669)),"City is required",IF(LEN('Contact Data Entry'!K669)&gt;40,"City must be less than 40 characters",IF('DO NOT USE_Contact Formulas'!A669,"OK",NA())))</f>
        <v>#N/A</v>
      </c>
      <c r="L669" s="46" t="e">
        <f>IF(AND('DO NOT USE_Contact Formulas'!A669,ISBLANK('Contact Data Entry'!L669)),"State is required",IF(AND(NOT(ISBLANK('Contact Data Entry'!L669)),ISNA(VLOOKUP('Contact Data Entry'!L669,'DO NOT USE_Shared Picklist'!$P$3:$P$52,1,FALSE))),"Please select a value from the drop-down menu",IF('DO NOT USE_Contact Formulas'!A669,"OK",NA())))</f>
        <v>#N/A</v>
      </c>
      <c r="M669" s="46" t="e">
        <f>IF(AND('DO NOT USE_Contact Formulas'!A669,ISBLANK('Contact Data Entry'!M669)),"Zip is required",IF(ISBLANK('Contact Data Entry'!M669),NA(),"OK"))</f>
        <v>#N/A</v>
      </c>
      <c r="N669" s="46" t="e">
        <f>IF(AND(NOT(ISBLANK('Contact Data Entry'!N669)),ISNA(VLOOKUP('Contact Data Entry'!N669,'DO NOT USE_Shared Picklist'!$E$3:$E$10,1,FALSE))),"Please select a value from the drop-down menu",IF('DO NOT USE_Contact Formulas'!A669,"OK",NA()))</f>
        <v>#N/A</v>
      </c>
      <c r="O669" s="46" t="e">
        <f>IF(AND('DO NOT USE_Contact Formulas'!A669,ISBLANK('Contact Data Entry'!O669)),"Occupation/Job Title is required",IF(NOT(ISBLANK('Contact Data Entry'!O669)),"OK",NA()))</f>
        <v>#N/A</v>
      </c>
      <c r="P669" s="46" t="e">
        <f>IF('DO NOT USE_Contact Formulas'!A669,IF(ISBLANK('Contact Data Entry'!P669),"Last Date On Site is required","OK"),NA())</f>
        <v>#N/A</v>
      </c>
      <c r="Q669" s="46" t="e">
        <f>IF(AND('DO NOT USE_Contact Formulas'!A669,ISBLANK('Contact Data Entry'!Q669)),"Specific Place in the Location is required",IF(ISBLANK('Contact Data Entry'!Q669),NA(),"OK"))</f>
        <v>#N/A</v>
      </c>
      <c r="R669" s="46" t="e">
        <f>IF(LEN('Contact Data Entry'!R669)&gt;250,"Employer Name must be less than 250 characters",IF('DO NOT USE_Contact Formulas'!A669,"OK",NA()))</f>
        <v>#N/A</v>
      </c>
      <c r="S669" s="46" t="e">
        <f>IF(AND(NOT(ISBLANK('Contact Data Entry'!S669)),ISNA(VLOOKUP('Contact Data Entry'!S669,'DO NOT USE_Shared Picklist'!$V$3:$V$7,1,FALSE))),"Please select a value from the drop-down menu",IF('DO NOT USE_Contact Formulas'!A669,"OK",NA()))</f>
        <v>#N/A</v>
      </c>
      <c r="T669" s="46" t="e">
        <f>IF(LEN('Contact Data Entry'!T669)&gt;255,"Work Area/Department must be less than 255 characters",IF('DO NOT USE_Contact Formulas'!A669,"OK",NA()))</f>
        <v>#N/A</v>
      </c>
      <c r="U669" s="46" t="e">
        <f>IF(LEN('Contact Data Entry'!U669)&gt;255,"Work Shifts must be less than 255 characters",IF('DO NOT USE_Contact Formulas'!A669,"OK",NA()))</f>
        <v>#N/A</v>
      </c>
      <c r="V669" s="47" t="e">
        <f ca="1">IF('Contact Data Entry'!V669&gt;'DO NOT USE_Shared Picklist'!$C$3,"Last Exposure Date cannot be a future date",IF('DO NOT USE_Contact Formulas'!A669,IF(ISBLANK('Contact Data Entry'!V669),"Last Exposure Date is required","OK"),NA()))</f>
        <v>#N/A</v>
      </c>
      <c r="W669" s="46" t="e">
        <f>IF(AND(NOT(ISBLANK('Contact Data Entry'!W669)),ISNA(VLOOKUP('Contact Data Entry'!W669,'DO NOT USE_Shared Picklist'!$D$3:$D$5,1,FALSE))),"Please select a value from the drop-down menu",IF('DO NOT USE_Contact Formulas'!A669,"OK",NA()))</f>
        <v>#N/A</v>
      </c>
      <c r="X669" s="46"/>
      <c r="Y669" s="46" t="e">
        <f>IF(AND(NOT(ISBLANK('Contact Data Entry'!Y669)),ISNA(VLOOKUP('Contact Data Entry'!Y669,'DO NOT USE_Shared Picklist'!$G$3:$G$5,1,FALSE))),"Please select a value from the drop-down menu",IF('DO NOT USE_Contact Formulas'!A669,"OK",NA()))</f>
        <v>#N/A</v>
      </c>
      <c r="Z669" s="46"/>
      <c r="AA669" s="46" t="e">
        <f>IF(AND(NOT(ISBLANK('Contact Data Entry'!AA669)),ISNA(VLOOKUP('Contact Data Entry'!AA669,'DO NOT USE_Shared Picklist'!$H$3:$H$4,1,FALSE))),"Please select a value from the drop-down menu",IF('DO NOT USE_Contact Formulas'!A669,"OK",NA()))</f>
        <v>#N/A</v>
      </c>
      <c r="AB669" s="46" t="e">
        <f ca="1">IF('Contact Data Entry'!AB669&gt;'DO NOT USE_Shared Picklist'!$C$3,"Test Date cannot be a future date",IF('DO NOT USE_Contact Formulas'!A669,"OK",NA()))</f>
        <v>#N/A</v>
      </c>
      <c r="AC669" s="46" t="e">
        <f>IF(AND(NOT(ISBLANK('Contact Data Entry'!AC669)),ISNA(VLOOKUP('Contact Data Entry'!AC669,'DO NOT USE_Shared Picklist'!$R$3:$R$7,1,FALSE))),"Please select a value from the drop-down menu",IF('DO NOT USE_Contact Formulas'!A669,"OK",NA()))</f>
        <v>#N/A</v>
      </c>
      <c r="AD669" s="46" t="e">
        <f>IF(AND(NOT(ISBLANK('Contact Data Entry'!AD669)),ISNA(VLOOKUP('Contact Data Entry'!AD669,'DO NOT USE_Shared Picklist'!$Q$3:$Q$8,1,FALSE))),"Please select a value from the drop-down menu",IF('DO NOT USE_Contact Formulas'!A669,"OK",NA()))</f>
        <v>#N/A</v>
      </c>
    </row>
    <row r="670" spans="1:30" x14ac:dyDescent="0.25">
      <c r="A670" s="45" t="e">
        <f>IF('DO NOT USE_Contact Formulas'!A670,IF('DO NOT USE_Contact Formulas'!B670,"Not all required fields are completed","OK"),NA())</f>
        <v>#N/A</v>
      </c>
      <c r="B670" s="46" t="e">
        <f>IF(AND('DO NOT USE_Contact Formulas'!A670,ISBLANK('Contact Data Entry'!B670)),"First Name is required",IF(NOT(ISBLANK('Contact Data Entry'!B670)),"OK",NA()))</f>
        <v>#N/A</v>
      </c>
      <c r="C670" s="46" t="e">
        <f>IF(AND('DO NOT USE_Contact Formulas'!A670,ISBLANK('Contact Data Entry'!C670)),"Last Name is required",IF(NOT(ISBLANK('Contact Data Entry'!C670)),"OK",NA()))</f>
        <v>#N/A</v>
      </c>
      <c r="D670" s="46" t="e">
        <f>IF(AND('DO NOT USE_Contact Formulas'!A670,ISBLANK('Contact Data Entry'!D670)),"Birthdate is required",IF(NOT(ISBLANK('Contact Data Entry'!D670)),"OK",NA()))</f>
        <v>#N/A</v>
      </c>
      <c r="E670" s="46" t="e">
        <f>IF(AND(NOT(ISBLANK('Contact Data Entry'!E670)),ISNA(VLOOKUP('Contact Data Entry'!E670,'DO NOT USE_Shared Picklist'!$L$3:$L$81,1,FALSE))),"Please select a value from the drop-down menu",IF('DO NOT USE_Contact Formulas'!A670,"OK",NA()))</f>
        <v>#N/A</v>
      </c>
      <c r="F670" s="46" t="e">
        <f>IF(AND(NOT(ISBLANK('Contact Data Entry'!F670)),NOT(ISNUMBER(MATCH("*@*.?*",'Contact Data Entry'!F670,0)))),"Email must be in a valid format",IF('DO NOT USE_Contact Formulas'!A670,"OK",NA()))</f>
        <v>#N/A</v>
      </c>
      <c r="G670" s="46" t="e">
        <f>IF(AND('DO NOT USE_Contact Formulas'!A670,ISBLANK('Contact Data Entry'!G670)),"Mobile Phone is required",IF(NOT(ISBLANK('Contact Data Entry'!G670)),IF(AND(ISNUMBER(VALUE('Contact Data Entry'!G670)),LEFT('Contact Data Entry'!G670,1)&lt;&gt;"1",LEN('Contact Data Entry'!G670)=10),"OK","Phone number must be valid format"),NA()))</f>
        <v>#N/A</v>
      </c>
      <c r="H670" s="46" t="e">
        <f>IF(NOT(ISBLANK('Contact Data Entry'!H670)),IF(AND(ISNUMBER('Contact Data Entry'!H670),LEFT('Contact Data Entry'!H670,1)&lt;&gt;"1",LEN('Contact Data Entry'!H670)=10),"OK","Phone number must be valid format"),IF('DO NOT USE_Contact Formulas'!A670,"OK",NA()))</f>
        <v>#N/A</v>
      </c>
      <c r="I670" s="46" t="e">
        <f>IF(AND(NOT(ISBLANK('Contact Data Entry'!I670)),ISNA(VLOOKUP('Contact Data Entry'!I670,'DO NOT USE_Shared Picklist'!$N$3:$N$63,1,FALSE))),"Please select a value from the drop-down menu",IF('DO NOT USE_Contact Formulas'!A670,"OK",NA()))</f>
        <v>#N/A</v>
      </c>
      <c r="J670" s="46" t="e">
        <f>IF(AND('DO NOT USE_Contact Formulas'!A670,ISBLANK('Contact Data Entry'!J670)),"Home Street Address is required",IF(LEN('Contact Data Entry'!J670)&gt;255,"Home Street Address must be less than 255 characters",IF('DO NOT USE_Contact Formulas'!A670,"OK",NA())))</f>
        <v>#N/A</v>
      </c>
      <c r="K670" s="46" t="e">
        <f>IF(AND('DO NOT USE_Contact Formulas'!A670,ISBLANK('Contact Data Entry'!K670)),"City is required",IF(LEN('Contact Data Entry'!K670)&gt;40,"City must be less than 40 characters",IF('DO NOT USE_Contact Formulas'!A670,"OK",NA())))</f>
        <v>#N/A</v>
      </c>
      <c r="L670" s="46" t="e">
        <f>IF(AND('DO NOT USE_Contact Formulas'!A670,ISBLANK('Contact Data Entry'!L670)),"State is required",IF(AND(NOT(ISBLANK('Contact Data Entry'!L670)),ISNA(VLOOKUP('Contact Data Entry'!L670,'DO NOT USE_Shared Picklist'!$P$3:$P$52,1,FALSE))),"Please select a value from the drop-down menu",IF('DO NOT USE_Contact Formulas'!A670,"OK",NA())))</f>
        <v>#N/A</v>
      </c>
      <c r="M670" s="46" t="e">
        <f>IF(AND('DO NOT USE_Contact Formulas'!A670,ISBLANK('Contact Data Entry'!M670)),"Zip is required",IF(ISBLANK('Contact Data Entry'!M670),NA(),"OK"))</f>
        <v>#N/A</v>
      </c>
      <c r="N670" s="46" t="e">
        <f>IF(AND(NOT(ISBLANK('Contact Data Entry'!N670)),ISNA(VLOOKUP('Contact Data Entry'!N670,'DO NOT USE_Shared Picklist'!$E$3:$E$10,1,FALSE))),"Please select a value from the drop-down menu",IF('DO NOT USE_Contact Formulas'!A670,"OK",NA()))</f>
        <v>#N/A</v>
      </c>
      <c r="O670" s="46" t="e">
        <f>IF(AND('DO NOT USE_Contact Formulas'!A670,ISBLANK('Contact Data Entry'!O670)),"Occupation/Job Title is required",IF(NOT(ISBLANK('Contact Data Entry'!O670)),"OK",NA()))</f>
        <v>#N/A</v>
      </c>
      <c r="P670" s="46" t="e">
        <f>IF('DO NOT USE_Contact Formulas'!A670,IF(ISBLANK('Contact Data Entry'!P670),"Last Date On Site is required","OK"),NA())</f>
        <v>#N/A</v>
      </c>
      <c r="Q670" s="46" t="e">
        <f>IF(AND('DO NOT USE_Contact Formulas'!A670,ISBLANK('Contact Data Entry'!Q670)),"Specific Place in the Location is required",IF(ISBLANK('Contact Data Entry'!Q670),NA(),"OK"))</f>
        <v>#N/A</v>
      </c>
      <c r="R670" s="46" t="e">
        <f>IF(LEN('Contact Data Entry'!R670)&gt;250,"Employer Name must be less than 250 characters",IF('DO NOT USE_Contact Formulas'!A670,"OK",NA()))</f>
        <v>#N/A</v>
      </c>
      <c r="S670" s="46" t="e">
        <f>IF(AND(NOT(ISBLANK('Contact Data Entry'!S670)),ISNA(VLOOKUP('Contact Data Entry'!S670,'DO NOT USE_Shared Picklist'!$V$3:$V$7,1,FALSE))),"Please select a value from the drop-down menu",IF('DO NOT USE_Contact Formulas'!A670,"OK",NA()))</f>
        <v>#N/A</v>
      </c>
      <c r="T670" s="46" t="e">
        <f>IF(LEN('Contact Data Entry'!T670)&gt;255,"Work Area/Department must be less than 255 characters",IF('DO NOT USE_Contact Formulas'!A670,"OK",NA()))</f>
        <v>#N/A</v>
      </c>
      <c r="U670" s="46" t="e">
        <f>IF(LEN('Contact Data Entry'!U670)&gt;255,"Work Shifts must be less than 255 characters",IF('DO NOT USE_Contact Formulas'!A670,"OK",NA()))</f>
        <v>#N/A</v>
      </c>
      <c r="V670" s="47" t="e">
        <f ca="1">IF('Contact Data Entry'!V670&gt;'DO NOT USE_Shared Picklist'!$C$3,"Last Exposure Date cannot be a future date",IF('DO NOT USE_Contact Formulas'!A670,IF(ISBLANK('Contact Data Entry'!V670),"Last Exposure Date is required","OK"),NA()))</f>
        <v>#N/A</v>
      </c>
      <c r="W670" s="46" t="e">
        <f>IF(AND(NOT(ISBLANK('Contact Data Entry'!W670)),ISNA(VLOOKUP('Contact Data Entry'!W670,'DO NOT USE_Shared Picklist'!$D$3:$D$5,1,FALSE))),"Please select a value from the drop-down menu",IF('DO NOT USE_Contact Formulas'!A670,"OK",NA()))</f>
        <v>#N/A</v>
      </c>
      <c r="X670" s="46"/>
      <c r="Y670" s="46" t="e">
        <f>IF(AND(NOT(ISBLANK('Contact Data Entry'!Y670)),ISNA(VLOOKUP('Contact Data Entry'!Y670,'DO NOT USE_Shared Picklist'!$G$3:$G$5,1,FALSE))),"Please select a value from the drop-down menu",IF('DO NOT USE_Contact Formulas'!A670,"OK",NA()))</f>
        <v>#N/A</v>
      </c>
      <c r="Z670" s="46"/>
      <c r="AA670" s="46" t="e">
        <f>IF(AND(NOT(ISBLANK('Contact Data Entry'!AA670)),ISNA(VLOOKUP('Contact Data Entry'!AA670,'DO NOT USE_Shared Picklist'!$H$3:$H$4,1,FALSE))),"Please select a value from the drop-down menu",IF('DO NOT USE_Contact Formulas'!A670,"OK",NA()))</f>
        <v>#N/A</v>
      </c>
      <c r="AB670" s="46" t="e">
        <f ca="1">IF('Contact Data Entry'!AB670&gt;'DO NOT USE_Shared Picklist'!$C$3,"Test Date cannot be a future date",IF('DO NOT USE_Contact Formulas'!A670,"OK",NA()))</f>
        <v>#N/A</v>
      </c>
      <c r="AC670" s="46" t="e">
        <f>IF(AND(NOT(ISBLANK('Contact Data Entry'!AC670)),ISNA(VLOOKUP('Contact Data Entry'!AC670,'DO NOT USE_Shared Picklist'!$R$3:$R$7,1,FALSE))),"Please select a value from the drop-down menu",IF('DO NOT USE_Contact Formulas'!A670,"OK",NA()))</f>
        <v>#N/A</v>
      </c>
      <c r="AD670" s="46" t="e">
        <f>IF(AND(NOT(ISBLANK('Contact Data Entry'!AD670)),ISNA(VLOOKUP('Contact Data Entry'!AD670,'DO NOT USE_Shared Picklist'!$Q$3:$Q$8,1,FALSE))),"Please select a value from the drop-down menu",IF('DO NOT USE_Contact Formulas'!A670,"OK",NA()))</f>
        <v>#N/A</v>
      </c>
    </row>
    <row r="671" spans="1:30" x14ac:dyDescent="0.25">
      <c r="A671" s="45" t="e">
        <f>IF('DO NOT USE_Contact Formulas'!A671,IF('DO NOT USE_Contact Formulas'!B671,"Not all required fields are completed","OK"),NA())</f>
        <v>#N/A</v>
      </c>
      <c r="B671" s="46" t="e">
        <f>IF(AND('DO NOT USE_Contact Formulas'!A671,ISBLANK('Contact Data Entry'!B671)),"First Name is required",IF(NOT(ISBLANK('Contact Data Entry'!B671)),"OK",NA()))</f>
        <v>#N/A</v>
      </c>
      <c r="C671" s="46" t="e">
        <f>IF(AND('DO NOT USE_Contact Formulas'!A671,ISBLANK('Contact Data Entry'!C671)),"Last Name is required",IF(NOT(ISBLANK('Contact Data Entry'!C671)),"OK",NA()))</f>
        <v>#N/A</v>
      </c>
      <c r="D671" s="46" t="e">
        <f>IF(AND('DO NOT USE_Contact Formulas'!A671,ISBLANK('Contact Data Entry'!D671)),"Birthdate is required",IF(NOT(ISBLANK('Contact Data Entry'!D671)),"OK",NA()))</f>
        <v>#N/A</v>
      </c>
      <c r="E671" s="46" t="e">
        <f>IF(AND(NOT(ISBLANK('Contact Data Entry'!E671)),ISNA(VLOOKUP('Contact Data Entry'!E671,'DO NOT USE_Shared Picklist'!$L$3:$L$81,1,FALSE))),"Please select a value from the drop-down menu",IF('DO NOT USE_Contact Formulas'!A671,"OK",NA()))</f>
        <v>#N/A</v>
      </c>
      <c r="F671" s="46" t="e">
        <f>IF(AND(NOT(ISBLANK('Contact Data Entry'!F671)),NOT(ISNUMBER(MATCH("*@*.?*",'Contact Data Entry'!F671,0)))),"Email must be in a valid format",IF('DO NOT USE_Contact Formulas'!A671,"OK",NA()))</f>
        <v>#N/A</v>
      </c>
      <c r="G671" s="46" t="e">
        <f>IF(AND('DO NOT USE_Contact Formulas'!A671,ISBLANK('Contact Data Entry'!G671)),"Mobile Phone is required",IF(NOT(ISBLANK('Contact Data Entry'!G671)),IF(AND(ISNUMBER(VALUE('Contact Data Entry'!G671)),LEFT('Contact Data Entry'!G671,1)&lt;&gt;"1",LEN('Contact Data Entry'!G671)=10),"OK","Phone number must be valid format"),NA()))</f>
        <v>#N/A</v>
      </c>
      <c r="H671" s="46" t="e">
        <f>IF(NOT(ISBLANK('Contact Data Entry'!H671)),IF(AND(ISNUMBER('Contact Data Entry'!H671),LEFT('Contact Data Entry'!H671,1)&lt;&gt;"1",LEN('Contact Data Entry'!H671)=10),"OK","Phone number must be valid format"),IF('DO NOT USE_Contact Formulas'!A671,"OK",NA()))</f>
        <v>#N/A</v>
      </c>
      <c r="I671" s="46" t="e">
        <f>IF(AND(NOT(ISBLANK('Contact Data Entry'!I671)),ISNA(VLOOKUP('Contact Data Entry'!I671,'DO NOT USE_Shared Picklist'!$N$3:$N$63,1,FALSE))),"Please select a value from the drop-down menu",IF('DO NOT USE_Contact Formulas'!A671,"OK",NA()))</f>
        <v>#N/A</v>
      </c>
      <c r="J671" s="46" t="e">
        <f>IF(AND('DO NOT USE_Contact Formulas'!A671,ISBLANK('Contact Data Entry'!J671)),"Home Street Address is required",IF(LEN('Contact Data Entry'!J671)&gt;255,"Home Street Address must be less than 255 characters",IF('DO NOT USE_Contact Formulas'!A671,"OK",NA())))</f>
        <v>#N/A</v>
      </c>
      <c r="K671" s="46" t="e">
        <f>IF(AND('DO NOT USE_Contact Formulas'!A671,ISBLANK('Contact Data Entry'!K671)),"City is required",IF(LEN('Contact Data Entry'!K671)&gt;40,"City must be less than 40 characters",IF('DO NOT USE_Contact Formulas'!A671,"OK",NA())))</f>
        <v>#N/A</v>
      </c>
      <c r="L671" s="46" t="e">
        <f>IF(AND('DO NOT USE_Contact Formulas'!A671,ISBLANK('Contact Data Entry'!L671)),"State is required",IF(AND(NOT(ISBLANK('Contact Data Entry'!L671)),ISNA(VLOOKUP('Contact Data Entry'!L671,'DO NOT USE_Shared Picklist'!$P$3:$P$52,1,FALSE))),"Please select a value from the drop-down menu",IF('DO NOT USE_Contact Formulas'!A671,"OK",NA())))</f>
        <v>#N/A</v>
      </c>
      <c r="M671" s="46" t="e">
        <f>IF(AND('DO NOT USE_Contact Formulas'!A671,ISBLANK('Contact Data Entry'!M671)),"Zip is required",IF(ISBLANK('Contact Data Entry'!M671),NA(),"OK"))</f>
        <v>#N/A</v>
      </c>
      <c r="N671" s="46" t="e">
        <f>IF(AND(NOT(ISBLANK('Contact Data Entry'!N671)),ISNA(VLOOKUP('Contact Data Entry'!N671,'DO NOT USE_Shared Picklist'!$E$3:$E$10,1,FALSE))),"Please select a value from the drop-down menu",IF('DO NOT USE_Contact Formulas'!A671,"OK",NA()))</f>
        <v>#N/A</v>
      </c>
      <c r="O671" s="46" t="e">
        <f>IF(AND('DO NOT USE_Contact Formulas'!A671,ISBLANK('Contact Data Entry'!O671)),"Occupation/Job Title is required",IF(NOT(ISBLANK('Contact Data Entry'!O671)),"OK",NA()))</f>
        <v>#N/A</v>
      </c>
      <c r="P671" s="46" t="e">
        <f>IF('DO NOT USE_Contact Formulas'!A671,IF(ISBLANK('Contact Data Entry'!P671),"Last Date On Site is required","OK"),NA())</f>
        <v>#N/A</v>
      </c>
      <c r="Q671" s="46" t="e">
        <f>IF(AND('DO NOT USE_Contact Formulas'!A671,ISBLANK('Contact Data Entry'!Q671)),"Specific Place in the Location is required",IF(ISBLANK('Contact Data Entry'!Q671),NA(),"OK"))</f>
        <v>#N/A</v>
      </c>
      <c r="R671" s="46" t="e">
        <f>IF(LEN('Contact Data Entry'!R671)&gt;250,"Employer Name must be less than 250 characters",IF('DO NOT USE_Contact Formulas'!A671,"OK",NA()))</f>
        <v>#N/A</v>
      </c>
      <c r="S671" s="46" t="e">
        <f>IF(AND(NOT(ISBLANK('Contact Data Entry'!S671)),ISNA(VLOOKUP('Contact Data Entry'!S671,'DO NOT USE_Shared Picklist'!$V$3:$V$7,1,FALSE))),"Please select a value from the drop-down menu",IF('DO NOT USE_Contact Formulas'!A671,"OK",NA()))</f>
        <v>#N/A</v>
      </c>
      <c r="T671" s="46" t="e">
        <f>IF(LEN('Contact Data Entry'!T671)&gt;255,"Work Area/Department must be less than 255 characters",IF('DO NOT USE_Contact Formulas'!A671,"OK",NA()))</f>
        <v>#N/A</v>
      </c>
      <c r="U671" s="46" t="e">
        <f>IF(LEN('Contact Data Entry'!U671)&gt;255,"Work Shifts must be less than 255 characters",IF('DO NOT USE_Contact Formulas'!A671,"OK",NA()))</f>
        <v>#N/A</v>
      </c>
      <c r="V671" s="47" t="e">
        <f ca="1">IF('Contact Data Entry'!V671&gt;'DO NOT USE_Shared Picklist'!$C$3,"Last Exposure Date cannot be a future date",IF('DO NOT USE_Contact Formulas'!A671,IF(ISBLANK('Contact Data Entry'!V671),"Last Exposure Date is required","OK"),NA()))</f>
        <v>#N/A</v>
      </c>
      <c r="W671" s="46" t="e">
        <f>IF(AND(NOT(ISBLANK('Contact Data Entry'!W671)),ISNA(VLOOKUP('Contact Data Entry'!W671,'DO NOT USE_Shared Picklist'!$D$3:$D$5,1,FALSE))),"Please select a value from the drop-down menu",IF('DO NOT USE_Contact Formulas'!A671,"OK",NA()))</f>
        <v>#N/A</v>
      </c>
      <c r="X671" s="46"/>
      <c r="Y671" s="46" t="e">
        <f>IF(AND(NOT(ISBLANK('Contact Data Entry'!Y671)),ISNA(VLOOKUP('Contact Data Entry'!Y671,'DO NOT USE_Shared Picklist'!$G$3:$G$5,1,FALSE))),"Please select a value from the drop-down menu",IF('DO NOT USE_Contact Formulas'!A671,"OK",NA()))</f>
        <v>#N/A</v>
      </c>
      <c r="Z671" s="46"/>
      <c r="AA671" s="46" t="e">
        <f>IF(AND(NOT(ISBLANK('Contact Data Entry'!AA671)),ISNA(VLOOKUP('Contact Data Entry'!AA671,'DO NOT USE_Shared Picklist'!$H$3:$H$4,1,FALSE))),"Please select a value from the drop-down menu",IF('DO NOT USE_Contact Formulas'!A671,"OK",NA()))</f>
        <v>#N/A</v>
      </c>
      <c r="AB671" s="46" t="e">
        <f ca="1">IF('Contact Data Entry'!AB671&gt;'DO NOT USE_Shared Picklist'!$C$3,"Test Date cannot be a future date",IF('DO NOT USE_Contact Formulas'!A671,"OK",NA()))</f>
        <v>#N/A</v>
      </c>
      <c r="AC671" s="46" t="e">
        <f>IF(AND(NOT(ISBLANK('Contact Data Entry'!AC671)),ISNA(VLOOKUP('Contact Data Entry'!AC671,'DO NOT USE_Shared Picklist'!$R$3:$R$7,1,FALSE))),"Please select a value from the drop-down menu",IF('DO NOT USE_Contact Formulas'!A671,"OK",NA()))</f>
        <v>#N/A</v>
      </c>
      <c r="AD671" s="46" t="e">
        <f>IF(AND(NOT(ISBLANK('Contact Data Entry'!AD671)),ISNA(VLOOKUP('Contact Data Entry'!AD671,'DO NOT USE_Shared Picklist'!$Q$3:$Q$8,1,FALSE))),"Please select a value from the drop-down menu",IF('DO NOT USE_Contact Formulas'!A671,"OK",NA()))</f>
        <v>#N/A</v>
      </c>
    </row>
    <row r="672" spans="1:30" x14ac:dyDescent="0.25">
      <c r="A672" s="45" t="e">
        <f>IF('DO NOT USE_Contact Formulas'!A672,IF('DO NOT USE_Contact Formulas'!B672,"Not all required fields are completed","OK"),NA())</f>
        <v>#N/A</v>
      </c>
      <c r="B672" s="46" t="e">
        <f>IF(AND('DO NOT USE_Contact Formulas'!A672,ISBLANK('Contact Data Entry'!B672)),"First Name is required",IF(NOT(ISBLANK('Contact Data Entry'!B672)),"OK",NA()))</f>
        <v>#N/A</v>
      </c>
      <c r="C672" s="46" t="e">
        <f>IF(AND('DO NOT USE_Contact Formulas'!A672,ISBLANK('Contact Data Entry'!C672)),"Last Name is required",IF(NOT(ISBLANK('Contact Data Entry'!C672)),"OK",NA()))</f>
        <v>#N/A</v>
      </c>
      <c r="D672" s="46" t="e">
        <f>IF(AND('DO NOT USE_Contact Formulas'!A672,ISBLANK('Contact Data Entry'!D672)),"Birthdate is required",IF(NOT(ISBLANK('Contact Data Entry'!D672)),"OK",NA()))</f>
        <v>#N/A</v>
      </c>
      <c r="E672" s="46" t="e">
        <f>IF(AND(NOT(ISBLANK('Contact Data Entry'!E672)),ISNA(VLOOKUP('Contact Data Entry'!E672,'DO NOT USE_Shared Picklist'!$L$3:$L$81,1,FALSE))),"Please select a value from the drop-down menu",IF('DO NOT USE_Contact Formulas'!A672,"OK",NA()))</f>
        <v>#N/A</v>
      </c>
      <c r="F672" s="46" t="e">
        <f>IF(AND(NOT(ISBLANK('Contact Data Entry'!F672)),NOT(ISNUMBER(MATCH("*@*.?*",'Contact Data Entry'!F672,0)))),"Email must be in a valid format",IF('DO NOT USE_Contact Formulas'!A672,"OK",NA()))</f>
        <v>#N/A</v>
      </c>
      <c r="G672" s="46" t="e">
        <f>IF(AND('DO NOT USE_Contact Formulas'!A672,ISBLANK('Contact Data Entry'!G672)),"Mobile Phone is required",IF(NOT(ISBLANK('Contact Data Entry'!G672)),IF(AND(ISNUMBER(VALUE('Contact Data Entry'!G672)),LEFT('Contact Data Entry'!G672,1)&lt;&gt;"1",LEN('Contact Data Entry'!G672)=10),"OK","Phone number must be valid format"),NA()))</f>
        <v>#N/A</v>
      </c>
      <c r="H672" s="46" t="e">
        <f>IF(NOT(ISBLANK('Contact Data Entry'!H672)),IF(AND(ISNUMBER('Contact Data Entry'!H672),LEFT('Contact Data Entry'!H672,1)&lt;&gt;"1",LEN('Contact Data Entry'!H672)=10),"OK","Phone number must be valid format"),IF('DO NOT USE_Contact Formulas'!A672,"OK",NA()))</f>
        <v>#N/A</v>
      </c>
      <c r="I672" s="46" t="e">
        <f>IF(AND(NOT(ISBLANK('Contact Data Entry'!I672)),ISNA(VLOOKUP('Contact Data Entry'!I672,'DO NOT USE_Shared Picklist'!$N$3:$N$63,1,FALSE))),"Please select a value from the drop-down menu",IF('DO NOT USE_Contact Formulas'!A672,"OK",NA()))</f>
        <v>#N/A</v>
      </c>
      <c r="J672" s="46" t="e">
        <f>IF(AND('DO NOT USE_Contact Formulas'!A672,ISBLANK('Contact Data Entry'!J672)),"Home Street Address is required",IF(LEN('Contact Data Entry'!J672)&gt;255,"Home Street Address must be less than 255 characters",IF('DO NOT USE_Contact Formulas'!A672,"OK",NA())))</f>
        <v>#N/A</v>
      </c>
      <c r="K672" s="46" t="e">
        <f>IF(AND('DO NOT USE_Contact Formulas'!A672,ISBLANK('Contact Data Entry'!K672)),"City is required",IF(LEN('Contact Data Entry'!K672)&gt;40,"City must be less than 40 characters",IF('DO NOT USE_Contact Formulas'!A672,"OK",NA())))</f>
        <v>#N/A</v>
      </c>
      <c r="L672" s="46" t="e">
        <f>IF(AND('DO NOT USE_Contact Formulas'!A672,ISBLANK('Contact Data Entry'!L672)),"State is required",IF(AND(NOT(ISBLANK('Contact Data Entry'!L672)),ISNA(VLOOKUP('Contact Data Entry'!L672,'DO NOT USE_Shared Picklist'!$P$3:$P$52,1,FALSE))),"Please select a value from the drop-down menu",IF('DO NOT USE_Contact Formulas'!A672,"OK",NA())))</f>
        <v>#N/A</v>
      </c>
      <c r="M672" s="46" t="e">
        <f>IF(AND('DO NOT USE_Contact Formulas'!A672,ISBLANK('Contact Data Entry'!M672)),"Zip is required",IF(ISBLANK('Contact Data Entry'!M672),NA(),"OK"))</f>
        <v>#N/A</v>
      </c>
      <c r="N672" s="46" t="e">
        <f>IF(AND(NOT(ISBLANK('Contact Data Entry'!N672)),ISNA(VLOOKUP('Contact Data Entry'!N672,'DO NOT USE_Shared Picklist'!$E$3:$E$10,1,FALSE))),"Please select a value from the drop-down menu",IF('DO NOT USE_Contact Formulas'!A672,"OK",NA()))</f>
        <v>#N/A</v>
      </c>
      <c r="O672" s="46" t="e">
        <f>IF(AND('DO NOT USE_Contact Formulas'!A672,ISBLANK('Contact Data Entry'!O672)),"Occupation/Job Title is required",IF(NOT(ISBLANK('Contact Data Entry'!O672)),"OK",NA()))</f>
        <v>#N/A</v>
      </c>
      <c r="P672" s="46" t="e">
        <f>IF('DO NOT USE_Contact Formulas'!A672,IF(ISBLANK('Contact Data Entry'!P672),"Last Date On Site is required","OK"),NA())</f>
        <v>#N/A</v>
      </c>
      <c r="Q672" s="46" t="e">
        <f>IF(AND('DO NOT USE_Contact Formulas'!A672,ISBLANK('Contact Data Entry'!Q672)),"Specific Place in the Location is required",IF(ISBLANK('Contact Data Entry'!Q672),NA(),"OK"))</f>
        <v>#N/A</v>
      </c>
      <c r="R672" s="46" t="e">
        <f>IF(LEN('Contact Data Entry'!R672)&gt;250,"Employer Name must be less than 250 characters",IF('DO NOT USE_Contact Formulas'!A672,"OK",NA()))</f>
        <v>#N/A</v>
      </c>
      <c r="S672" s="46" t="e">
        <f>IF(AND(NOT(ISBLANK('Contact Data Entry'!S672)),ISNA(VLOOKUP('Contact Data Entry'!S672,'DO NOT USE_Shared Picklist'!$V$3:$V$7,1,FALSE))),"Please select a value from the drop-down menu",IF('DO NOT USE_Contact Formulas'!A672,"OK",NA()))</f>
        <v>#N/A</v>
      </c>
      <c r="T672" s="46" t="e">
        <f>IF(LEN('Contact Data Entry'!T672)&gt;255,"Work Area/Department must be less than 255 characters",IF('DO NOT USE_Contact Formulas'!A672,"OK",NA()))</f>
        <v>#N/A</v>
      </c>
      <c r="U672" s="46" t="e">
        <f>IF(LEN('Contact Data Entry'!U672)&gt;255,"Work Shifts must be less than 255 characters",IF('DO NOT USE_Contact Formulas'!A672,"OK",NA()))</f>
        <v>#N/A</v>
      </c>
      <c r="V672" s="47" t="e">
        <f ca="1">IF('Contact Data Entry'!V672&gt;'DO NOT USE_Shared Picklist'!$C$3,"Last Exposure Date cannot be a future date",IF('DO NOT USE_Contact Formulas'!A672,IF(ISBLANK('Contact Data Entry'!V672),"Last Exposure Date is required","OK"),NA()))</f>
        <v>#N/A</v>
      </c>
      <c r="W672" s="46" t="e">
        <f>IF(AND(NOT(ISBLANK('Contact Data Entry'!W672)),ISNA(VLOOKUP('Contact Data Entry'!W672,'DO NOT USE_Shared Picklist'!$D$3:$D$5,1,FALSE))),"Please select a value from the drop-down menu",IF('DO NOT USE_Contact Formulas'!A672,"OK",NA()))</f>
        <v>#N/A</v>
      </c>
      <c r="X672" s="46"/>
      <c r="Y672" s="46" t="e">
        <f>IF(AND(NOT(ISBLANK('Contact Data Entry'!Y672)),ISNA(VLOOKUP('Contact Data Entry'!Y672,'DO NOT USE_Shared Picklist'!$G$3:$G$5,1,FALSE))),"Please select a value from the drop-down menu",IF('DO NOT USE_Contact Formulas'!A672,"OK",NA()))</f>
        <v>#N/A</v>
      </c>
      <c r="Z672" s="46"/>
      <c r="AA672" s="46" t="e">
        <f>IF(AND(NOT(ISBLANK('Contact Data Entry'!AA672)),ISNA(VLOOKUP('Contact Data Entry'!AA672,'DO NOT USE_Shared Picklist'!$H$3:$H$4,1,FALSE))),"Please select a value from the drop-down menu",IF('DO NOT USE_Contact Formulas'!A672,"OK",NA()))</f>
        <v>#N/A</v>
      </c>
      <c r="AB672" s="46" t="e">
        <f ca="1">IF('Contact Data Entry'!AB672&gt;'DO NOT USE_Shared Picklist'!$C$3,"Test Date cannot be a future date",IF('DO NOT USE_Contact Formulas'!A672,"OK",NA()))</f>
        <v>#N/A</v>
      </c>
      <c r="AC672" s="46" t="e">
        <f>IF(AND(NOT(ISBLANK('Contact Data Entry'!AC672)),ISNA(VLOOKUP('Contact Data Entry'!AC672,'DO NOT USE_Shared Picklist'!$R$3:$R$7,1,FALSE))),"Please select a value from the drop-down menu",IF('DO NOT USE_Contact Formulas'!A672,"OK",NA()))</f>
        <v>#N/A</v>
      </c>
      <c r="AD672" s="46" t="e">
        <f>IF(AND(NOT(ISBLANK('Contact Data Entry'!AD672)),ISNA(VLOOKUP('Contact Data Entry'!AD672,'DO NOT USE_Shared Picklist'!$Q$3:$Q$8,1,FALSE))),"Please select a value from the drop-down menu",IF('DO NOT USE_Contact Formulas'!A672,"OK",NA()))</f>
        <v>#N/A</v>
      </c>
    </row>
    <row r="673" spans="1:30" x14ac:dyDescent="0.25">
      <c r="A673" s="45" t="e">
        <f>IF('DO NOT USE_Contact Formulas'!A673,IF('DO NOT USE_Contact Formulas'!B673,"Not all required fields are completed","OK"),NA())</f>
        <v>#N/A</v>
      </c>
      <c r="B673" s="46" t="e">
        <f>IF(AND('DO NOT USE_Contact Formulas'!A673,ISBLANK('Contact Data Entry'!B673)),"First Name is required",IF(NOT(ISBLANK('Contact Data Entry'!B673)),"OK",NA()))</f>
        <v>#N/A</v>
      </c>
      <c r="C673" s="46" t="e">
        <f>IF(AND('DO NOT USE_Contact Formulas'!A673,ISBLANK('Contact Data Entry'!C673)),"Last Name is required",IF(NOT(ISBLANK('Contact Data Entry'!C673)),"OK",NA()))</f>
        <v>#N/A</v>
      </c>
      <c r="D673" s="46" t="e">
        <f>IF(AND('DO NOT USE_Contact Formulas'!A673,ISBLANK('Contact Data Entry'!D673)),"Birthdate is required",IF(NOT(ISBLANK('Contact Data Entry'!D673)),"OK",NA()))</f>
        <v>#N/A</v>
      </c>
      <c r="E673" s="46" t="e">
        <f>IF(AND(NOT(ISBLANK('Contact Data Entry'!E673)),ISNA(VLOOKUP('Contact Data Entry'!E673,'DO NOT USE_Shared Picklist'!$L$3:$L$81,1,FALSE))),"Please select a value from the drop-down menu",IF('DO NOT USE_Contact Formulas'!A673,"OK",NA()))</f>
        <v>#N/A</v>
      </c>
      <c r="F673" s="46" t="e">
        <f>IF(AND(NOT(ISBLANK('Contact Data Entry'!F673)),NOT(ISNUMBER(MATCH("*@*.?*",'Contact Data Entry'!F673,0)))),"Email must be in a valid format",IF('DO NOT USE_Contact Formulas'!A673,"OK",NA()))</f>
        <v>#N/A</v>
      </c>
      <c r="G673" s="46" t="e">
        <f>IF(AND('DO NOT USE_Contact Formulas'!A673,ISBLANK('Contact Data Entry'!G673)),"Mobile Phone is required",IF(NOT(ISBLANK('Contact Data Entry'!G673)),IF(AND(ISNUMBER(VALUE('Contact Data Entry'!G673)),LEFT('Contact Data Entry'!G673,1)&lt;&gt;"1",LEN('Contact Data Entry'!G673)=10),"OK","Phone number must be valid format"),NA()))</f>
        <v>#N/A</v>
      </c>
      <c r="H673" s="46" t="e">
        <f>IF(NOT(ISBLANK('Contact Data Entry'!H673)),IF(AND(ISNUMBER('Contact Data Entry'!H673),LEFT('Contact Data Entry'!H673,1)&lt;&gt;"1",LEN('Contact Data Entry'!H673)=10),"OK","Phone number must be valid format"),IF('DO NOT USE_Contact Formulas'!A673,"OK",NA()))</f>
        <v>#N/A</v>
      </c>
      <c r="I673" s="46" t="e">
        <f>IF(AND(NOT(ISBLANK('Contact Data Entry'!I673)),ISNA(VLOOKUP('Contact Data Entry'!I673,'DO NOT USE_Shared Picklist'!$N$3:$N$63,1,FALSE))),"Please select a value from the drop-down menu",IF('DO NOT USE_Contact Formulas'!A673,"OK",NA()))</f>
        <v>#N/A</v>
      </c>
      <c r="J673" s="46" t="e">
        <f>IF(AND('DO NOT USE_Contact Formulas'!A673,ISBLANK('Contact Data Entry'!J673)),"Home Street Address is required",IF(LEN('Contact Data Entry'!J673)&gt;255,"Home Street Address must be less than 255 characters",IF('DO NOT USE_Contact Formulas'!A673,"OK",NA())))</f>
        <v>#N/A</v>
      </c>
      <c r="K673" s="46" t="e">
        <f>IF(AND('DO NOT USE_Contact Formulas'!A673,ISBLANK('Contact Data Entry'!K673)),"City is required",IF(LEN('Contact Data Entry'!K673)&gt;40,"City must be less than 40 characters",IF('DO NOT USE_Contact Formulas'!A673,"OK",NA())))</f>
        <v>#N/A</v>
      </c>
      <c r="L673" s="46" t="e">
        <f>IF(AND('DO NOT USE_Contact Formulas'!A673,ISBLANK('Contact Data Entry'!L673)),"State is required",IF(AND(NOT(ISBLANK('Contact Data Entry'!L673)),ISNA(VLOOKUP('Contact Data Entry'!L673,'DO NOT USE_Shared Picklist'!$P$3:$P$52,1,FALSE))),"Please select a value from the drop-down menu",IF('DO NOT USE_Contact Formulas'!A673,"OK",NA())))</f>
        <v>#N/A</v>
      </c>
      <c r="M673" s="46" t="e">
        <f>IF(AND('DO NOT USE_Contact Formulas'!A673,ISBLANK('Contact Data Entry'!M673)),"Zip is required",IF(ISBLANK('Contact Data Entry'!M673),NA(),"OK"))</f>
        <v>#N/A</v>
      </c>
      <c r="N673" s="46" t="e">
        <f>IF(AND(NOT(ISBLANK('Contact Data Entry'!N673)),ISNA(VLOOKUP('Contact Data Entry'!N673,'DO NOT USE_Shared Picklist'!$E$3:$E$10,1,FALSE))),"Please select a value from the drop-down menu",IF('DO NOT USE_Contact Formulas'!A673,"OK",NA()))</f>
        <v>#N/A</v>
      </c>
      <c r="O673" s="46" t="e">
        <f>IF(AND('DO NOT USE_Contact Formulas'!A673,ISBLANK('Contact Data Entry'!O673)),"Occupation/Job Title is required",IF(NOT(ISBLANK('Contact Data Entry'!O673)),"OK",NA()))</f>
        <v>#N/A</v>
      </c>
      <c r="P673" s="46" t="e">
        <f>IF('DO NOT USE_Contact Formulas'!A673,IF(ISBLANK('Contact Data Entry'!P673),"Last Date On Site is required","OK"),NA())</f>
        <v>#N/A</v>
      </c>
      <c r="Q673" s="46" t="e">
        <f>IF(AND('DO NOT USE_Contact Formulas'!A673,ISBLANK('Contact Data Entry'!Q673)),"Specific Place in the Location is required",IF(ISBLANK('Contact Data Entry'!Q673),NA(),"OK"))</f>
        <v>#N/A</v>
      </c>
      <c r="R673" s="46" t="e">
        <f>IF(LEN('Contact Data Entry'!R673)&gt;250,"Employer Name must be less than 250 characters",IF('DO NOT USE_Contact Formulas'!A673,"OK",NA()))</f>
        <v>#N/A</v>
      </c>
      <c r="S673" s="46" t="e">
        <f>IF(AND(NOT(ISBLANK('Contact Data Entry'!S673)),ISNA(VLOOKUP('Contact Data Entry'!S673,'DO NOT USE_Shared Picklist'!$V$3:$V$7,1,FALSE))),"Please select a value from the drop-down menu",IF('DO NOT USE_Contact Formulas'!A673,"OK",NA()))</f>
        <v>#N/A</v>
      </c>
      <c r="T673" s="46" t="e">
        <f>IF(LEN('Contact Data Entry'!T673)&gt;255,"Work Area/Department must be less than 255 characters",IF('DO NOT USE_Contact Formulas'!A673,"OK",NA()))</f>
        <v>#N/A</v>
      </c>
      <c r="U673" s="46" t="e">
        <f>IF(LEN('Contact Data Entry'!U673)&gt;255,"Work Shifts must be less than 255 characters",IF('DO NOT USE_Contact Formulas'!A673,"OK",NA()))</f>
        <v>#N/A</v>
      </c>
      <c r="V673" s="47" t="e">
        <f ca="1">IF('Contact Data Entry'!V673&gt;'DO NOT USE_Shared Picklist'!$C$3,"Last Exposure Date cannot be a future date",IF('DO NOT USE_Contact Formulas'!A673,IF(ISBLANK('Contact Data Entry'!V673),"Last Exposure Date is required","OK"),NA()))</f>
        <v>#N/A</v>
      </c>
      <c r="W673" s="46" t="e">
        <f>IF(AND(NOT(ISBLANK('Contact Data Entry'!W673)),ISNA(VLOOKUP('Contact Data Entry'!W673,'DO NOT USE_Shared Picklist'!$D$3:$D$5,1,FALSE))),"Please select a value from the drop-down menu",IF('DO NOT USE_Contact Formulas'!A673,"OK",NA()))</f>
        <v>#N/A</v>
      </c>
      <c r="X673" s="46"/>
      <c r="Y673" s="46" t="e">
        <f>IF(AND(NOT(ISBLANK('Contact Data Entry'!Y673)),ISNA(VLOOKUP('Contact Data Entry'!Y673,'DO NOT USE_Shared Picklist'!$G$3:$G$5,1,FALSE))),"Please select a value from the drop-down menu",IF('DO NOT USE_Contact Formulas'!A673,"OK",NA()))</f>
        <v>#N/A</v>
      </c>
      <c r="Z673" s="46"/>
      <c r="AA673" s="46" t="e">
        <f>IF(AND(NOT(ISBLANK('Contact Data Entry'!AA673)),ISNA(VLOOKUP('Contact Data Entry'!AA673,'DO NOT USE_Shared Picklist'!$H$3:$H$4,1,FALSE))),"Please select a value from the drop-down menu",IF('DO NOT USE_Contact Formulas'!A673,"OK",NA()))</f>
        <v>#N/A</v>
      </c>
      <c r="AB673" s="46" t="e">
        <f ca="1">IF('Contact Data Entry'!AB673&gt;'DO NOT USE_Shared Picklist'!$C$3,"Test Date cannot be a future date",IF('DO NOT USE_Contact Formulas'!A673,"OK",NA()))</f>
        <v>#N/A</v>
      </c>
      <c r="AC673" s="46" t="e">
        <f>IF(AND(NOT(ISBLANK('Contact Data Entry'!AC673)),ISNA(VLOOKUP('Contact Data Entry'!AC673,'DO NOT USE_Shared Picklist'!$R$3:$R$7,1,FALSE))),"Please select a value from the drop-down menu",IF('DO NOT USE_Contact Formulas'!A673,"OK",NA()))</f>
        <v>#N/A</v>
      </c>
      <c r="AD673" s="46" t="e">
        <f>IF(AND(NOT(ISBLANK('Contact Data Entry'!AD673)),ISNA(VLOOKUP('Contact Data Entry'!AD673,'DO NOT USE_Shared Picklist'!$Q$3:$Q$8,1,FALSE))),"Please select a value from the drop-down menu",IF('DO NOT USE_Contact Formulas'!A673,"OK",NA()))</f>
        <v>#N/A</v>
      </c>
    </row>
    <row r="674" spans="1:30" x14ac:dyDescent="0.25">
      <c r="A674" s="45" t="e">
        <f>IF('DO NOT USE_Contact Formulas'!A674,IF('DO NOT USE_Contact Formulas'!B674,"Not all required fields are completed","OK"),NA())</f>
        <v>#N/A</v>
      </c>
      <c r="B674" s="46" t="e">
        <f>IF(AND('DO NOT USE_Contact Formulas'!A674,ISBLANK('Contact Data Entry'!B674)),"First Name is required",IF(NOT(ISBLANK('Contact Data Entry'!B674)),"OK",NA()))</f>
        <v>#N/A</v>
      </c>
      <c r="C674" s="46" t="e">
        <f>IF(AND('DO NOT USE_Contact Formulas'!A674,ISBLANK('Contact Data Entry'!C674)),"Last Name is required",IF(NOT(ISBLANK('Contact Data Entry'!C674)),"OK",NA()))</f>
        <v>#N/A</v>
      </c>
      <c r="D674" s="46" t="e">
        <f>IF(AND('DO NOT USE_Contact Formulas'!A674,ISBLANK('Contact Data Entry'!D674)),"Birthdate is required",IF(NOT(ISBLANK('Contact Data Entry'!D674)),"OK",NA()))</f>
        <v>#N/A</v>
      </c>
      <c r="E674" s="46" t="e">
        <f>IF(AND(NOT(ISBLANK('Contact Data Entry'!E674)),ISNA(VLOOKUP('Contact Data Entry'!E674,'DO NOT USE_Shared Picklist'!$L$3:$L$81,1,FALSE))),"Please select a value from the drop-down menu",IF('DO NOT USE_Contact Formulas'!A674,"OK",NA()))</f>
        <v>#N/A</v>
      </c>
      <c r="F674" s="46" t="e">
        <f>IF(AND(NOT(ISBLANK('Contact Data Entry'!F674)),NOT(ISNUMBER(MATCH("*@*.?*",'Contact Data Entry'!F674,0)))),"Email must be in a valid format",IF('DO NOT USE_Contact Formulas'!A674,"OK",NA()))</f>
        <v>#N/A</v>
      </c>
      <c r="G674" s="46" t="e">
        <f>IF(AND('DO NOT USE_Contact Formulas'!A674,ISBLANK('Contact Data Entry'!G674)),"Mobile Phone is required",IF(NOT(ISBLANK('Contact Data Entry'!G674)),IF(AND(ISNUMBER(VALUE('Contact Data Entry'!G674)),LEFT('Contact Data Entry'!G674,1)&lt;&gt;"1",LEN('Contact Data Entry'!G674)=10),"OK","Phone number must be valid format"),NA()))</f>
        <v>#N/A</v>
      </c>
      <c r="H674" s="46" t="e">
        <f>IF(NOT(ISBLANK('Contact Data Entry'!H674)),IF(AND(ISNUMBER('Contact Data Entry'!H674),LEFT('Contact Data Entry'!H674,1)&lt;&gt;"1",LEN('Contact Data Entry'!H674)=10),"OK","Phone number must be valid format"),IF('DO NOT USE_Contact Formulas'!A674,"OK",NA()))</f>
        <v>#N/A</v>
      </c>
      <c r="I674" s="46" t="e">
        <f>IF(AND(NOT(ISBLANK('Contact Data Entry'!I674)),ISNA(VLOOKUP('Contact Data Entry'!I674,'DO NOT USE_Shared Picklist'!$N$3:$N$63,1,FALSE))),"Please select a value from the drop-down menu",IF('DO NOT USE_Contact Formulas'!A674,"OK",NA()))</f>
        <v>#N/A</v>
      </c>
      <c r="J674" s="46" t="e">
        <f>IF(AND('DO NOT USE_Contact Formulas'!A674,ISBLANK('Contact Data Entry'!J674)),"Home Street Address is required",IF(LEN('Contact Data Entry'!J674)&gt;255,"Home Street Address must be less than 255 characters",IF('DO NOT USE_Contact Formulas'!A674,"OK",NA())))</f>
        <v>#N/A</v>
      </c>
      <c r="K674" s="46" t="e">
        <f>IF(AND('DO NOT USE_Contact Formulas'!A674,ISBLANK('Contact Data Entry'!K674)),"City is required",IF(LEN('Contact Data Entry'!K674)&gt;40,"City must be less than 40 characters",IF('DO NOT USE_Contact Formulas'!A674,"OK",NA())))</f>
        <v>#N/A</v>
      </c>
      <c r="L674" s="46" t="e">
        <f>IF(AND('DO NOT USE_Contact Formulas'!A674,ISBLANK('Contact Data Entry'!L674)),"State is required",IF(AND(NOT(ISBLANK('Contact Data Entry'!L674)),ISNA(VLOOKUP('Contact Data Entry'!L674,'DO NOT USE_Shared Picklist'!$P$3:$P$52,1,FALSE))),"Please select a value from the drop-down menu",IF('DO NOT USE_Contact Formulas'!A674,"OK",NA())))</f>
        <v>#N/A</v>
      </c>
      <c r="M674" s="46" t="e">
        <f>IF(AND('DO NOT USE_Contact Formulas'!A674,ISBLANK('Contact Data Entry'!M674)),"Zip is required",IF(ISBLANK('Contact Data Entry'!M674),NA(),"OK"))</f>
        <v>#N/A</v>
      </c>
      <c r="N674" s="46" t="e">
        <f>IF(AND(NOT(ISBLANK('Contact Data Entry'!N674)),ISNA(VLOOKUP('Contact Data Entry'!N674,'DO NOT USE_Shared Picklist'!$E$3:$E$10,1,FALSE))),"Please select a value from the drop-down menu",IF('DO NOT USE_Contact Formulas'!A674,"OK",NA()))</f>
        <v>#N/A</v>
      </c>
      <c r="O674" s="46" t="e">
        <f>IF(AND('DO NOT USE_Contact Formulas'!A674,ISBLANK('Contact Data Entry'!O674)),"Occupation/Job Title is required",IF(NOT(ISBLANK('Contact Data Entry'!O674)),"OK",NA()))</f>
        <v>#N/A</v>
      </c>
      <c r="P674" s="46" t="e">
        <f>IF('DO NOT USE_Contact Formulas'!A674,IF(ISBLANK('Contact Data Entry'!P674),"Last Date On Site is required","OK"),NA())</f>
        <v>#N/A</v>
      </c>
      <c r="Q674" s="46" t="e">
        <f>IF(AND('DO NOT USE_Contact Formulas'!A674,ISBLANK('Contact Data Entry'!Q674)),"Specific Place in the Location is required",IF(ISBLANK('Contact Data Entry'!Q674),NA(),"OK"))</f>
        <v>#N/A</v>
      </c>
      <c r="R674" s="46" t="e">
        <f>IF(LEN('Contact Data Entry'!R674)&gt;250,"Employer Name must be less than 250 characters",IF('DO NOT USE_Contact Formulas'!A674,"OK",NA()))</f>
        <v>#N/A</v>
      </c>
      <c r="S674" s="46" t="e">
        <f>IF(AND(NOT(ISBLANK('Contact Data Entry'!S674)),ISNA(VLOOKUP('Contact Data Entry'!S674,'DO NOT USE_Shared Picklist'!$V$3:$V$7,1,FALSE))),"Please select a value from the drop-down menu",IF('DO NOT USE_Contact Formulas'!A674,"OK",NA()))</f>
        <v>#N/A</v>
      </c>
      <c r="T674" s="46" t="e">
        <f>IF(LEN('Contact Data Entry'!T674)&gt;255,"Work Area/Department must be less than 255 characters",IF('DO NOT USE_Contact Formulas'!A674,"OK",NA()))</f>
        <v>#N/A</v>
      </c>
      <c r="U674" s="46" t="e">
        <f>IF(LEN('Contact Data Entry'!U674)&gt;255,"Work Shifts must be less than 255 characters",IF('DO NOT USE_Contact Formulas'!A674,"OK",NA()))</f>
        <v>#N/A</v>
      </c>
      <c r="V674" s="47" t="e">
        <f ca="1">IF('Contact Data Entry'!V674&gt;'DO NOT USE_Shared Picklist'!$C$3,"Last Exposure Date cannot be a future date",IF('DO NOT USE_Contact Formulas'!A674,IF(ISBLANK('Contact Data Entry'!V674),"Last Exposure Date is required","OK"),NA()))</f>
        <v>#N/A</v>
      </c>
      <c r="W674" s="46" t="e">
        <f>IF(AND(NOT(ISBLANK('Contact Data Entry'!W674)),ISNA(VLOOKUP('Contact Data Entry'!W674,'DO NOT USE_Shared Picklist'!$D$3:$D$5,1,FALSE))),"Please select a value from the drop-down menu",IF('DO NOT USE_Contact Formulas'!A674,"OK",NA()))</f>
        <v>#N/A</v>
      </c>
      <c r="X674" s="46"/>
      <c r="Y674" s="46" t="e">
        <f>IF(AND(NOT(ISBLANK('Contact Data Entry'!Y674)),ISNA(VLOOKUP('Contact Data Entry'!Y674,'DO NOT USE_Shared Picklist'!$G$3:$G$5,1,FALSE))),"Please select a value from the drop-down menu",IF('DO NOT USE_Contact Formulas'!A674,"OK",NA()))</f>
        <v>#N/A</v>
      </c>
      <c r="Z674" s="46"/>
      <c r="AA674" s="46" t="e">
        <f>IF(AND(NOT(ISBLANK('Contact Data Entry'!AA674)),ISNA(VLOOKUP('Contact Data Entry'!AA674,'DO NOT USE_Shared Picklist'!$H$3:$H$4,1,FALSE))),"Please select a value from the drop-down menu",IF('DO NOT USE_Contact Formulas'!A674,"OK",NA()))</f>
        <v>#N/A</v>
      </c>
      <c r="AB674" s="46" t="e">
        <f ca="1">IF('Contact Data Entry'!AB674&gt;'DO NOT USE_Shared Picklist'!$C$3,"Test Date cannot be a future date",IF('DO NOT USE_Contact Formulas'!A674,"OK",NA()))</f>
        <v>#N/A</v>
      </c>
      <c r="AC674" s="46" t="e">
        <f>IF(AND(NOT(ISBLANK('Contact Data Entry'!AC674)),ISNA(VLOOKUP('Contact Data Entry'!AC674,'DO NOT USE_Shared Picklist'!$R$3:$R$7,1,FALSE))),"Please select a value from the drop-down menu",IF('DO NOT USE_Contact Formulas'!A674,"OK",NA()))</f>
        <v>#N/A</v>
      </c>
      <c r="AD674" s="46" t="e">
        <f>IF(AND(NOT(ISBLANK('Contact Data Entry'!AD674)),ISNA(VLOOKUP('Contact Data Entry'!AD674,'DO NOT USE_Shared Picklist'!$Q$3:$Q$8,1,FALSE))),"Please select a value from the drop-down menu",IF('DO NOT USE_Contact Formulas'!A674,"OK",NA()))</f>
        <v>#N/A</v>
      </c>
    </row>
    <row r="675" spans="1:30" x14ac:dyDescent="0.25">
      <c r="A675" s="45" t="e">
        <f>IF('DO NOT USE_Contact Formulas'!A675,IF('DO NOT USE_Contact Formulas'!B675,"Not all required fields are completed","OK"),NA())</f>
        <v>#N/A</v>
      </c>
      <c r="B675" s="46" t="e">
        <f>IF(AND('DO NOT USE_Contact Formulas'!A675,ISBLANK('Contact Data Entry'!B675)),"First Name is required",IF(NOT(ISBLANK('Contact Data Entry'!B675)),"OK",NA()))</f>
        <v>#N/A</v>
      </c>
      <c r="C675" s="46" t="e">
        <f>IF(AND('DO NOT USE_Contact Formulas'!A675,ISBLANK('Contact Data Entry'!C675)),"Last Name is required",IF(NOT(ISBLANK('Contact Data Entry'!C675)),"OK",NA()))</f>
        <v>#N/A</v>
      </c>
      <c r="D675" s="46" t="e">
        <f>IF(AND('DO NOT USE_Contact Formulas'!A675,ISBLANK('Contact Data Entry'!D675)),"Birthdate is required",IF(NOT(ISBLANK('Contact Data Entry'!D675)),"OK",NA()))</f>
        <v>#N/A</v>
      </c>
      <c r="E675" s="46" t="e">
        <f>IF(AND(NOT(ISBLANK('Contact Data Entry'!E675)),ISNA(VLOOKUP('Contact Data Entry'!E675,'DO NOT USE_Shared Picklist'!$L$3:$L$81,1,FALSE))),"Please select a value from the drop-down menu",IF('DO NOT USE_Contact Formulas'!A675,"OK",NA()))</f>
        <v>#N/A</v>
      </c>
      <c r="F675" s="46" t="e">
        <f>IF(AND(NOT(ISBLANK('Contact Data Entry'!F675)),NOT(ISNUMBER(MATCH("*@*.?*",'Contact Data Entry'!F675,0)))),"Email must be in a valid format",IF('DO NOT USE_Contact Formulas'!A675,"OK",NA()))</f>
        <v>#N/A</v>
      </c>
      <c r="G675" s="46" t="e">
        <f>IF(AND('DO NOT USE_Contact Formulas'!A675,ISBLANK('Contact Data Entry'!G675)),"Mobile Phone is required",IF(NOT(ISBLANK('Contact Data Entry'!G675)),IF(AND(ISNUMBER(VALUE('Contact Data Entry'!G675)),LEFT('Contact Data Entry'!G675,1)&lt;&gt;"1",LEN('Contact Data Entry'!G675)=10),"OK","Phone number must be valid format"),NA()))</f>
        <v>#N/A</v>
      </c>
      <c r="H675" s="46" t="e">
        <f>IF(NOT(ISBLANK('Contact Data Entry'!H675)),IF(AND(ISNUMBER('Contact Data Entry'!H675),LEFT('Contact Data Entry'!H675,1)&lt;&gt;"1",LEN('Contact Data Entry'!H675)=10),"OK","Phone number must be valid format"),IF('DO NOT USE_Contact Formulas'!A675,"OK",NA()))</f>
        <v>#N/A</v>
      </c>
      <c r="I675" s="46" t="e">
        <f>IF(AND(NOT(ISBLANK('Contact Data Entry'!I675)),ISNA(VLOOKUP('Contact Data Entry'!I675,'DO NOT USE_Shared Picklist'!$N$3:$N$63,1,FALSE))),"Please select a value from the drop-down menu",IF('DO NOT USE_Contact Formulas'!A675,"OK",NA()))</f>
        <v>#N/A</v>
      </c>
      <c r="J675" s="46" t="e">
        <f>IF(AND('DO NOT USE_Contact Formulas'!A675,ISBLANK('Contact Data Entry'!J675)),"Home Street Address is required",IF(LEN('Contact Data Entry'!J675)&gt;255,"Home Street Address must be less than 255 characters",IF('DO NOT USE_Contact Formulas'!A675,"OK",NA())))</f>
        <v>#N/A</v>
      </c>
      <c r="K675" s="46" t="e">
        <f>IF(AND('DO NOT USE_Contact Formulas'!A675,ISBLANK('Contact Data Entry'!K675)),"City is required",IF(LEN('Contact Data Entry'!K675)&gt;40,"City must be less than 40 characters",IF('DO NOT USE_Contact Formulas'!A675,"OK",NA())))</f>
        <v>#N/A</v>
      </c>
      <c r="L675" s="46" t="e">
        <f>IF(AND('DO NOT USE_Contact Formulas'!A675,ISBLANK('Contact Data Entry'!L675)),"State is required",IF(AND(NOT(ISBLANK('Contact Data Entry'!L675)),ISNA(VLOOKUP('Contact Data Entry'!L675,'DO NOT USE_Shared Picklist'!$P$3:$P$52,1,FALSE))),"Please select a value from the drop-down menu",IF('DO NOT USE_Contact Formulas'!A675,"OK",NA())))</f>
        <v>#N/A</v>
      </c>
      <c r="M675" s="46" t="e">
        <f>IF(AND('DO NOT USE_Contact Formulas'!A675,ISBLANK('Contact Data Entry'!M675)),"Zip is required",IF(ISBLANK('Contact Data Entry'!M675),NA(),"OK"))</f>
        <v>#N/A</v>
      </c>
      <c r="N675" s="46" t="e">
        <f>IF(AND(NOT(ISBLANK('Contact Data Entry'!N675)),ISNA(VLOOKUP('Contact Data Entry'!N675,'DO NOT USE_Shared Picklist'!$E$3:$E$10,1,FALSE))),"Please select a value from the drop-down menu",IF('DO NOT USE_Contact Formulas'!A675,"OK",NA()))</f>
        <v>#N/A</v>
      </c>
      <c r="O675" s="46" t="e">
        <f>IF(AND('DO NOT USE_Contact Formulas'!A675,ISBLANK('Contact Data Entry'!O675)),"Occupation/Job Title is required",IF(NOT(ISBLANK('Contact Data Entry'!O675)),"OK",NA()))</f>
        <v>#N/A</v>
      </c>
      <c r="P675" s="46" t="e">
        <f>IF('DO NOT USE_Contact Formulas'!A675,IF(ISBLANK('Contact Data Entry'!P675),"Last Date On Site is required","OK"),NA())</f>
        <v>#N/A</v>
      </c>
      <c r="Q675" s="46" t="e">
        <f>IF(AND('DO NOT USE_Contact Formulas'!A675,ISBLANK('Contact Data Entry'!Q675)),"Specific Place in the Location is required",IF(ISBLANK('Contact Data Entry'!Q675),NA(),"OK"))</f>
        <v>#N/A</v>
      </c>
      <c r="R675" s="46" t="e">
        <f>IF(LEN('Contact Data Entry'!R675)&gt;250,"Employer Name must be less than 250 characters",IF('DO NOT USE_Contact Formulas'!A675,"OK",NA()))</f>
        <v>#N/A</v>
      </c>
      <c r="S675" s="46" t="e">
        <f>IF(AND(NOT(ISBLANK('Contact Data Entry'!S675)),ISNA(VLOOKUP('Contact Data Entry'!S675,'DO NOT USE_Shared Picklist'!$V$3:$V$7,1,FALSE))),"Please select a value from the drop-down menu",IF('DO NOT USE_Contact Formulas'!A675,"OK",NA()))</f>
        <v>#N/A</v>
      </c>
      <c r="T675" s="46" t="e">
        <f>IF(LEN('Contact Data Entry'!T675)&gt;255,"Work Area/Department must be less than 255 characters",IF('DO NOT USE_Contact Formulas'!A675,"OK",NA()))</f>
        <v>#N/A</v>
      </c>
      <c r="U675" s="46" t="e">
        <f>IF(LEN('Contact Data Entry'!U675)&gt;255,"Work Shifts must be less than 255 characters",IF('DO NOT USE_Contact Formulas'!A675,"OK",NA()))</f>
        <v>#N/A</v>
      </c>
      <c r="V675" s="47" t="e">
        <f ca="1">IF('Contact Data Entry'!V675&gt;'DO NOT USE_Shared Picklist'!$C$3,"Last Exposure Date cannot be a future date",IF('DO NOT USE_Contact Formulas'!A675,IF(ISBLANK('Contact Data Entry'!V675),"Last Exposure Date is required","OK"),NA()))</f>
        <v>#N/A</v>
      </c>
      <c r="W675" s="46" t="e">
        <f>IF(AND(NOT(ISBLANK('Contact Data Entry'!W675)),ISNA(VLOOKUP('Contact Data Entry'!W675,'DO NOT USE_Shared Picklist'!$D$3:$D$5,1,FALSE))),"Please select a value from the drop-down menu",IF('DO NOT USE_Contact Formulas'!A675,"OK",NA()))</f>
        <v>#N/A</v>
      </c>
      <c r="X675" s="46"/>
      <c r="Y675" s="46" t="e">
        <f>IF(AND(NOT(ISBLANK('Contact Data Entry'!Y675)),ISNA(VLOOKUP('Contact Data Entry'!Y675,'DO NOT USE_Shared Picklist'!$G$3:$G$5,1,FALSE))),"Please select a value from the drop-down menu",IF('DO NOT USE_Contact Formulas'!A675,"OK",NA()))</f>
        <v>#N/A</v>
      </c>
      <c r="Z675" s="46"/>
      <c r="AA675" s="46" t="e">
        <f>IF(AND(NOT(ISBLANK('Contact Data Entry'!AA675)),ISNA(VLOOKUP('Contact Data Entry'!AA675,'DO NOT USE_Shared Picklist'!$H$3:$H$4,1,FALSE))),"Please select a value from the drop-down menu",IF('DO NOT USE_Contact Formulas'!A675,"OK",NA()))</f>
        <v>#N/A</v>
      </c>
      <c r="AB675" s="46" t="e">
        <f ca="1">IF('Contact Data Entry'!AB675&gt;'DO NOT USE_Shared Picklist'!$C$3,"Test Date cannot be a future date",IF('DO NOT USE_Contact Formulas'!A675,"OK",NA()))</f>
        <v>#N/A</v>
      </c>
      <c r="AC675" s="46" t="e">
        <f>IF(AND(NOT(ISBLANK('Contact Data Entry'!AC675)),ISNA(VLOOKUP('Contact Data Entry'!AC675,'DO NOT USE_Shared Picklist'!$R$3:$R$7,1,FALSE))),"Please select a value from the drop-down menu",IF('DO NOT USE_Contact Formulas'!A675,"OK",NA()))</f>
        <v>#N/A</v>
      </c>
      <c r="AD675" s="46" t="e">
        <f>IF(AND(NOT(ISBLANK('Contact Data Entry'!AD675)),ISNA(VLOOKUP('Contact Data Entry'!AD675,'DO NOT USE_Shared Picklist'!$Q$3:$Q$8,1,FALSE))),"Please select a value from the drop-down menu",IF('DO NOT USE_Contact Formulas'!A675,"OK",NA()))</f>
        <v>#N/A</v>
      </c>
    </row>
    <row r="676" spans="1:30" x14ac:dyDescent="0.25">
      <c r="A676" s="45" t="e">
        <f>IF('DO NOT USE_Contact Formulas'!A676,IF('DO NOT USE_Contact Formulas'!B676,"Not all required fields are completed","OK"),NA())</f>
        <v>#N/A</v>
      </c>
      <c r="B676" s="46" t="e">
        <f>IF(AND('DO NOT USE_Contact Formulas'!A676,ISBLANK('Contact Data Entry'!B676)),"First Name is required",IF(NOT(ISBLANK('Contact Data Entry'!B676)),"OK",NA()))</f>
        <v>#N/A</v>
      </c>
      <c r="C676" s="46" t="e">
        <f>IF(AND('DO NOT USE_Contact Formulas'!A676,ISBLANK('Contact Data Entry'!C676)),"Last Name is required",IF(NOT(ISBLANK('Contact Data Entry'!C676)),"OK",NA()))</f>
        <v>#N/A</v>
      </c>
      <c r="D676" s="46" t="e">
        <f>IF(AND('DO NOT USE_Contact Formulas'!A676,ISBLANK('Contact Data Entry'!D676)),"Birthdate is required",IF(NOT(ISBLANK('Contact Data Entry'!D676)),"OK",NA()))</f>
        <v>#N/A</v>
      </c>
      <c r="E676" s="46" t="e">
        <f>IF(AND(NOT(ISBLANK('Contact Data Entry'!E676)),ISNA(VLOOKUP('Contact Data Entry'!E676,'DO NOT USE_Shared Picklist'!$L$3:$L$81,1,FALSE))),"Please select a value from the drop-down menu",IF('DO NOT USE_Contact Formulas'!A676,"OK",NA()))</f>
        <v>#N/A</v>
      </c>
      <c r="F676" s="46" t="e">
        <f>IF(AND(NOT(ISBLANK('Contact Data Entry'!F676)),NOT(ISNUMBER(MATCH("*@*.?*",'Contact Data Entry'!F676,0)))),"Email must be in a valid format",IF('DO NOT USE_Contact Formulas'!A676,"OK",NA()))</f>
        <v>#N/A</v>
      </c>
      <c r="G676" s="46" t="e">
        <f>IF(AND('DO NOT USE_Contact Formulas'!A676,ISBLANK('Contact Data Entry'!G676)),"Mobile Phone is required",IF(NOT(ISBLANK('Contact Data Entry'!G676)),IF(AND(ISNUMBER(VALUE('Contact Data Entry'!G676)),LEFT('Contact Data Entry'!G676,1)&lt;&gt;"1",LEN('Contact Data Entry'!G676)=10),"OK","Phone number must be valid format"),NA()))</f>
        <v>#N/A</v>
      </c>
      <c r="H676" s="46" t="e">
        <f>IF(NOT(ISBLANK('Contact Data Entry'!H676)),IF(AND(ISNUMBER('Contact Data Entry'!H676),LEFT('Contact Data Entry'!H676,1)&lt;&gt;"1",LEN('Contact Data Entry'!H676)=10),"OK","Phone number must be valid format"),IF('DO NOT USE_Contact Formulas'!A676,"OK",NA()))</f>
        <v>#N/A</v>
      </c>
      <c r="I676" s="46" t="e">
        <f>IF(AND(NOT(ISBLANK('Contact Data Entry'!I676)),ISNA(VLOOKUP('Contact Data Entry'!I676,'DO NOT USE_Shared Picklist'!$N$3:$N$63,1,FALSE))),"Please select a value from the drop-down menu",IF('DO NOT USE_Contact Formulas'!A676,"OK",NA()))</f>
        <v>#N/A</v>
      </c>
      <c r="J676" s="46" t="e">
        <f>IF(AND('DO NOT USE_Contact Formulas'!A676,ISBLANK('Contact Data Entry'!J676)),"Home Street Address is required",IF(LEN('Contact Data Entry'!J676)&gt;255,"Home Street Address must be less than 255 characters",IF('DO NOT USE_Contact Formulas'!A676,"OK",NA())))</f>
        <v>#N/A</v>
      </c>
      <c r="K676" s="46" t="e">
        <f>IF(AND('DO NOT USE_Contact Formulas'!A676,ISBLANK('Contact Data Entry'!K676)),"City is required",IF(LEN('Contact Data Entry'!K676)&gt;40,"City must be less than 40 characters",IF('DO NOT USE_Contact Formulas'!A676,"OK",NA())))</f>
        <v>#N/A</v>
      </c>
      <c r="L676" s="46" t="e">
        <f>IF(AND('DO NOT USE_Contact Formulas'!A676,ISBLANK('Contact Data Entry'!L676)),"State is required",IF(AND(NOT(ISBLANK('Contact Data Entry'!L676)),ISNA(VLOOKUP('Contact Data Entry'!L676,'DO NOT USE_Shared Picklist'!$P$3:$P$52,1,FALSE))),"Please select a value from the drop-down menu",IF('DO NOT USE_Contact Formulas'!A676,"OK",NA())))</f>
        <v>#N/A</v>
      </c>
      <c r="M676" s="46" t="e">
        <f>IF(AND('DO NOT USE_Contact Formulas'!A676,ISBLANK('Contact Data Entry'!M676)),"Zip is required",IF(ISBLANK('Contact Data Entry'!M676),NA(),"OK"))</f>
        <v>#N/A</v>
      </c>
      <c r="N676" s="46" t="e">
        <f>IF(AND(NOT(ISBLANK('Contact Data Entry'!N676)),ISNA(VLOOKUP('Contact Data Entry'!N676,'DO NOT USE_Shared Picklist'!$E$3:$E$10,1,FALSE))),"Please select a value from the drop-down menu",IF('DO NOT USE_Contact Formulas'!A676,"OK",NA()))</f>
        <v>#N/A</v>
      </c>
      <c r="O676" s="46" t="e">
        <f>IF(AND('DO NOT USE_Contact Formulas'!A676,ISBLANK('Contact Data Entry'!O676)),"Occupation/Job Title is required",IF(NOT(ISBLANK('Contact Data Entry'!O676)),"OK",NA()))</f>
        <v>#N/A</v>
      </c>
      <c r="P676" s="46" t="e">
        <f>IF('DO NOT USE_Contact Formulas'!A676,IF(ISBLANK('Contact Data Entry'!P676),"Last Date On Site is required","OK"),NA())</f>
        <v>#N/A</v>
      </c>
      <c r="Q676" s="46" t="e">
        <f>IF(AND('DO NOT USE_Contact Formulas'!A676,ISBLANK('Contact Data Entry'!Q676)),"Specific Place in the Location is required",IF(ISBLANK('Contact Data Entry'!Q676),NA(),"OK"))</f>
        <v>#N/A</v>
      </c>
      <c r="R676" s="46" t="e">
        <f>IF(LEN('Contact Data Entry'!R676)&gt;250,"Employer Name must be less than 250 characters",IF('DO NOT USE_Contact Formulas'!A676,"OK",NA()))</f>
        <v>#N/A</v>
      </c>
      <c r="S676" s="46" t="e">
        <f>IF(AND(NOT(ISBLANK('Contact Data Entry'!S676)),ISNA(VLOOKUP('Contact Data Entry'!S676,'DO NOT USE_Shared Picklist'!$V$3:$V$7,1,FALSE))),"Please select a value from the drop-down menu",IF('DO NOT USE_Contact Formulas'!A676,"OK",NA()))</f>
        <v>#N/A</v>
      </c>
      <c r="T676" s="46" t="e">
        <f>IF(LEN('Contact Data Entry'!T676)&gt;255,"Work Area/Department must be less than 255 characters",IF('DO NOT USE_Contact Formulas'!A676,"OK",NA()))</f>
        <v>#N/A</v>
      </c>
      <c r="U676" s="46" t="e">
        <f>IF(LEN('Contact Data Entry'!U676)&gt;255,"Work Shifts must be less than 255 characters",IF('DO NOT USE_Contact Formulas'!A676,"OK",NA()))</f>
        <v>#N/A</v>
      </c>
      <c r="V676" s="47" t="e">
        <f ca="1">IF('Contact Data Entry'!V676&gt;'DO NOT USE_Shared Picklist'!$C$3,"Last Exposure Date cannot be a future date",IF('DO NOT USE_Contact Formulas'!A676,IF(ISBLANK('Contact Data Entry'!V676),"Last Exposure Date is required","OK"),NA()))</f>
        <v>#N/A</v>
      </c>
      <c r="W676" s="46" t="e">
        <f>IF(AND(NOT(ISBLANK('Contact Data Entry'!W676)),ISNA(VLOOKUP('Contact Data Entry'!W676,'DO NOT USE_Shared Picklist'!$D$3:$D$5,1,FALSE))),"Please select a value from the drop-down menu",IF('DO NOT USE_Contact Formulas'!A676,"OK",NA()))</f>
        <v>#N/A</v>
      </c>
      <c r="X676" s="46"/>
      <c r="Y676" s="46" t="e">
        <f>IF(AND(NOT(ISBLANK('Contact Data Entry'!Y676)),ISNA(VLOOKUP('Contact Data Entry'!Y676,'DO NOT USE_Shared Picklist'!$G$3:$G$5,1,FALSE))),"Please select a value from the drop-down menu",IF('DO NOT USE_Contact Formulas'!A676,"OK",NA()))</f>
        <v>#N/A</v>
      </c>
      <c r="Z676" s="46"/>
      <c r="AA676" s="46" t="e">
        <f>IF(AND(NOT(ISBLANK('Contact Data Entry'!AA676)),ISNA(VLOOKUP('Contact Data Entry'!AA676,'DO NOT USE_Shared Picklist'!$H$3:$H$4,1,FALSE))),"Please select a value from the drop-down menu",IF('DO NOT USE_Contact Formulas'!A676,"OK",NA()))</f>
        <v>#N/A</v>
      </c>
      <c r="AB676" s="46" t="e">
        <f ca="1">IF('Contact Data Entry'!AB676&gt;'DO NOT USE_Shared Picklist'!$C$3,"Test Date cannot be a future date",IF('DO NOT USE_Contact Formulas'!A676,"OK",NA()))</f>
        <v>#N/A</v>
      </c>
      <c r="AC676" s="46" t="e">
        <f>IF(AND(NOT(ISBLANK('Contact Data Entry'!AC676)),ISNA(VLOOKUP('Contact Data Entry'!AC676,'DO NOT USE_Shared Picklist'!$R$3:$R$7,1,FALSE))),"Please select a value from the drop-down menu",IF('DO NOT USE_Contact Formulas'!A676,"OK",NA()))</f>
        <v>#N/A</v>
      </c>
      <c r="AD676" s="46" t="e">
        <f>IF(AND(NOT(ISBLANK('Contact Data Entry'!AD676)),ISNA(VLOOKUP('Contact Data Entry'!AD676,'DO NOT USE_Shared Picklist'!$Q$3:$Q$8,1,FALSE))),"Please select a value from the drop-down menu",IF('DO NOT USE_Contact Formulas'!A676,"OK",NA()))</f>
        <v>#N/A</v>
      </c>
    </row>
    <row r="677" spans="1:30" x14ac:dyDescent="0.25">
      <c r="A677" s="45" t="e">
        <f>IF('DO NOT USE_Contact Formulas'!A677,IF('DO NOT USE_Contact Formulas'!B677,"Not all required fields are completed","OK"),NA())</f>
        <v>#N/A</v>
      </c>
      <c r="B677" s="46" t="e">
        <f>IF(AND('DO NOT USE_Contact Formulas'!A677,ISBLANK('Contact Data Entry'!B677)),"First Name is required",IF(NOT(ISBLANK('Contact Data Entry'!B677)),"OK",NA()))</f>
        <v>#N/A</v>
      </c>
      <c r="C677" s="46" t="e">
        <f>IF(AND('DO NOT USE_Contact Formulas'!A677,ISBLANK('Contact Data Entry'!C677)),"Last Name is required",IF(NOT(ISBLANK('Contact Data Entry'!C677)),"OK",NA()))</f>
        <v>#N/A</v>
      </c>
      <c r="D677" s="46" t="e">
        <f>IF(AND('DO NOT USE_Contact Formulas'!A677,ISBLANK('Contact Data Entry'!D677)),"Birthdate is required",IF(NOT(ISBLANK('Contact Data Entry'!D677)),"OK",NA()))</f>
        <v>#N/A</v>
      </c>
      <c r="E677" s="46" t="e">
        <f>IF(AND(NOT(ISBLANK('Contact Data Entry'!E677)),ISNA(VLOOKUP('Contact Data Entry'!E677,'DO NOT USE_Shared Picklist'!$L$3:$L$81,1,FALSE))),"Please select a value from the drop-down menu",IF('DO NOT USE_Contact Formulas'!A677,"OK",NA()))</f>
        <v>#N/A</v>
      </c>
      <c r="F677" s="46" t="e">
        <f>IF(AND(NOT(ISBLANK('Contact Data Entry'!F677)),NOT(ISNUMBER(MATCH("*@*.?*",'Contact Data Entry'!F677,0)))),"Email must be in a valid format",IF('DO NOT USE_Contact Formulas'!A677,"OK",NA()))</f>
        <v>#N/A</v>
      </c>
      <c r="G677" s="46" t="e">
        <f>IF(AND('DO NOT USE_Contact Formulas'!A677,ISBLANK('Contact Data Entry'!G677)),"Mobile Phone is required",IF(NOT(ISBLANK('Contact Data Entry'!G677)),IF(AND(ISNUMBER(VALUE('Contact Data Entry'!G677)),LEFT('Contact Data Entry'!G677,1)&lt;&gt;"1",LEN('Contact Data Entry'!G677)=10),"OK","Phone number must be valid format"),NA()))</f>
        <v>#N/A</v>
      </c>
      <c r="H677" s="46" t="e">
        <f>IF(NOT(ISBLANK('Contact Data Entry'!H677)),IF(AND(ISNUMBER('Contact Data Entry'!H677),LEFT('Contact Data Entry'!H677,1)&lt;&gt;"1",LEN('Contact Data Entry'!H677)=10),"OK","Phone number must be valid format"),IF('DO NOT USE_Contact Formulas'!A677,"OK",NA()))</f>
        <v>#N/A</v>
      </c>
      <c r="I677" s="46" t="e">
        <f>IF(AND(NOT(ISBLANK('Contact Data Entry'!I677)),ISNA(VLOOKUP('Contact Data Entry'!I677,'DO NOT USE_Shared Picklist'!$N$3:$N$63,1,FALSE))),"Please select a value from the drop-down menu",IF('DO NOT USE_Contact Formulas'!A677,"OK",NA()))</f>
        <v>#N/A</v>
      </c>
      <c r="J677" s="46" t="e">
        <f>IF(AND('DO NOT USE_Contact Formulas'!A677,ISBLANK('Contact Data Entry'!J677)),"Home Street Address is required",IF(LEN('Contact Data Entry'!J677)&gt;255,"Home Street Address must be less than 255 characters",IF('DO NOT USE_Contact Formulas'!A677,"OK",NA())))</f>
        <v>#N/A</v>
      </c>
      <c r="K677" s="46" t="e">
        <f>IF(AND('DO NOT USE_Contact Formulas'!A677,ISBLANK('Contact Data Entry'!K677)),"City is required",IF(LEN('Contact Data Entry'!K677)&gt;40,"City must be less than 40 characters",IF('DO NOT USE_Contact Formulas'!A677,"OK",NA())))</f>
        <v>#N/A</v>
      </c>
      <c r="L677" s="46" t="e">
        <f>IF(AND('DO NOT USE_Contact Formulas'!A677,ISBLANK('Contact Data Entry'!L677)),"State is required",IF(AND(NOT(ISBLANK('Contact Data Entry'!L677)),ISNA(VLOOKUP('Contact Data Entry'!L677,'DO NOT USE_Shared Picklist'!$P$3:$P$52,1,FALSE))),"Please select a value from the drop-down menu",IF('DO NOT USE_Contact Formulas'!A677,"OK",NA())))</f>
        <v>#N/A</v>
      </c>
      <c r="M677" s="46" t="e">
        <f>IF(AND('DO NOT USE_Contact Formulas'!A677,ISBLANK('Contact Data Entry'!M677)),"Zip is required",IF(ISBLANK('Contact Data Entry'!M677),NA(),"OK"))</f>
        <v>#N/A</v>
      </c>
      <c r="N677" s="46" t="e">
        <f>IF(AND(NOT(ISBLANK('Contact Data Entry'!N677)),ISNA(VLOOKUP('Contact Data Entry'!N677,'DO NOT USE_Shared Picklist'!$E$3:$E$10,1,FALSE))),"Please select a value from the drop-down menu",IF('DO NOT USE_Contact Formulas'!A677,"OK",NA()))</f>
        <v>#N/A</v>
      </c>
      <c r="O677" s="46" t="e">
        <f>IF(AND('DO NOT USE_Contact Formulas'!A677,ISBLANK('Contact Data Entry'!O677)),"Occupation/Job Title is required",IF(NOT(ISBLANK('Contact Data Entry'!O677)),"OK",NA()))</f>
        <v>#N/A</v>
      </c>
      <c r="P677" s="46" t="e">
        <f>IF('DO NOT USE_Contact Formulas'!A677,IF(ISBLANK('Contact Data Entry'!P677),"Last Date On Site is required","OK"),NA())</f>
        <v>#N/A</v>
      </c>
      <c r="Q677" s="46" t="e">
        <f>IF(AND('DO NOT USE_Contact Formulas'!A677,ISBLANK('Contact Data Entry'!Q677)),"Specific Place in the Location is required",IF(ISBLANK('Contact Data Entry'!Q677),NA(),"OK"))</f>
        <v>#N/A</v>
      </c>
      <c r="R677" s="46" t="e">
        <f>IF(LEN('Contact Data Entry'!R677)&gt;250,"Employer Name must be less than 250 characters",IF('DO NOT USE_Contact Formulas'!A677,"OK",NA()))</f>
        <v>#N/A</v>
      </c>
      <c r="S677" s="46" t="e">
        <f>IF(AND(NOT(ISBLANK('Contact Data Entry'!S677)),ISNA(VLOOKUP('Contact Data Entry'!S677,'DO NOT USE_Shared Picklist'!$V$3:$V$7,1,FALSE))),"Please select a value from the drop-down menu",IF('DO NOT USE_Contact Formulas'!A677,"OK",NA()))</f>
        <v>#N/A</v>
      </c>
      <c r="T677" s="46" t="e">
        <f>IF(LEN('Contact Data Entry'!T677)&gt;255,"Work Area/Department must be less than 255 characters",IF('DO NOT USE_Contact Formulas'!A677,"OK",NA()))</f>
        <v>#N/A</v>
      </c>
      <c r="U677" s="46" t="e">
        <f>IF(LEN('Contact Data Entry'!U677)&gt;255,"Work Shifts must be less than 255 characters",IF('DO NOT USE_Contact Formulas'!A677,"OK",NA()))</f>
        <v>#N/A</v>
      </c>
      <c r="V677" s="47" t="e">
        <f ca="1">IF('Contact Data Entry'!V677&gt;'DO NOT USE_Shared Picklist'!$C$3,"Last Exposure Date cannot be a future date",IF('DO NOT USE_Contact Formulas'!A677,IF(ISBLANK('Contact Data Entry'!V677),"Last Exposure Date is required","OK"),NA()))</f>
        <v>#N/A</v>
      </c>
      <c r="W677" s="46" t="e">
        <f>IF(AND(NOT(ISBLANK('Contact Data Entry'!W677)),ISNA(VLOOKUP('Contact Data Entry'!W677,'DO NOT USE_Shared Picklist'!$D$3:$D$5,1,FALSE))),"Please select a value from the drop-down menu",IF('DO NOT USE_Contact Formulas'!A677,"OK",NA()))</f>
        <v>#N/A</v>
      </c>
      <c r="X677" s="46"/>
      <c r="Y677" s="46" t="e">
        <f>IF(AND(NOT(ISBLANK('Contact Data Entry'!Y677)),ISNA(VLOOKUP('Contact Data Entry'!Y677,'DO NOT USE_Shared Picklist'!$G$3:$G$5,1,FALSE))),"Please select a value from the drop-down menu",IF('DO NOT USE_Contact Formulas'!A677,"OK",NA()))</f>
        <v>#N/A</v>
      </c>
      <c r="Z677" s="46"/>
      <c r="AA677" s="46" t="e">
        <f>IF(AND(NOT(ISBLANK('Contact Data Entry'!AA677)),ISNA(VLOOKUP('Contact Data Entry'!AA677,'DO NOT USE_Shared Picklist'!$H$3:$H$4,1,FALSE))),"Please select a value from the drop-down menu",IF('DO NOT USE_Contact Formulas'!A677,"OK",NA()))</f>
        <v>#N/A</v>
      </c>
      <c r="AB677" s="46" t="e">
        <f ca="1">IF('Contact Data Entry'!AB677&gt;'DO NOT USE_Shared Picklist'!$C$3,"Test Date cannot be a future date",IF('DO NOT USE_Contact Formulas'!A677,"OK",NA()))</f>
        <v>#N/A</v>
      </c>
      <c r="AC677" s="46" t="e">
        <f>IF(AND(NOT(ISBLANK('Contact Data Entry'!AC677)),ISNA(VLOOKUP('Contact Data Entry'!AC677,'DO NOT USE_Shared Picklist'!$R$3:$R$7,1,FALSE))),"Please select a value from the drop-down menu",IF('DO NOT USE_Contact Formulas'!A677,"OK",NA()))</f>
        <v>#N/A</v>
      </c>
      <c r="AD677" s="46" t="e">
        <f>IF(AND(NOT(ISBLANK('Contact Data Entry'!AD677)),ISNA(VLOOKUP('Contact Data Entry'!AD677,'DO NOT USE_Shared Picklist'!$Q$3:$Q$8,1,FALSE))),"Please select a value from the drop-down menu",IF('DO NOT USE_Contact Formulas'!A677,"OK",NA()))</f>
        <v>#N/A</v>
      </c>
    </row>
    <row r="678" spans="1:30" x14ac:dyDescent="0.25">
      <c r="A678" s="45" t="e">
        <f>IF('DO NOT USE_Contact Formulas'!A678,IF('DO NOT USE_Contact Formulas'!B678,"Not all required fields are completed","OK"),NA())</f>
        <v>#N/A</v>
      </c>
      <c r="B678" s="46" t="e">
        <f>IF(AND('DO NOT USE_Contact Formulas'!A678,ISBLANK('Contact Data Entry'!B678)),"First Name is required",IF(NOT(ISBLANK('Contact Data Entry'!B678)),"OK",NA()))</f>
        <v>#N/A</v>
      </c>
      <c r="C678" s="46" t="e">
        <f>IF(AND('DO NOT USE_Contact Formulas'!A678,ISBLANK('Contact Data Entry'!C678)),"Last Name is required",IF(NOT(ISBLANK('Contact Data Entry'!C678)),"OK",NA()))</f>
        <v>#N/A</v>
      </c>
      <c r="D678" s="46" t="e">
        <f>IF(AND('DO NOT USE_Contact Formulas'!A678,ISBLANK('Contact Data Entry'!D678)),"Birthdate is required",IF(NOT(ISBLANK('Contact Data Entry'!D678)),"OK",NA()))</f>
        <v>#N/A</v>
      </c>
      <c r="E678" s="46" t="e">
        <f>IF(AND(NOT(ISBLANK('Contact Data Entry'!E678)),ISNA(VLOOKUP('Contact Data Entry'!E678,'DO NOT USE_Shared Picklist'!$L$3:$L$81,1,FALSE))),"Please select a value from the drop-down menu",IF('DO NOT USE_Contact Formulas'!A678,"OK",NA()))</f>
        <v>#N/A</v>
      </c>
      <c r="F678" s="46" t="e">
        <f>IF(AND(NOT(ISBLANK('Contact Data Entry'!F678)),NOT(ISNUMBER(MATCH("*@*.?*",'Contact Data Entry'!F678,0)))),"Email must be in a valid format",IF('DO NOT USE_Contact Formulas'!A678,"OK",NA()))</f>
        <v>#N/A</v>
      </c>
      <c r="G678" s="46" t="e">
        <f>IF(AND('DO NOT USE_Contact Formulas'!A678,ISBLANK('Contact Data Entry'!G678)),"Mobile Phone is required",IF(NOT(ISBLANK('Contact Data Entry'!G678)),IF(AND(ISNUMBER(VALUE('Contact Data Entry'!G678)),LEFT('Contact Data Entry'!G678,1)&lt;&gt;"1",LEN('Contact Data Entry'!G678)=10),"OK","Phone number must be valid format"),NA()))</f>
        <v>#N/A</v>
      </c>
      <c r="H678" s="46" t="e">
        <f>IF(NOT(ISBLANK('Contact Data Entry'!H678)),IF(AND(ISNUMBER('Contact Data Entry'!H678),LEFT('Contact Data Entry'!H678,1)&lt;&gt;"1",LEN('Contact Data Entry'!H678)=10),"OK","Phone number must be valid format"),IF('DO NOT USE_Contact Formulas'!A678,"OK",NA()))</f>
        <v>#N/A</v>
      </c>
      <c r="I678" s="46" t="e">
        <f>IF(AND(NOT(ISBLANK('Contact Data Entry'!I678)),ISNA(VLOOKUP('Contact Data Entry'!I678,'DO NOT USE_Shared Picklist'!$N$3:$N$63,1,FALSE))),"Please select a value from the drop-down menu",IF('DO NOT USE_Contact Formulas'!A678,"OK",NA()))</f>
        <v>#N/A</v>
      </c>
      <c r="J678" s="46" t="e">
        <f>IF(AND('DO NOT USE_Contact Formulas'!A678,ISBLANK('Contact Data Entry'!J678)),"Home Street Address is required",IF(LEN('Contact Data Entry'!J678)&gt;255,"Home Street Address must be less than 255 characters",IF('DO NOT USE_Contact Formulas'!A678,"OK",NA())))</f>
        <v>#N/A</v>
      </c>
      <c r="K678" s="46" t="e">
        <f>IF(AND('DO NOT USE_Contact Formulas'!A678,ISBLANK('Contact Data Entry'!K678)),"City is required",IF(LEN('Contact Data Entry'!K678)&gt;40,"City must be less than 40 characters",IF('DO NOT USE_Contact Formulas'!A678,"OK",NA())))</f>
        <v>#N/A</v>
      </c>
      <c r="L678" s="46" t="e">
        <f>IF(AND('DO NOT USE_Contact Formulas'!A678,ISBLANK('Contact Data Entry'!L678)),"State is required",IF(AND(NOT(ISBLANK('Contact Data Entry'!L678)),ISNA(VLOOKUP('Contact Data Entry'!L678,'DO NOT USE_Shared Picklist'!$P$3:$P$52,1,FALSE))),"Please select a value from the drop-down menu",IF('DO NOT USE_Contact Formulas'!A678,"OK",NA())))</f>
        <v>#N/A</v>
      </c>
      <c r="M678" s="46" t="e">
        <f>IF(AND('DO NOT USE_Contact Formulas'!A678,ISBLANK('Contact Data Entry'!M678)),"Zip is required",IF(ISBLANK('Contact Data Entry'!M678),NA(),"OK"))</f>
        <v>#N/A</v>
      </c>
      <c r="N678" s="46" t="e">
        <f>IF(AND(NOT(ISBLANK('Contact Data Entry'!N678)),ISNA(VLOOKUP('Contact Data Entry'!N678,'DO NOT USE_Shared Picklist'!$E$3:$E$10,1,FALSE))),"Please select a value from the drop-down menu",IF('DO NOT USE_Contact Formulas'!A678,"OK",NA()))</f>
        <v>#N/A</v>
      </c>
      <c r="O678" s="46" t="e">
        <f>IF(AND('DO NOT USE_Contact Formulas'!A678,ISBLANK('Contact Data Entry'!O678)),"Occupation/Job Title is required",IF(NOT(ISBLANK('Contact Data Entry'!O678)),"OK",NA()))</f>
        <v>#N/A</v>
      </c>
      <c r="P678" s="46" t="e">
        <f>IF('DO NOT USE_Contact Formulas'!A678,IF(ISBLANK('Contact Data Entry'!P678),"Last Date On Site is required","OK"),NA())</f>
        <v>#N/A</v>
      </c>
      <c r="Q678" s="46" t="e">
        <f>IF(AND('DO NOT USE_Contact Formulas'!A678,ISBLANK('Contact Data Entry'!Q678)),"Specific Place in the Location is required",IF(ISBLANK('Contact Data Entry'!Q678),NA(),"OK"))</f>
        <v>#N/A</v>
      </c>
      <c r="R678" s="46" t="e">
        <f>IF(LEN('Contact Data Entry'!R678)&gt;250,"Employer Name must be less than 250 characters",IF('DO NOT USE_Contact Formulas'!A678,"OK",NA()))</f>
        <v>#N/A</v>
      </c>
      <c r="S678" s="46" t="e">
        <f>IF(AND(NOT(ISBLANK('Contact Data Entry'!S678)),ISNA(VLOOKUP('Contact Data Entry'!S678,'DO NOT USE_Shared Picklist'!$V$3:$V$7,1,FALSE))),"Please select a value from the drop-down menu",IF('DO NOT USE_Contact Formulas'!A678,"OK",NA()))</f>
        <v>#N/A</v>
      </c>
      <c r="T678" s="46" t="e">
        <f>IF(LEN('Contact Data Entry'!T678)&gt;255,"Work Area/Department must be less than 255 characters",IF('DO NOT USE_Contact Formulas'!A678,"OK",NA()))</f>
        <v>#N/A</v>
      </c>
      <c r="U678" s="46" t="e">
        <f>IF(LEN('Contact Data Entry'!U678)&gt;255,"Work Shifts must be less than 255 characters",IF('DO NOT USE_Contact Formulas'!A678,"OK",NA()))</f>
        <v>#N/A</v>
      </c>
      <c r="V678" s="47" t="e">
        <f ca="1">IF('Contact Data Entry'!V678&gt;'DO NOT USE_Shared Picklist'!$C$3,"Last Exposure Date cannot be a future date",IF('DO NOT USE_Contact Formulas'!A678,IF(ISBLANK('Contact Data Entry'!V678),"Last Exposure Date is required","OK"),NA()))</f>
        <v>#N/A</v>
      </c>
      <c r="W678" s="46" t="e">
        <f>IF(AND(NOT(ISBLANK('Contact Data Entry'!W678)),ISNA(VLOOKUP('Contact Data Entry'!W678,'DO NOT USE_Shared Picklist'!$D$3:$D$5,1,FALSE))),"Please select a value from the drop-down menu",IF('DO NOT USE_Contact Formulas'!A678,"OK",NA()))</f>
        <v>#N/A</v>
      </c>
      <c r="X678" s="46"/>
      <c r="Y678" s="46" t="e">
        <f>IF(AND(NOT(ISBLANK('Contact Data Entry'!Y678)),ISNA(VLOOKUP('Contact Data Entry'!Y678,'DO NOT USE_Shared Picklist'!$G$3:$G$5,1,FALSE))),"Please select a value from the drop-down menu",IF('DO NOT USE_Contact Formulas'!A678,"OK",NA()))</f>
        <v>#N/A</v>
      </c>
      <c r="Z678" s="46"/>
      <c r="AA678" s="46" t="e">
        <f>IF(AND(NOT(ISBLANK('Contact Data Entry'!AA678)),ISNA(VLOOKUP('Contact Data Entry'!AA678,'DO NOT USE_Shared Picklist'!$H$3:$H$4,1,FALSE))),"Please select a value from the drop-down menu",IF('DO NOT USE_Contact Formulas'!A678,"OK",NA()))</f>
        <v>#N/A</v>
      </c>
      <c r="AB678" s="46" t="e">
        <f ca="1">IF('Contact Data Entry'!AB678&gt;'DO NOT USE_Shared Picklist'!$C$3,"Test Date cannot be a future date",IF('DO NOT USE_Contact Formulas'!A678,"OK",NA()))</f>
        <v>#N/A</v>
      </c>
      <c r="AC678" s="46" t="e">
        <f>IF(AND(NOT(ISBLANK('Contact Data Entry'!AC678)),ISNA(VLOOKUP('Contact Data Entry'!AC678,'DO NOT USE_Shared Picklist'!$R$3:$R$7,1,FALSE))),"Please select a value from the drop-down menu",IF('DO NOT USE_Contact Formulas'!A678,"OK",NA()))</f>
        <v>#N/A</v>
      </c>
      <c r="AD678" s="46" t="e">
        <f>IF(AND(NOT(ISBLANK('Contact Data Entry'!AD678)),ISNA(VLOOKUP('Contact Data Entry'!AD678,'DO NOT USE_Shared Picklist'!$Q$3:$Q$8,1,FALSE))),"Please select a value from the drop-down menu",IF('DO NOT USE_Contact Formulas'!A678,"OK",NA()))</f>
        <v>#N/A</v>
      </c>
    </row>
    <row r="679" spans="1:30" x14ac:dyDescent="0.25">
      <c r="A679" s="45" t="e">
        <f>IF('DO NOT USE_Contact Formulas'!A679,IF('DO NOT USE_Contact Formulas'!B679,"Not all required fields are completed","OK"),NA())</f>
        <v>#N/A</v>
      </c>
      <c r="B679" s="46" t="e">
        <f>IF(AND('DO NOT USE_Contact Formulas'!A679,ISBLANK('Contact Data Entry'!B679)),"First Name is required",IF(NOT(ISBLANK('Contact Data Entry'!B679)),"OK",NA()))</f>
        <v>#N/A</v>
      </c>
      <c r="C679" s="46" t="e">
        <f>IF(AND('DO NOT USE_Contact Formulas'!A679,ISBLANK('Contact Data Entry'!C679)),"Last Name is required",IF(NOT(ISBLANK('Contact Data Entry'!C679)),"OK",NA()))</f>
        <v>#N/A</v>
      </c>
      <c r="D679" s="46" t="e">
        <f>IF(AND('DO NOT USE_Contact Formulas'!A679,ISBLANK('Contact Data Entry'!D679)),"Birthdate is required",IF(NOT(ISBLANK('Contact Data Entry'!D679)),"OK",NA()))</f>
        <v>#N/A</v>
      </c>
      <c r="E679" s="46" t="e">
        <f>IF(AND(NOT(ISBLANK('Contact Data Entry'!E679)),ISNA(VLOOKUP('Contact Data Entry'!E679,'DO NOT USE_Shared Picklist'!$L$3:$L$81,1,FALSE))),"Please select a value from the drop-down menu",IF('DO NOT USE_Contact Formulas'!A679,"OK",NA()))</f>
        <v>#N/A</v>
      </c>
      <c r="F679" s="46" t="e">
        <f>IF(AND(NOT(ISBLANK('Contact Data Entry'!F679)),NOT(ISNUMBER(MATCH("*@*.?*",'Contact Data Entry'!F679,0)))),"Email must be in a valid format",IF('DO NOT USE_Contact Formulas'!A679,"OK",NA()))</f>
        <v>#N/A</v>
      </c>
      <c r="G679" s="46" t="e">
        <f>IF(AND('DO NOT USE_Contact Formulas'!A679,ISBLANK('Contact Data Entry'!G679)),"Mobile Phone is required",IF(NOT(ISBLANK('Contact Data Entry'!G679)),IF(AND(ISNUMBER(VALUE('Contact Data Entry'!G679)),LEFT('Contact Data Entry'!G679,1)&lt;&gt;"1",LEN('Contact Data Entry'!G679)=10),"OK","Phone number must be valid format"),NA()))</f>
        <v>#N/A</v>
      </c>
      <c r="H679" s="46" t="e">
        <f>IF(NOT(ISBLANK('Contact Data Entry'!H679)),IF(AND(ISNUMBER('Contact Data Entry'!H679),LEFT('Contact Data Entry'!H679,1)&lt;&gt;"1",LEN('Contact Data Entry'!H679)=10),"OK","Phone number must be valid format"),IF('DO NOT USE_Contact Formulas'!A679,"OK",NA()))</f>
        <v>#N/A</v>
      </c>
      <c r="I679" s="46" t="e">
        <f>IF(AND(NOT(ISBLANK('Contact Data Entry'!I679)),ISNA(VLOOKUP('Contact Data Entry'!I679,'DO NOT USE_Shared Picklist'!$N$3:$N$63,1,FALSE))),"Please select a value from the drop-down menu",IF('DO NOT USE_Contact Formulas'!A679,"OK",NA()))</f>
        <v>#N/A</v>
      </c>
      <c r="J679" s="46" t="e">
        <f>IF(AND('DO NOT USE_Contact Formulas'!A679,ISBLANK('Contact Data Entry'!J679)),"Home Street Address is required",IF(LEN('Contact Data Entry'!J679)&gt;255,"Home Street Address must be less than 255 characters",IF('DO NOT USE_Contact Formulas'!A679,"OK",NA())))</f>
        <v>#N/A</v>
      </c>
      <c r="K679" s="46" t="e">
        <f>IF(AND('DO NOT USE_Contact Formulas'!A679,ISBLANK('Contact Data Entry'!K679)),"City is required",IF(LEN('Contact Data Entry'!K679)&gt;40,"City must be less than 40 characters",IF('DO NOT USE_Contact Formulas'!A679,"OK",NA())))</f>
        <v>#N/A</v>
      </c>
      <c r="L679" s="46" t="e">
        <f>IF(AND('DO NOT USE_Contact Formulas'!A679,ISBLANK('Contact Data Entry'!L679)),"State is required",IF(AND(NOT(ISBLANK('Contact Data Entry'!L679)),ISNA(VLOOKUP('Contact Data Entry'!L679,'DO NOT USE_Shared Picklist'!$P$3:$P$52,1,FALSE))),"Please select a value from the drop-down menu",IF('DO NOT USE_Contact Formulas'!A679,"OK",NA())))</f>
        <v>#N/A</v>
      </c>
      <c r="M679" s="46" t="e">
        <f>IF(AND('DO NOT USE_Contact Formulas'!A679,ISBLANK('Contact Data Entry'!M679)),"Zip is required",IF(ISBLANK('Contact Data Entry'!M679),NA(),"OK"))</f>
        <v>#N/A</v>
      </c>
      <c r="N679" s="46" t="e">
        <f>IF(AND(NOT(ISBLANK('Contact Data Entry'!N679)),ISNA(VLOOKUP('Contact Data Entry'!N679,'DO NOT USE_Shared Picklist'!$E$3:$E$10,1,FALSE))),"Please select a value from the drop-down menu",IF('DO NOT USE_Contact Formulas'!A679,"OK",NA()))</f>
        <v>#N/A</v>
      </c>
      <c r="O679" s="46" t="e">
        <f>IF(AND('DO NOT USE_Contact Formulas'!A679,ISBLANK('Contact Data Entry'!O679)),"Occupation/Job Title is required",IF(NOT(ISBLANK('Contact Data Entry'!O679)),"OK",NA()))</f>
        <v>#N/A</v>
      </c>
      <c r="P679" s="46" t="e">
        <f>IF('DO NOT USE_Contact Formulas'!A679,IF(ISBLANK('Contact Data Entry'!P679),"Last Date On Site is required","OK"),NA())</f>
        <v>#N/A</v>
      </c>
      <c r="Q679" s="46" t="e">
        <f>IF(AND('DO NOT USE_Contact Formulas'!A679,ISBLANK('Contact Data Entry'!Q679)),"Specific Place in the Location is required",IF(ISBLANK('Contact Data Entry'!Q679),NA(),"OK"))</f>
        <v>#N/A</v>
      </c>
      <c r="R679" s="46" t="e">
        <f>IF(LEN('Contact Data Entry'!R679)&gt;250,"Employer Name must be less than 250 characters",IF('DO NOT USE_Contact Formulas'!A679,"OK",NA()))</f>
        <v>#N/A</v>
      </c>
      <c r="S679" s="46" t="e">
        <f>IF(AND(NOT(ISBLANK('Contact Data Entry'!S679)),ISNA(VLOOKUP('Contact Data Entry'!S679,'DO NOT USE_Shared Picklist'!$V$3:$V$7,1,FALSE))),"Please select a value from the drop-down menu",IF('DO NOT USE_Contact Formulas'!A679,"OK",NA()))</f>
        <v>#N/A</v>
      </c>
      <c r="T679" s="46" t="e">
        <f>IF(LEN('Contact Data Entry'!T679)&gt;255,"Work Area/Department must be less than 255 characters",IF('DO NOT USE_Contact Formulas'!A679,"OK",NA()))</f>
        <v>#N/A</v>
      </c>
      <c r="U679" s="46" t="e">
        <f>IF(LEN('Contact Data Entry'!U679)&gt;255,"Work Shifts must be less than 255 characters",IF('DO NOT USE_Contact Formulas'!A679,"OK",NA()))</f>
        <v>#N/A</v>
      </c>
      <c r="V679" s="47" t="e">
        <f ca="1">IF('Contact Data Entry'!V679&gt;'DO NOT USE_Shared Picklist'!$C$3,"Last Exposure Date cannot be a future date",IF('DO NOT USE_Contact Formulas'!A679,IF(ISBLANK('Contact Data Entry'!V679),"Last Exposure Date is required","OK"),NA()))</f>
        <v>#N/A</v>
      </c>
      <c r="W679" s="46" t="e">
        <f>IF(AND(NOT(ISBLANK('Contact Data Entry'!W679)),ISNA(VLOOKUP('Contact Data Entry'!W679,'DO NOT USE_Shared Picklist'!$D$3:$D$5,1,FALSE))),"Please select a value from the drop-down menu",IF('DO NOT USE_Contact Formulas'!A679,"OK",NA()))</f>
        <v>#N/A</v>
      </c>
      <c r="X679" s="46"/>
      <c r="Y679" s="46" t="e">
        <f>IF(AND(NOT(ISBLANK('Contact Data Entry'!Y679)),ISNA(VLOOKUP('Contact Data Entry'!Y679,'DO NOT USE_Shared Picklist'!$G$3:$G$5,1,FALSE))),"Please select a value from the drop-down menu",IF('DO NOT USE_Contact Formulas'!A679,"OK",NA()))</f>
        <v>#N/A</v>
      </c>
      <c r="Z679" s="46"/>
      <c r="AA679" s="46" t="e">
        <f>IF(AND(NOT(ISBLANK('Contact Data Entry'!AA679)),ISNA(VLOOKUP('Contact Data Entry'!AA679,'DO NOT USE_Shared Picklist'!$H$3:$H$4,1,FALSE))),"Please select a value from the drop-down menu",IF('DO NOT USE_Contact Formulas'!A679,"OK",NA()))</f>
        <v>#N/A</v>
      </c>
      <c r="AB679" s="46" t="e">
        <f ca="1">IF('Contact Data Entry'!AB679&gt;'DO NOT USE_Shared Picklist'!$C$3,"Test Date cannot be a future date",IF('DO NOT USE_Contact Formulas'!A679,"OK",NA()))</f>
        <v>#N/A</v>
      </c>
      <c r="AC679" s="46" t="e">
        <f>IF(AND(NOT(ISBLANK('Contact Data Entry'!AC679)),ISNA(VLOOKUP('Contact Data Entry'!AC679,'DO NOT USE_Shared Picklist'!$R$3:$R$7,1,FALSE))),"Please select a value from the drop-down menu",IF('DO NOT USE_Contact Formulas'!A679,"OK",NA()))</f>
        <v>#N/A</v>
      </c>
      <c r="AD679" s="46" t="e">
        <f>IF(AND(NOT(ISBLANK('Contact Data Entry'!AD679)),ISNA(VLOOKUP('Contact Data Entry'!AD679,'DO NOT USE_Shared Picklist'!$Q$3:$Q$8,1,FALSE))),"Please select a value from the drop-down menu",IF('DO NOT USE_Contact Formulas'!A679,"OK",NA()))</f>
        <v>#N/A</v>
      </c>
    </row>
    <row r="680" spans="1:30" x14ac:dyDescent="0.25">
      <c r="A680" s="45" t="e">
        <f>IF('DO NOT USE_Contact Formulas'!A680,IF('DO NOT USE_Contact Formulas'!B680,"Not all required fields are completed","OK"),NA())</f>
        <v>#N/A</v>
      </c>
      <c r="B680" s="46" t="e">
        <f>IF(AND('DO NOT USE_Contact Formulas'!A680,ISBLANK('Contact Data Entry'!B680)),"First Name is required",IF(NOT(ISBLANK('Contact Data Entry'!B680)),"OK",NA()))</f>
        <v>#N/A</v>
      </c>
      <c r="C680" s="46" t="e">
        <f>IF(AND('DO NOT USE_Contact Formulas'!A680,ISBLANK('Contact Data Entry'!C680)),"Last Name is required",IF(NOT(ISBLANK('Contact Data Entry'!C680)),"OK",NA()))</f>
        <v>#N/A</v>
      </c>
      <c r="D680" s="46" t="e">
        <f>IF(AND('DO NOT USE_Contact Formulas'!A680,ISBLANK('Contact Data Entry'!D680)),"Birthdate is required",IF(NOT(ISBLANK('Contact Data Entry'!D680)),"OK",NA()))</f>
        <v>#N/A</v>
      </c>
      <c r="E680" s="46" t="e">
        <f>IF(AND(NOT(ISBLANK('Contact Data Entry'!E680)),ISNA(VLOOKUP('Contact Data Entry'!E680,'DO NOT USE_Shared Picklist'!$L$3:$L$81,1,FALSE))),"Please select a value from the drop-down menu",IF('DO NOT USE_Contact Formulas'!A680,"OK",NA()))</f>
        <v>#N/A</v>
      </c>
      <c r="F680" s="46" t="e">
        <f>IF(AND(NOT(ISBLANK('Contact Data Entry'!F680)),NOT(ISNUMBER(MATCH("*@*.?*",'Contact Data Entry'!F680,0)))),"Email must be in a valid format",IF('DO NOT USE_Contact Formulas'!A680,"OK",NA()))</f>
        <v>#N/A</v>
      </c>
      <c r="G680" s="46" t="e">
        <f>IF(AND('DO NOT USE_Contact Formulas'!A680,ISBLANK('Contact Data Entry'!G680)),"Mobile Phone is required",IF(NOT(ISBLANK('Contact Data Entry'!G680)),IF(AND(ISNUMBER(VALUE('Contact Data Entry'!G680)),LEFT('Contact Data Entry'!G680,1)&lt;&gt;"1",LEN('Contact Data Entry'!G680)=10),"OK","Phone number must be valid format"),NA()))</f>
        <v>#N/A</v>
      </c>
      <c r="H680" s="46" t="e">
        <f>IF(NOT(ISBLANK('Contact Data Entry'!H680)),IF(AND(ISNUMBER('Contact Data Entry'!H680),LEFT('Contact Data Entry'!H680,1)&lt;&gt;"1",LEN('Contact Data Entry'!H680)=10),"OK","Phone number must be valid format"),IF('DO NOT USE_Contact Formulas'!A680,"OK",NA()))</f>
        <v>#N/A</v>
      </c>
      <c r="I680" s="46" t="e">
        <f>IF(AND(NOT(ISBLANK('Contact Data Entry'!I680)),ISNA(VLOOKUP('Contact Data Entry'!I680,'DO NOT USE_Shared Picklist'!$N$3:$N$63,1,FALSE))),"Please select a value from the drop-down menu",IF('DO NOT USE_Contact Formulas'!A680,"OK",NA()))</f>
        <v>#N/A</v>
      </c>
      <c r="J680" s="46" t="e">
        <f>IF(AND('DO NOT USE_Contact Formulas'!A680,ISBLANK('Contact Data Entry'!J680)),"Home Street Address is required",IF(LEN('Contact Data Entry'!J680)&gt;255,"Home Street Address must be less than 255 characters",IF('DO NOT USE_Contact Formulas'!A680,"OK",NA())))</f>
        <v>#N/A</v>
      </c>
      <c r="K680" s="46" t="e">
        <f>IF(AND('DO NOT USE_Contact Formulas'!A680,ISBLANK('Contact Data Entry'!K680)),"City is required",IF(LEN('Contact Data Entry'!K680)&gt;40,"City must be less than 40 characters",IF('DO NOT USE_Contact Formulas'!A680,"OK",NA())))</f>
        <v>#N/A</v>
      </c>
      <c r="L680" s="46" t="e">
        <f>IF(AND('DO NOT USE_Contact Formulas'!A680,ISBLANK('Contact Data Entry'!L680)),"State is required",IF(AND(NOT(ISBLANK('Contact Data Entry'!L680)),ISNA(VLOOKUP('Contact Data Entry'!L680,'DO NOT USE_Shared Picklist'!$P$3:$P$52,1,FALSE))),"Please select a value from the drop-down menu",IF('DO NOT USE_Contact Formulas'!A680,"OK",NA())))</f>
        <v>#N/A</v>
      </c>
      <c r="M680" s="46" t="e">
        <f>IF(AND('DO NOT USE_Contact Formulas'!A680,ISBLANK('Contact Data Entry'!M680)),"Zip is required",IF(ISBLANK('Contact Data Entry'!M680),NA(),"OK"))</f>
        <v>#N/A</v>
      </c>
      <c r="N680" s="46" t="e">
        <f>IF(AND(NOT(ISBLANK('Contact Data Entry'!N680)),ISNA(VLOOKUP('Contact Data Entry'!N680,'DO NOT USE_Shared Picklist'!$E$3:$E$10,1,FALSE))),"Please select a value from the drop-down menu",IF('DO NOT USE_Contact Formulas'!A680,"OK",NA()))</f>
        <v>#N/A</v>
      </c>
      <c r="O680" s="46" t="e">
        <f>IF(AND('DO NOT USE_Contact Formulas'!A680,ISBLANK('Contact Data Entry'!O680)),"Occupation/Job Title is required",IF(NOT(ISBLANK('Contact Data Entry'!O680)),"OK",NA()))</f>
        <v>#N/A</v>
      </c>
      <c r="P680" s="46" t="e">
        <f>IF('DO NOT USE_Contact Formulas'!A680,IF(ISBLANK('Contact Data Entry'!P680),"Last Date On Site is required","OK"),NA())</f>
        <v>#N/A</v>
      </c>
      <c r="Q680" s="46" t="e">
        <f>IF(AND('DO NOT USE_Contact Formulas'!A680,ISBLANK('Contact Data Entry'!Q680)),"Specific Place in the Location is required",IF(ISBLANK('Contact Data Entry'!Q680),NA(),"OK"))</f>
        <v>#N/A</v>
      </c>
      <c r="R680" s="46" t="e">
        <f>IF(LEN('Contact Data Entry'!R680)&gt;250,"Employer Name must be less than 250 characters",IF('DO NOT USE_Contact Formulas'!A680,"OK",NA()))</f>
        <v>#N/A</v>
      </c>
      <c r="S680" s="46" t="e">
        <f>IF(AND(NOT(ISBLANK('Contact Data Entry'!S680)),ISNA(VLOOKUP('Contact Data Entry'!S680,'DO NOT USE_Shared Picklist'!$V$3:$V$7,1,FALSE))),"Please select a value from the drop-down menu",IF('DO NOT USE_Contact Formulas'!A680,"OK",NA()))</f>
        <v>#N/A</v>
      </c>
      <c r="T680" s="46" t="e">
        <f>IF(LEN('Contact Data Entry'!T680)&gt;255,"Work Area/Department must be less than 255 characters",IF('DO NOT USE_Contact Formulas'!A680,"OK",NA()))</f>
        <v>#N/A</v>
      </c>
      <c r="U680" s="46" t="e">
        <f>IF(LEN('Contact Data Entry'!U680)&gt;255,"Work Shifts must be less than 255 characters",IF('DO NOT USE_Contact Formulas'!A680,"OK",NA()))</f>
        <v>#N/A</v>
      </c>
      <c r="V680" s="47" t="e">
        <f ca="1">IF('Contact Data Entry'!V680&gt;'DO NOT USE_Shared Picklist'!$C$3,"Last Exposure Date cannot be a future date",IF('DO NOT USE_Contact Formulas'!A680,IF(ISBLANK('Contact Data Entry'!V680),"Last Exposure Date is required","OK"),NA()))</f>
        <v>#N/A</v>
      </c>
      <c r="W680" s="46" t="e">
        <f>IF(AND(NOT(ISBLANK('Contact Data Entry'!W680)),ISNA(VLOOKUP('Contact Data Entry'!W680,'DO NOT USE_Shared Picklist'!$D$3:$D$5,1,FALSE))),"Please select a value from the drop-down menu",IF('DO NOT USE_Contact Formulas'!A680,"OK",NA()))</f>
        <v>#N/A</v>
      </c>
      <c r="X680" s="46"/>
      <c r="Y680" s="46" t="e">
        <f>IF(AND(NOT(ISBLANK('Contact Data Entry'!Y680)),ISNA(VLOOKUP('Contact Data Entry'!Y680,'DO NOT USE_Shared Picklist'!$G$3:$G$5,1,FALSE))),"Please select a value from the drop-down menu",IF('DO NOT USE_Contact Formulas'!A680,"OK",NA()))</f>
        <v>#N/A</v>
      </c>
      <c r="Z680" s="46"/>
      <c r="AA680" s="46" t="e">
        <f>IF(AND(NOT(ISBLANK('Contact Data Entry'!AA680)),ISNA(VLOOKUP('Contact Data Entry'!AA680,'DO NOT USE_Shared Picklist'!$H$3:$H$4,1,FALSE))),"Please select a value from the drop-down menu",IF('DO NOT USE_Contact Formulas'!A680,"OK",NA()))</f>
        <v>#N/A</v>
      </c>
      <c r="AB680" s="46" t="e">
        <f ca="1">IF('Contact Data Entry'!AB680&gt;'DO NOT USE_Shared Picklist'!$C$3,"Test Date cannot be a future date",IF('DO NOT USE_Contact Formulas'!A680,"OK",NA()))</f>
        <v>#N/A</v>
      </c>
      <c r="AC680" s="46" t="e">
        <f>IF(AND(NOT(ISBLANK('Contact Data Entry'!AC680)),ISNA(VLOOKUP('Contact Data Entry'!AC680,'DO NOT USE_Shared Picklist'!$R$3:$R$7,1,FALSE))),"Please select a value from the drop-down menu",IF('DO NOT USE_Contact Formulas'!A680,"OK",NA()))</f>
        <v>#N/A</v>
      </c>
      <c r="AD680" s="46" t="e">
        <f>IF(AND(NOT(ISBLANK('Contact Data Entry'!AD680)),ISNA(VLOOKUP('Contact Data Entry'!AD680,'DO NOT USE_Shared Picklist'!$Q$3:$Q$8,1,FALSE))),"Please select a value from the drop-down menu",IF('DO NOT USE_Contact Formulas'!A680,"OK",NA()))</f>
        <v>#N/A</v>
      </c>
    </row>
    <row r="681" spans="1:30" x14ac:dyDescent="0.25">
      <c r="A681" s="45" t="e">
        <f>IF('DO NOT USE_Contact Formulas'!A681,IF('DO NOT USE_Contact Formulas'!B681,"Not all required fields are completed","OK"),NA())</f>
        <v>#N/A</v>
      </c>
      <c r="B681" s="46" t="e">
        <f>IF(AND('DO NOT USE_Contact Formulas'!A681,ISBLANK('Contact Data Entry'!B681)),"First Name is required",IF(NOT(ISBLANK('Contact Data Entry'!B681)),"OK",NA()))</f>
        <v>#N/A</v>
      </c>
      <c r="C681" s="46" t="e">
        <f>IF(AND('DO NOT USE_Contact Formulas'!A681,ISBLANK('Contact Data Entry'!C681)),"Last Name is required",IF(NOT(ISBLANK('Contact Data Entry'!C681)),"OK",NA()))</f>
        <v>#N/A</v>
      </c>
      <c r="D681" s="46" t="e">
        <f>IF(AND('DO NOT USE_Contact Formulas'!A681,ISBLANK('Contact Data Entry'!D681)),"Birthdate is required",IF(NOT(ISBLANK('Contact Data Entry'!D681)),"OK",NA()))</f>
        <v>#N/A</v>
      </c>
      <c r="E681" s="46" t="e">
        <f>IF(AND(NOT(ISBLANK('Contact Data Entry'!E681)),ISNA(VLOOKUP('Contact Data Entry'!E681,'DO NOT USE_Shared Picklist'!$L$3:$L$81,1,FALSE))),"Please select a value from the drop-down menu",IF('DO NOT USE_Contact Formulas'!A681,"OK",NA()))</f>
        <v>#N/A</v>
      </c>
      <c r="F681" s="46" t="e">
        <f>IF(AND(NOT(ISBLANK('Contact Data Entry'!F681)),NOT(ISNUMBER(MATCH("*@*.?*",'Contact Data Entry'!F681,0)))),"Email must be in a valid format",IF('DO NOT USE_Contact Formulas'!A681,"OK",NA()))</f>
        <v>#N/A</v>
      </c>
      <c r="G681" s="46" t="e">
        <f>IF(AND('DO NOT USE_Contact Formulas'!A681,ISBLANK('Contact Data Entry'!G681)),"Mobile Phone is required",IF(NOT(ISBLANK('Contact Data Entry'!G681)),IF(AND(ISNUMBER(VALUE('Contact Data Entry'!G681)),LEFT('Contact Data Entry'!G681,1)&lt;&gt;"1",LEN('Contact Data Entry'!G681)=10),"OK","Phone number must be valid format"),NA()))</f>
        <v>#N/A</v>
      </c>
      <c r="H681" s="46" t="e">
        <f>IF(NOT(ISBLANK('Contact Data Entry'!H681)),IF(AND(ISNUMBER('Contact Data Entry'!H681),LEFT('Contact Data Entry'!H681,1)&lt;&gt;"1",LEN('Contact Data Entry'!H681)=10),"OK","Phone number must be valid format"),IF('DO NOT USE_Contact Formulas'!A681,"OK",NA()))</f>
        <v>#N/A</v>
      </c>
      <c r="I681" s="46" t="e">
        <f>IF(AND(NOT(ISBLANK('Contact Data Entry'!I681)),ISNA(VLOOKUP('Contact Data Entry'!I681,'DO NOT USE_Shared Picklist'!$N$3:$N$63,1,FALSE))),"Please select a value from the drop-down menu",IF('DO NOT USE_Contact Formulas'!A681,"OK",NA()))</f>
        <v>#N/A</v>
      </c>
      <c r="J681" s="46" t="e">
        <f>IF(AND('DO NOT USE_Contact Formulas'!A681,ISBLANK('Contact Data Entry'!J681)),"Home Street Address is required",IF(LEN('Contact Data Entry'!J681)&gt;255,"Home Street Address must be less than 255 characters",IF('DO NOT USE_Contact Formulas'!A681,"OK",NA())))</f>
        <v>#N/A</v>
      </c>
      <c r="K681" s="46" t="e">
        <f>IF(AND('DO NOT USE_Contact Formulas'!A681,ISBLANK('Contact Data Entry'!K681)),"City is required",IF(LEN('Contact Data Entry'!K681)&gt;40,"City must be less than 40 characters",IF('DO NOT USE_Contact Formulas'!A681,"OK",NA())))</f>
        <v>#N/A</v>
      </c>
      <c r="L681" s="46" t="e">
        <f>IF(AND('DO NOT USE_Contact Formulas'!A681,ISBLANK('Contact Data Entry'!L681)),"State is required",IF(AND(NOT(ISBLANK('Contact Data Entry'!L681)),ISNA(VLOOKUP('Contact Data Entry'!L681,'DO NOT USE_Shared Picklist'!$P$3:$P$52,1,FALSE))),"Please select a value from the drop-down menu",IF('DO NOT USE_Contact Formulas'!A681,"OK",NA())))</f>
        <v>#N/A</v>
      </c>
      <c r="M681" s="46" t="e">
        <f>IF(AND('DO NOT USE_Contact Formulas'!A681,ISBLANK('Contact Data Entry'!M681)),"Zip is required",IF(ISBLANK('Contact Data Entry'!M681),NA(),"OK"))</f>
        <v>#N/A</v>
      </c>
      <c r="N681" s="46" t="e">
        <f>IF(AND(NOT(ISBLANK('Contact Data Entry'!N681)),ISNA(VLOOKUP('Contact Data Entry'!N681,'DO NOT USE_Shared Picklist'!$E$3:$E$10,1,FALSE))),"Please select a value from the drop-down menu",IF('DO NOT USE_Contact Formulas'!A681,"OK",NA()))</f>
        <v>#N/A</v>
      </c>
      <c r="O681" s="46" t="e">
        <f>IF(AND('DO NOT USE_Contact Formulas'!A681,ISBLANK('Contact Data Entry'!O681)),"Occupation/Job Title is required",IF(NOT(ISBLANK('Contact Data Entry'!O681)),"OK",NA()))</f>
        <v>#N/A</v>
      </c>
      <c r="P681" s="46" t="e">
        <f>IF('DO NOT USE_Contact Formulas'!A681,IF(ISBLANK('Contact Data Entry'!P681),"Last Date On Site is required","OK"),NA())</f>
        <v>#N/A</v>
      </c>
      <c r="Q681" s="46" t="e">
        <f>IF(AND('DO NOT USE_Contact Formulas'!A681,ISBLANK('Contact Data Entry'!Q681)),"Specific Place in the Location is required",IF(ISBLANK('Contact Data Entry'!Q681),NA(),"OK"))</f>
        <v>#N/A</v>
      </c>
      <c r="R681" s="46" t="e">
        <f>IF(LEN('Contact Data Entry'!R681)&gt;250,"Employer Name must be less than 250 characters",IF('DO NOT USE_Contact Formulas'!A681,"OK",NA()))</f>
        <v>#N/A</v>
      </c>
      <c r="S681" s="46" t="e">
        <f>IF(AND(NOT(ISBLANK('Contact Data Entry'!S681)),ISNA(VLOOKUP('Contact Data Entry'!S681,'DO NOT USE_Shared Picklist'!$V$3:$V$7,1,FALSE))),"Please select a value from the drop-down menu",IF('DO NOT USE_Contact Formulas'!A681,"OK",NA()))</f>
        <v>#N/A</v>
      </c>
      <c r="T681" s="46" t="e">
        <f>IF(LEN('Contact Data Entry'!T681)&gt;255,"Work Area/Department must be less than 255 characters",IF('DO NOT USE_Contact Formulas'!A681,"OK",NA()))</f>
        <v>#N/A</v>
      </c>
      <c r="U681" s="46" t="e">
        <f>IF(LEN('Contact Data Entry'!U681)&gt;255,"Work Shifts must be less than 255 characters",IF('DO NOT USE_Contact Formulas'!A681,"OK",NA()))</f>
        <v>#N/A</v>
      </c>
      <c r="V681" s="47" t="e">
        <f ca="1">IF('Contact Data Entry'!V681&gt;'DO NOT USE_Shared Picklist'!$C$3,"Last Exposure Date cannot be a future date",IF('DO NOT USE_Contact Formulas'!A681,IF(ISBLANK('Contact Data Entry'!V681),"Last Exposure Date is required","OK"),NA()))</f>
        <v>#N/A</v>
      </c>
      <c r="W681" s="46" t="e">
        <f>IF(AND(NOT(ISBLANK('Contact Data Entry'!W681)),ISNA(VLOOKUP('Contact Data Entry'!W681,'DO NOT USE_Shared Picklist'!$D$3:$D$5,1,FALSE))),"Please select a value from the drop-down menu",IF('DO NOT USE_Contact Formulas'!A681,"OK",NA()))</f>
        <v>#N/A</v>
      </c>
      <c r="X681" s="46"/>
      <c r="Y681" s="46" t="e">
        <f>IF(AND(NOT(ISBLANK('Contact Data Entry'!Y681)),ISNA(VLOOKUP('Contact Data Entry'!Y681,'DO NOT USE_Shared Picklist'!$G$3:$G$5,1,FALSE))),"Please select a value from the drop-down menu",IF('DO NOT USE_Contact Formulas'!A681,"OK",NA()))</f>
        <v>#N/A</v>
      </c>
      <c r="Z681" s="46"/>
      <c r="AA681" s="46" t="e">
        <f>IF(AND(NOT(ISBLANK('Contact Data Entry'!AA681)),ISNA(VLOOKUP('Contact Data Entry'!AA681,'DO NOT USE_Shared Picklist'!$H$3:$H$4,1,FALSE))),"Please select a value from the drop-down menu",IF('DO NOT USE_Contact Formulas'!A681,"OK",NA()))</f>
        <v>#N/A</v>
      </c>
      <c r="AB681" s="46" t="e">
        <f ca="1">IF('Contact Data Entry'!AB681&gt;'DO NOT USE_Shared Picklist'!$C$3,"Test Date cannot be a future date",IF('DO NOT USE_Contact Formulas'!A681,"OK",NA()))</f>
        <v>#N/A</v>
      </c>
      <c r="AC681" s="46" t="e">
        <f>IF(AND(NOT(ISBLANK('Contact Data Entry'!AC681)),ISNA(VLOOKUP('Contact Data Entry'!AC681,'DO NOT USE_Shared Picklist'!$R$3:$R$7,1,FALSE))),"Please select a value from the drop-down menu",IF('DO NOT USE_Contact Formulas'!A681,"OK",NA()))</f>
        <v>#N/A</v>
      </c>
      <c r="AD681" s="46" t="e">
        <f>IF(AND(NOT(ISBLANK('Contact Data Entry'!AD681)),ISNA(VLOOKUP('Contact Data Entry'!AD681,'DO NOT USE_Shared Picklist'!$Q$3:$Q$8,1,FALSE))),"Please select a value from the drop-down menu",IF('DO NOT USE_Contact Formulas'!A681,"OK",NA()))</f>
        <v>#N/A</v>
      </c>
    </row>
    <row r="682" spans="1:30" x14ac:dyDescent="0.25">
      <c r="A682" s="45" t="e">
        <f>IF('DO NOT USE_Contact Formulas'!A682,IF('DO NOT USE_Contact Formulas'!B682,"Not all required fields are completed","OK"),NA())</f>
        <v>#N/A</v>
      </c>
      <c r="B682" s="46" t="e">
        <f>IF(AND('DO NOT USE_Contact Formulas'!A682,ISBLANK('Contact Data Entry'!B682)),"First Name is required",IF(NOT(ISBLANK('Contact Data Entry'!B682)),"OK",NA()))</f>
        <v>#N/A</v>
      </c>
      <c r="C682" s="46" t="e">
        <f>IF(AND('DO NOT USE_Contact Formulas'!A682,ISBLANK('Contact Data Entry'!C682)),"Last Name is required",IF(NOT(ISBLANK('Contact Data Entry'!C682)),"OK",NA()))</f>
        <v>#N/A</v>
      </c>
      <c r="D682" s="46" t="e">
        <f>IF(AND('DO NOT USE_Contact Formulas'!A682,ISBLANK('Contact Data Entry'!D682)),"Birthdate is required",IF(NOT(ISBLANK('Contact Data Entry'!D682)),"OK",NA()))</f>
        <v>#N/A</v>
      </c>
      <c r="E682" s="46" t="e">
        <f>IF(AND(NOT(ISBLANK('Contact Data Entry'!E682)),ISNA(VLOOKUP('Contact Data Entry'!E682,'DO NOT USE_Shared Picklist'!$L$3:$L$81,1,FALSE))),"Please select a value from the drop-down menu",IF('DO NOT USE_Contact Formulas'!A682,"OK",NA()))</f>
        <v>#N/A</v>
      </c>
      <c r="F682" s="46" t="e">
        <f>IF(AND(NOT(ISBLANK('Contact Data Entry'!F682)),NOT(ISNUMBER(MATCH("*@*.?*",'Contact Data Entry'!F682,0)))),"Email must be in a valid format",IF('DO NOT USE_Contact Formulas'!A682,"OK",NA()))</f>
        <v>#N/A</v>
      </c>
      <c r="G682" s="46" t="e">
        <f>IF(AND('DO NOT USE_Contact Formulas'!A682,ISBLANK('Contact Data Entry'!G682)),"Mobile Phone is required",IF(NOT(ISBLANK('Contact Data Entry'!G682)),IF(AND(ISNUMBER(VALUE('Contact Data Entry'!G682)),LEFT('Contact Data Entry'!G682,1)&lt;&gt;"1",LEN('Contact Data Entry'!G682)=10),"OK","Phone number must be valid format"),NA()))</f>
        <v>#N/A</v>
      </c>
      <c r="H682" s="46" t="e">
        <f>IF(NOT(ISBLANK('Contact Data Entry'!H682)),IF(AND(ISNUMBER('Contact Data Entry'!H682),LEFT('Contact Data Entry'!H682,1)&lt;&gt;"1",LEN('Contact Data Entry'!H682)=10),"OK","Phone number must be valid format"),IF('DO NOT USE_Contact Formulas'!A682,"OK",NA()))</f>
        <v>#N/A</v>
      </c>
      <c r="I682" s="46" t="e">
        <f>IF(AND(NOT(ISBLANK('Contact Data Entry'!I682)),ISNA(VLOOKUP('Contact Data Entry'!I682,'DO NOT USE_Shared Picklist'!$N$3:$N$63,1,FALSE))),"Please select a value from the drop-down menu",IF('DO NOT USE_Contact Formulas'!A682,"OK",NA()))</f>
        <v>#N/A</v>
      </c>
      <c r="J682" s="46" t="e">
        <f>IF(AND('DO NOT USE_Contact Formulas'!A682,ISBLANK('Contact Data Entry'!J682)),"Home Street Address is required",IF(LEN('Contact Data Entry'!J682)&gt;255,"Home Street Address must be less than 255 characters",IF('DO NOT USE_Contact Formulas'!A682,"OK",NA())))</f>
        <v>#N/A</v>
      </c>
      <c r="K682" s="46" t="e">
        <f>IF(AND('DO NOT USE_Contact Formulas'!A682,ISBLANK('Contact Data Entry'!K682)),"City is required",IF(LEN('Contact Data Entry'!K682)&gt;40,"City must be less than 40 characters",IF('DO NOT USE_Contact Formulas'!A682,"OK",NA())))</f>
        <v>#N/A</v>
      </c>
      <c r="L682" s="46" t="e">
        <f>IF(AND('DO NOT USE_Contact Formulas'!A682,ISBLANK('Contact Data Entry'!L682)),"State is required",IF(AND(NOT(ISBLANK('Contact Data Entry'!L682)),ISNA(VLOOKUP('Contact Data Entry'!L682,'DO NOT USE_Shared Picklist'!$P$3:$P$52,1,FALSE))),"Please select a value from the drop-down menu",IF('DO NOT USE_Contact Formulas'!A682,"OK",NA())))</f>
        <v>#N/A</v>
      </c>
      <c r="M682" s="46" t="e">
        <f>IF(AND('DO NOT USE_Contact Formulas'!A682,ISBLANK('Contact Data Entry'!M682)),"Zip is required",IF(ISBLANK('Contact Data Entry'!M682),NA(),"OK"))</f>
        <v>#N/A</v>
      </c>
      <c r="N682" s="46" t="e">
        <f>IF(AND(NOT(ISBLANK('Contact Data Entry'!N682)),ISNA(VLOOKUP('Contact Data Entry'!N682,'DO NOT USE_Shared Picklist'!$E$3:$E$10,1,FALSE))),"Please select a value from the drop-down menu",IF('DO NOT USE_Contact Formulas'!A682,"OK",NA()))</f>
        <v>#N/A</v>
      </c>
      <c r="O682" s="46" t="e">
        <f>IF(AND('DO NOT USE_Contact Formulas'!A682,ISBLANK('Contact Data Entry'!O682)),"Occupation/Job Title is required",IF(NOT(ISBLANK('Contact Data Entry'!O682)),"OK",NA()))</f>
        <v>#N/A</v>
      </c>
      <c r="P682" s="46" t="e">
        <f>IF('DO NOT USE_Contact Formulas'!A682,IF(ISBLANK('Contact Data Entry'!P682),"Last Date On Site is required","OK"),NA())</f>
        <v>#N/A</v>
      </c>
      <c r="Q682" s="46" t="e">
        <f>IF(AND('DO NOT USE_Contact Formulas'!A682,ISBLANK('Contact Data Entry'!Q682)),"Specific Place in the Location is required",IF(ISBLANK('Contact Data Entry'!Q682),NA(),"OK"))</f>
        <v>#N/A</v>
      </c>
      <c r="R682" s="46" t="e">
        <f>IF(LEN('Contact Data Entry'!R682)&gt;250,"Employer Name must be less than 250 characters",IF('DO NOT USE_Contact Formulas'!A682,"OK",NA()))</f>
        <v>#N/A</v>
      </c>
      <c r="S682" s="46" t="e">
        <f>IF(AND(NOT(ISBLANK('Contact Data Entry'!S682)),ISNA(VLOOKUP('Contact Data Entry'!S682,'DO NOT USE_Shared Picklist'!$V$3:$V$7,1,FALSE))),"Please select a value from the drop-down menu",IF('DO NOT USE_Contact Formulas'!A682,"OK",NA()))</f>
        <v>#N/A</v>
      </c>
      <c r="T682" s="46" t="e">
        <f>IF(LEN('Contact Data Entry'!T682)&gt;255,"Work Area/Department must be less than 255 characters",IF('DO NOT USE_Contact Formulas'!A682,"OK",NA()))</f>
        <v>#N/A</v>
      </c>
      <c r="U682" s="46" t="e">
        <f>IF(LEN('Contact Data Entry'!U682)&gt;255,"Work Shifts must be less than 255 characters",IF('DO NOT USE_Contact Formulas'!A682,"OK",NA()))</f>
        <v>#N/A</v>
      </c>
      <c r="V682" s="47" t="e">
        <f ca="1">IF('Contact Data Entry'!V682&gt;'DO NOT USE_Shared Picklist'!$C$3,"Last Exposure Date cannot be a future date",IF('DO NOT USE_Contact Formulas'!A682,IF(ISBLANK('Contact Data Entry'!V682),"Last Exposure Date is required","OK"),NA()))</f>
        <v>#N/A</v>
      </c>
      <c r="W682" s="46" t="e">
        <f>IF(AND(NOT(ISBLANK('Contact Data Entry'!W682)),ISNA(VLOOKUP('Contact Data Entry'!W682,'DO NOT USE_Shared Picklist'!$D$3:$D$5,1,FALSE))),"Please select a value from the drop-down menu",IF('DO NOT USE_Contact Formulas'!A682,"OK",NA()))</f>
        <v>#N/A</v>
      </c>
      <c r="X682" s="46"/>
      <c r="Y682" s="46" t="e">
        <f>IF(AND(NOT(ISBLANK('Contact Data Entry'!Y682)),ISNA(VLOOKUP('Contact Data Entry'!Y682,'DO NOT USE_Shared Picklist'!$G$3:$G$5,1,FALSE))),"Please select a value from the drop-down menu",IF('DO NOT USE_Contact Formulas'!A682,"OK",NA()))</f>
        <v>#N/A</v>
      </c>
      <c r="Z682" s="46"/>
      <c r="AA682" s="46" t="e">
        <f>IF(AND(NOT(ISBLANK('Contact Data Entry'!AA682)),ISNA(VLOOKUP('Contact Data Entry'!AA682,'DO NOT USE_Shared Picklist'!$H$3:$H$4,1,FALSE))),"Please select a value from the drop-down menu",IF('DO NOT USE_Contact Formulas'!A682,"OK",NA()))</f>
        <v>#N/A</v>
      </c>
      <c r="AB682" s="46" t="e">
        <f ca="1">IF('Contact Data Entry'!AB682&gt;'DO NOT USE_Shared Picklist'!$C$3,"Test Date cannot be a future date",IF('DO NOT USE_Contact Formulas'!A682,"OK",NA()))</f>
        <v>#N/A</v>
      </c>
      <c r="AC682" s="46" t="e">
        <f>IF(AND(NOT(ISBLANK('Contact Data Entry'!AC682)),ISNA(VLOOKUP('Contact Data Entry'!AC682,'DO NOT USE_Shared Picklist'!$R$3:$R$7,1,FALSE))),"Please select a value from the drop-down menu",IF('DO NOT USE_Contact Formulas'!A682,"OK",NA()))</f>
        <v>#N/A</v>
      </c>
      <c r="AD682" s="46" t="e">
        <f>IF(AND(NOT(ISBLANK('Contact Data Entry'!AD682)),ISNA(VLOOKUP('Contact Data Entry'!AD682,'DO NOT USE_Shared Picklist'!$Q$3:$Q$8,1,FALSE))),"Please select a value from the drop-down menu",IF('DO NOT USE_Contact Formulas'!A682,"OK",NA()))</f>
        <v>#N/A</v>
      </c>
    </row>
    <row r="683" spans="1:30" x14ac:dyDescent="0.25">
      <c r="A683" s="45" t="e">
        <f>IF('DO NOT USE_Contact Formulas'!A683,IF('DO NOT USE_Contact Formulas'!B683,"Not all required fields are completed","OK"),NA())</f>
        <v>#N/A</v>
      </c>
      <c r="B683" s="46" t="e">
        <f>IF(AND('DO NOT USE_Contact Formulas'!A683,ISBLANK('Contact Data Entry'!B683)),"First Name is required",IF(NOT(ISBLANK('Contact Data Entry'!B683)),"OK",NA()))</f>
        <v>#N/A</v>
      </c>
      <c r="C683" s="46" t="e">
        <f>IF(AND('DO NOT USE_Contact Formulas'!A683,ISBLANK('Contact Data Entry'!C683)),"Last Name is required",IF(NOT(ISBLANK('Contact Data Entry'!C683)),"OK",NA()))</f>
        <v>#N/A</v>
      </c>
      <c r="D683" s="46" t="e">
        <f>IF(AND('DO NOT USE_Contact Formulas'!A683,ISBLANK('Contact Data Entry'!D683)),"Birthdate is required",IF(NOT(ISBLANK('Contact Data Entry'!D683)),"OK",NA()))</f>
        <v>#N/A</v>
      </c>
      <c r="E683" s="46" t="e">
        <f>IF(AND(NOT(ISBLANK('Contact Data Entry'!E683)),ISNA(VLOOKUP('Contact Data Entry'!E683,'DO NOT USE_Shared Picklist'!$L$3:$L$81,1,FALSE))),"Please select a value from the drop-down menu",IF('DO NOT USE_Contact Formulas'!A683,"OK",NA()))</f>
        <v>#N/A</v>
      </c>
      <c r="F683" s="46" t="e">
        <f>IF(AND(NOT(ISBLANK('Contact Data Entry'!F683)),NOT(ISNUMBER(MATCH("*@*.?*",'Contact Data Entry'!F683,0)))),"Email must be in a valid format",IF('DO NOT USE_Contact Formulas'!A683,"OK",NA()))</f>
        <v>#N/A</v>
      </c>
      <c r="G683" s="46" t="e">
        <f>IF(AND('DO NOT USE_Contact Formulas'!A683,ISBLANK('Contact Data Entry'!G683)),"Mobile Phone is required",IF(NOT(ISBLANK('Contact Data Entry'!G683)),IF(AND(ISNUMBER(VALUE('Contact Data Entry'!G683)),LEFT('Contact Data Entry'!G683,1)&lt;&gt;"1",LEN('Contact Data Entry'!G683)=10),"OK","Phone number must be valid format"),NA()))</f>
        <v>#N/A</v>
      </c>
      <c r="H683" s="46" t="e">
        <f>IF(NOT(ISBLANK('Contact Data Entry'!H683)),IF(AND(ISNUMBER('Contact Data Entry'!H683),LEFT('Contact Data Entry'!H683,1)&lt;&gt;"1",LEN('Contact Data Entry'!H683)=10),"OK","Phone number must be valid format"),IF('DO NOT USE_Contact Formulas'!A683,"OK",NA()))</f>
        <v>#N/A</v>
      </c>
      <c r="I683" s="46" t="e">
        <f>IF(AND(NOT(ISBLANK('Contact Data Entry'!I683)),ISNA(VLOOKUP('Contact Data Entry'!I683,'DO NOT USE_Shared Picklist'!$N$3:$N$63,1,FALSE))),"Please select a value from the drop-down menu",IF('DO NOT USE_Contact Formulas'!A683,"OK",NA()))</f>
        <v>#N/A</v>
      </c>
      <c r="J683" s="46" t="e">
        <f>IF(AND('DO NOT USE_Contact Formulas'!A683,ISBLANK('Contact Data Entry'!J683)),"Home Street Address is required",IF(LEN('Contact Data Entry'!J683)&gt;255,"Home Street Address must be less than 255 characters",IF('DO NOT USE_Contact Formulas'!A683,"OK",NA())))</f>
        <v>#N/A</v>
      </c>
      <c r="K683" s="46" t="e">
        <f>IF(AND('DO NOT USE_Contact Formulas'!A683,ISBLANK('Contact Data Entry'!K683)),"City is required",IF(LEN('Contact Data Entry'!K683)&gt;40,"City must be less than 40 characters",IF('DO NOT USE_Contact Formulas'!A683,"OK",NA())))</f>
        <v>#N/A</v>
      </c>
      <c r="L683" s="46" t="e">
        <f>IF(AND('DO NOT USE_Contact Formulas'!A683,ISBLANK('Contact Data Entry'!L683)),"State is required",IF(AND(NOT(ISBLANK('Contact Data Entry'!L683)),ISNA(VLOOKUP('Contact Data Entry'!L683,'DO NOT USE_Shared Picklist'!$P$3:$P$52,1,FALSE))),"Please select a value from the drop-down menu",IF('DO NOT USE_Contact Formulas'!A683,"OK",NA())))</f>
        <v>#N/A</v>
      </c>
      <c r="M683" s="46" t="e">
        <f>IF(AND('DO NOT USE_Contact Formulas'!A683,ISBLANK('Contact Data Entry'!M683)),"Zip is required",IF(ISBLANK('Contact Data Entry'!M683),NA(),"OK"))</f>
        <v>#N/A</v>
      </c>
      <c r="N683" s="46" t="e">
        <f>IF(AND(NOT(ISBLANK('Contact Data Entry'!N683)),ISNA(VLOOKUP('Contact Data Entry'!N683,'DO NOT USE_Shared Picklist'!$E$3:$E$10,1,FALSE))),"Please select a value from the drop-down menu",IF('DO NOT USE_Contact Formulas'!A683,"OK",NA()))</f>
        <v>#N/A</v>
      </c>
      <c r="O683" s="46" t="e">
        <f>IF(AND('DO NOT USE_Contact Formulas'!A683,ISBLANK('Contact Data Entry'!O683)),"Occupation/Job Title is required",IF(NOT(ISBLANK('Contact Data Entry'!O683)),"OK",NA()))</f>
        <v>#N/A</v>
      </c>
      <c r="P683" s="46" t="e">
        <f>IF('DO NOT USE_Contact Formulas'!A683,IF(ISBLANK('Contact Data Entry'!P683),"Last Date On Site is required","OK"),NA())</f>
        <v>#N/A</v>
      </c>
      <c r="Q683" s="46" t="e">
        <f>IF(AND('DO NOT USE_Contact Formulas'!A683,ISBLANK('Contact Data Entry'!Q683)),"Specific Place in the Location is required",IF(ISBLANK('Contact Data Entry'!Q683),NA(),"OK"))</f>
        <v>#N/A</v>
      </c>
      <c r="R683" s="46" t="e">
        <f>IF(LEN('Contact Data Entry'!R683)&gt;250,"Employer Name must be less than 250 characters",IF('DO NOT USE_Contact Formulas'!A683,"OK",NA()))</f>
        <v>#N/A</v>
      </c>
      <c r="S683" s="46" t="e">
        <f>IF(AND(NOT(ISBLANK('Contact Data Entry'!S683)),ISNA(VLOOKUP('Contact Data Entry'!S683,'DO NOT USE_Shared Picklist'!$V$3:$V$7,1,FALSE))),"Please select a value from the drop-down menu",IF('DO NOT USE_Contact Formulas'!A683,"OK",NA()))</f>
        <v>#N/A</v>
      </c>
      <c r="T683" s="46" t="e">
        <f>IF(LEN('Contact Data Entry'!T683)&gt;255,"Work Area/Department must be less than 255 characters",IF('DO NOT USE_Contact Formulas'!A683,"OK",NA()))</f>
        <v>#N/A</v>
      </c>
      <c r="U683" s="46" t="e">
        <f>IF(LEN('Contact Data Entry'!U683)&gt;255,"Work Shifts must be less than 255 characters",IF('DO NOT USE_Contact Formulas'!A683,"OK",NA()))</f>
        <v>#N/A</v>
      </c>
      <c r="V683" s="47" t="e">
        <f ca="1">IF('Contact Data Entry'!V683&gt;'DO NOT USE_Shared Picklist'!$C$3,"Last Exposure Date cannot be a future date",IF('DO NOT USE_Contact Formulas'!A683,IF(ISBLANK('Contact Data Entry'!V683),"Last Exposure Date is required","OK"),NA()))</f>
        <v>#N/A</v>
      </c>
      <c r="W683" s="46" t="e">
        <f>IF(AND(NOT(ISBLANK('Contact Data Entry'!W683)),ISNA(VLOOKUP('Contact Data Entry'!W683,'DO NOT USE_Shared Picklist'!$D$3:$D$5,1,FALSE))),"Please select a value from the drop-down menu",IF('DO NOT USE_Contact Formulas'!A683,"OK",NA()))</f>
        <v>#N/A</v>
      </c>
      <c r="X683" s="46"/>
      <c r="Y683" s="46" t="e">
        <f>IF(AND(NOT(ISBLANK('Contact Data Entry'!Y683)),ISNA(VLOOKUP('Contact Data Entry'!Y683,'DO NOT USE_Shared Picklist'!$G$3:$G$5,1,FALSE))),"Please select a value from the drop-down menu",IF('DO NOT USE_Contact Formulas'!A683,"OK",NA()))</f>
        <v>#N/A</v>
      </c>
      <c r="Z683" s="46"/>
      <c r="AA683" s="46" t="e">
        <f>IF(AND(NOT(ISBLANK('Contact Data Entry'!AA683)),ISNA(VLOOKUP('Contact Data Entry'!AA683,'DO NOT USE_Shared Picklist'!$H$3:$H$4,1,FALSE))),"Please select a value from the drop-down menu",IF('DO NOT USE_Contact Formulas'!A683,"OK",NA()))</f>
        <v>#N/A</v>
      </c>
      <c r="AB683" s="46" t="e">
        <f ca="1">IF('Contact Data Entry'!AB683&gt;'DO NOT USE_Shared Picklist'!$C$3,"Test Date cannot be a future date",IF('DO NOT USE_Contact Formulas'!A683,"OK",NA()))</f>
        <v>#N/A</v>
      </c>
      <c r="AC683" s="46" t="e">
        <f>IF(AND(NOT(ISBLANK('Contact Data Entry'!AC683)),ISNA(VLOOKUP('Contact Data Entry'!AC683,'DO NOT USE_Shared Picklist'!$R$3:$R$7,1,FALSE))),"Please select a value from the drop-down menu",IF('DO NOT USE_Contact Formulas'!A683,"OK",NA()))</f>
        <v>#N/A</v>
      </c>
      <c r="AD683" s="46" t="e">
        <f>IF(AND(NOT(ISBLANK('Contact Data Entry'!AD683)),ISNA(VLOOKUP('Contact Data Entry'!AD683,'DO NOT USE_Shared Picklist'!$Q$3:$Q$8,1,FALSE))),"Please select a value from the drop-down menu",IF('DO NOT USE_Contact Formulas'!A683,"OK",NA()))</f>
        <v>#N/A</v>
      </c>
    </row>
    <row r="684" spans="1:30" x14ac:dyDescent="0.25">
      <c r="A684" s="45" t="e">
        <f>IF('DO NOT USE_Contact Formulas'!A684,IF('DO NOT USE_Contact Formulas'!B684,"Not all required fields are completed","OK"),NA())</f>
        <v>#N/A</v>
      </c>
      <c r="B684" s="46" t="e">
        <f>IF(AND('DO NOT USE_Contact Formulas'!A684,ISBLANK('Contact Data Entry'!B684)),"First Name is required",IF(NOT(ISBLANK('Contact Data Entry'!B684)),"OK",NA()))</f>
        <v>#N/A</v>
      </c>
      <c r="C684" s="46" t="e">
        <f>IF(AND('DO NOT USE_Contact Formulas'!A684,ISBLANK('Contact Data Entry'!C684)),"Last Name is required",IF(NOT(ISBLANK('Contact Data Entry'!C684)),"OK",NA()))</f>
        <v>#N/A</v>
      </c>
      <c r="D684" s="46" t="e">
        <f>IF(AND('DO NOT USE_Contact Formulas'!A684,ISBLANK('Contact Data Entry'!D684)),"Birthdate is required",IF(NOT(ISBLANK('Contact Data Entry'!D684)),"OK",NA()))</f>
        <v>#N/A</v>
      </c>
      <c r="E684" s="46" t="e">
        <f>IF(AND(NOT(ISBLANK('Contact Data Entry'!E684)),ISNA(VLOOKUP('Contact Data Entry'!E684,'DO NOT USE_Shared Picklist'!$L$3:$L$81,1,FALSE))),"Please select a value from the drop-down menu",IF('DO NOT USE_Contact Formulas'!A684,"OK",NA()))</f>
        <v>#N/A</v>
      </c>
      <c r="F684" s="46" t="e">
        <f>IF(AND(NOT(ISBLANK('Contact Data Entry'!F684)),NOT(ISNUMBER(MATCH("*@*.?*",'Contact Data Entry'!F684,0)))),"Email must be in a valid format",IF('DO NOT USE_Contact Formulas'!A684,"OK",NA()))</f>
        <v>#N/A</v>
      </c>
      <c r="G684" s="46" t="e">
        <f>IF(AND('DO NOT USE_Contact Formulas'!A684,ISBLANK('Contact Data Entry'!G684)),"Mobile Phone is required",IF(NOT(ISBLANK('Contact Data Entry'!G684)),IF(AND(ISNUMBER(VALUE('Contact Data Entry'!G684)),LEFT('Contact Data Entry'!G684,1)&lt;&gt;"1",LEN('Contact Data Entry'!G684)=10),"OK","Phone number must be valid format"),NA()))</f>
        <v>#N/A</v>
      </c>
      <c r="H684" s="46" t="e">
        <f>IF(NOT(ISBLANK('Contact Data Entry'!H684)),IF(AND(ISNUMBER('Contact Data Entry'!H684),LEFT('Contact Data Entry'!H684,1)&lt;&gt;"1",LEN('Contact Data Entry'!H684)=10),"OK","Phone number must be valid format"),IF('DO NOT USE_Contact Formulas'!A684,"OK",NA()))</f>
        <v>#N/A</v>
      </c>
      <c r="I684" s="46" t="e">
        <f>IF(AND(NOT(ISBLANK('Contact Data Entry'!I684)),ISNA(VLOOKUP('Contact Data Entry'!I684,'DO NOT USE_Shared Picklist'!$N$3:$N$63,1,FALSE))),"Please select a value from the drop-down menu",IF('DO NOT USE_Contact Formulas'!A684,"OK",NA()))</f>
        <v>#N/A</v>
      </c>
      <c r="J684" s="46" t="e">
        <f>IF(AND('DO NOT USE_Contact Formulas'!A684,ISBLANK('Contact Data Entry'!J684)),"Home Street Address is required",IF(LEN('Contact Data Entry'!J684)&gt;255,"Home Street Address must be less than 255 characters",IF('DO NOT USE_Contact Formulas'!A684,"OK",NA())))</f>
        <v>#N/A</v>
      </c>
      <c r="K684" s="46" t="e">
        <f>IF(AND('DO NOT USE_Contact Formulas'!A684,ISBLANK('Contact Data Entry'!K684)),"City is required",IF(LEN('Contact Data Entry'!K684)&gt;40,"City must be less than 40 characters",IF('DO NOT USE_Contact Formulas'!A684,"OK",NA())))</f>
        <v>#N/A</v>
      </c>
      <c r="L684" s="46" t="e">
        <f>IF(AND('DO NOT USE_Contact Formulas'!A684,ISBLANK('Contact Data Entry'!L684)),"State is required",IF(AND(NOT(ISBLANK('Contact Data Entry'!L684)),ISNA(VLOOKUP('Contact Data Entry'!L684,'DO NOT USE_Shared Picklist'!$P$3:$P$52,1,FALSE))),"Please select a value from the drop-down menu",IF('DO NOT USE_Contact Formulas'!A684,"OK",NA())))</f>
        <v>#N/A</v>
      </c>
      <c r="M684" s="46" t="e">
        <f>IF(AND('DO NOT USE_Contact Formulas'!A684,ISBLANK('Contact Data Entry'!M684)),"Zip is required",IF(ISBLANK('Contact Data Entry'!M684),NA(),"OK"))</f>
        <v>#N/A</v>
      </c>
      <c r="N684" s="46" t="e">
        <f>IF(AND(NOT(ISBLANK('Contact Data Entry'!N684)),ISNA(VLOOKUP('Contact Data Entry'!N684,'DO NOT USE_Shared Picklist'!$E$3:$E$10,1,FALSE))),"Please select a value from the drop-down menu",IF('DO NOT USE_Contact Formulas'!A684,"OK",NA()))</f>
        <v>#N/A</v>
      </c>
      <c r="O684" s="46" t="e">
        <f>IF(AND('DO NOT USE_Contact Formulas'!A684,ISBLANK('Contact Data Entry'!O684)),"Occupation/Job Title is required",IF(NOT(ISBLANK('Contact Data Entry'!O684)),"OK",NA()))</f>
        <v>#N/A</v>
      </c>
      <c r="P684" s="46" t="e">
        <f>IF('DO NOT USE_Contact Formulas'!A684,IF(ISBLANK('Contact Data Entry'!P684),"Last Date On Site is required","OK"),NA())</f>
        <v>#N/A</v>
      </c>
      <c r="Q684" s="46" t="e">
        <f>IF(AND('DO NOT USE_Contact Formulas'!A684,ISBLANK('Contact Data Entry'!Q684)),"Specific Place in the Location is required",IF(ISBLANK('Contact Data Entry'!Q684),NA(),"OK"))</f>
        <v>#N/A</v>
      </c>
      <c r="R684" s="46" t="e">
        <f>IF(LEN('Contact Data Entry'!R684)&gt;250,"Employer Name must be less than 250 characters",IF('DO NOT USE_Contact Formulas'!A684,"OK",NA()))</f>
        <v>#N/A</v>
      </c>
      <c r="S684" s="46" t="e">
        <f>IF(AND(NOT(ISBLANK('Contact Data Entry'!S684)),ISNA(VLOOKUP('Contact Data Entry'!S684,'DO NOT USE_Shared Picklist'!$V$3:$V$7,1,FALSE))),"Please select a value from the drop-down menu",IF('DO NOT USE_Contact Formulas'!A684,"OK",NA()))</f>
        <v>#N/A</v>
      </c>
      <c r="T684" s="46" t="e">
        <f>IF(LEN('Contact Data Entry'!T684)&gt;255,"Work Area/Department must be less than 255 characters",IF('DO NOT USE_Contact Formulas'!A684,"OK",NA()))</f>
        <v>#N/A</v>
      </c>
      <c r="U684" s="46" t="e">
        <f>IF(LEN('Contact Data Entry'!U684)&gt;255,"Work Shifts must be less than 255 characters",IF('DO NOT USE_Contact Formulas'!A684,"OK",NA()))</f>
        <v>#N/A</v>
      </c>
      <c r="V684" s="47" t="e">
        <f ca="1">IF('Contact Data Entry'!V684&gt;'DO NOT USE_Shared Picklist'!$C$3,"Last Exposure Date cannot be a future date",IF('DO NOT USE_Contact Formulas'!A684,IF(ISBLANK('Contact Data Entry'!V684),"Last Exposure Date is required","OK"),NA()))</f>
        <v>#N/A</v>
      </c>
      <c r="W684" s="46" t="e">
        <f>IF(AND(NOT(ISBLANK('Contact Data Entry'!W684)),ISNA(VLOOKUP('Contact Data Entry'!W684,'DO NOT USE_Shared Picklist'!$D$3:$D$5,1,FALSE))),"Please select a value from the drop-down menu",IF('DO NOT USE_Contact Formulas'!A684,"OK",NA()))</f>
        <v>#N/A</v>
      </c>
      <c r="X684" s="46"/>
      <c r="Y684" s="46" t="e">
        <f>IF(AND(NOT(ISBLANK('Contact Data Entry'!Y684)),ISNA(VLOOKUP('Contact Data Entry'!Y684,'DO NOT USE_Shared Picklist'!$G$3:$G$5,1,FALSE))),"Please select a value from the drop-down menu",IF('DO NOT USE_Contact Formulas'!A684,"OK",NA()))</f>
        <v>#N/A</v>
      </c>
      <c r="Z684" s="46"/>
      <c r="AA684" s="46" t="e">
        <f>IF(AND(NOT(ISBLANK('Contact Data Entry'!AA684)),ISNA(VLOOKUP('Contact Data Entry'!AA684,'DO NOT USE_Shared Picklist'!$H$3:$H$4,1,FALSE))),"Please select a value from the drop-down menu",IF('DO NOT USE_Contact Formulas'!A684,"OK",NA()))</f>
        <v>#N/A</v>
      </c>
      <c r="AB684" s="46" t="e">
        <f ca="1">IF('Contact Data Entry'!AB684&gt;'DO NOT USE_Shared Picklist'!$C$3,"Test Date cannot be a future date",IF('DO NOT USE_Contact Formulas'!A684,"OK",NA()))</f>
        <v>#N/A</v>
      </c>
      <c r="AC684" s="46" t="e">
        <f>IF(AND(NOT(ISBLANK('Contact Data Entry'!AC684)),ISNA(VLOOKUP('Contact Data Entry'!AC684,'DO NOT USE_Shared Picklist'!$R$3:$R$7,1,FALSE))),"Please select a value from the drop-down menu",IF('DO NOT USE_Contact Formulas'!A684,"OK",NA()))</f>
        <v>#N/A</v>
      </c>
      <c r="AD684" s="46" t="e">
        <f>IF(AND(NOT(ISBLANK('Contact Data Entry'!AD684)),ISNA(VLOOKUP('Contact Data Entry'!AD684,'DO NOT USE_Shared Picklist'!$Q$3:$Q$8,1,FALSE))),"Please select a value from the drop-down menu",IF('DO NOT USE_Contact Formulas'!A684,"OK",NA()))</f>
        <v>#N/A</v>
      </c>
    </row>
    <row r="685" spans="1:30" x14ac:dyDescent="0.25">
      <c r="A685" s="45" t="e">
        <f>IF('DO NOT USE_Contact Formulas'!A685,IF('DO NOT USE_Contact Formulas'!B685,"Not all required fields are completed","OK"),NA())</f>
        <v>#N/A</v>
      </c>
      <c r="B685" s="46" t="e">
        <f>IF(AND('DO NOT USE_Contact Formulas'!A685,ISBLANK('Contact Data Entry'!B685)),"First Name is required",IF(NOT(ISBLANK('Contact Data Entry'!B685)),"OK",NA()))</f>
        <v>#N/A</v>
      </c>
      <c r="C685" s="46" t="e">
        <f>IF(AND('DO NOT USE_Contact Formulas'!A685,ISBLANK('Contact Data Entry'!C685)),"Last Name is required",IF(NOT(ISBLANK('Contact Data Entry'!C685)),"OK",NA()))</f>
        <v>#N/A</v>
      </c>
      <c r="D685" s="46" t="e">
        <f>IF(AND('DO NOT USE_Contact Formulas'!A685,ISBLANK('Contact Data Entry'!D685)),"Birthdate is required",IF(NOT(ISBLANK('Contact Data Entry'!D685)),"OK",NA()))</f>
        <v>#N/A</v>
      </c>
      <c r="E685" s="46" t="e">
        <f>IF(AND(NOT(ISBLANK('Contact Data Entry'!E685)),ISNA(VLOOKUP('Contact Data Entry'!E685,'DO NOT USE_Shared Picklist'!$L$3:$L$81,1,FALSE))),"Please select a value from the drop-down menu",IF('DO NOT USE_Contact Formulas'!A685,"OK",NA()))</f>
        <v>#N/A</v>
      </c>
      <c r="F685" s="46" t="e">
        <f>IF(AND(NOT(ISBLANK('Contact Data Entry'!F685)),NOT(ISNUMBER(MATCH("*@*.?*",'Contact Data Entry'!F685,0)))),"Email must be in a valid format",IF('DO NOT USE_Contact Formulas'!A685,"OK",NA()))</f>
        <v>#N/A</v>
      </c>
      <c r="G685" s="46" t="e">
        <f>IF(AND('DO NOT USE_Contact Formulas'!A685,ISBLANK('Contact Data Entry'!G685)),"Mobile Phone is required",IF(NOT(ISBLANK('Contact Data Entry'!G685)),IF(AND(ISNUMBER(VALUE('Contact Data Entry'!G685)),LEFT('Contact Data Entry'!G685,1)&lt;&gt;"1",LEN('Contact Data Entry'!G685)=10),"OK","Phone number must be valid format"),NA()))</f>
        <v>#N/A</v>
      </c>
      <c r="H685" s="46" t="e">
        <f>IF(NOT(ISBLANK('Contact Data Entry'!H685)),IF(AND(ISNUMBER('Contact Data Entry'!H685),LEFT('Contact Data Entry'!H685,1)&lt;&gt;"1",LEN('Contact Data Entry'!H685)=10),"OK","Phone number must be valid format"),IF('DO NOT USE_Contact Formulas'!A685,"OK",NA()))</f>
        <v>#N/A</v>
      </c>
      <c r="I685" s="46" t="e">
        <f>IF(AND(NOT(ISBLANK('Contact Data Entry'!I685)),ISNA(VLOOKUP('Contact Data Entry'!I685,'DO NOT USE_Shared Picklist'!$N$3:$N$63,1,FALSE))),"Please select a value from the drop-down menu",IF('DO NOT USE_Contact Formulas'!A685,"OK",NA()))</f>
        <v>#N/A</v>
      </c>
      <c r="J685" s="46" t="e">
        <f>IF(AND('DO NOT USE_Contact Formulas'!A685,ISBLANK('Contact Data Entry'!J685)),"Home Street Address is required",IF(LEN('Contact Data Entry'!J685)&gt;255,"Home Street Address must be less than 255 characters",IF('DO NOT USE_Contact Formulas'!A685,"OK",NA())))</f>
        <v>#N/A</v>
      </c>
      <c r="K685" s="46" t="e">
        <f>IF(AND('DO NOT USE_Contact Formulas'!A685,ISBLANK('Contact Data Entry'!K685)),"City is required",IF(LEN('Contact Data Entry'!K685)&gt;40,"City must be less than 40 characters",IF('DO NOT USE_Contact Formulas'!A685,"OK",NA())))</f>
        <v>#N/A</v>
      </c>
      <c r="L685" s="46" t="e">
        <f>IF(AND('DO NOT USE_Contact Formulas'!A685,ISBLANK('Contact Data Entry'!L685)),"State is required",IF(AND(NOT(ISBLANK('Contact Data Entry'!L685)),ISNA(VLOOKUP('Contact Data Entry'!L685,'DO NOT USE_Shared Picklist'!$P$3:$P$52,1,FALSE))),"Please select a value from the drop-down menu",IF('DO NOT USE_Contact Formulas'!A685,"OK",NA())))</f>
        <v>#N/A</v>
      </c>
      <c r="M685" s="46" t="e">
        <f>IF(AND('DO NOT USE_Contact Formulas'!A685,ISBLANK('Contact Data Entry'!M685)),"Zip is required",IF(ISBLANK('Contact Data Entry'!M685),NA(),"OK"))</f>
        <v>#N/A</v>
      </c>
      <c r="N685" s="46" t="e">
        <f>IF(AND(NOT(ISBLANK('Contact Data Entry'!N685)),ISNA(VLOOKUP('Contact Data Entry'!N685,'DO NOT USE_Shared Picklist'!$E$3:$E$10,1,FALSE))),"Please select a value from the drop-down menu",IF('DO NOT USE_Contact Formulas'!A685,"OK",NA()))</f>
        <v>#N/A</v>
      </c>
      <c r="O685" s="46" t="e">
        <f>IF(AND('DO NOT USE_Contact Formulas'!A685,ISBLANK('Contact Data Entry'!O685)),"Occupation/Job Title is required",IF(NOT(ISBLANK('Contact Data Entry'!O685)),"OK",NA()))</f>
        <v>#N/A</v>
      </c>
      <c r="P685" s="46" t="e">
        <f>IF('DO NOT USE_Contact Formulas'!A685,IF(ISBLANK('Contact Data Entry'!P685),"Last Date On Site is required","OK"),NA())</f>
        <v>#N/A</v>
      </c>
      <c r="Q685" s="46" t="e">
        <f>IF(AND('DO NOT USE_Contact Formulas'!A685,ISBLANK('Contact Data Entry'!Q685)),"Specific Place in the Location is required",IF(ISBLANK('Contact Data Entry'!Q685),NA(),"OK"))</f>
        <v>#N/A</v>
      </c>
      <c r="R685" s="46" t="e">
        <f>IF(LEN('Contact Data Entry'!R685)&gt;250,"Employer Name must be less than 250 characters",IF('DO NOT USE_Contact Formulas'!A685,"OK",NA()))</f>
        <v>#N/A</v>
      </c>
      <c r="S685" s="46" t="e">
        <f>IF(AND(NOT(ISBLANK('Contact Data Entry'!S685)),ISNA(VLOOKUP('Contact Data Entry'!S685,'DO NOT USE_Shared Picklist'!$V$3:$V$7,1,FALSE))),"Please select a value from the drop-down menu",IF('DO NOT USE_Contact Formulas'!A685,"OK",NA()))</f>
        <v>#N/A</v>
      </c>
      <c r="T685" s="46" t="e">
        <f>IF(LEN('Contact Data Entry'!T685)&gt;255,"Work Area/Department must be less than 255 characters",IF('DO NOT USE_Contact Formulas'!A685,"OK",NA()))</f>
        <v>#N/A</v>
      </c>
      <c r="U685" s="46" t="e">
        <f>IF(LEN('Contact Data Entry'!U685)&gt;255,"Work Shifts must be less than 255 characters",IF('DO NOT USE_Contact Formulas'!A685,"OK",NA()))</f>
        <v>#N/A</v>
      </c>
      <c r="V685" s="47" t="e">
        <f ca="1">IF('Contact Data Entry'!V685&gt;'DO NOT USE_Shared Picklist'!$C$3,"Last Exposure Date cannot be a future date",IF('DO NOT USE_Contact Formulas'!A685,IF(ISBLANK('Contact Data Entry'!V685),"Last Exposure Date is required","OK"),NA()))</f>
        <v>#N/A</v>
      </c>
      <c r="W685" s="46" t="e">
        <f>IF(AND(NOT(ISBLANK('Contact Data Entry'!W685)),ISNA(VLOOKUP('Contact Data Entry'!W685,'DO NOT USE_Shared Picklist'!$D$3:$D$5,1,FALSE))),"Please select a value from the drop-down menu",IF('DO NOT USE_Contact Formulas'!A685,"OK",NA()))</f>
        <v>#N/A</v>
      </c>
      <c r="X685" s="46"/>
      <c r="Y685" s="46" t="e">
        <f>IF(AND(NOT(ISBLANK('Contact Data Entry'!Y685)),ISNA(VLOOKUP('Contact Data Entry'!Y685,'DO NOT USE_Shared Picklist'!$G$3:$G$5,1,FALSE))),"Please select a value from the drop-down menu",IF('DO NOT USE_Contact Formulas'!A685,"OK",NA()))</f>
        <v>#N/A</v>
      </c>
      <c r="Z685" s="46"/>
      <c r="AA685" s="46" t="e">
        <f>IF(AND(NOT(ISBLANK('Contact Data Entry'!AA685)),ISNA(VLOOKUP('Contact Data Entry'!AA685,'DO NOT USE_Shared Picklist'!$H$3:$H$4,1,FALSE))),"Please select a value from the drop-down menu",IF('DO NOT USE_Contact Formulas'!A685,"OK",NA()))</f>
        <v>#N/A</v>
      </c>
      <c r="AB685" s="46" t="e">
        <f ca="1">IF('Contact Data Entry'!AB685&gt;'DO NOT USE_Shared Picklist'!$C$3,"Test Date cannot be a future date",IF('DO NOT USE_Contact Formulas'!A685,"OK",NA()))</f>
        <v>#N/A</v>
      </c>
      <c r="AC685" s="46" t="e">
        <f>IF(AND(NOT(ISBLANK('Contact Data Entry'!AC685)),ISNA(VLOOKUP('Contact Data Entry'!AC685,'DO NOT USE_Shared Picklist'!$R$3:$R$7,1,FALSE))),"Please select a value from the drop-down menu",IF('DO NOT USE_Contact Formulas'!A685,"OK",NA()))</f>
        <v>#N/A</v>
      </c>
      <c r="AD685" s="46" t="e">
        <f>IF(AND(NOT(ISBLANK('Contact Data Entry'!AD685)),ISNA(VLOOKUP('Contact Data Entry'!AD685,'DO NOT USE_Shared Picklist'!$Q$3:$Q$8,1,FALSE))),"Please select a value from the drop-down menu",IF('DO NOT USE_Contact Formulas'!A685,"OK",NA()))</f>
        <v>#N/A</v>
      </c>
    </row>
    <row r="686" spans="1:30" x14ac:dyDescent="0.25">
      <c r="A686" s="45" t="e">
        <f>IF('DO NOT USE_Contact Formulas'!A686,IF('DO NOT USE_Contact Formulas'!B686,"Not all required fields are completed","OK"),NA())</f>
        <v>#N/A</v>
      </c>
      <c r="B686" s="46" t="e">
        <f>IF(AND('DO NOT USE_Contact Formulas'!A686,ISBLANK('Contact Data Entry'!B686)),"First Name is required",IF(NOT(ISBLANK('Contact Data Entry'!B686)),"OK",NA()))</f>
        <v>#N/A</v>
      </c>
      <c r="C686" s="46" t="e">
        <f>IF(AND('DO NOT USE_Contact Formulas'!A686,ISBLANK('Contact Data Entry'!C686)),"Last Name is required",IF(NOT(ISBLANK('Contact Data Entry'!C686)),"OK",NA()))</f>
        <v>#N/A</v>
      </c>
      <c r="D686" s="46" t="e">
        <f>IF(AND('DO NOT USE_Contact Formulas'!A686,ISBLANK('Contact Data Entry'!D686)),"Birthdate is required",IF(NOT(ISBLANK('Contact Data Entry'!D686)),"OK",NA()))</f>
        <v>#N/A</v>
      </c>
      <c r="E686" s="46" t="e">
        <f>IF(AND(NOT(ISBLANK('Contact Data Entry'!E686)),ISNA(VLOOKUP('Contact Data Entry'!E686,'DO NOT USE_Shared Picklist'!$L$3:$L$81,1,FALSE))),"Please select a value from the drop-down menu",IF('DO NOT USE_Contact Formulas'!A686,"OK",NA()))</f>
        <v>#N/A</v>
      </c>
      <c r="F686" s="46" t="e">
        <f>IF(AND(NOT(ISBLANK('Contact Data Entry'!F686)),NOT(ISNUMBER(MATCH("*@*.?*",'Contact Data Entry'!F686,0)))),"Email must be in a valid format",IF('DO NOT USE_Contact Formulas'!A686,"OK",NA()))</f>
        <v>#N/A</v>
      </c>
      <c r="G686" s="46" t="e">
        <f>IF(AND('DO NOT USE_Contact Formulas'!A686,ISBLANK('Contact Data Entry'!G686)),"Mobile Phone is required",IF(NOT(ISBLANK('Contact Data Entry'!G686)),IF(AND(ISNUMBER(VALUE('Contact Data Entry'!G686)),LEFT('Contact Data Entry'!G686,1)&lt;&gt;"1",LEN('Contact Data Entry'!G686)=10),"OK","Phone number must be valid format"),NA()))</f>
        <v>#N/A</v>
      </c>
      <c r="H686" s="46" t="e">
        <f>IF(NOT(ISBLANK('Contact Data Entry'!H686)),IF(AND(ISNUMBER('Contact Data Entry'!H686),LEFT('Contact Data Entry'!H686,1)&lt;&gt;"1",LEN('Contact Data Entry'!H686)=10),"OK","Phone number must be valid format"),IF('DO NOT USE_Contact Formulas'!A686,"OK",NA()))</f>
        <v>#N/A</v>
      </c>
      <c r="I686" s="46" t="e">
        <f>IF(AND(NOT(ISBLANK('Contact Data Entry'!I686)),ISNA(VLOOKUP('Contact Data Entry'!I686,'DO NOT USE_Shared Picklist'!$N$3:$N$63,1,FALSE))),"Please select a value from the drop-down menu",IF('DO NOT USE_Contact Formulas'!A686,"OK",NA()))</f>
        <v>#N/A</v>
      </c>
      <c r="J686" s="46" t="e">
        <f>IF(AND('DO NOT USE_Contact Formulas'!A686,ISBLANK('Contact Data Entry'!J686)),"Home Street Address is required",IF(LEN('Contact Data Entry'!J686)&gt;255,"Home Street Address must be less than 255 characters",IF('DO NOT USE_Contact Formulas'!A686,"OK",NA())))</f>
        <v>#N/A</v>
      </c>
      <c r="K686" s="46" t="e">
        <f>IF(AND('DO NOT USE_Contact Formulas'!A686,ISBLANK('Contact Data Entry'!K686)),"City is required",IF(LEN('Contact Data Entry'!K686)&gt;40,"City must be less than 40 characters",IF('DO NOT USE_Contact Formulas'!A686,"OK",NA())))</f>
        <v>#N/A</v>
      </c>
      <c r="L686" s="46" t="e">
        <f>IF(AND('DO NOT USE_Contact Formulas'!A686,ISBLANK('Contact Data Entry'!L686)),"State is required",IF(AND(NOT(ISBLANK('Contact Data Entry'!L686)),ISNA(VLOOKUP('Contact Data Entry'!L686,'DO NOT USE_Shared Picklist'!$P$3:$P$52,1,FALSE))),"Please select a value from the drop-down menu",IF('DO NOT USE_Contact Formulas'!A686,"OK",NA())))</f>
        <v>#N/A</v>
      </c>
      <c r="M686" s="46" t="e">
        <f>IF(AND('DO NOT USE_Contact Formulas'!A686,ISBLANK('Contact Data Entry'!M686)),"Zip is required",IF(ISBLANK('Contact Data Entry'!M686),NA(),"OK"))</f>
        <v>#N/A</v>
      </c>
      <c r="N686" s="46" t="e">
        <f>IF(AND(NOT(ISBLANK('Contact Data Entry'!N686)),ISNA(VLOOKUP('Contact Data Entry'!N686,'DO NOT USE_Shared Picklist'!$E$3:$E$10,1,FALSE))),"Please select a value from the drop-down menu",IF('DO NOT USE_Contact Formulas'!A686,"OK",NA()))</f>
        <v>#N/A</v>
      </c>
      <c r="O686" s="46" t="e">
        <f>IF(AND('DO NOT USE_Contact Formulas'!A686,ISBLANK('Contact Data Entry'!O686)),"Occupation/Job Title is required",IF(NOT(ISBLANK('Contact Data Entry'!O686)),"OK",NA()))</f>
        <v>#N/A</v>
      </c>
      <c r="P686" s="46" t="e">
        <f>IF('DO NOT USE_Contact Formulas'!A686,IF(ISBLANK('Contact Data Entry'!P686),"Last Date On Site is required","OK"),NA())</f>
        <v>#N/A</v>
      </c>
      <c r="Q686" s="46" t="e">
        <f>IF(AND('DO NOT USE_Contact Formulas'!A686,ISBLANK('Contact Data Entry'!Q686)),"Specific Place in the Location is required",IF(ISBLANK('Contact Data Entry'!Q686),NA(),"OK"))</f>
        <v>#N/A</v>
      </c>
      <c r="R686" s="46" t="e">
        <f>IF(LEN('Contact Data Entry'!R686)&gt;250,"Employer Name must be less than 250 characters",IF('DO NOT USE_Contact Formulas'!A686,"OK",NA()))</f>
        <v>#N/A</v>
      </c>
      <c r="S686" s="46" t="e">
        <f>IF(AND(NOT(ISBLANK('Contact Data Entry'!S686)),ISNA(VLOOKUP('Contact Data Entry'!S686,'DO NOT USE_Shared Picklist'!$V$3:$V$7,1,FALSE))),"Please select a value from the drop-down menu",IF('DO NOT USE_Contact Formulas'!A686,"OK",NA()))</f>
        <v>#N/A</v>
      </c>
      <c r="T686" s="46" t="e">
        <f>IF(LEN('Contact Data Entry'!T686)&gt;255,"Work Area/Department must be less than 255 characters",IF('DO NOT USE_Contact Formulas'!A686,"OK",NA()))</f>
        <v>#N/A</v>
      </c>
      <c r="U686" s="46" t="e">
        <f>IF(LEN('Contact Data Entry'!U686)&gt;255,"Work Shifts must be less than 255 characters",IF('DO NOT USE_Contact Formulas'!A686,"OK",NA()))</f>
        <v>#N/A</v>
      </c>
      <c r="V686" s="47" t="e">
        <f ca="1">IF('Contact Data Entry'!V686&gt;'DO NOT USE_Shared Picklist'!$C$3,"Last Exposure Date cannot be a future date",IF('DO NOT USE_Contact Formulas'!A686,IF(ISBLANK('Contact Data Entry'!V686),"Last Exposure Date is required","OK"),NA()))</f>
        <v>#N/A</v>
      </c>
      <c r="W686" s="46" t="e">
        <f>IF(AND(NOT(ISBLANK('Contact Data Entry'!W686)),ISNA(VLOOKUP('Contact Data Entry'!W686,'DO NOT USE_Shared Picklist'!$D$3:$D$5,1,FALSE))),"Please select a value from the drop-down menu",IF('DO NOT USE_Contact Formulas'!A686,"OK",NA()))</f>
        <v>#N/A</v>
      </c>
      <c r="X686" s="46"/>
      <c r="Y686" s="46" t="e">
        <f>IF(AND(NOT(ISBLANK('Contact Data Entry'!Y686)),ISNA(VLOOKUP('Contact Data Entry'!Y686,'DO NOT USE_Shared Picklist'!$G$3:$G$5,1,FALSE))),"Please select a value from the drop-down menu",IF('DO NOT USE_Contact Formulas'!A686,"OK",NA()))</f>
        <v>#N/A</v>
      </c>
      <c r="Z686" s="46"/>
      <c r="AA686" s="46" t="e">
        <f>IF(AND(NOT(ISBLANK('Contact Data Entry'!AA686)),ISNA(VLOOKUP('Contact Data Entry'!AA686,'DO NOT USE_Shared Picklist'!$H$3:$H$4,1,FALSE))),"Please select a value from the drop-down menu",IF('DO NOT USE_Contact Formulas'!A686,"OK",NA()))</f>
        <v>#N/A</v>
      </c>
      <c r="AB686" s="46" t="e">
        <f ca="1">IF('Contact Data Entry'!AB686&gt;'DO NOT USE_Shared Picklist'!$C$3,"Test Date cannot be a future date",IF('DO NOT USE_Contact Formulas'!A686,"OK",NA()))</f>
        <v>#N/A</v>
      </c>
      <c r="AC686" s="46" t="e">
        <f>IF(AND(NOT(ISBLANK('Contact Data Entry'!AC686)),ISNA(VLOOKUP('Contact Data Entry'!AC686,'DO NOT USE_Shared Picklist'!$R$3:$R$7,1,FALSE))),"Please select a value from the drop-down menu",IF('DO NOT USE_Contact Formulas'!A686,"OK",NA()))</f>
        <v>#N/A</v>
      </c>
      <c r="AD686" s="46" t="e">
        <f>IF(AND(NOT(ISBLANK('Contact Data Entry'!AD686)),ISNA(VLOOKUP('Contact Data Entry'!AD686,'DO NOT USE_Shared Picklist'!$Q$3:$Q$8,1,FALSE))),"Please select a value from the drop-down menu",IF('DO NOT USE_Contact Formulas'!A686,"OK",NA()))</f>
        <v>#N/A</v>
      </c>
    </row>
    <row r="687" spans="1:30" x14ac:dyDescent="0.25">
      <c r="A687" s="45" t="e">
        <f>IF('DO NOT USE_Contact Formulas'!A687,IF('DO NOT USE_Contact Formulas'!B687,"Not all required fields are completed","OK"),NA())</f>
        <v>#N/A</v>
      </c>
      <c r="B687" s="46" t="e">
        <f>IF(AND('DO NOT USE_Contact Formulas'!A687,ISBLANK('Contact Data Entry'!B687)),"First Name is required",IF(NOT(ISBLANK('Contact Data Entry'!B687)),"OK",NA()))</f>
        <v>#N/A</v>
      </c>
      <c r="C687" s="46" t="e">
        <f>IF(AND('DO NOT USE_Contact Formulas'!A687,ISBLANK('Contact Data Entry'!C687)),"Last Name is required",IF(NOT(ISBLANK('Contact Data Entry'!C687)),"OK",NA()))</f>
        <v>#N/A</v>
      </c>
      <c r="D687" s="46" t="e">
        <f>IF(AND('DO NOT USE_Contact Formulas'!A687,ISBLANK('Contact Data Entry'!D687)),"Birthdate is required",IF(NOT(ISBLANK('Contact Data Entry'!D687)),"OK",NA()))</f>
        <v>#N/A</v>
      </c>
      <c r="E687" s="46" t="e">
        <f>IF(AND(NOT(ISBLANK('Contact Data Entry'!E687)),ISNA(VLOOKUP('Contact Data Entry'!E687,'DO NOT USE_Shared Picklist'!$L$3:$L$81,1,FALSE))),"Please select a value from the drop-down menu",IF('DO NOT USE_Contact Formulas'!A687,"OK",NA()))</f>
        <v>#N/A</v>
      </c>
      <c r="F687" s="46" t="e">
        <f>IF(AND(NOT(ISBLANK('Contact Data Entry'!F687)),NOT(ISNUMBER(MATCH("*@*.?*",'Contact Data Entry'!F687,0)))),"Email must be in a valid format",IF('DO NOT USE_Contact Formulas'!A687,"OK",NA()))</f>
        <v>#N/A</v>
      </c>
      <c r="G687" s="46" t="e">
        <f>IF(AND('DO NOT USE_Contact Formulas'!A687,ISBLANK('Contact Data Entry'!G687)),"Mobile Phone is required",IF(NOT(ISBLANK('Contact Data Entry'!G687)),IF(AND(ISNUMBER(VALUE('Contact Data Entry'!G687)),LEFT('Contact Data Entry'!G687,1)&lt;&gt;"1",LEN('Contact Data Entry'!G687)=10),"OK","Phone number must be valid format"),NA()))</f>
        <v>#N/A</v>
      </c>
      <c r="H687" s="46" t="e">
        <f>IF(NOT(ISBLANK('Contact Data Entry'!H687)),IF(AND(ISNUMBER('Contact Data Entry'!H687),LEFT('Contact Data Entry'!H687,1)&lt;&gt;"1",LEN('Contact Data Entry'!H687)=10),"OK","Phone number must be valid format"),IF('DO NOT USE_Contact Formulas'!A687,"OK",NA()))</f>
        <v>#N/A</v>
      </c>
      <c r="I687" s="46" t="e">
        <f>IF(AND(NOT(ISBLANK('Contact Data Entry'!I687)),ISNA(VLOOKUP('Contact Data Entry'!I687,'DO NOT USE_Shared Picklist'!$N$3:$N$63,1,FALSE))),"Please select a value from the drop-down menu",IF('DO NOT USE_Contact Formulas'!A687,"OK",NA()))</f>
        <v>#N/A</v>
      </c>
      <c r="J687" s="46" t="e">
        <f>IF(AND('DO NOT USE_Contact Formulas'!A687,ISBLANK('Contact Data Entry'!J687)),"Home Street Address is required",IF(LEN('Contact Data Entry'!J687)&gt;255,"Home Street Address must be less than 255 characters",IF('DO NOT USE_Contact Formulas'!A687,"OK",NA())))</f>
        <v>#N/A</v>
      </c>
      <c r="K687" s="46" t="e">
        <f>IF(AND('DO NOT USE_Contact Formulas'!A687,ISBLANK('Contact Data Entry'!K687)),"City is required",IF(LEN('Contact Data Entry'!K687)&gt;40,"City must be less than 40 characters",IF('DO NOT USE_Contact Formulas'!A687,"OK",NA())))</f>
        <v>#N/A</v>
      </c>
      <c r="L687" s="46" t="e">
        <f>IF(AND('DO NOT USE_Contact Formulas'!A687,ISBLANK('Contact Data Entry'!L687)),"State is required",IF(AND(NOT(ISBLANK('Contact Data Entry'!L687)),ISNA(VLOOKUP('Contact Data Entry'!L687,'DO NOT USE_Shared Picklist'!$P$3:$P$52,1,FALSE))),"Please select a value from the drop-down menu",IF('DO NOT USE_Contact Formulas'!A687,"OK",NA())))</f>
        <v>#N/A</v>
      </c>
      <c r="M687" s="46" t="e">
        <f>IF(AND('DO NOT USE_Contact Formulas'!A687,ISBLANK('Contact Data Entry'!M687)),"Zip is required",IF(ISBLANK('Contact Data Entry'!M687),NA(),"OK"))</f>
        <v>#N/A</v>
      </c>
      <c r="N687" s="46" t="e">
        <f>IF(AND(NOT(ISBLANK('Contact Data Entry'!N687)),ISNA(VLOOKUP('Contact Data Entry'!N687,'DO NOT USE_Shared Picklist'!$E$3:$E$10,1,FALSE))),"Please select a value from the drop-down menu",IF('DO NOT USE_Contact Formulas'!A687,"OK",NA()))</f>
        <v>#N/A</v>
      </c>
      <c r="O687" s="46" t="e">
        <f>IF(AND('DO NOT USE_Contact Formulas'!A687,ISBLANK('Contact Data Entry'!O687)),"Occupation/Job Title is required",IF(NOT(ISBLANK('Contact Data Entry'!O687)),"OK",NA()))</f>
        <v>#N/A</v>
      </c>
      <c r="P687" s="46" t="e">
        <f>IF('DO NOT USE_Contact Formulas'!A687,IF(ISBLANK('Contact Data Entry'!P687),"Last Date On Site is required","OK"),NA())</f>
        <v>#N/A</v>
      </c>
      <c r="Q687" s="46" t="e">
        <f>IF(AND('DO NOT USE_Contact Formulas'!A687,ISBLANK('Contact Data Entry'!Q687)),"Specific Place in the Location is required",IF(ISBLANK('Contact Data Entry'!Q687),NA(),"OK"))</f>
        <v>#N/A</v>
      </c>
      <c r="R687" s="46" t="e">
        <f>IF(LEN('Contact Data Entry'!R687)&gt;250,"Employer Name must be less than 250 characters",IF('DO NOT USE_Contact Formulas'!A687,"OK",NA()))</f>
        <v>#N/A</v>
      </c>
      <c r="S687" s="46" t="e">
        <f>IF(AND(NOT(ISBLANK('Contact Data Entry'!S687)),ISNA(VLOOKUP('Contact Data Entry'!S687,'DO NOT USE_Shared Picklist'!$V$3:$V$7,1,FALSE))),"Please select a value from the drop-down menu",IF('DO NOT USE_Contact Formulas'!A687,"OK",NA()))</f>
        <v>#N/A</v>
      </c>
      <c r="T687" s="46" t="e">
        <f>IF(LEN('Contact Data Entry'!T687)&gt;255,"Work Area/Department must be less than 255 characters",IF('DO NOT USE_Contact Formulas'!A687,"OK",NA()))</f>
        <v>#N/A</v>
      </c>
      <c r="U687" s="46" t="e">
        <f>IF(LEN('Contact Data Entry'!U687)&gt;255,"Work Shifts must be less than 255 characters",IF('DO NOT USE_Contact Formulas'!A687,"OK",NA()))</f>
        <v>#N/A</v>
      </c>
      <c r="V687" s="47" t="e">
        <f ca="1">IF('Contact Data Entry'!V687&gt;'DO NOT USE_Shared Picklist'!$C$3,"Last Exposure Date cannot be a future date",IF('DO NOT USE_Contact Formulas'!A687,IF(ISBLANK('Contact Data Entry'!V687),"Last Exposure Date is required","OK"),NA()))</f>
        <v>#N/A</v>
      </c>
      <c r="W687" s="46" t="e">
        <f>IF(AND(NOT(ISBLANK('Contact Data Entry'!W687)),ISNA(VLOOKUP('Contact Data Entry'!W687,'DO NOT USE_Shared Picklist'!$D$3:$D$5,1,FALSE))),"Please select a value from the drop-down menu",IF('DO NOT USE_Contact Formulas'!A687,"OK",NA()))</f>
        <v>#N/A</v>
      </c>
      <c r="X687" s="46"/>
      <c r="Y687" s="46" t="e">
        <f>IF(AND(NOT(ISBLANK('Contact Data Entry'!Y687)),ISNA(VLOOKUP('Contact Data Entry'!Y687,'DO NOT USE_Shared Picklist'!$G$3:$G$5,1,FALSE))),"Please select a value from the drop-down menu",IF('DO NOT USE_Contact Formulas'!A687,"OK",NA()))</f>
        <v>#N/A</v>
      </c>
      <c r="Z687" s="46"/>
      <c r="AA687" s="46" t="e">
        <f>IF(AND(NOT(ISBLANK('Contact Data Entry'!AA687)),ISNA(VLOOKUP('Contact Data Entry'!AA687,'DO NOT USE_Shared Picklist'!$H$3:$H$4,1,FALSE))),"Please select a value from the drop-down menu",IF('DO NOT USE_Contact Formulas'!A687,"OK",NA()))</f>
        <v>#N/A</v>
      </c>
      <c r="AB687" s="46" t="e">
        <f ca="1">IF('Contact Data Entry'!AB687&gt;'DO NOT USE_Shared Picklist'!$C$3,"Test Date cannot be a future date",IF('DO NOT USE_Contact Formulas'!A687,"OK",NA()))</f>
        <v>#N/A</v>
      </c>
      <c r="AC687" s="46" t="e">
        <f>IF(AND(NOT(ISBLANK('Contact Data Entry'!AC687)),ISNA(VLOOKUP('Contact Data Entry'!AC687,'DO NOT USE_Shared Picklist'!$R$3:$R$7,1,FALSE))),"Please select a value from the drop-down menu",IF('DO NOT USE_Contact Formulas'!A687,"OK",NA()))</f>
        <v>#N/A</v>
      </c>
      <c r="AD687" s="46" t="e">
        <f>IF(AND(NOT(ISBLANK('Contact Data Entry'!AD687)),ISNA(VLOOKUP('Contact Data Entry'!AD687,'DO NOT USE_Shared Picklist'!$Q$3:$Q$8,1,FALSE))),"Please select a value from the drop-down menu",IF('DO NOT USE_Contact Formulas'!A687,"OK",NA()))</f>
        <v>#N/A</v>
      </c>
    </row>
    <row r="688" spans="1:30" x14ac:dyDescent="0.25">
      <c r="A688" s="45" t="e">
        <f>IF('DO NOT USE_Contact Formulas'!A688,IF('DO NOT USE_Contact Formulas'!B688,"Not all required fields are completed","OK"),NA())</f>
        <v>#N/A</v>
      </c>
      <c r="B688" s="46" t="e">
        <f>IF(AND('DO NOT USE_Contact Formulas'!A688,ISBLANK('Contact Data Entry'!B688)),"First Name is required",IF(NOT(ISBLANK('Contact Data Entry'!B688)),"OK",NA()))</f>
        <v>#N/A</v>
      </c>
      <c r="C688" s="46" t="e">
        <f>IF(AND('DO NOT USE_Contact Formulas'!A688,ISBLANK('Contact Data Entry'!C688)),"Last Name is required",IF(NOT(ISBLANK('Contact Data Entry'!C688)),"OK",NA()))</f>
        <v>#N/A</v>
      </c>
      <c r="D688" s="46" t="e">
        <f>IF(AND('DO NOT USE_Contact Formulas'!A688,ISBLANK('Contact Data Entry'!D688)),"Birthdate is required",IF(NOT(ISBLANK('Contact Data Entry'!D688)),"OK",NA()))</f>
        <v>#N/A</v>
      </c>
      <c r="E688" s="46" t="e">
        <f>IF(AND(NOT(ISBLANK('Contact Data Entry'!E688)),ISNA(VLOOKUP('Contact Data Entry'!E688,'DO NOT USE_Shared Picklist'!$L$3:$L$81,1,FALSE))),"Please select a value from the drop-down menu",IF('DO NOT USE_Contact Formulas'!A688,"OK",NA()))</f>
        <v>#N/A</v>
      </c>
      <c r="F688" s="46" t="e">
        <f>IF(AND(NOT(ISBLANK('Contact Data Entry'!F688)),NOT(ISNUMBER(MATCH("*@*.?*",'Contact Data Entry'!F688,0)))),"Email must be in a valid format",IF('DO NOT USE_Contact Formulas'!A688,"OK",NA()))</f>
        <v>#N/A</v>
      </c>
      <c r="G688" s="46" t="e">
        <f>IF(AND('DO NOT USE_Contact Formulas'!A688,ISBLANK('Contact Data Entry'!G688)),"Mobile Phone is required",IF(NOT(ISBLANK('Contact Data Entry'!G688)),IF(AND(ISNUMBER(VALUE('Contact Data Entry'!G688)),LEFT('Contact Data Entry'!G688,1)&lt;&gt;"1",LEN('Contact Data Entry'!G688)=10),"OK","Phone number must be valid format"),NA()))</f>
        <v>#N/A</v>
      </c>
      <c r="H688" s="46" t="e">
        <f>IF(NOT(ISBLANK('Contact Data Entry'!H688)),IF(AND(ISNUMBER('Contact Data Entry'!H688),LEFT('Contact Data Entry'!H688,1)&lt;&gt;"1",LEN('Contact Data Entry'!H688)=10),"OK","Phone number must be valid format"),IF('DO NOT USE_Contact Formulas'!A688,"OK",NA()))</f>
        <v>#N/A</v>
      </c>
      <c r="I688" s="46" t="e">
        <f>IF(AND(NOT(ISBLANK('Contact Data Entry'!I688)),ISNA(VLOOKUP('Contact Data Entry'!I688,'DO NOT USE_Shared Picklist'!$N$3:$N$63,1,FALSE))),"Please select a value from the drop-down menu",IF('DO NOT USE_Contact Formulas'!A688,"OK",NA()))</f>
        <v>#N/A</v>
      </c>
      <c r="J688" s="46" t="e">
        <f>IF(AND('DO NOT USE_Contact Formulas'!A688,ISBLANK('Contact Data Entry'!J688)),"Home Street Address is required",IF(LEN('Contact Data Entry'!J688)&gt;255,"Home Street Address must be less than 255 characters",IF('DO NOT USE_Contact Formulas'!A688,"OK",NA())))</f>
        <v>#N/A</v>
      </c>
      <c r="K688" s="46" t="e">
        <f>IF(AND('DO NOT USE_Contact Formulas'!A688,ISBLANK('Contact Data Entry'!K688)),"City is required",IF(LEN('Contact Data Entry'!K688)&gt;40,"City must be less than 40 characters",IF('DO NOT USE_Contact Formulas'!A688,"OK",NA())))</f>
        <v>#N/A</v>
      </c>
      <c r="L688" s="46" t="e">
        <f>IF(AND('DO NOT USE_Contact Formulas'!A688,ISBLANK('Contact Data Entry'!L688)),"State is required",IF(AND(NOT(ISBLANK('Contact Data Entry'!L688)),ISNA(VLOOKUP('Contact Data Entry'!L688,'DO NOT USE_Shared Picklist'!$P$3:$P$52,1,FALSE))),"Please select a value from the drop-down menu",IF('DO NOT USE_Contact Formulas'!A688,"OK",NA())))</f>
        <v>#N/A</v>
      </c>
      <c r="M688" s="46" t="e">
        <f>IF(AND('DO NOT USE_Contact Formulas'!A688,ISBLANK('Contact Data Entry'!M688)),"Zip is required",IF(ISBLANK('Contact Data Entry'!M688),NA(),"OK"))</f>
        <v>#N/A</v>
      </c>
      <c r="N688" s="46" t="e">
        <f>IF(AND(NOT(ISBLANK('Contact Data Entry'!N688)),ISNA(VLOOKUP('Contact Data Entry'!N688,'DO NOT USE_Shared Picklist'!$E$3:$E$10,1,FALSE))),"Please select a value from the drop-down menu",IF('DO NOT USE_Contact Formulas'!A688,"OK",NA()))</f>
        <v>#N/A</v>
      </c>
      <c r="O688" s="46" t="e">
        <f>IF(AND('DO NOT USE_Contact Formulas'!A688,ISBLANK('Contact Data Entry'!O688)),"Occupation/Job Title is required",IF(NOT(ISBLANK('Contact Data Entry'!O688)),"OK",NA()))</f>
        <v>#N/A</v>
      </c>
      <c r="P688" s="46" t="e">
        <f>IF('DO NOT USE_Contact Formulas'!A688,IF(ISBLANK('Contact Data Entry'!P688),"Last Date On Site is required","OK"),NA())</f>
        <v>#N/A</v>
      </c>
      <c r="Q688" s="46" t="e">
        <f>IF(AND('DO NOT USE_Contact Formulas'!A688,ISBLANK('Contact Data Entry'!Q688)),"Specific Place in the Location is required",IF(ISBLANK('Contact Data Entry'!Q688),NA(),"OK"))</f>
        <v>#N/A</v>
      </c>
      <c r="R688" s="46" t="e">
        <f>IF(LEN('Contact Data Entry'!R688)&gt;250,"Employer Name must be less than 250 characters",IF('DO NOT USE_Contact Formulas'!A688,"OK",NA()))</f>
        <v>#N/A</v>
      </c>
      <c r="S688" s="46" t="e">
        <f>IF(AND(NOT(ISBLANK('Contact Data Entry'!S688)),ISNA(VLOOKUP('Contact Data Entry'!S688,'DO NOT USE_Shared Picklist'!$V$3:$V$7,1,FALSE))),"Please select a value from the drop-down menu",IF('DO NOT USE_Contact Formulas'!A688,"OK",NA()))</f>
        <v>#N/A</v>
      </c>
      <c r="T688" s="46" t="e">
        <f>IF(LEN('Contact Data Entry'!T688)&gt;255,"Work Area/Department must be less than 255 characters",IF('DO NOT USE_Contact Formulas'!A688,"OK",NA()))</f>
        <v>#N/A</v>
      </c>
      <c r="U688" s="46" t="e">
        <f>IF(LEN('Contact Data Entry'!U688)&gt;255,"Work Shifts must be less than 255 characters",IF('DO NOT USE_Contact Formulas'!A688,"OK",NA()))</f>
        <v>#N/A</v>
      </c>
      <c r="V688" s="47" t="e">
        <f ca="1">IF('Contact Data Entry'!V688&gt;'DO NOT USE_Shared Picklist'!$C$3,"Last Exposure Date cannot be a future date",IF('DO NOT USE_Contact Formulas'!A688,IF(ISBLANK('Contact Data Entry'!V688),"Last Exposure Date is required","OK"),NA()))</f>
        <v>#N/A</v>
      </c>
      <c r="W688" s="46" t="e">
        <f>IF(AND(NOT(ISBLANK('Contact Data Entry'!W688)),ISNA(VLOOKUP('Contact Data Entry'!W688,'DO NOT USE_Shared Picklist'!$D$3:$D$5,1,FALSE))),"Please select a value from the drop-down menu",IF('DO NOT USE_Contact Formulas'!A688,"OK",NA()))</f>
        <v>#N/A</v>
      </c>
      <c r="X688" s="46"/>
      <c r="Y688" s="46" t="e">
        <f>IF(AND(NOT(ISBLANK('Contact Data Entry'!Y688)),ISNA(VLOOKUP('Contact Data Entry'!Y688,'DO NOT USE_Shared Picklist'!$G$3:$G$5,1,FALSE))),"Please select a value from the drop-down menu",IF('DO NOT USE_Contact Formulas'!A688,"OK",NA()))</f>
        <v>#N/A</v>
      </c>
      <c r="Z688" s="46"/>
      <c r="AA688" s="46" t="e">
        <f>IF(AND(NOT(ISBLANK('Contact Data Entry'!AA688)),ISNA(VLOOKUP('Contact Data Entry'!AA688,'DO NOT USE_Shared Picklist'!$H$3:$H$4,1,FALSE))),"Please select a value from the drop-down menu",IF('DO NOT USE_Contact Formulas'!A688,"OK",NA()))</f>
        <v>#N/A</v>
      </c>
      <c r="AB688" s="46" t="e">
        <f ca="1">IF('Contact Data Entry'!AB688&gt;'DO NOT USE_Shared Picklist'!$C$3,"Test Date cannot be a future date",IF('DO NOT USE_Contact Formulas'!A688,"OK",NA()))</f>
        <v>#N/A</v>
      </c>
      <c r="AC688" s="46" t="e">
        <f>IF(AND(NOT(ISBLANK('Contact Data Entry'!AC688)),ISNA(VLOOKUP('Contact Data Entry'!AC688,'DO NOT USE_Shared Picklist'!$R$3:$R$7,1,FALSE))),"Please select a value from the drop-down menu",IF('DO NOT USE_Contact Formulas'!A688,"OK",NA()))</f>
        <v>#N/A</v>
      </c>
      <c r="AD688" s="46" t="e">
        <f>IF(AND(NOT(ISBLANK('Contact Data Entry'!AD688)),ISNA(VLOOKUP('Contact Data Entry'!AD688,'DO NOT USE_Shared Picklist'!$Q$3:$Q$8,1,FALSE))),"Please select a value from the drop-down menu",IF('DO NOT USE_Contact Formulas'!A688,"OK",NA()))</f>
        <v>#N/A</v>
      </c>
    </row>
    <row r="689" spans="1:30" x14ac:dyDescent="0.25">
      <c r="A689" s="45" t="e">
        <f>IF('DO NOT USE_Contact Formulas'!A689,IF('DO NOT USE_Contact Formulas'!B689,"Not all required fields are completed","OK"),NA())</f>
        <v>#N/A</v>
      </c>
      <c r="B689" s="46" t="e">
        <f>IF(AND('DO NOT USE_Contact Formulas'!A689,ISBLANK('Contact Data Entry'!B689)),"First Name is required",IF(NOT(ISBLANK('Contact Data Entry'!B689)),"OK",NA()))</f>
        <v>#N/A</v>
      </c>
      <c r="C689" s="46" t="e">
        <f>IF(AND('DO NOT USE_Contact Formulas'!A689,ISBLANK('Contact Data Entry'!C689)),"Last Name is required",IF(NOT(ISBLANK('Contact Data Entry'!C689)),"OK",NA()))</f>
        <v>#N/A</v>
      </c>
      <c r="D689" s="46" t="e">
        <f>IF(AND('DO NOT USE_Contact Formulas'!A689,ISBLANK('Contact Data Entry'!D689)),"Birthdate is required",IF(NOT(ISBLANK('Contact Data Entry'!D689)),"OK",NA()))</f>
        <v>#N/A</v>
      </c>
      <c r="E689" s="46" t="e">
        <f>IF(AND(NOT(ISBLANK('Contact Data Entry'!E689)),ISNA(VLOOKUP('Contact Data Entry'!E689,'DO NOT USE_Shared Picklist'!$L$3:$L$81,1,FALSE))),"Please select a value from the drop-down menu",IF('DO NOT USE_Contact Formulas'!A689,"OK",NA()))</f>
        <v>#N/A</v>
      </c>
      <c r="F689" s="46" t="e">
        <f>IF(AND(NOT(ISBLANK('Contact Data Entry'!F689)),NOT(ISNUMBER(MATCH("*@*.?*",'Contact Data Entry'!F689,0)))),"Email must be in a valid format",IF('DO NOT USE_Contact Formulas'!A689,"OK",NA()))</f>
        <v>#N/A</v>
      </c>
      <c r="G689" s="46" t="e">
        <f>IF(AND('DO NOT USE_Contact Formulas'!A689,ISBLANK('Contact Data Entry'!G689)),"Mobile Phone is required",IF(NOT(ISBLANK('Contact Data Entry'!G689)),IF(AND(ISNUMBER(VALUE('Contact Data Entry'!G689)),LEFT('Contact Data Entry'!G689,1)&lt;&gt;"1",LEN('Contact Data Entry'!G689)=10),"OK","Phone number must be valid format"),NA()))</f>
        <v>#N/A</v>
      </c>
      <c r="H689" s="46" t="e">
        <f>IF(NOT(ISBLANK('Contact Data Entry'!H689)),IF(AND(ISNUMBER('Contact Data Entry'!H689),LEFT('Contact Data Entry'!H689,1)&lt;&gt;"1",LEN('Contact Data Entry'!H689)=10),"OK","Phone number must be valid format"),IF('DO NOT USE_Contact Formulas'!A689,"OK",NA()))</f>
        <v>#N/A</v>
      </c>
      <c r="I689" s="46" t="e">
        <f>IF(AND(NOT(ISBLANK('Contact Data Entry'!I689)),ISNA(VLOOKUP('Contact Data Entry'!I689,'DO NOT USE_Shared Picklist'!$N$3:$N$63,1,FALSE))),"Please select a value from the drop-down menu",IF('DO NOT USE_Contact Formulas'!A689,"OK",NA()))</f>
        <v>#N/A</v>
      </c>
      <c r="J689" s="46" t="e">
        <f>IF(AND('DO NOT USE_Contact Formulas'!A689,ISBLANK('Contact Data Entry'!J689)),"Home Street Address is required",IF(LEN('Contact Data Entry'!J689)&gt;255,"Home Street Address must be less than 255 characters",IF('DO NOT USE_Contact Formulas'!A689,"OK",NA())))</f>
        <v>#N/A</v>
      </c>
      <c r="K689" s="46" t="e">
        <f>IF(AND('DO NOT USE_Contact Formulas'!A689,ISBLANK('Contact Data Entry'!K689)),"City is required",IF(LEN('Contact Data Entry'!K689)&gt;40,"City must be less than 40 characters",IF('DO NOT USE_Contact Formulas'!A689,"OK",NA())))</f>
        <v>#N/A</v>
      </c>
      <c r="L689" s="46" t="e">
        <f>IF(AND('DO NOT USE_Contact Formulas'!A689,ISBLANK('Contact Data Entry'!L689)),"State is required",IF(AND(NOT(ISBLANK('Contact Data Entry'!L689)),ISNA(VLOOKUP('Contact Data Entry'!L689,'DO NOT USE_Shared Picklist'!$P$3:$P$52,1,FALSE))),"Please select a value from the drop-down menu",IF('DO NOT USE_Contact Formulas'!A689,"OK",NA())))</f>
        <v>#N/A</v>
      </c>
      <c r="M689" s="46" t="e">
        <f>IF(AND('DO NOT USE_Contact Formulas'!A689,ISBLANK('Contact Data Entry'!M689)),"Zip is required",IF(ISBLANK('Contact Data Entry'!M689),NA(),"OK"))</f>
        <v>#N/A</v>
      </c>
      <c r="N689" s="46" t="e">
        <f>IF(AND(NOT(ISBLANK('Contact Data Entry'!N689)),ISNA(VLOOKUP('Contact Data Entry'!N689,'DO NOT USE_Shared Picklist'!$E$3:$E$10,1,FALSE))),"Please select a value from the drop-down menu",IF('DO NOT USE_Contact Formulas'!A689,"OK",NA()))</f>
        <v>#N/A</v>
      </c>
      <c r="O689" s="46" t="e">
        <f>IF(AND('DO NOT USE_Contact Formulas'!A689,ISBLANK('Contact Data Entry'!O689)),"Occupation/Job Title is required",IF(NOT(ISBLANK('Contact Data Entry'!O689)),"OK",NA()))</f>
        <v>#N/A</v>
      </c>
      <c r="P689" s="46" t="e">
        <f>IF('DO NOT USE_Contact Formulas'!A689,IF(ISBLANK('Contact Data Entry'!P689),"Last Date On Site is required","OK"),NA())</f>
        <v>#N/A</v>
      </c>
      <c r="Q689" s="46" t="e">
        <f>IF(AND('DO NOT USE_Contact Formulas'!A689,ISBLANK('Contact Data Entry'!Q689)),"Specific Place in the Location is required",IF(ISBLANK('Contact Data Entry'!Q689),NA(),"OK"))</f>
        <v>#N/A</v>
      </c>
      <c r="R689" s="46" t="e">
        <f>IF(LEN('Contact Data Entry'!R689)&gt;250,"Employer Name must be less than 250 characters",IF('DO NOT USE_Contact Formulas'!A689,"OK",NA()))</f>
        <v>#N/A</v>
      </c>
      <c r="S689" s="46" t="e">
        <f>IF(AND(NOT(ISBLANK('Contact Data Entry'!S689)),ISNA(VLOOKUP('Contact Data Entry'!S689,'DO NOT USE_Shared Picklist'!$V$3:$V$7,1,FALSE))),"Please select a value from the drop-down menu",IF('DO NOT USE_Contact Formulas'!A689,"OK",NA()))</f>
        <v>#N/A</v>
      </c>
      <c r="T689" s="46" t="e">
        <f>IF(LEN('Contact Data Entry'!T689)&gt;255,"Work Area/Department must be less than 255 characters",IF('DO NOT USE_Contact Formulas'!A689,"OK",NA()))</f>
        <v>#N/A</v>
      </c>
      <c r="U689" s="46" t="e">
        <f>IF(LEN('Contact Data Entry'!U689)&gt;255,"Work Shifts must be less than 255 characters",IF('DO NOT USE_Contact Formulas'!A689,"OK",NA()))</f>
        <v>#N/A</v>
      </c>
      <c r="V689" s="47" t="e">
        <f ca="1">IF('Contact Data Entry'!V689&gt;'DO NOT USE_Shared Picklist'!$C$3,"Last Exposure Date cannot be a future date",IF('DO NOT USE_Contact Formulas'!A689,IF(ISBLANK('Contact Data Entry'!V689),"Last Exposure Date is required","OK"),NA()))</f>
        <v>#N/A</v>
      </c>
      <c r="W689" s="46" t="e">
        <f>IF(AND(NOT(ISBLANK('Contact Data Entry'!W689)),ISNA(VLOOKUP('Contact Data Entry'!W689,'DO NOT USE_Shared Picklist'!$D$3:$D$5,1,FALSE))),"Please select a value from the drop-down menu",IF('DO NOT USE_Contact Formulas'!A689,"OK",NA()))</f>
        <v>#N/A</v>
      </c>
      <c r="X689" s="46"/>
      <c r="Y689" s="46" t="e">
        <f>IF(AND(NOT(ISBLANK('Contact Data Entry'!Y689)),ISNA(VLOOKUP('Contact Data Entry'!Y689,'DO NOT USE_Shared Picklist'!$G$3:$G$5,1,FALSE))),"Please select a value from the drop-down menu",IF('DO NOT USE_Contact Formulas'!A689,"OK",NA()))</f>
        <v>#N/A</v>
      </c>
      <c r="Z689" s="46"/>
      <c r="AA689" s="46" t="e">
        <f>IF(AND(NOT(ISBLANK('Contact Data Entry'!AA689)),ISNA(VLOOKUP('Contact Data Entry'!AA689,'DO NOT USE_Shared Picklist'!$H$3:$H$4,1,FALSE))),"Please select a value from the drop-down menu",IF('DO NOT USE_Contact Formulas'!A689,"OK",NA()))</f>
        <v>#N/A</v>
      </c>
      <c r="AB689" s="46" t="e">
        <f ca="1">IF('Contact Data Entry'!AB689&gt;'DO NOT USE_Shared Picklist'!$C$3,"Test Date cannot be a future date",IF('DO NOT USE_Contact Formulas'!A689,"OK",NA()))</f>
        <v>#N/A</v>
      </c>
      <c r="AC689" s="46" t="e">
        <f>IF(AND(NOT(ISBLANK('Contact Data Entry'!AC689)),ISNA(VLOOKUP('Contact Data Entry'!AC689,'DO NOT USE_Shared Picklist'!$R$3:$R$7,1,FALSE))),"Please select a value from the drop-down menu",IF('DO NOT USE_Contact Formulas'!A689,"OK",NA()))</f>
        <v>#N/A</v>
      </c>
      <c r="AD689" s="46" t="e">
        <f>IF(AND(NOT(ISBLANK('Contact Data Entry'!AD689)),ISNA(VLOOKUP('Contact Data Entry'!AD689,'DO NOT USE_Shared Picklist'!$Q$3:$Q$8,1,FALSE))),"Please select a value from the drop-down menu",IF('DO NOT USE_Contact Formulas'!A689,"OK",NA()))</f>
        <v>#N/A</v>
      </c>
    </row>
    <row r="690" spans="1:30" x14ac:dyDescent="0.25">
      <c r="A690" s="45" t="e">
        <f>IF('DO NOT USE_Contact Formulas'!A690,IF('DO NOT USE_Contact Formulas'!B690,"Not all required fields are completed","OK"),NA())</f>
        <v>#N/A</v>
      </c>
      <c r="B690" s="46" t="e">
        <f>IF(AND('DO NOT USE_Contact Formulas'!A690,ISBLANK('Contact Data Entry'!B690)),"First Name is required",IF(NOT(ISBLANK('Contact Data Entry'!B690)),"OK",NA()))</f>
        <v>#N/A</v>
      </c>
      <c r="C690" s="46" t="e">
        <f>IF(AND('DO NOT USE_Contact Formulas'!A690,ISBLANK('Contact Data Entry'!C690)),"Last Name is required",IF(NOT(ISBLANK('Contact Data Entry'!C690)),"OK",NA()))</f>
        <v>#N/A</v>
      </c>
      <c r="D690" s="46" t="e">
        <f>IF(AND('DO NOT USE_Contact Formulas'!A690,ISBLANK('Contact Data Entry'!D690)),"Birthdate is required",IF(NOT(ISBLANK('Contact Data Entry'!D690)),"OK",NA()))</f>
        <v>#N/A</v>
      </c>
      <c r="E690" s="46" t="e">
        <f>IF(AND(NOT(ISBLANK('Contact Data Entry'!E690)),ISNA(VLOOKUP('Contact Data Entry'!E690,'DO NOT USE_Shared Picklist'!$L$3:$L$81,1,FALSE))),"Please select a value from the drop-down menu",IF('DO NOT USE_Contact Formulas'!A690,"OK",NA()))</f>
        <v>#N/A</v>
      </c>
      <c r="F690" s="46" t="e">
        <f>IF(AND(NOT(ISBLANK('Contact Data Entry'!F690)),NOT(ISNUMBER(MATCH("*@*.?*",'Contact Data Entry'!F690,0)))),"Email must be in a valid format",IF('DO NOT USE_Contact Formulas'!A690,"OK",NA()))</f>
        <v>#N/A</v>
      </c>
      <c r="G690" s="46" t="e">
        <f>IF(AND('DO NOT USE_Contact Formulas'!A690,ISBLANK('Contact Data Entry'!G690)),"Mobile Phone is required",IF(NOT(ISBLANK('Contact Data Entry'!G690)),IF(AND(ISNUMBER(VALUE('Contact Data Entry'!G690)),LEFT('Contact Data Entry'!G690,1)&lt;&gt;"1",LEN('Contact Data Entry'!G690)=10),"OK","Phone number must be valid format"),NA()))</f>
        <v>#N/A</v>
      </c>
      <c r="H690" s="46" t="e">
        <f>IF(NOT(ISBLANK('Contact Data Entry'!H690)),IF(AND(ISNUMBER('Contact Data Entry'!H690),LEFT('Contact Data Entry'!H690,1)&lt;&gt;"1",LEN('Contact Data Entry'!H690)=10),"OK","Phone number must be valid format"),IF('DO NOT USE_Contact Formulas'!A690,"OK",NA()))</f>
        <v>#N/A</v>
      </c>
      <c r="I690" s="46" t="e">
        <f>IF(AND(NOT(ISBLANK('Contact Data Entry'!I690)),ISNA(VLOOKUP('Contact Data Entry'!I690,'DO NOT USE_Shared Picklist'!$N$3:$N$63,1,FALSE))),"Please select a value from the drop-down menu",IF('DO NOT USE_Contact Formulas'!A690,"OK",NA()))</f>
        <v>#N/A</v>
      </c>
      <c r="J690" s="46" t="e">
        <f>IF(AND('DO NOT USE_Contact Formulas'!A690,ISBLANK('Contact Data Entry'!J690)),"Home Street Address is required",IF(LEN('Contact Data Entry'!J690)&gt;255,"Home Street Address must be less than 255 characters",IF('DO NOT USE_Contact Formulas'!A690,"OK",NA())))</f>
        <v>#N/A</v>
      </c>
      <c r="K690" s="46" t="e">
        <f>IF(AND('DO NOT USE_Contact Formulas'!A690,ISBLANK('Contact Data Entry'!K690)),"City is required",IF(LEN('Contact Data Entry'!K690)&gt;40,"City must be less than 40 characters",IF('DO NOT USE_Contact Formulas'!A690,"OK",NA())))</f>
        <v>#N/A</v>
      </c>
      <c r="L690" s="46" t="e">
        <f>IF(AND('DO NOT USE_Contact Formulas'!A690,ISBLANK('Contact Data Entry'!L690)),"State is required",IF(AND(NOT(ISBLANK('Contact Data Entry'!L690)),ISNA(VLOOKUP('Contact Data Entry'!L690,'DO NOT USE_Shared Picklist'!$P$3:$P$52,1,FALSE))),"Please select a value from the drop-down menu",IF('DO NOT USE_Contact Formulas'!A690,"OK",NA())))</f>
        <v>#N/A</v>
      </c>
      <c r="M690" s="46" t="e">
        <f>IF(AND('DO NOT USE_Contact Formulas'!A690,ISBLANK('Contact Data Entry'!M690)),"Zip is required",IF(ISBLANK('Contact Data Entry'!M690),NA(),"OK"))</f>
        <v>#N/A</v>
      </c>
      <c r="N690" s="46" t="e">
        <f>IF(AND(NOT(ISBLANK('Contact Data Entry'!N690)),ISNA(VLOOKUP('Contact Data Entry'!N690,'DO NOT USE_Shared Picklist'!$E$3:$E$10,1,FALSE))),"Please select a value from the drop-down menu",IF('DO NOT USE_Contact Formulas'!A690,"OK",NA()))</f>
        <v>#N/A</v>
      </c>
      <c r="O690" s="46" t="e">
        <f>IF(AND('DO NOT USE_Contact Formulas'!A690,ISBLANK('Contact Data Entry'!O690)),"Occupation/Job Title is required",IF(NOT(ISBLANK('Contact Data Entry'!O690)),"OK",NA()))</f>
        <v>#N/A</v>
      </c>
      <c r="P690" s="46" t="e">
        <f>IF('DO NOT USE_Contact Formulas'!A690,IF(ISBLANK('Contact Data Entry'!P690),"Last Date On Site is required","OK"),NA())</f>
        <v>#N/A</v>
      </c>
      <c r="Q690" s="46" t="e">
        <f>IF(AND('DO NOT USE_Contact Formulas'!A690,ISBLANK('Contact Data Entry'!Q690)),"Specific Place in the Location is required",IF(ISBLANK('Contact Data Entry'!Q690),NA(),"OK"))</f>
        <v>#N/A</v>
      </c>
      <c r="R690" s="46" t="e">
        <f>IF(LEN('Contact Data Entry'!R690)&gt;250,"Employer Name must be less than 250 characters",IF('DO NOT USE_Contact Formulas'!A690,"OK",NA()))</f>
        <v>#N/A</v>
      </c>
      <c r="S690" s="46" t="e">
        <f>IF(AND(NOT(ISBLANK('Contact Data Entry'!S690)),ISNA(VLOOKUP('Contact Data Entry'!S690,'DO NOT USE_Shared Picklist'!$V$3:$V$7,1,FALSE))),"Please select a value from the drop-down menu",IF('DO NOT USE_Contact Formulas'!A690,"OK",NA()))</f>
        <v>#N/A</v>
      </c>
      <c r="T690" s="46" t="e">
        <f>IF(LEN('Contact Data Entry'!T690)&gt;255,"Work Area/Department must be less than 255 characters",IF('DO NOT USE_Contact Formulas'!A690,"OK",NA()))</f>
        <v>#N/A</v>
      </c>
      <c r="U690" s="46" t="e">
        <f>IF(LEN('Contact Data Entry'!U690)&gt;255,"Work Shifts must be less than 255 characters",IF('DO NOT USE_Contact Formulas'!A690,"OK",NA()))</f>
        <v>#N/A</v>
      </c>
      <c r="V690" s="47" t="e">
        <f ca="1">IF('Contact Data Entry'!V690&gt;'DO NOT USE_Shared Picklist'!$C$3,"Last Exposure Date cannot be a future date",IF('DO NOT USE_Contact Formulas'!A690,IF(ISBLANK('Contact Data Entry'!V690),"Last Exposure Date is required","OK"),NA()))</f>
        <v>#N/A</v>
      </c>
      <c r="W690" s="46" t="e">
        <f>IF(AND(NOT(ISBLANK('Contact Data Entry'!W690)),ISNA(VLOOKUP('Contact Data Entry'!W690,'DO NOT USE_Shared Picklist'!$D$3:$D$5,1,FALSE))),"Please select a value from the drop-down menu",IF('DO NOT USE_Contact Formulas'!A690,"OK",NA()))</f>
        <v>#N/A</v>
      </c>
      <c r="X690" s="46"/>
      <c r="Y690" s="46" t="e">
        <f>IF(AND(NOT(ISBLANK('Contact Data Entry'!Y690)),ISNA(VLOOKUP('Contact Data Entry'!Y690,'DO NOT USE_Shared Picklist'!$G$3:$G$5,1,FALSE))),"Please select a value from the drop-down menu",IF('DO NOT USE_Contact Formulas'!A690,"OK",NA()))</f>
        <v>#N/A</v>
      </c>
      <c r="Z690" s="46"/>
      <c r="AA690" s="46" t="e">
        <f>IF(AND(NOT(ISBLANK('Contact Data Entry'!AA690)),ISNA(VLOOKUP('Contact Data Entry'!AA690,'DO NOT USE_Shared Picklist'!$H$3:$H$4,1,FALSE))),"Please select a value from the drop-down menu",IF('DO NOT USE_Contact Formulas'!A690,"OK",NA()))</f>
        <v>#N/A</v>
      </c>
      <c r="AB690" s="46" t="e">
        <f ca="1">IF('Contact Data Entry'!AB690&gt;'DO NOT USE_Shared Picklist'!$C$3,"Test Date cannot be a future date",IF('DO NOT USE_Contact Formulas'!A690,"OK",NA()))</f>
        <v>#N/A</v>
      </c>
      <c r="AC690" s="46" t="e">
        <f>IF(AND(NOT(ISBLANK('Contact Data Entry'!AC690)),ISNA(VLOOKUP('Contact Data Entry'!AC690,'DO NOT USE_Shared Picklist'!$R$3:$R$7,1,FALSE))),"Please select a value from the drop-down menu",IF('DO NOT USE_Contact Formulas'!A690,"OK",NA()))</f>
        <v>#N/A</v>
      </c>
      <c r="AD690" s="46" t="e">
        <f>IF(AND(NOT(ISBLANK('Contact Data Entry'!AD690)),ISNA(VLOOKUP('Contact Data Entry'!AD690,'DO NOT USE_Shared Picklist'!$Q$3:$Q$8,1,FALSE))),"Please select a value from the drop-down menu",IF('DO NOT USE_Contact Formulas'!A690,"OK",NA()))</f>
        <v>#N/A</v>
      </c>
    </row>
    <row r="691" spans="1:30" x14ac:dyDescent="0.25">
      <c r="A691" s="45" t="e">
        <f>IF('DO NOT USE_Contact Formulas'!A691,IF('DO NOT USE_Contact Formulas'!B691,"Not all required fields are completed","OK"),NA())</f>
        <v>#N/A</v>
      </c>
      <c r="B691" s="46" t="e">
        <f>IF(AND('DO NOT USE_Contact Formulas'!A691,ISBLANK('Contact Data Entry'!B691)),"First Name is required",IF(NOT(ISBLANK('Contact Data Entry'!B691)),"OK",NA()))</f>
        <v>#N/A</v>
      </c>
      <c r="C691" s="46" t="e">
        <f>IF(AND('DO NOT USE_Contact Formulas'!A691,ISBLANK('Contact Data Entry'!C691)),"Last Name is required",IF(NOT(ISBLANK('Contact Data Entry'!C691)),"OK",NA()))</f>
        <v>#N/A</v>
      </c>
      <c r="D691" s="46" t="e">
        <f>IF(AND('DO NOT USE_Contact Formulas'!A691,ISBLANK('Contact Data Entry'!D691)),"Birthdate is required",IF(NOT(ISBLANK('Contact Data Entry'!D691)),"OK",NA()))</f>
        <v>#N/A</v>
      </c>
      <c r="E691" s="46" t="e">
        <f>IF(AND(NOT(ISBLANK('Contact Data Entry'!E691)),ISNA(VLOOKUP('Contact Data Entry'!E691,'DO NOT USE_Shared Picklist'!$L$3:$L$81,1,FALSE))),"Please select a value from the drop-down menu",IF('DO NOT USE_Contact Formulas'!A691,"OK",NA()))</f>
        <v>#N/A</v>
      </c>
      <c r="F691" s="46" t="e">
        <f>IF(AND(NOT(ISBLANK('Contact Data Entry'!F691)),NOT(ISNUMBER(MATCH("*@*.?*",'Contact Data Entry'!F691,0)))),"Email must be in a valid format",IF('DO NOT USE_Contact Formulas'!A691,"OK",NA()))</f>
        <v>#N/A</v>
      </c>
      <c r="G691" s="46" t="e">
        <f>IF(AND('DO NOT USE_Contact Formulas'!A691,ISBLANK('Contact Data Entry'!G691)),"Mobile Phone is required",IF(NOT(ISBLANK('Contact Data Entry'!G691)),IF(AND(ISNUMBER(VALUE('Contact Data Entry'!G691)),LEFT('Contact Data Entry'!G691,1)&lt;&gt;"1",LEN('Contact Data Entry'!G691)=10),"OK","Phone number must be valid format"),NA()))</f>
        <v>#N/A</v>
      </c>
      <c r="H691" s="46" t="e">
        <f>IF(NOT(ISBLANK('Contact Data Entry'!H691)),IF(AND(ISNUMBER('Contact Data Entry'!H691),LEFT('Contact Data Entry'!H691,1)&lt;&gt;"1",LEN('Contact Data Entry'!H691)=10),"OK","Phone number must be valid format"),IF('DO NOT USE_Contact Formulas'!A691,"OK",NA()))</f>
        <v>#N/A</v>
      </c>
      <c r="I691" s="46" t="e">
        <f>IF(AND(NOT(ISBLANK('Contact Data Entry'!I691)),ISNA(VLOOKUP('Contact Data Entry'!I691,'DO NOT USE_Shared Picklist'!$N$3:$N$63,1,FALSE))),"Please select a value from the drop-down menu",IF('DO NOT USE_Contact Formulas'!A691,"OK",NA()))</f>
        <v>#N/A</v>
      </c>
      <c r="J691" s="46" t="e">
        <f>IF(AND('DO NOT USE_Contact Formulas'!A691,ISBLANK('Contact Data Entry'!J691)),"Home Street Address is required",IF(LEN('Contact Data Entry'!J691)&gt;255,"Home Street Address must be less than 255 characters",IF('DO NOT USE_Contact Formulas'!A691,"OK",NA())))</f>
        <v>#N/A</v>
      </c>
      <c r="K691" s="46" t="e">
        <f>IF(AND('DO NOT USE_Contact Formulas'!A691,ISBLANK('Contact Data Entry'!K691)),"City is required",IF(LEN('Contact Data Entry'!K691)&gt;40,"City must be less than 40 characters",IF('DO NOT USE_Contact Formulas'!A691,"OK",NA())))</f>
        <v>#N/A</v>
      </c>
      <c r="L691" s="46" t="e">
        <f>IF(AND('DO NOT USE_Contact Formulas'!A691,ISBLANK('Contact Data Entry'!L691)),"State is required",IF(AND(NOT(ISBLANK('Contact Data Entry'!L691)),ISNA(VLOOKUP('Contact Data Entry'!L691,'DO NOT USE_Shared Picklist'!$P$3:$P$52,1,FALSE))),"Please select a value from the drop-down menu",IF('DO NOT USE_Contact Formulas'!A691,"OK",NA())))</f>
        <v>#N/A</v>
      </c>
      <c r="M691" s="46" t="e">
        <f>IF(AND('DO NOT USE_Contact Formulas'!A691,ISBLANK('Contact Data Entry'!M691)),"Zip is required",IF(ISBLANK('Contact Data Entry'!M691),NA(),"OK"))</f>
        <v>#N/A</v>
      </c>
      <c r="N691" s="46" t="e">
        <f>IF(AND(NOT(ISBLANK('Contact Data Entry'!N691)),ISNA(VLOOKUP('Contact Data Entry'!N691,'DO NOT USE_Shared Picklist'!$E$3:$E$10,1,FALSE))),"Please select a value from the drop-down menu",IF('DO NOT USE_Contact Formulas'!A691,"OK",NA()))</f>
        <v>#N/A</v>
      </c>
      <c r="O691" s="46" t="e">
        <f>IF(AND('DO NOT USE_Contact Formulas'!A691,ISBLANK('Contact Data Entry'!O691)),"Occupation/Job Title is required",IF(NOT(ISBLANK('Contact Data Entry'!O691)),"OK",NA()))</f>
        <v>#N/A</v>
      </c>
      <c r="P691" s="46" t="e">
        <f>IF('DO NOT USE_Contact Formulas'!A691,IF(ISBLANK('Contact Data Entry'!P691),"Last Date On Site is required","OK"),NA())</f>
        <v>#N/A</v>
      </c>
      <c r="Q691" s="46" t="e">
        <f>IF(AND('DO NOT USE_Contact Formulas'!A691,ISBLANK('Contact Data Entry'!Q691)),"Specific Place in the Location is required",IF(ISBLANK('Contact Data Entry'!Q691),NA(),"OK"))</f>
        <v>#N/A</v>
      </c>
      <c r="R691" s="46" t="e">
        <f>IF(LEN('Contact Data Entry'!R691)&gt;250,"Employer Name must be less than 250 characters",IF('DO NOT USE_Contact Formulas'!A691,"OK",NA()))</f>
        <v>#N/A</v>
      </c>
      <c r="S691" s="46" t="e">
        <f>IF(AND(NOT(ISBLANK('Contact Data Entry'!S691)),ISNA(VLOOKUP('Contact Data Entry'!S691,'DO NOT USE_Shared Picklist'!$V$3:$V$7,1,FALSE))),"Please select a value from the drop-down menu",IF('DO NOT USE_Contact Formulas'!A691,"OK",NA()))</f>
        <v>#N/A</v>
      </c>
      <c r="T691" s="46" t="e">
        <f>IF(LEN('Contact Data Entry'!T691)&gt;255,"Work Area/Department must be less than 255 characters",IF('DO NOT USE_Contact Formulas'!A691,"OK",NA()))</f>
        <v>#N/A</v>
      </c>
      <c r="U691" s="46" t="e">
        <f>IF(LEN('Contact Data Entry'!U691)&gt;255,"Work Shifts must be less than 255 characters",IF('DO NOT USE_Contact Formulas'!A691,"OK",NA()))</f>
        <v>#N/A</v>
      </c>
      <c r="V691" s="47" t="e">
        <f ca="1">IF('Contact Data Entry'!V691&gt;'DO NOT USE_Shared Picklist'!$C$3,"Last Exposure Date cannot be a future date",IF('DO NOT USE_Contact Formulas'!A691,IF(ISBLANK('Contact Data Entry'!V691),"Last Exposure Date is required","OK"),NA()))</f>
        <v>#N/A</v>
      </c>
      <c r="W691" s="46" t="e">
        <f>IF(AND(NOT(ISBLANK('Contact Data Entry'!W691)),ISNA(VLOOKUP('Contact Data Entry'!W691,'DO NOT USE_Shared Picklist'!$D$3:$D$5,1,FALSE))),"Please select a value from the drop-down menu",IF('DO NOT USE_Contact Formulas'!A691,"OK",NA()))</f>
        <v>#N/A</v>
      </c>
      <c r="X691" s="46"/>
      <c r="Y691" s="46" t="e">
        <f>IF(AND(NOT(ISBLANK('Contact Data Entry'!Y691)),ISNA(VLOOKUP('Contact Data Entry'!Y691,'DO NOT USE_Shared Picklist'!$G$3:$G$5,1,FALSE))),"Please select a value from the drop-down menu",IF('DO NOT USE_Contact Formulas'!A691,"OK",NA()))</f>
        <v>#N/A</v>
      </c>
      <c r="Z691" s="46"/>
      <c r="AA691" s="46" t="e">
        <f>IF(AND(NOT(ISBLANK('Contact Data Entry'!AA691)),ISNA(VLOOKUP('Contact Data Entry'!AA691,'DO NOT USE_Shared Picklist'!$H$3:$H$4,1,FALSE))),"Please select a value from the drop-down menu",IF('DO NOT USE_Contact Formulas'!A691,"OK",NA()))</f>
        <v>#N/A</v>
      </c>
      <c r="AB691" s="46" t="e">
        <f ca="1">IF('Contact Data Entry'!AB691&gt;'DO NOT USE_Shared Picklist'!$C$3,"Test Date cannot be a future date",IF('DO NOT USE_Contact Formulas'!A691,"OK",NA()))</f>
        <v>#N/A</v>
      </c>
      <c r="AC691" s="46" t="e">
        <f>IF(AND(NOT(ISBLANK('Contact Data Entry'!AC691)),ISNA(VLOOKUP('Contact Data Entry'!AC691,'DO NOT USE_Shared Picklist'!$R$3:$R$7,1,FALSE))),"Please select a value from the drop-down menu",IF('DO NOT USE_Contact Formulas'!A691,"OK",NA()))</f>
        <v>#N/A</v>
      </c>
      <c r="AD691" s="46" t="e">
        <f>IF(AND(NOT(ISBLANK('Contact Data Entry'!AD691)),ISNA(VLOOKUP('Contact Data Entry'!AD691,'DO NOT USE_Shared Picklist'!$Q$3:$Q$8,1,FALSE))),"Please select a value from the drop-down menu",IF('DO NOT USE_Contact Formulas'!A691,"OK",NA()))</f>
        <v>#N/A</v>
      </c>
    </row>
    <row r="692" spans="1:30" x14ac:dyDescent="0.25">
      <c r="A692" s="45" t="e">
        <f>IF('DO NOT USE_Contact Formulas'!A692,IF('DO NOT USE_Contact Formulas'!B692,"Not all required fields are completed","OK"),NA())</f>
        <v>#N/A</v>
      </c>
      <c r="B692" s="46" t="e">
        <f>IF(AND('DO NOT USE_Contact Formulas'!A692,ISBLANK('Contact Data Entry'!B692)),"First Name is required",IF(NOT(ISBLANK('Contact Data Entry'!B692)),"OK",NA()))</f>
        <v>#N/A</v>
      </c>
      <c r="C692" s="46" t="e">
        <f>IF(AND('DO NOT USE_Contact Formulas'!A692,ISBLANK('Contact Data Entry'!C692)),"Last Name is required",IF(NOT(ISBLANK('Contact Data Entry'!C692)),"OK",NA()))</f>
        <v>#N/A</v>
      </c>
      <c r="D692" s="46" t="e">
        <f>IF(AND('DO NOT USE_Contact Formulas'!A692,ISBLANK('Contact Data Entry'!D692)),"Birthdate is required",IF(NOT(ISBLANK('Contact Data Entry'!D692)),"OK",NA()))</f>
        <v>#N/A</v>
      </c>
      <c r="E692" s="46" t="e">
        <f>IF(AND(NOT(ISBLANK('Contact Data Entry'!E692)),ISNA(VLOOKUP('Contact Data Entry'!E692,'DO NOT USE_Shared Picklist'!$L$3:$L$81,1,FALSE))),"Please select a value from the drop-down menu",IF('DO NOT USE_Contact Formulas'!A692,"OK",NA()))</f>
        <v>#N/A</v>
      </c>
      <c r="F692" s="46" t="e">
        <f>IF(AND(NOT(ISBLANK('Contact Data Entry'!F692)),NOT(ISNUMBER(MATCH("*@*.?*",'Contact Data Entry'!F692,0)))),"Email must be in a valid format",IF('DO NOT USE_Contact Formulas'!A692,"OK",NA()))</f>
        <v>#N/A</v>
      </c>
      <c r="G692" s="46" t="e">
        <f>IF(AND('DO NOT USE_Contact Formulas'!A692,ISBLANK('Contact Data Entry'!G692)),"Mobile Phone is required",IF(NOT(ISBLANK('Contact Data Entry'!G692)),IF(AND(ISNUMBER(VALUE('Contact Data Entry'!G692)),LEFT('Contact Data Entry'!G692,1)&lt;&gt;"1",LEN('Contact Data Entry'!G692)=10),"OK","Phone number must be valid format"),NA()))</f>
        <v>#N/A</v>
      </c>
      <c r="H692" s="46" t="e">
        <f>IF(NOT(ISBLANK('Contact Data Entry'!H692)),IF(AND(ISNUMBER('Contact Data Entry'!H692),LEFT('Contact Data Entry'!H692,1)&lt;&gt;"1",LEN('Contact Data Entry'!H692)=10),"OK","Phone number must be valid format"),IF('DO NOT USE_Contact Formulas'!A692,"OK",NA()))</f>
        <v>#N/A</v>
      </c>
      <c r="I692" s="46" t="e">
        <f>IF(AND(NOT(ISBLANK('Contact Data Entry'!I692)),ISNA(VLOOKUP('Contact Data Entry'!I692,'DO NOT USE_Shared Picklist'!$N$3:$N$63,1,FALSE))),"Please select a value from the drop-down menu",IF('DO NOT USE_Contact Formulas'!A692,"OK",NA()))</f>
        <v>#N/A</v>
      </c>
      <c r="J692" s="46" t="e">
        <f>IF(AND('DO NOT USE_Contact Formulas'!A692,ISBLANK('Contact Data Entry'!J692)),"Home Street Address is required",IF(LEN('Contact Data Entry'!J692)&gt;255,"Home Street Address must be less than 255 characters",IF('DO NOT USE_Contact Formulas'!A692,"OK",NA())))</f>
        <v>#N/A</v>
      </c>
      <c r="K692" s="46" t="e">
        <f>IF(AND('DO NOT USE_Contact Formulas'!A692,ISBLANK('Contact Data Entry'!K692)),"City is required",IF(LEN('Contact Data Entry'!K692)&gt;40,"City must be less than 40 characters",IF('DO NOT USE_Contact Formulas'!A692,"OK",NA())))</f>
        <v>#N/A</v>
      </c>
      <c r="L692" s="46" t="e">
        <f>IF(AND('DO NOT USE_Contact Formulas'!A692,ISBLANK('Contact Data Entry'!L692)),"State is required",IF(AND(NOT(ISBLANK('Contact Data Entry'!L692)),ISNA(VLOOKUP('Contact Data Entry'!L692,'DO NOT USE_Shared Picklist'!$P$3:$P$52,1,FALSE))),"Please select a value from the drop-down menu",IF('DO NOT USE_Contact Formulas'!A692,"OK",NA())))</f>
        <v>#N/A</v>
      </c>
      <c r="M692" s="46" t="e">
        <f>IF(AND('DO NOT USE_Contact Formulas'!A692,ISBLANK('Contact Data Entry'!M692)),"Zip is required",IF(ISBLANK('Contact Data Entry'!M692),NA(),"OK"))</f>
        <v>#N/A</v>
      </c>
      <c r="N692" s="46" t="e">
        <f>IF(AND(NOT(ISBLANK('Contact Data Entry'!N692)),ISNA(VLOOKUP('Contact Data Entry'!N692,'DO NOT USE_Shared Picklist'!$E$3:$E$10,1,FALSE))),"Please select a value from the drop-down menu",IF('DO NOT USE_Contact Formulas'!A692,"OK",NA()))</f>
        <v>#N/A</v>
      </c>
      <c r="O692" s="46" t="e">
        <f>IF(AND('DO NOT USE_Contact Formulas'!A692,ISBLANK('Contact Data Entry'!O692)),"Occupation/Job Title is required",IF(NOT(ISBLANK('Contact Data Entry'!O692)),"OK",NA()))</f>
        <v>#N/A</v>
      </c>
      <c r="P692" s="46" t="e">
        <f>IF('DO NOT USE_Contact Formulas'!A692,IF(ISBLANK('Contact Data Entry'!P692),"Last Date On Site is required","OK"),NA())</f>
        <v>#N/A</v>
      </c>
      <c r="Q692" s="46" t="e">
        <f>IF(AND('DO NOT USE_Contact Formulas'!A692,ISBLANK('Contact Data Entry'!Q692)),"Specific Place in the Location is required",IF(ISBLANK('Contact Data Entry'!Q692),NA(),"OK"))</f>
        <v>#N/A</v>
      </c>
      <c r="R692" s="46" t="e">
        <f>IF(LEN('Contact Data Entry'!R692)&gt;250,"Employer Name must be less than 250 characters",IF('DO NOT USE_Contact Formulas'!A692,"OK",NA()))</f>
        <v>#N/A</v>
      </c>
      <c r="S692" s="46" t="e">
        <f>IF(AND(NOT(ISBLANK('Contact Data Entry'!S692)),ISNA(VLOOKUP('Contact Data Entry'!S692,'DO NOT USE_Shared Picklist'!$V$3:$V$7,1,FALSE))),"Please select a value from the drop-down menu",IF('DO NOT USE_Contact Formulas'!A692,"OK",NA()))</f>
        <v>#N/A</v>
      </c>
      <c r="T692" s="46" t="e">
        <f>IF(LEN('Contact Data Entry'!T692)&gt;255,"Work Area/Department must be less than 255 characters",IF('DO NOT USE_Contact Formulas'!A692,"OK",NA()))</f>
        <v>#N/A</v>
      </c>
      <c r="U692" s="46" t="e">
        <f>IF(LEN('Contact Data Entry'!U692)&gt;255,"Work Shifts must be less than 255 characters",IF('DO NOT USE_Contact Formulas'!A692,"OK",NA()))</f>
        <v>#N/A</v>
      </c>
      <c r="V692" s="47" t="e">
        <f ca="1">IF('Contact Data Entry'!V692&gt;'DO NOT USE_Shared Picklist'!$C$3,"Last Exposure Date cannot be a future date",IF('DO NOT USE_Contact Formulas'!A692,IF(ISBLANK('Contact Data Entry'!V692),"Last Exposure Date is required","OK"),NA()))</f>
        <v>#N/A</v>
      </c>
      <c r="W692" s="46" t="e">
        <f>IF(AND(NOT(ISBLANK('Contact Data Entry'!W692)),ISNA(VLOOKUP('Contact Data Entry'!W692,'DO NOT USE_Shared Picklist'!$D$3:$D$5,1,FALSE))),"Please select a value from the drop-down menu",IF('DO NOT USE_Contact Formulas'!A692,"OK",NA()))</f>
        <v>#N/A</v>
      </c>
      <c r="X692" s="46"/>
      <c r="Y692" s="46" t="e">
        <f>IF(AND(NOT(ISBLANK('Contact Data Entry'!Y692)),ISNA(VLOOKUP('Contact Data Entry'!Y692,'DO NOT USE_Shared Picklist'!$G$3:$G$5,1,FALSE))),"Please select a value from the drop-down menu",IF('DO NOT USE_Contact Formulas'!A692,"OK",NA()))</f>
        <v>#N/A</v>
      </c>
      <c r="Z692" s="46"/>
      <c r="AA692" s="46" t="e">
        <f>IF(AND(NOT(ISBLANK('Contact Data Entry'!AA692)),ISNA(VLOOKUP('Contact Data Entry'!AA692,'DO NOT USE_Shared Picklist'!$H$3:$H$4,1,FALSE))),"Please select a value from the drop-down menu",IF('DO NOT USE_Contact Formulas'!A692,"OK",NA()))</f>
        <v>#N/A</v>
      </c>
      <c r="AB692" s="46" t="e">
        <f ca="1">IF('Contact Data Entry'!AB692&gt;'DO NOT USE_Shared Picklist'!$C$3,"Test Date cannot be a future date",IF('DO NOT USE_Contact Formulas'!A692,"OK",NA()))</f>
        <v>#N/A</v>
      </c>
      <c r="AC692" s="46" t="e">
        <f>IF(AND(NOT(ISBLANK('Contact Data Entry'!AC692)),ISNA(VLOOKUP('Contact Data Entry'!AC692,'DO NOT USE_Shared Picklist'!$R$3:$R$7,1,FALSE))),"Please select a value from the drop-down menu",IF('DO NOT USE_Contact Formulas'!A692,"OK",NA()))</f>
        <v>#N/A</v>
      </c>
      <c r="AD692" s="46" t="e">
        <f>IF(AND(NOT(ISBLANK('Contact Data Entry'!AD692)),ISNA(VLOOKUP('Contact Data Entry'!AD692,'DO NOT USE_Shared Picklist'!$Q$3:$Q$8,1,FALSE))),"Please select a value from the drop-down menu",IF('DO NOT USE_Contact Formulas'!A692,"OK",NA()))</f>
        <v>#N/A</v>
      </c>
    </row>
    <row r="693" spans="1:30" x14ac:dyDescent="0.25">
      <c r="A693" s="45" t="e">
        <f>IF('DO NOT USE_Contact Formulas'!A693,IF('DO NOT USE_Contact Formulas'!B693,"Not all required fields are completed","OK"),NA())</f>
        <v>#N/A</v>
      </c>
      <c r="B693" s="46" t="e">
        <f>IF(AND('DO NOT USE_Contact Formulas'!A693,ISBLANK('Contact Data Entry'!B693)),"First Name is required",IF(NOT(ISBLANK('Contact Data Entry'!B693)),"OK",NA()))</f>
        <v>#N/A</v>
      </c>
      <c r="C693" s="46" t="e">
        <f>IF(AND('DO NOT USE_Contact Formulas'!A693,ISBLANK('Contact Data Entry'!C693)),"Last Name is required",IF(NOT(ISBLANK('Contact Data Entry'!C693)),"OK",NA()))</f>
        <v>#N/A</v>
      </c>
      <c r="D693" s="46" t="e">
        <f>IF(AND('DO NOT USE_Contact Formulas'!A693,ISBLANK('Contact Data Entry'!D693)),"Birthdate is required",IF(NOT(ISBLANK('Contact Data Entry'!D693)),"OK",NA()))</f>
        <v>#N/A</v>
      </c>
      <c r="E693" s="46" t="e">
        <f>IF(AND(NOT(ISBLANK('Contact Data Entry'!E693)),ISNA(VLOOKUP('Contact Data Entry'!E693,'DO NOT USE_Shared Picklist'!$L$3:$L$81,1,FALSE))),"Please select a value from the drop-down menu",IF('DO NOT USE_Contact Formulas'!A693,"OK",NA()))</f>
        <v>#N/A</v>
      </c>
      <c r="F693" s="46" t="e">
        <f>IF(AND(NOT(ISBLANK('Contact Data Entry'!F693)),NOT(ISNUMBER(MATCH("*@*.?*",'Contact Data Entry'!F693,0)))),"Email must be in a valid format",IF('DO NOT USE_Contact Formulas'!A693,"OK",NA()))</f>
        <v>#N/A</v>
      </c>
      <c r="G693" s="46" t="e">
        <f>IF(AND('DO NOT USE_Contact Formulas'!A693,ISBLANK('Contact Data Entry'!G693)),"Mobile Phone is required",IF(NOT(ISBLANK('Contact Data Entry'!G693)),IF(AND(ISNUMBER(VALUE('Contact Data Entry'!G693)),LEFT('Contact Data Entry'!G693,1)&lt;&gt;"1",LEN('Contact Data Entry'!G693)=10),"OK","Phone number must be valid format"),NA()))</f>
        <v>#N/A</v>
      </c>
      <c r="H693" s="46" t="e">
        <f>IF(NOT(ISBLANK('Contact Data Entry'!H693)),IF(AND(ISNUMBER('Contact Data Entry'!H693),LEFT('Contact Data Entry'!H693,1)&lt;&gt;"1",LEN('Contact Data Entry'!H693)=10),"OK","Phone number must be valid format"),IF('DO NOT USE_Contact Formulas'!A693,"OK",NA()))</f>
        <v>#N/A</v>
      </c>
      <c r="I693" s="46" t="e">
        <f>IF(AND(NOT(ISBLANK('Contact Data Entry'!I693)),ISNA(VLOOKUP('Contact Data Entry'!I693,'DO NOT USE_Shared Picklist'!$N$3:$N$63,1,FALSE))),"Please select a value from the drop-down menu",IF('DO NOT USE_Contact Formulas'!A693,"OK",NA()))</f>
        <v>#N/A</v>
      </c>
      <c r="J693" s="46" t="e">
        <f>IF(AND('DO NOT USE_Contact Formulas'!A693,ISBLANK('Contact Data Entry'!J693)),"Home Street Address is required",IF(LEN('Contact Data Entry'!J693)&gt;255,"Home Street Address must be less than 255 characters",IF('DO NOT USE_Contact Formulas'!A693,"OK",NA())))</f>
        <v>#N/A</v>
      </c>
      <c r="K693" s="46" t="e">
        <f>IF(AND('DO NOT USE_Contact Formulas'!A693,ISBLANK('Contact Data Entry'!K693)),"City is required",IF(LEN('Contact Data Entry'!K693)&gt;40,"City must be less than 40 characters",IF('DO NOT USE_Contact Formulas'!A693,"OK",NA())))</f>
        <v>#N/A</v>
      </c>
      <c r="L693" s="46" t="e">
        <f>IF(AND('DO NOT USE_Contact Formulas'!A693,ISBLANK('Contact Data Entry'!L693)),"State is required",IF(AND(NOT(ISBLANK('Contact Data Entry'!L693)),ISNA(VLOOKUP('Contact Data Entry'!L693,'DO NOT USE_Shared Picklist'!$P$3:$P$52,1,FALSE))),"Please select a value from the drop-down menu",IF('DO NOT USE_Contact Formulas'!A693,"OK",NA())))</f>
        <v>#N/A</v>
      </c>
      <c r="M693" s="46" t="e">
        <f>IF(AND('DO NOT USE_Contact Formulas'!A693,ISBLANK('Contact Data Entry'!M693)),"Zip is required",IF(ISBLANK('Contact Data Entry'!M693),NA(),"OK"))</f>
        <v>#N/A</v>
      </c>
      <c r="N693" s="46" t="e">
        <f>IF(AND(NOT(ISBLANK('Contact Data Entry'!N693)),ISNA(VLOOKUP('Contact Data Entry'!N693,'DO NOT USE_Shared Picklist'!$E$3:$E$10,1,FALSE))),"Please select a value from the drop-down menu",IF('DO NOT USE_Contact Formulas'!A693,"OK",NA()))</f>
        <v>#N/A</v>
      </c>
      <c r="O693" s="46" t="e">
        <f>IF(AND('DO NOT USE_Contact Formulas'!A693,ISBLANK('Contact Data Entry'!O693)),"Occupation/Job Title is required",IF(NOT(ISBLANK('Contact Data Entry'!O693)),"OK",NA()))</f>
        <v>#N/A</v>
      </c>
      <c r="P693" s="46" t="e">
        <f>IF('DO NOT USE_Contact Formulas'!A693,IF(ISBLANK('Contact Data Entry'!P693),"Last Date On Site is required","OK"),NA())</f>
        <v>#N/A</v>
      </c>
      <c r="Q693" s="46" t="e">
        <f>IF(AND('DO NOT USE_Contact Formulas'!A693,ISBLANK('Contact Data Entry'!Q693)),"Specific Place in the Location is required",IF(ISBLANK('Contact Data Entry'!Q693),NA(),"OK"))</f>
        <v>#N/A</v>
      </c>
      <c r="R693" s="46" t="e">
        <f>IF(LEN('Contact Data Entry'!R693)&gt;250,"Employer Name must be less than 250 characters",IF('DO NOT USE_Contact Formulas'!A693,"OK",NA()))</f>
        <v>#N/A</v>
      </c>
      <c r="S693" s="46" t="e">
        <f>IF(AND(NOT(ISBLANK('Contact Data Entry'!S693)),ISNA(VLOOKUP('Contact Data Entry'!S693,'DO NOT USE_Shared Picklist'!$V$3:$V$7,1,FALSE))),"Please select a value from the drop-down menu",IF('DO NOT USE_Contact Formulas'!A693,"OK",NA()))</f>
        <v>#N/A</v>
      </c>
      <c r="T693" s="46" t="e">
        <f>IF(LEN('Contact Data Entry'!T693)&gt;255,"Work Area/Department must be less than 255 characters",IF('DO NOT USE_Contact Formulas'!A693,"OK",NA()))</f>
        <v>#N/A</v>
      </c>
      <c r="U693" s="46" t="e">
        <f>IF(LEN('Contact Data Entry'!U693)&gt;255,"Work Shifts must be less than 255 characters",IF('DO NOT USE_Contact Formulas'!A693,"OK",NA()))</f>
        <v>#N/A</v>
      </c>
      <c r="V693" s="47" t="e">
        <f ca="1">IF('Contact Data Entry'!V693&gt;'DO NOT USE_Shared Picklist'!$C$3,"Last Exposure Date cannot be a future date",IF('DO NOT USE_Contact Formulas'!A693,IF(ISBLANK('Contact Data Entry'!V693),"Last Exposure Date is required","OK"),NA()))</f>
        <v>#N/A</v>
      </c>
      <c r="W693" s="46" t="e">
        <f>IF(AND(NOT(ISBLANK('Contact Data Entry'!W693)),ISNA(VLOOKUP('Contact Data Entry'!W693,'DO NOT USE_Shared Picklist'!$D$3:$D$5,1,FALSE))),"Please select a value from the drop-down menu",IF('DO NOT USE_Contact Formulas'!A693,"OK",NA()))</f>
        <v>#N/A</v>
      </c>
      <c r="X693" s="46"/>
      <c r="Y693" s="46" t="e">
        <f>IF(AND(NOT(ISBLANK('Contact Data Entry'!Y693)),ISNA(VLOOKUP('Contact Data Entry'!Y693,'DO NOT USE_Shared Picklist'!$G$3:$G$5,1,FALSE))),"Please select a value from the drop-down menu",IF('DO NOT USE_Contact Formulas'!A693,"OK",NA()))</f>
        <v>#N/A</v>
      </c>
      <c r="Z693" s="46"/>
      <c r="AA693" s="46" t="e">
        <f>IF(AND(NOT(ISBLANK('Contact Data Entry'!AA693)),ISNA(VLOOKUP('Contact Data Entry'!AA693,'DO NOT USE_Shared Picklist'!$H$3:$H$4,1,FALSE))),"Please select a value from the drop-down menu",IF('DO NOT USE_Contact Formulas'!A693,"OK",NA()))</f>
        <v>#N/A</v>
      </c>
      <c r="AB693" s="46" t="e">
        <f ca="1">IF('Contact Data Entry'!AB693&gt;'DO NOT USE_Shared Picklist'!$C$3,"Test Date cannot be a future date",IF('DO NOT USE_Contact Formulas'!A693,"OK",NA()))</f>
        <v>#N/A</v>
      </c>
      <c r="AC693" s="46" t="e">
        <f>IF(AND(NOT(ISBLANK('Contact Data Entry'!AC693)),ISNA(VLOOKUP('Contact Data Entry'!AC693,'DO NOT USE_Shared Picklist'!$R$3:$R$7,1,FALSE))),"Please select a value from the drop-down menu",IF('DO NOT USE_Contact Formulas'!A693,"OK",NA()))</f>
        <v>#N/A</v>
      </c>
      <c r="AD693" s="46" t="e">
        <f>IF(AND(NOT(ISBLANK('Contact Data Entry'!AD693)),ISNA(VLOOKUP('Contact Data Entry'!AD693,'DO NOT USE_Shared Picklist'!$Q$3:$Q$8,1,FALSE))),"Please select a value from the drop-down menu",IF('DO NOT USE_Contact Formulas'!A693,"OK",NA()))</f>
        <v>#N/A</v>
      </c>
    </row>
    <row r="694" spans="1:30" x14ac:dyDescent="0.25">
      <c r="A694" s="45" t="e">
        <f>IF('DO NOT USE_Contact Formulas'!A694,IF('DO NOT USE_Contact Formulas'!B694,"Not all required fields are completed","OK"),NA())</f>
        <v>#N/A</v>
      </c>
      <c r="B694" s="46" t="e">
        <f>IF(AND('DO NOT USE_Contact Formulas'!A694,ISBLANK('Contact Data Entry'!B694)),"First Name is required",IF(NOT(ISBLANK('Contact Data Entry'!B694)),"OK",NA()))</f>
        <v>#N/A</v>
      </c>
      <c r="C694" s="46" t="e">
        <f>IF(AND('DO NOT USE_Contact Formulas'!A694,ISBLANK('Contact Data Entry'!C694)),"Last Name is required",IF(NOT(ISBLANK('Contact Data Entry'!C694)),"OK",NA()))</f>
        <v>#N/A</v>
      </c>
      <c r="D694" s="46" t="e">
        <f>IF(AND('DO NOT USE_Contact Formulas'!A694,ISBLANK('Contact Data Entry'!D694)),"Birthdate is required",IF(NOT(ISBLANK('Contact Data Entry'!D694)),"OK",NA()))</f>
        <v>#N/A</v>
      </c>
      <c r="E694" s="46" t="e">
        <f>IF(AND(NOT(ISBLANK('Contact Data Entry'!E694)),ISNA(VLOOKUP('Contact Data Entry'!E694,'DO NOT USE_Shared Picklist'!$L$3:$L$81,1,FALSE))),"Please select a value from the drop-down menu",IF('DO NOT USE_Contact Formulas'!A694,"OK",NA()))</f>
        <v>#N/A</v>
      </c>
      <c r="F694" s="46" t="e">
        <f>IF(AND(NOT(ISBLANK('Contact Data Entry'!F694)),NOT(ISNUMBER(MATCH("*@*.?*",'Contact Data Entry'!F694,0)))),"Email must be in a valid format",IF('DO NOT USE_Contact Formulas'!A694,"OK",NA()))</f>
        <v>#N/A</v>
      </c>
      <c r="G694" s="46" t="e">
        <f>IF(AND('DO NOT USE_Contact Formulas'!A694,ISBLANK('Contact Data Entry'!G694)),"Mobile Phone is required",IF(NOT(ISBLANK('Contact Data Entry'!G694)),IF(AND(ISNUMBER(VALUE('Contact Data Entry'!G694)),LEFT('Contact Data Entry'!G694,1)&lt;&gt;"1",LEN('Contact Data Entry'!G694)=10),"OK","Phone number must be valid format"),NA()))</f>
        <v>#N/A</v>
      </c>
      <c r="H694" s="46" t="e">
        <f>IF(NOT(ISBLANK('Contact Data Entry'!H694)),IF(AND(ISNUMBER('Contact Data Entry'!H694),LEFT('Contact Data Entry'!H694,1)&lt;&gt;"1",LEN('Contact Data Entry'!H694)=10),"OK","Phone number must be valid format"),IF('DO NOT USE_Contact Formulas'!A694,"OK",NA()))</f>
        <v>#N/A</v>
      </c>
      <c r="I694" s="46" t="e">
        <f>IF(AND(NOT(ISBLANK('Contact Data Entry'!I694)),ISNA(VLOOKUP('Contact Data Entry'!I694,'DO NOT USE_Shared Picklist'!$N$3:$N$63,1,FALSE))),"Please select a value from the drop-down menu",IF('DO NOT USE_Contact Formulas'!A694,"OK",NA()))</f>
        <v>#N/A</v>
      </c>
      <c r="J694" s="46" t="e">
        <f>IF(AND('DO NOT USE_Contact Formulas'!A694,ISBLANK('Contact Data Entry'!J694)),"Home Street Address is required",IF(LEN('Contact Data Entry'!J694)&gt;255,"Home Street Address must be less than 255 characters",IF('DO NOT USE_Contact Formulas'!A694,"OK",NA())))</f>
        <v>#N/A</v>
      </c>
      <c r="K694" s="46" t="e">
        <f>IF(AND('DO NOT USE_Contact Formulas'!A694,ISBLANK('Contact Data Entry'!K694)),"City is required",IF(LEN('Contact Data Entry'!K694)&gt;40,"City must be less than 40 characters",IF('DO NOT USE_Contact Formulas'!A694,"OK",NA())))</f>
        <v>#N/A</v>
      </c>
      <c r="L694" s="46" t="e">
        <f>IF(AND('DO NOT USE_Contact Formulas'!A694,ISBLANK('Contact Data Entry'!L694)),"State is required",IF(AND(NOT(ISBLANK('Contact Data Entry'!L694)),ISNA(VLOOKUP('Contact Data Entry'!L694,'DO NOT USE_Shared Picklist'!$P$3:$P$52,1,FALSE))),"Please select a value from the drop-down menu",IF('DO NOT USE_Contact Formulas'!A694,"OK",NA())))</f>
        <v>#N/A</v>
      </c>
      <c r="M694" s="46" t="e">
        <f>IF(AND('DO NOT USE_Contact Formulas'!A694,ISBLANK('Contact Data Entry'!M694)),"Zip is required",IF(ISBLANK('Contact Data Entry'!M694),NA(),"OK"))</f>
        <v>#N/A</v>
      </c>
      <c r="N694" s="46" t="e">
        <f>IF(AND(NOT(ISBLANK('Contact Data Entry'!N694)),ISNA(VLOOKUP('Contact Data Entry'!N694,'DO NOT USE_Shared Picklist'!$E$3:$E$10,1,FALSE))),"Please select a value from the drop-down menu",IF('DO NOT USE_Contact Formulas'!A694,"OK",NA()))</f>
        <v>#N/A</v>
      </c>
      <c r="O694" s="46" t="e">
        <f>IF(AND('DO NOT USE_Contact Formulas'!A694,ISBLANK('Contact Data Entry'!O694)),"Occupation/Job Title is required",IF(NOT(ISBLANK('Contact Data Entry'!O694)),"OK",NA()))</f>
        <v>#N/A</v>
      </c>
      <c r="P694" s="46" t="e">
        <f>IF('DO NOT USE_Contact Formulas'!A694,IF(ISBLANK('Contact Data Entry'!P694),"Last Date On Site is required","OK"),NA())</f>
        <v>#N/A</v>
      </c>
      <c r="Q694" s="46" t="e">
        <f>IF(AND('DO NOT USE_Contact Formulas'!A694,ISBLANK('Contact Data Entry'!Q694)),"Specific Place in the Location is required",IF(ISBLANK('Contact Data Entry'!Q694),NA(),"OK"))</f>
        <v>#N/A</v>
      </c>
      <c r="R694" s="46" t="e">
        <f>IF(LEN('Contact Data Entry'!R694)&gt;250,"Employer Name must be less than 250 characters",IF('DO NOT USE_Contact Formulas'!A694,"OK",NA()))</f>
        <v>#N/A</v>
      </c>
      <c r="S694" s="46" t="e">
        <f>IF(AND(NOT(ISBLANK('Contact Data Entry'!S694)),ISNA(VLOOKUP('Contact Data Entry'!S694,'DO NOT USE_Shared Picklist'!$V$3:$V$7,1,FALSE))),"Please select a value from the drop-down menu",IF('DO NOT USE_Contact Formulas'!A694,"OK",NA()))</f>
        <v>#N/A</v>
      </c>
      <c r="T694" s="46" t="e">
        <f>IF(LEN('Contact Data Entry'!T694)&gt;255,"Work Area/Department must be less than 255 characters",IF('DO NOT USE_Contact Formulas'!A694,"OK",NA()))</f>
        <v>#N/A</v>
      </c>
      <c r="U694" s="46" t="e">
        <f>IF(LEN('Contact Data Entry'!U694)&gt;255,"Work Shifts must be less than 255 characters",IF('DO NOT USE_Contact Formulas'!A694,"OK",NA()))</f>
        <v>#N/A</v>
      </c>
      <c r="V694" s="47" t="e">
        <f ca="1">IF('Contact Data Entry'!V694&gt;'DO NOT USE_Shared Picklist'!$C$3,"Last Exposure Date cannot be a future date",IF('DO NOT USE_Contact Formulas'!A694,IF(ISBLANK('Contact Data Entry'!V694),"Last Exposure Date is required","OK"),NA()))</f>
        <v>#N/A</v>
      </c>
      <c r="W694" s="46" t="e">
        <f>IF(AND(NOT(ISBLANK('Contact Data Entry'!W694)),ISNA(VLOOKUP('Contact Data Entry'!W694,'DO NOT USE_Shared Picklist'!$D$3:$D$5,1,FALSE))),"Please select a value from the drop-down menu",IF('DO NOT USE_Contact Formulas'!A694,"OK",NA()))</f>
        <v>#N/A</v>
      </c>
      <c r="X694" s="46"/>
      <c r="Y694" s="46" t="e">
        <f>IF(AND(NOT(ISBLANK('Contact Data Entry'!Y694)),ISNA(VLOOKUP('Contact Data Entry'!Y694,'DO NOT USE_Shared Picklist'!$G$3:$G$5,1,FALSE))),"Please select a value from the drop-down menu",IF('DO NOT USE_Contact Formulas'!A694,"OK",NA()))</f>
        <v>#N/A</v>
      </c>
      <c r="Z694" s="46"/>
      <c r="AA694" s="46" t="e">
        <f>IF(AND(NOT(ISBLANK('Contact Data Entry'!AA694)),ISNA(VLOOKUP('Contact Data Entry'!AA694,'DO NOT USE_Shared Picklist'!$H$3:$H$4,1,FALSE))),"Please select a value from the drop-down menu",IF('DO NOT USE_Contact Formulas'!A694,"OK",NA()))</f>
        <v>#N/A</v>
      </c>
      <c r="AB694" s="46" t="e">
        <f ca="1">IF('Contact Data Entry'!AB694&gt;'DO NOT USE_Shared Picklist'!$C$3,"Test Date cannot be a future date",IF('DO NOT USE_Contact Formulas'!A694,"OK",NA()))</f>
        <v>#N/A</v>
      </c>
      <c r="AC694" s="46" t="e">
        <f>IF(AND(NOT(ISBLANK('Contact Data Entry'!AC694)),ISNA(VLOOKUP('Contact Data Entry'!AC694,'DO NOT USE_Shared Picklist'!$R$3:$R$7,1,FALSE))),"Please select a value from the drop-down menu",IF('DO NOT USE_Contact Formulas'!A694,"OK",NA()))</f>
        <v>#N/A</v>
      </c>
      <c r="AD694" s="46" t="e">
        <f>IF(AND(NOT(ISBLANK('Contact Data Entry'!AD694)),ISNA(VLOOKUP('Contact Data Entry'!AD694,'DO NOT USE_Shared Picklist'!$Q$3:$Q$8,1,FALSE))),"Please select a value from the drop-down menu",IF('DO NOT USE_Contact Formulas'!A694,"OK",NA()))</f>
        <v>#N/A</v>
      </c>
    </row>
    <row r="695" spans="1:30" x14ac:dyDescent="0.25">
      <c r="A695" s="45" t="e">
        <f>IF('DO NOT USE_Contact Formulas'!A695,IF('DO NOT USE_Contact Formulas'!B695,"Not all required fields are completed","OK"),NA())</f>
        <v>#N/A</v>
      </c>
      <c r="B695" s="46" t="e">
        <f>IF(AND('DO NOT USE_Contact Formulas'!A695,ISBLANK('Contact Data Entry'!B695)),"First Name is required",IF(NOT(ISBLANK('Contact Data Entry'!B695)),"OK",NA()))</f>
        <v>#N/A</v>
      </c>
      <c r="C695" s="46" t="e">
        <f>IF(AND('DO NOT USE_Contact Formulas'!A695,ISBLANK('Contact Data Entry'!C695)),"Last Name is required",IF(NOT(ISBLANK('Contact Data Entry'!C695)),"OK",NA()))</f>
        <v>#N/A</v>
      </c>
      <c r="D695" s="46" t="e">
        <f>IF(AND('DO NOT USE_Contact Formulas'!A695,ISBLANK('Contact Data Entry'!D695)),"Birthdate is required",IF(NOT(ISBLANK('Contact Data Entry'!D695)),"OK",NA()))</f>
        <v>#N/A</v>
      </c>
      <c r="E695" s="46" t="e">
        <f>IF(AND(NOT(ISBLANK('Contact Data Entry'!E695)),ISNA(VLOOKUP('Contact Data Entry'!E695,'DO NOT USE_Shared Picklist'!$L$3:$L$81,1,FALSE))),"Please select a value from the drop-down menu",IF('DO NOT USE_Contact Formulas'!A695,"OK",NA()))</f>
        <v>#N/A</v>
      </c>
      <c r="F695" s="46" t="e">
        <f>IF(AND(NOT(ISBLANK('Contact Data Entry'!F695)),NOT(ISNUMBER(MATCH("*@*.?*",'Contact Data Entry'!F695,0)))),"Email must be in a valid format",IF('DO NOT USE_Contact Formulas'!A695,"OK",NA()))</f>
        <v>#N/A</v>
      </c>
      <c r="G695" s="46" t="e">
        <f>IF(AND('DO NOT USE_Contact Formulas'!A695,ISBLANK('Contact Data Entry'!G695)),"Mobile Phone is required",IF(NOT(ISBLANK('Contact Data Entry'!G695)),IF(AND(ISNUMBER(VALUE('Contact Data Entry'!G695)),LEFT('Contact Data Entry'!G695,1)&lt;&gt;"1",LEN('Contact Data Entry'!G695)=10),"OK","Phone number must be valid format"),NA()))</f>
        <v>#N/A</v>
      </c>
      <c r="H695" s="46" t="e">
        <f>IF(NOT(ISBLANK('Contact Data Entry'!H695)),IF(AND(ISNUMBER('Contact Data Entry'!H695),LEFT('Contact Data Entry'!H695,1)&lt;&gt;"1",LEN('Contact Data Entry'!H695)=10),"OK","Phone number must be valid format"),IF('DO NOT USE_Contact Formulas'!A695,"OK",NA()))</f>
        <v>#N/A</v>
      </c>
      <c r="I695" s="46" t="e">
        <f>IF(AND(NOT(ISBLANK('Contact Data Entry'!I695)),ISNA(VLOOKUP('Contact Data Entry'!I695,'DO NOT USE_Shared Picklist'!$N$3:$N$63,1,FALSE))),"Please select a value from the drop-down menu",IF('DO NOT USE_Contact Formulas'!A695,"OK",NA()))</f>
        <v>#N/A</v>
      </c>
      <c r="J695" s="46" t="e">
        <f>IF(AND('DO NOT USE_Contact Formulas'!A695,ISBLANK('Contact Data Entry'!J695)),"Home Street Address is required",IF(LEN('Contact Data Entry'!J695)&gt;255,"Home Street Address must be less than 255 characters",IF('DO NOT USE_Contact Formulas'!A695,"OK",NA())))</f>
        <v>#N/A</v>
      </c>
      <c r="K695" s="46" t="e">
        <f>IF(AND('DO NOT USE_Contact Formulas'!A695,ISBLANK('Contact Data Entry'!K695)),"City is required",IF(LEN('Contact Data Entry'!K695)&gt;40,"City must be less than 40 characters",IF('DO NOT USE_Contact Formulas'!A695,"OK",NA())))</f>
        <v>#N/A</v>
      </c>
      <c r="L695" s="46" t="e">
        <f>IF(AND('DO NOT USE_Contact Formulas'!A695,ISBLANK('Contact Data Entry'!L695)),"State is required",IF(AND(NOT(ISBLANK('Contact Data Entry'!L695)),ISNA(VLOOKUP('Contact Data Entry'!L695,'DO NOT USE_Shared Picklist'!$P$3:$P$52,1,FALSE))),"Please select a value from the drop-down menu",IF('DO NOT USE_Contact Formulas'!A695,"OK",NA())))</f>
        <v>#N/A</v>
      </c>
      <c r="M695" s="46" t="e">
        <f>IF(AND('DO NOT USE_Contact Formulas'!A695,ISBLANK('Contact Data Entry'!M695)),"Zip is required",IF(ISBLANK('Contact Data Entry'!M695),NA(),"OK"))</f>
        <v>#N/A</v>
      </c>
      <c r="N695" s="46" t="e">
        <f>IF(AND(NOT(ISBLANK('Contact Data Entry'!N695)),ISNA(VLOOKUP('Contact Data Entry'!N695,'DO NOT USE_Shared Picklist'!$E$3:$E$10,1,FALSE))),"Please select a value from the drop-down menu",IF('DO NOT USE_Contact Formulas'!A695,"OK",NA()))</f>
        <v>#N/A</v>
      </c>
      <c r="O695" s="46" t="e">
        <f>IF(AND('DO NOT USE_Contact Formulas'!A695,ISBLANK('Contact Data Entry'!O695)),"Occupation/Job Title is required",IF(NOT(ISBLANK('Contact Data Entry'!O695)),"OK",NA()))</f>
        <v>#N/A</v>
      </c>
      <c r="P695" s="46" t="e">
        <f>IF('DO NOT USE_Contact Formulas'!A695,IF(ISBLANK('Contact Data Entry'!P695),"Last Date On Site is required","OK"),NA())</f>
        <v>#N/A</v>
      </c>
      <c r="Q695" s="46" t="e">
        <f>IF(AND('DO NOT USE_Contact Formulas'!A695,ISBLANK('Contact Data Entry'!Q695)),"Specific Place in the Location is required",IF(ISBLANK('Contact Data Entry'!Q695),NA(),"OK"))</f>
        <v>#N/A</v>
      </c>
      <c r="R695" s="46" t="e">
        <f>IF(LEN('Contact Data Entry'!R695)&gt;250,"Employer Name must be less than 250 characters",IF('DO NOT USE_Contact Formulas'!A695,"OK",NA()))</f>
        <v>#N/A</v>
      </c>
      <c r="S695" s="46" t="e">
        <f>IF(AND(NOT(ISBLANK('Contact Data Entry'!S695)),ISNA(VLOOKUP('Contact Data Entry'!S695,'DO NOT USE_Shared Picklist'!$V$3:$V$7,1,FALSE))),"Please select a value from the drop-down menu",IF('DO NOT USE_Contact Formulas'!A695,"OK",NA()))</f>
        <v>#N/A</v>
      </c>
      <c r="T695" s="46" t="e">
        <f>IF(LEN('Contact Data Entry'!T695)&gt;255,"Work Area/Department must be less than 255 characters",IF('DO NOT USE_Contact Formulas'!A695,"OK",NA()))</f>
        <v>#N/A</v>
      </c>
      <c r="U695" s="46" t="e">
        <f>IF(LEN('Contact Data Entry'!U695)&gt;255,"Work Shifts must be less than 255 characters",IF('DO NOT USE_Contact Formulas'!A695,"OK",NA()))</f>
        <v>#N/A</v>
      </c>
      <c r="V695" s="47" t="e">
        <f ca="1">IF('Contact Data Entry'!V695&gt;'DO NOT USE_Shared Picklist'!$C$3,"Last Exposure Date cannot be a future date",IF('DO NOT USE_Contact Formulas'!A695,IF(ISBLANK('Contact Data Entry'!V695),"Last Exposure Date is required","OK"),NA()))</f>
        <v>#N/A</v>
      </c>
      <c r="W695" s="46" t="e">
        <f>IF(AND(NOT(ISBLANK('Contact Data Entry'!W695)),ISNA(VLOOKUP('Contact Data Entry'!W695,'DO NOT USE_Shared Picklist'!$D$3:$D$5,1,FALSE))),"Please select a value from the drop-down menu",IF('DO NOT USE_Contact Formulas'!A695,"OK",NA()))</f>
        <v>#N/A</v>
      </c>
      <c r="X695" s="46"/>
      <c r="Y695" s="46" t="e">
        <f>IF(AND(NOT(ISBLANK('Contact Data Entry'!Y695)),ISNA(VLOOKUP('Contact Data Entry'!Y695,'DO NOT USE_Shared Picklist'!$G$3:$G$5,1,FALSE))),"Please select a value from the drop-down menu",IF('DO NOT USE_Contact Formulas'!A695,"OK",NA()))</f>
        <v>#N/A</v>
      </c>
      <c r="Z695" s="46"/>
      <c r="AA695" s="46" t="e">
        <f>IF(AND(NOT(ISBLANK('Contact Data Entry'!AA695)),ISNA(VLOOKUP('Contact Data Entry'!AA695,'DO NOT USE_Shared Picklist'!$H$3:$H$4,1,FALSE))),"Please select a value from the drop-down menu",IF('DO NOT USE_Contact Formulas'!A695,"OK",NA()))</f>
        <v>#N/A</v>
      </c>
      <c r="AB695" s="46" t="e">
        <f ca="1">IF('Contact Data Entry'!AB695&gt;'DO NOT USE_Shared Picklist'!$C$3,"Test Date cannot be a future date",IF('DO NOT USE_Contact Formulas'!A695,"OK",NA()))</f>
        <v>#N/A</v>
      </c>
      <c r="AC695" s="46" t="e">
        <f>IF(AND(NOT(ISBLANK('Contact Data Entry'!AC695)),ISNA(VLOOKUP('Contact Data Entry'!AC695,'DO NOT USE_Shared Picklist'!$R$3:$R$7,1,FALSE))),"Please select a value from the drop-down menu",IF('DO NOT USE_Contact Formulas'!A695,"OK",NA()))</f>
        <v>#N/A</v>
      </c>
      <c r="AD695" s="46" t="e">
        <f>IF(AND(NOT(ISBLANK('Contact Data Entry'!AD695)),ISNA(VLOOKUP('Contact Data Entry'!AD695,'DO NOT USE_Shared Picklist'!$Q$3:$Q$8,1,FALSE))),"Please select a value from the drop-down menu",IF('DO NOT USE_Contact Formulas'!A695,"OK",NA()))</f>
        <v>#N/A</v>
      </c>
    </row>
    <row r="696" spans="1:30" x14ac:dyDescent="0.25">
      <c r="A696" s="45" t="e">
        <f>IF('DO NOT USE_Contact Formulas'!A696,IF('DO NOT USE_Contact Formulas'!B696,"Not all required fields are completed","OK"),NA())</f>
        <v>#N/A</v>
      </c>
      <c r="B696" s="46" t="e">
        <f>IF(AND('DO NOT USE_Contact Formulas'!A696,ISBLANK('Contact Data Entry'!B696)),"First Name is required",IF(NOT(ISBLANK('Contact Data Entry'!B696)),"OK",NA()))</f>
        <v>#N/A</v>
      </c>
      <c r="C696" s="46" t="e">
        <f>IF(AND('DO NOT USE_Contact Formulas'!A696,ISBLANK('Contact Data Entry'!C696)),"Last Name is required",IF(NOT(ISBLANK('Contact Data Entry'!C696)),"OK",NA()))</f>
        <v>#N/A</v>
      </c>
      <c r="D696" s="46" t="e">
        <f>IF(AND('DO NOT USE_Contact Formulas'!A696,ISBLANK('Contact Data Entry'!D696)),"Birthdate is required",IF(NOT(ISBLANK('Contact Data Entry'!D696)),"OK",NA()))</f>
        <v>#N/A</v>
      </c>
      <c r="E696" s="46" t="e">
        <f>IF(AND(NOT(ISBLANK('Contact Data Entry'!E696)),ISNA(VLOOKUP('Contact Data Entry'!E696,'DO NOT USE_Shared Picklist'!$L$3:$L$81,1,FALSE))),"Please select a value from the drop-down menu",IF('DO NOT USE_Contact Formulas'!A696,"OK",NA()))</f>
        <v>#N/A</v>
      </c>
      <c r="F696" s="46" t="e">
        <f>IF(AND(NOT(ISBLANK('Contact Data Entry'!F696)),NOT(ISNUMBER(MATCH("*@*.?*",'Contact Data Entry'!F696,0)))),"Email must be in a valid format",IF('DO NOT USE_Contact Formulas'!A696,"OK",NA()))</f>
        <v>#N/A</v>
      </c>
      <c r="G696" s="46" t="e">
        <f>IF(AND('DO NOT USE_Contact Formulas'!A696,ISBLANK('Contact Data Entry'!G696)),"Mobile Phone is required",IF(NOT(ISBLANK('Contact Data Entry'!G696)),IF(AND(ISNUMBER(VALUE('Contact Data Entry'!G696)),LEFT('Contact Data Entry'!G696,1)&lt;&gt;"1",LEN('Contact Data Entry'!G696)=10),"OK","Phone number must be valid format"),NA()))</f>
        <v>#N/A</v>
      </c>
      <c r="H696" s="46" t="e">
        <f>IF(NOT(ISBLANK('Contact Data Entry'!H696)),IF(AND(ISNUMBER('Contact Data Entry'!H696),LEFT('Contact Data Entry'!H696,1)&lt;&gt;"1",LEN('Contact Data Entry'!H696)=10),"OK","Phone number must be valid format"),IF('DO NOT USE_Contact Formulas'!A696,"OK",NA()))</f>
        <v>#N/A</v>
      </c>
      <c r="I696" s="46" t="e">
        <f>IF(AND(NOT(ISBLANK('Contact Data Entry'!I696)),ISNA(VLOOKUP('Contact Data Entry'!I696,'DO NOT USE_Shared Picklist'!$N$3:$N$63,1,FALSE))),"Please select a value from the drop-down menu",IF('DO NOT USE_Contact Formulas'!A696,"OK",NA()))</f>
        <v>#N/A</v>
      </c>
      <c r="J696" s="46" t="e">
        <f>IF(AND('DO NOT USE_Contact Formulas'!A696,ISBLANK('Contact Data Entry'!J696)),"Home Street Address is required",IF(LEN('Contact Data Entry'!J696)&gt;255,"Home Street Address must be less than 255 characters",IF('DO NOT USE_Contact Formulas'!A696,"OK",NA())))</f>
        <v>#N/A</v>
      </c>
      <c r="K696" s="46" t="e">
        <f>IF(AND('DO NOT USE_Contact Formulas'!A696,ISBLANK('Contact Data Entry'!K696)),"City is required",IF(LEN('Contact Data Entry'!K696)&gt;40,"City must be less than 40 characters",IF('DO NOT USE_Contact Formulas'!A696,"OK",NA())))</f>
        <v>#N/A</v>
      </c>
      <c r="L696" s="46" t="e">
        <f>IF(AND('DO NOT USE_Contact Formulas'!A696,ISBLANK('Contact Data Entry'!L696)),"State is required",IF(AND(NOT(ISBLANK('Contact Data Entry'!L696)),ISNA(VLOOKUP('Contact Data Entry'!L696,'DO NOT USE_Shared Picklist'!$P$3:$P$52,1,FALSE))),"Please select a value from the drop-down menu",IF('DO NOT USE_Contact Formulas'!A696,"OK",NA())))</f>
        <v>#N/A</v>
      </c>
      <c r="M696" s="46" t="e">
        <f>IF(AND('DO NOT USE_Contact Formulas'!A696,ISBLANK('Contact Data Entry'!M696)),"Zip is required",IF(ISBLANK('Contact Data Entry'!M696),NA(),"OK"))</f>
        <v>#N/A</v>
      </c>
      <c r="N696" s="46" t="e">
        <f>IF(AND(NOT(ISBLANK('Contact Data Entry'!N696)),ISNA(VLOOKUP('Contact Data Entry'!N696,'DO NOT USE_Shared Picklist'!$E$3:$E$10,1,FALSE))),"Please select a value from the drop-down menu",IF('DO NOT USE_Contact Formulas'!A696,"OK",NA()))</f>
        <v>#N/A</v>
      </c>
      <c r="O696" s="46" t="e">
        <f>IF(AND('DO NOT USE_Contact Formulas'!A696,ISBLANK('Contact Data Entry'!O696)),"Occupation/Job Title is required",IF(NOT(ISBLANK('Contact Data Entry'!O696)),"OK",NA()))</f>
        <v>#N/A</v>
      </c>
      <c r="P696" s="46" t="e">
        <f>IF('DO NOT USE_Contact Formulas'!A696,IF(ISBLANK('Contact Data Entry'!P696),"Last Date On Site is required","OK"),NA())</f>
        <v>#N/A</v>
      </c>
      <c r="Q696" s="46" t="e">
        <f>IF(AND('DO NOT USE_Contact Formulas'!A696,ISBLANK('Contact Data Entry'!Q696)),"Specific Place in the Location is required",IF(ISBLANK('Contact Data Entry'!Q696),NA(),"OK"))</f>
        <v>#N/A</v>
      </c>
      <c r="R696" s="46" t="e">
        <f>IF(LEN('Contact Data Entry'!R696)&gt;250,"Employer Name must be less than 250 characters",IF('DO NOT USE_Contact Formulas'!A696,"OK",NA()))</f>
        <v>#N/A</v>
      </c>
      <c r="S696" s="46" t="e">
        <f>IF(AND(NOT(ISBLANK('Contact Data Entry'!S696)),ISNA(VLOOKUP('Contact Data Entry'!S696,'DO NOT USE_Shared Picklist'!$V$3:$V$7,1,FALSE))),"Please select a value from the drop-down menu",IF('DO NOT USE_Contact Formulas'!A696,"OK",NA()))</f>
        <v>#N/A</v>
      </c>
      <c r="T696" s="46" t="e">
        <f>IF(LEN('Contact Data Entry'!T696)&gt;255,"Work Area/Department must be less than 255 characters",IF('DO NOT USE_Contact Formulas'!A696,"OK",NA()))</f>
        <v>#N/A</v>
      </c>
      <c r="U696" s="46" t="e">
        <f>IF(LEN('Contact Data Entry'!U696)&gt;255,"Work Shifts must be less than 255 characters",IF('DO NOT USE_Contact Formulas'!A696,"OK",NA()))</f>
        <v>#N/A</v>
      </c>
      <c r="V696" s="47" t="e">
        <f ca="1">IF('Contact Data Entry'!V696&gt;'DO NOT USE_Shared Picklist'!$C$3,"Last Exposure Date cannot be a future date",IF('DO NOT USE_Contact Formulas'!A696,IF(ISBLANK('Contact Data Entry'!V696),"Last Exposure Date is required","OK"),NA()))</f>
        <v>#N/A</v>
      </c>
      <c r="W696" s="46" t="e">
        <f>IF(AND(NOT(ISBLANK('Contact Data Entry'!W696)),ISNA(VLOOKUP('Contact Data Entry'!W696,'DO NOT USE_Shared Picklist'!$D$3:$D$5,1,FALSE))),"Please select a value from the drop-down menu",IF('DO NOT USE_Contact Formulas'!A696,"OK",NA()))</f>
        <v>#N/A</v>
      </c>
      <c r="X696" s="46"/>
      <c r="Y696" s="46" t="e">
        <f>IF(AND(NOT(ISBLANK('Contact Data Entry'!Y696)),ISNA(VLOOKUP('Contact Data Entry'!Y696,'DO NOT USE_Shared Picklist'!$G$3:$G$5,1,FALSE))),"Please select a value from the drop-down menu",IF('DO NOT USE_Contact Formulas'!A696,"OK",NA()))</f>
        <v>#N/A</v>
      </c>
      <c r="Z696" s="46"/>
      <c r="AA696" s="46" t="e">
        <f>IF(AND(NOT(ISBLANK('Contact Data Entry'!AA696)),ISNA(VLOOKUP('Contact Data Entry'!AA696,'DO NOT USE_Shared Picklist'!$H$3:$H$4,1,FALSE))),"Please select a value from the drop-down menu",IF('DO NOT USE_Contact Formulas'!A696,"OK",NA()))</f>
        <v>#N/A</v>
      </c>
      <c r="AB696" s="46" t="e">
        <f ca="1">IF('Contact Data Entry'!AB696&gt;'DO NOT USE_Shared Picklist'!$C$3,"Test Date cannot be a future date",IF('DO NOT USE_Contact Formulas'!A696,"OK",NA()))</f>
        <v>#N/A</v>
      </c>
      <c r="AC696" s="46" t="e">
        <f>IF(AND(NOT(ISBLANK('Contact Data Entry'!AC696)),ISNA(VLOOKUP('Contact Data Entry'!AC696,'DO NOT USE_Shared Picklist'!$R$3:$R$7,1,FALSE))),"Please select a value from the drop-down menu",IF('DO NOT USE_Contact Formulas'!A696,"OK",NA()))</f>
        <v>#N/A</v>
      </c>
      <c r="AD696" s="46" t="e">
        <f>IF(AND(NOT(ISBLANK('Contact Data Entry'!AD696)),ISNA(VLOOKUP('Contact Data Entry'!AD696,'DO NOT USE_Shared Picklist'!$Q$3:$Q$8,1,FALSE))),"Please select a value from the drop-down menu",IF('DO NOT USE_Contact Formulas'!A696,"OK",NA()))</f>
        <v>#N/A</v>
      </c>
    </row>
    <row r="697" spans="1:30" x14ac:dyDescent="0.25">
      <c r="A697" s="45" t="e">
        <f>IF('DO NOT USE_Contact Formulas'!A697,IF('DO NOT USE_Contact Formulas'!B697,"Not all required fields are completed","OK"),NA())</f>
        <v>#N/A</v>
      </c>
      <c r="B697" s="46" t="e">
        <f>IF(AND('DO NOT USE_Contact Formulas'!A697,ISBLANK('Contact Data Entry'!B697)),"First Name is required",IF(NOT(ISBLANK('Contact Data Entry'!B697)),"OK",NA()))</f>
        <v>#N/A</v>
      </c>
      <c r="C697" s="46" t="e">
        <f>IF(AND('DO NOT USE_Contact Formulas'!A697,ISBLANK('Contact Data Entry'!C697)),"Last Name is required",IF(NOT(ISBLANK('Contact Data Entry'!C697)),"OK",NA()))</f>
        <v>#N/A</v>
      </c>
      <c r="D697" s="46" t="e">
        <f>IF(AND('DO NOT USE_Contact Formulas'!A697,ISBLANK('Contact Data Entry'!D697)),"Birthdate is required",IF(NOT(ISBLANK('Contact Data Entry'!D697)),"OK",NA()))</f>
        <v>#N/A</v>
      </c>
      <c r="E697" s="46" t="e">
        <f>IF(AND(NOT(ISBLANK('Contact Data Entry'!E697)),ISNA(VLOOKUP('Contact Data Entry'!E697,'DO NOT USE_Shared Picklist'!$L$3:$L$81,1,FALSE))),"Please select a value from the drop-down menu",IF('DO NOT USE_Contact Formulas'!A697,"OK",NA()))</f>
        <v>#N/A</v>
      </c>
      <c r="F697" s="46" t="e">
        <f>IF(AND(NOT(ISBLANK('Contact Data Entry'!F697)),NOT(ISNUMBER(MATCH("*@*.?*",'Contact Data Entry'!F697,0)))),"Email must be in a valid format",IF('DO NOT USE_Contact Formulas'!A697,"OK",NA()))</f>
        <v>#N/A</v>
      </c>
      <c r="G697" s="46" t="e">
        <f>IF(AND('DO NOT USE_Contact Formulas'!A697,ISBLANK('Contact Data Entry'!G697)),"Mobile Phone is required",IF(NOT(ISBLANK('Contact Data Entry'!G697)),IF(AND(ISNUMBER(VALUE('Contact Data Entry'!G697)),LEFT('Contact Data Entry'!G697,1)&lt;&gt;"1",LEN('Contact Data Entry'!G697)=10),"OK","Phone number must be valid format"),NA()))</f>
        <v>#N/A</v>
      </c>
      <c r="H697" s="46" t="e">
        <f>IF(NOT(ISBLANK('Contact Data Entry'!H697)),IF(AND(ISNUMBER('Contact Data Entry'!H697),LEFT('Contact Data Entry'!H697,1)&lt;&gt;"1",LEN('Contact Data Entry'!H697)=10),"OK","Phone number must be valid format"),IF('DO NOT USE_Contact Formulas'!A697,"OK",NA()))</f>
        <v>#N/A</v>
      </c>
      <c r="I697" s="46" t="e">
        <f>IF(AND(NOT(ISBLANK('Contact Data Entry'!I697)),ISNA(VLOOKUP('Contact Data Entry'!I697,'DO NOT USE_Shared Picklist'!$N$3:$N$63,1,FALSE))),"Please select a value from the drop-down menu",IF('DO NOT USE_Contact Formulas'!A697,"OK",NA()))</f>
        <v>#N/A</v>
      </c>
      <c r="J697" s="46" t="e">
        <f>IF(AND('DO NOT USE_Contact Formulas'!A697,ISBLANK('Contact Data Entry'!J697)),"Home Street Address is required",IF(LEN('Contact Data Entry'!J697)&gt;255,"Home Street Address must be less than 255 characters",IF('DO NOT USE_Contact Formulas'!A697,"OK",NA())))</f>
        <v>#N/A</v>
      </c>
      <c r="K697" s="46" t="e">
        <f>IF(AND('DO NOT USE_Contact Formulas'!A697,ISBLANK('Contact Data Entry'!K697)),"City is required",IF(LEN('Contact Data Entry'!K697)&gt;40,"City must be less than 40 characters",IF('DO NOT USE_Contact Formulas'!A697,"OK",NA())))</f>
        <v>#N/A</v>
      </c>
      <c r="L697" s="46" t="e">
        <f>IF(AND('DO NOT USE_Contact Formulas'!A697,ISBLANK('Contact Data Entry'!L697)),"State is required",IF(AND(NOT(ISBLANK('Contact Data Entry'!L697)),ISNA(VLOOKUP('Contact Data Entry'!L697,'DO NOT USE_Shared Picklist'!$P$3:$P$52,1,FALSE))),"Please select a value from the drop-down menu",IF('DO NOT USE_Contact Formulas'!A697,"OK",NA())))</f>
        <v>#N/A</v>
      </c>
      <c r="M697" s="46" t="e">
        <f>IF(AND('DO NOT USE_Contact Formulas'!A697,ISBLANK('Contact Data Entry'!M697)),"Zip is required",IF(ISBLANK('Contact Data Entry'!M697),NA(),"OK"))</f>
        <v>#N/A</v>
      </c>
      <c r="N697" s="46" t="e">
        <f>IF(AND(NOT(ISBLANK('Contact Data Entry'!N697)),ISNA(VLOOKUP('Contact Data Entry'!N697,'DO NOT USE_Shared Picklist'!$E$3:$E$10,1,FALSE))),"Please select a value from the drop-down menu",IF('DO NOT USE_Contact Formulas'!A697,"OK",NA()))</f>
        <v>#N/A</v>
      </c>
      <c r="O697" s="46" t="e">
        <f>IF(AND('DO NOT USE_Contact Formulas'!A697,ISBLANK('Contact Data Entry'!O697)),"Occupation/Job Title is required",IF(NOT(ISBLANK('Contact Data Entry'!O697)),"OK",NA()))</f>
        <v>#N/A</v>
      </c>
      <c r="P697" s="46" t="e">
        <f>IF('DO NOT USE_Contact Formulas'!A697,IF(ISBLANK('Contact Data Entry'!P697),"Last Date On Site is required","OK"),NA())</f>
        <v>#N/A</v>
      </c>
      <c r="Q697" s="46" t="e">
        <f>IF(AND('DO NOT USE_Contact Formulas'!A697,ISBLANK('Contact Data Entry'!Q697)),"Specific Place in the Location is required",IF(ISBLANK('Contact Data Entry'!Q697),NA(),"OK"))</f>
        <v>#N/A</v>
      </c>
      <c r="R697" s="46" t="e">
        <f>IF(LEN('Contact Data Entry'!R697)&gt;250,"Employer Name must be less than 250 characters",IF('DO NOT USE_Contact Formulas'!A697,"OK",NA()))</f>
        <v>#N/A</v>
      </c>
      <c r="S697" s="46" t="e">
        <f>IF(AND(NOT(ISBLANK('Contact Data Entry'!S697)),ISNA(VLOOKUP('Contact Data Entry'!S697,'DO NOT USE_Shared Picklist'!$V$3:$V$7,1,FALSE))),"Please select a value from the drop-down menu",IF('DO NOT USE_Contact Formulas'!A697,"OK",NA()))</f>
        <v>#N/A</v>
      </c>
      <c r="T697" s="46" t="e">
        <f>IF(LEN('Contact Data Entry'!T697)&gt;255,"Work Area/Department must be less than 255 characters",IF('DO NOT USE_Contact Formulas'!A697,"OK",NA()))</f>
        <v>#N/A</v>
      </c>
      <c r="U697" s="46" t="e">
        <f>IF(LEN('Contact Data Entry'!U697)&gt;255,"Work Shifts must be less than 255 characters",IF('DO NOT USE_Contact Formulas'!A697,"OK",NA()))</f>
        <v>#N/A</v>
      </c>
      <c r="V697" s="47" t="e">
        <f ca="1">IF('Contact Data Entry'!V697&gt;'DO NOT USE_Shared Picklist'!$C$3,"Last Exposure Date cannot be a future date",IF('DO NOT USE_Contact Formulas'!A697,IF(ISBLANK('Contact Data Entry'!V697),"Last Exposure Date is required","OK"),NA()))</f>
        <v>#N/A</v>
      </c>
      <c r="W697" s="46" t="e">
        <f>IF(AND(NOT(ISBLANK('Contact Data Entry'!W697)),ISNA(VLOOKUP('Contact Data Entry'!W697,'DO NOT USE_Shared Picklist'!$D$3:$D$5,1,FALSE))),"Please select a value from the drop-down menu",IF('DO NOT USE_Contact Formulas'!A697,"OK",NA()))</f>
        <v>#N/A</v>
      </c>
      <c r="X697" s="46"/>
      <c r="Y697" s="46" t="e">
        <f>IF(AND(NOT(ISBLANK('Contact Data Entry'!Y697)),ISNA(VLOOKUP('Contact Data Entry'!Y697,'DO NOT USE_Shared Picklist'!$G$3:$G$5,1,FALSE))),"Please select a value from the drop-down menu",IF('DO NOT USE_Contact Formulas'!A697,"OK",NA()))</f>
        <v>#N/A</v>
      </c>
      <c r="Z697" s="46"/>
      <c r="AA697" s="46" t="e">
        <f>IF(AND(NOT(ISBLANK('Contact Data Entry'!AA697)),ISNA(VLOOKUP('Contact Data Entry'!AA697,'DO NOT USE_Shared Picklist'!$H$3:$H$4,1,FALSE))),"Please select a value from the drop-down menu",IF('DO NOT USE_Contact Formulas'!A697,"OK",NA()))</f>
        <v>#N/A</v>
      </c>
      <c r="AB697" s="46" t="e">
        <f ca="1">IF('Contact Data Entry'!AB697&gt;'DO NOT USE_Shared Picklist'!$C$3,"Test Date cannot be a future date",IF('DO NOT USE_Contact Formulas'!A697,"OK",NA()))</f>
        <v>#N/A</v>
      </c>
      <c r="AC697" s="46" t="e">
        <f>IF(AND(NOT(ISBLANK('Contact Data Entry'!AC697)),ISNA(VLOOKUP('Contact Data Entry'!AC697,'DO NOT USE_Shared Picklist'!$R$3:$R$7,1,FALSE))),"Please select a value from the drop-down menu",IF('DO NOT USE_Contact Formulas'!A697,"OK",NA()))</f>
        <v>#N/A</v>
      </c>
      <c r="AD697" s="46" t="e">
        <f>IF(AND(NOT(ISBLANK('Contact Data Entry'!AD697)),ISNA(VLOOKUP('Contact Data Entry'!AD697,'DO NOT USE_Shared Picklist'!$Q$3:$Q$8,1,FALSE))),"Please select a value from the drop-down menu",IF('DO NOT USE_Contact Formulas'!A697,"OK",NA()))</f>
        <v>#N/A</v>
      </c>
    </row>
    <row r="698" spans="1:30" x14ac:dyDescent="0.25">
      <c r="A698" s="45" t="e">
        <f>IF('DO NOT USE_Contact Formulas'!A698,IF('DO NOT USE_Contact Formulas'!B698,"Not all required fields are completed","OK"),NA())</f>
        <v>#N/A</v>
      </c>
      <c r="B698" s="46" t="e">
        <f>IF(AND('DO NOT USE_Contact Formulas'!A698,ISBLANK('Contact Data Entry'!B698)),"First Name is required",IF(NOT(ISBLANK('Contact Data Entry'!B698)),"OK",NA()))</f>
        <v>#N/A</v>
      </c>
      <c r="C698" s="46" t="e">
        <f>IF(AND('DO NOT USE_Contact Formulas'!A698,ISBLANK('Contact Data Entry'!C698)),"Last Name is required",IF(NOT(ISBLANK('Contact Data Entry'!C698)),"OK",NA()))</f>
        <v>#N/A</v>
      </c>
      <c r="D698" s="46" t="e">
        <f>IF(AND('DO NOT USE_Contact Formulas'!A698,ISBLANK('Contact Data Entry'!D698)),"Birthdate is required",IF(NOT(ISBLANK('Contact Data Entry'!D698)),"OK",NA()))</f>
        <v>#N/A</v>
      </c>
      <c r="E698" s="46" t="e">
        <f>IF(AND(NOT(ISBLANK('Contact Data Entry'!E698)),ISNA(VLOOKUP('Contact Data Entry'!E698,'DO NOT USE_Shared Picklist'!$L$3:$L$81,1,FALSE))),"Please select a value from the drop-down menu",IF('DO NOT USE_Contact Formulas'!A698,"OK",NA()))</f>
        <v>#N/A</v>
      </c>
      <c r="F698" s="46" t="e">
        <f>IF(AND(NOT(ISBLANK('Contact Data Entry'!F698)),NOT(ISNUMBER(MATCH("*@*.?*",'Contact Data Entry'!F698,0)))),"Email must be in a valid format",IF('DO NOT USE_Contact Formulas'!A698,"OK",NA()))</f>
        <v>#N/A</v>
      </c>
      <c r="G698" s="46" t="e">
        <f>IF(AND('DO NOT USE_Contact Formulas'!A698,ISBLANK('Contact Data Entry'!G698)),"Mobile Phone is required",IF(NOT(ISBLANK('Contact Data Entry'!G698)),IF(AND(ISNUMBER(VALUE('Contact Data Entry'!G698)),LEFT('Contact Data Entry'!G698,1)&lt;&gt;"1",LEN('Contact Data Entry'!G698)=10),"OK","Phone number must be valid format"),NA()))</f>
        <v>#N/A</v>
      </c>
      <c r="H698" s="46" t="e">
        <f>IF(NOT(ISBLANK('Contact Data Entry'!H698)),IF(AND(ISNUMBER('Contact Data Entry'!H698),LEFT('Contact Data Entry'!H698,1)&lt;&gt;"1",LEN('Contact Data Entry'!H698)=10),"OK","Phone number must be valid format"),IF('DO NOT USE_Contact Formulas'!A698,"OK",NA()))</f>
        <v>#N/A</v>
      </c>
      <c r="I698" s="46" t="e">
        <f>IF(AND(NOT(ISBLANK('Contact Data Entry'!I698)),ISNA(VLOOKUP('Contact Data Entry'!I698,'DO NOT USE_Shared Picklist'!$N$3:$N$63,1,FALSE))),"Please select a value from the drop-down menu",IF('DO NOT USE_Contact Formulas'!A698,"OK",NA()))</f>
        <v>#N/A</v>
      </c>
      <c r="J698" s="46" t="e">
        <f>IF(AND('DO NOT USE_Contact Formulas'!A698,ISBLANK('Contact Data Entry'!J698)),"Home Street Address is required",IF(LEN('Contact Data Entry'!J698)&gt;255,"Home Street Address must be less than 255 characters",IF('DO NOT USE_Contact Formulas'!A698,"OK",NA())))</f>
        <v>#N/A</v>
      </c>
      <c r="K698" s="46" t="e">
        <f>IF(AND('DO NOT USE_Contact Formulas'!A698,ISBLANK('Contact Data Entry'!K698)),"City is required",IF(LEN('Contact Data Entry'!K698)&gt;40,"City must be less than 40 characters",IF('DO NOT USE_Contact Formulas'!A698,"OK",NA())))</f>
        <v>#N/A</v>
      </c>
      <c r="L698" s="46" t="e">
        <f>IF(AND('DO NOT USE_Contact Formulas'!A698,ISBLANK('Contact Data Entry'!L698)),"State is required",IF(AND(NOT(ISBLANK('Contact Data Entry'!L698)),ISNA(VLOOKUP('Contact Data Entry'!L698,'DO NOT USE_Shared Picklist'!$P$3:$P$52,1,FALSE))),"Please select a value from the drop-down menu",IF('DO NOT USE_Contact Formulas'!A698,"OK",NA())))</f>
        <v>#N/A</v>
      </c>
      <c r="M698" s="46" t="e">
        <f>IF(AND('DO NOT USE_Contact Formulas'!A698,ISBLANK('Contact Data Entry'!M698)),"Zip is required",IF(ISBLANK('Contact Data Entry'!M698),NA(),"OK"))</f>
        <v>#N/A</v>
      </c>
      <c r="N698" s="46" t="e">
        <f>IF(AND(NOT(ISBLANK('Contact Data Entry'!N698)),ISNA(VLOOKUP('Contact Data Entry'!N698,'DO NOT USE_Shared Picklist'!$E$3:$E$10,1,FALSE))),"Please select a value from the drop-down menu",IF('DO NOT USE_Contact Formulas'!A698,"OK",NA()))</f>
        <v>#N/A</v>
      </c>
      <c r="O698" s="46" t="e">
        <f>IF(AND('DO NOT USE_Contact Formulas'!A698,ISBLANK('Contact Data Entry'!O698)),"Occupation/Job Title is required",IF(NOT(ISBLANK('Contact Data Entry'!O698)),"OK",NA()))</f>
        <v>#N/A</v>
      </c>
      <c r="P698" s="46" t="e">
        <f>IF('DO NOT USE_Contact Formulas'!A698,IF(ISBLANK('Contact Data Entry'!P698),"Last Date On Site is required","OK"),NA())</f>
        <v>#N/A</v>
      </c>
      <c r="Q698" s="46" t="e">
        <f>IF(AND('DO NOT USE_Contact Formulas'!A698,ISBLANK('Contact Data Entry'!Q698)),"Specific Place in the Location is required",IF(ISBLANK('Contact Data Entry'!Q698),NA(),"OK"))</f>
        <v>#N/A</v>
      </c>
      <c r="R698" s="46" t="e">
        <f>IF(LEN('Contact Data Entry'!R698)&gt;250,"Employer Name must be less than 250 characters",IF('DO NOT USE_Contact Formulas'!A698,"OK",NA()))</f>
        <v>#N/A</v>
      </c>
      <c r="S698" s="46" t="e">
        <f>IF(AND(NOT(ISBLANK('Contact Data Entry'!S698)),ISNA(VLOOKUP('Contact Data Entry'!S698,'DO NOT USE_Shared Picklist'!$V$3:$V$7,1,FALSE))),"Please select a value from the drop-down menu",IF('DO NOT USE_Contact Formulas'!A698,"OK",NA()))</f>
        <v>#N/A</v>
      </c>
      <c r="T698" s="46" t="e">
        <f>IF(LEN('Contact Data Entry'!T698)&gt;255,"Work Area/Department must be less than 255 characters",IF('DO NOT USE_Contact Formulas'!A698,"OK",NA()))</f>
        <v>#N/A</v>
      </c>
      <c r="U698" s="46" t="e">
        <f>IF(LEN('Contact Data Entry'!U698)&gt;255,"Work Shifts must be less than 255 characters",IF('DO NOT USE_Contact Formulas'!A698,"OK",NA()))</f>
        <v>#N/A</v>
      </c>
      <c r="V698" s="47" t="e">
        <f ca="1">IF('Contact Data Entry'!V698&gt;'DO NOT USE_Shared Picklist'!$C$3,"Last Exposure Date cannot be a future date",IF('DO NOT USE_Contact Formulas'!A698,IF(ISBLANK('Contact Data Entry'!V698),"Last Exposure Date is required","OK"),NA()))</f>
        <v>#N/A</v>
      </c>
      <c r="W698" s="46" t="e">
        <f>IF(AND(NOT(ISBLANK('Contact Data Entry'!W698)),ISNA(VLOOKUP('Contact Data Entry'!W698,'DO NOT USE_Shared Picklist'!$D$3:$D$5,1,FALSE))),"Please select a value from the drop-down menu",IF('DO NOT USE_Contact Formulas'!A698,"OK",NA()))</f>
        <v>#N/A</v>
      </c>
      <c r="X698" s="46"/>
      <c r="Y698" s="46" t="e">
        <f>IF(AND(NOT(ISBLANK('Contact Data Entry'!Y698)),ISNA(VLOOKUP('Contact Data Entry'!Y698,'DO NOT USE_Shared Picklist'!$G$3:$G$5,1,FALSE))),"Please select a value from the drop-down menu",IF('DO NOT USE_Contact Formulas'!A698,"OK",NA()))</f>
        <v>#N/A</v>
      </c>
      <c r="Z698" s="46"/>
      <c r="AA698" s="46" t="e">
        <f>IF(AND(NOT(ISBLANK('Contact Data Entry'!AA698)),ISNA(VLOOKUP('Contact Data Entry'!AA698,'DO NOT USE_Shared Picklist'!$H$3:$H$4,1,FALSE))),"Please select a value from the drop-down menu",IF('DO NOT USE_Contact Formulas'!A698,"OK",NA()))</f>
        <v>#N/A</v>
      </c>
      <c r="AB698" s="46" t="e">
        <f ca="1">IF('Contact Data Entry'!AB698&gt;'DO NOT USE_Shared Picklist'!$C$3,"Test Date cannot be a future date",IF('DO NOT USE_Contact Formulas'!A698,"OK",NA()))</f>
        <v>#N/A</v>
      </c>
      <c r="AC698" s="46" t="e">
        <f>IF(AND(NOT(ISBLANK('Contact Data Entry'!AC698)),ISNA(VLOOKUP('Contact Data Entry'!AC698,'DO NOT USE_Shared Picklist'!$R$3:$R$7,1,FALSE))),"Please select a value from the drop-down menu",IF('DO NOT USE_Contact Formulas'!A698,"OK",NA()))</f>
        <v>#N/A</v>
      </c>
      <c r="AD698" s="46" t="e">
        <f>IF(AND(NOT(ISBLANK('Contact Data Entry'!AD698)),ISNA(VLOOKUP('Contact Data Entry'!AD698,'DO NOT USE_Shared Picklist'!$Q$3:$Q$8,1,FALSE))),"Please select a value from the drop-down menu",IF('DO NOT USE_Contact Formulas'!A698,"OK",NA()))</f>
        <v>#N/A</v>
      </c>
    </row>
    <row r="699" spans="1:30" x14ac:dyDescent="0.25">
      <c r="A699" s="45" t="e">
        <f>IF('DO NOT USE_Contact Formulas'!A699,IF('DO NOT USE_Contact Formulas'!B699,"Not all required fields are completed","OK"),NA())</f>
        <v>#N/A</v>
      </c>
      <c r="B699" s="46" t="e">
        <f>IF(AND('DO NOT USE_Contact Formulas'!A699,ISBLANK('Contact Data Entry'!B699)),"First Name is required",IF(NOT(ISBLANK('Contact Data Entry'!B699)),"OK",NA()))</f>
        <v>#N/A</v>
      </c>
      <c r="C699" s="46" t="e">
        <f>IF(AND('DO NOT USE_Contact Formulas'!A699,ISBLANK('Contact Data Entry'!C699)),"Last Name is required",IF(NOT(ISBLANK('Contact Data Entry'!C699)),"OK",NA()))</f>
        <v>#N/A</v>
      </c>
      <c r="D699" s="46" t="e">
        <f>IF(AND('DO NOT USE_Contact Formulas'!A699,ISBLANK('Contact Data Entry'!D699)),"Birthdate is required",IF(NOT(ISBLANK('Contact Data Entry'!D699)),"OK",NA()))</f>
        <v>#N/A</v>
      </c>
      <c r="E699" s="46" t="e">
        <f>IF(AND(NOT(ISBLANK('Contact Data Entry'!E699)),ISNA(VLOOKUP('Contact Data Entry'!E699,'DO NOT USE_Shared Picklist'!$L$3:$L$81,1,FALSE))),"Please select a value from the drop-down menu",IF('DO NOT USE_Contact Formulas'!A699,"OK",NA()))</f>
        <v>#N/A</v>
      </c>
      <c r="F699" s="46" t="e">
        <f>IF(AND(NOT(ISBLANK('Contact Data Entry'!F699)),NOT(ISNUMBER(MATCH("*@*.?*",'Contact Data Entry'!F699,0)))),"Email must be in a valid format",IF('DO NOT USE_Contact Formulas'!A699,"OK",NA()))</f>
        <v>#N/A</v>
      </c>
      <c r="G699" s="46" t="e">
        <f>IF(AND('DO NOT USE_Contact Formulas'!A699,ISBLANK('Contact Data Entry'!G699)),"Mobile Phone is required",IF(NOT(ISBLANK('Contact Data Entry'!G699)),IF(AND(ISNUMBER(VALUE('Contact Data Entry'!G699)),LEFT('Contact Data Entry'!G699,1)&lt;&gt;"1",LEN('Contact Data Entry'!G699)=10),"OK","Phone number must be valid format"),NA()))</f>
        <v>#N/A</v>
      </c>
      <c r="H699" s="46" t="e">
        <f>IF(NOT(ISBLANK('Contact Data Entry'!H699)),IF(AND(ISNUMBER('Contact Data Entry'!H699),LEFT('Contact Data Entry'!H699,1)&lt;&gt;"1",LEN('Contact Data Entry'!H699)=10),"OK","Phone number must be valid format"),IF('DO NOT USE_Contact Formulas'!A699,"OK",NA()))</f>
        <v>#N/A</v>
      </c>
      <c r="I699" s="46" t="e">
        <f>IF(AND(NOT(ISBLANK('Contact Data Entry'!I699)),ISNA(VLOOKUP('Contact Data Entry'!I699,'DO NOT USE_Shared Picklist'!$N$3:$N$63,1,FALSE))),"Please select a value from the drop-down menu",IF('DO NOT USE_Contact Formulas'!A699,"OK",NA()))</f>
        <v>#N/A</v>
      </c>
      <c r="J699" s="46" t="e">
        <f>IF(AND('DO NOT USE_Contact Formulas'!A699,ISBLANK('Contact Data Entry'!J699)),"Home Street Address is required",IF(LEN('Contact Data Entry'!J699)&gt;255,"Home Street Address must be less than 255 characters",IF('DO NOT USE_Contact Formulas'!A699,"OK",NA())))</f>
        <v>#N/A</v>
      </c>
      <c r="K699" s="46" t="e">
        <f>IF(AND('DO NOT USE_Contact Formulas'!A699,ISBLANK('Contact Data Entry'!K699)),"City is required",IF(LEN('Contact Data Entry'!K699)&gt;40,"City must be less than 40 characters",IF('DO NOT USE_Contact Formulas'!A699,"OK",NA())))</f>
        <v>#N/A</v>
      </c>
      <c r="L699" s="46" t="e">
        <f>IF(AND('DO NOT USE_Contact Formulas'!A699,ISBLANK('Contact Data Entry'!L699)),"State is required",IF(AND(NOT(ISBLANK('Contact Data Entry'!L699)),ISNA(VLOOKUP('Contact Data Entry'!L699,'DO NOT USE_Shared Picklist'!$P$3:$P$52,1,FALSE))),"Please select a value from the drop-down menu",IF('DO NOT USE_Contact Formulas'!A699,"OK",NA())))</f>
        <v>#N/A</v>
      </c>
      <c r="M699" s="46" t="e">
        <f>IF(AND('DO NOT USE_Contact Formulas'!A699,ISBLANK('Contact Data Entry'!M699)),"Zip is required",IF(ISBLANK('Contact Data Entry'!M699),NA(),"OK"))</f>
        <v>#N/A</v>
      </c>
      <c r="N699" s="46" t="e">
        <f>IF(AND(NOT(ISBLANK('Contact Data Entry'!N699)),ISNA(VLOOKUP('Contact Data Entry'!N699,'DO NOT USE_Shared Picklist'!$E$3:$E$10,1,FALSE))),"Please select a value from the drop-down menu",IF('DO NOT USE_Contact Formulas'!A699,"OK",NA()))</f>
        <v>#N/A</v>
      </c>
      <c r="O699" s="46" t="e">
        <f>IF(AND('DO NOT USE_Contact Formulas'!A699,ISBLANK('Contact Data Entry'!O699)),"Occupation/Job Title is required",IF(NOT(ISBLANK('Contact Data Entry'!O699)),"OK",NA()))</f>
        <v>#N/A</v>
      </c>
      <c r="P699" s="46" t="e">
        <f>IF('DO NOT USE_Contact Formulas'!A699,IF(ISBLANK('Contact Data Entry'!P699),"Last Date On Site is required","OK"),NA())</f>
        <v>#N/A</v>
      </c>
      <c r="Q699" s="46" t="e">
        <f>IF(AND('DO NOT USE_Contact Formulas'!A699,ISBLANK('Contact Data Entry'!Q699)),"Specific Place in the Location is required",IF(ISBLANK('Contact Data Entry'!Q699),NA(),"OK"))</f>
        <v>#N/A</v>
      </c>
      <c r="R699" s="46" t="e">
        <f>IF(LEN('Contact Data Entry'!R699)&gt;250,"Employer Name must be less than 250 characters",IF('DO NOT USE_Contact Formulas'!A699,"OK",NA()))</f>
        <v>#N/A</v>
      </c>
      <c r="S699" s="46" t="e">
        <f>IF(AND(NOT(ISBLANK('Contact Data Entry'!S699)),ISNA(VLOOKUP('Contact Data Entry'!S699,'DO NOT USE_Shared Picklist'!$V$3:$V$7,1,FALSE))),"Please select a value from the drop-down menu",IF('DO NOT USE_Contact Formulas'!A699,"OK",NA()))</f>
        <v>#N/A</v>
      </c>
      <c r="T699" s="46" t="e">
        <f>IF(LEN('Contact Data Entry'!T699)&gt;255,"Work Area/Department must be less than 255 characters",IF('DO NOT USE_Contact Formulas'!A699,"OK",NA()))</f>
        <v>#N/A</v>
      </c>
      <c r="U699" s="46" t="e">
        <f>IF(LEN('Contact Data Entry'!U699)&gt;255,"Work Shifts must be less than 255 characters",IF('DO NOT USE_Contact Formulas'!A699,"OK",NA()))</f>
        <v>#N/A</v>
      </c>
      <c r="V699" s="47" t="e">
        <f ca="1">IF('Contact Data Entry'!V699&gt;'DO NOT USE_Shared Picklist'!$C$3,"Last Exposure Date cannot be a future date",IF('DO NOT USE_Contact Formulas'!A699,IF(ISBLANK('Contact Data Entry'!V699),"Last Exposure Date is required","OK"),NA()))</f>
        <v>#N/A</v>
      </c>
      <c r="W699" s="46" t="e">
        <f>IF(AND(NOT(ISBLANK('Contact Data Entry'!W699)),ISNA(VLOOKUP('Contact Data Entry'!W699,'DO NOT USE_Shared Picklist'!$D$3:$D$5,1,FALSE))),"Please select a value from the drop-down menu",IF('DO NOT USE_Contact Formulas'!A699,"OK",NA()))</f>
        <v>#N/A</v>
      </c>
      <c r="X699" s="46"/>
      <c r="Y699" s="46" t="e">
        <f>IF(AND(NOT(ISBLANK('Contact Data Entry'!Y699)),ISNA(VLOOKUP('Contact Data Entry'!Y699,'DO NOT USE_Shared Picklist'!$G$3:$G$5,1,FALSE))),"Please select a value from the drop-down menu",IF('DO NOT USE_Contact Formulas'!A699,"OK",NA()))</f>
        <v>#N/A</v>
      </c>
      <c r="Z699" s="46"/>
      <c r="AA699" s="46" t="e">
        <f>IF(AND(NOT(ISBLANK('Contact Data Entry'!AA699)),ISNA(VLOOKUP('Contact Data Entry'!AA699,'DO NOT USE_Shared Picklist'!$H$3:$H$4,1,FALSE))),"Please select a value from the drop-down menu",IF('DO NOT USE_Contact Formulas'!A699,"OK",NA()))</f>
        <v>#N/A</v>
      </c>
      <c r="AB699" s="46" t="e">
        <f ca="1">IF('Contact Data Entry'!AB699&gt;'DO NOT USE_Shared Picklist'!$C$3,"Test Date cannot be a future date",IF('DO NOT USE_Contact Formulas'!A699,"OK",NA()))</f>
        <v>#N/A</v>
      </c>
      <c r="AC699" s="46" t="e">
        <f>IF(AND(NOT(ISBLANK('Contact Data Entry'!AC699)),ISNA(VLOOKUP('Contact Data Entry'!AC699,'DO NOT USE_Shared Picklist'!$R$3:$R$7,1,FALSE))),"Please select a value from the drop-down menu",IF('DO NOT USE_Contact Formulas'!A699,"OK",NA()))</f>
        <v>#N/A</v>
      </c>
      <c r="AD699" s="46" t="e">
        <f>IF(AND(NOT(ISBLANK('Contact Data Entry'!AD699)),ISNA(VLOOKUP('Contact Data Entry'!AD699,'DO NOT USE_Shared Picklist'!$Q$3:$Q$8,1,FALSE))),"Please select a value from the drop-down menu",IF('DO NOT USE_Contact Formulas'!A699,"OK",NA()))</f>
        <v>#N/A</v>
      </c>
    </row>
    <row r="700" spans="1:30" x14ac:dyDescent="0.25">
      <c r="A700" s="45" t="e">
        <f>IF('DO NOT USE_Contact Formulas'!A700,IF('DO NOT USE_Contact Formulas'!B700,"Not all required fields are completed","OK"),NA())</f>
        <v>#N/A</v>
      </c>
      <c r="B700" s="46" t="e">
        <f>IF(AND('DO NOT USE_Contact Formulas'!A700,ISBLANK('Contact Data Entry'!B700)),"First Name is required",IF(NOT(ISBLANK('Contact Data Entry'!B700)),"OK",NA()))</f>
        <v>#N/A</v>
      </c>
      <c r="C700" s="46" t="e">
        <f>IF(AND('DO NOT USE_Contact Formulas'!A700,ISBLANK('Contact Data Entry'!C700)),"Last Name is required",IF(NOT(ISBLANK('Contact Data Entry'!C700)),"OK",NA()))</f>
        <v>#N/A</v>
      </c>
      <c r="D700" s="46" t="e">
        <f>IF(AND('DO NOT USE_Contact Formulas'!A700,ISBLANK('Contact Data Entry'!D700)),"Birthdate is required",IF(NOT(ISBLANK('Contact Data Entry'!D700)),"OK",NA()))</f>
        <v>#N/A</v>
      </c>
      <c r="E700" s="46" t="e">
        <f>IF(AND(NOT(ISBLANK('Contact Data Entry'!E700)),ISNA(VLOOKUP('Contact Data Entry'!E700,'DO NOT USE_Shared Picklist'!$L$3:$L$81,1,FALSE))),"Please select a value from the drop-down menu",IF('DO NOT USE_Contact Formulas'!A700,"OK",NA()))</f>
        <v>#N/A</v>
      </c>
      <c r="F700" s="46" t="e">
        <f>IF(AND(NOT(ISBLANK('Contact Data Entry'!F700)),NOT(ISNUMBER(MATCH("*@*.?*",'Contact Data Entry'!F700,0)))),"Email must be in a valid format",IF('DO NOT USE_Contact Formulas'!A700,"OK",NA()))</f>
        <v>#N/A</v>
      </c>
      <c r="G700" s="46" t="e">
        <f>IF(AND('DO NOT USE_Contact Formulas'!A700,ISBLANK('Contact Data Entry'!G700)),"Mobile Phone is required",IF(NOT(ISBLANK('Contact Data Entry'!G700)),IF(AND(ISNUMBER(VALUE('Contact Data Entry'!G700)),LEFT('Contact Data Entry'!G700,1)&lt;&gt;"1",LEN('Contact Data Entry'!G700)=10),"OK","Phone number must be valid format"),NA()))</f>
        <v>#N/A</v>
      </c>
      <c r="H700" s="46" t="e">
        <f>IF(NOT(ISBLANK('Contact Data Entry'!H700)),IF(AND(ISNUMBER('Contact Data Entry'!H700),LEFT('Contact Data Entry'!H700,1)&lt;&gt;"1",LEN('Contact Data Entry'!H700)=10),"OK","Phone number must be valid format"),IF('DO NOT USE_Contact Formulas'!A700,"OK",NA()))</f>
        <v>#N/A</v>
      </c>
      <c r="I700" s="46" t="e">
        <f>IF(AND(NOT(ISBLANK('Contact Data Entry'!I700)),ISNA(VLOOKUP('Contact Data Entry'!I700,'DO NOT USE_Shared Picklist'!$N$3:$N$63,1,FALSE))),"Please select a value from the drop-down menu",IF('DO NOT USE_Contact Formulas'!A700,"OK",NA()))</f>
        <v>#N/A</v>
      </c>
      <c r="J700" s="46" t="e">
        <f>IF(AND('DO NOT USE_Contact Formulas'!A700,ISBLANK('Contact Data Entry'!J700)),"Home Street Address is required",IF(LEN('Contact Data Entry'!J700)&gt;255,"Home Street Address must be less than 255 characters",IF('DO NOT USE_Contact Formulas'!A700,"OK",NA())))</f>
        <v>#N/A</v>
      </c>
      <c r="K700" s="46" t="e">
        <f>IF(AND('DO NOT USE_Contact Formulas'!A700,ISBLANK('Contact Data Entry'!K700)),"City is required",IF(LEN('Contact Data Entry'!K700)&gt;40,"City must be less than 40 characters",IF('DO NOT USE_Contact Formulas'!A700,"OK",NA())))</f>
        <v>#N/A</v>
      </c>
      <c r="L700" s="46" t="e">
        <f>IF(AND('DO NOT USE_Contact Formulas'!A700,ISBLANK('Contact Data Entry'!L700)),"State is required",IF(AND(NOT(ISBLANK('Contact Data Entry'!L700)),ISNA(VLOOKUP('Contact Data Entry'!L700,'DO NOT USE_Shared Picklist'!$P$3:$P$52,1,FALSE))),"Please select a value from the drop-down menu",IF('DO NOT USE_Contact Formulas'!A700,"OK",NA())))</f>
        <v>#N/A</v>
      </c>
      <c r="M700" s="46" t="e">
        <f>IF(AND('DO NOT USE_Contact Formulas'!A700,ISBLANK('Contact Data Entry'!M700)),"Zip is required",IF(ISBLANK('Contact Data Entry'!M700),NA(),"OK"))</f>
        <v>#N/A</v>
      </c>
      <c r="N700" s="46" t="e">
        <f>IF(AND(NOT(ISBLANK('Contact Data Entry'!N700)),ISNA(VLOOKUP('Contact Data Entry'!N700,'DO NOT USE_Shared Picklist'!$E$3:$E$10,1,FALSE))),"Please select a value from the drop-down menu",IF('DO NOT USE_Contact Formulas'!A700,"OK",NA()))</f>
        <v>#N/A</v>
      </c>
      <c r="O700" s="46" t="e">
        <f>IF(AND('DO NOT USE_Contact Formulas'!A700,ISBLANK('Contact Data Entry'!O700)),"Occupation/Job Title is required",IF(NOT(ISBLANK('Contact Data Entry'!O700)),"OK",NA()))</f>
        <v>#N/A</v>
      </c>
      <c r="P700" s="46" t="e">
        <f>IF('DO NOT USE_Contact Formulas'!A700,IF(ISBLANK('Contact Data Entry'!P700),"Last Date On Site is required","OK"),NA())</f>
        <v>#N/A</v>
      </c>
      <c r="Q700" s="46" t="e">
        <f>IF(AND('DO NOT USE_Contact Formulas'!A700,ISBLANK('Contact Data Entry'!Q700)),"Specific Place in the Location is required",IF(ISBLANK('Contact Data Entry'!Q700),NA(),"OK"))</f>
        <v>#N/A</v>
      </c>
      <c r="R700" s="46" t="e">
        <f>IF(LEN('Contact Data Entry'!R700)&gt;250,"Employer Name must be less than 250 characters",IF('DO NOT USE_Contact Formulas'!A700,"OK",NA()))</f>
        <v>#N/A</v>
      </c>
      <c r="S700" s="46" t="e">
        <f>IF(AND(NOT(ISBLANK('Contact Data Entry'!S700)),ISNA(VLOOKUP('Contact Data Entry'!S700,'DO NOT USE_Shared Picklist'!$V$3:$V$7,1,FALSE))),"Please select a value from the drop-down menu",IF('DO NOT USE_Contact Formulas'!A700,"OK",NA()))</f>
        <v>#N/A</v>
      </c>
      <c r="T700" s="46" t="e">
        <f>IF(LEN('Contact Data Entry'!T700)&gt;255,"Work Area/Department must be less than 255 characters",IF('DO NOT USE_Contact Formulas'!A700,"OK",NA()))</f>
        <v>#N/A</v>
      </c>
      <c r="U700" s="46" t="e">
        <f>IF(LEN('Contact Data Entry'!U700)&gt;255,"Work Shifts must be less than 255 characters",IF('DO NOT USE_Contact Formulas'!A700,"OK",NA()))</f>
        <v>#N/A</v>
      </c>
      <c r="V700" s="47" t="e">
        <f ca="1">IF('Contact Data Entry'!V700&gt;'DO NOT USE_Shared Picklist'!$C$3,"Last Exposure Date cannot be a future date",IF('DO NOT USE_Contact Formulas'!A700,IF(ISBLANK('Contact Data Entry'!V700),"Last Exposure Date is required","OK"),NA()))</f>
        <v>#N/A</v>
      </c>
      <c r="W700" s="46" t="e">
        <f>IF(AND(NOT(ISBLANK('Contact Data Entry'!W700)),ISNA(VLOOKUP('Contact Data Entry'!W700,'DO NOT USE_Shared Picklist'!$D$3:$D$5,1,FALSE))),"Please select a value from the drop-down menu",IF('DO NOT USE_Contact Formulas'!A700,"OK",NA()))</f>
        <v>#N/A</v>
      </c>
      <c r="X700" s="46"/>
      <c r="Y700" s="46" t="e">
        <f>IF(AND(NOT(ISBLANK('Contact Data Entry'!Y700)),ISNA(VLOOKUP('Contact Data Entry'!Y700,'DO NOT USE_Shared Picklist'!$G$3:$G$5,1,FALSE))),"Please select a value from the drop-down menu",IF('DO NOT USE_Contact Formulas'!A700,"OK",NA()))</f>
        <v>#N/A</v>
      </c>
      <c r="Z700" s="46"/>
      <c r="AA700" s="46" t="e">
        <f>IF(AND(NOT(ISBLANK('Contact Data Entry'!AA700)),ISNA(VLOOKUP('Contact Data Entry'!AA700,'DO NOT USE_Shared Picklist'!$H$3:$H$4,1,FALSE))),"Please select a value from the drop-down menu",IF('DO NOT USE_Contact Formulas'!A700,"OK",NA()))</f>
        <v>#N/A</v>
      </c>
      <c r="AB700" s="46" t="e">
        <f ca="1">IF('Contact Data Entry'!AB700&gt;'DO NOT USE_Shared Picklist'!$C$3,"Test Date cannot be a future date",IF('DO NOT USE_Contact Formulas'!A700,"OK",NA()))</f>
        <v>#N/A</v>
      </c>
      <c r="AC700" s="46" t="e">
        <f>IF(AND(NOT(ISBLANK('Contact Data Entry'!AC700)),ISNA(VLOOKUP('Contact Data Entry'!AC700,'DO NOT USE_Shared Picklist'!$R$3:$R$7,1,FALSE))),"Please select a value from the drop-down menu",IF('DO NOT USE_Contact Formulas'!A700,"OK",NA()))</f>
        <v>#N/A</v>
      </c>
      <c r="AD700" s="46" t="e">
        <f>IF(AND(NOT(ISBLANK('Contact Data Entry'!AD700)),ISNA(VLOOKUP('Contact Data Entry'!AD700,'DO NOT USE_Shared Picklist'!$Q$3:$Q$8,1,FALSE))),"Please select a value from the drop-down menu",IF('DO NOT USE_Contact Formulas'!A700,"OK",NA()))</f>
        <v>#N/A</v>
      </c>
    </row>
    <row r="701" spans="1:30" x14ac:dyDescent="0.25">
      <c r="A701" s="45" t="e">
        <f>IF('DO NOT USE_Contact Formulas'!A701,IF('DO NOT USE_Contact Formulas'!B701,"Not all required fields are completed","OK"),NA())</f>
        <v>#N/A</v>
      </c>
      <c r="B701" s="46" t="e">
        <f>IF(AND('DO NOT USE_Contact Formulas'!A701,ISBLANK('Contact Data Entry'!B701)),"First Name is required",IF(NOT(ISBLANK('Contact Data Entry'!B701)),"OK",NA()))</f>
        <v>#N/A</v>
      </c>
      <c r="C701" s="46" t="e">
        <f>IF(AND('DO NOT USE_Contact Formulas'!A701,ISBLANK('Contact Data Entry'!C701)),"Last Name is required",IF(NOT(ISBLANK('Contact Data Entry'!C701)),"OK",NA()))</f>
        <v>#N/A</v>
      </c>
      <c r="D701" s="46" t="e">
        <f>IF(AND('DO NOT USE_Contact Formulas'!A701,ISBLANK('Contact Data Entry'!D701)),"Birthdate is required",IF(NOT(ISBLANK('Contact Data Entry'!D701)),"OK",NA()))</f>
        <v>#N/A</v>
      </c>
      <c r="E701" s="46" t="e">
        <f>IF(AND(NOT(ISBLANK('Contact Data Entry'!E701)),ISNA(VLOOKUP('Contact Data Entry'!E701,'DO NOT USE_Shared Picklist'!$L$3:$L$81,1,FALSE))),"Please select a value from the drop-down menu",IF('DO NOT USE_Contact Formulas'!A701,"OK",NA()))</f>
        <v>#N/A</v>
      </c>
      <c r="F701" s="46" t="e">
        <f>IF(AND(NOT(ISBLANK('Contact Data Entry'!F701)),NOT(ISNUMBER(MATCH("*@*.?*",'Contact Data Entry'!F701,0)))),"Email must be in a valid format",IF('DO NOT USE_Contact Formulas'!A701,"OK",NA()))</f>
        <v>#N/A</v>
      </c>
      <c r="G701" s="46" t="e">
        <f>IF(AND('DO NOT USE_Contact Formulas'!A701,ISBLANK('Contact Data Entry'!G701)),"Mobile Phone is required",IF(NOT(ISBLANK('Contact Data Entry'!G701)),IF(AND(ISNUMBER(VALUE('Contact Data Entry'!G701)),LEFT('Contact Data Entry'!G701,1)&lt;&gt;"1",LEN('Contact Data Entry'!G701)=10),"OK","Phone number must be valid format"),NA()))</f>
        <v>#N/A</v>
      </c>
      <c r="H701" s="46" t="e">
        <f>IF(NOT(ISBLANK('Contact Data Entry'!H701)),IF(AND(ISNUMBER('Contact Data Entry'!H701),LEFT('Contact Data Entry'!H701,1)&lt;&gt;"1",LEN('Contact Data Entry'!H701)=10),"OK","Phone number must be valid format"),IF('DO NOT USE_Contact Formulas'!A701,"OK",NA()))</f>
        <v>#N/A</v>
      </c>
      <c r="I701" s="46" t="e">
        <f>IF(AND(NOT(ISBLANK('Contact Data Entry'!I701)),ISNA(VLOOKUP('Contact Data Entry'!I701,'DO NOT USE_Shared Picklist'!$N$3:$N$63,1,FALSE))),"Please select a value from the drop-down menu",IF('DO NOT USE_Contact Formulas'!A701,"OK",NA()))</f>
        <v>#N/A</v>
      </c>
      <c r="J701" s="46" t="e">
        <f>IF(AND('DO NOT USE_Contact Formulas'!A701,ISBLANK('Contact Data Entry'!J701)),"Home Street Address is required",IF(LEN('Contact Data Entry'!J701)&gt;255,"Home Street Address must be less than 255 characters",IF('DO NOT USE_Contact Formulas'!A701,"OK",NA())))</f>
        <v>#N/A</v>
      </c>
      <c r="K701" s="46" t="e">
        <f>IF(AND('DO NOT USE_Contact Formulas'!A701,ISBLANK('Contact Data Entry'!K701)),"City is required",IF(LEN('Contact Data Entry'!K701)&gt;40,"City must be less than 40 characters",IF('DO NOT USE_Contact Formulas'!A701,"OK",NA())))</f>
        <v>#N/A</v>
      </c>
      <c r="L701" s="46" t="e">
        <f>IF(AND('DO NOT USE_Contact Formulas'!A701,ISBLANK('Contact Data Entry'!L701)),"State is required",IF(AND(NOT(ISBLANK('Contact Data Entry'!L701)),ISNA(VLOOKUP('Contact Data Entry'!L701,'DO NOT USE_Shared Picklist'!$P$3:$P$52,1,FALSE))),"Please select a value from the drop-down menu",IF('DO NOT USE_Contact Formulas'!A701,"OK",NA())))</f>
        <v>#N/A</v>
      </c>
      <c r="M701" s="46" t="e">
        <f>IF(AND('DO NOT USE_Contact Formulas'!A701,ISBLANK('Contact Data Entry'!M701)),"Zip is required",IF(ISBLANK('Contact Data Entry'!M701),NA(),"OK"))</f>
        <v>#N/A</v>
      </c>
      <c r="N701" s="46" t="e">
        <f>IF(AND(NOT(ISBLANK('Contact Data Entry'!N701)),ISNA(VLOOKUP('Contact Data Entry'!N701,'DO NOT USE_Shared Picklist'!$E$3:$E$10,1,FALSE))),"Please select a value from the drop-down menu",IF('DO NOT USE_Contact Formulas'!A701,"OK",NA()))</f>
        <v>#N/A</v>
      </c>
      <c r="O701" s="46" t="e">
        <f>IF(AND('DO NOT USE_Contact Formulas'!A701,ISBLANK('Contact Data Entry'!O701)),"Occupation/Job Title is required",IF(NOT(ISBLANK('Contact Data Entry'!O701)),"OK",NA()))</f>
        <v>#N/A</v>
      </c>
      <c r="P701" s="46" t="e">
        <f>IF('DO NOT USE_Contact Formulas'!A701,IF(ISBLANK('Contact Data Entry'!P701),"Last Date On Site is required","OK"),NA())</f>
        <v>#N/A</v>
      </c>
      <c r="Q701" s="46" t="e">
        <f>IF(AND('DO NOT USE_Contact Formulas'!A701,ISBLANK('Contact Data Entry'!Q701)),"Specific Place in the Location is required",IF(ISBLANK('Contact Data Entry'!Q701),NA(),"OK"))</f>
        <v>#N/A</v>
      </c>
      <c r="R701" s="46" t="e">
        <f>IF(LEN('Contact Data Entry'!R701)&gt;250,"Employer Name must be less than 250 characters",IF('DO NOT USE_Contact Formulas'!A701,"OK",NA()))</f>
        <v>#N/A</v>
      </c>
      <c r="S701" s="46" t="e">
        <f>IF(AND(NOT(ISBLANK('Contact Data Entry'!S701)),ISNA(VLOOKUP('Contact Data Entry'!S701,'DO NOT USE_Shared Picklist'!$V$3:$V$7,1,FALSE))),"Please select a value from the drop-down menu",IF('DO NOT USE_Contact Formulas'!A701,"OK",NA()))</f>
        <v>#N/A</v>
      </c>
      <c r="T701" s="46" t="e">
        <f>IF(LEN('Contact Data Entry'!T701)&gt;255,"Work Area/Department must be less than 255 characters",IF('DO NOT USE_Contact Formulas'!A701,"OK",NA()))</f>
        <v>#N/A</v>
      </c>
      <c r="U701" s="46" t="e">
        <f>IF(LEN('Contact Data Entry'!U701)&gt;255,"Work Shifts must be less than 255 characters",IF('DO NOT USE_Contact Formulas'!A701,"OK",NA()))</f>
        <v>#N/A</v>
      </c>
      <c r="V701" s="47" t="e">
        <f ca="1">IF('Contact Data Entry'!V701&gt;'DO NOT USE_Shared Picklist'!$C$3,"Last Exposure Date cannot be a future date",IF('DO NOT USE_Contact Formulas'!A701,IF(ISBLANK('Contact Data Entry'!V701),"Last Exposure Date is required","OK"),NA()))</f>
        <v>#N/A</v>
      </c>
      <c r="W701" s="46" t="e">
        <f>IF(AND(NOT(ISBLANK('Contact Data Entry'!W701)),ISNA(VLOOKUP('Contact Data Entry'!W701,'DO NOT USE_Shared Picklist'!$D$3:$D$5,1,FALSE))),"Please select a value from the drop-down menu",IF('DO NOT USE_Contact Formulas'!A701,"OK",NA()))</f>
        <v>#N/A</v>
      </c>
      <c r="X701" s="46"/>
      <c r="Y701" s="46" t="e">
        <f>IF(AND(NOT(ISBLANK('Contact Data Entry'!Y701)),ISNA(VLOOKUP('Contact Data Entry'!Y701,'DO NOT USE_Shared Picklist'!$G$3:$G$5,1,FALSE))),"Please select a value from the drop-down menu",IF('DO NOT USE_Contact Formulas'!A701,"OK",NA()))</f>
        <v>#N/A</v>
      </c>
      <c r="Z701" s="46"/>
      <c r="AA701" s="46" t="e">
        <f>IF(AND(NOT(ISBLANK('Contact Data Entry'!AA701)),ISNA(VLOOKUP('Contact Data Entry'!AA701,'DO NOT USE_Shared Picklist'!$H$3:$H$4,1,FALSE))),"Please select a value from the drop-down menu",IF('DO NOT USE_Contact Formulas'!A701,"OK",NA()))</f>
        <v>#N/A</v>
      </c>
      <c r="AB701" s="46" t="e">
        <f ca="1">IF('Contact Data Entry'!AB701&gt;'DO NOT USE_Shared Picklist'!$C$3,"Test Date cannot be a future date",IF('DO NOT USE_Contact Formulas'!A701,"OK",NA()))</f>
        <v>#N/A</v>
      </c>
      <c r="AC701" s="46" t="e">
        <f>IF(AND(NOT(ISBLANK('Contact Data Entry'!AC701)),ISNA(VLOOKUP('Contact Data Entry'!AC701,'DO NOT USE_Shared Picklist'!$R$3:$R$7,1,FALSE))),"Please select a value from the drop-down menu",IF('DO NOT USE_Contact Formulas'!A701,"OK",NA()))</f>
        <v>#N/A</v>
      </c>
      <c r="AD701" s="46" t="e">
        <f>IF(AND(NOT(ISBLANK('Contact Data Entry'!AD701)),ISNA(VLOOKUP('Contact Data Entry'!AD701,'DO NOT USE_Shared Picklist'!$Q$3:$Q$8,1,FALSE))),"Please select a value from the drop-down menu",IF('DO NOT USE_Contact Formulas'!A701,"OK",NA()))</f>
        <v>#N/A</v>
      </c>
    </row>
    <row r="702" spans="1:30" x14ac:dyDescent="0.25">
      <c r="A702" s="45" t="e">
        <f>IF('DO NOT USE_Contact Formulas'!A702,IF('DO NOT USE_Contact Formulas'!B702,"Not all required fields are completed","OK"),NA())</f>
        <v>#N/A</v>
      </c>
      <c r="B702" s="46" t="e">
        <f>IF(AND('DO NOT USE_Contact Formulas'!A702,ISBLANK('Contact Data Entry'!B702)),"First Name is required",IF(NOT(ISBLANK('Contact Data Entry'!B702)),"OK",NA()))</f>
        <v>#N/A</v>
      </c>
      <c r="C702" s="46" t="e">
        <f>IF(AND('DO NOT USE_Contact Formulas'!A702,ISBLANK('Contact Data Entry'!C702)),"Last Name is required",IF(NOT(ISBLANK('Contact Data Entry'!C702)),"OK",NA()))</f>
        <v>#N/A</v>
      </c>
      <c r="D702" s="46" t="e">
        <f>IF(AND('DO NOT USE_Contact Formulas'!A702,ISBLANK('Contact Data Entry'!D702)),"Birthdate is required",IF(NOT(ISBLANK('Contact Data Entry'!D702)),"OK",NA()))</f>
        <v>#N/A</v>
      </c>
      <c r="E702" s="46" t="e">
        <f>IF(AND(NOT(ISBLANK('Contact Data Entry'!E702)),ISNA(VLOOKUP('Contact Data Entry'!E702,'DO NOT USE_Shared Picklist'!$L$3:$L$81,1,FALSE))),"Please select a value from the drop-down menu",IF('DO NOT USE_Contact Formulas'!A702,"OK",NA()))</f>
        <v>#N/A</v>
      </c>
      <c r="F702" s="46" t="e">
        <f>IF(AND(NOT(ISBLANK('Contact Data Entry'!F702)),NOT(ISNUMBER(MATCH("*@*.?*",'Contact Data Entry'!F702,0)))),"Email must be in a valid format",IF('DO NOT USE_Contact Formulas'!A702,"OK",NA()))</f>
        <v>#N/A</v>
      </c>
      <c r="G702" s="46" t="e">
        <f>IF(AND('DO NOT USE_Contact Formulas'!A702,ISBLANK('Contact Data Entry'!G702)),"Mobile Phone is required",IF(NOT(ISBLANK('Contact Data Entry'!G702)),IF(AND(ISNUMBER(VALUE('Contact Data Entry'!G702)),LEFT('Contact Data Entry'!G702,1)&lt;&gt;"1",LEN('Contact Data Entry'!G702)=10),"OK","Phone number must be valid format"),NA()))</f>
        <v>#N/A</v>
      </c>
      <c r="H702" s="46" t="e">
        <f>IF(NOT(ISBLANK('Contact Data Entry'!H702)),IF(AND(ISNUMBER('Contact Data Entry'!H702),LEFT('Contact Data Entry'!H702,1)&lt;&gt;"1",LEN('Contact Data Entry'!H702)=10),"OK","Phone number must be valid format"),IF('DO NOT USE_Contact Formulas'!A702,"OK",NA()))</f>
        <v>#N/A</v>
      </c>
      <c r="I702" s="46" t="e">
        <f>IF(AND(NOT(ISBLANK('Contact Data Entry'!I702)),ISNA(VLOOKUP('Contact Data Entry'!I702,'DO NOT USE_Shared Picklist'!$N$3:$N$63,1,FALSE))),"Please select a value from the drop-down menu",IF('DO NOT USE_Contact Formulas'!A702,"OK",NA()))</f>
        <v>#N/A</v>
      </c>
      <c r="J702" s="46" t="e">
        <f>IF(AND('DO NOT USE_Contact Formulas'!A702,ISBLANK('Contact Data Entry'!J702)),"Home Street Address is required",IF(LEN('Contact Data Entry'!J702)&gt;255,"Home Street Address must be less than 255 characters",IF('DO NOT USE_Contact Formulas'!A702,"OK",NA())))</f>
        <v>#N/A</v>
      </c>
      <c r="K702" s="46" t="e">
        <f>IF(AND('DO NOT USE_Contact Formulas'!A702,ISBLANK('Contact Data Entry'!K702)),"City is required",IF(LEN('Contact Data Entry'!K702)&gt;40,"City must be less than 40 characters",IF('DO NOT USE_Contact Formulas'!A702,"OK",NA())))</f>
        <v>#N/A</v>
      </c>
      <c r="L702" s="46" t="e">
        <f>IF(AND('DO NOT USE_Contact Formulas'!A702,ISBLANK('Contact Data Entry'!L702)),"State is required",IF(AND(NOT(ISBLANK('Contact Data Entry'!L702)),ISNA(VLOOKUP('Contact Data Entry'!L702,'DO NOT USE_Shared Picklist'!$P$3:$P$52,1,FALSE))),"Please select a value from the drop-down menu",IF('DO NOT USE_Contact Formulas'!A702,"OK",NA())))</f>
        <v>#N/A</v>
      </c>
      <c r="M702" s="46" t="e">
        <f>IF(AND('DO NOT USE_Contact Formulas'!A702,ISBLANK('Contact Data Entry'!M702)),"Zip is required",IF(ISBLANK('Contact Data Entry'!M702),NA(),"OK"))</f>
        <v>#N/A</v>
      </c>
      <c r="N702" s="46" t="e">
        <f>IF(AND(NOT(ISBLANK('Contact Data Entry'!N702)),ISNA(VLOOKUP('Contact Data Entry'!N702,'DO NOT USE_Shared Picklist'!$E$3:$E$10,1,FALSE))),"Please select a value from the drop-down menu",IF('DO NOT USE_Contact Formulas'!A702,"OK",NA()))</f>
        <v>#N/A</v>
      </c>
      <c r="O702" s="46" t="e">
        <f>IF(AND('DO NOT USE_Contact Formulas'!A702,ISBLANK('Contact Data Entry'!O702)),"Occupation/Job Title is required",IF(NOT(ISBLANK('Contact Data Entry'!O702)),"OK",NA()))</f>
        <v>#N/A</v>
      </c>
      <c r="P702" s="46" t="e">
        <f>IF('DO NOT USE_Contact Formulas'!A702,IF(ISBLANK('Contact Data Entry'!P702),"Last Date On Site is required","OK"),NA())</f>
        <v>#N/A</v>
      </c>
      <c r="Q702" s="46" t="e">
        <f>IF(AND('DO NOT USE_Contact Formulas'!A702,ISBLANK('Contact Data Entry'!Q702)),"Specific Place in the Location is required",IF(ISBLANK('Contact Data Entry'!Q702),NA(),"OK"))</f>
        <v>#N/A</v>
      </c>
      <c r="R702" s="46" t="e">
        <f>IF(LEN('Contact Data Entry'!R702)&gt;250,"Employer Name must be less than 250 characters",IF('DO NOT USE_Contact Formulas'!A702,"OK",NA()))</f>
        <v>#N/A</v>
      </c>
      <c r="S702" s="46" t="e">
        <f>IF(AND(NOT(ISBLANK('Contact Data Entry'!S702)),ISNA(VLOOKUP('Contact Data Entry'!S702,'DO NOT USE_Shared Picklist'!$V$3:$V$7,1,FALSE))),"Please select a value from the drop-down menu",IF('DO NOT USE_Contact Formulas'!A702,"OK",NA()))</f>
        <v>#N/A</v>
      </c>
      <c r="T702" s="46" t="e">
        <f>IF(LEN('Contact Data Entry'!T702)&gt;255,"Work Area/Department must be less than 255 characters",IF('DO NOT USE_Contact Formulas'!A702,"OK",NA()))</f>
        <v>#N/A</v>
      </c>
      <c r="U702" s="46" t="e">
        <f>IF(LEN('Contact Data Entry'!U702)&gt;255,"Work Shifts must be less than 255 characters",IF('DO NOT USE_Contact Formulas'!A702,"OK",NA()))</f>
        <v>#N/A</v>
      </c>
      <c r="V702" s="47" t="e">
        <f ca="1">IF('Contact Data Entry'!V702&gt;'DO NOT USE_Shared Picklist'!$C$3,"Last Exposure Date cannot be a future date",IF('DO NOT USE_Contact Formulas'!A702,IF(ISBLANK('Contact Data Entry'!V702),"Last Exposure Date is required","OK"),NA()))</f>
        <v>#N/A</v>
      </c>
      <c r="W702" s="46" t="e">
        <f>IF(AND(NOT(ISBLANK('Contact Data Entry'!W702)),ISNA(VLOOKUP('Contact Data Entry'!W702,'DO NOT USE_Shared Picklist'!$D$3:$D$5,1,FALSE))),"Please select a value from the drop-down menu",IF('DO NOT USE_Contact Formulas'!A702,"OK",NA()))</f>
        <v>#N/A</v>
      </c>
      <c r="X702" s="46"/>
      <c r="Y702" s="46" t="e">
        <f>IF(AND(NOT(ISBLANK('Contact Data Entry'!Y702)),ISNA(VLOOKUP('Contact Data Entry'!Y702,'DO NOT USE_Shared Picklist'!$G$3:$G$5,1,FALSE))),"Please select a value from the drop-down menu",IF('DO NOT USE_Contact Formulas'!A702,"OK",NA()))</f>
        <v>#N/A</v>
      </c>
      <c r="Z702" s="46"/>
      <c r="AA702" s="46" t="e">
        <f>IF(AND(NOT(ISBLANK('Contact Data Entry'!AA702)),ISNA(VLOOKUP('Contact Data Entry'!AA702,'DO NOT USE_Shared Picklist'!$H$3:$H$4,1,FALSE))),"Please select a value from the drop-down menu",IF('DO NOT USE_Contact Formulas'!A702,"OK",NA()))</f>
        <v>#N/A</v>
      </c>
      <c r="AB702" s="46" t="e">
        <f ca="1">IF('Contact Data Entry'!AB702&gt;'DO NOT USE_Shared Picklist'!$C$3,"Test Date cannot be a future date",IF('DO NOT USE_Contact Formulas'!A702,"OK",NA()))</f>
        <v>#N/A</v>
      </c>
      <c r="AC702" s="46" t="e">
        <f>IF(AND(NOT(ISBLANK('Contact Data Entry'!AC702)),ISNA(VLOOKUP('Contact Data Entry'!AC702,'DO NOT USE_Shared Picklist'!$R$3:$R$7,1,FALSE))),"Please select a value from the drop-down menu",IF('DO NOT USE_Contact Formulas'!A702,"OK",NA()))</f>
        <v>#N/A</v>
      </c>
      <c r="AD702" s="46" t="e">
        <f>IF(AND(NOT(ISBLANK('Contact Data Entry'!AD702)),ISNA(VLOOKUP('Contact Data Entry'!AD702,'DO NOT USE_Shared Picklist'!$Q$3:$Q$8,1,FALSE))),"Please select a value from the drop-down menu",IF('DO NOT USE_Contact Formulas'!A702,"OK",NA()))</f>
        <v>#N/A</v>
      </c>
    </row>
    <row r="703" spans="1:30" x14ac:dyDescent="0.25">
      <c r="A703" s="45" t="e">
        <f>IF('DO NOT USE_Contact Formulas'!A703,IF('DO NOT USE_Contact Formulas'!B703,"Not all required fields are completed","OK"),NA())</f>
        <v>#N/A</v>
      </c>
      <c r="B703" s="46" t="e">
        <f>IF(AND('DO NOT USE_Contact Formulas'!A703,ISBLANK('Contact Data Entry'!B703)),"First Name is required",IF(NOT(ISBLANK('Contact Data Entry'!B703)),"OK",NA()))</f>
        <v>#N/A</v>
      </c>
      <c r="C703" s="46" t="e">
        <f>IF(AND('DO NOT USE_Contact Formulas'!A703,ISBLANK('Contact Data Entry'!C703)),"Last Name is required",IF(NOT(ISBLANK('Contact Data Entry'!C703)),"OK",NA()))</f>
        <v>#N/A</v>
      </c>
      <c r="D703" s="46" t="e">
        <f>IF(AND('DO NOT USE_Contact Formulas'!A703,ISBLANK('Contact Data Entry'!D703)),"Birthdate is required",IF(NOT(ISBLANK('Contact Data Entry'!D703)),"OK",NA()))</f>
        <v>#N/A</v>
      </c>
      <c r="E703" s="46" t="e">
        <f>IF(AND(NOT(ISBLANK('Contact Data Entry'!E703)),ISNA(VLOOKUP('Contact Data Entry'!E703,'DO NOT USE_Shared Picklist'!$L$3:$L$81,1,FALSE))),"Please select a value from the drop-down menu",IF('DO NOT USE_Contact Formulas'!A703,"OK",NA()))</f>
        <v>#N/A</v>
      </c>
      <c r="F703" s="46" t="e">
        <f>IF(AND(NOT(ISBLANK('Contact Data Entry'!F703)),NOT(ISNUMBER(MATCH("*@*.?*",'Contact Data Entry'!F703,0)))),"Email must be in a valid format",IF('DO NOT USE_Contact Formulas'!A703,"OK",NA()))</f>
        <v>#N/A</v>
      </c>
      <c r="G703" s="46" t="e">
        <f>IF(AND('DO NOT USE_Contact Formulas'!A703,ISBLANK('Contact Data Entry'!G703)),"Mobile Phone is required",IF(NOT(ISBLANK('Contact Data Entry'!G703)),IF(AND(ISNUMBER(VALUE('Contact Data Entry'!G703)),LEFT('Contact Data Entry'!G703,1)&lt;&gt;"1",LEN('Contact Data Entry'!G703)=10),"OK","Phone number must be valid format"),NA()))</f>
        <v>#N/A</v>
      </c>
      <c r="H703" s="46" t="e">
        <f>IF(NOT(ISBLANK('Contact Data Entry'!H703)),IF(AND(ISNUMBER('Contact Data Entry'!H703),LEFT('Contact Data Entry'!H703,1)&lt;&gt;"1",LEN('Contact Data Entry'!H703)=10),"OK","Phone number must be valid format"),IF('DO NOT USE_Contact Formulas'!A703,"OK",NA()))</f>
        <v>#N/A</v>
      </c>
      <c r="I703" s="46" t="e">
        <f>IF(AND(NOT(ISBLANK('Contact Data Entry'!I703)),ISNA(VLOOKUP('Contact Data Entry'!I703,'DO NOT USE_Shared Picklist'!$N$3:$N$63,1,FALSE))),"Please select a value from the drop-down menu",IF('DO NOT USE_Contact Formulas'!A703,"OK",NA()))</f>
        <v>#N/A</v>
      </c>
      <c r="J703" s="46" t="e">
        <f>IF(AND('DO NOT USE_Contact Formulas'!A703,ISBLANK('Contact Data Entry'!J703)),"Home Street Address is required",IF(LEN('Contact Data Entry'!J703)&gt;255,"Home Street Address must be less than 255 characters",IF('DO NOT USE_Contact Formulas'!A703,"OK",NA())))</f>
        <v>#N/A</v>
      </c>
      <c r="K703" s="46" t="e">
        <f>IF(AND('DO NOT USE_Contact Formulas'!A703,ISBLANK('Contact Data Entry'!K703)),"City is required",IF(LEN('Contact Data Entry'!K703)&gt;40,"City must be less than 40 characters",IF('DO NOT USE_Contact Formulas'!A703,"OK",NA())))</f>
        <v>#N/A</v>
      </c>
      <c r="L703" s="46" t="e">
        <f>IF(AND('DO NOT USE_Contact Formulas'!A703,ISBLANK('Contact Data Entry'!L703)),"State is required",IF(AND(NOT(ISBLANK('Contact Data Entry'!L703)),ISNA(VLOOKUP('Contact Data Entry'!L703,'DO NOT USE_Shared Picklist'!$P$3:$P$52,1,FALSE))),"Please select a value from the drop-down menu",IF('DO NOT USE_Contact Formulas'!A703,"OK",NA())))</f>
        <v>#N/A</v>
      </c>
      <c r="M703" s="46" t="e">
        <f>IF(AND('DO NOT USE_Contact Formulas'!A703,ISBLANK('Contact Data Entry'!M703)),"Zip is required",IF(ISBLANK('Contact Data Entry'!M703),NA(),"OK"))</f>
        <v>#N/A</v>
      </c>
      <c r="N703" s="46" t="e">
        <f>IF(AND(NOT(ISBLANK('Contact Data Entry'!N703)),ISNA(VLOOKUP('Contact Data Entry'!N703,'DO NOT USE_Shared Picklist'!$E$3:$E$10,1,FALSE))),"Please select a value from the drop-down menu",IF('DO NOT USE_Contact Formulas'!A703,"OK",NA()))</f>
        <v>#N/A</v>
      </c>
      <c r="O703" s="46" t="e">
        <f>IF(AND('DO NOT USE_Contact Formulas'!A703,ISBLANK('Contact Data Entry'!O703)),"Occupation/Job Title is required",IF(NOT(ISBLANK('Contact Data Entry'!O703)),"OK",NA()))</f>
        <v>#N/A</v>
      </c>
      <c r="P703" s="46" t="e">
        <f>IF('DO NOT USE_Contact Formulas'!A703,IF(ISBLANK('Contact Data Entry'!P703),"Last Date On Site is required","OK"),NA())</f>
        <v>#N/A</v>
      </c>
      <c r="Q703" s="46" t="e">
        <f>IF(AND('DO NOT USE_Contact Formulas'!A703,ISBLANK('Contact Data Entry'!Q703)),"Specific Place in the Location is required",IF(ISBLANK('Contact Data Entry'!Q703),NA(),"OK"))</f>
        <v>#N/A</v>
      </c>
      <c r="R703" s="46" t="e">
        <f>IF(LEN('Contact Data Entry'!R703)&gt;250,"Employer Name must be less than 250 characters",IF('DO NOT USE_Contact Formulas'!A703,"OK",NA()))</f>
        <v>#N/A</v>
      </c>
      <c r="S703" s="46" t="e">
        <f>IF(AND(NOT(ISBLANK('Contact Data Entry'!S703)),ISNA(VLOOKUP('Contact Data Entry'!S703,'DO NOT USE_Shared Picklist'!$V$3:$V$7,1,FALSE))),"Please select a value from the drop-down menu",IF('DO NOT USE_Contact Formulas'!A703,"OK",NA()))</f>
        <v>#N/A</v>
      </c>
      <c r="T703" s="46" t="e">
        <f>IF(LEN('Contact Data Entry'!T703)&gt;255,"Work Area/Department must be less than 255 characters",IF('DO NOT USE_Contact Formulas'!A703,"OK",NA()))</f>
        <v>#N/A</v>
      </c>
      <c r="U703" s="46" t="e">
        <f>IF(LEN('Contact Data Entry'!U703)&gt;255,"Work Shifts must be less than 255 characters",IF('DO NOT USE_Contact Formulas'!A703,"OK",NA()))</f>
        <v>#N/A</v>
      </c>
      <c r="V703" s="47" t="e">
        <f ca="1">IF('Contact Data Entry'!V703&gt;'DO NOT USE_Shared Picklist'!$C$3,"Last Exposure Date cannot be a future date",IF('DO NOT USE_Contact Formulas'!A703,IF(ISBLANK('Contact Data Entry'!V703),"Last Exposure Date is required","OK"),NA()))</f>
        <v>#N/A</v>
      </c>
      <c r="W703" s="46" t="e">
        <f>IF(AND(NOT(ISBLANK('Contact Data Entry'!W703)),ISNA(VLOOKUP('Contact Data Entry'!W703,'DO NOT USE_Shared Picklist'!$D$3:$D$5,1,FALSE))),"Please select a value from the drop-down menu",IF('DO NOT USE_Contact Formulas'!A703,"OK",NA()))</f>
        <v>#N/A</v>
      </c>
      <c r="X703" s="46"/>
      <c r="Y703" s="46" t="e">
        <f>IF(AND(NOT(ISBLANK('Contact Data Entry'!Y703)),ISNA(VLOOKUP('Contact Data Entry'!Y703,'DO NOT USE_Shared Picklist'!$G$3:$G$5,1,FALSE))),"Please select a value from the drop-down menu",IF('DO NOT USE_Contact Formulas'!A703,"OK",NA()))</f>
        <v>#N/A</v>
      </c>
      <c r="Z703" s="46"/>
      <c r="AA703" s="46" t="e">
        <f>IF(AND(NOT(ISBLANK('Contact Data Entry'!AA703)),ISNA(VLOOKUP('Contact Data Entry'!AA703,'DO NOT USE_Shared Picklist'!$H$3:$H$4,1,FALSE))),"Please select a value from the drop-down menu",IF('DO NOT USE_Contact Formulas'!A703,"OK",NA()))</f>
        <v>#N/A</v>
      </c>
      <c r="AB703" s="46" t="e">
        <f ca="1">IF('Contact Data Entry'!AB703&gt;'DO NOT USE_Shared Picklist'!$C$3,"Test Date cannot be a future date",IF('DO NOT USE_Contact Formulas'!A703,"OK",NA()))</f>
        <v>#N/A</v>
      </c>
      <c r="AC703" s="46" t="e">
        <f>IF(AND(NOT(ISBLANK('Contact Data Entry'!AC703)),ISNA(VLOOKUP('Contact Data Entry'!AC703,'DO NOT USE_Shared Picklist'!$R$3:$R$7,1,FALSE))),"Please select a value from the drop-down menu",IF('DO NOT USE_Contact Formulas'!A703,"OK",NA()))</f>
        <v>#N/A</v>
      </c>
      <c r="AD703" s="46" t="e">
        <f>IF(AND(NOT(ISBLANK('Contact Data Entry'!AD703)),ISNA(VLOOKUP('Contact Data Entry'!AD703,'DO NOT USE_Shared Picklist'!$Q$3:$Q$8,1,FALSE))),"Please select a value from the drop-down menu",IF('DO NOT USE_Contact Formulas'!A703,"OK",NA()))</f>
        <v>#N/A</v>
      </c>
    </row>
    <row r="704" spans="1:30" x14ac:dyDescent="0.25">
      <c r="A704" s="45" t="e">
        <f>IF('DO NOT USE_Contact Formulas'!A704,IF('DO NOT USE_Contact Formulas'!B704,"Not all required fields are completed","OK"),NA())</f>
        <v>#N/A</v>
      </c>
      <c r="B704" s="46" t="e">
        <f>IF(AND('DO NOT USE_Contact Formulas'!A704,ISBLANK('Contact Data Entry'!B704)),"First Name is required",IF(NOT(ISBLANK('Contact Data Entry'!B704)),"OK",NA()))</f>
        <v>#N/A</v>
      </c>
      <c r="C704" s="46" t="e">
        <f>IF(AND('DO NOT USE_Contact Formulas'!A704,ISBLANK('Contact Data Entry'!C704)),"Last Name is required",IF(NOT(ISBLANK('Contact Data Entry'!C704)),"OK",NA()))</f>
        <v>#N/A</v>
      </c>
      <c r="D704" s="46" t="e">
        <f>IF(AND('DO NOT USE_Contact Formulas'!A704,ISBLANK('Contact Data Entry'!D704)),"Birthdate is required",IF(NOT(ISBLANK('Contact Data Entry'!D704)),"OK",NA()))</f>
        <v>#N/A</v>
      </c>
      <c r="E704" s="46" t="e">
        <f>IF(AND(NOT(ISBLANK('Contact Data Entry'!E704)),ISNA(VLOOKUP('Contact Data Entry'!E704,'DO NOT USE_Shared Picklist'!$L$3:$L$81,1,FALSE))),"Please select a value from the drop-down menu",IF('DO NOT USE_Contact Formulas'!A704,"OK",NA()))</f>
        <v>#N/A</v>
      </c>
      <c r="F704" s="46" t="e">
        <f>IF(AND(NOT(ISBLANK('Contact Data Entry'!F704)),NOT(ISNUMBER(MATCH("*@*.?*",'Contact Data Entry'!F704,0)))),"Email must be in a valid format",IF('DO NOT USE_Contact Formulas'!A704,"OK",NA()))</f>
        <v>#N/A</v>
      </c>
      <c r="G704" s="46" t="e">
        <f>IF(AND('DO NOT USE_Contact Formulas'!A704,ISBLANK('Contact Data Entry'!G704)),"Mobile Phone is required",IF(NOT(ISBLANK('Contact Data Entry'!G704)),IF(AND(ISNUMBER(VALUE('Contact Data Entry'!G704)),LEFT('Contact Data Entry'!G704,1)&lt;&gt;"1",LEN('Contact Data Entry'!G704)=10),"OK","Phone number must be valid format"),NA()))</f>
        <v>#N/A</v>
      </c>
      <c r="H704" s="46" t="e">
        <f>IF(NOT(ISBLANK('Contact Data Entry'!H704)),IF(AND(ISNUMBER('Contact Data Entry'!H704),LEFT('Contact Data Entry'!H704,1)&lt;&gt;"1",LEN('Contact Data Entry'!H704)=10),"OK","Phone number must be valid format"),IF('DO NOT USE_Contact Formulas'!A704,"OK",NA()))</f>
        <v>#N/A</v>
      </c>
      <c r="I704" s="46" t="e">
        <f>IF(AND(NOT(ISBLANK('Contact Data Entry'!I704)),ISNA(VLOOKUP('Contact Data Entry'!I704,'DO NOT USE_Shared Picklist'!$N$3:$N$63,1,FALSE))),"Please select a value from the drop-down menu",IF('DO NOT USE_Contact Formulas'!A704,"OK",NA()))</f>
        <v>#N/A</v>
      </c>
      <c r="J704" s="46" t="e">
        <f>IF(AND('DO NOT USE_Contact Formulas'!A704,ISBLANK('Contact Data Entry'!J704)),"Home Street Address is required",IF(LEN('Contact Data Entry'!J704)&gt;255,"Home Street Address must be less than 255 characters",IF('DO NOT USE_Contact Formulas'!A704,"OK",NA())))</f>
        <v>#N/A</v>
      </c>
      <c r="K704" s="46" t="e">
        <f>IF(AND('DO NOT USE_Contact Formulas'!A704,ISBLANK('Contact Data Entry'!K704)),"City is required",IF(LEN('Contact Data Entry'!K704)&gt;40,"City must be less than 40 characters",IF('DO NOT USE_Contact Formulas'!A704,"OK",NA())))</f>
        <v>#N/A</v>
      </c>
      <c r="L704" s="46" t="e">
        <f>IF(AND('DO NOT USE_Contact Formulas'!A704,ISBLANK('Contact Data Entry'!L704)),"State is required",IF(AND(NOT(ISBLANK('Contact Data Entry'!L704)),ISNA(VLOOKUP('Contact Data Entry'!L704,'DO NOT USE_Shared Picklist'!$P$3:$P$52,1,FALSE))),"Please select a value from the drop-down menu",IF('DO NOT USE_Contact Formulas'!A704,"OK",NA())))</f>
        <v>#N/A</v>
      </c>
      <c r="M704" s="46" t="e">
        <f>IF(AND('DO NOT USE_Contact Formulas'!A704,ISBLANK('Contact Data Entry'!M704)),"Zip is required",IF(ISBLANK('Contact Data Entry'!M704),NA(),"OK"))</f>
        <v>#N/A</v>
      </c>
      <c r="N704" s="46" t="e">
        <f>IF(AND(NOT(ISBLANK('Contact Data Entry'!N704)),ISNA(VLOOKUP('Contact Data Entry'!N704,'DO NOT USE_Shared Picklist'!$E$3:$E$10,1,FALSE))),"Please select a value from the drop-down menu",IF('DO NOT USE_Contact Formulas'!A704,"OK",NA()))</f>
        <v>#N/A</v>
      </c>
      <c r="O704" s="46" t="e">
        <f>IF(AND('DO NOT USE_Contact Formulas'!A704,ISBLANK('Contact Data Entry'!O704)),"Occupation/Job Title is required",IF(NOT(ISBLANK('Contact Data Entry'!O704)),"OK",NA()))</f>
        <v>#N/A</v>
      </c>
      <c r="P704" s="46" t="e">
        <f>IF('DO NOT USE_Contact Formulas'!A704,IF(ISBLANK('Contact Data Entry'!P704),"Last Date On Site is required","OK"),NA())</f>
        <v>#N/A</v>
      </c>
      <c r="Q704" s="46" t="e">
        <f>IF(AND('DO NOT USE_Contact Formulas'!A704,ISBLANK('Contact Data Entry'!Q704)),"Specific Place in the Location is required",IF(ISBLANK('Contact Data Entry'!Q704),NA(),"OK"))</f>
        <v>#N/A</v>
      </c>
      <c r="R704" s="46" t="e">
        <f>IF(LEN('Contact Data Entry'!R704)&gt;250,"Employer Name must be less than 250 characters",IF('DO NOT USE_Contact Formulas'!A704,"OK",NA()))</f>
        <v>#N/A</v>
      </c>
      <c r="S704" s="46" t="e">
        <f>IF(AND(NOT(ISBLANK('Contact Data Entry'!S704)),ISNA(VLOOKUP('Contact Data Entry'!S704,'DO NOT USE_Shared Picklist'!$V$3:$V$7,1,FALSE))),"Please select a value from the drop-down menu",IF('DO NOT USE_Contact Formulas'!A704,"OK",NA()))</f>
        <v>#N/A</v>
      </c>
      <c r="T704" s="46" t="e">
        <f>IF(LEN('Contact Data Entry'!T704)&gt;255,"Work Area/Department must be less than 255 characters",IF('DO NOT USE_Contact Formulas'!A704,"OK",NA()))</f>
        <v>#N/A</v>
      </c>
      <c r="U704" s="46" t="e">
        <f>IF(LEN('Contact Data Entry'!U704)&gt;255,"Work Shifts must be less than 255 characters",IF('DO NOT USE_Contact Formulas'!A704,"OK",NA()))</f>
        <v>#N/A</v>
      </c>
      <c r="V704" s="47" t="e">
        <f ca="1">IF('Contact Data Entry'!V704&gt;'DO NOT USE_Shared Picklist'!$C$3,"Last Exposure Date cannot be a future date",IF('DO NOT USE_Contact Formulas'!A704,IF(ISBLANK('Contact Data Entry'!V704),"Last Exposure Date is required","OK"),NA()))</f>
        <v>#N/A</v>
      </c>
      <c r="W704" s="46" t="e">
        <f>IF(AND(NOT(ISBLANK('Contact Data Entry'!W704)),ISNA(VLOOKUP('Contact Data Entry'!W704,'DO NOT USE_Shared Picklist'!$D$3:$D$5,1,FALSE))),"Please select a value from the drop-down menu",IF('DO NOT USE_Contact Formulas'!A704,"OK",NA()))</f>
        <v>#N/A</v>
      </c>
      <c r="X704" s="46"/>
      <c r="Y704" s="46" t="e">
        <f>IF(AND(NOT(ISBLANK('Contact Data Entry'!Y704)),ISNA(VLOOKUP('Contact Data Entry'!Y704,'DO NOT USE_Shared Picklist'!$G$3:$G$5,1,FALSE))),"Please select a value from the drop-down menu",IF('DO NOT USE_Contact Formulas'!A704,"OK",NA()))</f>
        <v>#N/A</v>
      </c>
      <c r="Z704" s="46"/>
      <c r="AA704" s="46" t="e">
        <f>IF(AND(NOT(ISBLANK('Contact Data Entry'!AA704)),ISNA(VLOOKUP('Contact Data Entry'!AA704,'DO NOT USE_Shared Picklist'!$H$3:$H$4,1,FALSE))),"Please select a value from the drop-down menu",IF('DO NOT USE_Contact Formulas'!A704,"OK",NA()))</f>
        <v>#N/A</v>
      </c>
      <c r="AB704" s="46" t="e">
        <f ca="1">IF('Contact Data Entry'!AB704&gt;'DO NOT USE_Shared Picklist'!$C$3,"Test Date cannot be a future date",IF('DO NOT USE_Contact Formulas'!A704,"OK",NA()))</f>
        <v>#N/A</v>
      </c>
      <c r="AC704" s="46" t="e">
        <f>IF(AND(NOT(ISBLANK('Contact Data Entry'!AC704)),ISNA(VLOOKUP('Contact Data Entry'!AC704,'DO NOT USE_Shared Picklist'!$R$3:$R$7,1,FALSE))),"Please select a value from the drop-down menu",IF('DO NOT USE_Contact Formulas'!A704,"OK",NA()))</f>
        <v>#N/A</v>
      </c>
      <c r="AD704" s="46" t="e">
        <f>IF(AND(NOT(ISBLANK('Contact Data Entry'!AD704)),ISNA(VLOOKUP('Contact Data Entry'!AD704,'DO NOT USE_Shared Picklist'!$Q$3:$Q$8,1,FALSE))),"Please select a value from the drop-down menu",IF('DO NOT USE_Contact Formulas'!A704,"OK",NA()))</f>
        <v>#N/A</v>
      </c>
    </row>
    <row r="705" spans="1:30" x14ac:dyDescent="0.25">
      <c r="A705" s="45" t="e">
        <f>IF('DO NOT USE_Contact Formulas'!A705,IF('DO NOT USE_Contact Formulas'!B705,"Not all required fields are completed","OK"),NA())</f>
        <v>#N/A</v>
      </c>
      <c r="B705" s="46" t="e">
        <f>IF(AND('DO NOT USE_Contact Formulas'!A705,ISBLANK('Contact Data Entry'!B705)),"First Name is required",IF(NOT(ISBLANK('Contact Data Entry'!B705)),"OK",NA()))</f>
        <v>#N/A</v>
      </c>
      <c r="C705" s="46" t="e">
        <f>IF(AND('DO NOT USE_Contact Formulas'!A705,ISBLANK('Contact Data Entry'!C705)),"Last Name is required",IF(NOT(ISBLANK('Contact Data Entry'!C705)),"OK",NA()))</f>
        <v>#N/A</v>
      </c>
      <c r="D705" s="46" t="e">
        <f>IF(AND('DO NOT USE_Contact Formulas'!A705,ISBLANK('Contact Data Entry'!D705)),"Birthdate is required",IF(NOT(ISBLANK('Contact Data Entry'!D705)),"OK",NA()))</f>
        <v>#N/A</v>
      </c>
      <c r="E705" s="46" t="e">
        <f>IF(AND(NOT(ISBLANK('Contact Data Entry'!E705)),ISNA(VLOOKUP('Contact Data Entry'!E705,'DO NOT USE_Shared Picklist'!$L$3:$L$81,1,FALSE))),"Please select a value from the drop-down menu",IF('DO NOT USE_Contact Formulas'!A705,"OK",NA()))</f>
        <v>#N/A</v>
      </c>
      <c r="F705" s="46" t="e">
        <f>IF(AND(NOT(ISBLANK('Contact Data Entry'!F705)),NOT(ISNUMBER(MATCH("*@*.?*",'Contact Data Entry'!F705,0)))),"Email must be in a valid format",IF('DO NOT USE_Contact Formulas'!A705,"OK",NA()))</f>
        <v>#N/A</v>
      </c>
      <c r="G705" s="46" t="e">
        <f>IF(AND('DO NOT USE_Contact Formulas'!A705,ISBLANK('Contact Data Entry'!G705)),"Mobile Phone is required",IF(NOT(ISBLANK('Contact Data Entry'!G705)),IF(AND(ISNUMBER(VALUE('Contact Data Entry'!G705)),LEFT('Contact Data Entry'!G705,1)&lt;&gt;"1",LEN('Contact Data Entry'!G705)=10),"OK","Phone number must be valid format"),NA()))</f>
        <v>#N/A</v>
      </c>
      <c r="H705" s="46" t="e">
        <f>IF(NOT(ISBLANK('Contact Data Entry'!H705)),IF(AND(ISNUMBER('Contact Data Entry'!H705),LEFT('Contact Data Entry'!H705,1)&lt;&gt;"1",LEN('Contact Data Entry'!H705)=10),"OK","Phone number must be valid format"),IF('DO NOT USE_Contact Formulas'!A705,"OK",NA()))</f>
        <v>#N/A</v>
      </c>
      <c r="I705" s="46" t="e">
        <f>IF(AND(NOT(ISBLANK('Contact Data Entry'!I705)),ISNA(VLOOKUP('Contact Data Entry'!I705,'DO NOT USE_Shared Picklist'!$N$3:$N$63,1,FALSE))),"Please select a value from the drop-down menu",IF('DO NOT USE_Contact Formulas'!A705,"OK",NA()))</f>
        <v>#N/A</v>
      </c>
      <c r="J705" s="46" t="e">
        <f>IF(AND('DO NOT USE_Contact Formulas'!A705,ISBLANK('Contact Data Entry'!J705)),"Home Street Address is required",IF(LEN('Contact Data Entry'!J705)&gt;255,"Home Street Address must be less than 255 characters",IF('DO NOT USE_Contact Formulas'!A705,"OK",NA())))</f>
        <v>#N/A</v>
      </c>
      <c r="K705" s="46" t="e">
        <f>IF(AND('DO NOT USE_Contact Formulas'!A705,ISBLANK('Contact Data Entry'!K705)),"City is required",IF(LEN('Contact Data Entry'!K705)&gt;40,"City must be less than 40 characters",IF('DO NOT USE_Contact Formulas'!A705,"OK",NA())))</f>
        <v>#N/A</v>
      </c>
      <c r="L705" s="46" t="e">
        <f>IF(AND('DO NOT USE_Contact Formulas'!A705,ISBLANK('Contact Data Entry'!L705)),"State is required",IF(AND(NOT(ISBLANK('Contact Data Entry'!L705)),ISNA(VLOOKUP('Contact Data Entry'!L705,'DO NOT USE_Shared Picklist'!$P$3:$P$52,1,FALSE))),"Please select a value from the drop-down menu",IF('DO NOT USE_Contact Formulas'!A705,"OK",NA())))</f>
        <v>#N/A</v>
      </c>
      <c r="M705" s="46" t="e">
        <f>IF(AND('DO NOT USE_Contact Formulas'!A705,ISBLANK('Contact Data Entry'!M705)),"Zip is required",IF(ISBLANK('Contact Data Entry'!M705),NA(),"OK"))</f>
        <v>#N/A</v>
      </c>
      <c r="N705" s="46" t="e">
        <f>IF(AND(NOT(ISBLANK('Contact Data Entry'!N705)),ISNA(VLOOKUP('Contact Data Entry'!N705,'DO NOT USE_Shared Picklist'!$E$3:$E$10,1,FALSE))),"Please select a value from the drop-down menu",IF('DO NOT USE_Contact Formulas'!A705,"OK",NA()))</f>
        <v>#N/A</v>
      </c>
      <c r="O705" s="46" t="e">
        <f>IF(AND('DO NOT USE_Contact Formulas'!A705,ISBLANK('Contact Data Entry'!O705)),"Occupation/Job Title is required",IF(NOT(ISBLANK('Contact Data Entry'!O705)),"OK",NA()))</f>
        <v>#N/A</v>
      </c>
      <c r="P705" s="46" t="e">
        <f>IF('DO NOT USE_Contact Formulas'!A705,IF(ISBLANK('Contact Data Entry'!P705),"Last Date On Site is required","OK"),NA())</f>
        <v>#N/A</v>
      </c>
      <c r="Q705" s="46" t="e">
        <f>IF(AND('DO NOT USE_Contact Formulas'!A705,ISBLANK('Contact Data Entry'!Q705)),"Specific Place in the Location is required",IF(ISBLANK('Contact Data Entry'!Q705),NA(),"OK"))</f>
        <v>#N/A</v>
      </c>
      <c r="R705" s="46" t="e">
        <f>IF(LEN('Contact Data Entry'!R705)&gt;250,"Employer Name must be less than 250 characters",IF('DO NOT USE_Contact Formulas'!A705,"OK",NA()))</f>
        <v>#N/A</v>
      </c>
      <c r="S705" s="46" t="e">
        <f>IF(AND(NOT(ISBLANK('Contact Data Entry'!S705)),ISNA(VLOOKUP('Contact Data Entry'!S705,'DO NOT USE_Shared Picklist'!$V$3:$V$7,1,FALSE))),"Please select a value from the drop-down menu",IF('DO NOT USE_Contact Formulas'!A705,"OK",NA()))</f>
        <v>#N/A</v>
      </c>
      <c r="T705" s="46" t="e">
        <f>IF(LEN('Contact Data Entry'!T705)&gt;255,"Work Area/Department must be less than 255 characters",IF('DO NOT USE_Contact Formulas'!A705,"OK",NA()))</f>
        <v>#N/A</v>
      </c>
      <c r="U705" s="46" t="e">
        <f>IF(LEN('Contact Data Entry'!U705)&gt;255,"Work Shifts must be less than 255 characters",IF('DO NOT USE_Contact Formulas'!A705,"OK",NA()))</f>
        <v>#N/A</v>
      </c>
      <c r="V705" s="47" t="e">
        <f ca="1">IF('Contact Data Entry'!V705&gt;'DO NOT USE_Shared Picklist'!$C$3,"Last Exposure Date cannot be a future date",IF('DO NOT USE_Contact Formulas'!A705,IF(ISBLANK('Contact Data Entry'!V705),"Last Exposure Date is required","OK"),NA()))</f>
        <v>#N/A</v>
      </c>
      <c r="W705" s="46" t="e">
        <f>IF(AND(NOT(ISBLANK('Contact Data Entry'!W705)),ISNA(VLOOKUP('Contact Data Entry'!W705,'DO NOT USE_Shared Picklist'!$D$3:$D$5,1,FALSE))),"Please select a value from the drop-down menu",IF('DO NOT USE_Contact Formulas'!A705,"OK",NA()))</f>
        <v>#N/A</v>
      </c>
      <c r="X705" s="46"/>
      <c r="Y705" s="46" t="e">
        <f>IF(AND(NOT(ISBLANK('Contact Data Entry'!Y705)),ISNA(VLOOKUP('Contact Data Entry'!Y705,'DO NOT USE_Shared Picklist'!$G$3:$G$5,1,FALSE))),"Please select a value from the drop-down menu",IF('DO NOT USE_Contact Formulas'!A705,"OK",NA()))</f>
        <v>#N/A</v>
      </c>
      <c r="Z705" s="46"/>
      <c r="AA705" s="46" t="e">
        <f>IF(AND(NOT(ISBLANK('Contact Data Entry'!AA705)),ISNA(VLOOKUP('Contact Data Entry'!AA705,'DO NOT USE_Shared Picklist'!$H$3:$H$4,1,FALSE))),"Please select a value from the drop-down menu",IF('DO NOT USE_Contact Formulas'!A705,"OK",NA()))</f>
        <v>#N/A</v>
      </c>
      <c r="AB705" s="46" t="e">
        <f ca="1">IF('Contact Data Entry'!AB705&gt;'DO NOT USE_Shared Picklist'!$C$3,"Test Date cannot be a future date",IF('DO NOT USE_Contact Formulas'!A705,"OK",NA()))</f>
        <v>#N/A</v>
      </c>
      <c r="AC705" s="46" t="e">
        <f>IF(AND(NOT(ISBLANK('Contact Data Entry'!AC705)),ISNA(VLOOKUP('Contact Data Entry'!AC705,'DO NOT USE_Shared Picklist'!$R$3:$R$7,1,FALSE))),"Please select a value from the drop-down menu",IF('DO NOT USE_Contact Formulas'!A705,"OK",NA()))</f>
        <v>#N/A</v>
      </c>
      <c r="AD705" s="46" t="e">
        <f>IF(AND(NOT(ISBLANK('Contact Data Entry'!AD705)),ISNA(VLOOKUP('Contact Data Entry'!AD705,'DO NOT USE_Shared Picklist'!$Q$3:$Q$8,1,FALSE))),"Please select a value from the drop-down menu",IF('DO NOT USE_Contact Formulas'!A705,"OK",NA()))</f>
        <v>#N/A</v>
      </c>
    </row>
    <row r="706" spans="1:30" x14ac:dyDescent="0.25">
      <c r="A706" s="45" t="e">
        <f>IF('DO NOT USE_Contact Formulas'!A706,IF('DO NOT USE_Contact Formulas'!B706,"Not all required fields are completed","OK"),NA())</f>
        <v>#N/A</v>
      </c>
      <c r="B706" s="46" t="e">
        <f>IF(AND('DO NOT USE_Contact Formulas'!A706,ISBLANK('Contact Data Entry'!B706)),"First Name is required",IF(NOT(ISBLANK('Contact Data Entry'!B706)),"OK",NA()))</f>
        <v>#N/A</v>
      </c>
      <c r="C706" s="46" t="e">
        <f>IF(AND('DO NOT USE_Contact Formulas'!A706,ISBLANK('Contact Data Entry'!C706)),"Last Name is required",IF(NOT(ISBLANK('Contact Data Entry'!C706)),"OK",NA()))</f>
        <v>#N/A</v>
      </c>
      <c r="D706" s="46" t="e">
        <f>IF(AND('DO NOT USE_Contact Formulas'!A706,ISBLANK('Contact Data Entry'!D706)),"Birthdate is required",IF(NOT(ISBLANK('Contact Data Entry'!D706)),"OK",NA()))</f>
        <v>#N/A</v>
      </c>
      <c r="E706" s="46" t="e">
        <f>IF(AND(NOT(ISBLANK('Contact Data Entry'!E706)),ISNA(VLOOKUP('Contact Data Entry'!E706,'DO NOT USE_Shared Picklist'!$L$3:$L$81,1,FALSE))),"Please select a value from the drop-down menu",IF('DO NOT USE_Contact Formulas'!A706,"OK",NA()))</f>
        <v>#N/A</v>
      </c>
      <c r="F706" s="46" t="e">
        <f>IF(AND(NOT(ISBLANK('Contact Data Entry'!F706)),NOT(ISNUMBER(MATCH("*@*.?*",'Contact Data Entry'!F706,0)))),"Email must be in a valid format",IF('DO NOT USE_Contact Formulas'!A706,"OK",NA()))</f>
        <v>#N/A</v>
      </c>
      <c r="G706" s="46" t="e">
        <f>IF(AND('DO NOT USE_Contact Formulas'!A706,ISBLANK('Contact Data Entry'!G706)),"Mobile Phone is required",IF(NOT(ISBLANK('Contact Data Entry'!G706)),IF(AND(ISNUMBER(VALUE('Contact Data Entry'!G706)),LEFT('Contact Data Entry'!G706,1)&lt;&gt;"1",LEN('Contact Data Entry'!G706)=10),"OK","Phone number must be valid format"),NA()))</f>
        <v>#N/A</v>
      </c>
      <c r="H706" s="46" t="e">
        <f>IF(NOT(ISBLANK('Contact Data Entry'!H706)),IF(AND(ISNUMBER('Contact Data Entry'!H706),LEFT('Contact Data Entry'!H706,1)&lt;&gt;"1",LEN('Contact Data Entry'!H706)=10),"OK","Phone number must be valid format"),IF('DO NOT USE_Contact Formulas'!A706,"OK",NA()))</f>
        <v>#N/A</v>
      </c>
      <c r="I706" s="46" t="e">
        <f>IF(AND(NOT(ISBLANK('Contact Data Entry'!I706)),ISNA(VLOOKUP('Contact Data Entry'!I706,'DO NOT USE_Shared Picklist'!$N$3:$N$63,1,FALSE))),"Please select a value from the drop-down menu",IF('DO NOT USE_Contact Formulas'!A706,"OK",NA()))</f>
        <v>#N/A</v>
      </c>
      <c r="J706" s="46" t="e">
        <f>IF(AND('DO NOT USE_Contact Formulas'!A706,ISBLANK('Contact Data Entry'!J706)),"Home Street Address is required",IF(LEN('Contact Data Entry'!J706)&gt;255,"Home Street Address must be less than 255 characters",IF('DO NOT USE_Contact Formulas'!A706,"OK",NA())))</f>
        <v>#N/A</v>
      </c>
      <c r="K706" s="46" t="e">
        <f>IF(AND('DO NOT USE_Contact Formulas'!A706,ISBLANK('Contact Data Entry'!K706)),"City is required",IF(LEN('Contact Data Entry'!K706)&gt;40,"City must be less than 40 characters",IF('DO NOT USE_Contact Formulas'!A706,"OK",NA())))</f>
        <v>#N/A</v>
      </c>
      <c r="L706" s="46" t="e">
        <f>IF(AND('DO NOT USE_Contact Formulas'!A706,ISBLANK('Contact Data Entry'!L706)),"State is required",IF(AND(NOT(ISBLANK('Contact Data Entry'!L706)),ISNA(VLOOKUP('Contact Data Entry'!L706,'DO NOT USE_Shared Picklist'!$P$3:$P$52,1,FALSE))),"Please select a value from the drop-down menu",IF('DO NOT USE_Contact Formulas'!A706,"OK",NA())))</f>
        <v>#N/A</v>
      </c>
      <c r="M706" s="46" t="e">
        <f>IF(AND('DO NOT USE_Contact Formulas'!A706,ISBLANK('Contact Data Entry'!M706)),"Zip is required",IF(ISBLANK('Contact Data Entry'!M706),NA(),"OK"))</f>
        <v>#N/A</v>
      </c>
      <c r="N706" s="46" t="e">
        <f>IF(AND(NOT(ISBLANK('Contact Data Entry'!N706)),ISNA(VLOOKUP('Contact Data Entry'!N706,'DO NOT USE_Shared Picklist'!$E$3:$E$10,1,FALSE))),"Please select a value from the drop-down menu",IF('DO NOT USE_Contact Formulas'!A706,"OK",NA()))</f>
        <v>#N/A</v>
      </c>
      <c r="O706" s="46" t="e">
        <f>IF(AND('DO NOT USE_Contact Formulas'!A706,ISBLANK('Contact Data Entry'!O706)),"Occupation/Job Title is required",IF(NOT(ISBLANK('Contact Data Entry'!O706)),"OK",NA()))</f>
        <v>#N/A</v>
      </c>
      <c r="P706" s="46" t="e">
        <f>IF('DO NOT USE_Contact Formulas'!A706,IF(ISBLANK('Contact Data Entry'!P706),"Last Date On Site is required","OK"),NA())</f>
        <v>#N/A</v>
      </c>
      <c r="Q706" s="46" t="e">
        <f>IF(AND('DO NOT USE_Contact Formulas'!A706,ISBLANK('Contact Data Entry'!Q706)),"Specific Place in the Location is required",IF(ISBLANK('Contact Data Entry'!Q706),NA(),"OK"))</f>
        <v>#N/A</v>
      </c>
      <c r="R706" s="46" t="e">
        <f>IF(LEN('Contact Data Entry'!R706)&gt;250,"Employer Name must be less than 250 characters",IF('DO NOT USE_Contact Formulas'!A706,"OK",NA()))</f>
        <v>#N/A</v>
      </c>
      <c r="S706" s="46" t="e">
        <f>IF(AND(NOT(ISBLANK('Contact Data Entry'!S706)),ISNA(VLOOKUP('Contact Data Entry'!S706,'DO NOT USE_Shared Picklist'!$V$3:$V$7,1,FALSE))),"Please select a value from the drop-down menu",IF('DO NOT USE_Contact Formulas'!A706,"OK",NA()))</f>
        <v>#N/A</v>
      </c>
      <c r="T706" s="46" t="e">
        <f>IF(LEN('Contact Data Entry'!T706)&gt;255,"Work Area/Department must be less than 255 characters",IF('DO NOT USE_Contact Formulas'!A706,"OK",NA()))</f>
        <v>#N/A</v>
      </c>
      <c r="U706" s="46" t="e">
        <f>IF(LEN('Contact Data Entry'!U706)&gt;255,"Work Shifts must be less than 255 characters",IF('DO NOT USE_Contact Formulas'!A706,"OK",NA()))</f>
        <v>#N/A</v>
      </c>
      <c r="V706" s="47" t="e">
        <f ca="1">IF('Contact Data Entry'!V706&gt;'DO NOT USE_Shared Picklist'!$C$3,"Last Exposure Date cannot be a future date",IF('DO NOT USE_Contact Formulas'!A706,IF(ISBLANK('Contact Data Entry'!V706),"Last Exposure Date is required","OK"),NA()))</f>
        <v>#N/A</v>
      </c>
      <c r="W706" s="46" t="e">
        <f>IF(AND(NOT(ISBLANK('Contact Data Entry'!W706)),ISNA(VLOOKUP('Contact Data Entry'!W706,'DO NOT USE_Shared Picklist'!$D$3:$D$5,1,FALSE))),"Please select a value from the drop-down menu",IF('DO NOT USE_Contact Formulas'!A706,"OK",NA()))</f>
        <v>#N/A</v>
      </c>
      <c r="X706" s="46"/>
      <c r="Y706" s="46" t="e">
        <f>IF(AND(NOT(ISBLANK('Contact Data Entry'!Y706)),ISNA(VLOOKUP('Contact Data Entry'!Y706,'DO NOT USE_Shared Picklist'!$G$3:$G$5,1,FALSE))),"Please select a value from the drop-down menu",IF('DO NOT USE_Contact Formulas'!A706,"OK",NA()))</f>
        <v>#N/A</v>
      </c>
      <c r="Z706" s="46"/>
      <c r="AA706" s="46" t="e">
        <f>IF(AND(NOT(ISBLANK('Contact Data Entry'!AA706)),ISNA(VLOOKUP('Contact Data Entry'!AA706,'DO NOT USE_Shared Picklist'!$H$3:$H$4,1,FALSE))),"Please select a value from the drop-down menu",IF('DO NOT USE_Contact Formulas'!A706,"OK",NA()))</f>
        <v>#N/A</v>
      </c>
      <c r="AB706" s="46" t="e">
        <f ca="1">IF('Contact Data Entry'!AB706&gt;'DO NOT USE_Shared Picklist'!$C$3,"Test Date cannot be a future date",IF('DO NOT USE_Contact Formulas'!A706,"OK",NA()))</f>
        <v>#N/A</v>
      </c>
      <c r="AC706" s="46" t="e">
        <f>IF(AND(NOT(ISBLANK('Contact Data Entry'!AC706)),ISNA(VLOOKUP('Contact Data Entry'!AC706,'DO NOT USE_Shared Picklist'!$R$3:$R$7,1,FALSE))),"Please select a value from the drop-down menu",IF('DO NOT USE_Contact Formulas'!A706,"OK",NA()))</f>
        <v>#N/A</v>
      </c>
      <c r="AD706" s="46" t="e">
        <f>IF(AND(NOT(ISBLANK('Contact Data Entry'!AD706)),ISNA(VLOOKUP('Contact Data Entry'!AD706,'DO NOT USE_Shared Picklist'!$Q$3:$Q$8,1,FALSE))),"Please select a value from the drop-down menu",IF('DO NOT USE_Contact Formulas'!A706,"OK",NA()))</f>
        <v>#N/A</v>
      </c>
    </row>
    <row r="707" spans="1:30" x14ac:dyDescent="0.25">
      <c r="A707" s="45" t="e">
        <f>IF('DO NOT USE_Contact Formulas'!A707,IF('DO NOT USE_Contact Formulas'!B707,"Not all required fields are completed","OK"),NA())</f>
        <v>#N/A</v>
      </c>
      <c r="B707" s="46" t="e">
        <f>IF(AND('DO NOT USE_Contact Formulas'!A707,ISBLANK('Contact Data Entry'!B707)),"First Name is required",IF(NOT(ISBLANK('Contact Data Entry'!B707)),"OK",NA()))</f>
        <v>#N/A</v>
      </c>
      <c r="C707" s="46" t="e">
        <f>IF(AND('DO NOT USE_Contact Formulas'!A707,ISBLANK('Contact Data Entry'!C707)),"Last Name is required",IF(NOT(ISBLANK('Contact Data Entry'!C707)),"OK",NA()))</f>
        <v>#N/A</v>
      </c>
      <c r="D707" s="46" t="e">
        <f>IF(AND('DO NOT USE_Contact Formulas'!A707,ISBLANK('Contact Data Entry'!D707)),"Birthdate is required",IF(NOT(ISBLANK('Contact Data Entry'!D707)),"OK",NA()))</f>
        <v>#N/A</v>
      </c>
      <c r="E707" s="46" t="e">
        <f>IF(AND(NOT(ISBLANK('Contact Data Entry'!E707)),ISNA(VLOOKUP('Contact Data Entry'!E707,'DO NOT USE_Shared Picklist'!$L$3:$L$81,1,FALSE))),"Please select a value from the drop-down menu",IF('DO NOT USE_Contact Formulas'!A707,"OK",NA()))</f>
        <v>#N/A</v>
      </c>
      <c r="F707" s="46" t="e">
        <f>IF(AND(NOT(ISBLANK('Contact Data Entry'!F707)),NOT(ISNUMBER(MATCH("*@*.?*",'Contact Data Entry'!F707,0)))),"Email must be in a valid format",IF('DO NOT USE_Contact Formulas'!A707,"OK",NA()))</f>
        <v>#N/A</v>
      </c>
      <c r="G707" s="46" t="e">
        <f>IF(AND('DO NOT USE_Contact Formulas'!A707,ISBLANK('Contact Data Entry'!G707)),"Mobile Phone is required",IF(NOT(ISBLANK('Contact Data Entry'!G707)),IF(AND(ISNUMBER(VALUE('Contact Data Entry'!G707)),LEFT('Contact Data Entry'!G707,1)&lt;&gt;"1",LEN('Contact Data Entry'!G707)=10),"OK","Phone number must be valid format"),NA()))</f>
        <v>#N/A</v>
      </c>
      <c r="H707" s="46" t="e">
        <f>IF(NOT(ISBLANK('Contact Data Entry'!H707)),IF(AND(ISNUMBER('Contact Data Entry'!H707),LEFT('Contact Data Entry'!H707,1)&lt;&gt;"1",LEN('Contact Data Entry'!H707)=10),"OK","Phone number must be valid format"),IF('DO NOT USE_Contact Formulas'!A707,"OK",NA()))</f>
        <v>#N/A</v>
      </c>
      <c r="I707" s="46" t="e">
        <f>IF(AND(NOT(ISBLANK('Contact Data Entry'!I707)),ISNA(VLOOKUP('Contact Data Entry'!I707,'DO NOT USE_Shared Picklist'!$N$3:$N$63,1,FALSE))),"Please select a value from the drop-down menu",IF('DO NOT USE_Contact Formulas'!A707,"OK",NA()))</f>
        <v>#N/A</v>
      </c>
      <c r="J707" s="46" t="e">
        <f>IF(AND('DO NOT USE_Contact Formulas'!A707,ISBLANK('Contact Data Entry'!J707)),"Home Street Address is required",IF(LEN('Contact Data Entry'!J707)&gt;255,"Home Street Address must be less than 255 characters",IF('DO NOT USE_Contact Formulas'!A707,"OK",NA())))</f>
        <v>#N/A</v>
      </c>
      <c r="K707" s="46" t="e">
        <f>IF(AND('DO NOT USE_Contact Formulas'!A707,ISBLANK('Contact Data Entry'!K707)),"City is required",IF(LEN('Contact Data Entry'!K707)&gt;40,"City must be less than 40 characters",IF('DO NOT USE_Contact Formulas'!A707,"OK",NA())))</f>
        <v>#N/A</v>
      </c>
      <c r="L707" s="46" t="e">
        <f>IF(AND('DO NOT USE_Contact Formulas'!A707,ISBLANK('Contact Data Entry'!L707)),"State is required",IF(AND(NOT(ISBLANK('Contact Data Entry'!L707)),ISNA(VLOOKUP('Contact Data Entry'!L707,'DO NOT USE_Shared Picklist'!$P$3:$P$52,1,FALSE))),"Please select a value from the drop-down menu",IF('DO NOT USE_Contact Formulas'!A707,"OK",NA())))</f>
        <v>#N/A</v>
      </c>
      <c r="M707" s="46" t="e">
        <f>IF(AND('DO NOT USE_Contact Formulas'!A707,ISBLANK('Contact Data Entry'!M707)),"Zip is required",IF(ISBLANK('Contact Data Entry'!M707),NA(),"OK"))</f>
        <v>#N/A</v>
      </c>
      <c r="N707" s="46" t="e">
        <f>IF(AND(NOT(ISBLANK('Contact Data Entry'!N707)),ISNA(VLOOKUP('Contact Data Entry'!N707,'DO NOT USE_Shared Picklist'!$E$3:$E$10,1,FALSE))),"Please select a value from the drop-down menu",IF('DO NOT USE_Contact Formulas'!A707,"OK",NA()))</f>
        <v>#N/A</v>
      </c>
      <c r="O707" s="46" t="e">
        <f>IF(AND('DO NOT USE_Contact Formulas'!A707,ISBLANK('Contact Data Entry'!O707)),"Occupation/Job Title is required",IF(NOT(ISBLANK('Contact Data Entry'!O707)),"OK",NA()))</f>
        <v>#N/A</v>
      </c>
      <c r="P707" s="46" t="e">
        <f>IF('DO NOT USE_Contact Formulas'!A707,IF(ISBLANK('Contact Data Entry'!P707),"Last Date On Site is required","OK"),NA())</f>
        <v>#N/A</v>
      </c>
      <c r="Q707" s="46" t="e">
        <f>IF(AND('DO NOT USE_Contact Formulas'!A707,ISBLANK('Contact Data Entry'!Q707)),"Specific Place in the Location is required",IF(ISBLANK('Contact Data Entry'!Q707),NA(),"OK"))</f>
        <v>#N/A</v>
      </c>
      <c r="R707" s="46" t="e">
        <f>IF(LEN('Contact Data Entry'!R707)&gt;250,"Employer Name must be less than 250 characters",IF('DO NOT USE_Contact Formulas'!A707,"OK",NA()))</f>
        <v>#N/A</v>
      </c>
      <c r="S707" s="46" t="e">
        <f>IF(AND(NOT(ISBLANK('Contact Data Entry'!S707)),ISNA(VLOOKUP('Contact Data Entry'!S707,'DO NOT USE_Shared Picklist'!$V$3:$V$7,1,FALSE))),"Please select a value from the drop-down menu",IF('DO NOT USE_Contact Formulas'!A707,"OK",NA()))</f>
        <v>#N/A</v>
      </c>
      <c r="T707" s="46" t="e">
        <f>IF(LEN('Contact Data Entry'!T707)&gt;255,"Work Area/Department must be less than 255 characters",IF('DO NOT USE_Contact Formulas'!A707,"OK",NA()))</f>
        <v>#N/A</v>
      </c>
      <c r="U707" s="46" t="e">
        <f>IF(LEN('Contact Data Entry'!U707)&gt;255,"Work Shifts must be less than 255 characters",IF('DO NOT USE_Contact Formulas'!A707,"OK",NA()))</f>
        <v>#N/A</v>
      </c>
      <c r="V707" s="47" t="e">
        <f ca="1">IF('Contact Data Entry'!V707&gt;'DO NOT USE_Shared Picklist'!$C$3,"Last Exposure Date cannot be a future date",IF('DO NOT USE_Contact Formulas'!A707,IF(ISBLANK('Contact Data Entry'!V707),"Last Exposure Date is required","OK"),NA()))</f>
        <v>#N/A</v>
      </c>
      <c r="W707" s="46" t="e">
        <f>IF(AND(NOT(ISBLANK('Contact Data Entry'!W707)),ISNA(VLOOKUP('Contact Data Entry'!W707,'DO NOT USE_Shared Picklist'!$D$3:$D$5,1,FALSE))),"Please select a value from the drop-down menu",IF('DO NOT USE_Contact Formulas'!A707,"OK",NA()))</f>
        <v>#N/A</v>
      </c>
      <c r="X707" s="46"/>
      <c r="Y707" s="46" t="e">
        <f>IF(AND(NOT(ISBLANK('Contact Data Entry'!Y707)),ISNA(VLOOKUP('Contact Data Entry'!Y707,'DO NOT USE_Shared Picklist'!$G$3:$G$5,1,FALSE))),"Please select a value from the drop-down menu",IF('DO NOT USE_Contact Formulas'!A707,"OK",NA()))</f>
        <v>#N/A</v>
      </c>
      <c r="Z707" s="46"/>
      <c r="AA707" s="46" t="e">
        <f>IF(AND(NOT(ISBLANK('Contact Data Entry'!AA707)),ISNA(VLOOKUP('Contact Data Entry'!AA707,'DO NOT USE_Shared Picklist'!$H$3:$H$4,1,FALSE))),"Please select a value from the drop-down menu",IF('DO NOT USE_Contact Formulas'!A707,"OK",NA()))</f>
        <v>#N/A</v>
      </c>
      <c r="AB707" s="46" t="e">
        <f ca="1">IF('Contact Data Entry'!AB707&gt;'DO NOT USE_Shared Picklist'!$C$3,"Test Date cannot be a future date",IF('DO NOT USE_Contact Formulas'!A707,"OK",NA()))</f>
        <v>#N/A</v>
      </c>
      <c r="AC707" s="46" t="e">
        <f>IF(AND(NOT(ISBLANK('Contact Data Entry'!AC707)),ISNA(VLOOKUP('Contact Data Entry'!AC707,'DO NOT USE_Shared Picklist'!$R$3:$R$7,1,FALSE))),"Please select a value from the drop-down menu",IF('DO NOT USE_Contact Formulas'!A707,"OK",NA()))</f>
        <v>#N/A</v>
      </c>
      <c r="AD707" s="46" t="e">
        <f>IF(AND(NOT(ISBLANK('Contact Data Entry'!AD707)),ISNA(VLOOKUP('Contact Data Entry'!AD707,'DO NOT USE_Shared Picklist'!$Q$3:$Q$8,1,FALSE))),"Please select a value from the drop-down menu",IF('DO NOT USE_Contact Formulas'!A707,"OK",NA()))</f>
        <v>#N/A</v>
      </c>
    </row>
    <row r="708" spans="1:30" x14ac:dyDescent="0.25">
      <c r="A708" s="45" t="e">
        <f>IF('DO NOT USE_Contact Formulas'!A708,IF('DO NOT USE_Contact Formulas'!B708,"Not all required fields are completed","OK"),NA())</f>
        <v>#N/A</v>
      </c>
      <c r="B708" s="46" t="e">
        <f>IF(AND('DO NOT USE_Contact Formulas'!A708,ISBLANK('Contact Data Entry'!B708)),"First Name is required",IF(NOT(ISBLANK('Contact Data Entry'!B708)),"OK",NA()))</f>
        <v>#N/A</v>
      </c>
      <c r="C708" s="46" t="e">
        <f>IF(AND('DO NOT USE_Contact Formulas'!A708,ISBLANK('Contact Data Entry'!C708)),"Last Name is required",IF(NOT(ISBLANK('Contact Data Entry'!C708)),"OK",NA()))</f>
        <v>#N/A</v>
      </c>
      <c r="D708" s="46" t="e">
        <f>IF(AND('DO NOT USE_Contact Formulas'!A708,ISBLANK('Contact Data Entry'!D708)),"Birthdate is required",IF(NOT(ISBLANK('Contact Data Entry'!D708)),"OK",NA()))</f>
        <v>#N/A</v>
      </c>
      <c r="E708" s="46" t="e">
        <f>IF(AND(NOT(ISBLANK('Contact Data Entry'!E708)),ISNA(VLOOKUP('Contact Data Entry'!E708,'DO NOT USE_Shared Picklist'!$L$3:$L$81,1,FALSE))),"Please select a value from the drop-down menu",IF('DO NOT USE_Contact Formulas'!A708,"OK",NA()))</f>
        <v>#N/A</v>
      </c>
      <c r="F708" s="46" t="e">
        <f>IF(AND(NOT(ISBLANK('Contact Data Entry'!F708)),NOT(ISNUMBER(MATCH("*@*.?*",'Contact Data Entry'!F708,0)))),"Email must be in a valid format",IF('DO NOT USE_Contact Formulas'!A708,"OK",NA()))</f>
        <v>#N/A</v>
      </c>
      <c r="G708" s="46" t="e">
        <f>IF(AND('DO NOT USE_Contact Formulas'!A708,ISBLANK('Contact Data Entry'!G708)),"Mobile Phone is required",IF(NOT(ISBLANK('Contact Data Entry'!G708)),IF(AND(ISNUMBER(VALUE('Contact Data Entry'!G708)),LEFT('Contact Data Entry'!G708,1)&lt;&gt;"1",LEN('Contact Data Entry'!G708)=10),"OK","Phone number must be valid format"),NA()))</f>
        <v>#N/A</v>
      </c>
      <c r="H708" s="46" t="e">
        <f>IF(NOT(ISBLANK('Contact Data Entry'!H708)),IF(AND(ISNUMBER('Contact Data Entry'!H708),LEFT('Contact Data Entry'!H708,1)&lt;&gt;"1",LEN('Contact Data Entry'!H708)=10),"OK","Phone number must be valid format"),IF('DO NOT USE_Contact Formulas'!A708,"OK",NA()))</f>
        <v>#N/A</v>
      </c>
      <c r="I708" s="46" t="e">
        <f>IF(AND(NOT(ISBLANK('Contact Data Entry'!I708)),ISNA(VLOOKUP('Contact Data Entry'!I708,'DO NOT USE_Shared Picklist'!$N$3:$N$63,1,FALSE))),"Please select a value from the drop-down menu",IF('DO NOT USE_Contact Formulas'!A708,"OK",NA()))</f>
        <v>#N/A</v>
      </c>
      <c r="J708" s="46" t="e">
        <f>IF(AND('DO NOT USE_Contact Formulas'!A708,ISBLANK('Contact Data Entry'!J708)),"Home Street Address is required",IF(LEN('Contact Data Entry'!J708)&gt;255,"Home Street Address must be less than 255 characters",IF('DO NOT USE_Contact Formulas'!A708,"OK",NA())))</f>
        <v>#N/A</v>
      </c>
      <c r="K708" s="46" t="e">
        <f>IF(AND('DO NOT USE_Contact Formulas'!A708,ISBLANK('Contact Data Entry'!K708)),"City is required",IF(LEN('Contact Data Entry'!K708)&gt;40,"City must be less than 40 characters",IF('DO NOT USE_Contact Formulas'!A708,"OK",NA())))</f>
        <v>#N/A</v>
      </c>
      <c r="L708" s="46" t="e">
        <f>IF(AND('DO NOT USE_Contact Formulas'!A708,ISBLANK('Contact Data Entry'!L708)),"State is required",IF(AND(NOT(ISBLANK('Contact Data Entry'!L708)),ISNA(VLOOKUP('Contact Data Entry'!L708,'DO NOT USE_Shared Picklist'!$P$3:$P$52,1,FALSE))),"Please select a value from the drop-down menu",IF('DO NOT USE_Contact Formulas'!A708,"OK",NA())))</f>
        <v>#N/A</v>
      </c>
      <c r="M708" s="46" t="e">
        <f>IF(AND('DO NOT USE_Contact Formulas'!A708,ISBLANK('Contact Data Entry'!M708)),"Zip is required",IF(ISBLANK('Contact Data Entry'!M708),NA(),"OK"))</f>
        <v>#N/A</v>
      </c>
      <c r="N708" s="46" t="e">
        <f>IF(AND(NOT(ISBLANK('Contact Data Entry'!N708)),ISNA(VLOOKUP('Contact Data Entry'!N708,'DO NOT USE_Shared Picklist'!$E$3:$E$10,1,FALSE))),"Please select a value from the drop-down menu",IF('DO NOT USE_Contact Formulas'!A708,"OK",NA()))</f>
        <v>#N/A</v>
      </c>
      <c r="O708" s="46" t="e">
        <f>IF(AND('DO NOT USE_Contact Formulas'!A708,ISBLANK('Contact Data Entry'!O708)),"Occupation/Job Title is required",IF(NOT(ISBLANK('Contact Data Entry'!O708)),"OK",NA()))</f>
        <v>#N/A</v>
      </c>
      <c r="P708" s="46" t="e">
        <f>IF('DO NOT USE_Contact Formulas'!A708,IF(ISBLANK('Contact Data Entry'!P708),"Last Date On Site is required","OK"),NA())</f>
        <v>#N/A</v>
      </c>
      <c r="Q708" s="46" t="e">
        <f>IF(AND('DO NOT USE_Contact Formulas'!A708,ISBLANK('Contact Data Entry'!Q708)),"Specific Place in the Location is required",IF(ISBLANK('Contact Data Entry'!Q708),NA(),"OK"))</f>
        <v>#N/A</v>
      </c>
      <c r="R708" s="46" t="e">
        <f>IF(LEN('Contact Data Entry'!R708)&gt;250,"Employer Name must be less than 250 characters",IF('DO NOT USE_Contact Formulas'!A708,"OK",NA()))</f>
        <v>#N/A</v>
      </c>
      <c r="S708" s="46" t="e">
        <f>IF(AND(NOT(ISBLANK('Contact Data Entry'!S708)),ISNA(VLOOKUP('Contact Data Entry'!S708,'DO NOT USE_Shared Picklist'!$V$3:$V$7,1,FALSE))),"Please select a value from the drop-down menu",IF('DO NOT USE_Contact Formulas'!A708,"OK",NA()))</f>
        <v>#N/A</v>
      </c>
      <c r="T708" s="46" t="e">
        <f>IF(LEN('Contact Data Entry'!T708)&gt;255,"Work Area/Department must be less than 255 characters",IF('DO NOT USE_Contact Formulas'!A708,"OK",NA()))</f>
        <v>#N/A</v>
      </c>
      <c r="U708" s="46" t="e">
        <f>IF(LEN('Contact Data Entry'!U708)&gt;255,"Work Shifts must be less than 255 characters",IF('DO NOT USE_Contact Formulas'!A708,"OK",NA()))</f>
        <v>#N/A</v>
      </c>
      <c r="V708" s="47" t="e">
        <f ca="1">IF('Contact Data Entry'!V708&gt;'DO NOT USE_Shared Picklist'!$C$3,"Last Exposure Date cannot be a future date",IF('DO NOT USE_Contact Formulas'!A708,IF(ISBLANK('Contact Data Entry'!V708),"Last Exposure Date is required","OK"),NA()))</f>
        <v>#N/A</v>
      </c>
      <c r="W708" s="46" t="e">
        <f>IF(AND(NOT(ISBLANK('Contact Data Entry'!W708)),ISNA(VLOOKUP('Contact Data Entry'!W708,'DO NOT USE_Shared Picklist'!$D$3:$D$5,1,FALSE))),"Please select a value from the drop-down menu",IF('DO NOT USE_Contact Formulas'!A708,"OK",NA()))</f>
        <v>#N/A</v>
      </c>
      <c r="X708" s="46"/>
      <c r="Y708" s="46" t="e">
        <f>IF(AND(NOT(ISBLANK('Contact Data Entry'!Y708)),ISNA(VLOOKUP('Contact Data Entry'!Y708,'DO NOT USE_Shared Picklist'!$G$3:$G$5,1,FALSE))),"Please select a value from the drop-down menu",IF('DO NOT USE_Contact Formulas'!A708,"OK",NA()))</f>
        <v>#N/A</v>
      </c>
      <c r="Z708" s="46"/>
      <c r="AA708" s="46" t="e">
        <f>IF(AND(NOT(ISBLANK('Contact Data Entry'!AA708)),ISNA(VLOOKUP('Contact Data Entry'!AA708,'DO NOT USE_Shared Picklist'!$H$3:$H$4,1,FALSE))),"Please select a value from the drop-down menu",IF('DO NOT USE_Contact Formulas'!A708,"OK",NA()))</f>
        <v>#N/A</v>
      </c>
      <c r="AB708" s="46" t="e">
        <f ca="1">IF('Contact Data Entry'!AB708&gt;'DO NOT USE_Shared Picklist'!$C$3,"Test Date cannot be a future date",IF('DO NOT USE_Contact Formulas'!A708,"OK",NA()))</f>
        <v>#N/A</v>
      </c>
      <c r="AC708" s="46" t="e">
        <f>IF(AND(NOT(ISBLANK('Contact Data Entry'!AC708)),ISNA(VLOOKUP('Contact Data Entry'!AC708,'DO NOT USE_Shared Picklist'!$R$3:$R$7,1,FALSE))),"Please select a value from the drop-down menu",IF('DO NOT USE_Contact Formulas'!A708,"OK",NA()))</f>
        <v>#N/A</v>
      </c>
      <c r="AD708" s="46" t="e">
        <f>IF(AND(NOT(ISBLANK('Contact Data Entry'!AD708)),ISNA(VLOOKUP('Contact Data Entry'!AD708,'DO NOT USE_Shared Picklist'!$Q$3:$Q$8,1,FALSE))),"Please select a value from the drop-down menu",IF('DO NOT USE_Contact Formulas'!A708,"OK",NA()))</f>
        <v>#N/A</v>
      </c>
    </row>
    <row r="709" spans="1:30" x14ac:dyDescent="0.25">
      <c r="A709" s="45" t="e">
        <f>IF('DO NOT USE_Contact Formulas'!A709,IF('DO NOT USE_Contact Formulas'!B709,"Not all required fields are completed","OK"),NA())</f>
        <v>#N/A</v>
      </c>
      <c r="B709" s="46" t="e">
        <f>IF(AND('DO NOT USE_Contact Formulas'!A709,ISBLANK('Contact Data Entry'!B709)),"First Name is required",IF(NOT(ISBLANK('Contact Data Entry'!B709)),"OK",NA()))</f>
        <v>#N/A</v>
      </c>
      <c r="C709" s="46" t="e">
        <f>IF(AND('DO NOT USE_Contact Formulas'!A709,ISBLANK('Contact Data Entry'!C709)),"Last Name is required",IF(NOT(ISBLANK('Contact Data Entry'!C709)),"OK",NA()))</f>
        <v>#N/A</v>
      </c>
      <c r="D709" s="46" t="e">
        <f>IF(AND('DO NOT USE_Contact Formulas'!A709,ISBLANK('Contact Data Entry'!D709)),"Birthdate is required",IF(NOT(ISBLANK('Contact Data Entry'!D709)),"OK",NA()))</f>
        <v>#N/A</v>
      </c>
      <c r="E709" s="46" t="e">
        <f>IF(AND(NOT(ISBLANK('Contact Data Entry'!E709)),ISNA(VLOOKUP('Contact Data Entry'!E709,'DO NOT USE_Shared Picklist'!$L$3:$L$81,1,FALSE))),"Please select a value from the drop-down menu",IF('DO NOT USE_Contact Formulas'!A709,"OK",NA()))</f>
        <v>#N/A</v>
      </c>
      <c r="F709" s="46" t="e">
        <f>IF(AND(NOT(ISBLANK('Contact Data Entry'!F709)),NOT(ISNUMBER(MATCH("*@*.?*",'Contact Data Entry'!F709,0)))),"Email must be in a valid format",IF('DO NOT USE_Contact Formulas'!A709,"OK",NA()))</f>
        <v>#N/A</v>
      </c>
      <c r="G709" s="46" t="e">
        <f>IF(AND('DO NOT USE_Contact Formulas'!A709,ISBLANK('Contact Data Entry'!G709)),"Mobile Phone is required",IF(NOT(ISBLANK('Contact Data Entry'!G709)),IF(AND(ISNUMBER(VALUE('Contact Data Entry'!G709)),LEFT('Contact Data Entry'!G709,1)&lt;&gt;"1",LEN('Contact Data Entry'!G709)=10),"OK","Phone number must be valid format"),NA()))</f>
        <v>#N/A</v>
      </c>
      <c r="H709" s="46" t="e">
        <f>IF(NOT(ISBLANK('Contact Data Entry'!H709)),IF(AND(ISNUMBER('Contact Data Entry'!H709),LEFT('Contact Data Entry'!H709,1)&lt;&gt;"1",LEN('Contact Data Entry'!H709)=10),"OK","Phone number must be valid format"),IF('DO NOT USE_Contact Formulas'!A709,"OK",NA()))</f>
        <v>#N/A</v>
      </c>
      <c r="I709" s="46" t="e">
        <f>IF(AND(NOT(ISBLANK('Contact Data Entry'!I709)),ISNA(VLOOKUP('Contact Data Entry'!I709,'DO NOT USE_Shared Picklist'!$N$3:$N$63,1,FALSE))),"Please select a value from the drop-down menu",IF('DO NOT USE_Contact Formulas'!A709,"OK",NA()))</f>
        <v>#N/A</v>
      </c>
      <c r="J709" s="46" t="e">
        <f>IF(AND('DO NOT USE_Contact Formulas'!A709,ISBLANK('Contact Data Entry'!J709)),"Home Street Address is required",IF(LEN('Contact Data Entry'!J709)&gt;255,"Home Street Address must be less than 255 characters",IF('DO NOT USE_Contact Formulas'!A709,"OK",NA())))</f>
        <v>#N/A</v>
      </c>
      <c r="K709" s="46" t="e">
        <f>IF(AND('DO NOT USE_Contact Formulas'!A709,ISBLANK('Contact Data Entry'!K709)),"City is required",IF(LEN('Contact Data Entry'!K709)&gt;40,"City must be less than 40 characters",IF('DO NOT USE_Contact Formulas'!A709,"OK",NA())))</f>
        <v>#N/A</v>
      </c>
      <c r="L709" s="46" t="e">
        <f>IF(AND('DO NOT USE_Contact Formulas'!A709,ISBLANK('Contact Data Entry'!L709)),"State is required",IF(AND(NOT(ISBLANK('Contact Data Entry'!L709)),ISNA(VLOOKUP('Contact Data Entry'!L709,'DO NOT USE_Shared Picklist'!$P$3:$P$52,1,FALSE))),"Please select a value from the drop-down menu",IF('DO NOT USE_Contact Formulas'!A709,"OK",NA())))</f>
        <v>#N/A</v>
      </c>
      <c r="M709" s="46" t="e">
        <f>IF(AND('DO NOT USE_Contact Formulas'!A709,ISBLANK('Contact Data Entry'!M709)),"Zip is required",IF(ISBLANK('Contact Data Entry'!M709),NA(),"OK"))</f>
        <v>#N/A</v>
      </c>
      <c r="N709" s="46" t="e">
        <f>IF(AND(NOT(ISBLANK('Contact Data Entry'!N709)),ISNA(VLOOKUP('Contact Data Entry'!N709,'DO NOT USE_Shared Picklist'!$E$3:$E$10,1,FALSE))),"Please select a value from the drop-down menu",IF('DO NOT USE_Contact Formulas'!A709,"OK",NA()))</f>
        <v>#N/A</v>
      </c>
      <c r="O709" s="46" t="e">
        <f>IF(AND('DO NOT USE_Contact Formulas'!A709,ISBLANK('Contact Data Entry'!O709)),"Occupation/Job Title is required",IF(NOT(ISBLANK('Contact Data Entry'!O709)),"OK",NA()))</f>
        <v>#N/A</v>
      </c>
      <c r="P709" s="46" t="e">
        <f>IF('DO NOT USE_Contact Formulas'!A709,IF(ISBLANK('Contact Data Entry'!P709),"Last Date On Site is required","OK"),NA())</f>
        <v>#N/A</v>
      </c>
      <c r="Q709" s="46" t="e">
        <f>IF(AND('DO NOT USE_Contact Formulas'!A709,ISBLANK('Contact Data Entry'!Q709)),"Specific Place in the Location is required",IF(ISBLANK('Contact Data Entry'!Q709),NA(),"OK"))</f>
        <v>#N/A</v>
      </c>
      <c r="R709" s="46" t="e">
        <f>IF(LEN('Contact Data Entry'!R709)&gt;250,"Employer Name must be less than 250 characters",IF('DO NOT USE_Contact Formulas'!A709,"OK",NA()))</f>
        <v>#N/A</v>
      </c>
      <c r="S709" s="46" t="e">
        <f>IF(AND(NOT(ISBLANK('Contact Data Entry'!S709)),ISNA(VLOOKUP('Contact Data Entry'!S709,'DO NOT USE_Shared Picklist'!$V$3:$V$7,1,FALSE))),"Please select a value from the drop-down menu",IF('DO NOT USE_Contact Formulas'!A709,"OK",NA()))</f>
        <v>#N/A</v>
      </c>
      <c r="T709" s="46" t="e">
        <f>IF(LEN('Contact Data Entry'!T709)&gt;255,"Work Area/Department must be less than 255 characters",IF('DO NOT USE_Contact Formulas'!A709,"OK",NA()))</f>
        <v>#N/A</v>
      </c>
      <c r="U709" s="46" t="e">
        <f>IF(LEN('Contact Data Entry'!U709)&gt;255,"Work Shifts must be less than 255 characters",IF('DO NOT USE_Contact Formulas'!A709,"OK",NA()))</f>
        <v>#N/A</v>
      </c>
      <c r="V709" s="47" t="e">
        <f ca="1">IF('Contact Data Entry'!V709&gt;'DO NOT USE_Shared Picklist'!$C$3,"Last Exposure Date cannot be a future date",IF('DO NOT USE_Contact Formulas'!A709,IF(ISBLANK('Contact Data Entry'!V709),"Last Exposure Date is required","OK"),NA()))</f>
        <v>#N/A</v>
      </c>
      <c r="W709" s="46" t="e">
        <f>IF(AND(NOT(ISBLANK('Contact Data Entry'!W709)),ISNA(VLOOKUP('Contact Data Entry'!W709,'DO NOT USE_Shared Picklist'!$D$3:$D$5,1,FALSE))),"Please select a value from the drop-down menu",IF('DO NOT USE_Contact Formulas'!A709,"OK",NA()))</f>
        <v>#N/A</v>
      </c>
      <c r="X709" s="46"/>
      <c r="Y709" s="46" t="e">
        <f>IF(AND(NOT(ISBLANK('Contact Data Entry'!Y709)),ISNA(VLOOKUP('Contact Data Entry'!Y709,'DO NOT USE_Shared Picklist'!$G$3:$G$5,1,FALSE))),"Please select a value from the drop-down menu",IF('DO NOT USE_Contact Formulas'!A709,"OK",NA()))</f>
        <v>#N/A</v>
      </c>
      <c r="Z709" s="46"/>
      <c r="AA709" s="46" t="e">
        <f>IF(AND(NOT(ISBLANK('Contact Data Entry'!AA709)),ISNA(VLOOKUP('Contact Data Entry'!AA709,'DO NOT USE_Shared Picklist'!$H$3:$H$4,1,FALSE))),"Please select a value from the drop-down menu",IF('DO NOT USE_Contact Formulas'!A709,"OK",NA()))</f>
        <v>#N/A</v>
      </c>
      <c r="AB709" s="46" t="e">
        <f ca="1">IF('Contact Data Entry'!AB709&gt;'DO NOT USE_Shared Picklist'!$C$3,"Test Date cannot be a future date",IF('DO NOT USE_Contact Formulas'!A709,"OK",NA()))</f>
        <v>#N/A</v>
      </c>
      <c r="AC709" s="46" t="e">
        <f>IF(AND(NOT(ISBLANK('Contact Data Entry'!AC709)),ISNA(VLOOKUP('Contact Data Entry'!AC709,'DO NOT USE_Shared Picklist'!$R$3:$R$7,1,FALSE))),"Please select a value from the drop-down menu",IF('DO NOT USE_Contact Formulas'!A709,"OK",NA()))</f>
        <v>#N/A</v>
      </c>
      <c r="AD709" s="46" t="e">
        <f>IF(AND(NOT(ISBLANK('Contact Data Entry'!AD709)),ISNA(VLOOKUP('Contact Data Entry'!AD709,'DO NOT USE_Shared Picklist'!$Q$3:$Q$8,1,FALSE))),"Please select a value from the drop-down menu",IF('DO NOT USE_Contact Formulas'!A709,"OK",NA()))</f>
        <v>#N/A</v>
      </c>
    </row>
    <row r="710" spans="1:30" x14ac:dyDescent="0.25">
      <c r="A710" s="45" t="e">
        <f>IF('DO NOT USE_Contact Formulas'!A710,IF('DO NOT USE_Contact Formulas'!B710,"Not all required fields are completed","OK"),NA())</f>
        <v>#N/A</v>
      </c>
      <c r="B710" s="46" t="e">
        <f>IF(AND('DO NOT USE_Contact Formulas'!A710,ISBLANK('Contact Data Entry'!B710)),"First Name is required",IF(NOT(ISBLANK('Contact Data Entry'!B710)),"OK",NA()))</f>
        <v>#N/A</v>
      </c>
      <c r="C710" s="46" t="e">
        <f>IF(AND('DO NOT USE_Contact Formulas'!A710,ISBLANK('Contact Data Entry'!C710)),"Last Name is required",IF(NOT(ISBLANK('Contact Data Entry'!C710)),"OK",NA()))</f>
        <v>#N/A</v>
      </c>
      <c r="D710" s="46" t="e">
        <f>IF(AND('DO NOT USE_Contact Formulas'!A710,ISBLANK('Contact Data Entry'!D710)),"Birthdate is required",IF(NOT(ISBLANK('Contact Data Entry'!D710)),"OK",NA()))</f>
        <v>#N/A</v>
      </c>
      <c r="E710" s="46" t="e">
        <f>IF(AND(NOT(ISBLANK('Contact Data Entry'!E710)),ISNA(VLOOKUP('Contact Data Entry'!E710,'DO NOT USE_Shared Picklist'!$L$3:$L$81,1,FALSE))),"Please select a value from the drop-down menu",IF('DO NOT USE_Contact Formulas'!A710,"OK",NA()))</f>
        <v>#N/A</v>
      </c>
      <c r="F710" s="46" t="e">
        <f>IF(AND(NOT(ISBLANK('Contact Data Entry'!F710)),NOT(ISNUMBER(MATCH("*@*.?*",'Contact Data Entry'!F710,0)))),"Email must be in a valid format",IF('DO NOT USE_Contact Formulas'!A710,"OK",NA()))</f>
        <v>#N/A</v>
      </c>
      <c r="G710" s="46" t="e">
        <f>IF(AND('DO NOT USE_Contact Formulas'!A710,ISBLANK('Contact Data Entry'!G710)),"Mobile Phone is required",IF(NOT(ISBLANK('Contact Data Entry'!G710)),IF(AND(ISNUMBER(VALUE('Contact Data Entry'!G710)),LEFT('Contact Data Entry'!G710,1)&lt;&gt;"1",LEN('Contact Data Entry'!G710)=10),"OK","Phone number must be valid format"),NA()))</f>
        <v>#N/A</v>
      </c>
      <c r="H710" s="46" t="e">
        <f>IF(NOT(ISBLANK('Contact Data Entry'!H710)),IF(AND(ISNUMBER('Contact Data Entry'!H710),LEFT('Contact Data Entry'!H710,1)&lt;&gt;"1",LEN('Contact Data Entry'!H710)=10),"OK","Phone number must be valid format"),IF('DO NOT USE_Contact Formulas'!A710,"OK",NA()))</f>
        <v>#N/A</v>
      </c>
      <c r="I710" s="46" t="e">
        <f>IF(AND(NOT(ISBLANK('Contact Data Entry'!I710)),ISNA(VLOOKUP('Contact Data Entry'!I710,'DO NOT USE_Shared Picklist'!$N$3:$N$63,1,FALSE))),"Please select a value from the drop-down menu",IF('DO NOT USE_Contact Formulas'!A710,"OK",NA()))</f>
        <v>#N/A</v>
      </c>
      <c r="J710" s="46" t="e">
        <f>IF(AND('DO NOT USE_Contact Formulas'!A710,ISBLANK('Contact Data Entry'!J710)),"Home Street Address is required",IF(LEN('Contact Data Entry'!J710)&gt;255,"Home Street Address must be less than 255 characters",IF('DO NOT USE_Contact Formulas'!A710,"OK",NA())))</f>
        <v>#N/A</v>
      </c>
      <c r="K710" s="46" t="e">
        <f>IF(AND('DO NOT USE_Contact Formulas'!A710,ISBLANK('Contact Data Entry'!K710)),"City is required",IF(LEN('Contact Data Entry'!K710)&gt;40,"City must be less than 40 characters",IF('DO NOT USE_Contact Formulas'!A710,"OK",NA())))</f>
        <v>#N/A</v>
      </c>
      <c r="L710" s="46" t="e">
        <f>IF(AND('DO NOT USE_Contact Formulas'!A710,ISBLANK('Contact Data Entry'!L710)),"State is required",IF(AND(NOT(ISBLANK('Contact Data Entry'!L710)),ISNA(VLOOKUP('Contact Data Entry'!L710,'DO NOT USE_Shared Picklist'!$P$3:$P$52,1,FALSE))),"Please select a value from the drop-down menu",IF('DO NOT USE_Contact Formulas'!A710,"OK",NA())))</f>
        <v>#N/A</v>
      </c>
      <c r="M710" s="46" t="e">
        <f>IF(AND('DO NOT USE_Contact Formulas'!A710,ISBLANK('Contact Data Entry'!M710)),"Zip is required",IF(ISBLANK('Contact Data Entry'!M710),NA(),"OK"))</f>
        <v>#N/A</v>
      </c>
      <c r="N710" s="46" t="e">
        <f>IF(AND(NOT(ISBLANK('Contact Data Entry'!N710)),ISNA(VLOOKUP('Contact Data Entry'!N710,'DO NOT USE_Shared Picklist'!$E$3:$E$10,1,FALSE))),"Please select a value from the drop-down menu",IF('DO NOT USE_Contact Formulas'!A710,"OK",NA()))</f>
        <v>#N/A</v>
      </c>
      <c r="O710" s="46" t="e">
        <f>IF(AND('DO NOT USE_Contact Formulas'!A710,ISBLANK('Contact Data Entry'!O710)),"Occupation/Job Title is required",IF(NOT(ISBLANK('Contact Data Entry'!O710)),"OK",NA()))</f>
        <v>#N/A</v>
      </c>
      <c r="P710" s="46" t="e">
        <f>IF('DO NOT USE_Contact Formulas'!A710,IF(ISBLANK('Contact Data Entry'!P710),"Last Date On Site is required","OK"),NA())</f>
        <v>#N/A</v>
      </c>
      <c r="Q710" s="46" t="e">
        <f>IF(AND('DO NOT USE_Contact Formulas'!A710,ISBLANK('Contact Data Entry'!Q710)),"Specific Place in the Location is required",IF(ISBLANK('Contact Data Entry'!Q710),NA(),"OK"))</f>
        <v>#N/A</v>
      </c>
      <c r="R710" s="46" t="e">
        <f>IF(LEN('Contact Data Entry'!R710)&gt;250,"Employer Name must be less than 250 characters",IF('DO NOT USE_Contact Formulas'!A710,"OK",NA()))</f>
        <v>#N/A</v>
      </c>
      <c r="S710" s="46" t="e">
        <f>IF(AND(NOT(ISBLANK('Contact Data Entry'!S710)),ISNA(VLOOKUP('Contact Data Entry'!S710,'DO NOT USE_Shared Picklist'!$V$3:$V$7,1,FALSE))),"Please select a value from the drop-down menu",IF('DO NOT USE_Contact Formulas'!A710,"OK",NA()))</f>
        <v>#N/A</v>
      </c>
      <c r="T710" s="46" t="e">
        <f>IF(LEN('Contact Data Entry'!T710)&gt;255,"Work Area/Department must be less than 255 characters",IF('DO NOT USE_Contact Formulas'!A710,"OK",NA()))</f>
        <v>#N/A</v>
      </c>
      <c r="U710" s="46" t="e">
        <f>IF(LEN('Contact Data Entry'!U710)&gt;255,"Work Shifts must be less than 255 characters",IF('DO NOT USE_Contact Formulas'!A710,"OK",NA()))</f>
        <v>#N/A</v>
      </c>
      <c r="V710" s="47" t="e">
        <f ca="1">IF('Contact Data Entry'!V710&gt;'DO NOT USE_Shared Picklist'!$C$3,"Last Exposure Date cannot be a future date",IF('DO NOT USE_Contact Formulas'!A710,IF(ISBLANK('Contact Data Entry'!V710),"Last Exposure Date is required","OK"),NA()))</f>
        <v>#N/A</v>
      </c>
      <c r="W710" s="46" t="e">
        <f>IF(AND(NOT(ISBLANK('Contact Data Entry'!W710)),ISNA(VLOOKUP('Contact Data Entry'!W710,'DO NOT USE_Shared Picklist'!$D$3:$D$5,1,FALSE))),"Please select a value from the drop-down menu",IF('DO NOT USE_Contact Formulas'!A710,"OK",NA()))</f>
        <v>#N/A</v>
      </c>
      <c r="X710" s="46"/>
      <c r="Y710" s="46" t="e">
        <f>IF(AND(NOT(ISBLANK('Contact Data Entry'!Y710)),ISNA(VLOOKUP('Contact Data Entry'!Y710,'DO NOT USE_Shared Picklist'!$G$3:$G$5,1,FALSE))),"Please select a value from the drop-down menu",IF('DO NOT USE_Contact Formulas'!A710,"OK",NA()))</f>
        <v>#N/A</v>
      </c>
      <c r="Z710" s="46"/>
      <c r="AA710" s="46" t="e">
        <f>IF(AND(NOT(ISBLANK('Contact Data Entry'!AA710)),ISNA(VLOOKUP('Contact Data Entry'!AA710,'DO NOT USE_Shared Picklist'!$H$3:$H$4,1,FALSE))),"Please select a value from the drop-down menu",IF('DO NOT USE_Contact Formulas'!A710,"OK",NA()))</f>
        <v>#N/A</v>
      </c>
      <c r="AB710" s="46" t="e">
        <f ca="1">IF('Contact Data Entry'!AB710&gt;'DO NOT USE_Shared Picklist'!$C$3,"Test Date cannot be a future date",IF('DO NOT USE_Contact Formulas'!A710,"OK",NA()))</f>
        <v>#N/A</v>
      </c>
      <c r="AC710" s="46" t="e">
        <f>IF(AND(NOT(ISBLANK('Contact Data Entry'!AC710)),ISNA(VLOOKUP('Contact Data Entry'!AC710,'DO NOT USE_Shared Picklist'!$R$3:$R$7,1,FALSE))),"Please select a value from the drop-down menu",IF('DO NOT USE_Contact Formulas'!A710,"OK",NA()))</f>
        <v>#N/A</v>
      </c>
      <c r="AD710" s="46" t="e">
        <f>IF(AND(NOT(ISBLANK('Contact Data Entry'!AD710)),ISNA(VLOOKUP('Contact Data Entry'!AD710,'DO NOT USE_Shared Picklist'!$Q$3:$Q$8,1,FALSE))),"Please select a value from the drop-down menu",IF('DO NOT USE_Contact Formulas'!A710,"OK",NA()))</f>
        <v>#N/A</v>
      </c>
    </row>
    <row r="711" spans="1:30" x14ac:dyDescent="0.25">
      <c r="A711" s="45" t="e">
        <f>IF('DO NOT USE_Contact Formulas'!A711,IF('DO NOT USE_Contact Formulas'!B711,"Not all required fields are completed","OK"),NA())</f>
        <v>#N/A</v>
      </c>
      <c r="B711" s="46" t="e">
        <f>IF(AND('DO NOT USE_Contact Formulas'!A711,ISBLANK('Contact Data Entry'!B711)),"First Name is required",IF(NOT(ISBLANK('Contact Data Entry'!B711)),"OK",NA()))</f>
        <v>#N/A</v>
      </c>
      <c r="C711" s="46" t="e">
        <f>IF(AND('DO NOT USE_Contact Formulas'!A711,ISBLANK('Contact Data Entry'!C711)),"Last Name is required",IF(NOT(ISBLANK('Contact Data Entry'!C711)),"OK",NA()))</f>
        <v>#N/A</v>
      </c>
      <c r="D711" s="46" t="e">
        <f>IF(AND('DO NOT USE_Contact Formulas'!A711,ISBLANK('Contact Data Entry'!D711)),"Birthdate is required",IF(NOT(ISBLANK('Contact Data Entry'!D711)),"OK",NA()))</f>
        <v>#N/A</v>
      </c>
      <c r="E711" s="46" t="e">
        <f>IF(AND(NOT(ISBLANK('Contact Data Entry'!E711)),ISNA(VLOOKUP('Contact Data Entry'!E711,'DO NOT USE_Shared Picklist'!$L$3:$L$81,1,FALSE))),"Please select a value from the drop-down menu",IF('DO NOT USE_Contact Formulas'!A711,"OK",NA()))</f>
        <v>#N/A</v>
      </c>
      <c r="F711" s="46" t="e">
        <f>IF(AND(NOT(ISBLANK('Contact Data Entry'!F711)),NOT(ISNUMBER(MATCH("*@*.?*",'Contact Data Entry'!F711,0)))),"Email must be in a valid format",IF('DO NOT USE_Contact Formulas'!A711,"OK",NA()))</f>
        <v>#N/A</v>
      </c>
      <c r="G711" s="46" t="e">
        <f>IF(AND('DO NOT USE_Contact Formulas'!A711,ISBLANK('Contact Data Entry'!G711)),"Mobile Phone is required",IF(NOT(ISBLANK('Contact Data Entry'!G711)),IF(AND(ISNUMBER(VALUE('Contact Data Entry'!G711)),LEFT('Contact Data Entry'!G711,1)&lt;&gt;"1",LEN('Contact Data Entry'!G711)=10),"OK","Phone number must be valid format"),NA()))</f>
        <v>#N/A</v>
      </c>
      <c r="H711" s="46" t="e">
        <f>IF(NOT(ISBLANK('Contact Data Entry'!H711)),IF(AND(ISNUMBER('Contact Data Entry'!H711),LEFT('Contact Data Entry'!H711,1)&lt;&gt;"1",LEN('Contact Data Entry'!H711)=10),"OK","Phone number must be valid format"),IF('DO NOT USE_Contact Formulas'!A711,"OK",NA()))</f>
        <v>#N/A</v>
      </c>
      <c r="I711" s="46" t="e">
        <f>IF(AND(NOT(ISBLANK('Contact Data Entry'!I711)),ISNA(VLOOKUP('Contact Data Entry'!I711,'DO NOT USE_Shared Picklist'!$N$3:$N$63,1,FALSE))),"Please select a value from the drop-down menu",IF('DO NOT USE_Contact Formulas'!A711,"OK",NA()))</f>
        <v>#N/A</v>
      </c>
      <c r="J711" s="46" t="e">
        <f>IF(AND('DO NOT USE_Contact Formulas'!A711,ISBLANK('Contact Data Entry'!J711)),"Home Street Address is required",IF(LEN('Contact Data Entry'!J711)&gt;255,"Home Street Address must be less than 255 characters",IF('DO NOT USE_Contact Formulas'!A711,"OK",NA())))</f>
        <v>#N/A</v>
      </c>
      <c r="K711" s="46" t="e">
        <f>IF(AND('DO NOT USE_Contact Formulas'!A711,ISBLANK('Contact Data Entry'!K711)),"City is required",IF(LEN('Contact Data Entry'!K711)&gt;40,"City must be less than 40 characters",IF('DO NOT USE_Contact Formulas'!A711,"OK",NA())))</f>
        <v>#N/A</v>
      </c>
      <c r="L711" s="46" t="e">
        <f>IF(AND('DO NOT USE_Contact Formulas'!A711,ISBLANK('Contact Data Entry'!L711)),"State is required",IF(AND(NOT(ISBLANK('Contact Data Entry'!L711)),ISNA(VLOOKUP('Contact Data Entry'!L711,'DO NOT USE_Shared Picklist'!$P$3:$P$52,1,FALSE))),"Please select a value from the drop-down menu",IF('DO NOT USE_Contact Formulas'!A711,"OK",NA())))</f>
        <v>#N/A</v>
      </c>
      <c r="M711" s="46" t="e">
        <f>IF(AND('DO NOT USE_Contact Formulas'!A711,ISBLANK('Contact Data Entry'!M711)),"Zip is required",IF(ISBLANK('Contact Data Entry'!M711),NA(),"OK"))</f>
        <v>#N/A</v>
      </c>
      <c r="N711" s="46" t="e">
        <f>IF(AND(NOT(ISBLANK('Contact Data Entry'!N711)),ISNA(VLOOKUP('Contact Data Entry'!N711,'DO NOT USE_Shared Picklist'!$E$3:$E$10,1,FALSE))),"Please select a value from the drop-down menu",IF('DO NOT USE_Contact Formulas'!A711,"OK",NA()))</f>
        <v>#N/A</v>
      </c>
      <c r="O711" s="46" t="e">
        <f>IF(AND('DO NOT USE_Contact Formulas'!A711,ISBLANK('Contact Data Entry'!O711)),"Occupation/Job Title is required",IF(NOT(ISBLANK('Contact Data Entry'!O711)),"OK",NA()))</f>
        <v>#N/A</v>
      </c>
      <c r="P711" s="46" t="e">
        <f>IF('DO NOT USE_Contact Formulas'!A711,IF(ISBLANK('Contact Data Entry'!P711),"Last Date On Site is required","OK"),NA())</f>
        <v>#N/A</v>
      </c>
      <c r="Q711" s="46" t="e">
        <f>IF(AND('DO NOT USE_Contact Formulas'!A711,ISBLANK('Contact Data Entry'!Q711)),"Specific Place in the Location is required",IF(ISBLANK('Contact Data Entry'!Q711),NA(),"OK"))</f>
        <v>#N/A</v>
      </c>
      <c r="R711" s="46" t="e">
        <f>IF(LEN('Contact Data Entry'!R711)&gt;250,"Employer Name must be less than 250 characters",IF('DO NOT USE_Contact Formulas'!A711,"OK",NA()))</f>
        <v>#N/A</v>
      </c>
      <c r="S711" s="46" t="e">
        <f>IF(AND(NOT(ISBLANK('Contact Data Entry'!S711)),ISNA(VLOOKUP('Contact Data Entry'!S711,'DO NOT USE_Shared Picklist'!$V$3:$V$7,1,FALSE))),"Please select a value from the drop-down menu",IF('DO NOT USE_Contact Formulas'!A711,"OK",NA()))</f>
        <v>#N/A</v>
      </c>
      <c r="T711" s="46" t="e">
        <f>IF(LEN('Contact Data Entry'!T711)&gt;255,"Work Area/Department must be less than 255 characters",IF('DO NOT USE_Contact Formulas'!A711,"OK",NA()))</f>
        <v>#N/A</v>
      </c>
      <c r="U711" s="46" t="e">
        <f>IF(LEN('Contact Data Entry'!U711)&gt;255,"Work Shifts must be less than 255 characters",IF('DO NOT USE_Contact Formulas'!A711,"OK",NA()))</f>
        <v>#N/A</v>
      </c>
      <c r="V711" s="47" t="e">
        <f ca="1">IF('Contact Data Entry'!V711&gt;'DO NOT USE_Shared Picklist'!$C$3,"Last Exposure Date cannot be a future date",IF('DO NOT USE_Contact Formulas'!A711,IF(ISBLANK('Contact Data Entry'!V711),"Last Exposure Date is required","OK"),NA()))</f>
        <v>#N/A</v>
      </c>
      <c r="W711" s="46" t="e">
        <f>IF(AND(NOT(ISBLANK('Contact Data Entry'!W711)),ISNA(VLOOKUP('Contact Data Entry'!W711,'DO NOT USE_Shared Picklist'!$D$3:$D$5,1,FALSE))),"Please select a value from the drop-down menu",IF('DO NOT USE_Contact Formulas'!A711,"OK",NA()))</f>
        <v>#N/A</v>
      </c>
      <c r="X711" s="46"/>
      <c r="Y711" s="46" t="e">
        <f>IF(AND(NOT(ISBLANK('Contact Data Entry'!Y711)),ISNA(VLOOKUP('Contact Data Entry'!Y711,'DO NOT USE_Shared Picklist'!$G$3:$G$5,1,FALSE))),"Please select a value from the drop-down menu",IF('DO NOT USE_Contact Formulas'!A711,"OK",NA()))</f>
        <v>#N/A</v>
      </c>
      <c r="Z711" s="46"/>
      <c r="AA711" s="46" t="e">
        <f>IF(AND(NOT(ISBLANK('Contact Data Entry'!AA711)),ISNA(VLOOKUP('Contact Data Entry'!AA711,'DO NOT USE_Shared Picklist'!$H$3:$H$4,1,FALSE))),"Please select a value from the drop-down menu",IF('DO NOT USE_Contact Formulas'!A711,"OK",NA()))</f>
        <v>#N/A</v>
      </c>
      <c r="AB711" s="46" t="e">
        <f ca="1">IF('Contact Data Entry'!AB711&gt;'DO NOT USE_Shared Picklist'!$C$3,"Test Date cannot be a future date",IF('DO NOT USE_Contact Formulas'!A711,"OK",NA()))</f>
        <v>#N/A</v>
      </c>
      <c r="AC711" s="46" t="e">
        <f>IF(AND(NOT(ISBLANK('Contact Data Entry'!AC711)),ISNA(VLOOKUP('Contact Data Entry'!AC711,'DO NOT USE_Shared Picklist'!$R$3:$R$7,1,FALSE))),"Please select a value from the drop-down menu",IF('DO NOT USE_Contact Formulas'!A711,"OK",NA()))</f>
        <v>#N/A</v>
      </c>
      <c r="AD711" s="46" t="e">
        <f>IF(AND(NOT(ISBLANK('Contact Data Entry'!AD711)),ISNA(VLOOKUP('Contact Data Entry'!AD711,'DO NOT USE_Shared Picklist'!$Q$3:$Q$8,1,FALSE))),"Please select a value from the drop-down menu",IF('DO NOT USE_Contact Formulas'!A711,"OK",NA()))</f>
        <v>#N/A</v>
      </c>
    </row>
    <row r="712" spans="1:30" x14ac:dyDescent="0.25">
      <c r="A712" s="45" t="e">
        <f>IF('DO NOT USE_Contact Formulas'!A712,IF('DO NOT USE_Contact Formulas'!B712,"Not all required fields are completed","OK"),NA())</f>
        <v>#N/A</v>
      </c>
      <c r="B712" s="46" t="e">
        <f>IF(AND('DO NOT USE_Contact Formulas'!A712,ISBLANK('Contact Data Entry'!B712)),"First Name is required",IF(NOT(ISBLANK('Contact Data Entry'!B712)),"OK",NA()))</f>
        <v>#N/A</v>
      </c>
      <c r="C712" s="46" t="e">
        <f>IF(AND('DO NOT USE_Contact Formulas'!A712,ISBLANK('Contact Data Entry'!C712)),"Last Name is required",IF(NOT(ISBLANK('Contact Data Entry'!C712)),"OK",NA()))</f>
        <v>#N/A</v>
      </c>
      <c r="D712" s="46" t="e">
        <f>IF(AND('DO NOT USE_Contact Formulas'!A712,ISBLANK('Contact Data Entry'!D712)),"Birthdate is required",IF(NOT(ISBLANK('Contact Data Entry'!D712)),"OK",NA()))</f>
        <v>#N/A</v>
      </c>
      <c r="E712" s="46" t="e">
        <f>IF(AND(NOT(ISBLANK('Contact Data Entry'!E712)),ISNA(VLOOKUP('Contact Data Entry'!E712,'DO NOT USE_Shared Picklist'!$L$3:$L$81,1,FALSE))),"Please select a value from the drop-down menu",IF('DO NOT USE_Contact Formulas'!A712,"OK",NA()))</f>
        <v>#N/A</v>
      </c>
      <c r="F712" s="46" t="e">
        <f>IF(AND(NOT(ISBLANK('Contact Data Entry'!F712)),NOT(ISNUMBER(MATCH("*@*.?*",'Contact Data Entry'!F712,0)))),"Email must be in a valid format",IF('DO NOT USE_Contact Formulas'!A712,"OK",NA()))</f>
        <v>#N/A</v>
      </c>
      <c r="G712" s="46" t="e">
        <f>IF(AND('DO NOT USE_Contact Formulas'!A712,ISBLANK('Contact Data Entry'!G712)),"Mobile Phone is required",IF(NOT(ISBLANK('Contact Data Entry'!G712)),IF(AND(ISNUMBER(VALUE('Contact Data Entry'!G712)),LEFT('Contact Data Entry'!G712,1)&lt;&gt;"1",LEN('Contact Data Entry'!G712)=10),"OK","Phone number must be valid format"),NA()))</f>
        <v>#N/A</v>
      </c>
      <c r="H712" s="46" t="e">
        <f>IF(NOT(ISBLANK('Contact Data Entry'!H712)),IF(AND(ISNUMBER('Contact Data Entry'!H712),LEFT('Contact Data Entry'!H712,1)&lt;&gt;"1",LEN('Contact Data Entry'!H712)=10),"OK","Phone number must be valid format"),IF('DO NOT USE_Contact Formulas'!A712,"OK",NA()))</f>
        <v>#N/A</v>
      </c>
      <c r="I712" s="46" t="e">
        <f>IF(AND(NOT(ISBLANK('Contact Data Entry'!I712)),ISNA(VLOOKUP('Contact Data Entry'!I712,'DO NOT USE_Shared Picklist'!$N$3:$N$63,1,FALSE))),"Please select a value from the drop-down menu",IF('DO NOT USE_Contact Formulas'!A712,"OK",NA()))</f>
        <v>#N/A</v>
      </c>
      <c r="J712" s="46" t="e">
        <f>IF(AND('DO NOT USE_Contact Formulas'!A712,ISBLANK('Contact Data Entry'!J712)),"Home Street Address is required",IF(LEN('Contact Data Entry'!J712)&gt;255,"Home Street Address must be less than 255 characters",IF('DO NOT USE_Contact Formulas'!A712,"OK",NA())))</f>
        <v>#N/A</v>
      </c>
      <c r="K712" s="46" t="e">
        <f>IF(AND('DO NOT USE_Contact Formulas'!A712,ISBLANK('Contact Data Entry'!K712)),"City is required",IF(LEN('Contact Data Entry'!K712)&gt;40,"City must be less than 40 characters",IF('DO NOT USE_Contact Formulas'!A712,"OK",NA())))</f>
        <v>#N/A</v>
      </c>
      <c r="L712" s="46" t="e">
        <f>IF(AND('DO NOT USE_Contact Formulas'!A712,ISBLANK('Contact Data Entry'!L712)),"State is required",IF(AND(NOT(ISBLANK('Contact Data Entry'!L712)),ISNA(VLOOKUP('Contact Data Entry'!L712,'DO NOT USE_Shared Picklist'!$P$3:$P$52,1,FALSE))),"Please select a value from the drop-down menu",IF('DO NOT USE_Contact Formulas'!A712,"OK",NA())))</f>
        <v>#N/A</v>
      </c>
      <c r="M712" s="46" t="e">
        <f>IF(AND('DO NOT USE_Contact Formulas'!A712,ISBLANK('Contact Data Entry'!M712)),"Zip is required",IF(ISBLANK('Contact Data Entry'!M712),NA(),"OK"))</f>
        <v>#N/A</v>
      </c>
      <c r="N712" s="46" t="e">
        <f>IF(AND(NOT(ISBLANK('Contact Data Entry'!N712)),ISNA(VLOOKUP('Contact Data Entry'!N712,'DO NOT USE_Shared Picklist'!$E$3:$E$10,1,FALSE))),"Please select a value from the drop-down menu",IF('DO NOT USE_Contact Formulas'!A712,"OK",NA()))</f>
        <v>#N/A</v>
      </c>
      <c r="O712" s="46" t="e">
        <f>IF(AND('DO NOT USE_Contact Formulas'!A712,ISBLANK('Contact Data Entry'!O712)),"Occupation/Job Title is required",IF(NOT(ISBLANK('Contact Data Entry'!O712)),"OK",NA()))</f>
        <v>#N/A</v>
      </c>
      <c r="P712" s="46" t="e">
        <f>IF('DO NOT USE_Contact Formulas'!A712,IF(ISBLANK('Contact Data Entry'!P712),"Last Date On Site is required","OK"),NA())</f>
        <v>#N/A</v>
      </c>
      <c r="Q712" s="46" t="e">
        <f>IF(AND('DO NOT USE_Contact Formulas'!A712,ISBLANK('Contact Data Entry'!Q712)),"Specific Place in the Location is required",IF(ISBLANK('Contact Data Entry'!Q712),NA(),"OK"))</f>
        <v>#N/A</v>
      </c>
      <c r="R712" s="46" t="e">
        <f>IF(LEN('Contact Data Entry'!R712)&gt;250,"Employer Name must be less than 250 characters",IF('DO NOT USE_Contact Formulas'!A712,"OK",NA()))</f>
        <v>#N/A</v>
      </c>
      <c r="S712" s="46" t="e">
        <f>IF(AND(NOT(ISBLANK('Contact Data Entry'!S712)),ISNA(VLOOKUP('Contact Data Entry'!S712,'DO NOT USE_Shared Picklist'!$V$3:$V$7,1,FALSE))),"Please select a value from the drop-down menu",IF('DO NOT USE_Contact Formulas'!A712,"OK",NA()))</f>
        <v>#N/A</v>
      </c>
      <c r="T712" s="46" t="e">
        <f>IF(LEN('Contact Data Entry'!T712)&gt;255,"Work Area/Department must be less than 255 characters",IF('DO NOT USE_Contact Formulas'!A712,"OK",NA()))</f>
        <v>#N/A</v>
      </c>
      <c r="U712" s="46" t="e">
        <f>IF(LEN('Contact Data Entry'!U712)&gt;255,"Work Shifts must be less than 255 characters",IF('DO NOT USE_Contact Formulas'!A712,"OK",NA()))</f>
        <v>#N/A</v>
      </c>
      <c r="V712" s="47" t="e">
        <f ca="1">IF('Contact Data Entry'!V712&gt;'DO NOT USE_Shared Picklist'!$C$3,"Last Exposure Date cannot be a future date",IF('DO NOT USE_Contact Formulas'!A712,IF(ISBLANK('Contact Data Entry'!V712),"Last Exposure Date is required","OK"),NA()))</f>
        <v>#N/A</v>
      </c>
      <c r="W712" s="46" t="e">
        <f>IF(AND(NOT(ISBLANK('Contact Data Entry'!W712)),ISNA(VLOOKUP('Contact Data Entry'!W712,'DO NOT USE_Shared Picklist'!$D$3:$D$5,1,FALSE))),"Please select a value from the drop-down menu",IF('DO NOT USE_Contact Formulas'!A712,"OK",NA()))</f>
        <v>#N/A</v>
      </c>
      <c r="X712" s="46"/>
      <c r="Y712" s="46" t="e">
        <f>IF(AND(NOT(ISBLANK('Contact Data Entry'!Y712)),ISNA(VLOOKUP('Contact Data Entry'!Y712,'DO NOT USE_Shared Picklist'!$G$3:$G$5,1,FALSE))),"Please select a value from the drop-down menu",IF('DO NOT USE_Contact Formulas'!A712,"OK",NA()))</f>
        <v>#N/A</v>
      </c>
      <c r="Z712" s="46"/>
      <c r="AA712" s="46" t="e">
        <f>IF(AND(NOT(ISBLANK('Contact Data Entry'!AA712)),ISNA(VLOOKUP('Contact Data Entry'!AA712,'DO NOT USE_Shared Picklist'!$H$3:$H$4,1,FALSE))),"Please select a value from the drop-down menu",IF('DO NOT USE_Contact Formulas'!A712,"OK",NA()))</f>
        <v>#N/A</v>
      </c>
      <c r="AB712" s="46" t="e">
        <f ca="1">IF('Contact Data Entry'!AB712&gt;'DO NOT USE_Shared Picklist'!$C$3,"Test Date cannot be a future date",IF('DO NOT USE_Contact Formulas'!A712,"OK",NA()))</f>
        <v>#N/A</v>
      </c>
      <c r="AC712" s="46" t="e">
        <f>IF(AND(NOT(ISBLANK('Contact Data Entry'!AC712)),ISNA(VLOOKUP('Contact Data Entry'!AC712,'DO NOT USE_Shared Picklist'!$R$3:$R$7,1,FALSE))),"Please select a value from the drop-down menu",IF('DO NOT USE_Contact Formulas'!A712,"OK",NA()))</f>
        <v>#N/A</v>
      </c>
      <c r="AD712" s="46" t="e">
        <f>IF(AND(NOT(ISBLANK('Contact Data Entry'!AD712)),ISNA(VLOOKUP('Contact Data Entry'!AD712,'DO NOT USE_Shared Picklist'!$Q$3:$Q$8,1,FALSE))),"Please select a value from the drop-down menu",IF('DO NOT USE_Contact Formulas'!A712,"OK",NA()))</f>
        <v>#N/A</v>
      </c>
    </row>
    <row r="713" spans="1:30" x14ac:dyDescent="0.25">
      <c r="A713" s="45" t="e">
        <f>IF('DO NOT USE_Contact Formulas'!A713,IF('DO NOT USE_Contact Formulas'!B713,"Not all required fields are completed","OK"),NA())</f>
        <v>#N/A</v>
      </c>
      <c r="B713" s="46" t="e">
        <f>IF(AND('DO NOT USE_Contact Formulas'!A713,ISBLANK('Contact Data Entry'!B713)),"First Name is required",IF(NOT(ISBLANK('Contact Data Entry'!B713)),"OK",NA()))</f>
        <v>#N/A</v>
      </c>
      <c r="C713" s="46" t="e">
        <f>IF(AND('DO NOT USE_Contact Formulas'!A713,ISBLANK('Contact Data Entry'!C713)),"Last Name is required",IF(NOT(ISBLANK('Contact Data Entry'!C713)),"OK",NA()))</f>
        <v>#N/A</v>
      </c>
      <c r="D713" s="46" t="e">
        <f>IF(AND('DO NOT USE_Contact Formulas'!A713,ISBLANK('Contact Data Entry'!D713)),"Birthdate is required",IF(NOT(ISBLANK('Contact Data Entry'!D713)),"OK",NA()))</f>
        <v>#N/A</v>
      </c>
      <c r="E713" s="46" t="e">
        <f>IF(AND(NOT(ISBLANK('Contact Data Entry'!E713)),ISNA(VLOOKUP('Contact Data Entry'!E713,'DO NOT USE_Shared Picklist'!$L$3:$L$81,1,FALSE))),"Please select a value from the drop-down menu",IF('DO NOT USE_Contact Formulas'!A713,"OK",NA()))</f>
        <v>#N/A</v>
      </c>
      <c r="F713" s="46" t="e">
        <f>IF(AND(NOT(ISBLANK('Contact Data Entry'!F713)),NOT(ISNUMBER(MATCH("*@*.?*",'Contact Data Entry'!F713,0)))),"Email must be in a valid format",IF('DO NOT USE_Contact Formulas'!A713,"OK",NA()))</f>
        <v>#N/A</v>
      </c>
      <c r="G713" s="46" t="e">
        <f>IF(AND('DO NOT USE_Contact Formulas'!A713,ISBLANK('Contact Data Entry'!G713)),"Mobile Phone is required",IF(NOT(ISBLANK('Contact Data Entry'!G713)),IF(AND(ISNUMBER(VALUE('Contact Data Entry'!G713)),LEFT('Contact Data Entry'!G713,1)&lt;&gt;"1",LEN('Contact Data Entry'!G713)=10),"OK","Phone number must be valid format"),NA()))</f>
        <v>#N/A</v>
      </c>
      <c r="H713" s="46" t="e">
        <f>IF(NOT(ISBLANK('Contact Data Entry'!H713)),IF(AND(ISNUMBER('Contact Data Entry'!H713),LEFT('Contact Data Entry'!H713,1)&lt;&gt;"1",LEN('Contact Data Entry'!H713)=10),"OK","Phone number must be valid format"),IF('DO NOT USE_Contact Formulas'!A713,"OK",NA()))</f>
        <v>#N/A</v>
      </c>
      <c r="I713" s="46" t="e">
        <f>IF(AND(NOT(ISBLANK('Contact Data Entry'!I713)),ISNA(VLOOKUP('Contact Data Entry'!I713,'DO NOT USE_Shared Picklist'!$N$3:$N$63,1,FALSE))),"Please select a value from the drop-down menu",IF('DO NOT USE_Contact Formulas'!A713,"OK",NA()))</f>
        <v>#N/A</v>
      </c>
      <c r="J713" s="46" t="e">
        <f>IF(AND('DO NOT USE_Contact Formulas'!A713,ISBLANK('Contact Data Entry'!J713)),"Home Street Address is required",IF(LEN('Contact Data Entry'!J713)&gt;255,"Home Street Address must be less than 255 characters",IF('DO NOT USE_Contact Formulas'!A713,"OK",NA())))</f>
        <v>#N/A</v>
      </c>
      <c r="K713" s="46" t="e">
        <f>IF(AND('DO NOT USE_Contact Formulas'!A713,ISBLANK('Contact Data Entry'!K713)),"City is required",IF(LEN('Contact Data Entry'!K713)&gt;40,"City must be less than 40 characters",IF('DO NOT USE_Contact Formulas'!A713,"OK",NA())))</f>
        <v>#N/A</v>
      </c>
      <c r="L713" s="46" t="e">
        <f>IF(AND('DO NOT USE_Contact Formulas'!A713,ISBLANK('Contact Data Entry'!L713)),"State is required",IF(AND(NOT(ISBLANK('Contact Data Entry'!L713)),ISNA(VLOOKUP('Contact Data Entry'!L713,'DO NOT USE_Shared Picklist'!$P$3:$P$52,1,FALSE))),"Please select a value from the drop-down menu",IF('DO NOT USE_Contact Formulas'!A713,"OK",NA())))</f>
        <v>#N/A</v>
      </c>
      <c r="M713" s="46" t="e">
        <f>IF(AND('DO NOT USE_Contact Formulas'!A713,ISBLANK('Contact Data Entry'!M713)),"Zip is required",IF(ISBLANK('Contact Data Entry'!M713),NA(),"OK"))</f>
        <v>#N/A</v>
      </c>
      <c r="N713" s="46" t="e">
        <f>IF(AND(NOT(ISBLANK('Contact Data Entry'!N713)),ISNA(VLOOKUP('Contact Data Entry'!N713,'DO NOT USE_Shared Picklist'!$E$3:$E$10,1,FALSE))),"Please select a value from the drop-down menu",IF('DO NOT USE_Contact Formulas'!A713,"OK",NA()))</f>
        <v>#N/A</v>
      </c>
      <c r="O713" s="46" t="e">
        <f>IF(AND('DO NOT USE_Contact Formulas'!A713,ISBLANK('Contact Data Entry'!O713)),"Occupation/Job Title is required",IF(NOT(ISBLANK('Contact Data Entry'!O713)),"OK",NA()))</f>
        <v>#N/A</v>
      </c>
      <c r="P713" s="46" t="e">
        <f>IF('DO NOT USE_Contact Formulas'!A713,IF(ISBLANK('Contact Data Entry'!P713),"Last Date On Site is required","OK"),NA())</f>
        <v>#N/A</v>
      </c>
      <c r="Q713" s="46" t="e">
        <f>IF(AND('DO NOT USE_Contact Formulas'!A713,ISBLANK('Contact Data Entry'!Q713)),"Specific Place in the Location is required",IF(ISBLANK('Contact Data Entry'!Q713),NA(),"OK"))</f>
        <v>#N/A</v>
      </c>
      <c r="R713" s="46" t="e">
        <f>IF(LEN('Contact Data Entry'!R713)&gt;250,"Employer Name must be less than 250 characters",IF('DO NOT USE_Contact Formulas'!A713,"OK",NA()))</f>
        <v>#N/A</v>
      </c>
      <c r="S713" s="46" t="e">
        <f>IF(AND(NOT(ISBLANK('Contact Data Entry'!S713)),ISNA(VLOOKUP('Contact Data Entry'!S713,'DO NOT USE_Shared Picklist'!$V$3:$V$7,1,FALSE))),"Please select a value from the drop-down menu",IF('DO NOT USE_Contact Formulas'!A713,"OK",NA()))</f>
        <v>#N/A</v>
      </c>
      <c r="T713" s="46" t="e">
        <f>IF(LEN('Contact Data Entry'!T713)&gt;255,"Work Area/Department must be less than 255 characters",IF('DO NOT USE_Contact Formulas'!A713,"OK",NA()))</f>
        <v>#N/A</v>
      </c>
      <c r="U713" s="46" t="e">
        <f>IF(LEN('Contact Data Entry'!U713)&gt;255,"Work Shifts must be less than 255 characters",IF('DO NOT USE_Contact Formulas'!A713,"OK",NA()))</f>
        <v>#N/A</v>
      </c>
      <c r="V713" s="47" t="e">
        <f ca="1">IF('Contact Data Entry'!V713&gt;'DO NOT USE_Shared Picklist'!$C$3,"Last Exposure Date cannot be a future date",IF('DO NOT USE_Contact Formulas'!A713,IF(ISBLANK('Contact Data Entry'!V713),"Last Exposure Date is required","OK"),NA()))</f>
        <v>#N/A</v>
      </c>
      <c r="W713" s="46" t="e">
        <f>IF(AND(NOT(ISBLANK('Contact Data Entry'!W713)),ISNA(VLOOKUP('Contact Data Entry'!W713,'DO NOT USE_Shared Picklist'!$D$3:$D$5,1,FALSE))),"Please select a value from the drop-down menu",IF('DO NOT USE_Contact Formulas'!A713,"OK",NA()))</f>
        <v>#N/A</v>
      </c>
      <c r="X713" s="46"/>
      <c r="Y713" s="46" t="e">
        <f>IF(AND(NOT(ISBLANK('Contact Data Entry'!Y713)),ISNA(VLOOKUP('Contact Data Entry'!Y713,'DO NOT USE_Shared Picklist'!$G$3:$G$5,1,FALSE))),"Please select a value from the drop-down menu",IF('DO NOT USE_Contact Formulas'!A713,"OK",NA()))</f>
        <v>#N/A</v>
      </c>
      <c r="Z713" s="46"/>
      <c r="AA713" s="46" t="e">
        <f>IF(AND(NOT(ISBLANK('Contact Data Entry'!AA713)),ISNA(VLOOKUP('Contact Data Entry'!AA713,'DO NOT USE_Shared Picklist'!$H$3:$H$4,1,FALSE))),"Please select a value from the drop-down menu",IF('DO NOT USE_Contact Formulas'!A713,"OK",NA()))</f>
        <v>#N/A</v>
      </c>
      <c r="AB713" s="46" t="e">
        <f ca="1">IF('Contact Data Entry'!AB713&gt;'DO NOT USE_Shared Picklist'!$C$3,"Test Date cannot be a future date",IF('DO NOT USE_Contact Formulas'!A713,"OK",NA()))</f>
        <v>#N/A</v>
      </c>
      <c r="AC713" s="46" t="e">
        <f>IF(AND(NOT(ISBLANK('Contact Data Entry'!AC713)),ISNA(VLOOKUP('Contact Data Entry'!AC713,'DO NOT USE_Shared Picklist'!$R$3:$R$7,1,FALSE))),"Please select a value from the drop-down menu",IF('DO NOT USE_Contact Formulas'!A713,"OK",NA()))</f>
        <v>#N/A</v>
      </c>
      <c r="AD713" s="46" t="e">
        <f>IF(AND(NOT(ISBLANK('Contact Data Entry'!AD713)),ISNA(VLOOKUP('Contact Data Entry'!AD713,'DO NOT USE_Shared Picklist'!$Q$3:$Q$8,1,FALSE))),"Please select a value from the drop-down menu",IF('DO NOT USE_Contact Formulas'!A713,"OK",NA()))</f>
        <v>#N/A</v>
      </c>
    </row>
    <row r="714" spans="1:30" x14ac:dyDescent="0.25">
      <c r="A714" s="45" t="e">
        <f>IF('DO NOT USE_Contact Formulas'!A714,IF('DO NOT USE_Contact Formulas'!B714,"Not all required fields are completed","OK"),NA())</f>
        <v>#N/A</v>
      </c>
      <c r="B714" s="46" t="e">
        <f>IF(AND('DO NOT USE_Contact Formulas'!A714,ISBLANK('Contact Data Entry'!B714)),"First Name is required",IF(NOT(ISBLANK('Contact Data Entry'!B714)),"OK",NA()))</f>
        <v>#N/A</v>
      </c>
      <c r="C714" s="46" t="e">
        <f>IF(AND('DO NOT USE_Contact Formulas'!A714,ISBLANK('Contact Data Entry'!C714)),"Last Name is required",IF(NOT(ISBLANK('Contact Data Entry'!C714)),"OK",NA()))</f>
        <v>#N/A</v>
      </c>
      <c r="D714" s="46" t="e">
        <f>IF(AND('DO NOT USE_Contact Formulas'!A714,ISBLANK('Contact Data Entry'!D714)),"Birthdate is required",IF(NOT(ISBLANK('Contact Data Entry'!D714)),"OK",NA()))</f>
        <v>#N/A</v>
      </c>
      <c r="E714" s="46" t="e">
        <f>IF(AND(NOT(ISBLANK('Contact Data Entry'!E714)),ISNA(VLOOKUP('Contact Data Entry'!E714,'DO NOT USE_Shared Picklist'!$L$3:$L$81,1,FALSE))),"Please select a value from the drop-down menu",IF('DO NOT USE_Contact Formulas'!A714,"OK",NA()))</f>
        <v>#N/A</v>
      </c>
      <c r="F714" s="46" t="e">
        <f>IF(AND(NOT(ISBLANK('Contact Data Entry'!F714)),NOT(ISNUMBER(MATCH("*@*.?*",'Contact Data Entry'!F714,0)))),"Email must be in a valid format",IF('DO NOT USE_Contact Formulas'!A714,"OK",NA()))</f>
        <v>#N/A</v>
      </c>
      <c r="G714" s="46" t="e">
        <f>IF(AND('DO NOT USE_Contact Formulas'!A714,ISBLANK('Contact Data Entry'!G714)),"Mobile Phone is required",IF(NOT(ISBLANK('Contact Data Entry'!G714)),IF(AND(ISNUMBER(VALUE('Contact Data Entry'!G714)),LEFT('Contact Data Entry'!G714,1)&lt;&gt;"1",LEN('Contact Data Entry'!G714)=10),"OK","Phone number must be valid format"),NA()))</f>
        <v>#N/A</v>
      </c>
      <c r="H714" s="46" t="e">
        <f>IF(NOT(ISBLANK('Contact Data Entry'!H714)),IF(AND(ISNUMBER('Contact Data Entry'!H714),LEFT('Contact Data Entry'!H714,1)&lt;&gt;"1",LEN('Contact Data Entry'!H714)=10),"OK","Phone number must be valid format"),IF('DO NOT USE_Contact Formulas'!A714,"OK",NA()))</f>
        <v>#N/A</v>
      </c>
      <c r="I714" s="46" t="e">
        <f>IF(AND(NOT(ISBLANK('Contact Data Entry'!I714)),ISNA(VLOOKUP('Contact Data Entry'!I714,'DO NOT USE_Shared Picklist'!$N$3:$N$63,1,FALSE))),"Please select a value from the drop-down menu",IF('DO NOT USE_Contact Formulas'!A714,"OK",NA()))</f>
        <v>#N/A</v>
      </c>
      <c r="J714" s="46" t="e">
        <f>IF(AND('DO NOT USE_Contact Formulas'!A714,ISBLANK('Contact Data Entry'!J714)),"Home Street Address is required",IF(LEN('Contact Data Entry'!J714)&gt;255,"Home Street Address must be less than 255 characters",IF('DO NOT USE_Contact Formulas'!A714,"OK",NA())))</f>
        <v>#N/A</v>
      </c>
      <c r="K714" s="46" t="e">
        <f>IF(AND('DO NOT USE_Contact Formulas'!A714,ISBLANK('Contact Data Entry'!K714)),"City is required",IF(LEN('Contact Data Entry'!K714)&gt;40,"City must be less than 40 characters",IF('DO NOT USE_Contact Formulas'!A714,"OK",NA())))</f>
        <v>#N/A</v>
      </c>
      <c r="L714" s="46" t="e">
        <f>IF(AND('DO NOT USE_Contact Formulas'!A714,ISBLANK('Contact Data Entry'!L714)),"State is required",IF(AND(NOT(ISBLANK('Contact Data Entry'!L714)),ISNA(VLOOKUP('Contact Data Entry'!L714,'DO NOT USE_Shared Picklist'!$P$3:$P$52,1,FALSE))),"Please select a value from the drop-down menu",IF('DO NOT USE_Contact Formulas'!A714,"OK",NA())))</f>
        <v>#N/A</v>
      </c>
      <c r="M714" s="46" t="e">
        <f>IF(AND('DO NOT USE_Contact Formulas'!A714,ISBLANK('Contact Data Entry'!M714)),"Zip is required",IF(ISBLANK('Contact Data Entry'!M714),NA(),"OK"))</f>
        <v>#N/A</v>
      </c>
      <c r="N714" s="46" t="e">
        <f>IF(AND(NOT(ISBLANK('Contact Data Entry'!N714)),ISNA(VLOOKUP('Contact Data Entry'!N714,'DO NOT USE_Shared Picklist'!$E$3:$E$10,1,FALSE))),"Please select a value from the drop-down menu",IF('DO NOT USE_Contact Formulas'!A714,"OK",NA()))</f>
        <v>#N/A</v>
      </c>
      <c r="O714" s="46" t="e">
        <f>IF(AND('DO NOT USE_Contact Formulas'!A714,ISBLANK('Contact Data Entry'!O714)),"Occupation/Job Title is required",IF(NOT(ISBLANK('Contact Data Entry'!O714)),"OK",NA()))</f>
        <v>#N/A</v>
      </c>
      <c r="P714" s="46" t="e">
        <f>IF('DO NOT USE_Contact Formulas'!A714,IF(ISBLANK('Contact Data Entry'!P714),"Last Date On Site is required","OK"),NA())</f>
        <v>#N/A</v>
      </c>
      <c r="Q714" s="46" t="e">
        <f>IF(AND('DO NOT USE_Contact Formulas'!A714,ISBLANK('Contact Data Entry'!Q714)),"Specific Place in the Location is required",IF(ISBLANK('Contact Data Entry'!Q714),NA(),"OK"))</f>
        <v>#N/A</v>
      </c>
      <c r="R714" s="46" t="e">
        <f>IF(LEN('Contact Data Entry'!R714)&gt;250,"Employer Name must be less than 250 characters",IF('DO NOT USE_Contact Formulas'!A714,"OK",NA()))</f>
        <v>#N/A</v>
      </c>
      <c r="S714" s="46" t="e">
        <f>IF(AND(NOT(ISBLANK('Contact Data Entry'!S714)),ISNA(VLOOKUP('Contact Data Entry'!S714,'DO NOT USE_Shared Picklist'!$V$3:$V$7,1,FALSE))),"Please select a value from the drop-down menu",IF('DO NOT USE_Contact Formulas'!A714,"OK",NA()))</f>
        <v>#N/A</v>
      </c>
      <c r="T714" s="46" t="e">
        <f>IF(LEN('Contact Data Entry'!T714)&gt;255,"Work Area/Department must be less than 255 characters",IF('DO NOT USE_Contact Formulas'!A714,"OK",NA()))</f>
        <v>#N/A</v>
      </c>
      <c r="U714" s="46" t="e">
        <f>IF(LEN('Contact Data Entry'!U714)&gt;255,"Work Shifts must be less than 255 characters",IF('DO NOT USE_Contact Formulas'!A714,"OK",NA()))</f>
        <v>#N/A</v>
      </c>
      <c r="V714" s="47" t="e">
        <f ca="1">IF('Contact Data Entry'!V714&gt;'DO NOT USE_Shared Picklist'!$C$3,"Last Exposure Date cannot be a future date",IF('DO NOT USE_Contact Formulas'!A714,IF(ISBLANK('Contact Data Entry'!V714),"Last Exposure Date is required","OK"),NA()))</f>
        <v>#N/A</v>
      </c>
      <c r="W714" s="46" t="e">
        <f>IF(AND(NOT(ISBLANK('Contact Data Entry'!W714)),ISNA(VLOOKUP('Contact Data Entry'!W714,'DO NOT USE_Shared Picklist'!$D$3:$D$5,1,FALSE))),"Please select a value from the drop-down menu",IF('DO NOT USE_Contact Formulas'!A714,"OK",NA()))</f>
        <v>#N/A</v>
      </c>
      <c r="X714" s="46"/>
      <c r="Y714" s="46" t="e">
        <f>IF(AND(NOT(ISBLANK('Contact Data Entry'!Y714)),ISNA(VLOOKUP('Contact Data Entry'!Y714,'DO NOT USE_Shared Picklist'!$G$3:$G$5,1,FALSE))),"Please select a value from the drop-down menu",IF('DO NOT USE_Contact Formulas'!A714,"OK",NA()))</f>
        <v>#N/A</v>
      </c>
      <c r="Z714" s="46"/>
      <c r="AA714" s="46" t="e">
        <f>IF(AND(NOT(ISBLANK('Contact Data Entry'!AA714)),ISNA(VLOOKUP('Contact Data Entry'!AA714,'DO NOT USE_Shared Picklist'!$H$3:$H$4,1,FALSE))),"Please select a value from the drop-down menu",IF('DO NOT USE_Contact Formulas'!A714,"OK",NA()))</f>
        <v>#N/A</v>
      </c>
      <c r="AB714" s="46" t="e">
        <f ca="1">IF('Contact Data Entry'!AB714&gt;'DO NOT USE_Shared Picklist'!$C$3,"Test Date cannot be a future date",IF('DO NOT USE_Contact Formulas'!A714,"OK",NA()))</f>
        <v>#N/A</v>
      </c>
      <c r="AC714" s="46" t="e">
        <f>IF(AND(NOT(ISBLANK('Contact Data Entry'!AC714)),ISNA(VLOOKUP('Contact Data Entry'!AC714,'DO NOT USE_Shared Picklist'!$R$3:$R$7,1,FALSE))),"Please select a value from the drop-down menu",IF('DO NOT USE_Contact Formulas'!A714,"OK",NA()))</f>
        <v>#N/A</v>
      </c>
      <c r="AD714" s="46" t="e">
        <f>IF(AND(NOT(ISBLANK('Contact Data Entry'!AD714)),ISNA(VLOOKUP('Contact Data Entry'!AD714,'DO NOT USE_Shared Picklist'!$Q$3:$Q$8,1,FALSE))),"Please select a value from the drop-down menu",IF('DO NOT USE_Contact Formulas'!A714,"OK",NA()))</f>
        <v>#N/A</v>
      </c>
    </row>
    <row r="715" spans="1:30" x14ac:dyDescent="0.25">
      <c r="A715" s="45" t="e">
        <f>IF('DO NOT USE_Contact Formulas'!A715,IF('DO NOT USE_Contact Formulas'!B715,"Not all required fields are completed","OK"),NA())</f>
        <v>#N/A</v>
      </c>
      <c r="B715" s="46" t="e">
        <f>IF(AND('DO NOT USE_Contact Formulas'!A715,ISBLANK('Contact Data Entry'!B715)),"First Name is required",IF(NOT(ISBLANK('Contact Data Entry'!B715)),"OK",NA()))</f>
        <v>#N/A</v>
      </c>
      <c r="C715" s="46" t="e">
        <f>IF(AND('DO NOT USE_Contact Formulas'!A715,ISBLANK('Contact Data Entry'!C715)),"Last Name is required",IF(NOT(ISBLANK('Contact Data Entry'!C715)),"OK",NA()))</f>
        <v>#N/A</v>
      </c>
      <c r="D715" s="46" t="e">
        <f>IF(AND('DO NOT USE_Contact Formulas'!A715,ISBLANK('Contact Data Entry'!D715)),"Birthdate is required",IF(NOT(ISBLANK('Contact Data Entry'!D715)),"OK",NA()))</f>
        <v>#N/A</v>
      </c>
      <c r="E715" s="46" t="e">
        <f>IF(AND(NOT(ISBLANK('Contact Data Entry'!E715)),ISNA(VLOOKUP('Contact Data Entry'!E715,'DO NOT USE_Shared Picklist'!$L$3:$L$81,1,FALSE))),"Please select a value from the drop-down menu",IF('DO NOT USE_Contact Formulas'!A715,"OK",NA()))</f>
        <v>#N/A</v>
      </c>
      <c r="F715" s="46" t="e">
        <f>IF(AND(NOT(ISBLANK('Contact Data Entry'!F715)),NOT(ISNUMBER(MATCH("*@*.?*",'Contact Data Entry'!F715,0)))),"Email must be in a valid format",IF('DO NOT USE_Contact Formulas'!A715,"OK",NA()))</f>
        <v>#N/A</v>
      </c>
      <c r="G715" s="46" t="e">
        <f>IF(AND('DO NOT USE_Contact Formulas'!A715,ISBLANK('Contact Data Entry'!G715)),"Mobile Phone is required",IF(NOT(ISBLANK('Contact Data Entry'!G715)),IF(AND(ISNUMBER(VALUE('Contact Data Entry'!G715)),LEFT('Contact Data Entry'!G715,1)&lt;&gt;"1",LEN('Contact Data Entry'!G715)=10),"OK","Phone number must be valid format"),NA()))</f>
        <v>#N/A</v>
      </c>
      <c r="H715" s="46" t="e">
        <f>IF(NOT(ISBLANK('Contact Data Entry'!H715)),IF(AND(ISNUMBER('Contact Data Entry'!H715),LEFT('Contact Data Entry'!H715,1)&lt;&gt;"1",LEN('Contact Data Entry'!H715)=10),"OK","Phone number must be valid format"),IF('DO NOT USE_Contact Formulas'!A715,"OK",NA()))</f>
        <v>#N/A</v>
      </c>
      <c r="I715" s="46" t="e">
        <f>IF(AND(NOT(ISBLANK('Contact Data Entry'!I715)),ISNA(VLOOKUP('Contact Data Entry'!I715,'DO NOT USE_Shared Picklist'!$N$3:$N$63,1,FALSE))),"Please select a value from the drop-down menu",IF('DO NOT USE_Contact Formulas'!A715,"OK",NA()))</f>
        <v>#N/A</v>
      </c>
      <c r="J715" s="46" t="e">
        <f>IF(AND('DO NOT USE_Contact Formulas'!A715,ISBLANK('Contact Data Entry'!J715)),"Home Street Address is required",IF(LEN('Contact Data Entry'!J715)&gt;255,"Home Street Address must be less than 255 characters",IF('DO NOT USE_Contact Formulas'!A715,"OK",NA())))</f>
        <v>#N/A</v>
      </c>
      <c r="K715" s="46" t="e">
        <f>IF(AND('DO NOT USE_Contact Formulas'!A715,ISBLANK('Contact Data Entry'!K715)),"City is required",IF(LEN('Contact Data Entry'!K715)&gt;40,"City must be less than 40 characters",IF('DO NOT USE_Contact Formulas'!A715,"OK",NA())))</f>
        <v>#N/A</v>
      </c>
      <c r="L715" s="46" t="e">
        <f>IF(AND('DO NOT USE_Contact Formulas'!A715,ISBLANK('Contact Data Entry'!L715)),"State is required",IF(AND(NOT(ISBLANK('Contact Data Entry'!L715)),ISNA(VLOOKUP('Contact Data Entry'!L715,'DO NOT USE_Shared Picklist'!$P$3:$P$52,1,FALSE))),"Please select a value from the drop-down menu",IF('DO NOT USE_Contact Formulas'!A715,"OK",NA())))</f>
        <v>#N/A</v>
      </c>
      <c r="M715" s="46" t="e">
        <f>IF(AND('DO NOT USE_Contact Formulas'!A715,ISBLANK('Contact Data Entry'!M715)),"Zip is required",IF(ISBLANK('Contact Data Entry'!M715),NA(),"OK"))</f>
        <v>#N/A</v>
      </c>
      <c r="N715" s="46" t="e">
        <f>IF(AND(NOT(ISBLANK('Contact Data Entry'!N715)),ISNA(VLOOKUP('Contact Data Entry'!N715,'DO NOT USE_Shared Picklist'!$E$3:$E$10,1,FALSE))),"Please select a value from the drop-down menu",IF('DO NOT USE_Contact Formulas'!A715,"OK",NA()))</f>
        <v>#N/A</v>
      </c>
      <c r="O715" s="46" t="e">
        <f>IF(AND('DO NOT USE_Contact Formulas'!A715,ISBLANK('Contact Data Entry'!O715)),"Occupation/Job Title is required",IF(NOT(ISBLANK('Contact Data Entry'!O715)),"OK",NA()))</f>
        <v>#N/A</v>
      </c>
      <c r="P715" s="46" t="e">
        <f>IF('DO NOT USE_Contact Formulas'!A715,IF(ISBLANK('Contact Data Entry'!P715),"Last Date On Site is required","OK"),NA())</f>
        <v>#N/A</v>
      </c>
      <c r="Q715" s="46" t="e">
        <f>IF(AND('DO NOT USE_Contact Formulas'!A715,ISBLANK('Contact Data Entry'!Q715)),"Specific Place in the Location is required",IF(ISBLANK('Contact Data Entry'!Q715),NA(),"OK"))</f>
        <v>#N/A</v>
      </c>
      <c r="R715" s="46" t="e">
        <f>IF(LEN('Contact Data Entry'!R715)&gt;250,"Employer Name must be less than 250 characters",IF('DO NOT USE_Contact Formulas'!A715,"OK",NA()))</f>
        <v>#N/A</v>
      </c>
      <c r="S715" s="46" t="e">
        <f>IF(AND(NOT(ISBLANK('Contact Data Entry'!S715)),ISNA(VLOOKUP('Contact Data Entry'!S715,'DO NOT USE_Shared Picklist'!$V$3:$V$7,1,FALSE))),"Please select a value from the drop-down menu",IF('DO NOT USE_Contact Formulas'!A715,"OK",NA()))</f>
        <v>#N/A</v>
      </c>
      <c r="T715" s="46" t="e">
        <f>IF(LEN('Contact Data Entry'!T715)&gt;255,"Work Area/Department must be less than 255 characters",IF('DO NOT USE_Contact Formulas'!A715,"OK",NA()))</f>
        <v>#N/A</v>
      </c>
      <c r="U715" s="46" t="e">
        <f>IF(LEN('Contact Data Entry'!U715)&gt;255,"Work Shifts must be less than 255 characters",IF('DO NOT USE_Contact Formulas'!A715,"OK",NA()))</f>
        <v>#N/A</v>
      </c>
      <c r="V715" s="47" t="e">
        <f ca="1">IF('Contact Data Entry'!V715&gt;'DO NOT USE_Shared Picklist'!$C$3,"Last Exposure Date cannot be a future date",IF('DO NOT USE_Contact Formulas'!A715,IF(ISBLANK('Contact Data Entry'!V715),"Last Exposure Date is required","OK"),NA()))</f>
        <v>#N/A</v>
      </c>
      <c r="W715" s="46" t="e">
        <f>IF(AND(NOT(ISBLANK('Contact Data Entry'!W715)),ISNA(VLOOKUP('Contact Data Entry'!W715,'DO NOT USE_Shared Picklist'!$D$3:$D$5,1,FALSE))),"Please select a value from the drop-down menu",IF('DO NOT USE_Contact Formulas'!A715,"OK",NA()))</f>
        <v>#N/A</v>
      </c>
      <c r="X715" s="46"/>
      <c r="Y715" s="46" t="e">
        <f>IF(AND(NOT(ISBLANK('Contact Data Entry'!Y715)),ISNA(VLOOKUP('Contact Data Entry'!Y715,'DO NOT USE_Shared Picklist'!$G$3:$G$5,1,FALSE))),"Please select a value from the drop-down menu",IF('DO NOT USE_Contact Formulas'!A715,"OK",NA()))</f>
        <v>#N/A</v>
      </c>
      <c r="Z715" s="46"/>
      <c r="AA715" s="46" t="e">
        <f>IF(AND(NOT(ISBLANK('Contact Data Entry'!AA715)),ISNA(VLOOKUP('Contact Data Entry'!AA715,'DO NOT USE_Shared Picklist'!$H$3:$H$4,1,FALSE))),"Please select a value from the drop-down menu",IF('DO NOT USE_Contact Formulas'!A715,"OK",NA()))</f>
        <v>#N/A</v>
      </c>
      <c r="AB715" s="46" t="e">
        <f ca="1">IF('Contact Data Entry'!AB715&gt;'DO NOT USE_Shared Picklist'!$C$3,"Test Date cannot be a future date",IF('DO NOT USE_Contact Formulas'!A715,"OK",NA()))</f>
        <v>#N/A</v>
      </c>
      <c r="AC715" s="46" t="e">
        <f>IF(AND(NOT(ISBLANK('Contact Data Entry'!AC715)),ISNA(VLOOKUP('Contact Data Entry'!AC715,'DO NOT USE_Shared Picklist'!$R$3:$R$7,1,FALSE))),"Please select a value from the drop-down menu",IF('DO NOT USE_Contact Formulas'!A715,"OK",NA()))</f>
        <v>#N/A</v>
      </c>
      <c r="AD715" s="46" t="e">
        <f>IF(AND(NOT(ISBLANK('Contact Data Entry'!AD715)),ISNA(VLOOKUP('Contact Data Entry'!AD715,'DO NOT USE_Shared Picklist'!$Q$3:$Q$8,1,FALSE))),"Please select a value from the drop-down menu",IF('DO NOT USE_Contact Formulas'!A715,"OK",NA()))</f>
        <v>#N/A</v>
      </c>
    </row>
    <row r="716" spans="1:30" x14ac:dyDescent="0.25">
      <c r="A716" s="45" t="e">
        <f>IF('DO NOT USE_Contact Formulas'!A716,IF('DO NOT USE_Contact Formulas'!B716,"Not all required fields are completed","OK"),NA())</f>
        <v>#N/A</v>
      </c>
      <c r="B716" s="46" t="e">
        <f>IF(AND('DO NOT USE_Contact Formulas'!A716,ISBLANK('Contact Data Entry'!B716)),"First Name is required",IF(NOT(ISBLANK('Contact Data Entry'!B716)),"OK",NA()))</f>
        <v>#N/A</v>
      </c>
      <c r="C716" s="46" t="e">
        <f>IF(AND('DO NOT USE_Contact Formulas'!A716,ISBLANK('Contact Data Entry'!C716)),"Last Name is required",IF(NOT(ISBLANK('Contact Data Entry'!C716)),"OK",NA()))</f>
        <v>#N/A</v>
      </c>
      <c r="D716" s="46" t="e">
        <f>IF(AND('DO NOT USE_Contact Formulas'!A716,ISBLANK('Contact Data Entry'!D716)),"Birthdate is required",IF(NOT(ISBLANK('Contact Data Entry'!D716)),"OK",NA()))</f>
        <v>#N/A</v>
      </c>
      <c r="E716" s="46" t="e">
        <f>IF(AND(NOT(ISBLANK('Contact Data Entry'!E716)),ISNA(VLOOKUP('Contact Data Entry'!E716,'DO NOT USE_Shared Picklist'!$L$3:$L$81,1,FALSE))),"Please select a value from the drop-down menu",IF('DO NOT USE_Contact Formulas'!A716,"OK",NA()))</f>
        <v>#N/A</v>
      </c>
      <c r="F716" s="46" t="e">
        <f>IF(AND(NOT(ISBLANK('Contact Data Entry'!F716)),NOT(ISNUMBER(MATCH("*@*.?*",'Contact Data Entry'!F716,0)))),"Email must be in a valid format",IF('DO NOT USE_Contact Formulas'!A716,"OK",NA()))</f>
        <v>#N/A</v>
      </c>
      <c r="G716" s="46" t="e">
        <f>IF(AND('DO NOT USE_Contact Formulas'!A716,ISBLANK('Contact Data Entry'!G716)),"Mobile Phone is required",IF(NOT(ISBLANK('Contact Data Entry'!G716)),IF(AND(ISNUMBER(VALUE('Contact Data Entry'!G716)),LEFT('Contact Data Entry'!G716,1)&lt;&gt;"1",LEN('Contact Data Entry'!G716)=10),"OK","Phone number must be valid format"),NA()))</f>
        <v>#N/A</v>
      </c>
      <c r="H716" s="46" t="e">
        <f>IF(NOT(ISBLANK('Contact Data Entry'!H716)),IF(AND(ISNUMBER('Contact Data Entry'!H716),LEFT('Contact Data Entry'!H716,1)&lt;&gt;"1",LEN('Contact Data Entry'!H716)=10),"OK","Phone number must be valid format"),IF('DO NOT USE_Contact Formulas'!A716,"OK",NA()))</f>
        <v>#N/A</v>
      </c>
      <c r="I716" s="46" t="e">
        <f>IF(AND(NOT(ISBLANK('Contact Data Entry'!I716)),ISNA(VLOOKUP('Contact Data Entry'!I716,'DO NOT USE_Shared Picklist'!$N$3:$N$63,1,FALSE))),"Please select a value from the drop-down menu",IF('DO NOT USE_Contact Formulas'!A716,"OK",NA()))</f>
        <v>#N/A</v>
      </c>
      <c r="J716" s="46" t="e">
        <f>IF(AND('DO NOT USE_Contact Formulas'!A716,ISBLANK('Contact Data Entry'!J716)),"Home Street Address is required",IF(LEN('Contact Data Entry'!J716)&gt;255,"Home Street Address must be less than 255 characters",IF('DO NOT USE_Contact Formulas'!A716,"OK",NA())))</f>
        <v>#N/A</v>
      </c>
      <c r="K716" s="46" t="e">
        <f>IF(AND('DO NOT USE_Contact Formulas'!A716,ISBLANK('Contact Data Entry'!K716)),"City is required",IF(LEN('Contact Data Entry'!K716)&gt;40,"City must be less than 40 characters",IF('DO NOT USE_Contact Formulas'!A716,"OK",NA())))</f>
        <v>#N/A</v>
      </c>
      <c r="L716" s="46" t="e">
        <f>IF(AND('DO NOT USE_Contact Formulas'!A716,ISBLANK('Contact Data Entry'!L716)),"State is required",IF(AND(NOT(ISBLANK('Contact Data Entry'!L716)),ISNA(VLOOKUP('Contact Data Entry'!L716,'DO NOT USE_Shared Picklist'!$P$3:$P$52,1,FALSE))),"Please select a value from the drop-down menu",IF('DO NOT USE_Contact Formulas'!A716,"OK",NA())))</f>
        <v>#N/A</v>
      </c>
      <c r="M716" s="46" t="e">
        <f>IF(AND('DO NOT USE_Contact Formulas'!A716,ISBLANK('Contact Data Entry'!M716)),"Zip is required",IF(ISBLANK('Contact Data Entry'!M716),NA(),"OK"))</f>
        <v>#N/A</v>
      </c>
      <c r="N716" s="46" t="e">
        <f>IF(AND(NOT(ISBLANK('Contact Data Entry'!N716)),ISNA(VLOOKUP('Contact Data Entry'!N716,'DO NOT USE_Shared Picklist'!$E$3:$E$10,1,FALSE))),"Please select a value from the drop-down menu",IF('DO NOT USE_Contact Formulas'!A716,"OK",NA()))</f>
        <v>#N/A</v>
      </c>
      <c r="O716" s="46" t="e">
        <f>IF(AND('DO NOT USE_Contact Formulas'!A716,ISBLANK('Contact Data Entry'!O716)),"Occupation/Job Title is required",IF(NOT(ISBLANK('Contact Data Entry'!O716)),"OK",NA()))</f>
        <v>#N/A</v>
      </c>
      <c r="P716" s="46" t="e">
        <f>IF('DO NOT USE_Contact Formulas'!A716,IF(ISBLANK('Contact Data Entry'!P716),"Last Date On Site is required","OK"),NA())</f>
        <v>#N/A</v>
      </c>
      <c r="Q716" s="46" t="e">
        <f>IF(AND('DO NOT USE_Contact Formulas'!A716,ISBLANK('Contact Data Entry'!Q716)),"Specific Place in the Location is required",IF(ISBLANK('Contact Data Entry'!Q716),NA(),"OK"))</f>
        <v>#N/A</v>
      </c>
      <c r="R716" s="46" t="e">
        <f>IF(LEN('Contact Data Entry'!R716)&gt;250,"Employer Name must be less than 250 characters",IF('DO NOT USE_Contact Formulas'!A716,"OK",NA()))</f>
        <v>#N/A</v>
      </c>
      <c r="S716" s="46" t="e">
        <f>IF(AND(NOT(ISBLANK('Contact Data Entry'!S716)),ISNA(VLOOKUP('Contact Data Entry'!S716,'DO NOT USE_Shared Picklist'!$V$3:$V$7,1,FALSE))),"Please select a value from the drop-down menu",IF('DO NOT USE_Contact Formulas'!A716,"OK",NA()))</f>
        <v>#N/A</v>
      </c>
      <c r="T716" s="46" t="e">
        <f>IF(LEN('Contact Data Entry'!T716)&gt;255,"Work Area/Department must be less than 255 characters",IF('DO NOT USE_Contact Formulas'!A716,"OK",NA()))</f>
        <v>#N/A</v>
      </c>
      <c r="U716" s="46" t="e">
        <f>IF(LEN('Contact Data Entry'!U716)&gt;255,"Work Shifts must be less than 255 characters",IF('DO NOT USE_Contact Formulas'!A716,"OK",NA()))</f>
        <v>#N/A</v>
      </c>
      <c r="V716" s="47" t="e">
        <f ca="1">IF('Contact Data Entry'!V716&gt;'DO NOT USE_Shared Picklist'!$C$3,"Last Exposure Date cannot be a future date",IF('DO NOT USE_Contact Formulas'!A716,IF(ISBLANK('Contact Data Entry'!V716),"Last Exposure Date is required","OK"),NA()))</f>
        <v>#N/A</v>
      </c>
      <c r="W716" s="46" t="e">
        <f>IF(AND(NOT(ISBLANK('Contact Data Entry'!W716)),ISNA(VLOOKUP('Contact Data Entry'!W716,'DO NOT USE_Shared Picklist'!$D$3:$D$5,1,FALSE))),"Please select a value from the drop-down menu",IF('DO NOT USE_Contact Formulas'!A716,"OK",NA()))</f>
        <v>#N/A</v>
      </c>
      <c r="X716" s="46"/>
      <c r="Y716" s="46" t="e">
        <f>IF(AND(NOT(ISBLANK('Contact Data Entry'!Y716)),ISNA(VLOOKUP('Contact Data Entry'!Y716,'DO NOT USE_Shared Picklist'!$G$3:$G$5,1,FALSE))),"Please select a value from the drop-down menu",IF('DO NOT USE_Contact Formulas'!A716,"OK",NA()))</f>
        <v>#N/A</v>
      </c>
      <c r="Z716" s="46"/>
      <c r="AA716" s="46" t="e">
        <f>IF(AND(NOT(ISBLANK('Contact Data Entry'!AA716)),ISNA(VLOOKUP('Contact Data Entry'!AA716,'DO NOT USE_Shared Picklist'!$H$3:$H$4,1,FALSE))),"Please select a value from the drop-down menu",IF('DO NOT USE_Contact Formulas'!A716,"OK",NA()))</f>
        <v>#N/A</v>
      </c>
      <c r="AB716" s="46" t="e">
        <f ca="1">IF('Contact Data Entry'!AB716&gt;'DO NOT USE_Shared Picklist'!$C$3,"Test Date cannot be a future date",IF('DO NOT USE_Contact Formulas'!A716,"OK",NA()))</f>
        <v>#N/A</v>
      </c>
      <c r="AC716" s="46" t="e">
        <f>IF(AND(NOT(ISBLANK('Contact Data Entry'!AC716)),ISNA(VLOOKUP('Contact Data Entry'!AC716,'DO NOT USE_Shared Picklist'!$R$3:$R$7,1,FALSE))),"Please select a value from the drop-down menu",IF('DO NOT USE_Contact Formulas'!A716,"OK",NA()))</f>
        <v>#N/A</v>
      </c>
      <c r="AD716" s="46" t="e">
        <f>IF(AND(NOT(ISBLANK('Contact Data Entry'!AD716)),ISNA(VLOOKUP('Contact Data Entry'!AD716,'DO NOT USE_Shared Picklist'!$Q$3:$Q$8,1,FALSE))),"Please select a value from the drop-down menu",IF('DO NOT USE_Contact Formulas'!A716,"OK",NA()))</f>
        <v>#N/A</v>
      </c>
    </row>
    <row r="717" spans="1:30" x14ac:dyDescent="0.25">
      <c r="A717" s="45" t="e">
        <f>IF('DO NOT USE_Contact Formulas'!A717,IF('DO NOT USE_Contact Formulas'!B717,"Not all required fields are completed","OK"),NA())</f>
        <v>#N/A</v>
      </c>
      <c r="B717" s="46" t="e">
        <f>IF(AND('DO NOT USE_Contact Formulas'!A717,ISBLANK('Contact Data Entry'!B717)),"First Name is required",IF(NOT(ISBLANK('Contact Data Entry'!B717)),"OK",NA()))</f>
        <v>#N/A</v>
      </c>
      <c r="C717" s="46" t="e">
        <f>IF(AND('DO NOT USE_Contact Formulas'!A717,ISBLANK('Contact Data Entry'!C717)),"Last Name is required",IF(NOT(ISBLANK('Contact Data Entry'!C717)),"OK",NA()))</f>
        <v>#N/A</v>
      </c>
      <c r="D717" s="46" t="e">
        <f>IF(AND('DO NOT USE_Contact Formulas'!A717,ISBLANK('Contact Data Entry'!D717)),"Birthdate is required",IF(NOT(ISBLANK('Contact Data Entry'!D717)),"OK",NA()))</f>
        <v>#N/A</v>
      </c>
      <c r="E717" s="46" t="e">
        <f>IF(AND(NOT(ISBLANK('Contact Data Entry'!E717)),ISNA(VLOOKUP('Contact Data Entry'!E717,'DO NOT USE_Shared Picklist'!$L$3:$L$81,1,FALSE))),"Please select a value from the drop-down menu",IF('DO NOT USE_Contact Formulas'!A717,"OK",NA()))</f>
        <v>#N/A</v>
      </c>
      <c r="F717" s="46" t="e">
        <f>IF(AND(NOT(ISBLANK('Contact Data Entry'!F717)),NOT(ISNUMBER(MATCH("*@*.?*",'Contact Data Entry'!F717,0)))),"Email must be in a valid format",IF('DO NOT USE_Contact Formulas'!A717,"OK",NA()))</f>
        <v>#N/A</v>
      </c>
      <c r="G717" s="46" t="e">
        <f>IF(AND('DO NOT USE_Contact Formulas'!A717,ISBLANK('Contact Data Entry'!G717)),"Mobile Phone is required",IF(NOT(ISBLANK('Contact Data Entry'!G717)),IF(AND(ISNUMBER(VALUE('Contact Data Entry'!G717)),LEFT('Contact Data Entry'!G717,1)&lt;&gt;"1",LEN('Contact Data Entry'!G717)=10),"OK","Phone number must be valid format"),NA()))</f>
        <v>#N/A</v>
      </c>
      <c r="H717" s="46" t="e">
        <f>IF(NOT(ISBLANK('Contact Data Entry'!H717)),IF(AND(ISNUMBER('Contact Data Entry'!H717),LEFT('Contact Data Entry'!H717,1)&lt;&gt;"1",LEN('Contact Data Entry'!H717)=10),"OK","Phone number must be valid format"),IF('DO NOT USE_Contact Formulas'!A717,"OK",NA()))</f>
        <v>#N/A</v>
      </c>
      <c r="I717" s="46" t="e">
        <f>IF(AND(NOT(ISBLANK('Contact Data Entry'!I717)),ISNA(VLOOKUP('Contact Data Entry'!I717,'DO NOT USE_Shared Picklist'!$N$3:$N$63,1,FALSE))),"Please select a value from the drop-down menu",IF('DO NOT USE_Contact Formulas'!A717,"OK",NA()))</f>
        <v>#N/A</v>
      </c>
      <c r="J717" s="46" t="e">
        <f>IF(AND('DO NOT USE_Contact Formulas'!A717,ISBLANK('Contact Data Entry'!J717)),"Home Street Address is required",IF(LEN('Contact Data Entry'!J717)&gt;255,"Home Street Address must be less than 255 characters",IF('DO NOT USE_Contact Formulas'!A717,"OK",NA())))</f>
        <v>#N/A</v>
      </c>
      <c r="K717" s="46" t="e">
        <f>IF(AND('DO NOT USE_Contact Formulas'!A717,ISBLANK('Contact Data Entry'!K717)),"City is required",IF(LEN('Contact Data Entry'!K717)&gt;40,"City must be less than 40 characters",IF('DO NOT USE_Contact Formulas'!A717,"OK",NA())))</f>
        <v>#N/A</v>
      </c>
      <c r="L717" s="46" t="e">
        <f>IF(AND('DO NOT USE_Contact Formulas'!A717,ISBLANK('Contact Data Entry'!L717)),"State is required",IF(AND(NOT(ISBLANK('Contact Data Entry'!L717)),ISNA(VLOOKUP('Contact Data Entry'!L717,'DO NOT USE_Shared Picklist'!$P$3:$P$52,1,FALSE))),"Please select a value from the drop-down menu",IF('DO NOT USE_Contact Formulas'!A717,"OK",NA())))</f>
        <v>#N/A</v>
      </c>
      <c r="M717" s="46" t="e">
        <f>IF(AND('DO NOT USE_Contact Formulas'!A717,ISBLANK('Contact Data Entry'!M717)),"Zip is required",IF(ISBLANK('Contact Data Entry'!M717),NA(),"OK"))</f>
        <v>#N/A</v>
      </c>
      <c r="N717" s="46" t="e">
        <f>IF(AND(NOT(ISBLANK('Contact Data Entry'!N717)),ISNA(VLOOKUP('Contact Data Entry'!N717,'DO NOT USE_Shared Picklist'!$E$3:$E$10,1,FALSE))),"Please select a value from the drop-down menu",IF('DO NOT USE_Contact Formulas'!A717,"OK",NA()))</f>
        <v>#N/A</v>
      </c>
      <c r="O717" s="46" t="e">
        <f>IF(AND('DO NOT USE_Contact Formulas'!A717,ISBLANK('Contact Data Entry'!O717)),"Occupation/Job Title is required",IF(NOT(ISBLANK('Contact Data Entry'!O717)),"OK",NA()))</f>
        <v>#N/A</v>
      </c>
      <c r="P717" s="46" t="e">
        <f>IF('DO NOT USE_Contact Formulas'!A717,IF(ISBLANK('Contact Data Entry'!P717),"Last Date On Site is required","OK"),NA())</f>
        <v>#N/A</v>
      </c>
      <c r="Q717" s="46" t="e">
        <f>IF(AND('DO NOT USE_Contact Formulas'!A717,ISBLANK('Contact Data Entry'!Q717)),"Specific Place in the Location is required",IF(ISBLANK('Contact Data Entry'!Q717),NA(),"OK"))</f>
        <v>#N/A</v>
      </c>
      <c r="R717" s="46" t="e">
        <f>IF(LEN('Contact Data Entry'!R717)&gt;250,"Employer Name must be less than 250 characters",IF('DO NOT USE_Contact Formulas'!A717,"OK",NA()))</f>
        <v>#N/A</v>
      </c>
      <c r="S717" s="46" t="e">
        <f>IF(AND(NOT(ISBLANK('Contact Data Entry'!S717)),ISNA(VLOOKUP('Contact Data Entry'!S717,'DO NOT USE_Shared Picklist'!$V$3:$V$7,1,FALSE))),"Please select a value from the drop-down menu",IF('DO NOT USE_Contact Formulas'!A717,"OK",NA()))</f>
        <v>#N/A</v>
      </c>
      <c r="T717" s="46" t="e">
        <f>IF(LEN('Contact Data Entry'!T717)&gt;255,"Work Area/Department must be less than 255 characters",IF('DO NOT USE_Contact Formulas'!A717,"OK",NA()))</f>
        <v>#N/A</v>
      </c>
      <c r="U717" s="46" t="e">
        <f>IF(LEN('Contact Data Entry'!U717)&gt;255,"Work Shifts must be less than 255 characters",IF('DO NOT USE_Contact Formulas'!A717,"OK",NA()))</f>
        <v>#N/A</v>
      </c>
      <c r="V717" s="47" t="e">
        <f ca="1">IF('Contact Data Entry'!V717&gt;'DO NOT USE_Shared Picklist'!$C$3,"Last Exposure Date cannot be a future date",IF('DO NOT USE_Contact Formulas'!A717,IF(ISBLANK('Contact Data Entry'!V717),"Last Exposure Date is required","OK"),NA()))</f>
        <v>#N/A</v>
      </c>
      <c r="W717" s="46" t="e">
        <f>IF(AND(NOT(ISBLANK('Contact Data Entry'!W717)),ISNA(VLOOKUP('Contact Data Entry'!W717,'DO NOT USE_Shared Picklist'!$D$3:$D$5,1,FALSE))),"Please select a value from the drop-down menu",IF('DO NOT USE_Contact Formulas'!A717,"OK",NA()))</f>
        <v>#N/A</v>
      </c>
      <c r="X717" s="46"/>
      <c r="Y717" s="46" t="e">
        <f>IF(AND(NOT(ISBLANK('Contact Data Entry'!Y717)),ISNA(VLOOKUP('Contact Data Entry'!Y717,'DO NOT USE_Shared Picklist'!$G$3:$G$5,1,FALSE))),"Please select a value from the drop-down menu",IF('DO NOT USE_Contact Formulas'!A717,"OK",NA()))</f>
        <v>#N/A</v>
      </c>
      <c r="Z717" s="46"/>
      <c r="AA717" s="46" t="e">
        <f>IF(AND(NOT(ISBLANK('Contact Data Entry'!AA717)),ISNA(VLOOKUP('Contact Data Entry'!AA717,'DO NOT USE_Shared Picklist'!$H$3:$H$4,1,FALSE))),"Please select a value from the drop-down menu",IF('DO NOT USE_Contact Formulas'!A717,"OK",NA()))</f>
        <v>#N/A</v>
      </c>
      <c r="AB717" s="46" t="e">
        <f ca="1">IF('Contact Data Entry'!AB717&gt;'DO NOT USE_Shared Picklist'!$C$3,"Test Date cannot be a future date",IF('DO NOT USE_Contact Formulas'!A717,"OK",NA()))</f>
        <v>#N/A</v>
      </c>
      <c r="AC717" s="46" t="e">
        <f>IF(AND(NOT(ISBLANK('Contact Data Entry'!AC717)),ISNA(VLOOKUP('Contact Data Entry'!AC717,'DO NOT USE_Shared Picklist'!$R$3:$R$7,1,FALSE))),"Please select a value from the drop-down menu",IF('DO NOT USE_Contact Formulas'!A717,"OK",NA()))</f>
        <v>#N/A</v>
      </c>
      <c r="AD717" s="46" t="e">
        <f>IF(AND(NOT(ISBLANK('Contact Data Entry'!AD717)),ISNA(VLOOKUP('Contact Data Entry'!AD717,'DO NOT USE_Shared Picklist'!$Q$3:$Q$8,1,FALSE))),"Please select a value from the drop-down menu",IF('DO NOT USE_Contact Formulas'!A717,"OK",NA()))</f>
        <v>#N/A</v>
      </c>
    </row>
    <row r="718" spans="1:30" x14ac:dyDescent="0.25">
      <c r="A718" s="45" t="e">
        <f>IF('DO NOT USE_Contact Formulas'!A718,IF('DO NOT USE_Contact Formulas'!B718,"Not all required fields are completed","OK"),NA())</f>
        <v>#N/A</v>
      </c>
      <c r="B718" s="46" t="e">
        <f>IF(AND('DO NOT USE_Contact Formulas'!A718,ISBLANK('Contact Data Entry'!B718)),"First Name is required",IF(NOT(ISBLANK('Contact Data Entry'!B718)),"OK",NA()))</f>
        <v>#N/A</v>
      </c>
      <c r="C718" s="46" t="e">
        <f>IF(AND('DO NOT USE_Contact Formulas'!A718,ISBLANK('Contact Data Entry'!C718)),"Last Name is required",IF(NOT(ISBLANK('Contact Data Entry'!C718)),"OK",NA()))</f>
        <v>#N/A</v>
      </c>
      <c r="D718" s="46" t="e">
        <f>IF(AND('DO NOT USE_Contact Formulas'!A718,ISBLANK('Contact Data Entry'!D718)),"Birthdate is required",IF(NOT(ISBLANK('Contact Data Entry'!D718)),"OK",NA()))</f>
        <v>#N/A</v>
      </c>
      <c r="E718" s="46" t="e">
        <f>IF(AND(NOT(ISBLANK('Contact Data Entry'!E718)),ISNA(VLOOKUP('Contact Data Entry'!E718,'DO NOT USE_Shared Picklist'!$L$3:$L$81,1,FALSE))),"Please select a value from the drop-down menu",IF('DO NOT USE_Contact Formulas'!A718,"OK",NA()))</f>
        <v>#N/A</v>
      </c>
      <c r="F718" s="46" t="e">
        <f>IF(AND(NOT(ISBLANK('Contact Data Entry'!F718)),NOT(ISNUMBER(MATCH("*@*.?*",'Contact Data Entry'!F718,0)))),"Email must be in a valid format",IF('DO NOT USE_Contact Formulas'!A718,"OK",NA()))</f>
        <v>#N/A</v>
      </c>
      <c r="G718" s="46" t="e">
        <f>IF(AND('DO NOT USE_Contact Formulas'!A718,ISBLANK('Contact Data Entry'!G718)),"Mobile Phone is required",IF(NOT(ISBLANK('Contact Data Entry'!G718)),IF(AND(ISNUMBER(VALUE('Contact Data Entry'!G718)),LEFT('Contact Data Entry'!G718,1)&lt;&gt;"1",LEN('Contact Data Entry'!G718)=10),"OK","Phone number must be valid format"),NA()))</f>
        <v>#N/A</v>
      </c>
      <c r="H718" s="46" t="e">
        <f>IF(NOT(ISBLANK('Contact Data Entry'!H718)),IF(AND(ISNUMBER('Contact Data Entry'!H718),LEFT('Contact Data Entry'!H718,1)&lt;&gt;"1",LEN('Contact Data Entry'!H718)=10),"OK","Phone number must be valid format"),IF('DO NOT USE_Contact Formulas'!A718,"OK",NA()))</f>
        <v>#N/A</v>
      </c>
      <c r="I718" s="46" t="e">
        <f>IF(AND(NOT(ISBLANK('Contact Data Entry'!I718)),ISNA(VLOOKUP('Contact Data Entry'!I718,'DO NOT USE_Shared Picklist'!$N$3:$N$63,1,FALSE))),"Please select a value from the drop-down menu",IF('DO NOT USE_Contact Formulas'!A718,"OK",NA()))</f>
        <v>#N/A</v>
      </c>
      <c r="J718" s="46" t="e">
        <f>IF(AND('DO NOT USE_Contact Formulas'!A718,ISBLANK('Contact Data Entry'!J718)),"Home Street Address is required",IF(LEN('Contact Data Entry'!J718)&gt;255,"Home Street Address must be less than 255 characters",IF('DO NOT USE_Contact Formulas'!A718,"OK",NA())))</f>
        <v>#N/A</v>
      </c>
      <c r="K718" s="46" t="e">
        <f>IF(AND('DO NOT USE_Contact Formulas'!A718,ISBLANK('Contact Data Entry'!K718)),"City is required",IF(LEN('Contact Data Entry'!K718)&gt;40,"City must be less than 40 characters",IF('DO NOT USE_Contact Formulas'!A718,"OK",NA())))</f>
        <v>#N/A</v>
      </c>
      <c r="L718" s="46" t="e">
        <f>IF(AND('DO NOT USE_Contact Formulas'!A718,ISBLANK('Contact Data Entry'!L718)),"State is required",IF(AND(NOT(ISBLANK('Contact Data Entry'!L718)),ISNA(VLOOKUP('Contact Data Entry'!L718,'DO NOT USE_Shared Picklist'!$P$3:$P$52,1,FALSE))),"Please select a value from the drop-down menu",IF('DO NOT USE_Contact Formulas'!A718,"OK",NA())))</f>
        <v>#N/A</v>
      </c>
      <c r="M718" s="46" t="e">
        <f>IF(AND('DO NOT USE_Contact Formulas'!A718,ISBLANK('Contact Data Entry'!M718)),"Zip is required",IF(ISBLANK('Contact Data Entry'!M718),NA(),"OK"))</f>
        <v>#N/A</v>
      </c>
      <c r="N718" s="46" t="e">
        <f>IF(AND(NOT(ISBLANK('Contact Data Entry'!N718)),ISNA(VLOOKUP('Contact Data Entry'!N718,'DO NOT USE_Shared Picklist'!$E$3:$E$10,1,FALSE))),"Please select a value from the drop-down menu",IF('DO NOT USE_Contact Formulas'!A718,"OK",NA()))</f>
        <v>#N/A</v>
      </c>
      <c r="O718" s="46" t="e">
        <f>IF(AND('DO NOT USE_Contact Formulas'!A718,ISBLANK('Contact Data Entry'!O718)),"Occupation/Job Title is required",IF(NOT(ISBLANK('Contact Data Entry'!O718)),"OK",NA()))</f>
        <v>#N/A</v>
      </c>
      <c r="P718" s="46" t="e">
        <f>IF('DO NOT USE_Contact Formulas'!A718,IF(ISBLANK('Contact Data Entry'!P718),"Last Date On Site is required","OK"),NA())</f>
        <v>#N/A</v>
      </c>
      <c r="Q718" s="46" t="e">
        <f>IF(AND('DO NOT USE_Contact Formulas'!A718,ISBLANK('Contact Data Entry'!Q718)),"Specific Place in the Location is required",IF(ISBLANK('Contact Data Entry'!Q718),NA(),"OK"))</f>
        <v>#N/A</v>
      </c>
      <c r="R718" s="46" t="e">
        <f>IF(LEN('Contact Data Entry'!R718)&gt;250,"Employer Name must be less than 250 characters",IF('DO NOT USE_Contact Formulas'!A718,"OK",NA()))</f>
        <v>#N/A</v>
      </c>
      <c r="S718" s="46" t="e">
        <f>IF(AND(NOT(ISBLANK('Contact Data Entry'!S718)),ISNA(VLOOKUP('Contact Data Entry'!S718,'DO NOT USE_Shared Picklist'!$V$3:$V$7,1,FALSE))),"Please select a value from the drop-down menu",IF('DO NOT USE_Contact Formulas'!A718,"OK",NA()))</f>
        <v>#N/A</v>
      </c>
      <c r="T718" s="46" t="e">
        <f>IF(LEN('Contact Data Entry'!T718)&gt;255,"Work Area/Department must be less than 255 characters",IF('DO NOT USE_Contact Formulas'!A718,"OK",NA()))</f>
        <v>#N/A</v>
      </c>
      <c r="U718" s="46" t="e">
        <f>IF(LEN('Contact Data Entry'!U718)&gt;255,"Work Shifts must be less than 255 characters",IF('DO NOT USE_Contact Formulas'!A718,"OK",NA()))</f>
        <v>#N/A</v>
      </c>
      <c r="V718" s="47" t="e">
        <f ca="1">IF('Contact Data Entry'!V718&gt;'DO NOT USE_Shared Picklist'!$C$3,"Last Exposure Date cannot be a future date",IF('DO NOT USE_Contact Formulas'!A718,IF(ISBLANK('Contact Data Entry'!V718),"Last Exposure Date is required","OK"),NA()))</f>
        <v>#N/A</v>
      </c>
      <c r="W718" s="46" t="e">
        <f>IF(AND(NOT(ISBLANK('Contact Data Entry'!W718)),ISNA(VLOOKUP('Contact Data Entry'!W718,'DO NOT USE_Shared Picklist'!$D$3:$D$5,1,FALSE))),"Please select a value from the drop-down menu",IF('DO NOT USE_Contact Formulas'!A718,"OK",NA()))</f>
        <v>#N/A</v>
      </c>
      <c r="X718" s="46"/>
      <c r="Y718" s="46" t="e">
        <f>IF(AND(NOT(ISBLANK('Contact Data Entry'!Y718)),ISNA(VLOOKUP('Contact Data Entry'!Y718,'DO NOT USE_Shared Picklist'!$G$3:$G$5,1,FALSE))),"Please select a value from the drop-down menu",IF('DO NOT USE_Contact Formulas'!A718,"OK",NA()))</f>
        <v>#N/A</v>
      </c>
      <c r="Z718" s="46"/>
      <c r="AA718" s="46" t="e">
        <f>IF(AND(NOT(ISBLANK('Contact Data Entry'!AA718)),ISNA(VLOOKUP('Contact Data Entry'!AA718,'DO NOT USE_Shared Picklist'!$H$3:$H$4,1,FALSE))),"Please select a value from the drop-down menu",IF('DO NOT USE_Contact Formulas'!A718,"OK",NA()))</f>
        <v>#N/A</v>
      </c>
      <c r="AB718" s="46" t="e">
        <f ca="1">IF('Contact Data Entry'!AB718&gt;'DO NOT USE_Shared Picklist'!$C$3,"Test Date cannot be a future date",IF('DO NOT USE_Contact Formulas'!A718,"OK",NA()))</f>
        <v>#N/A</v>
      </c>
      <c r="AC718" s="46" t="e">
        <f>IF(AND(NOT(ISBLANK('Contact Data Entry'!AC718)),ISNA(VLOOKUP('Contact Data Entry'!AC718,'DO NOT USE_Shared Picklist'!$R$3:$R$7,1,FALSE))),"Please select a value from the drop-down menu",IF('DO NOT USE_Contact Formulas'!A718,"OK",NA()))</f>
        <v>#N/A</v>
      </c>
      <c r="AD718" s="46" t="e">
        <f>IF(AND(NOT(ISBLANK('Contact Data Entry'!AD718)),ISNA(VLOOKUP('Contact Data Entry'!AD718,'DO NOT USE_Shared Picklist'!$Q$3:$Q$8,1,FALSE))),"Please select a value from the drop-down menu",IF('DO NOT USE_Contact Formulas'!A718,"OK",NA()))</f>
        <v>#N/A</v>
      </c>
    </row>
    <row r="719" spans="1:30" x14ac:dyDescent="0.25">
      <c r="A719" s="45" t="e">
        <f>IF('DO NOT USE_Contact Formulas'!A719,IF('DO NOT USE_Contact Formulas'!B719,"Not all required fields are completed","OK"),NA())</f>
        <v>#N/A</v>
      </c>
      <c r="B719" s="46" t="e">
        <f>IF(AND('DO NOT USE_Contact Formulas'!A719,ISBLANK('Contact Data Entry'!B719)),"First Name is required",IF(NOT(ISBLANK('Contact Data Entry'!B719)),"OK",NA()))</f>
        <v>#N/A</v>
      </c>
      <c r="C719" s="46" t="e">
        <f>IF(AND('DO NOT USE_Contact Formulas'!A719,ISBLANK('Contact Data Entry'!C719)),"Last Name is required",IF(NOT(ISBLANK('Contact Data Entry'!C719)),"OK",NA()))</f>
        <v>#N/A</v>
      </c>
      <c r="D719" s="46" t="e">
        <f>IF(AND('DO NOT USE_Contact Formulas'!A719,ISBLANK('Contact Data Entry'!D719)),"Birthdate is required",IF(NOT(ISBLANK('Contact Data Entry'!D719)),"OK",NA()))</f>
        <v>#N/A</v>
      </c>
      <c r="E719" s="46" t="e">
        <f>IF(AND(NOT(ISBLANK('Contact Data Entry'!E719)),ISNA(VLOOKUP('Contact Data Entry'!E719,'DO NOT USE_Shared Picklist'!$L$3:$L$81,1,FALSE))),"Please select a value from the drop-down menu",IF('DO NOT USE_Contact Formulas'!A719,"OK",NA()))</f>
        <v>#N/A</v>
      </c>
      <c r="F719" s="46" t="e">
        <f>IF(AND(NOT(ISBLANK('Contact Data Entry'!F719)),NOT(ISNUMBER(MATCH("*@*.?*",'Contact Data Entry'!F719,0)))),"Email must be in a valid format",IF('DO NOT USE_Contact Formulas'!A719,"OK",NA()))</f>
        <v>#N/A</v>
      </c>
      <c r="G719" s="46" t="e">
        <f>IF(AND('DO NOT USE_Contact Formulas'!A719,ISBLANK('Contact Data Entry'!G719)),"Mobile Phone is required",IF(NOT(ISBLANK('Contact Data Entry'!G719)),IF(AND(ISNUMBER(VALUE('Contact Data Entry'!G719)),LEFT('Contact Data Entry'!G719,1)&lt;&gt;"1",LEN('Contact Data Entry'!G719)=10),"OK","Phone number must be valid format"),NA()))</f>
        <v>#N/A</v>
      </c>
      <c r="H719" s="46" t="e">
        <f>IF(NOT(ISBLANK('Contact Data Entry'!H719)),IF(AND(ISNUMBER('Contact Data Entry'!H719),LEFT('Contact Data Entry'!H719,1)&lt;&gt;"1",LEN('Contact Data Entry'!H719)=10),"OK","Phone number must be valid format"),IF('DO NOT USE_Contact Formulas'!A719,"OK",NA()))</f>
        <v>#N/A</v>
      </c>
      <c r="I719" s="46" t="e">
        <f>IF(AND(NOT(ISBLANK('Contact Data Entry'!I719)),ISNA(VLOOKUP('Contact Data Entry'!I719,'DO NOT USE_Shared Picklist'!$N$3:$N$63,1,FALSE))),"Please select a value from the drop-down menu",IF('DO NOT USE_Contact Formulas'!A719,"OK",NA()))</f>
        <v>#N/A</v>
      </c>
      <c r="J719" s="46" t="e">
        <f>IF(AND('DO NOT USE_Contact Formulas'!A719,ISBLANK('Contact Data Entry'!J719)),"Home Street Address is required",IF(LEN('Contact Data Entry'!J719)&gt;255,"Home Street Address must be less than 255 characters",IF('DO NOT USE_Contact Formulas'!A719,"OK",NA())))</f>
        <v>#N/A</v>
      </c>
      <c r="K719" s="46" t="e">
        <f>IF(AND('DO NOT USE_Contact Formulas'!A719,ISBLANK('Contact Data Entry'!K719)),"City is required",IF(LEN('Contact Data Entry'!K719)&gt;40,"City must be less than 40 characters",IF('DO NOT USE_Contact Formulas'!A719,"OK",NA())))</f>
        <v>#N/A</v>
      </c>
      <c r="L719" s="46" t="e">
        <f>IF(AND('DO NOT USE_Contact Formulas'!A719,ISBLANK('Contact Data Entry'!L719)),"State is required",IF(AND(NOT(ISBLANK('Contact Data Entry'!L719)),ISNA(VLOOKUP('Contact Data Entry'!L719,'DO NOT USE_Shared Picklist'!$P$3:$P$52,1,FALSE))),"Please select a value from the drop-down menu",IF('DO NOT USE_Contact Formulas'!A719,"OK",NA())))</f>
        <v>#N/A</v>
      </c>
      <c r="M719" s="46" t="e">
        <f>IF(AND('DO NOT USE_Contact Formulas'!A719,ISBLANK('Contact Data Entry'!M719)),"Zip is required",IF(ISBLANK('Contact Data Entry'!M719),NA(),"OK"))</f>
        <v>#N/A</v>
      </c>
      <c r="N719" s="46" t="e">
        <f>IF(AND(NOT(ISBLANK('Contact Data Entry'!N719)),ISNA(VLOOKUP('Contact Data Entry'!N719,'DO NOT USE_Shared Picklist'!$E$3:$E$10,1,FALSE))),"Please select a value from the drop-down menu",IF('DO NOT USE_Contact Formulas'!A719,"OK",NA()))</f>
        <v>#N/A</v>
      </c>
      <c r="O719" s="46" t="e">
        <f>IF(AND('DO NOT USE_Contact Formulas'!A719,ISBLANK('Contact Data Entry'!O719)),"Occupation/Job Title is required",IF(NOT(ISBLANK('Contact Data Entry'!O719)),"OK",NA()))</f>
        <v>#N/A</v>
      </c>
      <c r="P719" s="46" t="e">
        <f>IF('DO NOT USE_Contact Formulas'!A719,IF(ISBLANK('Contact Data Entry'!P719),"Last Date On Site is required","OK"),NA())</f>
        <v>#N/A</v>
      </c>
      <c r="Q719" s="46" t="e">
        <f>IF(AND('DO NOT USE_Contact Formulas'!A719,ISBLANK('Contact Data Entry'!Q719)),"Specific Place in the Location is required",IF(ISBLANK('Contact Data Entry'!Q719),NA(),"OK"))</f>
        <v>#N/A</v>
      </c>
      <c r="R719" s="46" t="e">
        <f>IF(LEN('Contact Data Entry'!R719)&gt;250,"Employer Name must be less than 250 characters",IF('DO NOT USE_Contact Formulas'!A719,"OK",NA()))</f>
        <v>#N/A</v>
      </c>
      <c r="S719" s="46" t="e">
        <f>IF(AND(NOT(ISBLANK('Contact Data Entry'!S719)),ISNA(VLOOKUP('Contact Data Entry'!S719,'DO NOT USE_Shared Picklist'!$V$3:$V$7,1,FALSE))),"Please select a value from the drop-down menu",IF('DO NOT USE_Contact Formulas'!A719,"OK",NA()))</f>
        <v>#N/A</v>
      </c>
      <c r="T719" s="46" t="e">
        <f>IF(LEN('Contact Data Entry'!T719)&gt;255,"Work Area/Department must be less than 255 characters",IF('DO NOT USE_Contact Formulas'!A719,"OK",NA()))</f>
        <v>#N/A</v>
      </c>
      <c r="U719" s="46" t="e">
        <f>IF(LEN('Contact Data Entry'!U719)&gt;255,"Work Shifts must be less than 255 characters",IF('DO NOT USE_Contact Formulas'!A719,"OK",NA()))</f>
        <v>#N/A</v>
      </c>
      <c r="V719" s="47" t="e">
        <f ca="1">IF('Contact Data Entry'!V719&gt;'DO NOT USE_Shared Picklist'!$C$3,"Last Exposure Date cannot be a future date",IF('DO NOT USE_Contact Formulas'!A719,IF(ISBLANK('Contact Data Entry'!V719),"Last Exposure Date is required","OK"),NA()))</f>
        <v>#N/A</v>
      </c>
      <c r="W719" s="46" t="e">
        <f>IF(AND(NOT(ISBLANK('Contact Data Entry'!W719)),ISNA(VLOOKUP('Contact Data Entry'!W719,'DO NOT USE_Shared Picklist'!$D$3:$D$5,1,FALSE))),"Please select a value from the drop-down menu",IF('DO NOT USE_Contact Formulas'!A719,"OK",NA()))</f>
        <v>#N/A</v>
      </c>
      <c r="X719" s="46"/>
      <c r="Y719" s="46" t="e">
        <f>IF(AND(NOT(ISBLANK('Contact Data Entry'!Y719)),ISNA(VLOOKUP('Contact Data Entry'!Y719,'DO NOT USE_Shared Picklist'!$G$3:$G$5,1,FALSE))),"Please select a value from the drop-down menu",IF('DO NOT USE_Contact Formulas'!A719,"OK",NA()))</f>
        <v>#N/A</v>
      </c>
      <c r="Z719" s="46"/>
      <c r="AA719" s="46" t="e">
        <f>IF(AND(NOT(ISBLANK('Contact Data Entry'!AA719)),ISNA(VLOOKUP('Contact Data Entry'!AA719,'DO NOT USE_Shared Picklist'!$H$3:$H$4,1,FALSE))),"Please select a value from the drop-down menu",IF('DO NOT USE_Contact Formulas'!A719,"OK",NA()))</f>
        <v>#N/A</v>
      </c>
      <c r="AB719" s="46" t="e">
        <f ca="1">IF('Contact Data Entry'!AB719&gt;'DO NOT USE_Shared Picklist'!$C$3,"Test Date cannot be a future date",IF('DO NOT USE_Contact Formulas'!A719,"OK",NA()))</f>
        <v>#N/A</v>
      </c>
      <c r="AC719" s="46" t="e">
        <f>IF(AND(NOT(ISBLANK('Contact Data Entry'!AC719)),ISNA(VLOOKUP('Contact Data Entry'!AC719,'DO NOT USE_Shared Picklist'!$R$3:$R$7,1,FALSE))),"Please select a value from the drop-down menu",IF('DO NOT USE_Contact Formulas'!A719,"OK",NA()))</f>
        <v>#N/A</v>
      </c>
      <c r="AD719" s="46" t="e">
        <f>IF(AND(NOT(ISBLANK('Contact Data Entry'!AD719)),ISNA(VLOOKUP('Contact Data Entry'!AD719,'DO NOT USE_Shared Picklist'!$Q$3:$Q$8,1,FALSE))),"Please select a value from the drop-down menu",IF('DO NOT USE_Contact Formulas'!A719,"OK",NA()))</f>
        <v>#N/A</v>
      </c>
    </row>
    <row r="720" spans="1:30" x14ac:dyDescent="0.25">
      <c r="A720" s="45" t="e">
        <f>IF('DO NOT USE_Contact Formulas'!A720,IF('DO NOT USE_Contact Formulas'!B720,"Not all required fields are completed","OK"),NA())</f>
        <v>#N/A</v>
      </c>
      <c r="B720" s="46" t="e">
        <f>IF(AND('DO NOT USE_Contact Formulas'!A720,ISBLANK('Contact Data Entry'!B720)),"First Name is required",IF(NOT(ISBLANK('Contact Data Entry'!B720)),"OK",NA()))</f>
        <v>#N/A</v>
      </c>
      <c r="C720" s="46" t="e">
        <f>IF(AND('DO NOT USE_Contact Formulas'!A720,ISBLANK('Contact Data Entry'!C720)),"Last Name is required",IF(NOT(ISBLANK('Contact Data Entry'!C720)),"OK",NA()))</f>
        <v>#N/A</v>
      </c>
      <c r="D720" s="46" t="e">
        <f>IF(AND('DO NOT USE_Contact Formulas'!A720,ISBLANK('Contact Data Entry'!D720)),"Birthdate is required",IF(NOT(ISBLANK('Contact Data Entry'!D720)),"OK",NA()))</f>
        <v>#N/A</v>
      </c>
      <c r="E720" s="46" t="e">
        <f>IF(AND(NOT(ISBLANK('Contact Data Entry'!E720)),ISNA(VLOOKUP('Contact Data Entry'!E720,'DO NOT USE_Shared Picklist'!$L$3:$L$81,1,FALSE))),"Please select a value from the drop-down menu",IF('DO NOT USE_Contact Formulas'!A720,"OK",NA()))</f>
        <v>#N/A</v>
      </c>
      <c r="F720" s="46" t="e">
        <f>IF(AND(NOT(ISBLANK('Contact Data Entry'!F720)),NOT(ISNUMBER(MATCH("*@*.?*",'Contact Data Entry'!F720,0)))),"Email must be in a valid format",IF('DO NOT USE_Contact Formulas'!A720,"OK",NA()))</f>
        <v>#N/A</v>
      </c>
      <c r="G720" s="46" t="e">
        <f>IF(AND('DO NOT USE_Contact Formulas'!A720,ISBLANK('Contact Data Entry'!G720)),"Mobile Phone is required",IF(NOT(ISBLANK('Contact Data Entry'!G720)),IF(AND(ISNUMBER(VALUE('Contact Data Entry'!G720)),LEFT('Contact Data Entry'!G720,1)&lt;&gt;"1",LEN('Contact Data Entry'!G720)=10),"OK","Phone number must be valid format"),NA()))</f>
        <v>#N/A</v>
      </c>
      <c r="H720" s="46" t="e">
        <f>IF(NOT(ISBLANK('Contact Data Entry'!H720)),IF(AND(ISNUMBER('Contact Data Entry'!H720),LEFT('Contact Data Entry'!H720,1)&lt;&gt;"1",LEN('Contact Data Entry'!H720)=10),"OK","Phone number must be valid format"),IF('DO NOT USE_Contact Formulas'!A720,"OK",NA()))</f>
        <v>#N/A</v>
      </c>
      <c r="I720" s="46" t="e">
        <f>IF(AND(NOT(ISBLANK('Contact Data Entry'!I720)),ISNA(VLOOKUP('Contact Data Entry'!I720,'DO NOT USE_Shared Picklist'!$N$3:$N$63,1,FALSE))),"Please select a value from the drop-down menu",IF('DO NOT USE_Contact Formulas'!A720,"OK",NA()))</f>
        <v>#N/A</v>
      </c>
      <c r="J720" s="46" t="e">
        <f>IF(AND('DO NOT USE_Contact Formulas'!A720,ISBLANK('Contact Data Entry'!J720)),"Home Street Address is required",IF(LEN('Contact Data Entry'!J720)&gt;255,"Home Street Address must be less than 255 characters",IF('DO NOT USE_Contact Formulas'!A720,"OK",NA())))</f>
        <v>#N/A</v>
      </c>
      <c r="K720" s="46" t="e">
        <f>IF(AND('DO NOT USE_Contact Formulas'!A720,ISBLANK('Contact Data Entry'!K720)),"City is required",IF(LEN('Contact Data Entry'!K720)&gt;40,"City must be less than 40 characters",IF('DO NOT USE_Contact Formulas'!A720,"OK",NA())))</f>
        <v>#N/A</v>
      </c>
      <c r="L720" s="46" t="e">
        <f>IF(AND('DO NOT USE_Contact Formulas'!A720,ISBLANK('Contact Data Entry'!L720)),"State is required",IF(AND(NOT(ISBLANK('Contact Data Entry'!L720)),ISNA(VLOOKUP('Contact Data Entry'!L720,'DO NOT USE_Shared Picklist'!$P$3:$P$52,1,FALSE))),"Please select a value from the drop-down menu",IF('DO NOT USE_Contact Formulas'!A720,"OK",NA())))</f>
        <v>#N/A</v>
      </c>
      <c r="M720" s="46" t="e">
        <f>IF(AND('DO NOT USE_Contact Formulas'!A720,ISBLANK('Contact Data Entry'!M720)),"Zip is required",IF(ISBLANK('Contact Data Entry'!M720),NA(),"OK"))</f>
        <v>#N/A</v>
      </c>
      <c r="N720" s="46" t="e">
        <f>IF(AND(NOT(ISBLANK('Contact Data Entry'!N720)),ISNA(VLOOKUP('Contact Data Entry'!N720,'DO NOT USE_Shared Picklist'!$E$3:$E$10,1,FALSE))),"Please select a value from the drop-down menu",IF('DO NOT USE_Contact Formulas'!A720,"OK",NA()))</f>
        <v>#N/A</v>
      </c>
      <c r="O720" s="46" t="e">
        <f>IF(AND('DO NOT USE_Contact Formulas'!A720,ISBLANK('Contact Data Entry'!O720)),"Occupation/Job Title is required",IF(NOT(ISBLANK('Contact Data Entry'!O720)),"OK",NA()))</f>
        <v>#N/A</v>
      </c>
      <c r="P720" s="46" t="e">
        <f>IF('DO NOT USE_Contact Formulas'!A720,IF(ISBLANK('Contact Data Entry'!P720),"Last Date On Site is required","OK"),NA())</f>
        <v>#N/A</v>
      </c>
      <c r="Q720" s="46" t="e">
        <f>IF(AND('DO NOT USE_Contact Formulas'!A720,ISBLANK('Contact Data Entry'!Q720)),"Specific Place in the Location is required",IF(ISBLANK('Contact Data Entry'!Q720),NA(),"OK"))</f>
        <v>#N/A</v>
      </c>
      <c r="R720" s="46" t="e">
        <f>IF(LEN('Contact Data Entry'!R720)&gt;250,"Employer Name must be less than 250 characters",IF('DO NOT USE_Contact Formulas'!A720,"OK",NA()))</f>
        <v>#N/A</v>
      </c>
      <c r="S720" s="46" t="e">
        <f>IF(AND(NOT(ISBLANK('Contact Data Entry'!S720)),ISNA(VLOOKUP('Contact Data Entry'!S720,'DO NOT USE_Shared Picklist'!$V$3:$V$7,1,FALSE))),"Please select a value from the drop-down menu",IF('DO NOT USE_Contact Formulas'!A720,"OK",NA()))</f>
        <v>#N/A</v>
      </c>
      <c r="T720" s="46" t="e">
        <f>IF(LEN('Contact Data Entry'!T720)&gt;255,"Work Area/Department must be less than 255 characters",IF('DO NOT USE_Contact Formulas'!A720,"OK",NA()))</f>
        <v>#N/A</v>
      </c>
      <c r="U720" s="46" t="e">
        <f>IF(LEN('Contact Data Entry'!U720)&gt;255,"Work Shifts must be less than 255 characters",IF('DO NOT USE_Contact Formulas'!A720,"OK",NA()))</f>
        <v>#N/A</v>
      </c>
      <c r="V720" s="47" t="e">
        <f ca="1">IF('Contact Data Entry'!V720&gt;'DO NOT USE_Shared Picklist'!$C$3,"Last Exposure Date cannot be a future date",IF('DO NOT USE_Contact Formulas'!A720,IF(ISBLANK('Contact Data Entry'!V720),"Last Exposure Date is required","OK"),NA()))</f>
        <v>#N/A</v>
      </c>
      <c r="W720" s="46" t="e">
        <f>IF(AND(NOT(ISBLANK('Contact Data Entry'!W720)),ISNA(VLOOKUP('Contact Data Entry'!W720,'DO NOT USE_Shared Picklist'!$D$3:$D$5,1,FALSE))),"Please select a value from the drop-down menu",IF('DO NOT USE_Contact Formulas'!A720,"OK",NA()))</f>
        <v>#N/A</v>
      </c>
      <c r="X720" s="46"/>
      <c r="Y720" s="46" t="e">
        <f>IF(AND(NOT(ISBLANK('Contact Data Entry'!Y720)),ISNA(VLOOKUP('Contact Data Entry'!Y720,'DO NOT USE_Shared Picklist'!$G$3:$G$5,1,FALSE))),"Please select a value from the drop-down menu",IF('DO NOT USE_Contact Formulas'!A720,"OK",NA()))</f>
        <v>#N/A</v>
      </c>
      <c r="Z720" s="46"/>
      <c r="AA720" s="46" t="e">
        <f>IF(AND(NOT(ISBLANK('Contact Data Entry'!AA720)),ISNA(VLOOKUP('Contact Data Entry'!AA720,'DO NOT USE_Shared Picklist'!$H$3:$H$4,1,FALSE))),"Please select a value from the drop-down menu",IF('DO NOT USE_Contact Formulas'!A720,"OK",NA()))</f>
        <v>#N/A</v>
      </c>
      <c r="AB720" s="46" t="e">
        <f ca="1">IF('Contact Data Entry'!AB720&gt;'DO NOT USE_Shared Picklist'!$C$3,"Test Date cannot be a future date",IF('DO NOT USE_Contact Formulas'!A720,"OK",NA()))</f>
        <v>#N/A</v>
      </c>
      <c r="AC720" s="46" t="e">
        <f>IF(AND(NOT(ISBLANK('Contact Data Entry'!AC720)),ISNA(VLOOKUP('Contact Data Entry'!AC720,'DO NOT USE_Shared Picklist'!$R$3:$R$7,1,FALSE))),"Please select a value from the drop-down menu",IF('DO NOT USE_Contact Formulas'!A720,"OK",NA()))</f>
        <v>#N/A</v>
      </c>
      <c r="AD720" s="46" t="e">
        <f>IF(AND(NOT(ISBLANK('Contact Data Entry'!AD720)),ISNA(VLOOKUP('Contact Data Entry'!AD720,'DO NOT USE_Shared Picklist'!$Q$3:$Q$8,1,FALSE))),"Please select a value from the drop-down menu",IF('DO NOT USE_Contact Formulas'!A720,"OK",NA()))</f>
        <v>#N/A</v>
      </c>
    </row>
    <row r="721" spans="1:30" x14ac:dyDescent="0.25">
      <c r="A721" s="45" t="e">
        <f>IF('DO NOT USE_Contact Formulas'!A721,IF('DO NOT USE_Contact Formulas'!B721,"Not all required fields are completed","OK"),NA())</f>
        <v>#N/A</v>
      </c>
      <c r="B721" s="46" t="e">
        <f>IF(AND('DO NOT USE_Contact Formulas'!A721,ISBLANK('Contact Data Entry'!B721)),"First Name is required",IF(NOT(ISBLANK('Contact Data Entry'!B721)),"OK",NA()))</f>
        <v>#N/A</v>
      </c>
      <c r="C721" s="46" t="e">
        <f>IF(AND('DO NOT USE_Contact Formulas'!A721,ISBLANK('Contact Data Entry'!C721)),"Last Name is required",IF(NOT(ISBLANK('Contact Data Entry'!C721)),"OK",NA()))</f>
        <v>#N/A</v>
      </c>
      <c r="D721" s="46" t="e">
        <f>IF(AND('DO NOT USE_Contact Formulas'!A721,ISBLANK('Contact Data Entry'!D721)),"Birthdate is required",IF(NOT(ISBLANK('Contact Data Entry'!D721)),"OK",NA()))</f>
        <v>#N/A</v>
      </c>
      <c r="E721" s="46" t="e">
        <f>IF(AND(NOT(ISBLANK('Contact Data Entry'!E721)),ISNA(VLOOKUP('Contact Data Entry'!E721,'DO NOT USE_Shared Picklist'!$L$3:$L$81,1,FALSE))),"Please select a value from the drop-down menu",IF('DO NOT USE_Contact Formulas'!A721,"OK",NA()))</f>
        <v>#N/A</v>
      </c>
      <c r="F721" s="46" t="e">
        <f>IF(AND(NOT(ISBLANK('Contact Data Entry'!F721)),NOT(ISNUMBER(MATCH("*@*.?*",'Contact Data Entry'!F721,0)))),"Email must be in a valid format",IF('DO NOT USE_Contact Formulas'!A721,"OK",NA()))</f>
        <v>#N/A</v>
      </c>
      <c r="G721" s="46" t="e">
        <f>IF(AND('DO NOT USE_Contact Formulas'!A721,ISBLANK('Contact Data Entry'!G721)),"Mobile Phone is required",IF(NOT(ISBLANK('Contact Data Entry'!G721)),IF(AND(ISNUMBER(VALUE('Contact Data Entry'!G721)),LEFT('Contact Data Entry'!G721,1)&lt;&gt;"1",LEN('Contact Data Entry'!G721)=10),"OK","Phone number must be valid format"),NA()))</f>
        <v>#N/A</v>
      </c>
      <c r="H721" s="46" t="e">
        <f>IF(NOT(ISBLANK('Contact Data Entry'!H721)),IF(AND(ISNUMBER('Contact Data Entry'!H721),LEFT('Contact Data Entry'!H721,1)&lt;&gt;"1",LEN('Contact Data Entry'!H721)=10),"OK","Phone number must be valid format"),IF('DO NOT USE_Contact Formulas'!A721,"OK",NA()))</f>
        <v>#N/A</v>
      </c>
      <c r="I721" s="46" t="e">
        <f>IF(AND(NOT(ISBLANK('Contact Data Entry'!I721)),ISNA(VLOOKUP('Contact Data Entry'!I721,'DO NOT USE_Shared Picklist'!$N$3:$N$63,1,FALSE))),"Please select a value from the drop-down menu",IF('DO NOT USE_Contact Formulas'!A721,"OK",NA()))</f>
        <v>#N/A</v>
      </c>
      <c r="J721" s="46" t="e">
        <f>IF(AND('DO NOT USE_Contact Formulas'!A721,ISBLANK('Contact Data Entry'!J721)),"Home Street Address is required",IF(LEN('Contact Data Entry'!J721)&gt;255,"Home Street Address must be less than 255 characters",IF('DO NOT USE_Contact Formulas'!A721,"OK",NA())))</f>
        <v>#N/A</v>
      </c>
      <c r="K721" s="46" t="e">
        <f>IF(AND('DO NOT USE_Contact Formulas'!A721,ISBLANK('Contact Data Entry'!K721)),"City is required",IF(LEN('Contact Data Entry'!K721)&gt;40,"City must be less than 40 characters",IF('DO NOT USE_Contact Formulas'!A721,"OK",NA())))</f>
        <v>#N/A</v>
      </c>
      <c r="L721" s="46" t="e">
        <f>IF(AND('DO NOT USE_Contact Formulas'!A721,ISBLANK('Contact Data Entry'!L721)),"State is required",IF(AND(NOT(ISBLANK('Contact Data Entry'!L721)),ISNA(VLOOKUP('Contact Data Entry'!L721,'DO NOT USE_Shared Picklist'!$P$3:$P$52,1,FALSE))),"Please select a value from the drop-down menu",IF('DO NOT USE_Contact Formulas'!A721,"OK",NA())))</f>
        <v>#N/A</v>
      </c>
      <c r="M721" s="46" t="e">
        <f>IF(AND('DO NOT USE_Contact Formulas'!A721,ISBLANK('Contact Data Entry'!M721)),"Zip is required",IF(ISBLANK('Contact Data Entry'!M721),NA(),"OK"))</f>
        <v>#N/A</v>
      </c>
      <c r="N721" s="46" t="e">
        <f>IF(AND(NOT(ISBLANK('Contact Data Entry'!N721)),ISNA(VLOOKUP('Contact Data Entry'!N721,'DO NOT USE_Shared Picklist'!$E$3:$E$10,1,FALSE))),"Please select a value from the drop-down menu",IF('DO NOT USE_Contact Formulas'!A721,"OK",NA()))</f>
        <v>#N/A</v>
      </c>
      <c r="O721" s="46" t="e">
        <f>IF(AND('DO NOT USE_Contact Formulas'!A721,ISBLANK('Contact Data Entry'!O721)),"Occupation/Job Title is required",IF(NOT(ISBLANK('Contact Data Entry'!O721)),"OK",NA()))</f>
        <v>#N/A</v>
      </c>
      <c r="P721" s="46" t="e">
        <f>IF('DO NOT USE_Contact Formulas'!A721,IF(ISBLANK('Contact Data Entry'!P721),"Last Date On Site is required","OK"),NA())</f>
        <v>#N/A</v>
      </c>
      <c r="Q721" s="46" t="e">
        <f>IF(AND('DO NOT USE_Contact Formulas'!A721,ISBLANK('Contact Data Entry'!Q721)),"Specific Place in the Location is required",IF(ISBLANK('Contact Data Entry'!Q721),NA(),"OK"))</f>
        <v>#N/A</v>
      </c>
      <c r="R721" s="46" t="e">
        <f>IF(LEN('Contact Data Entry'!R721)&gt;250,"Employer Name must be less than 250 characters",IF('DO NOT USE_Contact Formulas'!A721,"OK",NA()))</f>
        <v>#N/A</v>
      </c>
      <c r="S721" s="46" t="e">
        <f>IF(AND(NOT(ISBLANK('Contact Data Entry'!S721)),ISNA(VLOOKUP('Contact Data Entry'!S721,'DO NOT USE_Shared Picklist'!$V$3:$V$7,1,FALSE))),"Please select a value from the drop-down menu",IF('DO NOT USE_Contact Formulas'!A721,"OK",NA()))</f>
        <v>#N/A</v>
      </c>
      <c r="T721" s="46" t="e">
        <f>IF(LEN('Contact Data Entry'!T721)&gt;255,"Work Area/Department must be less than 255 characters",IF('DO NOT USE_Contact Formulas'!A721,"OK",NA()))</f>
        <v>#N/A</v>
      </c>
      <c r="U721" s="46" t="e">
        <f>IF(LEN('Contact Data Entry'!U721)&gt;255,"Work Shifts must be less than 255 characters",IF('DO NOT USE_Contact Formulas'!A721,"OK",NA()))</f>
        <v>#N/A</v>
      </c>
      <c r="V721" s="47" t="e">
        <f ca="1">IF('Contact Data Entry'!V721&gt;'DO NOT USE_Shared Picklist'!$C$3,"Last Exposure Date cannot be a future date",IF('DO NOT USE_Contact Formulas'!A721,IF(ISBLANK('Contact Data Entry'!V721),"Last Exposure Date is required","OK"),NA()))</f>
        <v>#N/A</v>
      </c>
      <c r="W721" s="46" t="e">
        <f>IF(AND(NOT(ISBLANK('Contact Data Entry'!W721)),ISNA(VLOOKUP('Contact Data Entry'!W721,'DO NOT USE_Shared Picklist'!$D$3:$D$5,1,FALSE))),"Please select a value from the drop-down menu",IF('DO NOT USE_Contact Formulas'!A721,"OK",NA()))</f>
        <v>#N/A</v>
      </c>
      <c r="X721" s="46"/>
      <c r="Y721" s="46" t="e">
        <f>IF(AND(NOT(ISBLANK('Contact Data Entry'!Y721)),ISNA(VLOOKUP('Contact Data Entry'!Y721,'DO NOT USE_Shared Picklist'!$G$3:$G$5,1,FALSE))),"Please select a value from the drop-down menu",IF('DO NOT USE_Contact Formulas'!A721,"OK",NA()))</f>
        <v>#N/A</v>
      </c>
      <c r="Z721" s="46"/>
      <c r="AA721" s="46" t="e">
        <f>IF(AND(NOT(ISBLANK('Contact Data Entry'!AA721)),ISNA(VLOOKUP('Contact Data Entry'!AA721,'DO NOT USE_Shared Picklist'!$H$3:$H$4,1,FALSE))),"Please select a value from the drop-down menu",IF('DO NOT USE_Contact Formulas'!A721,"OK",NA()))</f>
        <v>#N/A</v>
      </c>
      <c r="AB721" s="46" t="e">
        <f ca="1">IF('Contact Data Entry'!AB721&gt;'DO NOT USE_Shared Picklist'!$C$3,"Test Date cannot be a future date",IF('DO NOT USE_Contact Formulas'!A721,"OK",NA()))</f>
        <v>#N/A</v>
      </c>
      <c r="AC721" s="46" t="e">
        <f>IF(AND(NOT(ISBLANK('Contact Data Entry'!AC721)),ISNA(VLOOKUP('Contact Data Entry'!AC721,'DO NOT USE_Shared Picklist'!$R$3:$R$7,1,FALSE))),"Please select a value from the drop-down menu",IF('DO NOT USE_Contact Formulas'!A721,"OK",NA()))</f>
        <v>#N/A</v>
      </c>
      <c r="AD721" s="46" t="e">
        <f>IF(AND(NOT(ISBLANK('Contact Data Entry'!AD721)),ISNA(VLOOKUP('Contact Data Entry'!AD721,'DO NOT USE_Shared Picklist'!$Q$3:$Q$8,1,FALSE))),"Please select a value from the drop-down menu",IF('DO NOT USE_Contact Formulas'!A721,"OK",NA()))</f>
        <v>#N/A</v>
      </c>
    </row>
    <row r="722" spans="1:30" x14ac:dyDescent="0.25">
      <c r="A722" s="45" t="e">
        <f>IF('DO NOT USE_Contact Formulas'!A722,IF('DO NOT USE_Contact Formulas'!B722,"Not all required fields are completed","OK"),NA())</f>
        <v>#N/A</v>
      </c>
      <c r="B722" s="46" t="e">
        <f>IF(AND('DO NOT USE_Contact Formulas'!A722,ISBLANK('Contact Data Entry'!B722)),"First Name is required",IF(NOT(ISBLANK('Contact Data Entry'!B722)),"OK",NA()))</f>
        <v>#N/A</v>
      </c>
      <c r="C722" s="46" t="e">
        <f>IF(AND('DO NOT USE_Contact Formulas'!A722,ISBLANK('Contact Data Entry'!C722)),"Last Name is required",IF(NOT(ISBLANK('Contact Data Entry'!C722)),"OK",NA()))</f>
        <v>#N/A</v>
      </c>
      <c r="D722" s="46" t="e">
        <f>IF(AND('DO NOT USE_Contact Formulas'!A722,ISBLANK('Contact Data Entry'!D722)),"Birthdate is required",IF(NOT(ISBLANK('Contact Data Entry'!D722)),"OK",NA()))</f>
        <v>#N/A</v>
      </c>
      <c r="E722" s="46" t="e">
        <f>IF(AND(NOT(ISBLANK('Contact Data Entry'!E722)),ISNA(VLOOKUP('Contact Data Entry'!E722,'DO NOT USE_Shared Picklist'!$L$3:$L$81,1,FALSE))),"Please select a value from the drop-down menu",IF('DO NOT USE_Contact Formulas'!A722,"OK",NA()))</f>
        <v>#N/A</v>
      </c>
      <c r="F722" s="46" t="e">
        <f>IF(AND(NOT(ISBLANK('Contact Data Entry'!F722)),NOT(ISNUMBER(MATCH("*@*.?*",'Contact Data Entry'!F722,0)))),"Email must be in a valid format",IF('DO NOT USE_Contact Formulas'!A722,"OK",NA()))</f>
        <v>#N/A</v>
      </c>
      <c r="G722" s="46" t="e">
        <f>IF(AND('DO NOT USE_Contact Formulas'!A722,ISBLANK('Contact Data Entry'!G722)),"Mobile Phone is required",IF(NOT(ISBLANK('Contact Data Entry'!G722)),IF(AND(ISNUMBER(VALUE('Contact Data Entry'!G722)),LEFT('Contact Data Entry'!G722,1)&lt;&gt;"1",LEN('Contact Data Entry'!G722)=10),"OK","Phone number must be valid format"),NA()))</f>
        <v>#N/A</v>
      </c>
      <c r="H722" s="46" t="e">
        <f>IF(NOT(ISBLANK('Contact Data Entry'!H722)),IF(AND(ISNUMBER('Contact Data Entry'!H722),LEFT('Contact Data Entry'!H722,1)&lt;&gt;"1",LEN('Contact Data Entry'!H722)=10),"OK","Phone number must be valid format"),IF('DO NOT USE_Contact Formulas'!A722,"OK",NA()))</f>
        <v>#N/A</v>
      </c>
      <c r="I722" s="46" t="e">
        <f>IF(AND(NOT(ISBLANK('Contact Data Entry'!I722)),ISNA(VLOOKUP('Contact Data Entry'!I722,'DO NOT USE_Shared Picklist'!$N$3:$N$63,1,FALSE))),"Please select a value from the drop-down menu",IF('DO NOT USE_Contact Formulas'!A722,"OK",NA()))</f>
        <v>#N/A</v>
      </c>
      <c r="J722" s="46" t="e">
        <f>IF(AND('DO NOT USE_Contact Formulas'!A722,ISBLANK('Contact Data Entry'!J722)),"Home Street Address is required",IF(LEN('Contact Data Entry'!J722)&gt;255,"Home Street Address must be less than 255 characters",IF('DO NOT USE_Contact Formulas'!A722,"OK",NA())))</f>
        <v>#N/A</v>
      </c>
      <c r="K722" s="46" t="e">
        <f>IF(AND('DO NOT USE_Contact Formulas'!A722,ISBLANK('Contact Data Entry'!K722)),"City is required",IF(LEN('Contact Data Entry'!K722)&gt;40,"City must be less than 40 characters",IF('DO NOT USE_Contact Formulas'!A722,"OK",NA())))</f>
        <v>#N/A</v>
      </c>
      <c r="L722" s="46" t="e">
        <f>IF(AND('DO NOT USE_Contact Formulas'!A722,ISBLANK('Contact Data Entry'!L722)),"State is required",IF(AND(NOT(ISBLANK('Contact Data Entry'!L722)),ISNA(VLOOKUP('Contact Data Entry'!L722,'DO NOT USE_Shared Picklist'!$P$3:$P$52,1,FALSE))),"Please select a value from the drop-down menu",IF('DO NOT USE_Contact Formulas'!A722,"OK",NA())))</f>
        <v>#N/A</v>
      </c>
      <c r="M722" s="46" t="e">
        <f>IF(AND('DO NOT USE_Contact Formulas'!A722,ISBLANK('Contact Data Entry'!M722)),"Zip is required",IF(ISBLANK('Contact Data Entry'!M722),NA(),"OK"))</f>
        <v>#N/A</v>
      </c>
      <c r="N722" s="46" t="e">
        <f>IF(AND(NOT(ISBLANK('Contact Data Entry'!N722)),ISNA(VLOOKUP('Contact Data Entry'!N722,'DO NOT USE_Shared Picklist'!$E$3:$E$10,1,FALSE))),"Please select a value from the drop-down menu",IF('DO NOT USE_Contact Formulas'!A722,"OK",NA()))</f>
        <v>#N/A</v>
      </c>
      <c r="O722" s="46" t="e">
        <f>IF(AND('DO NOT USE_Contact Formulas'!A722,ISBLANK('Contact Data Entry'!O722)),"Occupation/Job Title is required",IF(NOT(ISBLANK('Contact Data Entry'!O722)),"OK",NA()))</f>
        <v>#N/A</v>
      </c>
      <c r="P722" s="46" t="e">
        <f>IF('DO NOT USE_Contact Formulas'!A722,IF(ISBLANK('Contact Data Entry'!P722),"Last Date On Site is required","OK"),NA())</f>
        <v>#N/A</v>
      </c>
      <c r="Q722" s="46" t="e">
        <f>IF(AND('DO NOT USE_Contact Formulas'!A722,ISBLANK('Contact Data Entry'!Q722)),"Specific Place in the Location is required",IF(ISBLANK('Contact Data Entry'!Q722),NA(),"OK"))</f>
        <v>#N/A</v>
      </c>
      <c r="R722" s="46" t="e">
        <f>IF(LEN('Contact Data Entry'!R722)&gt;250,"Employer Name must be less than 250 characters",IF('DO NOT USE_Contact Formulas'!A722,"OK",NA()))</f>
        <v>#N/A</v>
      </c>
      <c r="S722" s="46" t="e">
        <f>IF(AND(NOT(ISBLANK('Contact Data Entry'!S722)),ISNA(VLOOKUP('Contact Data Entry'!S722,'DO NOT USE_Shared Picklist'!$V$3:$V$7,1,FALSE))),"Please select a value from the drop-down menu",IF('DO NOT USE_Contact Formulas'!A722,"OK",NA()))</f>
        <v>#N/A</v>
      </c>
      <c r="T722" s="46" t="e">
        <f>IF(LEN('Contact Data Entry'!T722)&gt;255,"Work Area/Department must be less than 255 characters",IF('DO NOT USE_Contact Formulas'!A722,"OK",NA()))</f>
        <v>#N/A</v>
      </c>
      <c r="U722" s="46" t="e">
        <f>IF(LEN('Contact Data Entry'!U722)&gt;255,"Work Shifts must be less than 255 characters",IF('DO NOT USE_Contact Formulas'!A722,"OK",NA()))</f>
        <v>#N/A</v>
      </c>
      <c r="V722" s="47" t="e">
        <f ca="1">IF('Contact Data Entry'!V722&gt;'DO NOT USE_Shared Picklist'!$C$3,"Last Exposure Date cannot be a future date",IF('DO NOT USE_Contact Formulas'!A722,IF(ISBLANK('Contact Data Entry'!V722),"Last Exposure Date is required","OK"),NA()))</f>
        <v>#N/A</v>
      </c>
      <c r="W722" s="46" t="e">
        <f>IF(AND(NOT(ISBLANK('Contact Data Entry'!W722)),ISNA(VLOOKUP('Contact Data Entry'!W722,'DO NOT USE_Shared Picklist'!$D$3:$D$5,1,FALSE))),"Please select a value from the drop-down menu",IF('DO NOT USE_Contact Formulas'!A722,"OK",NA()))</f>
        <v>#N/A</v>
      </c>
      <c r="X722" s="46"/>
      <c r="Y722" s="46" t="e">
        <f>IF(AND(NOT(ISBLANK('Contact Data Entry'!Y722)),ISNA(VLOOKUP('Contact Data Entry'!Y722,'DO NOT USE_Shared Picklist'!$G$3:$G$5,1,FALSE))),"Please select a value from the drop-down menu",IF('DO NOT USE_Contact Formulas'!A722,"OK",NA()))</f>
        <v>#N/A</v>
      </c>
      <c r="Z722" s="46"/>
      <c r="AA722" s="46" t="e">
        <f>IF(AND(NOT(ISBLANK('Contact Data Entry'!AA722)),ISNA(VLOOKUP('Contact Data Entry'!AA722,'DO NOT USE_Shared Picklist'!$H$3:$H$4,1,FALSE))),"Please select a value from the drop-down menu",IF('DO NOT USE_Contact Formulas'!A722,"OK",NA()))</f>
        <v>#N/A</v>
      </c>
      <c r="AB722" s="46" t="e">
        <f ca="1">IF('Contact Data Entry'!AB722&gt;'DO NOT USE_Shared Picklist'!$C$3,"Test Date cannot be a future date",IF('DO NOT USE_Contact Formulas'!A722,"OK",NA()))</f>
        <v>#N/A</v>
      </c>
      <c r="AC722" s="46" t="e">
        <f>IF(AND(NOT(ISBLANK('Contact Data Entry'!AC722)),ISNA(VLOOKUP('Contact Data Entry'!AC722,'DO NOT USE_Shared Picklist'!$R$3:$R$7,1,FALSE))),"Please select a value from the drop-down menu",IF('DO NOT USE_Contact Formulas'!A722,"OK",NA()))</f>
        <v>#N/A</v>
      </c>
      <c r="AD722" s="46" t="e">
        <f>IF(AND(NOT(ISBLANK('Contact Data Entry'!AD722)),ISNA(VLOOKUP('Contact Data Entry'!AD722,'DO NOT USE_Shared Picklist'!$Q$3:$Q$8,1,FALSE))),"Please select a value from the drop-down menu",IF('DO NOT USE_Contact Formulas'!A722,"OK",NA()))</f>
        <v>#N/A</v>
      </c>
    </row>
    <row r="723" spans="1:30" x14ac:dyDescent="0.25">
      <c r="A723" s="45" t="e">
        <f>IF('DO NOT USE_Contact Formulas'!A723,IF('DO NOT USE_Contact Formulas'!B723,"Not all required fields are completed","OK"),NA())</f>
        <v>#N/A</v>
      </c>
      <c r="B723" s="46" t="e">
        <f>IF(AND('DO NOT USE_Contact Formulas'!A723,ISBLANK('Contact Data Entry'!B723)),"First Name is required",IF(NOT(ISBLANK('Contact Data Entry'!B723)),"OK",NA()))</f>
        <v>#N/A</v>
      </c>
      <c r="C723" s="46" t="e">
        <f>IF(AND('DO NOT USE_Contact Formulas'!A723,ISBLANK('Contact Data Entry'!C723)),"Last Name is required",IF(NOT(ISBLANK('Contact Data Entry'!C723)),"OK",NA()))</f>
        <v>#N/A</v>
      </c>
      <c r="D723" s="46" t="e">
        <f>IF(AND('DO NOT USE_Contact Formulas'!A723,ISBLANK('Contact Data Entry'!D723)),"Birthdate is required",IF(NOT(ISBLANK('Contact Data Entry'!D723)),"OK",NA()))</f>
        <v>#N/A</v>
      </c>
      <c r="E723" s="46" t="e">
        <f>IF(AND(NOT(ISBLANK('Contact Data Entry'!E723)),ISNA(VLOOKUP('Contact Data Entry'!E723,'DO NOT USE_Shared Picklist'!$L$3:$L$81,1,FALSE))),"Please select a value from the drop-down menu",IF('DO NOT USE_Contact Formulas'!A723,"OK",NA()))</f>
        <v>#N/A</v>
      </c>
      <c r="F723" s="46" t="e">
        <f>IF(AND(NOT(ISBLANK('Contact Data Entry'!F723)),NOT(ISNUMBER(MATCH("*@*.?*",'Contact Data Entry'!F723,0)))),"Email must be in a valid format",IF('DO NOT USE_Contact Formulas'!A723,"OK",NA()))</f>
        <v>#N/A</v>
      </c>
      <c r="G723" s="46" t="e">
        <f>IF(AND('DO NOT USE_Contact Formulas'!A723,ISBLANK('Contact Data Entry'!G723)),"Mobile Phone is required",IF(NOT(ISBLANK('Contact Data Entry'!G723)),IF(AND(ISNUMBER(VALUE('Contact Data Entry'!G723)),LEFT('Contact Data Entry'!G723,1)&lt;&gt;"1",LEN('Contact Data Entry'!G723)=10),"OK","Phone number must be valid format"),NA()))</f>
        <v>#N/A</v>
      </c>
      <c r="H723" s="46" t="e">
        <f>IF(NOT(ISBLANK('Contact Data Entry'!H723)),IF(AND(ISNUMBER('Contact Data Entry'!H723),LEFT('Contact Data Entry'!H723,1)&lt;&gt;"1",LEN('Contact Data Entry'!H723)=10),"OK","Phone number must be valid format"),IF('DO NOT USE_Contact Formulas'!A723,"OK",NA()))</f>
        <v>#N/A</v>
      </c>
      <c r="I723" s="46" t="e">
        <f>IF(AND(NOT(ISBLANK('Contact Data Entry'!I723)),ISNA(VLOOKUP('Contact Data Entry'!I723,'DO NOT USE_Shared Picklist'!$N$3:$N$63,1,FALSE))),"Please select a value from the drop-down menu",IF('DO NOT USE_Contact Formulas'!A723,"OK",NA()))</f>
        <v>#N/A</v>
      </c>
      <c r="J723" s="46" t="e">
        <f>IF(AND('DO NOT USE_Contact Formulas'!A723,ISBLANK('Contact Data Entry'!J723)),"Home Street Address is required",IF(LEN('Contact Data Entry'!J723)&gt;255,"Home Street Address must be less than 255 characters",IF('DO NOT USE_Contact Formulas'!A723,"OK",NA())))</f>
        <v>#N/A</v>
      </c>
      <c r="K723" s="46" t="e">
        <f>IF(AND('DO NOT USE_Contact Formulas'!A723,ISBLANK('Contact Data Entry'!K723)),"City is required",IF(LEN('Contact Data Entry'!K723)&gt;40,"City must be less than 40 characters",IF('DO NOT USE_Contact Formulas'!A723,"OK",NA())))</f>
        <v>#N/A</v>
      </c>
      <c r="L723" s="46" t="e">
        <f>IF(AND('DO NOT USE_Contact Formulas'!A723,ISBLANK('Contact Data Entry'!L723)),"State is required",IF(AND(NOT(ISBLANK('Contact Data Entry'!L723)),ISNA(VLOOKUP('Contact Data Entry'!L723,'DO NOT USE_Shared Picklist'!$P$3:$P$52,1,FALSE))),"Please select a value from the drop-down menu",IF('DO NOT USE_Contact Formulas'!A723,"OK",NA())))</f>
        <v>#N/A</v>
      </c>
      <c r="M723" s="46" t="e">
        <f>IF(AND('DO NOT USE_Contact Formulas'!A723,ISBLANK('Contact Data Entry'!M723)),"Zip is required",IF(ISBLANK('Contact Data Entry'!M723),NA(),"OK"))</f>
        <v>#N/A</v>
      </c>
      <c r="N723" s="46" t="e">
        <f>IF(AND(NOT(ISBLANK('Contact Data Entry'!N723)),ISNA(VLOOKUP('Contact Data Entry'!N723,'DO NOT USE_Shared Picklist'!$E$3:$E$10,1,FALSE))),"Please select a value from the drop-down menu",IF('DO NOT USE_Contact Formulas'!A723,"OK",NA()))</f>
        <v>#N/A</v>
      </c>
      <c r="O723" s="46" t="e">
        <f>IF(AND('DO NOT USE_Contact Formulas'!A723,ISBLANK('Contact Data Entry'!O723)),"Occupation/Job Title is required",IF(NOT(ISBLANK('Contact Data Entry'!O723)),"OK",NA()))</f>
        <v>#N/A</v>
      </c>
      <c r="P723" s="46" t="e">
        <f>IF('DO NOT USE_Contact Formulas'!A723,IF(ISBLANK('Contact Data Entry'!P723),"Last Date On Site is required","OK"),NA())</f>
        <v>#N/A</v>
      </c>
      <c r="Q723" s="46" t="e">
        <f>IF(AND('DO NOT USE_Contact Formulas'!A723,ISBLANK('Contact Data Entry'!Q723)),"Specific Place in the Location is required",IF(ISBLANK('Contact Data Entry'!Q723),NA(),"OK"))</f>
        <v>#N/A</v>
      </c>
      <c r="R723" s="46" t="e">
        <f>IF(LEN('Contact Data Entry'!R723)&gt;250,"Employer Name must be less than 250 characters",IF('DO NOT USE_Contact Formulas'!A723,"OK",NA()))</f>
        <v>#N/A</v>
      </c>
      <c r="S723" s="46" t="e">
        <f>IF(AND(NOT(ISBLANK('Contact Data Entry'!S723)),ISNA(VLOOKUP('Contact Data Entry'!S723,'DO NOT USE_Shared Picklist'!$V$3:$V$7,1,FALSE))),"Please select a value from the drop-down menu",IF('DO NOT USE_Contact Formulas'!A723,"OK",NA()))</f>
        <v>#N/A</v>
      </c>
      <c r="T723" s="46" t="e">
        <f>IF(LEN('Contact Data Entry'!T723)&gt;255,"Work Area/Department must be less than 255 characters",IF('DO NOT USE_Contact Formulas'!A723,"OK",NA()))</f>
        <v>#N/A</v>
      </c>
      <c r="U723" s="46" t="e">
        <f>IF(LEN('Contact Data Entry'!U723)&gt;255,"Work Shifts must be less than 255 characters",IF('DO NOT USE_Contact Formulas'!A723,"OK",NA()))</f>
        <v>#N/A</v>
      </c>
      <c r="V723" s="47" t="e">
        <f ca="1">IF('Contact Data Entry'!V723&gt;'DO NOT USE_Shared Picklist'!$C$3,"Last Exposure Date cannot be a future date",IF('DO NOT USE_Contact Formulas'!A723,IF(ISBLANK('Contact Data Entry'!V723),"Last Exposure Date is required","OK"),NA()))</f>
        <v>#N/A</v>
      </c>
      <c r="W723" s="46" t="e">
        <f>IF(AND(NOT(ISBLANK('Contact Data Entry'!W723)),ISNA(VLOOKUP('Contact Data Entry'!W723,'DO NOT USE_Shared Picklist'!$D$3:$D$5,1,FALSE))),"Please select a value from the drop-down menu",IF('DO NOT USE_Contact Formulas'!A723,"OK",NA()))</f>
        <v>#N/A</v>
      </c>
      <c r="X723" s="46"/>
      <c r="Y723" s="46" t="e">
        <f>IF(AND(NOT(ISBLANK('Contact Data Entry'!Y723)),ISNA(VLOOKUP('Contact Data Entry'!Y723,'DO NOT USE_Shared Picklist'!$G$3:$G$5,1,FALSE))),"Please select a value from the drop-down menu",IF('DO NOT USE_Contact Formulas'!A723,"OK",NA()))</f>
        <v>#N/A</v>
      </c>
      <c r="Z723" s="46"/>
      <c r="AA723" s="46" t="e">
        <f>IF(AND(NOT(ISBLANK('Contact Data Entry'!AA723)),ISNA(VLOOKUP('Contact Data Entry'!AA723,'DO NOT USE_Shared Picklist'!$H$3:$H$4,1,FALSE))),"Please select a value from the drop-down menu",IF('DO NOT USE_Contact Formulas'!A723,"OK",NA()))</f>
        <v>#N/A</v>
      </c>
      <c r="AB723" s="46" t="e">
        <f ca="1">IF('Contact Data Entry'!AB723&gt;'DO NOT USE_Shared Picklist'!$C$3,"Test Date cannot be a future date",IF('DO NOT USE_Contact Formulas'!A723,"OK",NA()))</f>
        <v>#N/A</v>
      </c>
      <c r="AC723" s="46" t="e">
        <f>IF(AND(NOT(ISBLANK('Contact Data Entry'!AC723)),ISNA(VLOOKUP('Contact Data Entry'!AC723,'DO NOT USE_Shared Picklist'!$R$3:$R$7,1,FALSE))),"Please select a value from the drop-down menu",IF('DO NOT USE_Contact Formulas'!A723,"OK",NA()))</f>
        <v>#N/A</v>
      </c>
      <c r="AD723" s="46" t="e">
        <f>IF(AND(NOT(ISBLANK('Contact Data Entry'!AD723)),ISNA(VLOOKUP('Contact Data Entry'!AD723,'DO NOT USE_Shared Picklist'!$Q$3:$Q$8,1,FALSE))),"Please select a value from the drop-down menu",IF('DO NOT USE_Contact Formulas'!A723,"OK",NA()))</f>
        <v>#N/A</v>
      </c>
    </row>
    <row r="724" spans="1:30" x14ac:dyDescent="0.25">
      <c r="A724" s="45" t="e">
        <f>IF('DO NOT USE_Contact Formulas'!A724,IF('DO NOT USE_Contact Formulas'!B724,"Not all required fields are completed","OK"),NA())</f>
        <v>#N/A</v>
      </c>
      <c r="B724" s="46" t="e">
        <f>IF(AND('DO NOT USE_Contact Formulas'!A724,ISBLANK('Contact Data Entry'!B724)),"First Name is required",IF(NOT(ISBLANK('Contact Data Entry'!B724)),"OK",NA()))</f>
        <v>#N/A</v>
      </c>
      <c r="C724" s="46" t="e">
        <f>IF(AND('DO NOT USE_Contact Formulas'!A724,ISBLANK('Contact Data Entry'!C724)),"Last Name is required",IF(NOT(ISBLANK('Contact Data Entry'!C724)),"OK",NA()))</f>
        <v>#N/A</v>
      </c>
      <c r="D724" s="46" t="e">
        <f>IF(AND('DO NOT USE_Contact Formulas'!A724,ISBLANK('Contact Data Entry'!D724)),"Birthdate is required",IF(NOT(ISBLANK('Contact Data Entry'!D724)),"OK",NA()))</f>
        <v>#N/A</v>
      </c>
      <c r="E724" s="46" t="e">
        <f>IF(AND(NOT(ISBLANK('Contact Data Entry'!E724)),ISNA(VLOOKUP('Contact Data Entry'!E724,'DO NOT USE_Shared Picklist'!$L$3:$L$81,1,FALSE))),"Please select a value from the drop-down menu",IF('DO NOT USE_Contact Formulas'!A724,"OK",NA()))</f>
        <v>#N/A</v>
      </c>
      <c r="F724" s="46" t="e">
        <f>IF(AND(NOT(ISBLANK('Contact Data Entry'!F724)),NOT(ISNUMBER(MATCH("*@*.?*",'Contact Data Entry'!F724,0)))),"Email must be in a valid format",IF('DO NOT USE_Contact Formulas'!A724,"OK",NA()))</f>
        <v>#N/A</v>
      </c>
      <c r="G724" s="46" t="e">
        <f>IF(AND('DO NOT USE_Contact Formulas'!A724,ISBLANK('Contact Data Entry'!G724)),"Mobile Phone is required",IF(NOT(ISBLANK('Contact Data Entry'!G724)),IF(AND(ISNUMBER(VALUE('Contact Data Entry'!G724)),LEFT('Contact Data Entry'!G724,1)&lt;&gt;"1",LEN('Contact Data Entry'!G724)=10),"OK","Phone number must be valid format"),NA()))</f>
        <v>#N/A</v>
      </c>
      <c r="H724" s="46" t="e">
        <f>IF(NOT(ISBLANK('Contact Data Entry'!H724)),IF(AND(ISNUMBER('Contact Data Entry'!H724),LEFT('Contact Data Entry'!H724,1)&lt;&gt;"1",LEN('Contact Data Entry'!H724)=10),"OK","Phone number must be valid format"),IF('DO NOT USE_Contact Formulas'!A724,"OK",NA()))</f>
        <v>#N/A</v>
      </c>
      <c r="I724" s="46" t="e">
        <f>IF(AND(NOT(ISBLANK('Contact Data Entry'!I724)),ISNA(VLOOKUP('Contact Data Entry'!I724,'DO NOT USE_Shared Picklist'!$N$3:$N$63,1,FALSE))),"Please select a value from the drop-down menu",IF('DO NOT USE_Contact Formulas'!A724,"OK",NA()))</f>
        <v>#N/A</v>
      </c>
      <c r="J724" s="46" t="e">
        <f>IF(AND('DO NOT USE_Contact Formulas'!A724,ISBLANK('Contact Data Entry'!J724)),"Home Street Address is required",IF(LEN('Contact Data Entry'!J724)&gt;255,"Home Street Address must be less than 255 characters",IF('DO NOT USE_Contact Formulas'!A724,"OK",NA())))</f>
        <v>#N/A</v>
      </c>
      <c r="K724" s="46" t="e">
        <f>IF(AND('DO NOT USE_Contact Formulas'!A724,ISBLANK('Contact Data Entry'!K724)),"City is required",IF(LEN('Contact Data Entry'!K724)&gt;40,"City must be less than 40 characters",IF('DO NOT USE_Contact Formulas'!A724,"OK",NA())))</f>
        <v>#N/A</v>
      </c>
      <c r="L724" s="46" t="e">
        <f>IF(AND('DO NOT USE_Contact Formulas'!A724,ISBLANK('Contact Data Entry'!L724)),"State is required",IF(AND(NOT(ISBLANK('Contact Data Entry'!L724)),ISNA(VLOOKUP('Contact Data Entry'!L724,'DO NOT USE_Shared Picklist'!$P$3:$P$52,1,FALSE))),"Please select a value from the drop-down menu",IF('DO NOT USE_Contact Formulas'!A724,"OK",NA())))</f>
        <v>#N/A</v>
      </c>
      <c r="M724" s="46" t="e">
        <f>IF(AND('DO NOT USE_Contact Formulas'!A724,ISBLANK('Contact Data Entry'!M724)),"Zip is required",IF(ISBLANK('Contact Data Entry'!M724),NA(),"OK"))</f>
        <v>#N/A</v>
      </c>
      <c r="N724" s="46" t="e">
        <f>IF(AND(NOT(ISBLANK('Contact Data Entry'!N724)),ISNA(VLOOKUP('Contact Data Entry'!N724,'DO NOT USE_Shared Picklist'!$E$3:$E$10,1,FALSE))),"Please select a value from the drop-down menu",IF('DO NOT USE_Contact Formulas'!A724,"OK",NA()))</f>
        <v>#N/A</v>
      </c>
      <c r="O724" s="46" t="e">
        <f>IF(AND('DO NOT USE_Contact Formulas'!A724,ISBLANK('Contact Data Entry'!O724)),"Occupation/Job Title is required",IF(NOT(ISBLANK('Contact Data Entry'!O724)),"OK",NA()))</f>
        <v>#N/A</v>
      </c>
      <c r="P724" s="46" t="e">
        <f>IF('DO NOT USE_Contact Formulas'!A724,IF(ISBLANK('Contact Data Entry'!P724),"Last Date On Site is required","OK"),NA())</f>
        <v>#N/A</v>
      </c>
      <c r="Q724" s="46" t="e">
        <f>IF(AND('DO NOT USE_Contact Formulas'!A724,ISBLANK('Contact Data Entry'!Q724)),"Specific Place in the Location is required",IF(ISBLANK('Contact Data Entry'!Q724),NA(),"OK"))</f>
        <v>#N/A</v>
      </c>
      <c r="R724" s="46" t="e">
        <f>IF(LEN('Contact Data Entry'!R724)&gt;250,"Employer Name must be less than 250 characters",IF('DO NOT USE_Contact Formulas'!A724,"OK",NA()))</f>
        <v>#N/A</v>
      </c>
      <c r="S724" s="46" t="e">
        <f>IF(AND(NOT(ISBLANK('Contact Data Entry'!S724)),ISNA(VLOOKUP('Contact Data Entry'!S724,'DO NOT USE_Shared Picklist'!$V$3:$V$7,1,FALSE))),"Please select a value from the drop-down menu",IF('DO NOT USE_Contact Formulas'!A724,"OK",NA()))</f>
        <v>#N/A</v>
      </c>
      <c r="T724" s="46" t="e">
        <f>IF(LEN('Contact Data Entry'!T724)&gt;255,"Work Area/Department must be less than 255 characters",IF('DO NOT USE_Contact Formulas'!A724,"OK",NA()))</f>
        <v>#N/A</v>
      </c>
      <c r="U724" s="46" t="e">
        <f>IF(LEN('Contact Data Entry'!U724)&gt;255,"Work Shifts must be less than 255 characters",IF('DO NOT USE_Contact Formulas'!A724,"OK",NA()))</f>
        <v>#N/A</v>
      </c>
      <c r="V724" s="47" t="e">
        <f ca="1">IF('Contact Data Entry'!V724&gt;'DO NOT USE_Shared Picklist'!$C$3,"Last Exposure Date cannot be a future date",IF('DO NOT USE_Contact Formulas'!A724,IF(ISBLANK('Contact Data Entry'!V724),"Last Exposure Date is required","OK"),NA()))</f>
        <v>#N/A</v>
      </c>
      <c r="W724" s="46" t="e">
        <f>IF(AND(NOT(ISBLANK('Contact Data Entry'!W724)),ISNA(VLOOKUP('Contact Data Entry'!W724,'DO NOT USE_Shared Picklist'!$D$3:$D$5,1,FALSE))),"Please select a value from the drop-down menu",IF('DO NOT USE_Contact Formulas'!A724,"OK",NA()))</f>
        <v>#N/A</v>
      </c>
      <c r="X724" s="46"/>
      <c r="Y724" s="46" t="e">
        <f>IF(AND(NOT(ISBLANK('Contact Data Entry'!Y724)),ISNA(VLOOKUP('Contact Data Entry'!Y724,'DO NOT USE_Shared Picklist'!$G$3:$G$5,1,FALSE))),"Please select a value from the drop-down menu",IF('DO NOT USE_Contact Formulas'!A724,"OK",NA()))</f>
        <v>#N/A</v>
      </c>
      <c r="Z724" s="46"/>
      <c r="AA724" s="46" t="e">
        <f>IF(AND(NOT(ISBLANK('Contact Data Entry'!AA724)),ISNA(VLOOKUP('Contact Data Entry'!AA724,'DO NOT USE_Shared Picklist'!$H$3:$H$4,1,FALSE))),"Please select a value from the drop-down menu",IF('DO NOT USE_Contact Formulas'!A724,"OK",NA()))</f>
        <v>#N/A</v>
      </c>
      <c r="AB724" s="46" t="e">
        <f ca="1">IF('Contact Data Entry'!AB724&gt;'DO NOT USE_Shared Picklist'!$C$3,"Test Date cannot be a future date",IF('DO NOT USE_Contact Formulas'!A724,"OK",NA()))</f>
        <v>#N/A</v>
      </c>
      <c r="AC724" s="46" t="e">
        <f>IF(AND(NOT(ISBLANK('Contact Data Entry'!AC724)),ISNA(VLOOKUP('Contact Data Entry'!AC724,'DO NOT USE_Shared Picklist'!$R$3:$R$7,1,FALSE))),"Please select a value from the drop-down menu",IF('DO NOT USE_Contact Formulas'!A724,"OK",NA()))</f>
        <v>#N/A</v>
      </c>
      <c r="AD724" s="46" t="e">
        <f>IF(AND(NOT(ISBLANK('Contact Data Entry'!AD724)),ISNA(VLOOKUP('Contact Data Entry'!AD724,'DO NOT USE_Shared Picklist'!$Q$3:$Q$8,1,FALSE))),"Please select a value from the drop-down menu",IF('DO NOT USE_Contact Formulas'!A724,"OK",NA()))</f>
        <v>#N/A</v>
      </c>
    </row>
    <row r="725" spans="1:30" x14ac:dyDescent="0.25">
      <c r="A725" s="45" t="e">
        <f>IF('DO NOT USE_Contact Formulas'!A725,IF('DO NOT USE_Contact Formulas'!B725,"Not all required fields are completed","OK"),NA())</f>
        <v>#N/A</v>
      </c>
      <c r="B725" s="46" t="e">
        <f>IF(AND('DO NOT USE_Contact Formulas'!A725,ISBLANK('Contact Data Entry'!B725)),"First Name is required",IF(NOT(ISBLANK('Contact Data Entry'!B725)),"OK",NA()))</f>
        <v>#N/A</v>
      </c>
      <c r="C725" s="46" t="e">
        <f>IF(AND('DO NOT USE_Contact Formulas'!A725,ISBLANK('Contact Data Entry'!C725)),"Last Name is required",IF(NOT(ISBLANK('Contact Data Entry'!C725)),"OK",NA()))</f>
        <v>#N/A</v>
      </c>
      <c r="D725" s="46" t="e">
        <f>IF(AND('DO NOT USE_Contact Formulas'!A725,ISBLANK('Contact Data Entry'!D725)),"Birthdate is required",IF(NOT(ISBLANK('Contact Data Entry'!D725)),"OK",NA()))</f>
        <v>#N/A</v>
      </c>
      <c r="E725" s="46" t="e">
        <f>IF(AND(NOT(ISBLANK('Contact Data Entry'!E725)),ISNA(VLOOKUP('Contact Data Entry'!E725,'DO NOT USE_Shared Picklist'!$L$3:$L$81,1,FALSE))),"Please select a value from the drop-down menu",IF('DO NOT USE_Contact Formulas'!A725,"OK",NA()))</f>
        <v>#N/A</v>
      </c>
      <c r="F725" s="46" t="e">
        <f>IF(AND(NOT(ISBLANK('Contact Data Entry'!F725)),NOT(ISNUMBER(MATCH("*@*.?*",'Contact Data Entry'!F725,0)))),"Email must be in a valid format",IF('DO NOT USE_Contact Formulas'!A725,"OK",NA()))</f>
        <v>#N/A</v>
      </c>
      <c r="G725" s="46" t="e">
        <f>IF(AND('DO NOT USE_Contact Formulas'!A725,ISBLANK('Contact Data Entry'!G725)),"Mobile Phone is required",IF(NOT(ISBLANK('Contact Data Entry'!G725)),IF(AND(ISNUMBER(VALUE('Contact Data Entry'!G725)),LEFT('Contact Data Entry'!G725,1)&lt;&gt;"1",LEN('Contact Data Entry'!G725)=10),"OK","Phone number must be valid format"),NA()))</f>
        <v>#N/A</v>
      </c>
      <c r="H725" s="46" t="e">
        <f>IF(NOT(ISBLANK('Contact Data Entry'!H725)),IF(AND(ISNUMBER('Contact Data Entry'!H725),LEFT('Contact Data Entry'!H725,1)&lt;&gt;"1",LEN('Contact Data Entry'!H725)=10),"OK","Phone number must be valid format"),IF('DO NOT USE_Contact Formulas'!A725,"OK",NA()))</f>
        <v>#N/A</v>
      </c>
      <c r="I725" s="46" t="e">
        <f>IF(AND(NOT(ISBLANK('Contact Data Entry'!I725)),ISNA(VLOOKUP('Contact Data Entry'!I725,'DO NOT USE_Shared Picklist'!$N$3:$N$63,1,FALSE))),"Please select a value from the drop-down menu",IF('DO NOT USE_Contact Formulas'!A725,"OK",NA()))</f>
        <v>#N/A</v>
      </c>
      <c r="J725" s="46" t="e">
        <f>IF(AND('DO NOT USE_Contact Formulas'!A725,ISBLANK('Contact Data Entry'!J725)),"Home Street Address is required",IF(LEN('Contact Data Entry'!J725)&gt;255,"Home Street Address must be less than 255 characters",IF('DO NOT USE_Contact Formulas'!A725,"OK",NA())))</f>
        <v>#N/A</v>
      </c>
      <c r="K725" s="46" t="e">
        <f>IF(AND('DO NOT USE_Contact Formulas'!A725,ISBLANK('Contact Data Entry'!K725)),"City is required",IF(LEN('Contact Data Entry'!K725)&gt;40,"City must be less than 40 characters",IF('DO NOT USE_Contact Formulas'!A725,"OK",NA())))</f>
        <v>#N/A</v>
      </c>
      <c r="L725" s="46" t="e">
        <f>IF(AND('DO NOT USE_Contact Formulas'!A725,ISBLANK('Contact Data Entry'!L725)),"State is required",IF(AND(NOT(ISBLANK('Contact Data Entry'!L725)),ISNA(VLOOKUP('Contact Data Entry'!L725,'DO NOT USE_Shared Picklist'!$P$3:$P$52,1,FALSE))),"Please select a value from the drop-down menu",IF('DO NOT USE_Contact Formulas'!A725,"OK",NA())))</f>
        <v>#N/A</v>
      </c>
      <c r="M725" s="46" t="e">
        <f>IF(AND('DO NOT USE_Contact Formulas'!A725,ISBLANK('Contact Data Entry'!M725)),"Zip is required",IF(ISBLANK('Contact Data Entry'!M725),NA(),"OK"))</f>
        <v>#N/A</v>
      </c>
      <c r="N725" s="46" t="e">
        <f>IF(AND(NOT(ISBLANK('Contact Data Entry'!N725)),ISNA(VLOOKUP('Contact Data Entry'!N725,'DO NOT USE_Shared Picklist'!$E$3:$E$10,1,FALSE))),"Please select a value from the drop-down menu",IF('DO NOT USE_Contact Formulas'!A725,"OK",NA()))</f>
        <v>#N/A</v>
      </c>
      <c r="O725" s="46" t="e">
        <f>IF(AND('DO NOT USE_Contact Formulas'!A725,ISBLANK('Contact Data Entry'!O725)),"Occupation/Job Title is required",IF(NOT(ISBLANK('Contact Data Entry'!O725)),"OK",NA()))</f>
        <v>#N/A</v>
      </c>
      <c r="P725" s="46" t="e">
        <f>IF('DO NOT USE_Contact Formulas'!A725,IF(ISBLANK('Contact Data Entry'!P725),"Last Date On Site is required","OK"),NA())</f>
        <v>#N/A</v>
      </c>
      <c r="Q725" s="46" t="e">
        <f>IF(AND('DO NOT USE_Contact Formulas'!A725,ISBLANK('Contact Data Entry'!Q725)),"Specific Place in the Location is required",IF(ISBLANK('Contact Data Entry'!Q725),NA(),"OK"))</f>
        <v>#N/A</v>
      </c>
      <c r="R725" s="46" t="e">
        <f>IF(LEN('Contact Data Entry'!R725)&gt;250,"Employer Name must be less than 250 characters",IF('DO NOT USE_Contact Formulas'!A725,"OK",NA()))</f>
        <v>#N/A</v>
      </c>
      <c r="S725" s="46" t="e">
        <f>IF(AND(NOT(ISBLANK('Contact Data Entry'!S725)),ISNA(VLOOKUP('Contact Data Entry'!S725,'DO NOT USE_Shared Picklist'!$V$3:$V$7,1,FALSE))),"Please select a value from the drop-down menu",IF('DO NOT USE_Contact Formulas'!A725,"OK",NA()))</f>
        <v>#N/A</v>
      </c>
      <c r="T725" s="46" t="e">
        <f>IF(LEN('Contact Data Entry'!T725)&gt;255,"Work Area/Department must be less than 255 characters",IF('DO NOT USE_Contact Formulas'!A725,"OK",NA()))</f>
        <v>#N/A</v>
      </c>
      <c r="U725" s="46" t="e">
        <f>IF(LEN('Contact Data Entry'!U725)&gt;255,"Work Shifts must be less than 255 characters",IF('DO NOT USE_Contact Formulas'!A725,"OK",NA()))</f>
        <v>#N/A</v>
      </c>
      <c r="V725" s="47" t="e">
        <f ca="1">IF('Contact Data Entry'!V725&gt;'DO NOT USE_Shared Picklist'!$C$3,"Last Exposure Date cannot be a future date",IF('DO NOT USE_Contact Formulas'!A725,IF(ISBLANK('Contact Data Entry'!V725),"Last Exposure Date is required","OK"),NA()))</f>
        <v>#N/A</v>
      </c>
      <c r="W725" s="46" t="e">
        <f>IF(AND(NOT(ISBLANK('Contact Data Entry'!W725)),ISNA(VLOOKUP('Contact Data Entry'!W725,'DO NOT USE_Shared Picklist'!$D$3:$D$5,1,FALSE))),"Please select a value from the drop-down menu",IF('DO NOT USE_Contact Formulas'!A725,"OK",NA()))</f>
        <v>#N/A</v>
      </c>
      <c r="X725" s="46"/>
      <c r="Y725" s="46" t="e">
        <f>IF(AND(NOT(ISBLANK('Contact Data Entry'!Y725)),ISNA(VLOOKUP('Contact Data Entry'!Y725,'DO NOT USE_Shared Picklist'!$G$3:$G$5,1,FALSE))),"Please select a value from the drop-down menu",IF('DO NOT USE_Contact Formulas'!A725,"OK",NA()))</f>
        <v>#N/A</v>
      </c>
      <c r="Z725" s="46"/>
      <c r="AA725" s="46" t="e">
        <f>IF(AND(NOT(ISBLANK('Contact Data Entry'!AA725)),ISNA(VLOOKUP('Contact Data Entry'!AA725,'DO NOT USE_Shared Picklist'!$H$3:$H$4,1,FALSE))),"Please select a value from the drop-down menu",IF('DO NOT USE_Contact Formulas'!A725,"OK",NA()))</f>
        <v>#N/A</v>
      </c>
      <c r="AB725" s="46" t="e">
        <f ca="1">IF('Contact Data Entry'!AB725&gt;'DO NOT USE_Shared Picklist'!$C$3,"Test Date cannot be a future date",IF('DO NOT USE_Contact Formulas'!A725,"OK",NA()))</f>
        <v>#N/A</v>
      </c>
      <c r="AC725" s="46" t="e">
        <f>IF(AND(NOT(ISBLANK('Contact Data Entry'!AC725)),ISNA(VLOOKUP('Contact Data Entry'!AC725,'DO NOT USE_Shared Picklist'!$R$3:$R$7,1,FALSE))),"Please select a value from the drop-down menu",IF('DO NOT USE_Contact Formulas'!A725,"OK",NA()))</f>
        <v>#N/A</v>
      </c>
      <c r="AD725" s="46" t="e">
        <f>IF(AND(NOT(ISBLANK('Contact Data Entry'!AD725)),ISNA(VLOOKUP('Contact Data Entry'!AD725,'DO NOT USE_Shared Picklist'!$Q$3:$Q$8,1,FALSE))),"Please select a value from the drop-down menu",IF('DO NOT USE_Contact Formulas'!A725,"OK",NA()))</f>
        <v>#N/A</v>
      </c>
    </row>
    <row r="726" spans="1:30" x14ac:dyDescent="0.25">
      <c r="A726" s="45" t="e">
        <f>IF('DO NOT USE_Contact Formulas'!A726,IF('DO NOT USE_Contact Formulas'!B726,"Not all required fields are completed","OK"),NA())</f>
        <v>#N/A</v>
      </c>
      <c r="B726" s="46" t="e">
        <f>IF(AND('DO NOT USE_Contact Formulas'!A726,ISBLANK('Contact Data Entry'!B726)),"First Name is required",IF(NOT(ISBLANK('Contact Data Entry'!B726)),"OK",NA()))</f>
        <v>#N/A</v>
      </c>
      <c r="C726" s="46" t="e">
        <f>IF(AND('DO NOT USE_Contact Formulas'!A726,ISBLANK('Contact Data Entry'!C726)),"Last Name is required",IF(NOT(ISBLANK('Contact Data Entry'!C726)),"OK",NA()))</f>
        <v>#N/A</v>
      </c>
      <c r="D726" s="46" t="e">
        <f>IF(AND('DO NOT USE_Contact Formulas'!A726,ISBLANK('Contact Data Entry'!D726)),"Birthdate is required",IF(NOT(ISBLANK('Contact Data Entry'!D726)),"OK",NA()))</f>
        <v>#N/A</v>
      </c>
      <c r="E726" s="46" t="e">
        <f>IF(AND(NOT(ISBLANK('Contact Data Entry'!E726)),ISNA(VLOOKUP('Contact Data Entry'!E726,'DO NOT USE_Shared Picklist'!$L$3:$L$81,1,FALSE))),"Please select a value from the drop-down menu",IF('DO NOT USE_Contact Formulas'!A726,"OK",NA()))</f>
        <v>#N/A</v>
      </c>
      <c r="F726" s="46" t="e">
        <f>IF(AND(NOT(ISBLANK('Contact Data Entry'!F726)),NOT(ISNUMBER(MATCH("*@*.?*",'Contact Data Entry'!F726,0)))),"Email must be in a valid format",IF('DO NOT USE_Contact Formulas'!A726,"OK",NA()))</f>
        <v>#N/A</v>
      </c>
      <c r="G726" s="46" t="e">
        <f>IF(AND('DO NOT USE_Contact Formulas'!A726,ISBLANK('Contact Data Entry'!G726)),"Mobile Phone is required",IF(NOT(ISBLANK('Contact Data Entry'!G726)),IF(AND(ISNUMBER(VALUE('Contact Data Entry'!G726)),LEFT('Contact Data Entry'!G726,1)&lt;&gt;"1",LEN('Contact Data Entry'!G726)=10),"OK","Phone number must be valid format"),NA()))</f>
        <v>#N/A</v>
      </c>
      <c r="H726" s="46" t="e">
        <f>IF(NOT(ISBLANK('Contact Data Entry'!H726)),IF(AND(ISNUMBER('Contact Data Entry'!H726),LEFT('Contact Data Entry'!H726,1)&lt;&gt;"1",LEN('Contact Data Entry'!H726)=10),"OK","Phone number must be valid format"),IF('DO NOT USE_Contact Formulas'!A726,"OK",NA()))</f>
        <v>#N/A</v>
      </c>
      <c r="I726" s="46" t="e">
        <f>IF(AND(NOT(ISBLANK('Contact Data Entry'!I726)),ISNA(VLOOKUP('Contact Data Entry'!I726,'DO NOT USE_Shared Picklist'!$N$3:$N$63,1,FALSE))),"Please select a value from the drop-down menu",IF('DO NOT USE_Contact Formulas'!A726,"OK",NA()))</f>
        <v>#N/A</v>
      </c>
      <c r="J726" s="46" t="e">
        <f>IF(AND('DO NOT USE_Contact Formulas'!A726,ISBLANK('Contact Data Entry'!J726)),"Home Street Address is required",IF(LEN('Contact Data Entry'!J726)&gt;255,"Home Street Address must be less than 255 characters",IF('DO NOT USE_Contact Formulas'!A726,"OK",NA())))</f>
        <v>#N/A</v>
      </c>
      <c r="K726" s="46" t="e">
        <f>IF(AND('DO NOT USE_Contact Formulas'!A726,ISBLANK('Contact Data Entry'!K726)),"City is required",IF(LEN('Contact Data Entry'!K726)&gt;40,"City must be less than 40 characters",IF('DO NOT USE_Contact Formulas'!A726,"OK",NA())))</f>
        <v>#N/A</v>
      </c>
      <c r="L726" s="46" t="e">
        <f>IF(AND('DO NOT USE_Contact Formulas'!A726,ISBLANK('Contact Data Entry'!L726)),"State is required",IF(AND(NOT(ISBLANK('Contact Data Entry'!L726)),ISNA(VLOOKUP('Contact Data Entry'!L726,'DO NOT USE_Shared Picklist'!$P$3:$P$52,1,FALSE))),"Please select a value from the drop-down menu",IF('DO NOT USE_Contact Formulas'!A726,"OK",NA())))</f>
        <v>#N/A</v>
      </c>
      <c r="M726" s="46" t="e">
        <f>IF(AND('DO NOT USE_Contact Formulas'!A726,ISBLANK('Contact Data Entry'!M726)),"Zip is required",IF(ISBLANK('Contact Data Entry'!M726),NA(),"OK"))</f>
        <v>#N/A</v>
      </c>
      <c r="N726" s="46" t="e">
        <f>IF(AND(NOT(ISBLANK('Contact Data Entry'!N726)),ISNA(VLOOKUP('Contact Data Entry'!N726,'DO NOT USE_Shared Picklist'!$E$3:$E$10,1,FALSE))),"Please select a value from the drop-down menu",IF('DO NOT USE_Contact Formulas'!A726,"OK",NA()))</f>
        <v>#N/A</v>
      </c>
      <c r="O726" s="46" t="e">
        <f>IF(AND('DO NOT USE_Contact Formulas'!A726,ISBLANK('Contact Data Entry'!O726)),"Occupation/Job Title is required",IF(NOT(ISBLANK('Contact Data Entry'!O726)),"OK",NA()))</f>
        <v>#N/A</v>
      </c>
      <c r="P726" s="46" t="e">
        <f>IF('DO NOT USE_Contact Formulas'!A726,IF(ISBLANK('Contact Data Entry'!P726),"Last Date On Site is required","OK"),NA())</f>
        <v>#N/A</v>
      </c>
      <c r="Q726" s="46" t="e">
        <f>IF(AND('DO NOT USE_Contact Formulas'!A726,ISBLANK('Contact Data Entry'!Q726)),"Specific Place in the Location is required",IF(ISBLANK('Contact Data Entry'!Q726),NA(),"OK"))</f>
        <v>#N/A</v>
      </c>
      <c r="R726" s="46" t="e">
        <f>IF(LEN('Contact Data Entry'!R726)&gt;250,"Employer Name must be less than 250 characters",IF('DO NOT USE_Contact Formulas'!A726,"OK",NA()))</f>
        <v>#N/A</v>
      </c>
      <c r="S726" s="46" t="e">
        <f>IF(AND(NOT(ISBLANK('Contact Data Entry'!S726)),ISNA(VLOOKUP('Contact Data Entry'!S726,'DO NOT USE_Shared Picklist'!$V$3:$V$7,1,FALSE))),"Please select a value from the drop-down menu",IF('DO NOT USE_Contact Formulas'!A726,"OK",NA()))</f>
        <v>#N/A</v>
      </c>
      <c r="T726" s="46" t="e">
        <f>IF(LEN('Contact Data Entry'!T726)&gt;255,"Work Area/Department must be less than 255 characters",IF('DO NOT USE_Contact Formulas'!A726,"OK",NA()))</f>
        <v>#N/A</v>
      </c>
      <c r="U726" s="46" t="e">
        <f>IF(LEN('Contact Data Entry'!U726)&gt;255,"Work Shifts must be less than 255 characters",IF('DO NOT USE_Contact Formulas'!A726,"OK",NA()))</f>
        <v>#N/A</v>
      </c>
      <c r="V726" s="47" t="e">
        <f ca="1">IF('Contact Data Entry'!V726&gt;'DO NOT USE_Shared Picklist'!$C$3,"Last Exposure Date cannot be a future date",IF('DO NOT USE_Contact Formulas'!A726,IF(ISBLANK('Contact Data Entry'!V726),"Last Exposure Date is required","OK"),NA()))</f>
        <v>#N/A</v>
      </c>
      <c r="W726" s="46" t="e">
        <f>IF(AND(NOT(ISBLANK('Contact Data Entry'!W726)),ISNA(VLOOKUP('Contact Data Entry'!W726,'DO NOT USE_Shared Picklist'!$D$3:$D$5,1,FALSE))),"Please select a value from the drop-down menu",IF('DO NOT USE_Contact Formulas'!A726,"OK",NA()))</f>
        <v>#N/A</v>
      </c>
      <c r="X726" s="46"/>
      <c r="Y726" s="46" t="e">
        <f>IF(AND(NOT(ISBLANK('Contact Data Entry'!Y726)),ISNA(VLOOKUP('Contact Data Entry'!Y726,'DO NOT USE_Shared Picklist'!$G$3:$G$5,1,FALSE))),"Please select a value from the drop-down menu",IF('DO NOT USE_Contact Formulas'!A726,"OK",NA()))</f>
        <v>#N/A</v>
      </c>
      <c r="Z726" s="46"/>
      <c r="AA726" s="46" t="e">
        <f>IF(AND(NOT(ISBLANK('Contact Data Entry'!AA726)),ISNA(VLOOKUP('Contact Data Entry'!AA726,'DO NOT USE_Shared Picklist'!$H$3:$H$4,1,FALSE))),"Please select a value from the drop-down menu",IF('DO NOT USE_Contact Formulas'!A726,"OK",NA()))</f>
        <v>#N/A</v>
      </c>
      <c r="AB726" s="46" t="e">
        <f ca="1">IF('Contact Data Entry'!AB726&gt;'DO NOT USE_Shared Picklist'!$C$3,"Test Date cannot be a future date",IF('DO NOT USE_Contact Formulas'!A726,"OK",NA()))</f>
        <v>#N/A</v>
      </c>
      <c r="AC726" s="46" t="e">
        <f>IF(AND(NOT(ISBLANK('Contact Data Entry'!AC726)),ISNA(VLOOKUP('Contact Data Entry'!AC726,'DO NOT USE_Shared Picklist'!$R$3:$R$7,1,FALSE))),"Please select a value from the drop-down menu",IF('DO NOT USE_Contact Formulas'!A726,"OK",NA()))</f>
        <v>#N/A</v>
      </c>
      <c r="AD726" s="46" t="e">
        <f>IF(AND(NOT(ISBLANK('Contact Data Entry'!AD726)),ISNA(VLOOKUP('Contact Data Entry'!AD726,'DO NOT USE_Shared Picklist'!$Q$3:$Q$8,1,FALSE))),"Please select a value from the drop-down menu",IF('DO NOT USE_Contact Formulas'!A726,"OK",NA()))</f>
        <v>#N/A</v>
      </c>
    </row>
    <row r="727" spans="1:30" x14ac:dyDescent="0.25">
      <c r="A727" s="45" t="e">
        <f>IF('DO NOT USE_Contact Formulas'!A727,IF('DO NOT USE_Contact Formulas'!B727,"Not all required fields are completed","OK"),NA())</f>
        <v>#N/A</v>
      </c>
      <c r="B727" s="46" t="e">
        <f>IF(AND('DO NOT USE_Contact Formulas'!A727,ISBLANK('Contact Data Entry'!B727)),"First Name is required",IF(NOT(ISBLANK('Contact Data Entry'!B727)),"OK",NA()))</f>
        <v>#N/A</v>
      </c>
      <c r="C727" s="46" t="e">
        <f>IF(AND('DO NOT USE_Contact Formulas'!A727,ISBLANK('Contact Data Entry'!C727)),"Last Name is required",IF(NOT(ISBLANK('Contact Data Entry'!C727)),"OK",NA()))</f>
        <v>#N/A</v>
      </c>
      <c r="D727" s="46" t="e">
        <f>IF(AND('DO NOT USE_Contact Formulas'!A727,ISBLANK('Contact Data Entry'!D727)),"Birthdate is required",IF(NOT(ISBLANK('Contact Data Entry'!D727)),"OK",NA()))</f>
        <v>#N/A</v>
      </c>
      <c r="E727" s="46" t="e">
        <f>IF(AND(NOT(ISBLANK('Contact Data Entry'!E727)),ISNA(VLOOKUP('Contact Data Entry'!E727,'DO NOT USE_Shared Picklist'!$L$3:$L$81,1,FALSE))),"Please select a value from the drop-down menu",IF('DO NOT USE_Contact Formulas'!A727,"OK",NA()))</f>
        <v>#N/A</v>
      </c>
      <c r="F727" s="46" t="e">
        <f>IF(AND(NOT(ISBLANK('Contact Data Entry'!F727)),NOT(ISNUMBER(MATCH("*@*.?*",'Contact Data Entry'!F727,0)))),"Email must be in a valid format",IF('DO NOT USE_Contact Formulas'!A727,"OK",NA()))</f>
        <v>#N/A</v>
      </c>
      <c r="G727" s="46" t="e">
        <f>IF(AND('DO NOT USE_Contact Formulas'!A727,ISBLANK('Contact Data Entry'!G727)),"Mobile Phone is required",IF(NOT(ISBLANK('Contact Data Entry'!G727)),IF(AND(ISNUMBER(VALUE('Contact Data Entry'!G727)),LEFT('Contact Data Entry'!G727,1)&lt;&gt;"1",LEN('Contact Data Entry'!G727)=10),"OK","Phone number must be valid format"),NA()))</f>
        <v>#N/A</v>
      </c>
      <c r="H727" s="46" t="e">
        <f>IF(NOT(ISBLANK('Contact Data Entry'!H727)),IF(AND(ISNUMBER('Contact Data Entry'!H727),LEFT('Contact Data Entry'!H727,1)&lt;&gt;"1",LEN('Contact Data Entry'!H727)=10),"OK","Phone number must be valid format"),IF('DO NOT USE_Contact Formulas'!A727,"OK",NA()))</f>
        <v>#N/A</v>
      </c>
      <c r="I727" s="46" t="e">
        <f>IF(AND(NOT(ISBLANK('Contact Data Entry'!I727)),ISNA(VLOOKUP('Contact Data Entry'!I727,'DO NOT USE_Shared Picklist'!$N$3:$N$63,1,FALSE))),"Please select a value from the drop-down menu",IF('DO NOT USE_Contact Formulas'!A727,"OK",NA()))</f>
        <v>#N/A</v>
      </c>
      <c r="J727" s="46" t="e">
        <f>IF(AND('DO NOT USE_Contact Formulas'!A727,ISBLANK('Contact Data Entry'!J727)),"Home Street Address is required",IF(LEN('Contact Data Entry'!J727)&gt;255,"Home Street Address must be less than 255 characters",IF('DO NOT USE_Contact Formulas'!A727,"OK",NA())))</f>
        <v>#N/A</v>
      </c>
      <c r="K727" s="46" t="e">
        <f>IF(AND('DO NOT USE_Contact Formulas'!A727,ISBLANK('Contact Data Entry'!K727)),"City is required",IF(LEN('Contact Data Entry'!K727)&gt;40,"City must be less than 40 characters",IF('DO NOT USE_Contact Formulas'!A727,"OK",NA())))</f>
        <v>#N/A</v>
      </c>
      <c r="L727" s="46" t="e">
        <f>IF(AND('DO NOT USE_Contact Formulas'!A727,ISBLANK('Contact Data Entry'!L727)),"State is required",IF(AND(NOT(ISBLANK('Contact Data Entry'!L727)),ISNA(VLOOKUP('Contact Data Entry'!L727,'DO NOT USE_Shared Picklist'!$P$3:$P$52,1,FALSE))),"Please select a value from the drop-down menu",IF('DO NOT USE_Contact Formulas'!A727,"OK",NA())))</f>
        <v>#N/A</v>
      </c>
      <c r="M727" s="46" t="e">
        <f>IF(AND('DO NOT USE_Contact Formulas'!A727,ISBLANK('Contact Data Entry'!M727)),"Zip is required",IF(ISBLANK('Contact Data Entry'!M727),NA(),"OK"))</f>
        <v>#N/A</v>
      </c>
      <c r="N727" s="46" t="e">
        <f>IF(AND(NOT(ISBLANK('Contact Data Entry'!N727)),ISNA(VLOOKUP('Contact Data Entry'!N727,'DO NOT USE_Shared Picklist'!$E$3:$E$10,1,FALSE))),"Please select a value from the drop-down menu",IF('DO NOT USE_Contact Formulas'!A727,"OK",NA()))</f>
        <v>#N/A</v>
      </c>
      <c r="O727" s="46" t="e">
        <f>IF(AND('DO NOT USE_Contact Formulas'!A727,ISBLANK('Contact Data Entry'!O727)),"Occupation/Job Title is required",IF(NOT(ISBLANK('Contact Data Entry'!O727)),"OK",NA()))</f>
        <v>#N/A</v>
      </c>
      <c r="P727" s="46" t="e">
        <f>IF('DO NOT USE_Contact Formulas'!A727,IF(ISBLANK('Contact Data Entry'!P727),"Last Date On Site is required","OK"),NA())</f>
        <v>#N/A</v>
      </c>
      <c r="Q727" s="46" t="e">
        <f>IF(AND('DO NOT USE_Contact Formulas'!A727,ISBLANK('Contact Data Entry'!Q727)),"Specific Place in the Location is required",IF(ISBLANK('Contact Data Entry'!Q727),NA(),"OK"))</f>
        <v>#N/A</v>
      </c>
      <c r="R727" s="46" t="e">
        <f>IF(LEN('Contact Data Entry'!R727)&gt;250,"Employer Name must be less than 250 characters",IF('DO NOT USE_Contact Formulas'!A727,"OK",NA()))</f>
        <v>#N/A</v>
      </c>
      <c r="S727" s="46" t="e">
        <f>IF(AND(NOT(ISBLANK('Contact Data Entry'!S727)),ISNA(VLOOKUP('Contact Data Entry'!S727,'DO NOT USE_Shared Picklist'!$V$3:$V$7,1,FALSE))),"Please select a value from the drop-down menu",IF('DO NOT USE_Contact Formulas'!A727,"OK",NA()))</f>
        <v>#N/A</v>
      </c>
      <c r="T727" s="46" t="e">
        <f>IF(LEN('Contact Data Entry'!T727)&gt;255,"Work Area/Department must be less than 255 characters",IF('DO NOT USE_Contact Formulas'!A727,"OK",NA()))</f>
        <v>#N/A</v>
      </c>
      <c r="U727" s="46" t="e">
        <f>IF(LEN('Contact Data Entry'!U727)&gt;255,"Work Shifts must be less than 255 characters",IF('DO NOT USE_Contact Formulas'!A727,"OK",NA()))</f>
        <v>#N/A</v>
      </c>
      <c r="V727" s="47" t="e">
        <f ca="1">IF('Contact Data Entry'!V727&gt;'DO NOT USE_Shared Picklist'!$C$3,"Last Exposure Date cannot be a future date",IF('DO NOT USE_Contact Formulas'!A727,IF(ISBLANK('Contact Data Entry'!V727),"Last Exposure Date is required","OK"),NA()))</f>
        <v>#N/A</v>
      </c>
      <c r="W727" s="46" t="e">
        <f>IF(AND(NOT(ISBLANK('Contact Data Entry'!W727)),ISNA(VLOOKUP('Contact Data Entry'!W727,'DO NOT USE_Shared Picklist'!$D$3:$D$5,1,FALSE))),"Please select a value from the drop-down menu",IF('DO NOT USE_Contact Formulas'!A727,"OK",NA()))</f>
        <v>#N/A</v>
      </c>
      <c r="X727" s="46"/>
      <c r="Y727" s="46" t="e">
        <f>IF(AND(NOT(ISBLANK('Contact Data Entry'!Y727)),ISNA(VLOOKUP('Contact Data Entry'!Y727,'DO NOT USE_Shared Picklist'!$G$3:$G$5,1,FALSE))),"Please select a value from the drop-down menu",IF('DO NOT USE_Contact Formulas'!A727,"OK",NA()))</f>
        <v>#N/A</v>
      </c>
      <c r="Z727" s="46"/>
      <c r="AA727" s="46" t="e">
        <f>IF(AND(NOT(ISBLANK('Contact Data Entry'!AA727)),ISNA(VLOOKUP('Contact Data Entry'!AA727,'DO NOT USE_Shared Picklist'!$H$3:$H$4,1,FALSE))),"Please select a value from the drop-down menu",IF('DO NOT USE_Contact Formulas'!A727,"OK",NA()))</f>
        <v>#N/A</v>
      </c>
      <c r="AB727" s="46" t="e">
        <f ca="1">IF('Contact Data Entry'!AB727&gt;'DO NOT USE_Shared Picklist'!$C$3,"Test Date cannot be a future date",IF('DO NOT USE_Contact Formulas'!A727,"OK",NA()))</f>
        <v>#N/A</v>
      </c>
      <c r="AC727" s="46" t="e">
        <f>IF(AND(NOT(ISBLANK('Contact Data Entry'!AC727)),ISNA(VLOOKUP('Contact Data Entry'!AC727,'DO NOT USE_Shared Picklist'!$R$3:$R$7,1,FALSE))),"Please select a value from the drop-down menu",IF('DO NOT USE_Contact Formulas'!A727,"OK",NA()))</f>
        <v>#N/A</v>
      </c>
      <c r="AD727" s="46" t="e">
        <f>IF(AND(NOT(ISBLANK('Contact Data Entry'!AD727)),ISNA(VLOOKUP('Contact Data Entry'!AD727,'DO NOT USE_Shared Picklist'!$Q$3:$Q$8,1,FALSE))),"Please select a value from the drop-down menu",IF('DO NOT USE_Contact Formulas'!A727,"OK",NA()))</f>
        <v>#N/A</v>
      </c>
    </row>
    <row r="728" spans="1:30" x14ac:dyDescent="0.25">
      <c r="A728" s="45" t="e">
        <f>IF('DO NOT USE_Contact Formulas'!A728,IF('DO NOT USE_Contact Formulas'!B728,"Not all required fields are completed","OK"),NA())</f>
        <v>#N/A</v>
      </c>
      <c r="B728" s="46" t="e">
        <f>IF(AND('DO NOT USE_Contact Formulas'!A728,ISBLANK('Contact Data Entry'!B728)),"First Name is required",IF(NOT(ISBLANK('Contact Data Entry'!B728)),"OK",NA()))</f>
        <v>#N/A</v>
      </c>
      <c r="C728" s="46" t="e">
        <f>IF(AND('DO NOT USE_Contact Formulas'!A728,ISBLANK('Contact Data Entry'!C728)),"Last Name is required",IF(NOT(ISBLANK('Contact Data Entry'!C728)),"OK",NA()))</f>
        <v>#N/A</v>
      </c>
      <c r="D728" s="46" t="e">
        <f>IF(AND('DO NOT USE_Contact Formulas'!A728,ISBLANK('Contact Data Entry'!D728)),"Birthdate is required",IF(NOT(ISBLANK('Contact Data Entry'!D728)),"OK",NA()))</f>
        <v>#N/A</v>
      </c>
      <c r="E728" s="46" t="e">
        <f>IF(AND(NOT(ISBLANK('Contact Data Entry'!E728)),ISNA(VLOOKUP('Contact Data Entry'!E728,'DO NOT USE_Shared Picklist'!$L$3:$L$81,1,FALSE))),"Please select a value from the drop-down menu",IF('DO NOT USE_Contact Formulas'!A728,"OK",NA()))</f>
        <v>#N/A</v>
      </c>
      <c r="F728" s="46" t="e">
        <f>IF(AND(NOT(ISBLANK('Contact Data Entry'!F728)),NOT(ISNUMBER(MATCH("*@*.?*",'Contact Data Entry'!F728,0)))),"Email must be in a valid format",IF('DO NOT USE_Contact Formulas'!A728,"OK",NA()))</f>
        <v>#N/A</v>
      </c>
      <c r="G728" s="46" t="e">
        <f>IF(AND('DO NOT USE_Contact Formulas'!A728,ISBLANK('Contact Data Entry'!G728)),"Mobile Phone is required",IF(NOT(ISBLANK('Contact Data Entry'!G728)),IF(AND(ISNUMBER(VALUE('Contact Data Entry'!G728)),LEFT('Contact Data Entry'!G728,1)&lt;&gt;"1",LEN('Contact Data Entry'!G728)=10),"OK","Phone number must be valid format"),NA()))</f>
        <v>#N/A</v>
      </c>
      <c r="H728" s="46" t="e">
        <f>IF(NOT(ISBLANK('Contact Data Entry'!H728)),IF(AND(ISNUMBER('Contact Data Entry'!H728),LEFT('Contact Data Entry'!H728,1)&lt;&gt;"1",LEN('Contact Data Entry'!H728)=10),"OK","Phone number must be valid format"),IF('DO NOT USE_Contact Formulas'!A728,"OK",NA()))</f>
        <v>#N/A</v>
      </c>
      <c r="I728" s="46" t="e">
        <f>IF(AND(NOT(ISBLANK('Contact Data Entry'!I728)),ISNA(VLOOKUP('Contact Data Entry'!I728,'DO NOT USE_Shared Picklist'!$N$3:$N$63,1,FALSE))),"Please select a value from the drop-down menu",IF('DO NOT USE_Contact Formulas'!A728,"OK",NA()))</f>
        <v>#N/A</v>
      </c>
      <c r="J728" s="46" t="e">
        <f>IF(AND('DO NOT USE_Contact Formulas'!A728,ISBLANK('Contact Data Entry'!J728)),"Home Street Address is required",IF(LEN('Contact Data Entry'!J728)&gt;255,"Home Street Address must be less than 255 characters",IF('DO NOT USE_Contact Formulas'!A728,"OK",NA())))</f>
        <v>#N/A</v>
      </c>
      <c r="K728" s="46" t="e">
        <f>IF(AND('DO NOT USE_Contact Formulas'!A728,ISBLANK('Contact Data Entry'!K728)),"City is required",IF(LEN('Contact Data Entry'!K728)&gt;40,"City must be less than 40 characters",IF('DO NOT USE_Contact Formulas'!A728,"OK",NA())))</f>
        <v>#N/A</v>
      </c>
      <c r="L728" s="46" t="e">
        <f>IF(AND('DO NOT USE_Contact Formulas'!A728,ISBLANK('Contact Data Entry'!L728)),"State is required",IF(AND(NOT(ISBLANK('Contact Data Entry'!L728)),ISNA(VLOOKUP('Contact Data Entry'!L728,'DO NOT USE_Shared Picklist'!$P$3:$P$52,1,FALSE))),"Please select a value from the drop-down menu",IF('DO NOT USE_Contact Formulas'!A728,"OK",NA())))</f>
        <v>#N/A</v>
      </c>
      <c r="M728" s="46" t="e">
        <f>IF(AND('DO NOT USE_Contact Formulas'!A728,ISBLANK('Contact Data Entry'!M728)),"Zip is required",IF(ISBLANK('Contact Data Entry'!M728),NA(),"OK"))</f>
        <v>#N/A</v>
      </c>
      <c r="N728" s="46" t="e">
        <f>IF(AND(NOT(ISBLANK('Contact Data Entry'!N728)),ISNA(VLOOKUP('Contact Data Entry'!N728,'DO NOT USE_Shared Picklist'!$E$3:$E$10,1,FALSE))),"Please select a value from the drop-down menu",IF('DO NOT USE_Contact Formulas'!A728,"OK",NA()))</f>
        <v>#N/A</v>
      </c>
      <c r="O728" s="46" t="e">
        <f>IF(AND('DO NOT USE_Contact Formulas'!A728,ISBLANK('Contact Data Entry'!O728)),"Occupation/Job Title is required",IF(NOT(ISBLANK('Contact Data Entry'!O728)),"OK",NA()))</f>
        <v>#N/A</v>
      </c>
      <c r="P728" s="46" t="e">
        <f>IF('DO NOT USE_Contact Formulas'!A728,IF(ISBLANK('Contact Data Entry'!P728),"Last Date On Site is required","OK"),NA())</f>
        <v>#N/A</v>
      </c>
      <c r="Q728" s="46" t="e">
        <f>IF(AND('DO NOT USE_Contact Formulas'!A728,ISBLANK('Contact Data Entry'!Q728)),"Specific Place in the Location is required",IF(ISBLANK('Contact Data Entry'!Q728),NA(),"OK"))</f>
        <v>#N/A</v>
      </c>
      <c r="R728" s="46" t="e">
        <f>IF(LEN('Contact Data Entry'!R728)&gt;250,"Employer Name must be less than 250 characters",IF('DO NOT USE_Contact Formulas'!A728,"OK",NA()))</f>
        <v>#N/A</v>
      </c>
      <c r="S728" s="46" t="e">
        <f>IF(AND(NOT(ISBLANK('Contact Data Entry'!S728)),ISNA(VLOOKUP('Contact Data Entry'!S728,'DO NOT USE_Shared Picklist'!$V$3:$V$7,1,FALSE))),"Please select a value from the drop-down menu",IF('DO NOT USE_Contact Formulas'!A728,"OK",NA()))</f>
        <v>#N/A</v>
      </c>
      <c r="T728" s="46" t="e">
        <f>IF(LEN('Contact Data Entry'!T728)&gt;255,"Work Area/Department must be less than 255 characters",IF('DO NOT USE_Contact Formulas'!A728,"OK",NA()))</f>
        <v>#N/A</v>
      </c>
      <c r="U728" s="46" t="e">
        <f>IF(LEN('Contact Data Entry'!U728)&gt;255,"Work Shifts must be less than 255 characters",IF('DO NOT USE_Contact Formulas'!A728,"OK",NA()))</f>
        <v>#N/A</v>
      </c>
      <c r="V728" s="47" t="e">
        <f ca="1">IF('Contact Data Entry'!V728&gt;'DO NOT USE_Shared Picklist'!$C$3,"Last Exposure Date cannot be a future date",IF('DO NOT USE_Contact Formulas'!A728,IF(ISBLANK('Contact Data Entry'!V728),"Last Exposure Date is required","OK"),NA()))</f>
        <v>#N/A</v>
      </c>
      <c r="W728" s="46" t="e">
        <f>IF(AND(NOT(ISBLANK('Contact Data Entry'!W728)),ISNA(VLOOKUP('Contact Data Entry'!W728,'DO NOT USE_Shared Picklist'!$D$3:$D$5,1,FALSE))),"Please select a value from the drop-down menu",IF('DO NOT USE_Contact Formulas'!A728,"OK",NA()))</f>
        <v>#N/A</v>
      </c>
      <c r="X728" s="46"/>
      <c r="Y728" s="46" t="e">
        <f>IF(AND(NOT(ISBLANK('Contact Data Entry'!Y728)),ISNA(VLOOKUP('Contact Data Entry'!Y728,'DO NOT USE_Shared Picklist'!$G$3:$G$5,1,FALSE))),"Please select a value from the drop-down menu",IF('DO NOT USE_Contact Formulas'!A728,"OK",NA()))</f>
        <v>#N/A</v>
      </c>
      <c r="Z728" s="46"/>
      <c r="AA728" s="46" t="e">
        <f>IF(AND(NOT(ISBLANK('Contact Data Entry'!AA728)),ISNA(VLOOKUP('Contact Data Entry'!AA728,'DO NOT USE_Shared Picklist'!$H$3:$H$4,1,FALSE))),"Please select a value from the drop-down menu",IF('DO NOT USE_Contact Formulas'!A728,"OK",NA()))</f>
        <v>#N/A</v>
      </c>
      <c r="AB728" s="46" t="e">
        <f ca="1">IF('Contact Data Entry'!AB728&gt;'DO NOT USE_Shared Picklist'!$C$3,"Test Date cannot be a future date",IF('DO NOT USE_Contact Formulas'!A728,"OK",NA()))</f>
        <v>#N/A</v>
      </c>
      <c r="AC728" s="46" t="e">
        <f>IF(AND(NOT(ISBLANK('Contact Data Entry'!AC728)),ISNA(VLOOKUP('Contact Data Entry'!AC728,'DO NOT USE_Shared Picklist'!$R$3:$R$7,1,FALSE))),"Please select a value from the drop-down menu",IF('DO NOT USE_Contact Formulas'!A728,"OK",NA()))</f>
        <v>#N/A</v>
      </c>
      <c r="AD728" s="46" t="e">
        <f>IF(AND(NOT(ISBLANK('Contact Data Entry'!AD728)),ISNA(VLOOKUP('Contact Data Entry'!AD728,'DO NOT USE_Shared Picklist'!$Q$3:$Q$8,1,FALSE))),"Please select a value from the drop-down menu",IF('DO NOT USE_Contact Formulas'!A728,"OK",NA()))</f>
        <v>#N/A</v>
      </c>
    </row>
    <row r="729" spans="1:30" x14ac:dyDescent="0.25">
      <c r="A729" s="45" t="e">
        <f>IF('DO NOT USE_Contact Formulas'!A729,IF('DO NOT USE_Contact Formulas'!B729,"Not all required fields are completed","OK"),NA())</f>
        <v>#N/A</v>
      </c>
      <c r="B729" s="46" t="e">
        <f>IF(AND('DO NOT USE_Contact Formulas'!A729,ISBLANK('Contact Data Entry'!B729)),"First Name is required",IF(NOT(ISBLANK('Contact Data Entry'!B729)),"OK",NA()))</f>
        <v>#N/A</v>
      </c>
      <c r="C729" s="46" t="e">
        <f>IF(AND('DO NOT USE_Contact Formulas'!A729,ISBLANK('Contact Data Entry'!C729)),"Last Name is required",IF(NOT(ISBLANK('Contact Data Entry'!C729)),"OK",NA()))</f>
        <v>#N/A</v>
      </c>
      <c r="D729" s="46" t="e">
        <f>IF(AND('DO NOT USE_Contact Formulas'!A729,ISBLANK('Contact Data Entry'!D729)),"Birthdate is required",IF(NOT(ISBLANK('Contact Data Entry'!D729)),"OK",NA()))</f>
        <v>#N/A</v>
      </c>
      <c r="E729" s="46" t="e">
        <f>IF(AND(NOT(ISBLANK('Contact Data Entry'!E729)),ISNA(VLOOKUP('Contact Data Entry'!E729,'DO NOT USE_Shared Picklist'!$L$3:$L$81,1,FALSE))),"Please select a value from the drop-down menu",IF('DO NOT USE_Contact Formulas'!A729,"OK",NA()))</f>
        <v>#N/A</v>
      </c>
      <c r="F729" s="46" t="e">
        <f>IF(AND(NOT(ISBLANK('Contact Data Entry'!F729)),NOT(ISNUMBER(MATCH("*@*.?*",'Contact Data Entry'!F729,0)))),"Email must be in a valid format",IF('DO NOT USE_Contact Formulas'!A729,"OK",NA()))</f>
        <v>#N/A</v>
      </c>
      <c r="G729" s="46" t="e">
        <f>IF(AND('DO NOT USE_Contact Formulas'!A729,ISBLANK('Contact Data Entry'!G729)),"Mobile Phone is required",IF(NOT(ISBLANK('Contact Data Entry'!G729)),IF(AND(ISNUMBER(VALUE('Contact Data Entry'!G729)),LEFT('Contact Data Entry'!G729,1)&lt;&gt;"1",LEN('Contact Data Entry'!G729)=10),"OK","Phone number must be valid format"),NA()))</f>
        <v>#N/A</v>
      </c>
      <c r="H729" s="46" t="e">
        <f>IF(NOT(ISBLANK('Contact Data Entry'!H729)),IF(AND(ISNUMBER('Contact Data Entry'!H729),LEFT('Contact Data Entry'!H729,1)&lt;&gt;"1",LEN('Contact Data Entry'!H729)=10),"OK","Phone number must be valid format"),IF('DO NOT USE_Contact Formulas'!A729,"OK",NA()))</f>
        <v>#N/A</v>
      </c>
      <c r="I729" s="46" t="e">
        <f>IF(AND(NOT(ISBLANK('Contact Data Entry'!I729)),ISNA(VLOOKUP('Contact Data Entry'!I729,'DO NOT USE_Shared Picklist'!$N$3:$N$63,1,FALSE))),"Please select a value from the drop-down menu",IF('DO NOT USE_Contact Formulas'!A729,"OK",NA()))</f>
        <v>#N/A</v>
      </c>
      <c r="J729" s="46" t="e">
        <f>IF(AND('DO NOT USE_Contact Formulas'!A729,ISBLANK('Contact Data Entry'!J729)),"Home Street Address is required",IF(LEN('Contact Data Entry'!J729)&gt;255,"Home Street Address must be less than 255 characters",IF('DO NOT USE_Contact Formulas'!A729,"OK",NA())))</f>
        <v>#N/A</v>
      </c>
      <c r="K729" s="46" t="e">
        <f>IF(AND('DO NOT USE_Contact Formulas'!A729,ISBLANK('Contact Data Entry'!K729)),"City is required",IF(LEN('Contact Data Entry'!K729)&gt;40,"City must be less than 40 characters",IF('DO NOT USE_Contact Formulas'!A729,"OK",NA())))</f>
        <v>#N/A</v>
      </c>
      <c r="L729" s="46" t="e">
        <f>IF(AND('DO NOT USE_Contact Formulas'!A729,ISBLANK('Contact Data Entry'!L729)),"State is required",IF(AND(NOT(ISBLANK('Contact Data Entry'!L729)),ISNA(VLOOKUP('Contact Data Entry'!L729,'DO NOT USE_Shared Picklist'!$P$3:$P$52,1,FALSE))),"Please select a value from the drop-down menu",IF('DO NOT USE_Contact Formulas'!A729,"OK",NA())))</f>
        <v>#N/A</v>
      </c>
      <c r="M729" s="46" t="e">
        <f>IF(AND('DO NOT USE_Contact Formulas'!A729,ISBLANK('Contact Data Entry'!M729)),"Zip is required",IF(ISBLANK('Contact Data Entry'!M729),NA(),"OK"))</f>
        <v>#N/A</v>
      </c>
      <c r="N729" s="46" t="e">
        <f>IF(AND(NOT(ISBLANK('Contact Data Entry'!N729)),ISNA(VLOOKUP('Contact Data Entry'!N729,'DO NOT USE_Shared Picklist'!$E$3:$E$10,1,FALSE))),"Please select a value from the drop-down menu",IF('DO NOT USE_Contact Formulas'!A729,"OK",NA()))</f>
        <v>#N/A</v>
      </c>
      <c r="O729" s="46" t="e">
        <f>IF(AND('DO NOT USE_Contact Formulas'!A729,ISBLANK('Contact Data Entry'!O729)),"Occupation/Job Title is required",IF(NOT(ISBLANK('Contact Data Entry'!O729)),"OK",NA()))</f>
        <v>#N/A</v>
      </c>
      <c r="P729" s="46" t="e">
        <f>IF('DO NOT USE_Contact Formulas'!A729,IF(ISBLANK('Contact Data Entry'!P729),"Last Date On Site is required","OK"),NA())</f>
        <v>#N/A</v>
      </c>
      <c r="Q729" s="46" t="e">
        <f>IF(AND('DO NOT USE_Contact Formulas'!A729,ISBLANK('Contact Data Entry'!Q729)),"Specific Place in the Location is required",IF(ISBLANK('Contact Data Entry'!Q729),NA(),"OK"))</f>
        <v>#N/A</v>
      </c>
      <c r="R729" s="46" t="e">
        <f>IF(LEN('Contact Data Entry'!R729)&gt;250,"Employer Name must be less than 250 characters",IF('DO NOT USE_Contact Formulas'!A729,"OK",NA()))</f>
        <v>#N/A</v>
      </c>
      <c r="S729" s="46" t="e">
        <f>IF(AND(NOT(ISBLANK('Contact Data Entry'!S729)),ISNA(VLOOKUP('Contact Data Entry'!S729,'DO NOT USE_Shared Picklist'!$V$3:$V$7,1,FALSE))),"Please select a value from the drop-down menu",IF('DO NOT USE_Contact Formulas'!A729,"OK",NA()))</f>
        <v>#N/A</v>
      </c>
      <c r="T729" s="46" t="e">
        <f>IF(LEN('Contact Data Entry'!T729)&gt;255,"Work Area/Department must be less than 255 characters",IF('DO NOT USE_Contact Formulas'!A729,"OK",NA()))</f>
        <v>#N/A</v>
      </c>
      <c r="U729" s="46" t="e">
        <f>IF(LEN('Contact Data Entry'!U729)&gt;255,"Work Shifts must be less than 255 characters",IF('DO NOT USE_Contact Formulas'!A729,"OK",NA()))</f>
        <v>#N/A</v>
      </c>
      <c r="V729" s="47" t="e">
        <f ca="1">IF('Contact Data Entry'!V729&gt;'DO NOT USE_Shared Picklist'!$C$3,"Last Exposure Date cannot be a future date",IF('DO NOT USE_Contact Formulas'!A729,IF(ISBLANK('Contact Data Entry'!V729),"Last Exposure Date is required","OK"),NA()))</f>
        <v>#N/A</v>
      </c>
      <c r="W729" s="46" t="e">
        <f>IF(AND(NOT(ISBLANK('Contact Data Entry'!W729)),ISNA(VLOOKUP('Contact Data Entry'!W729,'DO NOT USE_Shared Picklist'!$D$3:$D$5,1,FALSE))),"Please select a value from the drop-down menu",IF('DO NOT USE_Contact Formulas'!A729,"OK",NA()))</f>
        <v>#N/A</v>
      </c>
      <c r="X729" s="46"/>
      <c r="Y729" s="46" t="e">
        <f>IF(AND(NOT(ISBLANK('Contact Data Entry'!Y729)),ISNA(VLOOKUP('Contact Data Entry'!Y729,'DO NOT USE_Shared Picklist'!$G$3:$G$5,1,FALSE))),"Please select a value from the drop-down menu",IF('DO NOT USE_Contact Formulas'!A729,"OK",NA()))</f>
        <v>#N/A</v>
      </c>
      <c r="Z729" s="46"/>
      <c r="AA729" s="46" t="e">
        <f>IF(AND(NOT(ISBLANK('Contact Data Entry'!AA729)),ISNA(VLOOKUP('Contact Data Entry'!AA729,'DO NOT USE_Shared Picklist'!$H$3:$H$4,1,FALSE))),"Please select a value from the drop-down menu",IF('DO NOT USE_Contact Formulas'!A729,"OK",NA()))</f>
        <v>#N/A</v>
      </c>
      <c r="AB729" s="46" t="e">
        <f ca="1">IF('Contact Data Entry'!AB729&gt;'DO NOT USE_Shared Picklist'!$C$3,"Test Date cannot be a future date",IF('DO NOT USE_Contact Formulas'!A729,"OK",NA()))</f>
        <v>#N/A</v>
      </c>
      <c r="AC729" s="46" t="e">
        <f>IF(AND(NOT(ISBLANK('Contact Data Entry'!AC729)),ISNA(VLOOKUP('Contact Data Entry'!AC729,'DO NOT USE_Shared Picklist'!$R$3:$R$7,1,FALSE))),"Please select a value from the drop-down menu",IF('DO NOT USE_Contact Formulas'!A729,"OK",NA()))</f>
        <v>#N/A</v>
      </c>
      <c r="AD729" s="46" t="e">
        <f>IF(AND(NOT(ISBLANK('Contact Data Entry'!AD729)),ISNA(VLOOKUP('Contact Data Entry'!AD729,'DO NOT USE_Shared Picklist'!$Q$3:$Q$8,1,FALSE))),"Please select a value from the drop-down menu",IF('DO NOT USE_Contact Formulas'!A729,"OK",NA()))</f>
        <v>#N/A</v>
      </c>
    </row>
    <row r="730" spans="1:30" x14ac:dyDescent="0.25">
      <c r="A730" s="45" t="e">
        <f>IF('DO NOT USE_Contact Formulas'!A730,IF('DO NOT USE_Contact Formulas'!B730,"Not all required fields are completed","OK"),NA())</f>
        <v>#N/A</v>
      </c>
      <c r="B730" s="46" t="e">
        <f>IF(AND('DO NOT USE_Contact Formulas'!A730,ISBLANK('Contact Data Entry'!B730)),"First Name is required",IF(NOT(ISBLANK('Contact Data Entry'!B730)),"OK",NA()))</f>
        <v>#N/A</v>
      </c>
      <c r="C730" s="46" t="e">
        <f>IF(AND('DO NOT USE_Contact Formulas'!A730,ISBLANK('Contact Data Entry'!C730)),"Last Name is required",IF(NOT(ISBLANK('Contact Data Entry'!C730)),"OK",NA()))</f>
        <v>#N/A</v>
      </c>
      <c r="D730" s="46" t="e">
        <f>IF(AND('DO NOT USE_Contact Formulas'!A730,ISBLANK('Contact Data Entry'!D730)),"Birthdate is required",IF(NOT(ISBLANK('Contact Data Entry'!D730)),"OK",NA()))</f>
        <v>#N/A</v>
      </c>
      <c r="E730" s="46" t="e">
        <f>IF(AND(NOT(ISBLANK('Contact Data Entry'!E730)),ISNA(VLOOKUP('Contact Data Entry'!E730,'DO NOT USE_Shared Picklist'!$L$3:$L$81,1,FALSE))),"Please select a value from the drop-down menu",IF('DO NOT USE_Contact Formulas'!A730,"OK",NA()))</f>
        <v>#N/A</v>
      </c>
      <c r="F730" s="46" t="e">
        <f>IF(AND(NOT(ISBLANK('Contact Data Entry'!F730)),NOT(ISNUMBER(MATCH("*@*.?*",'Contact Data Entry'!F730,0)))),"Email must be in a valid format",IF('DO NOT USE_Contact Formulas'!A730,"OK",NA()))</f>
        <v>#N/A</v>
      </c>
      <c r="G730" s="46" t="e">
        <f>IF(AND('DO NOT USE_Contact Formulas'!A730,ISBLANK('Contact Data Entry'!G730)),"Mobile Phone is required",IF(NOT(ISBLANK('Contact Data Entry'!G730)),IF(AND(ISNUMBER(VALUE('Contact Data Entry'!G730)),LEFT('Contact Data Entry'!G730,1)&lt;&gt;"1",LEN('Contact Data Entry'!G730)=10),"OK","Phone number must be valid format"),NA()))</f>
        <v>#N/A</v>
      </c>
      <c r="H730" s="46" t="e">
        <f>IF(NOT(ISBLANK('Contact Data Entry'!H730)),IF(AND(ISNUMBER('Contact Data Entry'!H730),LEFT('Contact Data Entry'!H730,1)&lt;&gt;"1",LEN('Contact Data Entry'!H730)=10),"OK","Phone number must be valid format"),IF('DO NOT USE_Contact Formulas'!A730,"OK",NA()))</f>
        <v>#N/A</v>
      </c>
      <c r="I730" s="46" t="e">
        <f>IF(AND(NOT(ISBLANK('Contact Data Entry'!I730)),ISNA(VLOOKUP('Contact Data Entry'!I730,'DO NOT USE_Shared Picklist'!$N$3:$N$63,1,FALSE))),"Please select a value from the drop-down menu",IF('DO NOT USE_Contact Formulas'!A730,"OK",NA()))</f>
        <v>#N/A</v>
      </c>
      <c r="J730" s="46" t="e">
        <f>IF(AND('DO NOT USE_Contact Formulas'!A730,ISBLANK('Contact Data Entry'!J730)),"Home Street Address is required",IF(LEN('Contact Data Entry'!J730)&gt;255,"Home Street Address must be less than 255 characters",IF('DO NOT USE_Contact Formulas'!A730,"OK",NA())))</f>
        <v>#N/A</v>
      </c>
      <c r="K730" s="46" t="e">
        <f>IF(AND('DO NOT USE_Contact Formulas'!A730,ISBLANK('Contact Data Entry'!K730)),"City is required",IF(LEN('Contact Data Entry'!K730)&gt;40,"City must be less than 40 characters",IF('DO NOT USE_Contact Formulas'!A730,"OK",NA())))</f>
        <v>#N/A</v>
      </c>
      <c r="L730" s="46" t="e">
        <f>IF(AND('DO NOT USE_Contact Formulas'!A730,ISBLANK('Contact Data Entry'!L730)),"State is required",IF(AND(NOT(ISBLANK('Contact Data Entry'!L730)),ISNA(VLOOKUP('Contact Data Entry'!L730,'DO NOT USE_Shared Picklist'!$P$3:$P$52,1,FALSE))),"Please select a value from the drop-down menu",IF('DO NOT USE_Contact Formulas'!A730,"OK",NA())))</f>
        <v>#N/A</v>
      </c>
      <c r="M730" s="46" t="e">
        <f>IF(AND('DO NOT USE_Contact Formulas'!A730,ISBLANK('Contact Data Entry'!M730)),"Zip is required",IF(ISBLANK('Contact Data Entry'!M730),NA(),"OK"))</f>
        <v>#N/A</v>
      </c>
      <c r="N730" s="46" t="e">
        <f>IF(AND(NOT(ISBLANK('Contact Data Entry'!N730)),ISNA(VLOOKUP('Contact Data Entry'!N730,'DO NOT USE_Shared Picklist'!$E$3:$E$10,1,FALSE))),"Please select a value from the drop-down menu",IF('DO NOT USE_Contact Formulas'!A730,"OK",NA()))</f>
        <v>#N/A</v>
      </c>
      <c r="O730" s="46" t="e">
        <f>IF(AND('DO NOT USE_Contact Formulas'!A730,ISBLANK('Contact Data Entry'!O730)),"Occupation/Job Title is required",IF(NOT(ISBLANK('Contact Data Entry'!O730)),"OK",NA()))</f>
        <v>#N/A</v>
      </c>
      <c r="P730" s="46" t="e">
        <f>IF('DO NOT USE_Contact Formulas'!A730,IF(ISBLANK('Contact Data Entry'!P730),"Last Date On Site is required","OK"),NA())</f>
        <v>#N/A</v>
      </c>
      <c r="Q730" s="46" t="e">
        <f>IF(AND('DO NOT USE_Contact Formulas'!A730,ISBLANK('Contact Data Entry'!Q730)),"Specific Place in the Location is required",IF(ISBLANK('Contact Data Entry'!Q730),NA(),"OK"))</f>
        <v>#N/A</v>
      </c>
      <c r="R730" s="46" t="e">
        <f>IF(LEN('Contact Data Entry'!R730)&gt;250,"Employer Name must be less than 250 characters",IF('DO NOT USE_Contact Formulas'!A730,"OK",NA()))</f>
        <v>#N/A</v>
      </c>
      <c r="S730" s="46" t="e">
        <f>IF(AND(NOT(ISBLANK('Contact Data Entry'!S730)),ISNA(VLOOKUP('Contact Data Entry'!S730,'DO NOT USE_Shared Picklist'!$V$3:$V$7,1,FALSE))),"Please select a value from the drop-down menu",IF('DO NOT USE_Contact Formulas'!A730,"OK",NA()))</f>
        <v>#N/A</v>
      </c>
      <c r="T730" s="46" t="e">
        <f>IF(LEN('Contact Data Entry'!T730)&gt;255,"Work Area/Department must be less than 255 characters",IF('DO NOT USE_Contact Formulas'!A730,"OK",NA()))</f>
        <v>#N/A</v>
      </c>
      <c r="U730" s="46" t="e">
        <f>IF(LEN('Contact Data Entry'!U730)&gt;255,"Work Shifts must be less than 255 characters",IF('DO NOT USE_Contact Formulas'!A730,"OK",NA()))</f>
        <v>#N/A</v>
      </c>
      <c r="V730" s="47" t="e">
        <f ca="1">IF('Contact Data Entry'!V730&gt;'DO NOT USE_Shared Picklist'!$C$3,"Last Exposure Date cannot be a future date",IF('DO NOT USE_Contact Formulas'!A730,IF(ISBLANK('Contact Data Entry'!V730),"Last Exposure Date is required","OK"),NA()))</f>
        <v>#N/A</v>
      </c>
      <c r="W730" s="46" t="e">
        <f>IF(AND(NOT(ISBLANK('Contact Data Entry'!W730)),ISNA(VLOOKUP('Contact Data Entry'!W730,'DO NOT USE_Shared Picklist'!$D$3:$D$5,1,FALSE))),"Please select a value from the drop-down menu",IF('DO NOT USE_Contact Formulas'!A730,"OK",NA()))</f>
        <v>#N/A</v>
      </c>
      <c r="X730" s="46"/>
      <c r="Y730" s="46" t="e">
        <f>IF(AND(NOT(ISBLANK('Contact Data Entry'!Y730)),ISNA(VLOOKUP('Contact Data Entry'!Y730,'DO NOT USE_Shared Picklist'!$G$3:$G$5,1,FALSE))),"Please select a value from the drop-down menu",IF('DO NOT USE_Contact Formulas'!A730,"OK",NA()))</f>
        <v>#N/A</v>
      </c>
      <c r="Z730" s="46"/>
      <c r="AA730" s="46" t="e">
        <f>IF(AND(NOT(ISBLANK('Contact Data Entry'!AA730)),ISNA(VLOOKUP('Contact Data Entry'!AA730,'DO NOT USE_Shared Picklist'!$H$3:$H$4,1,FALSE))),"Please select a value from the drop-down menu",IF('DO NOT USE_Contact Formulas'!A730,"OK",NA()))</f>
        <v>#N/A</v>
      </c>
      <c r="AB730" s="46" t="e">
        <f ca="1">IF('Contact Data Entry'!AB730&gt;'DO NOT USE_Shared Picklist'!$C$3,"Test Date cannot be a future date",IF('DO NOT USE_Contact Formulas'!A730,"OK",NA()))</f>
        <v>#N/A</v>
      </c>
      <c r="AC730" s="46" t="e">
        <f>IF(AND(NOT(ISBLANK('Contact Data Entry'!AC730)),ISNA(VLOOKUP('Contact Data Entry'!AC730,'DO NOT USE_Shared Picklist'!$R$3:$R$7,1,FALSE))),"Please select a value from the drop-down menu",IF('DO NOT USE_Contact Formulas'!A730,"OK",NA()))</f>
        <v>#N/A</v>
      </c>
      <c r="AD730" s="46" t="e">
        <f>IF(AND(NOT(ISBLANK('Contact Data Entry'!AD730)),ISNA(VLOOKUP('Contact Data Entry'!AD730,'DO NOT USE_Shared Picklist'!$Q$3:$Q$8,1,FALSE))),"Please select a value from the drop-down menu",IF('DO NOT USE_Contact Formulas'!A730,"OK",NA()))</f>
        <v>#N/A</v>
      </c>
    </row>
    <row r="731" spans="1:30" x14ac:dyDescent="0.25">
      <c r="A731" s="45" t="e">
        <f>IF('DO NOT USE_Contact Formulas'!A731,IF('DO NOT USE_Contact Formulas'!B731,"Not all required fields are completed","OK"),NA())</f>
        <v>#N/A</v>
      </c>
      <c r="B731" s="46" t="e">
        <f>IF(AND('DO NOT USE_Contact Formulas'!A731,ISBLANK('Contact Data Entry'!B731)),"First Name is required",IF(NOT(ISBLANK('Contact Data Entry'!B731)),"OK",NA()))</f>
        <v>#N/A</v>
      </c>
      <c r="C731" s="46" t="e">
        <f>IF(AND('DO NOT USE_Contact Formulas'!A731,ISBLANK('Contact Data Entry'!C731)),"Last Name is required",IF(NOT(ISBLANK('Contact Data Entry'!C731)),"OK",NA()))</f>
        <v>#N/A</v>
      </c>
      <c r="D731" s="46" t="e">
        <f>IF(AND('DO NOT USE_Contact Formulas'!A731,ISBLANK('Contact Data Entry'!D731)),"Birthdate is required",IF(NOT(ISBLANK('Contact Data Entry'!D731)),"OK",NA()))</f>
        <v>#N/A</v>
      </c>
      <c r="E731" s="46" t="e">
        <f>IF(AND(NOT(ISBLANK('Contact Data Entry'!E731)),ISNA(VLOOKUP('Contact Data Entry'!E731,'DO NOT USE_Shared Picklist'!$L$3:$L$81,1,FALSE))),"Please select a value from the drop-down menu",IF('DO NOT USE_Contact Formulas'!A731,"OK",NA()))</f>
        <v>#N/A</v>
      </c>
      <c r="F731" s="46" t="e">
        <f>IF(AND(NOT(ISBLANK('Contact Data Entry'!F731)),NOT(ISNUMBER(MATCH("*@*.?*",'Contact Data Entry'!F731,0)))),"Email must be in a valid format",IF('DO NOT USE_Contact Formulas'!A731,"OK",NA()))</f>
        <v>#N/A</v>
      </c>
      <c r="G731" s="46" t="e">
        <f>IF(AND('DO NOT USE_Contact Formulas'!A731,ISBLANK('Contact Data Entry'!G731)),"Mobile Phone is required",IF(NOT(ISBLANK('Contact Data Entry'!G731)),IF(AND(ISNUMBER(VALUE('Contact Data Entry'!G731)),LEFT('Contact Data Entry'!G731,1)&lt;&gt;"1",LEN('Contact Data Entry'!G731)=10),"OK","Phone number must be valid format"),NA()))</f>
        <v>#N/A</v>
      </c>
      <c r="H731" s="46" t="e">
        <f>IF(NOT(ISBLANK('Contact Data Entry'!H731)),IF(AND(ISNUMBER('Contact Data Entry'!H731),LEFT('Contact Data Entry'!H731,1)&lt;&gt;"1",LEN('Contact Data Entry'!H731)=10),"OK","Phone number must be valid format"),IF('DO NOT USE_Contact Formulas'!A731,"OK",NA()))</f>
        <v>#N/A</v>
      </c>
      <c r="I731" s="46" t="e">
        <f>IF(AND(NOT(ISBLANK('Contact Data Entry'!I731)),ISNA(VLOOKUP('Contact Data Entry'!I731,'DO NOT USE_Shared Picklist'!$N$3:$N$63,1,FALSE))),"Please select a value from the drop-down menu",IF('DO NOT USE_Contact Formulas'!A731,"OK",NA()))</f>
        <v>#N/A</v>
      </c>
      <c r="J731" s="46" t="e">
        <f>IF(AND('DO NOT USE_Contact Formulas'!A731,ISBLANK('Contact Data Entry'!J731)),"Home Street Address is required",IF(LEN('Contact Data Entry'!J731)&gt;255,"Home Street Address must be less than 255 characters",IF('DO NOT USE_Contact Formulas'!A731,"OK",NA())))</f>
        <v>#N/A</v>
      </c>
      <c r="K731" s="46" t="e">
        <f>IF(AND('DO NOT USE_Contact Formulas'!A731,ISBLANK('Contact Data Entry'!K731)),"City is required",IF(LEN('Contact Data Entry'!K731)&gt;40,"City must be less than 40 characters",IF('DO NOT USE_Contact Formulas'!A731,"OK",NA())))</f>
        <v>#N/A</v>
      </c>
      <c r="L731" s="46" t="e">
        <f>IF(AND('DO NOT USE_Contact Formulas'!A731,ISBLANK('Contact Data Entry'!L731)),"State is required",IF(AND(NOT(ISBLANK('Contact Data Entry'!L731)),ISNA(VLOOKUP('Contact Data Entry'!L731,'DO NOT USE_Shared Picklist'!$P$3:$P$52,1,FALSE))),"Please select a value from the drop-down menu",IF('DO NOT USE_Contact Formulas'!A731,"OK",NA())))</f>
        <v>#N/A</v>
      </c>
      <c r="M731" s="46" t="e">
        <f>IF(AND('DO NOT USE_Contact Formulas'!A731,ISBLANK('Contact Data Entry'!M731)),"Zip is required",IF(ISBLANK('Contact Data Entry'!M731),NA(),"OK"))</f>
        <v>#N/A</v>
      </c>
      <c r="N731" s="46" t="e">
        <f>IF(AND(NOT(ISBLANK('Contact Data Entry'!N731)),ISNA(VLOOKUP('Contact Data Entry'!N731,'DO NOT USE_Shared Picklist'!$E$3:$E$10,1,FALSE))),"Please select a value from the drop-down menu",IF('DO NOT USE_Contact Formulas'!A731,"OK",NA()))</f>
        <v>#N/A</v>
      </c>
      <c r="O731" s="46" t="e">
        <f>IF(AND('DO NOT USE_Contact Formulas'!A731,ISBLANK('Contact Data Entry'!O731)),"Occupation/Job Title is required",IF(NOT(ISBLANK('Contact Data Entry'!O731)),"OK",NA()))</f>
        <v>#N/A</v>
      </c>
      <c r="P731" s="46" t="e">
        <f>IF('DO NOT USE_Contact Formulas'!A731,IF(ISBLANK('Contact Data Entry'!P731),"Last Date On Site is required","OK"),NA())</f>
        <v>#N/A</v>
      </c>
      <c r="Q731" s="46" t="e">
        <f>IF(AND('DO NOT USE_Contact Formulas'!A731,ISBLANK('Contact Data Entry'!Q731)),"Specific Place in the Location is required",IF(ISBLANK('Contact Data Entry'!Q731),NA(),"OK"))</f>
        <v>#N/A</v>
      </c>
      <c r="R731" s="46" t="e">
        <f>IF(LEN('Contact Data Entry'!R731)&gt;250,"Employer Name must be less than 250 characters",IF('DO NOT USE_Contact Formulas'!A731,"OK",NA()))</f>
        <v>#N/A</v>
      </c>
      <c r="S731" s="46" t="e">
        <f>IF(AND(NOT(ISBLANK('Contact Data Entry'!S731)),ISNA(VLOOKUP('Contact Data Entry'!S731,'DO NOT USE_Shared Picklist'!$V$3:$V$7,1,FALSE))),"Please select a value from the drop-down menu",IF('DO NOT USE_Contact Formulas'!A731,"OK",NA()))</f>
        <v>#N/A</v>
      </c>
      <c r="T731" s="46" t="e">
        <f>IF(LEN('Contact Data Entry'!T731)&gt;255,"Work Area/Department must be less than 255 characters",IF('DO NOT USE_Contact Formulas'!A731,"OK",NA()))</f>
        <v>#N/A</v>
      </c>
      <c r="U731" s="46" t="e">
        <f>IF(LEN('Contact Data Entry'!U731)&gt;255,"Work Shifts must be less than 255 characters",IF('DO NOT USE_Contact Formulas'!A731,"OK",NA()))</f>
        <v>#N/A</v>
      </c>
      <c r="V731" s="47" t="e">
        <f ca="1">IF('Contact Data Entry'!V731&gt;'DO NOT USE_Shared Picklist'!$C$3,"Last Exposure Date cannot be a future date",IF('DO NOT USE_Contact Formulas'!A731,IF(ISBLANK('Contact Data Entry'!V731),"Last Exposure Date is required","OK"),NA()))</f>
        <v>#N/A</v>
      </c>
      <c r="W731" s="46" t="e">
        <f>IF(AND(NOT(ISBLANK('Contact Data Entry'!W731)),ISNA(VLOOKUP('Contact Data Entry'!W731,'DO NOT USE_Shared Picklist'!$D$3:$D$5,1,FALSE))),"Please select a value from the drop-down menu",IF('DO NOT USE_Contact Formulas'!A731,"OK",NA()))</f>
        <v>#N/A</v>
      </c>
      <c r="X731" s="46"/>
      <c r="Y731" s="46" t="e">
        <f>IF(AND(NOT(ISBLANK('Contact Data Entry'!Y731)),ISNA(VLOOKUP('Contact Data Entry'!Y731,'DO NOT USE_Shared Picklist'!$G$3:$G$5,1,FALSE))),"Please select a value from the drop-down menu",IF('DO NOT USE_Contact Formulas'!A731,"OK",NA()))</f>
        <v>#N/A</v>
      </c>
      <c r="Z731" s="46"/>
      <c r="AA731" s="46" t="e">
        <f>IF(AND(NOT(ISBLANK('Contact Data Entry'!AA731)),ISNA(VLOOKUP('Contact Data Entry'!AA731,'DO NOT USE_Shared Picklist'!$H$3:$H$4,1,FALSE))),"Please select a value from the drop-down menu",IF('DO NOT USE_Contact Formulas'!A731,"OK",NA()))</f>
        <v>#N/A</v>
      </c>
      <c r="AB731" s="46" t="e">
        <f ca="1">IF('Contact Data Entry'!AB731&gt;'DO NOT USE_Shared Picklist'!$C$3,"Test Date cannot be a future date",IF('DO NOT USE_Contact Formulas'!A731,"OK",NA()))</f>
        <v>#N/A</v>
      </c>
      <c r="AC731" s="46" t="e">
        <f>IF(AND(NOT(ISBLANK('Contact Data Entry'!AC731)),ISNA(VLOOKUP('Contact Data Entry'!AC731,'DO NOT USE_Shared Picklist'!$R$3:$R$7,1,FALSE))),"Please select a value from the drop-down menu",IF('DO NOT USE_Contact Formulas'!A731,"OK",NA()))</f>
        <v>#N/A</v>
      </c>
      <c r="AD731" s="46" t="e">
        <f>IF(AND(NOT(ISBLANK('Contact Data Entry'!AD731)),ISNA(VLOOKUP('Contact Data Entry'!AD731,'DO NOT USE_Shared Picklist'!$Q$3:$Q$8,1,FALSE))),"Please select a value from the drop-down menu",IF('DO NOT USE_Contact Formulas'!A731,"OK",NA()))</f>
        <v>#N/A</v>
      </c>
    </row>
    <row r="732" spans="1:30" x14ac:dyDescent="0.25">
      <c r="A732" s="45" t="e">
        <f>IF('DO NOT USE_Contact Formulas'!A732,IF('DO NOT USE_Contact Formulas'!B732,"Not all required fields are completed","OK"),NA())</f>
        <v>#N/A</v>
      </c>
      <c r="B732" s="46" t="e">
        <f>IF(AND('DO NOT USE_Contact Formulas'!A732,ISBLANK('Contact Data Entry'!B732)),"First Name is required",IF(NOT(ISBLANK('Contact Data Entry'!B732)),"OK",NA()))</f>
        <v>#N/A</v>
      </c>
      <c r="C732" s="46" t="e">
        <f>IF(AND('DO NOT USE_Contact Formulas'!A732,ISBLANK('Contact Data Entry'!C732)),"Last Name is required",IF(NOT(ISBLANK('Contact Data Entry'!C732)),"OK",NA()))</f>
        <v>#N/A</v>
      </c>
      <c r="D732" s="46" t="e">
        <f>IF(AND('DO NOT USE_Contact Formulas'!A732,ISBLANK('Contact Data Entry'!D732)),"Birthdate is required",IF(NOT(ISBLANK('Contact Data Entry'!D732)),"OK",NA()))</f>
        <v>#N/A</v>
      </c>
      <c r="E732" s="46" t="e">
        <f>IF(AND(NOT(ISBLANK('Contact Data Entry'!E732)),ISNA(VLOOKUP('Contact Data Entry'!E732,'DO NOT USE_Shared Picklist'!$L$3:$L$81,1,FALSE))),"Please select a value from the drop-down menu",IF('DO NOT USE_Contact Formulas'!A732,"OK",NA()))</f>
        <v>#N/A</v>
      </c>
      <c r="F732" s="46" t="e">
        <f>IF(AND(NOT(ISBLANK('Contact Data Entry'!F732)),NOT(ISNUMBER(MATCH("*@*.?*",'Contact Data Entry'!F732,0)))),"Email must be in a valid format",IF('DO NOT USE_Contact Formulas'!A732,"OK",NA()))</f>
        <v>#N/A</v>
      </c>
      <c r="G732" s="46" t="e">
        <f>IF(AND('DO NOT USE_Contact Formulas'!A732,ISBLANK('Contact Data Entry'!G732)),"Mobile Phone is required",IF(NOT(ISBLANK('Contact Data Entry'!G732)),IF(AND(ISNUMBER(VALUE('Contact Data Entry'!G732)),LEFT('Contact Data Entry'!G732,1)&lt;&gt;"1",LEN('Contact Data Entry'!G732)=10),"OK","Phone number must be valid format"),NA()))</f>
        <v>#N/A</v>
      </c>
      <c r="H732" s="46" t="e">
        <f>IF(NOT(ISBLANK('Contact Data Entry'!H732)),IF(AND(ISNUMBER('Contact Data Entry'!H732),LEFT('Contact Data Entry'!H732,1)&lt;&gt;"1",LEN('Contact Data Entry'!H732)=10),"OK","Phone number must be valid format"),IF('DO NOT USE_Contact Formulas'!A732,"OK",NA()))</f>
        <v>#N/A</v>
      </c>
      <c r="I732" s="46" t="e">
        <f>IF(AND(NOT(ISBLANK('Contact Data Entry'!I732)),ISNA(VLOOKUP('Contact Data Entry'!I732,'DO NOT USE_Shared Picklist'!$N$3:$N$63,1,FALSE))),"Please select a value from the drop-down menu",IF('DO NOT USE_Contact Formulas'!A732,"OK",NA()))</f>
        <v>#N/A</v>
      </c>
      <c r="J732" s="46" t="e">
        <f>IF(AND('DO NOT USE_Contact Formulas'!A732,ISBLANK('Contact Data Entry'!J732)),"Home Street Address is required",IF(LEN('Contact Data Entry'!J732)&gt;255,"Home Street Address must be less than 255 characters",IF('DO NOT USE_Contact Formulas'!A732,"OK",NA())))</f>
        <v>#N/A</v>
      </c>
      <c r="K732" s="46" t="e">
        <f>IF(AND('DO NOT USE_Contact Formulas'!A732,ISBLANK('Contact Data Entry'!K732)),"City is required",IF(LEN('Contact Data Entry'!K732)&gt;40,"City must be less than 40 characters",IF('DO NOT USE_Contact Formulas'!A732,"OK",NA())))</f>
        <v>#N/A</v>
      </c>
      <c r="L732" s="46" t="e">
        <f>IF(AND('DO NOT USE_Contact Formulas'!A732,ISBLANK('Contact Data Entry'!L732)),"State is required",IF(AND(NOT(ISBLANK('Contact Data Entry'!L732)),ISNA(VLOOKUP('Contact Data Entry'!L732,'DO NOT USE_Shared Picklist'!$P$3:$P$52,1,FALSE))),"Please select a value from the drop-down menu",IF('DO NOT USE_Contact Formulas'!A732,"OK",NA())))</f>
        <v>#N/A</v>
      </c>
      <c r="M732" s="46" t="e">
        <f>IF(AND('DO NOT USE_Contact Formulas'!A732,ISBLANK('Contact Data Entry'!M732)),"Zip is required",IF(ISBLANK('Contact Data Entry'!M732),NA(),"OK"))</f>
        <v>#N/A</v>
      </c>
      <c r="N732" s="46" t="e">
        <f>IF(AND(NOT(ISBLANK('Contact Data Entry'!N732)),ISNA(VLOOKUP('Contact Data Entry'!N732,'DO NOT USE_Shared Picklist'!$E$3:$E$10,1,FALSE))),"Please select a value from the drop-down menu",IF('DO NOT USE_Contact Formulas'!A732,"OK",NA()))</f>
        <v>#N/A</v>
      </c>
      <c r="O732" s="46" t="e">
        <f>IF(AND('DO NOT USE_Contact Formulas'!A732,ISBLANK('Contact Data Entry'!O732)),"Occupation/Job Title is required",IF(NOT(ISBLANK('Contact Data Entry'!O732)),"OK",NA()))</f>
        <v>#N/A</v>
      </c>
      <c r="P732" s="46" t="e">
        <f>IF('DO NOT USE_Contact Formulas'!A732,IF(ISBLANK('Contact Data Entry'!P732),"Last Date On Site is required","OK"),NA())</f>
        <v>#N/A</v>
      </c>
      <c r="Q732" s="46" t="e">
        <f>IF(AND('DO NOT USE_Contact Formulas'!A732,ISBLANK('Contact Data Entry'!Q732)),"Specific Place in the Location is required",IF(ISBLANK('Contact Data Entry'!Q732),NA(),"OK"))</f>
        <v>#N/A</v>
      </c>
      <c r="R732" s="46" t="e">
        <f>IF(LEN('Contact Data Entry'!R732)&gt;250,"Employer Name must be less than 250 characters",IF('DO NOT USE_Contact Formulas'!A732,"OK",NA()))</f>
        <v>#N/A</v>
      </c>
      <c r="S732" s="46" t="e">
        <f>IF(AND(NOT(ISBLANK('Contact Data Entry'!S732)),ISNA(VLOOKUP('Contact Data Entry'!S732,'DO NOT USE_Shared Picklist'!$V$3:$V$7,1,FALSE))),"Please select a value from the drop-down menu",IF('DO NOT USE_Contact Formulas'!A732,"OK",NA()))</f>
        <v>#N/A</v>
      </c>
      <c r="T732" s="46" t="e">
        <f>IF(LEN('Contact Data Entry'!T732)&gt;255,"Work Area/Department must be less than 255 characters",IF('DO NOT USE_Contact Formulas'!A732,"OK",NA()))</f>
        <v>#N/A</v>
      </c>
      <c r="U732" s="46" t="e">
        <f>IF(LEN('Contact Data Entry'!U732)&gt;255,"Work Shifts must be less than 255 characters",IF('DO NOT USE_Contact Formulas'!A732,"OK",NA()))</f>
        <v>#N/A</v>
      </c>
      <c r="V732" s="47" t="e">
        <f ca="1">IF('Contact Data Entry'!V732&gt;'DO NOT USE_Shared Picklist'!$C$3,"Last Exposure Date cannot be a future date",IF('DO NOT USE_Contact Formulas'!A732,IF(ISBLANK('Contact Data Entry'!V732),"Last Exposure Date is required","OK"),NA()))</f>
        <v>#N/A</v>
      </c>
      <c r="W732" s="46" t="e">
        <f>IF(AND(NOT(ISBLANK('Contact Data Entry'!W732)),ISNA(VLOOKUP('Contact Data Entry'!W732,'DO NOT USE_Shared Picklist'!$D$3:$D$5,1,FALSE))),"Please select a value from the drop-down menu",IF('DO NOT USE_Contact Formulas'!A732,"OK",NA()))</f>
        <v>#N/A</v>
      </c>
      <c r="X732" s="46"/>
      <c r="Y732" s="46" t="e">
        <f>IF(AND(NOT(ISBLANK('Contact Data Entry'!Y732)),ISNA(VLOOKUP('Contact Data Entry'!Y732,'DO NOT USE_Shared Picklist'!$G$3:$G$5,1,FALSE))),"Please select a value from the drop-down menu",IF('DO NOT USE_Contact Formulas'!A732,"OK",NA()))</f>
        <v>#N/A</v>
      </c>
      <c r="Z732" s="46"/>
      <c r="AA732" s="46" t="e">
        <f>IF(AND(NOT(ISBLANK('Contact Data Entry'!AA732)),ISNA(VLOOKUP('Contact Data Entry'!AA732,'DO NOT USE_Shared Picklist'!$H$3:$H$4,1,FALSE))),"Please select a value from the drop-down menu",IF('DO NOT USE_Contact Formulas'!A732,"OK",NA()))</f>
        <v>#N/A</v>
      </c>
      <c r="AB732" s="46" t="e">
        <f ca="1">IF('Contact Data Entry'!AB732&gt;'DO NOT USE_Shared Picklist'!$C$3,"Test Date cannot be a future date",IF('DO NOT USE_Contact Formulas'!A732,"OK",NA()))</f>
        <v>#N/A</v>
      </c>
      <c r="AC732" s="46" t="e">
        <f>IF(AND(NOT(ISBLANK('Contact Data Entry'!AC732)),ISNA(VLOOKUP('Contact Data Entry'!AC732,'DO NOT USE_Shared Picklist'!$R$3:$R$7,1,FALSE))),"Please select a value from the drop-down menu",IF('DO NOT USE_Contact Formulas'!A732,"OK",NA()))</f>
        <v>#N/A</v>
      </c>
      <c r="AD732" s="46" t="e">
        <f>IF(AND(NOT(ISBLANK('Contact Data Entry'!AD732)),ISNA(VLOOKUP('Contact Data Entry'!AD732,'DO NOT USE_Shared Picklist'!$Q$3:$Q$8,1,FALSE))),"Please select a value from the drop-down menu",IF('DO NOT USE_Contact Formulas'!A732,"OK",NA()))</f>
        <v>#N/A</v>
      </c>
    </row>
    <row r="733" spans="1:30" x14ac:dyDescent="0.25">
      <c r="A733" s="45" t="e">
        <f>IF('DO NOT USE_Contact Formulas'!A733,IF('DO NOT USE_Contact Formulas'!B733,"Not all required fields are completed","OK"),NA())</f>
        <v>#N/A</v>
      </c>
      <c r="B733" s="46" t="e">
        <f>IF(AND('DO NOT USE_Contact Formulas'!A733,ISBLANK('Contact Data Entry'!B733)),"First Name is required",IF(NOT(ISBLANK('Contact Data Entry'!B733)),"OK",NA()))</f>
        <v>#N/A</v>
      </c>
      <c r="C733" s="46" t="e">
        <f>IF(AND('DO NOT USE_Contact Formulas'!A733,ISBLANK('Contact Data Entry'!C733)),"Last Name is required",IF(NOT(ISBLANK('Contact Data Entry'!C733)),"OK",NA()))</f>
        <v>#N/A</v>
      </c>
      <c r="D733" s="46" t="e">
        <f>IF(AND('DO NOT USE_Contact Formulas'!A733,ISBLANK('Contact Data Entry'!D733)),"Birthdate is required",IF(NOT(ISBLANK('Contact Data Entry'!D733)),"OK",NA()))</f>
        <v>#N/A</v>
      </c>
      <c r="E733" s="46" t="e">
        <f>IF(AND(NOT(ISBLANK('Contact Data Entry'!E733)),ISNA(VLOOKUP('Contact Data Entry'!E733,'DO NOT USE_Shared Picklist'!$L$3:$L$81,1,FALSE))),"Please select a value from the drop-down menu",IF('DO NOT USE_Contact Formulas'!A733,"OK",NA()))</f>
        <v>#N/A</v>
      </c>
      <c r="F733" s="46" t="e">
        <f>IF(AND(NOT(ISBLANK('Contact Data Entry'!F733)),NOT(ISNUMBER(MATCH("*@*.?*",'Contact Data Entry'!F733,0)))),"Email must be in a valid format",IF('DO NOT USE_Contact Formulas'!A733,"OK",NA()))</f>
        <v>#N/A</v>
      </c>
      <c r="G733" s="46" t="e">
        <f>IF(AND('DO NOT USE_Contact Formulas'!A733,ISBLANK('Contact Data Entry'!G733)),"Mobile Phone is required",IF(NOT(ISBLANK('Contact Data Entry'!G733)),IF(AND(ISNUMBER(VALUE('Contact Data Entry'!G733)),LEFT('Contact Data Entry'!G733,1)&lt;&gt;"1",LEN('Contact Data Entry'!G733)=10),"OK","Phone number must be valid format"),NA()))</f>
        <v>#N/A</v>
      </c>
      <c r="H733" s="46" t="e">
        <f>IF(NOT(ISBLANK('Contact Data Entry'!H733)),IF(AND(ISNUMBER('Contact Data Entry'!H733),LEFT('Contact Data Entry'!H733,1)&lt;&gt;"1",LEN('Contact Data Entry'!H733)=10),"OK","Phone number must be valid format"),IF('DO NOT USE_Contact Formulas'!A733,"OK",NA()))</f>
        <v>#N/A</v>
      </c>
      <c r="I733" s="46" t="e">
        <f>IF(AND(NOT(ISBLANK('Contact Data Entry'!I733)),ISNA(VLOOKUP('Contact Data Entry'!I733,'DO NOT USE_Shared Picklist'!$N$3:$N$63,1,FALSE))),"Please select a value from the drop-down menu",IF('DO NOT USE_Contact Formulas'!A733,"OK",NA()))</f>
        <v>#N/A</v>
      </c>
      <c r="J733" s="46" t="e">
        <f>IF(AND('DO NOT USE_Contact Formulas'!A733,ISBLANK('Contact Data Entry'!J733)),"Home Street Address is required",IF(LEN('Contact Data Entry'!J733)&gt;255,"Home Street Address must be less than 255 characters",IF('DO NOT USE_Contact Formulas'!A733,"OK",NA())))</f>
        <v>#N/A</v>
      </c>
      <c r="K733" s="46" t="e">
        <f>IF(AND('DO NOT USE_Contact Formulas'!A733,ISBLANK('Contact Data Entry'!K733)),"City is required",IF(LEN('Contact Data Entry'!K733)&gt;40,"City must be less than 40 characters",IF('DO NOT USE_Contact Formulas'!A733,"OK",NA())))</f>
        <v>#N/A</v>
      </c>
      <c r="L733" s="46" t="e">
        <f>IF(AND('DO NOT USE_Contact Formulas'!A733,ISBLANK('Contact Data Entry'!L733)),"State is required",IF(AND(NOT(ISBLANK('Contact Data Entry'!L733)),ISNA(VLOOKUP('Contact Data Entry'!L733,'DO NOT USE_Shared Picklist'!$P$3:$P$52,1,FALSE))),"Please select a value from the drop-down menu",IF('DO NOT USE_Contact Formulas'!A733,"OK",NA())))</f>
        <v>#N/A</v>
      </c>
      <c r="M733" s="46" t="e">
        <f>IF(AND('DO NOT USE_Contact Formulas'!A733,ISBLANK('Contact Data Entry'!M733)),"Zip is required",IF(ISBLANK('Contact Data Entry'!M733),NA(),"OK"))</f>
        <v>#N/A</v>
      </c>
      <c r="N733" s="46" t="e">
        <f>IF(AND(NOT(ISBLANK('Contact Data Entry'!N733)),ISNA(VLOOKUP('Contact Data Entry'!N733,'DO NOT USE_Shared Picklist'!$E$3:$E$10,1,FALSE))),"Please select a value from the drop-down menu",IF('DO NOT USE_Contact Formulas'!A733,"OK",NA()))</f>
        <v>#N/A</v>
      </c>
      <c r="O733" s="46" t="e">
        <f>IF(AND('DO NOT USE_Contact Formulas'!A733,ISBLANK('Contact Data Entry'!O733)),"Occupation/Job Title is required",IF(NOT(ISBLANK('Contact Data Entry'!O733)),"OK",NA()))</f>
        <v>#N/A</v>
      </c>
      <c r="P733" s="46" t="e">
        <f>IF('DO NOT USE_Contact Formulas'!A733,IF(ISBLANK('Contact Data Entry'!P733),"Last Date On Site is required","OK"),NA())</f>
        <v>#N/A</v>
      </c>
      <c r="Q733" s="46" t="e">
        <f>IF(AND('DO NOT USE_Contact Formulas'!A733,ISBLANK('Contact Data Entry'!Q733)),"Specific Place in the Location is required",IF(ISBLANK('Contact Data Entry'!Q733),NA(),"OK"))</f>
        <v>#N/A</v>
      </c>
      <c r="R733" s="46" t="e">
        <f>IF(LEN('Contact Data Entry'!R733)&gt;250,"Employer Name must be less than 250 characters",IF('DO NOT USE_Contact Formulas'!A733,"OK",NA()))</f>
        <v>#N/A</v>
      </c>
      <c r="S733" s="46" t="e">
        <f>IF(AND(NOT(ISBLANK('Contact Data Entry'!S733)),ISNA(VLOOKUP('Contact Data Entry'!S733,'DO NOT USE_Shared Picklist'!$V$3:$V$7,1,FALSE))),"Please select a value from the drop-down menu",IF('DO NOT USE_Contact Formulas'!A733,"OK",NA()))</f>
        <v>#N/A</v>
      </c>
      <c r="T733" s="46" t="e">
        <f>IF(LEN('Contact Data Entry'!T733)&gt;255,"Work Area/Department must be less than 255 characters",IF('DO NOT USE_Contact Formulas'!A733,"OK",NA()))</f>
        <v>#N/A</v>
      </c>
      <c r="U733" s="46" t="e">
        <f>IF(LEN('Contact Data Entry'!U733)&gt;255,"Work Shifts must be less than 255 characters",IF('DO NOT USE_Contact Formulas'!A733,"OK",NA()))</f>
        <v>#N/A</v>
      </c>
      <c r="V733" s="47" t="e">
        <f ca="1">IF('Contact Data Entry'!V733&gt;'DO NOT USE_Shared Picklist'!$C$3,"Last Exposure Date cannot be a future date",IF('DO NOT USE_Contact Formulas'!A733,IF(ISBLANK('Contact Data Entry'!V733),"Last Exposure Date is required","OK"),NA()))</f>
        <v>#N/A</v>
      </c>
      <c r="W733" s="46" t="e">
        <f>IF(AND(NOT(ISBLANK('Contact Data Entry'!W733)),ISNA(VLOOKUP('Contact Data Entry'!W733,'DO NOT USE_Shared Picklist'!$D$3:$D$5,1,FALSE))),"Please select a value from the drop-down menu",IF('DO NOT USE_Contact Formulas'!A733,"OK",NA()))</f>
        <v>#N/A</v>
      </c>
      <c r="X733" s="46"/>
      <c r="Y733" s="46" t="e">
        <f>IF(AND(NOT(ISBLANK('Contact Data Entry'!Y733)),ISNA(VLOOKUP('Contact Data Entry'!Y733,'DO NOT USE_Shared Picklist'!$G$3:$G$5,1,FALSE))),"Please select a value from the drop-down menu",IF('DO NOT USE_Contact Formulas'!A733,"OK",NA()))</f>
        <v>#N/A</v>
      </c>
      <c r="Z733" s="46"/>
      <c r="AA733" s="46" t="e">
        <f>IF(AND(NOT(ISBLANK('Contact Data Entry'!AA733)),ISNA(VLOOKUP('Contact Data Entry'!AA733,'DO NOT USE_Shared Picklist'!$H$3:$H$4,1,FALSE))),"Please select a value from the drop-down menu",IF('DO NOT USE_Contact Formulas'!A733,"OK",NA()))</f>
        <v>#N/A</v>
      </c>
      <c r="AB733" s="46" t="e">
        <f ca="1">IF('Contact Data Entry'!AB733&gt;'DO NOT USE_Shared Picklist'!$C$3,"Test Date cannot be a future date",IF('DO NOT USE_Contact Formulas'!A733,"OK",NA()))</f>
        <v>#N/A</v>
      </c>
      <c r="AC733" s="46" t="e">
        <f>IF(AND(NOT(ISBLANK('Contact Data Entry'!AC733)),ISNA(VLOOKUP('Contact Data Entry'!AC733,'DO NOT USE_Shared Picklist'!$R$3:$R$7,1,FALSE))),"Please select a value from the drop-down menu",IF('DO NOT USE_Contact Formulas'!A733,"OK",NA()))</f>
        <v>#N/A</v>
      </c>
      <c r="AD733" s="46" t="e">
        <f>IF(AND(NOT(ISBLANK('Contact Data Entry'!AD733)),ISNA(VLOOKUP('Contact Data Entry'!AD733,'DO NOT USE_Shared Picklist'!$Q$3:$Q$8,1,FALSE))),"Please select a value from the drop-down menu",IF('DO NOT USE_Contact Formulas'!A733,"OK",NA()))</f>
        <v>#N/A</v>
      </c>
    </row>
    <row r="734" spans="1:30" x14ac:dyDescent="0.25">
      <c r="A734" s="45" t="e">
        <f>IF('DO NOT USE_Contact Formulas'!A734,IF('DO NOT USE_Contact Formulas'!B734,"Not all required fields are completed","OK"),NA())</f>
        <v>#N/A</v>
      </c>
      <c r="B734" s="46" t="e">
        <f>IF(AND('DO NOT USE_Contact Formulas'!A734,ISBLANK('Contact Data Entry'!B734)),"First Name is required",IF(NOT(ISBLANK('Contact Data Entry'!B734)),"OK",NA()))</f>
        <v>#N/A</v>
      </c>
      <c r="C734" s="46" t="e">
        <f>IF(AND('DO NOT USE_Contact Formulas'!A734,ISBLANK('Contact Data Entry'!C734)),"Last Name is required",IF(NOT(ISBLANK('Contact Data Entry'!C734)),"OK",NA()))</f>
        <v>#N/A</v>
      </c>
      <c r="D734" s="46" t="e">
        <f>IF(AND('DO NOT USE_Contact Formulas'!A734,ISBLANK('Contact Data Entry'!D734)),"Birthdate is required",IF(NOT(ISBLANK('Contact Data Entry'!D734)),"OK",NA()))</f>
        <v>#N/A</v>
      </c>
      <c r="E734" s="46" t="e">
        <f>IF(AND(NOT(ISBLANK('Contact Data Entry'!E734)),ISNA(VLOOKUP('Contact Data Entry'!E734,'DO NOT USE_Shared Picklist'!$L$3:$L$81,1,FALSE))),"Please select a value from the drop-down menu",IF('DO NOT USE_Contact Formulas'!A734,"OK",NA()))</f>
        <v>#N/A</v>
      </c>
      <c r="F734" s="46" t="e">
        <f>IF(AND(NOT(ISBLANK('Contact Data Entry'!F734)),NOT(ISNUMBER(MATCH("*@*.?*",'Contact Data Entry'!F734,0)))),"Email must be in a valid format",IF('DO NOT USE_Contact Formulas'!A734,"OK",NA()))</f>
        <v>#N/A</v>
      </c>
      <c r="G734" s="46" t="e">
        <f>IF(AND('DO NOT USE_Contact Formulas'!A734,ISBLANK('Contact Data Entry'!G734)),"Mobile Phone is required",IF(NOT(ISBLANK('Contact Data Entry'!G734)),IF(AND(ISNUMBER(VALUE('Contact Data Entry'!G734)),LEFT('Contact Data Entry'!G734,1)&lt;&gt;"1",LEN('Contact Data Entry'!G734)=10),"OK","Phone number must be valid format"),NA()))</f>
        <v>#N/A</v>
      </c>
      <c r="H734" s="46" t="e">
        <f>IF(NOT(ISBLANK('Contact Data Entry'!H734)),IF(AND(ISNUMBER('Contact Data Entry'!H734),LEFT('Contact Data Entry'!H734,1)&lt;&gt;"1",LEN('Contact Data Entry'!H734)=10),"OK","Phone number must be valid format"),IF('DO NOT USE_Contact Formulas'!A734,"OK",NA()))</f>
        <v>#N/A</v>
      </c>
      <c r="I734" s="46" t="e">
        <f>IF(AND(NOT(ISBLANK('Contact Data Entry'!I734)),ISNA(VLOOKUP('Contact Data Entry'!I734,'DO NOT USE_Shared Picklist'!$N$3:$N$63,1,FALSE))),"Please select a value from the drop-down menu",IF('DO NOT USE_Contact Formulas'!A734,"OK",NA()))</f>
        <v>#N/A</v>
      </c>
      <c r="J734" s="46" t="e">
        <f>IF(AND('DO NOT USE_Contact Formulas'!A734,ISBLANK('Contact Data Entry'!J734)),"Home Street Address is required",IF(LEN('Contact Data Entry'!J734)&gt;255,"Home Street Address must be less than 255 characters",IF('DO NOT USE_Contact Formulas'!A734,"OK",NA())))</f>
        <v>#N/A</v>
      </c>
      <c r="K734" s="46" t="e">
        <f>IF(AND('DO NOT USE_Contact Formulas'!A734,ISBLANK('Contact Data Entry'!K734)),"City is required",IF(LEN('Contact Data Entry'!K734)&gt;40,"City must be less than 40 characters",IF('DO NOT USE_Contact Formulas'!A734,"OK",NA())))</f>
        <v>#N/A</v>
      </c>
      <c r="L734" s="46" t="e">
        <f>IF(AND('DO NOT USE_Contact Formulas'!A734,ISBLANK('Contact Data Entry'!L734)),"State is required",IF(AND(NOT(ISBLANK('Contact Data Entry'!L734)),ISNA(VLOOKUP('Contact Data Entry'!L734,'DO NOT USE_Shared Picklist'!$P$3:$P$52,1,FALSE))),"Please select a value from the drop-down menu",IF('DO NOT USE_Contact Formulas'!A734,"OK",NA())))</f>
        <v>#N/A</v>
      </c>
      <c r="M734" s="46" t="e">
        <f>IF(AND('DO NOT USE_Contact Formulas'!A734,ISBLANK('Contact Data Entry'!M734)),"Zip is required",IF(ISBLANK('Contact Data Entry'!M734),NA(),"OK"))</f>
        <v>#N/A</v>
      </c>
      <c r="N734" s="46" t="e">
        <f>IF(AND(NOT(ISBLANK('Contact Data Entry'!N734)),ISNA(VLOOKUP('Contact Data Entry'!N734,'DO NOT USE_Shared Picklist'!$E$3:$E$10,1,FALSE))),"Please select a value from the drop-down menu",IF('DO NOT USE_Contact Formulas'!A734,"OK",NA()))</f>
        <v>#N/A</v>
      </c>
      <c r="O734" s="46" t="e">
        <f>IF(AND('DO NOT USE_Contact Formulas'!A734,ISBLANK('Contact Data Entry'!O734)),"Occupation/Job Title is required",IF(NOT(ISBLANK('Contact Data Entry'!O734)),"OK",NA()))</f>
        <v>#N/A</v>
      </c>
      <c r="P734" s="46" t="e">
        <f>IF('DO NOT USE_Contact Formulas'!A734,IF(ISBLANK('Contact Data Entry'!P734),"Last Date On Site is required","OK"),NA())</f>
        <v>#N/A</v>
      </c>
      <c r="Q734" s="46" t="e">
        <f>IF(AND('DO NOT USE_Contact Formulas'!A734,ISBLANK('Contact Data Entry'!Q734)),"Specific Place in the Location is required",IF(ISBLANK('Contact Data Entry'!Q734),NA(),"OK"))</f>
        <v>#N/A</v>
      </c>
      <c r="R734" s="46" t="e">
        <f>IF(LEN('Contact Data Entry'!R734)&gt;250,"Employer Name must be less than 250 characters",IF('DO NOT USE_Contact Formulas'!A734,"OK",NA()))</f>
        <v>#N/A</v>
      </c>
      <c r="S734" s="46" t="e">
        <f>IF(AND(NOT(ISBLANK('Contact Data Entry'!S734)),ISNA(VLOOKUP('Contact Data Entry'!S734,'DO NOT USE_Shared Picklist'!$V$3:$V$7,1,FALSE))),"Please select a value from the drop-down menu",IF('DO NOT USE_Contact Formulas'!A734,"OK",NA()))</f>
        <v>#N/A</v>
      </c>
      <c r="T734" s="46" t="e">
        <f>IF(LEN('Contact Data Entry'!T734)&gt;255,"Work Area/Department must be less than 255 characters",IF('DO NOT USE_Contact Formulas'!A734,"OK",NA()))</f>
        <v>#N/A</v>
      </c>
      <c r="U734" s="46" t="e">
        <f>IF(LEN('Contact Data Entry'!U734)&gt;255,"Work Shifts must be less than 255 characters",IF('DO NOT USE_Contact Formulas'!A734,"OK",NA()))</f>
        <v>#N/A</v>
      </c>
      <c r="V734" s="47" t="e">
        <f ca="1">IF('Contact Data Entry'!V734&gt;'DO NOT USE_Shared Picklist'!$C$3,"Last Exposure Date cannot be a future date",IF('DO NOT USE_Contact Formulas'!A734,IF(ISBLANK('Contact Data Entry'!V734),"Last Exposure Date is required","OK"),NA()))</f>
        <v>#N/A</v>
      </c>
      <c r="W734" s="46" t="e">
        <f>IF(AND(NOT(ISBLANK('Contact Data Entry'!W734)),ISNA(VLOOKUP('Contact Data Entry'!W734,'DO NOT USE_Shared Picklist'!$D$3:$D$5,1,FALSE))),"Please select a value from the drop-down menu",IF('DO NOT USE_Contact Formulas'!A734,"OK",NA()))</f>
        <v>#N/A</v>
      </c>
      <c r="X734" s="46"/>
      <c r="Y734" s="46" t="e">
        <f>IF(AND(NOT(ISBLANK('Contact Data Entry'!Y734)),ISNA(VLOOKUP('Contact Data Entry'!Y734,'DO NOT USE_Shared Picklist'!$G$3:$G$5,1,FALSE))),"Please select a value from the drop-down menu",IF('DO NOT USE_Contact Formulas'!A734,"OK",NA()))</f>
        <v>#N/A</v>
      </c>
      <c r="Z734" s="46"/>
      <c r="AA734" s="46" t="e">
        <f>IF(AND(NOT(ISBLANK('Contact Data Entry'!AA734)),ISNA(VLOOKUP('Contact Data Entry'!AA734,'DO NOT USE_Shared Picklist'!$H$3:$H$4,1,FALSE))),"Please select a value from the drop-down menu",IF('DO NOT USE_Contact Formulas'!A734,"OK",NA()))</f>
        <v>#N/A</v>
      </c>
      <c r="AB734" s="46" t="e">
        <f ca="1">IF('Contact Data Entry'!AB734&gt;'DO NOT USE_Shared Picklist'!$C$3,"Test Date cannot be a future date",IF('DO NOT USE_Contact Formulas'!A734,"OK",NA()))</f>
        <v>#N/A</v>
      </c>
      <c r="AC734" s="46" t="e">
        <f>IF(AND(NOT(ISBLANK('Contact Data Entry'!AC734)),ISNA(VLOOKUP('Contact Data Entry'!AC734,'DO NOT USE_Shared Picklist'!$R$3:$R$7,1,FALSE))),"Please select a value from the drop-down menu",IF('DO NOT USE_Contact Formulas'!A734,"OK",NA()))</f>
        <v>#N/A</v>
      </c>
      <c r="AD734" s="46" t="e">
        <f>IF(AND(NOT(ISBLANK('Contact Data Entry'!AD734)),ISNA(VLOOKUP('Contact Data Entry'!AD734,'DO NOT USE_Shared Picklist'!$Q$3:$Q$8,1,FALSE))),"Please select a value from the drop-down menu",IF('DO NOT USE_Contact Formulas'!A734,"OK",NA()))</f>
        <v>#N/A</v>
      </c>
    </row>
    <row r="735" spans="1:30" x14ac:dyDescent="0.25">
      <c r="A735" s="45" t="e">
        <f>IF('DO NOT USE_Contact Formulas'!A735,IF('DO NOT USE_Contact Formulas'!B735,"Not all required fields are completed","OK"),NA())</f>
        <v>#N/A</v>
      </c>
      <c r="B735" s="46" t="e">
        <f>IF(AND('DO NOT USE_Contact Formulas'!A735,ISBLANK('Contact Data Entry'!B735)),"First Name is required",IF(NOT(ISBLANK('Contact Data Entry'!B735)),"OK",NA()))</f>
        <v>#N/A</v>
      </c>
      <c r="C735" s="46" t="e">
        <f>IF(AND('DO NOT USE_Contact Formulas'!A735,ISBLANK('Contact Data Entry'!C735)),"Last Name is required",IF(NOT(ISBLANK('Contact Data Entry'!C735)),"OK",NA()))</f>
        <v>#N/A</v>
      </c>
      <c r="D735" s="46" t="e">
        <f>IF(AND('DO NOT USE_Contact Formulas'!A735,ISBLANK('Contact Data Entry'!D735)),"Birthdate is required",IF(NOT(ISBLANK('Contact Data Entry'!D735)),"OK",NA()))</f>
        <v>#N/A</v>
      </c>
      <c r="E735" s="46" t="e">
        <f>IF(AND(NOT(ISBLANK('Contact Data Entry'!E735)),ISNA(VLOOKUP('Contact Data Entry'!E735,'DO NOT USE_Shared Picklist'!$L$3:$L$81,1,FALSE))),"Please select a value from the drop-down menu",IF('DO NOT USE_Contact Formulas'!A735,"OK",NA()))</f>
        <v>#N/A</v>
      </c>
      <c r="F735" s="46" t="e">
        <f>IF(AND(NOT(ISBLANK('Contact Data Entry'!F735)),NOT(ISNUMBER(MATCH("*@*.?*",'Contact Data Entry'!F735,0)))),"Email must be in a valid format",IF('DO NOT USE_Contact Formulas'!A735,"OK",NA()))</f>
        <v>#N/A</v>
      </c>
      <c r="G735" s="46" t="e">
        <f>IF(AND('DO NOT USE_Contact Formulas'!A735,ISBLANK('Contact Data Entry'!G735)),"Mobile Phone is required",IF(NOT(ISBLANK('Contact Data Entry'!G735)),IF(AND(ISNUMBER(VALUE('Contact Data Entry'!G735)),LEFT('Contact Data Entry'!G735,1)&lt;&gt;"1",LEN('Contact Data Entry'!G735)=10),"OK","Phone number must be valid format"),NA()))</f>
        <v>#N/A</v>
      </c>
      <c r="H735" s="46" t="e">
        <f>IF(NOT(ISBLANK('Contact Data Entry'!H735)),IF(AND(ISNUMBER('Contact Data Entry'!H735),LEFT('Contact Data Entry'!H735,1)&lt;&gt;"1",LEN('Contact Data Entry'!H735)=10),"OK","Phone number must be valid format"),IF('DO NOT USE_Contact Formulas'!A735,"OK",NA()))</f>
        <v>#N/A</v>
      </c>
      <c r="I735" s="46" t="e">
        <f>IF(AND(NOT(ISBLANK('Contact Data Entry'!I735)),ISNA(VLOOKUP('Contact Data Entry'!I735,'DO NOT USE_Shared Picklist'!$N$3:$N$63,1,FALSE))),"Please select a value from the drop-down menu",IF('DO NOT USE_Contact Formulas'!A735,"OK",NA()))</f>
        <v>#N/A</v>
      </c>
      <c r="J735" s="46" t="e">
        <f>IF(AND('DO NOT USE_Contact Formulas'!A735,ISBLANK('Contact Data Entry'!J735)),"Home Street Address is required",IF(LEN('Contact Data Entry'!J735)&gt;255,"Home Street Address must be less than 255 characters",IF('DO NOT USE_Contact Formulas'!A735,"OK",NA())))</f>
        <v>#N/A</v>
      </c>
      <c r="K735" s="46" t="e">
        <f>IF(AND('DO NOT USE_Contact Formulas'!A735,ISBLANK('Contact Data Entry'!K735)),"City is required",IF(LEN('Contact Data Entry'!K735)&gt;40,"City must be less than 40 characters",IF('DO NOT USE_Contact Formulas'!A735,"OK",NA())))</f>
        <v>#N/A</v>
      </c>
      <c r="L735" s="46" t="e">
        <f>IF(AND('DO NOT USE_Contact Formulas'!A735,ISBLANK('Contact Data Entry'!L735)),"State is required",IF(AND(NOT(ISBLANK('Contact Data Entry'!L735)),ISNA(VLOOKUP('Contact Data Entry'!L735,'DO NOT USE_Shared Picklist'!$P$3:$P$52,1,FALSE))),"Please select a value from the drop-down menu",IF('DO NOT USE_Contact Formulas'!A735,"OK",NA())))</f>
        <v>#N/A</v>
      </c>
      <c r="M735" s="46" t="e">
        <f>IF(AND('DO NOT USE_Contact Formulas'!A735,ISBLANK('Contact Data Entry'!M735)),"Zip is required",IF(ISBLANK('Contact Data Entry'!M735),NA(),"OK"))</f>
        <v>#N/A</v>
      </c>
      <c r="N735" s="46" t="e">
        <f>IF(AND(NOT(ISBLANK('Contact Data Entry'!N735)),ISNA(VLOOKUP('Contact Data Entry'!N735,'DO NOT USE_Shared Picklist'!$E$3:$E$10,1,FALSE))),"Please select a value from the drop-down menu",IF('DO NOT USE_Contact Formulas'!A735,"OK",NA()))</f>
        <v>#N/A</v>
      </c>
      <c r="O735" s="46" t="e">
        <f>IF(AND('DO NOT USE_Contact Formulas'!A735,ISBLANK('Contact Data Entry'!O735)),"Occupation/Job Title is required",IF(NOT(ISBLANK('Contact Data Entry'!O735)),"OK",NA()))</f>
        <v>#N/A</v>
      </c>
      <c r="P735" s="46" t="e">
        <f>IF('DO NOT USE_Contact Formulas'!A735,IF(ISBLANK('Contact Data Entry'!P735),"Last Date On Site is required","OK"),NA())</f>
        <v>#N/A</v>
      </c>
      <c r="Q735" s="46" t="e">
        <f>IF(AND('DO NOT USE_Contact Formulas'!A735,ISBLANK('Contact Data Entry'!Q735)),"Specific Place in the Location is required",IF(ISBLANK('Contact Data Entry'!Q735),NA(),"OK"))</f>
        <v>#N/A</v>
      </c>
      <c r="R735" s="46" t="e">
        <f>IF(LEN('Contact Data Entry'!R735)&gt;250,"Employer Name must be less than 250 characters",IF('DO NOT USE_Contact Formulas'!A735,"OK",NA()))</f>
        <v>#N/A</v>
      </c>
      <c r="S735" s="46" t="e">
        <f>IF(AND(NOT(ISBLANK('Contact Data Entry'!S735)),ISNA(VLOOKUP('Contact Data Entry'!S735,'DO NOT USE_Shared Picklist'!$V$3:$V$7,1,FALSE))),"Please select a value from the drop-down menu",IF('DO NOT USE_Contact Formulas'!A735,"OK",NA()))</f>
        <v>#N/A</v>
      </c>
      <c r="T735" s="46" t="e">
        <f>IF(LEN('Contact Data Entry'!T735)&gt;255,"Work Area/Department must be less than 255 characters",IF('DO NOT USE_Contact Formulas'!A735,"OK",NA()))</f>
        <v>#N/A</v>
      </c>
      <c r="U735" s="46" t="e">
        <f>IF(LEN('Contact Data Entry'!U735)&gt;255,"Work Shifts must be less than 255 characters",IF('DO NOT USE_Contact Formulas'!A735,"OK",NA()))</f>
        <v>#N/A</v>
      </c>
      <c r="V735" s="47" t="e">
        <f ca="1">IF('Contact Data Entry'!V735&gt;'DO NOT USE_Shared Picklist'!$C$3,"Last Exposure Date cannot be a future date",IF('DO NOT USE_Contact Formulas'!A735,IF(ISBLANK('Contact Data Entry'!V735),"Last Exposure Date is required","OK"),NA()))</f>
        <v>#N/A</v>
      </c>
      <c r="W735" s="46" t="e">
        <f>IF(AND(NOT(ISBLANK('Contact Data Entry'!W735)),ISNA(VLOOKUP('Contact Data Entry'!W735,'DO NOT USE_Shared Picklist'!$D$3:$D$5,1,FALSE))),"Please select a value from the drop-down menu",IF('DO NOT USE_Contact Formulas'!A735,"OK",NA()))</f>
        <v>#N/A</v>
      </c>
      <c r="X735" s="46"/>
      <c r="Y735" s="46" t="e">
        <f>IF(AND(NOT(ISBLANK('Contact Data Entry'!Y735)),ISNA(VLOOKUP('Contact Data Entry'!Y735,'DO NOT USE_Shared Picklist'!$G$3:$G$5,1,FALSE))),"Please select a value from the drop-down menu",IF('DO NOT USE_Contact Formulas'!A735,"OK",NA()))</f>
        <v>#N/A</v>
      </c>
      <c r="Z735" s="46"/>
      <c r="AA735" s="46" t="e">
        <f>IF(AND(NOT(ISBLANK('Contact Data Entry'!AA735)),ISNA(VLOOKUP('Contact Data Entry'!AA735,'DO NOT USE_Shared Picklist'!$H$3:$H$4,1,FALSE))),"Please select a value from the drop-down menu",IF('DO NOT USE_Contact Formulas'!A735,"OK",NA()))</f>
        <v>#N/A</v>
      </c>
      <c r="AB735" s="46" t="e">
        <f ca="1">IF('Contact Data Entry'!AB735&gt;'DO NOT USE_Shared Picklist'!$C$3,"Test Date cannot be a future date",IF('DO NOT USE_Contact Formulas'!A735,"OK",NA()))</f>
        <v>#N/A</v>
      </c>
      <c r="AC735" s="46" t="e">
        <f>IF(AND(NOT(ISBLANK('Contact Data Entry'!AC735)),ISNA(VLOOKUP('Contact Data Entry'!AC735,'DO NOT USE_Shared Picklist'!$R$3:$R$7,1,FALSE))),"Please select a value from the drop-down menu",IF('DO NOT USE_Contact Formulas'!A735,"OK",NA()))</f>
        <v>#N/A</v>
      </c>
      <c r="AD735" s="46" t="e">
        <f>IF(AND(NOT(ISBLANK('Contact Data Entry'!AD735)),ISNA(VLOOKUP('Contact Data Entry'!AD735,'DO NOT USE_Shared Picklist'!$Q$3:$Q$8,1,FALSE))),"Please select a value from the drop-down menu",IF('DO NOT USE_Contact Formulas'!A735,"OK",NA()))</f>
        <v>#N/A</v>
      </c>
    </row>
    <row r="736" spans="1:30" x14ac:dyDescent="0.25">
      <c r="A736" s="45" t="e">
        <f>IF('DO NOT USE_Contact Formulas'!A736,IF('DO NOT USE_Contact Formulas'!B736,"Not all required fields are completed","OK"),NA())</f>
        <v>#N/A</v>
      </c>
      <c r="B736" s="46" t="e">
        <f>IF(AND('DO NOT USE_Contact Formulas'!A736,ISBLANK('Contact Data Entry'!B736)),"First Name is required",IF(NOT(ISBLANK('Contact Data Entry'!B736)),"OK",NA()))</f>
        <v>#N/A</v>
      </c>
      <c r="C736" s="46" t="e">
        <f>IF(AND('DO NOT USE_Contact Formulas'!A736,ISBLANK('Contact Data Entry'!C736)),"Last Name is required",IF(NOT(ISBLANK('Contact Data Entry'!C736)),"OK",NA()))</f>
        <v>#N/A</v>
      </c>
      <c r="D736" s="46" t="e">
        <f>IF(AND('DO NOT USE_Contact Formulas'!A736,ISBLANK('Contact Data Entry'!D736)),"Birthdate is required",IF(NOT(ISBLANK('Contact Data Entry'!D736)),"OK",NA()))</f>
        <v>#N/A</v>
      </c>
      <c r="E736" s="46" t="e">
        <f>IF(AND(NOT(ISBLANK('Contact Data Entry'!E736)),ISNA(VLOOKUP('Contact Data Entry'!E736,'DO NOT USE_Shared Picklist'!$L$3:$L$81,1,FALSE))),"Please select a value from the drop-down menu",IF('DO NOT USE_Contact Formulas'!A736,"OK",NA()))</f>
        <v>#N/A</v>
      </c>
      <c r="F736" s="46" t="e">
        <f>IF(AND(NOT(ISBLANK('Contact Data Entry'!F736)),NOT(ISNUMBER(MATCH("*@*.?*",'Contact Data Entry'!F736,0)))),"Email must be in a valid format",IF('DO NOT USE_Contact Formulas'!A736,"OK",NA()))</f>
        <v>#N/A</v>
      </c>
      <c r="G736" s="46" t="e">
        <f>IF(AND('DO NOT USE_Contact Formulas'!A736,ISBLANK('Contact Data Entry'!G736)),"Mobile Phone is required",IF(NOT(ISBLANK('Contact Data Entry'!G736)),IF(AND(ISNUMBER(VALUE('Contact Data Entry'!G736)),LEFT('Contact Data Entry'!G736,1)&lt;&gt;"1",LEN('Contact Data Entry'!G736)=10),"OK","Phone number must be valid format"),NA()))</f>
        <v>#N/A</v>
      </c>
      <c r="H736" s="46" t="e">
        <f>IF(NOT(ISBLANK('Contact Data Entry'!H736)),IF(AND(ISNUMBER('Contact Data Entry'!H736),LEFT('Contact Data Entry'!H736,1)&lt;&gt;"1",LEN('Contact Data Entry'!H736)=10),"OK","Phone number must be valid format"),IF('DO NOT USE_Contact Formulas'!A736,"OK",NA()))</f>
        <v>#N/A</v>
      </c>
      <c r="I736" s="46" t="e">
        <f>IF(AND(NOT(ISBLANK('Contact Data Entry'!I736)),ISNA(VLOOKUP('Contact Data Entry'!I736,'DO NOT USE_Shared Picklist'!$N$3:$N$63,1,FALSE))),"Please select a value from the drop-down menu",IF('DO NOT USE_Contact Formulas'!A736,"OK",NA()))</f>
        <v>#N/A</v>
      </c>
      <c r="J736" s="46" t="e">
        <f>IF(AND('DO NOT USE_Contact Formulas'!A736,ISBLANK('Contact Data Entry'!J736)),"Home Street Address is required",IF(LEN('Contact Data Entry'!J736)&gt;255,"Home Street Address must be less than 255 characters",IF('DO NOT USE_Contact Formulas'!A736,"OK",NA())))</f>
        <v>#N/A</v>
      </c>
      <c r="K736" s="46" t="e">
        <f>IF(AND('DO NOT USE_Contact Formulas'!A736,ISBLANK('Contact Data Entry'!K736)),"City is required",IF(LEN('Contact Data Entry'!K736)&gt;40,"City must be less than 40 characters",IF('DO NOT USE_Contact Formulas'!A736,"OK",NA())))</f>
        <v>#N/A</v>
      </c>
      <c r="L736" s="46" t="e">
        <f>IF(AND('DO NOT USE_Contact Formulas'!A736,ISBLANK('Contact Data Entry'!L736)),"State is required",IF(AND(NOT(ISBLANK('Contact Data Entry'!L736)),ISNA(VLOOKUP('Contact Data Entry'!L736,'DO NOT USE_Shared Picklist'!$P$3:$P$52,1,FALSE))),"Please select a value from the drop-down menu",IF('DO NOT USE_Contact Formulas'!A736,"OK",NA())))</f>
        <v>#N/A</v>
      </c>
      <c r="M736" s="46" t="e">
        <f>IF(AND('DO NOT USE_Contact Formulas'!A736,ISBLANK('Contact Data Entry'!M736)),"Zip is required",IF(ISBLANK('Contact Data Entry'!M736),NA(),"OK"))</f>
        <v>#N/A</v>
      </c>
      <c r="N736" s="46" t="e">
        <f>IF(AND(NOT(ISBLANK('Contact Data Entry'!N736)),ISNA(VLOOKUP('Contact Data Entry'!N736,'DO NOT USE_Shared Picklist'!$E$3:$E$10,1,FALSE))),"Please select a value from the drop-down menu",IF('DO NOT USE_Contact Formulas'!A736,"OK",NA()))</f>
        <v>#N/A</v>
      </c>
      <c r="O736" s="46" t="e">
        <f>IF(AND('DO NOT USE_Contact Formulas'!A736,ISBLANK('Contact Data Entry'!O736)),"Occupation/Job Title is required",IF(NOT(ISBLANK('Contact Data Entry'!O736)),"OK",NA()))</f>
        <v>#N/A</v>
      </c>
      <c r="P736" s="46" t="e">
        <f>IF('DO NOT USE_Contact Formulas'!A736,IF(ISBLANK('Contact Data Entry'!P736),"Last Date On Site is required","OK"),NA())</f>
        <v>#N/A</v>
      </c>
      <c r="Q736" s="46" t="e">
        <f>IF(AND('DO NOT USE_Contact Formulas'!A736,ISBLANK('Contact Data Entry'!Q736)),"Specific Place in the Location is required",IF(ISBLANK('Contact Data Entry'!Q736),NA(),"OK"))</f>
        <v>#N/A</v>
      </c>
      <c r="R736" s="46" t="e">
        <f>IF(LEN('Contact Data Entry'!R736)&gt;250,"Employer Name must be less than 250 characters",IF('DO NOT USE_Contact Formulas'!A736,"OK",NA()))</f>
        <v>#N/A</v>
      </c>
      <c r="S736" s="46" t="e">
        <f>IF(AND(NOT(ISBLANK('Contact Data Entry'!S736)),ISNA(VLOOKUP('Contact Data Entry'!S736,'DO NOT USE_Shared Picklist'!$V$3:$V$7,1,FALSE))),"Please select a value from the drop-down menu",IF('DO NOT USE_Contact Formulas'!A736,"OK",NA()))</f>
        <v>#N/A</v>
      </c>
      <c r="T736" s="46" t="e">
        <f>IF(LEN('Contact Data Entry'!T736)&gt;255,"Work Area/Department must be less than 255 characters",IF('DO NOT USE_Contact Formulas'!A736,"OK",NA()))</f>
        <v>#N/A</v>
      </c>
      <c r="U736" s="46" t="e">
        <f>IF(LEN('Contact Data Entry'!U736)&gt;255,"Work Shifts must be less than 255 characters",IF('DO NOT USE_Contact Formulas'!A736,"OK",NA()))</f>
        <v>#N/A</v>
      </c>
      <c r="V736" s="47" t="e">
        <f ca="1">IF('Contact Data Entry'!V736&gt;'DO NOT USE_Shared Picklist'!$C$3,"Last Exposure Date cannot be a future date",IF('DO NOT USE_Contact Formulas'!A736,IF(ISBLANK('Contact Data Entry'!V736),"Last Exposure Date is required","OK"),NA()))</f>
        <v>#N/A</v>
      </c>
      <c r="W736" s="46" t="e">
        <f>IF(AND(NOT(ISBLANK('Contact Data Entry'!W736)),ISNA(VLOOKUP('Contact Data Entry'!W736,'DO NOT USE_Shared Picklist'!$D$3:$D$5,1,FALSE))),"Please select a value from the drop-down menu",IF('DO NOT USE_Contact Formulas'!A736,"OK",NA()))</f>
        <v>#N/A</v>
      </c>
      <c r="X736" s="46"/>
      <c r="Y736" s="46" t="e">
        <f>IF(AND(NOT(ISBLANK('Contact Data Entry'!Y736)),ISNA(VLOOKUP('Contact Data Entry'!Y736,'DO NOT USE_Shared Picklist'!$G$3:$G$5,1,FALSE))),"Please select a value from the drop-down menu",IF('DO NOT USE_Contact Formulas'!A736,"OK",NA()))</f>
        <v>#N/A</v>
      </c>
      <c r="Z736" s="46"/>
      <c r="AA736" s="46" t="e">
        <f>IF(AND(NOT(ISBLANK('Contact Data Entry'!AA736)),ISNA(VLOOKUP('Contact Data Entry'!AA736,'DO NOT USE_Shared Picklist'!$H$3:$H$4,1,FALSE))),"Please select a value from the drop-down menu",IF('DO NOT USE_Contact Formulas'!A736,"OK",NA()))</f>
        <v>#N/A</v>
      </c>
      <c r="AB736" s="46" t="e">
        <f ca="1">IF('Contact Data Entry'!AB736&gt;'DO NOT USE_Shared Picklist'!$C$3,"Test Date cannot be a future date",IF('DO NOT USE_Contact Formulas'!A736,"OK",NA()))</f>
        <v>#N/A</v>
      </c>
      <c r="AC736" s="46" t="e">
        <f>IF(AND(NOT(ISBLANK('Contact Data Entry'!AC736)),ISNA(VLOOKUP('Contact Data Entry'!AC736,'DO NOT USE_Shared Picklist'!$R$3:$R$7,1,FALSE))),"Please select a value from the drop-down menu",IF('DO NOT USE_Contact Formulas'!A736,"OK",NA()))</f>
        <v>#N/A</v>
      </c>
      <c r="AD736" s="46" t="e">
        <f>IF(AND(NOT(ISBLANK('Contact Data Entry'!AD736)),ISNA(VLOOKUP('Contact Data Entry'!AD736,'DO NOT USE_Shared Picklist'!$Q$3:$Q$8,1,FALSE))),"Please select a value from the drop-down menu",IF('DO NOT USE_Contact Formulas'!A736,"OK",NA()))</f>
        <v>#N/A</v>
      </c>
    </row>
    <row r="737" spans="1:30" x14ac:dyDescent="0.25">
      <c r="A737" s="45" t="e">
        <f>IF('DO NOT USE_Contact Formulas'!A737,IF('DO NOT USE_Contact Formulas'!B737,"Not all required fields are completed","OK"),NA())</f>
        <v>#N/A</v>
      </c>
      <c r="B737" s="46" t="e">
        <f>IF(AND('DO NOT USE_Contact Formulas'!A737,ISBLANK('Contact Data Entry'!B737)),"First Name is required",IF(NOT(ISBLANK('Contact Data Entry'!B737)),"OK",NA()))</f>
        <v>#N/A</v>
      </c>
      <c r="C737" s="46" t="e">
        <f>IF(AND('DO NOT USE_Contact Formulas'!A737,ISBLANK('Contact Data Entry'!C737)),"Last Name is required",IF(NOT(ISBLANK('Contact Data Entry'!C737)),"OK",NA()))</f>
        <v>#N/A</v>
      </c>
      <c r="D737" s="46" t="e">
        <f>IF(AND('DO NOT USE_Contact Formulas'!A737,ISBLANK('Contact Data Entry'!D737)),"Birthdate is required",IF(NOT(ISBLANK('Contact Data Entry'!D737)),"OK",NA()))</f>
        <v>#N/A</v>
      </c>
      <c r="E737" s="46" t="e">
        <f>IF(AND(NOT(ISBLANK('Contact Data Entry'!E737)),ISNA(VLOOKUP('Contact Data Entry'!E737,'DO NOT USE_Shared Picklist'!$L$3:$L$81,1,FALSE))),"Please select a value from the drop-down menu",IF('DO NOT USE_Contact Formulas'!A737,"OK",NA()))</f>
        <v>#N/A</v>
      </c>
      <c r="F737" s="46" t="e">
        <f>IF(AND(NOT(ISBLANK('Contact Data Entry'!F737)),NOT(ISNUMBER(MATCH("*@*.?*",'Contact Data Entry'!F737,0)))),"Email must be in a valid format",IF('DO NOT USE_Contact Formulas'!A737,"OK",NA()))</f>
        <v>#N/A</v>
      </c>
      <c r="G737" s="46" t="e">
        <f>IF(AND('DO NOT USE_Contact Formulas'!A737,ISBLANK('Contact Data Entry'!G737)),"Mobile Phone is required",IF(NOT(ISBLANK('Contact Data Entry'!G737)),IF(AND(ISNUMBER(VALUE('Contact Data Entry'!G737)),LEFT('Contact Data Entry'!G737,1)&lt;&gt;"1",LEN('Contact Data Entry'!G737)=10),"OK","Phone number must be valid format"),NA()))</f>
        <v>#N/A</v>
      </c>
      <c r="H737" s="46" t="e">
        <f>IF(NOT(ISBLANK('Contact Data Entry'!H737)),IF(AND(ISNUMBER('Contact Data Entry'!H737),LEFT('Contact Data Entry'!H737,1)&lt;&gt;"1",LEN('Contact Data Entry'!H737)=10),"OK","Phone number must be valid format"),IF('DO NOT USE_Contact Formulas'!A737,"OK",NA()))</f>
        <v>#N/A</v>
      </c>
      <c r="I737" s="46" t="e">
        <f>IF(AND(NOT(ISBLANK('Contact Data Entry'!I737)),ISNA(VLOOKUP('Contact Data Entry'!I737,'DO NOT USE_Shared Picklist'!$N$3:$N$63,1,FALSE))),"Please select a value from the drop-down menu",IF('DO NOT USE_Contact Formulas'!A737,"OK",NA()))</f>
        <v>#N/A</v>
      </c>
      <c r="J737" s="46" t="e">
        <f>IF(AND('DO NOT USE_Contact Formulas'!A737,ISBLANK('Contact Data Entry'!J737)),"Home Street Address is required",IF(LEN('Contact Data Entry'!J737)&gt;255,"Home Street Address must be less than 255 characters",IF('DO NOT USE_Contact Formulas'!A737,"OK",NA())))</f>
        <v>#N/A</v>
      </c>
      <c r="K737" s="46" t="e">
        <f>IF(AND('DO NOT USE_Contact Formulas'!A737,ISBLANK('Contact Data Entry'!K737)),"City is required",IF(LEN('Contact Data Entry'!K737)&gt;40,"City must be less than 40 characters",IF('DO NOT USE_Contact Formulas'!A737,"OK",NA())))</f>
        <v>#N/A</v>
      </c>
      <c r="L737" s="46" t="e">
        <f>IF(AND('DO NOT USE_Contact Formulas'!A737,ISBLANK('Contact Data Entry'!L737)),"State is required",IF(AND(NOT(ISBLANK('Contact Data Entry'!L737)),ISNA(VLOOKUP('Contact Data Entry'!L737,'DO NOT USE_Shared Picklist'!$P$3:$P$52,1,FALSE))),"Please select a value from the drop-down menu",IF('DO NOT USE_Contact Formulas'!A737,"OK",NA())))</f>
        <v>#N/A</v>
      </c>
      <c r="M737" s="46" t="e">
        <f>IF(AND('DO NOT USE_Contact Formulas'!A737,ISBLANK('Contact Data Entry'!M737)),"Zip is required",IF(ISBLANK('Contact Data Entry'!M737),NA(),"OK"))</f>
        <v>#N/A</v>
      </c>
      <c r="N737" s="46" t="e">
        <f>IF(AND(NOT(ISBLANK('Contact Data Entry'!N737)),ISNA(VLOOKUP('Contact Data Entry'!N737,'DO NOT USE_Shared Picklist'!$E$3:$E$10,1,FALSE))),"Please select a value from the drop-down menu",IF('DO NOT USE_Contact Formulas'!A737,"OK",NA()))</f>
        <v>#N/A</v>
      </c>
      <c r="O737" s="46" t="e">
        <f>IF(AND('DO NOT USE_Contact Formulas'!A737,ISBLANK('Contact Data Entry'!O737)),"Occupation/Job Title is required",IF(NOT(ISBLANK('Contact Data Entry'!O737)),"OK",NA()))</f>
        <v>#N/A</v>
      </c>
      <c r="P737" s="46" t="e">
        <f>IF('DO NOT USE_Contact Formulas'!A737,IF(ISBLANK('Contact Data Entry'!P737),"Last Date On Site is required","OK"),NA())</f>
        <v>#N/A</v>
      </c>
      <c r="Q737" s="46" t="e">
        <f>IF(AND('DO NOT USE_Contact Formulas'!A737,ISBLANK('Contact Data Entry'!Q737)),"Specific Place in the Location is required",IF(ISBLANK('Contact Data Entry'!Q737),NA(),"OK"))</f>
        <v>#N/A</v>
      </c>
      <c r="R737" s="46" t="e">
        <f>IF(LEN('Contact Data Entry'!R737)&gt;250,"Employer Name must be less than 250 characters",IF('DO NOT USE_Contact Formulas'!A737,"OK",NA()))</f>
        <v>#N/A</v>
      </c>
      <c r="S737" s="46" t="e">
        <f>IF(AND(NOT(ISBLANK('Contact Data Entry'!S737)),ISNA(VLOOKUP('Contact Data Entry'!S737,'DO NOT USE_Shared Picklist'!$V$3:$V$7,1,FALSE))),"Please select a value from the drop-down menu",IF('DO NOT USE_Contact Formulas'!A737,"OK",NA()))</f>
        <v>#N/A</v>
      </c>
      <c r="T737" s="46" t="e">
        <f>IF(LEN('Contact Data Entry'!T737)&gt;255,"Work Area/Department must be less than 255 characters",IF('DO NOT USE_Contact Formulas'!A737,"OK",NA()))</f>
        <v>#N/A</v>
      </c>
      <c r="U737" s="46" t="e">
        <f>IF(LEN('Contact Data Entry'!U737)&gt;255,"Work Shifts must be less than 255 characters",IF('DO NOT USE_Contact Formulas'!A737,"OK",NA()))</f>
        <v>#N/A</v>
      </c>
      <c r="V737" s="47" t="e">
        <f ca="1">IF('Contact Data Entry'!V737&gt;'DO NOT USE_Shared Picklist'!$C$3,"Last Exposure Date cannot be a future date",IF('DO NOT USE_Contact Formulas'!A737,IF(ISBLANK('Contact Data Entry'!V737),"Last Exposure Date is required","OK"),NA()))</f>
        <v>#N/A</v>
      </c>
      <c r="W737" s="46" t="e">
        <f>IF(AND(NOT(ISBLANK('Contact Data Entry'!W737)),ISNA(VLOOKUP('Contact Data Entry'!W737,'DO NOT USE_Shared Picklist'!$D$3:$D$5,1,FALSE))),"Please select a value from the drop-down menu",IF('DO NOT USE_Contact Formulas'!A737,"OK",NA()))</f>
        <v>#N/A</v>
      </c>
      <c r="X737" s="46"/>
      <c r="Y737" s="46" t="e">
        <f>IF(AND(NOT(ISBLANK('Contact Data Entry'!Y737)),ISNA(VLOOKUP('Contact Data Entry'!Y737,'DO NOT USE_Shared Picklist'!$G$3:$G$5,1,FALSE))),"Please select a value from the drop-down menu",IF('DO NOT USE_Contact Formulas'!A737,"OK",NA()))</f>
        <v>#N/A</v>
      </c>
      <c r="Z737" s="46"/>
      <c r="AA737" s="46" t="e">
        <f>IF(AND(NOT(ISBLANK('Contact Data Entry'!AA737)),ISNA(VLOOKUP('Contact Data Entry'!AA737,'DO NOT USE_Shared Picklist'!$H$3:$H$4,1,FALSE))),"Please select a value from the drop-down menu",IF('DO NOT USE_Contact Formulas'!A737,"OK",NA()))</f>
        <v>#N/A</v>
      </c>
      <c r="AB737" s="46" t="e">
        <f ca="1">IF('Contact Data Entry'!AB737&gt;'DO NOT USE_Shared Picklist'!$C$3,"Test Date cannot be a future date",IF('DO NOT USE_Contact Formulas'!A737,"OK",NA()))</f>
        <v>#N/A</v>
      </c>
      <c r="AC737" s="46" t="e">
        <f>IF(AND(NOT(ISBLANK('Contact Data Entry'!AC737)),ISNA(VLOOKUP('Contact Data Entry'!AC737,'DO NOT USE_Shared Picklist'!$R$3:$R$7,1,FALSE))),"Please select a value from the drop-down menu",IF('DO NOT USE_Contact Formulas'!A737,"OK",NA()))</f>
        <v>#N/A</v>
      </c>
      <c r="AD737" s="46" t="e">
        <f>IF(AND(NOT(ISBLANK('Contact Data Entry'!AD737)),ISNA(VLOOKUP('Contact Data Entry'!AD737,'DO NOT USE_Shared Picklist'!$Q$3:$Q$8,1,FALSE))),"Please select a value from the drop-down menu",IF('DO NOT USE_Contact Formulas'!A737,"OK",NA()))</f>
        <v>#N/A</v>
      </c>
    </row>
    <row r="738" spans="1:30" x14ac:dyDescent="0.25">
      <c r="A738" s="45" t="e">
        <f>IF('DO NOT USE_Contact Formulas'!A738,IF('DO NOT USE_Contact Formulas'!B738,"Not all required fields are completed","OK"),NA())</f>
        <v>#N/A</v>
      </c>
      <c r="B738" s="46" t="e">
        <f>IF(AND('DO NOT USE_Contact Formulas'!A738,ISBLANK('Contact Data Entry'!B738)),"First Name is required",IF(NOT(ISBLANK('Contact Data Entry'!B738)),"OK",NA()))</f>
        <v>#N/A</v>
      </c>
      <c r="C738" s="46" t="e">
        <f>IF(AND('DO NOT USE_Contact Formulas'!A738,ISBLANK('Contact Data Entry'!C738)),"Last Name is required",IF(NOT(ISBLANK('Contact Data Entry'!C738)),"OK",NA()))</f>
        <v>#N/A</v>
      </c>
      <c r="D738" s="46" t="e">
        <f>IF(AND('DO NOT USE_Contact Formulas'!A738,ISBLANK('Contact Data Entry'!D738)),"Birthdate is required",IF(NOT(ISBLANK('Contact Data Entry'!D738)),"OK",NA()))</f>
        <v>#N/A</v>
      </c>
      <c r="E738" s="46" t="e">
        <f>IF(AND(NOT(ISBLANK('Contact Data Entry'!E738)),ISNA(VLOOKUP('Contact Data Entry'!E738,'DO NOT USE_Shared Picklist'!$L$3:$L$81,1,FALSE))),"Please select a value from the drop-down menu",IF('DO NOT USE_Contact Formulas'!A738,"OK",NA()))</f>
        <v>#N/A</v>
      </c>
      <c r="F738" s="46" t="e">
        <f>IF(AND(NOT(ISBLANK('Contact Data Entry'!F738)),NOT(ISNUMBER(MATCH("*@*.?*",'Contact Data Entry'!F738,0)))),"Email must be in a valid format",IF('DO NOT USE_Contact Formulas'!A738,"OK",NA()))</f>
        <v>#N/A</v>
      </c>
      <c r="G738" s="46" t="e">
        <f>IF(AND('DO NOT USE_Contact Formulas'!A738,ISBLANK('Contact Data Entry'!G738)),"Mobile Phone is required",IF(NOT(ISBLANK('Contact Data Entry'!G738)),IF(AND(ISNUMBER(VALUE('Contact Data Entry'!G738)),LEFT('Contact Data Entry'!G738,1)&lt;&gt;"1",LEN('Contact Data Entry'!G738)=10),"OK","Phone number must be valid format"),NA()))</f>
        <v>#N/A</v>
      </c>
      <c r="H738" s="46" t="e">
        <f>IF(NOT(ISBLANK('Contact Data Entry'!H738)),IF(AND(ISNUMBER('Contact Data Entry'!H738),LEFT('Contact Data Entry'!H738,1)&lt;&gt;"1",LEN('Contact Data Entry'!H738)=10),"OK","Phone number must be valid format"),IF('DO NOT USE_Contact Formulas'!A738,"OK",NA()))</f>
        <v>#N/A</v>
      </c>
      <c r="I738" s="46" t="e">
        <f>IF(AND(NOT(ISBLANK('Contact Data Entry'!I738)),ISNA(VLOOKUP('Contact Data Entry'!I738,'DO NOT USE_Shared Picklist'!$N$3:$N$63,1,FALSE))),"Please select a value from the drop-down menu",IF('DO NOT USE_Contact Formulas'!A738,"OK",NA()))</f>
        <v>#N/A</v>
      </c>
      <c r="J738" s="46" t="e">
        <f>IF(AND('DO NOT USE_Contact Formulas'!A738,ISBLANK('Contact Data Entry'!J738)),"Home Street Address is required",IF(LEN('Contact Data Entry'!J738)&gt;255,"Home Street Address must be less than 255 characters",IF('DO NOT USE_Contact Formulas'!A738,"OK",NA())))</f>
        <v>#N/A</v>
      </c>
      <c r="K738" s="46" t="e">
        <f>IF(AND('DO NOT USE_Contact Formulas'!A738,ISBLANK('Contact Data Entry'!K738)),"City is required",IF(LEN('Contact Data Entry'!K738)&gt;40,"City must be less than 40 characters",IF('DO NOT USE_Contact Formulas'!A738,"OK",NA())))</f>
        <v>#N/A</v>
      </c>
      <c r="L738" s="46" t="e">
        <f>IF(AND('DO NOT USE_Contact Formulas'!A738,ISBLANK('Contact Data Entry'!L738)),"State is required",IF(AND(NOT(ISBLANK('Contact Data Entry'!L738)),ISNA(VLOOKUP('Contact Data Entry'!L738,'DO NOT USE_Shared Picklist'!$P$3:$P$52,1,FALSE))),"Please select a value from the drop-down menu",IF('DO NOT USE_Contact Formulas'!A738,"OK",NA())))</f>
        <v>#N/A</v>
      </c>
      <c r="M738" s="46" t="e">
        <f>IF(AND('DO NOT USE_Contact Formulas'!A738,ISBLANK('Contact Data Entry'!M738)),"Zip is required",IF(ISBLANK('Contact Data Entry'!M738),NA(),"OK"))</f>
        <v>#N/A</v>
      </c>
      <c r="N738" s="46" t="e">
        <f>IF(AND(NOT(ISBLANK('Contact Data Entry'!N738)),ISNA(VLOOKUP('Contact Data Entry'!N738,'DO NOT USE_Shared Picklist'!$E$3:$E$10,1,FALSE))),"Please select a value from the drop-down menu",IF('DO NOT USE_Contact Formulas'!A738,"OK",NA()))</f>
        <v>#N/A</v>
      </c>
      <c r="O738" s="46" t="e">
        <f>IF(AND('DO NOT USE_Contact Formulas'!A738,ISBLANK('Contact Data Entry'!O738)),"Occupation/Job Title is required",IF(NOT(ISBLANK('Contact Data Entry'!O738)),"OK",NA()))</f>
        <v>#N/A</v>
      </c>
      <c r="P738" s="46" t="e">
        <f>IF('DO NOT USE_Contact Formulas'!A738,IF(ISBLANK('Contact Data Entry'!P738),"Last Date On Site is required","OK"),NA())</f>
        <v>#N/A</v>
      </c>
      <c r="Q738" s="46" t="e">
        <f>IF(AND('DO NOT USE_Contact Formulas'!A738,ISBLANK('Contact Data Entry'!Q738)),"Specific Place in the Location is required",IF(ISBLANK('Contact Data Entry'!Q738),NA(),"OK"))</f>
        <v>#N/A</v>
      </c>
      <c r="R738" s="46" t="e">
        <f>IF(LEN('Contact Data Entry'!R738)&gt;250,"Employer Name must be less than 250 characters",IF('DO NOT USE_Contact Formulas'!A738,"OK",NA()))</f>
        <v>#N/A</v>
      </c>
      <c r="S738" s="46" t="e">
        <f>IF(AND(NOT(ISBLANK('Contact Data Entry'!S738)),ISNA(VLOOKUP('Contact Data Entry'!S738,'DO NOT USE_Shared Picklist'!$V$3:$V$7,1,FALSE))),"Please select a value from the drop-down menu",IF('DO NOT USE_Contact Formulas'!A738,"OK",NA()))</f>
        <v>#N/A</v>
      </c>
      <c r="T738" s="46" t="e">
        <f>IF(LEN('Contact Data Entry'!T738)&gt;255,"Work Area/Department must be less than 255 characters",IF('DO NOT USE_Contact Formulas'!A738,"OK",NA()))</f>
        <v>#N/A</v>
      </c>
      <c r="U738" s="46" t="e">
        <f>IF(LEN('Contact Data Entry'!U738)&gt;255,"Work Shifts must be less than 255 characters",IF('DO NOT USE_Contact Formulas'!A738,"OK",NA()))</f>
        <v>#N/A</v>
      </c>
      <c r="V738" s="47" t="e">
        <f ca="1">IF('Contact Data Entry'!V738&gt;'DO NOT USE_Shared Picklist'!$C$3,"Last Exposure Date cannot be a future date",IF('DO NOT USE_Contact Formulas'!A738,IF(ISBLANK('Contact Data Entry'!V738),"Last Exposure Date is required","OK"),NA()))</f>
        <v>#N/A</v>
      </c>
      <c r="W738" s="46" t="e">
        <f>IF(AND(NOT(ISBLANK('Contact Data Entry'!W738)),ISNA(VLOOKUP('Contact Data Entry'!W738,'DO NOT USE_Shared Picklist'!$D$3:$D$5,1,FALSE))),"Please select a value from the drop-down menu",IF('DO NOT USE_Contact Formulas'!A738,"OK",NA()))</f>
        <v>#N/A</v>
      </c>
      <c r="X738" s="46"/>
      <c r="Y738" s="46" t="e">
        <f>IF(AND(NOT(ISBLANK('Contact Data Entry'!Y738)),ISNA(VLOOKUP('Contact Data Entry'!Y738,'DO NOT USE_Shared Picklist'!$G$3:$G$5,1,FALSE))),"Please select a value from the drop-down menu",IF('DO NOT USE_Contact Formulas'!A738,"OK",NA()))</f>
        <v>#N/A</v>
      </c>
      <c r="Z738" s="46"/>
      <c r="AA738" s="46" t="e">
        <f>IF(AND(NOT(ISBLANK('Contact Data Entry'!AA738)),ISNA(VLOOKUP('Contact Data Entry'!AA738,'DO NOT USE_Shared Picklist'!$H$3:$H$4,1,FALSE))),"Please select a value from the drop-down menu",IF('DO NOT USE_Contact Formulas'!A738,"OK",NA()))</f>
        <v>#N/A</v>
      </c>
      <c r="AB738" s="46" t="e">
        <f ca="1">IF('Contact Data Entry'!AB738&gt;'DO NOT USE_Shared Picklist'!$C$3,"Test Date cannot be a future date",IF('DO NOT USE_Contact Formulas'!A738,"OK",NA()))</f>
        <v>#N/A</v>
      </c>
      <c r="AC738" s="46" t="e">
        <f>IF(AND(NOT(ISBLANK('Contact Data Entry'!AC738)),ISNA(VLOOKUP('Contact Data Entry'!AC738,'DO NOT USE_Shared Picklist'!$R$3:$R$7,1,FALSE))),"Please select a value from the drop-down menu",IF('DO NOT USE_Contact Formulas'!A738,"OK",NA()))</f>
        <v>#N/A</v>
      </c>
      <c r="AD738" s="46" t="e">
        <f>IF(AND(NOT(ISBLANK('Contact Data Entry'!AD738)),ISNA(VLOOKUP('Contact Data Entry'!AD738,'DO NOT USE_Shared Picklist'!$Q$3:$Q$8,1,FALSE))),"Please select a value from the drop-down menu",IF('DO NOT USE_Contact Formulas'!A738,"OK",NA()))</f>
        <v>#N/A</v>
      </c>
    </row>
    <row r="739" spans="1:30" x14ac:dyDescent="0.25">
      <c r="A739" s="45" t="e">
        <f>IF('DO NOT USE_Contact Formulas'!A739,IF('DO NOT USE_Contact Formulas'!B739,"Not all required fields are completed","OK"),NA())</f>
        <v>#N/A</v>
      </c>
      <c r="B739" s="46" t="e">
        <f>IF(AND('DO NOT USE_Contact Formulas'!A739,ISBLANK('Contact Data Entry'!B739)),"First Name is required",IF(NOT(ISBLANK('Contact Data Entry'!B739)),"OK",NA()))</f>
        <v>#N/A</v>
      </c>
      <c r="C739" s="46" t="e">
        <f>IF(AND('DO NOT USE_Contact Formulas'!A739,ISBLANK('Contact Data Entry'!C739)),"Last Name is required",IF(NOT(ISBLANK('Contact Data Entry'!C739)),"OK",NA()))</f>
        <v>#N/A</v>
      </c>
      <c r="D739" s="46" t="e">
        <f>IF(AND('DO NOT USE_Contact Formulas'!A739,ISBLANK('Contact Data Entry'!D739)),"Birthdate is required",IF(NOT(ISBLANK('Contact Data Entry'!D739)),"OK",NA()))</f>
        <v>#N/A</v>
      </c>
      <c r="E739" s="46" t="e">
        <f>IF(AND(NOT(ISBLANK('Contact Data Entry'!E739)),ISNA(VLOOKUP('Contact Data Entry'!E739,'DO NOT USE_Shared Picklist'!$L$3:$L$81,1,FALSE))),"Please select a value from the drop-down menu",IF('DO NOT USE_Contact Formulas'!A739,"OK",NA()))</f>
        <v>#N/A</v>
      </c>
      <c r="F739" s="46" t="e">
        <f>IF(AND(NOT(ISBLANK('Contact Data Entry'!F739)),NOT(ISNUMBER(MATCH("*@*.?*",'Contact Data Entry'!F739,0)))),"Email must be in a valid format",IF('DO NOT USE_Contact Formulas'!A739,"OK",NA()))</f>
        <v>#N/A</v>
      </c>
      <c r="G739" s="46" t="e">
        <f>IF(AND('DO NOT USE_Contact Formulas'!A739,ISBLANK('Contact Data Entry'!G739)),"Mobile Phone is required",IF(NOT(ISBLANK('Contact Data Entry'!G739)),IF(AND(ISNUMBER(VALUE('Contact Data Entry'!G739)),LEFT('Contact Data Entry'!G739,1)&lt;&gt;"1",LEN('Contact Data Entry'!G739)=10),"OK","Phone number must be valid format"),NA()))</f>
        <v>#N/A</v>
      </c>
      <c r="H739" s="46" t="e">
        <f>IF(NOT(ISBLANK('Contact Data Entry'!H739)),IF(AND(ISNUMBER('Contact Data Entry'!H739),LEFT('Contact Data Entry'!H739,1)&lt;&gt;"1",LEN('Contact Data Entry'!H739)=10),"OK","Phone number must be valid format"),IF('DO NOT USE_Contact Formulas'!A739,"OK",NA()))</f>
        <v>#N/A</v>
      </c>
      <c r="I739" s="46" t="e">
        <f>IF(AND(NOT(ISBLANK('Contact Data Entry'!I739)),ISNA(VLOOKUP('Contact Data Entry'!I739,'DO NOT USE_Shared Picklist'!$N$3:$N$63,1,FALSE))),"Please select a value from the drop-down menu",IF('DO NOT USE_Contact Formulas'!A739,"OK",NA()))</f>
        <v>#N/A</v>
      </c>
      <c r="J739" s="46" t="e">
        <f>IF(AND('DO NOT USE_Contact Formulas'!A739,ISBLANK('Contact Data Entry'!J739)),"Home Street Address is required",IF(LEN('Contact Data Entry'!J739)&gt;255,"Home Street Address must be less than 255 characters",IF('DO NOT USE_Contact Formulas'!A739,"OK",NA())))</f>
        <v>#N/A</v>
      </c>
      <c r="K739" s="46" t="e">
        <f>IF(AND('DO NOT USE_Contact Formulas'!A739,ISBLANK('Contact Data Entry'!K739)),"City is required",IF(LEN('Contact Data Entry'!K739)&gt;40,"City must be less than 40 characters",IF('DO NOT USE_Contact Formulas'!A739,"OK",NA())))</f>
        <v>#N/A</v>
      </c>
      <c r="L739" s="46" t="e">
        <f>IF(AND('DO NOT USE_Contact Formulas'!A739,ISBLANK('Contact Data Entry'!L739)),"State is required",IF(AND(NOT(ISBLANK('Contact Data Entry'!L739)),ISNA(VLOOKUP('Contact Data Entry'!L739,'DO NOT USE_Shared Picklist'!$P$3:$P$52,1,FALSE))),"Please select a value from the drop-down menu",IF('DO NOT USE_Contact Formulas'!A739,"OK",NA())))</f>
        <v>#N/A</v>
      </c>
      <c r="M739" s="46" t="e">
        <f>IF(AND('DO NOT USE_Contact Formulas'!A739,ISBLANK('Contact Data Entry'!M739)),"Zip is required",IF(ISBLANK('Contact Data Entry'!M739),NA(),"OK"))</f>
        <v>#N/A</v>
      </c>
      <c r="N739" s="46" t="e">
        <f>IF(AND(NOT(ISBLANK('Contact Data Entry'!N739)),ISNA(VLOOKUP('Contact Data Entry'!N739,'DO NOT USE_Shared Picklist'!$E$3:$E$10,1,FALSE))),"Please select a value from the drop-down menu",IF('DO NOT USE_Contact Formulas'!A739,"OK",NA()))</f>
        <v>#N/A</v>
      </c>
      <c r="O739" s="46" t="e">
        <f>IF(AND('DO NOT USE_Contact Formulas'!A739,ISBLANK('Contact Data Entry'!O739)),"Occupation/Job Title is required",IF(NOT(ISBLANK('Contact Data Entry'!O739)),"OK",NA()))</f>
        <v>#N/A</v>
      </c>
      <c r="P739" s="46" t="e">
        <f>IF('DO NOT USE_Contact Formulas'!A739,IF(ISBLANK('Contact Data Entry'!P739),"Last Date On Site is required","OK"),NA())</f>
        <v>#N/A</v>
      </c>
      <c r="Q739" s="46" t="e">
        <f>IF(AND('DO NOT USE_Contact Formulas'!A739,ISBLANK('Contact Data Entry'!Q739)),"Specific Place in the Location is required",IF(ISBLANK('Contact Data Entry'!Q739),NA(),"OK"))</f>
        <v>#N/A</v>
      </c>
      <c r="R739" s="46" t="e">
        <f>IF(LEN('Contact Data Entry'!R739)&gt;250,"Employer Name must be less than 250 characters",IF('DO NOT USE_Contact Formulas'!A739,"OK",NA()))</f>
        <v>#N/A</v>
      </c>
      <c r="S739" s="46" t="e">
        <f>IF(AND(NOT(ISBLANK('Contact Data Entry'!S739)),ISNA(VLOOKUP('Contact Data Entry'!S739,'DO NOT USE_Shared Picklist'!$V$3:$V$7,1,FALSE))),"Please select a value from the drop-down menu",IF('DO NOT USE_Contact Formulas'!A739,"OK",NA()))</f>
        <v>#N/A</v>
      </c>
      <c r="T739" s="46" t="e">
        <f>IF(LEN('Contact Data Entry'!T739)&gt;255,"Work Area/Department must be less than 255 characters",IF('DO NOT USE_Contact Formulas'!A739,"OK",NA()))</f>
        <v>#N/A</v>
      </c>
      <c r="U739" s="46" t="e">
        <f>IF(LEN('Contact Data Entry'!U739)&gt;255,"Work Shifts must be less than 255 characters",IF('DO NOT USE_Contact Formulas'!A739,"OK",NA()))</f>
        <v>#N/A</v>
      </c>
      <c r="V739" s="47" t="e">
        <f ca="1">IF('Contact Data Entry'!V739&gt;'DO NOT USE_Shared Picklist'!$C$3,"Last Exposure Date cannot be a future date",IF('DO NOT USE_Contact Formulas'!A739,IF(ISBLANK('Contact Data Entry'!V739),"Last Exposure Date is required","OK"),NA()))</f>
        <v>#N/A</v>
      </c>
      <c r="W739" s="46" t="e">
        <f>IF(AND(NOT(ISBLANK('Contact Data Entry'!W739)),ISNA(VLOOKUP('Contact Data Entry'!W739,'DO NOT USE_Shared Picklist'!$D$3:$D$5,1,FALSE))),"Please select a value from the drop-down menu",IF('DO NOT USE_Contact Formulas'!A739,"OK",NA()))</f>
        <v>#N/A</v>
      </c>
      <c r="X739" s="46"/>
      <c r="Y739" s="46" t="e">
        <f>IF(AND(NOT(ISBLANK('Contact Data Entry'!Y739)),ISNA(VLOOKUP('Contact Data Entry'!Y739,'DO NOT USE_Shared Picklist'!$G$3:$G$5,1,FALSE))),"Please select a value from the drop-down menu",IF('DO NOT USE_Contact Formulas'!A739,"OK",NA()))</f>
        <v>#N/A</v>
      </c>
      <c r="Z739" s="46"/>
      <c r="AA739" s="46" t="e">
        <f>IF(AND(NOT(ISBLANK('Contact Data Entry'!AA739)),ISNA(VLOOKUP('Contact Data Entry'!AA739,'DO NOT USE_Shared Picklist'!$H$3:$H$4,1,FALSE))),"Please select a value from the drop-down menu",IF('DO NOT USE_Contact Formulas'!A739,"OK",NA()))</f>
        <v>#N/A</v>
      </c>
      <c r="AB739" s="46" t="e">
        <f ca="1">IF('Contact Data Entry'!AB739&gt;'DO NOT USE_Shared Picklist'!$C$3,"Test Date cannot be a future date",IF('DO NOT USE_Contact Formulas'!A739,"OK",NA()))</f>
        <v>#N/A</v>
      </c>
      <c r="AC739" s="46" t="e">
        <f>IF(AND(NOT(ISBLANK('Contact Data Entry'!AC739)),ISNA(VLOOKUP('Contact Data Entry'!AC739,'DO NOT USE_Shared Picklist'!$R$3:$R$7,1,FALSE))),"Please select a value from the drop-down menu",IF('DO NOT USE_Contact Formulas'!A739,"OK",NA()))</f>
        <v>#N/A</v>
      </c>
      <c r="AD739" s="46" t="e">
        <f>IF(AND(NOT(ISBLANK('Contact Data Entry'!AD739)),ISNA(VLOOKUP('Contact Data Entry'!AD739,'DO NOT USE_Shared Picklist'!$Q$3:$Q$8,1,FALSE))),"Please select a value from the drop-down menu",IF('DO NOT USE_Contact Formulas'!A739,"OK",NA()))</f>
        <v>#N/A</v>
      </c>
    </row>
    <row r="740" spans="1:30" x14ac:dyDescent="0.25">
      <c r="A740" s="45" t="e">
        <f>IF('DO NOT USE_Contact Formulas'!A740,IF('DO NOT USE_Contact Formulas'!B740,"Not all required fields are completed","OK"),NA())</f>
        <v>#N/A</v>
      </c>
      <c r="B740" s="46" t="e">
        <f>IF(AND('DO NOT USE_Contact Formulas'!A740,ISBLANK('Contact Data Entry'!B740)),"First Name is required",IF(NOT(ISBLANK('Contact Data Entry'!B740)),"OK",NA()))</f>
        <v>#N/A</v>
      </c>
      <c r="C740" s="46" t="e">
        <f>IF(AND('DO NOT USE_Contact Formulas'!A740,ISBLANK('Contact Data Entry'!C740)),"Last Name is required",IF(NOT(ISBLANK('Contact Data Entry'!C740)),"OK",NA()))</f>
        <v>#N/A</v>
      </c>
      <c r="D740" s="46" t="e">
        <f>IF(AND('DO NOT USE_Contact Formulas'!A740,ISBLANK('Contact Data Entry'!D740)),"Birthdate is required",IF(NOT(ISBLANK('Contact Data Entry'!D740)),"OK",NA()))</f>
        <v>#N/A</v>
      </c>
      <c r="E740" s="46" t="e">
        <f>IF(AND(NOT(ISBLANK('Contact Data Entry'!E740)),ISNA(VLOOKUP('Contact Data Entry'!E740,'DO NOT USE_Shared Picklist'!$L$3:$L$81,1,FALSE))),"Please select a value from the drop-down menu",IF('DO NOT USE_Contact Formulas'!A740,"OK",NA()))</f>
        <v>#N/A</v>
      </c>
      <c r="F740" s="46" t="e">
        <f>IF(AND(NOT(ISBLANK('Contact Data Entry'!F740)),NOT(ISNUMBER(MATCH("*@*.?*",'Contact Data Entry'!F740,0)))),"Email must be in a valid format",IF('DO NOT USE_Contact Formulas'!A740,"OK",NA()))</f>
        <v>#N/A</v>
      </c>
      <c r="G740" s="46" t="e">
        <f>IF(AND('DO NOT USE_Contact Formulas'!A740,ISBLANK('Contact Data Entry'!G740)),"Mobile Phone is required",IF(NOT(ISBLANK('Contact Data Entry'!G740)),IF(AND(ISNUMBER(VALUE('Contact Data Entry'!G740)),LEFT('Contact Data Entry'!G740,1)&lt;&gt;"1",LEN('Contact Data Entry'!G740)=10),"OK","Phone number must be valid format"),NA()))</f>
        <v>#N/A</v>
      </c>
      <c r="H740" s="46" t="e">
        <f>IF(NOT(ISBLANK('Contact Data Entry'!H740)),IF(AND(ISNUMBER('Contact Data Entry'!H740),LEFT('Contact Data Entry'!H740,1)&lt;&gt;"1",LEN('Contact Data Entry'!H740)=10),"OK","Phone number must be valid format"),IF('DO NOT USE_Contact Formulas'!A740,"OK",NA()))</f>
        <v>#N/A</v>
      </c>
      <c r="I740" s="46" t="e">
        <f>IF(AND(NOT(ISBLANK('Contact Data Entry'!I740)),ISNA(VLOOKUP('Contact Data Entry'!I740,'DO NOT USE_Shared Picklist'!$N$3:$N$63,1,FALSE))),"Please select a value from the drop-down menu",IF('DO NOT USE_Contact Formulas'!A740,"OK",NA()))</f>
        <v>#N/A</v>
      </c>
      <c r="J740" s="46" t="e">
        <f>IF(AND('DO NOT USE_Contact Formulas'!A740,ISBLANK('Contact Data Entry'!J740)),"Home Street Address is required",IF(LEN('Contact Data Entry'!J740)&gt;255,"Home Street Address must be less than 255 characters",IF('DO NOT USE_Contact Formulas'!A740,"OK",NA())))</f>
        <v>#N/A</v>
      </c>
      <c r="K740" s="46" t="e">
        <f>IF(AND('DO NOT USE_Contact Formulas'!A740,ISBLANK('Contact Data Entry'!K740)),"City is required",IF(LEN('Contact Data Entry'!K740)&gt;40,"City must be less than 40 characters",IF('DO NOT USE_Contact Formulas'!A740,"OK",NA())))</f>
        <v>#N/A</v>
      </c>
      <c r="L740" s="46" t="e">
        <f>IF(AND('DO NOT USE_Contact Formulas'!A740,ISBLANK('Contact Data Entry'!L740)),"State is required",IF(AND(NOT(ISBLANK('Contact Data Entry'!L740)),ISNA(VLOOKUP('Contact Data Entry'!L740,'DO NOT USE_Shared Picklist'!$P$3:$P$52,1,FALSE))),"Please select a value from the drop-down menu",IF('DO NOT USE_Contact Formulas'!A740,"OK",NA())))</f>
        <v>#N/A</v>
      </c>
      <c r="M740" s="46" t="e">
        <f>IF(AND('DO NOT USE_Contact Formulas'!A740,ISBLANK('Contact Data Entry'!M740)),"Zip is required",IF(ISBLANK('Contact Data Entry'!M740),NA(),"OK"))</f>
        <v>#N/A</v>
      </c>
      <c r="N740" s="46" t="e">
        <f>IF(AND(NOT(ISBLANK('Contact Data Entry'!N740)),ISNA(VLOOKUP('Contact Data Entry'!N740,'DO NOT USE_Shared Picklist'!$E$3:$E$10,1,FALSE))),"Please select a value from the drop-down menu",IF('DO NOT USE_Contact Formulas'!A740,"OK",NA()))</f>
        <v>#N/A</v>
      </c>
      <c r="O740" s="46" t="e">
        <f>IF(AND('DO NOT USE_Contact Formulas'!A740,ISBLANK('Contact Data Entry'!O740)),"Occupation/Job Title is required",IF(NOT(ISBLANK('Contact Data Entry'!O740)),"OK",NA()))</f>
        <v>#N/A</v>
      </c>
      <c r="P740" s="46" t="e">
        <f>IF('DO NOT USE_Contact Formulas'!A740,IF(ISBLANK('Contact Data Entry'!P740),"Last Date On Site is required","OK"),NA())</f>
        <v>#N/A</v>
      </c>
      <c r="Q740" s="46" t="e">
        <f>IF(AND('DO NOT USE_Contact Formulas'!A740,ISBLANK('Contact Data Entry'!Q740)),"Specific Place in the Location is required",IF(ISBLANK('Contact Data Entry'!Q740),NA(),"OK"))</f>
        <v>#N/A</v>
      </c>
      <c r="R740" s="46" t="e">
        <f>IF(LEN('Contact Data Entry'!R740)&gt;250,"Employer Name must be less than 250 characters",IF('DO NOT USE_Contact Formulas'!A740,"OK",NA()))</f>
        <v>#N/A</v>
      </c>
      <c r="S740" s="46" t="e">
        <f>IF(AND(NOT(ISBLANK('Contact Data Entry'!S740)),ISNA(VLOOKUP('Contact Data Entry'!S740,'DO NOT USE_Shared Picklist'!$V$3:$V$7,1,FALSE))),"Please select a value from the drop-down menu",IF('DO NOT USE_Contact Formulas'!A740,"OK",NA()))</f>
        <v>#N/A</v>
      </c>
      <c r="T740" s="46" t="e">
        <f>IF(LEN('Contact Data Entry'!T740)&gt;255,"Work Area/Department must be less than 255 characters",IF('DO NOT USE_Contact Formulas'!A740,"OK",NA()))</f>
        <v>#N/A</v>
      </c>
      <c r="U740" s="46" t="e">
        <f>IF(LEN('Contact Data Entry'!U740)&gt;255,"Work Shifts must be less than 255 characters",IF('DO NOT USE_Contact Formulas'!A740,"OK",NA()))</f>
        <v>#N/A</v>
      </c>
      <c r="V740" s="47" t="e">
        <f ca="1">IF('Contact Data Entry'!V740&gt;'DO NOT USE_Shared Picklist'!$C$3,"Last Exposure Date cannot be a future date",IF('DO NOT USE_Contact Formulas'!A740,IF(ISBLANK('Contact Data Entry'!V740),"Last Exposure Date is required","OK"),NA()))</f>
        <v>#N/A</v>
      </c>
      <c r="W740" s="46" t="e">
        <f>IF(AND(NOT(ISBLANK('Contact Data Entry'!W740)),ISNA(VLOOKUP('Contact Data Entry'!W740,'DO NOT USE_Shared Picklist'!$D$3:$D$5,1,FALSE))),"Please select a value from the drop-down menu",IF('DO NOT USE_Contact Formulas'!A740,"OK",NA()))</f>
        <v>#N/A</v>
      </c>
      <c r="X740" s="46"/>
      <c r="Y740" s="46" t="e">
        <f>IF(AND(NOT(ISBLANK('Contact Data Entry'!Y740)),ISNA(VLOOKUP('Contact Data Entry'!Y740,'DO NOT USE_Shared Picklist'!$G$3:$G$5,1,FALSE))),"Please select a value from the drop-down menu",IF('DO NOT USE_Contact Formulas'!A740,"OK",NA()))</f>
        <v>#N/A</v>
      </c>
      <c r="Z740" s="46"/>
      <c r="AA740" s="46" t="e">
        <f>IF(AND(NOT(ISBLANK('Contact Data Entry'!AA740)),ISNA(VLOOKUP('Contact Data Entry'!AA740,'DO NOT USE_Shared Picklist'!$H$3:$H$4,1,FALSE))),"Please select a value from the drop-down menu",IF('DO NOT USE_Contact Formulas'!A740,"OK",NA()))</f>
        <v>#N/A</v>
      </c>
      <c r="AB740" s="46" t="e">
        <f ca="1">IF('Contact Data Entry'!AB740&gt;'DO NOT USE_Shared Picklist'!$C$3,"Test Date cannot be a future date",IF('DO NOT USE_Contact Formulas'!A740,"OK",NA()))</f>
        <v>#N/A</v>
      </c>
      <c r="AC740" s="46" t="e">
        <f>IF(AND(NOT(ISBLANK('Contact Data Entry'!AC740)),ISNA(VLOOKUP('Contact Data Entry'!AC740,'DO NOT USE_Shared Picklist'!$R$3:$R$7,1,FALSE))),"Please select a value from the drop-down menu",IF('DO NOT USE_Contact Formulas'!A740,"OK",NA()))</f>
        <v>#N/A</v>
      </c>
      <c r="AD740" s="46" t="e">
        <f>IF(AND(NOT(ISBLANK('Contact Data Entry'!AD740)),ISNA(VLOOKUP('Contact Data Entry'!AD740,'DO NOT USE_Shared Picklist'!$Q$3:$Q$8,1,FALSE))),"Please select a value from the drop-down menu",IF('DO NOT USE_Contact Formulas'!A740,"OK",NA()))</f>
        <v>#N/A</v>
      </c>
    </row>
    <row r="741" spans="1:30" x14ac:dyDescent="0.25">
      <c r="A741" s="45" t="e">
        <f>IF('DO NOT USE_Contact Formulas'!A741,IF('DO NOT USE_Contact Formulas'!B741,"Not all required fields are completed","OK"),NA())</f>
        <v>#N/A</v>
      </c>
      <c r="B741" s="46" t="e">
        <f>IF(AND('DO NOT USE_Contact Formulas'!A741,ISBLANK('Contact Data Entry'!B741)),"First Name is required",IF(NOT(ISBLANK('Contact Data Entry'!B741)),"OK",NA()))</f>
        <v>#N/A</v>
      </c>
      <c r="C741" s="46" t="e">
        <f>IF(AND('DO NOT USE_Contact Formulas'!A741,ISBLANK('Contact Data Entry'!C741)),"Last Name is required",IF(NOT(ISBLANK('Contact Data Entry'!C741)),"OK",NA()))</f>
        <v>#N/A</v>
      </c>
      <c r="D741" s="46" t="e">
        <f>IF(AND('DO NOT USE_Contact Formulas'!A741,ISBLANK('Contact Data Entry'!D741)),"Birthdate is required",IF(NOT(ISBLANK('Contact Data Entry'!D741)),"OK",NA()))</f>
        <v>#N/A</v>
      </c>
      <c r="E741" s="46" t="e">
        <f>IF(AND(NOT(ISBLANK('Contact Data Entry'!E741)),ISNA(VLOOKUP('Contact Data Entry'!E741,'DO NOT USE_Shared Picklist'!$L$3:$L$81,1,FALSE))),"Please select a value from the drop-down menu",IF('DO NOT USE_Contact Formulas'!A741,"OK",NA()))</f>
        <v>#N/A</v>
      </c>
      <c r="F741" s="46" t="e">
        <f>IF(AND(NOT(ISBLANK('Contact Data Entry'!F741)),NOT(ISNUMBER(MATCH("*@*.?*",'Contact Data Entry'!F741,0)))),"Email must be in a valid format",IF('DO NOT USE_Contact Formulas'!A741,"OK",NA()))</f>
        <v>#N/A</v>
      </c>
      <c r="G741" s="46" t="e">
        <f>IF(AND('DO NOT USE_Contact Formulas'!A741,ISBLANK('Contact Data Entry'!G741)),"Mobile Phone is required",IF(NOT(ISBLANK('Contact Data Entry'!G741)),IF(AND(ISNUMBER(VALUE('Contact Data Entry'!G741)),LEFT('Contact Data Entry'!G741,1)&lt;&gt;"1",LEN('Contact Data Entry'!G741)=10),"OK","Phone number must be valid format"),NA()))</f>
        <v>#N/A</v>
      </c>
      <c r="H741" s="46" t="e">
        <f>IF(NOT(ISBLANK('Contact Data Entry'!H741)),IF(AND(ISNUMBER('Contact Data Entry'!H741),LEFT('Contact Data Entry'!H741,1)&lt;&gt;"1",LEN('Contact Data Entry'!H741)=10),"OK","Phone number must be valid format"),IF('DO NOT USE_Contact Formulas'!A741,"OK",NA()))</f>
        <v>#N/A</v>
      </c>
      <c r="I741" s="46" t="e">
        <f>IF(AND(NOT(ISBLANK('Contact Data Entry'!I741)),ISNA(VLOOKUP('Contact Data Entry'!I741,'DO NOT USE_Shared Picklist'!$N$3:$N$63,1,FALSE))),"Please select a value from the drop-down menu",IF('DO NOT USE_Contact Formulas'!A741,"OK",NA()))</f>
        <v>#N/A</v>
      </c>
      <c r="J741" s="46" t="e">
        <f>IF(AND('DO NOT USE_Contact Formulas'!A741,ISBLANK('Contact Data Entry'!J741)),"Home Street Address is required",IF(LEN('Contact Data Entry'!J741)&gt;255,"Home Street Address must be less than 255 characters",IF('DO NOT USE_Contact Formulas'!A741,"OK",NA())))</f>
        <v>#N/A</v>
      </c>
      <c r="K741" s="46" t="e">
        <f>IF(AND('DO NOT USE_Contact Formulas'!A741,ISBLANK('Contact Data Entry'!K741)),"City is required",IF(LEN('Contact Data Entry'!K741)&gt;40,"City must be less than 40 characters",IF('DO NOT USE_Contact Formulas'!A741,"OK",NA())))</f>
        <v>#N/A</v>
      </c>
      <c r="L741" s="46" t="e">
        <f>IF(AND('DO NOT USE_Contact Formulas'!A741,ISBLANK('Contact Data Entry'!L741)),"State is required",IF(AND(NOT(ISBLANK('Contact Data Entry'!L741)),ISNA(VLOOKUP('Contact Data Entry'!L741,'DO NOT USE_Shared Picklist'!$P$3:$P$52,1,FALSE))),"Please select a value from the drop-down menu",IF('DO NOT USE_Contact Formulas'!A741,"OK",NA())))</f>
        <v>#N/A</v>
      </c>
      <c r="M741" s="46" t="e">
        <f>IF(AND('DO NOT USE_Contact Formulas'!A741,ISBLANK('Contact Data Entry'!M741)),"Zip is required",IF(ISBLANK('Contact Data Entry'!M741),NA(),"OK"))</f>
        <v>#N/A</v>
      </c>
      <c r="N741" s="46" t="e">
        <f>IF(AND(NOT(ISBLANK('Contact Data Entry'!N741)),ISNA(VLOOKUP('Contact Data Entry'!N741,'DO NOT USE_Shared Picklist'!$E$3:$E$10,1,FALSE))),"Please select a value from the drop-down menu",IF('DO NOT USE_Contact Formulas'!A741,"OK",NA()))</f>
        <v>#N/A</v>
      </c>
      <c r="O741" s="46" t="e">
        <f>IF(AND('DO NOT USE_Contact Formulas'!A741,ISBLANK('Contact Data Entry'!O741)),"Occupation/Job Title is required",IF(NOT(ISBLANK('Contact Data Entry'!O741)),"OK",NA()))</f>
        <v>#N/A</v>
      </c>
      <c r="P741" s="46" t="e">
        <f>IF('DO NOT USE_Contact Formulas'!A741,IF(ISBLANK('Contact Data Entry'!P741),"Last Date On Site is required","OK"),NA())</f>
        <v>#N/A</v>
      </c>
      <c r="Q741" s="46" t="e">
        <f>IF(AND('DO NOT USE_Contact Formulas'!A741,ISBLANK('Contact Data Entry'!Q741)),"Specific Place in the Location is required",IF(ISBLANK('Contact Data Entry'!Q741),NA(),"OK"))</f>
        <v>#N/A</v>
      </c>
      <c r="R741" s="46" t="e">
        <f>IF(LEN('Contact Data Entry'!R741)&gt;250,"Employer Name must be less than 250 characters",IF('DO NOT USE_Contact Formulas'!A741,"OK",NA()))</f>
        <v>#N/A</v>
      </c>
      <c r="S741" s="46" t="e">
        <f>IF(AND(NOT(ISBLANK('Contact Data Entry'!S741)),ISNA(VLOOKUP('Contact Data Entry'!S741,'DO NOT USE_Shared Picklist'!$V$3:$V$7,1,FALSE))),"Please select a value from the drop-down menu",IF('DO NOT USE_Contact Formulas'!A741,"OK",NA()))</f>
        <v>#N/A</v>
      </c>
      <c r="T741" s="46" t="e">
        <f>IF(LEN('Contact Data Entry'!T741)&gt;255,"Work Area/Department must be less than 255 characters",IF('DO NOT USE_Contact Formulas'!A741,"OK",NA()))</f>
        <v>#N/A</v>
      </c>
      <c r="U741" s="46" t="e">
        <f>IF(LEN('Contact Data Entry'!U741)&gt;255,"Work Shifts must be less than 255 characters",IF('DO NOT USE_Contact Formulas'!A741,"OK",NA()))</f>
        <v>#N/A</v>
      </c>
      <c r="V741" s="47" t="e">
        <f ca="1">IF('Contact Data Entry'!V741&gt;'DO NOT USE_Shared Picklist'!$C$3,"Last Exposure Date cannot be a future date",IF('DO NOT USE_Contact Formulas'!A741,IF(ISBLANK('Contact Data Entry'!V741),"Last Exposure Date is required","OK"),NA()))</f>
        <v>#N/A</v>
      </c>
      <c r="W741" s="46" t="e">
        <f>IF(AND(NOT(ISBLANK('Contact Data Entry'!W741)),ISNA(VLOOKUP('Contact Data Entry'!W741,'DO NOT USE_Shared Picklist'!$D$3:$D$5,1,FALSE))),"Please select a value from the drop-down menu",IF('DO NOT USE_Contact Formulas'!A741,"OK",NA()))</f>
        <v>#N/A</v>
      </c>
      <c r="X741" s="46"/>
      <c r="Y741" s="46" t="e">
        <f>IF(AND(NOT(ISBLANK('Contact Data Entry'!Y741)),ISNA(VLOOKUP('Contact Data Entry'!Y741,'DO NOT USE_Shared Picklist'!$G$3:$G$5,1,FALSE))),"Please select a value from the drop-down menu",IF('DO NOT USE_Contact Formulas'!A741,"OK",NA()))</f>
        <v>#N/A</v>
      </c>
      <c r="Z741" s="46"/>
      <c r="AA741" s="46" t="e">
        <f>IF(AND(NOT(ISBLANK('Contact Data Entry'!AA741)),ISNA(VLOOKUP('Contact Data Entry'!AA741,'DO NOT USE_Shared Picklist'!$H$3:$H$4,1,FALSE))),"Please select a value from the drop-down menu",IF('DO NOT USE_Contact Formulas'!A741,"OK",NA()))</f>
        <v>#N/A</v>
      </c>
      <c r="AB741" s="46" t="e">
        <f ca="1">IF('Contact Data Entry'!AB741&gt;'DO NOT USE_Shared Picklist'!$C$3,"Test Date cannot be a future date",IF('DO NOT USE_Contact Formulas'!A741,"OK",NA()))</f>
        <v>#N/A</v>
      </c>
      <c r="AC741" s="46" t="e">
        <f>IF(AND(NOT(ISBLANK('Contact Data Entry'!AC741)),ISNA(VLOOKUP('Contact Data Entry'!AC741,'DO NOT USE_Shared Picklist'!$R$3:$R$7,1,FALSE))),"Please select a value from the drop-down menu",IF('DO NOT USE_Contact Formulas'!A741,"OK",NA()))</f>
        <v>#N/A</v>
      </c>
      <c r="AD741" s="46" t="e">
        <f>IF(AND(NOT(ISBLANK('Contact Data Entry'!AD741)),ISNA(VLOOKUP('Contact Data Entry'!AD741,'DO NOT USE_Shared Picklist'!$Q$3:$Q$8,1,FALSE))),"Please select a value from the drop-down menu",IF('DO NOT USE_Contact Formulas'!A741,"OK",NA()))</f>
        <v>#N/A</v>
      </c>
    </row>
    <row r="742" spans="1:30" x14ac:dyDescent="0.25">
      <c r="A742" s="45" t="e">
        <f>IF('DO NOT USE_Contact Formulas'!A742,IF('DO NOT USE_Contact Formulas'!B742,"Not all required fields are completed","OK"),NA())</f>
        <v>#N/A</v>
      </c>
      <c r="B742" s="46" t="e">
        <f>IF(AND('DO NOT USE_Contact Formulas'!A742,ISBLANK('Contact Data Entry'!B742)),"First Name is required",IF(NOT(ISBLANK('Contact Data Entry'!B742)),"OK",NA()))</f>
        <v>#N/A</v>
      </c>
      <c r="C742" s="46" t="e">
        <f>IF(AND('DO NOT USE_Contact Formulas'!A742,ISBLANK('Contact Data Entry'!C742)),"Last Name is required",IF(NOT(ISBLANK('Contact Data Entry'!C742)),"OK",NA()))</f>
        <v>#N/A</v>
      </c>
      <c r="D742" s="46" t="e">
        <f>IF(AND('DO NOT USE_Contact Formulas'!A742,ISBLANK('Contact Data Entry'!D742)),"Birthdate is required",IF(NOT(ISBLANK('Contact Data Entry'!D742)),"OK",NA()))</f>
        <v>#N/A</v>
      </c>
      <c r="E742" s="46" t="e">
        <f>IF(AND(NOT(ISBLANK('Contact Data Entry'!E742)),ISNA(VLOOKUP('Contact Data Entry'!E742,'DO NOT USE_Shared Picklist'!$L$3:$L$81,1,FALSE))),"Please select a value from the drop-down menu",IF('DO NOT USE_Contact Formulas'!A742,"OK",NA()))</f>
        <v>#N/A</v>
      </c>
      <c r="F742" s="46" t="e">
        <f>IF(AND(NOT(ISBLANK('Contact Data Entry'!F742)),NOT(ISNUMBER(MATCH("*@*.?*",'Contact Data Entry'!F742,0)))),"Email must be in a valid format",IF('DO NOT USE_Contact Formulas'!A742,"OK",NA()))</f>
        <v>#N/A</v>
      </c>
      <c r="G742" s="46" t="e">
        <f>IF(AND('DO NOT USE_Contact Formulas'!A742,ISBLANK('Contact Data Entry'!G742)),"Mobile Phone is required",IF(NOT(ISBLANK('Contact Data Entry'!G742)),IF(AND(ISNUMBER(VALUE('Contact Data Entry'!G742)),LEFT('Contact Data Entry'!G742,1)&lt;&gt;"1",LEN('Contact Data Entry'!G742)=10),"OK","Phone number must be valid format"),NA()))</f>
        <v>#N/A</v>
      </c>
      <c r="H742" s="46" t="e">
        <f>IF(NOT(ISBLANK('Contact Data Entry'!H742)),IF(AND(ISNUMBER('Contact Data Entry'!H742),LEFT('Contact Data Entry'!H742,1)&lt;&gt;"1",LEN('Contact Data Entry'!H742)=10),"OK","Phone number must be valid format"),IF('DO NOT USE_Contact Formulas'!A742,"OK",NA()))</f>
        <v>#N/A</v>
      </c>
      <c r="I742" s="46" t="e">
        <f>IF(AND(NOT(ISBLANK('Contact Data Entry'!I742)),ISNA(VLOOKUP('Contact Data Entry'!I742,'DO NOT USE_Shared Picklist'!$N$3:$N$63,1,FALSE))),"Please select a value from the drop-down menu",IF('DO NOT USE_Contact Formulas'!A742,"OK",NA()))</f>
        <v>#N/A</v>
      </c>
      <c r="J742" s="46" t="e">
        <f>IF(AND('DO NOT USE_Contact Formulas'!A742,ISBLANK('Contact Data Entry'!J742)),"Home Street Address is required",IF(LEN('Contact Data Entry'!J742)&gt;255,"Home Street Address must be less than 255 characters",IF('DO NOT USE_Contact Formulas'!A742,"OK",NA())))</f>
        <v>#N/A</v>
      </c>
      <c r="K742" s="46" t="e">
        <f>IF(AND('DO NOT USE_Contact Formulas'!A742,ISBLANK('Contact Data Entry'!K742)),"City is required",IF(LEN('Contact Data Entry'!K742)&gt;40,"City must be less than 40 characters",IF('DO NOT USE_Contact Formulas'!A742,"OK",NA())))</f>
        <v>#N/A</v>
      </c>
      <c r="L742" s="46" t="e">
        <f>IF(AND('DO NOT USE_Contact Formulas'!A742,ISBLANK('Contact Data Entry'!L742)),"State is required",IF(AND(NOT(ISBLANK('Contact Data Entry'!L742)),ISNA(VLOOKUP('Contact Data Entry'!L742,'DO NOT USE_Shared Picklist'!$P$3:$P$52,1,FALSE))),"Please select a value from the drop-down menu",IF('DO NOT USE_Contact Formulas'!A742,"OK",NA())))</f>
        <v>#N/A</v>
      </c>
      <c r="M742" s="46" t="e">
        <f>IF(AND('DO NOT USE_Contact Formulas'!A742,ISBLANK('Contact Data Entry'!M742)),"Zip is required",IF(ISBLANK('Contact Data Entry'!M742),NA(),"OK"))</f>
        <v>#N/A</v>
      </c>
      <c r="N742" s="46" t="e">
        <f>IF(AND(NOT(ISBLANK('Contact Data Entry'!N742)),ISNA(VLOOKUP('Contact Data Entry'!N742,'DO NOT USE_Shared Picklist'!$E$3:$E$10,1,FALSE))),"Please select a value from the drop-down menu",IF('DO NOT USE_Contact Formulas'!A742,"OK",NA()))</f>
        <v>#N/A</v>
      </c>
      <c r="O742" s="46" t="e">
        <f>IF(AND('DO NOT USE_Contact Formulas'!A742,ISBLANK('Contact Data Entry'!O742)),"Occupation/Job Title is required",IF(NOT(ISBLANK('Contact Data Entry'!O742)),"OK",NA()))</f>
        <v>#N/A</v>
      </c>
      <c r="P742" s="46" t="e">
        <f>IF('DO NOT USE_Contact Formulas'!A742,IF(ISBLANK('Contact Data Entry'!P742),"Last Date On Site is required","OK"),NA())</f>
        <v>#N/A</v>
      </c>
      <c r="Q742" s="46" t="e">
        <f>IF(AND('DO NOT USE_Contact Formulas'!A742,ISBLANK('Contact Data Entry'!Q742)),"Specific Place in the Location is required",IF(ISBLANK('Contact Data Entry'!Q742),NA(),"OK"))</f>
        <v>#N/A</v>
      </c>
      <c r="R742" s="46" t="e">
        <f>IF(LEN('Contact Data Entry'!R742)&gt;250,"Employer Name must be less than 250 characters",IF('DO NOT USE_Contact Formulas'!A742,"OK",NA()))</f>
        <v>#N/A</v>
      </c>
      <c r="S742" s="46" t="e">
        <f>IF(AND(NOT(ISBLANK('Contact Data Entry'!S742)),ISNA(VLOOKUP('Contact Data Entry'!S742,'DO NOT USE_Shared Picklist'!$V$3:$V$7,1,FALSE))),"Please select a value from the drop-down menu",IF('DO NOT USE_Contact Formulas'!A742,"OK",NA()))</f>
        <v>#N/A</v>
      </c>
      <c r="T742" s="46" t="e">
        <f>IF(LEN('Contact Data Entry'!T742)&gt;255,"Work Area/Department must be less than 255 characters",IF('DO NOT USE_Contact Formulas'!A742,"OK",NA()))</f>
        <v>#N/A</v>
      </c>
      <c r="U742" s="46" t="e">
        <f>IF(LEN('Contact Data Entry'!U742)&gt;255,"Work Shifts must be less than 255 characters",IF('DO NOT USE_Contact Formulas'!A742,"OK",NA()))</f>
        <v>#N/A</v>
      </c>
      <c r="V742" s="47" t="e">
        <f ca="1">IF('Contact Data Entry'!V742&gt;'DO NOT USE_Shared Picklist'!$C$3,"Last Exposure Date cannot be a future date",IF('DO NOT USE_Contact Formulas'!A742,IF(ISBLANK('Contact Data Entry'!V742),"Last Exposure Date is required","OK"),NA()))</f>
        <v>#N/A</v>
      </c>
      <c r="W742" s="46" t="e">
        <f>IF(AND(NOT(ISBLANK('Contact Data Entry'!W742)),ISNA(VLOOKUP('Contact Data Entry'!W742,'DO NOT USE_Shared Picklist'!$D$3:$D$5,1,FALSE))),"Please select a value from the drop-down menu",IF('DO NOT USE_Contact Formulas'!A742,"OK",NA()))</f>
        <v>#N/A</v>
      </c>
      <c r="X742" s="46"/>
      <c r="Y742" s="46" t="e">
        <f>IF(AND(NOT(ISBLANK('Contact Data Entry'!Y742)),ISNA(VLOOKUP('Contact Data Entry'!Y742,'DO NOT USE_Shared Picklist'!$G$3:$G$5,1,FALSE))),"Please select a value from the drop-down menu",IF('DO NOT USE_Contact Formulas'!A742,"OK",NA()))</f>
        <v>#N/A</v>
      </c>
      <c r="Z742" s="46"/>
      <c r="AA742" s="46" t="e">
        <f>IF(AND(NOT(ISBLANK('Contact Data Entry'!AA742)),ISNA(VLOOKUP('Contact Data Entry'!AA742,'DO NOT USE_Shared Picklist'!$H$3:$H$4,1,FALSE))),"Please select a value from the drop-down menu",IF('DO NOT USE_Contact Formulas'!A742,"OK",NA()))</f>
        <v>#N/A</v>
      </c>
      <c r="AB742" s="46" t="e">
        <f ca="1">IF('Contact Data Entry'!AB742&gt;'DO NOT USE_Shared Picklist'!$C$3,"Test Date cannot be a future date",IF('DO NOT USE_Contact Formulas'!A742,"OK",NA()))</f>
        <v>#N/A</v>
      </c>
      <c r="AC742" s="46" t="e">
        <f>IF(AND(NOT(ISBLANK('Contact Data Entry'!AC742)),ISNA(VLOOKUP('Contact Data Entry'!AC742,'DO NOT USE_Shared Picklist'!$R$3:$R$7,1,FALSE))),"Please select a value from the drop-down menu",IF('DO NOT USE_Contact Formulas'!A742,"OK",NA()))</f>
        <v>#N/A</v>
      </c>
      <c r="AD742" s="46" t="e">
        <f>IF(AND(NOT(ISBLANK('Contact Data Entry'!AD742)),ISNA(VLOOKUP('Contact Data Entry'!AD742,'DO NOT USE_Shared Picklist'!$Q$3:$Q$8,1,FALSE))),"Please select a value from the drop-down menu",IF('DO NOT USE_Contact Formulas'!A742,"OK",NA()))</f>
        <v>#N/A</v>
      </c>
    </row>
    <row r="743" spans="1:30" x14ac:dyDescent="0.25">
      <c r="A743" s="45" t="e">
        <f>IF('DO NOT USE_Contact Formulas'!A743,IF('DO NOT USE_Contact Formulas'!B743,"Not all required fields are completed","OK"),NA())</f>
        <v>#N/A</v>
      </c>
      <c r="B743" s="46" t="e">
        <f>IF(AND('DO NOT USE_Contact Formulas'!A743,ISBLANK('Contact Data Entry'!B743)),"First Name is required",IF(NOT(ISBLANK('Contact Data Entry'!B743)),"OK",NA()))</f>
        <v>#N/A</v>
      </c>
      <c r="C743" s="46" t="e">
        <f>IF(AND('DO NOT USE_Contact Formulas'!A743,ISBLANK('Contact Data Entry'!C743)),"Last Name is required",IF(NOT(ISBLANK('Contact Data Entry'!C743)),"OK",NA()))</f>
        <v>#N/A</v>
      </c>
      <c r="D743" s="46" t="e">
        <f>IF(AND('DO NOT USE_Contact Formulas'!A743,ISBLANK('Contact Data Entry'!D743)),"Birthdate is required",IF(NOT(ISBLANK('Contact Data Entry'!D743)),"OK",NA()))</f>
        <v>#N/A</v>
      </c>
      <c r="E743" s="46" t="e">
        <f>IF(AND(NOT(ISBLANK('Contact Data Entry'!E743)),ISNA(VLOOKUP('Contact Data Entry'!E743,'DO NOT USE_Shared Picklist'!$L$3:$L$81,1,FALSE))),"Please select a value from the drop-down menu",IF('DO NOT USE_Contact Formulas'!A743,"OK",NA()))</f>
        <v>#N/A</v>
      </c>
      <c r="F743" s="46" t="e">
        <f>IF(AND(NOT(ISBLANK('Contact Data Entry'!F743)),NOT(ISNUMBER(MATCH("*@*.?*",'Contact Data Entry'!F743,0)))),"Email must be in a valid format",IF('DO NOT USE_Contact Formulas'!A743,"OK",NA()))</f>
        <v>#N/A</v>
      </c>
      <c r="G743" s="46" t="e">
        <f>IF(AND('DO NOT USE_Contact Formulas'!A743,ISBLANK('Contact Data Entry'!G743)),"Mobile Phone is required",IF(NOT(ISBLANK('Contact Data Entry'!G743)),IF(AND(ISNUMBER(VALUE('Contact Data Entry'!G743)),LEFT('Contact Data Entry'!G743,1)&lt;&gt;"1",LEN('Contact Data Entry'!G743)=10),"OK","Phone number must be valid format"),NA()))</f>
        <v>#N/A</v>
      </c>
      <c r="H743" s="46" t="e">
        <f>IF(NOT(ISBLANK('Contact Data Entry'!H743)),IF(AND(ISNUMBER('Contact Data Entry'!H743),LEFT('Contact Data Entry'!H743,1)&lt;&gt;"1",LEN('Contact Data Entry'!H743)=10),"OK","Phone number must be valid format"),IF('DO NOT USE_Contact Formulas'!A743,"OK",NA()))</f>
        <v>#N/A</v>
      </c>
      <c r="I743" s="46" t="e">
        <f>IF(AND(NOT(ISBLANK('Contact Data Entry'!I743)),ISNA(VLOOKUP('Contact Data Entry'!I743,'DO NOT USE_Shared Picklist'!$N$3:$N$63,1,FALSE))),"Please select a value from the drop-down menu",IF('DO NOT USE_Contact Formulas'!A743,"OK",NA()))</f>
        <v>#N/A</v>
      </c>
      <c r="J743" s="46" t="e">
        <f>IF(AND('DO NOT USE_Contact Formulas'!A743,ISBLANK('Contact Data Entry'!J743)),"Home Street Address is required",IF(LEN('Contact Data Entry'!J743)&gt;255,"Home Street Address must be less than 255 characters",IF('DO NOT USE_Contact Formulas'!A743,"OK",NA())))</f>
        <v>#N/A</v>
      </c>
      <c r="K743" s="46" t="e">
        <f>IF(AND('DO NOT USE_Contact Formulas'!A743,ISBLANK('Contact Data Entry'!K743)),"City is required",IF(LEN('Contact Data Entry'!K743)&gt;40,"City must be less than 40 characters",IF('DO NOT USE_Contact Formulas'!A743,"OK",NA())))</f>
        <v>#N/A</v>
      </c>
      <c r="L743" s="46" t="e">
        <f>IF(AND('DO NOT USE_Contact Formulas'!A743,ISBLANK('Contact Data Entry'!L743)),"State is required",IF(AND(NOT(ISBLANK('Contact Data Entry'!L743)),ISNA(VLOOKUP('Contact Data Entry'!L743,'DO NOT USE_Shared Picklist'!$P$3:$P$52,1,FALSE))),"Please select a value from the drop-down menu",IF('DO NOT USE_Contact Formulas'!A743,"OK",NA())))</f>
        <v>#N/A</v>
      </c>
      <c r="M743" s="46" t="e">
        <f>IF(AND('DO NOT USE_Contact Formulas'!A743,ISBLANK('Contact Data Entry'!M743)),"Zip is required",IF(ISBLANK('Contact Data Entry'!M743),NA(),"OK"))</f>
        <v>#N/A</v>
      </c>
      <c r="N743" s="46" t="e">
        <f>IF(AND(NOT(ISBLANK('Contact Data Entry'!N743)),ISNA(VLOOKUP('Contact Data Entry'!N743,'DO NOT USE_Shared Picklist'!$E$3:$E$10,1,FALSE))),"Please select a value from the drop-down menu",IF('DO NOT USE_Contact Formulas'!A743,"OK",NA()))</f>
        <v>#N/A</v>
      </c>
      <c r="O743" s="46" t="e">
        <f>IF(AND('DO NOT USE_Contact Formulas'!A743,ISBLANK('Contact Data Entry'!O743)),"Occupation/Job Title is required",IF(NOT(ISBLANK('Contact Data Entry'!O743)),"OK",NA()))</f>
        <v>#N/A</v>
      </c>
      <c r="P743" s="46" t="e">
        <f>IF('DO NOT USE_Contact Formulas'!A743,IF(ISBLANK('Contact Data Entry'!P743),"Last Date On Site is required","OK"),NA())</f>
        <v>#N/A</v>
      </c>
      <c r="Q743" s="46" t="e">
        <f>IF(AND('DO NOT USE_Contact Formulas'!A743,ISBLANK('Contact Data Entry'!Q743)),"Specific Place in the Location is required",IF(ISBLANK('Contact Data Entry'!Q743),NA(),"OK"))</f>
        <v>#N/A</v>
      </c>
      <c r="R743" s="46" t="e">
        <f>IF(LEN('Contact Data Entry'!R743)&gt;250,"Employer Name must be less than 250 characters",IF('DO NOT USE_Contact Formulas'!A743,"OK",NA()))</f>
        <v>#N/A</v>
      </c>
      <c r="S743" s="46" t="e">
        <f>IF(AND(NOT(ISBLANK('Contact Data Entry'!S743)),ISNA(VLOOKUP('Contact Data Entry'!S743,'DO NOT USE_Shared Picklist'!$V$3:$V$7,1,FALSE))),"Please select a value from the drop-down menu",IF('DO NOT USE_Contact Formulas'!A743,"OK",NA()))</f>
        <v>#N/A</v>
      </c>
      <c r="T743" s="46" t="e">
        <f>IF(LEN('Contact Data Entry'!T743)&gt;255,"Work Area/Department must be less than 255 characters",IF('DO NOT USE_Contact Formulas'!A743,"OK",NA()))</f>
        <v>#N/A</v>
      </c>
      <c r="U743" s="46" t="e">
        <f>IF(LEN('Contact Data Entry'!U743)&gt;255,"Work Shifts must be less than 255 characters",IF('DO NOT USE_Contact Formulas'!A743,"OK",NA()))</f>
        <v>#N/A</v>
      </c>
      <c r="V743" s="47" t="e">
        <f ca="1">IF('Contact Data Entry'!V743&gt;'DO NOT USE_Shared Picklist'!$C$3,"Last Exposure Date cannot be a future date",IF('DO NOT USE_Contact Formulas'!A743,IF(ISBLANK('Contact Data Entry'!V743),"Last Exposure Date is required","OK"),NA()))</f>
        <v>#N/A</v>
      </c>
      <c r="W743" s="46" t="e">
        <f>IF(AND(NOT(ISBLANK('Contact Data Entry'!W743)),ISNA(VLOOKUP('Contact Data Entry'!W743,'DO NOT USE_Shared Picklist'!$D$3:$D$5,1,FALSE))),"Please select a value from the drop-down menu",IF('DO NOT USE_Contact Formulas'!A743,"OK",NA()))</f>
        <v>#N/A</v>
      </c>
      <c r="X743" s="46"/>
      <c r="Y743" s="46" t="e">
        <f>IF(AND(NOT(ISBLANK('Contact Data Entry'!Y743)),ISNA(VLOOKUP('Contact Data Entry'!Y743,'DO NOT USE_Shared Picklist'!$G$3:$G$5,1,FALSE))),"Please select a value from the drop-down menu",IF('DO NOT USE_Contact Formulas'!A743,"OK",NA()))</f>
        <v>#N/A</v>
      </c>
      <c r="Z743" s="46"/>
      <c r="AA743" s="46" t="e">
        <f>IF(AND(NOT(ISBLANK('Contact Data Entry'!AA743)),ISNA(VLOOKUP('Contact Data Entry'!AA743,'DO NOT USE_Shared Picklist'!$H$3:$H$4,1,FALSE))),"Please select a value from the drop-down menu",IF('DO NOT USE_Contact Formulas'!A743,"OK",NA()))</f>
        <v>#N/A</v>
      </c>
      <c r="AB743" s="46" t="e">
        <f ca="1">IF('Contact Data Entry'!AB743&gt;'DO NOT USE_Shared Picklist'!$C$3,"Test Date cannot be a future date",IF('DO NOT USE_Contact Formulas'!A743,"OK",NA()))</f>
        <v>#N/A</v>
      </c>
      <c r="AC743" s="46" t="e">
        <f>IF(AND(NOT(ISBLANK('Contact Data Entry'!AC743)),ISNA(VLOOKUP('Contact Data Entry'!AC743,'DO NOT USE_Shared Picklist'!$R$3:$R$7,1,FALSE))),"Please select a value from the drop-down menu",IF('DO NOT USE_Contact Formulas'!A743,"OK",NA()))</f>
        <v>#N/A</v>
      </c>
      <c r="AD743" s="46" t="e">
        <f>IF(AND(NOT(ISBLANK('Contact Data Entry'!AD743)),ISNA(VLOOKUP('Contact Data Entry'!AD743,'DO NOT USE_Shared Picklist'!$Q$3:$Q$8,1,FALSE))),"Please select a value from the drop-down menu",IF('DO NOT USE_Contact Formulas'!A743,"OK",NA()))</f>
        <v>#N/A</v>
      </c>
    </row>
    <row r="744" spans="1:30" x14ac:dyDescent="0.25">
      <c r="A744" s="45" t="e">
        <f>IF('DO NOT USE_Contact Formulas'!A744,IF('DO NOT USE_Contact Formulas'!B744,"Not all required fields are completed","OK"),NA())</f>
        <v>#N/A</v>
      </c>
      <c r="B744" s="46" t="e">
        <f>IF(AND('DO NOT USE_Contact Formulas'!A744,ISBLANK('Contact Data Entry'!B744)),"First Name is required",IF(NOT(ISBLANK('Contact Data Entry'!B744)),"OK",NA()))</f>
        <v>#N/A</v>
      </c>
      <c r="C744" s="46" t="e">
        <f>IF(AND('DO NOT USE_Contact Formulas'!A744,ISBLANK('Contact Data Entry'!C744)),"Last Name is required",IF(NOT(ISBLANK('Contact Data Entry'!C744)),"OK",NA()))</f>
        <v>#N/A</v>
      </c>
      <c r="D744" s="46" t="e">
        <f>IF(AND('DO NOT USE_Contact Formulas'!A744,ISBLANK('Contact Data Entry'!D744)),"Birthdate is required",IF(NOT(ISBLANK('Contact Data Entry'!D744)),"OK",NA()))</f>
        <v>#N/A</v>
      </c>
      <c r="E744" s="46" t="e">
        <f>IF(AND(NOT(ISBLANK('Contact Data Entry'!E744)),ISNA(VLOOKUP('Contact Data Entry'!E744,'DO NOT USE_Shared Picklist'!$L$3:$L$81,1,FALSE))),"Please select a value from the drop-down menu",IF('DO NOT USE_Contact Formulas'!A744,"OK",NA()))</f>
        <v>#N/A</v>
      </c>
      <c r="F744" s="46" t="e">
        <f>IF(AND(NOT(ISBLANK('Contact Data Entry'!F744)),NOT(ISNUMBER(MATCH("*@*.?*",'Contact Data Entry'!F744,0)))),"Email must be in a valid format",IF('DO NOT USE_Contact Formulas'!A744,"OK",NA()))</f>
        <v>#N/A</v>
      </c>
      <c r="G744" s="46" t="e">
        <f>IF(AND('DO NOT USE_Contact Formulas'!A744,ISBLANK('Contact Data Entry'!G744)),"Mobile Phone is required",IF(NOT(ISBLANK('Contact Data Entry'!G744)),IF(AND(ISNUMBER(VALUE('Contact Data Entry'!G744)),LEFT('Contact Data Entry'!G744,1)&lt;&gt;"1",LEN('Contact Data Entry'!G744)=10),"OK","Phone number must be valid format"),NA()))</f>
        <v>#N/A</v>
      </c>
      <c r="H744" s="46" t="e">
        <f>IF(NOT(ISBLANK('Contact Data Entry'!H744)),IF(AND(ISNUMBER('Contact Data Entry'!H744),LEFT('Contact Data Entry'!H744,1)&lt;&gt;"1",LEN('Contact Data Entry'!H744)=10),"OK","Phone number must be valid format"),IF('DO NOT USE_Contact Formulas'!A744,"OK",NA()))</f>
        <v>#N/A</v>
      </c>
      <c r="I744" s="46" t="e">
        <f>IF(AND(NOT(ISBLANK('Contact Data Entry'!I744)),ISNA(VLOOKUP('Contact Data Entry'!I744,'DO NOT USE_Shared Picklist'!$N$3:$N$63,1,FALSE))),"Please select a value from the drop-down menu",IF('DO NOT USE_Contact Formulas'!A744,"OK",NA()))</f>
        <v>#N/A</v>
      </c>
      <c r="J744" s="46" t="e">
        <f>IF(AND('DO NOT USE_Contact Formulas'!A744,ISBLANK('Contact Data Entry'!J744)),"Home Street Address is required",IF(LEN('Contact Data Entry'!J744)&gt;255,"Home Street Address must be less than 255 characters",IF('DO NOT USE_Contact Formulas'!A744,"OK",NA())))</f>
        <v>#N/A</v>
      </c>
      <c r="K744" s="46" t="e">
        <f>IF(AND('DO NOT USE_Contact Formulas'!A744,ISBLANK('Contact Data Entry'!K744)),"City is required",IF(LEN('Contact Data Entry'!K744)&gt;40,"City must be less than 40 characters",IF('DO NOT USE_Contact Formulas'!A744,"OK",NA())))</f>
        <v>#N/A</v>
      </c>
      <c r="L744" s="46" t="e">
        <f>IF(AND('DO NOT USE_Contact Formulas'!A744,ISBLANK('Contact Data Entry'!L744)),"State is required",IF(AND(NOT(ISBLANK('Contact Data Entry'!L744)),ISNA(VLOOKUP('Contact Data Entry'!L744,'DO NOT USE_Shared Picklist'!$P$3:$P$52,1,FALSE))),"Please select a value from the drop-down menu",IF('DO NOT USE_Contact Formulas'!A744,"OK",NA())))</f>
        <v>#N/A</v>
      </c>
      <c r="M744" s="46" t="e">
        <f>IF(AND('DO NOT USE_Contact Formulas'!A744,ISBLANK('Contact Data Entry'!M744)),"Zip is required",IF(ISBLANK('Contact Data Entry'!M744),NA(),"OK"))</f>
        <v>#N/A</v>
      </c>
      <c r="N744" s="46" t="e">
        <f>IF(AND(NOT(ISBLANK('Contact Data Entry'!N744)),ISNA(VLOOKUP('Contact Data Entry'!N744,'DO NOT USE_Shared Picklist'!$E$3:$E$10,1,FALSE))),"Please select a value from the drop-down menu",IF('DO NOT USE_Contact Formulas'!A744,"OK",NA()))</f>
        <v>#N/A</v>
      </c>
      <c r="O744" s="46" t="e">
        <f>IF(AND('DO NOT USE_Contact Formulas'!A744,ISBLANK('Contact Data Entry'!O744)),"Occupation/Job Title is required",IF(NOT(ISBLANK('Contact Data Entry'!O744)),"OK",NA()))</f>
        <v>#N/A</v>
      </c>
      <c r="P744" s="46" t="e">
        <f>IF('DO NOT USE_Contact Formulas'!A744,IF(ISBLANK('Contact Data Entry'!P744),"Last Date On Site is required","OK"),NA())</f>
        <v>#N/A</v>
      </c>
      <c r="Q744" s="46" t="e">
        <f>IF(AND('DO NOT USE_Contact Formulas'!A744,ISBLANK('Contact Data Entry'!Q744)),"Specific Place in the Location is required",IF(ISBLANK('Contact Data Entry'!Q744),NA(),"OK"))</f>
        <v>#N/A</v>
      </c>
      <c r="R744" s="46" t="e">
        <f>IF(LEN('Contact Data Entry'!R744)&gt;250,"Employer Name must be less than 250 characters",IF('DO NOT USE_Contact Formulas'!A744,"OK",NA()))</f>
        <v>#N/A</v>
      </c>
      <c r="S744" s="46" t="e">
        <f>IF(AND(NOT(ISBLANK('Contact Data Entry'!S744)),ISNA(VLOOKUP('Contact Data Entry'!S744,'DO NOT USE_Shared Picklist'!$V$3:$V$7,1,FALSE))),"Please select a value from the drop-down menu",IF('DO NOT USE_Contact Formulas'!A744,"OK",NA()))</f>
        <v>#N/A</v>
      </c>
      <c r="T744" s="46" t="e">
        <f>IF(LEN('Contact Data Entry'!T744)&gt;255,"Work Area/Department must be less than 255 characters",IF('DO NOT USE_Contact Formulas'!A744,"OK",NA()))</f>
        <v>#N/A</v>
      </c>
      <c r="U744" s="46" t="e">
        <f>IF(LEN('Contact Data Entry'!U744)&gt;255,"Work Shifts must be less than 255 characters",IF('DO NOT USE_Contact Formulas'!A744,"OK",NA()))</f>
        <v>#N/A</v>
      </c>
      <c r="V744" s="47" t="e">
        <f ca="1">IF('Contact Data Entry'!V744&gt;'DO NOT USE_Shared Picklist'!$C$3,"Last Exposure Date cannot be a future date",IF('DO NOT USE_Contact Formulas'!A744,IF(ISBLANK('Contact Data Entry'!V744),"Last Exposure Date is required","OK"),NA()))</f>
        <v>#N/A</v>
      </c>
      <c r="W744" s="46" t="e">
        <f>IF(AND(NOT(ISBLANK('Contact Data Entry'!W744)),ISNA(VLOOKUP('Contact Data Entry'!W744,'DO NOT USE_Shared Picklist'!$D$3:$D$5,1,FALSE))),"Please select a value from the drop-down menu",IF('DO NOT USE_Contact Formulas'!A744,"OK",NA()))</f>
        <v>#N/A</v>
      </c>
      <c r="X744" s="46"/>
      <c r="Y744" s="46" t="e">
        <f>IF(AND(NOT(ISBLANK('Contact Data Entry'!Y744)),ISNA(VLOOKUP('Contact Data Entry'!Y744,'DO NOT USE_Shared Picklist'!$G$3:$G$5,1,FALSE))),"Please select a value from the drop-down menu",IF('DO NOT USE_Contact Formulas'!A744,"OK",NA()))</f>
        <v>#N/A</v>
      </c>
      <c r="Z744" s="46"/>
      <c r="AA744" s="46" t="e">
        <f>IF(AND(NOT(ISBLANK('Contact Data Entry'!AA744)),ISNA(VLOOKUP('Contact Data Entry'!AA744,'DO NOT USE_Shared Picklist'!$H$3:$H$4,1,FALSE))),"Please select a value from the drop-down menu",IF('DO NOT USE_Contact Formulas'!A744,"OK",NA()))</f>
        <v>#N/A</v>
      </c>
      <c r="AB744" s="46" t="e">
        <f ca="1">IF('Contact Data Entry'!AB744&gt;'DO NOT USE_Shared Picklist'!$C$3,"Test Date cannot be a future date",IF('DO NOT USE_Contact Formulas'!A744,"OK",NA()))</f>
        <v>#N/A</v>
      </c>
      <c r="AC744" s="46" t="e">
        <f>IF(AND(NOT(ISBLANK('Contact Data Entry'!AC744)),ISNA(VLOOKUP('Contact Data Entry'!AC744,'DO NOT USE_Shared Picklist'!$R$3:$R$7,1,FALSE))),"Please select a value from the drop-down menu",IF('DO NOT USE_Contact Formulas'!A744,"OK",NA()))</f>
        <v>#N/A</v>
      </c>
      <c r="AD744" s="46" t="e">
        <f>IF(AND(NOT(ISBLANK('Contact Data Entry'!AD744)),ISNA(VLOOKUP('Contact Data Entry'!AD744,'DO NOT USE_Shared Picklist'!$Q$3:$Q$8,1,FALSE))),"Please select a value from the drop-down menu",IF('DO NOT USE_Contact Formulas'!A744,"OK",NA()))</f>
        <v>#N/A</v>
      </c>
    </row>
    <row r="745" spans="1:30" x14ac:dyDescent="0.25">
      <c r="A745" s="45" t="e">
        <f>IF('DO NOT USE_Contact Formulas'!A745,IF('DO NOT USE_Contact Formulas'!B745,"Not all required fields are completed","OK"),NA())</f>
        <v>#N/A</v>
      </c>
      <c r="B745" s="46" t="e">
        <f>IF(AND('DO NOT USE_Contact Formulas'!A745,ISBLANK('Contact Data Entry'!B745)),"First Name is required",IF(NOT(ISBLANK('Contact Data Entry'!B745)),"OK",NA()))</f>
        <v>#N/A</v>
      </c>
      <c r="C745" s="46" t="e">
        <f>IF(AND('DO NOT USE_Contact Formulas'!A745,ISBLANK('Contact Data Entry'!C745)),"Last Name is required",IF(NOT(ISBLANK('Contact Data Entry'!C745)),"OK",NA()))</f>
        <v>#N/A</v>
      </c>
      <c r="D745" s="46" t="e">
        <f>IF(AND('DO NOT USE_Contact Formulas'!A745,ISBLANK('Contact Data Entry'!D745)),"Birthdate is required",IF(NOT(ISBLANK('Contact Data Entry'!D745)),"OK",NA()))</f>
        <v>#N/A</v>
      </c>
      <c r="E745" s="46" t="e">
        <f>IF(AND(NOT(ISBLANK('Contact Data Entry'!E745)),ISNA(VLOOKUP('Contact Data Entry'!E745,'DO NOT USE_Shared Picklist'!$L$3:$L$81,1,FALSE))),"Please select a value from the drop-down menu",IF('DO NOT USE_Contact Formulas'!A745,"OK",NA()))</f>
        <v>#N/A</v>
      </c>
      <c r="F745" s="46" t="e">
        <f>IF(AND(NOT(ISBLANK('Contact Data Entry'!F745)),NOT(ISNUMBER(MATCH("*@*.?*",'Contact Data Entry'!F745,0)))),"Email must be in a valid format",IF('DO NOT USE_Contact Formulas'!A745,"OK",NA()))</f>
        <v>#N/A</v>
      </c>
      <c r="G745" s="46" t="e">
        <f>IF(AND('DO NOT USE_Contact Formulas'!A745,ISBLANK('Contact Data Entry'!G745)),"Mobile Phone is required",IF(NOT(ISBLANK('Contact Data Entry'!G745)),IF(AND(ISNUMBER(VALUE('Contact Data Entry'!G745)),LEFT('Contact Data Entry'!G745,1)&lt;&gt;"1",LEN('Contact Data Entry'!G745)=10),"OK","Phone number must be valid format"),NA()))</f>
        <v>#N/A</v>
      </c>
      <c r="H745" s="46" t="e">
        <f>IF(NOT(ISBLANK('Contact Data Entry'!H745)),IF(AND(ISNUMBER('Contact Data Entry'!H745),LEFT('Contact Data Entry'!H745,1)&lt;&gt;"1",LEN('Contact Data Entry'!H745)=10),"OK","Phone number must be valid format"),IF('DO NOT USE_Contact Formulas'!A745,"OK",NA()))</f>
        <v>#N/A</v>
      </c>
      <c r="I745" s="46" t="e">
        <f>IF(AND(NOT(ISBLANK('Contact Data Entry'!I745)),ISNA(VLOOKUP('Contact Data Entry'!I745,'DO NOT USE_Shared Picklist'!$N$3:$N$63,1,FALSE))),"Please select a value from the drop-down menu",IF('DO NOT USE_Contact Formulas'!A745,"OK",NA()))</f>
        <v>#N/A</v>
      </c>
      <c r="J745" s="46" t="e">
        <f>IF(AND('DO NOT USE_Contact Formulas'!A745,ISBLANK('Contact Data Entry'!J745)),"Home Street Address is required",IF(LEN('Contact Data Entry'!J745)&gt;255,"Home Street Address must be less than 255 characters",IF('DO NOT USE_Contact Formulas'!A745,"OK",NA())))</f>
        <v>#N/A</v>
      </c>
      <c r="K745" s="46" t="e">
        <f>IF(AND('DO NOT USE_Contact Formulas'!A745,ISBLANK('Contact Data Entry'!K745)),"City is required",IF(LEN('Contact Data Entry'!K745)&gt;40,"City must be less than 40 characters",IF('DO NOT USE_Contact Formulas'!A745,"OK",NA())))</f>
        <v>#N/A</v>
      </c>
      <c r="L745" s="46" t="e">
        <f>IF(AND('DO NOT USE_Contact Formulas'!A745,ISBLANK('Contact Data Entry'!L745)),"State is required",IF(AND(NOT(ISBLANK('Contact Data Entry'!L745)),ISNA(VLOOKUP('Contact Data Entry'!L745,'DO NOT USE_Shared Picklist'!$P$3:$P$52,1,FALSE))),"Please select a value from the drop-down menu",IF('DO NOT USE_Contact Formulas'!A745,"OK",NA())))</f>
        <v>#N/A</v>
      </c>
      <c r="M745" s="46" t="e">
        <f>IF(AND('DO NOT USE_Contact Formulas'!A745,ISBLANK('Contact Data Entry'!M745)),"Zip is required",IF(ISBLANK('Contact Data Entry'!M745),NA(),"OK"))</f>
        <v>#N/A</v>
      </c>
      <c r="N745" s="46" t="e">
        <f>IF(AND(NOT(ISBLANK('Contact Data Entry'!N745)),ISNA(VLOOKUP('Contact Data Entry'!N745,'DO NOT USE_Shared Picklist'!$E$3:$E$10,1,FALSE))),"Please select a value from the drop-down menu",IF('DO NOT USE_Contact Formulas'!A745,"OK",NA()))</f>
        <v>#N/A</v>
      </c>
      <c r="O745" s="46" t="e">
        <f>IF(AND('DO NOT USE_Contact Formulas'!A745,ISBLANK('Contact Data Entry'!O745)),"Occupation/Job Title is required",IF(NOT(ISBLANK('Contact Data Entry'!O745)),"OK",NA()))</f>
        <v>#N/A</v>
      </c>
      <c r="P745" s="46" t="e">
        <f>IF('DO NOT USE_Contact Formulas'!A745,IF(ISBLANK('Contact Data Entry'!P745),"Last Date On Site is required","OK"),NA())</f>
        <v>#N/A</v>
      </c>
      <c r="Q745" s="46" t="e">
        <f>IF(AND('DO NOT USE_Contact Formulas'!A745,ISBLANK('Contact Data Entry'!Q745)),"Specific Place in the Location is required",IF(ISBLANK('Contact Data Entry'!Q745),NA(),"OK"))</f>
        <v>#N/A</v>
      </c>
      <c r="R745" s="46" t="e">
        <f>IF(LEN('Contact Data Entry'!R745)&gt;250,"Employer Name must be less than 250 characters",IF('DO NOT USE_Contact Formulas'!A745,"OK",NA()))</f>
        <v>#N/A</v>
      </c>
      <c r="S745" s="46" t="e">
        <f>IF(AND(NOT(ISBLANK('Contact Data Entry'!S745)),ISNA(VLOOKUP('Contact Data Entry'!S745,'DO NOT USE_Shared Picklist'!$V$3:$V$7,1,FALSE))),"Please select a value from the drop-down menu",IF('DO NOT USE_Contact Formulas'!A745,"OK",NA()))</f>
        <v>#N/A</v>
      </c>
      <c r="T745" s="46" t="e">
        <f>IF(LEN('Contact Data Entry'!T745)&gt;255,"Work Area/Department must be less than 255 characters",IF('DO NOT USE_Contact Formulas'!A745,"OK",NA()))</f>
        <v>#N/A</v>
      </c>
      <c r="U745" s="46" t="e">
        <f>IF(LEN('Contact Data Entry'!U745)&gt;255,"Work Shifts must be less than 255 characters",IF('DO NOT USE_Contact Formulas'!A745,"OK",NA()))</f>
        <v>#N/A</v>
      </c>
      <c r="V745" s="47" t="e">
        <f ca="1">IF('Contact Data Entry'!V745&gt;'DO NOT USE_Shared Picklist'!$C$3,"Last Exposure Date cannot be a future date",IF('DO NOT USE_Contact Formulas'!A745,IF(ISBLANK('Contact Data Entry'!V745),"Last Exposure Date is required","OK"),NA()))</f>
        <v>#N/A</v>
      </c>
      <c r="W745" s="46" t="e">
        <f>IF(AND(NOT(ISBLANK('Contact Data Entry'!W745)),ISNA(VLOOKUP('Contact Data Entry'!W745,'DO NOT USE_Shared Picklist'!$D$3:$D$5,1,FALSE))),"Please select a value from the drop-down menu",IF('DO NOT USE_Contact Formulas'!A745,"OK",NA()))</f>
        <v>#N/A</v>
      </c>
      <c r="X745" s="46"/>
      <c r="Y745" s="46" t="e">
        <f>IF(AND(NOT(ISBLANK('Contact Data Entry'!Y745)),ISNA(VLOOKUP('Contact Data Entry'!Y745,'DO NOT USE_Shared Picklist'!$G$3:$G$5,1,FALSE))),"Please select a value from the drop-down menu",IF('DO NOT USE_Contact Formulas'!A745,"OK",NA()))</f>
        <v>#N/A</v>
      </c>
      <c r="Z745" s="46"/>
      <c r="AA745" s="46" t="e">
        <f>IF(AND(NOT(ISBLANK('Contact Data Entry'!AA745)),ISNA(VLOOKUP('Contact Data Entry'!AA745,'DO NOT USE_Shared Picklist'!$H$3:$H$4,1,FALSE))),"Please select a value from the drop-down menu",IF('DO NOT USE_Contact Formulas'!A745,"OK",NA()))</f>
        <v>#N/A</v>
      </c>
      <c r="AB745" s="46" t="e">
        <f ca="1">IF('Contact Data Entry'!AB745&gt;'DO NOT USE_Shared Picklist'!$C$3,"Test Date cannot be a future date",IF('DO NOT USE_Contact Formulas'!A745,"OK",NA()))</f>
        <v>#N/A</v>
      </c>
      <c r="AC745" s="46" t="e">
        <f>IF(AND(NOT(ISBLANK('Contact Data Entry'!AC745)),ISNA(VLOOKUP('Contact Data Entry'!AC745,'DO NOT USE_Shared Picklist'!$R$3:$R$7,1,FALSE))),"Please select a value from the drop-down menu",IF('DO NOT USE_Contact Formulas'!A745,"OK",NA()))</f>
        <v>#N/A</v>
      </c>
      <c r="AD745" s="46" t="e">
        <f>IF(AND(NOT(ISBLANK('Contact Data Entry'!AD745)),ISNA(VLOOKUP('Contact Data Entry'!AD745,'DO NOT USE_Shared Picklist'!$Q$3:$Q$8,1,FALSE))),"Please select a value from the drop-down menu",IF('DO NOT USE_Contact Formulas'!A745,"OK",NA()))</f>
        <v>#N/A</v>
      </c>
    </row>
    <row r="746" spans="1:30" x14ac:dyDescent="0.25">
      <c r="A746" s="45" t="e">
        <f>IF('DO NOT USE_Contact Formulas'!A746,IF('DO NOT USE_Contact Formulas'!B746,"Not all required fields are completed","OK"),NA())</f>
        <v>#N/A</v>
      </c>
      <c r="B746" s="46" t="e">
        <f>IF(AND('DO NOT USE_Contact Formulas'!A746,ISBLANK('Contact Data Entry'!B746)),"First Name is required",IF(NOT(ISBLANK('Contact Data Entry'!B746)),"OK",NA()))</f>
        <v>#N/A</v>
      </c>
      <c r="C746" s="46" t="e">
        <f>IF(AND('DO NOT USE_Contact Formulas'!A746,ISBLANK('Contact Data Entry'!C746)),"Last Name is required",IF(NOT(ISBLANK('Contact Data Entry'!C746)),"OK",NA()))</f>
        <v>#N/A</v>
      </c>
      <c r="D746" s="46" t="e">
        <f>IF(AND('DO NOT USE_Contact Formulas'!A746,ISBLANK('Contact Data Entry'!D746)),"Birthdate is required",IF(NOT(ISBLANK('Contact Data Entry'!D746)),"OK",NA()))</f>
        <v>#N/A</v>
      </c>
      <c r="E746" s="46" t="e">
        <f>IF(AND(NOT(ISBLANK('Contact Data Entry'!E746)),ISNA(VLOOKUP('Contact Data Entry'!E746,'DO NOT USE_Shared Picklist'!$L$3:$L$81,1,FALSE))),"Please select a value from the drop-down menu",IF('DO NOT USE_Contact Formulas'!A746,"OK",NA()))</f>
        <v>#N/A</v>
      </c>
      <c r="F746" s="46" t="e">
        <f>IF(AND(NOT(ISBLANK('Contact Data Entry'!F746)),NOT(ISNUMBER(MATCH("*@*.?*",'Contact Data Entry'!F746,0)))),"Email must be in a valid format",IF('DO NOT USE_Contact Formulas'!A746,"OK",NA()))</f>
        <v>#N/A</v>
      </c>
      <c r="G746" s="46" t="e">
        <f>IF(AND('DO NOT USE_Contact Formulas'!A746,ISBLANK('Contact Data Entry'!G746)),"Mobile Phone is required",IF(NOT(ISBLANK('Contact Data Entry'!G746)),IF(AND(ISNUMBER(VALUE('Contact Data Entry'!G746)),LEFT('Contact Data Entry'!G746,1)&lt;&gt;"1",LEN('Contact Data Entry'!G746)=10),"OK","Phone number must be valid format"),NA()))</f>
        <v>#N/A</v>
      </c>
      <c r="H746" s="46" t="e">
        <f>IF(NOT(ISBLANK('Contact Data Entry'!H746)),IF(AND(ISNUMBER('Contact Data Entry'!H746),LEFT('Contact Data Entry'!H746,1)&lt;&gt;"1",LEN('Contact Data Entry'!H746)=10),"OK","Phone number must be valid format"),IF('DO NOT USE_Contact Formulas'!A746,"OK",NA()))</f>
        <v>#N/A</v>
      </c>
      <c r="I746" s="46" t="e">
        <f>IF(AND(NOT(ISBLANK('Contact Data Entry'!I746)),ISNA(VLOOKUP('Contact Data Entry'!I746,'DO NOT USE_Shared Picklist'!$N$3:$N$63,1,FALSE))),"Please select a value from the drop-down menu",IF('DO NOT USE_Contact Formulas'!A746,"OK",NA()))</f>
        <v>#N/A</v>
      </c>
      <c r="J746" s="46" t="e">
        <f>IF(AND('DO NOT USE_Contact Formulas'!A746,ISBLANK('Contact Data Entry'!J746)),"Home Street Address is required",IF(LEN('Contact Data Entry'!J746)&gt;255,"Home Street Address must be less than 255 characters",IF('DO NOT USE_Contact Formulas'!A746,"OK",NA())))</f>
        <v>#N/A</v>
      </c>
      <c r="K746" s="46" t="e">
        <f>IF(AND('DO NOT USE_Contact Formulas'!A746,ISBLANK('Contact Data Entry'!K746)),"City is required",IF(LEN('Contact Data Entry'!K746)&gt;40,"City must be less than 40 characters",IF('DO NOT USE_Contact Formulas'!A746,"OK",NA())))</f>
        <v>#N/A</v>
      </c>
      <c r="L746" s="46" t="e">
        <f>IF(AND('DO NOT USE_Contact Formulas'!A746,ISBLANK('Contact Data Entry'!L746)),"State is required",IF(AND(NOT(ISBLANK('Contact Data Entry'!L746)),ISNA(VLOOKUP('Contact Data Entry'!L746,'DO NOT USE_Shared Picklist'!$P$3:$P$52,1,FALSE))),"Please select a value from the drop-down menu",IF('DO NOT USE_Contact Formulas'!A746,"OK",NA())))</f>
        <v>#N/A</v>
      </c>
      <c r="M746" s="46" t="e">
        <f>IF(AND('DO NOT USE_Contact Formulas'!A746,ISBLANK('Contact Data Entry'!M746)),"Zip is required",IF(ISBLANK('Contact Data Entry'!M746),NA(),"OK"))</f>
        <v>#N/A</v>
      </c>
      <c r="N746" s="46" t="e">
        <f>IF(AND(NOT(ISBLANK('Contact Data Entry'!N746)),ISNA(VLOOKUP('Contact Data Entry'!N746,'DO NOT USE_Shared Picklist'!$E$3:$E$10,1,FALSE))),"Please select a value from the drop-down menu",IF('DO NOT USE_Contact Formulas'!A746,"OK",NA()))</f>
        <v>#N/A</v>
      </c>
      <c r="O746" s="46" t="e">
        <f>IF(AND('DO NOT USE_Contact Formulas'!A746,ISBLANK('Contact Data Entry'!O746)),"Occupation/Job Title is required",IF(NOT(ISBLANK('Contact Data Entry'!O746)),"OK",NA()))</f>
        <v>#N/A</v>
      </c>
      <c r="P746" s="46" t="e">
        <f>IF('DO NOT USE_Contact Formulas'!A746,IF(ISBLANK('Contact Data Entry'!P746),"Last Date On Site is required","OK"),NA())</f>
        <v>#N/A</v>
      </c>
      <c r="Q746" s="46" t="e">
        <f>IF(AND('DO NOT USE_Contact Formulas'!A746,ISBLANK('Contact Data Entry'!Q746)),"Specific Place in the Location is required",IF(ISBLANK('Contact Data Entry'!Q746),NA(),"OK"))</f>
        <v>#N/A</v>
      </c>
      <c r="R746" s="46" t="e">
        <f>IF(LEN('Contact Data Entry'!R746)&gt;250,"Employer Name must be less than 250 characters",IF('DO NOT USE_Contact Formulas'!A746,"OK",NA()))</f>
        <v>#N/A</v>
      </c>
      <c r="S746" s="46" t="e">
        <f>IF(AND(NOT(ISBLANK('Contact Data Entry'!S746)),ISNA(VLOOKUP('Contact Data Entry'!S746,'DO NOT USE_Shared Picklist'!$V$3:$V$7,1,FALSE))),"Please select a value from the drop-down menu",IF('DO NOT USE_Contact Formulas'!A746,"OK",NA()))</f>
        <v>#N/A</v>
      </c>
      <c r="T746" s="46" t="e">
        <f>IF(LEN('Contact Data Entry'!T746)&gt;255,"Work Area/Department must be less than 255 characters",IF('DO NOT USE_Contact Formulas'!A746,"OK",NA()))</f>
        <v>#N/A</v>
      </c>
      <c r="U746" s="46" t="e">
        <f>IF(LEN('Contact Data Entry'!U746)&gt;255,"Work Shifts must be less than 255 characters",IF('DO NOT USE_Contact Formulas'!A746,"OK",NA()))</f>
        <v>#N/A</v>
      </c>
      <c r="V746" s="47" t="e">
        <f ca="1">IF('Contact Data Entry'!V746&gt;'DO NOT USE_Shared Picklist'!$C$3,"Last Exposure Date cannot be a future date",IF('DO NOT USE_Contact Formulas'!A746,IF(ISBLANK('Contact Data Entry'!V746),"Last Exposure Date is required","OK"),NA()))</f>
        <v>#N/A</v>
      </c>
      <c r="W746" s="46" t="e">
        <f>IF(AND(NOT(ISBLANK('Contact Data Entry'!W746)),ISNA(VLOOKUP('Contact Data Entry'!W746,'DO NOT USE_Shared Picklist'!$D$3:$D$5,1,FALSE))),"Please select a value from the drop-down menu",IF('DO NOT USE_Contact Formulas'!A746,"OK",NA()))</f>
        <v>#N/A</v>
      </c>
      <c r="X746" s="46"/>
      <c r="Y746" s="46" t="e">
        <f>IF(AND(NOT(ISBLANK('Contact Data Entry'!Y746)),ISNA(VLOOKUP('Contact Data Entry'!Y746,'DO NOT USE_Shared Picklist'!$G$3:$G$5,1,FALSE))),"Please select a value from the drop-down menu",IF('DO NOT USE_Contact Formulas'!A746,"OK",NA()))</f>
        <v>#N/A</v>
      </c>
      <c r="Z746" s="46"/>
      <c r="AA746" s="46" t="e">
        <f>IF(AND(NOT(ISBLANK('Contact Data Entry'!AA746)),ISNA(VLOOKUP('Contact Data Entry'!AA746,'DO NOT USE_Shared Picklist'!$H$3:$H$4,1,FALSE))),"Please select a value from the drop-down menu",IF('DO NOT USE_Contact Formulas'!A746,"OK",NA()))</f>
        <v>#N/A</v>
      </c>
      <c r="AB746" s="46" t="e">
        <f ca="1">IF('Contact Data Entry'!AB746&gt;'DO NOT USE_Shared Picklist'!$C$3,"Test Date cannot be a future date",IF('DO NOT USE_Contact Formulas'!A746,"OK",NA()))</f>
        <v>#N/A</v>
      </c>
      <c r="AC746" s="46" t="e">
        <f>IF(AND(NOT(ISBLANK('Contact Data Entry'!AC746)),ISNA(VLOOKUP('Contact Data Entry'!AC746,'DO NOT USE_Shared Picklist'!$R$3:$R$7,1,FALSE))),"Please select a value from the drop-down menu",IF('DO NOT USE_Contact Formulas'!A746,"OK",NA()))</f>
        <v>#N/A</v>
      </c>
      <c r="AD746" s="46" t="e">
        <f>IF(AND(NOT(ISBLANK('Contact Data Entry'!AD746)),ISNA(VLOOKUP('Contact Data Entry'!AD746,'DO NOT USE_Shared Picklist'!$Q$3:$Q$8,1,FALSE))),"Please select a value from the drop-down menu",IF('DO NOT USE_Contact Formulas'!A746,"OK",NA()))</f>
        <v>#N/A</v>
      </c>
    </row>
    <row r="747" spans="1:30" x14ac:dyDescent="0.25">
      <c r="A747" s="45" t="e">
        <f>IF('DO NOT USE_Contact Formulas'!A747,IF('DO NOT USE_Contact Formulas'!B747,"Not all required fields are completed","OK"),NA())</f>
        <v>#N/A</v>
      </c>
      <c r="B747" s="46" t="e">
        <f>IF(AND('DO NOT USE_Contact Formulas'!A747,ISBLANK('Contact Data Entry'!B747)),"First Name is required",IF(NOT(ISBLANK('Contact Data Entry'!B747)),"OK",NA()))</f>
        <v>#N/A</v>
      </c>
      <c r="C747" s="46" t="e">
        <f>IF(AND('DO NOT USE_Contact Formulas'!A747,ISBLANK('Contact Data Entry'!C747)),"Last Name is required",IF(NOT(ISBLANK('Contact Data Entry'!C747)),"OK",NA()))</f>
        <v>#N/A</v>
      </c>
      <c r="D747" s="46" t="e">
        <f>IF(AND('DO NOT USE_Contact Formulas'!A747,ISBLANK('Contact Data Entry'!D747)),"Birthdate is required",IF(NOT(ISBLANK('Contact Data Entry'!D747)),"OK",NA()))</f>
        <v>#N/A</v>
      </c>
      <c r="E747" s="46" t="e">
        <f>IF(AND(NOT(ISBLANK('Contact Data Entry'!E747)),ISNA(VLOOKUP('Contact Data Entry'!E747,'DO NOT USE_Shared Picklist'!$L$3:$L$81,1,FALSE))),"Please select a value from the drop-down menu",IF('DO NOT USE_Contact Formulas'!A747,"OK",NA()))</f>
        <v>#N/A</v>
      </c>
      <c r="F747" s="46" t="e">
        <f>IF(AND(NOT(ISBLANK('Contact Data Entry'!F747)),NOT(ISNUMBER(MATCH("*@*.?*",'Contact Data Entry'!F747,0)))),"Email must be in a valid format",IF('DO NOT USE_Contact Formulas'!A747,"OK",NA()))</f>
        <v>#N/A</v>
      </c>
      <c r="G747" s="46" t="e">
        <f>IF(AND('DO NOT USE_Contact Formulas'!A747,ISBLANK('Contact Data Entry'!G747)),"Mobile Phone is required",IF(NOT(ISBLANK('Contact Data Entry'!G747)),IF(AND(ISNUMBER(VALUE('Contact Data Entry'!G747)),LEFT('Contact Data Entry'!G747,1)&lt;&gt;"1",LEN('Contact Data Entry'!G747)=10),"OK","Phone number must be valid format"),NA()))</f>
        <v>#N/A</v>
      </c>
      <c r="H747" s="46" t="e">
        <f>IF(NOT(ISBLANK('Contact Data Entry'!H747)),IF(AND(ISNUMBER('Contact Data Entry'!H747),LEFT('Contact Data Entry'!H747,1)&lt;&gt;"1",LEN('Contact Data Entry'!H747)=10),"OK","Phone number must be valid format"),IF('DO NOT USE_Contact Formulas'!A747,"OK",NA()))</f>
        <v>#N/A</v>
      </c>
      <c r="I747" s="46" t="e">
        <f>IF(AND(NOT(ISBLANK('Contact Data Entry'!I747)),ISNA(VLOOKUP('Contact Data Entry'!I747,'DO NOT USE_Shared Picklist'!$N$3:$N$63,1,FALSE))),"Please select a value from the drop-down menu",IF('DO NOT USE_Contact Formulas'!A747,"OK",NA()))</f>
        <v>#N/A</v>
      </c>
      <c r="J747" s="46" t="e">
        <f>IF(AND('DO NOT USE_Contact Formulas'!A747,ISBLANK('Contact Data Entry'!J747)),"Home Street Address is required",IF(LEN('Contact Data Entry'!J747)&gt;255,"Home Street Address must be less than 255 characters",IF('DO NOT USE_Contact Formulas'!A747,"OK",NA())))</f>
        <v>#N/A</v>
      </c>
      <c r="K747" s="46" t="e">
        <f>IF(AND('DO NOT USE_Contact Formulas'!A747,ISBLANK('Contact Data Entry'!K747)),"City is required",IF(LEN('Contact Data Entry'!K747)&gt;40,"City must be less than 40 characters",IF('DO NOT USE_Contact Formulas'!A747,"OK",NA())))</f>
        <v>#N/A</v>
      </c>
      <c r="L747" s="46" t="e">
        <f>IF(AND('DO NOT USE_Contact Formulas'!A747,ISBLANK('Contact Data Entry'!L747)),"State is required",IF(AND(NOT(ISBLANK('Contact Data Entry'!L747)),ISNA(VLOOKUP('Contact Data Entry'!L747,'DO NOT USE_Shared Picklist'!$P$3:$P$52,1,FALSE))),"Please select a value from the drop-down menu",IF('DO NOT USE_Contact Formulas'!A747,"OK",NA())))</f>
        <v>#N/A</v>
      </c>
      <c r="M747" s="46" t="e">
        <f>IF(AND('DO NOT USE_Contact Formulas'!A747,ISBLANK('Contact Data Entry'!M747)),"Zip is required",IF(ISBLANK('Contact Data Entry'!M747),NA(),"OK"))</f>
        <v>#N/A</v>
      </c>
      <c r="N747" s="46" t="e">
        <f>IF(AND(NOT(ISBLANK('Contact Data Entry'!N747)),ISNA(VLOOKUP('Contact Data Entry'!N747,'DO NOT USE_Shared Picklist'!$E$3:$E$10,1,FALSE))),"Please select a value from the drop-down menu",IF('DO NOT USE_Contact Formulas'!A747,"OK",NA()))</f>
        <v>#N/A</v>
      </c>
      <c r="O747" s="46" t="e">
        <f>IF(AND('DO NOT USE_Contact Formulas'!A747,ISBLANK('Contact Data Entry'!O747)),"Occupation/Job Title is required",IF(NOT(ISBLANK('Contact Data Entry'!O747)),"OK",NA()))</f>
        <v>#N/A</v>
      </c>
      <c r="P747" s="46" t="e">
        <f>IF('DO NOT USE_Contact Formulas'!A747,IF(ISBLANK('Contact Data Entry'!P747),"Last Date On Site is required","OK"),NA())</f>
        <v>#N/A</v>
      </c>
      <c r="Q747" s="46" t="e">
        <f>IF(AND('DO NOT USE_Contact Formulas'!A747,ISBLANK('Contact Data Entry'!Q747)),"Specific Place in the Location is required",IF(ISBLANK('Contact Data Entry'!Q747),NA(),"OK"))</f>
        <v>#N/A</v>
      </c>
      <c r="R747" s="46" t="e">
        <f>IF(LEN('Contact Data Entry'!R747)&gt;250,"Employer Name must be less than 250 characters",IF('DO NOT USE_Contact Formulas'!A747,"OK",NA()))</f>
        <v>#N/A</v>
      </c>
      <c r="S747" s="46" t="e">
        <f>IF(AND(NOT(ISBLANK('Contact Data Entry'!S747)),ISNA(VLOOKUP('Contact Data Entry'!S747,'DO NOT USE_Shared Picklist'!$V$3:$V$7,1,FALSE))),"Please select a value from the drop-down menu",IF('DO NOT USE_Contact Formulas'!A747,"OK",NA()))</f>
        <v>#N/A</v>
      </c>
      <c r="T747" s="46" t="e">
        <f>IF(LEN('Contact Data Entry'!T747)&gt;255,"Work Area/Department must be less than 255 characters",IF('DO NOT USE_Contact Formulas'!A747,"OK",NA()))</f>
        <v>#N/A</v>
      </c>
      <c r="U747" s="46" t="e">
        <f>IF(LEN('Contact Data Entry'!U747)&gt;255,"Work Shifts must be less than 255 characters",IF('DO NOT USE_Contact Formulas'!A747,"OK",NA()))</f>
        <v>#N/A</v>
      </c>
      <c r="V747" s="47" t="e">
        <f ca="1">IF('Contact Data Entry'!V747&gt;'DO NOT USE_Shared Picklist'!$C$3,"Last Exposure Date cannot be a future date",IF('DO NOT USE_Contact Formulas'!A747,IF(ISBLANK('Contact Data Entry'!V747),"Last Exposure Date is required","OK"),NA()))</f>
        <v>#N/A</v>
      </c>
      <c r="W747" s="46" t="e">
        <f>IF(AND(NOT(ISBLANK('Contact Data Entry'!W747)),ISNA(VLOOKUP('Contact Data Entry'!W747,'DO NOT USE_Shared Picklist'!$D$3:$D$5,1,FALSE))),"Please select a value from the drop-down menu",IF('DO NOT USE_Contact Formulas'!A747,"OK",NA()))</f>
        <v>#N/A</v>
      </c>
      <c r="X747" s="46"/>
      <c r="Y747" s="46" t="e">
        <f>IF(AND(NOT(ISBLANK('Contact Data Entry'!Y747)),ISNA(VLOOKUP('Contact Data Entry'!Y747,'DO NOT USE_Shared Picklist'!$G$3:$G$5,1,FALSE))),"Please select a value from the drop-down menu",IF('DO NOT USE_Contact Formulas'!A747,"OK",NA()))</f>
        <v>#N/A</v>
      </c>
      <c r="Z747" s="46"/>
      <c r="AA747" s="46" t="e">
        <f>IF(AND(NOT(ISBLANK('Contact Data Entry'!AA747)),ISNA(VLOOKUP('Contact Data Entry'!AA747,'DO NOT USE_Shared Picklist'!$H$3:$H$4,1,FALSE))),"Please select a value from the drop-down menu",IF('DO NOT USE_Contact Formulas'!A747,"OK",NA()))</f>
        <v>#N/A</v>
      </c>
      <c r="AB747" s="46" t="e">
        <f ca="1">IF('Contact Data Entry'!AB747&gt;'DO NOT USE_Shared Picklist'!$C$3,"Test Date cannot be a future date",IF('DO NOT USE_Contact Formulas'!A747,"OK",NA()))</f>
        <v>#N/A</v>
      </c>
      <c r="AC747" s="46" t="e">
        <f>IF(AND(NOT(ISBLANK('Contact Data Entry'!AC747)),ISNA(VLOOKUP('Contact Data Entry'!AC747,'DO NOT USE_Shared Picklist'!$R$3:$R$7,1,FALSE))),"Please select a value from the drop-down menu",IF('DO NOT USE_Contact Formulas'!A747,"OK",NA()))</f>
        <v>#N/A</v>
      </c>
      <c r="AD747" s="46" t="e">
        <f>IF(AND(NOT(ISBLANK('Contact Data Entry'!AD747)),ISNA(VLOOKUP('Contact Data Entry'!AD747,'DO NOT USE_Shared Picklist'!$Q$3:$Q$8,1,FALSE))),"Please select a value from the drop-down menu",IF('DO NOT USE_Contact Formulas'!A747,"OK",NA()))</f>
        <v>#N/A</v>
      </c>
    </row>
    <row r="748" spans="1:30" x14ac:dyDescent="0.25">
      <c r="A748" s="45" t="e">
        <f>IF('DO NOT USE_Contact Formulas'!A748,IF('DO NOT USE_Contact Formulas'!B748,"Not all required fields are completed","OK"),NA())</f>
        <v>#N/A</v>
      </c>
      <c r="B748" s="46" t="e">
        <f>IF(AND('DO NOT USE_Contact Formulas'!A748,ISBLANK('Contact Data Entry'!B748)),"First Name is required",IF(NOT(ISBLANK('Contact Data Entry'!B748)),"OK",NA()))</f>
        <v>#N/A</v>
      </c>
      <c r="C748" s="46" t="e">
        <f>IF(AND('DO NOT USE_Contact Formulas'!A748,ISBLANK('Contact Data Entry'!C748)),"Last Name is required",IF(NOT(ISBLANK('Contact Data Entry'!C748)),"OK",NA()))</f>
        <v>#N/A</v>
      </c>
      <c r="D748" s="46" t="e">
        <f>IF(AND('DO NOT USE_Contact Formulas'!A748,ISBLANK('Contact Data Entry'!D748)),"Birthdate is required",IF(NOT(ISBLANK('Contact Data Entry'!D748)),"OK",NA()))</f>
        <v>#N/A</v>
      </c>
      <c r="E748" s="46" t="e">
        <f>IF(AND(NOT(ISBLANK('Contact Data Entry'!E748)),ISNA(VLOOKUP('Contact Data Entry'!E748,'DO NOT USE_Shared Picklist'!$L$3:$L$81,1,FALSE))),"Please select a value from the drop-down menu",IF('DO NOT USE_Contact Formulas'!A748,"OK",NA()))</f>
        <v>#N/A</v>
      </c>
      <c r="F748" s="46" t="e">
        <f>IF(AND(NOT(ISBLANK('Contact Data Entry'!F748)),NOT(ISNUMBER(MATCH("*@*.?*",'Contact Data Entry'!F748,0)))),"Email must be in a valid format",IF('DO NOT USE_Contact Formulas'!A748,"OK",NA()))</f>
        <v>#N/A</v>
      </c>
      <c r="G748" s="46" t="e">
        <f>IF(AND('DO NOT USE_Contact Formulas'!A748,ISBLANK('Contact Data Entry'!G748)),"Mobile Phone is required",IF(NOT(ISBLANK('Contact Data Entry'!G748)),IF(AND(ISNUMBER(VALUE('Contact Data Entry'!G748)),LEFT('Contact Data Entry'!G748,1)&lt;&gt;"1",LEN('Contact Data Entry'!G748)=10),"OK","Phone number must be valid format"),NA()))</f>
        <v>#N/A</v>
      </c>
      <c r="H748" s="46" t="e">
        <f>IF(NOT(ISBLANK('Contact Data Entry'!H748)),IF(AND(ISNUMBER('Contact Data Entry'!H748),LEFT('Contact Data Entry'!H748,1)&lt;&gt;"1",LEN('Contact Data Entry'!H748)=10),"OK","Phone number must be valid format"),IF('DO NOT USE_Contact Formulas'!A748,"OK",NA()))</f>
        <v>#N/A</v>
      </c>
      <c r="I748" s="46" t="e">
        <f>IF(AND(NOT(ISBLANK('Contact Data Entry'!I748)),ISNA(VLOOKUP('Contact Data Entry'!I748,'DO NOT USE_Shared Picklist'!$N$3:$N$63,1,FALSE))),"Please select a value from the drop-down menu",IF('DO NOT USE_Contact Formulas'!A748,"OK",NA()))</f>
        <v>#N/A</v>
      </c>
      <c r="J748" s="46" t="e">
        <f>IF(AND('DO NOT USE_Contact Formulas'!A748,ISBLANK('Contact Data Entry'!J748)),"Home Street Address is required",IF(LEN('Contact Data Entry'!J748)&gt;255,"Home Street Address must be less than 255 characters",IF('DO NOT USE_Contact Formulas'!A748,"OK",NA())))</f>
        <v>#N/A</v>
      </c>
      <c r="K748" s="46" t="e">
        <f>IF(AND('DO NOT USE_Contact Formulas'!A748,ISBLANK('Contact Data Entry'!K748)),"City is required",IF(LEN('Contact Data Entry'!K748)&gt;40,"City must be less than 40 characters",IF('DO NOT USE_Contact Formulas'!A748,"OK",NA())))</f>
        <v>#N/A</v>
      </c>
      <c r="L748" s="46" t="e">
        <f>IF(AND('DO NOT USE_Contact Formulas'!A748,ISBLANK('Contact Data Entry'!L748)),"State is required",IF(AND(NOT(ISBLANK('Contact Data Entry'!L748)),ISNA(VLOOKUP('Contact Data Entry'!L748,'DO NOT USE_Shared Picklist'!$P$3:$P$52,1,FALSE))),"Please select a value from the drop-down menu",IF('DO NOT USE_Contact Formulas'!A748,"OK",NA())))</f>
        <v>#N/A</v>
      </c>
      <c r="M748" s="46" t="e">
        <f>IF(AND('DO NOT USE_Contact Formulas'!A748,ISBLANK('Contact Data Entry'!M748)),"Zip is required",IF(ISBLANK('Contact Data Entry'!M748),NA(),"OK"))</f>
        <v>#N/A</v>
      </c>
      <c r="N748" s="46" t="e">
        <f>IF(AND(NOT(ISBLANK('Contact Data Entry'!N748)),ISNA(VLOOKUP('Contact Data Entry'!N748,'DO NOT USE_Shared Picklist'!$E$3:$E$10,1,FALSE))),"Please select a value from the drop-down menu",IF('DO NOT USE_Contact Formulas'!A748,"OK",NA()))</f>
        <v>#N/A</v>
      </c>
      <c r="O748" s="46" t="e">
        <f>IF(AND('DO NOT USE_Contact Formulas'!A748,ISBLANK('Contact Data Entry'!O748)),"Occupation/Job Title is required",IF(NOT(ISBLANK('Contact Data Entry'!O748)),"OK",NA()))</f>
        <v>#N/A</v>
      </c>
      <c r="P748" s="46" t="e">
        <f>IF('DO NOT USE_Contact Formulas'!A748,IF(ISBLANK('Contact Data Entry'!P748),"Last Date On Site is required","OK"),NA())</f>
        <v>#N/A</v>
      </c>
      <c r="Q748" s="46" t="e">
        <f>IF(AND('DO NOT USE_Contact Formulas'!A748,ISBLANK('Contact Data Entry'!Q748)),"Specific Place in the Location is required",IF(ISBLANK('Contact Data Entry'!Q748),NA(),"OK"))</f>
        <v>#N/A</v>
      </c>
      <c r="R748" s="46" t="e">
        <f>IF(LEN('Contact Data Entry'!R748)&gt;250,"Employer Name must be less than 250 characters",IF('DO NOT USE_Contact Formulas'!A748,"OK",NA()))</f>
        <v>#N/A</v>
      </c>
      <c r="S748" s="46" t="e">
        <f>IF(AND(NOT(ISBLANK('Contact Data Entry'!S748)),ISNA(VLOOKUP('Contact Data Entry'!S748,'DO NOT USE_Shared Picklist'!$V$3:$V$7,1,FALSE))),"Please select a value from the drop-down menu",IF('DO NOT USE_Contact Formulas'!A748,"OK",NA()))</f>
        <v>#N/A</v>
      </c>
      <c r="T748" s="46" t="e">
        <f>IF(LEN('Contact Data Entry'!T748)&gt;255,"Work Area/Department must be less than 255 characters",IF('DO NOT USE_Contact Formulas'!A748,"OK",NA()))</f>
        <v>#N/A</v>
      </c>
      <c r="U748" s="46" t="e">
        <f>IF(LEN('Contact Data Entry'!U748)&gt;255,"Work Shifts must be less than 255 characters",IF('DO NOT USE_Contact Formulas'!A748,"OK",NA()))</f>
        <v>#N/A</v>
      </c>
      <c r="V748" s="47" t="e">
        <f ca="1">IF('Contact Data Entry'!V748&gt;'DO NOT USE_Shared Picklist'!$C$3,"Last Exposure Date cannot be a future date",IF('DO NOT USE_Contact Formulas'!A748,IF(ISBLANK('Contact Data Entry'!V748),"Last Exposure Date is required","OK"),NA()))</f>
        <v>#N/A</v>
      </c>
      <c r="W748" s="46" t="e">
        <f>IF(AND(NOT(ISBLANK('Contact Data Entry'!W748)),ISNA(VLOOKUP('Contact Data Entry'!W748,'DO NOT USE_Shared Picklist'!$D$3:$D$5,1,FALSE))),"Please select a value from the drop-down menu",IF('DO NOT USE_Contact Formulas'!A748,"OK",NA()))</f>
        <v>#N/A</v>
      </c>
      <c r="X748" s="46"/>
      <c r="Y748" s="46" t="e">
        <f>IF(AND(NOT(ISBLANK('Contact Data Entry'!Y748)),ISNA(VLOOKUP('Contact Data Entry'!Y748,'DO NOT USE_Shared Picklist'!$G$3:$G$5,1,FALSE))),"Please select a value from the drop-down menu",IF('DO NOT USE_Contact Formulas'!A748,"OK",NA()))</f>
        <v>#N/A</v>
      </c>
      <c r="Z748" s="46"/>
      <c r="AA748" s="46" t="e">
        <f>IF(AND(NOT(ISBLANK('Contact Data Entry'!AA748)),ISNA(VLOOKUP('Contact Data Entry'!AA748,'DO NOT USE_Shared Picklist'!$H$3:$H$4,1,FALSE))),"Please select a value from the drop-down menu",IF('DO NOT USE_Contact Formulas'!A748,"OK",NA()))</f>
        <v>#N/A</v>
      </c>
      <c r="AB748" s="46" t="e">
        <f ca="1">IF('Contact Data Entry'!AB748&gt;'DO NOT USE_Shared Picklist'!$C$3,"Test Date cannot be a future date",IF('DO NOT USE_Contact Formulas'!A748,"OK",NA()))</f>
        <v>#N/A</v>
      </c>
      <c r="AC748" s="46" t="e">
        <f>IF(AND(NOT(ISBLANK('Contact Data Entry'!AC748)),ISNA(VLOOKUP('Contact Data Entry'!AC748,'DO NOT USE_Shared Picklist'!$R$3:$R$7,1,FALSE))),"Please select a value from the drop-down menu",IF('DO NOT USE_Contact Formulas'!A748,"OK",NA()))</f>
        <v>#N/A</v>
      </c>
      <c r="AD748" s="46" t="e">
        <f>IF(AND(NOT(ISBLANK('Contact Data Entry'!AD748)),ISNA(VLOOKUP('Contact Data Entry'!AD748,'DO NOT USE_Shared Picklist'!$Q$3:$Q$8,1,FALSE))),"Please select a value from the drop-down menu",IF('DO NOT USE_Contact Formulas'!A748,"OK",NA()))</f>
        <v>#N/A</v>
      </c>
    </row>
    <row r="749" spans="1:30" x14ac:dyDescent="0.25">
      <c r="A749" s="45" t="e">
        <f>IF('DO NOT USE_Contact Formulas'!A749,IF('DO NOT USE_Contact Formulas'!B749,"Not all required fields are completed","OK"),NA())</f>
        <v>#N/A</v>
      </c>
      <c r="B749" s="46" t="e">
        <f>IF(AND('DO NOT USE_Contact Formulas'!A749,ISBLANK('Contact Data Entry'!B749)),"First Name is required",IF(NOT(ISBLANK('Contact Data Entry'!B749)),"OK",NA()))</f>
        <v>#N/A</v>
      </c>
      <c r="C749" s="46" t="e">
        <f>IF(AND('DO NOT USE_Contact Formulas'!A749,ISBLANK('Contact Data Entry'!C749)),"Last Name is required",IF(NOT(ISBLANK('Contact Data Entry'!C749)),"OK",NA()))</f>
        <v>#N/A</v>
      </c>
      <c r="D749" s="46" t="e">
        <f>IF(AND('DO NOT USE_Contact Formulas'!A749,ISBLANK('Contact Data Entry'!D749)),"Birthdate is required",IF(NOT(ISBLANK('Contact Data Entry'!D749)),"OK",NA()))</f>
        <v>#N/A</v>
      </c>
      <c r="E749" s="46" t="e">
        <f>IF(AND(NOT(ISBLANK('Contact Data Entry'!E749)),ISNA(VLOOKUP('Contact Data Entry'!E749,'DO NOT USE_Shared Picklist'!$L$3:$L$81,1,FALSE))),"Please select a value from the drop-down menu",IF('DO NOT USE_Contact Formulas'!A749,"OK",NA()))</f>
        <v>#N/A</v>
      </c>
      <c r="F749" s="46" t="e">
        <f>IF(AND(NOT(ISBLANK('Contact Data Entry'!F749)),NOT(ISNUMBER(MATCH("*@*.?*",'Contact Data Entry'!F749,0)))),"Email must be in a valid format",IF('DO NOT USE_Contact Formulas'!A749,"OK",NA()))</f>
        <v>#N/A</v>
      </c>
      <c r="G749" s="46" t="e">
        <f>IF(AND('DO NOT USE_Contact Formulas'!A749,ISBLANK('Contact Data Entry'!G749)),"Mobile Phone is required",IF(NOT(ISBLANK('Contact Data Entry'!G749)),IF(AND(ISNUMBER(VALUE('Contact Data Entry'!G749)),LEFT('Contact Data Entry'!G749,1)&lt;&gt;"1",LEN('Contact Data Entry'!G749)=10),"OK","Phone number must be valid format"),NA()))</f>
        <v>#N/A</v>
      </c>
      <c r="H749" s="46" t="e">
        <f>IF(NOT(ISBLANK('Contact Data Entry'!H749)),IF(AND(ISNUMBER('Contact Data Entry'!H749),LEFT('Contact Data Entry'!H749,1)&lt;&gt;"1",LEN('Contact Data Entry'!H749)=10),"OK","Phone number must be valid format"),IF('DO NOT USE_Contact Formulas'!A749,"OK",NA()))</f>
        <v>#N/A</v>
      </c>
      <c r="I749" s="46" t="e">
        <f>IF(AND(NOT(ISBLANK('Contact Data Entry'!I749)),ISNA(VLOOKUP('Contact Data Entry'!I749,'DO NOT USE_Shared Picklist'!$N$3:$N$63,1,FALSE))),"Please select a value from the drop-down menu",IF('DO NOT USE_Contact Formulas'!A749,"OK",NA()))</f>
        <v>#N/A</v>
      </c>
      <c r="J749" s="46" t="e">
        <f>IF(AND('DO NOT USE_Contact Formulas'!A749,ISBLANK('Contact Data Entry'!J749)),"Home Street Address is required",IF(LEN('Contact Data Entry'!J749)&gt;255,"Home Street Address must be less than 255 characters",IF('DO NOT USE_Contact Formulas'!A749,"OK",NA())))</f>
        <v>#N/A</v>
      </c>
      <c r="K749" s="46" t="e">
        <f>IF(AND('DO NOT USE_Contact Formulas'!A749,ISBLANK('Contact Data Entry'!K749)),"City is required",IF(LEN('Contact Data Entry'!K749)&gt;40,"City must be less than 40 characters",IF('DO NOT USE_Contact Formulas'!A749,"OK",NA())))</f>
        <v>#N/A</v>
      </c>
      <c r="L749" s="46" t="e">
        <f>IF(AND('DO NOT USE_Contact Formulas'!A749,ISBLANK('Contact Data Entry'!L749)),"State is required",IF(AND(NOT(ISBLANK('Contact Data Entry'!L749)),ISNA(VLOOKUP('Contact Data Entry'!L749,'DO NOT USE_Shared Picklist'!$P$3:$P$52,1,FALSE))),"Please select a value from the drop-down menu",IF('DO NOT USE_Contact Formulas'!A749,"OK",NA())))</f>
        <v>#N/A</v>
      </c>
      <c r="M749" s="46" t="e">
        <f>IF(AND('DO NOT USE_Contact Formulas'!A749,ISBLANK('Contact Data Entry'!M749)),"Zip is required",IF(ISBLANK('Contact Data Entry'!M749),NA(),"OK"))</f>
        <v>#N/A</v>
      </c>
      <c r="N749" s="46" t="e">
        <f>IF(AND(NOT(ISBLANK('Contact Data Entry'!N749)),ISNA(VLOOKUP('Contact Data Entry'!N749,'DO NOT USE_Shared Picklist'!$E$3:$E$10,1,FALSE))),"Please select a value from the drop-down menu",IF('DO NOT USE_Contact Formulas'!A749,"OK",NA()))</f>
        <v>#N/A</v>
      </c>
      <c r="O749" s="46" t="e">
        <f>IF(AND('DO NOT USE_Contact Formulas'!A749,ISBLANK('Contact Data Entry'!O749)),"Occupation/Job Title is required",IF(NOT(ISBLANK('Contact Data Entry'!O749)),"OK",NA()))</f>
        <v>#N/A</v>
      </c>
      <c r="P749" s="46" t="e">
        <f>IF('DO NOT USE_Contact Formulas'!A749,IF(ISBLANK('Contact Data Entry'!P749),"Last Date On Site is required","OK"),NA())</f>
        <v>#N/A</v>
      </c>
      <c r="Q749" s="46" t="e">
        <f>IF(AND('DO NOT USE_Contact Formulas'!A749,ISBLANK('Contact Data Entry'!Q749)),"Specific Place in the Location is required",IF(ISBLANK('Contact Data Entry'!Q749),NA(),"OK"))</f>
        <v>#N/A</v>
      </c>
      <c r="R749" s="46" t="e">
        <f>IF(LEN('Contact Data Entry'!R749)&gt;250,"Employer Name must be less than 250 characters",IF('DO NOT USE_Contact Formulas'!A749,"OK",NA()))</f>
        <v>#N/A</v>
      </c>
      <c r="S749" s="46" t="e">
        <f>IF(AND(NOT(ISBLANK('Contact Data Entry'!S749)),ISNA(VLOOKUP('Contact Data Entry'!S749,'DO NOT USE_Shared Picklist'!$V$3:$V$7,1,FALSE))),"Please select a value from the drop-down menu",IF('DO NOT USE_Contact Formulas'!A749,"OK",NA()))</f>
        <v>#N/A</v>
      </c>
      <c r="T749" s="46" t="e">
        <f>IF(LEN('Contact Data Entry'!T749)&gt;255,"Work Area/Department must be less than 255 characters",IF('DO NOT USE_Contact Formulas'!A749,"OK",NA()))</f>
        <v>#N/A</v>
      </c>
      <c r="U749" s="46" t="e">
        <f>IF(LEN('Contact Data Entry'!U749)&gt;255,"Work Shifts must be less than 255 characters",IF('DO NOT USE_Contact Formulas'!A749,"OK",NA()))</f>
        <v>#N/A</v>
      </c>
      <c r="V749" s="47" t="e">
        <f ca="1">IF('Contact Data Entry'!V749&gt;'DO NOT USE_Shared Picklist'!$C$3,"Last Exposure Date cannot be a future date",IF('DO NOT USE_Contact Formulas'!A749,IF(ISBLANK('Contact Data Entry'!V749),"Last Exposure Date is required","OK"),NA()))</f>
        <v>#N/A</v>
      </c>
      <c r="W749" s="46" t="e">
        <f>IF(AND(NOT(ISBLANK('Contact Data Entry'!W749)),ISNA(VLOOKUP('Contact Data Entry'!W749,'DO NOT USE_Shared Picklist'!$D$3:$D$5,1,FALSE))),"Please select a value from the drop-down menu",IF('DO NOT USE_Contact Formulas'!A749,"OK",NA()))</f>
        <v>#N/A</v>
      </c>
      <c r="X749" s="46"/>
      <c r="Y749" s="46" t="e">
        <f>IF(AND(NOT(ISBLANK('Contact Data Entry'!Y749)),ISNA(VLOOKUP('Contact Data Entry'!Y749,'DO NOT USE_Shared Picklist'!$G$3:$G$5,1,FALSE))),"Please select a value from the drop-down menu",IF('DO NOT USE_Contact Formulas'!A749,"OK",NA()))</f>
        <v>#N/A</v>
      </c>
      <c r="Z749" s="46"/>
      <c r="AA749" s="46" t="e">
        <f>IF(AND(NOT(ISBLANK('Contact Data Entry'!AA749)),ISNA(VLOOKUP('Contact Data Entry'!AA749,'DO NOT USE_Shared Picklist'!$H$3:$H$4,1,FALSE))),"Please select a value from the drop-down menu",IF('DO NOT USE_Contact Formulas'!A749,"OK",NA()))</f>
        <v>#N/A</v>
      </c>
      <c r="AB749" s="46" t="e">
        <f ca="1">IF('Contact Data Entry'!AB749&gt;'DO NOT USE_Shared Picklist'!$C$3,"Test Date cannot be a future date",IF('DO NOT USE_Contact Formulas'!A749,"OK",NA()))</f>
        <v>#N/A</v>
      </c>
      <c r="AC749" s="46" t="e">
        <f>IF(AND(NOT(ISBLANK('Contact Data Entry'!AC749)),ISNA(VLOOKUP('Contact Data Entry'!AC749,'DO NOT USE_Shared Picklist'!$R$3:$R$7,1,FALSE))),"Please select a value from the drop-down menu",IF('DO NOT USE_Contact Formulas'!A749,"OK",NA()))</f>
        <v>#N/A</v>
      </c>
      <c r="AD749" s="46" t="e">
        <f>IF(AND(NOT(ISBLANK('Contact Data Entry'!AD749)),ISNA(VLOOKUP('Contact Data Entry'!AD749,'DO NOT USE_Shared Picklist'!$Q$3:$Q$8,1,FALSE))),"Please select a value from the drop-down menu",IF('DO NOT USE_Contact Formulas'!A749,"OK",NA()))</f>
        <v>#N/A</v>
      </c>
    </row>
    <row r="750" spans="1:30" x14ac:dyDescent="0.25">
      <c r="A750" s="45" t="e">
        <f>IF('DO NOT USE_Contact Formulas'!A750,IF('DO NOT USE_Contact Formulas'!B750,"Not all required fields are completed","OK"),NA())</f>
        <v>#N/A</v>
      </c>
      <c r="B750" s="46" t="e">
        <f>IF(AND('DO NOT USE_Contact Formulas'!A750,ISBLANK('Contact Data Entry'!B750)),"First Name is required",IF(NOT(ISBLANK('Contact Data Entry'!B750)),"OK",NA()))</f>
        <v>#N/A</v>
      </c>
      <c r="C750" s="46" t="e">
        <f>IF(AND('DO NOT USE_Contact Formulas'!A750,ISBLANK('Contact Data Entry'!C750)),"Last Name is required",IF(NOT(ISBLANK('Contact Data Entry'!C750)),"OK",NA()))</f>
        <v>#N/A</v>
      </c>
      <c r="D750" s="46" t="e">
        <f>IF(AND('DO NOT USE_Contact Formulas'!A750,ISBLANK('Contact Data Entry'!D750)),"Birthdate is required",IF(NOT(ISBLANK('Contact Data Entry'!D750)),"OK",NA()))</f>
        <v>#N/A</v>
      </c>
      <c r="E750" s="46" t="e">
        <f>IF(AND(NOT(ISBLANK('Contact Data Entry'!E750)),ISNA(VLOOKUP('Contact Data Entry'!E750,'DO NOT USE_Shared Picklist'!$L$3:$L$81,1,FALSE))),"Please select a value from the drop-down menu",IF('DO NOT USE_Contact Formulas'!A750,"OK",NA()))</f>
        <v>#N/A</v>
      </c>
      <c r="F750" s="46" t="e">
        <f>IF(AND(NOT(ISBLANK('Contact Data Entry'!F750)),NOT(ISNUMBER(MATCH("*@*.?*",'Contact Data Entry'!F750,0)))),"Email must be in a valid format",IF('DO NOT USE_Contact Formulas'!A750,"OK",NA()))</f>
        <v>#N/A</v>
      </c>
      <c r="G750" s="46" t="e">
        <f>IF(AND('DO NOT USE_Contact Formulas'!A750,ISBLANK('Contact Data Entry'!G750)),"Mobile Phone is required",IF(NOT(ISBLANK('Contact Data Entry'!G750)),IF(AND(ISNUMBER(VALUE('Contact Data Entry'!G750)),LEFT('Contact Data Entry'!G750,1)&lt;&gt;"1",LEN('Contact Data Entry'!G750)=10),"OK","Phone number must be valid format"),NA()))</f>
        <v>#N/A</v>
      </c>
      <c r="H750" s="46" t="e">
        <f>IF(NOT(ISBLANK('Contact Data Entry'!H750)),IF(AND(ISNUMBER('Contact Data Entry'!H750),LEFT('Contact Data Entry'!H750,1)&lt;&gt;"1",LEN('Contact Data Entry'!H750)=10),"OK","Phone number must be valid format"),IF('DO NOT USE_Contact Formulas'!A750,"OK",NA()))</f>
        <v>#N/A</v>
      </c>
      <c r="I750" s="46" t="e">
        <f>IF(AND(NOT(ISBLANK('Contact Data Entry'!I750)),ISNA(VLOOKUP('Contact Data Entry'!I750,'DO NOT USE_Shared Picklist'!$N$3:$N$63,1,FALSE))),"Please select a value from the drop-down menu",IF('DO NOT USE_Contact Formulas'!A750,"OK",NA()))</f>
        <v>#N/A</v>
      </c>
      <c r="J750" s="46" t="e">
        <f>IF(AND('DO NOT USE_Contact Formulas'!A750,ISBLANK('Contact Data Entry'!J750)),"Home Street Address is required",IF(LEN('Contact Data Entry'!J750)&gt;255,"Home Street Address must be less than 255 characters",IF('DO NOT USE_Contact Formulas'!A750,"OK",NA())))</f>
        <v>#N/A</v>
      </c>
      <c r="K750" s="46" t="e">
        <f>IF(AND('DO NOT USE_Contact Formulas'!A750,ISBLANK('Contact Data Entry'!K750)),"City is required",IF(LEN('Contact Data Entry'!K750)&gt;40,"City must be less than 40 characters",IF('DO NOT USE_Contact Formulas'!A750,"OK",NA())))</f>
        <v>#N/A</v>
      </c>
      <c r="L750" s="46" t="e">
        <f>IF(AND('DO NOT USE_Contact Formulas'!A750,ISBLANK('Contact Data Entry'!L750)),"State is required",IF(AND(NOT(ISBLANK('Contact Data Entry'!L750)),ISNA(VLOOKUP('Contact Data Entry'!L750,'DO NOT USE_Shared Picklist'!$P$3:$P$52,1,FALSE))),"Please select a value from the drop-down menu",IF('DO NOT USE_Contact Formulas'!A750,"OK",NA())))</f>
        <v>#N/A</v>
      </c>
      <c r="M750" s="46" t="e">
        <f>IF(AND('DO NOT USE_Contact Formulas'!A750,ISBLANK('Contact Data Entry'!M750)),"Zip is required",IF(ISBLANK('Contact Data Entry'!M750),NA(),"OK"))</f>
        <v>#N/A</v>
      </c>
      <c r="N750" s="46" t="e">
        <f>IF(AND(NOT(ISBLANK('Contact Data Entry'!N750)),ISNA(VLOOKUP('Contact Data Entry'!N750,'DO NOT USE_Shared Picklist'!$E$3:$E$10,1,FALSE))),"Please select a value from the drop-down menu",IF('DO NOT USE_Contact Formulas'!A750,"OK",NA()))</f>
        <v>#N/A</v>
      </c>
      <c r="O750" s="46" t="e">
        <f>IF(AND('DO NOT USE_Contact Formulas'!A750,ISBLANK('Contact Data Entry'!O750)),"Occupation/Job Title is required",IF(NOT(ISBLANK('Contact Data Entry'!O750)),"OK",NA()))</f>
        <v>#N/A</v>
      </c>
      <c r="P750" s="46" t="e">
        <f>IF('DO NOT USE_Contact Formulas'!A750,IF(ISBLANK('Contact Data Entry'!P750),"Last Date On Site is required","OK"),NA())</f>
        <v>#N/A</v>
      </c>
      <c r="Q750" s="46" t="e">
        <f>IF(AND('DO NOT USE_Contact Formulas'!A750,ISBLANK('Contact Data Entry'!Q750)),"Specific Place in the Location is required",IF(ISBLANK('Contact Data Entry'!Q750),NA(),"OK"))</f>
        <v>#N/A</v>
      </c>
      <c r="R750" s="46" t="e">
        <f>IF(LEN('Contact Data Entry'!R750)&gt;250,"Employer Name must be less than 250 characters",IF('DO NOT USE_Contact Formulas'!A750,"OK",NA()))</f>
        <v>#N/A</v>
      </c>
      <c r="S750" s="46" t="e">
        <f>IF(AND(NOT(ISBLANK('Contact Data Entry'!S750)),ISNA(VLOOKUP('Contact Data Entry'!S750,'DO NOT USE_Shared Picklist'!$V$3:$V$7,1,FALSE))),"Please select a value from the drop-down menu",IF('DO NOT USE_Contact Formulas'!A750,"OK",NA()))</f>
        <v>#N/A</v>
      </c>
      <c r="T750" s="46" t="e">
        <f>IF(LEN('Contact Data Entry'!T750)&gt;255,"Work Area/Department must be less than 255 characters",IF('DO NOT USE_Contact Formulas'!A750,"OK",NA()))</f>
        <v>#N/A</v>
      </c>
      <c r="U750" s="46" t="e">
        <f>IF(LEN('Contact Data Entry'!U750)&gt;255,"Work Shifts must be less than 255 characters",IF('DO NOT USE_Contact Formulas'!A750,"OK",NA()))</f>
        <v>#N/A</v>
      </c>
      <c r="V750" s="47" t="e">
        <f ca="1">IF('Contact Data Entry'!V750&gt;'DO NOT USE_Shared Picklist'!$C$3,"Last Exposure Date cannot be a future date",IF('DO NOT USE_Contact Formulas'!A750,IF(ISBLANK('Contact Data Entry'!V750),"Last Exposure Date is required","OK"),NA()))</f>
        <v>#N/A</v>
      </c>
      <c r="W750" s="46" t="e">
        <f>IF(AND(NOT(ISBLANK('Contact Data Entry'!W750)),ISNA(VLOOKUP('Contact Data Entry'!W750,'DO NOT USE_Shared Picklist'!$D$3:$D$5,1,FALSE))),"Please select a value from the drop-down menu",IF('DO NOT USE_Contact Formulas'!A750,"OK",NA()))</f>
        <v>#N/A</v>
      </c>
      <c r="X750" s="46"/>
      <c r="Y750" s="46" t="e">
        <f>IF(AND(NOT(ISBLANK('Contact Data Entry'!Y750)),ISNA(VLOOKUP('Contact Data Entry'!Y750,'DO NOT USE_Shared Picklist'!$G$3:$G$5,1,FALSE))),"Please select a value from the drop-down menu",IF('DO NOT USE_Contact Formulas'!A750,"OK",NA()))</f>
        <v>#N/A</v>
      </c>
      <c r="Z750" s="46"/>
      <c r="AA750" s="46" t="e">
        <f>IF(AND(NOT(ISBLANK('Contact Data Entry'!AA750)),ISNA(VLOOKUP('Contact Data Entry'!AA750,'DO NOT USE_Shared Picklist'!$H$3:$H$4,1,FALSE))),"Please select a value from the drop-down menu",IF('DO NOT USE_Contact Formulas'!A750,"OK",NA()))</f>
        <v>#N/A</v>
      </c>
      <c r="AB750" s="46" t="e">
        <f ca="1">IF('Contact Data Entry'!AB750&gt;'DO NOT USE_Shared Picklist'!$C$3,"Test Date cannot be a future date",IF('DO NOT USE_Contact Formulas'!A750,"OK",NA()))</f>
        <v>#N/A</v>
      </c>
      <c r="AC750" s="46" t="e">
        <f>IF(AND(NOT(ISBLANK('Contact Data Entry'!AC750)),ISNA(VLOOKUP('Contact Data Entry'!AC750,'DO NOT USE_Shared Picklist'!$R$3:$R$7,1,FALSE))),"Please select a value from the drop-down menu",IF('DO NOT USE_Contact Formulas'!A750,"OK",NA()))</f>
        <v>#N/A</v>
      </c>
      <c r="AD750" s="46" t="e">
        <f>IF(AND(NOT(ISBLANK('Contact Data Entry'!AD750)),ISNA(VLOOKUP('Contact Data Entry'!AD750,'DO NOT USE_Shared Picklist'!$Q$3:$Q$8,1,FALSE))),"Please select a value from the drop-down menu",IF('DO NOT USE_Contact Formulas'!A750,"OK",NA()))</f>
        <v>#N/A</v>
      </c>
    </row>
    <row r="751" spans="1:30" x14ac:dyDescent="0.25">
      <c r="A751" s="45" t="e">
        <f>IF('DO NOT USE_Contact Formulas'!A751,IF('DO NOT USE_Contact Formulas'!B751,"Not all required fields are completed","OK"),NA())</f>
        <v>#N/A</v>
      </c>
      <c r="B751" s="46" t="e">
        <f>IF(AND('DO NOT USE_Contact Formulas'!A751,ISBLANK('Contact Data Entry'!B751)),"First Name is required",IF(NOT(ISBLANK('Contact Data Entry'!B751)),"OK",NA()))</f>
        <v>#N/A</v>
      </c>
      <c r="C751" s="46" t="e">
        <f>IF(AND('DO NOT USE_Contact Formulas'!A751,ISBLANK('Contact Data Entry'!C751)),"Last Name is required",IF(NOT(ISBLANK('Contact Data Entry'!C751)),"OK",NA()))</f>
        <v>#N/A</v>
      </c>
      <c r="D751" s="46" t="e">
        <f>IF(AND('DO NOT USE_Contact Formulas'!A751,ISBLANK('Contact Data Entry'!D751)),"Birthdate is required",IF(NOT(ISBLANK('Contact Data Entry'!D751)),"OK",NA()))</f>
        <v>#N/A</v>
      </c>
      <c r="E751" s="46" t="e">
        <f>IF(AND(NOT(ISBLANK('Contact Data Entry'!E751)),ISNA(VLOOKUP('Contact Data Entry'!E751,'DO NOT USE_Shared Picklist'!$L$3:$L$81,1,FALSE))),"Please select a value from the drop-down menu",IF('DO NOT USE_Contact Formulas'!A751,"OK",NA()))</f>
        <v>#N/A</v>
      </c>
      <c r="F751" s="46" t="e">
        <f>IF(AND(NOT(ISBLANK('Contact Data Entry'!F751)),NOT(ISNUMBER(MATCH("*@*.?*",'Contact Data Entry'!F751,0)))),"Email must be in a valid format",IF('DO NOT USE_Contact Formulas'!A751,"OK",NA()))</f>
        <v>#N/A</v>
      </c>
      <c r="G751" s="46" t="e">
        <f>IF(AND('DO NOT USE_Contact Formulas'!A751,ISBLANK('Contact Data Entry'!G751)),"Mobile Phone is required",IF(NOT(ISBLANK('Contact Data Entry'!G751)),IF(AND(ISNUMBER(VALUE('Contact Data Entry'!G751)),LEFT('Contact Data Entry'!G751,1)&lt;&gt;"1",LEN('Contact Data Entry'!G751)=10),"OK","Phone number must be valid format"),NA()))</f>
        <v>#N/A</v>
      </c>
      <c r="H751" s="46" t="e">
        <f>IF(NOT(ISBLANK('Contact Data Entry'!H751)),IF(AND(ISNUMBER('Contact Data Entry'!H751),LEFT('Contact Data Entry'!H751,1)&lt;&gt;"1",LEN('Contact Data Entry'!H751)=10),"OK","Phone number must be valid format"),IF('DO NOT USE_Contact Formulas'!A751,"OK",NA()))</f>
        <v>#N/A</v>
      </c>
      <c r="I751" s="46" t="e">
        <f>IF(AND(NOT(ISBLANK('Contact Data Entry'!I751)),ISNA(VLOOKUP('Contact Data Entry'!I751,'DO NOT USE_Shared Picklist'!$N$3:$N$63,1,FALSE))),"Please select a value from the drop-down menu",IF('DO NOT USE_Contact Formulas'!A751,"OK",NA()))</f>
        <v>#N/A</v>
      </c>
      <c r="J751" s="46" t="e">
        <f>IF(AND('DO NOT USE_Contact Formulas'!A751,ISBLANK('Contact Data Entry'!J751)),"Home Street Address is required",IF(LEN('Contact Data Entry'!J751)&gt;255,"Home Street Address must be less than 255 characters",IF('DO NOT USE_Contact Formulas'!A751,"OK",NA())))</f>
        <v>#N/A</v>
      </c>
      <c r="K751" s="46" t="e">
        <f>IF(AND('DO NOT USE_Contact Formulas'!A751,ISBLANK('Contact Data Entry'!K751)),"City is required",IF(LEN('Contact Data Entry'!K751)&gt;40,"City must be less than 40 characters",IF('DO NOT USE_Contact Formulas'!A751,"OK",NA())))</f>
        <v>#N/A</v>
      </c>
      <c r="L751" s="46" t="e">
        <f>IF(AND('DO NOT USE_Contact Formulas'!A751,ISBLANK('Contact Data Entry'!L751)),"State is required",IF(AND(NOT(ISBLANK('Contact Data Entry'!L751)),ISNA(VLOOKUP('Contact Data Entry'!L751,'DO NOT USE_Shared Picklist'!$P$3:$P$52,1,FALSE))),"Please select a value from the drop-down menu",IF('DO NOT USE_Contact Formulas'!A751,"OK",NA())))</f>
        <v>#N/A</v>
      </c>
      <c r="M751" s="46" t="e">
        <f>IF(AND('DO NOT USE_Contact Formulas'!A751,ISBLANK('Contact Data Entry'!M751)),"Zip is required",IF(ISBLANK('Contact Data Entry'!M751),NA(),"OK"))</f>
        <v>#N/A</v>
      </c>
      <c r="N751" s="46" t="e">
        <f>IF(AND(NOT(ISBLANK('Contact Data Entry'!N751)),ISNA(VLOOKUP('Contact Data Entry'!N751,'DO NOT USE_Shared Picklist'!$E$3:$E$10,1,FALSE))),"Please select a value from the drop-down menu",IF('DO NOT USE_Contact Formulas'!A751,"OK",NA()))</f>
        <v>#N/A</v>
      </c>
      <c r="O751" s="46" t="e">
        <f>IF(AND('DO NOT USE_Contact Formulas'!A751,ISBLANK('Contact Data Entry'!O751)),"Occupation/Job Title is required",IF(NOT(ISBLANK('Contact Data Entry'!O751)),"OK",NA()))</f>
        <v>#N/A</v>
      </c>
      <c r="P751" s="46" t="e">
        <f>IF('DO NOT USE_Contact Formulas'!A751,IF(ISBLANK('Contact Data Entry'!P751),"Last Date On Site is required","OK"),NA())</f>
        <v>#N/A</v>
      </c>
      <c r="Q751" s="46" t="e">
        <f>IF(AND('DO NOT USE_Contact Formulas'!A751,ISBLANK('Contact Data Entry'!Q751)),"Specific Place in the Location is required",IF(ISBLANK('Contact Data Entry'!Q751),NA(),"OK"))</f>
        <v>#N/A</v>
      </c>
      <c r="R751" s="46" t="e">
        <f>IF(LEN('Contact Data Entry'!R751)&gt;250,"Employer Name must be less than 250 characters",IF('DO NOT USE_Contact Formulas'!A751,"OK",NA()))</f>
        <v>#N/A</v>
      </c>
      <c r="S751" s="46" t="e">
        <f>IF(AND(NOT(ISBLANK('Contact Data Entry'!S751)),ISNA(VLOOKUP('Contact Data Entry'!S751,'DO NOT USE_Shared Picklist'!$V$3:$V$7,1,FALSE))),"Please select a value from the drop-down menu",IF('DO NOT USE_Contact Formulas'!A751,"OK",NA()))</f>
        <v>#N/A</v>
      </c>
      <c r="T751" s="46" t="e">
        <f>IF(LEN('Contact Data Entry'!T751)&gt;255,"Work Area/Department must be less than 255 characters",IF('DO NOT USE_Contact Formulas'!A751,"OK",NA()))</f>
        <v>#N/A</v>
      </c>
      <c r="U751" s="46" t="e">
        <f>IF(LEN('Contact Data Entry'!U751)&gt;255,"Work Shifts must be less than 255 characters",IF('DO NOT USE_Contact Formulas'!A751,"OK",NA()))</f>
        <v>#N/A</v>
      </c>
      <c r="V751" s="47" t="e">
        <f ca="1">IF('Contact Data Entry'!V751&gt;'DO NOT USE_Shared Picklist'!$C$3,"Last Exposure Date cannot be a future date",IF('DO NOT USE_Contact Formulas'!A751,IF(ISBLANK('Contact Data Entry'!V751),"Last Exposure Date is required","OK"),NA()))</f>
        <v>#N/A</v>
      </c>
      <c r="W751" s="46" t="e">
        <f>IF(AND(NOT(ISBLANK('Contact Data Entry'!W751)),ISNA(VLOOKUP('Contact Data Entry'!W751,'DO NOT USE_Shared Picklist'!$D$3:$D$5,1,FALSE))),"Please select a value from the drop-down menu",IF('DO NOT USE_Contact Formulas'!A751,"OK",NA()))</f>
        <v>#N/A</v>
      </c>
      <c r="X751" s="46"/>
      <c r="Y751" s="46" t="e">
        <f>IF(AND(NOT(ISBLANK('Contact Data Entry'!Y751)),ISNA(VLOOKUP('Contact Data Entry'!Y751,'DO NOT USE_Shared Picklist'!$G$3:$G$5,1,FALSE))),"Please select a value from the drop-down menu",IF('DO NOT USE_Contact Formulas'!A751,"OK",NA()))</f>
        <v>#N/A</v>
      </c>
      <c r="Z751" s="46"/>
      <c r="AA751" s="46" t="e">
        <f>IF(AND(NOT(ISBLANK('Contact Data Entry'!AA751)),ISNA(VLOOKUP('Contact Data Entry'!AA751,'DO NOT USE_Shared Picklist'!$H$3:$H$4,1,FALSE))),"Please select a value from the drop-down menu",IF('DO NOT USE_Contact Formulas'!A751,"OK",NA()))</f>
        <v>#N/A</v>
      </c>
      <c r="AB751" s="46" t="e">
        <f ca="1">IF('Contact Data Entry'!AB751&gt;'DO NOT USE_Shared Picklist'!$C$3,"Test Date cannot be a future date",IF('DO NOT USE_Contact Formulas'!A751,"OK",NA()))</f>
        <v>#N/A</v>
      </c>
      <c r="AC751" s="46" t="e">
        <f>IF(AND(NOT(ISBLANK('Contact Data Entry'!AC751)),ISNA(VLOOKUP('Contact Data Entry'!AC751,'DO NOT USE_Shared Picklist'!$R$3:$R$7,1,FALSE))),"Please select a value from the drop-down menu",IF('DO NOT USE_Contact Formulas'!A751,"OK",NA()))</f>
        <v>#N/A</v>
      </c>
      <c r="AD751" s="46" t="e">
        <f>IF(AND(NOT(ISBLANK('Contact Data Entry'!AD751)),ISNA(VLOOKUP('Contact Data Entry'!AD751,'DO NOT USE_Shared Picklist'!$Q$3:$Q$8,1,FALSE))),"Please select a value from the drop-down menu",IF('DO NOT USE_Contact Formulas'!A751,"OK",NA()))</f>
        <v>#N/A</v>
      </c>
    </row>
    <row r="752" spans="1:30" x14ac:dyDescent="0.25">
      <c r="A752" s="45" t="e">
        <f>IF('DO NOT USE_Contact Formulas'!A752,IF('DO NOT USE_Contact Formulas'!B752,"Not all required fields are completed","OK"),NA())</f>
        <v>#N/A</v>
      </c>
      <c r="B752" s="46" t="e">
        <f>IF(AND('DO NOT USE_Contact Formulas'!A752,ISBLANK('Contact Data Entry'!B752)),"First Name is required",IF(NOT(ISBLANK('Contact Data Entry'!B752)),"OK",NA()))</f>
        <v>#N/A</v>
      </c>
      <c r="C752" s="46" t="e">
        <f>IF(AND('DO NOT USE_Contact Formulas'!A752,ISBLANK('Contact Data Entry'!C752)),"Last Name is required",IF(NOT(ISBLANK('Contact Data Entry'!C752)),"OK",NA()))</f>
        <v>#N/A</v>
      </c>
      <c r="D752" s="46" t="e">
        <f>IF(AND('DO NOT USE_Contact Formulas'!A752,ISBLANK('Contact Data Entry'!D752)),"Birthdate is required",IF(NOT(ISBLANK('Contact Data Entry'!D752)),"OK",NA()))</f>
        <v>#N/A</v>
      </c>
      <c r="E752" s="46" t="e">
        <f>IF(AND(NOT(ISBLANK('Contact Data Entry'!E752)),ISNA(VLOOKUP('Contact Data Entry'!E752,'DO NOT USE_Shared Picklist'!$L$3:$L$81,1,FALSE))),"Please select a value from the drop-down menu",IF('DO NOT USE_Contact Formulas'!A752,"OK",NA()))</f>
        <v>#N/A</v>
      </c>
      <c r="F752" s="46" t="e">
        <f>IF(AND(NOT(ISBLANK('Contact Data Entry'!F752)),NOT(ISNUMBER(MATCH("*@*.?*",'Contact Data Entry'!F752,0)))),"Email must be in a valid format",IF('DO NOT USE_Contact Formulas'!A752,"OK",NA()))</f>
        <v>#N/A</v>
      </c>
      <c r="G752" s="46" t="e">
        <f>IF(AND('DO NOT USE_Contact Formulas'!A752,ISBLANK('Contact Data Entry'!G752)),"Mobile Phone is required",IF(NOT(ISBLANK('Contact Data Entry'!G752)),IF(AND(ISNUMBER(VALUE('Contact Data Entry'!G752)),LEFT('Contact Data Entry'!G752,1)&lt;&gt;"1",LEN('Contact Data Entry'!G752)=10),"OK","Phone number must be valid format"),NA()))</f>
        <v>#N/A</v>
      </c>
      <c r="H752" s="46" t="e">
        <f>IF(NOT(ISBLANK('Contact Data Entry'!H752)),IF(AND(ISNUMBER('Contact Data Entry'!H752),LEFT('Contact Data Entry'!H752,1)&lt;&gt;"1",LEN('Contact Data Entry'!H752)=10),"OK","Phone number must be valid format"),IF('DO NOT USE_Contact Formulas'!A752,"OK",NA()))</f>
        <v>#N/A</v>
      </c>
      <c r="I752" s="46" t="e">
        <f>IF(AND(NOT(ISBLANK('Contact Data Entry'!I752)),ISNA(VLOOKUP('Contact Data Entry'!I752,'DO NOT USE_Shared Picklist'!$N$3:$N$63,1,FALSE))),"Please select a value from the drop-down menu",IF('DO NOT USE_Contact Formulas'!A752,"OK",NA()))</f>
        <v>#N/A</v>
      </c>
      <c r="J752" s="46" t="e">
        <f>IF(AND('DO NOT USE_Contact Formulas'!A752,ISBLANK('Contact Data Entry'!J752)),"Home Street Address is required",IF(LEN('Contact Data Entry'!J752)&gt;255,"Home Street Address must be less than 255 characters",IF('DO NOT USE_Contact Formulas'!A752,"OK",NA())))</f>
        <v>#N/A</v>
      </c>
      <c r="K752" s="46" t="e">
        <f>IF(AND('DO NOT USE_Contact Formulas'!A752,ISBLANK('Contact Data Entry'!K752)),"City is required",IF(LEN('Contact Data Entry'!K752)&gt;40,"City must be less than 40 characters",IF('DO NOT USE_Contact Formulas'!A752,"OK",NA())))</f>
        <v>#N/A</v>
      </c>
      <c r="L752" s="46" t="e">
        <f>IF(AND('DO NOT USE_Contact Formulas'!A752,ISBLANK('Contact Data Entry'!L752)),"State is required",IF(AND(NOT(ISBLANK('Contact Data Entry'!L752)),ISNA(VLOOKUP('Contact Data Entry'!L752,'DO NOT USE_Shared Picklist'!$P$3:$P$52,1,FALSE))),"Please select a value from the drop-down menu",IF('DO NOT USE_Contact Formulas'!A752,"OK",NA())))</f>
        <v>#N/A</v>
      </c>
      <c r="M752" s="46" t="e">
        <f>IF(AND('DO NOT USE_Contact Formulas'!A752,ISBLANK('Contact Data Entry'!M752)),"Zip is required",IF(ISBLANK('Contact Data Entry'!M752),NA(),"OK"))</f>
        <v>#N/A</v>
      </c>
      <c r="N752" s="46" t="e">
        <f>IF(AND(NOT(ISBLANK('Contact Data Entry'!N752)),ISNA(VLOOKUP('Contact Data Entry'!N752,'DO NOT USE_Shared Picklist'!$E$3:$E$10,1,FALSE))),"Please select a value from the drop-down menu",IF('DO NOT USE_Contact Formulas'!A752,"OK",NA()))</f>
        <v>#N/A</v>
      </c>
      <c r="O752" s="46" t="e">
        <f>IF(AND('DO NOT USE_Contact Formulas'!A752,ISBLANK('Contact Data Entry'!O752)),"Occupation/Job Title is required",IF(NOT(ISBLANK('Contact Data Entry'!O752)),"OK",NA()))</f>
        <v>#N/A</v>
      </c>
      <c r="P752" s="46" t="e">
        <f>IF('DO NOT USE_Contact Formulas'!A752,IF(ISBLANK('Contact Data Entry'!P752),"Last Date On Site is required","OK"),NA())</f>
        <v>#N/A</v>
      </c>
      <c r="Q752" s="46" t="e">
        <f>IF(AND('DO NOT USE_Contact Formulas'!A752,ISBLANK('Contact Data Entry'!Q752)),"Specific Place in the Location is required",IF(ISBLANK('Contact Data Entry'!Q752),NA(),"OK"))</f>
        <v>#N/A</v>
      </c>
      <c r="R752" s="46" t="e">
        <f>IF(LEN('Contact Data Entry'!R752)&gt;250,"Employer Name must be less than 250 characters",IF('DO NOT USE_Contact Formulas'!A752,"OK",NA()))</f>
        <v>#N/A</v>
      </c>
      <c r="S752" s="46" t="e">
        <f>IF(AND(NOT(ISBLANK('Contact Data Entry'!S752)),ISNA(VLOOKUP('Contact Data Entry'!S752,'DO NOT USE_Shared Picklist'!$V$3:$V$7,1,FALSE))),"Please select a value from the drop-down menu",IF('DO NOT USE_Contact Formulas'!A752,"OK",NA()))</f>
        <v>#N/A</v>
      </c>
      <c r="T752" s="46" t="e">
        <f>IF(LEN('Contact Data Entry'!T752)&gt;255,"Work Area/Department must be less than 255 characters",IF('DO NOT USE_Contact Formulas'!A752,"OK",NA()))</f>
        <v>#N/A</v>
      </c>
      <c r="U752" s="46" t="e">
        <f>IF(LEN('Contact Data Entry'!U752)&gt;255,"Work Shifts must be less than 255 characters",IF('DO NOT USE_Contact Formulas'!A752,"OK",NA()))</f>
        <v>#N/A</v>
      </c>
      <c r="V752" s="47" t="e">
        <f ca="1">IF('Contact Data Entry'!V752&gt;'DO NOT USE_Shared Picklist'!$C$3,"Last Exposure Date cannot be a future date",IF('DO NOT USE_Contact Formulas'!A752,IF(ISBLANK('Contact Data Entry'!V752),"Last Exposure Date is required","OK"),NA()))</f>
        <v>#N/A</v>
      </c>
      <c r="W752" s="46" t="e">
        <f>IF(AND(NOT(ISBLANK('Contact Data Entry'!W752)),ISNA(VLOOKUP('Contact Data Entry'!W752,'DO NOT USE_Shared Picklist'!$D$3:$D$5,1,FALSE))),"Please select a value from the drop-down menu",IF('DO NOT USE_Contact Formulas'!A752,"OK",NA()))</f>
        <v>#N/A</v>
      </c>
      <c r="X752" s="46"/>
      <c r="Y752" s="46" t="e">
        <f>IF(AND(NOT(ISBLANK('Contact Data Entry'!Y752)),ISNA(VLOOKUP('Contact Data Entry'!Y752,'DO NOT USE_Shared Picklist'!$G$3:$G$5,1,FALSE))),"Please select a value from the drop-down menu",IF('DO NOT USE_Contact Formulas'!A752,"OK",NA()))</f>
        <v>#N/A</v>
      </c>
      <c r="Z752" s="46"/>
      <c r="AA752" s="46" t="e">
        <f>IF(AND(NOT(ISBLANK('Contact Data Entry'!AA752)),ISNA(VLOOKUP('Contact Data Entry'!AA752,'DO NOT USE_Shared Picklist'!$H$3:$H$4,1,FALSE))),"Please select a value from the drop-down menu",IF('DO NOT USE_Contact Formulas'!A752,"OK",NA()))</f>
        <v>#N/A</v>
      </c>
      <c r="AB752" s="46" t="e">
        <f ca="1">IF('Contact Data Entry'!AB752&gt;'DO NOT USE_Shared Picklist'!$C$3,"Test Date cannot be a future date",IF('DO NOT USE_Contact Formulas'!A752,"OK",NA()))</f>
        <v>#N/A</v>
      </c>
      <c r="AC752" s="46" t="e">
        <f>IF(AND(NOT(ISBLANK('Contact Data Entry'!AC752)),ISNA(VLOOKUP('Contact Data Entry'!AC752,'DO NOT USE_Shared Picklist'!$R$3:$R$7,1,FALSE))),"Please select a value from the drop-down menu",IF('DO NOT USE_Contact Formulas'!A752,"OK",NA()))</f>
        <v>#N/A</v>
      </c>
      <c r="AD752" s="46" t="e">
        <f>IF(AND(NOT(ISBLANK('Contact Data Entry'!AD752)),ISNA(VLOOKUP('Contact Data Entry'!AD752,'DO NOT USE_Shared Picklist'!$Q$3:$Q$8,1,FALSE))),"Please select a value from the drop-down menu",IF('DO NOT USE_Contact Formulas'!A752,"OK",NA()))</f>
        <v>#N/A</v>
      </c>
    </row>
    <row r="753" spans="1:30" x14ac:dyDescent="0.25">
      <c r="A753" s="45" t="e">
        <f>IF('DO NOT USE_Contact Formulas'!A753,IF('DO NOT USE_Contact Formulas'!B753,"Not all required fields are completed","OK"),NA())</f>
        <v>#N/A</v>
      </c>
      <c r="B753" s="46" t="e">
        <f>IF(AND('DO NOT USE_Contact Formulas'!A753,ISBLANK('Contact Data Entry'!B753)),"First Name is required",IF(NOT(ISBLANK('Contact Data Entry'!B753)),"OK",NA()))</f>
        <v>#N/A</v>
      </c>
      <c r="C753" s="46" t="e">
        <f>IF(AND('DO NOT USE_Contact Formulas'!A753,ISBLANK('Contact Data Entry'!C753)),"Last Name is required",IF(NOT(ISBLANK('Contact Data Entry'!C753)),"OK",NA()))</f>
        <v>#N/A</v>
      </c>
      <c r="D753" s="46" t="e">
        <f>IF(AND('DO NOT USE_Contact Formulas'!A753,ISBLANK('Contact Data Entry'!D753)),"Birthdate is required",IF(NOT(ISBLANK('Contact Data Entry'!D753)),"OK",NA()))</f>
        <v>#N/A</v>
      </c>
      <c r="E753" s="46" t="e">
        <f>IF(AND(NOT(ISBLANK('Contact Data Entry'!E753)),ISNA(VLOOKUP('Contact Data Entry'!E753,'DO NOT USE_Shared Picklist'!$L$3:$L$81,1,FALSE))),"Please select a value from the drop-down menu",IF('DO NOT USE_Contact Formulas'!A753,"OK",NA()))</f>
        <v>#N/A</v>
      </c>
      <c r="F753" s="46" t="e">
        <f>IF(AND(NOT(ISBLANK('Contact Data Entry'!F753)),NOT(ISNUMBER(MATCH("*@*.?*",'Contact Data Entry'!F753,0)))),"Email must be in a valid format",IF('DO NOT USE_Contact Formulas'!A753,"OK",NA()))</f>
        <v>#N/A</v>
      </c>
      <c r="G753" s="46" t="e">
        <f>IF(AND('DO NOT USE_Contact Formulas'!A753,ISBLANK('Contact Data Entry'!G753)),"Mobile Phone is required",IF(NOT(ISBLANK('Contact Data Entry'!G753)),IF(AND(ISNUMBER(VALUE('Contact Data Entry'!G753)),LEFT('Contact Data Entry'!G753,1)&lt;&gt;"1",LEN('Contact Data Entry'!G753)=10),"OK","Phone number must be valid format"),NA()))</f>
        <v>#N/A</v>
      </c>
      <c r="H753" s="46" t="e">
        <f>IF(NOT(ISBLANK('Contact Data Entry'!H753)),IF(AND(ISNUMBER('Contact Data Entry'!H753),LEFT('Contact Data Entry'!H753,1)&lt;&gt;"1",LEN('Contact Data Entry'!H753)=10),"OK","Phone number must be valid format"),IF('DO NOT USE_Contact Formulas'!A753,"OK",NA()))</f>
        <v>#N/A</v>
      </c>
      <c r="I753" s="46" t="e">
        <f>IF(AND(NOT(ISBLANK('Contact Data Entry'!I753)),ISNA(VLOOKUP('Contact Data Entry'!I753,'DO NOT USE_Shared Picklist'!$N$3:$N$63,1,FALSE))),"Please select a value from the drop-down menu",IF('DO NOT USE_Contact Formulas'!A753,"OK",NA()))</f>
        <v>#N/A</v>
      </c>
      <c r="J753" s="46" t="e">
        <f>IF(AND('DO NOT USE_Contact Formulas'!A753,ISBLANK('Contact Data Entry'!J753)),"Home Street Address is required",IF(LEN('Contact Data Entry'!J753)&gt;255,"Home Street Address must be less than 255 characters",IF('DO NOT USE_Contact Formulas'!A753,"OK",NA())))</f>
        <v>#N/A</v>
      </c>
      <c r="K753" s="46" t="e">
        <f>IF(AND('DO NOT USE_Contact Formulas'!A753,ISBLANK('Contact Data Entry'!K753)),"City is required",IF(LEN('Contact Data Entry'!K753)&gt;40,"City must be less than 40 characters",IF('DO NOT USE_Contact Formulas'!A753,"OK",NA())))</f>
        <v>#N/A</v>
      </c>
      <c r="L753" s="46" t="e">
        <f>IF(AND('DO NOT USE_Contact Formulas'!A753,ISBLANK('Contact Data Entry'!L753)),"State is required",IF(AND(NOT(ISBLANK('Contact Data Entry'!L753)),ISNA(VLOOKUP('Contact Data Entry'!L753,'DO NOT USE_Shared Picklist'!$P$3:$P$52,1,FALSE))),"Please select a value from the drop-down menu",IF('DO NOT USE_Contact Formulas'!A753,"OK",NA())))</f>
        <v>#N/A</v>
      </c>
      <c r="M753" s="46" t="e">
        <f>IF(AND('DO NOT USE_Contact Formulas'!A753,ISBLANK('Contact Data Entry'!M753)),"Zip is required",IF(ISBLANK('Contact Data Entry'!M753),NA(),"OK"))</f>
        <v>#N/A</v>
      </c>
      <c r="N753" s="46" t="e">
        <f>IF(AND(NOT(ISBLANK('Contact Data Entry'!N753)),ISNA(VLOOKUP('Contact Data Entry'!N753,'DO NOT USE_Shared Picklist'!$E$3:$E$10,1,FALSE))),"Please select a value from the drop-down menu",IF('DO NOT USE_Contact Formulas'!A753,"OK",NA()))</f>
        <v>#N/A</v>
      </c>
      <c r="O753" s="46" t="e">
        <f>IF(AND('DO NOT USE_Contact Formulas'!A753,ISBLANK('Contact Data Entry'!O753)),"Occupation/Job Title is required",IF(NOT(ISBLANK('Contact Data Entry'!O753)),"OK",NA()))</f>
        <v>#N/A</v>
      </c>
      <c r="P753" s="46" t="e">
        <f>IF('DO NOT USE_Contact Formulas'!A753,IF(ISBLANK('Contact Data Entry'!P753),"Last Date On Site is required","OK"),NA())</f>
        <v>#N/A</v>
      </c>
      <c r="Q753" s="46" t="e">
        <f>IF(AND('DO NOT USE_Contact Formulas'!A753,ISBLANK('Contact Data Entry'!Q753)),"Specific Place in the Location is required",IF(ISBLANK('Contact Data Entry'!Q753),NA(),"OK"))</f>
        <v>#N/A</v>
      </c>
      <c r="R753" s="46" t="e">
        <f>IF(LEN('Contact Data Entry'!R753)&gt;250,"Employer Name must be less than 250 characters",IF('DO NOT USE_Contact Formulas'!A753,"OK",NA()))</f>
        <v>#N/A</v>
      </c>
      <c r="S753" s="46" t="e">
        <f>IF(AND(NOT(ISBLANK('Contact Data Entry'!S753)),ISNA(VLOOKUP('Contact Data Entry'!S753,'DO NOT USE_Shared Picklist'!$V$3:$V$7,1,FALSE))),"Please select a value from the drop-down menu",IF('DO NOT USE_Contact Formulas'!A753,"OK",NA()))</f>
        <v>#N/A</v>
      </c>
      <c r="T753" s="46" t="e">
        <f>IF(LEN('Contact Data Entry'!T753)&gt;255,"Work Area/Department must be less than 255 characters",IF('DO NOT USE_Contact Formulas'!A753,"OK",NA()))</f>
        <v>#N/A</v>
      </c>
      <c r="U753" s="46" t="e">
        <f>IF(LEN('Contact Data Entry'!U753)&gt;255,"Work Shifts must be less than 255 characters",IF('DO NOT USE_Contact Formulas'!A753,"OK",NA()))</f>
        <v>#N/A</v>
      </c>
      <c r="V753" s="47" t="e">
        <f ca="1">IF('Contact Data Entry'!V753&gt;'DO NOT USE_Shared Picklist'!$C$3,"Last Exposure Date cannot be a future date",IF('DO NOT USE_Contact Formulas'!A753,IF(ISBLANK('Contact Data Entry'!V753),"Last Exposure Date is required","OK"),NA()))</f>
        <v>#N/A</v>
      </c>
      <c r="W753" s="46" t="e">
        <f>IF(AND(NOT(ISBLANK('Contact Data Entry'!W753)),ISNA(VLOOKUP('Contact Data Entry'!W753,'DO NOT USE_Shared Picklist'!$D$3:$D$5,1,FALSE))),"Please select a value from the drop-down menu",IF('DO NOT USE_Contact Formulas'!A753,"OK",NA()))</f>
        <v>#N/A</v>
      </c>
      <c r="X753" s="46"/>
      <c r="Y753" s="46" t="e">
        <f>IF(AND(NOT(ISBLANK('Contact Data Entry'!Y753)),ISNA(VLOOKUP('Contact Data Entry'!Y753,'DO NOT USE_Shared Picklist'!$G$3:$G$5,1,FALSE))),"Please select a value from the drop-down menu",IF('DO NOT USE_Contact Formulas'!A753,"OK",NA()))</f>
        <v>#N/A</v>
      </c>
      <c r="Z753" s="46"/>
      <c r="AA753" s="46" t="e">
        <f>IF(AND(NOT(ISBLANK('Contact Data Entry'!AA753)),ISNA(VLOOKUP('Contact Data Entry'!AA753,'DO NOT USE_Shared Picklist'!$H$3:$H$4,1,FALSE))),"Please select a value from the drop-down menu",IF('DO NOT USE_Contact Formulas'!A753,"OK",NA()))</f>
        <v>#N/A</v>
      </c>
      <c r="AB753" s="46" t="e">
        <f ca="1">IF('Contact Data Entry'!AB753&gt;'DO NOT USE_Shared Picklist'!$C$3,"Test Date cannot be a future date",IF('DO NOT USE_Contact Formulas'!A753,"OK",NA()))</f>
        <v>#N/A</v>
      </c>
      <c r="AC753" s="46" t="e">
        <f>IF(AND(NOT(ISBLANK('Contact Data Entry'!AC753)),ISNA(VLOOKUP('Contact Data Entry'!AC753,'DO NOT USE_Shared Picklist'!$R$3:$R$7,1,FALSE))),"Please select a value from the drop-down menu",IF('DO NOT USE_Contact Formulas'!A753,"OK",NA()))</f>
        <v>#N/A</v>
      </c>
      <c r="AD753" s="46" t="e">
        <f>IF(AND(NOT(ISBLANK('Contact Data Entry'!AD753)),ISNA(VLOOKUP('Contact Data Entry'!AD753,'DO NOT USE_Shared Picklist'!$Q$3:$Q$8,1,FALSE))),"Please select a value from the drop-down menu",IF('DO NOT USE_Contact Formulas'!A753,"OK",NA()))</f>
        <v>#N/A</v>
      </c>
    </row>
    <row r="754" spans="1:30" x14ac:dyDescent="0.25">
      <c r="A754" s="45" t="e">
        <f>IF('DO NOT USE_Contact Formulas'!A754,IF('DO NOT USE_Contact Formulas'!B754,"Not all required fields are completed","OK"),NA())</f>
        <v>#N/A</v>
      </c>
      <c r="B754" s="46" t="e">
        <f>IF(AND('DO NOT USE_Contact Formulas'!A754,ISBLANK('Contact Data Entry'!B754)),"First Name is required",IF(NOT(ISBLANK('Contact Data Entry'!B754)),"OK",NA()))</f>
        <v>#N/A</v>
      </c>
      <c r="C754" s="46" t="e">
        <f>IF(AND('DO NOT USE_Contact Formulas'!A754,ISBLANK('Contact Data Entry'!C754)),"Last Name is required",IF(NOT(ISBLANK('Contact Data Entry'!C754)),"OK",NA()))</f>
        <v>#N/A</v>
      </c>
      <c r="D754" s="46" t="e">
        <f>IF(AND('DO NOT USE_Contact Formulas'!A754,ISBLANK('Contact Data Entry'!D754)),"Birthdate is required",IF(NOT(ISBLANK('Contact Data Entry'!D754)),"OK",NA()))</f>
        <v>#N/A</v>
      </c>
      <c r="E754" s="46" t="e">
        <f>IF(AND(NOT(ISBLANK('Contact Data Entry'!E754)),ISNA(VLOOKUP('Contact Data Entry'!E754,'DO NOT USE_Shared Picklist'!$L$3:$L$81,1,FALSE))),"Please select a value from the drop-down menu",IF('DO NOT USE_Contact Formulas'!A754,"OK",NA()))</f>
        <v>#N/A</v>
      </c>
      <c r="F754" s="46" t="e">
        <f>IF(AND(NOT(ISBLANK('Contact Data Entry'!F754)),NOT(ISNUMBER(MATCH("*@*.?*",'Contact Data Entry'!F754,0)))),"Email must be in a valid format",IF('DO NOT USE_Contact Formulas'!A754,"OK",NA()))</f>
        <v>#N/A</v>
      </c>
      <c r="G754" s="46" t="e">
        <f>IF(AND('DO NOT USE_Contact Formulas'!A754,ISBLANK('Contact Data Entry'!G754)),"Mobile Phone is required",IF(NOT(ISBLANK('Contact Data Entry'!G754)),IF(AND(ISNUMBER(VALUE('Contact Data Entry'!G754)),LEFT('Contact Data Entry'!G754,1)&lt;&gt;"1",LEN('Contact Data Entry'!G754)=10),"OK","Phone number must be valid format"),NA()))</f>
        <v>#N/A</v>
      </c>
      <c r="H754" s="46" t="e">
        <f>IF(NOT(ISBLANK('Contact Data Entry'!H754)),IF(AND(ISNUMBER('Contact Data Entry'!H754),LEFT('Contact Data Entry'!H754,1)&lt;&gt;"1",LEN('Contact Data Entry'!H754)=10),"OK","Phone number must be valid format"),IF('DO NOT USE_Contact Formulas'!A754,"OK",NA()))</f>
        <v>#N/A</v>
      </c>
      <c r="I754" s="46" t="e">
        <f>IF(AND(NOT(ISBLANK('Contact Data Entry'!I754)),ISNA(VLOOKUP('Contact Data Entry'!I754,'DO NOT USE_Shared Picklist'!$N$3:$N$63,1,FALSE))),"Please select a value from the drop-down menu",IF('DO NOT USE_Contact Formulas'!A754,"OK",NA()))</f>
        <v>#N/A</v>
      </c>
      <c r="J754" s="46" t="e">
        <f>IF(AND('DO NOT USE_Contact Formulas'!A754,ISBLANK('Contact Data Entry'!J754)),"Home Street Address is required",IF(LEN('Contact Data Entry'!J754)&gt;255,"Home Street Address must be less than 255 characters",IF('DO NOT USE_Contact Formulas'!A754,"OK",NA())))</f>
        <v>#N/A</v>
      </c>
      <c r="K754" s="46" t="e">
        <f>IF(AND('DO NOT USE_Contact Formulas'!A754,ISBLANK('Contact Data Entry'!K754)),"City is required",IF(LEN('Contact Data Entry'!K754)&gt;40,"City must be less than 40 characters",IF('DO NOT USE_Contact Formulas'!A754,"OK",NA())))</f>
        <v>#N/A</v>
      </c>
      <c r="L754" s="46" t="e">
        <f>IF(AND('DO NOT USE_Contact Formulas'!A754,ISBLANK('Contact Data Entry'!L754)),"State is required",IF(AND(NOT(ISBLANK('Contact Data Entry'!L754)),ISNA(VLOOKUP('Contact Data Entry'!L754,'DO NOT USE_Shared Picklist'!$P$3:$P$52,1,FALSE))),"Please select a value from the drop-down menu",IF('DO NOT USE_Contact Formulas'!A754,"OK",NA())))</f>
        <v>#N/A</v>
      </c>
      <c r="M754" s="46" t="e">
        <f>IF(AND('DO NOT USE_Contact Formulas'!A754,ISBLANK('Contact Data Entry'!M754)),"Zip is required",IF(ISBLANK('Contact Data Entry'!M754),NA(),"OK"))</f>
        <v>#N/A</v>
      </c>
      <c r="N754" s="46" t="e">
        <f>IF(AND(NOT(ISBLANK('Contact Data Entry'!N754)),ISNA(VLOOKUP('Contact Data Entry'!N754,'DO NOT USE_Shared Picklist'!$E$3:$E$10,1,FALSE))),"Please select a value from the drop-down menu",IF('DO NOT USE_Contact Formulas'!A754,"OK",NA()))</f>
        <v>#N/A</v>
      </c>
      <c r="O754" s="46" t="e">
        <f>IF(AND('DO NOT USE_Contact Formulas'!A754,ISBLANK('Contact Data Entry'!O754)),"Occupation/Job Title is required",IF(NOT(ISBLANK('Contact Data Entry'!O754)),"OK",NA()))</f>
        <v>#N/A</v>
      </c>
      <c r="P754" s="46" t="e">
        <f>IF('DO NOT USE_Contact Formulas'!A754,IF(ISBLANK('Contact Data Entry'!P754),"Last Date On Site is required","OK"),NA())</f>
        <v>#N/A</v>
      </c>
      <c r="Q754" s="46" t="e">
        <f>IF(AND('DO NOT USE_Contact Formulas'!A754,ISBLANK('Contact Data Entry'!Q754)),"Specific Place in the Location is required",IF(ISBLANK('Contact Data Entry'!Q754),NA(),"OK"))</f>
        <v>#N/A</v>
      </c>
      <c r="R754" s="46" t="e">
        <f>IF(LEN('Contact Data Entry'!R754)&gt;250,"Employer Name must be less than 250 characters",IF('DO NOT USE_Contact Formulas'!A754,"OK",NA()))</f>
        <v>#N/A</v>
      </c>
      <c r="S754" s="46" t="e">
        <f>IF(AND(NOT(ISBLANK('Contact Data Entry'!S754)),ISNA(VLOOKUP('Contact Data Entry'!S754,'DO NOT USE_Shared Picklist'!$V$3:$V$7,1,FALSE))),"Please select a value from the drop-down menu",IF('DO NOT USE_Contact Formulas'!A754,"OK",NA()))</f>
        <v>#N/A</v>
      </c>
      <c r="T754" s="46" t="e">
        <f>IF(LEN('Contact Data Entry'!T754)&gt;255,"Work Area/Department must be less than 255 characters",IF('DO NOT USE_Contact Formulas'!A754,"OK",NA()))</f>
        <v>#N/A</v>
      </c>
      <c r="U754" s="46" t="e">
        <f>IF(LEN('Contact Data Entry'!U754)&gt;255,"Work Shifts must be less than 255 characters",IF('DO NOT USE_Contact Formulas'!A754,"OK",NA()))</f>
        <v>#N/A</v>
      </c>
      <c r="V754" s="47" t="e">
        <f ca="1">IF('Contact Data Entry'!V754&gt;'DO NOT USE_Shared Picklist'!$C$3,"Last Exposure Date cannot be a future date",IF('DO NOT USE_Contact Formulas'!A754,IF(ISBLANK('Contact Data Entry'!V754),"Last Exposure Date is required","OK"),NA()))</f>
        <v>#N/A</v>
      </c>
      <c r="W754" s="46" t="e">
        <f>IF(AND(NOT(ISBLANK('Contact Data Entry'!W754)),ISNA(VLOOKUP('Contact Data Entry'!W754,'DO NOT USE_Shared Picklist'!$D$3:$D$5,1,FALSE))),"Please select a value from the drop-down menu",IF('DO NOT USE_Contact Formulas'!A754,"OK",NA()))</f>
        <v>#N/A</v>
      </c>
      <c r="X754" s="46"/>
      <c r="Y754" s="46" t="e">
        <f>IF(AND(NOT(ISBLANK('Contact Data Entry'!Y754)),ISNA(VLOOKUP('Contact Data Entry'!Y754,'DO NOT USE_Shared Picklist'!$G$3:$G$5,1,FALSE))),"Please select a value from the drop-down menu",IF('DO NOT USE_Contact Formulas'!A754,"OK",NA()))</f>
        <v>#N/A</v>
      </c>
      <c r="Z754" s="46"/>
      <c r="AA754" s="46" t="e">
        <f>IF(AND(NOT(ISBLANK('Contact Data Entry'!AA754)),ISNA(VLOOKUP('Contact Data Entry'!AA754,'DO NOT USE_Shared Picklist'!$H$3:$H$4,1,FALSE))),"Please select a value from the drop-down menu",IF('DO NOT USE_Contact Formulas'!A754,"OK",NA()))</f>
        <v>#N/A</v>
      </c>
      <c r="AB754" s="46" t="e">
        <f ca="1">IF('Contact Data Entry'!AB754&gt;'DO NOT USE_Shared Picklist'!$C$3,"Test Date cannot be a future date",IF('DO NOT USE_Contact Formulas'!A754,"OK",NA()))</f>
        <v>#N/A</v>
      </c>
      <c r="AC754" s="46" t="e">
        <f>IF(AND(NOT(ISBLANK('Contact Data Entry'!AC754)),ISNA(VLOOKUP('Contact Data Entry'!AC754,'DO NOT USE_Shared Picklist'!$R$3:$R$7,1,FALSE))),"Please select a value from the drop-down menu",IF('DO NOT USE_Contact Formulas'!A754,"OK",NA()))</f>
        <v>#N/A</v>
      </c>
      <c r="AD754" s="46" t="e">
        <f>IF(AND(NOT(ISBLANK('Contact Data Entry'!AD754)),ISNA(VLOOKUP('Contact Data Entry'!AD754,'DO NOT USE_Shared Picklist'!$Q$3:$Q$8,1,FALSE))),"Please select a value from the drop-down menu",IF('DO NOT USE_Contact Formulas'!A754,"OK",NA()))</f>
        <v>#N/A</v>
      </c>
    </row>
    <row r="755" spans="1:30" x14ac:dyDescent="0.25">
      <c r="A755" s="45" t="e">
        <f>IF('DO NOT USE_Contact Formulas'!A755,IF('DO NOT USE_Contact Formulas'!B755,"Not all required fields are completed","OK"),NA())</f>
        <v>#N/A</v>
      </c>
      <c r="B755" s="46" t="e">
        <f>IF(AND('DO NOT USE_Contact Formulas'!A755,ISBLANK('Contact Data Entry'!B755)),"First Name is required",IF(NOT(ISBLANK('Contact Data Entry'!B755)),"OK",NA()))</f>
        <v>#N/A</v>
      </c>
      <c r="C755" s="46" t="e">
        <f>IF(AND('DO NOT USE_Contact Formulas'!A755,ISBLANK('Contact Data Entry'!C755)),"Last Name is required",IF(NOT(ISBLANK('Contact Data Entry'!C755)),"OK",NA()))</f>
        <v>#N/A</v>
      </c>
      <c r="D755" s="46" t="e">
        <f>IF(AND('DO NOT USE_Contact Formulas'!A755,ISBLANK('Contact Data Entry'!D755)),"Birthdate is required",IF(NOT(ISBLANK('Contact Data Entry'!D755)),"OK",NA()))</f>
        <v>#N/A</v>
      </c>
      <c r="E755" s="46" t="e">
        <f>IF(AND(NOT(ISBLANK('Contact Data Entry'!E755)),ISNA(VLOOKUP('Contact Data Entry'!E755,'DO NOT USE_Shared Picklist'!$L$3:$L$81,1,FALSE))),"Please select a value from the drop-down menu",IF('DO NOT USE_Contact Formulas'!A755,"OK",NA()))</f>
        <v>#N/A</v>
      </c>
      <c r="F755" s="46" t="e">
        <f>IF(AND(NOT(ISBLANK('Contact Data Entry'!F755)),NOT(ISNUMBER(MATCH("*@*.?*",'Contact Data Entry'!F755,0)))),"Email must be in a valid format",IF('DO NOT USE_Contact Formulas'!A755,"OK",NA()))</f>
        <v>#N/A</v>
      </c>
      <c r="G755" s="46" t="e">
        <f>IF(AND('DO NOT USE_Contact Formulas'!A755,ISBLANK('Contact Data Entry'!G755)),"Mobile Phone is required",IF(NOT(ISBLANK('Contact Data Entry'!G755)),IF(AND(ISNUMBER(VALUE('Contact Data Entry'!G755)),LEFT('Contact Data Entry'!G755,1)&lt;&gt;"1",LEN('Contact Data Entry'!G755)=10),"OK","Phone number must be valid format"),NA()))</f>
        <v>#N/A</v>
      </c>
      <c r="H755" s="46" t="e">
        <f>IF(NOT(ISBLANK('Contact Data Entry'!H755)),IF(AND(ISNUMBER('Contact Data Entry'!H755),LEFT('Contact Data Entry'!H755,1)&lt;&gt;"1",LEN('Contact Data Entry'!H755)=10),"OK","Phone number must be valid format"),IF('DO NOT USE_Contact Formulas'!A755,"OK",NA()))</f>
        <v>#N/A</v>
      </c>
      <c r="I755" s="46" t="e">
        <f>IF(AND(NOT(ISBLANK('Contact Data Entry'!I755)),ISNA(VLOOKUP('Contact Data Entry'!I755,'DO NOT USE_Shared Picklist'!$N$3:$N$63,1,FALSE))),"Please select a value from the drop-down menu",IF('DO NOT USE_Contact Formulas'!A755,"OK",NA()))</f>
        <v>#N/A</v>
      </c>
      <c r="J755" s="46" t="e">
        <f>IF(AND('DO NOT USE_Contact Formulas'!A755,ISBLANK('Contact Data Entry'!J755)),"Home Street Address is required",IF(LEN('Contact Data Entry'!J755)&gt;255,"Home Street Address must be less than 255 characters",IF('DO NOT USE_Contact Formulas'!A755,"OK",NA())))</f>
        <v>#N/A</v>
      </c>
      <c r="K755" s="46" t="e">
        <f>IF(AND('DO NOT USE_Contact Formulas'!A755,ISBLANK('Contact Data Entry'!K755)),"City is required",IF(LEN('Contact Data Entry'!K755)&gt;40,"City must be less than 40 characters",IF('DO NOT USE_Contact Formulas'!A755,"OK",NA())))</f>
        <v>#N/A</v>
      </c>
      <c r="L755" s="46" t="e">
        <f>IF(AND('DO NOT USE_Contact Formulas'!A755,ISBLANK('Contact Data Entry'!L755)),"State is required",IF(AND(NOT(ISBLANK('Contact Data Entry'!L755)),ISNA(VLOOKUP('Contact Data Entry'!L755,'DO NOT USE_Shared Picklist'!$P$3:$P$52,1,FALSE))),"Please select a value from the drop-down menu",IF('DO NOT USE_Contact Formulas'!A755,"OK",NA())))</f>
        <v>#N/A</v>
      </c>
      <c r="M755" s="46" t="e">
        <f>IF(AND('DO NOT USE_Contact Formulas'!A755,ISBLANK('Contact Data Entry'!M755)),"Zip is required",IF(ISBLANK('Contact Data Entry'!M755),NA(),"OK"))</f>
        <v>#N/A</v>
      </c>
      <c r="N755" s="46" t="e">
        <f>IF(AND(NOT(ISBLANK('Contact Data Entry'!N755)),ISNA(VLOOKUP('Contact Data Entry'!N755,'DO NOT USE_Shared Picklist'!$E$3:$E$10,1,FALSE))),"Please select a value from the drop-down menu",IF('DO NOT USE_Contact Formulas'!A755,"OK",NA()))</f>
        <v>#N/A</v>
      </c>
      <c r="O755" s="46" t="e">
        <f>IF(AND('DO NOT USE_Contact Formulas'!A755,ISBLANK('Contact Data Entry'!O755)),"Occupation/Job Title is required",IF(NOT(ISBLANK('Contact Data Entry'!O755)),"OK",NA()))</f>
        <v>#N/A</v>
      </c>
      <c r="P755" s="46" t="e">
        <f>IF('DO NOT USE_Contact Formulas'!A755,IF(ISBLANK('Contact Data Entry'!P755),"Last Date On Site is required","OK"),NA())</f>
        <v>#N/A</v>
      </c>
      <c r="Q755" s="46" t="e">
        <f>IF(AND('DO NOT USE_Contact Formulas'!A755,ISBLANK('Contact Data Entry'!Q755)),"Specific Place in the Location is required",IF(ISBLANK('Contact Data Entry'!Q755),NA(),"OK"))</f>
        <v>#N/A</v>
      </c>
      <c r="R755" s="46" t="e">
        <f>IF(LEN('Contact Data Entry'!R755)&gt;250,"Employer Name must be less than 250 characters",IF('DO NOT USE_Contact Formulas'!A755,"OK",NA()))</f>
        <v>#N/A</v>
      </c>
      <c r="S755" s="46" t="e">
        <f>IF(AND(NOT(ISBLANK('Contact Data Entry'!S755)),ISNA(VLOOKUP('Contact Data Entry'!S755,'DO NOT USE_Shared Picklist'!$V$3:$V$7,1,FALSE))),"Please select a value from the drop-down menu",IF('DO NOT USE_Contact Formulas'!A755,"OK",NA()))</f>
        <v>#N/A</v>
      </c>
      <c r="T755" s="46" t="e">
        <f>IF(LEN('Contact Data Entry'!T755)&gt;255,"Work Area/Department must be less than 255 characters",IF('DO NOT USE_Contact Formulas'!A755,"OK",NA()))</f>
        <v>#N/A</v>
      </c>
      <c r="U755" s="46" t="e">
        <f>IF(LEN('Contact Data Entry'!U755)&gt;255,"Work Shifts must be less than 255 characters",IF('DO NOT USE_Contact Formulas'!A755,"OK",NA()))</f>
        <v>#N/A</v>
      </c>
      <c r="V755" s="47" t="e">
        <f ca="1">IF('Contact Data Entry'!V755&gt;'DO NOT USE_Shared Picklist'!$C$3,"Last Exposure Date cannot be a future date",IF('DO NOT USE_Contact Formulas'!A755,IF(ISBLANK('Contact Data Entry'!V755),"Last Exposure Date is required","OK"),NA()))</f>
        <v>#N/A</v>
      </c>
      <c r="W755" s="46" t="e">
        <f>IF(AND(NOT(ISBLANK('Contact Data Entry'!W755)),ISNA(VLOOKUP('Contact Data Entry'!W755,'DO NOT USE_Shared Picklist'!$D$3:$D$5,1,FALSE))),"Please select a value from the drop-down menu",IF('DO NOT USE_Contact Formulas'!A755,"OK",NA()))</f>
        <v>#N/A</v>
      </c>
      <c r="X755" s="46"/>
      <c r="Y755" s="46" t="e">
        <f>IF(AND(NOT(ISBLANK('Contact Data Entry'!Y755)),ISNA(VLOOKUP('Contact Data Entry'!Y755,'DO NOT USE_Shared Picklist'!$G$3:$G$5,1,FALSE))),"Please select a value from the drop-down menu",IF('DO NOT USE_Contact Formulas'!A755,"OK",NA()))</f>
        <v>#N/A</v>
      </c>
      <c r="Z755" s="46"/>
      <c r="AA755" s="46" t="e">
        <f>IF(AND(NOT(ISBLANK('Contact Data Entry'!AA755)),ISNA(VLOOKUP('Contact Data Entry'!AA755,'DO NOT USE_Shared Picklist'!$H$3:$H$4,1,FALSE))),"Please select a value from the drop-down menu",IF('DO NOT USE_Contact Formulas'!A755,"OK",NA()))</f>
        <v>#N/A</v>
      </c>
      <c r="AB755" s="46" t="e">
        <f ca="1">IF('Contact Data Entry'!AB755&gt;'DO NOT USE_Shared Picklist'!$C$3,"Test Date cannot be a future date",IF('DO NOT USE_Contact Formulas'!A755,"OK",NA()))</f>
        <v>#N/A</v>
      </c>
      <c r="AC755" s="46" t="e">
        <f>IF(AND(NOT(ISBLANK('Contact Data Entry'!AC755)),ISNA(VLOOKUP('Contact Data Entry'!AC755,'DO NOT USE_Shared Picklist'!$R$3:$R$7,1,FALSE))),"Please select a value from the drop-down menu",IF('DO NOT USE_Contact Formulas'!A755,"OK",NA()))</f>
        <v>#N/A</v>
      </c>
      <c r="AD755" s="46" t="e">
        <f>IF(AND(NOT(ISBLANK('Contact Data Entry'!AD755)),ISNA(VLOOKUP('Contact Data Entry'!AD755,'DO NOT USE_Shared Picklist'!$Q$3:$Q$8,1,FALSE))),"Please select a value from the drop-down menu",IF('DO NOT USE_Contact Formulas'!A755,"OK",NA()))</f>
        <v>#N/A</v>
      </c>
    </row>
    <row r="756" spans="1:30" x14ac:dyDescent="0.25">
      <c r="A756" s="45" t="e">
        <f>IF('DO NOT USE_Contact Formulas'!A756,IF('DO NOT USE_Contact Formulas'!B756,"Not all required fields are completed","OK"),NA())</f>
        <v>#N/A</v>
      </c>
      <c r="B756" s="46" t="e">
        <f>IF(AND('DO NOT USE_Contact Formulas'!A756,ISBLANK('Contact Data Entry'!B756)),"First Name is required",IF(NOT(ISBLANK('Contact Data Entry'!B756)),"OK",NA()))</f>
        <v>#N/A</v>
      </c>
      <c r="C756" s="46" t="e">
        <f>IF(AND('DO NOT USE_Contact Formulas'!A756,ISBLANK('Contact Data Entry'!C756)),"Last Name is required",IF(NOT(ISBLANK('Contact Data Entry'!C756)),"OK",NA()))</f>
        <v>#N/A</v>
      </c>
      <c r="D756" s="46" t="e">
        <f>IF(AND('DO NOT USE_Contact Formulas'!A756,ISBLANK('Contact Data Entry'!D756)),"Birthdate is required",IF(NOT(ISBLANK('Contact Data Entry'!D756)),"OK",NA()))</f>
        <v>#N/A</v>
      </c>
      <c r="E756" s="46" t="e">
        <f>IF(AND(NOT(ISBLANK('Contact Data Entry'!E756)),ISNA(VLOOKUP('Contact Data Entry'!E756,'DO NOT USE_Shared Picklist'!$L$3:$L$81,1,FALSE))),"Please select a value from the drop-down menu",IF('DO NOT USE_Contact Formulas'!A756,"OK",NA()))</f>
        <v>#N/A</v>
      </c>
      <c r="F756" s="46" t="e">
        <f>IF(AND(NOT(ISBLANK('Contact Data Entry'!F756)),NOT(ISNUMBER(MATCH("*@*.?*",'Contact Data Entry'!F756,0)))),"Email must be in a valid format",IF('DO NOT USE_Contact Formulas'!A756,"OK",NA()))</f>
        <v>#N/A</v>
      </c>
      <c r="G756" s="46" t="e">
        <f>IF(AND('DO NOT USE_Contact Formulas'!A756,ISBLANK('Contact Data Entry'!G756)),"Mobile Phone is required",IF(NOT(ISBLANK('Contact Data Entry'!G756)),IF(AND(ISNUMBER(VALUE('Contact Data Entry'!G756)),LEFT('Contact Data Entry'!G756,1)&lt;&gt;"1",LEN('Contact Data Entry'!G756)=10),"OK","Phone number must be valid format"),NA()))</f>
        <v>#N/A</v>
      </c>
      <c r="H756" s="46" t="e">
        <f>IF(NOT(ISBLANK('Contact Data Entry'!H756)),IF(AND(ISNUMBER('Contact Data Entry'!H756),LEFT('Contact Data Entry'!H756,1)&lt;&gt;"1",LEN('Contact Data Entry'!H756)=10),"OK","Phone number must be valid format"),IF('DO NOT USE_Contact Formulas'!A756,"OK",NA()))</f>
        <v>#N/A</v>
      </c>
      <c r="I756" s="46" t="e">
        <f>IF(AND(NOT(ISBLANK('Contact Data Entry'!I756)),ISNA(VLOOKUP('Contact Data Entry'!I756,'DO NOT USE_Shared Picklist'!$N$3:$N$63,1,FALSE))),"Please select a value from the drop-down menu",IF('DO NOT USE_Contact Formulas'!A756,"OK",NA()))</f>
        <v>#N/A</v>
      </c>
      <c r="J756" s="46" t="e">
        <f>IF(AND('DO NOT USE_Contact Formulas'!A756,ISBLANK('Contact Data Entry'!J756)),"Home Street Address is required",IF(LEN('Contact Data Entry'!J756)&gt;255,"Home Street Address must be less than 255 characters",IF('DO NOT USE_Contact Formulas'!A756,"OK",NA())))</f>
        <v>#N/A</v>
      </c>
      <c r="K756" s="46" t="e">
        <f>IF(AND('DO NOT USE_Contact Formulas'!A756,ISBLANK('Contact Data Entry'!K756)),"City is required",IF(LEN('Contact Data Entry'!K756)&gt;40,"City must be less than 40 characters",IF('DO NOT USE_Contact Formulas'!A756,"OK",NA())))</f>
        <v>#N/A</v>
      </c>
      <c r="L756" s="46" t="e">
        <f>IF(AND('DO NOT USE_Contact Formulas'!A756,ISBLANK('Contact Data Entry'!L756)),"State is required",IF(AND(NOT(ISBLANK('Contact Data Entry'!L756)),ISNA(VLOOKUP('Contact Data Entry'!L756,'DO NOT USE_Shared Picklist'!$P$3:$P$52,1,FALSE))),"Please select a value from the drop-down menu",IF('DO NOT USE_Contact Formulas'!A756,"OK",NA())))</f>
        <v>#N/A</v>
      </c>
      <c r="M756" s="46" t="e">
        <f>IF(AND('DO NOT USE_Contact Formulas'!A756,ISBLANK('Contact Data Entry'!M756)),"Zip is required",IF(ISBLANK('Contact Data Entry'!M756),NA(),"OK"))</f>
        <v>#N/A</v>
      </c>
      <c r="N756" s="46" t="e">
        <f>IF(AND(NOT(ISBLANK('Contact Data Entry'!N756)),ISNA(VLOOKUP('Contact Data Entry'!N756,'DO NOT USE_Shared Picklist'!$E$3:$E$10,1,FALSE))),"Please select a value from the drop-down menu",IF('DO NOT USE_Contact Formulas'!A756,"OK",NA()))</f>
        <v>#N/A</v>
      </c>
      <c r="O756" s="46" t="e">
        <f>IF(AND('DO NOT USE_Contact Formulas'!A756,ISBLANK('Contact Data Entry'!O756)),"Occupation/Job Title is required",IF(NOT(ISBLANK('Contact Data Entry'!O756)),"OK",NA()))</f>
        <v>#N/A</v>
      </c>
      <c r="P756" s="46" t="e">
        <f>IF('DO NOT USE_Contact Formulas'!A756,IF(ISBLANK('Contact Data Entry'!P756),"Last Date On Site is required","OK"),NA())</f>
        <v>#N/A</v>
      </c>
      <c r="Q756" s="46" t="e">
        <f>IF(AND('DO NOT USE_Contact Formulas'!A756,ISBLANK('Contact Data Entry'!Q756)),"Specific Place in the Location is required",IF(ISBLANK('Contact Data Entry'!Q756),NA(),"OK"))</f>
        <v>#N/A</v>
      </c>
      <c r="R756" s="46" t="e">
        <f>IF(LEN('Contact Data Entry'!R756)&gt;250,"Employer Name must be less than 250 characters",IF('DO NOT USE_Contact Formulas'!A756,"OK",NA()))</f>
        <v>#N/A</v>
      </c>
      <c r="S756" s="46" t="e">
        <f>IF(AND(NOT(ISBLANK('Contact Data Entry'!S756)),ISNA(VLOOKUP('Contact Data Entry'!S756,'DO NOT USE_Shared Picklist'!$V$3:$V$7,1,FALSE))),"Please select a value from the drop-down menu",IF('DO NOT USE_Contact Formulas'!A756,"OK",NA()))</f>
        <v>#N/A</v>
      </c>
      <c r="T756" s="46" t="e">
        <f>IF(LEN('Contact Data Entry'!T756)&gt;255,"Work Area/Department must be less than 255 characters",IF('DO NOT USE_Contact Formulas'!A756,"OK",NA()))</f>
        <v>#N/A</v>
      </c>
      <c r="U756" s="46" t="e">
        <f>IF(LEN('Contact Data Entry'!U756)&gt;255,"Work Shifts must be less than 255 characters",IF('DO NOT USE_Contact Formulas'!A756,"OK",NA()))</f>
        <v>#N/A</v>
      </c>
      <c r="V756" s="47" t="e">
        <f ca="1">IF('Contact Data Entry'!V756&gt;'DO NOT USE_Shared Picklist'!$C$3,"Last Exposure Date cannot be a future date",IF('DO NOT USE_Contact Formulas'!A756,IF(ISBLANK('Contact Data Entry'!V756),"Last Exposure Date is required","OK"),NA()))</f>
        <v>#N/A</v>
      </c>
      <c r="W756" s="46" t="e">
        <f>IF(AND(NOT(ISBLANK('Contact Data Entry'!W756)),ISNA(VLOOKUP('Contact Data Entry'!W756,'DO NOT USE_Shared Picklist'!$D$3:$D$5,1,FALSE))),"Please select a value from the drop-down menu",IF('DO NOT USE_Contact Formulas'!A756,"OK",NA()))</f>
        <v>#N/A</v>
      </c>
      <c r="X756" s="46"/>
      <c r="Y756" s="46" t="e">
        <f>IF(AND(NOT(ISBLANK('Contact Data Entry'!Y756)),ISNA(VLOOKUP('Contact Data Entry'!Y756,'DO NOT USE_Shared Picklist'!$G$3:$G$5,1,FALSE))),"Please select a value from the drop-down menu",IF('DO NOT USE_Contact Formulas'!A756,"OK",NA()))</f>
        <v>#N/A</v>
      </c>
      <c r="Z756" s="46"/>
      <c r="AA756" s="46" t="e">
        <f>IF(AND(NOT(ISBLANK('Contact Data Entry'!AA756)),ISNA(VLOOKUP('Contact Data Entry'!AA756,'DO NOT USE_Shared Picklist'!$H$3:$H$4,1,FALSE))),"Please select a value from the drop-down menu",IF('DO NOT USE_Contact Formulas'!A756,"OK",NA()))</f>
        <v>#N/A</v>
      </c>
      <c r="AB756" s="46" t="e">
        <f ca="1">IF('Contact Data Entry'!AB756&gt;'DO NOT USE_Shared Picklist'!$C$3,"Test Date cannot be a future date",IF('DO NOT USE_Contact Formulas'!A756,"OK",NA()))</f>
        <v>#N/A</v>
      </c>
      <c r="AC756" s="46" t="e">
        <f>IF(AND(NOT(ISBLANK('Contact Data Entry'!AC756)),ISNA(VLOOKUP('Contact Data Entry'!AC756,'DO NOT USE_Shared Picklist'!$R$3:$R$7,1,FALSE))),"Please select a value from the drop-down menu",IF('DO NOT USE_Contact Formulas'!A756,"OK",NA()))</f>
        <v>#N/A</v>
      </c>
      <c r="AD756" s="46" t="e">
        <f>IF(AND(NOT(ISBLANK('Contact Data Entry'!AD756)),ISNA(VLOOKUP('Contact Data Entry'!AD756,'DO NOT USE_Shared Picklist'!$Q$3:$Q$8,1,FALSE))),"Please select a value from the drop-down menu",IF('DO NOT USE_Contact Formulas'!A756,"OK",NA()))</f>
        <v>#N/A</v>
      </c>
    </row>
    <row r="757" spans="1:30" x14ac:dyDescent="0.25">
      <c r="A757" s="45" t="e">
        <f>IF('DO NOT USE_Contact Formulas'!A757,IF('DO NOT USE_Contact Formulas'!B757,"Not all required fields are completed","OK"),NA())</f>
        <v>#N/A</v>
      </c>
      <c r="B757" s="46" t="e">
        <f>IF(AND('DO NOT USE_Contact Formulas'!A757,ISBLANK('Contact Data Entry'!B757)),"First Name is required",IF(NOT(ISBLANK('Contact Data Entry'!B757)),"OK",NA()))</f>
        <v>#N/A</v>
      </c>
      <c r="C757" s="46" t="e">
        <f>IF(AND('DO NOT USE_Contact Formulas'!A757,ISBLANK('Contact Data Entry'!C757)),"Last Name is required",IF(NOT(ISBLANK('Contact Data Entry'!C757)),"OK",NA()))</f>
        <v>#N/A</v>
      </c>
      <c r="D757" s="46" t="e">
        <f>IF(AND('DO NOT USE_Contact Formulas'!A757,ISBLANK('Contact Data Entry'!D757)),"Birthdate is required",IF(NOT(ISBLANK('Contact Data Entry'!D757)),"OK",NA()))</f>
        <v>#N/A</v>
      </c>
      <c r="E757" s="46" t="e">
        <f>IF(AND(NOT(ISBLANK('Contact Data Entry'!E757)),ISNA(VLOOKUP('Contact Data Entry'!E757,'DO NOT USE_Shared Picklist'!$L$3:$L$81,1,FALSE))),"Please select a value from the drop-down menu",IF('DO NOT USE_Contact Formulas'!A757,"OK",NA()))</f>
        <v>#N/A</v>
      </c>
      <c r="F757" s="46" t="e">
        <f>IF(AND(NOT(ISBLANK('Contact Data Entry'!F757)),NOT(ISNUMBER(MATCH("*@*.?*",'Contact Data Entry'!F757,0)))),"Email must be in a valid format",IF('DO NOT USE_Contact Formulas'!A757,"OK",NA()))</f>
        <v>#N/A</v>
      </c>
      <c r="G757" s="46" t="e">
        <f>IF(AND('DO NOT USE_Contact Formulas'!A757,ISBLANK('Contact Data Entry'!G757)),"Mobile Phone is required",IF(NOT(ISBLANK('Contact Data Entry'!G757)),IF(AND(ISNUMBER(VALUE('Contact Data Entry'!G757)),LEFT('Contact Data Entry'!G757,1)&lt;&gt;"1",LEN('Contact Data Entry'!G757)=10),"OK","Phone number must be valid format"),NA()))</f>
        <v>#N/A</v>
      </c>
      <c r="H757" s="46" t="e">
        <f>IF(NOT(ISBLANK('Contact Data Entry'!H757)),IF(AND(ISNUMBER('Contact Data Entry'!H757),LEFT('Contact Data Entry'!H757,1)&lt;&gt;"1",LEN('Contact Data Entry'!H757)=10),"OK","Phone number must be valid format"),IF('DO NOT USE_Contact Formulas'!A757,"OK",NA()))</f>
        <v>#N/A</v>
      </c>
      <c r="I757" s="46" t="e">
        <f>IF(AND(NOT(ISBLANK('Contact Data Entry'!I757)),ISNA(VLOOKUP('Contact Data Entry'!I757,'DO NOT USE_Shared Picklist'!$N$3:$N$63,1,FALSE))),"Please select a value from the drop-down menu",IF('DO NOT USE_Contact Formulas'!A757,"OK",NA()))</f>
        <v>#N/A</v>
      </c>
      <c r="J757" s="46" t="e">
        <f>IF(AND('DO NOT USE_Contact Formulas'!A757,ISBLANK('Contact Data Entry'!J757)),"Home Street Address is required",IF(LEN('Contact Data Entry'!J757)&gt;255,"Home Street Address must be less than 255 characters",IF('DO NOT USE_Contact Formulas'!A757,"OK",NA())))</f>
        <v>#N/A</v>
      </c>
      <c r="K757" s="46" t="e">
        <f>IF(AND('DO NOT USE_Contact Formulas'!A757,ISBLANK('Contact Data Entry'!K757)),"City is required",IF(LEN('Contact Data Entry'!K757)&gt;40,"City must be less than 40 characters",IF('DO NOT USE_Contact Formulas'!A757,"OK",NA())))</f>
        <v>#N/A</v>
      </c>
      <c r="L757" s="46" t="e">
        <f>IF(AND('DO NOT USE_Contact Formulas'!A757,ISBLANK('Contact Data Entry'!L757)),"State is required",IF(AND(NOT(ISBLANK('Contact Data Entry'!L757)),ISNA(VLOOKUP('Contact Data Entry'!L757,'DO NOT USE_Shared Picklist'!$P$3:$P$52,1,FALSE))),"Please select a value from the drop-down menu",IF('DO NOT USE_Contact Formulas'!A757,"OK",NA())))</f>
        <v>#N/A</v>
      </c>
      <c r="M757" s="46" t="e">
        <f>IF(AND('DO NOT USE_Contact Formulas'!A757,ISBLANK('Contact Data Entry'!M757)),"Zip is required",IF(ISBLANK('Contact Data Entry'!M757),NA(),"OK"))</f>
        <v>#N/A</v>
      </c>
      <c r="N757" s="46" t="e">
        <f>IF(AND(NOT(ISBLANK('Contact Data Entry'!N757)),ISNA(VLOOKUP('Contact Data Entry'!N757,'DO NOT USE_Shared Picklist'!$E$3:$E$10,1,FALSE))),"Please select a value from the drop-down menu",IF('DO NOT USE_Contact Formulas'!A757,"OK",NA()))</f>
        <v>#N/A</v>
      </c>
      <c r="O757" s="46" t="e">
        <f>IF(AND('DO NOT USE_Contact Formulas'!A757,ISBLANK('Contact Data Entry'!O757)),"Occupation/Job Title is required",IF(NOT(ISBLANK('Contact Data Entry'!O757)),"OK",NA()))</f>
        <v>#N/A</v>
      </c>
      <c r="P757" s="46" t="e">
        <f>IF('DO NOT USE_Contact Formulas'!A757,IF(ISBLANK('Contact Data Entry'!P757),"Last Date On Site is required","OK"),NA())</f>
        <v>#N/A</v>
      </c>
      <c r="Q757" s="46" t="e">
        <f>IF(AND('DO NOT USE_Contact Formulas'!A757,ISBLANK('Contact Data Entry'!Q757)),"Specific Place in the Location is required",IF(ISBLANK('Contact Data Entry'!Q757),NA(),"OK"))</f>
        <v>#N/A</v>
      </c>
      <c r="R757" s="46" t="e">
        <f>IF(LEN('Contact Data Entry'!R757)&gt;250,"Employer Name must be less than 250 characters",IF('DO NOT USE_Contact Formulas'!A757,"OK",NA()))</f>
        <v>#N/A</v>
      </c>
      <c r="S757" s="46" t="e">
        <f>IF(AND(NOT(ISBLANK('Contact Data Entry'!S757)),ISNA(VLOOKUP('Contact Data Entry'!S757,'DO NOT USE_Shared Picklist'!$V$3:$V$7,1,FALSE))),"Please select a value from the drop-down menu",IF('DO NOT USE_Contact Formulas'!A757,"OK",NA()))</f>
        <v>#N/A</v>
      </c>
      <c r="T757" s="46" t="e">
        <f>IF(LEN('Contact Data Entry'!T757)&gt;255,"Work Area/Department must be less than 255 characters",IF('DO NOT USE_Contact Formulas'!A757,"OK",NA()))</f>
        <v>#N/A</v>
      </c>
      <c r="U757" s="46" t="e">
        <f>IF(LEN('Contact Data Entry'!U757)&gt;255,"Work Shifts must be less than 255 characters",IF('DO NOT USE_Contact Formulas'!A757,"OK",NA()))</f>
        <v>#N/A</v>
      </c>
      <c r="V757" s="47" t="e">
        <f ca="1">IF('Contact Data Entry'!V757&gt;'DO NOT USE_Shared Picklist'!$C$3,"Last Exposure Date cannot be a future date",IF('DO NOT USE_Contact Formulas'!A757,IF(ISBLANK('Contact Data Entry'!V757),"Last Exposure Date is required","OK"),NA()))</f>
        <v>#N/A</v>
      </c>
      <c r="W757" s="46" t="e">
        <f>IF(AND(NOT(ISBLANK('Contact Data Entry'!W757)),ISNA(VLOOKUP('Contact Data Entry'!W757,'DO NOT USE_Shared Picklist'!$D$3:$D$5,1,FALSE))),"Please select a value from the drop-down menu",IF('DO NOT USE_Contact Formulas'!A757,"OK",NA()))</f>
        <v>#N/A</v>
      </c>
      <c r="X757" s="46"/>
      <c r="Y757" s="46" t="e">
        <f>IF(AND(NOT(ISBLANK('Contact Data Entry'!Y757)),ISNA(VLOOKUP('Contact Data Entry'!Y757,'DO NOT USE_Shared Picklist'!$G$3:$G$5,1,FALSE))),"Please select a value from the drop-down menu",IF('DO NOT USE_Contact Formulas'!A757,"OK",NA()))</f>
        <v>#N/A</v>
      </c>
      <c r="Z757" s="46"/>
      <c r="AA757" s="46" t="e">
        <f>IF(AND(NOT(ISBLANK('Contact Data Entry'!AA757)),ISNA(VLOOKUP('Contact Data Entry'!AA757,'DO NOT USE_Shared Picklist'!$H$3:$H$4,1,FALSE))),"Please select a value from the drop-down menu",IF('DO NOT USE_Contact Formulas'!A757,"OK",NA()))</f>
        <v>#N/A</v>
      </c>
      <c r="AB757" s="46" t="e">
        <f ca="1">IF('Contact Data Entry'!AB757&gt;'DO NOT USE_Shared Picklist'!$C$3,"Test Date cannot be a future date",IF('DO NOT USE_Contact Formulas'!A757,"OK",NA()))</f>
        <v>#N/A</v>
      </c>
      <c r="AC757" s="46" t="e">
        <f>IF(AND(NOT(ISBLANK('Contact Data Entry'!AC757)),ISNA(VLOOKUP('Contact Data Entry'!AC757,'DO NOT USE_Shared Picklist'!$R$3:$R$7,1,FALSE))),"Please select a value from the drop-down menu",IF('DO NOT USE_Contact Formulas'!A757,"OK",NA()))</f>
        <v>#N/A</v>
      </c>
      <c r="AD757" s="46" t="e">
        <f>IF(AND(NOT(ISBLANK('Contact Data Entry'!AD757)),ISNA(VLOOKUP('Contact Data Entry'!AD757,'DO NOT USE_Shared Picklist'!$Q$3:$Q$8,1,FALSE))),"Please select a value from the drop-down menu",IF('DO NOT USE_Contact Formulas'!A757,"OK",NA()))</f>
        <v>#N/A</v>
      </c>
    </row>
    <row r="758" spans="1:30" x14ac:dyDescent="0.25">
      <c r="A758" s="45" t="e">
        <f>IF('DO NOT USE_Contact Formulas'!A758,IF('DO NOT USE_Contact Formulas'!B758,"Not all required fields are completed","OK"),NA())</f>
        <v>#N/A</v>
      </c>
      <c r="B758" s="46" t="e">
        <f>IF(AND('DO NOT USE_Contact Formulas'!A758,ISBLANK('Contact Data Entry'!B758)),"First Name is required",IF(NOT(ISBLANK('Contact Data Entry'!B758)),"OK",NA()))</f>
        <v>#N/A</v>
      </c>
      <c r="C758" s="46" t="e">
        <f>IF(AND('DO NOT USE_Contact Formulas'!A758,ISBLANK('Contact Data Entry'!C758)),"Last Name is required",IF(NOT(ISBLANK('Contact Data Entry'!C758)),"OK",NA()))</f>
        <v>#N/A</v>
      </c>
      <c r="D758" s="46" t="e">
        <f>IF(AND('DO NOT USE_Contact Formulas'!A758,ISBLANK('Contact Data Entry'!D758)),"Birthdate is required",IF(NOT(ISBLANK('Contact Data Entry'!D758)),"OK",NA()))</f>
        <v>#N/A</v>
      </c>
      <c r="E758" s="46" t="e">
        <f>IF(AND(NOT(ISBLANK('Contact Data Entry'!E758)),ISNA(VLOOKUP('Contact Data Entry'!E758,'DO NOT USE_Shared Picklist'!$L$3:$L$81,1,FALSE))),"Please select a value from the drop-down menu",IF('DO NOT USE_Contact Formulas'!A758,"OK",NA()))</f>
        <v>#N/A</v>
      </c>
      <c r="F758" s="46" t="e">
        <f>IF(AND(NOT(ISBLANK('Contact Data Entry'!F758)),NOT(ISNUMBER(MATCH("*@*.?*",'Contact Data Entry'!F758,0)))),"Email must be in a valid format",IF('DO NOT USE_Contact Formulas'!A758,"OK",NA()))</f>
        <v>#N/A</v>
      </c>
      <c r="G758" s="46" t="e">
        <f>IF(AND('DO NOT USE_Contact Formulas'!A758,ISBLANK('Contact Data Entry'!G758)),"Mobile Phone is required",IF(NOT(ISBLANK('Contact Data Entry'!G758)),IF(AND(ISNUMBER(VALUE('Contact Data Entry'!G758)),LEFT('Contact Data Entry'!G758,1)&lt;&gt;"1",LEN('Contact Data Entry'!G758)=10),"OK","Phone number must be valid format"),NA()))</f>
        <v>#N/A</v>
      </c>
      <c r="H758" s="46" t="e">
        <f>IF(NOT(ISBLANK('Contact Data Entry'!H758)),IF(AND(ISNUMBER('Contact Data Entry'!H758),LEFT('Contact Data Entry'!H758,1)&lt;&gt;"1",LEN('Contact Data Entry'!H758)=10),"OK","Phone number must be valid format"),IF('DO NOT USE_Contact Formulas'!A758,"OK",NA()))</f>
        <v>#N/A</v>
      </c>
      <c r="I758" s="46" t="e">
        <f>IF(AND(NOT(ISBLANK('Contact Data Entry'!I758)),ISNA(VLOOKUP('Contact Data Entry'!I758,'DO NOT USE_Shared Picklist'!$N$3:$N$63,1,FALSE))),"Please select a value from the drop-down menu",IF('DO NOT USE_Contact Formulas'!A758,"OK",NA()))</f>
        <v>#N/A</v>
      </c>
      <c r="J758" s="46" t="e">
        <f>IF(AND('DO NOT USE_Contact Formulas'!A758,ISBLANK('Contact Data Entry'!J758)),"Home Street Address is required",IF(LEN('Contact Data Entry'!J758)&gt;255,"Home Street Address must be less than 255 characters",IF('DO NOT USE_Contact Formulas'!A758,"OK",NA())))</f>
        <v>#N/A</v>
      </c>
      <c r="K758" s="46" t="e">
        <f>IF(AND('DO NOT USE_Contact Formulas'!A758,ISBLANK('Contact Data Entry'!K758)),"City is required",IF(LEN('Contact Data Entry'!K758)&gt;40,"City must be less than 40 characters",IF('DO NOT USE_Contact Formulas'!A758,"OK",NA())))</f>
        <v>#N/A</v>
      </c>
      <c r="L758" s="46" t="e">
        <f>IF(AND('DO NOT USE_Contact Formulas'!A758,ISBLANK('Contact Data Entry'!L758)),"State is required",IF(AND(NOT(ISBLANK('Contact Data Entry'!L758)),ISNA(VLOOKUP('Contact Data Entry'!L758,'DO NOT USE_Shared Picklist'!$P$3:$P$52,1,FALSE))),"Please select a value from the drop-down menu",IF('DO NOT USE_Contact Formulas'!A758,"OK",NA())))</f>
        <v>#N/A</v>
      </c>
      <c r="M758" s="46" t="e">
        <f>IF(AND('DO NOT USE_Contact Formulas'!A758,ISBLANK('Contact Data Entry'!M758)),"Zip is required",IF(ISBLANK('Contact Data Entry'!M758),NA(),"OK"))</f>
        <v>#N/A</v>
      </c>
      <c r="N758" s="46" t="e">
        <f>IF(AND(NOT(ISBLANK('Contact Data Entry'!N758)),ISNA(VLOOKUP('Contact Data Entry'!N758,'DO NOT USE_Shared Picklist'!$E$3:$E$10,1,FALSE))),"Please select a value from the drop-down menu",IF('DO NOT USE_Contact Formulas'!A758,"OK",NA()))</f>
        <v>#N/A</v>
      </c>
      <c r="O758" s="46" t="e">
        <f>IF(AND('DO NOT USE_Contact Formulas'!A758,ISBLANK('Contact Data Entry'!O758)),"Occupation/Job Title is required",IF(NOT(ISBLANK('Contact Data Entry'!O758)),"OK",NA()))</f>
        <v>#N/A</v>
      </c>
      <c r="P758" s="46" t="e">
        <f>IF('DO NOT USE_Contact Formulas'!A758,IF(ISBLANK('Contact Data Entry'!P758),"Last Date On Site is required","OK"),NA())</f>
        <v>#N/A</v>
      </c>
      <c r="Q758" s="46" t="e">
        <f>IF(AND('DO NOT USE_Contact Formulas'!A758,ISBLANK('Contact Data Entry'!Q758)),"Specific Place in the Location is required",IF(ISBLANK('Contact Data Entry'!Q758),NA(),"OK"))</f>
        <v>#N/A</v>
      </c>
      <c r="R758" s="46" t="e">
        <f>IF(LEN('Contact Data Entry'!R758)&gt;250,"Employer Name must be less than 250 characters",IF('DO NOT USE_Contact Formulas'!A758,"OK",NA()))</f>
        <v>#N/A</v>
      </c>
      <c r="S758" s="46" t="e">
        <f>IF(AND(NOT(ISBLANK('Contact Data Entry'!S758)),ISNA(VLOOKUP('Contact Data Entry'!S758,'DO NOT USE_Shared Picklist'!$V$3:$V$7,1,FALSE))),"Please select a value from the drop-down menu",IF('DO NOT USE_Contact Formulas'!A758,"OK",NA()))</f>
        <v>#N/A</v>
      </c>
      <c r="T758" s="46" t="e">
        <f>IF(LEN('Contact Data Entry'!T758)&gt;255,"Work Area/Department must be less than 255 characters",IF('DO NOT USE_Contact Formulas'!A758,"OK",NA()))</f>
        <v>#N/A</v>
      </c>
      <c r="U758" s="46" t="e">
        <f>IF(LEN('Contact Data Entry'!U758)&gt;255,"Work Shifts must be less than 255 characters",IF('DO NOT USE_Contact Formulas'!A758,"OK",NA()))</f>
        <v>#N/A</v>
      </c>
      <c r="V758" s="47" t="e">
        <f ca="1">IF('Contact Data Entry'!V758&gt;'DO NOT USE_Shared Picklist'!$C$3,"Last Exposure Date cannot be a future date",IF('DO NOT USE_Contact Formulas'!A758,IF(ISBLANK('Contact Data Entry'!V758),"Last Exposure Date is required","OK"),NA()))</f>
        <v>#N/A</v>
      </c>
      <c r="W758" s="46" t="e">
        <f>IF(AND(NOT(ISBLANK('Contact Data Entry'!W758)),ISNA(VLOOKUP('Contact Data Entry'!W758,'DO NOT USE_Shared Picklist'!$D$3:$D$5,1,FALSE))),"Please select a value from the drop-down menu",IF('DO NOT USE_Contact Formulas'!A758,"OK",NA()))</f>
        <v>#N/A</v>
      </c>
      <c r="X758" s="46"/>
      <c r="Y758" s="46" t="e">
        <f>IF(AND(NOT(ISBLANK('Contact Data Entry'!Y758)),ISNA(VLOOKUP('Contact Data Entry'!Y758,'DO NOT USE_Shared Picklist'!$G$3:$G$5,1,FALSE))),"Please select a value from the drop-down menu",IF('DO NOT USE_Contact Formulas'!A758,"OK",NA()))</f>
        <v>#N/A</v>
      </c>
      <c r="Z758" s="46"/>
      <c r="AA758" s="46" t="e">
        <f>IF(AND(NOT(ISBLANK('Contact Data Entry'!AA758)),ISNA(VLOOKUP('Contact Data Entry'!AA758,'DO NOT USE_Shared Picklist'!$H$3:$H$4,1,FALSE))),"Please select a value from the drop-down menu",IF('DO NOT USE_Contact Formulas'!A758,"OK",NA()))</f>
        <v>#N/A</v>
      </c>
      <c r="AB758" s="46" t="e">
        <f ca="1">IF('Contact Data Entry'!AB758&gt;'DO NOT USE_Shared Picklist'!$C$3,"Test Date cannot be a future date",IF('DO NOT USE_Contact Formulas'!A758,"OK",NA()))</f>
        <v>#N/A</v>
      </c>
      <c r="AC758" s="46" t="e">
        <f>IF(AND(NOT(ISBLANK('Contact Data Entry'!AC758)),ISNA(VLOOKUP('Contact Data Entry'!AC758,'DO NOT USE_Shared Picklist'!$R$3:$R$7,1,FALSE))),"Please select a value from the drop-down menu",IF('DO NOT USE_Contact Formulas'!A758,"OK",NA()))</f>
        <v>#N/A</v>
      </c>
      <c r="AD758" s="46" t="e">
        <f>IF(AND(NOT(ISBLANK('Contact Data Entry'!AD758)),ISNA(VLOOKUP('Contact Data Entry'!AD758,'DO NOT USE_Shared Picklist'!$Q$3:$Q$8,1,FALSE))),"Please select a value from the drop-down menu",IF('DO NOT USE_Contact Formulas'!A758,"OK",NA()))</f>
        <v>#N/A</v>
      </c>
    </row>
    <row r="759" spans="1:30" x14ac:dyDescent="0.25">
      <c r="A759" s="45" t="e">
        <f>IF('DO NOT USE_Contact Formulas'!A759,IF('DO NOT USE_Contact Formulas'!B759,"Not all required fields are completed","OK"),NA())</f>
        <v>#N/A</v>
      </c>
      <c r="B759" s="46" t="e">
        <f>IF(AND('DO NOT USE_Contact Formulas'!A759,ISBLANK('Contact Data Entry'!B759)),"First Name is required",IF(NOT(ISBLANK('Contact Data Entry'!B759)),"OK",NA()))</f>
        <v>#N/A</v>
      </c>
      <c r="C759" s="46" t="e">
        <f>IF(AND('DO NOT USE_Contact Formulas'!A759,ISBLANK('Contact Data Entry'!C759)),"Last Name is required",IF(NOT(ISBLANK('Contact Data Entry'!C759)),"OK",NA()))</f>
        <v>#N/A</v>
      </c>
      <c r="D759" s="46" t="e">
        <f>IF(AND('DO NOT USE_Contact Formulas'!A759,ISBLANK('Contact Data Entry'!D759)),"Birthdate is required",IF(NOT(ISBLANK('Contact Data Entry'!D759)),"OK",NA()))</f>
        <v>#N/A</v>
      </c>
      <c r="E759" s="46" t="e">
        <f>IF(AND(NOT(ISBLANK('Contact Data Entry'!E759)),ISNA(VLOOKUP('Contact Data Entry'!E759,'DO NOT USE_Shared Picklist'!$L$3:$L$81,1,FALSE))),"Please select a value from the drop-down menu",IF('DO NOT USE_Contact Formulas'!A759,"OK",NA()))</f>
        <v>#N/A</v>
      </c>
      <c r="F759" s="46" t="e">
        <f>IF(AND(NOT(ISBLANK('Contact Data Entry'!F759)),NOT(ISNUMBER(MATCH("*@*.?*",'Contact Data Entry'!F759,0)))),"Email must be in a valid format",IF('DO NOT USE_Contact Formulas'!A759,"OK",NA()))</f>
        <v>#N/A</v>
      </c>
      <c r="G759" s="46" t="e">
        <f>IF(AND('DO NOT USE_Contact Formulas'!A759,ISBLANK('Contact Data Entry'!G759)),"Mobile Phone is required",IF(NOT(ISBLANK('Contact Data Entry'!G759)),IF(AND(ISNUMBER(VALUE('Contact Data Entry'!G759)),LEFT('Contact Data Entry'!G759,1)&lt;&gt;"1",LEN('Contact Data Entry'!G759)=10),"OK","Phone number must be valid format"),NA()))</f>
        <v>#N/A</v>
      </c>
      <c r="H759" s="46" t="e">
        <f>IF(NOT(ISBLANK('Contact Data Entry'!H759)),IF(AND(ISNUMBER('Contact Data Entry'!H759),LEFT('Contact Data Entry'!H759,1)&lt;&gt;"1",LEN('Contact Data Entry'!H759)=10),"OK","Phone number must be valid format"),IF('DO NOT USE_Contact Formulas'!A759,"OK",NA()))</f>
        <v>#N/A</v>
      </c>
      <c r="I759" s="46" t="e">
        <f>IF(AND(NOT(ISBLANK('Contact Data Entry'!I759)),ISNA(VLOOKUP('Contact Data Entry'!I759,'DO NOT USE_Shared Picklist'!$N$3:$N$63,1,FALSE))),"Please select a value from the drop-down menu",IF('DO NOT USE_Contact Formulas'!A759,"OK",NA()))</f>
        <v>#N/A</v>
      </c>
      <c r="J759" s="46" t="e">
        <f>IF(AND('DO NOT USE_Contact Formulas'!A759,ISBLANK('Contact Data Entry'!J759)),"Home Street Address is required",IF(LEN('Contact Data Entry'!J759)&gt;255,"Home Street Address must be less than 255 characters",IF('DO NOT USE_Contact Formulas'!A759,"OK",NA())))</f>
        <v>#N/A</v>
      </c>
      <c r="K759" s="46" t="e">
        <f>IF(AND('DO NOT USE_Contact Formulas'!A759,ISBLANK('Contact Data Entry'!K759)),"City is required",IF(LEN('Contact Data Entry'!K759)&gt;40,"City must be less than 40 characters",IF('DO NOT USE_Contact Formulas'!A759,"OK",NA())))</f>
        <v>#N/A</v>
      </c>
      <c r="L759" s="46" t="e">
        <f>IF(AND('DO NOT USE_Contact Formulas'!A759,ISBLANK('Contact Data Entry'!L759)),"State is required",IF(AND(NOT(ISBLANK('Contact Data Entry'!L759)),ISNA(VLOOKUP('Contact Data Entry'!L759,'DO NOT USE_Shared Picklist'!$P$3:$P$52,1,FALSE))),"Please select a value from the drop-down menu",IF('DO NOT USE_Contact Formulas'!A759,"OK",NA())))</f>
        <v>#N/A</v>
      </c>
      <c r="M759" s="46" t="e">
        <f>IF(AND('DO NOT USE_Contact Formulas'!A759,ISBLANK('Contact Data Entry'!M759)),"Zip is required",IF(ISBLANK('Contact Data Entry'!M759),NA(),"OK"))</f>
        <v>#N/A</v>
      </c>
      <c r="N759" s="46" t="e">
        <f>IF(AND(NOT(ISBLANK('Contact Data Entry'!N759)),ISNA(VLOOKUP('Contact Data Entry'!N759,'DO NOT USE_Shared Picklist'!$E$3:$E$10,1,FALSE))),"Please select a value from the drop-down menu",IF('DO NOT USE_Contact Formulas'!A759,"OK",NA()))</f>
        <v>#N/A</v>
      </c>
      <c r="O759" s="46" t="e">
        <f>IF(AND('DO NOT USE_Contact Formulas'!A759,ISBLANK('Contact Data Entry'!O759)),"Occupation/Job Title is required",IF(NOT(ISBLANK('Contact Data Entry'!O759)),"OK",NA()))</f>
        <v>#N/A</v>
      </c>
      <c r="P759" s="46" t="e">
        <f>IF('DO NOT USE_Contact Formulas'!A759,IF(ISBLANK('Contact Data Entry'!P759),"Last Date On Site is required","OK"),NA())</f>
        <v>#N/A</v>
      </c>
      <c r="Q759" s="46" t="e">
        <f>IF(AND('DO NOT USE_Contact Formulas'!A759,ISBLANK('Contact Data Entry'!Q759)),"Specific Place in the Location is required",IF(ISBLANK('Contact Data Entry'!Q759),NA(),"OK"))</f>
        <v>#N/A</v>
      </c>
      <c r="R759" s="46" t="e">
        <f>IF(LEN('Contact Data Entry'!R759)&gt;250,"Employer Name must be less than 250 characters",IF('DO NOT USE_Contact Formulas'!A759,"OK",NA()))</f>
        <v>#N/A</v>
      </c>
      <c r="S759" s="46" t="e">
        <f>IF(AND(NOT(ISBLANK('Contact Data Entry'!S759)),ISNA(VLOOKUP('Contact Data Entry'!S759,'DO NOT USE_Shared Picklist'!$V$3:$V$7,1,FALSE))),"Please select a value from the drop-down menu",IF('DO NOT USE_Contact Formulas'!A759,"OK",NA()))</f>
        <v>#N/A</v>
      </c>
      <c r="T759" s="46" t="e">
        <f>IF(LEN('Contact Data Entry'!T759)&gt;255,"Work Area/Department must be less than 255 characters",IF('DO NOT USE_Contact Formulas'!A759,"OK",NA()))</f>
        <v>#N/A</v>
      </c>
      <c r="U759" s="46" t="e">
        <f>IF(LEN('Contact Data Entry'!U759)&gt;255,"Work Shifts must be less than 255 characters",IF('DO NOT USE_Contact Formulas'!A759,"OK",NA()))</f>
        <v>#N/A</v>
      </c>
      <c r="V759" s="47" t="e">
        <f ca="1">IF('Contact Data Entry'!V759&gt;'DO NOT USE_Shared Picklist'!$C$3,"Last Exposure Date cannot be a future date",IF('DO NOT USE_Contact Formulas'!A759,IF(ISBLANK('Contact Data Entry'!V759),"Last Exposure Date is required","OK"),NA()))</f>
        <v>#N/A</v>
      </c>
      <c r="W759" s="46" t="e">
        <f>IF(AND(NOT(ISBLANK('Contact Data Entry'!W759)),ISNA(VLOOKUP('Contact Data Entry'!W759,'DO NOT USE_Shared Picklist'!$D$3:$D$5,1,FALSE))),"Please select a value from the drop-down menu",IF('DO NOT USE_Contact Formulas'!A759,"OK",NA()))</f>
        <v>#N/A</v>
      </c>
      <c r="X759" s="46"/>
      <c r="Y759" s="46" t="e">
        <f>IF(AND(NOT(ISBLANK('Contact Data Entry'!Y759)),ISNA(VLOOKUP('Contact Data Entry'!Y759,'DO NOT USE_Shared Picklist'!$G$3:$G$5,1,FALSE))),"Please select a value from the drop-down menu",IF('DO NOT USE_Contact Formulas'!A759,"OK",NA()))</f>
        <v>#N/A</v>
      </c>
      <c r="Z759" s="46"/>
      <c r="AA759" s="46" t="e">
        <f>IF(AND(NOT(ISBLANK('Contact Data Entry'!AA759)),ISNA(VLOOKUP('Contact Data Entry'!AA759,'DO NOT USE_Shared Picklist'!$H$3:$H$4,1,FALSE))),"Please select a value from the drop-down menu",IF('DO NOT USE_Contact Formulas'!A759,"OK",NA()))</f>
        <v>#N/A</v>
      </c>
      <c r="AB759" s="46" t="e">
        <f ca="1">IF('Contact Data Entry'!AB759&gt;'DO NOT USE_Shared Picklist'!$C$3,"Test Date cannot be a future date",IF('DO NOT USE_Contact Formulas'!A759,"OK",NA()))</f>
        <v>#N/A</v>
      </c>
      <c r="AC759" s="46" t="e">
        <f>IF(AND(NOT(ISBLANK('Contact Data Entry'!AC759)),ISNA(VLOOKUP('Contact Data Entry'!AC759,'DO NOT USE_Shared Picklist'!$R$3:$R$7,1,FALSE))),"Please select a value from the drop-down menu",IF('DO NOT USE_Contact Formulas'!A759,"OK",NA()))</f>
        <v>#N/A</v>
      </c>
      <c r="AD759" s="46" t="e">
        <f>IF(AND(NOT(ISBLANK('Contact Data Entry'!AD759)),ISNA(VLOOKUP('Contact Data Entry'!AD759,'DO NOT USE_Shared Picklist'!$Q$3:$Q$8,1,FALSE))),"Please select a value from the drop-down menu",IF('DO NOT USE_Contact Formulas'!A759,"OK",NA()))</f>
        <v>#N/A</v>
      </c>
    </row>
    <row r="760" spans="1:30" x14ac:dyDescent="0.25">
      <c r="A760" s="45" t="e">
        <f>IF('DO NOT USE_Contact Formulas'!A760,IF('DO NOT USE_Contact Formulas'!B760,"Not all required fields are completed","OK"),NA())</f>
        <v>#N/A</v>
      </c>
      <c r="B760" s="46" t="e">
        <f>IF(AND('DO NOT USE_Contact Formulas'!A760,ISBLANK('Contact Data Entry'!B760)),"First Name is required",IF(NOT(ISBLANK('Contact Data Entry'!B760)),"OK",NA()))</f>
        <v>#N/A</v>
      </c>
      <c r="C760" s="46" t="e">
        <f>IF(AND('DO NOT USE_Contact Formulas'!A760,ISBLANK('Contact Data Entry'!C760)),"Last Name is required",IF(NOT(ISBLANK('Contact Data Entry'!C760)),"OK",NA()))</f>
        <v>#N/A</v>
      </c>
      <c r="D760" s="46" t="e">
        <f>IF(AND('DO NOT USE_Contact Formulas'!A760,ISBLANK('Contact Data Entry'!D760)),"Birthdate is required",IF(NOT(ISBLANK('Contact Data Entry'!D760)),"OK",NA()))</f>
        <v>#N/A</v>
      </c>
      <c r="E760" s="46" t="e">
        <f>IF(AND(NOT(ISBLANK('Contact Data Entry'!E760)),ISNA(VLOOKUP('Contact Data Entry'!E760,'DO NOT USE_Shared Picklist'!$L$3:$L$81,1,FALSE))),"Please select a value from the drop-down menu",IF('DO NOT USE_Contact Formulas'!A760,"OK",NA()))</f>
        <v>#N/A</v>
      </c>
      <c r="F760" s="46" t="e">
        <f>IF(AND(NOT(ISBLANK('Contact Data Entry'!F760)),NOT(ISNUMBER(MATCH("*@*.?*",'Contact Data Entry'!F760,0)))),"Email must be in a valid format",IF('DO NOT USE_Contact Formulas'!A760,"OK",NA()))</f>
        <v>#N/A</v>
      </c>
      <c r="G760" s="46" t="e">
        <f>IF(AND('DO NOT USE_Contact Formulas'!A760,ISBLANK('Contact Data Entry'!G760)),"Mobile Phone is required",IF(NOT(ISBLANK('Contact Data Entry'!G760)),IF(AND(ISNUMBER(VALUE('Contact Data Entry'!G760)),LEFT('Contact Data Entry'!G760,1)&lt;&gt;"1",LEN('Contact Data Entry'!G760)=10),"OK","Phone number must be valid format"),NA()))</f>
        <v>#N/A</v>
      </c>
      <c r="H760" s="46" t="e">
        <f>IF(NOT(ISBLANK('Contact Data Entry'!H760)),IF(AND(ISNUMBER('Contact Data Entry'!H760),LEFT('Contact Data Entry'!H760,1)&lt;&gt;"1",LEN('Contact Data Entry'!H760)=10),"OK","Phone number must be valid format"),IF('DO NOT USE_Contact Formulas'!A760,"OK",NA()))</f>
        <v>#N/A</v>
      </c>
      <c r="I760" s="46" t="e">
        <f>IF(AND(NOT(ISBLANK('Contact Data Entry'!I760)),ISNA(VLOOKUP('Contact Data Entry'!I760,'DO NOT USE_Shared Picklist'!$N$3:$N$63,1,FALSE))),"Please select a value from the drop-down menu",IF('DO NOT USE_Contact Formulas'!A760,"OK",NA()))</f>
        <v>#N/A</v>
      </c>
      <c r="J760" s="46" t="e">
        <f>IF(AND('DO NOT USE_Contact Formulas'!A760,ISBLANK('Contact Data Entry'!J760)),"Home Street Address is required",IF(LEN('Contact Data Entry'!J760)&gt;255,"Home Street Address must be less than 255 characters",IF('DO NOT USE_Contact Formulas'!A760,"OK",NA())))</f>
        <v>#N/A</v>
      </c>
      <c r="K760" s="46" t="e">
        <f>IF(AND('DO NOT USE_Contact Formulas'!A760,ISBLANK('Contact Data Entry'!K760)),"City is required",IF(LEN('Contact Data Entry'!K760)&gt;40,"City must be less than 40 characters",IF('DO NOT USE_Contact Formulas'!A760,"OK",NA())))</f>
        <v>#N/A</v>
      </c>
      <c r="L760" s="46" t="e">
        <f>IF(AND('DO NOT USE_Contact Formulas'!A760,ISBLANK('Contact Data Entry'!L760)),"State is required",IF(AND(NOT(ISBLANK('Contact Data Entry'!L760)),ISNA(VLOOKUP('Contact Data Entry'!L760,'DO NOT USE_Shared Picklist'!$P$3:$P$52,1,FALSE))),"Please select a value from the drop-down menu",IF('DO NOT USE_Contact Formulas'!A760,"OK",NA())))</f>
        <v>#N/A</v>
      </c>
      <c r="M760" s="46" t="e">
        <f>IF(AND('DO NOT USE_Contact Formulas'!A760,ISBLANK('Contact Data Entry'!M760)),"Zip is required",IF(ISBLANK('Contact Data Entry'!M760),NA(),"OK"))</f>
        <v>#N/A</v>
      </c>
      <c r="N760" s="46" t="e">
        <f>IF(AND(NOT(ISBLANK('Contact Data Entry'!N760)),ISNA(VLOOKUP('Contact Data Entry'!N760,'DO NOT USE_Shared Picklist'!$E$3:$E$10,1,FALSE))),"Please select a value from the drop-down menu",IF('DO NOT USE_Contact Formulas'!A760,"OK",NA()))</f>
        <v>#N/A</v>
      </c>
      <c r="O760" s="46" t="e">
        <f>IF(AND('DO NOT USE_Contact Formulas'!A760,ISBLANK('Contact Data Entry'!O760)),"Occupation/Job Title is required",IF(NOT(ISBLANK('Contact Data Entry'!O760)),"OK",NA()))</f>
        <v>#N/A</v>
      </c>
      <c r="P760" s="46" t="e">
        <f>IF('DO NOT USE_Contact Formulas'!A760,IF(ISBLANK('Contact Data Entry'!P760),"Last Date On Site is required","OK"),NA())</f>
        <v>#N/A</v>
      </c>
      <c r="Q760" s="46" t="e">
        <f>IF(AND('DO NOT USE_Contact Formulas'!A760,ISBLANK('Contact Data Entry'!Q760)),"Specific Place in the Location is required",IF(ISBLANK('Contact Data Entry'!Q760),NA(),"OK"))</f>
        <v>#N/A</v>
      </c>
      <c r="R760" s="46" t="e">
        <f>IF(LEN('Contact Data Entry'!R760)&gt;250,"Employer Name must be less than 250 characters",IF('DO NOT USE_Contact Formulas'!A760,"OK",NA()))</f>
        <v>#N/A</v>
      </c>
      <c r="S760" s="46" t="e">
        <f>IF(AND(NOT(ISBLANK('Contact Data Entry'!S760)),ISNA(VLOOKUP('Contact Data Entry'!S760,'DO NOT USE_Shared Picklist'!$V$3:$V$7,1,FALSE))),"Please select a value from the drop-down menu",IF('DO NOT USE_Contact Formulas'!A760,"OK",NA()))</f>
        <v>#N/A</v>
      </c>
      <c r="T760" s="46" t="e">
        <f>IF(LEN('Contact Data Entry'!T760)&gt;255,"Work Area/Department must be less than 255 characters",IF('DO NOT USE_Contact Formulas'!A760,"OK",NA()))</f>
        <v>#N/A</v>
      </c>
      <c r="U760" s="46" t="e">
        <f>IF(LEN('Contact Data Entry'!U760)&gt;255,"Work Shifts must be less than 255 characters",IF('DO NOT USE_Contact Formulas'!A760,"OK",NA()))</f>
        <v>#N/A</v>
      </c>
      <c r="V760" s="47" t="e">
        <f ca="1">IF('Contact Data Entry'!V760&gt;'DO NOT USE_Shared Picklist'!$C$3,"Last Exposure Date cannot be a future date",IF('DO NOT USE_Contact Formulas'!A760,IF(ISBLANK('Contact Data Entry'!V760),"Last Exposure Date is required","OK"),NA()))</f>
        <v>#N/A</v>
      </c>
      <c r="W760" s="46" t="e">
        <f>IF(AND(NOT(ISBLANK('Contact Data Entry'!W760)),ISNA(VLOOKUP('Contact Data Entry'!W760,'DO NOT USE_Shared Picklist'!$D$3:$D$5,1,FALSE))),"Please select a value from the drop-down menu",IF('DO NOT USE_Contact Formulas'!A760,"OK",NA()))</f>
        <v>#N/A</v>
      </c>
      <c r="X760" s="46"/>
      <c r="Y760" s="46" t="e">
        <f>IF(AND(NOT(ISBLANK('Contact Data Entry'!Y760)),ISNA(VLOOKUP('Contact Data Entry'!Y760,'DO NOT USE_Shared Picklist'!$G$3:$G$5,1,FALSE))),"Please select a value from the drop-down menu",IF('DO NOT USE_Contact Formulas'!A760,"OK",NA()))</f>
        <v>#N/A</v>
      </c>
      <c r="Z760" s="46"/>
      <c r="AA760" s="46" t="e">
        <f>IF(AND(NOT(ISBLANK('Contact Data Entry'!AA760)),ISNA(VLOOKUP('Contact Data Entry'!AA760,'DO NOT USE_Shared Picklist'!$H$3:$H$4,1,FALSE))),"Please select a value from the drop-down menu",IF('DO NOT USE_Contact Formulas'!A760,"OK",NA()))</f>
        <v>#N/A</v>
      </c>
      <c r="AB760" s="46" t="e">
        <f ca="1">IF('Contact Data Entry'!AB760&gt;'DO NOT USE_Shared Picklist'!$C$3,"Test Date cannot be a future date",IF('DO NOT USE_Contact Formulas'!A760,"OK",NA()))</f>
        <v>#N/A</v>
      </c>
      <c r="AC760" s="46" t="e">
        <f>IF(AND(NOT(ISBLANK('Contact Data Entry'!AC760)),ISNA(VLOOKUP('Contact Data Entry'!AC760,'DO NOT USE_Shared Picklist'!$R$3:$R$7,1,FALSE))),"Please select a value from the drop-down menu",IF('DO NOT USE_Contact Formulas'!A760,"OK",NA()))</f>
        <v>#N/A</v>
      </c>
      <c r="AD760" s="46" t="e">
        <f>IF(AND(NOT(ISBLANK('Contact Data Entry'!AD760)),ISNA(VLOOKUP('Contact Data Entry'!AD760,'DO NOT USE_Shared Picklist'!$Q$3:$Q$8,1,FALSE))),"Please select a value from the drop-down menu",IF('DO NOT USE_Contact Formulas'!A760,"OK",NA()))</f>
        <v>#N/A</v>
      </c>
    </row>
    <row r="761" spans="1:30" x14ac:dyDescent="0.25">
      <c r="A761" s="45" t="e">
        <f>IF('DO NOT USE_Contact Formulas'!A761,IF('DO NOT USE_Contact Formulas'!B761,"Not all required fields are completed","OK"),NA())</f>
        <v>#N/A</v>
      </c>
      <c r="B761" s="46" t="e">
        <f>IF(AND('DO NOT USE_Contact Formulas'!A761,ISBLANK('Contact Data Entry'!B761)),"First Name is required",IF(NOT(ISBLANK('Contact Data Entry'!B761)),"OK",NA()))</f>
        <v>#N/A</v>
      </c>
      <c r="C761" s="46" t="e">
        <f>IF(AND('DO NOT USE_Contact Formulas'!A761,ISBLANK('Contact Data Entry'!C761)),"Last Name is required",IF(NOT(ISBLANK('Contact Data Entry'!C761)),"OK",NA()))</f>
        <v>#N/A</v>
      </c>
      <c r="D761" s="46" t="e">
        <f>IF(AND('DO NOT USE_Contact Formulas'!A761,ISBLANK('Contact Data Entry'!D761)),"Birthdate is required",IF(NOT(ISBLANK('Contact Data Entry'!D761)),"OK",NA()))</f>
        <v>#N/A</v>
      </c>
      <c r="E761" s="46" t="e">
        <f>IF(AND(NOT(ISBLANK('Contact Data Entry'!E761)),ISNA(VLOOKUP('Contact Data Entry'!E761,'DO NOT USE_Shared Picklist'!$L$3:$L$81,1,FALSE))),"Please select a value from the drop-down menu",IF('DO NOT USE_Contact Formulas'!A761,"OK",NA()))</f>
        <v>#N/A</v>
      </c>
      <c r="F761" s="46" t="e">
        <f>IF(AND(NOT(ISBLANK('Contact Data Entry'!F761)),NOT(ISNUMBER(MATCH("*@*.?*",'Contact Data Entry'!F761,0)))),"Email must be in a valid format",IF('DO NOT USE_Contact Formulas'!A761,"OK",NA()))</f>
        <v>#N/A</v>
      </c>
      <c r="G761" s="46" t="e">
        <f>IF(AND('DO NOT USE_Contact Formulas'!A761,ISBLANK('Contact Data Entry'!G761)),"Mobile Phone is required",IF(NOT(ISBLANK('Contact Data Entry'!G761)),IF(AND(ISNUMBER(VALUE('Contact Data Entry'!G761)),LEFT('Contact Data Entry'!G761,1)&lt;&gt;"1",LEN('Contact Data Entry'!G761)=10),"OK","Phone number must be valid format"),NA()))</f>
        <v>#N/A</v>
      </c>
      <c r="H761" s="46" t="e">
        <f>IF(NOT(ISBLANK('Contact Data Entry'!H761)),IF(AND(ISNUMBER('Contact Data Entry'!H761),LEFT('Contact Data Entry'!H761,1)&lt;&gt;"1",LEN('Contact Data Entry'!H761)=10),"OK","Phone number must be valid format"),IF('DO NOT USE_Contact Formulas'!A761,"OK",NA()))</f>
        <v>#N/A</v>
      </c>
      <c r="I761" s="46" t="e">
        <f>IF(AND(NOT(ISBLANK('Contact Data Entry'!I761)),ISNA(VLOOKUP('Contact Data Entry'!I761,'DO NOT USE_Shared Picklist'!$N$3:$N$63,1,FALSE))),"Please select a value from the drop-down menu",IF('DO NOT USE_Contact Formulas'!A761,"OK",NA()))</f>
        <v>#N/A</v>
      </c>
      <c r="J761" s="46" t="e">
        <f>IF(AND('DO NOT USE_Contact Formulas'!A761,ISBLANK('Contact Data Entry'!J761)),"Home Street Address is required",IF(LEN('Contact Data Entry'!J761)&gt;255,"Home Street Address must be less than 255 characters",IF('DO NOT USE_Contact Formulas'!A761,"OK",NA())))</f>
        <v>#N/A</v>
      </c>
      <c r="K761" s="46" t="e">
        <f>IF(AND('DO NOT USE_Contact Formulas'!A761,ISBLANK('Contact Data Entry'!K761)),"City is required",IF(LEN('Contact Data Entry'!K761)&gt;40,"City must be less than 40 characters",IF('DO NOT USE_Contact Formulas'!A761,"OK",NA())))</f>
        <v>#N/A</v>
      </c>
      <c r="L761" s="46" t="e">
        <f>IF(AND('DO NOT USE_Contact Formulas'!A761,ISBLANK('Contact Data Entry'!L761)),"State is required",IF(AND(NOT(ISBLANK('Contact Data Entry'!L761)),ISNA(VLOOKUP('Contact Data Entry'!L761,'DO NOT USE_Shared Picklist'!$P$3:$P$52,1,FALSE))),"Please select a value from the drop-down menu",IF('DO NOT USE_Contact Formulas'!A761,"OK",NA())))</f>
        <v>#N/A</v>
      </c>
      <c r="M761" s="46" t="e">
        <f>IF(AND('DO NOT USE_Contact Formulas'!A761,ISBLANK('Contact Data Entry'!M761)),"Zip is required",IF(ISBLANK('Contact Data Entry'!M761),NA(),"OK"))</f>
        <v>#N/A</v>
      </c>
      <c r="N761" s="46" t="e">
        <f>IF(AND(NOT(ISBLANK('Contact Data Entry'!N761)),ISNA(VLOOKUP('Contact Data Entry'!N761,'DO NOT USE_Shared Picklist'!$E$3:$E$10,1,FALSE))),"Please select a value from the drop-down menu",IF('DO NOT USE_Contact Formulas'!A761,"OK",NA()))</f>
        <v>#N/A</v>
      </c>
      <c r="O761" s="46" t="e">
        <f>IF(AND('DO NOT USE_Contact Formulas'!A761,ISBLANK('Contact Data Entry'!O761)),"Occupation/Job Title is required",IF(NOT(ISBLANK('Contact Data Entry'!O761)),"OK",NA()))</f>
        <v>#N/A</v>
      </c>
      <c r="P761" s="46" t="e">
        <f>IF('DO NOT USE_Contact Formulas'!A761,IF(ISBLANK('Contact Data Entry'!P761),"Last Date On Site is required","OK"),NA())</f>
        <v>#N/A</v>
      </c>
      <c r="Q761" s="46" t="e">
        <f>IF(AND('DO NOT USE_Contact Formulas'!A761,ISBLANK('Contact Data Entry'!Q761)),"Specific Place in the Location is required",IF(ISBLANK('Contact Data Entry'!Q761),NA(),"OK"))</f>
        <v>#N/A</v>
      </c>
      <c r="R761" s="46" t="e">
        <f>IF(LEN('Contact Data Entry'!R761)&gt;250,"Employer Name must be less than 250 characters",IF('DO NOT USE_Contact Formulas'!A761,"OK",NA()))</f>
        <v>#N/A</v>
      </c>
      <c r="S761" s="46" t="e">
        <f>IF(AND(NOT(ISBLANK('Contact Data Entry'!S761)),ISNA(VLOOKUP('Contact Data Entry'!S761,'DO NOT USE_Shared Picklist'!$V$3:$V$7,1,FALSE))),"Please select a value from the drop-down menu",IF('DO NOT USE_Contact Formulas'!A761,"OK",NA()))</f>
        <v>#N/A</v>
      </c>
      <c r="T761" s="46" t="e">
        <f>IF(LEN('Contact Data Entry'!T761)&gt;255,"Work Area/Department must be less than 255 characters",IF('DO NOT USE_Contact Formulas'!A761,"OK",NA()))</f>
        <v>#N/A</v>
      </c>
      <c r="U761" s="46" t="e">
        <f>IF(LEN('Contact Data Entry'!U761)&gt;255,"Work Shifts must be less than 255 characters",IF('DO NOT USE_Contact Formulas'!A761,"OK",NA()))</f>
        <v>#N/A</v>
      </c>
      <c r="V761" s="47" t="e">
        <f ca="1">IF('Contact Data Entry'!V761&gt;'DO NOT USE_Shared Picklist'!$C$3,"Last Exposure Date cannot be a future date",IF('DO NOT USE_Contact Formulas'!A761,IF(ISBLANK('Contact Data Entry'!V761),"Last Exposure Date is required","OK"),NA()))</f>
        <v>#N/A</v>
      </c>
      <c r="W761" s="46" t="e">
        <f>IF(AND(NOT(ISBLANK('Contact Data Entry'!W761)),ISNA(VLOOKUP('Contact Data Entry'!W761,'DO NOT USE_Shared Picklist'!$D$3:$D$5,1,FALSE))),"Please select a value from the drop-down menu",IF('DO NOT USE_Contact Formulas'!A761,"OK",NA()))</f>
        <v>#N/A</v>
      </c>
      <c r="X761" s="46"/>
      <c r="Y761" s="46" t="e">
        <f>IF(AND(NOT(ISBLANK('Contact Data Entry'!Y761)),ISNA(VLOOKUP('Contact Data Entry'!Y761,'DO NOT USE_Shared Picklist'!$G$3:$G$5,1,FALSE))),"Please select a value from the drop-down menu",IF('DO NOT USE_Contact Formulas'!A761,"OK",NA()))</f>
        <v>#N/A</v>
      </c>
      <c r="Z761" s="46"/>
      <c r="AA761" s="46" t="e">
        <f>IF(AND(NOT(ISBLANK('Contact Data Entry'!AA761)),ISNA(VLOOKUP('Contact Data Entry'!AA761,'DO NOT USE_Shared Picklist'!$H$3:$H$4,1,FALSE))),"Please select a value from the drop-down menu",IF('DO NOT USE_Contact Formulas'!A761,"OK",NA()))</f>
        <v>#N/A</v>
      </c>
      <c r="AB761" s="46" t="e">
        <f ca="1">IF('Contact Data Entry'!AB761&gt;'DO NOT USE_Shared Picklist'!$C$3,"Test Date cannot be a future date",IF('DO NOT USE_Contact Formulas'!A761,"OK",NA()))</f>
        <v>#N/A</v>
      </c>
      <c r="AC761" s="46" t="e">
        <f>IF(AND(NOT(ISBLANK('Contact Data Entry'!AC761)),ISNA(VLOOKUP('Contact Data Entry'!AC761,'DO NOT USE_Shared Picklist'!$R$3:$R$7,1,FALSE))),"Please select a value from the drop-down menu",IF('DO NOT USE_Contact Formulas'!A761,"OK",NA()))</f>
        <v>#N/A</v>
      </c>
      <c r="AD761" s="46" t="e">
        <f>IF(AND(NOT(ISBLANK('Contact Data Entry'!AD761)),ISNA(VLOOKUP('Contact Data Entry'!AD761,'DO NOT USE_Shared Picklist'!$Q$3:$Q$8,1,FALSE))),"Please select a value from the drop-down menu",IF('DO NOT USE_Contact Formulas'!A761,"OK",NA()))</f>
        <v>#N/A</v>
      </c>
    </row>
    <row r="762" spans="1:30" x14ac:dyDescent="0.25">
      <c r="A762" s="45" t="e">
        <f>IF('DO NOT USE_Contact Formulas'!A762,IF('DO NOT USE_Contact Formulas'!B762,"Not all required fields are completed","OK"),NA())</f>
        <v>#N/A</v>
      </c>
      <c r="B762" s="46" t="e">
        <f>IF(AND('DO NOT USE_Contact Formulas'!A762,ISBLANK('Contact Data Entry'!B762)),"First Name is required",IF(NOT(ISBLANK('Contact Data Entry'!B762)),"OK",NA()))</f>
        <v>#N/A</v>
      </c>
      <c r="C762" s="46" t="e">
        <f>IF(AND('DO NOT USE_Contact Formulas'!A762,ISBLANK('Contact Data Entry'!C762)),"Last Name is required",IF(NOT(ISBLANK('Contact Data Entry'!C762)),"OK",NA()))</f>
        <v>#N/A</v>
      </c>
      <c r="D762" s="46" t="e">
        <f>IF(AND('DO NOT USE_Contact Formulas'!A762,ISBLANK('Contact Data Entry'!D762)),"Birthdate is required",IF(NOT(ISBLANK('Contact Data Entry'!D762)),"OK",NA()))</f>
        <v>#N/A</v>
      </c>
      <c r="E762" s="46" t="e">
        <f>IF(AND(NOT(ISBLANK('Contact Data Entry'!E762)),ISNA(VLOOKUP('Contact Data Entry'!E762,'DO NOT USE_Shared Picklist'!$L$3:$L$81,1,FALSE))),"Please select a value from the drop-down menu",IF('DO NOT USE_Contact Formulas'!A762,"OK",NA()))</f>
        <v>#N/A</v>
      </c>
      <c r="F762" s="46" t="e">
        <f>IF(AND(NOT(ISBLANK('Contact Data Entry'!F762)),NOT(ISNUMBER(MATCH("*@*.?*",'Contact Data Entry'!F762,0)))),"Email must be in a valid format",IF('DO NOT USE_Contact Formulas'!A762,"OK",NA()))</f>
        <v>#N/A</v>
      </c>
      <c r="G762" s="46" t="e">
        <f>IF(AND('DO NOT USE_Contact Formulas'!A762,ISBLANK('Contact Data Entry'!G762)),"Mobile Phone is required",IF(NOT(ISBLANK('Contact Data Entry'!G762)),IF(AND(ISNUMBER(VALUE('Contact Data Entry'!G762)),LEFT('Contact Data Entry'!G762,1)&lt;&gt;"1",LEN('Contact Data Entry'!G762)=10),"OK","Phone number must be valid format"),NA()))</f>
        <v>#N/A</v>
      </c>
      <c r="H762" s="46" t="e">
        <f>IF(NOT(ISBLANK('Contact Data Entry'!H762)),IF(AND(ISNUMBER('Contact Data Entry'!H762),LEFT('Contact Data Entry'!H762,1)&lt;&gt;"1",LEN('Contact Data Entry'!H762)=10),"OK","Phone number must be valid format"),IF('DO NOT USE_Contact Formulas'!A762,"OK",NA()))</f>
        <v>#N/A</v>
      </c>
      <c r="I762" s="46" t="e">
        <f>IF(AND(NOT(ISBLANK('Contact Data Entry'!I762)),ISNA(VLOOKUP('Contact Data Entry'!I762,'DO NOT USE_Shared Picklist'!$N$3:$N$63,1,FALSE))),"Please select a value from the drop-down menu",IF('DO NOT USE_Contact Formulas'!A762,"OK",NA()))</f>
        <v>#N/A</v>
      </c>
      <c r="J762" s="46" t="e">
        <f>IF(AND('DO NOT USE_Contact Formulas'!A762,ISBLANK('Contact Data Entry'!J762)),"Home Street Address is required",IF(LEN('Contact Data Entry'!J762)&gt;255,"Home Street Address must be less than 255 characters",IF('DO NOT USE_Contact Formulas'!A762,"OK",NA())))</f>
        <v>#N/A</v>
      </c>
      <c r="K762" s="46" t="e">
        <f>IF(AND('DO NOT USE_Contact Formulas'!A762,ISBLANK('Contact Data Entry'!K762)),"City is required",IF(LEN('Contact Data Entry'!K762)&gt;40,"City must be less than 40 characters",IF('DO NOT USE_Contact Formulas'!A762,"OK",NA())))</f>
        <v>#N/A</v>
      </c>
      <c r="L762" s="46" t="e">
        <f>IF(AND('DO NOT USE_Contact Formulas'!A762,ISBLANK('Contact Data Entry'!L762)),"State is required",IF(AND(NOT(ISBLANK('Contact Data Entry'!L762)),ISNA(VLOOKUP('Contact Data Entry'!L762,'DO NOT USE_Shared Picklist'!$P$3:$P$52,1,FALSE))),"Please select a value from the drop-down menu",IF('DO NOT USE_Contact Formulas'!A762,"OK",NA())))</f>
        <v>#N/A</v>
      </c>
      <c r="M762" s="46" t="e">
        <f>IF(AND('DO NOT USE_Contact Formulas'!A762,ISBLANK('Contact Data Entry'!M762)),"Zip is required",IF(ISBLANK('Contact Data Entry'!M762),NA(),"OK"))</f>
        <v>#N/A</v>
      </c>
      <c r="N762" s="46" t="e">
        <f>IF(AND(NOT(ISBLANK('Contact Data Entry'!N762)),ISNA(VLOOKUP('Contact Data Entry'!N762,'DO NOT USE_Shared Picklist'!$E$3:$E$10,1,FALSE))),"Please select a value from the drop-down menu",IF('DO NOT USE_Contact Formulas'!A762,"OK",NA()))</f>
        <v>#N/A</v>
      </c>
      <c r="O762" s="46" t="e">
        <f>IF(AND('DO NOT USE_Contact Formulas'!A762,ISBLANK('Contact Data Entry'!O762)),"Occupation/Job Title is required",IF(NOT(ISBLANK('Contact Data Entry'!O762)),"OK",NA()))</f>
        <v>#N/A</v>
      </c>
      <c r="P762" s="46" t="e">
        <f>IF('DO NOT USE_Contact Formulas'!A762,IF(ISBLANK('Contact Data Entry'!P762),"Last Date On Site is required","OK"),NA())</f>
        <v>#N/A</v>
      </c>
      <c r="Q762" s="46" t="e">
        <f>IF(AND('DO NOT USE_Contact Formulas'!A762,ISBLANK('Contact Data Entry'!Q762)),"Specific Place in the Location is required",IF(ISBLANK('Contact Data Entry'!Q762),NA(),"OK"))</f>
        <v>#N/A</v>
      </c>
      <c r="R762" s="46" t="e">
        <f>IF(LEN('Contact Data Entry'!R762)&gt;250,"Employer Name must be less than 250 characters",IF('DO NOT USE_Contact Formulas'!A762,"OK",NA()))</f>
        <v>#N/A</v>
      </c>
      <c r="S762" s="46" t="e">
        <f>IF(AND(NOT(ISBLANK('Contact Data Entry'!S762)),ISNA(VLOOKUP('Contact Data Entry'!S762,'DO NOT USE_Shared Picklist'!$V$3:$V$7,1,FALSE))),"Please select a value from the drop-down menu",IF('DO NOT USE_Contact Formulas'!A762,"OK",NA()))</f>
        <v>#N/A</v>
      </c>
      <c r="T762" s="46" t="e">
        <f>IF(LEN('Contact Data Entry'!T762)&gt;255,"Work Area/Department must be less than 255 characters",IF('DO NOT USE_Contact Formulas'!A762,"OK",NA()))</f>
        <v>#N/A</v>
      </c>
      <c r="U762" s="46" t="e">
        <f>IF(LEN('Contact Data Entry'!U762)&gt;255,"Work Shifts must be less than 255 characters",IF('DO NOT USE_Contact Formulas'!A762,"OK",NA()))</f>
        <v>#N/A</v>
      </c>
      <c r="V762" s="47" t="e">
        <f ca="1">IF('Contact Data Entry'!V762&gt;'DO NOT USE_Shared Picklist'!$C$3,"Last Exposure Date cannot be a future date",IF('DO NOT USE_Contact Formulas'!A762,IF(ISBLANK('Contact Data Entry'!V762),"Last Exposure Date is required","OK"),NA()))</f>
        <v>#N/A</v>
      </c>
      <c r="W762" s="46" t="e">
        <f>IF(AND(NOT(ISBLANK('Contact Data Entry'!W762)),ISNA(VLOOKUP('Contact Data Entry'!W762,'DO NOT USE_Shared Picklist'!$D$3:$D$5,1,FALSE))),"Please select a value from the drop-down menu",IF('DO NOT USE_Contact Formulas'!A762,"OK",NA()))</f>
        <v>#N/A</v>
      </c>
      <c r="X762" s="46"/>
      <c r="Y762" s="46" t="e">
        <f>IF(AND(NOT(ISBLANK('Contact Data Entry'!Y762)),ISNA(VLOOKUP('Contact Data Entry'!Y762,'DO NOT USE_Shared Picklist'!$G$3:$G$5,1,FALSE))),"Please select a value from the drop-down menu",IF('DO NOT USE_Contact Formulas'!A762,"OK",NA()))</f>
        <v>#N/A</v>
      </c>
      <c r="Z762" s="46"/>
      <c r="AA762" s="46" t="e">
        <f>IF(AND(NOT(ISBLANK('Contact Data Entry'!AA762)),ISNA(VLOOKUP('Contact Data Entry'!AA762,'DO NOT USE_Shared Picklist'!$H$3:$H$4,1,FALSE))),"Please select a value from the drop-down menu",IF('DO NOT USE_Contact Formulas'!A762,"OK",NA()))</f>
        <v>#N/A</v>
      </c>
      <c r="AB762" s="46" t="e">
        <f ca="1">IF('Contact Data Entry'!AB762&gt;'DO NOT USE_Shared Picklist'!$C$3,"Test Date cannot be a future date",IF('DO NOT USE_Contact Formulas'!A762,"OK",NA()))</f>
        <v>#N/A</v>
      </c>
      <c r="AC762" s="46" t="e">
        <f>IF(AND(NOT(ISBLANK('Contact Data Entry'!AC762)),ISNA(VLOOKUP('Contact Data Entry'!AC762,'DO NOT USE_Shared Picklist'!$R$3:$R$7,1,FALSE))),"Please select a value from the drop-down menu",IF('DO NOT USE_Contact Formulas'!A762,"OK",NA()))</f>
        <v>#N/A</v>
      </c>
      <c r="AD762" s="46" t="e">
        <f>IF(AND(NOT(ISBLANK('Contact Data Entry'!AD762)),ISNA(VLOOKUP('Contact Data Entry'!AD762,'DO NOT USE_Shared Picklist'!$Q$3:$Q$8,1,FALSE))),"Please select a value from the drop-down menu",IF('DO NOT USE_Contact Formulas'!A762,"OK",NA()))</f>
        <v>#N/A</v>
      </c>
    </row>
    <row r="763" spans="1:30" x14ac:dyDescent="0.25">
      <c r="A763" s="45" t="e">
        <f>IF('DO NOT USE_Contact Formulas'!A763,IF('DO NOT USE_Contact Formulas'!B763,"Not all required fields are completed","OK"),NA())</f>
        <v>#N/A</v>
      </c>
      <c r="B763" s="46" t="e">
        <f>IF(AND('DO NOT USE_Contact Formulas'!A763,ISBLANK('Contact Data Entry'!B763)),"First Name is required",IF(NOT(ISBLANK('Contact Data Entry'!B763)),"OK",NA()))</f>
        <v>#N/A</v>
      </c>
      <c r="C763" s="46" t="e">
        <f>IF(AND('DO NOT USE_Contact Formulas'!A763,ISBLANK('Contact Data Entry'!C763)),"Last Name is required",IF(NOT(ISBLANK('Contact Data Entry'!C763)),"OK",NA()))</f>
        <v>#N/A</v>
      </c>
      <c r="D763" s="46" t="e">
        <f>IF(AND('DO NOT USE_Contact Formulas'!A763,ISBLANK('Contact Data Entry'!D763)),"Birthdate is required",IF(NOT(ISBLANK('Contact Data Entry'!D763)),"OK",NA()))</f>
        <v>#N/A</v>
      </c>
      <c r="E763" s="46" t="e">
        <f>IF(AND(NOT(ISBLANK('Contact Data Entry'!E763)),ISNA(VLOOKUP('Contact Data Entry'!E763,'DO NOT USE_Shared Picklist'!$L$3:$L$81,1,FALSE))),"Please select a value from the drop-down menu",IF('DO NOT USE_Contact Formulas'!A763,"OK",NA()))</f>
        <v>#N/A</v>
      </c>
      <c r="F763" s="46" t="e">
        <f>IF(AND(NOT(ISBLANK('Contact Data Entry'!F763)),NOT(ISNUMBER(MATCH("*@*.?*",'Contact Data Entry'!F763,0)))),"Email must be in a valid format",IF('DO NOT USE_Contact Formulas'!A763,"OK",NA()))</f>
        <v>#N/A</v>
      </c>
      <c r="G763" s="46" t="e">
        <f>IF(AND('DO NOT USE_Contact Formulas'!A763,ISBLANK('Contact Data Entry'!G763)),"Mobile Phone is required",IF(NOT(ISBLANK('Contact Data Entry'!G763)),IF(AND(ISNUMBER(VALUE('Contact Data Entry'!G763)),LEFT('Contact Data Entry'!G763,1)&lt;&gt;"1",LEN('Contact Data Entry'!G763)=10),"OK","Phone number must be valid format"),NA()))</f>
        <v>#N/A</v>
      </c>
      <c r="H763" s="46" t="e">
        <f>IF(NOT(ISBLANK('Contact Data Entry'!H763)),IF(AND(ISNUMBER('Contact Data Entry'!H763),LEFT('Contact Data Entry'!H763,1)&lt;&gt;"1",LEN('Contact Data Entry'!H763)=10),"OK","Phone number must be valid format"),IF('DO NOT USE_Contact Formulas'!A763,"OK",NA()))</f>
        <v>#N/A</v>
      </c>
      <c r="I763" s="46" t="e">
        <f>IF(AND(NOT(ISBLANK('Contact Data Entry'!I763)),ISNA(VLOOKUP('Contact Data Entry'!I763,'DO NOT USE_Shared Picklist'!$N$3:$N$63,1,FALSE))),"Please select a value from the drop-down menu",IF('DO NOT USE_Contact Formulas'!A763,"OK",NA()))</f>
        <v>#N/A</v>
      </c>
      <c r="J763" s="46" t="e">
        <f>IF(AND('DO NOT USE_Contact Formulas'!A763,ISBLANK('Contact Data Entry'!J763)),"Home Street Address is required",IF(LEN('Contact Data Entry'!J763)&gt;255,"Home Street Address must be less than 255 characters",IF('DO NOT USE_Contact Formulas'!A763,"OK",NA())))</f>
        <v>#N/A</v>
      </c>
      <c r="K763" s="46" t="e">
        <f>IF(AND('DO NOT USE_Contact Formulas'!A763,ISBLANK('Contact Data Entry'!K763)),"City is required",IF(LEN('Contact Data Entry'!K763)&gt;40,"City must be less than 40 characters",IF('DO NOT USE_Contact Formulas'!A763,"OK",NA())))</f>
        <v>#N/A</v>
      </c>
      <c r="L763" s="46" t="e">
        <f>IF(AND('DO NOT USE_Contact Formulas'!A763,ISBLANK('Contact Data Entry'!L763)),"State is required",IF(AND(NOT(ISBLANK('Contact Data Entry'!L763)),ISNA(VLOOKUP('Contact Data Entry'!L763,'DO NOT USE_Shared Picklist'!$P$3:$P$52,1,FALSE))),"Please select a value from the drop-down menu",IF('DO NOT USE_Contact Formulas'!A763,"OK",NA())))</f>
        <v>#N/A</v>
      </c>
      <c r="M763" s="46" t="e">
        <f>IF(AND('DO NOT USE_Contact Formulas'!A763,ISBLANK('Contact Data Entry'!M763)),"Zip is required",IF(ISBLANK('Contact Data Entry'!M763),NA(),"OK"))</f>
        <v>#N/A</v>
      </c>
      <c r="N763" s="46" t="e">
        <f>IF(AND(NOT(ISBLANK('Contact Data Entry'!N763)),ISNA(VLOOKUP('Contact Data Entry'!N763,'DO NOT USE_Shared Picklist'!$E$3:$E$10,1,FALSE))),"Please select a value from the drop-down menu",IF('DO NOT USE_Contact Formulas'!A763,"OK",NA()))</f>
        <v>#N/A</v>
      </c>
      <c r="O763" s="46" t="e">
        <f>IF(AND('DO NOT USE_Contact Formulas'!A763,ISBLANK('Contact Data Entry'!O763)),"Occupation/Job Title is required",IF(NOT(ISBLANK('Contact Data Entry'!O763)),"OK",NA()))</f>
        <v>#N/A</v>
      </c>
      <c r="P763" s="46" t="e">
        <f>IF('DO NOT USE_Contact Formulas'!A763,IF(ISBLANK('Contact Data Entry'!P763),"Last Date On Site is required","OK"),NA())</f>
        <v>#N/A</v>
      </c>
      <c r="Q763" s="46" t="e">
        <f>IF(AND('DO NOT USE_Contact Formulas'!A763,ISBLANK('Contact Data Entry'!Q763)),"Specific Place in the Location is required",IF(ISBLANK('Contact Data Entry'!Q763),NA(),"OK"))</f>
        <v>#N/A</v>
      </c>
      <c r="R763" s="46" t="e">
        <f>IF(LEN('Contact Data Entry'!R763)&gt;250,"Employer Name must be less than 250 characters",IF('DO NOT USE_Contact Formulas'!A763,"OK",NA()))</f>
        <v>#N/A</v>
      </c>
      <c r="S763" s="46" t="e">
        <f>IF(AND(NOT(ISBLANK('Contact Data Entry'!S763)),ISNA(VLOOKUP('Contact Data Entry'!S763,'DO NOT USE_Shared Picklist'!$V$3:$V$7,1,FALSE))),"Please select a value from the drop-down menu",IF('DO NOT USE_Contact Formulas'!A763,"OK",NA()))</f>
        <v>#N/A</v>
      </c>
      <c r="T763" s="46" t="e">
        <f>IF(LEN('Contact Data Entry'!T763)&gt;255,"Work Area/Department must be less than 255 characters",IF('DO NOT USE_Contact Formulas'!A763,"OK",NA()))</f>
        <v>#N/A</v>
      </c>
      <c r="U763" s="46" t="e">
        <f>IF(LEN('Contact Data Entry'!U763)&gt;255,"Work Shifts must be less than 255 characters",IF('DO NOT USE_Contact Formulas'!A763,"OK",NA()))</f>
        <v>#N/A</v>
      </c>
      <c r="V763" s="47" t="e">
        <f ca="1">IF('Contact Data Entry'!V763&gt;'DO NOT USE_Shared Picklist'!$C$3,"Last Exposure Date cannot be a future date",IF('DO NOT USE_Contact Formulas'!A763,IF(ISBLANK('Contact Data Entry'!V763),"Last Exposure Date is required","OK"),NA()))</f>
        <v>#N/A</v>
      </c>
      <c r="W763" s="46" t="e">
        <f>IF(AND(NOT(ISBLANK('Contact Data Entry'!W763)),ISNA(VLOOKUP('Contact Data Entry'!W763,'DO NOT USE_Shared Picklist'!$D$3:$D$5,1,FALSE))),"Please select a value from the drop-down menu",IF('DO NOT USE_Contact Formulas'!A763,"OK",NA()))</f>
        <v>#N/A</v>
      </c>
      <c r="X763" s="46"/>
      <c r="Y763" s="46" t="e">
        <f>IF(AND(NOT(ISBLANK('Contact Data Entry'!Y763)),ISNA(VLOOKUP('Contact Data Entry'!Y763,'DO NOT USE_Shared Picklist'!$G$3:$G$5,1,FALSE))),"Please select a value from the drop-down menu",IF('DO NOT USE_Contact Formulas'!A763,"OK",NA()))</f>
        <v>#N/A</v>
      </c>
      <c r="Z763" s="46"/>
      <c r="AA763" s="46" t="e">
        <f>IF(AND(NOT(ISBLANK('Contact Data Entry'!AA763)),ISNA(VLOOKUP('Contact Data Entry'!AA763,'DO NOT USE_Shared Picklist'!$H$3:$H$4,1,FALSE))),"Please select a value from the drop-down menu",IF('DO NOT USE_Contact Formulas'!A763,"OK",NA()))</f>
        <v>#N/A</v>
      </c>
      <c r="AB763" s="46" t="e">
        <f ca="1">IF('Contact Data Entry'!AB763&gt;'DO NOT USE_Shared Picklist'!$C$3,"Test Date cannot be a future date",IF('DO NOT USE_Contact Formulas'!A763,"OK",NA()))</f>
        <v>#N/A</v>
      </c>
      <c r="AC763" s="46" t="e">
        <f>IF(AND(NOT(ISBLANK('Contact Data Entry'!AC763)),ISNA(VLOOKUP('Contact Data Entry'!AC763,'DO NOT USE_Shared Picklist'!$R$3:$R$7,1,FALSE))),"Please select a value from the drop-down menu",IF('DO NOT USE_Contact Formulas'!A763,"OK",NA()))</f>
        <v>#N/A</v>
      </c>
      <c r="AD763" s="46" t="e">
        <f>IF(AND(NOT(ISBLANK('Contact Data Entry'!AD763)),ISNA(VLOOKUP('Contact Data Entry'!AD763,'DO NOT USE_Shared Picklist'!$Q$3:$Q$8,1,FALSE))),"Please select a value from the drop-down menu",IF('DO NOT USE_Contact Formulas'!A763,"OK",NA()))</f>
        <v>#N/A</v>
      </c>
    </row>
    <row r="764" spans="1:30" x14ac:dyDescent="0.25">
      <c r="A764" s="45" t="e">
        <f>IF('DO NOT USE_Contact Formulas'!A764,IF('DO NOT USE_Contact Formulas'!B764,"Not all required fields are completed","OK"),NA())</f>
        <v>#N/A</v>
      </c>
      <c r="B764" s="46" t="e">
        <f>IF(AND('DO NOT USE_Contact Formulas'!A764,ISBLANK('Contact Data Entry'!B764)),"First Name is required",IF(NOT(ISBLANK('Contact Data Entry'!B764)),"OK",NA()))</f>
        <v>#N/A</v>
      </c>
      <c r="C764" s="46" t="e">
        <f>IF(AND('DO NOT USE_Contact Formulas'!A764,ISBLANK('Contact Data Entry'!C764)),"Last Name is required",IF(NOT(ISBLANK('Contact Data Entry'!C764)),"OK",NA()))</f>
        <v>#N/A</v>
      </c>
      <c r="D764" s="46" t="e">
        <f>IF(AND('DO NOT USE_Contact Formulas'!A764,ISBLANK('Contact Data Entry'!D764)),"Birthdate is required",IF(NOT(ISBLANK('Contact Data Entry'!D764)),"OK",NA()))</f>
        <v>#N/A</v>
      </c>
      <c r="E764" s="46" t="e">
        <f>IF(AND(NOT(ISBLANK('Contact Data Entry'!E764)),ISNA(VLOOKUP('Contact Data Entry'!E764,'DO NOT USE_Shared Picklist'!$L$3:$L$81,1,FALSE))),"Please select a value from the drop-down menu",IF('DO NOT USE_Contact Formulas'!A764,"OK",NA()))</f>
        <v>#N/A</v>
      </c>
      <c r="F764" s="46" t="e">
        <f>IF(AND(NOT(ISBLANK('Contact Data Entry'!F764)),NOT(ISNUMBER(MATCH("*@*.?*",'Contact Data Entry'!F764,0)))),"Email must be in a valid format",IF('DO NOT USE_Contact Formulas'!A764,"OK",NA()))</f>
        <v>#N/A</v>
      </c>
      <c r="G764" s="46" t="e">
        <f>IF(AND('DO NOT USE_Contact Formulas'!A764,ISBLANK('Contact Data Entry'!G764)),"Mobile Phone is required",IF(NOT(ISBLANK('Contact Data Entry'!G764)),IF(AND(ISNUMBER(VALUE('Contact Data Entry'!G764)),LEFT('Contact Data Entry'!G764,1)&lt;&gt;"1",LEN('Contact Data Entry'!G764)=10),"OK","Phone number must be valid format"),NA()))</f>
        <v>#N/A</v>
      </c>
      <c r="H764" s="46" t="e">
        <f>IF(NOT(ISBLANK('Contact Data Entry'!H764)),IF(AND(ISNUMBER('Contact Data Entry'!H764),LEFT('Contact Data Entry'!H764,1)&lt;&gt;"1",LEN('Contact Data Entry'!H764)=10),"OK","Phone number must be valid format"),IF('DO NOT USE_Contact Formulas'!A764,"OK",NA()))</f>
        <v>#N/A</v>
      </c>
      <c r="I764" s="46" t="e">
        <f>IF(AND(NOT(ISBLANK('Contact Data Entry'!I764)),ISNA(VLOOKUP('Contact Data Entry'!I764,'DO NOT USE_Shared Picklist'!$N$3:$N$63,1,FALSE))),"Please select a value from the drop-down menu",IF('DO NOT USE_Contact Formulas'!A764,"OK",NA()))</f>
        <v>#N/A</v>
      </c>
      <c r="J764" s="46" t="e">
        <f>IF(AND('DO NOT USE_Contact Formulas'!A764,ISBLANK('Contact Data Entry'!J764)),"Home Street Address is required",IF(LEN('Contact Data Entry'!J764)&gt;255,"Home Street Address must be less than 255 characters",IF('DO NOT USE_Contact Formulas'!A764,"OK",NA())))</f>
        <v>#N/A</v>
      </c>
      <c r="K764" s="46" t="e">
        <f>IF(AND('DO NOT USE_Contact Formulas'!A764,ISBLANK('Contact Data Entry'!K764)),"City is required",IF(LEN('Contact Data Entry'!K764)&gt;40,"City must be less than 40 characters",IF('DO NOT USE_Contact Formulas'!A764,"OK",NA())))</f>
        <v>#N/A</v>
      </c>
      <c r="L764" s="46" t="e">
        <f>IF(AND('DO NOT USE_Contact Formulas'!A764,ISBLANK('Contact Data Entry'!L764)),"State is required",IF(AND(NOT(ISBLANK('Contact Data Entry'!L764)),ISNA(VLOOKUP('Contact Data Entry'!L764,'DO NOT USE_Shared Picklist'!$P$3:$P$52,1,FALSE))),"Please select a value from the drop-down menu",IF('DO NOT USE_Contact Formulas'!A764,"OK",NA())))</f>
        <v>#N/A</v>
      </c>
      <c r="M764" s="46" t="e">
        <f>IF(AND('DO NOT USE_Contact Formulas'!A764,ISBLANK('Contact Data Entry'!M764)),"Zip is required",IF(ISBLANK('Contact Data Entry'!M764),NA(),"OK"))</f>
        <v>#N/A</v>
      </c>
      <c r="N764" s="46" t="e">
        <f>IF(AND(NOT(ISBLANK('Contact Data Entry'!N764)),ISNA(VLOOKUP('Contact Data Entry'!N764,'DO NOT USE_Shared Picklist'!$E$3:$E$10,1,FALSE))),"Please select a value from the drop-down menu",IF('DO NOT USE_Contact Formulas'!A764,"OK",NA()))</f>
        <v>#N/A</v>
      </c>
      <c r="O764" s="46" t="e">
        <f>IF(AND('DO NOT USE_Contact Formulas'!A764,ISBLANK('Contact Data Entry'!O764)),"Occupation/Job Title is required",IF(NOT(ISBLANK('Contact Data Entry'!O764)),"OK",NA()))</f>
        <v>#N/A</v>
      </c>
      <c r="P764" s="46" t="e">
        <f>IF('DO NOT USE_Contact Formulas'!A764,IF(ISBLANK('Contact Data Entry'!P764),"Last Date On Site is required","OK"),NA())</f>
        <v>#N/A</v>
      </c>
      <c r="Q764" s="46" t="e">
        <f>IF(AND('DO NOT USE_Contact Formulas'!A764,ISBLANK('Contact Data Entry'!Q764)),"Specific Place in the Location is required",IF(ISBLANK('Contact Data Entry'!Q764),NA(),"OK"))</f>
        <v>#N/A</v>
      </c>
      <c r="R764" s="46" t="e">
        <f>IF(LEN('Contact Data Entry'!R764)&gt;250,"Employer Name must be less than 250 characters",IF('DO NOT USE_Contact Formulas'!A764,"OK",NA()))</f>
        <v>#N/A</v>
      </c>
      <c r="S764" s="46" t="e">
        <f>IF(AND(NOT(ISBLANK('Contact Data Entry'!S764)),ISNA(VLOOKUP('Contact Data Entry'!S764,'DO NOT USE_Shared Picklist'!$V$3:$V$7,1,FALSE))),"Please select a value from the drop-down menu",IF('DO NOT USE_Contact Formulas'!A764,"OK",NA()))</f>
        <v>#N/A</v>
      </c>
      <c r="T764" s="46" t="e">
        <f>IF(LEN('Contact Data Entry'!T764)&gt;255,"Work Area/Department must be less than 255 characters",IF('DO NOT USE_Contact Formulas'!A764,"OK",NA()))</f>
        <v>#N/A</v>
      </c>
      <c r="U764" s="46" t="e">
        <f>IF(LEN('Contact Data Entry'!U764)&gt;255,"Work Shifts must be less than 255 characters",IF('DO NOT USE_Contact Formulas'!A764,"OK",NA()))</f>
        <v>#N/A</v>
      </c>
      <c r="V764" s="47" t="e">
        <f ca="1">IF('Contact Data Entry'!V764&gt;'DO NOT USE_Shared Picklist'!$C$3,"Last Exposure Date cannot be a future date",IF('DO NOT USE_Contact Formulas'!A764,IF(ISBLANK('Contact Data Entry'!V764),"Last Exposure Date is required","OK"),NA()))</f>
        <v>#N/A</v>
      </c>
      <c r="W764" s="46" t="e">
        <f>IF(AND(NOT(ISBLANK('Contact Data Entry'!W764)),ISNA(VLOOKUP('Contact Data Entry'!W764,'DO NOT USE_Shared Picklist'!$D$3:$D$5,1,FALSE))),"Please select a value from the drop-down menu",IF('DO NOT USE_Contact Formulas'!A764,"OK",NA()))</f>
        <v>#N/A</v>
      </c>
      <c r="X764" s="46"/>
      <c r="Y764" s="46" t="e">
        <f>IF(AND(NOT(ISBLANK('Contact Data Entry'!Y764)),ISNA(VLOOKUP('Contact Data Entry'!Y764,'DO NOT USE_Shared Picklist'!$G$3:$G$5,1,FALSE))),"Please select a value from the drop-down menu",IF('DO NOT USE_Contact Formulas'!A764,"OK",NA()))</f>
        <v>#N/A</v>
      </c>
      <c r="Z764" s="46"/>
      <c r="AA764" s="46" t="e">
        <f>IF(AND(NOT(ISBLANK('Contact Data Entry'!AA764)),ISNA(VLOOKUP('Contact Data Entry'!AA764,'DO NOT USE_Shared Picklist'!$H$3:$H$4,1,FALSE))),"Please select a value from the drop-down menu",IF('DO NOT USE_Contact Formulas'!A764,"OK",NA()))</f>
        <v>#N/A</v>
      </c>
      <c r="AB764" s="46" t="e">
        <f ca="1">IF('Contact Data Entry'!AB764&gt;'DO NOT USE_Shared Picklist'!$C$3,"Test Date cannot be a future date",IF('DO NOT USE_Contact Formulas'!A764,"OK",NA()))</f>
        <v>#N/A</v>
      </c>
      <c r="AC764" s="46" t="e">
        <f>IF(AND(NOT(ISBLANK('Contact Data Entry'!AC764)),ISNA(VLOOKUP('Contact Data Entry'!AC764,'DO NOT USE_Shared Picklist'!$R$3:$R$7,1,FALSE))),"Please select a value from the drop-down menu",IF('DO NOT USE_Contact Formulas'!A764,"OK",NA()))</f>
        <v>#N/A</v>
      </c>
      <c r="AD764" s="46" t="e">
        <f>IF(AND(NOT(ISBLANK('Contact Data Entry'!AD764)),ISNA(VLOOKUP('Contact Data Entry'!AD764,'DO NOT USE_Shared Picklist'!$Q$3:$Q$8,1,FALSE))),"Please select a value from the drop-down menu",IF('DO NOT USE_Contact Formulas'!A764,"OK",NA()))</f>
        <v>#N/A</v>
      </c>
    </row>
    <row r="765" spans="1:30" x14ac:dyDescent="0.25">
      <c r="A765" s="45" t="e">
        <f>IF('DO NOT USE_Contact Formulas'!A765,IF('DO NOT USE_Contact Formulas'!B765,"Not all required fields are completed","OK"),NA())</f>
        <v>#N/A</v>
      </c>
      <c r="B765" s="46" t="e">
        <f>IF(AND('DO NOT USE_Contact Formulas'!A765,ISBLANK('Contact Data Entry'!B765)),"First Name is required",IF(NOT(ISBLANK('Contact Data Entry'!B765)),"OK",NA()))</f>
        <v>#N/A</v>
      </c>
      <c r="C765" s="46" t="e">
        <f>IF(AND('DO NOT USE_Contact Formulas'!A765,ISBLANK('Contact Data Entry'!C765)),"Last Name is required",IF(NOT(ISBLANK('Contact Data Entry'!C765)),"OK",NA()))</f>
        <v>#N/A</v>
      </c>
      <c r="D765" s="46" t="e">
        <f>IF(AND('DO NOT USE_Contact Formulas'!A765,ISBLANK('Contact Data Entry'!D765)),"Birthdate is required",IF(NOT(ISBLANK('Contact Data Entry'!D765)),"OK",NA()))</f>
        <v>#N/A</v>
      </c>
      <c r="E765" s="46" t="e">
        <f>IF(AND(NOT(ISBLANK('Contact Data Entry'!E765)),ISNA(VLOOKUP('Contact Data Entry'!E765,'DO NOT USE_Shared Picklist'!$L$3:$L$81,1,FALSE))),"Please select a value from the drop-down menu",IF('DO NOT USE_Contact Formulas'!A765,"OK",NA()))</f>
        <v>#N/A</v>
      </c>
      <c r="F765" s="46" t="e">
        <f>IF(AND(NOT(ISBLANK('Contact Data Entry'!F765)),NOT(ISNUMBER(MATCH("*@*.?*",'Contact Data Entry'!F765,0)))),"Email must be in a valid format",IF('DO NOT USE_Contact Formulas'!A765,"OK",NA()))</f>
        <v>#N/A</v>
      </c>
      <c r="G765" s="46" t="e">
        <f>IF(AND('DO NOT USE_Contact Formulas'!A765,ISBLANK('Contact Data Entry'!G765)),"Mobile Phone is required",IF(NOT(ISBLANK('Contact Data Entry'!G765)),IF(AND(ISNUMBER(VALUE('Contact Data Entry'!G765)),LEFT('Contact Data Entry'!G765,1)&lt;&gt;"1",LEN('Contact Data Entry'!G765)=10),"OK","Phone number must be valid format"),NA()))</f>
        <v>#N/A</v>
      </c>
      <c r="H765" s="46" t="e">
        <f>IF(NOT(ISBLANK('Contact Data Entry'!H765)),IF(AND(ISNUMBER('Contact Data Entry'!H765),LEFT('Contact Data Entry'!H765,1)&lt;&gt;"1",LEN('Contact Data Entry'!H765)=10),"OK","Phone number must be valid format"),IF('DO NOT USE_Contact Formulas'!A765,"OK",NA()))</f>
        <v>#N/A</v>
      </c>
      <c r="I765" s="46" t="e">
        <f>IF(AND(NOT(ISBLANK('Contact Data Entry'!I765)),ISNA(VLOOKUP('Contact Data Entry'!I765,'DO NOT USE_Shared Picklist'!$N$3:$N$63,1,FALSE))),"Please select a value from the drop-down menu",IF('DO NOT USE_Contact Formulas'!A765,"OK",NA()))</f>
        <v>#N/A</v>
      </c>
      <c r="J765" s="46" t="e">
        <f>IF(AND('DO NOT USE_Contact Formulas'!A765,ISBLANK('Contact Data Entry'!J765)),"Home Street Address is required",IF(LEN('Contact Data Entry'!J765)&gt;255,"Home Street Address must be less than 255 characters",IF('DO NOT USE_Contact Formulas'!A765,"OK",NA())))</f>
        <v>#N/A</v>
      </c>
      <c r="K765" s="46" t="e">
        <f>IF(AND('DO NOT USE_Contact Formulas'!A765,ISBLANK('Contact Data Entry'!K765)),"City is required",IF(LEN('Contact Data Entry'!K765)&gt;40,"City must be less than 40 characters",IF('DO NOT USE_Contact Formulas'!A765,"OK",NA())))</f>
        <v>#N/A</v>
      </c>
      <c r="L765" s="46" t="e">
        <f>IF(AND('DO NOT USE_Contact Formulas'!A765,ISBLANK('Contact Data Entry'!L765)),"State is required",IF(AND(NOT(ISBLANK('Contact Data Entry'!L765)),ISNA(VLOOKUP('Contact Data Entry'!L765,'DO NOT USE_Shared Picklist'!$P$3:$P$52,1,FALSE))),"Please select a value from the drop-down menu",IF('DO NOT USE_Contact Formulas'!A765,"OK",NA())))</f>
        <v>#N/A</v>
      </c>
      <c r="M765" s="46" t="e">
        <f>IF(AND('DO NOT USE_Contact Formulas'!A765,ISBLANK('Contact Data Entry'!M765)),"Zip is required",IF(ISBLANK('Contact Data Entry'!M765),NA(),"OK"))</f>
        <v>#N/A</v>
      </c>
      <c r="N765" s="46" t="e">
        <f>IF(AND(NOT(ISBLANK('Contact Data Entry'!N765)),ISNA(VLOOKUP('Contact Data Entry'!N765,'DO NOT USE_Shared Picklist'!$E$3:$E$10,1,FALSE))),"Please select a value from the drop-down menu",IF('DO NOT USE_Contact Formulas'!A765,"OK",NA()))</f>
        <v>#N/A</v>
      </c>
      <c r="O765" s="46" t="e">
        <f>IF(AND('DO NOT USE_Contact Formulas'!A765,ISBLANK('Contact Data Entry'!O765)),"Occupation/Job Title is required",IF(NOT(ISBLANK('Contact Data Entry'!O765)),"OK",NA()))</f>
        <v>#N/A</v>
      </c>
      <c r="P765" s="46" t="e">
        <f>IF('DO NOT USE_Contact Formulas'!A765,IF(ISBLANK('Contact Data Entry'!P765),"Last Date On Site is required","OK"),NA())</f>
        <v>#N/A</v>
      </c>
      <c r="Q765" s="46" t="e">
        <f>IF(AND('DO NOT USE_Contact Formulas'!A765,ISBLANK('Contact Data Entry'!Q765)),"Specific Place in the Location is required",IF(ISBLANK('Contact Data Entry'!Q765),NA(),"OK"))</f>
        <v>#N/A</v>
      </c>
      <c r="R765" s="46" t="e">
        <f>IF(LEN('Contact Data Entry'!R765)&gt;250,"Employer Name must be less than 250 characters",IF('DO NOT USE_Contact Formulas'!A765,"OK",NA()))</f>
        <v>#N/A</v>
      </c>
      <c r="S765" s="46" t="e">
        <f>IF(AND(NOT(ISBLANK('Contact Data Entry'!S765)),ISNA(VLOOKUP('Contact Data Entry'!S765,'DO NOT USE_Shared Picklist'!$V$3:$V$7,1,FALSE))),"Please select a value from the drop-down menu",IF('DO NOT USE_Contact Formulas'!A765,"OK",NA()))</f>
        <v>#N/A</v>
      </c>
      <c r="T765" s="46" t="e">
        <f>IF(LEN('Contact Data Entry'!T765)&gt;255,"Work Area/Department must be less than 255 characters",IF('DO NOT USE_Contact Formulas'!A765,"OK",NA()))</f>
        <v>#N/A</v>
      </c>
      <c r="U765" s="46" t="e">
        <f>IF(LEN('Contact Data Entry'!U765)&gt;255,"Work Shifts must be less than 255 characters",IF('DO NOT USE_Contact Formulas'!A765,"OK",NA()))</f>
        <v>#N/A</v>
      </c>
      <c r="V765" s="47" t="e">
        <f ca="1">IF('Contact Data Entry'!V765&gt;'DO NOT USE_Shared Picklist'!$C$3,"Last Exposure Date cannot be a future date",IF('DO NOT USE_Contact Formulas'!A765,IF(ISBLANK('Contact Data Entry'!V765),"Last Exposure Date is required","OK"),NA()))</f>
        <v>#N/A</v>
      </c>
      <c r="W765" s="46" t="e">
        <f>IF(AND(NOT(ISBLANK('Contact Data Entry'!W765)),ISNA(VLOOKUP('Contact Data Entry'!W765,'DO NOT USE_Shared Picklist'!$D$3:$D$5,1,FALSE))),"Please select a value from the drop-down menu",IF('DO NOT USE_Contact Formulas'!A765,"OK",NA()))</f>
        <v>#N/A</v>
      </c>
      <c r="X765" s="46"/>
      <c r="Y765" s="46" t="e">
        <f>IF(AND(NOT(ISBLANK('Contact Data Entry'!Y765)),ISNA(VLOOKUP('Contact Data Entry'!Y765,'DO NOT USE_Shared Picklist'!$G$3:$G$5,1,FALSE))),"Please select a value from the drop-down menu",IF('DO NOT USE_Contact Formulas'!A765,"OK",NA()))</f>
        <v>#N/A</v>
      </c>
      <c r="Z765" s="46"/>
      <c r="AA765" s="46" t="e">
        <f>IF(AND(NOT(ISBLANK('Contact Data Entry'!AA765)),ISNA(VLOOKUP('Contact Data Entry'!AA765,'DO NOT USE_Shared Picklist'!$H$3:$H$4,1,FALSE))),"Please select a value from the drop-down menu",IF('DO NOT USE_Contact Formulas'!A765,"OK",NA()))</f>
        <v>#N/A</v>
      </c>
      <c r="AB765" s="46" t="e">
        <f ca="1">IF('Contact Data Entry'!AB765&gt;'DO NOT USE_Shared Picklist'!$C$3,"Test Date cannot be a future date",IF('DO NOT USE_Contact Formulas'!A765,"OK",NA()))</f>
        <v>#N/A</v>
      </c>
      <c r="AC765" s="46" t="e">
        <f>IF(AND(NOT(ISBLANK('Contact Data Entry'!AC765)),ISNA(VLOOKUP('Contact Data Entry'!AC765,'DO NOT USE_Shared Picklist'!$R$3:$R$7,1,FALSE))),"Please select a value from the drop-down menu",IF('DO NOT USE_Contact Formulas'!A765,"OK",NA()))</f>
        <v>#N/A</v>
      </c>
      <c r="AD765" s="46" t="e">
        <f>IF(AND(NOT(ISBLANK('Contact Data Entry'!AD765)),ISNA(VLOOKUP('Contact Data Entry'!AD765,'DO NOT USE_Shared Picklist'!$Q$3:$Q$8,1,FALSE))),"Please select a value from the drop-down menu",IF('DO NOT USE_Contact Formulas'!A765,"OK",NA()))</f>
        <v>#N/A</v>
      </c>
    </row>
    <row r="766" spans="1:30" x14ac:dyDescent="0.25">
      <c r="A766" s="45" t="e">
        <f>IF('DO NOT USE_Contact Formulas'!A766,IF('DO NOT USE_Contact Formulas'!B766,"Not all required fields are completed","OK"),NA())</f>
        <v>#N/A</v>
      </c>
      <c r="B766" s="46" t="e">
        <f>IF(AND('DO NOT USE_Contact Formulas'!A766,ISBLANK('Contact Data Entry'!B766)),"First Name is required",IF(NOT(ISBLANK('Contact Data Entry'!B766)),"OK",NA()))</f>
        <v>#N/A</v>
      </c>
      <c r="C766" s="46" t="e">
        <f>IF(AND('DO NOT USE_Contact Formulas'!A766,ISBLANK('Contact Data Entry'!C766)),"Last Name is required",IF(NOT(ISBLANK('Contact Data Entry'!C766)),"OK",NA()))</f>
        <v>#N/A</v>
      </c>
      <c r="D766" s="46" t="e">
        <f>IF(AND('DO NOT USE_Contact Formulas'!A766,ISBLANK('Contact Data Entry'!D766)),"Birthdate is required",IF(NOT(ISBLANK('Contact Data Entry'!D766)),"OK",NA()))</f>
        <v>#N/A</v>
      </c>
      <c r="E766" s="46" t="e">
        <f>IF(AND(NOT(ISBLANK('Contact Data Entry'!E766)),ISNA(VLOOKUP('Contact Data Entry'!E766,'DO NOT USE_Shared Picklist'!$L$3:$L$81,1,FALSE))),"Please select a value from the drop-down menu",IF('DO NOT USE_Contact Formulas'!A766,"OK",NA()))</f>
        <v>#N/A</v>
      </c>
      <c r="F766" s="46" t="e">
        <f>IF(AND(NOT(ISBLANK('Contact Data Entry'!F766)),NOT(ISNUMBER(MATCH("*@*.?*",'Contact Data Entry'!F766,0)))),"Email must be in a valid format",IF('DO NOT USE_Contact Formulas'!A766,"OK",NA()))</f>
        <v>#N/A</v>
      </c>
      <c r="G766" s="46" t="e">
        <f>IF(AND('DO NOT USE_Contact Formulas'!A766,ISBLANK('Contact Data Entry'!G766)),"Mobile Phone is required",IF(NOT(ISBLANK('Contact Data Entry'!G766)),IF(AND(ISNUMBER(VALUE('Contact Data Entry'!G766)),LEFT('Contact Data Entry'!G766,1)&lt;&gt;"1",LEN('Contact Data Entry'!G766)=10),"OK","Phone number must be valid format"),NA()))</f>
        <v>#N/A</v>
      </c>
      <c r="H766" s="46" t="e">
        <f>IF(NOT(ISBLANK('Contact Data Entry'!H766)),IF(AND(ISNUMBER('Contact Data Entry'!H766),LEFT('Contact Data Entry'!H766,1)&lt;&gt;"1",LEN('Contact Data Entry'!H766)=10),"OK","Phone number must be valid format"),IF('DO NOT USE_Contact Formulas'!A766,"OK",NA()))</f>
        <v>#N/A</v>
      </c>
      <c r="I766" s="46" t="e">
        <f>IF(AND(NOT(ISBLANK('Contact Data Entry'!I766)),ISNA(VLOOKUP('Contact Data Entry'!I766,'DO NOT USE_Shared Picklist'!$N$3:$N$63,1,FALSE))),"Please select a value from the drop-down menu",IF('DO NOT USE_Contact Formulas'!A766,"OK",NA()))</f>
        <v>#N/A</v>
      </c>
      <c r="J766" s="46" t="e">
        <f>IF(AND('DO NOT USE_Contact Formulas'!A766,ISBLANK('Contact Data Entry'!J766)),"Home Street Address is required",IF(LEN('Contact Data Entry'!J766)&gt;255,"Home Street Address must be less than 255 characters",IF('DO NOT USE_Contact Formulas'!A766,"OK",NA())))</f>
        <v>#N/A</v>
      </c>
      <c r="K766" s="46" t="e">
        <f>IF(AND('DO NOT USE_Contact Formulas'!A766,ISBLANK('Contact Data Entry'!K766)),"City is required",IF(LEN('Contact Data Entry'!K766)&gt;40,"City must be less than 40 characters",IF('DO NOT USE_Contact Formulas'!A766,"OK",NA())))</f>
        <v>#N/A</v>
      </c>
      <c r="L766" s="46" t="e">
        <f>IF(AND('DO NOT USE_Contact Formulas'!A766,ISBLANK('Contact Data Entry'!L766)),"State is required",IF(AND(NOT(ISBLANK('Contact Data Entry'!L766)),ISNA(VLOOKUP('Contact Data Entry'!L766,'DO NOT USE_Shared Picklist'!$P$3:$P$52,1,FALSE))),"Please select a value from the drop-down menu",IF('DO NOT USE_Contact Formulas'!A766,"OK",NA())))</f>
        <v>#N/A</v>
      </c>
      <c r="M766" s="46" t="e">
        <f>IF(AND('DO NOT USE_Contact Formulas'!A766,ISBLANK('Contact Data Entry'!M766)),"Zip is required",IF(ISBLANK('Contact Data Entry'!M766),NA(),"OK"))</f>
        <v>#N/A</v>
      </c>
      <c r="N766" s="46" t="e">
        <f>IF(AND(NOT(ISBLANK('Contact Data Entry'!N766)),ISNA(VLOOKUP('Contact Data Entry'!N766,'DO NOT USE_Shared Picklist'!$E$3:$E$10,1,FALSE))),"Please select a value from the drop-down menu",IF('DO NOT USE_Contact Formulas'!A766,"OK",NA()))</f>
        <v>#N/A</v>
      </c>
      <c r="O766" s="46" t="e">
        <f>IF(AND('DO NOT USE_Contact Formulas'!A766,ISBLANK('Contact Data Entry'!O766)),"Occupation/Job Title is required",IF(NOT(ISBLANK('Contact Data Entry'!O766)),"OK",NA()))</f>
        <v>#N/A</v>
      </c>
      <c r="P766" s="46" t="e">
        <f>IF('DO NOT USE_Contact Formulas'!A766,IF(ISBLANK('Contact Data Entry'!P766),"Last Date On Site is required","OK"),NA())</f>
        <v>#N/A</v>
      </c>
      <c r="Q766" s="46" t="e">
        <f>IF(AND('DO NOT USE_Contact Formulas'!A766,ISBLANK('Contact Data Entry'!Q766)),"Specific Place in the Location is required",IF(ISBLANK('Contact Data Entry'!Q766),NA(),"OK"))</f>
        <v>#N/A</v>
      </c>
      <c r="R766" s="46" t="e">
        <f>IF(LEN('Contact Data Entry'!R766)&gt;250,"Employer Name must be less than 250 characters",IF('DO NOT USE_Contact Formulas'!A766,"OK",NA()))</f>
        <v>#N/A</v>
      </c>
      <c r="S766" s="46" t="e">
        <f>IF(AND(NOT(ISBLANK('Contact Data Entry'!S766)),ISNA(VLOOKUP('Contact Data Entry'!S766,'DO NOT USE_Shared Picklist'!$V$3:$V$7,1,FALSE))),"Please select a value from the drop-down menu",IF('DO NOT USE_Contact Formulas'!A766,"OK",NA()))</f>
        <v>#N/A</v>
      </c>
      <c r="T766" s="46" t="e">
        <f>IF(LEN('Contact Data Entry'!T766)&gt;255,"Work Area/Department must be less than 255 characters",IF('DO NOT USE_Contact Formulas'!A766,"OK",NA()))</f>
        <v>#N/A</v>
      </c>
      <c r="U766" s="46" t="e">
        <f>IF(LEN('Contact Data Entry'!U766)&gt;255,"Work Shifts must be less than 255 characters",IF('DO NOT USE_Contact Formulas'!A766,"OK",NA()))</f>
        <v>#N/A</v>
      </c>
      <c r="V766" s="47" t="e">
        <f ca="1">IF('Contact Data Entry'!V766&gt;'DO NOT USE_Shared Picklist'!$C$3,"Last Exposure Date cannot be a future date",IF('DO NOT USE_Contact Formulas'!A766,IF(ISBLANK('Contact Data Entry'!V766),"Last Exposure Date is required","OK"),NA()))</f>
        <v>#N/A</v>
      </c>
      <c r="W766" s="46" t="e">
        <f>IF(AND(NOT(ISBLANK('Contact Data Entry'!W766)),ISNA(VLOOKUP('Contact Data Entry'!W766,'DO NOT USE_Shared Picklist'!$D$3:$D$5,1,FALSE))),"Please select a value from the drop-down menu",IF('DO NOT USE_Contact Formulas'!A766,"OK",NA()))</f>
        <v>#N/A</v>
      </c>
      <c r="X766" s="46"/>
      <c r="Y766" s="46" t="e">
        <f>IF(AND(NOT(ISBLANK('Contact Data Entry'!Y766)),ISNA(VLOOKUP('Contact Data Entry'!Y766,'DO NOT USE_Shared Picklist'!$G$3:$G$5,1,FALSE))),"Please select a value from the drop-down menu",IF('DO NOT USE_Contact Formulas'!A766,"OK",NA()))</f>
        <v>#N/A</v>
      </c>
      <c r="Z766" s="46"/>
      <c r="AA766" s="46" t="e">
        <f>IF(AND(NOT(ISBLANK('Contact Data Entry'!AA766)),ISNA(VLOOKUP('Contact Data Entry'!AA766,'DO NOT USE_Shared Picklist'!$H$3:$H$4,1,FALSE))),"Please select a value from the drop-down menu",IF('DO NOT USE_Contact Formulas'!A766,"OK",NA()))</f>
        <v>#N/A</v>
      </c>
      <c r="AB766" s="46" t="e">
        <f ca="1">IF('Contact Data Entry'!AB766&gt;'DO NOT USE_Shared Picklist'!$C$3,"Test Date cannot be a future date",IF('DO NOT USE_Contact Formulas'!A766,"OK",NA()))</f>
        <v>#N/A</v>
      </c>
      <c r="AC766" s="46" t="e">
        <f>IF(AND(NOT(ISBLANK('Contact Data Entry'!AC766)),ISNA(VLOOKUP('Contact Data Entry'!AC766,'DO NOT USE_Shared Picklist'!$R$3:$R$7,1,FALSE))),"Please select a value from the drop-down menu",IF('DO NOT USE_Contact Formulas'!A766,"OK",NA()))</f>
        <v>#N/A</v>
      </c>
      <c r="AD766" s="46" t="e">
        <f>IF(AND(NOT(ISBLANK('Contact Data Entry'!AD766)),ISNA(VLOOKUP('Contact Data Entry'!AD766,'DO NOT USE_Shared Picklist'!$Q$3:$Q$8,1,FALSE))),"Please select a value from the drop-down menu",IF('DO NOT USE_Contact Formulas'!A766,"OK",NA()))</f>
        <v>#N/A</v>
      </c>
    </row>
    <row r="767" spans="1:30" x14ac:dyDescent="0.25">
      <c r="A767" s="45" t="e">
        <f>IF('DO NOT USE_Contact Formulas'!A767,IF('DO NOT USE_Contact Formulas'!B767,"Not all required fields are completed","OK"),NA())</f>
        <v>#N/A</v>
      </c>
      <c r="B767" s="46" t="e">
        <f>IF(AND('DO NOT USE_Contact Formulas'!A767,ISBLANK('Contact Data Entry'!B767)),"First Name is required",IF(NOT(ISBLANK('Contact Data Entry'!B767)),"OK",NA()))</f>
        <v>#N/A</v>
      </c>
      <c r="C767" s="46" t="e">
        <f>IF(AND('DO NOT USE_Contact Formulas'!A767,ISBLANK('Contact Data Entry'!C767)),"Last Name is required",IF(NOT(ISBLANK('Contact Data Entry'!C767)),"OK",NA()))</f>
        <v>#N/A</v>
      </c>
      <c r="D767" s="46" t="e">
        <f>IF(AND('DO NOT USE_Contact Formulas'!A767,ISBLANK('Contact Data Entry'!D767)),"Birthdate is required",IF(NOT(ISBLANK('Contact Data Entry'!D767)),"OK",NA()))</f>
        <v>#N/A</v>
      </c>
      <c r="E767" s="46" t="e">
        <f>IF(AND(NOT(ISBLANK('Contact Data Entry'!E767)),ISNA(VLOOKUP('Contact Data Entry'!E767,'DO NOT USE_Shared Picklist'!$L$3:$L$81,1,FALSE))),"Please select a value from the drop-down menu",IF('DO NOT USE_Contact Formulas'!A767,"OK",NA()))</f>
        <v>#N/A</v>
      </c>
      <c r="F767" s="46" t="e">
        <f>IF(AND(NOT(ISBLANK('Contact Data Entry'!F767)),NOT(ISNUMBER(MATCH("*@*.?*",'Contact Data Entry'!F767,0)))),"Email must be in a valid format",IF('DO NOT USE_Contact Formulas'!A767,"OK",NA()))</f>
        <v>#N/A</v>
      </c>
      <c r="G767" s="46" t="e">
        <f>IF(AND('DO NOT USE_Contact Formulas'!A767,ISBLANK('Contact Data Entry'!G767)),"Mobile Phone is required",IF(NOT(ISBLANK('Contact Data Entry'!G767)),IF(AND(ISNUMBER(VALUE('Contact Data Entry'!G767)),LEFT('Contact Data Entry'!G767,1)&lt;&gt;"1",LEN('Contact Data Entry'!G767)=10),"OK","Phone number must be valid format"),NA()))</f>
        <v>#N/A</v>
      </c>
      <c r="H767" s="46" t="e">
        <f>IF(NOT(ISBLANK('Contact Data Entry'!H767)),IF(AND(ISNUMBER('Contact Data Entry'!H767),LEFT('Contact Data Entry'!H767,1)&lt;&gt;"1",LEN('Contact Data Entry'!H767)=10),"OK","Phone number must be valid format"),IF('DO NOT USE_Contact Formulas'!A767,"OK",NA()))</f>
        <v>#N/A</v>
      </c>
      <c r="I767" s="46" t="e">
        <f>IF(AND(NOT(ISBLANK('Contact Data Entry'!I767)),ISNA(VLOOKUP('Contact Data Entry'!I767,'DO NOT USE_Shared Picklist'!$N$3:$N$63,1,FALSE))),"Please select a value from the drop-down menu",IF('DO NOT USE_Contact Formulas'!A767,"OK",NA()))</f>
        <v>#N/A</v>
      </c>
      <c r="J767" s="46" t="e">
        <f>IF(AND('DO NOT USE_Contact Formulas'!A767,ISBLANK('Contact Data Entry'!J767)),"Home Street Address is required",IF(LEN('Contact Data Entry'!J767)&gt;255,"Home Street Address must be less than 255 characters",IF('DO NOT USE_Contact Formulas'!A767,"OK",NA())))</f>
        <v>#N/A</v>
      </c>
      <c r="K767" s="46" t="e">
        <f>IF(AND('DO NOT USE_Contact Formulas'!A767,ISBLANK('Contact Data Entry'!K767)),"City is required",IF(LEN('Contact Data Entry'!K767)&gt;40,"City must be less than 40 characters",IF('DO NOT USE_Contact Formulas'!A767,"OK",NA())))</f>
        <v>#N/A</v>
      </c>
      <c r="L767" s="46" t="e">
        <f>IF(AND('DO NOT USE_Contact Formulas'!A767,ISBLANK('Contact Data Entry'!L767)),"State is required",IF(AND(NOT(ISBLANK('Contact Data Entry'!L767)),ISNA(VLOOKUP('Contact Data Entry'!L767,'DO NOT USE_Shared Picklist'!$P$3:$P$52,1,FALSE))),"Please select a value from the drop-down menu",IF('DO NOT USE_Contact Formulas'!A767,"OK",NA())))</f>
        <v>#N/A</v>
      </c>
      <c r="M767" s="46" t="e">
        <f>IF(AND('DO NOT USE_Contact Formulas'!A767,ISBLANK('Contact Data Entry'!M767)),"Zip is required",IF(ISBLANK('Contact Data Entry'!M767),NA(),"OK"))</f>
        <v>#N/A</v>
      </c>
      <c r="N767" s="46" t="e">
        <f>IF(AND(NOT(ISBLANK('Contact Data Entry'!N767)),ISNA(VLOOKUP('Contact Data Entry'!N767,'DO NOT USE_Shared Picklist'!$E$3:$E$10,1,FALSE))),"Please select a value from the drop-down menu",IF('DO NOT USE_Contact Formulas'!A767,"OK",NA()))</f>
        <v>#N/A</v>
      </c>
      <c r="O767" s="46" t="e">
        <f>IF(AND('DO NOT USE_Contact Formulas'!A767,ISBLANK('Contact Data Entry'!O767)),"Occupation/Job Title is required",IF(NOT(ISBLANK('Contact Data Entry'!O767)),"OK",NA()))</f>
        <v>#N/A</v>
      </c>
      <c r="P767" s="46" t="e">
        <f>IF('DO NOT USE_Contact Formulas'!A767,IF(ISBLANK('Contact Data Entry'!P767),"Last Date On Site is required","OK"),NA())</f>
        <v>#N/A</v>
      </c>
      <c r="Q767" s="46" t="e">
        <f>IF(AND('DO NOT USE_Contact Formulas'!A767,ISBLANK('Contact Data Entry'!Q767)),"Specific Place in the Location is required",IF(ISBLANK('Contact Data Entry'!Q767),NA(),"OK"))</f>
        <v>#N/A</v>
      </c>
      <c r="R767" s="46" t="e">
        <f>IF(LEN('Contact Data Entry'!R767)&gt;250,"Employer Name must be less than 250 characters",IF('DO NOT USE_Contact Formulas'!A767,"OK",NA()))</f>
        <v>#N/A</v>
      </c>
      <c r="S767" s="46" t="e">
        <f>IF(AND(NOT(ISBLANK('Contact Data Entry'!S767)),ISNA(VLOOKUP('Contact Data Entry'!S767,'DO NOT USE_Shared Picklist'!$V$3:$V$7,1,FALSE))),"Please select a value from the drop-down menu",IF('DO NOT USE_Contact Formulas'!A767,"OK",NA()))</f>
        <v>#N/A</v>
      </c>
      <c r="T767" s="46" t="e">
        <f>IF(LEN('Contact Data Entry'!T767)&gt;255,"Work Area/Department must be less than 255 characters",IF('DO NOT USE_Contact Formulas'!A767,"OK",NA()))</f>
        <v>#N/A</v>
      </c>
      <c r="U767" s="46" t="e">
        <f>IF(LEN('Contact Data Entry'!U767)&gt;255,"Work Shifts must be less than 255 characters",IF('DO NOT USE_Contact Formulas'!A767,"OK",NA()))</f>
        <v>#N/A</v>
      </c>
      <c r="V767" s="47" t="e">
        <f ca="1">IF('Contact Data Entry'!V767&gt;'DO NOT USE_Shared Picklist'!$C$3,"Last Exposure Date cannot be a future date",IF('DO NOT USE_Contact Formulas'!A767,IF(ISBLANK('Contact Data Entry'!V767),"Last Exposure Date is required","OK"),NA()))</f>
        <v>#N/A</v>
      </c>
      <c r="W767" s="46" t="e">
        <f>IF(AND(NOT(ISBLANK('Contact Data Entry'!W767)),ISNA(VLOOKUP('Contact Data Entry'!W767,'DO NOT USE_Shared Picklist'!$D$3:$D$5,1,FALSE))),"Please select a value from the drop-down menu",IF('DO NOT USE_Contact Formulas'!A767,"OK",NA()))</f>
        <v>#N/A</v>
      </c>
      <c r="X767" s="46"/>
      <c r="Y767" s="46" t="e">
        <f>IF(AND(NOT(ISBLANK('Contact Data Entry'!Y767)),ISNA(VLOOKUP('Contact Data Entry'!Y767,'DO NOT USE_Shared Picklist'!$G$3:$G$5,1,FALSE))),"Please select a value from the drop-down menu",IF('DO NOT USE_Contact Formulas'!A767,"OK",NA()))</f>
        <v>#N/A</v>
      </c>
      <c r="Z767" s="46"/>
      <c r="AA767" s="46" t="e">
        <f>IF(AND(NOT(ISBLANK('Contact Data Entry'!AA767)),ISNA(VLOOKUP('Contact Data Entry'!AA767,'DO NOT USE_Shared Picklist'!$H$3:$H$4,1,FALSE))),"Please select a value from the drop-down menu",IF('DO NOT USE_Contact Formulas'!A767,"OK",NA()))</f>
        <v>#N/A</v>
      </c>
      <c r="AB767" s="46" t="e">
        <f ca="1">IF('Contact Data Entry'!AB767&gt;'DO NOT USE_Shared Picklist'!$C$3,"Test Date cannot be a future date",IF('DO NOT USE_Contact Formulas'!A767,"OK",NA()))</f>
        <v>#N/A</v>
      </c>
      <c r="AC767" s="46" t="e">
        <f>IF(AND(NOT(ISBLANK('Contact Data Entry'!AC767)),ISNA(VLOOKUP('Contact Data Entry'!AC767,'DO NOT USE_Shared Picklist'!$R$3:$R$7,1,FALSE))),"Please select a value from the drop-down menu",IF('DO NOT USE_Contact Formulas'!A767,"OK",NA()))</f>
        <v>#N/A</v>
      </c>
      <c r="AD767" s="46" t="e">
        <f>IF(AND(NOT(ISBLANK('Contact Data Entry'!AD767)),ISNA(VLOOKUP('Contact Data Entry'!AD767,'DO NOT USE_Shared Picklist'!$Q$3:$Q$8,1,FALSE))),"Please select a value from the drop-down menu",IF('DO NOT USE_Contact Formulas'!A767,"OK",NA()))</f>
        <v>#N/A</v>
      </c>
    </row>
    <row r="768" spans="1:30" x14ac:dyDescent="0.25">
      <c r="A768" s="45" t="e">
        <f>IF('DO NOT USE_Contact Formulas'!A768,IF('DO NOT USE_Contact Formulas'!B768,"Not all required fields are completed","OK"),NA())</f>
        <v>#N/A</v>
      </c>
      <c r="B768" s="46" t="e">
        <f>IF(AND('DO NOT USE_Contact Formulas'!A768,ISBLANK('Contact Data Entry'!B768)),"First Name is required",IF(NOT(ISBLANK('Contact Data Entry'!B768)),"OK",NA()))</f>
        <v>#N/A</v>
      </c>
      <c r="C768" s="46" t="e">
        <f>IF(AND('DO NOT USE_Contact Formulas'!A768,ISBLANK('Contact Data Entry'!C768)),"Last Name is required",IF(NOT(ISBLANK('Contact Data Entry'!C768)),"OK",NA()))</f>
        <v>#N/A</v>
      </c>
      <c r="D768" s="46" t="e">
        <f>IF(AND('DO NOT USE_Contact Formulas'!A768,ISBLANK('Contact Data Entry'!D768)),"Birthdate is required",IF(NOT(ISBLANK('Contact Data Entry'!D768)),"OK",NA()))</f>
        <v>#N/A</v>
      </c>
      <c r="E768" s="46" t="e">
        <f>IF(AND(NOT(ISBLANK('Contact Data Entry'!E768)),ISNA(VLOOKUP('Contact Data Entry'!E768,'DO NOT USE_Shared Picklist'!$L$3:$L$81,1,FALSE))),"Please select a value from the drop-down menu",IF('DO NOT USE_Contact Formulas'!A768,"OK",NA()))</f>
        <v>#N/A</v>
      </c>
      <c r="F768" s="46" t="e">
        <f>IF(AND(NOT(ISBLANK('Contact Data Entry'!F768)),NOT(ISNUMBER(MATCH("*@*.?*",'Contact Data Entry'!F768,0)))),"Email must be in a valid format",IF('DO NOT USE_Contact Formulas'!A768,"OK",NA()))</f>
        <v>#N/A</v>
      </c>
      <c r="G768" s="46" t="e">
        <f>IF(AND('DO NOT USE_Contact Formulas'!A768,ISBLANK('Contact Data Entry'!G768)),"Mobile Phone is required",IF(NOT(ISBLANK('Contact Data Entry'!G768)),IF(AND(ISNUMBER(VALUE('Contact Data Entry'!G768)),LEFT('Contact Data Entry'!G768,1)&lt;&gt;"1",LEN('Contact Data Entry'!G768)=10),"OK","Phone number must be valid format"),NA()))</f>
        <v>#N/A</v>
      </c>
      <c r="H768" s="46" t="e">
        <f>IF(NOT(ISBLANK('Contact Data Entry'!H768)),IF(AND(ISNUMBER('Contact Data Entry'!H768),LEFT('Contact Data Entry'!H768,1)&lt;&gt;"1",LEN('Contact Data Entry'!H768)=10),"OK","Phone number must be valid format"),IF('DO NOT USE_Contact Formulas'!A768,"OK",NA()))</f>
        <v>#N/A</v>
      </c>
      <c r="I768" s="46" t="e">
        <f>IF(AND(NOT(ISBLANK('Contact Data Entry'!I768)),ISNA(VLOOKUP('Contact Data Entry'!I768,'DO NOT USE_Shared Picklist'!$N$3:$N$63,1,FALSE))),"Please select a value from the drop-down menu",IF('DO NOT USE_Contact Formulas'!A768,"OK",NA()))</f>
        <v>#N/A</v>
      </c>
      <c r="J768" s="46" t="e">
        <f>IF(AND('DO NOT USE_Contact Formulas'!A768,ISBLANK('Contact Data Entry'!J768)),"Home Street Address is required",IF(LEN('Contact Data Entry'!J768)&gt;255,"Home Street Address must be less than 255 characters",IF('DO NOT USE_Contact Formulas'!A768,"OK",NA())))</f>
        <v>#N/A</v>
      </c>
      <c r="K768" s="46" t="e">
        <f>IF(AND('DO NOT USE_Contact Formulas'!A768,ISBLANK('Contact Data Entry'!K768)),"City is required",IF(LEN('Contact Data Entry'!K768)&gt;40,"City must be less than 40 characters",IF('DO NOT USE_Contact Formulas'!A768,"OK",NA())))</f>
        <v>#N/A</v>
      </c>
      <c r="L768" s="46" t="e">
        <f>IF(AND('DO NOT USE_Contact Formulas'!A768,ISBLANK('Contact Data Entry'!L768)),"State is required",IF(AND(NOT(ISBLANK('Contact Data Entry'!L768)),ISNA(VLOOKUP('Contact Data Entry'!L768,'DO NOT USE_Shared Picklist'!$P$3:$P$52,1,FALSE))),"Please select a value from the drop-down menu",IF('DO NOT USE_Contact Formulas'!A768,"OK",NA())))</f>
        <v>#N/A</v>
      </c>
      <c r="M768" s="46" t="e">
        <f>IF(AND('DO NOT USE_Contact Formulas'!A768,ISBLANK('Contact Data Entry'!M768)),"Zip is required",IF(ISBLANK('Contact Data Entry'!M768),NA(),"OK"))</f>
        <v>#N/A</v>
      </c>
      <c r="N768" s="46" t="e">
        <f>IF(AND(NOT(ISBLANK('Contact Data Entry'!N768)),ISNA(VLOOKUP('Contact Data Entry'!N768,'DO NOT USE_Shared Picklist'!$E$3:$E$10,1,FALSE))),"Please select a value from the drop-down menu",IF('DO NOT USE_Contact Formulas'!A768,"OK",NA()))</f>
        <v>#N/A</v>
      </c>
      <c r="O768" s="46" t="e">
        <f>IF(AND('DO NOT USE_Contact Formulas'!A768,ISBLANK('Contact Data Entry'!O768)),"Occupation/Job Title is required",IF(NOT(ISBLANK('Contact Data Entry'!O768)),"OK",NA()))</f>
        <v>#N/A</v>
      </c>
      <c r="P768" s="46" t="e">
        <f>IF('DO NOT USE_Contact Formulas'!A768,IF(ISBLANK('Contact Data Entry'!P768),"Last Date On Site is required","OK"),NA())</f>
        <v>#N/A</v>
      </c>
      <c r="Q768" s="46" t="e">
        <f>IF(AND('DO NOT USE_Contact Formulas'!A768,ISBLANK('Contact Data Entry'!Q768)),"Specific Place in the Location is required",IF(ISBLANK('Contact Data Entry'!Q768),NA(),"OK"))</f>
        <v>#N/A</v>
      </c>
      <c r="R768" s="46" t="e">
        <f>IF(LEN('Contact Data Entry'!R768)&gt;250,"Employer Name must be less than 250 characters",IF('DO NOT USE_Contact Formulas'!A768,"OK",NA()))</f>
        <v>#N/A</v>
      </c>
      <c r="S768" s="46" t="e">
        <f>IF(AND(NOT(ISBLANK('Contact Data Entry'!S768)),ISNA(VLOOKUP('Contact Data Entry'!S768,'DO NOT USE_Shared Picklist'!$V$3:$V$7,1,FALSE))),"Please select a value from the drop-down menu",IF('DO NOT USE_Contact Formulas'!A768,"OK",NA()))</f>
        <v>#N/A</v>
      </c>
      <c r="T768" s="46" t="e">
        <f>IF(LEN('Contact Data Entry'!T768)&gt;255,"Work Area/Department must be less than 255 characters",IF('DO NOT USE_Contact Formulas'!A768,"OK",NA()))</f>
        <v>#N/A</v>
      </c>
      <c r="U768" s="46" t="e">
        <f>IF(LEN('Contact Data Entry'!U768)&gt;255,"Work Shifts must be less than 255 characters",IF('DO NOT USE_Contact Formulas'!A768,"OK",NA()))</f>
        <v>#N/A</v>
      </c>
      <c r="V768" s="47" t="e">
        <f ca="1">IF('Contact Data Entry'!V768&gt;'DO NOT USE_Shared Picklist'!$C$3,"Last Exposure Date cannot be a future date",IF('DO NOT USE_Contact Formulas'!A768,IF(ISBLANK('Contact Data Entry'!V768),"Last Exposure Date is required","OK"),NA()))</f>
        <v>#N/A</v>
      </c>
      <c r="W768" s="46" t="e">
        <f>IF(AND(NOT(ISBLANK('Contact Data Entry'!W768)),ISNA(VLOOKUP('Contact Data Entry'!W768,'DO NOT USE_Shared Picklist'!$D$3:$D$5,1,FALSE))),"Please select a value from the drop-down menu",IF('DO NOT USE_Contact Formulas'!A768,"OK",NA()))</f>
        <v>#N/A</v>
      </c>
      <c r="X768" s="46"/>
      <c r="Y768" s="46" t="e">
        <f>IF(AND(NOT(ISBLANK('Contact Data Entry'!Y768)),ISNA(VLOOKUP('Contact Data Entry'!Y768,'DO NOT USE_Shared Picklist'!$G$3:$G$5,1,FALSE))),"Please select a value from the drop-down menu",IF('DO NOT USE_Contact Formulas'!A768,"OK",NA()))</f>
        <v>#N/A</v>
      </c>
      <c r="Z768" s="46"/>
      <c r="AA768" s="46" t="e">
        <f>IF(AND(NOT(ISBLANK('Contact Data Entry'!AA768)),ISNA(VLOOKUP('Contact Data Entry'!AA768,'DO NOT USE_Shared Picklist'!$H$3:$H$4,1,FALSE))),"Please select a value from the drop-down menu",IF('DO NOT USE_Contact Formulas'!A768,"OK",NA()))</f>
        <v>#N/A</v>
      </c>
      <c r="AB768" s="46" t="e">
        <f ca="1">IF('Contact Data Entry'!AB768&gt;'DO NOT USE_Shared Picklist'!$C$3,"Test Date cannot be a future date",IF('DO NOT USE_Contact Formulas'!A768,"OK",NA()))</f>
        <v>#N/A</v>
      </c>
      <c r="AC768" s="46" t="e">
        <f>IF(AND(NOT(ISBLANK('Contact Data Entry'!AC768)),ISNA(VLOOKUP('Contact Data Entry'!AC768,'DO NOT USE_Shared Picklist'!$R$3:$R$7,1,FALSE))),"Please select a value from the drop-down menu",IF('DO NOT USE_Contact Formulas'!A768,"OK",NA()))</f>
        <v>#N/A</v>
      </c>
      <c r="AD768" s="46" t="e">
        <f>IF(AND(NOT(ISBLANK('Contact Data Entry'!AD768)),ISNA(VLOOKUP('Contact Data Entry'!AD768,'DO NOT USE_Shared Picklist'!$Q$3:$Q$8,1,FALSE))),"Please select a value from the drop-down menu",IF('DO NOT USE_Contact Formulas'!A768,"OK",NA()))</f>
        <v>#N/A</v>
      </c>
    </row>
    <row r="769" spans="1:30" x14ac:dyDescent="0.25">
      <c r="A769" s="45" t="e">
        <f>IF('DO NOT USE_Contact Formulas'!A769,IF('DO NOT USE_Contact Formulas'!B769,"Not all required fields are completed","OK"),NA())</f>
        <v>#N/A</v>
      </c>
      <c r="B769" s="46" t="e">
        <f>IF(AND('DO NOT USE_Contact Formulas'!A769,ISBLANK('Contact Data Entry'!B769)),"First Name is required",IF(NOT(ISBLANK('Contact Data Entry'!B769)),"OK",NA()))</f>
        <v>#N/A</v>
      </c>
      <c r="C769" s="46" t="e">
        <f>IF(AND('DO NOT USE_Contact Formulas'!A769,ISBLANK('Contact Data Entry'!C769)),"Last Name is required",IF(NOT(ISBLANK('Contact Data Entry'!C769)),"OK",NA()))</f>
        <v>#N/A</v>
      </c>
      <c r="D769" s="46" t="e">
        <f>IF(AND('DO NOT USE_Contact Formulas'!A769,ISBLANK('Contact Data Entry'!D769)),"Birthdate is required",IF(NOT(ISBLANK('Contact Data Entry'!D769)),"OK",NA()))</f>
        <v>#N/A</v>
      </c>
      <c r="E769" s="46" t="e">
        <f>IF(AND(NOT(ISBLANK('Contact Data Entry'!E769)),ISNA(VLOOKUP('Contact Data Entry'!E769,'DO NOT USE_Shared Picklist'!$L$3:$L$81,1,FALSE))),"Please select a value from the drop-down menu",IF('DO NOT USE_Contact Formulas'!A769,"OK",NA()))</f>
        <v>#N/A</v>
      </c>
      <c r="F769" s="46" t="e">
        <f>IF(AND(NOT(ISBLANK('Contact Data Entry'!F769)),NOT(ISNUMBER(MATCH("*@*.?*",'Contact Data Entry'!F769,0)))),"Email must be in a valid format",IF('DO NOT USE_Contact Formulas'!A769,"OK",NA()))</f>
        <v>#N/A</v>
      </c>
      <c r="G769" s="46" t="e">
        <f>IF(AND('DO NOT USE_Contact Formulas'!A769,ISBLANK('Contact Data Entry'!G769)),"Mobile Phone is required",IF(NOT(ISBLANK('Contact Data Entry'!G769)),IF(AND(ISNUMBER(VALUE('Contact Data Entry'!G769)),LEFT('Contact Data Entry'!G769,1)&lt;&gt;"1",LEN('Contact Data Entry'!G769)=10),"OK","Phone number must be valid format"),NA()))</f>
        <v>#N/A</v>
      </c>
      <c r="H769" s="46" t="e">
        <f>IF(NOT(ISBLANK('Contact Data Entry'!H769)),IF(AND(ISNUMBER('Contact Data Entry'!H769),LEFT('Contact Data Entry'!H769,1)&lt;&gt;"1",LEN('Contact Data Entry'!H769)=10),"OK","Phone number must be valid format"),IF('DO NOT USE_Contact Formulas'!A769,"OK",NA()))</f>
        <v>#N/A</v>
      </c>
      <c r="I769" s="46" t="e">
        <f>IF(AND(NOT(ISBLANK('Contact Data Entry'!I769)),ISNA(VLOOKUP('Contact Data Entry'!I769,'DO NOT USE_Shared Picklist'!$N$3:$N$63,1,FALSE))),"Please select a value from the drop-down menu",IF('DO NOT USE_Contact Formulas'!A769,"OK",NA()))</f>
        <v>#N/A</v>
      </c>
      <c r="J769" s="46" t="e">
        <f>IF(AND('DO NOT USE_Contact Formulas'!A769,ISBLANK('Contact Data Entry'!J769)),"Home Street Address is required",IF(LEN('Contact Data Entry'!J769)&gt;255,"Home Street Address must be less than 255 characters",IF('DO NOT USE_Contact Formulas'!A769,"OK",NA())))</f>
        <v>#N/A</v>
      </c>
      <c r="K769" s="46" t="e">
        <f>IF(AND('DO NOT USE_Contact Formulas'!A769,ISBLANK('Contact Data Entry'!K769)),"City is required",IF(LEN('Contact Data Entry'!K769)&gt;40,"City must be less than 40 characters",IF('DO NOT USE_Contact Formulas'!A769,"OK",NA())))</f>
        <v>#N/A</v>
      </c>
      <c r="L769" s="46" t="e">
        <f>IF(AND('DO NOT USE_Contact Formulas'!A769,ISBLANK('Contact Data Entry'!L769)),"State is required",IF(AND(NOT(ISBLANK('Contact Data Entry'!L769)),ISNA(VLOOKUP('Contact Data Entry'!L769,'DO NOT USE_Shared Picklist'!$P$3:$P$52,1,FALSE))),"Please select a value from the drop-down menu",IF('DO NOT USE_Contact Formulas'!A769,"OK",NA())))</f>
        <v>#N/A</v>
      </c>
      <c r="M769" s="46" t="e">
        <f>IF(AND('DO NOT USE_Contact Formulas'!A769,ISBLANK('Contact Data Entry'!M769)),"Zip is required",IF(ISBLANK('Contact Data Entry'!M769),NA(),"OK"))</f>
        <v>#N/A</v>
      </c>
      <c r="N769" s="46" t="e">
        <f>IF(AND(NOT(ISBLANK('Contact Data Entry'!N769)),ISNA(VLOOKUP('Contact Data Entry'!N769,'DO NOT USE_Shared Picklist'!$E$3:$E$10,1,FALSE))),"Please select a value from the drop-down menu",IF('DO NOT USE_Contact Formulas'!A769,"OK",NA()))</f>
        <v>#N/A</v>
      </c>
      <c r="O769" s="46" t="e">
        <f>IF(AND('DO NOT USE_Contact Formulas'!A769,ISBLANK('Contact Data Entry'!O769)),"Occupation/Job Title is required",IF(NOT(ISBLANK('Contact Data Entry'!O769)),"OK",NA()))</f>
        <v>#N/A</v>
      </c>
      <c r="P769" s="46" t="e">
        <f>IF('DO NOT USE_Contact Formulas'!A769,IF(ISBLANK('Contact Data Entry'!P769),"Last Date On Site is required","OK"),NA())</f>
        <v>#N/A</v>
      </c>
      <c r="Q769" s="46" t="e">
        <f>IF(AND('DO NOT USE_Contact Formulas'!A769,ISBLANK('Contact Data Entry'!Q769)),"Specific Place in the Location is required",IF(ISBLANK('Contact Data Entry'!Q769),NA(),"OK"))</f>
        <v>#N/A</v>
      </c>
      <c r="R769" s="46" t="e">
        <f>IF(LEN('Contact Data Entry'!R769)&gt;250,"Employer Name must be less than 250 characters",IF('DO NOT USE_Contact Formulas'!A769,"OK",NA()))</f>
        <v>#N/A</v>
      </c>
      <c r="S769" s="46" t="e">
        <f>IF(AND(NOT(ISBLANK('Contact Data Entry'!S769)),ISNA(VLOOKUP('Contact Data Entry'!S769,'DO NOT USE_Shared Picklist'!$V$3:$V$7,1,FALSE))),"Please select a value from the drop-down menu",IF('DO NOT USE_Contact Formulas'!A769,"OK",NA()))</f>
        <v>#N/A</v>
      </c>
      <c r="T769" s="46" t="e">
        <f>IF(LEN('Contact Data Entry'!T769)&gt;255,"Work Area/Department must be less than 255 characters",IF('DO NOT USE_Contact Formulas'!A769,"OK",NA()))</f>
        <v>#N/A</v>
      </c>
      <c r="U769" s="46" t="e">
        <f>IF(LEN('Contact Data Entry'!U769)&gt;255,"Work Shifts must be less than 255 characters",IF('DO NOT USE_Contact Formulas'!A769,"OK",NA()))</f>
        <v>#N/A</v>
      </c>
      <c r="V769" s="47" t="e">
        <f ca="1">IF('Contact Data Entry'!V769&gt;'DO NOT USE_Shared Picklist'!$C$3,"Last Exposure Date cannot be a future date",IF('DO NOT USE_Contact Formulas'!A769,IF(ISBLANK('Contact Data Entry'!V769),"Last Exposure Date is required","OK"),NA()))</f>
        <v>#N/A</v>
      </c>
      <c r="W769" s="46" t="e">
        <f>IF(AND(NOT(ISBLANK('Contact Data Entry'!W769)),ISNA(VLOOKUP('Contact Data Entry'!W769,'DO NOT USE_Shared Picklist'!$D$3:$D$5,1,FALSE))),"Please select a value from the drop-down menu",IF('DO NOT USE_Contact Formulas'!A769,"OK",NA()))</f>
        <v>#N/A</v>
      </c>
      <c r="X769" s="46"/>
      <c r="Y769" s="46" t="e">
        <f>IF(AND(NOT(ISBLANK('Contact Data Entry'!Y769)),ISNA(VLOOKUP('Contact Data Entry'!Y769,'DO NOT USE_Shared Picklist'!$G$3:$G$5,1,FALSE))),"Please select a value from the drop-down menu",IF('DO NOT USE_Contact Formulas'!A769,"OK",NA()))</f>
        <v>#N/A</v>
      </c>
      <c r="Z769" s="46"/>
      <c r="AA769" s="46" t="e">
        <f>IF(AND(NOT(ISBLANK('Contact Data Entry'!AA769)),ISNA(VLOOKUP('Contact Data Entry'!AA769,'DO NOT USE_Shared Picklist'!$H$3:$H$4,1,FALSE))),"Please select a value from the drop-down menu",IF('DO NOT USE_Contact Formulas'!A769,"OK",NA()))</f>
        <v>#N/A</v>
      </c>
      <c r="AB769" s="46" t="e">
        <f ca="1">IF('Contact Data Entry'!AB769&gt;'DO NOT USE_Shared Picklist'!$C$3,"Test Date cannot be a future date",IF('DO NOT USE_Contact Formulas'!A769,"OK",NA()))</f>
        <v>#N/A</v>
      </c>
      <c r="AC769" s="46" t="e">
        <f>IF(AND(NOT(ISBLANK('Contact Data Entry'!AC769)),ISNA(VLOOKUP('Contact Data Entry'!AC769,'DO NOT USE_Shared Picklist'!$R$3:$R$7,1,FALSE))),"Please select a value from the drop-down menu",IF('DO NOT USE_Contact Formulas'!A769,"OK",NA()))</f>
        <v>#N/A</v>
      </c>
      <c r="AD769" s="46" t="e">
        <f>IF(AND(NOT(ISBLANK('Contact Data Entry'!AD769)),ISNA(VLOOKUP('Contact Data Entry'!AD769,'DO NOT USE_Shared Picklist'!$Q$3:$Q$8,1,FALSE))),"Please select a value from the drop-down menu",IF('DO NOT USE_Contact Formulas'!A769,"OK",NA()))</f>
        <v>#N/A</v>
      </c>
    </row>
    <row r="770" spans="1:30" x14ac:dyDescent="0.25">
      <c r="A770" s="45" t="e">
        <f>IF('DO NOT USE_Contact Formulas'!A770,IF('DO NOT USE_Contact Formulas'!B770,"Not all required fields are completed","OK"),NA())</f>
        <v>#N/A</v>
      </c>
      <c r="B770" s="46" t="e">
        <f>IF(AND('DO NOT USE_Contact Formulas'!A770,ISBLANK('Contact Data Entry'!B770)),"First Name is required",IF(NOT(ISBLANK('Contact Data Entry'!B770)),"OK",NA()))</f>
        <v>#N/A</v>
      </c>
      <c r="C770" s="46" t="e">
        <f>IF(AND('DO NOT USE_Contact Formulas'!A770,ISBLANK('Contact Data Entry'!C770)),"Last Name is required",IF(NOT(ISBLANK('Contact Data Entry'!C770)),"OK",NA()))</f>
        <v>#N/A</v>
      </c>
      <c r="D770" s="46" t="e">
        <f>IF(AND('DO NOT USE_Contact Formulas'!A770,ISBLANK('Contact Data Entry'!D770)),"Birthdate is required",IF(NOT(ISBLANK('Contact Data Entry'!D770)),"OK",NA()))</f>
        <v>#N/A</v>
      </c>
      <c r="E770" s="46" t="e">
        <f>IF(AND(NOT(ISBLANK('Contact Data Entry'!E770)),ISNA(VLOOKUP('Contact Data Entry'!E770,'DO NOT USE_Shared Picklist'!$L$3:$L$81,1,FALSE))),"Please select a value from the drop-down menu",IF('DO NOT USE_Contact Formulas'!A770,"OK",NA()))</f>
        <v>#N/A</v>
      </c>
      <c r="F770" s="46" t="e">
        <f>IF(AND(NOT(ISBLANK('Contact Data Entry'!F770)),NOT(ISNUMBER(MATCH("*@*.?*",'Contact Data Entry'!F770,0)))),"Email must be in a valid format",IF('DO NOT USE_Contact Formulas'!A770,"OK",NA()))</f>
        <v>#N/A</v>
      </c>
      <c r="G770" s="46" t="e">
        <f>IF(AND('DO NOT USE_Contact Formulas'!A770,ISBLANK('Contact Data Entry'!G770)),"Mobile Phone is required",IF(NOT(ISBLANK('Contact Data Entry'!G770)),IF(AND(ISNUMBER(VALUE('Contact Data Entry'!G770)),LEFT('Contact Data Entry'!G770,1)&lt;&gt;"1",LEN('Contact Data Entry'!G770)=10),"OK","Phone number must be valid format"),NA()))</f>
        <v>#N/A</v>
      </c>
      <c r="H770" s="46" t="e">
        <f>IF(NOT(ISBLANK('Contact Data Entry'!H770)),IF(AND(ISNUMBER('Contact Data Entry'!H770),LEFT('Contact Data Entry'!H770,1)&lt;&gt;"1",LEN('Contact Data Entry'!H770)=10),"OK","Phone number must be valid format"),IF('DO NOT USE_Contact Formulas'!A770,"OK",NA()))</f>
        <v>#N/A</v>
      </c>
      <c r="I770" s="46" t="e">
        <f>IF(AND(NOT(ISBLANK('Contact Data Entry'!I770)),ISNA(VLOOKUP('Contact Data Entry'!I770,'DO NOT USE_Shared Picklist'!$N$3:$N$63,1,FALSE))),"Please select a value from the drop-down menu",IF('DO NOT USE_Contact Formulas'!A770,"OK",NA()))</f>
        <v>#N/A</v>
      </c>
      <c r="J770" s="46" t="e">
        <f>IF(AND('DO NOT USE_Contact Formulas'!A770,ISBLANK('Contact Data Entry'!J770)),"Home Street Address is required",IF(LEN('Contact Data Entry'!J770)&gt;255,"Home Street Address must be less than 255 characters",IF('DO NOT USE_Contact Formulas'!A770,"OK",NA())))</f>
        <v>#N/A</v>
      </c>
      <c r="K770" s="46" t="e">
        <f>IF(AND('DO NOT USE_Contact Formulas'!A770,ISBLANK('Contact Data Entry'!K770)),"City is required",IF(LEN('Contact Data Entry'!K770)&gt;40,"City must be less than 40 characters",IF('DO NOT USE_Contact Formulas'!A770,"OK",NA())))</f>
        <v>#N/A</v>
      </c>
      <c r="L770" s="46" t="e">
        <f>IF(AND('DO NOT USE_Contact Formulas'!A770,ISBLANK('Contact Data Entry'!L770)),"State is required",IF(AND(NOT(ISBLANK('Contact Data Entry'!L770)),ISNA(VLOOKUP('Contact Data Entry'!L770,'DO NOT USE_Shared Picklist'!$P$3:$P$52,1,FALSE))),"Please select a value from the drop-down menu",IF('DO NOT USE_Contact Formulas'!A770,"OK",NA())))</f>
        <v>#N/A</v>
      </c>
      <c r="M770" s="46" t="e">
        <f>IF(AND('DO NOT USE_Contact Formulas'!A770,ISBLANK('Contact Data Entry'!M770)),"Zip is required",IF(ISBLANK('Contact Data Entry'!M770),NA(),"OK"))</f>
        <v>#N/A</v>
      </c>
      <c r="N770" s="46" t="e">
        <f>IF(AND(NOT(ISBLANK('Contact Data Entry'!N770)),ISNA(VLOOKUP('Contact Data Entry'!N770,'DO NOT USE_Shared Picklist'!$E$3:$E$10,1,FALSE))),"Please select a value from the drop-down menu",IF('DO NOT USE_Contact Formulas'!A770,"OK",NA()))</f>
        <v>#N/A</v>
      </c>
      <c r="O770" s="46" t="e">
        <f>IF(AND('DO NOT USE_Contact Formulas'!A770,ISBLANK('Contact Data Entry'!O770)),"Occupation/Job Title is required",IF(NOT(ISBLANK('Contact Data Entry'!O770)),"OK",NA()))</f>
        <v>#N/A</v>
      </c>
      <c r="P770" s="46" t="e">
        <f>IF('DO NOT USE_Contact Formulas'!A770,IF(ISBLANK('Contact Data Entry'!P770),"Last Date On Site is required","OK"),NA())</f>
        <v>#N/A</v>
      </c>
      <c r="Q770" s="46" t="e">
        <f>IF(AND('DO NOT USE_Contact Formulas'!A770,ISBLANK('Contact Data Entry'!Q770)),"Specific Place in the Location is required",IF(ISBLANK('Contact Data Entry'!Q770),NA(),"OK"))</f>
        <v>#N/A</v>
      </c>
      <c r="R770" s="46" t="e">
        <f>IF(LEN('Contact Data Entry'!R770)&gt;250,"Employer Name must be less than 250 characters",IF('DO NOT USE_Contact Formulas'!A770,"OK",NA()))</f>
        <v>#N/A</v>
      </c>
      <c r="S770" s="46" t="e">
        <f>IF(AND(NOT(ISBLANK('Contact Data Entry'!S770)),ISNA(VLOOKUP('Contact Data Entry'!S770,'DO NOT USE_Shared Picklist'!$V$3:$V$7,1,FALSE))),"Please select a value from the drop-down menu",IF('DO NOT USE_Contact Formulas'!A770,"OK",NA()))</f>
        <v>#N/A</v>
      </c>
      <c r="T770" s="46" t="e">
        <f>IF(LEN('Contact Data Entry'!T770)&gt;255,"Work Area/Department must be less than 255 characters",IF('DO NOT USE_Contact Formulas'!A770,"OK",NA()))</f>
        <v>#N/A</v>
      </c>
      <c r="U770" s="46" t="e">
        <f>IF(LEN('Contact Data Entry'!U770)&gt;255,"Work Shifts must be less than 255 characters",IF('DO NOT USE_Contact Formulas'!A770,"OK",NA()))</f>
        <v>#N/A</v>
      </c>
      <c r="V770" s="47" t="e">
        <f ca="1">IF('Contact Data Entry'!V770&gt;'DO NOT USE_Shared Picklist'!$C$3,"Last Exposure Date cannot be a future date",IF('DO NOT USE_Contact Formulas'!A770,IF(ISBLANK('Contact Data Entry'!V770),"Last Exposure Date is required","OK"),NA()))</f>
        <v>#N/A</v>
      </c>
      <c r="W770" s="46" t="e">
        <f>IF(AND(NOT(ISBLANK('Contact Data Entry'!W770)),ISNA(VLOOKUP('Contact Data Entry'!W770,'DO NOT USE_Shared Picklist'!$D$3:$D$5,1,FALSE))),"Please select a value from the drop-down menu",IF('DO NOT USE_Contact Formulas'!A770,"OK",NA()))</f>
        <v>#N/A</v>
      </c>
      <c r="X770" s="46"/>
      <c r="Y770" s="46" t="e">
        <f>IF(AND(NOT(ISBLANK('Contact Data Entry'!Y770)),ISNA(VLOOKUP('Contact Data Entry'!Y770,'DO NOT USE_Shared Picklist'!$G$3:$G$5,1,FALSE))),"Please select a value from the drop-down menu",IF('DO NOT USE_Contact Formulas'!A770,"OK",NA()))</f>
        <v>#N/A</v>
      </c>
      <c r="Z770" s="46"/>
      <c r="AA770" s="46" t="e">
        <f>IF(AND(NOT(ISBLANK('Contact Data Entry'!AA770)),ISNA(VLOOKUP('Contact Data Entry'!AA770,'DO NOT USE_Shared Picklist'!$H$3:$H$4,1,FALSE))),"Please select a value from the drop-down menu",IF('DO NOT USE_Contact Formulas'!A770,"OK",NA()))</f>
        <v>#N/A</v>
      </c>
      <c r="AB770" s="46" t="e">
        <f ca="1">IF('Contact Data Entry'!AB770&gt;'DO NOT USE_Shared Picklist'!$C$3,"Test Date cannot be a future date",IF('DO NOT USE_Contact Formulas'!A770,"OK",NA()))</f>
        <v>#N/A</v>
      </c>
      <c r="AC770" s="46" t="e">
        <f>IF(AND(NOT(ISBLANK('Contact Data Entry'!AC770)),ISNA(VLOOKUP('Contact Data Entry'!AC770,'DO NOT USE_Shared Picklist'!$R$3:$R$7,1,FALSE))),"Please select a value from the drop-down menu",IF('DO NOT USE_Contact Formulas'!A770,"OK",NA()))</f>
        <v>#N/A</v>
      </c>
      <c r="AD770" s="46" t="e">
        <f>IF(AND(NOT(ISBLANK('Contact Data Entry'!AD770)),ISNA(VLOOKUP('Contact Data Entry'!AD770,'DO NOT USE_Shared Picklist'!$Q$3:$Q$8,1,FALSE))),"Please select a value from the drop-down menu",IF('DO NOT USE_Contact Formulas'!A770,"OK",NA()))</f>
        <v>#N/A</v>
      </c>
    </row>
    <row r="771" spans="1:30" x14ac:dyDescent="0.25">
      <c r="A771" s="45" t="e">
        <f>IF('DO NOT USE_Contact Formulas'!A771,IF('DO NOT USE_Contact Formulas'!B771,"Not all required fields are completed","OK"),NA())</f>
        <v>#N/A</v>
      </c>
      <c r="B771" s="46" t="e">
        <f>IF(AND('DO NOT USE_Contact Formulas'!A771,ISBLANK('Contact Data Entry'!B771)),"First Name is required",IF(NOT(ISBLANK('Contact Data Entry'!B771)),"OK",NA()))</f>
        <v>#N/A</v>
      </c>
      <c r="C771" s="46" t="e">
        <f>IF(AND('DO NOT USE_Contact Formulas'!A771,ISBLANK('Contact Data Entry'!C771)),"Last Name is required",IF(NOT(ISBLANK('Contact Data Entry'!C771)),"OK",NA()))</f>
        <v>#N/A</v>
      </c>
      <c r="D771" s="46" t="e">
        <f>IF(AND('DO NOT USE_Contact Formulas'!A771,ISBLANK('Contact Data Entry'!D771)),"Birthdate is required",IF(NOT(ISBLANK('Contact Data Entry'!D771)),"OK",NA()))</f>
        <v>#N/A</v>
      </c>
      <c r="E771" s="46" t="e">
        <f>IF(AND(NOT(ISBLANK('Contact Data Entry'!E771)),ISNA(VLOOKUP('Contact Data Entry'!E771,'DO NOT USE_Shared Picklist'!$L$3:$L$81,1,FALSE))),"Please select a value from the drop-down menu",IF('DO NOT USE_Contact Formulas'!A771,"OK",NA()))</f>
        <v>#N/A</v>
      </c>
      <c r="F771" s="46" t="e">
        <f>IF(AND(NOT(ISBLANK('Contact Data Entry'!F771)),NOT(ISNUMBER(MATCH("*@*.?*",'Contact Data Entry'!F771,0)))),"Email must be in a valid format",IF('DO NOT USE_Contact Formulas'!A771,"OK",NA()))</f>
        <v>#N/A</v>
      </c>
      <c r="G771" s="46" t="e">
        <f>IF(AND('DO NOT USE_Contact Formulas'!A771,ISBLANK('Contact Data Entry'!G771)),"Mobile Phone is required",IF(NOT(ISBLANK('Contact Data Entry'!G771)),IF(AND(ISNUMBER(VALUE('Contact Data Entry'!G771)),LEFT('Contact Data Entry'!G771,1)&lt;&gt;"1",LEN('Contact Data Entry'!G771)=10),"OK","Phone number must be valid format"),NA()))</f>
        <v>#N/A</v>
      </c>
      <c r="H771" s="46" t="e">
        <f>IF(NOT(ISBLANK('Contact Data Entry'!H771)),IF(AND(ISNUMBER('Contact Data Entry'!H771),LEFT('Contact Data Entry'!H771,1)&lt;&gt;"1",LEN('Contact Data Entry'!H771)=10),"OK","Phone number must be valid format"),IF('DO NOT USE_Contact Formulas'!A771,"OK",NA()))</f>
        <v>#N/A</v>
      </c>
      <c r="I771" s="46" t="e">
        <f>IF(AND(NOT(ISBLANK('Contact Data Entry'!I771)),ISNA(VLOOKUP('Contact Data Entry'!I771,'DO NOT USE_Shared Picklist'!$N$3:$N$63,1,FALSE))),"Please select a value from the drop-down menu",IF('DO NOT USE_Contact Formulas'!A771,"OK",NA()))</f>
        <v>#N/A</v>
      </c>
      <c r="J771" s="46" t="e">
        <f>IF(AND('DO NOT USE_Contact Formulas'!A771,ISBLANK('Contact Data Entry'!J771)),"Home Street Address is required",IF(LEN('Contact Data Entry'!J771)&gt;255,"Home Street Address must be less than 255 characters",IF('DO NOT USE_Contact Formulas'!A771,"OK",NA())))</f>
        <v>#N/A</v>
      </c>
      <c r="K771" s="46" t="e">
        <f>IF(AND('DO NOT USE_Contact Formulas'!A771,ISBLANK('Contact Data Entry'!K771)),"City is required",IF(LEN('Contact Data Entry'!K771)&gt;40,"City must be less than 40 characters",IF('DO NOT USE_Contact Formulas'!A771,"OK",NA())))</f>
        <v>#N/A</v>
      </c>
      <c r="L771" s="46" t="e">
        <f>IF(AND('DO NOT USE_Contact Formulas'!A771,ISBLANK('Contact Data Entry'!L771)),"State is required",IF(AND(NOT(ISBLANK('Contact Data Entry'!L771)),ISNA(VLOOKUP('Contact Data Entry'!L771,'DO NOT USE_Shared Picklist'!$P$3:$P$52,1,FALSE))),"Please select a value from the drop-down menu",IF('DO NOT USE_Contact Formulas'!A771,"OK",NA())))</f>
        <v>#N/A</v>
      </c>
      <c r="M771" s="46" t="e">
        <f>IF(AND('DO NOT USE_Contact Formulas'!A771,ISBLANK('Contact Data Entry'!M771)),"Zip is required",IF(ISBLANK('Contact Data Entry'!M771),NA(),"OK"))</f>
        <v>#N/A</v>
      </c>
      <c r="N771" s="46" t="e">
        <f>IF(AND(NOT(ISBLANK('Contact Data Entry'!N771)),ISNA(VLOOKUP('Contact Data Entry'!N771,'DO NOT USE_Shared Picklist'!$E$3:$E$10,1,FALSE))),"Please select a value from the drop-down menu",IF('DO NOT USE_Contact Formulas'!A771,"OK",NA()))</f>
        <v>#N/A</v>
      </c>
      <c r="O771" s="46" t="e">
        <f>IF(AND('DO NOT USE_Contact Formulas'!A771,ISBLANK('Contact Data Entry'!O771)),"Occupation/Job Title is required",IF(NOT(ISBLANK('Contact Data Entry'!O771)),"OK",NA()))</f>
        <v>#N/A</v>
      </c>
      <c r="P771" s="46" t="e">
        <f>IF('DO NOT USE_Contact Formulas'!A771,IF(ISBLANK('Contact Data Entry'!P771),"Last Date On Site is required","OK"),NA())</f>
        <v>#N/A</v>
      </c>
      <c r="Q771" s="46" t="e">
        <f>IF(AND('DO NOT USE_Contact Formulas'!A771,ISBLANK('Contact Data Entry'!Q771)),"Specific Place in the Location is required",IF(ISBLANK('Contact Data Entry'!Q771),NA(),"OK"))</f>
        <v>#N/A</v>
      </c>
      <c r="R771" s="46" t="e">
        <f>IF(LEN('Contact Data Entry'!R771)&gt;250,"Employer Name must be less than 250 characters",IF('DO NOT USE_Contact Formulas'!A771,"OK",NA()))</f>
        <v>#N/A</v>
      </c>
      <c r="S771" s="46" t="e">
        <f>IF(AND(NOT(ISBLANK('Contact Data Entry'!S771)),ISNA(VLOOKUP('Contact Data Entry'!S771,'DO NOT USE_Shared Picklist'!$V$3:$V$7,1,FALSE))),"Please select a value from the drop-down menu",IF('DO NOT USE_Contact Formulas'!A771,"OK",NA()))</f>
        <v>#N/A</v>
      </c>
      <c r="T771" s="46" t="e">
        <f>IF(LEN('Contact Data Entry'!T771)&gt;255,"Work Area/Department must be less than 255 characters",IF('DO NOT USE_Contact Formulas'!A771,"OK",NA()))</f>
        <v>#N/A</v>
      </c>
      <c r="U771" s="46" t="e">
        <f>IF(LEN('Contact Data Entry'!U771)&gt;255,"Work Shifts must be less than 255 characters",IF('DO NOT USE_Contact Formulas'!A771,"OK",NA()))</f>
        <v>#N/A</v>
      </c>
      <c r="V771" s="47" t="e">
        <f ca="1">IF('Contact Data Entry'!V771&gt;'DO NOT USE_Shared Picklist'!$C$3,"Last Exposure Date cannot be a future date",IF('DO NOT USE_Contact Formulas'!A771,IF(ISBLANK('Contact Data Entry'!V771),"Last Exposure Date is required","OK"),NA()))</f>
        <v>#N/A</v>
      </c>
      <c r="W771" s="46" t="e">
        <f>IF(AND(NOT(ISBLANK('Contact Data Entry'!W771)),ISNA(VLOOKUP('Contact Data Entry'!W771,'DO NOT USE_Shared Picklist'!$D$3:$D$5,1,FALSE))),"Please select a value from the drop-down menu",IF('DO NOT USE_Contact Formulas'!A771,"OK",NA()))</f>
        <v>#N/A</v>
      </c>
      <c r="X771" s="46"/>
      <c r="Y771" s="46" t="e">
        <f>IF(AND(NOT(ISBLANK('Contact Data Entry'!Y771)),ISNA(VLOOKUP('Contact Data Entry'!Y771,'DO NOT USE_Shared Picklist'!$G$3:$G$5,1,FALSE))),"Please select a value from the drop-down menu",IF('DO NOT USE_Contact Formulas'!A771,"OK",NA()))</f>
        <v>#N/A</v>
      </c>
      <c r="Z771" s="46"/>
      <c r="AA771" s="46" t="e">
        <f>IF(AND(NOT(ISBLANK('Contact Data Entry'!AA771)),ISNA(VLOOKUP('Contact Data Entry'!AA771,'DO NOT USE_Shared Picklist'!$H$3:$H$4,1,FALSE))),"Please select a value from the drop-down menu",IF('DO NOT USE_Contact Formulas'!A771,"OK",NA()))</f>
        <v>#N/A</v>
      </c>
      <c r="AB771" s="46" t="e">
        <f ca="1">IF('Contact Data Entry'!AB771&gt;'DO NOT USE_Shared Picklist'!$C$3,"Test Date cannot be a future date",IF('DO NOT USE_Contact Formulas'!A771,"OK",NA()))</f>
        <v>#N/A</v>
      </c>
      <c r="AC771" s="46" t="e">
        <f>IF(AND(NOT(ISBLANK('Contact Data Entry'!AC771)),ISNA(VLOOKUP('Contact Data Entry'!AC771,'DO NOT USE_Shared Picklist'!$R$3:$R$7,1,FALSE))),"Please select a value from the drop-down menu",IF('DO NOT USE_Contact Formulas'!A771,"OK",NA()))</f>
        <v>#N/A</v>
      </c>
      <c r="AD771" s="46" t="e">
        <f>IF(AND(NOT(ISBLANK('Contact Data Entry'!AD771)),ISNA(VLOOKUP('Contact Data Entry'!AD771,'DO NOT USE_Shared Picklist'!$Q$3:$Q$8,1,FALSE))),"Please select a value from the drop-down menu",IF('DO NOT USE_Contact Formulas'!A771,"OK",NA()))</f>
        <v>#N/A</v>
      </c>
    </row>
    <row r="772" spans="1:30" x14ac:dyDescent="0.25">
      <c r="A772" s="45" t="e">
        <f>IF('DO NOT USE_Contact Formulas'!A772,IF('DO NOT USE_Contact Formulas'!B772,"Not all required fields are completed","OK"),NA())</f>
        <v>#N/A</v>
      </c>
      <c r="B772" s="46" t="e">
        <f>IF(AND('DO NOT USE_Contact Formulas'!A772,ISBLANK('Contact Data Entry'!B772)),"First Name is required",IF(NOT(ISBLANK('Contact Data Entry'!B772)),"OK",NA()))</f>
        <v>#N/A</v>
      </c>
      <c r="C772" s="46" t="e">
        <f>IF(AND('DO NOT USE_Contact Formulas'!A772,ISBLANK('Contact Data Entry'!C772)),"Last Name is required",IF(NOT(ISBLANK('Contact Data Entry'!C772)),"OK",NA()))</f>
        <v>#N/A</v>
      </c>
      <c r="D772" s="46" t="e">
        <f>IF(AND('DO NOT USE_Contact Formulas'!A772,ISBLANK('Contact Data Entry'!D772)),"Birthdate is required",IF(NOT(ISBLANK('Contact Data Entry'!D772)),"OK",NA()))</f>
        <v>#N/A</v>
      </c>
      <c r="E772" s="46" t="e">
        <f>IF(AND(NOT(ISBLANK('Contact Data Entry'!E772)),ISNA(VLOOKUP('Contact Data Entry'!E772,'DO NOT USE_Shared Picklist'!$L$3:$L$81,1,FALSE))),"Please select a value from the drop-down menu",IF('DO NOT USE_Contact Formulas'!A772,"OK",NA()))</f>
        <v>#N/A</v>
      </c>
      <c r="F772" s="46" t="e">
        <f>IF(AND(NOT(ISBLANK('Contact Data Entry'!F772)),NOT(ISNUMBER(MATCH("*@*.?*",'Contact Data Entry'!F772,0)))),"Email must be in a valid format",IF('DO NOT USE_Contact Formulas'!A772,"OK",NA()))</f>
        <v>#N/A</v>
      </c>
      <c r="G772" s="46" t="e">
        <f>IF(AND('DO NOT USE_Contact Formulas'!A772,ISBLANK('Contact Data Entry'!G772)),"Mobile Phone is required",IF(NOT(ISBLANK('Contact Data Entry'!G772)),IF(AND(ISNUMBER(VALUE('Contact Data Entry'!G772)),LEFT('Contact Data Entry'!G772,1)&lt;&gt;"1",LEN('Contact Data Entry'!G772)=10),"OK","Phone number must be valid format"),NA()))</f>
        <v>#N/A</v>
      </c>
      <c r="H772" s="46" t="e">
        <f>IF(NOT(ISBLANK('Contact Data Entry'!H772)),IF(AND(ISNUMBER('Contact Data Entry'!H772),LEFT('Contact Data Entry'!H772,1)&lt;&gt;"1",LEN('Contact Data Entry'!H772)=10),"OK","Phone number must be valid format"),IF('DO NOT USE_Contact Formulas'!A772,"OK",NA()))</f>
        <v>#N/A</v>
      </c>
      <c r="I772" s="46" t="e">
        <f>IF(AND(NOT(ISBLANK('Contact Data Entry'!I772)),ISNA(VLOOKUP('Contact Data Entry'!I772,'DO NOT USE_Shared Picklist'!$N$3:$N$63,1,FALSE))),"Please select a value from the drop-down menu",IF('DO NOT USE_Contact Formulas'!A772,"OK",NA()))</f>
        <v>#N/A</v>
      </c>
      <c r="J772" s="46" t="e">
        <f>IF(AND('DO NOT USE_Contact Formulas'!A772,ISBLANK('Contact Data Entry'!J772)),"Home Street Address is required",IF(LEN('Contact Data Entry'!J772)&gt;255,"Home Street Address must be less than 255 characters",IF('DO NOT USE_Contact Formulas'!A772,"OK",NA())))</f>
        <v>#N/A</v>
      </c>
      <c r="K772" s="46" t="e">
        <f>IF(AND('DO NOT USE_Contact Formulas'!A772,ISBLANK('Contact Data Entry'!K772)),"City is required",IF(LEN('Contact Data Entry'!K772)&gt;40,"City must be less than 40 characters",IF('DO NOT USE_Contact Formulas'!A772,"OK",NA())))</f>
        <v>#N/A</v>
      </c>
      <c r="L772" s="46" t="e">
        <f>IF(AND('DO NOT USE_Contact Formulas'!A772,ISBLANK('Contact Data Entry'!L772)),"State is required",IF(AND(NOT(ISBLANK('Contact Data Entry'!L772)),ISNA(VLOOKUP('Contact Data Entry'!L772,'DO NOT USE_Shared Picklist'!$P$3:$P$52,1,FALSE))),"Please select a value from the drop-down menu",IF('DO NOT USE_Contact Formulas'!A772,"OK",NA())))</f>
        <v>#N/A</v>
      </c>
      <c r="M772" s="46" t="e">
        <f>IF(AND('DO NOT USE_Contact Formulas'!A772,ISBLANK('Contact Data Entry'!M772)),"Zip is required",IF(ISBLANK('Contact Data Entry'!M772),NA(),"OK"))</f>
        <v>#N/A</v>
      </c>
      <c r="N772" s="46" t="e">
        <f>IF(AND(NOT(ISBLANK('Contact Data Entry'!N772)),ISNA(VLOOKUP('Contact Data Entry'!N772,'DO NOT USE_Shared Picklist'!$E$3:$E$10,1,FALSE))),"Please select a value from the drop-down menu",IF('DO NOT USE_Contact Formulas'!A772,"OK",NA()))</f>
        <v>#N/A</v>
      </c>
      <c r="O772" s="46" t="e">
        <f>IF(AND('DO NOT USE_Contact Formulas'!A772,ISBLANK('Contact Data Entry'!O772)),"Occupation/Job Title is required",IF(NOT(ISBLANK('Contact Data Entry'!O772)),"OK",NA()))</f>
        <v>#N/A</v>
      </c>
      <c r="P772" s="46" t="e">
        <f>IF('DO NOT USE_Contact Formulas'!A772,IF(ISBLANK('Contact Data Entry'!P772),"Last Date On Site is required","OK"),NA())</f>
        <v>#N/A</v>
      </c>
      <c r="Q772" s="46" t="e">
        <f>IF(AND('DO NOT USE_Contact Formulas'!A772,ISBLANK('Contact Data Entry'!Q772)),"Specific Place in the Location is required",IF(ISBLANK('Contact Data Entry'!Q772),NA(),"OK"))</f>
        <v>#N/A</v>
      </c>
      <c r="R772" s="46" t="e">
        <f>IF(LEN('Contact Data Entry'!R772)&gt;250,"Employer Name must be less than 250 characters",IF('DO NOT USE_Contact Formulas'!A772,"OK",NA()))</f>
        <v>#N/A</v>
      </c>
      <c r="S772" s="46" t="e">
        <f>IF(AND(NOT(ISBLANK('Contact Data Entry'!S772)),ISNA(VLOOKUP('Contact Data Entry'!S772,'DO NOT USE_Shared Picklist'!$V$3:$V$7,1,FALSE))),"Please select a value from the drop-down menu",IF('DO NOT USE_Contact Formulas'!A772,"OK",NA()))</f>
        <v>#N/A</v>
      </c>
      <c r="T772" s="46" t="e">
        <f>IF(LEN('Contact Data Entry'!T772)&gt;255,"Work Area/Department must be less than 255 characters",IF('DO NOT USE_Contact Formulas'!A772,"OK",NA()))</f>
        <v>#N/A</v>
      </c>
      <c r="U772" s="46" t="e">
        <f>IF(LEN('Contact Data Entry'!U772)&gt;255,"Work Shifts must be less than 255 characters",IF('DO NOT USE_Contact Formulas'!A772,"OK",NA()))</f>
        <v>#N/A</v>
      </c>
      <c r="V772" s="47" t="e">
        <f ca="1">IF('Contact Data Entry'!V772&gt;'DO NOT USE_Shared Picklist'!$C$3,"Last Exposure Date cannot be a future date",IF('DO NOT USE_Contact Formulas'!A772,IF(ISBLANK('Contact Data Entry'!V772),"Last Exposure Date is required","OK"),NA()))</f>
        <v>#N/A</v>
      </c>
      <c r="W772" s="46" t="e">
        <f>IF(AND(NOT(ISBLANK('Contact Data Entry'!W772)),ISNA(VLOOKUP('Contact Data Entry'!W772,'DO NOT USE_Shared Picklist'!$D$3:$D$5,1,FALSE))),"Please select a value from the drop-down menu",IF('DO NOT USE_Contact Formulas'!A772,"OK",NA()))</f>
        <v>#N/A</v>
      </c>
      <c r="X772" s="46"/>
      <c r="Y772" s="46" t="e">
        <f>IF(AND(NOT(ISBLANK('Contact Data Entry'!Y772)),ISNA(VLOOKUP('Contact Data Entry'!Y772,'DO NOT USE_Shared Picklist'!$G$3:$G$5,1,FALSE))),"Please select a value from the drop-down menu",IF('DO NOT USE_Contact Formulas'!A772,"OK",NA()))</f>
        <v>#N/A</v>
      </c>
      <c r="Z772" s="46"/>
      <c r="AA772" s="46" t="e">
        <f>IF(AND(NOT(ISBLANK('Contact Data Entry'!AA772)),ISNA(VLOOKUP('Contact Data Entry'!AA772,'DO NOT USE_Shared Picklist'!$H$3:$H$4,1,FALSE))),"Please select a value from the drop-down menu",IF('DO NOT USE_Contact Formulas'!A772,"OK",NA()))</f>
        <v>#N/A</v>
      </c>
      <c r="AB772" s="46" t="e">
        <f ca="1">IF('Contact Data Entry'!AB772&gt;'DO NOT USE_Shared Picklist'!$C$3,"Test Date cannot be a future date",IF('DO NOT USE_Contact Formulas'!A772,"OK",NA()))</f>
        <v>#N/A</v>
      </c>
      <c r="AC772" s="46" t="e">
        <f>IF(AND(NOT(ISBLANK('Contact Data Entry'!AC772)),ISNA(VLOOKUP('Contact Data Entry'!AC772,'DO NOT USE_Shared Picklist'!$R$3:$R$7,1,FALSE))),"Please select a value from the drop-down menu",IF('DO NOT USE_Contact Formulas'!A772,"OK",NA()))</f>
        <v>#N/A</v>
      </c>
      <c r="AD772" s="46" t="e">
        <f>IF(AND(NOT(ISBLANK('Contact Data Entry'!AD772)),ISNA(VLOOKUP('Contact Data Entry'!AD772,'DO NOT USE_Shared Picklist'!$Q$3:$Q$8,1,FALSE))),"Please select a value from the drop-down menu",IF('DO NOT USE_Contact Formulas'!A772,"OK",NA()))</f>
        <v>#N/A</v>
      </c>
    </row>
    <row r="773" spans="1:30" x14ac:dyDescent="0.25">
      <c r="A773" s="45" t="e">
        <f>IF('DO NOT USE_Contact Formulas'!A773,IF('DO NOT USE_Contact Formulas'!B773,"Not all required fields are completed","OK"),NA())</f>
        <v>#N/A</v>
      </c>
      <c r="B773" s="46" t="e">
        <f>IF(AND('DO NOT USE_Contact Formulas'!A773,ISBLANK('Contact Data Entry'!B773)),"First Name is required",IF(NOT(ISBLANK('Contact Data Entry'!B773)),"OK",NA()))</f>
        <v>#N/A</v>
      </c>
      <c r="C773" s="46" t="e">
        <f>IF(AND('DO NOT USE_Contact Formulas'!A773,ISBLANK('Contact Data Entry'!C773)),"Last Name is required",IF(NOT(ISBLANK('Contact Data Entry'!C773)),"OK",NA()))</f>
        <v>#N/A</v>
      </c>
      <c r="D773" s="46" t="e">
        <f>IF(AND('DO NOT USE_Contact Formulas'!A773,ISBLANK('Contact Data Entry'!D773)),"Birthdate is required",IF(NOT(ISBLANK('Contact Data Entry'!D773)),"OK",NA()))</f>
        <v>#N/A</v>
      </c>
      <c r="E773" s="46" t="e">
        <f>IF(AND(NOT(ISBLANK('Contact Data Entry'!E773)),ISNA(VLOOKUP('Contact Data Entry'!E773,'DO NOT USE_Shared Picklist'!$L$3:$L$81,1,FALSE))),"Please select a value from the drop-down menu",IF('DO NOT USE_Contact Formulas'!A773,"OK",NA()))</f>
        <v>#N/A</v>
      </c>
      <c r="F773" s="46" t="e">
        <f>IF(AND(NOT(ISBLANK('Contact Data Entry'!F773)),NOT(ISNUMBER(MATCH("*@*.?*",'Contact Data Entry'!F773,0)))),"Email must be in a valid format",IF('DO NOT USE_Contact Formulas'!A773,"OK",NA()))</f>
        <v>#N/A</v>
      </c>
      <c r="G773" s="46" t="e">
        <f>IF(AND('DO NOT USE_Contact Formulas'!A773,ISBLANK('Contact Data Entry'!G773)),"Mobile Phone is required",IF(NOT(ISBLANK('Contact Data Entry'!G773)),IF(AND(ISNUMBER(VALUE('Contact Data Entry'!G773)),LEFT('Contact Data Entry'!G773,1)&lt;&gt;"1",LEN('Contact Data Entry'!G773)=10),"OK","Phone number must be valid format"),NA()))</f>
        <v>#N/A</v>
      </c>
      <c r="H773" s="46" t="e">
        <f>IF(NOT(ISBLANK('Contact Data Entry'!H773)),IF(AND(ISNUMBER('Contact Data Entry'!H773),LEFT('Contact Data Entry'!H773,1)&lt;&gt;"1",LEN('Contact Data Entry'!H773)=10),"OK","Phone number must be valid format"),IF('DO NOT USE_Contact Formulas'!A773,"OK",NA()))</f>
        <v>#N/A</v>
      </c>
      <c r="I773" s="46" t="e">
        <f>IF(AND(NOT(ISBLANK('Contact Data Entry'!I773)),ISNA(VLOOKUP('Contact Data Entry'!I773,'DO NOT USE_Shared Picklist'!$N$3:$N$63,1,FALSE))),"Please select a value from the drop-down menu",IF('DO NOT USE_Contact Formulas'!A773,"OK",NA()))</f>
        <v>#N/A</v>
      </c>
      <c r="J773" s="46" t="e">
        <f>IF(AND('DO NOT USE_Contact Formulas'!A773,ISBLANK('Contact Data Entry'!J773)),"Home Street Address is required",IF(LEN('Contact Data Entry'!J773)&gt;255,"Home Street Address must be less than 255 characters",IF('DO NOT USE_Contact Formulas'!A773,"OK",NA())))</f>
        <v>#N/A</v>
      </c>
      <c r="K773" s="46" t="e">
        <f>IF(AND('DO NOT USE_Contact Formulas'!A773,ISBLANK('Contact Data Entry'!K773)),"City is required",IF(LEN('Contact Data Entry'!K773)&gt;40,"City must be less than 40 characters",IF('DO NOT USE_Contact Formulas'!A773,"OK",NA())))</f>
        <v>#N/A</v>
      </c>
      <c r="L773" s="46" t="e">
        <f>IF(AND('DO NOT USE_Contact Formulas'!A773,ISBLANK('Contact Data Entry'!L773)),"State is required",IF(AND(NOT(ISBLANK('Contact Data Entry'!L773)),ISNA(VLOOKUP('Contact Data Entry'!L773,'DO NOT USE_Shared Picklist'!$P$3:$P$52,1,FALSE))),"Please select a value from the drop-down menu",IF('DO NOT USE_Contact Formulas'!A773,"OK",NA())))</f>
        <v>#N/A</v>
      </c>
      <c r="M773" s="46" t="e">
        <f>IF(AND('DO NOT USE_Contact Formulas'!A773,ISBLANK('Contact Data Entry'!M773)),"Zip is required",IF(ISBLANK('Contact Data Entry'!M773),NA(),"OK"))</f>
        <v>#N/A</v>
      </c>
      <c r="N773" s="46" t="e">
        <f>IF(AND(NOT(ISBLANK('Contact Data Entry'!N773)),ISNA(VLOOKUP('Contact Data Entry'!N773,'DO NOT USE_Shared Picklist'!$E$3:$E$10,1,FALSE))),"Please select a value from the drop-down menu",IF('DO NOT USE_Contact Formulas'!A773,"OK",NA()))</f>
        <v>#N/A</v>
      </c>
      <c r="O773" s="46" t="e">
        <f>IF(AND('DO NOT USE_Contact Formulas'!A773,ISBLANK('Contact Data Entry'!O773)),"Occupation/Job Title is required",IF(NOT(ISBLANK('Contact Data Entry'!O773)),"OK",NA()))</f>
        <v>#N/A</v>
      </c>
      <c r="P773" s="46" t="e">
        <f>IF('DO NOT USE_Contact Formulas'!A773,IF(ISBLANK('Contact Data Entry'!P773),"Last Date On Site is required","OK"),NA())</f>
        <v>#N/A</v>
      </c>
      <c r="Q773" s="46" t="e">
        <f>IF(AND('DO NOT USE_Contact Formulas'!A773,ISBLANK('Contact Data Entry'!Q773)),"Specific Place in the Location is required",IF(ISBLANK('Contact Data Entry'!Q773),NA(),"OK"))</f>
        <v>#N/A</v>
      </c>
      <c r="R773" s="46" t="e">
        <f>IF(LEN('Contact Data Entry'!R773)&gt;250,"Employer Name must be less than 250 characters",IF('DO NOT USE_Contact Formulas'!A773,"OK",NA()))</f>
        <v>#N/A</v>
      </c>
      <c r="S773" s="46" t="e">
        <f>IF(AND(NOT(ISBLANK('Contact Data Entry'!S773)),ISNA(VLOOKUP('Contact Data Entry'!S773,'DO NOT USE_Shared Picklist'!$V$3:$V$7,1,FALSE))),"Please select a value from the drop-down menu",IF('DO NOT USE_Contact Formulas'!A773,"OK",NA()))</f>
        <v>#N/A</v>
      </c>
      <c r="T773" s="46" t="e">
        <f>IF(LEN('Contact Data Entry'!T773)&gt;255,"Work Area/Department must be less than 255 characters",IF('DO NOT USE_Contact Formulas'!A773,"OK",NA()))</f>
        <v>#N/A</v>
      </c>
      <c r="U773" s="46" t="e">
        <f>IF(LEN('Contact Data Entry'!U773)&gt;255,"Work Shifts must be less than 255 characters",IF('DO NOT USE_Contact Formulas'!A773,"OK",NA()))</f>
        <v>#N/A</v>
      </c>
      <c r="V773" s="47" t="e">
        <f ca="1">IF('Contact Data Entry'!V773&gt;'DO NOT USE_Shared Picklist'!$C$3,"Last Exposure Date cannot be a future date",IF('DO NOT USE_Contact Formulas'!A773,IF(ISBLANK('Contact Data Entry'!V773),"Last Exposure Date is required","OK"),NA()))</f>
        <v>#N/A</v>
      </c>
      <c r="W773" s="46" t="e">
        <f>IF(AND(NOT(ISBLANK('Contact Data Entry'!W773)),ISNA(VLOOKUP('Contact Data Entry'!W773,'DO NOT USE_Shared Picklist'!$D$3:$D$5,1,FALSE))),"Please select a value from the drop-down menu",IF('DO NOT USE_Contact Formulas'!A773,"OK",NA()))</f>
        <v>#N/A</v>
      </c>
      <c r="X773" s="46"/>
      <c r="Y773" s="46" t="e">
        <f>IF(AND(NOT(ISBLANK('Contact Data Entry'!Y773)),ISNA(VLOOKUP('Contact Data Entry'!Y773,'DO NOT USE_Shared Picklist'!$G$3:$G$5,1,FALSE))),"Please select a value from the drop-down menu",IF('DO NOT USE_Contact Formulas'!A773,"OK",NA()))</f>
        <v>#N/A</v>
      </c>
      <c r="Z773" s="46"/>
      <c r="AA773" s="46" t="e">
        <f>IF(AND(NOT(ISBLANK('Contact Data Entry'!AA773)),ISNA(VLOOKUP('Contact Data Entry'!AA773,'DO NOT USE_Shared Picklist'!$H$3:$H$4,1,FALSE))),"Please select a value from the drop-down menu",IF('DO NOT USE_Contact Formulas'!A773,"OK",NA()))</f>
        <v>#N/A</v>
      </c>
      <c r="AB773" s="46" t="e">
        <f ca="1">IF('Contact Data Entry'!AB773&gt;'DO NOT USE_Shared Picklist'!$C$3,"Test Date cannot be a future date",IF('DO NOT USE_Contact Formulas'!A773,"OK",NA()))</f>
        <v>#N/A</v>
      </c>
      <c r="AC773" s="46" t="e">
        <f>IF(AND(NOT(ISBLANK('Contact Data Entry'!AC773)),ISNA(VLOOKUP('Contact Data Entry'!AC773,'DO NOT USE_Shared Picklist'!$R$3:$R$7,1,FALSE))),"Please select a value from the drop-down menu",IF('DO NOT USE_Contact Formulas'!A773,"OK",NA()))</f>
        <v>#N/A</v>
      </c>
      <c r="AD773" s="46" t="e">
        <f>IF(AND(NOT(ISBLANK('Contact Data Entry'!AD773)),ISNA(VLOOKUP('Contact Data Entry'!AD773,'DO NOT USE_Shared Picklist'!$Q$3:$Q$8,1,FALSE))),"Please select a value from the drop-down menu",IF('DO NOT USE_Contact Formulas'!A773,"OK",NA()))</f>
        <v>#N/A</v>
      </c>
    </row>
    <row r="774" spans="1:30" x14ac:dyDescent="0.25">
      <c r="A774" s="45" t="e">
        <f>IF('DO NOT USE_Contact Formulas'!A774,IF('DO NOT USE_Contact Formulas'!B774,"Not all required fields are completed","OK"),NA())</f>
        <v>#N/A</v>
      </c>
      <c r="B774" s="46" t="e">
        <f>IF(AND('DO NOT USE_Contact Formulas'!A774,ISBLANK('Contact Data Entry'!B774)),"First Name is required",IF(NOT(ISBLANK('Contact Data Entry'!B774)),"OK",NA()))</f>
        <v>#N/A</v>
      </c>
      <c r="C774" s="46" t="e">
        <f>IF(AND('DO NOT USE_Contact Formulas'!A774,ISBLANK('Contact Data Entry'!C774)),"Last Name is required",IF(NOT(ISBLANK('Contact Data Entry'!C774)),"OK",NA()))</f>
        <v>#N/A</v>
      </c>
      <c r="D774" s="46" t="e">
        <f>IF(AND('DO NOT USE_Contact Formulas'!A774,ISBLANK('Contact Data Entry'!D774)),"Birthdate is required",IF(NOT(ISBLANK('Contact Data Entry'!D774)),"OK",NA()))</f>
        <v>#N/A</v>
      </c>
      <c r="E774" s="46" t="e">
        <f>IF(AND(NOT(ISBLANK('Contact Data Entry'!E774)),ISNA(VLOOKUP('Contact Data Entry'!E774,'DO NOT USE_Shared Picklist'!$L$3:$L$81,1,FALSE))),"Please select a value from the drop-down menu",IF('DO NOT USE_Contact Formulas'!A774,"OK",NA()))</f>
        <v>#N/A</v>
      </c>
      <c r="F774" s="46" t="e">
        <f>IF(AND(NOT(ISBLANK('Contact Data Entry'!F774)),NOT(ISNUMBER(MATCH("*@*.?*",'Contact Data Entry'!F774,0)))),"Email must be in a valid format",IF('DO NOT USE_Contact Formulas'!A774,"OK",NA()))</f>
        <v>#N/A</v>
      </c>
      <c r="G774" s="46" t="e">
        <f>IF(AND('DO NOT USE_Contact Formulas'!A774,ISBLANK('Contact Data Entry'!G774)),"Mobile Phone is required",IF(NOT(ISBLANK('Contact Data Entry'!G774)),IF(AND(ISNUMBER(VALUE('Contact Data Entry'!G774)),LEFT('Contact Data Entry'!G774,1)&lt;&gt;"1",LEN('Contact Data Entry'!G774)=10),"OK","Phone number must be valid format"),NA()))</f>
        <v>#N/A</v>
      </c>
      <c r="H774" s="46" t="e">
        <f>IF(NOT(ISBLANK('Contact Data Entry'!H774)),IF(AND(ISNUMBER('Contact Data Entry'!H774),LEFT('Contact Data Entry'!H774,1)&lt;&gt;"1",LEN('Contact Data Entry'!H774)=10),"OK","Phone number must be valid format"),IF('DO NOT USE_Contact Formulas'!A774,"OK",NA()))</f>
        <v>#N/A</v>
      </c>
      <c r="I774" s="46" t="e">
        <f>IF(AND(NOT(ISBLANK('Contact Data Entry'!I774)),ISNA(VLOOKUP('Contact Data Entry'!I774,'DO NOT USE_Shared Picklist'!$N$3:$N$63,1,FALSE))),"Please select a value from the drop-down menu",IF('DO NOT USE_Contact Formulas'!A774,"OK",NA()))</f>
        <v>#N/A</v>
      </c>
      <c r="J774" s="46" t="e">
        <f>IF(AND('DO NOT USE_Contact Formulas'!A774,ISBLANK('Contact Data Entry'!J774)),"Home Street Address is required",IF(LEN('Contact Data Entry'!J774)&gt;255,"Home Street Address must be less than 255 characters",IF('DO NOT USE_Contact Formulas'!A774,"OK",NA())))</f>
        <v>#N/A</v>
      </c>
      <c r="K774" s="46" t="e">
        <f>IF(AND('DO NOT USE_Contact Formulas'!A774,ISBLANK('Contact Data Entry'!K774)),"City is required",IF(LEN('Contact Data Entry'!K774)&gt;40,"City must be less than 40 characters",IF('DO NOT USE_Contact Formulas'!A774,"OK",NA())))</f>
        <v>#N/A</v>
      </c>
      <c r="L774" s="46" t="e">
        <f>IF(AND('DO NOT USE_Contact Formulas'!A774,ISBLANK('Contact Data Entry'!L774)),"State is required",IF(AND(NOT(ISBLANK('Contact Data Entry'!L774)),ISNA(VLOOKUP('Contact Data Entry'!L774,'DO NOT USE_Shared Picklist'!$P$3:$P$52,1,FALSE))),"Please select a value from the drop-down menu",IF('DO NOT USE_Contact Formulas'!A774,"OK",NA())))</f>
        <v>#N/A</v>
      </c>
      <c r="M774" s="46" t="e">
        <f>IF(AND('DO NOT USE_Contact Formulas'!A774,ISBLANK('Contact Data Entry'!M774)),"Zip is required",IF(ISBLANK('Contact Data Entry'!M774),NA(),"OK"))</f>
        <v>#N/A</v>
      </c>
      <c r="N774" s="46" t="e">
        <f>IF(AND(NOT(ISBLANK('Contact Data Entry'!N774)),ISNA(VLOOKUP('Contact Data Entry'!N774,'DO NOT USE_Shared Picklist'!$E$3:$E$10,1,FALSE))),"Please select a value from the drop-down menu",IF('DO NOT USE_Contact Formulas'!A774,"OK",NA()))</f>
        <v>#N/A</v>
      </c>
      <c r="O774" s="46" t="e">
        <f>IF(AND('DO NOT USE_Contact Formulas'!A774,ISBLANK('Contact Data Entry'!O774)),"Occupation/Job Title is required",IF(NOT(ISBLANK('Contact Data Entry'!O774)),"OK",NA()))</f>
        <v>#N/A</v>
      </c>
      <c r="P774" s="46" t="e">
        <f>IF('DO NOT USE_Contact Formulas'!A774,IF(ISBLANK('Contact Data Entry'!P774),"Last Date On Site is required","OK"),NA())</f>
        <v>#N/A</v>
      </c>
      <c r="Q774" s="46" t="e">
        <f>IF(AND('DO NOT USE_Contact Formulas'!A774,ISBLANK('Contact Data Entry'!Q774)),"Specific Place in the Location is required",IF(ISBLANK('Contact Data Entry'!Q774),NA(),"OK"))</f>
        <v>#N/A</v>
      </c>
      <c r="R774" s="46" t="e">
        <f>IF(LEN('Contact Data Entry'!R774)&gt;250,"Employer Name must be less than 250 characters",IF('DO NOT USE_Contact Formulas'!A774,"OK",NA()))</f>
        <v>#N/A</v>
      </c>
      <c r="S774" s="46" t="e">
        <f>IF(AND(NOT(ISBLANK('Contact Data Entry'!S774)),ISNA(VLOOKUP('Contact Data Entry'!S774,'DO NOT USE_Shared Picklist'!$V$3:$V$7,1,FALSE))),"Please select a value from the drop-down menu",IF('DO NOT USE_Contact Formulas'!A774,"OK",NA()))</f>
        <v>#N/A</v>
      </c>
      <c r="T774" s="46" t="e">
        <f>IF(LEN('Contact Data Entry'!T774)&gt;255,"Work Area/Department must be less than 255 characters",IF('DO NOT USE_Contact Formulas'!A774,"OK",NA()))</f>
        <v>#N/A</v>
      </c>
      <c r="U774" s="46" t="e">
        <f>IF(LEN('Contact Data Entry'!U774)&gt;255,"Work Shifts must be less than 255 characters",IF('DO NOT USE_Contact Formulas'!A774,"OK",NA()))</f>
        <v>#N/A</v>
      </c>
      <c r="V774" s="47" t="e">
        <f ca="1">IF('Contact Data Entry'!V774&gt;'DO NOT USE_Shared Picklist'!$C$3,"Last Exposure Date cannot be a future date",IF('DO NOT USE_Contact Formulas'!A774,IF(ISBLANK('Contact Data Entry'!V774),"Last Exposure Date is required","OK"),NA()))</f>
        <v>#N/A</v>
      </c>
      <c r="W774" s="46" t="e">
        <f>IF(AND(NOT(ISBLANK('Contact Data Entry'!W774)),ISNA(VLOOKUP('Contact Data Entry'!W774,'DO NOT USE_Shared Picklist'!$D$3:$D$5,1,FALSE))),"Please select a value from the drop-down menu",IF('DO NOT USE_Contact Formulas'!A774,"OK",NA()))</f>
        <v>#N/A</v>
      </c>
      <c r="X774" s="46"/>
      <c r="Y774" s="46" t="e">
        <f>IF(AND(NOT(ISBLANK('Contact Data Entry'!Y774)),ISNA(VLOOKUP('Contact Data Entry'!Y774,'DO NOT USE_Shared Picklist'!$G$3:$G$5,1,FALSE))),"Please select a value from the drop-down menu",IF('DO NOT USE_Contact Formulas'!A774,"OK",NA()))</f>
        <v>#N/A</v>
      </c>
      <c r="Z774" s="46"/>
      <c r="AA774" s="46" t="e">
        <f>IF(AND(NOT(ISBLANK('Contact Data Entry'!AA774)),ISNA(VLOOKUP('Contact Data Entry'!AA774,'DO NOT USE_Shared Picklist'!$H$3:$H$4,1,FALSE))),"Please select a value from the drop-down menu",IF('DO NOT USE_Contact Formulas'!A774,"OK",NA()))</f>
        <v>#N/A</v>
      </c>
      <c r="AB774" s="46" t="e">
        <f ca="1">IF('Contact Data Entry'!AB774&gt;'DO NOT USE_Shared Picklist'!$C$3,"Test Date cannot be a future date",IF('DO NOT USE_Contact Formulas'!A774,"OK",NA()))</f>
        <v>#N/A</v>
      </c>
      <c r="AC774" s="46" t="e">
        <f>IF(AND(NOT(ISBLANK('Contact Data Entry'!AC774)),ISNA(VLOOKUP('Contact Data Entry'!AC774,'DO NOT USE_Shared Picklist'!$R$3:$R$7,1,FALSE))),"Please select a value from the drop-down menu",IF('DO NOT USE_Contact Formulas'!A774,"OK",NA()))</f>
        <v>#N/A</v>
      </c>
      <c r="AD774" s="46" t="e">
        <f>IF(AND(NOT(ISBLANK('Contact Data Entry'!AD774)),ISNA(VLOOKUP('Contact Data Entry'!AD774,'DO NOT USE_Shared Picklist'!$Q$3:$Q$8,1,FALSE))),"Please select a value from the drop-down menu",IF('DO NOT USE_Contact Formulas'!A774,"OK",NA()))</f>
        <v>#N/A</v>
      </c>
    </row>
    <row r="775" spans="1:30" x14ac:dyDescent="0.25">
      <c r="A775" s="45" t="e">
        <f>IF('DO NOT USE_Contact Formulas'!A775,IF('DO NOT USE_Contact Formulas'!B775,"Not all required fields are completed","OK"),NA())</f>
        <v>#N/A</v>
      </c>
      <c r="B775" s="46" t="e">
        <f>IF(AND('DO NOT USE_Contact Formulas'!A775,ISBLANK('Contact Data Entry'!B775)),"First Name is required",IF(NOT(ISBLANK('Contact Data Entry'!B775)),"OK",NA()))</f>
        <v>#N/A</v>
      </c>
      <c r="C775" s="46" t="e">
        <f>IF(AND('DO NOT USE_Contact Formulas'!A775,ISBLANK('Contact Data Entry'!C775)),"Last Name is required",IF(NOT(ISBLANK('Contact Data Entry'!C775)),"OK",NA()))</f>
        <v>#N/A</v>
      </c>
      <c r="D775" s="46" t="e">
        <f>IF(AND('DO NOT USE_Contact Formulas'!A775,ISBLANK('Contact Data Entry'!D775)),"Birthdate is required",IF(NOT(ISBLANK('Contact Data Entry'!D775)),"OK",NA()))</f>
        <v>#N/A</v>
      </c>
      <c r="E775" s="46" t="e">
        <f>IF(AND(NOT(ISBLANK('Contact Data Entry'!E775)),ISNA(VLOOKUP('Contact Data Entry'!E775,'DO NOT USE_Shared Picklist'!$L$3:$L$81,1,FALSE))),"Please select a value from the drop-down menu",IF('DO NOT USE_Contact Formulas'!A775,"OK",NA()))</f>
        <v>#N/A</v>
      </c>
      <c r="F775" s="46" t="e">
        <f>IF(AND(NOT(ISBLANK('Contact Data Entry'!F775)),NOT(ISNUMBER(MATCH("*@*.?*",'Contact Data Entry'!F775,0)))),"Email must be in a valid format",IF('DO NOT USE_Contact Formulas'!A775,"OK",NA()))</f>
        <v>#N/A</v>
      </c>
      <c r="G775" s="46" t="e">
        <f>IF(AND('DO NOT USE_Contact Formulas'!A775,ISBLANK('Contact Data Entry'!G775)),"Mobile Phone is required",IF(NOT(ISBLANK('Contact Data Entry'!G775)),IF(AND(ISNUMBER(VALUE('Contact Data Entry'!G775)),LEFT('Contact Data Entry'!G775,1)&lt;&gt;"1",LEN('Contact Data Entry'!G775)=10),"OK","Phone number must be valid format"),NA()))</f>
        <v>#N/A</v>
      </c>
      <c r="H775" s="46" t="e">
        <f>IF(NOT(ISBLANK('Contact Data Entry'!H775)),IF(AND(ISNUMBER('Contact Data Entry'!H775),LEFT('Contact Data Entry'!H775,1)&lt;&gt;"1",LEN('Contact Data Entry'!H775)=10),"OK","Phone number must be valid format"),IF('DO NOT USE_Contact Formulas'!A775,"OK",NA()))</f>
        <v>#N/A</v>
      </c>
      <c r="I775" s="46" t="e">
        <f>IF(AND(NOT(ISBLANK('Contact Data Entry'!I775)),ISNA(VLOOKUP('Contact Data Entry'!I775,'DO NOT USE_Shared Picklist'!$N$3:$N$63,1,FALSE))),"Please select a value from the drop-down menu",IF('DO NOT USE_Contact Formulas'!A775,"OK",NA()))</f>
        <v>#N/A</v>
      </c>
      <c r="J775" s="46" t="e">
        <f>IF(AND('DO NOT USE_Contact Formulas'!A775,ISBLANK('Contact Data Entry'!J775)),"Home Street Address is required",IF(LEN('Contact Data Entry'!J775)&gt;255,"Home Street Address must be less than 255 characters",IF('DO NOT USE_Contact Formulas'!A775,"OK",NA())))</f>
        <v>#N/A</v>
      </c>
      <c r="K775" s="46" t="e">
        <f>IF(AND('DO NOT USE_Contact Formulas'!A775,ISBLANK('Contact Data Entry'!K775)),"City is required",IF(LEN('Contact Data Entry'!K775)&gt;40,"City must be less than 40 characters",IF('DO NOT USE_Contact Formulas'!A775,"OK",NA())))</f>
        <v>#N/A</v>
      </c>
      <c r="L775" s="46" t="e">
        <f>IF(AND('DO NOT USE_Contact Formulas'!A775,ISBLANK('Contact Data Entry'!L775)),"State is required",IF(AND(NOT(ISBLANK('Contact Data Entry'!L775)),ISNA(VLOOKUP('Contact Data Entry'!L775,'DO NOT USE_Shared Picklist'!$P$3:$P$52,1,FALSE))),"Please select a value from the drop-down menu",IF('DO NOT USE_Contact Formulas'!A775,"OK",NA())))</f>
        <v>#N/A</v>
      </c>
      <c r="M775" s="46" t="e">
        <f>IF(AND('DO NOT USE_Contact Formulas'!A775,ISBLANK('Contact Data Entry'!M775)),"Zip is required",IF(ISBLANK('Contact Data Entry'!M775),NA(),"OK"))</f>
        <v>#N/A</v>
      </c>
      <c r="N775" s="46" t="e">
        <f>IF(AND(NOT(ISBLANK('Contact Data Entry'!N775)),ISNA(VLOOKUP('Contact Data Entry'!N775,'DO NOT USE_Shared Picklist'!$E$3:$E$10,1,FALSE))),"Please select a value from the drop-down menu",IF('DO NOT USE_Contact Formulas'!A775,"OK",NA()))</f>
        <v>#N/A</v>
      </c>
      <c r="O775" s="46" t="e">
        <f>IF(AND('DO NOT USE_Contact Formulas'!A775,ISBLANK('Contact Data Entry'!O775)),"Occupation/Job Title is required",IF(NOT(ISBLANK('Contact Data Entry'!O775)),"OK",NA()))</f>
        <v>#N/A</v>
      </c>
      <c r="P775" s="46" t="e">
        <f>IF('DO NOT USE_Contact Formulas'!A775,IF(ISBLANK('Contact Data Entry'!P775),"Last Date On Site is required","OK"),NA())</f>
        <v>#N/A</v>
      </c>
      <c r="Q775" s="46" t="e">
        <f>IF(AND('DO NOT USE_Contact Formulas'!A775,ISBLANK('Contact Data Entry'!Q775)),"Specific Place in the Location is required",IF(ISBLANK('Contact Data Entry'!Q775),NA(),"OK"))</f>
        <v>#N/A</v>
      </c>
      <c r="R775" s="46" t="e">
        <f>IF(LEN('Contact Data Entry'!R775)&gt;250,"Employer Name must be less than 250 characters",IF('DO NOT USE_Contact Formulas'!A775,"OK",NA()))</f>
        <v>#N/A</v>
      </c>
      <c r="S775" s="46" t="e">
        <f>IF(AND(NOT(ISBLANK('Contact Data Entry'!S775)),ISNA(VLOOKUP('Contact Data Entry'!S775,'DO NOT USE_Shared Picklist'!$V$3:$V$7,1,FALSE))),"Please select a value from the drop-down menu",IF('DO NOT USE_Contact Formulas'!A775,"OK",NA()))</f>
        <v>#N/A</v>
      </c>
      <c r="T775" s="46" t="e">
        <f>IF(LEN('Contact Data Entry'!T775)&gt;255,"Work Area/Department must be less than 255 characters",IF('DO NOT USE_Contact Formulas'!A775,"OK",NA()))</f>
        <v>#N/A</v>
      </c>
      <c r="U775" s="46" t="e">
        <f>IF(LEN('Contact Data Entry'!U775)&gt;255,"Work Shifts must be less than 255 characters",IF('DO NOT USE_Contact Formulas'!A775,"OK",NA()))</f>
        <v>#N/A</v>
      </c>
      <c r="V775" s="47" t="e">
        <f ca="1">IF('Contact Data Entry'!V775&gt;'DO NOT USE_Shared Picklist'!$C$3,"Last Exposure Date cannot be a future date",IF('DO NOT USE_Contact Formulas'!A775,IF(ISBLANK('Contact Data Entry'!V775),"Last Exposure Date is required","OK"),NA()))</f>
        <v>#N/A</v>
      </c>
      <c r="W775" s="46" t="e">
        <f>IF(AND(NOT(ISBLANK('Contact Data Entry'!W775)),ISNA(VLOOKUP('Contact Data Entry'!W775,'DO NOT USE_Shared Picklist'!$D$3:$D$5,1,FALSE))),"Please select a value from the drop-down menu",IF('DO NOT USE_Contact Formulas'!A775,"OK",NA()))</f>
        <v>#N/A</v>
      </c>
      <c r="X775" s="46"/>
      <c r="Y775" s="46" t="e">
        <f>IF(AND(NOT(ISBLANK('Contact Data Entry'!Y775)),ISNA(VLOOKUP('Contact Data Entry'!Y775,'DO NOT USE_Shared Picklist'!$G$3:$G$5,1,FALSE))),"Please select a value from the drop-down menu",IF('DO NOT USE_Contact Formulas'!A775,"OK",NA()))</f>
        <v>#N/A</v>
      </c>
      <c r="Z775" s="46"/>
      <c r="AA775" s="46" t="e">
        <f>IF(AND(NOT(ISBLANK('Contact Data Entry'!AA775)),ISNA(VLOOKUP('Contact Data Entry'!AA775,'DO NOT USE_Shared Picklist'!$H$3:$H$4,1,FALSE))),"Please select a value from the drop-down menu",IF('DO NOT USE_Contact Formulas'!A775,"OK",NA()))</f>
        <v>#N/A</v>
      </c>
      <c r="AB775" s="46" t="e">
        <f ca="1">IF('Contact Data Entry'!AB775&gt;'DO NOT USE_Shared Picklist'!$C$3,"Test Date cannot be a future date",IF('DO NOT USE_Contact Formulas'!A775,"OK",NA()))</f>
        <v>#N/A</v>
      </c>
      <c r="AC775" s="46" t="e">
        <f>IF(AND(NOT(ISBLANK('Contact Data Entry'!AC775)),ISNA(VLOOKUP('Contact Data Entry'!AC775,'DO NOT USE_Shared Picklist'!$R$3:$R$7,1,FALSE))),"Please select a value from the drop-down menu",IF('DO NOT USE_Contact Formulas'!A775,"OK",NA()))</f>
        <v>#N/A</v>
      </c>
      <c r="AD775" s="46" t="e">
        <f>IF(AND(NOT(ISBLANK('Contact Data Entry'!AD775)),ISNA(VLOOKUP('Contact Data Entry'!AD775,'DO NOT USE_Shared Picklist'!$Q$3:$Q$8,1,FALSE))),"Please select a value from the drop-down menu",IF('DO NOT USE_Contact Formulas'!A775,"OK",NA()))</f>
        <v>#N/A</v>
      </c>
    </row>
    <row r="776" spans="1:30" x14ac:dyDescent="0.25">
      <c r="A776" s="45" t="e">
        <f>IF('DO NOT USE_Contact Formulas'!A776,IF('DO NOT USE_Contact Formulas'!B776,"Not all required fields are completed","OK"),NA())</f>
        <v>#N/A</v>
      </c>
      <c r="B776" s="46" t="e">
        <f>IF(AND('DO NOT USE_Contact Formulas'!A776,ISBLANK('Contact Data Entry'!B776)),"First Name is required",IF(NOT(ISBLANK('Contact Data Entry'!B776)),"OK",NA()))</f>
        <v>#N/A</v>
      </c>
      <c r="C776" s="46" t="e">
        <f>IF(AND('DO NOT USE_Contact Formulas'!A776,ISBLANK('Contact Data Entry'!C776)),"Last Name is required",IF(NOT(ISBLANK('Contact Data Entry'!C776)),"OK",NA()))</f>
        <v>#N/A</v>
      </c>
      <c r="D776" s="46" t="e">
        <f>IF(AND('DO NOT USE_Contact Formulas'!A776,ISBLANK('Contact Data Entry'!D776)),"Birthdate is required",IF(NOT(ISBLANK('Contact Data Entry'!D776)),"OK",NA()))</f>
        <v>#N/A</v>
      </c>
      <c r="E776" s="46" t="e">
        <f>IF(AND(NOT(ISBLANK('Contact Data Entry'!E776)),ISNA(VLOOKUP('Contact Data Entry'!E776,'DO NOT USE_Shared Picklist'!$L$3:$L$81,1,FALSE))),"Please select a value from the drop-down menu",IF('DO NOT USE_Contact Formulas'!A776,"OK",NA()))</f>
        <v>#N/A</v>
      </c>
      <c r="F776" s="46" t="e">
        <f>IF(AND(NOT(ISBLANK('Contact Data Entry'!F776)),NOT(ISNUMBER(MATCH("*@*.?*",'Contact Data Entry'!F776,0)))),"Email must be in a valid format",IF('DO NOT USE_Contact Formulas'!A776,"OK",NA()))</f>
        <v>#N/A</v>
      </c>
      <c r="G776" s="46" t="e">
        <f>IF(AND('DO NOT USE_Contact Formulas'!A776,ISBLANK('Contact Data Entry'!G776)),"Mobile Phone is required",IF(NOT(ISBLANK('Contact Data Entry'!G776)),IF(AND(ISNUMBER(VALUE('Contact Data Entry'!G776)),LEFT('Contact Data Entry'!G776,1)&lt;&gt;"1",LEN('Contact Data Entry'!G776)=10),"OK","Phone number must be valid format"),NA()))</f>
        <v>#N/A</v>
      </c>
      <c r="H776" s="46" t="e">
        <f>IF(NOT(ISBLANK('Contact Data Entry'!H776)),IF(AND(ISNUMBER('Contact Data Entry'!H776),LEFT('Contact Data Entry'!H776,1)&lt;&gt;"1",LEN('Contact Data Entry'!H776)=10),"OK","Phone number must be valid format"),IF('DO NOT USE_Contact Formulas'!A776,"OK",NA()))</f>
        <v>#N/A</v>
      </c>
      <c r="I776" s="46" t="e">
        <f>IF(AND(NOT(ISBLANK('Contact Data Entry'!I776)),ISNA(VLOOKUP('Contact Data Entry'!I776,'DO NOT USE_Shared Picklist'!$N$3:$N$63,1,FALSE))),"Please select a value from the drop-down menu",IF('DO NOT USE_Contact Formulas'!A776,"OK",NA()))</f>
        <v>#N/A</v>
      </c>
      <c r="J776" s="46" t="e">
        <f>IF(AND('DO NOT USE_Contact Formulas'!A776,ISBLANK('Contact Data Entry'!J776)),"Home Street Address is required",IF(LEN('Contact Data Entry'!J776)&gt;255,"Home Street Address must be less than 255 characters",IF('DO NOT USE_Contact Formulas'!A776,"OK",NA())))</f>
        <v>#N/A</v>
      </c>
      <c r="K776" s="46" t="e">
        <f>IF(AND('DO NOT USE_Contact Formulas'!A776,ISBLANK('Contact Data Entry'!K776)),"City is required",IF(LEN('Contact Data Entry'!K776)&gt;40,"City must be less than 40 characters",IF('DO NOT USE_Contact Formulas'!A776,"OK",NA())))</f>
        <v>#N/A</v>
      </c>
      <c r="L776" s="46" t="e">
        <f>IF(AND('DO NOT USE_Contact Formulas'!A776,ISBLANK('Contact Data Entry'!L776)),"State is required",IF(AND(NOT(ISBLANK('Contact Data Entry'!L776)),ISNA(VLOOKUP('Contact Data Entry'!L776,'DO NOT USE_Shared Picklist'!$P$3:$P$52,1,FALSE))),"Please select a value from the drop-down menu",IF('DO NOT USE_Contact Formulas'!A776,"OK",NA())))</f>
        <v>#N/A</v>
      </c>
      <c r="M776" s="46" t="e">
        <f>IF(AND('DO NOT USE_Contact Formulas'!A776,ISBLANK('Contact Data Entry'!M776)),"Zip is required",IF(ISBLANK('Contact Data Entry'!M776),NA(),"OK"))</f>
        <v>#N/A</v>
      </c>
      <c r="N776" s="46" t="e">
        <f>IF(AND(NOT(ISBLANK('Contact Data Entry'!N776)),ISNA(VLOOKUP('Contact Data Entry'!N776,'DO NOT USE_Shared Picklist'!$E$3:$E$10,1,FALSE))),"Please select a value from the drop-down menu",IF('DO NOT USE_Contact Formulas'!A776,"OK",NA()))</f>
        <v>#N/A</v>
      </c>
      <c r="O776" s="46" t="e">
        <f>IF(AND('DO NOT USE_Contact Formulas'!A776,ISBLANK('Contact Data Entry'!O776)),"Occupation/Job Title is required",IF(NOT(ISBLANK('Contact Data Entry'!O776)),"OK",NA()))</f>
        <v>#N/A</v>
      </c>
      <c r="P776" s="46" t="e">
        <f>IF('DO NOT USE_Contact Formulas'!A776,IF(ISBLANK('Contact Data Entry'!P776),"Last Date On Site is required","OK"),NA())</f>
        <v>#N/A</v>
      </c>
      <c r="Q776" s="46" t="e">
        <f>IF(AND('DO NOT USE_Contact Formulas'!A776,ISBLANK('Contact Data Entry'!Q776)),"Specific Place in the Location is required",IF(ISBLANK('Contact Data Entry'!Q776),NA(),"OK"))</f>
        <v>#N/A</v>
      </c>
      <c r="R776" s="46" t="e">
        <f>IF(LEN('Contact Data Entry'!R776)&gt;250,"Employer Name must be less than 250 characters",IF('DO NOT USE_Contact Formulas'!A776,"OK",NA()))</f>
        <v>#N/A</v>
      </c>
      <c r="S776" s="46" t="e">
        <f>IF(AND(NOT(ISBLANK('Contact Data Entry'!S776)),ISNA(VLOOKUP('Contact Data Entry'!S776,'DO NOT USE_Shared Picklist'!$V$3:$V$7,1,FALSE))),"Please select a value from the drop-down menu",IF('DO NOT USE_Contact Formulas'!A776,"OK",NA()))</f>
        <v>#N/A</v>
      </c>
      <c r="T776" s="46" t="e">
        <f>IF(LEN('Contact Data Entry'!T776)&gt;255,"Work Area/Department must be less than 255 characters",IF('DO NOT USE_Contact Formulas'!A776,"OK",NA()))</f>
        <v>#N/A</v>
      </c>
      <c r="U776" s="46" t="e">
        <f>IF(LEN('Contact Data Entry'!U776)&gt;255,"Work Shifts must be less than 255 characters",IF('DO NOT USE_Contact Formulas'!A776,"OK",NA()))</f>
        <v>#N/A</v>
      </c>
      <c r="V776" s="47" t="e">
        <f ca="1">IF('Contact Data Entry'!V776&gt;'DO NOT USE_Shared Picklist'!$C$3,"Last Exposure Date cannot be a future date",IF('DO NOT USE_Contact Formulas'!A776,IF(ISBLANK('Contact Data Entry'!V776),"Last Exposure Date is required","OK"),NA()))</f>
        <v>#N/A</v>
      </c>
      <c r="W776" s="46" t="e">
        <f>IF(AND(NOT(ISBLANK('Contact Data Entry'!W776)),ISNA(VLOOKUP('Contact Data Entry'!W776,'DO NOT USE_Shared Picklist'!$D$3:$D$5,1,FALSE))),"Please select a value from the drop-down menu",IF('DO NOT USE_Contact Formulas'!A776,"OK",NA()))</f>
        <v>#N/A</v>
      </c>
      <c r="X776" s="46"/>
      <c r="Y776" s="46" t="e">
        <f>IF(AND(NOT(ISBLANK('Contact Data Entry'!Y776)),ISNA(VLOOKUP('Contact Data Entry'!Y776,'DO NOT USE_Shared Picklist'!$G$3:$G$5,1,FALSE))),"Please select a value from the drop-down menu",IF('DO NOT USE_Contact Formulas'!A776,"OK",NA()))</f>
        <v>#N/A</v>
      </c>
      <c r="Z776" s="46"/>
      <c r="AA776" s="46" t="e">
        <f>IF(AND(NOT(ISBLANK('Contact Data Entry'!AA776)),ISNA(VLOOKUP('Contact Data Entry'!AA776,'DO NOT USE_Shared Picklist'!$H$3:$H$4,1,FALSE))),"Please select a value from the drop-down menu",IF('DO NOT USE_Contact Formulas'!A776,"OK",NA()))</f>
        <v>#N/A</v>
      </c>
      <c r="AB776" s="46" t="e">
        <f ca="1">IF('Contact Data Entry'!AB776&gt;'DO NOT USE_Shared Picklist'!$C$3,"Test Date cannot be a future date",IF('DO NOT USE_Contact Formulas'!A776,"OK",NA()))</f>
        <v>#N/A</v>
      </c>
      <c r="AC776" s="46" t="e">
        <f>IF(AND(NOT(ISBLANK('Contact Data Entry'!AC776)),ISNA(VLOOKUP('Contact Data Entry'!AC776,'DO NOT USE_Shared Picklist'!$R$3:$R$7,1,FALSE))),"Please select a value from the drop-down menu",IF('DO NOT USE_Contact Formulas'!A776,"OK",NA()))</f>
        <v>#N/A</v>
      </c>
      <c r="AD776" s="46" t="e">
        <f>IF(AND(NOT(ISBLANK('Contact Data Entry'!AD776)),ISNA(VLOOKUP('Contact Data Entry'!AD776,'DO NOT USE_Shared Picklist'!$Q$3:$Q$8,1,FALSE))),"Please select a value from the drop-down menu",IF('DO NOT USE_Contact Formulas'!A776,"OK",NA()))</f>
        <v>#N/A</v>
      </c>
    </row>
    <row r="777" spans="1:30" x14ac:dyDescent="0.25">
      <c r="A777" s="45" t="e">
        <f>IF('DO NOT USE_Contact Formulas'!A777,IF('DO NOT USE_Contact Formulas'!B777,"Not all required fields are completed","OK"),NA())</f>
        <v>#N/A</v>
      </c>
      <c r="B777" s="46" t="e">
        <f>IF(AND('DO NOT USE_Contact Formulas'!A777,ISBLANK('Contact Data Entry'!B777)),"First Name is required",IF(NOT(ISBLANK('Contact Data Entry'!B777)),"OK",NA()))</f>
        <v>#N/A</v>
      </c>
      <c r="C777" s="46" t="e">
        <f>IF(AND('DO NOT USE_Contact Formulas'!A777,ISBLANK('Contact Data Entry'!C777)),"Last Name is required",IF(NOT(ISBLANK('Contact Data Entry'!C777)),"OK",NA()))</f>
        <v>#N/A</v>
      </c>
      <c r="D777" s="46" t="e">
        <f>IF(AND('DO NOT USE_Contact Formulas'!A777,ISBLANK('Contact Data Entry'!D777)),"Birthdate is required",IF(NOT(ISBLANK('Contact Data Entry'!D777)),"OK",NA()))</f>
        <v>#N/A</v>
      </c>
      <c r="E777" s="46" t="e">
        <f>IF(AND(NOT(ISBLANK('Contact Data Entry'!E777)),ISNA(VLOOKUP('Contact Data Entry'!E777,'DO NOT USE_Shared Picklist'!$L$3:$L$81,1,FALSE))),"Please select a value from the drop-down menu",IF('DO NOT USE_Contact Formulas'!A777,"OK",NA()))</f>
        <v>#N/A</v>
      </c>
      <c r="F777" s="46" t="e">
        <f>IF(AND(NOT(ISBLANK('Contact Data Entry'!F777)),NOT(ISNUMBER(MATCH("*@*.?*",'Contact Data Entry'!F777,0)))),"Email must be in a valid format",IF('DO NOT USE_Contact Formulas'!A777,"OK",NA()))</f>
        <v>#N/A</v>
      </c>
      <c r="G777" s="46" t="e">
        <f>IF(AND('DO NOT USE_Contact Formulas'!A777,ISBLANK('Contact Data Entry'!G777)),"Mobile Phone is required",IF(NOT(ISBLANK('Contact Data Entry'!G777)),IF(AND(ISNUMBER(VALUE('Contact Data Entry'!G777)),LEFT('Contact Data Entry'!G777,1)&lt;&gt;"1",LEN('Contact Data Entry'!G777)=10),"OK","Phone number must be valid format"),NA()))</f>
        <v>#N/A</v>
      </c>
      <c r="H777" s="46" t="e">
        <f>IF(NOT(ISBLANK('Contact Data Entry'!H777)),IF(AND(ISNUMBER('Contact Data Entry'!H777),LEFT('Contact Data Entry'!H777,1)&lt;&gt;"1",LEN('Contact Data Entry'!H777)=10),"OK","Phone number must be valid format"),IF('DO NOT USE_Contact Formulas'!A777,"OK",NA()))</f>
        <v>#N/A</v>
      </c>
      <c r="I777" s="46" t="e">
        <f>IF(AND(NOT(ISBLANK('Contact Data Entry'!I777)),ISNA(VLOOKUP('Contact Data Entry'!I777,'DO NOT USE_Shared Picklist'!$N$3:$N$63,1,FALSE))),"Please select a value from the drop-down menu",IF('DO NOT USE_Contact Formulas'!A777,"OK",NA()))</f>
        <v>#N/A</v>
      </c>
      <c r="J777" s="46" t="e">
        <f>IF(AND('DO NOT USE_Contact Formulas'!A777,ISBLANK('Contact Data Entry'!J777)),"Home Street Address is required",IF(LEN('Contact Data Entry'!J777)&gt;255,"Home Street Address must be less than 255 characters",IF('DO NOT USE_Contact Formulas'!A777,"OK",NA())))</f>
        <v>#N/A</v>
      </c>
      <c r="K777" s="46" t="e">
        <f>IF(AND('DO NOT USE_Contact Formulas'!A777,ISBLANK('Contact Data Entry'!K777)),"City is required",IF(LEN('Contact Data Entry'!K777)&gt;40,"City must be less than 40 characters",IF('DO NOT USE_Contact Formulas'!A777,"OK",NA())))</f>
        <v>#N/A</v>
      </c>
      <c r="L777" s="46" t="e">
        <f>IF(AND('DO NOT USE_Contact Formulas'!A777,ISBLANK('Contact Data Entry'!L777)),"State is required",IF(AND(NOT(ISBLANK('Contact Data Entry'!L777)),ISNA(VLOOKUP('Contact Data Entry'!L777,'DO NOT USE_Shared Picklist'!$P$3:$P$52,1,FALSE))),"Please select a value from the drop-down menu",IF('DO NOT USE_Contact Formulas'!A777,"OK",NA())))</f>
        <v>#N/A</v>
      </c>
      <c r="M777" s="46" t="e">
        <f>IF(AND('DO NOT USE_Contact Formulas'!A777,ISBLANK('Contact Data Entry'!M777)),"Zip is required",IF(ISBLANK('Contact Data Entry'!M777),NA(),"OK"))</f>
        <v>#N/A</v>
      </c>
      <c r="N777" s="46" t="e">
        <f>IF(AND(NOT(ISBLANK('Contact Data Entry'!N777)),ISNA(VLOOKUP('Contact Data Entry'!N777,'DO NOT USE_Shared Picklist'!$E$3:$E$10,1,FALSE))),"Please select a value from the drop-down menu",IF('DO NOT USE_Contact Formulas'!A777,"OK",NA()))</f>
        <v>#N/A</v>
      </c>
      <c r="O777" s="46" t="e">
        <f>IF(AND('DO NOT USE_Contact Formulas'!A777,ISBLANK('Contact Data Entry'!O777)),"Occupation/Job Title is required",IF(NOT(ISBLANK('Contact Data Entry'!O777)),"OK",NA()))</f>
        <v>#N/A</v>
      </c>
      <c r="P777" s="46" t="e">
        <f>IF('DO NOT USE_Contact Formulas'!A777,IF(ISBLANK('Contact Data Entry'!P777),"Last Date On Site is required","OK"),NA())</f>
        <v>#N/A</v>
      </c>
      <c r="Q777" s="46" t="e">
        <f>IF(AND('DO NOT USE_Contact Formulas'!A777,ISBLANK('Contact Data Entry'!Q777)),"Specific Place in the Location is required",IF(ISBLANK('Contact Data Entry'!Q777),NA(),"OK"))</f>
        <v>#N/A</v>
      </c>
      <c r="R777" s="46" t="e">
        <f>IF(LEN('Contact Data Entry'!R777)&gt;250,"Employer Name must be less than 250 characters",IF('DO NOT USE_Contact Formulas'!A777,"OK",NA()))</f>
        <v>#N/A</v>
      </c>
      <c r="S777" s="46" t="e">
        <f>IF(AND(NOT(ISBLANK('Contact Data Entry'!S777)),ISNA(VLOOKUP('Contact Data Entry'!S777,'DO NOT USE_Shared Picklist'!$V$3:$V$7,1,FALSE))),"Please select a value from the drop-down menu",IF('DO NOT USE_Contact Formulas'!A777,"OK",NA()))</f>
        <v>#N/A</v>
      </c>
      <c r="T777" s="46" t="e">
        <f>IF(LEN('Contact Data Entry'!T777)&gt;255,"Work Area/Department must be less than 255 characters",IF('DO NOT USE_Contact Formulas'!A777,"OK",NA()))</f>
        <v>#N/A</v>
      </c>
      <c r="U777" s="46" t="e">
        <f>IF(LEN('Contact Data Entry'!U777)&gt;255,"Work Shifts must be less than 255 characters",IF('DO NOT USE_Contact Formulas'!A777,"OK",NA()))</f>
        <v>#N/A</v>
      </c>
      <c r="V777" s="47" t="e">
        <f ca="1">IF('Contact Data Entry'!V777&gt;'DO NOT USE_Shared Picklist'!$C$3,"Last Exposure Date cannot be a future date",IF('DO NOT USE_Contact Formulas'!A777,IF(ISBLANK('Contact Data Entry'!V777),"Last Exposure Date is required","OK"),NA()))</f>
        <v>#N/A</v>
      </c>
      <c r="W777" s="46" t="e">
        <f>IF(AND(NOT(ISBLANK('Contact Data Entry'!W777)),ISNA(VLOOKUP('Contact Data Entry'!W777,'DO NOT USE_Shared Picklist'!$D$3:$D$5,1,FALSE))),"Please select a value from the drop-down menu",IF('DO NOT USE_Contact Formulas'!A777,"OK",NA()))</f>
        <v>#N/A</v>
      </c>
      <c r="X777" s="46"/>
      <c r="Y777" s="46" t="e">
        <f>IF(AND(NOT(ISBLANK('Contact Data Entry'!Y777)),ISNA(VLOOKUP('Contact Data Entry'!Y777,'DO NOT USE_Shared Picklist'!$G$3:$G$5,1,FALSE))),"Please select a value from the drop-down menu",IF('DO NOT USE_Contact Formulas'!A777,"OK",NA()))</f>
        <v>#N/A</v>
      </c>
      <c r="Z777" s="46"/>
      <c r="AA777" s="46" t="e">
        <f>IF(AND(NOT(ISBLANK('Contact Data Entry'!AA777)),ISNA(VLOOKUP('Contact Data Entry'!AA777,'DO NOT USE_Shared Picklist'!$H$3:$H$4,1,FALSE))),"Please select a value from the drop-down menu",IF('DO NOT USE_Contact Formulas'!A777,"OK",NA()))</f>
        <v>#N/A</v>
      </c>
      <c r="AB777" s="46" t="e">
        <f ca="1">IF('Contact Data Entry'!AB777&gt;'DO NOT USE_Shared Picklist'!$C$3,"Test Date cannot be a future date",IF('DO NOT USE_Contact Formulas'!A777,"OK",NA()))</f>
        <v>#N/A</v>
      </c>
      <c r="AC777" s="46" t="e">
        <f>IF(AND(NOT(ISBLANK('Contact Data Entry'!AC777)),ISNA(VLOOKUP('Contact Data Entry'!AC777,'DO NOT USE_Shared Picklist'!$R$3:$R$7,1,FALSE))),"Please select a value from the drop-down menu",IF('DO NOT USE_Contact Formulas'!A777,"OK",NA()))</f>
        <v>#N/A</v>
      </c>
      <c r="AD777" s="46" t="e">
        <f>IF(AND(NOT(ISBLANK('Contact Data Entry'!AD777)),ISNA(VLOOKUP('Contact Data Entry'!AD777,'DO NOT USE_Shared Picklist'!$Q$3:$Q$8,1,FALSE))),"Please select a value from the drop-down menu",IF('DO NOT USE_Contact Formulas'!A777,"OK",NA()))</f>
        <v>#N/A</v>
      </c>
    </row>
    <row r="778" spans="1:30" x14ac:dyDescent="0.25">
      <c r="A778" s="45" t="e">
        <f>IF('DO NOT USE_Contact Formulas'!A778,IF('DO NOT USE_Contact Formulas'!B778,"Not all required fields are completed","OK"),NA())</f>
        <v>#N/A</v>
      </c>
      <c r="B778" s="46" t="e">
        <f>IF(AND('DO NOT USE_Contact Formulas'!A778,ISBLANK('Contact Data Entry'!B778)),"First Name is required",IF(NOT(ISBLANK('Contact Data Entry'!B778)),"OK",NA()))</f>
        <v>#N/A</v>
      </c>
      <c r="C778" s="46" t="e">
        <f>IF(AND('DO NOT USE_Contact Formulas'!A778,ISBLANK('Contact Data Entry'!C778)),"Last Name is required",IF(NOT(ISBLANK('Contact Data Entry'!C778)),"OK",NA()))</f>
        <v>#N/A</v>
      </c>
      <c r="D778" s="46" t="e">
        <f>IF(AND('DO NOT USE_Contact Formulas'!A778,ISBLANK('Contact Data Entry'!D778)),"Birthdate is required",IF(NOT(ISBLANK('Contact Data Entry'!D778)),"OK",NA()))</f>
        <v>#N/A</v>
      </c>
      <c r="E778" s="46" t="e">
        <f>IF(AND(NOT(ISBLANK('Contact Data Entry'!E778)),ISNA(VLOOKUP('Contact Data Entry'!E778,'DO NOT USE_Shared Picklist'!$L$3:$L$81,1,FALSE))),"Please select a value from the drop-down menu",IF('DO NOT USE_Contact Formulas'!A778,"OK",NA()))</f>
        <v>#N/A</v>
      </c>
      <c r="F778" s="46" t="e">
        <f>IF(AND(NOT(ISBLANK('Contact Data Entry'!F778)),NOT(ISNUMBER(MATCH("*@*.?*",'Contact Data Entry'!F778,0)))),"Email must be in a valid format",IF('DO NOT USE_Contact Formulas'!A778,"OK",NA()))</f>
        <v>#N/A</v>
      </c>
      <c r="G778" s="46" t="e">
        <f>IF(AND('DO NOT USE_Contact Formulas'!A778,ISBLANK('Contact Data Entry'!G778)),"Mobile Phone is required",IF(NOT(ISBLANK('Contact Data Entry'!G778)),IF(AND(ISNUMBER(VALUE('Contact Data Entry'!G778)),LEFT('Contact Data Entry'!G778,1)&lt;&gt;"1",LEN('Contact Data Entry'!G778)=10),"OK","Phone number must be valid format"),NA()))</f>
        <v>#N/A</v>
      </c>
      <c r="H778" s="46" t="e">
        <f>IF(NOT(ISBLANK('Contact Data Entry'!H778)),IF(AND(ISNUMBER('Contact Data Entry'!H778),LEFT('Contact Data Entry'!H778,1)&lt;&gt;"1",LEN('Contact Data Entry'!H778)=10),"OK","Phone number must be valid format"),IF('DO NOT USE_Contact Formulas'!A778,"OK",NA()))</f>
        <v>#N/A</v>
      </c>
      <c r="I778" s="46" t="e">
        <f>IF(AND(NOT(ISBLANK('Contact Data Entry'!I778)),ISNA(VLOOKUP('Contact Data Entry'!I778,'DO NOT USE_Shared Picklist'!$N$3:$N$63,1,FALSE))),"Please select a value from the drop-down menu",IF('DO NOT USE_Contact Formulas'!A778,"OK",NA()))</f>
        <v>#N/A</v>
      </c>
      <c r="J778" s="46" t="e">
        <f>IF(AND('DO NOT USE_Contact Formulas'!A778,ISBLANK('Contact Data Entry'!J778)),"Home Street Address is required",IF(LEN('Contact Data Entry'!J778)&gt;255,"Home Street Address must be less than 255 characters",IF('DO NOT USE_Contact Formulas'!A778,"OK",NA())))</f>
        <v>#N/A</v>
      </c>
      <c r="K778" s="46" t="e">
        <f>IF(AND('DO NOT USE_Contact Formulas'!A778,ISBLANK('Contact Data Entry'!K778)),"City is required",IF(LEN('Contact Data Entry'!K778)&gt;40,"City must be less than 40 characters",IF('DO NOT USE_Contact Formulas'!A778,"OK",NA())))</f>
        <v>#N/A</v>
      </c>
      <c r="L778" s="46" t="e">
        <f>IF(AND('DO NOT USE_Contact Formulas'!A778,ISBLANK('Contact Data Entry'!L778)),"State is required",IF(AND(NOT(ISBLANK('Contact Data Entry'!L778)),ISNA(VLOOKUP('Contact Data Entry'!L778,'DO NOT USE_Shared Picklist'!$P$3:$P$52,1,FALSE))),"Please select a value from the drop-down menu",IF('DO NOT USE_Contact Formulas'!A778,"OK",NA())))</f>
        <v>#N/A</v>
      </c>
      <c r="M778" s="46" t="e">
        <f>IF(AND('DO NOT USE_Contact Formulas'!A778,ISBLANK('Contact Data Entry'!M778)),"Zip is required",IF(ISBLANK('Contact Data Entry'!M778),NA(),"OK"))</f>
        <v>#N/A</v>
      </c>
      <c r="N778" s="46" t="e">
        <f>IF(AND(NOT(ISBLANK('Contact Data Entry'!N778)),ISNA(VLOOKUP('Contact Data Entry'!N778,'DO NOT USE_Shared Picklist'!$E$3:$E$10,1,FALSE))),"Please select a value from the drop-down menu",IF('DO NOT USE_Contact Formulas'!A778,"OK",NA()))</f>
        <v>#N/A</v>
      </c>
      <c r="O778" s="46" t="e">
        <f>IF(AND('DO NOT USE_Contact Formulas'!A778,ISBLANK('Contact Data Entry'!O778)),"Occupation/Job Title is required",IF(NOT(ISBLANK('Contact Data Entry'!O778)),"OK",NA()))</f>
        <v>#N/A</v>
      </c>
      <c r="P778" s="46" t="e">
        <f>IF('DO NOT USE_Contact Formulas'!A778,IF(ISBLANK('Contact Data Entry'!P778),"Last Date On Site is required","OK"),NA())</f>
        <v>#N/A</v>
      </c>
      <c r="Q778" s="46" t="e">
        <f>IF(AND('DO NOT USE_Contact Formulas'!A778,ISBLANK('Contact Data Entry'!Q778)),"Specific Place in the Location is required",IF(ISBLANK('Contact Data Entry'!Q778),NA(),"OK"))</f>
        <v>#N/A</v>
      </c>
      <c r="R778" s="46" t="e">
        <f>IF(LEN('Contact Data Entry'!R778)&gt;250,"Employer Name must be less than 250 characters",IF('DO NOT USE_Contact Formulas'!A778,"OK",NA()))</f>
        <v>#N/A</v>
      </c>
      <c r="S778" s="46" t="e">
        <f>IF(AND(NOT(ISBLANK('Contact Data Entry'!S778)),ISNA(VLOOKUP('Contact Data Entry'!S778,'DO NOT USE_Shared Picklist'!$V$3:$V$7,1,FALSE))),"Please select a value from the drop-down menu",IF('DO NOT USE_Contact Formulas'!A778,"OK",NA()))</f>
        <v>#N/A</v>
      </c>
      <c r="T778" s="46" t="e">
        <f>IF(LEN('Contact Data Entry'!T778)&gt;255,"Work Area/Department must be less than 255 characters",IF('DO NOT USE_Contact Formulas'!A778,"OK",NA()))</f>
        <v>#N/A</v>
      </c>
      <c r="U778" s="46" t="e">
        <f>IF(LEN('Contact Data Entry'!U778)&gt;255,"Work Shifts must be less than 255 characters",IF('DO NOT USE_Contact Formulas'!A778,"OK",NA()))</f>
        <v>#N/A</v>
      </c>
      <c r="V778" s="47" t="e">
        <f ca="1">IF('Contact Data Entry'!V778&gt;'DO NOT USE_Shared Picklist'!$C$3,"Last Exposure Date cannot be a future date",IF('DO NOT USE_Contact Formulas'!A778,IF(ISBLANK('Contact Data Entry'!V778),"Last Exposure Date is required","OK"),NA()))</f>
        <v>#N/A</v>
      </c>
      <c r="W778" s="46" t="e">
        <f>IF(AND(NOT(ISBLANK('Contact Data Entry'!W778)),ISNA(VLOOKUP('Contact Data Entry'!W778,'DO NOT USE_Shared Picklist'!$D$3:$D$5,1,FALSE))),"Please select a value from the drop-down menu",IF('DO NOT USE_Contact Formulas'!A778,"OK",NA()))</f>
        <v>#N/A</v>
      </c>
      <c r="X778" s="46"/>
      <c r="Y778" s="46" t="e">
        <f>IF(AND(NOT(ISBLANK('Contact Data Entry'!Y778)),ISNA(VLOOKUP('Contact Data Entry'!Y778,'DO NOT USE_Shared Picklist'!$G$3:$G$5,1,FALSE))),"Please select a value from the drop-down menu",IF('DO NOT USE_Contact Formulas'!A778,"OK",NA()))</f>
        <v>#N/A</v>
      </c>
      <c r="Z778" s="46"/>
      <c r="AA778" s="46" t="e">
        <f>IF(AND(NOT(ISBLANK('Contact Data Entry'!AA778)),ISNA(VLOOKUP('Contact Data Entry'!AA778,'DO NOT USE_Shared Picklist'!$H$3:$H$4,1,FALSE))),"Please select a value from the drop-down menu",IF('DO NOT USE_Contact Formulas'!A778,"OK",NA()))</f>
        <v>#N/A</v>
      </c>
      <c r="AB778" s="46" t="e">
        <f ca="1">IF('Contact Data Entry'!AB778&gt;'DO NOT USE_Shared Picklist'!$C$3,"Test Date cannot be a future date",IF('DO NOT USE_Contact Formulas'!A778,"OK",NA()))</f>
        <v>#N/A</v>
      </c>
      <c r="AC778" s="46" t="e">
        <f>IF(AND(NOT(ISBLANK('Contact Data Entry'!AC778)),ISNA(VLOOKUP('Contact Data Entry'!AC778,'DO NOT USE_Shared Picklist'!$R$3:$R$7,1,FALSE))),"Please select a value from the drop-down menu",IF('DO NOT USE_Contact Formulas'!A778,"OK",NA()))</f>
        <v>#N/A</v>
      </c>
      <c r="AD778" s="46" t="e">
        <f>IF(AND(NOT(ISBLANK('Contact Data Entry'!AD778)),ISNA(VLOOKUP('Contact Data Entry'!AD778,'DO NOT USE_Shared Picklist'!$Q$3:$Q$8,1,FALSE))),"Please select a value from the drop-down menu",IF('DO NOT USE_Contact Formulas'!A778,"OK",NA()))</f>
        <v>#N/A</v>
      </c>
    </row>
    <row r="779" spans="1:30" x14ac:dyDescent="0.25">
      <c r="A779" s="45" t="e">
        <f>IF('DO NOT USE_Contact Formulas'!A779,IF('DO NOT USE_Contact Formulas'!B779,"Not all required fields are completed","OK"),NA())</f>
        <v>#N/A</v>
      </c>
      <c r="B779" s="46" t="e">
        <f>IF(AND('DO NOT USE_Contact Formulas'!A779,ISBLANK('Contact Data Entry'!B779)),"First Name is required",IF(NOT(ISBLANK('Contact Data Entry'!B779)),"OK",NA()))</f>
        <v>#N/A</v>
      </c>
      <c r="C779" s="46" t="e">
        <f>IF(AND('DO NOT USE_Contact Formulas'!A779,ISBLANK('Contact Data Entry'!C779)),"Last Name is required",IF(NOT(ISBLANK('Contact Data Entry'!C779)),"OK",NA()))</f>
        <v>#N/A</v>
      </c>
      <c r="D779" s="46" t="e">
        <f>IF(AND('DO NOT USE_Contact Formulas'!A779,ISBLANK('Contact Data Entry'!D779)),"Birthdate is required",IF(NOT(ISBLANK('Contact Data Entry'!D779)),"OK",NA()))</f>
        <v>#N/A</v>
      </c>
      <c r="E779" s="46" t="e">
        <f>IF(AND(NOT(ISBLANK('Contact Data Entry'!E779)),ISNA(VLOOKUP('Contact Data Entry'!E779,'DO NOT USE_Shared Picklist'!$L$3:$L$81,1,FALSE))),"Please select a value from the drop-down menu",IF('DO NOT USE_Contact Formulas'!A779,"OK",NA()))</f>
        <v>#N/A</v>
      </c>
      <c r="F779" s="46" t="e">
        <f>IF(AND(NOT(ISBLANK('Contact Data Entry'!F779)),NOT(ISNUMBER(MATCH("*@*.?*",'Contact Data Entry'!F779,0)))),"Email must be in a valid format",IF('DO NOT USE_Contact Formulas'!A779,"OK",NA()))</f>
        <v>#N/A</v>
      </c>
      <c r="G779" s="46" t="e">
        <f>IF(AND('DO NOT USE_Contact Formulas'!A779,ISBLANK('Contact Data Entry'!G779)),"Mobile Phone is required",IF(NOT(ISBLANK('Contact Data Entry'!G779)),IF(AND(ISNUMBER(VALUE('Contact Data Entry'!G779)),LEFT('Contact Data Entry'!G779,1)&lt;&gt;"1",LEN('Contact Data Entry'!G779)=10),"OK","Phone number must be valid format"),NA()))</f>
        <v>#N/A</v>
      </c>
      <c r="H779" s="46" t="e">
        <f>IF(NOT(ISBLANK('Contact Data Entry'!H779)),IF(AND(ISNUMBER('Contact Data Entry'!H779),LEFT('Contact Data Entry'!H779,1)&lt;&gt;"1",LEN('Contact Data Entry'!H779)=10),"OK","Phone number must be valid format"),IF('DO NOT USE_Contact Formulas'!A779,"OK",NA()))</f>
        <v>#N/A</v>
      </c>
      <c r="I779" s="46" t="e">
        <f>IF(AND(NOT(ISBLANK('Contact Data Entry'!I779)),ISNA(VLOOKUP('Contact Data Entry'!I779,'DO NOT USE_Shared Picklist'!$N$3:$N$63,1,FALSE))),"Please select a value from the drop-down menu",IF('DO NOT USE_Contact Formulas'!A779,"OK",NA()))</f>
        <v>#N/A</v>
      </c>
      <c r="J779" s="46" t="e">
        <f>IF(AND('DO NOT USE_Contact Formulas'!A779,ISBLANK('Contact Data Entry'!J779)),"Home Street Address is required",IF(LEN('Contact Data Entry'!J779)&gt;255,"Home Street Address must be less than 255 characters",IF('DO NOT USE_Contact Formulas'!A779,"OK",NA())))</f>
        <v>#N/A</v>
      </c>
      <c r="K779" s="46" t="e">
        <f>IF(AND('DO NOT USE_Contact Formulas'!A779,ISBLANK('Contact Data Entry'!K779)),"City is required",IF(LEN('Contact Data Entry'!K779)&gt;40,"City must be less than 40 characters",IF('DO NOT USE_Contact Formulas'!A779,"OK",NA())))</f>
        <v>#N/A</v>
      </c>
      <c r="L779" s="46" t="e">
        <f>IF(AND('DO NOT USE_Contact Formulas'!A779,ISBLANK('Contact Data Entry'!L779)),"State is required",IF(AND(NOT(ISBLANK('Contact Data Entry'!L779)),ISNA(VLOOKUP('Contact Data Entry'!L779,'DO NOT USE_Shared Picklist'!$P$3:$P$52,1,FALSE))),"Please select a value from the drop-down menu",IF('DO NOT USE_Contact Formulas'!A779,"OK",NA())))</f>
        <v>#N/A</v>
      </c>
      <c r="M779" s="46" t="e">
        <f>IF(AND('DO NOT USE_Contact Formulas'!A779,ISBLANK('Contact Data Entry'!M779)),"Zip is required",IF(ISBLANK('Contact Data Entry'!M779),NA(),"OK"))</f>
        <v>#N/A</v>
      </c>
      <c r="N779" s="46" t="e">
        <f>IF(AND(NOT(ISBLANK('Contact Data Entry'!N779)),ISNA(VLOOKUP('Contact Data Entry'!N779,'DO NOT USE_Shared Picklist'!$E$3:$E$10,1,FALSE))),"Please select a value from the drop-down menu",IF('DO NOT USE_Contact Formulas'!A779,"OK",NA()))</f>
        <v>#N/A</v>
      </c>
      <c r="O779" s="46" t="e">
        <f>IF(AND('DO NOT USE_Contact Formulas'!A779,ISBLANK('Contact Data Entry'!O779)),"Occupation/Job Title is required",IF(NOT(ISBLANK('Contact Data Entry'!O779)),"OK",NA()))</f>
        <v>#N/A</v>
      </c>
      <c r="P779" s="46" t="e">
        <f>IF('DO NOT USE_Contact Formulas'!A779,IF(ISBLANK('Contact Data Entry'!P779),"Last Date On Site is required","OK"),NA())</f>
        <v>#N/A</v>
      </c>
      <c r="Q779" s="46" t="e">
        <f>IF(AND('DO NOT USE_Contact Formulas'!A779,ISBLANK('Contact Data Entry'!Q779)),"Specific Place in the Location is required",IF(ISBLANK('Contact Data Entry'!Q779),NA(),"OK"))</f>
        <v>#N/A</v>
      </c>
      <c r="R779" s="46" t="e">
        <f>IF(LEN('Contact Data Entry'!R779)&gt;250,"Employer Name must be less than 250 characters",IF('DO NOT USE_Contact Formulas'!A779,"OK",NA()))</f>
        <v>#N/A</v>
      </c>
      <c r="S779" s="46" t="e">
        <f>IF(AND(NOT(ISBLANK('Contact Data Entry'!S779)),ISNA(VLOOKUP('Contact Data Entry'!S779,'DO NOT USE_Shared Picklist'!$V$3:$V$7,1,FALSE))),"Please select a value from the drop-down menu",IF('DO NOT USE_Contact Formulas'!A779,"OK",NA()))</f>
        <v>#N/A</v>
      </c>
      <c r="T779" s="46" t="e">
        <f>IF(LEN('Contact Data Entry'!T779)&gt;255,"Work Area/Department must be less than 255 characters",IF('DO NOT USE_Contact Formulas'!A779,"OK",NA()))</f>
        <v>#N/A</v>
      </c>
      <c r="U779" s="46" t="e">
        <f>IF(LEN('Contact Data Entry'!U779)&gt;255,"Work Shifts must be less than 255 characters",IF('DO NOT USE_Contact Formulas'!A779,"OK",NA()))</f>
        <v>#N/A</v>
      </c>
      <c r="V779" s="47" t="e">
        <f ca="1">IF('Contact Data Entry'!V779&gt;'DO NOT USE_Shared Picklist'!$C$3,"Last Exposure Date cannot be a future date",IF('DO NOT USE_Contact Formulas'!A779,IF(ISBLANK('Contact Data Entry'!V779),"Last Exposure Date is required","OK"),NA()))</f>
        <v>#N/A</v>
      </c>
      <c r="W779" s="46" t="e">
        <f>IF(AND(NOT(ISBLANK('Contact Data Entry'!W779)),ISNA(VLOOKUP('Contact Data Entry'!W779,'DO NOT USE_Shared Picklist'!$D$3:$D$5,1,FALSE))),"Please select a value from the drop-down menu",IF('DO NOT USE_Contact Formulas'!A779,"OK",NA()))</f>
        <v>#N/A</v>
      </c>
      <c r="X779" s="46"/>
      <c r="Y779" s="46" t="e">
        <f>IF(AND(NOT(ISBLANK('Contact Data Entry'!Y779)),ISNA(VLOOKUP('Contact Data Entry'!Y779,'DO NOT USE_Shared Picklist'!$G$3:$G$5,1,FALSE))),"Please select a value from the drop-down menu",IF('DO NOT USE_Contact Formulas'!A779,"OK",NA()))</f>
        <v>#N/A</v>
      </c>
      <c r="Z779" s="46"/>
      <c r="AA779" s="46" t="e">
        <f>IF(AND(NOT(ISBLANK('Contact Data Entry'!AA779)),ISNA(VLOOKUP('Contact Data Entry'!AA779,'DO NOT USE_Shared Picklist'!$H$3:$H$4,1,FALSE))),"Please select a value from the drop-down menu",IF('DO NOT USE_Contact Formulas'!A779,"OK",NA()))</f>
        <v>#N/A</v>
      </c>
      <c r="AB779" s="46" t="e">
        <f ca="1">IF('Contact Data Entry'!AB779&gt;'DO NOT USE_Shared Picklist'!$C$3,"Test Date cannot be a future date",IF('DO NOT USE_Contact Formulas'!A779,"OK",NA()))</f>
        <v>#N/A</v>
      </c>
      <c r="AC779" s="46" t="e">
        <f>IF(AND(NOT(ISBLANK('Contact Data Entry'!AC779)),ISNA(VLOOKUP('Contact Data Entry'!AC779,'DO NOT USE_Shared Picklist'!$R$3:$R$7,1,FALSE))),"Please select a value from the drop-down menu",IF('DO NOT USE_Contact Formulas'!A779,"OK",NA()))</f>
        <v>#N/A</v>
      </c>
      <c r="AD779" s="46" t="e">
        <f>IF(AND(NOT(ISBLANK('Contact Data Entry'!AD779)),ISNA(VLOOKUP('Contact Data Entry'!AD779,'DO NOT USE_Shared Picklist'!$Q$3:$Q$8,1,FALSE))),"Please select a value from the drop-down menu",IF('DO NOT USE_Contact Formulas'!A779,"OK",NA()))</f>
        <v>#N/A</v>
      </c>
    </row>
    <row r="780" spans="1:30" x14ac:dyDescent="0.25">
      <c r="A780" s="45" t="e">
        <f>IF('DO NOT USE_Contact Formulas'!A780,IF('DO NOT USE_Contact Formulas'!B780,"Not all required fields are completed","OK"),NA())</f>
        <v>#N/A</v>
      </c>
      <c r="B780" s="46" t="e">
        <f>IF(AND('DO NOT USE_Contact Formulas'!A780,ISBLANK('Contact Data Entry'!B780)),"First Name is required",IF(NOT(ISBLANK('Contact Data Entry'!B780)),"OK",NA()))</f>
        <v>#N/A</v>
      </c>
      <c r="C780" s="46" t="e">
        <f>IF(AND('DO NOT USE_Contact Formulas'!A780,ISBLANK('Contact Data Entry'!C780)),"Last Name is required",IF(NOT(ISBLANK('Contact Data Entry'!C780)),"OK",NA()))</f>
        <v>#N/A</v>
      </c>
      <c r="D780" s="46" t="e">
        <f>IF(AND('DO NOT USE_Contact Formulas'!A780,ISBLANK('Contact Data Entry'!D780)),"Birthdate is required",IF(NOT(ISBLANK('Contact Data Entry'!D780)),"OK",NA()))</f>
        <v>#N/A</v>
      </c>
      <c r="E780" s="46" t="e">
        <f>IF(AND(NOT(ISBLANK('Contact Data Entry'!E780)),ISNA(VLOOKUP('Contact Data Entry'!E780,'DO NOT USE_Shared Picklist'!$L$3:$L$81,1,FALSE))),"Please select a value from the drop-down menu",IF('DO NOT USE_Contact Formulas'!A780,"OK",NA()))</f>
        <v>#N/A</v>
      </c>
      <c r="F780" s="46" t="e">
        <f>IF(AND(NOT(ISBLANK('Contact Data Entry'!F780)),NOT(ISNUMBER(MATCH("*@*.?*",'Contact Data Entry'!F780,0)))),"Email must be in a valid format",IF('DO NOT USE_Contact Formulas'!A780,"OK",NA()))</f>
        <v>#N/A</v>
      </c>
      <c r="G780" s="46" t="e">
        <f>IF(AND('DO NOT USE_Contact Formulas'!A780,ISBLANK('Contact Data Entry'!G780)),"Mobile Phone is required",IF(NOT(ISBLANK('Contact Data Entry'!G780)),IF(AND(ISNUMBER(VALUE('Contact Data Entry'!G780)),LEFT('Contact Data Entry'!G780,1)&lt;&gt;"1",LEN('Contact Data Entry'!G780)=10),"OK","Phone number must be valid format"),NA()))</f>
        <v>#N/A</v>
      </c>
      <c r="H780" s="46" t="e">
        <f>IF(NOT(ISBLANK('Contact Data Entry'!H780)),IF(AND(ISNUMBER('Contact Data Entry'!H780),LEFT('Contact Data Entry'!H780,1)&lt;&gt;"1",LEN('Contact Data Entry'!H780)=10),"OK","Phone number must be valid format"),IF('DO NOT USE_Contact Formulas'!A780,"OK",NA()))</f>
        <v>#N/A</v>
      </c>
      <c r="I780" s="46" t="e">
        <f>IF(AND(NOT(ISBLANK('Contact Data Entry'!I780)),ISNA(VLOOKUP('Contact Data Entry'!I780,'DO NOT USE_Shared Picklist'!$N$3:$N$63,1,FALSE))),"Please select a value from the drop-down menu",IF('DO NOT USE_Contact Formulas'!A780,"OK",NA()))</f>
        <v>#N/A</v>
      </c>
      <c r="J780" s="46" t="e">
        <f>IF(AND('DO NOT USE_Contact Formulas'!A780,ISBLANK('Contact Data Entry'!J780)),"Home Street Address is required",IF(LEN('Contact Data Entry'!J780)&gt;255,"Home Street Address must be less than 255 characters",IF('DO NOT USE_Contact Formulas'!A780,"OK",NA())))</f>
        <v>#N/A</v>
      </c>
      <c r="K780" s="46" t="e">
        <f>IF(AND('DO NOT USE_Contact Formulas'!A780,ISBLANK('Contact Data Entry'!K780)),"City is required",IF(LEN('Contact Data Entry'!K780)&gt;40,"City must be less than 40 characters",IF('DO NOT USE_Contact Formulas'!A780,"OK",NA())))</f>
        <v>#N/A</v>
      </c>
      <c r="L780" s="46" t="e">
        <f>IF(AND('DO NOT USE_Contact Formulas'!A780,ISBLANK('Contact Data Entry'!L780)),"State is required",IF(AND(NOT(ISBLANK('Contact Data Entry'!L780)),ISNA(VLOOKUP('Contact Data Entry'!L780,'DO NOT USE_Shared Picklist'!$P$3:$P$52,1,FALSE))),"Please select a value from the drop-down menu",IF('DO NOT USE_Contact Formulas'!A780,"OK",NA())))</f>
        <v>#N/A</v>
      </c>
      <c r="M780" s="46" t="e">
        <f>IF(AND('DO NOT USE_Contact Formulas'!A780,ISBLANK('Contact Data Entry'!M780)),"Zip is required",IF(ISBLANK('Contact Data Entry'!M780),NA(),"OK"))</f>
        <v>#N/A</v>
      </c>
      <c r="N780" s="46" t="e">
        <f>IF(AND(NOT(ISBLANK('Contact Data Entry'!N780)),ISNA(VLOOKUP('Contact Data Entry'!N780,'DO NOT USE_Shared Picklist'!$E$3:$E$10,1,FALSE))),"Please select a value from the drop-down menu",IF('DO NOT USE_Contact Formulas'!A780,"OK",NA()))</f>
        <v>#N/A</v>
      </c>
      <c r="O780" s="46" t="e">
        <f>IF(AND('DO NOT USE_Contact Formulas'!A780,ISBLANK('Contact Data Entry'!O780)),"Occupation/Job Title is required",IF(NOT(ISBLANK('Contact Data Entry'!O780)),"OK",NA()))</f>
        <v>#N/A</v>
      </c>
      <c r="P780" s="46" t="e">
        <f>IF('DO NOT USE_Contact Formulas'!A780,IF(ISBLANK('Contact Data Entry'!P780),"Last Date On Site is required","OK"),NA())</f>
        <v>#N/A</v>
      </c>
      <c r="Q780" s="46" t="e">
        <f>IF(AND('DO NOT USE_Contact Formulas'!A780,ISBLANK('Contact Data Entry'!Q780)),"Specific Place in the Location is required",IF(ISBLANK('Contact Data Entry'!Q780),NA(),"OK"))</f>
        <v>#N/A</v>
      </c>
      <c r="R780" s="46" t="e">
        <f>IF(LEN('Contact Data Entry'!R780)&gt;250,"Employer Name must be less than 250 characters",IF('DO NOT USE_Contact Formulas'!A780,"OK",NA()))</f>
        <v>#N/A</v>
      </c>
      <c r="S780" s="46" t="e">
        <f>IF(AND(NOT(ISBLANK('Contact Data Entry'!S780)),ISNA(VLOOKUP('Contact Data Entry'!S780,'DO NOT USE_Shared Picklist'!$V$3:$V$7,1,FALSE))),"Please select a value from the drop-down menu",IF('DO NOT USE_Contact Formulas'!A780,"OK",NA()))</f>
        <v>#N/A</v>
      </c>
      <c r="T780" s="46" t="e">
        <f>IF(LEN('Contact Data Entry'!T780)&gt;255,"Work Area/Department must be less than 255 characters",IF('DO NOT USE_Contact Formulas'!A780,"OK",NA()))</f>
        <v>#N/A</v>
      </c>
      <c r="U780" s="46" t="e">
        <f>IF(LEN('Contact Data Entry'!U780)&gt;255,"Work Shifts must be less than 255 characters",IF('DO NOT USE_Contact Formulas'!A780,"OK",NA()))</f>
        <v>#N/A</v>
      </c>
      <c r="V780" s="47" t="e">
        <f ca="1">IF('Contact Data Entry'!V780&gt;'DO NOT USE_Shared Picklist'!$C$3,"Last Exposure Date cannot be a future date",IF('DO NOT USE_Contact Formulas'!A780,IF(ISBLANK('Contact Data Entry'!V780),"Last Exposure Date is required","OK"),NA()))</f>
        <v>#N/A</v>
      </c>
      <c r="W780" s="46" t="e">
        <f>IF(AND(NOT(ISBLANK('Contact Data Entry'!W780)),ISNA(VLOOKUP('Contact Data Entry'!W780,'DO NOT USE_Shared Picklist'!$D$3:$D$5,1,FALSE))),"Please select a value from the drop-down menu",IF('DO NOT USE_Contact Formulas'!A780,"OK",NA()))</f>
        <v>#N/A</v>
      </c>
      <c r="X780" s="46"/>
      <c r="Y780" s="46" t="e">
        <f>IF(AND(NOT(ISBLANK('Contact Data Entry'!Y780)),ISNA(VLOOKUP('Contact Data Entry'!Y780,'DO NOT USE_Shared Picklist'!$G$3:$G$5,1,FALSE))),"Please select a value from the drop-down menu",IF('DO NOT USE_Contact Formulas'!A780,"OK",NA()))</f>
        <v>#N/A</v>
      </c>
      <c r="Z780" s="46"/>
      <c r="AA780" s="46" t="e">
        <f>IF(AND(NOT(ISBLANK('Contact Data Entry'!AA780)),ISNA(VLOOKUP('Contact Data Entry'!AA780,'DO NOT USE_Shared Picklist'!$H$3:$H$4,1,FALSE))),"Please select a value from the drop-down menu",IF('DO NOT USE_Contact Formulas'!A780,"OK",NA()))</f>
        <v>#N/A</v>
      </c>
      <c r="AB780" s="46" t="e">
        <f ca="1">IF('Contact Data Entry'!AB780&gt;'DO NOT USE_Shared Picklist'!$C$3,"Test Date cannot be a future date",IF('DO NOT USE_Contact Formulas'!A780,"OK",NA()))</f>
        <v>#N/A</v>
      </c>
      <c r="AC780" s="46" t="e">
        <f>IF(AND(NOT(ISBLANK('Contact Data Entry'!AC780)),ISNA(VLOOKUP('Contact Data Entry'!AC780,'DO NOT USE_Shared Picklist'!$R$3:$R$7,1,FALSE))),"Please select a value from the drop-down menu",IF('DO NOT USE_Contact Formulas'!A780,"OK",NA()))</f>
        <v>#N/A</v>
      </c>
      <c r="AD780" s="46" t="e">
        <f>IF(AND(NOT(ISBLANK('Contact Data Entry'!AD780)),ISNA(VLOOKUP('Contact Data Entry'!AD780,'DO NOT USE_Shared Picklist'!$Q$3:$Q$8,1,FALSE))),"Please select a value from the drop-down menu",IF('DO NOT USE_Contact Formulas'!A780,"OK",NA()))</f>
        <v>#N/A</v>
      </c>
    </row>
    <row r="781" spans="1:30" x14ac:dyDescent="0.25">
      <c r="A781" s="45" t="e">
        <f>IF('DO NOT USE_Contact Formulas'!A781,IF('DO NOT USE_Contact Formulas'!B781,"Not all required fields are completed","OK"),NA())</f>
        <v>#N/A</v>
      </c>
      <c r="B781" s="46" t="e">
        <f>IF(AND('DO NOT USE_Contact Formulas'!A781,ISBLANK('Contact Data Entry'!B781)),"First Name is required",IF(NOT(ISBLANK('Contact Data Entry'!B781)),"OK",NA()))</f>
        <v>#N/A</v>
      </c>
      <c r="C781" s="46" t="e">
        <f>IF(AND('DO NOT USE_Contact Formulas'!A781,ISBLANK('Contact Data Entry'!C781)),"Last Name is required",IF(NOT(ISBLANK('Contact Data Entry'!C781)),"OK",NA()))</f>
        <v>#N/A</v>
      </c>
      <c r="D781" s="46" t="e">
        <f>IF(AND('DO NOT USE_Contact Formulas'!A781,ISBLANK('Contact Data Entry'!D781)),"Birthdate is required",IF(NOT(ISBLANK('Contact Data Entry'!D781)),"OK",NA()))</f>
        <v>#N/A</v>
      </c>
      <c r="E781" s="46" t="e">
        <f>IF(AND(NOT(ISBLANK('Contact Data Entry'!E781)),ISNA(VLOOKUP('Contact Data Entry'!E781,'DO NOT USE_Shared Picklist'!$L$3:$L$81,1,FALSE))),"Please select a value from the drop-down menu",IF('DO NOT USE_Contact Formulas'!A781,"OK",NA()))</f>
        <v>#N/A</v>
      </c>
      <c r="F781" s="46" t="e">
        <f>IF(AND(NOT(ISBLANK('Contact Data Entry'!F781)),NOT(ISNUMBER(MATCH("*@*.?*",'Contact Data Entry'!F781,0)))),"Email must be in a valid format",IF('DO NOT USE_Contact Formulas'!A781,"OK",NA()))</f>
        <v>#N/A</v>
      </c>
      <c r="G781" s="46" t="e">
        <f>IF(AND('DO NOT USE_Contact Formulas'!A781,ISBLANK('Contact Data Entry'!G781)),"Mobile Phone is required",IF(NOT(ISBLANK('Contact Data Entry'!G781)),IF(AND(ISNUMBER(VALUE('Contact Data Entry'!G781)),LEFT('Contact Data Entry'!G781,1)&lt;&gt;"1",LEN('Contact Data Entry'!G781)=10),"OK","Phone number must be valid format"),NA()))</f>
        <v>#N/A</v>
      </c>
      <c r="H781" s="46" t="e">
        <f>IF(NOT(ISBLANK('Contact Data Entry'!H781)),IF(AND(ISNUMBER('Contact Data Entry'!H781),LEFT('Contact Data Entry'!H781,1)&lt;&gt;"1",LEN('Contact Data Entry'!H781)=10),"OK","Phone number must be valid format"),IF('DO NOT USE_Contact Formulas'!A781,"OK",NA()))</f>
        <v>#N/A</v>
      </c>
      <c r="I781" s="46" t="e">
        <f>IF(AND(NOT(ISBLANK('Contact Data Entry'!I781)),ISNA(VLOOKUP('Contact Data Entry'!I781,'DO NOT USE_Shared Picklist'!$N$3:$N$63,1,FALSE))),"Please select a value from the drop-down menu",IF('DO NOT USE_Contact Formulas'!A781,"OK",NA()))</f>
        <v>#N/A</v>
      </c>
      <c r="J781" s="46" t="e">
        <f>IF(AND('DO NOT USE_Contact Formulas'!A781,ISBLANK('Contact Data Entry'!J781)),"Home Street Address is required",IF(LEN('Contact Data Entry'!J781)&gt;255,"Home Street Address must be less than 255 characters",IF('DO NOT USE_Contact Formulas'!A781,"OK",NA())))</f>
        <v>#N/A</v>
      </c>
      <c r="K781" s="46" t="e">
        <f>IF(AND('DO NOT USE_Contact Formulas'!A781,ISBLANK('Contact Data Entry'!K781)),"City is required",IF(LEN('Contact Data Entry'!K781)&gt;40,"City must be less than 40 characters",IF('DO NOT USE_Contact Formulas'!A781,"OK",NA())))</f>
        <v>#N/A</v>
      </c>
      <c r="L781" s="46" t="e">
        <f>IF(AND('DO NOT USE_Contact Formulas'!A781,ISBLANK('Contact Data Entry'!L781)),"State is required",IF(AND(NOT(ISBLANK('Contact Data Entry'!L781)),ISNA(VLOOKUP('Contact Data Entry'!L781,'DO NOT USE_Shared Picklist'!$P$3:$P$52,1,FALSE))),"Please select a value from the drop-down menu",IF('DO NOT USE_Contact Formulas'!A781,"OK",NA())))</f>
        <v>#N/A</v>
      </c>
      <c r="M781" s="46" t="e">
        <f>IF(AND('DO NOT USE_Contact Formulas'!A781,ISBLANK('Contact Data Entry'!M781)),"Zip is required",IF(ISBLANK('Contact Data Entry'!M781),NA(),"OK"))</f>
        <v>#N/A</v>
      </c>
      <c r="N781" s="46" t="e">
        <f>IF(AND(NOT(ISBLANK('Contact Data Entry'!N781)),ISNA(VLOOKUP('Contact Data Entry'!N781,'DO NOT USE_Shared Picklist'!$E$3:$E$10,1,FALSE))),"Please select a value from the drop-down menu",IF('DO NOT USE_Contact Formulas'!A781,"OK",NA()))</f>
        <v>#N/A</v>
      </c>
      <c r="O781" s="46" t="e">
        <f>IF(AND('DO NOT USE_Contact Formulas'!A781,ISBLANK('Contact Data Entry'!O781)),"Occupation/Job Title is required",IF(NOT(ISBLANK('Contact Data Entry'!O781)),"OK",NA()))</f>
        <v>#N/A</v>
      </c>
      <c r="P781" s="46" t="e">
        <f>IF('DO NOT USE_Contact Formulas'!A781,IF(ISBLANK('Contact Data Entry'!P781),"Last Date On Site is required","OK"),NA())</f>
        <v>#N/A</v>
      </c>
      <c r="Q781" s="46" t="e">
        <f>IF(AND('DO NOT USE_Contact Formulas'!A781,ISBLANK('Contact Data Entry'!Q781)),"Specific Place in the Location is required",IF(ISBLANK('Contact Data Entry'!Q781),NA(),"OK"))</f>
        <v>#N/A</v>
      </c>
      <c r="R781" s="46" t="e">
        <f>IF(LEN('Contact Data Entry'!R781)&gt;250,"Employer Name must be less than 250 characters",IF('DO NOT USE_Contact Formulas'!A781,"OK",NA()))</f>
        <v>#N/A</v>
      </c>
      <c r="S781" s="46" t="e">
        <f>IF(AND(NOT(ISBLANK('Contact Data Entry'!S781)),ISNA(VLOOKUP('Contact Data Entry'!S781,'DO NOT USE_Shared Picklist'!$V$3:$V$7,1,FALSE))),"Please select a value from the drop-down menu",IF('DO NOT USE_Contact Formulas'!A781,"OK",NA()))</f>
        <v>#N/A</v>
      </c>
      <c r="T781" s="46" t="e">
        <f>IF(LEN('Contact Data Entry'!T781)&gt;255,"Work Area/Department must be less than 255 characters",IF('DO NOT USE_Contact Formulas'!A781,"OK",NA()))</f>
        <v>#N/A</v>
      </c>
      <c r="U781" s="46" t="e">
        <f>IF(LEN('Contact Data Entry'!U781)&gt;255,"Work Shifts must be less than 255 characters",IF('DO NOT USE_Contact Formulas'!A781,"OK",NA()))</f>
        <v>#N/A</v>
      </c>
      <c r="V781" s="47" t="e">
        <f ca="1">IF('Contact Data Entry'!V781&gt;'DO NOT USE_Shared Picklist'!$C$3,"Last Exposure Date cannot be a future date",IF('DO NOT USE_Contact Formulas'!A781,IF(ISBLANK('Contact Data Entry'!V781),"Last Exposure Date is required","OK"),NA()))</f>
        <v>#N/A</v>
      </c>
      <c r="W781" s="46" t="e">
        <f>IF(AND(NOT(ISBLANK('Contact Data Entry'!W781)),ISNA(VLOOKUP('Contact Data Entry'!W781,'DO NOT USE_Shared Picklist'!$D$3:$D$5,1,FALSE))),"Please select a value from the drop-down menu",IF('DO NOT USE_Contact Formulas'!A781,"OK",NA()))</f>
        <v>#N/A</v>
      </c>
      <c r="X781" s="46"/>
      <c r="Y781" s="46" t="e">
        <f>IF(AND(NOT(ISBLANK('Contact Data Entry'!Y781)),ISNA(VLOOKUP('Contact Data Entry'!Y781,'DO NOT USE_Shared Picklist'!$G$3:$G$5,1,FALSE))),"Please select a value from the drop-down menu",IF('DO NOT USE_Contact Formulas'!A781,"OK",NA()))</f>
        <v>#N/A</v>
      </c>
      <c r="Z781" s="46"/>
      <c r="AA781" s="46" t="e">
        <f>IF(AND(NOT(ISBLANK('Contact Data Entry'!AA781)),ISNA(VLOOKUP('Contact Data Entry'!AA781,'DO NOT USE_Shared Picklist'!$H$3:$H$4,1,FALSE))),"Please select a value from the drop-down menu",IF('DO NOT USE_Contact Formulas'!A781,"OK",NA()))</f>
        <v>#N/A</v>
      </c>
      <c r="AB781" s="46" t="e">
        <f ca="1">IF('Contact Data Entry'!AB781&gt;'DO NOT USE_Shared Picklist'!$C$3,"Test Date cannot be a future date",IF('DO NOT USE_Contact Formulas'!A781,"OK",NA()))</f>
        <v>#N/A</v>
      </c>
      <c r="AC781" s="46" t="e">
        <f>IF(AND(NOT(ISBLANK('Contact Data Entry'!AC781)),ISNA(VLOOKUP('Contact Data Entry'!AC781,'DO NOT USE_Shared Picklist'!$R$3:$R$7,1,FALSE))),"Please select a value from the drop-down menu",IF('DO NOT USE_Contact Formulas'!A781,"OK",NA()))</f>
        <v>#N/A</v>
      </c>
      <c r="AD781" s="46" t="e">
        <f>IF(AND(NOT(ISBLANK('Contact Data Entry'!AD781)),ISNA(VLOOKUP('Contact Data Entry'!AD781,'DO NOT USE_Shared Picklist'!$Q$3:$Q$8,1,FALSE))),"Please select a value from the drop-down menu",IF('DO NOT USE_Contact Formulas'!A781,"OK",NA()))</f>
        <v>#N/A</v>
      </c>
    </row>
    <row r="782" spans="1:30" x14ac:dyDescent="0.25">
      <c r="A782" s="45" t="e">
        <f>IF('DO NOT USE_Contact Formulas'!A782,IF('DO NOT USE_Contact Formulas'!B782,"Not all required fields are completed","OK"),NA())</f>
        <v>#N/A</v>
      </c>
      <c r="B782" s="46" t="e">
        <f>IF(AND('DO NOT USE_Contact Formulas'!A782,ISBLANK('Contact Data Entry'!B782)),"First Name is required",IF(NOT(ISBLANK('Contact Data Entry'!B782)),"OK",NA()))</f>
        <v>#N/A</v>
      </c>
      <c r="C782" s="46" t="e">
        <f>IF(AND('DO NOT USE_Contact Formulas'!A782,ISBLANK('Contact Data Entry'!C782)),"Last Name is required",IF(NOT(ISBLANK('Contact Data Entry'!C782)),"OK",NA()))</f>
        <v>#N/A</v>
      </c>
      <c r="D782" s="46" t="e">
        <f>IF(AND('DO NOT USE_Contact Formulas'!A782,ISBLANK('Contact Data Entry'!D782)),"Birthdate is required",IF(NOT(ISBLANK('Contact Data Entry'!D782)),"OK",NA()))</f>
        <v>#N/A</v>
      </c>
      <c r="E782" s="46" t="e">
        <f>IF(AND(NOT(ISBLANK('Contact Data Entry'!E782)),ISNA(VLOOKUP('Contact Data Entry'!E782,'DO NOT USE_Shared Picklist'!$L$3:$L$81,1,FALSE))),"Please select a value from the drop-down menu",IF('DO NOT USE_Contact Formulas'!A782,"OK",NA()))</f>
        <v>#N/A</v>
      </c>
      <c r="F782" s="46" t="e">
        <f>IF(AND(NOT(ISBLANK('Contact Data Entry'!F782)),NOT(ISNUMBER(MATCH("*@*.?*",'Contact Data Entry'!F782,0)))),"Email must be in a valid format",IF('DO NOT USE_Contact Formulas'!A782,"OK",NA()))</f>
        <v>#N/A</v>
      </c>
      <c r="G782" s="46" t="e">
        <f>IF(AND('DO NOT USE_Contact Formulas'!A782,ISBLANK('Contact Data Entry'!G782)),"Mobile Phone is required",IF(NOT(ISBLANK('Contact Data Entry'!G782)),IF(AND(ISNUMBER(VALUE('Contact Data Entry'!G782)),LEFT('Contact Data Entry'!G782,1)&lt;&gt;"1",LEN('Contact Data Entry'!G782)=10),"OK","Phone number must be valid format"),NA()))</f>
        <v>#N/A</v>
      </c>
      <c r="H782" s="46" t="e">
        <f>IF(NOT(ISBLANK('Contact Data Entry'!H782)),IF(AND(ISNUMBER('Contact Data Entry'!H782),LEFT('Contact Data Entry'!H782,1)&lt;&gt;"1",LEN('Contact Data Entry'!H782)=10),"OK","Phone number must be valid format"),IF('DO NOT USE_Contact Formulas'!A782,"OK",NA()))</f>
        <v>#N/A</v>
      </c>
      <c r="I782" s="46" t="e">
        <f>IF(AND(NOT(ISBLANK('Contact Data Entry'!I782)),ISNA(VLOOKUP('Contact Data Entry'!I782,'DO NOT USE_Shared Picklist'!$N$3:$N$63,1,FALSE))),"Please select a value from the drop-down menu",IF('DO NOT USE_Contact Formulas'!A782,"OK",NA()))</f>
        <v>#N/A</v>
      </c>
      <c r="J782" s="46" t="e">
        <f>IF(AND('DO NOT USE_Contact Formulas'!A782,ISBLANK('Contact Data Entry'!J782)),"Home Street Address is required",IF(LEN('Contact Data Entry'!J782)&gt;255,"Home Street Address must be less than 255 characters",IF('DO NOT USE_Contact Formulas'!A782,"OK",NA())))</f>
        <v>#N/A</v>
      </c>
      <c r="K782" s="46" t="e">
        <f>IF(AND('DO NOT USE_Contact Formulas'!A782,ISBLANK('Contact Data Entry'!K782)),"City is required",IF(LEN('Contact Data Entry'!K782)&gt;40,"City must be less than 40 characters",IF('DO NOT USE_Contact Formulas'!A782,"OK",NA())))</f>
        <v>#N/A</v>
      </c>
      <c r="L782" s="46" t="e">
        <f>IF(AND('DO NOT USE_Contact Formulas'!A782,ISBLANK('Contact Data Entry'!L782)),"State is required",IF(AND(NOT(ISBLANK('Contact Data Entry'!L782)),ISNA(VLOOKUP('Contact Data Entry'!L782,'DO NOT USE_Shared Picklist'!$P$3:$P$52,1,FALSE))),"Please select a value from the drop-down menu",IF('DO NOT USE_Contact Formulas'!A782,"OK",NA())))</f>
        <v>#N/A</v>
      </c>
      <c r="M782" s="46" t="e">
        <f>IF(AND('DO NOT USE_Contact Formulas'!A782,ISBLANK('Contact Data Entry'!M782)),"Zip is required",IF(ISBLANK('Contact Data Entry'!M782),NA(),"OK"))</f>
        <v>#N/A</v>
      </c>
      <c r="N782" s="46" t="e">
        <f>IF(AND(NOT(ISBLANK('Contact Data Entry'!N782)),ISNA(VLOOKUP('Contact Data Entry'!N782,'DO NOT USE_Shared Picklist'!$E$3:$E$10,1,FALSE))),"Please select a value from the drop-down menu",IF('DO NOT USE_Contact Formulas'!A782,"OK",NA()))</f>
        <v>#N/A</v>
      </c>
      <c r="O782" s="46" t="e">
        <f>IF(AND('DO NOT USE_Contact Formulas'!A782,ISBLANK('Contact Data Entry'!O782)),"Occupation/Job Title is required",IF(NOT(ISBLANK('Contact Data Entry'!O782)),"OK",NA()))</f>
        <v>#N/A</v>
      </c>
      <c r="P782" s="46" t="e">
        <f>IF('DO NOT USE_Contact Formulas'!A782,IF(ISBLANK('Contact Data Entry'!P782),"Last Date On Site is required","OK"),NA())</f>
        <v>#N/A</v>
      </c>
      <c r="Q782" s="46" t="e">
        <f>IF(AND('DO NOT USE_Contact Formulas'!A782,ISBLANK('Contact Data Entry'!Q782)),"Specific Place in the Location is required",IF(ISBLANK('Contact Data Entry'!Q782),NA(),"OK"))</f>
        <v>#N/A</v>
      </c>
      <c r="R782" s="46" t="e">
        <f>IF(LEN('Contact Data Entry'!R782)&gt;250,"Employer Name must be less than 250 characters",IF('DO NOT USE_Contact Formulas'!A782,"OK",NA()))</f>
        <v>#N/A</v>
      </c>
      <c r="S782" s="46" t="e">
        <f>IF(AND(NOT(ISBLANK('Contact Data Entry'!S782)),ISNA(VLOOKUP('Contact Data Entry'!S782,'DO NOT USE_Shared Picklist'!$V$3:$V$7,1,FALSE))),"Please select a value from the drop-down menu",IF('DO NOT USE_Contact Formulas'!A782,"OK",NA()))</f>
        <v>#N/A</v>
      </c>
      <c r="T782" s="46" t="e">
        <f>IF(LEN('Contact Data Entry'!T782)&gt;255,"Work Area/Department must be less than 255 characters",IF('DO NOT USE_Contact Formulas'!A782,"OK",NA()))</f>
        <v>#N/A</v>
      </c>
      <c r="U782" s="46" t="e">
        <f>IF(LEN('Contact Data Entry'!U782)&gt;255,"Work Shifts must be less than 255 characters",IF('DO NOT USE_Contact Formulas'!A782,"OK",NA()))</f>
        <v>#N/A</v>
      </c>
      <c r="V782" s="47" t="e">
        <f ca="1">IF('Contact Data Entry'!V782&gt;'DO NOT USE_Shared Picklist'!$C$3,"Last Exposure Date cannot be a future date",IF('DO NOT USE_Contact Formulas'!A782,IF(ISBLANK('Contact Data Entry'!V782),"Last Exposure Date is required","OK"),NA()))</f>
        <v>#N/A</v>
      </c>
      <c r="W782" s="46" t="e">
        <f>IF(AND(NOT(ISBLANK('Contact Data Entry'!W782)),ISNA(VLOOKUP('Contact Data Entry'!W782,'DO NOT USE_Shared Picklist'!$D$3:$D$5,1,FALSE))),"Please select a value from the drop-down menu",IF('DO NOT USE_Contact Formulas'!A782,"OK",NA()))</f>
        <v>#N/A</v>
      </c>
      <c r="X782" s="46"/>
      <c r="Y782" s="46" t="e">
        <f>IF(AND(NOT(ISBLANK('Contact Data Entry'!Y782)),ISNA(VLOOKUP('Contact Data Entry'!Y782,'DO NOT USE_Shared Picklist'!$G$3:$G$5,1,FALSE))),"Please select a value from the drop-down menu",IF('DO NOT USE_Contact Formulas'!A782,"OK",NA()))</f>
        <v>#N/A</v>
      </c>
      <c r="Z782" s="46"/>
      <c r="AA782" s="46" t="e">
        <f>IF(AND(NOT(ISBLANK('Contact Data Entry'!AA782)),ISNA(VLOOKUP('Contact Data Entry'!AA782,'DO NOT USE_Shared Picklist'!$H$3:$H$4,1,FALSE))),"Please select a value from the drop-down menu",IF('DO NOT USE_Contact Formulas'!A782,"OK",NA()))</f>
        <v>#N/A</v>
      </c>
      <c r="AB782" s="46" t="e">
        <f ca="1">IF('Contact Data Entry'!AB782&gt;'DO NOT USE_Shared Picklist'!$C$3,"Test Date cannot be a future date",IF('DO NOT USE_Contact Formulas'!A782,"OK",NA()))</f>
        <v>#N/A</v>
      </c>
      <c r="AC782" s="46" t="e">
        <f>IF(AND(NOT(ISBLANK('Contact Data Entry'!AC782)),ISNA(VLOOKUP('Contact Data Entry'!AC782,'DO NOT USE_Shared Picklist'!$R$3:$R$7,1,FALSE))),"Please select a value from the drop-down menu",IF('DO NOT USE_Contact Formulas'!A782,"OK",NA()))</f>
        <v>#N/A</v>
      </c>
      <c r="AD782" s="46" t="e">
        <f>IF(AND(NOT(ISBLANK('Contact Data Entry'!AD782)),ISNA(VLOOKUP('Contact Data Entry'!AD782,'DO NOT USE_Shared Picklist'!$Q$3:$Q$8,1,FALSE))),"Please select a value from the drop-down menu",IF('DO NOT USE_Contact Formulas'!A782,"OK",NA()))</f>
        <v>#N/A</v>
      </c>
    </row>
    <row r="783" spans="1:30" x14ac:dyDescent="0.25">
      <c r="A783" s="45" t="e">
        <f>IF('DO NOT USE_Contact Formulas'!A783,IF('DO NOT USE_Contact Formulas'!B783,"Not all required fields are completed","OK"),NA())</f>
        <v>#N/A</v>
      </c>
      <c r="B783" s="46" t="e">
        <f>IF(AND('DO NOT USE_Contact Formulas'!A783,ISBLANK('Contact Data Entry'!B783)),"First Name is required",IF(NOT(ISBLANK('Contact Data Entry'!B783)),"OK",NA()))</f>
        <v>#N/A</v>
      </c>
      <c r="C783" s="46" t="e">
        <f>IF(AND('DO NOT USE_Contact Formulas'!A783,ISBLANK('Contact Data Entry'!C783)),"Last Name is required",IF(NOT(ISBLANK('Contact Data Entry'!C783)),"OK",NA()))</f>
        <v>#N/A</v>
      </c>
      <c r="D783" s="46" t="e">
        <f>IF(AND('DO NOT USE_Contact Formulas'!A783,ISBLANK('Contact Data Entry'!D783)),"Birthdate is required",IF(NOT(ISBLANK('Contact Data Entry'!D783)),"OK",NA()))</f>
        <v>#N/A</v>
      </c>
      <c r="E783" s="46" t="e">
        <f>IF(AND(NOT(ISBLANK('Contact Data Entry'!E783)),ISNA(VLOOKUP('Contact Data Entry'!E783,'DO NOT USE_Shared Picklist'!$L$3:$L$81,1,FALSE))),"Please select a value from the drop-down menu",IF('DO NOT USE_Contact Formulas'!A783,"OK",NA()))</f>
        <v>#N/A</v>
      </c>
      <c r="F783" s="46" t="e">
        <f>IF(AND(NOT(ISBLANK('Contact Data Entry'!F783)),NOT(ISNUMBER(MATCH("*@*.?*",'Contact Data Entry'!F783,0)))),"Email must be in a valid format",IF('DO NOT USE_Contact Formulas'!A783,"OK",NA()))</f>
        <v>#N/A</v>
      </c>
      <c r="G783" s="46" t="e">
        <f>IF(AND('DO NOT USE_Contact Formulas'!A783,ISBLANK('Contact Data Entry'!G783)),"Mobile Phone is required",IF(NOT(ISBLANK('Contact Data Entry'!G783)),IF(AND(ISNUMBER(VALUE('Contact Data Entry'!G783)),LEFT('Contact Data Entry'!G783,1)&lt;&gt;"1",LEN('Contact Data Entry'!G783)=10),"OK","Phone number must be valid format"),NA()))</f>
        <v>#N/A</v>
      </c>
      <c r="H783" s="46" t="e">
        <f>IF(NOT(ISBLANK('Contact Data Entry'!H783)),IF(AND(ISNUMBER('Contact Data Entry'!H783),LEFT('Contact Data Entry'!H783,1)&lt;&gt;"1",LEN('Contact Data Entry'!H783)=10),"OK","Phone number must be valid format"),IF('DO NOT USE_Contact Formulas'!A783,"OK",NA()))</f>
        <v>#N/A</v>
      </c>
      <c r="I783" s="46" t="e">
        <f>IF(AND(NOT(ISBLANK('Contact Data Entry'!I783)),ISNA(VLOOKUP('Contact Data Entry'!I783,'DO NOT USE_Shared Picklist'!$N$3:$N$63,1,FALSE))),"Please select a value from the drop-down menu",IF('DO NOT USE_Contact Formulas'!A783,"OK",NA()))</f>
        <v>#N/A</v>
      </c>
      <c r="J783" s="46" t="e">
        <f>IF(AND('DO NOT USE_Contact Formulas'!A783,ISBLANK('Contact Data Entry'!J783)),"Home Street Address is required",IF(LEN('Contact Data Entry'!J783)&gt;255,"Home Street Address must be less than 255 characters",IF('DO NOT USE_Contact Formulas'!A783,"OK",NA())))</f>
        <v>#N/A</v>
      </c>
      <c r="K783" s="46" t="e">
        <f>IF(AND('DO NOT USE_Contact Formulas'!A783,ISBLANK('Contact Data Entry'!K783)),"City is required",IF(LEN('Contact Data Entry'!K783)&gt;40,"City must be less than 40 characters",IF('DO NOT USE_Contact Formulas'!A783,"OK",NA())))</f>
        <v>#N/A</v>
      </c>
      <c r="L783" s="46" t="e">
        <f>IF(AND('DO NOT USE_Contact Formulas'!A783,ISBLANK('Contact Data Entry'!L783)),"State is required",IF(AND(NOT(ISBLANK('Contact Data Entry'!L783)),ISNA(VLOOKUP('Contact Data Entry'!L783,'DO NOT USE_Shared Picklist'!$P$3:$P$52,1,FALSE))),"Please select a value from the drop-down menu",IF('DO NOT USE_Contact Formulas'!A783,"OK",NA())))</f>
        <v>#N/A</v>
      </c>
      <c r="M783" s="46" t="e">
        <f>IF(AND('DO NOT USE_Contact Formulas'!A783,ISBLANK('Contact Data Entry'!M783)),"Zip is required",IF(ISBLANK('Contact Data Entry'!M783),NA(),"OK"))</f>
        <v>#N/A</v>
      </c>
      <c r="N783" s="46" t="e">
        <f>IF(AND(NOT(ISBLANK('Contact Data Entry'!N783)),ISNA(VLOOKUP('Contact Data Entry'!N783,'DO NOT USE_Shared Picklist'!$E$3:$E$10,1,FALSE))),"Please select a value from the drop-down menu",IF('DO NOT USE_Contact Formulas'!A783,"OK",NA()))</f>
        <v>#N/A</v>
      </c>
      <c r="O783" s="46" t="e">
        <f>IF(AND('DO NOT USE_Contact Formulas'!A783,ISBLANK('Contact Data Entry'!O783)),"Occupation/Job Title is required",IF(NOT(ISBLANK('Contact Data Entry'!O783)),"OK",NA()))</f>
        <v>#N/A</v>
      </c>
      <c r="P783" s="46" t="e">
        <f>IF('DO NOT USE_Contact Formulas'!A783,IF(ISBLANK('Contact Data Entry'!P783),"Last Date On Site is required","OK"),NA())</f>
        <v>#N/A</v>
      </c>
      <c r="Q783" s="46" t="e">
        <f>IF(AND('DO NOT USE_Contact Formulas'!A783,ISBLANK('Contact Data Entry'!Q783)),"Specific Place in the Location is required",IF(ISBLANK('Contact Data Entry'!Q783),NA(),"OK"))</f>
        <v>#N/A</v>
      </c>
      <c r="R783" s="46" t="e">
        <f>IF(LEN('Contact Data Entry'!R783)&gt;250,"Employer Name must be less than 250 characters",IF('DO NOT USE_Contact Formulas'!A783,"OK",NA()))</f>
        <v>#N/A</v>
      </c>
      <c r="S783" s="46" t="e">
        <f>IF(AND(NOT(ISBLANK('Contact Data Entry'!S783)),ISNA(VLOOKUP('Contact Data Entry'!S783,'DO NOT USE_Shared Picklist'!$V$3:$V$7,1,FALSE))),"Please select a value from the drop-down menu",IF('DO NOT USE_Contact Formulas'!A783,"OK",NA()))</f>
        <v>#N/A</v>
      </c>
      <c r="T783" s="46" t="e">
        <f>IF(LEN('Contact Data Entry'!T783)&gt;255,"Work Area/Department must be less than 255 characters",IF('DO NOT USE_Contact Formulas'!A783,"OK",NA()))</f>
        <v>#N/A</v>
      </c>
      <c r="U783" s="46" t="e">
        <f>IF(LEN('Contact Data Entry'!U783)&gt;255,"Work Shifts must be less than 255 characters",IF('DO NOT USE_Contact Formulas'!A783,"OK",NA()))</f>
        <v>#N/A</v>
      </c>
      <c r="V783" s="47" t="e">
        <f ca="1">IF('Contact Data Entry'!V783&gt;'DO NOT USE_Shared Picklist'!$C$3,"Last Exposure Date cannot be a future date",IF('DO NOT USE_Contact Formulas'!A783,IF(ISBLANK('Contact Data Entry'!V783),"Last Exposure Date is required","OK"),NA()))</f>
        <v>#N/A</v>
      </c>
      <c r="W783" s="46" t="e">
        <f>IF(AND(NOT(ISBLANK('Contact Data Entry'!W783)),ISNA(VLOOKUP('Contact Data Entry'!W783,'DO NOT USE_Shared Picklist'!$D$3:$D$5,1,FALSE))),"Please select a value from the drop-down menu",IF('DO NOT USE_Contact Formulas'!A783,"OK",NA()))</f>
        <v>#N/A</v>
      </c>
      <c r="X783" s="46"/>
      <c r="Y783" s="46" t="e">
        <f>IF(AND(NOT(ISBLANK('Contact Data Entry'!Y783)),ISNA(VLOOKUP('Contact Data Entry'!Y783,'DO NOT USE_Shared Picklist'!$G$3:$G$5,1,FALSE))),"Please select a value from the drop-down menu",IF('DO NOT USE_Contact Formulas'!A783,"OK",NA()))</f>
        <v>#N/A</v>
      </c>
      <c r="Z783" s="46"/>
      <c r="AA783" s="46" t="e">
        <f>IF(AND(NOT(ISBLANK('Contact Data Entry'!AA783)),ISNA(VLOOKUP('Contact Data Entry'!AA783,'DO NOT USE_Shared Picklist'!$H$3:$H$4,1,FALSE))),"Please select a value from the drop-down menu",IF('DO NOT USE_Contact Formulas'!A783,"OK",NA()))</f>
        <v>#N/A</v>
      </c>
      <c r="AB783" s="46" t="e">
        <f ca="1">IF('Contact Data Entry'!AB783&gt;'DO NOT USE_Shared Picklist'!$C$3,"Test Date cannot be a future date",IF('DO NOT USE_Contact Formulas'!A783,"OK",NA()))</f>
        <v>#N/A</v>
      </c>
      <c r="AC783" s="46" t="e">
        <f>IF(AND(NOT(ISBLANK('Contact Data Entry'!AC783)),ISNA(VLOOKUP('Contact Data Entry'!AC783,'DO NOT USE_Shared Picklist'!$R$3:$R$7,1,FALSE))),"Please select a value from the drop-down menu",IF('DO NOT USE_Contact Formulas'!A783,"OK",NA()))</f>
        <v>#N/A</v>
      </c>
      <c r="AD783" s="46" t="e">
        <f>IF(AND(NOT(ISBLANK('Contact Data Entry'!AD783)),ISNA(VLOOKUP('Contact Data Entry'!AD783,'DO NOT USE_Shared Picklist'!$Q$3:$Q$8,1,FALSE))),"Please select a value from the drop-down menu",IF('DO NOT USE_Contact Formulas'!A783,"OK",NA()))</f>
        <v>#N/A</v>
      </c>
    </row>
    <row r="784" spans="1:30" x14ac:dyDescent="0.25">
      <c r="A784" s="45" t="e">
        <f>IF('DO NOT USE_Contact Formulas'!A784,IF('DO NOT USE_Contact Formulas'!B784,"Not all required fields are completed","OK"),NA())</f>
        <v>#N/A</v>
      </c>
      <c r="B784" s="46" t="e">
        <f>IF(AND('DO NOT USE_Contact Formulas'!A784,ISBLANK('Contact Data Entry'!B784)),"First Name is required",IF(NOT(ISBLANK('Contact Data Entry'!B784)),"OK",NA()))</f>
        <v>#N/A</v>
      </c>
      <c r="C784" s="46" t="e">
        <f>IF(AND('DO NOT USE_Contact Formulas'!A784,ISBLANK('Contact Data Entry'!C784)),"Last Name is required",IF(NOT(ISBLANK('Contact Data Entry'!C784)),"OK",NA()))</f>
        <v>#N/A</v>
      </c>
      <c r="D784" s="46" t="e">
        <f>IF(AND('DO NOT USE_Contact Formulas'!A784,ISBLANK('Contact Data Entry'!D784)),"Birthdate is required",IF(NOT(ISBLANK('Contact Data Entry'!D784)),"OK",NA()))</f>
        <v>#N/A</v>
      </c>
      <c r="E784" s="46" t="e">
        <f>IF(AND(NOT(ISBLANK('Contact Data Entry'!E784)),ISNA(VLOOKUP('Contact Data Entry'!E784,'DO NOT USE_Shared Picklist'!$L$3:$L$81,1,FALSE))),"Please select a value from the drop-down menu",IF('DO NOT USE_Contact Formulas'!A784,"OK",NA()))</f>
        <v>#N/A</v>
      </c>
      <c r="F784" s="46" t="e">
        <f>IF(AND(NOT(ISBLANK('Contact Data Entry'!F784)),NOT(ISNUMBER(MATCH("*@*.?*",'Contact Data Entry'!F784,0)))),"Email must be in a valid format",IF('DO NOT USE_Contact Formulas'!A784,"OK",NA()))</f>
        <v>#N/A</v>
      </c>
      <c r="G784" s="46" t="e">
        <f>IF(AND('DO NOT USE_Contact Formulas'!A784,ISBLANK('Contact Data Entry'!G784)),"Mobile Phone is required",IF(NOT(ISBLANK('Contact Data Entry'!G784)),IF(AND(ISNUMBER(VALUE('Contact Data Entry'!G784)),LEFT('Contact Data Entry'!G784,1)&lt;&gt;"1",LEN('Contact Data Entry'!G784)=10),"OK","Phone number must be valid format"),NA()))</f>
        <v>#N/A</v>
      </c>
      <c r="H784" s="46" t="e">
        <f>IF(NOT(ISBLANK('Contact Data Entry'!H784)),IF(AND(ISNUMBER('Contact Data Entry'!H784),LEFT('Contact Data Entry'!H784,1)&lt;&gt;"1",LEN('Contact Data Entry'!H784)=10),"OK","Phone number must be valid format"),IF('DO NOT USE_Contact Formulas'!A784,"OK",NA()))</f>
        <v>#N/A</v>
      </c>
      <c r="I784" s="46" t="e">
        <f>IF(AND(NOT(ISBLANK('Contact Data Entry'!I784)),ISNA(VLOOKUP('Contact Data Entry'!I784,'DO NOT USE_Shared Picklist'!$N$3:$N$63,1,FALSE))),"Please select a value from the drop-down menu",IF('DO NOT USE_Contact Formulas'!A784,"OK",NA()))</f>
        <v>#N/A</v>
      </c>
      <c r="J784" s="46" t="e">
        <f>IF(AND('DO NOT USE_Contact Formulas'!A784,ISBLANK('Contact Data Entry'!J784)),"Home Street Address is required",IF(LEN('Contact Data Entry'!J784)&gt;255,"Home Street Address must be less than 255 characters",IF('DO NOT USE_Contact Formulas'!A784,"OK",NA())))</f>
        <v>#N/A</v>
      </c>
      <c r="K784" s="46" t="e">
        <f>IF(AND('DO NOT USE_Contact Formulas'!A784,ISBLANK('Contact Data Entry'!K784)),"City is required",IF(LEN('Contact Data Entry'!K784)&gt;40,"City must be less than 40 characters",IF('DO NOT USE_Contact Formulas'!A784,"OK",NA())))</f>
        <v>#N/A</v>
      </c>
      <c r="L784" s="46" t="e">
        <f>IF(AND('DO NOT USE_Contact Formulas'!A784,ISBLANK('Contact Data Entry'!L784)),"State is required",IF(AND(NOT(ISBLANK('Contact Data Entry'!L784)),ISNA(VLOOKUP('Contact Data Entry'!L784,'DO NOT USE_Shared Picklist'!$P$3:$P$52,1,FALSE))),"Please select a value from the drop-down menu",IF('DO NOT USE_Contact Formulas'!A784,"OK",NA())))</f>
        <v>#N/A</v>
      </c>
      <c r="M784" s="46" t="e">
        <f>IF(AND('DO NOT USE_Contact Formulas'!A784,ISBLANK('Contact Data Entry'!M784)),"Zip is required",IF(ISBLANK('Contact Data Entry'!M784),NA(),"OK"))</f>
        <v>#N/A</v>
      </c>
      <c r="N784" s="46" t="e">
        <f>IF(AND(NOT(ISBLANK('Contact Data Entry'!N784)),ISNA(VLOOKUP('Contact Data Entry'!N784,'DO NOT USE_Shared Picklist'!$E$3:$E$10,1,FALSE))),"Please select a value from the drop-down menu",IF('DO NOT USE_Contact Formulas'!A784,"OK",NA()))</f>
        <v>#N/A</v>
      </c>
      <c r="O784" s="46" t="e">
        <f>IF(AND('DO NOT USE_Contact Formulas'!A784,ISBLANK('Contact Data Entry'!O784)),"Occupation/Job Title is required",IF(NOT(ISBLANK('Contact Data Entry'!O784)),"OK",NA()))</f>
        <v>#N/A</v>
      </c>
      <c r="P784" s="46" t="e">
        <f>IF('DO NOT USE_Contact Formulas'!A784,IF(ISBLANK('Contact Data Entry'!P784),"Last Date On Site is required","OK"),NA())</f>
        <v>#N/A</v>
      </c>
      <c r="Q784" s="46" t="e">
        <f>IF(AND('DO NOT USE_Contact Formulas'!A784,ISBLANK('Contact Data Entry'!Q784)),"Specific Place in the Location is required",IF(ISBLANK('Contact Data Entry'!Q784),NA(),"OK"))</f>
        <v>#N/A</v>
      </c>
      <c r="R784" s="46" t="e">
        <f>IF(LEN('Contact Data Entry'!R784)&gt;250,"Employer Name must be less than 250 characters",IF('DO NOT USE_Contact Formulas'!A784,"OK",NA()))</f>
        <v>#N/A</v>
      </c>
      <c r="S784" s="46" t="e">
        <f>IF(AND(NOT(ISBLANK('Contact Data Entry'!S784)),ISNA(VLOOKUP('Contact Data Entry'!S784,'DO NOT USE_Shared Picklist'!$V$3:$V$7,1,FALSE))),"Please select a value from the drop-down menu",IF('DO NOT USE_Contact Formulas'!A784,"OK",NA()))</f>
        <v>#N/A</v>
      </c>
      <c r="T784" s="46" t="e">
        <f>IF(LEN('Contact Data Entry'!T784)&gt;255,"Work Area/Department must be less than 255 characters",IF('DO NOT USE_Contact Formulas'!A784,"OK",NA()))</f>
        <v>#N/A</v>
      </c>
      <c r="U784" s="46" t="e">
        <f>IF(LEN('Contact Data Entry'!U784)&gt;255,"Work Shifts must be less than 255 characters",IF('DO NOT USE_Contact Formulas'!A784,"OK",NA()))</f>
        <v>#N/A</v>
      </c>
      <c r="V784" s="47" t="e">
        <f ca="1">IF('Contact Data Entry'!V784&gt;'DO NOT USE_Shared Picklist'!$C$3,"Last Exposure Date cannot be a future date",IF('DO NOT USE_Contact Formulas'!A784,IF(ISBLANK('Contact Data Entry'!V784),"Last Exposure Date is required","OK"),NA()))</f>
        <v>#N/A</v>
      </c>
      <c r="W784" s="46" t="e">
        <f>IF(AND(NOT(ISBLANK('Contact Data Entry'!W784)),ISNA(VLOOKUP('Contact Data Entry'!W784,'DO NOT USE_Shared Picklist'!$D$3:$D$5,1,FALSE))),"Please select a value from the drop-down menu",IF('DO NOT USE_Contact Formulas'!A784,"OK",NA()))</f>
        <v>#N/A</v>
      </c>
      <c r="X784" s="46"/>
      <c r="Y784" s="46" t="e">
        <f>IF(AND(NOT(ISBLANK('Contact Data Entry'!Y784)),ISNA(VLOOKUP('Contact Data Entry'!Y784,'DO NOT USE_Shared Picklist'!$G$3:$G$5,1,FALSE))),"Please select a value from the drop-down menu",IF('DO NOT USE_Contact Formulas'!A784,"OK",NA()))</f>
        <v>#N/A</v>
      </c>
      <c r="Z784" s="46"/>
      <c r="AA784" s="46" t="e">
        <f>IF(AND(NOT(ISBLANK('Contact Data Entry'!AA784)),ISNA(VLOOKUP('Contact Data Entry'!AA784,'DO NOT USE_Shared Picklist'!$H$3:$H$4,1,FALSE))),"Please select a value from the drop-down menu",IF('DO NOT USE_Contact Formulas'!A784,"OK",NA()))</f>
        <v>#N/A</v>
      </c>
      <c r="AB784" s="46" t="e">
        <f ca="1">IF('Contact Data Entry'!AB784&gt;'DO NOT USE_Shared Picklist'!$C$3,"Test Date cannot be a future date",IF('DO NOT USE_Contact Formulas'!A784,"OK",NA()))</f>
        <v>#N/A</v>
      </c>
      <c r="AC784" s="46" t="e">
        <f>IF(AND(NOT(ISBLANK('Contact Data Entry'!AC784)),ISNA(VLOOKUP('Contact Data Entry'!AC784,'DO NOT USE_Shared Picklist'!$R$3:$R$7,1,FALSE))),"Please select a value from the drop-down menu",IF('DO NOT USE_Contact Formulas'!A784,"OK",NA()))</f>
        <v>#N/A</v>
      </c>
      <c r="AD784" s="46" t="e">
        <f>IF(AND(NOT(ISBLANK('Contact Data Entry'!AD784)),ISNA(VLOOKUP('Contact Data Entry'!AD784,'DO NOT USE_Shared Picklist'!$Q$3:$Q$8,1,FALSE))),"Please select a value from the drop-down menu",IF('DO NOT USE_Contact Formulas'!A784,"OK",NA()))</f>
        <v>#N/A</v>
      </c>
    </row>
    <row r="785" spans="1:30" x14ac:dyDescent="0.25">
      <c r="A785" s="45" t="e">
        <f>IF('DO NOT USE_Contact Formulas'!A785,IF('DO NOT USE_Contact Formulas'!B785,"Not all required fields are completed","OK"),NA())</f>
        <v>#N/A</v>
      </c>
      <c r="B785" s="46" t="e">
        <f>IF(AND('DO NOT USE_Contact Formulas'!A785,ISBLANK('Contact Data Entry'!B785)),"First Name is required",IF(NOT(ISBLANK('Contact Data Entry'!B785)),"OK",NA()))</f>
        <v>#N/A</v>
      </c>
      <c r="C785" s="46" t="e">
        <f>IF(AND('DO NOT USE_Contact Formulas'!A785,ISBLANK('Contact Data Entry'!C785)),"Last Name is required",IF(NOT(ISBLANK('Contact Data Entry'!C785)),"OK",NA()))</f>
        <v>#N/A</v>
      </c>
      <c r="D785" s="46" t="e">
        <f>IF(AND('DO NOT USE_Contact Formulas'!A785,ISBLANK('Contact Data Entry'!D785)),"Birthdate is required",IF(NOT(ISBLANK('Contact Data Entry'!D785)),"OK",NA()))</f>
        <v>#N/A</v>
      </c>
      <c r="E785" s="46" t="e">
        <f>IF(AND(NOT(ISBLANK('Contact Data Entry'!E785)),ISNA(VLOOKUP('Contact Data Entry'!E785,'DO NOT USE_Shared Picklist'!$L$3:$L$81,1,FALSE))),"Please select a value from the drop-down menu",IF('DO NOT USE_Contact Formulas'!A785,"OK",NA()))</f>
        <v>#N/A</v>
      </c>
      <c r="F785" s="46" t="e">
        <f>IF(AND(NOT(ISBLANK('Contact Data Entry'!F785)),NOT(ISNUMBER(MATCH("*@*.?*",'Contact Data Entry'!F785,0)))),"Email must be in a valid format",IF('DO NOT USE_Contact Formulas'!A785,"OK",NA()))</f>
        <v>#N/A</v>
      </c>
      <c r="G785" s="46" t="e">
        <f>IF(AND('DO NOT USE_Contact Formulas'!A785,ISBLANK('Contact Data Entry'!G785)),"Mobile Phone is required",IF(NOT(ISBLANK('Contact Data Entry'!G785)),IF(AND(ISNUMBER(VALUE('Contact Data Entry'!G785)),LEFT('Contact Data Entry'!G785,1)&lt;&gt;"1",LEN('Contact Data Entry'!G785)=10),"OK","Phone number must be valid format"),NA()))</f>
        <v>#N/A</v>
      </c>
      <c r="H785" s="46" t="e">
        <f>IF(NOT(ISBLANK('Contact Data Entry'!H785)),IF(AND(ISNUMBER('Contact Data Entry'!H785),LEFT('Contact Data Entry'!H785,1)&lt;&gt;"1",LEN('Contact Data Entry'!H785)=10),"OK","Phone number must be valid format"),IF('DO NOT USE_Contact Formulas'!A785,"OK",NA()))</f>
        <v>#N/A</v>
      </c>
      <c r="I785" s="46" t="e">
        <f>IF(AND(NOT(ISBLANK('Contact Data Entry'!I785)),ISNA(VLOOKUP('Contact Data Entry'!I785,'DO NOT USE_Shared Picklist'!$N$3:$N$63,1,FALSE))),"Please select a value from the drop-down menu",IF('DO NOT USE_Contact Formulas'!A785,"OK",NA()))</f>
        <v>#N/A</v>
      </c>
      <c r="J785" s="46" t="e">
        <f>IF(AND('DO NOT USE_Contact Formulas'!A785,ISBLANK('Contact Data Entry'!J785)),"Home Street Address is required",IF(LEN('Contact Data Entry'!J785)&gt;255,"Home Street Address must be less than 255 characters",IF('DO NOT USE_Contact Formulas'!A785,"OK",NA())))</f>
        <v>#N/A</v>
      </c>
      <c r="K785" s="46" t="e">
        <f>IF(AND('DO NOT USE_Contact Formulas'!A785,ISBLANK('Contact Data Entry'!K785)),"City is required",IF(LEN('Contact Data Entry'!K785)&gt;40,"City must be less than 40 characters",IF('DO NOT USE_Contact Formulas'!A785,"OK",NA())))</f>
        <v>#N/A</v>
      </c>
      <c r="L785" s="46" t="e">
        <f>IF(AND('DO NOT USE_Contact Formulas'!A785,ISBLANK('Contact Data Entry'!L785)),"State is required",IF(AND(NOT(ISBLANK('Contact Data Entry'!L785)),ISNA(VLOOKUP('Contact Data Entry'!L785,'DO NOT USE_Shared Picklist'!$P$3:$P$52,1,FALSE))),"Please select a value from the drop-down menu",IF('DO NOT USE_Contact Formulas'!A785,"OK",NA())))</f>
        <v>#N/A</v>
      </c>
      <c r="M785" s="46" t="e">
        <f>IF(AND('DO NOT USE_Contact Formulas'!A785,ISBLANK('Contact Data Entry'!M785)),"Zip is required",IF(ISBLANK('Contact Data Entry'!M785),NA(),"OK"))</f>
        <v>#N/A</v>
      </c>
      <c r="N785" s="46" t="e">
        <f>IF(AND(NOT(ISBLANK('Contact Data Entry'!N785)),ISNA(VLOOKUP('Contact Data Entry'!N785,'DO NOT USE_Shared Picklist'!$E$3:$E$10,1,FALSE))),"Please select a value from the drop-down menu",IF('DO NOT USE_Contact Formulas'!A785,"OK",NA()))</f>
        <v>#N/A</v>
      </c>
      <c r="O785" s="46" t="e">
        <f>IF(AND('DO NOT USE_Contact Formulas'!A785,ISBLANK('Contact Data Entry'!O785)),"Occupation/Job Title is required",IF(NOT(ISBLANK('Contact Data Entry'!O785)),"OK",NA()))</f>
        <v>#N/A</v>
      </c>
      <c r="P785" s="46" t="e">
        <f>IF('DO NOT USE_Contact Formulas'!A785,IF(ISBLANK('Contact Data Entry'!P785),"Last Date On Site is required","OK"),NA())</f>
        <v>#N/A</v>
      </c>
      <c r="Q785" s="46" t="e">
        <f>IF(AND('DO NOT USE_Contact Formulas'!A785,ISBLANK('Contact Data Entry'!Q785)),"Specific Place in the Location is required",IF(ISBLANK('Contact Data Entry'!Q785),NA(),"OK"))</f>
        <v>#N/A</v>
      </c>
      <c r="R785" s="46" t="e">
        <f>IF(LEN('Contact Data Entry'!R785)&gt;250,"Employer Name must be less than 250 characters",IF('DO NOT USE_Contact Formulas'!A785,"OK",NA()))</f>
        <v>#N/A</v>
      </c>
      <c r="S785" s="46" t="e">
        <f>IF(AND(NOT(ISBLANK('Contact Data Entry'!S785)),ISNA(VLOOKUP('Contact Data Entry'!S785,'DO NOT USE_Shared Picklist'!$V$3:$V$7,1,FALSE))),"Please select a value from the drop-down menu",IF('DO NOT USE_Contact Formulas'!A785,"OK",NA()))</f>
        <v>#N/A</v>
      </c>
      <c r="T785" s="46" t="e">
        <f>IF(LEN('Contact Data Entry'!T785)&gt;255,"Work Area/Department must be less than 255 characters",IF('DO NOT USE_Contact Formulas'!A785,"OK",NA()))</f>
        <v>#N/A</v>
      </c>
      <c r="U785" s="46" t="e">
        <f>IF(LEN('Contact Data Entry'!U785)&gt;255,"Work Shifts must be less than 255 characters",IF('DO NOT USE_Contact Formulas'!A785,"OK",NA()))</f>
        <v>#N/A</v>
      </c>
      <c r="V785" s="47" t="e">
        <f ca="1">IF('Contact Data Entry'!V785&gt;'DO NOT USE_Shared Picklist'!$C$3,"Last Exposure Date cannot be a future date",IF('DO NOT USE_Contact Formulas'!A785,IF(ISBLANK('Contact Data Entry'!V785),"Last Exposure Date is required","OK"),NA()))</f>
        <v>#N/A</v>
      </c>
      <c r="W785" s="46" t="e">
        <f>IF(AND(NOT(ISBLANK('Contact Data Entry'!W785)),ISNA(VLOOKUP('Contact Data Entry'!W785,'DO NOT USE_Shared Picklist'!$D$3:$D$5,1,FALSE))),"Please select a value from the drop-down menu",IF('DO NOT USE_Contact Formulas'!A785,"OK",NA()))</f>
        <v>#N/A</v>
      </c>
      <c r="X785" s="46"/>
      <c r="Y785" s="46" t="e">
        <f>IF(AND(NOT(ISBLANK('Contact Data Entry'!Y785)),ISNA(VLOOKUP('Contact Data Entry'!Y785,'DO NOT USE_Shared Picklist'!$G$3:$G$5,1,FALSE))),"Please select a value from the drop-down menu",IF('DO NOT USE_Contact Formulas'!A785,"OK",NA()))</f>
        <v>#N/A</v>
      </c>
      <c r="Z785" s="46"/>
      <c r="AA785" s="46" t="e">
        <f>IF(AND(NOT(ISBLANK('Contact Data Entry'!AA785)),ISNA(VLOOKUP('Contact Data Entry'!AA785,'DO NOT USE_Shared Picklist'!$H$3:$H$4,1,FALSE))),"Please select a value from the drop-down menu",IF('DO NOT USE_Contact Formulas'!A785,"OK",NA()))</f>
        <v>#N/A</v>
      </c>
      <c r="AB785" s="46" t="e">
        <f ca="1">IF('Contact Data Entry'!AB785&gt;'DO NOT USE_Shared Picklist'!$C$3,"Test Date cannot be a future date",IF('DO NOT USE_Contact Formulas'!A785,"OK",NA()))</f>
        <v>#N/A</v>
      </c>
      <c r="AC785" s="46" t="e">
        <f>IF(AND(NOT(ISBLANK('Contact Data Entry'!AC785)),ISNA(VLOOKUP('Contact Data Entry'!AC785,'DO NOT USE_Shared Picklist'!$R$3:$R$7,1,FALSE))),"Please select a value from the drop-down menu",IF('DO NOT USE_Contact Formulas'!A785,"OK",NA()))</f>
        <v>#N/A</v>
      </c>
      <c r="AD785" s="46" t="e">
        <f>IF(AND(NOT(ISBLANK('Contact Data Entry'!AD785)),ISNA(VLOOKUP('Contact Data Entry'!AD785,'DO NOT USE_Shared Picklist'!$Q$3:$Q$8,1,FALSE))),"Please select a value from the drop-down menu",IF('DO NOT USE_Contact Formulas'!A785,"OK",NA()))</f>
        <v>#N/A</v>
      </c>
    </row>
    <row r="786" spans="1:30" x14ac:dyDescent="0.25">
      <c r="A786" s="45" t="e">
        <f>IF('DO NOT USE_Contact Formulas'!A786,IF('DO NOT USE_Contact Formulas'!B786,"Not all required fields are completed","OK"),NA())</f>
        <v>#N/A</v>
      </c>
      <c r="B786" s="46" t="e">
        <f>IF(AND('DO NOT USE_Contact Formulas'!A786,ISBLANK('Contact Data Entry'!B786)),"First Name is required",IF(NOT(ISBLANK('Contact Data Entry'!B786)),"OK",NA()))</f>
        <v>#N/A</v>
      </c>
      <c r="C786" s="46" t="e">
        <f>IF(AND('DO NOT USE_Contact Formulas'!A786,ISBLANK('Contact Data Entry'!C786)),"Last Name is required",IF(NOT(ISBLANK('Contact Data Entry'!C786)),"OK",NA()))</f>
        <v>#N/A</v>
      </c>
      <c r="D786" s="46" t="e">
        <f>IF(AND('DO NOT USE_Contact Formulas'!A786,ISBLANK('Contact Data Entry'!D786)),"Birthdate is required",IF(NOT(ISBLANK('Contact Data Entry'!D786)),"OK",NA()))</f>
        <v>#N/A</v>
      </c>
      <c r="E786" s="46" t="e">
        <f>IF(AND(NOT(ISBLANK('Contact Data Entry'!E786)),ISNA(VLOOKUP('Contact Data Entry'!E786,'DO NOT USE_Shared Picklist'!$L$3:$L$81,1,FALSE))),"Please select a value from the drop-down menu",IF('DO NOT USE_Contact Formulas'!A786,"OK",NA()))</f>
        <v>#N/A</v>
      </c>
      <c r="F786" s="46" t="e">
        <f>IF(AND(NOT(ISBLANK('Contact Data Entry'!F786)),NOT(ISNUMBER(MATCH("*@*.?*",'Contact Data Entry'!F786,0)))),"Email must be in a valid format",IF('DO NOT USE_Contact Formulas'!A786,"OK",NA()))</f>
        <v>#N/A</v>
      </c>
      <c r="G786" s="46" t="e">
        <f>IF(AND('DO NOT USE_Contact Formulas'!A786,ISBLANK('Contact Data Entry'!G786)),"Mobile Phone is required",IF(NOT(ISBLANK('Contact Data Entry'!G786)),IF(AND(ISNUMBER(VALUE('Contact Data Entry'!G786)),LEFT('Contact Data Entry'!G786,1)&lt;&gt;"1",LEN('Contact Data Entry'!G786)=10),"OK","Phone number must be valid format"),NA()))</f>
        <v>#N/A</v>
      </c>
      <c r="H786" s="46" t="e">
        <f>IF(NOT(ISBLANK('Contact Data Entry'!H786)),IF(AND(ISNUMBER('Contact Data Entry'!H786),LEFT('Contact Data Entry'!H786,1)&lt;&gt;"1",LEN('Contact Data Entry'!H786)=10),"OK","Phone number must be valid format"),IF('DO NOT USE_Contact Formulas'!A786,"OK",NA()))</f>
        <v>#N/A</v>
      </c>
      <c r="I786" s="46" t="e">
        <f>IF(AND(NOT(ISBLANK('Contact Data Entry'!I786)),ISNA(VLOOKUP('Contact Data Entry'!I786,'DO NOT USE_Shared Picklist'!$N$3:$N$63,1,FALSE))),"Please select a value from the drop-down menu",IF('DO NOT USE_Contact Formulas'!A786,"OK",NA()))</f>
        <v>#N/A</v>
      </c>
      <c r="J786" s="46" t="e">
        <f>IF(AND('DO NOT USE_Contact Formulas'!A786,ISBLANK('Contact Data Entry'!J786)),"Home Street Address is required",IF(LEN('Contact Data Entry'!J786)&gt;255,"Home Street Address must be less than 255 characters",IF('DO NOT USE_Contact Formulas'!A786,"OK",NA())))</f>
        <v>#N/A</v>
      </c>
      <c r="K786" s="46" t="e">
        <f>IF(AND('DO NOT USE_Contact Formulas'!A786,ISBLANK('Contact Data Entry'!K786)),"City is required",IF(LEN('Contact Data Entry'!K786)&gt;40,"City must be less than 40 characters",IF('DO NOT USE_Contact Formulas'!A786,"OK",NA())))</f>
        <v>#N/A</v>
      </c>
      <c r="L786" s="46" t="e">
        <f>IF(AND('DO NOT USE_Contact Formulas'!A786,ISBLANK('Contact Data Entry'!L786)),"State is required",IF(AND(NOT(ISBLANK('Contact Data Entry'!L786)),ISNA(VLOOKUP('Contact Data Entry'!L786,'DO NOT USE_Shared Picklist'!$P$3:$P$52,1,FALSE))),"Please select a value from the drop-down menu",IF('DO NOT USE_Contact Formulas'!A786,"OK",NA())))</f>
        <v>#N/A</v>
      </c>
      <c r="M786" s="46" t="e">
        <f>IF(AND('DO NOT USE_Contact Formulas'!A786,ISBLANK('Contact Data Entry'!M786)),"Zip is required",IF(ISBLANK('Contact Data Entry'!M786),NA(),"OK"))</f>
        <v>#N/A</v>
      </c>
      <c r="N786" s="46" t="e">
        <f>IF(AND(NOT(ISBLANK('Contact Data Entry'!N786)),ISNA(VLOOKUP('Contact Data Entry'!N786,'DO NOT USE_Shared Picklist'!$E$3:$E$10,1,FALSE))),"Please select a value from the drop-down menu",IF('DO NOT USE_Contact Formulas'!A786,"OK",NA()))</f>
        <v>#N/A</v>
      </c>
      <c r="O786" s="46" t="e">
        <f>IF(AND('DO NOT USE_Contact Formulas'!A786,ISBLANK('Contact Data Entry'!O786)),"Occupation/Job Title is required",IF(NOT(ISBLANK('Contact Data Entry'!O786)),"OK",NA()))</f>
        <v>#N/A</v>
      </c>
      <c r="P786" s="46" t="e">
        <f>IF('DO NOT USE_Contact Formulas'!A786,IF(ISBLANK('Contact Data Entry'!P786),"Last Date On Site is required","OK"),NA())</f>
        <v>#N/A</v>
      </c>
      <c r="Q786" s="46" t="e">
        <f>IF(AND('DO NOT USE_Contact Formulas'!A786,ISBLANK('Contact Data Entry'!Q786)),"Specific Place in the Location is required",IF(ISBLANK('Contact Data Entry'!Q786),NA(),"OK"))</f>
        <v>#N/A</v>
      </c>
      <c r="R786" s="46" t="e">
        <f>IF(LEN('Contact Data Entry'!R786)&gt;250,"Employer Name must be less than 250 characters",IF('DO NOT USE_Contact Formulas'!A786,"OK",NA()))</f>
        <v>#N/A</v>
      </c>
      <c r="S786" s="46" t="e">
        <f>IF(AND(NOT(ISBLANK('Contact Data Entry'!S786)),ISNA(VLOOKUP('Contact Data Entry'!S786,'DO NOT USE_Shared Picklist'!$V$3:$V$7,1,FALSE))),"Please select a value from the drop-down menu",IF('DO NOT USE_Contact Formulas'!A786,"OK",NA()))</f>
        <v>#N/A</v>
      </c>
      <c r="T786" s="46" t="e">
        <f>IF(LEN('Contact Data Entry'!T786)&gt;255,"Work Area/Department must be less than 255 characters",IF('DO NOT USE_Contact Formulas'!A786,"OK",NA()))</f>
        <v>#N/A</v>
      </c>
      <c r="U786" s="46" t="e">
        <f>IF(LEN('Contact Data Entry'!U786)&gt;255,"Work Shifts must be less than 255 characters",IF('DO NOT USE_Contact Formulas'!A786,"OK",NA()))</f>
        <v>#N/A</v>
      </c>
      <c r="V786" s="47" t="e">
        <f ca="1">IF('Contact Data Entry'!V786&gt;'DO NOT USE_Shared Picklist'!$C$3,"Last Exposure Date cannot be a future date",IF('DO NOT USE_Contact Formulas'!A786,IF(ISBLANK('Contact Data Entry'!V786),"Last Exposure Date is required","OK"),NA()))</f>
        <v>#N/A</v>
      </c>
      <c r="W786" s="46" t="e">
        <f>IF(AND(NOT(ISBLANK('Contact Data Entry'!W786)),ISNA(VLOOKUP('Contact Data Entry'!W786,'DO NOT USE_Shared Picklist'!$D$3:$D$5,1,FALSE))),"Please select a value from the drop-down menu",IF('DO NOT USE_Contact Formulas'!A786,"OK",NA()))</f>
        <v>#N/A</v>
      </c>
      <c r="X786" s="46"/>
      <c r="Y786" s="46" t="e">
        <f>IF(AND(NOT(ISBLANK('Contact Data Entry'!Y786)),ISNA(VLOOKUP('Contact Data Entry'!Y786,'DO NOT USE_Shared Picklist'!$G$3:$G$5,1,FALSE))),"Please select a value from the drop-down menu",IF('DO NOT USE_Contact Formulas'!A786,"OK",NA()))</f>
        <v>#N/A</v>
      </c>
      <c r="Z786" s="46"/>
      <c r="AA786" s="46" t="e">
        <f>IF(AND(NOT(ISBLANK('Contact Data Entry'!AA786)),ISNA(VLOOKUP('Contact Data Entry'!AA786,'DO NOT USE_Shared Picklist'!$H$3:$H$4,1,FALSE))),"Please select a value from the drop-down menu",IF('DO NOT USE_Contact Formulas'!A786,"OK",NA()))</f>
        <v>#N/A</v>
      </c>
      <c r="AB786" s="46" t="e">
        <f ca="1">IF('Contact Data Entry'!AB786&gt;'DO NOT USE_Shared Picklist'!$C$3,"Test Date cannot be a future date",IF('DO NOT USE_Contact Formulas'!A786,"OK",NA()))</f>
        <v>#N/A</v>
      </c>
      <c r="AC786" s="46" t="e">
        <f>IF(AND(NOT(ISBLANK('Contact Data Entry'!AC786)),ISNA(VLOOKUP('Contact Data Entry'!AC786,'DO NOT USE_Shared Picklist'!$R$3:$R$7,1,FALSE))),"Please select a value from the drop-down menu",IF('DO NOT USE_Contact Formulas'!A786,"OK",NA()))</f>
        <v>#N/A</v>
      </c>
      <c r="AD786" s="46" t="e">
        <f>IF(AND(NOT(ISBLANK('Contact Data Entry'!AD786)),ISNA(VLOOKUP('Contact Data Entry'!AD786,'DO NOT USE_Shared Picklist'!$Q$3:$Q$8,1,FALSE))),"Please select a value from the drop-down menu",IF('DO NOT USE_Contact Formulas'!A786,"OK",NA()))</f>
        <v>#N/A</v>
      </c>
    </row>
    <row r="787" spans="1:30" x14ac:dyDescent="0.25">
      <c r="A787" s="45" t="e">
        <f>IF('DO NOT USE_Contact Formulas'!A787,IF('DO NOT USE_Contact Formulas'!B787,"Not all required fields are completed","OK"),NA())</f>
        <v>#N/A</v>
      </c>
      <c r="B787" s="46" t="e">
        <f>IF(AND('DO NOT USE_Contact Formulas'!A787,ISBLANK('Contact Data Entry'!B787)),"First Name is required",IF(NOT(ISBLANK('Contact Data Entry'!B787)),"OK",NA()))</f>
        <v>#N/A</v>
      </c>
      <c r="C787" s="46" t="e">
        <f>IF(AND('DO NOT USE_Contact Formulas'!A787,ISBLANK('Contact Data Entry'!C787)),"Last Name is required",IF(NOT(ISBLANK('Contact Data Entry'!C787)),"OK",NA()))</f>
        <v>#N/A</v>
      </c>
      <c r="D787" s="46" t="e">
        <f>IF(AND('DO NOT USE_Contact Formulas'!A787,ISBLANK('Contact Data Entry'!D787)),"Birthdate is required",IF(NOT(ISBLANK('Contact Data Entry'!D787)),"OK",NA()))</f>
        <v>#N/A</v>
      </c>
      <c r="E787" s="46" t="e">
        <f>IF(AND(NOT(ISBLANK('Contact Data Entry'!E787)),ISNA(VLOOKUP('Contact Data Entry'!E787,'DO NOT USE_Shared Picklist'!$L$3:$L$81,1,FALSE))),"Please select a value from the drop-down menu",IF('DO NOT USE_Contact Formulas'!A787,"OK",NA()))</f>
        <v>#N/A</v>
      </c>
      <c r="F787" s="46" t="e">
        <f>IF(AND(NOT(ISBLANK('Contact Data Entry'!F787)),NOT(ISNUMBER(MATCH("*@*.?*",'Contact Data Entry'!F787,0)))),"Email must be in a valid format",IF('DO NOT USE_Contact Formulas'!A787,"OK",NA()))</f>
        <v>#N/A</v>
      </c>
      <c r="G787" s="46" t="e">
        <f>IF(AND('DO NOT USE_Contact Formulas'!A787,ISBLANK('Contact Data Entry'!G787)),"Mobile Phone is required",IF(NOT(ISBLANK('Contact Data Entry'!G787)),IF(AND(ISNUMBER(VALUE('Contact Data Entry'!G787)),LEFT('Contact Data Entry'!G787,1)&lt;&gt;"1",LEN('Contact Data Entry'!G787)=10),"OK","Phone number must be valid format"),NA()))</f>
        <v>#N/A</v>
      </c>
      <c r="H787" s="46" t="e">
        <f>IF(NOT(ISBLANK('Contact Data Entry'!H787)),IF(AND(ISNUMBER('Contact Data Entry'!H787),LEFT('Contact Data Entry'!H787,1)&lt;&gt;"1",LEN('Contact Data Entry'!H787)=10),"OK","Phone number must be valid format"),IF('DO NOT USE_Contact Formulas'!A787,"OK",NA()))</f>
        <v>#N/A</v>
      </c>
      <c r="I787" s="46" t="e">
        <f>IF(AND(NOT(ISBLANK('Contact Data Entry'!I787)),ISNA(VLOOKUP('Contact Data Entry'!I787,'DO NOT USE_Shared Picklist'!$N$3:$N$63,1,FALSE))),"Please select a value from the drop-down menu",IF('DO NOT USE_Contact Formulas'!A787,"OK",NA()))</f>
        <v>#N/A</v>
      </c>
      <c r="J787" s="46" t="e">
        <f>IF(AND('DO NOT USE_Contact Formulas'!A787,ISBLANK('Contact Data Entry'!J787)),"Home Street Address is required",IF(LEN('Contact Data Entry'!J787)&gt;255,"Home Street Address must be less than 255 characters",IF('DO NOT USE_Contact Formulas'!A787,"OK",NA())))</f>
        <v>#N/A</v>
      </c>
      <c r="K787" s="46" t="e">
        <f>IF(AND('DO NOT USE_Contact Formulas'!A787,ISBLANK('Contact Data Entry'!K787)),"City is required",IF(LEN('Contact Data Entry'!K787)&gt;40,"City must be less than 40 characters",IF('DO NOT USE_Contact Formulas'!A787,"OK",NA())))</f>
        <v>#N/A</v>
      </c>
      <c r="L787" s="46" t="e">
        <f>IF(AND('DO NOT USE_Contact Formulas'!A787,ISBLANK('Contact Data Entry'!L787)),"State is required",IF(AND(NOT(ISBLANK('Contact Data Entry'!L787)),ISNA(VLOOKUP('Contact Data Entry'!L787,'DO NOT USE_Shared Picklist'!$P$3:$P$52,1,FALSE))),"Please select a value from the drop-down menu",IF('DO NOT USE_Contact Formulas'!A787,"OK",NA())))</f>
        <v>#N/A</v>
      </c>
      <c r="M787" s="46" t="e">
        <f>IF(AND('DO NOT USE_Contact Formulas'!A787,ISBLANK('Contact Data Entry'!M787)),"Zip is required",IF(ISBLANK('Contact Data Entry'!M787),NA(),"OK"))</f>
        <v>#N/A</v>
      </c>
      <c r="N787" s="46" t="e">
        <f>IF(AND(NOT(ISBLANK('Contact Data Entry'!N787)),ISNA(VLOOKUP('Contact Data Entry'!N787,'DO NOT USE_Shared Picklist'!$E$3:$E$10,1,FALSE))),"Please select a value from the drop-down menu",IF('DO NOT USE_Contact Formulas'!A787,"OK",NA()))</f>
        <v>#N/A</v>
      </c>
      <c r="O787" s="46" t="e">
        <f>IF(AND('DO NOT USE_Contact Formulas'!A787,ISBLANK('Contact Data Entry'!O787)),"Occupation/Job Title is required",IF(NOT(ISBLANK('Contact Data Entry'!O787)),"OK",NA()))</f>
        <v>#N/A</v>
      </c>
      <c r="P787" s="46" t="e">
        <f>IF('DO NOT USE_Contact Formulas'!A787,IF(ISBLANK('Contact Data Entry'!P787),"Last Date On Site is required","OK"),NA())</f>
        <v>#N/A</v>
      </c>
      <c r="Q787" s="46" t="e">
        <f>IF(AND('DO NOT USE_Contact Formulas'!A787,ISBLANK('Contact Data Entry'!Q787)),"Specific Place in the Location is required",IF(ISBLANK('Contact Data Entry'!Q787),NA(),"OK"))</f>
        <v>#N/A</v>
      </c>
      <c r="R787" s="46" t="e">
        <f>IF(LEN('Contact Data Entry'!R787)&gt;250,"Employer Name must be less than 250 characters",IF('DO NOT USE_Contact Formulas'!A787,"OK",NA()))</f>
        <v>#N/A</v>
      </c>
      <c r="S787" s="46" t="e">
        <f>IF(AND(NOT(ISBLANK('Contact Data Entry'!S787)),ISNA(VLOOKUP('Contact Data Entry'!S787,'DO NOT USE_Shared Picklist'!$V$3:$V$7,1,FALSE))),"Please select a value from the drop-down menu",IF('DO NOT USE_Contact Formulas'!A787,"OK",NA()))</f>
        <v>#N/A</v>
      </c>
      <c r="T787" s="46" t="e">
        <f>IF(LEN('Contact Data Entry'!T787)&gt;255,"Work Area/Department must be less than 255 characters",IF('DO NOT USE_Contact Formulas'!A787,"OK",NA()))</f>
        <v>#N/A</v>
      </c>
      <c r="U787" s="46" t="e">
        <f>IF(LEN('Contact Data Entry'!U787)&gt;255,"Work Shifts must be less than 255 characters",IF('DO NOT USE_Contact Formulas'!A787,"OK",NA()))</f>
        <v>#N/A</v>
      </c>
      <c r="V787" s="47" t="e">
        <f ca="1">IF('Contact Data Entry'!V787&gt;'DO NOT USE_Shared Picklist'!$C$3,"Last Exposure Date cannot be a future date",IF('DO NOT USE_Contact Formulas'!A787,IF(ISBLANK('Contact Data Entry'!V787),"Last Exposure Date is required","OK"),NA()))</f>
        <v>#N/A</v>
      </c>
      <c r="W787" s="46" t="e">
        <f>IF(AND(NOT(ISBLANK('Contact Data Entry'!W787)),ISNA(VLOOKUP('Contact Data Entry'!W787,'DO NOT USE_Shared Picklist'!$D$3:$D$5,1,FALSE))),"Please select a value from the drop-down menu",IF('DO NOT USE_Contact Formulas'!A787,"OK",NA()))</f>
        <v>#N/A</v>
      </c>
      <c r="X787" s="46"/>
      <c r="Y787" s="46" t="e">
        <f>IF(AND(NOT(ISBLANK('Contact Data Entry'!Y787)),ISNA(VLOOKUP('Contact Data Entry'!Y787,'DO NOT USE_Shared Picklist'!$G$3:$G$5,1,FALSE))),"Please select a value from the drop-down menu",IF('DO NOT USE_Contact Formulas'!A787,"OK",NA()))</f>
        <v>#N/A</v>
      </c>
      <c r="Z787" s="46"/>
      <c r="AA787" s="46" t="e">
        <f>IF(AND(NOT(ISBLANK('Contact Data Entry'!AA787)),ISNA(VLOOKUP('Contact Data Entry'!AA787,'DO NOT USE_Shared Picklist'!$H$3:$H$4,1,FALSE))),"Please select a value from the drop-down menu",IF('DO NOT USE_Contact Formulas'!A787,"OK",NA()))</f>
        <v>#N/A</v>
      </c>
      <c r="AB787" s="46" t="e">
        <f ca="1">IF('Contact Data Entry'!AB787&gt;'DO NOT USE_Shared Picklist'!$C$3,"Test Date cannot be a future date",IF('DO NOT USE_Contact Formulas'!A787,"OK",NA()))</f>
        <v>#N/A</v>
      </c>
      <c r="AC787" s="46" t="e">
        <f>IF(AND(NOT(ISBLANK('Contact Data Entry'!AC787)),ISNA(VLOOKUP('Contact Data Entry'!AC787,'DO NOT USE_Shared Picklist'!$R$3:$R$7,1,FALSE))),"Please select a value from the drop-down menu",IF('DO NOT USE_Contact Formulas'!A787,"OK",NA()))</f>
        <v>#N/A</v>
      </c>
      <c r="AD787" s="46" t="e">
        <f>IF(AND(NOT(ISBLANK('Contact Data Entry'!AD787)),ISNA(VLOOKUP('Contact Data Entry'!AD787,'DO NOT USE_Shared Picklist'!$Q$3:$Q$8,1,FALSE))),"Please select a value from the drop-down menu",IF('DO NOT USE_Contact Formulas'!A787,"OK",NA()))</f>
        <v>#N/A</v>
      </c>
    </row>
    <row r="788" spans="1:30" x14ac:dyDescent="0.25">
      <c r="A788" s="45" t="e">
        <f>IF('DO NOT USE_Contact Formulas'!A788,IF('DO NOT USE_Contact Formulas'!B788,"Not all required fields are completed","OK"),NA())</f>
        <v>#N/A</v>
      </c>
      <c r="B788" s="46" t="e">
        <f>IF(AND('DO NOT USE_Contact Formulas'!A788,ISBLANK('Contact Data Entry'!B788)),"First Name is required",IF(NOT(ISBLANK('Contact Data Entry'!B788)),"OK",NA()))</f>
        <v>#N/A</v>
      </c>
      <c r="C788" s="46" t="e">
        <f>IF(AND('DO NOT USE_Contact Formulas'!A788,ISBLANK('Contact Data Entry'!C788)),"Last Name is required",IF(NOT(ISBLANK('Contact Data Entry'!C788)),"OK",NA()))</f>
        <v>#N/A</v>
      </c>
      <c r="D788" s="46" t="e">
        <f>IF(AND('DO NOT USE_Contact Formulas'!A788,ISBLANK('Contact Data Entry'!D788)),"Birthdate is required",IF(NOT(ISBLANK('Contact Data Entry'!D788)),"OK",NA()))</f>
        <v>#N/A</v>
      </c>
      <c r="E788" s="46" t="e">
        <f>IF(AND(NOT(ISBLANK('Contact Data Entry'!E788)),ISNA(VLOOKUP('Contact Data Entry'!E788,'DO NOT USE_Shared Picklist'!$L$3:$L$81,1,FALSE))),"Please select a value from the drop-down menu",IF('DO NOT USE_Contact Formulas'!A788,"OK",NA()))</f>
        <v>#N/A</v>
      </c>
      <c r="F788" s="46" t="e">
        <f>IF(AND(NOT(ISBLANK('Contact Data Entry'!F788)),NOT(ISNUMBER(MATCH("*@*.?*",'Contact Data Entry'!F788,0)))),"Email must be in a valid format",IF('DO NOT USE_Contact Formulas'!A788,"OK",NA()))</f>
        <v>#N/A</v>
      </c>
      <c r="G788" s="46" t="e">
        <f>IF(AND('DO NOT USE_Contact Formulas'!A788,ISBLANK('Contact Data Entry'!G788)),"Mobile Phone is required",IF(NOT(ISBLANK('Contact Data Entry'!G788)),IF(AND(ISNUMBER(VALUE('Contact Data Entry'!G788)),LEFT('Contact Data Entry'!G788,1)&lt;&gt;"1",LEN('Contact Data Entry'!G788)=10),"OK","Phone number must be valid format"),NA()))</f>
        <v>#N/A</v>
      </c>
      <c r="H788" s="46" t="e">
        <f>IF(NOT(ISBLANK('Contact Data Entry'!H788)),IF(AND(ISNUMBER('Contact Data Entry'!H788),LEFT('Contact Data Entry'!H788,1)&lt;&gt;"1",LEN('Contact Data Entry'!H788)=10),"OK","Phone number must be valid format"),IF('DO NOT USE_Contact Formulas'!A788,"OK",NA()))</f>
        <v>#N/A</v>
      </c>
      <c r="I788" s="46" t="e">
        <f>IF(AND(NOT(ISBLANK('Contact Data Entry'!I788)),ISNA(VLOOKUP('Contact Data Entry'!I788,'DO NOT USE_Shared Picklist'!$N$3:$N$63,1,FALSE))),"Please select a value from the drop-down menu",IF('DO NOT USE_Contact Formulas'!A788,"OK",NA()))</f>
        <v>#N/A</v>
      </c>
      <c r="J788" s="46" t="e">
        <f>IF(AND('DO NOT USE_Contact Formulas'!A788,ISBLANK('Contact Data Entry'!J788)),"Home Street Address is required",IF(LEN('Contact Data Entry'!J788)&gt;255,"Home Street Address must be less than 255 characters",IF('DO NOT USE_Contact Formulas'!A788,"OK",NA())))</f>
        <v>#N/A</v>
      </c>
      <c r="K788" s="46" t="e">
        <f>IF(AND('DO NOT USE_Contact Formulas'!A788,ISBLANK('Contact Data Entry'!K788)),"City is required",IF(LEN('Contact Data Entry'!K788)&gt;40,"City must be less than 40 characters",IF('DO NOT USE_Contact Formulas'!A788,"OK",NA())))</f>
        <v>#N/A</v>
      </c>
      <c r="L788" s="46" t="e">
        <f>IF(AND('DO NOT USE_Contact Formulas'!A788,ISBLANK('Contact Data Entry'!L788)),"State is required",IF(AND(NOT(ISBLANK('Contact Data Entry'!L788)),ISNA(VLOOKUP('Contact Data Entry'!L788,'DO NOT USE_Shared Picklist'!$P$3:$P$52,1,FALSE))),"Please select a value from the drop-down menu",IF('DO NOT USE_Contact Formulas'!A788,"OK",NA())))</f>
        <v>#N/A</v>
      </c>
      <c r="M788" s="46" t="e">
        <f>IF(AND('DO NOT USE_Contact Formulas'!A788,ISBLANK('Contact Data Entry'!M788)),"Zip is required",IF(ISBLANK('Contact Data Entry'!M788),NA(),"OK"))</f>
        <v>#N/A</v>
      </c>
      <c r="N788" s="46" t="e">
        <f>IF(AND(NOT(ISBLANK('Contact Data Entry'!N788)),ISNA(VLOOKUP('Contact Data Entry'!N788,'DO NOT USE_Shared Picklist'!$E$3:$E$10,1,FALSE))),"Please select a value from the drop-down menu",IF('DO NOT USE_Contact Formulas'!A788,"OK",NA()))</f>
        <v>#N/A</v>
      </c>
      <c r="O788" s="46" t="e">
        <f>IF(AND('DO NOT USE_Contact Formulas'!A788,ISBLANK('Contact Data Entry'!O788)),"Occupation/Job Title is required",IF(NOT(ISBLANK('Contact Data Entry'!O788)),"OK",NA()))</f>
        <v>#N/A</v>
      </c>
      <c r="P788" s="46" t="e">
        <f>IF('DO NOT USE_Contact Formulas'!A788,IF(ISBLANK('Contact Data Entry'!P788),"Last Date On Site is required","OK"),NA())</f>
        <v>#N/A</v>
      </c>
      <c r="Q788" s="46" t="e">
        <f>IF(AND('DO NOT USE_Contact Formulas'!A788,ISBLANK('Contact Data Entry'!Q788)),"Specific Place in the Location is required",IF(ISBLANK('Contact Data Entry'!Q788),NA(),"OK"))</f>
        <v>#N/A</v>
      </c>
      <c r="R788" s="46" t="e">
        <f>IF(LEN('Contact Data Entry'!R788)&gt;250,"Employer Name must be less than 250 characters",IF('DO NOT USE_Contact Formulas'!A788,"OK",NA()))</f>
        <v>#N/A</v>
      </c>
      <c r="S788" s="46" t="e">
        <f>IF(AND(NOT(ISBLANK('Contact Data Entry'!S788)),ISNA(VLOOKUP('Contact Data Entry'!S788,'DO NOT USE_Shared Picklist'!$V$3:$V$7,1,FALSE))),"Please select a value from the drop-down menu",IF('DO NOT USE_Contact Formulas'!A788,"OK",NA()))</f>
        <v>#N/A</v>
      </c>
      <c r="T788" s="46" t="e">
        <f>IF(LEN('Contact Data Entry'!T788)&gt;255,"Work Area/Department must be less than 255 characters",IF('DO NOT USE_Contact Formulas'!A788,"OK",NA()))</f>
        <v>#N/A</v>
      </c>
      <c r="U788" s="46" t="e">
        <f>IF(LEN('Contact Data Entry'!U788)&gt;255,"Work Shifts must be less than 255 characters",IF('DO NOT USE_Contact Formulas'!A788,"OK",NA()))</f>
        <v>#N/A</v>
      </c>
      <c r="V788" s="47" t="e">
        <f ca="1">IF('Contact Data Entry'!V788&gt;'DO NOT USE_Shared Picklist'!$C$3,"Last Exposure Date cannot be a future date",IF('DO NOT USE_Contact Formulas'!A788,IF(ISBLANK('Contact Data Entry'!V788),"Last Exposure Date is required","OK"),NA()))</f>
        <v>#N/A</v>
      </c>
      <c r="W788" s="46" t="e">
        <f>IF(AND(NOT(ISBLANK('Contact Data Entry'!W788)),ISNA(VLOOKUP('Contact Data Entry'!W788,'DO NOT USE_Shared Picklist'!$D$3:$D$5,1,FALSE))),"Please select a value from the drop-down menu",IF('DO NOT USE_Contact Formulas'!A788,"OK",NA()))</f>
        <v>#N/A</v>
      </c>
      <c r="X788" s="46"/>
      <c r="Y788" s="46" t="e">
        <f>IF(AND(NOT(ISBLANK('Contact Data Entry'!Y788)),ISNA(VLOOKUP('Contact Data Entry'!Y788,'DO NOT USE_Shared Picklist'!$G$3:$G$5,1,FALSE))),"Please select a value from the drop-down menu",IF('DO NOT USE_Contact Formulas'!A788,"OK",NA()))</f>
        <v>#N/A</v>
      </c>
      <c r="Z788" s="46"/>
      <c r="AA788" s="46" t="e">
        <f>IF(AND(NOT(ISBLANK('Contact Data Entry'!AA788)),ISNA(VLOOKUP('Contact Data Entry'!AA788,'DO NOT USE_Shared Picklist'!$H$3:$H$4,1,FALSE))),"Please select a value from the drop-down menu",IF('DO NOT USE_Contact Formulas'!A788,"OK",NA()))</f>
        <v>#N/A</v>
      </c>
      <c r="AB788" s="46" t="e">
        <f ca="1">IF('Contact Data Entry'!AB788&gt;'DO NOT USE_Shared Picklist'!$C$3,"Test Date cannot be a future date",IF('DO NOT USE_Contact Formulas'!A788,"OK",NA()))</f>
        <v>#N/A</v>
      </c>
      <c r="AC788" s="46" t="e">
        <f>IF(AND(NOT(ISBLANK('Contact Data Entry'!AC788)),ISNA(VLOOKUP('Contact Data Entry'!AC788,'DO NOT USE_Shared Picklist'!$R$3:$R$7,1,FALSE))),"Please select a value from the drop-down menu",IF('DO NOT USE_Contact Formulas'!A788,"OK",NA()))</f>
        <v>#N/A</v>
      </c>
      <c r="AD788" s="46" t="e">
        <f>IF(AND(NOT(ISBLANK('Contact Data Entry'!AD788)),ISNA(VLOOKUP('Contact Data Entry'!AD788,'DO NOT USE_Shared Picklist'!$Q$3:$Q$8,1,FALSE))),"Please select a value from the drop-down menu",IF('DO NOT USE_Contact Formulas'!A788,"OK",NA()))</f>
        <v>#N/A</v>
      </c>
    </row>
    <row r="789" spans="1:30" x14ac:dyDescent="0.25">
      <c r="A789" s="45" t="e">
        <f>IF('DO NOT USE_Contact Formulas'!A789,IF('DO NOT USE_Contact Formulas'!B789,"Not all required fields are completed","OK"),NA())</f>
        <v>#N/A</v>
      </c>
      <c r="B789" s="46" t="e">
        <f>IF(AND('DO NOT USE_Contact Formulas'!A789,ISBLANK('Contact Data Entry'!B789)),"First Name is required",IF(NOT(ISBLANK('Contact Data Entry'!B789)),"OK",NA()))</f>
        <v>#N/A</v>
      </c>
      <c r="C789" s="46" t="e">
        <f>IF(AND('DO NOT USE_Contact Formulas'!A789,ISBLANK('Contact Data Entry'!C789)),"Last Name is required",IF(NOT(ISBLANK('Contact Data Entry'!C789)),"OK",NA()))</f>
        <v>#N/A</v>
      </c>
      <c r="D789" s="46" t="e">
        <f>IF(AND('DO NOT USE_Contact Formulas'!A789,ISBLANK('Contact Data Entry'!D789)),"Birthdate is required",IF(NOT(ISBLANK('Contact Data Entry'!D789)),"OK",NA()))</f>
        <v>#N/A</v>
      </c>
      <c r="E789" s="46" t="e">
        <f>IF(AND(NOT(ISBLANK('Contact Data Entry'!E789)),ISNA(VLOOKUP('Contact Data Entry'!E789,'DO NOT USE_Shared Picklist'!$L$3:$L$81,1,FALSE))),"Please select a value from the drop-down menu",IF('DO NOT USE_Contact Formulas'!A789,"OK",NA()))</f>
        <v>#N/A</v>
      </c>
      <c r="F789" s="46" t="e">
        <f>IF(AND(NOT(ISBLANK('Contact Data Entry'!F789)),NOT(ISNUMBER(MATCH("*@*.?*",'Contact Data Entry'!F789,0)))),"Email must be in a valid format",IF('DO NOT USE_Contact Formulas'!A789,"OK",NA()))</f>
        <v>#N/A</v>
      </c>
      <c r="G789" s="46" t="e">
        <f>IF(AND('DO NOT USE_Contact Formulas'!A789,ISBLANK('Contact Data Entry'!G789)),"Mobile Phone is required",IF(NOT(ISBLANK('Contact Data Entry'!G789)),IF(AND(ISNUMBER(VALUE('Contact Data Entry'!G789)),LEFT('Contact Data Entry'!G789,1)&lt;&gt;"1",LEN('Contact Data Entry'!G789)=10),"OK","Phone number must be valid format"),NA()))</f>
        <v>#N/A</v>
      </c>
      <c r="H789" s="46" t="e">
        <f>IF(NOT(ISBLANK('Contact Data Entry'!H789)),IF(AND(ISNUMBER('Contact Data Entry'!H789),LEFT('Contact Data Entry'!H789,1)&lt;&gt;"1",LEN('Contact Data Entry'!H789)=10),"OK","Phone number must be valid format"),IF('DO NOT USE_Contact Formulas'!A789,"OK",NA()))</f>
        <v>#N/A</v>
      </c>
      <c r="I789" s="46" t="e">
        <f>IF(AND(NOT(ISBLANK('Contact Data Entry'!I789)),ISNA(VLOOKUP('Contact Data Entry'!I789,'DO NOT USE_Shared Picklist'!$N$3:$N$63,1,FALSE))),"Please select a value from the drop-down menu",IF('DO NOT USE_Contact Formulas'!A789,"OK",NA()))</f>
        <v>#N/A</v>
      </c>
      <c r="J789" s="46" t="e">
        <f>IF(AND('DO NOT USE_Contact Formulas'!A789,ISBLANK('Contact Data Entry'!J789)),"Home Street Address is required",IF(LEN('Contact Data Entry'!J789)&gt;255,"Home Street Address must be less than 255 characters",IF('DO NOT USE_Contact Formulas'!A789,"OK",NA())))</f>
        <v>#N/A</v>
      </c>
      <c r="K789" s="46" t="e">
        <f>IF(AND('DO NOT USE_Contact Formulas'!A789,ISBLANK('Contact Data Entry'!K789)),"City is required",IF(LEN('Contact Data Entry'!K789)&gt;40,"City must be less than 40 characters",IF('DO NOT USE_Contact Formulas'!A789,"OK",NA())))</f>
        <v>#N/A</v>
      </c>
      <c r="L789" s="46" t="e">
        <f>IF(AND('DO NOT USE_Contact Formulas'!A789,ISBLANK('Contact Data Entry'!L789)),"State is required",IF(AND(NOT(ISBLANK('Contact Data Entry'!L789)),ISNA(VLOOKUP('Contact Data Entry'!L789,'DO NOT USE_Shared Picklist'!$P$3:$P$52,1,FALSE))),"Please select a value from the drop-down menu",IF('DO NOT USE_Contact Formulas'!A789,"OK",NA())))</f>
        <v>#N/A</v>
      </c>
      <c r="M789" s="46" t="e">
        <f>IF(AND('DO NOT USE_Contact Formulas'!A789,ISBLANK('Contact Data Entry'!M789)),"Zip is required",IF(ISBLANK('Contact Data Entry'!M789),NA(),"OK"))</f>
        <v>#N/A</v>
      </c>
      <c r="N789" s="46" t="e">
        <f>IF(AND(NOT(ISBLANK('Contact Data Entry'!N789)),ISNA(VLOOKUP('Contact Data Entry'!N789,'DO NOT USE_Shared Picklist'!$E$3:$E$10,1,FALSE))),"Please select a value from the drop-down menu",IF('DO NOT USE_Contact Formulas'!A789,"OK",NA()))</f>
        <v>#N/A</v>
      </c>
      <c r="O789" s="46" t="e">
        <f>IF(AND('DO NOT USE_Contact Formulas'!A789,ISBLANK('Contact Data Entry'!O789)),"Occupation/Job Title is required",IF(NOT(ISBLANK('Contact Data Entry'!O789)),"OK",NA()))</f>
        <v>#N/A</v>
      </c>
      <c r="P789" s="46" t="e">
        <f>IF('DO NOT USE_Contact Formulas'!A789,IF(ISBLANK('Contact Data Entry'!P789),"Last Date On Site is required","OK"),NA())</f>
        <v>#N/A</v>
      </c>
      <c r="Q789" s="46" t="e">
        <f>IF(AND('DO NOT USE_Contact Formulas'!A789,ISBLANK('Contact Data Entry'!Q789)),"Specific Place in the Location is required",IF(ISBLANK('Contact Data Entry'!Q789),NA(),"OK"))</f>
        <v>#N/A</v>
      </c>
      <c r="R789" s="46" t="e">
        <f>IF(LEN('Contact Data Entry'!R789)&gt;250,"Employer Name must be less than 250 characters",IF('DO NOT USE_Contact Formulas'!A789,"OK",NA()))</f>
        <v>#N/A</v>
      </c>
      <c r="S789" s="46" t="e">
        <f>IF(AND(NOT(ISBLANK('Contact Data Entry'!S789)),ISNA(VLOOKUP('Contact Data Entry'!S789,'DO NOT USE_Shared Picklist'!$V$3:$V$7,1,FALSE))),"Please select a value from the drop-down menu",IF('DO NOT USE_Contact Formulas'!A789,"OK",NA()))</f>
        <v>#N/A</v>
      </c>
      <c r="T789" s="46" t="e">
        <f>IF(LEN('Contact Data Entry'!T789)&gt;255,"Work Area/Department must be less than 255 characters",IF('DO NOT USE_Contact Formulas'!A789,"OK",NA()))</f>
        <v>#N/A</v>
      </c>
      <c r="U789" s="46" t="e">
        <f>IF(LEN('Contact Data Entry'!U789)&gt;255,"Work Shifts must be less than 255 characters",IF('DO NOT USE_Contact Formulas'!A789,"OK",NA()))</f>
        <v>#N/A</v>
      </c>
      <c r="V789" s="47" t="e">
        <f ca="1">IF('Contact Data Entry'!V789&gt;'DO NOT USE_Shared Picklist'!$C$3,"Last Exposure Date cannot be a future date",IF('DO NOT USE_Contact Formulas'!A789,IF(ISBLANK('Contact Data Entry'!V789),"Last Exposure Date is required","OK"),NA()))</f>
        <v>#N/A</v>
      </c>
      <c r="W789" s="46" t="e">
        <f>IF(AND(NOT(ISBLANK('Contact Data Entry'!W789)),ISNA(VLOOKUP('Contact Data Entry'!W789,'DO NOT USE_Shared Picklist'!$D$3:$D$5,1,FALSE))),"Please select a value from the drop-down menu",IF('DO NOT USE_Contact Formulas'!A789,"OK",NA()))</f>
        <v>#N/A</v>
      </c>
      <c r="X789" s="46"/>
      <c r="Y789" s="46" t="e">
        <f>IF(AND(NOT(ISBLANK('Contact Data Entry'!Y789)),ISNA(VLOOKUP('Contact Data Entry'!Y789,'DO NOT USE_Shared Picklist'!$G$3:$G$5,1,FALSE))),"Please select a value from the drop-down menu",IF('DO NOT USE_Contact Formulas'!A789,"OK",NA()))</f>
        <v>#N/A</v>
      </c>
      <c r="Z789" s="46"/>
      <c r="AA789" s="46" t="e">
        <f>IF(AND(NOT(ISBLANK('Contact Data Entry'!AA789)),ISNA(VLOOKUP('Contact Data Entry'!AA789,'DO NOT USE_Shared Picklist'!$H$3:$H$4,1,FALSE))),"Please select a value from the drop-down menu",IF('DO NOT USE_Contact Formulas'!A789,"OK",NA()))</f>
        <v>#N/A</v>
      </c>
      <c r="AB789" s="46" t="e">
        <f ca="1">IF('Contact Data Entry'!AB789&gt;'DO NOT USE_Shared Picklist'!$C$3,"Test Date cannot be a future date",IF('DO NOT USE_Contact Formulas'!A789,"OK",NA()))</f>
        <v>#N/A</v>
      </c>
      <c r="AC789" s="46" t="e">
        <f>IF(AND(NOT(ISBLANK('Contact Data Entry'!AC789)),ISNA(VLOOKUP('Contact Data Entry'!AC789,'DO NOT USE_Shared Picklist'!$R$3:$R$7,1,FALSE))),"Please select a value from the drop-down menu",IF('DO NOT USE_Contact Formulas'!A789,"OK",NA()))</f>
        <v>#N/A</v>
      </c>
      <c r="AD789" s="46" t="e">
        <f>IF(AND(NOT(ISBLANK('Contact Data Entry'!AD789)),ISNA(VLOOKUP('Contact Data Entry'!AD789,'DO NOT USE_Shared Picklist'!$Q$3:$Q$8,1,FALSE))),"Please select a value from the drop-down menu",IF('DO NOT USE_Contact Formulas'!A789,"OK",NA()))</f>
        <v>#N/A</v>
      </c>
    </row>
    <row r="790" spans="1:30" x14ac:dyDescent="0.25">
      <c r="A790" s="45" t="e">
        <f>IF('DO NOT USE_Contact Formulas'!A790,IF('DO NOT USE_Contact Formulas'!B790,"Not all required fields are completed","OK"),NA())</f>
        <v>#N/A</v>
      </c>
      <c r="B790" s="46" t="e">
        <f>IF(AND('DO NOT USE_Contact Formulas'!A790,ISBLANK('Contact Data Entry'!B790)),"First Name is required",IF(NOT(ISBLANK('Contact Data Entry'!B790)),"OK",NA()))</f>
        <v>#N/A</v>
      </c>
      <c r="C790" s="46" t="e">
        <f>IF(AND('DO NOT USE_Contact Formulas'!A790,ISBLANK('Contact Data Entry'!C790)),"Last Name is required",IF(NOT(ISBLANK('Contact Data Entry'!C790)),"OK",NA()))</f>
        <v>#N/A</v>
      </c>
      <c r="D790" s="46" t="e">
        <f>IF(AND('DO NOT USE_Contact Formulas'!A790,ISBLANK('Contact Data Entry'!D790)),"Birthdate is required",IF(NOT(ISBLANK('Contact Data Entry'!D790)),"OK",NA()))</f>
        <v>#N/A</v>
      </c>
      <c r="E790" s="46" t="e">
        <f>IF(AND(NOT(ISBLANK('Contact Data Entry'!E790)),ISNA(VLOOKUP('Contact Data Entry'!E790,'DO NOT USE_Shared Picklist'!$L$3:$L$81,1,FALSE))),"Please select a value from the drop-down menu",IF('DO NOT USE_Contact Formulas'!A790,"OK",NA()))</f>
        <v>#N/A</v>
      </c>
      <c r="F790" s="46" t="e">
        <f>IF(AND(NOT(ISBLANK('Contact Data Entry'!F790)),NOT(ISNUMBER(MATCH("*@*.?*",'Contact Data Entry'!F790,0)))),"Email must be in a valid format",IF('DO NOT USE_Contact Formulas'!A790,"OK",NA()))</f>
        <v>#N/A</v>
      </c>
      <c r="G790" s="46" t="e">
        <f>IF(AND('DO NOT USE_Contact Formulas'!A790,ISBLANK('Contact Data Entry'!G790)),"Mobile Phone is required",IF(NOT(ISBLANK('Contact Data Entry'!G790)),IF(AND(ISNUMBER(VALUE('Contact Data Entry'!G790)),LEFT('Contact Data Entry'!G790,1)&lt;&gt;"1",LEN('Contact Data Entry'!G790)=10),"OK","Phone number must be valid format"),NA()))</f>
        <v>#N/A</v>
      </c>
      <c r="H790" s="46" t="e">
        <f>IF(NOT(ISBLANK('Contact Data Entry'!H790)),IF(AND(ISNUMBER('Contact Data Entry'!H790),LEFT('Contact Data Entry'!H790,1)&lt;&gt;"1",LEN('Contact Data Entry'!H790)=10),"OK","Phone number must be valid format"),IF('DO NOT USE_Contact Formulas'!A790,"OK",NA()))</f>
        <v>#N/A</v>
      </c>
      <c r="I790" s="46" t="e">
        <f>IF(AND(NOT(ISBLANK('Contact Data Entry'!I790)),ISNA(VLOOKUP('Contact Data Entry'!I790,'DO NOT USE_Shared Picklist'!$N$3:$N$63,1,FALSE))),"Please select a value from the drop-down menu",IF('DO NOT USE_Contact Formulas'!A790,"OK",NA()))</f>
        <v>#N/A</v>
      </c>
      <c r="J790" s="46" t="e">
        <f>IF(AND('DO NOT USE_Contact Formulas'!A790,ISBLANK('Contact Data Entry'!J790)),"Home Street Address is required",IF(LEN('Contact Data Entry'!J790)&gt;255,"Home Street Address must be less than 255 characters",IF('DO NOT USE_Contact Formulas'!A790,"OK",NA())))</f>
        <v>#N/A</v>
      </c>
      <c r="K790" s="46" t="e">
        <f>IF(AND('DO NOT USE_Contact Formulas'!A790,ISBLANK('Contact Data Entry'!K790)),"City is required",IF(LEN('Contact Data Entry'!K790)&gt;40,"City must be less than 40 characters",IF('DO NOT USE_Contact Formulas'!A790,"OK",NA())))</f>
        <v>#N/A</v>
      </c>
      <c r="L790" s="46" t="e">
        <f>IF(AND('DO NOT USE_Contact Formulas'!A790,ISBLANK('Contact Data Entry'!L790)),"State is required",IF(AND(NOT(ISBLANK('Contact Data Entry'!L790)),ISNA(VLOOKUP('Contact Data Entry'!L790,'DO NOT USE_Shared Picklist'!$P$3:$P$52,1,FALSE))),"Please select a value from the drop-down menu",IF('DO NOT USE_Contact Formulas'!A790,"OK",NA())))</f>
        <v>#N/A</v>
      </c>
      <c r="M790" s="46" t="e">
        <f>IF(AND('DO NOT USE_Contact Formulas'!A790,ISBLANK('Contact Data Entry'!M790)),"Zip is required",IF(ISBLANK('Contact Data Entry'!M790),NA(),"OK"))</f>
        <v>#N/A</v>
      </c>
      <c r="N790" s="46" t="e">
        <f>IF(AND(NOT(ISBLANK('Contact Data Entry'!N790)),ISNA(VLOOKUP('Contact Data Entry'!N790,'DO NOT USE_Shared Picklist'!$E$3:$E$10,1,FALSE))),"Please select a value from the drop-down menu",IF('DO NOT USE_Contact Formulas'!A790,"OK",NA()))</f>
        <v>#N/A</v>
      </c>
      <c r="O790" s="46" t="e">
        <f>IF(AND('DO NOT USE_Contact Formulas'!A790,ISBLANK('Contact Data Entry'!O790)),"Occupation/Job Title is required",IF(NOT(ISBLANK('Contact Data Entry'!O790)),"OK",NA()))</f>
        <v>#N/A</v>
      </c>
      <c r="P790" s="46" t="e">
        <f>IF('DO NOT USE_Contact Formulas'!A790,IF(ISBLANK('Contact Data Entry'!P790),"Last Date On Site is required","OK"),NA())</f>
        <v>#N/A</v>
      </c>
      <c r="Q790" s="46" t="e">
        <f>IF(AND('DO NOT USE_Contact Formulas'!A790,ISBLANK('Contact Data Entry'!Q790)),"Specific Place in the Location is required",IF(ISBLANK('Contact Data Entry'!Q790),NA(),"OK"))</f>
        <v>#N/A</v>
      </c>
      <c r="R790" s="46" t="e">
        <f>IF(LEN('Contact Data Entry'!R790)&gt;250,"Employer Name must be less than 250 characters",IF('DO NOT USE_Contact Formulas'!A790,"OK",NA()))</f>
        <v>#N/A</v>
      </c>
      <c r="S790" s="46" t="e">
        <f>IF(AND(NOT(ISBLANK('Contact Data Entry'!S790)),ISNA(VLOOKUP('Contact Data Entry'!S790,'DO NOT USE_Shared Picklist'!$V$3:$V$7,1,FALSE))),"Please select a value from the drop-down menu",IF('DO NOT USE_Contact Formulas'!A790,"OK",NA()))</f>
        <v>#N/A</v>
      </c>
      <c r="T790" s="46" t="e">
        <f>IF(LEN('Contact Data Entry'!T790)&gt;255,"Work Area/Department must be less than 255 characters",IF('DO NOT USE_Contact Formulas'!A790,"OK",NA()))</f>
        <v>#N/A</v>
      </c>
      <c r="U790" s="46" t="e">
        <f>IF(LEN('Contact Data Entry'!U790)&gt;255,"Work Shifts must be less than 255 characters",IF('DO NOT USE_Contact Formulas'!A790,"OK",NA()))</f>
        <v>#N/A</v>
      </c>
      <c r="V790" s="47" t="e">
        <f ca="1">IF('Contact Data Entry'!V790&gt;'DO NOT USE_Shared Picklist'!$C$3,"Last Exposure Date cannot be a future date",IF('DO NOT USE_Contact Formulas'!A790,IF(ISBLANK('Contact Data Entry'!V790),"Last Exposure Date is required","OK"),NA()))</f>
        <v>#N/A</v>
      </c>
      <c r="W790" s="46" t="e">
        <f>IF(AND(NOT(ISBLANK('Contact Data Entry'!W790)),ISNA(VLOOKUP('Contact Data Entry'!W790,'DO NOT USE_Shared Picklist'!$D$3:$D$5,1,FALSE))),"Please select a value from the drop-down menu",IF('DO NOT USE_Contact Formulas'!A790,"OK",NA()))</f>
        <v>#N/A</v>
      </c>
      <c r="X790" s="46"/>
      <c r="Y790" s="46" t="e">
        <f>IF(AND(NOT(ISBLANK('Contact Data Entry'!Y790)),ISNA(VLOOKUP('Contact Data Entry'!Y790,'DO NOT USE_Shared Picklist'!$G$3:$G$5,1,FALSE))),"Please select a value from the drop-down menu",IF('DO NOT USE_Contact Formulas'!A790,"OK",NA()))</f>
        <v>#N/A</v>
      </c>
      <c r="Z790" s="46"/>
      <c r="AA790" s="46" t="e">
        <f>IF(AND(NOT(ISBLANK('Contact Data Entry'!AA790)),ISNA(VLOOKUP('Contact Data Entry'!AA790,'DO NOT USE_Shared Picklist'!$H$3:$H$4,1,FALSE))),"Please select a value from the drop-down menu",IF('DO NOT USE_Contact Formulas'!A790,"OK",NA()))</f>
        <v>#N/A</v>
      </c>
      <c r="AB790" s="46" t="e">
        <f ca="1">IF('Contact Data Entry'!AB790&gt;'DO NOT USE_Shared Picklist'!$C$3,"Test Date cannot be a future date",IF('DO NOT USE_Contact Formulas'!A790,"OK",NA()))</f>
        <v>#N/A</v>
      </c>
      <c r="AC790" s="46" t="e">
        <f>IF(AND(NOT(ISBLANK('Contact Data Entry'!AC790)),ISNA(VLOOKUP('Contact Data Entry'!AC790,'DO NOT USE_Shared Picklist'!$R$3:$R$7,1,FALSE))),"Please select a value from the drop-down menu",IF('DO NOT USE_Contact Formulas'!A790,"OK",NA()))</f>
        <v>#N/A</v>
      </c>
      <c r="AD790" s="46" t="e">
        <f>IF(AND(NOT(ISBLANK('Contact Data Entry'!AD790)),ISNA(VLOOKUP('Contact Data Entry'!AD790,'DO NOT USE_Shared Picklist'!$Q$3:$Q$8,1,FALSE))),"Please select a value from the drop-down menu",IF('DO NOT USE_Contact Formulas'!A790,"OK",NA()))</f>
        <v>#N/A</v>
      </c>
    </row>
    <row r="791" spans="1:30" x14ac:dyDescent="0.25">
      <c r="A791" s="45" t="e">
        <f>IF('DO NOT USE_Contact Formulas'!A791,IF('DO NOT USE_Contact Formulas'!B791,"Not all required fields are completed","OK"),NA())</f>
        <v>#N/A</v>
      </c>
      <c r="B791" s="46" t="e">
        <f>IF(AND('DO NOT USE_Contact Formulas'!A791,ISBLANK('Contact Data Entry'!B791)),"First Name is required",IF(NOT(ISBLANK('Contact Data Entry'!B791)),"OK",NA()))</f>
        <v>#N/A</v>
      </c>
      <c r="C791" s="46" t="e">
        <f>IF(AND('DO NOT USE_Contact Formulas'!A791,ISBLANK('Contact Data Entry'!C791)),"Last Name is required",IF(NOT(ISBLANK('Contact Data Entry'!C791)),"OK",NA()))</f>
        <v>#N/A</v>
      </c>
      <c r="D791" s="46" t="e">
        <f>IF(AND('DO NOT USE_Contact Formulas'!A791,ISBLANK('Contact Data Entry'!D791)),"Birthdate is required",IF(NOT(ISBLANK('Contact Data Entry'!D791)),"OK",NA()))</f>
        <v>#N/A</v>
      </c>
      <c r="E791" s="46" t="e">
        <f>IF(AND(NOT(ISBLANK('Contact Data Entry'!E791)),ISNA(VLOOKUP('Contact Data Entry'!E791,'DO NOT USE_Shared Picklist'!$L$3:$L$81,1,FALSE))),"Please select a value from the drop-down menu",IF('DO NOT USE_Contact Formulas'!A791,"OK",NA()))</f>
        <v>#N/A</v>
      </c>
      <c r="F791" s="46" t="e">
        <f>IF(AND(NOT(ISBLANK('Contact Data Entry'!F791)),NOT(ISNUMBER(MATCH("*@*.?*",'Contact Data Entry'!F791,0)))),"Email must be in a valid format",IF('DO NOT USE_Contact Formulas'!A791,"OK",NA()))</f>
        <v>#N/A</v>
      </c>
      <c r="G791" s="46" t="e">
        <f>IF(AND('DO NOT USE_Contact Formulas'!A791,ISBLANK('Contact Data Entry'!G791)),"Mobile Phone is required",IF(NOT(ISBLANK('Contact Data Entry'!G791)),IF(AND(ISNUMBER(VALUE('Contact Data Entry'!G791)),LEFT('Contact Data Entry'!G791,1)&lt;&gt;"1",LEN('Contact Data Entry'!G791)=10),"OK","Phone number must be valid format"),NA()))</f>
        <v>#N/A</v>
      </c>
      <c r="H791" s="46" t="e">
        <f>IF(NOT(ISBLANK('Contact Data Entry'!H791)),IF(AND(ISNUMBER('Contact Data Entry'!H791),LEFT('Contact Data Entry'!H791,1)&lt;&gt;"1",LEN('Contact Data Entry'!H791)=10),"OK","Phone number must be valid format"),IF('DO NOT USE_Contact Formulas'!A791,"OK",NA()))</f>
        <v>#N/A</v>
      </c>
      <c r="I791" s="46" t="e">
        <f>IF(AND(NOT(ISBLANK('Contact Data Entry'!I791)),ISNA(VLOOKUP('Contact Data Entry'!I791,'DO NOT USE_Shared Picklist'!$N$3:$N$63,1,FALSE))),"Please select a value from the drop-down menu",IF('DO NOT USE_Contact Formulas'!A791,"OK",NA()))</f>
        <v>#N/A</v>
      </c>
      <c r="J791" s="46" t="e">
        <f>IF(AND('DO NOT USE_Contact Formulas'!A791,ISBLANK('Contact Data Entry'!J791)),"Home Street Address is required",IF(LEN('Contact Data Entry'!J791)&gt;255,"Home Street Address must be less than 255 characters",IF('DO NOT USE_Contact Formulas'!A791,"OK",NA())))</f>
        <v>#N/A</v>
      </c>
      <c r="K791" s="46" t="e">
        <f>IF(AND('DO NOT USE_Contact Formulas'!A791,ISBLANK('Contact Data Entry'!K791)),"City is required",IF(LEN('Contact Data Entry'!K791)&gt;40,"City must be less than 40 characters",IF('DO NOT USE_Contact Formulas'!A791,"OK",NA())))</f>
        <v>#N/A</v>
      </c>
      <c r="L791" s="46" t="e">
        <f>IF(AND('DO NOT USE_Contact Formulas'!A791,ISBLANK('Contact Data Entry'!L791)),"State is required",IF(AND(NOT(ISBLANK('Contact Data Entry'!L791)),ISNA(VLOOKUP('Contact Data Entry'!L791,'DO NOT USE_Shared Picklist'!$P$3:$P$52,1,FALSE))),"Please select a value from the drop-down menu",IF('DO NOT USE_Contact Formulas'!A791,"OK",NA())))</f>
        <v>#N/A</v>
      </c>
      <c r="M791" s="46" t="e">
        <f>IF(AND('DO NOT USE_Contact Formulas'!A791,ISBLANK('Contact Data Entry'!M791)),"Zip is required",IF(ISBLANK('Contact Data Entry'!M791),NA(),"OK"))</f>
        <v>#N/A</v>
      </c>
      <c r="N791" s="46" t="e">
        <f>IF(AND(NOT(ISBLANK('Contact Data Entry'!N791)),ISNA(VLOOKUP('Contact Data Entry'!N791,'DO NOT USE_Shared Picklist'!$E$3:$E$10,1,FALSE))),"Please select a value from the drop-down menu",IF('DO NOT USE_Contact Formulas'!A791,"OK",NA()))</f>
        <v>#N/A</v>
      </c>
      <c r="O791" s="46" t="e">
        <f>IF(AND('DO NOT USE_Contact Formulas'!A791,ISBLANK('Contact Data Entry'!O791)),"Occupation/Job Title is required",IF(NOT(ISBLANK('Contact Data Entry'!O791)),"OK",NA()))</f>
        <v>#N/A</v>
      </c>
      <c r="P791" s="46" t="e">
        <f>IF('DO NOT USE_Contact Formulas'!A791,IF(ISBLANK('Contact Data Entry'!P791),"Last Date On Site is required","OK"),NA())</f>
        <v>#N/A</v>
      </c>
      <c r="Q791" s="46" t="e">
        <f>IF(AND('DO NOT USE_Contact Formulas'!A791,ISBLANK('Contact Data Entry'!Q791)),"Specific Place in the Location is required",IF(ISBLANK('Contact Data Entry'!Q791),NA(),"OK"))</f>
        <v>#N/A</v>
      </c>
      <c r="R791" s="46" t="e">
        <f>IF(LEN('Contact Data Entry'!R791)&gt;250,"Employer Name must be less than 250 characters",IF('DO NOT USE_Contact Formulas'!A791,"OK",NA()))</f>
        <v>#N/A</v>
      </c>
      <c r="S791" s="46" t="e">
        <f>IF(AND(NOT(ISBLANK('Contact Data Entry'!S791)),ISNA(VLOOKUP('Contact Data Entry'!S791,'DO NOT USE_Shared Picklist'!$V$3:$V$7,1,FALSE))),"Please select a value from the drop-down menu",IF('DO NOT USE_Contact Formulas'!A791,"OK",NA()))</f>
        <v>#N/A</v>
      </c>
      <c r="T791" s="46" t="e">
        <f>IF(LEN('Contact Data Entry'!T791)&gt;255,"Work Area/Department must be less than 255 characters",IF('DO NOT USE_Contact Formulas'!A791,"OK",NA()))</f>
        <v>#N/A</v>
      </c>
      <c r="U791" s="46" t="e">
        <f>IF(LEN('Contact Data Entry'!U791)&gt;255,"Work Shifts must be less than 255 characters",IF('DO NOT USE_Contact Formulas'!A791,"OK",NA()))</f>
        <v>#N/A</v>
      </c>
      <c r="V791" s="47" t="e">
        <f ca="1">IF('Contact Data Entry'!V791&gt;'DO NOT USE_Shared Picklist'!$C$3,"Last Exposure Date cannot be a future date",IF('DO NOT USE_Contact Formulas'!A791,IF(ISBLANK('Contact Data Entry'!V791),"Last Exposure Date is required","OK"),NA()))</f>
        <v>#N/A</v>
      </c>
      <c r="W791" s="46" t="e">
        <f>IF(AND(NOT(ISBLANK('Contact Data Entry'!W791)),ISNA(VLOOKUP('Contact Data Entry'!W791,'DO NOT USE_Shared Picklist'!$D$3:$D$5,1,FALSE))),"Please select a value from the drop-down menu",IF('DO NOT USE_Contact Formulas'!A791,"OK",NA()))</f>
        <v>#N/A</v>
      </c>
      <c r="X791" s="46"/>
      <c r="Y791" s="46" t="e">
        <f>IF(AND(NOT(ISBLANK('Contact Data Entry'!Y791)),ISNA(VLOOKUP('Contact Data Entry'!Y791,'DO NOT USE_Shared Picklist'!$G$3:$G$5,1,FALSE))),"Please select a value from the drop-down menu",IF('DO NOT USE_Contact Formulas'!A791,"OK",NA()))</f>
        <v>#N/A</v>
      </c>
      <c r="Z791" s="46"/>
      <c r="AA791" s="46" t="e">
        <f>IF(AND(NOT(ISBLANK('Contact Data Entry'!AA791)),ISNA(VLOOKUP('Contact Data Entry'!AA791,'DO NOT USE_Shared Picklist'!$H$3:$H$4,1,FALSE))),"Please select a value from the drop-down menu",IF('DO NOT USE_Contact Formulas'!A791,"OK",NA()))</f>
        <v>#N/A</v>
      </c>
      <c r="AB791" s="46" t="e">
        <f ca="1">IF('Contact Data Entry'!AB791&gt;'DO NOT USE_Shared Picklist'!$C$3,"Test Date cannot be a future date",IF('DO NOT USE_Contact Formulas'!A791,"OK",NA()))</f>
        <v>#N/A</v>
      </c>
      <c r="AC791" s="46" t="e">
        <f>IF(AND(NOT(ISBLANK('Contact Data Entry'!AC791)),ISNA(VLOOKUP('Contact Data Entry'!AC791,'DO NOT USE_Shared Picklist'!$R$3:$R$7,1,FALSE))),"Please select a value from the drop-down menu",IF('DO NOT USE_Contact Formulas'!A791,"OK",NA()))</f>
        <v>#N/A</v>
      </c>
      <c r="AD791" s="46" t="e">
        <f>IF(AND(NOT(ISBLANK('Contact Data Entry'!AD791)),ISNA(VLOOKUP('Contact Data Entry'!AD791,'DO NOT USE_Shared Picklist'!$Q$3:$Q$8,1,FALSE))),"Please select a value from the drop-down menu",IF('DO NOT USE_Contact Formulas'!A791,"OK",NA()))</f>
        <v>#N/A</v>
      </c>
    </row>
    <row r="792" spans="1:30" x14ac:dyDescent="0.25">
      <c r="A792" s="45" t="e">
        <f>IF('DO NOT USE_Contact Formulas'!A792,IF('DO NOT USE_Contact Formulas'!B792,"Not all required fields are completed","OK"),NA())</f>
        <v>#N/A</v>
      </c>
      <c r="B792" s="46" t="e">
        <f>IF(AND('DO NOT USE_Contact Formulas'!A792,ISBLANK('Contact Data Entry'!B792)),"First Name is required",IF(NOT(ISBLANK('Contact Data Entry'!B792)),"OK",NA()))</f>
        <v>#N/A</v>
      </c>
      <c r="C792" s="46" t="e">
        <f>IF(AND('DO NOT USE_Contact Formulas'!A792,ISBLANK('Contact Data Entry'!C792)),"Last Name is required",IF(NOT(ISBLANK('Contact Data Entry'!C792)),"OK",NA()))</f>
        <v>#N/A</v>
      </c>
      <c r="D792" s="46" t="e">
        <f>IF(AND('DO NOT USE_Contact Formulas'!A792,ISBLANK('Contact Data Entry'!D792)),"Birthdate is required",IF(NOT(ISBLANK('Contact Data Entry'!D792)),"OK",NA()))</f>
        <v>#N/A</v>
      </c>
      <c r="E792" s="46" t="e">
        <f>IF(AND(NOT(ISBLANK('Contact Data Entry'!E792)),ISNA(VLOOKUP('Contact Data Entry'!E792,'DO NOT USE_Shared Picklist'!$L$3:$L$81,1,FALSE))),"Please select a value from the drop-down menu",IF('DO NOT USE_Contact Formulas'!A792,"OK",NA()))</f>
        <v>#N/A</v>
      </c>
      <c r="F792" s="46" t="e">
        <f>IF(AND(NOT(ISBLANK('Contact Data Entry'!F792)),NOT(ISNUMBER(MATCH("*@*.?*",'Contact Data Entry'!F792,0)))),"Email must be in a valid format",IF('DO NOT USE_Contact Formulas'!A792,"OK",NA()))</f>
        <v>#N/A</v>
      </c>
      <c r="G792" s="46" t="e">
        <f>IF(AND('DO NOT USE_Contact Formulas'!A792,ISBLANK('Contact Data Entry'!G792)),"Mobile Phone is required",IF(NOT(ISBLANK('Contact Data Entry'!G792)),IF(AND(ISNUMBER(VALUE('Contact Data Entry'!G792)),LEFT('Contact Data Entry'!G792,1)&lt;&gt;"1",LEN('Contact Data Entry'!G792)=10),"OK","Phone number must be valid format"),NA()))</f>
        <v>#N/A</v>
      </c>
      <c r="H792" s="46" t="e">
        <f>IF(NOT(ISBLANK('Contact Data Entry'!H792)),IF(AND(ISNUMBER('Contact Data Entry'!H792),LEFT('Contact Data Entry'!H792,1)&lt;&gt;"1",LEN('Contact Data Entry'!H792)=10),"OK","Phone number must be valid format"),IF('DO NOT USE_Contact Formulas'!A792,"OK",NA()))</f>
        <v>#N/A</v>
      </c>
      <c r="I792" s="46" t="e">
        <f>IF(AND(NOT(ISBLANK('Contact Data Entry'!I792)),ISNA(VLOOKUP('Contact Data Entry'!I792,'DO NOT USE_Shared Picklist'!$N$3:$N$63,1,FALSE))),"Please select a value from the drop-down menu",IF('DO NOT USE_Contact Formulas'!A792,"OK",NA()))</f>
        <v>#N/A</v>
      </c>
      <c r="J792" s="46" t="e">
        <f>IF(AND('DO NOT USE_Contact Formulas'!A792,ISBLANK('Contact Data Entry'!J792)),"Home Street Address is required",IF(LEN('Contact Data Entry'!J792)&gt;255,"Home Street Address must be less than 255 characters",IF('DO NOT USE_Contact Formulas'!A792,"OK",NA())))</f>
        <v>#N/A</v>
      </c>
      <c r="K792" s="46" t="e">
        <f>IF(AND('DO NOT USE_Contact Formulas'!A792,ISBLANK('Contact Data Entry'!K792)),"City is required",IF(LEN('Contact Data Entry'!K792)&gt;40,"City must be less than 40 characters",IF('DO NOT USE_Contact Formulas'!A792,"OK",NA())))</f>
        <v>#N/A</v>
      </c>
      <c r="L792" s="46" t="e">
        <f>IF(AND('DO NOT USE_Contact Formulas'!A792,ISBLANK('Contact Data Entry'!L792)),"State is required",IF(AND(NOT(ISBLANK('Contact Data Entry'!L792)),ISNA(VLOOKUP('Contact Data Entry'!L792,'DO NOT USE_Shared Picklist'!$P$3:$P$52,1,FALSE))),"Please select a value from the drop-down menu",IF('DO NOT USE_Contact Formulas'!A792,"OK",NA())))</f>
        <v>#N/A</v>
      </c>
      <c r="M792" s="46" t="e">
        <f>IF(AND('DO NOT USE_Contact Formulas'!A792,ISBLANK('Contact Data Entry'!M792)),"Zip is required",IF(ISBLANK('Contact Data Entry'!M792),NA(),"OK"))</f>
        <v>#N/A</v>
      </c>
      <c r="N792" s="46" t="e">
        <f>IF(AND(NOT(ISBLANK('Contact Data Entry'!N792)),ISNA(VLOOKUP('Contact Data Entry'!N792,'DO NOT USE_Shared Picklist'!$E$3:$E$10,1,FALSE))),"Please select a value from the drop-down menu",IF('DO NOT USE_Contact Formulas'!A792,"OK",NA()))</f>
        <v>#N/A</v>
      </c>
      <c r="O792" s="46" t="e">
        <f>IF(AND('DO NOT USE_Contact Formulas'!A792,ISBLANK('Contact Data Entry'!O792)),"Occupation/Job Title is required",IF(NOT(ISBLANK('Contact Data Entry'!O792)),"OK",NA()))</f>
        <v>#N/A</v>
      </c>
      <c r="P792" s="46" t="e">
        <f>IF('DO NOT USE_Contact Formulas'!A792,IF(ISBLANK('Contact Data Entry'!P792),"Last Date On Site is required","OK"),NA())</f>
        <v>#N/A</v>
      </c>
      <c r="Q792" s="46" t="e">
        <f>IF(AND('DO NOT USE_Contact Formulas'!A792,ISBLANK('Contact Data Entry'!Q792)),"Specific Place in the Location is required",IF(ISBLANK('Contact Data Entry'!Q792),NA(),"OK"))</f>
        <v>#N/A</v>
      </c>
      <c r="R792" s="46" t="e">
        <f>IF(LEN('Contact Data Entry'!R792)&gt;250,"Employer Name must be less than 250 characters",IF('DO NOT USE_Contact Formulas'!A792,"OK",NA()))</f>
        <v>#N/A</v>
      </c>
      <c r="S792" s="46" t="e">
        <f>IF(AND(NOT(ISBLANK('Contact Data Entry'!S792)),ISNA(VLOOKUP('Contact Data Entry'!S792,'DO NOT USE_Shared Picklist'!$V$3:$V$7,1,FALSE))),"Please select a value from the drop-down menu",IF('DO NOT USE_Contact Formulas'!A792,"OK",NA()))</f>
        <v>#N/A</v>
      </c>
      <c r="T792" s="46" t="e">
        <f>IF(LEN('Contact Data Entry'!T792)&gt;255,"Work Area/Department must be less than 255 characters",IF('DO NOT USE_Contact Formulas'!A792,"OK",NA()))</f>
        <v>#N/A</v>
      </c>
      <c r="U792" s="46" t="e">
        <f>IF(LEN('Contact Data Entry'!U792)&gt;255,"Work Shifts must be less than 255 characters",IF('DO NOT USE_Contact Formulas'!A792,"OK",NA()))</f>
        <v>#N/A</v>
      </c>
      <c r="V792" s="47" t="e">
        <f ca="1">IF('Contact Data Entry'!V792&gt;'DO NOT USE_Shared Picklist'!$C$3,"Last Exposure Date cannot be a future date",IF('DO NOT USE_Contact Formulas'!A792,IF(ISBLANK('Contact Data Entry'!V792),"Last Exposure Date is required","OK"),NA()))</f>
        <v>#N/A</v>
      </c>
      <c r="W792" s="46" t="e">
        <f>IF(AND(NOT(ISBLANK('Contact Data Entry'!W792)),ISNA(VLOOKUP('Contact Data Entry'!W792,'DO NOT USE_Shared Picklist'!$D$3:$D$5,1,FALSE))),"Please select a value from the drop-down menu",IF('DO NOT USE_Contact Formulas'!A792,"OK",NA()))</f>
        <v>#N/A</v>
      </c>
      <c r="X792" s="46"/>
      <c r="Y792" s="46" t="e">
        <f>IF(AND(NOT(ISBLANK('Contact Data Entry'!Y792)),ISNA(VLOOKUP('Contact Data Entry'!Y792,'DO NOT USE_Shared Picklist'!$G$3:$G$5,1,FALSE))),"Please select a value from the drop-down menu",IF('DO NOT USE_Contact Formulas'!A792,"OK",NA()))</f>
        <v>#N/A</v>
      </c>
      <c r="Z792" s="46"/>
      <c r="AA792" s="46" t="e">
        <f>IF(AND(NOT(ISBLANK('Contact Data Entry'!AA792)),ISNA(VLOOKUP('Contact Data Entry'!AA792,'DO NOT USE_Shared Picklist'!$H$3:$H$4,1,FALSE))),"Please select a value from the drop-down menu",IF('DO NOT USE_Contact Formulas'!A792,"OK",NA()))</f>
        <v>#N/A</v>
      </c>
      <c r="AB792" s="46" t="e">
        <f ca="1">IF('Contact Data Entry'!AB792&gt;'DO NOT USE_Shared Picklist'!$C$3,"Test Date cannot be a future date",IF('DO NOT USE_Contact Formulas'!A792,"OK",NA()))</f>
        <v>#N/A</v>
      </c>
      <c r="AC792" s="46" t="e">
        <f>IF(AND(NOT(ISBLANK('Contact Data Entry'!AC792)),ISNA(VLOOKUP('Contact Data Entry'!AC792,'DO NOT USE_Shared Picklist'!$R$3:$R$7,1,FALSE))),"Please select a value from the drop-down menu",IF('DO NOT USE_Contact Formulas'!A792,"OK",NA()))</f>
        <v>#N/A</v>
      </c>
      <c r="AD792" s="46" t="e">
        <f>IF(AND(NOT(ISBLANK('Contact Data Entry'!AD792)),ISNA(VLOOKUP('Contact Data Entry'!AD792,'DO NOT USE_Shared Picklist'!$Q$3:$Q$8,1,FALSE))),"Please select a value from the drop-down menu",IF('DO NOT USE_Contact Formulas'!A792,"OK",NA()))</f>
        <v>#N/A</v>
      </c>
    </row>
    <row r="793" spans="1:30" x14ac:dyDescent="0.25">
      <c r="A793" s="45" t="e">
        <f>IF('DO NOT USE_Contact Formulas'!A793,IF('DO NOT USE_Contact Formulas'!B793,"Not all required fields are completed","OK"),NA())</f>
        <v>#N/A</v>
      </c>
      <c r="B793" s="46" t="e">
        <f>IF(AND('DO NOT USE_Contact Formulas'!A793,ISBLANK('Contact Data Entry'!B793)),"First Name is required",IF(NOT(ISBLANK('Contact Data Entry'!B793)),"OK",NA()))</f>
        <v>#N/A</v>
      </c>
      <c r="C793" s="46" t="e">
        <f>IF(AND('DO NOT USE_Contact Formulas'!A793,ISBLANK('Contact Data Entry'!C793)),"Last Name is required",IF(NOT(ISBLANK('Contact Data Entry'!C793)),"OK",NA()))</f>
        <v>#N/A</v>
      </c>
      <c r="D793" s="46" t="e">
        <f>IF(AND('DO NOT USE_Contact Formulas'!A793,ISBLANK('Contact Data Entry'!D793)),"Birthdate is required",IF(NOT(ISBLANK('Contact Data Entry'!D793)),"OK",NA()))</f>
        <v>#N/A</v>
      </c>
      <c r="E793" s="46" t="e">
        <f>IF(AND(NOT(ISBLANK('Contact Data Entry'!E793)),ISNA(VLOOKUP('Contact Data Entry'!E793,'DO NOT USE_Shared Picklist'!$L$3:$L$81,1,FALSE))),"Please select a value from the drop-down menu",IF('DO NOT USE_Contact Formulas'!A793,"OK",NA()))</f>
        <v>#N/A</v>
      </c>
      <c r="F793" s="46" t="e">
        <f>IF(AND(NOT(ISBLANK('Contact Data Entry'!F793)),NOT(ISNUMBER(MATCH("*@*.?*",'Contact Data Entry'!F793,0)))),"Email must be in a valid format",IF('DO NOT USE_Contact Formulas'!A793,"OK",NA()))</f>
        <v>#N/A</v>
      </c>
      <c r="G793" s="46" t="e">
        <f>IF(AND('DO NOT USE_Contact Formulas'!A793,ISBLANK('Contact Data Entry'!G793)),"Mobile Phone is required",IF(NOT(ISBLANK('Contact Data Entry'!G793)),IF(AND(ISNUMBER(VALUE('Contact Data Entry'!G793)),LEFT('Contact Data Entry'!G793,1)&lt;&gt;"1",LEN('Contact Data Entry'!G793)=10),"OK","Phone number must be valid format"),NA()))</f>
        <v>#N/A</v>
      </c>
      <c r="H793" s="46" t="e">
        <f>IF(NOT(ISBLANK('Contact Data Entry'!H793)),IF(AND(ISNUMBER('Contact Data Entry'!H793),LEFT('Contact Data Entry'!H793,1)&lt;&gt;"1",LEN('Contact Data Entry'!H793)=10),"OK","Phone number must be valid format"),IF('DO NOT USE_Contact Formulas'!A793,"OK",NA()))</f>
        <v>#N/A</v>
      </c>
      <c r="I793" s="46" t="e">
        <f>IF(AND(NOT(ISBLANK('Contact Data Entry'!I793)),ISNA(VLOOKUP('Contact Data Entry'!I793,'DO NOT USE_Shared Picklist'!$N$3:$N$63,1,FALSE))),"Please select a value from the drop-down menu",IF('DO NOT USE_Contact Formulas'!A793,"OK",NA()))</f>
        <v>#N/A</v>
      </c>
      <c r="J793" s="46" t="e">
        <f>IF(AND('DO NOT USE_Contact Formulas'!A793,ISBLANK('Contact Data Entry'!J793)),"Home Street Address is required",IF(LEN('Contact Data Entry'!J793)&gt;255,"Home Street Address must be less than 255 characters",IF('DO NOT USE_Contact Formulas'!A793,"OK",NA())))</f>
        <v>#N/A</v>
      </c>
      <c r="K793" s="46" t="e">
        <f>IF(AND('DO NOT USE_Contact Formulas'!A793,ISBLANK('Contact Data Entry'!K793)),"City is required",IF(LEN('Contact Data Entry'!K793)&gt;40,"City must be less than 40 characters",IF('DO NOT USE_Contact Formulas'!A793,"OK",NA())))</f>
        <v>#N/A</v>
      </c>
      <c r="L793" s="46" t="e">
        <f>IF(AND('DO NOT USE_Contact Formulas'!A793,ISBLANK('Contact Data Entry'!L793)),"State is required",IF(AND(NOT(ISBLANK('Contact Data Entry'!L793)),ISNA(VLOOKUP('Contact Data Entry'!L793,'DO NOT USE_Shared Picklist'!$P$3:$P$52,1,FALSE))),"Please select a value from the drop-down menu",IF('DO NOT USE_Contact Formulas'!A793,"OK",NA())))</f>
        <v>#N/A</v>
      </c>
      <c r="M793" s="46" t="e">
        <f>IF(AND('DO NOT USE_Contact Formulas'!A793,ISBLANK('Contact Data Entry'!M793)),"Zip is required",IF(ISBLANK('Contact Data Entry'!M793),NA(),"OK"))</f>
        <v>#N/A</v>
      </c>
      <c r="N793" s="46" t="e">
        <f>IF(AND(NOT(ISBLANK('Contact Data Entry'!N793)),ISNA(VLOOKUP('Contact Data Entry'!N793,'DO NOT USE_Shared Picklist'!$E$3:$E$10,1,FALSE))),"Please select a value from the drop-down menu",IF('DO NOT USE_Contact Formulas'!A793,"OK",NA()))</f>
        <v>#N/A</v>
      </c>
      <c r="O793" s="46" t="e">
        <f>IF(AND('DO NOT USE_Contact Formulas'!A793,ISBLANK('Contact Data Entry'!O793)),"Occupation/Job Title is required",IF(NOT(ISBLANK('Contact Data Entry'!O793)),"OK",NA()))</f>
        <v>#N/A</v>
      </c>
      <c r="P793" s="46" t="e">
        <f>IF('DO NOT USE_Contact Formulas'!A793,IF(ISBLANK('Contact Data Entry'!P793),"Last Date On Site is required","OK"),NA())</f>
        <v>#N/A</v>
      </c>
      <c r="Q793" s="46" t="e">
        <f>IF(AND('DO NOT USE_Contact Formulas'!A793,ISBLANK('Contact Data Entry'!Q793)),"Specific Place in the Location is required",IF(ISBLANK('Contact Data Entry'!Q793),NA(),"OK"))</f>
        <v>#N/A</v>
      </c>
      <c r="R793" s="46" t="e">
        <f>IF(LEN('Contact Data Entry'!R793)&gt;250,"Employer Name must be less than 250 characters",IF('DO NOT USE_Contact Formulas'!A793,"OK",NA()))</f>
        <v>#N/A</v>
      </c>
      <c r="S793" s="46" t="e">
        <f>IF(AND(NOT(ISBLANK('Contact Data Entry'!S793)),ISNA(VLOOKUP('Contact Data Entry'!S793,'DO NOT USE_Shared Picklist'!$V$3:$V$7,1,FALSE))),"Please select a value from the drop-down menu",IF('DO NOT USE_Contact Formulas'!A793,"OK",NA()))</f>
        <v>#N/A</v>
      </c>
      <c r="T793" s="46" t="e">
        <f>IF(LEN('Contact Data Entry'!T793)&gt;255,"Work Area/Department must be less than 255 characters",IF('DO NOT USE_Contact Formulas'!A793,"OK",NA()))</f>
        <v>#N/A</v>
      </c>
      <c r="U793" s="46" t="e">
        <f>IF(LEN('Contact Data Entry'!U793)&gt;255,"Work Shifts must be less than 255 characters",IF('DO NOT USE_Contact Formulas'!A793,"OK",NA()))</f>
        <v>#N/A</v>
      </c>
      <c r="V793" s="47" t="e">
        <f ca="1">IF('Contact Data Entry'!V793&gt;'DO NOT USE_Shared Picklist'!$C$3,"Last Exposure Date cannot be a future date",IF('DO NOT USE_Contact Formulas'!A793,IF(ISBLANK('Contact Data Entry'!V793),"Last Exposure Date is required","OK"),NA()))</f>
        <v>#N/A</v>
      </c>
      <c r="W793" s="46" t="e">
        <f>IF(AND(NOT(ISBLANK('Contact Data Entry'!W793)),ISNA(VLOOKUP('Contact Data Entry'!W793,'DO NOT USE_Shared Picklist'!$D$3:$D$5,1,FALSE))),"Please select a value from the drop-down menu",IF('DO NOT USE_Contact Formulas'!A793,"OK",NA()))</f>
        <v>#N/A</v>
      </c>
      <c r="X793" s="46"/>
      <c r="Y793" s="46" t="e">
        <f>IF(AND(NOT(ISBLANK('Contact Data Entry'!Y793)),ISNA(VLOOKUP('Contact Data Entry'!Y793,'DO NOT USE_Shared Picklist'!$G$3:$G$5,1,FALSE))),"Please select a value from the drop-down menu",IF('DO NOT USE_Contact Formulas'!A793,"OK",NA()))</f>
        <v>#N/A</v>
      </c>
      <c r="Z793" s="46"/>
      <c r="AA793" s="46" t="e">
        <f>IF(AND(NOT(ISBLANK('Contact Data Entry'!AA793)),ISNA(VLOOKUP('Contact Data Entry'!AA793,'DO NOT USE_Shared Picklist'!$H$3:$H$4,1,FALSE))),"Please select a value from the drop-down menu",IF('DO NOT USE_Contact Formulas'!A793,"OK",NA()))</f>
        <v>#N/A</v>
      </c>
      <c r="AB793" s="46" t="e">
        <f ca="1">IF('Contact Data Entry'!AB793&gt;'DO NOT USE_Shared Picklist'!$C$3,"Test Date cannot be a future date",IF('DO NOT USE_Contact Formulas'!A793,"OK",NA()))</f>
        <v>#N/A</v>
      </c>
      <c r="AC793" s="46" t="e">
        <f>IF(AND(NOT(ISBLANK('Contact Data Entry'!AC793)),ISNA(VLOOKUP('Contact Data Entry'!AC793,'DO NOT USE_Shared Picklist'!$R$3:$R$7,1,FALSE))),"Please select a value from the drop-down menu",IF('DO NOT USE_Contact Formulas'!A793,"OK",NA()))</f>
        <v>#N/A</v>
      </c>
      <c r="AD793" s="46" t="e">
        <f>IF(AND(NOT(ISBLANK('Contact Data Entry'!AD793)),ISNA(VLOOKUP('Contact Data Entry'!AD793,'DO NOT USE_Shared Picklist'!$Q$3:$Q$8,1,FALSE))),"Please select a value from the drop-down menu",IF('DO NOT USE_Contact Formulas'!A793,"OK",NA()))</f>
        <v>#N/A</v>
      </c>
    </row>
    <row r="794" spans="1:30" x14ac:dyDescent="0.25">
      <c r="A794" s="45" t="e">
        <f>IF('DO NOT USE_Contact Formulas'!A794,IF('DO NOT USE_Contact Formulas'!B794,"Not all required fields are completed","OK"),NA())</f>
        <v>#N/A</v>
      </c>
      <c r="B794" s="46" t="e">
        <f>IF(AND('DO NOT USE_Contact Formulas'!A794,ISBLANK('Contact Data Entry'!B794)),"First Name is required",IF(NOT(ISBLANK('Contact Data Entry'!B794)),"OK",NA()))</f>
        <v>#N/A</v>
      </c>
      <c r="C794" s="46" t="e">
        <f>IF(AND('DO NOT USE_Contact Formulas'!A794,ISBLANK('Contact Data Entry'!C794)),"Last Name is required",IF(NOT(ISBLANK('Contact Data Entry'!C794)),"OK",NA()))</f>
        <v>#N/A</v>
      </c>
      <c r="D794" s="46" t="e">
        <f>IF(AND('DO NOT USE_Contact Formulas'!A794,ISBLANK('Contact Data Entry'!D794)),"Birthdate is required",IF(NOT(ISBLANK('Contact Data Entry'!D794)),"OK",NA()))</f>
        <v>#N/A</v>
      </c>
      <c r="E794" s="46" t="e">
        <f>IF(AND(NOT(ISBLANK('Contact Data Entry'!E794)),ISNA(VLOOKUP('Contact Data Entry'!E794,'DO NOT USE_Shared Picklist'!$L$3:$L$81,1,FALSE))),"Please select a value from the drop-down menu",IF('DO NOT USE_Contact Formulas'!A794,"OK",NA()))</f>
        <v>#N/A</v>
      </c>
      <c r="F794" s="46" t="e">
        <f>IF(AND(NOT(ISBLANK('Contact Data Entry'!F794)),NOT(ISNUMBER(MATCH("*@*.?*",'Contact Data Entry'!F794,0)))),"Email must be in a valid format",IF('DO NOT USE_Contact Formulas'!A794,"OK",NA()))</f>
        <v>#N/A</v>
      </c>
      <c r="G794" s="46" t="e">
        <f>IF(AND('DO NOT USE_Contact Formulas'!A794,ISBLANK('Contact Data Entry'!G794)),"Mobile Phone is required",IF(NOT(ISBLANK('Contact Data Entry'!G794)),IF(AND(ISNUMBER(VALUE('Contact Data Entry'!G794)),LEFT('Contact Data Entry'!G794,1)&lt;&gt;"1",LEN('Contact Data Entry'!G794)=10),"OK","Phone number must be valid format"),NA()))</f>
        <v>#N/A</v>
      </c>
      <c r="H794" s="46" t="e">
        <f>IF(NOT(ISBLANK('Contact Data Entry'!H794)),IF(AND(ISNUMBER('Contact Data Entry'!H794),LEFT('Contact Data Entry'!H794,1)&lt;&gt;"1",LEN('Contact Data Entry'!H794)=10),"OK","Phone number must be valid format"),IF('DO NOT USE_Contact Formulas'!A794,"OK",NA()))</f>
        <v>#N/A</v>
      </c>
      <c r="I794" s="46" t="e">
        <f>IF(AND(NOT(ISBLANK('Contact Data Entry'!I794)),ISNA(VLOOKUP('Contact Data Entry'!I794,'DO NOT USE_Shared Picklist'!$N$3:$N$63,1,FALSE))),"Please select a value from the drop-down menu",IF('DO NOT USE_Contact Formulas'!A794,"OK",NA()))</f>
        <v>#N/A</v>
      </c>
      <c r="J794" s="46" t="e">
        <f>IF(AND('DO NOT USE_Contact Formulas'!A794,ISBLANK('Contact Data Entry'!J794)),"Home Street Address is required",IF(LEN('Contact Data Entry'!J794)&gt;255,"Home Street Address must be less than 255 characters",IF('DO NOT USE_Contact Formulas'!A794,"OK",NA())))</f>
        <v>#N/A</v>
      </c>
      <c r="K794" s="46" t="e">
        <f>IF(AND('DO NOT USE_Contact Formulas'!A794,ISBLANK('Contact Data Entry'!K794)),"City is required",IF(LEN('Contact Data Entry'!K794)&gt;40,"City must be less than 40 characters",IF('DO NOT USE_Contact Formulas'!A794,"OK",NA())))</f>
        <v>#N/A</v>
      </c>
      <c r="L794" s="46" t="e">
        <f>IF(AND('DO NOT USE_Contact Formulas'!A794,ISBLANK('Contact Data Entry'!L794)),"State is required",IF(AND(NOT(ISBLANK('Contact Data Entry'!L794)),ISNA(VLOOKUP('Contact Data Entry'!L794,'DO NOT USE_Shared Picklist'!$P$3:$P$52,1,FALSE))),"Please select a value from the drop-down menu",IF('DO NOT USE_Contact Formulas'!A794,"OK",NA())))</f>
        <v>#N/A</v>
      </c>
      <c r="M794" s="46" t="e">
        <f>IF(AND('DO NOT USE_Contact Formulas'!A794,ISBLANK('Contact Data Entry'!M794)),"Zip is required",IF(ISBLANK('Contact Data Entry'!M794),NA(),"OK"))</f>
        <v>#N/A</v>
      </c>
      <c r="N794" s="46" t="e">
        <f>IF(AND(NOT(ISBLANK('Contact Data Entry'!N794)),ISNA(VLOOKUP('Contact Data Entry'!N794,'DO NOT USE_Shared Picklist'!$E$3:$E$10,1,FALSE))),"Please select a value from the drop-down menu",IF('DO NOT USE_Contact Formulas'!A794,"OK",NA()))</f>
        <v>#N/A</v>
      </c>
      <c r="O794" s="46" t="e">
        <f>IF(AND('DO NOT USE_Contact Formulas'!A794,ISBLANK('Contact Data Entry'!O794)),"Occupation/Job Title is required",IF(NOT(ISBLANK('Contact Data Entry'!O794)),"OK",NA()))</f>
        <v>#N/A</v>
      </c>
      <c r="P794" s="46" t="e">
        <f>IF('DO NOT USE_Contact Formulas'!A794,IF(ISBLANK('Contact Data Entry'!P794),"Last Date On Site is required","OK"),NA())</f>
        <v>#N/A</v>
      </c>
      <c r="Q794" s="46" t="e">
        <f>IF(AND('DO NOT USE_Contact Formulas'!A794,ISBLANK('Contact Data Entry'!Q794)),"Specific Place in the Location is required",IF(ISBLANK('Contact Data Entry'!Q794),NA(),"OK"))</f>
        <v>#N/A</v>
      </c>
      <c r="R794" s="46" t="e">
        <f>IF(LEN('Contact Data Entry'!R794)&gt;250,"Employer Name must be less than 250 characters",IF('DO NOT USE_Contact Formulas'!A794,"OK",NA()))</f>
        <v>#N/A</v>
      </c>
      <c r="S794" s="46" t="e">
        <f>IF(AND(NOT(ISBLANK('Contact Data Entry'!S794)),ISNA(VLOOKUP('Contact Data Entry'!S794,'DO NOT USE_Shared Picklist'!$V$3:$V$7,1,FALSE))),"Please select a value from the drop-down menu",IF('DO NOT USE_Contact Formulas'!A794,"OK",NA()))</f>
        <v>#N/A</v>
      </c>
      <c r="T794" s="46" t="e">
        <f>IF(LEN('Contact Data Entry'!T794)&gt;255,"Work Area/Department must be less than 255 characters",IF('DO NOT USE_Contact Formulas'!A794,"OK",NA()))</f>
        <v>#N/A</v>
      </c>
      <c r="U794" s="46" t="e">
        <f>IF(LEN('Contact Data Entry'!U794)&gt;255,"Work Shifts must be less than 255 characters",IF('DO NOT USE_Contact Formulas'!A794,"OK",NA()))</f>
        <v>#N/A</v>
      </c>
      <c r="V794" s="47" t="e">
        <f ca="1">IF('Contact Data Entry'!V794&gt;'DO NOT USE_Shared Picklist'!$C$3,"Last Exposure Date cannot be a future date",IF('DO NOT USE_Contact Formulas'!A794,IF(ISBLANK('Contact Data Entry'!V794),"Last Exposure Date is required","OK"),NA()))</f>
        <v>#N/A</v>
      </c>
      <c r="W794" s="46" t="e">
        <f>IF(AND(NOT(ISBLANK('Contact Data Entry'!W794)),ISNA(VLOOKUP('Contact Data Entry'!W794,'DO NOT USE_Shared Picklist'!$D$3:$D$5,1,FALSE))),"Please select a value from the drop-down menu",IF('DO NOT USE_Contact Formulas'!A794,"OK",NA()))</f>
        <v>#N/A</v>
      </c>
      <c r="X794" s="46"/>
      <c r="Y794" s="46" t="e">
        <f>IF(AND(NOT(ISBLANK('Contact Data Entry'!Y794)),ISNA(VLOOKUP('Contact Data Entry'!Y794,'DO NOT USE_Shared Picklist'!$G$3:$G$5,1,FALSE))),"Please select a value from the drop-down menu",IF('DO NOT USE_Contact Formulas'!A794,"OK",NA()))</f>
        <v>#N/A</v>
      </c>
      <c r="Z794" s="46"/>
      <c r="AA794" s="46" t="e">
        <f>IF(AND(NOT(ISBLANK('Contact Data Entry'!AA794)),ISNA(VLOOKUP('Contact Data Entry'!AA794,'DO NOT USE_Shared Picklist'!$H$3:$H$4,1,FALSE))),"Please select a value from the drop-down menu",IF('DO NOT USE_Contact Formulas'!A794,"OK",NA()))</f>
        <v>#N/A</v>
      </c>
      <c r="AB794" s="46" t="e">
        <f ca="1">IF('Contact Data Entry'!AB794&gt;'DO NOT USE_Shared Picklist'!$C$3,"Test Date cannot be a future date",IF('DO NOT USE_Contact Formulas'!A794,"OK",NA()))</f>
        <v>#N/A</v>
      </c>
      <c r="AC794" s="46" t="e">
        <f>IF(AND(NOT(ISBLANK('Contact Data Entry'!AC794)),ISNA(VLOOKUP('Contact Data Entry'!AC794,'DO NOT USE_Shared Picklist'!$R$3:$R$7,1,FALSE))),"Please select a value from the drop-down menu",IF('DO NOT USE_Contact Formulas'!A794,"OK",NA()))</f>
        <v>#N/A</v>
      </c>
      <c r="AD794" s="46" t="e">
        <f>IF(AND(NOT(ISBLANK('Contact Data Entry'!AD794)),ISNA(VLOOKUP('Contact Data Entry'!AD794,'DO NOT USE_Shared Picklist'!$Q$3:$Q$8,1,FALSE))),"Please select a value from the drop-down menu",IF('DO NOT USE_Contact Formulas'!A794,"OK",NA()))</f>
        <v>#N/A</v>
      </c>
    </row>
    <row r="795" spans="1:30" x14ac:dyDescent="0.25">
      <c r="A795" s="45" t="e">
        <f>IF('DO NOT USE_Contact Formulas'!A795,IF('DO NOT USE_Contact Formulas'!B795,"Not all required fields are completed","OK"),NA())</f>
        <v>#N/A</v>
      </c>
      <c r="B795" s="46" t="e">
        <f>IF(AND('DO NOT USE_Contact Formulas'!A795,ISBLANK('Contact Data Entry'!B795)),"First Name is required",IF(NOT(ISBLANK('Contact Data Entry'!B795)),"OK",NA()))</f>
        <v>#N/A</v>
      </c>
      <c r="C795" s="46" t="e">
        <f>IF(AND('DO NOT USE_Contact Formulas'!A795,ISBLANK('Contact Data Entry'!C795)),"Last Name is required",IF(NOT(ISBLANK('Contact Data Entry'!C795)),"OK",NA()))</f>
        <v>#N/A</v>
      </c>
      <c r="D795" s="46" t="e">
        <f>IF(AND('DO NOT USE_Contact Formulas'!A795,ISBLANK('Contact Data Entry'!D795)),"Birthdate is required",IF(NOT(ISBLANK('Contact Data Entry'!D795)),"OK",NA()))</f>
        <v>#N/A</v>
      </c>
      <c r="E795" s="46" t="e">
        <f>IF(AND(NOT(ISBLANK('Contact Data Entry'!E795)),ISNA(VLOOKUP('Contact Data Entry'!E795,'DO NOT USE_Shared Picklist'!$L$3:$L$81,1,FALSE))),"Please select a value from the drop-down menu",IF('DO NOT USE_Contact Formulas'!A795,"OK",NA()))</f>
        <v>#N/A</v>
      </c>
      <c r="F795" s="46" t="e">
        <f>IF(AND(NOT(ISBLANK('Contact Data Entry'!F795)),NOT(ISNUMBER(MATCH("*@*.?*",'Contact Data Entry'!F795,0)))),"Email must be in a valid format",IF('DO NOT USE_Contact Formulas'!A795,"OK",NA()))</f>
        <v>#N/A</v>
      </c>
      <c r="G795" s="46" t="e">
        <f>IF(AND('DO NOT USE_Contact Formulas'!A795,ISBLANK('Contact Data Entry'!G795)),"Mobile Phone is required",IF(NOT(ISBLANK('Contact Data Entry'!G795)),IF(AND(ISNUMBER(VALUE('Contact Data Entry'!G795)),LEFT('Contact Data Entry'!G795,1)&lt;&gt;"1",LEN('Contact Data Entry'!G795)=10),"OK","Phone number must be valid format"),NA()))</f>
        <v>#N/A</v>
      </c>
      <c r="H795" s="46" t="e">
        <f>IF(NOT(ISBLANK('Contact Data Entry'!H795)),IF(AND(ISNUMBER('Contact Data Entry'!H795),LEFT('Contact Data Entry'!H795,1)&lt;&gt;"1",LEN('Contact Data Entry'!H795)=10),"OK","Phone number must be valid format"),IF('DO NOT USE_Contact Formulas'!A795,"OK",NA()))</f>
        <v>#N/A</v>
      </c>
      <c r="I795" s="46" t="e">
        <f>IF(AND(NOT(ISBLANK('Contact Data Entry'!I795)),ISNA(VLOOKUP('Contact Data Entry'!I795,'DO NOT USE_Shared Picklist'!$N$3:$N$63,1,FALSE))),"Please select a value from the drop-down menu",IF('DO NOT USE_Contact Formulas'!A795,"OK",NA()))</f>
        <v>#N/A</v>
      </c>
      <c r="J795" s="46" t="e">
        <f>IF(AND('DO NOT USE_Contact Formulas'!A795,ISBLANK('Contact Data Entry'!J795)),"Home Street Address is required",IF(LEN('Contact Data Entry'!J795)&gt;255,"Home Street Address must be less than 255 characters",IF('DO NOT USE_Contact Formulas'!A795,"OK",NA())))</f>
        <v>#N/A</v>
      </c>
      <c r="K795" s="46" t="e">
        <f>IF(AND('DO NOT USE_Contact Formulas'!A795,ISBLANK('Contact Data Entry'!K795)),"City is required",IF(LEN('Contact Data Entry'!K795)&gt;40,"City must be less than 40 characters",IF('DO NOT USE_Contact Formulas'!A795,"OK",NA())))</f>
        <v>#N/A</v>
      </c>
      <c r="L795" s="46" t="e">
        <f>IF(AND('DO NOT USE_Contact Formulas'!A795,ISBLANK('Contact Data Entry'!L795)),"State is required",IF(AND(NOT(ISBLANK('Contact Data Entry'!L795)),ISNA(VLOOKUP('Contact Data Entry'!L795,'DO NOT USE_Shared Picklist'!$P$3:$P$52,1,FALSE))),"Please select a value from the drop-down menu",IF('DO NOT USE_Contact Formulas'!A795,"OK",NA())))</f>
        <v>#N/A</v>
      </c>
      <c r="M795" s="46" t="e">
        <f>IF(AND('DO NOT USE_Contact Formulas'!A795,ISBLANK('Contact Data Entry'!M795)),"Zip is required",IF(ISBLANK('Contact Data Entry'!M795),NA(),"OK"))</f>
        <v>#N/A</v>
      </c>
      <c r="N795" s="46" t="e">
        <f>IF(AND(NOT(ISBLANK('Contact Data Entry'!N795)),ISNA(VLOOKUP('Contact Data Entry'!N795,'DO NOT USE_Shared Picklist'!$E$3:$E$10,1,FALSE))),"Please select a value from the drop-down menu",IF('DO NOT USE_Contact Formulas'!A795,"OK",NA()))</f>
        <v>#N/A</v>
      </c>
      <c r="O795" s="46" t="e">
        <f>IF(AND('DO NOT USE_Contact Formulas'!A795,ISBLANK('Contact Data Entry'!O795)),"Occupation/Job Title is required",IF(NOT(ISBLANK('Contact Data Entry'!O795)),"OK",NA()))</f>
        <v>#N/A</v>
      </c>
      <c r="P795" s="46" t="e">
        <f>IF('DO NOT USE_Contact Formulas'!A795,IF(ISBLANK('Contact Data Entry'!P795),"Last Date On Site is required","OK"),NA())</f>
        <v>#N/A</v>
      </c>
      <c r="Q795" s="46" t="e">
        <f>IF(AND('DO NOT USE_Contact Formulas'!A795,ISBLANK('Contact Data Entry'!Q795)),"Specific Place in the Location is required",IF(ISBLANK('Contact Data Entry'!Q795),NA(),"OK"))</f>
        <v>#N/A</v>
      </c>
      <c r="R795" s="46" t="e">
        <f>IF(LEN('Contact Data Entry'!R795)&gt;250,"Employer Name must be less than 250 characters",IF('DO NOT USE_Contact Formulas'!A795,"OK",NA()))</f>
        <v>#N/A</v>
      </c>
      <c r="S795" s="46" t="e">
        <f>IF(AND(NOT(ISBLANK('Contact Data Entry'!S795)),ISNA(VLOOKUP('Contact Data Entry'!S795,'DO NOT USE_Shared Picklist'!$V$3:$V$7,1,FALSE))),"Please select a value from the drop-down menu",IF('DO NOT USE_Contact Formulas'!A795,"OK",NA()))</f>
        <v>#N/A</v>
      </c>
      <c r="T795" s="46" t="e">
        <f>IF(LEN('Contact Data Entry'!T795)&gt;255,"Work Area/Department must be less than 255 characters",IF('DO NOT USE_Contact Formulas'!A795,"OK",NA()))</f>
        <v>#N/A</v>
      </c>
      <c r="U795" s="46" t="e">
        <f>IF(LEN('Contact Data Entry'!U795)&gt;255,"Work Shifts must be less than 255 characters",IF('DO NOT USE_Contact Formulas'!A795,"OK",NA()))</f>
        <v>#N/A</v>
      </c>
      <c r="V795" s="47" t="e">
        <f ca="1">IF('Contact Data Entry'!V795&gt;'DO NOT USE_Shared Picklist'!$C$3,"Last Exposure Date cannot be a future date",IF('DO NOT USE_Contact Formulas'!A795,IF(ISBLANK('Contact Data Entry'!V795),"Last Exposure Date is required","OK"),NA()))</f>
        <v>#N/A</v>
      </c>
      <c r="W795" s="46" t="e">
        <f>IF(AND(NOT(ISBLANK('Contact Data Entry'!W795)),ISNA(VLOOKUP('Contact Data Entry'!W795,'DO NOT USE_Shared Picklist'!$D$3:$D$5,1,FALSE))),"Please select a value from the drop-down menu",IF('DO NOT USE_Contact Formulas'!A795,"OK",NA()))</f>
        <v>#N/A</v>
      </c>
      <c r="X795" s="46"/>
      <c r="Y795" s="46" t="e">
        <f>IF(AND(NOT(ISBLANK('Contact Data Entry'!Y795)),ISNA(VLOOKUP('Contact Data Entry'!Y795,'DO NOT USE_Shared Picklist'!$G$3:$G$5,1,FALSE))),"Please select a value from the drop-down menu",IF('DO NOT USE_Contact Formulas'!A795,"OK",NA()))</f>
        <v>#N/A</v>
      </c>
      <c r="Z795" s="46"/>
      <c r="AA795" s="46" t="e">
        <f>IF(AND(NOT(ISBLANK('Contact Data Entry'!AA795)),ISNA(VLOOKUP('Contact Data Entry'!AA795,'DO NOT USE_Shared Picklist'!$H$3:$H$4,1,FALSE))),"Please select a value from the drop-down menu",IF('DO NOT USE_Contact Formulas'!A795,"OK",NA()))</f>
        <v>#N/A</v>
      </c>
      <c r="AB795" s="46" t="e">
        <f ca="1">IF('Contact Data Entry'!AB795&gt;'DO NOT USE_Shared Picklist'!$C$3,"Test Date cannot be a future date",IF('DO NOT USE_Contact Formulas'!A795,"OK",NA()))</f>
        <v>#N/A</v>
      </c>
      <c r="AC795" s="46" t="e">
        <f>IF(AND(NOT(ISBLANK('Contact Data Entry'!AC795)),ISNA(VLOOKUP('Contact Data Entry'!AC795,'DO NOT USE_Shared Picklist'!$R$3:$R$7,1,FALSE))),"Please select a value from the drop-down menu",IF('DO NOT USE_Contact Formulas'!A795,"OK",NA()))</f>
        <v>#N/A</v>
      </c>
      <c r="AD795" s="46" t="e">
        <f>IF(AND(NOT(ISBLANK('Contact Data Entry'!AD795)),ISNA(VLOOKUP('Contact Data Entry'!AD795,'DO NOT USE_Shared Picklist'!$Q$3:$Q$8,1,FALSE))),"Please select a value from the drop-down menu",IF('DO NOT USE_Contact Formulas'!A795,"OK",NA()))</f>
        <v>#N/A</v>
      </c>
    </row>
    <row r="796" spans="1:30" x14ac:dyDescent="0.25">
      <c r="A796" s="45" t="e">
        <f>IF('DO NOT USE_Contact Formulas'!A796,IF('DO NOT USE_Contact Formulas'!B796,"Not all required fields are completed","OK"),NA())</f>
        <v>#N/A</v>
      </c>
      <c r="B796" s="46" t="e">
        <f>IF(AND('DO NOT USE_Contact Formulas'!A796,ISBLANK('Contact Data Entry'!B796)),"First Name is required",IF(NOT(ISBLANK('Contact Data Entry'!B796)),"OK",NA()))</f>
        <v>#N/A</v>
      </c>
      <c r="C796" s="46" t="e">
        <f>IF(AND('DO NOT USE_Contact Formulas'!A796,ISBLANK('Contact Data Entry'!C796)),"Last Name is required",IF(NOT(ISBLANK('Contact Data Entry'!C796)),"OK",NA()))</f>
        <v>#N/A</v>
      </c>
      <c r="D796" s="46" t="e">
        <f>IF(AND('DO NOT USE_Contact Formulas'!A796,ISBLANK('Contact Data Entry'!D796)),"Birthdate is required",IF(NOT(ISBLANK('Contact Data Entry'!D796)),"OK",NA()))</f>
        <v>#N/A</v>
      </c>
      <c r="E796" s="46" t="e">
        <f>IF(AND(NOT(ISBLANK('Contact Data Entry'!E796)),ISNA(VLOOKUP('Contact Data Entry'!E796,'DO NOT USE_Shared Picklist'!$L$3:$L$81,1,FALSE))),"Please select a value from the drop-down menu",IF('DO NOT USE_Contact Formulas'!A796,"OK",NA()))</f>
        <v>#N/A</v>
      </c>
      <c r="F796" s="46" t="e">
        <f>IF(AND(NOT(ISBLANK('Contact Data Entry'!F796)),NOT(ISNUMBER(MATCH("*@*.?*",'Contact Data Entry'!F796,0)))),"Email must be in a valid format",IF('DO NOT USE_Contact Formulas'!A796,"OK",NA()))</f>
        <v>#N/A</v>
      </c>
      <c r="G796" s="46" t="e">
        <f>IF(AND('DO NOT USE_Contact Formulas'!A796,ISBLANK('Contact Data Entry'!G796)),"Mobile Phone is required",IF(NOT(ISBLANK('Contact Data Entry'!G796)),IF(AND(ISNUMBER(VALUE('Contact Data Entry'!G796)),LEFT('Contact Data Entry'!G796,1)&lt;&gt;"1",LEN('Contact Data Entry'!G796)=10),"OK","Phone number must be valid format"),NA()))</f>
        <v>#N/A</v>
      </c>
      <c r="H796" s="46" t="e">
        <f>IF(NOT(ISBLANK('Contact Data Entry'!H796)),IF(AND(ISNUMBER('Contact Data Entry'!H796),LEFT('Contact Data Entry'!H796,1)&lt;&gt;"1",LEN('Contact Data Entry'!H796)=10),"OK","Phone number must be valid format"),IF('DO NOT USE_Contact Formulas'!A796,"OK",NA()))</f>
        <v>#N/A</v>
      </c>
      <c r="I796" s="46" t="e">
        <f>IF(AND(NOT(ISBLANK('Contact Data Entry'!I796)),ISNA(VLOOKUP('Contact Data Entry'!I796,'DO NOT USE_Shared Picklist'!$N$3:$N$63,1,FALSE))),"Please select a value from the drop-down menu",IF('DO NOT USE_Contact Formulas'!A796,"OK",NA()))</f>
        <v>#N/A</v>
      </c>
      <c r="J796" s="46" t="e">
        <f>IF(AND('DO NOT USE_Contact Formulas'!A796,ISBLANK('Contact Data Entry'!J796)),"Home Street Address is required",IF(LEN('Contact Data Entry'!J796)&gt;255,"Home Street Address must be less than 255 characters",IF('DO NOT USE_Contact Formulas'!A796,"OK",NA())))</f>
        <v>#N/A</v>
      </c>
      <c r="K796" s="46" t="e">
        <f>IF(AND('DO NOT USE_Contact Formulas'!A796,ISBLANK('Contact Data Entry'!K796)),"City is required",IF(LEN('Contact Data Entry'!K796)&gt;40,"City must be less than 40 characters",IF('DO NOT USE_Contact Formulas'!A796,"OK",NA())))</f>
        <v>#N/A</v>
      </c>
      <c r="L796" s="46" t="e">
        <f>IF(AND('DO NOT USE_Contact Formulas'!A796,ISBLANK('Contact Data Entry'!L796)),"State is required",IF(AND(NOT(ISBLANK('Contact Data Entry'!L796)),ISNA(VLOOKUP('Contact Data Entry'!L796,'DO NOT USE_Shared Picklist'!$P$3:$P$52,1,FALSE))),"Please select a value from the drop-down menu",IF('DO NOT USE_Contact Formulas'!A796,"OK",NA())))</f>
        <v>#N/A</v>
      </c>
      <c r="M796" s="46" t="e">
        <f>IF(AND('DO NOT USE_Contact Formulas'!A796,ISBLANK('Contact Data Entry'!M796)),"Zip is required",IF(ISBLANK('Contact Data Entry'!M796),NA(),"OK"))</f>
        <v>#N/A</v>
      </c>
      <c r="N796" s="46" t="e">
        <f>IF(AND(NOT(ISBLANK('Contact Data Entry'!N796)),ISNA(VLOOKUP('Contact Data Entry'!N796,'DO NOT USE_Shared Picklist'!$E$3:$E$10,1,FALSE))),"Please select a value from the drop-down menu",IF('DO NOT USE_Contact Formulas'!A796,"OK",NA()))</f>
        <v>#N/A</v>
      </c>
      <c r="O796" s="46" t="e">
        <f>IF(AND('DO NOT USE_Contact Formulas'!A796,ISBLANK('Contact Data Entry'!O796)),"Occupation/Job Title is required",IF(NOT(ISBLANK('Contact Data Entry'!O796)),"OK",NA()))</f>
        <v>#N/A</v>
      </c>
      <c r="P796" s="46" t="e">
        <f>IF('DO NOT USE_Contact Formulas'!A796,IF(ISBLANK('Contact Data Entry'!P796),"Last Date On Site is required","OK"),NA())</f>
        <v>#N/A</v>
      </c>
      <c r="Q796" s="46" t="e">
        <f>IF(AND('DO NOT USE_Contact Formulas'!A796,ISBLANK('Contact Data Entry'!Q796)),"Specific Place in the Location is required",IF(ISBLANK('Contact Data Entry'!Q796),NA(),"OK"))</f>
        <v>#N/A</v>
      </c>
      <c r="R796" s="46" t="e">
        <f>IF(LEN('Contact Data Entry'!R796)&gt;250,"Employer Name must be less than 250 characters",IF('DO NOT USE_Contact Formulas'!A796,"OK",NA()))</f>
        <v>#N/A</v>
      </c>
      <c r="S796" s="46" t="e">
        <f>IF(AND(NOT(ISBLANK('Contact Data Entry'!S796)),ISNA(VLOOKUP('Contact Data Entry'!S796,'DO NOT USE_Shared Picklist'!$V$3:$V$7,1,FALSE))),"Please select a value from the drop-down menu",IF('DO NOT USE_Contact Formulas'!A796,"OK",NA()))</f>
        <v>#N/A</v>
      </c>
      <c r="T796" s="46" t="e">
        <f>IF(LEN('Contact Data Entry'!T796)&gt;255,"Work Area/Department must be less than 255 characters",IF('DO NOT USE_Contact Formulas'!A796,"OK",NA()))</f>
        <v>#N/A</v>
      </c>
      <c r="U796" s="46" t="e">
        <f>IF(LEN('Contact Data Entry'!U796)&gt;255,"Work Shifts must be less than 255 characters",IF('DO NOT USE_Contact Formulas'!A796,"OK",NA()))</f>
        <v>#N/A</v>
      </c>
      <c r="V796" s="47" t="e">
        <f ca="1">IF('Contact Data Entry'!V796&gt;'DO NOT USE_Shared Picklist'!$C$3,"Last Exposure Date cannot be a future date",IF('DO NOT USE_Contact Formulas'!A796,IF(ISBLANK('Contact Data Entry'!V796),"Last Exposure Date is required","OK"),NA()))</f>
        <v>#N/A</v>
      </c>
      <c r="W796" s="46" t="e">
        <f>IF(AND(NOT(ISBLANK('Contact Data Entry'!W796)),ISNA(VLOOKUP('Contact Data Entry'!W796,'DO NOT USE_Shared Picklist'!$D$3:$D$5,1,FALSE))),"Please select a value from the drop-down menu",IF('DO NOT USE_Contact Formulas'!A796,"OK",NA()))</f>
        <v>#N/A</v>
      </c>
      <c r="X796" s="46"/>
      <c r="Y796" s="46" t="e">
        <f>IF(AND(NOT(ISBLANK('Contact Data Entry'!Y796)),ISNA(VLOOKUP('Contact Data Entry'!Y796,'DO NOT USE_Shared Picklist'!$G$3:$G$5,1,FALSE))),"Please select a value from the drop-down menu",IF('DO NOT USE_Contact Formulas'!A796,"OK",NA()))</f>
        <v>#N/A</v>
      </c>
      <c r="Z796" s="46"/>
      <c r="AA796" s="46" t="e">
        <f>IF(AND(NOT(ISBLANK('Contact Data Entry'!AA796)),ISNA(VLOOKUP('Contact Data Entry'!AA796,'DO NOT USE_Shared Picklist'!$H$3:$H$4,1,FALSE))),"Please select a value from the drop-down menu",IF('DO NOT USE_Contact Formulas'!A796,"OK",NA()))</f>
        <v>#N/A</v>
      </c>
      <c r="AB796" s="46" t="e">
        <f ca="1">IF('Contact Data Entry'!AB796&gt;'DO NOT USE_Shared Picklist'!$C$3,"Test Date cannot be a future date",IF('DO NOT USE_Contact Formulas'!A796,"OK",NA()))</f>
        <v>#N/A</v>
      </c>
      <c r="AC796" s="46" t="e">
        <f>IF(AND(NOT(ISBLANK('Contact Data Entry'!AC796)),ISNA(VLOOKUP('Contact Data Entry'!AC796,'DO NOT USE_Shared Picklist'!$R$3:$R$7,1,FALSE))),"Please select a value from the drop-down menu",IF('DO NOT USE_Contact Formulas'!A796,"OK",NA()))</f>
        <v>#N/A</v>
      </c>
      <c r="AD796" s="46" t="e">
        <f>IF(AND(NOT(ISBLANK('Contact Data Entry'!AD796)),ISNA(VLOOKUP('Contact Data Entry'!AD796,'DO NOT USE_Shared Picklist'!$Q$3:$Q$8,1,FALSE))),"Please select a value from the drop-down menu",IF('DO NOT USE_Contact Formulas'!A796,"OK",NA()))</f>
        <v>#N/A</v>
      </c>
    </row>
    <row r="797" spans="1:30" x14ac:dyDescent="0.25">
      <c r="A797" s="45" t="e">
        <f>IF('DO NOT USE_Contact Formulas'!A797,IF('DO NOT USE_Contact Formulas'!B797,"Not all required fields are completed","OK"),NA())</f>
        <v>#N/A</v>
      </c>
      <c r="B797" s="46" t="e">
        <f>IF(AND('DO NOT USE_Contact Formulas'!A797,ISBLANK('Contact Data Entry'!B797)),"First Name is required",IF(NOT(ISBLANK('Contact Data Entry'!B797)),"OK",NA()))</f>
        <v>#N/A</v>
      </c>
      <c r="C797" s="46" t="e">
        <f>IF(AND('DO NOT USE_Contact Formulas'!A797,ISBLANK('Contact Data Entry'!C797)),"Last Name is required",IF(NOT(ISBLANK('Contact Data Entry'!C797)),"OK",NA()))</f>
        <v>#N/A</v>
      </c>
      <c r="D797" s="46" t="e">
        <f>IF(AND('DO NOT USE_Contact Formulas'!A797,ISBLANK('Contact Data Entry'!D797)),"Birthdate is required",IF(NOT(ISBLANK('Contact Data Entry'!D797)),"OK",NA()))</f>
        <v>#N/A</v>
      </c>
      <c r="E797" s="46" t="e">
        <f>IF(AND(NOT(ISBLANK('Contact Data Entry'!E797)),ISNA(VLOOKUP('Contact Data Entry'!E797,'DO NOT USE_Shared Picklist'!$L$3:$L$81,1,FALSE))),"Please select a value from the drop-down menu",IF('DO NOT USE_Contact Formulas'!A797,"OK",NA()))</f>
        <v>#N/A</v>
      </c>
      <c r="F797" s="46" t="e">
        <f>IF(AND(NOT(ISBLANK('Contact Data Entry'!F797)),NOT(ISNUMBER(MATCH("*@*.?*",'Contact Data Entry'!F797,0)))),"Email must be in a valid format",IF('DO NOT USE_Contact Formulas'!A797,"OK",NA()))</f>
        <v>#N/A</v>
      </c>
      <c r="G797" s="46" t="e">
        <f>IF(AND('DO NOT USE_Contact Formulas'!A797,ISBLANK('Contact Data Entry'!G797)),"Mobile Phone is required",IF(NOT(ISBLANK('Contact Data Entry'!G797)),IF(AND(ISNUMBER(VALUE('Contact Data Entry'!G797)),LEFT('Contact Data Entry'!G797,1)&lt;&gt;"1",LEN('Contact Data Entry'!G797)=10),"OK","Phone number must be valid format"),NA()))</f>
        <v>#N/A</v>
      </c>
      <c r="H797" s="46" t="e">
        <f>IF(NOT(ISBLANK('Contact Data Entry'!H797)),IF(AND(ISNUMBER('Contact Data Entry'!H797),LEFT('Contact Data Entry'!H797,1)&lt;&gt;"1",LEN('Contact Data Entry'!H797)=10),"OK","Phone number must be valid format"),IF('DO NOT USE_Contact Formulas'!A797,"OK",NA()))</f>
        <v>#N/A</v>
      </c>
      <c r="I797" s="46" t="e">
        <f>IF(AND(NOT(ISBLANK('Contact Data Entry'!I797)),ISNA(VLOOKUP('Contact Data Entry'!I797,'DO NOT USE_Shared Picklist'!$N$3:$N$63,1,FALSE))),"Please select a value from the drop-down menu",IF('DO NOT USE_Contact Formulas'!A797,"OK",NA()))</f>
        <v>#N/A</v>
      </c>
      <c r="J797" s="46" t="e">
        <f>IF(AND('DO NOT USE_Contact Formulas'!A797,ISBLANK('Contact Data Entry'!J797)),"Home Street Address is required",IF(LEN('Contact Data Entry'!J797)&gt;255,"Home Street Address must be less than 255 characters",IF('DO NOT USE_Contact Formulas'!A797,"OK",NA())))</f>
        <v>#N/A</v>
      </c>
      <c r="K797" s="46" t="e">
        <f>IF(AND('DO NOT USE_Contact Formulas'!A797,ISBLANK('Contact Data Entry'!K797)),"City is required",IF(LEN('Contact Data Entry'!K797)&gt;40,"City must be less than 40 characters",IF('DO NOT USE_Contact Formulas'!A797,"OK",NA())))</f>
        <v>#N/A</v>
      </c>
      <c r="L797" s="46" t="e">
        <f>IF(AND('DO NOT USE_Contact Formulas'!A797,ISBLANK('Contact Data Entry'!L797)),"State is required",IF(AND(NOT(ISBLANK('Contact Data Entry'!L797)),ISNA(VLOOKUP('Contact Data Entry'!L797,'DO NOT USE_Shared Picklist'!$P$3:$P$52,1,FALSE))),"Please select a value from the drop-down menu",IF('DO NOT USE_Contact Formulas'!A797,"OK",NA())))</f>
        <v>#N/A</v>
      </c>
      <c r="M797" s="46" t="e">
        <f>IF(AND('DO NOT USE_Contact Formulas'!A797,ISBLANK('Contact Data Entry'!M797)),"Zip is required",IF(ISBLANK('Contact Data Entry'!M797),NA(),"OK"))</f>
        <v>#N/A</v>
      </c>
      <c r="N797" s="46" t="e">
        <f>IF(AND(NOT(ISBLANK('Contact Data Entry'!N797)),ISNA(VLOOKUP('Contact Data Entry'!N797,'DO NOT USE_Shared Picklist'!$E$3:$E$10,1,FALSE))),"Please select a value from the drop-down menu",IF('DO NOT USE_Contact Formulas'!A797,"OK",NA()))</f>
        <v>#N/A</v>
      </c>
      <c r="O797" s="46" t="e">
        <f>IF(AND('DO NOT USE_Contact Formulas'!A797,ISBLANK('Contact Data Entry'!O797)),"Occupation/Job Title is required",IF(NOT(ISBLANK('Contact Data Entry'!O797)),"OK",NA()))</f>
        <v>#N/A</v>
      </c>
      <c r="P797" s="46" t="e">
        <f>IF('DO NOT USE_Contact Formulas'!A797,IF(ISBLANK('Contact Data Entry'!P797),"Last Date On Site is required","OK"),NA())</f>
        <v>#N/A</v>
      </c>
      <c r="Q797" s="46" t="e">
        <f>IF(AND('DO NOT USE_Contact Formulas'!A797,ISBLANK('Contact Data Entry'!Q797)),"Specific Place in the Location is required",IF(ISBLANK('Contact Data Entry'!Q797),NA(),"OK"))</f>
        <v>#N/A</v>
      </c>
      <c r="R797" s="46" t="e">
        <f>IF(LEN('Contact Data Entry'!R797)&gt;250,"Employer Name must be less than 250 characters",IF('DO NOT USE_Contact Formulas'!A797,"OK",NA()))</f>
        <v>#N/A</v>
      </c>
      <c r="S797" s="46" t="e">
        <f>IF(AND(NOT(ISBLANK('Contact Data Entry'!S797)),ISNA(VLOOKUP('Contact Data Entry'!S797,'DO NOT USE_Shared Picklist'!$V$3:$V$7,1,FALSE))),"Please select a value from the drop-down menu",IF('DO NOT USE_Contact Formulas'!A797,"OK",NA()))</f>
        <v>#N/A</v>
      </c>
      <c r="T797" s="46" t="e">
        <f>IF(LEN('Contact Data Entry'!T797)&gt;255,"Work Area/Department must be less than 255 characters",IF('DO NOT USE_Contact Formulas'!A797,"OK",NA()))</f>
        <v>#N/A</v>
      </c>
      <c r="U797" s="46" t="e">
        <f>IF(LEN('Contact Data Entry'!U797)&gt;255,"Work Shifts must be less than 255 characters",IF('DO NOT USE_Contact Formulas'!A797,"OK",NA()))</f>
        <v>#N/A</v>
      </c>
      <c r="V797" s="47" t="e">
        <f ca="1">IF('Contact Data Entry'!V797&gt;'DO NOT USE_Shared Picklist'!$C$3,"Last Exposure Date cannot be a future date",IF('DO NOT USE_Contact Formulas'!A797,IF(ISBLANK('Contact Data Entry'!V797),"Last Exposure Date is required","OK"),NA()))</f>
        <v>#N/A</v>
      </c>
      <c r="W797" s="46" t="e">
        <f>IF(AND(NOT(ISBLANK('Contact Data Entry'!W797)),ISNA(VLOOKUP('Contact Data Entry'!W797,'DO NOT USE_Shared Picklist'!$D$3:$D$5,1,FALSE))),"Please select a value from the drop-down menu",IF('DO NOT USE_Contact Formulas'!A797,"OK",NA()))</f>
        <v>#N/A</v>
      </c>
      <c r="X797" s="46"/>
      <c r="Y797" s="46" t="e">
        <f>IF(AND(NOT(ISBLANK('Contact Data Entry'!Y797)),ISNA(VLOOKUP('Contact Data Entry'!Y797,'DO NOT USE_Shared Picklist'!$G$3:$G$5,1,FALSE))),"Please select a value from the drop-down menu",IF('DO NOT USE_Contact Formulas'!A797,"OK",NA()))</f>
        <v>#N/A</v>
      </c>
      <c r="Z797" s="46"/>
      <c r="AA797" s="46" t="e">
        <f>IF(AND(NOT(ISBLANK('Contact Data Entry'!AA797)),ISNA(VLOOKUP('Contact Data Entry'!AA797,'DO NOT USE_Shared Picklist'!$H$3:$H$4,1,FALSE))),"Please select a value from the drop-down menu",IF('DO NOT USE_Contact Formulas'!A797,"OK",NA()))</f>
        <v>#N/A</v>
      </c>
      <c r="AB797" s="46" t="e">
        <f ca="1">IF('Contact Data Entry'!AB797&gt;'DO NOT USE_Shared Picklist'!$C$3,"Test Date cannot be a future date",IF('DO NOT USE_Contact Formulas'!A797,"OK",NA()))</f>
        <v>#N/A</v>
      </c>
      <c r="AC797" s="46" t="e">
        <f>IF(AND(NOT(ISBLANK('Contact Data Entry'!AC797)),ISNA(VLOOKUP('Contact Data Entry'!AC797,'DO NOT USE_Shared Picklist'!$R$3:$R$7,1,FALSE))),"Please select a value from the drop-down menu",IF('DO NOT USE_Contact Formulas'!A797,"OK",NA()))</f>
        <v>#N/A</v>
      </c>
      <c r="AD797" s="46" t="e">
        <f>IF(AND(NOT(ISBLANK('Contact Data Entry'!AD797)),ISNA(VLOOKUP('Contact Data Entry'!AD797,'DO NOT USE_Shared Picklist'!$Q$3:$Q$8,1,FALSE))),"Please select a value from the drop-down menu",IF('DO NOT USE_Contact Formulas'!A797,"OK",NA()))</f>
        <v>#N/A</v>
      </c>
    </row>
    <row r="798" spans="1:30" x14ac:dyDescent="0.25">
      <c r="A798" s="45" t="e">
        <f>IF('DO NOT USE_Contact Formulas'!A798,IF('DO NOT USE_Contact Formulas'!B798,"Not all required fields are completed","OK"),NA())</f>
        <v>#N/A</v>
      </c>
      <c r="B798" s="46" t="e">
        <f>IF(AND('DO NOT USE_Contact Formulas'!A798,ISBLANK('Contact Data Entry'!B798)),"First Name is required",IF(NOT(ISBLANK('Contact Data Entry'!B798)),"OK",NA()))</f>
        <v>#N/A</v>
      </c>
      <c r="C798" s="46" t="e">
        <f>IF(AND('DO NOT USE_Contact Formulas'!A798,ISBLANK('Contact Data Entry'!C798)),"Last Name is required",IF(NOT(ISBLANK('Contact Data Entry'!C798)),"OK",NA()))</f>
        <v>#N/A</v>
      </c>
      <c r="D798" s="46" t="e">
        <f>IF(AND('DO NOT USE_Contact Formulas'!A798,ISBLANK('Contact Data Entry'!D798)),"Birthdate is required",IF(NOT(ISBLANK('Contact Data Entry'!D798)),"OK",NA()))</f>
        <v>#N/A</v>
      </c>
      <c r="E798" s="46" t="e">
        <f>IF(AND(NOT(ISBLANK('Contact Data Entry'!E798)),ISNA(VLOOKUP('Contact Data Entry'!E798,'DO NOT USE_Shared Picklist'!$L$3:$L$81,1,FALSE))),"Please select a value from the drop-down menu",IF('DO NOT USE_Contact Formulas'!A798,"OK",NA()))</f>
        <v>#N/A</v>
      </c>
      <c r="F798" s="46" t="e">
        <f>IF(AND(NOT(ISBLANK('Contact Data Entry'!F798)),NOT(ISNUMBER(MATCH("*@*.?*",'Contact Data Entry'!F798,0)))),"Email must be in a valid format",IF('DO NOT USE_Contact Formulas'!A798,"OK",NA()))</f>
        <v>#N/A</v>
      </c>
      <c r="G798" s="46" t="e">
        <f>IF(AND('DO NOT USE_Contact Formulas'!A798,ISBLANK('Contact Data Entry'!G798)),"Mobile Phone is required",IF(NOT(ISBLANK('Contact Data Entry'!G798)),IF(AND(ISNUMBER(VALUE('Contact Data Entry'!G798)),LEFT('Contact Data Entry'!G798,1)&lt;&gt;"1",LEN('Contact Data Entry'!G798)=10),"OK","Phone number must be valid format"),NA()))</f>
        <v>#N/A</v>
      </c>
      <c r="H798" s="46" t="e">
        <f>IF(NOT(ISBLANK('Contact Data Entry'!H798)),IF(AND(ISNUMBER('Contact Data Entry'!H798),LEFT('Contact Data Entry'!H798,1)&lt;&gt;"1",LEN('Contact Data Entry'!H798)=10),"OK","Phone number must be valid format"),IF('DO NOT USE_Contact Formulas'!A798,"OK",NA()))</f>
        <v>#N/A</v>
      </c>
      <c r="I798" s="46" t="e">
        <f>IF(AND(NOT(ISBLANK('Contact Data Entry'!I798)),ISNA(VLOOKUP('Contact Data Entry'!I798,'DO NOT USE_Shared Picklist'!$N$3:$N$63,1,FALSE))),"Please select a value from the drop-down menu",IF('DO NOT USE_Contact Formulas'!A798,"OK",NA()))</f>
        <v>#N/A</v>
      </c>
      <c r="J798" s="46" t="e">
        <f>IF(AND('DO NOT USE_Contact Formulas'!A798,ISBLANK('Contact Data Entry'!J798)),"Home Street Address is required",IF(LEN('Contact Data Entry'!J798)&gt;255,"Home Street Address must be less than 255 characters",IF('DO NOT USE_Contact Formulas'!A798,"OK",NA())))</f>
        <v>#N/A</v>
      </c>
      <c r="K798" s="46" t="e">
        <f>IF(AND('DO NOT USE_Contact Formulas'!A798,ISBLANK('Contact Data Entry'!K798)),"City is required",IF(LEN('Contact Data Entry'!K798)&gt;40,"City must be less than 40 characters",IF('DO NOT USE_Contact Formulas'!A798,"OK",NA())))</f>
        <v>#N/A</v>
      </c>
      <c r="L798" s="46" t="e">
        <f>IF(AND('DO NOT USE_Contact Formulas'!A798,ISBLANK('Contact Data Entry'!L798)),"State is required",IF(AND(NOT(ISBLANK('Contact Data Entry'!L798)),ISNA(VLOOKUP('Contact Data Entry'!L798,'DO NOT USE_Shared Picklist'!$P$3:$P$52,1,FALSE))),"Please select a value from the drop-down menu",IF('DO NOT USE_Contact Formulas'!A798,"OK",NA())))</f>
        <v>#N/A</v>
      </c>
      <c r="M798" s="46" t="e">
        <f>IF(AND('DO NOT USE_Contact Formulas'!A798,ISBLANK('Contact Data Entry'!M798)),"Zip is required",IF(ISBLANK('Contact Data Entry'!M798),NA(),"OK"))</f>
        <v>#N/A</v>
      </c>
      <c r="N798" s="46" t="e">
        <f>IF(AND(NOT(ISBLANK('Contact Data Entry'!N798)),ISNA(VLOOKUP('Contact Data Entry'!N798,'DO NOT USE_Shared Picklist'!$E$3:$E$10,1,FALSE))),"Please select a value from the drop-down menu",IF('DO NOT USE_Contact Formulas'!A798,"OK",NA()))</f>
        <v>#N/A</v>
      </c>
      <c r="O798" s="46" t="e">
        <f>IF(AND('DO NOT USE_Contact Formulas'!A798,ISBLANK('Contact Data Entry'!O798)),"Occupation/Job Title is required",IF(NOT(ISBLANK('Contact Data Entry'!O798)),"OK",NA()))</f>
        <v>#N/A</v>
      </c>
      <c r="P798" s="46" t="e">
        <f>IF('DO NOT USE_Contact Formulas'!A798,IF(ISBLANK('Contact Data Entry'!P798),"Last Date On Site is required","OK"),NA())</f>
        <v>#N/A</v>
      </c>
      <c r="Q798" s="46" t="e">
        <f>IF(AND('DO NOT USE_Contact Formulas'!A798,ISBLANK('Contact Data Entry'!Q798)),"Specific Place in the Location is required",IF(ISBLANK('Contact Data Entry'!Q798),NA(),"OK"))</f>
        <v>#N/A</v>
      </c>
      <c r="R798" s="46" t="e">
        <f>IF(LEN('Contact Data Entry'!R798)&gt;250,"Employer Name must be less than 250 characters",IF('DO NOT USE_Contact Formulas'!A798,"OK",NA()))</f>
        <v>#N/A</v>
      </c>
      <c r="S798" s="46" t="e">
        <f>IF(AND(NOT(ISBLANK('Contact Data Entry'!S798)),ISNA(VLOOKUP('Contact Data Entry'!S798,'DO NOT USE_Shared Picklist'!$V$3:$V$7,1,FALSE))),"Please select a value from the drop-down menu",IF('DO NOT USE_Contact Formulas'!A798,"OK",NA()))</f>
        <v>#N/A</v>
      </c>
      <c r="T798" s="46" t="e">
        <f>IF(LEN('Contact Data Entry'!T798)&gt;255,"Work Area/Department must be less than 255 characters",IF('DO NOT USE_Contact Formulas'!A798,"OK",NA()))</f>
        <v>#N/A</v>
      </c>
      <c r="U798" s="46" t="e">
        <f>IF(LEN('Contact Data Entry'!U798)&gt;255,"Work Shifts must be less than 255 characters",IF('DO NOT USE_Contact Formulas'!A798,"OK",NA()))</f>
        <v>#N/A</v>
      </c>
      <c r="V798" s="47" t="e">
        <f ca="1">IF('Contact Data Entry'!V798&gt;'DO NOT USE_Shared Picklist'!$C$3,"Last Exposure Date cannot be a future date",IF('DO NOT USE_Contact Formulas'!A798,IF(ISBLANK('Contact Data Entry'!V798),"Last Exposure Date is required","OK"),NA()))</f>
        <v>#N/A</v>
      </c>
      <c r="W798" s="46" t="e">
        <f>IF(AND(NOT(ISBLANK('Contact Data Entry'!W798)),ISNA(VLOOKUP('Contact Data Entry'!W798,'DO NOT USE_Shared Picklist'!$D$3:$D$5,1,FALSE))),"Please select a value from the drop-down menu",IF('DO NOT USE_Contact Formulas'!A798,"OK",NA()))</f>
        <v>#N/A</v>
      </c>
      <c r="X798" s="46"/>
      <c r="Y798" s="46" t="e">
        <f>IF(AND(NOT(ISBLANK('Contact Data Entry'!Y798)),ISNA(VLOOKUP('Contact Data Entry'!Y798,'DO NOT USE_Shared Picklist'!$G$3:$G$5,1,FALSE))),"Please select a value from the drop-down menu",IF('DO NOT USE_Contact Formulas'!A798,"OK",NA()))</f>
        <v>#N/A</v>
      </c>
      <c r="Z798" s="46"/>
      <c r="AA798" s="46" t="e">
        <f>IF(AND(NOT(ISBLANK('Contact Data Entry'!AA798)),ISNA(VLOOKUP('Contact Data Entry'!AA798,'DO NOT USE_Shared Picklist'!$H$3:$H$4,1,FALSE))),"Please select a value from the drop-down menu",IF('DO NOT USE_Contact Formulas'!A798,"OK",NA()))</f>
        <v>#N/A</v>
      </c>
      <c r="AB798" s="46" t="e">
        <f ca="1">IF('Contact Data Entry'!AB798&gt;'DO NOT USE_Shared Picklist'!$C$3,"Test Date cannot be a future date",IF('DO NOT USE_Contact Formulas'!A798,"OK",NA()))</f>
        <v>#N/A</v>
      </c>
      <c r="AC798" s="46" t="e">
        <f>IF(AND(NOT(ISBLANK('Contact Data Entry'!AC798)),ISNA(VLOOKUP('Contact Data Entry'!AC798,'DO NOT USE_Shared Picklist'!$R$3:$R$7,1,FALSE))),"Please select a value from the drop-down menu",IF('DO NOT USE_Contact Formulas'!A798,"OK",NA()))</f>
        <v>#N/A</v>
      </c>
      <c r="AD798" s="46" t="e">
        <f>IF(AND(NOT(ISBLANK('Contact Data Entry'!AD798)),ISNA(VLOOKUP('Contact Data Entry'!AD798,'DO NOT USE_Shared Picklist'!$Q$3:$Q$8,1,FALSE))),"Please select a value from the drop-down menu",IF('DO NOT USE_Contact Formulas'!A798,"OK",NA()))</f>
        <v>#N/A</v>
      </c>
    </row>
    <row r="799" spans="1:30" x14ac:dyDescent="0.25">
      <c r="A799" s="45" t="e">
        <f>IF('DO NOT USE_Contact Formulas'!A799,IF('DO NOT USE_Contact Formulas'!B799,"Not all required fields are completed","OK"),NA())</f>
        <v>#N/A</v>
      </c>
      <c r="B799" s="46" t="e">
        <f>IF(AND('DO NOT USE_Contact Formulas'!A799,ISBLANK('Contact Data Entry'!B799)),"First Name is required",IF(NOT(ISBLANK('Contact Data Entry'!B799)),"OK",NA()))</f>
        <v>#N/A</v>
      </c>
      <c r="C799" s="46" t="e">
        <f>IF(AND('DO NOT USE_Contact Formulas'!A799,ISBLANK('Contact Data Entry'!C799)),"Last Name is required",IF(NOT(ISBLANK('Contact Data Entry'!C799)),"OK",NA()))</f>
        <v>#N/A</v>
      </c>
      <c r="D799" s="46" t="e">
        <f>IF(AND('DO NOT USE_Contact Formulas'!A799,ISBLANK('Contact Data Entry'!D799)),"Birthdate is required",IF(NOT(ISBLANK('Contact Data Entry'!D799)),"OK",NA()))</f>
        <v>#N/A</v>
      </c>
      <c r="E799" s="46" t="e">
        <f>IF(AND(NOT(ISBLANK('Contact Data Entry'!E799)),ISNA(VLOOKUP('Contact Data Entry'!E799,'DO NOT USE_Shared Picklist'!$L$3:$L$81,1,FALSE))),"Please select a value from the drop-down menu",IF('DO NOT USE_Contact Formulas'!A799,"OK",NA()))</f>
        <v>#N/A</v>
      </c>
      <c r="F799" s="46" t="e">
        <f>IF(AND(NOT(ISBLANK('Contact Data Entry'!F799)),NOT(ISNUMBER(MATCH("*@*.?*",'Contact Data Entry'!F799,0)))),"Email must be in a valid format",IF('DO NOT USE_Contact Formulas'!A799,"OK",NA()))</f>
        <v>#N/A</v>
      </c>
      <c r="G799" s="46" t="e">
        <f>IF(AND('DO NOT USE_Contact Formulas'!A799,ISBLANK('Contact Data Entry'!G799)),"Mobile Phone is required",IF(NOT(ISBLANK('Contact Data Entry'!G799)),IF(AND(ISNUMBER(VALUE('Contact Data Entry'!G799)),LEFT('Contact Data Entry'!G799,1)&lt;&gt;"1",LEN('Contact Data Entry'!G799)=10),"OK","Phone number must be valid format"),NA()))</f>
        <v>#N/A</v>
      </c>
      <c r="H799" s="46" t="e">
        <f>IF(NOT(ISBLANK('Contact Data Entry'!H799)),IF(AND(ISNUMBER('Contact Data Entry'!H799),LEFT('Contact Data Entry'!H799,1)&lt;&gt;"1",LEN('Contact Data Entry'!H799)=10),"OK","Phone number must be valid format"),IF('DO NOT USE_Contact Formulas'!A799,"OK",NA()))</f>
        <v>#N/A</v>
      </c>
      <c r="I799" s="46" t="e">
        <f>IF(AND(NOT(ISBLANK('Contact Data Entry'!I799)),ISNA(VLOOKUP('Contact Data Entry'!I799,'DO NOT USE_Shared Picklist'!$N$3:$N$63,1,FALSE))),"Please select a value from the drop-down menu",IF('DO NOT USE_Contact Formulas'!A799,"OK",NA()))</f>
        <v>#N/A</v>
      </c>
      <c r="J799" s="46" t="e">
        <f>IF(AND('DO NOT USE_Contact Formulas'!A799,ISBLANK('Contact Data Entry'!J799)),"Home Street Address is required",IF(LEN('Contact Data Entry'!J799)&gt;255,"Home Street Address must be less than 255 characters",IF('DO NOT USE_Contact Formulas'!A799,"OK",NA())))</f>
        <v>#N/A</v>
      </c>
      <c r="K799" s="46" t="e">
        <f>IF(AND('DO NOT USE_Contact Formulas'!A799,ISBLANK('Contact Data Entry'!K799)),"City is required",IF(LEN('Contact Data Entry'!K799)&gt;40,"City must be less than 40 characters",IF('DO NOT USE_Contact Formulas'!A799,"OK",NA())))</f>
        <v>#N/A</v>
      </c>
      <c r="L799" s="46" t="e">
        <f>IF(AND('DO NOT USE_Contact Formulas'!A799,ISBLANK('Contact Data Entry'!L799)),"State is required",IF(AND(NOT(ISBLANK('Contact Data Entry'!L799)),ISNA(VLOOKUP('Contact Data Entry'!L799,'DO NOT USE_Shared Picklist'!$P$3:$P$52,1,FALSE))),"Please select a value from the drop-down menu",IF('DO NOT USE_Contact Formulas'!A799,"OK",NA())))</f>
        <v>#N/A</v>
      </c>
      <c r="M799" s="46" t="e">
        <f>IF(AND('DO NOT USE_Contact Formulas'!A799,ISBLANK('Contact Data Entry'!M799)),"Zip is required",IF(ISBLANK('Contact Data Entry'!M799),NA(),"OK"))</f>
        <v>#N/A</v>
      </c>
      <c r="N799" s="46" t="e">
        <f>IF(AND(NOT(ISBLANK('Contact Data Entry'!N799)),ISNA(VLOOKUP('Contact Data Entry'!N799,'DO NOT USE_Shared Picklist'!$E$3:$E$10,1,FALSE))),"Please select a value from the drop-down menu",IF('DO NOT USE_Contact Formulas'!A799,"OK",NA()))</f>
        <v>#N/A</v>
      </c>
      <c r="O799" s="46" t="e">
        <f>IF(AND('DO NOT USE_Contact Formulas'!A799,ISBLANK('Contact Data Entry'!O799)),"Occupation/Job Title is required",IF(NOT(ISBLANK('Contact Data Entry'!O799)),"OK",NA()))</f>
        <v>#N/A</v>
      </c>
      <c r="P799" s="46" t="e">
        <f>IF('DO NOT USE_Contact Formulas'!A799,IF(ISBLANK('Contact Data Entry'!P799),"Last Date On Site is required","OK"),NA())</f>
        <v>#N/A</v>
      </c>
      <c r="Q799" s="46" t="e">
        <f>IF(AND('DO NOT USE_Contact Formulas'!A799,ISBLANK('Contact Data Entry'!Q799)),"Specific Place in the Location is required",IF(ISBLANK('Contact Data Entry'!Q799),NA(),"OK"))</f>
        <v>#N/A</v>
      </c>
      <c r="R799" s="46" t="e">
        <f>IF(LEN('Contact Data Entry'!R799)&gt;250,"Employer Name must be less than 250 characters",IF('DO NOT USE_Contact Formulas'!A799,"OK",NA()))</f>
        <v>#N/A</v>
      </c>
      <c r="S799" s="46" t="e">
        <f>IF(AND(NOT(ISBLANK('Contact Data Entry'!S799)),ISNA(VLOOKUP('Contact Data Entry'!S799,'DO NOT USE_Shared Picklist'!$V$3:$V$7,1,FALSE))),"Please select a value from the drop-down menu",IF('DO NOT USE_Contact Formulas'!A799,"OK",NA()))</f>
        <v>#N/A</v>
      </c>
      <c r="T799" s="46" t="e">
        <f>IF(LEN('Contact Data Entry'!T799)&gt;255,"Work Area/Department must be less than 255 characters",IF('DO NOT USE_Contact Formulas'!A799,"OK",NA()))</f>
        <v>#N/A</v>
      </c>
      <c r="U799" s="46" t="e">
        <f>IF(LEN('Contact Data Entry'!U799)&gt;255,"Work Shifts must be less than 255 characters",IF('DO NOT USE_Contact Formulas'!A799,"OK",NA()))</f>
        <v>#N/A</v>
      </c>
      <c r="V799" s="47" t="e">
        <f ca="1">IF('Contact Data Entry'!V799&gt;'DO NOT USE_Shared Picklist'!$C$3,"Last Exposure Date cannot be a future date",IF('DO NOT USE_Contact Formulas'!A799,IF(ISBLANK('Contact Data Entry'!V799),"Last Exposure Date is required","OK"),NA()))</f>
        <v>#N/A</v>
      </c>
      <c r="W799" s="46" t="e">
        <f>IF(AND(NOT(ISBLANK('Contact Data Entry'!W799)),ISNA(VLOOKUP('Contact Data Entry'!W799,'DO NOT USE_Shared Picklist'!$D$3:$D$5,1,FALSE))),"Please select a value from the drop-down menu",IF('DO NOT USE_Contact Formulas'!A799,"OK",NA()))</f>
        <v>#N/A</v>
      </c>
      <c r="X799" s="46"/>
      <c r="Y799" s="46" t="e">
        <f>IF(AND(NOT(ISBLANK('Contact Data Entry'!Y799)),ISNA(VLOOKUP('Contact Data Entry'!Y799,'DO NOT USE_Shared Picklist'!$G$3:$G$5,1,FALSE))),"Please select a value from the drop-down menu",IF('DO NOT USE_Contact Formulas'!A799,"OK",NA()))</f>
        <v>#N/A</v>
      </c>
      <c r="Z799" s="46"/>
      <c r="AA799" s="46" t="e">
        <f>IF(AND(NOT(ISBLANK('Contact Data Entry'!AA799)),ISNA(VLOOKUP('Contact Data Entry'!AA799,'DO NOT USE_Shared Picklist'!$H$3:$H$4,1,FALSE))),"Please select a value from the drop-down menu",IF('DO NOT USE_Contact Formulas'!A799,"OK",NA()))</f>
        <v>#N/A</v>
      </c>
      <c r="AB799" s="46" t="e">
        <f ca="1">IF('Contact Data Entry'!AB799&gt;'DO NOT USE_Shared Picklist'!$C$3,"Test Date cannot be a future date",IF('DO NOT USE_Contact Formulas'!A799,"OK",NA()))</f>
        <v>#N/A</v>
      </c>
      <c r="AC799" s="46" t="e">
        <f>IF(AND(NOT(ISBLANK('Contact Data Entry'!AC799)),ISNA(VLOOKUP('Contact Data Entry'!AC799,'DO NOT USE_Shared Picklist'!$R$3:$R$7,1,FALSE))),"Please select a value from the drop-down menu",IF('DO NOT USE_Contact Formulas'!A799,"OK",NA()))</f>
        <v>#N/A</v>
      </c>
      <c r="AD799" s="46" t="e">
        <f>IF(AND(NOT(ISBLANK('Contact Data Entry'!AD799)),ISNA(VLOOKUP('Contact Data Entry'!AD799,'DO NOT USE_Shared Picklist'!$Q$3:$Q$8,1,FALSE))),"Please select a value from the drop-down menu",IF('DO NOT USE_Contact Formulas'!A799,"OK",NA()))</f>
        <v>#N/A</v>
      </c>
    </row>
    <row r="800" spans="1:30" x14ac:dyDescent="0.25">
      <c r="A800" s="45" t="e">
        <f>IF('DO NOT USE_Contact Formulas'!A800,IF('DO NOT USE_Contact Formulas'!B800,"Not all required fields are completed","OK"),NA())</f>
        <v>#N/A</v>
      </c>
      <c r="B800" s="46" t="e">
        <f>IF(AND('DO NOT USE_Contact Formulas'!A800,ISBLANK('Contact Data Entry'!B800)),"First Name is required",IF(NOT(ISBLANK('Contact Data Entry'!B800)),"OK",NA()))</f>
        <v>#N/A</v>
      </c>
      <c r="C800" s="46" t="e">
        <f>IF(AND('DO NOT USE_Contact Formulas'!A800,ISBLANK('Contact Data Entry'!C800)),"Last Name is required",IF(NOT(ISBLANK('Contact Data Entry'!C800)),"OK",NA()))</f>
        <v>#N/A</v>
      </c>
      <c r="D800" s="46" t="e">
        <f>IF(AND('DO NOT USE_Contact Formulas'!A800,ISBLANK('Contact Data Entry'!D800)),"Birthdate is required",IF(NOT(ISBLANK('Contact Data Entry'!D800)),"OK",NA()))</f>
        <v>#N/A</v>
      </c>
      <c r="E800" s="46" t="e">
        <f>IF(AND(NOT(ISBLANK('Contact Data Entry'!E800)),ISNA(VLOOKUP('Contact Data Entry'!E800,'DO NOT USE_Shared Picklist'!$L$3:$L$81,1,FALSE))),"Please select a value from the drop-down menu",IF('DO NOT USE_Contact Formulas'!A800,"OK",NA()))</f>
        <v>#N/A</v>
      </c>
      <c r="F800" s="46" t="e">
        <f>IF(AND(NOT(ISBLANK('Contact Data Entry'!F800)),NOT(ISNUMBER(MATCH("*@*.?*",'Contact Data Entry'!F800,0)))),"Email must be in a valid format",IF('DO NOT USE_Contact Formulas'!A800,"OK",NA()))</f>
        <v>#N/A</v>
      </c>
      <c r="G800" s="46" t="e">
        <f>IF(AND('DO NOT USE_Contact Formulas'!A800,ISBLANK('Contact Data Entry'!G800)),"Mobile Phone is required",IF(NOT(ISBLANK('Contact Data Entry'!G800)),IF(AND(ISNUMBER(VALUE('Contact Data Entry'!G800)),LEFT('Contact Data Entry'!G800,1)&lt;&gt;"1",LEN('Contact Data Entry'!G800)=10),"OK","Phone number must be valid format"),NA()))</f>
        <v>#N/A</v>
      </c>
      <c r="H800" s="46" t="e">
        <f>IF(NOT(ISBLANK('Contact Data Entry'!H800)),IF(AND(ISNUMBER('Contact Data Entry'!H800),LEFT('Contact Data Entry'!H800,1)&lt;&gt;"1",LEN('Contact Data Entry'!H800)=10),"OK","Phone number must be valid format"),IF('DO NOT USE_Contact Formulas'!A800,"OK",NA()))</f>
        <v>#N/A</v>
      </c>
      <c r="I800" s="46" t="e">
        <f>IF(AND(NOT(ISBLANK('Contact Data Entry'!I800)),ISNA(VLOOKUP('Contact Data Entry'!I800,'DO NOT USE_Shared Picklist'!$N$3:$N$63,1,FALSE))),"Please select a value from the drop-down menu",IF('DO NOT USE_Contact Formulas'!A800,"OK",NA()))</f>
        <v>#N/A</v>
      </c>
      <c r="J800" s="46" t="e">
        <f>IF(AND('DO NOT USE_Contact Formulas'!A800,ISBLANK('Contact Data Entry'!J800)),"Home Street Address is required",IF(LEN('Contact Data Entry'!J800)&gt;255,"Home Street Address must be less than 255 characters",IF('DO NOT USE_Contact Formulas'!A800,"OK",NA())))</f>
        <v>#N/A</v>
      </c>
      <c r="K800" s="46" t="e">
        <f>IF(AND('DO NOT USE_Contact Formulas'!A800,ISBLANK('Contact Data Entry'!K800)),"City is required",IF(LEN('Contact Data Entry'!K800)&gt;40,"City must be less than 40 characters",IF('DO NOT USE_Contact Formulas'!A800,"OK",NA())))</f>
        <v>#N/A</v>
      </c>
      <c r="L800" s="46" t="e">
        <f>IF(AND('DO NOT USE_Contact Formulas'!A800,ISBLANK('Contact Data Entry'!L800)),"State is required",IF(AND(NOT(ISBLANK('Contact Data Entry'!L800)),ISNA(VLOOKUP('Contact Data Entry'!L800,'DO NOT USE_Shared Picklist'!$P$3:$P$52,1,FALSE))),"Please select a value from the drop-down menu",IF('DO NOT USE_Contact Formulas'!A800,"OK",NA())))</f>
        <v>#N/A</v>
      </c>
      <c r="M800" s="46" t="e">
        <f>IF(AND('DO NOT USE_Contact Formulas'!A800,ISBLANK('Contact Data Entry'!M800)),"Zip is required",IF(ISBLANK('Contact Data Entry'!M800),NA(),"OK"))</f>
        <v>#N/A</v>
      </c>
      <c r="N800" s="46" t="e">
        <f>IF(AND(NOT(ISBLANK('Contact Data Entry'!N800)),ISNA(VLOOKUP('Contact Data Entry'!N800,'DO NOT USE_Shared Picklist'!$E$3:$E$10,1,FALSE))),"Please select a value from the drop-down menu",IF('DO NOT USE_Contact Formulas'!A800,"OK",NA()))</f>
        <v>#N/A</v>
      </c>
      <c r="O800" s="46" t="e">
        <f>IF(AND('DO NOT USE_Contact Formulas'!A800,ISBLANK('Contact Data Entry'!O800)),"Occupation/Job Title is required",IF(NOT(ISBLANK('Contact Data Entry'!O800)),"OK",NA()))</f>
        <v>#N/A</v>
      </c>
      <c r="P800" s="46" t="e">
        <f>IF('DO NOT USE_Contact Formulas'!A800,IF(ISBLANK('Contact Data Entry'!P800),"Last Date On Site is required","OK"),NA())</f>
        <v>#N/A</v>
      </c>
      <c r="Q800" s="46" t="e">
        <f>IF(AND('DO NOT USE_Contact Formulas'!A800,ISBLANK('Contact Data Entry'!Q800)),"Specific Place in the Location is required",IF(ISBLANK('Contact Data Entry'!Q800),NA(),"OK"))</f>
        <v>#N/A</v>
      </c>
      <c r="R800" s="46" t="e">
        <f>IF(LEN('Contact Data Entry'!R800)&gt;250,"Employer Name must be less than 250 characters",IF('DO NOT USE_Contact Formulas'!A800,"OK",NA()))</f>
        <v>#N/A</v>
      </c>
      <c r="S800" s="46" t="e">
        <f>IF(AND(NOT(ISBLANK('Contact Data Entry'!S800)),ISNA(VLOOKUP('Contact Data Entry'!S800,'DO NOT USE_Shared Picklist'!$V$3:$V$7,1,FALSE))),"Please select a value from the drop-down menu",IF('DO NOT USE_Contact Formulas'!A800,"OK",NA()))</f>
        <v>#N/A</v>
      </c>
      <c r="T800" s="46" t="e">
        <f>IF(LEN('Contact Data Entry'!T800)&gt;255,"Work Area/Department must be less than 255 characters",IF('DO NOT USE_Contact Formulas'!A800,"OK",NA()))</f>
        <v>#N/A</v>
      </c>
      <c r="U800" s="46" t="e">
        <f>IF(LEN('Contact Data Entry'!U800)&gt;255,"Work Shifts must be less than 255 characters",IF('DO NOT USE_Contact Formulas'!A800,"OK",NA()))</f>
        <v>#N/A</v>
      </c>
      <c r="V800" s="47" t="e">
        <f ca="1">IF('Contact Data Entry'!V800&gt;'DO NOT USE_Shared Picklist'!$C$3,"Last Exposure Date cannot be a future date",IF('DO NOT USE_Contact Formulas'!A800,IF(ISBLANK('Contact Data Entry'!V800),"Last Exposure Date is required","OK"),NA()))</f>
        <v>#N/A</v>
      </c>
      <c r="W800" s="46" t="e">
        <f>IF(AND(NOT(ISBLANK('Contact Data Entry'!W800)),ISNA(VLOOKUP('Contact Data Entry'!W800,'DO NOT USE_Shared Picklist'!$D$3:$D$5,1,FALSE))),"Please select a value from the drop-down menu",IF('DO NOT USE_Contact Formulas'!A800,"OK",NA()))</f>
        <v>#N/A</v>
      </c>
      <c r="X800" s="46"/>
      <c r="Y800" s="46" t="e">
        <f>IF(AND(NOT(ISBLANK('Contact Data Entry'!Y800)),ISNA(VLOOKUP('Contact Data Entry'!Y800,'DO NOT USE_Shared Picklist'!$G$3:$G$5,1,FALSE))),"Please select a value from the drop-down menu",IF('DO NOT USE_Contact Formulas'!A800,"OK",NA()))</f>
        <v>#N/A</v>
      </c>
      <c r="Z800" s="46"/>
      <c r="AA800" s="46" t="e">
        <f>IF(AND(NOT(ISBLANK('Contact Data Entry'!AA800)),ISNA(VLOOKUP('Contact Data Entry'!AA800,'DO NOT USE_Shared Picklist'!$H$3:$H$4,1,FALSE))),"Please select a value from the drop-down menu",IF('DO NOT USE_Contact Formulas'!A800,"OK",NA()))</f>
        <v>#N/A</v>
      </c>
      <c r="AB800" s="46" t="e">
        <f ca="1">IF('Contact Data Entry'!AB800&gt;'DO NOT USE_Shared Picklist'!$C$3,"Test Date cannot be a future date",IF('DO NOT USE_Contact Formulas'!A800,"OK",NA()))</f>
        <v>#N/A</v>
      </c>
      <c r="AC800" s="46" t="e">
        <f>IF(AND(NOT(ISBLANK('Contact Data Entry'!AC800)),ISNA(VLOOKUP('Contact Data Entry'!AC800,'DO NOT USE_Shared Picklist'!$R$3:$R$7,1,FALSE))),"Please select a value from the drop-down menu",IF('DO NOT USE_Contact Formulas'!A800,"OK",NA()))</f>
        <v>#N/A</v>
      </c>
      <c r="AD800" s="46" t="e">
        <f>IF(AND(NOT(ISBLANK('Contact Data Entry'!AD800)),ISNA(VLOOKUP('Contact Data Entry'!AD800,'DO NOT USE_Shared Picklist'!$Q$3:$Q$8,1,FALSE))),"Please select a value from the drop-down menu",IF('DO NOT USE_Contact Formulas'!A800,"OK",NA()))</f>
        <v>#N/A</v>
      </c>
    </row>
    <row r="801" spans="1:30" x14ac:dyDescent="0.25">
      <c r="A801" s="45" t="e">
        <f>IF('DO NOT USE_Contact Formulas'!A801,IF('DO NOT USE_Contact Formulas'!B801,"Not all required fields are completed","OK"),NA())</f>
        <v>#N/A</v>
      </c>
      <c r="B801" s="46" t="e">
        <f>IF(AND('DO NOT USE_Contact Formulas'!A801,ISBLANK('Contact Data Entry'!B801)),"First Name is required",IF(NOT(ISBLANK('Contact Data Entry'!B801)),"OK",NA()))</f>
        <v>#N/A</v>
      </c>
      <c r="C801" s="46" t="e">
        <f>IF(AND('DO NOT USE_Contact Formulas'!A801,ISBLANK('Contact Data Entry'!C801)),"Last Name is required",IF(NOT(ISBLANK('Contact Data Entry'!C801)),"OK",NA()))</f>
        <v>#N/A</v>
      </c>
      <c r="D801" s="46" t="e">
        <f>IF(AND('DO NOT USE_Contact Formulas'!A801,ISBLANK('Contact Data Entry'!D801)),"Birthdate is required",IF(NOT(ISBLANK('Contact Data Entry'!D801)),"OK",NA()))</f>
        <v>#N/A</v>
      </c>
      <c r="E801" s="46" t="e">
        <f>IF(AND(NOT(ISBLANK('Contact Data Entry'!E801)),ISNA(VLOOKUP('Contact Data Entry'!E801,'DO NOT USE_Shared Picklist'!$L$3:$L$81,1,FALSE))),"Please select a value from the drop-down menu",IF('DO NOT USE_Contact Formulas'!A801,"OK",NA()))</f>
        <v>#N/A</v>
      </c>
      <c r="F801" s="46" t="e">
        <f>IF(AND(NOT(ISBLANK('Contact Data Entry'!F801)),NOT(ISNUMBER(MATCH("*@*.?*",'Contact Data Entry'!F801,0)))),"Email must be in a valid format",IF('DO NOT USE_Contact Formulas'!A801,"OK",NA()))</f>
        <v>#N/A</v>
      </c>
      <c r="G801" s="46" t="e">
        <f>IF(AND('DO NOT USE_Contact Formulas'!A801,ISBLANK('Contact Data Entry'!G801)),"Mobile Phone is required",IF(NOT(ISBLANK('Contact Data Entry'!G801)),IF(AND(ISNUMBER(VALUE('Contact Data Entry'!G801)),LEFT('Contact Data Entry'!G801,1)&lt;&gt;"1",LEN('Contact Data Entry'!G801)=10),"OK","Phone number must be valid format"),NA()))</f>
        <v>#N/A</v>
      </c>
      <c r="H801" s="46" t="e">
        <f>IF(NOT(ISBLANK('Contact Data Entry'!H801)),IF(AND(ISNUMBER('Contact Data Entry'!H801),LEFT('Contact Data Entry'!H801,1)&lt;&gt;"1",LEN('Contact Data Entry'!H801)=10),"OK","Phone number must be valid format"),IF('DO NOT USE_Contact Formulas'!A801,"OK",NA()))</f>
        <v>#N/A</v>
      </c>
      <c r="I801" s="46" t="e">
        <f>IF(AND(NOT(ISBLANK('Contact Data Entry'!I801)),ISNA(VLOOKUP('Contact Data Entry'!I801,'DO NOT USE_Shared Picklist'!$N$3:$N$63,1,FALSE))),"Please select a value from the drop-down menu",IF('DO NOT USE_Contact Formulas'!A801,"OK",NA()))</f>
        <v>#N/A</v>
      </c>
      <c r="J801" s="46" t="e">
        <f>IF(AND('DO NOT USE_Contact Formulas'!A801,ISBLANK('Contact Data Entry'!J801)),"Home Street Address is required",IF(LEN('Contact Data Entry'!J801)&gt;255,"Home Street Address must be less than 255 characters",IF('DO NOT USE_Contact Formulas'!A801,"OK",NA())))</f>
        <v>#N/A</v>
      </c>
      <c r="K801" s="46" t="e">
        <f>IF(AND('DO NOT USE_Contact Formulas'!A801,ISBLANK('Contact Data Entry'!K801)),"City is required",IF(LEN('Contact Data Entry'!K801)&gt;40,"City must be less than 40 characters",IF('DO NOT USE_Contact Formulas'!A801,"OK",NA())))</f>
        <v>#N/A</v>
      </c>
      <c r="L801" s="46" t="e">
        <f>IF(AND('DO NOT USE_Contact Formulas'!A801,ISBLANK('Contact Data Entry'!L801)),"State is required",IF(AND(NOT(ISBLANK('Contact Data Entry'!L801)),ISNA(VLOOKUP('Contact Data Entry'!L801,'DO NOT USE_Shared Picklist'!$P$3:$P$52,1,FALSE))),"Please select a value from the drop-down menu",IF('DO NOT USE_Contact Formulas'!A801,"OK",NA())))</f>
        <v>#N/A</v>
      </c>
      <c r="M801" s="46" t="e">
        <f>IF(AND('DO NOT USE_Contact Formulas'!A801,ISBLANK('Contact Data Entry'!M801)),"Zip is required",IF(ISBLANK('Contact Data Entry'!M801),NA(),"OK"))</f>
        <v>#N/A</v>
      </c>
      <c r="N801" s="46" t="e">
        <f>IF(AND(NOT(ISBLANK('Contact Data Entry'!N801)),ISNA(VLOOKUP('Contact Data Entry'!N801,'DO NOT USE_Shared Picklist'!$E$3:$E$10,1,FALSE))),"Please select a value from the drop-down menu",IF('DO NOT USE_Contact Formulas'!A801,"OK",NA()))</f>
        <v>#N/A</v>
      </c>
      <c r="O801" s="46" t="e">
        <f>IF(AND('DO NOT USE_Contact Formulas'!A801,ISBLANK('Contact Data Entry'!O801)),"Occupation/Job Title is required",IF(NOT(ISBLANK('Contact Data Entry'!O801)),"OK",NA()))</f>
        <v>#N/A</v>
      </c>
      <c r="P801" s="46" t="e">
        <f>IF('DO NOT USE_Contact Formulas'!A801,IF(ISBLANK('Contact Data Entry'!P801),"Last Date On Site is required","OK"),NA())</f>
        <v>#N/A</v>
      </c>
      <c r="Q801" s="46" t="e">
        <f>IF(AND('DO NOT USE_Contact Formulas'!A801,ISBLANK('Contact Data Entry'!Q801)),"Specific Place in the Location is required",IF(ISBLANK('Contact Data Entry'!Q801),NA(),"OK"))</f>
        <v>#N/A</v>
      </c>
      <c r="R801" s="46" t="e">
        <f>IF(LEN('Contact Data Entry'!R801)&gt;250,"Employer Name must be less than 250 characters",IF('DO NOT USE_Contact Formulas'!A801,"OK",NA()))</f>
        <v>#N/A</v>
      </c>
      <c r="S801" s="46" t="e">
        <f>IF(AND(NOT(ISBLANK('Contact Data Entry'!S801)),ISNA(VLOOKUP('Contact Data Entry'!S801,'DO NOT USE_Shared Picklist'!$V$3:$V$7,1,FALSE))),"Please select a value from the drop-down menu",IF('DO NOT USE_Contact Formulas'!A801,"OK",NA()))</f>
        <v>#N/A</v>
      </c>
      <c r="T801" s="46" t="e">
        <f>IF(LEN('Contact Data Entry'!T801)&gt;255,"Work Area/Department must be less than 255 characters",IF('DO NOT USE_Contact Formulas'!A801,"OK",NA()))</f>
        <v>#N/A</v>
      </c>
      <c r="U801" s="46" t="e">
        <f>IF(LEN('Contact Data Entry'!U801)&gt;255,"Work Shifts must be less than 255 characters",IF('DO NOT USE_Contact Formulas'!A801,"OK",NA()))</f>
        <v>#N/A</v>
      </c>
      <c r="V801" s="47" t="e">
        <f ca="1">IF('Contact Data Entry'!V801&gt;'DO NOT USE_Shared Picklist'!$C$3,"Last Exposure Date cannot be a future date",IF('DO NOT USE_Contact Formulas'!A801,IF(ISBLANK('Contact Data Entry'!V801),"Last Exposure Date is required","OK"),NA()))</f>
        <v>#N/A</v>
      </c>
      <c r="W801" s="46" t="e">
        <f>IF(AND(NOT(ISBLANK('Contact Data Entry'!W801)),ISNA(VLOOKUP('Contact Data Entry'!W801,'DO NOT USE_Shared Picklist'!$D$3:$D$5,1,FALSE))),"Please select a value from the drop-down menu",IF('DO NOT USE_Contact Formulas'!A801,"OK",NA()))</f>
        <v>#N/A</v>
      </c>
      <c r="X801" s="46"/>
      <c r="Y801" s="46" t="e">
        <f>IF(AND(NOT(ISBLANK('Contact Data Entry'!Y801)),ISNA(VLOOKUP('Contact Data Entry'!Y801,'DO NOT USE_Shared Picklist'!$G$3:$G$5,1,FALSE))),"Please select a value from the drop-down menu",IF('DO NOT USE_Contact Formulas'!A801,"OK",NA()))</f>
        <v>#N/A</v>
      </c>
      <c r="Z801" s="46"/>
      <c r="AA801" s="46" t="e">
        <f>IF(AND(NOT(ISBLANK('Contact Data Entry'!AA801)),ISNA(VLOOKUP('Contact Data Entry'!AA801,'DO NOT USE_Shared Picklist'!$H$3:$H$4,1,FALSE))),"Please select a value from the drop-down menu",IF('DO NOT USE_Contact Formulas'!A801,"OK",NA()))</f>
        <v>#N/A</v>
      </c>
      <c r="AB801" s="46" t="e">
        <f ca="1">IF('Contact Data Entry'!AB801&gt;'DO NOT USE_Shared Picklist'!$C$3,"Test Date cannot be a future date",IF('DO NOT USE_Contact Formulas'!A801,"OK",NA()))</f>
        <v>#N/A</v>
      </c>
      <c r="AC801" s="46" t="e">
        <f>IF(AND(NOT(ISBLANK('Contact Data Entry'!AC801)),ISNA(VLOOKUP('Contact Data Entry'!AC801,'DO NOT USE_Shared Picklist'!$R$3:$R$7,1,FALSE))),"Please select a value from the drop-down menu",IF('DO NOT USE_Contact Formulas'!A801,"OK",NA()))</f>
        <v>#N/A</v>
      </c>
      <c r="AD801" s="46" t="e">
        <f>IF(AND(NOT(ISBLANK('Contact Data Entry'!AD801)),ISNA(VLOOKUP('Contact Data Entry'!AD801,'DO NOT USE_Shared Picklist'!$Q$3:$Q$8,1,FALSE))),"Please select a value from the drop-down menu",IF('DO NOT USE_Contact Formulas'!A801,"OK",NA()))</f>
        <v>#N/A</v>
      </c>
    </row>
    <row r="802" spans="1:30" x14ac:dyDescent="0.25">
      <c r="A802" s="45" t="e">
        <f>IF('DO NOT USE_Contact Formulas'!A802,IF('DO NOT USE_Contact Formulas'!B802,"Not all required fields are completed","OK"),NA())</f>
        <v>#N/A</v>
      </c>
      <c r="B802" s="46" t="e">
        <f>IF(AND('DO NOT USE_Contact Formulas'!A802,ISBLANK('Contact Data Entry'!B802)),"First Name is required",IF(NOT(ISBLANK('Contact Data Entry'!B802)),"OK",NA()))</f>
        <v>#N/A</v>
      </c>
      <c r="C802" s="46" t="e">
        <f>IF(AND('DO NOT USE_Contact Formulas'!A802,ISBLANK('Contact Data Entry'!C802)),"Last Name is required",IF(NOT(ISBLANK('Contact Data Entry'!C802)),"OK",NA()))</f>
        <v>#N/A</v>
      </c>
      <c r="D802" s="46" t="e">
        <f>IF(AND('DO NOT USE_Contact Formulas'!A802,ISBLANK('Contact Data Entry'!D802)),"Birthdate is required",IF(NOT(ISBLANK('Contact Data Entry'!D802)),"OK",NA()))</f>
        <v>#N/A</v>
      </c>
      <c r="E802" s="46" t="e">
        <f>IF(AND(NOT(ISBLANK('Contact Data Entry'!E802)),ISNA(VLOOKUP('Contact Data Entry'!E802,'DO NOT USE_Shared Picklist'!$L$3:$L$81,1,FALSE))),"Please select a value from the drop-down menu",IF('DO NOT USE_Contact Formulas'!A802,"OK",NA()))</f>
        <v>#N/A</v>
      </c>
      <c r="F802" s="46" t="e">
        <f>IF(AND(NOT(ISBLANK('Contact Data Entry'!F802)),NOT(ISNUMBER(MATCH("*@*.?*",'Contact Data Entry'!F802,0)))),"Email must be in a valid format",IF('DO NOT USE_Contact Formulas'!A802,"OK",NA()))</f>
        <v>#N/A</v>
      </c>
      <c r="G802" s="46" t="e">
        <f>IF(AND('DO NOT USE_Contact Formulas'!A802,ISBLANK('Contact Data Entry'!G802)),"Mobile Phone is required",IF(NOT(ISBLANK('Contact Data Entry'!G802)),IF(AND(ISNUMBER(VALUE('Contact Data Entry'!G802)),LEFT('Contact Data Entry'!G802,1)&lt;&gt;"1",LEN('Contact Data Entry'!G802)=10),"OK","Phone number must be valid format"),NA()))</f>
        <v>#N/A</v>
      </c>
      <c r="H802" s="46" t="e">
        <f>IF(NOT(ISBLANK('Contact Data Entry'!H802)),IF(AND(ISNUMBER('Contact Data Entry'!H802),LEFT('Contact Data Entry'!H802,1)&lt;&gt;"1",LEN('Contact Data Entry'!H802)=10),"OK","Phone number must be valid format"),IF('DO NOT USE_Contact Formulas'!A802,"OK",NA()))</f>
        <v>#N/A</v>
      </c>
      <c r="I802" s="46" t="e">
        <f>IF(AND(NOT(ISBLANK('Contact Data Entry'!I802)),ISNA(VLOOKUP('Contact Data Entry'!I802,'DO NOT USE_Shared Picklist'!$N$3:$N$63,1,FALSE))),"Please select a value from the drop-down menu",IF('DO NOT USE_Contact Formulas'!A802,"OK",NA()))</f>
        <v>#N/A</v>
      </c>
      <c r="J802" s="46" t="e">
        <f>IF(AND('DO NOT USE_Contact Formulas'!A802,ISBLANK('Contact Data Entry'!J802)),"Home Street Address is required",IF(LEN('Contact Data Entry'!J802)&gt;255,"Home Street Address must be less than 255 characters",IF('DO NOT USE_Contact Formulas'!A802,"OK",NA())))</f>
        <v>#N/A</v>
      </c>
      <c r="K802" s="46" t="e">
        <f>IF(AND('DO NOT USE_Contact Formulas'!A802,ISBLANK('Contact Data Entry'!K802)),"City is required",IF(LEN('Contact Data Entry'!K802)&gt;40,"City must be less than 40 characters",IF('DO NOT USE_Contact Formulas'!A802,"OK",NA())))</f>
        <v>#N/A</v>
      </c>
      <c r="L802" s="46" t="e">
        <f>IF(AND('DO NOT USE_Contact Formulas'!A802,ISBLANK('Contact Data Entry'!L802)),"State is required",IF(AND(NOT(ISBLANK('Contact Data Entry'!L802)),ISNA(VLOOKUP('Contact Data Entry'!L802,'DO NOT USE_Shared Picklist'!$P$3:$P$52,1,FALSE))),"Please select a value from the drop-down menu",IF('DO NOT USE_Contact Formulas'!A802,"OK",NA())))</f>
        <v>#N/A</v>
      </c>
      <c r="M802" s="46" t="e">
        <f>IF(AND('DO NOT USE_Contact Formulas'!A802,ISBLANK('Contact Data Entry'!M802)),"Zip is required",IF(ISBLANK('Contact Data Entry'!M802),NA(),"OK"))</f>
        <v>#N/A</v>
      </c>
      <c r="N802" s="46" t="e">
        <f>IF(AND(NOT(ISBLANK('Contact Data Entry'!N802)),ISNA(VLOOKUP('Contact Data Entry'!N802,'DO NOT USE_Shared Picklist'!$E$3:$E$10,1,FALSE))),"Please select a value from the drop-down menu",IF('DO NOT USE_Contact Formulas'!A802,"OK",NA()))</f>
        <v>#N/A</v>
      </c>
      <c r="O802" s="46" t="e">
        <f>IF(AND('DO NOT USE_Contact Formulas'!A802,ISBLANK('Contact Data Entry'!O802)),"Occupation/Job Title is required",IF(NOT(ISBLANK('Contact Data Entry'!O802)),"OK",NA()))</f>
        <v>#N/A</v>
      </c>
      <c r="P802" s="46" t="e">
        <f>IF('DO NOT USE_Contact Formulas'!A802,IF(ISBLANK('Contact Data Entry'!P802),"Last Date On Site is required","OK"),NA())</f>
        <v>#N/A</v>
      </c>
      <c r="Q802" s="46" t="e">
        <f>IF(AND('DO NOT USE_Contact Formulas'!A802,ISBLANK('Contact Data Entry'!Q802)),"Specific Place in the Location is required",IF(ISBLANK('Contact Data Entry'!Q802),NA(),"OK"))</f>
        <v>#N/A</v>
      </c>
      <c r="R802" s="46" t="e">
        <f>IF(LEN('Contact Data Entry'!R802)&gt;250,"Employer Name must be less than 250 characters",IF('DO NOT USE_Contact Formulas'!A802,"OK",NA()))</f>
        <v>#N/A</v>
      </c>
      <c r="S802" s="46" t="e">
        <f>IF(AND(NOT(ISBLANK('Contact Data Entry'!S802)),ISNA(VLOOKUP('Contact Data Entry'!S802,'DO NOT USE_Shared Picklist'!$V$3:$V$7,1,FALSE))),"Please select a value from the drop-down menu",IF('DO NOT USE_Contact Formulas'!A802,"OK",NA()))</f>
        <v>#N/A</v>
      </c>
      <c r="T802" s="46" t="e">
        <f>IF(LEN('Contact Data Entry'!T802)&gt;255,"Work Area/Department must be less than 255 characters",IF('DO NOT USE_Contact Formulas'!A802,"OK",NA()))</f>
        <v>#N/A</v>
      </c>
      <c r="U802" s="46" t="e">
        <f>IF(LEN('Contact Data Entry'!U802)&gt;255,"Work Shifts must be less than 255 characters",IF('DO NOT USE_Contact Formulas'!A802,"OK",NA()))</f>
        <v>#N/A</v>
      </c>
      <c r="V802" s="47" t="e">
        <f ca="1">IF('Contact Data Entry'!V802&gt;'DO NOT USE_Shared Picklist'!$C$3,"Last Exposure Date cannot be a future date",IF('DO NOT USE_Contact Formulas'!A802,IF(ISBLANK('Contact Data Entry'!V802),"Last Exposure Date is required","OK"),NA()))</f>
        <v>#N/A</v>
      </c>
      <c r="W802" s="46" t="e">
        <f>IF(AND(NOT(ISBLANK('Contact Data Entry'!W802)),ISNA(VLOOKUP('Contact Data Entry'!W802,'DO NOT USE_Shared Picklist'!$D$3:$D$5,1,FALSE))),"Please select a value from the drop-down menu",IF('DO NOT USE_Contact Formulas'!A802,"OK",NA()))</f>
        <v>#N/A</v>
      </c>
      <c r="X802" s="46"/>
      <c r="Y802" s="46" t="e">
        <f>IF(AND(NOT(ISBLANK('Contact Data Entry'!Y802)),ISNA(VLOOKUP('Contact Data Entry'!Y802,'DO NOT USE_Shared Picklist'!$G$3:$G$5,1,FALSE))),"Please select a value from the drop-down menu",IF('DO NOT USE_Contact Formulas'!A802,"OK",NA()))</f>
        <v>#N/A</v>
      </c>
      <c r="Z802" s="46"/>
      <c r="AA802" s="46" t="e">
        <f>IF(AND(NOT(ISBLANK('Contact Data Entry'!AA802)),ISNA(VLOOKUP('Contact Data Entry'!AA802,'DO NOT USE_Shared Picklist'!$H$3:$H$4,1,FALSE))),"Please select a value from the drop-down menu",IF('DO NOT USE_Contact Formulas'!A802,"OK",NA()))</f>
        <v>#N/A</v>
      </c>
      <c r="AB802" s="46" t="e">
        <f ca="1">IF('Contact Data Entry'!AB802&gt;'DO NOT USE_Shared Picklist'!$C$3,"Test Date cannot be a future date",IF('DO NOT USE_Contact Formulas'!A802,"OK",NA()))</f>
        <v>#N/A</v>
      </c>
      <c r="AC802" s="46" t="e">
        <f>IF(AND(NOT(ISBLANK('Contact Data Entry'!AC802)),ISNA(VLOOKUP('Contact Data Entry'!AC802,'DO NOT USE_Shared Picklist'!$R$3:$R$7,1,FALSE))),"Please select a value from the drop-down menu",IF('DO NOT USE_Contact Formulas'!A802,"OK",NA()))</f>
        <v>#N/A</v>
      </c>
      <c r="AD802" s="46" t="e">
        <f>IF(AND(NOT(ISBLANK('Contact Data Entry'!AD802)),ISNA(VLOOKUP('Contact Data Entry'!AD802,'DO NOT USE_Shared Picklist'!$Q$3:$Q$8,1,FALSE))),"Please select a value from the drop-down menu",IF('DO NOT USE_Contact Formulas'!A802,"OK",NA()))</f>
        <v>#N/A</v>
      </c>
    </row>
    <row r="803" spans="1:30" x14ac:dyDescent="0.25">
      <c r="A803" s="45" t="e">
        <f>IF('DO NOT USE_Contact Formulas'!A803,IF('DO NOT USE_Contact Formulas'!B803,"Not all required fields are completed","OK"),NA())</f>
        <v>#N/A</v>
      </c>
      <c r="B803" s="46" t="e">
        <f>IF(AND('DO NOT USE_Contact Formulas'!A803,ISBLANK('Contact Data Entry'!B803)),"First Name is required",IF(NOT(ISBLANK('Contact Data Entry'!B803)),"OK",NA()))</f>
        <v>#N/A</v>
      </c>
      <c r="C803" s="46" t="e">
        <f>IF(AND('DO NOT USE_Contact Formulas'!A803,ISBLANK('Contact Data Entry'!C803)),"Last Name is required",IF(NOT(ISBLANK('Contact Data Entry'!C803)),"OK",NA()))</f>
        <v>#N/A</v>
      </c>
      <c r="D803" s="46" t="e">
        <f>IF(AND('DO NOT USE_Contact Formulas'!A803,ISBLANK('Contact Data Entry'!D803)),"Birthdate is required",IF(NOT(ISBLANK('Contact Data Entry'!D803)),"OK",NA()))</f>
        <v>#N/A</v>
      </c>
      <c r="E803" s="46" t="e">
        <f>IF(AND(NOT(ISBLANK('Contact Data Entry'!E803)),ISNA(VLOOKUP('Contact Data Entry'!E803,'DO NOT USE_Shared Picklist'!$L$3:$L$81,1,FALSE))),"Please select a value from the drop-down menu",IF('DO NOT USE_Contact Formulas'!A803,"OK",NA()))</f>
        <v>#N/A</v>
      </c>
      <c r="F803" s="46" t="e">
        <f>IF(AND(NOT(ISBLANK('Contact Data Entry'!F803)),NOT(ISNUMBER(MATCH("*@*.?*",'Contact Data Entry'!F803,0)))),"Email must be in a valid format",IF('DO NOT USE_Contact Formulas'!A803,"OK",NA()))</f>
        <v>#N/A</v>
      </c>
      <c r="G803" s="46" t="e">
        <f>IF(AND('DO NOT USE_Contact Formulas'!A803,ISBLANK('Contact Data Entry'!G803)),"Mobile Phone is required",IF(NOT(ISBLANK('Contact Data Entry'!G803)),IF(AND(ISNUMBER(VALUE('Contact Data Entry'!G803)),LEFT('Contact Data Entry'!G803,1)&lt;&gt;"1",LEN('Contact Data Entry'!G803)=10),"OK","Phone number must be valid format"),NA()))</f>
        <v>#N/A</v>
      </c>
      <c r="H803" s="46" t="e">
        <f>IF(NOT(ISBLANK('Contact Data Entry'!H803)),IF(AND(ISNUMBER('Contact Data Entry'!H803),LEFT('Contact Data Entry'!H803,1)&lt;&gt;"1",LEN('Contact Data Entry'!H803)=10),"OK","Phone number must be valid format"),IF('DO NOT USE_Contact Formulas'!A803,"OK",NA()))</f>
        <v>#N/A</v>
      </c>
      <c r="I803" s="46" t="e">
        <f>IF(AND(NOT(ISBLANK('Contact Data Entry'!I803)),ISNA(VLOOKUP('Contact Data Entry'!I803,'DO NOT USE_Shared Picklist'!$N$3:$N$63,1,FALSE))),"Please select a value from the drop-down menu",IF('DO NOT USE_Contact Formulas'!A803,"OK",NA()))</f>
        <v>#N/A</v>
      </c>
      <c r="J803" s="46" t="e">
        <f>IF(AND('DO NOT USE_Contact Formulas'!A803,ISBLANK('Contact Data Entry'!J803)),"Home Street Address is required",IF(LEN('Contact Data Entry'!J803)&gt;255,"Home Street Address must be less than 255 characters",IF('DO NOT USE_Contact Formulas'!A803,"OK",NA())))</f>
        <v>#N/A</v>
      </c>
      <c r="K803" s="46" t="e">
        <f>IF(AND('DO NOT USE_Contact Formulas'!A803,ISBLANK('Contact Data Entry'!K803)),"City is required",IF(LEN('Contact Data Entry'!K803)&gt;40,"City must be less than 40 characters",IF('DO NOT USE_Contact Formulas'!A803,"OK",NA())))</f>
        <v>#N/A</v>
      </c>
      <c r="L803" s="46" t="e">
        <f>IF(AND('DO NOT USE_Contact Formulas'!A803,ISBLANK('Contact Data Entry'!L803)),"State is required",IF(AND(NOT(ISBLANK('Contact Data Entry'!L803)),ISNA(VLOOKUP('Contact Data Entry'!L803,'DO NOT USE_Shared Picklist'!$P$3:$P$52,1,FALSE))),"Please select a value from the drop-down menu",IF('DO NOT USE_Contact Formulas'!A803,"OK",NA())))</f>
        <v>#N/A</v>
      </c>
      <c r="M803" s="46" t="e">
        <f>IF(AND('DO NOT USE_Contact Formulas'!A803,ISBLANK('Contact Data Entry'!M803)),"Zip is required",IF(ISBLANK('Contact Data Entry'!M803),NA(),"OK"))</f>
        <v>#N/A</v>
      </c>
      <c r="N803" s="46" t="e">
        <f>IF(AND(NOT(ISBLANK('Contact Data Entry'!N803)),ISNA(VLOOKUP('Contact Data Entry'!N803,'DO NOT USE_Shared Picklist'!$E$3:$E$10,1,FALSE))),"Please select a value from the drop-down menu",IF('DO NOT USE_Contact Formulas'!A803,"OK",NA()))</f>
        <v>#N/A</v>
      </c>
      <c r="O803" s="46" t="e">
        <f>IF(AND('DO NOT USE_Contact Formulas'!A803,ISBLANK('Contact Data Entry'!O803)),"Occupation/Job Title is required",IF(NOT(ISBLANK('Contact Data Entry'!O803)),"OK",NA()))</f>
        <v>#N/A</v>
      </c>
      <c r="P803" s="46" t="e">
        <f>IF('DO NOT USE_Contact Formulas'!A803,IF(ISBLANK('Contact Data Entry'!P803),"Last Date On Site is required","OK"),NA())</f>
        <v>#N/A</v>
      </c>
      <c r="Q803" s="46" t="e">
        <f>IF(AND('DO NOT USE_Contact Formulas'!A803,ISBLANK('Contact Data Entry'!Q803)),"Specific Place in the Location is required",IF(ISBLANK('Contact Data Entry'!Q803),NA(),"OK"))</f>
        <v>#N/A</v>
      </c>
      <c r="R803" s="46" t="e">
        <f>IF(LEN('Contact Data Entry'!R803)&gt;250,"Employer Name must be less than 250 characters",IF('DO NOT USE_Contact Formulas'!A803,"OK",NA()))</f>
        <v>#N/A</v>
      </c>
      <c r="S803" s="46" t="e">
        <f>IF(AND(NOT(ISBLANK('Contact Data Entry'!S803)),ISNA(VLOOKUP('Contact Data Entry'!S803,'DO NOT USE_Shared Picklist'!$V$3:$V$7,1,FALSE))),"Please select a value from the drop-down menu",IF('DO NOT USE_Contact Formulas'!A803,"OK",NA()))</f>
        <v>#N/A</v>
      </c>
      <c r="T803" s="46" t="e">
        <f>IF(LEN('Contact Data Entry'!T803)&gt;255,"Work Area/Department must be less than 255 characters",IF('DO NOT USE_Contact Formulas'!A803,"OK",NA()))</f>
        <v>#N/A</v>
      </c>
      <c r="U803" s="46" t="e">
        <f>IF(LEN('Contact Data Entry'!U803)&gt;255,"Work Shifts must be less than 255 characters",IF('DO NOT USE_Contact Formulas'!A803,"OK",NA()))</f>
        <v>#N/A</v>
      </c>
      <c r="V803" s="47" t="e">
        <f ca="1">IF('Contact Data Entry'!V803&gt;'DO NOT USE_Shared Picklist'!$C$3,"Last Exposure Date cannot be a future date",IF('DO NOT USE_Contact Formulas'!A803,IF(ISBLANK('Contact Data Entry'!V803),"Last Exposure Date is required","OK"),NA()))</f>
        <v>#N/A</v>
      </c>
      <c r="W803" s="46" t="e">
        <f>IF(AND(NOT(ISBLANK('Contact Data Entry'!W803)),ISNA(VLOOKUP('Contact Data Entry'!W803,'DO NOT USE_Shared Picklist'!$D$3:$D$5,1,FALSE))),"Please select a value from the drop-down menu",IF('DO NOT USE_Contact Formulas'!A803,"OK",NA()))</f>
        <v>#N/A</v>
      </c>
      <c r="X803" s="46"/>
      <c r="Y803" s="46" t="e">
        <f>IF(AND(NOT(ISBLANK('Contact Data Entry'!Y803)),ISNA(VLOOKUP('Contact Data Entry'!Y803,'DO NOT USE_Shared Picklist'!$G$3:$G$5,1,FALSE))),"Please select a value from the drop-down menu",IF('DO NOT USE_Contact Formulas'!A803,"OK",NA()))</f>
        <v>#N/A</v>
      </c>
      <c r="Z803" s="46"/>
      <c r="AA803" s="46" t="e">
        <f>IF(AND(NOT(ISBLANK('Contact Data Entry'!AA803)),ISNA(VLOOKUP('Contact Data Entry'!AA803,'DO NOT USE_Shared Picklist'!$H$3:$H$4,1,FALSE))),"Please select a value from the drop-down menu",IF('DO NOT USE_Contact Formulas'!A803,"OK",NA()))</f>
        <v>#N/A</v>
      </c>
      <c r="AB803" s="46" t="e">
        <f ca="1">IF('Contact Data Entry'!AB803&gt;'DO NOT USE_Shared Picklist'!$C$3,"Test Date cannot be a future date",IF('DO NOT USE_Contact Formulas'!A803,"OK",NA()))</f>
        <v>#N/A</v>
      </c>
      <c r="AC803" s="46" t="e">
        <f>IF(AND(NOT(ISBLANK('Contact Data Entry'!AC803)),ISNA(VLOOKUP('Contact Data Entry'!AC803,'DO NOT USE_Shared Picklist'!$R$3:$R$7,1,FALSE))),"Please select a value from the drop-down menu",IF('DO NOT USE_Contact Formulas'!A803,"OK",NA()))</f>
        <v>#N/A</v>
      </c>
      <c r="AD803" s="46" t="e">
        <f>IF(AND(NOT(ISBLANK('Contact Data Entry'!AD803)),ISNA(VLOOKUP('Contact Data Entry'!AD803,'DO NOT USE_Shared Picklist'!$Q$3:$Q$8,1,FALSE))),"Please select a value from the drop-down menu",IF('DO NOT USE_Contact Formulas'!A803,"OK",NA()))</f>
        <v>#N/A</v>
      </c>
    </row>
    <row r="804" spans="1:30" x14ac:dyDescent="0.25">
      <c r="A804" s="45" t="e">
        <f>IF('DO NOT USE_Contact Formulas'!A804,IF('DO NOT USE_Contact Formulas'!B804,"Not all required fields are completed","OK"),NA())</f>
        <v>#N/A</v>
      </c>
      <c r="B804" s="46" t="e">
        <f>IF(AND('DO NOT USE_Contact Formulas'!A804,ISBLANK('Contact Data Entry'!B804)),"First Name is required",IF(NOT(ISBLANK('Contact Data Entry'!B804)),"OK",NA()))</f>
        <v>#N/A</v>
      </c>
      <c r="C804" s="46" t="e">
        <f>IF(AND('DO NOT USE_Contact Formulas'!A804,ISBLANK('Contact Data Entry'!C804)),"Last Name is required",IF(NOT(ISBLANK('Contact Data Entry'!C804)),"OK",NA()))</f>
        <v>#N/A</v>
      </c>
      <c r="D804" s="46" t="e">
        <f>IF(AND('DO NOT USE_Contact Formulas'!A804,ISBLANK('Contact Data Entry'!D804)),"Birthdate is required",IF(NOT(ISBLANK('Contact Data Entry'!D804)),"OK",NA()))</f>
        <v>#N/A</v>
      </c>
      <c r="E804" s="46" t="e">
        <f>IF(AND(NOT(ISBLANK('Contact Data Entry'!E804)),ISNA(VLOOKUP('Contact Data Entry'!E804,'DO NOT USE_Shared Picklist'!$L$3:$L$81,1,FALSE))),"Please select a value from the drop-down menu",IF('DO NOT USE_Contact Formulas'!A804,"OK",NA()))</f>
        <v>#N/A</v>
      </c>
      <c r="F804" s="46" t="e">
        <f>IF(AND(NOT(ISBLANK('Contact Data Entry'!F804)),NOT(ISNUMBER(MATCH("*@*.?*",'Contact Data Entry'!F804,0)))),"Email must be in a valid format",IF('DO NOT USE_Contact Formulas'!A804,"OK",NA()))</f>
        <v>#N/A</v>
      </c>
      <c r="G804" s="46" t="e">
        <f>IF(AND('DO NOT USE_Contact Formulas'!A804,ISBLANK('Contact Data Entry'!G804)),"Mobile Phone is required",IF(NOT(ISBLANK('Contact Data Entry'!G804)),IF(AND(ISNUMBER(VALUE('Contact Data Entry'!G804)),LEFT('Contact Data Entry'!G804,1)&lt;&gt;"1",LEN('Contact Data Entry'!G804)=10),"OK","Phone number must be valid format"),NA()))</f>
        <v>#N/A</v>
      </c>
      <c r="H804" s="46" t="e">
        <f>IF(NOT(ISBLANK('Contact Data Entry'!H804)),IF(AND(ISNUMBER('Contact Data Entry'!H804),LEFT('Contact Data Entry'!H804,1)&lt;&gt;"1",LEN('Contact Data Entry'!H804)=10),"OK","Phone number must be valid format"),IF('DO NOT USE_Contact Formulas'!A804,"OK",NA()))</f>
        <v>#N/A</v>
      </c>
      <c r="I804" s="46" t="e">
        <f>IF(AND(NOT(ISBLANK('Contact Data Entry'!I804)),ISNA(VLOOKUP('Contact Data Entry'!I804,'DO NOT USE_Shared Picklist'!$N$3:$N$63,1,FALSE))),"Please select a value from the drop-down menu",IF('DO NOT USE_Contact Formulas'!A804,"OK",NA()))</f>
        <v>#N/A</v>
      </c>
      <c r="J804" s="46" t="e">
        <f>IF(AND('DO NOT USE_Contact Formulas'!A804,ISBLANK('Contact Data Entry'!J804)),"Home Street Address is required",IF(LEN('Contact Data Entry'!J804)&gt;255,"Home Street Address must be less than 255 characters",IF('DO NOT USE_Contact Formulas'!A804,"OK",NA())))</f>
        <v>#N/A</v>
      </c>
      <c r="K804" s="46" t="e">
        <f>IF(AND('DO NOT USE_Contact Formulas'!A804,ISBLANK('Contact Data Entry'!K804)),"City is required",IF(LEN('Contact Data Entry'!K804)&gt;40,"City must be less than 40 characters",IF('DO NOT USE_Contact Formulas'!A804,"OK",NA())))</f>
        <v>#N/A</v>
      </c>
      <c r="L804" s="46" t="e">
        <f>IF(AND('DO NOT USE_Contact Formulas'!A804,ISBLANK('Contact Data Entry'!L804)),"State is required",IF(AND(NOT(ISBLANK('Contact Data Entry'!L804)),ISNA(VLOOKUP('Contact Data Entry'!L804,'DO NOT USE_Shared Picklist'!$P$3:$P$52,1,FALSE))),"Please select a value from the drop-down menu",IF('DO NOT USE_Contact Formulas'!A804,"OK",NA())))</f>
        <v>#N/A</v>
      </c>
      <c r="M804" s="46" t="e">
        <f>IF(AND('DO NOT USE_Contact Formulas'!A804,ISBLANK('Contact Data Entry'!M804)),"Zip is required",IF(ISBLANK('Contact Data Entry'!M804),NA(),"OK"))</f>
        <v>#N/A</v>
      </c>
      <c r="N804" s="46" t="e">
        <f>IF(AND(NOT(ISBLANK('Contact Data Entry'!N804)),ISNA(VLOOKUP('Contact Data Entry'!N804,'DO NOT USE_Shared Picklist'!$E$3:$E$10,1,FALSE))),"Please select a value from the drop-down menu",IF('DO NOT USE_Contact Formulas'!A804,"OK",NA()))</f>
        <v>#N/A</v>
      </c>
      <c r="O804" s="46" t="e">
        <f>IF(AND('DO NOT USE_Contact Formulas'!A804,ISBLANK('Contact Data Entry'!O804)),"Occupation/Job Title is required",IF(NOT(ISBLANK('Contact Data Entry'!O804)),"OK",NA()))</f>
        <v>#N/A</v>
      </c>
      <c r="P804" s="46" t="e">
        <f>IF('DO NOT USE_Contact Formulas'!A804,IF(ISBLANK('Contact Data Entry'!P804),"Last Date On Site is required","OK"),NA())</f>
        <v>#N/A</v>
      </c>
      <c r="Q804" s="46" t="e">
        <f>IF(AND('DO NOT USE_Contact Formulas'!A804,ISBLANK('Contact Data Entry'!Q804)),"Specific Place in the Location is required",IF(ISBLANK('Contact Data Entry'!Q804),NA(),"OK"))</f>
        <v>#N/A</v>
      </c>
      <c r="R804" s="46" t="e">
        <f>IF(LEN('Contact Data Entry'!R804)&gt;250,"Employer Name must be less than 250 characters",IF('DO NOT USE_Contact Formulas'!A804,"OK",NA()))</f>
        <v>#N/A</v>
      </c>
      <c r="S804" s="46" t="e">
        <f>IF(AND(NOT(ISBLANK('Contact Data Entry'!S804)),ISNA(VLOOKUP('Contact Data Entry'!S804,'DO NOT USE_Shared Picklist'!$V$3:$V$7,1,FALSE))),"Please select a value from the drop-down menu",IF('DO NOT USE_Contact Formulas'!A804,"OK",NA()))</f>
        <v>#N/A</v>
      </c>
      <c r="T804" s="46" t="e">
        <f>IF(LEN('Contact Data Entry'!T804)&gt;255,"Work Area/Department must be less than 255 characters",IF('DO NOT USE_Contact Formulas'!A804,"OK",NA()))</f>
        <v>#N/A</v>
      </c>
      <c r="U804" s="46" t="e">
        <f>IF(LEN('Contact Data Entry'!U804)&gt;255,"Work Shifts must be less than 255 characters",IF('DO NOT USE_Contact Formulas'!A804,"OK",NA()))</f>
        <v>#N/A</v>
      </c>
      <c r="V804" s="47" t="e">
        <f ca="1">IF('Contact Data Entry'!V804&gt;'DO NOT USE_Shared Picklist'!$C$3,"Last Exposure Date cannot be a future date",IF('DO NOT USE_Contact Formulas'!A804,IF(ISBLANK('Contact Data Entry'!V804),"Last Exposure Date is required","OK"),NA()))</f>
        <v>#N/A</v>
      </c>
      <c r="W804" s="46" t="e">
        <f>IF(AND(NOT(ISBLANK('Contact Data Entry'!W804)),ISNA(VLOOKUP('Contact Data Entry'!W804,'DO NOT USE_Shared Picklist'!$D$3:$D$5,1,FALSE))),"Please select a value from the drop-down menu",IF('DO NOT USE_Contact Formulas'!A804,"OK",NA()))</f>
        <v>#N/A</v>
      </c>
      <c r="X804" s="46"/>
      <c r="Y804" s="46" t="e">
        <f>IF(AND(NOT(ISBLANK('Contact Data Entry'!Y804)),ISNA(VLOOKUP('Contact Data Entry'!Y804,'DO NOT USE_Shared Picklist'!$G$3:$G$5,1,FALSE))),"Please select a value from the drop-down menu",IF('DO NOT USE_Contact Formulas'!A804,"OK",NA()))</f>
        <v>#N/A</v>
      </c>
      <c r="Z804" s="46"/>
      <c r="AA804" s="46" t="e">
        <f>IF(AND(NOT(ISBLANK('Contact Data Entry'!AA804)),ISNA(VLOOKUP('Contact Data Entry'!AA804,'DO NOT USE_Shared Picklist'!$H$3:$H$4,1,FALSE))),"Please select a value from the drop-down menu",IF('DO NOT USE_Contact Formulas'!A804,"OK",NA()))</f>
        <v>#N/A</v>
      </c>
      <c r="AB804" s="46" t="e">
        <f ca="1">IF('Contact Data Entry'!AB804&gt;'DO NOT USE_Shared Picklist'!$C$3,"Test Date cannot be a future date",IF('DO NOT USE_Contact Formulas'!A804,"OK",NA()))</f>
        <v>#N/A</v>
      </c>
      <c r="AC804" s="46" t="e">
        <f>IF(AND(NOT(ISBLANK('Contact Data Entry'!AC804)),ISNA(VLOOKUP('Contact Data Entry'!AC804,'DO NOT USE_Shared Picklist'!$R$3:$R$7,1,FALSE))),"Please select a value from the drop-down menu",IF('DO NOT USE_Contact Formulas'!A804,"OK",NA()))</f>
        <v>#N/A</v>
      </c>
      <c r="AD804" s="46" t="e">
        <f>IF(AND(NOT(ISBLANK('Contact Data Entry'!AD804)),ISNA(VLOOKUP('Contact Data Entry'!AD804,'DO NOT USE_Shared Picklist'!$Q$3:$Q$8,1,FALSE))),"Please select a value from the drop-down menu",IF('DO NOT USE_Contact Formulas'!A804,"OK",NA()))</f>
        <v>#N/A</v>
      </c>
    </row>
    <row r="805" spans="1:30" x14ac:dyDescent="0.25">
      <c r="A805" s="45" t="e">
        <f>IF('DO NOT USE_Contact Formulas'!A805,IF('DO NOT USE_Contact Formulas'!B805,"Not all required fields are completed","OK"),NA())</f>
        <v>#N/A</v>
      </c>
      <c r="B805" s="46" t="e">
        <f>IF(AND('DO NOT USE_Contact Formulas'!A805,ISBLANK('Contact Data Entry'!B805)),"First Name is required",IF(NOT(ISBLANK('Contact Data Entry'!B805)),"OK",NA()))</f>
        <v>#N/A</v>
      </c>
      <c r="C805" s="46" t="e">
        <f>IF(AND('DO NOT USE_Contact Formulas'!A805,ISBLANK('Contact Data Entry'!C805)),"Last Name is required",IF(NOT(ISBLANK('Contact Data Entry'!C805)),"OK",NA()))</f>
        <v>#N/A</v>
      </c>
      <c r="D805" s="46" t="e">
        <f>IF(AND('DO NOT USE_Contact Formulas'!A805,ISBLANK('Contact Data Entry'!D805)),"Birthdate is required",IF(NOT(ISBLANK('Contact Data Entry'!D805)),"OK",NA()))</f>
        <v>#N/A</v>
      </c>
      <c r="E805" s="46" t="e">
        <f>IF(AND(NOT(ISBLANK('Contact Data Entry'!E805)),ISNA(VLOOKUP('Contact Data Entry'!E805,'DO NOT USE_Shared Picklist'!$L$3:$L$81,1,FALSE))),"Please select a value from the drop-down menu",IF('DO NOT USE_Contact Formulas'!A805,"OK",NA()))</f>
        <v>#N/A</v>
      </c>
      <c r="F805" s="46" t="e">
        <f>IF(AND(NOT(ISBLANK('Contact Data Entry'!F805)),NOT(ISNUMBER(MATCH("*@*.?*",'Contact Data Entry'!F805,0)))),"Email must be in a valid format",IF('DO NOT USE_Contact Formulas'!A805,"OK",NA()))</f>
        <v>#N/A</v>
      </c>
      <c r="G805" s="46" t="e">
        <f>IF(AND('DO NOT USE_Contact Formulas'!A805,ISBLANK('Contact Data Entry'!G805)),"Mobile Phone is required",IF(NOT(ISBLANK('Contact Data Entry'!G805)),IF(AND(ISNUMBER(VALUE('Contact Data Entry'!G805)),LEFT('Contact Data Entry'!G805,1)&lt;&gt;"1",LEN('Contact Data Entry'!G805)=10),"OK","Phone number must be valid format"),NA()))</f>
        <v>#N/A</v>
      </c>
      <c r="H805" s="46" t="e">
        <f>IF(NOT(ISBLANK('Contact Data Entry'!H805)),IF(AND(ISNUMBER('Contact Data Entry'!H805),LEFT('Contact Data Entry'!H805,1)&lt;&gt;"1",LEN('Contact Data Entry'!H805)=10),"OK","Phone number must be valid format"),IF('DO NOT USE_Contact Formulas'!A805,"OK",NA()))</f>
        <v>#N/A</v>
      </c>
      <c r="I805" s="46" t="e">
        <f>IF(AND(NOT(ISBLANK('Contact Data Entry'!I805)),ISNA(VLOOKUP('Contact Data Entry'!I805,'DO NOT USE_Shared Picklist'!$N$3:$N$63,1,FALSE))),"Please select a value from the drop-down menu",IF('DO NOT USE_Contact Formulas'!A805,"OK",NA()))</f>
        <v>#N/A</v>
      </c>
      <c r="J805" s="46" t="e">
        <f>IF(AND('DO NOT USE_Contact Formulas'!A805,ISBLANK('Contact Data Entry'!J805)),"Home Street Address is required",IF(LEN('Contact Data Entry'!J805)&gt;255,"Home Street Address must be less than 255 characters",IF('DO NOT USE_Contact Formulas'!A805,"OK",NA())))</f>
        <v>#N/A</v>
      </c>
      <c r="K805" s="46" t="e">
        <f>IF(AND('DO NOT USE_Contact Formulas'!A805,ISBLANK('Contact Data Entry'!K805)),"City is required",IF(LEN('Contact Data Entry'!K805)&gt;40,"City must be less than 40 characters",IF('DO NOT USE_Contact Formulas'!A805,"OK",NA())))</f>
        <v>#N/A</v>
      </c>
      <c r="L805" s="46" t="e">
        <f>IF(AND('DO NOT USE_Contact Formulas'!A805,ISBLANK('Contact Data Entry'!L805)),"State is required",IF(AND(NOT(ISBLANK('Contact Data Entry'!L805)),ISNA(VLOOKUP('Contact Data Entry'!L805,'DO NOT USE_Shared Picklist'!$P$3:$P$52,1,FALSE))),"Please select a value from the drop-down menu",IF('DO NOT USE_Contact Formulas'!A805,"OK",NA())))</f>
        <v>#N/A</v>
      </c>
      <c r="M805" s="46" t="e">
        <f>IF(AND('DO NOT USE_Contact Formulas'!A805,ISBLANK('Contact Data Entry'!M805)),"Zip is required",IF(ISBLANK('Contact Data Entry'!M805),NA(),"OK"))</f>
        <v>#N/A</v>
      </c>
      <c r="N805" s="46" t="e">
        <f>IF(AND(NOT(ISBLANK('Contact Data Entry'!N805)),ISNA(VLOOKUP('Contact Data Entry'!N805,'DO NOT USE_Shared Picklist'!$E$3:$E$10,1,FALSE))),"Please select a value from the drop-down menu",IF('DO NOT USE_Contact Formulas'!A805,"OK",NA()))</f>
        <v>#N/A</v>
      </c>
      <c r="O805" s="46" t="e">
        <f>IF(AND('DO NOT USE_Contact Formulas'!A805,ISBLANK('Contact Data Entry'!O805)),"Occupation/Job Title is required",IF(NOT(ISBLANK('Contact Data Entry'!O805)),"OK",NA()))</f>
        <v>#N/A</v>
      </c>
      <c r="P805" s="46" t="e">
        <f>IF('DO NOT USE_Contact Formulas'!A805,IF(ISBLANK('Contact Data Entry'!P805),"Last Date On Site is required","OK"),NA())</f>
        <v>#N/A</v>
      </c>
      <c r="Q805" s="46" t="e">
        <f>IF(AND('DO NOT USE_Contact Formulas'!A805,ISBLANK('Contact Data Entry'!Q805)),"Specific Place in the Location is required",IF(ISBLANK('Contact Data Entry'!Q805),NA(),"OK"))</f>
        <v>#N/A</v>
      </c>
      <c r="R805" s="46" t="e">
        <f>IF(LEN('Contact Data Entry'!R805)&gt;250,"Employer Name must be less than 250 characters",IF('DO NOT USE_Contact Formulas'!A805,"OK",NA()))</f>
        <v>#N/A</v>
      </c>
      <c r="S805" s="46" t="e">
        <f>IF(AND(NOT(ISBLANK('Contact Data Entry'!S805)),ISNA(VLOOKUP('Contact Data Entry'!S805,'DO NOT USE_Shared Picklist'!$V$3:$V$7,1,FALSE))),"Please select a value from the drop-down menu",IF('DO NOT USE_Contact Formulas'!A805,"OK",NA()))</f>
        <v>#N/A</v>
      </c>
      <c r="T805" s="46" t="e">
        <f>IF(LEN('Contact Data Entry'!T805)&gt;255,"Work Area/Department must be less than 255 characters",IF('DO NOT USE_Contact Formulas'!A805,"OK",NA()))</f>
        <v>#N/A</v>
      </c>
      <c r="U805" s="46" t="e">
        <f>IF(LEN('Contact Data Entry'!U805)&gt;255,"Work Shifts must be less than 255 characters",IF('DO NOT USE_Contact Formulas'!A805,"OK",NA()))</f>
        <v>#N/A</v>
      </c>
      <c r="V805" s="47" t="e">
        <f ca="1">IF('Contact Data Entry'!V805&gt;'DO NOT USE_Shared Picklist'!$C$3,"Last Exposure Date cannot be a future date",IF('DO NOT USE_Contact Formulas'!A805,IF(ISBLANK('Contact Data Entry'!V805),"Last Exposure Date is required","OK"),NA()))</f>
        <v>#N/A</v>
      </c>
      <c r="W805" s="46" t="e">
        <f>IF(AND(NOT(ISBLANK('Contact Data Entry'!W805)),ISNA(VLOOKUP('Contact Data Entry'!W805,'DO NOT USE_Shared Picklist'!$D$3:$D$5,1,FALSE))),"Please select a value from the drop-down menu",IF('DO NOT USE_Contact Formulas'!A805,"OK",NA()))</f>
        <v>#N/A</v>
      </c>
      <c r="X805" s="46"/>
      <c r="Y805" s="46" t="e">
        <f>IF(AND(NOT(ISBLANK('Contact Data Entry'!Y805)),ISNA(VLOOKUP('Contact Data Entry'!Y805,'DO NOT USE_Shared Picklist'!$G$3:$G$5,1,FALSE))),"Please select a value from the drop-down menu",IF('DO NOT USE_Contact Formulas'!A805,"OK",NA()))</f>
        <v>#N/A</v>
      </c>
      <c r="Z805" s="46"/>
      <c r="AA805" s="46" t="e">
        <f>IF(AND(NOT(ISBLANK('Contact Data Entry'!AA805)),ISNA(VLOOKUP('Contact Data Entry'!AA805,'DO NOT USE_Shared Picklist'!$H$3:$H$4,1,FALSE))),"Please select a value from the drop-down menu",IF('DO NOT USE_Contact Formulas'!A805,"OK",NA()))</f>
        <v>#N/A</v>
      </c>
      <c r="AB805" s="46" t="e">
        <f ca="1">IF('Contact Data Entry'!AB805&gt;'DO NOT USE_Shared Picklist'!$C$3,"Test Date cannot be a future date",IF('DO NOT USE_Contact Formulas'!A805,"OK",NA()))</f>
        <v>#N/A</v>
      </c>
      <c r="AC805" s="46" t="e">
        <f>IF(AND(NOT(ISBLANK('Contact Data Entry'!AC805)),ISNA(VLOOKUP('Contact Data Entry'!AC805,'DO NOT USE_Shared Picklist'!$R$3:$R$7,1,FALSE))),"Please select a value from the drop-down menu",IF('DO NOT USE_Contact Formulas'!A805,"OK",NA()))</f>
        <v>#N/A</v>
      </c>
      <c r="AD805" s="46" t="e">
        <f>IF(AND(NOT(ISBLANK('Contact Data Entry'!AD805)),ISNA(VLOOKUP('Contact Data Entry'!AD805,'DO NOT USE_Shared Picklist'!$Q$3:$Q$8,1,FALSE))),"Please select a value from the drop-down menu",IF('DO NOT USE_Contact Formulas'!A805,"OK",NA()))</f>
        <v>#N/A</v>
      </c>
    </row>
    <row r="806" spans="1:30" x14ac:dyDescent="0.25">
      <c r="A806" s="45" t="e">
        <f>IF('DO NOT USE_Contact Formulas'!A806,IF('DO NOT USE_Contact Formulas'!B806,"Not all required fields are completed","OK"),NA())</f>
        <v>#N/A</v>
      </c>
      <c r="B806" s="46" t="e">
        <f>IF(AND('DO NOT USE_Contact Formulas'!A806,ISBLANK('Contact Data Entry'!B806)),"First Name is required",IF(NOT(ISBLANK('Contact Data Entry'!B806)),"OK",NA()))</f>
        <v>#N/A</v>
      </c>
      <c r="C806" s="46" t="e">
        <f>IF(AND('DO NOT USE_Contact Formulas'!A806,ISBLANK('Contact Data Entry'!C806)),"Last Name is required",IF(NOT(ISBLANK('Contact Data Entry'!C806)),"OK",NA()))</f>
        <v>#N/A</v>
      </c>
      <c r="D806" s="46" t="e">
        <f>IF(AND('DO NOT USE_Contact Formulas'!A806,ISBLANK('Contact Data Entry'!D806)),"Birthdate is required",IF(NOT(ISBLANK('Contact Data Entry'!D806)),"OK",NA()))</f>
        <v>#N/A</v>
      </c>
      <c r="E806" s="46" t="e">
        <f>IF(AND(NOT(ISBLANK('Contact Data Entry'!E806)),ISNA(VLOOKUP('Contact Data Entry'!E806,'DO NOT USE_Shared Picklist'!$L$3:$L$81,1,FALSE))),"Please select a value from the drop-down menu",IF('DO NOT USE_Contact Formulas'!A806,"OK",NA()))</f>
        <v>#N/A</v>
      </c>
      <c r="F806" s="46" t="e">
        <f>IF(AND(NOT(ISBLANK('Contact Data Entry'!F806)),NOT(ISNUMBER(MATCH("*@*.?*",'Contact Data Entry'!F806,0)))),"Email must be in a valid format",IF('DO NOT USE_Contact Formulas'!A806,"OK",NA()))</f>
        <v>#N/A</v>
      </c>
      <c r="G806" s="46" t="e">
        <f>IF(AND('DO NOT USE_Contact Formulas'!A806,ISBLANK('Contact Data Entry'!G806)),"Mobile Phone is required",IF(NOT(ISBLANK('Contact Data Entry'!G806)),IF(AND(ISNUMBER(VALUE('Contact Data Entry'!G806)),LEFT('Contact Data Entry'!G806,1)&lt;&gt;"1",LEN('Contact Data Entry'!G806)=10),"OK","Phone number must be valid format"),NA()))</f>
        <v>#N/A</v>
      </c>
      <c r="H806" s="46" t="e">
        <f>IF(NOT(ISBLANK('Contact Data Entry'!H806)),IF(AND(ISNUMBER('Contact Data Entry'!H806),LEFT('Contact Data Entry'!H806,1)&lt;&gt;"1",LEN('Contact Data Entry'!H806)=10),"OK","Phone number must be valid format"),IF('DO NOT USE_Contact Formulas'!A806,"OK",NA()))</f>
        <v>#N/A</v>
      </c>
      <c r="I806" s="46" t="e">
        <f>IF(AND(NOT(ISBLANK('Contact Data Entry'!I806)),ISNA(VLOOKUP('Contact Data Entry'!I806,'DO NOT USE_Shared Picklist'!$N$3:$N$63,1,FALSE))),"Please select a value from the drop-down menu",IF('DO NOT USE_Contact Formulas'!A806,"OK",NA()))</f>
        <v>#N/A</v>
      </c>
      <c r="J806" s="46" t="e">
        <f>IF(AND('DO NOT USE_Contact Formulas'!A806,ISBLANK('Contact Data Entry'!J806)),"Home Street Address is required",IF(LEN('Contact Data Entry'!J806)&gt;255,"Home Street Address must be less than 255 characters",IF('DO NOT USE_Contact Formulas'!A806,"OK",NA())))</f>
        <v>#N/A</v>
      </c>
      <c r="K806" s="46" t="e">
        <f>IF(AND('DO NOT USE_Contact Formulas'!A806,ISBLANK('Contact Data Entry'!K806)),"City is required",IF(LEN('Contact Data Entry'!K806)&gt;40,"City must be less than 40 characters",IF('DO NOT USE_Contact Formulas'!A806,"OK",NA())))</f>
        <v>#N/A</v>
      </c>
      <c r="L806" s="46" t="e">
        <f>IF(AND('DO NOT USE_Contact Formulas'!A806,ISBLANK('Contact Data Entry'!L806)),"State is required",IF(AND(NOT(ISBLANK('Contact Data Entry'!L806)),ISNA(VLOOKUP('Contact Data Entry'!L806,'DO NOT USE_Shared Picklist'!$P$3:$P$52,1,FALSE))),"Please select a value from the drop-down menu",IF('DO NOT USE_Contact Formulas'!A806,"OK",NA())))</f>
        <v>#N/A</v>
      </c>
      <c r="M806" s="46" t="e">
        <f>IF(AND('DO NOT USE_Contact Formulas'!A806,ISBLANK('Contact Data Entry'!M806)),"Zip is required",IF(ISBLANK('Contact Data Entry'!M806),NA(),"OK"))</f>
        <v>#N/A</v>
      </c>
      <c r="N806" s="46" t="e">
        <f>IF(AND(NOT(ISBLANK('Contact Data Entry'!N806)),ISNA(VLOOKUP('Contact Data Entry'!N806,'DO NOT USE_Shared Picklist'!$E$3:$E$10,1,FALSE))),"Please select a value from the drop-down menu",IF('DO NOT USE_Contact Formulas'!A806,"OK",NA()))</f>
        <v>#N/A</v>
      </c>
      <c r="O806" s="46" t="e">
        <f>IF(AND('DO NOT USE_Contact Formulas'!A806,ISBLANK('Contact Data Entry'!O806)),"Occupation/Job Title is required",IF(NOT(ISBLANK('Contact Data Entry'!O806)),"OK",NA()))</f>
        <v>#N/A</v>
      </c>
      <c r="P806" s="46" t="e">
        <f>IF('DO NOT USE_Contact Formulas'!A806,IF(ISBLANK('Contact Data Entry'!P806),"Last Date On Site is required","OK"),NA())</f>
        <v>#N/A</v>
      </c>
      <c r="Q806" s="46" t="e">
        <f>IF(AND('DO NOT USE_Contact Formulas'!A806,ISBLANK('Contact Data Entry'!Q806)),"Specific Place in the Location is required",IF(ISBLANK('Contact Data Entry'!Q806),NA(),"OK"))</f>
        <v>#N/A</v>
      </c>
      <c r="R806" s="46" t="e">
        <f>IF(LEN('Contact Data Entry'!R806)&gt;250,"Employer Name must be less than 250 characters",IF('DO NOT USE_Contact Formulas'!A806,"OK",NA()))</f>
        <v>#N/A</v>
      </c>
      <c r="S806" s="46" t="e">
        <f>IF(AND(NOT(ISBLANK('Contact Data Entry'!S806)),ISNA(VLOOKUP('Contact Data Entry'!S806,'DO NOT USE_Shared Picklist'!$V$3:$V$7,1,FALSE))),"Please select a value from the drop-down menu",IF('DO NOT USE_Contact Formulas'!A806,"OK",NA()))</f>
        <v>#N/A</v>
      </c>
      <c r="T806" s="46" t="e">
        <f>IF(LEN('Contact Data Entry'!T806)&gt;255,"Work Area/Department must be less than 255 characters",IF('DO NOT USE_Contact Formulas'!A806,"OK",NA()))</f>
        <v>#N/A</v>
      </c>
      <c r="U806" s="46" t="e">
        <f>IF(LEN('Contact Data Entry'!U806)&gt;255,"Work Shifts must be less than 255 characters",IF('DO NOT USE_Contact Formulas'!A806,"OK",NA()))</f>
        <v>#N/A</v>
      </c>
      <c r="V806" s="47" t="e">
        <f ca="1">IF('Contact Data Entry'!V806&gt;'DO NOT USE_Shared Picklist'!$C$3,"Last Exposure Date cannot be a future date",IF('DO NOT USE_Contact Formulas'!A806,IF(ISBLANK('Contact Data Entry'!V806),"Last Exposure Date is required","OK"),NA()))</f>
        <v>#N/A</v>
      </c>
      <c r="W806" s="46" t="e">
        <f>IF(AND(NOT(ISBLANK('Contact Data Entry'!W806)),ISNA(VLOOKUP('Contact Data Entry'!W806,'DO NOT USE_Shared Picklist'!$D$3:$D$5,1,FALSE))),"Please select a value from the drop-down menu",IF('DO NOT USE_Contact Formulas'!A806,"OK",NA()))</f>
        <v>#N/A</v>
      </c>
      <c r="X806" s="46"/>
      <c r="Y806" s="46" t="e">
        <f>IF(AND(NOT(ISBLANK('Contact Data Entry'!Y806)),ISNA(VLOOKUP('Contact Data Entry'!Y806,'DO NOT USE_Shared Picklist'!$G$3:$G$5,1,FALSE))),"Please select a value from the drop-down menu",IF('DO NOT USE_Contact Formulas'!A806,"OK",NA()))</f>
        <v>#N/A</v>
      </c>
      <c r="Z806" s="46"/>
      <c r="AA806" s="46" t="e">
        <f>IF(AND(NOT(ISBLANK('Contact Data Entry'!AA806)),ISNA(VLOOKUP('Contact Data Entry'!AA806,'DO NOT USE_Shared Picklist'!$H$3:$H$4,1,FALSE))),"Please select a value from the drop-down menu",IF('DO NOT USE_Contact Formulas'!A806,"OK",NA()))</f>
        <v>#N/A</v>
      </c>
      <c r="AB806" s="46" t="e">
        <f ca="1">IF('Contact Data Entry'!AB806&gt;'DO NOT USE_Shared Picklist'!$C$3,"Test Date cannot be a future date",IF('DO NOT USE_Contact Formulas'!A806,"OK",NA()))</f>
        <v>#N/A</v>
      </c>
      <c r="AC806" s="46" t="e">
        <f>IF(AND(NOT(ISBLANK('Contact Data Entry'!AC806)),ISNA(VLOOKUP('Contact Data Entry'!AC806,'DO NOT USE_Shared Picklist'!$R$3:$R$7,1,FALSE))),"Please select a value from the drop-down menu",IF('DO NOT USE_Contact Formulas'!A806,"OK",NA()))</f>
        <v>#N/A</v>
      </c>
      <c r="AD806" s="46" t="e">
        <f>IF(AND(NOT(ISBLANK('Contact Data Entry'!AD806)),ISNA(VLOOKUP('Contact Data Entry'!AD806,'DO NOT USE_Shared Picklist'!$Q$3:$Q$8,1,FALSE))),"Please select a value from the drop-down menu",IF('DO NOT USE_Contact Formulas'!A806,"OK",NA()))</f>
        <v>#N/A</v>
      </c>
    </row>
    <row r="807" spans="1:30" x14ac:dyDescent="0.25">
      <c r="A807" s="45" t="e">
        <f>IF('DO NOT USE_Contact Formulas'!A807,IF('DO NOT USE_Contact Formulas'!B807,"Not all required fields are completed","OK"),NA())</f>
        <v>#N/A</v>
      </c>
      <c r="B807" s="46" t="e">
        <f>IF(AND('DO NOT USE_Contact Formulas'!A807,ISBLANK('Contact Data Entry'!B807)),"First Name is required",IF(NOT(ISBLANK('Contact Data Entry'!B807)),"OK",NA()))</f>
        <v>#N/A</v>
      </c>
      <c r="C807" s="46" t="e">
        <f>IF(AND('DO NOT USE_Contact Formulas'!A807,ISBLANK('Contact Data Entry'!C807)),"Last Name is required",IF(NOT(ISBLANK('Contact Data Entry'!C807)),"OK",NA()))</f>
        <v>#N/A</v>
      </c>
      <c r="D807" s="46" t="e">
        <f>IF(AND('DO NOT USE_Contact Formulas'!A807,ISBLANK('Contact Data Entry'!D807)),"Birthdate is required",IF(NOT(ISBLANK('Contact Data Entry'!D807)),"OK",NA()))</f>
        <v>#N/A</v>
      </c>
      <c r="E807" s="46" t="e">
        <f>IF(AND(NOT(ISBLANK('Contact Data Entry'!E807)),ISNA(VLOOKUP('Contact Data Entry'!E807,'DO NOT USE_Shared Picklist'!$L$3:$L$81,1,FALSE))),"Please select a value from the drop-down menu",IF('DO NOT USE_Contact Formulas'!A807,"OK",NA()))</f>
        <v>#N/A</v>
      </c>
      <c r="F807" s="46" t="e">
        <f>IF(AND(NOT(ISBLANK('Contact Data Entry'!F807)),NOT(ISNUMBER(MATCH("*@*.?*",'Contact Data Entry'!F807,0)))),"Email must be in a valid format",IF('DO NOT USE_Contact Formulas'!A807,"OK",NA()))</f>
        <v>#N/A</v>
      </c>
      <c r="G807" s="46" t="e">
        <f>IF(AND('DO NOT USE_Contact Formulas'!A807,ISBLANK('Contact Data Entry'!G807)),"Mobile Phone is required",IF(NOT(ISBLANK('Contact Data Entry'!G807)),IF(AND(ISNUMBER(VALUE('Contact Data Entry'!G807)),LEFT('Contact Data Entry'!G807,1)&lt;&gt;"1",LEN('Contact Data Entry'!G807)=10),"OK","Phone number must be valid format"),NA()))</f>
        <v>#N/A</v>
      </c>
      <c r="H807" s="46" t="e">
        <f>IF(NOT(ISBLANK('Contact Data Entry'!H807)),IF(AND(ISNUMBER('Contact Data Entry'!H807),LEFT('Contact Data Entry'!H807,1)&lt;&gt;"1",LEN('Contact Data Entry'!H807)=10),"OK","Phone number must be valid format"),IF('DO NOT USE_Contact Formulas'!A807,"OK",NA()))</f>
        <v>#N/A</v>
      </c>
      <c r="I807" s="46" t="e">
        <f>IF(AND(NOT(ISBLANK('Contact Data Entry'!I807)),ISNA(VLOOKUP('Contact Data Entry'!I807,'DO NOT USE_Shared Picklist'!$N$3:$N$63,1,FALSE))),"Please select a value from the drop-down menu",IF('DO NOT USE_Contact Formulas'!A807,"OK",NA()))</f>
        <v>#N/A</v>
      </c>
      <c r="J807" s="46" t="e">
        <f>IF(AND('DO NOT USE_Contact Formulas'!A807,ISBLANK('Contact Data Entry'!J807)),"Home Street Address is required",IF(LEN('Contact Data Entry'!J807)&gt;255,"Home Street Address must be less than 255 characters",IF('DO NOT USE_Contact Formulas'!A807,"OK",NA())))</f>
        <v>#N/A</v>
      </c>
      <c r="K807" s="46" t="e">
        <f>IF(AND('DO NOT USE_Contact Formulas'!A807,ISBLANK('Contact Data Entry'!K807)),"City is required",IF(LEN('Contact Data Entry'!K807)&gt;40,"City must be less than 40 characters",IF('DO NOT USE_Contact Formulas'!A807,"OK",NA())))</f>
        <v>#N/A</v>
      </c>
      <c r="L807" s="46" t="e">
        <f>IF(AND('DO NOT USE_Contact Formulas'!A807,ISBLANK('Contact Data Entry'!L807)),"State is required",IF(AND(NOT(ISBLANK('Contact Data Entry'!L807)),ISNA(VLOOKUP('Contact Data Entry'!L807,'DO NOT USE_Shared Picklist'!$P$3:$P$52,1,FALSE))),"Please select a value from the drop-down menu",IF('DO NOT USE_Contact Formulas'!A807,"OK",NA())))</f>
        <v>#N/A</v>
      </c>
      <c r="M807" s="46" t="e">
        <f>IF(AND('DO NOT USE_Contact Formulas'!A807,ISBLANK('Contact Data Entry'!M807)),"Zip is required",IF(ISBLANK('Contact Data Entry'!M807),NA(),"OK"))</f>
        <v>#N/A</v>
      </c>
      <c r="N807" s="46" t="e">
        <f>IF(AND(NOT(ISBLANK('Contact Data Entry'!N807)),ISNA(VLOOKUP('Contact Data Entry'!N807,'DO NOT USE_Shared Picklist'!$E$3:$E$10,1,FALSE))),"Please select a value from the drop-down menu",IF('DO NOT USE_Contact Formulas'!A807,"OK",NA()))</f>
        <v>#N/A</v>
      </c>
      <c r="O807" s="46" t="e">
        <f>IF(AND('DO NOT USE_Contact Formulas'!A807,ISBLANK('Contact Data Entry'!O807)),"Occupation/Job Title is required",IF(NOT(ISBLANK('Contact Data Entry'!O807)),"OK",NA()))</f>
        <v>#N/A</v>
      </c>
      <c r="P807" s="46" t="e">
        <f>IF('DO NOT USE_Contact Formulas'!A807,IF(ISBLANK('Contact Data Entry'!P807),"Last Date On Site is required","OK"),NA())</f>
        <v>#N/A</v>
      </c>
      <c r="Q807" s="46" t="e">
        <f>IF(AND('DO NOT USE_Contact Formulas'!A807,ISBLANK('Contact Data Entry'!Q807)),"Specific Place in the Location is required",IF(ISBLANK('Contact Data Entry'!Q807),NA(),"OK"))</f>
        <v>#N/A</v>
      </c>
      <c r="R807" s="46" t="e">
        <f>IF(LEN('Contact Data Entry'!R807)&gt;250,"Employer Name must be less than 250 characters",IF('DO NOT USE_Contact Formulas'!A807,"OK",NA()))</f>
        <v>#N/A</v>
      </c>
      <c r="S807" s="46" t="e">
        <f>IF(AND(NOT(ISBLANK('Contact Data Entry'!S807)),ISNA(VLOOKUP('Contact Data Entry'!S807,'DO NOT USE_Shared Picklist'!$V$3:$V$7,1,FALSE))),"Please select a value from the drop-down menu",IF('DO NOT USE_Contact Formulas'!A807,"OK",NA()))</f>
        <v>#N/A</v>
      </c>
      <c r="T807" s="46" t="e">
        <f>IF(LEN('Contact Data Entry'!T807)&gt;255,"Work Area/Department must be less than 255 characters",IF('DO NOT USE_Contact Formulas'!A807,"OK",NA()))</f>
        <v>#N/A</v>
      </c>
      <c r="U807" s="46" t="e">
        <f>IF(LEN('Contact Data Entry'!U807)&gt;255,"Work Shifts must be less than 255 characters",IF('DO NOT USE_Contact Formulas'!A807,"OK",NA()))</f>
        <v>#N/A</v>
      </c>
      <c r="V807" s="47" t="e">
        <f ca="1">IF('Contact Data Entry'!V807&gt;'DO NOT USE_Shared Picklist'!$C$3,"Last Exposure Date cannot be a future date",IF('DO NOT USE_Contact Formulas'!A807,IF(ISBLANK('Contact Data Entry'!V807),"Last Exposure Date is required","OK"),NA()))</f>
        <v>#N/A</v>
      </c>
      <c r="W807" s="46" t="e">
        <f>IF(AND(NOT(ISBLANK('Contact Data Entry'!W807)),ISNA(VLOOKUP('Contact Data Entry'!W807,'DO NOT USE_Shared Picklist'!$D$3:$D$5,1,FALSE))),"Please select a value from the drop-down menu",IF('DO NOT USE_Contact Formulas'!A807,"OK",NA()))</f>
        <v>#N/A</v>
      </c>
      <c r="X807" s="46"/>
      <c r="Y807" s="46" t="e">
        <f>IF(AND(NOT(ISBLANK('Contact Data Entry'!Y807)),ISNA(VLOOKUP('Contact Data Entry'!Y807,'DO NOT USE_Shared Picklist'!$G$3:$G$5,1,FALSE))),"Please select a value from the drop-down menu",IF('DO NOT USE_Contact Formulas'!A807,"OK",NA()))</f>
        <v>#N/A</v>
      </c>
      <c r="Z807" s="46"/>
      <c r="AA807" s="46" t="e">
        <f>IF(AND(NOT(ISBLANK('Contact Data Entry'!AA807)),ISNA(VLOOKUP('Contact Data Entry'!AA807,'DO NOT USE_Shared Picklist'!$H$3:$H$4,1,FALSE))),"Please select a value from the drop-down menu",IF('DO NOT USE_Contact Formulas'!A807,"OK",NA()))</f>
        <v>#N/A</v>
      </c>
      <c r="AB807" s="46" t="e">
        <f ca="1">IF('Contact Data Entry'!AB807&gt;'DO NOT USE_Shared Picklist'!$C$3,"Test Date cannot be a future date",IF('DO NOT USE_Contact Formulas'!A807,"OK",NA()))</f>
        <v>#N/A</v>
      </c>
      <c r="AC807" s="46" t="e">
        <f>IF(AND(NOT(ISBLANK('Contact Data Entry'!AC807)),ISNA(VLOOKUP('Contact Data Entry'!AC807,'DO NOT USE_Shared Picklist'!$R$3:$R$7,1,FALSE))),"Please select a value from the drop-down menu",IF('DO NOT USE_Contact Formulas'!A807,"OK",NA()))</f>
        <v>#N/A</v>
      </c>
      <c r="AD807" s="46" t="e">
        <f>IF(AND(NOT(ISBLANK('Contact Data Entry'!AD807)),ISNA(VLOOKUP('Contact Data Entry'!AD807,'DO NOT USE_Shared Picklist'!$Q$3:$Q$8,1,FALSE))),"Please select a value from the drop-down menu",IF('DO NOT USE_Contact Formulas'!A807,"OK",NA()))</f>
        <v>#N/A</v>
      </c>
    </row>
    <row r="808" spans="1:30" x14ac:dyDescent="0.25">
      <c r="A808" s="45" t="e">
        <f>IF('DO NOT USE_Contact Formulas'!A808,IF('DO NOT USE_Contact Formulas'!B808,"Not all required fields are completed","OK"),NA())</f>
        <v>#N/A</v>
      </c>
      <c r="B808" s="46" t="e">
        <f>IF(AND('DO NOT USE_Contact Formulas'!A808,ISBLANK('Contact Data Entry'!B808)),"First Name is required",IF(NOT(ISBLANK('Contact Data Entry'!B808)),"OK",NA()))</f>
        <v>#N/A</v>
      </c>
      <c r="C808" s="46" t="e">
        <f>IF(AND('DO NOT USE_Contact Formulas'!A808,ISBLANK('Contact Data Entry'!C808)),"Last Name is required",IF(NOT(ISBLANK('Contact Data Entry'!C808)),"OK",NA()))</f>
        <v>#N/A</v>
      </c>
      <c r="D808" s="46" t="e">
        <f>IF(AND('DO NOT USE_Contact Formulas'!A808,ISBLANK('Contact Data Entry'!D808)),"Birthdate is required",IF(NOT(ISBLANK('Contact Data Entry'!D808)),"OK",NA()))</f>
        <v>#N/A</v>
      </c>
      <c r="E808" s="46" t="e">
        <f>IF(AND(NOT(ISBLANK('Contact Data Entry'!E808)),ISNA(VLOOKUP('Contact Data Entry'!E808,'DO NOT USE_Shared Picklist'!$L$3:$L$81,1,FALSE))),"Please select a value from the drop-down menu",IF('DO NOT USE_Contact Formulas'!A808,"OK",NA()))</f>
        <v>#N/A</v>
      </c>
      <c r="F808" s="46" t="e">
        <f>IF(AND(NOT(ISBLANK('Contact Data Entry'!F808)),NOT(ISNUMBER(MATCH("*@*.?*",'Contact Data Entry'!F808,0)))),"Email must be in a valid format",IF('DO NOT USE_Contact Formulas'!A808,"OK",NA()))</f>
        <v>#N/A</v>
      </c>
      <c r="G808" s="46" t="e">
        <f>IF(AND('DO NOT USE_Contact Formulas'!A808,ISBLANK('Contact Data Entry'!G808)),"Mobile Phone is required",IF(NOT(ISBLANK('Contact Data Entry'!G808)),IF(AND(ISNUMBER(VALUE('Contact Data Entry'!G808)),LEFT('Contact Data Entry'!G808,1)&lt;&gt;"1",LEN('Contact Data Entry'!G808)=10),"OK","Phone number must be valid format"),NA()))</f>
        <v>#N/A</v>
      </c>
      <c r="H808" s="46" t="e">
        <f>IF(NOT(ISBLANK('Contact Data Entry'!H808)),IF(AND(ISNUMBER('Contact Data Entry'!H808),LEFT('Contact Data Entry'!H808,1)&lt;&gt;"1",LEN('Contact Data Entry'!H808)=10),"OK","Phone number must be valid format"),IF('DO NOT USE_Contact Formulas'!A808,"OK",NA()))</f>
        <v>#N/A</v>
      </c>
      <c r="I808" s="46" t="e">
        <f>IF(AND(NOT(ISBLANK('Contact Data Entry'!I808)),ISNA(VLOOKUP('Contact Data Entry'!I808,'DO NOT USE_Shared Picklist'!$N$3:$N$63,1,FALSE))),"Please select a value from the drop-down menu",IF('DO NOT USE_Contact Formulas'!A808,"OK",NA()))</f>
        <v>#N/A</v>
      </c>
      <c r="J808" s="46" t="e">
        <f>IF(AND('DO NOT USE_Contact Formulas'!A808,ISBLANK('Contact Data Entry'!J808)),"Home Street Address is required",IF(LEN('Contact Data Entry'!J808)&gt;255,"Home Street Address must be less than 255 characters",IF('DO NOT USE_Contact Formulas'!A808,"OK",NA())))</f>
        <v>#N/A</v>
      </c>
      <c r="K808" s="46" t="e">
        <f>IF(AND('DO NOT USE_Contact Formulas'!A808,ISBLANK('Contact Data Entry'!K808)),"City is required",IF(LEN('Contact Data Entry'!K808)&gt;40,"City must be less than 40 characters",IF('DO NOT USE_Contact Formulas'!A808,"OK",NA())))</f>
        <v>#N/A</v>
      </c>
      <c r="L808" s="46" t="e">
        <f>IF(AND('DO NOT USE_Contact Formulas'!A808,ISBLANK('Contact Data Entry'!L808)),"State is required",IF(AND(NOT(ISBLANK('Contact Data Entry'!L808)),ISNA(VLOOKUP('Contact Data Entry'!L808,'DO NOT USE_Shared Picklist'!$P$3:$P$52,1,FALSE))),"Please select a value from the drop-down menu",IF('DO NOT USE_Contact Formulas'!A808,"OK",NA())))</f>
        <v>#N/A</v>
      </c>
      <c r="M808" s="46" t="e">
        <f>IF(AND('DO NOT USE_Contact Formulas'!A808,ISBLANK('Contact Data Entry'!M808)),"Zip is required",IF(ISBLANK('Contact Data Entry'!M808),NA(),"OK"))</f>
        <v>#N/A</v>
      </c>
      <c r="N808" s="46" t="e">
        <f>IF(AND(NOT(ISBLANK('Contact Data Entry'!N808)),ISNA(VLOOKUP('Contact Data Entry'!N808,'DO NOT USE_Shared Picklist'!$E$3:$E$10,1,FALSE))),"Please select a value from the drop-down menu",IF('DO NOT USE_Contact Formulas'!A808,"OK",NA()))</f>
        <v>#N/A</v>
      </c>
      <c r="O808" s="46" t="e">
        <f>IF(AND('DO NOT USE_Contact Formulas'!A808,ISBLANK('Contact Data Entry'!O808)),"Occupation/Job Title is required",IF(NOT(ISBLANK('Contact Data Entry'!O808)),"OK",NA()))</f>
        <v>#N/A</v>
      </c>
      <c r="P808" s="46" t="e">
        <f>IF('DO NOT USE_Contact Formulas'!A808,IF(ISBLANK('Contact Data Entry'!P808),"Last Date On Site is required","OK"),NA())</f>
        <v>#N/A</v>
      </c>
      <c r="Q808" s="46" t="e">
        <f>IF(AND('DO NOT USE_Contact Formulas'!A808,ISBLANK('Contact Data Entry'!Q808)),"Specific Place in the Location is required",IF(ISBLANK('Contact Data Entry'!Q808),NA(),"OK"))</f>
        <v>#N/A</v>
      </c>
      <c r="R808" s="46" t="e">
        <f>IF(LEN('Contact Data Entry'!R808)&gt;250,"Employer Name must be less than 250 characters",IF('DO NOT USE_Contact Formulas'!A808,"OK",NA()))</f>
        <v>#N/A</v>
      </c>
      <c r="S808" s="46" t="e">
        <f>IF(AND(NOT(ISBLANK('Contact Data Entry'!S808)),ISNA(VLOOKUP('Contact Data Entry'!S808,'DO NOT USE_Shared Picklist'!$V$3:$V$7,1,FALSE))),"Please select a value from the drop-down menu",IF('DO NOT USE_Contact Formulas'!A808,"OK",NA()))</f>
        <v>#N/A</v>
      </c>
      <c r="T808" s="46" t="e">
        <f>IF(LEN('Contact Data Entry'!T808)&gt;255,"Work Area/Department must be less than 255 characters",IF('DO NOT USE_Contact Formulas'!A808,"OK",NA()))</f>
        <v>#N/A</v>
      </c>
      <c r="U808" s="46" t="e">
        <f>IF(LEN('Contact Data Entry'!U808)&gt;255,"Work Shifts must be less than 255 characters",IF('DO NOT USE_Contact Formulas'!A808,"OK",NA()))</f>
        <v>#N/A</v>
      </c>
      <c r="V808" s="47" t="e">
        <f ca="1">IF('Contact Data Entry'!V808&gt;'DO NOT USE_Shared Picklist'!$C$3,"Last Exposure Date cannot be a future date",IF('DO NOT USE_Contact Formulas'!A808,IF(ISBLANK('Contact Data Entry'!V808),"Last Exposure Date is required","OK"),NA()))</f>
        <v>#N/A</v>
      </c>
      <c r="W808" s="46" t="e">
        <f>IF(AND(NOT(ISBLANK('Contact Data Entry'!W808)),ISNA(VLOOKUP('Contact Data Entry'!W808,'DO NOT USE_Shared Picklist'!$D$3:$D$5,1,FALSE))),"Please select a value from the drop-down menu",IF('DO NOT USE_Contact Formulas'!A808,"OK",NA()))</f>
        <v>#N/A</v>
      </c>
      <c r="X808" s="46"/>
      <c r="Y808" s="46" t="e">
        <f>IF(AND(NOT(ISBLANK('Contact Data Entry'!Y808)),ISNA(VLOOKUP('Contact Data Entry'!Y808,'DO NOT USE_Shared Picklist'!$G$3:$G$5,1,FALSE))),"Please select a value from the drop-down menu",IF('DO NOT USE_Contact Formulas'!A808,"OK",NA()))</f>
        <v>#N/A</v>
      </c>
      <c r="Z808" s="46"/>
      <c r="AA808" s="46" t="e">
        <f>IF(AND(NOT(ISBLANK('Contact Data Entry'!AA808)),ISNA(VLOOKUP('Contact Data Entry'!AA808,'DO NOT USE_Shared Picklist'!$H$3:$H$4,1,FALSE))),"Please select a value from the drop-down menu",IF('DO NOT USE_Contact Formulas'!A808,"OK",NA()))</f>
        <v>#N/A</v>
      </c>
      <c r="AB808" s="46" t="e">
        <f ca="1">IF('Contact Data Entry'!AB808&gt;'DO NOT USE_Shared Picklist'!$C$3,"Test Date cannot be a future date",IF('DO NOT USE_Contact Formulas'!A808,"OK",NA()))</f>
        <v>#N/A</v>
      </c>
      <c r="AC808" s="46" t="e">
        <f>IF(AND(NOT(ISBLANK('Contact Data Entry'!AC808)),ISNA(VLOOKUP('Contact Data Entry'!AC808,'DO NOT USE_Shared Picklist'!$R$3:$R$7,1,FALSE))),"Please select a value from the drop-down menu",IF('DO NOT USE_Contact Formulas'!A808,"OK",NA()))</f>
        <v>#N/A</v>
      </c>
      <c r="AD808" s="46" t="e">
        <f>IF(AND(NOT(ISBLANK('Contact Data Entry'!AD808)),ISNA(VLOOKUP('Contact Data Entry'!AD808,'DO NOT USE_Shared Picklist'!$Q$3:$Q$8,1,FALSE))),"Please select a value from the drop-down menu",IF('DO NOT USE_Contact Formulas'!A808,"OK",NA()))</f>
        <v>#N/A</v>
      </c>
    </row>
    <row r="809" spans="1:30" x14ac:dyDescent="0.25">
      <c r="A809" s="45" t="e">
        <f>IF('DO NOT USE_Contact Formulas'!A809,IF('DO NOT USE_Contact Formulas'!B809,"Not all required fields are completed","OK"),NA())</f>
        <v>#N/A</v>
      </c>
      <c r="B809" s="46" t="e">
        <f>IF(AND('DO NOT USE_Contact Formulas'!A809,ISBLANK('Contact Data Entry'!B809)),"First Name is required",IF(NOT(ISBLANK('Contact Data Entry'!B809)),"OK",NA()))</f>
        <v>#N/A</v>
      </c>
      <c r="C809" s="46" t="e">
        <f>IF(AND('DO NOT USE_Contact Formulas'!A809,ISBLANK('Contact Data Entry'!C809)),"Last Name is required",IF(NOT(ISBLANK('Contact Data Entry'!C809)),"OK",NA()))</f>
        <v>#N/A</v>
      </c>
      <c r="D809" s="46" t="e">
        <f>IF(AND('DO NOT USE_Contact Formulas'!A809,ISBLANK('Contact Data Entry'!D809)),"Birthdate is required",IF(NOT(ISBLANK('Contact Data Entry'!D809)),"OK",NA()))</f>
        <v>#N/A</v>
      </c>
      <c r="E809" s="46" t="e">
        <f>IF(AND(NOT(ISBLANK('Contact Data Entry'!E809)),ISNA(VLOOKUP('Contact Data Entry'!E809,'DO NOT USE_Shared Picklist'!$L$3:$L$81,1,FALSE))),"Please select a value from the drop-down menu",IF('DO NOT USE_Contact Formulas'!A809,"OK",NA()))</f>
        <v>#N/A</v>
      </c>
      <c r="F809" s="46" t="e">
        <f>IF(AND(NOT(ISBLANK('Contact Data Entry'!F809)),NOT(ISNUMBER(MATCH("*@*.?*",'Contact Data Entry'!F809,0)))),"Email must be in a valid format",IF('DO NOT USE_Contact Formulas'!A809,"OK",NA()))</f>
        <v>#N/A</v>
      </c>
      <c r="G809" s="46" t="e">
        <f>IF(AND('DO NOT USE_Contact Formulas'!A809,ISBLANK('Contact Data Entry'!G809)),"Mobile Phone is required",IF(NOT(ISBLANK('Contact Data Entry'!G809)),IF(AND(ISNUMBER(VALUE('Contact Data Entry'!G809)),LEFT('Contact Data Entry'!G809,1)&lt;&gt;"1",LEN('Contact Data Entry'!G809)=10),"OK","Phone number must be valid format"),NA()))</f>
        <v>#N/A</v>
      </c>
      <c r="H809" s="46" t="e">
        <f>IF(NOT(ISBLANK('Contact Data Entry'!H809)),IF(AND(ISNUMBER('Contact Data Entry'!H809),LEFT('Contact Data Entry'!H809,1)&lt;&gt;"1",LEN('Contact Data Entry'!H809)=10),"OK","Phone number must be valid format"),IF('DO NOT USE_Contact Formulas'!A809,"OK",NA()))</f>
        <v>#N/A</v>
      </c>
      <c r="I809" s="46" t="e">
        <f>IF(AND(NOT(ISBLANK('Contact Data Entry'!I809)),ISNA(VLOOKUP('Contact Data Entry'!I809,'DO NOT USE_Shared Picklist'!$N$3:$N$63,1,FALSE))),"Please select a value from the drop-down menu",IF('DO NOT USE_Contact Formulas'!A809,"OK",NA()))</f>
        <v>#N/A</v>
      </c>
      <c r="J809" s="46" t="e">
        <f>IF(AND('DO NOT USE_Contact Formulas'!A809,ISBLANK('Contact Data Entry'!J809)),"Home Street Address is required",IF(LEN('Contact Data Entry'!J809)&gt;255,"Home Street Address must be less than 255 characters",IF('DO NOT USE_Contact Formulas'!A809,"OK",NA())))</f>
        <v>#N/A</v>
      </c>
      <c r="K809" s="46" t="e">
        <f>IF(AND('DO NOT USE_Contact Formulas'!A809,ISBLANK('Contact Data Entry'!K809)),"City is required",IF(LEN('Contact Data Entry'!K809)&gt;40,"City must be less than 40 characters",IF('DO NOT USE_Contact Formulas'!A809,"OK",NA())))</f>
        <v>#N/A</v>
      </c>
      <c r="L809" s="46" t="e">
        <f>IF(AND('DO NOT USE_Contact Formulas'!A809,ISBLANK('Contact Data Entry'!L809)),"State is required",IF(AND(NOT(ISBLANK('Contact Data Entry'!L809)),ISNA(VLOOKUP('Contact Data Entry'!L809,'DO NOT USE_Shared Picklist'!$P$3:$P$52,1,FALSE))),"Please select a value from the drop-down menu",IF('DO NOT USE_Contact Formulas'!A809,"OK",NA())))</f>
        <v>#N/A</v>
      </c>
      <c r="M809" s="46" t="e">
        <f>IF(AND('DO NOT USE_Contact Formulas'!A809,ISBLANK('Contact Data Entry'!M809)),"Zip is required",IF(ISBLANK('Contact Data Entry'!M809),NA(),"OK"))</f>
        <v>#N/A</v>
      </c>
      <c r="N809" s="46" t="e">
        <f>IF(AND(NOT(ISBLANK('Contact Data Entry'!N809)),ISNA(VLOOKUP('Contact Data Entry'!N809,'DO NOT USE_Shared Picklist'!$E$3:$E$10,1,FALSE))),"Please select a value from the drop-down menu",IF('DO NOT USE_Contact Formulas'!A809,"OK",NA()))</f>
        <v>#N/A</v>
      </c>
      <c r="O809" s="46" t="e">
        <f>IF(AND('DO NOT USE_Contact Formulas'!A809,ISBLANK('Contact Data Entry'!O809)),"Occupation/Job Title is required",IF(NOT(ISBLANK('Contact Data Entry'!O809)),"OK",NA()))</f>
        <v>#N/A</v>
      </c>
      <c r="P809" s="46" t="e">
        <f>IF('DO NOT USE_Contact Formulas'!A809,IF(ISBLANK('Contact Data Entry'!P809),"Last Date On Site is required","OK"),NA())</f>
        <v>#N/A</v>
      </c>
      <c r="Q809" s="46" t="e">
        <f>IF(AND('DO NOT USE_Contact Formulas'!A809,ISBLANK('Contact Data Entry'!Q809)),"Specific Place in the Location is required",IF(ISBLANK('Contact Data Entry'!Q809),NA(),"OK"))</f>
        <v>#N/A</v>
      </c>
      <c r="R809" s="46" t="e">
        <f>IF(LEN('Contact Data Entry'!R809)&gt;250,"Employer Name must be less than 250 characters",IF('DO NOT USE_Contact Formulas'!A809,"OK",NA()))</f>
        <v>#N/A</v>
      </c>
      <c r="S809" s="46" t="e">
        <f>IF(AND(NOT(ISBLANK('Contact Data Entry'!S809)),ISNA(VLOOKUP('Contact Data Entry'!S809,'DO NOT USE_Shared Picklist'!$V$3:$V$7,1,FALSE))),"Please select a value from the drop-down menu",IF('DO NOT USE_Contact Formulas'!A809,"OK",NA()))</f>
        <v>#N/A</v>
      </c>
      <c r="T809" s="46" t="e">
        <f>IF(LEN('Contact Data Entry'!T809)&gt;255,"Work Area/Department must be less than 255 characters",IF('DO NOT USE_Contact Formulas'!A809,"OK",NA()))</f>
        <v>#N/A</v>
      </c>
      <c r="U809" s="46" t="e">
        <f>IF(LEN('Contact Data Entry'!U809)&gt;255,"Work Shifts must be less than 255 characters",IF('DO NOT USE_Contact Formulas'!A809,"OK",NA()))</f>
        <v>#N/A</v>
      </c>
      <c r="V809" s="47" t="e">
        <f ca="1">IF('Contact Data Entry'!V809&gt;'DO NOT USE_Shared Picklist'!$C$3,"Last Exposure Date cannot be a future date",IF('DO NOT USE_Contact Formulas'!A809,IF(ISBLANK('Contact Data Entry'!V809),"Last Exposure Date is required","OK"),NA()))</f>
        <v>#N/A</v>
      </c>
      <c r="W809" s="46" t="e">
        <f>IF(AND(NOT(ISBLANK('Contact Data Entry'!W809)),ISNA(VLOOKUP('Contact Data Entry'!W809,'DO NOT USE_Shared Picklist'!$D$3:$D$5,1,FALSE))),"Please select a value from the drop-down menu",IF('DO NOT USE_Contact Formulas'!A809,"OK",NA()))</f>
        <v>#N/A</v>
      </c>
      <c r="X809" s="46"/>
      <c r="Y809" s="46" t="e">
        <f>IF(AND(NOT(ISBLANK('Contact Data Entry'!Y809)),ISNA(VLOOKUP('Contact Data Entry'!Y809,'DO NOT USE_Shared Picklist'!$G$3:$G$5,1,FALSE))),"Please select a value from the drop-down menu",IF('DO NOT USE_Contact Formulas'!A809,"OK",NA()))</f>
        <v>#N/A</v>
      </c>
      <c r="Z809" s="46"/>
      <c r="AA809" s="46" t="e">
        <f>IF(AND(NOT(ISBLANK('Contact Data Entry'!AA809)),ISNA(VLOOKUP('Contact Data Entry'!AA809,'DO NOT USE_Shared Picklist'!$H$3:$H$4,1,FALSE))),"Please select a value from the drop-down menu",IF('DO NOT USE_Contact Formulas'!A809,"OK",NA()))</f>
        <v>#N/A</v>
      </c>
      <c r="AB809" s="46" t="e">
        <f ca="1">IF('Contact Data Entry'!AB809&gt;'DO NOT USE_Shared Picklist'!$C$3,"Test Date cannot be a future date",IF('DO NOT USE_Contact Formulas'!A809,"OK",NA()))</f>
        <v>#N/A</v>
      </c>
      <c r="AC809" s="46" t="e">
        <f>IF(AND(NOT(ISBLANK('Contact Data Entry'!AC809)),ISNA(VLOOKUP('Contact Data Entry'!AC809,'DO NOT USE_Shared Picklist'!$R$3:$R$7,1,FALSE))),"Please select a value from the drop-down menu",IF('DO NOT USE_Contact Formulas'!A809,"OK",NA()))</f>
        <v>#N/A</v>
      </c>
      <c r="AD809" s="46" t="e">
        <f>IF(AND(NOT(ISBLANK('Contact Data Entry'!AD809)),ISNA(VLOOKUP('Contact Data Entry'!AD809,'DO NOT USE_Shared Picklist'!$Q$3:$Q$8,1,FALSE))),"Please select a value from the drop-down menu",IF('DO NOT USE_Contact Formulas'!A809,"OK",NA()))</f>
        <v>#N/A</v>
      </c>
    </row>
    <row r="810" spans="1:30" x14ac:dyDescent="0.25">
      <c r="A810" s="45" t="e">
        <f>IF('DO NOT USE_Contact Formulas'!A810,IF('DO NOT USE_Contact Formulas'!B810,"Not all required fields are completed","OK"),NA())</f>
        <v>#N/A</v>
      </c>
      <c r="B810" s="46" t="e">
        <f>IF(AND('DO NOT USE_Contact Formulas'!A810,ISBLANK('Contact Data Entry'!B810)),"First Name is required",IF(NOT(ISBLANK('Contact Data Entry'!B810)),"OK",NA()))</f>
        <v>#N/A</v>
      </c>
      <c r="C810" s="46" t="e">
        <f>IF(AND('DO NOT USE_Contact Formulas'!A810,ISBLANK('Contact Data Entry'!C810)),"Last Name is required",IF(NOT(ISBLANK('Contact Data Entry'!C810)),"OK",NA()))</f>
        <v>#N/A</v>
      </c>
      <c r="D810" s="46" t="e">
        <f>IF(AND('DO NOT USE_Contact Formulas'!A810,ISBLANK('Contact Data Entry'!D810)),"Birthdate is required",IF(NOT(ISBLANK('Contact Data Entry'!D810)),"OK",NA()))</f>
        <v>#N/A</v>
      </c>
      <c r="E810" s="46" t="e">
        <f>IF(AND(NOT(ISBLANK('Contact Data Entry'!E810)),ISNA(VLOOKUP('Contact Data Entry'!E810,'DO NOT USE_Shared Picklist'!$L$3:$L$81,1,FALSE))),"Please select a value from the drop-down menu",IF('DO NOT USE_Contact Formulas'!A810,"OK",NA()))</f>
        <v>#N/A</v>
      </c>
      <c r="F810" s="46" t="e">
        <f>IF(AND(NOT(ISBLANK('Contact Data Entry'!F810)),NOT(ISNUMBER(MATCH("*@*.?*",'Contact Data Entry'!F810,0)))),"Email must be in a valid format",IF('DO NOT USE_Contact Formulas'!A810,"OK",NA()))</f>
        <v>#N/A</v>
      </c>
      <c r="G810" s="46" t="e">
        <f>IF(AND('DO NOT USE_Contact Formulas'!A810,ISBLANK('Contact Data Entry'!G810)),"Mobile Phone is required",IF(NOT(ISBLANK('Contact Data Entry'!G810)),IF(AND(ISNUMBER(VALUE('Contact Data Entry'!G810)),LEFT('Contact Data Entry'!G810,1)&lt;&gt;"1",LEN('Contact Data Entry'!G810)=10),"OK","Phone number must be valid format"),NA()))</f>
        <v>#N/A</v>
      </c>
      <c r="H810" s="46" t="e">
        <f>IF(NOT(ISBLANK('Contact Data Entry'!H810)),IF(AND(ISNUMBER('Contact Data Entry'!H810),LEFT('Contact Data Entry'!H810,1)&lt;&gt;"1",LEN('Contact Data Entry'!H810)=10),"OK","Phone number must be valid format"),IF('DO NOT USE_Contact Formulas'!A810,"OK",NA()))</f>
        <v>#N/A</v>
      </c>
      <c r="I810" s="46" t="e">
        <f>IF(AND(NOT(ISBLANK('Contact Data Entry'!I810)),ISNA(VLOOKUP('Contact Data Entry'!I810,'DO NOT USE_Shared Picklist'!$N$3:$N$63,1,FALSE))),"Please select a value from the drop-down menu",IF('DO NOT USE_Contact Formulas'!A810,"OK",NA()))</f>
        <v>#N/A</v>
      </c>
      <c r="J810" s="46" t="e">
        <f>IF(AND('DO NOT USE_Contact Formulas'!A810,ISBLANK('Contact Data Entry'!J810)),"Home Street Address is required",IF(LEN('Contact Data Entry'!J810)&gt;255,"Home Street Address must be less than 255 characters",IF('DO NOT USE_Contact Formulas'!A810,"OK",NA())))</f>
        <v>#N/A</v>
      </c>
      <c r="K810" s="46" t="e">
        <f>IF(AND('DO NOT USE_Contact Formulas'!A810,ISBLANK('Contact Data Entry'!K810)),"City is required",IF(LEN('Contact Data Entry'!K810)&gt;40,"City must be less than 40 characters",IF('DO NOT USE_Contact Formulas'!A810,"OK",NA())))</f>
        <v>#N/A</v>
      </c>
      <c r="L810" s="46" t="e">
        <f>IF(AND('DO NOT USE_Contact Formulas'!A810,ISBLANK('Contact Data Entry'!L810)),"State is required",IF(AND(NOT(ISBLANK('Contact Data Entry'!L810)),ISNA(VLOOKUP('Contact Data Entry'!L810,'DO NOT USE_Shared Picklist'!$P$3:$P$52,1,FALSE))),"Please select a value from the drop-down menu",IF('DO NOT USE_Contact Formulas'!A810,"OK",NA())))</f>
        <v>#N/A</v>
      </c>
      <c r="M810" s="46" t="e">
        <f>IF(AND('DO NOT USE_Contact Formulas'!A810,ISBLANK('Contact Data Entry'!M810)),"Zip is required",IF(ISBLANK('Contact Data Entry'!M810),NA(),"OK"))</f>
        <v>#N/A</v>
      </c>
      <c r="N810" s="46" t="e">
        <f>IF(AND(NOT(ISBLANK('Contact Data Entry'!N810)),ISNA(VLOOKUP('Contact Data Entry'!N810,'DO NOT USE_Shared Picklist'!$E$3:$E$10,1,FALSE))),"Please select a value from the drop-down menu",IF('DO NOT USE_Contact Formulas'!A810,"OK",NA()))</f>
        <v>#N/A</v>
      </c>
      <c r="O810" s="46" t="e">
        <f>IF(AND('DO NOT USE_Contact Formulas'!A810,ISBLANK('Contact Data Entry'!O810)),"Occupation/Job Title is required",IF(NOT(ISBLANK('Contact Data Entry'!O810)),"OK",NA()))</f>
        <v>#N/A</v>
      </c>
      <c r="P810" s="46" t="e">
        <f>IF('DO NOT USE_Contact Formulas'!A810,IF(ISBLANK('Contact Data Entry'!P810),"Last Date On Site is required","OK"),NA())</f>
        <v>#N/A</v>
      </c>
      <c r="Q810" s="46" t="e">
        <f>IF(AND('DO NOT USE_Contact Formulas'!A810,ISBLANK('Contact Data Entry'!Q810)),"Specific Place in the Location is required",IF(ISBLANK('Contact Data Entry'!Q810),NA(),"OK"))</f>
        <v>#N/A</v>
      </c>
      <c r="R810" s="46" t="e">
        <f>IF(LEN('Contact Data Entry'!R810)&gt;250,"Employer Name must be less than 250 characters",IF('DO NOT USE_Contact Formulas'!A810,"OK",NA()))</f>
        <v>#N/A</v>
      </c>
      <c r="S810" s="46" t="e">
        <f>IF(AND(NOT(ISBLANK('Contact Data Entry'!S810)),ISNA(VLOOKUP('Contact Data Entry'!S810,'DO NOT USE_Shared Picklist'!$V$3:$V$7,1,FALSE))),"Please select a value from the drop-down menu",IF('DO NOT USE_Contact Formulas'!A810,"OK",NA()))</f>
        <v>#N/A</v>
      </c>
      <c r="T810" s="46" t="e">
        <f>IF(LEN('Contact Data Entry'!T810)&gt;255,"Work Area/Department must be less than 255 characters",IF('DO NOT USE_Contact Formulas'!A810,"OK",NA()))</f>
        <v>#N/A</v>
      </c>
      <c r="U810" s="46" t="e">
        <f>IF(LEN('Contact Data Entry'!U810)&gt;255,"Work Shifts must be less than 255 characters",IF('DO NOT USE_Contact Formulas'!A810,"OK",NA()))</f>
        <v>#N/A</v>
      </c>
      <c r="V810" s="47" t="e">
        <f ca="1">IF('Contact Data Entry'!V810&gt;'DO NOT USE_Shared Picklist'!$C$3,"Last Exposure Date cannot be a future date",IF('DO NOT USE_Contact Formulas'!A810,IF(ISBLANK('Contact Data Entry'!V810),"Last Exposure Date is required","OK"),NA()))</f>
        <v>#N/A</v>
      </c>
      <c r="W810" s="46" t="e">
        <f>IF(AND(NOT(ISBLANK('Contact Data Entry'!W810)),ISNA(VLOOKUP('Contact Data Entry'!W810,'DO NOT USE_Shared Picklist'!$D$3:$D$5,1,FALSE))),"Please select a value from the drop-down menu",IF('DO NOT USE_Contact Formulas'!A810,"OK",NA()))</f>
        <v>#N/A</v>
      </c>
      <c r="X810" s="46"/>
      <c r="Y810" s="46" t="e">
        <f>IF(AND(NOT(ISBLANK('Contact Data Entry'!Y810)),ISNA(VLOOKUP('Contact Data Entry'!Y810,'DO NOT USE_Shared Picklist'!$G$3:$G$5,1,FALSE))),"Please select a value from the drop-down menu",IF('DO NOT USE_Contact Formulas'!A810,"OK",NA()))</f>
        <v>#N/A</v>
      </c>
      <c r="Z810" s="46"/>
      <c r="AA810" s="46" t="e">
        <f>IF(AND(NOT(ISBLANK('Contact Data Entry'!AA810)),ISNA(VLOOKUP('Contact Data Entry'!AA810,'DO NOT USE_Shared Picklist'!$H$3:$H$4,1,FALSE))),"Please select a value from the drop-down menu",IF('DO NOT USE_Contact Formulas'!A810,"OK",NA()))</f>
        <v>#N/A</v>
      </c>
      <c r="AB810" s="46" t="e">
        <f ca="1">IF('Contact Data Entry'!AB810&gt;'DO NOT USE_Shared Picklist'!$C$3,"Test Date cannot be a future date",IF('DO NOT USE_Contact Formulas'!A810,"OK",NA()))</f>
        <v>#N/A</v>
      </c>
      <c r="AC810" s="46" t="e">
        <f>IF(AND(NOT(ISBLANK('Contact Data Entry'!AC810)),ISNA(VLOOKUP('Contact Data Entry'!AC810,'DO NOT USE_Shared Picklist'!$R$3:$R$7,1,FALSE))),"Please select a value from the drop-down menu",IF('DO NOT USE_Contact Formulas'!A810,"OK",NA()))</f>
        <v>#N/A</v>
      </c>
      <c r="AD810" s="46" t="e">
        <f>IF(AND(NOT(ISBLANK('Contact Data Entry'!AD810)),ISNA(VLOOKUP('Contact Data Entry'!AD810,'DO NOT USE_Shared Picklist'!$Q$3:$Q$8,1,FALSE))),"Please select a value from the drop-down menu",IF('DO NOT USE_Contact Formulas'!A810,"OK",NA()))</f>
        <v>#N/A</v>
      </c>
    </row>
    <row r="811" spans="1:30" x14ac:dyDescent="0.25">
      <c r="A811" s="45" t="e">
        <f>IF('DO NOT USE_Contact Formulas'!A811,IF('DO NOT USE_Contact Formulas'!B811,"Not all required fields are completed","OK"),NA())</f>
        <v>#N/A</v>
      </c>
      <c r="B811" s="46" t="e">
        <f>IF(AND('DO NOT USE_Contact Formulas'!A811,ISBLANK('Contact Data Entry'!B811)),"First Name is required",IF(NOT(ISBLANK('Contact Data Entry'!B811)),"OK",NA()))</f>
        <v>#N/A</v>
      </c>
      <c r="C811" s="46" t="e">
        <f>IF(AND('DO NOT USE_Contact Formulas'!A811,ISBLANK('Contact Data Entry'!C811)),"Last Name is required",IF(NOT(ISBLANK('Contact Data Entry'!C811)),"OK",NA()))</f>
        <v>#N/A</v>
      </c>
      <c r="D811" s="46" t="e">
        <f>IF(AND('DO NOT USE_Contact Formulas'!A811,ISBLANK('Contact Data Entry'!D811)),"Birthdate is required",IF(NOT(ISBLANK('Contact Data Entry'!D811)),"OK",NA()))</f>
        <v>#N/A</v>
      </c>
      <c r="E811" s="46" t="e">
        <f>IF(AND(NOT(ISBLANK('Contact Data Entry'!E811)),ISNA(VLOOKUP('Contact Data Entry'!E811,'DO NOT USE_Shared Picklist'!$L$3:$L$81,1,FALSE))),"Please select a value from the drop-down menu",IF('DO NOT USE_Contact Formulas'!A811,"OK",NA()))</f>
        <v>#N/A</v>
      </c>
      <c r="F811" s="46" t="e">
        <f>IF(AND(NOT(ISBLANK('Contact Data Entry'!F811)),NOT(ISNUMBER(MATCH("*@*.?*",'Contact Data Entry'!F811,0)))),"Email must be in a valid format",IF('DO NOT USE_Contact Formulas'!A811,"OK",NA()))</f>
        <v>#N/A</v>
      </c>
      <c r="G811" s="46" t="e">
        <f>IF(AND('DO NOT USE_Contact Formulas'!A811,ISBLANK('Contact Data Entry'!G811)),"Mobile Phone is required",IF(NOT(ISBLANK('Contact Data Entry'!G811)),IF(AND(ISNUMBER(VALUE('Contact Data Entry'!G811)),LEFT('Contact Data Entry'!G811,1)&lt;&gt;"1",LEN('Contact Data Entry'!G811)=10),"OK","Phone number must be valid format"),NA()))</f>
        <v>#N/A</v>
      </c>
      <c r="H811" s="46" t="e">
        <f>IF(NOT(ISBLANK('Contact Data Entry'!H811)),IF(AND(ISNUMBER('Contact Data Entry'!H811),LEFT('Contact Data Entry'!H811,1)&lt;&gt;"1",LEN('Contact Data Entry'!H811)=10),"OK","Phone number must be valid format"),IF('DO NOT USE_Contact Formulas'!A811,"OK",NA()))</f>
        <v>#N/A</v>
      </c>
      <c r="I811" s="46" t="e">
        <f>IF(AND(NOT(ISBLANK('Contact Data Entry'!I811)),ISNA(VLOOKUP('Contact Data Entry'!I811,'DO NOT USE_Shared Picklist'!$N$3:$N$63,1,FALSE))),"Please select a value from the drop-down menu",IF('DO NOT USE_Contact Formulas'!A811,"OK",NA()))</f>
        <v>#N/A</v>
      </c>
      <c r="J811" s="46" t="e">
        <f>IF(AND('DO NOT USE_Contact Formulas'!A811,ISBLANK('Contact Data Entry'!J811)),"Home Street Address is required",IF(LEN('Contact Data Entry'!J811)&gt;255,"Home Street Address must be less than 255 characters",IF('DO NOT USE_Contact Formulas'!A811,"OK",NA())))</f>
        <v>#N/A</v>
      </c>
      <c r="K811" s="46" t="e">
        <f>IF(AND('DO NOT USE_Contact Formulas'!A811,ISBLANK('Contact Data Entry'!K811)),"City is required",IF(LEN('Contact Data Entry'!K811)&gt;40,"City must be less than 40 characters",IF('DO NOT USE_Contact Formulas'!A811,"OK",NA())))</f>
        <v>#N/A</v>
      </c>
      <c r="L811" s="46" t="e">
        <f>IF(AND('DO NOT USE_Contact Formulas'!A811,ISBLANK('Contact Data Entry'!L811)),"State is required",IF(AND(NOT(ISBLANK('Contact Data Entry'!L811)),ISNA(VLOOKUP('Contact Data Entry'!L811,'DO NOT USE_Shared Picklist'!$P$3:$P$52,1,FALSE))),"Please select a value from the drop-down menu",IF('DO NOT USE_Contact Formulas'!A811,"OK",NA())))</f>
        <v>#N/A</v>
      </c>
      <c r="M811" s="46" t="e">
        <f>IF(AND('DO NOT USE_Contact Formulas'!A811,ISBLANK('Contact Data Entry'!M811)),"Zip is required",IF(ISBLANK('Contact Data Entry'!M811),NA(),"OK"))</f>
        <v>#N/A</v>
      </c>
      <c r="N811" s="46" t="e">
        <f>IF(AND(NOT(ISBLANK('Contact Data Entry'!N811)),ISNA(VLOOKUP('Contact Data Entry'!N811,'DO NOT USE_Shared Picklist'!$E$3:$E$10,1,FALSE))),"Please select a value from the drop-down menu",IF('DO NOT USE_Contact Formulas'!A811,"OK",NA()))</f>
        <v>#N/A</v>
      </c>
      <c r="O811" s="46" t="e">
        <f>IF(AND('DO NOT USE_Contact Formulas'!A811,ISBLANK('Contact Data Entry'!O811)),"Occupation/Job Title is required",IF(NOT(ISBLANK('Contact Data Entry'!O811)),"OK",NA()))</f>
        <v>#N/A</v>
      </c>
      <c r="P811" s="46" t="e">
        <f>IF('DO NOT USE_Contact Formulas'!A811,IF(ISBLANK('Contact Data Entry'!P811),"Last Date On Site is required","OK"),NA())</f>
        <v>#N/A</v>
      </c>
      <c r="Q811" s="46" t="e">
        <f>IF(AND('DO NOT USE_Contact Formulas'!A811,ISBLANK('Contact Data Entry'!Q811)),"Specific Place in the Location is required",IF(ISBLANK('Contact Data Entry'!Q811),NA(),"OK"))</f>
        <v>#N/A</v>
      </c>
      <c r="R811" s="46" t="e">
        <f>IF(LEN('Contact Data Entry'!R811)&gt;250,"Employer Name must be less than 250 characters",IF('DO NOT USE_Contact Formulas'!A811,"OK",NA()))</f>
        <v>#N/A</v>
      </c>
      <c r="S811" s="46" t="e">
        <f>IF(AND(NOT(ISBLANK('Contact Data Entry'!S811)),ISNA(VLOOKUP('Contact Data Entry'!S811,'DO NOT USE_Shared Picklist'!$V$3:$V$7,1,FALSE))),"Please select a value from the drop-down menu",IF('DO NOT USE_Contact Formulas'!A811,"OK",NA()))</f>
        <v>#N/A</v>
      </c>
      <c r="T811" s="46" t="e">
        <f>IF(LEN('Contact Data Entry'!T811)&gt;255,"Work Area/Department must be less than 255 characters",IF('DO NOT USE_Contact Formulas'!A811,"OK",NA()))</f>
        <v>#N/A</v>
      </c>
      <c r="U811" s="46" t="e">
        <f>IF(LEN('Contact Data Entry'!U811)&gt;255,"Work Shifts must be less than 255 characters",IF('DO NOT USE_Contact Formulas'!A811,"OK",NA()))</f>
        <v>#N/A</v>
      </c>
      <c r="V811" s="47" t="e">
        <f ca="1">IF('Contact Data Entry'!V811&gt;'DO NOT USE_Shared Picklist'!$C$3,"Last Exposure Date cannot be a future date",IF('DO NOT USE_Contact Formulas'!A811,IF(ISBLANK('Contact Data Entry'!V811),"Last Exposure Date is required","OK"),NA()))</f>
        <v>#N/A</v>
      </c>
      <c r="W811" s="46" t="e">
        <f>IF(AND(NOT(ISBLANK('Contact Data Entry'!W811)),ISNA(VLOOKUP('Contact Data Entry'!W811,'DO NOT USE_Shared Picklist'!$D$3:$D$5,1,FALSE))),"Please select a value from the drop-down menu",IF('DO NOT USE_Contact Formulas'!A811,"OK",NA()))</f>
        <v>#N/A</v>
      </c>
      <c r="X811" s="46"/>
      <c r="Y811" s="46" t="e">
        <f>IF(AND(NOT(ISBLANK('Contact Data Entry'!Y811)),ISNA(VLOOKUP('Contact Data Entry'!Y811,'DO NOT USE_Shared Picklist'!$G$3:$G$5,1,FALSE))),"Please select a value from the drop-down menu",IF('DO NOT USE_Contact Formulas'!A811,"OK",NA()))</f>
        <v>#N/A</v>
      </c>
      <c r="Z811" s="46"/>
      <c r="AA811" s="46" t="e">
        <f>IF(AND(NOT(ISBLANK('Contact Data Entry'!AA811)),ISNA(VLOOKUP('Contact Data Entry'!AA811,'DO NOT USE_Shared Picklist'!$H$3:$H$4,1,FALSE))),"Please select a value from the drop-down menu",IF('DO NOT USE_Contact Formulas'!A811,"OK",NA()))</f>
        <v>#N/A</v>
      </c>
      <c r="AB811" s="46" t="e">
        <f ca="1">IF('Contact Data Entry'!AB811&gt;'DO NOT USE_Shared Picklist'!$C$3,"Test Date cannot be a future date",IF('DO NOT USE_Contact Formulas'!A811,"OK",NA()))</f>
        <v>#N/A</v>
      </c>
      <c r="AC811" s="46" t="e">
        <f>IF(AND(NOT(ISBLANK('Contact Data Entry'!AC811)),ISNA(VLOOKUP('Contact Data Entry'!AC811,'DO NOT USE_Shared Picklist'!$R$3:$R$7,1,FALSE))),"Please select a value from the drop-down menu",IF('DO NOT USE_Contact Formulas'!A811,"OK",NA()))</f>
        <v>#N/A</v>
      </c>
      <c r="AD811" s="46" t="e">
        <f>IF(AND(NOT(ISBLANK('Contact Data Entry'!AD811)),ISNA(VLOOKUP('Contact Data Entry'!AD811,'DO NOT USE_Shared Picklist'!$Q$3:$Q$8,1,FALSE))),"Please select a value from the drop-down menu",IF('DO NOT USE_Contact Formulas'!A811,"OK",NA()))</f>
        <v>#N/A</v>
      </c>
    </row>
    <row r="812" spans="1:30" x14ac:dyDescent="0.25">
      <c r="A812" s="45" t="e">
        <f>IF('DO NOT USE_Contact Formulas'!A812,IF('DO NOT USE_Contact Formulas'!B812,"Not all required fields are completed","OK"),NA())</f>
        <v>#N/A</v>
      </c>
      <c r="B812" s="46" t="e">
        <f>IF(AND('DO NOT USE_Contact Formulas'!A812,ISBLANK('Contact Data Entry'!B812)),"First Name is required",IF(NOT(ISBLANK('Contact Data Entry'!B812)),"OK",NA()))</f>
        <v>#N/A</v>
      </c>
      <c r="C812" s="46" t="e">
        <f>IF(AND('DO NOT USE_Contact Formulas'!A812,ISBLANK('Contact Data Entry'!C812)),"Last Name is required",IF(NOT(ISBLANK('Contact Data Entry'!C812)),"OK",NA()))</f>
        <v>#N/A</v>
      </c>
      <c r="D812" s="46" t="e">
        <f>IF(AND('DO NOT USE_Contact Formulas'!A812,ISBLANK('Contact Data Entry'!D812)),"Birthdate is required",IF(NOT(ISBLANK('Contact Data Entry'!D812)),"OK",NA()))</f>
        <v>#N/A</v>
      </c>
      <c r="E812" s="46" t="e">
        <f>IF(AND(NOT(ISBLANK('Contact Data Entry'!E812)),ISNA(VLOOKUP('Contact Data Entry'!E812,'DO NOT USE_Shared Picklist'!$L$3:$L$81,1,FALSE))),"Please select a value from the drop-down menu",IF('DO NOT USE_Contact Formulas'!A812,"OK",NA()))</f>
        <v>#N/A</v>
      </c>
      <c r="F812" s="46" t="e">
        <f>IF(AND(NOT(ISBLANK('Contact Data Entry'!F812)),NOT(ISNUMBER(MATCH("*@*.?*",'Contact Data Entry'!F812,0)))),"Email must be in a valid format",IF('DO NOT USE_Contact Formulas'!A812,"OK",NA()))</f>
        <v>#N/A</v>
      </c>
      <c r="G812" s="46" t="e">
        <f>IF(AND('DO NOT USE_Contact Formulas'!A812,ISBLANK('Contact Data Entry'!G812)),"Mobile Phone is required",IF(NOT(ISBLANK('Contact Data Entry'!G812)),IF(AND(ISNUMBER(VALUE('Contact Data Entry'!G812)),LEFT('Contact Data Entry'!G812,1)&lt;&gt;"1",LEN('Contact Data Entry'!G812)=10),"OK","Phone number must be valid format"),NA()))</f>
        <v>#N/A</v>
      </c>
      <c r="H812" s="46" t="e">
        <f>IF(NOT(ISBLANK('Contact Data Entry'!H812)),IF(AND(ISNUMBER('Contact Data Entry'!H812),LEFT('Contact Data Entry'!H812,1)&lt;&gt;"1",LEN('Contact Data Entry'!H812)=10),"OK","Phone number must be valid format"),IF('DO NOT USE_Contact Formulas'!A812,"OK",NA()))</f>
        <v>#N/A</v>
      </c>
      <c r="I812" s="46" t="e">
        <f>IF(AND(NOT(ISBLANK('Contact Data Entry'!I812)),ISNA(VLOOKUP('Contact Data Entry'!I812,'DO NOT USE_Shared Picklist'!$N$3:$N$63,1,FALSE))),"Please select a value from the drop-down menu",IF('DO NOT USE_Contact Formulas'!A812,"OK",NA()))</f>
        <v>#N/A</v>
      </c>
      <c r="J812" s="46" t="e">
        <f>IF(AND('DO NOT USE_Contact Formulas'!A812,ISBLANK('Contact Data Entry'!J812)),"Home Street Address is required",IF(LEN('Contact Data Entry'!J812)&gt;255,"Home Street Address must be less than 255 characters",IF('DO NOT USE_Contact Formulas'!A812,"OK",NA())))</f>
        <v>#N/A</v>
      </c>
      <c r="K812" s="46" t="e">
        <f>IF(AND('DO NOT USE_Contact Formulas'!A812,ISBLANK('Contact Data Entry'!K812)),"City is required",IF(LEN('Contact Data Entry'!K812)&gt;40,"City must be less than 40 characters",IF('DO NOT USE_Contact Formulas'!A812,"OK",NA())))</f>
        <v>#N/A</v>
      </c>
      <c r="L812" s="46" t="e">
        <f>IF(AND('DO NOT USE_Contact Formulas'!A812,ISBLANK('Contact Data Entry'!L812)),"State is required",IF(AND(NOT(ISBLANK('Contact Data Entry'!L812)),ISNA(VLOOKUP('Contact Data Entry'!L812,'DO NOT USE_Shared Picklist'!$P$3:$P$52,1,FALSE))),"Please select a value from the drop-down menu",IF('DO NOT USE_Contact Formulas'!A812,"OK",NA())))</f>
        <v>#N/A</v>
      </c>
      <c r="M812" s="46" t="e">
        <f>IF(AND('DO NOT USE_Contact Formulas'!A812,ISBLANK('Contact Data Entry'!M812)),"Zip is required",IF(ISBLANK('Contact Data Entry'!M812),NA(),"OK"))</f>
        <v>#N/A</v>
      </c>
      <c r="N812" s="46" t="e">
        <f>IF(AND(NOT(ISBLANK('Contact Data Entry'!N812)),ISNA(VLOOKUP('Contact Data Entry'!N812,'DO NOT USE_Shared Picklist'!$E$3:$E$10,1,FALSE))),"Please select a value from the drop-down menu",IF('DO NOT USE_Contact Formulas'!A812,"OK",NA()))</f>
        <v>#N/A</v>
      </c>
      <c r="O812" s="46" t="e">
        <f>IF(AND('DO NOT USE_Contact Formulas'!A812,ISBLANK('Contact Data Entry'!O812)),"Occupation/Job Title is required",IF(NOT(ISBLANK('Contact Data Entry'!O812)),"OK",NA()))</f>
        <v>#N/A</v>
      </c>
      <c r="P812" s="46" t="e">
        <f>IF('DO NOT USE_Contact Formulas'!A812,IF(ISBLANK('Contact Data Entry'!P812),"Last Date On Site is required","OK"),NA())</f>
        <v>#N/A</v>
      </c>
      <c r="Q812" s="46" t="e">
        <f>IF(AND('DO NOT USE_Contact Formulas'!A812,ISBLANK('Contact Data Entry'!Q812)),"Specific Place in the Location is required",IF(ISBLANK('Contact Data Entry'!Q812),NA(),"OK"))</f>
        <v>#N/A</v>
      </c>
      <c r="R812" s="46" t="e">
        <f>IF(LEN('Contact Data Entry'!R812)&gt;250,"Employer Name must be less than 250 characters",IF('DO NOT USE_Contact Formulas'!A812,"OK",NA()))</f>
        <v>#N/A</v>
      </c>
      <c r="S812" s="46" t="e">
        <f>IF(AND(NOT(ISBLANK('Contact Data Entry'!S812)),ISNA(VLOOKUP('Contact Data Entry'!S812,'DO NOT USE_Shared Picklist'!$V$3:$V$7,1,FALSE))),"Please select a value from the drop-down menu",IF('DO NOT USE_Contact Formulas'!A812,"OK",NA()))</f>
        <v>#N/A</v>
      </c>
      <c r="T812" s="46" t="e">
        <f>IF(LEN('Contact Data Entry'!T812)&gt;255,"Work Area/Department must be less than 255 characters",IF('DO NOT USE_Contact Formulas'!A812,"OK",NA()))</f>
        <v>#N/A</v>
      </c>
      <c r="U812" s="46" t="e">
        <f>IF(LEN('Contact Data Entry'!U812)&gt;255,"Work Shifts must be less than 255 characters",IF('DO NOT USE_Contact Formulas'!A812,"OK",NA()))</f>
        <v>#N/A</v>
      </c>
      <c r="V812" s="47" t="e">
        <f ca="1">IF('Contact Data Entry'!V812&gt;'DO NOT USE_Shared Picklist'!$C$3,"Last Exposure Date cannot be a future date",IF('DO NOT USE_Contact Formulas'!A812,IF(ISBLANK('Contact Data Entry'!V812),"Last Exposure Date is required","OK"),NA()))</f>
        <v>#N/A</v>
      </c>
      <c r="W812" s="46" t="e">
        <f>IF(AND(NOT(ISBLANK('Contact Data Entry'!W812)),ISNA(VLOOKUP('Contact Data Entry'!W812,'DO NOT USE_Shared Picklist'!$D$3:$D$5,1,FALSE))),"Please select a value from the drop-down menu",IF('DO NOT USE_Contact Formulas'!A812,"OK",NA()))</f>
        <v>#N/A</v>
      </c>
      <c r="X812" s="46"/>
      <c r="Y812" s="46" t="e">
        <f>IF(AND(NOT(ISBLANK('Contact Data Entry'!Y812)),ISNA(VLOOKUP('Contact Data Entry'!Y812,'DO NOT USE_Shared Picklist'!$G$3:$G$5,1,FALSE))),"Please select a value from the drop-down menu",IF('DO NOT USE_Contact Formulas'!A812,"OK",NA()))</f>
        <v>#N/A</v>
      </c>
      <c r="Z812" s="46"/>
      <c r="AA812" s="46" t="e">
        <f>IF(AND(NOT(ISBLANK('Contact Data Entry'!AA812)),ISNA(VLOOKUP('Contact Data Entry'!AA812,'DO NOT USE_Shared Picklist'!$H$3:$H$4,1,FALSE))),"Please select a value from the drop-down menu",IF('DO NOT USE_Contact Formulas'!A812,"OK",NA()))</f>
        <v>#N/A</v>
      </c>
      <c r="AB812" s="46" t="e">
        <f ca="1">IF('Contact Data Entry'!AB812&gt;'DO NOT USE_Shared Picklist'!$C$3,"Test Date cannot be a future date",IF('DO NOT USE_Contact Formulas'!A812,"OK",NA()))</f>
        <v>#N/A</v>
      </c>
      <c r="AC812" s="46" t="e">
        <f>IF(AND(NOT(ISBLANK('Contact Data Entry'!AC812)),ISNA(VLOOKUP('Contact Data Entry'!AC812,'DO NOT USE_Shared Picklist'!$R$3:$R$7,1,FALSE))),"Please select a value from the drop-down menu",IF('DO NOT USE_Contact Formulas'!A812,"OK",NA()))</f>
        <v>#N/A</v>
      </c>
      <c r="AD812" s="46" t="e">
        <f>IF(AND(NOT(ISBLANK('Contact Data Entry'!AD812)),ISNA(VLOOKUP('Contact Data Entry'!AD812,'DO NOT USE_Shared Picklist'!$Q$3:$Q$8,1,FALSE))),"Please select a value from the drop-down menu",IF('DO NOT USE_Contact Formulas'!A812,"OK",NA()))</f>
        <v>#N/A</v>
      </c>
    </row>
    <row r="813" spans="1:30" x14ac:dyDescent="0.25">
      <c r="A813" s="45" t="e">
        <f>IF('DO NOT USE_Contact Formulas'!A813,IF('DO NOT USE_Contact Formulas'!B813,"Not all required fields are completed","OK"),NA())</f>
        <v>#N/A</v>
      </c>
      <c r="B813" s="46" t="e">
        <f>IF(AND('DO NOT USE_Contact Formulas'!A813,ISBLANK('Contact Data Entry'!B813)),"First Name is required",IF(NOT(ISBLANK('Contact Data Entry'!B813)),"OK",NA()))</f>
        <v>#N/A</v>
      </c>
      <c r="C813" s="46" t="e">
        <f>IF(AND('DO NOT USE_Contact Formulas'!A813,ISBLANK('Contact Data Entry'!C813)),"Last Name is required",IF(NOT(ISBLANK('Contact Data Entry'!C813)),"OK",NA()))</f>
        <v>#N/A</v>
      </c>
      <c r="D813" s="46" t="e">
        <f>IF(AND('DO NOT USE_Contact Formulas'!A813,ISBLANK('Contact Data Entry'!D813)),"Birthdate is required",IF(NOT(ISBLANK('Contact Data Entry'!D813)),"OK",NA()))</f>
        <v>#N/A</v>
      </c>
      <c r="E813" s="46" t="e">
        <f>IF(AND(NOT(ISBLANK('Contact Data Entry'!E813)),ISNA(VLOOKUP('Contact Data Entry'!E813,'DO NOT USE_Shared Picklist'!$L$3:$L$81,1,FALSE))),"Please select a value from the drop-down menu",IF('DO NOT USE_Contact Formulas'!A813,"OK",NA()))</f>
        <v>#N/A</v>
      </c>
      <c r="F813" s="46" t="e">
        <f>IF(AND(NOT(ISBLANK('Contact Data Entry'!F813)),NOT(ISNUMBER(MATCH("*@*.?*",'Contact Data Entry'!F813,0)))),"Email must be in a valid format",IF('DO NOT USE_Contact Formulas'!A813,"OK",NA()))</f>
        <v>#N/A</v>
      </c>
      <c r="G813" s="46" t="e">
        <f>IF(AND('DO NOT USE_Contact Formulas'!A813,ISBLANK('Contact Data Entry'!G813)),"Mobile Phone is required",IF(NOT(ISBLANK('Contact Data Entry'!G813)),IF(AND(ISNUMBER(VALUE('Contact Data Entry'!G813)),LEFT('Contact Data Entry'!G813,1)&lt;&gt;"1",LEN('Contact Data Entry'!G813)=10),"OK","Phone number must be valid format"),NA()))</f>
        <v>#N/A</v>
      </c>
      <c r="H813" s="46" t="e">
        <f>IF(NOT(ISBLANK('Contact Data Entry'!H813)),IF(AND(ISNUMBER('Contact Data Entry'!H813),LEFT('Contact Data Entry'!H813,1)&lt;&gt;"1",LEN('Contact Data Entry'!H813)=10),"OK","Phone number must be valid format"),IF('DO NOT USE_Contact Formulas'!A813,"OK",NA()))</f>
        <v>#N/A</v>
      </c>
      <c r="I813" s="46" t="e">
        <f>IF(AND(NOT(ISBLANK('Contact Data Entry'!I813)),ISNA(VLOOKUP('Contact Data Entry'!I813,'DO NOT USE_Shared Picklist'!$N$3:$N$63,1,FALSE))),"Please select a value from the drop-down menu",IF('DO NOT USE_Contact Formulas'!A813,"OK",NA()))</f>
        <v>#N/A</v>
      </c>
      <c r="J813" s="46" t="e">
        <f>IF(AND('DO NOT USE_Contact Formulas'!A813,ISBLANK('Contact Data Entry'!J813)),"Home Street Address is required",IF(LEN('Contact Data Entry'!J813)&gt;255,"Home Street Address must be less than 255 characters",IF('DO NOT USE_Contact Formulas'!A813,"OK",NA())))</f>
        <v>#N/A</v>
      </c>
      <c r="K813" s="46" t="e">
        <f>IF(AND('DO NOT USE_Contact Formulas'!A813,ISBLANK('Contact Data Entry'!K813)),"City is required",IF(LEN('Contact Data Entry'!K813)&gt;40,"City must be less than 40 characters",IF('DO NOT USE_Contact Formulas'!A813,"OK",NA())))</f>
        <v>#N/A</v>
      </c>
      <c r="L813" s="46" t="e">
        <f>IF(AND('DO NOT USE_Contact Formulas'!A813,ISBLANK('Contact Data Entry'!L813)),"State is required",IF(AND(NOT(ISBLANK('Contact Data Entry'!L813)),ISNA(VLOOKUP('Contact Data Entry'!L813,'DO NOT USE_Shared Picklist'!$P$3:$P$52,1,FALSE))),"Please select a value from the drop-down menu",IF('DO NOT USE_Contact Formulas'!A813,"OK",NA())))</f>
        <v>#N/A</v>
      </c>
      <c r="M813" s="46" t="e">
        <f>IF(AND('DO NOT USE_Contact Formulas'!A813,ISBLANK('Contact Data Entry'!M813)),"Zip is required",IF(ISBLANK('Contact Data Entry'!M813),NA(),"OK"))</f>
        <v>#N/A</v>
      </c>
      <c r="N813" s="46" t="e">
        <f>IF(AND(NOT(ISBLANK('Contact Data Entry'!N813)),ISNA(VLOOKUP('Contact Data Entry'!N813,'DO NOT USE_Shared Picklist'!$E$3:$E$10,1,FALSE))),"Please select a value from the drop-down menu",IF('DO NOT USE_Contact Formulas'!A813,"OK",NA()))</f>
        <v>#N/A</v>
      </c>
      <c r="O813" s="46" t="e">
        <f>IF(AND('DO NOT USE_Contact Formulas'!A813,ISBLANK('Contact Data Entry'!O813)),"Occupation/Job Title is required",IF(NOT(ISBLANK('Contact Data Entry'!O813)),"OK",NA()))</f>
        <v>#N/A</v>
      </c>
      <c r="P813" s="46" t="e">
        <f>IF('DO NOT USE_Contact Formulas'!A813,IF(ISBLANK('Contact Data Entry'!P813),"Last Date On Site is required","OK"),NA())</f>
        <v>#N/A</v>
      </c>
      <c r="Q813" s="46" t="e">
        <f>IF(AND('DO NOT USE_Contact Formulas'!A813,ISBLANK('Contact Data Entry'!Q813)),"Specific Place in the Location is required",IF(ISBLANK('Contact Data Entry'!Q813),NA(),"OK"))</f>
        <v>#N/A</v>
      </c>
      <c r="R813" s="46" t="e">
        <f>IF(LEN('Contact Data Entry'!R813)&gt;250,"Employer Name must be less than 250 characters",IF('DO NOT USE_Contact Formulas'!A813,"OK",NA()))</f>
        <v>#N/A</v>
      </c>
      <c r="S813" s="46" t="e">
        <f>IF(AND(NOT(ISBLANK('Contact Data Entry'!S813)),ISNA(VLOOKUP('Contact Data Entry'!S813,'DO NOT USE_Shared Picklist'!$V$3:$V$7,1,FALSE))),"Please select a value from the drop-down menu",IF('DO NOT USE_Contact Formulas'!A813,"OK",NA()))</f>
        <v>#N/A</v>
      </c>
      <c r="T813" s="46" t="e">
        <f>IF(LEN('Contact Data Entry'!T813)&gt;255,"Work Area/Department must be less than 255 characters",IF('DO NOT USE_Contact Formulas'!A813,"OK",NA()))</f>
        <v>#N/A</v>
      </c>
      <c r="U813" s="46" t="e">
        <f>IF(LEN('Contact Data Entry'!U813)&gt;255,"Work Shifts must be less than 255 characters",IF('DO NOT USE_Contact Formulas'!A813,"OK",NA()))</f>
        <v>#N/A</v>
      </c>
      <c r="V813" s="47" t="e">
        <f ca="1">IF('Contact Data Entry'!V813&gt;'DO NOT USE_Shared Picklist'!$C$3,"Last Exposure Date cannot be a future date",IF('DO NOT USE_Contact Formulas'!A813,IF(ISBLANK('Contact Data Entry'!V813),"Last Exposure Date is required","OK"),NA()))</f>
        <v>#N/A</v>
      </c>
      <c r="W813" s="46" t="e">
        <f>IF(AND(NOT(ISBLANK('Contact Data Entry'!W813)),ISNA(VLOOKUP('Contact Data Entry'!W813,'DO NOT USE_Shared Picklist'!$D$3:$D$5,1,FALSE))),"Please select a value from the drop-down menu",IF('DO NOT USE_Contact Formulas'!A813,"OK",NA()))</f>
        <v>#N/A</v>
      </c>
      <c r="X813" s="46"/>
      <c r="Y813" s="46" t="e">
        <f>IF(AND(NOT(ISBLANK('Contact Data Entry'!Y813)),ISNA(VLOOKUP('Contact Data Entry'!Y813,'DO NOT USE_Shared Picklist'!$G$3:$G$5,1,FALSE))),"Please select a value from the drop-down menu",IF('DO NOT USE_Contact Formulas'!A813,"OK",NA()))</f>
        <v>#N/A</v>
      </c>
      <c r="Z813" s="46"/>
      <c r="AA813" s="46" t="e">
        <f>IF(AND(NOT(ISBLANK('Contact Data Entry'!AA813)),ISNA(VLOOKUP('Contact Data Entry'!AA813,'DO NOT USE_Shared Picklist'!$H$3:$H$4,1,FALSE))),"Please select a value from the drop-down menu",IF('DO NOT USE_Contact Formulas'!A813,"OK",NA()))</f>
        <v>#N/A</v>
      </c>
      <c r="AB813" s="46" t="e">
        <f ca="1">IF('Contact Data Entry'!AB813&gt;'DO NOT USE_Shared Picklist'!$C$3,"Test Date cannot be a future date",IF('DO NOT USE_Contact Formulas'!A813,"OK",NA()))</f>
        <v>#N/A</v>
      </c>
      <c r="AC813" s="46" t="e">
        <f>IF(AND(NOT(ISBLANK('Contact Data Entry'!AC813)),ISNA(VLOOKUP('Contact Data Entry'!AC813,'DO NOT USE_Shared Picklist'!$R$3:$R$7,1,FALSE))),"Please select a value from the drop-down menu",IF('DO NOT USE_Contact Formulas'!A813,"OK",NA()))</f>
        <v>#N/A</v>
      </c>
      <c r="AD813" s="46" t="e">
        <f>IF(AND(NOT(ISBLANK('Contact Data Entry'!AD813)),ISNA(VLOOKUP('Contact Data Entry'!AD813,'DO NOT USE_Shared Picklist'!$Q$3:$Q$8,1,FALSE))),"Please select a value from the drop-down menu",IF('DO NOT USE_Contact Formulas'!A813,"OK",NA()))</f>
        <v>#N/A</v>
      </c>
    </row>
    <row r="814" spans="1:30" x14ac:dyDescent="0.25">
      <c r="A814" s="45" t="e">
        <f>IF('DO NOT USE_Contact Formulas'!A814,IF('DO NOT USE_Contact Formulas'!B814,"Not all required fields are completed","OK"),NA())</f>
        <v>#N/A</v>
      </c>
      <c r="B814" s="46" t="e">
        <f>IF(AND('DO NOT USE_Contact Formulas'!A814,ISBLANK('Contact Data Entry'!B814)),"First Name is required",IF(NOT(ISBLANK('Contact Data Entry'!B814)),"OK",NA()))</f>
        <v>#N/A</v>
      </c>
      <c r="C814" s="46" t="e">
        <f>IF(AND('DO NOT USE_Contact Formulas'!A814,ISBLANK('Contact Data Entry'!C814)),"Last Name is required",IF(NOT(ISBLANK('Contact Data Entry'!C814)),"OK",NA()))</f>
        <v>#N/A</v>
      </c>
      <c r="D814" s="46" t="e">
        <f>IF(AND('DO NOT USE_Contact Formulas'!A814,ISBLANK('Contact Data Entry'!D814)),"Birthdate is required",IF(NOT(ISBLANK('Contact Data Entry'!D814)),"OK",NA()))</f>
        <v>#N/A</v>
      </c>
      <c r="E814" s="46" t="e">
        <f>IF(AND(NOT(ISBLANK('Contact Data Entry'!E814)),ISNA(VLOOKUP('Contact Data Entry'!E814,'DO NOT USE_Shared Picklist'!$L$3:$L$81,1,FALSE))),"Please select a value from the drop-down menu",IF('DO NOT USE_Contact Formulas'!A814,"OK",NA()))</f>
        <v>#N/A</v>
      </c>
      <c r="F814" s="46" t="e">
        <f>IF(AND(NOT(ISBLANK('Contact Data Entry'!F814)),NOT(ISNUMBER(MATCH("*@*.?*",'Contact Data Entry'!F814,0)))),"Email must be in a valid format",IF('DO NOT USE_Contact Formulas'!A814,"OK",NA()))</f>
        <v>#N/A</v>
      </c>
      <c r="G814" s="46" t="e">
        <f>IF(AND('DO NOT USE_Contact Formulas'!A814,ISBLANK('Contact Data Entry'!G814)),"Mobile Phone is required",IF(NOT(ISBLANK('Contact Data Entry'!G814)),IF(AND(ISNUMBER(VALUE('Contact Data Entry'!G814)),LEFT('Contact Data Entry'!G814,1)&lt;&gt;"1",LEN('Contact Data Entry'!G814)=10),"OK","Phone number must be valid format"),NA()))</f>
        <v>#N/A</v>
      </c>
      <c r="H814" s="46" t="e">
        <f>IF(NOT(ISBLANK('Contact Data Entry'!H814)),IF(AND(ISNUMBER('Contact Data Entry'!H814),LEFT('Contact Data Entry'!H814,1)&lt;&gt;"1",LEN('Contact Data Entry'!H814)=10),"OK","Phone number must be valid format"),IF('DO NOT USE_Contact Formulas'!A814,"OK",NA()))</f>
        <v>#N/A</v>
      </c>
      <c r="I814" s="46" t="e">
        <f>IF(AND(NOT(ISBLANK('Contact Data Entry'!I814)),ISNA(VLOOKUP('Contact Data Entry'!I814,'DO NOT USE_Shared Picklist'!$N$3:$N$63,1,FALSE))),"Please select a value from the drop-down menu",IF('DO NOT USE_Contact Formulas'!A814,"OK",NA()))</f>
        <v>#N/A</v>
      </c>
      <c r="J814" s="46" t="e">
        <f>IF(AND('DO NOT USE_Contact Formulas'!A814,ISBLANK('Contact Data Entry'!J814)),"Home Street Address is required",IF(LEN('Contact Data Entry'!J814)&gt;255,"Home Street Address must be less than 255 characters",IF('DO NOT USE_Contact Formulas'!A814,"OK",NA())))</f>
        <v>#N/A</v>
      </c>
      <c r="K814" s="46" t="e">
        <f>IF(AND('DO NOT USE_Contact Formulas'!A814,ISBLANK('Contact Data Entry'!K814)),"City is required",IF(LEN('Contact Data Entry'!K814)&gt;40,"City must be less than 40 characters",IF('DO NOT USE_Contact Formulas'!A814,"OK",NA())))</f>
        <v>#N/A</v>
      </c>
      <c r="L814" s="46" t="e">
        <f>IF(AND('DO NOT USE_Contact Formulas'!A814,ISBLANK('Contact Data Entry'!L814)),"State is required",IF(AND(NOT(ISBLANK('Contact Data Entry'!L814)),ISNA(VLOOKUP('Contact Data Entry'!L814,'DO NOT USE_Shared Picklist'!$P$3:$P$52,1,FALSE))),"Please select a value from the drop-down menu",IF('DO NOT USE_Contact Formulas'!A814,"OK",NA())))</f>
        <v>#N/A</v>
      </c>
      <c r="M814" s="46" t="e">
        <f>IF(AND('DO NOT USE_Contact Formulas'!A814,ISBLANK('Contact Data Entry'!M814)),"Zip is required",IF(ISBLANK('Contact Data Entry'!M814),NA(),"OK"))</f>
        <v>#N/A</v>
      </c>
      <c r="N814" s="46" t="e">
        <f>IF(AND(NOT(ISBLANK('Contact Data Entry'!N814)),ISNA(VLOOKUP('Contact Data Entry'!N814,'DO NOT USE_Shared Picklist'!$E$3:$E$10,1,FALSE))),"Please select a value from the drop-down menu",IF('DO NOT USE_Contact Formulas'!A814,"OK",NA()))</f>
        <v>#N/A</v>
      </c>
      <c r="O814" s="46" t="e">
        <f>IF(AND('DO NOT USE_Contact Formulas'!A814,ISBLANK('Contact Data Entry'!O814)),"Occupation/Job Title is required",IF(NOT(ISBLANK('Contact Data Entry'!O814)),"OK",NA()))</f>
        <v>#N/A</v>
      </c>
      <c r="P814" s="46" t="e">
        <f>IF('DO NOT USE_Contact Formulas'!A814,IF(ISBLANK('Contact Data Entry'!P814),"Last Date On Site is required","OK"),NA())</f>
        <v>#N/A</v>
      </c>
      <c r="Q814" s="46" t="e">
        <f>IF(AND('DO NOT USE_Contact Formulas'!A814,ISBLANK('Contact Data Entry'!Q814)),"Specific Place in the Location is required",IF(ISBLANK('Contact Data Entry'!Q814),NA(),"OK"))</f>
        <v>#N/A</v>
      </c>
      <c r="R814" s="46" t="e">
        <f>IF(LEN('Contact Data Entry'!R814)&gt;250,"Employer Name must be less than 250 characters",IF('DO NOT USE_Contact Formulas'!A814,"OK",NA()))</f>
        <v>#N/A</v>
      </c>
      <c r="S814" s="46" t="e">
        <f>IF(AND(NOT(ISBLANK('Contact Data Entry'!S814)),ISNA(VLOOKUP('Contact Data Entry'!S814,'DO NOT USE_Shared Picklist'!$V$3:$V$7,1,FALSE))),"Please select a value from the drop-down menu",IF('DO NOT USE_Contact Formulas'!A814,"OK",NA()))</f>
        <v>#N/A</v>
      </c>
      <c r="T814" s="46" t="e">
        <f>IF(LEN('Contact Data Entry'!T814)&gt;255,"Work Area/Department must be less than 255 characters",IF('DO NOT USE_Contact Formulas'!A814,"OK",NA()))</f>
        <v>#N/A</v>
      </c>
      <c r="U814" s="46" t="e">
        <f>IF(LEN('Contact Data Entry'!U814)&gt;255,"Work Shifts must be less than 255 characters",IF('DO NOT USE_Contact Formulas'!A814,"OK",NA()))</f>
        <v>#N/A</v>
      </c>
      <c r="V814" s="47" t="e">
        <f ca="1">IF('Contact Data Entry'!V814&gt;'DO NOT USE_Shared Picklist'!$C$3,"Last Exposure Date cannot be a future date",IF('DO NOT USE_Contact Formulas'!A814,IF(ISBLANK('Contact Data Entry'!V814),"Last Exposure Date is required","OK"),NA()))</f>
        <v>#N/A</v>
      </c>
      <c r="W814" s="46" t="e">
        <f>IF(AND(NOT(ISBLANK('Contact Data Entry'!W814)),ISNA(VLOOKUP('Contact Data Entry'!W814,'DO NOT USE_Shared Picklist'!$D$3:$D$5,1,FALSE))),"Please select a value from the drop-down menu",IF('DO NOT USE_Contact Formulas'!A814,"OK",NA()))</f>
        <v>#N/A</v>
      </c>
      <c r="X814" s="46"/>
      <c r="Y814" s="46" t="e">
        <f>IF(AND(NOT(ISBLANK('Contact Data Entry'!Y814)),ISNA(VLOOKUP('Contact Data Entry'!Y814,'DO NOT USE_Shared Picklist'!$G$3:$G$5,1,FALSE))),"Please select a value from the drop-down menu",IF('DO NOT USE_Contact Formulas'!A814,"OK",NA()))</f>
        <v>#N/A</v>
      </c>
      <c r="Z814" s="46"/>
      <c r="AA814" s="46" t="e">
        <f>IF(AND(NOT(ISBLANK('Contact Data Entry'!AA814)),ISNA(VLOOKUP('Contact Data Entry'!AA814,'DO NOT USE_Shared Picklist'!$H$3:$H$4,1,FALSE))),"Please select a value from the drop-down menu",IF('DO NOT USE_Contact Formulas'!A814,"OK",NA()))</f>
        <v>#N/A</v>
      </c>
      <c r="AB814" s="46" t="e">
        <f ca="1">IF('Contact Data Entry'!AB814&gt;'DO NOT USE_Shared Picklist'!$C$3,"Test Date cannot be a future date",IF('DO NOT USE_Contact Formulas'!A814,"OK",NA()))</f>
        <v>#N/A</v>
      </c>
      <c r="AC814" s="46" t="e">
        <f>IF(AND(NOT(ISBLANK('Contact Data Entry'!AC814)),ISNA(VLOOKUP('Contact Data Entry'!AC814,'DO NOT USE_Shared Picklist'!$R$3:$R$7,1,FALSE))),"Please select a value from the drop-down menu",IF('DO NOT USE_Contact Formulas'!A814,"OK",NA()))</f>
        <v>#N/A</v>
      </c>
      <c r="AD814" s="46" t="e">
        <f>IF(AND(NOT(ISBLANK('Contact Data Entry'!AD814)),ISNA(VLOOKUP('Contact Data Entry'!AD814,'DO NOT USE_Shared Picklist'!$Q$3:$Q$8,1,FALSE))),"Please select a value from the drop-down menu",IF('DO NOT USE_Contact Formulas'!A814,"OK",NA()))</f>
        <v>#N/A</v>
      </c>
    </row>
    <row r="815" spans="1:30" x14ac:dyDescent="0.25">
      <c r="A815" s="45" t="e">
        <f>IF('DO NOT USE_Contact Formulas'!A815,IF('DO NOT USE_Contact Formulas'!B815,"Not all required fields are completed","OK"),NA())</f>
        <v>#N/A</v>
      </c>
      <c r="B815" s="46" t="e">
        <f>IF(AND('DO NOT USE_Contact Formulas'!A815,ISBLANK('Contact Data Entry'!B815)),"First Name is required",IF(NOT(ISBLANK('Contact Data Entry'!B815)),"OK",NA()))</f>
        <v>#N/A</v>
      </c>
      <c r="C815" s="46" t="e">
        <f>IF(AND('DO NOT USE_Contact Formulas'!A815,ISBLANK('Contact Data Entry'!C815)),"Last Name is required",IF(NOT(ISBLANK('Contact Data Entry'!C815)),"OK",NA()))</f>
        <v>#N/A</v>
      </c>
      <c r="D815" s="46" t="e">
        <f>IF(AND('DO NOT USE_Contact Formulas'!A815,ISBLANK('Contact Data Entry'!D815)),"Birthdate is required",IF(NOT(ISBLANK('Contact Data Entry'!D815)),"OK",NA()))</f>
        <v>#N/A</v>
      </c>
      <c r="E815" s="46" t="e">
        <f>IF(AND(NOT(ISBLANK('Contact Data Entry'!E815)),ISNA(VLOOKUP('Contact Data Entry'!E815,'DO NOT USE_Shared Picklist'!$L$3:$L$81,1,FALSE))),"Please select a value from the drop-down menu",IF('DO NOT USE_Contact Formulas'!A815,"OK",NA()))</f>
        <v>#N/A</v>
      </c>
      <c r="F815" s="46" t="e">
        <f>IF(AND(NOT(ISBLANK('Contact Data Entry'!F815)),NOT(ISNUMBER(MATCH("*@*.?*",'Contact Data Entry'!F815,0)))),"Email must be in a valid format",IF('DO NOT USE_Contact Formulas'!A815,"OK",NA()))</f>
        <v>#N/A</v>
      </c>
      <c r="G815" s="46" t="e">
        <f>IF(AND('DO NOT USE_Contact Formulas'!A815,ISBLANK('Contact Data Entry'!G815)),"Mobile Phone is required",IF(NOT(ISBLANK('Contact Data Entry'!G815)),IF(AND(ISNUMBER(VALUE('Contact Data Entry'!G815)),LEFT('Contact Data Entry'!G815,1)&lt;&gt;"1",LEN('Contact Data Entry'!G815)=10),"OK","Phone number must be valid format"),NA()))</f>
        <v>#N/A</v>
      </c>
      <c r="H815" s="46" t="e">
        <f>IF(NOT(ISBLANK('Contact Data Entry'!H815)),IF(AND(ISNUMBER('Contact Data Entry'!H815),LEFT('Contact Data Entry'!H815,1)&lt;&gt;"1",LEN('Contact Data Entry'!H815)=10),"OK","Phone number must be valid format"),IF('DO NOT USE_Contact Formulas'!A815,"OK",NA()))</f>
        <v>#N/A</v>
      </c>
      <c r="I815" s="46" t="e">
        <f>IF(AND(NOT(ISBLANK('Contact Data Entry'!I815)),ISNA(VLOOKUP('Contact Data Entry'!I815,'DO NOT USE_Shared Picklist'!$N$3:$N$63,1,FALSE))),"Please select a value from the drop-down menu",IF('DO NOT USE_Contact Formulas'!A815,"OK",NA()))</f>
        <v>#N/A</v>
      </c>
      <c r="J815" s="46" t="e">
        <f>IF(AND('DO NOT USE_Contact Formulas'!A815,ISBLANK('Contact Data Entry'!J815)),"Home Street Address is required",IF(LEN('Contact Data Entry'!J815)&gt;255,"Home Street Address must be less than 255 characters",IF('DO NOT USE_Contact Formulas'!A815,"OK",NA())))</f>
        <v>#N/A</v>
      </c>
      <c r="K815" s="46" t="e">
        <f>IF(AND('DO NOT USE_Contact Formulas'!A815,ISBLANK('Contact Data Entry'!K815)),"City is required",IF(LEN('Contact Data Entry'!K815)&gt;40,"City must be less than 40 characters",IF('DO NOT USE_Contact Formulas'!A815,"OK",NA())))</f>
        <v>#N/A</v>
      </c>
      <c r="L815" s="46" t="e">
        <f>IF(AND('DO NOT USE_Contact Formulas'!A815,ISBLANK('Contact Data Entry'!L815)),"State is required",IF(AND(NOT(ISBLANK('Contact Data Entry'!L815)),ISNA(VLOOKUP('Contact Data Entry'!L815,'DO NOT USE_Shared Picklist'!$P$3:$P$52,1,FALSE))),"Please select a value from the drop-down menu",IF('DO NOT USE_Contact Formulas'!A815,"OK",NA())))</f>
        <v>#N/A</v>
      </c>
      <c r="M815" s="46" t="e">
        <f>IF(AND('DO NOT USE_Contact Formulas'!A815,ISBLANK('Contact Data Entry'!M815)),"Zip is required",IF(ISBLANK('Contact Data Entry'!M815),NA(),"OK"))</f>
        <v>#N/A</v>
      </c>
      <c r="N815" s="46" t="e">
        <f>IF(AND(NOT(ISBLANK('Contact Data Entry'!N815)),ISNA(VLOOKUP('Contact Data Entry'!N815,'DO NOT USE_Shared Picklist'!$E$3:$E$10,1,FALSE))),"Please select a value from the drop-down menu",IF('DO NOT USE_Contact Formulas'!A815,"OK",NA()))</f>
        <v>#N/A</v>
      </c>
      <c r="O815" s="46" t="e">
        <f>IF(AND('DO NOT USE_Contact Formulas'!A815,ISBLANK('Contact Data Entry'!O815)),"Occupation/Job Title is required",IF(NOT(ISBLANK('Contact Data Entry'!O815)),"OK",NA()))</f>
        <v>#N/A</v>
      </c>
      <c r="P815" s="46" t="e">
        <f>IF('DO NOT USE_Contact Formulas'!A815,IF(ISBLANK('Contact Data Entry'!P815),"Last Date On Site is required","OK"),NA())</f>
        <v>#N/A</v>
      </c>
      <c r="Q815" s="46" t="e">
        <f>IF(AND('DO NOT USE_Contact Formulas'!A815,ISBLANK('Contact Data Entry'!Q815)),"Specific Place in the Location is required",IF(ISBLANK('Contact Data Entry'!Q815),NA(),"OK"))</f>
        <v>#N/A</v>
      </c>
      <c r="R815" s="46" t="e">
        <f>IF(LEN('Contact Data Entry'!R815)&gt;250,"Employer Name must be less than 250 characters",IF('DO NOT USE_Contact Formulas'!A815,"OK",NA()))</f>
        <v>#N/A</v>
      </c>
      <c r="S815" s="46" t="e">
        <f>IF(AND(NOT(ISBLANK('Contact Data Entry'!S815)),ISNA(VLOOKUP('Contact Data Entry'!S815,'DO NOT USE_Shared Picklist'!$V$3:$V$7,1,FALSE))),"Please select a value from the drop-down menu",IF('DO NOT USE_Contact Formulas'!A815,"OK",NA()))</f>
        <v>#N/A</v>
      </c>
      <c r="T815" s="46" t="e">
        <f>IF(LEN('Contact Data Entry'!T815)&gt;255,"Work Area/Department must be less than 255 characters",IF('DO NOT USE_Contact Formulas'!A815,"OK",NA()))</f>
        <v>#N/A</v>
      </c>
      <c r="U815" s="46" t="e">
        <f>IF(LEN('Contact Data Entry'!U815)&gt;255,"Work Shifts must be less than 255 characters",IF('DO NOT USE_Contact Formulas'!A815,"OK",NA()))</f>
        <v>#N/A</v>
      </c>
      <c r="V815" s="47" t="e">
        <f ca="1">IF('Contact Data Entry'!V815&gt;'DO NOT USE_Shared Picklist'!$C$3,"Last Exposure Date cannot be a future date",IF('DO NOT USE_Contact Formulas'!A815,IF(ISBLANK('Contact Data Entry'!V815),"Last Exposure Date is required","OK"),NA()))</f>
        <v>#N/A</v>
      </c>
      <c r="W815" s="46" t="e">
        <f>IF(AND(NOT(ISBLANK('Contact Data Entry'!W815)),ISNA(VLOOKUP('Contact Data Entry'!W815,'DO NOT USE_Shared Picklist'!$D$3:$D$5,1,FALSE))),"Please select a value from the drop-down menu",IF('DO NOT USE_Contact Formulas'!A815,"OK",NA()))</f>
        <v>#N/A</v>
      </c>
      <c r="X815" s="46"/>
      <c r="Y815" s="46" t="e">
        <f>IF(AND(NOT(ISBLANK('Contact Data Entry'!Y815)),ISNA(VLOOKUP('Contact Data Entry'!Y815,'DO NOT USE_Shared Picklist'!$G$3:$G$5,1,FALSE))),"Please select a value from the drop-down menu",IF('DO NOT USE_Contact Formulas'!A815,"OK",NA()))</f>
        <v>#N/A</v>
      </c>
      <c r="Z815" s="46"/>
      <c r="AA815" s="46" t="e">
        <f>IF(AND(NOT(ISBLANK('Contact Data Entry'!AA815)),ISNA(VLOOKUP('Contact Data Entry'!AA815,'DO NOT USE_Shared Picklist'!$H$3:$H$4,1,FALSE))),"Please select a value from the drop-down menu",IF('DO NOT USE_Contact Formulas'!A815,"OK",NA()))</f>
        <v>#N/A</v>
      </c>
      <c r="AB815" s="46" t="e">
        <f ca="1">IF('Contact Data Entry'!AB815&gt;'DO NOT USE_Shared Picklist'!$C$3,"Test Date cannot be a future date",IF('DO NOT USE_Contact Formulas'!A815,"OK",NA()))</f>
        <v>#N/A</v>
      </c>
      <c r="AC815" s="46" t="e">
        <f>IF(AND(NOT(ISBLANK('Contact Data Entry'!AC815)),ISNA(VLOOKUP('Contact Data Entry'!AC815,'DO NOT USE_Shared Picklist'!$R$3:$R$7,1,FALSE))),"Please select a value from the drop-down menu",IF('DO NOT USE_Contact Formulas'!A815,"OK",NA()))</f>
        <v>#N/A</v>
      </c>
      <c r="AD815" s="46" t="e">
        <f>IF(AND(NOT(ISBLANK('Contact Data Entry'!AD815)),ISNA(VLOOKUP('Contact Data Entry'!AD815,'DO NOT USE_Shared Picklist'!$Q$3:$Q$8,1,FALSE))),"Please select a value from the drop-down menu",IF('DO NOT USE_Contact Formulas'!A815,"OK",NA()))</f>
        <v>#N/A</v>
      </c>
    </row>
    <row r="816" spans="1:30" x14ac:dyDescent="0.25">
      <c r="A816" s="45" t="e">
        <f>IF('DO NOT USE_Contact Formulas'!A816,IF('DO NOT USE_Contact Formulas'!B816,"Not all required fields are completed","OK"),NA())</f>
        <v>#N/A</v>
      </c>
      <c r="B816" s="46" t="e">
        <f>IF(AND('DO NOT USE_Contact Formulas'!A816,ISBLANK('Contact Data Entry'!B816)),"First Name is required",IF(NOT(ISBLANK('Contact Data Entry'!B816)),"OK",NA()))</f>
        <v>#N/A</v>
      </c>
      <c r="C816" s="46" t="e">
        <f>IF(AND('DO NOT USE_Contact Formulas'!A816,ISBLANK('Contact Data Entry'!C816)),"Last Name is required",IF(NOT(ISBLANK('Contact Data Entry'!C816)),"OK",NA()))</f>
        <v>#N/A</v>
      </c>
      <c r="D816" s="46" t="e">
        <f>IF(AND('DO NOT USE_Contact Formulas'!A816,ISBLANK('Contact Data Entry'!D816)),"Birthdate is required",IF(NOT(ISBLANK('Contact Data Entry'!D816)),"OK",NA()))</f>
        <v>#N/A</v>
      </c>
      <c r="E816" s="46" t="e">
        <f>IF(AND(NOT(ISBLANK('Contact Data Entry'!E816)),ISNA(VLOOKUP('Contact Data Entry'!E816,'DO NOT USE_Shared Picklist'!$L$3:$L$81,1,FALSE))),"Please select a value from the drop-down menu",IF('DO NOT USE_Contact Formulas'!A816,"OK",NA()))</f>
        <v>#N/A</v>
      </c>
      <c r="F816" s="46" t="e">
        <f>IF(AND(NOT(ISBLANK('Contact Data Entry'!F816)),NOT(ISNUMBER(MATCH("*@*.?*",'Contact Data Entry'!F816,0)))),"Email must be in a valid format",IF('DO NOT USE_Contact Formulas'!A816,"OK",NA()))</f>
        <v>#N/A</v>
      </c>
      <c r="G816" s="46" t="e">
        <f>IF(AND('DO NOT USE_Contact Formulas'!A816,ISBLANK('Contact Data Entry'!G816)),"Mobile Phone is required",IF(NOT(ISBLANK('Contact Data Entry'!G816)),IF(AND(ISNUMBER(VALUE('Contact Data Entry'!G816)),LEFT('Contact Data Entry'!G816,1)&lt;&gt;"1",LEN('Contact Data Entry'!G816)=10),"OK","Phone number must be valid format"),NA()))</f>
        <v>#N/A</v>
      </c>
      <c r="H816" s="46" t="e">
        <f>IF(NOT(ISBLANK('Contact Data Entry'!H816)),IF(AND(ISNUMBER('Contact Data Entry'!H816),LEFT('Contact Data Entry'!H816,1)&lt;&gt;"1",LEN('Contact Data Entry'!H816)=10),"OK","Phone number must be valid format"),IF('DO NOT USE_Contact Formulas'!A816,"OK",NA()))</f>
        <v>#N/A</v>
      </c>
      <c r="I816" s="46" t="e">
        <f>IF(AND(NOT(ISBLANK('Contact Data Entry'!I816)),ISNA(VLOOKUP('Contact Data Entry'!I816,'DO NOT USE_Shared Picklist'!$N$3:$N$63,1,FALSE))),"Please select a value from the drop-down menu",IF('DO NOT USE_Contact Formulas'!A816,"OK",NA()))</f>
        <v>#N/A</v>
      </c>
      <c r="J816" s="46" t="e">
        <f>IF(AND('DO NOT USE_Contact Formulas'!A816,ISBLANK('Contact Data Entry'!J816)),"Home Street Address is required",IF(LEN('Contact Data Entry'!J816)&gt;255,"Home Street Address must be less than 255 characters",IF('DO NOT USE_Contact Formulas'!A816,"OK",NA())))</f>
        <v>#N/A</v>
      </c>
      <c r="K816" s="46" t="e">
        <f>IF(AND('DO NOT USE_Contact Formulas'!A816,ISBLANK('Contact Data Entry'!K816)),"City is required",IF(LEN('Contact Data Entry'!K816)&gt;40,"City must be less than 40 characters",IF('DO NOT USE_Contact Formulas'!A816,"OK",NA())))</f>
        <v>#N/A</v>
      </c>
      <c r="L816" s="46" t="e">
        <f>IF(AND('DO NOT USE_Contact Formulas'!A816,ISBLANK('Contact Data Entry'!L816)),"State is required",IF(AND(NOT(ISBLANK('Contact Data Entry'!L816)),ISNA(VLOOKUP('Contact Data Entry'!L816,'DO NOT USE_Shared Picklist'!$P$3:$P$52,1,FALSE))),"Please select a value from the drop-down menu",IF('DO NOT USE_Contact Formulas'!A816,"OK",NA())))</f>
        <v>#N/A</v>
      </c>
      <c r="M816" s="46" t="e">
        <f>IF(AND('DO NOT USE_Contact Formulas'!A816,ISBLANK('Contact Data Entry'!M816)),"Zip is required",IF(ISBLANK('Contact Data Entry'!M816),NA(),"OK"))</f>
        <v>#N/A</v>
      </c>
      <c r="N816" s="46" t="e">
        <f>IF(AND(NOT(ISBLANK('Contact Data Entry'!N816)),ISNA(VLOOKUP('Contact Data Entry'!N816,'DO NOT USE_Shared Picklist'!$E$3:$E$10,1,FALSE))),"Please select a value from the drop-down menu",IF('DO NOT USE_Contact Formulas'!A816,"OK",NA()))</f>
        <v>#N/A</v>
      </c>
      <c r="O816" s="46" t="e">
        <f>IF(AND('DO NOT USE_Contact Formulas'!A816,ISBLANK('Contact Data Entry'!O816)),"Occupation/Job Title is required",IF(NOT(ISBLANK('Contact Data Entry'!O816)),"OK",NA()))</f>
        <v>#N/A</v>
      </c>
      <c r="P816" s="46" t="e">
        <f>IF('DO NOT USE_Contact Formulas'!A816,IF(ISBLANK('Contact Data Entry'!P816),"Last Date On Site is required","OK"),NA())</f>
        <v>#N/A</v>
      </c>
      <c r="Q816" s="46" t="e">
        <f>IF(AND('DO NOT USE_Contact Formulas'!A816,ISBLANK('Contact Data Entry'!Q816)),"Specific Place in the Location is required",IF(ISBLANK('Contact Data Entry'!Q816),NA(),"OK"))</f>
        <v>#N/A</v>
      </c>
      <c r="R816" s="46" t="e">
        <f>IF(LEN('Contact Data Entry'!R816)&gt;250,"Employer Name must be less than 250 characters",IF('DO NOT USE_Contact Formulas'!A816,"OK",NA()))</f>
        <v>#N/A</v>
      </c>
      <c r="S816" s="46" t="e">
        <f>IF(AND(NOT(ISBLANK('Contact Data Entry'!S816)),ISNA(VLOOKUP('Contact Data Entry'!S816,'DO NOT USE_Shared Picklist'!$V$3:$V$7,1,FALSE))),"Please select a value from the drop-down menu",IF('DO NOT USE_Contact Formulas'!A816,"OK",NA()))</f>
        <v>#N/A</v>
      </c>
      <c r="T816" s="46" t="e">
        <f>IF(LEN('Contact Data Entry'!T816)&gt;255,"Work Area/Department must be less than 255 characters",IF('DO NOT USE_Contact Formulas'!A816,"OK",NA()))</f>
        <v>#N/A</v>
      </c>
      <c r="U816" s="46" t="e">
        <f>IF(LEN('Contact Data Entry'!U816)&gt;255,"Work Shifts must be less than 255 characters",IF('DO NOT USE_Contact Formulas'!A816,"OK",NA()))</f>
        <v>#N/A</v>
      </c>
      <c r="V816" s="47" t="e">
        <f ca="1">IF('Contact Data Entry'!V816&gt;'DO NOT USE_Shared Picklist'!$C$3,"Last Exposure Date cannot be a future date",IF('DO NOT USE_Contact Formulas'!A816,IF(ISBLANK('Contact Data Entry'!V816),"Last Exposure Date is required","OK"),NA()))</f>
        <v>#N/A</v>
      </c>
      <c r="W816" s="46" t="e">
        <f>IF(AND(NOT(ISBLANK('Contact Data Entry'!W816)),ISNA(VLOOKUP('Contact Data Entry'!W816,'DO NOT USE_Shared Picklist'!$D$3:$D$5,1,FALSE))),"Please select a value from the drop-down menu",IF('DO NOT USE_Contact Formulas'!A816,"OK",NA()))</f>
        <v>#N/A</v>
      </c>
      <c r="X816" s="46"/>
      <c r="Y816" s="46" t="e">
        <f>IF(AND(NOT(ISBLANK('Contact Data Entry'!Y816)),ISNA(VLOOKUP('Contact Data Entry'!Y816,'DO NOT USE_Shared Picklist'!$G$3:$G$5,1,FALSE))),"Please select a value from the drop-down menu",IF('DO NOT USE_Contact Formulas'!A816,"OK",NA()))</f>
        <v>#N/A</v>
      </c>
      <c r="Z816" s="46"/>
      <c r="AA816" s="46" t="e">
        <f>IF(AND(NOT(ISBLANK('Contact Data Entry'!AA816)),ISNA(VLOOKUP('Contact Data Entry'!AA816,'DO NOT USE_Shared Picklist'!$H$3:$H$4,1,FALSE))),"Please select a value from the drop-down menu",IF('DO NOT USE_Contact Formulas'!A816,"OK",NA()))</f>
        <v>#N/A</v>
      </c>
      <c r="AB816" s="46" t="e">
        <f ca="1">IF('Contact Data Entry'!AB816&gt;'DO NOT USE_Shared Picklist'!$C$3,"Test Date cannot be a future date",IF('DO NOT USE_Contact Formulas'!A816,"OK",NA()))</f>
        <v>#N/A</v>
      </c>
      <c r="AC816" s="46" t="e">
        <f>IF(AND(NOT(ISBLANK('Contact Data Entry'!AC816)),ISNA(VLOOKUP('Contact Data Entry'!AC816,'DO NOT USE_Shared Picklist'!$R$3:$R$7,1,FALSE))),"Please select a value from the drop-down menu",IF('DO NOT USE_Contact Formulas'!A816,"OK",NA()))</f>
        <v>#N/A</v>
      </c>
      <c r="AD816" s="46" t="e">
        <f>IF(AND(NOT(ISBLANK('Contact Data Entry'!AD816)),ISNA(VLOOKUP('Contact Data Entry'!AD816,'DO NOT USE_Shared Picklist'!$Q$3:$Q$8,1,FALSE))),"Please select a value from the drop-down menu",IF('DO NOT USE_Contact Formulas'!A816,"OK",NA()))</f>
        <v>#N/A</v>
      </c>
    </row>
    <row r="817" spans="1:30" x14ac:dyDescent="0.25">
      <c r="A817" s="45" t="e">
        <f>IF('DO NOT USE_Contact Formulas'!A817,IF('DO NOT USE_Contact Formulas'!B817,"Not all required fields are completed","OK"),NA())</f>
        <v>#N/A</v>
      </c>
      <c r="B817" s="46" t="e">
        <f>IF(AND('DO NOT USE_Contact Formulas'!A817,ISBLANK('Contact Data Entry'!B817)),"First Name is required",IF(NOT(ISBLANK('Contact Data Entry'!B817)),"OK",NA()))</f>
        <v>#N/A</v>
      </c>
      <c r="C817" s="46" t="e">
        <f>IF(AND('DO NOT USE_Contact Formulas'!A817,ISBLANK('Contact Data Entry'!C817)),"Last Name is required",IF(NOT(ISBLANK('Contact Data Entry'!C817)),"OK",NA()))</f>
        <v>#N/A</v>
      </c>
      <c r="D817" s="46" t="e">
        <f>IF(AND('DO NOT USE_Contact Formulas'!A817,ISBLANK('Contact Data Entry'!D817)),"Birthdate is required",IF(NOT(ISBLANK('Contact Data Entry'!D817)),"OK",NA()))</f>
        <v>#N/A</v>
      </c>
      <c r="E817" s="46" t="e">
        <f>IF(AND(NOT(ISBLANK('Contact Data Entry'!E817)),ISNA(VLOOKUP('Contact Data Entry'!E817,'DO NOT USE_Shared Picklist'!$L$3:$L$81,1,FALSE))),"Please select a value from the drop-down menu",IF('DO NOT USE_Contact Formulas'!A817,"OK",NA()))</f>
        <v>#N/A</v>
      </c>
      <c r="F817" s="46" t="e">
        <f>IF(AND(NOT(ISBLANK('Contact Data Entry'!F817)),NOT(ISNUMBER(MATCH("*@*.?*",'Contact Data Entry'!F817,0)))),"Email must be in a valid format",IF('DO NOT USE_Contact Formulas'!A817,"OK",NA()))</f>
        <v>#N/A</v>
      </c>
      <c r="G817" s="46" t="e">
        <f>IF(AND('DO NOT USE_Contact Formulas'!A817,ISBLANK('Contact Data Entry'!G817)),"Mobile Phone is required",IF(NOT(ISBLANK('Contact Data Entry'!G817)),IF(AND(ISNUMBER(VALUE('Contact Data Entry'!G817)),LEFT('Contact Data Entry'!G817,1)&lt;&gt;"1",LEN('Contact Data Entry'!G817)=10),"OK","Phone number must be valid format"),NA()))</f>
        <v>#N/A</v>
      </c>
      <c r="H817" s="46" t="e">
        <f>IF(NOT(ISBLANK('Contact Data Entry'!H817)),IF(AND(ISNUMBER('Contact Data Entry'!H817),LEFT('Contact Data Entry'!H817,1)&lt;&gt;"1",LEN('Contact Data Entry'!H817)=10),"OK","Phone number must be valid format"),IF('DO NOT USE_Contact Formulas'!A817,"OK",NA()))</f>
        <v>#N/A</v>
      </c>
      <c r="I817" s="46" t="e">
        <f>IF(AND(NOT(ISBLANK('Contact Data Entry'!I817)),ISNA(VLOOKUP('Contact Data Entry'!I817,'DO NOT USE_Shared Picklist'!$N$3:$N$63,1,FALSE))),"Please select a value from the drop-down menu",IF('DO NOT USE_Contact Formulas'!A817,"OK",NA()))</f>
        <v>#N/A</v>
      </c>
      <c r="J817" s="46" t="e">
        <f>IF(AND('DO NOT USE_Contact Formulas'!A817,ISBLANK('Contact Data Entry'!J817)),"Home Street Address is required",IF(LEN('Contact Data Entry'!J817)&gt;255,"Home Street Address must be less than 255 characters",IF('DO NOT USE_Contact Formulas'!A817,"OK",NA())))</f>
        <v>#N/A</v>
      </c>
      <c r="K817" s="46" t="e">
        <f>IF(AND('DO NOT USE_Contact Formulas'!A817,ISBLANK('Contact Data Entry'!K817)),"City is required",IF(LEN('Contact Data Entry'!K817)&gt;40,"City must be less than 40 characters",IF('DO NOT USE_Contact Formulas'!A817,"OK",NA())))</f>
        <v>#N/A</v>
      </c>
      <c r="L817" s="46" t="e">
        <f>IF(AND('DO NOT USE_Contact Formulas'!A817,ISBLANK('Contact Data Entry'!L817)),"State is required",IF(AND(NOT(ISBLANK('Contact Data Entry'!L817)),ISNA(VLOOKUP('Contact Data Entry'!L817,'DO NOT USE_Shared Picklist'!$P$3:$P$52,1,FALSE))),"Please select a value from the drop-down menu",IF('DO NOT USE_Contact Formulas'!A817,"OK",NA())))</f>
        <v>#N/A</v>
      </c>
      <c r="M817" s="46" t="e">
        <f>IF(AND('DO NOT USE_Contact Formulas'!A817,ISBLANK('Contact Data Entry'!M817)),"Zip is required",IF(ISBLANK('Contact Data Entry'!M817),NA(),"OK"))</f>
        <v>#N/A</v>
      </c>
      <c r="N817" s="46" t="e">
        <f>IF(AND(NOT(ISBLANK('Contact Data Entry'!N817)),ISNA(VLOOKUP('Contact Data Entry'!N817,'DO NOT USE_Shared Picklist'!$E$3:$E$10,1,FALSE))),"Please select a value from the drop-down menu",IF('DO NOT USE_Contact Formulas'!A817,"OK",NA()))</f>
        <v>#N/A</v>
      </c>
      <c r="O817" s="46" t="e">
        <f>IF(AND('DO NOT USE_Contact Formulas'!A817,ISBLANK('Contact Data Entry'!O817)),"Occupation/Job Title is required",IF(NOT(ISBLANK('Contact Data Entry'!O817)),"OK",NA()))</f>
        <v>#N/A</v>
      </c>
      <c r="P817" s="46" t="e">
        <f>IF('DO NOT USE_Contact Formulas'!A817,IF(ISBLANK('Contact Data Entry'!P817),"Last Date On Site is required","OK"),NA())</f>
        <v>#N/A</v>
      </c>
      <c r="Q817" s="46" t="e">
        <f>IF(AND('DO NOT USE_Contact Formulas'!A817,ISBLANK('Contact Data Entry'!Q817)),"Specific Place in the Location is required",IF(ISBLANK('Contact Data Entry'!Q817),NA(),"OK"))</f>
        <v>#N/A</v>
      </c>
      <c r="R817" s="46" t="e">
        <f>IF(LEN('Contact Data Entry'!R817)&gt;250,"Employer Name must be less than 250 characters",IF('DO NOT USE_Contact Formulas'!A817,"OK",NA()))</f>
        <v>#N/A</v>
      </c>
      <c r="S817" s="46" t="e">
        <f>IF(AND(NOT(ISBLANK('Contact Data Entry'!S817)),ISNA(VLOOKUP('Contact Data Entry'!S817,'DO NOT USE_Shared Picklist'!$V$3:$V$7,1,FALSE))),"Please select a value from the drop-down menu",IF('DO NOT USE_Contact Formulas'!A817,"OK",NA()))</f>
        <v>#N/A</v>
      </c>
      <c r="T817" s="46" t="e">
        <f>IF(LEN('Contact Data Entry'!T817)&gt;255,"Work Area/Department must be less than 255 characters",IF('DO NOT USE_Contact Formulas'!A817,"OK",NA()))</f>
        <v>#N/A</v>
      </c>
      <c r="U817" s="46" t="e">
        <f>IF(LEN('Contact Data Entry'!U817)&gt;255,"Work Shifts must be less than 255 characters",IF('DO NOT USE_Contact Formulas'!A817,"OK",NA()))</f>
        <v>#N/A</v>
      </c>
      <c r="V817" s="47" t="e">
        <f ca="1">IF('Contact Data Entry'!V817&gt;'DO NOT USE_Shared Picklist'!$C$3,"Last Exposure Date cannot be a future date",IF('DO NOT USE_Contact Formulas'!A817,IF(ISBLANK('Contact Data Entry'!V817),"Last Exposure Date is required","OK"),NA()))</f>
        <v>#N/A</v>
      </c>
      <c r="W817" s="46" t="e">
        <f>IF(AND(NOT(ISBLANK('Contact Data Entry'!W817)),ISNA(VLOOKUP('Contact Data Entry'!W817,'DO NOT USE_Shared Picklist'!$D$3:$D$5,1,FALSE))),"Please select a value from the drop-down menu",IF('DO NOT USE_Contact Formulas'!A817,"OK",NA()))</f>
        <v>#N/A</v>
      </c>
      <c r="X817" s="46"/>
      <c r="Y817" s="46" t="e">
        <f>IF(AND(NOT(ISBLANK('Contact Data Entry'!Y817)),ISNA(VLOOKUP('Contact Data Entry'!Y817,'DO NOT USE_Shared Picklist'!$G$3:$G$5,1,FALSE))),"Please select a value from the drop-down menu",IF('DO NOT USE_Contact Formulas'!A817,"OK",NA()))</f>
        <v>#N/A</v>
      </c>
      <c r="Z817" s="46"/>
      <c r="AA817" s="46" t="e">
        <f>IF(AND(NOT(ISBLANK('Contact Data Entry'!AA817)),ISNA(VLOOKUP('Contact Data Entry'!AA817,'DO NOT USE_Shared Picklist'!$H$3:$H$4,1,FALSE))),"Please select a value from the drop-down menu",IF('DO NOT USE_Contact Formulas'!A817,"OK",NA()))</f>
        <v>#N/A</v>
      </c>
      <c r="AB817" s="46" t="e">
        <f ca="1">IF('Contact Data Entry'!AB817&gt;'DO NOT USE_Shared Picklist'!$C$3,"Test Date cannot be a future date",IF('DO NOT USE_Contact Formulas'!A817,"OK",NA()))</f>
        <v>#N/A</v>
      </c>
      <c r="AC817" s="46" t="e">
        <f>IF(AND(NOT(ISBLANK('Contact Data Entry'!AC817)),ISNA(VLOOKUP('Contact Data Entry'!AC817,'DO NOT USE_Shared Picklist'!$R$3:$R$7,1,FALSE))),"Please select a value from the drop-down menu",IF('DO NOT USE_Contact Formulas'!A817,"OK",NA()))</f>
        <v>#N/A</v>
      </c>
      <c r="AD817" s="46" t="e">
        <f>IF(AND(NOT(ISBLANK('Contact Data Entry'!AD817)),ISNA(VLOOKUP('Contact Data Entry'!AD817,'DO NOT USE_Shared Picklist'!$Q$3:$Q$8,1,FALSE))),"Please select a value from the drop-down menu",IF('DO NOT USE_Contact Formulas'!A817,"OK",NA()))</f>
        <v>#N/A</v>
      </c>
    </row>
    <row r="818" spans="1:30" x14ac:dyDescent="0.25">
      <c r="A818" s="45" t="e">
        <f>IF('DO NOT USE_Contact Formulas'!A818,IF('DO NOT USE_Contact Formulas'!B818,"Not all required fields are completed","OK"),NA())</f>
        <v>#N/A</v>
      </c>
      <c r="B818" s="46" t="e">
        <f>IF(AND('DO NOT USE_Contact Formulas'!A818,ISBLANK('Contact Data Entry'!B818)),"First Name is required",IF(NOT(ISBLANK('Contact Data Entry'!B818)),"OK",NA()))</f>
        <v>#N/A</v>
      </c>
      <c r="C818" s="46" t="e">
        <f>IF(AND('DO NOT USE_Contact Formulas'!A818,ISBLANK('Contact Data Entry'!C818)),"Last Name is required",IF(NOT(ISBLANK('Contact Data Entry'!C818)),"OK",NA()))</f>
        <v>#N/A</v>
      </c>
      <c r="D818" s="46" t="e">
        <f>IF(AND('DO NOT USE_Contact Formulas'!A818,ISBLANK('Contact Data Entry'!D818)),"Birthdate is required",IF(NOT(ISBLANK('Contact Data Entry'!D818)),"OK",NA()))</f>
        <v>#N/A</v>
      </c>
      <c r="E818" s="46" t="e">
        <f>IF(AND(NOT(ISBLANK('Contact Data Entry'!E818)),ISNA(VLOOKUP('Contact Data Entry'!E818,'DO NOT USE_Shared Picklist'!$L$3:$L$81,1,FALSE))),"Please select a value from the drop-down menu",IF('DO NOT USE_Contact Formulas'!A818,"OK",NA()))</f>
        <v>#N/A</v>
      </c>
      <c r="F818" s="46" t="e">
        <f>IF(AND(NOT(ISBLANK('Contact Data Entry'!F818)),NOT(ISNUMBER(MATCH("*@*.?*",'Contact Data Entry'!F818,0)))),"Email must be in a valid format",IF('DO NOT USE_Contact Formulas'!A818,"OK",NA()))</f>
        <v>#N/A</v>
      </c>
      <c r="G818" s="46" t="e">
        <f>IF(AND('DO NOT USE_Contact Formulas'!A818,ISBLANK('Contact Data Entry'!G818)),"Mobile Phone is required",IF(NOT(ISBLANK('Contact Data Entry'!G818)),IF(AND(ISNUMBER(VALUE('Contact Data Entry'!G818)),LEFT('Contact Data Entry'!G818,1)&lt;&gt;"1",LEN('Contact Data Entry'!G818)=10),"OK","Phone number must be valid format"),NA()))</f>
        <v>#N/A</v>
      </c>
      <c r="H818" s="46" t="e">
        <f>IF(NOT(ISBLANK('Contact Data Entry'!H818)),IF(AND(ISNUMBER('Contact Data Entry'!H818),LEFT('Contact Data Entry'!H818,1)&lt;&gt;"1",LEN('Contact Data Entry'!H818)=10),"OK","Phone number must be valid format"),IF('DO NOT USE_Contact Formulas'!A818,"OK",NA()))</f>
        <v>#N/A</v>
      </c>
      <c r="I818" s="46" t="e">
        <f>IF(AND(NOT(ISBLANK('Contact Data Entry'!I818)),ISNA(VLOOKUP('Contact Data Entry'!I818,'DO NOT USE_Shared Picklist'!$N$3:$N$63,1,FALSE))),"Please select a value from the drop-down menu",IF('DO NOT USE_Contact Formulas'!A818,"OK",NA()))</f>
        <v>#N/A</v>
      </c>
      <c r="J818" s="46" t="e">
        <f>IF(AND('DO NOT USE_Contact Formulas'!A818,ISBLANK('Contact Data Entry'!J818)),"Home Street Address is required",IF(LEN('Contact Data Entry'!J818)&gt;255,"Home Street Address must be less than 255 characters",IF('DO NOT USE_Contact Formulas'!A818,"OK",NA())))</f>
        <v>#N/A</v>
      </c>
      <c r="K818" s="46" t="e">
        <f>IF(AND('DO NOT USE_Contact Formulas'!A818,ISBLANK('Contact Data Entry'!K818)),"City is required",IF(LEN('Contact Data Entry'!K818)&gt;40,"City must be less than 40 characters",IF('DO NOT USE_Contact Formulas'!A818,"OK",NA())))</f>
        <v>#N/A</v>
      </c>
      <c r="L818" s="46" t="e">
        <f>IF(AND('DO NOT USE_Contact Formulas'!A818,ISBLANK('Contact Data Entry'!L818)),"State is required",IF(AND(NOT(ISBLANK('Contact Data Entry'!L818)),ISNA(VLOOKUP('Contact Data Entry'!L818,'DO NOT USE_Shared Picklist'!$P$3:$P$52,1,FALSE))),"Please select a value from the drop-down menu",IF('DO NOT USE_Contact Formulas'!A818,"OK",NA())))</f>
        <v>#N/A</v>
      </c>
      <c r="M818" s="46" t="e">
        <f>IF(AND('DO NOT USE_Contact Formulas'!A818,ISBLANK('Contact Data Entry'!M818)),"Zip is required",IF(ISBLANK('Contact Data Entry'!M818),NA(),"OK"))</f>
        <v>#N/A</v>
      </c>
      <c r="N818" s="46" t="e">
        <f>IF(AND(NOT(ISBLANK('Contact Data Entry'!N818)),ISNA(VLOOKUP('Contact Data Entry'!N818,'DO NOT USE_Shared Picklist'!$E$3:$E$10,1,FALSE))),"Please select a value from the drop-down menu",IF('DO NOT USE_Contact Formulas'!A818,"OK",NA()))</f>
        <v>#N/A</v>
      </c>
      <c r="O818" s="46" t="e">
        <f>IF(AND('DO NOT USE_Contact Formulas'!A818,ISBLANK('Contact Data Entry'!O818)),"Occupation/Job Title is required",IF(NOT(ISBLANK('Contact Data Entry'!O818)),"OK",NA()))</f>
        <v>#N/A</v>
      </c>
      <c r="P818" s="46" t="e">
        <f>IF('DO NOT USE_Contact Formulas'!A818,IF(ISBLANK('Contact Data Entry'!P818),"Last Date On Site is required","OK"),NA())</f>
        <v>#N/A</v>
      </c>
      <c r="Q818" s="46" t="e">
        <f>IF(AND('DO NOT USE_Contact Formulas'!A818,ISBLANK('Contact Data Entry'!Q818)),"Specific Place in the Location is required",IF(ISBLANK('Contact Data Entry'!Q818),NA(),"OK"))</f>
        <v>#N/A</v>
      </c>
      <c r="R818" s="46" t="e">
        <f>IF(LEN('Contact Data Entry'!R818)&gt;250,"Employer Name must be less than 250 characters",IF('DO NOT USE_Contact Formulas'!A818,"OK",NA()))</f>
        <v>#N/A</v>
      </c>
      <c r="S818" s="46" t="e">
        <f>IF(AND(NOT(ISBLANK('Contact Data Entry'!S818)),ISNA(VLOOKUP('Contact Data Entry'!S818,'DO NOT USE_Shared Picklist'!$V$3:$V$7,1,FALSE))),"Please select a value from the drop-down menu",IF('DO NOT USE_Contact Formulas'!A818,"OK",NA()))</f>
        <v>#N/A</v>
      </c>
      <c r="T818" s="46" t="e">
        <f>IF(LEN('Contact Data Entry'!T818)&gt;255,"Work Area/Department must be less than 255 characters",IF('DO NOT USE_Contact Formulas'!A818,"OK",NA()))</f>
        <v>#N/A</v>
      </c>
      <c r="U818" s="46" t="e">
        <f>IF(LEN('Contact Data Entry'!U818)&gt;255,"Work Shifts must be less than 255 characters",IF('DO NOT USE_Contact Formulas'!A818,"OK",NA()))</f>
        <v>#N/A</v>
      </c>
      <c r="V818" s="47" t="e">
        <f ca="1">IF('Contact Data Entry'!V818&gt;'DO NOT USE_Shared Picklist'!$C$3,"Last Exposure Date cannot be a future date",IF('DO NOT USE_Contact Formulas'!A818,IF(ISBLANK('Contact Data Entry'!V818),"Last Exposure Date is required","OK"),NA()))</f>
        <v>#N/A</v>
      </c>
      <c r="W818" s="46" t="e">
        <f>IF(AND(NOT(ISBLANK('Contact Data Entry'!W818)),ISNA(VLOOKUP('Contact Data Entry'!W818,'DO NOT USE_Shared Picklist'!$D$3:$D$5,1,FALSE))),"Please select a value from the drop-down menu",IF('DO NOT USE_Contact Formulas'!A818,"OK",NA()))</f>
        <v>#N/A</v>
      </c>
      <c r="X818" s="46"/>
      <c r="Y818" s="46" t="e">
        <f>IF(AND(NOT(ISBLANK('Contact Data Entry'!Y818)),ISNA(VLOOKUP('Contact Data Entry'!Y818,'DO NOT USE_Shared Picklist'!$G$3:$G$5,1,FALSE))),"Please select a value from the drop-down menu",IF('DO NOT USE_Contact Formulas'!A818,"OK",NA()))</f>
        <v>#N/A</v>
      </c>
      <c r="Z818" s="46"/>
      <c r="AA818" s="46" t="e">
        <f>IF(AND(NOT(ISBLANK('Contact Data Entry'!AA818)),ISNA(VLOOKUP('Contact Data Entry'!AA818,'DO NOT USE_Shared Picklist'!$H$3:$H$4,1,FALSE))),"Please select a value from the drop-down menu",IF('DO NOT USE_Contact Formulas'!A818,"OK",NA()))</f>
        <v>#N/A</v>
      </c>
      <c r="AB818" s="46" t="e">
        <f ca="1">IF('Contact Data Entry'!AB818&gt;'DO NOT USE_Shared Picklist'!$C$3,"Test Date cannot be a future date",IF('DO NOT USE_Contact Formulas'!A818,"OK",NA()))</f>
        <v>#N/A</v>
      </c>
      <c r="AC818" s="46" t="e">
        <f>IF(AND(NOT(ISBLANK('Contact Data Entry'!AC818)),ISNA(VLOOKUP('Contact Data Entry'!AC818,'DO NOT USE_Shared Picklist'!$R$3:$R$7,1,FALSE))),"Please select a value from the drop-down menu",IF('DO NOT USE_Contact Formulas'!A818,"OK",NA()))</f>
        <v>#N/A</v>
      </c>
      <c r="AD818" s="46" t="e">
        <f>IF(AND(NOT(ISBLANK('Contact Data Entry'!AD818)),ISNA(VLOOKUP('Contact Data Entry'!AD818,'DO NOT USE_Shared Picklist'!$Q$3:$Q$8,1,FALSE))),"Please select a value from the drop-down menu",IF('DO NOT USE_Contact Formulas'!A818,"OK",NA()))</f>
        <v>#N/A</v>
      </c>
    </row>
    <row r="819" spans="1:30" x14ac:dyDescent="0.25">
      <c r="A819" s="45" t="e">
        <f>IF('DO NOT USE_Contact Formulas'!A819,IF('DO NOT USE_Contact Formulas'!B819,"Not all required fields are completed","OK"),NA())</f>
        <v>#N/A</v>
      </c>
      <c r="B819" s="46" t="e">
        <f>IF(AND('DO NOT USE_Contact Formulas'!A819,ISBLANK('Contact Data Entry'!B819)),"First Name is required",IF(NOT(ISBLANK('Contact Data Entry'!B819)),"OK",NA()))</f>
        <v>#N/A</v>
      </c>
      <c r="C819" s="46" t="e">
        <f>IF(AND('DO NOT USE_Contact Formulas'!A819,ISBLANK('Contact Data Entry'!C819)),"Last Name is required",IF(NOT(ISBLANK('Contact Data Entry'!C819)),"OK",NA()))</f>
        <v>#N/A</v>
      </c>
      <c r="D819" s="46" t="e">
        <f>IF(AND('DO NOT USE_Contact Formulas'!A819,ISBLANK('Contact Data Entry'!D819)),"Birthdate is required",IF(NOT(ISBLANK('Contact Data Entry'!D819)),"OK",NA()))</f>
        <v>#N/A</v>
      </c>
      <c r="E819" s="46" t="e">
        <f>IF(AND(NOT(ISBLANK('Contact Data Entry'!E819)),ISNA(VLOOKUP('Contact Data Entry'!E819,'DO NOT USE_Shared Picklist'!$L$3:$L$81,1,FALSE))),"Please select a value from the drop-down menu",IF('DO NOT USE_Contact Formulas'!A819,"OK",NA()))</f>
        <v>#N/A</v>
      </c>
      <c r="F819" s="46" t="e">
        <f>IF(AND(NOT(ISBLANK('Contact Data Entry'!F819)),NOT(ISNUMBER(MATCH("*@*.?*",'Contact Data Entry'!F819,0)))),"Email must be in a valid format",IF('DO NOT USE_Contact Formulas'!A819,"OK",NA()))</f>
        <v>#N/A</v>
      </c>
      <c r="G819" s="46" t="e">
        <f>IF(AND('DO NOT USE_Contact Formulas'!A819,ISBLANK('Contact Data Entry'!G819)),"Mobile Phone is required",IF(NOT(ISBLANK('Contact Data Entry'!G819)),IF(AND(ISNUMBER(VALUE('Contact Data Entry'!G819)),LEFT('Contact Data Entry'!G819,1)&lt;&gt;"1",LEN('Contact Data Entry'!G819)=10),"OK","Phone number must be valid format"),NA()))</f>
        <v>#N/A</v>
      </c>
      <c r="H819" s="46" t="e">
        <f>IF(NOT(ISBLANK('Contact Data Entry'!H819)),IF(AND(ISNUMBER('Contact Data Entry'!H819),LEFT('Contact Data Entry'!H819,1)&lt;&gt;"1",LEN('Contact Data Entry'!H819)=10),"OK","Phone number must be valid format"),IF('DO NOT USE_Contact Formulas'!A819,"OK",NA()))</f>
        <v>#N/A</v>
      </c>
      <c r="I819" s="46" t="e">
        <f>IF(AND(NOT(ISBLANK('Contact Data Entry'!I819)),ISNA(VLOOKUP('Contact Data Entry'!I819,'DO NOT USE_Shared Picklist'!$N$3:$N$63,1,FALSE))),"Please select a value from the drop-down menu",IF('DO NOT USE_Contact Formulas'!A819,"OK",NA()))</f>
        <v>#N/A</v>
      </c>
      <c r="J819" s="46" t="e">
        <f>IF(AND('DO NOT USE_Contact Formulas'!A819,ISBLANK('Contact Data Entry'!J819)),"Home Street Address is required",IF(LEN('Contact Data Entry'!J819)&gt;255,"Home Street Address must be less than 255 characters",IF('DO NOT USE_Contact Formulas'!A819,"OK",NA())))</f>
        <v>#N/A</v>
      </c>
      <c r="K819" s="46" t="e">
        <f>IF(AND('DO NOT USE_Contact Formulas'!A819,ISBLANK('Contact Data Entry'!K819)),"City is required",IF(LEN('Contact Data Entry'!K819)&gt;40,"City must be less than 40 characters",IF('DO NOT USE_Contact Formulas'!A819,"OK",NA())))</f>
        <v>#N/A</v>
      </c>
      <c r="L819" s="46" t="e">
        <f>IF(AND('DO NOT USE_Contact Formulas'!A819,ISBLANK('Contact Data Entry'!L819)),"State is required",IF(AND(NOT(ISBLANK('Contact Data Entry'!L819)),ISNA(VLOOKUP('Contact Data Entry'!L819,'DO NOT USE_Shared Picklist'!$P$3:$P$52,1,FALSE))),"Please select a value from the drop-down menu",IF('DO NOT USE_Contact Formulas'!A819,"OK",NA())))</f>
        <v>#N/A</v>
      </c>
      <c r="M819" s="46" t="e">
        <f>IF(AND('DO NOT USE_Contact Formulas'!A819,ISBLANK('Contact Data Entry'!M819)),"Zip is required",IF(ISBLANK('Contact Data Entry'!M819),NA(),"OK"))</f>
        <v>#N/A</v>
      </c>
      <c r="N819" s="46" t="e">
        <f>IF(AND(NOT(ISBLANK('Contact Data Entry'!N819)),ISNA(VLOOKUP('Contact Data Entry'!N819,'DO NOT USE_Shared Picklist'!$E$3:$E$10,1,FALSE))),"Please select a value from the drop-down menu",IF('DO NOT USE_Contact Formulas'!A819,"OK",NA()))</f>
        <v>#N/A</v>
      </c>
      <c r="O819" s="46" t="e">
        <f>IF(AND('DO NOT USE_Contact Formulas'!A819,ISBLANK('Contact Data Entry'!O819)),"Occupation/Job Title is required",IF(NOT(ISBLANK('Contact Data Entry'!O819)),"OK",NA()))</f>
        <v>#N/A</v>
      </c>
      <c r="P819" s="46" t="e">
        <f>IF('DO NOT USE_Contact Formulas'!A819,IF(ISBLANK('Contact Data Entry'!P819),"Last Date On Site is required","OK"),NA())</f>
        <v>#N/A</v>
      </c>
      <c r="Q819" s="46" t="e">
        <f>IF(AND('DO NOT USE_Contact Formulas'!A819,ISBLANK('Contact Data Entry'!Q819)),"Specific Place in the Location is required",IF(ISBLANK('Contact Data Entry'!Q819),NA(),"OK"))</f>
        <v>#N/A</v>
      </c>
      <c r="R819" s="46" t="e">
        <f>IF(LEN('Contact Data Entry'!R819)&gt;250,"Employer Name must be less than 250 characters",IF('DO NOT USE_Contact Formulas'!A819,"OK",NA()))</f>
        <v>#N/A</v>
      </c>
      <c r="S819" s="46" t="e">
        <f>IF(AND(NOT(ISBLANK('Contact Data Entry'!S819)),ISNA(VLOOKUP('Contact Data Entry'!S819,'DO NOT USE_Shared Picklist'!$V$3:$V$7,1,FALSE))),"Please select a value from the drop-down menu",IF('DO NOT USE_Contact Formulas'!A819,"OK",NA()))</f>
        <v>#N/A</v>
      </c>
      <c r="T819" s="46" t="e">
        <f>IF(LEN('Contact Data Entry'!T819)&gt;255,"Work Area/Department must be less than 255 characters",IF('DO NOT USE_Contact Formulas'!A819,"OK",NA()))</f>
        <v>#N/A</v>
      </c>
      <c r="U819" s="46" t="e">
        <f>IF(LEN('Contact Data Entry'!U819)&gt;255,"Work Shifts must be less than 255 characters",IF('DO NOT USE_Contact Formulas'!A819,"OK",NA()))</f>
        <v>#N/A</v>
      </c>
      <c r="V819" s="47" t="e">
        <f ca="1">IF('Contact Data Entry'!V819&gt;'DO NOT USE_Shared Picklist'!$C$3,"Last Exposure Date cannot be a future date",IF('DO NOT USE_Contact Formulas'!A819,IF(ISBLANK('Contact Data Entry'!V819),"Last Exposure Date is required","OK"),NA()))</f>
        <v>#N/A</v>
      </c>
      <c r="W819" s="46" t="e">
        <f>IF(AND(NOT(ISBLANK('Contact Data Entry'!W819)),ISNA(VLOOKUP('Contact Data Entry'!W819,'DO NOT USE_Shared Picklist'!$D$3:$D$5,1,FALSE))),"Please select a value from the drop-down menu",IF('DO NOT USE_Contact Formulas'!A819,"OK",NA()))</f>
        <v>#N/A</v>
      </c>
      <c r="X819" s="46"/>
      <c r="Y819" s="46" t="e">
        <f>IF(AND(NOT(ISBLANK('Contact Data Entry'!Y819)),ISNA(VLOOKUP('Contact Data Entry'!Y819,'DO NOT USE_Shared Picklist'!$G$3:$G$5,1,FALSE))),"Please select a value from the drop-down menu",IF('DO NOT USE_Contact Formulas'!A819,"OK",NA()))</f>
        <v>#N/A</v>
      </c>
      <c r="Z819" s="46"/>
      <c r="AA819" s="46" t="e">
        <f>IF(AND(NOT(ISBLANK('Contact Data Entry'!AA819)),ISNA(VLOOKUP('Contact Data Entry'!AA819,'DO NOT USE_Shared Picklist'!$H$3:$H$4,1,FALSE))),"Please select a value from the drop-down menu",IF('DO NOT USE_Contact Formulas'!A819,"OK",NA()))</f>
        <v>#N/A</v>
      </c>
      <c r="AB819" s="46" t="e">
        <f ca="1">IF('Contact Data Entry'!AB819&gt;'DO NOT USE_Shared Picklist'!$C$3,"Test Date cannot be a future date",IF('DO NOT USE_Contact Formulas'!A819,"OK",NA()))</f>
        <v>#N/A</v>
      </c>
      <c r="AC819" s="46" t="e">
        <f>IF(AND(NOT(ISBLANK('Contact Data Entry'!AC819)),ISNA(VLOOKUP('Contact Data Entry'!AC819,'DO NOT USE_Shared Picklist'!$R$3:$R$7,1,FALSE))),"Please select a value from the drop-down menu",IF('DO NOT USE_Contact Formulas'!A819,"OK",NA()))</f>
        <v>#N/A</v>
      </c>
      <c r="AD819" s="46" t="e">
        <f>IF(AND(NOT(ISBLANK('Contact Data Entry'!AD819)),ISNA(VLOOKUP('Contact Data Entry'!AD819,'DO NOT USE_Shared Picklist'!$Q$3:$Q$8,1,FALSE))),"Please select a value from the drop-down menu",IF('DO NOT USE_Contact Formulas'!A819,"OK",NA()))</f>
        <v>#N/A</v>
      </c>
    </row>
    <row r="820" spans="1:30" x14ac:dyDescent="0.25">
      <c r="A820" s="45" t="e">
        <f>IF('DO NOT USE_Contact Formulas'!A820,IF('DO NOT USE_Contact Formulas'!B820,"Not all required fields are completed","OK"),NA())</f>
        <v>#N/A</v>
      </c>
      <c r="B820" s="46" t="e">
        <f>IF(AND('DO NOT USE_Contact Formulas'!A820,ISBLANK('Contact Data Entry'!B820)),"First Name is required",IF(NOT(ISBLANK('Contact Data Entry'!B820)),"OK",NA()))</f>
        <v>#N/A</v>
      </c>
      <c r="C820" s="46" t="e">
        <f>IF(AND('DO NOT USE_Contact Formulas'!A820,ISBLANK('Contact Data Entry'!C820)),"Last Name is required",IF(NOT(ISBLANK('Contact Data Entry'!C820)),"OK",NA()))</f>
        <v>#N/A</v>
      </c>
      <c r="D820" s="46" t="e">
        <f>IF(AND('DO NOT USE_Contact Formulas'!A820,ISBLANK('Contact Data Entry'!D820)),"Birthdate is required",IF(NOT(ISBLANK('Contact Data Entry'!D820)),"OK",NA()))</f>
        <v>#N/A</v>
      </c>
      <c r="E820" s="46" t="e">
        <f>IF(AND(NOT(ISBLANK('Contact Data Entry'!E820)),ISNA(VLOOKUP('Contact Data Entry'!E820,'DO NOT USE_Shared Picklist'!$L$3:$L$81,1,FALSE))),"Please select a value from the drop-down menu",IF('DO NOT USE_Contact Formulas'!A820,"OK",NA()))</f>
        <v>#N/A</v>
      </c>
      <c r="F820" s="46" t="e">
        <f>IF(AND(NOT(ISBLANK('Contact Data Entry'!F820)),NOT(ISNUMBER(MATCH("*@*.?*",'Contact Data Entry'!F820,0)))),"Email must be in a valid format",IF('DO NOT USE_Contact Formulas'!A820,"OK",NA()))</f>
        <v>#N/A</v>
      </c>
      <c r="G820" s="46" t="e">
        <f>IF(AND('DO NOT USE_Contact Formulas'!A820,ISBLANK('Contact Data Entry'!G820)),"Mobile Phone is required",IF(NOT(ISBLANK('Contact Data Entry'!G820)),IF(AND(ISNUMBER(VALUE('Contact Data Entry'!G820)),LEFT('Contact Data Entry'!G820,1)&lt;&gt;"1",LEN('Contact Data Entry'!G820)=10),"OK","Phone number must be valid format"),NA()))</f>
        <v>#N/A</v>
      </c>
      <c r="H820" s="46" t="e">
        <f>IF(NOT(ISBLANK('Contact Data Entry'!H820)),IF(AND(ISNUMBER('Contact Data Entry'!H820),LEFT('Contact Data Entry'!H820,1)&lt;&gt;"1",LEN('Contact Data Entry'!H820)=10),"OK","Phone number must be valid format"),IF('DO NOT USE_Contact Formulas'!A820,"OK",NA()))</f>
        <v>#N/A</v>
      </c>
      <c r="I820" s="46" t="e">
        <f>IF(AND(NOT(ISBLANK('Contact Data Entry'!I820)),ISNA(VLOOKUP('Contact Data Entry'!I820,'DO NOT USE_Shared Picklist'!$N$3:$N$63,1,FALSE))),"Please select a value from the drop-down menu",IF('DO NOT USE_Contact Formulas'!A820,"OK",NA()))</f>
        <v>#N/A</v>
      </c>
      <c r="J820" s="46" t="e">
        <f>IF(AND('DO NOT USE_Contact Formulas'!A820,ISBLANK('Contact Data Entry'!J820)),"Home Street Address is required",IF(LEN('Contact Data Entry'!J820)&gt;255,"Home Street Address must be less than 255 characters",IF('DO NOT USE_Contact Formulas'!A820,"OK",NA())))</f>
        <v>#N/A</v>
      </c>
      <c r="K820" s="46" t="e">
        <f>IF(AND('DO NOT USE_Contact Formulas'!A820,ISBLANK('Contact Data Entry'!K820)),"City is required",IF(LEN('Contact Data Entry'!K820)&gt;40,"City must be less than 40 characters",IF('DO NOT USE_Contact Formulas'!A820,"OK",NA())))</f>
        <v>#N/A</v>
      </c>
      <c r="L820" s="46" t="e">
        <f>IF(AND('DO NOT USE_Contact Formulas'!A820,ISBLANK('Contact Data Entry'!L820)),"State is required",IF(AND(NOT(ISBLANK('Contact Data Entry'!L820)),ISNA(VLOOKUP('Contact Data Entry'!L820,'DO NOT USE_Shared Picklist'!$P$3:$P$52,1,FALSE))),"Please select a value from the drop-down menu",IF('DO NOT USE_Contact Formulas'!A820,"OK",NA())))</f>
        <v>#N/A</v>
      </c>
      <c r="M820" s="46" t="e">
        <f>IF(AND('DO NOT USE_Contact Formulas'!A820,ISBLANK('Contact Data Entry'!M820)),"Zip is required",IF(ISBLANK('Contact Data Entry'!M820),NA(),"OK"))</f>
        <v>#N/A</v>
      </c>
      <c r="N820" s="46" t="e">
        <f>IF(AND(NOT(ISBLANK('Contact Data Entry'!N820)),ISNA(VLOOKUP('Contact Data Entry'!N820,'DO NOT USE_Shared Picklist'!$E$3:$E$10,1,FALSE))),"Please select a value from the drop-down menu",IF('DO NOT USE_Contact Formulas'!A820,"OK",NA()))</f>
        <v>#N/A</v>
      </c>
      <c r="O820" s="46" t="e">
        <f>IF(AND('DO NOT USE_Contact Formulas'!A820,ISBLANK('Contact Data Entry'!O820)),"Occupation/Job Title is required",IF(NOT(ISBLANK('Contact Data Entry'!O820)),"OK",NA()))</f>
        <v>#N/A</v>
      </c>
      <c r="P820" s="46" t="e">
        <f>IF('DO NOT USE_Contact Formulas'!A820,IF(ISBLANK('Contact Data Entry'!P820),"Last Date On Site is required","OK"),NA())</f>
        <v>#N/A</v>
      </c>
      <c r="Q820" s="46" t="e">
        <f>IF(AND('DO NOT USE_Contact Formulas'!A820,ISBLANK('Contact Data Entry'!Q820)),"Specific Place in the Location is required",IF(ISBLANK('Contact Data Entry'!Q820),NA(),"OK"))</f>
        <v>#N/A</v>
      </c>
      <c r="R820" s="46" t="e">
        <f>IF(LEN('Contact Data Entry'!R820)&gt;250,"Employer Name must be less than 250 characters",IF('DO NOT USE_Contact Formulas'!A820,"OK",NA()))</f>
        <v>#N/A</v>
      </c>
      <c r="S820" s="46" t="e">
        <f>IF(AND(NOT(ISBLANK('Contact Data Entry'!S820)),ISNA(VLOOKUP('Contact Data Entry'!S820,'DO NOT USE_Shared Picklist'!$V$3:$V$7,1,FALSE))),"Please select a value from the drop-down menu",IF('DO NOT USE_Contact Formulas'!A820,"OK",NA()))</f>
        <v>#N/A</v>
      </c>
      <c r="T820" s="46" t="e">
        <f>IF(LEN('Contact Data Entry'!T820)&gt;255,"Work Area/Department must be less than 255 characters",IF('DO NOT USE_Contact Formulas'!A820,"OK",NA()))</f>
        <v>#N/A</v>
      </c>
      <c r="U820" s="46" t="e">
        <f>IF(LEN('Contact Data Entry'!U820)&gt;255,"Work Shifts must be less than 255 characters",IF('DO NOT USE_Contact Formulas'!A820,"OK",NA()))</f>
        <v>#N/A</v>
      </c>
      <c r="V820" s="47" t="e">
        <f ca="1">IF('Contact Data Entry'!V820&gt;'DO NOT USE_Shared Picklist'!$C$3,"Last Exposure Date cannot be a future date",IF('DO NOT USE_Contact Formulas'!A820,IF(ISBLANK('Contact Data Entry'!V820),"Last Exposure Date is required","OK"),NA()))</f>
        <v>#N/A</v>
      </c>
      <c r="W820" s="46" t="e">
        <f>IF(AND(NOT(ISBLANK('Contact Data Entry'!W820)),ISNA(VLOOKUP('Contact Data Entry'!W820,'DO NOT USE_Shared Picklist'!$D$3:$D$5,1,FALSE))),"Please select a value from the drop-down menu",IF('DO NOT USE_Contact Formulas'!A820,"OK",NA()))</f>
        <v>#N/A</v>
      </c>
      <c r="X820" s="46"/>
      <c r="Y820" s="46" t="e">
        <f>IF(AND(NOT(ISBLANK('Contact Data Entry'!Y820)),ISNA(VLOOKUP('Contact Data Entry'!Y820,'DO NOT USE_Shared Picklist'!$G$3:$G$5,1,FALSE))),"Please select a value from the drop-down menu",IF('DO NOT USE_Contact Formulas'!A820,"OK",NA()))</f>
        <v>#N/A</v>
      </c>
      <c r="Z820" s="46"/>
      <c r="AA820" s="46" t="e">
        <f>IF(AND(NOT(ISBLANK('Contact Data Entry'!AA820)),ISNA(VLOOKUP('Contact Data Entry'!AA820,'DO NOT USE_Shared Picklist'!$H$3:$H$4,1,FALSE))),"Please select a value from the drop-down menu",IF('DO NOT USE_Contact Formulas'!A820,"OK",NA()))</f>
        <v>#N/A</v>
      </c>
      <c r="AB820" s="46" t="e">
        <f ca="1">IF('Contact Data Entry'!AB820&gt;'DO NOT USE_Shared Picklist'!$C$3,"Test Date cannot be a future date",IF('DO NOT USE_Contact Formulas'!A820,"OK",NA()))</f>
        <v>#N/A</v>
      </c>
      <c r="AC820" s="46" t="e">
        <f>IF(AND(NOT(ISBLANK('Contact Data Entry'!AC820)),ISNA(VLOOKUP('Contact Data Entry'!AC820,'DO NOT USE_Shared Picklist'!$R$3:$R$7,1,FALSE))),"Please select a value from the drop-down menu",IF('DO NOT USE_Contact Formulas'!A820,"OK",NA()))</f>
        <v>#N/A</v>
      </c>
      <c r="AD820" s="46" t="e">
        <f>IF(AND(NOT(ISBLANK('Contact Data Entry'!AD820)),ISNA(VLOOKUP('Contact Data Entry'!AD820,'DO NOT USE_Shared Picklist'!$Q$3:$Q$8,1,FALSE))),"Please select a value from the drop-down menu",IF('DO NOT USE_Contact Formulas'!A820,"OK",NA()))</f>
        <v>#N/A</v>
      </c>
    </row>
    <row r="821" spans="1:30" x14ac:dyDescent="0.25">
      <c r="A821" s="45" t="e">
        <f>IF('DO NOT USE_Contact Formulas'!A821,IF('DO NOT USE_Contact Formulas'!B821,"Not all required fields are completed","OK"),NA())</f>
        <v>#N/A</v>
      </c>
      <c r="B821" s="46" t="e">
        <f>IF(AND('DO NOT USE_Contact Formulas'!A821,ISBLANK('Contact Data Entry'!B821)),"First Name is required",IF(NOT(ISBLANK('Contact Data Entry'!B821)),"OK",NA()))</f>
        <v>#N/A</v>
      </c>
      <c r="C821" s="46" t="e">
        <f>IF(AND('DO NOT USE_Contact Formulas'!A821,ISBLANK('Contact Data Entry'!C821)),"Last Name is required",IF(NOT(ISBLANK('Contact Data Entry'!C821)),"OK",NA()))</f>
        <v>#N/A</v>
      </c>
      <c r="D821" s="46" t="e">
        <f>IF(AND('DO NOT USE_Contact Formulas'!A821,ISBLANK('Contact Data Entry'!D821)),"Birthdate is required",IF(NOT(ISBLANK('Contact Data Entry'!D821)),"OK",NA()))</f>
        <v>#N/A</v>
      </c>
      <c r="E821" s="46" t="e">
        <f>IF(AND(NOT(ISBLANK('Contact Data Entry'!E821)),ISNA(VLOOKUP('Contact Data Entry'!E821,'DO NOT USE_Shared Picklist'!$L$3:$L$81,1,FALSE))),"Please select a value from the drop-down menu",IF('DO NOT USE_Contact Formulas'!A821,"OK",NA()))</f>
        <v>#N/A</v>
      </c>
      <c r="F821" s="46" t="e">
        <f>IF(AND(NOT(ISBLANK('Contact Data Entry'!F821)),NOT(ISNUMBER(MATCH("*@*.?*",'Contact Data Entry'!F821,0)))),"Email must be in a valid format",IF('DO NOT USE_Contact Formulas'!A821,"OK",NA()))</f>
        <v>#N/A</v>
      </c>
      <c r="G821" s="46" t="e">
        <f>IF(AND('DO NOT USE_Contact Formulas'!A821,ISBLANK('Contact Data Entry'!G821)),"Mobile Phone is required",IF(NOT(ISBLANK('Contact Data Entry'!G821)),IF(AND(ISNUMBER(VALUE('Contact Data Entry'!G821)),LEFT('Contact Data Entry'!G821,1)&lt;&gt;"1",LEN('Contact Data Entry'!G821)=10),"OK","Phone number must be valid format"),NA()))</f>
        <v>#N/A</v>
      </c>
      <c r="H821" s="46" t="e">
        <f>IF(NOT(ISBLANK('Contact Data Entry'!H821)),IF(AND(ISNUMBER('Contact Data Entry'!H821),LEFT('Contact Data Entry'!H821,1)&lt;&gt;"1",LEN('Contact Data Entry'!H821)=10),"OK","Phone number must be valid format"),IF('DO NOT USE_Contact Formulas'!A821,"OK",NA()))</f>
        <v>#N/A</v>
      </c>
      <c r="I821" s="46" t="e">
        <f>IF(AND(NOT(ISBLANK('Contact Data Entry'!I821)),ISNA(VLOOKUP('Contact Data Entry'!I821,'DO NOT USE_Shared Picklist'!$N$3:$N$63,1,FALSE))),"Please select a value from the drop-down menu",IF('DO NOT USE_Contact Formulas'!A821,"OK",NA()))</f>
        <v>#N/A</v>
      </c>
      <c r="J821" s="46" t="e">
        <f>IF(AND('DO NOT USE_Contact Formulas'!A821,ISBLANK('Contact Data Entry'!J821)),"Home Street Address is required",IF(LEN('Contact Data Entry'!J821)&gt;255,"Home Street Address must be less than 255 characters",IF('DO NOT USE_Contact Formulas'!A821,"OK",NA())))</f>
        <v>#N/A</v>
      </c>
      <c r="K821" s="46" t="e">
        <f>IF(AND('DO NOT USE_Contact Formulas'!A821,ISBLANK('Contact Data Entry'!K821)),"City is required",IF(LEN('Contact Data Entry'!K821)&gt;40,"City must be less than 40 characters",IF('DO NOT USE_Contact Formulas'!A821,"OK",NA())))</f>
        <v>#N/A</v>
      </c>
      <c r="L821" s="46" t="e">
        <f>IF(AND('DO NOT USE_Contact Formulas'!A821,ISBLANK('Contact Data Entry'!L821)),"State is required",IF(AND(NOT(ISBLANK('Contact Data Entry'!L821)),ISNA(VLOOKUP('Contact Data Entry'!L821,'DO NOT USE_Shared Picklist'!$P$3:$P$52,1,FALSE))),"Please select a value from the drop-down menu",IF('DO NOT USE_Contact Formulas'!A821,"OK",NA())))</f>
        <v>#N/A</v>
      </c>
      <c r="M821" s="46" t="e">
        <f>IF(AND('DO NOT USE_Contact Formulas'!A821,ISBLANK('Contact Data Entry'!M821)),"Zip is required",IF(ISBLANK('Contact Data Entry'!M821),NA(),"OK"))</f>
        <v>#N/A</v>
      </c>
      <c r="N821" s="46" t="e">
        <f>IF(AND(NOT(ISBLANK('Contact Data Entry'!N821)),ISNA(VLOOKUP('Contact Data Entry'!N821,'DO NOT USE_Shared Picklist'!$E$3:$E$10,1,FALSE))),"Please select a value from the drop-down menu",IF('DO NOT USE_Contact Formulas'!A821,"OK",NA()))</f>
        <v>#N/A</v>
      </c>
      <c r="O821" s="46" t="e">
        <f>IF(AND('DO NOT USE_Contact Formulas'!A821,ISBLANK('Contact Data Entry'!O821)),"Occupation/Job Title is required",IF(NOT(ISBLANK('Contact Data Entry'!O821)),"OK",NA()))</f>
        <v>#N/A</v>
      </c>
      <c r="P821" s="46" t="e">
        <f>IF('DO NOT USE_Contact Formulas'!A821,IF(ISBLANK('Contact Data Entry'!P821),"Last Date On Site is required","OK"),NA())</f>
        <v>#N/A</v>
      </c>
      <c r="Q821" s="46" t="e">
        <f>IF(AND('DO NOT USE_Contact Formulas'!A821,ISBLANK('Contact Data Entry'!Q821)),"Specific Place in the Location is required",IF(ISBLANK('Contact Data Entry'!Q821),NA(),"OK"))</f>
        <v>#N/A</v>
      </c>
      <c r="R821" s="46" t="e">
        <f>IF(LEN('Contact Data Entry'!R821)&gt;250,"Employer Name must be less than 250 characters",IF('DO NOT USE_Contact Formulas'!A821,"OK",NA()))</f>
        <v>#N/A</v>
      </c>
      <c r="S821" s="46" t="e">
        <f>IF(AND(NOT(ISBLANK('Contact Data Entry'!S821)),ISNA(VLOOKUP('Contact Data Entry'!S821,'DO NOT USE_Shared Picklist'!$V$3:$V$7,1,FALSE))),"Please select a value from the drop-down menu",IF('DO NOT USE_Contact Formulas'!A821,"OK",NA()))</f>
        <v>#N/A</v>
      </c>
      <c r="T821" s="46" t="e">
        <f>IF(LEN('Contact Data Entry'!T821)&gt;255,"Work Area/Department must be less than 255 characters",IF('DO NOT USE_Contact Formulas'!A821,"OK",NA()))</f>
        <v>#N/A</v>
      </c>
      <c r="U821" s="46" t="e">
        <f>IF(LEN('Contact Data Entry'!U821)&gt;255,"Work Shifts must be less than 255 characters",IF('DO NOT USE_Contact Formulas'!A821,"OK",NA()))</f>
        <v>#N/A</v>
      </c>
      <c r="V821" s="47" t="e">
        <f ca="1">IF('Contact Data Entry'!V821&gt;'DO NOT USE_Shared Picklist'!$C$3,"Last Exposure Date cannot be a future date",IF('DO NOT USE_Contact Formulas'!A821,IF(ISBLANK('Contact Data Entry'!V821),"Last Exposure Date is required","OK"),NA()))</f>
        <v>#N/A</v>
      </c>
      <c r="W821" s="46" t="e">
        <f>IF(AND(NOT(ISBLANK('Contact Data Entry'!W821)),ISNA(VLOOKUP('Contact Data Entry'!W821,'DO NOT USE_Shared Picklist'!$D$3:$D$5,1,FALSE))),"Please select a value from the drop-down menu",IF('DO NOT USE_Contact Formulas'!A821,"OK",NA()))</f>
        <v>#N/A</v>
      </c>
      <c r="X821" s="46"/>
      <c r="Y821" s="46" t="e">
        <f>IF(AND(NOT(ISBLANK('Contact Data Entry'!Y821)),ISNA(VLOOKUP('Contact Data Entry'!Y821,'DO NOT USE_Shared Picklist'!$G$3:$G$5,1,FALSE))),"Please select a value from the drop-down menu",IF('DO NOT USE_Contact Formulas'!A821,"OK",NA()))</f>
        <v>#N/A</v>
      </c>
      <c r="Z821" s="46"/>
      <c r="AA821" s="46" t="e">
        <f>IF(AND(NOT(ISBLANK('Contact Data Entry'!AA821)),ISNA(VLOOKUP('Contact Data Entry'!AA821,'DO NOT USE_Shared Picklist'!$H$3:$H$4,1,FALSE))),"Please select a value from the drop-down menu",IF('DO NOT USE_Contact Formulas'!A821,"OK",NA()))</f>
        <v>#N/A</v>
      </c>
      <c r="AB821" s="46" t="e">
        <f ca="1">IF('Contact Data Entry'!AB821&gt;'DO NOT USE_Shared Picklist'!$C$3,"Test Date cannot be a future date",IF('DO NOT USE_Contact Formulas'!A821,"OK",NA()))</f>
        <v>#N/A</v>
      </c>
      <c r="AC821" s="46" t="e">
        <f>IF(AND(NOT(ISBLANK('Contact Data Entry'!AC821)),ISNA(VLOOKUP('Contact Data Entry'!AC821,'DO NOT USE_Shared Picklist'!$R$3:$R$7,1,FALSE))),"Please select a value from the drop-down menu",IF('DO NOT USE_Contact Formulas'!A821,"OK",NA()))</f>
        <v>#N/A</v>
      </c>
      <c r="AD821" s="46" t="e">
        <f>IF(AND(NOT(ISBLANK('Contact Data Entry'!AD821)),ISNA(VLOOKUP('Contact Data Entry'!AD821,'DO NOT USE_Shared Picklist'!$Q$3:$Q$8,1,FALSE))),"Please select a value from the drop-down menu",IF('DO NOT USE_Contact Formulas'!A821,"OK",NA()))</f>
        <v>#N/A</v>
      </c>
    </row>
    <row r="822" spans="1:30" x14ac:dyDescent="0.25">
      <c r="A822" s="45" t="e">
        <f>IF('DO NOT USE_Contact Formulas'!A822,IF('DO NOT USE_Contact Formulas'!B822,"Not all required fields are completed","OK"),NA())</f>
        <v>#N/A</v>
      </c>
      <c r="B822" s="46" t="e">
        <f>IF(AND('DO NOT USE_Contact Formulas'!A822,ISBLANK('Contact Data Entry'!B822)),"First Name is required",IF(NOT(ISBLANK('Contact Data Entry'!B822)),"OK",NA()))</f>
        <v>#N/A</v>
      </c>
      <c r="C822" s="46" t="e">
        <f>IF(AND('DO NOT USE_Contact Formulas'!A822,ISBLANK('Contact Data Entry'!C822)),"Last Name is required",IF(NOT(ISBLANK('Contact Data Entry'!C822)),"OK",NA()))</f>
        <v>#N/A</v>
      </c>
      <c r="D822" s="46" t="e">
        <f>IF(AND('DO NOT USE_Contact Formulas'!A822,ISBLANK('Contact Data Entry'!D822)),"Birthdate is required",IF(NOT(ISBLANK('Contact Data Entry'!D822)),"OK",NA()))</f>
        <v>#N/A</v>
      </c>
      <c r="E822" s="46" t="e">
        <f>IF(AND(NOT(ISBLANK('Contact Data Entry'!E822)),ISNA(VLOOKUP('Contact Data Entry'!E822,'DO NOT USE_Shared Picklist'!$L$3:$L$81,1,FALSE))),"Please select a value from the drop-down menu",IF('DO NOT USE_Contact Formulas'!A822,"OK",NA()))</f>
        <v>#N/A</v>
      </c>
      <c r="F822" s="46" t="e">
        <f>IF(AND(NOT(ISBLANK('Contact Data Entry'!F822)),NOT(ISNUMBER(MATCH("*@*.?*",'Contact Data Entry'!F822,0)))),"Email must be in a valid format",IF('DO NOT USE_Contact Formulas'!A822,"OK",NA()))</f>
        <v>#N/A</v>
      </c>
      <c r="G822" s="46" t="e">
        <f>IF(AND('DO NOT USE_Contact Formulas'!A822,ISBLANK('Contact Data Entry'!G822)),"Mobile Phone is required",IF(NOT(ISBLANK('Contact Data Entry'!G822)),IF(AND(ISNUMBER(VALUE('Contact Data Entry'!G822)),LEFT('Contact Data Entry'!G822,1)&lt;&gt;"1",LEN('Contact Data Entry'!G822)=10),"OK","Phone number must be valid format"),NA()))</f>
        <v>#N/A</v>
      </c>
      <c r="H822" s="46" t="e">
        <f>IF(NOT(ISBLANK('Contact Data Entry'!H822)),IF(AND(ISNUMBER('Contact Data Entry'!H822),LEFT('Contact Data Entry'!H822,1)&lt;&gt;"1",LEN('Contact Data Entry'!H822)=10),"OK","Phone number must be valid format"),IF('DO NOT USE_Contact Formulas'!A822,"OK",NA()))</f>
        <v>#N/A</v>
      </c>
      <c r="I822" s="46" t="e">
        <f>IF(AND(NOT(ISBLANK('Contact Data Entry'!I822)),ISNA(VLOOKUP('Contact Data Entry'!I822,'DO NOT USE_Shared Picklist'!$N$3:$N$63,1,FALSE))),"Please select a value from the drop-down menu",IF('DO NOT USE_Contact Formulas'!A822,"OK",NA()))</f>
        <v>#N/A</v>
      </c>
      <c r="J822" s="46" t="e">
        <f>IF(AND('DO NOT USE_Contact Formulas'!A822,ISBLANK('Contact Data Entry'!J822)),"Home Street Address is required",IF(LEN('Contact Data Entry'!J822)&gt;255,"Home Street Address must be less than 255 characters",IF('DO NOT USE_Contact Formulas'!A822,"OK",NA())))</f>
        <v>#N/A</v>
      </c>
      <c r="K822" s="46" t="e">
        <f>IF(AND('DO NOT USE_Contact Formulas'!A822,ISBLANK('Contact Data Entry'!K822)),"City is required",IF(LEN('Contact Data Entry'!K822)&gt;40,"City must be less than 40 characters",IF('DO NOT USE_Contact Formulas'!A822,"OK",NA())))</f>
        <v>#N/A</v>
      </c>
      <c r="L822" s="46" t="e">
        <f>IF(AND('DO NOT USE_Contact Formulas'!A822,ISBLANK('Contact Data Entry'!L822)),"State is required",IF(AND(NOT(ISBLANK('Contact Data Entry'!L822)),ISNA(VLOOKUP('Contact Data Entry'!L822,'DO NOT USE_Shared Picklist'!$P$3:$P$52,1,FALSE))),"Please select a value from the drop-down menu",IF('DO NOT USE_Contact Formulas'!A822,"OK",NA())))</f>
        <v>#N/A</v>
      </c>
      <c r="M822" s="46" t="e">
        <f>IF(AND('DO NOT USE_Contact Formulas'!A822,ISBLANK('Contact Data Entry'!M822)),"Zip is required",IF(ISBLANK('Contact Data Entry'!M822),NA(),"OK"))</f>
        <v>#N/A</v>
      </c>
      <c r="N822" s="46" t="e">
        <f>IF(AND(NOT(ISBLANK('Contact Data Entry'!N822)),ISNA(VLOOKUP('Contact Data Entry'!N822,'DO NOT USE_Shared Picklist'!$E$3:$E$10,1,FALSE))),"Please select a value from the drop-down menu",IF('DO NOT USE_Contact Formulas'!A822,"OK",NA()))</f>
        <v>#N/A</v>
      </c>
      <c r="O822" s="46" t="e">
        <f>IF(AND('DO NOT USE_Contact Formulas'!A822,ISBLANK('Contact Data Entry'!O822)),"Occupation/Job Title is required",IF(NOT(ISBLANK('Contact Data Entry'!O822)),"OK",NA()))</f>
        <v>#N/A</v>
      </c>
      <c r="P822" s="46" t="e">
        <f>IF('DO NOT USE_Contact Formulas'!A822,IF(ISBLANK('Contact Data Entry'!P822),"Last Date On Site is required","OK"),NA())</f>
        <v>#N/A</v>
      </c>
      <c r="Q822" s="46" t="e">
        <f>IF(AND('DO NOT USE_Contact Formulas'!A822,ISBLANK('Contact Data Entry'!Q822)),"Specific Place in the Location is required",IF(ISBLANK('Contact Data Entry'!Q822),NA(),"OK"))</f>
        <v>#N/A</v>
      </c>
      <c r="R822" s="46" t="e">
        <f>IF(LEN('Contact Data Entry'!R822)&gt;250,"Employer Name must be less than 250 characters",IF('DO NOT USE_Contact Formulas'!A822,"OK",NA()))</f>
        <v>#N/A</v>
      </c>
      <c r="S822" s="46" t="e">
        <f>IF(AND(NOT(ISBLANK('Contact Data Entry'!S822)),ISNA(VLOOKUP('Contact Data Entry'!S822,'DO NOT USE_Shared Picklist'!$V$3:$V$7,1,FALSE))),"Please select a value from the drop-down menu",IF('DO NOT USE_Contact Formulas'!A822,"OK",NA()))</f>
        <v>#N/A</v>
      </c>
      <c r="T822" s="46" t="e">
        <f>IF(LEN('Contact Data Entry'!T822)&gt;255,"Work Area/Department must be less than 255 characters",IF('DO NOT USE_Contact Formulas'!A822,"OK",NA()))</f>
        <v>#N/A</v>
      </c>
      <c r="U822" s="46" t="e">
        <f>IF(LEN('Contact Data Entry'!U822)&gt;255,"Work Shifts must be less than 255 characters",IF('DO NOT USE_Contact Formulas'!A822,"OK",NA()))</f>
        <v>#N/A</v>
      </c>
      <c r="V822" s="47" t="e">
        <f ca="1">IF('Contact Data Entry'!V822&gt;'DO NOT USE_Shared Picklist'!$C$3,"Last Exposure Date cannot be a future date",IF('DO NOT USE_Contact Formulas'!A822,IF(ISBLANK('Contact Data Entry'!V822),"Last Exposure Date is required","OK"),NA()))</f>
        <v>#N/A</v>
      </c>
      <c r="W822" s="46" t="e">
        <f>IF(AND(NOT(ISBLANK('Contact Data Entry'!W822)),ISNA(VLOOKUP('Contact Data Entry'!W822,'DO NOT USE_Shared Picklist'!$D$3:$D$5,1,FALSE))),"Please select a value from the drop-down menu",IF('DO NOT USE_Contact Formulas'!A822,"OK",NA()))</f>
        <v>#N/A</v>
      </c>
      <c r="X822" s="46"/>
      <c r="Y822" s="46" t="e">
        <f>IF(AND(NOT(ISBLANK('Contact Data Entry'!Y822)),ISNA(VLOOKUP('Contact Data Entry'!Y822,'DO NOT USE_Shared Picklist'!$G$3:$G$5,1,FALSE))),"Please select a value from the drop-down menu",IF('DO NOT USE_Contact Formulas'!A822,"OK",NA()))</f>
        <v>#N/A</v>
      </c>
      <c r="Z822" s="46"/>
      <c r="AA822" s="46" t="e">
        <f>IF(AND(NOT(ISBLANK('Contact Data Entry'!AA822)),ISNA(VLOOKUP('Contact Data Entry'!AA822,'DO NOT USE_Shared Picklist'!$H$3:$H$4,1,FALSE))),"Please select a value from the drop-down menu",IF('DO NOT USE_Contact Formulas'!A822,"OK",NA()))</f>
        <v>#N/A</v>
      </c>
      <c r="AB822" s="46" t="e">
        <f ca="1">IF('Contact Data Entry'!AB822&gt;'DO NOT USE_Shared Picklist'!$C$3,"Test Date cannot be a future date",IF('DO NOT USE_Contact Formulas'!A822,"OK",NA()))</f>
        <v>#N/A</v>
      </c>
      <c r="AC822" s="46" t="e">
        <f>IF(AND(NOT(ISBLANK('Contact Data Entry'!AC822)),ISNA(VLOOKUP('Contact Data Entry'!AC822,'DO NOT USE_Shared Picklist'!$R$3:$R$7,1,FALSE))),"Please select a value from the drop-down menu",IF('DO NOT USE_Contact Formulas'!A822,"OK",NA()))</f>
        <v>#N/A</v>
      </c>
      <c r="AD822" s="46" t="e">
        <f>IF(AND(NOT(ISBLANK('Contact Data Entry'!AD822)),ISNA(VLOOKUP('Contact Data Entry'!AD822,'DO NOT USE_Shared Picklist'!$Q$3:$Q$8,1,FALSE))),"Please select a value from the drop-down menu",IF('DO NOT USE_Contact Formulas'!A822,"OK",NA()))</f>
        <v>#N/A</v>
      </c>
    </row>
    <row r="823" spans="1:30" x14ac:dyDescent="0.25">
      <c r="A823" s="45" t="e">
        <f>IF('DO NOT USE_Contact Formulas'!A823,IF('DO NOT USE_Contact Formulas'!B823,"Not all required fields are completed","OK"),NA())</f>
        <v>#N/A</v>
      </c>
      <c r="B823" s="46" t="e">
        <f>IF(AND('DO NOT USE_Contact Formulas'!A823,ISBLANK('Contact Data Entry'!B823)),"First Name is required",IF(NOT(ISBLANK('Contact Data Entry'!B823)),"OK",NA()))</f>
        <v>#N/A</v>
      </c>
      <c r="C823" s="46" t="e">
        <f>IF(AND('DO NOT USE_Contact Formulas'!A823,ISBLANK('Contact Data Entry'!C823)),"Last Name is required",IF(NOT(ISBLANK('Contact Data Entry'!C823)),"OK",NA()))</f>
        <v>#N/A</v>
      </c>
      <c r="D823" s="46" t="e">
        <f>IF(AND('DO NOT USE_Contact Formulas'!A823,ISBLANK('Contact Data Entry'!D823)),"Birthdate is required",IF(NOT(ISBLANK('Contact Data Entry'!D823)),"OK",NA()))</f>
        <v>#N/A</v>
      </c>
      <c r="E823" s="46" t="e">
        <f>IF(AND(NOT(ISBLANK('Contact Data Entry'!E823)),ISNA(VLOOKUP('Contact Data Entry'!E823,'DO NOT USE_Shared Picklist'!$L$3:$L$81,1,FALSE))),"Please select a value from the drop-down menu",IF('DO NOT USE_Contact Formulas'!A823,"OK",NA()))</f>
        <v>#N/A</v>
      </c>
      <c r="F823" s="46" t="e">
        <f>IF(AND(NOT(ISBLANK('Contact Data Entry'!F823)),NOT(ISNUMBER(MATCH("*@*.?*",'Contact Data Entry'!F823,0)))),"Email must be in a valid format",IF('DO NOT USE_Contact Formulas'!A823,"OK",NA()))</f>
        <v>#N/A</v>
      </c>
      <c r="G823" s="46" t="e">
        <f>IF(AND('DO NOT USE_Contact Formulas'!A823,ISBLANK('Contact Data Entry'!G823)),"Mobile Phone is required",IF(NOT(ISBLANK('Contact Data Entry'!G823)),IF(AND(ISNUMBER(VALUE('Contact Data Entry'!G823)),LEFT('Contact Data Entry'!G823,1)&lt;&gt;"1",LEN('Contact Data Entry'!G823)=10),"OK","Phone number must be valid format"),NA()))</f>
        <v>#N/A</v>
      </c>
      <c r="H823" s="46" t="e">
        <f>IF(NOT(ISBLANK('Contact Data Entry'!H823)),IF(AND(ISNUMBER('Contact Data Entry'!H823),LEFT('Contact Data Entry'!H823,1)&lt;&gt;"1",LEN('Contact Data Entry'!H823)=10),"OK","Phone number must be valid format"),IF('DO NOT USE_Contact Formulas'!A823,"OK",NA()))</f>
        <v>#N/A</v>
      </c>
      <c r="I823" s="46" t="e">
        <f>IF(AND(NOT(ISBLANK('Contact Data Entry'!I823)),ISNA(VLOOKUP('Contact Data Entry'!I823,'DO NOT USE_Shared Picklist'!$N$3:$N$63,1,FALSE))),"Please select a value from the drop-down menu",IF('DO NOT USE_Contact Formulas'!A823,"OK",NA()))</f>
        <v>#N/A</v>
      </c>
      <c r="J823" s="46" t="e">
        <f>IF(AND('DO NOT USE_Contact Formulas'!A823,ISBLANK('Contact Data Entry'!J823)),"Home Street Address is required",IF(LEN('Contact Data Entry'!J823)&gt;255,"Home Street Address must be less than 255 characters",IF('DO NOT USE_Contact Formulas'!A823,"OK",NA())))</f>
        <v>#N/A</v>
      </c>
      <c r="K823" s="46" t="e">
        <f>IF(AND('DO NOT USE_Contact Formulas'!A823,ISBLANK('Contact Data Entry'!K823)),"City is required",IF(LEN('Contact Data Entry'!K823)&gt;40,"City must be less than 40 characters",IF('DO NOT USE_Contact Formulas'!A823,"OK",NA())))</f>
        <v>#N/A</v>
      </c>
      <c r="L823" s="46" t="e">
        <f>IF(AND('DO NOT USE_Contact Formulas'!A823,ISBLANK('Contact Data Entry'!L823)),"State is required",IF(AND(NOT(ISBLANK('Contact Data Entry'!L823)),ISNA(VLOOKUP('Contact Data Entry'!L823,'DO NOT USE_Shared Picklist'!$P$3:$P$52,1,FALSE))),"Please select a value from the drop-down menu",IF('DO NOT USE_Contact Formulas'!A823,"OK",NA())))</f>
        <v>#N/A</v>
      </c>
      <c r="M823" s="46" t="e">
        <f>IF(AND('DO NOT USE_Contact Formulas'!A823,ISBLANK('Contact Data Entry'!M823)),"Zip is required",IF(ISBLANK('Contact Data Entry'!M823),NA(),"OK"))</f>
        <v>#N/A</v>
      </c>
      <c r="N823" s="46" t="e">
        <f>IF(AND(NOT(ISBLANK('Contact Data Entry'!N823)),ISNA(VLOOKUP('Contact Data Entry'!N823,'DO NOT USE_Shared Picklist'!$E$3:$E$10,1,FALSE))),"Please select a value from the drop-down menu",IF('DO NOT USE_Contact Formulas'!A823,"OK",NA()))</f>
        <v>#N/A</v>
      </c>
      <c r="O823" s="46" t="e">
        <f>IF(AND('DO NOT USE_Contact Formulas'!A823,ISBLANK('Contact Data Entry'!O823)),"Occupation/Job Title is required",IF(NOT(ISBLANK('Contact Data Entry'!O823)),"OK",NA()))</f>
        <v>#N/A</v>
      </c>
      <c r="P823" s="46" t="e">
        <f>IF('DO NOT USE_Contact Formulas'!A823,IF(ISBLANK('Contact Data Entry'!P823),"Last Date On Site is required","OK"),NA())</f>
        <v>#N/A</v>
      </c>
      <c r="Q823" s="46" t="e">
        <f>IF(AND('DO NOT USE_Contact Formulas'!A823,ISBLANK('Contact Data Entry'!Q823)),"Specific Place in the Location is required",IF(ISBLANK('Contact Data Entry'!Q823),NA(),"OK"))</f>
        <v>#N/A</v>
      </c>
      <c r="R823" s="46" t="e">
        <f>IF(LEN('Contact Data Entry'!R823)&gt;250,"Employer Name must be less than 250 characters",IF('DO NOT USE_Contact Formulas'!A823,"OK",NA()))</f>
        <v>#N/A</v>
      </c>
      <c r="S823" s="46" t="e">
        <f>IF(AND(NOT(ISBLANK('Contact Data Entry'!S823)),ISNA(VLOOKUP('Contact Data Entry'!S823,'DO NOT USE_Shared Picklist'!$V$3:$V$7,1,FALSE))),"Please select a value from the drop-down menu",IF('DO NOT USE_Contact Formulas'!A823,"OK",NA()))</f>
        <v>#N/A</v>
      </c>
      <c r="T823" s="46" t="e">
        <f>IF(LEN('Contact Data Entry'!T823)&gt;255,"Work Area/Department must be less than 255 characters",IF('DO NOT USE_Contact Formulas'!A823,"OK",NA()))</f>
        <v>#N/A</v>
      </c>
      <c r="U823" s="46" t="e">
        <f>IF(LEN('Contact Data Entry'!U823)&gt;255,"Work Shifts must be less than 255 characters",IF('DO NOT USE_Contact Formulas'!A823,"OK",NA()))</f>
        <v>#N/A</v>
      </c>
      <c r="V823" s="47" t="e">
        <f ca="1">IF('Contact Data Entry'!V823&gt;'DO NOT USE_Shared Picklist'!$C$3,"Last Exposure Date cannot be a future date",IF('DO NOT USE_Contact Formulas'!A823,IF(ISBLANK('Contact Data Entry'!V823),"Last Exposure Date is required","OK"),NA()))</f>
        <v>#N/A</v>
      </c>
      <c r="W823" s="46" t="e">
        <f>IF(AND(NOT(ISBLANK('Contact Data Entry'!W823)),ISNA(VLOOKUP('Contact Data Entry'!W823,'DO NOT USE_Shared Picklist'!$D$3:$D$5,1,FALSE))),"Please select a value from the drop-down menu",IF('DO NOT USE_Contact Formulas'!A823,"OK",NA()))</f>
        <v>#N/A</v>
      </c>
      <c r="X823" s="46"/>
      <c r="Y823" s="46" t="e">
        <f>IF(AND(NOT(ISBLANK('Contact Data Entry'!Y823)),ISNA(VLOOKUP('Contact Data Entry'!Y823,'DO NOT USE_Shared Picklist'!$G$3:$G$5,1,FALSE))),"Please select a value from the drop-down menu",IF('DO NOT USE_Contact Formulas'!A823,"OK",NA()))</f>
        <v>#N/A</v>
      </c>
      <c r="Z823" s="46"/>
      <c r="AA823" s="46" t="e">
        <f>IF(AND(NOT(ISBLANK('Contact Data Entry'!AA823)),ISNA(VLOOKUP('Contact Data Entry'!AA823,'DO NOT USE_Shared Picklist'!$H$3:$H$4,1,FALSE))),"Please select a value from the drop-down menu",IF('DO NOT USE_Contact Formulas'!A823,"OK",NA()))</f>
        <v>#N/A</v>
      </c>
      <c r="AB823" s="46" t="e">
        <f ca="1">IF('Contact Data Entry'!AB823&gt;'DO NOT USE_Shared Picklist'!$C$3,"Test Date cannot be a future date",IF('DO NOT USE_Contact Formulas'!A823,"OK",NA()))</f>
        <v>#N/A</v>
      </c>
      <c r="AC823" s="46" t="e">
        <f>IF(AND(NOT(ISBLANK('Contact Data Entry'!AC823)),ISNA(VLOOKUP('Contact Data Entry'!AC823,'DO NOT USE_Shared Picklist'!$R$3:$R$7,1,FALSE))),"Please select a value from the drop-down menu",IF('DO NOT USE_Contact Formulas'!A823,"OK",NA()))</f>
        <v>#N/A</v>
      </c>
      <c r="AD823" s="46" t="e">
        <f>IF(AND(NOT(ISBLANK('Contact Data Entry'!AD823)),ISNA(VLOOKUP('Contact Data Entry'!AD823,'DO NOT USE_Shared Picklist'!$Q$3:$Q$8,1,FALSE))),"Please select a value from the drop-down menu",IF('DO NOT USE_Contact Formulas'!A823,"OK",NA()))</f>
        <v>#N/A</v>
      </c>
    </row>
    <row r="824" spans="1:30" x14ac:dyDescent="0.25">
      <c r="A824" s="45" t="e">
        <f>IF('DO NOT USE_Contact Formulas'!A824,IF('DO NOT USE_Contact Formulas'!B824,"Not all required fields are completed","OK"),NA())</f>
        <v>#N/A</v>
      </c>
      <c r="B824" s="46" t="e">
        <f>IF(AND('DO NOT USE_Contact Formulas'!A824,ISBLANK('Contact Data Entry'!B824)),"First Name is required",IF(NOT(ISBLANK('Contact Data Entry'!B824)),"OK",NA()))</f>
        <v>#N/A</v>
      </c>
      <c r="C824" s="46" t="e">
        <f>IF(AND('DO NOT USE_Contact Formulas'!A824,ISBLANK('Contact Data Entry'!C824)),"Last Name is required",IF(NOT(ISBLANK('Contact Data Entry'!C824)),"OK",NA()))</f>
        <v>#N/A</v>
      </c>
      <c r="D824" s="46" t="e">
        <f>IF(AND('DO NOT USE_Contact Formulas'!A824,ISBLANK('Contact Data Entry'!D824)),"Birthdate is required",IF(NOT(ISBLANK('Contact Data Entry'!D824)),"OK",NA()))</f>
        <v>#N/A</v>
      </c>
      <c r="E824" s="46" t="e">
        <f>IF(AND(NOT(ISBLANK('Contact Data Entry'!E824)),ISNA(VLOOKUP('Contact Data Entry'!E824,'DO NOT USE_Shared Picklist'!$L$3:$L$81,1,FALSE))),"Please select a value from the drop-down menu",IF('DO NOT USE_Contact Formulas'!A824,"OK",NA()))</f>
        <v>#N/A</v>
      </c>
      <c r="F824" s="46" t="e">
        <f>IF(AND(NOT(ISBLANK('Contact Data Entry'!F824)),NOT(ISNUMBER(MATCH("*@*.?*",'Contact Data Entry'!F824,0)))),"Email must be in a valid format",IF('DO NOT USE_Contact Formulas'!A824,"OK",NA()))</f>
        <v>#N/A</v>
      </c>
      <c r="G824" s="46" t="e">
        <f>IF(AND('DO NOT USE_Contact Formulas'!A824,ISBLANK('Contact Data Entry'!G824)),"Mobile Phone is required",IF(NOT(ISBLANK('Contact Data Entry'!G824)),IF(AND(ISNUMBER(VALUE('Contact Data Entry'!G824)),LEFT('Contact Data Entry'!G824,1)&lt;&gt;"1",LEN('Contact Data Entry'!G824)=10),"OK","Phone number must be valid format"),NA()))</f>
        <v>#N/A</v>
      </c>
      <c r="H824" s="46" t="e">
        <f>IF(NOT(ISBLANK('Contact Data Entry'!H824)),IF(AND(ISNUMBER('Contact Data Entry'!H824),LEFT('Contact Data Entry'!H824,1)&lt;&gt;"1",LEN('Contact Data Entry'!H824)=10),"OK","Phone number must be valid format"),IF('DO NOT USE_Contact Formulas'!A824,"OK",NA()))</f>
        <v>#N/A</v>
      </c>
      <c r="I824" s="46" t="e">
        <f>IF(AND(NOT(ISBLANK('Contact Data Entry'!I824)),ISNA(VLOOKUP('Contact Data Entry'!I824,'DO NOT USE_Shared Picklist'!$N$3:$N$63,1,FALSE))),"Please select a value from the drop-down menu",IF('DO NOT USE_Contact Formulas'!A824,"OK",NA()))</f>
        <v>#N/A</v>
      </c>
      <c r="J824" s="46" t="e">
        <f>IF(AND('DO NOT USE_Contact Formulas'!A824,ISBLANK('Contact Data Entry'!J824)),"Home Street Address is required",IF(LEN('Contact Data Entry'!J824)&gt;255,"Home Street Address must be less than 255 characters",IF('DO NOT USE_Contact Formulas'!A824,"OK",NA())))</f>
        <v>#N/A</v>
      </c>
      <c r="K824" s="46" t="e">
        <f>IF(AND('DO NOT USE_Contact Formulas'!A824,ISBLANK('Contact Data Entry'!K824)),"City is required",IF(LEN('Contact Data Entry'!K824)&gt;40,"City must be less than 40 characters",IF('DO NOT USE_Contact Formulas'!A824,"OK",NA())))</f>
        <v>#N/A</v>
      </c>
      <c r="L824" s="46" t="e">
        <f>IF(AND('DO NOT USE_Contact Formulas'!A824,ISBLANK('Contact Data Entry'!L824)),"State is required",IF(AND(NOT(ISBLANK('Contact Data Entry'!L824)),ISNA(VLOOKUP('Contact Data Entry'!L824,'DO NOT USE_Shared Picklist'!$P$3:$P$52,1,FALSE))),"Please select a value from the drop-down menu",IF('DO NOT USE_Contact Formulas'!A824,"OK",NA())))</f>
        <v>#N/A</v>
      </c>
      <c r="M824" s="46" t="e">
        <f>IF(AND('DO NOT USE_Contact Formulas'!A824,ISBLANK('Contact Data Entry'!M824)),"Zip is required",IF(ISBLANK('Contact Data Entry'!M824),NA(),"OK"))</f>
        <v>#N/A</v>
      </c>
      <c r="N824" s="46" t="e">
        <f>IF(AND(NOT(ISBLANK('Contact Data Entry'!N824)),ISNA(VLOOKUP('Contact Data Entry'!N824,'DO NOT USE_Shared Picklist'!$E$3:$E$10,1,FALSE))),"Please select a value from the drop-down menu",IF('DO NOT USE_Contact Formulas'!A824,"OK",NA()))</f>
        <v>#N/A</v>
      </c>
      <c r="O824" s="46" t="e">
        <f>IF(AND('DO NOT USE_Contact Formulas'!A824,ISBLANK('Contact Data Entry'!O824)),"Occupation/Job Title is required",IF(NOT(ISBLANK('Contact Data Entry'!O824)),"OK",NA()))</f>
        <v>#N/A</v>
      </c>
      <c r="P824" s="46" t="e">
        <f>IF('DO NOT USE_Contact Formulas'!A824,IF(ISBLANK('Contact Data Entry'!P824),"Last Date On Site is required","OK"),NA())</f>
        <v>#N/A</v>
      </c>
      <c r="Q824" s="46" t="e">
        <f>IF(AND('DO NOT USE_Contact Formulas'!A824,ISBLANK('Contact Data Entry'!Q824)),"Specific Place in the Location is required",IF(ISBLANK('Contact Data Entry'!Q824),NA(),"OK"))</f>
        <v>#N/A</v>
      </c>
      <c r="R824" s="46" t="e">
        <f>IF(LEN('Contact Data Entry'!R824)&gt;250,"Employer Name must be less than 250 characters",IF('DO NOT USE_Contact Formulas'!A824,"OK",NA()))</f>
        <v>#N/A</v>
      </c>
      <c r="S824" s="46" t="e">
        <f>IF(AND(NOT(ISBLANK('Contact Data Entry'!S824)),ISNA(VLOOKUP('Contact Data Entry'!S824,'DO NOT USE_Shared Picklist'!$V$3:$V$7,1,FALSE))),"Please select a value from the drop-down menu",IF('DO NOT USE_Contact Formulas'!A824,"OK",NA()))</f>
        <v>#N/A</v>
      </c>
      <c r="T824" s="46" t="e">
        <f>IF(LEN('Contact Data Entry'!T824)&gt;255,"Work Area/Department must be less than 255 characters",IF('DO NOT USE_Contact Formulas'!A824,"OK",NA()))</f>
        <v>#N/A</v>
      </c>
      <c r="U824" s="46" t="e">
        <f>IF(LEN('Contact Data Entry'!U824)&gt;255,"Work Shifts must be less than 255 characters",IF('DO NOT USE_Contact Formulas'!A824,"OK",NA()))</f>
        <v>#N/A</v>
      </c>
      <c r="V824" s="47" t="e">
        <f ca="1">IF('Contact Data Entry'!V824&gt;'DO NOT USE_Shared Picklist'!$C$3,"Last Exposure Date cannot be a future date",IF('DO NOT USE_Contact Formulas'!A824,IF(ISBLANK('Contact Data Entry'!V824),"Last Exposure Date is required","OK"),NA()))</f>
        <v>#N/A</v>
      </c>
      <c r="W824" s="46" t="e">
        <f>IF(AND(NOT(ISBLANK('Contact Data Entry'!W824)),ISNA(VLOOKUP('Contact Data Entry'!W824,'DO NOT USE_Shared Picklist'!$D$3:$D$5,1,FALSE))),"Please select a value from the drop-down menu",IF('DO NOT USE_Contact Formulas'!A824,"OK",NA()))</f>
        <v>#N/A</v>
      </c>
      <c r="X824" s="46"/>
      <c r="Y824" s="46" t="e">
        <f>IF(AND(NOT(ISBLANK('Contact Data Entry'!Y824)),ISNA(VLOOKUP('Contact Data Entry'!Y824,'DO NOT USE_Shared Picklist'!$G$3:$G$5,1,FALSE))),"Please select a value from the drop-down menu",IF('DO NOT USE_Contact Formulas'!A824,"OK",NA()))</f>
        <v>#N/A</v>
      </c>
      <c r="Z824" s="46"/>
      <c r="AA824" s="46" t="e">
        <f>IF(AND(NOT(ISBLANK('Contact Data Entry'!AA824)),ISNA(VLOOKUP('Contact Data Entry'!AA824,'DO NOT USE_Shared Picklist'!$H$3:$H$4,1,FALSE))),"Please select a value from the drop-down menu",IF('DO NOT USE_Contact Formulas'!A824,"OK",NA()))</f>
        <v>#N/A</v>
      </c>
      <c r="AB824" s="46" t="e">
        <f ca="1">IF('Contact Data Entry'!AB824&gt;'DO NOT USE_Shared Picklist'!$C$3,"Test Date cannot be a future date",IF('DO NOT USE_Contact Formulas'!A824,"OK",NA()))</f>
        <v>#N/A</v>
      </c>
      <c r="AC824" s="46" t="e">
        <f>IF(AND(NOT(ISBLANK('Contact Data Entry'!AC824)),ISNA(VLOOKUP('Contact Data Entry'!AC824,'DO NOT USE_Shared Picklist'!$R$3:$R$7,1,FALSE))),"Please select a value from the drop-down menu",IF('DO NOT USE_Contact Formulas'!A824,"OK",NA()))</f>
        <v>#N/A</v>
      </c>
      <c r="AD824" s="46" t="e">
        <f>IF(AND(NOT(ISBLANK('Contact Data Entry'!AD824)),ISNA(VLOOKUP('Contact Data Entry'!AD824,'DO NOT USE_Shared Picklist'!$Q$3:$Q$8,1,FALSE))),"Please select a value from the drop-down menu",IF('DO NOT USE_Contact Formulas'!A824,"OK",NA()))</f>
        <v>#N/A</v>
      </c>
    </row>
    <row r="825" spans="1:30" x14ac:dyDescent="0.25">
      <c r="A825" s="45" t="e">
        <f>IF('DO NOT USE_Contact Formulas'!A825,IF('DO NOT USE_Contact Formulas'!B825,"Not all required fields are completed","OK"),NA())</f>
        <v>#N/A</v>
      </c>
      <c r="B825" s="46" t="e">
        <f>IF(AND('DO NOT USE_Contact Formulas'!A825,ISBLANK('Contact Data Entry'!B825)),"First Name is required",IF(NOT(ISBLANK('Contact Data Entry'!B825)),"OK",NA()))</f>
        <v>#N/A</v>
      </c>
      <c r="C825" s="46" t="e">
        <f>IF(AND('DO NOT USE_Contact Formulas'!A825,ISBLANK('Contact Data Entry'!C825)),"Last Name is required",IF(NOT(ISBLANK('Contact Data Entry'!C825)),"OK",NA()))</f>
        <v>#N/A</v>
      </c>
      <c r="D825" s="46" t="e">
        <f>IF(AND('DO NOT USE_Contact Formulas'!A825,ISBLANK('Contact Data Entry'!D825)),"Birthdate is required",IF(NOT(ISBLANK('Contact Data Entry'!D825)),"OK",NA()))</f>
        <v>#N/A</v>
      </c>
      <c r="E825" s="46" t="e">
        <f>IF(AND(NOT(ISBLANK('Contact Data Entry'!E825)),ISNA(VLOOKUP('Contact Data Entry'!E825,'DO NOT USE_Shared Picklist'!$L$3:$L$81,1,FALSE))),"Please select a value from the drop-down menu",IF('DO NOT USE_Contact Formulas'!A825,"OK",NA()))</f>
        <v>#N/A</v>
      </c>
      <c r="F825" s="46" t="e">
        <f>IF(AND(NOT(ISBLANK('Contact Data Entry'!F825)),NOT(ISNUMBER(MATCH("*@*.?*",'Contact Data Entry'!F825,0)))),"Email must be in a valid format",IF('DO NOT USE_Contact Formulas'!A825,"OK",NA()))</f>
        <v>#N/A</v>
      </c>
      <c r="G825" s="46" t="e">
        <f>IF(AND('DO NOT USE_Contact Formulas'!A825,ISBLANK('Contact Data Entry'!G825)),"Mobile Phone is required",IF(NOT(ISBLANK('Contact Data Entry'!G825)),IF(AND(ISNUMBER(VALUE('Contact Data Entry'!G825)),LEFT('Contact Data Entry'!G825,1)&lt;&gt;"1",LEN('Contact Data Entry'!G825)=10),"OK","Phone number must be valid format"),NA()))</f>
        <v>#N/A</v>
      </c>
      <c r="H825" s="46" t="e">
        <f>IF(NOT(ISBLANK('Contact Data Entry'!H825)),IF(AND(ISNUMBER('Contact Data Entry'!H825),LEFT('Contact Data Entry'!H825,1)&lt;&gt;"1",LEN('Contact Data Entry'!H825)=10),"OK","Phone number must be valid format"),IF('DO NOT USE_Contact Formulas'!A825,"OK",NA()))</f>
        <v>#N/A</v>
      </c>
      <c r="I825" s="46" t="e">
        <f>IF(AND(NOT(ISBLANK('Contact Data Entry'!I825)),ISNA(VLOOKUP('Contact Data Entry'!I825,'DO NOT USE_Shared Picklist'!$N$3:$N$63,1,FALSE))),"Please select a value from the drop-down menu",IF('DO NOT USE_Contact Formulas'!A825,"OK",NA()))</f>
        <v>#N/A</v>
      </c>
      <c r="J825" s="46" t="e">
        <f>IF(AND('DO NOT USE_Contact Formulas'!A825,ISBLANK('Contact Data Entry'!J825)),"Home Street Address is required",IF(LEN('Contact Data Entry'!J825)&gt;255,"Home Street Address must be less than 255 characters",IF('DO NOT USE_Contact Formulas'!A825,"OK",NA())))</f>
        <v>#N/A</v>
      </c>
      <c r="K825" s="46" t="e">
        <f>IF(AND('DO NOT USE_Contact Formulas'!A825,ISBLANK('Contact Data Entry'!K825)),"City is required",IF(LEN('Contact Data Entry'!K825)&gt;40,"City must be less than 40 characters",IF('DO NOT USE_Contact Formulas'!A825,"OK",NA())))</f>
        <v>#N/A</v>
      </c>
      <c r="L825" s="46" t="e">
        <f>IF(AND('DO NOT USE_Contact Formulas'!A825,ISBLANK('Contact Data Entry'!L825)),"State is required",IF(AND(NOT(ISBLANK('Contact Data Entry'!L825)),ISNA(VLOOKUP('Contact Data Entry'!L825,'DO NOT USE_Shared Picklist'!$P$3:$P$52,1,FALSE))),"Please select a value from the drop-down menu",IF('DO NOT USE_Contact Formulas'!A825,"OK",NA())))</f>
        <v>#N/A</v>
      </c>
      <c r="M825" s="46" t="e">
        <f>IF(AND('DO NOT USE_Contact Formulas'!A825,ISBLANK('Contact Data Entry'!M825)),"Zip is required",IF(ISBLANK('Contact Data Entry'!M825),NA(),"OK"))</f>
        <v>#N/A</v>
      </c>
      <c r="N825" s="46" t="e">
        <f>IF(AND(NOT(ISBLANK('Contact Data Entry'!N825)),ISNA(VLOOKUP('Contact Data Entry'!N825,'DO NOT USE_Shared Picklist'!$E$3:$E$10,1,FALSE))),"Please select a value from the drop-down menu",IF('DO NOT USE_Contact Formulas'!A825,"OK",NA()))</f>
        <v>#N/A</v>
      </c>
      <c r="O825" s="46" t="e">
        <f>IF(AND('DO NOT USE_Contact Formulas'!A825,ISBLANK('Contact Data Entry'!O825)),"Occupation/Job Title is required",IF(NOT(ISBLANK('Contact Data Entry'!O825)),"OK",NA()))</f>
        <v>#N/A</v>
      </c>
      <c r="P825" s="46" t="e">
        <f>IF('DO NOT USE_Contact Formulas'!A825,IF(ISBLANK('Contact Data Entry'!P825),"Last Date On Site is required","OK"),NA())</f>
        <v>#N/A</v>
      </c>
      <c r="Q825" s="46" t="e">
        <f>IF(AND('DO NOT USE_Contact Formulas'!A825,ISBLANK('Contact Data Entry'!Q825)),"Specific Place in the Location is required",IF(ISBLANK('Contact Data Entry'!Q825),NA(),"OK"))</f>
        <v>#N/A</v>
      </c>
      <c r="R825" s="46" t="e">
        <f>IF(LEN('Contact Data Entry'!R825)&gt;250,"Employer Name must be less than 250 characters",IF('DO NOT USE_Contact Formulas'!A825,"OK",NA()))</f>
        <v>#N/A</v>
      </c>
      <c r="S825" s="46" t="e">
        <f>IF(AND(NOT(ISBLANK('Contact Data Entry'!S825)),ISNA(VLOOKUP('Contact Data Entry'!S825,'DO NOT USE_Shared Picklist'!$V$3:$V$7,1,FALSE))),"Please select a value from the drop-down menu",IF('DO NOT USE_Contact Formulas'!A825,"OK",NA()))</f>
        <v>#N/A</v>
      </c>
      <c r="T825" s="46" t="e">
        <f>IF(LEN('Contact Data Entry'!T825)&gt;255,"Work Area/Department must be less than 255 characters",IF('DO NOT USE_Contact Formulas'!A825,"OK",NA()))</f>
        <v>#N/A</v>
      </c>
      <c r="U825" s="46" t="e">
        <f>IF(LEN('Contact Data Entry'!U825)&gt;255,"Work Shifts must be less than 255 characters",IF('DO NOT USE_Contact Formulas'!A825,"OK",NA()))</f>
        <v>#N/A</v>
      </c>
      <c r="V825" s="47" t="e">
        <f ca="1">IF('Contact Data Entry'!V825&gt;'DO NOT USE_Shared Picklist'!$C$3,"Last Exposure Date cannot be a future date",IF('DO NOT USE_Contact Formulas'!A825,IF(ISBLANK('Contact Data Entry'!V825),"Last Exposure Date is required","OK"),NA()))</f>
        <v>#N/A</v>
      </c>
      <c r="W825" s="46" t="e">
        <f>IF(AND(NOT(ISBLANK('Contact Data Entry'!W825)),ISNA(VLOOKUP('Contact Data Entry'!W825,'DO NOT USE_Shared Picklist'!$D$3:$D$5,1,FALSE))),"Please select a value from the drop-down menu",IF('DO NOT USE_Contact Formulas'!A825,"OK",NA()))</f>
        <v>#N/A</v>
      </c>
      <c r="X825" s="46"/>
      <c r="Y825" s="46" t="e">
        <f>IF(AND(NOT(ISBLANK('Contact Data Entry'!Y825)),ISNA(VLOOKUP('Contact Data Entry'!Y825,'DO NOT USE_Shared Picklist'!$G$3:$G$5,1,FALSE))),"Please select a value from the drop-down menu",IF('DO NOT USE_Contact Formulas'!A825,"OK",NA()))</f>
        <v>#N/A</v>
      </c>
      <c r="Z825" s="46"/>
      <c r="AA825" s="46" t="e">
        <f>IF(AND(NOT(ISBLANK('Contact Data Entry'!AA825)),ISNA(VLOOKUP('Contact Data Entry'!AA825,'DO NOT USE_Shared Picklist'!$H$3:$H$4,1,FALSE))),"Please select a value from the drop-down menu",IF('DO NOT USE_Contact Formulas'!A825,"OK",NA()))</f>
        <v>#N/A</v>
      </c>
      <c r="AB825" s="46" t="e">
        <f ca="1">IF('Contact Data Entry'!AB825&gt;'DO NOT USE_Shared Picklist'!$C$3,"Test Date cannot be a future date",IF('DO NOT USE_Contact Formulas'!A825,"OK",NA()))</f>
        <v>#N/A</v>
      </c>
      <c r="AC825" s="46" t="e">
        <f>IF(AND(NOT(ISBLANK('Contact Data Entry'!AC825)),ISNA(VLOOKUP('Contact Data Entry'!AC825,'DO NOT USE_Shared Picklist'!$R$3:$R$7,1,FALSE))),"Please select a value from the drop-down menu",IF('DO NOT USE_Contact Formulas'!A825,"OK",NA()))</f>
        <v>#N/A</v>
      </c>
      <c r="AD825" s="46" t="e">
        <f>IF(AND(NOT(ISBLANK('Contact Data Entry'!AD825)),ISNA(VLOOKUP('Contact Data Entry'!AD825,'DO NOT USE_Shared Picklist'!$Q$3:$Q$8,1,FALSE))),"Please select a value from the drop-down menu",IF('DO NOT USE_Contact Formulas'!A825,"OK",NA()))</f>
        <v>#N/A</v>
      </c>
    </row>
    <row r="826" spans="1:30" x14ac:dyDescent="0.25">
      <c r="A826" s="45" t="e">
        <f>IF('DO NOT USE_Contact Formulas'!A826,IF('DO NOT USE_Contact Formulas'!B826,"Not all required fields are completed","OK"),NA())</f>
        <v>#N/A</v>
      </c>
      <c r="B826" s="46" t="e">
        <f>IF(AND('DO NOT USE_Contact Formulas'!A826,ISBLANK('Contact Data Entry'!B826)),"First Name is required",IF(NOT(ISBLANK('Contact Data Entry'!B826)),"OK",NA()))</f>
        <v>#N/A</v>
      </c>
      <c r="C826" s="46" t="e">
        <f>IF(AND('DO NOT USE_Contact Formulas'!A826,ISBLANK('Contact Data Entry'!C826)),"Last Name is required",IF(NOT(ISBLANK('Contact Data Entry'!C826)),"OK",NA()))</f>
        <v>#N/A</v>
      </c>
      <c r="D826" s="46" t="e">
        <f>IF(AND('DO NOT USE_Contact Formulas'!A826,ISBLANK('Contact Data Entry'!D826)),"Birthdate is required",IF(NOT(ISBLANK('Contact Data Entry'!D826)),"OK",NA()))</f>
        <v>#N/A</v>
      </c>
      <c r="E826" s="46" t="e">
        <f>IF(AND(NOT(ISBLANK('Contact Data Entry'!E826)),ISNA(VLOOKUP('Contact Data Entry'!E826,'DO NOT USE_Shared Picklist'!$L$3:$L$81,1,FALSE))),"Please select a value from the drop-down menu",IF('DO NOT USE_Contact Formulas'!A826,"OK",NA()))</f>
        <v>#N/A</v>
      </c>
      <c r="F826" s="46" t="e">
        <f>IF(AND(NOT(ISBLANK('Contact Data Entry'!F826)),NOT(ISNUMBER(MATCH("*@*.?*",'Contact Data Entry'!F826,0)))),"Email must be in a valid format",IF('DO NOT USE_Contact Formulas'!A826,"OK",NA()))</f>
        <v>#N/A</v>
      </c>
      <c r="G826" s="46" t="e">
        <f>IF(AND('DO NOT USE_Contact Formulas'!A826,ISBLANK('Contact Data Entry'!G826)),"Mobile Phone is required",IF(NOT(ISBLANK('Contact Data Entry'!G826)),IF(AND(ISNUMBER(VALUE('Contact Data Entry'!G826)),LEFT('Contact Data Entry'!G826,1)&lt;&gt;"1",LEN('Contact Data Entry'!G826)=10),"OK","Phone number must be valid format"),NA()))</f>
        <v>#N/A</v>
      </c>
      <c r="H826" s="46" t="e">
        <f>IF(NOT(ISBLANK('Contact Data Entry'!H826)),IF(AND(ISNUMBER('Contact Data Entry'!H826),LEFT('Contact Data Entry'!H826,1)&lt;&gt;"1",LEN('Contact Data Entry'!H826)=10),"OK","Phone number must be valid format"),IF('DO NOT USE_Contact Formulas'!A826,"OK",NA()))</f>
        <v>#N/A</v>
      </c>
      <c r="I826" s="46" t="e">
        <f>IF(AND(NOT(ISBLANK('Contact Data Entry'!I826)),ISNA(VLOOKUP('Contact Data Entry'!I826,'DO NOT USE_Shared Picklist'!$N$3:$N$63,1,FALSE))),"Please select a value from the drop-down menu",IF('DO NOT USE_Contact Formulas'!A826,"OK",NA()))</f>
        <v>#N/A</v>
      </c>
      <c r="J826" s="46" t="e">
        <f>IF(AND('DO NOT USE_Contact Formulas'!A826,ISBLANK('Contact Data Entry'!J826)),"Home Street Address is required",IF(LEN('Contact Data Entry'!J826)&gt;255,"Home Street Address must be less than 255 characters",IF('DO NOT USE_Contact Formulas'!A826,"OK",NA())))</f>
        <v>#N/A</v>
      </c>
      <c r="K826" s="46" t="e">
        <f>IF(AND('DO NOT USE_Contact Formulas'!A826,ISBLANK('Contact Data Entry'!K826)),"City is required",IF(LEN('Contact Data Entry'!K826)&gt;40,"City must be less than 40 characters",IF('DO NOT USE_Contact Formulas'!A826,"OK",NA())))</f>
        <v>#N/A</v>
      </c>
      <c r="L826" s="46" t="e">
        <f>IF(AND('DO NOT USE_Contact Formulas'!A826,ISBLANK('Contact Data Entry'!L826)),"State is required",IF(AND(NOT(ISBLANK('Contact Data Entry'!L826)),ISNA(VLOOKUP('Contact Data Entry'!L826,'DO NOT USE_Shared Picklist'!$P$3:$P$52,1,FALSE))),"Please select a value from the drop-down menu",IF('DO NOT USE_Contact Formulas'!A826,"OK",NA())))</f>
        <v>#N/A</v>
      </c>
      <c r="M826" s="46" t="e">
        <f>IF(AND('DO NOT USE_Contact Formulas'!A826,ISBLANK('Contact Data Entry'!M826)),"Zip is required",IF(ISBLANK('Contact Data Entry'!M826),NA(),"OK"))</f>
        <v>#N/A</v>
      </c>
      <c r="N826" s="46" t="e">
        <f>IF(AND(NOT(ISBLANK('Contact Data Entry'!N826)),ISNA(VLOOKUP('Contact Data Entry'!N826,'DO NOT USE_Shared Picklist'!$E$3:$E$10,1,FALSE))),"Please select a value from the drop-down menu",IF('DO NOT USE_Contact Formulas'!A826,"OK",NA()))</f>
        <v>#N/A</v>
      </c>
      <c r="O826" s="46" t="e">
        <f>IF(AND('DO NOT USE_Contact Formulas'!A826,ISBLANK('Contact Data Entry'!O826)),"Occupation/Job Title is required",IF(NOT(ISBLANK('Contact Data Entry'!O826)),"OK",NA()))</f>
        <v>#N/A</v>
      </c>
      <c r="P826" s="46" t="e">
        <f>IF('DO NOT USE_Contact Formulas'!A826,IF(ISBLANK('Contact Data Entry'!P826),"Last Date On Site is required","OK"),NA())</f>
        <v>#N/A</v>
      </c>
      <c r="Q826" s="46" t="e">
        <f>IF(AND('DO NOT USE_Contact Formulas'!A826,ISBLANK('Contact Data Entry'!Q826)),"Specific Place in the Location is required",IF(ISBLANK('Contact Data Entry'!Q826),NA(),"OK"))</f>
        <v>#N/A</v>
      </c>
      <c r="R826" s="46" t="e">
        <f>IF(LEN('Contact Data Entry'!R826)&gt;250,"Employer Name must be less than 250 characters",IF('DO NOT USE_Contact Formulas'!A826,"OK",NA()))</f>
        <v>#N/A</v>
      </c>
      <c r="S826" s="46" t="e">
        <f>IF(AND(NOT(ISBLANK('Contact Data Entry'!S826)),ISNA(VLOOKUP('Contact Data Entry'!S826,'DO NOT USE_Shared Picklist'!$V$3:$V$7,1,FALSE))),"Please select a value from the drop-down menu",IF('DO NOT USE_Contact Formulas'!A826,"OK",NA()))</f>
        <v>#N/A</v>
      </c>
      <c r="T826" s="46" t="e">
        <f>IF(LEN('Contact Data Entry'!T826)&gt;255,"Work Area/Department must be less than 255 characters",IF('DO NOT USE_Contact Formulas'!A826,"OK",NA()))</f>
        <v>#N/A</v>
      </c>
      <c r="U826" s="46" t="e">
        <f>IF(LEN('Contact Data Entry'!U826)&gt;255,"Work Shifts must be less than 255 characters",IF('DO NOT USE_Contact Formulas'!A826,"OK",NA()))</f>
        <v>#N/A</v>
      </c>
      <c r="V826" s="47" t="e">
        <f ca="1">IF('Contact Data Entry'!V826&gt;'DO NOT USE_Shared Picklist'!$C$3,"Last Exposure Date cannot be a future date",IF('DO NOT USE_Contact Formulas'!A826,IF(ISBLANK('Contact Data Entry'!V826),"Last Exposure Date is required","OK"),NA()))</f>
        <v>#N/A</v>
      </c>
      <c r="W826" s="46" t="e">
        <f>IF(AND(NOT(ISBLANK('Contact Data Entry'!W826)),ISNA(VLOOKUP('Contact Data Entry'!W826,'DO NOT USE_Shared Picklist'!$D$3:$D$5,1,FALSE))),"Please select a value from the drop-down menu",IF('DO NOT USE_Contact Formulas'!A826,"OK",NA()))</f>
        <v>#N/A</v>
      </c>
      <c r="X826" s="46"/>
      <c r="Y826" s="46" t="e">
        <f>IF(AND(NOT(ISBLANK('Contact Data Entry'!Y826)),ISNA(VLOOKUP('Contact Data Entry'!Y826,'DO NOT USE_Shared Picklist'!$G$3:$G$5,1,FALSE))),"Please select a value from the drop-down menu",IF('DO NOT USE_Contact Formulas'!A826,"OK",NA()))</f>
        <v>#N/A</v>
      </c>
      <c r="Z826" s="46"/>
      <c r="AA826" s="46" t="e">
        <f>IF(AND(NOT(ISBLANK('Contact Data Entry'!AA826)),ISNA(VLOOKUP('Contact Data Entry'!AA826,'DO NOT USE_Shared Picklist'!$H$3:$H$4,1,FALSE))),"Please select a value from the drop-down menu",IF('DO NOT USE_Contact Formulas'!A826,"OK",NA()))</f>
        <v>#N/A</v>
      </c>
      <c r="AB826" s="46" t="e">
        <f ca="1">IF('Contact Data Entry'!AB826&gt;'DO NOT USE_Shared Picklist'!$C$3,"Test Date cannot be a future date",IF('DO NOT USE_Contact Formulas'!A826,"OK",NA()))</f>
        <v>#N/A</v>
      </c>
      <c r="AC826" s="46" t="e">
        <f>IF(AND(NOT(ISBLANK('Contact Data Entry'!AC826)),ISNA(VLOOKUP('Contact Data Entry'!AC826,'DO NOT USE_Shared Picklist'!$R$3:$R$7,1,FALSE))),"Please select a value from the drop-down menu",IF('DO NOT USE_Contact Formulas'!A826,"OK",NA()))</f>
        <v>#N/A</v>
      </c>
      <c r="AD826" s="46" t="e">
        <f>IF(AND(NOT(ISBLANK('Contact Data Entry'!AD826)),ISNA(VLOOKUP('Contact Data Entry'!AD826,'DO NOT USE_Shared Picklist'!$Q$3:$Q$8,1,FALSE))),"Please select a value from the drop-down menu",IF('DO NOT USE_Contact Formulas'!A826,"OK",NA()))</f>
        <v>#N/A</v>
      </c>
    </row>
    <row r="827" spans="1:30" x14ac:dyDescent="0.25">
      <c r="A827" s="45" t="e">
        <f>IF('DO NOT USE_Contact Formulas'!A827,IF('DO NOT USE_Contact Formulas'!B827,"Not all required fields are completed","OK"),NA())</f>
        <v>#N/A</v>
      </c>
      <c r="B827" s="46" t="e">
        <f>IF(AND('DO NOT USE_Contact Formulas'!A827,ISBLANK('Contact Data Entry'!B827)),"First Name is required",IF(NOT(ISBLANK('Contact Data Entry'!B827)),"OK",NA()))</f>
        <v>#N/A</v>
      </c>
      <c r="C827" s="46" t="e">
        <f>IF(AND('DO NOT USE_Contact Formulas'!A827,ISBLANK('Contact Data Entry'!C827)),"Last Name is required",IF(NOT(ISBLANK('Contact Data Entry'!C827)),"OK",NA()))</f>
        <v>#N/A</v>
      </c>
      <c r="D827" s="46" t="e">
        <f>IF(AND('DO NOT USE_Contact Formulas'!A827,ISBLANK('Contact Data Entry'!D827)),"Birthdate is required",IF(NOT(ISBLANK('Contact Data Entry'!D827)),"OK",NA()))</f>
        <v>#N/A</v>
      </c>
      <c r="E827" s="46" t="e">
        <f>IF(AND(NOT(ISBLANK('Contact Data Entry'!E827)),ISNA(VLOOKUP('Contact Data Entry'!E827,'DO NOT USE_Shared Picklist'!$L$3:$L$81,1,FALSE))),"Please select a value from the drop-down menu",IF('DO NOT USE_Contact Formulas'!A827,"OK",NA()))</f>
        <v>#N/A</v>
      </c>
      <c r="F827" s="46" t="e">
        <f>IF(AND(NOT(ISBLANK('Contact Data Entry'!F827)),NOT(ISNUMBER(MATCH("*@*.?*",'Contact Data Entry'!F827,0)))),"Email must be in a valid format",IF('DO NOT USE_Contact Formulas'!A827,"OK",NA()))</f>
        <v>#N/A</v>
      </c>
      <c r="G827" s="46" t="e">
        <f>IF(AND('DO NOT USE_Contact Formulas'!A827,ISBLANK('Contact Data Entry'!G827)),"Mobile Phone is required",IF(NOT(ISBLANK('Contact Data Entry'!G827)),IF(AND(ISNUMBER(VALUE('Contact Data Entry'!G827)),LEFT('Contact Data Entry'!G827,1)&lt;&gt;"1",LEN('Contact Data Entry'!G827)=10),"OK","Phone number must be valid format"),NA()))</f>
        <v>#N/A</v>
      </c>
      <c r="H827" s="46" t="e">
        <f>IF(NOT(ISBLANK('Contact Data Entry'!H827)),IF(AND(ISNUMBER('Contact Data Entry'!H827),LEFT('Contact Data Entry'!H827,1)&lt;&gt;"1",LEN('Contact Data Entry'!H827)=10),"OK","Phone number must be valid format"),IF('DO NOT USE_Contact Formulas'!A827,"OK",NA()))</f>
        <v>#N/A</v>
      </c>
      <c r="I827" s="46" t="e">
        <f>IF(AND(NOT(ISBLANK('Contact Data Entry'!I827)),ISNA(VLOOKUP('Contact Data Entry'!I827,'DO NOT USE_Shared Picklist'!$N$3:$N$63,1,FALSE))),"Please select a value from the drop-down menu",IF('DO NOT USE_Contact Formulas'!A827,"OK",NA()))</f>
        <v>#N/A</v>
      </c>
      <c r="J827" s="46" t="e">
        <f>IF(AND('DO NOT USE_Contact Formulas'!A827,ISBLANK('Contact Data Entry'!J827)),"Home Street Address is required",IF(LEN('Contact Data Entry'!J827)&gt;255,"Home Street Address must be less than 255 characters",IF('DO NOT USE_Contact Formulas'!A827,"OK",NA())))</f>
        <v>#N/A</v>
      </c>
      <c r="K827" s="46" t="e">
        <f>IF(AND('DO NOT USE_Contact Formulas'!A827,ISBLANK('Contact Data Entry'!K827)),"City is required",IF(LEN('Contact Data Entry'!K827)&gt;40,"City must be less than 40 characters",IF('DO NOT USE_Contact Formulas'!A827,"OK",NA())))</f>
        <v>#N/A</v>
      </c>
      <c r="L827" s="46" t="e">
        <f>IF(AND('DO NOT USE_Contact Formulas'!A827,ISBLANK('Contact Data Entry'!L827)),"State is required",IF(AND(NOT(ISBLANK('Contact Data Entry'!L827)),ISNA(VLOOKUP('Contact Data Entry'!L827,'DO NOT USE_Shared Picklist'!$P$3:$P$52,1,FALSE))),"Please select a value from the drop-down menu",IF('DO NOT USE_Contact Formulas'!A827,"OK",NA())))</f>
        <v>#N/A</v>
      </c>
      <c r="M827" s="46" t="e">
        <f>IF(AND('DO NOT USE_Contact Formulas'!A827,ISBLANK('Contact Data Entry'!M827)),"Zip is required",IF(ISBLANK('Contact Data Entry'!M827),NA(),"OK"))</f>
        <v>#N/A</v>
      </c>
      <c r="N827" s="46" t="e">
        <f>IF(AND(NOT(ISBLANK('Contact Data Entry'!N827)),ISNA(VLOOKUP('Contact Data Entry'!N827,'DO NOT USE_Shared Picklist'!$E$3:$E$10,1,FALSE))),"Please select a value from the drop-down menu",IF('DO NOT USE_Contact Formulas'!A827,"OK",NA()))</f>
        <v>#N/A</v>
      </c>
      <c r="O827" s="46" t="e">
        <f>IF(AND('DO NOT USE_Contact Formulas'!A827,ISBLANK('Contact Data Entry'!O827)),"Occupation/Job Title is required",IF(NOT(ISBLANK('Contact Data Entry'!O827)),"OK",NA()))</f>
        <v>#N/A</v>
      </c>
      <c r="P827" s="46" t="e">
        <f>IF('DO NOT USE_Contact Formulas'!A827,IF(ISBLANK('Contact Data Entry'!P827),"Last Date On Site is required","OK"),NA())</f>
        <v>#N/A</v>
      </c>
      <c r="Q827" s="46" t="e">
        <f>IF(AND('DO NOT USE_Contact Formulas'!A827,ISBLANK('Contact Data Entry'!Q827)),"Specific Place in the Location is required",IF(ISBLANK('Contact Data Entry'!Q827),NA(),"OK"))</f>
        <v>#N/A</v>
      </c>
      <c r="R827" s="46" t="e">
        <f>IF(LEN('Contact Data Entry'!R827)&gt;250,"Employer Name must be less than 250 characters",IF('DO NOT USE_Contact Formulas'!A827,"OK",NA()))</f>
        <v>#N/A</v>
      </c>
      <c r="S827" s="46" t="e">
        <f>IF(AND(NOT(ISBLANK('Contact Data Entry'!S827)),ISNA(VLOOKUP('Contact Data Entry'!S827,'DO NOT USE_Shared Picklist'!$V$3:$V$7,1,FALSE))),"Please select a value from the drop-down menu",IF('DO NOT USE_Contact Formulas'!A827,"OK",NA()))</f>
        <v>#N/A</v>
      </c>
      <c r="T827" s="46" t="e">
        <f>IF(LEN('Contact Data Entry'!T827)&gt;255,"Work Area/Department must be less than 255 characters",IF('DO NOT USE_Contact Formulas'!A827,"OK",NA()))</f>
        <v>#N/A</v>
      </c>
      <c r="U827" s="46" t="e">
        <f>IF(LEN('Contact Data Entry'!U827)&gt;255,"Work Shifts must be less than 255 characters",IF('DO NOT USE_Contact Formulas'!A827,"OK",NA()))</f>
        <v>#N/A</v>
      </c>
      <c r="V827" s="47" t="e">
        <f ca="1">IF('Contact Data Entry'!V827&gt;'DO NOT USE_Shared Picklist'!$C$3,"Last Exposure Date cannot be a future date",IF('DO NOT USE_Contact Formulas'!A827,IF(ISBLANK('Contact Data Entry'!V827),"Last Exposure Date is required","OK"),NA()))</f>
        <v>#N/A</v>
      </c>
      <c r="W827" s="46" t="e">
        <f>IF(AND(NOT(ISBLANK('Contact Data Entry'!W827)),ISNA(VLOOKUP('Contact Data Entry'!W827,'DO NOT USE_Shared Picklist'!$D$3:$D$5,1,FALSE))),"Please select a value from the drop-down menu",IF('DO NOT USE_Contact Formulas'!A827,"OK",NA()))</f>
        <v>#N/A</v>
      </c>
      <c r="X827" s="46"/>
      <c r="Y827" s="46" t="e">
        <f>IF(AND(NOT(ISBLANK('Contact Data Entry'!Y827)),ISNA(VLOOKUP('Contact Data Entry'!Y827,'DO NOT USE_Shared Picklist'!$G$3:$G$5,1,FALSE))),"Please select a value from the drop-down menu",IF('DO NOT USE_Contact Formulas'!A827,"OK",NA()))</f>
        <v>#N/A</v>
      </c>
      <c r="Z827" s="46"/>
      <c r="AA827" s="46" t="e">
        <f>IF(AND(NOT(ISBLANK('Contact Data Entry'!AA827)),ISNA(VLOOKUP('Contact Data Entry'!AA827,'DO NOT USE_Shared Picklist'!$H$3:$H$4,1,FALSE))),"Please select a value from the drop-down menu",IF('DO NOT USE_Contact Formulas'!A827,"OK",NA()))</f>
        <v>#N/A</v>
      </c>
      <c r="AB827" s="46" t="e">
        <f ca="1">IF('Contact Data Entry'!AB827&gt;'DO NOT USE_Shared Picklist'!$C$3,"Test Date cannot be a future date",IF('DO NOT USE_Contact Formulas'!A827,"OK",NA()))</f>
        <v>#N/A</v>
      </c>
      <c r="AC827" s="46" t="e">
        <f>IF(AND(NOT(ISBLANK('Contact Data Entry'!AC827)),ISNA(VLOOKUP('Contact Data Entry'!AC827,'DO NOT USE_Shared Picklist'!$R$3:$R$7,1,FALSE))),"Please select a value from the drop-down menu",IF('DO NOT USE_Contact Formulas'!A827,"OK",NA()))</f>
        <v>#N/A</v>
      </c>
      <c r="AD827" s="46" t="e">
        <f>IF(AND(NOT(ISBLANK('Contact Data Entry'!AD827)),ISNA(VLOOKUP('Contact Data Entry'!AD827,'DO NOT USE_Shared Picklist'!$Q$3:$Q$8,1,FALSE))),"Please select a value from the drop-down menu",IF('DO NOT USE_Contact Formulas'!A827,"OK",NA()))</f>
        <v>#N/A</v>
      </c>
    </row>
    <row r="828" spans="1:30" x14ac:dyDescent="0.25">
      <c r="A828" s="45" t="e">
        <f>IF('DO NOT USE_Contact Formulas'!A828,IF('DO NOT USE_Contact Formulas'!B828,"Not all required fields are completed","OK"),NA())</f>
        <v>#N/A</v>
      </c>
      <c r="B828" s="46" t="e">
        <f>IF(AND('DO NOT USE_Contact Formulas'!A828,ISBLANK('Contact Data Entry'!B828)),"First Name is required",IF(NOT(ISBLANK('Contact Data Entry'!B828)),"OK",NA()))</f>
        <v>#N/A</v>
      </c>
      <c r="C828" s="46" t="e">
        <f>IF(AND('DO NOT USE_Contact Formulas'!A828,ISBLANK('Contact Data Entry'!C828)),"Last Name is required",IF(NOT(ISBLANK('Contact Data Entry'!C828)),"OK",NA()))</f>
        <v>#N/A</v>
      </c>
      <c r="D828" s="46" t="e">
        <f>IF(AND('DO NOT USE_Contact Formulas'!A828,ISBLANK('Contact Data Entry'!D828)),"Birthdate is required",IF(NOT(ISBLANK('Contact Data Entry'!D828)),"OK",NA()))</f>
        <v>#N/A</v>
      </c>
      <c r="E828" s="46" t="e">
        <f>IF(AND(NOT(ISBLANK('Contact Data Entry'!E828)),ISNA(VLOOKUP('Contact Data Entry'!E828,'DO NOT USE_Shared Picklist'!$L$3:$L$81,1,FALSE))),"Please select a value from the drop-down menu",IF('DO NOT USE_Contact Formulas'!A828,"OK",NA()))</f>
        <v>#N/A</v>
      </c>
      <c r="F828" s="46" t="e">
        <f>IF(AND(NOT(ISBLANK('Contact Data Entry'!F828)),NOT(ISNUMBER(MATCH("*@*.?*",'Contact Data Entry'!F828,0)))),"Email must be in a valid format",IF('DO NOT USE_Contact Formulas'!A828,"OK",NA()))</f>
        <v>#N/A</v>
      </c>
      <c r="G828" s="46" t="e">
        <f>IF(AND('DO NOT USE_Contact Formulas'!A828,ISBLANK('Contact Data Entry'!G828)),"Mobile Phone is required",IF(NOT(ISBLANK('Contact Data Entry'!G828)),IF(AND(ISNUMBER(VALUE('Contact Data Entry'!G828)),LEFT('Contact Data Entry'!G828,1)&lt;&gt;"1",LEN('Contact Data Entry'!G828)=10),"OK","Phone number must be valid format"),NA()))</f>
        <v>#N/A</v>
      </c>
      <c r="H828" s="46" t="e">
        <f>IF(NOT(ISBLANK('Contact Data Entry'!H828)),IF(AND(ISNUMBER('Contact Data Entry'!H828),LEFT('Contact Data Entry'!H828,1)&lt;&gt;"1",LEN('Contact Data Entry'!H828)=10),"OK","Phone number must be valid format"),IF('DO NOT USE_Contact Formulas'!A828,"OK",NA()))</f>
        <v>#N/A</v>
      </c>
      <c r="I828" s="46" t="e">
        <f>IF(AND(NOT(ISBLANK('Contact Data Entry'!I828)),ISNA(VLOOKUP('Contact Data Entry'!I828,'DO NOT USE_Shared Picklist'!$N$3:$N$63,1,FALSE))),"Please select a value from the drop-down menu",IF('DO NOT USE_Contact Formulas'!A828,"OK",NA()))</f>
        <v>#N/A</v>
      </c>
      <c r="J828" s="46" t="e">
        <f>IF(AND('DO NOT USE_Contact Formulas'!A828,ISBLANK('Contact Data Entry'!J828)),"Home Street Address is required",IF(LEN('Contact Data Entry'!J828)&gt;255,"Home Street Address must be less than 255 characters",IF('DO NOT USE_Contact Formulas'!A828,"OK",NA())))</f>
        <v>#N/A</v>
      </c>
      <c r="K828" s="46" t="e">
        <f>IF(AND('DO NOT USE_Contact Formulas'!A828,ISBLANK('Contact Data Entry'!K828)),"City is required",IF(LEN('Contact Data Entry'!K828)&gt;40,"City must be less than 40 characters",IF('DO NOT USE_Contact Formulas'!A828,"OK",NA())))</f>
        <v>#N/A</v>
      </c>
      <c r="L828" s="46" t="e">
        <f>IF(AND('DO NOT USE_Contact Formulas'!A828,ISBLANK('Contact Data Entry'!L828)),"State is required",IF(AND(NOT(ISBLANK('Contact Data Entry'!L828)),ISNA(VLOOKUP('Contact Data Entry'!L828,'DO NOT USE_Shared Picklist'!$P$3:$P$52,1,FALSE))),"Please select a value from the drop-down menu",IF('DO NOT USE_Contact Formulas'!A828,"OK",NA())))</f>
        <v>#N/A</v>
      </c>
      <c r="M828" s="46" t="e">
        <f>IF(AND('DO NOT USE_Contact Formulas'!A828,ISBLANK('Contact Data Entry'!M828)),"Zip is required",IF(ISBLANK('Contact Data Entry'!M828),NA(),"OK"))</f>
        <v>#N/A</v>
      </c>
      <c r="N828" s="46" t="e">
        <f>IF(AND(NOT(ISBLANK('Contact Data Entry'!N828)),ISNA(VLOOKUP('Contact Data Entry'!N828,'DO NOT USE_Shared Picklist'!$E$3:$E$10,1,FALSE))),"Please select a value from the drop-down menu",IF('DO NOT USE_Contact Formulas'!A828,"OK",NA()))</f>
        <v>#N/A</v>
      </c>
      <c r="O828" s="46" t="e">
        <f>IF(AND('DO NOT USE_Contact Formulas'!A828,ISBLANK('Contact Data Entry'!O828)),"Occupation/Job Title is required",IF(NOT(ISBLANK('Contact Data Entry'!O828)),"OK",NA()))</f>
        <v>#N/A</v>
      </c>
      <c r="P828" s="46" t="e">
        <f>IF('DO NOT USE_Contact Formulas'!A828,IF(ISBLANK('Contact Data Entry'!P828),"Last Date On Site is required","OK"),NA())</f>
        <v>#N/A</v>
      </c>
      <c r="Q828" s="46" t="e">
        <f>IF(AND('DO NOT USE_Contact Formulas'!A828,ISBLANK('Contact Data Entry'!Q828)),"Specific Place in the Location is required",IF(ISBLANK('Contact Data Entry'!Q828),NA(),"OK"))</f>
        <v>#N/A</v>
      </c>
      <c r="R828" s="46" t="e">
        <f>IF(LEN('Contact Data Entry'!R828)&gt;250,"Employer Name must be less than 250 characters",IF('DO NOT USE_Contact Formulas'!A828,"OK",NA()))</f>
        <v>#N/A</v>
      </c>
      <c r="S828" s="46" t="e">
        <f>IF(AND(NOT(ISBLANK('Contact Data Entry'!S828)),ISNA(VLOOKUP('Contact Data Entry'!S828,'DO NOT USE_Shared Picklist'!$V$3:$V$7,1,FALSE))),"Please select a value from the drop-down menu",IF('DO NOT USE_Contact Formulas'!A828,"OK",NA()))</f>
        <v>#N/A</v>
      </c>
      <c r="T828" s="46" t="e">
        <f>IF(LEN('Contact Data Entry'!T828)&gt;255,"Work Area/Department must be less than 255 characters",IF('DO NOT USE_Contact Formulas'!A828,"OK",NA()))</f>
        <v>#N/A</v>
      </c>
      <c r="U828" s="46" t="e">
        <f>IF(LEN('Contact Data Entry'!U828)&gt;255,"Work Shifts must be less than 255 characters",IF('DO NOT USE_Contact Formulas'!A828,"OK",NA()))</f>
        <v>#N/A</v>
      </c>
      <c r="V828" s="47" t="e">
        <f ca="1">IF('Contact Data Entry'!V828&gt;'DO NOT USE_Shared Picklist'!$C$3,"Last Exposure Date cannot be a future date",IF('DO NOT USE_Contact Formulas'!A828,IF(ISBLANK('Contact Data Entry'!V828),"Last Exposure Date is required","OK"),NA()))</f>
        <v>#N/A</v>
      </c>
      <c r="W828" s="46" t="e">
        <f>IF(AND(NOT(ISBLANK('Contact Data Entry'!W828)),ISNA(VLOOKUP('Contact Data Entry'!W828,'DO NOT USE_Shared Picklist'!$D$3:$D$5,1,FALSE))),"Please select a value from the drop-down menu",IF('DO NOT USE_Contact Formulas'!A828,"OK",NA()))</f>
        <v>#N/A</v>
      </c>
      <c r="X828" s="46"/>
      <c r="Y828" s="46" t="e">
        <f>IF(AND(NOT(ISBLANK('Contact Data Entry'!Y828)),ISNA(VLOOKUP('Contact Data Entry'!Y828,'DO NOT USE_Shared Picklist'!$G$3:$G$5,1,FALSE))),"Please select a value from the drop-down menu",IF('DO NOT USE_Contact Formulas'!A828,"OK",NA()))</f>
        <v>#N/A</v>
      </c>
      <c r="Z828" s="46"/>
      <c r="AA828" s="46" t="e">
        <f>IF(AND(NOT(ISBLANK('Contact Data Entry'!AA828)),ISNA(VLOOKUP('Contact Data Entry'!AA828,'DO NOT USE_Shared Picklist'!$H$3:$H$4,1,FALSE))),"Please select a value from the drop-down menu",IF('DO NOT USE_Contact Formulas'!A828,"OK",NA()))</f>
        <v>#N/A</v>
      </c>
      <c r="AB828" s="46" t="e">
        <f ca="1">IF('Contact Data Entry'!AB828&gt;'DO NOT USE_Shared Picklist'!$C$3,"Test Date cannot be a future date",IF('DO NOT USE_Contact Formulas'!A828,"OK",NA()))</f>
        <v>#N/A</v>
      </c>
      <c r="AC828" s="46" t="e">
        <f>IF(AND(NOT(ISBLANK('Contact Data Entry'!AC828)),ISNA(VLOOKUP('Contact Data Entry'!AC828,'DO NOT USE_Shared Picklist'!$R$3:$R$7,1,FALSE))),"Please select a value from the drop-down menu",IF('DO NOT USE_Contact Formulas'!A828,"OK",NA()))</f>
        <v>#N/A</v>
      </c>
      <c r="AD828" s="46" t="e">
        <f>IF(AND(NOT(ISBLANK('Contact Data Entry'!AD828)),ISNA(VLOOKUP('Contact Data Entry'!AD828,'DO NOT USE_Shared Picklist'!$Q$3:$Q$8,1,FALSE))),"Please select a value from the drop-down menu",IF('DO NOT USE_Contact Formulas'!A828,"OK",NA()))</f>
        <v>#N/A</v>
      </c>
    </row>
    <row r="829" spans="1:30" x14ac:dyDescent="0.25">
      <c r="A829" s="45" t="e">
        <f>IF('DO NOT USE_Contact Formulas'!A829,IF('DO NOT USE_Contact Formulas'!B829,"Not all required fields are completed","OK"),NA())</f>
        <v>#N/A</v>
      </c>
      <c r="B829" s="46" t="e">
        <f>IF(AND('DO NOT USE_Contact Formulas'!A829,ISBLANK('Contact Data Entry'!B829)),"First Name is required",IF(NOT(ISBLANK('Contact Data Entry'!B829)),"OK",NA()))</f>
        <v>#N/A</v>
      </c>
      <c r="C829" s="46" t="e">
        <f>IF(AND('DO NOT USE_Contact Formulas'!A829,ISBLANK('Contact Data Entry'!C829)),"Last Name is required",IF(NOT(ISBLANK('Contact Data Entry'!C829)),"OK",NA()))</f>
        <v>#N/A</v>
      </c>
      <c r="D829" s="46" t="e">
        <f>IF(AND('DO NOT USE_Contact Formulas'!A829,ISBLANK('Contact Data Entry'!D829)),"Birthdate is required",IF(NOT(ISBLANK('Contact Data Entry'!D829)),"OK",NA()))</f>
        <v>#N/A</v>
      </c>
      <c r="E829" s="46" t="e">
        <f>IF(AND(NOT(ISBLANK('Contact Data Entry'!E829)),ISNA(VLOOKUP('Contact Data Entry'!E829,'DO NOT USE_Shared Picklist'!$L$3:$L$81,1,FALSE))),"Please select a value from the drop-down menu",IF('DO NOT USE_Contact Formulas'!A829,"OK",NA()))</f>
        <v>#N/A</v>
      </c>
      <c r="F829" s="46" t="e">
        <f>IF(AND(NOT(ISBLANK('Contact Data Entry'!F829)),NOT(ISNUMBER(MATCH("*@*.?*",'Contact Data Entry'!F829,0)))),"Email must be in a valid format",IF('DO NOT USE_Contact Formulas'!A829,"OK",NA()))</f>
        <v>#N/A</v>
      </c>
      <c r="G829" s="46" t="e">
        <f>IF(AND('DO NOT USE_Contact Formulas'!A829,ISBLANK('Contact Data Entry'!G829)),"Mobile Phone is required",IF(NOT(ISBLANK('Contact Data Entry'!G829)),IF(AND(ISNUMBER(VALUE('Contact Data Entry'!G829)),LEFT('Contact Data Entry'!G829,1)&lt;&gt;"1",LEN('Contact Data Entry'!G829)=10),"OK","Phone number must be valid format"),NA()))</f>
        <v>#N/A</v>
      </c>
      <c r="H829" s="46" t="e">
        <f>IF(NOT(ISBLANK('Contact Data Entry'!H829)),IF(AND(ISNUMBER('Contact Data Entry'!H829),LEFT('Contact Data Entry'!H829,1)&lt;&gt;"1",LEN('Contact Data Entry'!H829)=10),"OK","Phone number must be valid format"),IF('DO NOT USE_Contact Formulas'!A829,"OK",NA()))</f>
        <v>#N/A</v>
      </c>
      <c r="I829" s="46" t="e">
        <f>IF(AND(NOT(ISBLANK('Contact Data Entry'!I829)),ISNA(VLOOKUP('Contact Data Entry'!I829,'DO NOT USE_Shared Picklist'!$N$3:$N$63,1,FALSE))),"Please select a value from the drop-down menu",IF('DO NOT USE_Contact Formulas'!A829,"OK",NA()))</f>
        <v>#N/A</v>
      </c>
      <c r="J829" s="46" t="e">
        <f>IF(AND('DO NOT USE_Contact Formulas'!A829,ISBLANK('Contact Data Entry'!J829)),"Home Street Address is required",IF(LEN('Contact Data Entry'!J829)&gt;255,"Home Street Address must be less than 255 characters",IF('DO NOT USE_Contact Formulas'!A829,"OK",NA())))</f>
        <v>#N/A</v>
      </c>
      <c r="K829" s="46" t="e">
        <f>IF(AND('DO NOT USE_Contact Formulas'!A829,ISBLANK('Contact Data Entry'!K829)),"City is required",IF(LEN('Contact Data Entry'!K829)&gt;40,"City must be less than 40 characters",IF('DO NOT USE_Contact Formulas'!A829,"OK",NA())))</f>
        <v>#N/A</v>
      </c>
      <c r="L829" s="46" t="e">
        <f>IF(AND('DO NOT USE_Contact Formulas'!A829,ISBLANK('Contact Data Entry'!L829)),"State is required",IF(AND(NOT(ISBLANK('Contact Data Entry'!L829)),ISNA(VLOOKUP('Contact Data Entry'!L829,'DO NOT USE_Shared Picklist'!$P$3:$P$52,1,FALSE))),"Please select a value from the drop-down menu",IF('DO NOT USE_Contact Formulas'!A829,"OK",NA())))</f>
        <v>#N/A</v>
      </c>
      <c r="M829" s="46" t="e">
        <f>IF(AND('DO NOT USE_Contact Formulas'!A829,ISBLANK('Contact Data Entry'!M829)),"Zip is required",IF(ISBLANK('Contact Data Entry'!M829),NA(),"OK"))</f>
        <v>#N/A</v>
      </c>
      <c r="N829" s="46" t="e">
        <f>IF(AND(NOT(ISBLANK('Contact Data Entry'!N829)),ISNA(VLOOKUP('Contact Data Entry'!N829,'DO NOT USE_Shared Picklist'!$E$3:$E$10,1,FALSE))),"Please select a value from the drop-down menu",IF('DO NOT USE_Contact Formulas'!A829,"OK",NA()))</f>
        <v>#N/A</v>
      </c>
      <c r="O829" s="46" t="e">
        <f>IF(AND('DO NOT USE_Contact Formulas'!A829,ISBLANK('Contact Data Entry'!O829)),"Occupation/Job Title is required",IF(NOT(ISBLANK('Contact Data Entry'!O829)),"OK",NA()))</f>
        <v>#N/A</v>
      </c>
      <c r="P829" s="46" t="e">
        <f>IF('DO NOT USE_Contact Formulas'!A829,IF(ISBLANK('Contact Data Entry'!P829),"Last Date On Site is required","OK"),NA())</f>
        <v>#N/A</v>
      </c>
      <c r="Q829" s="46" t="e">
        <f>IF(AND('DO NOT USE_Contact Formulas'!A829,ISBLANK('Contact Data Entry'!Q829)),"Specific Place in the Location is required",IF(ISBLANK('Contact Data Entry'!Q829),NA(),"OK"))</f>
        <v>#N/A</v>
      </c>
      <c r="R829" s="46" t="e">
        <f>IF(LEN('Contact Data Entry'!R829)&gt;250,"Employer Name must be less than 250 characters",IF('DO NOT USE_Contact Formulas'!A829,"OK",NA()))</f>
        <v>#N/A</v>
      </c>
      <c r="S829" s="46" t="e">
        <f>IF(AND(NOT(ISBLANK('Contact Data Entry'!S829)),ISNA(VLOOKUP('Contact Data Entry'!S829,'DO NOT USE_Shared Picklist'!$V$3:$V$7,1,FALSE))),"Please select a value from the drop-down menu",IF('DO NOT USE_Contact Formulas'!A829,"OK",NA()))</f>
        <v>#N/A</v>
      </c>
      <c r="T829" s="46" t="e">
        <f>IF(LEN('Contact Data Entry'!T829)&gt;255,"Work Area/Department must be less than 255 characters",IF('DO NOT USE_Contact Formulas'!A829,"OK",NA()))</f>
        <v>#N/A</v>
      </c>
      <c r="U829" s="46" t="e">
        <f>IF(LEN('Contact Data Entry'!U829)&gt;255,"Work Shifts must be less than 255 characters",IF('DO NOT USE_Contact Formulas'!A829,"OK",NA()))</f>
        <v>#N/A</v>
      </c>
      <c r="V829" s="47" t="e">
        <f ca="1">IF('Contact Data Entry'!V829&gt;'DO NOT USE_Shared Picklist'!$C$3,"Last Exposure Date cannot be a future date",IF('DO NOT USE_Contact Formulas'!A829,IF(ISBLANK('Contact Data Entry'!V829),"Last Exposure Date is required","OK"),NA()))</f>
        <v>#N/A</v>
      </c>
      <c r="W829" s="46" t="e">
        <f>IF(AND(NOT(ISBLANK('Contact Data Entry'!W829)),ISNA(VLOOKUP('Contact Data Entry'!W829,'DO NOT USE_Shared Picklist'!$D$3:$D$5,1,FALSE))),"Please select a value from the drop-down menu",IF('DO NOT USE_Contact Formulas'!A829,"OK",NA()))</f>
        <v>#N/A</v>
      </c>
      <c r="X829" s="46"/>
      <c r="Y829" s="46" t="e">
        <f>IF(AND(NOT(ISBLANK('Contact Data Entry'!Y829)),ISNA(VLOOKUP('Contact Data Entry'!Y829,'DO NOT USE_Shared Picklist'!$G$3:$G$5,1,FALSE))),"Please select a value from the drop-down menu",IF('DO NOT USE_Contact Formulas'!A829,"OK",NA()))</f>
        <v>#N/A</v>
      </c>
      <c r="Z829" s="46"/>
      <c r="AA829" s="46" t="e">
        <f>IF(AND(NOT(ISBLANK('Contact Data Entry'!AA829)),ISNA(VLOOKUP('Contact Data Entry'!AA829,'DO NOT USE_Shared Picklist'!$H$3:$H$4,1,FALSE))),"Please select a value from the drop-down menu",IF('DO NOT USE_Contact Formulas'!A829,"OK",NA()))</f>
        <v>#N/A</v>
      </c>
      <c r="AB829" s="46" t="e">
        <f ca="1">IF('Contact Data Entry'!AB829&gt;'DO NOT USE_Shared Picklist'!$C$3,"Test Date cannot be a future date",IF('DO NOT USE_Contact Formulas'!A829,"OK",NA()))</f>
        <v>#N/A</v>
      </c>
      <c r="AC829" s="46" t="e">
        <f>IF(AND(NOT(ISBLANK('Contact Data Entry'!AC829)),ISNA(VLOOKUP('Contact Data Entry'!AC829,'DO NOT USE_Shared Picklist'!$R$3:$R$7,1,FALSE))),"Please select a value from the drop-down menu",IF('DO NOT USE_Contact Formulas'!A829,"OK",NA()))</f>
        <v>#N/A</v>
      </c>
      <c r="AD829" s="46" t="e">
        <f>IF(AND(NOT(ISBLANK('Contact Data Entry'!AD829)),ISNA(VLOOKUP('Contact Data Entry'!AD829,'DO NOT USE_Shared Picklist'!$Q$3:$Q$8,1,FALSE))),"Please select a value from the drop-down menu",IF('DO NOT USE_Contact Formulas'!A829,"OK",NA()))</f>
        <v>#N/A</v>
      </c>
    </row>
    <row r="830" spans="1:30" x14ac:dyDescent="0.25">
      <c r="A830" s="45" t="e">
        <f>IF('DO NOT USE_Contact Formulas'!A830,IF('DO NOT USE_Contact Formulas'!B830,"Not all required fields are completed","OK"),NA())</f>
        <v>#N/A</v>
      </c>
      <c r="B830" s="46" t="e">
        <f>IF(AND('DO NOT USE_Contact Formulas'!A830,ISBLANK('Contact Data Entry'!B830)),"First Name is required",IF(NOT(ISBLANK('Contact Data Entry'!B830)),"OK",NA()))</f>
        <v>#N/A</v>
      </c>
      <c r="C830" s="46" t="e">
        <f>IF(AND('DO NOT USE_Contact Formulas'!A830,ISBLANK('Contact Data Entry'!C830)),"Last Name is required",IF(NOT(ISBLANK('Contact Data Entry'!C830)),"OK",NA()))</f>
        <v>#N/A</v>
      </c>
      <c r="D830" s="46" t="e">
        <f>IF(AND('DO NOT USE_Contact Formulas'!A830,ISBLANK('Contact Data Entry'!D830)),"Birthdate is required",IF(NOT(ISBLANK('Contact Data Entry'!D830)),"OK",NA()))</f>
        <v>#N/A</v>
      </c>
      <c r="E830" s="46" t="e">
        <f>IF(AND(NOT(ISBLANK('Contact Data Entry'!E830)),ISNA(VLOOKUP('Contact Data Entry'!E830,'DO NOT USE_Shared Picklist'!$L$3:$L$81,1,FALSE))),"Please select a value from the drop-down menu",IF('DO NOT USE_Contact Formulas'!A830,"OK",NA()))</f>
        <v>#N/A</v>
      </c>
      <c r="F830" s="46" t="e">
        <f>IF(AND(NOT(ISBLANK('Contact Data Entry'!F830)),NOT(ISNUMBER(MATCH("*@*.?*",'Contact Data Entry'!F830,0)))),"Email must be in a valid format",IF('DO NOT USE_Contact Formulas'!A830,"OK",NA()))</f>
        <v>#N/A</v>
      </c>
      <c r="G830" s="46" t="e">
        <f>IF(AND('DO NOT USE_Contact Formulas'!A830,ISBLANK('Contact Data Entry'!G830)),"Mobile Phone is required",IF(NOT(ISBLANK('Contact Data Entry'!G830)),IF(AND(ISNUMBER(VALUE('Contact Data Entry'!G830)),LEFT('Contact Data Entry'!G830,1)&lt;&gt;"1",LEN('Contact Data Entry'!G830)=10),"OK","Phone number must be valid format"),NA()))</f>
        <v>#N/A</v>
      </c>
      <c r="H830" s="46" t="e">
        <f>IF(NOT(ISBLANK('Contact Data Entry'!H830)),IF(AND(ISNUMBER('Contact Data Entry'!H830),LEFT('Contact Data Entry'!H830,1)&lt;&gt;"1",LEN('Contact Data Entry'!H830)=10),"OK","Phone number must be valid format"),IF('DO NOT USE_Contact Formulas'!A830,"OK",NA()))</f>
        <v>#N/A</v>
      </c>
      <c r="I830" s="46" t="e">
        <f>IF(AND(NOT(ISBLANK('Contact Data Entry'!I830)),ISNA(VLOOKUP('Contact Data Entry'!I830,'DO NOT USE_Shared Picklist'!$N$3:$N$63,1,FALSE))),"Please select a value from the drop-down menu",IF('DO NOT USE_Contact Formulas'!A830,"OK",NA()))</f>
        <v>#N/A</v>
      </c>
      <c r="J830" s="46" t="e">
        <f>IF(AND('DO NOT USE_Contact Formulas'!A830,ISBLANK('Contact Data Entry'!J830)),"Home Street Address is required",IF(LEN('Contact Data Entry'!J830)&gt;255,"Home Street Address must be less than 255 characters",IF('DO NOT USE_Contact Formulas'!A830,"OK",NA())))</f>
        <v>#N/A</v>
      </c>
      <c r="K830" s="46" t="e">
        <f>IF(AND('DO NOT USE_Contact Formulas'!A830,ISBLANK('Contact Data Entry'!K830)),"City is required",IF(LEN('Contact Data Entry'!K830)&gt;40,"City must be less than 40 characters",IF('DO NOT USE_Contact Formulas'!A830,"OK",NA())))</f>
        <v>#N/A</v>
      </c>
      <c r="L830" s="46" t="e">
        <f>IF(AND('DO NOT USE_Contact Formulas'!A830,ISBLANK('Contact Data Entry'!L830)),"State is required",IF(AND(NOT(ISBLANK('Contact Data Entry'!L830)),ISNA(VLOOKUP('Contact Data Entry'!L830,'DO NOT USE_Shared Picklist'!$P$3:$P$52,1,FALSE))),"Please select a value from the drop-down menu",IF('DO NOT USE_Contact Formulas'!A830,"OK",NA())))</f>
        <v>#N/A</v>
      </c>
      <c r="M830" s="46" t="e">
        <f>IF(AND('DO NOT USE_Contact Formulas'!A830,ISBLANK('Contact Data Entry'!M830)),"Zip is required",IF(ISBLANK('Contact Data Entry'!M830),NA(),"OK"))</f>
        <v>#N/A</v>
      </c>
      <c r="N830" s="46" t="e">
        <f>IF(AND(NOT(ISBLANK('Contact Data Entry'!N830)),ISNA(VLOOKUP('Contact Data Entry'!N830,'DO NOT USE_Shared Picklist'!$E$3:$E$10,1,FALSE))),"Please select a value from the drop-down menu",IF('DO NOT USE_Contact Formulas'!A830,"OK",NA()))</f>
        <v>#N/A</v>
      </c>
      <c r="O830" s="46" t="e">
        <f>IF(AND('DO NOT USE_Contact Formulas'!A830,ISBLANK('Contact Data Entry'!O830)),"Occupation/Job Title is required",IF(NOT(ISBLANK('Contact Data Entry'!O830)),"OK",NA()))</f>
        <v>#N/A</v>
      </c>
      <c r="P830" s="46" t="e">
        <f>IF('DO NOT USE_Contact Formulas'!A830,IF(ISBLANK('Contact Data Entry'!P830),"Last Date On Site is required","OK"),NA())</f>
        <v>#N/A</v>
      </c>
      <c r="Q830" s="46" t="e">
        <f>IF(AND('DO NOT USE_Contact Formulas'!A830,ISBLANK('Contact Data Entry'!Q830)),"Specific Place in the Location is required",IF(ISBLANK('Contact Data Entry'!Q830),NA(),"OK"))</f>
        <v>#N/A</v>
      </c>
      <c r="R830" s="46" t="e">
        <f>IF(LEN('Contact Data Entry'!R830)&gt;250,"Employer Name must be less than 250 characters",IF('DO NOT USE_Contact Formulas'!A830,"OK",NA()))</f>
        <v>#N/A</v>
      </c>
      <c r="S830" s="46" t="e">
        <f>IF(AND(NOT(ISBLANK('Contact Data Entry'!S830)),ISNA(VLOOKUP('Contact Data Entry'!S830,'DO NOT USE_Shared Picklist'!$V$3:$V$7,1,FALSE))),"Please select a value from the drop-down menu",IF('DO NOT USE_Contact Formulas'!A830,"OK",NA()))</f>
        <v>#N/A</v>
      </c>
      <c r="T830" s="46" t="e">
        <f>IF(LEN('Contact Data Entry'!T830)&gt;255,"Work Area/Department must be less than 255 characters",IF('DO NOT USE_Contact Formulas'!A830,"OK",NA()))</f>
        <v>#N/A</v>
      </c>
      <c r="U830" s="46" t="e">
        <f>IF(LEN('Contact Data Entry'!U830)&gt;255,"Work Shifts must be less than 255 characters",IF('DO NOT USE_Contact Formulas'!A830,"OK",NA()))</f>
        <v>#N/A</v>
      </c>
      <c r="V830" s="47" t="e">
        <f ca="1">IF('Contact Data Entry'!V830&gt;'DO NOT USE_Shared Picklist'!$C$3,"Last Exposure Date cannot be a future date",IF('DO NOT USE_Contact Formulas'!A830,IF(ISBLANK('Contact Data Entry'!V830),"Last Exposure Date is required","OK"),NA()))</f>
        <v>#N/A</v>
      </c>
      <c r="W830" s="46" t="e">
        <f>IF(AND(NOT(ISBLANK('Contact Data Entry'!W830)),ISNA(VLOOKUP('Contact Data Entry'!W830,'DO NOT USE_Shared Picklist'!$D$3:$D$5,1,FALSE))),"Please select a value from the drop-down menu",IF('DO NOT USE_Contact Formulas'!A830,"OK",NA()))</f>
        <v>#N/A</v>
      </c>
      <c r="X830" s="46"/>
      <c r="Y830" s="46" t="e">
        <f>IF(AND(NOT(ISBLANK('Contact Data Entry'!Y830)),ISNA(VLOOKUP('Contact Data Entry'!Y830,'DO NOT USE_Shared Picklist'!$G$3:$G$5,1,FALSE))),"Please select a value from the drop-down menu",IF('DO NOT USE_Contact Formulas'!A830,"OK",NA()))</f>
        <v>#N/A</v>
      </c>
      <c r="Z830" s="46"/>
      <c r="AA830" s="46" t="e">
        <f>IF(AND(NOT(ISBLANK('Contact Data Entry'!AA830)),ISNA(VLOOKUP('Contact Data Entry'!AA830,'DO NOT USE_Shared Picklist'!$H$3:$H$4,1,FALSE))),"Please select a value from the drop-down menu",IF('DO NOT USE_Contact Formulas'!A830,"OK",NA()))</f>
        <v>#N/A</v>
      </c>
      <c r="AB830" s="46" t="e">
        <f ca="1">IF('Contact Data Entry'!AB830&gt;'DO NOT USE_Shared Picklist'!$C$3,"Test Date cannot be a future date",IF('DO NOT USE_Contact Formulas'!A830,"OK",NA()))</f>
        <v>#N/A</v>
      </c>
      <c r="AC830" s="46" t="e">
        <f>IF(AND(NOT(ISBLANK('Contact Data Entry'!AC830)),ISNA(VLOOKUP('Contact Data Entry'!AC830,'DO NOT USE_Shared Picklist'!$R$3:$R$7,1,FALSE))),"Please select a value from the drop-down menu",IF('DO NOT USE_Contact Formulas'!A830,"OK",NA()))</f>
        <v>#N/A</v>
      </c>
      <c r="AD830" s="46" t="e">
        <f>IF(AND(NOT(ISBLANK('Contact Data Entry'!AD830)),ISNA(VLOOKUP('Contact Data Entry'!AD830,'DO NOT USE_Shared Picklist'!$Q$3:$Q$8,1,FALSE))),"Please select a value from the drop-down menu",IF('DO NOT USE_Contact Formulas'!A830,"OK",NA()))</f>
        <v>#N/A</v>
      </c>
    </row>
    <row r="831" spans="1:30" x14ac:dyDescent="0.25">
      <c r="A831" s="45" t="e">
        <f>IF('DO NOT USE_Contact Formulas'!A831,IF('DO NOT USE_Contact Formulas'!B831,"Not all required fields are completed","OK"),NA())</f>
        <v>#N/A</v>
      </c>
      <c r="B831" s="46" t="e">
        <f>IF(AND('DO NOT USE_Contact Formulas'!A831,ISBLANK('Contact Data Entry'!B831)),"First Name is required",IF(NOT(ISBLANK('Contact Data Entry'!B831)),"OK",NA()))</f>
        <v>#N/A</v>
      </c>
      <c r="C831" s="46" t="e">
        <f>IF(AND('DO NOT USE_Contact Formulas'!A831,ISBLANK('Contact Data Entry'!C831)),"Last Name is required",IF(NOT(ISBLANK('Contact Data Entry'!C831)),"OK",NA()))</f>
        <v>#N/A</v>
      </c>
      <c r="D831" s="46" t="e">
        <f>IF(AND('DO NOT USE_Contact Formulas'!A831,ISBLANK('Contact Data Entry'!D831)),"Birthdate is required",IF(NOT(ISBLANK('Contact Data Entry'!D831)),"OK",NA()))</f>
        <v>#N/A</v>
      </c>
      <c r="E831" s="46" t="e">
        <f>IF(AND(NOT(ISBLANK('Contact Data Entry'!E831)),ISNA(VLOOKUP('Contact Data Entry'!E831,'DO NOT USE_Shared Picklist'!$L$3:$L$81,1,FALSE))),"Please select a value from the drop-down menu",IF('DO NOT USE_Contact Formulas'!A831,"OK",NA()))</f>
        <v>#N/A</v>
      </c>
      <c r="F831" s="46" t="e">
        <f>IF(AND(NOT(ISBLANK('Contact Data Entry'!F831)),NOT(ISNUMBER(MATCH("*@*.?*",'Contact Data Entry'!F831,0)))),"Email must be in a valid format",IF('DO NOT USE_Contact Formulas'!A831,"OK",NA()))</f>
        <v>#N/A</v>
      </c>
      <c r="G831" s="46" t="e">
        <f>IF(AND('DO NOT USE_Contact Formulas'!A831,ISBLANK('Contact Data Entry'!G831)),"Mobile Phone is required",IF(NOT(ISBLANK('Contact Data Entry'!G831)),IF(AND(ISNUMBER(VALUE('Contact Data Entry'!G831)),LEFT('Contact Data Entry'!G831,1)&lt;&gt;"1",LEN('Contact Data Entry'!G831)=10),"OK","Phone number must be valid format"),NA()))</f>
        <v>#N/A</v>
      </c>
      <c r="H831" s="46" t="e">
        <f>IF(NOT(ISBLANK('Contact Data Entry'!H831)),IF(AND(ISNUMBER('Contact Data Entry'!H831),LEFT('Contact Data Entry'!H831,1)&lt;&gt;"1",LEN('Contact Data Entry'!H831)=10),"OK","Phone number must be valid format"),IF('DO NOT USE_Contact Formulas'!A831,"OK",NA()))</f>
        <v>#N/A</v>
      </c>
      <c r="I831" s="46" t="e">
        <f>IF(AND(NOT(ISBLANK('Contact Data Entry'!I831)),ISNA(VLOOKUP('Contact Data Entry'!I831,'DO NOT USE_Shared Picklist'!$N$3:$N$63,1,FALSE))),"Please select a value from the drop-down menu",IF('DO NOT USE_Contact Formulas'!A831,"OK",NA()))</f>
        <v>#N/A</v>
      </c>
      <c r="J831" s="46" t="e">
        <f>IF(AND('DO NOT USE_Contact Formulas'!A831,ISBLANK('Contact Data Entry'!J831)),"Home Street Address is required",IF(LEN('Contact Data Entry'!J831)&gt;255,"Home Street Address must be less than 255 characters",IF('DO NOT USE_Contact Formulas'!A831,"OK",NA())))</f>
        <v>#N/A</v>
      </c>
      <c r="K831" s="46" t="e">
        <f>IF(AND('DO NOT USE_Contact Formulas'!A831,ISBLANK('Contact Data Entry'!K831)),"City is required",IF(LEN('Contact Data Entry'!K831)&gt;40,"City must be less than 40 characters",IF('DO NOT USE_Contact Formulas'!A831,"OK",NA())))</f>
        <v>#N/A</v>
      </c>
      <c r="L831" s="46" t="e">
        <f>IF(AND('DO NOT USE_Contact Formulas'!A831,ISBLANK('Contact Data Entry'!L831)),"State is required",IF(AND(NOT(ISBLANK('Contact Data Entry'!L831)),ISNA(VLOOKUP('Contact Data Entry'!L831,'DO NOT USE_Shared Picklist'!$P$3:$P$52,1,FALSE))),"Please select a value from the drop-down menu",IF('DO NOT USE_Contact Formulas'!A831,"OK",NA())))</f>
        <v>#N/A</v>
      </c>
      <c r="M831" s="46" t="e">
        <f>IF(AND('DO NOT USE_Contact Formulas'!A831,ISBLANK('Contact Data Entry'!M831)),"Zip is required",IF(ISBLANK('Contact Data Entry'!M831),NA(),"OK"))</f>
        <v>#N/A</v>
      </c>
      <c r="N831" s="46" t="e">
        <f>IF(AND(NOT(ISBLANK('Contact Data Entry'!N831)),ISNA(VLOOKUP('Contact Data Entry'!N831,'DO NOT USE_Shared Picklist'!$E$3:$E$10,1,FALSE))),"Please select a value from the drop-down menu",IF('DO NOT USE_Contact Formulas'!A831,"OK",NA()))</f>
        <v>#N/A</v>
      </c>
      <c r="O831" s="46" t="e">
        <f>IF(AND('DO NOT USE_Contact Formulas'!A831,ISBLANK('Contact Data Entry'!O831)),"Occupation/Job Title is required",IF(NOT(ISBLANK('Contact Data Entry'!O831)),"OK",NA()))</f>
        <v>#N/A</v>
      </c>
      <c r="P831" s="46" t="e">
        <f>IF('DO NOT USE_Contact Formulas'!A831,IF(ISBLANK('Contact Data Entry'!P831),"Last Date On Site is required","OK"),NA())</f>
        <v>#N/A</v>
      </c>
      <c r="Q831" s="46" t="e">
        <f>IF(AND('DO NOT USE_Contact Formulas'!A831,ISBLANK('Contact Data Entry'!Q831)),"Specific Place in the Location is required",IF(ISBLANK('Contact Data Entry'!Q831),NA(),"OK"))</f>
        <v>#N/A</v>
      </c>
      <c r="R831" s="46" t="e">
        <f>IF(LEN('Contact Data Entry'!R831)&gt;250,"Employer Name must be less than 250 characters",IF('DO NOT USE_Contact Formulas'!A831,"OK",NA()))</f>
        <v>#N/A</v>
      </c>
      <c r="S831" s="46" t="e">
        <f>IF(AND(NOT(ISBLANK('Contact Data Entry'!S831)),ISNA(VLOOKUP('Contact Data Entry'!S831,'DO NOT USE_Shared Picklist'!$V$3:$V$7,1,FALSE))),"Please select a value from the drop-down menu",IF('DO NOT USE_Contact Formulas'!A831,"OK",NA()))</f>
        <v>#N/A</v>
      </c>
      <c r="T831" s="46" t="e">
        <f>IF(LEN('Contact Data Entry'!T831)&gt;255,"Work Area/Department must be less than 255 characters",IF('DO NOT USE_Contact Formulas'!A831,"OK",NA()))</f>
        <v>#N/A</v>
      </c>
      <c r="U831" s="46" t="e">
        <f>IF(LEN('Contact Data Entry'!U831)&gt;255,"Work Shifts must be less than 255 characters",IF('DO NOT USE_Contact Formulas'!A831,"OK",NA()))</f>
        <v>#N/A</v>
      </c>
      <c r="V831" s="47" t="e">
        <f ca="1">IF('Contact Data Entry'!V831&gt;'DO NOT USE_Shared Picklist'!$C$3,"Last Exposure Date cannot be a future date",IF('DO NOT USE_Contact Formulas'!A831,IF(ISBLANK('Contact Data Entry'!V831),"Last Exposure Date is required","OK"),NA()))</f>
        <v>#N/A</v>
      </c>
      <c r="W831" s="46" t="e">
        <f>IF(AND(NOT(ISBLANK('Contact Data Entry'!W831)),ISNA(VLOOKUP('Contact Data Entry'!W831,'DO NOT USE_Shared Picklist'!$D$3:$D$5,1,FALSE))),"Please select a value from the drop-down menu",IF('DO NOT USE_Contact Formulas'!A831,"OK",NA()))</f>
        <v>#N/A</v>
      </c>
      <c r="X831" s="46"/>
      <c r="Y831" s="46" t="e">
        <f>IF(AND(NOT(ISBLANK('Contact Data Entry'!Y831)),ISNA(VLOOKUP('Contact Data Entry'!Y831,'DO NOT USE_Shared Picklist'!$G$3:$G$5,1,FALSE))),"Please select a value from the drop-down menu",IF('DO NOT USE_Contact Formulas'!A831,"OK",NA()))</f>
        <v>#N/A</v>
      </c>
      <c r="Z831" s="46"/>
      <c r="AA831" s="46" t="e">
        <f>IF(AND(NOT(ISBLANK('Contact Data Entry'!AA831)),ISNA(VLOOKUP('Contact Data Entry'!AA831,'DO NOT USE_Shared Picklist'!$H$3:$H$4,1,FALSE))),"Please select a value from the drop-down menu",IF('DO NOT USE_Contact Formulas'!A831,"OK",NA()))</f>
        <v>#N/A</v>
      </c>
      <c r="AB831" s="46" t="e">
        <f ca="1">IF('Contact Data Entry'!AB831&gt;'DO NOT USE_Shared Picklist'!$C$3,"Test Date cannot be a future date",IF('DO NOT USE_Contact Formulas'!A831,"OK",NA()))</f>
        <v>#N/A</v>
      </c>
      <c r="AC831" s="46" t="e">
        <f>IF(AND(NOT(ISBLANK('Contact Data Entry'!AC831)),ISNA(VLOOKUP('Contact Data Entry'!AC831,'DO NOT USE_Shared Picklist'!$R$3:$R$7,1,FALSE))),"Please select a value from the drop-down menu",IF('DO NOT USE_Contact Formulas'!A831,"OK",NA()))</f>
        <v>#N/A</v>
      </c>
      <c r="AD831" s="46" t="e">
        <f>IF(AND(NOT(ISBLANK('Contact Data Entry'!AD831)),ISNA(VLOOKUP('Contact Data Entry'!AD831,'DO NOT USE_Shared Picklist'!$Q$3:$Q$8,1,FALSE))),"Please select a value from the drop-down menu",IF('DO NOT USE_Contact Formulas'!A831,"OK",NA()))</f>
        <v>#N/A</v>
      </c>
    </row>
    <row r="832" spans="1:30" x14ac:dyDescent="0.25">
      <c r="A832" s="45" t="e">
        <f>IF('DO NOT USE_Contact Formulas'!A832,IF('DO NOT USE_Contact Formulas'!B832,"Not all required fields are completed","OK"),NA())</f>
        <v>#N/A</v>
      </c>
      <c r="B832" s="46" t="e">
        <f>IF(AND('DO NOT USE_Contact Formulas'!A832,ISBLANK('Contact Data Entry'!B832)),"First Name is required",IF(NOT(ISBLANK('Contact Data Entry'!B832)),"OK",NA()))</f>
        <v>#N/A</v>
      </c>
      <c r="C832" s="46" t="e">
        <f>IF(AND('DO NOT USE_Contact Formulas'!A832,ISBLANK('Contact Data Entry'!C832)),"Last Name is required",IF(NOT(ISBLANK('Contact Data Entry'!C832)),"OK",NA()))</f>
        <v>#N/A</v>
      </c>
      <c r="D832" s="46" t="e">
        <f>IF(AND('DO NOT USE_Contact Formulas'!A832,ISBLANK('Contact Data Entry'!D832)),"Birthdate is required",IF(NOT(ISBLANK('Contact Data Entry'!D832)),"OK",NA()))</f>
        <v>#N/A</v>
      </c>
      <c r="E832" s="46" t="e">
        <f>IF(AND(NOT(ISBLANK('Contact Data Entry'!E832)),ISNA(VLOOKUP('Contact Data Entry'!E832,'DO NOT USE_Shared Picklist'!$L$3:$L$81,1,FALSE))),"Please select a value from the drop-down menu",IF('DO NOT USE_Contact Formulas'!A832,"OK",NA()))</f>
        <v>#N/A</v>
      </c>
      <c r="F832" s="46" t="e">
        <f>IF(AND(NOT(ISBLANK('Contact Data Entry'!F832)),NOT(ISNUMBER(MATCH("*@*.?*",'Contact Data Entry'!F832,0)))),"Email must be in a valid format",IF('DO NOT USE_Contact Formulas'!A832,"OK",NA()))</f>
        <v>#N/A</v>
      </c>
      <c r="G832" s="46" t="e">
        <f>IF(AND('DO NOT USE_Contact Formulas'!A832,ISBLANK('Contact Data Entry'!G832)),"Mobile Phone is required",IF(NOT(ISBLANK('Contact Data Entry'!G832)),IF(AND(ISNUMBER(VALUE('Contact Data Entry'!G832)),LEFT('Contact Data Entry'!G832,1)&lt;&gt;"1",LEN('Contact Data Entry'!G832)=10),"OK","Phone number must be valid format"),NA()))</f>
        <v>#N/A</v>
      </c>
      <c r="H832" s="46" t="e">
        <f>IF(NOT(ISBLANK('Contact Data Entry'!H832)),IF(AND(ISNUMBER('Contact Data Entry'!H832),LEFT('Contact Data Entry'!H832,1)&lt;&gt;"1",LEN('Contact Data Entry'!H832)=10),"OK","Phone number must be valid format"),IF('DO NOT USE_Contact Formulas'!A832,"OK",NA()))</f>
        <v>#N/A</v>
      </c>
      <c r="I832" s="46" t="e">
        <f>IF(AND(NOT(ISBLANK('Contact Data Entry'!I832)),ISNA(VLOOKUP('Contact Data Entry'!I832,'DO NOT USE_Shared Picklist'!$N$3:$N$63,1,FALSE))),"Please select a value from the drop-down menu",IF('DO NOT USE_Contact Formulas'!A832,"OK",NA()))</f>
        <v>#N/A</v>
      </c>
      <c r="J832" s="46" t="e">
        <f>IF(AND('DO NOT USE_Contact Formulas'!A832,ISBLANK('Contact Data Entry'!J832)),"Home Street Address is required",IF(LEN('Contact Data Entry'!J832)&gt;255,"Home Street Address must be less than 255 characters",IF('DO NOT USE_Contact Formulas'!A832,"OK",NA())))</f>
        <v>#N/A</v>
      </c>
      <c r="K832" s="46" t="e">
        <f>IF(AND('DO NOT USE_Contact Formulas'!A832,ISBLANK('Contact Data Entry'!K832)),"City is required",IF(LEN('Contact Data Entry'!K832)&gt;40,"City must be less than 40 characters",IF('DO NOT USE_Contact Formulas'!A832,"OK",NA())))</f>
        <v>#N/A</v>
      </c>
      <c r="L832" s="46" t="e">
        <f>IF(AND('DO NOT USE_Contact Formulas'!A832,ISBLANK('Contact Data Entry'!L832)),"State is required",IF(AND(NOT(ISBLANK('Contact Data Entry'!L832)),ISNA(VLOOKUP('Contact Data Entry'!L832,'DO NOT USE_Shared Picklist'!$P$3:$P$52,1,FALSE))),"Please select a value from the drop-down menu",IF('DO NOT USE_Contact Formulas'!A832,"OK",NA())))</f>
        <v>#N/A</v>
      </c>
      <c r="M832" s="46" t="e">
        <f>IF(AND('DO NOT USE_Contact Formulas'!A832,ISBLANK('Contact Data Entry'!M832)),"Zip is required",IF(ISBLANK('Contact Data Entry'!M832),NA(),"OK"))</f>
        <v>#N/A</v>
      </c>
      <c r="N832" s="46" t="e">
        <f>IF(AND(NOT(ISBLANK('Contact Data Entry'!N832)),ISNA(VLOOKUP('Contact Data Entry'!N832,'DO NOT USE_Shared Picklist'!$E$3:$E$10,1,FALSE))),"Please select a value from the drop-down menu",IF('DO NOT USE_Contact Formulas'!A832,"OK",NA()))</f>
        <v>#N/A</v>
      </c>
      <c r="O832" s="46" t="e">
        <f>IF(AND('DO NOT USE_Contact Formulas'!A832,ISBLANK('Contact Data Entry'!O832)),"Occupation/Job Title is required",IF(NOT(ISBLANK('Contact Data Entry'!O832)),"OK",NA()))</f>
        <v>#N/A</v>
      </c>
      <c r="P832" s="46" t="e">
        <f>IF('DO NOT USE_Contact Formulas'!A832,IF(ISBLANK('Contact Data Entry'!P832),"Last Date On Site is required","OK"),NA())</f>
        <v>#N/A</v>
      </c>
      <c r="Q832" s="46" t="e">
        <f>IF(AND('DO NOT USE_Contact Formulas'!A832,ISBLANK('Contact Data Entry'!Q832)),"Specific Place in the Location is required",IF(ISBLANK('Contact Data Entry'!Q832),NA(),"OK"))</f>
        <v>#N/A</v>
      </c>
      <c r="R832" s="46" t="e">
        <f>IF(LEN('Contact Data Entry'!R832)&gt;250,"Employer Name must be less than 250 characters",IF('DO NOT USE_Contact Formulas'!A832,"OK",NA()))</f>
        <v>#N/A</v>
      </c>
      <c r="S832" s="46" t="e">
        <f>IF(AND(NOT(ISBLANK('Contact Data Entry'!S832)),ISNA(VLOOKUP('Contact Data Entry'!S832,'DO NOT USE_Shared Picklist'!$V$3:$V$7,1,FALSE))),"Please select a value from the drop-down menu",IF('DO NOT USE_Contact Formulas'!A832,"OK",NA()))</f>
        <v>#N/A</v>
      </c>
      <c r="T832" s="46" t="e">
        <f>IF(LEN('Contact Data Entry'!T832)&gt;255,"Work Area/Department must be less than 255 characters",IF('DO NOT USE_Contact Formulas'!A832,"OK",NA()))</f>
        <v>#N/A</v>
      </c>
      <c r="U832" s="46" t="e">
        <f>IF(LEN('Contact Data Entry'!U832)&gt;255,"Work Shifts must be less than 255 characters",IF('DO NOT USE_Contact Formulas'!A832,"OK",NA()))</f>
        <v>#N/A</v>
      </c>
      <c r="V832" s="47" t="e">
        <f ca="1">IF('Contact Data Entry'!V832&gt;'DO NOT USE_Shared Picklist'!$C$3,"Last Exposure Date cannot be a future date",IF('DO NOT USE_Contact Formulas'!A832,IF(ISBLANK('Contact Data Entry'!V832),"Last Exposure Date is required","OK"),NA()))</f>
        <v>#N/A</v>
      </c>
      <c r="W832" s="46" t="e">
        <f>IF(AND(NOT(ISBLANK('Contact Data Entry'!W832)),ISNA(VLOOKUP('Contact Data Entry'!W832,'DO NOT USE_Shared Picklist'!$D$3:$D$5,1,FALSE))),"Please select a value from the drop-down menu",IF('DO NOT USE_Contact Formulas'!A832,"OK",NA()))</f>
        <v>#N/A</v>
      </c>
      <c r="X832" s="46"/>
      <c r="Y832" s="46" t="e">
        <f>IF(AND(NOT(ISBLANK('Contact Data Entry'!Y832)),ISNA(VLOOKUP('Contact Data Entry'!Y832,'DO NOT USE_Shared Picklist'!$G$3:$G$5,1,FALSE))),"Please select a value from the drop-down menu",IF('DO NOT USE_Contact Formulas'!A832,"OK",NA()))</f>
        <v>#N/A</v>
      </c>
      <c r="Z832" s="46"/>
      <c r="AA832" s="46" t="e">
        <f>IF(AND(NOT(ISBLANK('Contact Data Entry'!AA832)),ISNA(VLOOKUP('Contact Data Entry'!AA832,'DO NOT USE_Shared Picklist'!$H$3:$H$4,1,FALSE))),"Please select a value from the drop-down menu",IF('DO NOT USE_Contact Formulas'!A832,"OK",NA()))</f>
        <v>#N/A</v>
      </c>
      <c r="AB832" s="46" t="e">
        <f ca="1">IF('Contact Data Entry'!AB832&gt;'DO NOT USE_Shared Picklist'!$C$3,"Test Date cannot be a future date",IF('DO NOT USE_Contact Formulas'!A832,"OK",NA()))</f>
        <v>#N/A</v>
      </c>
      <c r="AC832" s="46" t="e">
        <f>IF(AND(NOT(ISBLANK('Contact Data Entry'!AC832)),ISNA(VLOOKUP('Contact Data Entry'!AC832,'DO NOT USE_Shared Picklist'!$R$3:$R$7,1,FALSE))),"Please select a value from the drop-down menu",IF('DO NOT USE_Contact Formulas'!A832,"OK",NA()))</f>
        <v>#N/A</v>
      </c>
      <c r="AD832" s="46" t="e">
        <f>IF(AND(NOT(ISBLANK('Contact Data Entry'!AD832)),ISNA(VLOOKUP('Contact Data Entry'!AD832,'DO NOT USE_Shared Picklist'!$Q$3:$Q$8,1,FALSE))),"Please select a value from the drop-down menu",IF('DO NOT USE_Contact Formulas'!A832,"OK",NA()))</f>
        <v>#N/A</v>
      </c>
    </row>
    <row r="833" spans="1:30" x14ac:dyDescent="0.25">
      <c r="A833" s="45" t="e">
        <f>IF('DO NOT USE_Contact Formulas'!A833,IF('DO NOT USE_Contact Formulas'!B833,"Not all required fields are completed","OK"),NA())</f>
        <v>#N/A</v>
      </c>
      <c r="B833" s="46" t="e">
        <f>IF(AND('DO NOT USE_Contact Formulas'!A833,ISBLANK('Contact Data Entry'!B833)),"First Name is required",IF(NOT(ISBLANK('Contact Data Entry'!B833)),"OK",NA()))</f>
        <v>#N/A</v>
      </c>
      <c r="C833" s="46" t="e">
        <f>IF(AND('DO NOT USE_Contact Formulas'!A833,ISBLANK('Contact Data Entry'!C833)),"Last Name is required",IF(NOT(ISBLANK('Contact Data Entry'!C833)),"OK",NA()))</f>
        <v>#N/A</v>
      </c>
      <c r="D833" s="46" t="e">
        <f>IF(AND('DO NOT USE_Contact Formulas'!A833,ISBLANK('Contact Data Entry'!D833)),"Birthdate is required",IF(NOT(ISBLANK('Contact Data Entry'!D833)),"OK",NA()))</f>
        <v>#N/A</v>
      </c>
      <c r="E833" s="46" t="e">
        <f>IF(AND(NOT(ISBLANK('Contact Data Entry'!E833)),ISNA(VLOOKUP('Contact Data Entry'!E833,'DO NOT USE_Shared Picklist'!$L$3:$L$81,1,FALSE))),"Please select a value from the drop-down menu",IF('DO NOT USE_Contact Formulas'!A833,"OK",NA()))</f>
        <v>#N/A</v>
      </c>
      <c r="F833" s="46" t="e">
        <f>IF(AND(NOT(ISBLANK('Contact Data Entry'!F833)),NOT(ISNUMBER(MATCH("*@*.?*",'Contact Data Entry'!F833,0)))),"Email must be in a valid format",IF('DO NOT USE_Contact Formulas'!A833,"OK",NA()))</f>
        <v>#N/A</v>
      </c>
      <c r="G833" s="46" t="e">
        <f>IF(AND('DO NOT USE_Contact Formulas'!A833,ISBLANK('Contact Data Entry'!G833)),"Mobile Phone is required",IF(NOT(ISBLANK('Contact Data Entry'!G833)),IF(AND(ISNUMBER(VALUE('Contact Data Entry'!G833)),LEFT('Contact Data Entry'!G833,1)&lt;&gt;"1",LEN('Contact Data Entry'!G833)=10),"OK","Phone number must be valid format"),NA()))</f>
        <v>#N/A</v>
      </c>
      <c r="H833" s="46" t="e">
        <f>IF(NOT(ISBLANK('Contact Data Entry'!H833)),IF(AND(ISNUMBER('Contact Data Entry'!H833),LEFT('Contact Data Entry'!H833,1)&lt;&gt;"1",LEN('Contact Data Entry'!H833)=10),"OK","Phone number must be valid format"),IF('DO NOT USE_Contact Formulas'!A833,"OK",NA()))</f>
        <v>#N/A</v>
      </c>
      <c r="I833" s="46" t="e">
        <f>IF(AND(NOT(ISBLANK('Contact Data Entry'!I833)),ISNA(VLOOKUP('Contact Data Entry'!I833,'DO NOT USE_Shared Picklist'!$N$3:$N$63,1,FALSE))),"Please select a value from the drop-down menu",IF('DO NOT USE_Contact Formulas'!A833,"OK",NA()))</f>
        <v>#N/A</v>
      </c>
      <c r="J833" s="46" t="e">
        <f>IF(AND('DO NOT USE_Contact Formulas'!A833,ISBLANK('Contact Data Entry'!J833)),"Home Street Address is required",IF(LEN('Contact Data Entry'!J833)&gt;255,"Home Street Address must be less than 255 characters",IF('DO NOT USE_Contact Formulas'!A833,"OK",NA())))</f>
        <v>#N/A</v>
      </c>
      <c r="K833" s="46" t="e">
        <f>IF(AND('DO NOT USE_Contact Formulas'!A833,ISBLANK('Contact Data Entry'!K833)),"City is required",IF(LEN('Contact Data Entry'!K833)&gt;40,"City must be less than 40 characters",IF('DO NOT USE_Contact Formulas'!A833,"OK",NA())))</f>
        <v>#N/A</v>
      </c>
      <c r="L833" s="46" t="e">
        <f>IF(AND('DO NOT USE_Contact Formulas'!A833,ISBLANK('Contact Data Entry'!L833)),"State is required",IF(AND(NOT(ISBLANK('Contact Data Entry'!L833)),ISNA(VLOOKUP('Contact Data Entry'!L833,'DO NOT USE_Shared Picklist'!$P$3:$P$52,1,FALSE))),"Please select a value from the drop-down menu",IF('DO NOT USE_Contact Formulas'!A833,"OK",NA())))</f>
        <v>#N/A</v>
      </c>
      <c r="M833" s="46" t="e">
        <f>IF(AND('DO NOT USE_Contact Formulas'!A833,ISBLANK('Contact Data Entry'!M833)),"Zip is required",IF(ISBLANK('Contact Data Entry'!M833),NA(),"OK"))</f>
        <v>#N/A</v>
      </c>
      <c r="N833" s="46" t="e">
        <f>IF(AND(NOT(ISBLANK('Contact Data Entry'!N833)),ISNA(VLOOKUP('Contact Data Entry'!N833,'DO NOT USE_Shared Picklist'!$E$3:$E$10,1,FALSE))),"Please select a value from the drop-down menu",IF('DO NOT USE_Contact Formulas'!A833,"OK",NA()))</f>
        <v>#N/A</v>
      </c>
      <c r="O833" s="46" t="e">
        <f>IF(AND('DO NOT USE_Contact Formulas'!A833,ISBLANK('Contact Data Entry'!O833)),"Occupation/Job Title is required",IF(NOT(ISBLANK('Contact Data Entry'!O833)),"OK",NA()))</f>
        <v>#N/A</v>
      </c>
      <c r="P833" s="46" t="e">
        <f>IF('DO NOT USE_Contact Formulas'!A833,IF(ISBLANK('Contact Data Entry'!P833),"Last Date On Site is required","OK"),NA())</f>
        <v>#N/A</v>
      </c>
      <c r="Q833" s="46" t="e">
        <f>IF(AND('DO NOT USE_Contact Formulas'!A833,ISBLANK('Contact Data Entry'!Q833)),"Specific Place in the Location is required",IF(ISBLANK('Contact Data Entry'!Q833),NA(),"OK"))</f>
        <v>#N/A</v>
      </c>
      <c r="R833" s="46" t="e">
        <f>IF(LEN('Contact Data Entry'!R833)&gt;250,"Employer Name must be less than 250 characters",IF('DO NOT USE_Contact Formulas'!A833,"OK",NA()))</f>
        <v>#N/A</v>
      </c>
      <c r="S833" s="46" t="e">
        <f>IF(AND(NOT(ISBLANK('Contact Data Entry'!S833)),ISNA(VLOOKUP('Contact Data Entry'!S833,'DO NOT USE_Shared Picklist'!$V$3:$V$7,1,FALSE))),"Please select a value from the drop-down menu",IF('DO NOT USE_Contact Formulas'!A833,"OK",NA()))</f>
        <v>#N/A</v>
      </c>
      <c r="T833" s="46" t="e">
        <f>IF(LEN('Contact Data Entry'!T833)&gt;255,"Work Area/Department must be less than 255 characters",IF('DO NOT USE_Contact Formulas'!A833,"OK",NA()))</f>
        <v>#N/A</v>
      </c>
      <c r="U833" s="46" t="e">
        <f>IF(LEN('Contact Data Entry'!U833)&gt;255,"Work Shifts must be less than 255 characters",IF('DO NOT USE_Contact Formulas'!A833,"OK",NA()))</f>
        <v>#N/A</v>
      </c>
      <c r="V833" s="47" t="e">
        <f ca="1">IF('Contact Data Entry'!V833&gt;'DO NOT USE_Shared Picklist'!$C$3,"Last Exposure Date cannot be a future date",IF('DO NOT USE_Contact Formulas'!A833,IF(ISBLANK('Contact Data Entry'!V833),"Last Exposure Date is required","OK"),NA()))</f>
        <v>#N/A</v>
      </c>
      <c r="W833" s="46" t="e">
        <f>IF(AND(NOT(ISBLANK('Contact Data Entry'!W833)),ISNA(VLOOKUP('Contact Data Entry'!W833,'DO NOT USE_Shared Picklist'!$D$3:$D$5,1,FALSE))),"Please select a value from the drop-down menu",IF('DO NOT USE_Contact Formulas'!A833,"OK",NA()))</f>
        <v>#N/A</v>
      </c>
      <c r="X833" s="46"/>
      <c r="Y833" s="46" t="e">
        <f>IF(AND(NOT(ISBLANK('Contact Data Entry'!Y833)),ISNA(VLOOKUP('Contact Data Entry'!Y833,'DO NOT USE_Shared Picklist'!$G$3:$G$5,1,FALSE))),"Please select a value from the drop-down menu",IF('DO NOT USE_Contact Formulas'!A833,"OK",NA()))</f>
        <v>#N/A</v>
      </c>
      <c r="Z833" s="46"/>
      <c r="AA833" s="46" t="e">
        <f>IF(AND(NOT(ISBLANK('Contact Data Entry'!AA833)),ISNA(VLOOKUP('Contact Data Entry'!AA833,'DO NOT USE_Shared Picklist'!$H$3:$H$4,1,FALSE))),"Please select a value from the drop-down menu",IF('DO NOT USE_Contact Formulas'!A833,"OK",NA()))</f>
        <v>#N/A</v>
      </c>
      <c r="AB833" s="46" t="e">
        <f ca="1">IF('Contact Data Entry'!AB833&gt;'DO NOT USE_Shared Picklist'!$C$3,"Test Date cannot be a future date",IF('DO NOT USE_Contact Formulas'!A833,"OK",NA()))</f>
        <v>#N/A</v>
      </c>
      <c r="AC833" s="46" t="e">
        <f>IF(AND(NOT(ISBLANK('Contact Data Entry'!AC833)),ISNA(VLOOKUP('Contact Data Entry'!AC833,'DO NOT USE_Shared Picklist'!$R$3:$R$7,1,FALSE))),"Please select a value from the drop-down menu",IF('DO NOT USE_Contact Formulas'!A833,"OK",NA()))</f>
        <v>#N/A</v>
      </c>
      <c r="AD833" s="46" t="e">
        <f>IF(AND(NOT(ISBLANK('Contact Data Entry'!AD833)),ISNA(VLOOKUP('Contact Data Entry'!AD833,'DO NOT USE_Shared Picklist'!$Q$3:$Q$8,1,FALSE))),"Please select a value from the drop-down menu",IF('DO NOT USE_Contact Formulas'!A833,"OK",NA()))</f>
        <v>#N/A</v>
      </c>
    </row>
    <row r="834" spans="1:30" x14ac:dyDescent="0.25">
      <c r="A834" s="45" t="e">
        <f>IF('DO NOT USE_Contact Formulas'!A834,IF('DO NOT USE_Contact Formulas'!B834,"Not all required fields are completed","OK"),NA())</f>
        <v>#N/A</v>
      </c>
      <c r="B834" s="46" t="e">
        <f>IF(AND('DO NOT USE_Contact Formulas'!A834,ISBLANK('Contact Data Entry'!B834)),"First Name is required",IF(NOT(ISBLANK('Contact Data Entry'!B834)),"OK",NA()))</f>
        <v>#N/A</v>
      </c>
      <c r="C834" s="46" t="e">
        <f>IF(AND('DO NOT USE_Contact Formulas'!A834,ISBLANK('Contact Data Entry'!C834)),"Last Name is required",IF(NOT(ISBLANK('Contact Data Entry'!C834)),"OK",NA()))</f>
        <v>#N/A</v>
      </c>
      <c r="D834" s="46" t="e">
        <f>IF(AND('DO NOT USE_Contact Formulas'!A834,ISBLANK('Contact Data Entry'!D834)),"Birthdate is required",IF(NOT(ISBLANK('Contact Data Entry'!D834)),"OK",NA()))</f>
        <v>#N/A</v>
      </c>
      <c r="E834" s="46" t="e">
        <f>IF(AND(NOT(ISBLANK('Contact Data Entry'!E834)),ISNA(VLOOKUP('Contact Data Entry'!E834,'DO NOT USE_Shared Picklist'!$L$3:$L$81,1,FALSE))),"Please select a value from the drop-down menu",IF('DO NOT USE_Contact Formulas'!A834,"OK",NA()))</f>
        <v>#N/A</v>
      </c>
      <c r="F834" s="46" t="e">
        <f>IF(AND(NOT(ISBLANK('Contact Data Entry'!F834)),NOT(ISNUMBER(MATCH("*@*.?*",'Contact Data Entry'!F834,0)))),"Email must be in a valid format",IF('DO NOT USE_Contact Formulas'!A834,"OK",NA()))</f>
        <v>#N/A</v>
      </c>
      <c r="G834" s="46" t="e">
        <f>IF(AND('DO NOT USE_Contact Formulas'!A834,ISBLANK('Contact Data Entry'!G834)),"Mobile Phone is required",IF(NOT(ISBLANK('Contact Data Entry'!G834)),IF(AND(ISNUMBER(VALUE('Contact Data Entry'!G834)),LEFT('Contact Data Entry'!G834,1)&lt;&gt;"1",LEN('Contact Data Entry'!G834)=10),"OK","Phone number must be valid format"),NA()))</f>
        <v>#N/A</v>
      </c>
      <c r="H834" s="46" t="e">
        <f>IF(NOT(ISBLANK('Contact Data Entry'!H834)),IF(AND(ISNUMBER('Contact Data Entry'!H834),LEFT('Contact Data Entry'!H834,1)&lt;&gt;"1",LEN('Contact Data Entry'!H834)=10),"OK","Phone number must be valid format"),IF('DO NOT USE_Contact Formulas'!A834,"OK",NA()))</f>
        <v>#N/A</v>
      </c>
      <c r="I834" s="46" t="e">
        <f>IF(AND(NOT(ISBLANK('Contact Data Entry'!I834)),ISNA(VLOOKUP('Contact Data Entry'!I834,'DO NOT USE_Shared Picklist'!$N$3:$N$63,1,FALSE))),"Please select a value from the drop-down menu",IF('DO NOT USE_Contact Formulas'!A834,"OK",NA()))</f>
        <v>#N/A</v>
      </c>
      <c r="J834" s="46" t="e">
        <f>IF(AND('DO NOT USE_Contact Formulas'!A834,ISBLANK('Contact Data Entry'!J834)),"Home Street Address is required",IF(LEN('Contact Data Entry'!J834)&gt;255,"Home Street Address must be less than 255 characters",IF('DO NOT USE_Contact Formulas'!A834,"OK",NA())))</f>
        <v>#N/A</v>
      </c>
      <c r="K834" s="46" t="e">
        <f>IF(AND('DO NOT USE_Contact Formulas'!A834,ISBLANK('Contact Data Entry'!K834)),"City is required",IF(LEN('Contact Data Entry'!K834)&gt;40,"City must be less than 40 characters",IF('DO NOT USE_Contact Formulas'!A834,"OK",NA())))</f>
        <v>#N/A</v>
      </c>
      <c r="L834" s="46" t="e">
        <f>IF(AND('DO NOT USE_Contact Formulas'!A834,ISBLANK('Contact Data Entry'!L834)),"State is required",IF(AND(NOT(ISBLANK('Contact Data Entry'!L834)),ISNA(VLOOKUP('Contact Data Entry'!L834,'DO NOT USE_Shared Picklist'!$P$3:$P$52,1,FALSE))),"Please select a value from the drop-down menu",IF('DO NOT USE_Contact Formulas'!A834,"OK",NA())))</f>
        <v>#N/A</v>
      </c>
      <c r="M834" s="46" t="e">
        <f>IF(AND('DO NOT USE_Contact Formulas'!A834,ISBLANK('Contact Data Entry'!M834)),"Zip is required",IF(ISBLANK('Contact Data Entry'!M834),NA(),"OK"))</f>
        <v>#N/A</v>
      </c>
      <c r="N834" s="46" t="e">
        <f>IF(AND(NOT(ISBLANK('Contact Data Entry'!N834)),ISNA(VLOOKUP('Contact Data Entry'!N834,'DO NOT USE_Shared Picklist'!$E$3:$E$10,1,FALSE))),"Please select a value from the drop-down menu",IF('DO NOT USE_Contact Formulas'!A834,"OK",NA()))</f>
        <v>#N/A</v>
      </c>
      <c r="O834" s="46" t="e">
        <f>IF(AND('DO NOT USE_Contact Formulas'!A834,ISBLANK('Contact Data Entry'!O834)),"Occupation/Job Title is required",IF(NOT(ISBLANK('Contact Data Entry'!O834)),"OK",NA()))</f>
        <v>#N/A</v>
      </c>
      <c r="P834" s="46" t="e">
        <f>IF('DO NOT USE_Contact Formulas'!A834,IF(ISBLANK('Contact Data Entry'!P834),"Last Date On Site is required","OK"),NA())</f>
        <v>#N/A</v>
      </c>
      <c r="Q834" s="46" t="e">
        <f>IF(AND('DO NOT USE_Contact Formulas'!A834,ISBLANK('Contact Data Entry'!Q834)),"Specific Place in the Location is required",IF(ISBLANK('Contact Data Entry'!Q834),NA(),"OK"))</f>
        <v>#N/A</v>
      </c>
      <c r="R834" s="46" t="e">
        <f>IF(LEN('Contact Data Entry'!R834)&gt;250,"Employer Name must be less than 250 characters",IF('DO NOT USE_Contact Formulas'!A834,"OK",NA()))</f>
        <v>#N/A</v>
      </c>
      <c r="S834" s="46" t="e">
        <f>IF(AND(NOT(ISBLANK('Contact Data Entry'!S834)),ISNA(VLOOKUP('Contact Data Entry'!S834,'DO NOT USE_Shared Picklist'!$V$3:$V$7,1,FALSE))),"Please select a value from the drop-down menu",IF('DO NOT USE_Contact Formulas'!A834,"OK",NA()))</f>
        <v>#N/A</v>
      </c>
      <c r="T834" s="46" t="e">
        <f>IF(LEN('Contact Data Entry'!T834)&gt;255,"Work Area/Department must be less than 255 characters",IF('DO NOT USE_Contact Formulas'!A834,"OK",NA()))</f>
        <v>#N/A</v>
      </c>
      <c r="U834" s="46" t="e">
        <f>IF(LEN('Contact Data Entry'!U834)&gt;255,"Work Shifts must be less than 255 characters",IF('DO NOT USE_Contact Formulas'!A834,"OK",NA()))</f>
        <v>#N/A</v>
      </c>
      <c r="V834" s="47" t="e">
        <f ca="1">IF('Contact Data Entry'!V834&gt;'DO NOT USE_Shared Picklist'!$C$3,"Last Exposure Date cannot be a future date",IF('DO NOT USE_Contact Formulas'!A834,IF(ISBLANK('Contact Data Entry'!V834),"Last Exposure Date is required","OK"),NA()))</f>
        <v>#N/A</v>
      </c>
      <c r="W834" s="46" t="e">
        <f>IF(AND(NOT(ISBLANK('Contact Data Entry'!W834)),ISNA(VLOOKUP('Contact Data Entry'!W834,'DO NOT USE_Shared Picklist'!$D$3:$D$5,1,FALSE))),"Please select a value from the drop-down menu",IF('DO NOT USE_Contact Formulas'!A834,"OK",NA()))</f>
        <v>#N/A</v>
      </c>
      <c r="X834" s="46"/>
      <c r="Y834" s="46" t="e">
        <f>IF(AND(NOT(ISBLANK('Contact Data Entry'!Y834)),ISNA(VLOOKUP('Contact Data Entry'!Y834,'DO NOT USE_Shared Picklist'!$G$3:$G$5,1,FALSE))),"Please select a value from the drop-down menu",IF('DO NOT USE_Contact Formulas'!A834,"OK",NA()))</f>
        <v>#N/A</v>
      </c>
      <c r="Z834" s="46"/>
      <c r="AA834" s="46" t="e">
        <f>IF(AND(NOT(ISBLANK('Contact Data Entry'!AA834)),ISNA(VLOOKUP('Contact Data Entry'!AA834,'DO NOT USE_Shared Picklist'!$H$3:$H$4,1,FALSE))),"Please select a value from the drop-down menu",IF('DO NOT USE_Contact Formulas'!A834,"OK",NA()))</f>
        <v>#N/A</v>
      </c>
      <c r="AB834" s="46" t="e">
        <f ca="1">IF('Contact Data Entry'!AB834&gt;'DO NOT USE_Shared Picklist'!$C$3,"Test Date cannot be a future date",IF('DO NOT USE_Contact Formulas'!A834,"OK",NA()))</f>
        <v>#N/A</v>
      </c>
      <c r="AC834" s="46" t="e">
        <f>IF(AND(NOT(ISBLANK('Contact Data Entry'!AC834)),ISNA(VLOOKUP('Contact Data Entry'!AC834,'DO NOT USE_Shared Picklist'!$R$3:$R$7,1,FALSE))),"Please select a value from the drop-down menu",IF('DO NOT USE_Contact Formulas'!A834,"OK",NA()))</f>
        <v>#N/A</v>
      </c>
      <c r="AD834" s="46" t="e">
        <f>IF(AND(NOT(ISBLANK('Contact Data Entry'!AD834)),ISNA(VLOOKUP('Contact Data Entry'!AD834,'DO NOT USE_Shared Picklist'!$Q$3:$Q$8,1,FALSE))),"Please select a value from the drop-down menu",IF('DO NOT USE_Contact Formulas'!A834,"OK",NA()))</f>
        <v>#N/A</v>
      </c>
    </row>
    <row r="835" spans="1:30" x14ac:dyDescent="0.25">
      <c r="A835" s="45" t="e">
        <f>IF('DO NOT USE_Contact Formulas'!A835,IF('DO NOT USE_Contact Formulas'!B835,"Not all required fields are completed","OK"),NA())</f>
        <v>#N/A</v>
      </c>
      <c r="B835" s="46" t="e">
        <f>IF(AND('DO NOT USE_Contact Formulas'!A835,ISBLANK('Contact Data Entry'!B835)),"First Name is required",IF(NOT(ISBLANK('Contact Data Entry'!B835)),"OK",NA()))</f>
        <v>#N/A</v>
      </c>
      <c r="C835" s="46" t="e">
        <f>IF(AND('DO NOT USE_Contact Formulas'!A835,ISBLANK('Contact Data Entry'!C835)),"Last Name is required",IF(NOT(ISBLANK('Contact Data Entry'!C835)),"OK",NA()))</f>
        <v>#N/A</v>
      </c>
      <c r="D835" s="46" t="e">
        <f>IF(AND('DO NOT USE_Contact Formulas'!A835,ISBLANK('Contact Data Entry'!D835)),"Birthdate is required",IF(NOT(ISBLANK('Contact Data Entry'!D835)),"OK",NA()))</f>
        <v>#N/A</v>
      </c>
      <c r="E835" s="46" t="e">
        <f>IF(AND(NOT(ISBLANK('Contact Data Entry'!E835)),ISNA(VLOOKUP('Contact Data Entry'!E835,'DO NOT USE_Shared Picklist'!$L$3:$L$81,1,FALSE))),"Please select a value from the drop-down menu",IF('DO NOT USE_Contact Formulas'!A835,"OK",NA()))</f>
        <v>#N/A</v>
      </c>
      <c r="F835" s="46" t="e">
        <f>IF(AND(NOT(ISBLANK('Contact Data Entry'!F835)),NOT(ISNUMBER(MATCH("*@*.?*",'Contact Data Entry'!F835,0)))),"Email must be in a valid format",IF('DO NOT USE_Contact Formulas'!A835,"OK",NA()))</f>
        <v>#N/A</v>
      </c>
      <c r="G835" s="46" t="e">
        <f>IF(AND('DO NOT USE_Contact Formulas'!A835,ISBLANK('Contact Data Entry'!G835)),"Mobile Phone is required",IF(NOT(ISBLANK('Contact Data Entry'!G835)),IF(AND(ISNUMBER(VALUE('Contact Data Entry'!G835)),LEFT('Contact Data Entry'!G835,1)&lt;&gt;"1",LEN('Contact Data Entry'!G835)=10),"OK","Phone number must be valid format"),NA()))</f>
        <v>#N/A</v>
      </c>
      <c r="H835" s="46" t="e">
        <f>IF(NOT(ISBLANK('Contact Data Entry'!H835)),IF(AND(ISNUMBER('Contact Data Entry'!H835),LEFT('Contact Data Entry'!H835,1)&lt;&gt;"1",LEN('Contact Data Entry'!H835)=10),"OK","Phone number must be valid format"),IF('DO NOT USE_Contact Formulas'!A835,"OK",NA()))</f>
        <v>#N/A</v>
      </c>
      <c r="I835" s="46" t="e">
        <f>IF(AND(NOT(ISBLANK('Contact Data Entry'!I835)),ISNA(VLOOKUP('Contact Data Entry'!I835,'DO NOT USE_Shared Picklist'!$N$3:$N$63,1,FALSE))),"Please select a value from the drop-down menu",IF('DO NOT USE_Contact Formulas'!A835,"OK",NA()))</f>
        <v>#N/A</v>
      </c>
      <c r="J835" s="46" t="e">
        <f>IF(AND('DO NOT USE_Contact Formulas'!A835,ISBLANK('Contact Data Entry'!J835)),"Home Street Address is required",IF(LEN('Contact Data Entry'!J835)&gt;255,"Home Street Address must be less than 255 characters",IF('DO NOT USE_Contact Formulas'!A835,"OK",NA())))</f>
        <v>#N/A</v>
      </c>
      <c r="K835" s="46" t="e">
        <f>IF(AND('DO NOT USE_Contact Formulas'!A835,ISBLANK('Contact Data Entry'!K835)),"City is required",IF(LEN('Contact Data Entry'!K835)&gt;40,"City must be less than 40 characters",IF('DO NOT USE_Contact Formulas'!A835,"OK",NA())))</f>
        <v>#N/A</v>
      </c>
      <c r="L835" s="46" t="e">
        <f>IF(AND('DO NOT USE_Contact Formulas'!A835,ISBLANK('Contact Data Entry'!L835)),"State is required",IF(AND(NOT(ISBLANK('Contact Data Entry'!L835)),ISNA(VLOOKUP('Contact Data Entry'!L835,'DO NOT USE_Shared Picklist'!$P$3:$P$52,1,FALSE))),"Please select a value from the drop-down menu",IF('DO NOT USE_Contact Formulas'!A835,"OK",NA())))</f>
        <v>#N/A</v>
      </c>
      <c r="M835" s="46" t="e">
        <f>IF(AND('DO NOT USE_Contact Formulas'!A835,ISBLANK('Contact Data Entry'!M835)),"Zip is required",IF(ISBLANK('Contact Data Entry'!M835),NA(),"OK"))</f>
        <v>#N/A</v>
      </c>
      <c r="N835" s="46" t="e">
        <f>IF(AND(NOT(ISBLANK('Contact Data Entry'!N835)),ISNA(VLOOKUP('Contact Data Entry'!N835,'DO NOT USE_Shared Picklist'!$E$3:$E$10,1,FALSE))),"Please select a value from the drop-down menu",IF('DO NOT USE_Contact Formulas'!A835,"OK",NA()))</f>
        <v>#N/A</v>
      </c>
      <c r="O835" s="46" t="e">
        <f>IF(AND('DO NOT USE_Contact Formulas'!A835,ISBLANK('Contact Data Entry'!O835)),"Occupation/Job Title is required",IF(NOT(ISBLANK('Contact Data Entry'!O835)),"OK",NA()))</f>
        <v>#N/A</v>
      </c>
      <c r="P835" s="46" t="e">
        <f>IF('DO NOT USE_Contact Formulas'!A835,IF(ISBLANK('Contact Data Entry'!P835),"Last Date On Site is required","OK"),NA())</f>
        <v>#N/A</v>
      </c>
      <c r="Q835" s="46" t="e">
        <f>IF(AND('DO NOT USE_Contact Formulas'!A835,ISBLANK('Contact Data Entry'!Q835)),"Specific Place in the Location is required",IF(ISBLANK('Contact Data Entry'!Q835),NA(),"OK"))</f>
        <v>#N/A</v>
      </c>
      <c r="R835" s="46" t="e">
        <f>IF(LEN('Contact Data Entry'!R835)&gt;250,"Employer Name must be less than 250 characters",IF('DO NOT USE_Contact Formulas'!A835,"OK",NA()))</f>
        <v>#N/A</v>
      </c>
      <c r="S835" s="46" t="e">
        <f>IF(AND(NOT(ISBLANK('Contact Data Entry'!S835)),ISNA(VLOOKUP('Contact Data Entry'!S835,'DO NOT USE_Shared Picklist'!$V$3:$V$7,1,FALSE))),"Please select a value from the drop-down menu",IF('DO NOT USE_Contact Formulas'!A835,"OK",NA()))</f>
        <v>#N/A</v>
      </c>
      <c r="T835" s="46" t="e">
        <f>IF(LEN('Contact Data Entry'!T835)&gt;255,"Work Area/Department must be less than 255 characters",IF('DO NOT USE_Contact Formulas'!A835,"OK",NA()))</f>
        <v>#N/A</v>
      </c>
      <c r="U835" s="46" t="e">
        <f>IF(LEN('Contact Data Entry'!U835)&gt;255,"Work Shifts must be less than 255 characters",IF('DO NOT USE_Contact Formulas'!A835,"OK",NA()))</f>
        <v>#N/A</v>
      </c>
      <c r="V835" s="47" t="e">
        <f ca="1">IF('Contact Data Entry'!V835&gt;'DO NOT USE_Shared Picklist'!$C$3,"Last Exposure Date cannot be a future date",IF('DO NOT USE_Contact Formulas'!A835,IF(ISBLANK('Contact Data Entry'!V835),"Last Exposure Date is required","OK"),NA()))</f>
        <v>#N/A</v>
      </c>
      <c r="W835" s="46" t="e">
        <f>IF(AND(NOT(ISBLANK('Contact Data Entry'!W835)),ISNA(VLOOKUP('Contact Data Entry'!W835,'DO NOT USE_Shared Picklist'!$D$3:$D$5,1,FALSE))),"Please select a value from the drop-down menu",IF('DO NOT USE_Contact Formulas'!A835,"OK",NA()))</f>
        <v>#N/A</v>
      </c>
      <c r="X835" s="46"/>
      <c r="Y835" s="46" t="e">
        <f>IF(AND(NOT(ISBLANK('Contact Data Entry'!Y835)),ISNA(VLOOKUP('Contact Data Entry'!Y835,'DO NOT USE_Shared Picklist'!$G$3:$G$5,1,FALSE))),"Please select a value from the drop-down menu",IF('DO NOT USE_Contact Formulas'!A835,"OK",NA()))</f>
        <v>#N/A</v>
      </c>
      <c r="Z835" s="46"/>
      <c r="AA835" s="46" t="e">
        <f>IF(AND(NOT(ISBLANK('Contact Data Entry'!AA835)),ISNA(VLOOKUP('Contact Data Entry'!AA835,'DO NOT USE_Shared Picklist'!$H$3:$H$4,1,FALSE))),"Please select a value from the drop-down menu",IF('DO NOT USE_Contact Formulas'!A835,"OK",NA()))</f>
        <v>#N/A</v>
      </c>
      <c r="AB835" s="46" t="e">
        <f ca="1">IF('Contact Data Entry'!AB835&gt;'DO NOT USE_Shared Picklist'!$C$3,"Test Date cannot be a future date",IF('DO NOT USE_Contact Formulas'!A835,"OK",NA()))</f>
        <v>#N/A</v>
      </c>
      <c r="AC835" s="46" t="e">
        <f>IF(AND(NOT(ISBLANK('Contact Data Entry'!AC835)),ISNA(VLOOKUP('Contact Data Entry'!AC835,'DO NOT USE_Shared Picklist'!$R$3:$R$7,1,FALSE))),"Please select a value from the drop-down menu",IF('DO NOT USE_Contact Formulas'!A835,"OK",NA()))</f>
        <v>#N/A</v>
      </c>
      <c r="AD835" s="46" t="e">
        <f>IF(AND(NOT(ISBLANK('Contact Data Entry'!AD835)),ISNA(VLOOKUP('Contact Data Entry'!AD835,'DO NOT USE_Shared Picklist'!$Q$3:$Q$8,1,FALSE))),"Please select a value from the drop-down menu",IF('DO NOT USE_Contact Formulas'!A835,"OK",NA()))</f>
        <v>#N/A</v>
      </c>
    </row>
    <row r="836" spans="1:30" x14ac:dyDescent="0.25">
      <c r="A836" s="45" t="e">
        <f>IF('DO NOT USE_Contact Formulas'!A836,IF('DO NOT USE_Contact Formulas'!B836,"Not all required fields are completed","OK"),NA())</f>
        <v>#N/A</v>
      </c>
      <c r="B836" s="46" t="e">
        <f>IF(AND('DO NOT USE_Contact Formulas'!A836,ISBLANK('Contact Data Entry'!B836)),"First Name is required",IF(NOT(ISBLANK('Contact Data Entry'!B836)),"OK",NA()))</f>
        <v>#N/A</v>
      </c>
      <c r="C836" s="46" t="e">
        <f>IF(AND('DO NOT USE_Contact Formulas'!A836,ISBLANK('Contact Data Entry'!C836)),"Last Name is required",IF(NOT(ISBLANK('Contact Data Entry'!C836)),"OK",NA()))</f>
        <v>#N/A</v>
      </c>
      <c r="D836" s="46" t="e">
        <f>IF(AND('DO NOT USE_Contact Formulas'!A836,ISBLANK('Contact Data Entry'!D836)),"Birthdate is required",IF(NOT(ISBLANK('Contact Data Entry'!D836)),"OK",NA()))</f>
        <v>#N/A</v>
      </c>
      <c r="E836" s="46" t="e">
        <f>IF(AND(NOT(ISBLANK('Contact Data Entry'!E836)),ISNA(VLOOKUP('Contact Data Entry'!E836,'DO NOT USE_Shared Picklist'!$L$3:$L$81,1,FALSE))),"Please select a value from the drop-down menu",IF('DO NOT USE_Contact Formulas'!A836,"OK",NA()))</f>
        <v>#N/A</v>
      </c>
      <c r="F836" s="46" t="e">
        <f>IF(AND(NOT(ISBLANK('Contact Data Entry'!F836)),NOT(ISNUMBER(MATCH("*@*.?*",'Contact Data Entry'!F836,0)))),"Email must be in a valid format",IF('DO NOT USE_Contact Formulas'!A836,"OK",NA()))</f>
        <v>#N/A</v>
      </c>
      <c r="G836" s="46" t="e">
        <f>IF(AND('DO NOT USE_Contact Formulas'!A836,ISBLANK('Contact Data Entry'!G836)),"Mobile Phone is required",IF(NOT(ISBLANK('Contact Data Entry'!G836)),IF(AND(ISNUMBER(VALUE('Contact Data Entry'!G836)),LEFT('Contact Data Entry'!G836,1)&lt;&gt;"1",LEN('Contact Data Entry'!G836)=10),"OK","Phone number must be valid format"),NA()))</f>
        <v>#N/A</v>
      </c>
      <c r="H836" s="46" t="e">
        <f>IF(NOT(ISBLANK('Contact Data Entry'!H836)),IF(AND(ISNUMBER('Contact Data Entry'!H836),LEFT('Contact Data Entry'!H836,1)&lt;&gt;"1",LEN('Contact Data Entry'!H836)=10),"OK","Phone number must be valid format"),IF('DO NOT USE_Contact Formulas'!A836,"OK",NA()))</f>
        <v>#N/A</v>
      </c>
      <c r="I836" s="46" t="e">
        <f>IF(AND(NOT(ISBLANK('Contact Data Entry'!I836)),ISNA(VLOOKUP('Contact Data Entry'!I836,'DO NOT USE_Shared Picklist'!$N$3:$N$63,1,FALSE))),"Please select a value from the drop-down menu",IF('DO NOT USE_Contact Formulas'!A836,"OK",NA()))</f>
        <v>#N/A</v>
      </c>
      <c r="J836" s="46" t="e">
        <f>IF(AND('DO NOT USE_Contact Formulas'!A836,ISBLANK('Contact Data Entry'!J836)),"Home Street Address is required",IF(LEN('Contact Data Entry'!J836)&gt;255,"Home Street Address must be less than 255 characters",IF('DO NOT USE_Contact Formulas'!A836,"OK",NA())))</f>
        <v>#N/A</v>
      </c>
      <c r="K836" s="46" t="e">
        <f>IF(AND('DO NOT USE_Contact Formulas'!A836,ISBLANK('Contact Data Entry'!K836)),"City is required",IF(LEN('Contact Data Entry'!K836)&gt;40,"City must be less than 40 characters",IF('DO NOT USE_Contact Formulas'!A836,"OK",NA())))</f>
        <v>#N/A</v>
      </c>
      <c r="L836" s="46" t="e">
        <f>IF(AND('DO NOT USE_Contact Formulas'!A836,ISBLANK('Contact Data Entry'!L836)),"State is required",IF(AND(NOT(ISBLANK('Contact Data Entry'!L836)),ISNA(VLOOKUP('Contact Data Entry'!L836,'DO NOT USE_Shared Picklist'!$P$3:$P$52,1,FALSE))),"Please select a value from the drop-down menu",IF('DO NOT USE_Contact Formulas'!A836,"OK",NA())))</f>
        <v>#N/A</v>
      </c>
      <c r="M836" s="46" t="e">
        <f>IF(AND('DO NOT USE_Contact Formulas'!A836,ISBLANK('Contact Data Entry'!M836)),"Zip is required",IF(ISBLANK('Contact Data Entry'!M836),NA(),"OK"))</f>
        <v>#N/A</v>
      </c>
      <c r="N836" s="46" t="e">
        <f>IF(AND(NOT(ISBLANK('Contact Data Entry'!N836)),ISNA(VLOOKUP('Contact Data Entry'!N836,'DO NOT USE_Shared Picklist'!$E$3:$E$10,1,FALSE))),"Please select a value from the drop-down menu",IF('DO NOT USE_Contact Formulas'!A836,"OK",NA()))</f>
        <v>#N/A</v>
      </c>
      <c r="O836" s="46" t="e">
        <f>IF(AND('DO NOT USE_Contact Formulas'!A836,ISBLANK('Contact Data Entry'!O836)),"Occupation/Job Title is required",IF(NOT(ISBLANK('Contact Data Entry'!O836)),"OK",NA()))</f>
        <v>#N/A</v>
      </c>
      <c r="P836" s="46" t="e">
        <f>IF('DO NOT USE_Contact Formulas'!A836,IF(ISBLANK('Contact Data Entry'!P836),"Last Date On Site is required","OK"),NA())</f>
        <v>#N/A</v>
      </c>
      <c r="Q836" s="46" t="e">
        <f>IF(AND('DO NOT USE_Contact Formulas'!A836,ISBLANK('Contact Data Entry'!Q836)),"Specific Place in the Location is required",IF(ISBLANK('Contact Data Entry'!Q836),NA(),"OK"))</f>
        <v>#N/A</v>
      </c>
      <c r="R836" s="46" t="e">
        <f>IF(LEN('Contact Data Entry'!R836)&gt;250,"Employer Name must be less than 250 characters",IF('DO NOT USE_Contact Formulas'!A836,"OK",NA()))</f>
        <v>#N/A</v>
      </c>
      <c r="S836" s="46" t="e">
        <f>IF(AND(NOT(ISBLANK('Contact Data Entry'!S836)),ISNA(VLOOKUP('Contact Data Entry'!S836,'DO NOT USE_Shared Picklist'!$V$3:$V$7,1,FALSE))),"Please select a value from the drop-down menu",IF('DO NOT USE_Contact Formulas'!A836,"OK",NA()))</f>
        <v>#N/A</v>
      </c>
      <c r="T836" s="46" t="e">
        <f>IF(LEN('Contact Data Entry'!T836)&gt;255,"Work Area/Department must be less than 255 characters",IF('DO NOT USE_Contact Formulas'!A836,"OK",NA()))</f>
        <v>#N/A</v>
      </c>
      <c r="U836" s="46" t="e">
        <f>IF(LEN('Contact Data Entry'!U836)&gt;255,"Work Shifts must be less than 255 characters",IF('DO NOT USE_Contact Formulas'!A836,"OK",NA()))</f>
        <v>#N/A</v>
      </c>
      <c r="V836" s="47" t="e">
        <f ca="1">IF('Contact Data Entry'!V836&gt;'DO NOT USE_Shared Picklist'!$C$3,"Last Exposure Date cannot be a future date",IF('DO NOT USE_Contact Formulas'!A836,IF(ISBLANK('Contact Data Entry'!V836),"Last Exposure Date is required","OK"),NA()))</f>
        <v>#N/A</v>
      </c>
      <c r="W836" s="46" t="e">
        <f>IF(AND(NOT(ISBLANK('Contact Data Entry'!W836)),ISNA(VLOOKUP('Contact Data Entry'!W836,'DO NOT USE_Shared Picklist'!$D$3:$D$5,1,FALSE))),"Please select a value from the drop-down menu",IF('DO NOT USE_Contact Formulas'!A836,"OK",NA()))</f>
        <v>#N/A</v>
      </c>
      <c r="X836" s="46"/>
      <c r="Y836" s="46" t="e">
        <f>IF(AND(NOT(ISBLANK('Contact Data Entry'!Y836)),ISNA(VLOOKUP('Contact Data Entry'!Y836,'DO NOT USE_Shared Picklist'!$G$3:$G$5,1,FALSE))),"Please select a value from the drop-down menu",IF('DO NOT USE_Contact Formulas'!A836,"OK",NA()))</f>
        <v>#N/A</v>
      </c>
      <c r="Z836" s="46"/>
      <c r="AA836" s="46" t="e">
        <f>IF(AND(NOT(ISBLANK('Contact Data Entry'!AA836)),ISNA(VLOOKUP('Contact Data Entry'!AA836,'DO NOT USE_Shared Picklist'!$H$3:$H$4,1,FALSE))),"Please select a value from the drop-down menu",IF('DO NOT USE_Contact Formulas'!A836,"OK",NA()))</f>
        <v>#N/A</v>
      </c>
      <c r="AB836" s="46" t="e">
        <f ca="1">IF('Contact Data Entry'!AB836&gt;'DO NOT USE_Shared Picklist'!$C$3,"Test Date cannot be a future date",IF('DO NOT USE_Contact Formulas'!A836,"OK",NA()))</f>
        <v>#N/A</v>
      </c>
      <c r="AC836" s="46" t="e">
        <f>IF(AND(NOT(ISBLANK('Contact Data Entry'!AC836)),ISNA(VLOOKUP('Contact Data Entry'!AC836,'DO NOT USE_Shared Picklist'!$R$3:$R$7,1,FALSE))),"Please select a value from the drop-down menu",IF('DO NOT USE_Contact Formulas'!A836,"OK",NA()))</f>
        <v>#N/A</v>
      </c>
      <c r="AD836" s="46" t="e">
        <f>IF(AND(NOT(ISBLANK('Contact Data Entry'!AD836)),ISNA(VLOOKUP('Contact Data Entry'!AD836,'DO NOT USE_Shared Picklist'!$Q$3:$Q$8,1,FALSE))),"Please select a value from the drop-down menu",IF('DO NOT USE_Contact Formulas'!A836,"OK",NA()))</f>
        <v>#N/A</v>
      </c>
    </row>
    <row r="837" spans="1:30" x14ac:dyDescent="0.25">
      <c r="A837" s="45" t="e">
        <f>IF('DO NOT USE_Contact Formulas'!A837,IF('DO NOT USE_Contact Formulas'!B837,"Not all required fields are completed","OK"),NA())</f>
        <v>#N/A</v>
      </c>
      <c r="B837" s="46" t="e">
        <f>IF(AND('DO NOT USE_Contact Formulas'!A837,ISBLANK('Contact Data Entry'!B837)),"First Name is required",IF(NOT(ISBLANK('Contact Data Entry'!B837)),"OK",NA()))</f>
        <v>#N/A</v>
      </c>
      <c r="C837" s="46" t="e">
        <f>IF(AND('DO NOT USE_Contact Formulas'!A837,ISBLANK('Contact Data Entry'!C837)),"Last Name is required",IF(NOT(ISBLANK('Contact Data Entry'!C837)),"OK",NA()))</f>
        <v>#N/A</v>
      </c>
      <c r="D837" s="46" t="e">
        <f>IF(AND('DO NOT USE_Contact Formulas'!A837,ISBLANK('Contact Data Entry'!D837)),"Birthdate is required",IF(NOT(ISBLANK('Contact Data Entry'!D837)),"OK",NA()))</f>
        <v>#N/A</v>
      </c>
      <c r="E837" s="46" t="e">
        <f>IF(AND(NOT(ISBLANK('Contact Data Entry'!E837)),ISNA(VLOOKUP('Contact Data Entry'!E837,'DO NOT USE_Shared Picklist'!$L$3:$L$81,1,FALSE))),"Please select a value from the drop-down menu",IF('DO NOT USE_Contact Formulas'!A837,"OK",NA()))</f>
        <v>#N/A</v>
      </c>
      <c r="F837" s="46" t="e">
        <f>IF(AND(NOT(ISBLANK('Contact Data Entry'!F837)),NOT(ISNUMBER(MATCH("*@*.?*",'Contact Data Entry'!F837,0)))),"Email must be in a valid format",IF('DO NOT USE_Contact Formulas'!A837,"OK",NA()))</f>
        <v>#N/A</v>
      </c>
      <c r="G837" s="46" t="e">
        <f>IF(AND('DO NOT USE_Contact Formulas'!A837,ISBLANK('Contact Data Entry'!G837)),"Mobile Phone is required",IF(NOT(ISBLANK('Contact Data Entry'!G837)),IF(AND(ISNUMBER(VALUE('Contact Data Entry'!G837)),LEFT('Contact Data Entry'!G837,1)&lt;&gt;"1",LEN('Contact Data Entry'!G837)=10),"OK","Phone number must be valid format"),NA()))</f>
        <v>#N/A</v>
      </c>
      <c r="H837" s="46" t="e">
        <f>IF(NOT(ISBLANK('Contact Data Entry'!H837)),IF(AND(ISNUMBER('Contact Data Entry'!H837),LEFT('Contact Data Entry'!H837,1)&lt;&gt;"1",LEN('Contact Data Entry'!H837)=10),"OK","Phone number must be valid format"),IF('DO NOT USE_Contact Formulas'!A837,"OK",NA()))</f>
        <v>#N/A</v>
      </c>
      <c r="I837" s="46" t="e">
        <f>IF(AND(NOT(ISBLANK('Contact Data Entry'!I837)),ISNA(VLOOKUP('Contact Data Entry'!I837,'DO NOT USE_Shared Picklist'!$N$3:$N$63,1,FALSE))),"Please select a value from the drop-down menu",IF('DO NOT USE_Contact Formulas'!A837,"OK",NA()))</f>
        <v>#N/A</v>
      </c>
      <c r="J837" s="46" t="e">
        <f>IF(AND('DO NOT USE_Contact Formulas'!A837,ISBLANK('Contact Data Entry'!J837)),"Home Street Address is required",IF(LEN('Contact Data Entry'!J837)&gt;255,"Home Street Address must be less than 255 characters",IF('DO NOT USE_Contact Formulas'!A837,"OK",NA())))</f>
        <v>#N/A</v>
      </c>
      <c r="K837" s="46" t="e">
        <f>IF(AND('DO NOT USE_Contact Formulas'!A837,ISBLANK('Contact Data Entry'!K837)),"City is required",IF(LEN('Contact Data Entry'!K837)&gt;40,"City must be less than 40 characters",IF('DO NOT USE_Contact Formulas'!A837,"OK",NA())))</f>
        <v>#N/A</v>
      </c>
      <c r="L837" s="46" t="e">
        <f>IF(AND('DO NOT USE_Contact Formulas'!A837,ISBLANK('Contact Data Entry'!L837)),"State is required",IF(AND(NOT(ISBLANK('Contact Data Entry'!L837)),ISNA(VLOOKUP('Contact Data Entry'!L837,'DO NOT USE_Shared Picklist'!$P$3:$P$52,1,FALSE))),"Please select a value from the drop-down menu",IF('DO NOT USE_Contact Formulas'!A837,"OK",NA())))</f>
        <v>#N/A</v>
      </c>
      <c r="M837" s="46" t="e">
        <f>IF(AND('DO NOT USE_Contact Formulas'!A837,ISBLANK('Contact Data Entry'!M837)),"Zip is required",IF(ISBLANK('Contact Data Entry'!M837),NA(),"OK"))</f>
        <v>#N/A</v>
      </c>
      <c r="N837" s="46" t="e">
        <f>IF(AND(NOT(ISBLANK('Contact Data Entry'!N837)),ISNA(VLOOKUP('Contact Data Entry'!N837,'DO NOT USE_Shared Picklist'!$E$3:$E$10,1,FALSE))),"Please select a value from the drop-down menu",IF('DO NOT USE_Contact Formulas'!A837,"OK",NA()))</f>
        <v>#N/A</v>
      </c>
      <c r="O837" s="46" t="e">
        <f>IF(AND('DO NOT USE_Contact Formulas'!A837,ISBLANK('Contact Data Entry'!O837)),"Occupation/Job Title is required",IF(NOT(ISBLANK('Contact Data Entry'!O837)),"OK",NA()))</f>
        <v>#N/A</v>
      </c>
      <c r="P837" s="46" t="e">
        <f>IF('DO NOT USE_Contact Formulas'!A837,IF(ISBLANK('Contact Data Entry'!P837),"Last Date On Site is required","OK"),NA())</f>
        <v>#N/A</v>
      </c>
      <c r="Q837" s="46" t="e">
        <f>IF(AND('DO NOT USE_Contact Formulas'!A837,ISBLANK('Contact Data Entry'!Q837)),"Specific Place in the Location is required",IF(ISBLANK('Contact Data Entry'!Q837),NA(),"OK"))</f>
        <v>#N/A</v>
      </c>
      <c r="R837" s="46" t="e">
        <f>IF(LEN('Contact Data Entry'!R837)&gt;250,"Employer Name must be less than 250 characters",IF('DO NOT USE_Contact Formulas'!A837,"OK",NA()))</f>
        <v>#N/A</v>
      </c>
      <c r="S837" s="46" t="e">
        <f>IF(AND(NOT(ISBLANK('Contact Data Entry'!S837)),ISNA(VLOOKUP('Contact Data Entry'!S837,'DO NOT USE_Shared Picklist'!$V$3:$V$7,1,FALSE))),"Please select a value from the drop-down menu",IF('DO NOT USE_Contact Formulas'!A837,"OK",NA()))</f>
        <v>#N/A</v>
      </c>
      <c r="T837" s="46" t="e">
        <f>IF(LEN('Contact Data Entry'!T837)&gt;255,"Work Area/Department must be less than 255 characters",IF('DO NOT USE_Contact Formulas'!A837,"OK",NA()))</f>
        <v>#N/A</v>
      </c>
      <c r="U837" s="46" t="e">
        <f>IF(LEN('Contact Data Entry'!U837)&gt;255,"Work Shifts must be less than 255 characters",IF('DO NOT USE_Contact Formulas'!A837,"OK",NA()))</f>
        <v>#N/A</v>
      </c>
      <c r="V837" s="47" t="e">
        <f ca="1">IF('Contact Data Entry'!V837&gt;'DO NOT USE_Shared Picklist'!$C$3,"Last Exposure Date cannot be a future date",IF('DO NOT USE_Contact Formulas'!A837,IF(ISBLANK('Contact Data Entry'!V837),"Last Exposure Date is required","OK"),NA()))</f>
        <v>#N/A</v>
      </c>
      <c r="W837" s="46" t="e">
        <f>IF(AND(NOT(ISBLANK('Contact Data Entry'!W837)),ISNA(VLOOKUP('Contact Data Entry'!W837,'DO NOT USE_Shared Picklist'!$D$3:$D$5,1,FALSE))),"Please select a value from the drop-down menu",IF('DO NOT USE_Contact Formulas'!A837,"OK",NA()))</f>
        <v>#N/A</v>
      </c>
      <c r="X837" s="46"/>
      <c r="Y837" s="46" t="e">
        <f>IF(AND(NOT(ISBLANK('Contact Data Entry'!Y837)),ISNA(VLOOKUP('Contact Data Entry'!Y837,'DO NOT USE_Shared Picklist'!$G$3:$G$5,1,FALSE))),"Please select a value from the drop-down menu",IF('DO NOT USE_Contact Formulas'!A837,"OK",NA()))</f>
        <v>#N/A</v>
      </c>
      <c r="Z837" s="46"/>
      <c r="AA837" s="46" t="e">
        <f>IF(AND(NOT(ISBLANK('Contact Data Entry'!AA837)),ISNA(VLOOKUP('Contact Data Entry'!AA837,'DO NOT USE_Shared Picklist'!$H$3:$H$4,1,FALSE))),"Please select a value from the drop-down menu",IF('DO NOT USE_Contact Formulas'!A837,"OK",NA()))</f>
        <v>#N/A</v>
      </c>
      <c r="AB837" s="46" t="e">
        <f ca="1">IF('Contact Data Entry'!AB837&gt;'DO NOT USE_Shared Picklist'!$C$3,"Test Date cannot be a future date",IF('DO NOT USE_Contact Formulas'!A837,"OK",NA()))</f>
        <v>#N/A</v>
      </c>
      <c r="AC837" s="46" t="e">
        <f>IF(AND(NOT(ISBLANK('Contact Data Entry'!AC837)),ISNA(VLOOKUP('Contact Data Entry'!AC837,'DO NOT USE_Shared Picklist'!$R$3:$R$7,1,FALSE))),"Please select a value from the drop-down menu",IF('DO NOT USE_Contact Formulas'!A837,"OK",NA()))</f>
        <v>#N/A</v>
      </c>
      <c r="AD837" s="46" t="e">
        <f>IF(AND(NOT(ISBLANK('Contact Data Entry'!AD837)),ISNA(VLOOKUP('Contact Data Entry'!AD837,'DO NOT USE_Shared Picklist'!$Q$3:$Q$8,1,FALSE))),"Please select a value from the drop-down menu",IF('DO NOT USE_Contact Formulas'!A837,"OK",NA()))</f>
        <v>#N/A</v>
      </c>
    </row>
    <row r="838" spans="1:30" x14ac:dyDescent="0.25">
      <c r="A838" s="45" t="e">
        <f>IF('DO NOT USE_Contact Formulas'!A838,IF('DO NOT USE_Contact Formulas'!B838,"Not all required fields are completed","OK"),NA())</f>
        <v>#N/A</v>
      </c>
      <c r="B838" s="46" t="e">
        <f>IF(AND('DO NOT USE_Contact Formulas'!A838,ISBLANK('Contact Data Entry'!B838)),"First Name is required",IF(NOT(ISBLANK('Contact Data Entry'!B838)),"OK",NA()))</f>
        <v>#N/A</v>
      </c>
      <c r="C838" s="46" t="e">
        <f>IF(AND('DO NOT USE_Contact Formulas'!A838,ISBLANK('Contact Data Entry'!C838)),"Last Name is required",IF(NOT(ISBLANK('Contact Data Entry'!C838)),"OK",NA()))</f>
        <v>#N/A</v>
      </c>
      <c r="D838" s="46" t="e">
        <f>IF(AND('DO NOT USE_Contact Formulas'!A838,ISBLANK('Contact Data Entry'!D838)),"Birthdate is required",IF(NOT(ISBLANK('Contact Data Entry'!D838)),"OK",NA()))</f>
        <v>#N/A</v>
      </c>
      <c r="E838" s="46" t="e">
        <f>IF(AND(NOT(ISBLANK('Contact Data Entry'!E838)),ISNA(VLOOKUP('Contact Data Entry'!E838,'DO NOT USE_Shared Picklist'!$L$3:$L$81,1,FALSE))),"Please select a value from the drop-down menu",IF('DO NOT USE_Contact Formulas'!A838,"OK",NA()))</f>
        <v>#N/A</v>
      </c>
      <c r="F838" s="46" t="e">
        <f>IF(AND(NOT(ISBLANK('Contact Data Entry'!F838)),NOT(ISNUMBER(MATCH("*@*.?*",'Contact Data Entry'!F838,0)))),"Email must be in a valid format",IF('DO NOT USE_Contact Formulas'!A838,"OK",NA()))</f>
        <v>#N/A</v>
      </c>
      <c r="G838" s="46" t="e">
        <f>IF(AND('DO NOT USE_Contact Formulas'!A838,ISBLANK('Contact Data Entry'!G838)),"Mobile Phone is required",IF(NOT(ISBLANK('Contact Data Entry'!G838)),IF(AND(ISNUMBER(VALUE('Contact Data Entry'!G838)),LEFT('Contact Data Entry'!G838,1)&lt;&gt;"1",LEN('Contact Data Entry'!G838)=10),"OK","Phone number must be valid format"),NA()))</f>
        <v>#N/A</v>
      </c>
      <c r="H838" s="46" t="e">
        <f>IF(NOT(ISBLANK('Contact Data Entry'!H838)),IF(AND(ISNUMBER('Contact Data Entry'!H838),LEFT('Contact Data Entry'!H838,1)&lt;&gt;"1",LEN('Contact Data Entry'!H838)=10),"OK","Phone number must be valid format"),IF('DO NOT USE_Contact Formulas'!A838,"OK",NA()))</f>
        <v>#N/A</v>
      </c>
      <c r="I838" s="46" t="e">
        <f>IF(AND(NOT(ISBLANK('Contact Data Entry'!I838)),ISNA(VLOOKUP('Contact Data Entry'!I838,'DO NOT USE_Shared Picklist'!$N$3:$N$63,1,FALSE))),"Please select a value from the drop-down menu",IF('DO NOT USE_Contact Formulas'!A838,"OK",NA()))</f>
        <v>#N/A</v>
      </c>
      <c r="J838" s="46" t="e">
        <f>IF(AND('DO NOT USE_Contact Formulas'!A838,ISBLANK('Contact Data Entry'!J838)),"Home Street Address is required",IF(LEN('Contact Data Entry'!J838)&gt;255,"Home Street Address must be less than 255 characters",IF('DO NOT USE_Contact Formulas'!A838,"OK",NA())))</f>
        <v>#N/A</v>
      </c>
      <c r="K838" s="46" t="e">
        <f>IF(AND('DO NOT USE_Contact Formulas'!A838,ISBLANK('Contact Data Entry'!K838)),"City is required",IF(LEN('Contact Data Entry'!K838)&gt;40,"City must be less than 40 characters",IF('DO NOT USE_Contact Formulas'!A838,"OK",NA())))</f>
        <v>#N/A</v>
      </c>
      <c r="L838" s="46" t="e">
        <f>IF(AND('DO NOT USE_Contact Formulas'!A838,ISBLANK('Contact Data Entry'!L838)),"State is required",IF(AND(NOT(ISBLANK('Contact Data Entry'!L838)),ISNA(VLOOKUP('Contact Data Entry'!L838,'DO NOT USE_Shared Picklist'!$P$3:$P$52,1,FALSE))),"Please select a value from the drop-down menu",IF('DO NOT USE_Contact Formulas'!A838,"OK",NA())))</f>
        <v>#N/A</v>
      </c>
      <c r="M838" s="46" t="e">
        <f>IF(AND('DO NOT USE_Contact Formulas'!A838,ISBLANK('Contact Data Entry'!M838)),"Zip is required",IF(ISBLANK('Contact Data Entry'!M838),NA(),"OK"))</f>
        <v>#N/A</v>
      </c>
      <c r="N838" s="46" t="e">
        <f>IF(AND(NOT(ISBLANK('Contact Data Entry'!N838)),ISNA(VLOOKUP('Contact Data Entry'!N838,'DO NOT USE_Shared Picklist'!$E$3:$E$10,1,FALSE))),"Please select a value from the drop-down menu",IF('DO NOT USE_Contact Formulas'!A838,"OK",NA()))</f>
        <v>#N/A</v>
      </c>
      <c r="O838" s="46" t="e">
        <f>IF(AND('DO NOT USE_Contact Formulas'!A838,ISBLANK('Contact Data Entry'!O838)),"Occupation/Job Title is required",IF(NOT(ISBLANK('Contact Data Entry'!O838)),"OK",NA()))</f>
        <v>#N/A</v>
      </c>
      <c r="P838" s="46" t="e">
        <f>IF('DO NOT USE_Contact Formulas'!A838,IF(ISBLANK('Contact Data Entry'!P838),"Last Date On Site is required","OK"),NA())</f>
        <v>#N/A</v>
      </c>
      <c r="Q838" s="46" t="e">
        <f>IF(AND('DO NOT USE_Contact Formulas'!A838,ISBLANK('Contact Data Entry'!Q838)),"Specific Place in the Location is required",IF(ISBLANK('Contact Data Entry'!Q838),NA(),"OK"))</f>
        <v>#N/A</v>
      </c>
      <c r="R838" s="46" t="e">
        <f>IF(LEN('Contact Data Entry'!R838)&gt;250,"Employer Name must be less than 250 characters",IF('DO NOT USE_Contact Formulas'!A838,"OK",NA()))</f>
        <v>#N/A</v>
      </c>
      <c r="S838" s="46" t="e">
        <f>IF(AND(NOT(ISBLANK('Contact Data Entry'!S838)),ISNA(VLOOKUP('Contact Data Entry'!S838,'DO NOT USE_Shared Picklist'!$V$3:$V$7,1,FALSE))),"Please select a value from the drop-down menu",IF('DO NOT USE_Contact Formulas'!A838,"OK",NA()))</f>
        <v>#N/A</v>
      </c>
      <c r="T838" s="46" t="e">
        <f>IF(LEN('Contact Data Entry'!T838)&gt;255,"Work Area/Department must be less than 255 characters",IF('DO NOT USE_Contact Formulas'!A838,"OK",NA()))</f>
        <v>#N/A</v>
      </c>
      <c r="U838" s="46" t="e">
        <f>IF(LEN('Contact Data Entry'!U838)&gt;255,"Work Shifts must be less than 255 characters",IF('DO NOT USE_Contact Formulas'!A838,"OK",NA()))</f>
        <v>#N/A</v>
      </c>
      <c r="V838" s="47" t="e">
        <f ca="1">IF('Contact Data Entry'!V838&gt;'DO NOT USE_Shared Picklist'!$C$3,"Last Exposure Date cannot be a future date",IF('DO NOT USE_Contact Formulas'!A838,IF(ISBLANK('Contact Data Entry'!V838),"Last Exposure Date is required","OK"),NA()))</f>
        <v>#N/A</v>
      </c>
      <c r="W838" s="46" t="e">
        <f>IF(AND(NOT(ISBLANK('Contact Data Entry'!W838)),ISNA(VLOOKUP('Contact Data Entry'!W838,'DO NOT USE_Shared Picklist'!$D$3:$D$5,1,FALSE))),"Please select a value from the drop-down menu",IF('DO NOT USE_Contact Formulas'!A838,"OK",NA()))</f>
        <v>#N/A</v>
      </c>
      <c r="X838" s="46"/>
      <c r="Y838" s="46" t="e">
        <f>IF(AND(NOT(ISBLANK('Contact Data Entry'!Y838)),ISNA(VLOOKUP('Contact Data Entry'!Y838,'DO NOT USE_Shared Picklist'!$G$3:$G$5,1,FALSE))),"Please select a value from the drop-down menu",IF('DO NOT USE_Contact Formulas'!A838,"OK",NA()))</f>
        <v>#N/A</v>
      </c>
      <c r="Z838" s="46"/>
      <c r="AA838" s="46" t="e">
        <f>IF(AND(NOT(ISBLANK('Contact Data Entry'!AA838)),ISNA(VLOOKUP('Contact Data Entry'!AA838,'DO NOT USE_Shared Picklist'!$H$3:$H$4,1,FALSE))),"Please select a value from the drop-down menu",IF('DO NOT USE_Contact Formulas'!A838,"OK",NA()))</f>
        <v>#N/A</v>
      </c>
      <c r="AB838" s="46" t="e">
        <f ca="1">IF('Contact Data Entry'!AB838&gt;'DO NOT USE_Shared Picklist'!$C$3,"Test Date cannot be a future date",IF('DO NOT USE_Contact Formulas'!A838,"OK",NA()))</f>
        <v>#N/A</v>
      </c>
      <c r="AC838" s="46" t="e">
        <f>IF(AND(NOT(ISBLANK('Contact Data Entry'!AC838)),ISNA(VLOOKUP('Contact Data Entry'!AC838,'DO NOT USE_Shared Picklist'!$R$3:$R$7,1,FALSE))),"Please select a value from the drop-down menu",IF('DO NOT USE_Contact Formulas'!A838,"OK",NA()))</f>
        <v>#N/A</v>
      </c>
      <c r="AD838" s="46" t="e">
        <f>IF(AND(NOT(ISBLANK('Contact Data Entry'!AD838)),ISNA(VLOOKUP('Contact Data Entry'!AD838,'DO NOT USE_Shared Picklist'!$Q$3:$Q$8,1,FALSE))),"Please select a value from the drop-down menu",IF('DO NOT USE_Contact Formulas'!A838,"OK",NA()))</f>
        <v>#N/A</v>
      </c>
    </row>
    <row r="839" spans="1:30" x14ac:dyDescent="0.25">
      <c r="A839" s="45" t="e">
        <f>IF('DO NOT USE_Contact Formulas'!A839,IF('DO NOT USE_Contact Formulas'!B839,"Not all required fields are completed","OK"),NA())</f>
        <v>#N/A</v>
      </c>
      <c r="B839" s="46" t="e">
        <f>IF(AND('DO NOT USE_Contact Formulas'!A839,ISBLANK('Contact Data Entry'!B839)),"First Name is required",IF(NOT(ISBLANK('Contact Data Entry'!B839)),"OK",NA()))</f>
        <v>#N/A</v>
      </c>
      <c r="C839" s="46" t="e">
        <f>IF(AND('DO NOT USE_Contact Formulas'!A839,ISBLANK('Contact Data Entry'!C839)),"Last Name is required",IF(NOT(ISBLANK('Contact Data Entry'!C839)),"OK",NA()))</f>
        <v>#N/A</v>
      </c>
      <c r="D839" s="46" t="e">
        <f>IF(AND('DO NOT USE_Contact Formulas'!A839,ISBLANK('Contact Data Entry'!D839)),"Birthdate is required",IF(NOT(ISBLANK('Contact Data Entry'!D839)),"OK",NA()))</f>
        <v>#N/A</v>
      </c>
      <c r="E839" s="46" t="e">
        <f>IF(AND(NOT(ISBLANK('Contact Data Entry'!E839)),ISNA(VLOOKUP('Contact Data Entry'!E839,'DO NOT USE_Shared Picklist'!$L$3:$L$81,1,FALSE))),"Please select a value from the drop-down menu",IF('DO NOT USE_Contact Formulas'!A839,"OK",NA()))</f>
        <v>#N/A</v>
      </c>
      <c r="F839" s="46" t="e">
        <f>IF(AND(NOT(ISBLANK('Contact Data Entry'!F839)),NOT(ISNUMBER(MATCH("*@*.?*",'Contact Data Entry'!F839,0)))),"Email must be in a valid format",IF('DO NOT USE_Contact Formulas'!A839,"OK",NA()))</f>
        <v>#N/A</v>
      </c>
      <c r="G839" s="46" t="e">
        <f>IF(AND('DO NOT USE_Contact Formulas'!A839,ISBLANK('Contact Data Entry'!G839)),"Mobile Phone is required",IF(NOT(ISBLANK('Contact Data Entry'!G839)),IF(AND(ISNUMBER(VALUE('Contact Data Entry'!G839)),LEFT('Contact Data Entry'!G839,1)&lt;&gt;"1",LEN('Contact Data Entry'!G839)=10),"OK","Phone number must be valid format"),NA()))</f>
        <v>#N/A</v>
      </c>
      <c r="H839" s="46" t="e">
        <f>IF(NOT(ISBLANK('Contact Data Entry'!H839)),IF(AND(ISNUMBER('Contact Data Entry'!H839),LEFT('Contact Data Entry'!H839,1)&lt;&gt;"1",LEN('Contact Data Entry'!H839)=10),"OK","Phone number must be valid format"),IF('DO NOT USE_Contact Formulas'!A839,"OK",NA()))</f>
        <v>#N/A</v>
      </c>
      <c r="I839" s="46" t="e">
        <f>IF(AND(NOT(ISBLANK('Contact Data Entry'!I839)),ISNA(VLOOKUP('Contact Data Entry'!I839,'DO NOT USE_Shared Picklist'!$N$3:$N$63,1,FALSE))),"Please select a value from the drop-down menu",IF('DO NOT USE_Contact Formulas'!A839,"OK",NA()))</f>
        <v>#N/A</v>
      </c>
      <c r="J839" s="46" t="e">
        <f>IF(AND('DO NOT USE_Contact Formulas'!A839,ISBLANK('Contact Data Entry'!J839)),"Home Street Address is required",IF(LEN('Contact Data Entry'!J839)&gt;255,"Home Street Address must be less than 255 characters",IF('DO NOT USE_Contact Formulas'!A839,"OK",NA())))</f>
        <v>#N/A</v>
      </c>
      <c r="K839" s="46" t="e">
        <f>IF(AND('DO NOT USE_Contact Formulas'!A839,ISBLANK('Contact Data Entry'!K839)),"City is required",IF(LEN('Contact Data Entry'!K839)&gt;40,"City must be less than 40 characters",IF('DO NOT USE_Contact Formulas'!A839,"OK",NA())))</f>
        <v>#N/A</v>
      </c>
      <c r="L839" s="46" t="e">
        <f>IF(AND('DO NOT USE_Contact Formulas'!A839,ISBLANK('Contact Data Entry'!L839)),"State is required",IF(AND(NOT(ISBLANK('Contact Data Entry'!L839)),ISNA(VLOOKUP('Contact Data Entry'!L839,'DO NOT USE_Shared Picklist'!$P$3:$P$52,1,FALSE))),"Please select a value from the drop-down menu",IF('DO NOT USE_Contact Formulas'!A839,"OK",NA())))</f>
        <v>#N/A</v>
      </c>
      <c r="M839" s="46" t="e">
        <f>IF(AND('DO NOT USE_Contact Formulas'!A839,ISBLANK('Contact Data Entry'!M839)),"Zip is required",IF(ISBLANK('Contact Data Entry'!M839),NA(),"OK"))</f>
        <v>#N/A</v>
      </c>
      <c r="N839" s="46" t="e">
        <f>IF(AND(NOT(ISBLANK('Contact Data Entry'!N839)),ISNA(VLOOKUP('Contact Data Entry'!N839,'DO NOT USE_Shared Picklist'!$E$3:$E$10,1,FALSE))),"Please select a value from the drop-down menu",IF('DO NOT USE_Contact Formulas'!A839,"OK",NA()))</f>
        <v>#N/A</v>
      </c>
      <c r="O839" s="46" t="e">
        <f>IF(AND('DO NOT USE_Contact Formulas'!A839,ISBLANK('Contact Data Entry'!O839)),"Occupation/Job Title is required",IF(NOT(ISBLANK('Contact Data Entry'!O839)),"OK",NA()))</f>
        <v>#N/A</v>
      </c>
      <c r="P839" s="46" t="e">
        <f>IF('DO NOT USE_Contact Formulas'!A839,IF(ISBLANK('Contact Data Entry'!P839),"Last Date On Site is required","OK"),NA())</f>
        <v>#N/A</v>
      </c>
      <c r="Q839" s="46" t="e">
        <f>IF(AND('DO NOT USE_Contact Formulas'!A839,ISBLANK('Contact Data Entry'!Q839)),"Specific Place in the Location is required",IF(ISBLANK('Contact Data Entry'!Q839),NA(),"OK"))</f>
        <v>#N/A</v>
      </c>
      <c r="R839" s="46" t="e">
        <f>IF(LEN('Contact Data Entry'!R839)&gt;250,"Employer Name must be less than 250 characters",IF('DO NOT USE_Contact Formulas'!A839,"OK",NA()))</f>
        <v>#N/A</v>
      </c>
      <c r="S839" s="46" t="e">
        <f>IF(AND(NOT(ISBLANK('Contact Data Entry'!S839)),ISNA(VLOOKUP('Contact Data Entry'!S839,'DO NOT USE_Shared Picklist'!$V$3:$V$7,1,FALSE))),"Please select a value from the drop-down menu",IF('DO NOT USE_Contact Formulas'!A839,"OK",NA()))</f>
        <v>#N/A</v>
      </c>
      <c r="T839" s="46" t="e">
        <f>IF(LEN('Contact Data Entry'!T839)&gt;255,"Work Area/Department must be less than 255 characters",IF('DO NOT USE_Contact Formulas'!A839,"OK",NA()))</f>
        <v>#N/A</v>
      </c>
      <c r="U839" s="46" t="e">
        <f>IF(LEN('Contact Data Entry'!U839)&gt;255,"Work Shifts must be less than 255 characters",IF('DO NOT USE_Contact Formulas'!A839,"OK",NA()))</f>
        <v>#N/A</v>
      </c>
      <c r="V839" s="47" t="e">
        <f ca="1">IF('Contact Data Entry'!V839&gt;'DO NOT USE_Shared Picklist'!$C$3,"Last Exposure Date cannot be a future date",IF('DO NOT USE_Contact Formulas'!A839,IF(ISBLANK('Contact Data Entry'!V839),"Last Exposure Date is required","OK"),NA()))</f>
        <v>#N/A</v>
      </c>
      <c r="W839" s="46" t="e">
        <f>IF(AND(NOT(ISBLANK('Contact Data Entry'!W839)),ISNA(VLOOKUP('Contact Data Entry'!W839,'DO NOT USE_Shared Picklist'!$D$3:$D$5,1,FALSE))),"Please select a value from the drop-down menu",IF('DO NOT USE_Contact Formulas'!A839,"OK",NA()))</f>
        <v>#N/A</v>
      </c>
      <c r="X839" s="46"/>
      <c r="Y839" s="46" t="e">
        <f>IF(AND(NOT(ISBLANK('Contact Data Entry'!Y839)),ISNA(VLOOKUP('Contact Data Entry'!Y839,'DO NOT USE_Shared Picklist'!$G$3:$G$5,1,FALSE))),"Please select a value from the drop-down menu",IF('DO NOT USE_Contact Formulas'!A839,"OK",NA()))</f>
        <v>#N/A</v>
      </c>
      <c r="Z839" s="46"/>
      <c r="AA839" s="46" t="e">
        <f>IF(AND(NOT(ISBLANK('Contact Data Entry'!AA839)),ISNA(VLOOKUP('Contact Data Entry'!AA839,'DO NOT USE_Shared Picklist'!$H$3:$H$4,1,FALSE))),"Please select a value from the drop-down menu",IF('DO NOT USE_Contact Formulas'!A839,"OK",NA()))</f>
        <v>#N/A</v>
      </c>
      <c r="AB839" s="46" t="e">
        <f ca="1">IF('Contact Data Entry'!AB839&gt;'DO NOT USE_Shared Picklist'!$C$3,"Test Date cannot be a future date",IF('DO NOT USE_Contact Formulas'!A839,"OK",NA()))</f>
        <v>#N/A</v>
      </c>
      <c r="AC839" s="46" t="e">
        <f>IF(AND(NOT(ISBLANK('Contact Data Entry'!AC839)),ISNA(VLOOKUP('Contact Data Entry'!AC839,'DO NOT USE_Shared Picklist'!$R$3:$R$7,1,FALSE))),"Please select a value from the drop-down menu",IF('DO NOT USE_Contact Formulas'!A839,"OK",NA()))</f>
        <v>#N/A</v>
      </c>
      <c r="AD839" s="46" t="e">
        <f>IF(AND(NOT(ISBLANK('Contact Data Entry'!AD839)),ISNA(VLOOKUP('Contact Data Entry'!AD839,'DO NOT USE_Shared Picklist'!$Q$3:$Q$8,1,FALSE))),"Please select a value from the drop-down menu",IF('DO NOT USE_Contact Formulas'!A839,"OK",NA()))</f>
        <v>#N/A</v>
      </c>
    </row>
    <row r="840" spans="1:30" x14ac:dyDescent="0.25">
      <c r="A840" s="45" t="e">
        <f>IF('DO NOT USE_Contact Formulas'!A840,IF('DO NOT USE_Contact Formulas'!B840,"Not all required fields are completed","OK"),NA())</f>
        <v>#N/A</v>
      </c>
      <c r="B840" s="46" t="e">
        <f>IF(AND('DO NOT USE_Contact Formulas'!A840,ISBLANK('Contact Data Entry'!B840)),"First Name is required",IF(NOT(ISBLANK('Contact Data Entry'!B840)),"OK",NA()))</f>
        <v>#N/A</v>
      </c>
      <c r="C840" s="46" t="e">
        <f>IF(AND('DO NOT USE_Contact Formulas'!A840,ISBLANK('Contact Data Entry'!C840)),"Last Name is required",IF(NOT(ISBLANK('Contact Data Entry'!C840)),"OK",NA()))</f>
        <v>#N/A</v>
      </c>
      <c r="D840" s="46" t="e">
        <f>IF(AND('DO NOT USE_Contact Formulas'!A840,ISBLANK('Contact Data Entry'!D840)),"Birthdate is required",IF(NOT(ISBLANK('Contact Data Entry'!D840)),"OK",NA()))</f>
        <v>#N/A</v>
      </c>
      <c r="E840" s="46" t="e">
        <f>IF(AND(NOT(ISBLANK('Contact Data Entry'!E840)),ISNA(VLOOKUP('Contact Data Entry'!E840,'DO NOT USE_Shared Picklist'!$L$3:$L$81,1,FALSE))),"Please select a value from the drop-down menu",IF('DO NOT USE_Contact Formulas'!A840,"OK",NA()))</f>
        <v>#N/A</v>
      </c>
      <c r="F840" s="46" t="e">
        <f>IF(AND(NOT(ISBLANK('Contact Data Entry'!F840)),NOT(ISNUMBER(MATCH("*@*.?*",'Contact Data Entry'!F840,0)))),"Email must be in a valid format",IF('DO NOT USE_Contact Formulas'!A840,"OK",NA()))</f>
        <v>#N/A</v>
      </c>
      <c r="G840" s="46" t="e">
        <f>IF(AND('DO NOT USE_Contact Formulas'!A840,ISBLANK('Contact Data Entry'!G840)),"Mobile Phone is required",IF(NOT(ISBLANK('Contact Data Entry'!G840)),IF(AND(ISNUMBER(VALUE('Contact Data Entry'!G840)),LEFT('Contact Data Entry'!G840,1)&lt;&gt;"1",LEN('Contact Data Entry'!G840)=10),"OK","Phone number must be valid format"),NA()))</f>
        <v>#N/A</v>
      </c>
      <c r="H840" s="46" t="e">
        <f>IF(NOT(ISBLANK('Contact Data Entry'!H840)),IF(AND(ISNUMBER('Contact Data Entry'!H840),LEFT('Contact Data Entry'!H840,1)&lt;&gt;"1",LEN('Contact Data Entry'!H840)=10),"OK","Phone number must be valid format"),IF('DO NOT USE_Contact Formulas'!A840,"OK",NA()))</f>
        <v>#N/A</v>
      </c>
      <c r="I840" s="46" t="e">
        <f>IF(AND(NOT(ISBLANK('Contact Data Entry'!I840)),ISNA(VLOOKUP('Contact Data Entry'!I840,'DO NOT USE_Shared Picklist'!$N$3:$N$63,1,FALSE))),"Please select a value from the drop-down menu",IF('DO NOT USE_Contact Formulas'!A840,"OK",NA()))</f>
        <v>#N/A</v>
      </c>
      <c r="J840" s="46" t="e">
        <f>IF(AND('DO NOT USE_Contact Formulas'!A840,ISBLANK('Contact Data Entry'!J840)),"Home Street Address is required",IF(LEN('Contact Data Entry'!J840)&gt;255,"Home Street Address must be less than 255 characters",IF('DO NOT USE_Contact Formulas'!A840,"OK",NA())))</f>
        <v>#N/A</v>
      </c>
      <c r="K840" s="46" t="e">
        <f>IF(AND('DO NOT USE_Contact Formulas'!A840,ISBLANK('Contact Data Entry'!K840)),"City is required",IF(LEN('Contact Data Entry'!K840)&gt;40,"City must be less than 40 characters",IF('DO NOT USE_Contact Formulas'!A840,"OK",NA())))</f>
        <v>#N/A</v>
      </c>
      <c r="L840" s="46" t="e">
        <f>IF(AND('DO NOT USE_Contact Formulas'!A840,ISBLANK('Contact Data Entry'!L840)),"State is required",IF(AND(NOT(ISBLANK('Contact Data Entry'!L840)),ISNA(VLOOKUP('Contact Data Entry'!L840,'DO NOT USE_Shared Picklist'!$P$3:$P$52,1,FALSE))),"Please select a value from the drop-down menu",IF('DO NOT USE_Contact Formulas'!A840,"OK",NA())))</f>
        <v>#N/A</v>
      </c>
      <c r="M840" s="46" t="e">
        <f>IF(AND('DO NOT USE_Contact Formulas'!A840,ISBLANK('Contact Data Entry'!M840)),"Zip is required",IF(ISBLANK('Contact Data Entry'!M840),NA(),"OK"))</f>
        <v>#N/A</v>
      </c>
      <c r="N840" s="46" t="e">
        <f>IF(AND(NOT(ISBLANK('Contact Data Entry'!N840)),ISNA(VLOOKUP('Contact Data Entry'!N840,'DO NOT USE_Shared Picklist'!$E$3:$E$10,1,FALSE))),"Please select a value from the drop-down menu",IF('DO NOT USE_Contact Formulas'!A840,"OK",NA()))</f>
        <v>#N/A</v>
      </c>
      <c r="O840" s="46" t="e">
        <f>IF(AND('DO NOT USE_Contact Formulas'!A840,ISBLANK('Contact Data Entry'!O840)),"Occupation/Job Title is required",IF(NOT(ISBLANK('Contact Data Entry'!O840)),"OK",NA()))</f>
        <v>#N/A</v>
      </c>
      <c r="P840" s="46" t="e">
        <f>IF('DO NOT USE_Contact Formulas'!A840,IF(ISBLANK('Contact Data Entry'!P840),"Last Date On Site is required","OK"),NA())</f>
        <v>#N/A</v>
      </c>
      <c r="Q840" s="46" t="e">
        <f>IF(AND('DO NOT USE_Contact Formulas'!A840,ISBLANK('Contact Data Entry'!Q840)),"Specific Place in the Location is required",IF(ISBLANK('Contact Data Entry'!Q840),NA(),"OK"))</f>
        <v>#N/A</v>
      </c>
      <c r="R840" s="46" t="e">
        <f>IF(LEN('Contact Data Entry'!R840)&gt;250,"Employer Name must be less than 250 characters",IF('DO NOT USE_Contact Formulas'!A840,"OK",NA()))</f>
        <v>#N/A</v>
      </c>
      <c r="S840" s="46" t="e">
        <f>IF(AND(NOT(ISBLANK('Contact Data Entry'!S840)),ISNA(VLOOKUP('Contact Data Entry'!S840,'DO NOT USE_Shared Picklist'!$V$3:$V$7,1,FALSE))),"Please select a value from the drop-down menu",IF('DO NOT USE_Contact Formulas'!A840,"OK",NA()))</f>
        <v>#N/A</v>
      </c>
      <c r="T840" s="46" t="e">
        <f>IF(LEN('Contact Data Entry'!T840)&gt;255,"Work Area/Department must be less than 255 characters",IF('DO NOT USE_Contact Formulas'!A840,"OK",NA()))</f>
        <v>#N/A</v>
      </c>
      <c r="U840" s="46" t="e">
        <f>IF(LEN('Contact Data Entry'!U840)&gt;255,"Work Shifts must be less than 255 characters",IF('DO NOT USE_Contact Formulas'!A840,"OK",NA()))</f>
        <v>#N/A</v>
      </c>
      <c r="V840" s="47" t="e">
        <f ca="1">IF('Contact Data Entry'!V840&gt;'DO NOT USE_Shared Picklist'!$C$3,"Last Exposure Date cannot be a future date",IF('DO NOT USE_Contact Formulas'!A840,IF(ISBLANK('Contact Data Entry'!V840),"Last Exposure Date is required","OK"),NA()))</f>
        <v>#N/A</v>
      </c>
      <c r="W840" s="46" t="e">
        <f>IF(AND(NOT(ISBLANK('Contact Data Entry'!W840)),ISNA(VLOOKUP('Contact Data Entry'!W840,'DO NOT USE_Shared Picklist'!$D$3:$D$5,1,FALSE))),"Please select a value from the drop-down menu",IF('DO NOT USE_Contact Formulas'!A840,"OK",NA()))</f>
        <v>#N/A</v>
      </c>
      <c r="X840" s="46"/>
      <c r="Y840" s="46" t="e">
        <f>IF(AND(NOT(ISBLANK('Contact Data Entry'!Y840)),ISNA(VLOOKUP('Contact Data Entry'!Y840,'DO NOT USE_Shared Picklist'!$G$3:$G$5,1,FALSE))),"Please select a value from the drop-down menu",IF('DO NOT USE_Contact Formulas'!A840,"OK",NA()))</f>
        <v>#N/A</v>
      </c>
      <c r="Z840" s="46"/>
      <c r="AA840" s="46" t="e">
        <f>IF(AND(NOT(ISBLANK('Contact Data Entry'!AA840)),ISNA(VLOOKUP('Contact Data Entry'!AA840,'DO NOT USE_Shared Picklist'!$H$3:$H$4,1,FALSE))),"Please select a value from the drop-down menu",IF('DO NOT USE_Contact Formulas'!A840,"OK",NA()))</f>
        <v>#N/A</v>
      </c>
      <c r="AB840" s="46" t="e">
        <f ca="1">IF('Contact Data Entry'!AB840&gt;'DO NOT USE_Shared Picklist'!$C$3,"Test Date cannot be a future date",IF('DO NOT USE_Contact Formulas'!A840,"OK",NA()))</f>
        <v>#N/A</v>
      </c>
      <c r="AC840" s="46" t="e">
        <f>IF(AND(NOT(ISBLANK('Contact Data Entry'!AC840)),ISNA(VLOOKUP('Contact Data Entry'!AC840,'DO NOT USE_Shared Picklist'!$R$3:$R$7,1,FALSE))),"Please select a value from the drop-down menu",IF('DO NOT USE_Contact Formulas'!A840,"OK",NA()))</f>
        <v>#N/A</v>
      </c>
      <c r="AD840" s="46" t="e">
        <f>IF(AND(NOT(ISBLANK('Contact Data Entry'!AD840)),ISNA(VLOOKUP('Contact Data Entry'!AD840,'DO NOT USE_Shared Picklist'!$Q$3:$Q$8,1,FALSE))),"Please select a value from the drop-down menu",IF('DO NOT USE_Contact Formulas'!A840,"OK",NA()))</f>
        <v>#N/A</v>
      </c>
    </row>
    <row r="841" spans="1:30" x14ac:dyDescent="0.25">
      <c r="A841" s="45" t="e">
        <f>IF('DO NOT USE_Contact Formulas'!A841,IF('DO NOT USE_Contact Formulas'!B841,"Not all required fields are completed","OK"),NA())</f>
        <v>#N/A</v>
      </c>
      <c r="B841" s="46" t="e">
        <f>IF(AND('DO NOT USE_Contact Formulas'!A841,ISBLANK('Contact Data Entry'!B841)),"First Name is required",IF(NOT(ISBLANK('Contact Data Entry'!B841)),"OK",NA()))</f>
        <v>#N/A</v>
      </c>
      <c r="C841" s="46" t="e">
        <f>IF(AND('DO NOT USE_Contact Formulas'!A841,ISBLANK('Contact Data Entry'!C841)),"Last Name is required",IF(NOT(ISBLANK('Contact Data Entry'!C841)),"OK",NA()))</f>
        <v>#N/A</v>
      </c>
      <c r="D841" s="46" t="e">
        <f>IF(AND('DO NOT USE_Contact Formulas'!A841,ISBLANK('Contact Data Entry'!D841)),"Birthdate is required",IF(NOT(ISBLANK('Contact Data Entry'!D841)),"OK",NA()))</f>
        <v>#N/A</v>
      </c>
      <c r="E841" s="46" t="e">
        <f>IF(AND(NOT(ISBLANK('Contact Data Entry'!E841)),ISNA(VLOOKUP('Contact Data Entry'!E841,'DO NOT USE_Shared Picklist'!$L$3:$L$81,1,FALSE))),"Please select a value from the drop-down menu",IF('DO NOT USE_Contact Formulas'!A841,"OK",NA()))</f>
        <v>#N/A</v>
      </c>
      <c r="F841" s="46" t="e">
        <f>IF(AND(NOT(ISBLANK('Contact Data Entry'!F841)),NOT(ISNUMBER(MATCH("*@*.?*",'Contact Data Entry'!F841,0)))),"Email must be in a valid format",IF('DO NOT USE_Contact Formulas'!A841,"OK",NA()))</f>
        <v>#N/A</v>
      </c>
      <c r="G841" s="46" t="e">
        <f>IF(AND('DO NOT USE_Contact Formulas'!A841,ISBLANK('Contact Data Entry'!G841)),"Mobile Phone is required",IF(NOT(ISBLANK('Contact Data Entry'!G841)),IF(AND(ISNUMBER(VALUE('Contact Data Entry'!G841)),LEFT('Contact Data Entry'!G841,1)&lt;&gt;"1",LEN('Contact Data Entry'!G841)=10),"OK","Phone number must be valid format"),NA()))</f>
        <v>#N/A</v>
      </c>
      <c r="H841" s="46" t="e">
        <f>IF(NOT(ISBLANK('Contact Data Entry'!H841)),IF(AND(ISNUMBER('Contact Data Entry'!H841),LEFT('Contact Data Entry'!H841,1)&lt;&gt;"1",LEN('Contact Data Entry'!H841)=10),"OK","Phone number must be valid format"),IF('DO NOT USE_Contact Formulas'!A841,"OK",NA()))</f>
        <v>#N/A</v>
      </c>
      <c r="I841" s="46" t="e">
        <f>IF(AND(NOT(ISBLANK('Contact Data Entry'!I841)),ISNA(VLOOKUP('Contact Data Entry'!I841,'DO NOT USE_Shared Picklist'!$N$3:$N$63,1,FALSE))),"Please select a value from the drop-down menu",IF('DO NOT USE_Contact Formulas'!A841,"OK",NA()))</f>
        <v>#N/A</v>
      </c>
      <c r="J841" s="46" t="e">
        <f>IF(AND('DO NOT USE_Contact Formulas'!A841,ISBLANK('Contact Data Entry'!J841)),"Home Street Address is required",IF(LEN('Contact Data Entry'!J841)&gt;255,"Home Street Address must be less than 255 characters",IF('DO NOT USE_Contact Formulas'!A841,"OK",NA())))</f>
        <v>#N/A</v>
      </c>
      <c r="K841" s="46" t="e">
        <f>IF(AND('DO NOT USE_Contact Formulas'!A841,ISBLANK('Contact Data Entry'!K841)),"City is required",IF(LEN('Contact Data Entry'!K841)&gt;40,"City must be less than 40 characters",IF('DO NOT USE_Contact Formulas'!A841,"OK",NA())))</f>
        <v>#N/A</v>
      </c>
      <c r="L841" s="46" t="e">
        <f>IF(AND('DO NOT USE_Contact Formulas'!A841,ISBLANK('Contact Data Entry'!L841)),"State is required",IF(AND(NOT(ISBLANK('Contact Data Entry'!L841)),ISNA(VLOOKUP('Contact Data Entry'!L841,'DO NOT USE_Shared Picklist'!$P$3:$P$52,1,FALSE))),"Please select a value from the drop-down menu",IF('DO NOT USE_Contact Formulas'!A841,"OK",NA())))</f>
        <v>#N/A</v>
      </c>
      <c r="M841" s="46" t="e">
        <f>IF(AND('DO NOT USE_Contact Formulas'!A841,ISBLANK('Contact Data Entry'!M841)),"Zip is required",IF(ISBLANK('Contact Data Entry'!M841),NA(),"OK"))</f>
        <v>#N/A</v>
      </c>
      <c r="N841" s="46" t="e">
        <f>IF(AND(NOT(ISBLANK('Contact Data Entry'!N841)),ISNA(VLOOKUP('Contact Data Entry'!N841,'DO NOT USE_Shared Picklist'!$E$3:$E$10,1,FALSE))),"Please select a value from the drop-down menu",IF('DO NOT USE_Contact Formulas'!A841,"OK",NA()))</f>
        <v>#N/A</v>
      </c>
      <c r="O841" s="46" t="e">
        <f>IF(AND('DO NOT USE_Contact Formulas'!A841,ISBLANK('Contact Data Entry'!O841)),"Occupation/Job Title is required",IF(NOT(ISBLANK('Contact Data Entry'!O841)),"OK",NA()))</f>
        <v>#N/A</v>
      </c>
      <c r="P841" s="46" t="e">
        <f>IF('DO NOT USE_Contact Formulas'!A841,IF(ISBLANK('Contact Data Entry'!P841),"Last Date On Site is required","OK"),NA())</f>
        <v>#N/A</v>
      </c>
      <c r="Q841" s="46" t="e">
        <f>IF(AND('DO NOT USE_Contact Formulas'!A841,ISBLANK('Contact Data Entry'!Q841)),"Specific Place in the Location is required",IF(ISBLANK('Contact Data Entry'!Q841),NA(),"OK"))</f>
        <v>#N/A</v>
      </c>
      <c r="R841" s="46" t="e">
        <f>IF(LEN('Contact Data Entry'!R841)&gt;250,"Employer Name must be less than 250 characters",IF('DO NOT USE_Contact Formulas'!A841,"OK",NA()))</f>
        <v>#N/A</v>
      </c>
      <c r="S841" s="46" t="e">
        <f>IF(AND(NOT(ISBLANK('Contact Data Entry'!S841)),ISNA(VLOOKUP('Contact Data Entry'!S841,'DO NOT USE_Shared Picklist'!$V$3:$V$7,1,FALSE))),"Please select a value from the drop-down menu",IF('DO NOT USE_Contact Formulas'!A841,"OK",NA()))</f>
        <v>#N/A</v>
      </c>
      <c r="T841" s="46" t="e">
        <f>IF(LEN('Contact Data Entry'!T841)&gt;255,"Work Area/Department must be less than 255 characters",IF('DO NOT USE_Contact Formulas'!A841,"OK",NA()))</f>
        <v>#N/A</v>
      </c>
      <c r="U841" s="46" t="e">
        <f>IF(LEN('Contact Data Entry'!U841)&gt;255,"Work Shifts must be less than 255 characters",IF('DO NOT USE_Contact Formulas'!A841,"OK",NA()))</f>
        <v>#N/A</v>
      </c>
      <c r="V841" s="47" t="e">
        <f ca="1">IF('Contact Data Entry'!V841&gt;'DO NOT USE_Shared Picklist'!$C$3,"Last Exposure Date cannot be a future date",IF('DO NOT USE_Contact Formulas'!A841,IF(ISBLANK('Contact Data Entry'!V841),"Last Exposure Date is required","OK"),NA()))</f>
        <v>#N/A</v>
      </c>
      <c r="W841" s="46" t="e">
        <f>IF(AND(NOT(ISBLANK('Contact Data Entry'!W841)),ISNA(VLOOKUP('Contact Data Entry'!W841,'DO NOT USE_Shared Picklist'!$D$3:$D$5,1,FALSE))),"Please select a value from the drop-down menu",IF('DO NOT USE_Contact Formulas'!A841,"OK",NA()))</f>
        <v>#N/A</v>
      </c>
      <c r="X841" s="46"/>
      <c r="Y841" s="46" t="e">
        <f>IF(AND(NOT(ISBLANK('Contact Data Entry'!Y841)),ISNA(VLOOKUP('Contact Data Entry'!Y841,'DO NOT USE_Shared Picklist'!$G$3:$G$5,1,FALSE))),"Please select a value from the drop-down menu",IF('DO NOT USE_Contact Formulas'!A841,"OK",NA()))</f>
        <v>#N/A</v>
      </c>
      <c r="Z841" s="46"/>
      <c r="AA841" s="46" t="e">
        <f>IF(AND(NOT(ISBLANK('Contact Data Entry'!AA841)),ISNA(VLOOKUP('Contact Data Entry'!AA841,'DO NOT USE_Shared Picklist'!$H$3:$H$4,1,FALSE))),"Please select a value from the drop-down menu",IF('DO NOT USE_Contact Formulas'!A841,"OK",NA()))</f>
        <v>#N/A</v>
      </c>
      <c r="AB841" s="46" t="e">
        <f ca="1">IF('Contact Data Entry'!AB841&gt;'DO NOT USE_Shared Picklist'!$C$3,"Test Date cannot be a future date",IF('DO NOT USE_Contact Formulas'!A841,"OK",NA()))</f>
        <v>#N/A</v>
      </c>
      <c r="AC841" s="46" t="e">
        <f>IF(AND(NOT(ISBLANK('Contact Data Entry'!AC841)),ISNA(VLOOKUP('Contact Data Entry'!AC841,'DO NOT USE_Shared Picklist'!$R$3:$R$7,1,FALSE))),"Please select a value from the drop-down menu",IF('DO NOT USE_Contact Formulas'!A841,"OK",NA()))</f>
        <v>#N/A</v>
      </c>
      <c r="AD841" s="46" t="e">
        <f>IF(AND(NOT(ISBLANK('Contact Data Entry'!AD841)),ISNA(VLOOKUP('Contact Data Entry'!AD841,'DO NOT USE_Shared Picklist'!$Q$3:$Q$8,1,FALSE))),"Please select a value from the drop-down menu",IF('DO NOT USE_Contact Formulas'!A841,"OK",NA()))</f>
        <v>#N/A</v>
      </c>
    </row>
    <row r="842" spans="1:30" x14ac:dyDescent="0.25">
      <c r="A842" s="45" t="e">
        <f>IF('DO NOT USE_Contact Formulas'!A842,IF('DO NOT USE_Contact Formulas'!B842,"Not all required fields are completed","OK"),NA())</f>
        <v>#N/A</v>
      </c>
      <c r="B842" s="46" t="e">
        <f>IF(AND('DO NOT USE_Contact Formulas'!A842,ISBLANK('Contact Data Entry'!B842)),"First Name is required",IF(NOT(ISBLANK('Contact Data Entry'!B842)),"OK",NA()))</f>
        <v>#N/A</v>
      </c>
      <c r="C842" s="46" t="e">
        <f>IF(AND('DO NOT USE_Contact Formulas'!A842,ISBLANK('Contact Data Entry'!C842)),"Last Name is required",IF(NOT(ISBLANK('Contact Data Entry'!C842)),"OK",NA()))</f>
        <v>#N/A</v>
      </c>
      <c r="D842" s="46" t="e">
        <f>IF(AND('DO NOT USE_Contact Formulas'!A842,ISBLANK('Contact Data Entry'!D842)),"Birthdate is required",IF(NOT(ISBLANK('Contact Data Entry'!D842)),"OK",NA()))</f>
        <v>#N/A</v>
      </c>
      <c r="E842" s="46" t="e">
        <f>IF(AND(NOT(ISBLANK('Contact Data Entry'!E842)),ISNA(VLOOKUP('Contact Data Entry'!E842,'DO NOT USE_Shared Picklist'!$L$3:$L$81,1,FALSE))),"Please select a value from the drop-down menu",IF('DO NOT USE_Contact Formulas'!A842,"OK",NA()))</f>
        <v>#N/A</v>
      </c>
      <c r="F842" s="46" t="e">
        <f>IF(AND(NOT(ISBLANK('Contact Data Entry'!F842)),NOT(ISNUMBER(MATCH("*@*.?*",'Contact Data Entry'!F842,0)))),"Email must be in a valid format",IF('DO NOT USE_Contact Formulas'!A842,"OK",NA()))</f>
        <v>#N/A</v>
      </c>
      <c r="G842" s="46" t="e">
        <f>IF(AND('DO NOT USE_Contact Formulas'!A842,ISBLANK('Contact Data Entry'!G842)),"Mobile Phone is required",IF(NOT(ISBLANK('Contact Data Entry'!G842)),IF(AND(ISNUMBER(VALUE('Contact Data Entry'!G842)),LEFT('Contact Data Entry'!G842,1)&lt;&gt;"1",LEN('Contact Data Entry'!G842)=10),"OK","Phone number must be valid format"),NA()))</f>
        <v>#N/A</v>
      </c>
      <c r="H842" s="46" t="e">
        <f>IF(NOT(ISBLANK('Contact Data Entry'!H842)),IF(AND(ISNUMBER('Contact Data Entry'!H842),LEFT('Contact Data Entry'!H842,1)&lt;&gt;"1",LEN('Contact Data Entry'!H842)=10),"OK","Phone number must be valid format"),IF('DO NOT USE_Contact Formulas'!A842,"OK",NA()))</f>
        <v>#N/A</v>
      </c>
      <c r="I842" s="46" t="e">
        <f>IF(AND(NOT(ISBLANK('Contact Data Entry'!I842)),ISNA(VLOOKUP('Contact Data Entry'!I842,'DO NOT USE_Shared Picklist'!$N$3:$N$63,1,FALSE))),"Please select a value from the drop-down menu",IF('DO NOT USE_Contact Formulas'!A842,"OK",NA()))</f>
        <v>#N/A</v>
      </c>
      <c r="J842" s="46" t="e">
        <f>IF(AND('DO NOT USE_Contact Formulas'!A842,ISBLANK('Contact Data Entry'!J842)),"Home Street Address is required",IF(LEN('Contact Data Entry'!J842)&gt;255,"Home Street Address must be less than 255 characters",IF('DO NOT USE_Contact Formulas'!A842,"OK",NA())))</f>
        <v>#N/A</v>
      </c>
      <c r="K842" s="46" t="e">
        <f>IF(AND('DO NOT USE_Contact Formulas'!A842,ISBLANK('Contact Data Entry'!K842)),"City is required",IF(LEN('Contact Data Entry'!K842)&gt;40,"City must be less than 40 characters",IF('DO NOT USE_Contact Formulas'!A842,"OK",NA())))</f>
        <v>#N/A</v>
      </c>
      <c r="L842" s="46" t="e">
        <f>IF(AND('DO NOT USE_Contact Formulas'!A842,ISBLANK('Contact Data Entry'!L842)),"State is required",IF(AND(NOT(ISBLANK('Contact Data Entry'!L842)),ISNA(VLOOKUP('Contact Data Entry'!L842,'DO NOT USE_Shared Picklist'!$P$3:$P$52,1,FALSE))),"Please select a value from the drop-down menu",IF('DO NOT USE_Contact Formulas'!A842,"OK",NA())))</f>
        <v>#N/A</v>
      </c>
      <c r="M842" s="46" t="e">
        <f>IF(AND('DO NOT USE_Contact Formulas'!A842,ISBLANK('Contact Data Entry'!M842)),"Zip is required",IF(ISBLANK('Contact Data Entry'!M842),NA(),"OK"))</f>
        <v>#N/A</v>
      </c>
      <c r="N842" s="46" t="e">
        <f>IF(AND(NOT(ISBLANK('Contact Data Entry'!N842)),ISNA(VLOOKUP('Contact Data Entry'!N842,'DO NOT USE_Shared Picklist'!$E$3:$E$10,1,FALSE))),"Please select a value from the drop-down menu",IF('DO NOT USE_Contact Formulas'!A842,"OK",NA()))</f>
        <v>#N/A</v>
      </c>
      <c r="O842" s="46" t="e">
        <f>IF(AND('DO NOT USE_Contact Formulas'!A842,ISBLANK('Contact Data Entry'!O842)),"Occupation/Job Title is required",IF(NOT(ISBLANK('Contact Data Entry'!O842)),"OK",NA()))</f>
        <v>#N/A</v>
      </c>
      <c r="P842" s="46" t="e">
        <f>IF('DO NOT USE_Contact Formulas'!A842,IF(ISBLANK('Contact Data Entry'!P842),"Last Date On Site is required","OK"),NA())</f>
        <v>#N/A</v>
      </c>
      <c r="Q842" s="46" t="e">
        <f>IF(AND('DO NOT USE_Contact Formulas'!A842,ISBLANK('Contact Data Entry'!Q842)),"Specific Place in the Location is required",IF(ISBLANK('Contact Data Entry'!Q842),NA(),"OK"))</f>
        <v>#N/A</v>
      </c>
      <c r="R842" s="46" t="e">
        <f>IF(LEN('Contact Data Entry'!R842)&gt;250,"Employer Name must be less than 250 characters",IF('DO NOT USE_Contact Formulas'!A842,"OK",NA()))</f>
        <v>#N/A</v>
      </c>
      <c r="S842" s="46" t="e">
        <f>IF(AND(NOT(ISBLANK('Contact Data Entry'!S842)),ISNA(VLOOKUP('Contact Data Entry'!S842,'DO NOT USE_Shared Picklist'!$V$3:$V$7,1,FALSE))),"Please select a value from the drop-down menu",IF('DO NOT USE_Contact Formulas'!A842,"OK",NA()))</f>
        <v>#N/A</v>
      </c>
      <c r="T842" s="46" t="e">
        <f>IF(LEN('Contact Data Entry'!T842)&gt;255,"Work Area/Department must be less than 255 characters",IF('DO NOT USE_Contact Formulas'!A842,"OK",NA()))</f>
        <v>#N/A</v>
      </c>
      <c r="U842" s="46" t="e">
        <f>IF(LEN('Contact Data Entry'!U842)&gt;255,"Work Shifts must be less than 255 characters",IF('DO NOT USE_Contact Formulas'!A842,"OK",NA()))</f>
        <v>#N/A</v>
      </c>
      <c r="V842" s="47" t="e">
        <f ca="1">IF('Contact Data Entry'!V842&gt;'DO NOT USE_Shared Picklist'!$C$3,"Last Exposure Date cannot be a future date",IF('DO NOT USE_Contact Formulas'!A842,IF(ISBLANK('Contact Data Entry'!V842),"Last Exposure Date is required","OK"),NA()))</f>
        <v>#N/A</v>
      </c>
      <c r="W842" s="46" t="e">
        <f>IF(AND(NOT(ISBLANK('Contact Data Entry'!W842)),ISNA(VLOOKUP('Contact Data Entry'!W842,'DO NOT USE_Shared Picklist'!$D$3:$D$5,1,FALSE))),"Please select a value from the drop-down menu",IF('DO NOT USE_Contact Formulas'!A842,"OK",NA()))</f>
        <v>#N/A</v>
      </c>
      <c r="X842" s="46"/>
      <c r="Y842" s="46" t="e">
        <f>IF(AND(NOT(ISBLANK('Contact Data Entry'!Y842)),ISNA(VLOOKUP('Contact Data Entry'!Y842,'DO NOT USE_Shared Picklist'!$G$3:$G$5,1,FALSE))),"Please select a value from the drop-down menu",IF('DO NOT USE_Contact Formulas'!A842,"OK",NA()))</f>
        <v>#N/A</v>
      </c>
      <c r="Z842" s="46"/>
      <c r="AA842" s="46" t="e">
        <f>IF(AND(NOT(ISBLANK('Contact Data Entry'!AA842)),ISNA(VLOOKUP('Contact Data Entry'!AA842,'DO NOT USE_Shared Picklist'!$H$3:$H$4,1,FALSE))),"Please select a value from the drop-down menu",IF('DO NOT USE_Contact Formulas'!A842,"OK",NA()))</f>
        <v>#N/A</v>
      </c>
      <c r="AB842" s="46" t="e">
        <f ca="1">IF('Contact Data Entry'!AB842&gt;'DO NOT USE_Shared Picklist'!$C$3,"Test Date cannot be a future date",IF('DO NOT USE_Contact Formulas'!A842,"OK",NA()))</f>
        <v>#N/A</v>
      </c>
      <c r="AC842" s="46" t="e">
        <f>IF(AND(NOT(ISBLANK('Contact Data Entry'!AC842)),ISNA(VLOOKUP('Contact Data Entry'!AC842,'DO NOT USE_Shared Picklist'!$R$3:$R$7,1,FALSE))),"Please select a value from the drop-down menu",IF('DO NOT USE_Contact Formulas'!A842,"OK",NA()))</f>
        <v>#N/A</v>
      </c>
      <c r="AD842" s="46" t="e">
        <f>IF(AND(NOT(ISBLANK('Contact Data Entry'!AD842)),ISNA(VLOOKUP('Contact Data Entry'!AD842,'DO NOT USE_Shared Picklist'!$Q$3:$Q$8,1,FALSE))),"Please select a value from the drop-down menu",IF('DO NOT USE_Contact Formulas'!A842,"OK",NA()))</f>
        <v>#N/A</v>
      </c>
    </row>
    <row r="843" spans="1:30" x14ac:dyDescent="0.25">
      <c r="A843" s="45" t="e">
        <f>IF('DO NOT USE_Contact Formulas'!A843,IF('DO NOT USE_Contact Formulas'!B843,"Not all required fields are completed","OK"),NA())</f>
        <v>#N/A</v>
      </c>
      <c r="B843" s="46" t="e">
        <f>IF(AND('DO NOT USE_Contact Formulas'!A843,ISBLANK('Contact Data Entry'!B843)),"First Name is required",IF(NOT(ISBLANK('Contact Data Entry'!B843)),"OK",NA()))</f>
        <v>#N/A</v>
      </c>
      <c r="C843" s="46" t="e">
        <f>IF(AND('DO NOT USE_Contact Formulas'!A843,ISBLANK('Contact Data Entry'!C843)),"Last Name is required",IF(NOT(ISBLANK('Contact Data Entry'!C843)),"OK",NA()))</f>
        <v>#N/A</v>
      </c>
      <c r="D843" s="46" t="e">
        <f>IF(AND('DO NOT USE_Contact Formulas'!A843,ISBLANK('Contact Data Entry'!D843)),"Birthdate is required",IF(NOT(ISBLANK('Contact Data Entry'!D843)),"OK",NA()))</f>
        <v>#N/A</v>
      </c>
      <c r="E843" s="46" t="e">
        <f>IF(AND(NOT(ISBLANK('Contact Data Entry'!E843)),ISNA(VLOOKUP('Contact Data Entry'!E843,'DO NOT USE_Shared Picklist'!$L$3:$L$81,1,FALSE))),"Please select a value from the drop-down menu",IF('DO NOT USE_Contact Formulas'!A843,"OK",NA()))</f>
        <v>#N/A</v>
      </c>
      <c r="F843" s="46" t="e">
        <f>IF(AND(NOT(ISBLANK('Contact Data Entry'!F843)),NOT(ISNUMBER(MATCH("*@*.?*",'Contact Data Entry'!F843,0)))),"Email must be in a valid format",IF('DO NOT USE_Contact Formulas'!A843,"OK",NA()))</f>
        <v>#N/A</v>
      </c>
      <c r="G843" s="46" t="e">
        <f>IF(AND('DO NOT USE_Contact Formulas'!A843,ISBLANK('Contact Data Entry'!G843)),"Mobile Phone is required",IF(NOT(ISBLANK('Contact Data Entry'!G843)),IF(AND(ISNUMBER(VALUE('Contact Data Entry'!G843)),LEFT('Contact Data Entry'!G843,1)&lt;&gt;"1",LEN('Contact Data Entry'!G843)=10),"OK","Phone number must be valid format"),NA()))</f>
        <v>#N/A</v>
      </c>
      <c r="H843" s="46" t="e">
        <f>IF(NOT(ISBLANK('Contact Data Entry'!H843)),IF(AND(ISNUMBER('Contact Data Entry'!H843),LEFT('Contact Data Entry'!H843,1)&lt;&gt;"1",LEN('Contact Data Entry'!H843)=10),"OK","Phone number must be valid format"),IF('DO NOT USE_Contact Formulas'!A843,"OK",NA()))</f>
        <v>#N/A</v>
      </c>
      <c r="I843" s="46" t="e">
        <f>IF(AND(NOT(ISBLANK('Contact Data Entry'!I843)),ISNA(VLOOKUP('Contact Data Entry'!I843,'DO NOT USE_Shared Picklist'!$N$3:$N$63,1,FALSE))),"Please select a value from the drop-down menu",IF('DO NOT USE_Contact Formulas'!A843,"OK",NA()))</f>
        <v>#N/A</v>
      </c>
      <c r="J843" s="46" t="e">
        <f>IF(AND('DO NOT USE_Contact Formulas'!A843,ISBLANK('Contact Data Entry'!J843)),"Home Street Address is required",IF(LEN('Contact Data Entry'!J843)&gt;255,"Home Street Address must be less than 255 characters",IF('DO NOT USE_Contact Formulas'!A843,"OK",NA())))</f>
        <v>#N/A</v>
      </c>
      <c r="K843" s="46" t="e">
        <f>IF(AND('DO NOT USE_Contact Formulas'!A843,ISBLANK('Contact Data Entry'!K843)),"City is required",IF(LEN('Contact Data Entry'!K843)&gt;40,"City must be less than 40 characters",IF('DO NOT USE_Contact Formulas'!A843,"OK",NA())))</f>
        <v>#N/A</v>
      </c>
      <c r="L843" s="46" t="e">
        <f>IF(AND('DO NOT USE_Contact Formulas'!A843,ISBLANK('Contact Data Entry'!L843)),"State is required",IF(AND(NOT(ISBLANK('Contact Data Entry'!L843)),ISNA(VLOOKUP('Contact Data Entry'!L843,'DO NOT USE_Shared Picklist'!$P$3:$P$52,1,FALSE))),"Please select a value from the drop-down menu",IF('DO NOT USE_Contact Formulas'!A843,"OK",NA())))</f>
        <v>#N/A</v>
      </c>
      <c r="M843" s="46" t="e">
        <f>IF(AND('DO NOT USE_Contact Formulas'!A843,ISBLANK('Contact Data Entry'!M843)),"Zip is required",IF(ISBLANK('Contact Data Entry'!M843),NA(),"OK"))</f>
        <v>#N/A</v>
      </c>
      <c r="N843" s="46" t="e">
        <f>IF(AND(NOT(ISBLANK('Contact Data Entry'!N843)),ISNA(VLOOKUP('Contact Data Entry'!N843,'DO NOT USE_Shared Picklist'!$E$3:$E$10,1,FALSE))),"Please select a value from the drop-down menu",IF('DO NOT USE_Contact Formulas'!A843,"OK",NA()))</f>
        <v>#N/A</v>
      </c>
      <c r="O843" s="46" t="e">
        <f>IF(AND('DO NOT USE_Contact Formulas'!A843,ISBLANK('Contact Data Entry'!O843)),"Occupation/Job Title is required",IF(NOT(ISBLANK('Contact Data Entry'!O843)),"OK",NA()))</f>
        <v>#N/A</v>
      </c>
      <c r="P843" s="46" t="e">
        <f>IF('DO NOT USE_Contact Formulas'!A843,IF(ISBLANK('Contact Data Entry'!P843),"Last Date On Site is required","OK"),NA())</f>
        <v>#N/A</v>
      </c>
      <c r="Q843" s="46" t="e">
        <f>IF(AND('DO NOT USE_Contact Formulas'!A843,ISBLANK('Contact Data Entry'!Q843)),"Specific Place in the Location is required",IF(ISBLANK('Contact Data Entry'!Q843),NA(),"OK"))</f>
        <v>#N/A</v>
      </c>
      <c r="R843" s="46" t="e">
        <f>IF(LEN('Contact Data Entry'!R843)&gt;250,"Employer Name must be less than 250 characters",IF('DO NOT USE_Contact Formulas'!A843,"OK",NA()))</f>
        <v>#N/A</v>
      </c>
      <c r="S843" s="46" t="e">
        <f>IF(AND(NOT(ISBLANK('Contact Data Entry'!S843)),ISNA(VLOOKUP('Contact Data Entry'!S843,'DO NOT USE_Shared Picklist'!$V$3:$V$7,1,FALSE))),"Please select a value from the drop-down menu",IF('DO NOT USE_Contact Formulas'!A843,"OK",NA()))</f>
        <v>#N/A</v>
      </c>
      <c r="T843" s="46" t="e">
        <f>IF(LEN('Contact Data Entry'!T843)&gt;255,"Work Area/Department must be less than 255 characters",IF('DO NOT USE_Contact Formulas'!A843,"OK",NA()))</f>
        <v>#N/A</v>
      </c>
      <c r="U843" s="46" t="e">
        <f>IF(LEN('Contact Data Entry'!U843)&gt;255,"Work Shifts must be less than 255 characters",IF('DO NOT USE_Contact Formulas'!A843,"OK",NA()))</f>
        <v>#N/A</v>
      </c>
      <c r="V843" s="47" t="e">
        <f ca="1">IF('Contact Data Entry'!V843&gt;'DO NOT USE_Shared Picklist'!$C$3,"Last Exposure Date cannot be a future date",IF('DO NOT USE_Contact Formulas'!A843,IF(ISBLANK('Contact Data Entry'!V843),"Last Exposure Date is required","OK"),NA()))</f>
        <v>#N/A</v>
      </c>
      <c r="W843" s="46" t="e">
        <f>IF(AND(NOT(ISBLANK('Contact Data Entry'!W843)),ISNA(VLOOKUP('Contact Data Entry'!W843,'DO NOT USE_Shared Picklist'!$D$3:$D$5,1,FALSE))),"Please select a value from the drop-down menu",IF('DO NOT USE_Contact Formulas'!A843,"OK",NA()))</f>
        <v>#N/A</v>
      </c>
      <c r="X843" s="46"/>
      <c r="Y843" s="46" t="e">
        <f>IF(AND(NOT(ISBLANK('Contact Data Entry'!Y843)),ISNA(VLOOKUP('Contact Data Entry'!Y843,'DO NOT USE_Shared Picklist'!$G$3:$G$5,1,FALSE))),"Please select a value from the drop-down menu",IF('DO NOT USE_Contact Formulas'!A843,"OK",NA()))</f>
        <v>#N/A</v>
      </c>
      <c r="Z843" s="46"/>
      <c r="AA843" s="46" t="e">
        <f>IF(AND(NOT(ISBLANK('Contact Data Entry'!AA843)),ISNA(VLOOKUP('Contact Data Entry'!AA843,'DO NOT USE_Shared Picklist'!$H$3:$H$4,1,FALSE))),"Please select a value from the drop-down menu",IF('DO NOT USE_Contact Formulas'!A843,"OK",NA()))</f>
        <v>#N/A</v>
      </c>
      <c r="AB843" s="46" t="e">
        <f ca="1">IF('Contact Data Entry'!AB843&gt;'DO NOT USE_Shared Picklist'!$C$3,"Test Date cannot be a future date",IF('DO NOT USE_Contact Formulas'!A843,"OK",NA()))</f>
        <v>#N/A</v>
      </c>
      <c r="AC843" s="46" t="e">
        <f>IF(AND(NOT(ISBLANK('Contact Data Entry'!AC843)),ISNA(VLOOKUP('Contact Data Entry'!AC843,'DO NOT USE_Shared Picklist'!$R$3:$R$7,1,FALSE))),"Please select a value from the drop-down menu",IF('DO NOT USE_Contact Formulas'!A843,"OK",NA()))</f>
        <v>#N/A</v>
      </c>
      <c r="AD843" s="46" t="e">
        <f>IF(AND(NOT(ISBLANK('Contact Data Entry'!AD843)),ISNA(VLOOKUP('Contact Data Entry'!AD843,'DO NOT USE_Shared Picklist'!$Q$3:$Q$8,1,FALSE))),"Please select a value from the drop-down menu",IF('DO NOT USE_Contact Formulas'!A843,"OK",NA()))</f>
        <v>#N/A</v>
      </c>
    </row>
    <row r="844" spans="1:30" x14ac:dyDescent="0.25">
      <c r="A844" s="45" t="e">
        <f>IF('DO NOT USE_Contact Formulas'!A844,IF('DO NOT USE_Contact Formulas'!B844,"Not all required fields are completed","OK"),NA())</f>
        <v>#N/A</v>
      </c>
      <c r="B844" s="46" t="e">
        <f>IF(AND('DO NOT USE_Contact Formulas'!A844,ISBLANK('Contact Data Entry'!B844)),"First Name is required",IF(NOT(ISBLANK('Contact Data Entry'!B844)),"OK",NA()))</f>
        <v>#N/A</v>
      </c>
      <c r="C844" s="46" t="e">
        <f>IF(AND('DO NOT USE_Contact Formulas'!A844,ISBLANK('Contact Data Entry'!C844)),"Last Name is required",IF(NOT(ISBLANK('Contact Data Entry'!C844)),"OK",NA()))</f>
        <v>#N/A</v>
      </c>
      <c r="D844" s="46" t="e">
        <f>IF(AND('DO NOT USE_Contact Formulas'!A844,ISBLANK('Contact Data Entry'!D844)),"Birthdate is required",IF(NOT(ISBLANK('Contact Data Entry'!D844)),"OK",NA()))</f>
        <v>#N/A</v>
      </c>
      <c r="E844" s="46" t="e">
        <f>IF(AND(NOT(ISBLANK('Contact Data Entry'!E844)),ISNA(VLOOKUP('Contact Data Entry'!E844,'DO NOT USE_Shared Picklist'!$L$3:$L$81,1,FALSE))),"Please select a value from the drop-down menu",IF('DO NOT USE_Contact Formulas'!A844,"OK",NA()))</f>
        <v>#N/A</v>
      </c>
      <c r="F844" s="46" t="e">
        <f>IF(AND(NOT(ISBLANK('Contact Data Entry'!F844)),NOT(ISNUMBER(MATCH("*@*.?*",'Contact Data Entry'!F844,0)))),"Email must be in a valid format",IF('DO NOT USE_Contact Formulas'!A844,"OK",NA()))</f>
        <v>#N/A</v>
      </c>
      <c r="G844" s="46" t="e">
        <f>IF(AND('DO NOT USE_Contact Formulas'!A844,ISBLANK('Contact Data Entry'!G844)),"Mobile Phone is required",IF(NOT(ISBLANK('Contact Data Entry'!G844)),IF(AND(ISNUMBER(VALUE('Contact Data Entry'!G844)),LEFT('Contact Data Entry'!G844,1)&lt;&gt;"1",LEN('Contact Data Entry'!G844)=10),"OK","Phone number must be valid format"),NA()))</f>
        <v>#N/A</v>
      </c>
      <c r="H844" s="46" t="e">
        <f>IF(NOT(ISBLANK('Contact Data Entry'!H844)),IF(AND(ISNUMBER('Contact Data Entry'!H844),LEFT('Contact Data Entry'!H844,1)&lt;&gt;"1",LEN('Contact Data Entry'!H844)=10),"OK","Phone number must be valid format"),IF('DO NOT USE_Contact Formulas'!A844,"OK",NA()))</f>
        <v>#N/A</v>
      </c>
      <c r="I844" s="46" t="e">
        <f>IF(AND(NOT(ISBLANK('Contact Data Entry'!I844)),ISNA(VLOOKUP('Contact Data Entry'!I844,'DO NOT USE_Shared Picklist'!$N$3:$N$63,1,FALSE))),"Please select a value from the drop-down menu",IF('DO NOT USE_Contact Formulas'!A844,"OK",NA()))</f>
        <v>#N/A</v>
      </c>
      <c r="J844" s="46" t="e">
        <f>IF(AND('DO NOT USE_Contact Formulas'!A844,ISBLANK('Contact Data Entry'!J844)),"Home Street Address is required",IF(LEN('Contact Data Entry'!J844)&gt;255,"Home Street Address must be less than 255 characters",IF('DO NOT USE_Contact Formulas'!A844,"OK",NA())))</f>
        <v>#N/A</v>
      </c>
      <c r="K844" s="46" t="e">
        <f>IF(AND('DO NOT USE_Contact Formulas'!A844,ISBLANK('Contact Data Entry'!K844)),"City is required",IF(LEN('Contact Data Entry'!K844)&gt;40,"City must be less than 40 characters",IF('DO NOT USE_Contact Formulas'!A844,"OK",NA())))</f>
        <v>#N/A</v>
      </c>
      <c r="L844" s="46" t="e">
        <f>IF(AND('DO NOT USE_Contact Formulas'!A844,ISBLANK('Contact Data Entry'!L844)),"State is required",IF(AND(NOT(ISBLANK('Contact Data Entry'!L844)),ISNA(VLOOKUP('Contact Data Entry'!L844,'DO NOT USE_Shared Picklist'!$P$3:$P$52,1,FALSE))),"Please select a value from the drop-down menu",IF('DO NOT USE_Contact Formulas'!A844,"OK",NA())))</f>
        <v>#N/A</v>
      </c>
      <c r="M844" s="46" t="e">
        <f>IF(AND('DO NOT USE_Contact Formulas'!A844,ISBLANK('Contact Data Entry'!M844)),"Zip is required",IF(ISBLANK('Contact Data Entry'!M844),NA(),"OK"))</f>
        <v>#N/A</v>
      </c>
      <c r="N844" s="46" t="e">
        <f>IF(AND(NOT(ISBLANK('Contact Data Entry'!N844)),ISNA(VLOOKUP('Contact Data Entry'!N844,'DO NOT USE_Shared Picklist'!$E$3:$E$10,1,FALSE))),"Please select a value from the drop-down menu",IF('DO NOT USE_Contact Formulas'!A844,"OK",NA()))</f>
        <v>#N/A</v>
      </c>
      <c r="O844" s="46" t="e">
        <f>IF(AND('DO NOT USE_Contact Formulas'!A844,ISBLANK('Contact Data Entry'!O844)),"Occupation/Job Title is required",IF(NOT(ISBLANK('Contact Data Entry'!O844)),"OK",NA()))</f>
        <v>#N/A</v>
      </c>
      <c r="P844" s="46" t="e">
        <f>IF('DO NOT USE_Contact Formulas'!A844,IF(ISBLANK('Contact Data Entry'!P844),"Last Date On Site is required","OK"),NA())</f>
        <v>#N/A</v>
      </c>
      <c r="Q844" s="46" t="e">
        <f>IF(AND('DO NOT USE_Contact Formulas'!A844,ISBLANK('Contact Data Entry'!Q844)),"Specific Place in the Location is required",IF(ISBLANK('Contact Data Entry'!Q844),NA(),"OK"))</f>
        <v>#N/A</v>
      </c>
      <c r="R844" s="46" t="e">
        <f>IF(LEN('Contact Data Entry'!R844)&gt;250,"Employer Name must be less than 250 characters",IF('DO NOT USE_Contact Formulas'!A844,"OK",NA()))</f>
        <v>#N/A</v>
      </c>
      <c r="S844" s="46" t="e">
        <f>IF(AND(NOT(ISBLANK('Contact Data Entry'!S844)),ISNA(VLOOKUP('Contact Data Entry'!S844,'DO NOT USE_Shared Picklist'!$V$3:$V$7,1,FALSE))),"Please select a value from the drop-down menu",IF('DO NOT USE_Contact Formulas'!A844,"OK",NA()))</f>
        <v>#N/A</v>
      </c>
      <c r="T844" s="46" t="e">
        <f>IF(LEN('Contact Data Entry'!T844)&gt;255,"Work Area/Department must be less than 255 characters",IF('DO NOT USE_Contact Formulas'!A844,"OK",NA()))</f>
        <v>#N/A</v>
      </c>
      <c r="U844" s="46" t="e">
        <f>IF(LEN('Contact Data Entry'!U844)&gt;255,"Work Shifts must be less than 255 characters",IF('DO NOT USE_Contact Formulas'!A844,"OK",NA()))</f>
        <v>#N/A</v>
      </c>
      <c r="V844" s="47" t="e">
        <f ca="1">IF('Contact Data Entry'!V844&gt;'DO NOT USE_Shared Picklist'!$C$3,"Last Exposure Date cannot be a future date",IF('DO NOT USE_Contact Formulas'!A844,IF(ISBLANK('Contact Data Entry'!V844),"Last Exposure Date is required","OK"),NA()))</f>
        <v>#N/A</v>
      </c>
      <c r="W844" s="46" t="e">
        <f>IF(AND(NOT(ISBLANK('Contact Data Entry'!W844)),ISNA(VLOOKUP('Contact Data Entry'!W844,'DO NOT USE_Shared Picklist'!$D$3:$D$5,1,FALSE))),"Please select a value from the drop-down menu",IF('DO NOT USE_Contact Formulas'!A844,"OK",NA()))</f>
        <v>#N/A</v>
      </c>
      <c r="X844" s="46"/>
      <c r="Y844" s="46" t="e">
        <f>IF(AND(NOT(ISBLANK('Contact Data Entry'!Y844)),ISNA(VLOOKUP('Contact Data Entry'!Y844,'DO NOT USE_Shared Picklist'!$G$3:$G$5,1,FALSE))),"Please select a value from the drop-down menu",IF('DO NOT USE_Contact Formulas'!A844,"OK",NA()))</f>
        <v>#N/A</v>
      </c>
      <c r="Z844" s="46"/>
      <c r="AA844" s="46" t="e">
        <f>IF(AND(NOT(ISBLANK('Contact Data Entry'!AA844)),ISNA(VLOOKUP('Contact Data Entry'!AA844,'DO NOT USE_Shared Picklist'!$H$3:$H$4,1,FALSE))),"Please select a value from the drop-down menu",IF('DO NOT USE_Contact Formulas'!A844,"OK",NA()))</f>
        <v>#N/A</v>
      </c>
      <c r="AB844" s="46" t="e">
        <f ca="1">IF('Contact Data Entry'!AB844&gt;'DO NOT USE_Shared Picklist'!$C$3,"Test Date cannot be a future date",IF('DO NOT USE_Contact Formulas'!A844,"OK",NA()))</f>
        <v>#N/A</v>
      </c>
      <c r="AC844" s="46" t="e">
        <f>IF(AND(NOT(ISBLANK('Contact Data Entry'!AC844)),ISNA(VLOOKUP('Contact Data Entry'!AC844,'DO NOT USE_Shared Picklist'!$R$3:$R$7,1,FALSE))),"Please select a value from the drop-down menu",IF('DO NOT USE_Contact Formulas'!A844,"OK",NA()))</f>
        <v>#N/A</v>
      </c>
      <c r="AD844" s="46" t="e">
        <f>IF(AND(NOT(ISBLANK('Contact Data Entry'!AD844)),ISNA(VLOOKUP('Contact Data Entry'!AD844,'DO NOT USE_Shared Picklist'!$Q$3:$Q$8,1,FALSE))),"Please select a value from the drop-down menu",IF('DO NOT USE_Contact Formulas'!A844,"OK",NA()))</f>
        <v>#N/A</v>
      </c>
    </row>
    <row r="845" spans="1:30" x14ac:dyDescent="0.25">
      <c r="A845" s="45" t="e">
        <f>IF('DO NOT USE_Contact Formulas'!A845,IF('DO NOT USE_Contact Formulas'!B845,"Not all required fields are completed","OK"),NA())</f>
        <v>#N/A</v>
      </c>
      <c r="B845" s="46" t="e">
        <f>IF(AND('DO NOT USE_Contact Formulas'!A845,ISBLANK('Contact Data Entry'!B845)),"First Name is required",IF(NOT(ISBLANK('Contact Data Entry'!B845)),"OK",NA()))</f>
        <v>#N/A</v>
      </c>
      <c r="C845" s="46" t="e">
        <f>IF(AND('DO NOT USE_Contact Formulas'!A845,ISBLANK('Contact Data Entry'!C845)),"Last Name is required",IF(NOT(ISBLANK('Contact Data Entry'!C845)),"OK",NA()))</f>
        <v>#N/A</v>
      </c>
      <c r="D845" s="46" t="e">
        <f>IF(AND('DO NOT USE_Contact Formulas'!A845,ISBLANK('Contact Data Entry'!D845)),"Birthdate is required",IF(NOT(ISBLANK('Contact Data Entry'!D845)),"OK",NA()))</f>
        <v>#N/A</v>
      </c>
      <c r="E845" s="46" t="e">
        <f>IF(AND(NOT(ISBLANK('Contact Data Entry'!E845)),ISNA(VLOOKUP('Contact Data Entry'!E845,'DO NOT USE_Shared Picklist'!$L$3:$L$81,1,FALSE))),"Please select a value from the drop-down menu",IF('DO NOT USE_Contact Formulas'!A845,"OK",NA()))</f>
        <v>#N/A</v>
      </c>
      <c r="F845" s="46" t="e">
        <f>IF(AND(NOT(ISBLANK('Contact Data Entry'!F845)),NOT(ISNUMBER(MATCH("*@*.?*",'Contact Data Entry'!F845,0)))),"Email must be in a valid format",IF('DO NOT USE_Contact Formulas'!A845,"OK",NA()))</f>
        <v>#N/A</v>
      </c>
      <c r="G845" s="46" t="e">
        <f>IF(AND('DO NOT USE_Contact Formulas'!A845,ISBLANK('Contact Data Entry'!G845)),"Mobile Phone is required",IF(NOT(ISBLANK('Contact Data Entry'!G845)),IF(AND(ISNUMBER(VALUE('Contact Data Entry'!G845)),LEFT('Contact Data Entry'!G845,1)&lt;&gt;"1",LEN('Contact Data Entry'!G845)=10),"OK","Phone number must be valid format"),NA()))</f>
        <v>#N/A</v>
      </c>
      <c r="H845" s="46" t="e">
        <f>IF(NOT(ISBLANK('Contact Data Entry'!H845)),IF(AND(ISNUMBER('Contact Data Entry'!H845),LEFT('Contact Data Entry'!H845,1)&lt;&gt;"1",LEN('Contact Data Entry'!H845)=10),"OK","Phone number must be valid format"),IF('DO NOT USE_Contact Formulas'!A845,"OK",NA()))</f>
        <v>#N/A</v>
      </c>
      <c r="I845" s="46" t="e">
        <f>IF(AND(NOT(ISBLANK('Contact Data Entry'!I845)),ISNA(VLOOKUP('Contact Data Entry'!I845,'DO NOT USE_Shared Picklist'!$N$3:$N$63,1,FALSE))),"Please select a value from the drop-down menu",IF('DO NOT USE_Contact Formulas'!A845,"OK",NA()))</f>
        <v>#N/A</v>
      </c>
      <c r="J845" s="46" t="e">
        <f>IF(AND('DO NOT USE_Contact Formulas'!A845,ISBLANK('Contact Data Entry'!J845)),"Home Street Address is required",IF(LEN('Contact Data Entry'!J845)&gt;255,"Home Street Address must be less than 255 characters",IF('DO NOT USE_Contact Formulas'!A845,"OK",NA())))</f>
        <v>#N/A</v>
      </c>
      <c r="K845" s="46" t="e">
        <f>IF(AND('DO NOT USE_Contact Formulas'!A845,ISBLANK('Contact Data Entry'!K845)),"City is required",IF(LEN('Contact Data Entry'!K845)&gt;40,"City must be less than 40 characters",IF('DO NOT USE_Contact Formulas'!A845,"OK",NA())))</f>
        <v>#N/A</v>
      </c>
      <c r="L845" s="46" t="e">
        <f>IF(AND('DO NOT USE_Contact Formulas'!A845,ISBLANK('Contact Data Entry'!L845)),"State is required",IF(AND(NOT(ISBLANK('Contact Data Entry'!L845)),ISNA(VLOOKUP('Contact Data Entry'!L845,'DO NOT USE_Shared Picklist'!$P$3:$P$52,1,FALSE))),"Please select a value from the drop-down menu",IF('DO NOT USE_Contact Formulas'!A845,"OK",NA())))</f>
        <v>#N/A</v>
      </c>
      <c r="M845" s="46" t="e">
        <f>IF(AND('DO NOT USE_Contact Formulas'!A845,ISBLANK('Contact Data Entry'!M845)),"Zip is required",IF(ISBLANK('Contact Data Entry'!M845),NA(),"OK"))</f>
        <v>#N/A</v>
      </c>
      <c r="N845" s="46" t="e">
        <f>IF(AND(NOT(ISBLANK('Contact Data Entry'!N845)),ISNA(VLOOKUP('Contact Data Entry'!N845,'DO NOT USE_Shared Picklist'!$E$3:$E$10,1,FALSE))),"Please select a value from the drop-down menu",IF('DO NOT USE_Contact Formulas'!A845,"OK",NA()))</f>
        <v>#N/A</v>
      </c>
      <c r="O845" s="46" t="e">
        <f>IF(AND('DO NOT USE_Contact Formulas'!A845,ISBLANK('Contact Data Entry'!O845)),"Occupation/Job Title is required",IF(NOT(ISBLANK('Contact Data Entry'!O845)),"OK",NA()))</f>
        <v>#N/A</v>
      </c>
      <c r="P845" s="46" t="e">
        <f>IF('DO NOT USE_Contact Formulas'!A845,IF(ISBLANK('Contact Data Entry'!P845),"Last Date On Site is required","OK"),NA())</f>
        <v>#N/A</v>
      </c>
      <c r="Q845" s="46" t="e">
        <f>IF(AND('DO NOT USE_Contact Formulas'!A845,ISBLANK('Contact Data Entry'!Q845)),"Specific Place in the Location is required",IF(ISBLANK('Contact Data Entry'!Q845),NA(),"OK"))</f>
        <v>#N/A</v>
      </c>
      <c r="R845" s="46" t="e">
        <f>IF(LEN('Contact Data Entry'!R845)&gt;250,"Employer Name must be less than 250 characters",IF('DO NOT USE_Contact Formulas'!A845,"OK",NA()))</f>
        <v>#N/A</v>
      </c>
      <c r="S845" s="46" t="e">
        <f>IF(AND(NOT(ISBLANK('Contact Data Entry'!S845)),ISNA(VLOOKUP('Contact Data Entry'!S845,'DO NOT USE_Shared Picklist'!$V$3:$V$7,1,FALSE))),"Please select a value from the drop-down menu",IF('DO NOT USE_Contact Formulas'!A845,"OK",NA()))</f>
        <v>#N/A</v>
      </c>
      <c r="T845" s="46" t="e">
        <f>IF(LEN('Contact Data Entry'!T845)&gt;255,"Work Area/Department must be less than 255 characters",IF('DO NOT USE_Contact Formulas'!A845,"OK",NA()))</f>
        <v>#N/A</v>
      </c>
      <c r="U845" s="46" t="e">
        <f>IF(LEN('Contact Data Entry'!U845)&gt;255,"Work Shifts must be less than 255 characters",IF('DO NOT USE_Contact Formulas'!A845,"OK",NA()))</f>
        <v>#N/A</v>
      </c>
      <c r="V845" s="47" t="e">
        <f ca="1">IF('Contact Data Entry'!V845&gt;'DO NOT USE_Shared Picklist'!$C$3,"Last Exposure Date cannot be a future date",IF('DO NOT USE_Contact Formulas'!A845,IF(ISBLANK('Contact Data Entry'!V845),"Last Exposure Date is required","OK"),NA()))</f>
        <v>#N/A</v>
      </c>
      <c r="W845" s="46" t="e">
        <f>IF(AND(NOT(ISBLANK('Contact Data Entry'!W845)),ISNA(VLOOKUP('Contact Data Entry'!W845,'DO NOT USE_Shared Picklist'!$D$3:$D$5,1,FALSE))),"Please select a value from the drop-down menu",IF('DO NOT USE_Contact Formulas'!A845,"OK",NA()))</f>
        <v>#N/A</v>
      </c>
      <c r="X845" s="46"/>
      <c r="Y845" s="46" t="e">
        <f>IF(AND(NOT(ISBLANK('Contact Data Entry'!Y845)),ISNA(VLOOKUP('Contact Data Entry'!Y845,'DO NOT USE_Shared Picklist'!$G$3:$G$5,1,FALSE))),"Please select a value from the drop-down menu",IF('DO NOT USE_Contact Formulas'!A845,"OK",NA()))</f>
        <v>#N/A</v>
      </c>
      <c r="Z845" s="46"/>
      <c r="AA845" s="46" t="e">
        <f>IF(AND(NOT(ISBLANK('Contact Data Entry'!AA845)),ISNA(VLOOKUP('Contact Data Entry'!AA845,'DO NOT USE_Shared Picklist'!$H$3:$H$4,1,FALSE))),"Please select a value from the drop-down menu",IF('DO NOT USE_Contact Formulas'!A845,"OK",NA()))</f>
        <v>#N/A</v>
      </c>
      <c r="AB845" s="46" t="e">
        <f ca="1">IF('Contact Data Entry'!AB845&gt;'DO NOT USE_Shared Picklist'!$C$3,"Test Date cannot be a future date",IF('DO NOT USE_Contact Formulas'!A845,"OK",NA()))</f>
        <v>#N/A</v>
      </c>
      <c r="AC845" s="46" t="e">
        <f>IF(AND(NOT(ISBLANK('Contact Data Entry'!AC845)),ISNA(VLOOKUP('Contact Data Entry'!AC845,'DO NOT USE_Shared Picklist'!$R$3:$R$7,1,FALSE))),"Please select a value from the drop-down menu",IF('DO NOT USE_Contact Formulas'!A845,"OK",NA()))</f>
        <v>#N/A</v>
      </c>
      <c r="AD845" s="46" t="e">
        <f>IF(AND(NOT(ISBLANK('Contact Data Entry'!AD845)),ISNA(VLOOKUP('Contact Data Entry'!AD845,'DO NOT USE_Shared Picklist'!$Q$3:$Q$8,1,FALSE))),"Please select a value from the drop-down menu",IF('DO NOT USE_Contact Formulas'!A845,"OK",NA()))</f>
        <v>#N/A</v>
      </c>
    </row>
    <row r="846" spans="1:30" x14ac:dyDescent="0.25">
      <c r="A846" s="45" t="e">
        <f>IF('DO NOT USE_Contact Formulas'!A846,IF('DO NOT USE_Contact Formulas'!B846,"Not all required fields are completed","OK"),NA())</f>
        <v>#N/A</v>
      </c>
      <c r="B846" s="46" t="e">
        <f>IF(AND('DO NOT USE_Contact Formulas'!A846,ISBLANK('Contact Data Entry'!B846)),"First Name is required",IF(NOT(ISBLANK('Contact Data Entry'!B846)),"OK",NA()))</f>
        <v>#N/A</v>
      </c>
      <c r="C846" s="46" t="e">
        <f>IF(AND('DO NOT USE_Contact Formulas'!A846,ISBLANK('Contact Data Entry'!C846)),"Last Name is required",IF(NOT(ISBLANK('Contact Data Entry'!C846)),"OK",NA()))</f>
        <v>#N/A</v>
      </c>
      <c r="D846" s="46" t="e">
        <f>IF(AND('DO NOT USE_Contact Formulas'!A846,ISBLANK('Contact Data Entry'!D846)),"Birthdate is required",IF(NOT(ISBLANK('Contact Data Entry'!D846)),"OK",NA()))</f>
        <v>#N/A</v>
      </c>
      <c r="E846" s="46" t="e">
        <f>IF(AND(NOT(ISBLANK('Contact Data Entry'!E846)),ISNA(VLOOKUP('Contact Data Entry'!E846,'DO NOT USE_Shared Picklist'!$L$3:$L$81,1,FALSE))),"Please select a value from the drop-down menu",IF('DO NOT USE_Contact Formulas'!A846,"OK",NA()))</f>
        <v>#N/A</v>
      </c>
      <c r="F846" s="46" t="e">
        <f>IF(AND(NOT(ISBLANK('Contact Data Entry'!F846)),NOT(ISNUMBER(MATCH("*@*.?*",'Contact Data Entry'!F846,0)))),"Email must be in a valid format",IF('DO NOT USE_Contact Formulas'!A846,"OK",NA()))</f>
        <v>#N/A</v>
      </c>
      <c r="G846" s="46" t="e">
        <f>IF(AND('DO NOT USE_Contact Formulas'!A846,ISBLANK('Contact Data Entry'!G846)),"Mobile Phone is required",IF(NOT(ISBLANK('Contact Data Entry'!G846)),IF(AND(ISNUMBER(VALUE('Contact Data Entry'!G846)),LEFT('Contact Data Entry'!G846,1)&lt;&gt;"1",LEN('Contact Data Entry'!G846)=10),"OK","Phone number must be valid format"),NA()))</f>
        <v>#N/A</v>
      </c>
      <c r="H846" s="46" t="e">
        <f>IF(NOT(ISBLANK('Contact Data Entry'!H846)),IF(AND(ISNUMBER('Contact Data Entry'!H846),LEFT('Contact Data Entry'!H846,1)&lt;&gt;"1",LEN('Contact Data Entry'!H846)=10),"OK","Phone number must be valid format"),IF('DO NOT USE_Contact Formulas'!A846,"OK",NA()))</f>
        <v>#N/A</v>
      </c>
      <c r="I846" s="46" t="e">
        <f>IF(AND(NOT(ISBLANK('Contact Data Entry'!I846)),ISNA(VLOOKUP('Contact Data Entry'!I846,'DO NOT USE_Shared Picklist'!$N$3:$N$63,1,FALSE))),"Please select a value from the drop-down menu",IF('DO NOT USE_Contact Formulas'!A846,"OK",NA()))</f>
        <v>#N/A</v>
      </c>
      <c r="J846" s="46" t="e">
        <f>IF(AND('DO NOT USE_Contact Formulas'!A846,ISBLANK('Contact Data Entry'!J846)),"Home Street Address is required",IF(LEN('Contact Data Entry'!J846)&gt;255,"Home Street Address must be less than 255 characters",IF('DO NOT USE_Contact Formulas'!A846,"OK",NA())))</f>
        <v>#N/A</v>
      </c>
      <c r="K846" s="46" t="e">
        <f>IF(AND('DO NOT USE_Contact Formulas'!A846,ISBLANK('Contact Data Entry'!K846)),"City is required",IF(LEN('Contact Data Entry'!K846)&gt;40,"City must be less than 40 characters",IF('DO NOT USE_Contact Formulas'!A846,"OK",NA())))</f>
        <v>#N/A</v>
      </c>
      <c r="L846" s="46" t="e">
        <f>IF(AND('DO NOT USE_Contact Formulas'!A846,ISBLANK('Contact Data Entry'!L846)),"State is required",IF(AND(NOT(ISBLANK('Contact Data Entry'!L846)),ISNA(VLOOKUP('Contact Data Entry'!L846,'DO NOT USE_Shared Picklist'!$P$3:$P$52,1,FALSE))),"Please select a value from the drop-down menu",IF('DO NOT USE_Contact Formulas'!A846,"OK",NA())))</f>
        <v>#N/A</v>
      </c>
      <c r="M846" s="46" t="e">
        <f>IF(AND('DO NOT USE_Contact Formulas'!A846,ISBLANK('Contact Data Entry'!M846)),"Zip is required",IF(ISBLANK('Contact Data Entry'!M846),NA(),"OK"))</f>
        <v>#N/A</v>
      </c>
      <c r="N846" s="46" t="e">
        <f>IF(AND(NOT(ISBLANK('Contact Data Entry'!N846)),ISNA(VLOOKUP('Contact Data Entry'!N846,'DO NOT USE_Shared Picklist'!$E$3:$E$10,1,FALSE))),"Please select a value from the drop-down menu",IF('DO NOT USE_Contact Formulas'!A846,"OK",NA()))</f>
        <v>#N/A</v>
      </c>
      <c r="O846" s="46" t="e">
        <f>IF(AND('DO NOT USE_Contact Formulas'!A846,ISBLANK('Contact Data Entry'!O846)),"Occupation/Job Title is required",IF(NOT(ISBLANK('Contact Data Entry'!O846)),"OK",NA()))</f>
        <v>#N/A</v>
      </c>
      <c r="P846" s="46" t="e">
        <f>IF('DO NOT USE_Contact Formulas'!A846,IF(ISBLANK('Contact Data Entry'!P846),"Last Date On Site is required","OK"),NA())</f>
        <v>#N/A</v>
      </c>
      <c r="Q846" s="46" t="e">
        <f>IF(AND('DO NOT USE_Contact Formulas'!A846,ISBLANK('Contact Data Entry'!Q846)),"Specific Place in the Location is required",IF(ISBLANK('Contact Data Entry'!Q846),NA(),"OK"))</f>
        <v>#N/A</v>
      </c>
      <c r="R846" s="46" t="e">
        <f>IF(LEN('Contact Data Entry'!R846)&gt;250,"Employer Name must be less than 250 characters",IF('DO NOT USE_Contact Formulas'!A846,"OK",NA()))</f>
        <v>#N/A</v>
      </c>
      <c r="S846" s="46" t="e">
        <f>IF(AND(NOT(ISBLANK('Contact Data Entry'!S846)),ISNA(VLOOKUP('Contact Data Entry'!S846,'DO NOT USE_Shared Picklist'!$V$3:$V$7,1,FALSE))),"Please select a value from the drop-down menu",IF('DO NOT USE_Contact Formulas'!A846,"OK",NA()))</f>
        <v>#N/A</v>
      </c>
      <c r="T846" s="46" t="e">
        <f>IF(LEN('Contact Data Entry'!T846)&gt;255,"Work Area/Department must be less than 255 characters",IF('DO NOT USE_Contact Formulas'!A846,"OK",NA()))</f>
        <v>#N/A</v>
      </c>
      <c r="U846" s="46" t="e">
        <f>IF(LEN('Contact Data Entry'!U846)&gt;255,"Work Shifts must be less than 255 characters",IF('DO NOT USE_Contact Formulas'!A846,"OK",NA()))</f>
        <v>#N/A</v>
      </c>
      <c r="V846" s="47" t="e">
        <f ca="1">IF('Contact Data Entry'!V846&gt;'DO NOT USE_Shared Picklist'!$C$3,"Last Exposure Date cannot be a future date",IF('DO NOT USE_Contact Formulas'!A846,IF(ISBLANK('Contact Data Entry'!V846),"Last Exposure Date is required","OK"),NA()))</f>
        <v>#N/A</v>
      </c>
      <c r="W846" s="46" t="e">
        <f>IF(AND(NOT(ISBLANK('Contact Data Entry'!W846)),ISNA(VLOOKUP('Contact Data Entry'!W846,'DO NOT USE_Shared Picklist'!$D$3:$D$5,1,FALSE))),"Please select a value from the drop-down menu",IF('DO NOT USE_Contact Formulas'!A846,"OK",NA()))</f>
        <v>#N/A</v>
      </c>
      <c r="X846" s="46"/>
      <c r="Y846" s="46" t="e">
        <f>IF(AND(NOT(ISBLANK('Contact Data Entry'!Y846)),ISNA(VLOOKUP('Contact Data Entry'!Y846,'DO NOT USE_Shared Picklist'!$G$3:$G$5,1,FALSE))),"Please select a value from the drop-down menu",IF('DO NOT USE_Contact Formulas'!A846,"OK",NA()))</f>
        <v>#N/A</v>
      </c>
      <c r="Z846" s="46"/>
      <c r="AA846" s="46" t="e">
        <f>IF(AND(NOT(ISBLANK('Contact Data Entry'!AA846)),ISNA(VLOOKUP('Contact Data Entry'!AA846,'DO NOT USE_Shared Picklist'!$H$3:$H$4,1,FALSE))),"Please select a value from the drop-down menu",IF('DO NOT USE_Contact Formulas'!A846,"OK",NA()))</f>
        <v>#N/A</v>
      </c>
      <c r="AB846" s="46" t="e">
        <f ca="1">IF('Contact Data Entry'!AB846&gt;'DO NOT USE_Shared Picklist'!$C$3,"Test Date cannot be a future date",IF('DO NOT USE_Contact Formulas'!A846,"OK",NA()))</f>
        <v>#N/A</v>
      </c>
      <c r="AC846" s="46" t="e">
        <f>IF(AND(NOT(ISBLANK('Contact Data Entry'!AC846)),ISNA(VLOOKUP('Contact Data Entry'!AC846,'DO NOT USE_Shared Picklist'!$R$3:$R$7,1,FALSE))),"Please select a value from the drop-down menu",IF('DO NOT USE_Contact Formulas'!A846,"OK",NA()))</f>
        <v>#N/A</v>
      </c>
      <c r="AD846" s="46" t="e">
        <f>IF(AND(NOT(ISBLANK('Contact Data Entry'!AD846)),ISNA(VLOOKUP('Contact Data Entry'!AD846,'DO NOT USE_Shared Picklist'!$Q$3:$Q$8,1,FALSE))),"Please select a value from the drop-down menu",IF('DO NOT USE_Contact Formulas'!A846,"OK",NA()))</f>
        <v>#N/A</v>
      </c>
    </row>
    <row r="847" spans="1:30" x14ac:dyDescent="0.25">
      <c r="A847" s="45" t="e">
        <f>IF('DO NOT USE_Contact Formulas'!A847,IF('DO NOT USE_Contact Formulas'!B847,"Not all required fields are completed","OK"),NA())</f>
        <v>#N/A</v>
      </c>
      <c r="B847" s="46" t="e">
        <f>IF(AND('DO NOT USE_Contact Formulas'!A847,ISBLANK('Contact Data Entry'!B847)),"First Name is required",IF(NOT(ISBLANK('Contact Data Entry'!B847)),"OK",NA()))</f>
        <v>#N/A</v>
      </c>
      <c r="C847" s="46" t="e">
        <f>IF(AND('DO NOT USE_Contact Formulas'!A847,ISBLANK('Contact Data Entry'!C847)),"Last Name is required",IF(NOT(ISBLANK('Contact Data Entry'!C847)),"OK",NA()))</f>
        <v>#N/A</v>
      </c>
      <c r="D847" s="46" t="e">
        <f>IF(AND('DO NOT USE_Contact Formulas'!A847,ISBLANK('Contact Data Entry'!D847)),"Birthdate is required",IF(NOT(ISBLANK('Contact Data Entry'!D847)),"OK",NA()))</f>
        <v>#N/A</v>
      </c>
      <c r="E847" s="46" t="e">
        <f>IF(AND(NOT(ISBLANK('Contact Data Entry'!E847)),ISNA(VLOOKUP('Contact Data Entry'!E847,'DO NOT USE_Shared Picklist'!$L$3:$L$81,1,FALSE))),"Please select a value from the drop-down menu",IF('DO NOT USE_Contact Formulas'!A847,"OK",NA()))</f>
        <v>#N/A</v>
      </c>
      <c r="F847" s="46" t="e">
        <f>IF(AND(NOT(ISBLANK('Contact Data Entry'!F847)),NOT(ISNUMBER(MATCH("*@*.?*",'Contact Data Entry'!F847,0)))),"Email must be in a valid format",IF('DO NOT USE_Contact Formulas'!A847,"OK",NA()))</f>
        <v>#N/A</v>
      </c>
      <c r="G847" s="46" t="e">
        <f>IF(AND('DO NOT USE_Contact Formulas'!A847,ISBLANK('Contact Data Entry'!G847)),"Mobile Phone is required",IF(NOT(ISBLANK('Contact Data Entry'!G847)),IF(AND(ISNUMBER(VALUE('Contact Data Entry'!G847)),LEFT('Contact Data Entry'!G847,1)&lt;&gt;"1",LEN('Contact Data Entry'!G847)=10),"OK","Phone number must be valid format"),NA()))</f>
        <v>#N/A</v>
      </c>
      <c r="H847" s="46" t="e">
        <f>IF(NOT(ISBLANK('Contact Data Entry'!H847)),IF(AND(ISNUMBER('Contact Data Entry'!H847),LEFT('Contact Data Entry'!H847,1)&lt;&gt;"1",LEN('Contact Data Entry'!H847)=10),"OK","Phone number must be valid format"),IF('DO NOT USE_Contact Formulas'!A847,"OK",NA()))</f>
        <v>#N/A</v>
      </c>
      <c r="I847" s="46" t="e">
        <f>IF(AND(NOT(ISBLANK('Contact Data Entry'!I847)),ISNA(VLOOKUP('Contact Data Entry'!I847,'DO NOT USE_Shared Picklist'!$N$3:$N$63,1,FALSE))),"Please select a value from the drop-down menu",IF('DO NOT USE_Contact Formulas'!A847,"OK",NA()))</f>
        <v>#N/A</v>
      </c>
      <c r="J847" s="46" t="e">
        <f>IF(AND('DO NOT USE_Contact Formulas'!A847,ISBLANK('Contact Data Entry'!J847)),"Home Street Address is required",IF(LEN('Contact Data Entry'!J847)&gt;255,"Home Street Address must be less than 255 characters",IF('DO NOT USE_Contact Formulas'!A847,"OK",NA())))</f>
        <v>#N/A</v>
      </c>
      <c r="K847" s="46" t="e">
        <f>IF(AND('DO NOT USE_Contact Formulas'!A847,ISBLANK('Contact Data Entry'!K847)),"City is required",IF(LEN('Contact Data Entry'!K847)&gt;40,"City must be less than 40 characters",IF('DO NOT USE_Contact Formulas'!A847,"OK",NA())))</f>
        <v>#N/A</v>
      </c>
      <c r="L847" s="46" t="e">
        <f>IF(AND('DO NOT USE_Contact Formulas'!A847,ISBLANK('Contact Data Entry'!L847)),"State is required",IF(AND(NOT(ISBLANK('Contact Data Entry'!L847)),ISNA(VLOOKUP('Contact Data Entry'!L847,'DO NOT USE_Shared Picklist'!$P$3:$P$52,1,FALSE))),"Please select a value from the drop-down menu",IF('DO NOT USE_Contact Formulas'!A847,"OK",NA())))</f>
        <v>#N/A</v>
      </c>
      <c r="M847" s="46" t="e">
        <f>IF(AND('DO NOT USE_Contact Formulas'!A847,ISBLANK('Contact Data Entry'!M847)),"Zip is required",IF(ISBLANK('Contact Data Entry'!M847),NA(),"OK"))</f>
        <v>#N/A</v>
      </c>
      <c r="N847" s="46" t="e">
        <f>IF(AND(NOT(ISBLANK('Contact Data Entry'!N847)),ISNA(VLOOKUP('Contact Data Entry'!N847,'DO NOT USE_Shared Picklist'!$E$3:$E$10,1,FALSE))),"Please select a value from the drop-down menu",IF('DO NOT USE_Contact Formulas'!A847,"OK",NA()))</f>
        <v>#N/A</v>
      </c>
      <c r="O847" s="46" t="e">
        <f>IF(AND('DO NOT USE_Contact Formulas'!A847,ISBLANK('Contact Data Entry'!O847)),"Occupation/Job Title is required",IF(NOT(ISBLANK('Contact Data Entry'!O847)),"OK",NA()))</f>
        <v>#N/A</v>
      </c>
      <c r="P847" s="46" t="e">
        <f>IF('DO NOT USE_Contact Formulas'!A847,IF(ISBLANK('Contact Data Entry'!P847),"Last Date On Site is required","OK"),NA())</f>
        <v>#N/A</v>
      </c>
      <c r="Q847" s="46" t="e">
        <f>IF(AND('DO NOT USE_Contact Formulas'!A847,ISBLANK('Contact Data Entry'!Q847)),"Specific Place in the Location is required",IF(ISBLANK('Contact Data Entry'!Q847),NA(),"OK"))</f>
        <v>#N/A</v>
      </c>
      <c r="R847" s="46" t="e">
        <f>IF(LEN('Contact Data Entry'!R847)&gt;250,"Employer Name must be less than 250 characters",IF('DO NOT USE_Contact Formulas'!A847,"OK",NA()))</f>
        <v>#N/A</v>
      </c>
      <c r="S847" s="46" t="e">
        <f>IF(AND(NOT(ISBLANK('Contact Data Entry'!S847)),ISNA(VLOOKUP('Contact Data Entry'!S847,'DO NOT USE_Shared Picklist'!$V$3:$V$7,1,FALSE))),"Please select a value from the drop-down menu",IF('DO NOT USE_Contact Formulas'!A847,"OK",NA()))</f>
        <v>#N/A</v>
      </c>
      <c r="T847" s="46" t="e">
        <f>IF(LEN('Contact Data Entry'!T847)&gt;255,"Work Area/Department must be less than 255 characters",IF('DO NOT USE_Contact Formulas'!A847,"OK",NA()))</f>
        <v>#N/A</v>
      </c>
      <c r="U847" s="46" t="e">
        <f>IF(LEN('Contact Data Entry'!U847)&gt;255,"Work Shifts must be less than 255 characters",IF('DO NOT USE_Contact Formulas'!A847,"OK",NA()))</f>
        <v>#N/A</v>
      </c>
      <c r="V847" s="47" t="e">
        <f ca="1">IF('Contact Data Entry'!V847&gt;'DO NOT USE_Shared Picklist'!$C$3,"Last Exposure Date cannot be a future date",IF('DO NOT USE_Contact Formulas'!A847,IF(ISBLANK('Contact Data Entry'!V847),"Last Exposure Date is required","OK"),NA()))</f>
        <v>#N/A</v>
      </c>
      <c r="W847" s="46" t="e">
        <f>IF(AND(NOT(ISBLANK('Contact Data Entry'!W847)),ISNA(VLOOKUP('Contact Data Entry'!W847,'DO NOT USE_Shared Picklist'!$D$3:$D$5,1,FALSE))),"Please select a value from the drop-down menu",IF('DO NOT USE_Contact Formulas'!A847,"OK",NA()))</f>
        <v>#N/A</v>
      </c>
      <c r="X847" s="46"/>
      <c r="Y847" s="46" t="e">
        <f>IF(AND(NOT(ISBLANK('Contact Data Entry'!Y847)),ISNA(VLOOKUP('Contact Data Entry'!Y847,'DO NOT USE_Shared Picklist'!$G$3:$G$5,1,FALSE))),"Please select a value from the drop-down menu",IF('DO NOT USE_Contact Formulas'!A847,"OK",NA()))</f>
        <v>#N/A</v>
      </c>
      <c r="Z847" s="46"/>
      <c r="AA847" s="46" t="e">
        <f>IF(AND(NOT(ISBLANK('Contact Data Entry'!AA847)),ISNA(VLOOKUP('Contact Data Entry'!AA847,'DO NOT USE_Shared Picklist'!$H$3:$H$4,1,FALSE))),"Please select a value from the drop-down menu",IF('DO NOT USE_Contact Formulas'!A847,"OK",NA()))</f>
        <v>#N/A</v>
      </c>
      <c r="AB847" s="46" t="e">
        <f ca="1">IF('Contact Data Entry'!AB847&gt;'DO NOT USE_Shared Picklist'!$C$3,"Test Date cannot be a future date",IF('DO NOT USE_Contact Formulas'!A847,"OK",NA()))</f>
        <v>#N/A</v>
      </c>
      <c r="AC847" s="46" t="e">
        <f>IF(AND(NOT(ISBLANK('Contact Data Entry'!AC847)),ISNA(VLOOKUP('Contact Data Entry'!AC847,'DO NOT USE_Shared Picklist'!$R$3:$R$7,1,FALSE))),"Please select a value from the drop-down menu",IF('DO NOT USE_Contact Formulas'!A847,"OK",NA()))</f>
        <v>#N/A</v>
      </c>
      <c r="AD847" s="46" t="e">
        <f>IF(AND(NOT(ISBLANK('Contact Data Entry'!AD847)),ISNA(VLOOKUP('Contact Data Entry'!AD847,'DO NOT USE_Shared Picklist'!$Q$3:$Q$8,1,FALSE))),"Please select a value from the drop-down menu",IF('DO NOT USE_Contact Formulas'!A847,"OK",NA()))</f>
        <v>#N/A</v>
      </c>
    </row>
    <row r="848" spans="1:30" x14ac:dyDescent="0.25">
      <c r="A848" s="45" t="e">
        <f>IF('DO NOT USE_Contact Formulas'!A848,IF('DO NOT USE_Contact Formulas'!B848,"Not all required fields are completed","OK"),NA())</f>
        <v>#N/A</v>
      </c>
      <c r="B848" s="46" t="e">
        <f>IF(AND('DO NOT USE_Contact Formulas'!A848,ISBLANK('Contact Data Entry'!B848)),"First Name is required",IF(NOT(ISBLANK('Contact Data Entry'!B848)),"OK",NA()))</f>
        <v>#N/A</v>
      </c>
      <c r="C848" s="46" t="e">
        <f>IF(AND('DO NOT USE_Contact Formulas'!A848,ISBLANK('Contact Data Entry'!C848)),"Last Name is required",IF(NOT(ISBLANK('Contact Data Entry'!C848)),"OK",NA()))</f>
        <v>#N/A</v>
      </c>
      <c r="D848" s="46" t="e">
        <f>IF(AND('DO NOT USE_Contact Formulas'!A848,ISBLANK('Contact Data Entry'!D848)),"Birthdate is required",IF(NOT(ISBLANK('Contact Data Entry'!D848)),"OK",NA()))</f>
        <v>#N/A</v>
      </c>
      <c r="E848" s="46" t="e">
        <f>IF(AND(NOT(ISBLANK('Contact Data Entry'!E848)),ISNA(VLOOKUP('Contact Data Entry'!E848,'DO NOT USE_Shared Picklist'!$L$3:$L$81,1,FALSE))),"Please select a value from the drop-down menu",IF('DO NOT USE_Contact Formulas'!A848,"OK",NA()))</f>
        <v>#N/A</v>
      </c>
      <c r="F848" s="46" t="e">
        <f>IF(AND(NOT(ISBLANK('Contact Data Entry'!F848)),NOT(ISNUMBER(MATCH("*@*.?*",'Contact Data Entry'!F848,0)))),"Email must be in a valid format",IF('DO NOT USE_Contact Formulas'!A848,"OK",NA()))</f>
        <v>#N/A</v>
      </c>
      <c r="G848" s="46" t="e">
        <f>IF(AND('DO NOT USE_Contact Formulas'!A848,ISBLANK('Contact Data Entry'!G848)),"Mobile Phone is required",IF(NOT(ISBLANK('Contact Data Entry'!G848)),IF(AND(ISNUMBER(VALUE('Contact Data Entry'!G848)),LEFT('Contact Data Entry'!G848,1)&lt;&gt;"1",LEN('Contact Data Entry'!G848)=10),"OK","Phone number must be valid format"),NA()))</f>
        <v>#N/A</v>
      </c>
      <c r="H848" s="46" t="e">
        <f>IF(NOT(ISBLANK('Contact Data Entry'!H848)),IF(AND(ISNUMBER('Contact Data Entry'!H848),LEFT('Contact Data Entry'!H848,1)&lt;&gt;"1",LEN('Contact Data Entry'!H848)=10),"OK","Phone number must be valid format"),IF('DO NOT USE_Contact Formulas'!A848,"OK",NA()))</f>
        <v>#N/A</v>
      </c>
      <c r="I848" s="46" t="e">
        <f>IF(AND(NOT(ISBLANK('Contact Data Entry'!I848)),ISNA(VLOOKUP('Contact Data Entry'!I848,'DO NOT USE_Shared Picklist'!$N$3:$N$63,1,FALSE))),"Please select a value from the drop-down menu",IF('DO NOT USE_Contact Formulas'!A848,"OK",NA()))</f>
        <v>#N/A</v>
      </c>
      <c r="J848" s="46" t="e">
        <f>IF(AND('DO NOT USE_Contact Formulas'!A848,ISBLANK('Contact Data Entry'!J848)),"Home Street Address is required",IF(LEN('Contact Data Entry'!J848)&gt;255,"Home Street Address must be less than 255 characters",IF('DO NOT USE_Contact Formulas'!A848,"OK",NA())))</f>
        <v>#N/A</v>
      </c>
      <c r="K848" s="46" t="e">
        <f>IF(AND('DO NOT USE_Contact Formulas'!A848,ISBLANK('Contact Data Entry'!K848)),"City is required",IF(LEN('Contact Data Entry'!K848)&gt;40,"City must be less than 40 characters",IF('DO NOT USE_Contact Formulas'!A848,"OK",NA())))</f>
        <v>#N/A</v>
      </c>
      <c r="L848" s="46" t="e">
        <f>IF(AND('DO NOT USE_Contact Formulas'!A848,ISBLANK('Contact Data Entry'!L848)),"State is required",IF(AND(NOT(ISBLANK('Contact Data Entry'!L848)),ISNA(VLOOKUP('Contact Data Entry'!L848,'DO NOT USE_Shared Picklist'!$P$3:$P$52,1,FALSE))),"Please select a value from the drop-down menu",IF('DO NOT USE_Contact Formulas'!A848,"OK",NA())))</f>
        <v>#N/A</v>
      </c>
      <c r="M848" s="46" t="e">
        <f>IF(AND('DO NOT USE_Contact Formulas'!A848,ISBLANK('Contact Data Entry'!M848)),"Zip is required",IF(ISBLANK('Contact Data Entry'!M848),NA(),"OK"))</f>
        <v>#N/A</v>
      </c>
      <c r="N848" s="46" t="e">
        <f>IF(AND(NOT(ISBLANK('Contact Data Entry'!N848)),ISNA(VLOOKUP('Contact Data Entry'!N848,'DO NOT USE_Shared Picklist'!$E$3:$E$10,1,FALSE))),"Please select a value from the drop-down menu",IF('DO NOT USE_Contact Formulas'!A848,"OK",NA()))</f>
        <v>#N/A</v>
      </c>
      <c r="O848" s="46" t="e">
        <f>IF(AND('DO NOT USE_Contact Formulas'!A848,ISBLANK('Contact Data Entry'!O848)),"Occupation/Job Title is required",IF(NOT(ISBLANK('Contact Data Entry'!O848)),"OK",NA()))</f>
        <v>#N/A</v>
      </c>
      <c r="P848" s="46" t="e">
        <f>IF('DO NOT USE_Contact Formulas'!A848,IF(ISBLANK('Contact Data Entry'!P848),"Last Date On Site is required","OK"),NA())</f>
        <v>#N/A</v>
      </c>
      <c r="Q848" s="46" t="e">
        <f>IF(AND('DO NOT USE_Contact Formulas'!A848,ISBLANK('Contact Data Entry'!Q848)),"Specific Place in the Location is required",IF(ISBLANK('Contact Data Entry'!Q848),NA(),"OK"))</f>
        <v>#N/A</v>
      </c>
      <c r="R848" s="46" t="e">
        <f>IF(LEN('Contact Data Entry'!R848)&gt;250,"Employer Name must be less than 250 characters",IF('DO NOT USE_Contact Formulas'!A848,"OK",NA()))</f>
        <v>#N/A</v>
      </c>
      <c r="S848" s="46" t="e">
        <f>IF(AND(NOT(ISBLANK('Contact Data Entry'!S848)),ISNA(VLOOKUP('Contact Data Entry'!S848,'DO NOT USE_Shared Picklist'!$V$3:$V$7,1,FALSE))),"Please select a value from the drop-down menu",IF('DO NOT USE_Contact Formulas'!A848,"OK",NA()))</f>
        <v>#N/A</v>
      </c>
      <c r="T848" s="46" t="e">
        <f>IF(LEN('Contact Data Entry'!T848)&gt;255,"Work Area/Department must be less than 255 characters",IF('DO NOT USE_Contact Formulas'!A848,"OK",NA()))</f>
        <v>#N/A</v>
      </c>
      <c r="U848" s="46" t="e">
        <f>IF(LEN('Contact Data Entry'!U848)&gt;255,"Work Shifts must be less than 255 characters",IF('DO NOT USE_Contact Formulas'!A848,"OK",NA()))</f>
        <v>#N/A</v>
      </c>
      <c r="V848" s="47" t="e">
        <f ca="1">IF('Contact Data Entry'!V848&gt;'DO NOT USE_Shared Picklist'!$C$3,"Last Exposure Date cannot be a future date",IF('DO NOT USE_Contact Formulas'!A848,IF(ISBLANK('Contact Data Entry'!V848),"Last Exposure Date is required","OK"),NA()))</f>
        <v>#N/A</v>
      </c>
      <c r="W848" s="46" t="e">
        <f>IF(AND(NOT(ISBLANK('Contact Data Entry'!W848)),ISNA(VLOOKUP('Contact Data Entry'!W848,'DO NOT USE_Shared Picklist'!$D$3:$D$5,1,FALSE))),"Please select a value from the drop-down menu",IF('DO NOT USE_Contact Formulas'!A848,"OK",NA()))</f>
        <v>#N/A</v>
      </c>
      <c r="X848" s="46"/>
      <c r="Y848" s="46" t="e">
        <f>IF(AND(NOT(ISBLANK('Contact Data Entry'!Y848)),ISNA(VLOOKUP('Contact Data Entry'!Y848,'DO NOT USE_Shared Picklist'!$G$3:$G$5,1,FALSE))),"Please select a value from the drop-down menu",IF('DO NOT USE_Contact Formulas'!A848,"OK",NA()))</f>
        <v>#N/A</v>
      </c>
      <c r="Z848" s="46"/>
      <c r="AA848" s="46" t="e">
        <f>IF(AND(NOT(ISBLANK('Contact Data Entry'!AA848)),ISNA(VLOOKUP('Contact Data Entry'!AA848,'DO NOT USE_Shared Picklist'!$H$3:$H$4,1,FALSE))),"Please select a value from the drop-down menu",IF('DO NOT USE_Contact Formulas'!A848,"OK",NA()))</f>
        <v>#N/A</v>
      </c>
      <c r="AB848" s="46" t="e">
        <f ca="1">IF('Contact Data Entry'!AB848&gt;'DO NOT USE_Shared Picklist'!$C$3,"Test Date cannot be a future date",IF('DO NOT USE_Contact Formulas'!A848,"OK",NA()))</f>
        <v>#N/A</v>
      </c>
      <c r="AC848" s="46" t="e">
        <f>IF(AND(NOT(ISBLANK('Contact Data Entry'!AC848)),ISNA(VLOOKUP('Contact Data Entry'!AC848,'DO NOT USE_Shared Picklist'!$R$3:$R$7,1,FALSE))),"Please select a value from the drop-down menu",IF('DO NOT USE_Contact Formulas'!A848,"OK",NA()))</f>
        <v>#N/A</v>
      </c>
      <c r="AD848" s="46" t="e">
        <f>IF(AND(NOT(ISBLANK('Contact Data Entry'!AD848)),ISNA(VLOOKUP('Contact Data Entry'!AD848,'DO NOT USE_Shared Picklist'!$Q$3:$Q$8,1,FALSE))),"Please select a value from the drop-down menu",IF('DO NOT USE_Contact Formulas'!A848,"OK",NA()))</f>
        <v>#N/A</v>
      </c>
    </row>
    <row r="849" spans="1:30" x14ac:dyDescent="0.25">
      <c r="A849" s="45" t="e">
        <f>IF('DO NOT USE_Contact Formulas'!A849,IF('DO NOT USE_Contact Formulas'!B849,"Not all required fields are completed","OK"),NA())</f>
        <v>#N/A</v>
      </c>
      <c r="B849" s="46" t="e">
        <f>IF(AND('DO NOT USE_Contact Formulas'!A849,ISBLANK('Contact Data Entry'!B849)),"First Name is required",IF(NOT(ISBLANK('Contact Data Entry'!B849)),"OK",NA()))</f>
        <v>#N/A</v>
      </c>
      <c r="C849" s="46" t="e">
        <f>IF(AND('DO NOT USE_Contact Formulas'!A849,ISBLANK('Contact Data Entry'!C849)),"Last Name is required",IF(NOT(ISBLANK('Contact Data Entry'!C849)),"OK",NA()))</f>
        <v>#N/A</v>
      </c>
      <c r="D849" s="46" t="e">
        <f>IF(AND('DO NOT USE_Contact Formulas'!A849,ISBLANK('Contact Data Entry'!D849)),"Birthdate is required",IF(NOT(ISBLANK('Contact Data Entry'!D849)),"OK",NA()))</f>
        <v>#N/A</v>
      </c>
      <c r="E849" s="46" t="e">
        <f>IF(AND(NOT(ISBLANK('Contact Data Entry'!E849)),ISNA(VLOOKUP('Contact Data Entry'!E849,'DO NOT USE_Shared Picklist'!$L$3:$L$81,1,FALSE))),"Please select a value from the drop-down menu",IF('DO NOT USE_Contact Formulas'!A849,"OK",NA()))</f>
        <v>#N/A</v>
      </c>
      <c r="F849" s="46" t="e">
        <f>IF(AND(NOT(ISBLANK('Contact Data Entry'!F849)),NOT(ISNUMBER(MATCH("*@*.?*",'Contact Data Entry'!F849,0)))),"Email must be in a valid format",IF('DO NOT USE_Contact Formulas'!A849,"OK",NA()))</f>
        <v>#N/A</v>
      </c>
      <c r="G849" s="46" t="e">
        <f>IF(AND('DO NOT USE_Contact Formulas'!A849,ISBLANK('Contact Data Entry'!G849)),"Mobile Phone is required",IF(NOT(ISBLANK('Contact Data Entry'!G849)),IF(AND(ISNUMBER(VALUE('Contact Data Entry'!G849)),LEFT('Contact Data Entry'!G849,1)&lt;&gt;"1",LEN('Contact Data Entry'!G849)=10),"OK","Phone number must be valid format"),NA()))</f>
        <v>#N/A</v>
      </c>
      <c r="H849" s="46" t="e">
        <f>IF(NOT(ISBLANK('Contact Data Entry'!H849)),IF(AND(ISNUMBER('Contact Data Entry'!H849),LEFT('Contact Data Entry'!H849,1)&lt;&gt;"1",LEN('Contact Data Entry'!H849)=10),"OK","Phone number must be valid format"),IF('DO NOT USE_Contact Formulas'!A849,"OK",NA()))</f>
        <v>#N/A</v>
      </c>
      <c r="I849" s="46" t="e">
        <f>IF(AND(NOT(ISBLANK('Contact Data Entry'!I849)),ISNA(VLOOKUP('Contact Data Entry'!I849,'DO NOT USE_Shared Picklist'!$N$3:$N$63,1,FALSE))),"Please select a value from the drop-down menu",IF('DO NOT USE_Contact Formulas'!A849,"OK",NA()))</f>
        <v>#N/A</v>
      </c>
      <c r="J849" s="46" t="e">
        <f>IF(AND('DO NOT USE_Contact Formulas'!A849,ISBLANK('Contact Data Entry'!J849)),"Home Street Address is required",IF(LEN('Contact Data Entry'!J849)&gt;255,"Home Street Address must be less than 255 characters",IF('DO NOT USE_Contact Formulas'!A849,"OK",NA())))</f>
        <v>#N/A</v>
      </c>
      <c r="K849" s="46" t="e">
        <f>IF(AND('DO NOT USE_Contact Formulas'!A849,ISBLANK('Contact Data Entry'!K849)),"City is required",IF(LEN('Contact Data Entry'!K849)&gt;40,"City must be less than 40 characters",IF('DO NOT USE_Contact Formulas'!A849,"OK",NA())))</f>
        <v>#N/A</v>
      </c>
      <c r="L849" s="46" t="e">
        <f>IF(AND('DO NOT USE_Contact Formulas'!A849,ISBLANK('Contact Data Entry'!L849)),"State is required",IF(AND(NOT(ISBLANK('Contact Data Entry'!L849)),ISNA(VLOOKUP('Contact Data Entry'!L849,'DO NOT USE_Shared Picklist'!$P$3:$P$52,1,FALSE))),"Please select a value from the drop-down menu",IF('DO NOT USE_Contact Formulas'!A849,"OK",NA())))</f>
        <v>#N/A</v>
      </c>
      <c r="M849" s="46" t="e">
        <f>IF(AND('DO NOT USE_Contact Formulas'!A849,ISBLANK('Contact Data Entry'!M849)),"Zip is required",IF(ISBLANK('Contact Data Entry'!M849),NA(),"OK"))</f>
        <v>#N/A</v>
      </c>
      <c r="N849" s="46" t="e">
        <f>IF(AND(NOT(ISBLANK('Contact Data Entry'!N849)),ISNA(VLOOKUP('Contact Data Entry'!N849,'DO NOT USE_Shared Picklist'!$E$3:$E$10,1,FALSE))),"Please select a value from the drop-down menu",IF('DO NOT USE_Contact Formulas'!A849,"OK",NA()))</f>
        <v>#N/A</v>
      </c>
      <c r="O849" s="46" t="e">
        <f>IF(AND('DO NOT USE_Contact Formulas'!A849,ISBLANK('Contact Data Entry'!O849)),"Occupation/Job Title is required",IF(NOT(ISBLANK('Contact Data Entry'!O849)),"OK",NA()))</f>
        <v>#N/A</v>
      </c>
      <c r="P849" s="46" t="e">
        <f>IF('DO NOT USE_Contact Formulas'!A849,IF(ISBLANK('Contact Data Entry'!P849),"Last Date On Site is required","OK"),NA())</f>
        <v>#N/A</v>
      </c>
      <c r="Q849" s="46" t="e">
        <f>IF(AND('DO NOT USE_Contact Formulas'!A849,ISBLANK('Contact Data Entry'!Q849)),"Specific Place in the Location is required",IF(ISBLANK('Contact Data Entry'!Q849),NA(),"OK"))</f>
        <v>#N/A</v>
      </c>
      <c r="R849" s="46" t="e">
        <f>IF(LEN('Contact Data Entry'!R849)&gt;250,"Employer Name must be less than 250 characters",IF('DO NOT USE_Contact Formulas'!A849,"OK",NA()))</f>
        <v>#N/A</v>
      </c>
      <c r="S849" s="46" t="e">
        <f>IF(AND(NOT(ISBLANK('Contact Data Entry'!S849)),ISNA(VLOOKUP('Contact Data Entry'!S849,'DO NOT USE_Shared Picklist'!$V$3:$V$7,1,FALSE))),"Please select a value from the drop-down menu",IF('DO NOT USE_Contact Formulas'!A849,"OK",NA()))</f>
        <v>#N/A</v>
      </c>
      <c r="T849" s="46" t="e">
        <f>IF(LEN('Contact Data Entry'!T849)&gt;255,"Work Area/Department must be less than 255 characters",IF('DO NOT USE_Contact Formulas'!A849,"OK",NA()))</f>
        <v>#N/A</v>
      </c>
      <c r="U849" s="46" t="e">
        <f>IF(LEN('Contact Data Entry'!U849)&gt;255,"Work Shifts must be less than 255 characters",IF('DO NOT USE_Contact Formulas'!A849,"OK",NA()))</f>
        <v>#N/A</v>
      </c>
      <c r="V849" s="47" t="e">
        <f ca="1">IF('Contact Data Entry'!V849&gt;'DO NOT USE_Shared Picklist'!$C$3,"Last Exposure Date cannot be a future date",IF('DO NOT USE_Contact Formulas'!A849,IF(ISBLANK('Contact Data Entry'!V849),"Last Exposure Date is required","OK"),NA()))</f>
        <v>#N/A</v>
      </c>
      <c r="W849" s="46" t="e">
        <f>IF(AND(NOT(ISBLANK('Contact Data Entry'!W849)),ISNA(VLOOKUP('Contact Data Entry'!W849,'DO NOT USE_Shared Picklist'!$D$3:$D$5,1,FALSE))),"Please select a value from the drop-down menu",IF('DO NOT USE_Contact Formulas'!A849,"OK",NA()))</f>
        <v>#N/A</v>
      </c>
      <c r="X849" s="46"/>
      <c r="Y849" s="46" t="e">
        <f>IF(AND(NOT(ISBLANK('Contact Data Entry'!Y849)),ISNA(VLOOKUP('Contact Data Entry'!Y849,'DO NOT USE_Shared Picklist'!$G$3:$G$5,1,FALSE))),"Please select a value from the drop-down menu",IF('DO NOT USE_Contact Formulas'!A849,"OK",NA()))</f>
        <v>#N/A</v>
      </c>
      <c r="Z849" s="46"/>
      <c r="AA849" s="46" t="e">
        <f>IF(AND(NOT(ISBLANK('Contact Data Entry'!AA849)),ISNA(VLOOKUP('Contact Data Entry'!AA849,'DO NOT USE_Shared Picklist'!$H$3:$H$4,1,FALSE))),"Please select a value from the drop-down menu",IF('DO NOT USE_Contact Formulas'!A849,"OK",NA()))</f>
        <v>#N/A</v>
      </c>
      <c r="AB849" s="46" t="e">
        <f ca="1">IF('Contact Data Entry'!AB849&gt;'DO NOT USE_Shared Picklist'!$C$3,"Test Date cannot be a future date",IF('DO NOT USE_Contact Formulas'!A849,"OK",NA()))</f>
        <v>#N/A</v>
      </c>
      <c r="AC849" s="46" t="e">
        <f>IF(AND(NOT(ISBLANK('Contact Data Entry'!AC849)),ISNA(VLOOKUP('Contact Data Entry'!AC849,'DO NOT USE_Shared Picklist'!$R$3:$R$7,1,FALSE))),"Please select a value from the drop-down menu",IF('DO NOT USE_Contact Formulas'!A849,"OK",NA()))</f>
        <v>#N/A</v>
      </c>
      <c r="AD849" s="46" t="e">
        <f>IF(AND(NOT(ISBLANK('Contact Data Entry'!AD849)),ISNA(VLOOKUP('Contact Data Entry'!AD849,'DO NOT USE_Shared Picklist'!$Q$3:$Q$8,1,FALSE))),"Please select a value from the drop-down menu",IF('DO NOT USE_Contact Formulas'!A849,"OK",NA()))</f>
        <v>#N/A</v>
      </c>
    </row>
    <row r="850" spans="1:30" x14ac:dyDescent="0.25">
      <c r="A850" s="45" t="e">
        <f>IF('DO NOT USE_Contact Formulas'!A850,IF('DO NOT USE_Contact Formulas'!B850,"Not all required fields are completed","OK"),NA())</f>
        <v>#N/A</v>
      </c>
      <c r="B850" s="46" t="e">
        <f>IF(AND('DO NOT USE_Contact Formulas'!A850,ISBLANK('Contact Data Entry'!B850)),"First Name is required",IF(NOT(ISBLANK('Contact Data Entry'!B850)),"OK",NA()))</f>
        <v>#N/A</v>
      </c>
      <c r="C850" s="46" t="e">
        <f>IF(AND('DO NOT USE_Contact Formulas'!A850,ISBLANK('Contact Data Entry'!C850)),"Last Name is required",IF(NOT(ISBLANK('Contact Data Entry'!C850)),"OK",NA()))</f>
        <v>#N/A</v>
      </c>
      <c r="D850" s="46" t="e">
        <f>IF(AND('DO NOT USE_Contact Formulas'!A850,ISBLANK('Contact Data Entry'!D850)),"Birthdate is required",IF(NOT(ISBLANK('Contact Data Entry'!D850)),"OK",NA()))</f>
        <v>#N/A</v>
      </c>
      <c r="E850" s="46" t="e">
        <f>IF(AND(NOT(ISBLANK('Contact Data Entry'!E850)),ISNA(VLOOKUP('Contact Data Entry'!E850,'DO NOT USE_Shared Picklist'!$L$3:$L$81,1,FALSE))),"Please select a value from the drop-down menu",IF('DO NOT USE_Contact Formulas'!A850,"OK",NA()))</f>
        <v>#N/A</v>
      </c>
      <c r="F850" s="46" t="e">
        <f>IF(AND(NOT(ISBLANK('Contact Data Entry'!F850)),NOT(ISNUMBER(MATCH("*@*.?*",'Contact Data Entry'!F850,0)))),"Email must be in a valid format",IF('DO NOT USE_Contact Formulas'!A850,"OK",NA()))</f>
        <v>#N/A</v>
      </c>
      <c r="G850" s="46" t="e">
        <f>IF(AND('DO NOT USE_Contact Formulas'!A850,ISBLANK('Contact Data Entry'!G850)),"Mobile Phone is required",IF(NOT(ISBLANK('Contact Data Entry'!G850)),IF(AND(ISNUMBER(VALUE('Contact Data Entry'!G850)),LEFT('Contact Data Entry'!G850,1)&lt;&gt;"1",LEN('Contact Data Entry'!G850)=10),"OK","Phone number must be valid format"),NA()))</f>
        <v>#N/A</v>
      </c>
      <c r="H850" s="46" t="e">
        <f>IF(NOT(ISBLANK('Contact Data Entry'!H850)),IF(AND(ISNUMBER('Contact Data Entry'!H850),LEFT('Contact Data Entry'!H850,1)&lt;&gt;"1",LEN('Contact Data Entry'!H850)=10),"OK","Phone number must be valid format"),IF('DO NOT USE_Contact Formulas'!A850,"OK",NA()))</f>
        <v>#N/A</v>
      </c>
      <c r="I850" s="46" t="e">
        <f>IF(AND(NOT(ISBLANK('Contact Data Entry'!I850)),ISNA(VLOOKUP('Contact Data Entry'!I850,'DO NOT USE_Shared Picklist'!$N$3:$N$63,1,FALSE))),"Please select a value from the drop-down menu",IF('DO NOT USE_Contact Formulas'!A850,"OK",NA()))</f>
        <v>#N/A</v>
      </c>
      <c r="J850" s="46" t="e">
        <f>IF(AND('DO NOT USE_Contact Formulas'!A850,ISBLANK('Contact Data Entry'!J850)),"Home Street Address is required",IF(LEN('Contact Data Entry'!J850)&gt;255,"Home Street Address must be less than 255 characters",IF('DO NOT USE_Contact Formulas'!A850,"OK",NA())))</f>
        <v>#N/A</v>
      </c>
      <c r="K850" s="46" t="e">
        <f>IF(AND('DO NOT USE_Contact Formulas'!A850,ISBLANK('Contact Data Entry'!K850)),"City is required",IF(LEN('Contact Data Entry'!K850)&gt;40,"City must be less than 40 characters",IF('DO NOT USE_Contact Formulas'!A850,"OK",NA())))</f>
        <v>#N/A</v>
      </c>
      <c r="L850" s="46" t="e">
        <f>IF(AND('DO NOT USE_Contact Formulas'!A850,ISBLANK('Contact Data Entry'!L850)),"State is required",IF(AND(NOT(ISBLANK('Contact Data Entry'!L850)),ISNA(VLOOKUP('Contact Data Entry'!L850,'DO NOT USE_Shared Picklist'!$P$3:$P$52,1,FALSE))),"Please select a value from the drop-down menu",IF('DO NOT USE_Contact Formulas'!A850,"OK",NA())))</f>
        <v>#N/A</v>
      </c>
      <c r="M850" s="46" t="e">
        <f>IF(AND('DO NOT USE_Contact Formulas'!A850,ISBLANK('Contact Data Entry'!M850)),"Zip is required",IF(ISBLANK('Contact Data Entry'!M850),NA(),"OK"))</f>
        <v>#N/A</v>
      </c>
      <c r="N850" s="46" t="e">
        <f>IF(AND(NOT(ISBLANK('Contact Data Entry'!N850)),ISNA(VLOOKUP('Contact Data Entry'!N850,'DO NOT USE_Shared Picklist'!$E$3:$E$10,1,FALSE))),"Please select a value from the drop-down menu",IF('DO NOT USE_Contact Formulas'!A850,"OK",NA()))</f>
        <v>#N/A</v>
      </c>
      <c r="O850" s="46" t="e">
        <f>IF(AND('DO NOT USE_Contact Formulas'!A850,ISBLANK('Contact Data Entry'!O850)),"Occupation/Job Title is required",IF(NOT(ISBLANK('Contact Data Entry'!O850)),"OK",NA()))</f>
        <v>#N/A</v>
      </c>
      <c r="P850" s="46" t="e">
        <f>IF('DO NOT USE_Contact Formulas'!A850,IF(ISBLANK('Contact Data Entry'!P850),"Last Date On Site is required","OK"),NA())</f>
        <v>#N/A</v>
      </c>
      <c r="Q850" s="46" t="e">
        <f>IF(AND('DO NOT USE_Contact Formulas'!A850,ISBLANK('Contact Data Entry'!Q850)),"Specific Place in the Location is required",IF(ISBLANK('Contact Data Entry'!Q850),NA(),"OK"))</f>
        <v>#N/A</v>
      </c>
      <c r="R850" s="46" t="e">
        <f>IF(LEN('Contact Data Entry'!R850)&gt;250,"Employer Name must be less than 250 characters",IF('DO NOT USE_Contact Formulas'!A850,"OK",NA()))</f>
        <v>#N/A</v>
      </c>
      <c r="S850" s="46" t="e">
        <f>IF(AND(NOT(ISBLANK('Contact Data Entry'!S850)),ISNA(VLOOKUP('Contact Data Entry'!S850,'DO NOT USE_Shared Picklist'!$V$3:$V$7,1,FALSE))),"Please select a value from the drop-down menu",IF('DO NOT USE_Contact Formulas'!A850,"OK",NA()))</f>
        <v>#N/A</v>
      </c>
      <c r="T850" s="46" t="e">
        <f>IF(LEN('Contact Data Entry'!T850)&gt;255,"Work Area/Department must be less than 255 characters",IF('DO NOT USE_Contact Formulas'!A850,"OK",NA()))</f>
        <v>#N/A</v>
      </c>
      <c r="U850" s="46" t="e">
        <f>IF(LEN('Contact Data Entry'!U850)&gt;255,"Work Shifts must be less than 255 characters",IF('DO NOT USE_Contact Formulas'!A850,"OK",NA()))</f>
        <v>#N/A</v>
      </c>
      <c r="V850" s="47" t="e">
        <f ca="1">IF('Contact Data Entry'!V850&gt;'DO NOT USE_Shared Picklist'!$C$3,"Last Exposure Date cannot be a future date",IF('DO NOT USE_Contact Formulas'!A850,IF(ISBLANK('Contact Data Entry'!V850),"Last Exposure Date is required","OK"),NA()))</f>
        <v>#N/A</v>
      </c>
      <c r="W850" s="46" t="e">
        <f>IF(AND(NOT(ISBLANK('Contact Data Entry'!W850)),ISNA(VLOOKUP('Contact Data Entry'!W850,'DO NOT USE_Shared Picklist'!$D$3:$D$5,1,FALSE))),"Please select a value from the drop-down menu",IF('DO NOT USE_Contact Formulas'!A850,"OK",NA()))</f>
        <v>#N/A</v>
      </c>
      <c r="X850" s="46"/>
      <c r="Y850" s="46" t="e">
        <f>IF(AND(NOT(ISBLANK('Contact Data Entry'!Y850)),ISNA(VLOOKUP('Contact Data Entry'!Y850,'DO NOT USE_Shared Picklist'!$G$3:$G$5,1,FALSE))),"Please select a value from the drop-down menu",IF('DO NOT USE_Contact Formulas'!A850,"OK",NA()))</f>
        <v>#N/A</v>
      </c>
      <c r="Z850" s="46"/>
      <c r="AA850" s="46" t="e">
        <f>IF(AND(NOT(ISBLANK('Contact Data Entry'!AA850)),ISNA(VLOOKUP('Contact Data Entry'!AA850,'DO NOT USE_Shared Picklist'!$H$3:$H$4,1,FALSE))),"Please select a value from the drop-down menu",IF('DO NOT USE_Contact Formulas'!A850,"OK",NA()))</f>
        <v>#N/A</v>
      </c>
      <c r="AB850" s="46" t="e">
        <f ca="1">IF('Contact Data Entry'!AB850&gt;'DO NOT USE_Shared Picklist'!$C$3,"Test Date cannot be a future date",IF('DO NOT USE_Contact Formulas'!A850,"OK",NA()))</f>
        <v>#N/A</v>
      </c>
      <c r="AC850" s="46" t="e">
        <f>IF(AND(NOT(ISBLANK('Contact Data Entry'!AC850)),ISNA(VLOOKUP('Contact Data Entry'!AC850,'DO NOT USE_Shared Picklist'!$R$3:$R$7,1,FALSE))),"Please select a value from the drop-down menu",IF('DO NOT USE_Contact Formulas'!A850,"OK",NA()))</f>
        <v>#N/A</v>
      </c>
      <c r="AD850" s="46" t="e">
        <f>IF(AND(NOT(ISBLANK('Contact Data Entry'!AD850)),ISNA(VLOOKUP('Contact Data Entry'!AD850,'DO NOT USE_Shared Picklist'!$Q$3:$Q$8,1,FALSE))),"Please select a value from the drop-down menu",IF('DO NOT USE_Contact Formulas'!A850,"OK",NA()))</f>
        <v>#N/A</v>
      </c>
    </row>
    <row r="851" spans="1:30" x14ac:dyDescent="0.25">
      <c r="A851" s="45" t="e">
        <f>IF('DO NOT USE_Contact Formulas'!A851,IF('DO NOT USE_Contact Formulas'!B851,"Not all required fields are completed","OK"),NA())</f>
        <v>#N/A</v>
      </c>
      <c r="B851" s="46" t="e">
        <f>IF(AND('DO NOT USE_Contact Formulas'!A851,ISBLANK('Contact Data Entry'!B851)),"First Name is required",IF(NOT(ISBLANK('Contact Data Entry'!B851)),"OK",NA()))</f>
        <v>#N/A</v>
      </c>
      <c r="C851" s="46" t="e">
        <f>IF(AND('DO NOT USE_Contact Formulas'!A851,ISBLANK('Contact Data Entry'!C851)),"Last Name is required",IF(NOT(ISBLANK('Contact Data Entry'!C851)),"OK",NA()))</f>
        <v>#N/A</v>
      </c>
      <c r="D851" s="46" t="e">
        <f>IF(AND('DO NOT USE_Contact Formulas'!A851,ISBLANK('Contact Data Entry'!D851)),"Birthdate is required",IF(NOT(ISBLANK('Contact Data Entry'!D851)),"OK",NA()))</f>
        <v>#N/A</v>
      </c>
      <c r="E851" s="46" t="e">
        <f>IF(AND(NOT(ISBLANK('Contact Data Entry'!E851)),ISNA(VLOOKUP('Contact Data Entry'!E851,'DO NOT USE_Shared Picklist'!$L$3:$L$81,1,FALSE))),"Please select a value from the drop-down menu",IF('DO NOT USE_Contact Formulas'!A851,"OK",NA()))</f>
        <v>#N/A</v>
      </c>
      <c r="F851" s="46" t="e">
        <f>IF(AND(NOT(ISBLANK('Contact Data Entry'!F851)),NOT(ISNUMBER(MATCH("*@*.?*",'Contact Data Entry'!F851,0)))),"Email must be in a valid format",IF('DO NOT USE_Contact Formulas'!A851,"OK",NA()))</f>
        <v>#N/A</v>
      </c>
      <c r="G851" s="46" t="e">
        <f>IF(AND('DO NOT USE_Contact Formulas'!A851,ISBLANK('Contact Data Entry'!G851)),"Mobile Phone is required",IF(NOT(ISBLANK('Contact Data Entry'!G851)),IF(AND(ISNUMBER(VALUE('Contact Data Entry'!G851)),LEFT('Contact Data Entry'!G851,1)&lt;&gt;"1",LEN('Contact Data Entry'!G851)=10),"OK","Phone number must be valid format"),NA()))</f>
        <v>#N/A</v>
      </c>
      <c r="H851" s="46" t="e">
        <f>IF(NOT(ISBLANK('Contact Data Entry'!H851)),IF(AND(ISNUMBER('Contact Data Entry'!H851),LEFT('Contact Data Entry'!H851,1)&lt;&gt;"1",LEN('Contact Data Entry'!H851)=10),"OK","Phone number must be valid format"),IF('DO NOT USE_Contact Formulas'!A851,"OK",NA()))</f>
        <v>#N/A</v>
      </c>
      <c r="I851" s="46" t="e">
        <f>IF(AND(NOT(ISBLANK('Contact Data Entry'!I851)),ISNA(VLOOKUP('Contact Data Entry'!I851,'DO NOT USE_Shared Picklist'!$N$3:$N$63,1,FALSE))),"Please select a value from the drop-down menu",IF('DO NOT USE_Contact Formulas'!A851,"OK",NA()))</f>
        <v>#N/A</v>
      </c>
      <c r="J851" s="46" t="e">
        <f>IF(AND('DO NOT USE_Contact Formulas'!A851,ISBLANK('Contact Data Entry'!J851)),"Home Street Address is required",IF(LEN('Contact Data Entry'!J851)&gt;255,"Home Street Address must be less than 255 characters",IF('DO NOT USE_Contact Formulas'!A851,"OK",NA())))</f>
        <v>#N/A</v>
      </c>
      <c r="K851" s="46" t="e">
        <f>IF(AND('DO NOT USE_Contact Formulas'!A851,ISBLANK('Contact Data Entry'!K851)),"City is required",IF(LEN('Contact Data Entry'!K851)&gt;40,"City must be less than 40 characters",IF('DO NOT USE_Contact Formulas'!A851,"OK",NA())))</f>
        <v>#N/A</v>
      </c>
      <c r="L851" s="46" t="e">
        <f>IF(AND('DO NOT USE_Contact Formulas'!A851,ISBLANK('Contact Data Entry'!L851)),"State is required",IF(AND(NOT(ISBLANK('Contact Data Entry'!L851)),ISNA(VLOOKUP('Contact Data Entry'!L851,'DO NOT USE_Shared Picklist'!$P$3:$P$52,1,FALSE))),"Please select a value from the drop-down menu",IF('DO NOT USE_Contact Formulas'!A851,"OK",NA())))</f>
        <v>#N/A</v>
      </c>
      <c r="M851" s="46" t="e">
        <f>IF(AND('DO NOT USE_Contact Formulas'!A851,ISBLANK('Contact Data Entry'!M851)),"Zip is required",IF(ISBLANK('Contact Data Entry'!M851),NA(),"OK"))</f>
        <v>#N/A</v>
      </c>
      <c r="N851" s="46" t="e">
        <f>IF(AND(NOT(ISBLANK('Contact Data Entry'!N851)),ISNA(VLOOKUP('Contact Data Entry'!N851,'DO NOT USE_Shared Picklist'!$E$3:$E$10,1,FALSE))),"Please select a value from the drop-down menu",IF('DO NOT USE_Contact Formulas'!A851,"OK",NA()))</f>
        <v>#N/A</v>
      </c>
      <c r="O851" s="46" t="e">
        <f>IF(AND('DO NOT USE_Contact Formulas'!A851,ISBLANK('Contact Data Entry'!O851)),"Occupation/Job Title is required",IF(NOT(ISBLANK('Contact Data Entry'!O851)),"OK",NA()))</f>
        <v>#N/A</v>
      </c>
      <c r="P851" s="46" t="e">
        <f>IF('DO NOT USE_Contact Formulas'!A851,IF(ISBLANK('Contact Data Entry'!P851),"Last Date On Site is required","OK"),NA())</f>
        <v>#N/A</v>
      </c>
      <c r="Q851" s="46" t="e">
        <f>IF(AND('DO NOT USE_Contact Formulas'!A851,ISBLANK('Contact Data Entry'!Q851)),"Specific Place in the Location is required",IF(ISBLANK('Contact Data Entry'!Q851),NA(),"OK"))</f>
        <v>#N/A</v>
      </c>
      <c r="R851" s="46" t="e">
        <f>IF(LEN('Contact Data Entry'!R851)&gt;250,"Employer Name must be less than 250 characters",IF('DO NOT USE_Contact Formulas'!A851,"OK",NA()))</f>
        <v>#N/A</v>
      </c>
      <c r="S851" s="46" t="e">
        <f>IF(AND(NOT(ISBLANK('Contact Data Entry'!S851)),ISNA(VLOOKUP('Contact Data Entry'!S851,'DO NOT USE_Shared Picklist'!$V$3:$V$7,1,FALSE))),"Please select a value from the drop-down menu",IF('DO NOT USE_Contact Formulas'!A851,"OK",NA()))</f>
        <v>#N/A</v>
      </c>
      <c r="T851" s="46" t="e">
        <f>IF(LEN('Contact Data Entry'!T851)&gt;255,"Work Area/Department must be less than 255 characters",IF('DO NOT USE_Contact Formulas'!A851,"OK",NA()))</f>
        <v>#N/A</v>
      </c>
      <c r="U851" s="46" t="e">
        <f>IF(LEN('Contact Data Entry'!U851)&gt;255,"Work Shifts must be less than 255 characters",IF('DO NOT USE_Contact Formulas'!A851,"OK",NA()))</f>
        <v>#N/A</v>
      </c>
      <c r="V851" s="47" t="e">
        <f ca="1">IF('Contact Data Entry'!V851&gt;'DO NOT USE_Shared Picklist'!$C$3,"Last Exposure Date cannot be a future date",IF('DO NOT USE_Contact Formulas'!A851,IF(ISBLANK('Contact Data Entry'!V851),"Last Exposure Date is required","OK"),NA()))</f>
        <v>#N/A</v>
      </c>
      <c r="W851" s="46" t="e">
        <f>IF(AND(NOT(ISBLANK('Contact Data Entry'!W851)),ISNA(VLOOKUP('Contact Data Entry'!W851,'DO NOT USE_Shared Picklist'!$D$3:$D$5,1,FALSE))),"Please select a value from the drop-down menu",IF('DO NOT USE_Contact Formulas'!A851,"OK",NA()))</f>
        <v>#N/A</v>
      </c>
      <c r="X851" s="46"/>
      <c r="Y851" s="46" t="e">
        <f>IF(AND(NOT(ISBLANK('Contact Data Entry'!Y851)),ISNA(VLOOKUP('Contact Data Entry'!Y851,'DO NOT USE_Shared Picklist'!$G$3:$G$5,1,FALSE))),"Please select a value from the drop-down menu",IF('DO NOT USE_Contact Formulas'!A851,"OK",NA()))</f>
        <v>#N/A</v>
      </c>
      <c r="Z851" s="46"/>
      <c r="AA851" s="46" t="e">
        <f>IF(AND(NOT(ISBLANK('Contact Data Entry'!AA851)),ISNA(VLOOKUP('Contact Data Entry'!AA851,'DO NOT USE_Shared Picklist'!$H$3:$H$4,1,FALSE))),"Please select a value from the drop-down menu",IF('DO NOT USE_Contact Formulas'!A851,"OK",NA()))</f>
        <v>#N/A</v>
      </c>
      <c r="AB851" s="46" t="e">
        <f ca="1">IF('Contact Data Entry'!AB851&gt;'DO NOT USE_Shared Picklist'!$C$3,"Test Date cannot be a future date",IF('DO NOT USE_Contact Formulas'!A851,"OK",NA()))</f>
        <v>#N/A</v>
      </c>
      <c r="AC851" s="46" t="e">
        <f>IF(AND(NOT(ISBLANK('Contact Data Entry'!AC851)),ISNA(VLOOKUP('Contact Data Entry'!AC851,'DO NOT USE_Shared Picklist'!$R$3:$R$7,1,FALSE))),"Please select a value from the drop-down menu",IF('DO NOT USE_Contact Formulas'!A851,"OK",NA()))</f>
        <v>#N/A</v>
      </c>
      <c r="AD851" s="46" t="e">
        <f>IF(AND(NOT(ISBLANK('Contact Data Entry'!AD851)),ISNA(VLOOKUP('Contact Data Entry'!AD851,'DO NOT USE_Shared Picklist'!$Q$3:$Q$8,1,FALSE))),"Please select a value from the drop-down menu",IF('DO NOT USE_Contact Formulas'!A851,"OK",NA()))</f>
        <v>#N/A</v>
      </c>
    </row>
    <row r="852" spans="1:30" x14ac:dyDescent="0.25">
      <c r="A852" s="45" t="e">
        <f>IF('DO NOT USE_Contact Formulas'!A852,IF('DO NOT USE_Contact Formulas'!B852,"Not all required fields are completed","OK"),NA())</f>
        <v>#N/A</v>
      </c>
      <c r="B852" s="46" t="e">
        <f>IF(AND('DO NOT USE_Contact Formulas'!A852,ISBLANK('Contact Data Entry'!B852)),"First Name is required",IF(NOT(ISBLANK('Contact Data Entry'!B852)),"OK",NA()))</f>
        <v>#N/A</v>
      </c>
      <c r="C852" s="46" t="e">
        <f>IF(AND('DO NOT USE_Contact Formulas'!A852,ISBLANK('Contact Data Entry'!C852)),"Last Name is required",IF(NOT(ISBLANK('Contact Data Entry'!C852)),"OK",NA()))</f>
        <v>#N/A</v>
      </c>
      <c r="D852" s="46" t="e">
        <f>IF(AND('DO NOT USE_Contact Formulas'!A852,ISBLANK('Contact Data Entry'!D852)),"Birthdate is required",IF(NOT(ISBLANK('Contact Data Entry'!D852)),"OK",NA()))</f>
        <v>#N/A</v>
      </c>
      <c r="E852" s="46" t="e">
        <f>IF(AND(NOT(ISBLANK('Contact Data Entry'!E852)),ISNA(VLOOKUP('Contact Data Entry'!E852,'DO NOT USE_Shared Picklist'!$L$3:$L$81,1,FALSE))),"Please select a value from the drop-down menu",IF('DO NOT USE_Contact Formulas'!A852,"OK",NA()))</f>
        <v>#N/A</v>
      </c>
      <c r="F852" s="46" t="e">
        <f>IF(AND(NOT(ISBLANK('Contact Data Entry'!F852)),NOT(ISNUMBER(MATCH("*@*.?*",'Contact Data Entry'!F852,0)))),"Email must be in a valid format",IF('DO NOT USE_Contact Formulas'!A852,"OK",NA()))</f>
        <v>#N/A</v>
      </c>
      <c r="G852" s="46" t="e">
        <f>IF(AND('DO NOT USE_Contact Formulas'!A852,ISBLANK('Contact Data Entry'!G852)),"Mobile Phone is required",IF(NOT(ISBLANK('Contact Data Entry'!G852)),IF(AND(ISNUMBER(VALUE('Contact Data Entry'!G852)),LEFT('Contact Data Entry'!G852,1)&lt;&gt;"1",LEN('Contact Data Entry'!G852)=10),"OK","Phone number must be valid format"),NA()))</f>
        <v>#N/A</v>
      </c>
      <c r="H852" s="46" t="e">
        <f>IF(NOT(ISBLANK('Contact Data Entry'!H852)),IF(AND(ISNUMBER('Contact Data Entry'!H852),LEFT('Contact Data Entry'!H852,1)&lt;&gt;"1",LEN('Contact Data Entry'!H852)=10),"OK","Phone number must be valid format"),IF('DO NOT USE_Contact Formulas'!A852,"OK",NA()))</f>
        <v>#N/A</v>
      </c>
      <c r="I852" s="46" t="e">
        <f>IF(AND(NOT(ISBLANK('Contact Data Entry'!I852)),ISNA(VLOOKUP('Contact Data Entry'!I852,'DO NOT USE_Shared Picklist'!$N$3:$N$63,1,FALSE))),"Please select a value from the drop-down menu",IF('DO NOT USE_Contact Formulas'!A852,"OK",NA()))</f>
        <v>#N/A</v>
      </c>
      <c r="J852" s="46" t="e">
        <f>IF(AND('DO NOT USE_Contact Formulas'!A852,ISBLANK('Contact Data Entry'!J852)),"Home Street Address is required",IF(LEN('Contact Data Entry'!J852)&gt;255,"Home Street Address must be less than 255 characters",IF('DO NOT USE_Contact Formulas'!A852,"OK",NA())))</f>
        <v>#N/A</v>
      </c>
      <c r="K852" s="46" t="e">
        <f>IF(AND('DO NOT USE_Contact Formulas'!A852,ISBLANK('Contact Data Entry'!K852)),"City is required",IF(LEN('Contact Data Entry'!K852)&gt;40,"City must be less than 40 characters",IF('DO NOT USE_Contact Formulas'!A852,"OK",NA())))</f>
        <v>#N/A</v>
      </c>
      <c r="L852" s="46" t="e">
        <f>IF(AND('DO NOT USE_Contact Formulas'!A852,ISBLANK('Contact Data Entry'!L852)),"State is required",IF(AND(NOT(ISBLANK('Contact Data Entry'!L852)),ISNA(VLOOKUP('Contact Data Entry'!L852,'DO NOT USE_Shared Picklist'!$P$3:$P$52,1,FALSE))),"Please select a value from the drop-down menu",IF('DO NOT USE_Contact Formulas'!A852,"OK",NA())))</f>
        <v>#N/A</v>
      </c>
      <c r="M852" s="46" t="e">
        <f>IF(AND('DO NOT USE_Contact Formulas'!A852,ISBLANK('Contact Data Entry'!M852)),"Zip is required",IF(ISBLANK('Contact Data Entry'!M852),NA(),"OK"))</f>
        <v>#N/A</v>
      </c>
      <c r="N852" s="46" t="e">
        <f>IF(AND(NOT(ISBLANK('Contact Data Entry'!N852)),ISNA(VLOOKUP('Contact Data Entry'!N852,'DO NOT USE_Shared Picklist'!$E$3:$E$10,1,FALSE))),"Please select a value from the drop-down menu",IF('DO NOT USE_Contact Formulas'!A852,"OK",NA()))</f>
        <v>#N/A</v>
      </c>
      <c r="O852" s="46" t="e">
        <f>IF(AND('DO NOT USE_Contact Formulas'!A852,ISBLANK('Contact Data Entry'!O852)),"Occupation/Job Title is required",IF(NOT(ISBLANK('Contact Data Entry'!O852)),"OK",NA()))</f>
        <v>#N/A</v>
      </c>
      <c r="P852" s="46" t="e">
        <f>IF('DO NOT USE_Contact Formulas'!A852,IF(ISBLANK('Contact Data Entry'!P852),"Last Date On Site is required","OK"),NA())</f>
        <v>#N/A</v>
      </c>
      <c r="Q852" s="46" t="e">
        <f>IF(AND('DO NOT USE_Contact Formulas'!A852,ISBLANK('Contact Data Entry'!Q852)),"Specific Place in the Location is required",IF(ISBLANK('Contact Data Entry'!Q852),NA(),"OK"))</f>
        <v>#N/A</v>
      </c>
      <c r="R852" s="46" t="e">
        <f>IF(LEN('Contact Data Entry'!R852)&gt;250,"Employer Name must be less than 250 characters",IF('DO NOT USE_Contact Formulas'!A852,"OK",NA()))</f>
        <v>#N/A</v>
      </c>
      <c r="S852" s="46" t="e">
        <f>IF(AND(NOT(ISBLANK('Contact Data Entry'!S852)),ISNA(VLOOKUP('Contact Data Entry'!S852,'DO NOT USE_Shared Picklist'!$V$3:$V$7,1,FALSE))),"Please select a value from the drop-down menu",IF('DO NOT USE_Contact Formulas'!A852,"OK",NA()))</f>
        <v>#N/A</v>
      </c>
      <c r="T852" s="46" t="e">
        <f>IF(LEN('Contact Data Entry'!T852)&gt;255,"Work Area/Department must be less than 255 characters",IF('DO NOT USE_Contact Formulas'!A852,"OK",NA()))</f>
        <v>#N/A</v>
      </c>
      <c r="U852" s="46" t="e">
        <f>IF(LEN('Contact Data Entry'!U852)&gt;255,"Work Shifts must be less than 255 characters",IF('DO NOT USE_Contact Formulas'!A852,"OK",NA()))</f>
        <v>#N/A</v>
      </c>
      <c r="V852" s="47" t="e">
        <f ca="1">IF('Contact Data Entry'!V852&gt;'DO NOT USE_Shared Picklist'!$C$3,"Last Exposure Date cannot be a future date",IF('DO NOT USE_Contact Formulas'!A852,IF(ISBLANK('Contact Data Entry'!V852),"Last Exposure Date is required","OK"),NA()))</f>
        <v>#N/A</v>
      </c>
      <c r="W852" s="46" t="e">
        <f>IF(AND(NOT(ISBLANK('Contact Data Entry'!W852)),ISNA(VLOOKUP('Contact Data Entry'!W852,'DO NOT USE_Shared Picklist'!$D$3:$D$5,1,FALSE))),"Please select a value from the drop-down menu",IF('DO NOT USE_Contact Formulas'!A852,"OK",NA()))</f>
        <v>#N/A</v>
      </c>
      <c r="X852" s="46"/>
      <c r="Y852" s="46" t="e">
        <f>IF(AND(NOT(ISBLANK('Contact Data Entry'!Y852)),ISNA(VLOOKUP('Contact Data Entry'!Y852,'DO NOT USE_Shared Picklist'!$G$3:$G$5,1,FALSE))),"Please select a value from the drop-down menu",IF('DO NOT USE_Contact Formulas'!A852,"OK",NA()))</f>
        <v>#N/A</v>
      </c>
      <c r="Z852" s="46"/>
      <c r="AA852" s="46" t="e">
        <f>IF(AND(NOT(ISBLANK('Contact Data Entry'!AA852)),ISNA(VLOOKUP('Contact Data Entry'!AA852,'DO NOT USE_Shared Picklist'!$H$3:$H$4,1,FALSE))),"Please select a value from the drop-down menu",IF('DO NOT USE_Contact Formulas'!A852,"OK",NA()))</f>
        <v>#N/A</v>
      </c>
      <c r="AB852" s="46" t="e">
        <f ca="1">IF('Contact Data Entry'!AB852&gt;'DO NOT USE_Shared Picklist'!$C$3,"Test Date cannot be a future date",IF('DO NOT USE_Contact Formulas'!A852,"OK",NA()))</f>
        <v>#N/A</v>
      </c>
      <c r="AC852" s="46" t="e">
        <f>IF(AND(NOT(ISBLANK('Contact Data Entry'!AC852)),ISNA(VLOOKUP('Contact Data Entry'!AC852,'DO NOT USE_Shared Picklist'!$R$3:$R$7,1,FALSE))),"Please select a value from the drop-down menu",IF('DO NOT USE_Contact Formulas'!A852,"OK",NA()))</f>
        <v>#N/A</v>
      </c>
      <c r="AD852" s="46" t="e">
        <f>IF(AND(NOT(ISBLANK('Contact Data Entry'!AD852)),ISNA(VLOOKUP('Contact Data Entry'!AD852,'DO NOT USE_Shared Picklist'!$Q$3:$Q$8,1,FALSE))),"Please select a value from the drop-down menu",IF('DO NOT USE_Contact Formulas'!A852,"OK",NA()))</f>
        <v>#N/A</v>
      </c>
    </row>
    <row r="853" spans="1:30" x14ac:dyDescent="0.25">
      <c r="A853" s="45" t="e">
        <f>IF('DO NOT USE_Contact Formulas'!A853,IF('DO NOT USE_Contact Formulas'!B853,"Not all required fields are completed","OK"),NA())</f>
        <v>#N/A</v>
      </c>
      <c r="B853" s="46" t="e">
        <f>IF(AND('DO NOT USE_Contact Formulas'!A853,ISBLANK('Contact Data Entry'!B853)),"First Name is required",IF(NOT(ISBLANK('Contact Data Entry'!B853)),"OK",NA()))</f>
        <v>#N/A</v>
      </c>
      <c r="C853" s="46" t="e">
        <f>IF(AND('DO NOT USE_Contact Formulas'!A853,ISBLANK('Contact Data Entry'!C853)),"Last Name is required",IF(NOT(ISBLANK('Contact Data Entry'!C853)),"OK",NA()))</f>
        <v>#N/A</v>
      </c>
      <c r="D853" s="46" t="e">
        <f>IF(AND('DO NOT USE_Contact Formulas'!A853,ISBLANK('Contact Data Entry'!D853)),"Birthdate is required",IF(NOT(ISBLANK('Contact Data Entry'!D853)),"OK",NA()))</f>
        <v>#N/A</v>
      </c>
      <c r="E853" s="46" t="e">
        <f>IF(AND(NOT(ISBLANK('Contact Data Entry'!E853)),ISNA(VLOOKUP('Contact Data Entry'!E853,'DO NOT USE_Shared Picklist'!$L$3:$L$81,1,FALSE))),"Please select a value from the drop-down menu",IF('DO NOT USE_Contact Formulas'!A853,"OK",NA()))</f>
        <v>#N/A</v>
      </c>
      <c r="F853" s="46" t="e">
        <f>IF(AND(NOT(ISBLANK('Contact Data Entry'!F853)),NOT(ISNUMBER(MATCH("*@*.?*",'Contact Data Entry'!F853,0)))),"Email must be in a valid format",IF('DO NOT USE_Contact Formulas'!A853,"OK",NA()))</f>
        <v>#N/A</v>
      </c>
      <c r="G853" s="46" t="e">
        <f>IF(AND('DO NOT USE_Contact Formulas'!A853,ISBLANK('Contact Data Entry'!G853)),"Mobile Phone is required",IF(NOT(ISBLANK('Contact Data Entry'!G853)),IF(AND(ISNUMBER(VALUE('Contact Data Entry'!G853)),LEFT('Contact Data Entry'!G853,1)&lt;&gt;"1",LEN('Contact Data Entry'!G853)=10),"OK","Phone number must be valid format"),NA()))</f>
        <v>#N/A</v>
      </c>
      <c r="H853" s="46" t="e">
        <f>IF(NOT(ISBLANK('Contact Data Entry'!H853)),IF(AND(ISNUMBER('Contact Data Entry'!H853),LEFT('Contact Data Entry'!H853,1)&lt;&gt;"1",LEN('Contact Data Entry'!H853)=10),"OK","Phone number must be valid format"),IF('DO NOT USE_Contact Formulas'!A853,"OK",NA()))</f>
        <v>#N/A</v>
      </c>
      <c r="I853" s="46" t="e">
        <f>IF(AND(NOT(ISBLANK('Contact Data Entry'!I853)),ISNA(VLOOKUP('Contact Data Entry'!I853,'DO NOT USE_Shared Picklist'!$N$3:$N$63,1,FALSE))),"Please select a value from the drop-down menu",IF('DO NOT USE_Contact Formulas'!A853,"OK",NA()))</f>
        <v>#N/A</v>
      </c>
      <c r="J853" s="46" t="e">
        <f>IF(AND('DO NOT USE_Contact Formulas'!A853,ISBLANK('Contact Data Entry'!J853)),"Home Street Address is required",IF(LEN('Contact Data Entry'!J853)&gt;255,"Home Street Address must be less than 255 characters",IF('DO NOT USE_Contact Formulas'!A853,"OK",NA())))</f>
        <v>#N/A</v>
      </c>
      <c r="K853" s="46" t="e">
        <f>IF(AND('DO NOT USE_Contact Formulas'!A853,ISBLANK('Contact Data Entry'!K853)),"City is required",IF(LEN('Contact Data Entry'!K853)&gt;40,"City must be less than 40 characters",IF('DO NOT USE_Contact Formulas'!A853,"OK",NA())))</f>
        <v>#N/A</v>
      </c>
      <c r="L853" s="46" t="e">
        <f>IF(AND('DO NOT USE_Contact Formulas'!A853,ISBLANK('Contact Data Entry'!L853)),"State is required",IF(AND(NOT(ISBLANK('Contact Data Entry'!L853)),ISNA(VLOOKUP('Contact Data Entry'!L853,'DO NOT USE_Shared Picklist'!$P$3:$P$52,1,FALSE))),"Please select a value from the drop-down menu",IF('DO NOT USE_Contact Formulas'!A853,"OK",NA())))</f>
        <v>#N/A</v>
      </c>
      <c r="M853" s="46" t="e">
        <f>IF(AND('DO NOT USE_Contact Formulas'!A853,ISBLANK('Contact Data Entry'!M853)),"Zip is required",IF(ISBLANK('Contact Data Entry'!M853),NA(),"OK"))</f>
        <v>#N/A</v>
      </c>
      <c r="N853" s="46" t="e">
        <f>IF(AND(NOT(ISBLANK('Contact Data Entry'!N853)),ISNA(VLOOKUP('Contact Data Entry'!N853,'DO NOT USE_Shared Picklist'!$E$3:$E$10,1,FALSE))),"Please select a value from the drop-down menu",IF('DO NOT USE_Contact Formulas'!A853,"OK",NA()))</f>
        <v>#N/A</v>
      </c>
      <c r="O853" s="46" t="e">
        <f>IF(AND('DO NOT USE_Contact Formulas'!A853,ISBLANK('Contact Data Entry'!O853)),"Occupation/Job Title is required",IF(NOT(ISBLANK('Contact Data Entry'!O853)),"OK",NA()))</f>
        <v>#N/A</v>
      </c>
      <c r="P853" s="46" t="e">
        <f>IF('DO NOT USE_Contact Formulas'!A853,IF(ISBLANK('Contact Data Entry'!P853),"Last Date On Site is required","OK"),NA())</f>
        <v>#N/A</v>
      </c>
      <c r="Q853" s="46" t="e">
        <f>IF(AND('DO NOT USE_Contact Formulas'!A853,ISBLANK('Contact Data Entry'!Q853)),"Specific Place in the Location is required",IF(ISBLANK('Contact Data Entry'!Q853),NA(),"OK"))</f>
        <v>#N/A</v>
      </c>
      <c r="R853" s="46" t="e">
        <f>IF(LEN('Contact Data Entry'!R853)&gt;250,"Employer Name must be less than 250 characters",IF('DO NOT USE_Contact Formulas'!A853,"OK",NA()))</f>
        <v>#N/A</v>
      </c>
      <c r="S853" s="46" t="e">
        <f>IF(AND(NOT(ISBLANK('Contact Data Entry'!S853)),ISNA(VLOOKUP('Contact Data Entry'!S853,'DO NOT USE_Shared Picklist'!$V$3:$V$7,1,FALSE))),"Please select a value from the drop-down menu",IF('DO NOT USE_Contact Formulas'!A853,"OK",NA()))</f>
        <v>#N/A</v>
      </c>
      <c r="T853" s="46" t="e">
        <f>IF(LEN('Contact Data Entry'!T853)&gt;255,"Work Area/Department must be less than 255 characters",IF('DO NOT USE_Contact Formulas'!A853,"OK",NA()))</f>
        <v>#N/A</v>
      </c>
      <c r="U853" s="46" t="e">
        <f>IF(LEN('Contact Data Entry'!U853)&gt;255,"Work Shifts must be less than 255 characters",IF('DO NOT USE_Contact Formulas'!A853,"OK",NA()))</f>
        <v>#N/A</v>
      </c>
      <c r="V853" s="47" t="e">
        <f ca="1">IF('Contact Data Entry'!V853&gt;'DO NOT USE_Shared Picklist'!$C$3,"Last Exposure Date cannot be a future date",IF('DO NOT USE_Contact Formulas'!A853,IF(ISBLANK('Contact Data Entry'!V853),"Last Exposure Date is required","OK"),NA()))</f>
        <v>#N/A</v>
      </c>
      <c r="W853" s="46" t="e">
        <f>IF(AND(NOT(ISBLANK('Contact Data Entry'!W853)),ISNA(VLOOKUP('Contact Data Entry'!W853,'DO NOT USE_Shared Picklist'!$D$3:$D$5,1,FALSE))),"Please select a value from the drop-down menu",IF('DO NOT USE_Contact Formulas'!A853,"OK",NA()))</f>
        <v>#N/A</v>
      </c>
      <c r="X853" s="46"/>
      <c r="Y853" s="46" t="e">
        <f>IF(AND(NOT(ISBLANK('Contact Data Entry'!Y853)),ISNA(VLOOKUP('Contact Data Entry'!Y853,'DO NOT USE_Shared Picklist'!$G$3:$G$5,1,FALSE))),"Please select a value from the drop-down menu",IF('DO NOT USE_Contact Formulas'!A853,"OK",NA()))</f>
        <v>#N/A</v>
      </c>
      <c r="Z853" s="46"/>
      <c r="AA853" s="46" t="e">
        <f>IF(AND(NOT(ISBLANK('Contact Data Entry'!AA853)),ISNA(VLOOKUP('Contact Data Entry'!AA853,'DO NOT USE_Shared Picklist'!$H$3:$H$4,1,FALSE))),"Please select a value from the drop-down menu",IF('DO NOT USE_Contact Formulas'!A853,"OK",NA()))</f>
        <v>#N/A</v>
      </c>
      <c r="AB853" s="46" t="e">
        <f ca="1">IF('Contact Data Entry'!AB853&gt;'DO NOT USE_Shared Picklist'!$C$3,"Test Date cannot be a future date",IF('DO NOT USE_Contact Formulas'!A853,"OK",NA()))</f>
        <v>#N/A</v>
      </c>
      <c r="AC853" s="46" t="e">
        <f>IF(AND(NOT(ISBLANK('Contact Data Entry'!AC853)),ISNA(VLOOKUP('Contact Data Entry'!AC853,'DO NOT USE_Shared Picklist'!$R$3:$R$7,1,FALSE))),"Please select a value from the drop-down menu",IF('DO NOT USE_Contact Formulas'!A853,"OK",NA()))</f>
        <v>#N/A</v>
      </c>
      <c r="AD853" s="46" t="e">
        <f>IF(AND(NOT(ISBLANK('Contact Data Entry'!AD853)),ISNA(VLOOKUP('Contact Data Entry'!AD853,'DO NOT USE_Shared Picklist'!$Q$3:$Q$8,1,FALSE))),"Please select a value from the drop-down menu",IF('DO NOT USE_Contact Formulas'!A853,"OK",NA()))</f>
        <v>#N/A</v>
      </c>
    </row>
    <row r="854" spans="1:30" x14ac:dyDescent="0.25">
      <c r="A854" s="45" t="e">
        <f>IF('DO NOT USE_Contact Formulas'!A854,IF('DO NOT USE_Contact Formulas'!B854,"Not all required fields are completed","OK"),NA())</f>
        <v>#N/A</v>
      </c>
      <c r="B854" s="46" t="e">
        <f>IF(AND('DO NOT USE_Contact Formulas'!A854,ISBLANK('Contact Data Entry'!B854)),"First Name is required",IF(NOT(ISBLANK('Contact Data Entry'!B854)),"OK",NA()))</f>
        <v>#N/A</v>
      </c>
      <c r="C854" s="46" t="e">
        <f>IF(AND('DO NOT USE_Contact Formulas'!A854,ISBLANK('Contact Data Entry'!C854)),"Last Name is required",IF(NOT(ISBLANK('Contact Data Entry'!C854)),"OK",NA()))</f>
        <v>#N/A</v>
      </c>
      <c r="D854" s="46" t="e">
        <f>IF(AND('DO NOT USE_Contact Formulas'!A854,ISBLANK('Contact Data Entry'!D854)),"Birthdate is required",IF(NOT(ISBLANK('Contact Data Entry'!D854)),"OK",NA()))</f>
        <v>#N/A</v>
      </c>
      <c r="E854" s="46" t="e">
        <f>IF(AND(NOT(ISBLANK('Contact Data Entry'!E854)),ISNA(VLOOKUP('Contact Data Entry'!E854,'DO NOT USE_Shared Picklist'!$L$3:$L$81,1,FALSE))),"Please select a value from the drop-down menu",IF('DO NOT USE_Contact Formulas'!A854,"OK",NA()))</f>
        <v>#N/A</v>
      </c>
      <c r="F854" s="46" t="e">
        <f>IF(AND(NOT(ISBLANK('Contact Data Entry'!F854)),NOT(ISNUMBER(MATCH("*@*.?*",'Contact Data Entry'!F854,0)))),"Email must be in a valid format",IF('DO NOT USE_Contact Formulas'!A854,"OK",NA()))</f>
        <v>#N/A</v>
      </c>
      <c r="G854" s="46" t="e">
        <f>IF(AND('DO NOT USE_Contact Formulas'!A854,ISBLANK('Contact Data Entry'!G854)),"Mobile Phone is required",IF(NOT(ISBLANK('Contact Data Entry'!G854)),IF(AND(ISNUMBER(VALUE('Contact Data Entry'!G854)),LEFT('Contact Data Entry'!G854,1)&lt;&gt;"1",LEN('Contact Data Entry'!G854)=10),"OK","Phone number must be valid format"),NA()))</f>
        <v>#N/A</v>
      </c>
      <c r="H854" s="46" t="e">
        <f>IF(NOT(ISBLANK('Contact Data Entry'!H854)),IF(AND(ISNUMBER('Contact Data Entry'!H854),LEFT('Contact Data Entry'!H854,1)&lt;&gt;"1",LEN('Contact Data Entry'!H854)=10),"OK","Phone number must be valid format"),IF('DO NOT USE_Contact Formulas'!A854,"OK",NA()))</f>
        <v>#N/A</v>
      </c>
      <c r="I854" s="46" t="e">
        <f>IF(AND(NOT(ISBLANK('Contact Data Entry'!I854)),ISNA(VLOOKUP('Contact Data Entry'!I854,'DO NOT USE_Shared Picklist'!$N$3:$N$63,1,FALSE))),"Please select a value from the drop-down menu",IF('DO NOT USE_Contact Formulas'!A854,"OK",NA()))</f>
        <v>#N/A</v>
      </c>
      <c r="J854" s="46" t="e">
        <f>IF(AND('DO NOT USE_Contact Formulas'!A854,ISBLANK('Contact Data Entry'!J854)),"Home Street Address is required",IF(LEN('Contact Data Entry'!J854)&gt;255,"Home Street Address must be less than 255 characters",IF('DO NOT USE_Contact Formulas'!A854,"OK",NA())))</f>
        <v>#N/A</v>
      </c>
      <c r="K854" s="46" t="e">
        <f>IF(AND('DO NOT USE_Contact Formulas'!A854,ISBLANK('Contact Data Entry'!K854)),"City is required",IF(LEN('Contact Data Entry'!K854)&gt;40,"City must be less than 40 characters",IF('DO NOT USE_Contact Formulas'!A854,"OK",NA())))</f>
        <v>#N/A</v>
      </c>
      <c r="L854" s="46" t="e">
        <f>IF(AND('DO NOT USE_Contact Formulas'!A854,ISBLANK('Contact Data Entry'!L854)),"State is required",IF(AND(NOT(ISBLANK('Contact Data Entry'!L854)),ISNA(VLOOKUP('Contact Data Entry'!L854,'DO NOT USE_Shared Picklist'!$P$3:$P$52,1,FALSE))),"Please select a value from the drop-down menu",IF('DO NOT USE_Contact Formulas'!A854,"OK",NA())))</f>
        <v>#N/A</v>
      </c>
      <c r="M854" s="46" t="e">
        <f>IF(AND('DO NOT USE_Contact Formulas'!A854,ISBLANK('Contact Data Entry'!M854)),"Zip is required",IF(ISBLANK('Contact Data Entry'!M854),NA(),"OK"))</f>
        <v>#N/A</v>
      </c>
      <c r="N854" s="46" t="e">
        <f>IF(AND(NOT(ISBLANK('Contact Data Entry'!N854)),ISNA(VLOOKUP('Contact Data Entry'!N854,'DO NOT USE_Shared Picklist'!$E$3:$E$10,1,FALSE))),"Please select a value from the drop-down menu",IF('DO NOT USE_Contact Formulas'!A854,"OK",NA()))</f>
        <v>#N/A</v>
      </c>
      <c r="O854" s="46" t="e">
        <f>IF(AND('DO NOT USE_Contact Formulas'!A854,ISBLANK('Contact Data Entry'!O854)),"Occupation/Job Title is required",IF(NOT(ISBLANK('Contact Data Entry'!O854)),"OK",NA()))</f>
        <v>#N/A</v>
      </c>
      <c r="P854" s="46" t="e">
        <f>IF('DO NOT USE_Contact Formulas'!A854,IF(ISBLANK('Contact Data Entry'!P854),"Last Date On Site is required","OK"),NA())</f>
        <v>#N/A</v>
      </c>
      <c r="Q854" s="46" t="e">
        <f>IF(AND('DO NOT USE_Contact Formulas'!A854,ISBLANK('Contact Data Entry'!Q854)),"Specific Place in the Location is required",IF(ISBLANK('Contact Data Entry'!Q854),NA(),"OK"))</f>
        <v>#N/A</v>
      </c>
      <c r="R854" s="46" t="e">
        <f>IF(LEN('Contact Data Entry'!R854)&gt;250,"Employer Name must be less than 250 characters",IF('DO NOT USE_Contact Formulas'!A854,"OK",NA()))</f>
        <v>#N/A</v>
      </c>
      <c r="S854" s="46" t="e">
        <f>IF(AND(NOT(ISBLANK('Contact Data Entry'!S854)),ISNA(VLOOKUP('Contact Data Entry'!S854,'DO NOT USE_Shared Picklist'!$V$3:$V$7,1,FALSE))),"Please select a value from the drop-down menu",IF('DO NOT USE_Contact Formulas'!A854,"OK",NA()))</f>
        <v>#N/A</v>
      </c>
      <c r="T854" s="46" t="e">
        <f>IF(LEN('Contact Data Entry'!T854)&gt;255,"Work Area/Department must be less than 255 characters",IF('DO NOT USE_Contact Formulas'!A854,"OK",NA()))</f>
        <v>#N/A</v>
      </c>
      <c r="U854" s="46" t="e">
        <f>IF(LEN('Contact Data Entry'!U854)&gt;255,"Work Shifts must be less than 255 characters",IF('DO NOT USE_Contact Formulas'!A854,"OK",NA()))</f>
        <v>#N/A</v>
      </c>
      <c r="V854" s="47" t="e">
        <f ca="1">IF('Contact Data Entry'!V854&gt;'DO NOT USE_Shared Picklist'!$C$3,"Last Exposure Date cannot be a future date",IF('DO NOT USE_Contact Formulas'!A854,IF(ISBLANK('Contact Data Entry'!V854),"Last Exposure Date is required","OK"),NA()))</f>
        <v>#N/A</v>
      </c>
      <c r="W854" s="46" t="e">
        <f>IF(AND(NOT(ISBLANK('Contact Data Entry'!W854)),ISNA(VLOOKUP('Contact Data Entry'!W854,'DO NOT USE_Shared Picklist'!$D$3:$D$5,1,FALSE))),"Please select a value from the drop-down menu",IF('DO NOT USE_Contact Formulas'!A854,"OK",NA()))</f>
        <v>#N/A</v>
      </c>
      <c r="X854" s="46"/>
      <c r="Y854" s="46" t="e">
        <f>IF(AND(NOT(ISBLANK('Contact Data Entry'!Y854)),ISNA(VLOOKUP('Contact Data Entry'!Y854,'DO NOT USE_Shared Picklist'!$G$3:$G$5,1,FALSE))),"Please select a value from the drop-down menu",IF('DO NOT USE_Contact Formulas'!A854,"OK",NA()))</f>
        <v>#N/A</v>
      </c>
      <c r="Z854" s="46"/>
      <c r="AA854" s="46" t="e">
        <f>IF(AND(NOT(ISBLANK('Contact Data Entry'!AA854)),ISNA(VLOOKUP('Contact Data Entry'!AA854,'DO NOT USE_Shared Picklist'!$H$3:$H$4,1,FALSE))),"Please select a value from the drop-down menu",IF('DO NOT USE_Contact Formulas'!A854,"OK",NA()))</f>
        <v>#N/A</v>
      </c>
      <c r="AB854" s="46" t="e">
        <f ca="1">IF('Contact Data Entry'!AB854&gt;'DO NOT USE_Shared Picklist'!$C$3,"Test Date cannot be a future date",IF('DO NOT USE_Contact Formulas'!A854,"OK",NA()))</f>
        <v>#N/A</v>
      </c>
      <c r="AC854" s="46" t="e">
        <f>IF(AND(NOT(ISBLANK('Contact Data Entry'!AC854)),ISNA(VLOOKUP('Contact Data Entry'!AC854,'DO NOT USE_Shared Picklist'!$R$3:$R$7,1,FALSE))),"Please select a value from the drop-down menu",IF('DO NOT USE_Contact Formulas'!A854,"OK",NA()))</f>
        <v>#N/A</v>
      </c>
      <c r="AD854" s="46" t="e">
        <f>IF(AND(NOT(ISBLANK('Contact Data Entry'!AD854)),ISNA(VLOOKUP('Contact Data Entry'!AD854,'DO NOT USE_Shared Picklist'!$Q$3:$Q$8,1,FALSE))),"Please select a value from the drop-down menu",IF('DO NOT USE_Contact Formulas'!A854,"OK",NA()))</f>
        <v>#N/A</v>
      </c>
    </row>
    <row r="855" spans="1:30" x14ac:dyDescent="0.25">
      <c r="A855" s="45" t="e">
        <f>IF('DO NOT USE_Contact Formulas'!A855,IF('DO NOT USE_Contact Formulas'!B855,"Not all required fields are completed","OK"),NA())</f>
        <v>#N/A</v>
      </c>
      <c r="B855" s="46" t="e">
        <f>IF(AND('DO NOT USE_Contact Formulas'!A855,ISBLANK('Contact Data Entry'!B855)),"First Name is required",IF(NOT(ISBLANK('Contact Data Entry'!B855)),"OK",NA()))</f>
        <v>#N/A</v>
      </c>
      <c r="C855" s="46" t="e">
        <f>IF(AND('DO NOT USE_Contact Formulas'!A855,ISBLANK('Contact Data Entry'!C855)),"Last Name is required",IF(NOT(ISBLANK('Contact Data Entry'!C855)),"OK",NA()))</f>
        <v>#N/A</v>
      </c>
      <c r="D855" s="46" t="e">
        <f>IF(AND('DO NOT USE_Contact Formulas'!A855,ISBLANK('Contact Data Entry'!D855)),"Birthdate is required",IF(NOT(ISBLANK('Contact Data Entry'!D855)),"OK",NA()))</f>
        <v>#N/A</v>
      </c>
      <c r="E855" s="46" t="e">
        <f>IF(AND(NOT(ISBLANK('Contact Data Entry'!E855)),ISNA(VLOOKUP('Contact Data Entry'!E855,'DO NOT USE_Shared Picklist'!$L$3:$L$81,1,FALSE))),"Please select a value from the drop-down menu",IF('DO NOT USE_Contact Formulas'!A855,"OK",NA()))</f>
        <v>#N/A</v>
      </c>
      <c r="F855" s="46" t="e">
        <f>IF(AND(NOT(ISBLANK('Contact Data Entry'!F855)),NOT(ISNUMBER(MATCH("*@*.?*",'Contact Data Entry'!F855,0)))),"Email must be in a valid format",IF('DO NOT USE_Contact Formulas'!A855,"OK",NA()))</f>
        <v>#N/A</v>
      </c>
      <c r="G855" s="46" t="e">
        <f>IF(AND('DO NOT USE_Contact Formulas'!A855,ISBLANK('Contact Data Entry'!G855)),"Mobile Phone is required",IF(NOT(ISBLANK('Contact Data Entry'!G855)),IF(AND(ISNUMBER(VALUE('Contact Data Entry'!G855)),LEFT('Contact Data Entry'!G855,1)&lt;&gt;"1",LEN('Contact Data Entry'!G855)=10),"OK","Phone number must be valid format"),NA()))</f>
        <v>#N/A</v>
      </c>
      <c r="H855" s="46" t="e">
        <f>IF(NOT(ISBLANK('Contact Data Entry'!H855)),IF(AND(ISNUMBER('Contact Data Entry'!H855),LEFT('Contact Data Entry'!H855,1)&lt;&gt;"1",LEN('Contact Data Entry'!H855)=10),"OK","Phone number must be valid format"),IF('DO NOT USE_Contact Formulas'!A855,"OK",NA()))</f>
        <v>#N/A</v>
      </c>
      <c r="I855" s="46" t="e">
        <f>IF(AND(NOT(ISBLANK('Contact Data Entry'!I855)),ISNA(VLOOKUP('Contact Data Entry'!I855,'DO NOT USE_Shared Picklist'!$N$3:$N$63,1,FALSE))),"Please select a value from the drop-down menu",IF('DO NOT USE_Contact Formulas'!A855,"OK",NA()))</f>
        <v>#N/A</v>
      </c>
      <c r="J855" s="46" t="e">
        <f>IF(AND('DO NOT USE_Contact Formulas'!A855,ISBLANK('Contact Data Entry'!J855)),"Home Street Address is required",IF(LEN('Contact Data Entry'!J855)&gt;255,"Home Street Address must be less than 255 characters",IF('DO NOT USE_Contact Formulas'!A855,"OK",NA())))</f>
        <v>#N/A</v>
      </c>
      <c r="K855" s="46" t="e">
        <f>IF(AND('DO NOT USE_Contact Formulas'!A855,ISBLANK('Contact Data Entry'!K855)),"City is required",IF(LEN('Contact Data Entry'!K855)&gt;40,"City must be less than 40 characters",IF('DO NOT USE_Contact Formulas'!A855,"OK",NA())))</f>
        <v>#N/A</v>
      </c>
      <c r="L855" s="46" t="e">
        <f>IF(AND('DO NOT USE_Contact Formulas'!A855,ISBLANK('Contact Data Entry'!L855)),"State is required",IF(AND(NOT(ISBLANK('Contact Data Entry'!L855)),ISNA(VLOOKUP('Contact Data Entry'!L855,'DO NOT USE_Shared Picklist'!$P$3:$P$52,1,FALSE))),"Please select a value from the drop-down menu",IF('DO NOT USE_Contact Formulas'!A855,"OK",NA())))</f>
        <v>#N/A</v>
      </c>
      <c r="M855" s="46" t="e">
        <f>IF(AND('DO NOT USE_Contact Formulas'!A855,ISBLANK('Contact Data Entry'!M855)),"Zip is required",IF(ISBLANK('Contact Data Entry'!M855),NA(),"OK"))</f>
        <v>#N/A</v>
      </c>
      <c r="N855" s="46" t="e">
        <f>IF(AND(NOT(ISBLANK('Contact Data Entry'!N855)),ISNA(VLOOKUP('Contact Data Entry'!N855,'DO NOT USE_Shared Picklist'!$E$3:$E$10,1,FALSE))),"Please select a value from the drop-down menu",IF('DO NOT USE_Contact Formulas'!A855,"OK",NA()))</f>
        <v>#N/A</v>
      </c>
      <c r="O855" s="46" t="e">
        <f>IF(AND('DO NOT USE_Contact Formulas'!A855,ISBLANK('Contact Data Entry'!O855)),"Occupation/Job Title is required",IF(NOT(ISBLANK('Contact Data Entry'!O855)),"OK",NA()))</f>
        <v>#N/A</v>
      </c>
      <c r="P855" s="46" t="e">
        <f>IF('DO NOT USE_Contact Formulas'!A855,IF(ISBLANK('Contact Data Entry'!P855),"Last Date On Site is required","OK"),NA())</f>
        <v>#N/A</v>
      </c>
      <c r="Q855" s="46" t="e">
        <f>IF(AND('DO NOT USE_Contact Formulas'!A855,ISBLANK('Contact Data Entry'!Q855)),"Specific Place in the Location is required",IF(ISBLANK('Contact Data Entry'!Q855),NA(),"OK"))</f>
        <v>#N/A</v>
      </c>
      <c r="R855" s="46" t="e">
        <f>IF(LEN('Contact Data Entry'!R855)&gt;250,"Employer Name must be less than 250 characters",IF('DO NOT USE_Contact Formulas'!A855,"OK",NA()))</f>
        <v>#N/A</v>
      </c>
      <c r="S855" s="46" t="e">
        <f>IF(AND(NOT(ISBLANK('Contact Data Entry'!S855)),ISNA(VLOOKUP('Contact Data Entry'!S855,'DO NOT USE_Shared Picklist'!$V$3:$V$7,1,FALSE))),"Please select a value from the drop-down menu",IF('DO NOT USE_Contact Formulas'!A855,"OK",NA()))</f>
        <v>#N/A</v>
      </c>
      <c r="T855" s="46" t="e">
        <f>IF(LEN('Contact Data Entry'!T855)&gt;255,"Work Area/Department must be less than 255 characters",IF('DO NOT USE_Contact Formulas'!A855,"OK",NA()))</f>
        <v>#N/A</v>
      </c>
      <c r="U855" s="46" t="e">
        <f>IF(LEN('Contact Data Entry'!U855)&gt;255,"Work Shifts must be less than 255 characters",IF('DO NOT USE_Contact Formulas'!A855,"OK",NA()))</f>
        <v>#N/A</v>
      </c>
      <c r="V855" s="47" t="e">
        <f ca="1">IF('Contact Data Entry'!V855&gt;'DO NOT USE_Shared Picklist'!$C$3,"Last Exposure Date cannot be a future date",IF('DO NOT USE_Contact Formulas'!A855,IF(ISBLANK('Contact Data Entry'!V855),"Last Exposure Date is required","OK"),NA()))</f>
        <v>#N/A</v>
      </c>
      <c r="W855" s="46" t="e">
        <f>IF(AND(NOT(ISBLANK('Contact Data Entry'!W855)),ISNA(VLOOKUP('Contact Data Entry'!W855,'DO NOT USE_Shared Picklist'!$D$3:$D$5,1,FALSE))),"Please select a value from the drop-down menu",IF('DO NOT USE_Contact Formulas'!A855,"OK",NA()))</f>
        <v>#N/A</v>
      </c>
      <c r="X855" s="46"/>
      <c r="Y855" s="46" t="e">
        <f>IF(AND(NOT(ISBLANK('Contact Data Entry'!Y855)),ISNA(VLOOKUP('Contact Data Entry'!Y855,'DO NOT USE_Shared Picklist'!$G$3:$G$5,1,FALSE))),"Please select a value from the drop-down menu",IF('DO NOT USE_Contact Formulas'!A855,"OK",NA()))</f>
        <v>#N/A</v>
      </c>
      <c r="Z855" s="46"/>
      <c r="AA855" s="46" t="e">
        <f>IF(AND(NOT(ISBLANK('Contact Data Entry'!AA855)),ISNA(VLOOKUP('Contact Data Entry'!AA855,'DO NOT USE_Shared Picklist'!$H$3:$H$4,1,FALSE))),"Please select a value from the drop-down menu",IF('DO NOT USE_Contact Formulas'!A855,"OK",NA()))</f>
        <v>#N/A</v>
      </c>
      <c r="AB855" s="46" t="e">
        <f ca="1">IF('Contact Data Entry'!AB855&gt;'DO NOT USE_Shared Picklist'!$C$3,"Test Date cannot be a future date",IF('DO NOT USE_Contact Formulas'!A855,"OK",NA()))</f>
        <v>#N/A</v>
      </c>
      <c r="AC855" s="46" t="e">
        <f>IF(AND(NOT(ISBLANK('Contact Data Entry'!AC855)),ISNA(VLOOKUP('Contact Data Entry'!AC855,'DO NOT USE_Shared Picklist'!$R$3:$R$7,1,FALSE))),"Please select a value from the drop-down menu",IF('DO NOT USE_Contact Formulas'!A855,"OK",NA()))</f>
        <v>#N/A</v>
      </c>
      <c r="AD855" s="46" t="e">
        <f>IF(AND(NOT(ISBLANK('Contact Data Entry'!AD855)),ISNA(VLOOKUP('Contact Data Entry'!AD855,'DO NOT USE_Shared Picklist'!$Q$3:$Q$8,1,FALSE))),"Please select a value from the drop-down menu",IF('DO NOT USE_Contact Formulas'!A855,"OK",NA()))</f>
        <v>#N/A</v>
      </c>
    </row>
    <row r="856" spans="1:30" x14ac:dyDescent="0.25">
      <c r="A856" s="45" t="e">
        <f>IF('DO NOT USE_Contact Formulas'!A856,IF('DO NOT USE_Contact Formulas'!B856,"Not all required fields are completed","OK"),NA())</f>
        <v>#N/A</v>
      </c>
      <c r="B856" s="46" t="e">
        <f>IF(AND('DO NOT USE_Contact Formulas'!A856,ISBLANK('Contact Data Entry'!B856)),"First Name is required",IF(NOT(ISBLANK('Contact Data Entry'!B856)),"OK",NA()))</f>
        <v>#N/A</v>
      </c>
      <c r="C856" s="46" t="e">
        <f>IF(AND('DO NOT USE_Contact Formulas'!A856,ISBLANK('Contact Data Entry'!C856)),"Last Name is required",IF(NOT(ISBLANK('Contact Data Entry'!C856)),"OK",NA()))</f>
        <v>#N/A</v>
      </c>
      <c r="D856" s="46" t="e">
        <f>IF(AND('DO NOT USE_Contact Formulas'!A856,ISBLANK('Contact Data Entry'!D856)),"Birthdate is required",IF(NOT(ISBLANK('Contact Data Entry'!D856)),"OK",NA()))</f>
        <v>#N/A</v>
      </c>
      <c r="E856" s="46" t="e">
        <f>IF(AND(NOT(ISBLANK('Contact Data Entry'!E856)),ISNA(VLOOKUP('Contact Data Entry'!E856,'DO NOT USE_Shared Picklist'!$L$3:$L$81,1,FALSE))),"Please select a value from the drop-down menu",IF('DO NOT USE_Contact Formulas'!A856,"OK",NA()))</f>
        <v>#N/A</v>
      </c>
      <c r="F856" s="46" t="e">
        <f>IF(AND(NOT(ISBLANK('Contact Data Entry'!F856)),NOT(ISNUMBER(MATCH("*@*.?*",'Contact Data Entry'!F856,0)))),"Email must be in a valid format",IF('DO NOT USE_Contact Formulas'!A856,"OK",NA()))</f>
        <v>#N/A</v>
      </c>
      <c r="G856" s="46" t="e">
        <f>IF(AND('DO NOT USE_Contact Formulas'!A856,ISBLANK('Contact Data Entry'!G856)),"Mobile Phone is required",IF(NOT(ISBLANK('Contact Data Entry'!G856)),IF(AND(ISNUMBER(VALUE('Contact Data Entry'!G856)),LEFT('Contact Data Entry'!G856,1)&lt;&gt;"1",LEN('Contact Data Entry'!G856)=10),"OK","Phone number must be valid format"),NA()))</f>
        <v>#N/A</v>
      </c>
      <c r="H856" s="46" t="e">
        <f>IF(NOT(ISBLANK('Contact Data Entry'!H856)),IF(AND(ISNUMBER('Contact Data Entry'!H856),LEFT('Contact Data Entry'!H856,1)&lt;&gt;"1",LEN('Contact Data Entry'!H856)=10),"OK","Phone number must be valid format"),IF('DO NOT USE_Contact Formulas'!A856,"OK",NA()))</f>
        <v>#N/A</v>
      </c>
      <c r="I856" s="46" t="e">
        <f>IF(AND(NOT(ISBLANK('Contact Data Entry'!I856)),ISNA(VLOOKUP('Contact Data Entry'!I856,'DO NOT USE_Shared Picklist'!$N$3:$N$63,1,FALSE))),"Please select a value from the drop-down menu",IF('DO NOT USE_Contact Formulas'!A856,"OK",NA()))</f>
        <v>#N/A</v>
      </c>
      <c r="J856" s="46" t="e">
        <f>IF(AND('DO NOT USE_Contact Formulas'!A856,ISBLANK('Contact Data Entry'!J856)),"Home Street Address is required",IF(LEN('Contact Data Entry'!J856)&gt;255,"Home Street Address must be less than 255 characters",IF('DO NOT USE_Contact Formulas'!A856,"OK",NA())))</f>
        <v>#N/A</v>
      </c>
      <c r="K856" s="46" t="e">
        <f>IF(AND('DO NOT USE_Contact Formulas'!A856,ISBLANK('Contact Data Entry'!K856)),"City is required",IF(LEN('Contact Data Entry'!K856)&gt;40,"City must be less than 40 characters",IF('DO NOT USE_Contact Formulas'!A856,"OK",NA())))</f>
        <v>#N/A</v>
      </c>
      <c r="L856" s="46" t="e">
        <f>IF(AND('DO NOT USE_Contact Formulas'!A856,ISBLANK('Contact Data Entry'!L856)),"State is required",IF(AND(NOT(ISBLANK('Contact Data Entry'!L856)),ISNA(VLOOKUP('Contact Data Entry'!L856,'DO NOT USE_Shared Picklist'!$P$3:$P$52,1,FALSE))),"Please select a value from the drop-down menu",IF('DO NOT USE_Contact Formulas'!A856,"OK",NA())))</f>
        <v>#N/A</v>
      </c>
      <c r="M856" s="46" t="e">
        <f>IF(AND('DO NOT USE_Contact Formulas'!A856,ISBLANK('Contact Data Entry'!M856)),"Zip is required",IF(ISBLANK('Contact Data Entry'!M856),NA(),"OK"))</f>
        <v>#N/A</v>
      </c>
      <c r="N856" s="46" t="e">
        <f>IF(AND(NOT(ISBLANK('Contact Data Entry'!N856)),ISNA(VLOOKUP('Contact Data Entry'!N856,'DO NOT USE_Shared Picklist'!$E$3:$E$10,1,FALSE))),"Please select a value from the drop-down menu",IF('DO NOT USE_Contact Formulas'!A856,"OK",NA()))</f>
        <v>#N/A</v>
      </c>
      <c r="O856" s="46" t="e">
        <f>IF(AND('DO NOT USE_Contact Formulas'!A856,ISBLANK('Contact Data Entry'!O856)),"Occupation/Job Title is required",IF(NOT(ISBLANK('Contact Data Entry'!O856)),"OK",NA()))</f>
        <v>#N/A</v>
      </c>
      <c r="P856" s="46" t="e">
        <f>IF('DO NOT USE_Contact Formulas'!A856,IF(ISBLANK('Contact Data Entry'!P856),"Last Date On Site is required","OK"),NA())</f>
        <v>#N/A</v>
      </c>
      <c r="Q856" s="46" t="e">
        <f>IF(AND('DO NOT USE_Contact Formulas'!A856,ISBLANK('Contact Data Entry'!Q856)),"Specific Place in the Location is required",IF(ISBLANK('Contact Data Entry'!Q856),NA(),"OK"))</f>
        <v>#N/A</v>
      </c>
      <c r="R856" s="46" t="e">
        <f>IF(LEN('Contact Data Entry'!R856)&gt;250,"Employer Name must be less than 250 characters",IF('DO NOT USE_Contact Formulas'!A856,"OK",NA()))</f>
        <v>#N/A</v>
      </c>
      <c r="S856" s="46" t="e">
        <f>IF(AND(NOT(ISBLANK('Contact Data Entry'!S856)),ISNA(VLOOKUP('Contact Data Entry'!S856,'DO NOT USE_Shared Picklist'!$V$3:$V$7,1,FALSE))),"Please select a value from the drop-down menu",IF('DO NOT USE_Contact Formulas'!A856,"OK",NA()))</f>
        <v>#N/A</v>
      </c>
      <c r="T856" s="46" t="e">
        <f>IF(LEN('Contact Data Entry'!T856)&gt;255,"Work Area/Department must be less than 255 characters",IF('DO NOT USE_Contact Formulas'!A856,"OK",NA()))</f>
        <v>#N/A</v>
      </c>
      <c r="U856" s="46" t="e">
        <f>IF(LEN('Contact Data Entry'!U856)&gt;255,"Work Shifts must be less than 255 characters",IF('DO NOT USE_Contact Formulas'!A856,"OK",NA()))</f>
        <v>#N/A</v>
      </c>
      <c r="V856" s="47" t="e">
        <f ca="1">IF('Contact Data Entry'!V856&gt;'DO NOT USE_Shared Picklist'!$C$3,"Last Exposure Date cannot be a future date",IF('DO NOT USE_Contact Formulas'!A856,IF(ISBLANK('Contact Data Entry'!V856),"Last Exposure Date is required","OK"),NA()))</f>
        <v>#N/A</v>
      </c>
      <c r="W856" s="46" t="e">
        <f>IF(AND(NOT(ISBLANK('Contact Data Entry'!W856)),ISNA(VLOOKUP('Contact Data Entry'!W856,'DO NOT USE_Shared Picklist'!$D$3:$D$5,1,FALSE))),"Please select a value from the drop-down menu",IF('DO NOT USE_Contact Formulas'!A856,"OK",NA()))</f>
        <v>#N/A</v>
      </c>
      <c r="X856" s="46"/>
      <c r="Y856" s="46" t="e">
        <f>IF(AND(NOT(ISBLANK('Contact Data Entry'!Y856)),ISNA(VLOOKUP('Contact Data Entry'!Y856,'DO NOT USE_Shared Picklist'!$G$3:$G$5,1,FALSE))),"Please select a value from the drop-down menu",IF('DO NOT USE_Contact Formulas'!A856,"OK",NA()))</f>
        <v>#N/A</v>
      </c>
      <c r="Z856" s="46"/>
      <c r="AA856" s="46" t="e">
        <f>IF(AND(NOT(ISBLANK('Contact Data Entry'!AA856)),ISNA(VLOOKUP('Contact Data Entry'!AA856,'DO NOT USE_Shared Picklist'!$H$3:$H$4,1,FALSE))),"Please select a value from the drop-down menu",IF('DO NOT USE_Contact Formulas'!A856,"OK",NA()))</f>
        <v>#N/A</v>
      </c>
      <c r="AB856" s="46" t="e">
        <f ca="1">IF('Contact Data Entry'!AB856&gt;'DO NOT USE_Shared Picklist'!$C$3,"Test Date cannot be a future date",IF('DO NOT USE_Contact Formulas'!A856,"OK",NA()))</f>
        <v>#N/A</v>
      </c>
      <c r="AC856" s="46" t="e">
        <f>IF(AND(NOT(ISBLANK('Contact Data Entry'!AC856)),ISNA(VLOOKUP('Contact Data Entry'!AC856,'DO NOT USE_Shared Picklist'!$R$3:$R$7,1,FALSE))),"Please select a value from the drop-down menu",IF('DO NOT USE_Contact Formulas'!A856,"OK",NA()))</f>
        <v>#N/A</v>
      </c>
      <c r="AD856" s="46" t="e">
        <f>IF(AND(NOT(ISBLANK('Contact Data Entry'!AD856)),ISNA(VLOOKUP('Contact Data Entry'!AD856,'DO NOT USE_Shared Picklist'!$Q$3:$Q$8,1,FALSE))),"Please select a value from the drop-down menu",IF('DO NOT USE_Contact Formulas'!A856,"OK",NA()))</f>
        <v>#N/A</v>
      </c>
    </row>
    <row r="857" spans="1:30" x14ac:dyDescent="0.25">
      <c r="A857" s="45" t="e">
        <f>IF('DO NOT USE_Contact Formulas'!A857,IF('DO NOT USE_Contact Formulas'!B857,"Not all required fields are completed","OK"),NA())</f>
        <v>#N/A</v>
      </c>
      <c r="B857" s="46" t="e">
        <f>IF(AND('DO NOT USE_Contact Formulas'!A857,ISBLANK('Contact Data Entry'!B857)),"First Name is required",IF(NOT(ISBLANK('Contact Data Entry'!B857)),"OK",NA()))</f>
        <v>#N/A</v>
      </c>
      <c r="C857" s="46" t="e">
        <f>IF(AND('DO NOT USE_Contact Formulas'!A857,ISBLANK('Contact Data Entry'!C857)),"Last Name is required",IF(NOT(ISBLANK('Contact Data Entry'!C857)),"OK",NA()))</f>
        <v>#N/A</v>
      </c>
      <c r="D857" s="46" t="e">
        <f>IF(AND('DO NOT USE_Contact Formulas'!A857,ISBLANK('Contact Data Entry'!D857)),"Birthdate is required",IF(NOT(ISBLANK('Contact Data Entry'!D857)),"OK",NA()))</f>
        <v>#N/A</v>
      </c>
      <c r="E857" s="46" t="e">
        <f>IF(AND(NOT(ISBLANK('Contact Data Entry'!E857)),ISNA(VLOOKUP('Contact Data Entry'!E857,'DO NOT USE_Shared Picklist'!$L$3:$L$81,1,FALSE))),"Please select a value from the drop-down menu",IF('DO NOT USE_Contact Formulas'!A857,"OK",NA()))</f>
        <v>#N/A</v>
      </c>
      <c r="F857" s="46" t="e">
        <f>IF(AND(NOT(ISBLANK('Contact Data Entry'!F857)),NOT(ISNUMBER(MATCH("*@*.?*",'Contact Data Entry'!F857,0)))),"Email must be in a valid format",IF('DO NOT USE_Contact Formulas'!A857,"OK",NA()))</f>
        <v>#N/A</v>
      </c>
      <c r="G857" s="46" t="e">
        <f>IF(AND('DO NOT USE_Contact Formulas'!A857,ISBLANK('Contact Data Entry'!G857)),"Mobile Phone is required",IF(NOT(ISBLANK('Contact Data Entry'!G857)),IF(AND(ISNUMBER(VALUE('Contact Data Entry'!G857)),LEFT('Contact Data Entry'!G857,1)&lt;&gt;"1",LEN('Contact Data Entry'!G857)=10),"OK","Phone number must be valid format"),NA()))</f>
        <v>#N/A</v>
      </c>
      <c r="H857" s="46" t="e">
        <f>IF(NOT(ISBLANK('Contact Data Entry'!H857)),IF(AND(ISNUMBER('Contact Data Entry'!H857),LEFT('Contact Data Entry'!H857,1)&lt;&gt;"1",LEN('Contact Data Entry'!H857)=10),"OK","Phone number must be valid format"),IF('DO NOT USE_Contact Formulas'!A857,"OK",NA()))</f>
        <v>#N/A</v>
      </c>
      <c r="I857" s="46" t="e">
        <f>IF(AND(NOT(ISBLANK('Contact Data Entry'!I857)),ISNA(VLOOKUP('Contact Data Entry'!I857,'DO NOT USE_Shared Picklist'!$N$3:$N$63,1,FALSE))),"Please select a value from the drop-down menu",IF('DO NOT USE_Contact Formulas'!A857,"OK",NA()))</f>
        <v>#N/A</v>
      </c>
      <c r="J857" s="46" t="e">
        <f>IF(AND('DO NOT USE_Contact Formulas'!A857,ISBLANK('Contact Data Entry'!J857)),"Home Street Address is required",IF(LEN('Contact Data Entry'!J857)&gt;255,"Home Street Address must be less than 255 characters",IF('DO NOT USE_Contact Formulas'!A857,"OK",NA())))</f>
        <v>#N/A</v>
      </c>
      <c r="K857" s="46" t="e">
        <f>IF(AND('DO NOT USE_Contact Formulas'!A857,ISBLANK('Contact Data Entry'!K857)),"City is required",IF(LEN('Contact Data Entry'!K857)&gt;40,"City must be less than 40 characters",IF('DO NOT USE_Contact Formulas'!A857,"OK",NA())))</f>
        <v>#N/A</v>
      </c>
      <c r="L857" s="46" t="e">
        <f>IF(AND('DO NOT USE_Contact Formulas'!A857,ISBLANK('Contact Data Entry'!L857)),"State is required",IF(AND(NOT(ISBLANK('Contact Data Entry'!L857)),ISNA(VLOOKUP('Contact Data Entry'!L857,'DO NOT USE_Shared Picklist'!$P$3:$P$52,1,FALSE))),"Please select a value from the drop-down menu",IF('DO NOT USE_Contact Formulas'!A857,"OK",NA())))</f>
        <v>#N/A</v>
      </c>
      <c r="M857" s="46" t="e">
        <f>IF(AND('DO NOT USE_Contact Formulas'!A857,ISBLANK('Contact Data Entry'!M857)),"Zip is required",IF(ISBLANK('Contact Data Entry'!M857),NA(),"OK"))</f>
        <v>#N/A</v>
      </c>
      <c r="N857" s="46" t="e">
        <f>IF(AND(NOT(ISBLANK('Contact Data Entry'!N857)),ISNA(VLOOKUP('Contact Data Entry'!N857,'DO NOT USE_Shared Picklist'!$E$3:$E$10,1,FALSE))),"Please select a value from the drop-down menu",IF('DO NOT USE_Contact Formulas'!A857,"OK",NA()))</f>
        <v>#N/A</v>
      </c>
      <c r="O857" s="46" t="e">
        <f>IF(AND('DO NOT USE_Contact Formulas'!A857,ISBLANK('Contact Data Entry'!O857)),"Occupation/Job Title is required",IF(NOT(ISBLANK('Contact Data Entry'!O857)),"OK",NA()))</f>
        <v>#N/A</v>
      </c>
      <c r="P857" s="46" t="e">
        <f>IF('DO NOT USE_Contact Formulas'!A857,IF(ISBLANK('Contact Data Entry'!P857),"Last Date On Site is required","OK"),NA())</f>
        <v>#N/A</v>
      </c>
      <c r="Q857" s="46" t="e">
        <f>IF(AND('DO NOT USE_Contact Formulas'!A857,ISBLANK('Contact Data Entry'!Q857)),"Specific Place in the Location is required",IF(ISBLANK('Contact Data Entry'!Q857),NA(),"OK"))</f>
        <v>#N/A</v>
      </c>
      <c r="R857" s="46" t="e">
        <f>IF(LEN('Contact Data Entry'!R857)&gt;250,"Employer Name must be less than 250 characters",IF('DO NOT USE_Contact Formulas'!A857,"OK",NA()))</f>
        <v>#N/A</v>
      </c>
      <c r="S857" s="46" t="e">
        <f>IF(AND(NOT(ISBLANK('Contact Data Entry'!S857)),ISNA(VLOOKUP('Contact Data Entry'!S857,'DO NOT USE_Shared Picklist'!$V$3:$V$7,1,FALSE))),"Please select a value from the drop-down menu",IF('DO NOT USE_Contact Formulas'!A857,"OK",NA()))</f>
        <v>#N/A</v>
      </c>
      <c r="T857" s="46" t="e">
        <f>IF(LEN('Contact Data Entry'!T857)&gt;255,"Work Area/Department must be less than 255 characters",IF('DO NOT USE_Contact Formulas'!A857,"OK",NA()))</f>
        <v>#N/A</v>
      </c>
      <c r="U857" s="46" t="e">
        <f>IF(LEN('Contact Data Entry'!U857)&gt;255,"Work Shifts must be less than 255 characters",IF('DO NOT USE_Contact Formulas'!A857,"OK",NA()))</f>
        <v>#N/A</v>
      </c>
      <c r="V857" s="47" t="e">
        <f ca="1">IF('Contact Data Entry'!V857&gt;'DO NOT USE_Shared Picklist'!$C$3,"Last Exposure Date cannot be a future date",IF('DO NOT USE_Contact Formulas'!A857,IF(ISBLANK('Contact Data Entry'!V857),"Last Exposure Date is required","OK"),NA()))</f>
        <v>#N/A</v>
      </c>
      <c r="W857" s="46" t="e">
        <f>IF(AND(NOT(ISBLANK('Contact Data Entry'!W857)),ISNA(VLOOKUP('Contact Data Entry'!W857,'DO NOT USE_Shared Picklist'!$D$3:$D$5,1,FALSE))),"Please select a value from the drop-down menu",IF('DO NOT USE_Contact Formulas'!A857,"OK",NA()))</f>
        <v>#N/A</v>
      </c>
      <c r="X857" s="46"/>
      <c r="Y857" s="46" t="e">
        <f>IF(AND(NOT(ISBLANK('Contact Data Entry'!Y857)),ISNA(VLOOKUP('Contact Data Entry'!Y857,'DO NOT USE_Shared Picklist'!$G$3:$G$5,1,FALSE))),"Please select a value from the drop-down menu",IF('DO NOT USE_Contact Formulas'!A857,"OK",NA()))</f>
        <v>#N/A</v>
      </c>
      <c r="Z857" s="46"/>
      <c r="AA857" s="46" t="e">
        <f>IF(AND(NOT(ISBLANK('Contact Data Entry'!AA857)),ISNA(VLOOKUP('Contact Data Entry'!AA857,'DO NOT USE_Shared Picklist'!$H$3:$H$4,1,FALSE))),"Please select a value from the drop-down menu",IF('DO NOT USE_Contact Formulas'!A857,"OK",NA()))</f>
        <v>#N/A</v>
      </c>
      <c r="AB857" s="46" t="e">
        <f ca="1">IF('Contact Data Entry'!AB857&gt;'DO NOT USE_Shared Picklist'!$C$3,"Test Date cannot be a future date",IF('DO NOT USE_Contact Formulas'!A857,"OK",NA()))</f>
        <v>#N/A</v>
      </c>
      <c r="AC857" s="46" t="e">
        <f>IF(AND(NOT(ISBLANK('Contact Data Entry'!AC857)),ISNA(VLOOKUP('Contact Data Entry'!AC857,'DO NOT USE_Shared Picklist'!$R$3:$R$7,1,FALSE))),"Please select a value from the drop-down menu",IF('DO NOT USE_Contact Formulas'!A857,"OK",NA()))</f>
        <v>#N/A</v>
      </c>
      <c r="AD857" s="46" t="e">
        <f>IF(AND(NOT(ISBLANK('Contact Data Entry'!AD857)),ISNA(VLOOKUP('Contact Data Entry'!AD857,'DO NOT USE_Shared Picklist'!$Q$3:$Q$8,1,FALSE))),"Please select a value from the drop-down menu",IF('DO NOT USE_Contact Formulas'!A857,"OK",NA()))</f>
        <v>#N/A</v>
      </c>
    </row>
    <row r="858" spans="1:30" x14ac:dyDescent="0.25">
      <c r="A858" s="45" t="e">
        <f>IF('DO NOT USE_Contact Formulas'!A858,IF('DO NOT USE_Contact Formulas'!B858,"Not all required fields are completed","OK"),NA())</f>
        <v>#N/A</v>
      </c>
      <c r="B858" s="46" t="e">
        <f>IF(AND('DO NOT USE_Contact Formulas'!A858,ISBLANK('Contact Data Entry'!B858)),"First Name is required",IF(NOT(ISBLANK('Contact Data Entry'!B858)),"OK",NA()))</f>
        <v>#N/A</v>
      </c>
      <c r="C858" s="46" t="e">
        <f>IF(AND('DO NOT USE_Contact Formulas'!A858,ISBLANK('Contact Data Entry'!C858)),"Last Name is required",IF(NOT(ISBLANK('Contact Data Entry'!C858)),"OK",NA()))</f>
        <v>#N/A</v>
      </c>
      <c r="D858" s="46" t="e">
        <f>IF(AND('DO NOT USE_Contact Formulas'!A858,ISBLANK('Contact Data Entry'!D858)),"Birthdate is required",IF(NOT(ISBLANK('Contact Data Entry'!D858)),"OK",NA()))</f>
        <v>#N/A</v>
      </c>
      <c r="E858" s="46" t="e">
        <f>IF(AND(NOT(ISBLANK('Contact Data Entry'!E858)),ISNA(VLOOKUP('Contact Data Entry'!E858,'DO NOT USE_Shared Picklist'!$L$3:$L$81,1,FALSE))),"Please select a value from the drop-down menu",IF('DO NOT USE_Contact Formulas'!A858,"OK",NA()))</f>
        <v>#N/A</v>
      </c>
      <c r="F858" s="46" t="e">
        <f>IF(AND(NOT(ISBLANK('Contact Data Entry'!F858)),NOT(ISNUMBER(MATCH("*@*.?*",'Contact Data Entry'!F858,0)))),"Email must be in a valid format",IF('DO NOT USE_Contact Formulas'!A858,"OK",NA()))</f>
        <v>#N/A</v>
      </c>
      <c r="G858" s="46" t="e">
        <f>IF(AND('DO NOT USE_Contact Formulas'!A858,ISBLANK('Contact Data Entry'!G858)),"Mobile Phone is required",IF(NOT(ISBLANK('Contact Data Entry'!G858)),IF(AND(ISNUMBER(VALUE('Contact Data Entry'!G858)),LEFT('Contact Data Entry'!G858,1)&lt;&gt;"1",LEN('Contact Data Entry'!G858)=10),"OK","Phone number must be valid format"),NA()))</f>
        <v>#N/A</v>
      </c>
      <c r="H858" s="46" t="e">
        <f>IF(NOT(ISBLANK('Contact Data Entry'!H858)),IF(AND(ISNUMBER('Contact Data Entry'!H858),LEFT('Contact Data Entry'!H858,1)&lt;&gt;"1",LEN('Contact Data Entry'!H858)=10),"OK","Phone number must be valid format"),IF('DO NOT USE_Contact Formulas'!A858,"OK",NA()))</f>
        <v>#N/A</v>
      </c>
      <c r="I858" s="46" t="e">
        <f>IF(AND(NOT(ISBLANK('Contact Data Entry'!I858)),ISNA(VLOOKUP('Contact Data Entry'!I858,'DO NOT USE_Shared Picklist'!$N$3:$N$63,1,FALSE))),"Please select a value from the drop-down menu",IF('DO NOT USE_Contact Formulas'!A858,"OK",NA()))</f>
        <v>#N/A</v>
      </c>
      <c r="J858" s="46" t="e">
        <f>IF(AND('DO NOT USE_Contact Formulas'!A858,ISBLANK('Contact Data Entry'!J858)),"Home Street Address is required",IF(LEN('Contact Data Entry'!J858)&gt;255,"Home Street Address must be less than 255 characters",IF('DO NOT USE_Contact Formulas'!A858,"OK",NA())))</f>
        <v>#N/A</v>
      </c>
      <c r="K858" s="46" t="e">
        <f>IF(AND('DO NOT USE_Contact Formulas'!A858,ISBLANK('Contact Data Entry'!K858)),"City is required",IF(LEN('Contact Data Entry'!K858)&gt;40,"City must be less than 40 characters",IF('DO NOT USE_Contact Formulas'!A858,"OK",NA())))</f>
        <v>#N/A</v>
      </c>
      <c r="L858" s="46" t="e">
        <f>IF(AND('DO NOT USE_Contact Formulas'!A858,ISBLANK('Contact Data Entry'!L858)),"State is required",IF(AND(NOT(ISBLANK('Contact Data Entry'!L858)),ISNA(VLOOKUP('Contact Data Entry'!L858,'DO NOT USE_Shared Picklist'!$P$3:$P$52,1,FALSE))),"Please select a value from the drop-down menu",IF('DO NOT USE_Contact Formulas'!A858,"OK",NA())))</f>
        <v>#N/A</v>
      </c>
      <c r="M858" s="46" t="e">
        <f>IF(AND('DO NOT USE_Contact Formulas'!A858,ISBLANK('Contact Data Entry'!M858)),"Zip is required",IF(ISBLANK('Contact Data Entry'!M858),NA(),"OK"))</f>
        <v>#N/A</v>
      </c>
      <c r="N858" s="46" t="e">
        <f>IF(AND(NOT(ISBLANK('Contact Data Entry'!N858)),ISNA(VLOOKUP('Contact Data Entry'!N858,'DO NOT USE_Shared Picklist'!$E$3:$E$10,1,FALSE))),"Please select a value from the drop-down menu",IF('DO NOT USE_Contact Formulas'!A858,"OK",NA()))</f>
        <v>#N/A</v>
      </c>
      <c r="O858" s="46" t="e">
        <f>IF(AND('DO NOT USE_Contact Formulas'!A858,ISBLANK('Contact Data Entry'!O858)),"Occupation/Job Title is required",IF(NOT(ISBLANK('Contact Data Entry'!O858)),"OK",NA()))</f>
        <v>#N/A</v>
      </c>
      <c r="P858" s="46" t="e">
        <f>IF('DO NOT USE_Contact Formulas'!A858,IF(ISBLANK('Contact Data Entry'!P858),"Last Date On Site is required","OK"),NA())</f>
        <v>#N/A</v>
      </c>
      <c r="Q858" s="46" t="e">
        <f>IF(AND('DO NOT USE_Contact Formulas'!A858,ISBLANK('Contact Data Entry'!Q858)),"Specific Place in the Location is required",IF(ISBLANK('Contact Data Entry'!Q858),NA(),"OK"))</f>
        <v>#N/A</v>
      </c>
      <c r="R858" s="46" t="e">
        <f>IF(LEN('Contact Data Entry'!R858)&gt;250,"Employer Name must be less than 250 characters",IF('DO NOT USE_Contact Formulas'!A858,"OK",NA()))</f>
        <v>#N/A</v>
      </c>
      <c r="S858" s="46" t="e">
        <f>IF(AND(NOT(ISBLANK('Contact Data Entry'!S858)),ISNA(VLOOKUP('Contact Data Entry'!S858,'DO NOT USE_Shared Picklist'!$V$3:$V$7,1,FALSE))),"Please select a value from the drop-down menu",IF('DO NOT USE_Contact Formulas'!A858,"OK",NA()))</f>
        <v>#N/A</v>
      </c>
      <c r="T858" s="46" t="e">
        <f>IF(LEN('Contact Data Entry'!T858)&gt;255,"Work Area/Department must be less than 255 characters",IF('DO NOT USE_Contact Formulas'!A858,"OK",NA()))</f>
        <v>#N/A</v>
      </c>
      <c r="U858" s="46" t="e">
        <f>IF(LEN('Contact Data Entry'!U858)&gt;255,"Work Shifts must be less than 255 characters",IF('DO NOT USE_Contact Formulas'!A858,"OK",NA()))</f>
        <v>#N/A</v>
      </c>
      <c r="V858" s="47" t="e">
        <f ca="1">IF('Contact Data Entry'!V858&gt;'DO NOT USE_Shared Picklist'!$C$3,"Last Exposure Date cannot be a future date",IF('DO NOT USE_Contact Formulas'!A858,IF(ISBLANK('Contact Data Entry'!V858),"Last Exposure Date is required","OK"),NA()))</f>
        <v>#N/A</v>
      </c>
      <c r="W858" s="46" t="e">
        <f>IF(AND(NOT(ISBLANK('Contact Data Entry'!W858)),ISNA(VLOOKUP('Contact Data Entry'!W858,'DO NOT USE_Shared Picklist'!$D$3:$D$5,1,FALSE))),"Please select a value from the drop-down menu",IF('DO NOT USE_Contact Formulas'!A858,"OK",NA()))</f>
        <v>#N/A</v>
      </c>
      <c r="X858" s="46"/>
      <c r="Y858" s="46" t="e">
        <f>IF(AND(NOT(ISBLANK('Contact Data Entry'!Y858)),ISNA(VLOOKUP('Contact Data Entry'!Y858,'DO NOT USE_Shared Picklist'!$G$3:$G$5,1,FALSE))),"Please select a value from the drop-down menu",IF('DO NOT USE_Contact Formulas'!A858,"OK",NA()))</f>
        <v>#N/A</v>
      </c>
      <c r="Z858" s="46"/>
      <c r="AA858" s="46" t="e">
        <f>IF(AND(NOT(ISBLANK('Contact Data Entry'!AA858)),ISNA(VLOOKUP('Contact Data Entry'!AA858,'DO NOT USE_Shared Picklist'!$H$3:$H$4,1,FALSE))),"Please select a value from the drop-down menu",IF('DO NOT USE_Contact Formulas'!A858,"OK",NA()))</f>
        <v>#N/A</v>
      </c>
      <c r="AB858" s="46" t="e">
        <f ca="1">IF('Contact Data Entry'!AB858&gt;'DO NOT USE_Shared Picklist'!$C$3,"Test Date cannot be a future date",IF('DO NOT USE_Contact Formulas'!A858,"OK",NA()))</f>
        <v>#N/A</v>
      </c>
      <c r="AC858" s="46" t="e">
        <f>IF(AND(NOT(ISBLANK('Contact Data Entry'!AC858)),ISNA(VLOOKUP('Contact Data Entry'!AC858,'DO NOT USE_Shared Picklist'!$R$3:$R$7,1,FALSE))),"Please select a value from the drop-down menu",IF('DO NOT USE_Contact Formulas'!A858,"OK",NA()))</f>
        <v>#N/A</v>
      </c>
      <c r="AD858" s="46" t="e">
        <f>IF(AND(NOT(ISBLANK('Contact Data Entry'!AD858)),ISNA(VLOOKUP('Contact Data Entry'!AD858,'DO NOT USE_Shared Picklist'!$Q$3:$Q$8,1,FALSE))),"Please select a value from the drop-down menu",IF('DO NOT USE_Contact Formulas'!A858,"OK",NA()))</f>
        <v>#N/A</v>
      </c>
    </row>
    <row r="859" spans="1:30" x14ac:dyDescent="0.25">
      <c r="A859" s="45" t="e">
        <f>IF('DO NOT USE_Contact Formulas'!A859,IF('DO NOT USE_Contact Formulas'!B859,"Not all required fields are completed","OK"),NA())</f>
        <v>#N/A</v>
      </c>
      <c r="B859" s="46" t="e">
        <f>IF(AND('DO NOT USE_Contact Formulas'!A859,ISBLANK('Contact Data Entry'!B859)),"First Name is required",IF(NOT(ISBLANK('Contact Data Entry'!B859)),"OK",NA()))</f>
        <v>#N/A</v>
      </c>
      <c r="C859" s="46" t="e">
        <f>IF(AND('DO NOT USE_Contact Formulas'!A859,ISBLANK('Contact Data Entry'!C859)),"Last Name is required",IF(NOT(ISBLANK('Contact Data Entry'!C859)),"OK",NA()))</f>
        <v>#N/A</v>
      </c>
      <c r="D859" s="46" t="e">
        <f>IF(AND('DO NOT USE_Contact Formulas'!A859,ISBLANK('Contact Data Entry'!D859)),"Birthdate is required",IF(NOT(ISBLANK('Contact Data Entry'!D859)),"OK",NA()))</f>
        <v>#N/A</v>
      </c>
      <c r="E859" s="46" t="e">
        <f>IF(AND(NOT(ISBLANK('Contact Data Entry'!E859)),ISNA(VLOOKUP('Contact Data Entry'!E859,'DO NOT USE_Shared Picklist'!$L$3:$L$81,1,FALSE))),"Please select a value from the drop-down menu",IF('DO NOT USE_Contact Formulas'!A859,"OK",NA()))</f>
        <v>#N/A</v>
      </c>
      <c r="F859" s="46" t="e">
        <f>IF(AND(NOT(ISBLANK('Contact Data Entry'!F859)),NOT(ISNUMBER(MATCH("*@*.?*",'Contact Data Entry'!F859,0)))),"Email must be in a valid format",IF('DO NOT USE_Contact Formulas'!A859,"OK",NA()))</f>
        <v>#N/A</v>
      </c>
      <c r="G859" s="46" t="e">
        <f>IF(AND('DO NOT USE_Contact Formulas'!A859,ISBLANK('Contact Data Entry'!G859)),"Mobile Phone is required",IF(NOT(ISBLANK('Contact Data Entry'!G859)),IF(AND(ISNUMBER(VALUE('Contact Data Entry'!G859)),LEFT('Contact Data Entry'!G859,1)&lt;&gt;"1",LEN('Contact Data Entry'!G859)=10),"OK","Phone number must be valid format"),NA()))</f>
        <v>#N/A</v>
      </c>
      <c r="H859" s="46" t="e">
        <f>IF(NOT(ISBLANK('Contact Data Entry'!H859)),IF(AND(ISNUMBER('Contact Data Entry'!H859),LEFT('Contact Data Entry'!H859,1)&lt;&gt;"1",LEN('Contact Data Entry'!H859)=10),"OK","Phone number must be valid format"),IF('DO NOT USE_Contact Formulas'!A859,"OK",NA()))</f>
        <v>#N/A</v>
      </c>
      <c r="I859" s="46" t="e">
        <f>IF(AND(NOT(ISBLANK('Contact Data Entry'!I859)),ISNA(VLOOKUP('Contact Data Entry'!I859,'DO NOT USE_Shared Picklist'!$N$3:$N$63,1,FALSE))),"Please select a value from the drop-down menu",IF('DO NOT USE_Contact Formulas'!A859,"OK",NA()))</f>
        <v>#N/A</v>
      </c>
      <c r="J859" s="46" t="e">
        <f>IF(AND('DO NOT USE_Contact Formulas'!A859,ISBLANK('Contact Data Entry'!J859)),"Home Street Address is required",IF(LEN('Contact Data Entry'!J859)&gt;255,"Home Street Address must be less than 255 characters",IF('DO NOT USE_Contact Formulas'!A859,"OK",NA())))</f>
        <v>#N/A</v>
      </c>
      <c r="K859" s="46" t="e">
        <f>IF(AND('DO NOT USE_Contact Formulas'!A859,ISBLANK('Contact Data Entry'!K859)),"City is required",IF(LEN('Contact Data Entry'!K859)&gt;40,"City must be less than 40 characters",IF('DO NOT USE_Contact Formulas'!A859,"OK",NA())))</f>
        <v>#N/A</v>
      </c>
      <c r="L859" s="46" t="e">
        <f>IF(AND('DO NOT USE_Contact Formulas'!A859,ISBLANK('Contact Data Entry'!L859)),"State is required",IF(AND(NOT(ISBLANK('Contact Data Entry'!L859)),ISNA(VLOOKUP('Contact Data Entry'!L859,'DO NOT USE_Shared Picklist'!$P$3:$P$52,1,FALSE))),"Please select a value from the drop-down menu",IF('DO NOT USE_Contact Formulas'!A859,"OK",NA())))</f>
        <v>#N/A</v>
      </c>
      <c r="M859" s="46" t="e">
        <f>IF(AND('DO NOT USE_Contact Formulas'!A859,ISBLANK('Contact Data Entry'!M859)),"Zip is required",IF(ISBLANK('Contact Data Entry'!M859),NA(),"OK"))</f>
        <v>#N/A</v>
      </c>
      <c r="N859" s="46" t="e">
        <f>IF(AND(NOT(ISBLANK('Contact Data Entry'!N859)),ISNA(VLOOKUP('Contact Data Entry'!N859,'DO NOT USE_Shared Picklist'!$E$3:$E$10,1,FALSE))),"Please select a value from the drop-down menu",IF('DO NOT USE_Contact Formulas'!A859,"OK",NA()))</f>
        <v>#N/A</v>
      </c>
      <c r="O859" s="46" t="e">
        <f>IF(AND('DO NOT USE_Contact Formulas'!A859,ISBLANK('Contact Data Entry'!O859)),"Occupation/Job Title is required",IF(NOT(ISBLANK('Contact Data Entry'!O859)),"OK",NA()))</f>
        <v>#N/A</v>
      </c>
      <c r="P859" s="46" t="e">
        <f>IF('DO NOT USE_Contact Formulas'!A859,IF(ISBLANK('Contact Data Entry'!P859),"Last Date On Site is required","OK"),NA())</f>
        <v>#N/A</v>
      </c>
      <c r="Q859" s="46" t="e">
        <f>IF(AND('DO NOT USE_Contact Formulas'!A859,ISBLANK('Contact Data Entry'!Q859)),"Specific Place in the Location is required",IF(ISBLANK('Contact Data Entry'!Q859),NA(),"OK"))</f>
        <v>#N/A</v>
      </c>
      <c r="R859" s="46" t="e">
        <f>IF(LEN('Contact Data Entry'!R859)&gt;250,"Employer Name must be less than 250 characters",IF('DO NOT USE_Contact Formulas'!A859,"OK",NA()))</f>
        <v>#N/A</v>
      </c>
      <c r="S859" s="46" t="e">
        <f>IF(AND(NOT(ISBLANK('Contact Data Entry'!S859)),ISNA(VLOOKUP('Contact Data Entry'!S859,'DO NOT USE_Shared Picklist'!$V$3:$V$7,1,FALSE))),"Please select a value from the drop-down menu",IF('DO NOT USE_Contact Formulas'!A859,"OK",NA()))</f>
        <v>#N/A</v>
      </c>
      <c r="T859" s="46" t="e">
        <f>IF(LEN('Contact Data Entry'!T859)&gt;255,"Work Area/Department must be less than 255 characters",IF('DO NOT USE_Contact Formulas'!A859,"OK",NA()))</f>
        <v>#N/A</v>
      </c>
      <c r="U859" s="46" t="e">
        <f>IF(LEN('Contact Data Entry'!U859)&gt;255,"Work Shifts must be less than 255 characters",IF('DO NOT USE_Contact Formulas'!A859,"OK",NA()))</f>
        <v>#N/A</v>
      </c>
      <c r="V859" s="47" t="e">
        <f ca="1">IF('Contact Data Entry'!V859&gt;'DO NOT USE_Shared Picklist'!$C$3,"Last Exposure Date cannot be a future date",IF('DO NOT USE_Contact Formulas'!A859,IF(ISBLANK('Contact Data Entry'!V859),"Last Exposure Date is required","OK"),NA()))</f>
        <v>#N/A</v>
      </c>
      <c r="W859" s="46" t="e">
        <f>IF(AND(NOT(ISBLANK('Contact Data Entry'!W859)),ISNA(VLOOKUP('Contact Data Entry'!W859,'DO NOT USE_Shared Picklist'!$D$3:$D$5,1,FALSE))),"Please select a value from the drop-down menu",IF('DO NOT USE_Contact Formulas'!A859,"OK",NA()))</f>
        <v>#N/A</v>
      </c>
      <c r="X859" s="46"/>
      <c r="Y859" s="46" t="e">
        <f>IF(AND(NOT(ISBLANK('Contact Data Entry'!Y859)),ISNA(VLOOKUP('Contact Data Entry'!Y859,'DO NOT USE_Shared Picklist'!$G$3:$G$5,1,FALSE))),"Please select a value from the drop-down menu",IF('DO NOT USE_Contact Formulas'!A859,"OK",NA()))</f>
        <v>#N/A</v>
      </c>
      <c r="Z859" s="46"/>
      <c r="AA859" s="46" t="e">
        <f>IF(AND(NOT(ISBLANK('Contact Data Entry'!AA859)),ISNA(VLOOKUP('Contact Data Entry'!AA859,'DO NOT USE_Shared Picklist'!$H$3:$H$4,1,FALSE))),"Please select a value from the drop-down menu",IF('DO NOT USE_Contact Formulas'!A859,"OK",NA()))</f>
        <v>#N/A</v>
      </c>
      <c r="AB859" s="46" t="e">
        <f ca="1">IF('Contact Data Entry'!AB859&gt;'DO NOT USE_Shared Picklist'!$C$3,"Test Date cannot be a future date",IF('DO NOT USE_Contact Formulas'!A859,"OK",NA()))</f>
        <v>#N/A</v>
      </c>
      <c r="AC859" s="46" t="e">
        <f>IF(AND(NOT(ISBLANK('Contact Data Entry'!AC859)),ISNA(VLOOKUP('Contact Data Entry'!AC859,'DO NOT USE_Shared Picklist'!$R$3:$R$7,1,FALSE))),"Please select a value from the drop-down menu",IF('DO NOT USE_Contact Formulas'!A859,"OK",NA()))</f>
        <v>#N/A</v>
      </c>
      <c r="AD859" s="46" t="e">
        <f>IF(AND(NOT(ISBLANK('Contact Data Entry'!AD859)),ISNA(VLOOKUP('Contact Data Entry'!AD859,'DO NOT USE_Shared Picklist'!$Q$3:$Q$8,1,FALSE))),"Please select a value from the drop-down menu",IF('DO NOT USE_Contact Formulas'!A859,"OK",NA()))</f>
        <v>#N/A</v>
      </c>
    </row>
    <row r="860" spans="1:30" x14ac:dyDescent="0.25">
      <c r="A860" s="45" t="e">
        <f>IF('DO NOT USE_Contact Formulas'!A860,IF('DO NOT USE_Contact Formulas'!B860,"Not all required fields are completed","OK"),NA())</f>
        <v>#N/A</v>
      </c>
      <c r="B860" s="46" t="e">
        <f>IF(AND('DO NOT USE_Contact Formulas'!A860,ISBLANK('Contact Data Entry'!B860)),"First Name is required",IF(NOT(ISBLANK('Contact Data Entry'!B860)),"OK",NA()))</f>
        <v>#N/A</v>
      </c>
      <c r="C860" s="46" t="e">
        <f>IF(AND('DO NOT USE_Contact Formulas'!A860,ISBLANK('Contact Data Entry'!C860)),"Last Name is required",IF(NOT(ISBLANK('Contact Data Entry'!C860)),"OK",NA()))</f>
        <v>#N/A</v>
      </c>
      <c r="D860" s="46" t="e">
        <f>IF(AND('DO NOT USE_Contact Formulas'!A860,ISBLANK('Contact Data Entry'!D860)),"Birthdate is required",IF(NOT(ISBLANK('Contact Data Entry'!D860)),"OK",NA()))</f>
        <v>#N/A</v>
      </c>
      <c r="E860" s="46" t="e">
        <f>IF(AND(NOT(ISBLANK('Contact Data Entry'!E860)),ISNA(VLOOKUP('Contact Data Entry'!E860,'DO NOT USE_Shared Picklist'!$L$3:$L$81,1,FALSE))),"Please select a value from the drop-down menu",IF('DO NOT USE_Contact Formulas'!A860,"OK",NA()))</f>
        <v>#N/A</v>
      </c>
      <c r="F860" s="46" t="e">
        <f>IF(AND(NOT(ISBLANK('Contact Data Entry'!F860)),NOT(ISNUMBER(MATCH("*@*.?*",'Contact Data Entry'!F860,0)))),"Email must be in a valid format",IF('DO NOT USE_Contact Formulas'!A860,"OK",NA()))</f>
        <v>#N/A</v>
      </c>
      <c r="G860" s="46" t="e">
        <f>IF(AND('DO NOT USE_Contact Formulas'!A860,ISBLANK('Contact Data Entry'!G860)),"Mobile Phone is required",IF(NOT(ISBLANK('Contact Data Entry'!G860)),IF(AND(ISNUMBER(VALUE('Contact Data Entry'!G860)),LEFT('Contact Data Entry'!G860,1)&lt;&gt;"1",LEN('Contact Data Entry'!G860)=10),"OK","Phone number must be valid format"),NA()))</f>
        <v>#N/A</v>
      </c>
      <c r="H860" s="46" t="e">
        <f>IF(NOT(ISBLANK('Contact Data Entry'!H860)),IF(AND(ISNUMBER('Contact Data Entry'!H860),LEFT('Contact Data Entry'!H860,1)&lt;&gt;"1",LEN('Contact Data Entry'!H860)=10),"OK","Phone number must be valid format"),IF('DO NOT USE_Contact Formulas'!A860,"OK",NA()))</f>
        <v>#N/A</v>
      </c>
      <c r="I860" s="46" t="e">
        <f>IF(AND(NOT(ISBLANK('Contact Data Entry'!I860)),ISNA(VLOOKUP('Contact Data Entry'!I860,'DO NOT USE_Shared Picklist'!$N$3:$N$63,1,FALSE))),"Please select a value from the drop-down menu",IF('DO NOT USE_Contact Formulas'!A860,"OK",NA()))</f>
        <v>#N/A</v>
      </c>
      <c r="J860" s="46" t="e">
        <f>IF(AND('DO NOT USE_Contact Formulas'!A860,ISBLANK('Contact Data Entry'!J860)),"Home Street Address is required",IF(LEN('Contact Data Entry'!J860)&gt;255,"Home Street Address must be less than 255 characters",IF('DO NOT USE_Contact Formulas'!A860,"OK",NA())))</f>
        <v>#N/A</v>
      </c>
      <c r="K860" s="46" t="e">
        <f>IF(AND('DO NOT USE_Contact Formulas'!A860,ISBLANK('Contact Data Entry'!K860)),"City is required",IF(LEN('Contact Data Entry'!K860)&gt;40,"City must be less than 40 characters",IF('DO NOT USE_Contact Formulas'!A860,"OK",NA())))</f>
        <v>#N/A</v>
      </c>
      <c r="L860" s="46" t="e">
        <f>IF(AND('DO NOT USE_Contact Formulas'!A860,ISBLANK('Contact Data Entry'!L860)),"State is required",IF(AND(NOT(ISBLANK('Contact Data Entry'!L860)),ISNA(VLOOKUP('Contact Data Entry'!L860,'DO NOT USE_Shared Picklist'!$P$3:$P$52,1,FALSE))),"Please select a value from the drop-down menu",IF('DO NOT USE_Contact Formulas'!A860,"OK",NA())))</f>
        <v>#N/A</v>
      </c>
      <c r="M860" s="46" t="e">
        <f>IF(AND('DO NOT USE_Contact Formulas'!A860,ISBLANK('Contact Data Entry'!M860)),"Zip is required",IF(ISBLANK('Contact Data Entry'!M860),NA(),"OK"))</f>
        <v>#N/A</v>
      </c>
      <c r="N860" s="46" t="e">
        <f>IF(AND(NOT(ISBLANK('Contact Data Entry'!N860)),ISNA(VLOOKUP('Contact Data Entry'!N860,'DO NOT USE_Shared Picklist'!$E$3:$E$10,1,FALSE))),"Please select a value from the drop-down menu",IF('DO NOT USE_Contact Formulas'!A860,"OK",NA()))</f>
        <v>#N/A</v>
      </c>
      <c r="O860" s="46" t="e">
        <f>IF(AND('DO NOT USE_Contact Formulas'!A860,ISBLANK('Contact Data Entry'!O860)),"Occupation/Job Title is required",IF(NOT(ISBLANK('Contact Data Entry'!O860)),"OK",NA()))</f>
        <v>#N/A</v>
      </c>
      <c r="P860" s="46" t="e">
        <f>IF('DO NOT USE_Contact Formulas'!A860,IF(ISBLANK('Contact Data Entry'!P860),"Last Date On Site is required","OK"),NA())</f>
        <v>#N/A</v>
      </c>
      <c r="Q860" s="46" t="e">
        <f>IF(AND('DO NOT USE_Contact Formulas'!A860,ISBLANK('Contact Data Entry'!Q860)),"Specific Place in the Location is required",IF(ISBLANK('Contact Data Entry'!Q860),NA(),"OK"))</f>
        <v>#N/A</v>
      </c>
      <c r="R860" s="46" t="e">
        <f>IF(LEN('Contact Data Entry'!R860)&gt;250,"Employer Name must be less than 250 characters",IF('DO NOT USE_Contact Formulas'!A860,"OK",NA()))</f>
        <v>#N/A</v>
      </c>
      <c r="S860" s="46" t="e">
        <f>IF(AND(NOT(ISBLANK('Contact Data Entry'!S860)),ISNA(VLOOKUP('Contact Data Entry'!S860,'DO NOT USE_Shared Picklist'!$V$3:$V$7,1,FALSE))),"Please select a value from the drop-down menu",IF('DO NOT USE_Contact Formulas'!A860,"OK",NA()))</f>
        <v>#N/A</v>
      </c>
      <c r="T860" s="46" t="e">
        <f>IF(LEN('Contact Data Entry'!T860)&gt;255,"Work Area/Department must be less than 255 characters",IF('DO NOT USE_Contact Formulas'!A860,"OK",NA()))</f>
        <v>#N/A</v>
      </c>
      <c r="U860" s="46" t="e">
        <f>IF(LEN('Contact Data Entry'!U860)&gt;255,"Work Shifts must be less than 255 characters",IF('DO NOT USE_Contact Formulas'!A860,"OK",NA()))</f>
        <v>#N/A</v>
      </c>
      <c r="V860" s="47" t="e">
        <f ca="1">IF('Contact Data Entry'!V860&gt;'DO NOT USE_Shared Picklist'!$C$3,"Last Exposure Date cannot be a future date",IF('DO NOT USE_Contact Formulas'!A860,IF(ISBLANK('Contact Data Entry'!V860),"Last Exposure Date is required","OK"),NA()))</f>
        <v>#N/A</v>
      </c>
      <c r="W860" s="46" t="e">
        <f>IF(AND(NOT(ISBLANK('Contact Data Entry'!W860)),ISNA(VLOOKUP('Contact Data Entry'!W860,'DO NOT USE_Shared Picklist'!$D$3:$D$5,1,FALSE))),"Please select a value from the drop-down menu",IF('DO NOT USE_Contact Formulas'!A860,"OK",NA()))</f>
        <v>#N/A</v>
      </c>
      <c r="X860" s="46"/>
      <c r="Y860" s="46" t="e">
        <f>IF(AND(NOT(ISBLANK('Contact Data Entry'!Y860)),ISNA(VLOOKUP('Contact Data Entry'!Y860,'DO NOT USE_Shared Picklist'!$G$3:$G$5,1,FALSE))),"Please select a value from the drop-down menu",IF('DO NOT USE_Contact Formulas'!A860,"OK",NA()))</f>
        <v>#N/A</v>
      </c>
      <c r="Z860" s="46"/>
      <c r="AA860" s="46" t="e">
        <f>IF(AND(NOT(ISBLANK('Contact Data Entry'!AA860)),ISNA(VLOOKUP('Contact Data Entry'!AA860,'DO NOT USE_Shared Picklist'!$H$3:$H$4,1,FALSE))),"Please select a value from the drop-down menu",IF('DO NOT USE_Contact Formulas'!A860,"OK",NA()))</f>
        <v>#N/A</v>
      </c>
      <c r="AB860" s="46" t="e">
        <f ca="1">IF('Contact Data Entry'!AB860&gt;'DO NOT USE_Shared Picklist'!$C$3,"Test Date cannot be a future date",IF('DO NOT USE_Contact Formulas'!A860,"OK",NA()))</f>
        <v>#N/A</v>
      </c>
      <c r="AC860" s="46" t="e">
        <f>IF(AND(NOT(ISBLANK('Contact Data Entry'!AC860)),ISNA(VLOOKUP('Contact Data Entry'!AC860,'DO NOT USE_Shared Picklist'!$R$3:$R$7,1,FALSE))),"Please select a value from the drop-down menu",IF('DO NOT USE_Contact Formulas'!A860,"OK",NA()))</f>
        <v>#N/A</v>
      </c>
      <c r="AD860" s="46" t="e">
        <f>IF(AND(NOT(ISBLANK('Contact Data Entry'!AD860)),ISNA(VLOOKUP('Contact Data Entry'!AD860,'DO NOT USE_Shared Picklist'!$Q$3:$Q$8,1,FALSE))),"Please select a value from the drop-down menu",IF('DO NOT USE_Contact Formulas'!A860,"OK",NA()))</f>
        <v>#N/A</v>
      </c>
    </row>
    <row r="861" spans="1:30" x14ac:dyDescent="0.25">
      <c r="A861" s="45" t="e">
        <f>IF('DO NOT USE_Contact Formulas'!A861,IF('DO NOT USE_Contact Formulas'!B861,"Not all required fields are completed","OK"),NA())</f>
        <v>#N/A</v>
      </c>
      <c r="B861" s="46" t="e">
        <f>IF(AND('DO NOT USE_Contact Formulas'!A861,ISBLANK('Contact Data Entry'!B861)),"First Name is required",IF(NOT(ISBLANK('Contact Data Entry'!B861)),"OK",NA()))</f>
        <v>#N/A</v>
      </c>
      <c r="C861" s="46" t="e">
        <f>IF(AND('DO NOT USE_Contact Formulas'!A861,ISBLANK('Contact Data Entry'!C861)),"Last Name is required",IF(NOT(ISBLANK('Contact Data Entry'!C861)),"OK",NA()))</f>
        <v>#N/A</v>
      </c>
      <c r="D861" s="46" t="e">
        <f>IF(AND('DO NOT USE_Contact Formulas'!A861,ISBLANK('Contact Data Entry'!D861)),"Birthdate is required",IF(NOT(ISBLANK('Contact Data Entry'!D861)),"OK",NA()))</f>
        <v>#N/A</v>
      </c>
      <c r="E861" s="46" t="e">
        <f>IF(AND(NOT(ISBLANK('Contact Data Entry'!E861)),ISNA(VLOOKUP('Contact Data Entry'!E861,'DO NOT USE_Shared Picklist'!$L$3:$L$81,1,FALSE))),"Please select a value from the drop-down menu",IF('DO NOT USE_Contact Formulas'!A861,"OK",NA()))</f>
        <v>#N/A</v>
      </c>
      <c r="F861" s="46" t="e">
        <f>IF(AND(NOT(ISBLANK('Contact Data Entry'!F861)),NOT(ISNUMBER(MATCH("*@*.?*",'Contact Data Entry'!F861,0)))),"Email must be in a valid format",IF('DO NOT USE_Contact Formulas'!A861,"OK",NA()))</f>
        <v>#N/A</v>
      </c>
      <c r="G861" s="46" t="e">
        <f>IF(AND('DO NOT USE_Contact Formulas'!A861,ISBLANK('Contact Data Entry'!G861)),"Mobile Phone is required",IF(NOT(ISBLANK('Contact Data Entry'!G861)),IF(AND(ISNUMBER(VALUE('Contact Data Entry'!G861)),LEFT('Contact Data Entry'!G861,1)&lt;&gt;"1",LEN('Contact Data Entry'!G861)=10),"OK","Phone number must be valid format"),NA()))</f>
        <v>#N/A</v>
      </c>
      <c r="H861" s="46" t="e">
        <f>IF(NOT(ISBLANK('Contact Data Entry'!H861)),IF(AND(ISNUMBER('Contact Data Entry'!H861),LEFT('Contact Data Entry'!H861,1)&lt;&gt;"1",LEN('Contact Data Entry'!H861)=10),"OK","Phone number must be valid format"),IF('DO NOT USE_Contact Formulas'!A861,"OK",NA()))</f>
        <v>#N/A</v>
      </c>
      <c r="I861" s="46" t="e">
        <f>IF(AND(NOT(ISBLANK('Contact Data Entry'!I861)),ISNA(VLOOKUP('Contact Data Entry'!I861,'DO NOT USE_Shared Picklist'!$N$3:$N$63,1,FALSE))),"Please select a value from the drop-down menu",IF('DO NOT USE_Contact Formulas'!A861,"OK",NA()))</f>
        <v>#N/A</v>
      </c>
      <c r="J861" s="46" t="e">
        <f>IF(AND('DO NOT USE_Contact Formulas'!A861,ISBLANK('Contact Data Entry'!J861)),"Home Street Address is required",IF(LEN('Contact Data Entry'!J861)&gt;255,"Home Street Address must be less than 255 characters",IF('DO NOT USE_Contact Formulas'!A861,"OK",NA())))</f>
        <v>#N/A</v>
      </c>
      <c r="K861" s="46" t="e">
        <f>IF(AND('DO NOT USE_Contact Formulas'!A861,ISBLANK('Contact Data Entry'!K861)),"City is required",IF(LEN('Contact Data Entry'!K861)&gt;40,"City must be less than 40 characters",IF('DO NOT USE_Contact Formulas'!A861,"OK",NA())))</f>
        <v>#N/A</v>
      </c>
      <c r="L861" s="46" t="e">
        <f>IF(AND('DO NOT USE_Contact Formulas'!A861,ISBLANK('Contact Data Entry'!L861)),"State is required",IF(AND(NOT(ISBLANK('Contact Data Entry'!L861)),ISNA(VLOOKUP('Contact Data Entry'!L861,'DO NOT USE_Shared Picklist'!$P$3:$P$52,1,FALSE))),"Please select a value from the drop-down menu",IF('DO NOT USE_Contact Formulas'!A861,"OK",NA())))</f>
        <v>#N/A</v>
      </c>
      <c r="M861" s="46" t="e">
        <f>IF(AND('DO NOT USE_Contact Formulas'!A861,ISBLANK('Contact Data Entry'!M861)),"Zip is required",IF(ISBLANK('Contact Data Entry'!M861),NA(),"OK"))</f>
        <v>#N/A</v>
      </c>
      <c r="N861" s="46" t="e">
        <f>IF(AND(NOT(ISBLANK('Contact Data Entry'!N861)),ISNA(VLOOKUP('Contact Data Entry'!N861,'DO NOT USE_Shared Picklist'!$E$3:$E$10,1,FALSE))),"Please select a value from the drop-down menu",IF('DO NOT USE_Contact Formulas'!A861,"OK",NA()))</f>
        <v>#N/A</v>
      </c>
      <c r="O861" s="46" t="e">
        <f>IF(AND('DO NOT USE_Contact Formulas'!A861,ISBLANK('Contact Data Entry'!O861)),"Occupation/Job Title is required",IF(NOT(ISBLANK('Contact Data Entry'!O861)),"OK",NA()))</f>
        <v>#N/A</v>
      </c>
      <c r="P861" s="46" t="e">
        <f>IF('DO NOT USE_Contact Formulas'!A861,IF(ISBLANK('Contact Data Entry'!P861),"Last Date On Site is required","OK"),NA())</f>
        <v>#N/A</v>
      </c>
      <c r="Q861" s="46" t="e">
        <f>IF(AND('DO NOT USE_Contact Formulas'!A861,ISBLANK('Contact Data Entry'!Q861)),"Specific Place in the Location is required",IF(ISBLANK('Contact Data Entry'!Q861),NA(),"OK"))</f>
        <v>#N/A</v>
      </c>
      <c r="R861" s="46" t="e">
        <f>IF(LEN('Contact Data Entry'!R861)&gt;250,"Employer Name must be less than 250 characters",IF('DO NOT USE_Contact Formulas'!A861,"OK",NA()))</f>
        <v>#N/A</v>
      </c>
      <c r="S861" s="46" t="e">
        <f>IF(AND(NOT(ISBLANK('Contact Data Entry'!S861)),ISNA(VLOOKUP('Contact Data Entry'!S861,'DO NOT USE_Shared Picklist'!$V$3:$V$7,1,FALSE))),"Please select a value from the drop-down menu",IF('DO NOT USE_Contact Formulas'!A861,"OK",NA()))</f>
        <v>#N/A</v>
      </c>
      <c r="T861" s="46" t="e">
        <f>IF(LEN('Contact Data Entry'!T861)&gt;255,"Work Area/Department must be less than 255 characters",IF('DO NOT USE_Contact Formulas'!A861,"OK",NA()))</f>
        <v>#N/A</v>
      </c>
      <c r="U861" s="46" t="e">
        <f>IF(LEN('Contact Data Entry'!U861)&gt;255,"Work Shifts must be less than 255 characters",IF('DO NOT USE_Contact Formulas'!A861,"OK",NA()))</f>
        <v>#N/A</v>
      </c>
      <c r="V861" s="47" t="e">
        <f ca="1">IF('Contact Data Entry'!V861&gt;'DO NOT USE_Shared Picklist'!$C$3,"Last Exposure Date cannot be a future date",IF('DO NOT USE_Contact Formulas'!A861,IF(ISBLANK('Contact Data Entry'!V861),"Last Exposure Date is required","OK"),NA()))</f>
        <v>#N/A</v>
      </c>
      <c r="W861" s="46" t="e">
        <f>IF(AND(NOT(ISBLANK('Contact Data Entry'!W861)),ISNA(VLOOKUP('Contact Data Entry'!W861,'DO NOT USE_Shared Picklist'!$D$3:$D$5,1,FALSE))),"Please select a value from the drop-down menu",IF('DO NOT USE_Contact Formulas'!A861,"OK",NA()))</f>
        <v>#N/A</v>
      </c>
      <c r="X861" s="46"/>
      <c r="Y861" s="46" t="e">
        <f>IF(AND(NOT(ISBLANK('Contact Data Entry'!Y861)),ISNA(VLOOKUP('Contact Data Entry'!Y861,'DO NOT USE_Shared Picklist'!$G$3:$G$5,1,FALSE))),"Please select a value from the drop-down menu",IF('DO NOT USE_Contact Formulas'!A861,"OK",NA()))</f>
        <v>#N/A</v>
      </c>
      <c r="Z861" s="46"/>
      <c r="AA861" s="46" t="e">
        <f>IF(AND(NOT(ISBLANK('Contact Data Entry'!AA861)),ISNA(VLOOKUP('Contact Data Entry'!AA861,'DO NOT USE_Shared Picklist'!$H$3:$H$4,1,FALSE))),"Please select a value from the drop-down menu",IF('DO NOT USE_Contact Formulas'!A861,"OK",NA()))</f>
        <v>#N/A</v>
      </c>
      <c r="AB861" s="46" t="e">
        <f ca="1">IF('Contact Data Entry'!AB861&gt;'DO NOT USE_Shared Picklist'!$C$3,"Test Date cannot be a future date",IF('DO NOT USE_Contact Formulas'!A861,"OK",NA()))</f>
        <v>#N/A</v>
      </c>
      <c r="AC861" s="46" t="e">
        <f>IF(AND(NOT(ISBLANK('Contact Data Entry'!AC861)),ISNA(VLOOKUP('Contact Data Entry'!AC861,'DO NOT USE_Shared Picklist'!$R$3:$R$7,1,FALSE))),"Please select a value from the drop-down menu",IF('DO NOT USE_Contact Formulas'!A861,"OK",NA()))</f>
        <v>#N/A</v>
      </c>
      <c r="AD861" s="46" t="e">
        <f>IF(AND(NOT(ISBLANK('Contact Data Entry'!AD861)),ISNA(VLOOKUP('Contact Data Entry'!AD861,'DO NOT USE_Shared Picklist'!$Q$3:$Q$8,1,FALSE))),"Please select a value from the drop-down menu",IF('DO NOT USE_Contact Formulas'!A861,"OK",NA()))</f>
        <v>#N/A</v>
      </c>
    </row>
    <row r="862" spans="1:30" x14ac:dyDescent="0.25">
      <c r="A862" s="45" t="e">
        <f>IF('DO NOT USE_Contact Formulas'!A862,IF('DO NOT USE_Contact Formulas'!B862,"Not all required fields are completed","OK"),NA())</f>
        <v>#N/A</v>
      </c>
      <c r="B862" s="46" t="e">
        <f>IF(AND('DO NOT USE_Contact Formulas'!A862,ISBLANK('Contact Data Entry'!B862)),"First Name is required",IF(NOT(ISBLANK('Contact Data Entry'!B862)),"OK",NA()))</f>
        <v>#N/A</v>
      </c>
      <c r="C862" s="46" t="e">
        <f>IF(AND('DO NOT USE_Contact Formulas'!A862,ISBLANK('Contact Data Entry'!C862)),"Last Name is required",IF(NOT(ISBLANK('Contact Data Entry'!C862)),"OK",NA()))</f>
        <v>#N/A</v>
      </c>
      <c r="D862" s="46" t="e">
        <f>IF(AND('DO NOT USE_Contact Formulas'!A862,ISBLANK('Contact Data Entry'!D862)),"Birthdate is required",IF(NOT(ISBLANK('Contact Data Entry'!D862)),"OK",NA()))</f>
        <v>#N/A</v>
      </c>
      <c r="E862" s="46" t="e">
        <f>IF(AND(NOT(ISBLANK('Contact Data Entry'!E862)),ISNA(VLOOKUP('Contact Data Entry'!E862,'DO NOT USE_Shared Picklist'!$L$3:$L$81,1,FALSE))),"Please select a value from the drop-down menu",IF('DO NOT USE_Contact Formulas'!A862,"OK",NA()))</f>
        <v>#N/A</v>
      </c>
      <c r="F862" s="46" t="e">
        <f>IF(AND(NOT(ISBLANK('Contact Data Entry'!F862)),NOT(ISNUMBER(MATCH("*@*.?*",'Contact Data Entry'!F862,0)))),"Email must be in a valid format",IF('DO NOT USE_Contact Formulas'!A862,"OK",NA()))</f>
        <v>#N/A</v>
      </c>
      <c r="G862" s="46" t="e">
        <f>IF(AND('DO NOT USE_Contact Formulas'!A862,ISBLANK('Contact Data Entry'!G862)),"Mobile Phone is required",IF(NOT(ISBLANK('Contact Data Entry'!G862)),IF(AND(ISNUMBER(VALUE('Contact Data Entry'!G862)),LEFT('Contact Data Entry'!G862,1)&lt;&gt;"1",LEN('Contact Data Entry'!G862)=10),"OK","Phone number must be valid format"),NA()))</f>
        <v>#N/A</v>
      </c>
      <c r="H862" s="46" t="e">
        <f>IF(NOT(ISBLANK('Contact Data Entry'!H862)),IF(AND(ISNUMBER('Contact Data Entry'!H862),LEFT('Contact Data Entry'!H862,1)&lt;&gt;"1",LEN('Contact Data Entry'!H862)=10),"OK","Phone number must be valid format"),IF('DO NOT USE_Contact Formulas'!A862,"OK",NA()))</f>
        <v>#N/A</v>
      </c>
      <c r="I862" s="46" t="e">
        <f>IF(AND(NOT(ISBLANK('Contact Data Entry'!I862)),ISNA(VLOOKUP('Contact Data Entry'!I862,'DO NOT USE_Shared Picklist'!$N$3:$N$63,1,FALSE))),"Please select a value from the drop-down menu",IF('DO NOT USE_Contact Formulas'!A862,"OK",NA()))</f>
        <v>#N/A</v>
      </c>
      <c r="J862" s="46" t="e">
        <f>IF(AND('DO NOT USE_Contact Formulas'!A862,ISBLANK('Contact Data Entry'!J862)),"Home Street Address is required",IF(LEN('Contact Data Entry'!J862)&gt;255,"Home Street Address must be less than 255 characters",IF('DO NOT USE_Contact Formulas'!A862,"OK",NA())))</f>
        <v>#N/A</v>
      </c>
      <c r="K862" s="46" t="e">
        <f>IF(AND('DO NOT USE_Contact Formulas'!A862,ISBLANK('Contact Data Entry'!K862)),"City is required",IF(LEN('Contact Data Entry'!K862)&gt;40,"City must be less than 40 characters",IF('DO NOT USE_Contact Formulas'!A862,"OK",NA())))</f>
        <v>#N/A</v>
      </c>
      <c r="L862" s="46" t="e">
        <f>IF(AND('DO NOT USE_Contact Formulas'!A862,ISBLANK('Contact Data Entry'!L862)),"State is required",IF(AND(NOT(ISBLANK('Contact Data Entry'!L862)),ISNA(VLOOKUP('Contact Data Entry'!L862,'DO NOT USE_Shared Picklist'!$P$3:$P$52,1,FALSE))),"Please select a value from the drop-down menu",IF('DO NOT USE_Contact Formulas'!A862,"OK",NA())))</f>
        <v>#N/A</v>
      </c>
      <c r="M862" s="46" t="e">
        <f>IF(AND('DO NOT USE_Contact Formulas'!A862,ISBLANK('Contact Data Entry'!M862)),"Zip is required",IF(ISBLANK('Contact Data Entry'!M862),NA(),"OK"))</f>
        <v>#N/A</v>
      </c>
      <c r="N862" s="46" t="e">
        <f>IF(AND(NOT(ISBLANK('Contact Data Entry'!N862)),ISNA(VLOOKUP('Contact Data Entry'!N862,'DO NOT USE_Shared Picklist'!$E$3:$E$10,1,FALSE))),"Please select a value from the drop-down menu",IF('DO NOT USE_Contact Formulas'!A862,"OK",NA()))</f>
        <v>#N/A</v>
      </c>
      <c r="O862" s="46" t="e">
        <f>IF(AND('DO NOT USE_Contact Formulas'!A862,ISBLANK('Contact Data Entry'!O862)),"Occupation/Job Title is required",IF(NOT(ISBLANK('Contact Data Entry'!O862)),"OK",NA()))</f>
        <v>#N/A</v>
      </c>
      <c r="P862" s="46" t="e">
        <f>IF('DO NOT USE_Contact Formulas'!A862,IF(ISBLANK('Contact Data Entry'!P862),"Last Date On Site is required","OK"),NA())</f>
        <v>#N/A</v>
      </c>
      <c r="Q862" s="46" t="e">
        <f>IF(AND('DO NOT USE_Contact Formulas'!A862,ISBLANK('Contact Data Entry'!Q862)),"Specific Place in the Location is required",IF(ISBLANK('Contact Data Entry'!Q862),NA(),"OK"))</f>
        <v>#N/A</v>
      </c>
      <c r="R862" s="46" t="e">
        <f>IF(LEN('Contact Data Entry'!R862)&gt;250,"Employer Name must be less than 250 characters",IF('DO NOT USE_Contact Formulas'!A862,"OK",NA()))</f>
        <v>#N/A</v>
      </c>
      <c r="S862" s="46" t="e">
        <f>IF(AND(NOT(ISBLANK('Contact Data Entry'!S862)),ISNA(VLOOKUP('Contact Data Entry'!S862,'DO NOT USE_Shared Picklist'!$V$3:$V$7,1,FALSE))),"Please select a value from the drop-down menu",IF('DO NOT USE_Contact Formulas'!A862,"OK",NA()))</f>
        <v>#N/A</v>
      </c>
      <c r="T862" s="46" t="e">
        <f>IF(LEN('Contact Data Entry'!T862)&gt;255,"Work Area/Department must be less than 255 characters",IF('DO NOT USE_Contact Formulas'!A862,"OK",NA()))</f>
        <v>#N/A</v>
      </c>
      <c r="U862" s="46" t="e">
        <f>IF(LEN('Contact Data Entry'!U862)&gt;255,"Work Shifts must be less than 255 characters",IF('DO NOT USE_Contact Formulas'!A862,"OK",NA()))</f>
        <v>#N/A</v>
      </c>
      <c r="V862" s="47" t="e">
        <f ca="1">IF('Contact Data Entry'!V862&gt;'DO NOT USE_Shared Picklist'!$C$3,"Last Exposure Date cannot be a future date",IF('DO NOT USE_Contact Formulas'!A862,IF(ISBLANK('Contact Data Entry'!V862),"Last Exposure Date is required","OK"),NA()))</f>
        <v>#N/A</v>
      </c>
      <c r="W862" s="46" t="e">
        <f>IF(AND(NOT(ISBLANK('Contact Data Entry'!W862)),ISNA(VLOOKUP('Contact Data Entry'!W862,'DO NOT USE_Shared Picklist'!$D$3:$D$5,1,FALSE))),"Please select a value from the drop-down menu",IF('DO NOT USE_Contact Formulas'!A862,"OK",NA()))</f>
        <v>#N/A</v>
      </c>
      <c r="X862" s="46"/>
      <c r="Y862" s="46" t="e">
        <f>IF(AND(NOT(ISBLANK('Contact Data Entry'!Y862)),ISNA(VLOOKUP('Contact Data Entry'!Y862,'DO NOT USE_Shared Picklist'!$G$3:$G$5,1,FALSE))),"Please select a value from the drop-down menu",IF('DO NOT USE_Contact Formulas'!A862,"OK",NA()))</f>
        <v>#N/A</v>
      </c>
      <c r="Z862" s="46"/>
      <c r="AA862" s="46" t="e">
        <f>IF(AND(NOT(ISBLANK('Contact Data Entry'!AA862)),ISNA(VLOOKUP('Contact Data Entry'!AA862,'DO NOT USE_Shared Picklist'!$H$3:$H$4,1,FALSE))),"Please select a value from the drop-down menu",IF('DO NOT USE_Contact Formulas'!A862,"OK",NA()))</f>
        <v>#N/A</v>
      </c>
      <c r="AB862" s="46" t="e">
        <f ca="1">IF('Contact Data Entry'!AB862&gt;'DO NOT USE_Shared Picklist'!$C$3,"Test Date cannot be a future date",IF('DO NOT USE_Contact Formulas'!A862,"OK",NA()))</f>
        <v>#N/A</v>
      </c>
      <c r="AC862" s="46" t="e">
        <f>IF(AND(NOT(ISBLANK('Contact Data Entry'!AC862)),ISNA(VLOOKUP('Contact Data Entry'!AC862,'DO NOT USE_Shared Picklist'!$R$3:$R$7,1,FALSE))),"Please select a value from the drop-down menu",IF('DO NOT USE_Contact Formulas'!A862,"OK",NA()))</f>
        <v>#N/A</v>
      </c>
      <c r="AD862" s="46" t="e">
        <f>IF(AND(NOT(ISBLANK('Contact Data Entry'!AD862)),ISNA(VLOOKUP('Contact Data Entry'!AD862,'DO NOT USE_Shared Picklist'!$Q$3:$Q$8,1,FALSE))),"Please select a value from the drop-down menu",IF('DO NOT USE_Contact Formulas'!A862,"OK",NA()))</f>
        <v>#N/A</v>
      </c>
    </row>
    <row r="863" spans="1:30" x14ac:dyDescent="0.25">
      <c r="A863" s="45" t="e">
        <f>IF('DO NOT USE_Contact Formulas'!A863,IF('DO NOT USE_Contact Formulas'!B863,"Not all required fields are completed","OK"),NA())</f>
        <v>#N/A</v>
      </c>
      <c r="B863" s="46" t="e">
        <f>IF(AND('DO NOT USE_Contact Formulas'!A863,ISBLANK('Contact Data Entry'!B863)),"First Name is required",IF(NOT(ISBLANK('Contact Data Entry'!B863)),"OK",NA()))</f>
        <v>#N/A</v>
      </c>
      <c r="C863" s="46" t="e">
        <f>IF(AND('DO NOT USE_Contact Formulas'!A863,ISBLANK('Contact Data Entry'!C863)),"Last Name is required",IF(NOT(ISBLANK('Contact Data Entry'!C863)),"OK",NA()))</f>
        <v>#N/A</v>
      </c>
      <c r="D863" s="46" t="e">
        <f>IF(AND('DO NOT USE_Contact Formulas'!A863,ISBLANK('Contact Data Entry'!D863)),"Birthdate is required",IF(NOT(ISBLANK('Contact Data Entry'!D863)),"OK",NA()))</f>
        <v>#N/A</v>
      </c>
      <c r="E863" s="46" t="e">
        <f>IF(AND(NOT(ISBLANK('Contact Data Entry'!E863)),ISNA(VLOOKUP('Contact Data Entry'!E863,'DO NOT USE_Shared Picklist'!$L$3:$L$81,1,FALSE))),"Please select a value from the drop-down menu",IF('DO NOT USE_Contact Formulas'!A863,"OK",NA()))</f>
        <v>#N/A</v>
      </c>
      <c r="F863" s="46" t="e">
        <f>IF(AND(NOT(ISBLANK('Contact Data Entry'!F863)),NOT(ISNUMBER(MATCH("*@*.?*",'Contact Data Entry'!F863,0)))),"Email must be in a valid format",IF('DO NOT USE_Contact Formulas'!A863,"OK",NA()))</f>
        <v>#N/A</v>
      </c>
      <c r="G863" s="46" t="e">
        <f>IF(AND('DO NOT USE_Contact Formulas'!A863,ISBLANK('Contact Data Entry'!G863)),"Mobile Phone is required",IF(NOT(ISBLANK('Contact Data Entry'!G863)),IF(AND(ISNUMBER(VALUE('Contact Data Entry'!G863)),LEFT('Contact Data Entry'!G863,1)&lt;&gt;"1",LEN('Contact Data Entry'!G863)=10),"OK","Phone number must be valid format"),NA()))</f>
        <v>#N/A</v>
      </c>
      <c r="H863" s="46" t="e">
        <f>IF(NOT(ISBLANK('Contact Data Entry'!H863)),IF(AND(ISNUMBER('Contact Data Entry'!H863),LEFT('Contact Data Entry'!H863,1)&lt;&gt;"1",LEN('Contact Data Entry'!H863)=10),"OK","Phone number must be valid format"),IF('DO NOT USE_Contact Formulas'!A863,"OK",NA()))</f>
        <v>#N/A</v>
      </c>
      <c r="I863" s="46" t="e">
        <f>IF(AND(NOT(ISBLANK('Contact Data Entry'!I863)),ISNA(VLOOKUP('Contact Data Entry'!I863,'DO NOT USE_Shared Picklist'!$N$3:$N$63,1,FALSE))),"Please select a value from the drop-down menu",IF('DO NOT USE_Contact Formulas'!A863,"OK",NA()))</f>
        <v>#N/A</v>
      </c>
      <c r="J863" s="46" t="e">
        <f>IF(AND('DO NOT USE_Contact Formulas'!A863,ISBLANK('Contact Data Entry'!J863)),"Home Street Address is required",IF(LEN('Contact Data Entry'!J863)&gt;255,"Home Street Address must be less than 255 characters",IF('DO NOT USE_Contact Formulas'!A863,"OK",NA())))</f>
        <v>#N/A</v>
      </c>
      <c r="K863" s="46" t="e">
        <f>IF(AND('DO NOT USE_Contact Formulas'!A863,ISBLANK('Contact Data Entry'!K863)),"City is required",IF(LEN('Contact Data Entry'!K863)&gt;40,"City must be less than 40 characters",IF('DO NOT USE_Contact Formulas'!A863,"OK",NA())))</f>
        <v>#N/A</v>
      </c>
      <c r="L863" s="46" t="e">
        <f>IF(AND('DO NOT USE_Contact Formulas'!A863,ISBLANK('Contact Data Entry'!L863)),"State is required",IF(AND(NOT(ISBLANK('Contact Data Entry'!L863)),ISNA(VLOOKUP('Contact Data Entry'!L863,'DO NOT USE_Shared Picklist'!$P$3:$P$52,1,FALSE))),"Please select a value from the drop-down menu",IF('DO NOT USE_Contact Formulas'!A863,"OK",NA())))</f>
        <v>#N/A</v>
      </c>
      <c r="M863" s="46" t="e">
        <f>IF(AND('DO NOT USE_Contact Formulas'!A863,ISBLANK('Contact Data Entry'!M863)),"Zip is required",IF(ISBLANK('Contact Data Entry'!M863),NA(),"OK"))</f>
        <v>#N/A</v>
      </c>
      <c r="N863" s="46" t="e">
        <f>IF(AND(NOT(ISBLANK('Contact Data Entry'!N863)),ISNA(VLOOKUP('Contact Data Entry'!N863,'DO NOT USE_Shared Picklist'!$E$3:$E$10,1,FALSE))),"Please select a value from the drop-down menu",IF('DO NOT USE_Contact Formulas'!A863,"OK",NA()))</f>
        <v>#N/A</v>
      </c>
      <c r="O863" s="46" t="e">
        <f>IF(AND('DO NOT USE_Contact Formulas'!A863,ISBLANK('Contact Data Entry'!O863)),"Occupation/Job Title is required",IF(NOT(ISBLANK('Contact Data Entry'!O863)),"OK",NA()))</f>
        <v>#N/A</v>
      </c>
      <c r="P863" s="46" t="e">
        <f>IF('DO NOT USE_Contact Formulas'!A863,IF(ISBLANK('Contact Data Entry'!P863),"Last Date On Site is required","OK"),NA())</f>
        <v>#N/A</v>
      </c>
      <c r="Q863" s="46" t="e">
        <f>IF(AND('DO NOT USE_Contact Formulas'!A863,ISBLANK('Contact Data Entry'!Q863)),"Specific Place in the Location is required",IF(ISBLANK('Contact Data Entry'!Q863),NA(),"OK"))</f>
        <v>#N/A</v>
      </c>
      <c r="R863" s="46" t="e">
        <f>IF(LEN('Contact Data Entry'!R863)&gt;250,"Employer Name must be less than 250 characters",IF('DO NOT USE_Contact Formulas'!A863,"OK",NA()))</f>
        <v>#N/A</v>
      </c>
      <c r="S863" s="46" t="e">
        <f>IF(AND(NOT(ISBLANK('Contact Data Entry'!S863)),ISNA(VLOOKUP('Contact Data Entry'!S863,'DO NOT USE_Shared Picklist'!$V$3:$V$7,1,FALSE))),"Please select a value from the drop-down menu",IF('DO NOT USE_Contact Formulas'!A863,"OK",NA()))</f>
        <v>#N/A</v>
      </c>
      <c r="T863" s="46" t="e">
        <f>IF(LEN('Contact Data Entry'!T863)&gt;255,"Work Area/Department must be less than 255 characters",IF('DO NOT USE_Contact Formulas'!A863,"OK",NA()))</f>
        <v>#N/A</v>
      </c>
      <c r="U863" s="46" t="e">
        <f>IF(LEN('Contact Data Entry'!U863)&gt;255,"Work Shifts must be less than 255 characters",IF('DO NOT USE_Contact Formulas'!A863,"OK",NA()))</f>
        <v>#N/A</v>
      </c>
      <c r="V863" s="47" t="e">
        <f ca="1">IF('Contact Data Entry'!V863&gt;'DO NOT USE_Shared Picklist'!$C$3,"Last Exposure Date cannot be a future date",IF('DO NOT USE_Contact Formulas'!A863,IF(ISBLANK('Contact Data Entry'!V863),"Last Exposure Date is required","OK"),NA()))</f>
        <v>#N/A</v>
      </c>
      <c r="W863" s="46" t="e">
        <f>IF(AND(NOT(ISBLANK('Contact Data Entry'!W863)),ISNA(VLOOKUP('Contact Data Entry'!W863,'DO NOT USE_Shared Picklist'!$D$3:$D$5,1,FALSE))),"Please select a value from the drop-down menu",IF('DO NOT USE_Contact Formulas'!A863,"OK",NA()))</f>
        <v>#N/A</v>
      </c>
      <c r="X863" s="46"/>
      <c r="Y863" s="46" t="e">
        <f>IF(AND(NOT(ISBLANK('Contact Data Entry'!Y863)),ISNA(VLOOKUP('Contact Data Entry'!Y863,'DO NOT USE_Shared Picklist'!$G$3:$G$5,1,FALSE))),"Please select a value from the drop-down menu",IF('DO NOT USE_Contact Formulas'!A863,"OK",NA()))</f>
        <v>#N/A</v>
      </c>
      <c r="Z863" s="46"/>
      <c r="AA863" s="46" t="e">
        <f>IF(AND(NOT(ISBLANK('Contact Data Entry'!AA863)),ISNA(VLOOKUP('Contact Data Entry'!AA863,'DO NOT USE_Shared Picklist'!$H$3:$H$4,1,FALSE))),"Please select a value from the drop-down menu",IF('DO NOT USE_Contact Formulas'!A863,"OK",NA()))</f>
        <v>#N/A</v>
      </c>
      <c r="AB863" s="46" t="e">
        <f ca="1">IF('Contact Data Entry'!AB863&gt;'DO NOT USE_Shared Picklist'!$C$3,"Test Date cannot be a future date",IF('DO NOT USE_Contact Formulas'!A863,"OK",NA()))</f>
        <v>#N/A</v>
      </c>
      <c r="AC863" s="46" t="e">
        <f>IF(AND(NOT(ISBLANK('Contact Data Entry'!AC863)),ISNA(VLOOKUP('Contact Data Entry'!AC863,'DO NOT USE_Shared Picklist'!$R$3:$R$7,1,FALSE))),"Please select a value from the drop-down menu",IF('DO NOT USE_Contact Formulas'!A863,"OK",NA()))</f>
        <v>#N/A</v>
      </c>
      <c r="AD863" s="46" t="e">
        <f>IF(AND(NOT(ISBLANK('Contact Data Entry'!AD863)),ISNA(VLOOKUP('Contact Data Entry'!AD863,'DO NOT USE_Shared Picklist'!$Q$3:$Q$8,1,FALSE))),"Please select a value from the drop-down menu",IF('DO NOT USE_Contact Formulas'!A863,"OK",NA()))</f>
        <v>#N/A</v>
      </c>
    </row>
    <row r="864" spans="1:30" x14ac:dyDescent="0.25">
      <c r="A864" s="45" t="e">
        <f>IF('DO NOT USE_Contact Formulas'!A864,IF('DO NOT USE_Contact Formulas'!B864,"Not all required fields are completed","OK"),NA())</f>
        <v>#N/A</v>
      </c>
      <c r="B864" s="46" t="e">
        <f>IF(AND('DO NOT USE_Contact Formulas'!A864,ISBLANK('Contact Data Entry'!B864)),"First Name is required",IF(NOT(ISBLANK('Contact Data Entry'!B864)),"OK",NA()))</f>
        <v>#N/A</v>
      </c>
      <c r="C864" s="46" t="e">
        <f>IF(AND('DO NOT USE_Contact Formulas'!A864,ISBLANK('Contact Data Entry'!C864)),"Last Name is required",IF(NOT(ISBLANK('Contact Data Entry'!C864)),"OK",NA()))</f>
        <v>#N/A</v>
      </c>
      <c r="D864" s="46" t="e">
        <f>IF(AND('DO NOT USE_Contact Formulas'!A864,ISBLANK('Contact Data Entry'!D864)),"Birthdate is required",IF(NOT(ISBLANK('Contact Data Entry'!D864)),"OK",NA()))</f>
        <v>#N/A</v>
      </c>
      <c r="E864" s="46" t="e">
        <f>IF(AND(NOT(ISBLANK('Contact Data Entry'!E864)),ISNA(VLOOKUP('Contact Data Entry'!E864,'DO NOT USE_Shared Picklist'!$L$3:$L$81,1,FALSE))),"Please select a value from the drop-down menu",IF('DO NOT USE_Contact Formulas'!A864,"OK",NA()))</f>
        <v>#N/A</v>
      </c>
      <c r="F864" s="46" t="e">
        <f>IF(AND(NOT(ISBLANK('Contact Data Entry'!F864)),NOT(ISNUMBER(MATCH("*@*.?*",'Contact Data Entry'!F864,0)))),"Email must be in a valid format",IF('DO NOT USE_Contact Formulas'!A864,"OK",NA()))</f>
        <v>#N/A</v>
      </c>
      <c r="G864" s="46" t="e">
        <f>IF(AND('DO NOT USE_Contact Formulas'!A864,ISBLANK('Contact Data Entry'!G864)),"Mobile Phone is required",IF(NOT(ISBLANK('Contact Data Entry'!G864)),IF(AND(ISNUMBER(VALUE('Contact Data Entry'!G864)),LEFT('Contact Data Entry'!G864,1)&lt;&gt;"1",LEN('Contact Data Entry'!G864)=10),"OK","Phone number must be valid format"),NA()))</f>
        <v>#N/A</v>
      </c>
      <c r="H864" s="46" t="e">
        <f>IF(NOT(ISBLANK('Contact Data Entry'!H864)),IF(AND(ISNUMBER('Contact Data Entry'!H864),LEFT('Contact Data Entry'!H864,1)&lt;&gt;"1",LEN('Contact Data Entry'!H864)=10),"OK","Phone number must be valid format"),IF('DO NOT USE_Contact Formulas'!A864,"OK",NA()))</f>
        <v>#N/A</v>
      </c>
      <c r="I864" s="46" t="e">
        <f>IF(AND(NOT(ISBLANK('Contact Data Entry'!I864)),ISNA(VLOOKUP('Contact Data Entry'!I864,'DO NOT USE_Shared Picklist'!$N$3:$N$63,1,FALSE))),"Please select a value from the drop-down menu",IF('DO NOT USE_Contact Formulas'!A864,"OK",NA()))</f>
        <v>#N/A</v>
      </c>
      <c r="J864" s="46" t="e">
        <f>IF(AND('DO NOT USE_Contact Formulas'!A864,ISBLANK('Contact Data Entry'!J864)),"Home Street Address is required",IF(LEN('Contact Data Entry'!J864)&gt;255,"Home Street Address must be less than 255 characters",IF('DO NOT USE_Contact Formulas'!A864,"OK",NA())))</f>
        <v>#N/A</v>
      </c>
      <c r="K864" s="46" t="e">
        <f>IF(AND('DO NOT USE_Contact Formulas'!A864,ISBLANK('Contact Data Entry'!K864)),"City is required",IF(LEN('Contact Data Entry'!K864)&gt;40,"City must be less than 40 characters",IF('DO NOT USE_Contact Formulas'!A864,"OK",NA())))</f>
        <v>#N/A</v>
      </c>
      <c r="L864" s="46" t="e">
        <f>IF(AND('DO NOT USE_Contact Formulas'!A864,ISBLANK('Contact Data Entry'!L864)),"State is required",IF(AND(NOT(ISBLANK('Contact Data Entry'!L864)),ISNA(VLOOKUP('Contact Data Entry'!L864,'DO NOT USE_Shared Picklist'!$P$3:$P$52,1,FALSE))),"Please select a value from the drop-down menu",IF('DO NOT USE_Contact Formulas'!A864,"OK",NA())))</f>
        <v>#N/A</v>
      </c>
      <c r="M864" s="46" t="e">
        <f>IF(AND('DO NOT USE_Contact Formulas'!A864,ISBLANK('Contact Data Entry'!M864)),"Zip is required",IF(ISBLANK('Contact Data Entry'!M864),NA(),"OK"))</f>
        <v>#N/A</v>
      </c>
      <c r="N864" s="46" t="e">
        <f>IF(AND(NOT(ISBLANK('Contact Data Entry'!N864)),ISNA(VLOOKUP('Contact Data Entry'!N864,'DO NOT USE_Shared Picklist'!$E$3:$E$10,1,FALSE))),"Please select a value from the drop-down menu",IF('DO NOT USE_Contact Formulas'!A864,"OK",NA()))</f>
        <v>#N/A</v>
      </c>
      <c r="O864" s="46" t="e">
        <f>IF(AND('DO NOT USE_Contact Formulas'!A864,ISBLANK('Contact Data Entry'!O864)),"Occupation/Job Title is required",IF(NOT(ISBLANK('Contact Data Entry'!O864)),"OK",NA()))</f>
        <v>#N/A</v>
      </c>
      <c r="P864" s="46" t="e">
        <f>IF('DO NOT USE_Contact Formulas'!A864,IF(ISBLANK('Contact Data Entry'!P864),"Last Date On Site is required","OK"),NA())</f>
        <v>#N/A</v>
      </c>
      <c r="Q864" s="46" t="e">
        <f>IF(AND('DO NOT USE_Contact Formulas'!A864,ISBLANK('Contact Data Entry'!Q864)),"Specific Place in the Location is required",IF(ISBLANK('Contact Data Entry'!Q864),NA(),"OK"))</f>
        <v>#N/A</v>
      </c>
      <c r="R864" s="46" t="e">
        <f>IF(LEN('Contact Data Entry'!R864)&gt;250,"Employer Name must be less than 250 characters",IF('DO NOT USE_Contact Formulas'!A864,"OK",NA()))</f>
        <v>#N/A</v>
      </c>
      <c r="S864" s="46" t="e">
        <f>IF(AND(NOT(ISBLANK('Contact Data Entry'!S864)),ISNA(VLOOKUP('Contact Data Entry'!S864,'DO NOT USE_Shared Picklist'!$V$3:$V$7,1,FALSE))),"Please select a value from the drop-down menu",IF('DO NOT USE_Contact Formulas'!A864,"OK",NA()))</f>
        <v>#N/A</v>
      </c>
      <c r="T864" s="46" t="e">
        <f>IF(LEN('Contact Data Entry'!T864)&gt;255,"Work Area/Department must be less than 255 characters",IF('DO NOT USE_Contact Formulas'!A864,"OK",NA()))</f>
        <v>#N/A</v>
      </c>
      <c r="U864" s="46" t="e">
        <f>IF(LEN('Contact Data Entry'!U864)&gt;255,"Work Shifts must be less than 255 characters",IF('DO NOT USE_Contact Formulas'!A864,"OK",NA()))</f>
        <v>#N/A</v>
      </c>
      <c r="V864" s="47" t="e">
        <f ca="1">IF('Contact Data Entry'!V864&gt;'DO NOT USE_Shared Picklist'!$C$3,"Last Exposure Date cannot be a future date",IF('DO NOT USE_Contact Formulas'!A864,IF(ISBLANK('Contact Data Entry'!V864),"Last Exposure Date is required","OK"),NA()))</f>
        <v>#N/A</v>
      </c>
      <c r="W864" s="46" t="e">
        <f>IF(AND(NOT(ISBLANK('Contact Data Entry'!W864)),ISNA(VLOOKUP('Contact Data Entry'!W864,'DO NOT USE_Shared Picklist'!$D$3:$D$5,1,FALSE))),"Please select a value from the drop-down menu",IF('DO NOT USE_Contact Formulas'!A864,"OK",NA()))</f>
        <v>#N/A</v>
      </c>
      <c r="X864" s="46"/>
      <c r="Y864" s="46" t="e">
        <f>IF(AND(NOT(ISBLANK('Contact Data Entry'!Y864)),ISNA(VLOOKUP('Contact Data Entry'!Y864,'DO NOT USE_Shared Picklist'!$G$3:$G$5,1,FALSE))),"Please select a value from the drop-down menu",IF('DO NOT USE_Contact Formulas'!A864,"OK",NA()))</f>
        <v>#N/A</v>
      </c>
      <c r="Z864" s="46"/>
      <c r="AA864" s="46" t="e">
        <f>IF(AND(NOT(ISBLANK('Contact Data Entry'!AA864)),ISNA(VLOOKUP('Contact Data Entry'!AA864,'DO NOT USE_Shared Picklist'!$H$3:$H$4,1,FALSE))),"Please select a value from the drop-down menu",IF('DO NOT USE_Contact Formulas'!A864,"OK",NA()))</f>
        <v>#N/A</v>
      </c>
      <c r="AB864" s="46" t="e">
        <f ca="1">IF('Contact Data Entry'!AB864&gt;'DO NOT USE_Shared Picklist'!$C$3,"Test Date cannot be a future date",IF('DO NOT USE_Contact Formulas'!A864,"OK",NA()))</f>
        <v>#N/A</v>
      </c>
      <c r="AC864" s="46" t="e">
        <f>IF(AND(NOT(ISBLANK('Contact Data Entry'!AC864)),ISNA(VLOOKUP('Contact Data Entry'!AC864,'DO NOT USE_Shared Picklist'!$R$3:$R$7,1,FALSE))),"Please select a value from the drop-down menu",IF('DO NOT USE_Contact Formulas'!A864,"OK",NA()))</f>
        <v>#N/A</v>
      </c>
      <c r="AD864" s="46" t="e">
        <f>IF(AND(NOT(ISBLANK('Contact Data Entry'!AD864)),ISNA(VLOOKUP('Contact Data Entry'!AD864,'DO NOT USE_Shared Picklist'!$Q$3:$Q$8,1,FALSE))),"Please select a value from the drop-down menu",IF('DO NOT USE_Contact Formulas'!A864,"OK",NA()))</f>
        <v>#N/A</v>
      </c>
    </row>
    <row r="865" spans="1:30" x14ac:dyDescent="0.25">
      <c r="A865" s="45" t="e">
        <f>IF('DO NOT USE_Contact Formulas'!A865,IF('DO NOT USE_Contact Formulas'!B865,"Not all required fields are completed","OK"),NA())</f>
        <v>#N/A</v>
      </c>
      <c r="B865" s="46" t="e">
        <f>IF(AND('DO NOT USE_Contact Formulas'!A865,ISBLANK('Contact Data Entry'!B865)),"First Name is required",IF(NOT(ISBLANK('Contact Data Entry'!B865)),"OK",NA()))</f>
        <v>#N/A</v>
      </c>
      <c r="C865" s="46" t="e">
        <f>IF(AND('DO NOT USE_Contact Formulas'!A865,ISBLANK('Contact Data Entry'!C865)),"Last Name is required",IF(NOT(ISBLANK('Contact Data Entry'!C865)),"OK",NA()))</f>
        <v>#N/A</v>
      </c>
      <c r="D865" s="46" t="e">
        <f>IF(AND('DO NOT USE_Contact Formulas'!A865,ISBLANK('Contact Data Entry'!D865)),"Birthdate is required",IF(NOT(ISBLANK('Contact Data Entry'!D865)),"OK",NA()))</f>
        <v>#N/A</v>
      </c>
      <c r="E865" s="46" t="e">
        <f>IF(AND(NOT(ISBLANK('Contact Data Entry'!E865)),ISNA(VLOOKUP('Contact Data Entry'!E865,'DO NOT USE_Shared Picklist'!$L$3:$L$81,1,FALSE))),"Please select a value from the drop-down menu",IF('DO NOT USE_Contact Formulas'!A865,"OK",NA()))</f>
        <v>#N/A</v>
      </c>
      <c r="F865" s="46" t="e">
        <f>IF(AND(NOT(ISBLANK('Contact Data Entry'!F865)),NOT(ISNUMBER(MATCH("*@*.?*",'Contact Data Entry'!F865,0)))),"Email must be in a valid format",IF('DO NOT USE_Contact Formulas'!A865,"OK",NA()))</f>
        <v>#N/A</v>
      </c>
      <c r="G865" s="46" t="e">
        <f>IF(AND('DO NOT USE_Contact Formulas'!A865,ISBLANK('Contact Data Entry'!G865)),"Mobile Phone is required",IF(NOT(ISBLANK('Contact Data Entry'!G865)),IF(AND(ISNUMBER(VALUE('Contact Data Entry'!G865)),LEFT('Contact Data Entry'!G865,1)&lt;&gt;"1",LEN('Contact Data Entry'!G865)=10),"OK","Phone number must be valid format"),NA()))</f>
        <v>#N/A</v>
      </c>
      <c r="H865" s="46" t="e">
        <f>IF(NOT(ISBLANK('Contact Data Entry'!H865)),IF(AND(ISNUMBER('Contact Data Entry'!H865),LEFT('Contact Data Entry'!H865,1)&lt;&gt;"1",LEN('Contact Data Entry'!H865)=10),"OK","Phone number must be valid format"),IF('DO NOT USE_Contact Formulas'!A865,"OK",NA()))</f>
        <v>#N/A</v>
      </c>
      <c r="I865" s="46" t="e">
        <f>IF(AND(NOT(ISBLANK('Contact Data Entry'!I865)),ISNA(VLOOKUP('Contact Data Entry'!I865,'DO NOT USE_Shared Picklist'!$N$3:$N$63,1,FALSE))),"Please select a value from the drop-down menu",IF('DO NOT USE_Contact Formulas'!A865,"OK",NA()))</f>
        <v>#N/A</v>
      </c>
      <c r="J865" s="46" t="e">
        <f>IF(AND('DO NOT USE_Contact Formulas'!A865,ISBLANK('Contact Data Entry'!J865)),"Home Street Address is required",IF(LEN('Contact Data Entry'!J865)&gt;255,"Home Street Address must be less than 255 characters",IF('DO NOT USE_Contact Formulas'!A865,"OK",NA())))</f>
        <v>#N/A</v>
      </c>
      <c r="K865" s="46" t="e">
        <f>IF(AND('DO NOT USE_Contact Formulas'!A865,ISBLANK('Contact Data Entry'!K865)),"City is required",IF(LEN('Contact Data Entry'!K865)&gt;40,"City must be less than 40 characters",IF('DO NOT USE_Contact Formulas'!A865,"OK",NA())))</f>
        <v>#N/A</v>
      </c>
      <c r="L865" s="46" t="e">
        <f>IF(AND('DO NOT USE_Contact Formulas'!A865,ISBLANK('Contact Data Entry'!L865)),"State is required",IF(AND(NOT(ISBLANK('Contact Data Entry'!L865)),ISNA(VLOOKUP('Contact Data Entry'!L865,'DO NOT USE_Shared Picklist'!$P$3:$P$52,1,FALSE))),"Please select a value from the drop-down menu",IF('DO NOT USE_Contact Formulas'!A865,"OK",NA())))</f>
        <v>#N/A</v>
      </c>
      <c r="M865" s="46" t="e">
        <f>IF(AND('DO NOT USE_Contact Formulas'!A865,ISBLANK('Contact Data Entry'!M865)),"Zip is required",IF(ISBLANK('Contact Data Entry'!M865),NA(),"OK"))</f>
        <v>#N/A</v>
      </c>
      <c r="N865" s="46" t="e">
        <f>IF(AND(NOT(ISBLANK('Contact Data Entry'!N865)),ISNA(VLOOKUP('Contact Data Entry'!N865,'DO NOT USE_Shared Picklist'!$E$3:$E$10,1,FALSE))),"Please select a value from the drop-down menu",IF('DO NOT USE_Contact Formulas'!A865,"OK",NA()))</f>
        <v>#N/A</v>
      </c>
      <c r="O865" s="46" t="e">
        <f>IF(AND('DO NOT USE_Contact Formulas'!A865,ISBLANK('Contact Data Entry'!O865)),"Occupation/Job Title is required",IF(NOT(ISBLANK('Contact Data Entry'!O865)),"OK",NA()))</f>
        <v>#N/A</v>
      </c>
      <c r="P865" s="46" t="e">
        <f>IF('DO NOT USE_Contact Formulas'!A865,IF(ISBLANK('Contact Data Entry'!P865),"Last Date On Site is required","OK"),NA())</f>
        <v>#N/A</v>
      </c>
      <c r="Q865" s="46" t="e">
        <f>IF(AND('DO NOT USE_Contact Formulas'!A865,ISBLANK('Contact Data Entry'!Q865)),"Specific Place in the Location is required",IF(ISBLANK('Contact Data Entry'!Q865),NA(),"OK"))</f>
        <v>#N/A</v>
      </c>
      <c r="R865" s="46" t="e">
        <f>IF(LEN('Contact Data Entry'!R865)&gt;250,"Employer Name must be less than 250 characters",IF('DO NOT USE_Contact Formulas'!A865,"OK",NA()))</f>
        <v>#N/A</v>
      </c>
      <c r="S865" s="46" t="e">
        <f>IF(AND(NOT(ISBLANK('Contact Data Entry'!S865)),ISNA(VLOOKUP('Contact Data Entry'!S865,'DO NOT USE_Shared Picklist'!$V$3:$V$7,1,FALSE))),"Please select a value from the drop-down menu",IF('DO NOT USE_Contact Formulas'!A865,"OK",NA()))</f>
        <v>#N/A</v>
      </c>
      <c r="T865" s="46" t="e">
        <f>IF(LEN('Contact Data Entry'!T865)&gt;255,"Work Area/Department must be less than 255 characters",IF('DO NOT USE_Contact Formulas'!A865,"OK",NA()))</f>
        <v>#N/A</v>
      </c>
      <c r="U865" s="46" t="e">
        <f>IF(LEN('Contact Data Entry'!U865)&gt;255,"Work Shifts must be less than 255 characters",IF('DO NOT USE_Contact Formulas'!A865,"OK",NA()))</f>
        <v>#N/A</v>
      </c>
      <c r="V865" s="47" t="e">
        <f ca="1">IF('Contact Data Entry'!V865&gt;'DO NOT USE_Shared Picklist'!$C$3,"Last Exposure Date cannot be a future date",IF('DO NOT USE_Contact Formulas'!A865,IF(ISBLANK('Contact Data Entry'!V865),"Last Exposure Date is required","OK"),NA()))</f>
        <v>#N/A</v>
      </c>
      <c r="W865" s="46" t="e">
        <f>IF(AND(NOT(ISBLANK('Contact Data Entry'!W865)),ISNA(VLOOKUP('Contact Data Entry'!W865,'DO NOT USE_Shared Picklist'!$D$3:$D$5,1,FALSE))),"Please select a value from the drop-down menu",IF('DO NOT USE_Contact Formulas'!A865,"OK",NA()))</f>
        <v>#N/A</v>
      </c>
      <c r="X865" s="46"/>
      <c r="Y865" s="46" t="e">
        <f>IF(AND(NOT(ISBLANK('Contact Data Entry'!Y865)),ISNA(VLOOKUP('Contact Data Entry'!Y865,'DO NOT USE_Shared Picklist'!$G$3:$G$5,1,FALSE))),"Please select a value from the drop-down menu",IF('DO NOT USE_Contact Formulas'!A865,"OK",NA()))</f>
        <v>#N/A</v>
      </c>
      <c r="Z865" s="46"/>
      <c r="AA865" s="46" t="e">
        <f>IF(AND(NOT(ISBLANK('Contact Data Entry'!AA865)),ISNA(VLOOKUP('Contact Data Entry'!AA865,'DO NOT USE_Shared Picklist'!$H$3:$H$4,1,FALSE))),"Please select a value from the drop-down menu",IF('DO NOT USE_Contact Formulas'!A865,"OK",NA()))</f>
        <v>#N/A</v>
      </c>
      <c r="AB865" s="46" t="e">
        <f ca="1">IF('Contact Data Entry'!AB865&gt;'DO NOT USE_Shared Picklist'!$C$3,"Test Date cannot be a future date",IF('DO NOT USE_Contact Formulas'!A865,"OK",NA()))</f>
        <v>#N/A</v>
      </c>
      <c r="AC865" s="46" t="e">
        <f>IF(AND(NOT(ISBLANK('Contact Data Entry'!AC865)),ISNA(VLOOKUP('Contact Data Entry'!AC865,'DO NOT USE_Shared Picklist'!$R$3:$R$7,1,FALSE))),"Please select a value from the drop-down menu",IF('DO NOT USE_Contact Formulas'!A865,"OK",NA()))</f>
        <v>#N/A</v>
      </c>
      <c r="AD865" s="46" t="e">
        <f>IF(AND(NOT(ISBLANK('Contact Data Entry'!AD865)),ISNA(VLOOKUP('Contact Data Entry'!AD865,'DO NOT USE_Shared Picklist'!$Q$3:$Q$8,1,FALSE))),"Please select a value from the drop-down menu",IF('DO NOT USE_Contact Formulas'!A865,"OK",NA()))</f>
        <v>#N/A</v>
      </c>
    </row>
    <row r="866" spans="1:30" x14ac:dyDescent="0.25">
      <c r="A866" s="45" t="e">
        <f>IF('DO NOT USE_Contact Formulas'!A866,IF('DO NOT USE_Contact Formulas'!B866,"Not all required fields are completed","OK"),NA())</f>
        <v>#N/A</v>
      </c>
      <c r="B866" s="46" t="e">
        <f>IF(AND('DO NOT USE_Contact Formulas'!A866,ISBLANK('Contact Data Entry'!B866)),"First Name is required",IF(NOT(ISBLANK('Contact Data Entry'!B866)),"OK",NA()))</f>
        <v>#N/A</v>
      </c>
      <c r="C866" s="46" t="e">
        <f>IF(AND('DO NOT USE_Contact Formulas'!A866,ISBLANK('Contact Data Entry'!C866)),"Last Name is required",IF(NOT(ISBLANK('Contact Data Entry'!C866)),"OK",NA()))</f>
        <v>#N/A</v>
      </c>
      <c r="D866" s="46" t="e">
        <f>IF(AND('DO NOT USE_Contact Formulas'!A866,ISBLANK('Contact Data Entry'!D866)),"Birthdate is required",IF(NOT(ISBLANK('Contact Data Entry'!D866)),"OK",NA()))</f>
        <v>#N/A</v>
      </c>
      <c r="E866" s="46" t="e">
        <f>IF(AND(NOT(ISBLANK('Contact Data Entry'!E866)),ISNA(VLOOKUP('Contact Data Entry'!E866,'DO NOT USE_Shared Picklist'!$L$3:$L$81,1,FALSE))),"Please select a value from the drop-down menu",IF('DO NOT USE_Contact Formulas'!A866,"OK",NA()))</f>
        <v>#N/A</v>
      </c>
      <c r="F866" s="46" t="e">
        <f>IF(AND(NOT(ISBLANK('Contact Data Entry'!F866)),NOT(ISNUMBER(MATCH("*@*.?*",'Contact Data Entry'!F866,0)))),"Email must be in a valid format",IF('DO NOT USE_Contact Formulas'!A866,"OK",NA()))</f>
        <v>#N/A</v>
      </c>
      <c r="G866" s="46" t="e">
        <f>IF(AND('DO NOT USE_Contact Formulas'!A866,ISBLANK('Contact Data Entry'!G866)),"Mobile Phone is required",IF(NOT(ISBLANK('Contact Data Entry'!G866)),IF(AND(ISNUMBER(VALUE('Contact Data Entry'!G866)),LEFT('Contact Data Entry'!G866,1)&lt;&gt;"1",LEN('Contact Data Entry'!G866)=10),"OK","Phone number must be valid format"),NA()))</f>
        <v>#N/A</v>
      </c>
      <c r="H866" s="46" t="e">
        <f>IF(NOT(ISBLANK('Contact Data Entry'!H866)),IF(AND(ISNUMBER('Contact Data Entry'!H866),LEFT('Contact Data Entry'!H866,1)&lt;&gt;"1",LEN('Contact Data Entry'!H866)=10),"OK","Phone number must be valid format"),IF('DO NOT USE_Contact Formulas'!A866,"OK",NA()))</f>
        <v>#N/A</v>
      </c>
      <c r="I866" s="46" t="e">
        <f>IF(AND(NOT(ISBLANK('Contact Data Entry'!I866)),ISNA(VLOOKUP('Contact Data Entry'!I866,'DO NOT USE_Shared Picklist'!$N$3:$N$63,1,FALSE))),"Please select a value from the drop-down menu",IF('DO NOT USE_Contact Formulas'!A866,"OK",NA()))</f>
        <v>#N/A</v>
      </c>
      <c r="J866" s="46" t="e">
        <f>IF(AND('DO NOT USE_Contact Formulas'!A866,ISBLANK('Contact Data Entry'!J866)),"Home Street Address is required",IF(LEN('Contact Data Entry'!J866)&gt;255,"Home Street Address must be less than 255 characters",IF('DO NOT USE_Contact Formulas'!A866,"OK",NA())))</f>
        <v>#N/A</v>
      </c>
      <c r="K866" s="46" t="e">
        <f>IF(AND('DO NOT USE_Contact Formulas'!A866,ISBLANK('Contact Data Entry'!K866)),"City is required",IF(LEN('Contact Data Entry'!K866)&gt;40,"City must be less than 40 characters",IF('DO NOT USE_Contact Formulas'!A866,"OK",NA())))</f>
        <v>#N/A</v>
      </c>
      <c r="L866" s="46" t="e">
        <f>IF(AND('DO NOT USE_Contact Formulas'!A866,ISBLANK('Contact Data Entry'!L866)),"State is required",IF(AND(NOT(ISBLANK('Contact Data Entry'!L866)),ISNA(VLOOKUP('Contact Data Entry'!L866,'DO NOT USE_Shared Picklist'!$P$3:$P$52,1,FALSE))),"Please select a value from the drop-down menu",IF('DO NOT USE_Contact Formulas'!A866,"OK",NA())))</f>
        <v>#N/A</v>
      </c>
      <c r="M866" s="46" t="e">
        <f>IF(AND('DO NOT USE_Contact Formulas'!A866,ISBLANK('Contact Data Entry'!M866)),"Zip is required",IF(ISBLANK('Contact Data Entry'!M866),NA(),"OK"))</f>
        <v>#N/A</v>
      </c>
      <c r="N866" s="46" t="e">
        <f>IF(AND(NOT(ISBLANK('Contact Data Entry'!N866)),ISNA(VLOOKUP('Contact Data Entry'!N866,'DO NOT USE_Shared Picklist'!$E$3:$E$10,1,FALSE))),"Please select a value from the drop-down menu",IF('DO NOT USE_Contact Formulas'!A866,"OK",NA()))</f>
        <v>#N/A</v>
      </c>
      <c r="O866" s="46" t="e">
        <f>IF(AND('DO NOT USE_Contact Formulas'!A866,ISBLANK('Contact Data Entry'!O866)),"Occupation/Job Title is required",IF(NOT(ISBLANK('Contact Data Entry'!O866)),"OK",NA()))</f>
        <v>#N/A</v>
      </c>
      <c r="P866" s="46" t="e">
        <f>IF('DO NOT USE_Contact Formulas'!A866,IF(ISBLANK('Contact Data Entry'!P866),"Last Date On Site is required","OK"),NA())</f>
        <v>#N/A</v>
      </c>
      <c r="Q866" s="46" t="e">
        <f>IF(AND('DO NOT USE_Contact Formulas'!A866,ISBLANK('Contact Data Entry'!Q866)),"Specific Place in the Location is required",IF(ISBLANK('Contact Data Entry'!Q866),NA(),"OK"))</f>
        <v>#N/A</v>
      </c>
      <c r="R866" s="46" t="e">
        <f>IF(LEN('Contact Data Entry'!R866)&gt;250,"Employer Name must be less than 250 characters",IF('DO NOT USE_Contact Formulas'!A866,"OK",NA()))</f>
        <v>#N/A</v>
      </c>
      <c r="S866" s="46" t="e">
        <f>IF(AND(NOT(ISBLANK('Contact Data Entry'!S866)),ISNA(VLOOKUP('Contact Data Entry'!S866,'DO NOT USE_Shared Picklist'!$V$3:$V$7,1,FALSE))),"Please select a value from the drop-down menu",IF('DO NOT USE_Contact Formulas'!A866,"OK",NA()))</f>
        <v>#N/A</v>
      </c>
      <c r="T866" s="46" t="e">
        <f>IF(LEN('Contact Data Entry'!T866)&gt;255,"Work Area/Department must be less than 255 characters",IF('DO NOT USE_Contact Formulas'!A866,"OK",NA()))</f>
        <v>#N/A</v>
      </c>
      <c r="U866" s="46" t="e">
        <f>IF(LEN('Contact Data Entry'!U866)&gt;255,"Work Shifts must be less than 255 characters",IF('DO NOT USE_Contact Formulas'!A866,"OK",NA()))</f>
        <v>#N/A</v>
      </c>
      <c r="V866" s="47" t="e">
        <f ca="1">IF('Contact Data Entry'!V866&gt;'DO NOT USE_Shared Picklist'!$C$3,"Last Exposure Date cannot be a future date",IF('DO NOT USE_Contact Formulas'!A866,IF(ISBLANK('Contact Data Entry'!V866),"Last Exposure Date is required","OK"),NA()))</f>
        <v>#N/A</v>
      </c>
      <c r="W866" s="46" t="e">
        <f>IF(AND(NOT(ISBLANK('Contact Data Entry'!W866)),ISNA(VLOOKUP('Contact Data Entry'!W866,'DO NOT USE_Shared Picklist'!$D$3:$D$5,1,FALSE))),"Please select a value from the drop-down menu",IF('DO NOT USE_Contact Formulas'!A866,"OK",NA()))</f>
        <v>#N/A</v>
      </c>
      <c r="X866" s="46"/>
      <c r="Y866" s="46" t="e">
        <f>IF(AND(NOT(ISBLANK('Contact Data Entry'!Y866)),ISNA(VLOOKUP('Contact Data Entry'!Y866,'DO NOT USE_Shared Picklist'!$G$3:$G$5,1,FALSE))),"Please select a value from the drop-down menu",IF('DO NOT USE_Contact Formulas'!A866,"OK",NA()))</f>
        <v>#N/A</v>
      </c>
      <c r="Z866" s="46"/>
      <c r="AA866" s="46" t="e">
        <f>IF(AND(NOT(ISBLANK('Contact Data Entry'!AA866)),ISNA(VLOOKUP('Contact Data Entry'!AA866,'DO NOT USE_Shared Picklist'!$H$3:$H$4,1,FALSE))),"Please select a value from the drop-down menu",IF('DO NOT USE_Contact Formulas'!A866,"OK",NA()))</f>
        <v>#N/A</v>
      </c>
      <c r="AB866" s="46" t="e">
        <f ca="1">IF('Contact Data Entry'!AB866&gt;'DO NOT USE_Shared Picklist'!$C$3,"Test Date cannot be a future date",IF('DO NOT USE_Contact Formulas'!A866,"OK",NA()))</f>
        <v>#N/A</v>
      </c>
      <c r="AC866" s="46" t="e">
        <f>IF(AND(NOT(ISBLANK('Contact Data Entry'!AC866)),ISNA(VLOOKUP('Contact Data Entry'!AC866,'DO NOT USE_Shared Picklist'!$R$3:$R$7,1,FALSE))),"Please select a value from the drop-down menu",IF('DO NOT USE_Contact Formulas'!A866,"OK",NA()))</f>
        <v>#N/A</v>
      </c>
      <c r="AD866" s="46" t="e">
        <f>IF(AND(NOT(ISBLANK('Contact Data Entry'!AD866)),ISNA(VLOOKUP('Contact Data Entry'!AD866,'DO NOT USE_Shared Picklist'!$Q$3:$Q$8,1,FALSE))),"Please select a value from the drop-down menu",IF('DO NOT USE_Contact Formulas'!A866,"OK",NA()))</f>
        <v>#N/A</v>
      </c>
    </row>
    <row r="867" spans="1:30" x14ac:dyDescent="0.25">
      <c r="A867" s="45" t="e">
        <f>IF('DO NOT USE_Contact Formulas'!A867,IF('DO NOT USE_Contact Formulas'!B867,"Not all required fields are completed","OK"),NA())</f>
        <v>#N/A</v>
      </c>
      <c r="B867" s="46" t="e">
        <f>IF(AND('DO NOT USE_Contact Formulas'!A867,ISBLANK('Contact Data Entry'!B867)),"First Name is required",IF(NOT(ISBLANK('Contact Data Entry'!B867)),"OK",NA()))</f>
        <v>#N/A</v>
      </c>
      <c r="C867" s="46" t="e">
        <f>IF(AND('DO NOT USE_Contact Formulas'!A867,ISBLANK('Contact Data Entry'!C867)),"Last Name is required",IF(NOT(ISBLANK('Contact Data Entry'!C867)),"OK",NA()))</f>
        <v>#N/A</v>
      </c>
      <c r="D867" s="46" t="e">
        <f>IF(AND('DO NOT USE_Contact Formulas'!A867,ISBLANK('Contact Data Entry'!D867)),"Birthdate is required",IF(NOT(ISBLANK('Contact Data Entry'!D867)),"OK",NA()))</f>
        <v>#N/A</v>
      </c>
      <c r="E867" s="46" t="e">
        <f>IF(AND(NOT(ISBLANK('Contact Data Entry'!E867)),ISNA(VLOOKUP('Contact Data Entry'!E867,'DO NOT USE_Shared Picklist'!$L$3:$L$81,1,FALSE))),"Please select a value from the drop-down menu",IF('DO NOT USE_Contact Formulas'!A867,"OK",NA()))</f>
        <v>#N/A</v>
      </c>
      <c r="F867" s="46" t="e">
        <f>IF(AND(NOT(ISBLANK('Contact Data Entry'!F867)),NOT(ISNUMBER(MATCH("*@*.?*",'Contact Data Entry'!F867,0)))),"Email must be in a valid format",IF('DO NOT USE_Contact Formulas'!A867,"OK",NA()))</f>
        <v>#N/A</v>
      </c>
      <c r="G867" s="46" t="e">
        <f>IF(AND('DO NOT USE_Contact Formulas'!A867,ISBLANK('Contact Data Entry'!G867)),"Mobile Phone is required",IF(NOT(ISBLANK('Contact Data Entry'!G867)),IF(AND(ISNUMBER(VALUE('Contact Data Entry'!G867)),LEFT('Contact Data Entry'!G867,1)&lt;&gt;"1",LEN('Contact Data Entry'!G867)=10),"OK","Phone number must be valid format"),NA()))</f>
        <v>#N/A</v>
      </c>
      <c r="H867" s="46" t="e">
        <f>IF(NOT(ISBLANK('Contact Data Entry'!H867)),IF(AND(ISNUMBER('Contact Data Entry'!H867),LEFT('Contact Data Entry'!H867,1)&lt;&gt;"1",LEN('Contact Data Entry'!H867)=10),"OK","Phone number must be valid format"),IF('DO NOT USE_Contact Formulas'!A867,"OK",NA()))</f>
        <v>#N/A</v>
      </c>
      <c r="I867" s="46" t="e">
        <f>IF(AND(NOT(ISBLANK('Contact Data Entry'!I867)),ISNA(VLOOKUP('Contact Data Entry'!I867,'DO NOT USE_Shared Picklist'!$N$3:$N$63,1,FALSE))),"Please select a value from the drop-down menu",IF('DO NOT USE_Contact Formulas'!A867,"OK",NA()))</f>
        <v>#N/A</v>
      </c>
      <c r="J867" s="46" t="e">
        <f>IF(AND('DO NOT USE_Contact Formulas'!A867,ISBLANK('Contact Data Entry'!J867)),"Home Street Address is required",IF(LEN('Contact Data Entry'!J867)&gt;255,"Home Street Address must be less than 255 characters",IF('DO NOT USE_Contact Formulas'!A867,"OK",NA())))</f>
        <v>#N/A</v>
      </c>
      <c r="K867" s="46" t="e">
        <f>IF(AND('DO NOT USE_Contact Formulas'!A867,ISBLANK('Contact Data Entry'!K867)),"City is required",IF(LEN('Contact Data Entry'!K867)&gt;40,"City must be less than 40 characters",IF('DO NOT USE_Contact Formulas'!A867,"OK",NA())))</f>
        <v>#N/A</v>
      </c>
      <c r="L867" s="46" t="e">
        <f>IF(AND('DO NOT USE_Contact Formulas'!A867,ISBLANK('Contact Data Entry'!L867)),"State is required",IF(AND(NOT(ISBLANK('Contact Data Entry'!L867)),ISNA(VLOOKUP('Contact Data Entry'!L867,'DO NOT USE_Shared Picklist'!$P$3:$P$52,1,FALSE))),"Please select a value from the drop-down menu",IF('DO NOT USE_Contact Formulas'!A867,"OK",NA())))</f>
        <v>#N/A</v>
      </c>
      <c r="M867" s="46" t="e">
        <f>IF(AND('DO NOT USE_Contact Formulas'!A867,ISBLANK('Contact Data Entry'!M867)),"Zip is required",IF(ISBLANK('Contact Data Entry'!M867),NA(),"OK"))</f>
        <v>#N/A</v>
      </c>
      <c r="N867" s="46" t="e">
        <f>IF(AND(NOT(ISBLANK('Contact Data Entry'!N867)),ISNA(VLOOKUP('Contact Data Entry'!N867,'DO NOT USE_Shared Picklist'!$E$3:$E$10,1,FALSE))),"Please select a value from the drop-down menu",IF('DO NOT USE_Contact Formulas'!A867,"OK",NA()))</f>
        <v>#N/A</v>
      </c>
      <c r="O867" s="46" t="e">
        <f>IF(AND('DO NOT USE_Contact Formulas'!A867,ISBLANK('Contact Data Entry'!O867)),"Occupation/Job Title is required",IF(NOT(ISBLANK('Contact Data Entry'!O867)),"OK",NA()))</f>
        <v>#N/A</v>
      </c>
      <c r="P867" s="46" t="e">
        <f>IF('DO NOT USE_Contact Formulas'!A867,IF(ISBLANK('Contact Data Entry'!P867),"Last Date On Site is required","OK"),NA())</f>
        <v>#N/A</v>
      </c>
      <c r="Q867" s="46" t="e">
        <f>IF(AND('DO NOT USE_Contact Formulas'!A867,ISBLANK('Contact Data Entry'!Q867)),"Specific Place in the Location is required",IF(ISBLANK('Contact Data Entry'!Q867),NA(),"OK"))</f>
        <v>#N/A</v>
      </c>
      <c r="R867" s="46" t="e">
        <f>IF(LEN('Contact Data Entry'!R867)&gt;250,"Employer Name must be less than 250 characters",IF('DO NOT USE_Contact Formulas'!A867,"OK",NA()))</f>
        <v>#N/A</v>
      </c>
      <c r="S867" s="46" t="e">
        <f>IF(AND(NOT(ISBLANK('Contact Data Entry'!S867)),ISNA(VLOOKUP('Contact Data Entry'!S867,'DO NOT USE_Shared Picklist'!$V$3:$V$7,1,FALSE))),"Please select a value from the drop-down menu",IF('DO NOT USE_Contact Formulas'!A867,"OK",NA()))</f>
        <v>#N/A</v>
      </c>
      <c r="T867" s="46" t="e">
        <f>IF(LEN('Contact Data Entry'!T867)&gt;255,"Work Area/Department must be less than 255 characters",IF('DO NOT USE_Contact Formulas'!A867,"OK",NA()))</f>
        <v>#N/A</v>
      </c>
      <c r="U867" s="46" t="e">
        <f>IF(LEN('Contact Data Entry'!U867)&gt;255,"Work Shifts must be less than 255 characters",IF('DO NOT USE_Contact Formulas'!A867,"OK",NA()))</f>
        <v>#N/A</v>
      </c>
      <c r="V867" s="47" t="e">
        <f ca="1">IF('Contact Data Entry'!V867&gt;'DO NOT USE_Shared Picklist'!$C$3,"Last Exposure Date cannot be a future date",IF('DO NOT USE_Contact Formulas'!A867,IF(ISBLANK('Contact Data Entry'!V867),"Last Exposure Date is required","OK"),NA()))</f>
        <v>#N/A</v>
      </c>
      <c r="W867" s="46" t="e">
        <f>IF(AND(NOT(ISBLANK('Contact Data Entry'!W867)),ISNA(VLOOKUP('Contact Data Entry'!W867,'DO NOT USE_Shared Picklist'!$D$3:$D$5,1,FALSE))),"Please select a value from the drop-down menu",IF('DO NOT USE_Contact Formulas'!A867,"OK",NA()))</f>
        <v>#N/A</v>
      </c>
      <c r="X867" s="46"/>
      <c r="Y867" s="46" t="e">
        <f>IF(AND(NOT(ISBLANK('Contact Data Entry'!Y867)),ISNA(VLOOKUP('Contact Data Entry'!Y867,'DO NOT USE_Shared Picklist'!$G$3:$G$5,1,FALSE))),"Please select a value from the drop-down menu",IF('DO NOT USE_Contact Formulas'!A867,"OK",NA()))</f>
        <v>#N/A</v>
      </c>
      <c r="Z867" s="46"/>
      <c r="AA867" s="46" t="e">
        <f>IF(AND(NOT(ISBLANK('Contact Data Entry'!AA867)),ISNA(VLOOKUP('Contact Data Entry'!AA867,'DO NOT USE_Shared Picklist'!$H$3:$H$4,1,FALSE))),"Please select a value from the drop-down menu",IF('DO NOT USE_Contact Formulas'!A867,"OK",NA()))</f>
        <v>#N/A</v>
      </c>
      <c r="AB867" s="46" t="e">
        <f ca="1">IF('Contact Data Entry'!AB867&gt;'DO NOT USE_Shared Picklist'!$C$3,"Test Date cannot be a future date",IF('DO NOT USE_Contact Formulas'!A867,"OK",NA()))</f>
        <v>#N/A</v>
      </c>
      <c r="AC867" s="46" t="e">
        <f>IF(AND(NOT(ISBLANK('Contact Data Entry'!AC867)),ISNA(VLOOKUP('Contact Data Entry'!AC867,'DO NOT USE_Shared Picklist'!$R$3:$R$7,1,FALSE))),"Please select a value from the drop-down menu",IF('DO NOT USE_Contact Formulas'!A867,"OK",NA()))</f>
        <v>#N/A</v>
      </c>
      <c r="AD867" s="46" t="e">
        <f>IF(AND(NOT(ISBLANK('Contact Data Entry'!AD867)),ISNA(VLOOKUP('Contact Data Entry'!AD867,'DO NOT USE_Shared Picklist'!$Q$3:$Q$8,1,FALSE))),"Please select a value from the drop-down menu",IF('DO NOT USE_Contact Formulas'!A867,"OK",NA()))</f>
        <v>#N/A</v>
      </c>
    </row>
    <row r="868" spans="1:30" x14ac:dyDescent="0.25">
      <c r="A868" s="45" t="e">
        <f>IF('DO NOT USE_Contact Formulas'!A868,IF('DO NOT USE_Contact Formulas'!B868,"Not all required fields are completed","OK"),NA())</f>
        <v>#N/A</v>
      </c>
      <c r="B868" s="46" t="e">
        <f>IF(AND('DO NOT USE_Contact Formulas'!A868,ISBLANK('Contact Data Entry'!B868)),"First Name is required",IF(NOT(ISBLANK('Contact Data Entry'!B868)),"OK",NA()))</f>
        <v>#N/A</v>
      </c>
      <c r="C868" s="46" t="e">
        <f>IF(AND('DO NOT USE_Contact Formulas'!A868,ISBLANK('Contact Data Entry'!C868)),"Last Name is required",IF(NOT(ISBLANK('Contact Data Entry'!C868)),"OK",NA()))</f>
        <v>#N/A</v>
      </c>
      <c r="D868" s="46" t="e">
        <f>IF(AND('DO NOT USE_Contact Formulas'!A868,ISBLANK('Contact Data Entry'!D868)),"Birthdate is required",IF(NOT(ISBLANK('Contact Data Entry'!D868)),"OK",NA()))</f>
        <v>#N/A</v>
      </c>
      <c r="E868" s="46" t="e">
        <f>IF(AND(NOT(ISBLANK('Contact Data Entry'!E868)),ISNA(VLOOKUP('Contact Data Entry'!E868,'DO NOT USE_Shared Picklist'!$L$3:$L$81,1,FALSE))),"Please select a value from the drop-down menu",IF('DO NOT USE_Contact Formulas'!A868,"OK",NA()))</f>
        <v>#N/A</v>
      </c>
      <c r="F868" s="46" t="e">
        <f>IF(AND(NOT(ISBLANK('Contact Data Entry'!F868)),NOT(ISNUMBER(MATCH("*@*.?*",'Contact Data Entry'!F868,0)))),"Email must be in a valid format",IF('DO NOT USE_Contact Formulas'!A868,"OK",NA()))</f>
        <v>#N/A</v>
      </c>
      <c r="G868" s="46" t="e">
        <f>IF(AND('DO NOT USE_Contact Formulas'!A868,ISBLANK('Contact Data Entry'!G868)),"Mobile Phone is required",IF(NOT(ISBLANK('Contact Data Entry'!G868)),IF(AND(ISNUMBER(VALUE('Contact Data Entry'!G868)),LEFT('Contact Data Entry'!G868,1)&lt;&gt;"1",LEN('Contact Data Entry'!G868)=10),"OK","Phone number must be valid format"),NA()))</f>
        <v>#N/A</v>
      </c>
      <c r="H868" s="46" t="e">
        <f>IF(NOT(ISBLANK('Contact Data Entry'!H868)),IF(AND(ISNUMBER('Contact Data Entry'!H868),LEFT('Contact Data Entry'!H868,1)&lt;&gt;"1",LEN('Contact Data Entry'!H868)=10),"OK","Phone number must be valid format"),IF('DO NOT USE_Contact Formulas'!A868,"OK",NA()))</f>
        <v>#N/A</v>
      </c>
      <c r="I868" s="46" t="e">
        <f>IF(AND(NOT(ISBLANK('Contact Data Entry'!I868)),ISNA(VLOOKUP('Contact Data Entry'!I868,'DO NOT USE_Shared Picklist'!$N$3:$N$63,1,FALSE))),"Please select a value from the drop-down menu",IF('DO NOT USE_Contact Formulas'!A868,"OK",NA()))</f>
        <v>#N/A</v>
      </c>
      <c r="J868" s="46" t="e">
        <f>IF(AND('DO NOT USE_Contact Formulas'!A868,ISBLANK('Contact Data Entry'!J868)),"Home Street Address is required",IF(LEN('Contact Data Entry'!J868)&gt;255,"Home Street Address must be less than 255 characters",IF('DO NOT USE_Contact Formulas'!A868,"OK",NA())))</f>
        <v>#N/A</v>
      </c>
      <c r="K868" s="46" t="e">
        <f>IF(AND('DO NOT USE_Contact Formulas'!A868,ISBLANK('Contact Data Entry'!K868)),"City is required",IF(LEN('Contact Data Entry'!K868)&gt;40,"City must be less than 40 characters",IF('DO NOT USE_Contact Formulas'!A868,"OK",NA())))</f>
        <v>#N/A</v>
      </c>
      <c r="L868" s="46" t="e">
        <f>IF(AND('DO NOT USE_Contact Formulas'!A868,ISBLANK('Contact Data Entry'!L868)),"State is required",IF(AND(NOT(ISBLANK('Contact Data Entry'!L868)),ISNA(VLOOKUP('Contact Data Entry'!L868,'DO NOT USE_Shared Picklist'!$P$3:$P$52,1,FALSE))),"Please select a value from the drop-down menu",IF('DO NOT USE_Contact Formulas'!A868,"OK",NA())))</f>
        <v>#N/A</v>
      </c>
      <c r="M868" s="46" t="e">
        <f>IF(AND('DO NOT USE_Contact Formulas'!A868,ISBLANK('Contact Data Entry'!M868)),"Zip is required",IF(ISBLANK('Contact Data Entry'!M868),NA(),"OK"))</f>
        <v>#N/A</v>
      </c>
      <c r="N868" s="46" t="e">
        <f>IF(AND(NOT(ISBLANK('Contact Data Entry'!N868)),ISNA(VLOOKUP('Contact Data Entry'!N868,'DO NOT USE_Shared Picklist'!$E$3:$E$10,1,FALSE))),"Please select a value from the drop-down menu",IF('DO NOT USE_Contact Formulas'!A868,"OK",NA()))</f>
        <v>#N/A</v>
      </c>
      <c r="O868" s="46" t="e">
        <f>IF(AND('DO NOT USE_Contact Formulas'!A868,ISBLANK('Contact Data Entry'!O868)),"Occupation/Job Title is required",IF(NOT(ISBLANK('Contact Data Entry'!O868)),"OK",NA()))</f>
        <v>#N/A</v>
      </c>
      <c r="P868" s="46" t="e">
        <f>IF('DO NOT USE_Contact Formulas'!A868,IF(ISBLANK('Contact Data Entry'!P868),"Last Date On Site is required","OK"),NA())</f>
        <v>#N/A</v>
      </c>
      <c r="Q868" s="46" t="e">
        <f>IF(AND('DO NOT USE_Contact Formulas'!A868,ISBLANK('Contact Data Entry'!Q868)),"Specific Place in the Location is required",IF(ISBLANK('Contact Data Entry'!Q868),NA(),"OK"))</f>
        <v>#N/A</v>
      </c>
      <c r="R868" s="46" t="e">
        <f>IF(LEN('Contact Data Entry'!R868)&gt;250,"Employer Name must be less than 250 characters",IF('DO NOT USE_Contact Formulas'!A868,"OK",NA()))</f>
        <v>#N/A</v>
      </c>
      <c r="S868" s="46" t="e">
        <f>IF(AND(NOT(ISBLANK('Contact Data Entry'!S868)),ISNA(VLOOKUP('Contact Data Entry'!S868,'DO NOT USE_Shared Picklist'!$V$3:$V$7,1,FALSE))),"Please select a value from the drop-down menu",IF('DO NOT USE_Contact Formulas'!A868,"OK",NA()))</f>
        <v>#N/A</v>
      </c>
      <c r="T868" s="46" t="e">
        <f>IF(LEN('Contact Data Entry'!T868)&gt;255,"Work Area/Department must be less than 255 characters",IF('DO NOT USE_Contact Formulas'!A868,"OK",NA()))</f>
        <v>#N/A</v>
      </c>
      <c r="U868" s="46" t="e">
        <f>IF(LEN('Contact Data Entry'!U868)&gt;255,"Work Shifts must be less than 255 characters",IF('DO NOT USE_Contact Formulas'!A868,"OK",NA()))</f>
        <v>#N/A</v>
      </c>
      <c r="V868" s="47" t="e">
        <f ca="1">IF('Contact Data Entry'!V868&gt;'DO NOT USE_Shared Picklist'!$C$3,"Last Exposure Date cannot be a future date",IF('DO NOT USE_Contact Formulas'!A868,IF(ISBLANK('Contact Data Entry'!V868),"Last Exposure Date is required","OK"),NA()))</f>
        <v>#N/A</v>
      </c>
      <c r="W868" s="46" t="e">
        <f>IF(AND(NOT(ISBLANK('Contact Data Entry'!W868)),ISNA(VLOOKUP('Contact Data Entry'!W868,'DO NOT USE_Shared Picklist'!$D$3:$D$5,1,FALSE))),"Please select a value from the drop-down menu",IF('DO NOT USE_Contact Formulas'!A868,"OK",NA()))</f>
        <v>#N/A</v>
      </c>
      <c r="X868" s="46"/>
      <c r="Y868" s="46" t="e">
        <f>IF(AND(NOT(ISBLANK('Contact Data Entry'!Y868)),ISNA(VLOOKUP('Contact Data Entry'!Y868,'DO NOT USE_Shared Picklist'!$G$3:$G$5,1,FALSE))),"Please select a value from the drop-down menu",IF('DO NOT USE_Contact Formulas'!A868,"OK",NA()))</f>
        <v>#N/A</v>
      </c>
      <c r="Z868" s="46"/>
      <c r="AA868" s="46" t="e">
        <f>IF(AND(NOT(ISBLANK('Contact Data Entry'!AA868)),ISNA(VLOOKUP('Contact Data Entry'!AA868,'DO NOT USE_Shared Picklist'!$H$3:$H$4,1,FALSE))),"Please select a value from the drop-down menu",IF('DO NOT USE_Contact Formulas'!A868,"OK",NA()))</f>
        <v>#N/A</v>
      </c>
      <c r="AB868" s="46" t="e">
        <f ca="1">IF('Contact Data Entry'!AB868&gt;'DO NOT USE_Shared Picklist'!$C$3,"Test Date cannot be a future date",IF('DO NOT USE_Contact Formulas'!A868,"OK",NA()))</f>
        <v>#N/A</v>
      </c>
      <c r="AC868" s="46" t="e">
        <f>IF(AND(NOT(ISBLANK('Contact Data Entry'!AC868)),ISNA(VLOOKUP('Contact Data Entry'!AC868,'DO NOT USE_Shared Picklist'!$R$3:$R$7,1,FALSE))),"Please select a value from the drop-down menu",IF('DO NOT USE_Contact Formulas'!A868,"OK",NA()))</f>
        <v>#N/A</v>
      </c>
      <c r="AD868" s="46" t="e">
        <f>IF(AND(NOT(ISBLANK('Contact Data Entry'!AD868)),ISNA(VLOOKUP('Contact Data Entry'!AD868,'DO NOT USE_Shared Picklist'!$Q$3:$Q$8,1,FALSE))),"Please select a value from the drop-down menu",IF('DO NOT USE_Contact Formulas'!A868,"OK",NA()))</f>
        <v>#N/A</v>
      </c>
    </row>
    <row r="869" spans="1:30" x14ac:dyDescent="0.25">
      <c r="A869" s="45" t="e">
        <f>IF('DO NOT USE_Contact Formulas'!A869,IF('DO NOT USE_Contact Formulas'!B869,"Not all required fields are completed","OK"),NA())</f>
        <v>#N/A</v>
      </c>
      <c r="B869" s="46" t="e">
        <f>IF(AND('DO NOT USE_Contact Formulas'!A869,ISBLANK('Contact Data Entry'!B869)),"First Name is required",IF(NOT(ISBLANK('Contact Data Entry'!B869)),"OK",NA()))</f>
        <v>#N/A</v>
      </c>
      <c r="C869" s="46" t="e">
        <f>IF(AND('DO NOT USE_Contact Formulas'!A869,ISBLANK('Contact Data Entry'!C869)),"Last Name is required",IF(NOT(ISBLANK('Contact Data Entry'!C869)),"OK",NA()))</f>
        <v>#N/A</v>
      </c>
      <c r="D869" s="46" t="e">
        <f>IF(AND('DO NOT USE_Contact Formulas'!A869,ISBLANK('Contact Data Entry'!D869)),"Birthdate is required",IF(NOT(ISBLANK('Contact Data Entry'!D869)),"OK",NA()))</f>
        <v>#N/A</v>
      </c>
      <c r="E869" s="46" t="e">
        <f>IF(AND(NOT(ISBLANK('Contact Data Entry'!E869)),ISNA(VLOOKUP('Contact Data Entry'!E869,'DO NOT USE_Shared Picklist'!$L$3:$L$81,1,FALSE))),"Please select a value from the drop-down menu",IF('DO NOT USE_Contact Formulas'!A869,"OK",NA()))</f>
        <v>#N/A</v>
      </c>
      <c r="F869" s="46" t="e">
        <f>IF(AND(NOT(ISBLANK('Contact Data Entry'!F869)),NOT(ISNUMBER(MATCH("*@*.?*",'Contact Data Entry'!F869,0)))),"Email must be in a valid format",IF('DO NOT USE_Contact Formulas'!A869,"OK",NA()))</f>
        <v>#N/A</v>
      </c>
      <c r="G869" s="46" t="e">
        <f>IF(AND('DO NOT USE_Contact Formulas'!A869,ISBLANK('Contact Data Entry'!G869)),"Mobile Phone is required",IF(NOT(ISBLANK('Contact Data Entry'!G869)),IF(AND(ISNUMBER(VALUE('Contact Data Entry'!G869)),LEFT('Contact Data Entry'!G869,1)&lt;&gt;"1",LEN('Contact Data Entry'!G869)=10),"OK","Phone number must be valid format"),NA()))</f>
        <v>#N/A</v>
      </c>
      <c r="H869" s="46" t="e">
        <f>IF(NOT(ISBLANK('Contact Data Entry'!H869)),IF(AND(ISNUMBER('Contact Data Entry'!H869),LEFT('Contact Data Entry'!H869,1)&lt;&gt;"1",LEN('Contact Data Entry'!H869)=10),"OK","Phone number must be valid format"),IF('DO NOT USE_Contact Formulas'!A869,"OK",NA()))</f>
        <v>#N/A</v>
      </c>
      <c r="I869" s="46" t="e">
        <f>IF(AND(NOT(ISBLANK('Contact Data Entry'!I869)),ISNA(VLOOKUP('Contact Data Entry'!I869,'DO NOT USE_Shared Picklist'!$N$3:$N$63,1,FALSE))),"Please select a value from the drop-down menu",IF('DO NOT USE_Contact Formulas'!A869,"OK",NA()))</f>
        <v>#N/A</v>
      </c>
      <c r="J869" s="46" t="e">
        <f>IF(AND('DO NOT USE_Contact Formulas'!A869,ISBLANK('Contact Data Entry'!J869)),"Home Street Address is required",IF(LEN('Contact Data Entry'!J869)&gt;255,"Home Street Address must be less than 255 characters",IF('DO NOT USE_Contact Formulas'!A869,"OK",NA())))</f>
        <v>#N/A</v>
      </c>
      <c r="K869" s="46" t="e">
        <f>IF(AND('DO NOT USE_Contact Formulas'!A869,ISBLANK('Contact Data Entry'!K869)),"City is required",IF(LEN('Contact Data Entry'!K869)&gt;40,"City must be less than 40 characters",IF('DO NOT USE_Contact Formulas'!A869,"OK",NA())))</f>
        <v>#N/A</v>
      </c>
      <c r="L869" s="46" t="e">
        <f>IF(AND('DO NOT USE_Contact Formulas'!A869,ISBLANK('Contact Data Entry'!L869)),"State is required",IF(AND(NOT(ISBLANK('Contact Data Entry'!L869)),ISNA(VLOOKUP('Contact Data Entry'!L869,'DO NOT USE_Shared Picklist'!$P$3:$P$52,1,FALSE))),"Please select a value from the drop-down menu",IF('DO NOT USE_Contact Formulas'!A869,"OK",NA())))</f>
        <v>#N/A</v>
      </c>
      <c r="M869" s="46" t="e">
        <f>IF(AND('DO NOT USE_Contact Formulas'!A869,ISBLANK('Contact Data Entry'!M869)),"Zip is required",IF(ISBLANK('Contact Data Entry'!M869),NA(),"OK"))</f>
        <v>#N/A</v>
      </c>
      <c r="N869" s="46" t="e">
        <f>IF(AND(NOT(ISBLANK('Contact Data Entry'!N869)),ISNA(VLOOKUP('Contact Data Entry'!N869,'DO NOT USE_Shared Picklist'!$E$3:$E$10,1,FALSE))),"Please select a value from the drop-down menu",IF('DO NOT USE_Contact Formulas'!A869,"OK",NA()))</f>
        <v>#N/A</v>
      </c>
      <c r="O869" s="46" t="e">
        <f>IF(AND('DO NOT USE_Contact Formulas'!A869,ISBLANK('Contact Data Entry'!O869)),"Occupation/Job Title is required",IF(NOT(ISBLANK('Contact Data Entry'!O869)),"OK",NA()))</f>
        <v>#N/A</v>
      </c>
      <c r="P869" s="46" t="e">
        <f>IF('DO NOT USE_Contact Formulas'!A869,IF(ISBLANK('Contact Data Entry'!P869),"Last Date On Site is required","OK"),NA())</f>
        <v>#N/A</v>
      </c>
      <c r="Q869" s="46" t="e">
        <f>IF(AND('DO NOT USE_Contact Formulas'!A869,ISBLANK('Contact Data Entry'!Q869)),"Specific Place in the Location is required",IF(ISBLANK('Contact Data Entry'!Q869),NA(),"OK"))</f>
        <v>#N/A</v>
      </c>
      <c r="R869" s="46" t="e">
        <f>IF(LEN('Contact Data Entry'!R869)&gt;250,"Employer Name must be less than 250 characters",IF('DO NOT USE_Contact Formulas'!A869,"OK",NA()))</f>
        <v>#N/A</v>
      </c>
      <c r="S869" s="46" t="e">
        <f>IF(AND(NOT(ISBLANK('Contact Data Entry'!S869)),ISNA(VLOOKUP('Contact Data Entry'!S869,'DO NOT USE_Shared Picklist'!$V$3:$V$7,1,FALSE))),"Please select a value from the drop-down menu",IF('DO NOT USE_Contact Formulas'!A869,"OK",NA()))</f>
        <v>#N/A</v>
      </c>
      <c r="T869" s="46" t="e">
        <f>IF(LEN('Contact Data Entry'!T869)&gt;255,"Work Area/Department must be less than 255 characters",IF('DO NOT USE_Contact Formulas'!A869,"OK",NA()))</f>
        <v>#N/A</v>
      </c>
      <c r="U869" s="46" t="e">
        <f>IF(LEN('Contact Data Entry'!U869)&gt;255,"Work Shifts must be less than 255 characters",IF('DO NOT USE_Contact Formulas'!A869,"OK",NA()))</f>
        <v>#N/A</v>
      </c>
      <c r="V869" s="47" t="e">
        <f ca="1">IF('Contact Data Entry'!V869&gt;'DO NOT USE_Shared Picklist'!$C$3,"Last Exposure Date cannot be a future date",IF('DO NOT USE_Contact Formulas'!A869,IF(ISBLANK('Contact Data Entry'!V869),"Last Exposure Date is required","OK"),NA()))</f>
        <v>#N/A</v>
      </c>
      <c r="W869" s="46" t="e">
        <f>IF(AND(NOT(ISBLANK('Contact Data Entry'!W869)),ISNA(VLOOKUP('Contact Data Entry'!W869,'DO NOT USE_Shared Picklist'!$D$3:$D$5,1,FALSE))),"Please select a value from the drop-down menu",IF('DO NOT USE_Contact Formulas'!A869,"OK",NA()))</f>
        <v>#N/A</v>
      </c>
      <c r="X869" s="46"/>
      <c r="Y869" s="46" t="e">
        <f>IF(AND(NOT(ISBLANK('Contact Data Entry'!Y869)),ISNA(VLOOKUP('Contact Data Entry'!Y869,'DO NOT USE_Shared Picklist'!$G$3:$G$5,1,FALSE))),"Please select a value from the drop-down menu",IF('DO NOT USE_Contact Formulas'!A869,"OK",NA()))</f>
        <v>#N/A</v>
      </c>
      <c r="Z869" s="46"/>
      <c r="AA869" s="46" t="e">
        <f>IF(AND(NOT(ISBLANK('Contact Data Entry'!AA869)),ISNA(VLOOKUP('Contact Data Entry'!AA869,'DO NOT USE_Shared Picklist'!$H$3:$H$4,1,FALSE))),"Please select a value from the drop-down menu",IF('DO NOT USE_Contact Formulas'!A869,"OK",NA()))</f>
        <v>#N/A</v>
      </c>
      <c r="AB869" s="46" t="e">
        <f ca="1">IF('Contact Data Entry'!AB869&gt;'DO NOT USE_Shared Picklist'!$C$3,"Test Date cannot be a future date",IF('DO NOT USE_Contact Formulas'!A869,"OK",NA()))</f>
        <v>#N/A</v>
      </c>
      <c r="AC869" s="46" t="e">
        <f>IF(AND(NOT(ISBLANK('Contact Data Entry'!AC869)),ISNA(VLOOKUP('Contact Data Entry'!AC869,'DO NOT USE_Shared Picklist'!$R$3:$R$7,1,FALSE))),"Please select a value from the drop-down menu",IF('DO NOT USE_Contact Formulas'!A869,"OK",NA()))</f>
        <v>#N/A</v>
      </c>
      <c r="AD869" s="46" t="e">
        <f>IF(AND(NOT(ISBLANK('Contact Data Entry'!AD869)),ISNA(VLOOKUP('Contact Data Entry'!AD869,'DO NOT USE_Shared Picklist'!$Q$3:$Q$8,1,FALSE))),"Please select a value from the drop-down menu",IF('DO NOT USE_Contact Formulas'!A869,"OK",NA()))</f>
        <v>#N/A</v>
      </c>
    </row>
    <row r="870" spans="1:30" x14ac:dyDescent="0.25">
      <c r="A870" s="45" t="e">
        <f>IF('DO NOT USE_Contact Formulas'!A870,IF('DO NOT USE_Contact Formulas'!B870,"Not all required fields are completed","OK"),NA())</f>
        <v>#N/A</v>
      </c>
      <c r="B870" s="46" t="e">
        <f>IF(AND('DO NOT USE_Contact Formulas'!A870,ISBLANK('Contact Data Entry'!B870)),"First Name is required",IF(NOT(ISBLANK('Contact Data Entry'!B870)),"OK",NA()))</f>
        <v>#N/A</v>
      </c>
      <c r="C870" s="46" t="e">
        <f>IF(AND('DO NOT USE_Contact Formulas'!A870,ISBLANK('Contact Data Entry'!C870)),"Last Name is required",IF(NOT(ISBLANK('Contact Data Entry'!C870)),"OK",NA()))</f>
        <v>#N/A</v>
      </c>
      <c r="D870" s="46" t="e">
        <f>IF(AND('DO NOT USE_Contact Formulas'!A870,ISBLANK('Contact Data Entry'!D870)),"Birthdate is required",IF(NOT(ISBLANK('Contact Data Entry'!D870)),"OK",NA()))</f>
        <v>#N/A</v>
      </c>
      <c r="E870" s="46" t="e">
        <f>IF(AND(NOT(ISBLANK('Contact Data Entry'!E870)),ISNA(VLOOKUP('Contact Data Entry'!E870,'DO NOT USE_Shared Picklist'!$L$3:$L$81,1,FALSE))),"Please select a value from the drop-down menu",IF('DO NOT USE_Contact Formulas'!A870,"OK",NA()))</f>
        <v>#N/A</v>
      </c>
      <c r="F870" s="46" t="e">
        <f>IF(AND(NOT(ISBLANK('Contact Data Entry'!F870)),NOT(ISNUMBER(MATCH("*@*.?*",'Contact Data Entry'!F870,0)))),"Email must be in a valid format",IF('DO NOT USE_Contact Formulas'!A870,"OK",NA()))</f>
        <v>#N/A</v>
      </c>
      <c r="G870" s="46" t="e">
        <f>IF(AND('DO NOT USE_Contact Formulas'!A870,ISBLANK('Contact Data Entry'!G870)),"Mobile Phone is required",IF(NOT(ISBLANK('Contact Data Entry'!G870)),IF(AND(ISNUMBER(VALUE('Contact Data Entry'!G870)),LEFT('Contact Data Entry'!G870,1)&lt;&gt;"1",LEN('Contact Data Entry'!G870)=10),"OK","Phone number must be valid format"),NA()))</f>
        <v>#N/A</v>
      </c>
      <c r="H870" s="46" t="e">
        <f>IF(NOT(ISBLANK('Contact Data Entry'!H870)),IF(AND(ISNUMBER('Contact Data Entry'!H870),LEFT('Contact Data Entry'!H870,1)&lt;&gt;"1",LEN('Contact Data Entry'!H870)=10),"OK","Phone number must be valid format"),IF('DO NOT USE_Contact Formulas'!A870,"OK",NA()))</f>
        <v>#N/A</v>
      </c>
      <c r="I870" s="46" t="e">
        <f>IF(AND(NOT(ISBLANK('Contact Data Entry'!I870)),ISNA(VLOOKUP('Contact Data Entry'!I870,'DO NOT USE_Shared Picklist'!$N$3:$N$63,1,FALSE))),"Please select a value from the drop-down menu",IF('DO NOT USE_Contact Formulas'!A870,"OK",NA()))</f>
        <v>#N/A</v>
      </c>
      <c r="J870" s="46" t="e">
        <f>IF(AND('DO NOT USE_Contact Formulas'!A870,ISBLANK('Contact Data Entry'!J870)),"Home Street Address is required",IF(LEN('Contact Data Entry'!J870)&gt;255,"Home Street Address must be less than 255 characters",IF('DO NOT USE_Contact Formulas'!A870,"OK",NA())))</f>
        <v>#N/A</v>
      </c>
      <c r="K870" s="46" t="e">
        <f>IF(AND('DO NOT USE_Contact Formulas'!A870,ISBLANK('Contact Data Entry'!K870)),"City is required",IF(LEN('Contact Data Entry'!K870)&gt;40,"City must be less than 40 characters",IF('DO NOT USE_Contact Formulas'!A870,"OK",NA())))</f>
        <v>#N/A</v>
      </c>
      <c r="L870" s="46" t="e">
        <f>IF(AND('DO NOT USE_Contact Formulas'!A870,ISBLANK('Contact Data Entry'!L870)),"State is required",IF(AND(NOT(ISBLANK('Contact Data Entry'!L870)),ISNA(VLOOKUP('Contact Data Entry'!L870,'DO NOT USE_Shared Picklist'!$P$3:$P$52,1,FALSE))),"Please select a value from the drop-down menu",IF('DO NOT USE_Contact Formulas'!A870,"OK",NA())))</f>
        <v>#N/A</v>
      </c>
      <c r="M870" s="46" t="e">
        <f>IF(AND('DO NOT USE_Contact Formulas'!A870,ISBLANK('Contact Data Entry'!M870)),"Zip is required",IF(ISBLANK('Contact Data Entry'!M870),NA(),"OK"))</f>
        <v>#N/A</v>
      </c>
      <c r="N870" s="46" t="e">
        <f>IF(AND(NOT(ISBLANK('Contact Data Entry'!N870)),ISNA(VLOOKUP('Contact Data Entry'!N870,'DO NOT USE_Shared Picklist'!$E$3:$E$10,1,FALSE))),"Please select a value from the drop-down menu",IF('DO NOT USE_Contact Formulas'!A870,"OK",NA()))</f>
        <v>#N/A</v>
      </c>
      <c r="O870" s="46" t="e">
        <f>IF(AND('DO NOT USE_Contact Formulas'!A870,ISBLANK('Contact Data Entry'!O870)),"Occupation/Job Title is required",IF(NOT(ISBLANK('Contact Data Entry'!O870)),"OK",NA()))</f>
        <v>#N/A</v>
      </c>
      <c r="P870" s="46" t="e">
        <f>IF('DO NOT USE_Contact Formulas'!A870,IF(ISBLANK('Contact Data Entry'!P870),"Last Date On Site is required","OK"),NA())</f>
        <v>#N/A</v>
      </c>
      <c r="Q870" s="46" t="e">
        <f>IF(AND('DO NOT USE_Contact Formulas'!A870,ISBLANK('Contact Data Entry'!Q870)),"Specific Place in the Location is required",IF(ISBLANK('Contact Data Entry'!Q870),NA(),"OK"))</f>
        <v>#N/A</v>
      </c>
      <c r="R870" s="46" t="e">
        <f>IF(LEN('Contact Data Entry'!R870)&gt;250,"Employer Name must be less than 250 characters",IF('DO NOT USE_Contact Formulas'!A870,"OK",NA()))</f>
        <v>#N/A</v>
      </c>
      <c r="S870" s="46" t="e">
        <f>IF(AND(NOT(ISBLANK('Contact Data Entry'!S870)),ISNA(VLOOKUP('Contact Data Entry'!S870,'DO NOT USE_Shared Picklist'!$V$3:$V$7,1,FALSE))),"Please select a value from the drop-down menu",IF('DO NOT USE_Contact Formulas'!A870,"OK",NA()))</f>
        <v>#N/A</v>
      </c>
      <c r="T870" s="46" t="e">
        <f>IF(LEN('Contact Data Entry'!T870)&gt;255,"Work Area/Department must be less than 255 characters",IF('DO NOT USE_Contact Formulas'!A870,"OK",NA()))</f>
        <v>#N/A</v>
      </c>
      <c r="U870" s="46" t="e">
        <f>IF(LEN('Contact Data Entry'!U870)&gt;255,"Work Shifts must be less than 255 characters",IF('DO NOT USE_Contact Formulas'!A870,"OK",NA()))</f>
        <v>#N/A</v>
      </c>
      <c r="V870" s="47" t="e">
        <f ca="1">IF('Contact Data Entry'!V870&gt;'DO NOT USE_Shared Picklist'!$C$3,"Last Exposure Date cannot be a future date",IF('DO NOT USE_Contact Formulas'!A870,IF(ISBLANK('Contact Data Entry'!V870),"Last Exposure Date is required","OK"),NA()))</f>
        <v>#N/A</v>
      </c>
      <c r="W870" s="46" t="e">
        <f>IF(AND(NOT(ISBLANK('Contact Data Entry'!W870)),ISNA(VLOOKUP('Contact Data Entry'!W870,'DO NOT USE_Shared Picklist'!$D$3:$D$5,1,FALSE))),"Please select a value from the drop-down menu",IF('DO NOT USE_Contact Formulas'!A870,"OK",NA()))</f>
        <v>#N/A</v>
      </c>
      <c r="X870" s="46"/>
      <c r="Y870" s="46" t="e">
        <f>IF(AND(NOT(ISBLANK('Contact Data Entry'!Y870)),ISNA(VLOOKUP('Contact Data Entry'!Y870,'DO NOT USE_Shared Picklist'!$G$3:$G$5,1,FALSE))),"Please select a value from the drop-down menu",IF('DO NOT USE_Contact Formulas'!A870,"OK",NA()))</f>
        <v>#N/A</v>
      </c>
      <c r="Z870" s="46"/>
      <c r="AA870" s="46" t="e">
        <f>IF(AND(NOT(ISBLANK('Contact Data Entry'!AA870)),ISNA(VLOOKUP('Contact Data Entry'!AA870,'DO NOT USE_Shared Picklist'!$H$3:$H$4,1,FALSE))),"Please select a value from the drop-down menu",IF('DO NOT USE_Contact Formulas'!A870,"OK",NA()))</f>
        <v>#N/A</v>
      </c>
      <c r="AB870" s="46" t="e">
        <f ca="1">IF('Contact Data Entry'!AB870&gt;'DO NOT USE_Shared Picklist'!$C$3,"Test Date cannot be a future date",IF('DO NOT USE_Contact Formulas'!A870,"OK",NA()))</f>
        <v>#N/A</v>
      </c>
      <c r="AC870" s="46" t="e">
        <f>IF(AND(NOT(ISBLANK('Contact Data Entry'!AC870)),ISNA(VLOOKUP('Contact Data Entry'!AC870,'DO NOT USE_Shared Picklist'!$R$3:$R$7,1,FALSE))),"Please select a value from the drop-down menu",IF('DO NOT USE_Contact Formulas'!A870,"OK",NA()))</f>
        <v>#N/A</v>
      </c>
      <c r="AD870" s="46" t="e">
        <f>IF(AND(NOT(ISBLANK('Contact Data Entry'!AD870)),ISNA(VLOOKUP('Contact Data Entry'!AD870,'DO NOT USE_Shared Picklist'!$Q$3:$Q$8,1,FALSE))),"Please select a value from the drop-down menu",IF('DO NOT USE_Contact Formulas'!A870,"OK",NA()))</f>
        <v>#N/A</v>
      </c>
    </row>
    <row r="871" spans="1:30" x14ac:dyDescent="0.25">
      <c r="A871" s="45" t="e">
        <f>IF('DO NOT USE_Contact Formulas'!A871,IF('DO NOT USE_Contact Formulas'!B871,"Not all required fields are completed","OK"),NA())</f>
        <v>#N/A</v>
      </c>
      <c r="B871" s="46" t="e">
        <f>IF(AND('DO NOT USE_Contact Formulas'!A871,ISBLANK('Contact Data Entry'!B871)),"First Name is required",IF(NOT(ISBLANK('Contact Data Entry'!B871)),"OK",NA()))</f>
        <v>#N/A</v>
      </c>
      <c r="C871" s="46" t="e">
        <f>IF(AND('DO NOT USE_Contact Formulas'!A871,ISBLANK('Contact Data Entry'!C871)),"Last Name is required",IF(NOT(ISBLANK('Contact Data Entry'!C871)),"OK",NA()))</f>
        <v>#N/A</v>
      </c>
      <c r="D871" s="46" t="e">
        <f>IF(AND('DO NOT USE_Contact Formulas'!A871,ISBLANK('Contact Data Entry'!D871)),"Birthdate is required",IF(NOT(ISBLANK('Contact Data Entry'!D871)),"OK",NA()))</f>
        <v>#N/A</v>
      </c>
      <c r="E871" s="46" t="e">
        <f>IF(AND(NOT(ISBLANK('Contact Data Entry'!E871)),ISNA(VLOOKUP('Contact Data Entry'!E871,'DO NOT USE_Shared Picklist'!$L$3:$L$81,1,FALSE))),"Please select a value from the drop-down menu",IF('DO NOT USE_Contact Formulas'!A871,"OK",NA()))</f>
        <v>#N/A</v>
      </c>
      <c r="F871" s="46" t="e">
        <f>IF(AND(NOT(ISBLANK('Contact Data Entry'!F871)),NOT(ISNUMBER(MATCH("*@*.?*",'Contact Data Entry'!F871,0)))),"Email must be in a valid format",IF('DO NOT USE_Contact Formulas'!A871,"OK",NA()))</f>
        <v>#N/A</v>
      </c>
      <c r="G871" s="46" t="e">
        <f>IF(AND('DO NOT USE_Contact Formulas'!A871,ISBLANK('Contact Data Entry'!G871)),"Mobile Phone is required",IF(NOT(ISBLANK('Contact Data Entry'!G871)),IF(AND(ISNUMBER(VALUE('Contact Data Entry'!G871)),LEFT('Contact Data Entry'!G871,1)&lt;&gt;"1",LEN('Contact Data Entry'!G871)=10),"OK","Phone number must be valid format"),NA()))</f>
        <v>#N/A</v>
      </c>
      <c r="H871" s="46" t="e">
        <f>IF(NOT(ISBLANK('Contact Data Entry'!H871)),IF(AND(ISNUMBER('Contact Data Entry'!H871),LEFT('Contact Data Entry'!H871,1)&lt;&gt;"1",LEN('Contact Data Entry'!H871)=10),"OK","Phone number must be valid format"),IF('DO NOT USE_Contact Formulas'!A871,"OK",NA()))</f>
        <v>#N/A</v>
      </c>
      <c r="I871" s="46" t="e">
        <f>IF(AND(NOT(ISBLANK('Contact Data Entry'!I871)),ISNA(VLOOKUP('Contact Data Entry'!I871,'DO NOT USE_Shared Picklist'!$N$3:$N$63,1,FALSE))),"Please select a value from the drop-down menu",IF('DO NOT USE_Contact Formulas'!A871,"OK",NA()))</f>
        <v>#N/A</v>
      </c>
      <c r="J871" s="46" t="e">
        <f>IF(AND('DO NOT USE_Contact Formulas'!A871,ISBLANK('Contact Data Entry'!J871)),"Home Street Address is required",IF(LEN('Contact Data Entry'!J871)&gt;255,"Home Street Address must be less than 255 characters",IF('DO NOT USE_Contact Formulas'!A871,"OK",NA())))</f>
        <v>#N/A</v>
      </c>
      <c r="K871" s="46" t="e">
        <f>IF(AND('DO NOT USE_Contact Formulas'!A871,ISBLANK('Contact Data Entry'!K871)),"City is required",IF(LEN('Contact Data Entry'!K871)&gt;40,"City must be less than 40 characters",IF('DO NOT USE_Contact Formulas'!A871,"OK",NA())))</f>
        <v>#N/A</v>
      </c>
      <c r="L871" s="46" t="e">
        <f>IF(AND('DO NOT USE_Contact Formulas'!A871,ISBLANK('Contact Data Entry'!L871)),"State is required",IF(AND(NOT(ISBLANK('Contact Data Entry'!L871)),ISNA(VLOOKUP('Contact Data Entry'!L871,'DO NOT USE_Shared Picklist'!$P$3:$P$52,1,FALSE))),"Please select a value from the drop-down menu",IF('DO NOT USE_Contact Formulas'!A871,"OK",NA())))</f>
        <v>#N/A</v>
      </c>
      <c r="M871" s="46" t="e">
        <f>IF(AND('DO NOT USE_Contact Formulas'!A871,ISBLANK('Contact Data Entry'!M871)),"Zip is required",IF(ISBLANK('Contact Data Entry'!M871),NA(),"OK"))</f>
        <v>#N/A</v>
      </c>
      <c r="N871" s="46" t="e">
        <f>IF(AND(NOT(ISBLANK('Contact Data Entry'!N871)),ISNA(VLOOKUP('Contact Data Entry'!N871,'DO NOT USE_Shared Picklist'!$E$3:$E$10,1,FALSE))),"Please select a value from the drop-down menu",IF('DO NOT USE_Contact Formulas'!A871,"OK",NA()))</f>
        <v>#N/A</v>
      </c>
      <c r="O871" s="46" t="e">
        <f>IF(AND('DO NOT USE_Contact Formulas'!A871,ISBLANK('Contact Data Entry'!O871)),"Occupation/Job Title is required",IF(NOT(ISBLANK('Contact Data Entry'!O871)),"OK",NA()))</f>
        <v>#N/A</v>
      </c>
      <c r="P871" s="46" t="e">
        <f>IF('DO NOT USE_Contact Formulas'!A871,IF(ISBLANK('Contact Data Entry'!P871),"Last Date On Site is required","OK"),NA())</f>
        <v>#N/A</v>
      </c>
      <c r="Q871" s="46" t="e">
        <f>IF(AND('DO NOT USE_Contact Formulas'!A871,ISBLANK('Contact Data Entry'!Q871)),"Specific Place in the Location is required",IF(ISBLANK('Contact Data Entry'!Q871),NA(),"OK"))</f>
        <v>#N/A</v>
      </c>
      <c r="R871" s="46" t="e">
        <f>IF(LEN('Contact Data Entry'!R871)&gt;250,"Employer Name must be less than 250 characters",IF('DO NOT USE_Contact Formulas'!A871,"OK",NA()))</f>
        <v>#N/A</v>
      </c>
      <c r="S871" s="46" t="e">
        <f>IF(AND(NOT(ISBLANK('Contact Data Entry'!S871)),ISNA(VLOOKUP('Contact Data Entry'!S871,'DO NOT USE_Shared Picklist'!$V$3:$V$7,1,FALSE))),"Please select a value from the drop-down menu",IF('DO NOT USE_Contact Formulas'!A871,"OK",NA()))</f>
        <v>#N/A</v>
      </c>
      <c r="T871" s="46" t="e">
        <f>IF(LEN('Contact Data Entry'!T871)&gt;255,"Work Area/Department must be less than 255 characters",IF('DO NOT USE_Contact Formulas'!A871,"OK",NA()))</f>
        <v>#N/A</v>
      </c>
      <c r="U871" s="46" t="e">
        <f>IF(LEN('Contact Data Entry'!U871)&gt;255,"Work Shifts must be less than 255 characters",IF('DO NOT USE_Contact Formulas'!A871,"OK",NA()))</f>
        <v>#N/A</v>
      </c>
      <c r="V871" s="47" t="e">
        <f ca="1">IF('Contact Data Entry'!V871&gt;'DO NOT USE_Shared Picklist'!$C$3,"Last Exposure Date cannot be a future date",IF('DO NOT USE_Contact Formulas'!A871,IF(ISBLANK('Contact Data Entry'!V871),"Last Exposure Date is required","OK"),NA()))</f>
        <v>#N/A</v>
      </c>
      <c r="W871" s="46" t="e">
        <f>IF(AND(NOT(ISBLANK('Contact Data Entry'!W871)),ISNA(VLOOKUP('Contact Data Entry'!W871,'DO NOT USE_Shared Picklist'!$D$3:$D$5,1,FALSE))),"Please select a value from the drop-down menu",IF('DO NOT USE_Contact Formulas'!A871,"OK",NA()))</f>
        <v>#N/A</v>
      </c>
      <c r="X871" s="46"/>
      <c r="Y871" s="46" t="e">
        <f>IF(AND(NOT(ISBLANK('Contact Data Entry'!Y871)),ISNA(VLOOKUP('Contact Data Entry'!Y871,'DO NOT USE_Shared Picklist'!$G$3:$G$5,1,FALSE))),"Please select a value from the drop-down menu",IF('DO NOT USE_Contact Formulas'!A871,"OK",NA()))</f>
        <v>#N/A</v>
      </c>
      <c r="Z871" s="46"/>
      <c r="AA871" s="46" t="e">
        <f>IF(AND(NOT(ISBLANK('Contact Data Entry'!AA871)),ISNA(VLOOKUP('Contact Data Entry'!AA871,'DO NOT USE_Shared Picklist'!$H$3:$H$4,1,FALSE))),"Please select a value from the drop-down menu",IF('DO NOT USE_Contact Formulas'!A871,"OK",NA()))</f>
        <v>#N/A</v>
      </c>
      <c r="AB871" s="46" t="e">
        <f ca="1">IF('Contact Data Entry'!AB871&gt;'DO NOT USE_Shared Picklist'!$C$3,"Test Date cannot be a future date",IF('DO NOT USE_Contact Formulas'!A871,"OK",NA()))</f>
        <v>#N/A</v>
      </c>
      <c r="AC871" s="46" t="e">
        <f>IF(AND(NOT(ISBLANK('Contact Data Entry'!AC871)),ISNA(VLOOKUP('Contact Data Entry'!AC871,'DO NOT USE_Shared Picklist'!$R$3:$R$7,1,FALSE))),"Please select a value from the drop-down menu",IF('DO NOT USE_Contact Formulas'!A871,"OK",NA()))</f>
        <v>#N/A</v>
      </c>
      <c r="AD871" s="46" t="e">
        <f>IF(AND(NOT(ISBLANK('Contact Data Entry'!AD871)),ISNA(VLOOKUP('Contact Data Entry'!AD871,'DO NOT USE_Shared Picklist'!$Q$3:$Q$8,1,FALSE))),"Please select a value from the drop-down menu",IF('DO NOT USE_Contact Formulas'!A871,"OK",NA()))</f>
        <v>#N/A</v>
      </c>
    </row>
    <row r="872" spans="1:30" x14ac:dyDescent="0.25">
      <c r="A872" s="45" t="e">
        <f>IF('DO NOT USE_Contact Formulas'!A872,IF('DO NOT USE_Contact Formulas'!B872,"Not all required fields are completed","OK"),NA())</f>
        <v>#N/A</v>
      </c>
      <c r="B872" s="46" t="e">
        <f>IF(AND('DO NOT USE_Contact Formulas'!A872,ISBLANK('Contact Data Entry'!B872)),"First Name is required",IF(NOT(ISBLANK('Contact Data Entry'!B872)),"OK",NA()))</f>
        <v>#N/A</v>
      </c>
      <c r="C872" s="46" t="e">
        <f>IF(AND('DO NOT USE_Contact Formulas'!A872,ISBLANK('Contact Data Entry'!C872)),"Last Name is required",IF(NOT(ISBLANK('Contact Data Entry'!C872)),"OK",NA()))</f>
        <v>#N/A</v>
      </c>
      <c r="D872" s="46" t="e">
        <f>IF(AND('DO NOT USE_Contact Formulas'!A872,ISBLANK('Contact Data Entry'!D872)),"Birthdate is required",IF(NOT(ISBLANK('Contact Data Entry'!D872)),"OK",NA()))</f>
        <v>#N/A</v>
      </c>
      <c r="E872" s="46" t="e">
        <f>IF(AND(NOT(ISBLANK('Contact Data Entry'!E872)),ISNA(VLOOKUP('Contact Data Entry'!E872,'DO NOT USE_Shared Picklist'!$L$3:$L$81,1,FALSE))),"Please select a value from the drop-down menu",IF('DO NOT USE_Contact Formulas'!A872,"OK",NA()))</f>
        <v>#N/A</v>
      </c>
      <c r="F872" s="46" t="e">
        <f>IF(AND(NOT(ISBLANK('Contact Data Entry'!F872)),NOT(ISNUMBER(MATCH("*@*.?*",'Contact Data Entry'!F872,0)))),"Email must be in a valid format",IF('DO NOT USE_Contact Formulas'!A872,"OK",NA()))</f>
        <v>#N/A</v>
      </c>
      <c r="G872" s="46" t="e">
        <f>IF(AND('DO NOT USE_Contact Formulas'!A872,ISBLANK('Contact Data Entry'!G872)),"Mobile Phone is required",IF(NOT(ISBLANK('Contact Data Entry'!G872)),IF(AND(ISNUMBER(VALUE('Contact Data Entry'!G872)),LEFT('Contact Data Entry'!G872,1)&lt;&gt;"1",LEN('Contact Data Entry'!G872)=10),"OK","Phone number must be valid format"),NA()))</f>
        <v>#N/A</v>
      </c>
      <c r="H872" s="46" t="e">
        <f>IF(NOT(ISBLANK('Contact Data Entry'!H872)),IF(AND(ISNUMBER('Contact Data Entry'!H872),LEFT('Contact Data Entry'!H872,1)&lt;&gt;"1",LEN('Contact Data Entry'!H872)=10),"OK","Phone number must be valid format"),IF('DO NOT USE_Contact Formulas'!A872,"OK",NA()))</f>
        <v>#N/A</v>
      </c>
      <c r="I872" s="46" t="e">
        <f>IF(AND(NOT(ISBLANK('Contact Data Entry'!I872)),ISNA(VLOOKUP('Contact Data Entry'!I872,'DO NOT USE_Shared Picklist'!$N$3:$N$63,1,FALSE))),"Please select a value from the drop-down menu",IF('DO NOT USE_Contact Formulas'!A872,"OK",NA()))</f>
        <v>#N/A</v>
      </c>
      <c r="J872" s="46" t="e">
        <f>IF(AND('DO NOT USE_Contact Formulas'!A872,ISBLANK('Contact Data Entry'!J872)),"Home Street Address is required",IF(LEN('Contact Data Entry'!J872)&gt;255,"Home Street Address must be less than 255 characters",IF('DO NOT USE_Contact Formulas'!A872,"OK",NA())))</f>
        <v>#N/A</v>
      </c>
      <c r="K872" s="46" t="e">
        <f>IF(AND('DO NOT USE_Contact Formulas'!A872,ISBLANK('Contact Data Entry'!K872)),"City is required",IF(LEN('Contact Data Entry'!K872)&gt;40,"City must be less than 40 characters",IF('DO NOT USE_Contact Formulas'!A872,"OK",NA())))</f>
        <v>#N/A</v>
      </c>
      <c r="L872" s="46" t="e">
        <f>IF(AND('DO NOT USE_Contact Formulas'!A872,ISBLANK('Contact Data Entry'!L872)),"State is required",IF(AND(NOT(ISBLANK('Contact Data Entry'!L872)),ISNA(VLOOKUP('Contact Data Entry'!L872,'DO NOT USE_Shared Picklist'!$P$3:$P$52,1,FALSE))),"Please select a value from the drop-down menu",IF('DO NOT USE_Contact Formulas'!A872,"OK",NA())))</f>
        <v>#N/A</v>
      </c>
      <c r="M872" s="46" t="e">
        <f>IF(AND('DO NOT USE_Contact Formulas'!A872,ISBLANK('Contact Data Entry'!M872)),"Zip is required",IF(ISBLANK('Contact Data Entry'!M872),NA(),"OK"))</f>
        <v>#N/A</v>
      </c>
      <c r="N872" s="46" t="e">
        <f>IF(AND(NOT(ISBLANK('Contact Data Entry'!N872)),ISNA(VLOOKUP('Contact Data Entry'!N872,'DO NOT USE_Shared Picklist'!$E$3:$E$10,1,FALSE))),"Please select a value from the drop-down menu",IF('DO NOT USE_Contact Formulas'!A872,"OK",NA()))</f>
        <v>#N/A</v>
      </c>
      <c r="O872" s="46" t="e">
        <f>IF(AND('DO NOT USE_Contact Formulas'!A872,ISBLANK('Contact Data Entry'!O872)),"Occupation/Job Title is required",IF(NOT(ISBLANK('Contact Data Entry'!O872)),"OK",NA()))</f>
        <v>#N/A</v>
      </c>
      <c r="P872" s="46" t="e">
        <f>IF('DO NOT USE_Contact Formulas'!A872,IF(ISBLANK('Contact Data Entry'!P872),"Last Date On Site is required","OK"),NA())</f>
        <v>#N/A</v>
      </c>
      <c r="Q872" s="46" t="e">
        <f>IF(AND('DO NOT USE_Contact Formulas'!A872,ISBLANK('Contact Data Entry'!Q872)),"Specific Place in the Location is required",IF(ISBLANK('Contact Data Entry'!Q872),NA(),"OK"))</f>
        <v>#N/A</v>
      </c>
      <c r="R872" s="46" t="e">
        <f>IF(LEN('Contact Data Entry'!R872)&gt;250,"Employer Name must be less than 250 characters",IF('DO NOT USE_Contact Formulas'!A872,"OK",NA()))</f>
        <v>#N/A</v>
      </c>
      <c r="S872" s="46" t="e">
        <f>IF(AND(NOT(ISBLANK('Contact Data Entry'!S872)),ISNA(VLOOKUP('Contact Data Entry'!S872,'DO NOT USE_Shared Picklist'!$V$3:$V$7,1,FALSE))),"Please select a value from the drop-down menu",IF('DO NOT USE_Contact Formulas'!A872,"OK",NA()))</f>
        <v>#N/A</v>
      </c>
      <c r="T872" s="46" t="e">
        <f>IF(LEN('Contact Data Entry'!T872)&gt;255,"Work Area/Department must be less than 255 characters",IF('DO NOT USE_Contact Formulas'!A872,"OK",NA()))</f>
        <v>#N/A</v>
      </c>
      <c r="U872" s="46" t="e">
        <f>IF(LEN('Contact Data Entry'!U872)&gt;255,"Work Shifts must be less than 255 characters",IF('DO NOT USE_Contact Formulas'!A872,"OK",NA()))</f>
        <v>#N/A</v>
      </c>
      <c r="V872" s="47" t="e">
        <f ca="1">IF('Contact Data Entry'!V872&gt;'DO NOT USE_Shared Picklist'!$C$3,"Last Exposure Date cannot be a future date",IF('DO NOT USE_Contact Formulas'!A872,IF(ISBLANK('Contact Data Entry'!V872),"Last Exposure Date is required","OK"),NA()))</f>
        <v>#N/A</v>
      </c>
      <c r="W872" s="46" t="e">
        <f>IF(AND(NOT(ISBLANK('Contact Data Entry'!W872)),ISNA(VLOOKUP('Contact Data Entry'!W872,'DO NOT USE_Shared Picklist'!$D$3:$D$5,1,FALSE))),"Please select a value from the drop-down menu",IF('DO NOT USE_Contact Formulas'!A872,"OK",NA()))</f>
        <v>#N/A</v>
      </c>
      <c r="X872" s="46"/>
      <c r="Y872" s="46" t="e">
        <f>IF(AND(NOT(ISBLANK('Contact Data Entry'!Y872)),ISNA(VLOOKUP('Contact Data Entry'!Y872,'DO NOT USE_Shared Picklist'!$G$3:$G$5,1,FALSE))),"Please select a value from the drop-down menu",IF('DO NOT USE_Contact Formulas'!A872,"OK",NA()))</f>
        <v>#N/A</v>
      </c>
      <c r="Z872" s="46"/>
      <c r="AA872" s="46" t="e">
        <f>IF(AND(NOT(ISBLANK('Contact Data Entry'!AA872)),ISNA(VLOOKUP('Contact Data Entry'!AA872,'DO NOT USE_Shared Picklist'!$H$3:$H$4,1,FALSE))),"Please select a value from the drop-down menu",IF('DO NOT USE_Contact Formulas'!A872,"OK",NA()))</f>
        <v>#N/A</v>
      </c>
      <c r="AB872" s="46" t="e">
        <f ca="1">IF('Contact Data Entry'!AB872&gt;'DO NOT USE_Shared Picklist'!$C$3,"Test Date cannot be a future date",IF('DO NOT USE_Contact Formulas'!A872,"OK",NA()))</f>
        <v>#N/A</v>
      </c>
      <c r="AC872" s="46" t="e">
        <f>IF(AND(NOT(ISBLANK('Contact Data Entry'!AC872)),ISNA(VLOOKUP('Contact Data Entry'!AC872,'DO NOT USE_Shared Picklist'!$R$3:$R$7,1,FALSE))),"Please select a value from the drop-down menu",IF('DO NOT USE_Contact Formulas'!A872,"OK",NA()))</f>
        <v>#N/A</v>
      </c>
      <c r="AD872" s="46" t="e">
        <f>IF(AND(NOT(ISBLANK('Contact Data Entry'!AD872)),ISNA(VLOOKUP('Contact Data Entry'!AD872,'DO NOT USE_Shared Picklist'!$Q$3:$Q$8,1,FALSE))),"Please select a value from the drop-down menu",IF('DO NOT USE_Contact Formulas'!A872,"OK",NA()))</f>
        <v>#N/A</v>
      </c>
    </row>
    <row r="873" spans="1:30" x14ac:dyDescent="0.25">
      <c r="A873" s="45" t="e">
        <f>IF('DO NOT USE_Contact Formulas'!A873,IF('DO NOT USE_Contact Formulas'!B873,"Not all required fields are completed","OK"),NA())</f>
        <v>#N/A</v>
      </c>
      <c r="B873" s="46" t="e">
        <f>IF(AND('DO NOT USE_Contact Formulas'!A873,ISBLANK('Contact Data Entry'!B873)),"First Name is required",IF(NOT(ISBLANK('Contact Data Entry'!B873)),"OK",NA()))</f>
        <v>#N/A</v>
      </c>
      <c r="C873" s="46" t="e">
        <f>IF(AND('DO NOT USE_Contact Formulas'!A873,ISBLANK('Contact Data Entry'!C873)),"Last Name is required",IF(NOT(ISBLANK('Contact Data Entry'!C873)),"OK",NA()))</f>
        <v>#N/A</v>
      </c>
      <c r="D873" s="46" t="e">
        <f>IF(AND('DO NOT USE_Contact Formulas'!A873,ISBLANK('Contact Data Entry'!D873)),"Birthdate is required",IF(NOT(ISBLANK('Contact Data Entry'!D873)),"OK",NA()))</f>
        <v>#N/A</v>
      </c>
      <c r="E873" s="46" t="e">
        <f>IF(AND(NOT(ISBLANK('Contact Data Entry'!E873)),ISNA(VLOOKUP('Contact Data Entry'!E873,'DO NOT USE_Shared Picklist'!$L$3:$L$81,1,FALSE))),"Please select a value from the drop-down menu",IF('DO NOT USE_Contact Formulas'!A873,"OK",NA()))</f>
        <v>#N/A</v>
      </c>
      <c r="F873" s="46" t="e">
        <f>IF(AND(NOT(ISBLANK('Contact Data Entry'!F873)),NOT(ISNUMBER(MATCH("*@*.?*",'Contact Data Entry'!F873,0)))),"Email must be in a valid format",IF('DO NOT USE_Contact Formulas'!A873,"OK",NA()))</f>
        <v>#N/A</v>
      </c>
      <c r="G873" s="46" t="e">
        <f>IF(AND('DO NOT USE_Contact Formulas'!A873,ISBLANK('Contact Data Entry'!G873)),"Mobile Phone is required",IF(NOT(ISBLANK('Contact Data Entry'!G873)),IF(AND(ISNUMBER(VALUE('Contact Data Entry'!G873)),LEFT('Contact Data Entry'!G873,1)&lt;&gt;"1",LEN('Contact Data Entry'!G873)=10),"OK","Phone number must be valid format"),NA()))</f>
        <v>#N/A</v>
      </c>
      <c r="H873" s="46" t="e">
        <f>IF(NOT(ISBLANK('Contact Data Entry'!H873)),IF(AND(ISNUMBER('Contact Data Entry'!H873),LEFT('Contact Data Entry'!H873,1)&lt;&gt;"1",LEN('Contact Data Entry'!H873)=10),"OK","Phone number must be valid format"),IF('DO NOT USE_Contact Formulas'!A873,"OK",NA()))</f>
        <v>#N/A</v>
      </c>
      <c r="I873" s="46" t="e">
        <f>IF(AND(NOT(ISBLANK('Contact Data Entry'!I873)),ISNA(VLOOKUP('Contact Data Entry'!I873,'DO NOT USE_Shared Picklist'!$N$3:$N$63,1,FALSE))),"Please select a value from the drop-down menu",IF('DO NOT USE_Contact Formulas'!A873,"OK",NA()))</f>
        <v>#N/A</v>
      </c>
      <c r="J873" s="46" t="e">
        <f>IF(AND('DO NOT USE_Contact Formulas'!A873,ISBLANK('Contact Data Entry'!J873)),"Home Street Address is required",IF(LEN('Contact Data Entry'!J873)&gt;255,"Home Street Address must be less than 255 characters",IF('DO NOT USE_Contact Formulas'!A873,"OK",NA())))</f>
        <v>#N/A</v>
      </c>
      <c r="K873" s="46" t="e">
        <f>IF(AND('DO NOT USE_Contact Formulas'!A873,ISBLANK('Contact Data Entry'!K873)),"City is required",IF(LEN('Contact Data Entry'!K873)&gt;40,"City must be less than 40 characters",IF('DO NOT USE_Contact Formulas'!A873,"OK",NA())))</f>
        <v>#N/A</v>
      </c>
      <c r="L873" s="46" t="e">
        <f>IF(AND('DO NOT USE_Contact Formulas'!A873,ISBLANK('Contact Data Entry'!L873)),"State is required",IF(AND(NOT(ISBLANK('Contact Data Entry'!L873)),ISNA(VLOOKUP('Contact Data Entry'!L873,'DO NOT USE_Shared Picklist'!$P$3:$P$52,1,FALSE))),"Please select a value from the drop-down menu",IF('DO NOT USE_Contact Formulas'!A873,"OK",NA())))</f>
        <v>#N/A</v>
      </c>
      <c r="M873" s="46" t="e">
        <f>IF(AND('DO NOT USE_Contact Formulas'!A873,ISBLANK('Contact Data Entry'!M873)),"Zip is required",IF(ISBLANK('Contact Data Entry'!M873),NA(),"OK"))</f>
        <v>#N/A</v>
      </c>
      <c r="N873" s="46" t="e">
        <f>IF(AND(NOT(ISBLANK('Contact Data Entry'!N873)),ISNA(VLOOKUP('Contact Data Entry'!N873,'DO NOT USE_Shared Picklist'!$E$3:$E$10,1,FALSE))),"Please select a value from the drop-down menu",IF('DO NOT USE_Contact Formulas'!A873,"OK",NA()))</f>
        <v>#N/A</v>
      </c>
      <c r="O873" s="46" t="e">
        <f>IF(AND('DO NOT USE_Contact Formulas'!A873,ISBLANK('Contact Data Entry'!O873)),"Occupation/Job Title is required",IF(NOT(ISBLANK('Contact Data Entry'!O873)),"OK",NA()))</f>
        <v>#N/A</v>
      </c>
      <c r="P873" s="46" t="e">
        <f>IF('DO NOT USE_Contact Formulas'!A873,IF(ISBLANK('Contact Data Entry'!P873),"Last Date On Site is required","OK"),NA())</f>
        <v>#N/A</v>
      </c>
      <c r="Q873" s="46" t="e">
        <f>IF(AND('DO NOT USE_Contact Formulas'!A873,ISBLANK('Contact Data Entry'!Q873)),"Specific Place in the Location is required",IF(ISBLANK('Contact Data Entry'!Q873),NA(),"OK"))</f>
        <v>#N/A</v>
      </c>
      <c r="R873" s="46" t="e">
        <f>IF(LEN('Contact Data Entry'!R873)&gt;250,"Employer Name must be less than 250 characters",IF('DO NOT USE_Contact Formulas'!A873,"OK",NA()))</f>
        <v>#N/A</v>
      </c>
      <c r="S873" s="46" t="e">
        <f>IF(AND(NOT(ISBLANK('Contact Data Entry'!S873)),ISNA(VLOOKUP('Contact Data Entry'!S873,'DO NOT USE_Shared Picklist'!$V$3:$V$7,1,FALSE))),"Please select a value from the drop-down menu",IF('DO NOT USE_Contact Formulas'!A873,"OK",NA()))</f>
        <v>#N/A</v>
      </c>
      <c r="T873" s="46" t="e">
        <f>IF(LEN('Contact Data Entry'!T873)&gt;255,"Work Area/Department must be less than 255 characters",IF('DO NOT USE_Contact Formulas'!A873,"OK",NA()))</f>
        <v>#N/A</v>
      </c>
      <c r="U873" s="46" t="e">
        <f>IF(LEN('Contact Data Entry'!U873)&gt;255,"Work Shifts must be less than 255 characters",IF('DO NOT USE_Contact Formulas'!A873,"OK",NA()))</f>
        <v>#N/A</v>
      </c>
      <c r="V873" s="47" t="e">
        <f ca="1">IF('Contact Data Entry'!V873&gt;'DO NOT USE_Shared Picklist'!$C$3,"Last Exposure Date cannot be a future date",IF('DO NOT USE_Contact Formulas'!A873,IF(ISBLANK('Contact Data Entry'!V873),"Last Exposure Date is required","OK"),NA()))</f>
        <v>#N/A</v>
      </c>
      <c r="W873" s="46" t="e">
        <f>IF(AND(NOT(ISBLANK('Contact Data Entry'!W873)),ISNA(VLOOKUP('Contact Data Entry'!W873,'DO NOT USE_Shared Picklist'!$D$3:$D$5,1,FALSE))),"Please select a value from the drop-down menu",IF('DO NOT USE_Contact Formulas'!A873,"OK",NA()))</f>
        <v>#N/A</v>
      </c>
      <c r="X873" s="46"/>
      <c r="Y873" s="46" t="e">
        <f>IF(AND(NOT(ISBLANK('Contact Data Entry'!Y873)),ISNA(VLOOKUP('Contact Data Entry'!Y873,'DO NOT USE_Shared Picklist'!$G$3:$G$5,1,FALSE))),"Please select a value from the drop-down menu",IF('DO NOT USE_Contact Formulas'!A873,"OK",NA()))</f>
        <v>#N/A</v>
      </c>
      <c r="Z873" s="46"/>
      <c r="AA873" s="46" t="e">
        <f>IF(AND(NOT(ISBLANK('Contact Data Entry'!AA873)),ISNA(VLOOKUP('Contact Data Entry'!AA873,'DO NOT USE_Shared Picklist'!$H$3:$H$4,1,FALSE))),"Please select a value from the drop-down menu",IF('DO NOT USE_Contact Formulas'!A873,"OK",NA()))</f>
        <v>#N/A</v>
      </c>
      <c r="AB873" s="46" t="e">
        <f ca="1">IF('Contact Data Entry'!AB873&gt;'DO NOT USE_Shared Picklist'!$C$3,"Test Date cannot be a future date",IF('DO NOT USE_Contact Formulas'!A873,"OK",NA()))</f>
        <v>#N/A</v>
      </c>
      <c r="AC873" s="46" t="e">
        <f>IF(AND(NOT(ISBLANK('Contact Data Entry'!AC873)),ISNA(VLOOKUP('Contact Data Entry'!AC873,'DO NOT USE_Shared Picklist'!$R$3:$R$7,1,FALSE))),"Please select a value from the drop-down menu",IF('DO NOT USE_Contact Formulas'!A873,"OK",NA()))</f>
        <v>#N/A</v>
      </c>
      <c r="AD873" s="46" t="e">
        <f>IF(AND(NOT(ISBLANK('Contact Data Entry'!AD873)),ISNA(VLOOKUP('Contact Data Entry'!AD873,'DO NOT USE_Shared Picklist'!$Q$3:$Q$8,1,FALSE))),"Please select a value from the drop-down menu",IF('DO NOT USE_Contact Formulas'!A873,"OK",NA()))</f>
        <v>#N/A</v>
      </c>
    </row>
    <row r="874" spans="1:30" x14ac:dyDescent="0.25">
      <c r="A874" s="45" t="e">
        <f>IF('DO NOT USE_Contact Formulas'!A874,IF('DO NOT USE_Contact Formulas'!B874,"Not all required fields are completed","OK"),NA())</f>
        <v>#N/A</v>
      </c>
      <c r="B874" s="46" t="e">
        <f>IF(AND('DO NOT USE_Contact Formulas'!A874,ISBLANK('Contact Data Entry'!B874)),"First Name is required",IF(NOT(ISBLANK('Contact Data Entry'!B874)),"OK",NA()))</f>
        <v>#N/A</v>
      </c>
      <c r="C874" s="46" t="e">
        <f>IF(AND('DO NOT USE_Contact Formulas'!A874,ISBLANK('Contact Data Entry'!C874)),"Last Name is required",IF(NOT(ISBLANK('Contact Data Entry'!C874)),"OK",NA()))</f>
        <v>#N/A</v>
      </c>
      <c r="D874" s="46" t="e">
        <f>IF(AND('DO NOT USE_Contact Formulas'!A874,ISBLANK('Contact Data Entry'!D874)),"Birthdate is required",IF(NOT(ISBLANK('Contact Data Entry'!D874)),"OK",NA()))</f>
        <v>#N/A</v>
      </c>
      <c r="E874" s="46" t="e">
        <f>IF(AND(NOT(ISBLANK('Contact Data Entry'!E874)),ISNA(VLOOKUP('Contact Data Entry'!E874,'DO NOT USE_Shared Picklist'!$L$3:$L$81,1,FALSE))),"Please select a value from the drop-down menu",IF('DO NOT USE_Contact Formulas'!A874,"OK",NA()))</f>
        <v>#N/A</v>
      </c>
      <c r="F874" s="46" t="e">
        <f>IF(AND(NOT(ISBLANK('Contact Data Entry'!F874)),NOT(ISNUMBER(MATCH("*@*.?*",'Contact Data Entry'!F874,0)))),"Email must be in a valid format",IF('DO NOT USE_Contact Formulas'!A874,"OK",NA()))</f>
        <v>#N/A</v>
      </c>
      <c r="G874" s="46" t="e">
        <f>IF(AND('DO NOT USE_Contact Formulas'!A874,ISBLANK('Contact Data Entry'!G874)),"Mobile Phone is required",IF(NOT(ISBLANK('Contact Data Entry'!G874)),IF(AND(ISNUMBER(VALUE('Contact Data Entry'!G874)),LEFT('Contact Data Entry'!G874,1)&lt;&gt;"1",LEN('Contact Data Entry'!G874)=10),"OK","Phone number must be valid format"),NA()))</f>
        <v>#N/A</v>
      </c>
      <c r="H874" s="46" t="e">
        <f>IF(NOT(ISBLANK('Contact Data Entry'!H874)),IF(AND(ISNUMBER('Contact Data Entry'!H874),LEFT('Contact Data Entry'!H874,1)&lt;&gt;"1",LEN('Contact Data Entry'!H874)=10),"OK","Phone number must be valid format"),IF('DO NOT USE_Contact Formulas'!A874,"OK",NA()))</f>
        <v>#N/A</v>
      </c>
      <c r="I874" s="46" t="e">
        <f>IF(AND(NOT(ISBLANK('Contact Data Entry'!I874)),ISNA(VLOOKUP('Contact Data Entry'!I874,'DO NOT USE_Shared Picklist'!$N$3:$N$63,1,FALSE))),"Please select a value from the drop-down menu",IF('DO NOT USE_Contact Formulas'!A874,"OK",NA()))</f>
        <v>#N/A</v>
      </c>
      <c r="J874" s="46" t="e">
        <f>IF(AND('DO NOT USE_Contact Formulas'!A874,ISBLANK('Contact Data Entry'!J874)),"Home Street Address is required",IF(LEN('Contact Data Entry'!J874)&gt;255,"Home Street Address must be less than 255 characters",IF('DO NOT USE_Contact Formulas'!A874,"OK",NA())))</f>
        <v>#N/A</v>
      </c>
      <c r="K874" s="46" t="e">
        <f>IF(AND('DO NOT USE_Contact Formulas'!A874,ISBLANK('Contact Data Entry'!K874)),"City is required",IF(LEN('Contact Data Entry'!K874)&gt;40,"City must be less than 40 characters",IF('DO NOT USE_Contact Formulas'!A874,"OK",NA())))</f>
        <v>#N/A</v>
      </c>
      <c r="L874" s="46" t="e">
        <f>IF(AND('DO NOT USE_Contact Formulas'!A874,ISBLANK('Contact Data Entry'!L874)),"State is required",IF(AND(NOT(ISBLANK('Contact Data Entry'!L874)),ISNA(VLOOKUP('Contact Data Entry'!L874,'DO NOT USE_Shared Picklist'!$P$3:$P$52,1,FALSE))),"Please select a value from the drop-down menu",IF('DO NOT USE_Contact Formulas'!A874,"OK",NA())))</f>
        <v>#N/A</v>
      </c>
      <c r="M874" s="46" t="e">
        <f>IF(AND('DO NOT USE_Contact Formulas'!A874,ISBLANK('Contact Data Entry'!M874)),"Zip is required",IF(ISBLANK('Contact Data Entry'!M874),NA(),"OK"))</f>
        <v>#N/A</v>
      </c>
      <c r="N874" s="46" t="e">
        <f>IF(AND(NOT(ISBLANK('Contact Data Entry'!N874)),ISNA(VLOOKUP('Contact Data Entry'!N874,'DO NOT USE_Shared Picklist'!$E$3:$E$10,1,FALSE))),"Please select a value from the drop-down menu",IF('DO NOT USE_Contact Formulas'!A874,"OK",NA()))</f>
        <v>#N/A</v>
      </c>
      <c r="O874" s="46" t="e">
        <f>IF(AND('DO NOT USE_Contact Formulas'!A874,ISBLANK('Contact Data Entry'!O874)),"Occupation/Job Title is required",IF(NOT(ISBLANK('Contact Data Entry'!O874)),"OK",NA()))</f>
        <v>#N/A</v>
      </c>
      <c r="P874" s="46" t="e">
        <f>IF('DO NOT USE_Contact Formulas'!A874,IF(ISBLANK('Contact Data Entry'!P874),"Last Date On Site is required","OK"),NA())</f>
        <v>#N/A</v>
      </c>
      <c r="Q874" s="46" t="e">
        <f>IF(AND('DO NOT USE_Contact Formulas'!A874,ISBLANK('Contact Data Entry'!Q874)),"Specific Place in the Location is required",IF(ISBLANK('Contact Data Entry'!Q874),NA(),"OK"))</f>
        <v>#N/A</v>
      </c>
      <c r="R874" s="46" t="e">
        <f>IF(LEN('Contact Data Entry'!R874)&gt;250,"Employer Name must be less than 250 characters",IF('DO NOT USE_Contact Formulas'!A874,"OK",NA()))</f>
        <v>#N/A</v>
      </c>
      <c r="S874" s="46" t="e">
        <f>IF(AND(NOT(ISBLANK('Contact Data Entry'!S874)),ISNA(VLOOKUP('Contact Data Entry'!S874,'DO NOT USE_Shared Picklist'!$V$3:$V$7,1,FALSE))),"Please select a value from the drop-down menu",IF('DO NOT USE_Contact Formulas'!A874,"OK",NA()))</f>
        <v>#N/A</v>
      </c>
      <c r="T874" s="46" t="e">
        <f>IF(LEN('Contact Data Entry'!T874)&gt;255,"Work Area/Department must be less than 255 characters",IF('DO NOT USE_Contact Formulas'!A874,"OK",NA()))</f>
        <v>#N/A</v>
      </c>
      <c r="U874" s="46" t="e">
        <f>IF(LEN('Contact Data Entry'!U874)&gt;255,"Work Shifts must be less than 255 characters",IF('DO NOT USE_Contact Formulas'!A874,"OK",NA()))</f>
        <v>#N/A</v>
      </c>
      <c r="V874" s="47" t="e">
        <f ca="1">IF('Contact Data Entry'!V874&gt;'DO NOT USE_Shared Picklist'!$C$3,"Last Exposure Date cannot be a future date",IF('DO NOT USE_Contact Formulas'!A874,IF(ISBLANK('Contact Data Entry'!V874),"Last Exposure Date is required","OK"),NA()))</f>
        <v>#N/A</v>
      </c>
      <c r="W874" s="46" t="e">
        <f>IF(AND(NOT(ISBLANK('Contact Data Entry'!W874)),ISNA(VLOOKUP('Contact Data Entry'!W874,'DO NOT USE_Shared Picklist'!$D$3:$D$5,1,FALSE))),"Please select a value from the drop-down menu",IF('DO NOT USE_Contact Formulas'!A874,"OK",NA()))</f>
        <v>#N/A</v>
      </c>
      <c r="X874" s="46"/>
      <c r="Y874" s="46" t="e">
        <f>IF(AND(NOT(ISBLANK('Contact Data Entry'!Y874)),ISNA(VLOOKUP('Contact Data Entry'!Y874,'DO NOT USE_Shared Picklist'!$G$3:$G$5,1,FALSE))),"Please select a value from the drop-down menu",IF('DO NOT USE_Contact Formulas'!A874,"OK",NA()))</f>
        <v>#N/A</v>
      </c>
      <c r="Z874" s="46"/>
      <c r="AA874" s="46" t="e">
        <f>IF(AND(NOT(ISBLANK('Contact Data Entry'!AA874)),ISNA(VLOOKUP('Contact Data Entry'!AA874,'DO NOT USE_Shared Picklist'!$H$3:$H$4,1,FALSE))),"Please select a value from the drop-down menu",IF('DO NOT USE_Contact Formulas'!A874,"OK",NA()))</f>
        <v>#N/A</v>
      </c>
      <c r="AB874" s="46" t="e">
        <f ca="1">IF('Contact Data Entry'!AB874&gt;'DO NOT USE_Shared Picklist'!$C$3,"Test Date cannot be a future date",IF('DO NOT USE_Contact Formulas'!A874,"OK",NA()))</f>
        <v>#N/A</v>
      </c>
      <c r="AC874" s="46" t="e">
        <f>IF(AND(NOT(ISBLANK('Contact Data Entry'!AC874)),ISNA(VLOOKUP('Contact Data Entry'!AC874,'DO NOT USE_Shared Picklist'!$R$3:$R$7,1,FALSE))),"Please select a value from the drop-down menu",IF('DO NOT USE_Contact Formulas'!A874,"OK",NA()))</f>
        <v>#N/A</v>
      </c>
      <c r="AD874" s="46" t="e">
        <f>IF(AND(NOT(ISBLANK('Contact Data Entry'!AD874)),ISNA(VLOOKUP('Contact Data Entry'!AD874,'DO NOT USE_Shared Picklist'!$Q$3:$Q$8,1,FALSE))),"Please select a value from the drop-down menu",IF('DO NOT USE_Contact Formulas'!A874,"OK",NA()))</f>
        <v>#N/A</v>
      </c>
    </row>
    <row r="875" spans="1:30" x14ac:dyDescent="0.25">
      <c r="A875" s="45" t="e">
        <f>IF('DO NOT USE_Contact Formulas'!A875,IF('DO NOT USE_Contact Formulas'!B875,"Not all required fields are completed","OK"),NA())</f>
        <v>#N/A</v>
      </c>
      <c r="B875" s="46" t="e">
        <f>IF(AND('DO NOT USE_Contact Formulas'!A875,ISBLANK('Contact Data Entry'!B875)),"First Name is required",IF(NOT(ISBLANK('Contact Data Entry'!B875)),"OK",NA()))</f>
        <v>#N/A</v>
      </c>
      <c r="C875" s="46" t="e">
        <f>IF(AND('DO NOT USE_Contact Formulas'!A875,ISBLANK('Contact Data Entry'!C875)),"Last Name is required",IF(NOT(ISBLANK('Contact Data Entry'!C875)),"OK",NA()))</f>
        <v>#N/A</v>
      </c>
      <c r="D875" s="46" t="e">
        <f>IF(AND('DO NOT USE_Contact Formulas'!A875,ISBLANK('Contact Data Entry'!D875)),"Birthdate is required",IF(NOT(ISBLANK('Contact Data Entry'!D875)),"OK",NA()))</f>
        <v>#N/A</v>
      </c>
      <c r="E875" s="46" t="e">
        <f>IF(AND(NOT(ISBLANK('Contact Data Entry'!E875)),ISNA(VLOOKUP('Contact Data Entry'!E875,'DO NOT USE_Shared Picklist'!$L$3:$L$81,1,FALSE))),"Please select a value from the drop-down menu",IF('DO NOT USE_Contact Formulas'!A875,"OK",NA()))</f>
        <v>#N/A</v>
      </c>
      <c r="F875" s="46" t="e">
        <f>IF(AND(NOT(ISBLANK('Contact Data Entry'!F875)),NOT(ISNUMBER(MATCH("*@*.?*",'Contact Data Entry'!F875,0)))),"Email must be in a valid format",IF('DO NOT USE_Contact Formulas'!A875,"OK",NA()))</f>
        <v>#N/A</v>
      </c>
      <c r="G875" s="46" t="e">
        <f>IF(AND('DO NOT USE_Contact Formulas'!A875,ISBLANK('Contact Data Entry'!G875)),"Mobile Phone is required",IF(NOT(ISBLANK('Contact Data Entry'!G875)),IF(AND(ISNUMBER(VALUE('Contact Data Entry'!G875)),LEFT('Contact Data Entry'!G875,1)&lt;&gt;"1",LEN('Contact Data Entry'!G875)=10),"OK","Phone number must be valid format"),NA()))</f>
        <v>#N/A</v>
      </c>
      <c r="H875" s="46" t="e">
        <f>IF(NOT(ISBLANK('Contact Data Entry'!H875)),IF(AND(ISNUMBER('Contact Data Entry'!H875),LEFT('Contact Data Entry'!H875,1)&lt;&gt;"1",LEN('Contact Data Entry'!H875)=10),"OK","Phone number must be valid format"),IF('DO NOT USE_Contact Formulas'!A875,"OK",NA()))</f>
        <v>#N/A</v>
      </c>
      <c r="I875" s="46" t="e">
        <f>IF(AND(NOT(ISBLANK('Contact Data Entry'!I875)),ISNA(VLOOKUP('Contact Data Entry'!I875,'DO NOT USE_Shared Picklist'!$N$3:$N$63,1,FALSE))),"Please select a value from the drop-down menu",IF('DO NOT USE_Contact Formulas'!A875,"OK",NA()))</f>
        <v>#N/A</v>
      </c>
      <c r="J875" s="46" t="e">
        <f>IF(AND('DO NOT USE_Contact Formulas'!A875,ISBLANK('Contact Data Entry'!J875)),"Home Street Address is required",IF(LEN('Contact Data Entry'!J875)&gt;255,"Home Street Address must be less than 255 characters",IF('DO NOT USE_Contact Formulas'!A875,"OK",NA())))</f>
        <v>#N/A</v>
      </c>
      <c r="K875" s="46" t="e">
        <f>IF(AND('DO NOT USE_Contact Formulas'!A875,ISBLANK('Contact Data Entry'!K875)),"City is required",IF(LEN('Contact Data Entry'!K875)&gt;40,"City must be less than 40 characters",IF('DO NOT USE_Contact Formulas'!A875,"OK",NA())))</f>
        <v>#N/A</v>
      </c>
      <c r="L875" s="46" t="e">
        <f>IF(AND('DO NOT USE_Contact Formulas'!A875,ISBLANK('Contact Data Entry'!L875)),"State is required",IF(AND(NOT(ISBLANK('Contact Data Entry'!L875)),ISNA(VLOOKUP('Contact Data Entry'!L875,'DO NOT USE_Shared Picklist'!$P$3:$P$52,1,FALSE))),"Please select a value from the drop-down menu",IF('DO NOT USE_Contact Formulas'!A875,"OK",NA())))</f>
        <v>#N/A</v>
      </c>
      <c r="M875" s="46" t="e">
        <f>IF(AND('DO NOT USE_Contact Formulas'!A875,ISBLANK('Contact Data Entry'!M875)),"Zip is required",IF(ISBLANK('Contact Data Entry'!M875),NA(),"OK"))</f>
        <v>#N/A</v>
      </c>
      <c r="N875" s="46" t="e">
        <f>IF(AND(NOT(ISBLANK('Contact Data Entry'!N875)),ISNA(VLOOKUP('Contact Data Entry'!N875,'DO NOT USE_Shared Picklist'!$E$3:$E$10,1,FALSE))),"Please select a value from the drop-down menu",IF('DO NOT USE_Contact Formulas'!A875,"OK",NA()))</f>
        <v>#N/A</v>
      </c>
      <c r="O875" s="46" t="e">
        <f>IF(AND('DO NOT USE_Contact Formulas'!A875,ISBLANK('Contact Data Entry'!O875)),"Occupation/Job Title is required",IF(NOT(ISBLANK('Contact Data Entry'!O875)),"OK",NA()))</f>
        <v>#N/A</v>
      </c>
      <c r="P875" s="46" t="e">
        <f>IF('DO NOT USE_Contact Formulas'!A875,IF(ISBLANK('Contact Data Entry'!P875),"Last Date On Site is required","OK"),NA())</f>
        <v>#N/A</v>
      </c>
      <c r="Q875" s="46" t="e">
        <f>IF(AND('DO NOT USE_Contact Formulas'!A875,ISBLANK('Contact Data Entry'!Q875)),"Specific Place in the Location is required",IF(ISBLANK('Contact Data Entry'!Q875),NA(),"OK"))</f>
        <v>#N/A</v>
      </c>
      <c r="R875" s="46" t="e">
        <f>IF(LEN('Contact Data Entry'!R875)&gt;250,"Employer Name must be less than 250 characters",IF('DO NOT USE_Contact Formulas'!A875,"OK",NA()))</f>
        <v>#N/A</v>
      </c>
      <c r="S875" s="46" t="e">
        <f>IF(AND(NOT(ISBLANK('Contact Data Entry'!S875)),ISNA(VLOOKUP('Contact Data Entry'!S875,'DO NOT USE_Shared Picklist'!$V$3:$V$7,1,FALSE))),"Please select a value from the drop-down menu",IF('DO NOT USE_Contact Formulas'!A875,"OK",NA()))</f>
        <v>#N/A</v>
      </c>
      <c r="T875" s="46" t="e">
        <f>IF(LEN('Contact Data Entry'!T875)&gt;255,"Work Area/Department must be less than 255 characters",IF('DO NOT USE_Contact Formulas'!A875,"OK",NA()))</f>
        <v>#N/A</v>
      </c>
      <c r="U875" s="46" t="e">
        <f>IF(LEN('Contact Data Entry'!U875)&gt;255,"Work Shifts must be less than 255 characters",IF('DO NOT USE_Contact Formulas'!A875,"OK",NA()))</f>
        <v>#N/A</v>
      </c>
      <c r="V875" s="47" t="e">
        <f ca="1">IF('Contact Data Entry'!V875&gt;'DO NOT USE_Shared Picklist'!$C$3,"Last Exposure Date cannot be a future date",IF('DO NOT USE_Contact Formulas'!A875,IF(ISBLANK('Contact Data Entry'!V875),"Last Exposure Date is required","OK"),NA()))</f>
        <v>#N/A</v>
      </c>
      <c r="W875" s="46" t="e">
        <f>IF(AND(NOT(ISBLANK('Contact Data Entry'!W875)),ISNA(VLOOKUP('Contact Data Entry'!W875,'DO NOT USE_Shared Picklist'!$D$3:$D$5,1,FALSE))),"Please select a value from the drop-down menu",IF('DO NOT USE_Contact Formulas'!A875,"OK",NA()))</f>
        <v>#N/A</v>
      </c>
      <c r="X875" s="46"/>
      <c r="Y875" s="46" t="e">
        <f>IF(AND(NOT(ISBLANK('Contact Data Entry'!Y875)),ISNA(VLOOKUP('Contact Data Entry'!Y875,'DO NOT USE_Shared Picklist'!$G$3:$G$5,1,FALSE))),"Please select a value from the drop-down menu",IF('DO NOT USE_Contact Formulas'!A875,"OK",NA()))</f>
        <v>#N/A</v>
      </c>
      <c r="Z875" s="46"/>
      <c r="AA875" s="46" t="e">
        <f>IF(AND(NOT(ISBLANK('Contact Data Entry'!AA875)),ISNA(VLOOKUP('Contact Data Entry'!AA875,'DO NOT USE_Shared Picklist'!$H$3:$H$4,1,FALSE))),"Please select a value from the drop-down menu",IF('DO NOT USE_Contact Formulas'!A875,"OK",NA()))</f>
        <v>#N/A</v>
      </c>
      <c r="AB875" s="46" t="e">
        <f ca="1">IF('Contact Data Entry'!AB875&gt;'DO NOT USE_Shared Picklist'!$C$3,"Test Date cannot be a future date",IF('DO NOT USE_Contact Formulas'!A875,"OK",NA()))</f>
        <v>#N/A</v>
      </c>
      <c r="AC875" s="46" t="e">
        <f>IF(AND(NOT(ISBLANK('Contact Data Entry'!AC875)),ISNA(VLOOKUP('Contact Data Entry'!AC875,'DO NOT USE_Shared Picklist'!$R$3:$R$7,1,FALSE))),"Please select a value from the drop-down menu",IF('DO NOT USE_Contact Formulas'!A875,"OK",NA()))</f>
        <v>#N/A</v>
      </c>
      <c r="AD875" s="46" t="e">
        <f>IF(AND(NOT(ISBLANK('Contact Data Entry'!AD875)),ISNA(VLOOKUP('Contact Data Entry'!AD875,'DO NOT USE_Shared Picklist'!$Q$3:$Q$8,1,FALSE))),"Please select a value from the drop-down menu",IF('DO NOT USE_Contact Formulas'!A875,"OK",NA()))</f>
        <v>#N/A</v>
      </c>
    </row>
    <row r="876" spans="1:30" x14ac:dyDescent="0.25">
      <c r="A876" s="45" t="e">
        <f>IF('DO NOT USE_Contact Formulas'!A876,IF('DO NOT USE_Contact Formulas'!B876,"Not all required fields are completed","OK"),NA())</f>
        <v>#N/A</v>
      </c>
      <c r="B876" s="46" t="e">
        <f>IF(AND('DO NOT USE_Contact Formulas'!A876,ISBLANK('Contact Data Entry'!B876)),"First Name is required",IF(NOT(ISBLANK('Contact Data Entry'!B876)),"OK",NA()))</f>
        <v>#N/A</v>
      </c>
      <c r="C876" s="46" t="e">
        <f>IF(AND('DO NOT USE_Contact Formulas'!A876,ISBLANK('Contact Data Entry'!C876)),"Last Name is required",IF(NOT(ISBLANK('Contact Data Entry'!C876)),"OK",NA()))</f>
        <v>#N/A</v>
      </c>
      <c r="D876" s="46" t="e">
        <f>IF(AND('DO NOT USE_Contact Formulas'!A876,ISBLANK('Contact Data Entry'!D876)),"Birthdate is required",IF(NOT(ISBLANK('Contact Data Entry'!D876)),"OK",NA()))</f>
        <v>#N/A</v>
      </c>
      <c r="E876" s="46" t="e">
        <f>IF(AND(NOT(ISBLANK('Contact Data Entry'!E876)),ISNA(VLOOKUP('Contact Data Entry'!E876,'DO NOT USE_Shared Picklist'!$L$3:$L$81,1,FALSE))),"Please select a value from the drop-down menu",IF('DO NOT USE_Contact Formulas'!A876,"OK",NA()))</f>
        <v>#N/A</v>
      </c>
      <c r="F876" s="46" t="e">
        <f>IF(AND(NOT(ISBLANK('Contact Data Entry'!F876)),NOT(ISNUMBER(MATCH("*@*.?*",'Contact Data Entry'!F876,0)))),"Email must be in a valid format",IF('DO NOT USE_Contact Formulas'!A876,"OK",NA()))</f>
        <v>#N/A</v>
      </c>
      <c r="G876" s="46" t="e">
        <f>IF(AND('DO NOT USE_Contact Formulas'!A876,ISBLANK('Contact Data Entry'!G876)),"Mobile Phone is required",IF(NOT(ISBLANK('Contact Data Entry'!G876)),IF(AND(ISNUMBER(VALUE('Contact Data Entry'!G876)),LEFT('Contact Data Entry'!G876,1)&lt;&gt;"1",LEN('Contact Data Entry'!G876)=10),"OK","Phone number must be valid format"),NA()))</f>
        <v>#N/A</v>
      </c>
      <c r="H876" s="46" t="e">
        <f>IF(NOT(ISBLANK('Contact Data Entry'!H876)),IF(AND(ISNUMBER('Contact Data Entry'!H876),LEFT('Contact Data Entry'!H876,1)&lt;&gt;"1",LEN('Contact Data Entry'!H876)=10),"OK","Phone number must be valid format"),IF('DO NOT USE_Contact Formulas'!A876,"OK",NA()))</f>
        <v>#N/A</v>
      </c>
      <c r="I876" s="46" t="e">
        <f>IF(AND(NOT(ISBLANK('Contact Data Entry'!I876)),ISNA(VLOOKUP('Contact Data Entry'!I876,'DO NOT USE_Shared Picklist'!$N$3:$N$63,1,FALSE))),"Please select a value from the drop-down menu",IF('DO NOT USE_Contact Formulas'!A876,"OK",NA()))</f>
        <v>#N/A</v>
      </c>
      <c r="J876" s="46" t="e">
        <f>IF(AND('DO NOT USE_Contact Formulas'!A876,ISBLANK('Contact Data Entry'!J876)),"Home Street Address is required",IF(LEN('Contact Data Entry'!J876)&gt;255,"Home Street Address must be less than 255 characters",IF('DO NOT USE_Contact Formulas'!A876,"OK",NA())))</f>
        <v>#N/A</v>
      </c>
      <c r="K876" s="46" t="e">
        <f>IF(AND('DO NOT USE_Contact Formulas'!A876,ISBLANK('Contact Data Entry'!K876)),"City is required",IF(LEN('Contact Data Entry'!K876)&gt;40,"City must be less than 40 characters",IF('DO NOT USE_Contact Formulas'!A876,"OK",NA())))</f>
        <v>#N/A</v>
      </c>
      <c r="L876" s="46" t="e">
        <f>IF(AND('DO NOT USE_Contact Formulas'!A876,ISBLANK('Contact Data Entry'!L876)),"State is required",IF(AND(NOT(ISBLANK('Contact Data Entry'!L876)),ISNA(VLOOKUP('Contact Data Entry'!L876,'DO NOT USE_Shared Picklist'!$P$3:$P$52,1,FALSE))),"Please select a value from the drop-down menu",IF('DO NOT USE_Contact Formulas'!A876,"OK",NA())))</f>
        <v>#N/A</v>
      </c>
      <c r="M876" s="46" t="e">
        <f>IF(AND('DO NOT USE_Contact Formulas'!A876,ISBLANK('Contact Data Entry'!M876)),"Zip is required",IF(ISBLANK('Contact Data Entry'!M876),NA(),"OK"))</f>
        <v>#N/A</v>
      </c>
      <c r="N876" s="46" t="e">
        <f>IF(AND(NOT(ISBLANK('Contact Data Entry'!N876)),ISNA(VLOOKUP('Contact Data Entry'!N876,'DO NOT USE_Shared Picklist'!$E$3:$E$10,1,FALSE))),"Please select a value from the drop-down menu",IF('DO NOT USE_Contact Formulas'!A876,"OK",NA()))</f>
        <v>#N/A</v>
      </c>
      <c r="O876" s="46" t="e">
        <f>IF(AND('DO NOT USE_Contact Formulas'!A876,ISBLANK('Contact Data Entry'!O876)),"Occupation/Job Title is required",IF(NOT(ISBLANK('Contact Data Entry'!O876)),"OK",NA()))</f>
        <v>#N/A</v>
      </c>
      <c r="P876" s="46" t="e">
        <f>IF('DO NOT USE_Contact Formulas'!A876,IF(ISBLANK('Contact Data Entry'!P876),"Last Date On Site is required","OK"),NA())</f>
        <v>#N/A</v>
      </c>
      <c r="Q876" s="46" t="e">
        <f>IF(AND('DO NOT USE_Contact Formulas'!A876,ISBLANK('Contact Data Entry'!Q876)),"Specific Place in the Location is required",IF(ISBLANK('Contact Data Entry'!Q876),NA(),"OK"))</f>
        <v>#N/A</v>
      </c>
      <c r="R876" s="46" t="e">
        <f>IF(LEN('Contact Data Entry'!R876)&gt;250,"Employer Name must be less than 250 characters",IF('DO NOT USE_Contact Formulas'!A876,"OK",NA()))</f>
        <v>#N/A</v>
      </c>
      <c r="S876" s="46" t="e">
        <f>IF(AND(NOT(ISBLANK('Contact Data Entry'!S876)),ISNA(VLOOKUP('Contact Data Entry'!S876,'DO NOT USE_Shared Picklist'!$V$3:$V$7,1,FALSE))),"Please select a value from the drop-down menu",IF('DO NOT USE_Contact Formulas'!A876,"OK",NA()))</f>
        <v>#N/A</v>
      </c>
      <c r="T876" s="46" t="e">
        <f>IF(LEN('Contact Data Entry'!T876)&gt;255,"Work Area/Department must be less than 255 characters",IF('DO NOT USE_Contact Formulas'!A876,"OK",NA()))</f>
        <v>#N/A</v>
      </c>
      <c r="U876" s="46" t="e">
        <f>IF(LEN('Contact Data Entry'!U876)&gt;255,"Work Shifts must be less than 255 characters",IF('DO NOT USE_Contact Formulas'!A876,"OK",NA()))</f>
        <v>#N/A</v>
      </c>
      <c r="V876" s="47" t="e">
        <f ca="1">IF('Contact Data Entry'!V876&gt;'DO NOT USE_Shared Picklist'!$C$3,"Last Exposure Date cannot be a future date",IF('DO NOT USE_Contact Formulas'!A876,IF(ISBLANK('Contact Data Entry'!V876),"Last Exposure Date is required","OK"),NA()))</f>
        <v>#N/A</v>
      </c>
      <c r="W876" s="46" t="e">
        <f>IF(AND(NOT(ISBLANK('Contact Data Entry'!W876)),ISNA(VLOOKUP('Contact Data Entry'!W876,'DO NOT USE_Shared Picklist'!$D$3:$D$5,1,FALSE))),"Please select a value from the drop-down menu",IF('DO NOT USE_Contact Formulas'!A876,"OK",NA()))</f>
        <v>#N/A</v>
      </c>
      <c r="X876" s="46"/>
      <c r="Y876" s="46" t="e">
        <f>IF(AND(NOT(ISBLANK('Contact Data Entry'!Y876)),ISNA(VLOOKUP('Contact Data Entry'!Y876,'DO NOT USE_Shared Picklist'!$G$3:$G$5,1,FALSE))),"Please select a value from the drop-down menu",IF('DO NOT USE_Contact Formulas'!A876,"OK",NA()))</f>
        <v>#N/A</v>
      </c>
      <c r="Z876" s="46"/>
      <c r="AA876" s="46" t="e">
        <f>IF(AND(NOT(ISBLANK('Contact Data Entry'!AA876)),ISNA(VLOOKUP('Contact Data Entry'!AA876,'DO NOT USE_Shared Picklist'!$H$3:$H$4,1,FALSE))),"Please select a value from the drop-down menu",IF('DO NOT USE_Contact Formulas'!A876,"OK",NA()))</f>
        <v>#N/A</v>
      </c>
      <c r="AB876" s="46" t="e">
        <f ca="1">IF('Contact Data Entry'!AB876&gt;'DO NOT USE_Shared Picklist'!$C$3,"Test Date cannot be a future date",IF('DO NOT USE_Contact Formulas'!A876,"OK",NA()))</f>
        <v>#N/A</v>
      </c>
      <c r="AC876" s="46" t="e">
        <f>IF(AND(NOT(ISBLANK('Contact Data Entry'!AC876)),ISNA(VLOOKUP('Contact Data Entry'!AC876,'DO NOT USE_Shared Picklist'!$R$3:$R$7,1,FALSE))),"Please select a value from the drop-down menu",IF('DO NOT USE_Contact Formulas'!A876,"OK",NA()))</f>
        <v>#N/A</v>
      </c>
      <c r="AD876" s="46" t="e">
        <f>IF(AND(NOT(ISBLANK('Contact Data Entry'!AD876)),ISNA(VLOOKUP('Contact Data Entry'!AD876,'DO NOT USE_Shared Picklist'!$Q$3:$Q$8,1,FALSE))),"Please select a value from the drop-down menu",IF('DO NOT USE_Contact Formulas'!A876,"OK",NA()))</f>
        <v>#N/A</v>
      </c>
    </row>
    <row r="877" spans="1:30" x14ac:dyDescent="0.25">
      <c r="A877" s="45" t="e">
        <f>IF('DO NOT USE_Contact Formulas'!A877,IF('DO NOT USE_Contact Formulas'!B877,"Not all required fields are completed","OK"),NA())</f>
        <v>#N/A</v>
      </c>
      <c r="B877" s="46" t="e">
        <f>IF(AND('DO NOT USE_Contact Formulas'!A877,ISBLANK('Contact Data Entry'!B877)),"First Name is required",IF(NOT(ISBLANK('Contact Data Entry'!B877)),"OK",NA()))</f>
        <v>#N/A</v>
      </c>
      <c r="C877" s="46" t="e">
        <f>IF(AND('DO NOT USE_Contact Formulas'!A877,ISBLANK('Contact Data Entry'!C877)),"Last Name is required",IF(NOT(ISBLANK('Contact Data Entry'!C877)),"OK",NA()))</f>
        <v>#N/A</v>
      </c>
      <c r="D877" s="46" t="e">
        <f>IF(AND('DO NOT USE_Contact Formulas'!A877,ISBLANK('Contact Data Entry'!D877)),"Birthdate is required",IF(NOT(ISBLANK('Contact Data Entry'!D877)),"OK",NA()))</f>
        <v>#N/A</v>
      </c>
      <c r="E877" s="46" t="e">
        <f>IF(AND(NOT(ISBLANK('Contact Data Entry'!E877)),ISNA(VLOOKUP('Contact Data Entry'!E877,'DO NOT USE_Shared Picklist'!$L$3:$L$81,1,FALSE))),"Please select a value from the drop-down menu",IF('DO NOT USE_Contact Formulas'!A877,"OK",NA()))</f>
        <v>#N/A</v>
      </c>
      <c r="F877" s="46" t="e">
        <f>IF(AND(NOT(ISBLANK('Contact Data Entry'!F877)),NOT(ISNUMBER(MATCH("*@*.?*",'Contact Data Entry'!F877,0)))),"Email must be in a valid format",IF('DO NOT USE_Contact Formulas'!A877,"OK",NA()))</f>
        <v>#N/A</v>
      </c>
      <c r="G877" s="46" t="e">
        <f>IF(AND('DO NOT USE_Contact Formulas'!A877,ISBLANK('Contact Data Entry'!G877)),"Mobile Phone is required",IF(NOT(ISBLANK('Contact Data Entry'!G877)),IF(AND(ISNUMBER(VALUE('Contact Data Entry'!G877)),LEFT('Contact Data Entry'!G877,1)&lt;&gt;"1",LEN('Contact Data Entry'!G877)=10),"OK","Phone number must be valid format"),NA()))</f>
        <v>#N/A</v>
      </c>
      <c r="H877" s="46" t="e">
        <f>IF(NOT(ISBLANK('Contact Data Entry'!H877)),IF(AND(ISNUMBER('Contact Data Entry'!H877),LEFT('Contact Data Entry'!H877,1)&lt;&gt;"1",LEN('Contact Data Entry'!H877)=10),"OK","Phone number must be valid format"),IF('DO NOT USE_Contact Formulas'!A877,"OK",NA()))</f>
        <v>#N/A</v>
      </c>
      <c r="I877" s="46" t="e">
        <f>IF(AND(NOT(ISBLANK('Contact Data Entry'!I877)),ISNA(VLOOKUP('Contact Data Entry'!I877,'DO NOT USE_Shared Picklist'!$N$3:$N$63,1,FALSE))),"Please select a value from the drop-down menu",IF('DO NOT USE_Contact Formulas'!A877,"OK",NA()))</f>
        <v>#N/A</v>
      </c>
      <c r="J877" s="46" t="e">
        <f>IF(AND('DO NOT USE_Contact Formulas'!A877,ISBLANK('Contact Data Entry'!J877)),"Home Street Address is required",IF(LEN('Contact Data Entry'!J877)&gt;255,"Home Street Address must be less than 255 characters",IF('DO NOT USE_Contact Formulas'!A877,"OK",NA())))</f>
        <v>#N/A</v>
      </c>
      <c r="K877" s="46" t="e">
        <f>IF(AND('DO NOT USE_Contact Formulas'!A877,ISBLANK('Contact Data Entry'!K877)),"City is required",IF(LEN('Contact Data Entry'!K877)&gt;40,"City must be less than 40 characters",IF('DO NOT USE_Contact Formulas'!A877,"OK",NA())))</f>
        <v>#N/A</v>
      </c>
      <c r="L877" s="46" t="e">
        <f>IF(AND('DO NOT USE_Contact Formulas'!A877,ISBLANK('Contact Data Entry'!L877)),"State is required",IF(AND(NOT(ISBLANK('Contact Data Entry'!L877)),ISNA(VLOOKUP('Contact Data Entry'!L877,'DO NOT USE_Shared Picklist'!$P$3:$P$52,1,FALSE))),"Please select a value from the drop-down menu",IF('DO NOT USE_Contact Formulas'!A877,"OK",NA())))</f>
        <v>#N/A</v>
      </c>
      <c r="M877" s="46" t="e">
        <f>IF(AND('DO NOT USE_Contact Formulas'!A877,ISBLANK('Contact Data Entry'!M877)),"Zip is required",IF(ISBLANK('Contact Data Entry'!M877),NA(),"OK"))</f>
        <v>#N/A</v>
      </c>
      <c r="N877" s="46" t="e">
        <f>IF(AND(NOT(ISBLANK('Contact Data Entry'!N877)),ISNA(VLOOKUP('Contact Data Entry'!N877,'DO NOT USE_Shared Picklist'!$E$3:$E$10,1,FALSE))),"Please select a value from the drop-down menu",IF('DO NOT USE_Contact Formulas'!A877,"OK",NA()))</f>
        <v>#N/A</v>
      </c>
      <c r="O877" s="46" t="e">
        <f>IF(AND('DO NOT USE_Contact Formulas'!A877,ISBLANK('Contact Data Entry'!O877)),"Occupation/Job Title is required",IF(NOT(ISBLANK('Contact Data Entry'!O877)),"OK",NA()))</f>
        <v>#N/A</v>
      </c>
      <c r="P877" s="46" t="e">
        <f>IF('DO NOT USE_Contact Formulas'!A877,IF(ISBLANK('Contact Data Entry'!P877),"Last Date On Site is required","OK"),NA())</f>
        <v>#N/A</v>
      </c>
      <c r="Q877" s="46" t="e">
        <f>IF(AND('DO NOT USE_Contact Formulas'!A877,ISBLANK('Contact Data Entry'!Q877)),"Specific Place in the Location is required",IF(ISBLANK('Contact Data Entry'!Q877),NA(),"OK"))</f>
        <v>#N/A</v>
      </c>
      <c r="R877" s="46" t="e">
        <f>IF(LEN('Contact Data Entry'!R877)&gt;250,"Employer Name must be less than 250 characters",IF('DO NOT USE_Contact Formulas'!A877,"OK",NA()))</f>
        <v>#N/A</v>
      </c>
      <c r="S877" s="46" t="e">
        <f>IF(AND(NOT(ISBLANK('Contact Data Entry'!S877)),ISNA(VLOOKUP('Contact Data Entry'!S877,'DO NOT USE_Shared Picklist'!$V$3:$V$7,1,FALSE))),"Please select a value from the drop-down menu",IF('DO NOT USE_Contact Formulas'!A877,"OK",NA()))</f>
        <v>#N/A</v>
      </c>
      <c r="T877" s="46" t="e">
        <f>IF(LEN('Contact Data Entry'!T877)&gt;255,"Work Area/Department must be less than 255 characters",IF('DO NOT USE_Contact Formulas'!A877,"OK",NA()))</f>
        <v>#N/A</v>
      </c>
      <c r="U877" s="46" t="e">
        <f>IF(LEN('Contact Data Entry'!U877)&gt;255,"Work Shifts must be less than 255 characters",IF('DO NOT USE_Contact Formulas'!A877,"OK",NA()))</f>
        <v>#N/A</v>
      </c>
      <c r="V877" s="47" t="e">
        <f ca="1">IF('Contact Data Entry'!V877&gt;'DO NOT USE_Shared Picklist'!$C$3,"Last Exposure Date cannot be a future date",IF('DO NOT USE_Contact Formulas'!A877,IF(ISBLANK('Contact Data Entry'!V877),"Last Exposure Date is required","OK"),NA()))</f>
        <v>#N/A</v>
      </c>
      <c r="W877" s="46" t="e">
        <f>IF(AND(NOT(ISBLANK('Contact Data Entry'!W877)),ISNA(VLOOKUP('Contact Data Entry'!W877,'DO NOT USE_Shared Picklist'!$D$3:$D$5,1,FALSE))),"Please select a value from the drop-down menu",IF('DO NOT USE_Contact Formulas'!A877,"OK",NA()))</f>
        <v>#N/A</v>
      </c>
      <c r="X877" s="46"/>
      <c r="Y877" s="46" t="e">
        <f>IF(AND(NOT(ISBLANK('Contact Data Entry'!Y877)),ISNA(VLOOKUP('Contact Data Entry'!Y877,'DO NOT USE_Shared Picklist'!$G$3:$G$5,1,FALSE))),"Please select a value from the drop-down menu",IF('DO NOT USE_Contact Formulas'!A877,"OK",NA()))</f>
        <v>#N/A</v>
      </c>
      <c r="Z877" s="46"/>
      <c r="AA877" s="46" t="e">
        <f>IF(AND(NOT(ISBLANK('Contact Data Entry'!AA877)),ISNA(VLOOKUP('Contact Data Entry'!AA877,'DO NOT USE_Shared Picklist'!$H$3:$H$4,1,FALSE))),"Please select a value from the drop-down menu",IF('DO NOT USE_Contact Formulas'!A877,"OK",NA()))</f>
        <v>#N/A</v>
      </c>
      <c r="AB877" s="46" t="e">
        <f ca="1">IF('Contact Data Entry'!AB877&gt;'DO NOT USE_Shared Picklist'!$C$3,"Test Date cannot be a future date",IF('DO NOT USE_Contact Formulas'!A877,"OK",NA()))</f>
        <v>#N/A</v>
      </c>
      <c r="AC877" s="46" t="e">
        <f>IF(AND(NOT(ISBLANK('Contact Data Entry'!AC877)),ISNA(VLOOKUP('Contact Data Entry'!AC877,'DO NOT USE_Shared Picklist'!$R$3:$R$7,1,FALSE))),"Please select a value from the drop-down menu",IF('DO NOT USE_Contact Formulas'!A877,"OK",NA()))</f>
        <v>#N/A</v>
      </c>
      <c r="AD877" s="46" t="e">
        <f>IF(AND(NOT(ISBLANK('Contact Data Entry'!AD877)),ISNA(VLOOKUP('Contact Data Entry'!AD877,'DO NOT USE_Shared Picklist'!$Q$3:$Q$8,1,FALSE))),"Please select a value from the drop-down menu",IF('DO NOT USE_Contact Formulas'!A877,"OK",NA()))</f>
        <v>#N/A</v>
      </c>
    </row>
    <row r="878" spans="1:30" x14ac:dyDescent="0.25">
      <c r="A878" s="45" t="e">
        <f>IF('DO NOT USE_Contact Formulas'!A878,IF('DO NOT USE_Contact Formulas'!B878,"Not all required fields are completed","OK"),NA())</f>
        <v>#N/A</v>
      </c>
      <c r="B878" s="46" t="e">
        <f>IF(AND('DO NOT USE_Contact Formulas'!A878,ISBLANK('Contact Data Entry'!B878)),"First Name is required",IF(NOT(ISBLANK('Contact Data Entry'!B878)),"OK",NA()))</f>
        <v>#N/A</v>
      </c>
      <c r="C878" s="46" t="e">
        <f>IF(AND('DO NOT USE_Contact Formulas'!A878,ISBLANK('Contact Data Entry'!C878)),"Last Name is required",IF(NOT(ISBLANK('Contact Data Entry'!C878)),"OK",NA()))</f>
        <v>#N/A</v>
      </c>
      <c r="D878" s="46" t="e">
        <f>IF(AND('DO NOT USE_Contact Formulas'!A878,ISBLANK('Contact Data Entry'!D878)),"Birthdate is required",IF(NOT(ISBLANK('Contact Data Entry'!D878)),"OK",NA()))</f>
        <v>#N/A</v>
      </c>
      <c r="E878" s="46" t="e">
        <f>IF(AND(NOT(ISBLANK('Contact Data Entry'!E878)),ISNA(VLOOKUP('Contact Data Entry'!E878,'DO NOT USE_Shared Picklist'!$L$3:$L$81,1,FALSE))),"Please select a value from the drop-down menu",IF('DO NOT USE_Contact Formulas'!A878,"OK",NA()))</f>
        <v>#N/A</v>
      </c>
      <c r="F878" s="46" t="e">
        <f>IF(AND(NOT(ISBLANK('Contact Data Entry'!F878)),NOT(ISNUMBER(MATCH("*@*.?*",'Contact Data Entry'!F878,0)))),"Email must be in a valid format",IF('DO NOT USE_Contact Formulas'!A878,"OK",NA()))</f>
        <v>#N/A</v>
      </c>
      <c r="G878" s="46" t="e">
        <f>IF(AND('DO NOT USE_Contact Formulas'!A878,ISBLANK('Contact Data Entry'!G878)),"Mobile Phone is required",IF(NOT(ISBLANK('Contact Data Entry'!G878)),IF(AND(ISNUMBER(VALUE('Contact Data Entry'!G878)),LEFT('Contact Data Entry'!G878,1)&lt;&gt;"1",LEN('Contact Data Entry'!G878)=10),"OK","Phone number must be valid format"),NA()))</f>
        <v>#N/A</v>
      </c>
      <c r="H878" s="46" t="e">
        <f>IF(NOT(ISBLANK('Contact Data Entry'!H878)),IF(AND(ISNUMBER('Contact Data Entry'!H878),LEFT('Contact Data Entry'!H878,1)&lt;&gt;"1",LEN('Contact Data Entry'!H878)=10),"OK","Phone number must be valid format"),IF('DO NOT USE_Contact Formulas'!A878,"OK",NA()))</f>
        <v>#N/A</v>
      </c>
      <c r="I878" s="46" t="e">
        <f>IF(AND(NOT(ISBLANK('Contact Data Entry'!I878)),ISNA(VLOOKUP('Contact Data Entry'!I878,'DO NOT USE_Shared Picklist'!$N$3:$N$63,1,FALSE))),"Please select a value from the drop-down menu",IF('DO NOT USE_Contact Formulas'!A878,"OK",NA()))</f>
        <v>#N/A</v>
      </c>
      <c r="J878" s="46" t="e">
        <f>IF(AND('DO NOT USE_Contact Formulas'!A878,ISBLANK('Contact Data Entry'!J878)),"Home Street Address is required",IF(LEN('Contact Data Entry'!J878)&gt;255,"Home Street Address must be less than 255 characters",IF('DO NOT USE_Contact Formulas'!A878,"OK",NA())))</f>
        <v>#N/A</v>
      </c>
      <c r="K878" s="46" t="e">
        <f>IF(AND('DO NOT USE_Contact Formulas'!A878,ISBLANK('Contact Data Entry'!K878)),"City is required",IF(LEN('Contact Data Entry'!K878)&gt;40,"City must be less than 40 characters",IF('DO NOT USE_Contact Formulas'!A878,"OK",NA())))</f>
        <v>#N/A</v>
      </c>
      <c r="L878" s="46" t="e">
        <f>IF(AND('DO NOT USE_Contact Formulas'!A878,ISBLANK('Contact Data Entry'!L878)),"State is required",IF(AND(NOT(ISBLANK('Contact Data Entry'!L878)),ISNA(VLOOKUP('Contact Data Entry'!L878,'DO NOT USE_Shared Picklist'!$P$3:$P$52,1,FALSE))),"Please select a value from the drop-down menu",IF('DO NOT USE_Contact Formulas'!A878,"OK",NA())))</f>
        <v>#N/A</v>
      </c>
      <c r="M878" s="46" t="e">
        <f>IF(AND('DO NOT USE_Contact Formulas'!A878,ISBLANK('Contact Data Entry'!M878)),"Zip is required",IF(ISBLANK('Contact Data Entry'!M878),NA(),"OK"))</f>
        <v>#N/A</v>
      </c>
      <c r="N878" s="46" t="e">
        <f>IF(AND(NOT(ISBLANK('Contact Data Entry'!N878)),ISNA(VLOOKUP('Contact Data Entry'!N878,'DO NOT USE_Shared Picklist'!$E$3:$E$10,1,FALSE))),"Please select a value from the drop-down menu",IF('DO NOT USE_Contact Formulas'!A878,"OK",NA()))</f>
        <v>#N/A</v>
      </c>
      <c r="O878" s="46" t="e">
        <f>IF(AND('DO NOT USE_Contact Formulas'!A878,ISBLANK('Contact Data Entry'!O878)),"Occupation/Job Title is required",IF(NOT(ISBLANK('Contact Data Entry'!O878)),"OK",NA()))</f>
        <v>#N/A</v>
      </c>
      <c r="P878" s="46" t="e">
        <f>IF('DO NOT USE_Contact Formulas'!A878,IF(ISBLANK('Contact Data Entry'!P878),"Last Date On Site is required","OK"),NA())</f>
        <v>#N/A</v>
      </c>
      <c r="Q878" s="46" t="e">
        <f>IF(AND('DO NOT USE_Contact Formulas'!A878,ISBLANK('Contact Data Entry'!Q878)),"Specific Place in the Location is required",IF(ISBLANK('Contact Data Entry'!Q878),NA(),"OK"))</f>
        <v>#N/A</v>
      </c>
      <c r="R878" s="46" t="e">
        <f>IF(LEN('Contact Data Entry'!R878)&gt;250,"Employer Name must be less than 250 characters",IF('DO NOT USE_Contact Formulas'!A878,"OK",NA()))</f>
        <v>#N/A</v>
      </c>
      <c r="S878" s="46" t="e">
        <f>IF(AND(NOT(ISBLANK('Contact Data Entry'!S878)),ISNA(VLOOKUP('Contact Data Entry'!S878,'DO NOT USE_Shared Picklist'!$V$3:$V$7,1,FALSE))),"Please select a value from the drop-down menu",IF('DO NOT USE_Contact Formulas'!A878,"OK",NA()))</f>
        <v>#N/A</v>
      </c>
      <c r="T878" s="46" t="e">
        <f>IF(LEN('Contact Data Entry'!T878)&gt;255,"Work Area/Department must be less than 255 characters",IF('DO NOT USE_Contact Formulas'!A878,"OK",NA()))</f>
        <v>#N/A</v>
      </c>
      <c r="U878" s="46" t="e">
        <f>IF(LEN('Contact Data Entry'!U878)&gt;255,"Work Shifts must be less than 255 characters",IF('DO NOT USE_Contact Formulas'!A878,"OK",NA()))</f>
        <v>#N/A</v>
      </c>
      <c r="V878" s="47" t="e">
        <f ca="1">IF('Contact Data Entry'!V878&gt;'DO NOT USE_Shared Picklist'!$C$3,"Last Exposure Date cannot be a future date",IF('DO NOT USE_Contact Formulas'!A878,IF(ISBLANK('Contact Data Entry'!V878),"Last Exposure Date is required","OK"),NA()))</f>
        <v>#N/A</v>
      </c>
      <c r="W878" s="46" t="e">
        <f>IF(AND(NOT(ISBLANK('Contact Data Entry'!W878)),ISNA(VLOOKUP('Contact Data Entry'!W878,'DO NOT USE_Shared Picklist'!$D$3:$D$5,1,FALSE))),"Please select a value from the drop-down menu",IF('DO NOT USE_Contact Formulas'!A878,"OK",NA()))</f>
        <v>#N/A</v>
      </c>
      <c r="X878" s="46"/>
      <c r="Y878" s="46" t="e">
        <f>IF(AND(NOT(ISBLANK('Contact Data Entry'!Y878)),ISNA(VLOOKUP('Contact Data Entry'!Y878,'DO NOT USE_Shared Picklist'!$G$3:$G$5,1,FALSE))),"Please select a value from the drop-down menu",IF('DO NOT USE_Contact Formulas'!A878,"OK",NA()))</f>
        <v>#N/A</v>
      </c>
      <c r="Z878" s="46"/>
      <c r="AA878" s="46" t="e">
        <f>IF(AND(NOT(ISBLANK('Contact Data Entry'!AA878)),ISNA(VLOOKUP('Contact Data Entry'!AA878,'DO NOT USE_Shared Picklist'!$H$3:$H$4,1,FALSE))),"Please select a value from the drop-down menu",IF('DO NOT USE_Contact Formulas'!A878,"OK",NA()))</f>
        <v>#N/A</v>
      </c>
      <c r="AB878" s="46" t="e">
        <f ca="1">IF('Contact Data Entry'!AB878&gt;'DO NOT USE_Shared Picklist'!$C$3,"Test Date cannot be a future date",IF('DO NOT USE_Contact Formulas'!A878,"OK",NA()))</f>
        <v>#N/A</v>
      </c>
      <c r="AC878" s="46" t="e">
        <f>IF(AND(NOT(ISBLANK('Contact Data Entry'!AC878)),ISNA(VLOOKUP('Contact Data Entry'!AC878,'DO NOT USE_Shared Picklist'!$R$3:$R$7,1,FALSE))),"Please select a value from the drop-down menu",IF('DO NOT USE_Contact Formulas'!A878,"OK",NA()))</f>
        <v>#N/A</v>
      </c>
      <c r="AD878" s="46" t="e">
        <f>IF(AND(NOT(ISBLANK('Contact Data Entry'!AD878)),ISNA(VLOOKUP('Contact Data Entry'!AD878,'DO NOT USE_Shared Picklist'!$Q$3:$Q$8,1,FALSE))),"Please select a value from the drop-down menu",IF('DO NOT USE_Contact Formulas'!A878,"OK",NA()))</f>
        <v>#N/A</v>
      </c>
    </row>
    <row r="879" spans="1:30" x14ac:dyDescent="0.25">
      <c r="A879" s="45" t="e">
        <f>IF('DO NOT USE_Contact Formulas'!A879,IF('DO NOT USE_Contact Formulas'!B879,"Not all required fields are completed","OK"),NA())</f>
        <v>#N/A</v>
      </c>
      <c r="B879" s="46" t="e">
        <f>IF(AND('DO NOT USE_Contact Formulas'!A879,ISBLANK('Contact Data Entry'!B879)),"First Name is required",IF(NOT(ISBLANK('Contact Data Entry'!B879)),"OK",NA()))</f>
        <v>#N/A</v>
      </c>
      <c r="C879" s="46" t="e">
        <f>IF(AND('DO NOT USE_Contact Formulas'!A879,ISBLANK('Contact Data Entry'!C879)),"Last Name is required",IF(NOT(ISBLANK('Contact Data Entry'!C879)),"OK",NA()))</f>
        <v>#N/A</v>
      </c>
      <c r="D879" s="46" t="e">
        <f>IF(AND('DO NOT USE_Contact Formulas'!A879,ISBLANK('Contact Data Entry'!D879)),"Birthdate is required",IF(NOT(ISBLANK('Contact Data Entry'!D879)),"OK",NA()))</f>
        <v>#N/A</v>
      </c>
      <c r="E879" s="46" t="e">
        <f>IF(AND(NOT(ISBLANK('Contact Data Entry'!E879)),ISNA(VLOOKUP('Contact Data Entry'!E879,'DO NOT USE_Shared Picklist'!$L$3:$L$81,1,FALSE))),"Please select a value from the drop-down menu",IF('DO NOT USE_Contact Formulas'!A879,"OK",NA()))</f>
        <v>#N/A</v>
      </c>
      <c r="F879" s="46" t="e">
        <f>IF(AND(NOT(ISBLANK('Contact Data Entry'!F879)),NOT(ISNUMBER(MATCH("*@*.?*",'Contact Data Entry'!F879,0)))),"Email must be in a valid format",IF('DO NOT USE_Contact Formulas'!A879,"OK",NA()))</f>
        <v>#N/A</v>
      </c>
      <c r="G879" s="46" t="e">
        <f>IF(AND('DO NOT USE_Contact Formulas'!A879,ISBLANK('Contact Data Entry'!G879)),"Mobile Phone is required",IF(NOT(ISBLANK('Contact Data Entry'!G879)),IF(AND(ISNUMBER(VALUE('Contact Data Entry'!G879)),LEFT('Contact Data Entry'!G879,1)&lt;&gt;"1",LEN('Contact Data Entry'!G879)=10),"OK","Phone number must be valid format"),NA()))</f>
        <v>#N/A</v>
      </c>
      <c r="H879" s="46" t="e">
        <f>IF(NOT(ISBLANK('Contact Data Entry'!H879)),IF(AND(ISNUMBER('Contact Data Entry'!H879),LEFT('Contact Data Entry'!H879,1)&lt;&gt;"1",LEN('Contact Data Entry'!H879)=10),"OK","Phone number must be valid format"),IF('DO NOT USE_Contact Formulas'!A879,"OK",NA()))</f>
        <v>#N/A</v>
      </c>
      <c r="I879" s="46" t="e">
        <f>IF(AND(NOT(ISBLANK('Contact Data Entry'!I879)),ISNA(VLOOKUP('Contact Data Entry'!I879,'DO NOT USE_Shared Picklist'!$N$3:$N$63,1,FALSE))),"Please select a value from the drop-down menu",IF('DO NOT USE_Contact Formulas'!A879,"OK",NA()))</f>
        <v>#N/A</v>
      </c>
      <c r="J879" s="46" t="e">
        <f>IF(AND('DO NOT USE_Contact Formulas'!A879,ISBLANK('Contact Data Entry'!J879)),"Home Street Address is required",IF(LEN('Contact Data Entry'!J879)&gt;255,"Home Street Address must be less than 255 characters",IF('DO NOT USE_Contact Formulas'!A879,"OK",NA())))</f>
        <v>#N/A</v>
      </c>
      <c r="K879" s="46" t="e">
        <f>IF(AND('DO NOT USE_Contact Formulas'!A879,ISBLANK('Contact Data Entry'!K879)),"City is required",IF(LEN('Contact Data Entry'!K879)&gt;40,"City must be less than 40 characters",IF('DO NOT USE_Contact Formulas'!A879,"OK",NA())))</f>
        <v>#N/A</v>
      </c>
      <c r="L879" s="46" t="e">
        <f>IF(AND('DO NOT USE_Contact Formulas'!A879,ISBLANK('Contact Data Entry'!L879)),"State is required",IF(AND(NOT(ISBLANK('Contact Data Entry'!L879)),ISNA(VLOOKUP('Contact Data Entry'!L879,'DO NOT USE_Shared Picklist'!$P$3:$P$52,1,FALSE))),"Please select a value from the drop-down menu",IF('DO NOT USE_Contact Formulas'!A879,"OK",NA())))</f>
        <v>#N/A</v>
      </c>
      <c r="M879" s="46" t="e">
        <f>IF(AND('DO NOT USE_Contact Formulas'!A879,ISBLANK('Contact Data Entry'!M879)),"Zip is required",IF(ISBLANK('Contact Data Entry'!M879),NA(),"OK"))</f>
        <v>#N/A</v>
      </c>
      <c r="N879" s="46" t="e">
        <f>IF(AND(NOT(ISBLANK('Contact Data Entry'!N879)),ISNA(VLOOKUP('Contact Data Entry'!N879,'DO NOT USE_Shared Picklist'!$E$3:$E$10,1,FALSE))),"Please select a value from the drop-down menu",IF('DO NOT USE_Contact Formulas'!A879,"OK",NA()))</f>
        <v>#N/A</v>
      </c>
      <c r="O879" s="46" t="e">
        <f>IF(AND('DO NOT USE_Contact Formulas'!A879,ISBLANK('Contact Data Entry'!O879)),"Occupation/Job Title is required",IF(NOT(ISBLANK('Contact Data Entry'!O879)),"OK",NA()))</f>
        <v>#N/A</v>
      </c>
      <c r="P879" s="46" t="e">
        <f>IF('DO NOT USE_Contact Formulas'!A879,IF(ISBLANK('Contact Data Entry'!P879),"Last Date On Site is required","OK"),NA())</f>
        <v>#N/A</v>
      </c>
      <c r="Q879" s="46" t="e">
        <f>IF(AND('DO NOT USE_Contact Formulas'!A879,ISBLANK('Contact Data Entry'!Q879)),"Specific Place in the Location is required",IF(ISBLANK('Contact Data Entry'!Q879),NA(),"OK"))</f>
        <v>#N/A</v>
      </c>
      <c r="R879" s="46" t="e">
        <f>IF(LEN('Contact Data Entry'!R879)&gt;250,"Employer Name must be less than 250 characters",IF('DO NOT USE_Contact Formulas'!A879,"OK",NA()))</f>
        <v>#N/A</v>
      </c>
      <c r="S879" s="46" t="e">
        <f>IF(AND(NOT(ISBLANK('Contact Data Entry'!S879)),ISNA(VLOOKUP('Contact Data Entry'!S879,'DO NOT USE_Shared Picklist'!$V$3:$V$7,1,FALSE))),"Please select a value from the drop-down menu",IF('DO NOT USE_Contact Formulas'!A879,"OK",NA()))</f>
        <v>#N/A</v>
      </c>
      <c r="T879" s="46" t="e">
        <f>IF(LEN('Contact Data Entry'!T879)&gt;255,"Work Area/Department must be less than 255 characters",IF('DO NOT USE_Contact Formulas'!A879,"OK",NA()))</f>
        <v>#N/A</v>
      </c>
      <c r="U879" s="46" t="e">
        <f>IF(LEN('Contact Data Entry'!U879)&gt;255,"Work Shifts must be less than 255 characters",IF('DO NOT USE_Contact Formulas'!A879,"OK",NA()))</f>
        <v>#N/A</v>
      </c>
      <c r="V879" s="47" t="e">
        <f ca="1">IF('Contact Data Entry'!V879&gt;'DO NOT USE_Shared Picklist'!$C$3,"Last Exposure Date cannot be a future date",IF('DO NOT USE_Contact Formulas'!A879,IF(ISBLANK('Contact Data Entry'!V879),"Last Exposure Date is required","OK"),NA()))</f>
        <v>#N/A</v>
      </c>
      <c r="W879" s="46" t="e">
        <f>IF(AND(NOT(ISBLANK('Contact Data Entry'!W879)),ISNA(VLOOKUP('Contact Data Entry'!W879,'DO NOT USE_Shared Picklist'!$D$3:$D$5,1,FALSE))),"Please select a value from the drop-down menu",IF('DO NOT USE_Contact Formulas'!A879,"OK",NA()))</f>
        <v>#N/A</v>
      </c>
      <c r="X879" s="46"/>
      <c r="Y879" s="46" t="e">
        <f>IF(AND(NOT(ISBLANK('Contact Data Entry'!Y879)),ISNA(VLOOKUP('Contact Data Entry'!Y879,'DO NOT USE_Shared Picklist'!$G$3:$G$5,1,FALSE))),"Please select a value from the drop-down menu",IF('DO NOT USE_Contact Formulas'!A879,"OK",NA()))</f>
        <v>#N/A</v>
      </c>
      <c r="Z879" s="46"/>
      <c r="AA879" s="46" t="e">
        <f>IF(AND(NOT(ISBLANK('Contact Data Entry'!AA879)),ISNA(VLOOKUP('Contact Data Entry'!AA879,'DO NOT USE_Shared Picklist'!$H$3:$H$4,1,FALSE))),"Please select a value from the drop-down menu",IF('DO NOT USE_Contact Formulas'!A879,"OK",NA()))</f>
        <v>#N/A</v>
      </c>
      <c r="AB879" s="46" t="e">
        <f ca="1">IF('Contact Data Entry'!AB879&gt;'DO NOT USE_Shared Picklist'!$C$3,"Test Date cannot be a future date",IF('DO NOT USE_Contact Formulas'!A879,"OK",NA()))</f>
        <v>#N/A</v>
      </c>
      <c r="AC879" s="46" t="e">
        <f>IF(AND(NOT(ISBLANK('Contact Data Entry'!AC879)),ISNA(VLOOKUP('Contact Data Entry'!AC879,'DO NOT USE_Shared Picklist'!$R$3:$R$7,1,FALSE))),"Please select a value from the drop-down menu",IF('DO NOT USE_Contact Formulas'!A879,"OK",NA()))</f>
        <v>#N/A</v>
      </c>
      <c r="AD879" s="46" t="e">
        <f>IF(AND(NOT(ISBLANK('Contact Data Entry'!AD879)),ISNA(VLOOKUP('Contact Data Entry'!AD879,'DO NOT USE_Shared Picklist'!$Q$3:$Q$8,1,FALSE))),"Please select a value from the drop-down menu",IF('DO NOT USE_Contact Formulas'!A879,"OK",NA()))</f>
        <v>#N/A</v>
      </c>
    </row>
    <row r="880" spans="1:30" x14ac:dyDescent="0.25">
      <c r="A880" s="45" t="e">
        <f>IF('DO NOT USE_Contact Formulas'!A880,IF('DO NOT USE_Contact Formulas'!B880,"Not all required fields are completed","OK"),NA())</f>
        <v>#N/A</v>
      </c>
      <c r="B880" s="46" t="e">
        <f>IF(AND('DO NOT USE_Contact Formulas'!A880,ISBLANK('Contact Data Entry'!B880)),"First Name is required",IF(NOT(ISBLANK('Contact Data Entry'!B880)),"OK",NA()))</f>
        <v>#N/A</v>
      </c>
      <c r="C880" s="46" t="e">
        <f>IF(AND('DO NOT USE_Contact Formulas'!A880,ISBLANK('Contact Data Entry'!C880)),"Last Name is required",IF(NOT(ISBLANK('Contact Data Entry'!C880)),"OK",NA()))</f>
        <v>#N/A</v>
      </c>
      <c r="D880" s="46" t="e">
        <f>IF(AND('DO NOT USE_Contact Formulas'!A880,ISBLANK('Contact Data Entry'!D880)),"Birthdate is required",IF(NOT(ISBLANK('Contact Data Entry'!D880)),"OK",NA()))</f>
        <v>#N/A</v>
      </c>
      <c r="E880" s="46" t="e">
        <f>IF(AND(NOT(ISBLANK('Contact Data Entry'!E880)),ISNA(VLOOKUP('Contact Data Entry'!E880,'DO NOT USE_Shared Picklist'!$L$3:$L$81,1,FALSE))),"Please select a value from the drop-down menu",IF('DO NOT USE_Contact Formulas'!A880,"OK",NA()))</f>
        <v>#N/A</v>
      </c>
      <c r="F880" s="46" t="e">
        <f>IF(AND(NOT(ISBLANK('Contact Data Entry'!F880)),NOT(ISNUMBER(MATCH("*@*.?*",'Contact Data Entry'!F880,0)))),"Email must be in a valid format",IF('DO NOT USE_Contact Formulas'!A880,"OK",NA()))</f>
        <v>#N/A</v>
      </c>
      <c r="G880" s="46" t="e">
        <f>IF(AND('DO NOT USE_Contact Formulas'!A880,ISBLANK('Contact Data Entry'!G880)),"Mobile Phone is required",IF(NOT(ISBLANK('Contact Data Entry'!G880)),IF(AND(ISNUMBER(VALUE('Contact Data Entry'!G880)),LEFT('Contact Data Entry'!G880,1)&lt;&gt;"1",LEN('Contact Data Entry'!G880)=10),"OK","Phone number must be valid format"),NA()))</f>
        <v>#N/A</v>
      </c>
      <c r="H880" s="46" t="e">
        <f>IF(NOT(ISBLANK('Contact Data Entry'!H880)),IF(AND(ISNUMBER('Contact Data Entry'!H880),LEFT('Contact Data Entry'!H880,1)&lt;&gt;"1",LEN('Contact Data Entry'!H880)=10),"OK","Phone number must be valid format"),IF('DO NOT USE_Contact Formulas'!A880,"OK",NA()))</f>
        <v>#N/A</v>
      </c>
      <c r="I880" s="46" t="e">
        <f>IF(AND(NOT(ISBLANK('Contact Data Entry'!I880)),ISNA(VLOOKUP('Contact Data Entry'!I880,'DO NOT USE_Shared Picklist'!$N$3:$N$63,1,FALSE))),"Please select a value from the drop-down menu",IF('DO NOT USE_Contact Formulas'!A880,"OK",NA()))</f>
        <v>#N/A</v>
      </c>
      <c r="J880" s="46" t="e">
        <f>IF(AND('DO NOT USE_Contact Formulas'!A880,ISBLANK('Contact Data Entry'!J880)),"Home Street Address is required",IF(LEN('Contact Data Entry'!J880)&gt;255,"Home Street Address must be less than 255 characters",IF('DO NOT USE_Contact Formulas'!A880,"OK",NA())))</f>
        <v>#N/A</v>
      </c>
      <c r="K880" s="46" t="e">
        <f>IF(AND('DO NOT USE_Contact Formulas'!A880,ISBLANK('Contact Data Entry'!K880)),"City is required",IF(LEN('Contact Data Entry'!K880)&gt;40,"City must be less than 40 characters",IF('DO NOT USE_Contact Formulas'!A880,"OK",NA())))</f>
        <v>#N/A</v>
      </c>
      <c r="L880" s="46" t="e">
        <f>IF(AND('DO NOT USE_Contact Formulas'!A880,ISBLANK('Contact Data Entry'!L880)),"State is required",IF(AND(NOT(ISBLANK('Contact Data Entry'!L880)),ISNA(VLOOKUP('Contact Data Entry'!L880,'DO NOT USE_Shared Picklist'!$P$3:$P$52,1,FALSE))),"Please select a value from the drop-down menu",IF('DO NOT USE_Contact Formulas'!A880,"OK",NA())))</f>
        <v>#N/A</v>
      </c>
      <c r="M880" s="46" t="e">
        <f>IF(AND('DO NOT USE_Contact Formulas'!A880,ISBLANK('Contact Data Entry'!M880)),"Zip is required",IF(ISBLANK('Contact Data Entry'!M880),NA(),"OK"))</f>
        <v>#N/A</v>
      </c>
      <c r="N880" s="46" t="e">
        <f>IF(AND(NOT(ISBLANK('Contact Data Entry'!N880)),ISNA(VLOOKUP('Contact Data Entry'!N880,'DO NOT USE_Shared Picklist'!$E$3:$E$10,1,FALSE))),"Please select a value from the drop-down menu",IF('DO NOT USE_Contact Formulas'!A880,"OK",NA()))</f>
        <v>#N/A</v>
      </c>
      <c r="O880" s="46" t="e">
        <f>IF(AND('DO NOT USE_Contact Formulas'!A880,ISBLANK('Contact Data Entry'!O880)),"Occupation/Job Title is required",IF(NOT(ISBLANK('Contact Data Entry'!O880)),"OK",NA()))</f>
        <v>#N/A</v>
      </c>
      <c r="P880" s="46" t="e">
        <f>IF('DO NOT USE_Contact Formulas'!A880,IF(ISBLANK('Contact Data Entry'!P880),"Last Date On Site is required","OK"),NA())</f>
        <v>#N/A</v>
      </c>
      <c r="Q880" s="46" t="e">
        <f>IF(AND('DO NOT USE_Contact Formulas'!A880,ISBLANK('Contact Data Entry'!Q880)),"Specific Place in the Location is required",IF(ISBLANK('Contact Data Entry'!Q880),NA(),"OK"))</f>
        <v>#N/A</v>
      </c>
      <c r="R880" s="46" t="e">
        <f>IF(LEN('Contact Data Entry'!R880)&gt;250,"Employer Name must be less than 250 characters",IF('DO NOT USE_Contact Formulas'!A880,"OK",NA()))</f>
        <v>#N/A</v>
      </c>
      <c r="S880" s="46" t="e">
        <f>IF(AND(NOT(ISBLANK('Contact Data Entry'!S880)),ISNA(VLOOKUP('Contact Data Entry'!S880,'DO NOT USE_Shared Picklist'!$V$3:$V$7,1,FALSE))),"Please select a value from the drop-down menu",IF('DO NOT USE_Contact Formulas'!A880,"OK",NA()))</f>
        <v>#N/A</v>
      </c>
      <c r="T880" s="46" t="e">
        <f>IF(LEN('Contact Data Entry'!T880)&gt;255,"Work Area/Department must be less than 255 characters",IF('DO NOT USE_Contact Formulas'!A880,"OK",NA()))</f>
        <v>#N/A</v>
      </c>
      <c r="U880" s="46" t="e">
        <f>IF(LEN('Contact Data Entry'!U880)&gt;255,"Work Shifts must be less than 255 characters",IF('DO NOT USE_Contact Formulas'!A880,"OK",NA()))</f>
        <v>#N/A</v>
      </c>
      <c r="V880" s="47" t="e">
        <f ca="1">IF('Contact Data Entry'!V880&gt;'DO NOT USE_Shared Picklist'!$C$3,"Last Exposure Date cannot be a future date",IF('DO NOT USE_Contact Formulas'!A880,IF(ISBLANK('Contact Data Entry'!V880),"Last Exposure Date is required","OK"),NA()))</f>
        <v>#N/A</v>
      </c>
      <c r="W880" s="46" t="e">
        <f>IF(AND(NOT(ISBLANK('Contact Data Entry'!W880)),ISNA(VLOOKUP('Contact Data Entry'!W880,'DO NOT USE_Shared Picklist'!$D$3:$D$5,1,FALSE))),"Please select a value from the drop-down menu",IF('DO NOT USE_Contact Formulas'!A880,"OK",NA()))</f>
        <v>#N/A</v>
      </c>
      <c r="X880" s="46"/>
      <c r="Y880" s="46" t="e">
        <f>IF(AND(NOT(ISBLANK('Contact Data Entry'!Y880)),ISNA(VLOOKUP('Contact Data Entry'!Y880,'DO NOT USE_Shared Picklist'!$G$3:$G$5,1,FALSE))),"Please select a value from the drop-down menu",IF('DO NOT USE_Contact Formulas'!A880,"OK",NA()))</f>
        <v>#N/A</v>
      </c>
      <c r="Z880" s="46"/>
      <c r="AA880" s="46" t="e">
        <f>IF(AND(NOT(ISBLANK('Contact Data Entry'!AA880)),ISNA(VLOOKUP('Contact Data Entry'!AA880,'DO NOT USE_Shared Picklist'!$H$3:$H$4,1,FALSE))),"Please select a value from the drop-down menu",IF('DO NOT USE_Contact Formulas'!A880,"OK",NA()))</f>
        <v>#N/A</v>
      </c>
      <c r="AB880" s="46" t="e">
        <f ca="1">IF('Contact Data Entry'!AB880&gt;'DO NOT USE_Shared Picklist'!$C$3,"Test Date cannot be a future date",IF('DO NOT USE_Contact Formulas'!A880,"OK",NA()))</f>
        <v>#N/A</v>
      </c>
      <c r="AC880" s="46" t="e">
        <f>IF(AND(NOT(ISBLANK('Contact Data Entry'!AC880)),ISNA(VLOOKUP('Contact Data Entry'!AC880,'DO NOT USE_Shared Picklist'!$R$3:$R$7,1,FALSE))),"Please select a value from the drop-down menu",IF('DO NOT USE_Contact Formulas'!A880,"OK",NA()))</f>
        <v>#N/A</v>
      </c>
      <c r="AD880" s="46" t="e">
        <f>IF(AND(NOT(ISBLANK('Contact Data Entry'!AD880)),ISNA(VLOOKUP('Contact Data Entry'!AD880,'DO NOT USE_Shared Picklist'!$Q$3:$Q$8,1,FALSE))),"Please select a value from the drop-down menu",IF('DO NOT USE_Contact Formulas'!A880,"OK",NA()))</f>
        <v>#N/A</v>
      </c>
    </row>
    <row r="881" spans="1:30" x14ac:dyDescent="0.25">
      <c r="A881" s="45" t="e">
        <f>IF('DO NOT USE_Contact Formulas'!A881,IF('DO NOT USE_Contact Formulas'!B881,"Not all required fields are completed","OK"),NA())</f>
        <v>#N/A</v>
      </c>
      <c r="B881" s="46" t="e">
        <f>IF(AND('DO NOT USE_Contact Formulas'!A881,ISBLANK('Contact Data Entry'!B881)),"First Name is required",IF(NOT(ISBLANK('Contact Data Entry'!B881)),"OK",NA()))</f>
        <v>#N/A</v>
      </c>
      <c r="C881" s="46" t="e">
        <f>IF(AND('DO NOT USE_Contact Formulas'!A881,ISBLANK('Contact Data Entry'!C881)),"Last Name is required",IF(NOT(ISBLANK('Contact Data Entry'!C881)),"OK",NA()))</f>
        <v>#N/A</v>
      </c>
      <c r="D881" s="46" t="e">
        <f>IF(AND('DO NOT USE_Contact Formulas'!A881,ISBLANK('Contact Data Entry'!D881)),"Birthdate is required",IF(NOT(ISBLANK('Contact Data Entry'!D881)),"OK",NA()))</f>
        <v>#N/A</v>
      </c>
      <c r="E881" s="46" t="e">
        <f>IF(AND(NOT(ISBLANK('Contact Data Entry'!E881)),ISNA(VLOOKUP('Contact Data Entry'!E881,'DO NOT USE_Shared Picklist'!$L$3:$L$81,1,FALSE))),"Please select a value from the drop-down menu",IF('DO NOT USE_Contact Formulas'!A881,"OK",NA()))</f>
        <v>#N/A</v>
      </c>
      <c r="F881" s="46" t="e">
        <f>IF(AND(NOT(ISBLANK('Contact Data Entry'!F881)),NOT(ISNUMBER(MATCH("*@*.?*",'Contact Data Entry'!F881,0)))),"Email must be in a valid format",IF('DO NOT USE_Contact Formulas'!A881,"OK",NA()))</f>
        <v>#N/A</v>
      </c>
      <c r="G881" s="46" t="e">
        <f>IF(AND('DO NOT USE_Contact Formulas'!A881,ISBLANK('Contact Data Entry'!G881)),"Mobile Phone is required",IF(NOT(ISBLANK('Contact Data Entry'!G881)),IF(AND(ISNUMBER(VALUE('Contact Data Entry'!G881)),LEFT('Contact Data Entry'!G881,1)&lt;&gt;"1",LEN('Contact Data Entry'!G881)=10),"OK","Phone number must be valid format"),NA()))</f>
        <v>#N/A</v>
      </c>
      <c r="H881" s="46" t="e">
        <f>IF(NOT(ISBLANK('Contact Data Entry'!H881)),IF(AND(ISNUMBER('Contact Data Entry'!H881),LEFT('Contact Data Entry'!H881,1)&lt;&gt;"1",LEN('Contact Data Entry'!H881)=10),"OK","Phone number must be valid format"),IF('DO NOT USE_Contact Formulas'!A881,"OK",NA()))</f>
        <v>#N/A</v>
      </c>
      <c r="I881" s="46" t="e">
        <f>IF(AND(NOT(ISBLANK('Contact Data Entry'!I881)),ISNA(VLOOKUP('Contact Data Entry'!I881,'DO NOT USE_Shared Picklist'!$N$3:$N$63,1,FALSE))),"Please select a value from the drop-down menu",IF('DO NOT USE_Contact Formulas'!A881,"OK",NA()))</f>
        <v>#N/A</v>
      </c>
      <c r="J881" s="46" t="e">
        <f>IF(AND('DO NOT USE_Contact Formulas'!A881,ISBLANK('Contact Data Entry'!J881)),"Home Street Address is required",IF(LEN('Contact Data Entry'!J881)&gt;255,"Home Street Address must be less than 255 characters",IF('DO NOT USE_Contact Formulas'!A881,"OK",NA())))</f>
        <v>#N/A</v>
      </c>
      <c r="K881" s="46" t="e">
        <f>IF(AND('DO NOT USE_Contact Formulas'!A881,ISBLANK('Contact Data Entry'!K881)),"City is required",IF(LEN('Contact Data Entry'!K881)&gt;40,"City must be less than 40 characters",IF('DO NOT USE_Contact Formulas'!A881,"OK",NA())))</f>
        <v>#N/A</v>
      </c>
      <c r="L881" s="46" t="e">
        <f>IF(AND('DO NOT USE_Contact Formulas'!A881,ISBLANK('Contact Data Entry'!L881)),"State is required",IF(AND(NOT(ISBLANK('Contact Data Entry'!L881)),ISNA(VLOOKUP('Contact Data Entry'!L881,'DO NOT USE_Shared Picklist'!$P$3:$P$52,1,FALSE))),"Please select a value from the drop-down menu",IF('DO NOT USE_Contact Formulas'!A881,"OK",NA())))</f>
        <v>#N/A</v>
      </c>
      <c r="M881" s="46" t="e">
        <f>IF(AND('DO NOT USE_Contact Formulas'!A881,ISBLANK('Contact Data Entry'!M881)),"Zip is required",IF(ISBLANK('Contact Data Entry'!M881),NA(),"OK"))</f>
        <v>#N/A</v>
      </c>
      <c r="N881" s="46" t="e">
        <f>IF(AND(NOT(ISBLANK('Contact Data Entry'!N881)),ISNA(VLOOKUP('Contact Data Entry'!N881,'DO NOT USE_Shared Picklist'!$E$3:$E$10,1,FALSE))),"Please select a value from the drop-down menu",IF('DO NOT USE_Contact Formulas'!A881,"OK",NA()))</f>
        <v>#N/A</v>
      </c>
      <c r="O881" s="46" t="e">
        <f>IF(AND('DO NOT USE_Contact Formulas'!A881,ISBLANK('Contact Data Entry'!O881)),"Occupation/Job Title is required",IF(NOT(ISBLANK('Contact Data Entry'!O881)),"OK",NA()))</f>
        <v>#N/A</v>
      </c>
      <c r="P881" s="46" t="e">
        <f>IF('DO NOT USE_Contact Formulas'!A881,IF(ISBLANK('Contact Data Entry'!P881),"Last Date On Site is required","OK"),NA())</f>
        <v>#N/A</v>
      </c>
      <c r="Q881" s="46" t="e">
        <f>IF(AND('DO NOT USE_Contact Formulas'!A881,ISBLANK('Contact Data Entry'!Q881)),"Specific Place in the Location is required",IF(ISBLANK('Contact Data Entry'!Q881),NA(),"OK"))</f>
        <v>#N/A</v>
      </c>
      <c r="R881" s="46" t="e">
        <f>IF(LEN('Contact Data Entry'!R881)&gt;250,"Employer Name must be less than 250 characters",IF('DO NOT USE_Contact Formulas'!A881,"OK",NA()))</f>
        <v>#N/A</v>
      </c>
      <c r="S881" s="46" t="e">
        <f>IF(AND(NOT(ISBLANK('Contact Data Entry'!S881)),ISNA(VLOOKUP('Contact Data Entry'!S881,'DO NOT USE_Shared Picklist'!$V$3:$V$7,1,FALSE))),"Please select a value from the drop-down menu",IF('DO NOT USE_Contact Formulas'!A881,"OK",NA()))</f>
        <v>#N/A</v>
      </c>
      <c r="T881" s="46" t="e">
        <f>IF(LEN('Contact Data Entry'!T881)&gt;255,"Work Area/Department must be less than 255 characters",IF('DO NOT USE_Contact Formulas'!A881,"OK",NA()))</f>
        <v>#N/A</v>
      </c>
      <c r="U881" s="46" t="e">
        <f>IF(LEN('Contact Data Entry'!U881)&gt;255,"Work Shifts must be less than 255 characters",IF('DO NOT USE_Contact Formulas'!A881,"OK",NA()))</f>
        <v>#N/A</v>
      </c>
      <c r="V881" s="47" t="e">
        <f ca="1">IF('Contact Data Entry'!V881&gt;'DO NOT USE_Shared Picklist'!$C$3,"Last Exposure Date cannot be a future date",IF('DO NOT USE_Contact Formulas'!A881,IF(ISBLANK('Contact Data Entry'!V881),"Last Exposure Date is required","OK"),NA()))</f>
        <v>#N/A</v>
      </c>
      <c r="W881" s="46" t="e">
        <f>IF(AND(NOT(ISBLANK('Contact Data Entry'!W881)),ISNA(VLOOKUP('Contact Data Entry'!W881,'DO NOT USE_Shared Picklist'!$D$3:$D$5,1,FALSE))),"Please select a value from the drop-down menu",IF('DO NOT USE_Contact Formulas'!A881,"OK",NA()))</f>
        <v>#N/A</v>
      </c>
      <c r="X881" s="46"/>
      <c r="Y881" s="46" t="e">
        <f>IF(AND(NOT(ISBLANK('Contact Data Entry'!Y881)),ISNA(VLOOKUP('Contact Data Entry'!Y881,'DO NOT USE_Shared Picklist'!$G$3:$G$5,1,FALSE))),"Please select a value from the drop-down menu",IF('DO NOT USE_Contact Formulas'!A881,"OK",NA()))</f>
        <v>#N/A</v>
      </c>
      <c r="Z881" s="46"/>
      <c r="AA881" s="46" t="e">
        <f>IF(AND(NOT(ISBLANK('Contact Data Entry'!AA881)),ISNA(VLOOKUP('Contact Data Entry'!AA881,'DO NOT USE_Shared Picklist'!$H$3:$H$4,1,FALSE))),"Please select a value from the drop-down menu",IF('DO NOT USE_Contact Formulas'!A881,"OK",NA()))</f>
        <v>#N/A</v>
      </c>
      <c r="AB881" s="46" t="e">
        <f ca="1">IF('Contact Data Entry'!AB881&gt;'DO NOT USE_Shared Picklist'!$C$3,"Test Date cannot be a future date",IF('DO NOT USE_Contact Formulas'!A881,"OK",NA()))</f>
        <v>#N/A</v>
      </c>
      <c r="AC881" s="46" t="e">
        <f>IF(AND(NOT(ISBLANK('Contact Data Entry'!AC881)),ISNA(VLOOKUP('Contact Data Entry'!AC881,'DO NOT USE_Shared Picklist'!$R$3:$R$7,1,FALSE))),"Please select a value from the drop-down menu",IF('DO NOT USE_Contact Formulas'!A881,"OK",NA()))</f>
        <v>#N/A</v>
      </c>
      <c r="AD881" s="46" t="e">
        <f>IF(AND(NOT(ISBLANK('Contact Data Entry'!AD881)),ISNA(VLOOKUP('Contact Data Entry'!AD881,'DO NOT USE_Shared Picklist'!$Q$3:$Q$8,1,FALSE))),"Please select a value from the drop-down menu",IF('DO NOT USE_Contact Formulas'!A881,"OK",NA()))</f>
        <v>#N/A</v>
      </c>
    </row>
    <row r="882" spans="1:30" x14ac:dyDescent="0.25">
      <c r="A882" s="45" t="e">
        <f>IF('DO NOT USE_Contact Formulas'!A882,IF('DO NOT USE_Contact Formulas'!B882,"Not all required fields are completed","OK"),NA())</f>
        <v>#N/A</v>
      </c>
      <c r="B882" s="46" t="e">
        <f>IF(AND('DO NOT USE_Contact Formulas'!A882,ISBLANK('Contact Data Entry'!B882)),"First Name is required",IF(NOT(ISBLANK('Contact Data Entry'!B882)),"OK",NA()))</f>
        <v>#N/A</v>
      </c>
      <c r="C882" s="46" t="e">
        <f>IF(AND('DO NOT USE_Contact Formulas'!A882,ISBLANK('Contact Data Entry'!C882)),"Last Name is required",IF(NOT(ISBLANK('Contact Data Entry'!C882)),"OK",NA()))</f>
        <v>#N/A</v>
      </c>
      <c r="D882" s="46" t="e">
        <f>IF(AND('DO NOT USE_Contact Formulas'!A882,ISBLANK('Contact Data Entry'!D882)),"Birthdate is required",IF(NOT(ISBLANK('Contact Data Entry'!D882)),"OK",NA()))</f>
        <v>#N/A</v>
      </c>
      <c r="E882" s="46" t="e">
        <f>IF(AND(NOT(ISBLANK('Contact Data Entry'!E882)),ISNA(VLOOKUP('Contact Data Entry'!E882,'DO NOT USE_Shared Picklist'!$L$3:$L$81,1,FALSE))),"Please select a value from the drop-down menu",IF('DO NOT USE_Contact Formulas'!A882,"OK",NA()))</f>
        <v>#N/A</v>
      </c>
      <c r="F882" s="46" t="e">
        <f>IF(AND(NOT(ISBLANK('Contact Data Entry'!F882)),NOT(ISNUMBER(MATCH("*@*.?*",'Contact Data Entry'!F882,0)))),"Email must be in a valid format",IF('DO NOT USE_Contact Formulas'!A882,"OK",NA()))</f>
        <v>#N/A</v>
      </c>
      <c r="G882" s="46" t="e">
        <f>IF(AND('DO NOT USE_Contact Formulas'!A882,ISBLANK('Contact Data Entry'!G882)),"Mobile Phone is required",IF(NOT(ISBLANK('Contact Data Entry'!G882)),IF(AND(ISNUMBER(VALUE('Contact Data Entry'!G882)),LEFT('Contact Data Entry'!G882,1)&lt;&gt;"1",LEN('Contact Data Entry'!G882)=10),"OK","Phone number must be valid format"),NA()))</f>
        <v>#N/A</v>
      </c>
      <c r="H882" s="46" t="e">
        <f>IF(NOT(ISBLANK('Contact Data Entry'!H882)),IF(AND(ISNUMBER('Contact Data Entry'!H882),LEFT('Contact Data Entry'!H882,1)&lt;&gt;"1",LEN('Contact Data Entry'!H882)=10),"OK","Phone number must be valid format"),IF('DO NOT USE_Contact Formulas'!A882,"OK",NA()))</f>
        <v>#N/A</v>
      </c>
      <c r="I882" s="46" t="e">
        <f>IF(AND(NOT(ISBLANK('Contact Data Entry'!I882)),ISNA(VLOOKUP('Contact Data Entry'!I882,'DO NOT USE_Shared Picklist'!$N$3:$N$63,1,FALSE))),"Please select a value from the drop-down menu",IF('DO NOT USE_Contact Formulas'!A882,"OK",NA()))</f>
        <v>#N/A</v>
      </c>
      <c r="J882" s="46" t="e">
        <f>IF(AND('DO NOT USE_Contact Formulas'!A882,ISBLANK('Contact Data Entry'!J882)),"Home Street Address is required",IF(LEN('Contact Data Entry'!J882)&gt;255,"Home Street Address must be less than 255 characters",IF('DO NOT USE_Contact Formulas'!A882,"OK",NA())))</f>
        <v>#N/A</v>
      </c>
      <c r="K882" s="46" t="e">
        <f>IF(AND('DO NOT USE_Contact Formulas'!A882,ISBLANK('Contact Data Entry'!K882)),"City is required",IF(LEN('Contact Data Entry'!K882)&gt;40,"City must be less than 40 characters",IF('DO NOT USE_Contact Formulas'!A882,"OK",NA())))</f>
        <v>#N/A</v>
      </c>
      <c r="L882" s="46" t="e">
        <f>IF(AND('DO NOT USE_Contact Formulas'!A882,ISBLANK('Contact Data Entry'!L882)),"State is required",IF(AND(NOT(ISBLANK('Contact Data Entry'!L882)),ISNA(VLOOKUP('Contact Data Entry'!L882,'DO NOT USE_Shared Picklist'!$P$3:$P$52,1,FALSE))),"Please select a value from the drop-down menu",IF('DO NOT USE_Contact Formulas'!A882,"OK",NA())))</f>
        <v>#N/A</v>
      </c>
      <c r="M882" s="46" t="e">
        <f>IF(AND('DO NOT USE_Contact Formulas'!A882,ISBLANK('Contact Data Entry'!M882)),"Zip is required",IF(ISBLANK('Contact Data Entry'!M882),NA(),"OK"))</f>
        <v>#N/A</v>
      </c>
      <c r="N882" s="46" t="e">
        <f>IF(AND(NOT(ISBLANK('Contact Data Entry'!N882)),ISNA(VLOOKUP('Contact Data Entry'!N882,'DO NOT USE_Shared Picklist'!$E$3:$E$10,1,FALSE))),"Please select a value from the drop-down menu",IF('DO NOT USE_Contact Formulas'!A882,"OK",NA()))</f>
        <v>#N/A</v>
      </c>
      <c r="O882" s="46" t="e">
        <f>IF(AND('DO NOT USE_Contact Formulas'!A882,ISBLANK('Contact Data Entry'!O882)),"Occupation/Job Title is required",IF(NOT(ISBLANK('Contact Data Entry'!O882)),"OK",NA()))</f>
        <v>#N/A</v>
      </c>
      <c r="P882" s="46" t="e">
        <f>IF('DO NOT USE_Contact Formulas'!A882,IF(ISBLANK('Contact Data Entry'!P882),"Last Date On Site is required","OK"),NA())</f>
        <v>#N/A</v>
      </c>
      <c r="Q882" s="46" t="e">
        <f>IF(AND('DO NOT USE_Contact Formulas'!A882,ISBLANK('Contact Data Entry'!Q882)),"Specific Place in the Location is required",IF(ISBLANK('Contact Data Entry'!Q882),NA(),"OK"))</f>
        <v>#N/A</v>
      </c>
      <c r="R882" s="46" t="e">
        <f>IF(LEN('Contact Data Entry'!R882)&gt;250,"Employer Name must be less than 250 characters",IF('DO NOT USE_Contact Formulas'!A882,"OK",NA()))</f>
        <v>#N/A</v>
      </c>
      <c r="S882" s="46" t="e">
        <f>IF(AND(NOT(ISBLANK('Contact Data Entry'!S882)),ISNA(VLOOKUP('Contact Data Entry'!S882,'DO NOT USE_Shared Picklist'!$V$3:$V$7,1,FALSE))),"Please select a value from the drop-down menu",IF('DO NOT USE_Contact Formulas'!A882,"OK",NA()))</f>
        <v>#N/A</v>
      </c>
      <c r="T882" s="46" t="e">
        <f>IF(LEN('Contact Data Entry'!T882)&gt;255,"Work Area/Department must be less than 255 characters",IF('DO NOT USE_Contact Formulas'!A882,"OK",NA()))</f>
        <v>#N/A</v>
      </c>
      <c r="U882" s="46" t="e">
        <f>IF(LEN('Contact Data Entry'!U882)&gt;255,"Work Shifts must be less than 255 characters",IF('DO NOT USE_Contact Formulas'!A882,"OK",NA()))</f>
        <v>#N/A</v>
      </c>
      <c r="V882" s="47" t="e">
        <f ca="1">IF('Contact Data Entry'!V882&gt;'DO NOT USE_Shared Picklist'!$C$3,"Last Exposure Date cannot be a future date",IF('DO NOT USE_Contact Formulas'!A882,IF(ISBLANK('Contact Data Entry'!V882),"Last Exposure Date is required","OK"),NA()))</f>
        <v>#N/A</v>
      </c>
      <c r="W882" s="46" t="e">
        <f>IF(AND(NOT(ISBLANK('Contact Data Entry'!W882)),ISNA(VLOOKUP('Contact Data Entry'!W882,'DO NOT USE_Shared Picklist'!$D$3:$D$5,1,FALSE))),"Please select a value from the drop-down menu",IF('DO NOT USE_Contact Formulas'!A882,"OK",NA()))</f>
        <v>#N/A</v>
      </c>
      <c r="X882" s="46"/>
      <c r="Y882" s="46" t="e">
        <f>IF(AND(NOT(ISBLANK('Contact Data Entry'!Y882)),ISNA(VLOOKUP('Contact Data Entry'!Y882,'DO NOT USE_Shared Picklist'!$G$3:$G$5,1,FALSE))),"Please select a value from the drop-down menu",IF('DO NOT USE_Contact Formulas'!A882,"OK",NA()))</f>
        <v>#N/A</v>
      </c>
      <c r="Z882" s="46"/>
      <c r="AA882" s="46" t="e">
        <f>IF(AND(NOT(ISBLANK('Contact Data Entry'!AA882)),ISNA(VLOOKUP('Contact Data Entry'!AA882,'DO NOT USE_Shared Picklist'!$H$3:$H$4,1,FALSE))),"Please select a value from the drop-down menu",IF('DO NOT USE_Contact Formulas'!A882,"OK",NA()))</f>
        <v>#N/A</v>
      </c>
      <c r="AB882" s="46" t="e">
        <f ca="1">IF('Contact Data Entry'!AB882&gt;'DO NOT USE_Shared Picklist'!$C$3,"Test Date cannot be a future date",IF('DO NOT USE_Contact Formulas'!A882,"OK",NA()))</f>
        <v>#N/A</v>
      </c>
      <c r="AC882" s="46" t="e">
        <f>IF(AND(NOT(ISBLANK('Contact Data Entry'!AC882)),ISNA(VLOOKUP('Contact Data Entry'!AC882,'DO NOT USE_Shared Picklist'!$R$3:$R$7,1,FALSE))),"Please select a value from the drop-down menu",IF('DO NOT USE_Contact Formulas'!A882,"OK",NA()))</f>
        <v>#N/A</v>
      </c>
      <c r="AD882" s="46" t="e">
        <f>IF(AND(NOT(ISBLANK('Contact Data Entry'!AD882)),ISNA(VLOOKUP('Contact Data Entry'!AD882,'DO NOT USE_Shared Picklist'!$Q$3:$Q$8,1,FALSE))),"Please select a value from the drop-down menu",IF('DO NOT USE_Contact Formulas'!A882,"OK",NA()))</f>
        <v>#N/A</v>
      </c>
    </row>
    <row r="883" spans="1:30" x14ac:dyDescent="0.25">
      <c r="A883" s="45" t="e">
        <f>IF('DO NOT USE_Contact Formulas'!A883,IF('DO NOT USE_Contact Formulas'!B883,"Not all required fields are completed","OK"),NA())</f>
        <v>#N/A</v>
      </c>
      <c r="B883" s="46" t="e">
        <f>IF(AND('DO NOT USE_Contact Formulas'!A883,ISBLANK('Contact Data Entry'!B883)),"First Name is required",IF(NOT(ISBLANK('Contact Data Entry'!B883)),"OK",NA()))</f>
        <v>#N/A</v>
      </c>
      <c r="C883" s="46" t="e">
        <f>IF(AND('DO NOT USE_Contact Formulas'!A883,ISBLANK('Contact Data Entry'!C883)),"Last Name is required",IF(NOT(ISBLANK('Contact Data Entry'!C883)),"OK",NA()))</f>
        <v>#N/A</v>
      </c>
      <c r="D883" s="46" t="e">
        <f>IF(AND('DO NOT USE_Contact Formulas'!A883,ISBLANK('Contact Data Entry'!D883)),"Birthdate is required",IF(NOT(ISBLANK('Contact Data Entry'!D883)),"OK",NA()))</f>
        <v>#N/A</v>
      </c>
      <c r="E883" s="46" t="e">
        <f>IF(AND(NOT(ISBLANK('Contact Data Entry'!E883)),ISNA(VLOOKUP('Contact Data Entry'!E883,'DO NOT USE_Shared Picklist'!$L$3:$L$81,1,FALSE))),"Please select a value from the drop-down menu",IF('DO NOT USE_Contact Formulas'!A883,"OK",NA()))</f>
        <v>#N/A</v>
      </c>
      <c r="F883" s="46" t="e">
        <f>IF(AND(NOT(ISBLANK('Contact Data Entry'!F883)),NOT(ISNUMBER(MATCH("*@*.?*",'Contact Data Entry'!F883,0)))),"Email must be in a valid format",IF('DO NOT USE_Contact Formulas'!A883,"OK",NA()))</f>
        <v>#N/A</v>
      </c>
      <c r="G883" s="46" t="e">
        <f>IF(AND('DO NOT USE_Contact Formulas'!A883,ISBLANK('Contact Data Entry'!G883)),"Mobile Phone is required",IF(NOT(ISBLANK('Contact Data Entry'!G883)),IF(AND(ISNUMBER(VALUE('Contact Data Entry'!G883)),LEFT('Contact Data Entry'!G883,1)&lt;&gt;"1",LEN('Contact Data Entry'!G883)=10),"OK","Phone number must be valid format"),NA()))</f>
        <v>#N/A</v>
      </c>
      <c r="H883" s="46" t="e">
        <f>IF(NOT(ISBLANK('Contact Data Entry'!H883)),IF(AND(ISNUMBER('Contact Data Entry'!H883),LEFT('Contact Data Entry'!H883,1)&lt;&gt;"1",LEN('Contact Data Entry'!H883)=10),"OK","Phone number must be valid format"),IF('DO NOT USE_Contact Formulas'!A883,"OK",NA()))</f>
        <v>#N/A</v>
      </c>
      <c r="I883" s="46" t="e">
        <f>IF(AND(NOT(ISBLANK('Contact Data Entry'!I883)),ISNA(VLOOKUP('Contact Data Entry'!I883,'DO NOT USE_Shared Picklist'!$N$3:$N$63,1,FALSE))),"Please select a value from the drop-down menu",IF('DO NOT USE_Contact Formulas'!A883,"OK",NA()))</f>
        <v>#N/A</v>
      </c>
      <c r="J883" s="46" t="e">
        <f>IF(AND('DO NOT USE_Contact Formulas'!A883,ISBLANK('Contact Data Entry'!J883)),"Home Street Address is required",IF(LEN('Contact Data Entry'!J883)&gt;255,"Home Street Address must be less than 255 characters",IF('DO NOT USE_Contact Formulas'!A883,"OK",NA())))</f>
        <v>#N/A</v>
      </c>
      <c r="K883" s="46" t="e">
        <f>IF(AND('DO NOT USE_Contact Formulas'!A883,ISBLANK('Contact Data Entry'!K883)),"City is required",IF(LEN('Contact Data Entry'!K883)&gt;40,"City must be less than 40 characters",IF('DO NOT USE_Contact Formulas'!A883,"OK",NA())))</f>
        <v>#N/A</v>
      </c>
      <c r="L883" s="46" t="e">
        <f>IF(AND('DO NOT USE_Contact Formulas'!A883,ISBLANK('Contact Data Entry'!L883)),"State is required",IF(AND(NOT(ISBLANK('Contact Data Entry'!L883)),ISNA(VLOOKUP('Contact Data Entry'!L883,'DO NOT USE_Shared Picklist'!$P$3:$P$52,1,FALSE))),"Please select a value from the drop-down menu",IF('DO NOT USE_Contact Formulas'!A883,"OK",NA())))</f>
        <v>#N/A</v>
      </c>
      <c r="M883" s="46" t="e">
        <f>IF(AND('DO NOT USE_Contact Formulas'!A883,ISBLANK('Contact Data Entry'!M883)),"Zip is required",IF(ISBLANK('Contact Data Entry'!M883),NA(),"OK"))</f>
        <v>#N/A</v>
      </c>
      <c r="N883" s="46" t="e">
        <f>IF(AND(NOT(ISBLANK('Contact Data Entry'!N883)),ISNA(VLOOKUP('Contact Data Entry'!N883,'DO NOT USE_Shared Picklist'!$E$3:$E$10,1,FALSE))),"Please select a value from the drop-down menu",IF('DO NOT USE_Contact Formulas'!A883,"OK",NA()))</f>
        <v>#N/A</v>
      </c>
      <c r="O883" s="46" t="e">
        <f>IF(AND('DO NOT USE_Contact Formulas'!A883,ISBLANK('Contact Data Entry'!O883)),"Occupation/Job Title is required",IF(NOT(ISBLANK('Contact Data Entry'!O883)),"OK",NA()))</f>
        <v>#N/A</v>
      </c>
      <c r="P883" s="46" t="e">
        <f>IF('DO NOT USE_Contact Formulas'!A883,IF(ISBLANK('Contact Data Entry'!P883),"Last Date On Site is required","OK"),NA())</f>
        <v>#N/A</v>
      </c>
      <c r="Q883" s="46" t="e">
        <f>IF(AND('DO NOT USE_Contact Formulas'!A883,ISBLANK('Contact Data Entry'!Q883)),"Specific Place in the Location is required",IF(ISBLANK('Contact Data Entry'!Q883),NA(),"OK"))</f>
        <v>#N/A</v>
      </c>
      <c r="R883" s="46" t="e">
        <f>IF(LEN('Contact Data Entry'!R883)&gt;250,"Employer Name must be less than 250 characters",IF('DO NOT USE_Contact Formulas'!A883,"OK",NA()))</f>
        <v>#N/A</v>
      </c>
      <c r="S883" s="46" t="e">
        <f>IF(AND(NOT(ISBLANK('Contact Data Entry'!S883)),ISNA(VLOOKUP('Contact Data Entry'!S883,'DO NOT USE_Shared Picklist'!$V$3:$V$7,1,FALSE))),"Please select a value from the drop-down menu",IF('DO NOT USE_Contact Formulas'!A883,"OK",NA()))</f>
        <v>#N/A</v>
      </c>
      <c r="T883" s="46" t="e">
        <f>IF(LEN('Contact Data Entry'!T883)&gt;255,"Work Area/Department must be less than 255 characters",IF('DO NOT USE_Contact Formulas'!A883,"OK",NA()))</f>
        <v>#N/A</v>
      </c>
      <c r="U883" s="46" t="e">
        <f>IF(LEN('Contact Data Entry'!U883)&gt;255,"Work Shifts must be less than 255 characters",IF('DO NOT USE_Contact Formulas'!A883,"OK",NA()))</f>
        <v>#N/A</v>
      </c>
      <c r="V883" s="47" t="e">
        <f ca="1">IF('Contact Data Entry'!V883&gt;'DO NOT USE_Shared Picklist'!$C$3,"Last Exposure Date cannot be a future date",IF('DO NOT USE_Contact Formulas'!A883,IF(ISBLANK('Contact Data Entry'!V883),"Last Exposure Date is required","OK"),NA()))</f>
        <v>#N/A</v>
      </c>
      <c r="W883" s="46" t="e">
        <f>IF(AND(NOT(ISBLANK('Contact Data Entry'!W883)),ISNA(VLOOKUP('Contact Data Entry'!W883,'DO NOT USE_Shared Picklist'!$D$3:$D$5,1,FALSE))),"Please select a value from the drop-down menu",IF('DO NOT USE_Contact Formulas'!A883,"OK",NA()))</f>
        <v>#N/A</v>
      </c>
      <c r="X883" s="46"/>
      <c r="Y883" s="46" t="e">
        <f>IF(AND(NOT(ISBLANK('Contact Data Entry'!Y883)),ISNA(VLOOKUP('Contact Data Entry'!Y883,'DO NOT USE_Shared Picklist'!$G$3:$G$5,1,FALSE))),"Please select a value from the drop-down menu",IF('DO NOT USE_Contact Formulas'!A883,"OK",NA()))</f>
        <v>#N/A</v>
      </c>
      <c r="Z883" s="46"/>
      <c r="AA883" s="46" t="e">
        <f>IF(AND(NOT(ISBLANK('Contact Data Entry'!AA883)),ISNA(VLOOKUP('Contact Data Entry'!AA883,'DO NOT USE_Shared Picklist'!$H$3:$H$4,1,FALSE))),"Please select a value from the drop-down menu",IF('DO NOT USE_Contact Formulas'!A883,"OK",NA()))</f>
        <v>#N/A</v>
      </c>
      <c r="AB883" s="46" t="e">
        <f ca="1">IF('Contact Data Entry'!AB883&gt;'DO NOT USE_Shared Picklist'!$C$3,"Test Date cannot be a future date",IF('DO NOT USE_Contact Formulas'!A883,"OK",NA()))</f>
        <v>#N/A</v>
      </c>
      <c r="AC883" s="46" t="e">
        <f>IF(AND(NOT(ISBLANK('Contact Data Entry'!AC883)),ISNA(VLOOKUP('Contact Data Entry'!AC883,'DO NOT USE_Shared Picklist'!$R$3:$R$7,1,FALSE))),"Please select a value from the drop-down menu",IF('DO NOT USE_Contact Formulas'!A883,"OK",NA()))</f>
        <v>#N/A</v>
      </c>
      <c r="AD883" s="46" t="e">
        <f>IF(AND(NOT(ISBLANK('Contact Data Entry'!AD883)),ISNA(VLOOKUP('Contact Data Entry'!AD883,'DO NOT USE_Shared Picklist'!$Q$3:$Q$8,1,FALSE))),"Please select a value from the drop-down menu",IF('DO NOT USE_Contact Formulas'!A883,"OK",NA()))</f>
        <v>#N/A</v>
      </c>
    </row>
    <row r="884" spans="1:30" x14ac:dyDescent="0.25">
      <c r="A884" s="45" t="e">
        <f>IF('DO NOT USE_Contact Formulas'!A884,IF('DO NOT USE_Contact Formulas'!B884,"Not all required fields are completed","OK"),NA())</f>
        <v>#N/A</v>
      </c>
      <c r="B884" s="46" t="e">
        <f>IF(AND('DO NOT USE_Contact Formulas'!A884,ISBLANK('Contact Data Entry'!B884)),"First Name is required",IF(NOT(ISBLANK('Contact Data Entry'!B884)),"OK",NA()))</f>
        <v>#N/A</v>
      </c>
      <c r="C884" s="46" t="e">
        <f>IF(AND('DO NOT USE_Contact Formulas'!A884,ISBLANK('Contact Data Entry'!C884)),"Last Name is required",IF(NOT(ISBLANK('Contact Data Entry'!C884)),"OK",NA()))</f>
        <v>#N/A</v>
      </c>
      <c r="D884" s="46" t="e">
        <f>IF(AND('DO NOT USE_Contact Formulas'!A884,ISBLANK('Contact Data Entry'!D884)),"Birthdate is required",IF(NOT(ISBLANK('Contact Data Entry'!D884)),"OK",NA()))</f>
        <v>#N/A</v>
      </c>
      <c r="E884" s="46" t="e">
        <f>IF(AND(NOT(ISBLANK('Contact Data Entry'!E884)),ISNA(VLOOKUP('Contact Data Entry'!E884,'DO NOT USE_Shared Picklist'!$L$3:$L$81,1,FALSE))),"Please select a value from the drop-down menu",IF('DO NOT USE_Contact Formulas'!A884,"OK",NA()))</f>
        <v>#N/A</v>
      </c>
      <c r="F884" s="46" t="e">
        <f>IF(AND(NOT(ISBLANK('Contact Data Entry'!F884)),NOT(ISNUMBER(MATCH("*@*.?*",'Contact Data Entry'!F884,0)))),"Email must be in a valid format",IF('DO NOT USE_Contact Formulas'!A884,"OK",NA()))</f>
        <v>#N/A</v>
      </c>
      <c r="G884" s="46" t="e">
        <f>IF(AND('DO NOT USE_Contact Formulas'!A884,ISBLANK('Contact Data Entry'!G884)),"Mobile Phone is required",IF(NOT(ISBLANK('Contact Data Entry'!G884)),IF(AND(ISNUMBER(VALUE('Contact Data Entry'!G884)),LEFT('Contact Data Entry'!G884,1)&lt;&gt;"1",LEN('Contact Data Entry'!G884)=10),"OK","Phone number must be valid format"),NA()))</f>
        <v>#N/A</v>
      </c>
      <c r="H884" s="46" t="e">
        <f>IF(NOT(ISBLANK('Contact Data Entry'!H884)),IF(AND(ISNUMBER('Contact Data Entry'!H884),LEFT('Contact Data Entry'!H884,1)&lt;&gt;"1",LEN('Contact Data Entry'!H884)=10),"OK","Phone number must be valid format"),IF('DO NOT USE_Contact Formulas'!A884,"OK",NA()))</f>
        <v>#N/A</v>
      </c>
      <c r="I884" s="46" t="e">
        <f>IF(AND(NOT(ISBLANK('Contact Data Entry'!I884)),ISNA(VLOOKUP('Contact Data Entry'!I884,'DO NOT USE_Shared Picklist'!$N$3:$N$63,1,FALSE))),"Please select a value from the drop-down menu",IF('DO NOT USE_Contact Formulas'!A884,"OK",NA()))</f>
        <v>#N/A</v>
      </c>
      <c r="J884" s="46" t="e">
        <f>IF(AND('DO NOT USE_Contact Formulas'!A884,ISBLANK('Contact Data Entry'!J884)),"Home Street Address is required",IF(LEN('Contact Data Entry'!J884)&gt;255,"Home Street Address must be less than 255 characters",IF('DO NOT USE_Contact Formulas'!A884,"OK",NA())))</f>
        <v>#N/A</v>
      </c>
      <c r="K884" s="46" t="e">
        <f>IF(AND('DO NOT USE_Contact Formulas'!A884,ISBLANK('Contact Data Entry'!K884)),"City is required",IF(LEN('Contact Data Entry'!K884)&gt;40,"City must be less than 40 characters",IF('DO NOT USE_Contact Formulas'!A884,"OK",NA())))</f>
        <v>#N/A</v>
      </c>
      <c r="L884" s="46" t="e">
        <f>IF(AND('DO NOT USE_Contact Formulas'!A884,ISBLANK('Contact Data Entry'!L884)),"State is required",IF(AND(NOT(ISBLANK('Contact Data Entry'!L884)),ISNA(VLOOKUP('Contact Data Entry'!L884,'DO NOT USE_Shared Picklist'!$P$3:$P$52,1,FALSE))),"Please select a value from the drop-down menu",IF('DO NOT USE_Contact Formulas'!A884,"OK",NA())))</f>
        <v>#N/A</v>
      </c>
      <c r="M884" s="46" t="e">
        <f>IF(AND('DO NOT USE_Contact Formulas'!A884,ISBLANK('Contact Data Entry'!M884)),"Zip is required",IF(ISBLANK('Contact Data Entry'!M884),NA(),"OK"))</f>
        <v>#N/A</v>
      </c>
      <c r="N884" s="46" t="e">
        <f>IF(AND(NOT(ISBLANK('Contact Data Entry'!N884)),ISNA(VLOOKUP('Contact Data Entry'!N884,'DO NOT USE_Shared Picklist'!$E$3:$E$10,1,FALSE))),"Please select a value from the drop-down menu",IF('DO NOT USE_Contact Formulas'!A884,"OK",NA()))</f>
        <v>#N/A</v>
      </c>
      <c r="O884" s="46" t="e">
        <f>IF(AND('DO NOT USE_Contact Formulas'!A884,ISBLANK('Contact Data Entry'!O884)),"Occupation/Job Title is required",IF(NOT(ISBLANK('Contact Data Entry'!O884)),"OK",NA()))</f>
        <v>#N/A</v>
      </c>
      <c r="P884" s="46" t="e">
        <f>IF('DO NOT USE_Contact Formulas'!A884,IF(ISBLANK('Contact Data Entry'!P884),"Last Date On Site is required","OK"),NA())</f>
        <v>#N/A</v>
      </c>
      <c r="Q884" s="46" t="e">
        <f>IF(AND('DO NOT USE_Contact Formulas'!A884,ISBLANK('Contact Data Entry'!Q884)),"Specific Place in the Location is required",IF(ISBLANK('Contact Data Entry'!Q884),NA(),"OK"))</f>
        <v>#N/A</v>
      </c>
      <c r="R884" s="46" t="e">
        <f>IF(LEN('Contact Data Entry'!R884)&gt;250,"Employer Name must be less than 250 characters",IF('DO NOT USE_Contact Formulas'!A884,"OK",NA()))</f>
        <v>#N/A</v>
      </c>
      <c r="S884" s="46" t="e">
        <f>IF(AND(NOT(ISBLANK('Contact Data Entry'!S884)),ISNA(VLOOKUP('Contact Data Entry'!S884,'DO NOT USE_Shared Picklist'!$V$3:$V$7,1,FALSE))),"Please select a value from the drop-down menu",IF('DO NOT USE_Contact Formulas'!A884,"OK",NA()))</f>
        <v>#N/A</v>
      </c>
      <c r="T884" s="46" t="e">
        <f>IF(LEN('Contact Data Entry'!T884)&gt;255,"Work Area/Department must be less than 255 characters",IF('DO NOT USE_Contact Formulas'!A884,"OK",NA()))</f>
        <v>#N/A</v>
      </c>
      <c r="U884" s="46" t="e">
        <f>IF(LEN('Contact Data Entry'!U884)&gt;255,"Work Shifts must be less than 255 characters",IF('DO NOT USE_Contact Formulas'!A884,"OK",NA()))</f>
        <v>#N/A</v>
      </c>
      <c r="V884" s="47" t="e">
        <f ca="1">IF('Contact Data Entry'!V884&gt;'DO NOT USE_Shared Picklist'!$C$3,"Last Exposure Date cannot be a future date",IF('DO NOT USE_Contact Formulas'!A884,IF(ISBLANK('Contact Data Entry'!V884),"Last Exposure Date is required","OK"),NA()))</f>
        <v>#N/A</v>
      </c>
      <c r="W884" s="46" t="e">
        <f>IF(AND(NOT(ISBLANK('Contact Data Entry'!W884)),ISNA(VLOOKUP('Contact Data Entry'!W884,'DO NOT USE_Shared Picklist'!$D$3:$D$5,1,FALSE))),"Please select a value from the drop-down menu",IF('DO NOT USE_Contact Formulas'!A884,"OK",NA()))</f>
        <v>#N/A</v>
      </c>
      <c r="X884" s="46"/>
      <c r="Y884" s="46" t="e">
        <f>IF(AND(NOT(ISBLANK('Contact Data Entry'!Y884)),ISNA(VLOOKUP('Contact Data Entry'!Y884,'DO NOT USE_Shared Picklist'!$G$3:$G$5,1,FALSE))),"Please select a value from the drop-down menu",IF('DO NOT USE_Contact Formulas'!A884,"OK",NA()))</f>
        <v>#N/A</v>
      </c>
      <c r="Z884" s="46"/>
      <c r="AA884" s="46" t="e">
        <f>IF(AND(NOT(ISBLANK('Contact Data Entry'!AA884)),ISNA(VLOOKUP('Contact Data Entry'!AA884,'DO NOT USE_Shared Picklist'!$H$3:$H$4,1,FALSE))),"Please select a value from the drop-down menu",IF('DO NOT USE_Contact Formulas'!A884,"OK",NA()))</f>
        <v>#N/A</v>
      </c>
      <c r="AB884" s="46" t="e">
        <f ca="1">IF('Contact Data Entry'!AB884&gt;'DO NOT USE_Shared Picklist'!$C$3,"Test Date cannot be a future date",IF('DO NOT USE_Contact Formulas'!A884,"OK",NA()))</f>
        <v>#N/A</v>
      </c>
      <c r="AC884" s="46" t="e">
        <f>IF(AND(NOT(ISBLANK('Contact Data Entry'!AC884)),ISNA(VLOOKUP('Contact Data Entry'!AC884,'DO NOT USE_Shared Picklist'!$R$3:$R$7,1,FALSE))),"Please select a value from the drop-down menu",IF('DO NOT USE_Contact Formulas'!A884,"OK",NA()))</f>
        <v>#N/A</v>
      </c>
      <c r="AD884" s="46" t="e">
        <f>IF(AND(NOT(ISBLANK('Contact Data Entry'!AD884)),ISNA(VLOOKUP('Contact Data Entry'!AD884,'DO NOT USE_Shared Picklist'!$Q$3:$Q$8,1,FALSE))),"Please select a value from the drop-down menu",IF('DO NOT USE_Contact Formulas'!A884,"OK",NA()))</f>
        <v>#N/A</v>
      </c>
    </row>
    <row r="885" spans="1:30" x14ac:dyDescent="0.25">
      <c r="A885" s="45" t="e">
        <f>IF('DO NOT USE_Contact Formulas'!A885,IF('DO NOT USE_Contact Formulas'!B885,"Not all required fields are completed","OK"),NA())</f>
        <v>#N/A</v>
      </c>
      <c r="B885" s="46" t="e">
        <f>IF(AND('DO NOT USE_Contact Formulas'!A885,ISBLANK('Contact Data Entry'!B885)),"First Name is required",IF(NOT(ISBLANK('Contact Data Entry'!B885)),"OK",NA()))</f>
        <v>#N/A</v>
      </c>
      <c r="C885" s="46" t="e">
        <f>IF(AND('DO NOT USE_Contact Formulas'!A885,ISBLANK('Contact Data Entry'!C885)),"Last Name is required",IF(NOT(ISBLANK('Contact Data Entry'!C885)),"OK",NA()))</f>
        <v>#N/A</v>
      </c>
      <c r="D885" s="46" t="e">
        <f>IF(AND('DO NOT USE_Contact Formulas'!A885,ISBLANK('Contact Data Entry'!D885)),"Birthdate is required",IF(NOT(ISBLANK('Contact Data Entry'!D885)),"OK",NA()))</f>
        <v>#N/A</v>
      </c>
      <c r="E885" s="46" t="e">
        <f>IF(AND(NOT(ISBLANK('Contact Data Entry'!E885)),ISNA(VLOOKUP('Contact Data Entry'!E885,'DO NOT USE_Shared Picklist'!$L$3:$L$81,1,FALSE))),"Please select a value from the drop-down menu",IF('DO NOT USE_Contact Formulas'!A885,"OK",NA()))</f>
        <v>#N/A</v>
      </c>
      <c r="F885" s="46" t="e">
        <f>IF(AND(NOT(ISBLANK('Contact Data Entry'!F885)),NOT(ISNUMBER(MATCH("*@*.?*",'Contact Data Entry'!F885,0)))),"Email must be in a valid format",IF('DO NOT USE_Contact Formulas'!A885,"OK",NA()))</f>
        <v>#N/A</v>
      </c>
      <c r="G885" s="46" t="e">
        <f>IF(AND('DO NOT USE_Contact Formulas'!A885,ISBLANK('Contact Data Entry'!G885)),"Mobile Phone is required",IF(NOT(ISBLANK('Contact Data Entry'!G885)),IF(AND(ISNUMBER(VALUE('Contact Data Entry'!G885)),LEFT('Contact Data Entry'!G885,1)&lt;&gt;"1",LEN('Contact Data Entry'!G885)=10),"OK","Phone number must be valid format"),NA()))</f>
        <v>#N/A</v>
      </c>
      <c r="H885" s="46" t="e">
        <f>IF(NOT(ISBLANK('Contact Data Entry'!H885)),IF(AND(ISNUMBER('Contact Data Entry'!H885),LEFT('Contact Data Entry'!H885,1)&lt;&gt;"1",LEN('Contact Data Entry'!H885)=10),"OK","Phone number must be valid format"),IF('DO NOT USE_Contact Formulas'!A885,"OK",NA()))</f>
        <v>#N/A</v>
      </c>
      <c r="I885" s="46" t="e">
        <f>IF(AND(NOT(ISBLANK('Contact Data Entry'!I885)),ISNA(VLOOKUP('Contact Data Entry'!I885,'DO NOT USE_Shared Picklist'!$N$3:$N$63,1,FALSE))),"Please select a value from the drop-down menu",IF('DO NOT USE_Contact Formulas'!A885,"OK",NA()))</f>
        <v>#N/A</v>
      </c>
      <c r="J885" s="46" t="e">
        <f>IF(AND('DO NOT USE_Contact Formulas'!A885,ISBLANK('Contact Data Entry'!J885)),"Home Street Address is required",IF(LEN('Contact Data Entry'!J885)&gt;255,"Home Street Address must be less than 255 characters",IF('DO NOT USE_Contact Formulas'!A885,"OK",NA())))</f>
        <v>#N/A</v>
      </c>
      <c r="K885" s="46" t="e">
        <f>IF(AND('DO NOT USE_Contact Formulas'!A885,ISBLANK('Contact Data Entry'!K885)),"City is required",IF(LEN('Contact Data Entry'!K885)&gt;40,"City must be less than 40 characters",IF('DO NOT USE_Contact Formulas'!A885,"OK",NA())))</f>
        <v>#N/A</v>
      </c>
      <c r="L885" s="46" t="e">
        <f>IF(AND('DO NOT USE_Contact Formulas'!A885,ISBLANK('Contact Data Entry'!L885)),"State is required",IF(AND(NOT(ISBLANK('Contact Data Entry'!L885)),ISNA(VLOOKUP('Contact Data Entry'!L885,'DO NOT USE_Shared Picklist'!$P$3:$P$52,1,FALSE))),"Please select a value from the drop-down menu",IF('DO NOT USE_Contact Formulas'!A885,"OK",NA())))</f>
        <v>#N/A</v>
      </c>
      <c r="M885" s="46" t="e">
        <f>IF(AND('DO NOT USE_Contact Formulas'!A885,ISBLANK('Contact Data Entry'!M885)),"Zip is required",IF(ISBLANK('Contact Data Entry'!M885),NA(),"OK"))</f>
        <v>#N/A</v>
      </c>
      <c r="N885" s="46" t="e">
        <f>IF(AND(NOT(ISBLANK('Contact Data Entry'!N885)),ISNA(VLOOKUP('Contact Data Entry'!N885,'DO NOT USE_Shared Picklist'!$E$3:$E$10,1,FALSE))),"Please select a value from the drop-down menu",IF('DO NOT USE_Contact Formulas'!A885,"OK",NA()))</f>
        <v>#N/A</v>
      </c>
      <c r="O885" s="46" t="e">
        <f>IF(AND('DO NOT USE_Contact Formulas'!A885,ISBLANK('Contact Data Entry'!O885)),"Occupation/Job Title is required",IF(NOT(ISBLANK('Contact Data Entry'!O885)),"OK",NA()))</f>
        <v>#N/A</v>
      </c>
      <c r="P885" s="46" t="e">
        <f>IF('DO NOT USE_Contact Formulas'!A885,IF(ISBLANK('Contact Data Entry'!P885),"Last Date On Site is required","OK"),NA())</f>
        <v>#N/A</v>
      </c>
      <c r="Q885" s="46" t="e">
        <f>IF(AND('DO NOT USE_Contact Formulas'!A885,ISBLANK('Contact Data Entry'!Q885)),"Specific Place in the Location is required",IF(ISBLANK('Contact Data Entry'!Q885),NA(),"OK"))</f>
        <v>#N/A</v>
      </c>
      <c r="R885" s="46" t="e">
        <f>IF(LEN('Contact Data Entry'!R885)&gt;250,"Employer Name must be less than 250 characters",IF('DO NOT USE_Contact Formulas'!A885,"OK",NA()))</f>
        <v>#N/A</v>
      </c>
      <c r="S885" s="46" t="e">
        <f>IF(AND(NOT(ISBLANK('Contact Data Entry'!S885)),ISNA(VLOOKUP('Contact Data Entry'!S885,'DO NOT USE_Shared Picklist'!$V$3:$V$7,1,FALSE))),"Please select a value from the drop-down menu",IF('DO NOT USE_Contact Formulas'!A885,"OK",NA()))</f>
        <v>#N/A</v>
      </c>
      <c r="T885" s="46" t="e">
        <f>IF(LEN('Contact Data Entry'!T885)&gt;255,"Work Area/Department must be less than 255 characters",IF('DO NOT USE_Contact Formulas'!A885,"OK",NA()))</f>
        <v>#N/A</v>
      </c>
      <c r="U885" s="46" t="e">
        <f>IF(LEN('Contact Data Entry'!U885)&gt;255,"Work Shifts must be less than 255 characters",IF('DO NOT USE_Contact Formulas'!A885,"OK",NA()))</f>
        <v>#N/A</v>
      </c>
      <c r="V885" s="47" t="e">
        <f ca="1">IF('Contact Data Entry'!V885&gt;'DO NOT USE_Shared Picklist'!$C$3,"Last Exposure Date cannot be a future date",IF('DO NOT USE_Contact Formulas'!A885,IF(ISBLANK('Contact Data Entry'!V885),"Last Exposure Date is required","OK"),NA()))</f>
        <v>#N/A</v>
      </c>
      <c r="W885" s="46" t="e">
        <f>IF(AND(NOT(ISBLANK('Contact Data Entry'!W885)),ISNA(VLOOKUP('Contact Data Entry'!W885,'DO NOT USE_Shared Picklist'!$D$3:$D$5,1,FALSE))),"Please select a value from the drop-down menu",IF('DO NOT USE_Contact Formulas'!A885,"OK",NA()))</f>
        <v>#N/A</v>
      </c>
      <c r="X885" s="46"/>
      <c r="Y885" s="46" t="e">
        <f>IF(AND(NOT(ISBLANK('Contact Data Entry'!Y885)),ISNA(VLOOKUP('Contact Data Entry'!Y885,'DO NOT USE_Shared Picklist'!$G$3:$G$5,1,FALSE))),"Please select a value from the drop-down menu",IF('DO NOT USE_Contact Formulas'!A885,"OK",NA()))</f>
        <v>#N/A</v>
      </c>
      <c r="Z885" s="46"/>
      <c r="AA885" s="46" t="e">
        <f>IF(AND(NOT(ISBLANK('Contact Data Entry'!AA885)),ISNA(VLOOKUP('Contact Data Entry'!AA885,'DO NOT USE_Shared Picklist'!$H$3:$H$4,1,FALSE))),"Please select a value from the drop-down menu",IF('DO NOT USE_Contact Formulas'!A885,"OK",NA()))</f>
        <v>#N/A</v>
      </c>
      <c r="AB885" s="46" t="e">
        <f ca="1">IF('Contact Data Entry'!AB885&gt;'DO NOT USE_Shared Picklist'!$C$3,"Test Date cannot be a future date",IF('DO NOT USE_Contact Formulas'!A885,"OK",NA()))</f>
        <v>#N/A</v>
      </c>
      <c r="AC885" s="46" t="e">
        <f>IF(AND(NOT(ISBLANK('Contact Data Entry'!AC885)),ISNA(VLOOKUP('Contact Data Entry'!AC885,'DO NOT USE_Shared Picklist'!$R$3:$R$7,1,FALSE))),"Please select a value from the drop-down menu",IF('DO NOT USE_Contact Formulas'!A885,"OK",NA()))</f>
        <v>#N/A</v>
      </c>
      <c r="AD885" s="46" t="e">
        <f>IF(AND(NOT(ISBLANK('Contact Data Entry'!AD885)),ISNA(VLOOKUP('Contact Data Entry'!AD885,'DO NOT USE_Shared Picklist'!$Q$3:$Q$8,1,FALSE))),"Please select a value from the drop-down menu",IF('DO NOT USE_Contact Formulas'!A885,"OK",NA()))</f>
        <v>#N/A</v>
      </c>
    </row>
    <row r="886" spans="1:30" x14ac:dyDescent="0.25">
      <c r="A886" s="45" t="e">
        <f>IF('DO NOT USE_Contact Formulas'!A886,IF('DO NOT USE_Contact Formulas'!B886,"Not all required fields are completed","OK"),NA())</f>
        <v>#N/A</v>
      </c>
      <c r="B886" s="46" t="e">
        <f>IF(AND('DO NOT USE_Contact Formulas'!A886,ISBLANK('Contact Data Entry'!B886)),"First Name is required",IF(NOT(ISBLANK('Contact Data Entry'!B886)),"OK",NA()))</f>
        <v>#N/A</v>
      </c>
      <c r="C886" s="46" t="e">
        <f>IF(AND('DO NOT USE_Contact Formulas'!A886,ISBLANK('Contact Data Entry'!C886)),"Last Name is required",IF(NOT(ISBLANK('Contact Data Entry'!C886)),"OK",NA()))</f>
        <v>#N/A</v>
      </c>
      <c r="D886" s="46" t="e">
        <f>IF(AND('DO NOT USE_Contact Formulas'!A886,ISBLANK('Contact Data Entry'!D886)),"Birthdate is required",IF(NOT(ISBLANK('Contact Data Entry'!D886)),"OK",NA()))</f>
        <v>#N/A</v>
      </c>
      <c r="E886" s="46" t="e">
        <f>IF(AND(NOT(ISBLANK('Contact Data Entry'!E886)),ISNA(VLOOKUP('Contact Data Entry'!E886,'DO NOT USE_Shared Picklist'!$L$3:$L$81,1,FALSE))),"Please select a value from the drop-down menu",IF('DO NOT USE_Contact Formulas'!A886,"OK",NA()))</f>
        <v>#N/A</v>
      </c>
      <c r="F886" s="46" t="e">
        <f>IF(AND(NOT(ISBLANK('Contact Data Entry'!F886)),NOT(ISNUMBER(MATCH("*@*.?*",'Contact Data Entry'!F886,0)))),"Email must be in a valid format",IF('DO NOT USE_Contact Formulas'!A886,"OK",NA()))</f>
        <v>#N/A</v>
      </c>
      <c r="G886" s="46" t="e">
        <f>IF(AND('DO NOT USE_Contact Formulas'!A886,ISBLANK('Contact Data Entry'!G886)),"Mobile Phone is required",IF(NOT(ISBLANK('Contact Data Entry'!G886)),IF(AND(ISNUMBER(VALUE('Contact Data Entry'!G886)),LEFT('Contact Data Entry'!G886,1)&lt;&gt;"1",LEN('Contact Data Entry'!G886)=10),"OK","Phone number must be valid format"),NA()))</f>
        <v>#N/A</v>
      </c>
      <c r="H886" s="46" t="e">
        <f>IF(NOT(ISBLANK('Contact Data Entry'!H886)),IF(AND(ISNUMBER('Contact Data Entry'!H886),LEFT('Contact Data Entry'!H886,1)&lt;&gt;"1",LEN('Contact Data Entry'!H886)=10),"OK","Phone number must be valid format"),IF('DO NOT USE_Contact Formulas'!A886,"OK",NA()))</f>
        <v>#N/A</v>
      </c>
      <c r="I886" s="46" t="e">
        <f>IF(AND(NOT(ISBLANK('Contact Data Entry'!I886)),ISNA(VLOOKUP('Contact Data Entry'!I886,'DO NOT USE_Shared Picklist'!$N$3:$N$63,1,FALSE))),"Please select a value from the drop-down menu",IF('DO NOT USE_Contact Formulas'!A886,"OK",NA()))</f>
        <v>#N/A</v>
      </c>
      <c r="J886" s="46" t="e">
        <f>IF(AND('DO NOT USE_Contact Formulas'!A886,ISBLANK('Contact Data Entry'!J886)),"Home Street Address is required",IF(LEN('Contact Data Entry'!J886)&gt;255,"Home Street Address must be less than 255 characters",IF('DO NOT USE_Contact Formulas'!A886,"OK",NA())))</f>
        <v>#N/A</v>
      </c>
      <c r="K886" s="46" t="e">
        <f>IF(AND('DO NOT USE_Contact Formulas'!A886,ISBLANK('Contact Data Entry'!K886)),"City is required",IF(LEN('Contact Data Entry'!K886)&gt;40,"City must be less than 40 characters",IF('DO NOT USE_Contact Formulas'!A886,"OK",NA())))</f>
        <v>#N/A</v>
      </c>
      <c r="L886" s="46" t="e">
        <f>IF(AND('DO NOT USE_Contact Formulas'!A886,ISBLANK('Contact Data Entry'!L886)),"State is required",IF(AND(NOT(ISBLANK('Contact Data Entry'!L886)),ISNA(VLOOKUP('Contact Data Entry'!L886,'DO NOT USE_Shared Picklist'!$P$3:$P$52,1,FALSE))),"Please select a value from the drop-down menu",IF('DO NOT USE_Contact Formulas'!A886,"OK",NA())))</f>
        <v>#N/A</v>
      </c>
      <c r="M886" s="46" t="e">
        <f>IF(AND('DO NOT USE_Contact Formulas'!A886,ISBLANK('Contact Data Entry'!M886)),"Zip is required",IF(ISBLANK('Contact Data Entry'!M886),NA(),"OK"))</f>
        <v>#N/A</v>
      </c>
      <c r="N886" s="46" t="e">
        <f>IF(AND(NOT(ISBLANK('Contact Data Entry'!N886)),ISNA(VLOOKUP('Contact Data Entry'!N886,'DO NOT USE_Shared Picklist'!$E$3:$E$10,1,FALSE))),"Please select a value from the drop-down menu",IF('DO NOT USE_Contact Formulas'!A886,"OK",NA()))</f>
        <v>#N/A</v>
      </c>
      <c r="O886" s="46" t="e">
        <f>IF(AND('DO NOT USE_Contact Formulas'!A886,ISBLANK('Contact Data Entry'!O886)),"Occupation/Job Title is required",IF(NOT(ISBLANK('Contact Data Entry'!O886)),"OK",NA()))</f>
        <v>#N/A</v>
      </c>
      <c r="P886" s="46" t="e">
        <f>IF('DO NOT USE_Contact Formulas'!A886,IF(ISBLANK('Contact Data Entry'!P886),"Last Date On Site is required","OK"),NA())</f>
        <v>#N/A</v>
      </c>
      <c r="Q886" s="46" t="e">
        <f>IF(AND('DO NOT USE_Contact Formulas'!A886,ISBLANK('Contact Data Entry'!Q886)),"Specific Place in the Location is required",IF(ISBLANK('Contact Data Entry'!Q886),NA(),"OK"))</f>
        <v>#N/A</v>
      </c>
      <c r="R886" s="46" t="e">
        <f>IF(LEN('Contact Data Entry'!R886)&gt;250,"Employer Name must be less than 250 characters",IF('DO NOT USE_Contact Formulas'!A886,"OK",NA()))</f>
        <v>#N/A</v>
      </c>
      <c r="S886" s="46" t="e">
        <f>IF(AND(NOT(ISBLANK('Contact Data Entry'!S886)),ISNA(VLOOKUP('Contact Data Entry'!S886,'DO NOT USE_Shared Picklist'!$V$3:$V$7,1,FALSE))),"Please select a value from the drop-down menu",IF('DO NOT USE_Contact Formulas'!A886,"OK",NA()))</f>
        <v>#N/A</v>
      </c>
      <c r="T886" s="46" t="e">
        <f>IF(LEN('Contact Data Entry'!T886)&gt;255,"Work Area/Department must be less than 255 characters",IF('DO NOT USE_Contact Formulas'!A886,"OK",NA()))</f>
        <v>#N/A</v>
      </c>
      <c r="U886" s="46" t="e">
        <f>IF(LEN('Contact Data Entry'!U886)&gt;255,"Work Shifts must be less than 255 characters",IF('DO NOT USE_Contact Formulas'!A886,"OK",NA()))</f>
        <v>#N/A</v>
      </c>
      <c r="V886" s="47" t="e">
        <f ca="1">IF('Contact Data Entry'!V886&gt;'DO NOT USE_Shared Picklist'!$C$3,"Last Exposure Date cannot be a future date",IF('DO NOT USE_Contact Formulas'!A886,IF(ISBLANK('Contact Data Entry'!V886),"Last Exposure Date is required","OK"),NA()))</f>
        <v>#N/A</v>
      </c>
      <c r="W886" s="46" t="e">
        <f>IF(AND(NOT(ISBLANK('Contact Data Entry'!W886)),ISNA(VLOOKUP('Contact Data Entry'!W886,'DO NOT USE_Shared Picklist'!$D$3:$D$5,1,FALSE))),"Please select a value from the drop-down menu",IF('DO NOT USE_Contact Formulas'!A886,"OK",NA()))</f>
        <v>#N/A</v>
      </c>
      <c r="X886" s="46"/>
      <c r="Y886" s="46" t="e">
        <f>IF(AND(NOT(ISBLANK('Contact Data Entry'!Y886)),ISNA(VLOOKUP('Contact Data Entry'!Y886,'DO NOT USE_Shared Picklist'!$G$3:$G$5,1,FALSE))),"Please select a value from the drop-down menu",IF('DO NOT USE_Contact Formulas'!A886,"OK",NA()))</f>
        <v>#N/A</v>
      </c>
      <c r="Z886" s="46"/>
      <c r="AA886" s="46" t="e">
        <f>IF(AND(NOT(ISBLANK('Contact Data Entry'!AA886)),ISNA(VLOOKUP('Contact Data Entry'!AA886,'DO NOT USE_Shared Picklist'!$H$3:$H$4,1,FALSE))),"Please select a value from the drop-down menu",IF('DO NOT USE_Contact Formulas'!A886,"OK",NA()))</f>
        <v>#N/A</v>
      </c>
      <c r="AB886" s="46" t="e">
        <f ca="1">IF('Contact Data Entry'!AB886&gt;'DO NOT USE_Shared Picklist'!$C$3,"Test Date cannot be a future date",IF('DO NOT USE_Contact Formulas'!A886,"OK",NA()))</f>
        <v>#N/A</v>
      </c>
      <c r="AC886" s="46" t="e">
        <f>IF(AND(NOT(ISBLANK('Contact Data Entry'!AC886)),ISNA(VLOOKUP('Contact Data Entry'!AC886,'DO NOT USE_Shared Picklist'!$R$3:$R$7,1,FALSE))),"Please select a value from the drop-down menu",IF('DO NOT USE_Contact Formulas'!A886,"OK",NA()))</f>
        <v>#N/A</v>
      </c>
      <c r="AD886" s="46" t="e">
        <f>IF(AND(NOT(ISBLANK('Contact Data Entry'!AD886)),ISNA(VLOOKUP('Contact Data Entry'!AD886,'DO NOT USE_Shared Picklist'!$Q$3:$Q$8,1,FALSE))),"Please select a value from the drop-down menu",IF('DO NOT USE_Contact Formulas'!A886,"OK",NA()))</f>
        <v>#N/A</v>
      </c>
    </row>
    <row r="887" spans="1:30" x14ac:dyDescent="0.25">
      <c r="A887" s="45" t="e">
        <f>IF('DO NOT USE_Contact Formulas'!A887,IF('DO NOT USE_Contact Formulas'!B887,"Not all required fields are completed","OK"),NA())</f>
        <v>#N/A</v>
      </c>
      <c r="B887" s="46" t="e">
        <f>IF(AND('DO NOT USE_Contact Formulas'!A887,ISBLANK('Contact Data Entry'!B887)),"First Name is required",IF(NOT(ISBLANK('Contact Data Entry'!B887)),"OK",NA()))</f>
        <v>#N/A</v>
      </c>
      <c r="C887" s="46" t="e">
        <f>IF(AND('DO NOT USE_Contact Formulas'!A887,ISBLANK('Contact Data Entry'!C887)),"Last Name is required",IF(NOT(ISBLANK('Contact Data Entry'!C887)),"OK",NA()))</f>
        <v>#N/A</v>
      </c>
      <c r="D887" s="46" t="e">
        <f>IF(AND('DO NOT USE_Contact Formulas'!A887,ISBLANK('Contact Data Entry'!D887)),"Birthdate is required",IF(NOT(ISBLANK('Contact Data Entry'!D887)),"OK",NA()))</f>
        <v>#N/A</v>
      </c>
      <c r="E887" s="46" t="e">
        <f>IF(AND(NOT(ISBLANK('Contact Data Entry'!E887)),ISNA(VLOOKUP('Contact Data Entry'!E887,'DO NOT USE_Shared Picklist'!$L$3:$L$81,1,FALSE))),"Please select a value from the drop-down menu",IF('DO NOT USE_Contact Formulas'!A887,"OK",NA()))</f>
        <v>#N/A</v>
      </c>
      <c r="F887" s="46" t="e">
        <f>IF(AND(NOT(ISBLANK('Contact Data Entry'!F887)),NOT(ISNUMBER(MATCH("*@*.?*",'Contact Data Entry'!F887,0)))),"Email must be in a valid format",IF('DO NOT USE_Contact Formulas'!A887,"OK",NA()))</f>
        <v>#N/A</v>
      </c>
      <c r="G887" s="46" t="e">
        <f>IF(AND('DO NOT USE_Contact Formulas'!A887,ISBLANK('Contact Data Entry'!G887)),"Mobile Phone is required",IF(NOT(ISBLANK('Contact Data Entry'!G887)),IF(AND(ISNUMBER(VALUE('Contact Data Entry'!G887)),LEFT('Contact Data Entry'!G887,1)&lt;&gt;"1",LEN('Contact Data Entry'!G887)=10),"OK","Phone number must be valid format"),NA()))</f>
        <v>#N/A</v>
      </c>
      <c r="H887" s="46" t="e">
        <f>IF(NOT(ISBLANK('Contact Data Entry'!H887)),IF(AND(ISNUMBER('Contact Data Entry'!H887),LEFT('Contact Data Entry'!H887,1)&lt;&gt;"1",LEN('Contact Data Entry'!H887)=10),"OK","Phone number must be valid format"),IF('DO NOT USE_Contact Formulas'!A887,"OK",NA()))</f>
        <v>#N/A</v>
      </c>
      <c r="I887" s="46" t="e">
        <f>IF(AND(NOT(ISBLANK('Contact Data Entry'!I887)),ISNA(VLOOKUP('Contact Data Entry'!I887,'DO NOT USE_Shared Picklist'!$N$3:$N$63,1,FALSE))),"Please select a value from the drop-down menu",IF('DO NOT USE_Contact Formulas'!A887,"OK",NA()))</f>
        <v>#N/A</v>
      </c>
      <c r="J887" s="46" t="e">
        <f>IF(AND('DO NOT USE_Contact Formulas'!A887,ISBLANK('Contact Data Entry'!J887)),"Home Street Address is required",IF(LEN('Contact Data Entry'!J887)&gt;255,"Home Street Address must be less than 255 characters",IF('DO NOT USE_Contact Formulas'!A887,"OK",NA())))</f>
        <v>#N/A</v>
      </c>
      <c r="K887" s="46" t="e">
        <f>IF(AND('DO NOT USE_Contact Formulas'!A887,ISBLANK('Contact Data Entry'!K887)),"City is required",IF(LEN('Contact Data Entry'!K887)&gt;40,"City must be less than 40 characters",IF('DO NOT USE_Contact Formulas'!A887,"OK",NA())))</f>
        <v>#N/A</v>
      </c>
      <c r="L887" s="46" t="e">
        <f>IF(AND('DO NOT USE_Contact Formulas'!A887,ISBLANK('Contact Data Entry'!L887)),"State is required",IF(AND(NOT(ISBLANK('Contact Data Entry'!L887)),ISNA(VLOOKUP('Contact Data Entry'!L887,'DO NOT USE_Shared Picklist'!$P$3:$P$52,1,FALSE))),"Please select a value from the drop-down menu",IF('DO NOT USE_Contact Formulas'!A887,"OK",NA())))</f>
        <v>#N/A</v>
      </c>
      <c r="M887" s="46" t="e">
        <f>IF(AND('DO NOT USE_Contact Formulas'!A887,ISBLANK('Contact Data Entry'!M887)),"Zip is required",IF(ISBLANK('Contact Data Entry'!M887),NA(),"OK"))</f>
        <v>#N/A</v>
      </c>
      <c r="N887" s="46" t="e">
        <f>IF(AND(NOT(ISBLANK('Contact Data Entry'!N887)),ISNA(VLOOKUP('Contact Data Entry'!N887,'DO NOT USE_Shared Picklist'!$E$3:$E$10,1,FALSE))),"Please select a value from the drop-down menu",IF('DO NOT USE_Contact Formulas'!A887,"OK",NA()))</f>
        <v>#N/A</v>
      </c>
      <c r="O887" s="46" t="e">
        <f>IF(AND('DO NOT USE_Contact Formulas'!A887,ISBLANK('Contact Data Entry'!O887)),"Occupation/Job Title is required",IF(NOT(ISBLANK('Contact Data Entry'!O887)),"OK",NA()))</f>
        <v>#N/A</v>
      </c>
      <c r="P887" s="46" t="e">
        <f>IF('DO NOT USE_Contact Formulas'!A887,IF(ISBLANK('Contact Data Entry'!P887),"Last Date On Site is required","OK"),NA())</f>
        <v>#N/A</v>
      </c>
      <c r="Q887" s="46" t="e">
        <f>IF(AND('DO NOT USE_Contact Formulas'!A887,ISBLANK('Contact Data Entry'!Q887)),"Specific Place in the Location is required",IF(ISBLANK('Contact Data Entry'!Q887),NA(),"OK"))</f>
        <v>#N/A</v>
      </c>
      <c r="R887" s="46" t="e">
        <f>IF(LEN('Contact Data Entry'!R887)&gt;250,"Employer Name must be less than 250 characters",IF('DO NOT USE_Contact Formulas'!A887,"OK",NA()))</f>
        <v>#N/A</v>
      </c>
      <c r="S887" s="46" t="e">
        <f>IF(AND(NOT(ISBLANK('Contact Data Entry'!S887)),ISNA(VLOOKUP('Contact Data Entry'!S887,'DO NOT USE_Shared Picklist'!$V$3:$V$7,1,FALSE))),"Please select a value from the drop-down menu",IF('DO NOT USE_Contact Formulas'!A887,"OK",NA()))</f>
        <v>#N/A</v>
      </c>
      <c r="T887" s="46" t="e">
        <f>IF(LEN('Contact Data Entry'!T887)&gt;255,"Work Area/Department must be less than 255 characters",IF('DO NOT USE_Contact Formulas'!A887,"OK",NA()))</f>
        <v>#N/A</v>
      </c>
      <c r="U887" s="46" t="e">
        <f>IF(LEN('Contact Data Entry'!U887)&gt;255,"Work Shifts must be less than 255 characters",IF('DO NOT USE_Contact Formulas'!A887,"OK",NA()))</f>
        <v>#N/A</v>
      </c>
      <c r="V887" s="47" t="e">
        <f ca="1">IF('Contact Data Entry'!V887&gt;'DO NOT USE_Shared Picklist'!$C$3,"Last Exposure Date cannot be a future date",IF('DO NOT USE_Contact Formulas'!A887,IF(ISBLANK('Contact Data Entry'!V887),"Last Exposure Date is required","OK"),NA()))</f>
        <v>#N/A</v>
      </c>
      <c r="W887" s="46" t="e">
        <f>IF(AND(NOT(ISBLANK('Contact Data Entry'!W887)),ISNA(VLOOKUP('Contact Data Entry'!W887,'DO NOT USE_Shared Picklist'!$D$3:$D$5,1,FALSE))),"Please select a value from the drop-down menu",IF('DO NOT USE_Contact Formulas'!A887,"OK",NA()))</f>
        <v>#N/A</v>
      </c>
      <c r="X887" s="46"/>
      <c r="Y887" s="46" t="e">
        <f>IF(AND(NOT(ISBLANK('Contact Data Entry'!Y887)),ISNA(VLOOKUP('Contact Data Entry'!Y887,'DO NOT USE_Shared Picklist'!$G$3:$G$5,1,FALSE))),"Please select a value from the drop-down menu",IF('DO NOT USE_Contact Formulas'!A887,"OK",NA()))</f>
        <v>#N/A</v>
      </c>
      <c r="Z887" s="46"/>
      <c r="AA887" s="46" t="e">
        <f>IF(AND(NOT(ISBLANK('Contact Data Entry'!AA887)),ISNA(VLOOKUP('Contact Data Entry'!AA887,'DO NOT USE_Shared Picklist'!$H$3:$H$4,1,FALSE))),"Please select a value from the drop-down menu",IF('DO NOT USE_Contact Formulas'!A887,"OK",NA()))</f>
        <v>#N/A</v>
      </c>
      <c r="AB887" s="46" t="e">
        <f ca="1">IF('Contact Data Entry'!AB887&gt;'DO NOT USE_Shared Picklist'!$C$3,"Test Date cannot be a future date",IF('DO NOT USE_Contact Formulas'!A887,"OK",NA()))</f>
        <v>#N/A</v>
      </c>
      <c r="AC887" s="46" t="e">
        <f>IF(AND(NOT(ISBLANK('Contact Data Entry'!AC887)),ISNA(VLOOKUP('Contact Data Entry'!AC887,'DO NOT USE_Shared Picklist'!$R$3:$R$7,1,FALSE))),"Please select a value from the drop-down menu",IF('DO NOT USE_Contact Formulas'!A887,"OK",NA()))</f>
        <v>#N/A</v>
      </c>
      <c r="AD887" s="46" t="e">
        <f>IF(AND(NOT(ISBLANK('Contact Data Entry'!AD887)),ISNA(VLOOKUP('Contact Data Entry'!AD887,'DO NOT USE_Shared Picklist'!$Q$3:$Q$8,1,FALSE))),"Please select a value from the drop-down menu",IF('DO NOT USE_Contact Formulas'!A887,"OK",NA()))</f>
        <v>#N/A</v>
      </c>
    </row>
    <row r="888" spans="1:30" x14ac:dyDescent="0.25">
      <c r="A888" s="45" t="e">
        <f>IF('DO NOT USE_Contact Formulas'!A888,IF('DO NOT USE_Contact Formulas'!B888,"Not all required fields are completed","OK"),NA())</f>
        <v>#N/A</v>
      </c>
      <c r="B888" s="46" t="e">
        <f>IF(AND('DO NOT USE_Contact Formulas'!A888,ISBLANK('Contact Data Entry'!B888)),"First Name is required",IF(NOT(ISBLANK('Contact Data Entry'!B888)),"OK",NA()))</f>
        <v>#N/A</v>
      </c>
      <c r="C888" s="46" t="e">
        <f>IF(AND('DO NOT USE_Contact Formulas'!A888,ISBLANK('Contact Data Entry'!C888)),"Last Name is required",IF(NOT(ISBLANK('Contact Data Entry'!C888)),"OK",NA()))</f>
        <v>#N/A</v>
      </c>
      <c r="D888" s="46" t="e">
        <f>IF(AND('DO NOT USE_Contact Formulas'!A888,ISBLANK('Contact Data Entry'!D888)),"Birthdate is required",IF(NOT(ISBLANK('Contact Data Entry'!D888)),"OK",NA()))</f>
        <v>#N/A</v>
      </c>
      <c r="E888" s="46" t="e">
        <f>IF(AND(NOT(ISBLANK('Contact Data Entry'!E888)),ISNA(VLOOKUP('Contact Data Entry'!E888,'DO NOT USE_Shared Picklist'!$L$3:$L$81,1,FALSE))),"Please select a value from the drop-down menu",IF('DO NOT USE_Contact Formulas'!A888,"OK",NA()))</f>
        <v>#N/A</v>
      </c>
      <c r="F888" s="46" t="e">
        <f>IF(AND(NOT(ISBLANK('Contact Data Entry'!F888)),NOT(ISNUMBER(MATCH("*@*.?*",'Contact Data Entry'!F888,0)))),"Email must be in a valid format",IF('DO NOT USE_Contact Formulas'!A888,"OK",NA()))</f>
        <v>#N/A</v>
      </c>
      <c r="G888" s="46" t="e">
        <f>IF(AND('DO NOT USE_Contact Formulas'!A888,ISBLANK('Contact Data Entry'!G888)),"Mobile Phone is required",IF(NOT(ISBLANK('Contact Data Entry'!G888)),IF(AND(ISNUMBER(VALUE('Contact Data Entry'!G888)),LEFT('Contact Data Entry'!G888,1)&lt;&gt;"1",LEN('Contact Data Entry'!G888)=10),"OK","Phone number must be valid format"),NA()))</f>
        <v>#N/A</v>
      </c>
      <c r="H888" s="46" t="e">
        <f>IF(NOT(ISBLANK('Contact Data Entry'!H888)),IF(AND(ISNUMBER('Contact Data Entry'!H888),LEFT('Contact Data Entry'!H888,1)&lt;&gt;"1",LEN('Contact Data Entry'!H888)=10),"OK","Phone number must be valid format"),IF('DO NOT USE_Contact Formulas'!A888,"OK",NA()))</f>
        <v>#N/A</v>
      </c>
      <c r="I888" s="46" t="e">
        <f>IF(AND(NOT(ISBLANK('Contact Data Entry'!I888)),ISNA(VLOOKUP('Contact Data Entry'!I888,'DO NOT USE_Shared Picklist'!$N$3:$N$63,1,FALSE))),"Please select a value from the drop-down menu",IF('DO NOT USE_Contact Formulas'!A888,"OK",NA()))</f>
        <v>#N/A</v>
      </c>
      <c r="J888" s="46" t="e">
        <f>IF(AND('DO NOT USE_Contact Formulas'!A888,ISBLANK('Contact Data Entry'!J888)),"Home Street Address is required",IF(LEN('Contact Data Entry'!J888)&gt;255,"Home Street Address must be less than 255 characters",IF('DO NOT USE_Contact Formulas'!A888,"OK",NA())))</f>
        <v>#N/A</v>
      </c>
      <c r="K888" s="46" t="e">
        <f>IF(AND('DO NOT USE_Contact Formulas'!A888,ISBLANK('Contact Data Entry'!K888)),"City is required",IF(LEN('Contact Data Entry'!K888)&gt;40,"City must be less than 40 characters",IF('DO NOT USE_Contact Formulas'!A888,"OK",NA())))</f>
        <v>#N/A</v>
      </c>
      <c r="L888" s="46" t="e">
        <f>IF(AND('DO NOT USE_Contact Formulas'!A888,ISBLANK('Contact Data Entry'!L888)),"State is required",IF(AND(NOT(ISBLANK('Contact Data Entry'!L888)),ISNA(VLOOKUP('Contact Data Entry'!L888,'DO NOT USE_Shared Picklist'!$P$3:$P$52,1,FALSE))),"Please select a value from the drop-down menu",IF('DO NOT USE_Contact Formulas'!A888,"OK",NA())))</f>
        <v>#N/A</v>
      </c>
      <c r="M888" s="46" t="e">
        <f>IF(AND('DO NOT USE_Contact Formulas'!A888,ISBLANK('Contact Data Entry'!M888)),"Zip is required",IF(ISBLANK('Contact Data Entry'!M888),NA(),"OK"))</f>
        <v>#N/A</v>
      </c>
      <c r="N888" s="46" t="e">
        <f>IF(AND(NOT(ISBLANK('Contact Data Entry'!N888)),ISNA(VLOOKUP('Contact Data Entry'!N888,'DO NOT USE_Shared Picklist'!$E$3:$E$10,1,FALSE))),"Please select a value from the drop-down menu",IF('DO NOT USE_Contact Formulas'!A888,"OK",NA()))</f>
        <v>#N/A</v>
      </c>
      <c r="O888" s="46" t="e">
        <f>IF(AND('DO NOT USE_Contact Formulas'!A888,ISBLANK('Contact Data Entry'!O888)),"Occupation/Job Title is required",IF(NOT(ISBLANK('Contact Data Entry'!O888)),"OK",NA()))</f>
        <v>#N/A</v>
      </c>
      <c r="P888" s="46" t="e">
        <f>IF('DO NOT USE_Contact Formulas'!A888,IF(ISBLANK('Contact Data Entry'!P888),"Last Date On Site is required","OK"),NA())</f>
        <v>#N/A</v>
      </c>
      <c r="Q888" s="46" t="e">
        <f>IF(AND('DO NOT USE_Contact Formulas'!A888,ISBLANK('Contact Data Entry'!Q888)),"Specific Place in the Location is required",IF(ISBLANK('Contact Data Entry'!Q888),NA(),"OK"))</f>
        <v>#N/A</v>
      </c>
      <c r="R888" s="46" t="e">
        <f>IF(LEN('Contact Data Entry'!R888)&gt;250,"Employer Name must be less than 250 characters",IF('DO NOT USE_Contact Formulas'!A888,"OK",NA()))</f>
        <v>#N/A</v>
      </c>
      <c r="S888" s="46" t="e">
        <f>IF(AND(NOT(ISBLANK('Contact Data Entry'!S888)),ISNA(VLOOKUP('Contact Data Entry'!S888,'DO NOT USE_Shared Picklist'!$V$3:$V$7,1,FALSE))),"Please select a value from the drop-down menu",IF('DO NOT USE_Contact Formulas'!A888,"OK",NA()))</f>
        <v>#N/A</v>
      </c>
      <c r="T888" s="46" t="e">
        <f>IF(LEN('Contact Data Entry'!T888)&gt;255,"Work Area/Department must be less than 255 characters",IF('DO NOT USE_Contact Formulas'!A888,"OK",NA()))</f>
        <v>#N/A</v>
      </c>
      <c r="U888" s="46" t="e">
        <f>IF(LEN('Contact Data Entry'!U888)&gt;255,"Work Shifts must be less than 255 characters",IF('DO NOT USE_Contact Formulas'!A888,"OK",NA()))</f>
        <v>#N/A</v>
      </c>
      <c r="V888" s="47" t="e">
        <f ca="1">IF('Contact Data Entry'!V888&gt;'DO NOT USE_Shared Picklist'!$C$3,"Last Exposure Date cannot be a future date",IF('DO NOT USE_Contact Formulas'!A888,IF(ISBLANK('Contact Data Entry'!V888),"Last Exposure Date is required","OK"),NA()))</f>
        <v>#N/A</v>
      </c>
      <c r="W888" s="46" t="e">
        <f>IF(AND(NOT(ISBLANK('Contact Data Entry'!W888)),ISNA(VLOOKUP('Contact Data Entry'!W888,'DO NOT USE_Shared Picklist'!$D$3:$D$5,1,FALSE))),"Please select a value from the drop-down menu",IF('DO NOT USE_Contact Formulas'!A888,"OK",NA()))</f>
        <v>#N/A</v>
      </c>
      <c r="X888" s="46"/>
      <c r="Y888" s="46" t="e">
        <f>IF(AND(NOT(ISBLANK('Contact Data Entry'!Y888)),ISNA(VLOOKUP('Contact Data Entry'!Y888,'DO NOT USE_Shared Picklist'!$G$3:$G$5,1,FALSE))),"Please select a value from the drop-down menu",IF('DO NOT USE_Contact Formulas'!A888,"OK",NA()))</f>
        <v>#N/A</v>
      </c>
      <c r="Z888" s="46"/>
      <c r="AA888" s="46" t="e">
        <f>IF(AND(NOT(ISBLANK('Contact Data Entry'!AA888)),ISNA(VLOOKUP('Contact Data Entry'!AA888,'DO NOT USE_Shared Picklist'!$H$3:$H$4,1,FALSE))),"Please select a value from the drop-down menu",IF('DO NOT USE_Contact Formulas'!A888,"OK",NA()))</f>
        <v>#N/A</v>
      </c>
      <c r="AB888" s="46" t="e">
        <f ca="1">IF('Contact Data Entry'!AB888&gt;'DO NOT USE_Shared Picklist'!$C$3,"Test Date cannot be a future date",IF('DO NOT USE_Contact Formulas'!A888,"OK",NA()))</f>
        <v>#N/A</v>
      </c>
      <c r="AC888" s="46" t="e">
        <f>IF(AND(NOT(ISBLANK('Contact Data Entry'!AC888)),ISNA(VLOOKUP('Contact Data Entry'!AC888,'DO NOT USE_Shared Picklist'!$R$3:$R$7,1,FALSE))),"Please select a value from the drop-down menu",IF('DO NOT USE_Contact Formulas'!A888,"OK",NA()))</f>
        <v>#N/A</v>
      </c>
      <c r="AD888" s="46" t="e">
        <f>IF(AND(NOT(ISBLANK('Contact Data Entry'!AD888)),ISNA(VLOOKUP('Contact Data Entry'!AD888,'DO NOT USE_Shared Picklist'!$Q$3:$Q$8,1,FALSE))),"Please select a value from the drop-down menu",IF('DO NOT USE_Contact Formulas'!A888,"OK",NA()))</f>
        <v>#N/A</v>
      </c>
    </row>
    <row r="889" spans="1:30" x14ac:dyDescent="0.25">
      <c r="A889" s="45" t="e">
        <f>IF('DO NOT USE_Contact Formulas'!A889,IF('DO NOT USE_Contact Formulas'!B889,"Not all required fields are completed","OK"),NA())</f>
        <v>#N/A</v>
      </c>
      <c r="B889" s="46" t="e">
        <f>IF(AND('DO NOT USE_Contact Formulas'!A889,ISBLANK('Contact Data Entry'!B889)),"First Name is required",IF(NOT(ISBLANK('Contact Data Entry'!B889)),"OK",NA()))</f>
        <v>#N/A</v>
      </c>
      <c r="C889" s="46" t="e">
        <f>IF(AND('DO NOT USE_Contact Formulas'!A889,ISBLANK('Contact Data Entry'!C889)),"Last Name is required",IF(NOT(ISBLANK('Contact Data Entry'!C889)),"OK",NA()))</f>
        <v>#N/A</v>
      </c>
      <c r="D889" s="46" t="e">
        <f>IF(AND('DO NOT USE_Contact Formulas'!A889,ISBLANK('Contact Data Entry'!D889)),"Birthdate is required",IF(NOT(ISBLANK('Contact Data Entry'!D889)),"OK",NA()))</f>
        <v>#N/A</v>
      </c>
      <c r="E889" s="46" t="e">
        <f>IF(AND(NOT(ISBLANK('Contact Data Entry'!E889)),ISNA(VLOOKUP('Contact Data Entry'!E889,'DO NOT USE_Shared Picklist'!$L$3:$L$81,1,FALSE))),"Please select a value from the drop-down menu",IF('DO NOT USE_Contact Formulas'!A889,"OK",NA()))</f>
        <v>#N/A</v>
      </c>
      <c r="F889" s="46" t="e">
        <f>IF(AND(NOT(ISBLANK('Contact Data Entry'!F889)),NOT(ISNUMBER(MATCH("*@*.?*",'Contact Data Entry'!F889,0)))),"Email must be in a valid format",IF('DO NOT USE_Contact Formulas'!A889,"OK",NA()))</f>
        <v>#N/A</v>
      </c>
      <c r="G889" s="46" t="e">
        <f>IF(AND('DO NOT USE_Contact Formulas'!A889,ISBLANK('Contact Data Entry'!G889)),"Mobile Phone is required",IF(NOT(ISBLANK('Contact Data Entry'!G889)),IF(AND(ISNUMBER(VALUE('Contact Data Entry'!G889)),LEFT('Contact Data Entry'!G889,1)&lt;&gt;"1",LEN('Contact Data Entry'!G889)=10),"OK","Phone number must be valid format"),NA()))</f>
        <v>#N/A</v>
      </c>
      <c r="H889" s="46" t="e">
        <f>IF(NOT(ISBLANK('Contact Data Entry'!H889)),IF(AND(ISNUMBER('Contact Data Entry'!H889),LEFT('Contact Data Entry'!H889,1)&lt;&gt;"1",LEN('Contact Data Entry'!H889)=10),"OK","Phone number must be valid format"),IF('DO NOT USE_Contact Formulas'!A889,"OK",NA()))</f>
        <v>#N/A</v>
      </c>
      <c r="I889" s="46" t="e">
        <f>IF(AND(NOT(ISBLANK('Contact Data Entry'!I889)),ISNA(VLOOKUP('Contact Data Entry'!I889,'DO NOT USE_Shared Picklist'!$N$3:$N$63,1,FALSE))),"Please select a value from the drop-down menu",IF('DO NOT USE_Contact Formulas'!A889,"OK",NA()))</f>
        <v>#N/A</v>
      </c>
      <c r="J889" s="46" t="e">
        <f>IF(AND('DO NOT USE_Contact Formulas'!A889,ISBLANK('Contact Data Entry'!J889)),"Home Street Address is required",IF(LEN('Contact Data Entry'!J889)&gt;255,"Home Street Address must be less than 255 characters",IF('DO NOT USE_Contact Formulas'!A889,"OK",NA())))</f>
        <v>#N/A</v>
      </c>
      <c r="K889" s="46" t="e">
        <f>IF(AND('DO NOT USE_Contact Formulas'!A889,ISBLANK('Contact Data Entry'!K889)),"City is required",IF(LEN('Contact Data Entry'!K889)&gt;40,"City must be less than 40 characters",IF('DO NOT USE_Contact Formulas'!A889,"OK",NA())))</f>
        <v>#N/A</v>
      </c>
      <c r="L889" s="46" t="e">
        <f>IF(AND('DO NOT USE_Contact Formulas'!A889,ISBLANK('Contact Data Entry'!L889)),"State is required",IF(AND(NOT(ISBLANK('Contact Data Entry'!L889)),ISNA(VLOOKUP('Contact Data Entry'!L889,'DO NOT USE_Shared Picklist'!$P$3:$P$52,1,FALSE))),"Please select a value from the drop-down menu",IF('DO NOT USE_Contact Formulas'!A889,"OK",NA())))</f>
        <v>#N/A</v>
      </c>
      <c r="M889" s="46" t="e">
        <f>IF(AND('DO NOT USE_Contact Formulas'!A889,ISBLANK('Contact Data Entry'!M889)),"Zip is required",IF(ISBLANK('Contact Data Entry'!M889),NA(),"OK"))</f>
        <v>#N/A</v>
      </c>
      <c r="N889" s="46" t="e">
        <f>IF(AND(NOT(ISBLANK('Contact Data Entry'!N889)),ISNA(VLOOKUP('Contact Data Entry'!N889,'DO NOT USE_Shared Picklist'!$E$3:$E$10,1,FALSE))),"Please select a value from the drop-down menu",IF('DO NOT USE_Contact Formulas'!A889,"OK",NA()))</f>
        <v>#N/A</v>
      </c>
      <c r="O889" s="46" t="e">
        <f>IF(AND('DO NOT USE_Contact Formulas'!A889,ISBLANK('Contact Data Entry'!O889)),"Occupation/Job Title is required",IF(NOT(ISBLANK('Contact Data Entry'!O889)),"OK",NA()))</f>
        <v>#N/A</v>
      </c>
      <c r="P889" s="46" t="e">
        <f>IF('DO NOT USE_Contact Formulas'!A889,IF(ISBLANK('Contact Data Entry'!P889),"Last Date On Site is required","OK"),NA())</f>
        <v>#N/A</v>
      </c>
      <c r="Q889" s="46" t="e">
        <f>IF(AND('DO NOT USE_Contact Formulas'!A889,ISBLANK('Contact Data Entry'!Q889)),"Specific Place in the Location is required",IF(ISBLANK('Contact Data Entry'!Q889),NA(),"OK"))</f>
        <v>#N/A</v>
      </c>
      <c r="R889" s="46" t="e">
        <f>IF(LEN('Contact Data Entry'!R889)&gt;250,"Employer Name must be less than 250 characters",IF('DO NOT USE_Contact Formulas'!A889,"OK",NA()))</f>
        <v>#N/A</v>
      </c>
      <c r="S889" s="46" t="e">
        <f>IF(AND(NOT(ISBLANK('Contact Data Entry'!S889)),ISNA(VLOOKUP('Contact Data Entry'!S889,'DO NOT USE_Shared Picklist'!$V$3:$V$7,1,FALSE))),"Please select a value from the drop-down menu",IF('DO NOT USE_Contact Formulas'!A889,"OK",NA()))</f>
        <v>#N/A</v>
      </c>
      <c r="T889" s="46" t="e">
        <f>IF(LEN('Contact Data Entry'!T889)&gt;255,"Work Area/Department must be less than 255 characters",IF('DO NOT USE_Contact Formulas'!A889,"OK",NA()))</f>
        <v>#N/A</v>
      </c>
      <c r="U889" s="46" t="e">
        <f>IF(LEN('Contact Data Entry'!U889)&gt;255,"Work Shifts must be less than 255 characters",IF('DO NOT USE_Contact Formulas'!A889,"OK",NA()))</f>
        <v>#N/A</v>
      </c>
      <c r="V889" s="47" t="e">
        <f ca="1">IF('Contact Data Entry'!V889&gt;'DO NOT USE_Shared Picklist'!$C$3,"Last Exposure Date cannot be a future date",IF('DO NOT USE_Contact Formulas'!A889,IF(ISBLANK('Contact Data Entry'!V889),"Last Exposure Date is required","OK"),NA()))</f>
        <v>#N/A</v>
      </c>
      <c r="W889" s="46" t="e">
        <f>IF(AND(NOT(ISBLANK('Contact Data Entry'!W889)),ISNA(VLOOKUP('Contact Data Entry'!W889,'DO NOT USE_Shared Picklist'!$D$3:$D$5,1,FALSE))),"Please select a value from the drop-down menu",IF('DO NOT USE_Contact Formulas'!A889,"OK",NA()))</f>
        <v>#N/A</v>
      </c>
      <c r="X889" s="46"/>
      <c r="Y889" s="46" t="e">
        <f>IF(AND(NOT(ISBLANK('Contact Data Entry'!Y889)),ISNA(VLOOKUP('Contact Data Entry'!Y889,'DO NOT USE_Shared Picklist'!$G$3:$G$5,1,FALSE))),"Please select a value from the drop-down menu",IF('DO NOT USE_Contact Formulas'!A889,"OK",NA()))</f>
        <v>#N/A</v>
      </c>
      <c r="Z889" s="46"/>
      <c r="AA889" s="46" t="e">
        <f>IF(AND(NOT(ISBLANK('Contact Data Entry'!AA889)),ISNA(VLOOKUP('Contact Data Entry'!AA889,'DO NOT USE_Shared Picklist'!$H$3:$H$4,1,FALSE))),"Please select a value from the drop-down menu",IF('DO NOT USE_Contact Formulas'!A889,"OK",NA()))</f>
        <v>#N/A</v>
      </c>
      <c r="AB889" s="46" t="e">
        <f ca="1">IF('Contact Data Entry'!AB889&gt;'DO NOT USE_Shared Picklist'!$C$3,"Test Date cannot be a future date",IF('DO NOT USE_Contact Formulas'!A889,"OK",NA()))</f>
        <v>#N/A</v>
      </c>
      <c r="AC889" s="46" t="e">
        <f>IF(AND(NOT(ISBLANK('Contact Data Entry'!AC889)),ISNA(VLOOKUP('Contact Data Entry'!AC889,'DO NOT USE_Shared Picklist'!$R$3:$R$7,1,FALSE))),"Please select a value from the drop-down menu",IF('DO NOT USE_Contact Formulas'!A889,"OK",NA()))</f>
        <v>#N/A</v>
      </c>
      <c r="AD889" s="46" t="e">
        <f>IF(AND(NOT(ISBLANK('Contact Data Entry'!AD889)),ISNA(VLOOKUP('Contact Data Entry'!AD889,'DO NOT USE_Shared Picklist'!$Q$3:$Q$8,1,FALSE))),"Please select a value from the drop-down menu",IF('DO NOT USE_Contact Formulas'!A889,"OK",NA()))</f>
        <v>#N/A</v>
      </c>
    </row>
    <row r="890" spans="1:30" x14ac:dyDescent="0.25">
      <c r="A890" s="45" t="e">
        <f>IF('DO NOT USE_Contact Formulas'!A890,IF('DO NOT USE_Contact Formulas'!B890,"Not all required fields are completed","OK"),NA())</f>
        <v>#N/A</v>
      </c>
      <c r="B890" s="46" t="e">
        <f>IF(AND('DO NOT USE_Contact Formulas'!A890,ISBLANK('Contact Data Entry'!B890)),"First Name is required",IF(NOT(ISBLANK('Contact Data Entry'!B890)),"OK",NA()))</f>
        <v>#N/A</v>
      </c>
      <c r="C890" s="46" t="e">
        <f>IF(AND('DO NOT USE_Contact Formulas'!A890,ISBLANK('Contact Data Entry'!C890)),"Last Name is required",IF(NOT(ISBLANK('Contact Data Entry'!C890)),"OK",NA()))</f>
        <v>#N/A</v>
      </c>
      <c r="D890" s="46" t="e">
        <f>IF(AND('DO NOT USE_Contact Formulas'!A890,ISBLANK('Contact Data Entry'!D890)),"Birthdate is required",IF(NOT(ISBLANK('Contact Data Entry'!D890)),"OK",NA()))</f>
        <v>#N/A</v>
      </c>
      <c r="E890" s="46" t="e">
        <f>IF(AND(NOT(ISBLANK('Contact Data Entry'!E890)),ISNA(VLOOKUP('Contact Data Entry'!E890,'DO NOT USE_Shared Picklist'!$L$3:$L$81,1,FALSE))),"Please select a value from the drop-down menu",IF('DO NOT USE_Contact Formulas'!A890,"OK",NA()))</f>
        <v>#N/A</v>
      </c>
      <c r="F890" s="46" t="e">
        <f>IF(AND(NOT(ISBLANK('Contact Data Entry'!F890)),NOT(ISNUMBER(MATCH("*@*.?*",'Contact Data Entry'!F890,0)))),"Email must be in a valid format",IF('DO NOT USE_Contact Formulas'!A890,"OK",NA()))</f>
        <v>#N/A</v>
      </c>
      <c r="G890" s="46" t="e">
        <f>IF(AND('DO NOT USE_Contact Formulas'!A890,ISBLANK('Contact Data Entry'!G890)),"Mobile Phone is required",IF(NOT(ISBLANK('Contact Data Entry'!G890)),IF(AND(ISNUMBER(VALUE('Contact Data Entry'!G890)),LEFT('Contact Data Entry'!G890,1)&lt;&gt;"1",LEN('Contact Data Entry'!G890)=10),"OK","Phone number must be valid format"),NA()))</f>
        <v>#N/A</v>
      </c>
      <c r="H890" s="46" t="e">
        <f>IF(NOT(ISBLANK('Contact Data Entry'!H890)),IF(AND(ISNUMBER('Contact Data Entry'!H890),LEFT('Contact Data Entry'!H890,1)&lt;&gt;"1",LEN('Contact Data Entry'!H890)=10),"OK","Phone number must be valid format"),IF('DO NOT USE_Contact Formulas'!A890,"OK",NA()))</f>
        <v>#N/A</v>
      </c>
      <c r="I890" s="46" t="e">
        <f>IF(AND(NOT(ISBLANK('Contact Data Entry'!I890)),ISNA(VLOOKUP('Contact Data Entry'!I890,'DO NOT USE_Shared Picklist'!$N$3:$N$63,1,FALSE))),"Please select a value from the drop-down menu",IF('DO NOT USE_Contact Formulas'!A890,"OK",NA()))</f>
        <v>#N/A</v>
      </c>
      <c r="J890" s="46" t="e">
        <f>IF(AND('DO NOT USE_Contact Formulas'!A890,ISBLANK('Contact Data Entry'!J890)),"Home Street Address is required",IF(LEN('Contact Data Entry'!J890)&gt;255,"Home Street Address must be less than 255 characters",IF('DO NOT USE_Contact Formulas'!A890,"OK",NA())))</f>
        <v>#N/A</v>
      </c>
      <c r="K890" s="46" t="e">
        <f>IF(AND('DO NOT USE_Contact Formulas'!A890,ISBLANK('Contact Data Entry'!K890)),"City is required",IF(LEN('Contact Data Entry'!K890)&gt;40,"City must be less than 40 characters",IF('DO NOT USE_Contact Formulas'!A890,"OK",NA())))</f>
        <v>#N/A</v>
      </c>
      <c r="L890" s="46" t="e">
        <f>IF(AND('DO NOT USE_Contact Formulas'!A890,ISBLANK('Contact Data Entry'!L890)),"State is required",IF(AND(NOT(ISBLANK('Contact Data Entry'!L890)),ISNA(VLOOKUP('Contact Data Entry'!L890,'DO NOT USE_Shared Picklist'!$P$3:$P$52,1,FALSE))),"Please select a value from the drop-down menu",IF('DO NOT USE_Contact Formulas'!A890,"OK",NA())))</f>
        <v>#N/A</v>
      </c>
      <c r="M890" s="46" t="e">
        <f>IF(AND('DO NOT USE_Contact Formulas'!A890,ISBLANK('Contact Data Entry'!M890)),"Zip is required",IF(ISBLANK('Contact Data Entry'!M890),NA(),"OK"))</f>
        <v>#N/A</v>
      </c>
      <c r="N890" s="46" t="e">
        <f>IF(AND(NOT(ISBLANK('Contact Data Entry'!N890)),ISNA(VLOOKUP('Contact Data Entry'!N890,'DO NOT USE_Shared Picklist'!$E$3:$E$10,1,FALSE))),"Please select a value from the drop-down menu",IF('DO NOT USE_Contact Formulas'!A890,"OK",NA()))</f>
        <v>#N/A</v>
      </c>
      <c r="O890" s="46" t="e">
        <f>IF(AND('DO NOT USE_Contact Formulas'!A890,ISBLANK('Contact Data Entry'!O890)),"Occupation/Job Title is required",IF(NOT(ISBLANK('Contact Data Entry'!O890)),"OK",NA()))</f>
        <v>#N/A</v>
      </c>
      <c r="P890" s="46" t="e">
        <f>IF('DO NOT USE_Contact Formulas'!A890,IF(ISBLANK('Contact Data Entry'!P890),"Last Date On Site is required","OK"),NA())</f>
        <v>#N/A</v>
      </c>
      <c r="Q890" s="46" t="e">
        <f>IF(AND('DO NOT USE_Contact Formulas'!A890,ISBLANK('Contact Data Entry'!Q890)),"Specific Place in the Location is required",IF(ISBLANK('Contact Data Entry'!Q890),NA(),"OK"))</f>
        <v>#N/A</v>
      </c>
      <c r="R890" s="46" t="e">
        <f>IF(LEN('Contact Data Entry'!R890)&gt;250,"Employer Name must be less than 250 characters",IF('DO NOT USE_Contact Formulas'!A890,"OK",NA()))</f>
        <v>#N/A</v>
      </c>
      <c r="S890" s="46" t="e">
        <f>IF(AND(NOT(ISBLANK('Contact Data Entry'!S890)),ISNA(VLOOKUP('Contact Data Entry'!S890,'DO NOT USE_Shared Picklist'!$V$3:$V$7,1,FALSE))),"Please select a value from the drop-down menu",IF('DO NOT USE_Contact Formulas'!A890,"OK",NA()))</f>
        <v>#N/A</v>
      </c>
      <c r="T890" s="46" t="e">
        <f>IF(LEN('Contact Data Entry'!T890)&gt;255,"Work Area/Department must be less than 255 characters",IF('DO NOT USE_Contact Formulas'!A890,"OK",NA()))</f>
        <v>#N/A</v>
      </c>
      <c r="U890" s="46" t="e">
        <f>IF(LEN('Contact Data Entry'!U890)&gt;255,"Work Shifts must be less than 255 characters",IF('DO NOT USE_Contact Formulas'!A890,"OK",NA()))</f>
        <v>#N/A</v>
      </c>
      <c r="V890" s="47" t="e">
        <f ca="1">IF('Contact Data Entry'!V890&gt;'DO NOT USE_Shared Picklist'!$C$3,"Last Exposure Date cannot be a future date",IF('DO NOT USE_Contact Formulas'!A890,IF(ISBLANK('Contact Data Entry'!V890),"Last Exposure Date is required","OK"),NA()))</f>
        <v>#N/A</v>
      </c>
      <c r="W890" s="46" t="e">
        <f>IF(AND(NOT(ISBLANK('Contact Data Entry'!W890)),ISNA(VLOOKUP('Contact Data Entry'!W890,'DO NOT USE_Shared Picklist'!$D$3:$D$5,1,FALSE))),"Please select a value from the drop-down menu",IF('DO NOT USE_Contact Formulas'!A890,"OK",NA()))</f>
        <v>#N/A</v>
      </c>
      <c r="X890" s="46"/>
      <c r="Y890" s="46" t="e">
        <f>IF(AND(NOT(ISBLANK('Contact Data Entry'!Y890)),ISNA(VLOOKUP('Contact Data Entry'!Y890,'DO NOT USE_Shared Picklist'!$G$3:$G$5,1,FALSE))),"Please select a value from the drop-down menu",IF('DO NOT USE_Contact Formulas'!A890,"OK",NA()))</f>
        <v>#N/A</v>
      </c>
      <c r="Z890" s="46"/>
      <c r="AA890" s="46" t="e">
        <f>IF(AND(NOT(ISBLANK('Contact Data Entry'!AA890)),ISNA(VLOOKUP('Contact Data Entry'!AA890,'DO NOT USE_Shared Picklist'!$H$3:$H$4,1,FALSE))),"Please select a value from the drop-down menu",IF('DO NOT USE_Contact Formulas'!A890,"OK",NA()))</f>
        <v>#N/A</v>
      </c>
      <c r="AB890" s="46" t="e">
        <f ca="1">IF('Contact Data Entry'!AB890&gt;'DO NOT USE_Shared Picklist'!$C$3,"Test Date cannot be a future date",IF('DO NOT USE_Contact Formulas'!A890,"OK",NA()))</f>
        <v>#N/A</v>
      </c>
      <c r="AC890" s="46" t="e">
        <f>IF(AND(NOT(ISBLANK('Contact Data Entry'!AC890)),ISNA(VLOOKUP('Contact Data Entry'!AC890,'DO NOT USE_Shared Picklist'!$R$3:$R$7,1,FALSE))),"Please select a value from the drop-down menu",IF('DO NOT USE_Contact Formulas'!A890,"OK",NA()))</f>
        <v>#N/A</v>
      </c>
      <c r="AD890" s="46" t="e">
        <f>IF(AND(NOT(ISBLANK('Contact Data Entry'!AD890)),ISNA(VLOOKUP('Contact Data Entry'!AD890,'DO NOT USE_Shared Picklist'!$Q$3:$Q$8,1,FALSE))),"Please select a value from the drop-down menu",IF('DO NOT USE_Contact Formulas'!A890,"OK",NA()))</f>
        <v>#N/A</v>
      </c>
    </row>
    <row r="891" spans="1:30" x14ac:dyDescent="0.25">
      <c r="A891" s="45" t="e">
        <f>IF('DO NOT USE_Contact Formulas'!A891,IF('DO NOT USE_Contact Formulas'!B891,"Not all required fields are completed","OK"),NA())</f>
        <v>#N/A</v>
      </c>
      <c r="B891" s="46" t="e">
        <f>IF(AND('DO NOT USE_Contact Formulas'!A891,ISBLANK('Contact Data Entry'!B891)),"First Name is required",IF(NOT(ISBLANK('Contact Data Entry'!B891)),"OK",NA()))</f>
        <v>#N/A</v>
      </c>
      <c r="C891" s="46" t="e">
        <f>IF(AND('DO NOT USE_Contact Formulas'!A891,ISBLANK('Contact Data Entry'!C891)),"Last Name is required",IF(NOT(ISBLANK('Contact Data Entry'!C891)),"OK",NA()))</f>
        <v>#N/A</v>
      </c>
      <c r="D891" s="46" t="e">
        <f>IF(AND('DO NOT USE_Contact Formulas'!A891,ISBLANK('Contact Data Entry'!D891)),"Birthdate is required",IF(NOT(ISBLANK('Contact Data Entry'!D891)),"OK",NA()))</f>
        <v>#N/A</v>
      </c>
      <c r="E891" s="46" t="e">
        <f>IF(AND(NOT(ISBLANK('Contact Data Entry'!E891)),ISNA(VLOOKUP('Contact Data Entry'!E891,'DO NOT USE_Shared Picklist'!$L$3:$L$81,1,FALSE))),"Please select a value from the drop-down menu",IF('DO NOT USE_Contact Formulas'!A891,"OK",NA()))</f>
        <v>#N/A</v>
      </c>
      <c r="F891" s="46" t="e">
        <f>IF(AND(NOT(ISBLANK('Contact Data Entry'!F891)),NOT(ISNUMBER(MATCH("*@*.?*",'Contact Data Entry'!F891,0)))),"Email must be in a valid format",IF('DO NOT USE_Contact Formulas'!A891,"OK",NA()))</f>
        <v>#N/A</v>
      </c>
      <c r="G891" s="46" t="e">
        <f>IF(AND('DO NOT USE_Contact Formulas'!A891,ISBLANK('Contact Data Entry'!G891)),"Mobile Phone is required",IF(NOT(ISBLANK('Contact Data Entry'!G891)),IF(AND(ISNUMBER(VALUE('Contact Data Entry'!G891)),LEFT('Contact Data Entry'!G891,1)&lt;&gt;"1",LEN('Contact Data Entry'!G891)=10),"OK","Phone number must be valid format"),NA()))</f>
        <v>#N/A</v>
      </c>
      <c r="H891" s="46" t="e">
        <f>IF(NOT(ISBLANK('Contact Data Entry'!H891)),IF(AND(ISNUMBER('Contact Data Entry'!H891),LEFT('Contact Data Entry'!H891,1)&lt;&gt;"1",LEN('Contact Data Entry'!H891)=10),"OK","Phone number must be valid format"),IF('DO NOT USE_Contact Formulas'!A891,"OK",NA()))</f>
        <v>#N/A</v>
      </c>
      <c r="I891" s="46" t="e">
        <f>IF(AND(NOT(ISBLANK('Contact Data Entry'!I891)),ISNA(VLOOKUP('Contact Data Entry'!I891,'DO NOT USE_Shared Picklist'!$N$3:$N$63,1,FALSE))),"Please select a value from the drop-down menu",IF('DO NOT USE_Contact Formulas'!A891,"OK",NA()))</f>
        <v>#N/A</v>
      </c>
      <c r="J891" s="46" t="e">
        <f>IF(AND('DO NOT USE_Contact Formulas'!A891,ISBLANK('Contact Data Entry'!J891)),"Home Street Address is required",IF(LEN('Contact Data Entry'!J891)&gt;255,"Home Street Address must be less than 255 characters",IF('DO NOT USE_Contact Formulas'!A891,"OK",NA())))</f>
        <v>#N/A</v>
      </c>
      <c r="K891" s="46" t="e">
        <f>IF(AND('DO NOT USE_Contact Formulas'!A891,ISBLANK('Contact Data Entry'!K891)),"City is required",IF(LEN('Contact Data Entry'!K891)&gt;40,"City must be less than 40 characters",IF('DO NOT USE_Contact Formulas'!A891,"OK",NA())))</f>
        <v>#N/A</v>
      </c>
      <c r="L891" s="46" t="e">
        <f>IF(AND('DO NOT USE_Contact Formulas'!A891,ISBLANK('Contact Data Entry'!L891)),"State is required",IF(AND(NOT(ISBLANK('Contact Data Entry'!L891)),ISNA(VLOOKUP('Contact Data Entry'!L891,'DO NOT USE_Shared Picklist'!$P$3:$P$52,1,FALSE))),"Please select a value from the drop-down menu",IF('DO NOT USE_Contact Formulas'!A891,"OK",NA())))</f>
        <v>#N/A</v>
      </c>
      <c r="M891" s="46" t="e">
        <f>IF(AND('DO NOT USE_Contact Formulas'!A891,ISBLANK('Contact Data Entry'!M891)),"Zip is required",IF(ISBLANK('Contact Data Entry'!M891),NA(),"OK"))</f>
        <v>#N/A</v>
      </c>
      <c r="N891" s="46" t="e">
        <f>IF(AND(NOT(ISBLANK('Contact Data Entry'!N891)),ISNA(VLOOKUP('Contact Data Entry'!N891,'DO NOT USE_Shared Picklist'!$E$3:$E$10,1,FALSE))),"Please select a value from the drop-down menu",IF('DO NOT USE_Contact Formulas'!A891,"OK",NA()))</f>
        <v>#N/A</v>
      </c>
      <c r="O891" s="46" t="e">
        <f>IF(AND('DO NOT USE_Contact Formulas'!A891,ISBLANK('Contact Data Entry'!O891)),"Occupation/Job Title is required",IF(NOT(ISBLANK('Contact Data Entry'!O891)),"OK",NA()))</f>
        <v>#N/A</v>
      </c>
      <c r="P891" s="46" t="e">
        <f>IF('DO NOT USE_Contact Formulas'!A891,IF(ISBLANK('Contact Data Entry'!P891),"Last Date On Site is required","OK"),NA())</f>
        <v>#N/A</v>
      </c>
      <c r="Q891" s="46" t="e">
        <f>IF(AND('DO NOT USE_Contact Formulas'!A891,ISBLANK('Contact Data Entry'!Q891)),"Specific Place in the Location is required",IF(ISBLANK('Contact Data Entry'!Q891),NA(),"OK"))</f>
        <v>#N/A</v>
      </c>
      <c r="R891" s="46" t="e">
        <f>IF(LEN('Contact Data Entry'!R891)&gt;250,"Employer Name must be less than 250 characters",IF('DO NOT USE_Contact Formulas'!A891,"OK",NA()))</f>
        <v>#N/A</v>
      </c>
      <c r="S891" s="46" t="e">
        <f>IF(AND(NOT(ISBLANK('Contact Data Entry'!S891)),ISNA(VLOOKUP('Contact Data Entry'!S891,'DO NOT USE_Shared Picklist'!$V$3:$V$7,1,FALSE))),"Please select a value from the drop-down menu",IF('DO NOT USE_Contact Formulas'!A891,"OK",NA()))</f>
        <v>#N/A</v>
      </c>
      <c r="T891" s="46" t="e">
        <f>IF(LEN('Contact Data Entry'!T891)&gt;255,"Work Area/Department must be less than 255 characters",IF('DO NOT USE_Contact Formulas'!A891,"OK",NA()))</f>
        <v>#N/A</v>
      </c>
      <c r="U891" s="46" t="e">
        <f>IF(LEN('Contact Data Entry'!U891)&gt;255,"Work Shifts must be less than 255 characters",IF('DO NOT USE_Contact Formulas'!A891,"OK",NA()))</f>
        <v>#N/A</v>
      </c>
      <c r="V891" s="47" t="e">
        <f ca="1">IF('Contact Data Entry'!V891&gt;'DO NOT USE_Shared Picklist'!$C$3,"Last Exposure Date cannot be a future date",IF('DO NOT USE_Contact Formulas'!A891,IF(ISBLANK('Contact Data Entry'!V891),"Last Exposure Date is required","OK"),NA()))</f>
        <v>#N/A</v>
      </c>
      <c r="W891" s="46" t="e">
        <f>IF(AND(NOT(ISBLANK('Contact Data Entry'!W891)),ISNA(VLOOKUP('Contact Data Entry'!W891,'DO NOT USE_Shared Picklist'!$D$3:$D$5,1,FALSE))),"Please select a value from the drop-down menu",IF('DO NOT USE_Contact Formulas'!A891,"OK",NA()))</f>
        <v>#N/A</v>
      </c>
      <c r="X891" s="46"/>
      <c r="Y891" s="46" t="e">
        <f>IF(AND(NOT(ISBLANK('Contact Data Entry'!Y891)),ISNA(VLOOKUP('Contact Data Entry'!Y891,'DO NOT USE_Shared Picklist'!$G$3:$G$5,1,FALSE))),"Please select a value from the drop-down menu",IF('DO NOT USE_Contact Formulas'!A891,"OK",NA()))</f>
        <v>#N/A</v>
      </c>
      <c r="Z891" s="46"/>
      <c r="AA891" s="46" t="e">
        <f>IF(AND(NOT(ISBLANK('Contact Data Entry'!AA891)),ISNA(VLOOKUP('Contact Data Entry'!AA891,'DO NOT USE_Shared Picklist'!$H$3:$H$4,1,FALSE))),"Please select a value from the drop-down menu",IF('DO NOT USE_Contact Formulas'!A891,"OK",NA()))</f>
        <v>#N/A</v>
      </c>
      <c r="AB891" s="46" t="e">
        <f ca="1">IF('Contact Data Entry'!AB891&gt;'DO NOT USE_Shared Picklist'!$C$3,"Test Date cannot be a future date",IF('DO NOT USE_Contact Formulas'!A891,"OK",NA()))</f>
        <v>#N/A</v>
      </c>
      <c r="AC891" s="46" t="e">
        <f>IF(AND(NOT(ISBLANK('Contact Data Entry'!AC891)),ISNA(VLOOKUP('Contact Data Entry'!AC891,'DO NOT USE_Shared Picklist'!$R$3:$R$7,1,FALSE))),"Please select a value from the drop-down menu",IF('DO NOT USE_Contact Formulas'!A891,"OK",NA()))</f>
        <v>#N/A</v>
      </c>
      <c r="AD891" s="46" t="e">
        <f>IF(AND(NOT(ISBLANK('Contact Data Entry'!AD891)),ISNA(VLOOKUP('Contact Data Entry'!AD891,'DO NOT USE_Shared Picklist'!$Q$3:$Q$8,1,FALSE))),"Please select a value from the drop-down menu",IF('DO NOT USE_Contact Formulas'!A891,"OK",NA()))</f>
        <v>#N/A</v>
      </c>
    </row>
    <row r="892" spans="1:30" x14ac:dyDescent="0.25">
      <c r="A892" s="45" t="e">
        <f>IF('DO NOT USE_Contact Formulas'!A892,IF('DO NOT USE_Contact Formulas'!B892,"Not all required fields are completed","OK"),NA())</f>
        <v>#N/A</v>
      </c>
      <c r="B892" s="46" t="e">
        <f>IF(AND('DO NOT USE_Contact Formulas'!A892,ISBLANK('Contact Data Entry'!B892)),"First Name is required",IF(NOT(ISBLANK('Contact Data Entry'!B892)),"OK",NA()))</f>
        <v>#N/A</v>
      </c>
      <c r="C892" s="46" t="e">
        <f>IF(AND('DO NOT USE_Contact Formulas'!A892,ISBLANK('Contact Data Entry'!C892)),"Last Name is required",IF(NOT(ISBLANK('Contact Data Entry'!C892)),"OK",NA()))</f>
        <v>#N/A</v>
      </c>
      <c r="D892" s="46" t="e">
        <f>IF(AND('DO NOT USE_Contact Formulas'!A892,ISBLANK('Contact Data Entry'!D892)),"Birthdate is required",IF(NOT(ISBLANK('Contact Data Entry'!D892)),"OK",NA()))</f>
        <v>#N/A</v>
      </c>
      <c r="E892" s="46" t="e">
        <f>IF(AND(NOT(ISBLANK('Contact Data Entry'!E892)),ISNA(VLOOKUP('Contact Data Entry'!E892,'DO NOT USE_Shared Picklist'!$L$3:$L$81,1,FALSE))),"Please select a value from the drop-down menu",IF('DO NOT USE_Contact Formulas'!A892,"OK",NA()))</f>
        <v>#N/A</v>
      </c>
      <c r="F892" s="46" t="e">
        <f>IF(AND(NOT(ISBLANK('Contact Data Entry'!F892)),NOT(ISNUMBER(MATCH("*@*.?*",'Contact Data Entry'!F892,0)))),"Email must be in a valid format",IF('DO NOT USE_Contact Formulas'!A892,"OK",NA()))</f>
        <v>#N/A</v>
      </c>
      <c r="G892" s="46" t="e">
        <f>IF(AND('DO NOT USE_Contact Formulas'!A892,ISBLANK('Contact Data Entry'!G892)),"Mobile Phone is required",IF(NOT(ISBLANK('Contact Data Entry'!G892)),IF(AND(ISNUMBER(VALUE('Contact Data Entry'!G892)),LEFT('Contact Data Entry'!G892,1)&lt;&gt;"1",LEN('Contact Data Entry'!G892)=10),"OK","Phone number must be valid format"),NA()))</f>
        <v>#N/A</v>
      </c>
      <c r="H892" s="46" t="e">
        <f>IF(NOT(ISBLANK('Contact Data Entry'!H892)),IF(AND(ISNUMBER('Contact Data Entry'!H892),LEFT('Contact Data Entry'!H892,1)&lt;&gt;"1",LEN('Contact Data Entry'!H892)=10),"OK","Phone number must be valid format"),IF('DO NOT USE_Contact Formulas'!A892,"OK",NA()))</f>
        <v>#N/A</v>
      </c>
      <c r="I892" s="46" t="e">
        <f>IF(AND(NOT(ISBLANK('Contact Data Entry'!I892)),ISNA(VLOOKUP('Contact Data Entry'!I892,'DO NOT USE_Shared Picklist'!$N$3:$N$63,1,FALSE))),"Please select a value from the drop-down menu",IF('DO NOT USE_Contact Formulas'!A892,"OK",NA()))</f>
        <v>#N/A</v>
      </c>
      <c r="J892" s="46" t="e">
        <f>IF(AND('DO NOT USE_Contact Formulas'!A892,ISBLANK('Contact Data Entry'!J892)),"Home Street Address is required",IF(LEN('Contact Data Entry'!J892)&gt;255,"Home Street Address must be less than 255 characters",IF('DO NOT USE_Contact Formulas'!A892,"OK",NA())))</f>
        <v>#N/A</v>
      </c>
      <c r="K892" s="46" t="e">
        <f>IF(AND('DO NOT USE_Contact Formulas'!A892,ISBLANK('Contact Data Entry'!K892)),"City is required",IF(LEN('Contact Data Entry'!K892)&gt;40,"City must be less than 40 characters",IF('DO NOT USE_Contact Formulas'!A892,"OK",NA())))</f>
        <v>#N/A</v>
      </c>
      <c r="L892" s="46" t="e">
        <f>IF(AND('DO NOT USE_Contact Formulas'!A892,ISBLANK('Contact Data Entry'!L892)),"State is required",IF(AND(NOT(ISBLANK('Contact Data Entry'!L892)),ISNA(VLOOKUP('Contact Data Entry'!L892,'DO NOT USE_Shared Picklist'!$P$3:$P$52,1,FALSE))),"Please select a value from the drop-down menu",IF('DO NOT USE_Contact Formulas'!A892,"OK",NA())))</f>
        <v>#N/A</v>
      </c>
      <c r="M892" s="46" t="e">
        <f>IF(AND('DO NOT USE_Contact Formulas'!A892,ISBLANK('Contact Data Entry'!M892)),"Zip is required",IF(ISBLANK('Contact Data Entry'!M892),NA(),"OK"))</f>
        <v>#N/A</v>
      </c>
      <c r="N892" s="46" t="e">
        <f>IF(AND(NOT(ISBLANK('Contact Data Entry'!N892)),ISNA(VLOOKUP('Contact Data Entry'!N892,'DO NOT USE_Shared Picklist'!$E$3:$E$10,1,FALSE))),"Please select a value from the drop-down menu",IF('DO NOT USE_Contact Formulas'!A892,"OK",NA()))</f>
        <v>#N/A</v>
      </c>
      <c r="O892" s="46" t="e">
        <f>IF(AND('DO NOT USE_Contact Formulas'!A892,ISBLANK('Contact Data Entry'!O892)),"Occupation/Job Title is required",IF(NOT(ISBLANK('Contact Data Entry'!O892)),"OK",NA()))</f>
        <v>#N/A</v>
      </c>
      <c r="P892" s="46" t="e">
        <f>IF('DO NOT USE_Contact Formulas'!A892,IF(ISBLANK('Contact Data Entry'!P892),"Last Date On Site is required","OK"),NA())</f>
        <v>#N/A</v>
      </c>
      <c r="Q892" s="46" t="e">
        <f>IF(AND('DO NOT USE_Contact Formulas'!A892,ISBLANK('Contact Data Entry'!Q892)),"Specific Place in the Location is required",IF(ISBLANK('Contact Data Entry'!Q892),NA(),"OK"))</f>
        <v>#N/A</v>
      </c>
      <c r="R892" s="46" t="e">
        <f>IF(LEN('Contact Data Entry'!R892)&gt;250,"Employer Name must be less than 250 characters",IF('DO NOT USE_Contact Formulas'!A892,"OK",NA()))</f>
        <v>#N/A</v>
      </c>
      <c r="S892" s="46" t="e">
        <f>IF(AND(NOT(ISBLANK('Contact Data Entry'!S892)),ISNA(VLOOKUP('Contact Data Entry'!S892,'DO NOT USE_Shared Picklist'!$V$3:$V$7,1,FALSE))),"Please select a value from the drop-down menu",IF('DO NOT USE_Contact Formulas'!A892,"OK",NA()))</f>
        <v>#N/A</v>
      </c>
      <c r="T892" s="46" t="e">
        <f>IF(LEN('Contact Data Entry'!T892)&gt;255,"Work Area/Department must be less than 255 characters",IF('DO NOT USE_Contact Formulas'!A892,"OK",NA()))</f>
        <v>#N/A</v>
      </c>
      <c r="U892" s="46" t="e">
        <f>IF(LEN('Contact Data Entry'!U892)&gt;255,"Work Shifts must be less than 255 characters",IF('DO NOT USE_Contact Formulas'!A892,"OK",NA()))</f>
        <v>#N/A</v>
      </c>
      <c r="V892" s="47" t="e">
        <f ca="1">IF('Contact Data Entry'!V892&gt;'DO NOT USE_Shared Picklist'!$C$3,"Last Exposure Date cannot be a future date",IF('DO NOT USE_Contact Formulas'!A892,IF(ISBLANK('Contact Data Entry'!V892),"Last Exposure Date is required","OK"),NA()))</f>
        <v>#N/A</v>
      </c>
      <c r="W892" s="46" t="e">
        <f>IF(AND(NOT(ISBLANK('Contact Data Entry'!W892)),ISNA(VLOOKUP('Contact Data Entry'!W892,'DO NOT USE_Shared Picklist'!$D$3:$D$5,1,FALSE))),"Please select a value from the drop-down menu",IF('DO NOT USE_Contact Formulas'!A892,"OK",NA()))</f>
        <v>#N/A</v>
      </c>
      <c r="X892" s="46"/>
      <c r="Y892" s="46" t="e">
        <f>IF(AND(NOT(ISBLANK('Contact Data Entry'!Y892)),ISNA(VLOOKUP('Contact Data Entry'!Y892,'DO NOT USE_Shared Picklist'!$G$3:$G$5,1,FALSE))),"Please select a value from the drop-down menu",IF('DO NOT USE_Contact Formulas'!A892,"OK",NA()))</f>
        <v>#N/A</v>
      </c>
      <c r="Z892" s="46"/>
      <c r="AA892" s="46" t="e">
        <f>IF(AND(NOT(ISBLANK('Contact Data Entry'!AA892)),ISNA(VLOOKUP('Contact Data Entry'!AA892,'DO NOT USE_Shared Picklist'!$H$3:$H$4,1,FALSE))),"Please select a value from the drop-down menu",IF('DO NOT USE_Contact Formulas'!A892,"OK",NA()))</f>
        <v>#N/A</v>
      </c>
      <c r="AB892" s="46" t="e">
        <f ca="1">IF('Contact Data Entry'!AB892&gt;'DO NOT USE_Shared Picklist'!$C$3,"Test Date cannot be a future date",IF('DO NOT USE_Contact Formulas'!A892,"OK",NA()))</f>
        <v>#N/A</v>
      </c>
      <c r="AC892" s="46" t="e">
        <f>IF(AND(NOT(ISBLANK('Contact Data Entry'!AC892)),ISNA(VLOOKUP('Contact Data Entry'!AC892,'DO NOT USE_Shared Picklist'!$R$3:$R$7,1,FALSE))),"Please select a value from the drop-down menu",IF('DO NOT USE_Contact Formulas'!A892,"OK",NA()))</f>
        <v>#N/A</v>
      </c>
      <c r="AD892" s="46" t="e">
        <f>IF(AND(NOT(ISBLANK('Contact Data Entry'!AD892)),ISNA(VLOOKUP('Contact Data Entry'!AD892,'DO NOT USE_Shared Picklist'!$Q$3:$Q$8,1,FALSE))),"Please select a value from the drop-down menu",IF('DO NOT USE_Contact Formulas'!A892,"OK",NA()))</f>
        <v>#N/A</v>
      </c>
    </row>
    <row r="893" spans="1:30" x14ac:dyDescent="0.25">
      <c r="A893" s="45" t="e">
        <f>IF('DO NOT USE_Contact Formulas'!A893,IF('DO NOT USE_Contact Formulas'!B893,"Not all required fields are completed","OK"),NA())</f>
        <v>#N/A</v>
      </c>
      <c r="B893" s="46" t="e">
        <f>IF(AND('DO NOT USE_Contact Formulas'!A893,ISBLANK('Contact Data Entry'!B893)),"First Name is required",IF(NOT(ISBLANK('Contact Data Entry'!B893)),"OK",NA()))</f>
        <v>#N/A</v>
      </c>
      <c r="C893" s="46" t="e">
        <f>IF(AND('DO NOT USE_Contact Formulas'!A893,ISBLANK('Contact Data Entry'!C893)),"Last Name is required",IF(NOT(ISBLANK('Contact Data Entry'!C893)),"OK",NA()))</f>
        <v>#N/A</v>
      </c>
      <c r="D893" s="46" t="e">
        <f>IF(AND('DO NOT USE_Contact Formulas'!A893,ISBLANK('Contact Data Entry'!D893)),"Birthdate is required",IF(NOT(ISBLANK('Contact Data Entry'!D893)),"OK",NA()))</f>
        <v>#N/A</v>
      </c>
      <c r="E893" s="46" t="e">
        <f>IF(AND(NOT(ISBLANK('Contact Data Entry'!E893)),ISNA(VLOOKUP('Contact Data Entry'!E893,'DO NOT USE_Shared Picklist'!$L$3:$L$81,1,FALSE))),"Please select a value from the drop-down menu",IF('DO NOT USE_Contact Formulas'!A893,"OK",NA()))</f>
        <v>#N/A</v>
      </c>
      <c r="F893" s="46" t="e">
        <f>IF(AND(NOT(ISBLANK('Contact Data Entry'!F893)),NOT(ISNUMBER(MATCH("*@*.?*",'Contact Data Entry'!F893,0)))),"Email must be in a valid format",IF('DO NOT USE_Contact Formulas'!A893,"OK",NA()))</f>
        <v>#N/A</v>
      </c>
      <c r="G893" s="46" t="e">
        <f>IF(AND('DO NOT USE_Contact Formulas'!A893,ISBLANK('Contact Data Entry'!G893)),"Mobile Phone is required",IF(NOT(ISBLANK('Contact Data Entry'!G893)),IF(AND(ISNUMBER(VALUE('Contact Data Entry'!G893)),LEFT('Contact Data Entry'!G893,1)&lt;&gt;"1",LEN('Contact Data Entry'!G893)=10),"OK","Phone number must be valid format"),NA()))</f>
        <v>#N/A</v>
      </c>
      <c r="H893" s="46" t="e">
        <f>IF(NOT(ISBLANK('Contact Data Entry'!H893)),IF(AND(ISNUMBER('Contact Data Entry'!H893),LEFT('Contact Data Entry'!H893,1)&lt;&gt;"1",LEN('Contact Data Entry'!H893)=10),"OK","Phone number must be valid format"),IF('DO NOT USE_Contact Formulas'!A893,"OK",NA()))</f>
        <v>#N/A</v>
      </c>
      <c r="I893" s="46" t="e">
        <f>IF(AND(NOT(ISBLANK('Contact Data Entry'!I893)),ISNA(VLOOKUP('Contact Data Entry'!I893,'DO NOT USE_Shared Picklist'!$N$3:$N$63,1,FALSE))),"Please select a value from the drop-down menu",IF('DO NOT USE_Contact Formulas'!A893,"OK",NA()))</f>
        <v>#N/A</v>
      </c>
      <c r="J893" s="46" t="e">
        <f>IF(AND('DO NOT USE_Contact Formulas'!A893,ISBLANK('Contact Data Entry'!J893)),"Home Street Address is required",IF(LEN('Contact Data Entry'!J893)&gt;255,"Home Street Address must be less than 255 characters",IF('DO NOT USE_Contact Formulas'!A893,"OK",NA())))</f>
        <v>#N/A</v>
      </c>
      <c r="K893" s="46" t="e">
        <f>IF(AND('DO NOT USE_Contact Formulas'!A893,ISBLANK('Contact Data Entry'!K893)),"City is required",IF(LEN('Contact Data Entry'!K893)&gt;40,"City must be less than 40 characters",IF('DO NOT USE_Contact Formulas'!A893,"OK",NA())))</f>
        <v>#N/A</v>
      </c>
      <c r="L893" s="46" t="e">
        <f>IF(AND('DO NOT USE_Contact Formulas'!A893,ISBLANK('Contact Data Entry'!L893)),"State is required",IF(AND(NOT(ISBLANK('Contact Data Entry'!L893)),ISNA(VLOOKUP('Contact Data Entry'!L893,'DO NOT USE_Shared Picklist'!$P$3:$P$52,1,FALSE))),"Please select a value from the drop-down menu",IF('DO NOT USE_Contact Formulas'!A893,"OK",NA())))</f>
        <v>#N/A</v>
      </c>
      <c r="M893" s="46" t="e">
        <f>IF(AND('DO NOT USE_Contact Formulas'!A893,ISBLANK('Contact Data Entry'!M893)),"Zip is required",IF(ISBLANK('Contact Data Entry'!M893),NA(),"OK"))</f>
        <v>#N/A</v>
      </c>
      <c r="N893" s="46" t="e">
        <f>IF(AND(NOT(ISBLANK('Contact Data Entry'!N893)),ISNA(VLOOKUP('Contact Data Entry'!N893,'DO NOT USE_Shared Picklist'!$E$3:$E$10,1,FALSE))),"Please select a value from the drop-down menu",IF('DO NOT USE_Contact Formulas'!A893,"OK",NA()))</f>
        <v>#N/A</v>
      </c>
      <c r="O893" s="46" t="e">
        <f>IF(AND('DO NOT USE_Contact Formulas'!A893,ISBLANK('Contact Data Entry'!O893)),"Occupation/Job Title is required",IF(NOT(ISBLANK('Contact Data Entry'!O893)),"OK",NA()))</f>
        <v>#N/A</v>
      </c>
      <c r="P893" s="46" t="e">
        <f>IF('DO NOT USE_Contact Formulas'!A893,IF(ISBLANK('Contact Data Entry'!P893),"Last Date On Site is required","OK"),NA())</f>
        <v>#N/A</v>
      </c>
      <c r="Q893" s="46" t="e">
        <f>IF(AND('DO NOT USE_Contact Formulas'!A893,ISBLANK('Contact Data Entry'!Q893)),"Specific Place in the Location is required",IF(ISBLANK('Contact Data Entry'!Q893),NA(),"OK"))</f>
        <v>#N/A</v>
      </c>
      <c r="R893" s="46" t="e">
        <f>IF(LEN('Contact Data Entry'!R893)&gt;250,"Employer Name must be less than 250 characters",IF('DO NOT USE_Contact Formulas'!A893,"OK",NA()))</f>
        <v>#N/A</v>
      </c>
      <c r="S893" s="46" t="e">
        <f>IF(AND(NOT(ISBLANK('Contact Data Entry'!S893)),ISNA(VLOOKUP('Contact Data Entry'!S893,'DO NOT USE_Shared Picklist'!$V$3:$V$7,1,FALSE))),"Please select a value from the drop-down menu",IF('DO NOT USE_Contact Formulas'!A893,"OK",NA()))</f>
        <v>#N/A</v>
      </c>
      <c r="T893" s="46" t="e">
        <f>IF(LEN('Contact Data Entry'!T893)&gt;255,"Work Area/Department must be less than 255 characters",IF('DO NOT USE_Contact Formulas'!A893,"OK",NA()))</f>
        <v>#N/A</v>
      </c>
      <c r="U893" s="46" t="e">
        <f>IF(LEN('Contact Data Entry'!U893)&gt;255,"Work Shifts must be less than 255 characters",IF('DO NOT USE_Contact Formulas'!A893,"OK",NA()))</f>
        <v>#N/A</v>
      </c>
      <c r="V893" s="47" t="e">
        <f ca="1">IF('Contact Data Entry'!V893&gt;'DO NOT USE_Shared Picklist'!$C$3,"Last Exposure Date cannot be a future date",IF('DO NOT USE_Contact Formulas'!A893,IF(ISBLANK('Contact Data Entry'!V893),"Last Exposure Date is required","OK"),NA()))</f>
        <v>#N/A</v>
      </c>
      <c r="W893" s="46" t="e">
        <f>IF(AND(NOT(ISBLANK('Contact Data Entry'!W893)),ISNA(VLOOKUP('Contact Data Entry'!W893,'DO NOT USE_Shared Picklist'!$D$3:$D$5,1,FALSE))),"Please select a value from the drop-down menu",IF('DO NOT USE_Contact Formulas'!A893,"OK",NA()))</f>
        <v>#N/A</v>
      </c>
      <c r="X893" s="46"/>
      <c r="Y893" s="46" t="e">
        <f>IF(AND(NOT(ISBLANK('Contact Data Entry'!Y893)),ISNA(VLOOKUP('Contact Data Entry'!Y893,'DO NOT USE_Shared Picklist'!$G$3:$G$5,1,FALSE))),"Please select a value from the drop-down menu",IF('DO NOT USE_Contact Formulas'!A893,"OK",NA()))</f>
        <v>#N/A</v>
      </c>
      <c r="Z893" s="46"/>
      <c r="AA893" s="46" t="e">
        <f>IF(AND(NOT(ISBLANK('Contact Data Entry'!AA893)),ISNA(VLOOKUP('Contact Data Entry'!AA893,'DO NOT USE_Shared Picklist'!$H$3:$H$4,1,FALSE))),"Please select a value from the drop-down menu",IF('DO NOT USE_Contact Formulas'!A893,"OK",NA()))</f>
        <v>#N/A</v>
      </c>
      <c r="AB893" s="46" t="e">
        <f ca="1">IF('Contact Data Entry'!AB893&gt;'DO NOT USE_Shared Picklist'!$C$3,"Test Date cannot be a future date",IF('DO NOT USE_Contact Formulas'!A893,"OK",NA()))</f>
        <v>#N/A</v>
      </c>
      <c r="AC893" s="46" t="e">
        <f>IF(AND(NOT(ISBLANK('Contact Data Entry'!AC893)),ISNA(VLOOKUP('Contact Data Entry'!AC893,'DO NOT USE_Shared Picklist'!$R$3:$R$7,1,FALSE))),"Please select a value from the drop-down menu",IF('DO NOT USE_Contact Formulas'!A893,"OK",NA()))</f>
        <v>#N/A</v>
      </c>
      <c r="AD893" s="46" t="e">
        <f>IF(AND(NOT(ISBLANK('Contact Data Entry'!AD893)),ISNA(VLOOKUP('Contact Data Entry'!AD893,'DO NOT USE_Shared Picklist'!$Q$3:$Q$8,1,FALSE))),"Please select a value from the drop-down menu",IF('DO NOT USE_Contact Formulas'!A893,"OK",NA()))</f>
        <v>#N/A</v>
      </c>
    </row>
    <row r="894" spans="1:30" x14ac:dyDescent="0.25">
      <c r="A894" s="45" t="e">
        <f>IF('DO NOT USE_Contact Formulas'!A894,IF('DO NOT USE_Contact Formulas'!B894,"Not all required fields are completed","OK"),NA())</f>
        <v>#N/A</v>
      </c>
      <c r="B894" s="46" t="e">
        <f>IF(AND('DO NOT USE_Contact Formulas'!A894,ISBLANK('Contact Data Entry'!B894)),"First Name is required",IF(NOT(ISBLANK('Contact Data Entry'!B894)),"OK",NA()))</f>
        <v>#N/A</v>
      </c>
      <c r="C894" s="46" t="e">
        <f>IF(AND('DO NOT USE_Contact Formulas'!A894,ISBLANK('Contact Data Entry'!C894)),"Last Name is required",IF(NOT(ISBLANK('Contact Data Entry'!C894)),"OK",NA()))</f>
        <v>#N/A</v>
      </c>
      <c r="D894" s="46" t="e">
        <f>IF(AND('DO NOT USE_Contact Formulas'!A894,ISBLANK('Contact Data Entry'!D894)),"Birthdate is required",IF(NOT(ISBLANK('Contact Data Entry'!D894)),"OK",NA()))</f>
        <v>#N/A</v>
      </c>
      <c r="E894" s="46" t="e">
        <f>IF(AND(NOT(ISBLANK('Contact Data Entry'!E894)),ISNA(VLOOKUP('Contact Data Entry'!E894,'DO NOT USE_Shared Picklist'!$L$3:$L$81,1,FALSE))),"Please select a value from the drop-down menu",IF('DO NOT USE_Contact Formulas'!A894,"OK",NA()))</f>
        <v>#N/A</v>
      </c>
      <c r="F894" s="46" t="e">
        <f>IF(AND(NOT(ISBLANK('Contact Data Entry'!F894)),NOT(ISNUMBER(MATCH("*@*.?*",'Contact Data Entry'!F894,0)))),"Email must be in a valid format",IF('DO NOT USE_Contact Formulas'!A894,"OK",NA()))</f>
        <v>#N/A</v>
      </c>
      <c r="G894" s="46" t="e">
        <f>IF(AND('DO NOT USE_Contact Formulas'!A894,ISBLANK('Contact Data Entry'!G894)),"Mobile Phone is required",IF(NOT(ISBLANK('Contact Data Entry'!G894)),IF(AND(ISNUMBER(VALUE('Contact Data Entry'!G894)),LEFT('Contact Data Entry'!G894,1)&lt;&gt;"1",LEN('Contact Data Entry'!G894)=10),"OK","Phone number must be valid format"),NA()))</f>
        <v>#N/A</v>
      </c>
      <c r="H894" s="46" t="e">
        <f>IF(NOT(ISBLANK('Contact Data Entry'!H894)),IF(AND(ISNUMBER('Contact Data Entry'!H894),LEFT('Contact Data Entry'!H894,1)&lt;&gt;"1",LEN('Contact Data Entry'!H894)=10),"OK","Phone number must be valid format"),IF('DO NOT USE_Contact Formulas'!A894,"OK",NA()))</f>
        <v>#N/A</v>
      </c>
      <c r="I894" s="46" t="e">
        <f>IF(AND(NOT(ISBLANK('Contact Data Entry'!I894)),ISNA(VLOOKUP('Contact Data Entry'!I894,'DO NOT USE_Shared Picklist'!$N$3:$N$63,1,FALSE))),"Please select a value from the drop-down menu",IF('DO NOT USE_Contact Formulas'!A894,"OK",NA()))</f>
        <v>#N/A</v>
      </c>
      <c r="J894" s="46" t="e">
        <f>IF(AND('DO NOT USE_Contact Formulas'!A894,ISBLANK('Contact Data Entry'!J894)),"Home Street Address is required",IF(LEN('Contact Data Entry'!J894)&gt;255,"Home Street Address must be less than 255 characters",IF('DO NOT USE_Contact Formulas'!A894,"OK",NA())))</f>
        <v>#N/A</v>
      </c>
      <c r="K894" s="46" t="e">
        <f>IF(AND('DO NOT USE_Contact Formulas'!A894,ISBLANK('Contact Data Entry'!K894)),"City is required",IF(LEN('Contact Data Entry'!K894)&gt;40,"City must be less than 40 characters",IF('DO NOT USE_Contact Formulas'!A894,"OK",NA())))</f>
        <v>#N/A</v>
      </c>
      <c r="L894" s="46" t="e">
        <f>IF(AND('DO NOT USE_Contact Formulas'!A894,ISBLANK('Contact Data Entry'!L894)),"State is required",IF(AND(NOT(ISBLANK('Contact Data Entry'!L894)),ISNA(VLOOKUP('Contact Data Entry'!L894,'DO NOT USE_Shared Picklist'!$P$3:$P$52,1,FALSE))),"Please select a value from the drop-down menu",IF('DO NOT USE_Contact Formulas'!A894,"OK",NA())))</f>
        <v>#N/A</v>
      </c>
      <c r="M894" s="46" t="e">
        <f>IF(AND('DO NOT USE_Contact Formulas'!A894,ISBLANK('Contact Data Entry'!M894)),"Zip is required",IF(ISBLANK('Contact Data Entry'!M894),NA(),"OK"))</f>
        <v>#N/A</v>
      </c>
      <c r="N894" s="46" t="e">
        <f>IF(AND(NOT(ISBLANK('Contact Data Entry'!N894)),ISNA(VLOOKUP('Contact Data Entry'!N894,'DO NOT USE_Shared Picklist'!$E$3:$E$10,1,FALSE))),"Please select a value from the drop-down menu",IF('DO NOT USE_Contact Formulas'!A894,"OK",NA()))</f>
        <v>#N/A</v>
      </c>
      <c r="O894" s="46" t="e">
        <f>IF(AND('DO NOT USE_Contact Formulas'!A894,ISBLANK('Contact Data Entry'!O894)),"Occupation/Job Title is required",IF(NOT(ISBLANK('Contact Data Entry'!O894)),"OK",NA()))</f>
        <v>#N/A</v>
      </c>
      <c r="P894" s="46" t="e">
        <f>IF('DO NOT USE_Contact Formulas'!A894,IF(ISBLANK('Contact Data Entry'!P894),"Last Date On Site is required","OK"),NA())</f>
        <v>#N/A</v>
      </c>
      <c r="Q894" s="46" t="e">
        <f>IF(AND('DO NOT USE_Contact Formulas'!A894,ISBLANK('Contact Data Entry'!Q894)),"Specific Place in the Location is required",IF(ISBLANK('Contact Data Entry'!Q894),NA(),"OK"))</f>
        <v>#N/A</v>
      </c>
      <c r="R894" s="46" t="e">
        <f>IF(LEN('Contact Data Entry'!R894)&gt;250,"Employer Name must be less than 250 characters",IF('DO NOT USE_Contact Formulas'!A894,"OK",NA()))</f>
        <v>#N/A</v>
      </c>
      <c r="S894" s="46" t="e">
        <f>IF(AND(NOT(ISBLANK('Contact Data Entry'!S894)),ISNA(VLOOKUP('Contact Data Entry'!S894,'DO NOT USE_Shared Picklist'!$V$3:$V$7,1,FALSE))),"Please select a value from the drop-down menu",IF('DO NOT USE_Contact Formulas'!A894,"OK",NA()))</f>
        <v>#N/A</v>
      </c>
      <c r="T894" s="46" t="e">
        <f>IF(LEN('Contact Data Entry'!T894)&gt;255,"Work Area/Department must be less than 255 characters",IF('DO NOT USE_Contact Formulas'!A894,"OK",NA()))</f>
        <v>#N/A</v>
      </c>
      <c r="U894" s="46" t="e">
        <f>IF(LEN('Contact Data Entry'!U894)&gt;255,"Work Shifts must be less than 255 characters",IF('DO NOT USE_Contact Formulas'!A894,"OK",NA()))</f>
        <v>#N/A</v>
      </c>
      <c r="V894" s="47" t="e">
        <f ca="1">IF('Contact Data Entry'!V894&gt;'DO NOT USE_Shared Picklist'!$C$3,"Last Exposure Date cannot be a future date",IF('DO NOT USE_Contact Formulas'!A894,IF(ISBLANK('Contact Data Entry'!V894),"Last Exposure Date is required","OK"),NA()))</f>
        <v>#N/A</v>
      </c>
      <c r="W894" s="46" t="e">
        <f>IF(AND(NOT(ISBLANK('Contact Data Entry'!W894)),ISNA(VLOOKUP('Contact Data Entry'!W894,'DO NOT USE_Shared Picklist'!$D$3:$D$5,1,FALSE))),"Please select a value from the drop-down menu",IF('DO NOT USE_Contact Formulas'!A894,"OK",NA()))</f>
        <v>#N/A</v>
      </c>
      <c r="X894" s="46"/>
      <c r="Y894" s="46" t="e">
        <f>IF(AND(NOT(ISBLANK('Contact Data Entry'!Y894)),ISNA(VLOOKUP('Contact Data Entry'!Y894,'DO NOT USE_Shared Picklist'!$G$3:$G$5,1,FALSE))),"Please select a value from the drop-down menu",IF('DO NOT USE_Contact Formulas'!A894,"OK",NA()))</f>
        <v>#N/A</v>
      </c>
      <c r="Z894" s="46"/>
      <c r="AA894" s="46" t="e">
        <f>IF(AND(NOT(ISBLANK('Contact Data Entry'!AA894)),ISNA(VLOOKUP('Contact Data Entry'!AA894,'DO NOT USE_Shared Picklist'!$H$3:$H$4,1,FALSE))),"Please select a value from the drop-down menu",IF('DO NOT USE_Contact Formulas'!A894,"OK",NA()))</f>
        <v>#N/A</v>
      </c>
      <c r="AB894" s="46" t="e">
        <f ca="1">IF('Contact Data Entry'!AB894&gt;'DO NOT USE_Shared Picklist'!$C$3,"Test Date cannot be a future date",IF('DO NOT USE_Contact Formulas'!A894,"OK",NA()))</f>
        <v>#N/A</v>
      </c>
      <c r="AC894" s="46" t="e">
        <f>IF(AND(NOT(ISBLANK('Contact Data Entry'!AC894)),ISNA(VLOOKUP('Contact Data Entry'!AC894,'DO NOT USE_Shared Picklist'!$R$3:$R$7,1,FALSE))),"Please select a value from the drop-down menu",IF('DO NOT USE_Contact Formulas'!A894,"OK",NA()))</f>
        <v>#N/A</v>
      </c>
      <c r="AD894" s="46" t="e">
        <f>IF(AND(NOT(ISBLANK('Contact Data Entry'!AD894)),ISNA(VLOOKUP('Contact Data Entry'!AD894,'DO NOT USE_Shared Picklist'!$Q$3:$Q$8,1,FALSE))),"Please select a value from the drop-down menu",IF('DO NOT USE_Contact Formulas'!A894,"OK",NA()))</f>
        <v>#N/A</v>
      </c>
    </row>
    <row r="895" spans="1:30" x14ac:dyDescent="0.25">
      <c r="A895" s="45" t="e">
        <f>IF('DO NOT USE_Contact Formulas'!A895,IF('DO NOT USE_Contact Formulas'!B895,"Not all required fields are completed","OK"),NA())</f>
        <v>#N/A</v>
      </c>
      <c r="B895" s="46" t="e">
        <f>IF(AND('DO NOT USE_Contact Formulas'!A895,ISBLANK('Contact Data Entry'!B895)),"First Name is required",IF(NOT(ISBLANK('Contact Data Entry'!B895)),"OK",NA()))</f>
        <v>#N/A</v>
      </c>
      <c r="C895" s="46" t="e">
        <f>IF(AND('DO NOT USE_Contact Formulas'!A895,ISBLANK('Contact Data Entry'!C895)),"Last Name is required",IF(NOT(ISBLANK('Contact Data Entry'!C895)),"OK",NA()))</f>
        <v>#N/A</v>
      </c>
      <c r="D895" s="46" t="e">
        <f>IF(AND('DO NOT USE_Contact Formulas'!A895,ISBLANK('Contact Data Entry'!D895)),"Birthdate is required",IF(NOT(ISBLANK('Contact Data Entry'!D895)),"OK",NA()))</f>
        <v>#N/A</v>
      </c>
      <c r="E895" s="46" t="e">
        <f>IF(AND(NOT(ISBLANK('Contact Data Entry'!E895)),ISNA(VLOOKUP('Contact Data Entry'!E895,'DO NOT USE_Shared Picklist'!$L$3:$L$81,1,FALSE))),"Please select a value from the drop-down menu",IF('DO NOT USE_Contact Formulas'!A895,"OK",NA()))</f>
        <v>#N/A</v>
      </c>
      <c r="F895" s="46" t="e">
        <f>IF(AND(NOT(ISBLANK('Contact Data Entry'!F895)),NOT(ISNUMBER(MATCH("*@*.?*",'Contact Data Entry'!F895,0)))),"Email must be in a valid format",IF('DO NOT USE_Contact Formulas'!A895,"OK",NA()))</f>
        <v>#N/A</v>
      </c>
      <c r="G895" s="46" t="e">
        <f>IF(AND('DO NOT USE_Contact Formulas'!A895,ISBLANK('Contact Data Entry'!G895)),"Mobile Phone is required",IF(NOT(ISBLANK('Contact Data Entry'!G895)),IF(AND(ISNUMBER(VALUE('Contact Data Entry'!G895)),LEFT('Contact Data Entry'!G895,1)&lt;&gt;"1",LEN('Contact Data Entry'!G895)=10),"OK","Phone number must be valid format"),NA()))</f>
        <v>#N/A</v>
      </c>
      <c r="H895" s="46" t="e">
        <f>IF(NOT(ISBLANK('Contact Data Entry'!H895)),IF(AND(ISNUMBER('Contact Data Entry'!H895),LEFT('Contact Data Entry'!H895,1)&lt;&gt;"1",LEN('Contact Data Entry'!H895)=10),"OK","Phone number must be valid format"),IF('DO NOT USE_Contact Formulas'!A895,"OK",NA()))</f>
        <v>#N/A</v>
      </c>
      <c r="I895" s="46" t="e">
        <f>IF(AND(NOT(ISBLANK('Contact Data Entry'!I895)),ISNA(VLOOKUP('Contact Data Entry'!I895,'DO NOT USE_Shared Picklist'!$N$3:$N$63,1,FALSE))),"Please select a value from the drop-down menu",IF('DO NOT USE_Contact Formulas'!A895,"OK",NA()))</f>
        <v>#N/A</v>
      </c>
      <c r="J895" s="46" t="e">
        <f>IF(AND('DO NOT USE_Contact Formulas'!A895,ISBLANK('Contact Data Entry'!J895)),"Home Street Address is required",IF(LEN('Contact Data Entry'!J895)&gt;255,"Home Street Address must be less than 255 characters",IF('DO NOT USE_Contact Formulas'!A895,"OK",NA())))</f>
        <v>#N/A</v>
      </c>
      <c r="K895" s="46" t="e">
        <f>IF(AND('DO NOT USE_Contact Formulas'!A895,ISBLANK('Contact Data Entry'!K895)),"City is required",IF(LEN('Contact Data Entry'!K895)&gt;40,"City must be less than 40 characters",IF('DO NOT USE_Contact Formulas'!A895,"OK",NA())))</f>
        <v>#N/A</v>
      </c>
      <c r="L895" s="46" t="e">
        <f>IF(AND('DO NOT USE_Contact Formulas'!A895,ISBLANK('Contact Data Entry'!L895)),"State is required",IF(AND(NOT(ISBLANK('Contact Data Entry'!L895)),ISNA(VLOOKUP('Contact Data Entry'!L895,'DO NOT USE_Shared Picklist'!$P$3:$P$52,1,FALSE))),"Please select a value from the drop-down menu",IF('DO NOT USE_Contact Formulas'!A895,"OK",NA())))</f>
        <v>#N/A</v>
      </c>
      <c r="M895" s="46" t="e">
        <f>IF(AND('DO NOT USE_Contact Formulas'!A895,ISBLANK('Contact Data Entry'!M895)),"Zip is required",IF(ISBLANK('Contact Data Entry'!M895),NA(),"OK"))</f>
        <v>#N/A</v>
      </c>
      <c r="N895" s="46" t="e">
        <f>IF(AND(NOT(ISBLANK('Contact Data Entry'!N895)),ISNA(VLOOKUP('Contact Data Entry'!N895,'DO NOT USE_Shared Picklist'!$E$3:$E$10,1,FALSE))),"Please select a value from the drop-down menu",IF('DO NOT USE_Contact Formulas'!A895,"OK",NA()))</f>
        <v>#N/A</v>
      </c>
      <c r="O895" s="46" t="e">
        <f>IF(AND('DO NOT USE_Contact Formulas'!A895,ISBLANK('Contact Data Entry'!O895)),"Occupation/Job Title is required",IF(NOT(ISBLANK('Contact Data Entry'!O895)),"OK",NA()))</f>
        <v>#N/A</v>
      </c>
      <c r="P895" s="46" t="e">
        <f>IF('DO NOT USE_Contact Formulas'!A895,IF(ISBLANK('Contact Data Entry'!P895),"Last Date On Site is required","OK"),NA())</f>
        <v>#N/A</v>
      </c>
      <c r="Q895" s="46" t="e">
        <f>IF(AND('DO NOT USE_Contact Formulas'!A895,ISBLANK('Contact Data Entry'!Q895)),"Specific Place in the Location is required",IF(ISBLANK('Contact Data Entry'!Q895),NA(),"OK"))</f>
        <v>#N/A</v>
      </c>
      <c r="R895" s="46" t="e">
        <f>IF(LEN('Contact Data Entry'!R895)&gt;250,"Employer Name must be less than 250 characters",IF('DO NOT USE_Contact Formulas'!A895,"OK",NA()))</f>
        <v>#N/A</v>
      </c>
      <c r="S895" s="46" t="e">
        <f>IF(AND(NOT(ISBLANK('Contact Data Entry'!S895)),ISNA(VLOOKUP('Contact Data Entry'!S895,'DO NOT USE_Shared Picklist'!$V$3:$V$7,1,FALSE))),"Please select a value from the drop-down menu",IF('DO NOT USE_Contact Formulas'!A895,"OK",NA()))</f>
        <v>#N/A</v>
      </c>
      <c r="T895" s="46" t="e">
        <f>IF(LEN('Contact Data Entry'!T895)&gt;255,"Work Area/Department must be less than 255 characters",IF('DO NOT USE_Contact Formulas'!A895,"OK",NA()))</f>
        <v>#N/A</v>
      </c>
      <c r="U895" s="46" t="e">
        <f>IF(LEN('Contact Data Entry'!U895)&gt;255,"Work Shifts must be less than 255 characters",IF('DO NOT USE_Contact Formulas'!A895,"OK",NA()))</f>
        <v>#N/A</v>
      </c>
      <c r="V895" s="47" t="e">
        <f ca="1">IF('Contact Data Entry'!V895&gt;'DO NOT USE_Shared Picklist'!$C$3,"Last Exposure Date cannot be a future date",IF('DO NOT USE_Contact Formulas'!A895,IF(ISBLANK('Contact Data Entry'!V895),"Last Exposure Date is required","OK"),NA()))</f>
        <v>#N/A</v>
      </c>
      <c r="W895" s="46" t="e">
        <f>IF(AND(NOT(ISBLANK('Contact Data Entry'!W895)),ISNA(VLOOKUP('Contact Data Entry'!W895,'DO NOT USE_Shared Picklist'!$D$3:$D$5,1,FALSE))),"Please select a value from the drop-down menu",IF('DO NOT USE_Contact Formulas'!A895,"OK",NA()))</f>
        <v>#N/A</v>
      </c>
      <c r="X895" s="46"/>
      <c r="Y895" s="46" t="e">
        <f>IF(AND(NOT(ISBLANK('Contact Data Entry'!Y895)),ISNA(VLOOKUP('Contact Data Entry'!Y895,'DO NOT USE_Shared Picklist'!$G$3:$G$5,1,FALSE))),"Please select a value from the drop-down menu",IF('DO NOT USE_Contact Formulas'!A895,"OK",NA()))</f>
        <v>#N/A</v>
      </c>
      <c r="Z895" s="46"/>
      <c r="AA895" s="46" t="e">
        <f>IF(AND(NOT(ISBLANK('Contact Data Entry'!AA895)),ISNA(VLOOKUP('Contact Data Entry'!AA895,'DO NOT USE_Shared Picklist'!$H$3:$H$4,1,FALSE))),"Please select a value from the drop-down menu",IF('DO NOT USE_Contact Formulas'!A895,"OK",NA()))</f>
        <v>#N/A</v>
      </c>
      <c r="AB895" s="46" t="e">
        <f ca="1">IF('Contact Data Entry'!AB895&gt;'DO NOT USE_Shared Picklist'!$C$3,"Test Date cannot be a future date",IF('DO NOT USE_Contact Formulas'!A895,"OK",NA()))</f>
        <v>#N/A</v>
      </c>
      <c r="AC895" s="46" t="e">
        <f>IF(AND(NOT(ISBLANK('Contact Data Entry'!AC895)),ISNA(VLOOKUP('Contact Data Entry'!AC895,'DO NOT USE_Shared Picklist'!$R$3:$R$7,1,FALSE))),"Please select a value from the drop-down menu",IF('DO NOT USE_Contact Formulas'!A895,"OK",NA()))</f>
        <v>#N/A</v>
      </c>
      <c r="AD895" s="46" t="e">
        <f>IF(AND(NOT(ISBLANK('Contact Data Entry'!AD895)),ISNA(VLOOKUP('Contact Data Entry'!AD895,'DO NOT USE_Shared Picklist'!$Q$3:$Q$8,1,FALSE))),"Please select a value from the drop-down menu",IF('DO NOT USE_Contact Formulas'!A895,"OK",NA()))</f>
        <v>#N/A</v>
      </c>
    </row>
    <row r="896" spans="1:30" x14ac:dyDescent="0.25">
      <c r="A896" s="45" t="e">
        <f>IF('DO NOT USE_Contact Formulas'!A896,IF('DO NOT USE_Contact Formulas'!B896,"Not all required fields are completed","OK"),NA())</f>
        <v>#N/A</v>
      </c>
      <c r="B896" s="46" t="e">
        <f>IF(AND('DO NOT USE_Contact Formulas'!A896,ISBLANK('Contact Data Entry'!B896)),"First Name is required",IF(NOT(ISBLANK('Contact Data Entry'!B896)),"OK",NA()))</f>
        <v>#N/A</v>
      </c>
      <c r="C896" s="46" t="e">
        <f>IF(AND('DO NOT USE_Contact Formulas'!A896,ISBLANK('Contact Data Entry'!C896)),"Last Name is required",IF(NOT(ISBLANK('Contact Data Entry'!C896)),"OK",NA()))</f>
        <v>#N/A</v>
      </c>
      <c r="D896" s="46" t="e">
        <f>IF(AND('DO NOT USE_Contact Formulas'!A896,ISBLANK('Contact Data Entry'!D896)),"Birthdate is required",IF(NOT(ISBLANK('Contact Data Entry'!D896)),"OK",NA()))</f>
        <v>#N/A</v>
      </c>
      <c r="E896" s="46" t="e">
        <f>IF(AND(NOT(ISBLANK('Contact Data Entry'!E896)),ISNA(VLOOKUP('Contact Data Entry'!E896,'DO NOT USE_Shared Picklist'!$L$3:$L$81,1,FALSE))),"Please select a value from the drop-down menu",IF('DO NOT USE_Contact Formulas'!A896,"OK",NA()))</f>
        <v>#N/A</v>
      </c>
      <c r="F896" s="46" t="e">
        <f>IF(AND(NOT(ISBLANK('Contact Data Entry'!F896)),NOT(ISNUMBER(MATCH("*@*.?*",'Contact Data Entry'!F896,0)))),"Email must be in a valid format",IF('DO NOT USE_Contact Formulas'!A896,"OK",NA()))</f>
        <v>#N/A</v>
      </c>
      <c r="G896" s="46" t="e">
        <f>IF(AND('DO NOT USE_Contact Formulas'!A896,ISBLANK('Contact Data Entry'!G896)),"Mobile Phone is required",IF(NOT(ISBLANK('Contact Data Entry'!G896)),IF(AND(ISNUMBER(VALUE('Contact Data Entry'!G896)),LEFT('Contact Data Entry'!G896,1)&lt;&gt;"1",LEN('Contact Data Entry'!G896)=10),"OK","Phone number must be valid format"),NA()))</f>
        <v>#N/A</v>
      </c>
      <c r="H896" s="46" t="e">
        <f>IF(NOT(ISBLANK('Contact Data Entry'!H896)),IF(AND(ISNUMBER('Contact Data Entry'!H896),LEFT('Contact Data Entry'!H896,1)&lt;&gt;"1",LEN('Contact Data Entry'!H896)=10),"OK","Phone number must be valid format"),IF('DO NOT USE_Contact Formulas'!A896,"OK",NA()))</f>
        <v>#N/A</v>
      </c>
      <c r="I896" s="46" t="e">
        <f>IF(AND(NOT(ISBLANK('Contact Data Entry'!I896)),ISNA(VLOOKUP('Contact Data Entry'!I896,'DO NOT USE_Shared Picklist'!$N$3:$N$63,1,FALSE))),"Please select a value from the drop-down menu",IF('DO NOT USE_Contact Formulas'!A896,"OK",NA()))</f>
        <v>#N/A</v>
      </c>
      <c r="J896" s="46" t="e">
        <f>IF(AND('DO NOT USE_Contact Formulas'!A896,ISBLANK('Contact Data Entry'!J896)),"Home Street Address is required",IF(LEN('Contact Data Entry'!J896)&gt;255,"Home Street Address must be less than 255 characters",IF('DO NOT USE_Contact Formulas'!A896,"OK",NA())))</f>
        <v>#N/A</v>
      </c>
      <c r="K896" s="46" t="e">
        <f>IF(AND('DO NOT USE_Contact Formulas'!A896,ISBLANK('Contact Data Entry'!K896)),"City is required",IF(LEN('Contact Data Entry'!K896)&gt;40,"City must be less than 40 characters",IF('DO NOT USE_Contact Formulas'!A896,"OK",NA())))</f>
        <v>#N/A</v>
      </c>
      <c r="L896" s="46" t="e">
        <f>IF(AND('DO NOT USE_Contact Formulas'!A896,ISBLANK('Contact Data Entry'!L896)),"State is required",IF(AND(NOT(ISBLANK('Contact Data Entry'!L896)),ISNA(VLOOKUP('Contact Data Entry'!L896,'DO NOT USE_Shared Picklist'!$P$3:$P$52,1,FALSE))),"Please select a value from the drop-down menu",IF('DO NOT USE_Contact Formulas'!A896,"OK",NA())))</f>
        <v>#N/A</v>
      </c>
      <c r="M896" s="46" t="e">
        <f>IF(AND('DO NOT USE_Contact Formulas'!A896,ISBLANK('Contact Data Entry'!M896)),"Zip is required",IF(ISBLANK('Contact Data Entry'!M896),NA(),"OK"))</f>
        <v>#N/A</v>
      </c>
      <c r="N896" s="46" t="e">
        <f>IF(AND(NOT(ISBLANK('Contact Data Entry'!N896)),ISNA(VLOOKUP('Contact Data Entry'!N896,'DO NOT USE_Shared Picklist'!$E$3:$E$10,1,FALSE))),"Please select a value from the drop-down menu",IF('DO NOT USE_Contact Formulas'!A896,"OK",NA()))</f>
        <v>#N/A</v>
      </c>
      <c r="O896" s="46" t="e">
        <f>IF(AND('DO NOT USE_Contact Formulas'!A896,ISBLANK('Contact Data Entry'!O896)),"Occupation/Job Title is required",IF(NOT(ISBLANK('Contact Data Entry'!O896)),"OK",NA()))</f>
        <v>#N/A</v>
      </c>
      <c r="P896" s="46" t="e">
        <f>IF('DO NOT USE_Contact Formulas'!A896,IF(ISBLANK('Contact Data Entry'!P896),"Last Date On Site is required","OK"),NA())</f>
        <v>#N/A</v>
      </c>
      <c r="Q896" s="46" t="e">
        <f>IF(AND('DO NOT USE_Contact Formulas'!A896,ISBLANK('Contact Data Entry'!Q896)),"Specific Place in the Location is required",IF(ISBLANK('Contact Data Entry'!Q896),NA(),"OK"))</f>
        <v>#N/A</v>
      </c>
      <c r="R896" s="46" t="e">
        <f>IF(LEN('Contact Data Entry'!R896)&gt;250,"Employer Name must be less than 250 characters",IF('DO NOT USE_Contact Formulas'!A896,"OK",NA()))</f>
        <v>#N/A</v>
      </c>
      <c r="S896" s="46" t="e">
        <f>IF(AND(NOT(ISBLANK('Contact Data Entry'!S896)),ISNA(VLOOKUP('Contact Data Entry'!S896,'DO NOT USE_Shared Picklist'!$V$3:$V$7,1,FALSE))),"Please select a value from the drop-down menu",IF('DO NOT USE_Contact Formulas'!A896,"OK",NA()))</f>
        <v>#N/A</v>
      </c>
      <c r="T896" s="46" t="e">
        <f>IF(LEN('Contact Data Entry'!T896)&gt;255,"Work Area/Department must be less than 255 characters",IF('DO NOT USE_Contact Formulas'!A896,"OK",NA()))</f>
        <v>#N/A</v>
      </c>
      <c r="U896" s="46" t="e">
        <f>IF(LEN('Contact Data Entry'!U896)&gt;255,"Work Shifts must be less than 255 characters",IF('DO NOT USE_Contact Formulas'!A896,"OK",NA()))</f>
        <v>#N/A</v>
      </c>
      <c r="V896" s="47" t="e">
        <f ca="1">IF('Contact Data Entry'!V896&gt;'DO NOT USE_Shared Picklist'!$C$3,"Last Exposure Date cannot be a future date",IF('DO NOT USE_Contact Formulas'!A896,IF(ISBLANK('Contact Data Entry'!V896),"Last Exposure Date is required","OK"),NA()))</f>
        <v>#N/A</v>
      </c>
      <c r="W896" s="46" t="e">
        <f>IF(AND(NOT(ISBLANK('Contact Data Entry'!W896)),ISNA(VLOOKUP('Contact Data Entry'!W896,'DO NOT USE_Shared Picklist'!$D$3:$D$5,1,FALSE))),"Please select a value from the drop-down menu",IF('DO NOT USE_Contact Formulas'!A896,"OK",NA()))</f>
        <v>#N/A</v>
      </c>
      <c r="X896" s="46"/>
      <c r="Y896" s="46" t="e">
        <f>IF(AND(NOT(ISBLANK('Contact Data Entry'!Y896)),ISNA(VLOOKUP('Contact Data Entry'!Y896,'DO NOT USE_Shared Picklist'!$G$3:$G$5,1,FALSE))),"Please select a value from the drop-down menu",IF('DO NOT USE_Contact Formulas'!A896,"OK",NA()))</f>
        <v>#N/A</v>
      </c>
      <c r="Z896" s="46"/>
      <c r="AA896" s="46" t="e">
        <f>IF(AND(NOT(ISBLANK('Contact Data Entry'!AA896)),ISNA(VLOOKUP('Contact Data Entry'!AA896,'DO NOT USE_Shared Picklist'!$H$3:$H$4,1,FALSE))),"Please select a value from the drop-down menu",IF('DO NOT USE_Contact Formulas'!A896,"OK",NA()))</f>
        <v>#N/A</v>
      </c>
      <c r="AB896" s="46" t="e">
        <f ca="1">IF('Contact Data Entry'!AB896&gt;'DO NOT USE_Shared Picklist'!$C$3,"Test Date cannot be a future date",IF('DO NOT USE_Contact Formulas'!A896,"OK",NA()))</f>
        <v>#N/A</v>
      </c>
      <c r="AC896" s="46" t="e">
        <f>IF(AND(NOT(ISBLANK('Contact Data Entry'!AC896)),ISNA(VLOOKUP('Contact Data Entry'!AC896,'DO NOT USE_Shared Picklist'!$R$3:$R$7,1,FALSE))),"Please select a value from the drop-down menu",IF('DO NOT USE_Contact Formulas'!A896,"OK",NA()))</f>
        <v>#N/A</v>
      </c>
      <c r="AD896" s="46" t="e">
        <f>IF(AND(NOT(ISBLANK('Contact Data Entry'!AD896)),ISNA(VLOOKUP('Contact Data Entry'!AD896,'DO NOT USE_Shared Picklist'!$Q$3:$Q$8,1,FALSE))),"Please select a value from the drop-down menu",IF('DO NOT USE_Contact Formulas'!A896,"OK",NA()))</f>
        <v>#N/A</v>
      </c>
    </row>
    <row r="897" spans="1:30" x14ac:dyDescent="0.25">
      <c r="A897" s="45" t="e">
        <f>IF('DO NOT USE_Contact Formulas'!A897,IF('DO NOT USE_Contact Formulas'!B897,"Not all required fields are completed","OK"),NA())</f>
        <v>#N/A</v>
      </c>
      <c r="B897" s="46" t="e">
        <f>IF(AND('DO NOT USE_Contact Formulas'!A897,ISBLANK('Contact Data Entry'!B897)),"First Name is required",IF(NOT(ISBLANK('Contact Data Entry'!B897)),"OK",NA()))</f>
        <v>#N/A</v>
      </c>
      <c r="C897" s="46" t="e">
        <f>IF(AND('DO NOT USE_Contact Formulas'!A897,ISBLANK('Contact Data Entry'!C897)),"Last Name is required",IF(NOT(ISBLANK('Contact Data Entry'!C897)),"OK",NA()))</f>
        <v>#N/A</v>
      </c>
      <c r="D897" s="46" t="e">
        <f>IF(AND('DO NOT USE_Contact Formulas'!A897,ISBLANK('Contact Data Entry'!D897)),"Birthdate is required",IF(NOT(ISBLANK('Contact Data Entry'!D897)),"OK",NA()))</f>
        <v>#N/A</v>
      </c>
      <c r="E897" s="46" t="e">
        <f>IF(AND(NOT(ISBLANK('Contact Data Entry'!E897)),ISNA(VLOOKUP('Contact Data Entry'!E897,'DO NOT USE_Shared Picklist'!$L$3:$L$81,1,FALSE))),"Please select a value from the drop-down menu",IF('DO NOT USE_Contact Formulas'!A897,"OK",NA()))</f>
        <v>#N/A</v>
      </c>
      <c r="F897" s="46" t="e">
        <f>IF(AND(NOT(ISBLANK('Contact Data Entry'!F897)),NOT(ISNUMBER(MATCH("*@*.?*",'Contact Data Entry'!F897,0)))),"Email must be in a valid format",IF('DO NOT USE_Contact Formulas'!A897,"OK",NA()))</f>
        <v>#N/A</v>
      </c>
      <c r="G897" s="46" t="e">
        <f>IF(AND('DO NOT USE_Contact Formulas'!A897,ISBLANK('Contact Data Entry'!G897)),"Mobile Phone is required",IF(NOT(ISBLANK('Contact Data Entry'!G897)),IF(AND(ISNUMBER(VALUE('Contact Data Entry'!G897)),LEFT('Contact Data Entry'!G897,1)&lt;&gt;"1",LEN('Contact Data Entry'!G897)=10),"OK","Phone number must be valid format"),NA()))</f>
        <v>#N/A</v>
      </c>
      <c r="H897" s="46" t="e">
        <f>IF(NOT(ISBLANK('Contact Data Entry'!H897)),IF(AND(ISNUMBER('Contact Data Entry'!H897),LEFT('Contact Data Entry'!H897,1)&lt;&gt;"1",LEN('Contact Data Entry'!H897)=10),"OK","Phone number must be valid format"),IF('DO NOT USE_Contact Formulas'!A897,"OK",NA()))</f>
        <v>#N/A</v>
      </c>
      <c r="I897" s="46" t="e">
        <f>IF(AND(NOT(ISBLANK('Contact Data Entry'!I897)),ISNA(VLOOKUP('Contact Data Entry'!I897,'DO NOT USE_Shared Picklist'!$N$3:$N$63,1,FALSE))),"Please select a value from the drop-down menu",IF('DO NOT USE_Contact Formulas'!A897,"OK",NA()))</f>
        <v>#N/A</v>
      </c>
      <c r="J897" s="46" t="e">
        <f>IF(AND('DO NOT USE_Contact Formulas'!A897,ISBLANK('Contact Data Entry'!J897)),"Home Street Address is required",IF(LEN('Contact Data Entry'!J897)&gt;255,"Home Street Address must be less than 255 characters",IF('DO NOT USE_Contact Formulas'!A897,"OK",NA())))</f>
        <v>#N/A</v>
      </c>
      <c r="K897" s="46" t="e">
        <f>IF(AND('DO NOT USE_Contact Formulas'!A897,ISBLANK('Contact Data Entry'!K897)),"City is required",IF(LEN('Contact Data Entry'!K897)&gt;40,"City must be less than 40 characters",IF('DO NOT USE_Contact Formulas'!A897,"OK",NA())))</f>
        <v>#N/A</v>
      </c>
      <c r="L897" s="46" t="e">
        <f>IF(AND('DO NOT USE_Contact Formulas'!A897,ISBLANK('Contact Data Entry'!L897)),"State is required",IF(AND(NOT(ISBLANK('Contact Data Entry'!L897)),ISNA(VLOOKUP('Contact Data Entry'!L897,'DO NOT USE_Shared Picklist'!$P$3:$P$52,1,FALSE))),"Please select a value from the drop-down menu",IF('DO NOT USE_Contact Formulas'!A897,"OK",NA())))</f>
        <v>#N/A</v>
      </c>
      <c r="M897" s="46" t="e">
        <f>IF(AND('DO NOT USE_Contact Formulas'!A897,ISBLANK('Contact Data Entry'!M897)),"Zip is required",IF(ISBLANK('Contact Data Entry'!M897),NA(),"OK"))</f>
        <v>#N/A</v>
      </c>
      <c r="N897" s="46" t="e">
        <f>IF(AND(NOT(ISBLANK('Contact Data Entry'!N897)),ISNA(VLOOKUP('Contact Data Entry'!N897,'DO NOT USE_Shared Picklist'!$E$3:$E$10,1,FALSE))),"Please select a value from the drop-down menu",IF('DO NOT USE_Contact Formulas'!A897,"OK",NA()))</f>
        <v>#N/A</v>
      </c>
      <c r="O897" s="46" t="e">
        <f>IF(AND('DO NOT USE_Contact Formulas'!A897,ISBLANK('Contact Data Entry'!O897)),"Occupation/Job Title is required",IF(NOT(ISBLANK('Contact Data Entry'!O897)),"OK",NA()))</f>
        <v>#N/A</v>
      </c>
      <c r="P897" s="46" t="e">
        <f>IF('DO NOT USE_Contact Formulas'!A897,IF(ISBLANK('Contact Data Entry'!P897),"Last Date On Site is required","OK"),NA())</f>
        <v>#N/A</v>
      </c>
      <c r="Q897" s="46" t="e">
        <f>IF(AND('DO NOT USE_Contact Formulas'!A897,ISBLANK('Contact Data Entry'!Q897)),"Specific Place in the Location is required",IF(ISBLANK('Contact Data Entry'!Q897),NA(),"OK"))</f>
        <v>#N/A</v>
      </c>
      <c r="R897" s="46" t="e">
        <f>IF(LEN('Contact Data Entry'!R897)&gt;250,"Employer Name must be less than 250 characters",IF('DO NOT USE_Contact Formulas'!A897,"OK",NA()))</f>
        <v>#N/A</v>
      </c>
      <c r="S897" s="46" t="e">
        <f>IF(AND(NOT(ISBLANK('Contact Data Entry'!S897)),ISNA(VLOOKUP('Contact Data Entry'!S897,'DO NOT USE_Shared Picklist'!$V$3:$V$7,1,FALSE))),"Please select a value from the drop-down menu",IF('DO NOT USE_Contact Formulas'!A897,"OK",NA()))</f>
        <v>#N/A</v>
      </c>
      <c r="T897" s="46" t="e">
        <f>IF(LEN('Contact Data Entry'!T897)&gt;255,"Work Area/Department must be less than 255 characters",IF('DO NOT USE_Contact Formulas'!A897,"OK",NA()))</f>
        <v>#N/A</v>
      </c>
      <c r="U897" s="46" t="e">
        <f>IF(LEN('Contact Data Entry'!U897)&gt;255,"Work Shifts must be less than 255 characters",IF('DO NOT USE_Contact Formulas'!A897,"OK",NA()))</f>
        <v>#N/A</v>
      </c>
      <c r="V897" s="47" t="e">
        <f ca="1">IF('Contact Data Entry'!V897&gt;'DO NOT USE_Shared Picklist'!$C$3,"Last Exposure Date cannot be a future date",IF('DO NOT USE_Contact Formulas'!A897,IF(ISBLANK('Contact Data Entry'!V897),"Last Exposure Date is required","OK"),NA()))</f>
        <v>#N/A</v>
      </c>
      <c r="W897" s="46" t="e">
        <f>IF(AND(NOT(ISBLANK('Contact Data Entry'!W897)),ISNA(VLOOKUP('Contact Data Entry'!W897,'DO NOT USE_Shared Picklist'!$D$3:$D$5,1,FALSE))),"Please select a value from the drop-down menu",IF('DO NOT USE_Contact Formulas'!A897,"OK",NA()))</f>
        <v>#N/A</v>
      </c>
      <c r="X897" s="46"/>
      <c r="Y897" s="46" t="e">
        <f>IF(AND(NOT(ISBLANK('Contact Data Entry'!Y897)),ISNA(VLOOKUP('Contact Data Entry'!Y897,'DO NOT USE_Shared Picklist'!$G$3:$G$5,1,FALSE))),"Please select a value from the drop-down menu",IF('DO NOT USE_Contact Formulas'!A897,"OK",NA()))</f>
        <v>#N/A</v>
      </c>
      <c r="Z897" s="46"/>
      <c r="AA897" s="46" t="e">
        <f>IF(AND(NOT(ISBLANK('Contact Data Entry'!AA897)),ISNA(VLOOKUP('Contact Data Entry'!AA897,'DO NOT USE_Shared Picklist'!$H$3:$H$4,1,FALSE))),"Please select a value from the drop-down menu",IF('DO NOT USE_Contact Formulas'!A897,"OK",NA()))</f>
        <v>#N/A</v>
      </c>
      <c r="AB897" s="46" t="e">
        <f ca="1">IF('Contact Data Entry'!AB897&gt;'DO NOT USE_Shared Picklist'!$C$3,"Test Date cannot be a future date",IF('DO NOT USE_Contact Formulas'!A897,"OK",NA()))</f>
        <v>#N/A</v>
      </c>
      <c r="AC897" s="46" t="e">
        <f>IF(AND(NOT(ISBLANK('Contact Data Entry'!AC897)),ISNA(VLOOKUP('Contact Data Entry'!AC897,'DO NOT USE_Shared Picklist'!$R$3:$R$7,1,FALSE))),"Please select a value from the drop-down menu",IF('DO NOT USE_Contact Formulas'!A897,"OK",NA()))</f>
        <v>#N/A</v>
      </c>
      <c r="AD897" s="46" t="e">
        <f>IF(AND(NOT(ISBLANK('Contact Data Entry'!AD897)),ISNA(VLOOKUP('Contact Data Entry'!AD897,'DO NOT USE_Shared Picklist'!$Q$3:$Q$8,1,FALSE))),"Please select a value from the drop-down menu",IF('DO NOT USE_Contact Formulas'!A897,"OK",NA()))</f>
        <v>#N/A</v>
      </c>
    </row>
    <row r="898" spans="1:30" x14ac:dyDescent="0.25">
      <c r="A898" s="45" t="e">
        <f>IF('DO NOT USE_Contact Formulas'!A898,IF('DO NOT USE_Contact Formulas'!B898,"Not all required fields are completed","OK"),NA())</f>
        <v>#N/A</v>
      </c>
      <c r="B898" s="46" t="e">
        <f>IF(AND('DO NOT USE_Contact Formulas'!A898,ISBLANK('Contact Data Entry'!B898)),"First Name is required",IF(NOT(ISBLANK('Contact Data Entry'!B898)),"OK",NA()))</f>
        <v>#N/A</v>
      </c>
      <c r="C898" s="46" t="e">
        <f>IF(AND('DO NOT USE_Contact Formulas'!A898,ISBLANK('Contact Data Entry'!C898)),"Last Name is required",IF(NOT(ISBLANK('Contact Data Entry'!C898)),"OK",NA()))</f>
        <v>#N/A</v>
      </c>
      <c r="D898" s="46" t="e">
        <f>IF(AND('DO NOT USE_Contact Formulas'!A898,ISBLANK('Contact Data Entry'!D898)),"Birthdate is required",IF(NOT(ISBLANK('Contact Data Entry'!D898)),"OK",NA()))</f>
        <v>#N/A</v>
      </c>
      <c r="E898" s="46" t="e">
        <f>IF(AND(NOT(ISBLANK('Contact Data Entry'!E898)),ISNA(VLOOKUP('Contact Data Entry'!E898,'DO NOT USE_Shared Picklist'!$L$3:$L$81,1,FALSE))),"Please select a value from the drop-down menu",IF('DO NOT USE_Contact Formulas'!A898,"OK",NA()))</f>
        <v>#N/A</v>
      </c>
      <c r="F898" s="46" t="e">
        <f>IF(AND(NOT(ISBLANK('Contact Data Entry'!F898)),NOT(ISNUMBER(MATCH("*@*.?*",'Contact Data Entry'!F898,0)))),"Email must be in a valid format",IF('DO NOT USE_Contact Formulas'!A898,"OK",NA()))</f>
        <v>#N/A</v>
      </c>
      <c r="G898" s="46" t="e">
        <f>IF(AND('DO NOT USE_Contact Formulas'!A898,ISBLANK('Contact Data Entry'!G898)),"Mobile Phone is required",IF(NOT(ISBLANK('Contact Data Entry'!G898)),IF(AND(ISNUMBER(VALUE('Contact Data Entry'!G898)),LEFT('Contact Data Entry'!G898,1)&lt;&gt;"1",LEN('Contact Data Entry'!G898)=10),"OK","Phone number must be valid format"),NA()))</f>
        <v>#N/A</v>
      </c>
      <c r="H898" s="46" t="e">
        <f>IF(NOT(ISBLANK('Contact Data Entry'!H898)),IF(AND(ISNUMBER('Contact Data Entry'!H898),LEFT('Contact Data Entry'!H898,1)&lt;&gt;"1",LEN('Contact Data Entry'!H898)=10),"OK","Phone number must be valid format"),IF('DO NOT USE_Contact Formulas'!A898,"OK",NA()))</f>
        <v>#N/A</v>
      </c>
      <c r="I898" s="46" t="e">
        <f>IF(AND(NOT(ISBLANK('Contact Data Entry'!I898)),ISNA(VLOOKUP('Contact Data Entry'!I898,'DO NOT USE_Shared Picklist'!$N$3:$N$63,1,FALSE))),"Please select a value from the drop-down menu",IF('DO NOT USE_Contact Formulas'!A898,"OK",NA()))</f>
        <v>#N/A</v>
      </c>
      <c r="J898" s="46" t="e">
        <f>IF(AND('DO NOT USE_Contact Formulas'!A898,ISBLANK('Contact Data Entry'!J898)),"Home Street Address is required",IF(LEN('Contact Data Entry'!J898)&gt;255,"Home Street Address must be less than 255 characters",IF('DO NOT USE_Contact Formulas'!A898,"OK",NA())))</f>
        <v>#N/A</v>
      </c>
      <c r="K898" s="46" t="e">
        <f>IF(AND('DO NOT USE_Contact Formulas'!A898,ISBLANK('Contact Data Entry'!K898)),"City is required",IF(LEN('Contact Data Entry'!K898)&gt;40,"City must be less than 40 characters",IF('DO NOT USE_Contact Formulas'!A898,"OK",NA())))</f>
        <v>#N/A</v>
      </c>
      <c r="L898" s="46" t="e">
        <f>IF(AND('DO NOT USE_Contact Formulas'!A898,ISBLANK('Contact Data Entry'!L898)),"State is required",IF(AND(NOT(ISBLANK('Contact Data Entry'!L898)),ISNA(VLOOKUP('Contact Data Entry'!L898,'DO NOT USE_Shared Picklist'!$P$3:$P$52,1,FALSE))),"Please select a value from the drop-down menu",IF('DO NOT USE_Contact Formulas'!A898,"OK",NA())))</f>
        <v>#N/A</v>
      </c>
      <c r="M898" s="46" t="e">
        <f>IF(AND('DO NOT USE_Contact Formulas'!A898,ISBLANK('Contact Data Entry'!M898)),"Zip is required",IF(ISBLANK('Contact Data Entry'!M898),NA(),"OK"))</f>
        <v>#N/A</v>
      </c>
      <c r="N898" s="46" t="e">
        <f>IF(AND(NOT(ISBLANK('Contact Data Entry'!N898)),ISNA(VLOOKUP('Contact Data Entry'!N898,'DO NOT USE_Shared Picklist'!$E$3:$E$10,1,FALSE))),"Please select a value from the drop-down menu",IF('DO NOT USE_Contact Formulas'!A898,"OK",NA()))</f>
        <v>#N/A</v>
      </c>
      <c r="O898" s="46" t="e">
        <f>IF(AND('DO NOT USE_Contact Formulas'!A898,ISBLANK('Contact Data Entry'!O898)),"Occupation/Job Title is required",IF(NOT(ISBLANK('Contact Data Entry'!O898)),"OK",NA()))</f>
        <v>#N/A</v>
      </c>
      <c r="P898" s="46" t="e">
        <f>IF('DO NOT USE_Contact Formulas'!A898,IF(ISBLANK('Contact Data Entry'!P898),"Last Date On Site is required","OK"),NA())</f>
        <v>#N/A</v>
      </c>
      <c r="Q898" s="46" t="e">
        <f>IF(AND('DO NOT USE_Contact Formulas'!A898,ISBLANK('Contact Data Entry'!Q898)),"Specific Place in the Location is required",IF(ISBLANK('Contact Data Entry'!Q898),NA(),"OK"))</f>
        <v>#N/A</v>
      </c>
      <c r="R898" s="46" t="e">
        <f>IF(LEN('Contact Data Entry'!R898)&gt;250,"Employer Name must be less than 250 characters",IF('DO NOT USE_Contact Formulas'!A898,"OK",NA()))</f>
        <v>#N/A</v>
      </c>
      <c r="S898" s="46" t="e">
        <f>IF(AND(NOT(ISBLANK('Contact Data Entry'!S898)),ISNA(VLOOKUP('Contact Data Entry'!S898,'DO NOT USE_Shared Picklist'!$V$3:$V$7,1,FALSE))),"Please select a value from the drop-down menu",IF('DO NOT USE_Contact Formulas'!A898,"OK",NA()))</f>
        <v>#N/A</v>
      </c>
      <c r="T898" s="46" t="e">
        <f>IF(LEN('Contact Data Entry'!T898)&gt;255,"Work Area/Department must be less than 255 characters",IF('DO NOT USE_Contact Formulas'!A898,"OK",NA()))</f>
        <v>#N/A</v>
      </c>
      <c r="U898" s="46" t="e">
        <f>IF(LEN('Contact Data Entry'!U898)&gt;255,"Work Shifts must be less than 255 characters",IF('DO NOT USE_Contact Formulas'!A898,"OK",NA()))</f>
        <v>#N/A</v>
      </c>
      <c r="V898" s="47" t="e">
        <f ca="1">IF('Contact Data Entry'!V898&gt;'DO NOT USE_Shared Picklist'!$C$3,"Last Exposure Date cannot be a future date",IF('DO NOT USE_Contact Formulas'!A898,IF(ISBLANK('Contact Data Entry'!V898),"Last Exposure Date is required","OK"),NA()))</f>
        <v>#N/A</v>
      </c>
      <c r="W898" s="46" t="e">
        <f>IF(AND(NOT(ISBLANK('Contact Data Entry'!W898)),ISNA(VLOOKUP('Contact Data Entry'!W898,'DO NOT USE_Shared Picklist'!$D$3:$D$5,1,FALSE))),"Please select a value from the drop-down menu",IF('DO NOT USE_Contact Formulas'!A898,"OK",NA()))</f>
        <v>#N/A</v>
      </c>
      <c r="X898" s="46"/>
      <c r="Y898" s="46" t="e">
        <f>IF(AND(NOT(ISBLANK('Contact Data Entry'!Y898)),ISNA(VLOOKUP('Contact Data Entry'!Y898,'DO NOT USE_Shared Picklist'!$G$3:$G$5,1,FALSE))),"Please select a value from the drop-down menu",IF('DO NOT USE_Contact Formulas'!A898,"OK",NA()))</f>
        <v>#N/A</v>
      </c>
      <c r="Z898" s="46"/>
      <c r="AA898" s="46" t="e">
        <f>IF(AND(NOT(ISBLANK('Contact Data Entry'!AA898)),ISNA(VLOOKUP('Contact Data Entry'!AA898,'DO NOT USE_Shared Picklist'!$H$3:$H$4,1,FALSE))),"Please select a value from the drop-down menu",IF('DO NOT USE_Contact Formulas'!A898,"OK",NA()))</f>
        <v>#N/A</v>
      </c>
      <c r="AB898" s="46" t="e">
        <f ca="1">IF('Contact Data Entry'!AB898&gt;'DO NOT USE_Shared Picklist'!$C$3,"Test Date cannot be a future date",IF('DO NOT USE_Contact Formulas'!A898,"OK",NA()))</f>
        <v>#N/A</v>
      </c>
      <c r="AC898" s="46" t="e">
        <f>IF(AND(NOT(ISBLANK('Contact Data Entry'!AC898)),ISNA(VLOOKUP('Contact Data Entry'!AC898,'DO NOT USE_Shared Picklist'!$R$3:$R$7,1,FALSE))),"Please select a value from the drop-down menu",IF('DO NOT USE_Contact Formulas'!A898,"OK",NA()))</f>
        <v>#N/A</v>
      </c>
      <c r="AD898" s="46" t="e">
        <f>IF(AND(NOT(ISBLANK('Contact Data Entry'!AD898)),ISNA(VLOOKUP('Contact Data Entry'!AD898,'DO NOT USE_Shared Picklist'!$Q$3:$Q$8,1,FALSE))),"Please select a value from the drop-down menu",IF('DO NOT USE_Contact Formulas'!A898,"OK",NA()))</f>
        <v>#N/A</v>
      </c>
    </row>
    <row r="899" spans="1:30" x14ac:dyDescent="0.25">
      <c r="A899" s="45" t="e">
        <f>IF('DO NOT USE_Contact Formulas'!A899,IF('DO NOT USE_Contact Formulas'!B899,"Not all required fields are completed","OK"),NA())</f>
        <v>#N/A</v>
      </c>
      <c r="B899" s="46" t="e">
        <f>IF(AND('DO NOT USE_Contact Formulas'!A899,ISBLANK('Contact Data Entry'!B899)),"First Name is required",IF(NOT(ISBLANK('Contact Data Entry'!B899)),"OK",NA()))</f>
        <v>#N/A</v>
      </c>
      <c r="C899" s="46" t="e">
        <f>IF(AND('DO NOT USE_Contact Formulas'!A899,ISBLANK('Contact Data Entry'!C899)),"Last Name is required",IF(NOT(ISBLANK('Contact Data Entry'!C899)),"OK",NA()))</f>
        <v>#N/A</v>
      </c>
      <c r="D899" s="46" t="e">
        <f>IF(AND('DO NOT USE_Contact Formulas'!A899,ISBLANK('Contact Data Entry'!D899)),"Birthdate is required",IF(NOT(ISBLANK('Contact Data Entry'!D899)),"OK",NA()))</f>
        <v>#N/A</v>
      </c>
      <c r="E899" s="46" t="e">
        <f>IF(AND(NOT(ISBLANK('Contact Data Entry'!E899)),ISNA(VLOOKUP('Contact Data Entry'!E899,'DO NOT USE_Shared Picklist'!$L$3:$L$81,1,FALSE))),"Please select a value from the drop-down menu",IF('DO NOT USE_Contact Formulas'!A899,"OK",NA()))</f>
        <v>#N/A</v>
      </c>
      <c r="F899" s="46" t="e">
        <f>IF(AND(NOT(ISBLANK('Contact Data Entry'!F899)),NOT(ISNUMBER(MATCH("*@*.?*",'Contact Data Entry'!F899,0)))),"Email must be in a valid format",IF('DO NOT USE_Contact Formulas'!A899,"OK",NA()))</f>
        <v>#N/A</v>
      </c>
      <c r="G899" s="46" t="e">
        <f>IF(AND('DO NOT USE_Contact Formulas'!A899,ISBLANK('Contact Data Entry'!G899)),"Mobile Phone is required",IF(NOT(ISBLANK('Contact Data Entry'!G899)),IF(AND(ISNUMBER(VALUE('Contact Data Entry'!G899)),LEFT('Contact Data Entry'!G899,1)&lt;&gt;"1",LEN('Contact Data Entry'!G899)=10),"OK","Phone number must be valid format"),NA()))</f>
        <v>#N/A</v>
      </c>
      <c r="H899" s="46" t="e">
        <f>IF(NOT(ISBLANK('Contact Data Entry'!H899)),IF(AND(ISNUMBER('Contact Data Entry'!H899),LEFT('Contact Data Entry'!H899,1)&lt;&gt;"1",LEN('Contact Data Entry'!H899)=10),"OK","Phone number must be valid format"),IF('DO NOT USE_Contact Formulas'!A899,"OK",NA()))</f>
        <v>#N/A</v>
      </c>
      <c r="I899" s="46" t="e">
        <f>IF(AND(NOT(ISBLANK('Contact Data Entry'!I899)),ISNA(VLOOKUP('Contact Data Entry'!I899,'DO NOT USE_Shared Picklist'!$N$3:$N$63,1,FALSE))),"Please select a value from the drop-down menu",IF('DO NOT USE_Contact Formulas'!A899,"OK",NA()))</f>
        <v>#N/A</v>
      </c>
      <c r="J899" s="46" t="e">
        <f>IF(AND('DO NOT USE_Contact Formulas'!A899,ISBLANK('Contact Data Entry'!J899)),"Home Street Address is required",IF(LEN('Contact Data Entry'!J899)&gt;255,"Home Street Address must be less than 255 characters",IF('DO NOT USE_Contact Formulas'!A899,"OK",NA())))</f>
        <v>#N/A</v>
      </c>
      <c r="K899" s="46" t="e">
        <f>IF(AND('DO NOT USE_Contact Formulas'!A899,ISBLANK('Contact Data Entry'!K899)),"City is required",IF(LEN('Contact Data Entry'!K899)&gt;40,"City must be less than 40 characters",IF('DO NOT USE_Contact Formulas'!A899,"OK",NA())))</f>
        <v>#N/A</v>
      </c>
      <c r="L899" s="46" t="e">
        <f>IF(AND('DO NOT USE_Contact Formulas'!A899,ISBLANK('Contact Data Entry'!L899)),"State is required",IF(AND(NOT(ISBLANK('Contact Data Entry'!L899)),ISNA(VLOOKUP('Contact Data Entry'!L899,'DO NOT USE_Shared Picklist'!$P$3:$P$52,1,FALSE))),"Please select a value from the drop-down menu",IF('DO NOT USE_Contact Formulas'!A899,"OK",NA())))</f>
        <v>#N/A</v>
      </c>
      <c r="M899" s="46" t="e">
        <f>IF(AND('DO NOT USE_Contact Formulas'!A899,ISBLANK('Contact Data Entry'!M899)),"Zip is required",IF(ISBLANK('Contact Data Entry'!M899),NA(),"OK"))</f>
        <v>#N/A</v>
      </c>
      <c r="N899" s="46" t="e">
        <f>IF(AND(NOT(ISBLANK('Contact Data Entry'!N899)),ISNA(VLOOKUP('Contact Data Entry'!N899,'DO NOT USE_Shared Picklist'!$E$3:$E$10,1,FALSE))),"Please select a value from the drop-down menu",IF('DO NOT USE_Contact Formulas'!A899,"OK",NA()))</f>
        <v>#N/A</v>
      </c>
      <c r="O899" s="46" t="e">
        <f>IF(AND('DO NOT USE_Contact Formulas'!A899,ISBLANK('Contact Data Entry'!O899)),"Occupation/Job Title is required",IF(NOT(ISBLANK('Contact Data Entry'!O899)),"OK",NA()))</f>
        <v>#N/A</v>
      </c>
      <c r="P899" s="46" t="e">
        <f>IF('DO NOT USE_Contact Formulas'!A899,IF(ISBLANK('Contact Data Entry'!P899),"Last Date On Site is required","OK"),NA())</f>
        <v>#N/A</v>
      </c>
      <c r="Q899" s="46" t="e">
        <f>IF(AND('DO NOT USE_Contact Formulas'!A899,ISBLANK('Contact Data Entry'!Q899)),"Specific Place in the Location is required",IF(ISBLANK('Contact Data Entry'!Q899),NA(),"OK"))</f>
        <v>#N/A</v>
      </c>
      <c r="R899" s="46" t="e">
        <f>IF(LEN('Contact Data Entry'!R899)&gt;250,"Employer Name must be less than 250 characters",IF('DO NOT USE_Contact Formulas'!A899,"OK",NA()))</f>
        <v>#N/A</v>
      </c>
      <c r="S899" s="46" t="e">
        <f>IF(AND(NOT(ISBLANK('Contact Data Entry'!S899)),ISNA(VLOOKUP('Contact Data Entry'!S899,'DO NOT USE_Shared Picklist'!$V$3:$V$7,1,FALSE))),"Please select a value from the drop-down menu",IF('DO NOT USE_Contact Formulas'!A899,"OK",NA()))</f>
        <v>#N/A</v>
      </c>
      <c r="T899" s="46" t="e">
        <f>IF(LEN('Contact Data Entry'!T899)&gt;255,"Work Area/Department must be less than 255 characters",IF('DO NOT USE_Contact Formulas'!A899,"OK",NA()))</f>
        <v>#N/A</v>
      </c>
      <c r="U899" s="46" t="e">
        <f>IF(LEN('Contact Data Entry'!U899)&gt;255,"Work Shifts must be less than 255 characters",IF('DO NOT USE_Contact Formulas'!A899,"OK",NA()))</f>
        <v>#N/A</v>
      </c>
      <c r="V899" s="47" t="e">
        <f ca="1">IF('Contact Data Entry'!V899&gt;'DO NOT USE_Shared Picklist'!$C$3,"Last Exposure Date cannot be a future date",IF('DO NOT USE_Contact Formulas'!A899,IF(ISBLANK('Contact Data Entry'!V899),"Last Exposure Date is required","OK"),NA()))</f>
        <v>#N/A</v>
      </c>
      <c r="W899" s="46" t="e">
        <f>IF(AND(NOT(ISBLANK('Contact Data Entry'!W899)),ISNA(VLOOKUP('Contact Data Entry'!W899,'DO NOT USE_Shared Picklist'!$D$3:$D$5,1,FALSE))),"Please select a value from the drop-down menu",IF('DO NOT USE_Contact Formulas'!A899,"OK",NA()))</f>
        <v>#N/A</v>
      </c>
      <c r="X899" s="46"/>
      <c r="Y899" s="46" t="e">
        <f>IF(AND(NOT(ISBLANK('Contact Data Entry'!Y899)),ISNA(VLOOKUP('Contact Data Entry'!Y899,'DO NOT USE_Shared Picklist'!$G$3:$G$5,1,FALSE))),"Please select a value from the drop-down menu",IF('DO NOT USE_Contact Formulas'!A899,"OK",NA()))</f>
        <v>#N/A</v>
      </c>
      <c r="Z899" s="46"/>
      <c r="AA899" s="46" t="e">
        <f>IF(AND(NOT(ISBLANK('Contact Data Entry'!AA899)),ISNA(VLOOKUP('Contact Data Entry'!AA899,'DO NOT USE_Shared Picklist'!$H$3:$H$4,1,FALSE))),"Please select a value from the drop-down menu",IF('DO NOT USE_Contact Formulas'!A899,"OK",NA()))</f>
        <v>#N/A</v>
      </c>
      <c r="AB899" s="46" t="e">
        <f ca="1">IF('Contact Data Entry'!AB899&gt;'DO NOT USE_Shared Picklist'!$C$3,"Test Date cannot be a future date",IF('DO NOT USE_Contact Formulas'!A899,"OK",NA()))</f>
        <v>#N/A</v>
      </c>
      <c r="AC899" s="46" t="e">
        <f>IF(AND(NOT(ISBLANK('Contact Data Entry'!AC899)),ISNA(VLOOKUP('Contact Data Entry'!AC899,'DO NOT USE_Shared Picklist'!$R$3:$R$7,1,FALSE))),"Please select a value from the drop-down menu",IF('DO NOT USE_Contact Formulas'!A899,"OK",NA()))</f>
        <v>#N/A</v>
      </c>
      <c r="AD899" s="46" t="e">
        <f>IF(AND(NOT(ISBLANK('Contact Data Entry'!AD899)),ISNA(VLOOKUP('Contact Data Entry'!AD899,'DO NOT USE_Shared Picklist'!$Q$3:$Q$8,1,FALSE))),"Please select a value from the drop-down menu",IF('DO NOT USE_Contact Formulas'!A899,"OK",NA()))</f>
        <v>#N/A</v>
      </c>
    </row>
    <row r="900" spans="1:30" x14ac:dyDescent="0.25">
      <c r="A900" s="45" t="e">
        <f>IF('DO NOT USE_Contact Formulas'!A900,IF('DO NOT USE_Contact Formulas'!B900,"Not all required fields are completed","OK"),NA())</f>
        <v>#N/A</v>
      </c>
      <c r="B900" s="46" t="e">
        <f>IF(AND('DO NOT USE_Contact Formulas'!A900,ISBLANK('Contact Data Entry'!B900)),"First Name is required",IF(NOT(ISBLANK('Contact Data Entry'!B900)),"OK",NA()))</f>
        <v>#N/A</v>
      </c>
      <c r="C900" s="46" t="e">
        <f>IF(AND('DO NOT USE_Contact Formulas'!A900,ISBLANK('Contact Data Entry'!C900)),"Last Name is required",IF(NOT(ISBLANK('Contact Data Entry'!C900)),"OK",NA()))</f>
        <v>#N/A</v>
      </c>
      <c r="D900" s="46" t="e">
        <f>IF(AND('DO NOT USE_Contact Formulas'!A900,ISBLANK('Contact Data Entry'!D900)),"Birthdate is required",IF(NOT(ISBLANK('Contact Data Entry'!D900)),"OK",NA()))</f>
        <v>#N/A</v>
      </c>
      <c r="E900" s="46" t="e">
        <f>IF(AND(NOT(ISBLANK('Contact Data Entry'!E900)),ISNA(VLOOKUP('Contact Data Entry'!E900,'DO NOT USE_Shared Picklist'!$L$3:$L$81,1,FALSE))),"Please select a value from the drop-down menu",IF('DO NOT USE_Contact Formulas'!A900,"OK",NA()))</f>
        <v>#N/A</v>
      </c>
      <c r="F900" s="46" t="e">
        <f>IF(AND(NOT(ISBLANK('Contact Data Entry'!F900)),NOT(ISNUMBER(MATCH("*@*.?*",'Contact Data Entry'!F900,0)))),"Email must be in a valid format",IF('DO NOT USE_Contact Formulas'!A900,"OK",NA()))</f>
        <v>#N/A</v>
      </c>
      <c r="G900" s="46" t="e">
        <f>IF(AND('DO NOT USE_Contact Formulas'!A900,ISBLANK('Contact Data Entry'!G900)),"Mobile Phone is required",IF(NOT(ISBLANK('Contact Data Entry'!G900)),IF(AND(ISNUMBER(VALUE('Contact Data Entry'!G900)),LEFT('Contact Data Entry'!G900,1)&lt;&gt;"1",LEN('Contact Data Entry'!G900)=10),"OK","Phone number must be valid format"),NA()))</f>
        <v>#N/A</v>
      </c>
      <c r="H900" s="46" t="e">
        <f>IF(NOT(ISBLANK('Contact Data Entry'!H900)),IF(AND(ISNUMBER('Contact Data Entry'!H900),LEFT('Contact Data Entry'!H900,1)&lt;&gt;"1",LEN('Contact Data Entry'!H900)=10),"OK","Phone number must be valid format"),IF('DO NOT USE_Contact Formulas'!A900,"OK",NA()))</f>
        <v>#N/A</v>
      </c>
      <c r="I900" s="46" t="e">
        <f>IF(AND(NOT(ISBLANK('Contact Data Entry'!I900)),ISNA(VLOOKUP('Contact Data Entry'!I900,'DO NOT USE_Shared Picklist'!$N$3:$N$63,1,FALSE))),"Please select a value from the drop-down menu",IF('DO NOT USE_Contact Formulas'!A900,"OK",NA()))</f>
        <v>#N/A</v>
      </c>
      <c r="J900" s="46" t="e">
        <f>IF(AND('DO NOT USE_Contact Formulas'!A900,ISBLANK('Contact Data Entry'!J900)),"Home Street Address is required",IF(LEN('Contact Data Entry'!J900)&gt;255,"Home Street Address must be less than 255 characters",IF('DO NOT USE_Contact Formulas'!A900,"OK",NA())))</f>
        <v>#N/A</v>
      </c>
      <c r="K900" s="46" t="e">
        <f>IF(AND('DO NOT USE_Contact Formulas'!A900,ISBLANK('Contact Data Entry'!K900)),"City is required",IF(LEN('Contact Data Entry'!K900)&gt;40,"City must be less than 40 characters",IF('DO NOT USE_Contact Formulas'!A900,"OK",NA())))</f>
        <v>#N/A</v>
      </c>
      <c r="L900" s="46" t="e">
        <f>IF(AND('DO NOT USE_Contact Formulas'!A900,ISBLANK('Contact Data Entry'!L900)),"State is required",IF(AND(NOT(ISBLANK('Contact Data Entry'!L900)),ISNA(VLOOKUP('Contact Data Entry'!L900,'DO NOT USE_Shared Picklist'!$P$3:$P$52,1,FALSE))),"Please select a value from the drop-down menu",IF('DO NOT USE_Contact Formulas'!A900,"OK",NA())))</f>
        <v>#N/A</v>
      </c>
      <c r="M900" s="46" t="e">
        <f>IF(AND('DO NOT USE_Contact Formulas'!A900,ISBLANK('Contact Data Entry'!M900)),"Zip is required",IF(ISBLANK('Contact Data Entry'!M900),NA(),"OK"))</f>
        <v>#N/A</v>
      </c>
      <c r="N900" s="46" t="e">
        <f>IF(AND(NOT(ISBLANK('Contact Data Entry'!N900)),ISNA(VLOOKUP('Contact Data Entry'!N900,'DO NOT USE_Shared Picklist'!$E$3:$E$10,1,FALSE))),"Please select a value from the drop-down menu",IF('DO NOT USE_Contact Formulas'!A900,"OK",NA()))</f>
        <v>#N/A</v>
      </c>
      <c r="O900" s="46" t="e">
        <f>IF(AND('DO NOT USE_Contact Formulas'!A900,ISBLANK('Contact Data Entry'!O900)),"Occupation/Job Title is required",IF(NOT(ISBLANK('Contact Data Entry'!O900)),"OK",NA()))</f>
        <v>#N/A</v>
      </c>
      <c r="P900" s="46" t="e">
        <f>IF('DO NOT USE_Contact Formulas'!A900,IF(ISBLANK('Contact Data Entry'!P900),"Last Date On Site is required","OK"),NA())</f>
        <v>#N/A</v>
      </c>
      <c r="Q900" s="46" t="e">
        <f>IF(AND('DO NOT USE_Contact Formulas'!A900,ISBLANK('Contact Data Entry'!Q900)),"Specific Place in the Location is required",IF(ISBLANK('Contact Data Entry'!Q900),NA(),"OK"))</f>
        <v>#N/A</v>
      </c>
      <c r="R900" s="46" t="e">
        <f>IF(LEN('Contact Data Entry'!R900)&gt;250,"Employer Name must be less than 250 characters",IF('DO NOT USE_Contact Formulas'!A900,"OK",NA()))</f>
        <v>#N/A</v>
      </c>
      <c r="S900" s="46" t="e">
        <f>IF(AND(NOT(ISBLANK('Contact Data Entry'!S900)),ISNA(VLOOKUP('Contact Data Entry'!S900,'DO NOT USE_Shared Picklist'!$V$3:$V$7,1,FALSE))),"Please select a value from the drop-down menu",IF('DO NOT USE_Contact Formulas'!A900,"OK",NA()))</f>
        <v>#N/A</v>
      </c>
      <c r="T900" s="46" t="e">
        <f>IF(LEN('Contact Data Entry'!T900)&gt;255,"Work Area/Department must be less than 255 characters",IF('DO NOT USE_Contact Formulas'!A900,"OK",NA()))</f>
        <v>#N/A</v>
      </c>
      <c r="U900" s="46" t="e">
        <f>IF(LEN('Contact Data Entry'!U900)&gt;255,"Work Shifts must be less than 255 characters",IF('DO NOT USE_Contact Formulas'!A900,"OK",NA()))</f>
        <v>#N/A</v>
      </c>
      <c r="V900" s="47" t="e">
        <f ca="1">IF('Contact Data Entry'!V900&gt;'DO NOT USE_Shared Picklist'!$C$3,"Last Exposure Date cannot be a future date",IF('DO NOT USE_Contact Formulas'!A900,IF(ISBLANK('Contact Data Entry'!V900),"Last Exposure Date is required","OK"),NA()))</f>
        <v>#N/A</v>
      </c>
      <c r="W900" s="46" t="e">
        <f>IF(AND(NOT(ISBLANK('Contact Data Entry'!W900)),ISNA(VLOOKUP('Contact Data Entry'!W900,'DO NOT USE_Shared Picklist'!$D$3:$D$5,1,FALSE))),"Please select a value from the drop-down menu",IF('DO NOT USE_Contact Formulas'!A900,"OK",NA()))</f>
        <v>#N/A</v>
      </c>
      <c r="X900" s="46"/>
      <c r="Y900" s="46" t="e">
        <f>IF(AND(NOT(ISBLANK('Contact Data Entry'!Y900)),ISNA(VLOOKUP('Contact Data Entry'!Y900,'DO NOT USE_Shared Picklist'!$G$3:$G$5,1,FALSE))),"Please select a value from the drop-down menu",IF('DO NOT USE_Contact Formulas'!A900,"OK",NA()))</f>
        <v>#N/A</v>
      </c>
      <c r="Z900" s="46"/>
      <c r="AA900" s="46" t="e">
        <f>IF(AND(NOT(ISBLANK('Contact Data Entry'!AA900)),ISNA(VLOOKUP('Contact Data Entry'!AA900,'DO NOT USE_Shared Picklist'!$H$3:$H$4,1,FALSE))),"Please select a value from the drop-down menu",IF('DO NOT USE_Contact Formulas'!A900,"OK",NA()))</f>
        <v>#N/A</v>
      </c>
      <c r="AB900" s="46" t="e">
        <f ca="1">IF('Contact Data Entry'!AB900&gt;'DO NOT USE_Shared Picklist'!$C$3,"Test Date cannot be a future date",IF('DO NOT USE_Contact Formulas'!A900,"OK",NA()))</f>
        <v>#N/A</v>
      </c>
      <c r="AC900" s="46" t="e">
        <f>IF(AND(NOT(ISBLANK('Contact Data Entry'!AC900)),ISNA(VLOOKUP('Contact Data Entry'!AC900,'DO NOT USE_Shared Picklist'!$R$3:$R$7,1,FALSE))),"Please select a value from the drop-down menu",IF('DO NOT USE_Contact Formulas'!A900,"OK",NA()))</f>
        <v>#N/A</v>
      </c>
      <c r="AD900" s="46" t="e">
        <f>IF(AND(NOT(ISBLANK('Contact Data Entry'!AD900)),ISNA(VLOOKUP('Contact Data Entry'!AD900,'DO NOT USE_Shared Picklist'!$Q$3:$Q$8,1,FALSE))),"Please select a value from the drop-down menu",IF('DO NOT USE_Contact Formulas'!A900,"OK",NA()))</f>
        <v>#N/A</v>
      </c>
    </row>
    <row r="901" spans="1:30" x14ac:dyDescent="0.25">
      <c r="A901" s="45" t="e">
        <f>IF('DO NOT USE_Contact Formulas'!A901,IF('DO NOT USE_Contact Formulas'!B901,"Not all required fields are completed","OK"),NA())</f>
        <v>#N/A</v>
      </c>
      <c r="B901" s="46" t="e">
        <f>IF(AND('DO NOT USE_Contact Formulas'!A901,ISBLANK('Contact Data Entry'!B901)),"First Name is required",IF(NOT(ISBLANK('Contact Data Entry'!B901)),"OK",NA()))</f>
        <v>#N/A</v>
      </c>
      <c r="C901" s="46" t="e">
        <f>IF(AND('DO NOT USE_Contact Formulas'!A901,ISBLANK('Contact Data Entry'!C901)),"Last Name is required",IF(NOT(ISBLANK('Contact Data Entry'!C901)),"OK",NA()))</f>
        <v>#N/A</v>
      </c>
      <c r="D901" s="46" t="e">
        <f>IF(AND('DO NOT USE_Contact Formulas'!A901,ISBLANK('Contact Data Entry'!D901)),"Birthdate is required",IF(NOT(ISBLANK('Contact Data Entry'!D901)),"OK",NA()))</f>
        <v>#N/A</v>
      </c>
      <c r="E901" s="46" t="e">
        <f>IF(AND(NOT(ISBLANK('Contact Data Entry'!E901)),ISNA(VLOOKUP('Contact Data Entry'!E901,'DO NOT USE_Shared Picklist'!$L$3:$L$81,1,FALSE))),"Please select a value from the drop-down menu",IF('DO NOT USE_Contact Formulas'!A901,"OK",NA()))</f>
        <v>#N/A</v>
      </c>
      <c r="F901" s="46" t="e">
        <f>IF(AND(NOT(ISBLANK('Contact Data Entry'!F901)),NOT(ISNUMBER(MATCH("*@*.?*",'Contact Data Entry'!F901,0)))),"Email must be in a valid format",IF('DO NOT USE_Contact Formulas'!A901,"OK",NA()))</f>
        <v>#N/A</v>
      </c>
      <c r="G901" s="46" t="e">
        <f>IF(AND('DO NOT USE_Contact Formulas'!A901,ISBLANK('Contact Data Entry'!G901)),"Mobile Phone is required",IF(NOT(ISBLANK('Contact Data Entry'!G901)),IF(AND(ISNUMBER(VALUE('Contact Data Entry'!G901)),LEFT('Contact Data Entry'!G901,1)&lt;&gt;"1",LEN('Contact Data Entry'!G901)=10),"OK","Phone number must be valid format"),NA()))</f>
        <v>#N/A</v>
      </c>
      <c r="H901" s="46" t="e">
        <f>IF(NOT(ISBLANK('Contact Data Entry'!H901)),IF(AND(ISNUMBER('Contact Data Entry'!H901),LEFT('Contact Data Entry'!H901,1)&lt;&gt;"1",LEN('Contact Data Entry'!H901)=10),"OK","Phone number must be valid format"),IF('DO NOT USE_Contact Formulas'!A901,"OK",NA()))</f>
        <v>#N/A</v>
      </c>
      <c r="I901" s="46" t="e">
        <f>IF(AND(NOT(ISBLANK('Contact Data Entry'!I901)),ISNA(VLOOKUP('Contact Data Entry'!I901,'DO NOT USE_Shared Picklist'!$N$3:$N$63,1,FALSE))),"Please select a value from the drop-down menu",IF('DO NOT USE_Contact Formulas'!A901,"OK",NA()))</f>
        <v>#N/A</v>
      </c>
      <c r="J901" s="46" t="e">
        <f>IF(AND('DO NOT USE_Contact Formulas'!A901,ISBLANK('Contact Data Entry'!J901)),"Home Street Address is required",IF(LEN('Contact Data Entry'!J901)&gt;255,"Home Street Address must be less than 255 characters",IF('DO NOT USE_Contact Formulas'!A901,"OK",NA())))</f>
        <v>#N/A</v>
      </c>
      <c r="K901" s="46" t="e">
        <f>IF(AND('DO NOT USE_Contact Formulas'!A901,ISBLANK('Contact Data Entry'!K901)),"City is required",IF(LEN('Contact Data Entry'!K901)&gt;40,"City must be less than 40 characters",IF('DO NOT USE_Contact Formulas'!A901,"OK",NA())))</f>
        <v>#N/A</v>
      </c>
      <c r="L901" s="46" t="e">
        <f>IF(AND('DO NOT USE_Contact Formulas'!A901,ISBLANK('Contact Data Entry'!L901)),"State is required",IF(AND(NOT(ISBLANK('Contact Data Entry'!L901)),ISNA(VLOOKUP('Contact Data Entry'!L901,'DO NOT USE_Shared Picklist'!$P$3:$P$52,1,FALSE))),"Please select a value from the drop-down menu",IF('DO NOT USE_Contact Formulas'!A901,"OK",NA())))</f>
        <v>#N/A</v>
      </c>
      <c r="M901" s="46" t="e">
        <f>IF(AND('DO NOT USE_Contact Formulas'!A901,ISBLANK('Contact Data Entry'!M901)),"Zip is required",IF(ISBLANK('Contact Data Entry'!M901),NA(),"OK"))</f>
        <v>#N/A</v>
      </c>
      <c r="N901" s="46" t="e">
        <f>IF(AND(NOT(ISBLANK('Contact Data Entry'!N901)),ISNA(VLOOKUP('Contact Data Entry'!N901,'DO NOT USE_Shared Picklist'!$E$3:$E$10,1,FALSE))),"Please select a value from the drop-down menu",IF('DO NOT USE_Contact Formulas'!A901,"OK",NA()))</f>
        <v>#N/A</v>
      </c>
      <c r="O901" s="46" t="e">
        <f>IF(AND('DO NOT USE_Contact Formulas'!A901,ISBLANK('Contact Data Entry'!O901)),"Occupation/Job Title is required",IF(NOT(ISBLANK('Contact Data Entry'!O901)),"OK",NA()))</f>
        <v>#N/A</v>
      </c>
      <c r="P901" s="46" t="e">
        <f>IF('DO NOT USE_Contact Formulas'!A901,IF(ISBLANK('Contact Data Entry'!P901),"Last Date On Site is required","OK"),NA())</f>
        <v>#N/A</v>
      </c>
      <c r="Q901" s="46" t="e">
        <f>IF(AND('DO NOT USE_Contact Formulas'!A901,ISBLANK('Contact Data Entry'!Q901)),"Specific Place in the Location is required",IF(ISBLANK('Contact Data Entry'!Q901),NA(),"OK"))</f>
        <v>#N/A</v>
      </c>
      <c r="R901" s="46" t="e">
        <f>IF(LEN('Contact Data Entry'!R901)&gt;250,"Employer Name must be less than 250 characters",IF('DO NOT USE_Contact Formulas'!A901,"OK",NA()))</f>
        <v>#N/A</v>
      </c>
      <c r="S901" s="46" t="e">
        <f>IF(AND(NOT(ISBLANK('Contact Data Entry'!S901)),ISNA(VLOOKUP('Contact Data Entry'!S901,'DO NOT USE_Shared Picklist'!$V$3:$V$7,1,FALSE))),"Please select a value from the drop-down menu",IF('DO NOT USE_Contact Formulas'!A901,"OK",NA()))</f>
        <v>#N/A</v>
      </c>
      <c r="T901" s="46" t="e">
        <f>IF(LEN('Contact Data Entry'!T901)&gt;255,"Work Area/Department must be less than 255 characters",IF('DO NOT USE_Contact Formulas'!A901,"OK",NA()))</f>
        <v>#N/A</v>
      </c>
      <c r="U901" s="46" t="e">
        <f>IF(LEN('Contact Data Entry'!U901)&gt;255,"Work Shifts must be less than 255 characters",IF('DO NOT USE_Contact Formulas'!A901,"OK",NA()))</f>
        <v>#N/A</v>
      </c>
      <c r="V901" s="47" t="e">
        <f ca="1">IF('Contact Data Entry'!V901&gt;'DO NOT USE_Shared Picklist'!$C$3,"Last Exposure Date cannot be a future date",IF('DO NOT USE_Contact Formulas'!A901,IF(ISBLANK('Contact Data Entry'!V901),"Last Exposure Date is required","OK"),NA()))</f>
        <v>#N/A</v>
      </c>
      <c r="W901" s="46" t="e">
        <f>IF(AND(NOT(ISBLANK('Contact Data Entry'!W901)),ISNA(VLOOKUP('Contact Data Entry'!W901,'DO NOT USE_Shared Picklist'!$D$3:$D$5,1,FALSE))),"Please select a value from the drop-down menu",IF('DO NOT USE_Contact Formulas'!A901,"OK",NA()))</f>
        <v>#N/A</v>
      </c>
      <c r="X901" s="46"/>
      <c r="Y901" s="46" t="e">
        <f>IF(AND(NOT(ISBLANK('Contact Data Entry'!Y901)),ISNA(VLOOKUP('Contact Data Entry'!Y901,'DO NOT USE_Shared Picklist'!$G$3:$G$5,1,FALSE))),"Please select a value from the drop-down menu",IF('DO NOT USE_Contact Formulas'!A901,"OK",NA()))</f>
        <v>#N/A</v>
      </c>
      <c r="Z901" s="46"/>
      <c r="AA901" s="46" t="e">
        <f>IF(AND(NOT(ISBLANK('Contact Data Entry'!AA901)),ISNA(VLOOKUP('Contact Data Entry'!AA901,'DO NOT USE_Shared Picklist'!$H$3:$H$4,1,FALSE))),"Please select a value from the drop-down menu",IF('DO NOT USE_Contact Formulas'!A901,"OK",NA()))</f>
        <v>#N/A</v>
      </c>
      <c r="AB901" s="46" t="e">
        <f ca="1">IF('Contact Data Entry'!AB901&gt;'DO NOT USE_Shared Picklist'!$C$3,"Test Date cannot be a future date",IF('DO NOT USE_Contact Formulas'!A901,"OK",NA()))</f>
        <v>#N/A</v>
      </c>
      <c r="AC901" s="46" t="e">
        <f>IF(AND(NOT(ISBLANK('Contact Data Entry'!AC901)),ISNA(VLOOKUP('Contact Data Entry'!AC901,'DO NOT USE_Shared Picklist'!$R$3:$R$7,1,FALSE))),"Please select a value from the drop-down menu",IF('DO NOT USE_Contact Formulas'!A901,"OK",NA()))</f>
        <v>#N/A</v>
      </c>
      <c r="AD901" s="46" t="e">
        <f>IF(AND(NOT(ISBLANK('Contact Data Entry'!AD901)),ISNA(VLOOKUP('Contact Data Entry'!AD901,'DO NOT USE_Shared Picklist'!$Q$3:$Q$8,1,FALSE))),"Please select a value from the drop-down menu",IF('DO NOT USE_Contact Formulas'!A901,"OK",NA()))</f>
        <v>#N/A</v>
      </c>
    </row>
    <row r="902" spans="1:30" x14ac:dyDescent="0.25">
      <c r="A902" s="45" t="e">
        <f>IF('DO NOT USE_Contact Formulas'!A902,IF('DO NOT USE_Contact Formulas'!B902,"Not all required fields are completed","OK"),NA())</f>
        <v>#N/A</v>
      </c>
      <c r="B902" s="46" t="e">
        <f>IF(AND('DO NOT USE_Contact Formulas'!A902,ISBLANK('Contact Data Entry'!B902)),"First Name is required",IF(NOT(ISBLANK('Contact Data Entry'!B902)),"OK",NA()))</f>
        <v>#N/A</v>
      </c>
      <c r="C902" s="46" t="e">
        <f>IF(AND('DO NOT USE_Contact Formulas'!A902,ISBLANK('Contact Data Entry'!C902)),"Last Name is required",IF(NOT(ISBLANK('Contact Data Entry'!C902)),"OK",NA()))</f>
        <v>#N/A</v>
      </c>
      <c r="D902" s="46" t="e">
        <f>IF(AND('DO NOT USE_Contact Formulas'!A902,ISBLANK('Contact Data Entry'!D902)),"Birthdate is required",IF(NOT(ISBLANK('Contact Data Entry'!D902)),"OK",NA()))</f>
        <v>#N/A</v>
      </c>
      <c r="E902" s="46" t="e">
        <f>IF(AND(NOT(ISBLANK('Contact Data Entry'!E902)),ISNA(VLOOKUP('Contact Data Entry'!E902,'DO NOT USE_Shared Picklist'!$L$3:$L$81,1,FALSE))),"Please select a value from the drop-down menu",IF('DO NOT USE_Contact Formulas'!A902,"OK",NA()))</f>
        <v>#N/A</v>
      </c>
      <c r="F902" s="46" t="e">
        <f>IF(AND(NOT(ISBLANK('Contact Data Entry'!F902)),NOT(ISNUMBER(MATCH("*@*.?*",'Contact Data Entry'!F902,0)))),"Email must be in a valid format",IF('DO NOT USE_Contact Formulas'!A902,"OK",NA()))</f>
        <v>#N/A</v>
      </c>
      <c r="G902" s="46" t="e">
        <f>IF(AND('DO NOT USE_Contact Formulas'!A902,ISBLANK('Contact Data Entry'!G902)),"Mobile Phone is required",IF(NOT(ISBLANK('Contact Data Entry'!G902)),IF(AND(ISNUMBER(VALUE('Contact Data Entry'!G902)),LEFT('Contact Data Entry'!G902,1)&lt;&gt;"1",LEN('Contact Data Entry'!G902)=10),"OK","Phone number must be valid format"),NA()))</f>
        <v>#N/A</v>
      </c>
      <c r="H902" s="46" t="e">
        <f>IF(NOT(ISBLANK('Contact Data Entry'!H902)),IF(AND(ISNUMBER('Contact Data Entry'!H902),LEFT('Contact Data Entry'!H902,1)&lt;&gt;"1",LEN('Contact Data Entry'!H902)=10),"OK","Phone number must be valid format"),IF('DO NOT USE_Contact Formulas'!A902,"OK",NA()))</f>
        <v>#N/A</v>
      </c>
      <c r="I902" s="46" t="e">
        <f>IF(AND(NOT(ISBLANK('Contact Data Entry'!I902)),ISNA(VLOOKUP('Contact Data Entry'!I902,'DO NOT USE_Shared Picklist'!$N$3:$N$63,1,FALSE))),"Please select a value from the drop-down menu",IF('DO NOT USE_Contact Formulas'!A902,"OK",NA()))</f>
        <v>#N/A</v>
      </c>
      <c r="J902" s="46" t="e">
        <f>IF(AND('DO NOT USE_Contact Formulas'!A902,ISBLANK('Contact Data Entry'!J902)),"Home Street Address is required",IF(LEN('Contact Data Entry'!J902)&gt;255,"Home Street Address must be less than 255 characters",IF('DO NOT USE_Contact Formulas'!A902,"OK",NA())))</f>
        <v>#N/A</v>
      </c>
      <c r="K902" s="46" t="e">
        <f>IF(AND('DO NOT USE_Contact Formulas'!A902,ISBLANK('Contact Data Entry'!K902)),"City is required",IF(LEN('Contact Data Entry'!K902)&gt;40,"City must be less than 40 characters",IF('DO NOT USE_Contact Formulas'!A902,"OK",NA())))</f>
        <v>#N/A</v>
      </c>
      <c r="L902" s="46" t="e">
        <f>IF(AND('DO NOT USE_Contact Formulas'!A902,ISBLANK('Contact Data Entry'!L902)),"State is required",IF(AND(NOT(ISBLANK('Contact Data Entry'!L902)),ISNA(VLOOKUP('Contact Data Entry'!L902,'DO NOT USE_Shared Picklist'!$P$3:$P$52,1,FALSE))),"Please select a value from the drop-down menu",IF('DO NOT USE_Contact Formulas'!A902,"OK",NA())))</f>
        <v>#N/A</v>
      </c>
      <c r="M902" s="46" t="e">
        <f>IF(AND('DO NOT USE_Contact Formulas'!A902,ISBLANK('Contact Data Entry'!M902)),"Zip is required",IF(ISBLANK('Contact Data Entry'!M902),NA(),"OK"))</f>
        <v>#N/A</v>
      </c>
      <c r="N902" s="46" t="e">
        <f>IF(AND(NOT(ISBLANK('Contact Data Entry'!N902)),ISNA(VLOOKUP('Contact Data Entry'!N902,'DO NOT USE_Shared Picklist'!$E$3:$E$10,1,FALSE))),"Please select a value from the drop-down menu",IF('DO NOT USE_Contact Formulas'!A902,"OK",NA()))</f>
        <v>#N/A</v>
      </c>
      <c r="O902" s="46" t="e">
        <f>IF(AND('DO NOT USE_Contact Formulas'!A902,ISBLANK('Contact Data Entry'!O902)),"Occupation/Job Title is required",IF(NOT(ISBLANK('Contact Data Entry'!O902)),"OK",NA()))</f>
        <v>#N/A</v>
      </c>
      <c r="P902" s="46" t="e">
        <f>IF('DO NOT USE_Contact Formulas'!A902,IF(ISBLANK('Contact Data Entry'!P902),"Last Date On Site is required","OK"),NA())</f>
        <v>#N/A</v>
      </c>
      <c r="Q902" s="46" t="e">
        <f>IF(AND('DO NOT USE_Contact Formulas'!A902,ISBLANK('Contact Data Entry'!Q902)),"Specific Place in the Location is required",IF(ISBLANK('Contact Data Entry'!Q902),NA(),"OK"))</f>
        <v>#N/A</v>
      </c>
      <c r="R902" s="46" t="e">
        <f>IF(LEN('Contact Data Entry'!R902)&gt;250,"Employer Name must be less than 250 characters",IF('DO NOT USE_Contact Formulas'!A902,"OK",NA()))</f>
        <v>#N/A</v>
      </c>
      <c r="S902" s="46" t="e">
        <f>IF(AND(NOT(ISBLANK('Contact Data Entry'!S902)),ISNA(VLOOKUP('Contact Data Entry'!S902,'DO NOT USE_Shared Picklist'!$V$3:$V$7,1,FALSE))),"Please select a value from the drop-down menu",IF('DO NOT USE_Contact Formulas'!A902,"OK",NA()))</f>
        <v>#N/A</v>
      </c>
      <c r="T902" s="46" t="e">
        <f>IF(LEN('Contact Data Entry'!T902)&gt;255,"Work Area/Department must be less than 255 characters",IF('DO NOT USE_Contact Formulas'!A902,"OK",NA()))</f>
        <v>#N/A</v>
      </c>
      <c r="U902" s="46" t="e">
        <f>IF(LEN('Contact Data Entry'!U902)&gt;255,"Work Shifts must be less than 255 characters",IF('DO NOT USE_Contact Formulas'!A902,"OK",NA()))</f>
        <v>#N/A</v>
      </c>
      <c r="V902" s="47" t="e">
        <f ca="1">IF('Contact Data Entry'!V902&gt;'DO NOT USE_Shared Picklist'!$C$3,"Last Exposure Date cannot be a future date",IF('DO NOT USE_Contact Formulas'!A902,IF(ISBLANK('Contact Data Entry'!V902),"Last Exposure Date is required","OK"),NA()))</f>
        <v>#N/A</v>
      </c>
      <c r="W902" s="46" t="e">
        <f>IF(AND(NOT(ISBLANK('Contact Data Entry'!W902)),ISNA(VLOOKUP('Contact Data Entry'!W902,'DO NOT USE_Shared Picklist'!$D$3:$D$5,1,FALSE))),"Please select a value from the drop-down menu",IF('DO NOT USE_Contact Formulas'!A902,"OK",NA()))</f>
        <v>#N/A</v>
      </c>
      <c r="X902" s="46"/>
      <c r="Y902" s="46" t="e">
        <f>IF(AND(NOT(ISBLANK('Contact Data Entry'!Y902)),ISNA(VLOOKUP('Contact Data Entry'!Y902,'DO NOT USE_Shared Picklist'!$G$3:$G$5,1,FALSE))),"Please select a value from the drop-down menu",IF('DO NOT USE_Contact Formulas'!A902,"OK",NA()))</f>
        <v>#N/A</v>
      </c>
      <c r="Z902" s="46"/>
      <c r="AA902" s="46" t="e">
        <f>IF(AND(NOT(ISBLANK('Contact Data Entry'!AA902)),ISNA(VLOOKUP('Contact Data Entry'!AA902,'DO NOT USE_Shared Picklist'!$H$3:$H$4,1,FALSE))),"Please select a value from the drop-down menu",IF('DO NOT USE_Contact Formulas'!A902,"OK",NA()))</f>
        <v>#N/A</v>
      </c>
      <c r="AB902" s="46" t="e">
        <f ca="1">IF('Contact Data Entry'!AB902&gt;'DO NOT USE_Shared Picklist'!$C$3,"Test Date cannot be a future date",IF('DO NOT USE_Contact Formulas'!A902,"OK",NA()))</f>
        <v>#N/A</v>
      </c>
      <c r="AC902" s="46" t="e">
        <f>IF(AND(NOT(ISBLANK('Contact Data Entry'!AC902)),ISNA(VLOOKUP('Contact Data Entry'!AC902,'DO NOT USE_Shared Picklist'!$R$3:$R$7,1,FALSE))),"Please select a value from the drop-down menu",IF('DO NOT USE_Contact Formulas'!A902,"OK",NA()))</f>
        <v>#N/A</v>
      </c>
      <c r="AD902" s="46" t="e">
        <f>IF(AND(NOT(ISBLANK('Contact Data Entry'!AD902)),ISNA(VLOOKUP('Contact Data Entry'!AD902,'DO NOT USE_Shared Picklist'!$Q$3:$Q$8,1,FALSE))),"Please select a value from the drop-down menu",IF('DO NOT USE_Contact Formulas'!A902,"OK",NA()))</f>
        <v>#N/A</v>
      </c>
    </row>
    <row r="903" spans="1:30" x14ac:dyDescent="0.25">
      <c r="A903" s="45" t="e">
        <f>IF('DO NOT USE_Contact Formulas'!A903,IF('DO NOT USE_Contact Formulas'!B903,"Not all required fields are completed","OK"),NA())</f>
        <v>#N/A</v>
      </c>
      <c r="B903" s="46" t="e">
        <f>IF(AND('DO NOT USE_Contact Formulas'!A903,ISBLANK('Contact Data Entry'!B903)),"First Name is required",IF(NOT(ISBLANK('Contact Data Entry'!B903)),"OK",NA()))</f>
        <v>#N/A</v>
      </c>
      <c r="C903" s="46" t="e">
        <f>IF(AND('DO NOT USE_Contact Formulas'!A903,ISBLANK('Contact Data Entry'!C903)),"Last Name is required",IF(NOT(ISBLANK('Contact Data Entry'!C903)),"OK",NA()))</f>
        <v>#N/A</v>
      </c>
      <c r="D903" s="46" t="e">
        <f>IF(AND('DO NOT USE_Contact Formulas'!A903,ISBLANK('Contact Data Entry'!D903)),"Birthdate is required",IF(NOT(ISBLANK('Contact Data Entry'!D903)),"OK",NA()))</f>
        <v>#N/A</v>
      </c>
      <c r="E903" s="46" t="e">
        <f>IF(AND(NOT(ISBLANK('Contact Data Entry'!E903)),ISNA(VLOOKUP('Contact Data Entry'!E903,'DO NOT USE_Shared Picklist'!$L$3:$L$81,1,FALSE))),"Please select a value from the drop-down menu",IF('DO NOT USE_Contact Formulas'!A903,"OK",NA()))</f>
        <v>#N/A</v>
      </c>
      <c r="F903" s="46" t="e">
        <f>IF(AND(NOT(ISBLANK('Contact Data Entry'!F903)),NOT(ISNUMBER(MATCH("*@*.?*",'Contact Data Entry'!F903,0)))),"Email must be in a valid format",IF('DO NOT USE_Contact Formulas'!A903,"OK",NA()))</f>
        <v>#N/A</v>
      </c>
      <c r="G903" s="46" t="e">
        <f>IF(AND('DO NOT USE_Contact Formulas'!A903,ISBLANK('Contact Data Entry'!G903)),"Mobile Phone is required",IF(NOT(ISBLANK('Contact Data Entry'!G903)),IF(AND(ISNUMBER(VALUE('Contact Data Entry'!G903)),LEFT('Contact Data Entry'!G903,1)&lt;&gt;"1",LEN('Contact Data Entry'!G903)=10),"OK","Phone number must be valid format"),NA()))</f>
        <v>#N/A</v>
      </c>
      <c r="H903" s="46" t="e">
        <f>IF(NOT(ISBLANK('Contact Data Entry'!H903)),IF(AND(ISNUMBER('Contact Data Entry'!H903),LEFT('Contact Data Entry'!H903,1)&lt;&gt;"1",LEN('Contact Data Entry'!H903)=10),"OK","Phone number must be valid format"),IF('DO NOT USE_Contact Formulas'!A903,"OK",NA()))</f>
        <v>#N/A</v>
      </c>
      <c r="I903" s="46" t="e">
        <f>IF(AND(NOT(ISBLANK('Contact Data Entry'!I903)),ISNA(VLOOKUP('Contact Data Entry'!I903,'DO NOT USE_Shared Picklist'!$N$3:$N$63,1,FALSE))),"Please select a value from the drop-down menu",IF('DO NOT USE_Contact Formulas'!A903,"OK",NA()))</f>
        <v>#N/A</v>
      </c>
      <c r="J903" s="46" t="e">
        <f>IF(AND('DO NOT USE_Contact Formulas'!A903,ISBLANK('Contact Data Entry'!J903)),"Home Street Address is required",IF(LEN('Contact Data Entry'!J903)&gt;255,"Home Street Address must be less than 255 characters",IF('DO NOT USE_Contact Formulas'!A903,"OK",NA())))</f>
        <v>#N/A</v>
      </c>
      <c r="K903" s="46" t="e">
        <f>IF(AND('DO NOT USE_Contact Formulas'!A903,ISBLANK('Contact Data Entry'!K903)),"City is required",IF(LEN('Contact Data Entry'!K903)&gt;40,"City must be less than 40 characters",IF('DO NOT USE_Contact Formulas'!A903,"OK",NA())))</f>
        <v>#N/A</v>
      </c>
      <c r="L903" s="46" t="e">
        <f>IF(AND('DO NOT USE_Contact Formulas'!A903,ISBLANK('Contact Data Entry'!L903)),"State is required",IF(AND(NOT(ISBLANK('Contact Data Entry'!L903)),ISNA(VLOOKUP('Contact Data Entry'!L903,'DO NOT USE_Shared Picklist'!$P$3:$P$52,1,FALSE))),"Please select a value from the drop-down menu",IF('DO NOT USE_Contact Formulas'!A903,"OK",NA())))</f>
        <v>#N/A</v>
      </c>
      <c r="M903" s="46" t="e">
        <f>IF(AND('DO NOT USE_Contact Formulas'!A903,ISBLANK('Contact Data Entry'!M903)),"Zip is required",IF(ISBLANK('Contact Data Entry'!M903),NA(),"OK"))</f>
        <v>#N/A</v>
      </c>
      <c r="N903" s="46" t="e">
        <f>IF(AND(NOT(ISBLANK('Contact Data Entry'!N903)),ISNA(VLOOKUP('Contact Data Entry'!N903,'DO NOT USE_Shared Picklist'!$E$3:$E$10,1,FALSE))),"Please select a value from the drop-down menu",IF('DO NOT USE_Contact Formulas'!A903,"OK",NA()))</f>
        <v>#N/A</v>
      </c>
      <c r="O903" s="46" t="e">
        <f>IF(AND('DO NOT USE_Contact Formulas'!A903,ISBLANK('Contact Data Entry'!O903)),"Occupation/Job Title is required",IF(NOT(ISBLANK('Contact Data Entry'!O903)),"OK",NA()))</f>
        <v>#N/A</v>
      </c>
      <c r="P903" s="46" t="e">
        <f>IF('DO NOT USE_Contact Formulas'!A903,IF(ISBLANK('Contact Data Entry'!P903),"Last Date On Site is required","OK"),NA())</f>
        <v>#N/A</v>
      </c>
      <c r="Q903" s="46" t="e">
        <f>IF(AND('DO NOT USE_Contact Formulas'!A903,ISBLANK('Contact Data Entry'!Q903)),"Specific Place in the Location is required",IF(ISBLANK('Contact Data Entry'!Q903),NA(),"OK"))</f>
        <v>#N/A</v>
      </c>
      <c r="R903" s="46" t="e">
        <f>IF(LEN('Contact Data Entry'!R903)&gt;250,"Employer Name must be less than 250 characters",IF('DO NOT USE_Contact Formulas'!A903,"OK",NA()))</f>
        <v>#N/A</v>
      </c>
      <c r="S903" s="46" t="e">
        <f>IF(AND(NOT(ISBLANK('Contact Data Entry'!S903)),ISNA(VLOOKUP('Contact Data Entry'!S903,'DO NOT USE_Shared Picklist'!$V$3:$V$7,1,FALSE))),"Please select a value from the drop-down menu",IF('DO NOT USE_Contact Formulas'!A903,"OK",NA()))</f>
        <v>#N/A</v>
      </c>
      <c r="T903" s="46" t="e">
        <f>IF(LEN('Contact Data Entry'!T903)&gt;255,"Work Area/Department must be less than 255 characters",IF('DO NOT USE_Contact Formulas'!A903,"OK",NA()))</f>
        <v>#N/A</v>
      </c>
      <c r="U903" s="46" t="e">
        <f>IF(LEN('Contact Data Entry'!U903)&gt;255,"Work Shifts must be less than 255 characters",IF('DO NOT USE_Contact Formulas'!A903,"OK",NA()))</f>
        <v>#N/A</v>
      </c>
      <c r="V903" s="47" t="e">
        <f ca="1">IF('Contact Data Entry'!V903&gt;'DO NOT USE_Shared Picklist'!$C$3,"Last Exposure Date cannot be a future date",IF('DO NOT USE_Contact Formulas'!A903,IF(ISBLANK('Contact Data Entry'!V903),"Last Exposure Date is required","OK"),NA()))</f>
        <v>#N/A</v>
      </c>
      <c r="W903" s="46" t="e">
        <f>IF(AND(NOT(ISBLANK('Contact Data Entry'!W903)),ISNA(VLOOKUP('Contact Data Entry'!W903,'DO NOT USE_Shared Picklist'!$D$3:$D$5,1,FALSE))),"Please select a value from the drop-down menu",IF('DO NOT USE_Contact Formulas'!A903,"OK",NA()))</f>
        <v>#N/A</v>
      </c>
      <c r="X903" s="46"/>
      <c r="Y903" s="46" t="e">
        <f>IF(AND(NOT(ISBLANK('Contact Data Entry'!Y903)),ISNA(VLOOKUP('Contact Data Entry'!Y903,'DO NOT USE_Shared Picklist'!$G$3:$G$5,1,FALSE))),"Please select a value from the drop-down menu",IF('DO NOT USE_Contact Formulas'!A903,"OK",NA()))</f>
        <v>#N/A</v>
      </c>
      <c r="Z903" s="46"/>
      <c r="AA903" s="46" t="e">
        <f>IF(AND(NOT(ISBLANK('Contact Data Entry'!AA903)),ISNA(VLOOKUP('Contact Data Entry'!AA903,'DO NOT USE_Shared Picklist'!$H$3:$H$4,1,FALSE))),"Please select a value from the drop-down menu",IF('DO NOT USE_Contact Formulas'!A903,"OK",NA()))</f>
        <v>#N/A</v>
      </c>
      <c r="AB903" s="46" t="e">
        <f ca="1">IF('Contact Data Entry'!AB903&gt;'DO NOT USE_Shared Picklist'!$C$3,"Test Date cannot be a future date",IF('DO NOT USE_Contact Formulas'!A903,"OK",NA()))</f>
        <v>#N/A</v>
      </c>
      <c r="AC903" s="46" t="e">
        <f>IF(AND(NOT(ISBLANK('Contact Data Entry'!AC903)),ISNA(VLOOKUP('Contact Data Entry'!AC903,'DO NOT USE_Shared Picklist'!$R$3:$R$7,1,FALSE))),"Please select a value from the drop-down menu",IF('DO NOT USE_Contact Formulas'!A903,"OK",NA()))</f>
        <v>#N/A</v>
      </c>
      <c r="AD903" s="46" t="e">
        <f>IF(AND(NOT(ISBLANK('Contact Data Entry'!AD903)),ISNA(VLOOKUP('Contact Data Entry'!AD903,'DO NOT USE_Shared Picklist'!$Q$3:$Q$8,1,FALSE))),"Please select a value from the drop-down menu",IF('DO NOT USE_Contact Formulas'!A903,"OK",NA()))</f>
        <v>#N/A</v>
      </c>
    </row>
    <row r="904" spans="1:30" x14ac:dyDescent="0.25">
      <c r="A904" s="45" t="e">
        <f>IF('DO NOT USE_Contact Formulas'!A904,IF('DO NOT USE_Contact Formulas'!B904,"Not all required fields are completed","OK"),NA())</f>
        <v>#N/A</v>
      </c>
      <c r="B904" s="46" t="e">
        <f>IF(AND('DO NOT USE_Contact Formulas'!A904,ISBLANK('Contact Data Entry'!B904)),"First Name is required",IF(NOT(ISBLANK('Contact Data Entry'!B904)),"OK",NA()))</f>
        <v>#N/A</v>
      </c>
      <c r="C904" s="46" t="e">
        <f>IF(AND('DO NOT USE_Contact Formulas'!A904,ISBLANK('Contact Data Entry'!C904)),"Last Name is required",IF(NOT(ISBLANK('Contact Data Entry'!C904)),"OK",NA()))</f>
        <v>#N/A</v>
      </c>
      <c r="D904" s="46" t="e">
        <f>IF(AND('DO NOT USE_Contact Formulas'!A904,ISBLANK('Contact Data Entry'!D904)),"Birthdate is required",IF(NOT(ISBLANK('Contact Data Entry'!D904)),"OK",NA()))</f>
        <v>#N/A</v>
      </c>
      <c r="E904" s="46" t="e">
        <f>IF(AND(NOT(ISBLANK('Contact Data Entry'!E904)),ISNA(VLOOKUP('Contact Data Entry'!E904,'DO NOT USE_Shared Picklist'!$L$3:$L$81,1,FALSE))),"Please select a value from the drop-down menu",IF('DO NOT USE_Contact Formulas'!A904,"OK",NA()))</f>
        <v>#N/A</v>
      </c>
      <c r="F904" s="46" t="e">
        <f>IF(AND(NOT(ISBLANK('Contact Data Entry'!F904)),NOT(ISNUMBER(MATCH("*@*.?*",'Contact Data Entry'!F904,0)))),"Email must be in a valid format",IF('DO NOT USE_Contact Formulas'!A904,"OK",NA()))</f>
        <v>#N/A</v>
      </c>
      <c r="G904" s="46" t="e">
        <f>IF(AND('DO NOT USE_Contact Formulas'!A904,ISBLANK('Contact Data Entry'!G904)),"Mobile Phone is required",IF(NOT(ISBLANK('Contact Data Entry'!G904)),IF(AND(ISNUMBER(VALUE('Contact Data Entry'!G904)),LEFT('Contact Data Entry'!G904,1)&lt;&gt;"1",LEN('Contact Data Entry'!G904)=10),"OK","Phone number must be valid format"),NA()))</f>
        <v>#N/A</v>
      </c>
      <c r="H904" s="46" t="e">
        <f>IF(NOT(ISBLANK('Contact Data Entry'!H904)),IF(AND(ISNUMBER('Contact Data Entry'!H904),LEFT('Contact Data Entry'!H904,1)&lt;&gt;"1",LEN('Contact Data Entry'!H904)=10),"OK","Phone number must be valid format"),IF('DO NOT USE_Contact Formulas'!A904,"OK",NA()))</f>
        <v>#N/A</v>
      </c>
      <c r="I904" s="46" t="e">
        <f>IF(AND(NOT(ISBLANK('Contact Data Entry'!I904)),ISNA(VLOOKUP('Contact Data Entry'!I904,'DO NOT USE_Shared Picklist'!$N$3:$N$63,1,FALSE))),"Please select a value from the drop-down menu",IF('DO NOT USE_Contact Formulas'!A904,"OK",NA()))</f>
        <v>#N/A</v>
      </c>
      <c r="J904" s="46" t="e">
        <f>IF(AND('DO NOT USE_Contact Formulas'!A904,ISBLANK('Contact Data Entry'!J904)),"Home Street Address is required",IF(LEN('Contact Data Entry'!J904)&gt;255,"Home Street Address must be less than 255 characters",IF('DO NOT USE_Contact Formulas'!A904,"OK",NA())))</f>
        <v>#N/A</v>
      </c>
      <c r="K904" s="46" t="e">
        <f>IF(AND('DO NOT USE_Contact Formulas'!A904,ISBLANK('Contact Data Entry'!K904)),"City is required",IF(LEN('Contact Data Entry'!K904)&gt;40,"City must be less than 40 characters",IF('DO NOT USE_Contact Formulas'!A904,"OK",NA())))</f>
        <v>#N/A</v>
      </c>
      <c r="L904" s="46" t="e">
        <f>IF(AND('DO NOT USE_Contact Formulas'!A904,ISBLANK('Contact Data Entry'!L904)),"State is required",IF(AND(NOT(ISBLANK('Contact Data Entry'!L904)),ISNA(VLOOKUP('Contact Data Entry'!L904,'DO NOT USE_Shared Picklist'!$P$3:$P$52,1,FALSE))),"Please select a value from the drop-down menu",IF('DO NOT USE_Contact Formulas'!A904,"OK",NA())))</f>
        <v>#N/A</v>
      </c>
      <c r="M904" s="46" t="e">
        <f>IF(AND('DO NOT USE_Contact Formulas'!A904,ISBLANK('Contact Data Entry'!M904)),"Zip is required",IF(ISBLANK('Contact Data Entry'!M904),NA(),"OK"))</f>
        <v>#N/A</v>
      </c>
      <c r="N904" s="46" t="e">
        <f>IF(AND(NOT(ISBLANK('Contact Data Entry'!N904)),ISNA(VLOOKUP('Contact Data Entry'!N904,'DO NOT USE_Shared Picklist'!$E$3:$E$10,1,FALSE))),"Please select a value from the drop-down menu",IF('DO NOT USE_Contact Formulas'!A904,"OK",NA()))</f>
        <v>#N/A</v>
      </c>
      <c r="O904" s="46" t="e">
        <f>IF(AND('DO NOT USE_Contact Formulas'!A904,ISBLANK('Contact Data Entry'!O904)),"Occupation/Job Title is required",IF(NOT(ISBLANK('Contact Data Entry'!O904)),"OK",NA()))</f>
        <v>#N/A</v>
      </c>
      <c r="P904" s="46" t="e">
        <f>IF('DO NOT USE_Contact Formulas'!A904,IF(ISBLANK('Contact Data Entry'!P904),"Last Date On Site is required","OK"),NA())</f>
        <v>#N/A</v>
      </c>
      <c r="Q904" s="46" t="e">
        <f>IF(AND('DO NOT USE_Contact Formulas'!A904,ISBLANK('Contact Data Entry'!Q904)),"Specific Place in the Location is required",IF(ISBLANK('Contact Data Entry'!Q904),NA(),"OK"))</f>
        <v>#N/A</v>
      </c>
      <c r="R904" s="46" t="e">
        <f>IF(LEN('Contact Data Entry'!R904)&gt;250,"Employer Name must be less than 250 characters",IF('DO NOT USE_Contact Formulas'!A904,"OK",NA()))</f>
        <v>#N/A</v>
      </c>
      <c r="S904" s="46" t="e">
        <f>IF(AND(NOT(ISBLANK('Contact Data Entry'!S904)),ISNA(VLOOKUP('Contact Data Entry'!S904,'DO NOT USE_Shared Picklist'!$V$3:$V$7,1,FALSE))),"Please select a value from the drop-down menu",IF('DO NOT USE_Contact Formulas'!A904,"OK",NA()))</f>
        <v>#N/A</v>
      </c>
      <c r="T904" s="46" t="e">
        <f>IF(LEN('Contact Data Entry'!T904)&gt;255,"Work Area/Department must be less than 255 characters",IF('DO NOT USE_Contact Formulas'!A904,"OK",NA()))</f>
        <v>#N/A</v>
      </c>
      <c r="U904" s="46" t="e">
        <f>IF(LEN('Contact Data Entry'!U904)&gt;255,"Work Shifts must be less than 255 characters",IF('DO NOT USE_Contact Formulas'!A904,"OK",NA()))</f>
        <v>#N/A</v>
      </c>
      <c r="V904" s="47" t="e">
        <f ca="1">IF('Contact Data Entry'!V904&gt;'DO NOT USE_Shared Picklist'!$C$3,"Last Exposure Date cannot be a future date",IF('DO NOT USE_Contact Formulas'!A904,IF(ISBLANK('Contact Data Entry'!V904),"Last Exposure Date is required","OK"),NA()))</f>
        <v>#N/A</v>
      </c>
      <c r="W904" s="46" t="e">
        <f>IF(AND(NOT(ISBLANK('Contact Data Entry'!W904)),ISNA(VLOOKUP('Contact Data Entry'!W904,'DO NOT USE_Shared Picklist'!$D$3:$D$5,1,FALSE))),"Please select a value from the drop-down menu",IF('DO NOT USE_Contact Formulas'!A904,"OK",NA()))</f>
        <v>#N/A</v>
      </c>
      <c r="X904" s="46"/>
      <c r="Y904" s="46" t="e">
        <f>IF(AND(NOT(ISBLANK('Contact Data Entry'!Y904)),ISNA(VLOOKUP('Contact Data Entry'!Y904,'DO NOT USE_Shared Picklist'!$G$3:$G$5,1,FALSE))),"Please select a value from the drop-down menu",IF('DO NOT USE_Contact Formulas'!A904,"OK",NA()))</f>
        <v>#N/A</v>
      </c>
      <c r="Z904" s="46"/>
      <c r="AA904" s="46" t="e">
        <f>IF(AND(NOT(ISBLANK('Contact Data Entry'!AA904)),ISNA(VLOOKUP('Contact Data Entry'!AA904,'DO NOT USE_Shared Picklist'!$H$3:$H$4,1,FALSE))),"Please select a value from the drop-down menu",IF('DO NOT USE_Contact Formulas'!A904,"OK",NA()))</f>
        <v>#N/A</v>
      </c>
      <c r="AB904" s="46" t="e">
        <f ca="1">IF('Contact Data Entry'!AB904&gt;'DO NOT USE_Shared Picklist'!$C$3,"Test Date cannot be a future date",IF('DO NOT USE_Contact Formulas'!A904,"OK",NA()))</f>
        <v>#N/A</v>
      </c>
      <c r="AC904" s="46" t="e">
        <f>IF(AND(NOT(ISBLANK('Contact Data Entry'!AC904)),ISNA(VLOOKUP('Contact Data Entry'!AC904,'DO NOT USE_Shared Picklist'!$R$3:$R$7,1,FALSE))),"Please select a value from the drop-down menu",IF('DO NOT USE_Contact Formulas'!A904,"OK",NA()))</f>
        <v>#N/A</v>
      </c>
      <c r="AD904" s="46" t="e">
        <f>IF(AND(NOT(ISBLANK('Contact Data Entry'!AD904)),ISNA(VLOOKUP('Contact Data Entry'!AD904,'DO NOT USE_Shared Picklist'!$Q$3:$Q$8,1,FALSE))),"Please select a value from the drop-down menu",IF('DO NOT USE_Contact Formulas'!A904,"OK",NA()))</f>
        <v>#N/A</v>
      </c>
    </row>
    <row r="905" spans="1:30" x14ac:dyDescent="0.25">
      <c r="A905" s="45" t="e">
        <f>IF('DO NOT USE_Contact Formulas'!A905,IF('DO NOT USE_Contact Formulas'!B905,"Not all required fields are completed","OK"),NA())</f>
        <v>#N/A</v>
      </c>
      <c r="B905" s="46" t="e">
        <f>IF(AND('DO NOT USE_Contact Formulas'!A905,ISBLANK('Contact Data Entry'!B905)),"First Name is required",IF(NOT(ISBLANK('Contact Data Entry'!B905)),"OK",NA()))</f>
        <v>#N/A</v>
      </c>
      <c r="C905" s="46" t="e">
        <f>IF(AND('DO NOT USE_Contact Formulas'!A905,ISBLANK('Contact Data Entry'!C905)),"Last Name is required",IF(NOT(ISBLANK('Contact Data Entry'!C905)),"OK",NA()))</f>
        <v>#N/A</v>
      </c>
      <c r="D905" s="46" t="e">
        <f>IF(AND('DO NOT USE_Contact Formulas'!A905,ISBLANK('Contact Data Entry'!D905)),"Birthdate is required",IF(NOT(ISBLANK('Contact Data Entry'!D905)),"OK",NA()))</f>
        <v>#N/A</v>
      </c>
      <c r="E905" s="46" t="e">
        <f>IF(AND(NOT(ISBLANK('Contact Data Entry'!E905)),ISNA(VLOOKUP('Contact Data Entry'!E905,'DO NOT USE_Shared Picklist'!$L$3:$L$81,1,FALSE))),"Please select a value from the drop-down menu",IF('DO NOT USE_Contact Formulas'!A905,"OK",NA()))</f>
        <v>#N/A</v>
      </c>
      <c r="F905" s="46" t="e">
        <f>IF(AND(NOT(ISBLANK('Contact Data Entry'!F905)),NOT(ISNUMBER(MATCH("*@*.?*",'Contact Data Entry'!F905,0)))),"Email must be in a valid format",IF('DO NOT USE_Contact Formulas'!A905,"OK",NA()))</f>
        <v>#N/A</v>
      </c>
      <c r="G905" s="46" t="e">
        <f>IF(AND('DO NOT USE_Contact Formulas'!A905,ISBLANK('Contact Data Entry'!G905)),"Mobile Phone is required",IF(NOT(ISBLANK('Contact Data Entry'!G905)),IF(AND(ISNUMBER(VALUE('Contact Data Entry'!G905)),LEFT('Contact Data Entry'!G905,1)&lt;&gt;"1",LEN('Contact Data Entry'!G905)=10),"OK","Phone number must be valid format"),NA()))</f>
        <v>#N/A</v>
      </c>
      <c r="H905" s="46" t="e">
        <f>IF(NOT(ISBLANK('Contact Data Entry'!H905)),IF(AND(ISNUMBER('Contact Data Entry'!H905),LEFT('Contact Data Entry'!H905,1)&lt;&gt;"1",LEN('Contact Data Entry'!H905)=10),"OK","Phone number must be valid format"),IF('DO NOT USE_Contact Formulas'!A905,"OK",NA()))</f>
        <v>#N/A</v>
      </c>
      <c r="I905" s="46" t="e">
        <f>IF(AND(NOT(ISBLANK('Contact Data Entry'!I905)),ISNA(VLOOKUP('Contact Data Entry'!I905,'DO NOT USE_Shared Picklist'!$N$3:$N$63,1,FALSE))),"Please select a value from the drop-down menu",IF('DO NOT USE_Contact Formulas'!A905,"OK",NA()))</f>
        <v>#N/A</v>
      </c>
      <c r="J905" s="46" t="e">
        <f>IF(AND('DO NOT USE_Contact Formulas'!A905,ISBLANK('Contact Data Entry'!J905)),"Home Street Address is required",IF(LEN('Contact Data Entry'!J905)&gt;255,"Home Street Address must be less than 255 characters",IF('DO NOT USE_Contact Formulas'!A905,"OK",NA())))</f>
        <v>#N/A</v>
      </c>
      <c r="K905" s="46" t="e">
        <f>IF(AND('DO NOT USE_Contact Formulas'!A905,ISBLANK('Contact Data Entry'!K905)),"City is required",IF(LEN('Contact Data Entry'!K905)&gt;40,"City must be less than 40 characters",IF('DO NOT USE_Contact Formulas'!A905,"OK",NA())))</f>
        <v>#N/A</v>
      </c>
      <c r="L905" s="46" t="e">
        <f>IF(AND('DO NOT USE_Contact Formulas'!A905,ISBLANK('Contact Data Entry'!L905)),"State is required",IF(AND(NOT(ISBLANK('Contact Data Entry'!L905)),ISNA(VLOOKUP('Contact Data Entry'!L905,'DO NOT USE_Shared Picklist'!$P$3:$P$52,1,FALSE))),"Please select a value from the drop-down menu",IF('DO NOT USE_Contact Formulas'!A905,"OK",NA())))</f>
        <v>#N/A</v>
      </c>
      <c r="M905" s="46" t="e">
        <f>IF(AND('DO NOT USE_Contact Formulas'!A905,ISBLANK('Contact Data Entry'!M905)),"Zip is required",IF(ISBLANK('Contact Data Entry'!M905),NA(),"OK"))</f>
        <v>#N/A</v>
      </c>
      <c r="N905" s="46" t="e">
        <f>IF(AND(NOT(ISBLANK('Contact Data Entry'!N905)),ISNA(VLOOKUP('Contact Data Entry'!N905,'DO NOT USE_Shared Picklist'!$E$3:$E$10,1,FALSE))),"Please select a value from the drop-down menu",IF('DO NOT USE_Contact Formulas'!A905,"OK",NA()))</f>
        <v>#N/A</v>
      </c>
      <c r="O905" s="46" t="e">
        <f>IF(AND('DO NOT USE_Contact Formulas'!A905,ISBLANK('Contact Data Entry'!O905)),"Occupation/Job Title is required",IF(NOT(ISBLANK('Contact Data Entry'!O905)),"OK",NA()))</f>
        <v>#N/A</v>
      </c>
      <c r="P905" s="46" t="e">
        <f>IF('DO NOT USE_Contact Formulas'!A905,IF(ISBLANK('Contact Data Entry'!P905),"Last Date On Site is required","OK"),NA())</f>
        <v>#N/A</v>
      </c>
      <c r="Q905" s="46" t="e">
        <f>IF(AND('DO NOT USE_Contact Formulas'!A905,ISBLANK('Contact Data Entry'!Q905)),"Specific Place in the Location is required",IF(ISBLANK('Contact Data Entry'!Q905),NA(),"OK"))</f>
        <v>#N/A</v>
      </c>
      <c r="R905" s="46" t="e">
        <f>IF(LEN('Contact Data Entry'!R905)&gt;250,"Employer Name must be less than 250 characters",IF('DO NOT USE_Contact Formulas'!A905,"OK",NA()))</f>
        <v>#N/A</v>
      </c>
      <c r="S905" s="46" t="e">
        <f>IF(AND(NOT(ISBLANK('Contact Data Entry'!S905)),ISNA(VLOOKUP('Contact Data Entry'!S905,'DO NOT USE_Shared Picklist'!$V$3:$V$7,1,FALSE))),"Please select a value from the drop-down menu",IF('DO NOT USE_Contact Formulas'!A905,"OK",NA()))</f>
        <v>#N/A</v>
      </c>
      <c r="T905" s="46" t="e">
        <f>IF(LEN('Contact Data Entry'!T905)&gt;255,"Work Area/Department must be less than 255 characters",IF('DO NOT USE_Contact Formulas'!A905,"OK",NA()))</f>
        <v>#N/A</v>
      </c>
      <c r="U905" s="46" t="e">
        <f>IF(LEN('Contact Data Entry'!U905)&gt;255,"Work Shifts must be less than 255 characters",IF('DO NOT USE_Contact Formulas'!A905,"OK",NA()))</f>
        <v>#N/A</v>
      </c>
      <c r="V905" s="47" t="e">
        <f ca="1">IF('Contact Data Entry'!V905&gt;'DO NOT USE_Shared Picklist'!$C$3,"Last Exposure Date cannot be a future date",IF('DO NOT USE_Contact Formulas'!A905,IF(ISBLANK('Contact Data Entry'!V905),"Last Exposure Date is required","OK"),NA()))</f>
        <v>#N/A</v>
      </c>
      <c r="W905" s="46" t="e">
        <f>IF(AND(NOT(ISBLANK('Contact Data Entry'!W905)),ISNA(VLOOKUP('Contact Data Entry'!W905,'DO NOT USE_Shared Picklist'!$D$3:$D$5,1,FALSE))),"Please select a value from the drop-down menu",IF('DO NOT USE_Contact Formulas'!A905,"OK",NA()))</f>
        <v>#N/A</v>
      </c>
      <c r="X905" s="46"/>
      <c r="Y905" s="46" t="e">
        <f>IF(AND(NOT(ISBLANK('Contact Data Entry'!Y905)),ISNA(VLOOKUP('Contact Data Entry'!Y905,'DO NOT USE_Shared Picklist'!$G$3:$G$5,1,FALSE))),"Please select a value from the drop-down menu",IF('DO NOT USE_Contact Formulas'!A905,"OK",NA()))</f>
        <v>#N/A</v>
      </c>
      <c r="Z905" s="46"/>
      <c r="AA905" s="46" t="e">
        <f>IF(AND(NOT(ISBLANK('Contact Data Entry'!AA905)),ISNA(VLOOKUP('Contact Data Entry'!AA905,'DO NOT USE_Shared Picklist'!$H$3:$H$4,1,FALSE))),"Please select a value from the drop-down menu",IF('DO NOT USE_Contact Formulas'!A905,"OK",NA()))</f>
        <v>#N/A</v>
      </c>
      <c r="AB905" s="46" t="e">
        <f ca="1">IF('Contact Data Entry'!AB905&gt;'DO NOT USE_Shared Picklist'!$C$3,"Test Date cannot be a future date",IF('DO NOT USE_Contact Formulas'!A905,"OK",NA()))</f>
        <v>#N/A</v>
      </c>
      <c r="AC905" s="46" t="e">
        <f>IF(AND(NOT(ISBLANK('Contact Data Entry'!AC905)),ISNA(VLOOKUP('Contact Data Entry'!AC905,'DO NOT USE_Shared Picklist'!$R$3:$R$7,1,FALSE))),"Please select a value from the drop-down menu",IF('DO NOT USE_Contact Formulas'!A905,"OK",NA()))</f>
        <v>#N/A</v>
      </c>
      <c r="AD905" s="46" t="e">
        <f>IF(AND(NOT(ISBLANK('Contact Data Entry'!AD905)),ISNA(VLOOKUP('Contact Data Entry'!AD905,'DO NOT USE_Shared Picklist'!$Q$3:$Q$8,1,FALSE))),"Please select a value from the drop-down menu",IF('DO NOT USE_Contact Formulas'!A905,"OK",NA()))</f>
        <v>#N/A</v>
      </c>
    </row>
    <row r="906" spans="1:30" x14ac:dyDescent="0.25">
      <c r="A906" s="45" t="e">
        <f>IF('DO NOT USE_Contact Formulas'!A906,IF('DO NOT USE_Contact Formulas'!B906,"Not all required fields are completed","OK"),NA())</f>
        <v>#N/A</v>
      </c>
      <c r="B906" s="46" t="e">
        <f>IF(AND('DO NOT USE_Contact Formulas'!A906,ISBLANK('Contact Data Entry'!B906)),"First Name is required",IF(NOT(ISBLANK('Contact Data Entry'!B906)),"OK",NA()))</f>
        <v>#N/A</v>
      </c>
      <c r="C906" s="46" t="e">
        <f>IF(AND('DO NOT USE_Contact Formulas'!A906,ISBLANK('Contact Data Entry'!C906)),"Last Name is required",IF(NOT(ISBLANK('Contact Data Entry'!C906)),"OK",NA()))</f>
        <v>#N/A</v>
      </c>
      <c r="D906" s="46" t="e">
        <f>IF(AND('DO NOT USE_Contact Formulas'!A906,ISBLANK('Contact Data Entry'!D906)),"Birthdate is required",IF(NOT(ISBLANK('Contact Data Entry'!D906)),"OK",NA()))</f>
        <v>#N/A</v>
      </c>
      <c r="E906" s="46" t="e">
        <f>IF(AND(NOT(ISBLANK('Contact Data Entry'!E906)),ISNA(VLOOKUP('Contact Data Entry'!E906,'DO NOT USE_Shared Picklist'!$L$3:$L$81,1,FALSE))),"Please select a value from the drop-down menu",IF('DO NOT USE_Contact Formulas'!A906,"OK",NA()))</f>
        <v>#N/A</v>
      </c>
      <c r="F906" s="46" t="e">
        <f>IF(AND(NOT(ISBLANK('Contact Data Entry'!F906)),NOT(ISNUMBER(MATCH("*@*.?*",'Contact Data Entry'!F906,0)))),"Email must be in a valid format",IF('DO NOT USE_Contact Formulas'!A906,"OK",NA()))</f>
        <v>#N/A</v>
      </c>
      <c r="G906" s="46" t="e">
        <f>IF(AND('DO NOT USE_Contact Formulas'!A906,ISBLANK('Contact Data Entry'!G906)),"Mobile Phone is required",IF(NOT(ISBLANK('Contact Data Entry'!G906)),IF(AND(ISNUMBER(VALUE('Contact Data Entry'!G906)),LEFT('Contact Data Entry'!G906,1)&lt;&gt;"1",LEN('Contact Data Entry'!G906)=10),"OK","Phone number must be valid format"),NA()))</f>
        <v>#N/A</v>
      </c>
      <c r="H906" s="46" t="e">
        <f>IF(NOT(ISBLANK('Contact Data Entry'!H906)),IF(AND(ISNUMBER('Contact Data Entry'!H906),LEFT('Contact Data Entry'!H906,1)&lt;&gt;"1",LEN('Contact Data Entry'!H906)=10),"OK","Phone number must be valid format"),IF('DO NOT USE_Contact Formulas'!A906,"OK",NA()))</f>
        <v>#N/A</v>
      </c>
      <c r="I906" s="46" t="e">
        <f>IF(AND(NOT(ISBLANK('Contact Data Entry'!I906)),ISNA(VLOOKUP('Contact Data Entry'!I906,'DO NOT USE_Shared Picklist'!$N$3:$N$63,1,FALSE))),"Please select a value from the drop-down menu",IF('DO NOT USE_Contact Formulas'!A906,"OK",NA()))</f>
        <v>#N/A</v>
      </c>
      <c r="J906" s="46" t="e">
        <f>IF(AND('DO NOT USE_Contact Formulas'!A906,ISBLANK('Contact Data Entry'!J906)),"Home Street Address is required",IF(LEN('Contact Data Entry'!J906)&gt;255,"Home Street Address must be less than 255 characters",IF('DO NOT USE_Contact Formulas'!A906,"OK",NA())))</f>
        <v>#N/A</v>
      </c>
      <c r="K906" s="46" t="e">
        <f>IF(AND('DO NOT USE_Contact Formulas'!A906,ISBLANK('Contact Data Entry'!K906)),"City is required",IF(LEN('Contact Data Entry'!K906)&gt;40,"City must be less than 40 characters",IF('DO NOT USE_Contact Formulas'!A906,"OK",NA())))</f>
        <v>#N/A</v>
      </c>
      <c r="L906" s="46" t="e">
        <f>IF(AND('DO NOT USE_Contact Formulas'!A906,ISBLANK('Contact Data Entry'!L906)),"State is required",IF(AND(NOT(ISBLANK('Contact Data Entry'!L906)),ISNA(VLOOKUP('Contact Data Entry'!L906,'DO NOT USE_Shared Picklist'!$P$3:$P$52,1,FALSE))),"Please select a value from the drop-down menu",IF('DO NOT USE_Contact Formulas'!A906,"OK",NA())))</f>
        <v>#N/A</v>
      </c>
      <c r="M906" s="46" t="e">
        <f>IF(AND('DO NOT USE_Contact Formulas'!A906,ISBLANK('Contact Data Entry'!M906)),"Zip is required",IF(ISBLANK('Contact Data Entry'!M906),NA(),"OK"))</f>
        <v>#N/A</v>
      </c>
      <c r="N906" s="46" t="e">
        <f>IF(AND(NOT(ISBLANK('Contact Data Entry'!N906)),ISNA(VLOOKUP('Contact Data Entry'!N906,'DO NOT USE_Shared Picklist'!$E$3:$E$10,1,FALSE))),"Please select a value from the drop-down menu",IF('DO NOT USE_Contact Formulas'!A906,"OK",NA()))</f>
        <v>#N/A</v>
      </c>
      <c r="O906" s="46" t="e">
        <f>IF(AND('DO NOT USE_Contact Formulas'!A906,ISBLANK('Contact Data Entry'!O906)),"Occupation/Job Title is required",IF(NOT(ISBLANK('Contact Data Entry'!O906)),"OK",NA()))</f>
        <v>#N/A</v>
      </c>
      <c r="P906" s="46" t="e">
        <f>IF('DO NOT USE_Contact Formulas'!A906,IF(ISBLANK('Contact Data Entry'!P906),"Last Date On Site is required","OK"),NA())</f>
        <v>#N/A</v>
      </c>
      <c r="Q906" s="46" t="e">
        <f>IF(AND('DO NOT USE_Contact Formulas'!A906,ISBLANK('Contact Data Entry'!Q906)),"Specific Place in the Location is required",IF(ISBLANK('Contact Data Entry'!Q906),NA(),"OK"))</f>
        <v>#N/A</v>
      </c>
      <c r="R906" s="46" t="e">
        <f>IF(LEN('Contact Data Entry'!R906)&gt;250,"Employer Name must be less than 250 characters",IF('DO NOT USE_Contact Formulas'!A906,"OK",NA()))</f>
        <v>#N/A</v>
      </c>
      <c r="S906" s="46" t="e">
        <f>IF(AND(NOT(ISBLANK('Contact Data Entry'!S906)),ISNA(VLOOKUP('Contact Data Entry'!S906,'DO NOT USE_Shared Picklist'!$V$3:$V$7,1,FALSE))),"Please select a value from the drop-down menu",IF('DO NOT USE_Contact Formulas'!A906,"OK",NA()))</f>
        <v>#N/A</v>
      </c>
      <c r="T906" s="46" t="e">
        <f>IF(LEN('Contact Data Entry'!T906)&gt;255,"Work Area/Department must be less than 255 characters",IF('DO NOT USE_Contact Formulas'!A906,"OK",NA()))</f>
        <v>#N/A</v>
      </c>
      <c r="U906" s="46" t="e">
        <f>IF(LEN('Contact Data Entry'!U906)&gt;255,"Work Shifts must be less than 255 characters",IF('DO NOT USE_Contact Formulas'!A906,"OK",NA()))</f>
        <v>#N/A</v>
      </c>
      <c r="V906" s="47" t="e">
        <f ca="1">IF('Contact Data Entry'!V906&gt;'DO NOT USE_Shared Picklist'!$C$3,"Last Exposure Date cannot be a future date",IF('DO NOT USE_Contact Formulas'!A906,IF(ISBLANK('Contact Data Entry'!V906),"Last Exposure Date is required","OK"),NA()))</f>
        <v>#N/A</v>
      </c>
      <c r="W906" s="46" t="e">
        <f>IF(AND(NOT(ISBLANK('Contact Data Entry'!W906)),ISNA(VLOOKUP('Contact Data Entry'!W906,'DO NOT USE_Shared Picklist'!$D$3:$D$5,1,FALSE))),"Please select a value from the drop-down menu",IF('DO NOT USE_Contact Formulas'!A906,"OK",NA()))</f>
        <v>#N/A</v>
      </c>
      <c r="X906" s="46"/>
      <c r="Y906" s="46" t="e">
        <f>IF(AND(NOT(ISBLANK('Contact Data Entry'!Y906)),ISNA(VLOOKUP('Contact Data Entry'!Y906,'DO NOT USE_Shared Picklist'!$G$3:$G$5,1,FALSE))),"Please select a value from the drop-down menu",IF('DO NOT USE_Contact Formulas'!A906,"OK",NA()))</f>
        <v>#N/A</v>
      </c>
      <c r="Z906" s="46"/>
      <c r="AA906" s="46" t="e">
        <f>IF(AND(NOT(ISBLANK('Contact Data Entry'!AA906)),ISNA(VLOOKUP('Contact Data Entry'!AA906,'DO NOT USE_Shared Picklist'!$H$3:$H$4,1,FALSE))),"Please select a value from the drop-down menu",IF('DO NOT USE_Contact Formulas'!A906,"OK",NA()))</f>
        <v>#N/A</v>
      </c>
      <c r="AB906" s="46" t="e">
        <f ca="1">IF('Contact Data Entry'!AB906&gt;'DO NOT USE_Shared Picklist'!$C$3,"Test Date cannot be a future date",IF('DO NOT USE_Contact Formulas'!A906,"OK",NA()))</f>
        <v>#N/A</v>
      </c>
      <c r="AC906" s="46" t="e">
        <f>IF(AND(NOT(ISBLANK('Contact Data Entry'!AC906)),ISNA(VLOOKUP('Contact Data Entry'!AC906,'DO NOT USE_Shared Picklist'!$R$3:$R$7,1,FALSE))),"Please select a value from the drop-down menu",IF('DO NOT USE_Contact Formulas'!A906,"OK",NA()))</f>
        <v>#N/A</v>
      </c>
      <c r="AD906" s="46" t="e">
        <f>IF(AND(NOT(ISBLANK('Contact Data Entry'!AD906)),ISNA(VLOOKUP('Contact Data Entry'!AD906,'DO NOT USE_Shared Picklist'!$Q$3:$Q$8,1,FALSE))),"Please select a value from the drop-down menu",IF('DO NOT USE_Contact Formulas'!A906,"OK",NA()))</f>
        <v>#N/A</v>
      </c>
    </row>
    <row r="907" spans="1:30" x14ac:dyDescent="0.25">
      <c r="A907" s="45" t="e">
        <f>IF('DO NOT USE_Contact Formulas'!A907,IF('DO NOT USE_Contact Formulas'!B907,"Not all required fields are completed","OK"),NA())</f>
        <v>#N/A</v>
      </c>
      <c r="B907" s="46" t="e">
        <f>IF(AND('DO NOT USE_Contact Formulas'!A907,ISBLANK('Contact Data Entry'!B907)),"First Name is required",IF(NOT(ISBLANK('Contact Data Entry'!B907)),"OK",NA()))</f>
        <v>#N/A</v>
      </c>
      <c r="C907" s="46" t="e">
        <f>IF(AND('DO NOT USE_Contact Formulas'!A907,ISBLANK('Contact Data Entry'!C907)),"Last Name is required",IF(NOT(ISBLANK('Contact Data Entry'!C907)),"OK",NA()))</f>
        <v>#N/A</v>
      </c>
      <c r="D907" s="46" t="e">
        <f>IF(AND('DO NOT USE_Contact Formulas'!A907,ISBLANK('Contact Data Entry'!D907)),"Birthdate is required",IF(NOT(ISBLANK('Contact Data Entry'!D907)),"OK",NA()))</f>
        <v>#N/A</v>
      </c>
      <c r="E907" s="46" t="e">
        <f>IF(AND(NOT(ISBLANK('Contact Data Entry'!E907)),ISNA(VLOOKUP('Contact Data Entry'!E907,'DO NOT USE_Shared Picklist'!$L$3:$L$81,1,FALSE))),"Please select a value from the drop-down menu",IF('DO NOT USE_Contact Formulas'!A907,"OK",NA()))</f>
        <v>#N/A</v>
      </c>
      <c r="F907" s="46" t="e">
        <f>IF(AND(NOT(ISBLANK('Contact Data Entry'!F907)),NOT(ISNUMBER(MATCH("*@*.?*",'Contact Data Entry'!F907,0)))),"Email must be in a valid format",IF('DO NOT USE_Contact Formulas'!A907,"OK",NA()))</f>
        <v>#N/A</v>
      </c>
      <c r="G907" s="46" t="e">
        <f>IF(AND('DO NOT USE_Contact Formulas'!A907,ISBLANK('Contact Data Entry'!G907)),"Mobile Phone is required",IF(NOT(ISBLANK('Contact Data Entry'!G907)),IF(AND(ISNUMBER(VALUE('Contact Data Entry'!G907)),LEFT('Contact Data Entry'!G907,1)&lt;&gt;"1",LEN('Contact Data Entry'!G907)=10),"OK","Phone number must be valid format"),NA()))</f>
        <v>#N/A</v>
      </c>
      <c r="H907" s="46" t="e">
        <f>IF(NOT(ISBLANK('Contact Data Entry'!H907)),IF(AND(ISNUMBER('Contact Data Entry'!H907),LEFT('Contact Data Entry'!H907,1)&lt;&gt;"1",LEN('Contact Data Entry'!H907)=10),"OK","Phone number must be valid format"),IF('DO NOT USE_Contact Formulas'!A907,"OK",NA()))</f>
        <v>#N/A</v>
      </c>
      <c r="I907" s="46" t="e">
        <f>IF(AND(NOT(ISBLANK('Contact Data Entry'!I907)),ISNA(VLOOKUP('Contact Data Entry'!I907,'DO NOT USE_Shared Picklist'!$N$3:$N$63,1,FALSE))),"Please select a value from the drop-down menu",IF('DO NOT USE_Contact Formulas'!A907,"OK",NA()))</f>
        <v>#N/A</v>
      </c>
      <c r="J907" s="46" t="e">
        <f>IF(AND('DO NOT USE_Contact Formulas'!A907,ISBLANK('Contact Data Entry'!J907)),"Home Street Address is required",IF(LEN('Contact Data Entry'!J907)&gt;255,"Home Street Address must be less than 255 characters",IF('DO NOT USE_Contact Formulas'!A907,"OK",NA())))</f>
        <v>#N/A</v>
      </c>
      <c r="K907" s="46" t="e">
        <f>IF(AND('DO NOT USE_Contact Formulas'!A907,ISBLANK('Contact Data Entry'!K907)),"City is required",IF(LEN('Contact Data Entry'!K907)&gt;40,"City must be less than 40 characters",IF('DO NOT USE_Contact Formulas'!A907,"OK",NA())))</f>
        <v>#N/A</v>
      </c>
      <c r="L907" s="46" t="e">
        <f>IF(AND('DO NOT USE_Contact Formulas'!A907,ISBLANK('Contact Data Entry'!L907)),"State is required",IF(AND(NOT(ISBLANK('Contact Data Entry'!L907)),ISNA(VLOOKUP('Contact Data Entry'!L907,'DO NOT USE_Shared Picklist'!$P$3:$P$52,1,FALSE))),"Please select a value from the drop-down menu",IF('DO NOT USE_Contact Formulas'!A907,"OK",NA())))</f>
        <v>#N/A</v>
      </c>
      <c r="M907" s="46" t="e">
        <f>IF(AND('DO NOT USE_Contact Formulas'!A907,ISBLANK('Contact Data Entry'!M907)),"Zip is required",IF(ISBLANK('Contact Data Entry'!M907),NA(),"OK"))</f>
        <v>#N/A</v>
      </c>
      <c r="N907" s="46" t="e">
        <f>IF(AND(NOT(ISBLANK('Contact Data Entry'!N907)),ISNA(VLOOKUP('Contact Data Entry'!N907,'DO NOT USE_Shared Picklist'!$E$3:$E$10,1,FALSE))),"Please select a value from the drop-down menu",IF('DO NOT USE_Contact Formulas'!A907,"OK",NA()))</f>
        <v>#N/A</v>
      </c>
      <c r="O907" s="46" t="e">
        <f>IF(AND('DO NOT USE_Contact Formulas'!A907,ISBLANK('Contact Data Entry'!O907)),"Occupation/Job Title is required",IF(NOT(ISBLANK('Contact Data Entry'!O907)),"OK",NA()))</f>
        <v>#N/A</v>
      </c>
      <c r="P907" s="46" t="e">
        <f>IF('DO NOT USE_Contact Formulas'!A907,IF(ISBLANK('Contact Data Entry'!P907),"Last Date On Site is required","OK"),NA())</f>
        <v>#N/A</v>
      </c>
      <c r="Q907" s="46" t="e">
        <f>IF(AND('DO NOT USE_Contact Formulas'!A907,ISBLANK('Contact Data Entry'!Q907)),"Specific Place in the Location is required",IF(ISBLANK('Contact Data Entry'!Q907),NA(),"OK"))</f>
        <v>#N/A</v>
      </c>
      <c r="R907" s="46" t="e">
        <f>IF(LEN('Contact Data Entry'!R907)&gt;250,"Employer Name must be less than 250 characters",IF('DO NOT USE_Contact Formulas'!A907,"OK",NA()))</f>
        <v>#N/A</v>
      </c>
      <c r="S907" s="46" t="e">
        <f>IF(AND(NOT(ISBLANK('Contact Data Entry'!S907)),ISNA(VLOOKUP('Contact Data Entry'!S907,'DO NOT USE_Shared Picklist'!$V$3:$V$7,1,FALSE))),"Please select a value from the drop-down menu",IF('DO NOT USE_Contact Formulas'!A907,"OK",NA()))</f>
        <v>#N/A</v>
      </c>
      <c r="T907" s="46" t="e">
        <f>IF(LEN('Contact Data Entry'!T907)&gt;255,"Work Area/Department must be less than 255 characters",IF('DO NOT USE_Contact Formulas'!A907,"OK",NA()))</f>
        <v>#N/A</v>
      </c>
      <c r="U907" s="46" t="e">
        <f>IF(LEN('Contact Data Entry'!U907)&gt;255,"Work Shifts must be less than 255 characters",IF('DO NOT USE_Contact Formulas'!A907,"OK",NA()))</f>
        <v>#N/A</v>
      </c>
      <c r="V907" s="47" t="e">
        <f ca="1">IF('Contact Data Entry'!V907&gt;'DO NOT USE_Shared Picklist'!$C$3,"Last Exposure Date cannot be a future date",IF('DO NOT USE_Contact Formulas'!A907,IF(ISBLANK('Contact Data Entry'!V907),"Last Exposure Date is required","OK"),NA()))</f>
        <v>#N/A</v>
      </c>
      <c r="W907" s="46" t="e">
        <f>IF(AND(NOT(ISBLANK('Contact Data Entry'!W907)),ISNA(VLOOKUP('Contact Data Entry'!W907,'DO NOT USE_Shared Picklist'!$D$3:$D$5,1,FALSE))),"Please select a value from the drop-down menu",IF('DO NOT USE_Contact Formulas'!A907,"OK",NA()))</f>
        <v>#N/A</v>
      </c>
      <c r="X907" s="46"/>
      <c r="Y907" s="46" t="e">
        <f>IF(AND(NOT(ISBLANK('Contact Data Entry'!Y907)),ISNA(VLOOKUP('Contact Data Entry'!Y907,'DO NOT USE_Shared Picklist'!$G$3:$G$5,1,FALSE))),"Please select a value from the drop-down menu",IF('DO NOT USE_Contact Formulas'!A907,"OK",NA()))</f>
        <v>#N/A</v>
      </c>
      <c r="Z907" s="46"/>
      <c r="AA907" s="46" t="e">
        <f>IF(AND(NOT(ISBLANK('Contact Data Entry'!AA907)),ISNA(VLOOKUP('Contact Data Entry'!AA907,'DO NOT USE_Shared Picklist'!$H$3:$H$4,1,FALSE))),"Please select a value from the drop-down menu",IF('DO NOT USE_Contact Formulas'!A907,"OK",NA()))</f>
        <v>#N/A</v>
      </c>
      <c r="AB907" s="46" t="e">
        <f ca="1">IF('Contact Data Entry'!AB907&gt;'DO NOT USE_Shared Picklist'!$C$3,"Test Date cannot be a future date",IF('DO NOT USE_Contact Formulas'!A907,"OK",NA()))</f>
        <v>#N/A</v>
      </c>
      <c r="AC907" s="46" t="e">
        <f>IF(AND(NOT(ISBLANK('Contact Data Entry'!AC907)),ISNA(VLOOKUP('Contact Data Entry'!AC907,'DO NOT USE_Shared Picklist'!$R$3:$R$7,1,FALSE))),"Please select a value from the drop-down menu",IF('DO NOT USE_Contact Formulas'!A907,"OK",NA()))</f>
        <v>#N/A</v>
      </c>
      <c r="AD907" s="46" t="e">
        <f>IF(AND(NOT(ISBLANK('Contact Data Entry'!AD907)),ISNA(VLOOKUP('Contact Data Entry'!AD907,'DO NOT USE_Shared Picklist'!$Q$3:$Q$8,1,FALSE))),"Please select a value from the drop-down menu",IF('DO NOT USE_Contact Formulas'!A907,"OK",NA()))</f>
        <v>#N/A</v>
      </c>
    </row>
    <row r="908" spans="1:30" x14ac:dyDescent="0.25">
      <c r="A908" s="45" t="e">
        <f>IF('DO NOT USE_Contact Formulas'!A908,IF('DO NOT USE_Contact Formulas'!B908,"Not all required fields are completed","OK"),NA())</f>
        <v>#N/A</v>
      </c>
      <c r="B908" s="46" t="e">
        <f>IF(AND('DO NOT USE_Contact Formulas'!A908,ISBLANK('Contact Data Entry'!B908)),"First Name is required",IF(NOT(ISBLANK('Contact Data Entry'!B908)),"OK",NA()))</f>
        <v>#N/A</v>
      </c>
      <c r="C908" s="46" t="e">
        <f>IF(AND('DO NOT USE_Contact Formulas'!A908,ISBLANK('Contact Data Entry'!C908)),"Last Name is required",IF(NOT(ISBLANK('Contact Data Entry'!C908)),"OK",NA()))</f>
        <v>#N/A</v>
      </c>
      <c r="D908" s="46" t="e">
        <f>IF(AND('DO NOT USE_Contact Formulas'!A908,ISBLANK('Contact Data Entry'!D908)),"Birthdate is required",IF(NOT(ISBLANK('Contact Data Entry'!D908)),"OK",NA()))</f>
        <v>#N/A</v>
      </c>
      <c r="E908" s="46" t="e">
        <f>IF(AND(NOT(ISBLANK('Contact Data Entry'!E908)),ISNA(VLOOKUP('Contact Data Entry'!E908,'DO NOT USE_Shared Picklist'!$L$3:$L$81,1,FALSE))),"Please select a value from the drop-down menu",IF('DO NOT USE_Contact Formulas'!A908,"OK",NA()))</f>
        <v>#N/A</v>
      </c>
      <c r="F908" s="46" t="e">
        <f>IF(AND(NOT(ISBLANK('Contact Data Entry'!F908)),NOT(ISNUMBER(MATCH("*@*.?*",'Contact Data Entry'!F908,0)))),"Email must be in a valid format",IF('DO NOT USE_Contact Formulas'!A908,"OK",NA()))</f>
        <v>#N/A</v>
      </c>
      <c r="G908" s="46" t="e">
        <f>IF(AND('DO NOT USE_Contact Formulas'!A908,ISBLANK('Contact Data Entry'!G908)),"Mobile Phone is required",IF(NOT(ISBLANK('Contact Data Entry'!G908)),IF(AND(ISNUMBER(VALUE('Contact Data Entry'!G908)),LEFT('Contact Data Entry'!G908,1)&lt;&gt;"1",LEN('Contact Data Entry'!G908)=10),"OK","Phone number must be valid format"),NA()))</f>
        <v>#N/A</v>
      </c>
      <c r="H908" s="46" t="e">
        <f>IF(NOT(ISBLANK('Contact Data Entry'!H908)),IF(AND(ISNUMBER('Contact Data Entry'!H908),LEFT('Contact Data Entry'!H908,1)&lt;&gt;"1",LEN('Contact Data Entry'!H908)=10),"OK","Phone number must be valid format"),IF('DO NOT USE_Contact Formulas'!A908,"OK",NA()))</f>
        <v>#N/A</v>
      </c>
      <c r="I908" s="46" t="e">
        <f>IF(AND(NOT(ISBLANK('Contact Data Entry'!I908)),ISNA(VLOOKUP('Contact Data Entry'!I908,'DO NOT USE_Shared Picklist'!$N$3:$N$63,1,FALSE))),"Please select a value from the drop-down menu",IF('DO NOT USE_Contact Formulas'!A908,"OK",NA()))</f>
        <v>#N/A</v>
      </c>
      <c r="J908" s="46" t="e">
        <f>IF(AND('DO NOT USE_Contact Formulas'!A908,ISBLANK('Contact Data Entry'!J908)),"Home Street Address is required",IF(LEN('Contact Data Entry'!J908)&gt;255,"Home Street Address must be less than 255 characters",IF('DO NOT USE_Contact Formulas'!A908,"OK",NA())))</f>
        <v>#N/A</v>
      </c>
      <c r="K908" s="46" t="e">
        <f>IF(AND('DO NOT USE_Contact Formulas'!A908,ISBLANK('Contact Data Entry'!K908)),"City is required",IF(LEN('Contact Data Entry'!K908)&gt;40,"City must be less than 40 characters",IF('DO NOT USE_Contact Formulas'!A908,"OK",NA())))</f>
        <v>#N/A</v>
      </c>
      <c r="L908" s="46" t="e">
        <f>IF(AND('DO NOT USE_Contact Formulas'!A908,ISBLANK('Contact Data Entry'!L908)),"State is required",IF(AND(NOT(ISBLANK('Contact Data Entry'!L908)),ISNA(VLOOKUP('Contact Data Entry'!L908,'DO NOT USE_Shared Picklist'!$P$3:$P$52,1,FALSE))),"Please select a value from the drop-down menu",IF('DO NOT USE_Contact Formulas'!A908,"OK",NA())))</f>
        <v>#N/A</v>
      </c>
      <c r="M908" s="46" t="e">
        <f>IF(AND('DO NOT USE_Contact Formulas'!A908,ISBLANK('Contact Data Entry'!M908)),"Zip is required",IF(ISBLANK('Contact Data Entry'!M908),NA(),"OK"))</f>
        <v>#N/A</v>
      </c>
      <c r="N908" s="46" t="e">
        <f>IF(AND(NOT(ISBLANK('Contact Data Entry'!N908)),ISNA(VLOOKUP('Contact Data Entry'!N908,'DO NOT USE_Shared Picklist'!$E$3:$E$10,1,FALSE))),"Please select a value from the drop-down menu",IF('DO NOT USE_Contact Formulas'!A908,"OK",NA()))</f>
        <v>#N/A</v>
      </c>
      <c r="O908" s="46" t="e">
        <f>IF(AND('DO NOT USE_Contact Formulas'!A908,ISBLANK('Contact Data Entry'!O908)),"Occupation/Job Title is required",IF(NOT(ISBLANK('Contact Data Entry'!O908)),"OK",NA()))</f>
        <v>#N/A</v>
      </c>
      <c r="P908" s="46" t="e">
        <f>IF('DO NOT USE_Contact Formulas'!A908,IF(ISBLANK('Contact Data Entry'!P908),"Last Date On Site is required","OK"),NA())</f>
        <v>#N/A</v>
      </c>
      <c r="Q908" s="46" t="e">
        <f>IF(AND('DO NOT USE_Contact Formulas'!A908,ISBLANK('Contact Data Entry'!Q908)),"Specific Place in the Location is required",IF(ISBLANK('Contact Data Entry'!Q908),NA(),"OK"))</f>
        <v>#N/A</v>
      </c>
      <c r="R908" s="46" t="e">
        <f>IF(LEN('Contact Data Entry'!R908)&gt;250,"Employer Name must be less than 250 characters",IF('DO NOT USE_Contact Formulas'!A908,"OK",NA()))</f>
        <v>#N/A</v>
      </c>
      <c r="S908" s="46" t="e">
        <f>IF(AND(NOT(ISBLANK('Contact Data Entry'!S908)),ISNA(VLOOKUP('Contact Data Entry'!S908,'DO NOT USE_Shared Picklist'!$V$3:$V$7,1,FALSE))),"Please select a value from the drop-down menu",IF('DO NOT USE_Contact Formulas'!A908,"OK",NA()))</f>
        <v>#N/A</v>
      </c>
      <c r="T908" s="46" t="e">
        <f>IF(LEN('Contact Data Entry'!T908)&gt;255,"Work Area/Department must be less than 255 characters",IF('DO NOT USE_Contact Formulas'!A908,"OK",NA()))</f>
        <v>#N/A</v>
      </c>
      <c r="U908" s="46" t="e">
        <f>IF(LEN('Contact Data Entry'!U908)&gt;255,"Work Shifts must be less than 255 characters",IF('DO NOT USE_Contact Formulas'!A908,"OK",NA()))</f>
        <v>#N/A</v>
      </c>
      <c r="V908" s="47" t="e">
        <f ca="1">IF('Contact Data Entry'!V908&gt;'DO NOT USE_Shared Picklist'!$C$3,"Last Exposure Date cannot be a future date",IF('DO NOT USE_Contact Formulas'!A908,IF(ISBLANK('Contact Data Entry'!V908),"Last Exposure Date is required","OK"),NA()))</f>
        <v>#N/A</v>
      </c>
      <c r="W908" s="46" t="e">
        <f>IF(AND(NOT(ISBLANK('Contact Data Entry'!W908)),ISNA(VLOOKUP('Contact Data Entry'!W908,'DO NOT USE_Shared Picklist'!$D$3:$D$5,1,FALSE))),"Please select a value from the drop-down menu",IF('DO NOT USE_Contact Formulas'!A908,"OK",NA()))</f>
        <v>#N/A</v>
      </c>
      <c r="X908" s="46"/>
      <c r="Y908" s="46" t="e">
        <f>IF(AND(NOT(ISBLANK('Contact Data Entry'!Y908)),ISNA(VLOOKUP('Contact Data Entry'!Y908,'DO NOT USE_Shared Picklist'!$G$3:$G$5,1,FALSE))),"Please select a value from the drop-down menu",IF('DO NOT USE_Contact Formulas'!A908,"OK",NA()))</f>
        <v>#N/A</v>
      </c>
      <c r="Z908" s="46"/>
      <c r="AA908" s="46" t="e">
        <f>IF(AND(NOT(ISBLANK('Contact Data Entry'!AA908)),ISNA(VLOOKUP('Contact Data Entry'!AA908,'DO NOT USE_Shared Picklist'!$H$3:$H$4,1,FALSE))),"Please select a value from the drop-down menu",IF('DO NOT USE_Contact Formulas'!A908,"OK",NA()))</f>
        <v>#N/A</v>
      </c>
      <c r="AB908" s="46" t="e">
        <f ca="1">IF('Contact Data Entry'!AB908&gt;'DO NOT USE_Shared Picklist'!$C$3,"Test Date cannot be a future date",IF('DO NOT USE_Contact Formulas'!A908,"OK",NA()))</f>
        <v>#N/A</v>
      </c>
      <c r="AC908" s="46" t="e">
        <f>IF(AND(NOT(ISBLANK('Contact Data Entry'!AC908)),ISNA(VLOOKUP('Contact Data Entry'!AC908,'DO NOT USE_Shared Picklist'!$R$3:$R$7,1,FALSE))),"Please select a value from the drop-down menu",IF('DO NOT USE_Contact Formulas'!A908,"OK",NA()))</f>
        <v>#N/A</v>
      </c>
      <c r="AD908" s="46" t="e">
        <f>IF(AND(NOT(ISBLANK('Contact Data Entry'!AD908)),ISNA(VLOOKUP('Contact Data Entry'!AD908,'DO NOT USE_Shared Picklist'!$Q$3:$Q$8,1,FALSE))),"Please select a value from the drop-down menu",IF('DO NOT USE_Contact Formulas'!A908,"OK",NA()))</f>
        <v>#N/A</v>
      </c>
    </row>
    <row r="909" spans="1:30" x14ac:dyDescent="0.25">
      <c r="A909" s="45" t="e">
        <f>IF('DO NOT USE_Contact Formulas'!A909,IF('DO NOT USE_Contact Formulas'!B909,"Not all required fields are completed","OK"),NA())</f>
        <v>#N/A</v>
      </c>
      <c r="B909" s="46" t="e">
        <f>IF(AND('DO NOT USE_Contact Formulas'!A909,ISBLANK('Contact Data Entry'!B909)),"First Name is required",IF(NOT(ISBLANK('Contact Data Entry'!B909)),"OK",NA()))</f>
        <v>#N/A</v>
      </c>
      <c r="C909" s="46" t="e">
        <f>IF(AND('DO NOT USE_Contact Formulas'!A909,ISBLANK('Contact Data Entry'!C909)),"Last Name is required",IF(NOT(ISBLANK('Contact Data Entry'!C909)),"OK",NA()))</f>
        <v>#N/A</v>
      </c>
      <c r="D909" s="46" t="e">
        <f>IF(AND('DO NOT USE_Contact Formulas'!A909,ISBLANK('Contact Data Entry'!D909)),"Birthdate is required",IF(NOT(ISBLANK('Contact Data Entry'!D909)),"OK",NA()))</f>
        <v>#N/A</v>
      </c>
      <c r="E909" s="46" t="e">
        <f>IF(AND(NOT(ISBLANK('Contact Data Entry'!E909)),ISNA(VLOOKUP('Contact Data Entry'!E909,'DO NOT USE_Shared Picklist'!$L$3:$L$81,1,FALSE))),"Please select a value from the drop-down menu",IF('DO NOT USE_Contact Formulas'!A909,"OK",NA()))</f>
        <v>#N/A</v>
      </c>
      <c r="F909" s="46" t="e">
        <f>IF(AND(NOT(ISBLANK('Contact Data Entry'!F909)),NOT(ISNUMBER(MATCH("*@*.?*",'Contact Data Entry'!F909,0)))),"Email must be in a valid format",IF('DO NOT USE_Contact Formulas'!A909,"OK",NA()))</f>
        <v>#N/A</v>
      </c>
      <c r="G909" s="46" t="e">
        <f>IF(AND('DO NOT USE_Contact Formulas'!A909,ISBLANK('Contact Data Entry'!G909)),"Mobile Phone is required",IF(NOT(ISBLANK('Contact Data Entry'!G909)),IF(AND(ISNUMBER(VALUE('Contact Data Entry'!G909)),LEFT('Contact Data Entry'!G909,1)&lt;&gt;"1",LEN('Contact Data Entry'!G909)=10),"OK","Phone number must be valid format"),NA()))</f>
        <v>#N/A</v>
      </c>
      <c r="H909" s="46" t="e">
        <f>IF(NOT(ISBLANK('Contact Data Entry'!H909)),IF(AND(ISNUMBER('Contact Data Entry'!H909),LEFT('Contact Data Entry'!H909,1)&lt;&gt;"1",LEN('Contact Data Entry'!H909)=10),"OK","Phone number must be valid format"),IF('DO NOT USE_Contact Formulas'!A909,"OK",NA()))</f>
        <v>#N/A</v>
      </c>
      <c r="I909" s="46" t="e">
        <f>IF(AND(NOT(ISBLANK('Contact Data Entry'!I909)),ISNA(VLOOKUP('Contact Data Entry'!I909,'DO NOT USE_Shared Picklist'!$N$3:$N$63,1,FALSE))),"Please select a value from the drop-down menu",IF('DO NOT USE_Contact Formulas'!A909,"OK",NA()))</f>
        <v>#N/A</v>
      </c>
      <c r="J909" s="46" t="e">
        <f>IF(AND('DO NOT USE_Contact Formulas'!A909,ISBLANK('Contact Data Entry'!J909)),"Home Street Address is required",IF(LEN('Contact Data Entry'!J909)&gt;255,"Home Street Address must be less than 255 characters",IF('DO NOT USE_Contact Formulas'!A909,"OK",NA())))</f>
        <v>#N/A</v>
      </c>
      <c r="K909" s="46" t="e">
        <f>IF(AND('DO NOT USE_Contact Formulas'!A909,ISBLANK('Contact Data Entry'!K909)),"City is required",IF(LEN('Contact Data Entry'!K909)&gt;40,"City must be less than 40 characters",IF('DO NOT USE_Contact Formulas'!A909,"OK",NA())))</f>
        <v>#N/A</v>
      </c>
      <c r="L909" s="46" t="e">
        <f>IF(AND('DO NOT USE_Contact Formulas'!A909,ISBLANK('Contact Data Entry'!L909)),"State is required",IF(AND(NOT(ISBLANK('Contact Data Entry'!L909)),ISNA(VLOOKUP('Contact Data Entry'!L909,'DO NOT USE_Shared Picklist'!$P$3:$P$52,1,FALSE))),"Please select a value from the drop-down menu",IF('DO NOT USE_Contact Formulas'!A909,"OK",NA())))</f>
        <v>#N/A</v>
      </c>
      <c r="M909" s="46" t="e">
        <f>IF(AND('DO NOT USE_Contact Formulas'!A909,ISBLANK('Contact Data Entry'!M909)),"Zip is required",IF(ISBLANK('Contact Data Entry'!M909),NA(),"OK"))</f>
        <v>#N/A</v>
      </c>
      <c r="N909" s="46" t="e">
        <f>IF(AND(NOT(ISBLANK('Contact Data Entry'!N909)),ISNA(VLOOKUP('Contact Data Entry'!N909,'DO NOT USE_Shared Picklist'!$E$3:$E$10,1,FALSE))),"Please select a value from the drop-down menu",IF('DO NOT USE_Contact Formulas'!A909,"OK",NA()))</f>
        <v>#N/A</v>
      </c>
      <c r="O909" s="46" t="e">
        <f>IF(AND('DO NOT USE_Contact Formulas'!A909,ISBLANK('Contact Data Entry'!O909)),"Occupation/Job Title is required",IF(NOT(ISBLANK('Contact Data Entry'!O909)),"OK",NA()))</f>
        <v>#N/A</v>
      </c>
      <c r="P909" s="46" t="e">
        <f>IF('DO NOT USE_Contact Formulas'!A909,IF(ISBLANK('Contact Data Entry'!P909),"Last Date On Site is required","OK"),NA())</f>
        <v>#N/A</v>
      </c>
      <c r="Q909" s="46" t="e">
        <f>IF(AND('DO NOT USE_Contact Formulas'!A909,ISBLANK('Contact Data Entry'!Q909)),"Specific Place in the Location is required",IF(ISBLANK('Contact Data Entry'!Q909),NA(),"OK"))</f>
        <v>#N/A</v>
      </c>
      <c r="R909" s="46" t="e">
        <f>IF(LEN('Contact Data Entry'!R909)&gt;250,"Employer Name must be less than 250 characters",IF('DO NOT USE_Contact Formulas'!A909,"OK",NA()))</f>
        <v>#N/A</v>
      </c>
      <c r="S909" s="46" t="e">
        <f>IF(AND(NOT(ISBLANK('Contact Data Entry'!S909)),ISNA(VLOOKUP('Contact Data Entry'!S909,'DO NOT USE_Shared Picklist'!$V$3:$V$7,1,FALSE))),"Please select a value from the drop-down menu",IF('DO NOT USE_Contact Formulas'!A909,"OK",NA()))</f>
        <v>#N/A</v>
      </c>
      <c r="T909" s="46" t="e">
        <f>IF(LEN('Contact Data Entry'!T909)&gt;255,"Work Area/Department must be less than 255 characters",IF('DO NOT USE_Contact Formulas'!A909,"OK",NA()))</f>
        <v>#N/A</v>
      </c>
      <c r="U909" s="46" t="e">
        <f>IF(LEN('Contact Data Entry'!U909)&gt;255,"Work Shifts must be less than 255 characters",IF('DO NOT USE_Contact Formulas'!A909,"OK",NA()))</f>
        <v>#N/A</v>
      </c>
      <c r="V909" s="47" t="e">
        <f ca="1">IF('Contact Data Entry'!V909&gt;'DO NOT USE_Shared Picklist'!$C$3,"Last Exposure Date cannot be a future date",IF('DO NOT USE_Contact Formulas'!A909,IF(ISBLANK('Contact Data Entry'!V909),"Last Exposure Date is required","OK"),NA()))</f>
        <v>#N/A</v>
      </c>
      <c r="W909" s="46" t="e">
        <f>IF(AND(NOT(ISBLANK('Contact Data Entry'!W909)),ISNA(VLOOKUP('Contact Data Entry'!W909,'DO NOT USE_Shared Picklist'!$D$3:$D$5,1,FALSE))),"Please select a value from the drop-down menu",IF('DO NOT USE_Contact Formulas'!A909,"OK",NA()))</f>
        <v>#N/A</v>
      </c>
      <c r="X909" s="46"/>
      <c r="Y909" s="46" t="e">
        <f>IF(AND(NOT(ISBLANK('Contact Data Entry'!Y909)),ISNA(VLOOKUP('Contact Data Entry'!Y909,'DO NOT USE_Shared Picklist'!$G$3:$G$5,1,FALSE))),"Please select a value from the drop-down menu",IF('DO NOT USE_Contact Formulas'!A909,"OK",NA()))</f>
        <v>#N/A</v>
      </c>
      <c r="Z909" s="46"/>
      <c r="AA909" s="46" t="e">
        <f>IF(AND(NOT(ISBLANK('Contact Data Entry'!AA909)),ISNA(VLOOKUP('Contact Data Entry'!AA909,'DO NOT USE_Shared Picklist'!$H$3:$H$4,1,FALSE))),"Please select a value from the drop-down menu",IF('DO NOT USE_Contact Formulas'!A909,"OK",NA()))</f>
        <v>#N/A</v>
      </c>
      <c r="AB909" s="46" t="e">
        <f ca="1">IF('Contact Data Entry'!AB909&gt;'DO NOT USE_Shared Picklist'!$C$3,"Test Date cannot be a future date",IF('DO NOT USE_Contact Formulas'!A909,"OK",NA()))</f>
        <v>#N/A</v>
      </c>
      <c r="AC909" s="46" t="e">
        <f>IF(AND(NOT(ISBLANK('Contact Data Entry'!AC909)),ISNA(VLOOKUP('Contact Data Entry'!AC909,'DO NOT USE_Shared Picklist'!$R$3:$R$7,1,FALSE))),"Please select a value from the drop-down menu",IF('DO NOT USE_Contact Formulas'!A909,"OK",NA()))</f>
        <v>#N/A</v>
      </c>
      <c r="AD909" s="46" t="e">
        <f>IF(AND(NOT(ISBLANK('Contact Data Entry'!AD909)),ISNA(VLOOKUP('Contact Data Entry'!AD909,'DO NOT USE_Shared Picklist'!$Q$3:$Q$8,1,FALSE))),"Please select a value from the drop-down menu",IF('DO NOT USE_Contact Formulas'!A909,"OK",NA()))</f>
        <v>#N/A</v>
      </c>
    </row>
    <row r="910" spans="1:30" x14ac:dyDescent="0.25">
      <c r="A910" s="45" t="e">
        <f>IF('DO NOT USE_Contact Formulas'!A910,IF('DO NOT USE_Contact Formulas'!B910,"Not all required fields are completed","OK"),NA())</f>
        <v>#N/A</v>
      </c>
      <c r="B910" s="46" t="e">
        <f>IF(AND('DO NOT USE_Contact Formulas'!A910,ISBLANK('Contact Data Entry'!B910)),"First Name is required",IF(NOT(ISBLANK('Contact Data Entry'!B910)),"OK",NA()))</f>
        <v>#N/A</v>
      </c>
      <c r="C910" s="46" t="e">
        <f>IF(AND('DO NOT USE_Contact Formulas'!A910,ISBLANK('Contact Data Entry'!C910)),"Last Name is required",IF(NOT(ISBLANK('Contact Data Entry'!C910)),"OK",NA()))</f>
        <v>#N/A</v>
      </c>
      <c r="D910" s="46" t="e">
        <f>IF(AND('DO NOT USE_Contact Formulas'!A910,ISBLANK('Contact Data Entry'!D910)),"Birthdate is required",IF(NOT(ISBLANK('Contact Data Entry'!D910)),"OK",NA()))</f>
        <v>#N/A</v>
      </c>
      <c r="E910" s="46" t="e">
        <f>IF(AND(NOT(ISBLANK('Contact Data Entry'!E910)),ISNA(VLOOKUP('Contact Data Entry'!E910,'DO NOT USE_Shared Picklist'!$L$3:$L$81,1,FALSE))),"Please select a value from the drop-down menu",IF('DO NOT USE_Contact Formulas'!A910,"OK",NA()))</f>
        <v>#N/A</v>
      </c>
      <c r="F910" s="46" t="e">
        <f>IF(AND(NOT(ISBLANK('Contact Data Entry'!F910)),NOT(ISNUMBER(MATCH("*@*.?*",'Contact Data Entry'!F910,0)))),"Email must be in a valid format",IF('DO NOT USE_Contact Formulas'!A910,"OK",NA()))</f>
        <v>#N/A</v>
      </c>
      <c r="G910" s="46" t="e">
        <f>IF(AND('DO NOT USE_Contact Formulas'!A910,ISBLANK('Contact Data Entry'!G910)),"Mobile Phone is required",IF(NOT(ISBLANK('Contact Data Entry'!G910)),IF(AND(ISNUMBER(VALUE('Contact Data Entry'!G910)),LEFT('Contact Data Entry'!G910,1)&lt;&gt;"1",LEN('Contact Data Entry'!G910)=10),"OK","Phone number must be valid format"),NA()))</f>
        <v>#N/A</v>
      </c>
      <c r="H910" s="46" t="e">
        <f>IF(NOT(ISBLANK('Contact Data Entry'!H910)),IF(AND(ISNUMBER('Contact Data Entry'!H910),LEFT('Contact Data Entry'!H910,1)&lt;&gt;"1",LEN('Contact Data Entry'!H910)=10),"OK","Phone number must be valid format"),IF('DO NOT USE_Contact Formulas'!A910,"OK",NA()))</f>
        <v>#N/A</v>
      </c>
      <c r="I910" s="46" t="e">
        <f>IF(AND(NOT(ISBLANK('Contact Data Entry'!I910)),ISNA(VLOOKUP('Contact Data Entry'!I910,'DO NOT USE_Shared Picklist'!$N$3:$N$63,1,FALSE))),"Please select a value from the drop-down menu",IF('DO NOT USE_Contact Formulas'!A910,"OK",NA()))</f>
        <v>#N/A</v>
      </c>
      <c r="J910" s="46" t="e">
        <f>IF(AND('DO NOT USE_Contact Formulas'!A910,ISBLANK('Contact Data Entry'!J910)),"Home Street Address is required",IF(LEN('Contact Data Entry'!J910)&gt;255,"Home Street Address must be less than 255 characters",IF('DO NOT USE_Contact Formulas'!A910,"OK",NA())))</f>
        <v>#N/A</v>
      </c>
      <c r="K910" s="46" t="e">
        <f>IF(AND('DO NOT USE_Contact Formulas'!A910,ISBLANK('Contact Data Entry'!K910)),"City is required",IF(LEN('Contact Data Entry'!K910)&gt;40,"City must be less than 40 characters",IF('DO NOT USE_Contact Formulas'!A910,"OK",NA())))</f>
        <v>#N/A</v>
      </c>
      <c r="L910" s="46" t="e">
        <f>IF(AND('DO NOT USE_Contact Formulas'!A910,ISBLANK('Contact Data Entry'!L910)),"State is required",IF(AND(NOT(ISBLANK('Contact Data Entry'!L910)),ISNA(VLOOKUP('Contact Data Entry'!L910,'DO NOT USE_Shared Picklist'!$P$3:$P$52,1,FALSE))),"Please select a value from the drop-down menu",IF('DO NOT USE_Contact Formulas'!A910,"OK",NA())))</f>
        <v>#N/A</v>
      </c>
      <c r="M910" s="46" t="e">
        <f>IF(AND('DO NOT USE_Contact Formulas'!A910,ISBLANK('Contact Data Entry'!M910)),"Zip is required",IF(ISBLANK('Contact Data Entry'!M910),NA(),"OK"))</f>
        <v>#N/A</v>
      </c>
      <c r="N910" s="46" t="e">
        <f>IF(AND(NOT(ISBLANK('Contact Data Entry'!N910)),ISNA(VLOOKUP('Contact Data Entry'!N910,'DO NOT USE_Shared Picklist'!$E$3:$E$10,1,FALSE))),"Please select a value from the drop-down menu",IF('DO NOT USE_Contact Formulas'!A910,"OK",NA()))</f>
        <v>#N/A</v>
      </c>
      <c r="O910" s="46" t="e">
        <f>IF(AND('DO NOT USE_Contact Formulas'!A910,ISBLANK('Contact Data Entry'!O910)),"Occupation/Job Title is required",IF(NOT(ISBLANK('Contact Data Entry'!O910)),"OK",NA()))</f>
        <v>#N/A</v>
      </c>
      <c r="P910" s="46" t="e">
        <f>IF('DO NOT USE_Contact Formulas'!A910,IF(ISBLANK('Contact Data Entry'!P910),"Last Date On Site is required","OK"),NA())</f>
        <v>#N/A</v>
      </c>
      <c r="Q910" s="46" t="e">
        <f>IF(AND('DO NOT USE_Contact Formulas'!A910,ISBLANK('Contact Data Entry'!Q910)),"Specific Place in the Location is required",IF(ISBLANK('Contact Data Entry'!Q910),NA(),"OK"))</f>
        <v>#N/A</v>
      </c>
      <c r="R910" s="46" t="e">
        <f>IF(LEN('Contact Data Entry'!R910)&gt;250,"Employer Name must be less than 250 characters",IF('DO NOT USE_Contact Formulas'!A910,"OK",NA()))</f>
        <v>#N/A</v>
      </c>
      <c r="S910" s="46" t="e">
        <f>IF(AND(NOT(ISBLANK('Contact Data Entry'!S910)),ISNA(VLOOKUP('Contact Data Entry'!S910,'DO NOT USE_Shared Picklist'!$V$3:$V$7,1,FALSE))),"Please select a value from the drop-down menu",IF('DO NOT USE_Contact Formulas'!A910,"OK",NA()))</f>
        <v>#N/A</v>
      </c>
      <c r="T910" s="46" t="e">
        <f>IF(LEN('Contact Data Entry'!T910)&gt;255,"Work Area/Department must be less than 255 characters",IF('DO NOT USE_Contact Formulas'!A910,"OK",NA()))</f>
        <v>#N/A</v>
      </c>
      <c r="U910" s="46" t="e">
        <f>IF(LEN('Contact Data Entry'!U910)&gt;255,"Work Shifts must be less than 255 characters",IF('DO NOT USE_Contact Formulas'!A910,"OK",NA()))</f>
        <v>#N/A</v>
      </c>
      <c r="V910" s="47" t="e">
        <f ca="1">IF('Contact Data Entry'!V910&gt;'DO NOT USE_Shared Picklist'!$C$3,"Last Exposure Date cannot be a future date",IF('DO NOT USE_Contact Formulas'!A910,IF(ISBLANK('Contact Data Entry'!V910),"Last Exposure Date is required","OK"),NA()))</f>
        <v>#N/A</v>
      </c>
      <c r="W910" s="46" t="e">
        <f>IF(AND(NOT(ISBLANK('Contact Data Entry'!W910)),ISNA(VLOOKUP('Contact Data Entry'!W910,'DO NOT USE_Shared Picklist'!$D$3:$D$5,1,FALSE))),"Please select a value from the drop-down menu",IF('DO NOT USE_Contact Formulas'!A910,"OK",NA()))</f>
        <v>#N/A</v>
      </c>
      <c r="X910" s="46"/>
      <c r="Y910" s="46" t="e">
        <f>IF(AND(NOT(ISBLANK('Contact Data Entry'!Y910)),ISNA(VLOOKUP('Contact Data Entry'!Y910,'DO NOT USE_Shared Picklist'!$G$3:$G$5,1,FALSE))),"Please select a value from the drop-down menu",IF('DO NOT USE_Contact Formulas'!A910,"OK",NA()))</f>
        <v>#N/A</v>
      </c>
      <c r="Z910" s="46"/>
      <c r="AA910" s="46" t="e">
        <f>IF(AND(NOT(ISBLANK('Contact Data Entry'!AA910)),ISNA(VLOOKUP('Contact Data Entry'!AA910,'DO NOT USE_Shared Picklist'!$H$3:$H$4,1,FALSE))),"Please select a value from the drop-down menu",IF('DO NOT USE_Contact Formulas'!A910,"OK",NA()))</f>
        <v>#N/A</v>
      </c>
      <c r="AB910" s="46" t="e">
        <f ca="1">IF('Contact Data Entry'!AB910&gt;'DO NOT USE_Shared Picklist'!$C$3,"Test Date cannot be a future date",IF('DO NOT USE_Contact Formulas'!A910,"OK",NA()))</f>
        <v>#N/A</v>
      </c>
      <c r="AC910" s="46" t="e">
        <f>IF(AND(NOT(ISBLANK('Contact Data Entry'!AC910)),ISNA(VLOOKUP('Contact Data Entry'!AC910,'DO NOT USE_Shared Picklist'!$R$3:$R$7,1,FALSE))),"Please select a value from the drop-down menu",IF('DO NOT USE_Contact Formulas'!A910,"OK",NA()))</f>
        <v>#N/A</v>
      </c>
      <c r="AD910" s="46" t="e">
        <f>IF(AND(NOT(ISBLANK('Contact Data Entry'!AD910)),ISNA(VLOOKUP('Contact Data Entry'!AD910,'DO NOT USE_Shared Picklist'!$Q$3:$Q$8,1,FALSE))),"Please select a value from the drop-down menu",IF('DO NOT USE_Contact Formulas'!A910,"OK",NA()))</f>
        <v>#N/A</v>
      </c>
    </row>
    <row r="911" spans="1:30" x14ac:dyDescent="0.25">
      <c r="A911" s="45" t="e">
        <f>IF('DO NOT USE_Contact Formulas'!A911,IF('DO NOT USE_Contact Formulas'!B911,"Not all required fields are completed","OK"),NA())</f>
        <v>#N/A</v>
      </c>
      <c r="B911" s="46" t="e">
        <f>IF(AND('DO NOT USE_Contact Formulas'!A911,ISBLANK('Contact Data Entry'!B911)),"First Name is required",IF(NOT(ISBLANK('Contact Data Entry'!B911)),"OK",NA()))</f>
        <v>#N/A</v>
      </c>
      <c r="C911" s="46" t="e">
        <f>IF(AND('DO NOT USE_Contact Formulas'!A911,ISBLANK('Contact Data Entry'!C911)),"Last Name is required",IF(NOT(ISBLANK('Contact Data Entry'!C911)),"OK",NA()))</f>
        <v>#N/A</v>
      </c>
      <c r="D911" s="46" t="e">
        <f>IF(AND('DO NOT USE_Contact Formulas'!A911,ISBLANK('Contact Data Entry'!D911)),"Birthdate is required",IF(NOT(ISBLANK('Contact Data Entry'!D911)),"OK",NA()))</f>
        <v>#N/A</v>
      </c>
      <c r="E911" s="46" t="e">
        <f>IF(AND(NOT(ISBLANK('Contact Data Entry'!E911)),ISNA(VLOOKUP('Contact Data Entry'!E911,'DO NOT USE_Shared Picklist'!$L$3:$L$81,1,FALSE))),"Please select a value from the drop-down menu",IF('DO NOT USE_Contact Formulas'!A911,"OK",NA()))</f>
        <v>#N/A</v>
      </c>
      <c r="F911" s="46" t="e">
        <f>IF(AND(NOT(ISBLANK('Contact Data Entry'!F911)),NOT(ISNUMBER(MATCH("*@*.?*",'Contact Data Entry'!F911,0)))),"Email must be in a valid format",IF('DO NOT USE_Contact Formulas'!A911,"OK",NA()))</f>
        <v>#N/A</v>
      </c>
      <c r="G911" s="46" t="e">
        <f>IF(AND('DO NOT USE_Contact Formulas'!A911,ISBLANK('Contact Data Entry'!G911)),"Mobile Phone is required",IF(NOT(ISBLANK('Contact Data Entry'!G911)),IF(AND(ISNUMBER(VALUE('Contact Data Entry'!G911)),LEFT('Contact Data Entry'!G911,1)&lt;&gt;"1",LEN('Contact Data Entry'!G911)=10),"OK","Phone number must be valid format"),NA()))</f>
        <v>#N/A</v>
      </c>
      <c r="H911" s="46" t="e">
        <f>IF(NOT(ISBLANK('Contact Data Entry'!H911)),IF(AND(ISNUMBER('Contact Data Entry'!H911),LEFT('Contact Data Entry'!H911,1)&lt;&gt;"1",LEN('Contact Data Entry'!H911)=10),"OK","Phone number must be valid format"),IF('DO NOT USE_Contact Formulas'!A911,"OK",NA()))</f>
        <v>#N/A</v>
      </c>
      <c r="I911" s="46" t="e">
        <f>IF(AND(NOT(ISBLANK('Contact Data Entry'!I911)),ISNA(VLOOKUP('Contact Data Entry'!I911,'DO NOT USE_Shared Picklist'!$N$3:$N$63,1,FALSE))),"Please select a value from the drop-down menu",IF('DO NOT USE_Contact Formulas'!A911,"OK",NA()))</f>
        <v>#N/A</v>
      </c>
      <c r="J911" s="46" t="e">
        <f>IF(AND('DO NOT USE_Contact Formulas'!A911,ISBLANK('Contact Data Entry'!J911)),"Home Street Address is required",IF(LEN('Contact Data Entry'!J911)&gt;255,"Home Street Address must be less than 255 characters",IF('DO NOT USE_Contact Formulas'!A911,"OK",NA())))</f>
        <v>#N/A</v>
      </c>
      <c r="K911" s="46" t="e">
        <f>IF(AND('DO NOT USE_Contact Formulas'!A911,ISBLANK('Contact Data Entry'!K911)),"City is required",IF(LEN('Contact Data Entry'!K911)&gt;40,"City must be less than 40 characters",IF('DO NOT USE_Contact Formulas'!A911,"OK",NA())))</f>
        <v>#N/A</v>
      </c>
      <c r="L911" s="46" t="e">
        <f>IF(AND('DO NOT USE_Contact Formulas'!A911,ISBLANK('Contact Data Entry'!L911)),"State is required",IF(AND(NOT(ISBLANK('Contact Data Entry'!L911)),ISNA(VLOOKUP('Contact Data Entry'!L911,'DO NOT USE_Shared Picklist'!$P$3:$P$52,1,FALSE))),"Please select a value from the drop-down menu",IF('DO NOT USE_Contact Formulas'!A911,"OK",NA())))</f>
        <v>#N/A</v>
      </c>
      <c r="M911" s="46" t="e">
        <f>IF(AND('DO NOT USE_Contact Formulas'!A911,ISBLANK('Contact Data Entry'!M911)),"Zip is required",IF(ISBLANK('Contact Data Entry'!M911),NA(),"OK"))</f>
        <v>#N/A</v>
      </c>
      <c r="N911" s="46" t="e">
        <f>IF(AND(NOT(ISBLANK('Contact Data Entry'!N911)),ISNA(VLOOKUP('Contact Data Entry'!N911,'DO NOT USE_Shared Picklist'!$E$3:$E$10,1,FALSE))),"Please select a value from the drop-down menu",IF('DO NOT USE_Contact Formulas'!A911,"OK",NA()))</f>
        <v>#N/A</v>
      </c>
      <c r="O911" s="46" t="e">
        <f>IF(AND('DO NOT USE_Contact Formulas'!A911,ISBLANK('Contact Data Entry'!O911)),"Occupation/Job Title is required",IF(NOT(ISBLANK('Contact Data Entry'!O911)),"OK",NA()))</f>
        <v>#N/A</v>
      </c>
      <c r="P911" s="46" t="e">
        <f>IF('DO NOT USE_Contact Formulas'!A911,IF(ISBLANK('Contact Data Entry'!P911),"Last Date On Site is required","OK"),NA())</f>
        <v>#N/A</v>
      </c>
      <c r="Q911" s="46" t="e">
        <f>IF(AND('DO NOT USE_Contact Formulas'!A911,ISBLANK('Contact Data Entry'!Q911)),"Specific Place in the Location is required",IF(ISBLANK('Contact Data Entry'!Q911),NA(),"OK"))</f>
        <v>#N/A</v>
      </c>
      <c r="R911" s="46" t="e">
        <f>IF(LEN('Contact Data Entry'!R911)&gt;250,"Employer Name must be less than 250 characters",IF('DO NOT USE_Contact Formulas'!A911,"OK",NA()))</f>
        <v>#N/A</v>
      </c>
      <c r="S911" s="46" t="e">
        <f>IF(AND(NOT(ISBLANK('Contact Data Entry'!S911)),ISNA(VLOOKUP('Contact Data Entry'!S911,'DO NOT USE_Shared Picklist'!$V$3:$V$7,1,FALSE))),"Please select a value from the drop-down menu",IF('DO NOT USE_Contact Formulas'!A911,"OK",NA()))</f>
        <v>#N/A</v>
      </c>
      <c r="T911" s="46" t="e">
        <f>IF(LEN('Contact Data Entry'!T911)&gt;255,"Work Area/Department must be less than 255 characters",IF('DO NOT USE_Contact Formulas'!A911,"OK",NA()))</f>
        <v>#N/A</v>
      </c>
      <c r="U911" s="46" t="e">
        <f>IF(LEN('Contact Data Entry'!U911)&gt;255,"Work Shifts must be less than 255 characters",IF('DO NOT USE_Contact Formulas'!A911,"OK",NA()))</f>
        <v>#N/A</v>
      </c>
      <c r="V911" s="47" t="e">
        <f ca="1">IF('Contact Data Entry'!V911&gt;'DO NOT USE_Shared Picklist'!$C$3,"Last Exposure Date cannot be a future date",IF('DO NOT USE_Contact Formulas'!A911,IF(ISBLANK('Contact Data Entry'!V911),"Last Exposure Date is required","OK"),NA()))</f>
        <v>#N/A</v>
      </c>
      <c r="W911" s="46" t="e">
        <f>IF(AND(NOT(ISBLANK('Contact Data Entry'!W911)),ISNA(VLOOKUP('Contact Data Entry'!W911,'DO NOT USE_Shared Picklist'!$D$3:$D$5,1,FALSE))),"Please select a value from the drop-down menu",IF('DO NOT USE_Contact Formulas'!A911,"OK",NA()))</f>
        <v>#N/A</v>
      </c>
      <c r="X911" s="46"/>
      <c r="Y911" s="46" t="e">
        <f>IF(AND(NOT(ISBLANK('Contact Data Entry'!Y911)),ISNA(VLOOKUP('Contact Data Entry'!Y911,'DO NOT USE_Shared Picklist'!$G$3:$G$5,1,FALSE))),"Please select a value from the drop-down menu",IF('DO NOT USE_Contact Formulas'!A911,"OK",NA()))</f>
        <v>#N/A</v>
      </c>
      <c r="Z911" s="46"/>
      <c r="AA911" s="46" t="e">
        <f>IF(AND(NOT(ISBLANK('Contact Data Entry'!AA911)),ISNA(VLOOKUP('Contact Data Entry'!AA911,'DO NOT USE_Shared Picklist'!$H$3:$H$4,1,FALSE))),"Please select a value from the drop-down menu",IF('DO NOT USE_Contact Formulas'!A911,"OK",NA()))</f>
        <v>#N/A</v>
      </c>
      <c r="AB911" s="46" t="e">
        <f ca="1">IF('Contact Data Entry'!AB911&gt;'DO NOT USE_Shared Picklist'!$C$3,"Test Date cannot be a future date",IF('DO NOT USE_Contact Formulas'!A911,"OK",NA()))</f>
        <v>#N/A</v>
      </c>
      <c r="AC911" s="46" t="e">
        <f>IF(AND(NOT(ISBLANK('Contact Data Entry'!AC911)),ISNA(VLOOKUP('Contact Data Entry'!AC911,'DO NOT USE_Shared Picklist'!$R$3:$R$7,1,FALSE))),"Please select a value from the drop-down menu",IF('DO NOT USE_Contact Formulas'!A911,"OK",NA()))</f>
        <v>#N/A</v>
      </c>
      <c r="AD911" s="46" t="e">
        <f>IF(AND(NOT(ISBLANK('Contact Data Entry'!AD911)),ISNA(VLOOKUP('Contact Data Entry'!AD911,'DO NOT USE_Shared Picklist'!$Q$3:$Q$8,1,FALSE))),"Please select a value from the drop-down menu",IF('DO NOT USE_Contact Formulas'!A911,"OK",NA()))</f>
        <v>#N/A</v>
      </c>
    </row>
    <row r="912" spans="1:30" x14ac:dyDescent="0.25">
      <c r="A912" s="45" t="e">
        <f>IF('DO NOT USE_Contact Formulas'!A912,IF('DO NOT USE_Contact Formulas'!B912,"Not all required fields are completed","OK"),NA())</f>
        <v>#N/A</v>
      </c>
      <c r="B912" s="46" t="e">
        <f>IF(AND('DO NOT USE_Contact Formulas'!A912,ISBLANK('Contact Data Entry'!B912)),"First Name is required",IF(NOT(ISBLANK('Contact Data Entry'!B912)),"OK",NA()))</f>
        <v>#N/A</v>
      </c>
      <c r="C912" s="46" t="e">
        <f>IF(AND('DO NOT USE_Contact Formulas'!A912,ISBLANK('Contact Data Entry'!C912)),"Last Name is required",IF(NOT(ISBLANK('Contact Data Entry'!C912)),"OK",NA()))</f>
        <v>#N/A</v>
      </c>
      <c r="D912" s="46" t="e">
        <f>IF(AND('DO NOT USE_Contact Formulas'!A912,ISBLANK('Contact Data Entry'!D912)),"Birthdate is required",IF(NOT(ISBLANK('Contact Data Entry'!D912)),"OK",NA()))</f>
        <v>#N/A</v>
      </c>
      <c r="E912" s="46" t="e">
        <f>IF(AND(NOT(ISBLANK('Contact Data Entry'!E912)),ISNA(VLOOKUP('Contact Data Entry'!E912,'DO NOT USE_Shared Picklist'!$L$3:$L$81,1,FALSE))),"Please select a value from the drop-down menu",IF('DO NOT USE_Contact Formulas'!A912,"OK",NA()))</f>
        <v>#N/A</v>
      </c>
      <c r="F912" s="46" t="e">
        <f>IF(AND(NOT(ISBLANK('Contact Data Entry'!F912)),NOT(ISNUMBER(MATCH("*@*.?*",'Contact Data Entry'!F912,0)))),"Email must be in a valid format",IF('DO NOT USE_Contact Formulas'!A912,"OK",NA()))</f>
        <v>#N/A</v>
      </c>
      <c r="G912" s="46" t="e">
        <f>IF(AND('DO NOT USE_Contact Formulas'!A912,ISBLANK('Contact Data Entry'!G912)),"Mobile Phone is required",IF(NOT(ISBLANK('Contact Data Entry'!G912)),IF(AND(ISNUMBER(VALUE('Contact Data Entry'!G912)),LEFT('Contact Data Entry'!G912,1)&lt;&gt;"1",LEN('Contact Data Entry'!G912)=10),"OK","Phone number must be valid format"),NA()))</f>
        <v>#N/A</v>
      </c>
      <c r="H912" s="46" t="e">
        <f>IF(NOT(ISBLANK('Contact Data Entry'!H912)),IF(AND(ISNUMBER('Contact Data Entry'!H912),LEFT('Contact Data Entry'!H912,1)&lt;&gt;"1",LEN('Contact Data Entry'!H912)=10),"OK","Phone number must be valid format"),IF('DO NOT USE_Contact Formulas'!A912,"OK",NA()))</f>
        <v>#N/A</v>
      </c>
      <c r="I912" s="46" t="e">
        <f>IF(AND(NOT(ISBLANK('Contact Data Entry'!I912)),ISNA(VLOOKUP('Contact Data Entry'!I912,'DO NOT USE_Shared Picklist'!$N$3:$N$63,1,FALSE))),"Please select a value from the drop-down menu",IF('DO NOT USE_Contact Formulas'!A912,"OK",NA()))</f>
        <v>#N/A</v>
      </c>
      <c r="J912" s="46" t="e">
        <f>IF(AND('DO NOT USE_Contact Formulas'!A912,ISBLANK('Contact Data Entry'!J912)),"Home Street Address is required",IF(LEN('Contact Data Entry'!J912)&gt;255,"Home Street Address must be less than 255 characters",IF('DO NOT USE_Contact Formulas'!A912,"OK",NA())))</f>
        <v>#N/A</v>
      </c>
      <c r="K912" s="46" t="e">
        <f>IF(AND('DO NOT USE_Contact Formulas'!A912,ISBLANK('Contact Data Entry'!K912)),"City is required",IF(LEN('Contact Data Entry'!K912)&gt;40,"City must be less than 40 characters",IF('DO NOT USE_Contact Formulas'!A912,"OK",NA())))</f>
        <v>#N/A</v>
      </c>
      <c r="L912" s="46" t="e">
        <f>IF(AND('DO NOT USE_Contact Formulas'!A912,ISBLANK('Contact Data Entry'!L912)),"State is required",IF(AND(NOT(ISBLANK('Contact Data Entry'!L912)),ISNA(VLOOKUP('Contact Data Entry'!L912,'DO NOT USE_Shared Picklist'!$P$3:$P$52,1,FALSE))),"Please select a value from the drop-down menu",IF('DO NOT USE_Contact Formulas'!A912,"OK",NA())))</f>
        <v>#N/A</v>
      </c>
      <c r="M912" s="46" t="e">
        <f>IF(AND('DO NOT USE_Contact Formulas'!A912,ISBLANK('Contact Data Entry'!M912)),"Zip is required",IF(ISBLANK('Contact Data Entry'!M912),NA(),"OK"))</f>
        <v>#N/A</v>
      </c>
      <c r="N912" s="46" t="e">
        <f>IF(AND(NOT(ISBLANK('Contact Data Entry'!N912)),ISNA(VLOOKUP('Contact Data Entry'!N912,'DO NOT USE_Shared Picklist'!$E$3:$E$10,1,FALSE))),"Please select a value from the drop-down menu",IF('DO NOT USE_Contact Formulas'!A912,"OK",NA()))</f>
        <v>#N/A</v>
      </c>
      <c r="O912" s="46" t="e">
        <f>IF(AND('DO NOT USE_Contact Formulas'!A912,ISBLANK('Contact Data Entry'!O912)),"Occupation/Job Title is required",IF(NOT(ISBLANK('Contact Data Entry'!O912)),"OK",NA()))</f>
        <v>#N/A</v>
      </c>
      <c r="P912" s="46" t="e">
        <f>IF('DO NOT USE_Contact Formulas'!A912,IF(ISBLANK('Contact Data Entry'!P912),"Last Date On Site is required","OK"),NA())</f>
        <v>#N/A</v>
      </c>
      <c r="Q912" s="46" t="e">
        <f>IF(AND('DO NOT USE_Contact Formulas'!A912,ISBLANK('Contact Data Entry'!Q912)),"Specific Place in the Location is required",IF(ISBLANK('Contact Data Entry'!Q912),NA(),"OK"))</f>
        <v>#N/A</v>
      </c>
      <c r="R912" s="46" t="e">
        <f>IF(LEN('Contact Data Entry'!R912)&gt;250,"Employer Name must be less than 250 characters",IF('DO NOT USE_Contact Formulas'!A912,"OK",NA()))</f>
        <v>#N/A</v>
      </c>
      <c r="S912" s="46" t="e">
        <f>IF(AND(NOT(ISBLANK('Contact Data Entry'!S912)),ISNA(VLOOKUP('Contact Data Entry'!S912,'DO NOT USE_Shared Picklist'!$V$3:$V$7,1,FALSE))),"Please select a value from the drop-down menu",IF('DO NOT USE_Contact Formulas'!A912,"OK",NA()))</f>
        <v>#N/A</v>
      </c>
      <c r="T912" s="46" t="e">
        <f>IF(LEN('Contact Data Entry'!T912)&gt;255,"Work Area/Department must be less than 255 characters",IF('DO NOT USE_Contact Formulas'!A912,"OK",NA()))</f>
        <v>#N/A</v>
      </c>
      <c r="U912" s="46" t="e">
        <f>IF(LEN('Contact Data Entry'!U912)&gt;255,"Work Shifts must be less than 255 characters",IF('DO NOT USE_Contact Formulas'!A912,"OK",NA()))</f>
        <v>#N/A</v>
      </c>
      <c r="V912" s="47" t="e">
        <f ca="1">IF('Contact Data Entry'!V912&gt;'DO NOT USE_Shared Picklist'!$C$3,"Last Exposure Date cannot be a future date",IF('DO NOT USE_Contact Formulas'!A912,IF(ISBLANK('Contact Data Entry'!V912),"Last Exposure Date is required","OK"),NA()))</f>
        <v>#N/A</v>
      </c>
      <c r="W912" s="46" t="e">
        <f>IF(AND(NOT(ISBLANK('Contact Data Entry'!W912)),ISNA(VLOOKUP('Contact Data Entry'!W912,'DO NOT USE_Shared Picklist'!$D$3:$D$5,1,FALSE))),"Please select a value from the drop-down menu",IF('DO NOT USE_Contact Formulas'!A912,"OK",NA()))</f>
        <v>#N/A</v>
      </c>
      <c r="X912" s="46"/>
      <c r="Y912" s="46" t="e">
        <f>IF(AND(NOT(ISBLANK('Contact Data Entry'!Y912)),ISNA(VLOOKUP('Contact Data Entry'!Y912,'DO NOT USE_Shared Picklist'!$G$3:$G$5,1,FALSE))),"Please select a value from the drop-down menu",IF('DO NOT USE_Contact Formulas'!A912,"OK",NA()))</f>
        <v>#N/A</v>
      </c>
      <c r="Z912" s="46"/>
      <c r="AA912" s="46" t="e">
        <f>IF(AND(NOT(ISBLANK('Contact Data Entry'!AA912)),ISNA(VLOOKUP('Contact Data Entry'!AA912,'DO NOT USE_Shared Picklist'!$H$3:$H$4,1,FALSE))),"Please select a value from the drop-down menu",IF('DO NOT USE_Contact Formulas'!A912,"OK",NA()))</f>
        <v>#N/A</v>
      </c>
      <c r="AB912" s="46" t="e">
        <f ca="1">IF('Contact Data Entry'!AB912&gt;'DO NOT USE_Shared Picklist'!$C$3,"Test Date cannot be a future date",IF('DO NOT USE_Contact Formulas'!A912,"OK",NA()))</f>
        <v>#N/A</v>
      </c>
      <c r="AC912" s="46" t="e">
        <f>IF(AND(NOT(ISBLANK('Contact Data Entry'!AC912)),ISNA(VLOOKUP('Contact Data Entry'!AC912,'DO NOT USE_Shared Picklist'!$R$3:$R$7,1,FALSE))),"Please select a value from the drop-down menu",IF('DO NOT USE_Contact Formulas'!A912,"OK",NA()))</f>
        <v>#N/A</v>
      </c>
      <c r="AD912" s="46" t="e">
        <f>IF(AND(NOT(ISBLANK('Contact Data Entry'!AD912)),ISNA(VLOOKUP('Contact Data Entry'!AD912,'DO NOT USE_Shared Picklist'!$Q$3:$Q$8,1,FALSE))),"Please select a value from the drop-down menu",IF('DO NOT USE_Contact Formulas'!A912,"OK",NA()))</f>
        <v>#N/A</v>
      </c>
    </row>
    <row r="913" spans="1:30" x14ac:dyDescent="0.25">
      <c r="A913" s="45" t="e">
        <f>IF('DO NOT USE_Contact Formulas'!A913,IF('DO NOT USE_Contact Formulas'!B913,"Not all required fields are completed","OK"),NA())</f>
        <v>#N/A</v>
      </c>
      <c r="B913" s="46" t="e">
        <f>IF(AND('DO NOT USE_Contact Formulas'!A913,ISBLANK('Contact Data Entry'!B913)),"First Name is required",IF(NOT(ISBLANK('Contact Data Entry'!B913)),"OK",NA()))</f>
        <v>#N/A</v>
      </c>
      <c r="C913" s="46" t="e">
        <f>IF(AND('DO NOT USE_Contact Formulas'!A913,ISBLANK('Contact Data Entry'!C913)),"Last Name is required",IF(NOT(ISBLANK('Contact Data Entry'!C913)),"OK",NA()))</f>
        <v>#N/A</v>
      </c>
      <c r="D913" s="46" t="e">
        <f>IF(AND('DO NOT USE_Contact Formulas'!A913,ISBLANK('Contact Data Entry'!D913)),"Birthdate is required",IF(NOT(ISBLANK('Contact Data Entry'!D913)),"OK",NA()))</f>
        <v>#N/A</v>
      </c>
      <c r="E913" s="46" t="e">
        <f>IF(AND(NOT(ISBLANK('Contact Data Entry'!E913)),ISNA(VLOOKUP('Contact Data Entry'!E913,'DO NOT USE_Shared Picklist'!$L$3:$L$81,1,FALSE))),"Please select a value from the drop-down menu",IF('DO NOT USE_Contact Formulas'!A913,"OK",NA()))</f>
        <v>#N/A</v>
      </c>
      <c r="F913" s="46" t="e">
        <f>IF(AND(NOT(ISBLANK('Contact Data Entry'!F913)),NOT(ISNUMBER(MATCH("*@*.?*",'Contact Data Entry'!F913,0)))),"Email must be in a valid format",IF('DO NOT USE_Contact Formulas'!A913,"OK",NA()))</f>
        <v>#N/A</v>
      </c>
      <c r="G913" s="46" t="e">
        <f>IF(AND('DO NOT USE_Contact Formulas'!A913,ISBLANK('Contact Data Entry'!G913)),"Mobile Phone is required",IF(NOT(ISBLANK('Contact Data Entry'!G913)),IF(AND(ISNUMBER(VALUE('Contact Data Entry'!G913)),LEFT('Contact Data Entry'!G913,1)&lt;&gt;"1",LEN('Contact Data Entry'!G913)=10),"OK","Phone number must be valid format"),NA()))</f>
        <v>#N/A</v>
      </c>
      <c r="H913" s="46" t="e">
        <f>IF(NOT(ISBLANK('Contact Data Entry'!H913)),IF(AND(ISNUMBER('Contact Data Entry'!H913),LEFT('Contact Data Entry'!H913,1)&lt;&gt;"1",LEN('Contact Data Entry'!H913)=10),"OK","Phone number must be valid format"),IF('DO NOT USE_Contact Formulas'!A913,"OK",NA()))</f>
        <v>#N/A</v>
      </c>
      <c r="I913" s="46" t="e">
        <f>IF(AND(NOT(ISBLANK('Contact Data Entry'!I913)),ISNA(VLOOKUP('Contact Data Entry'!I913,'DO NOT USE_Shared Picklist'!$N$3:$N$63,1,FALSE))),"Please select a value from the drop-down menu",IF('DO NOT USE_Contact Formulas'!A913,"OK",NA()))</f>
        <v>#N/A</v>
      </c>
      <c r="J913" s="46" t="e">
        <f>IF(AND('DO NOT USE_Contact Formulas'!A913,ISBLANK('Contact Data Entry'!J913)),"Home Street Address is required",IF(LEN('Contact Data Entry'!J913)&gt;255,"Home Street Address must be less than 255 characters",IF('DO NOT USE_Contact Formulas'!A913,"OK",NA())))</f>
        <v>#N/A</v>
      </c>
      <c r="K913" s="46" t="e">
        <f>IF(AND('DO NOT USE_Contact Formulas'!A913,ISBLANK('Contact Data Entry'!K913)),"City is required",IF(LEN('Contact Data Entry'!K913)&gt;40,"City must be less than 40 characters",IF('DO NOT USE_Contact Formulas'!A913,"OK",NA())))</f>
        <v>#N/A</v>
      </c>
      <c r="L913" s="46" t="e">
        <f>IF(AND('DO NOT USE_Contact Formulas'!A913,ISBLANK('Contact Data Entry'!L913)),"State is required",IF(AND(NOT(ISBLANK('Contact Data Entry'!L913)),ISNA(VLOOKUP('Contact Data Entry'!L913,'DO NOT USE_Shared Picklist'!$P$3:$P$52,1,FALSE))),"Please select a value from the drop-down menu",IF('DO NOT USE_Contact Formulas'!A913,"OK",NA())))</f>
        <v>#N/A</v>
      </c>
      <c r="M913" s="46" t="e">
        <f>IF(AND('DO NOT USE_Contact Formulas'!A913,ISBLANK('Contact Data Entry'!M913)),"Zip is required",IF(ISBLANK('Contact Data Entry'!M913),NA(),"OK"))</f>
        <v>#N/A</v>
      </c>
      <c r="N913" s="46" t="e">
        <f>IF(AND(NOT(ISBLANK('Contact Data Entry'!N913)),ISNA(VLOOKUP('Contact Data Entry'!N913,'DO NOT USE_Shared Picklist'!$E$3:$E$10,1,FALSE))),"Please select a value from the drop-down menu",IF('DO NOT USE_Contact Formulas'!A913,"OK",NA()))</f>
        <v>#N/A</v>
      </c>
      <c r="O913" s="46" t="e">
        <f>IF(AND('DO NOT USE_Contact Formulas'!A913,ISBLANK('Contact Data Entry'!O913)),"Occupation/Job Title is required",IF(NOT(ISBLANK('Contact Data Entry'!O913)),"OK",NA()))</f>
        <v>#N/A</v>
      </c>
      <c r="P913" s="46" t="e">
        <f>IF('DO NOT USE_Contact Formulas'!A913,IF(ISBLANK('Contact Data Entry'!P913),"Last Date On Site is required","OK"),NA())</f>
        <v>#N/A</v>
      </c>
      <c r="Q913" s="46" t="e">
        <f>IF(AND('DO NOT USE_Contact Formulas'!A913,ISBLANK('Contact Data Entry'!Q913)),"Specific Place in the Location is required",IF(ISBLANK('Contact Data Entry'!Q913),NA(),"OK"))</f>
        <v>#N/A</v>
      </c>
      <c r="R913" s="46" t="e">
        <f>IF(LEN('Contact Data Entry'!R913)&gt;250,"Employer Name must be less than 250 characters",IF('DO NOT USE_Contact Formulas'!A913,"OK",NA()))</f>
        <v>#N/A</v>
      </c>
      <c r="S913" s="46" t="e">
        <f>IF(AND(NOT(ISBLANK('Contact Data Entry'!S913)),ISNA(VLOOKUP('Contact Data Entry'!S913,'DO NOT USE_Shared Picklist'!$V$3:$V$7,1,FALSE))),"Please select a value from the drop-down menu",IF('DO NOT USE_Contact Formulas'!A913,"OK",NA()))</f>
        <v>#N/A</v>
      </c>
      <c r="T913" s="46" t="e">
        <f>IF(LEN('Contact Data Entry'!T913)&gt;255,"Work Area/Department must be less than 255 characters",IF('DO NOT USE_Contact Formulas'!A913,"OK",NA()))</f>
        <v>#N/A</v>
      </c>
      <c r="U913" s="46" t="e">
        <f>IF(LEN('Contact Data Entry'!U913)&gt;255,"Work Shifts must be less than 255 characters",IF('DO NOT USE_Contact Formulas'!A913,"OK",NA()))</f>
        <v>#N/A</v>
      </c>
      <c r="V913" s="47" t="e">
        <f ca="1">IF('Contact Data Entry'!V913&gt;'DO NOT USE_Shared Picklist'!$C$3,"Last Exposure Date cannot be a future date",IF('DO NOT USE_Contact Formulas'!A913,IF(ISBLANK('Contact Data Entry'!V913),"Last Exposure Date is required","OK"),NA()))</f>
        <v>#N/A</v>
      </c>
      <c r="W913" s="46" t="e">
        <f>IF(AND(NOT(ISBLANK('Contact Data Entry'!W913)),ISNA(VLOOKUP('Contact Data Entry'!W913,'DO NOT USE_Shared Picklist'!$D$3:$D$5,1,FALSE))),"Please select a value from the drop-down menu",IF('DO NOT USE_Contact Formulas'!A913,"OK",NA()))</f>
        <v>#N/A</v>
      </c>
      <c r="X913" s="46"/>
      <c r="Y913" s="46" t="e">
        <f>IF(AND(NOT(ISBLANK('Contact Data Entry'!Y913)),ISNA(VLOOKUP('Contact Data Entry'!Y913,'DO NOT USE_Shared Picklist'!$G$3:$G$5,1,FALSE))),"Please select a value from the drop-down menu",IF('DO NOT USE_Contact Formulas'!A913,"OK",NA()))</f>
        <v>#N/A</v>
      </c>
      <c r="Z913" s="46"/>
      <c r="AA913" s="46" t="e">
        <f>IF(AND(NOT(ISBLANK('Contact Data Entry'!AA913)),ISNA(VLOOKUP('Contact Data Entry'!AA913,'DO NOT USE_Shared Picklist'!$H$3:$H$4,1,FALSE))),"Please select a value from the drop-down menu",IF('DO NOT USE_Contact Formulas'!A913,"OK",NA()))</f>
        <v>#N/A</v>
      </c>
      <c r="AB913" s="46" t="e">
        <f ca="1">IF('Contact Data Entry'!AB913&gt;'DO NOT USE_Shared Picklist'!$C$3,"Test Date cannot be a future date",IF('DO NOT USE_Contact Formulas'!A913,"OK",NA()))</f>
        <v>#N/A</v>
      </c>
      <c r="AC913" s="46" t="e">
        <f>IF(AND(NOT(ISBLANK('Contact Data Entry'!AC913)),ISNA(VLOOKUP('Contact Data Entry'!AC913,'DO NOT USE_Shared Picklist'!$R$3:$R$7,1,FALSE))),"Please select a value from the drop-down menu",IF('DO NOT USE_Contact Formulas'!A913,"OK",NA()))</f>
        <v>#N/A</v>
      </c>
      <c r="AD913" s="46" t="e">
        <f>IF(AND(NOT(ISBLANK('Contact Data Entry'!AD913)),ISNA(VLOOKUP('Contact Data Entry'!AD913,'DO NOT USE_Shared Picklist'!$Q$3:$Q$8,1,FALSE))),"Please select a value from the drop-down menu",IF('DO NOT USE_Contact Formulas'!A913,"OK",NA()))</f>
        <v>#N/A</v>
      </c>
    </row>
    <row r="914" spans="1:30" x14ac:dyDescent="0.25">
      <c r="A914" s="45" t="e">
        <f>IF('DO NOT USE_Contact Formulas'!A914,IF('DO NOT USE_Contact Formulas'!B914,"Not all required fields are completed","OK"),NA())</f>
        <v>#N/A</v>
      </c>
      <c r="B914" s="46" t="e">
        <f>IF(AND('DO NOT USE_Contact Formulas'!A914,ISBLANK('Contact Data Entry'!B914)),"First Name is required",IF(NOT(ISBLANK('Contact Data Entry'!B914)),"OK",NA()))</f>
        <v>#N/A</v>
      </c>
      <c r="C914" s="46" t="e">
        <f>IF(AND('DO NOT USE_Contact Formulas'!A914,ISBLANK('Contact Data Entry'!C914)),"Last Name is required",IF(NOT(ISBLANK('Contact Data Entry'!C914)),"OK",NA()))</f>
        <v>#N/A</v>
      </c>
      <c r="D914" s="46" t="e">
        <f>IF(AND('DO NOT USE_Contact Formulas'!A914,ISBLANK('Contact Data Entry'!D914)),"Birthdate is required",IF(NOT(ISBLANK('Contact Data Entry'!D914)),"OK",NA()))</f>
        <v>#N/A</v>
      </c>
      <c r="E914" s="46" t="e">
        <f>IF(AND(NOT(ISBLANK('Contact Data Entry'!E914)),ISNA(VLOOKUP('Contact Data Entry'!E914,'DO NOT USE_Shared Picklist'!$L$3:$L$81,1,FALSE))),"Please select a value from the drop-down menu",IF('DO NOT USE_Contact Formulas'!A914,"OK",NA()))</f>
        <v>#N/A</v>
      </c>
      <c r="F914" s="46" t="e">
        <f>IF(AND(NOT(ISBLANK('Contact Data Entry'!F914)),NOT(ISNUMBER(MATCH("*@*.?*",'Contact Data Entry'!F914,0)))),"Email must be in a valid format",IF('DO NOT USE_Contact Formulas'!A914,"OK",NA()))</f>
        <v>#N/A</v>
      </c>
      <c r="G914" s="46" t="e">
        <f>IF(AND('DO NOT USE_Contact Formulas'!A914,ISBLANK('Contact Data Entry'!G914)),"Mobile Phone is required",IF(NOT(ISBLANK('Contact Data Entry'!G914)),IF(AND(ISNUMBER(VALUE('Contact Data Entry'!G914)),LEFT('Contact Data Entry'!G914,1)&lt;&gt;"1",LEN('Contact Data Entry'!G914)=10),"OK","Phone number must be valid format"),NA()))</f>
        <v>#N/A</v>
      </c>
      <c r="H914" s="46" t="e">
        <f>IF(NOT(ISBLANK('Contact Data Entry'!H914)),IF(AND(ISNUMBER('Contact Data Entry'!H914),LEFT('Contact Data Entry'!H914,1)&lt;&gt;"1",LEN('Contact Data Entry'!H914)=10),"OK","Phone number must be valid format"),IF('DO NOT USE_Contact Formulas'!A914,"OK",NA()))</f>
        <v>#N/A</v>
      </c>
      <c r="I914" s="46" t="e">
        <f>IF(AND(NOT(ISBLANK('Contact Data Entry'!I914)),ISNA(VLOOKUP('Contact Data Entry'!I914,'DO NOT USE_Shared Picklist'!$N$3:$N$63,1,FALSE))),"Please select a value from the drop-down menu",IF('DO NOT USE_Contact Formulas'!A914,"OK",NA()))</f>
        <v>#N/A</v>
      </c>
      <c r="J914" s="46" t="e">
        <f>IF(AND('DO NOT USE_Contact Formulas'!A914,ISBLANK('Contact Data Entry'!J914)),"Home Street Address is required",IF(LEN('Contact Data Entry'!J914)&gt;255,"Home Street Address must be less than 255 characters",IF('DO NOT USE_Contact Formulas'!A914,"OK",NA())))</f>
        <v>#N/A</v>
      </c>
      <c r="K914" s="46" t="e">
        <f>IF(AND('DO NOT USE_Contact Formulas'!A914,ISBLANK('Contact Data Entry'!K914)),"City is required",IF(LEN('Contact Data Entry'!K914)&gt;40,"City must be less than 40 characters",IF('DO NOT USE_Contact Formulas'!A914,"OK",NA())))</f>
        <v>#N/A</v>
      </c>
      <c r="L914" s="46" t="e">
        <f>IF(AND('DO NOT USE_Contact Formulas'!A914,ISBLANK('Contact Data Entry'!L914)),"State is required",IF(AND(NOT(ISBLANK('Contact Data Entry'!L914)),ISNA(VLOOKUP('Contact Data Entry'!L914,'DO NOT USE_Shared Picklist'!$P$3:$P$52,1,FALSE))),"Please select a value from the drop-down menu",IF('DO NOT USE_Contact Formulas'!A914,"OK",NA())))</f>
        <v>#N/A</v>
      </c>
      <c r="M914" s="46" t="e">
        <f>IF(AND('DO NOT USE_Contact Formulas'!A914,ISBLANK('Contact Data Entry'!M914)),"Zip is required",IF(ISBLANK('Contact Data Entry'!M914),NA(),"OK"))</f>
        <v>#N/A</v>
      </c>
      <c r="N914" s="46" t="e">
        <f>IF(AND(NOT(ISBLANK('Contact Data Entry'!N914)),ISNA(VLOOKUP('Contact Data Entry'!N914,'DO NOT USE_Shared Picklist'!$E$3:$E$10,1,FALSE))),"Please select a value from the drop-down menu",IF('DO NOT USE_Contact Formulas'!A914,"OK",NA()))</f>
        <v>#N/A</v>
      </c>
      <c r="O914" s="46" t="e">
        <f>IF(AND('DO NOT USE_Contact Formulas'!A914,ISBLANK('Contact Data Entry'!O914)),"Occupation/Job Title is required",IF(NOT(ISBLANK('Contact Data Entry'!O914)),"OK",NA()))</f>
        <v>#N/A</v>
      </c>
      <c r="P914" s="46" t="e">
        <f>IF('DO NOT USE_Contact Formulas'!A914,IF(ISBLANK('Contact Data Entry'!P914),"Last Date On Site is required","OK"),NA())</f>
        <v>#N/A</v>
      </c>
      <c r="Q914" s="46" t="e">
        <f>IF(AND('DO NOT USE_Contact Formulas'!A914,ISBLANK('Contact Data Entry'!Q914)),"Specific Place in the Location is required",IF(ISBLANK('Contact Data Entry'!Q914),NA(),"OK"))</f>
        <v>#N/A</v>
      </c>
      <c r="R914" s="46" t="e">
        <f>IF(LEN('Contact Data Entry'!R914)&gt;250,"Employer Name must be less than 250 characters",IF('DO NOT USE_Contact Formulas'!A914,"OK",NA()))</f>
        <v>#N/A</v>
      </c>
      <c r="S914" s="46" t="e">
        <f>IF(AND(NOT(ISBLANK('Contact Data Entry'!S914)),ISNA(VLOOKUP('Contact Data Entry'!S914,'DO NOT USE_Shared Picklist'!$V$3:$V$7,1,FALSE))),"Please select a value from the drop-down menu",IF('DO NOT USE_Contact Formulas'!A914,"OK",NA()))</f>
        <v>#N/A</v>
      </c>
      <c r="T914" s="46" t="e">
        <f>IF(LEN('Contact Data Entry'!T914)&gt;255,"Work Area/Department must be less than 255 characters",IF('DO NOT USE_Contact Formulas'!A914,"OK",NA()))</f>
        <v>#N/A</v>
      </c>
      <c r="U914" s="46" t="e">
        <f>IF(LEN('Contact Data Entry'!U914)&gt;255,"Work Shifts must be less than 255 characters",IF('DO NOT USE_Contact Formulas'!A914,"OK",NA()))</f>
        <v>#N/A</v>
      </c>
      <c r="V914" s="47" t="e">
        <f ca="1">IF('Contact Data Entry'!V914&gt;'DO NOT USE_Shared Picklist'!$C$3,"Last Exposure Date cannot be a future date",IF('DO NOT USE_Contact Formulas'!A914,IF(ISBLANK('Contact Data Entry'!V914),"Last Exposure Date is required","OK"),NA()))</f>
        <v>#N/A</v>
      </c>
      <c r="W914" s="46" t="e">
        <f>IF(AND(NOT(ISBLANK('Contact Data Entry'!W914)),ISNA(VLOOKUP('Contact Data Entry'!W914,'DO NOT USE_Shared Picklist'!$D$3:$D$5,1,FALSE))),"Please select a value from the drop-down menu",IF('DO NOT USE_Contact Formulas'!A914,"OK",NA()))</f>
        <v>#N/A</v>
      </c>
      <c r="X914" s="46"/>
      <c r="Y914" s="46" t="e">
        <f>IF(AND(NOT(ISBLANK('Contact Data Entry'!Y914)),ISNA(VLOOKUP('Contact Data Entry'!Y914,'DO NOT USE_Shared Picklist'!$G$3:$G$5,1,FALSE))),"Please select a value from the drop-down menu",IF('DO NOT USE_Contact Formulas'!A914,"OK",NA()))</f>
        <v>#N/A</v>
      </c>
      <c r="Z914" s="46"/>
      <c r="AA914" s="46" t="e">
        <f>IF(AND(NOT(ISBLANK('Contact Data Entry'!AA914)),ISNA(VLOOKUP('Contact Data Entry'!AA914,'DO NOT USE_Shared Picklist'!$H$3:$H$4,1,FALSE))),"Please select a value from the drop-down menu",IF('DO NOT USE_Contact Formulas'!A914,"OK",NA()))</f>
        <v>#N/A</v>
      </c>
      <c r="AB914" s="46" t="e">
        <f ca="1">IF('Contact Data Entry'!AB914&gt;'DO NOT USE_Shared Picklist'!$C$3,"Test Date cannot be a future date",IF('DO NOT USE_Contact Formulas'!A914,"OK",NA()))</f>
        <v>#N/A</v>
      </c>
      <c r="AC914" s="46" t="e">
        <f>IF(AND(NOT(ISBLANK('Contact Data Entry'!AC914)),ISNA(VLOOKUP('Contact Data Entry'!AC914,'DO NOT USE_Shared Picklist'!$R$3:$R$7,1,FALSE))),"Please select a value from the drop-down menu",IF('DO NOT USE_Contact Formulas'!A914,"OK",NA()))</f>
        <v>#N/A</v>
      </c>
      <c r="AD914" s="46" t="e">
        <f>IF(AND(NOT(ISBLANK('Contact Data Entry'!AD914)),ISNA(VLOOKUP('Contact Data Entry'!AD914,'DO NOT USE_Shared Picklist'!$Q$3:$Q$8,1,FALSE))),"Please select a value from the drop-down menu",IF('DO NOT USE_Contact Formulas'!A914,"OK",NA()))</f>
        <v>#N/A</v>
      </c>
    </row>
    <row r="915" spans="1:30" x14ac:dyDescent="0.25">
      <c r="A915" s="45" t="e">
        <f>IF('DO NOT USE_Contact Formulas'!A915,IF('DO NOT USE_Contact Formulas'!B915,"Not all required fields are completed","OK"),NA())</f>
        <v>#N/A</v>
      </c>
      <c r="B915" s="46" t="e">
        <f>IF(AND('DO NOT USE_Contact Formulas'!A915,ISBLANK('Contact Data Entry'!B915)),"First Name is required",IF(NOT(ISBLANK('Contact Data Entry'!B915)),"OK",NA()))</f>
        <v>#N/A</v>
      </c>
      <c r="C915" s="46" t="e">
        <f>IF(AND('DO NOT USE_Contact Formulas'!A915,ISBLANK('Contact Data Entry'!C915)),"Last Name is required",IF(NOT(ISBLANK('Contact Data Entry'!C915)),"OK",NA()))</f>
        <v>#N/A</v>
      </c>
      <c r="D915" s="46" t="e">
        <f>IF(AND('DO NOT USE_Contact Formulas'!A915,ISBLANK('Contact Data Entry'!D915)),"Birthdate is required",IF(NOT(ISBLANK('Contact Data Entry'!D915)),"OK",NA()))</f>
        <v>#N/A</v>
      </c>
      <c r="E915" s="46" t="e">
        <f>IF(AND(NOT(ISBLANK('Contact Data Entry'!E915)),ISNA(VLOOKUP('Contact Data Entry'!E915,'DO NOT USE_Shared Picklist'!$L$3:$L$81,1,FALSE))),"Please select a value from the drop-down menu",IF('DO NOT USE_Contact Formulas'!A915,"OK",NA()))</f>
        <v>#N/A</v>
      </c>
      <c r="F915" s="46" t="e">
        <f>IF(AND(NOT(ISBLANK('Contact Data Entry'!F915)),NOT(ISNUMBER(MATCH("*@*.?*",'Contact Data Entry'!F915,0)))),"Email must be in a valid format",IF('DO NOT USE_Contact Formulas'!A915,"OK",NA()))</f>
        <v>#N/A</v>
      </c>
      <c r="G915" s="46" t="e">
        <f>IF(AND('DO NOT USE_Contact Formulas'!A915,ISBLANK('Contact Data Entry'!G915)),"Mobile Phone is required",IF(NOT(ISBLANK('Contact Data Entry'!G915)),IF(AND(ISNUMBER(VALUE('Contact Data Entry'!G915)),LEFT('Contact Data Entry'!G915,1)&lt;&gt;"1",LEN('Contact Data Entry'!G915)=10),"OK","Phone number must be valid format"),NA()))</f>
        <v>#N/A</v>
      </c>
      <c r="H915" s="46" t="e">
        <f>IF(NOT(ISBLANK('Contact Data Entry'!H915)),IF(AND(ISNUMBER('Contact Data Entry'!H915),LEFT('Contact Data Entry'!H915,1)&lt;&gt;"1",LEN('Contact Data Entry'!H915)=10),"OK","Phone number must be valid format"),IF('DO NOT USE_Contact Formulas'!A915,"OK",NA()))</f>
        <v>#N/A</v>
      </c>
      <c r="I915" s="46" t="e">
        <f>IF(AND(NOT(ISBLANK('Contact Data Entry'!I915)),ISNA(VLOOKUP('Contact Data Entry'!I915,'DO NOT USE_Shared Picklist'!$N$3:$N$63,1,FALSE))),"Please select a value from the drop-down menu",IF('DO NOT USE_Contact Formulas'!A915,"OK",NA()))</f>
        <v>#N/A</v>
      </c>
      <c r="J915" s="46" t="e">
        <f>IF(AND('DO NOT USE_Contact Formulas'!A915,ISBLANK('Contact Data Entry'!J915)),"Home Street Address is required",IF(LEN('Contact Data Entry'!J915)&gt;255,"Home Street Address must be less than 255 characters",IF('DO NOT USE_Contact Formulas'!A915,"OK",NA())))</f>
        <v>#N/A</v>
      </c>
      <c r="K915" s="46" t="e">
        <f>IF(AND('DO NOT USE_Contact Formulas'!A915,ISBLANK('Contact Data Entry'!K915)),"City is required",IF(LEN('Contact Data Entry'!K915)&gt;40,"City must be less than 40 characters",IF('DO NOT USE_Contact Formulas'!A915,"OK",NA())))</f>
        <v>#N/A</v>
      </c>
      <c r="L915" s="46" t="e">
        <f>IF(AND('DO NOT USE_Contact Formulas'!A915,ISBLANK('Contact Data Entry'!L915)),"State is required",IF(AND(NOT(ISBLANK('Contact Data Entry'!L915)),ISNA(VLOOKUP('Contact Data Entry'!L915,'DO NOT USE_Shared Picklist'!$P$3:$P$52,1,FALSE))),"Please select a value from the drop-down menu",IF('DO NOT USE_Contact Formulas'!A915,"OK",NA())))</f>
        <v>#N/A</v>
      </c>
      <c r="M915" s="46" t="e">
        <f>IF(AND('DO NOT USE_Contact Formulas'!A915,ISBLANK('Contact Data Entry'!M915)),"Zip is required",IF(ISBLANK('Contact Data Entry'!M915),NA(),"OK"))</f>
        <v>#N/A</v>
      </c>
      <c r="N915" s="46" t="e">
        <f>IF(AND(NOT(ISBLANK('Contact Data Entry'!N915)),ISNA(VLOOKUP('Contact Data Entry'!N915,'DO NOT USE_Shared Picklist'!$E$3:$E$10,1,FALSE))),"Please select a value from the drop-down menu",IF('DO NOT USE_Contact Formulas'!A915,"OK",NA()))</f>
        <v>#N/A</v>
      </c>
      <c r="O915" s="46" t="e">
        <f>IF(AND('DO NOT USE_Contact Formulas'!A915,ISBLANK('Contact Data Entry'!O915)),"Occupation/Job Title is required",IF(NOT(ISBLANK('Contact Data Entry'!O915)),"OK",NA()))</f>
        <v>#N/A</v>
      </c>
      <c r="P915" s="46" t="e">
        <f>IF('DO NOT USE_Contact Formulas'!A915,IF(ISBLANK('Contact Data Entry'!P915),"Last Date On Site is required","OK"),NA())</f>
        <v>#N/A</v>
      </c>
      <c r="Q915" s="46" t="e">
        <f>IF(AND('DO NOT USE_Contact Formulas'!A915,ISBLANK('Contact Data Entry'!Q915)),"Specific Place in the Location is required",IF(ISBLANK('Contact Data Entry'!Q915),NA(),"OK"))</f>
        <v>#N/A</v>
      </c>
      <c r="R915" s="46" t="e">
        <f>IF(LEN('Contact Data Entry'!R915)&gt;250,"Employer Name must be less than 250 characters",IF('DO NOT USE_Contact Formulas'!A915,"OK",NA()))</f>
        <v>#N/A</v>
      </c>
      <c r="S915" s="46" t="e">
        <f>IF(AND(NOT(ISBLANK('Contact Data Entry'!S915)),ISNA(VLOOKUP('Contact Data Entry'!S915,'DO NOT USE_Shared Picklist'!$V$3:$V$7,1,FALSE))),"Please select a value from the drop-down menu",IF('DO NOT USE_Contact Formulas'!A915,"OK",NA()))</f>
        <v>#N/A</v>
      </c>
      <c r="T915" s="46" t="e">
        <f>IF(LEN('Contact Data Entry'!T915)&gt;255,"Work Area/Department must be less than 255 characters",IF('DO NOT USE_Contact Formulas'!A915,"OK",NA()))</f>
        <v>#N/A</v>
      </c>
      <c r="U915" s="46" t="e">
        <f>IF(LEN('Contact Data Entry'!U915)&gt;255,"Work Shifts must be less than 255 characters",IF('DO NOT USE_Contact Formulas'!A915,"OK",NA()))</f>
        <v>#N/A</v>
      </c>
      <c r="V915" s="47" t="e">
        <f ca="1">IF('Contact Data Entry'!V915&gt;'DO NOT USE_Shared Picklist'!$C$3,"Last Exposure Date cannot be a future date",IF('DO NOT USE_Contact Formulas'!A915,IF(ISBLANK('Contact Data Entry'!V915),"Last Exposure Date is required","OK"),NA()))</f>
        <v>#N/A</v>
      </c>
      <c r="W915" s="46" t="e">
        <f>IF(AND(NOT(ISBLANK('Contact Data Entry'!W915)),ISNA(VLOOKUP('Contact Data Entry'!W915,'DO NOT USE_Shared Picklist'!$D$3:$D$5,1,FALSE))),"Please select a value from the drop-down menu",IF('DO NOT USE_Contact Formulas'!A915,"OK",NA()))</f>
        <v>#N/A</v>
      </c>
      <c r="X915" s="46"/>
      <c r="Y915" s="46" t="e">
        <f>IF(AND(NOT(ISBLANK('Contact Data Entry'!Y915)),ISNA(VLOOKUP('Contact Data Entry'!Y915,'DO NOT USE_Shared Picklist'!$G$3:$G$5,1,FALSE))),"Please select a value from the drop-down menu",IF('DO NOT USE_Contact Formulas'!A915,"OK",NA()))</f>
        <v>#N/A</v>
      </c>
      <c r="Z915" s="46"/>
      <c r="AA915" s="46" t="e">
        <f>IF(AND(NOT(ISBLANK('Contact Data Entry'!AA915)),ISNA(VLOOKUP('Contact Data Entry'!AA915,'DO NOT USE_Shared Picklist'!$H$3:$H$4,1,FALSE))),"Please select a value from the drop-down menu",IF('DO NOT USE_Contact Formulas'!A915,"OK",NA()))</f>
        <v>#N/A</v>
      </c>
      <c r="AB915" s="46" t="e">
        <f ca="1">IF('Contact Data Entry'!AB915&gt;'DO NOT USE_Shared Picklist'!$C$3,"Test Date cannot be a future date",IF('DO NOT USE_Contact Formulas'!A915,"OK",NA()))</f>
        <v>#N/A</v>
      </c>
      <c r="AC915" s="46" t="e">
        <f>IF(AND(NOT(ISBLANK('Contact Data Entry'!AC915)),ISNA(VLOOKUP('Contact Data Entry'!AC915,'DO NOT USE_Shared Picklist'!$R$3:$R$7,1,FALSE))),"Please select a value from the drop-down menu",IF('DO NOT USE_Contact Formulas'!A915,"OK",NA()))</f>
        <v>#N/A</v>
      </c>
      <c r="AD915" s="46" t="e">
        <f>IF(AND(NOT(ISBLANK('Contact Data Entry'!AD915)),ISNA(VLOOKUP('Contact Data Entry'!AD915,'DO NOT USE_Shared Picklist'!$Q$3:$Q$8,1,FALSE))),"Please select a value from the drop-down menu",IF('DO NOT USE_Contact Formulas'!A915,"OK",NA()))</f>
        <v>#N/A</v>
      </c>
    </row>
    <row r="916" spans="1:30" x14ac:dyDescent="0.25">
      <c r="A916" s="45" t="e">
        <f>IF('DO NOT USE_Contact Formulas'!A916,IF('DO NOT USE_Contact Formulas'!B916,"Not all required fields are completed","OK"),NA())</f>
        <v>#N/A</v>
      </c>
      <c r="B916" s="46" t="e">
        <f>IF(AND('DO NOT USE_Contact Formulas'!A916,ISBLANK('Contact Data Entry'!B916)),"First Name is required",IF(NOT(ISBLANK('Contact Data Entry'!B916)),"OK",NA()))</f>
        <v>#N/A</v>
      </c>
      <c r="C916" s="46" t="e">
        <f>IF(AND('DO NOT USE_Contact Formulas'!A916,ISBLANK('Contact Data Entry'!C916)),"Last Name is required",IF(NOT(ISBLANK('Contact Data Entry'!C916)),"OK",NA()))</f>
        <v>#N/A</v>
      </c>
      <c r="D916" s="46" t="e">
        <f>IF(AND('DO NOT USE_Contact Formulas'!A916,ISBLANK('Contact Data Entry'!D916)),"Birthdate is required",IF(NOT(ISBLANK('Contact Data Entry'!D916)),"OK",NA()))</f>
        <v>#N/A</v>
      </c>
      <c r="E916" s="46" t="e">
        <f>IF(AND(NOT(ISBLANK('Contact Data Entry'!E916)),ISNA(VLOOKUP('Contact Data Entry'!E916,'DO NOT USE_Shared Picklist'!$L$3:$L$81,1,FALSE))),"Please select a value from the drop-down menu",IF('DO NOT USE_Contact Formulas'!A916,"OK",NA()))</f>
        <v>#N/A</v>
      </c>
      <c r="F916" s="46" t="e">
        <f>IF(AND(NOT(ISBLANK('Contact Data Entry'!F916)),NOT(ISNUMBER(MATCH("*@*.?*",'Contact Data Entry'!F916,0)))),"Email must be in a valid format",IF('DO NOT USE_Contact Formulas'!A916,"OK",NA()))</f>
        <v>#N/A</v>
      </c>
      <c r="G916" s="46" t="e">
        <f>IF(AND('DO NOT USE_Contact Formulas'!A916,ISBLANK('Contact Data Entry'!G916)),"Mobile Phone is required",IF(NOT(ISBLANK('Contact Data Entry'!G916)),IF(AND(ISNUMBER(VALUE('Contact Data Entry'!G916)),LEFT('Contact Data Entry'!G916,1)&lt;&gt;"1",LEN('Contact Data Entry'!G916)=10),"OK","Phone number must be valid format"),NA()))</f>
        <v>#N/A</v>
      </c>
      <c r="H916" s="46" t="e">
        <f>IF(NOT(ISBLANK('Contact Data Entry'!H916)),IF(AND(ISNUMBER('Contact Data Entry'!H916),LEFT('Contact Data Entry'!H916,1)&lt;&gt;"1",LEN('Contact Data Entry'!H916)=10),"OK","Phone number must be valid format"),IF('DO NOT USE_Contact Formulas'!A916,"OK",NA()))</f>
        <v>#N/A</v>
      </c>
      <c r="I916" s="46" t="e">
        <f>IF(AND(NOT(ISBLANK('Contact Data Entry'!I916)),ISNA(VLOOKUP('Contact Data Entry'!I916,'DO NOT USE_Shared Picklist'!$N$3:$N$63,1,FALSE))),"Please select a value from the drop-down menu",IF('DO NOT USE_Contact Formulas'!A916,"OK",NA()))</f>
        <v>#N/A</v>
      </c>
      <c r="J916" s="46" t="e">
        <f>IF(AND('DO NOT USE_Contact Formulas'!A916,ISBLANK('Contact Data Entry'!J916)),"Home Street Address is required",IF(LEN('Contact Data Entry'!J916)&gt;255,"Home Street Address must be less than 255 characters",IF('DO NOT USE_Contact Formulas'!A916,"OK",NA())))</f>
        <v>#N/A</v>
      </c>
      <c r="K916" s="46" t="e">
        <f>IF(AND('DO NOT USE_Contact Formulas'!A916,ISBLANK('Contact Data Entry'!K916)),"City is required",IF(LEN('Contact Data Entry'!K916)&gt;40,"City must be less than 40 characters",IF('DO NOT USE_Contact Formulas'!A916,"OK",NA())))</f>
        <v>#N/A</v>
      </c>
      <c r="L916" s="46" t="e">
        <f>IF(AND('DO NOT USE_Contact Formulas'!A916,ISBLANK('Contact Data Entry'!L916)),"State is required",IF(AND(NOT(ISBLANK('Contact Data Entry'!L916)),ISNA(VLOOKUP('Contact Data Entry'!L916,'DO NOT USE_Shared Picklist'!$P$3:$P$52,1,FALSE))),"Please select a value from the drop-down menu",IF('DO NOT USE_Contact Formulas'!A916,"OK",NA())))</f>
        <v>#N/A</v>
      </c>
      <c r="M916" s="46" t="e">
        <f>IF(AND('DO NOT USE_Contact Formulas'!A916,ISBLANK('Contact Data Entry'!M916)),"Zip is required",IF(ISBLANK('Contact Data Entry'!M916),NA(),"OK"))</f>
        <v>#N/A</v>
      </c>
      <c r="N916" s="46" t="e">
        <f>IF(AND(NOT(ISBLANK('Contact Data Entry'!N916)),ISNA(VLOOKUP('Contact Data Entry'!N916,'DO NOT USE_Shared Picklist'!$E$3:$E$10,1,FALSE))),"Please select a value from the drop-down menu",IF('DO NOT USE_Contact Formulas'!A916,"OK",NA()))</f>
        <v>#N/A</v>
      </c>
      <c r="O916" s="46" t="e">
        <f>IF(AND('DO NOT USE_Contact Formulas'!A916,ISBLANK('Contact Data Entry'!O916)),"Occupation/Job Title is required",IF(NOT(ISBLANK('Contact Data Entry'!O916)),"OK",NA()))</f>
        <v>#N/A</v>
      </c>
      <c r="P916" s="46" t="e">
        <f>IF('DO NOT USE_Contact Formulas'!A916,IF(ISBLANK('Contact Data Entry'!P916),"Last Date On Site is required","OK"),NA())</f>
        <v>#N/A</v>
      </c>
      <c r="Q916" s="46" t="e">
        <f>IF(AND('DO NOT USE_Contact Formulas'!A916,ISBLANK('Contact Data Entry'!Q916)),"Specific Place in the Location is required",IF(ISBLANK('Contact Data Entry'!Q916),NA(),"OK"))</f>
        <v>#N/A</v>
      </c>
      <c r="R916" s="46" t="e">
        <f>IF(LEN('Contact Data Entry'!R916)&gt;250,"Employer Name must be less than 250 characters",IF('DO NOT USE_Contact Formulas'!A916,"OK",NA()))</f>
        <v>#N/A</v>
      </c>
      <c r="S916" s="46" t="e">
        <f>IF(AND(NOT(ISBLANK('Contact Data Entry'!S916)),ISNA(VLOOKUP('Contact Data Entry'!S916,'DO NOT USE_Shared Picklist'!$V$3:$V$7,1,FALSE))),"Please select a value from the drop-down menu",IF('DO NOT USE_Contact Formulas'!A916,"OK",NA()))</f>
        <v>#N/A</v>
      </c>
      <c r="T916" s="46" t="e">
        <f>IF(LEN('Contact Data Entry'!T916)&gt;255,"Work Area/Department must be less than 255 characters",IF('DO NOT USE_Contact Formulas'!A916,"OK",NA()))</f>
        <v>#N/A</v>
      </c>
      <c r="U916" s="46" t="e">
        <f>IF(LEN('Contact Data Entry'!U916)&gt;255,"Work Shifts must be less than 255 characters",IF('DO NOT USE_Contact Formulas'!A916,"OK",NA()))</f>
        <v>#N/A</v>
      </c>
      <c r="V916" s="47" t="e">
        <f ca="1">IF('Contact Data Entry'!V916&gt;'DO NOT USE_Shared Picklist'!$C$3,"Last Exposure Date cannot be a future date",IF('DO NOT USE_Contact Formulas'!A916,IF(ISBLANK('Contact Data Entry'!V916),"Last Exposure Date is required","OK"),NA()))</f>
        <v>#N/A</v>
      </c>
      <c r="W916" s="46" t="e">
        <f>IF(AND(NOT(ISBLANK('Contact Data Entry'!W916)),ISNA(VLOOKUP('Contact Data Entry'!W916,'DO NOT USE_Shared Picklist'!$D$3:$D$5,1,FALSE))),"Please select a value from the drop-down menu",IF('DO NOT USE_Contact Formulas'!A916,"OK",NA()))</f>
        <v>#N/A</v>
      </c>
      <c r="X916" s="46"/>
      <c r="Y916" s="46" t="e">
        <f>IF(AND(NOT(ISBLANK('Contact Data Entry'!Y916)),ISNA(VLOOKUP('Contact Data Entry'!Y916,'DO NOT USE_Shared Picklist'!$G$3:$G$5,1,FALSE))),"Please select a value from the drop-down menu",IF('DO NOT USE_Contact Formulas'!A916,"OK",NA()))</f>
        <v>#N/A</v>
      </c>
      <c r="Z916" s="46"/>
      <c r="AA916" s="46" t="e">
        <f>IF(AND(NOT(ISBLANK('Contact Data Entry'!AA916)),ISNA(VLOOKUP('Contact Data Entry'!AA916,'DO NOT USE_Shared Picklist'!$H$3:$H$4,1,FALSE))),"Please select a value from the drop-down menu",IF('DO NOT USE_Contact Formulas'!A916,"OK",NA()))</f>
        <v>#N/A</v>
      </c>
      <c r="AB916" s="46" t="e">
        <f ca="1">IF('Contact Data Entry'!AB916&gt;'DO NOT USE_Shared Picklist'!$C$3,"Test Date cannot be a future date",IF('DO NOT USE_Contact Formulas'!A916,"OK",NA()))</f>
        <v>#N/A</v>
      </c>
      <c r="AC916" s="46" t="e">
        <f>IF(AND(NOT(ISBLANK('Contact Data Entry'!AC916)),ISNA(VLOOKUP('Contact Data Entry'!AC916,'DO NOT USE_Shared Picklist'!$R$3:$R$7,1,FALSE))),"Please select a value from the drop-down menu",IF('DO NOT USE_Contact Formulas'!A916,"OK",NA()))</f>
        <v>#N/A</v>
      </c>
      <c r="AD916" s="46" t="e">
        <f>IF(AND(NOT(ISBLANK('Contact Data Entry'!AD916)),ISNA(VLOOKUP('Contact Data Entry'!AD916,'DO NOT USE_Shared Picklist'!$Q$3:$Q$8,1,FALSE))),"Please select a value from the drop-down menu",IF('DO NOT USE_Contact Formulas'!A916,"OK",NA()))</f>
        <v>#N/A</v>
      </c>
    </row>
    <row r="917" spans="1:30" x14ac:dyDescent="0.25">
      <c r="A917" s="45" t="e">
        <f>IF('DO NOT USE_Contact Formulas'!A917,IF('DO NOT USE_Contact Formulas'!B917,"Not all required fields are completed","OK"),NA())</f>
        <v>#N/A</v>
      </c>
      <c r="B917" s="46" t="e">
        <f>IF(AND('DO NOT USE_Contact Formulas'!A917,ISBLANK('Contact Data Entry'!B917)),"First Name is required",IF(NOT(ISBLANK('Contact Data Entry'!B917)),"OK",NA()))</f>
        <v>#N/A</v>
      </c>
      <c r="C917" s="46" t="e">
        <f>IF(AND('DO NOT USE_Contact Formulas'!A917,ISBLANK('Contact Data Entry'!C917)),"Last Name is required",IF(NOT(ISBLANK('Contact Data Entry'!C917)),"OK",NA()))</f>
        <v>#N/A</v>
      </c>
      <c r="D917" s="46" t="e">
        <f>IF(AND('DO NOT USE_Contact Formulas'!A917,ISBLANK('Contact Data Entry'!D917)),"Birthdate is required",IF(NOT(ISBLANK('Contact Data Entry'!D917)),"OK",NA()))</f>
        <v>#N/A</v>
      </c>
      <c r="E917" s="46" t="e">
        <f>IF(AND(NOT(ISBLANK('Contact Data Entry'!E917)),ISNA(VLOOKUP('Contact Data Entry'!E917,'DO NOT USE_Shared Picklist'!$L$3:$L$81,1,FALSE))),"Please select a value from the drop-down menu",IF('DO NOT USE_Contact Formulas'!A917,"OK",NA()))</f>
        <v>#N/A</v>
      </c>
      <c r="F917" s="46" t="e">
        <f>IF(AND(NOT(ISBLANK('Contact Data Entry'!F917)),NOT(ISNUMBER(MATCH("*@*.?*",'Contact Data Entry'!F917,0)))),"Email must be in a valid format",IF('DO NOT USE_Contact Formulas'!A917,"OK",NA()))</f>
        <v>#N/A</v>
      </c>
      <c r="G917" s="46" t="e">
        <f>IF(AND('DO NOT USE_Contact Formulas'!A917,ISBLANK('Contact Data Entry'!G917)),"Mobile Phone is required",IF(NOT(ISBLANK('Contact Data Entry'!G917)),IF(AND(ISNUMBER(VALUE('Contact Data Entry'!G917)),LEFT('Contact Data Entry'!G917,1)&lt;&gt;"1",LEN('Contact Data Entry'!G917)=10),"OK","Phone number must be valid format"),NA()))</f>
        <v>#N/A</v>
      </c>
      <c r="H917" s="46" t="e">
        <f>IF(NOT(ISBLANK('Contact Data Entry'!H917)),IF(AND(ISNUMBER('Contact Data Entry'!H917),LEFT('Contact Data Entry'!H917,1)&lt;&gt;"1",LEN('Contact Data Entry'!H917)=10),"OK","Phone number must be valid format"),IF('DO NOT USE_Contact Formulas'!A917,"OK",NA()))</f>
        <v>#N/A</v>
      </c>
      <c r="I917" s="46" t="e">
        <f>IF(AND(NOT(ISBLANK('Contact Data Entry'!I917)),ISNA(VLOOKUP('Contact Data Entry'!I917,'DO NOT USE_Shared Picklist'!$N$3:$N$63,1,FALSE))),"Please select a value from the drop-down menu",IF('DO NOT USE_Contact Formulas'!A917,"OK",NA()))</f>
        <v>#N/A</v>
      </c>
      <c r="J917" s="46" t="e">
        <f>IF(AND('DO NOT USE_Contact Formulas'!A917,ISBLANK('Contact Data Entry'!J917)),"Home Street Address is required",IF(LEN('Contact Data Entry'!J917)&gt;255,"Home Street Address must be less than 255 characters",IF('DO NOT USE_Contact Formulas'!A917,"OK",NA())))</f>
        <v>#N/A</v>
      </c>
      <c r="K917" s="46" t="e">
        <f>IF(AND('DO NOT USE_Contact Formulas'!A917,ISBLANK('Contact Data Entry'!K917)),"City is required",IF(LEN('Contact Data Entry'!K917)&gt;40,"City must be less than 40 characters",IF('DO NOT USE_Contact Formulas'!A917,"OK",NA())))</f>
        <v>#N/A</v>
      </c>
      <c r="L917" s="46" t="e">
        <f>IF(AND('DO NOT USE_Contact Formulas'!A917,ISBLANK('Contact Data Entry'!L917)),"State is required",IF(AND(NOT(ISBLANK('Contact Data Entry'!L917)),ISNA(VLOOKUP('Contact Data Entry'!L917,'DO NOT USE_Shared Picklist'!$P$3:$P$52,1,FALSE))),"Please select a value from the drop-down menu",IF('DO NOT USE_Contact Formulas'!A917,"OK",NA())))</f>
        <v>#N/A</v>
      </c>
      <c r="M917" s="46" t="e">
        <f>IF(AND('DO NOT USE_Contact Formulas'!A917,ISBLANK('Contact Data Entry'!M917)),"Zip is required",IF(ISBLANK('Contact Data Entry'!M917),NA(),"OK"))</f>
        <v>#N/A</v>
      </c>
      <c r="N917" s="46" t="e">
        <f>IF(AND(NOT(ISBLANK('Contact Data Entry'!N917)),ISNA(VLOOKUP('Contact Data Entry'!N917,'DO NOT USE_Shared Picklist'!$E$3:$E$10,1,FALSE))),"Please select a value from the drop-down menu",IF('DO NOT USE_Contact Formulas'!A917,"OK",NA()))</f>
        <v>#N/A</v>
      </c>
      <c r="O917" s="46" t="e">
        <f>IF(AND('DO NOT USE_Contact Formulas'!A917,ISBLANK('Contact Data Entry'!O917)),"Occupation/Job Title is required",IF(NOT(ISBLANK('Contact Data Entry'!O917)),"OK",NA()))</f>
        <v>#N/A</v>
      </c>
      <c r="P917" s="46" t="e">
        <f>IF('DO NOT USE_Contact Formulas'!A917,IF(ISBLANK('Contact Data Entry'!P917),"Last Date On Site is required","OK"),NA())</f>
        <v>#N/A</v>
      </c>
      <c r="Q917" s="46" t="e">
        <f>IF(AND('DO NOT USE_Contact Formulas'!A917,ISBLANK('Contact Data Entry'!Q917)),"Specific Place in the Location is required",IF(ISBLANK('Contact Data Entry'!Q917),NA(),"OK"))</f>
        <v>#N/A</v>
      </c>
      <c r="R917" s="46" t="e">
        <f>IF(LEN('Contact Data Entry'!R917)&gt;250,"Employer Name must be less than 250 characters",IF('DO NOT USE_Contact Formulas'!A917,"OK",NA()))</f>
        <v>#N/A</v>
      </c>
      <c r="S917" s="46" t="e">
        <f>IF(AND(NOT(ISBLANK('Contact Data Entry'!S917)),ISNA(VLOOKUP('Contact Data Entry'!S917,'DO NOT USE_Shared Picklist'!$V$3:$V$7,1,FALSE))),"Please select a value from the drop-down menu",IF('DO NOT USE_Contact Formulas'!A917,"OK",NA()))</f>
        <v>#N/A</v>
      </c>
      <c r="T917" s="46" t="e">
        <f>IF(LEN('Contact Data Entry'!T917)&gt;255,"Work Area/Department must be less than 255 characters",IF('DO NOT USE_Contact Formulas'!A917,"OK",NA()))</f>
        <v>#N/A</v>
      </c>
      <c r="U917" s="46" t="e">
        <f>IF(LEN('Contact Data Entry'!U917)&gt;255,"Work Shifts must be less than 255 characters",IF('DO NOT USE_Contact Formulas'!A917,"OK",NA()))</f>
        <v>#N/A</v>
      </c>
      <c r="V917" s="47" t="e">
        <f ca="1">IF('Contact Data Entry'!V917&gt;'DO NOT USE_Shared Picklist'!$C$3,"Last Exposure Date cannot be a future date",IF('DO NOT USE_Contact Formulas'!A917,IF(ISBLANK('Contact Data Entry'!V917),"Last Exposure Date is required","OK"),NA()))</f>
        <v>#N/A</v>
      </c>
      <c r="W917" s="46" t="e">
        <f>IF(AND(NOT(ISBLANK('Contact Data Entry'!W917)),ISNA(VLOOKUP('Contact Data Entry'!W917,'DO NOT USE_Shared Picklist'!$D$3:$D$5,1,FALSE))),"Please select a value from the drop-down menu",IF('DO NOT USE_Contact Formulas'!A917,"OK",NA()))</f>
        <v>#N/A</v>
      </c>
      <c r="X917" s="46"/>
      <c r="Y917" s="46" t="e">
        <f>IF(AND(NOT(ISBLANK('Contact Data Entry'!Y917)),ISNA(VLOOKUP('Contact Data Entry'!Y917,'DO NOT USE_Shared Picklist'!$G$3:$G$5,1,FALSE))),"Please select a value from the drop-down menu",IF('DO NOT USE_Contact Formulas'!A917,"OK",NA()))</f>
        <v>#N/A</v>
      </c>
      <c r="Z917" s="46"/>
      <c r="AA917" s="46" t="e">
        <f>IF(AND(NOT(ISBLANK('Contact Data Entry'!AA917)),ISNA(VLOOKUP('Contact Data Entry'!AA917,'DO NOT USE_Shared Picklist'!$H$3:$H$4,1,FALSE))),"Please select a value from the drop-down menu",IF('DO NOT USE_Contact Formulas'!A917,"OK",NA()))</f>
        <v>#N/A</v>
      </c>
      <c r="AB917" s="46" t="e">
        <f ca="1">IF('Contact Data Entry'!AB917&gt;'DO NOT USE_Shared Picklist'!$C$3,"Test Date cannot be a future date",IF('DO NOT USE_Contact Formulas'!A917,"OK",NA()))</f>
        <v>#N/A</v>
      </c>
      <c r="AC917" s="46" t="e">
        <f>IF(AND(NOT(ISBLANK('Contact Data Entry'!AC917)),ISNA(VLOOKUP('Contact Data Entry'!AC917,'DO NOT USE_Shared Picklist'!$R$3:$R$7,1,FALSE))),"Please select a value from the drop-down menu",IF('DO NOT USE_Contact Formulas'!A917,"OK",NA()))</f>
        <v>#N/A</v>
      </c>
      <c r="AD917" s="46" t="e">
        <f>IF(AND(NOT(ISBLANK('Contact Data Entry'!AD917)),ISNA(VLOOKUP('Contact Data Entry'!AD917,'DO NOT USE_Shared Picklist'!$Q$3:$Q$8,1,FALSE))),"Please select a value from the drop-down menu",IF('DO NOT USE_Contact Formulas'!A917,"OK",NA()))</f>
        <v>#N/A</v>
      </c>
    </row>
    <row r="918" spans="1:30" x14ac:dyDescent="0.25">
      <c r="A918" s="45" t="e">
        <f>IF('DO NOT USE_Contact Formulas'!A918,IF('DO NOT USE_Contact Formulas'!B918,"Not all required fields are completed","OK"),NA())</f>
        <v>#N/A</v>
      </c>
      <c r="B918" s="46" t="e">
        <f>IF(AND('DO NOT USE_Contact Formulas'!A918,ISBLANK('Contact Data Entry'!B918)),"First Name is required",IF(NOT(ISBLANK('Contact Data Entry'!B918)),"OK",NA()))</f>
        <v>#N/A</v>
      </c>
      <c r="C918" s="46" t="e">
        <f>IF(AND('DO NOT USE_Contact Formulas'!A918,ISBLANK('Contact Data Entry'!C918)),"Last Name is required",IF(NOT(ISBLANK('Contact Data Entry'!C918)),"OK",NA()))</f>
        <v>#N/A</v>
      </c>
      <c r="D918" s="46" t="e">
        <f>IF(AND('DO NOT USE_Contact Formulas'!A918,ISBLANK('Contact Data Entry'!D918)),"Birthdate is required",IF(NOT(ISBLANK('Contact Data Entry'!D918)),"OK",NA()))</f>
        <v>#N/A</v>
      </c>
      <c r="E918" s="46" t="e">
        <f>IF(AND(NOT(ISBLANK('Contact Data Entry'!E918)),ISNA(VLOOKUP('Contact Data Entry'!E918,'DO NOT USE_Shared Picklist'!$L$3:$L$81,1,FALSE))),"Please select a value from the drop-down menu",IF('DO NOT USE_Contact Formulas'!A918,"OK",NA()))</f>
        <v>#N/A</v>
      </c>
      <c r="F918" s="46" t="e">
        <f>IF(AND(NOT(ISBLANK('Contact Data Entry'!F918)),NOT(ISNUMBER(MATCH("*@*.?*",'Contact Data Entry'!F918,0)))),"Email must be in a valid format",IF('DO NOT USE_Contact Formulas'!A918,"OK",NA()))</f>
        <v>#N/A</v>
      </c>
      <c r="G918" s="46" t="e">
        <f>IF(AND('DO NOT USE_Contact Formulas'!A918,ISBLANK('Contact Data Entry'!G918)),"Mobile Phone is required",IF(NOT(ISBLANK('Contact Data Entry'!G918)),IF(AND(ISNUMBER(VALUE('Contact Data Entry'!G918)),LEFT('Contact Data Entry'!G918,1)&lt;&gt;"1",LEN('Contact Data Entry'!G918)=10),"OK","Phone number must be valid format"),NA()))</f>
        <v>#N/A</v>
      </c>
      <c r="H918" s="46" t="e">
        <f>IF(NOT(ISBLANK('Contact Data Entry'!H918)),IF(AND(ISNUMBER('Contact Data Entry'!H918),LEFT('Contact Data Entry'!H918,1)&lt;&gt;"1",LEN('Contact Data Entry'!H918)=10),"OK","Phone number must be valid format"),IF('DO NOT USE_Contact Formulas'!A918,"OK",NA()))</f>
        <v>#N/A</v>
      </c>
      <c r="I918" s="46" t="e">
        <f>IF(AND(NOT(ISBLANK('Contact Data Entry'!I918)),ISNA(VLOOKUP('Contact Data Entry'!I918,'DO NOT USE_Shared Picklist'!$N$3:$N$63,1,FALSE))),"Please select a value from the drop-down menu",IF('DO NOT USE_Contact Formulas'!A918,"OK",NA()))</f>
        <v>#N/A</v>
      </c>
      <c r="J918" s="46" t="e">
        <f>IF(AND('DO NOT USE_Contact Formulas'!A918,ISBLANK('Contact Data Entry'!J918)),"Home Street Address is required",IF(LEN('Contact Data Entry'!J918)&gt;255,"Home Street Address must be less than 255 characters",IF('DO NOT USE_Contact Formulas'!A918,"OK",NA())))</f>
        <v>#N/A</v>
      </c>
      <c r="K918" s="46" t="e">
        <f>IF(AND('DO NOT USE_Contact Formulas'!A918,ISBLANK('Contact Data Entry'!K918)),"City is required",IF(LEN('Contact Data Entry'!K918)&gt;40,"City must be less than 40 characters",IF('DO NOT USE_Contact Formulas'!A918,"OK",NA())))</f>
        <v>#N/A</v>
      </c>
      <c r="L918" s="46" t="e">
        <f>IF(AND('DO NOT USE_Contact Formulas'!A918,ISBLANK('Contact Data Entry'!L918)),"State is required",IF(AND(NOT(ISBLANK('Contact Data Entry'!L918)),ISNA(VLOOKUP('Contact Data Entry'!L918,'DO NOT USE_Shared Picklist'!$P$3:$P$52,1,FALSE))),"Please select a value from the drop-down menu",IF('DO NOT USE_Contact Formulas'!A918,"OK",NA())))</f>
        <v>#N/A</v>
      </c>
      <c r="M918" s="46" t="e">
        <f>IF(AND('DO NOT USE_Contact Formulas'!A918,ISBLANK('Contact Data Entry'!M918)),"Zip is required",IF(ISBLANK('Contact Data Entry'!M918),NA(),"OK"))</f>
        <v>#N/A</v>
      </c>
      <c r="N918" s="46" t="e">
        <f>IF(AND(NOT(ISBLANK('Contact Data Entry'!N918)),ISNA(VLOOKUP('Contact Data Entry'!N918,'DO NOT USE_Shared Picklist'!$E$3:$E$10,1,FALSE))),"Please select a value from the drop-down menu",IF('DO NOT USE_Contact Formulas'!A918,"OK",NA()))</f>
        <v>#N/A</v>
      </c>
      <c r="O918" s="46" t="e">
        <f>IF(AND('DO NOT USE_Contact Formulas'!A918,ISBLANK('Contact Data Entry'!O918)),"Occupation/Job Title is required",IF(NOT(ISBLANK('Contact Data Entry'!O918)),"OK",NA()))</f>
        <v>#N/A</v>
      </c>
      <c r="P918" s="46" t="e">
        <f>IF('DO NOT USE_Contact Formulas'!A918,IF(ISBLANK('Contact Data Entry'!P918),"Last Date On Site is required","OK"),NA())</f>
        <v>#N/A</v>
      </c>
      <c r="Q918" s="46" t="e">
        <f>IF(AND('DO NOT USE_Contact Formulas'!A918,ISBLANK('Contact Data Entry'!Q918)),"Specific Place in the Location is required",IF(ISBLANK('Contact Data Entry'!Q918),NA(),"OK"))</f>
        <v>#N/A</v>
      </c>
      <c r="R918" s="46" t="e">
        <f>IF(LEN('Contact Data Entry'!R918)&gt;250,"Employer Name must be less than 250 characters",IF('DO NOT USE_Contact Formulas'!A918,"OK",NA()))</f>
        <v>#N/A</v>
      </c>
      <c r="S918" s="46" t="e">
        <f>IF(AND(NOT(ISBLANK('Contact Data Entry'!S918)),ISNA(VLOOKUP('Contact Data Entry'!S918,'DO NOT USE_Shared Picklist'!$V$3:$V$7,1,FALSE))),"Please select a value from the drop-down menu",IF('DO NOT USE_Contact Formulas'!A918,"OK",NA()))</f>
        <v>#N/A</v>
      </c>
      <c r="T918" s="46" t="e">
        <f>IF(LEN('Contact Data Entry'!T918)&gt;255,"Work Area/Department must be less than 255 characters",IF('DO NOT USE_Contact Formulas'!A918,"OK",NA()))</f>
        <v>#N/A</v>
      </c>
      <c r="U918" s="46" t="e">
        <f>IF(LEN('Contact Data Entry'!U918)&gt;255,"Work Shifts must be less than 255 characters",IF('DO NOT USE_Contact Formulas'!A918,"OK",NA()))</f>
        <v>#N/A</v>
      </c>
      <c r="V918" s="47" t="e">
        <f ca="1">IF('Contact Data Entry'!V918&gt;'DO NOT USE_Shared Picklist'!$C$3,"Last Exposure Date cannot be a future date",IF('DO NOT USE_Contact Formulas'!A918,IF(ISBLANK('Contact Data Entry'!V918),"Last Exposure Date is required","OK"),NA()))</f>
        <v>#N/A</v>
      </c>
      <c r="W918" s="46" t="e">
        <f>IF(AND(NOT(ISBLANK('Contact Data Entry'!W918)),ISNA(VLOOKUP('Contact Data Entry'!W918,'DO NOT USE_Shared Picklist'!$D$3:$D$5,1,FALSE))),"Please select a value from the drop-down menu",IF('DO NOT USE_Contact Formulas'!A918,"OK",NA()))</f>
        <v>#N/A</v>
      </c>
      <c r="X918" s="46"/>
      <c r="Y918" s="46" t="e">
        <f>IF(AND(NOT(ISBLANK('Contact Data Entry'!Y918)),ISNA(VLOOKUP('Contact Data Entry'!Y918,'DO NOT USE_Shared Picklist'!$G$3:$G$5,1,FALSE))),"Please select a value from the drop-down menu",IF('DO NOT USE_Contact Formulas'!A918,"OK",NA()))</f>
        <v>#N/A</v>
      </c>
      <c r="Z918" s="46"/>
      <c r="AA918" s="46" t="e">
        <f>IF(AND(NOT(ISBLANK('Contact Data Entry'!AA918)),ISNA(VLOOKUP('Contact Data Entry'!AA918,'DO NOT USE_Shared Picklist'!$H$3:$H$4,1,FALSE))),"Please select a value from the drop-down menu",IF('DO NOT USE_Contact Formulas'!A918,"OK",NA()))</f>
        <v>#N/A</v>
      </c>
      <c r="AB918" s="46" t="e">
        <f ca="1">IF('Contact Data Entry'!AB918&gt;'DO NOT USE_Shared Picklist'!$C$3,"Test Date cannot be a future date",IF('DO NOT USE_Contact Formulas'!A918,"OK",NA()))</f>
        <v>#N/A</v>
      </c>
      <c r="AC918" s="46" t="e">
        <f>IF(AND(NOT(ISBLANK('Contact Data Entry'!AC918)),ISNA(VLOOKUP('Contact Data Entry'!AC918,'DO NOT USE_Shared Picklist'!$R$3:$R$7,1,FALSE))),"Please select a value from the drop-down menu",IF('DO NOT USE_Contact Formulas'!A918,"OK",NA()))</f>
        <v>#N/A</v>
      </c>
      <c r="AD918" s="46" t="e">
        <f>IF(AND(NOT(ISBLANK('Contact Data Entry'!AD918)),ISNA(VLOOKUP('Contact Data Entry'!AD918,'DO NOT USE_Shared Picklist'!$Q$3:$Q$8,1,FALSE))),"Please select a value from the drop-down menu",IF('DO NOT USE_Contact Formulas'!A918,"OK",NA()))</f>
        <v>#N/A</v>
      </c>
    </row>
    <row r="919" spans="1:30" x14ac:dyDescent="0.25">
      <c r="A919" s="45" t="e">
        <f>IF('DO NOT USE_Contact Formulas'!A919,IF('DO NOT USE_Contact Formulas'!B919,"Not all required fields are completed","OK"),NA())</f>
        <v>#N/A</v>
      </c>
      <c r="B919" s="46" t="e">
        <f>IF(AND('DO NOT USE_Contact Formulas'!A919,ISBLANK('Contact Data Entry'!B919)),"First Name is required",IF(NOT(ISBLANK('Contact Data Entry'!B919)),"OK",NA()))</f>
        <v>#N/A</v>
      </c>
      <c r="C919" s="46" t="e">
        <f>IF(AND('DO NOT USE_Contact Formulas'!A919,ISBLANK('Contact Data Entry'!C919)),"Last Name is required",IF(NOT(ISBLANK('Contact Data Entry'!C919)),"OK",NA()))</f>
        <v>#N/A</v>
      </c>
      <c r="D919" s="46" t="e">
        <f>IF(AND('DO NOT USE_Contact Formulas'!A919,ISBLANK('Contact Data Entry'!D919)),"Birthdate is required",IF(NOT(ISBLANK('Contact Data Entry'!D919)),"OK",NA()))</f>
        <v>#N/A</v>
      </c>
      <c r="E919" s="46" t="e">
        <f>IF(AND(NOT(ISBLANK('Contact Data Entry'!E919)),ISNA(VLOOKUP('Contact Data Entry'!E919,'DO NOT USE_Shared Picklist'!$L$3:$L$81,1,FALSE))),"Please select a value from the drop-down menu",IF('DO NOT USE_Contact Formulas'!A919,"OK",NA()))</f>
        <v>#N/A</v>
      </c>
      <c r="F919" s="46" t="e">
        <f>IF(AND(NOT(ISBLANK('Contact Data Entry'!F919)),NOT(ISNUMBER(MATCH("*@*.?*",'Contact Data Entry'!F919,0)))),"Email must be in a valid format",IF('DO NOT USE_Contact Formulas'!A919,"OK",NA()))</f>
        <v>#N/A</v>
      </c>
      <c r="G919" s="46" t="e">
        <f>IF(AND('DO NOT USE_Contact Formulas'!A919,ISBLANK('Contact Data Entry'!G919)),"Mobile Phone is required",IF(NOT(ISBLANK('Contact Data Entry'!G919)),IF(AND(ISNUMBER(VALUE('Contact Data Entry'!G919)),LEFT('Contact Data Entry'!G919,1)&lt;&gt;"1",LEN('Contact Data Entry'!G919)=10),"OK","Phone number must be valid format"),NA()))</f>
        <v>#N/A</v>
      </c>
      <c r="H919" s="46" t="e">
        <f>IF(NOT(ISBLANK('Contact Data Entry'!H919)),IF(AND(ISNUMBER('Contact Data Entry'!H919),LEFT('Contact Data Entry'!H919,1)&lt;&gt;"1",LEN('Contact Data Entry'!H919)=10),"OK","Phone number must be valid format"),IF('DO NOT USE_Contact Formulas'!A919,"OK",NA()))</f>
        <v>#N/A</v>
      </c>
      <c r="I919" s="46" t="e">
        <f>IF(AND(NOT(ISBLANK('Contact Data Entry'!I919)),ISNA(VLOOKUP('Contact Data Entry'!I919,'DO NOT USE_Shared Picklist'!$N$3:$N$63,1,FALSE))),"Please select a value from the drop-down menu",IF('DO NOT USE_Contact Formulas'!A919,"OK",NA()))</f>
        <v>#N/A</v>
      </c>
      <c r="J919" s="46" t="e">
        <f>IF(AND('DO NOT USE_Contact Formulas'!A919,ISBLANK('Contact Data Entry'!J919)),"Home Street Address is required",IF(LEN('Contact Data Entry'!J919)&gt;255,"Home Street Address must be less than 255 characters",IF('DO NOT USE_Contact Formulas'!A919,"OK",NA())))</f>
        <v>#N/A</v>
      </c>
      <c r="K919" s="46" t="e">
        <f>IF(AND('DO NOT USE_Contact Formulas'!A919,ISBLANK('Contact Data Entry'!K919)),"City is required",IF(LEN('Contact Data Entry'!K919)&gt;40,"City must be less than 40 characters",IF('DO NOT USE_Contact Formulas'!A919,"OK",NA())))</f>
        <v>#N/A</v>
      </c>
      <c r="L919" s="46" t="e">
        <f>IF(AND('DO NOT USE_Contact Formulas'!A919,ISBLANK('Contact Data Entry'!L919)),"State is required",IF(AND(NOT(ISBLANK('Contact Data Entry'!L919)),ISNA(VLOOKUP('Contact Data Entry'!L919,'DO NOT USE_Shared Picklist'!$P$3:$P$52,1,FALSE))),"Please select a value from the drop-down menu",IF('DO NOT USE_Contact Formulas'!A919,"OK",NA())))</f>
        <v>#N/A</v>
      </c>
      <c r="M919" s="46" t="e">
        <f>IF(AND('DO NOT USE_Contact Formulas'!A919,ISBLANK('Contact Data Entry'!M919)),"Zip is required",IF(ISBLANK('Contact Data Entry'!M919),NA(),"OK"))</f>
        <v>#N/A</v>
      </c>
      <c r="N919" s="46" t="e">
        <f>IF(AND(NOT(ISBLANK('Contact Data Entry'!N919)),ISNA(VLOOKUP('Contact Data Entry'!N919,'DO NOT USE_Shared Picklist'!$E$3:$E$10,1,FALSE))),"Please select a value from the drop-down menu",IF('DO NOT USE_Contact Formulas'!A919,"OK",NA()))</f>
        <v>#N/A</v>
      </c>
      <c r="O919" s="46" t="e">
        <f>IF(AND('DO NOT USE_Contact Formulas'!A919,ISBLANK('Contact Data Entry'!O919)),"Occupation/Job Title is required",IF(NOT(ISBLANK('Contact Data Entry'!O919)),"OK",NA()))</f>
        <v>#N/A</v>
      </c>
      <c r="P919" s="46" t="e">
        <f>IF('DO NOT USE_Contact Formulas'!A919,IF(ISBLANK('Contact Data Entry'!P919),"Last Date On Site is required","OK"),NA())</f>
        <v>#N/A</v>
      </c>
      <c r="Q919" s="46" t="e">
        <f>IF(AND('DO NOT USE_Contact Formulas'!A919,ISBLANK('Contact Data Entry'!Q919)),"Specific Place in the Location is required",IF(ISBLANK('Contact Data Entry'!Q919),NA(),"OK"))</f>
        <v>#N/A</v>
      </c>
      <c r="R919" s="46" t="e">
        <f>IF(LEN('Contact Data Entry'!R919)&gt;250,"Employer Name must be less than 250 characters",IF('DO NOT USE_Contact Formulas'!A919,"OK",NA()))</f>
        <v>#N/A</v>
      </c>
      <c r="S919" s="46" t="e">
        <f>IF(AND(NOT(ISBLANK('Contact Data Entry'!S919)),ISNA(VLOOKUP('Contact Data Entry'!S919,'DO NOT USE_Shared Picklist'!$V$3:$V$7,1,FALSE))),"Please select a value from the drop-down menu",IF('DO NOT USE_Contact Formulas'!A919,"OK",NA()))</f>
        <v>#N/A</v>
      </c>
      <c r="T919" s="46" t="e">
        <f>IF(LEN('Contact Data Entry'!T919)&gt;255,"Work Area/Department must be less than 255 characters",IF('DO NOT USE_Contact Formulas'!A919,"OK",NA()))</f>
        <v>#N/A</v>
      </c>
      <c r="U919" s="46" t="e">
        <f>IF(LEN('Contact Data Entry'!U919)&gt;255,"Work Shifts must be less than 255 characters",IF('DO NOT USE_Contact Formulas'!A919,"OK",NA()))</f>
        <v>#N/A</v>
      </c>
      <c r="V919" s="47" t="e">
        <f ca="1">IF('Contact Data Entry'!V919&gt;'DO NOT USE_Shared Picklist'!$C$3,"Last Exposure Date cannot be a future date",IF('DO NOT USE_Contact Formulas'!A919,IF(ISBLANK('Contact Data Entry'!V919),"Last Exposure Date is required","OK"),NA()))</f>
        <v>#N/A</v>
      </c>
      <c r="W919" s="46" t="e">
        <f>IF(AND(NOT(ISBLANK('Contact Data Entry'!W919)),ISNA(VLOOKUP('Contact Data Entry'!W919,'DO NOT USE_Shared Picklist'!$D$3:$D$5,1,FALSE))),"Please select a value from the drop-down menu",IF('DO NOT USE_Contact Formulas'!A919,"OK",NA()))</f>
        <v>#N/A</v>
      </c>
      <c r="X919" s="46"/>
      <c r="Y919" s="46" t="e">
        <f>IF(AND(NOT(ISBLANK('Contact Data Entry'!Y919)),ISNA(VLOOKUP('Contact Data Entry'!Y919,'DO NOT USE_Shared Picklist'!$G$3:$G$5,1,FALSE))),"Please select a value from the drop-down menu",IF('DO NOT USE_Contact Formulas'!A919,"OK",NA()))</f>
        <v>#N/A</v>
      </c>
      <c r="Z919" s="46"/>
      <c r="AA919" s="46" t="e">
        <f>IF(AND(NOT(ISBLANK('Contact Data Entry'!AA919)),ISNA(VLOOKUP('Contact Data Entry'!AA919,'DO NOT USE_Shared Picklist'!$H$3:$H$4,1,FALSE))),"Please select a value from the drop-down menu",IF('DO NOT USE_Contact Formulas'!A919,"OK",NA()))</f>
        <v>#N/A</v>
      </c>
      <c r="AB919" s="46" t="e">
        <f ca="1">IF('Contact Data Entry'!AB919&gt;'DO NOT USE_Shared Picklist'!$C$3,"Test Date cannot be a future date",IF('DO NOT USE_Contact Formulas'!A919,"OK",NA()))</f>
        <v>#N/A</v>
      </c>
      <c r="AC919" s="46" t="e">
        <f>IF(AND(NOT(ISBLANK('Contact Data Entry'!AC919)),ISNA(VLOOKUP('Contact Data Entry'!AC919,'DO NOT USE_Shared Picklist'!$R$3:$R$7,1,FALSE))),"Please select a value from the drop-down menu",IF('DO NOT USE_Contact Formulas'!A919,"OK",NA()))</f>
        <v>#N/A</v>
      </c>
      <c r="AD919" s="46" t="e">
        <f>IF(AND(NOT(ISBLANK('Contact Data Entry'!AD919)),ISNA(VLOOKUP('Contact Data Entry'!AD919,'DO NOT USE_Shared Picklist'!$Q$3:$Q$8,1,FALSE))),"Please select a value from the drop-down menu",IF('DO NOT USE_Contact Formulas'!A919,"OK",NA()))</f>
        <v>#N/A</v>
      </c>
    </row>
    <row r="920" spans="1:30" x14ac:dyDescent="0.25">
      <c r="A920" s="45" t="e">
        <f>IF('DO NOT USE_Contact Formulas'!A920,IF('DO NOT USE_Contact Formulas'!B920,"Not all required fields are completed","OK"),NA())</f>
        <v>#N/A</v>
      </c>
      <c r="B920" s="46" t="e">
        <f>IF(AND('DO NOT USE_Contact Formulas'!A920,ISBLANK('Contact Data Entry'!B920)),"First Name is required",IF(NOT(ISBLANK('Contact Data Entry'!B920)),"OK",NA()))</f>
        <v>#N/A</v>
      </c>
      <c r="C920" s="46" t="e">
        <f>IF(AND('DO NOT USE_Contact Formulas'!A920,ISBLANK('Contact Data Entry'!C920)),"Last Name is required",IF(NOT(ISBLANK('Contact Data Entry'!C920)),"OK",NA()))</f>
        <v>#N/A</v>
      </c>
      <c r="D920" s="46" t="e">
        <f>IF(AND('DO NOT USE_Contact Formulas'!A920,ISBLANK('Contact Data Entry'!D920)),"Birthdate is required",IF(NOT(ISBLANK('Contact Data Entry'!D920)),"OK",NA()))</f>
        <v>#N/A</v>
      </c>
      <c r="E920" s="46" t="e">
        <f>IF(AND(NOT(ISBLANK('Contact Data Entry'!E920)),ISNA(VLOOKUP('Contact Data Entry'!E920,'DO NOT USE_Shared Picklist'!$L$3:$L$81,1,FALSE))),"Please select a value from the drop-down menu",IF('DO NOT USE_Contact Formulas'!A920,"OK",NA()))</f>
        <v>#N/A</v>
      </c>
      <c r="F920" s="46" t="e">
        <f>IF(AND(NOT(ISBLANK('Contact Data Entry'!F920)),NOT(ISNUMBER(MATCH("*@*.?*",'Contact Data Entry'!F920,0)))),"Email must be in a valid format",IF('DO NOT USE_Contact Formulas'!A920,"OK",NA()))</f>
        <v>#N/A</v>
      </c>
      <c r="G920" s="46" t="e">
        <f>IF(AND('DO NOT USE_Contact Formulas'!A920,ISBLANK('Contact Data Entry'!G920)),"Mobile Phone is required",IF(NOT(ISBLANK('Contact Data Entry'!G920)),IF(AND(ISNUMBER(VALUE('Contact Data Entry'!G920)),LEFT('Contact Data Entry'!G920,1)&lt;&gt;"1",LEN('Contact Data Entry'!G920)=10),"OK","Phone number must be valid format"),NA()))</f>
        <v>#N/A</v>
      </c>
      <c r="H920" s="46" t="e">
        <f>IF(NOT(ISBLANK('Contact Data Entry'!H920)),IF(AND(ISNUMBER('Contact Data Entry'!H920),LEFT('Contact Data Entry'!H920,1)&lt;&gt;"1",LEN('Contact Data Entry'!H920)=10),"OK","Phone number must be valid format"),IF('DO NOT USE_Contact Formulas'!A920,"OK",NA()))</f>
        <v>#N/A</v>
      </c>
      <c r="I920" s="46" t="e">
        <f>IF(AND(NOT(ISBLANK('Contact Data Entry'!I920)),ISNA(VLOOKUP('Contact Data Entry'!I920,'DO NOT USE_Shared Picklist'!$N$3:$N$63,1,FALSE))),"Please select a value from the drop-down menu",IF('DO NOT USE_Contact Formulas'!A920,"OK",NA()))</f>
        <v>#N/A</v>
      </c>
      <c r="J920" s="46" t="e">
        <f>IF(AND('DO NOT USE_Contact Formulas'!A920,ISBLANK('Contact Data Entry'!J920)),"Home Street Address is required",IF(LEN('Contact Data Entry'!J920)&gt;255,"Home Street Address must be less than 255 characters",IF('DO NOT USE_Contact Formulas'!A920,"OK",NA())))</f>
        <v>#N/A</v>
      </c>
      <c r="K920" s="46" t="e">
        <f>IF(AND('DO NOT USE_Contact Formulas'!A920,ISBLANK('Contact Data Entry'!K920)),"City is required",IF(LEN('Contact Data Entry'!K920)&gt;40,"City must be less than 40 characters",IF('DO NOT USE_Contact Formulas'!A920,"OK",NA())))</f>
        <v>#N/A</v>
      </c>
      <c r="L920" s="46" t="e">
        <f>IF(AND('DO NOT USE_Contact Formulas'!A920,ISBLANK('Contact Data Entry'!L920)),"State is required",IF(AND(NOT(ISBLANK('Contact Data Entry'!L920)),ISNA(VLOOKUP('Contact Data Entry'!L920,'DO NOT USE_Shared Picklist'!$P$3:$P$52,1,FALSE))),"Please select a value from the drop-down menu",IF('DO NOT USE_Contact Formulas'!A920,"OK",NA())))</f>
        <v>#N/A</v>
      </c>
      <c r="M920" s="46" t="e">
        <f>IF(AND('DO NOT USE_Contact Formulas'!A920,ISBLANK('Contact Data Entry'!M920)),"Zip is required",IF(ISBLANK('Contact Data Entry'!M920),NA(),"OK"))</f>
        <v>#N/A</v>
      </c>
      <c r="N920" s="46" t="e">
        <f>IF(AND(NOT(ISBLANK('Contact Data Entry'!N920)),ISNA(VLOOKUP('Contact Data Entry'!N920,'DO NOT USE_Shared Picklist'!$E$3:$E$10,1,FALSE))),"Please select a value from the drop-down menu",IF('DO NOT USE_Contact Formulas'!A920,"OK",NA()))</f>
        <v>#N/A</v>
      </c>
      <c r="O920" s="46" t="e">
        <f>IF(AND('DO NOT USE_Contact Formulas'!A920,ISBLANK('Contact Data Entry'!O920)),"Occupation/Job Title is required",IF(NOT(ISBLANK('Contact Data Entry'!O920)),"OK",NA()))</f>
        <v>#N/A</v>
      </c>
      <c r="P920" s="46" t="e">
        <f>IF('DO NOT USE_Contact Formulas'!A920,IF(ISBLANK('Contact Data Entry'!P920),"Last Date On Site is required","OK"),NA())</f>
        <v>#N/A</v>
      </c>
      <c r="Q920" s="46" t="e">
        <f>IF(AND('DO NOT USE_Contact Formulas'!A920,ISBLANK('Contact Data Entry'!Q920)),"Specific Place in the Location is required",IF(ISBLANK('Contact Data Entry'!Q920),NA(),"OK"))</f>
        <v>#N/A</v>
      </c>
      <c r="R920" s="46" t="e">
        <f>IF(LEN('Contact Data Entry'!R920)&gt;250,"Employer Name must be less than 250 characters",IF('DO NOT USE_Contact Formulas'!A920,"OK",NA()))</f>
        <v>#N/A</v>
      </c>
      <c r="S920" s="46" t="e">
        <f>IF(AND(NOT(ISBLANK('Contact Data Entry'!S920)),ISNA(VLOOKUP('Contact Data Entry'!S920,'DO NOT USE_Shared Picklist'!$V$3:$V$7,1,FALSE))),"Please select a value from the drop-down menu",IF('DO NOT USE_Contact Formulas'!A920,"OK",NA()))</f>
        <v>#N/A</v>
      </c>
      <c r="T920" s="46" t="e">
        <f>IF(LEN('Contact Data Entry'!T920)&gt;255,"Work Area/Department must be less than 255 characters",IF('DO NOT USE_Contact Formulas'!A920,"OK",NA()))</f>
        <v>#N/A</v>
      </c>
      <c r="U920" s="46" t="e">
        <f>IF(LEN('Contact Data Entry'!U920)&gt;255,"Work Shifts must be less than 255 characters",IF('DO NOT USE_Contact Formulas'!A920,"OK",NA()))</f>
        <v>#N/A</v>
      </c>
      <c r="V920" s="47" t="e">
        <f ca="1">IF('Contact Data Entry'!V920&gt;'DO NOT USE_Shared Picklist'!$C$3,"Last Exposure Date cannot be a future date",IF('DO NOT USE_Contact Formulas'!A920,IF(ISBLANK('Contact Data Entry'!V920),"Last Exposure Date is required","OK"),NA()))</f>
        <v>#N/A</v>
      </c>
      <c r="W920" s="46" t="e">
        <f>IF(AND(NOT(ISBLANK('Contact Data Entry'!W920)),ISNA(VLOOKUP('Contact Data Entry'!W920,'DO NOT USE_Shared Picklist'!$D$3:$D$5,1,FALSE))),"Please select a value from the drop-down menu",IF('DO NOT USE_Contact Formulas'!A920,"OK",NA()))</f>
        <v>#N/A</v>
      </c>
      <c r="X920" s="46"/>
      <c r="Y920" s="46" t="e">
        <f>IF(AND(NOT(ISBLANK('Contact Data Entry'!Y920)),ISNA(VLOOKUP('Contact Data Entry'!Y920,'DO NOT USE_Shared Picklist'!$G$3:$G$5,1,FALSE))),"Please select a value from the drop-down menu",IF('DO NOT USE_Contact Formulas'!A920,"OK",NA()))</f>
        <v>#N/A</v>
      </c>
      <c r="Z920" s="46"/>
      <c r="AA920" s="46" t="e">
        <f>IF(AND(NOT(ISBLANK('Contact Data Entry'!AA920)),ISNA(VLOOKUP('Contact Data Entry'!AA920,'DO NOT USE_Shared Picklist'!$H$3:$H$4,1,FALSE))),"Please select a value from the drop-down menu",IF('DO NOT USE_Contact Formulas'!A920,"OK",NA()))</f>
        <v>#N/A</v>
      </c>
      <c r="AB920" s="46" t="e">
        <f ca="1">IF('Contact Data Entry'!AB920&gt;'DO NOT USE_Shared Picklist'!$C$3,"Test Date cannot be a future date",IF('DO NOT USE_Contact Formulas'!A920,"OK",NA()))</f>
        <v>#N/A</v>
      </c>
      <c r="AC920" s="46" t="e">
        <f>IF(AND(NOT(ISBLANK('Contact Data Entry'!AC920)),ISNA(VLOOKUP('Contact Data Entry'!AC920,'DO NOT USE_Shared Picklist'!$R$3:$R$7,1,FALSE))),"Please select a value from the drop-down menu",IF('DO NOT USE_Contact Formulas'!A920,"OK",NA()))</f>
        <v>#N/A</v>
      </c>
      <c r="AD920" s="46" t="e">
        <f>IF(AND(NOT(ISBLANK('Contact Data Entry'!AD920)),ISNA(VLOOKUP('Contact Data Entry'!AD920,'DO NOT USE_Shared Picklist'!$Q$3:$Q$8,1,FALSE))),"Please select a value from the drop-down menu",IF('DO NOT USE_Contact Formulas'!A920,"OK",NA()))</f>
        <v>#N/A</v>
      </c>
    </row>
    <row r="921" spans="1:30" x14ac:dyDescent="0.25">
      <c r="A921" s="45" t="e">
        <f>IF('DO NOT USE_Contact Formulas'!A921,IF('DO NOT USE_Contact Formulas'!B921,"Not all required fields are completed","OK"),NA())</f>
        <v>#N/A</v>
      </c>
      <c r="B921" s="46" t="e">
        <f>IF(AND('DO NOT USE_Contact Formulas'!A921,ISBLANK('Contact Data Entry'!B921)),"First Name is required",IF(NOT(ISBLANK('Contact Data Entry'!B921)),"OK",NA()))</f>
        <v>#N/A</v>
      </c>
      <c r="C921" s="46" t="e">
        <f>IF(AND('DO NOT USE_Contact Formulas'!A921,ISBLANK('Contact Data Entry'!C921)),"Last Name is required",IF(NOT(ISBLANK('Contact Data Entry'!C921)),"OK",NA()))</f>
        <v>#N/A</v>
      </c>
      <c r="D921" s="46" t="e">
        <f>IF(AND('DO NOT USE_Contact Formulas'!A921,ISBLANK('Contact Data Entry'!D921)),"Birthdate is required",IF(NOT(ISBLANK('Contact Data Entry'!D921)),"OK",NA()))</f>
        <v>#N/A</v>
      </c>
      <c r="E921" s="46" t="e">
        <f>IF(AND(NOT(ISBLANK('Contact Data Entry'!E921)),ISNA(VLOOKUP('Contact Data Entry'!E921,'DO NOT USE_Shared Picklist'!$L$3:$L$81,1,FALSE))),"Please select a value from the drop-down menu",IF('DO NOT USE_Contact Formulas'!A921,"OK",NA()))</f>
        <v>#N/A</v>
      </c>
      <c r="F921" s="46" t="e">
        <f>IF(AND(NOT(ISBLANK('Contact Data Entry'!F921)),NOT(ISNUMBER(MATCH("*@*.?*",'Contact Data Entry'!F921,0)))),"Email must be in a valid format",IF('DO NOT USE_Contact Formulas'!A921,"OK",NA()))</f>
        <v>#N/A</v>
      </c>
      <c r="G921" s="46" t="e">
        <f>IF(AND('DO NOT USE_Contact Formulas'!A921,ISBLANK('Contact Data Entry'!G921)),"Mobile Phone is required",IF(NOT(ISBLANK('Contact Data Entry'!G921)),IF(AND(ISNUMBER(VALUE('Contact Data Entry'!G921)),LEFT('Contact Data Entry'!G921,1)&lt;&gt;"1",LEN('Contact Data Entry'!G921)=10),"OK","Phone number must be valid format"),NA()))</f>
        <v>#N/A</v>
      </c>
      <c r="H921" s="46" t="e">
        <f>IF(NOT(ISBLANK('Contact Data Entry'!H921)),IF(AND(ISNUMBER('Contact Data Entry'!H921),LEFT('Contact Data Entry'!H921,1)&lt;&gt;"1",LEN('Contact Data Entry'!H921)=10),"OK","Phone number must be valid format"),IF('DO NOT USE_Contact Formulas'!A921,"OK",NA()))</f>
        <v>#N/A</v>
      </c>
      <c r="I921" s="46" t="e">
        <f>IF(AND(NOT(ISBLANK('Contact Data Entry'!I921)),ISNA(VLOOKUP('Contact Data Entry'!I921,'DO NOT USE_Shared Picklist'!$N$3:$N$63,1,FALSE))),"Please select a value from the drop-down menu",IF('DO NOT USE_Contact Formulas'!A921,"OK",NA()))</f>
        <v>#N/A</v>
      </c>
      <c r="J921" s="46" t="e">
        <f>IF(AND('DO NOT USE_Contact Formulas'!A921,ISBLANK('Contact Data Entry'!J921)),"Home Street Address is required",IF(LEN('Contact Data Entry'!J921)&gt;255,"Home Street Address must be less than 255 characters",IF('DO NOT USE_Contact Formulas'!A921,"OK",NA())))</f>
        <v>#N/A</v>
      </c>
      <c r="K921" s="46" t="e">
        <f>IF(AND('DO NOT USE_Contact Formulas'!A921,ISBLANK('Contact Data Entry'!K921)),"City is required",IF(LEN('Contact Data Entry'!K921)&gt;40,"City must be less than 40 characters",IF('DO NOT USE_Contact Formulas'!A921,"OK",NA())))</f>
        <v>#N/A</v>
      </c>
      <c r="L921" s="46" t="e">
        <f>IF(AND('DO NOT USE_Contact Formulas'!A921,ISBLANK('Contact Data Entry'!L921)),"State is required",IF(AND(NOT(ISBLANK('Contact Data Entry'!L921)),ISNA(VLOOKUP('Contact Data Entry'!L921,'DO NOT USE_Shared Picklist'!$P$3:$P$52,1,FALSE))),"Please select a value from the drop-down menu",IF('DO NOT USE_Contact Formulas'!A921,"OK",NA())))</f>
        <v>#N/A</v>
      </c>
      <c r="M921" s="46" t="e">
        <f>IF(AND('DO NOT USE_Contact Formulas'!A921,ISBLANK('Contact Data Entry'!M921)),"Zip is required",IF(ISBLANK('Contact Data Entry'!M921),NA(),"OK"))</f>
        <v>#N/A</v>
      </c>
      <c r="N921" s="46" t="e">
        <f>IF(AND(NOT(ISBLANK('Contact Data Entry'!N921)),ISNA(VLOOKUP('Contact Data Entry'!N921,'DO NOT USE_Shared Picklist'!$E$3:$E$10,1,FALSE))),"Please select a value from the drop-down menu",IF('DO NOT USE_Contact Formulas'!A921,"OK",NA()))</f>
        <v>#N/A</v>
      </c>
      <c r="O921" s="46" t="e">
        <f>IF(AND('DO NOT USE_Contact Formulas'!A921,ISBLANK('Contact Data Entry'!O921)),"Occupation/Job Title is required",IF(NOT(ISBLANK('Contact Data Entry'!O921)),"OK",NA()))</f>
        <v>#N/A</v>
      </c>
      <c r="P921" s="46" t="e">
        <f>IF('DO NOT USE_Contact Formulas'!A921,IF(ISBLANK('Contact Data Entry'!P921),"Last Date On Site is required","OK"),NA())</f>
        <v>#N/A</v>
      </c>
      <c r="Q921" s="46" t="e">
        <f>IF(AND('DO NOT USE_Contact Formulas'!A921,ISBLANK('Contact Data Entry'!Q921)),"Specific Place in the Location is required",IF(ISBLANK('Contact Data Entry'!Q921),NA(),"OK"))</f>
        <v>#N/A</v>
      </c>
      <c r="R921" s="46" t="e">
        <f>IF(LEN('Contact Data Entry'!R921)&gt;250,"Employer Name must be less than 250 characters",IF('DO NOT USE_Contact Formulas'!A921,"OK",NA()))</f>
        <v>#N/A</v>
      </c>
      <c r="S921" s="46" t="e">
        <f>IF(AND(NOT(ISBLANK('Contact Data Entry'!S921)),ISNA(VLOOKUP('Contact Data Entry'!S921,'DO NOT USE_Shared Picklist'!$V$3:$V$7,1,FALSE))),"Please select a value from the drop-down menu",IF('DO NOT USE_Contact Formulas'!A921,"OK",NA()))</f>
        <v>#N/A</v>
      </c>
      <c r="T921" s="46" t="e">
        <f>IF(LEN('Contact Data Entry'!T921)&gt;255,"Work Area/Department must be less than 255 characters",IF('DO NOT USE_Contact Formulas'!A921,"OK",NA()))</f>
        <v>#N/A</v>
      </c>
      <c r="U921" s="46" t="e">
        <f>IF(LEN('Contact Data Entry'!U921)&gt;255,"Work Shifts must be less than 255 characters",IF('DO NOT USE_Contact Formulas'!A921,"OK",NA()))</f>
        <v>#N/A</v>
      </c>
      <c r="V921" s="47" t="e">
        <f ca="1">IF('Contact Data Entry'!V921&gt;'DO NOT USE_Shared Picklist'!$C$3,"Last Exposure Date cannot be a future date",IF('DO NOT USE_Contact Formulas'!A921,IF(ISBLANK('Contact Data Entry'!V921),"Last Exposure Date is required","OK"),NA()))</f>
        <v>#N/A</v>
      </c>
      <c r="W921" s="46" t="e">
        <f>IF(AND(NOT(ISBLANK('Contact Data Entry'!W921)),ISNA(VLOOKUP('Contact Data Entry'!W921,'DO NOT USE_Shared Picklist'!$D$3:$D$5,1,FALSE))),"Please select a value from the drop-down menu",IF('DO NOT USE_Contact Formulas'!A921,"OK",NA()))</f>
        <v>#N/A</v>
      </c>
      <c r="X921" s="46"/>
      <c r="Y921" s="46" t="e">
        <f>IF(AND(NOT(ISBLANK('Contact Data Entry'!Y921)),ISNA(VLOOKUP('Contact Data Entry'!Y921,'DO NOT USE_Shared Picklist'!$G$3:$G$5,1,FALSE))),"Please select a value from the drop-down menu",IF('DO NOT USE_Contact Formulas'!A921,"OK",NA()))</f>
        <v>#N/A</v>
      </c>
      <c r="Z921" s="46"/>
      <c r="AA921" s="46" t="e">
        <f>IF(AND(NOT(ISBLANK('Contact Data Entry'!AA921)),ISNA(VLOOKUP('Contact Data Entry'!AA921,'DO NOT USE_Shared Picklist'!$H$3:$H$4,1,FALSE))),"Please select a value from the drop-down menu",IF('DO NOT USE_Contact Formulas'!A921,"OK",NA()))</f>
        <v>#N/A</v>
      </c>
      <c r="AB921" s="46" t="e">
        <f ca="1">IF('Contact Data Entry'!AB921&gt;'DO NOT USE_Shared Picklist'!$C$3,"Test Date cannot be a future date",IF('DO NOT USE_Contact Formulas'!A921,"OK",NA()))</f>
        <v>#N/A</v>
      </c>
      <c r="AC921" s="46" t="e">
        <f>IF(AND(NOT(ISBLANK('Contact Data Entry'!AC921)),ISNA(VLOOKUP('Contact Data Entry'!AC921,'DO NOT USE_Shared Picklist'!$R$3:$R$7,1,FALSE))),"Please select a value from the drop-down menu",IF('DO NOT USE_Contact Formulas'!A921,"OK",NA()))</f>
        <v>#N/A</v>
      </c>
      <c r="AD921" s="46" t="e">
        <f>IF(AND(NOT(ISBLANK('Contact Data Entry'!AD921)),ISNA(VLOOKUP('Contact Data Entry'!AD921,'DO NOT USE_Shared Picklist'!$Q$3:$Q$8,1,FALSE))),"Please select a value from the drop-down menu",IF('DO NOT USE_Contact Formulas'!A921,"OK",NA()))</f>
        <v>#N/A</v>
      </c>
    </row>
    <row r="922" spans="1:30" x14ac:dyDescent="0.25">
      <c r="A922" s="45" t="e">
        <f>IF('DO NOT USE_Contact Formulas'!A922,IF('DO NOT USE_Contact Formulas'!B922,"Not all required fields are completed","OK"),NA())</f>
        <v>#N/A</v>
      </c>
      <c r="B922" s="46" t="e">
        <f>IF(AND('DO NOT USE_Contact Formulas'!A922,ISBLANK('Contact Data Entry'!B922)),"First Name is required",IF(NOT(ISBLANK('Contact Data Entry'!B922)),"OK",NA()))</f>
        <v>#N/A</v>
      </c>
      <c r="C922" s="46" t="e">
        <f>IF(AND('DO NOT USE_Contact Formulas'!A922,ISBLANK('Contact Data Entry'!C922)),"Last Name is required",IF(NOT(ISBLANK('Contact Data Entry'!C922)),"OK",NA()))</f>
        <v>#N/A</v>
      </c>
      <c r="D922" s="46" t="e">
        <f>IF(AND('DO NOT USE_Contact Formulas'!A922,ISBLANK('Contact Data Entry'!D922)),"Birthdate is required",IF(NOT(ISBLANK('Contact Data Entry'!D922)),"OK",NA()))</f>
        <v>#N/A</v>
      </c>
      <c r="E922" s="46" t="e">
        <f>IF(AND(NOT(ISBLANK('Contact Data Entry'!E922)),ISNA(VLOOKUP('Contact Data Entry'!E922,'DO NOT USE_Shared Picklist'!$L$3:$L$81,1,FALSE))),"Please select a value from the drop-down menu",IF('DO NOT USE_Contact Formulas'!A922,"OK",NA()))</f>
        <v>#N/A</v>
      </c>
      <c r="F922" s="46" t="e">
        <f>IF(AND(NOT(ISBLANK('Contact Data Entry'!F922)),NOT(ISNUMBER(MATCH("*@*.?*",'Contact Data Entry'!F922,0)))),"Email must be in a valid format",IF('DO NOT USE_Contact Formulas'!A922,"OK",NA()))</f>
        <v>#N/A</v>
      </c>
      <c r="G922" s="46" t="e">
        <f>IF(AND('DO NOT USE_Contact Formulas'!A922,ISBLANK('Contact Data Entry'!G922)),"Mobile Phone is required",IF(NOT(ISBLANK('Contact Data Entry'!G922)),IF(AND(ISNUMBER(VALUE('Contact Data Entry'!G922)),LEFT('Contact Data Entry'!G922,1)&lt;&gt;"1",LEN('Contact Data Entry'!G922)=10),"OK","Phone number must be valid format"),NA()))</f>
        <v>#N/A</v>
      </c>
      <c r="H922" s="46" t="e">
        <f>IF(NOT(ISBLANK('Contact Data Entry'!H922)),IF(AND(ISNUMBER('Contact Data Entry'!H922),LEFT('Contact Data Entry'!H922,1)&lt;&gt;"1",LEN('Contact Data Entry'!H922)=10),"OK","Phone number must be valid format"),IF('DO NOT USE_Contact Formulas'!A922,"OK",NA()))</f>
        <v>#N/A</v>
      </c>
      <c r="I922" s="46" t="e">
        <f>IF(AND(NOT(ISBLANK('Contact Data Entry'!I922)),ISNA(VLOOKUP('Contact Data Entry'!I922,'DO NOT USE_Shared Picklist'!$N$3:$N$63,1,FALSE))),"Please select a value from the drop-down menu",IF('DO NOT USE_Contact Formulas'!A922,"OK",NA()))</f>
        <v>#N/A</v>
      </c>
      <c r="J922" s="46" t="e">
        <f>IF(AND('DO NOT USE_Contact Formulas'!A922,ISBLANK('Contact Data Entry'!J922)),"Home Street Address is required",IF(LEN('Contact Data Entry'!J922)&gt;255,"Home Street Address must be less than 255 characters",IF('DO NOT USE_Contact Formulas'!A922,"OK",NA())))</f>
        <v>#N/A</v>
      </c>
      <c r="K922" s="46" t="e">
        <f>IF(AND('DO NOT USE_Contact Formulas'!A922,ISBLANK('Contact Data Entry'!K922)),"City is required",IF(LEN('Contact Data Entry'!K922)&gt;40,"City must be less than 40 characters",IF('DO NOT USE_Contact Formulas'!A922,"OK",NA())))</f>
        <v>#N/A</v>
      </c>
      <c r="L922" s="46" t="e">
        <f>IF(AND('DO NOT USE_Contact Formulas'!A922,ISBLANK('Contact Data Entry'!L922)),"State is required",IF(AND(NOT(ISBLANK('Contact Data Entry'!L922)),ISNA(VLOOKUP('Contact Data Entry'!L922,'DO NOT USE_Shared Picklist'!$P$3:$P$52,1,FALSE))),"Please select a value from the drop-down menu",IF('DO NOT USE_Contact Formulas'!A922,"OK",NA())))</f>
        <v>#N/A</v>
      </c>
      <c r="M922" s="46" t="e">
        <f>IF(AND('DO NOT USE_Contact Formulas'!A922,ISBLANK('Contact Data Entry'!M922)),"Zip is required",IF(ISBLANK('Contact Data Entry'!M922),NA(),"OK"))</f>
        <v>#N/A</v>
      </c>
      <c r="N922" s="46" t="e">
        <f>IF(AND(NOT(ISBLANK('Contact Data Entry'!N922)),ISNA(VLOOKUP('Contact Data Entry'!N922,'DO NOT USE_Shared Picklist'!$E$3:$E$10,1,FALSE))),"Please select a value from the drop-down menu",IF('DO NOT USE_Contact Formulas'!A922,"OK",NA()))</f>
        <v>#N/A</v>
      </c>
      <c r="O922" s="46" t="e">
        <f>IF(AND('DO NOT USE_Contact Formulas'!A922,ISBLANK('Contact Data Entry'!O922)),"Occupation/Job Title is required",IF(NOT(ISBLANK('Contact Data Entry'!O922)),"OK",NA()))</f>
        <v>#N/A</v>
      </c>
      <c r="P922" s="46" t="e">
        <f>IF('DO NOT USE_Contact Formulas'!A922,IF(ISBLANK('Contact Data Entry'!P922),"Last Date On Site is required","OK"),NA())</f>
        <v>#N/A</v>
      </c>
      <c r="Q922" s="46" t="e">
        <f>IF(AND('DO NOT USE_Contact Formulas'!A922,ISBLANK('Contact Data Entry'!Q922)),"Specific Place in the Location is required",IF(ISBLANK('Contact Data Entry'!Q922),NA(),"OK"))</f>
        <v>#N/A</v>
      </c>
      <c r="R922" s="46" t="e">
        <f>IF(LEN('Contact Data Entry'!R922)&gt;250,"Employer Name must be less than 250 characters",IF('DO NOT USE_Contact Formulas'!A922,"OK",NA()))</f>
        <v>#N/A</v>
      </c>
      <c r="S922" s="46" t="e">
        <f>IF(AND(NOT(ISBLANK('Contact Data Entry'!S922)),ISNA(VLOOKUP('Contact Data Entry'!S922,'DO NOT USE_Shared Picklist'!$V$3:$V$7,1,FALSE))),"Please select a value from the drop-down menu",IF('DO NOT USE_Contact Formulas'!A922,"OK",NA()))</f>
        <v>#N/A</v>
      </c>
      <c r="T922" s="46" t="e">
        <f>IF(LEN('Contact Data Entry'!T922)&gt;255,"Work Area/Department must be less than 255 characters",IF('DO NOT USE_Contact Formulas'!A922,"OK",NA()))</f>
        <v>#N/A</v>
      </c>
      <c r="U922" s="46" t="e">
        <f>IF(LEN('Contact Data Entry'!U922)&gt;255,"Work Shifts must be less than 255 characters",IF('DO NOT USE_Contact Formulas'!A922,"OK",NA()))</f>
        <v>#N/A</v>
      </c>
      <c r="V922" s="47" t="e">
        <f ca="1">IF('Contact Data Entry'!V922&gt;'DO NOT USE_Shared Picklist'!$C$3,"Last Exposure Date cannot be a future date",IF('DO NOT USE_Contact Formulas'!A922,IF(ISBLANK('Contact Data Entry'!V922),"Last Exposure Date is required","OK"),NA()))</f>
        <v>#N/A</v>
      </c>
      <c r="W922" s="46" t="e">
        <f>IF(AND(NOT(ISBLANK('Contact Data Entry'!W922)),ISNA(VLOOKUP('Contact Data Entry'!W922,'DO NOT USE_Shared Picklist'!$D$3:$D$5,1,FALSE))),"Please select a value from the drop-down menu",IF('DO NOT USE_Contact Formulas'!A922,"OK",NA()))</f>
        <v>#N/A</v>
      </c>
      <c r="X922" s="46"/>
      <c r="Y922" s="46" t="e">
        <f>IF(AND(NOT(ISBLANK('Contact Data Entry'!Y922)),ISNA(VLOOKUP('Contact Data Entry'!Y922,'DO NOT USE_Shared Picklist'!$G$3:$G$5,1,FALSE))),"Please select a value from the drop-down menu",IF('DO NOT USE_Contact Formulas'!A922,"OK",NA()))</f>
        <v>#N/A</v>
      </c>
      <c r="Z922" s="46"/>
      <c r="AA922" s="46" t="e">
        <f>IF(AND(NOT(ISBLANK('Contact Data Entry'!AA922)),ISNA(VLOOKUP('Contact Data Entry'!AA922,'DO NOT USE_Shared Picklist'!$H$3:$H$4,1,FALSE))),"Please select a value from the drop-down menu",IF('DO NOT USE_Contact Formulas'!A922,"OK",NA()))</f>
        <v>#N/A</v>
      </c>
      <c r="AB922" s="46" t="e">
        <f ca="1">IF('Contact Data Entry'!AB922&gt;'DO NOT USE_Shared Picklist'!$C$3,"Test Date cannot be a future date",IF('DO NOT USE_Contact Formulas'!A922,"OK",NA()))</f>
        <v>#N/A</v>
      </c>
      <c r="AC922" s="46" t="e">
        <f>IF(AND(NOT(ISBLANK('Contact Data Entry'!AC922)),ISNA(VLOOKUP('Contact Data Entry'!AC922,'DO NOT USE_Shared Picklist'!$R$3:$R$7,1,FALSE))),"Please select a value from the drop-down menu",IF('DO NOT USE_Contact Formulas'!A922,"OK",NA()))</f>
        <v>#N/A</v>
      </c>
      <c r="AD922" s="46" t="e">
        <f>IF(AND(NOT(ISBLANK('Contact Data Entry'!AD922)),ISNA(VLOOKUP('Contact Data Entry'!AD922,'DO NOT USE_Shared Picklist'!$Q$3:$Q$8,1,FALSE))),"Please select a value from the drop-down menu",IF('DO NOT USE_Contact Formulas'!A922,"OK",NA()))</f>
        <v>#N/A</v>
      </c>
    </row>
    <row r="923" spans="1:30" x14ac:dyDescent="0.25">
      <c r="A923" s="45" t="e">
        <f>IF('DO NOT USE_Contact Formulas'!A923,IF('DO NOT USE_Contact Formulas'!B923,"Not all required fields are completed","OK"),NA())</f>
        <v>#N/A</v>
      </c>
      <c r="B923" s="46" t="e">
        <f>IF(AND('DO NOT USE_Contact Formulas'!A923,ISBLANK('Contact Data Entry'!B923)),"First Name is required",IF(NOT(ISBLANK('Contact Data Entry'!B923)),"OK",NA()))</f>
        <v>#N/A</v>
      </c>
      <c r="C923" s="46" t="e">
        <f>IF(AND('DO NOT USE_Contact Formulas'!A923,ISBLANK('Contact Data Entry'!C923)),"Last Name is required",IF(NOT(ISBLANK('Contact Data Entry'!C923)),"OK",NA()))</f>
        <v>#N/A</v>
      </c>
      <c r="D923" s="46" t="e">
        <f>IF(AND('DO NOT USE_Contact Formulas'!A923,ISBLANK('Contact Data Entry'!D923)),"Birthdate is required",IF(NOT(ISBLANK('Contact Data Entry'!D923)),"OK",NA()))</f>
        <v>#N/A</v>
      </c>
      <c r="E923" s="46" t="e">
        <f>IF(AND(NOT(ISBLANK('Contact Data Entry'!E923)),ISNA(VLOOKUP('Contact Data Entry'!E923,'DO NOT USE_Shared Picklist'!$L$3:$L$81,1,FALSE))),"Please select a value from the drop-down menu",IF('DO NOT USE_Contact Formulas'!A923,"OK",NA()))</f>
        <v>#N/A</v>
      </c>
      <c r="F923" s="46" t="e">
        <f>IF(AND(NOT(ISBLANK('Contact Data Entry'!F923)),NOT(ISNUMBER(MATCH("*@*.?*",'Contact Data Entry'!F923,0)))),"Email must be in a valid format",IF('DO NOT USE_Contact Formulas'!A923,"OK",NA()))</f>
        <v>#N/A</v>
      </c>
      <c r="G923" s="46" t="e">
        <f>IF(AND('DO NOT USE_Contact Formulas'!A923,ISBLANK('Contact Data Entry'!G923)),"Mobile Phone is required",IF(NOT(ISBLANK('Contact Data Entry'!G923)),IF(AND(ISNUMBER(VALUE('Contact Data Entry'!G923)),LEFT('Contact Data Entry'!G923,1)&lt;&gt;"1",LEN('Contact Data Entry'!G923)=10),"OK","Phone number must be valid format"),NA()))</f>
        <v>#N/A</v>
      </c>
      <c r="H923" s="46" t="e">
        <f>IF(NOT(ISBLANK('Contact Data Entry'!H923)),IF(AND(ISNUMBER('Contact Data Entry'!H923),LEFT('Contact Data Entry'!H923,1)&lt;&gt;"1",LEN('Contact Data Entry'!H923)=10),"OK","Phone number must be valid format"),IF('DO NOT USE_Contact Formulas'!A923,"OK",NA()))</f>
        <v>#N/A</v>
      </c>
      <c r="I923" s="46" t="e">
        <f>IF(AND(NOT(ISBLANK('Contact Data Entry'!I923)),ISNA(VLOOKUP('Contact Data Entry'!I923,'DO NOT USE_Shared Picklist'!$N$3:$N$63,1,FALSE))),"Please select a value from the drop-down menu",IF('DO NOT USE_Contact Formulas'!A923,"OK",NA()))</f>
        <v>#N/A</v>
      </c>
      <c r="J923" s="46" t="e">
        <f>IF(AND('DO NOT USE_Contact Formulas'!A923,ISBLANK('Contact Data Entry'!J923)),"Home Street Address is required",IF(LEN('Contact Data Entry'!J923)&gt;255,"Home Street Address must be less than 255 characters",IF('DO NOT USE_Contact Formulas'!A923,"OK",NA())))</f>
        <v>#N/A</v>
      </c>
      <c r="K923" s="46" t="e">
        <f>IF(AND('DO NOT USE_Contact Formulas'!A923,ISBLANK('Contact Data Entry'!K923)),"City is required",IF(LEN('Contact Data Entry'!K923)&gt;40,"City must be less than 40 characters",IF('DO NOT USE_Contact Formulas'!A923,"OK",NA())))</f>
        <v>#N/A</v>
      </c>
      <c r="L923" s="46" t="e">
        <f>IF(AND('DO NOT USE_Contact Formulas'!A923,ISBLANK('Contact Data Entry'!L923)),"State is required",IF(AND(NOT(ISBLANK('Contact Data Entry'!L923)),ISNA(VLOOKUP('Contact Data Entry'!L923,'DO NOT USE_Shared Picklist'!$P$3:$P$52,1,FALSE))),"Please select a value from the drop-down menu",IF('DO NOT USE_Contact Formulas'!A923,"OK",NA())))</f>
        <v>#N/A</v>
      </c>
      <c r="M923" s="46" t="e">
        <f>IF(AND('DO NOT USE_Contact Formulas'!A923,ISBLANK('Contact Data Entry'!M923)),"Zip is required",IF(ISBLANK('Contact Data Entry'!M923),NA(),"OK"))</f>
        <v>#N/A</v>
      </c>
      <c r="N923" s="46" t="e">
        <f>IF(AND(NOT(ISBLANK('Contact Data Entry'!N923)),ISNA(VLOOKUP('Contact Data Entry'!N923,'DO NOT USE_Shared Picklist'!$E$3:$E$10,1,FALSE))),"Please select a value from the drop-down menu",IF('DO NOT USE_Contact Formulas'!A923,"OK",NA()))</f>
        <v>#N/A</v>
      </c>
      <c r="O923" s="46" t="e">
        <f>IF(AND('DO NOT USE_Contact Formulas'!A923,ISBLANK('Contact Data Entry'!O923)),"Occupation/Job Title is required",IF(NOT(ISBLANK('Contact Data Entry'!O923)),"OK",NA()))</f>
        <v>#N/A</v>
      </c>
      <c r="P923" s="46" t="e">
        <f>IF('DO NOT USE_Contact Formulas'!A923,IF(ISBLANK('Contact Data Entry'!P923),"Last Date On Site is required","OK"),NA())</f>
        <v>#N/A</v>
      </c>
      <c r="Q923" s="46" t="e">
        <f>IF(AND('DO NOT USE_Contact Formulas'!A923,ISBLANK('Contact Data Entry'!Q923)),"Specific Place in the Location is required",IF(ISBLANK('Contact Data Entry'!Q923),NA(),"OK"))</f>
        <v>#N/A</v>
      </c>
      <c r="R923" s="46" t="e">
        <f>IF(LEN('Contact Data Entry'!R923)&gt;250,"Employer Name must be less than 250 characters",IF('DO NOT USE_Contact Formulas'!A923,"OK",NA()))</f>
        <v>#N/A</v>
      </c>
      <c r="S923" s="46" t="e">
        <f>IF(AND(NOT(ISBLANK('Contact Data Entry'!S923)),ISNA(VLOOKUP('Contact Data Entry'!S923,'DO NOT USE_Shared Picklist'!$V$3:$V$7,1,FALSE))),"Please select a value from the drop-down menu",IF('DO NOT USE_Contact Formulas'!A923,"OK",NA()))</f>
        <v>#N/A</v>
      </c>
      <c r="T923" s="46" t="e">
        <f>IF(LEN('Contact Data Entry'!T923)&gt;255,"Work Area/Department must be less than 255 characters",IF('DO NOT USE_Contact Formulas'!A923,"OK",NA()))</f>
        <v>#N/A</v>
      </c>
      <c r="U923" s="46" t="e">
        <f>IF(LEN('Contact Data Entry'!U923)&gt;255,"Work Shifts must be less than 255 characters",IF('DO NOT USE_Contact Formulas'!A923,"OK",NA()))</f>
        <v>#N/A</v>
      </c>
      <c r="V923" s="47" t="e">
        <f ca="1">IF('Contact Data Entry'!V923&gt;'DO NOT USE_Shared Picklist'!$C$3,"Last Exposure Date cannot be a future date",IF('DO NOT USE_Contact Formulas'!A923,IF(ISBLANK('Contact Data Entry'!V923),"Last Exposure Date is required","OK"),NA()))</f>
        <v>#N/A</v>
      </c>
      <c r="W923" s="46" t="e">
        <f>IF(AND(NOT(ISBLANK('Contact Data Entry'!W923)),ISNA(VLOOKUP('Contact Data Entry'!W923,'DO NOT USE_Shared Picklist'!$D$3:$D$5,1,FALSE))),"Please select a value from the drop-down menu",IF('DO NOT USE_Contact Formulas'!A923,"OK",NA()))</f>
        <v>#N/A</v>
      </c>
      <c r="X923" s="46"/>
      <c r="Y923" s="46" t="e">
        <f>IF(AND(NOT(ISBLANK('Contact Data Entry'!Y923)),ISNA(VLOOKUP('Contact Data Entry'!Y923,'DO NOT USE_Shared Picklist'!$G$3:$G$5,1,FALSE))),"Please select a value from the drop-down menu",IF('DO NOT USE_Contact Formulas'!A923,"OK",NA()))</f>
        <v>#N/A</v>
      </c>
      <c r="Z923" s="46"/>
      <c r="AA923" s="46" t="e">
        <f>IF(AND(NOT(ISBLANK('Contact Data Entry'!AA923)),ISNA(VLOOKUP('Contact Data Entry'!AA923,'DO NOT USE_Shared Picklist'!$H$3:$H$4,1,FALSE))),"Please select a value from the drop-down menu",IF('DO NOT USE_Contact Formulas'!A923,"OK",NA()))</f>
        <v>#N/A</v>
      </c>
      <c r="AB923" s="46" t="e">
        <f ca="1">IF('Contact Data Entry'!AB923&gt;'DO NOT USE_Shared Picklist'!$C$3,"Test Date cannot be a future date",IF('DO NOT USE_Contact Formulas'!A923,"OK",NA()))</f>
        <v>#N/A</v>
      </c>
      <c r="AC923" s="46" t="e">
        <f>IF(AND(NOT(ISBLANK('Contact Data Entry'!AC923)),ISNA(VLOOKUP('Contact Data Entry'!AC923,'DO NOT USE_Shared Picklist'!$R$3:$R$7,1,FALSE))),"Please select a value from the drop-down menu",IF('DO NOT USE_Contact Formulas'!A923,"OK",NA()))</f>
        <v>#N/A</v>
      </c>
      <c r="AD923" s="46" t="e">
        <f>IF(AND(NOT(ISBLANK('Contact Data Entry'!AD923)),ISNA(VLOOKUP('Contact Data Entry'!AD923,'DO NOT USE_Shared Picklist'!$Q$3:$Q$8,1,FALSE))),"Please select a value from the drop-down menu",IF('DO NOT USE_Contact Formulas'!A923,"OK",NA()))</f>
        <v>#N/A</v>
      </c>
    </row>
    <row r="924" spans="1:30" x14ac:dyDescent="0.25">
      <c r="A924" s="45" t="e">
        <f>IF('DO NOT USE_Contact Formulas'!A924,IF('DO NOT USE_Contact Formulas'!B924,"Not all required fields are completed","OK"),NA())</f>
        <v>#N/A</v>
      </c>
      <c r="B924" s="46" t="e">
        <f>IF(AND('DO NOT USE_Contact Formulas'!A924,ISBLANK('Contact Data Entry'!B924)),"First Name is required",IF(NOT(ISBLANK('Contact Data Entry'!B924)),"OK",NA()))</f>
        <v>#N/A</v>
      </c>
      <c r="C924" s="46" t="e">
        <f>IF(AND('DO NOT USE_Contact Formulas'!A924,ISBLANK('Contact Data Entry'!C924)),"Last Name is required",IF(NOT(ISBLANK('Contact Data Entry'!C924)),"OK",NA()))</f>
        <v>#N/A</v>
      </c>
      <c r="D924" s="46" t="e">
        <f>IF(AND('DO NOT USE_Contact Formulas'!A924,ISBLANK('Contact Data Entry'!D924)),"Birthdate is required",IF(NOT(ISBLANK('Contact Data Entry'!D924)),"OK",NA()))</f>
        <v>#N/A</v>
      </c>
      <c r="E924" s="46" t="e">
        <f>IF(AND(NOT(ISBLANK('Contact Data Entry'!E924)),ISNA(VLOOKUP('Contact Data Entry'!E924,'DO NOT USE_Shared Picklist'!$L$3:$L$81,1,FALSE))),"Please select a value from the drop-down menu",IF('DO NOT USE_Contact Formulas'!A924,"OK",NA()))</f>
        <v>#N/A</v>
      </c>
      <c r="F924" s="46" t="e">
        <f>IF(AND(NOT(ISBLANK('Contact Data Entry'!F924)),NOT(ISNUMBER(MATCH("*@*.?*",'Contact Data Entry'!F924,0)))),"Email must be in a valid format",IF('DO NOT USE_Contact Formulas'!A924,"OK",NA()))</f>
        <v>#N/A</v>
      </c>
      <c r="G924" s="46" t="e">
        <f>IF(AND('DO NOT USE_Contact Formulas'!A924,ISBLANK('Contact Data Entry'!G924)),"Mobile Phone is required",IF(NOT(ISBLANK('Contact Data Entry'!G924)),IF(AND(ISNUMBER(VALUE('Contact Data Entry'!G924)),LEFT('Contact Data Entry'!G924,1)&lt;&gt;"1",LEN('Contact Data Entry'!G924)=10),"OK","Phone number must be valid format"),NA()))</f>
        <v>#N/A</v>
      </c>
      <c r="H924" s="46" t="e">
        <f>IF(NOT(ISBLANK('Contact Data Entry'!H924)),IF(AND(ISNUMBER('Contact Data Entry'!H924),LEFT('Contact Data Entry'!H924,1)&lt;&gt;"1",LEN('Contact Data Entry'!H924)=10),"OK","Phone number must be valid format"),IF('DO NOT USE_Contact Formulas'!A924,"OK",NA()))</f>
        <v>#N/A</v>
      </c>
      <c r="I924" s="46" t="e">
        <f>IF(AND(NOT(ISBLANK('Contact Data Entry'!I924)),ISNA(VLOOKUP('Contact Data Entry'!I924,'DO NOT USE_Shared Picklist'!$N$3:$N$63,1,FALSE))),"Please select a value from the drop-down menu",IF('DO NOT USE_Contact Formulas'!A924,"OK",NA()))</f>
        <v>#N/A</v>
      </c>
      <c r="J924" s="46" t="e">
        <f>IF(AND('DO NOT USE_Contact Formulas'!A924,ISBLANK('Contact Data Entry'!J924)),"Home Street Address is required",IF(LEN('Contact Data Entry'!J924)&gt;255,"Home Street Address must be less than 255 characters",IF('DO NOT USE_Contact Formulas'!A924,"OK",NA())))</f>
        <v>#N/A</v>
      </c>
      <c r="K924" s="46" t="e">
        <f>IF(AND('DO NOT USE_Contact Formulas'!A924,ISBLANK('Contact Data Entry'!K924)),"City is required",IF(LEN('Contact Data Entry'!K924)&gt;40,"City must be less than 40 characters",IF('DO NOT USE_Contact Formulas'!A924,"OK",NA())))</f>
        <v>#N/A</v>
      </c>
      <c r="L924" s="46" t="e">
        <f>IF(AND('DO NOT USE_Contact Formulas'!A924,ISBLANK('Contact Data Entry'!L924)),"State is required",IF(AND(NOT(ISBLANK('Contact Data Entry'!L924)),ISNA(VLOOKUP('Contact Data Entry'!L924,'DO NOT USE_Shared Picklist'!$P$3:$P$52,1,FALSE))),"Please select a value from the drop-down menu",IF('DO NOT USE_Contact Formulas'!A924,"OK",NA())))</f>
        <v>#N/A</v>
      </c>
      <c r="M924" s="46" t="e">
        <f>IF(AND('DO NOT USE_Contact Formulas'!A924,ISBLANK('Contact Data Entry'!M924)),"Zip is required",IF(ISBLANK('Contact Data Entry'!M924),NA(),"OK"))</f>
        <v>#N/A</v>
      </c>
      <c r="N924" s="46" t="e">
        <f>IF(AND(NOT(ISBLANK('Contact Data Entry'!N924)),ISNA(VLOOKUP('Contact Data Entry'!N924,'DO NOT USE_Shared Picklist'!$E$3:$E$10,1,FALSE))),"Please select a value from the drop-down menu",IF('DO NOT USE_Contact Formulas'!A924,"OK",NA()))</f>
        <v>#N/A</v>
      </c>
      <c r="O924" s="46" t="e">
        <f>IF(AND('DO NOT USE_Contact Formulas'!A924,ISBLANK('Contact Data Entry'!O924)),"Occupation/Job Title is required",IF(NOT(ISBLANK('Contact Data Entry'!O924)),"OK",NA()))</f>
        <v>#N/A</v>
      </c>
      <c r="P924" s="46" t="e">
        <f>IF('DO NOT USE_Contact Formulas'!A924,IF(ISBLANK('Contact Data Entry'!P924),"Last Date On Site is required","OK"),NA())</f>
        <v>#N/A</v>
      </c>
      <c r="Q924" s="46" t="e">
        <f>IF(AND('DO NOT USE_Contact Formulas'!A924,ISBLANK('Contact Data Entry'!Q924)),"Specific Place in the Location is required",IF(ISBLANK('Contact Data Entry'!Q924),NA(),"OK"))</f>
        <v>#N/A</v>
      </c>
      <c r="R924" s="46" t="e">
        <f>IF(LEN('Contact Data Entry'!R924)&gt;250,"Employer Name must be less than 250 characters",IF('DO NOT USE_Contact Formulas'!A924,"OK",NA()))</f>
        <v>#N/A</v>
      </c>
      <c r="S924" s="46" t="e">
        <f>IF(AND(NOT(ISBLANK('Contact Data Entry'!S924)),ISNA(VLOOKUP('Contact Data Entry'!S924,'DO NOT USE_Shared Picklist'!$V$3:$V$7,1,FALSE))),"Please select a value from the drop-down menu",IF('DO NOT USE_Contact Formulas'!A924,"OK",NA()))</f>
        <v>#N/A</v>
      </c>
      <c r="T924" s="46" t="e">
        <f>IF(LEN('Contact Data Entry'!T924)&gt;255,"Work Area/Department must be less than 255 characters",IF('DO NOT USE_Contact Formulas'!A924,"OK",NA()))</f>
        <v>#N/A</v>
      </c>
      <c r="U924" s="46" t="e">
        <f>IF(LEN('Contact Data Entry'!U924)&gt;255,"Work Shifts must be less than 255 characters",IF('DO NOT USE_Contact Formulas'!A924,"OK",NA()))</f>
        <v>#N/A</v>
      </c>
      <c r="V924" s="47" t="e">
        <f ca="1">IF('Contact Data Entry'!V924&gt;'DO NOT USE_Shared Picklist'!$C$3,"Last Exposure Date cannot be a future date",IF('DO NOT USE_Contact Formulas'!A924,IF(ISBLANK('Contact Data Entry'!V924),"Last Exposure Date is required","OK"),NA()))</f>
        <v>#N/A</v>
      </c>
      <c r="W924" s="46" t="e">
        <f>IF(AND(NOT(ISBLANK('Contact Data Entry'!W924)),ISNA(VLOOKUP('Contact Data Entry'!W924,'DO NOT USE_Shared Picklist'!$D$3:$D$5,1,FALSE))),"Please select a value from the drop-down menu",IF('DO NOT USE_Contact Formulas'!A924,"OK",NA()))</f>
        <v>#N/A</v>
      </c>
      <c r="X924" s="46"/>
      <c r="Y924" s="46" t="e">
        <f>IF(AND(NOT(ISBLANK('Contact Data Entry'!Y924)),ISNA(VLOOKUP('Contact Data Entry'!Y924,'DO NOT USE_Shared Picklist'!$G$3:$G$5,1,FALSE))),"Please select a value from the drop-down menu",IF('DO NOT USE_Contact Formulas'!A924,"OK",NA()))</f>
        <v>#N/A</v>
      </c>
      <c r="Z924" s="46"/>
      <c r="AA924" s="46" t="e">
        <f>IF(AND(NOT(ISBLANK('Contact Data Entry'!AA924)),ISNA(VLOOKUP('Contact Data Entry'!AA924,'DO NOT USE_Shared Picklist'!$H$3:$H$4,1,FALSE))),"Please select a value from the drop-down menu",IF('DO NOT USE_Contact Formulas'!A924,"OK",NA()))</f>
        <v>#N/A</v>
      </c>
      <c r="AB924" s="46" t="e">
        <f ca="1">IF('Contact Data Entry'!AB924&gt;'DO NOT USE_Shared Picklist'!$C$3,"Test Date cannot be a future date",IF('DO NOT USE_Contact Formulas'!A924,"OK",NA()))</f>
        <v>#N/A</v>
      </c>
      <c r="AC924" s="46" t="e">
        <f>IF(AND(NOT(ISBLANK('Contact Data Entry'!AC924)),ISNA(VLOOKUP('Contact Data Entry'!AC924,'DO NOT USE_Shared Picklist'!$R$3:$R$7,1,FALSE))),"Please select a value from the drop-down menu",IF('DO NOT USE_Contact Formulas'!A924,"OK",NA()))</f>
        <v>#N/A</v>
      </c>
      <c r="AD924" s="46" t="e">
        <f>IF(AND(NOT(ISBLANK('Contact Data Entry'!AD924)),ISNA(VLOOKUP('Contact Data Entry'!AD924,'DO NOT USE_Shared Picklist'!$Q$3:$Q$8,1,FALSE))),"Please select a value from the drop-down menu",IF('DO NOT USE_Contact Formulas'!A924,"OK",NA()))</f>
        <v>#N/A</v>
      </c>
    </row>
    <row r="925" spans="1:30" x14ac:dyDescent="0.25">
      <c r="A925" s="45" t="e">
        <f>IF('DO NOT USE_Contact Formulas'!A925,IF('DO NOT USE_Contact Formulas'!B925,"Not all required fields are completed","OK"),NA())</f>
        <v>#N/A</v>
      </c>
      <c r="B925" s="46" t="e">
        <f>IF(AND('DO NOT USE_Contact Formulas'!A925,ISBLANK('Contact Data Entry'!B925)),"First Name is required",IF(NOT(ISBLANK('Contact Data Entry'!B925)),"OK",NA()))</f>
        <v>#N/A</v>
      </c>
      <c r="C925" s="46" t="e">
        <f>IF(AND('DO NOT USE_Contact Formulas'!A925,ISBLANK('Contact Data Entry'!C925)),"Last Name is required",IF(NOT(ISBLANK('Contact Data Entry'!C925)),"OK",NA()))</f>
        <v>#N/A</v>
      </c>
      <c r="D925" s="46" t="e">
        <f>IF(AND('DO NOT USE_Contact Formulas'!A925,ISBLANK('Contact Data Entry'!D925)),"Birthdate is required",IF(NOT(ISBLANK('Contact Data Entry'!D925)),"OK",NA()))</f>
        <v>#N/A</v>
      </c>
      <c r="E925" s="46" t="e">
        <f>IF(AND(NOT(ISBLANK('Contact Data Entry'!E925)),ISNA(VLOOKUP('Contact Data Entry'!E925,'DO NOT USE_Shared Picklist'!$L$3:$L$81,1,FALSE))),"Please select a value from the drop-down menu",IF('DO NOT USE_Contact Formulas'!A925,"OK",NA()))</f>
        <v>#N/A</v>
      </c>
      <c r="F925" s="46" t="e">
        <f>IF(AND(NOT(ISBLANK('Contact Data Entry'!F925)),NOT(ISNUMBER(MATCH("*@*.?*",'Contact Data Entry'!F925,0)))),"Email must be in a valid format",IF('DO NOT USE_Contact Formulas'!A925,"OK",NA()))</f>
        <v>#N/A</v>
      </c>
      <c r="G925" s="46" t="e">
        <f>IF(AND('DO NOT USE_Contact Formulas'!A925,ISBLANK('Contact Data Entry'!G925)),"Mobile Phone is required",IF(NOT(ISBLANK('Contact Data Entry'!G925)),IF(AND(ISNUMBER(VALUE('Contact Data Entry'!G925)),LEFT('Contact Data Entry'!G925,1)&lt;&gt;"1",LEN('Contact Data Entry'!G925)=10),"OK","Phone number must be valid format"),NA()))</f>
        <v>#N/A</v>
      </c>
      <c r="H925" s="46" t="e">
        <f>IF(NOT(ISBLANK('Contact Data Entry'!H925)),IF(AND(ISNUMBER('Contact Data Entry'!H925),LEFT('Contact Data Entry'!H925,1)&lt;&gt;"1",LEN('Contact Data Entry'!H925)=10),"OK","Phone number must be valid format"),IF('DO NOT USE_Contact Formulas'!A925,"OK",NA()))</f>
        <v>#N/A</v>
      </c>
      <c r="I925" s="46" t="e">
        <f>IF(AND(NOT(ISBLANK('Contact Data Entry'!I925)),ISNA(VLOOKUP('Contact Data Entry'!I925,'DO NOT USE_Shared Picklist'!$N$3:$N$63,1,FALSE))),"Please select a value from the drop-down menu",IF('DO NOT USE_Contact Formulas'!A925,"OK",NA()))</f>
        <v>#N/A</v>
      </c>
      <c r="J925" s="46" t="e">
        <f>IF(AND('DO NOT USE_Contact Formulas'!A925,ISBLANK('Contact Data Entry'!J925)),"Home Street Address is required",IF(LEN('Contact Data Entry'!J925)&gt;255,"Home Street Address must be less than 255 characters",IF('DO NOT USE_Contact Formulas'!A925,"OK",NA())))</f>
        <v>#N/A</v>
      </c>
      <c r="K925" s="46" t="e">
        <f>IF(AND('DO NOT USE_Contact Formulas'!A925,ISBLANK('Contact Data Entry'!K925)),"City is required",IF(LEN('Contact Data Entry'!K925)&gt;40,"City must be less than 40 characters",IF('DO NOT USE_Contact Formulas'!A925,"OK",NA())))</f>
        <v>#N/A</v>
      </c>
      <c r="L925" s="46" t="e">
        <f>IF(AND('DO NOT USE_Contact Formulas'!A925,ISBLANK('Contact Data Entry'!L925)),"State is required",IF(AND(NOT(ISBLANK('Contact Data Entry'!L925)),ISNA(VLOOKUP('Contact Data Entry'!L925,'DO NOT USE_Shared Picklist'!$P$3:$P$52,1,FALSE))),"Please select a value from the drop-down menu",IF('DO NOT USE_Contact Formulas'!A925,"OK",NA())))</f>
        <v>#N/A</v>
      </c>
      <c r="M925" s="46" t="e">
        <f>IF(AND('DO NOT USE_Contact Formulas'!A925,ISBLANK('Contact Data Entry'!M925)),"Zip is required",IF(ISBLANK('Contact Data Entry'!M925),NA(),"OK"))</f>
        <v>#N/A</v>
      </c>
      <c r="N925" s="46" t="e">
        <f>IF(AND(NOT(ISBLANK('Contact Data Entry'!N925)),ISNA(VLOOKUP('Contact Data Entry'!N925,'DO NOT USE_Shared Picklist'!$E$3:$E$10,1,FALSE))),"Please select a value from the drop-down menu",IF('DO NOT USE_Contact Formulas'!A925,"OK",NA()))</f>
        <v>#N/A</v>
      </c>
      <c r="O925" s="46" t="e">
        <f>IF(AND('DO NOT USE_Contact Formulas'!A925,ISBLANK('Contact Data Entry'!O925)),"Occupation/Job Title is required",IF(NOT(ISBLANK('Contact Data Entry'!O925)),"OK",NA()))</f>
        <v>#N/A</v>
      </c>
      <c r="P925" s="46" t="e">
        <f>IF('DO NOT USE_Contact Formulas'!A925,IF(ISBLANK('Contact Data Entry'!P925),"Last Date On Site is required","OK"),NA())</f>
        <v>#N/A</v>
      </c>
      <c r="Q925" s="46" t="e">
        <f>IF(AND('DO NOT USE_Contact Formulas'!A925,ISBLANK('Contact Data Entry'!Q925)),"Specific Place in the Location is required",IF(ISBLANK('Contact Data Entry'!Q925),NA(),"OK"))</f>
        <v>#N/A</v>
      </c>
      <c r="R925" s="46" t="e">
        <f>IF(LEN('Contact Data Entry'!R925)&gt;250,"Employer Name must be less than 250 characters",IF('DO NOT USE_Contact Formulas'!A925,"OK",NA()))</f>
        <v>#N/A</v>
      </c>
      <c r="S925" s="46" t="e">
        <f>IF(AND(NOT(ISBLANK('Contact Data Entry'!S925)),ISNA(VLOOKUP('Contact Data Entry'!S925,'DO NOT USE_Shared Picklist'!$V$3:$V$7,1,FALSE))),"Please select a value from the drop-down menu",IF('DO NOT USE_Contact Formulas'!A925,"OK",NA()))</f>
        <v>#N/A</v>
      </c>
      <c r="T925" s="46" t="e">
        <f>IF(LEN('Contact Data Entry'!T925)&gt;255,"Work Area/Department must be less than 255 characters",IF('DO NOT USE_Contact Formulas'!A925,"OK",NA()))</f>
        <v>#N/A</v>
      </c>
      <c r="U925" s="46" t="e">
        <f>IF(LEN('Contact Data Entry'!U925)&gt;255,"Work Shifts must be less than 255 characters",IF('DO NOT USE_Contact Formulas'!A925,"OK",NA()))</f>
        <v>#N/A</v>
      </c>
      <c r="V925" s="47" t="e">
        <f ca="1">IF('Contact Data Entry'!V925&gt;'DO NOT USE_Shared Picklist'!$C$3,"Last Exposure Date cannot be a future date",IF('DO NOT USE_Contact Formulas'!A925,IF(ISBLANK('Contact Data Entry'!V925),"Last Exposure Date is required","OK"),NA()))</f>
        <v>#N/A</v>
      </c>
      <c r="W925" s="46" t="e">
        <f>IF(AND(NOT(ISBLANK('Contact Data Entry'!W925)),ISNA(VLOOKUP('Contact Data Entry'!W925,'DO NOT USE_Shared Picklist'!$D$3:$D$5,1,FALSE))),"Please select a value from the drop-down menu",IF('DO NOT USE_Contact Formulas'!A925,"OK",NA()))</f>
        <v>#N/A</v>
      </c>
      <c r="X925" s="46"/>
      <c r="Y925" s="46" t="e">
        <f>IF(AND(NOT(ISBLANK('Contact Data Entry'!Y925)),ISNA(VLOOKUP('Contact Data Entry'!Y925,'DO NOT USE_Shared Picklist'!$G$3:$G$5,1,FALSE))),"Please select a value from the drop-down menu",IF('DO NOT USE_Contact Formulas'!A925,"OK",NA()))</f>
        <v>#N/A</v>
      </c>
      <c r="Z925" s="46"/>
      <c r="AA925" s="46" t="e">
        <f>IF(AND(NOT(ISBLANK('Contact Data Entry'!AA925)),ISNA(VLOOKUP('Contact Data Entry'!AA925,'DO NOT USE_Shared Picklist'!$H$3:$H$4,1,FALSE))),"Please select a value from the drop-down menu",IF('DO NOT USE_Contact Formulas'!A925,"OK",NA()))</f>
        <v>#N/A</v>
      </c>
      <c r="AB925" s="46" t="e">
        <f ca="1">IF('Contact Data Entry'!AB925&gt;'DO NOT USE_Shared Picklist'!$C$3,"Test Date cannot be a future date",IF('DO NOT USE_Contact Formulas'!A925,"OK",NA()))</f>
        <v>#N/A</v>
      </c>
      <c r="AC925" s="46" t="e">
        <f>IF(AND(NOT(ISBLANK('Contact Data Entry'!AC925)),ISNA(VLOOKUP('Contact Data Entry'!AC925,'DO NOT USE_Shared Picklist'!$R$3:$R$7,1,FALSE))),"Please select a value from the drop-down menu",IF('DO NOT USE_Contact Formulas'!A925,"OK",NA()))</f>
        <v>#N/A</v>
      </c>
      <c r="AD925" s="46" t="e">
        <f>IF(AND(NOT(ISBLANK('Contact Data Entry'!AD925)),ISNA(VLOOKUP('Contact Data Entry'!AD925,'DO NOT USE_Shared Picklist'!$Q$3:$Q$8,1,FALSE))),"Please select a value from the drop-down menu",IF('DO NOT USE_Contact Formulas'!A925,"OK",NA()))</f>
        <v>#N/A</v>
      </c>
    </row>
    <row r="926" spans="1:30" x14ac:dyDescent="0.25">
      <c r="A926" s="45" t="e">
        <f>IF('DO NOT USE_Contact Formulas'!A926,IF('DO NOT USE_Contact Formulas'!B926,"Not all required fields are completed","OK"),NA())</f>
        <v>#N/A</v>
      </c>
      <c r="B926" s="46" t="e">
        <f>IF(AND('DO NOT USE_Contact Formulas'!A926,ISBLANK('Contact Data Entry'!B926)),"First Name is required",IF(NOT(ISBLANK('Contact Data Entry'!B926)),"OK",NA()))</f>
        <v>#N/A</v>
      </c>
      <c r="C926" s="46" t="e">
        <f>IF(AND('DO NOT USE_Contact Formulas'!A926,ISBLANK('Contact Data Entry'!C926)),"Last Name is required",IF(NOT(ISBLANK('Contact Data Entry'!C926)),"OK",NA()))</f>
        <v>#N/A</v>
      </c>
      <c r="D926" s="46" t="e">
        <f>IF(AND('DO NOT USE_Contact Formulas'!A926,ISBLANK('Contact Data Entry'!D926)),"Birthdate is required",IF(NOT(ISBLANK('Contact Data Entry'!D926)),"OK",NA()))</f>
        <v>#N/A</v>
      </c>
      <c r="E926" s="46" t="e">
        <f>IF(AND(NOT(ISBLANK('Contact Data Entry'!E926)),ISNA(VLOOKUP('Contact Data Entry'!E926,'DO NOT USE_Shared Picklist'!$L$3:$L$81,1,FALSE))),"Please select a value from the drop-down menu",IF('DO NOT USE_Contact Formulas'!A926,"OK",NA()))</f>
        <v>#N/A</v>
      </c>
      <c r="F926" s="46" t="e">
        <f>IF(AND(NOT(ISBLANK('Contact Data Entry'!F926)),NOT(ISNUMBER(MATCH("*@*.?*",'Contact Data Entry'!F926,0)))),"Email must be in a valid format",IF('DO NOT USE_Contact Formulas'!A926,"OK",NA()))</f>
        <v>#N/A</v>
      </c>
      <c r="G926" s="46" t="e">
        <f>IF(AND('DO NOT USE_Contact Formulas'!A926,ISBLANK('Contact Data Entry'!G926)),"Mobile Phone is required",IF(NOT(ISBLANK('Contact Data Entry'!G926)),IF(AND(ISNUMBER(VALUE('Contact Data Entry'!G926)),LEFT('Contact Data Entry'!G926,1)&lt;&gt;"1",LEN('Contact Data Entry'!G926)=10),"OK","Phone number must be valid format"),NA()))</f>
        <v>#N/A</v>
      </c>
      <c r="H926" s="46" t="e">
        <f>IF(NOT(ISBLANK('Contact Data Entry'!H926)),IF(AND(ISNUMBER('Contact Data Entry'!H926),LEFT('Contact Data Entry'!H926,1)&lt;&gt;"1",LEN('Contact Data Entry'!H926)=10),"OK","Phone number must be valid format"),IF('DO NOT USE_Contact Formulas'!A926,"OK",NA()))</f>
        <v>#N/A</v>
      </c>
      <c r="I926" s="46" t="e">
        <f>IF(AND(NOT(ISBLANK('Contact Data Entry'!I926)),ISNA(VLOOKUP('Contact Data Entry'!I926,'DO NOT USE_Shared Picklist'!$N$3:$N$63,1,FALSE))),"Please select a value from the drop-down menu",IF('DO NOT USE_Contact Formulas'!A926,"OK",NA()))</f>
        <v>#N/A</v>
      </c>
      <c r="J926" s="46" t="e">
        <f>IF(AND('DO NOT USE_Contact Formulas'!A926,ISBLANK('Contact Data Entry'!J926)),"Home Street Address is required",IF(LEN('Contact Data Entry'!J926)&gt;255,"Home Street Address must be less than 255 characters",IF('DO NOT USE_Contact Formulas'!A926,"OK",NA())))</f>
        <v>#N/A</v>
      </c>
      <c r="K926" s="46" t="e">
        <f>IF(AND('DO NOT USE_Contact Formulas'!A926,ISBLANK('Contact Data Entry'!K926)),"City is required",IF(LEN('Contact Data Entry'!K926)&gt;40,"City must be less than 40 characters",IF('DO NOT USE_Contact Formulas'!A926,"OK",NA())))</f>
        <v>#N/A</v>
      </c>
      <c r="L926" s="46" t="e">
        <f>IF(AND('DO NOT USE_Contact Formulas'!A926,ISBLANK('Contact Data Entry'!L926)),"State is required",IF(AND(NOT(ISBLANK('Contact Data Entry'!L926)),ISNA(VLOOKUP('Contact Data Entry'!L926,'DO NOT USE_Shared Picklist'!$P$3:$P$52,1,FALSE))),"Please select a value from the drop-down menu",IF('DO NOT USE_Contact Formulas'!A926,"OK",NA())))</f>
        <v>#N/A</v>
      </c>
      <c r="M926" s="46" t="e">
        <f>IF(AND('DO NOT USE_Contact Formulas'!A926,ISBLANK('Contact Data Entry'!M926)),"Zip is required",IF(ISBLANK('Contact Data Entry'!M926),NA(),"OK"))</f>
        <v>#N/A</v>
      </c>
      <c r="N926" s="46" t="e">
        <f>IF(AND(NOT(ISBLANK('Contact Data Entry'!N926)),ISNA(VLOOKUP('Contact Data Entry'!N926,'DO NOT USE_Shared Picklist'!$E$3:$E$10,1,FALSE))),"Please select a value from the drop-down menu",IF('DO NOT USE_Contact Formulas'!A926,"OK",NA()))</f>
        <v>#N/A</v>
      </c>
      <c r="O926" s="46" t="e">
        <f>IF(AND('DO NOT USE_Contact Formulas'!A926,ISBLANK('Contact Data Entry'!O926)),"Occupation/Job Title is required",IF(NOT(ISBLANK('Contact Data Entry'!O926)),"OK",NA()))</f>
        <v>#N/A</v>
      </c>
      <c r="P926" s="46" t="e">
        <f>IF('DO NOT USE_Contact Formulas'!A926,IF(ISBLANK('Contact Data Entry'!P926),"Last Date On Site is required","OK"),NA())</f>
        <v>#N/A</v>
      </c>
      <c r="Q926" s="46" t="e">
        <f>IF(AND('DO NOT USE_Contact Formulas'!A926,ISBLANK('Contact Data Entry'!Q926)),"Specific Place in the Location is required",IF(ISBLANK('Contact Data Entry'!Q926),NA(),"OK"))</f>
        <v>#N/A</v>
      </c>
      <c r="R926" s="46" t="e">
        <f>IF(LEN('Contact Data Entry'!R926)&gt;250,"Employer Name must be less than 250 characters",IF('DO NOT USE_Contact Formulas'!A926,"OK",NA()))</f>
        <v>#N/A</v>
      </c>
      <c r="S926" s="46" t="e">
        <f>IF(AND(NOT(ISBLANK('Contact Data Entry'!S926)),ISNA(VLOOKUP('Contact Data Entry'!S926,'DO NOT USE_Shared Picklist'!$V$3:$V$7,1,FALSE))),"Please select a value from the drop-down menu",IF('DO NOT USE_Contact Formulas'!A926,"OK",NA()))</f>
        <v>#N/A</v>
      </c>
      <c r="T926" s="46" t="e">
        <f>IF(LEN('Contact Data Entry'!T926)&gt;255,"Work Area/Department must be less than 255 characters",IF('DO NOT USE_Contact Formulas'!A926,"OK",NA()))</f>
        <v>#N/A</v>
      </c>
      <c r="U926" s="46" t="e">
        <f>IF(LEN('Contact Data Entry'!U926)&gt;255,"Work Shifts must be less than 255 characters",IF('DO NOT USE_Contact Formulas'!A926,"OK",NA()))</f>
        <v>#N/A</v>
      </c>
      <c r="V926" s="47" t="e">
        <f ca="1">IF('Contact Data Entry'!V926&gt;'DO NOT USE_Shared Picklist'!$C$3,"Last Exposure Date cannot be a future date",IF('DO NOT USE_Contact Formulas'!A926,IF(ISBLANK('Contact Data Entry'!V926),"Last Exposure Date is required","OK"),NA()))</f>
        <v>#N/A</v>
      </c>
      <c r="W926" s="46" t="e">
        <f>IF(AND(NOT(ISBLANK('Contact Data Entry'!W926)),ISNA(VLOOKUP('Contact Data Entry'!W926,'DO NOT USE_Shared Picklist'!$D$3:$D$5,1,FALSE))),"Please select a value from the drop-down menu",IF('DO NOT USE_Contact Formulas'!A926,"OK",NA()))</f>
        <v>#N/A</v>
      </c>
      <c r="X926" s="46"/>
      <c r="Y926" s="46" t="e">
        <f>IF(AND(NOT(ISBLANK('Contact Data Entry'!Y926)),ISNA(VLOOKUP('Contact Data Entry'!Y926,'DO NOT USE_Shared Picklist'!$G$3:$G$5,1,FALSE))),"Please select a value from the drop-down menu",IF('DO NOT USE_Contact Formulas'!A926,"OK",NA()))</f>
        <v>#N/A</v>
      </c>
      <c r="Z926" s="46"/>
      <c r="AA926" s="46" t="e">
        <f>IF(AND(NOT(ISBLANK('Contact Data Entry'!AA926)),ISNA(VLOOKUP('Contact Data Entry'!AA926,'DO NOT USE_Shared Picklist'!$H$3:$H$4,1,FALSE))),"Please select a value from the drop-down menu",IF('DO NOT USE_Contact Formulas'!A926,"OK",NA()))</f>
        <v>#N/A</v>
      </c>
      <c r="AB926" s="46" t="e">
        <f ca="1">IF('Contact Data Entry'!AB926&gt;'DO NOT USE_Shared Picklist'!$C$3,"Test Date cannot be a future date",IF('DO NOT USE_Contact Formulas'!A926,"OK",NA()))</f>
        <v>#N/A</v>
      </c>
      <c r="AC926" s="46" t="e">
        <f>IF(AND(NOT(ISBLANK('Contact Data Entry'!AC926)),ISNA(VLOOKUP('Contact Data Entry'!AC926,'DO NOT USE_Shared Picklist'!$R$3:$R$7,1,FALSE))),"Please select a value from the drop-down menu",IF('DO NOT USE_Contact Formulas'!A926,"OK",NA()))</f>
        <v>#N/A</v>
      </c>
      <c r="AD926" s="46" t="e">
        <f>IF(AND(NOT(ISBLANK('Contact Data Entry'!AD926)),ISNA(VLOOKUP('Contact Data Entry'!AD926,'DO NOT USE_Shared Picklist'!$Q$3:$Q$8,1,FALSE))),"Please select a value from the drop-down menu",IF('DO NOT USE_Contact Formulas'!A926,"OK",NA()))</f>
        <v>#N/A</v>
      </c>
    </row>
    <row r="927" spans="1:30" x14ac:dyDescent="0.25">
      <c r="A927" s="45" t="e">
        <f>IF('DO NOT USE_Contact Formulas'!A927,IF('DO NOT USE_Contact Formulas'!B927,"Not all required fields are completed","OK"),NA())</f>
        <v>#N/A</v>
      </c>
      <c r="B927" s="46" t="e">
        <f>IF(AND('DO NOT USE_Contact Formulas'!A927,ISBLANK('Contact Data Entry'!B927)),"First Name is required",IF(NOT(ISBLANK('Contact Data Entry'!B927)),"OK",NA()))</f>
        <v>#N/A</v>
      </c>
      <c r="C927" s="46" t="e">
        <f>IF(AND('DO NOT USE_Contact Formulas'!A927,ISBLANK('Contact Data Entry'!C927)),"Last Name is required",IF(NOT(ISBLANK('Contact Data Entry'!C927)),"OK",NA()))</f>
        <v>#N/A</v>
      </c>
      <c r="D927" s="46" t="e">
        <f>IF(AND('DO NOT USE_Contact Formulas'!A927,ISBLANK('Contact Data Entry'!D927)),"Birthdate is required",IF(NOT(ISBLANK('Contact Data Entry'!D927)),"OK",NA()))</f>
        <v>#N/A</v>
      </c>
      <c r="E927" s="46" t="e">
        <f>IF(AND(NOT(ISBLANK('Contact Data Entry'!E927)),ISNA(VLOOKUP('Contact Data Entry'!E927,'DO NOT USE_Shared Picklist'!$L$3:$L$81,1,FALSE))),"Please select a value from the drop-down menu",IF('DO NOT USE_Contact Formulas'!A927,"OK",NA()))</f>
        <v>#N/A</v>
      </c>
      <c r="F927" s="46" t="e">
        <f>IF(AND(NOT(ISBLANK('Contact Data Entry'!F927)),NOT(ISNUMBER(MATCH("*@*.?*",'Contact Data Entry'!F927,0)))),"Email must be in a valid format",IF('DO NOT USE_Contact Formulas'!A927,"OK",NA()))</f>
        <v>#N/A</v>
      </c>
      <c r="G927" s="46" t="e">
        <f>IF(AND('DO NOT USE_Contact Formulas'!A927,ISBLANK('Contact Data Entry'!G927)),"Mobile Phone is required",IF(NOT(ISBLANK('Contact Data Entry'!G927)),IF(AND(ISNUMBER(VALUE('Contact Data Entry'!G927)),LEFT('Contact Data Entry'!G927,1)&lt;&gt;"1",LEN('Contact Data Entry'!G927)=10),"OK","Phone number must be valid format"),NA()))</f>
        <v>#N/A</v>
      </c>
      <c r="H927" s="46" t="e">
        <f>IF(NOT(ISBLANK('Contact Data Entry'!H927)),IF(AND(ISNUMBER('Contact Data Entry'!H927),LEFT('Contact Data Entry'!H927,1)&lt;&gt;"1",LEN('Contact Data Entry'!H927)=10),"OK","Phone number must be valid format"),IF('DO NOT USE_Contact Formulas'!A927,"OK",NA()))</f>
        <v>#N/A</v>
      </c>
      <c r="I927" s="46" t="e">
        <f>IF(AND(NOT(ISBLANK('Contact Data Entry'!I927)),ISNA(VLOOKUP('Contact Data Entry'!I927,'DO NOT USE_Shared Picklist'!$N$3:$N$63,1,FALSE))),"Please select a value from the drop-down menu",IF('DO NOT USE_Contact Formulas'!A927,"OK",NA()))</f>
        <v>#N/A</v>
      </c>
      <c r="J927" s="46" t="e">
        <f>IF(AND('DO NOT USE_Contact Formulas'!A927,ISBLANK('Contact Data Entry'!J927)),"Home Street Address is required",IF(LEN('Contact Data Entry'!J927)&gt;255,"Home Street Address must be less than 255 characters",IF('DO NOT USE_Contact Formulas'!A927,"OK",NA())))</f>
        <v>#N/A</v>
      </c>
      <c r="K927" s="46" t="e">
        <f>IF(AND('DO NOT USE_Contact Formulas'!A927,ISBLANK('Contact Data Entry'!K927)),"City is required",IF(LEN('Contact Data Entry'!K927)&gt;40,"City must be less than 40 characters",IF('DO NOT USE_Contact Formulas'!A927,"OK",NA())))</f>
        <v>#N/A</v>
      </c>
      <c r="L927" s="46" t="e">
        <f>IF(AND('DO NOT USE_Contact Formulas'!A927,ISBLANK('Contact Data Entry'!L927)),"State is required",IF(AND(NOT(ISBLANK('Contact Data Entry'!L927)),ISNA(VLOOKUP('Contact Data Entry'!L927,'DO NOT USE_Shared Picklist'!$P$3:$P$52,1,FALSE))),"Please select a value from the drop-down menu",IF('DO NOT USE_Contact Formulas'!A927,"OK",NA())))</f>
        <v>#N/A</v>
      </c>
      <c r="M927" s="46" t="e">
        <f>IF(AND('DO NOT USE_Contact Formulas'!A927,ISBLANK('Contact Data Entry'!M927)),"Zip is required",IF(ISBLANK('Contact Data Entry'!M927),NA(),"OK"))</f>
        <v>#N/A</v>
      </c>
      <c r="N927" s="46" t="e">
        <f>IF(AND(NOT(ISBLANK('Contact Data Entry'!N927)),ISNA(VLOOKUP('Contact Data Entry'!N927,'DO NOT USE_Shared Picklist'!$E$3:$E$10,1,FALSE))),"Please select a value from the drop-down menu",IF('DO NOT USE_Contact Formulas'!A927,"OK",NA()))</f>
        <v>#N/A</v>
      </c>
      <c r="O927" s="46" t="e">
        <f>IF(AND('DO NOT USE_Contact Formulas'!A927,ISBLANK('Contact Data Entry'!O927)),"Occupation/Job Title is required",IF(NOT(ISBLANK('Contact Data Entry'!O927)),"OK",NA()))</f>
        <v>#N/A</v>
      </c>
      <c r="P927" s="46" t="e">
        <f>IF('DO NOT USE_Contact Formulas'!A927,IF(ISBLANK('Contact Data Entry'!P927),"Last Date On Site is required","OK"),NA())</f>
        <v>#N/A</v>
      </c>
      <c r="Q927" s="46" t="e">
        <f>IF(AND('DO NOT USE_Contact Formulas'!A927,ISBLANK('Contact Data Entry'!Q927)),"Specific Place in the Location is required",IF(ISBLANK('Contact Data Entry'!Q927),NA(),"OK"))</f>
        <v>#N/A</v>
      </c>
      <c r="R927" s="46" t="e">
        <f>IF(LEN('Contact Data Entry'!R927)&gt;250,"Employer Name must be less than 250 characters",IF('DO NOT USE_Contact Formulas'!A927,"OK",NA()))</f>
        <v>#N/A</v>
      </c>
      <c r="S927" s="46" t="e">
        <f>IF(AND(NOT(ISBLANK('Contact Data Entry'!S927)),ISNA(VLOOKUP('Contact Data Entry'!S927,'DO NOT USE_Shared Picklist'!$V$3:$V$7,1,FALSE))),"Please select a value from the drop-down menu",IF('DO NOT USE_Contact Formulas'!A927,"OK",NA()))</f>
        <v>#N/A</v>
      </c>
      <c r="T927" s="46" t="e">
        <f>IF(LEN('Contact Data Entry'!T927)&gt;255,"Work Area/Department must be less than 255 characters",IF('DO NOT USE_Contact Formulas'!A927,"OK",NA()))</f>
        <v>#N/A</v>
      </c>
      <c r="U927" s="46" t="e">
        <f>IF(LEN('Contact Data Entry'!U927)&gt;255,"Work Shifts must be less than 255 characters",IF('DO NOT USE_Contact Formulas'!A927,"OK",NA()))</f>
        <v>#N/A</v>
      </c>
      <c r="V927" s="47" t="e">
        <f ca="1">IF('Contact Data Entry'!V927&gt;'DO NOT USE_Shared Picklist'!$C$3,"Last Exposure Date cannot be a future date",IF('DO NOT USE_Contact Formulas'!A927,IF(ISBLANK('Contact Data Entry'!V927),"Last Exposure Date is required","OK"),NA()))</f>
        <v>#N/A</v>
      </c>
      <c r="W927" s="46" t="e">
        <f>IF(AND(NOT(ISBLANK('Contact Data Entry'!W927)),ISNA(VLOOKUP('Contact Data Entry'!W927,'DO NOT USE_Shared Picklist'!$D$3:$D$5,1,FALSE))),"Please select a value from the drop-down menu",IF('DO NOT USE_Contact Formulas'!A927,"OK",NA()))</f>
        <v>#N/A</v>
      </c>
      <c r="X927" s="46"/>
      <c r="Y927" s="46" t="e">
        <f>IF(AND(NOT(ISBLANK('Contact Data Entry'!Y927)),ISNA(VLOOKUP('Contact Data Entry'!Y927,'DO NOT USE_Shared Picklist'!$G$3:$G$5,1,FALSE))),"Please select a value from the drop-down menu",IF('DO NOT USE_Contact Formulas'!A927,"OK",NA()))</f>
        <v>#N/A</v>
      </c>
      <c r="Z927" s="46"/>
      <c r="AA927" s="46" t="e">
        <f>IF(AND(NOT(ISBLANK('Contact Data Entry'!AA927)),ISNA(VLOOKUP('Contact Data Entry'!AA927,'DO NOT USE_Shared Picklist'!$H$3:$H$4,1,FALSE))),"Please select a value from the drop-down menu",IF('DO NOT USE_Contact Formulas'!A927,"OK",NA()))</f>
        <v>#N/A</v>
      </c>
      <c r="AB927" s="46" t="e">
        <f ca="1">IF('Contact Data Entry'!AB927&gt;'DO NOT USE_Shared Picklist'!$C$3,"Test Date cannot be a future date",IF('DO NOT USE_Contact Formulas'!A927,"OK",NA()))</f>
        <v>#N/A</v>
      </c>
      <c r="AC927" s="46" t="e">
        <f>IF(AND(NOT(ISBLANK('Contact Data Entry'!AC927)),ISNA(VLOOKUP('Contact Data Entry'!AC927,'DO NOT USE_Shared Picklist'!$R$3:$R$7,1,FALSE))),"Please select a value from the drop-down menu",IF('DO NOT USE_Contact Formulas'!A927,"OK",NA()))</f>
        <v>#N/A</v>
      </c>
      <c r="AD927" s="46" t="e">
        <f>IF(AND(NOT(ISBLANK('Contact Data Entry'!AD927)),ISNA(VLOOKUP('Contact Data Entry'!AD927,'DO NOT USE_Shared Picklist'!$Q$3:$Q$8,1,FALSE))),"Please select a value from the drop-down menu",IF('DO NOT USE_Contact Formulas'!A927,"OK",NA()))</f>
        <v>#N/A</v>
      </c>
    </row>
    <row r="928" spans="1:30" x14ac:dyDescent="0.25">
      <c r="A928" s="45" t="e">
        <f>IF('DO NOT USE_Contact Formulas'!A928,IF('DO NOT USE_Contact Formulas'!B928,"Not all required fields are completed","OK"),NA())</f>
        <v>#N/A</v>
      </c>
      <c r="B928" s="46" t="e">
        <f>IF(AND('DO NOT USE_Contact Formulas'!A928,ISBLANK('Contact Data Entry'!B928)),"First Name is required",IF(NOT(ISBLANK('Contact Data Entry'!B928)),"OK",NA()))</f>
        <v>#N/A</v>
      </c>
      <c r="C928" s="46" t="e">
        <f>IF(AND('DO NOT USE_Contact Formulas'!A928,ISBLANK('Contact Data Entry'!C928)),"Last Name is required",IF(NOT(ISBLANK('Contact Data Entry'!C928)),"OK",NA()))</f>
        <v>#N/A</v>
      </c>
      <c r="D928" s="46" t="e">
        <f>IF(AND('DO NOT USE_Contact Formulas'!A928,ISBLANK('Contact Data Entry'!D928)),"Birthdate is required",IF(NOT(ISBLANK('Contact Data Entry'!D928)),"OK",NA()))</f>
        <v>#N/A</v>
      </c>
      <c r="E928" s="46" t="e">
        <f>IF(AND(NOT(ISBLANK('Contact Data Entry'!E928)),ISNA(VLOOKUP('Contact Data Entry'!E928,'DO NOT USE_Shared Picklist'!$L$3:$L$81,1,FALSE))),"Please select a value from the drop-down menu",IF('DO NOT USE_Contact Formulas'!A928,"OK",NA()))</f>
        <v>#N/A</v>
      </c>
      <c r="F928" s="46" t="e">
        <f>IF(AND(NOT(ISBLANK('Contact Data Entry'!F928)),NOT(ISNUMBER(MATCH("*@*.?*",'Contact Data Entry'!F928,0)))),"Email must be in a valid format",IF('DO NOT USE_Contact Formulas'!A928,"OK",NA()))</f>
        <v>#N/A</v>
      </c>
      <c r="G928" s="46" t="e">
        <f>IF(AND('DO NOT USE_Contact Formulas'!A928,ISBLANK('Contact Data Entry'!G928)),"Mobile Phone is required",IF(NOT(ISBLANK('Contact Data Entry'!G928)),IF(AND(ISNUMBER(VALUE('Contact Data Entry'!G928)),LEFT('Contact Data Entry'!G928,1)&lt;&gt;"1",LEN('Contact Data Entry'!G928)=10),"OK","Phone number must be valid format"),NA()))</f>
        <v>#N/A</v>
      </c>
      <c r="H928" s="46" t="e">
        <f>IF(NOT(ISBLANK('Contact Data Entry'!H928)),IF(AND(ISNUMBER('Contact Data Entry'!H928),LEFT('Contact Data Entry'!H928,1)&lt;&gt;"1",LEN('Contact Data Entry'!H928)=10),"OK","Phone number must be valid format"),IF('DO NOT USE_Contact Formulas'!A928,"OK",NA()))</f>
        <v>#N/A</v>
      </c>
      <c r="I928" s="46" t="e">
        <f>IF(AND(NOT(ISBLANK('Contact Data Entry'!I928)),ISNA(VLOOKUP('Contact Data Entry'!I928,'DO NOT USE_Shared Picklist'!$N$3:$N$63,1,FALSE))),"Please select a value from the drop-down menu",IF('DO NOT USE_Contact Formulas'!A928,"OK",NA()))</f>
        <v>#N/A</v>
      </c>
      <c r="J928" s="46" t="e">
        <f>IF(AND('DO NOT USE_Contact Formulas'!A928,ISBLANK('Contact Data Entry'!J928)),"Home Street Address is required",IF(LEN('Contact Data Entry'!J928)&gt;255,"Home Street Address must be less than 255 characters",IF('DO NOT USE_Contact Formulas'!A928,"OK",NA())))</f>
        <v>#N/A</v>
      </c>
      <c r="K928" s="46" t="e">
        <f>IF(AND('DO NOT USE_Contact Formulas'!A928,ISBLANK('Contact Data Entry'!K928)),"City is required",IF(LEN('Contact Data Entry'!K928)&gt;40,"City must be less than 40 characters",IF('DO NOT USE_Contact Formulas'!A928,"OK",NA())))</f>
        <v>#N/A</v>
      </c>
      <c r="L928" s="46" t="e">
        <f>IF(AND('DO NOT USE_Contact Formulas'!A928,ISBLANK('Contact Data Entry'!L928)),"State is required",IF(AND(NOT(ISBLANK('Contact Data Entry'!L928)),ISNA(VLOOKUP('Contact Data Entry'!L928,'DO NOT USE_Shared Picklist'!$P$3:$P$52,1,FALSE))),"Please select a value from the drop-down menu",IF('DO NOT USE_Contact Formulas'!A928,"OK",NA())))</f>
        <v>#N/A</v>
      </c>
      <c r="M928" s="46" t="e">
        <f>IF(AND('DO NOT USE_Contact Formulas'!A928,ISBLANK('Contact Data Entry'!M928)),"Zip is required",IF(ISBLANK('Contact Data Entry'!M928),NA(),"OK"))</f>
        <v>#N/A</v>
      </c>
      <c r="N928" s="46" t="e">
        <f>IF(AND(NOT(ISBLANK('Contact Data Entry'!N928)),ISNA(VLOOKUP('Contact Data Entry'!N928,'DO NOT USE_Shared Picklist'!$E$3:$E$10,1,FALSE))),"Please select a value from the drop-down menu",IF('DO NOT USE_Contact Formulas'!A928,"OK",NA()))</f>
        <v>#N/A</v>
      </c>
      <c r="O928" s="46" t="e">
        <f>IF(AND('DO NOT USE_Contact Formulas'!A928,ISBLANK('Contact Data Entry'!O928)),"Occupation/Job Title is required",IF(NOT(ISBLANK('Contact Data Entry'!O928)),"OK",NA()))</f>
        <v>#N/A</v>
      </c>
      <c r="P928" s="46" t="e">
        <f>IF('DO NOT USE_Contact Formulas'!A928,IF(ISBLANK('Contact Data Entry'!P928),"Last Date On Site is required","OK"),NA())</f>
        <v>#N/A</v>
      </c>
      <c r="Q928" s="46" t="e">
        <f>IF(AND('DO NOT USE_Contact Formulas'!A928,ISBLANK('Contact Data Entry'!Q928)),"Specific Place in the Location is required",IF(ISBLANK('Contact Data Entry'!Q928),NA(),"OK"))</f>
        <v>#N/A</v>
      </c>
      <c r="R928" s="46" t="e">
        <f>IF(LEN('Contact Data Entry'!R928)&gt;250,"Employer Name must be less than 250 characters",IF('DO NOT USE_Contact Formulas'!A928,"OK",NA()))</f>
        <v>#N/A</v>
      </c>
      <c r="S928" s="46" t="e">
        <f>IF(AND(NOT(ISBLANK('Contact Data Entry'!S928)),ISNA(VLOOKUP('Contact Data Entry'!S928,'DO NOT USE_Shared Picklist'!$V$3:$V$7,1,FALSE))),"Please select a value from the drop-down menu",IF('DO NOT USE_Contact Formulas'!A928,"OK",NA()))</f>
        <v>#N/A</v>
      </c>
      <c r="T928" s="46" t="e">
        <f>IF(LEN('Contact Data Entry'!T928)&gt;255,"Work Area/Department must be less than 255 characters",IF('DO NOT USE_Contact Formulas'!A928,"OK",NA()))</f>
        <v>#N/A</v>
      </c>
      <c r="U928" s="46" t="e">
        <f>IF(LEN('Contact Data Entry'!U928)&gt;255,"Work Shifts must be less than 255 characters",IF('DO NOT USE_Contact Formulas'!A928,"OK",NA()))</f>
        <v>#N/A</v>
      </c>
      <c r="V928" s="47" t="e">
        <f ca="1">IF('Contact Data Entry'!V928&gt;'DO NOT USE_Shared Picklist'!$C$3,"Last Exposure Date cannot be a future date",IF('DO NOT USE_Contact Formulas'!A928,IF(ISBLANK('Contact Data Entry'!V928),"Last Exposure Date is required","OK"),NA()))</f>
        <v>#N/A</v>
      </c>
      <c r="W928" s="46" t="e">
        <f>IF(AND(NOT(ISBLANK('Contact Data Entry'!W928)),ISNA(VLOOKUP('Contact Data Entry'!W928,'DO NOT USE_Shared Picklist'!$D$3:$D$5,1,FALSE))),"Please select a value from the drop-down menu",IF('DO NOT USE_Contact Formulas'!A928,"OK",NA()))</f>
        <v>#N/A</v>
      </c>
      <c r="X928" s="46"/>
      <c r="Y928" s="46" t="e">
        <f>IF(AND(NOT(ISBLANK('Contact Data Entry'!Y928)),ISNA(VLOOKUP('Contact Data Entry'!Y928,'DO NOT USE_Shared Picklist'!$G$3:$G$5,1,FALSE))),"Please select a value from the drop-down menu",IF('DO NOT USE_Contact Formulas'!A928,"OK",NA()))</f>
        <v>#N/A</v>
      </c>
      <c r="Z928" s="46"/>
      <c r="AA928" s="46" t="e">
        <f>IF(AND(NOT(ISBLANK('Contact Data Entry'!AA928)),ISNA(VLOOKUP('Contact Data Entry'!AA928,'DO NOT USE_Shared Picklist'!$H$3:$H$4,1,FALSE))),"Please select a value from the drop-down menu",IF('DO NOT USE_Contact Formulas'!A928,"OK",NA()))</f>
        <v>#N/A</v>
      </c>
      <c r="AB928" s="46" t="e">
        <f ca="1">IF('Contact Data Entry'!AB928&gt;'DO NOT USE_Shared Picklist'!$C$3,"Test Date cannot be a future date",IF('DO NOT USE_Contact Formulas'!A928,"OK",NA()))</f>
        <v>#N/A</v>
      </c>
      <c r="AC928" s="46" t="e">
        <f>IF(AND(NOT(ISBLANK('Contact Data Entry'!AC928)),ISNA(VLOOKUP('Contact Data Entry'!AC928,'DO NOT USE_Shared Picklist'!$R$3:$R$7,1,FALSE))),"Please select a value from the drop-down menu",IF('DO NOT USE_Contact Formulas'!A928,"OK",NA()))</f>
        <v>#N/A</v>
      </c>
      <c r="AD928" s="46" t="e">
        <f>IF(AND(NOT(ISBLANK('Contact Data Entry'!AD928)),ISNA(VLOOKUP('Contact Data Entry'!AD928,'DO NOT USE_Shared Picklist'!$Q$3:$Q$8,1,FALSE))),"Please select a value from the drop-down menu",IF('DO NOT USE_Contact Formulas'!A928,"OK",NA()))</f>
        <v>#N/A</v>
      </c>
    </row>
    <row r="929" spans="1:30" x14ac:dyDescent="0.25">
      <c r="A929" s="45" t="e">
        <f>IF('DO NOT USE_Contact Formulas'!A929,IF('DO NOT USE_Contact Formulas'!B929,"Not all required fields are completed","OK"),NA())</f>
        <v>#N/A</v>
      </c>
      <c r="B929" s="46" t="e">
        <f>IF(AND('DO NOT USE_Contact Formulas'!A929,ISBLANK('Contact Data Entry'!B929)),"First Name is required",IF(NOT(ISBLANK('Contact Data Entry'!B929)),"OK",NA()))</f>
        <v>#N/A</v>
      </c>
      <c r="C929" s="46" t="e">
        <f>IF(AND('DO NOT USE_Contact Formulas'!A929,ISBLANK('Contact Data Entry'!C929)),"Last Name is required",IF(NOT(ISBLANK('Contact Data Entry'!C929)),"OK",NA()))</f>
        <v>#N/A</v>
      </c>
      <c r="D929" s="46" t="e">
        <f>IF(AND('DO NOT USE_Contact Formulas'!A929,ISBLANK('Contact Data Entry'!D929)),"Birthdate is required",IF(NOT(ISBLANK('Contact Data Entry'!D929)),"OK",NA()))</f>
        <v>#N/A</v>
      </c>
      <c r="E929" s="46" t="e">
        <f>IF(AND(NOT(ISBLANK('Contact Data Entry'!E929)),ISNA(VLOOKUP('Contact Data Entry'!E929,'DO NOT USE_Shared Picklist'!$L$3:$L$81,1,FALSE))),"Please select a value from the drop-down menu",IF('DO NOT USE_Contact Formulas'!A929,"OK",NA()))</f>
        <v>#N/A</v>
      </c>
      <c r="F929" s="46" t="e">
        <f>IF(AND(NOT(ISBLANK('Contact Data Entry'!F929)),NOT(ISNUMBER(MATCH("*@*.?*",'Contact Data Entry'!F929,0)))),"Email must be in a valid format",IF('DO NOT USE_Contact Formulas'!A929,"OK",NA()))</f>
        <v>#N/A</v>
      </c>
      <c r="G929" s="46" t="e">
        <f>IF(AND('DO NOT USE_Contact Formulas'!A929,ISBLANK('Contact Data Entry'!G929)),"Mobile Phone is required",IF(NOT(ISBLANK('Contact Data Entry'!G929)),IF(AND(ISNUMBER(VALUE('Contact Data Entry'!G929)),LEFT('Contact Data Entry'!G929,1)&lt;&gt;"1",LEN('Contact Data Entry'!G929)=10),"OK","Phone number must be valid format"),NA()))</f>
        <v>#N/A</v>
      </c>
      <c r="H929" s="46" t="e">
        <f>IF(NOT(ISBLANK('Contact Data Entry'!H929)),IF(AND(ISNUMBER('Contact Data Entry'!H929),LEFT('Contact Data Entry'!H929,1)&lt;&gt;"1",LEN('Contact Data Entry'!H929)=10),"OK","Phone number must be valid format"),IF('DO NOT USE_Contact Formulas'!A929,"OK",NA()))</f>
        <v>#N/A</v>
      </c>
      <c r="I929" s="46" t="e">
        <f>IF(AND(NOT(ISBLANK('Contact Data Entry'!I929)),ISNA(VLOOKUP('Contact Data Entry'!I929,'DO NOT USE_Shared Picklist'!$N$3:$N$63,1,FALSE))),"Please select a value from the drop-down menu",IF('DO NOT USE_Contact Formulas'!A929,"OK",NA()))</f>
        <v>#N/A</v>
      </c>
      <c r="J929" s="46" t="e">
        <f>IF(AND('DO NOT USE_Contact Formulas'!A929,ISBLANK('Contact Data Entry'!J929)),"Home Street Address is required",IF(LEN('Contact Data Entry'!J929)&gt;255,"Home Street Address must be less than 255 characters",IF('DO NOT USE_Contact Formulas'!A929,"OK",NA())))</f>
        <v>#N/A</v>
      </c>
      <c r="K929" s="46" t="e">
        <f>IF(AND('DO NOT USE_Contact Formulas'!A929,ISBLANK('Contact Data Entry'!K929)),"City is required",IF(LEN('Contact Data Entry'!K929)&gt;40,"City must be less than 40 characters",IF('DO NOT USE_Contact Formulas'!A929,"OK",NA())))</f>
        <v>#N/A</v>
      </c>
      <c r="L929" s="46" t="e">
        <f>IF(AND('DO NOT USE_Contact Formulas'!A929,ISBLANK('Contact Data Entry'!L929)),"State is required",IF(AND(NOT(ISBLANK('Contact Data Entry'!L929)),ISNA(VLOOKUP('Contact Data Entry'!L929,'DO NOT USE_Shared Picklist'!$P$3:$P$52,1,FALSE))),"Please select a value from the drop-down menu",IF('DO NOT USE_Contact Formulas'!A929,"OK",NA())))</f>
        <v>#N/A</v>
      </c>
      <c r="M929" s="46" t="e">
        <f>IF(AND('DO NOT USE_Contact Formulas'!A929,ISBLANK('Contact Data Entry'!M929)),"Zip is required",IF(ISBLANK('Contact Data Entry'!M929),NA(),"OK"))</f>
        <v>#N/A</v>
      </c>
      <c r="N929" s="46" t="e">
        <f>IF(AND(NOT(ISBLANK('Contact Data Entry'!N929)),ISNA(VLOOKUP('Contact Data Entry'!N929,'DO NOT USE_Shared Picklist'!$E$3:$E$10,1,FALSE))),"Please select a value from the drop-down menu",IF('DO NOT USE_Contact Formulas'!A929,"OK",NA()))</f>
        <v>#N/A</v>
      </c>
      <c r="O929" s="46" t="e">
        <f>IF(AND('DO NOT USE_Contact Formulas'!A929,ISBLANK('Contact Data Entry'!O929)),"Occupation/Job Title is required",IF(NOT(ISBLANK('Contact Data Entry'!O929)),"OK",NA()))</f>
        <v>#N/A</v>
      </c>
      <c r="P929" s="46" t="e">
        <f>IF('DO NOT USE_Contact Formulas'!A929,IF(ISBLANK('Contact Data Entry'!P929),"Last Date On Site is required","OK"),NA())</f>
        <v>#N/A</v>
      </c>
      <c r="Q929" s="46" t="e">
        <f>IF(AND('DO NOT USE_Contact Formulas'!A929,ISBLANK('Contact Data Entry'!Q929)),"Specific Place in the Location is required",IF(ISBLANK('Contact Data Entry'!Q929),NA(),"OK"))</f>
        <v>#N/A</v>
      </c>
      <c r="R929" s="46" t="e">
        <f>IF(LEN('Contact Data Entry'!R929)&gt;250,"Employer Name must be less than 250 characters",IF('DO NOT USE_Contact Formulas'!A929,"OK",NA()))</f>
        <v>#N/A</v>
      </c>
      <c r="S929" s="46" t="e">
        <f>IF(AND(NOT(ISBLANK('Contact Data Entry'!S929)),ISNA(VLOOKUP('Contact Data Entry'!S929,'DO NOT USE_Shared Picklist'!$V$3:$V$7,1,FALSE))),"Please select a value from the drop-down menu",IF('DO NOT USE_Contact Formulas'!A929,"OK",NA()))</f>
        <v>#N/A</v>
      </c>
      <c r="T929" s="46" t="e">
        <f>IF(LEN('Contact Data Entry'!T929)&gt;255,"Work Area/Department must be less than 255 characters",IF('DO NOT USE_Contact Formulas'!A929,"OK",NA()))</f>
        <v>#N/A</v>
      </c>
      <c r="U929" s="46" t="e">
        <f>IF(LEN('Contact Data Entry'!U929)&gt;255,"Work Shifts must be less than 255 characters",IF('DO NOT USE_Contact Formulas'!A929,"OK",NA()))</f>
        <v>#N/A</v>
      </c>
      <c r="V929" s="47" t="e">
        <f ca="1">IF('Contact Data Entry'!V929&gt;'DO NOT USE_Shared Picklist'!$C$3,"Last Exposure Date cannot be a future date",IF('DO NOT USE_Contact Formulas'!A929,IF(ISBLANK('Contact Data Entry'!V929),"Last Exposure Date is required","OK"),NA()))</f>
        <v>#N/A</v>
      </c>
      <c r="W929" s="46" t="e">
        <f>IF(AND(NOT(ISBLANK('Contact Data Entry'!W929)),ISNA(VLOOKUP('Contact Data Entry'!W929,'DO NOT USE_Shared Picklist'!$D$3:$D$5,1,FALSE))),"Please select a value from the drop-down menu",IF('DO NOT USE_Contact Formulas'!A929,"OK",NA()))</f>
        <v>#N/A</v>
      </c>
      <c r="X929" s="46"/>
      <c r="Y929" s="46" t="e">
        <f>IF(AND(NOT(ISBLANK('Contact Data Entry'!Y929)),ISNA(VLOOKUP('Contact Data Entry'!Y929,'DO NOT USE_Shared Picklist'!$G$3:$G$5,1,FALSE))),"Please select a value from the drop-down menu",IF('DO NOT USE_Contact Formulas'!A929,"OK",NA()))</f>
        <v>#N/A</v>
      </c>
      <c r="Z929" s="46"/>
      <c r="AA929" s="46" t="e">
        <f>IF(AND(NOT(ISBLANK('Contact Data Entry'!AA929)),ISNA(VLOOKUP('Contact Data Entry'!AA929,'DO NOT USE_Shared Picklist'!$H$3:$H$4,1,FALSE))),"Please select a value from the drop-down menu",IF('DO NOT USE_Contact Formulas'!A929,"OK",NA()))</f>
        <v>#N/A</v>
      </c>
      <c r="AB929" s="46" t="e">
        <f ca="1">IF('Contact Data Entry'!AB929&gt;'DO NOT USE_Shared Picklist'!$C$3,"Test Date cannot be a future date",IF('DO NOT USE_Contact Formulas'!A929,"OK",NA()))</f>
        <v>#N/A</v>
      </c>
      <c r="AC929" s="46" t="e">
        <f>IF(AND(NOT(ISBLANK('Contact Data Entry'!AC929)),ISNA(VLOOKUP('Contact Data Entry'!AC929,'DO NOT USE_Shared Picklist'!$R$3:$R$7,1,FALSE))),"Please select a value from the drop-down menu",IF('DO NOT USE_Contact Formulas'!A929,"OK",NA()))</f>
        <v>#N/A</v>
      </c>
      <c r="AD929" s="46" t="e">
        <f>IF(AND(NOT(ISBLANK('Contact Data Entry'!AD929)),ISNA(VLOOKUP('Contact Data Entry'!AD929,'DO NOT USE_Shared Picklist'!$Q$3:$Q$8,1,FALSE))),"Please select a value from the drop-down menu",IF('DO NOT USE_Contact Formulas'!A929,"OK",NA()))</f>
        <v>#N/A</v>
      </c>
    </row>
    <row r="930" spans="1:30" x14ac:dyDescent="0.25">
      <c r="A930" s="45" t="e">
        <f>IF('DO NOT USE_Contact Formulas'!A930,IF('DO NOT USE_Contact Formulas'!B930,"Not all required fields are completed","OK"),NA())</f>
        <v>#N/A</v>
      </c>
      <c r="B930" s="46" t="e">
        <f>IF(AND('DO NOT USE_Contact Formulas'!A930,ISBLANK('Contact Data Entry'!B930)),"First Name is required",IF(NOT(ISBLANK('Contact Data Entry'!B930)),"OK",NA()))</f>
        <v>#N/A</v>
      </c>
      <c r="C930" s="46" t="e">
        <f>IF(AND('DO NOT USE_Contact Formulas'!A930,ISBLANK('Contact Data Entry'!C930)),"Last Name is required",IF(NOT(ISBLANK('Contact Data Entry'!C930)),"OK",NA()))</f>
        <v>#N/A</v>
      </c>
      <c r="D930" s="46" t="e">
        <f>IF(AND('DO NOT USE_Contact Formulas'!A930,ISBLANK('Contact Data Entry'!D930)),"Birthdate is required",IF(NOT(ISBLANK('Contact Data Entry'!D930)),"OK",NA()))</f>
        <v>#N/A</v>
      </c>
      <c r="E930" s="46" t="e">
        <f>IF(AND(NOT(ISBLANK('Contact Data Entry'!E930)),ISNA(VLOOKUP('Contact Data Entry'!E930,'DO NOT USE_Shared Picklist'!$L$3:$L$81,1,FALSE))),"Please select a value from the drop-down menu",IF('DO NOT USE_Contact Formulas'!A930,"OK",NA()))</f>
        <v>#N/A</v>
      </c>
      <c r="F930" s="46" t="e">
        <f>IF(AND(NOT(ISBLANK('Contact Data Entry'!F930)),NOT(ISNUMBER(MATCH("*@*.?*",'Contact Data Entry'!F930,0)))),"Email must be in a valid format",IF('DO NOT USE_Contact Formulas'!A930,"OK",NA()))</f>
        <v>#N/A</v>
      </c>
      <c r="G930" s="46" t="e">
        <f>IF(AND('DO NOT USE_Contact Formulas'!A930,ISBLANK('Contact Data Entry'!G930)),"Mobile Phone is required",IF(NOT(ISBLANK('Contact Data Entry'!G930)),IF(AND(ISNUMBER(VALUE('Contact Data Entry'!G930)),LEFT('Contact Data Entry'!G930,1)&lt;&gt;"1",LEN('Contact Data Entry'!G930)=10),"OK","Phone number must be valid format"),NA()))</f>
        <v>#N/A</v>
      </c>
      <c r="H930" s="46" t="e">
        <f>IF(NOT(ISBLANK('Contact Data Entry'!H930)),IF(AND(ISNUMBER('Contact Data Entry'!H930),LEFT('Contact Data Entry'!H930,1)&lt;&gt;"1",LEN('Contact Data Entry'!H930)=10),"OK","Phone number must be valid format"),IF('DO NOT USE_Contact Formulas'!A930,"OK",NA()))</f>
        <v>#N/A</v>
      </c>
      <c r="I930" s="46" t="e">
        <f>IF(AND(NOT(ISBLANK('Contact Data Entry'!I930)),ISNA(VLOOKUP('Contact Data Entry'!I930,'DO NOT USE_Shared Picklist'!$N$3:$N$63,1,FALSE))),"Please select a value from the drop-down menu",IF('DO NOT USE_Contact Formulas'!A930,"OK",NA()))</f>
        <v>#N/A</v>
      </c>
      <c r="J930" s="46" t="e">
        <f>IF(AND('DO NOT USE_Contact Formulas'!A930,ISBLANK('Contact Data Entry'!J930)),"Home Street Address is required",IF(LEN('Contact Data Entry'!J930)&gt;255,"Home Street Address must be less than 255 characters",IF('DO NOT USE_Contact Formulas'!A930,"OK",NA())))</f>
        <v>#N/A</v>
      </c>
      <c r="K930" s="46" t="e">
        <f>IF(AND('DO NOT USE_Contact Formulas'!A930,ISBLANK('Contact Data Entry'!K930)),"City is required",IF(LEN('Contact Data Entry'!K930)&gt;40,"City must be less than 40 characters",IF('DO NOT USE_Contact Formulas'!A930,"OK",NA())))</f>
        <v>#N/A</v>
      </c>
      <c r="L930" s="46" t="e">
        <f>IF(AND('DO NOT USE_Contact Formulas'!A930,ISBLANK('Contact Data Entry'!L930)),"State is required",IF(AND(NOT(ISBLANK('Contact Data Entry'!L930)),ISNA(VLOOKUP('Contact Data Entry'!L930,'DO NOT USE_Shared Picklist'!$P$3:$P$52,1,FALSE))),"Please select a value from the drop-down menu",IF('DO NOT USE_Contact Formulas'!A930,"OK",NA())))</f>
        <v>#N/A</v>
      </c>
      <c r="M930" s="46" t="e">
        <f>IF(AND('DO NOT USE_Contact Formulas'!A930,ISBLANK('Contact Data Entry'!M930)),"Zip is required",IF(ISBLANK('Contact Data Entry'!M930),NA(),"OK"))</f>
        <v>#N/A</v>
      </c>
      <c r="N930" s="46" t="e">
        <f>IF(AND(NOT(ISBLANK('Contact Data Entry'!N930)),ISNA(VLOOKUP('Contact Data Entry'!N930,'DO NOT USE_Shared Picklist'!$E$3:$E$10,1,FALSE))),"Please select a value from the drop-down menu",IF('DO NOT USE_Contact Formulas'!A930,"OK",NA()))</f>
        <v>#N/A</v>
      </c>
      <c r="O930" s="46" t="e">
        <f>IF(AND('DO NOT USE_Contact Formulas'!A930,ISBLANK('Contact Data Entry'!O930)),"Occupation/Job Title is required",IF(NOT(ISBLANK('Contact Data Entry'!O930)),"OK",NA()))</f>
        <v>#N/A</v>
      </c>
      <c r="P930" s="46" t="e">
        <f>IF('DO NOT USE_Contact Formulas'!A930,IF(ISBLANK('Contact Data Entry'!P930),"Last Date On Site is required","OK"),NA())</f>
        <v>#N/A</v>
      </c>
      <c r="Q930" s="46" t="e">
        <f>IF(AND('DO NOT USE_Contact Formulas'!A930,ISBLANK('Contact Data Entry'!Q930)),"Specific Place in the Location is required",IF(ISBLANK('Contact Data Entry'!Q930),NA(),"OK"))</f>
        <v>#N/A</v>
      </c>
      <c r="R930" s="46" t="e">
        <f>IF(LEN('Contact Data Entry'!R930)&gt;250,"Employer Name must be less than 250 characters",IF('DO NOT USE_Contact Formulas'!A930,"OK",NA()))</f>
        <v>#N/A</v>
      </c>
      <c r="S930" s="46" t="e">
        <f>IF(AND(NOT(ISBLANK('Contact Data Entry'!S930)),ISNA(VLOOKUP('Contact Data Entry'!S930,'DO NOT USE_Shared Picklist'!$V$3:$V$7,1,FALSE))),"Please select a value from the drop-down menu",IF('DO NOT USE_Contact Formulas'!A930,"OK",NA()))</f>
        <v>#N/A</v>
      </c>
      <c r="T930" s="46" t="e">
        <f>IF(LEN('Contact Data Entry'!T930)&gt;255,"Work Area/Department must be less than 255 characters",IF('DO NOT USE_Contact Formulas'!A930,"OK",NA()))</f>
        <v>#N/A</v>
      </c>
      <c r="U930" s="46" t="e">
        <f>IF(LEN('Contact Data Entry'!U930)&gt;255,"Work Shifts must be less than 255 characters",IF('DO NOT USE_Contact Formulas'!A930,"OK",NA()))</f>
        <v>#N/A</v>
      </c>
      <c r="V930" s="47" t="e">
        <f ca="1">IF('Contact Data Entry'!V930&gt;'DO NOT USE_Shared Picklist'!$C$3,"Last Exposure Date cannot be a future date",IF('DO NOT USE_Contact Formulas'!A930,IF(ISBLANK('Contact Data Entry'!V930),"Last Exposure Date is required","OK"),NA()))</f>
        <v>#N/A</v>
      </c>
      <c r="W930" s="46" t="e">
        <f>IF(AND(NOT(ISBLANK('Contact Data Entry'!W930)),ISNA(VLOOKUP('Contact Data Entry'!W930,'DO NOT USE_Shared Picklist'!$D$3:$D$5,1,FALSE))),"Please select a value from the drop-down menu",IF('DO NOT USE_Contact Formulas'!A930,"OK",NA()))</f>
        <v>#N/A</v>
      </c>
      <c r="X930" s="46"/>
      <c r="Y930" s="46" t="e">
        <f>IF(AND(NOT(ISBLANK('Contact Data Entry'!Y930)),ISNA(VLOOKUP('Contact Data Entry'!Y930,'DO NOT USE_Shared Picklist'!$G$3:$G$5,1,FALSE))),"Please select a value from the drop-down menu",IF('DO NOT USE_Contact Formulas'!A930,"OK",NA()))</f>
        <v>#N/A</v>
      </c>
      <c r="Z930" s="46"/>
      <c r="AA930" s="46" t="e">
        <f>IF(AND(NOT(ISBLANK('Contact Data Entry'!AA930)),ISNA(VLOOKUP('Contact Data Entry'!AA930,'DO NOT USE_Shared Picklist'!$H$3:$H$4,1,FALSE))),"Please select a value from the drop-down menu",IF('DO NOT USE_Contact Formulas'!A930,"OK",NA()))</f>
        <v>#N/A</v>
      </c>
      <c r="AB930" s="46" t="e">
        <f ca="1">IF('Contact Data Entry'!AB930&gt;'DO NOT USE_Shared Picklist'!$C$3,"Test Date cannot be a future date",IF('DO NOT USE_Contact Formulas'!A930,"OK",NA()))</f>
        <v>#N/A</v>
      </c>
      <c r="AC930" s="46" t="e">
        <f>IF(AND(NOT(ISBLANK('Contact Data Entry'!AC930)),ISNA(VLOOKUP('Contact Data Entry'!AC930,'DO NOT USE_Shared Picklist'!$R$3:$R$7,1,FALSE))),"Please select a value from the drop-down menu",IF('DO NOT USE_Contact Formulas'!A930,"OK",NA()))</f>
        <v>#N/A</v>
      </c>
      <c r="AD930" s="46" t="e">
        <f>IF(AND(NOT(ISBLANK('Contact Data Entry'!AD930)),ISNA(VLOOKUP('Contact Data Entry'!AD930,'DO NOT USE_Shared Picklist'!$Q$3:$Q$8,1,FALSE))),"Please select a value from the drop-down menu",IF('DO NOT USE_Contact Formulas'!A930,"OK",NA()))</f>
        <v>#N/A</v>
      </c>
    </row>
    <row r="931" spans="1:30" x14ac:dyDescent="0.25">
      <c r="A931" s="45" t="e">
        <f>IF('DO NOT USE_Contact Formulas'!A931,IF('DO NOT USE_Contact Formulas'!B931,"Not all required fields are completed","OK"),NA())</f>
        <v>#N/A</v>
      </c>
      <c r="B931" s="46" t="e">
        <f>IF(AND('DO NOT USE_Contact Formulas'!A931,ISBLANK('Contact Data Entry'!B931)),"First Name is required",IF(NOT(ISBLANK('Contact Data Entry'!B931)),"OK",NA()))</f>
        <v>#N/A</v>
      </c>
      <c r="C931" s="46" t="e">
        <f>IF(AND('DO NOT USE_Contact Formulas'!A931,ISBLANK('Contact Data Entry'!C931)),"Last Name is required",IF(NOT(ISBLANK('Contact Data Entry'!C931)),"OK",NA()))</f>
        <v>#N/A</v>
      </c>
      <c r="D931" s="46" t="e">
        <f>IF(AND('DO NOT USE_Contact Formulas'!A931,ISBLANK('Contact Data Entry'!D931)),"Birthdate is required",IF(NOT(ISBLANK('Contact Data Entry'!D931)),"OK",NA()))</f>
        <v>#N/A</v>
      </c>
      <c r="E931" s="46" t="e">
        <f>IF(AND(NOT(ISBLANK('Contact Data Entry'!E931)),ISNA(VLOOKUP('Contact Data Entry'!E931,'DO NOT USE_Shared Picklist'!$L$3:$L$81,1,FALSE))),"Please select a value from the drop-down menu",IF('DO NOT USE_Contact Formulas'!A931,"OK",NA()))</f>
        <v>#N/A</v>
      </c>
      <c r="F931" s="46" t="e">
        <f>IF(AND(NOT(ISBLANK('Contact Data Entry'!F931)),NOT(ISNUMBER(MATCH("*@*.?*",'Contact Data Entry'!F931,0)))),"Email must be in a valid format",IF('DO NOT USE_Contact Formulas'!A931,"OK",NA()))</f>
        <v>#N/A</v>
      </c>
      <c r="G931" s="46" t="e">
        <f>IF(AND('DO NOT USE_Contact Formulas'!A931,ISBLANK('Contact Data Entry'!G931)),"Mobile Phone is required",IF(NOT(ISBLANK('Contact Data Entry'!G931)),IF(AND(ISNUMBER(VALUE('Contact Data Entry'!G931)),LEFT('Contact Data Entry'!G931,1)&lt;&gt;"1",LEN('Contact Data Entry'!G931)=10),"OK","Phone number must be valid format"),NA()))</f>
        <v>#N/A</v>
      </c>
      <c r="H931" s="46" t="e">
        <f>IF(NOT(ISBLANK('Contact Data Entry'!H931)),IF(AND(ISNUMBER('Contact Data Entry'!H931),LEFT('Contact Data Entry'!H931,1)&lt;&gt;"1",LEN('Contact Data Entry'!H931)=10),"OK","Phone number must be valid format"),IF('DO NOT USE_Contact Formulas'!A931,"OK",NA()))</f>
        <v>#N/A</v>
      </c>
      <c r="I931" s="46" t="e">
        <f>IF(AND(NOT(ISBLANK('Contact Data Entry'!I931)),ISNA(VLOOKUP('Contact Data Entry'!I931,'DO NOT USE_Shared Picklist'!$N$3:$N$63,1,FALSE))),"Please select a value from the drop-down menu",IF('DO NOT USE_Contact Formulas'!A931,"OK",NA()))</f>
        <v>#N/A</v>
      </c>
      <c r="J931" s="46" t="e">
        <f>IF(AND('DO NOT USE_Contact Formulas'!A931,ISBLANK('Contact Data Entry'!J931)),"Home Street Address is required",IF(LEN('Contact Data Entry'!J931)&gt;255,"Home Street Address must be less than 255 characters",IF('DO NOT USE_Contact Formulas'!A931,"OK",NA())))</f>
        <v>#N/A</v>
      </c>
      <c r="K931" s="46" t="e">
        <f>IF(AND('DO NOT USE_Contact Formulas'!A931,ISBLANK('Contact Data Entry'!K931)),"City is required",IF(LEN('Contact Data Entry'!K931)&gt;40,"City must be less than 40 characters",IF('DO NOT USE_Contact Formulas'!A931,"OK",NA())))</f>
        <v>#N/A</v>
      </c>
      <c r="L931" s="46" t="e">
        <f>IF(AND('DO NOT USE_Contact Formulas'!A931,ISBLANK('Contact Data Entry'!L931)),"State is required",IF(AND(NOT(ISBLANK('Contact Data Entry'!L931)),ISNA(VLOOKUP('Contact Data Entry'!L931,'DO NOT USE_Shared Picklist'!$P$3:$P$52,1,FALSE))),"Please select a value from the drop-down menu",IF('DO NOT USE_Contact Formulas'!A931,"OK",NA())))</f>
        <v>#N/A</v>
      </c>
      <c r="M931" s="46" t="e">
        <f>IF(AND('DO NOT USE_Contact Formulas'!A931,ISBLANK('Contact Data Entry'!M931)),"Zip is required",IF(ISBLANK('Contact Data Entry'!M931),NA(),"OK"))</f>
        <v>#N/A</v>
      </c>
      <c r="N931" s="46" t="e">
        <f>IF(AND(NOT(ISBLANK('Contact Data Entry'!N931)),ISNA(VLOOKUP('Contact Data Entry'!N931,'DO NOT USE_Shared Picklist'!$E$3:$E$10,1,FALSE))),"Please select a value from the drop-down menu",IF('DO NOT USE_Contact Formulas'!A931,"OK",NA()))</f>
        <v>#N/A</v>
      </c>
      <c r="O931" s="46" t="e">
        <f>IF(AND('DO NOT USE_Contact Formulas'!A931,ISBLANK('Contact Data Entry'!O931)),"Occupation/Job Title is required",IF(NOT(ISBLANK('Contact Data Entry'!O931)),"OK",NA()))</f>
        <v>#N/A</v>
      </c>
      <c r="P931" s="46" t="e">
        <f>IF('DO NOT USE_Contact Formulas'!A931,IF(ISBLANK('Contact Data Entry'!P931),"Last Date On Site is required","OK"),NA())</f>
        <v>#N/A</v>
      </c>
      <c r="Q931" s="46" t="e">
        <f>IF(AND('DO NOT USE_Contact Formulas'!A931,ISBLANK('Contact Data Entry'!Q931)),"Specific Place in the Location is required",IF(ISBLANK('Contact Data Entry'!Q931),NA(),"OK"))</f>
        <v>#N/A</v>
      </c>
      <c r="R931" s="46" t="e">
        <f>IF(LEN('Contact Data Entry'!R931)&gt;250,"Employer Name must be less than 250 characters",IF('DO NOT USE_Contact Formulas'!A931,"OK",NA()))</f>
        <v>#N/A</v>
      </c>
      <c r="S931" s="46" t="e">
        <f>IF(AND(NOT(ISBLANK('Contact Data Entry'!S931)),ISNA(VLOOKUP('Contact Data Entry'!S931,'DO NOT USE_Shared Picklist'!$V$3:$V$7,1,FALSE))),"Please select a value from the drop-down menu",IF('DO NOT USE_Contact Formulas'!A931,"OK",NA()))</f>
        <v>#N/A</v>
      </c>
      <c r="T931" s="46" t="e">
        <f>IF(LEN('Contact Data Entry'!T931)&gt;255,"Work Area/Department must be less than 255 characters",IF('DO NOT USE_Contact Formulas'!A931,"OK",NA()))</f>
        <v>#N/A</v>
      </c>
      <c r="U931" s="46" t="e">
        <f>IF(LEN('Contact Data Entry'!U931)&gt;255,"Work Shifts must be less than 255 characters",IF('DO NOT USE_Contact Formulas'!A931,"OK",NA()))</f>
        <v>#N/A</v>
      </c>
      <c r="V931" s="47" t="e">
        <f ca="1">IF('Contact Data Entry'!V931&gt;'DO NOT USE_Shared Picklist'!$C$3,"Last Exposure Date cannot be a future date",IF('DO NOT USE_Contact Formulas'!A931,IF(ISBLANK('Contact Data Entry'!V931),"Last Exposure Date is required","OK"),NA()))</f>
        <v>#N/A</v>
      </c>
      <c r="W931" s="46" t="e">
        <f>IF(AND(NOT(ISBLANK('Contact Data Entry'!W931)),ISNA(VLOOKUP('Contact Data Entry'!W931,'DO NOT USE_Shared Picklist'!$D$3:$D$5,1,FALSE))),"Please select a value from the drop-down menu",IF('DO NOT USE_Contact Formulas'!A931,"OK",NA()))</f>
        <v>#N/A</v>
      </c>
      <c r="X931" s="46"/>
      <c r="Y931" s="46" t="e">
        <f>IF(AND(NOT(ISBLANK('Contact Data Entry'!Y931)),ISNA(VLOOKUP('Contact Data Entry'!Y931,'DO NOT USE_Shared Picklist'!$G$3:$G$5,1,FALSE))),"Please select a value from the drop-down menu",IF('DO NOT USE_Contact Formulas'!A931,"OK",NA()))</f>
        <v>#N/A</v>
      </c>
      <c r="Z931" s="46"/>
      <c r="AA931" s="46" t="e">
        <f>IF(AND(NOT(ISBLANK('Contact Data Entry'!AA931)),ISNA(VLOOKUP('Contact Data Entry'!AA931,'DO NOT USE_Shared Picklist'!$H$3:$H$4,1,FALSE))),"Please select a value from the drop-down menu",IF('DO NOT USE_Contact Formulas'!A931,"OK",NA()))</f>
        <v>#N/A</v>
      </c>
      <c r="AB931" s="46" t="e">
        <f ca="1">IF('Contact Data Entry'!AB931&gt;'DO NOT USE_Shared Picklist'!$C$3,"Test Date cannot be a future date",IF('DO NOT USE_Contact Formulas'!A931,"OK",NA()))</f>
        <v>#N/A</v>
      </c>
      <c r="AC931" s="46" t="e">
        <f>IF(AND(NOT(ISBLANK('Contact Data Entry'!AC931)),ISNA(VLOOKUP('Contact Data Entry'!AC931,'DO NOT USE_Shared Picklist'!$R$3:$R$7,1,FALSE))),"Please select a value from the drop-down menu",IF('DO NOT USE_Contact Formulas'!A931,"OK",NA()))</f>
        <v>#N/A</v>
      </c>
      <c r="AD931" s="46" t="e">
        <f>IF(AND(NOT(ISBLANK('Contact Data Entry'!AD931)),ISNA(VLOOKUP('Contact Data Entry'!AD931,'DO NOT USE_Shared Picklist'!$Q$3:$Q$8,1,FALSE))),"Please select a value from the drop-down menu",IF('DO NOT USE_Contact Formulas'!A931,"OK",NA()))</f>
        <v>#N/A</v>
      </c>
    </row>
    <row r="932" spans="1:30" x14ac:dyDescent="0.25">
      <c r="A932" s="45" t="e">
        <f>IF('DO NOT USE_Contact Formulas'!A932,IF('DO NOT USE_Contact Formulas'!B932,"Not all required fields are completed","OK"),NA())</f>
        <v>#N/A</v>
      </c>
      <c r="B932" s="46" t="e">
        <f>IF(AND('DO NOT USE_Contact Formulas'!A932,ISBLANK('Contact Data Entry'!B932)),"First Name is required",IF(NOT(ISBLANK('Contact Data Entry'!B932)),"OK",NA()))</f>
        <v>#N/A</v>
      </c>
      <c r="C932" s="46" t="e">
        <f>IF(AND('DO NOT USE_Contact Formulas'!A932,ISBLANK('Contact Data Entry'!C932)),"Last Name is required",IF(NOT(ISBLANK('Contact Data Entry'!C932)),"OK",NA()))</f>
        <v>#N/A</v>
      </c>
      <c r="D932" s="46" t="e">
        <f>IF(AND('DO NOT USE_Contact Formulas'!A932,ISBLANK('Contact Data Entry'!D932)),"Birthdate is required",IF(NOT(ISBLANK('Contact Data Entry'!D932)),"OK",NA()))</f>
        <v>#N/A</v>
      </c>
      <c r="E932" s="46" t="e">
        <f>IF(AND(NOT(ISBLANK('Contact Data Entry'!E932)),ISNA(VLOOKUP('Contact Data Entry'!E932,'DO NOT USE_Shared Picklist'!$L$3:$L$81,1,FALSE))),"Please select a value from the drop-down menu",IF('DO NOT USE_Contact Formulas'!A932,"OK",NA()))</f>
        <v>#N/A</v>
      </c>
      <c r="F932" s="46" t="e">
        <f>IF(AND(NOT(ISBLANK('Contact Data Entry'!F932)),NOT(ISNUMBER(MATCH("*@*.?*",'Contact Data Entry'!F932,0)))),"Email must be in a valid format",IF('DO NOT USE_Contact Formulas'!A932,"OK",NA()))</f>
        <v>#N/A</v>
      </c>
      <c r="G932" s="46" t="e">
        <f>IF(AND('DO NOT USE_Contact Formulas'!A932,ISBLANK('Contact Data Entry'!G932)),"Mobile Phone is required",IF(NOT(ISBLANK('Contact Data Entry'!G932)),IF(AND(ISNUMBER(VALUE('Contact Data Entry'!G932)),LEFT('Contact Data Entry'!G932,1)&lt;&gt;"1",LEN('Contact Data Entry'!G932)=10),"OK","Phone number must be valid format"),NA()))</f>
        <v>#N/A</v>
      </c>
      <c r="H932" s="46" t="e">
        <f>IF(NOT(ISBLANK('Contact Data Entry'!H932)),IF(AND(ISNUMBER('Contact Data Entry'!H932),LEFT('Contact Data Entry'!H932,1)&lt;&gt;"1",LEN('Contact Data Entry'!H932)=10),"OK","Phone number must be valid format"),IF('DO NOT USE_Contact Formulas'!A932,"OK",NA()))</f>
        <v>#N/A</v>
      </c>
      <c r="I932" s="46" t="e">
        <f>IF(AND(NOT(ISBLANK('Contact Data Entry'!I932)),ISNA(VLOOKUP('Contact Data Entry'!I932,'DO NOT USE_Shared Picklist'!$N$3:$N$63,1,FALSE))),"Please select a value from the drop-down menu",IF('DO NOT USE_Contact Formulas'!A932,"OK",NA()))</f>
        <v>#N/A</v>
      </c>
      <c r="J932" s="46" t="e">
        <f>IF(AND('DO NOT USE_Contact Formulas'!A932,ISBLANK('Contact Data Entry'!J932)),"Home Street Address is required",IF(LEN('Contact Data Entry'!J932)&gt;255,"Home Street Address must be less than 255 characters",IF('DO NOT USE_Contact Formulas'!A932,"OK",NA())))</f>
        <v>#N/A</v>
      </c>
      <c r="K932" s="46" t="e">
        <f>IF(AND('DO NOT USE_Contact Formulas'!A932,ISBLANK('Contact Data Entry'!K932)),"City is required",IF(LEN('Contact Data Entry'!K932)&gt;40,"City must be less than 40 characters",IF('DO NOT USE_Contact Formulas'!A932,"OK",NA())))</f>
        <v>#N/A</v>
      </c>
      <c r="L932" s="46" t="e">
        <f>IF(AND('DO NOT USE_Contact Formulas'!A932,ISBLANK('Contact Data Entry'!L932)),"State is required",IF(AND(NOT(ISBLANK('Contact Data Entry'!L932)),ISNA(VLOOKUP('Contact Data Entry'!L932,'DO NOT USE_Shared Picklist'!$P$3:$P$52,1,FALSE))),"Please select a value from the drop-down menu",IF('DO NOT USE_Contact Formulas'!A932,"OK",NA())))</f>
        <v>#N/A</v>
      </c>
      <c r="M932" s="46" t="e">
        <f>IF(AND('DO NOT USE_Contact Formulas'!A932,ISBLANK('Contact Data Entry'!M932)),"Zip is required",IF(ISBLANK('Contact Data Entry'!M932),NA(),"OK"))</f>
        <v>#N/A</v>
      </c>
      <c r="N932" s="46" t="e">
        <f>IF(AND(NOT(ISBLANK('Contact Data Entry'!N932)),ISNA(VLOOKUP('Contact Data Entry'!N932,'DO NOT USE_Shared Picklist'!$E$3:$E$10,1,FALSE))),"Please select a value from the drop-down menu",IF('DO NOT USE_Contact Formulas'!A932,"OK",NA()))</f>
        <v>#N/A</v>
      </c>
      <c r="O932" s="46" t="e">
        <f>IF(AND('DO NOT USE_Contact Formulas'!A932,ISBLANK('Contact Data Entry'!O932)),"Occupation/Job Title is required",IF(NOT(ISBLANK('Contact Data Entry'!O932)),"OK",NA()))</f>
        <v>#N/A</v>
      </c>
      <c r="P932" s="46" t="e">
        <f>IF('DO NOT USE_Contact Formulas'!A932,IF(ISBLANK('Contact Data Entry'!P932),"Last Date On Site is required","OK"),NA())</f>
        <v>#N/A</v>
      </c>
      <c r="Q932" s="46" t="e">
        <f>IF(AND('DO NOT USE_Contact Formulas'!A932,ISBLANK('Contact Data Entry'!Q932)),"Specific Place in the Location is required",IF(ISBLANK('Contact Data Entry'!Q932),NA(),"OK"))</f>
        <v>#N/A</v>
      </c>
      <c r="R932" s="46" t="e">
        <f>IF(LEN('Contact Data Entry'!R932)&gt;250,"Employer Name must be less than 250 characters",IF('DO NOT USE_Contact Formulas'!A932,"OK",NA()))</f>
        <v>#N/A</v>
      </c>
      <c r="S932" s="46" t="e">
        <f>IF(AND(NOT(ISBLANK('Contact Data Entry'!S932)),ISNA(VLOOKUP('Contact Data Entry'!S932,'DO NOT USE_Shared Picklist'!$V$3:$V$7,1,FALSE))),"Please select a value from the drop-down menu",IF('DO NOT USE_Contact Formulas'!A932,"OK",NA()))</f>
        <v>#N/A</v>
      </c>
      <c r="T932" s="46" t="e">
        <f>IF(LEN('Contact Data Entry'!T932)&gt;255,"Work Area/Department must be less than 255 characters",IF('DO NOT USE_Contact Formulas'!A932,"OK",NA()))</f>
        <v>#N/A</v>
      </c>
      <c r="U932" s="46" t="e">
        <f>IF(LEN('Contact Data Entry'!U932)&gt;255,"Work Shifts must be less than 255 characters",IF('DO NOT USE_Contact Formulas'!A932,"OK",NA()))</f>
        <v>#N/A</v>
      </c>
      <c r="V932" s="47" t="e">
        <f ca="1">IF('Contact Data Entry'!V932&gt;'DO NOT USE_Shared Picklist'!$C$3,"Last Exposure Date cannot be a future date",IF('DO NOT USE_Contact Formulas'!A932,IF(ISBLANK('Contact Data Entry'!V932),"Last Exposure Date is required","OK"),NA()))</f>
        <v>#N/A</v>
      </c>
      <c r="W932" s="46" t="e">
        <f>IF(AND(NOT(ISBLANK('Contact Data Entry'!W932)),ISNA(VLOOKUP('Contact Data Entry'!W932,'DO NOT USE_Shared Picklist'!$D$3:$D$5,1,FALSE))),"Please select a value from the drop-down menu",IF('DO NOT USE_Contact Formulas'!A932,"OK",NA()))</f>
        <v>#N/A</v>
      </c>
      <c r="X932" s="46"/>
      <c r="Y932" s="46" t="e">
        <f>IF(AND(NOT(ISBLANK('Contact Data Entry'!Y932)),ISNA(VLOOKUP('Contact Data Entry'!Y932,'DO NOT USE_Shared Picklist'!$G$3:$G$5,1,FALSE))),"Please select a value from the drop-down menu",IF('DO NOT USE_Contact Formulas'!A932,"OK",NA()))</f>
        <v>#N/A</v>
      </c>
      <c r="Z932" s="46"/>
      <c r="AA932" s="46" t="e">
        <f>IF(AND(NOT(ISBLANK('Contact Data Entry'!AA932)),ISNA(VLOOKUP('Contact Data Entry'!AA932,'DO NOT USE_Shared Picklist'!$H$3:$H$4,1,FALSE))),"Please select a value from the drop-down menu",IF('DO NOT USE_Contact Formulas'!A932,"OK",NA()))</f>
        <v>#N/A</v>
      </c>
      <c r="AB932" s="46" t="e">
        <f ca="1">IF('Contact Data Entry'!AB932&gt;'DO NOT USE_Shared Picklist'!$C$3,"Test Date cannot be a future date",IF('DO NOT USE_Contact Formulas'!A932,"OK",NA()))</f>
        <v>#N/A</v>
      </c>
      <c r="AC932" s="46" t="e">
        <f>IF(AND(NOT(ISBLANK('Contact Data Entry'!AC932)),ISNA(VLOOKUP('Contact Data Entry'!AC932,'DO NOT USE_Shared Picklist'!$R$3:$R$7,1,FALSE))),"Please select a value from the drop-down menu",IF('DO NOT USE_Contact Formulas'!A932,"OK",NA()))</f>
        <v>#N/A</v>
      </c>
      <c r="AD932" s="46" t="e">
        <f>IF(AND(NOT(ISBLANK('Contact Data Entry'!AD932)),ISNA(VLOOKUP('Contact Data Entry'!AD932,'DO NOT USE_Shared Picklist'!$Q$3:$Q$8,1,FALSE))),"Please select a value from the drop-down menu",IF('DO NOT USE_Contact Formulas'!A932,"OK",NA()))</f>
        <v>#N/A</v>
      </c>
    </row>
    <row r="933" spans="1:30" x14ac:dyDescent="0.25">
      <c r="A933" s="45" t="e">
        <f>IF('DO NOT USE_Contact Formulas'!A933,IF('DO NOT USE_Contact Formulas'!B933,"Not all required fields are completed","OK"),NA())</f>
        <v>#N/A</v>
      </c>
      <c r="B933" s="46" t="e">
        <f>IF(AND('DO NOT USE_Contact Formulas'!A933,ISBLANK('Contact Data Entry'!B933)),"First Name is required",IF(NOT(ISBLANK('Contact Data Entry'!B933)),"OK",NA()))</f>
        <v>#N/A</v>
      </c>
      <c r="C933" s="46" t="e">
        <f>IF(AND('DO NOT USE_Contact Formulas'!A933,ISBLANK('Contact Data Entry'!C933)),"Last Name is required",IF(NOT(ISBLANK('Contact Data Entry'!C933)),"OK",NA()))</f>
        <v>#N/A</v>
      </c>
      <c r="D933" s="46" t="e">
        <f>IF(AND('DO NOT USE_Contact Formulas'!A933,ISBLANK('Contact Data Entry'!D933)),"Birthdate is required",IF(NOT(ISBLANK('Contact Data Entry'!D933)),"OK",NA()))</f>
        <v>#N/A</v>
      </c>
      <c r="E933" s="46" t="e">
        <f>IF(AND(NOT(ISBLANK('Contact Data Entry'!E933)),ISNA(VLOOKUP('Contact Data Entry'!E933,'DO NOT USE_Shared Picklist'!$L$3:$L$81,1,FALSE))),"Please select a value from the drop-down menu",IF('DO NOT USE_Contact Formulas'!A933,"OK",NA()))</f>
        <v>#N/A</v>
      </c>
      <c r="F933" s="46" t="e">
        <f>IF(AND(NOT(ISBLANK('Contact Data Entry'!F933)),NOT(ISNUMBER(MATCH("*@*.?*",'Contact Data Entry'!F933,0)))),"Email must be in a valid format",IF('DO NOT USE_Contact Formulas'!A933,"OK",NA()))</f>
        <v>#N/A</v>
      </c>
      <c r="G933" s="46" t="e">
        <f>IF(AND('DO NOT USE_Contact Formulas'!A933,ISBLANK('Contact Data Entry'!G933)),"Mobile Phone is required",IF(NOT(ISBLANK('Contact Data Entry'!G933)),IF(AND(ISNUMBER(VALUE('Contact Data Entry'!G933)),LEFT('Contact Data Entry'!G933,1)&lt;&gt;"1",LEN('Contact Data Entry'!G933)=10),"OK","Phone number must be valid format"),NA()))</f>
        <v>#N/A</v>
      </c>
      <c r="H933" s="46" t="e">
        <f>IF(NOT(ISBLANK('Contact Data Entry'!H933)),IF(AND(ISNUMBER('Contact Data Entry'!H933),LEFT('Contact Data Entry'!H933,1)&lt;&gt;"1",LEN('Contact Data Entry'!H933)=10),"OK","Phone number must be valid format"),IF('DO NOT USE_Contact Formulas'!A933,"OK",NA()))</f>
        <v>#N/A</v>
      </c>
      <c r="I933" s="46" t="e">
        <f>IF(AND(NOT(ISBLANK('Contact Data Entry'!I933)),ISNA(VLOOKUP('Contact Data Entry'!I933,'DO NOT USE_Shared Picklist'!$N$3:$N$63,1,FALSE))),"Please select a value from the drop-down menu",IF('DO NOT USE_Contact Formulas'!A933,"OK",NA()))</f>
        <v>#N/A</v>
      </c>
      <c r="J933" s="46" t="e">
        <f>IF(AND('DO NOT USE_Contact Formulas'!A933,ISBLANK('Contact Data Entry'!J933)),"Home Street Address is required",IF(LEN('Contact Data Entry'!J933)&gt;255,"Home Street Address must be less than 255 characters",IF('DO NOT USE_Contact Formulas'!A933,"OK",NA())))</f>
        <v>#N/A</v>
      </c>
      <c r="K933" s="46" t="e">
        <f>IF(AND('DO NOT USE_Contact Formulas'!A933,ISBLANK('Contact Data Entry'!K933)),"City is required",IF(LEN('Contact Data Entry'!K933)&gt;40,"City must be less than 40 characters",IF('DO NOT USE_Contact Formulas'!A933,"OK",NA())))</f>
        <v>#N/A</v>
      </c>
      <c r="L933" s="46" t="e">
        <f>IF(AND('DO NOT USE_Contact Formulas'!A933,ISBLANK('Contact Data Entry'!L933)),"State is required",IF(AND(NOT(ISBLANK('Contact Data Entry'!L933)),ISNA(VLOOKUP('Contact Data Entry'!L933,'DO NOT USE_Shared Picklist'!$P$3:$P$52,1,FALSE))),"Please select a value from the drop-down menu",IF('DO NOT USE_Contact Formulas'!A933,"OK",NA())))</f>
        <v>#N/A</v>
      </c>
      <c r="M933" s="46" t="e">
        <f>IF(AND('DO NOT USE_Contact Formulas'!A933,ISBLANK('Contact Data Entry'!M933)),"Zip is required",IF(ISBLANK('Contact Data Entry'!M933),NA(),"OK"))</f>
        <v>#N/A</v>
      </c>
      <c r="N933" s="46" t="e">
        <f>IF(AND(NOT(ISBLANK('Contact Data Entry'!N933)),ISNA(VLOOKUP('Contact Data Entry'!N933,'DO NOT USE_Shared Picklist'!$E$3:$E$10,1,FALSE))),"Please select a value from the drop-down menu",IF('DO NOT USE_Contact Formulas'!A933,"OK",NA()))</f>
        <v>#N/A</v>
      </c>
      <c r="O933" s="46" t="e">
        <f>IF(AND('DO NOT USE_Contact Formulas'!A933,ISBLANK('Contact Data Entry'!O933)),"Occupation/Job Title is required",IF(NOT(ISBLANK('Contact Data Entry'!O933)),"OK",NA()))</f>
        <v>#N/A</v>
      </c>
      <c r="P933" s="46" t="e">
        <f>IF('DO NOT USE_Contact Formulas'!A933,IF(ISBLANK('Contact Data Entry'!P933),"Last Date On Site is required","OK"),NA())</f>
        <v>#N/A</v>
      </c>
      <c r="Q933" s="46" t="e">
        <f>IF(AND('DO NOT USE_Contact Formulas'!A933,ISBLANK('Contact Data Entry'!Q933)),"Specific Place in the Location is required",IF(ISBLANK('Contact Data Entry'!Q933),NA(),"OK"))</f>
        <v>#N/A</v>
      </c>
      <c r="R933" s="46" t="e">
        <f>IF(LEN('Contact Data Entry'!R933)&gt;250,"Employer Name must be less than 250 characters",IF('DO NOT USE_Contact Formulas'!A933,"OK",NA()))</f>
        <v>#N/A</v>
      </c>
      <c r="S933" s="46" t="e">
        <f>IF(AND(NOT(ISBLANK('Contact Data Entry'!S933)),ISNA(VLOOKUP('Contact Data Entry'!S933,'DO NOT USE_Shared Picklist'!$V$3:$V$7,1,FALSE))),"Please select a value from the drop-down menu",IF('DO NOT USE_Contact Formulas'!A933,"OK",NA()))</f>
        <v>#N/A</v>
      </c>
      <c r="T933" s="46" t="e">
        <f>IF(LEN('Contact Data Entry'!T933)&gt;255,"Work Area/Department must be less than 255 characters",IF('DO NOT USE_Contact Formulas'!A933,"OK",NA()))</f>
        <v>#N/A</v>
      </c>
      <c r="U933" s="46" t="e">
        <f>IF(LEN('Contact Data Entry'!U933)&gt;255,"Work Shifts must be less than 255 characters",IF('DO NOT USE_Contact Formulas'!A933,"OK",NA()))</f>
        <v>#N/A</v>
      </c>
      <c r="V933" s="47" t="e">
        <f ca="1">IF('Contact Data Entry'!V933&gt;'DO NOT USE_Shared Picklist'!$C$3,"Last Exposure Date cannot be a future date",IF('DO NOT USE_Contact Formulas'!A933,IF(ISBLANK('Contact Data Entry'!V933),"Last Exposure Date is required","OK"),NA()))</f>
        <v>#N/A</v>
      </c>
      <c r="W933" s="46" t="e">
        <f>IF(AND(NOT(ISBLANK('Contact Data Entry'!W933)),ISNA(VLOOKUP('Contact Data Entry'!W933,'DO NOT USE_Shared Picklist'!$D$3:$D$5,1,FALSE))),"Please select a value from the drop-down menu",IF('DO NOT USE_Contact Formulas'!A933,"OK",NA()))</f>
        <v>#N/A</v>
      </c>
      <c r="X933" s="46"/>
      <c r="Y933" s="46" t="e">
        <f>IF(AND(NOT(ISBLANK('Contact Data Entry'!Y933)),ISNA(VLOOKUP('Contact Data Entry'!Y933,'DO NOT USE_Shared Picklist'!$G$3:$G$5,1,FALSE))),"Please select a value from the drop-down menu",IF('DO NOT USE_Contact Formulas'!A933,"OK",NA()))</f>
        <v>#N/A</v>
      </c>
      <c r="Z933" s="46"/>
      <c r="AA933" s="46" t="e">
        <f>IF(AND(NOT(ISBLANK('Contact Data Entry'!AA933)),ISNA(VLOOKUP('Contact Data Entry'!AA933,'DO NOT USE_Shared Picklist'!$H$3:$H$4,1,FALSE))),"Please select a value from the drop-down menu",IF('DO NOT USE_Contact Formulas'!A933,"OK",NA()))</f>
        <v>#N/A</v>
      </c>
      <c r="AB933" s="46" t="e">
        <f ca="1">IF('Contact Data Entry'!AB933&gt;'DO NOT USE_Shared Picklist'!$C$3,"Test Date cannot be a future date",IF('DO NOT USE_Contact Formulas'!A933,"OK",NA()))</f>
        <v>#N/A</v>
      </c>
      <c r="AC933" s="46" t="e">
        <f>IF(AND(NOT(ISBLANK('Contact Data Entry'!AC933)),ISNA(VLOOKUP('Contact Data Entry'!AC933,'DO NOT USE_Shared Picklist'!$R$3:$R$7,1,FALSE))),"Please select a value from the drop-down menu",IF('DO NOT USE_Contact Formulas'!A933,"OK",NA()))</f>
        <v>#N/A</v>
      </c>
      <c r="AD933" s="46" t="e">
        <f>IF(AND(NOT(ISBLANK('Contact Data Entry'!AD933)),ISNA(VLOOKUP('Contact Data Entry'!AD933,'DO NOT USE_Shared Picklist'!$Q$3:$Q$8,1,FALSE))),"Please select a value from the drop-down menu",IF('DO NOT USE_Contact Formulas'!A933,"OK",NA()))</f>
        <v>#N/A</v>
      </c>
    </row>
    <row r="934" spans="1:30" x14ac:dyDescent="0.25">
      <c r="A934" s="45" t="e">
        <f>IF('DO NOT USE_Contact Formulas'!A934,IF('DO NOT USE_Contact Formulas'!B934,"Not all required fields are completed","OK"),NA())</f>
        <v>#N/A</v>
      </c>
      <c r="B934" s="46" t="e">
        <f>IF(AND('DO NOT USE_Contact Formulas'!A934,ISBLANK('Contact Data Entry'!B934)),"First Name is required",IF(NOT(ISBLANK('Contact Data Entry'!B934)),"OK",NA()))</f>
        <v>#N/A</v>
      </c>
      <c r="C934" s="46" t="e">
        <f>IF(AND('DO NOT USE_Contact Formulas'!A934,ISBLANK('Contact Data Entry'!C934)),"Last Name is required",IF(NOT(ISBLANK('Contact Data Entry'!C934)),"OK",NA()))</f>
        <v>#N/A</v>
      </c>
      <c r="D934" s="46" t="e">
        <f>IF(AND('DO NOT USE_Contact Formulas'!A934,ISBLANK('Contact Data Entry'!D934)),"Birthdate is required",IF(NOT(ISBLANK('Contact Data Entry'!D934)),"OK",NA()))</f>
        <v>#N/A</v>
      </c>
      <c r="E934" s="46" t="e">
        <f>IF(AND(NOT(ISBLANK('Contact Data Entry'!E934)),ISNA(VLOOKUP('Contact Data Entry'!E934,'DO NOT USE_Shared Picklist'!$L$3:$L$81,1,FALSE))),"Please select a value from the drop-down menu",IF('DO NOT USE_Contact Formulas'!A934,"OK",NA()))</f>
        <v>#N/A</v>
      </c>
      <c r="F934" s="46" t="e">
        <f>IF(AND(NOT(ISBLANK('Contact Data Entry'!F934)),NOT(ISNUMBER(MATCH("*@*.?*",'Contact Data Entry'!F934,0)))),"Email must be in a valid format",IF('DO NOT USE_Contact Formulas'!A934,"OK",NA()))</f>
        <v>#N/A</v>
      </c>
      <c r="G934" s="46" t="e">
        <f>IF(AND('DO NOT USE_Contact Formulas'!A934,ISBLANK('Contact Data Entry'!G934)),"Mobile Phone is required",IF(NOT(ISBLANK('Contact Data Entry'!G934)),IF(AND(ISNUMBER(VALUE('Contact Data Entry'!G934)),LEFT('Contact Data Entry'!G934,1)&lt;&gt;"1",LEN('Contact Data Entry'!G934)=10),"OK","Phone number must be valid format"),NA()))</f>
        <v>#N/A</v>
      </c>
      <c r="H934" s="46" t="e">
        <f>IF(NOT(ISBLANK('Contact Data Entry'!H934)),IF(AND(ISNUMBER('Contact Data Entry'!H934),LEFT('Contact Data Entry'!H934,1)&lt;&gt;"1",LEN('Contact Data Entry'!H934)=10),"OK","Phone number must be valid format"),IF('DO NOT USE_Contact Formulas'!A934,"OK",NA()))</f>
        <v>#N/A</v>
      </c>
      <c r="I934" s="46" t="e">
        <f>IF(AND(NOT(ISBLANK('Contact Data Entry'!I934)),ISNA(VLOOKUP('Contact Data Entry'!I934,'DO NOT USE_Shared Picklist'!$N$3:$N$63,1,FALSE))),"Please select a value from the drop-down menu",IF('DO NOT USE_Contact Formulas'!A934,"OK",NA()))</f>
        <v>#N/A</v>
      </c>
      <c r="J934" s="46" t="e">
        <f>IF(AND('DO NOT USE_Contact Formulas'!A934,ISBLANK('Contact Data Entry'!J934)),"Home Street Address is required",IF(LEN('Contact Data Entry'!J934)&gt;255,"Home Street Address must be less than 255 characters",IF('DO NOT USE_Contact Formulas'!A934,"OK",NA())))</f>
        <v>#N/A</v>
      </c>
      <c r="K934" s="46" t="e">
        <f>IF(AND('DO NOT USE_Contact Formulas'!A934,ISBLANK('Contact Data Entry'!K934)),"City is required",IF(LEN('Contact Data Entry'!K934)&gt;40,"City must be less than 40 characters",IF('DO NOT USE_Contact Formulas'!A934,"OK",NA())))</f>
        <v>#N/A</v>
      </c>
      <c r="L934" s="46" t="e">
        <f>IF(AND('DO NOT USE_Contact Formulas'!A934,ISBLANK('Contact Data Entry'!L934)),"State is required",IF(AND(NOT(ISBLANK('Contact Data Entry'!L934)),ISNA(VLOOKUP('Contact Data Entry'!L934,'DO NOT USE_Shared Picklist'!$P$3:$P$52,1,FALSE))),"Please select a value from the drop-down menu",IF('DO NOT USE_Contact Formulas'!A934,"OK",NA())))</f>
        <v>#N/A</v>
      </c>
      <c r="M934" s="46" t="e">
        <f>IF(AND('DO NOT USE_Contact Formulas'!A934,ISBLANK('Contact Data Entry'!M934)),"Zip is required",IF(ISBLANK('Contact Data Entry'!M934),NA(),"OK"))</f>
        <v>#N/A</v>
      </c>
      <c r="N934" s="46" t="e">
        <f>IF(AND(NOT(ISBLANK('Contact Data Entry'!N934)),ISNA(VLOOKUP('Contact Data Entry'!N934,'DO NOT USE_Shared Picklist'!$E$3:$E$10,1,FALSE))),"Please select a value from the drop-down menu",IF('DO NOT USE_Contact Formulas'!A934,"OK",NA()))</f>
        <v>#N/A</v>
      </c>
      <c r="O934" s="46" t="e">
        <f>IF(AND('DO NOT USE_Contact Formulas'!A934,ISBLANK('Contact Data Entry'!O934)),"Occupation/Job Title is required",IF(NOT(ISBLANK('Contact Data Entry'!O934)),"OK",NA()))</f>
        <v>#N/A</v>
      </c>
      <c r="P934" s="46" t="e">
        <f>IF('DO NOT USE_Contact Formulas'!A934,IF(ISBLANK('Contact Data Entry'!P934),"Last Date On Site is required","OK"),NA())</f>
        <v>#N/A</v>
      </c>
      <c r="Q934" s="46" t="e">
        <f>IF(AND('DO NOT USE_Contact Formulas'!A934,ISBLANK('Contact Data Entry'!Q934)),"Specific Place in the Location is required",IF(ISBLANK('Contact Data Entry'!Q934),NA(),"OK"))</f>
        <v>#N/A</v>
      </c>
      <c r="R934" s="46" t="e">
        <f>IF(LEN('Contact Data Entry'!R934)&gt;250,"Employer Name must be less than 250 characters",IF('DO NOT USE_Contact Formulas'!A934,"OK",NA()))</f>
        <v>#N/A</v>
      </c>
      <c r="S934" s="46" t="e">
        <f>IF(AND(NOT(ISBLANK('Contact Data Entry'!S934)),ISNA(VLOOKUP('Contact Data Entry'!S934,'DO NOT USE_Shared Picklist'!$V$3:$V$7,1,FALSE))),"Please select a value from the drop-down menu",IF('DO NOT USE_Contact Formulas'!A934,"OK",NA()))</f>
        <v>#N/A</v>
      </c>
      <c r="T934" s="46" t="e">
        <f>IF(LEN('Contact Data Entry'!T934)&gt;255,"Work Area/Department must be less than 255 characters",IF('DO NOT USE_Contact Formulas'!A934,"OK",NA()))</f>
        <v>#N/A</v>
      </c>
      <c r="U934" s="46" t="e">
        <f>IF(LEN('Contact Data Entry'!U934)&gt;255,"Work Shifts must be less than 255 characters",IF('DO NOT USE_Contact Formulas'!A934,"OK",NA()))</f>
        <v>#N/A</v>
      </c>
      <c r="V934" s="47" t="e">
        <f ca="1">IF('Contact Data Entry'!V934&gt;'DO NOT USE_Shared Picklist'!$C$3,"Last Exposure Date cannot be a future date",IF('DO NOT USE_Contact Formulas'!A934,IF(ISBLANK('Contact Data Entry'!V934),"Last Exposure Date is required","OK"),NA()))</f>
        <v>#N/A</v>
      </c>
      <c r="W934" s="46" t="e">
        <f>IF(AND(NOT(ISBLANK('Contact Data Entry'!W934)),ISNA(VLOOKUP('Contact Data Entry'!W934,'DO NOT USE_Shared Picklist'!$D$3:$D$5,1,FALSE))),"Please select a value from the drop-down menu",IF('DO NOT USE_Contact Formulas'!A934,"OK",NA()))</f>
        <v>#N/A</v>
      </c>
      <c r="X934" s="46"/>
      <c r="Y934" s="46" t="e">
        <f>IF(AND(NOT(ISBLANK('Contact Data Entry'!Y934)),ISNA(VLOOKUP('Contact Data Entry'!Y934,'DO NOT USE_Shared Picklist'!$G$3:$G$5,1,FALSE))),"Please select a value from the drop-down menu",IF('DO NOT USE_Contact Formulas'!A934,"OK",NA()))</f>
        <v>#N/A</v>
      </c>
      <c r="Z934" s="46"/>
      <c r="AA934" s="46" t="e">
        <f>IF(AND(NOT(ISBLANK('Contact Data Entry'!AA934)),ISNA(VLOOKUP('Contact Data Entry'!AA934,'DO NOT USE_Shared Picklist'!$H$3:$H$4,1,FALSE))),"Please select a value from the drop-down menu",IF('DO NOT USE_Contact Formulas'!A934,"OK",NA()))</f>
        <v>#N/A</v>
      </c>
      <c r="AB934" s="46" t="e">
        <f ca="1">IF('Contact Data Entry'!AB934&gt;'DO NOT USE_Shared Picklist'!$C$3,"Test Date cannot be a future date",IF('DO NOT USE_Contact Formulas'!A934,"OK",NA()))</f>
        <v>#N/A</v>
      </c>
      <c r="AC934" s="46" t="e">
        <f>IF(AND(NOT(ISBLANK('Contact Data Entry'!AC934)),ISNA(VLOOKUP('Contact Data Entry'!AC934,'DO NOT USE_Shared Picklist'!$R$3:$R$7,1,FALSE))),"Please select a value from the drop-down menu",IF('DO NOT USE_Contact Formulas'!A934,"OK",NA()))</f>
        <v>#N/A</v>
      </c>
      <c r="AD934" s="46" t="e">
        <f>IF(AND(NOT(ISBLANK('Contact Data Entry'!AD934)),ISNA(VLOOKUP('Contact Data Entry'!AD934,'DO NOT USE_Shared Picklist'!$Q$3:$Q$8,1,FALSE))),"Please select a value from the drop-down menu",IF('DO NOT USE_Contact Formulas'!A934,"OK",NA()))</f>
        <v>#N/A</v>
      </c>
    </row>
    <row r="935" spans="1:30" x14ac:dyDescent="0.25">
      <c r="A935" s="45" t="e">
        <f>IF('DO NOT USE_Contact Formulas'!A935,IF('DO NOT USE_Contact Formulas'!B935,"Not all required fields are completed","OK"),NA())</f>
        <v>#N/A</v>
      </c>
      <c r="B935" s="46" t="e">
        <f>IF(AND('DO NOT USE_Contact Formulas'!A935,ISBLANK('Contact Data Entry'!B935)),"First Name is required",IF(NOT(ISBLANK('Contact Data Entry'!B935)),"OK",NA()))</f>
        <v>#N/A</v>
      </c>
      <c r="C935" s="46" t="e">
        <f>IF(AND('DO NOT USE_Contact Formulas'!A935,ISBLANK('Contact Data Entry'!C935)),"Last Name is required",IF(NOT(ISBLANK('Contact Data Entry'!C935)),"OK",NA()))</f>
        <v>#N/A</v>
      </c>
      <c r="D935" s="46" t="e">
        <f>IF(AND('DO NOT USE_Contact Formulas'!A935,ISBLANK('Contact Data Entry'!D935)),"Birthdate is required",IF(NOT(ISBLANK('Contact Data Entry'!D935)),"OK",NA()))</f>
        <v>#N/A</v>
      </c>
      <c r="E935" s="46" t="e">
        <f>IF(AND(NOT(ISBLANK('Contact Data Entry'!E935)),ISNA(VLOOKUP('Contact Data Entry'!E935,'DO NOT USE_Shared Picklist'!$L$3:$L$81,1,FALSE))),"Please select a value from the drop-down menu",IF('DO NOT USE_Contact Formulas'!A935,"OK",NA()))</f>
        <v>#N/A</v>
      </c>
      <c r="F935" s="46" t="e">
        <f>IF(AND(NOT(ISBLANK('Contact Data Entry'!F935)),NOT(ISNUMBER(MATCH("*@*.?*",'Contact Data Entry'!F935,0)))),"Email must be in a valid format",IF('DO NOT USE_Contact Formulas'!A935,"OK",NA()))</f>
        <v>#N/A</v>
      </c>
      <c r="G935" s="46" t="e">
        <f>IF(AND('DO NOT USE_Contact Formulas'!A935,ISBLANK('Contact Data Entry'!G935)),"Mobile Phone is required",IF(NOT(ISBLANK('Contact Data Entry'!G935)),IF(AND(ISNUMBER(VALUE('Contact Data Entry'!G935)),LEFT('Contact Data Entry'!G935,1)&lt;&gt;"1",LEN('Contact Data Entry'!G935)=10),"OK","Phone number must be valid format"),NA()))</f>
        <v>#N/A</v>
      </c>
      <c r="H935" s="46" t="e">
        <f>IF(NOT(ISBLANK('Contact Data Entry'!H935)),IF(AND(ISNUMBER('Contact Data Entry'!H935),LEFT('Contact Data Entry'!H935,1)&lt;&gt;"1",LEN('Contact Data Entry'!H935)=10),"OK","Phone number must be valid format"),IF('DO NOT USE_Contact Formulas'!A935,"OK",NA()))</f>
        <v>#N/A</v>
      </c>
      <c r="I935" s="46" t="e">
        <f>IF(AND(NOT(ISBLANK('Contact Data Entry'!I935)),ISNA(VLOOKUP('Contact Data Entry'!I935,'DO NOT USE_Shared Picklist'!$N$3:$N$63,1,FALSE))),"Please select a value from the drop-down menu",IF('DO NOT USE_Contact Formulas'!A935,"OK",NA()))</f>
        <v>#N/A</v>
      </c>
      <c r="J935" s="46" t="e">
        <f>IF(AND('DO NOT USE_Contact Formulas'!A935,ISBLANK('Contact Data Entry'!J935)),"Home Street Address is required",IF(LEN('Contact Data Entry'!J935)&gt;255,"Home Street Address must be less than 255 characters",IF('DO NOT USE_Contact Formulas'!A935,"OK",NA())))</f>
        <v>#N/A</v>
      </c>
      <c r="K935" s="46" t="e">
        <f>IF(AND('DO NOT USE_Contact Formulas'!A935,ISBLANK('Contact Data Entry'!K935)),"City is required",IF(LEN('Contact Data Entry'!K935)&gt;40,"City must be less than 40 characters",IF('DO NOT USE_Contact Formulas'!A935,"OK",NA())))</f>
        <v>#N/A</v>
      </c>
      <c r="L935" s="46" t="e">
        <f>IF(AND('DO NOT USE_Contact Formulas'!A935,ISBLANK('Contact Data Entry'!L935)),"State is required",IF(AND(NOT(ISBLANK('Contact Data Entry'!L935)),ISNA(VLOOKUP('Contact Data Entry'!L935,'DO NOT USE_Shared Picklist'!$P$3:$P$52,1,FALSE))),"Please select a value from the drop-down menu",IF('DO NOT USE_Contact Formulas'!A935,"OK",NA())))</f>
        <v>#N/A</v>
      </c>
      <c r="M935" s="46" t="e">
        <f>IF(AND('DO NOT USE_Contact Formulas'!A935,ISBLANK('Contact Data Entry'!M935)),"Zip is required",IF(ISBLANK('Contact Data Entry'!M935),NA(),"OK"))</f>
        <v>#N/A</v>
      </c>
      <c r="N935" s="46" t="e">
        <f>IF(AND(NOT(ISBLANK('Contact Data Entry'!N935)),ISNA(VLOOKUP('Contact Data Entry'!N935,'DO NOT USE_Shared Picklist'!$E$3:$E$10,1,FALSE))),"Please select a value from the drop-down menu",IF('DO NOT USE_Contact Formulas'!A935,"OK",NA()))</f>
        <v>#N/A</v>
      </c>
      <c r="O935" s="46" t="e">
        <f>IF(AND('DO NOT USE_Contact Formulas'!A935,ISBLANK('Contact Data Entry'!O935)),"Occupation/Job Title is required",IF(NOT(ISBLANK('Contact Data Entry'!O935)),"OK",NA()))</f>
        <v>#N/A</v>
      </c>
      <c r="P935" s="46" t="e">
        <f>IF('DO NOT USE_Contact Formulas'!A935,IF(ISBLANK('Contact Data Entry'!P935),"Last Date On Site is required","OK"),NA())</f>
        <v>#N/A</v>
      </c>
      <c r="Q935" s="46" t="e">
        <f>IF(AND('DO NOT USE_Contact Formulas'!A935,ISBLANK('Contact Data Entry'!Q935)),"Specific Place in the Location is required",IF(ISBLANK('Contact Data Entry'!Q935),NA(),"OK"))</f>
        <v>#N/A</v>
      </c>
      <c r="R935" s="46" t="e">
        <f>IF(LEN('Contact Data Entry'!R935)&gt;250,"Employer Name must be less than 250 characters",IF('DO NOT USE_Contact Formulas'!A935,"OK",NA()))</f>
        <v>#N/A</v>
      </c>
      <c r="S935" s="46" t="e">
        <f>IF(AND(NOT(ISBLANK('Contact Data Entry'!S935)),ISNA(VLOOKUP('Contact Data Entry'!S935,'DO NOT USE_Shared Picklist'!$V$3:$V$7,1,FALSE))),"Please select a value from the drop-down menu",IF('DO NOT USE_Contact Formulas'!A935,"OK",NA()))</f>
        <v>#N/A</v>
      </c>
      <c r="T935" s="46" t="e">
        <f>IF(LEN('Contact Data Entry'!T935)&gt;255,"Work Area/Department must be less than 255 characters",IF('DO NOT USE_Contact Formulas'!A935,"OK",NA()))</f>
        <v>#N/A</v>
      </c>
      <c r="U935" s="46" t="e">
        <f>IF(LEN('Contact Data Entry'!U935)&gt;255,"Work Shifts must be less than 255 characters",IF('DO NOT USE_Contact Formulas'!A935,"OK",NA()))</f>
        <v>#N/A</v>
      </c>
      <c r="V935" s="47" t="e">
        <f ca="1">IF('Contact Data Entry'!V935&gt;'DO NOT USE_Shared Picklist'!$C$3,"Last Exposure Date cannot be a future date",IF('DO NOT USE_Contact Formulas'!A935,IF(ISBLANK('Contact Data Entry'!V935),"Last Exposure Date is required","OK"),NA()))</f>
        <v>#N/A</v>
      </c>
      <c r="W935" s="46" t="e">
        <f>IF(AND(NOT(ISBLANK('Contact Data Entry'!W935)),ISNA(VLOOKUP('Contact Data Entry'!W935,'DO NOT USE_Shared Picklist'!$D$3:$D$5,1,FALSE))),"Please select a value from the drop-down menu",IF('DO NOT USE_Contact Formulas'!A935,"OK",NA()))</f>
        <v>#N/A</v>
      </c>
      <c r="X935" s="46"/>
      <c r="Y935" s="46" t="e">
        <f>IF(AND(NOT(ISBLANK('Contact Data Entry'!Y935)),ISNA(VLOOKUP('Contact Data Entry'!Y935,'DO NOT USE_Shared Picklist'!$G$3:$G$5,1,FALSE))),"Please select a value from the drop-down menu",IF('DO NOT USE_Contact Formulas'!A935,"OK",NA()))</f>
        <v>#N/A</v>
      </c>
      <c r="Z935" s="46"/>
      <c r="AA935" s="46" t="e">
        <f>IF(AND(NOT(ISBLANK('Contact Data Entry'!AA935)),ISNA(VLOOKUP('Contact Data Entry'!AA935,'DO NOT USE_Shared Picklist'!$H$3:$H$4,1,FALSE))),"Please select a value from the drop-down menu",IF('DO NOT USE_Contact Formulas'!A935,"OK",NA()))</f>
        <v>#N/A</v>
      </c>
      <c r="AB935" s="46" t="e">
        <f ca="1">IF('Contact Data Entry'!AB935&gt;'DO NOT USE_Shared Picklist'!$C$3,"Test Date cannot be a future date",IF('DO NOT USE_Contact Formulas'!A935,"OK",NA()))</f>
        <v>#N/A</v>
      </c>
      <c r="AC935" s="46" t="e">
        <f>IF(AND(NOT(ISBLANK('Contact Data Entry'!AC935)),ISNA(VLOOKUP('Contact Data Entry'!AC935,'DO NOT USE_Shared Picklist'!$R$3:$R$7,1,FALSE))),"Please select a value from the drop-down menu",IF('DO NOT USE_Contact Formulas'!A935,"OK",NA()))</f>
        <v>#N/A</v>
      </c>
      <c r="AD935" s="46" t="e">
        <f>IF(AND(NOT(ISBLANK('Contact Data Entry'!AD935)),ISNA(VLOOKUP('Contact Data Entry'!AD935,'DO NOT USE_Shared Picklist'!$Q$3:$Q$8,1,FALSE))),"Please select a value from the drop-down menu",IF('DO NOT USE_Contact Formulas'!A935,"OK",NA()))</f>
        <v>#N/A</v>
      </c>
    </row>
    <row r="936" spans="1:30" x14ac:dyDescent="0.25">
      <c r="A936" s="45" t="e">
        <f>IF('DO NOT USE_Contact Formulas'!A936,IF('DO NOT USE_Contact Formulas'!B936,"Not all required fields are completed","OK"),NA())</f>
        <v>#N/A</v>
      </c>
      <c r="B936" s="46" t="e">
        <f>IF(AND('DO NOT USE_Contact Formulas'!A936,ISBLANK('Contact Data Entry'!B936)),"First Name is required",IF(NOT(ISBLANK('Contact Data Entry'!B936)),"OK",NA()))</f>
        <v>#N/A</v>
      </c>
      <c r="C936" s="46" t="e">
        <f>IF(AND('DO NOT USE_Contact Formulas'!A936,ISBLANK('Contact Data Entry'!C936)),"Last Name is required",IF(NOT(ISBLANK('Contact Data Entry'!C936)),"OK",NA()))</f>
        <v>#N/A</v>
      </c>
      <c r="D936" s="46" t="e">
        <f>IF(AND('DO NOT USE_Contact Formulas'!A936,ISBLANK('Contact Data Entry'!D936)),"Birthdate is required",IF(NOT(ISBLANK('Contact Data Entry'!D936)),"OK",NA()))</f>
        <v>#N/A</v>
      </c>
      <c r="E936" s="46" t="e">
        <f>IF(AND(NOT(ISBLANK('Contact Data Entry'!E936)),ISNA(VLOOKUP('Contact Data Entry'!E936,'DO NOT USE_Shared Picklist'!$L$3:$L$81,1,FALSE))),"Please select a value from the drop-down menu",IF('DO NOT USE_Contact Formulas'!A936,"OK",NA()))</f>
        <v>#N/A</v>
      </c>
      <c r="F936" s="46" t="e">
        <f>IF(AND(NOT(ISBLANK('Contact Data Entry'!F936)),NOT(ISNUMBER(MATCH("*@*.?*",'Contact Data Entry'!F936,0)))),"Email must be in a valid format",IF('DO NOT USE_Contact Formulas'!A936,"OK",NA()))</f>
        <v>#N/A</v>
      </c>
      <c r="G936" s="46" t="e">
        <f>IF(AND('DO NOT USE_Contact Formulas'!A936,ISBLANK('Contact Data Entry'!G936)),"Mobile Phone is required",IF(NOT(ISBLANK('Contact Data Entry'!G936)),IF(AND(ISNUMBER(VALUE('Contact Data Entry'!G936)),LEFT('Contact Data Entry'!G936,1)&lt;&gt;"1",LEN('Contact Data Entry'!G936)=10),"OK","Phone number must be valid format"),NA()))</f>
        <v>#N/A</v>
      </c>
      <c r="H936" s="46" t="e">
        <f>IF(NOT(ISBLANK('Contact Data Entry'!H936)),IF(AND(ISNUMBER('Contact Data Entry'!H936),LEFT('Contact Data Entry'!H936,1)&lt;&gt;"1",LEN('Contact Data Entry'!H936)=10),"OK","Phone number must be valid format"),IF('DO NOT USE_Contact Formulas'!A936,"OK",NA()))</f>
        <v>#N/A</v>
      </c>
      <c r="I936" s="46" t="e">
        <f>IF(AND(NOT(ISBLANK('Contact Data Entry'!I936)),ISNA(VLOOKUP('Contact Data Entry'!I936,'DO NOT USE_Shared Picklist'!$N$3:$N$63,1,FALSE))),"Please select a value from the drop-down menu",IF('DO NOT USE_Contact Formulas'!A936,"OK",NA()))</f>
        <v>#N/A</v>
      </c>
      <c r="J936" s="46" t="e">
        <f>IF(AND('DO NOT USE_Contact Formulas'!A936,ISBLANK('Contact Data Entry'!J936)),"Home Street Address is required",IF(LEN('Contact Data Entry'!J936)&gt;255,"Home Street Address must be less than 255 characters",IF('DO NOT USE_Contact Formulas'!A936,"OK",NA())))</f>
        <v>#N/A</v>
      </c>
      <c r="K936" s="46" t="e">
        <f>IF(AND('DO NOT USE_Contact Formulas'!A936,ISBLANK('Contact Data Entry'!K936)),"City is required",IF(LEN('Contact Data Entry'!K936)&gt;40,"City must be less than 40 characters",IF('DO NOT USE_Contact Formulas'!A936,"OK",NA())))</f>
        <v>#N/A</v>
      </c>
      <c r="L936" s="46" t="e">
        <f>IF(AND('DO NOT USE_Contact Formulas'!A936,ISBLANK('Contact Data Entry'!L936)),"State is required",IF(AND(NOT(ISBLANK('Contact Data Entry'!L936)),ISNA(VLOOKUP('Contact Data Entry'!L936,'DO NOT USE_Shared Picklist'!$P$3:$P$52,1,FALSE))),"Please select a value from the drop-down menu",IF('DO NOT USE_Contact Formulas'!A936,"OK",NA())))</f>
        <v>#N/A</v>
      </c>
      <c r="M936" s="46" t="e">
        <f>IF(AND('DO NOT USE_Contact Formulas'!A936,ISBLANK('Contact Data Entry'!M936)),"Zip is required",IF(ISBLANK('Contact Data Entry'!M936),NA(),"OK"))</f>
        <v>#N/A</v>
      </c>
      <c r="N936" s="46" t="e">
        <f>IF(AND(NOT(ISBLANK('Contact Data Entry'!N936)),ISNA(VLOOKUP('Contact Data Entry'!N936,'DO NOT USE_Shared Picklist'!$E$3:$E$10,1,FALSE))),"Please select a value from the drop-down menu",IF('DO NOT USE_Contact Formulas'!A936,"OK",NA()))</f>
        <v>#N/A</v>
      </c>
      <c r="O936" s="46" t="e">
        <f>IF(AND('DO NOT USE_Contact Formulas'!A936,ISBLANK('Contact Data Entry'!O936)),"Occupation/Job Title is required",IF(NOT(ISBLANK('Contact Data Entry'!O936)),"OK",NA()))</f>
        <v>#N/A</v>
      </c>
      <c r="P936" s="46" t="e">
        <f>IF('DO NOT USE_Contact Formulas'!A936,IF(ISBLANK('Contact Data Entry'!P936),"Last Date On Site is required","OK"),NA())</f>
        <v>#N/A</v>
      </c>
      <c r="Q936" s="46" t="e">
        <f>IF(AND('DO NOT USE_Contact Formulas'!A936,ISBLANK('Contact Data Entry'!Q936)),"Specific Place in the Location is required",IF(ISBLANK('Contact Data Entry'!Q936),NA(),"OK"))</f>
        <v>#N/A</v>
      </c>
      <c r="R936" s="46" t="e">
        <f>IF(LEN('Contact Data Entry'!R936)&gt;250,"Employer Name must be less than 250 characters",IF('DO NOT USE_Contact Formulas'!A936,"OK",NA()))</f>
        <v>#N/A</v>
      </c>
      <c r="S936" s="46" t="e">
        <f>IF(AND(NOT(ISBLANK('Contact Data Entry'!S936)),ISNA(VLOOKUP('Contact Data Entry'!S936,'DO NOT USE_Shared Picklist'!$V$3:$V$7,1,FALSE))),"Please select a value from the drop-down menu",IF('DO NOT USE_Contact Formulas'!A936,"OK",NA()))</f>
        <v>#N/A</v>
      </c>
      <c r="T936" s="46" t="e">
        <f>IF(LEN('Contact Data Entry'!T936)&gt;255,"Work Area/Department must be less than 255 characters",IF('DO NOT USE_Contact Formulas'!A936,"OK",NA()))</f>
        <v>#N/A</v>
      </c>
      <c r="U936" s="46" t="e">
        <f>IF(LEN('Contact Data Entry'!U936)&gt;255,"Work Shifts must be less than 255 characters",IF('DO NOT USE_Contact Formulas'!A936,"OK",NA()))</f>
        <v>#N/A</v>
      </c>
      <c r="V936" s="47" t="e">
        <f ca="1">IF('Contact Data Entry'!V936&gt;'DO NOT USE_Shared Picklist'!$C$3,"Last Exposure Date cannot be a future date",IF('DO NOT USE_Contact Formulas'!A936,IF(ISBLANK('Contact Data Entry'!V936),"Last Exposure Date is required","OK"),NA()))</f>
        <v>#N/A</v>
      </c>
      <c r="W936" s="46" t="e">
        <f>IF(AND(NOT(ISBLANK('Contact Data Entry'!W936)),ISNA(VLOOKUP('Contact Data Entry'!W936,'DO NOT USE_Shared Picklist'!$D$3:$D$5,1,FALSE))),"Please select a value from the drop-down menu",IF('DO NOT USE_Contact Formulas'!A936,"OK",NA()))</f>
        <v>#N/A</v>
      </c>
      <c r="X936" s="46"/>
      <c r="Y936" s="46" t="e">
        <f>IF(AND(NOT(ISBLANK('Contact Data Entry'!Y936)),ISNA(VLOOKUP('Contact Data Entry'!Y936,'DO NOT USE_Shared Picklist'!$G$3:$G$5,1,FALSE))),"Please select a value from the drop-down menu",IF('DO NOT USE_Contact Formulas'!A936,"OK",NA()))</f>
        <v>#N/A</v>
      </c>
      <c r="Z936" s="46"/>
      <c r="AA936" s="46" t="e">
        <f>IF(AND(NOT(ISBLANK('Contact Data Entry'!AA936)),ISNA(VLOOKUP('Contact Data Entry'!AA936,'DO NOT USE_Shared Picklist'!$H$3:$H$4,1,FALSE))),"Please select a value from the drop-down menu",IF('DO NOT USE_Contact Formulas'!A936,"OK",NA()))</f>
        <v>#N/A</v>
      </c>
      <c r="AB936" s="46" t="e">
        <f ca="1">IF('Contact Data Entry'!AB936&gt;'DO NOT USE_Shared Picklist'!$C$3,"Test Date cannot be a future date",IF('DO NOT USE_Contact Formulas'!A936,"OK",NA()))</f>
        <v>#N/A</v>
      </c>
      <c r="AC936" s="46" t="e">
        <f>IF(AND(NOT(ISBLANK('Contact Data Entry'!AC936)),ISNA(VLOOKUP('Contact Data Entry'!AC936,'DO NOT USE_Shared Picklist'!$R$3:$R$7,1,FALSE))),"Please select a value from the drop-down menu",IF('DO NOT USE_Contact Formulas'!A936,"OK",NA()))</f>
        <v>#N/A</v>
      </c>
      <c r="AD936" s="46" t="e">
        <f>IF(AND(NOT(ISBLANK('Contact Data Entry'!AD936)),ISNA(VLOOKUP('Contact Data Entry'!AD936,'DO NOT USE_Shared Picklist'!$Q$3:$Q$8,1,FALSE))),"Please select a value from the drop-down menu",IF('DO NOT USE_Contact Formulas'!A936,"OK",NA()))</f>
        <v>#N/A</v>
      </c>
    </row>
    <row r="937" spans="1:30" x14ac:dyDescent="0.25">
      <c r="A937" s="45" t="e">
        <f>IF('DO NOT USE_Contact Formulas'!A937,IF('DO NOT USE_Contact Formulas'!B937,"Not all required fields are completed","OK"),NA())</f>
        <v>#N/A</v>
      </c>
      <c r="B937" s="46" t="e">
        <f>IF(AND('DO NOT USE_Contact Formulas'!A937,ISBLANK('Contact Data Entry'!B937)),"First Name is required",IF(NOT(ISBLANK('Contact Data Entry'!B937)),"OK",NA()))</f>
        <v>#N/A</v>
      </c>
      <c r="C937" s="46" t="e">
        <f>IF(AND('DO NOT USE_Contact Formulas'!A937,ISBLANK('Contact Data Entry'!C937)),"Last Name is required",IF(NOT(ISBLANK('Contact Data Entry'!C937)),"OK",NA()))</f>
        <v>#N/A</v>
      </c>
      <c r="D937" s="46" t="e">
        <f>IF(AND('DO NOT USE_Contact Formulas'!A937,ISBLANK('Contact Data Entry'!D937)),"Birthdate is required",IF(NOT(ISBLANK('Contact Data Entry'!D937)),"OK",NA()))</f>
        <v>#N/A</v>
      </c>
      <c r="E937" s="46" t="e">
        <f>IF(AND(NOT(ISBLANK('Contact Data Entry'!E937)),ISNA(VLOOKUP('Contact Data Entry'!E937,'DO NOT USE_Shared Picklist'!$L$3:$L$81,1,FALSE))),"Please select a value from the drop-down menu",IF('DO NOT USE_Contact Formulas'!A937,"OK",NA()))</f>
        <v>#N/A</v>
      </c>
      <c r="F937" s="46" t="e">
        <f>IF(AND(NOT(ISBLANK('Contact Data Entry'!F937)),NOT(ISNUMBER(MATCH("*@*.?*",'Contact Data Entry'!F937,0)))),"Email must be in a valid format",IF('DO NOT USE_Contact Formulas'!A937,"OK",NA()))</f>
        <v>#N/A</v>
      </c>
      <c r="G937" s="46" t="e">
        <f>IF(AND('DO NOT USE_Contact Formulas'!A937,ISBLANK('Contact Data Entry'!G937)),"Mobile Phone is required",IF(NOT(ISBLANK('Contact Data Entry'!G937)),IF(AND(ISNUMBER(VALUE('Contact Data Entry'!G937)),LEFT('Contact Data Entry'!G937,1)&lt;&gt;"1",LEN('Contact Data Entry'!G937)=10),"OK","Phone number must be valid format"),NA()))</f>
        <v>#N/A</v>
      </c>
      <c r="H937" s="46" t="e">
        <f>IF(NOT(ISBLANK('Contact Data Entry'!H937)),IF(AND(ISNUMBER('Contact Data Entry'!H937),LEFT('Contact Data Entry'!H937,1)&lt;&gt;"1",LEN('Contact Data Entry'!H937)=10),"OK","Phone number must be valid format"),IF('DO NOT USE_Contact Formulas'!A937,"OK",NA()))</f>
        <v>#N/A</v>
      </c>
      <c r="I937" s="46" t="e">
        <f>IF(AND(NOT(ISBLANK('Contact Data Entry'!I937)),ISNA(VLOOKUP('Contact Data Entry'!I937,'DO NOT USE_Shared Picklist'!$N$3:$N$63,1,FALSE))),"Please select a value from the drop-down menu",IF('DO NOT USE_Contact Formulas'!A937,"OK",NA()))</f>
        <v>#N/A</v>
      </c>
      <c r="J937" s="46" t="e">
        <f>IF(AND('DO NOT USE_Contact Formulas'!A937,ISBLANK('Contact Data Entry'!J937)),"Home Street Address is required",IF(LEN('Contact Data Entry'!J937)&gt;255,"Home Street Address must be less than 255 characters",IF('DO NOT USE_Contact Formulas'!A937,"OK",NA())))</f>
        <v>#N/A</v>
      </c>
      <c r="K937" s="46" t="e">
        <f>IF(AND('DO NOT USE_Contact Formulas'!A937,ISBLANK('Contact Data Entry'!K937)),"City is required",IF(LEN('Contact Data Entry'!K937)&gt;40,"City must be less than 40 characters",IF('DO NOT USE_Contact Formulas'!A937,"OK",NA())))</f>
        <v>#N/A</v>
      </c>
      <c r="L937" s="46" t="e">
        <f>IF(AND('DO NOT USE_Contact Formulas'!A937,ISBLANK('Contact Data Entry'!L937)),"State is required",IF(AND(NOT(ISBLANK('Contact Data Entry'!L937)),ISNA(VLOOKUP('Contact Data Entry'!L937,'DO NOT USE_Shared Picklist'!$P$3:$P$52,1,FALSE))),"Please select a value from the drop-down menu",IF('DO NOT USE_Contact Formulas'!A937,"OK",NA())))</f>
        <v>#N/A</v>
      </c>
      <c r="M937" s="46" t="e">
        <f>IF(AND('DO NOT USE_Contact Formulas'!A937,ISBLANK('Contact Data Entry'!M937)),"Zip is required",IF(ISBLANK('Contact Data Entry'!M937),NA(),"OK"))</f>
        <v>#N/A</v>
      </c>
      <c r="N937" s="46" t="e">
        <f>IF(AND(NOT(ISBLANK('Contact Data Entry'!N937)),ISNA(VLOOKUP('Contact Data Entry'!N937,'DO NOT USE_Shared Picklist'!$E$3:$E$10,1,FALSE))),"Please select a value from the drop-down menu",IF('DO NOT USE_Contact Formulas'!A937,"OK",NA()))</f>
        <v>#N/A</v>
      </c>
      <c r="O937" s="46" t="e">
        <f>IF(AND('DO NOT USE_Contact Formulas'!A937,ISBLANK('Contact Data Entry'!O937)),"Occupation/Job Title is required",IF(NOT(ISBLANK('Contact Data Entry'!O937)),"OK",NA()))</f>
        <v>#N/A</v>
      </c>
      <c r="P937" s="46" t="e">
        <f>IF('DO NOT USE_Contact Formulas'!A937,IF(ISBLANK('Contact Data Entry'!P937),"Last Date On Site is required","OK"),NA())</f>
        <v>#N/A</v>
      </c>
      <c r="Q937" s="46" t="e">
        <f>IF(AND('DO NOT USE_Contact Formulas'!A937,ISBLANK('Contact Data Entry'!Q937)),"Specific Place in the Location is required",IF(ISBLANK('Contact Data Entry'!Q937),NA(),"OK"))</f>
        <v>#N/A</v>
      </c>
      <c r="R937" s="46" t="e">
        <f>IF(LEN('Contact Data Entry'!R937)&gt;250,"Employer Name must be less than 250 characters",IF('DO NOT USE_Contact Formulas'!A937,"OK",NA()))</f>
        <v>#N/A</v>
      </c>
      <c r="S937" s="46" t="e">
        <f>IF(AND(NOT(ISBLANK('Contact Data Entry'!S937)),ISNA(VLOOKUP('Contact Data Entry'!S937,'DO NOT USE_Shared Picklist'!$V$3:$V$7,1,FALSE))),"Please select a value from the drop-down menu",IF('DO NOT USE_Contact Formulas'!A937,"OK",NA()))</f>
        <v>#N/A</v>
      </c>
      <c r="T937" s="46" t="e">
        <f>IF(LEN('Contact Data Entry'!T937)&gt;255,"Work Area/Department must be less than 255 characters",IF('DO NOT USE_Contact Formulas'!A937,"OK",NA()))</f>
        <v>#N/A</v>
      </c>
      <c r="U937" s="46" t="e">
        <f>IF(LEN('Contact Data Entry'!U937)&gt;255,"Work Shifts must be less than 255 characters",IF('DO NOT USE_Contact Formulas'!A937,"OK",NA()))</f>
        <v>#N/A</v>
      </c>
      <c r="V937" s="47" t="e">
        <f ca="1">IF('Contact Data Entry'!V937&gt;'DO NOT USE_Shared Picklist'!$C$3,"Last Exposure Date cannot be a future date",IF('DO NOT USE_Contact Formulas'!A937,IF(ISBLANK('Contact Data Entry'!V937),"Last Exposure Date is required","OK"),NA()))</f>
        <v>#N/A</v>
      </c>
      <c r="W937" s="46" t="e">
        <f>IF(AND(NOT(ISBLANK('Contact Data Entry'!W937)),ISNA(VLOOKUP('Contact Data Entry'!W937,'DO NOT USE_Shared Picklist'!$D$3:$D$5,1,FALSE))),"Please select a value from the drop-down menu",IF('DO NOT USE_Contact Formulas'!A937,"OK",NA()))</f>
        <v>#N/A</v>
      </c>
      <c r="X937" s="46"/>
      <c r="Y937" s="46" t="e">
        <f>IF(AND(NOT(ISBLANK('Contact Data Entry'!Y937)),ISNA(VLOOKUP('Contact Data Entry'!Y937,'DO NOT USE_Shared Picklist'!$G$3:$G$5,1,FALSE))),"Please select a value from the drop-down menu",IF('DO NOT USE_Contact Formulas'!A937,"OK",NA()))</f>
        <v>#N/A</v>
      </c>
      <c r="Z937" s="46"/>
      <c r="AA937" s="46" t="e">
        <f>IF(AND(NOT(ISBLANK('Contact Data Entry'!AA937)),ISNA(VLOOKUP('Contact Data Entry'!AA937,'DO NOT USE_Shared Picklist'!$H$3:$H$4,1,FALSE))),"Please select a value from the drop-down menu",IF('DO NOT USE_Contact Formulas'!A937,"OK",NA()))</f>
        <v>#N/A</v>
      </c>
      <c r="AB937" s="46" t="e">
        <f ca="1">IF('Contact Data Entry'!AB937&gt;'DO NOT USE_Shared Picklist'!$C$3,"Test Date cannot be a future date",IF('DO NOT USE_Contact Formulas'!A937,"OK",NA()))</f>
        <v>#N/A</v>
      </c>
      <c r="AC937" s="46" t="e">
        <f>IF(AND(NOT(ISBLANK('Contact Data Entry'!AC937)),ISNA(VLOOKUP('Contact Data Entry'!AC937,'DO NOT USE_Shared Picklist'!$R$3:$R$7,1,FALSE))),"Please select a value from the drop-down menu",IF('DO NOT USE_Contact Formulas'!A937,"OK",NA()))</f>
        <v>#N/A</v>
      </c>
      <c r="AD937" s="46" t="e">
        <f>IF(AND(NOT(ISBLANK('Contact Data Entry'!AD937)),ISNA(VLOOKUP('Contact Data Entry'!AD937,'DO NOT USE_Shared Picklist'!$Q$3:$Q$8,1,FALSE))),"Please select a value from the drop-down menu",IF('DO NOT USE_Contact Formulas'!A937,"OK",NA()))</f>
        <v>#N/A</v>
      </c>
    </row>
    <row r="938" spans="1:30" x14ac:dyDescent="0.25">
      <c r="A938" s="45" t="e">
        <f>IF('DO NOT USE_Contact Formulas'!A938,IF('DO NOT USE_Contact Formulas'!B938,"Not all required fields are completed","OK"),NA())</f>
        <v>#N/A</v>
      </c>
      <c r="B938" s="46" t="e">
        <f>IF(AND('DO NOT USE_Contact Formulas'!A938,ISBLANK('Contact Data Entry'!B938)),"First Name is required",IF(NOT(ISBLANK('Contact Data Entry'!B938)),"OK",NA()))</f>
        <v>#N/A</v>
      </c>
      <c r="C938" s="46" t="e">
        <f>IF(AND('DO NOT USE_Contact Formulas'!A938,ISBLANK('Contact Data Entry'!C938)),"Last Name is required",IF(NOT(ISBLANK('Contact Data Entry'!C938)),"OK",NA()))</f>
        <v>#N/A</v>
      </c>
      <c r="D938" s="46" t="e">
        <f>IF(AND('DO NOT USE_Contact Formulas'!A938,ISBLANK('Contact Data Entry'!D938)),"Birthdate is required",IF(NOT(ISBLANK('Contact Data Entry'!D938)),"OK",NA()))</f>
        <v>#N/A</v>
      </c>
      <c r="E938" s="46" t="e">
        <f>IF(AND(NOT(ISBLANK('Contact Data Entry'!E938)),ISNA(VLOOKUP('Contact Data Entry'!E938,'DO NOT USE_Shared Picklist'!$L$3:$L$81,1,FALSE))),"Please select a value from the drop-down menu",IF('DO NOT USE_Contact Formulas'!A938,"OK",NA()))</f>
        <v>#N/A</v>
      </c>
      <c r="F938" s="46" t="e">
        <f>IF(AND(NOT(ISBLANK('Contact Data Entry'!F938)),NOT(ISNUMBER(MATCH("*@*.?*",'Contact Data Entry'!F938,0)))),"Email must be in a valid format",IF('DO NOT USE_Contact Formulas'!A938,"OK",NA()))</f>
        <v>#N/A</v>
      </c>
      <c r="G938" s="46" t="e">
        <f>IF(AND('DO NOT USE_Contact Formulas'!A938,ISBLANK('Contact Data Entry'!G938)),"Mobile Phone is required",IF(NOT(ISBLANK('Contact Data Entry'!G938)),IF(AND(ISNUMBER(VALUE('Contact Data Entry'!G938)),LEFT('Contact Data Entry'!G938,1)&lt;&gt;"1",LEN('Contact Data Entry'!G938)=10),"OK","Phone number must be valid format"),NA()))</f>
        <v>#N/A</v>
      </c>
      <c r="H938" s="46" t="e">
        <f>IF(NOT(ISBLANK('Contact Data Entry'!H938)),IF(AND(ISNUMBER('Contact Data Entry'!H938),LEFT('Contact Data Entry'!H938,1)&lt;&gt;"1",LEN('Contact Data Entry'!H938)=10),"OK","Phone number must be valid format"),IF('DO NOT USE_Contact Formulas'!A938,"OK",NA()))</f>
        <v>#N/A</v>
      </c>
      <c r="I938" s="46" t="e">
        <f>IF(AND(NOT(ISBLANK('Contact Data Entry'!I938)),ISNA(VLOOKUP('Contact Data Entry'!I938,'DO NOT USE_Shared Picklist'!$N$3:$N$63,1,FALSE))),"Please select a value from the drop-down menu",IF('DO NOT USE_Contact Formulas'!A938,"OK",NA()))</f>
        <v>#N/A</v>
      </c>
      <c r="J938" s="46" t="e">
        <f>IF(AND('DO NOT USE_Contact Formulas'!A938,ISBLANK('Contact Data Entry'!J938)),"Home Street Address is required",IF(LEN('Contact Data Entry'!J938)&gt;255,"Home Street Address must be less than 255 characters",IF('DO NOT USE_Contact Formulas'!A938,"OK",NA())))</f>
        <v>#N/A</v>
      </c>
      <c r="K938" s="46" t="e">
        <f>IF(AND('DO NOT USE_Contact Formulas'!A938,ISBLANK('Contact Data Entry'!K938)),"City is required",IF(LEN('Contact Data Entry'!K938)&gt;40,"City must be less than 40 characters",IF('DO NOT USE_Contact Formulas'!A938,"OK",NA())))</f>
        <v>#N/A</v>
      </c>
      <c r="L938" s="46" t="e">
        <f>IF(AND('DO NOT USE_Contact Formulas'!A938,ISBLANK('Contact Data Entry'!L938)),"State is required",IF(AND(NOT(ISBLANK('Contact Data Entry'!L938)),ISNA(VLOOKUP('Contact Data Entry'!L938,'DO NOT USE_Shared Picklist'!$P$3:$P$52,1,FALSE))),"Please select a value from the drop-down menu",IF('DO NOT USE_Contact Formulas'!A938,"OK",NA())))</f>
        <v>#N/A</v>
      </c>
      <c r="M938" s="46" t="e">
        <f>IF(AND('DO NOT USE_Contact Formulas'!A938,ISBLANK('Contact Data Entry'!M938)),"Zip is required",IF(ISBLANK('Contact Data Entry'!M938),NA(),"OK"))</f>
        <v>#N/A</v>
      </c>
      <c r="N938" s="46" t="e">
        <f>IF(AND(NOT(ISBLANK('Contact Data Entry'!N938)),ISNA(VLOOKUP('Contact Data Entry'!N938,'DO NOT USE_Shared Picklist'!$E$3:$E$10,1,FALSE))),"Please select a value from the drop-down menu",IF('DO NOT USE_Contact Formulas'!A938,"OK",NA()))</f>
        <v>#N/A</v>
      </c>
      <c r="O938" s="46" t="e">
        <f>IF(AND('DO NOT USE_Contact Formulas'!A938,ISBLANK('Contact Data Entry'!O938)),"Occupation/Job Title is required",IF(NOT(ISBLANK('Contact Data Entry'!O938)),"OK",NA()))</f>
        <v>#N/A</v>
      </c>
      <c r="P938" s="46" t="e">
        <f>IF('DO NOT USE_Contact Formulas'!A938,IF(ISBLANK('Contact Data Entry'!P938),"Last Date On Site is required","OK"),NA())</f>
        <v>#N/A</v>
      </c>
      <c r="Q938" s="46" t="e">
        <f>IF(AND('DO NOT USE_Contact Formulas'!A938,ISBLANK('Contact Data Entry'!Q938)),"Specific Place in the Location is required",IF(ISBLANK('Contact Data Entry'!Q938),NA(),"OK"))</f>
        <v>#N/A</v>
      </c>
      <c r="R938" s="46" t="e">
        <f>IF(LEN('Contact Data Entry'!R938)&gt;250,"Employer Name must be less than 250 characters",IF('DO NOT USE_Contact Formulas'!A938,"OK",NA()))</f>
        <v>#N/A</v>
      </c>
      <c r="S938" s="46" t="e">
        <f>IF(AND(NOT(ISBLANK('Contact Data Entry'!S938)),ISNA(VLOOKUP('Contact Data Entry'!S938,'DO NOT USE_Shared Picklist'!$V$3:$V$7,1,FALSE))),"Please select a value from the drop-down menu",IF('DO NOT USE_Contact Formulas'!A938,"OK",NA()))</f>
        <v>#N/A</v>
      </c>
      <c r="T938" s="46" t="e">
        <f>IF(LEN('Contact Data Entry'!T938)&gt;255,"Work Area/Department must be less than 255 characters",IF('DO NOT USE_Contact Formulas'!A938,"OK",NA()))</f>
        <v>#N/A</v>
      </c>
      <c r="U938" s="46" t="e">
        <f>IF(LEN('Contact Data Entry'!U938)&gt;255,"Work Shifts must be less than 255 characters",IF('DO NOT USE_Contact Formulas'!A938,"OK",NA()))</f>
        <v>#N/A</v>
      </c>
      <c r="V938" s="47" t="e">
        <f ca="1">IF('Contact Data Entry'!V938&gt;'DO NOT USE_Shared Picklist'!$C$3,"Last Exposure Date cannot be a future date",IF('DO NOT USE_Contact Formulas'!A938,IF(ISBLANK('Contact Data Entry'!V938),"Last Exposure Date is required","OK"),NA()))</f>
        <v>#N/A</v>
      </c>
      <c r="W938" s="46" t="e">
        <f>IF(AND(NOT(ISBLANK('Contact Data Entry'!W938)),ISNA(VLOOKUP('Contact Data Entry'!W938,'DO NOT USE_Shared Picklist'!$D$3:$D$5,1,FALSE))),"Please select a value from the drop-down menu",IF('DO NOT USE_Contact Formulas'!A938,"OK",NA()))</f>
        <v>#N/A</v>
      </c>
      <c r="X938" s="46"/>
      <c r="Y938" s="46" t="e">
        <f>IF(AND(NOT(ISBLANK('Contact Data Entry'!Y938)),ISNA(VLOOKUP('Contact Data Entry'!Y938,'DO NOT USE_Shared Picklist'!$G$3:$G$5,1,FALSE))),"Please select a value from the drop-down menu",IF('DO NOT USE_Contact Formulas'!A938,"OK",NA()))</f>
        <v>#N/A</v>
      </c>
      <c r="Z938" s="46"/>
      <c r="AA938" s="46" t="e">
        <f>IF(AND(NOT(ISBLANK('Contact Data Entry'!AA938)),ISNA(VLOOKUP('Contact Data Entry'!AA938,'DO NOT USE_Shared Picklist'!$H$3:$H$4,1,FALSE))),"Please select a value from the drop-down menu",IF('DO NOT USE_Contact Formulas'!A938,"OK",NA()))</f>
        <v>#N/A</v>
      </c>
      <c r="AB938" s="46" t="e">
        <f ca="1">IF('Contact Data Entry'!AB938&gt;'DO NOT USE_Shared Picklist'!$C$3,"Test Date cannot be a future date",IF('DO NOT USE_Contact Formulas'!A938,"OK",NA()))</f>
        <v>#N/A</v>
      </c>
      <c r="AC938" s="46" t="e">
        <f>IF(AND(NOT(ISBLANK('Contact Data Entry'!AC938)),ISNA(VLOOKUP('Contact Data Entry'!AC938,'DO NOT USE_Shared Picklist'!$R$3:$R$7,1,FALSE))),"Please select a value from the drop-down menu",IF('DO NOT USE_Contact Formulas'!A938,"OK",NA()))</f>
        <v>#N/A</v>
      </c>
      <c r="AD938" s="46" t="e">
        <f>IF(AND(NOT(ISBLANK('Contact Data Entry'!AD938)),ISNA(VLOOKUP('Contact Data Entry'!AD938,'DO NOT USE_Shared Picklist'!$Q$3:$Q$8,1,FALSE))),"Please select a value from the drop-down menu",IF('DO NOT USE_Contact Formulas'!A938,"OK",NA()))</f>
        <v>#N/A</v>
      </c>
    </row>
    <row r="939" spans="1:30" x14ac:dyDescent="0.25">
      <c r="A939" s="45" t="e">
        <f>IF('DO NOT USE_Contact Formulas'!A939,IF('DO NOT USE_Contact Formulas'!B939,"Not all required fields are completed","OK"),NA())</f>
        <v>#N/A</v>
      </c>
      <c r="B939" s="46" t="e">
        <f>IF(AND('DO NOT USE_Contact Formulas'!A939,ISBLANK('Contact Data Entry'!B939)),"First Name is required",IF(NOT(ISBLANK('Contact Data Entry'!B939)),"OK",NA()))</f>
        <v>#N/A</v>
      </c>
      <c r="C939" s="46" t="e">
        <f>IF(AND('DO NOT USE_Contact Formulas'!A939,ISBLANK('Contact Data Entry'!C939)),"Last Name is required",IF(NOT(ISBLANK('Contact Data Entry'!C939)),"OK",NA()))</f>
        <v>#N/A</v>
      </c>
      <c r="D939" s="46" t="e">
        <f>IF(AND('DO NOT USE_Contact Formulas'!A939,ISBLANK('Contact Data Entry'!D939)),"Birthdate is required",IF(NOT(ISBLANK('Contact Data Entry'!D939)),"OK",NA()))</f>
        <v>#N/A</v>
      </c>
      <c r="E939" s="46" t="e">
        <f>IF(AND(NOT(ISBLANK('Contact Data Entry'!E939)),ISNA(VLOOKUP('Contact Data Entry'!E939,'DO NOT USE_Shared Picklist'!$L$3:$L$81,1,FALSE))),"Please select a value from the drop-down menu",IF('DO NOT USE_Contact Formulas'!A939,"OK",NA()))</f>
        <v>#N/A</v>
      </c>
      <c r="F939" s="46" t="e">
        <f>IF(AND(NOT(ISBLANK('Contact Data Entry'!F939)),NOT(ISNUMBER(MATCH("*@*.?*",'Contact Data Entry'!F939,0)))),"Email must be in a valid format",IF('DO NOT USE_Contact Formulas'!A939,"OK",NA()))</f>
        <v>#N/A</v>
      </c>
      <c r="G939" s="46" t="e">
        <f>IF(AND('DO NOT USE_Contact Formulas'!A939,ISBLANK('Contact Data Entry'!G939)),"Mobile Phone is required",IF(NOT(ISBLANK('Contact Data Entry'!G939)),IF(AND(ISNUMBER(VALUE('Contact Data Entry'!G939)),LEFT('Contact Data Entry'!G939,1)&lt;&gt;"1",LEN('Contact Data Entry'!G939)=10),"OK","Phone number must be valid format"),NA()))</f>
        <v>#N/A</v>
      </c>
      <c r="H939" s="46" t="e">
        <f>IF(NOT(ISBLANK('Contact Data Entry'!H939)),IF(AND(ISNUMBER('Contact Data Entry'!H939),LEFT('Contact Data Entry'!H939,1)&lt;&gt;"1",LEN('Contact Data Entry'!H939)=10),"OK","Phone number must be valid format"),IF('DO NOT USE_Contact Formulas'!A939,"OK",NA()))</f>
        <v>#N/A</v>
      </c>
      <c r="I939" s="46" t="e">
        <f>IF(AND(NOT(ISBLANK('Contact Data Entry'!I939)),ISNA(VLOOKUP('Contact Data Entry'!I939,'DO NOT USE_Shared Picklist'!$N$3:$N$63,1,FALSE))),"Please select a value from the drop-down menu",IF('DO NOT USE_Contact Formulas'!A939,"OK",NA()))</f>
        <v>#N/A</v>
      </c>
      <c r="J939" s="46" t="e">
        <f>IF(AND('DO NOT USE_Contact Formulas'!A939,ISBLANK('Contact Data Entry'!J939)),"Home Street Address is required",IF(LEN('Contact Data Entry'!J939)&gt;255,"Home Street Address must be less than 255 characters",IF('DO NOT USE_Contact Formulas'!A939,"OK",NA())))</f>
        <v>#N/A</v>
      </c>
      <c r="K939" s="46" t="e">
        <f>IF(AND('DO NOT USE_Contact Formulas'!A939,ISBLANK('Contact Data Entry'!K939)),"City is required",IF(LEN('Contact Data Entry'!K939)&gt;40,"City must be less than 40 characters",IF('DO NOT USE_Contact Formulas'!A939,"OK",NA())))</f>
        <v>#N/A</v>
      </c>
      <c r="L939" s="46" t="e">
        <f>IF(AND('DO NOT USE_Contact Formulas'!A939,ISBLANK('Contact Data Entry'!L939)),"State is required",IF(AND(NOT(ISBLANK('Contact Data Entry'!L939)),ISNA(VLOOKUP('Contact Data Entry'!L939,'DO NOT USE_Shared Picklist'!$P$3:$P$52,1,FALSE))),"Please select a value from the drop-down menu",IF('DO NOT USE_Contact Formulas'!A939,"OK",NA())))</f>
        <v>#N/A</v>
      </c>
      <c r="M939" s="46" t="e">
        <f>IF(AND('DO NOT USE_Contact Formulas'!A939,ISBLANK('Contact Data Entry'!M939)),"Zip is required",IF(ISBLANK('Contact Data Entry'!M939),NA(),"OK"))</f>
        <v>#N/A</v>
      </c>
      <c r="N939" s="46" t="e">
        <f>IF(AND(NOT(ISBLANK('Contact Data Entry'!N939)),ISNA(VLOOKUP('Contact Data Entry'!N939,'DO NOT USE_Shared Picklist'!$E$3:$E$10,1,FALSE))),"Please select a value from the drop-down menu",IF('DO NOT USE_Contact Formulas'!A939,"OK",NA()))</f>
        <v>#N/A</v>
      </c>
      <c r="O939" s="46" t="e">
        <f>IF(AND('DO NOT USE_Contact Formulas'!A939,ISBLANK('Contact Data Entry'!O939)),"Occupation/Job Title is required",IF(NOT(ISBLANK('Contact Data Entry'!O939)),"OK",NA()))</f>
        <v>#N/A</v>
      </c>
      <c r="P939" s="46" t="e">
        <f>IF('DO NOT USE_Contact Formulas'!A939,IF(ISBLANK('Contact Data Entry'!P939),"Last Date On Site is required","OK"),NA())</f>
        <v>#N/A</v>
      </c>
      <c r="Q939" s="46" t="e">
        <f>IF(AND('DO NOT USE_Contact Formulas'!A939,ISBLANK('Contact Data Entry'!Q939)),"Specific Place in the Location is required",IF(ISBLANK('Contact Data Entry'!Q939),NA(),"OK"))</f>
        <v>#N/A</v>
      </c>
      <c r="R939" s="46" t="e">
        <f>IF(LEN('Contact Data Entry'!R939)&gt;250,"Employer Name must be less than 250 characters",IF('DO NOT USE_Contact Formulas'!A939,"OK",NA()))</f>
        <v>#N/A</v>
      </c>
      <c r="S939" s="46" t="e">
        <f>IF(AND(NOT(ISBLANK('Contact Data Entry'!S939)),ISNA(VLOOKUP('Contact Data Entry'!S939,'DO NOT USE_Shared Picklist'!$V$3:$V$7,1,FALSE))),"Please select a value from the drop-down menu",IF('DO NOT USE_Contact Formulas'!A939,"OK",NA()))</f>
        <v>#N/A</v>
      </c>
      <c r="T939" s="46" t="e">
        <f>IF(LEN('Contact Data Entry'!T939)&gt;255,"Work Area/Department must be less than 255 characters",IF('DO NOT USE_Contact Formulas'!A939,"OK",NA()))</f>
        <v>#N/A</v>
      </c>
      <c r="U939" s="46" t="e">
        <f>IF(LEN('Contact Data Entry'!U939)&gt;255,"Work Shifts must be less than 255 characters",IF('DO NOT USE_Contact Formulas'!A939,"OK",NA()))</f>
        <v>#N/A</v>
      </c>
      <c r="V939" s="47" t="e">
        <f ca="1">IF('Contact Data Entry'!V939&gt;'DO NOT USE_Shared Picklist'!$C$3,"Last Exposure Date cannot be a future date",IF('DO NOT USE_Contact Formulas'!A939,IF(ISBLANK('Contact Data Entry'!V939),"Last Exposure Date is required","OK"),NA()))</f>
        <v>#N/A</v>
      </c>
      <c r="W939" s="46" t="e">
        <f>IF(AND(NOT(ISBLANK('Contact Data Entry'!W939)),ISNA(VLOOKUP('Contact Data Entry'!W939,'DO NOT USE_Shared Picklist'!$D$3:$D$5,1,FALSE))),"Please select a value from the drop-down menu",IF('DO NOT USE_Contact Formulas'!A939,"OK",NA()))</f>
        <v>#N/A</v>
      </c>
      <c r="X939" s="46"/>
      <c r="Y939" s="46" t="e">
        <f>IF(AND(NOT(ISBLANK('Contact Data Entry'!Y939)),ISNA(VLOOKUP('Contact Data Entry'!Y939,'DO NOT USE_Shared Picklist'!$G$3:$G$5,1,FALSE))),"Please select a value from the drop-down menu",IF('DO NOT USE_Contact Formulas'!A939,"OK",NA()))</f>
        <v>#N/A</v>
      </c>
      <c r="Z939" s="46"/>
      <c r="AA939" s="46" t="e">
        <f>IF(AND(NOT(ISBLANK('Contact Data Entry'!AA939)),ISNA(VLOOKUP('Contact Data Entry'!AA939,'DO NOT USE_Shared Picklist'!$H$3:$H$4,1,FALSE))),"Please select a value from the drop-down menu",IF('DO NOT USE_Contact Formulas'!A939,"OK",NA()))</f>
        <v>#N/A</v>
      </c>
      <c r="AB939" s="46" t="e">
        <f ca="1">IF('Contact Data Entry'!AB939&gt;'DO NOT USE_Shared Picklist'!$C$3,"Test Date cannot be a future date",IF('DO NOT USE_Contact Formulas'!A939,"OK",NA()))</f>
        <v>#N/A</v>
      </c>
      <c r="AC939" s="46" t="e">
        <f>IF(AND(NOT(ISBLANK('Contact Data Entry'!AC939)),ISNA(VLOOKUP('Contact Data Entry'!AC939,'DO NOT USE_Shared Picklist'!$R$3:$R$7,1,FALSE))),"Please select a value from the drop-down menu",IF('DO NOT USE_Contact Formulas'!A939,"OK",NA()))</f>
        <v>#N/A</v>
      </c>
      <c r="AD939" s="46" t="e">
        <f>IF(AND(NOT(ISBLANK('Contact Data Entry'!AD939)),ISNA(VLOOKUP('Contact Data Entry'!AD939,'DO NOT USE_Shared Picklist'!$Q$3:$Q$8,1,FALSE))),"Please select a value from the drop-down menu",IF('DO NOT USE_Contact Formulas'!A939,"OK",NA()))</f>
        <v>#N/A</v>
      </c>
    </row>
    <row r="940" spans="1:30" x14ac:dyDescent="0.25">
      <c r="A940" s="45" t="e">
        <f>IF('DO NOT USE_Contact Formulas'!A940,IF('DO NOT USE_Contact Formulas'!B940,"Not all required fields are completed","OK"),NA())</f>
        <v>#N/A</v>
      </c>
      <c r="B940" s="46" t="e">
        <f>IF(AND('DO NOT USE_Contact Formulas'!A940,ISBLANK('Contact Data Entry'!B940)),"First Name is required",IF(NOT(ISBLANK('Contact Data Entry'!B940)),"OK",NA()))</f>
        <v>#N/A</v>
      </c>
      <c r="C940" s="46" t="e">
        <f>IF(AND('DO NOT USE_Contact Formulas'!A940,ISBLANK('Contact Data Entry'!C940)),"Last Name is required",IF(NOT(ISBLANK('Contact Data Entry'!C940)),"OK",NA()))</f>
        <v>#N/A</v>
      </c>
      <c r="D940" s="46" t="e">
        <f>IF(AND('DO NOT USE_Contact Formulas'!A940,ISBLANK('Contact Data Entry'!D940)),"Birthdate is required",IF(NOT(ISBLANK('Contact Data Entry'!D940)),"OK",NA()))</f>
        <v>#N/A</v>
      </c>
      <c r="E940" s="46" t="e">
        <f>IF(AND(NOT(ISBLANK('Contact Data Entry'!E940)),ISNA(VLOOKUP('Contact Data Entry'!E940,'DO NOT USE_Shared Picklist'!$L$3:$L$81,1,FALSE))),"Please select a value from the drop-down menu",IF('DO NOT USE_Contact Formulas'!A940,"OK",NA()))</f>
        <v>#N/A</v>
      </c>
      <c r="F940" s="46" t="e">
        <f>IF(AND(NOT(ISBLANK('Contact Data Entry'!F940)),NOT(ISNUMBER(MATCH("*@*.?*",'Contact Data Entry'!F940,0)))),"Email must be in a valid format",IF('DO NOT USE_Contact Formulas'!A940,"OK",NA()))</f>
        <v>#N/A</v>
      </c>
      <c r="G940" s="46" t="e">
        <f>IF(AND('DO NOT USE_Contact Formulas'!A940,ISBLANK('Contact Data Entry'!G940)),"Mobile Phone is required",IF(NOT(ISBLANK('Contact Data Entry'!G940)),IF(AND(ISNUMBER(VALUE('Contact Data Entry'!G940)),LEFT('Contact Data Entry'!G940,1)&lt;&gt;"1",LEN('Contact Data Entry'!G940)=10),"OK","Phone number must be valid format"),NA()))</f>
        <v>#N/A</v>
      </c>
      <c r="H940" s="46" t="e">
        <f>IF(NOT(ISBLANK('Contact Data Entry'!H940)),IF(AND(ISNUMBER('Contact Data Entry'!H940),LEFT('Contact Data Entry'!H940,1)&lt;&gt;"1",LEN('Contact Data Entry'!H940)=10),"OK","Phone number must be valid format"),IF('DO NOT USE_Contact Formulas'!A940,"OK",NA()))</f>
        <v>#N/A</v>
      </c>
      <c r="I940" s="46" t="e">
        <f>IF(AND(NOT(ISBLANK('Contact Data Entry'!I940)),ISNA(VLOOKUP('Contact Data Entry'!I940,'DO NOT USE_Shared Picklist'!$N$3:$N$63,1,FALSE))),"Please select a value from the drop-down menu",IF('DO NOT USE_Contact Formulas'!A940,"OK",NA()))</f>
        <v>#N/A</v>
      </c>
      <c r="J940" s="46" t="e">
        <f>IF(AND('DO NOT USE_Contact Formulas'!A940,ISBLANK('Contact Data Entry'!J940)),"Home Street Address is required",IF(LEN('Contact Data Entry'!J940)&gt;255,"Home Street Address must be less than 255 characters",IF('DO NOT USE_Contact Formulas'!A940,"OK",NA())))</f>
        <v>#N/A</v>
      </c>
      <c r="K940" s="46" t="e">
        <f>IF(AND('DO NOT USE_Contact Formulas'!A940,ISBLANK('Contact Data Entry'!K940)),"City is required",IF(LEN('Contact Data Entry'!K940)&gt;40,"City must be less than 40 characters",IF('DO NOT USE_Contact Formulas'!A940,"OK",NA())))</f>
        <v>#N/A</v>
      </c>
      <c r="L940" s="46" t="e">
        <f>IF(AND('DO NOT USE_Contact Formulas'!A940,ISBLANK('Contact Data Entry'!L940)),"State is required",IF(AND(NOT(ISBLANK('Contact Data Entry'!L940)),ISNA(VLOOKUP('Contact Data Entry'!L940,'DO NOT USE_Shared Picklist'!$P$3:$P$52,1,FALSE))),"Please select a value from the drop-down menu",IF('DO NOT USE_Contact Formulas'!A940,"OK",NA())))</f>
        <v>#N/A</v>
      </c>
      <c r="M940" s="46" t="e">
        <f>IF(AND('DO NOT USE_Contact Formulas'!A940,ISBLANK('Contact Data Entry'!M940)),"Zip is required",IF(ISBLANK('Contact Data Entry'!M940),NA(),"OK"))</f>
        <v>#N/A</v>
      </c>
      <c r="N940" s="46" t="e">
        <f>IF(AND(NOT(ISBLANK('Contact Data Entry'!N940)),ISNA(VLOOKUP('Contact Data Entry'!N940,'DO NOT USE_Shared Picklist'!$E$3:$E$10,1,FALSE))),"Please select a value from the drop-down menu",IF('DO NOT USE_Contact Formulas'!A940,"OK",NA()))</f>
        <v>#N/A</v>
      </c>
      <c r="O940" s="46" t="e">
        <f>IF(AND('DO NOT USE_Contact Formulas'!A940,ISBLANK('Contact Data Entry'!O940)),"Occupation/Job Title is required",IF(NOT(ISBLANK('Contact Data Entry'!O940)),"OK",NA()))</f>
        <v>#N/A</v>
      </c>
      <c r="P940" s="46" t="e">
        <f>IF('DO NOT USE_Contact Formulas'!A940,IF(ISBLANK('Contact Data Entry'!P940),"Last Date On Site is required","OK"),NA())</f>
        <v>#N/A</v>
      </c>
      <c r="Q940" s="46" t="e">
        <f>IF(AND('DO NOT USE_Contact Formulas'!A940,ISBLANK('Contact Data Entry'!Q940)),"Specific Place in the Location is required",IF(ISBLANK('Contact Data Entry'!Q940),NA(),"OK"))</f>
        <v>#N/A</v>
      </c>
      <c r="R940" s="46" t="e">
        <f>IF(LEN('Contact Data Entry'!R940)&gt;250,"Employer Name must be less than 250 characters",IF('DO NOT USE_Contact Formulas'!A940,"OK",NA()))</f>
        <v>#N/A</v>
      </c>
      <c r="S940" s="46" t="e">
        <f>IF(AND(NOT(ISBLANK('Contact Data Entry'!S940)),ISNA(VLOOKUP('Contact Data Entry'!S940,'DO NOT USE_Shared Picklist'!$V$3:$V$7,1,FALSE))),"Please select a value from the drop-down menu",IF('DO NOT USE_Contact Formulas'!A940,"OK",NA()))</f>
        <v>#N/A</v>
      </c>
      <c r="T940" s="46" t="e">
        <f>IF(LEN('Contact Data Entry'!T940)&gt;255,"Work Area/Department must be less than 255 characters",IF('DO NOT USE_Contact Formulas'!A940,"OK",NA()))</f>
        <v>#N/A</v>
      </c>
      <c r="U940" s="46" t="e">
        <f>IF(LEN('Contact Data Entry'!U940)&gt;255,"Work Shifts must be less than 255 characters",IF('DO NOT USE_Contact Formulas'!A940,"OK",NA()))</f>
        <v>#N/A</v>
      </c>
      <c r="V940" s="47" t="e">
        <f ca="1">IF('Contact Data Entry'!V940&gt;'DO NOT USE_Shared Picklist'!$C$3,"Last Exposure Date cannot be a future date",IF('DO NOT USE_Contact Formulas'!A940,IF(ISBLANK('Contact Data Entry'!V940),"Last Exposure Date is required","OK"),NA()))</f>
        <v>#N/A</v>
      </c>
      <c r="W940" s="46" t="e">
        <f>IF(AND(NOT(ISBLANK('Contact Data Entry'!W940)),ISNA(VLOOKUP('Contact Data Entry'!W940,'DO NOT USE_Shared Picklist'!$D$3:$D$5,1,FALSE))),"Please select a value from the drop-down menu",IF('DO NOT USE_Contact Formulas'!A940,"OK",NA()))</f>
        <v>#N/A</v>
      </c>
      <c r="X940" s="46"/>
      <c r="Y940" s="46" t="e">
        <f>IF(AND(NOT(ISBLANK('Contact Data Entry'!Y940)),ISNA(VLOOKUP('Contact Data Entry'!Y940,'DO NOT USE_Shared Picklist'!$G$3:$G$5,1,FALSE))),"Please select a value from the drop-down menu",IF('DO NOT USE_Contact Formulas'!A940,"OK",NA()))</f>
        <v>#N/A</v>
      </c>
      <c r="Z940" s="46"/>
      <c r="AA940" s="46" t="e">
        <f>IF(AND(NOT(ISBLANK('Contact Data Entry'!AA940)),ISNA(VLOOKUP('Contact Data Entry'!AA940,'DO NOT USE_Shared Picklist'!$H$3:$H$4,1,FALSE))),"Please select a value from the drop-down menu",IF('DO NOT USE_Contact Formulas'!A940,"OK",NA()))</f>
        <v>#N/A</v>
      </c>
      <c r="AB940" s="46" t="e">
        <f ca="1">IF('Contact Data Entry'!AB940&gt;'DO NOT USE_Shared Picklist'!$C$3,"Test Date cannot be a future date",IF('DO NOT USE_Contact Formulas'!A940,"OK",NA()))</f>
        <v>#N/A</v>
      </c>
      <c r="AC940" s="46" t="e">
        <f>IF(AND(NOT(ISBLANK('Contact Data Entry'!AC940)),ISNA(VLOOKUP('Contact Data Entry'!AC940,'DO NOT USE_Shared Picklist'!$R$3:$R$7,1,FALSE))),"Please select a value from the drop-down menu",IF('DO NOT USE_Contact Formulas'!A940,"OK",NA()))</f>
        <v>#N/A</v>
      </c>
      <c r="AD940" s="46" t="e">
        <f>IF(AND(NOT(ISBLANK('Contact Data Entry'!AD940)),ISNA(VLOOKUP('Contact Data Entry'!AD940,'DO NOT USE_Shared Picklist'!$Q$3:$Q$8,1,FALSE))),"Please select a value from the drop-down menu",IF('DO NOT USE_Contact Formulas'!A940,"OK",NA()))</f>
        <v>#N/A</v>
      </c>
    </row>
    <row r="941" spans="1:30" x14ac:dyDescent="0.25">
      <c r="A941" s="45" t="e">
        <f>IF('DO NOT USE_Contact Formulas'!A941,IF('DO NOT USE_Contact Formulas'!B941,"Not all required fields are completed","OK"),NA())</f>
        <v>#N/A</v>
      </c>
      <c r="B941" s="46" t="e">
        <f>IF(AND('DO NOT USE_Contact Formulas'!A941,ISBLANK('Contact Data Entry'!B941)),"First Name is required",IF(NOT(ISBLANK('Contact Data Entry'!B941)),"OK",NA()))</f>
        <v>#N/A</v>
      </c>
      <c r="C941" s="46" t="e">
        <f>IF(AND('DO NOT USE_Contact Formulas'!A941,ISBLANK('Contact Data Entry'!C941)),"Last Name is required",IF(NOT(ISBLANK('Contact Data Entry'!C941)),"OK",NA()))</f>
        <v>#N/A</v>
      </c>
      <c r="D941" s="46" t="e">
        <f>IF(AND('DO NOT USE_Contact Formulas'!A941,ISBLANK('Contact Data Entry'!D941)),"Birthdate is required",IF(NOT(ISBLANK('Contact Data Entry'!D941)),"OK",NA()))</f>
        <v>#N/A</v>
      </c>
      <c r="E941" s="46" t="e">
        <f>IF(AND(NOT(ISBLANK('Contact Data Entry'!E941)),ISNA(VLOOKUP('Contact Data Entry'!E941,'DO NOT USE_Shared Picklist'!$L$3:$L$81,1,FALSE))),"Please select a value from the drop-down menu",IF('DO NOT USE_Contact Formulas'!A941,"OK",NA()))</f>
        <v>#N/A</v>
      </c>
      <c r="F941" s="46" t="e">
        <f>IF(AND(NOT(ISBLANK('Contact Data Entry'!F941)),NOT(ISNUMBER(MATCH("*@*.?*",'Contact Data Entry'!F941,0)))),"Email must be in a valid format",IF('DO NOT USE_Contact Formulas'!A941,"OK",NA()))</f>
        <v>#N/A</v>
      </c>
      <c r="G941" s="46" t="e">
        <f>IF(AND('DO NOT USE_Contact Formulas'!A941,ISBLANK('Contact Data Entry'!G941)),"Mobile Phone is required",IF(NOT(ISBLANK('Contact Data Entry'!G941)),IF(AND(ISNUMBER(VALUE('Contact Data Entry'!G941)),LEFT('Contact Data Entry'!G941,1)&lt;&gt;"1",LEN('Contact Data Entry'!G941)=10),"OK","Phone number must be valid format"),NA()))</f>
        <v>#N/A</v>
      </c>
      <c r="H941" s="46" t="e">
        <f>IF(NOT(ISBLANK('Contact Data Entry'!H941)),IF(AND(ISNUMBER('Contact Data Entry'!H941),LEFT('Contact Data Entry'!H941,1)&lt;&gt;"1",LEN('Contact Data Entry'!H941)=10),"OK","Phone number must be valid format"),IF('DO NOT USE_Contact Formulas'!A941,"OK",NA()))</f>
        <v>#N/A</v>
      </c>
      <c r="I941" s="46" t="e">
        <f>IF(AND(NOT(ISBLANK('Contact Data Entry'!I941)),ISNA(VLOOKUP('Contact Data Entry'!I941,'DO NOT USE_Shared Picklist'!$N$3:$N$63,1,FALSE))),"Please select a value from the drop-down menu",IF('DO NOT USE_Contact Formulas'!A941,"OK",NA()))</f>
        <v>#N/A</v>
      </c>
      <c r="J941" s="46" t="e">
        <f>IF(AND('DO NOT USE_Contact Formulas'!A941,ISBLANK('Contact Data Entry'!J941)),"Home Street Address is required",IF(LEN('Contact Data Entry'!J941)&gt;255,"Home Street Address must be less than 255 characters",IF('DO NOT USE_Contact Formulas'!A941,"OK",NA())))</f>
        <v>#N/A</v>
      </c>
      <c r="K941" s="46" t="e">
        <f>IF(AND('DO NOT USE_Contact Formulas'!A941,ISBLANK('Contact Data Entry'!K941)),"City is required",IF(LEN('Contact Data Entry'!K941)&gt;40,"City must be less than 40 characters",IF('DO NOT USE_Contact Formulas'!A941,"OK",NA())))</f>
        <v>#N/A</v>
      </c>
      <c r="L941" s="46" t="e">
        <f>IF(AND('DO NOT USE_Contact Formulas'!A941,ISBLANK('Contact Data Entry'!L941)),"State is required",IF(AND(NOT(ISBLANK('Contact Data Entry'!L941)),ISNA(VLOOKUP('Contact Data Entry'!L941,'DO NOT USE_Shared Picklist'!$P$3:$P$52,1,FALSE))),"Please select a value from the drop-down menu",IF('DO NOT USE_Contact Formulas'!A941,"OK",NA())))</f>
        <v>#N/A</v>
      </c>
      <c r="M941" s="46" t="e">
        <f>IF(AND('DO NOT USE_Contact Formulas'!A941,ISBLANK('Contact Data Entry'!M941)),"Zip is required",IF(ISBLANK('Contact Data Entry'!M941),NA(),"OK"))</f>
        <v>#N/A</v>
      </c>
      <c r="N941" s="46" t="e">
        <f>IF(AND(NOT(ISBLANK('Contact Data Entry'!N941)),ISNA(VLOOKUP('Contact Data Entry'!N941,'DO NOT USE_Shared Picklist'!$E$3:$E$10,1,FALSE))),"Please select a value from the drop-down menu",IF('DO NOT USE_Contact Formulas'!A941,"OK",NA()))</f>
        <v>#N/A</v>
      </c>
      <c r="O941" s="46" t="e">
        <f>IF(AND('DO NOT USE_Contact Formulas'!A941,ISBLANK('Contact Data Entry'!O941)),"Occupation/Job Title is required",IF(NOT(ISBLANK('Contact Data Entry'!O941)),"OK",NA()))</f>
        <v>#N/A</v>
      </c>
      <c r="P941" s="46" t="e">
        <f>IF('DO NOT USE_Contact Formulas'!A941,IF(ISBLANK('Contact Data Entry'!P941),"Last Date On Site is required","OK"),NA())</f>
        <v>#N/A</v>
      </c>
      <c r="Q941" s="46" t="e">
        <f>IF(AND('DO NOT USE_Contact Formulas'!A941,ISBLANK('Contact Data Entry'!Q941)),"Specific Place in the Location is required",IF(ISBLANK('Contact Data Entry'!Q941),NA(),"OK"))</f>
        <v>#N/A</v>
      </c>
      <c r="R941" s="46" t="e">
        <f>IF(LEN('Contact Data Entry'!R941)&gt;250,"Employer Name must be less than 250 characters",IF('DO NOT USE_Contact Formulas'!A941,"OK",NA()))</f>
        <v>#N/A</v>
      </c>
      <c r="S941" s="46" t="e">
        <f>IF(AND(NOT(ISBLANK('Contact Data Entry'!S941)),ISNA(VLOOKUP('Contact Data Entry'!S941,'DO NOT USE_Shared Picklist'!$V$3:$V$7,1,FALSE))),"Please select a value from the drop-down menu",IF('DO NOT USE_Contact Formulas'!A941,"OK",NA()))</f>
        <v>#N/A</v>
      </c>
      <c r="T941" s="46" t="e">
        <f>IF(LEN('Contact Data Entry'!T941)&gt;255,"Work Area/Department must be less than 255 characters",IF('DO NOT USE_Contact Formulas'!A941,"OK",NA()))</f>
        <v>#N/A</v>
      </c>
      <c r="U941" s="46" t="e">
        <f>IF(LEN('Contact Data Entry'!U941)&gt;255,"Work Shifts must be less than 255 characters",IF('DO NOT USE_Contact Formulas'!A941,"OK",NA()))</f>
        <v>#N/A</v>
      </c>
      <c r="V941" s="47" t="e">
        <f ca="1">IF('Contact Data Entry'!V941&gt;'DO NOT USE_Shared Picklist'!$C$3,"Last Exposure Date cannot be a future date",IF('DO NOT USE_Contact Formulas'!A941,IF(ISBLANK('Contact Data Entry'!V941),"Last Exposure Date is required","OK"),NA()))</f>
        <v>#N/A</v>
      </c>
      <c r="W941" s="46" t="e">
        <f>IF(AND(NOT(ISBLANK('Contact Data Entry'!W941)),ISNA(VLOOKUP('Contact Data Entry'!W941,'DO NOT USE_Shared Picklist'!$D$3:$D$5,1,FALSE))),"Please select a value from the drop-down menu",IF('DO NOT USE_Contact Formulas'!A941,"OK",NA()))</f>
        <v>#N/A</v>
      </c>
      <c r="X941" s="46"/>
      <c r="Y941" s="46" t="e">
        <f>IF(AND(NOT(ISBLANK('Contact Data Entry'!Y941)),ISNA(VLOOKUP('Contact Data Entry'!Y941,'DO NOT USE_Shared Picklist'!$G$3:$G$5,1,FALSE))),"Please select a value from the drop-down menu",IF('DO NOT USE_Contact Formulas'!A941,"OK",NA()))</f>
        <v>#N/A</v>
      </c>
      <c r="Z941" s="46"/>
      <c r="AA941" s="46" t="e">
        <f>IF(AND(NOT(ISBLANK('Contact Data Entry'!AA941)),ISNA(VLOOKUP('Contact Data Entry'!AA941,'DO NOT USE_Shared Picklist'!$H$3:$H$4,1,FALSE))),"Please select a value from the drop-down menu",IF('DO NOT USE_Contact Formulas'!A941,"OK",NA()))</f>
        <v>#N/A</v>
      </c>
      <c r="AB941" s="46" t="e">
        <f ca="1">IF('Contact Data Entry'!AB941&gt;'DO NOT USE_Shared Picklist'!$C$3,"Test Date cannot be a future date",IF('DO NOT USE_Contact Formulas'!A941,"OK",NA()))</f>
        <v>#N/A</v>
      </c>
      <c r="AC941" s="46" t="e">
        <f>IF(AND(NOT(ISBLANK('Contact Data Entry'!AC941)),ISNA(VLOOKUP('Contact Data Entry'!AC941,'DO NOT USE_Shared Picklist'!$R$3:$R$7,1,FALSE))),"Please select a value from the drop-down menu",IF('DO NOT USE_Contact Formulas'!A941,"OK",NA()))</f>
        <v>#N/A</v>
      </c>
      <c r="AD941" s="46" t="e">
        <f>IF(AND(NOT(ISBLANK('Contact Data Entry'!AD941)),ISNA(VLOOKUP('Contact Data Entry'!AD941,'DO NOT USE_Shared Picklist'!$Q$3:$Q$8,1,FALSE))),"Please select a value from the drop-down menu",IF('DO NOT USE_Contact Formulas'!A941,"OK",NA()))</f>
        <v>#N/A</v>
      </c>
    </row>
    <row r="942" spans="1:30" x14ac:dyDescent="0.25">
      <c r="A942" s="45" t="e">
        <f>IF('DO NOT USE_Contact Formulas'!A942,IF('DO NOT USE_Contact Formulas'!B942,"Not all required fields are completed","OK"),NA())</f>
        <v>#N/A</v>
      </c>
      <c r="B942" s="46" t="e">
        <f>IF(AND('DO NOT USE_Contact Formulas'!A942,ISBLANK('Contact Data Entry'!B942)),"First Name is required",IF(NOT(ISBLANK('Contact Data Entry'!B942)),"OK",NA()))</f>
        <v>#N/A</v>
      </c>
      <c r="C942" s="46" t="e">
        <f>IF(AND('DO NOT USE_Contact Formulas'!A942,ISBLANK('Contact Data Entry'!C942)),"Last Name is required",IF(NOT(ISBLANK('Contact Data Entry'!C942)),"OK",NA()))</f>
        <v>#N/A</v>
      </c>
      <c r="D942" s="46" t="e">
        <f>IF(AND('DO NOT USE_Contact Formulas'!A942,ISBLANK('Contact Data Entry'!D942)),"Birthdate is required",IF(NOT(ISBLANK('Contact Data Entry'!D942)),"OK",NA()))</f>
        <v>#N/A</v>
      </c>
      <c r="E942" s="46" t="e">
        <f>IF(AND(NOT(ISBLANK('Contact Data Entry'!E942)),ISNA(VLOOKUP('Contact Data Entry'!E942,'DO NOT USE_Shared Picklist'!$L$3:$L$81,1,FALSE))),"Please select a value from the drop-down menu",IF('DO NOT USE_Contact Formulas'!A942,"OK",NA()))</f>
        <v>#N/A</v>
      </c>
      <c r="F942" s="46" t="e">
        <f>IF(AND(NOT(ISBLANK('Contact Data Entry'!F942)),NOT(ISNUMBER(MATCH("*@*.?*",'Contact Data Entry'!F942,0)))),"Email must be in a valid format",IF('DO NOT USE_Contact Formulas'!A942,"OK",NA()))</f>
        <v>#N/A</v>
      </c>
      <c r="G942" s="46" t="e">
        <f>IF(AND('DO NOT USE_Contact Formulas'!A942,ISBLANK('Contact Data Entry'!G942)),"Mobile Phone is required",IF(NOT(ISBLANK('Contact Data Entry'!G942)),IF(AND(ISNUMBER(VALUE('Contact Data Entry'!G942)),LEFT('Contact Data Entry'!G942,1)&lt;&gt;"1",LEN('Contact Data Entry'!G942)=10),"OK","Phone number must be valid format"),NA()))</f>
        <v>#N/A</v>
      </c>
      <c r="H942" s="46" t="e">
        <f>IF(NOT(ISBLANK('Contact Data Entry'!H942)),IF(AND(ISNUMBER('Contact Data Entry'!H942),LEFT('Contact Data Entry'!H942,1)&lt;&gt;"1",LEN('Contact Data Entry'!H942)=10),"OK","Phone number must be valid format"),IF('DO NOT USE_Contact Formulas'!A942,"OK",NA()))</f>
        <v>#N/A</v>
      </c>
      <c r="I942" s="46" t="e">
        <f>IF(AND(NOT(ISBLANK('Contact Data Entry'!I942)),ISNA(VLOOKUP('Contact Data Entry'!I942,'DO NOT USE_Shared Picklist'!$N$3:$N$63,1,FALSE))),"Please select a value from the drop-down menu",IF('DO NOT USE_Contact Formulas'!A942,"OK",NA()))</f>
        <v>#N/A</v>
      </c>
      <c r="J942" s="46" t="e">
        <f>IF(AND('DO NOT USE_Contact Formulas'!A942,ISBLANK('Contact Data Entry'!J942)),"Home Street Address is required",IF(LEN('Contact Data Entry'!J942)&gt;255,"Home Street Address must be less than 255 characters",IF('DO NOT USE_Contact Formulas'!A942,"OK",NA())))</f>
        <v>#N/A</v>
      </c>
      <c r="K942" s="46" t="e">
        <f>IF(AND('DO NOT USE_Contact Formulas'!A942,ISBLANK('Contact Data Entry'!K942)),"City is required",IF(LEN('Contact Data Entry'!K942)&gt;40,"City must be less than 40 characters",IF('DO NOT USE_Contact Formulas'!A942,"OK",NA())))</f>
        <v>#N/A</v>
      </c>
      <c r="L942" s="46" t="e">
        <f>IF(AND('DO NOT USE_Contact Formulas'!A942,ISBLANK('Contact Data Entry'!L942)),"State is required",IF(AND(NOT(ISBLANK('Contact Data Entry'!L942)),ISNA(VLOOKUP('Contact Data Entry'!L942,'DO NOT USE_Shared Picklist'!$P$3:$P$52,1,FALSE))),"Please select a value from the drop-down menu",IF('DO NOT USE_Contact Formulas'!A942,"OK",NA())))</f>
        <v>#N/A</v>
      </c>
      <c r="M942" s="46" t="e">
        <f>IF(AND('DO NOT USE_Contact Formulas'!A942,ISBLANK('Contact Data Entry'!M942)),"Zip is required",IF(ISBLANK('Contact Data Entry'!M942),NA(),"OK"))</f>
        <v>#N/A</v>
      </c>
      <c r="N942" s="46" t="e">
        <f>IF(AND(NOT(ISBLANK('Contact Data Entry'!N942)),ISNA(VLOOKUP('Contact Data Entry'!N942,'DO NOT USE_Shared Picklist'!$E$3:$E$10,1,FALSE))),"Please select a value from the drop-down menu",IF('DO NOT USE_Contact Formulas'!A942,"OK",NA()))</f>
        <v>#N/A</v>
      </c>
      <c r="O942" s="46" t="e">
        <f>IF(AND('DO NOT USE_Contact Formulas'!A942,ISBLANK('Contact Data Entry'!O942)),"Occupation/Job Title is required",IF(NOT(ISBLANK('Contact Data Entry'!O942)),"OK",NA()))</f>
        <v>#N/A</v>
      </c>
      <c r="P942" s="46" t="e">
        <f>IF('DO NOT USE_Contact Formulas'!A942,IF(ISBLANK('Contact Data Entry'!P942),"Last Date On Site is required","OK"),NA())</f>
        <v>#N/A</v>
      </c>
      <c r="Q942" s="46" t="e">
        <f>IF(AND('DO NOT USE_Contact Formulas'!A942,ISBLANK('Contact Data Entry'!Q942)),"Specific Place in the Location is required",IF(ISBLANK('Contact Data Entry'!Q942),NA(),"OK"))</f>
        <v>#N/A</v>
      </c>
      <c r="R942" s="46" t="e">
        <f>IF(LEN('Contact Data Entry'!R942)&gt;250,"Employer Name must be less than 250 characters",IF('DO NOT USE_Contact Formulas'!A942,"OK",NA()))</f>
        <v>#N/A</v>
      </c>
      <c r="S942" s="46" t="e">
        <f>IF(AND(NOT(ISBLANK('Contact Data Entry'!S942)),ISNA(VLOOKUP('Contact Data Entry'!S942,'DO NOT USE_Shared Picklist'!$V$3:$V$7,1,FALSE))),"Please select a value from the drop-down menu",IF('DO NOT USE_Contact Formulas'!A942,"OK",NA()))</f>
        <v>#N/A</v>
      </c>
      <c r="T942" s="46" t="e">
        <f>IF(LEN('Contact Data Entry'!T942)&gt;255,"Work Area/Department must be less than 255 characters",IF('DO NOT USE_Contact Formulas'!A942,"OK",NA()))</f>
        <v>#N/A</v>
      </c>
      <c r="U942" s="46" t="e">
        <f>IF(LEN('Contact Data Entry'!U942)&gt;255,"Work Shifts must be less than 255 characters",IF('DO NOT USE_Contact Formulas'!A942,"OK",NA()))</f>
        <v>#N/A</v>
      </c>
      <c r="V942" s="47" t="e">
        <f ca="1">IF('Contact Data Entry'!V942&gt;'DO NOT USE_Shared Picklist'!$C$3,"Last Exposure Date cannot be a future date",IF('DO NOT USE_Contact Formulas'!A942,IF(ISBLANK('Contact Data Entry'!V942),"Last Exposure Date is required","OK"),NA()))</f>
        <v>#N/A</v>
      </c>
      <c r="W942" s="46" t="e">
        <f>IF(AND(NOT(ISBLANK('Contact Data Entry'!W942)),ISNA(VLOOKUP('Contact Data Entry'!W942,'DO NOT USE_Shared Picklist'!$D$3:$D$5,1,FALSE))),"Please select a value from the drop-down menu",IF('DO NOT USE_Contact Formulas'!A942,"OK",NA()))</f>
        <v>#N/A</v>
      </c>
      <c r="X942" s="46"/>
      <c r="Y942" s="46" t="e">
        <f>IF(AND(NOT(ISBLANK('Contact Data Entry'!Y942)),ISNA(VLOOKUP('Contact Data Entry'!Y942,'DO NOT USE_Shared Picklist'!$G$3:$G$5,1,FALSE))),"Please select a value from the drop-down menu",IF('DO NOT USE_Contact Formulas'!A942,"OK",NA()))</f>
        <v>#N/A</v>
      </c>
      <c r="Z942" s="46"/>
      <c r="AA942" s="46" t="e">
        <f>IF(AND(NOT(ISBLANK('Contact Data Entry'!AA942)),ISNA(VLOOKUP('Contact Data Entry'!AA942,'DO NOT USE_Shared Picklist'!$H$3:$H$4,1,FALSE))),"Please select a value from the drop-down menu",IF('DO NOT USE_Contact Formulas'!A942,"OK",NA()))</f>
        <v>#N/A</v>
      </c>
      <c r="AB942" s="46" t="e">
        <f ca="1">IF('Contact Data Entry'!AB942&gt;'DO NOT USE_Shared Picklist'!$C$3,"Test Date cannot be a future date",IF('DO NOT USE_Contact Formulas'!A942,"OK",NA()))</f>
        <v>#N/A</v>
      </c>
      <c r="AC942" s="46" t="e">
        <f>IF(AND(NOT(ISBLANK('Contact Data Entry'!AC942)),ISNA(VLOOKUP('Contact Data Entry'!AC942,'DO NOT USE_Shared Picklist'!$R$3:$R$7,1,FALSE))),"Please select a value from the drop-down menu",IF('DO NOT USE_Contact Formulas'!A942,"OK",NA()))</f>
        <v>#N/A</v>
      </c>
      <c r="AD942" s="46" t="e">
        <f>IF(AND(NOT(ISBLANK('Contact Data Entry'!AD942)),ISNA(VLOOKUP('Contact Data Entry'!AD942,'DO NOT USE_Shared Picklist'!$Q$3:$Q$8,1,FALSE))),"Please select a value from the drop-down menu",IF('DO NOT USE_Contact Formulas'!A942,"OK",NA()))</f>
        <v>#N/A</v>
      </c>
    </row>
    <row r="943" spans="1:30" x14ac:dyDescent="0.25">
      <c r="A943" s="45" t="e">
        <f>IF('DO NOT USE_Contact Formulas'!A943,IF('DO NOT USE_Contact Formulas'!B943,"Not all required fields are completed","OK"),NA())</f>
        <v>#N/A</v>
      </c>
      <c r="B943" s="46" t="e">
        <f>IF(AND('DO NOT USE_Contact Formulas'!A943,ISBLANK('Contact Data Entry'!B943)),"First Name is required",IF(NOT(ISBLANK('Contact Data Entry'!B943)),"OK",NA()))</f>
        <v>#N/A</v>
      </c>
      <c r="C943" s="46" t="e">
        <f>IF(AND('DO NOT USE_Contact Formulas'!A943,ISBLANK('Contact Data Entry'!C943)),"Last Name is required",IF(NOT(ISBLANK('Contact Data Entry'!C943)),"OK",NA()))</f>
        <v>#N/A</v>
      </c>
      <c r="D943" s="46" t="e">
        <f>IF(AND('DO NOT USE_Contact Formulas'!A943,ISBLANK('Contact Data Entry'!D943)),"Birthdate is required",IF(NOT(ISBLANK('Contact Data Entry'!D943)),"OK",NA()))</f>
        <v>#N/A</v>
      </c>
      <c r="E943" s="46" t="e">
        <f>IF(AND(NOT(ISBLANK('Contact Data Entry'!E943)),ISNA(VLOOKUP('Contact Data Entry'!E943,'DO NOT USE_Shared Picklist'!$L$3:$L$81,1,FALSE))),"Please select a value from the drop-down menu",IF('DO NOT USE_Contact Formulas'!A943,"OK",NA()))</f>
        <v>#N/A</v>
      </c>
      <c r="F943" s="46" t="e">
        <f>IF(AND(NOT(ISBLANK('Contact Data Entry'!F943)),NOT(ISNUMBER(MATCH("*@*.?*",'Contact Data Entry'!F943,0)))),"Email must be in a valid format",IF('DO NOT USE_Contact Formulas'!A943,"OK",NA()))</f>
        <v>#N/A</v>
      </c>
      <c r="G943" s="46" t="e">
        <f>IF(AND('DO NOT USE_Contact Formulas'!A943,ISBLANK('Contact Data Entry'!G943)),"Mobile Phone is required",IF(NOT(ISBLANK('Contact Data Entry'!G943)),IF(AND(ISNUMBER(VALUE('Contact Data Entry'!G943)),LEFT('Contact Data Entry'!G943,1)&lt;&gt;"1",LEN('Contact Data Entry'!G943)=10),"OK","Phone number must be valid format"),NA()))</f>
        <v>#N/A</v>
      </c>
      <c r="H943" s="46" t="e">
        <f>IF(NOT(ISBLANK('Contact Data Entry'!H943)),IF(AND(ISNUMBER('Contact Data Entry'!H943),LEFT('Contact Data Entry'!H943,1)&lt;&gt;"1",LEN('Contact Data Entry'!H943)=10),"OK","Phone number must be valid format"),IF('DO NOT USE_Contact Formulas'!A943,"OK",NA()))</f>
        <v>#N/A</v>
      </c>
      <c r="I943" s="46" t="e">
        <f>IF(AND(NOT(ISBLANK('Contact Data Entry'!I943)),ISNA(VLOOKUP('Contact Data Entry'!I943,'DO NOT USE_Shared Picklist'!$N$3:$N$63,1,FALSE))),"Please select a value from the drop-down menu",IF('DO NOT USE_Contact Formulas'!A943,"OK",NA()))</f>
        <v>#N/A</v>
      </c>
      <c r="J943" s="46" t="e">
        <f>IF(AND('DO NOT USE_Contact Formulas'!A943,ISBLANK('Contact Data Entry'!J943)),"Home Street Address is required",IF(LEN('Contact Data Entry'!J943)&gt;255,"Home Street Address must be less than 255 characters",IF('DO NOT USE_Contact Formulas'!A943,"OK",NA())))</f>
        <v>#N/A</v>
      </c>
      <c r="K943" s="46" t="e">
        <f>IF(AND('DO NOT USE_Contact Formulas'!A943,ISBLANK('Contact Data Entry'!K943)),"City is required",IF(LEN('Contact Data Entry'!K943)&gt;40,"City must be less than 40 characters",IF('DO NOT USE_Contact Formulas'!A943,"OK",NA())))</f>
        <v>#N/A</v>
      </c>
      <c r="L943" s="46" t="e">
        <f>IF(AND('DO NOT USE_Contact Formulas'!A943,ISBLANK('Contact Data Entry'!L943)),"State is required",IF(AND(NOT(ISBLANK('Contact Data Entry'!L943)),ISNA(VLOOKUP('Contact Data Entry'!L943,'DO NOT USE_Shared Picklist'!$P$3:$P$52,1,FALSE))),"Please select a value from the drop-down menu",IF('DO NOT USE_Contact Formulas'!A943,"OK",NA())))</f>
        <v>#N/A</v>
      </c>
      <c r="M943" s="46" t="e">
        <f>IF(AND('DO NOT USE_Contact Formulas'!A943,ISBLANK('Contact Data Entry'!M943)),"Zip is required",IF(ISBLANK('Contact Data Entry'!M943),NA(),"OK"))</f>
        <v>#N/A</v>
      </c>
      <c r="N943" s="46" t="e">
        <f>IF(AND(NOT(ISBLANK('Contact Data Entry'!N943)),ISNA(VLOOKUP('Contact Data Entry'!N943,'DO NOT USE_Shared Picklist'!$E$3:$E$10,1,FALSE))),"Please select a value from the drop-down menu",IF('DO NOT USE_Contact Formulas'!A943,"OK",NA()))</f>
        <v>#N/A</v>
      </c>
      <c r="O943" s="46" t="e">
        <f>IF(AND('DO NOT USE_Contact Formulas'!A943,ISBLANK('Contact Data Entry'!O943)),"Occupation/Job Title is required",IF(NOT(ISBLANK('Contact Data Entry'!O943)),"OK",NA()))</f>
        <v>#N/A</v>
      </c>
      <c r="P943" s="46" t="e">
        <f>IF('DO NOT USE_Contact Formulas'!A943,IF(ISBLANK('Contact Data Entry'!P943),"Last Date On Site is required","OK"),NA())</f>
        <v>#N/A</v>
      </c>
      <c r="Q943" s="46" t="e">
        <f>IF(AND('DO NOT USE_Contact Formulas'!A943,ISBLANK('Contact Data Entry'!Q943)),"Specific Place in the Location is required",IF(ISBLANK('Contact Data Entry'!Q943),NA(),"OK"))</f>
        <v>#N/A</v>
      </c>
      <c r="R943" s="46" t="e">
        <f>IF(LEN('Contact Data Entry'!R943)&gt;250,"Employer Name must be less than 250 characters",IF('DO NOT USE_Contact Formulas'!A943,"OK",NA()))</f>
        <v>#N/A</v>
      </c>
      <c r="S943" s="46" t="e">
        <f>IF(AND(NOT(ISBLANK('Contact Data Entry'!S943)),ISNA(VLOOKUP('Contact Data Entry'!S943,'DO NOT USE_Shared Picklist'!$V$3:$V$7,1,FALSE))),"Please select a value from the drop-down menu",IF('DO NOT USE_Contact Formulas'!A943,"OK",NA()))</f>
        <v>#N/A</v>
      </c>
      <c r="T943" s="46" t="e">
        <f>IF(LEN('Contact Data Entry'!T943)&gt;255,"Work Area/Department must be less than 255 characters",IF('DO NOT USE_Contact Formulas'!A943,"OK",NA()))</f>
        <v>#N/A</v>
      </c>
      <c r="U943" s="46" t="e">
        <f>IF(LEN('Contact Data Entry'!U943)&gt;255,"Work Shifts must be less than 255 characters",IF('DO NOT USE_Contact Formulas'!A943,"OK",NA()))</f>
        <v>#N/A</v>
      </c>
      <c r="V943" s="47" t="e">
        <f ca="1">IF('Contact Data Entry'!V943&gt;'DO NOT USE_Shared Picklist'!$C$3,"Last Exposure Date cannot be a future date",IF('DO NOT USE_Contact Formulas'!A943,IF(ISBLANK('Contact Data Entry'!V943),"Last Exposure Date is required","OK"),NA()))</f>
        <v>#N/A</v>
      </c>
      <c r="W943" s="46" t="e">
        <f>IF(AND(NOT(ISBLANK('Contact Data Entry'!W943)),ISNA(VLOOKUP('Contact Data Entry'!W943,'DO NOT USE_Shared Picklist'!$D$3:$D$5,1,FALSE))),"Please select a value from the drop-down menu",IF('DO NOT USE_Contact Formulas'!A943,"OK",NA()))</f>
        <v>#N/A</v>
      </c>
      <c r="X943" s="46"/>
      <c r="Y943" s="46" t="e">
        <f>IF(AND(NOT(ISBLANK('Contact Data Entry'!Y943)),ISNA(VLOOKUP('Contact Data Entry'!Y943,'DO NOT USE_Shared Picklist'!$G$3:$G$5,1,FALSE))),"Please select a value from the drop-down menu",IF('DO NOT USE_Contact Formulas'!A943,"OK",NA()))</f>
        <v>#N/A</v>
      </c>
      <c r="Z943" s="46"/>
      <c r="AA943" s="46" t="e">
        <f>IF(AND(NOT(ISBLANK('Contact Data Entry'!AA943)),ISNA(VLOOKUP('Contact Data Entry'!AA943,'DO NOT USE_Shared Picklist'!$H$3:$H$4,1,FALSE))),"Please select a value from the drop-down menu",IF('DO NOT USE_Contact Formulas'!A943,"OK",NA()))</f>
        <v>#N/A</v>
      </c>
      <c r="AB943" s="46" t="e">
        <f ca="1">IF('Contact Data Entry'!AB943&gt;'DO NOT USE_Shared Picklist'!$C$3,"Test Date cannot be a future date",IF('DO NOT USE_Contact Formulas'!A943,"OK",NA()))</f>
        <v>#N/A</v>
      </c>
      <c r="AC943" s="46" t="e">
        <f>IF(AND(NOT(ISBLANK('Contact Data Entry'!AC943)),ISNA(VLOOKUP('Contact Data Entry'!AC943,'DO NOT USE_Shared Picklist'!$R$3:$R$7,1,FALSE))),"Please select a value from the drop-down menu",IF('DO NOT USE_Contact Formulas'!A943,"OK",NA()))</f>
        <v>#N/A</v>
      </c>
      <c r="AD943" s="46" t="e">
        <f>IF(AND(NOT(ISBLANK('Contact Data Entry'!AD943)),ISNA(VLOOKUP('Contact Data Entry'!AD943,'DO NOT USE_Shared Picklist'!$Q$3:$Q$8,1,FALSE))),"Please select a value from the drop-down menu",IF('DO NOT USE_Contact Formulas'!A943,"OK",NA()))</f>
        <v>#N/A</v>
      </c>
    </row>
    <row r="944" spans="1:30" x14ac:dyDescent="0.25">
      <c r="A944" s="45" t="e">
        <f>IF('DO NOT USE_Contact Formulas'!A944,IF('DO NOT USE_Contact Formulas'!B944,"Not all required fields are completed","OK"),NA())</f>
        <v>#N/A</v>
      </c>
      <c r="B944" s="46" t="e">
        <f>IF(AND('DO NOT USE_Contact Formulas'!A944,ISBLANK('Contact Data Entry'!B944)),"First Name is required",IF(NOT(ISBLANK('Contact Data Entry'!B944)),"OK",NA()))</f>
        <v>#N/A</v>
      </c>
      <c r="C944" s="46" t="e">
        <f>IF(AND('DO NOT USE_Contact Formulas'!A944,ISBLANK('Contact Data Entry'!C944)),"Last Name is required",IF(NOT(ISBLANK('Contact Data Entry'!C944)),"OK",NA()))</f>
        <v>#N/A</v>
      </c>
      <c r="D944" s="46" t="e">
        <f>IF(AND('DO NOT USE_Contact Formulas'!A944,ISBLANK('Contact Data Entry'!D944)),"Birthdate is required",IF(NOT(ISBLANK('Contact Data Entry'!D944)),"OK",NA()))</f>
        <v>#N/A</v>
      </c>
      <c r="E944" s="46" t="e">
        <f>IF(AND(NOT(ISBLANK('Contact Data Entry'!E944)),ISNA(VLOOKUP('Contact Data Entry'!E944,'DO NOT USE_Shared Picklist'!$L$3:$L$81,1,FALSE))),"Please select a value from the drop-down menu",IF('DO NOT USE_Contact Formulas'!A944,"OK",NA()))</f>
        <v>#N/A</v>
      </c>
      <c r="F944" s="46" t="e">
        <f>IF(AND(NOT(ISBLANK('Contact Data Entry'!F944)),NOT(ISNUMBER(MATCH("*@*.?*",'Contact Data Entry'!F944,0)))),"Email must be in a valid format",IF('DO NOT USE_Contact Formulas'!A944,"OK",NA()))</f>
        <v>#N/A</v>
      </c>
      <c r="G944" s="46" t="e">
        <f>IF(AND('DO NOT USE_Contact Formulas'!A944,ISBLANK('Contact Data Entry'!G944)),"Mobile Phone is required",IF(NOT(ISBLANK('Contact Data Entry'!G944)),IF(AND(ISNUMBER(VALUE('Contact Data Entry'!G944)),LEFT('Contact Data Entry'!G944,1)&lt;&gt;"1",LEN('Contact Data Entry'!G944)=10),"OK","Phone number must be valid format"),NA()))</f>
        <v>#N/A</v>
      </c>
      <c r="H944" s="46" t="e">
        <f>IF(NOT(ISBLANK('Contact Data Entry'!H944)),IF(AND(ISNUMBER('Contact Data Entry'!H944),LEFT('Contact Data Entry'!H944,1)&lt;&gt;"1",LEN('Contact Data Entry'!H944)=10),"OK","Phone number must be valid format"),IF('DO NOT USE_Contact Formulas'!A944,"OK",NA()))</f>
        <v>#N/A</v>
      </c>
      <c r="I944" s="46" t="e">
        <f>IF(AND(NOT(ISBLANK('Contact Data Entry'!I944)),ISNA(VLOOKUP('Contact Data Entry'!I944,'DO NOT USE_Shared Picklist'!$N$3:$N$63,1,FALSE))),"Please select a value from the drop-down menu",IF('DO NOT USE_Contact Formulas'!A944,"OK",NA()))</f>
        <v>#N/A</v>
      </c>
      <c r="J944" s="46" t="e">
        <f>IF(AND('DO NOT USE_Contact Formulas'!A944,ISBLANK('Contact Data Entry'!J944)),"Home Street Address is required",IF(LEN('Contact Data Entry'!J944)&gt;255,"Home Street Address must be less than 255 characters",IF('DO NOT USE_Contact Formulas'!A944,"OK",NA())))</f>
        <v>#N/A</v>
      </c>
      <c r="K944" s="46" t="e">
        <f>IF(AND('DO NOT USE_Contact Formulas'!A944,ISBLANK('Contact Data Entry'!K944)),"City is required",IF(LEN('Contact Data Entry'!K944)&gt;40,"City must be less than 40 characters",IF('DO NOT USE_Contact Formulas'!A944,"OK",NA())))</f>
        <v>#N/A</v>
      </c>
      <c r="L944" s="46" t="e">
        <f>IF(AND('DO NOT USE_Contact Formulas'!A944,ISBLANK('Contact Data Entry'!L944)),"State is required",IF(AND(NOT(ISBLANK('Contact Data Entry'!L944)),ISNA(VLOOKUP('Contact Data Entry'!L944,'DO NOT USE_Shared Picklist'!$P$3:$P$52,1,FALSE))),"Please select a value from the drop-down menu",IF('DO NOT USE_Contact Formulas'!A944,"OK",NA())))</f>
        <v>#N/A</v>
      </c>
      <c r="M944" s="46" t="e">
        <f>IF(AND('DO NOT USE_Contact Formulas'!A944,ISBLANK('Contact Data Entry'!M944)),"Zip is required",IF(ISBLANK('Contact Data Entry'!M944),NA(),"OK"))</f>
        <v>#N/A</v>
      </c>
      <c r="N944" s="46" t="e">
        <f>IF(AND(NOT(ISBLANK('Contact Data Entry'!N944)),ISNA(VLOOKUP('Contact Data Entry'!N944,'DO NOT USE_Shared Picklist'!$E$3:$E$10,1,FALSE))),"Please select a value from the drop-down menu",IF('DO NOT USE_Contact Formulas'!A944,"OK",NA()))</f>
        <v>#N/A</v>
      </c>
      <c r="O944" s="46" t="e">
        <f>IF(AND('DO NOT USE_Contact Formulas'!A944,ISBLANK('Contact Data Entry'!O944)),"Occupation/Job Title is required",IF(NOT(ISBLANK('Contact Data Entry'!O944)),"OK",NA()))</f>
        <v>#N/A</v>
      </c>
      <c r="P944" s="46" t="e">
        <f>IF('DO NOT USE_Contact Formulas'!A944,IF(ISBLANK('Contact Data Entry'!P944),"Last Date On Site is required","OK"),NA())</f>
        <v>#N/A</v>
      </c>
      <c r="Q944" s="46" t="e">
        <f>IF(AND('DO NOT USE_Contact Formulas'!A944,ISBLANK('Contact Data Entry'!Q944)),"Specific Place in the Location is required",IF(ISBLANK('Contact Data Entry'!Q944),NA(),"OK"))</f>
        <v>#N/A</v>
      </c>
      <c r="R944" s="46" t="e">
        <f>IF(LEN('Contact Data Entry'!R944)&gt;250,"Employer Name must be less than 250 characters",IF('DO NOT USE_Contact Formulas'!A944,"OK",NA()))</f>
        <v>#N/A</v>
      </c>
      <c r="S944" s="46" t="e">
        <f>IF(AND(NOT(ISBLANK('Contact Data Entry'!S944)),ISNA(VLOOKUP('Contact Data Entry'!S944,'DO NOT USE_Shared Picklist'!$V$3:$V$7,1,FALSE))),"Please select a value from the drop-down menu",IF('DO NOT USE_Contact Formulas'!A944,"OK",NA()))</f>
        <v>#N/A</v>
      </c>
      <c r="T944" s="46" t="e">
        <f>IF(LEN('Contact Data Entry'!T944)&gt;255,"Work Area/Department must be less than 255 characters",IF('DO NOT USE_Contact Formulas'!A944,"OK",NA()))</f>
        <v>#N/A</v>
      </c>
      <c r="U944" s="46" t="e">
        <f>IF(LEN('Contact Data Entry'!U944)&gt;255,"Work Shifts must be less than 255 characters",IF('DO NOT USE_Contact Formulas'!A944,"OK",NA()))</f>
        <v>#N/A</v>
      </c>
      <c r="V944" s="47" t="e">
        <f ca="1">IF('Contact Data Entry'!V944&gt;'DO NOT USE_Shared Picklist'!$C$3,"Last Exposure Date cannot be a future date",IF('DO NOT USE_Contact Formulas'!A944,IF(ISBLANK('Contact Data Entry'!V944),"Last Exposure Date is required","OK"),NA()))</f>
        <v>#N/A</v>
      </c>
      <c r="W944" s="46" t="e">
        <f>IF(AND(NOT(ISBLANK('Contact Data Entry'!W944)),ISNA(VLOOKUP('Contact Data Entry'!W944,'DO NOT USE_Shared Picklist'!$D$3:$D$5,1,FALSE))),"Please select a value from the drop-down menu",IF('DO NOT USE_Contact Formulas'!A944,"OK",NA()))</f>
        <v>#N/A</v>
      </c>
      <c r="X944" s="46"/>
      <c r="Y944" s="46" t="e">
        <f>IF(AND(NOT(ISBLANK('Contact Data Entry'!Y944)),ISNA(VLOOKUP('Contact Data Entry'!Y944,'DO NOT USE_Shared Picklist'!$G$3:$G$5,1,FALSE))),"Please select a value from the drop-down menu",IF('DO NOT USE_Contact Formulas'!A944,"OK",NA()))</f>
        <v>#N/A</v>
      </c>
      <c r="Z944" s="46"/>
      <c r="AA944" s="46" t="e">
        <f>IF(AND(NOT(ISBLANK('Contact Data Entry'!AA944)),ISNA(VLOOKUP('Contact Data Entry'!AA944,'DO NOT USE_Shared Picklist'!$H$3:$H$4,1,FALSE))),"Please select a value from the drop-down menu",IF('DO NOT USE_Contact Formulas'!A944,"OK",NA()))</f>
        <v>#N/A</v>
      </c>
      <c r="AB944" s="46" t="e">
        <f ca="1">IF('Contact Data Entry'!AB944&gt;'DO NOT USE_Shared Picklist'!$C$3,"Test Date cannot be a future date",IF('DO NOT USE_Contact Formulas'!A944,"OK",NA()))</f>
        <v>#N/A</v>
      </c>
      <c r="AC944" s="46" t="e">
        <f>IF(AND(NOT(ISBLANK('Contact Data Entry'!AC944)),ISNA(VLOOKUP('Contact Data Entry'!AC944,'DO NOT USE_Shared Picklist'!$R$3:$R$7,1,FALSE))),"Please select a value from the drop-down menu",IF('DO NOT USE_Contact Formulas'!A944,"OK",NA()))</f>
        <v>#N/A</v>
      </c>
      <c r="AD944" s="46" t="e">
        <f>IF(AND(NOT(ISBLANK('Contact Data Entry'!AD944)),ISNA(VLOOKUP('Contact Data Entry'!AD944,'DO NOT USE_Shared Picklist'!$Q$3:$Q$8,1,FALSE))),"Please select a value from the drop-down menu",IF('DO NOT USE_Contact Formulas'!A944,"OK",NA()))</f>
        <v>#N/A</v>
      </c>
    </row>
    <row r="945" spans="1:30" x14ac:dyDescent="0.25">
      <c r="A945" s="45" t="e">
        <f>IF('DO NOT USE_Contact Formulas'!A945,IF('DO NOT USE_Contact Formulas'!B945,"Not all required fields are completed","OK"),NA())</f>
        <v>#N/A</v>
      </c>
      <c r="B945" s="46" t="e">
        <f>IF(AND('DO NOT USE_Contact Formulas'!A945,ISBLANK('Contact Data Entry'!B945)),"First Name is required",IF(NOT(ISBLANK('Contact Data Entry'!B945)),"OK",NA()))</f>
        <v>#N/A</v>
      </c>
      <c r="C945" s="46" t="e">
        <f>IF(AND('DO NOT USE_Contact Formulas'!A945,ISBLANK('Contact Data Entry'!C945)),"Last Name is required",IF(NOT(ISBLANK('Contact Data Entry'!C945)),"OK",NA()))</f>
        <v>#N/A</v>
      </c>
      <c r="D945" s="46" t="e">
        <f>IF(AND('DO NOT USE_Contact Formulas'!A945,ISBLANK('Contact Data Entry'!D945)),"Birthdate is required",IF(NOT(ISBLANK('Contact Data Entry'!D945)),"OK",NA()))</f>
        <v>#N/A</v>
      </c>
      <c r="E945" s="46" t="e">
        <f>IF(AND(NOT(ISBLANK('Contact Data Entry'!E945)),ISNA(VLOOKUP('Contact Data Entry'!E945,'DO NOT USE_Shared Picklist'!$L$3:$L$81,1,FALSE))),"Please select a value from the drop-down menu",IF('DO NOT USE_Contact Formulas'!A945,"OK",NA()))</f>
        <v>#N/A</v>
      </c>
      <c r="F945" s="46" t="e">
        <f>IF(AND(NOT(ISBLANK('Contact Data Entry'!F945)),NOT(ISNUMBER(MATCH("*@*.?*",'Contact Data Entry'!F945,0)))),"Email must be in a valid format",IF('DO NOT USE_Contact Formulas'!A945,"OK",NA()))</f>
        <v>#N/A</v>
      </c>
      <c r="G945" s="46" t="e">
        <f>IF(AND('DO NOT USE_Contact Formulas'!A945,ISBLANK('Contact Data Entry'!G945)),"Mobile Phone is required",IF(NOT(ISBLANK('Contact Data Entry'!G945)),IF(AND(ISNUMBER(VALUE('Contact Data Entry'!G945)),LEFT('Contact Data Entry'!G945,1)&lt;&gt;"1",LEN('Contact Data Entry'!G945)=10),"OK","Phone number must be valid format"),NA()))</f>
        <v>#N/A</v>
      </c>
      <c r="H945" s="46" t="e">
        <f>IF(NOT(ISBLANK('Contact Data Entry'!H945)),IF(AND(ISNUMBER('Contact Data Entry'!H945),LEFT('Contact Data Entry'!H945,1)&lt;&gt;"1",LEN('Contact Data Entry'!H945)=10),"OK","Phone number must be valid format"),IF('DO NOT USE_Contact Formulas'!A945,"OK",NA()))</f>
        <v>#N/A</v>
      </c>
      <c r="I945" s="46" t="e">
        <f>IF(AND(NOT(ISBLANK('Contact Data Entry'!I945)),ISNA(VLOOKUP('Contact Data Entry'!I945,'DO NOT USE_Shared Picklist'!$N$3:$N$63,1,FALSE))),"Please select a value from the drop-down menu",IF('DO NOT USE_Contact Formulas'!A945,"OK",NA()))</f>
        <v>#N/A</v>
      </c>
      <c r="J945" s="46" t="e">
        <f>IF(AND('DO NOT USE_Contact Formulas'!A945,ISBLANK('Contact Data Entry'!J945)),"Home Street Address is required",IF(LEN('Contact Data Entry'!J945)&gt;255,"Home Street Address must be less than 255 characters",IF('DO NOT USE_Contact Formulas'!A945,"OK",NA())))</f>
        <v>#N/A</v>
      </c>
      <c r="K945" s="46" t="e">
        <f>IF(AND('DO NOT USE_Contact Formulas'!A945,ISBLANK('Contact Data Entry'!K945)),"City is required",IF(LEN('Contact Data Entry'!K945)&gt;40,"City must be less than 40 characters",IF('DO NOT USE_Contact Formulas'!A945,"OK",NA())))</f>
        <v>#N/A</v>
      </c>
      <c r="L945" s="46" t="e">
        <f>IF(AND('DO NOT USE_Contact Formulas'!A945,ISBLANK('Contact Data Entry'!L945)),"State is required",IF(AND(NOT(ISBLANK('Contact Data Entry'!L945)),ISNA(VLOOKUP('Contact Data Entry'!L945,'DO NOT USE_Shared Picklist'!$P$3:$P$52,1,FALSE))),"Please select a value from the drop-down menu",IF('DO NOT USE_Contact Formulas'!A945,"OK",NA())))</f>
        <v>#N/A</v>
      </c>
      <c r="M945" s="46" t="e">
        <f>IF(AND('DO NOT USE_Contact Formulas'!A945,ISBLANK('Contact Data Entry'!M945)),"Zip is required",IF(ISBLANK('Contact Data Entry'!M945),NA(),"OK"))</f>
        <v>#N/A</v>
      </c>
      <c r="N945" s="46" t="e">
        <f>IF(AND(NOT(ISBLANK('Contact Data Entry'!N945)),ISNA(VLOOKUP('Contact Data Entry'!N945,'DO NOT USE_Shared Picklist'!$E$3:$E$10,1,FALSE))),"Please select a value from the drop-down menu",IF('DO NOT USE_Contact Formulas'!A945,"OK",NA()))</f>
        <v>#N/A</v>
      </c>
      <c r="O945" s="46" t="e">
        <f>IF(AND('DO NOT USE_Contact Formulas'!A945,ISBLANK('Contact Data Entry'!O945)),"Occupation/Job Title is required",IF(NOT(ISBLANK('Contact Data Entry'!O945)),"OK",NA()))</f>
        <v>#N/A</v>
      </c>
      <c r="P945" s="46" t="e">
        <f>IF('DO NOT USE_Contact Formulas'!A945,IF(ISBLANK('Contact Data Entry'!P945),"Last Date On Site is required","OK"),NA())</f>
        <v>#N/A</v>
      </c>
      <c r="Q945" s="46" t="e">
        <f>IF(AND('DO NOT USE_Contact Formulas'!A945,ISBLANK('Contact Data Entry'!Q945)),"Specific Place in the Location is required",IF(ISBLANK('Contact Data Entry'!Q945),NA(),"OK"))</f>
        <v>#N/A</v>
      </c>
      <c r="R945" s="46" t="e">
        <f>IF(LEN('Contact Data Entry'!R945)&gt;250,"Employer Name must be less than 250 characters",IF('DO NOT USE_Contact Formulas'!A945,"OK",NA()))</f>
        <v>#N/A</v>
      </c>
      <c r="S945" s="46" t="e">
        <f>IF(AND(NOT(ISBLANK('Contact Data Entry'!S945)),ISNA(VLOOKUP('Contact Data Entry'!S945,'DO NOT USE_Shared Picklist'!$V$3:$V$7,1,FALSE))),"Please select a value from the drop-down menu",IF('DO NOT USE_Contact Formulas'!A945,"OK",NA()))</f>
        <v>#N/A</v>
      </c>
      <c r="T945" s="46" t="e">
        <f>IF(LEN('Contact Data Entry'!T945)&gt;255,"Work Area/Department must be less than 255 characters",IF('DO NOT USE_Contact Formulas'!A945,"OK",NA()))</f>
        <v>#N/A</v>
      </c>
      <c r="U945" s="46" t="e">
        <f>IF(LEN('Contact Data Entry'!U945)&gt;255,"Work Shifts must be less than 255 characters",IF('DO NOT USE_Contact Formulas'!A945,"OK",NA()))</f>
        <v>#N/A</v>
      </c>
      <c r="V945" s="47" t="e">
        <f ca="1">IF('Contact Data Entry'!V945&gt;'DO NOT USE_Shared Picklist'!$C$3,"Last Exposure Date cannot be a future date",IF('DO NOT USE_Contact Formulas'!A945,IF(ISBLANK('Contact Data Entry'!V945),"Last Exposure Date is required","OK"),NA()))</f>
        <v>#N/A</v>
      </c>
      <c r="W945" s="46" t="e">
        <f>IF(AND(NOT(ISBLANK('Contact Data Entry'!W945)),ISNA(VLOOKUP('Contact Data Entry'!W945,'DO NOT USE_Shared Picklist'!$D$3:$D$5,1,FALSE))),"Please select a value from the drop-down menu",IF('DO NOT USE_Contact Formulas'!A945,"OK",NA()))</f>
        <v>#N/A</v>
      </c>
      <c r="X945" s="46"/>
      <c r="Y945" s="46" t="e">
        <f>IF(AND(NOT(ISBLANK('Contact Data Entry'!Y945)),ISNA(VLOOKUP('Contact Data Entry'!Y945,'DO NOT USE_Shared Picklist'!$G$3:$G$5,1,FALSE))),"Please select a value from the drop-down menu",IF('DO NOT USE_Contact Formulas'!A945,"OK",NA()))</f>
        <v>#N/A</v>
      </c>
      <c r="Z945" s="46"/>
      <c r="AA945" s="46" t="e">
        <f>IF(AND(NOT(ISBLANK('Contact Data Entry'!AA945)),ISNA(VLOOKUP('Contact Data Entry'!AA945,'DO NOT USE_Shared Picklist'!$H$3:$H$4,1,FALSE))),"Please select a value from the drop-down menu",IF('DO NOT USE_Contact Formulas'!A945,"OK",NA()))</f>
        <v>#N/A</v>
      </c>
      <c r="AB945" s="46" t="e">
        <f ca="1">IF('Contact Data Entry'!AB945&gt;'DO NOT USE_Shared Picklist'!$C$3,"Test Date cannot be a future date",IF('DO NOT USE_Contact Formulas'!A945,"OK",NA()))</f>
        <v>#N/A</v>
      </c>
      <c r="AC945" s="46" t="e">
        <f>IF(AND(NOT(ISBLANK('Contact Data Entry'!AC945)),ISNA(VLOOKUP('Contact Data Entry'!AC945,'DO NOT USE_Shared Picklist'!$R$3:$R$7,1,FALSE))),"Please select a value from the drop-down menu",IF('DO NOT USE_Contact Formulas'!A945,"OK",NA()))</f>
        <v>#N/A</v>
      </c>
      <c r="AD945" s="46" t="e">
        <f>IF(AND(NOT(ISBLANK('Contact Data Entry'!AD945)),ISNA(VLOOKUP('Contact Data Entry'!AD945,'DO NOT USE_Shared Picklist'!$Q$3:$Q$8,1,FALSE))),"Please select a value from the drop-down menu",IF('DO NOT USE_Contact Formulas'!A945,"OK",NA()))</f>
        <v>#N/A</v>
      </c>
    </row>
    <row r="946" spans="1:30" x14ac:dyDescent="0.25">
      <c r="A946" s="45" t="e">
        <f>IF('DO NOT USE_Contact Formulas'!A946,IF('DO NOT USE_Contact Formulas'!B946,"Not all required fields are completed","OK"),NA())</f>
        <v>#N/A</v>
      </c>
      <c r="B946" s="46" t="e">
        <f>IF(AND('DO NOT USE_Contact Formulas'!A946,ISBLANK('Contact Data Entry'!B946)),"First Name is required",IF(NOT(ISBLANK('Contact Data Entry'!B946)),"OK",NA()))</f>
        <v>#N/A</v>
      </c>
      <c r="C946" s="46" t="e">
        <f>IF(AND('DO NOT USE_Contact Formulas'!A946,ISBLANK('Contact Data Entry'!C946)),"Last Name is required",IF(NOT(ISBLANK('Contact Data Entry'!C946)),"OK",NA()))</f>
        <v>#N/A</v>
      </c>
      <c r="D946" s="46" t="e">
        <f>IF(AND('DO NOT USE_Contact Formulas'!A946,ISBLANK('Contact Data Entry'!D946)),"Birthdate is required",IF(NOT(ISBLANK('Contact Data Entry'!D946)),"OK",NA()))</f>
        <v>#N/A</v>
      </c>
      <c r="E946" s="46" t="e">
        <f>IF(AND(NOT(ISBLANK('Contact Data Entry'!E946)),ISNA(VLOOKUP('Contact Data Entry'!E946,'DO NOT USE_Shared Picklist'!$L$3:$L$81,1,FALSE))),"Please select a value from the drop-down menu",IF('DO NOT USE_Contact Formulas'!A946,"OK",NA()))</f>
        <v>#N/A</v>
      </c>
      <c r="F946" s="46" t="e">
        <f>IF(AND(NOT(ISBLANK('Contact Data Entry'!F946)),NOT(ISNUMBER(MATCH("*@*.?*",'Contact Data Entry'!F946,0)))),"Email must be in a valid format",IF('DO NOT USE_Contact Formulas'!A946,"OK",NA()))</f>
        <v>#N/A</v>
      </c>
      <c r="G946" s="46" t="e">
        <f>IF(AND('DO NOT USE_Contact Formulas'!A946,ISBLANK('Contact Data Entry'!G946)),"Mobile Phone is required",IF(NOT(ISBLANK('Contact Data Entry'!G946)),IF(AND(ISNUMBER(VALUE('Contact Data Entry'!G946)),LEFT('Contact Data Entry'!G946,1)&lt;&gt;"1",LEN('Contact Data Entry'!G946)=10),"OK","Phone number must be valid format"),NA()))</f>
        <v>#N/A</v>
      </c>
      <c r="H946" s="46" t="e">
        <f>IF(NOT(ISBLANK('Contact Data Entry'!H946)),IF(AND(ISNUMBER('Contact Data Entry'!H946),LEFT('Contact Data Entry'!H946,1)&lt;&gt;"1",LEN('Contact Data Entry'!H946)=10),"OK","Phone number must be valid format"),IF('DO NOT USE_Contact Formulas'!A946,"OK",NA()))</f>
        <v>#N/A</v>
      </c>
      <c r="I946" s="46" t="e">
        <f>IF(AND(NOT(ISBLANK('Contact Data Entry'!I946)),ISNA(VLOOKUP('Contact Data Entry'!I946,'DO NOT USE_Shared Picklist'!$N$3:$N$63,1,FALSE))),"Please select a value from the drop-down menu",IF('DO NOT USE_Contact Formulas'!A946,"OK",NA()))</f>
        <v>#N/A</v>
      </c>
      <c r="J946" s="46" t="e">
        <f>IF(AND('DO NOT USE_Contact Formulas'!A946,ISBLANK('Contact Data Entry'!J946)),"Home Street Address is required",IF(LEN('Contact Data Entry'!J946)&gt;255,"Home Street Address must be less than 255 characters",IF('DO NOT USE_Contact Formulas'!A946,"OK",NA())))</f>
        <v>#N/A</v>
      </c>
      <c r="K946" s="46" t="e">
        <f>IF(AND('DO NOT USE_Contact Formulas'!A946,ISBLANK('Contact Data Entry'!K946)),"City is required",IF(LEN('Contact Data Entry'!K946)&gt;40,"City must be less than 40 characters",IF('DO NOT USE_Contact Formulas'!A946,"OK",NA())))</f>
        <v>#N/A</v>
      </c>
      <c r="L946" s="46" t="e">
        <f>IF(AND('DO NOT USE_Contact Formulas'!A946,ISBLANK('Contact Data Entry'!L946)),"State is required",IF(AND(NOT(ISBLANK('Contact Data Entry'!L946)),ISNA(VLOOKUP('Contact Data Entry'!L946,'DO NOT USE_Shared Picklist'!$P$3:$P$52,1,FALSE))),"Please select a value from the drop-down menu",IF('DO NOT USE_Contact Formulas'!A946,"OK",NA())))</f>
        <v>#N/A</v>
      </c>
      <c r="M946" s="46" t="e">
        <f>IF(AND('DO NOT USE_Contact Formulas'!A946,ISBLANK('Contact Data Entry'!M946)),"Zip is required",IF(ISBLANK('Contact Data Entry'!M946),NA(),"OK"))</f>
        <v>#N/A</v>
      </c>
      <c r="N946" s="46" t="e">
        <f>IF(AND(NOT(ISBLANK('Contact Data Entry'!N946)),ISNA(VLOOKUP('Contact Data Entry'!N946,'DO NOT USE_Shared Picklist'!$E$3:$E$10,1,FALSE))),"Please select a value from the drop-down menu",IF('DO NOT USE_Contact Formulas'!A946,"OK",NA()))</f>
        <v>#N/A</v>
      </c>
      <c r="O946" s="46" t="e">
        <f>IF(AND('DO NOT USE_Contact Formulas'!A946,ISBLANK('Contact Data Entry'!O946)),"Occupation/Job Title is required",IF(NOT(ISBLANK('Contact Data Entry'!O946)),"OK",NA()))</f>
        <v>#N/A</v>
      </c>
      <c r="P946" s="46" t="e">
        <f>IF('DO NOT USE_Contact Formulas'!A946,IF(ISBLANK('Contact Data Entry'!P946),"Last Date On Site is required","OK"),NA())</f>
        <v>#N/A</v>
      </c>
      <c r="Q946" s="46" t="e">
        <f>IF(AND('DO NOT USE_Contact Formulas'!A946,ISBLANK('Contact Data Entry'!Q946)),"Specific Place in the Location is required",IF(ISBLANK('Contact Data Entry'!Q946),NA(),"OK"))</f>
        <v>#N/A</v>
      </c>
      <c r="R946" s="46" t="e">
        <f>IF(LEN('Contact Data Entry'!R946)&gt;250,"Employer Name must be less than 250 characters",IF('DO NOT USE_Contact Formulas'!A946,"OK",NA()))</f>
        <v>#N/A</v>
      </c>
      <c r="S946" s="46" t="e">
        <f>IF(AND(NOT(ISBLANK('Contact Data Entry'!S946)),ISNA(VLOOKUP('Contact Data Entry'!S946,'DO NOT USE_Shared Picklist'!$V$3:$V$7,1,FALSE))),"Please select a value from the drop-down menu",IF('DO NOT USE_Contact Formulas'!A946,"OK",NA()))</f>
        <v>#N/A</v>
      </c>
      <c r="T946" s="46" t="e">
        <f>IF(LEN('Contact Data Entry'!T946)&gt;255,"Work Area/Department must be less than 255 characters",IF('DO NOT USE_Contact Formulas'!A946,"OK",NA()))</f>
        <v>#N/A</v>
      </c>
      <c r="U946" s="46" t="e">
        <f>IF(LEN('Contact Data Entry'!U946)&gt;255,"Work Shifts must be less than 255 characters",IF('DO NOT USE_Contact Formulas'!A946,"OK",NA()))</f>
        <v>#N/A</v>
      </c>
      <c r="V946" s="47" t="e">
        <f ca="1">IF('Contact Data Entry'!V946&gt;'DO NOT USE_Shared Picklist'!$C$3,"Last Exposure Date cannot be a future date",IF('DO NOT USE_Contact Formulas'!A946,IF(ISBLANK('Contact Data Entry'!V946),"Last Exposure Date is required","OK"),NA()))</f>
        <v>#N/A</v>
      </c>
      <c r="W946" s="46" t="e">
        <f>IF(AND(NOT(ISBLANK('Contact Data Entry'!W946)),ISNA(VLOOKUP('Contact Data Entry'!W946,'DO NOT USE_Shared Picklist'!$D$3:$D$5,1,FALSE))),"Please select a value from the drop-down menu",IF('DO NOT USE_Contact Formulas'!A946,"OK",NA()))</f>
        <v>#N/A</v>
      </c>
      <c r="X946" s="46"/>
      <c r="Y946" s="46" t="e">
        <f>IF(AND(NOT(ISBLANK('Contact Data Entry'!Y946)),ISNA(VLOOKUP('Contact Data Entry'!Y946,'DO NOT USE_Shared Picklist'!$G$3:$G$5,1,FALSE))),"Please select a value from the drop-down menu",IF('DO NOT USE_Contact Formulas'!A946,"OK",NA()))</f>
        <v>#N/A</v>
      </c>
      <c r="Z946" s="46"/>
      <c r="AA946" s="46" t="e">
        <f>IF(AND(NOT(ISBLANK('Contact Data Entry'!AA946)),ISNA(VLOOKUP('Contact Data Entry'!AA946,'DO NOT USE_Shared Picklist'!$H$3:$H$4,1,FALSE))),"Please select a value from the drop-down menu",IF('DO NOT USE_Contact Formulas'!A946,"OK",NA()))</f>
        <v>#N/A</v>
      </c>
      <c r="AB946" s="46" t="e">
        <f ca="1">IF('Contact Data Entry'!AB946&gt;'DO NOT USE_Shared Picklist'!$C$3,"Test Date cannot be a future date",IF('DO NOT USE_Contact Formulas'!A946,"OK",NA()))</f>
        <v>#N/A</v>
      </c>
      <c r="AC946" s="46" t="e">
        <f>IF(AND(NOT(ISBLANK('Contact Data Entry'!AC946)),ISNA(VLOOKUP('Contact Data Entry'!AC946,'DO NOT USE_Shared Picklist'!$R$3:$R$7,1,FALSE))),"Please select a value from the drop-down menu",IF('DO NOT USE_Contact Formulas'!A946,"OK",NA()))</f>
        <v>#N/A</v>
      </c>
      <c r="AD946" s="46" t="e">
        <f>IF(AND(NOT(ISBLANK('Contact Data Entry'!AD946)),ISNA(VLOOKUP('Contact Data Entry'!AD946,'DO NOT USE_Shared Picklist'!$Q$3:$Q$8,1,FALSE))),"Please select a value from the drop-down menu",IF('DO NOT USE_Contact Formulas'!A946,"OK",NA()))</f>
        <v>#N/A</v>
      </c>
    </row>
    <row r="947" spans="1:30" x14ac:dyDescent="0.25">
      <c r="A947" s="45" t="e">
        <f>IF('DO NOT USE_Contact Formulas'!A947,IF('DO NOT USE_Contact Formulas'!B947,"Not all required fields are completed","OK"),NA())</f>
        <v>#N/A</v>
      </c>
      <c r="B947" s="46" t="e">
        <f>IF(AND('DO NOT USE_Contact Formulas'!A947,ISBLANK('Contact Data Entry'!B947)),"First Name is required",IF(NOT(ISBLANK('Contact Data Entry'!B947)),"OK",NA()))</f>
        <v>#N/A</v>
      </c>
      <c r="C947" s="46" t="e">
        <f>IF(AND('DO NOT USE_Contact Formulas'!A947,ISBLANK('Contact Data Entry'!C947)),"Last Name is required",IF(NOT(ISBLANK('Contact Data Entry'!C947)),"OK",NA()))</f>
        <v>#N/A</v>
      </c>
      <c r="D947" s="46" t="e">
        <f>IF(AND('DO NOT USE_Contact Formulas'!A947,ISBLANK('Contact Data Entry'!D947)),"Birthdate is required",IF(NOT(ISBLANK('Contact Data Entry'!D947)),"OK",NA()))</f>
        <v>#N/A</v>
      </c>
      <c r="E947" s="46" t="e">
        <f>IF(AND(NOT(ISBLANK('Contact Data Entry'!E947)),ISNA(VLOOKUP('Contact Data Entry'!E947,'DO NOT USE_Shared Picklist'!$L$3:$L$81,1,FALSE))),"Please select a value from the drop-down menu",IF('DO NOT USE_Contact Formulas'!A947,"OK",NA()))</f>
        <v>#N/A</v>
      </c>
      <c r="F947" s="46" t="e">
        <f>IF(AND(NOT(ISBLANK('Contact Data Entry'!F947)),NOT(ISNUMBER(MATCH("*@*.?*",'Contact Data Entry'!F947,0)))),"Email must be in a valid format",IF('DO NOT USE_Contact Formulas'!A947,"OK",NA()))</f>
        <v>#N/A</v>
      </c>
      <c r="G947" s="46" t="e">
        <f>IF(AND('DO NOT USE_Contact Formulas'!A947,ISBLANK('Contact Data Entry'!G947)),"Mobile Phone is required",IF(NOT(ISBLANK('Contact Data Entry'!G947)),IF(AND(ISNUMBER(VALUE('Contact Data Entry'!G947)),LEFT('Contact Data Entry'!G947,1)&lt;&gt;"1",LEN('Contact Data Entry'!G947)=10),"OK","Phone number must be valid format"),NA()))</f>
        <v>#N/A</v>
      </c>
      <c r="H947" s="46" t="e">
        <f>IF(NOT(ISBLANK('Contact Data Entry'!H947)),IF(AND(ISNUMBER('Contact Data Entry'!H947),LEFT('Contact Data Entry'!H947,1)&lt;&gt;"1",LEN('Contact Data Entry'!H947)=10),"OK","Phone number must be valid format"),IF('DO NOT USE_Contact Formulas'!A947,"OK",NA()))</f>
        <v>#N/A</v>
      </c>
      <c r="I947" s="46" t="e">
        <f>IF(AND(NOT(ISBLANK('Contact Data Entry'!I947)),ISNA(VLOOKUP('Contact Data Entry'!I947,'DO NOT USE_Shared Picklist'!$N$3:$N$63,1,FALSE))),"Please select a value from the drop-down menu",IF('DO NOT USE_Contact Formulas'!A947,"OK",NA()))</f>
        <v>#N/A</v>
      </c>
      <c r="J947" s="46" t="e">
        <f>IF(AND('DO NOT USE_Contact Formulas'!A947,ISBLANK('Contact Data Entry'!J947)),"Home Street Address is required",IF(LEN('Contact Data Entry'!J947)&gt;255,"Home Street Address must be less than 255 characters",IF('DO NOT USE_Contact Formulas'!A947,"OK",NA())))</f>
        <v>#N/A</v>
      </c>
      <c r="K947" s="46" t="e">
        <f>IF(AND('DO NOT USE_Contact Formulas'!A947,ISBLANK('Contact Data Entry'!K947)),"City is required",IF(LEN('Contact Data Entry'!K947)&gt;40,"City must be less than 40 characters",IF('DO NOT USE_Contact Formulas'!A947,"OK",NA())))</f>
        <v>#N/A</v>
      </c>
      <c r="L947" s="46" t="e">
        <f>IF(AND('DO NOT USE_Contact Formulas'!A947,ISBLANK('Contact Data Entry'!L947)),"State is required",IF(AND(NOT(ISBLANK('Contact Data Entry'!L947)),ISNA(VLOOKUP('Contact Data Entry'!L947,'DO NOT USE_Shared Picklist'!$P$3:$P$52,1,FALSE))),"Please select a value from the drop-down menu",IF('DO NOT USE_Contact Formulas'!A947,"OK",NA())))</f>
        <v>#N/A</v>
      </c>
      <c r="M947" s="46" t="e">
        <f>IF(AND('DO NOT USE_Contact Formulas'!A947,ISBLANK('Contact Data Entry'!M947)),"Zip is required",IF(ISBLANK('Contact Data Entry'!M947),NA(),"OK"))</f>
        <v>#N/A</v>
      </c>
      <c r="N947" s="46" t="e">
        <f>IF(AND(NOT(ISBLANK('Contact Data Entry'!N947)),ISNA(VLOOKUP('Contact Data Entry'!N947,'DO NOT USE_Shared Picklist'!$E$3:$E$10,1,FALSE))),"Please select a value from the drop-down menu",IF('DO NOT USE_Contact Formulas'!A947,"OK",NA()))</f>
        <v>#N/A</v>
      </c>
      <c r="O947" s="46" t="e">
        <f>IF(AND('DO NOT USE_Contact Formulas'!A947,ISBLANK('Contact Data Entry'!O947)),"Occupation/Job Title is required",IF(NOT(ISBLANK('Contact Data Entry'!O947)),"OK",NA()))</f>
        <v>#N/A</v>
      </c>
      <c r="P947" s="46" t="e">
        <f>IF('DO NOT USE_Contact Formulas'!A947,IF(ISBLANK('Contact Data Entry'!P947),"Last Date On Site is required","OK"),NA())</f>
        <v>#N/A</v>
      </c>
      <c r="Q947" s="46" t="e">
        <f>IF(AND('DO NOT USE_Contact Formulas'!A947,ISBLANK('Contact Data Entry'!Q947)),"Specific Place in the Location is required",IF(ISBLANK('Contact Data Entry'!Q947),NA(),"OK"))</f>
        <v>#N/A</v>
      </c>
      <c r="R947" s="46" t="e">
        <f>IF(LEN('Contact Data Entry'!R947)&gt;250,"Employer Name must be less than 250 characters",IF('DO NOT USE_Contact Formulas'!A947,"OK",NA()))</f>
        <v>#N/A</v>
      </c>
      <c r="S947" s="46" t="e">
        <f>IF(AND(NOT(ISBLANK('Contact Data Entry'!S947)),ISNA(VLOOKUP('Contact Data Entry'!S947,'DO NOT USE_Shared Picklist'!$V$3:$V$7,1,FALSE))),"Please select a value from the drop-down menu",IF('DO NOT USE_Contact Formulas'!A947,"OK",NA()))</f>
        <v>#N/A</v>
      </c>
      <c r="T947" s="46" t="e">
        <f>IF(LEN('Contact Data Entry'!T947)&gt;255,"Work Area/Department must be less than 255 characters",IF('DO NOT USE_Contact Formulas'!A947,"OK",NA()))</f>
        <v>#N/A</v>
      </c>
      <c r="U947" s="46" t="e">
        <f>IF(LEN('Contact Data Entry'!U947)&gt;255,"Work Shifts must be less than 255 characters",IF('DO NOT USE_Contact Formulas'!A947,"OK",NA()))</f>
        <v>#N/A</v>
      </c>
      <c r="V947" s="47" t="e">
        <f ca="1">IF('Contact Data Entry'!V947&gt;'DO NOT USE_Shared Picklist'!$C$3,"Last Exposure Date cannot be a future date",IF('DO NOT USE_Contact Formulas'!A947,IF(ISBLANK('Contact Data Entry'!V947),"Last Exposure Date is required","OK"),NA()))</f>
        <v>#N/A</v>
      </c>
      <c r="W947" s="46" t="e">
        <f>IF(AND(NOT(ISBLANK('Contact Data Entry'!W947)),ISNA(VLOOKUP('Contact Data Entry'!W947,'DO NOT USE_Shared Picklist'!$D$3:$D$5,1,FALSE))),"Please select a value from the drop-down menu",IF('DO NOT USE_Contact Formulas'!A947,"OK",NA()))</f>
        <v>#N/A</v>
      </c>
      <c r="X947" s="46"/>
      <c r="Y947" s="46" t="e">
        <f>IF(AND(NOT(ISBLANK('Contact Data Entry'!Y947)),ISNA(VLOOKUP('Contact Data Entry'!Y947,'DO NOT USE_Shared Picklist'!$G$3:$G$5,1,FALSE))),"Please select a value from the drop-down menu",IF('DO NOT USE_Contact Formulas'!A947,"OK",NA()))</f>
        <v>#N/A</v>
      </c>
      <c r="Z947" s="46"/>
      <c r="AA947" s="46" t="e">
        <f>IF(AND(NOT(ISBLANK('Contact Data Entry'!AA947)),ISNA(VLOOKUP('Contact Data Entry'!AA947,'DO NOT USE_Shared Picklist'!$H$3:$H$4,1,FALSE))),"Please select a value from the drop-down menu",IF('DO NOT USE_Contact Formulas'!A947,"OK",NA()))</f>
        <v>#N/A</v>
      </c>
      <c r="AB947" s="46" t="e">
        <f ca="1">IF('Contact Data Entry'!AB947&gt;'DO NOT USE_Shared Picklist'!$C$3,"Test Date cannot be a future date",IF('DO NOT USE_Contact Formulas'!A947,"OK",NA()))</f>
        <v>#N/A</v>
      </c>
      <c r="AC947" s="46" t="e">
        <f>IF(AND(NOT(ISBLANK('Contact Data Entry'!AC947)),ISNA(VLOOKUP('Contact Data Entry'!AC947,'DO NOT USE_Shared Picklist'!$R$3:$R$7,1,FALSE))),"Please select a value from the drop-down menu",IF('DO NOT USE_Contact Formulas'!A947,"OK",NA()))</f>
        <v>#N/A</v>
      </c>
      <c r="AD947" s="46" t="e">
        <f>IF(AND(NOT(ISBLANK('Contact Data Entry'!AD947)),ISNA(VLOOKUP('Contact Data Entry'!AD947,'DO NOT USE_Shared Picklist'!$Q$3:$Q$8,1,FALSE))),"Please select a value from the drop-down menu",IF('DO NOT USE_Contact Formulas'!A947,"OK",NA()))</f>
        <v>#N/A</v>
      </c>
    </row>
    <row r="948" spans="1:30" x14ac:dyDescent="0.25">
      <c r="A948" s="45" t="e">
        <f>IF('DO NOT USE_Contact Formulas'!A948,IF('DO NOT USE_Contact Formulas'!B948,"Not all required fields are completed","OK"),NA())</f>
        <v>#N/A</v>
      </c>
      <c r="B948" s="46" t="e">
        <f>IF(AND('DO NOT USE_Contact Formulas'!A948,ISBLANK('Contact Data Entry'!B948)),"First Name is required",IF(NOT(ISBLANK('Contact Data Entry'!B948)),"OK",NA()))</f>
        <v>#N/A</v>
      </c>
      <c r="C948" s="46" t="e">
        <f>IF(AND('DO NOT USE_Contact Formulas'!A948,ISBLANK('Contact Data Entry'!C948)),"Last Name is required",IF(NOT(ISBLANK('Contact Data Entry'!C948)),"OK",NA()))</f>
        <v>#N/A</v>
      </c>
      <c r="D948" s="46" t="e">
        <f>IF(AND('DO NOT USE_Contact Formulas'!A948,ISBLANK('Contact Data Entry'!D948)),"Birthdate is required",IF(NOT(ISBLANK('Contact Data Entry'!D948)),"OK",NA()))</f>
        <v>#N/A</v>
      </c>
      <c r="E948" s="46" t="e">
        <f>IF(AND(NOT(ISBLANK('Contact Data Entry'!E948)),ISNA(VLOOKUP('Contact Data Entry'!E948,'DO NOT USE_Shared Picklist'!$L$3:$L$81,1,FALSE))),"Please select a value from the drop-down menu",IF('DO NOT USE_Contact Formulas'!A948,"OK",NA()))</f>
        <v>#N/A</v>
      </c>
      <c r="F948" s="46" t="e">
        <f>IF(AND(NOT(ISBLANK('Contact Data Entry'!F948)),NOT(ISNUMBER(MATCH("*@*.?*",'Contact Data Entry'!F948,0)))),"Email must be in a valid format",IF('DO NOT USE_Contact Formulas'!A948,"OK",NA()))</f>
        <v>#N/A</v>
      </c>
      <c r="G948" s="46" t="e">
        <f>IF(AND('DO NOT USE_Contact Formulas'!A948,ISBLANK('Contact Data Entry'!G948)),"Mobile Phone is required",IF(NOT(ISBLANK('Contact Data Entry'!G948)),IF(AND(ISNUMBER(VALUE('Contact Data Entry'!G948)),LEFT('Contact Data Entry'!G948,1)&lt;&gt;"1",LEN('Contact Data Entry'!G948)=10),"OK","Phone number must be valid format"),NA()))</f>
        <v>#N/A</v>
      </c>
      <c r="H948" s="46" t="e">
        <f>IF(NOT(ISBLANK('Contact Data Entry'!H948)),IF(AND(ISNUMBER('Contact Data Entry'!H948),LEFT('Contact Data Entry'!H948,1)&lt;&gt;"1",LEN('Contact Data Entry'!H948)=10),"OK","Phone number must be valid format"),IF('DO NOT USE_Contact Formulas'!A948,"OK",NA()))</f>
        <v>#N/A</v>
      </c>
      <c r="I948" s="46" t="e">
        <f>IF(AND(NOT(ISBLANK('Contact Data Entry'!I948)),ISNA(VLOOKUP('Contact Data Entry'!I948,'DO NOT USE_Shared Picklist'!$N$3:$N$63,1,FALSE))),"Please select a value from the drop-down menu",IF('DO NOT USE_Contact Formulas'!A948,"OK",NA()))</f>
        <v>#N/A</v>
      </c>
      <c r="J948" s="46" t="e">
        <f>IF(AND('DO NOT USE_Contact Formulas'!A948,ISBLANK('Contact Data Entry'!J948)),"Home Street Address is required",IF(LEN('Contact Data Entry'!J948)&gt;255,"Home Street Address must be less than 255 characters",IF('DO NOT USE_Contact Formulas'!A948,"OK",NA())))</f>
        <v>#N/A</v>
      </c>
      <c r="K948" s="46" t="e">
        <f>IF(AND('DO NOT USE_Contact Formulas'!A948,ISBLANK('Contact Data Entry'!K948)),"City is required",IF(LEN('Contact Data Entry'!K948)&gt;40,"City must be less than 40 characters",IF('DO NOT USE_Contact Formulas'!A948,"OK",NA())))</f>
        <v>#N/A</v>
      </c>
      <c r="L948" s="46" t="e">
        <f>IF(AND('DO NOT USE_Contact Formulas'!A948,ISBLANK('Contact Data Entry'!L948)),"State is required",IF(AND(NOT(ISBLANK('Contact Data Entry'!L948)),ISNA(VLOOKUP('Contact Data Entry'!L948,'DO NOT USE_Shared Picklist'!$P$3:$P$52,1,FALSE))),"Please select a value from the drop-down menu",IF('DO NOT USE_Contact Formulas'!A948,"OK",NA())))</f>
        <v>#N/A</v>
      </c>
      <c r="M948" s="46" t="e">
        <f>IF(AND('DO NOT USE_Contact Formulas'!A948,ISBLANK('Contact Data Entry'!M948)),"Zip is required",IF(ISBLANK('Contact Data Entry'!M948),NA(),"OK"))</f>
        <v>#N/A</v>
      </c>
      <c r="N948" s="46" t="e">
        <f>IF(AND(NOT(ISBLANK('Contact Data Entry'!N948)),ISNA(VLOOKUP('Contact Data Entry'!N948,'DO NOT USE_Shared Picklist'!$E$3:$E$10,1,FALSE))),"Please select a value from the drop-down menu",IF('DO NOT USE_Contact Formulas'!A948,"OK",NA()))</f>
        <v>#N/A</v>
      </c>
      <c r="O948" s="46" t="e">
        <f>IF(AND('DO NOT USE_Contact Formulas'!A948,ISBLANK('Contact Data Entry'!O948)),"Occupation/Job Title is required",IF(NOT(ISBLANK('Contact Data Entry'!O948)),"OK",NA()))</f>
        <v>#N/A</v>
      </c>
      <c r="P948" s="46" t="e">
        <f>IF('DO NOT USE_Contact Formulas'!A948,IF(ISBLANK('Contact Data Entry'!P948),"Last Date On Site is required","OK"),NA())</f>
        <v>#N/A</v>
      </c>
      <c r="Q948" s="46" t="e">
        <f>IF(AND('DO NOT USE_Contact Formulas'!A948,ISBLANK('Contact Data Entry'!Q948)),"Specific Place in the Location is required",IF(ISBLANK('Contact Data Entry'!Q948),NA(),"OK"))</f>
        <v>#N/A</v>
      </c>
      <c r="R948" s="46" t="e">
        <f>IF(LEN('Contact Data Entry'!R948)&gt;250,"Employer Name must be less than 250 characters",IF('DO NOT USE_Contact Formulas'!A948,"OK",NA()))</f>
        <v>#N/A</v>
      </c>
      <c r="S948" s="46" t="e">
        <f>IF(AND(NOT(ISBLANK('Contact Data Entry'!S948)),ISNA(VLOOKUP('Contact Data Entry'!S948,'DO NOT USE_Shared Picklist'!$V$3:$V$7,1,FALSE))),"Please select a value from the drop-down menu",IF('DO NOT USE_Contact Formulas'!A948,"OK",NA()))</f>
        <v>#N/A</v>
      </c>
      <c r="T948" s="46" t="e">
        <f>IF(LEN('Contact Data Entry'!T948)&gt;255,"Work Area/Department must be less than 255 characters",IF('DO NOT USE_Contact Formulas'!A948,"OK",NA()))</f>
        <v>#N/A</v>
      </c>
      <c r="U948" s="46" t="e">
        <f>IF(LEN('Contact Data Entry'!U948)&gt;255,"Work Shifts must be less than 255 characters",IF('DO NOT USE_Contact Formulas'!A948,"OK",NA()))</f>
        <v>#N/A</v>
      </c>
      <c r="V948" s="47" t="e">
        <f ca="1">IF('Contact Data Entry'!V948&gt;'DO NOT USE_Shared Picklist'!$C$3,"Last Exposure Date cannot be a future date",IF('DO NOT USE_Contact Formulas'!A948,IF(ISBLANK('Contact Data Entry'!V948),"Last Exposure Date is required","OK"),NA()))</f>
        <v>#N/A</v>
      </c>
      <c r="W948" s="46" t="e">
        <f>IF(AND(NOT(ISBLANK('Contact Data Entry'!W948)),ISNA(VLOOKUP('Contact Data Entry'!W948,'DO NOT USE_Shared Picklist'!$D$3:$D$5,1,FALSE))),"Please select a value from the drop-down menu",IF('DO NOT USE_Contact Formulas'!A948,"OK",NA()))</f>
        <v>#N/A</v>
      </c>
      <c r="X948" s="46"/>
      <c r="Y948" s="46" t="e">
        <f>IF(AND(NOT(ISBLANK('Contact Data Entry'!Y948)),ISNA(VLOOKUP('Contact Data Entry'!Y948,'DO NOT USE_Shared Picklist'!$G$3:$G$5,1,FALSE))),"Please select a value from the drop-down menu",IF('DO NOT USE_Contact Formulas'!A948,"OK",NA()))</f>
        <v>#N/A</v>
      </c>
      <c r="Z948" s="46"/>
      <c r="AA948" s="46" t="e">
        <f>IF(AND(NOT(ISBLANK('Contact Data Entry'!AA948)),ISNA(VLOOKUP('Contact Data Entry'!AA948,'DO NOT USE_Shared Picklist'!$H$3:$H$4,1,FALSE))),"Please select a value from the drop-down menu",IF('DO NOT USE_Contact Formulas'!A948,"OK",NA()))</f>
        <v>#N/A</v>
      </c>
      <c r="AB948" s="46" t="e">
        <f ca="1">IF('Contact Data Entry'!AB948&gt;'DO NOT USE_Shared Picklist'!$C$3,"Test Date cannot be a future date",IF('DO NOT USE_Contact Formulas'!A948,"OK",NA()))</f>
        <v>#N/A</v>
      </c>
      <c r="AC948" s="46" t="e">
        <f>IF(AND(NOT(ISBLANK('Contact Data Entry'!AC948)),ISNA(VLOOKUP('Contact Data Entry'!AC948,'DO NOT USE_Shared Picklist'!$R$3:$R$7,1,FALSE))),"Please select a value from the drop-down menu",IF('DO NOT USE_Contact Formulas'!A948,"OK",NA()))</f>
        <v>#N/A</v>
      </c>
      <c r="AD948" s="46" t="e">
        <f>IF(AND(NOT(ISBLANK('Contact Data Entry'!AD948)),ISNA(VLOOKUP('Contact Data Entry'!AD948,'DO NOT USE_Shared Picklist'!$Q$3:$Q$8,1,FALSE))),"Please select a value from the drop-down menu",IF('DO NOT USE_Contact Formulas'!A948,"OK",NA()))</f>
        <v>#N/A</v>
      </c>
    </row>
    <row r="949" spans="1:30" x14ac:dyDescent="0.25">
      <c r="A949" s="45" t="e">
        <f>IF('DO NOT USE_Contact Formulas'!A949,IF('DO NOT USE_Contact Formulas'!B949,"Not all required fields are completed","OK"),NA())</f>
        <v>#N/A</v>
      </c>
      <c r="B949" s="46" t="e">
        <f>IF(AND('DO NOT USE_Contact Formulas'!A949,ISBLANK('Contact Data Entry'!B949)),"First Name is required",IF(NOT(ISBLANK('Contact Data Entry'!B949)),"OK",NA()))</f>
        <v>#N/A</v>
      </c>
      <c r="C949" s="46" t="e">
        <f>IF(AND('DO NOT USE_Contact Formulas'!A949,ISBLANK('Contact Data Entry'!C949)),"Last Name is required",IF(NOT(ISBLANK('Contact Data Entry'!C949)),"OK",NA()))</f>
        <v>#N/A</v>
      </c>
      <c r="D949" s="46" t="e">
        <f>IF(AND('DO NOT USE_Contact Formulas'!A949,ISBLANK('Contact Data Entry'!D949)),"Birthdate is required",IF(NOT(ISBLANK('Contact Data Entry'!D949)),"OK",NA()))</f>
        <v>#N/A</v>
      </c>
      <c r="E949" s="46" t="e">
        <f>IF(AND(NOT(ISBLANK('Contact Data Entry'!E949)),ISNA(VLOOKUP('Contact Data Entry'!E949,'DO NOT USE_Shared Picklist'!$L$3:$L$81,1,FALSE))),"Please select a value from the drop-down menu",IF('DO NOT USE_Contact Formulas'!A949,"OK",NA()))</f>
        <v>#N/A</v>
      </c>
      <c r="F949" s="46" t="e">
        <f>IF(AND(NOT(ISBLANK('Contact Data Entry'!F949)),NOT(ISNUMBER(MATCH("*@*.?*",'Contact Data Entry'!F949,0)))),"Email must be in a valid format",IF('DO NOT USE_Contact Formulas'!A949,"OK",NA()))</f>
        <v>#N/A</v>
      </c>
      <c r="G949" s="46" t="e">
        <f>IF(AND('DO NOT USE_Contact Formulas'!A949,ISBLANK('Contact Data Entry'!G949)),"Mobile Phone is required",IF(NOT(ISBLANK('Contact Data Entry'!G949)),IF(AND(ISNUMBER(VALUE('Contact Data Entry'!G949)),LEFT('Contact Data Entry'!G949,1)&lt;&gt;"1",LEN('Contact Data Entry'!G949)=10),"OK","Phone number must be valid format"),NA()))</f>
        <v>#N/A</v>
      </c>
      <c r="H949" s="46" t="e">
        <f>IF(NOT(ISBLANK('Contact Data Entry'!H949)),IF(AND(ISNUMBER('Contact Data Entry'!H949),LEFT('Contact Data Entry'!H949,1)&lt;&gt;"1",LEN('Contact Data Entry'!H949)=10),"OK","Phone number must be valid format"),IF('DO NOT USE_Contact Formulas'!A949,"OK",NA()))</f>
        <v>#N/A</v>
      </c>
      <c r="I949" s="46" t="e">
        <f>IF(AND(NOT(ISBLANK('Contact Data Entry'!I949)),ISNA(VLOOKUP('Contact Data Entry'!I949,'DO NOT USE_Shared Picklist'!$N$3:$N$63,1,FALSE))),"Please select a value from the drop-down menu",IF('DO NOT USE_Contact Formulas'!A949,"OK",NA()))</f>
        <v>#N/A</v>
      </c>
      <c r="J949" s="46" t="e">
        <f>IF(AND('DO NOT USE_Contact Formulas'!A949,ISBLANK('Contact Data Entry'!J949)),"Home Street Address is required",IF(LEN('Contact Data Entry'!J949)&gt;255,"Home Street Address must be less than 255 characters",IF('DO NOT USE_Contact Formulas'!A949,"OK",NA())))</f>
        <v>#N/A</v>
      </c>
      <c r="K949" s="46" t="e">
        <f>IF(AND('DO NOT USE_Contact Formulas'!A949,ISBLANK('Contact Data Entry'!K949)),"City is required",IF(LEN('Contact Data Entry'!K949)&gt;40,"City must be less than 40 characters",IF('DO NOT USE_Contact Formulas'!A949,"OK",NA())))</f>
        <v>#N/A</v>
      </c>
      <c r="L949" s="46" t="e">
        <f>IF(AND('DO NOT USE_Contact Formulas'!A949,ISBLANK('Contact Data Entry'!L949)),"State is required",IF(AND(NOT(ISBLANK('Contact Data Entry'!L949)),ISNA(VLOOKUP('Contact Data Entry'!L949,'DO NOT USE_Shared Picklist'!$P$3:$P$52,1,FALSE))),"Please select a value from the drop-down menu",IF('DO NOT USE_Contact Formulas'!A949,"OK",NA())))</f>
        <v>#N/A</v>
      </c>
      <c r="M949" s="46" t="e">
        <f>IF(AND('DO NOT USE_Contact Formulas'!A949,ISBLANK('Contact Data Entry'!M949)),"Zip is required",IF(ISBLANK('Contact Data Entry'!M949),NA(),"OK"))</f>
        <v>#N/A</v>
      </c>
      <c r="N949" s="46" t="e">
        <f>IF(AND(NOT(ISBLANK('Contact Data Entry'!N949)),ISNA(VLOOKUP('Contact Data Entry'!N949,'DO NOT USE_Shared Picklist'!$E$3:$E$10,1,FALSE))),"Please select a value from the drop-down menu",IF('DO NOT USE_Contact Formulas'!A949,"OK",NA()))</f>
        <v>#N/A</v>
      </c>
      <c r="O949" s="46" t="e">
        <f>IF(AND('DO NOT USE_Contact Formulas'!A949,ISBLANK('Contact Data Entry'!O949)),"Occupation/Job Title is required",IF(NOT(ISBLANK('Contact Data Entry'!O949)),"OK",NA()))</f>
        <v>#N/A</v>
      </c>
      <c r="P949" s="46" t="e">
        <f>IF('DO NOT USE_Contact Formulas'!A949,IF(ISBLANK('Contact Data Entry'!P949),"Last Date On Site is required","OK"),NA())</f>
        <v>#N/A</v>
      </c>
      <c r="Q949" s="46" t="e">
        <f>IF(AND('DO NOT USE_Contact Formulas'!A949,ISBLANK('Contact Data Entry'!Q949)),"Specific Place in the Location is required",IF(ISBLANK('Contact Data Entry'!Q949),NA(),"OK"))</f>
        <v>#N/A</v>
      </c>
      <c r="R949" s="46" t="e">
        <f>IF(LEN('Contact Data Entry'!R949)&gt;250,"Employer Name must be less than 250 characters",IF('DO NOT USE_Contact Formulas'!A949,"OK",NA()))</f>
        <v>#N/A</v>
      </c>
      <c r="S949" s="46" t="e">
        <f>IF(AND(NOT(ISBLANK('Contact Data Entry'!S949)),ISNA(VLOOKUP('Contact Data Entry'!S949,'DO NOT USE_Shared Picklist'!$V$3:$V$7,1,FALSE))),"Please select a value from the drop-down menu",IF('DO NOT USE_Contact Formulas'!A949,"OK",NA()))</f>
        <v>#N/A</v>
      </c>
      <c r="T949" s="46" t="e">
        <f>IF(LEN('Contact Data Entry'!T949)&gt;255,"Work Area/Department must be less than 255 characters",IF('DO NOT USE_Contact Formulas'!A949,"OK",NA()))</f>
        <v>#N/A</v>
      </c>
      <c r="U949" s="46" t="e">
        <f>IF(LEN('Contact Data Entry'!U949)&gt;255,"Work Shifts must be less than 255 characters",IF('DO NOT USE_Contact Formulas'!A949,"OK",NA()))</f>
        <v>#N/A</v>
      </c>
      <c r="V949" s="47" t="e">
        <f ca="1">IF('Contact Data Entry'!V949&gt;'DO NOT USE_Shared Picklist'!$C$3,"Last Exposure Date cannot be a future date",IF('DO NOT USE_Contact Formulas'!A949,IF(ISBLANK('Contact Data Entry'!V949),"Last Exposure Date is required","OK"),NA()))</f>
        <v>#N/A</v>
      </c>
      <c r="W949" s="46" t="e">
        <f>IF(AND(NOT(ISBLANK('Contact Data Entry'!W949)),ISNA(VLOOKUP('Contact Data Entry'!W949,'DO NOT USE_Shared Picklist'!$D$3:$D$5,1,FALSE))),"Please select a value from the drop-down menu",IF('DO NOT USE_Contact Formulas'!A949,"OK",NA()))</f>
        <v>#N/A</v>
      </c>
      <c r="X949" s="46"/>
      <c r="Y949" s="46" t="e">
        <f>IF(AND(NOT(ISBLANK('Contact Data Entry'!Y949)),ISNA(VLOOKUP('Contact Data Entry'!Y949,'DO NOT USE_Shared Picklist'!$G$3:$G$5,1,FALSE))),"Please select a value from the drop-down menu",IF('DO NOT USE_Contact Formulas'!A949,"OK",NA()))</f>
        <v>#N/A</v>
      </c>
      <c r="Z949" s="46"/>
      <c r="AA949" s="46" t="e">
        <f>IF(AND(NOT(ISBLANK('Contact Data Entry'!AA949)),ISNA(VLOOKUP('Contact Data Entry'!AA949,'DO NOT USE_Shared Picklist'!$H$3:$H$4,1,FALSE))),"Please select a value from the drop-down menu",IF('DO NOT USE_Contact Formulas'!A949,"OK",NA()))</f>
        <v>#N/A</v>
      </c>
      <c r="AB949" s="46" t="e">
        <f ca="1">IF('Contact Data Entry'!AB949&gt;'DO NOT USE_Shared Picklist'!$C$3,"Test Date cannot be a future date",IF('DO NOT USE_Contact Formulas'!A949,"OK",NA()))</f>
        <v>#N/A</v>
      </c>
      <c r="AC949" s="46" t="e">
        <f>IF(AND(NOT(ISBLANK('Contact Data Entry'!AC949)),ISNA(VLOOKUP('Contact Data Entry'!AC949,'DO NOT USE_Shared Picklist'!$R$3:$R$7,1,FALSE))),"Please select a value from the drop-down menu",IF('DO NOT USE_Contact Formulas'!A949,"OK",NA()))</f>
        <v>#N/A</v>
      </c>
      <c r="AD949" s="46" t="e">
        <f>IF(AND(NOT(ISBLANK('Contact Data Entry'!AD949)),ISNA(VLOOKUP('Contact Data Entry'!AD949,'DO NOT USE_Shared Picklist'!$Q$3:$Q$8,1,FALSE))),"Please select a value from the drop-down menu",IF('DO NOT USE_Contact Formulas'!A949,"OK",NA()))</f>
        <v>#N/A</v>
      </c>
    </row>
    <row r="950" spans="1:30" x14ac:dyDescent="0.25">
      <c r="A950" s="45" t="e">
        <f>IF('DO NOT USE_Contact Formulas'!A950,IF('DO NOT USE_Contact Formulas'!B950,"Not all required fields are completed","OK"),NA())</f>
        <v>#N/A</v>
      </c>
      <c r="B950" s="46" t="e">
        <f>IF(AND('DO NOT USE_Contact Formulas'!A950,ISBLANK('Contact Data Entry'!B950)),"First Name is required",IF(NOT(ISBLANK('Contact Data Entry'!B950)),"OK",NA()))</f>
        <v>#N/A</v>
      </c>
      <c r="C950" s="46" t="e">
        <f>IF(AND('DO NOT USE_Contact Formulas'!A950,ISBLANK('Contact Data Entry'!C950)),"Last Name is required",IF(NOT(ISBLANK('Contact Data Entry'!C950)),"OK",NA()))</f>
        <v>#N/A</v>
      </c>
      <c r="D950" s="46" t="e">
        <f>IF(AND('DO NOT USE_Contact Formulas'!A950,ISBLANK('Contact Data Entry'!D950)),"Birthdate is required",IF(NOT(ISBLANK('Contact Data Entry'!D950)),"OK",NA()))</f>
        <v>#N/A</v>
      </c>
      <c r="E950" s="46" t="e">
        <f>IF(AND(NOT(ISBLANK('Contact Data Entry'!E950)),ISNA(VLOOKUP('Contact Data Entry'!E950,'DO NOT USE_Shared Picklist'!$L$3:$L$81,1,FALSE))),"Please select a value from the drop-down menu",IF('DO NOT USE_Contact Formulas'!A950,"OK",NA()))</f>
        <v>#N/A</v>
      </c>
      <c r="F950" s="46" t="e">
        <f>IF(AND(NOT(ISBLANK('Contact Data Entry'!F950)),NOT(ISNUMBER(MATCH("*@*.?*",'Contact Data Entry'!F950,0)))),"Email must be in a valid format",IF('DO NOT USE_Contact Formulas'!A950,"OK",NA()))</f>
        <v>#N/A</v>
      </c>
      <c r="G950" s="46" t="e">
        <f>IF(AND('DO NOT USE_Contact Formulas'!A950,ISBLANK('Contact Data Entry'!G950)),"Mobile Phone is required",IF(NOT(ISBLANK('Contact Data Entry'!G950)),IF(AND(ISNUMBER(VALUE('Contact Data Entry'!G950)),LEFT('Contact Data Entry'!G950,1)&lt;&gt;"1",LEN('Contact Data Entry'!G950)=10),"OK","Phone number must be valid format"),NA()))</f>
        <v>#N/A</v>
      </c>
      <c r="H950" s="46" t="e">
        <f>IF(NOT(ISBLANK('Contact Data Entry'!H950)),IF(AND(ISNUMBER('Contact Data Entry'!H950),LEFT('Contact Data Entry'!H950,1)&lt;&gt;"1",LEN('Contact Data Entry'!H950)=10),"OK","Phone number must be valid format"),IF('DO NOT USE_Contact Formulas'!A950,"OK",NA()))</f>
        <v>#N/A</v>
      </c>
      <c r="I950" s="46" t="e">
        <f>IF(AND(NOT(ISBLANK('Contact Data Entry'!I950)),ISNA(VLOOKUP('Contact Data Entry'!I950,'DO NOT USE_Shared Picklist'!$N$3:$N$63,1,FALSE))),"Please select a value from the drop-down menu",IF('DO NOT USE_Contact Formulas'!A950,"OK",NA()))</f>
        <v>#N/A</v>
      </c>
      <c r="J950" s="46" t="e">
        <f>IF(AND('DO NOT USE_Contact Formulas'!A950,ISBLANK('Contact Data Entry'!J950)),"Home Street Address is required",IF(LEN('Contact Data Entry'!J950)&gt;255,"Home Street Address must be less than 255 characters",IF('DO NOT USE_Contact Formulas'!A950,"OK",NA())))</f>
        <v>#N/A</v>
      </c>
      <c r="K950" s="46" t="e">
        <f>IF(AND('DO NOT USE_Contact Formulas'!A950,ISBLANK('Contact Data Entry'!K950)),"City is required",IF(LEN('Contact Data Entry'!K950)&gt;40,"City must be less than 40 characters",IF('DO NOT USE_Contact Formulas'!A950,"OK",NA())))</f>
        <v>#N/A</v>
      </c>
      <c r="L950" s="46" t="e">
        <f>IF(AND('DO NOT USE_Contact Formulas'!A950,ISBLANK('Contact Data Entry'!L950)),"State is required",IF(AND(NOT(ISBLANK('Contact Data Entry'!L950)),ISNA(VLOOKUP('Contact Data Entry'!L950,'DO NOT USE_Shared Picklist'!$P$3:$P$52,1,FALSE))),"Please select a value from the drop-down menu",IF('DO NOT USE_Contact Formulas'!A950,"OK",NA())))</f>
        <v>#N/A</v>
      </c>
      <c r="M950" s="46" t="e">
        <f>IF(AND('DO NOT USE_Contact Formulas'!A950,ISBLANK('Contact Data Entry'!M950)),"Zip is required",IF(ISBLANK('Contact Data Entry'!M950),NA(),"OK"))</f>
        <v>#N/A</v>
      </c>
      <c r="N950" s="46" t="e">
        <f>IF(AND(NOT(ISBLANK('Contact Data Entry'!N950)),ISNA(VLOOKUP('Contact Data Entry'!N950,'DO NOT USE_Shared Picklist'!$E$3:$E$10,1,FALSE))),"Please select a value from the drop-down menu",IF('DO NOT USE_Contact Formulas'!A950,"OK",NA()))</f>
        <v>#N/A</v>
      </c>
      <c r="O950" s="46" t="e">
        <f>IF(AND('DO NOT USE_Contact Formulas'!A950,ISBLANK('Contact Data Entry'!O950)),"Occupation/Job Title is required",IF(NOT(ISBLANK('Contact Data Entry'!O950)),"OK",NA()))</f>
        <v>#N/A</v>
      </c>
      <c r="P950" s="46" t="e">
        <f>IF('DO NOT USE_Contact Formulas'!A950,IF(ISBLANK('Contact Data Entry'!P950),"Last Date On Site is required","OK"),NA())</f>
        <v>#N/A</v>
      </c>
      <c r="Q950" s="46" t="e">
        <f>IF(AND('DO NOT USE_Contact Formulas'!A950,ISBLANK('Contact Data Entry'!Q950)),"Specific Place in the Location is required",IF(ISBLANK('Contact Data Entry'!Q950),NA(),"OK"))</f>
        <v>#N/A</v>
      </c>
      <c r="R950" s="46" t="e">
        <f>IF(LEN('Contact Data Entry'!R950)&gt;250,"Employer Name must be less than 250 characters",IF('DO NOT USE_Contact Formulas'!A950,"OK",NA()))</f>
        <v>#N/A</v>
      </c>
      <c r="S950" s="46" t="e">
        <f>IF(AND(NOT(ISBLANK('Contact Data Entry'!S950)),ISNA(VLOOKUP('Contact Data Entry'!S950,'DO NOT USE_Shared Picklist'!$V$3:$V$7,1,FALSE))),"Please select a value from the drop-down menu",IF('DO NOT USE_Contact Formulas'!A950,"OK",NA()))</f>
        <v>#N/A</v>
      </c>
      <c r="T950" s="46" t="e">
        <f>IF(LEN('Contact Data Entry'!T950)&gt;255,"Work Area/Department must be less than 255 characters",IF('DO NOT USE_Contact Formulas'!A950,"OK",NA()))</f>
        <v>#N/A</v>
      </c>
      <c r="U950" s="46" t="e">
        <f>IF(LEN('Contact Data Entry'!U950)&gt;255,"Work Shifts must be less than 255 characters",IF('DO NOT USE_Contact Formulas'!A950,"OK",NA()))</f>
        <v>#N/A</v>
      </c>
      <c r="V950" s="47" t="e">
        <f ca="1">IF('Contact Data Entry'!V950&gt;'DO NOT USE_Shared Picklist'!$C$3,"Last Exposure Date cannot be a future date",IF('DO NOT USE_Contact Formulas'!A950,IF(ISBLANK('Contact Data Entry'!V950),"Last Exposure Date is required","OK"),NA()))</f>
        <v>#N/A</v>
      </c>
      <c r="W950" s="46" t="e">
        <f>IF(AND(NOT(ISBLANK('Contact Data Entry'!W950)),ISNA(VLOOKUP('Contact Data Entry'!W950,'DO NOT USE_Shared Picklist'!$D$3:$D$5,1,FALSE))),"Please select a value from the drop-down menu",IF('DO NOT USE_Contact Formulas'!A950,"OK",NA()))</f>
        <v>#N/A</v>
      </c>
      <c r="X950" s="46"/>
      <c r="Y950" s="46" t="e">
        <f>IF(AND(NOT(ISBLANK('Contact Data Entry'!Y950)),ISNA(VLOOKUP('Contact Data Entry'!Y950,'DO NOT USE_Shared Picklist'!$G$3:$G$5,1,FALSE))),"Please select a value from the drop-down menu",IF('DO NOT USE_Contact Formulas'!A950,"OK",NA()))</f>
        <v>#N/A</v>
      </c>
      <c r="Z950" s="46"/>
      <c r="AA950" s="46" t="e">
        <f>IF(AND(NOT(ISBLANK('Contact Data Entry'!AA950)),ISNA(VLOOKUP('Contact Data Entry'!AA950,'DO NOT USE_Shared Picklist'!$H$3:$H$4,1,FALSE))),"Please select a value from the drop-down menu",IF('DO NOT USE_Contact Formulas'!A950,"OK",NA()))</f>
        <v>#N/A</v>
      </c>
      <c r="AB950" s="46" t="e">
        <f ca="1">IF('Contact Data Entry'!AB950&gt;'DO NOT USE_Shared Picklist'!$C$3,"Test Date cannot be a future date",IF('DO NOT USE_Contact Formulas'!A950,"OK",NA()))</f>
        <v>#N/A</v>
      </c>
      <c r="AC950" s="46" t="e">
        <f>IF(AND(NOT(ISBLANK('Contact Data Entry'!AC950)),ISNA(VLOOKUP('Contact Data Entry'!AC950,'DO NOT USE_Shared Picklist'!$R$3:$R$7,1,FALSE))),"Please select a value from the drop-down menu",IF('DO NOT USE_Contact Formulas'!A950,"OK",NA()))</f>
        <v>#N/A</v>
      </c>
      <c r="AD950" s="46" t="e">
        <f>IF(AND(NOT(ISBLANK('Contact Data Entry'!AD950)),ISNA(VLOOKUP('Contact Data Entry'!AD950,'DO NOT USE_Shared Picklist'!$Q$3:$Q$8,1,FALSE))),"Please select a value from the drop-down menu",IF('DO NOT USE_Contact Formulas'!A950,"OK",NA()))</f>
        <v>#N/A</v>
      </c>
    </row>
    <row r="951" spans="1:30" x14ac:dyDescent="0.25">
      <c r="A951" s="45" t="e">
        <f>IF('DO NOT USE_Contact Formulas'!A951,IF('DO NOT USE_Contact Formulas'!B951,"Not all required fields are completed","OK"),NA())</f>
        <v>#N/A</v>
      </c>
      <c r="B951" s="46" t="e">
        <f>IF(AND('DO NOT USE_Contact Formulas'!A951,ISBLANK('Contact Data Entry'!B951)),"First Name is required",IF(NOT(ISBLANK('Contact Data Entry'!B951)),"OK",NA()))</f>
        <v>#N/A</v>
      </c>
      <c r="C951" s="46" t="e">
        <f>IF(AND('DO NOT USE_Contact Formulas'!A951,ISBLANK('Contact Data Entry'!C951)),"Last Name is required",IF(NOT(ISBLANK('Contact Data Entry'!C951)),"OK",NA()))</f>
        <v>#N/A</v>
      </c>
      <c r="D951" s="46" t="e">
        <f>IF(AND('DO NOT USE_Contact Formulas'!A951,ISBLANK('Contact Data Entry'!D951)),"Birthdate is required",IF(NOT(ISBLANK('Contact Data Entry'!D951)),"OK",NA()))</f>
        <v>#N/A</v>
      </c>
      <c r="E951" s="46" t="e">
        <f>IF(AND(NOT(ISBLANK('Contact Data Entry'!E951)),ISNA(VLOOKUP('Contact Data Entry'!E951,'DO NOT USE_Shared Picklist'!$L$3:$L$81,1,FALSE))),"Please select a value from the drop-down menu",IF('DO NOT USE_Contact Formulas'!A951,"OK",NA()))</f>
        <v>#N/A</v>
      </c>
      <c r="F951" s="46" t="e">
        <f>IF(AND(NOT(ISBLANK('Contact Data Entry'!F951)),NOT(ISNUMBER(MATCH("*@*.?*",'Contact Data Entry'!F951,0)))),"Email must be in a valid format",IF('DO NOT USE_Contact Formulas'!A951,"OK",NA()))</f>
        <v>#N/A</v>
      </c>
      <c r="G951" s="46" t="e">
        <f>IF(AND('DO NOT USE_Contact Formulas'!A951,ISBLANK('Contact Data Entry'!G951)),"Mobile Phone is required",IF(NOT(ISBLANK('Contact Data Entry'!G951)),IF(AND(ISNUMBER(VALUE('Contact Data Entry'!G951)),LEFT('Contact Data Entry'!G951,1)&lt;&gt;"1",LEN('Contact Data Entry'!G951)=10),"OK","Phone number must be valid format"),NA()))</f>
        <v>#N/A</v>
      </c>
      <c r="H951" s="46" t="e">
        <f>IF(NOT(ISBLANK('Contact Data Entry'!H951)),IF(AND(ISNUMBER('Contact Data Entry'!H951),LEFT('Contact Data Entry'!H951,1)&lt;&gt;"1",LEN('Contact Data Entry'!H951)=10),"OK","Phone number must be valid format"),IF('DO NOT USE_Contact Formulas'!A951,"OK",NA()))</f>
        <v>#N/A</v>
      </c>
      <c r="I951" s="46" t="e">
        <f>IF(AND(NOT(ISBLANK('Contact Data Entry'!I951)),ISNA(VLOOKUP('Contact Data Entry'!I951,'DO NOT USE_Shared Picklist'!$N$3:$N$63,1,FALSE))),"Please select a value from the drop-down menu",IF('DO NOT USE_Contact Formulas'!A951,"OK",NA()))</f>
        <v>#N/A</v>
      </c>
      <c r="J951" s="46" t="e">
        <f>IF(AND('DO NOT USE_Contact Formulas'!A951,ISBLANK('Contact Data Entry'!J951)),"Home Street Address is required",IF(LEN('Contact Data Entry'!J951)&gt;255,"Home Street Address must be less than 255 characters",IF('DO NOT USE_Contact Formulas'!A951,"OK",NA())))</f>
        <v>#N/A</v>
      </c>
      <c r="K951" s="46" t="e">
        <f>IF(AND('DO NOT USE_Contact Formulas'!A951,ISBLANK('Contact Data Entry'!K951)),"City is required",IF(LEN('Contact Data Entry'!K951)&gt;40,"City must be less than 40 characters",IF('DO NOT USE_Contact Formulas'!A951,"OK",NA())))</f>
        <v>#N/A</v>
      </c>
      <c r="L951" s="46" t="e">
        <f>IF(AND('DO NOT USE_Contact Formulas'!A951,ISBLANK('Contact Data Entry'!L951)),"State is required",IF(AND(NOT(ISBLANK('Contact Data Entry'!L951)),ISNA(VLOOKUP('Contact Data Entry'!L951,'DO NOT USE_Shared Picklist'!$P$3:$P$52,1,FALSE))),"Please select a value from the drop-down menu",IF('DO NOT USE_Contact Formulas'!A951,"OK",NA())))</f>
        <v>#N/A</v>
      </c>
      <c r="M951" s="46" t="e">
        <f>IF(AND('DO NOT USE_Contact Formulas'!A951,ISBLANK('Contact Data Entry'!M951)),"Zip is required",IF(ISBLANK('Contact Data Entry'!M951),NA(),"OK"))</f>
        <v>#N/A</v>
      </c>
      <c r="N951" s="46" t="e">
        <f>IF(AND(NOT(ISBLANK('Contact Data Entry'!N951)),ISNA(VLOOKUP('Contact Data Entry'!N951,'DO NOT USE_Shared Picklist'!$E$3:$E$10,1,FALSE))),"Please select a value from the drop-down menu",IF('DO NOT USE_Contact Formulas'!A951,"OK",NA()))</f>
        <v>#N/A</v>
      </c>
      <c r="O951" s="46" t="e">
        <f>IF(AND('DO NOT USE_Contact Formulas'!A951,ISBLANK('Contact Data Entry'!O951)),"Occupation/Job Title is required",IF(NOT(ISBLANK('Contact Data Entry'!O951)),"OK",NA()))</f>
        <v>#N/A</v>
      </c>
      <c r="P951" s="46" t="e">
        <f>IF('DO NOT USE_Contact Formulas'!A951,IF(ISBLANK('Contact Data Entry'!P951),"Last Date On Site is required","OK"),NA())</f>
        <v>#N/A</v>
      </c>
      <c r="Q951" s="46" t="e">
        <f>IF(AND('DO NOT USE_Contact Formulas'!A951,ISBLANK('Contact Data Entry'!Q951)),"Specific Place in the Location is required",IF(ISBLANK('Contact Data Entry'!Q951),NA(),"OK"))</f>
        <v>#N/A</v>
      </c>
      <c r="R951" s="46" t="e">
        <f>IF(LEN('Contact Data Entry'!R951)&gt;250,"Employer Name must be less than 250 characters",IF('DO NOT USE_Contact Formulas'!A951,"OK",NA()))</f>
        <v>#N/A</v>
      </c>
      <c r="S951" s="46" t="e">
        <f>IF(AND(NOT(ISBLANK('Contact Data Entry'!S951)),ISNA(VLOOKUP('Contact Data Entry'!S951,'DO NOT USE_Shared Picklist'!$V$3:$V$7,1,FALSE))),"Please select a value from the drop-down menu",IF('DO NOT USE_Contact Formulas'!A951,"OK",NA()))</f>
        <v>#N/A</v>
      </c>
      <c r="T951" s="46" t="e">
        <f>IF(LEN('Contact Data Entry'!T951)&gt;255,"Work Area/Department must be less than 255 characters",IF('DO NOT USE_Contact Formulas'!A951,"OK",NA()))</f>
        <v>#N/A</v>
      </c>
      <c r="U951" s="46" t="e">
        <f>IF(LEN('Contact Data Entry'!U951)&gt;255,"Work Shifts must be less than 255 characters",IF('DO NOT USE_Contact Formulas'!A951,"OK",NA()))</f>
        <v>#N/A</v>
      </c>
      <c r="V951" s="47" t="e">
        <f ca="1">IF('Contact Data Entry'!V951&gt;'DO NOT USE_Shared Picklist'!$C$3,"Last Exposure Date cannot be a future date",IF('DO NOT USE_Contact Formulas'!A951,IF(ISBLANK('Contact Data Entry'!V951),"Last Exposure Date is required","OK"),NA()))</f>
        <v>#N/A</v>
      </c>
      <c r="W951" s="46" t="e">
        <f>IF(AND(NOT(ISBLANK('Contact Data Entry'!W951)),ISNA(VLOOKUP('Contact Data Entry'!W951,'DO NOT USE_Shared Picklist'!$D$3:$D$5,1,FALSE))),"Please select a value from the drop-down menu",IF('DO NOT USE_Contact Formulas'!A951,"OK",NA()))</f>
        <v>#N/A</v>
      </c>
      <c r="X951" s="46"/>
      <c r="Y951" s="46" t="e">
        <f>IF(AND(NOT(ISBLANK('Contact Data Entry'!Y951)),ISNA(VLOOKUP('Contact Data Entry'!Y951,'DO NOT USE_Shared Picklist'!$G$3:$G$5,1,FALSE))),"Please select a value from the drop-down menu",IF('DO NOT USE_Contact Formulas'!A951,"OK",NA()))</f>
        <v>#N/A</v>
      </c>
      <c r="Z951" s="46"/>
      <c r="AA951" s="46" t="e">
        <f>IF(AND(NOT(ISBLANK('Contact Data Entry'!AA951)),ISNA(VLOOKUP('Contact Data Entry'!AA951,'DO NOT USE_Shared Picklist'!$H$3:$H$4,1,FALSE))),"Please select a value from the drop-down menu",IF('DO NOT USE_Contact Formulas'!A951,"OK",NA()))</f>
        <v>#N/A</v>
      </c>
      <c r="AB951" s="46" t="e">
        <f ca="1">IF('Contact Data Entry'!AB951&gt;'DO NOT USE_Shared Picklist'!$C$3,"Test Date cannot be a future date",IF('DO NOT USE_Contact Formulas'!A951,"OK",NA()))</f>
        <v>#N/A</v>
      </c>
      <c r="AC951" s="46" t="e">
        <f>IF(AND(NOT(ISBLANK('Contact Data Entry'!AC951)),ISNA(VLOOKUP('Contact Data Entry'!AC951,'DO NOT USE_Shared Picklist'!$R$3:$R$7,1,FALSE))),"Please select a value from the drop-down menu",IF('DO NOT USE_Contact Formulas'!A951,"OK",NA()))</f>
        <v>#N/A</v>
      </c>
      <c r="AD951" s="46" t="e">
        <f>IF(AND(NOT(ISBLANK('Contact Data Entry'!AD951)),ISNA(VLOOKUP('Contact Data Entry'!AD951,'DO NOT USE_Shared Picklist'!$Q$3:$Q$8,1,FALSE))),"Please select a value from the drop-down menu",IF('DO NOT USE_Contact Formulas'!A951,"OK",NA()))</f>
        <v>#N/A</v>
      </c>
    </row>
    <row r="952" spans="1:30" x14ac:dyDescent="0.25">
      <c r="A952" s="45" t="e">
        <f>IF('DO NOT USE_Contact Formulas'!A952,IF('DO NOT USE_Contact Formulas'!B952,"Not all required fields are completed","OK"),NA())</f>
        <v>#N/A</v>
      </c>
      <c r="B952" s="46" t="e">
        <f>IF(AND('DO NOT USE_Contact Formulas'!A952,ISBLANK('Contact Data Entry'!B952)),"First Name is required",IF(NOT(ISBLANK('Contact Data Entry'!B952)),"OK",NA()))</f>
        <v>#N/A</v>
      </c>
      <c r="C952" s="46" t="e">
        <f>IF(AND('DO NOT USE_Contact Formulas'!A952,ISBLANK('Contact Data Entry'!C952)),"Last Name is required",IF(NOT(ISBLANK('Contact Data Entry'!C952)),"OK",NA()))</f>
        <v>#N/A</v>
      </c>
      <c r="D952" s="46" t="e">
        <f>IF(AND('DO NOT USE_Contact Formulas'!A952,ISBLANK('Contact Data Entry'!D952)),"Birthdate is required",IF(NOT(ISBLANK('Contact Data Entry'!D952)),"OK",NA()))</f>
        <v>#N/A</v>
      </c>
      <c r="E952" s="46" t="e">
        <f>IF(AND(NOT(ISBLANK('Contact Data Entry'!E952)),ISNA(VLOOKUP('Contact Data Entry'!E952,'DO NOT USE_Shared Picklist'!$L$3:$L$81,1,FALSE))),"Please select a value from the drop-down menu",IF('DO NOT USE_Contact Formulas'!A952,"OK",NA()))</f>
        <v>#N/A</v>
      </c>
      <c r="F952" s="46" t="e">
        <f>IF(AND(NOT(ISBLANK('Contact Data Entry'!F952)),NOT(ISNUMBER(MATCH("*@*.?*",'Contact Data Entry'!F952,0)))),"Email must be in a valid format",IF('DO NOT USE_Contact Formulas'!A952,"OK",NA()))</f>
        <v>#N/A</v>
      </c>
      <c r="G952" s="46" t="e">
        <f>IF(AND('DO NOT USE_Contact Formulas'!A952,ISBLANK('Contact Data Entry'!G952)),"Mobile Phone is required",IF(NOT(ISBLANK('Contact Data Entry'!G952)),IF(AND(ISNUMBER(VALUE('Contact Data Entry'!G952)),LEFT('Contact Data Entry'!G952,1)&lt;&gt;"1",LEN('Contact Data Entry'!G952)=10),"OK","Phone number must be valid format"),NA()))</f>
        <v>#N/A</v>
      </c>
      <c r="H952" s="46" t="e">
        <f>IF(NOT(ISBLANK('Contact Data Entry'!H952)),IF(AND(ISNUMBER('Contact Data Entry'!H952),LEFT('Contact Data Entry'!H952,1)&lt;&gt;"1",LEN('Contact Data Entry'!H952)=10),"OK","Phone number must be valid format"),IF('DO NOT USE_Contact Formulas'!A952,"OK",NA()))</f>
        <v>#N/A</v>
      </c>
      <c r="I952" s="46" t="e">
        <f>IF(AND(NOT(ISBLANK('Contact Data Entry'!I952)),ISNA(VLOOKUP('Contact Data Entry'!I952,'DO NOT USE_Shared Picklist'!$N$3:$N$63,1,FALSE))),"Please select a value from the drop-down menu",IF('DO NOT USE_Contact Formulas'!A952,"OK",NA()))</f>
        <v>#N/A</v>
      </c>
      <c r="J952" s="46" t="e">
        <f>IF(AND('DO NOT USE_Contact Formulas'!A952,ISBLANK('Contact Data Entry'!J952)),"Home Street Address is required",IF(LEN('Contact Data Entry'!J952)&gt;255,"Home Street Address must be less than 255 characters",IF('DO NOT USE_Contact Formulas'!A952,"OK",NA())))</f>
        <v>#N/A</v>
      </c>
      <c r="K952" s="46" t="e">
        <f>IF(AND('DO NOT USE_Contact Formulas'!A952,ISBLANK('Contact Data Entry'!K952)),"City is required",IF(LEN('Contact Data Entry'!K952)&gt;40,"City must be less than 40 characters",IF('DO NOT USE_Contact Formulas'!A952,"OK",NA())))</f>
        <v>#N/A</v>
      </c>
      <c r="L952" s="46" t="e">
        <f>IF(AND('DO NOT USE_Contact Formulas'!A952,ISBLANK('Contact Data Entry'!L952)),"State is required",IF(AND(NOT(ISBLANK('Contact Data Entry'!L952)),ISNA(VLOOKUP('Contact Data Entry'!L952,'DO NOT USE_Shared Picklist'!$P$3:$P$52,1,FALSE))),"Please select a value from the drop-down menu",IF('DO NOT USE_Contact Formulas'!A952,"OK",NA())))</f>
        <v>#N/A</v>
      </c>
      <c r="M952" s="46" t="e">
        <f>IF(AND('DO NOT USE_Contact Formulas'!A952,ISBLANK('Contact Data Entry'!M952)),"Zip is required",IF(ISBLANK('Contact Data Entry'!M952),NA(),"OK"))</f>
        <v>#N/A</v>
      </c>
      <c r="N952" s="46" t="e">
        <f>IF(AND(NOT(ISBLANK('Contact Data Entry'!N952)),ISNA(VLOOKUP('Contact Data Entry'!N952,'DO NOT USE_Shared Picklist'!$E$3:$E$10,1,FALSE))),"Please select a value from the drop-down menu",IF('DO NOT USE_Contact Formulas'!A952,"OK",NA()))</f>
        <v>#N/A</v>
      </c>
      <c r="O952" s="46" t="e">
        <f>IF(AND('DO NOT USE_Contact Formulas'!A952,ISBLANK('Contact Data Entry'!O952)),"Occupation/Job Title is required",IF(NOT(ISBLANK('Contact Data Entry'!O952)),"OK",NA()))</f>
        <v>#N/A</v>
      </c>
      <c r="P952" s="46" t="e">
        <f>IF('DO NOT USE_Contact Formulas'!A952,IF(ISBLANK('Contact Data Entry'!P952),"Last Date On Site is required","OK"),NA())</f>
        <v>#N/A</v>
      </c>
      <c r="Q952" s="46" t="e">
        <f>IF(AND('DO NOT USE_Contact Formulas'!A952,ISBLANK('Contact Data Entry'!Q952)),"Specific Place in the Location is required",IF(ISBLANK('Contact Data Entry'!Q952),NA(),"OK"))</f>
        <v>#N/A</v>
      </c>
      <c r="R952" s="46" t="e">
        <f>IF(LEN('Contact Data Entry'!R952)&gt;250,"Employer Name must be less than 250 characters",IF('DO NOT USE_Contact Formulas'!A952,"OK",NA()))</f>
        <v>#N/A</v>
      </c>
      <c r="S952" s="46" t="e">
        <f>IF(AND(NOT(ISBLANK('Contact Data Entry'!S952)),ISNA(VLOOKUP('Contact Data Entry'!S952,'DO NOT USE_Shared Picklist'!$V$3:$V$7,1,FALSE))),"Please select a value from the drop-down menu",IF('DO NOT USE_Contact Formulas'!A952,"OK",NA()))</f>
        <v>#N/A</v>
      </c>
      <c r="T952" s="46" t="e">
        <f>IF(LEN('Contact Data Entry'!T952)&gt;255,"Work Area/Department must be less than 255 characters",IF('DO NOT USE_Contact Formulas'!A952,"OK",NA()))</f>
        <v>#N/A</v>
      </c>
      <c r="U952" s="46" t="e">
        <f>IF(LEN('Contact Data Entry'!U952)&gt;255,"Work Shifts must be less than 255 characters",IF('DO NOT USE_Contact Formulas'!A952,"OK",NA()))</f>
        <v>#N/A</v>
      </c>
      <c r="V952" s="47" t="e">
        <f ca="1">IF('Contact Data Entry'!V952&gt;'DO NOT USE_Shared Picklist'!$C$3,"Last Exposure Date cannot be a future date",IF('DO NOT USE_Contact Formulas'!A952,IF(ISBLANK('Contact Data Entry'!V952),"Last Exposure Date is required","OK"),NA()))</f>
        <v>#N/A</v>
      </c>
      <c r="W952" s="46" t="e">
        <f>IF(AND(NOT(ISBLANK('Contact Data Entry'!W952)),ISNA(VLOOKUP('Contact Data Entry'!W952,'DO NOT USE_Shared Picklist'!$D$3:$D$5,1,FALSE))),"Please select a value from the drop-down menu",IF('DO NOT USE_Contact Formulas'!A952,"OK",NA()))</f>
        <v>#N/A</v>
      </c>
      <c r="X952" s="46"/>
      <c r="Y952" s="46" t="e">
        <f>IF(AND(NOT(ISBLANK('Contact Data Entry'!Y952)),ISNA(VLOOKUP('Contact Data Entry'!Y952,'DO NOT USE_Shared Picklist'!$G$3:$G$5,1,FALSE))),"Please select a value from the drop-down menu",IF('DO NOT USE_Contact Formulas'!A952,"OK",NA()))</f>
        <v>#N/A</v>
      </c>
      <c r="Z952" s="46"/>
      <c r="AA952" s="46" t="e">
        <f>IF(AND(NOT(ISBLANK('Contact Data Entry'!AA952)),ISNA(VLOOKUP('Contact Data Entry'!AA952,'DO NOT USE_Shared Picklist'!$H$3:$H$4,1,FALSE))),"Please select a value from the drop-down menu",IF('DO NOT USE_Contact Formulas'!A952,"OK",NA()))</f>
        <v>#N/A</v>
      </c>
      <c r="AB952" s="46" t="e">
        <f ca="1">IF('Contact Data Entry'!AB952&gt;'DO NOT USE_Shared Picklist'!$C$3,"Test Date cannot be a future date",IF('DO NOT USE_Contact Formulas'!A952,"OK",NA()))</f>
        <v>#N/A</v>
      </c>
      <c r="AC952" s="46" t="e">
        <f>IF(AND(NOT(ISBLANK('Contact Data Entry'!AC952)),ISNA(VLOOKUP('Contact Data Entry'!AC952,'DO NOT USE_Shared Picklist'!$R$3:$R$7,1,FALSE))),"Please select a value from the drop-down menu",IF('DO NOT USE_Contact Formulas'!A952,"OK",NA()))</f>
        <v>#N/A</v>
      </c>
      <c r="AD952" s="46" t="e">
        <f>IF(AND(NOT(ISBLANK('Contact Data Entry'!AD952)),ISNA(VLOOKUP('Contact Data Entry'!AD952,'DO NOT USE_Shared Picklist'!$Q$3:$Q$8,1,FALSE))),"Please select a value from the drop-down menu",IF('DO NOT USE_Contact Formulas'!A952,"OK",NA()))</f>
        <v>#N/A</v>
      </c>
    </row>
    <row r="953" spans="1:30" x14ac:dyDescent="0.25">
      <c r="A953" s="45" t="e">
        <f>IF('DO NOT USE_Contact Formulas'!A953,IF('DO NOT USE_Contact Formulas'!B953,"Not all required fields are completed","OK"),NA())</f>
        <v>#N/A</v>
      </c>
      <c r="B953" s="46" t="e">
        <f>IF(AND('DO NOT USE_Contact Formulas'!A953,ISBLANK('Contact Data Entry'!B953)),"First Name is required",IF(NOT(ISBLANK('Contact Data Entry'!B953)),"OK",NA()))</f>
        <v>#N/A</v>
      </c>
      <c r="C953" s="46" t="e">
        <f>IF(AND('DO NOT USE_Contact Formulas'!A953,ISBLANK('Contact Data Entry'!C953)),"Last Name is required",IF(NOT(ISBLANK('Contact Data Entry'!C953)),"OK",NA()))</f>
        <v>#N/A</v>
      </c>
      <c r="D953" s="46" t="e">
        <f>IF(AND('DO NOT USE_Contact Formulas'!A953,ISBLANK('Contact Data Entry'!D953)),"Birthdate is required",IF(NOT(ISBLANK('Contact Data Entry'!D953)),"OK",NA()))</f>
        <v>#N/A</v>
      </c>
      <c r="E953" s="46" t="e">
        <f>IF(AND(NOT(ISBLANK('Contact Data Entry'!E953)),ISNA(VLOOKUP('Contact Data Entry'!E953,'DO NOT USE_Shared Picklist'!$L$3:$L$81,1,FALSE))),"Please select a value from the drop-down menu",IF('DO NOT USE_Contact Formulas'!A953,"OK",NA()))</f>
        <v>#N/A</v>
      </c>
      <c r="F953" s="46" t="e">
        <f>IF(AND(NOT(ISBLANK('Contact Data Entry'!F953)),NOT(ISNUMBER(MATCH("*@*.?*",'Contact Data Entry'!F953,0)))),"Email must be in a valid format",IF('DO NOT USE_Contact Formulas'!A953,"OK",NA()))</f>
        <v>#N/A</v>
      </c>
      <c r="G953" s="46" t="e">
        <f>IF(AND('DO NOT USE_Contact Formulas'!A953,ISBLANK('Contact Data Entry'!G953)),"Mobile Phone is required",IF(NOT(ISBLANK('Contact Data Entry'!G953)),IF(AND(ISNUMBER(VALUE('Contact Data Entry'!G953)),LEFT('Contact Data Entry'!G953,1)&lt;&gt;"1",LEN('Contact Data Entry'!G953)=10),"OK","Phone number must be valid format"),NA()))</f>
        <v>#N/A</v>
      </c>
      <c r="H953" s="46" t="e">
        <f>IF(NOT(ISBLANK('Contact Data Entry'!H953)),IF(AND(ISNUMBER('Contact Data Entry'!H953),LEFT('Contact Data Entry'!H953,1)&lt;&gt;"1",LEN('Contact Data Entry'!H953)=10),"OK","Phone number must be valid format"),IF('DO NOT USE_Contact Formulas'!A953,"OK",NA()))</f>
        <v>#N/A</v>
      </c>
      <c r="I953" s="46" t="e">
        <f>IF(AND(NOT(ISBLANK('Contact Data Entry'!I953)),ISNA(VLOOKUP('Contact Data Entry'!I953,'DO NOT USE_Shared Picklist'!$N$3:$N$63,1,FALSE))),"Please select a value from the drop-down menu",IF('DO NOT USE_Contact Formulas'!A953,"OK",NA()))</f>
        <v>#N/A</v>
      </c>
      <c r="J953" s="46" t="e">
        <f>IF(AND('DO NOT USE_Contact Formulas'!A953,ISBLANK('Contact Data Entry'!J953)),"Home Street Address is required",IF(LEN('Contact Data Entry'!J953)&gt;255,"Home Street Address must be less than 255 characters",IF('DO NOT USE_Contact Formulas'!A953,"OK",NA())))</f>
        <v>#N/A</v>
      </c>
      <c r="K953" s="46" t="e">
        <f>IF(AND('DO NOT USE_Contact Formulas'!A953,ISBLANK('Contact Data Entry'!K953)),"City is required",IF(LEN('Contact Data Entry'!K953)&gt;40,"City must be less than 40 characters",IF('DO NOT USE_Contact Formulas'!A953,"OK",NA())))</f>
        <v>#N/A</v>
      </c>
      <c r="L953" s="46" t="e">
        <f>IF(AND('DO NOT USE_Contact Formulas'!A953,ISBLANK('Contact Data Entry'!L953)),"State is required",IF(AND(NOT(ISBLANK('Contact Data Entry'!L953)),ISNA(VLOOKUP('Contact Data Entry'!L953,'DO NOT USE_Shared Picklist'!$P$3:$P$52,1,FALSE))),"Please select a value from the drop-down menu",IF('DO NOT USE_Contact Formulas'!A953,"OK",NA())))</f>
        <v>#N/A</v>
      </c>
      <c r="M953" s="46" t="e">
        <f>IF(AND('DO NOT USE_Contact Formulas'!A953,ISBLANK('Contact Data Entry'!M953)),"Zip is required",IF(ISBLANK('Contact Data Entry'!M953),NA(),"OK"))</f>
        <v>#N/A</v>
      </c>
      <c r="N953" s="46" t="e">
        <f>IF(AND(NOT(ISBLANK('Contact Data Entry'!N953)),ISNA(VLOOKUP('Contact Data Entry'!N953,'DO NOT USE_Shared Picklist'!$E$3:$E$10,1,FALSE))),"Please select a value from the drop-down menu",IF('DO NOT USE_Contact Formulas'!A953,"OK",NA()))</f>
        <v>#N/A</v>
      </c>
      <c r="O953" s="46" t="e">
        <f>IF(AND('DO NOT USE_Contact Formulas'!A953,ISBLANK('Contact Data Entry'!O953)),"Occupation/Job Title is required",IF(NOT(ISBLANK('Contact Data Entry'!O953)),"OK",NA()))</f>
        <v>#N/A</v>
      </c>
      <c r="P953" s="46" t="e">
        <f>IF('DO NOT USE_Contact Formulas'!A953,IF(ISBLANK('Contact Data Entry'!P953),"Last Date On Site is required","OK"),NA())</f>
        <v>#N/A</v>
      </c>
      <c r="Q953" s="46" t="e">
        <f>IF(AND('DO NOT USE_Contact Formulas'!A953,ISBLANK('Contact Data Entry'!Q953)),"Specific Place in the Location is required",IF(ISBLANK('Contact Data Entry'!Q953),NA(),"OK"))</f>
        <v>#N/A</v>
      </c>
      <c r="R953" s="46" t="e">
        <f>IF(LEN('Contact Data Entry'!R953)&gt;250,"Employer Name must be less than 250 characters",IF('DO NOT USE_Contact Formulas'!A953,"OK",NA()))</f>
        <v>#N/A</v>
      </c>
      <c r="S953" s="46" t="e">
        <f>IF(AND(NOT(ISBLANK('Contact Data Entry'!S953)),ISNA(VLOOKUP('Contact Data Entry'!S953,'DO NOT USE_Shared Picklist'!$V$3:$V$7,1,FALSE))),"Please select a value from the drop-down menu",IF('DO NOT USE_Contact Formulas'!A953,"OK",NA()))</f>
        <v>#N/A</v>
      </c>
      <c r="T953" s="46" t="e">
        <f>IF(LEN('Contact Data Entry'!T953)&gt;255,"Work Area/Department must be less than 255 characters",IF('DO NOT USE_Contact Formulas'!A953,"OK",NA()))</f>
        <v>#N/A</v>
      </c>
      <c r="U953" s="46" t="e">
        <f>IF(LEN('Contact Data Entry'!U953)&gt;255,"Work Shifts must be less than 255 characters",IF('DO NOT USE_Contact Formulas'!A953,"OK",NA()))</f>
        <v>#N/A</v>
      </c>
      <c r="V953" s="47" t="e">
        <f ca="1">IF('Contact Data Entry'!V953&gt;'DO NOT USE_Shared Picklist'!$C$3,"Last Exposure Date cannot be a future date",IF('DO NOT USE_Contact Formulas'!A953,IF(ISBLANK('Contact Data Entry'!V953),"Last Exposure Date is required","OK"),NA()))</f>
        <v>#N/A</v>
      </c>
      <c r="W953" s="46" t="e">
        <f>IF(AND(NOT(ISBLANK('Contact Data Entry'!W953)),ISNA(VLOOKUP('Contact Data Entry'!W953,'DO NOT USE_Shared Picklist'!$D$3:$D$5,1,FALSE))),"Please select a value from the drop-down menu",IF('DO NOT USE_Contact Formulas'!A953,"OK",NA()))</f>
        <v>#N/A</v>
      </c>
      <c r="X953" s="46"/>
      <c r="Y953" s="46" t="e">
        <f>IF(AND(NOT(ISBLANK('Contact Data Entry'!Y953)),ISNA(VLOOKUP('Contact Data Entry'!Y953,'DO NOT USE_Shared Picklist'!$G$3:$G$5,1,FALSE))),"Please select a value from the drop-down menu",IF('DO NOT USE_Contact Formulas'!A953,"OK",NA()))</f>
        <v>#N/A</v>
      </c>
      <c r="Z953" s="46"/>
      <c r="AA953" s="46" t="e">
        <f>IF(AND(NOT(ISBLANK('Contact Data Entry'!AA953)),ISNA(VLOOKUP('Contact Data Entry'!AA953,'DO NOT USE_Shared Picklist'!$H$3:$H$4,1,FALSE))),"Please select a value from the drop-down menu",IF('DO NOT USE_Contact Formulas'!A953,"OK",NA()))</f>
        <v>#N/A</v>
      </c>
      <c r="AB953" s="46" t="e">
        <f ca="1">IF('Contact Data Entry'!AB953&gt;'DO NOT USE_Shared Picklist'!$C$3,"Test Date cannot be a future date",IF('DO NOT USE_Contact Formulas'!A953,"OK",NA()))</f>
        <v>#N/A</v>
      </c>
      <c r="AC953" s="46" t="e">
        <f>IF(AND(NOT(ISBLANK('Contact Data Entry'!AC953)),ISNA(VLOOKUP('Contact Data Entry'!AC953,'DO NOT USE_Shared Picklist'!$R$3:$R$7,1,FALSE))),"Please select a value from the drop-down menu",IF('DO NOT USE_Contact Formulas'!A953,"OK",NA()))</f>
        <v>#N/A</v>
      </c>
      <c r="AD953" s="46" t="e">
        <f>IF(AND(NOT(ISBLANK('Contact Data Entry'!AD953)),ISNA(VLOOKUP('Contact Data Entry'!AD953,'DO NOT USE_Shared Picklist'!$Q$3:$Q$8,1,FALSE))),"Please select a value from the drop-down menu",IF('DO NOT USE_Contact Formulas'!A953,"OK",NA()))</f>
        <v>#N/A</v>
      </c>
    </row>
    <row r="954" spans="1:30" x14ac:dyDescent="0.25">
      <c r="A954" s="45" t="e">
        <f>IF('DO NOT USE_Contact Formulas'!A954,IF('DO NOT USE_Contact Formulas'!B954,"Not all required fields are completed","OK"),NA())</f>
        <v>#N/A</v>
      </c>
      <c r="B954" s="46" t="e">
        <f>IF(AND('DO NOT USE_Contact Formulas'!A954,ISBLANK('Contact Data Entry'!B954)),"First Name is required",IF(NOT(ISBLANK('Contact Data Entry'!B954)),"OK",NA()))</f>
        <v>#N/A</v>
      </c>
      <c r="C954" s="46" t="e">
        <f>IF(AND('DO NOT USE_Contact Formulas'!A954,ISBLANK('Contact Data Entry'!C954)),"Last Name is required",IF(NOT(ISBLANK('Contact Data Entry'!C954)),"OK",NA()))</f>
        <v>#N/A</v>
      </c>
      <c r="D954" s="46" t="e">
        <f>IF(AND('DO NOT USE_Contact Formulas'!A954,ISBLANK('Contact Data Entry'!D954)),"Birthdate is required",IF(NOT(ISBLANK('Contact Data Entry'!D954)),"OK",NA()))</f>
        <v>#N/A</v>
      </c>
      <c r="E954" s="46" t="e">
        <f>IF(AND(NOT(ISBLANK('Contact Data Entry'!E954)),ISNA(VLOOKUP('Contact Data Entry'!E954,'DO NOT USE_Shared Picklist'!$L$3:$L$81,1,FALSE))),"Please select a value from the drop-down menu",IF('DO NOT USE_Contact Formulas'!A954,"OK",NA()))</f>
        <v>#N/A</v>
      </c>
      <c r="F954" s="46" t="e">
        <f>IF(AND(NOT(ISBLANK('Contact Data Entry'!F954)),NOT(ISNUMBER(MATCH("*@*.?*",'Contact Data Entry'!F954,0)))),"Email must be in a valid format",IF('DO NOT USE_Contact Formulas'!A954,"OK",NA()))</f>
        <v>#N/A</v>
      </c>
      <c r="G954" s="46" t="e">
        <f>IF(AND('DO NOT USE_Contact Formulas'!A954,ISBLANK('Contact Data Entry'!G954)),"Mobile Phone is required",IF(NOT(ISBLANK('Contact Data Entry'!G954)),IF(AND(ISNUMBER(VALUE('Contact Data Entry'!G954)),LEFT('Contact Data Entry'!G954,1)&lt;&gt;"1",LEN('Contact Data Entry'!G954)=10),"OK","Phone number must be valid format"),NA()))</f>
        <v>#N/A</v>
      </c>
      <c r="H954" s="46" t="e">
        <f>IF(NOT(ISBLANK('Contact Data Entry'!H954)),IF(AND(ISNUMBER('Contact Data Entry'!H954),LEFT('Contact Data Entry'!H954,1)&lt;&gt;"1",LEN('Contact Data Entry'!H954)=10),"OK","Phone number must be valid format"),IF('DO NOT USE_Contact Formulas'!A954,"OK",NA()))</f>
        <v>#N/A</v>
      </c>
      <c r="I954" s="46" t="e">
        <f>IF(AND(NOT(ISBLANK('Contact Data Entry'!I954)),ISNA(VLOOKUP('Contact Data Entry'!I954,'DO NOT USE_Shared Picklist'!$N$3:$N$63,1,FALSE))),"Please select a value from the drop-down menu",IF('DO NOT USE_Contact Formulas'!A954,"OK",NA()))</f>
        <v>#N/A</v>
      </c>
      <c r="J954" s="46" t="e">
        <f>IF(AND('DO NOT USE_Contact Formulas'!A954,ISBLANK('Contact Data Entry'!J954)),"Home Street Address is required",IF(LEN('Contact Data Entry'!J954)&gt;255,"Home Street Address must be less than 255 characters",IF('DO NOT USE_Contact Formulas'!A954,"OK",NA())))</f>
        <v>#N/A</v>
      </c>
      <c r="K954" s="46" t="e">
        <f>IF(AND('DO NOT USE_Contact Formulas'!A954,ISBLANK('Contact Data Entry'!K954)),"City is required",IF(LEN('Contact Data Entry'!K954)&gt;40,"City must be less than 40 characters",IF('DO NOT USE_Contact Formulas'!A954,"OK",NA())))</f>
        <v>#N/A</v>
      </c>
      <c r="L954" s="46" t="e">
        <f>IF(AND('DO NOT USE_Contact Formulas'!A954,ISBLANK('Contact Data Entry'!L954)),"State is required",IF(AND(NOT(ISBLANK('Contact Data Entry'!L954)),ISNA(VLOOKUP('Contact Data Entry'!L954,'DO NOT USE_Shared Picklist'!$P$3:$P$52,1,FALSE))),"Please select a value from the drop-down menu",IF('DO NOT USE_Contact Formulas'!A954,"OK",NA())))</f>
        <v>#N/A</v>
      </c>
      <c r="M954" s="46" t="e">
        <f>IF(AND('DO NOT USE_Contact Formulas'!A954,ISBLANK('Contact Data Entry'!M954)),"Zip is required",IF(ISBLANK('Contact Data Entry'!M954),NA(),"OK"))</f>
        <v>#N/A</v>
      </c>
      <c r="N954" s="46" t="e">
        <f>IF(AND(NOT(ISBLANK('Contact Data Entry'!N954)),ISNA(VLOOKUP('Contact Data Entry'!N954,'DO NOT USE_Shared Picklist'!$E$3:$E$10,1,FALSE))),"Please select a value from the drop-down menu",IF('DO NOT USE_Contact Formulas'!A954,"OK",NA()))</f>
        <v>#N/A</v>
      </c>
      <c r="O954" s="46" t="e">
        <f>IF(AND('DO NOT USE_Contact Formulas'!A954,ISBLANK('Contact Data Entry'!O954)),"Occupation/Job Title is required",IF(NOT(ISBLANK('Contact Data Entry'!O954)),"OK",NA()))</f>
        <v>#N/A</v>
      </c>
      <c r="P954" s="46" t="e">
        <f>IF('DO NOT USE_Contact Formulas'!A954,IF(ISBLANK('Contact Data Entry'!P954),"Last Date On Site is required","OK"),NA())</f>
        <v>#N/A</v>
      </c>
      <c r="Q954" s="46" t="e">
        <f>IF(AND('DO NOT USE_Contact Formulas'!A954,ISBLANK('Contact Data Entry'!Q954)),"Specific Place in the Location is required",IF(ISBLANK('Contact Data Entry'!Q954),NA(),"OK"))</f>
        <v>#N/A</v>
      </c>
      <c r="R954" s="46" t="e">
        <f>IF(LEN('Contact Data Entry'!R954)&gt;250,"Employer Name must be less than 250 characters",IF('DO NOT USE_Contact Formulas'!A954,"OK",NA()))</f>
        <v>#N/A</v>
      </c>
      <c r="S954" s="46" t="e">
        <f>IF(AND(NOT(ISBLANK('Contact Data Entry'!S954)),ISNA(VLOOKUP('Contact Data Entry'!S954,'DO NOT USE_Shared Picklist'!$V$3:$V$7,1,FALSE))),"Please select a value from the drop-down menu",IF('DO NOT USE_Contact Formulas'!A954,"OK",NA()))</f>
        <v>#N/A</v>
      </c>
      <c r="T954" s="46" t="e">
        <f>IF(LEN('Contact Data Entry'!T954)&gt;255,"Work Area/Department must be less than 255 characters",IF('DO NOT USE_Contact Formulas'!A954,"OK",NA()))</f>
        <v>#N/A</v>
      </c>
      <c r="U954" s="46" t="e">
        <f>IF(LEN('Contact Data Entry'!U954)&gt;255,"Work Shifts must be less than 255 characters",IF('DO NOT USE_Contact Formulas'!A954,"OK",NA()))</f>
        <v>#N/A</v>
      </c>
      <c r="V954" s="47" t="e">
        <f ca="1">IF('Contact Data Entry'!V954&gt;'DO NOT USE_Shared Picklist'!$C$3,"Last Exposure Date cannot be a future date",IF('DO NOT USE_Contact Formulas'!A954,IF(ISBLANK('Contact Data Entry'!V954),"Last Exposure Date is required","OK"),NA()))</f>
        <v>#N/A</v>
      </c>
      <c r="W954" s="46" t="e">
        <f>IF(AND(NOT(ISBLANK('Contact Data Entry'!W954)),ISNA(VLOOKUP('Contact Data Entry'!W954,'DO NOT USE_Shared Picklist'!$D$3:$D$5,1,FALSE))),"Please select a value from the drop-down menu",IF('DO NOT USE_Contact Formulas'!A954,"OK",NA()))</f>
        <v>#N/A</v>
      </c>
      <c r="X954" s="46"/>
      <c r="Y954" s="46" t="e">
        <f>IF(AND(NOT(ISBLANK('Contact Data Entry'!Y954)),ISNA(VLOOKUP('Contact Data Entry'!Y954,'DO NOT USE_Shared Picklist'!$G$3:$G$5,1,FALSE))),"Please select a value from the drop-down menu",IF('DO NOT USE_Contact Formulas'!A954,"OK",NA()))</f>
        <v>#N/A</v>
      </c>
      <c r="Z954" s="46"/>
      <c r="AA954" s="46" t="e">
        <f>IF(AND(NOT(ISBLANK('Contact Data Entry'!AA954)),ISNA(VLOOKUP('Contact Data Entry'!AA954,'DO NOT USE_Shared Picklist'!$H$3:$H$4,1,FALSE))),"Please select a value from the drop-down menu",IF('DO NOT USE_Contact Formulas'!A954,"OK",NA()))</f>
        <v>#N/A</v>
      </c>
      <c r="AB954" s="46" t="e">
        <f ca="1">IF('Contact Data Entry'!AB954&gt;'DO NOT USE_Shared Picklist'!$C$3,"Test Date cannot be a future date",IF('DO NOT USE_Contact Formulas'!A954,"OK",NA()))</f>
        <v>#N/A</v>
      </c>
      <c r="AC954" s="46" t="e">
        <f>IF(AND(NOT(ISBLANK('Contact Data Entry'!AC954)),ISNA(VLOOKUP('Contact Data Entry'!AC954,'DO NOT USE_Shared Picklist'!$R$3:$R$7,1,FALSE))),"Please select a value from the drop-down menu",IF('DO NOT USE_Contact Formulas'!A954,"OK",NA()))</f>
        <v>#N/A</v>
      </c>
      <c r="AD954" s="46" t="e">
        <f>IF(AND(NOT(ISBLANK('Contact Data Entry'!AD954)),ISNA(VLOOKUP('Contact Data Entry'!AD954,'DO NOT USE_Shared Picklist'!$Q$3:$Q$8,1,FALSE))),"Please select a value from the drop-down menu",IF('DO NOT USE_Contact Formulas'!A954,"OK",NA()))</f>
        <v>#N/A</v>
      </c>
    </row>
    <row r="955" spans="1:30" x14ac:dyDescent="0.25">
      <c r="A955" s="45" t="e">
        <f>IF('DO NOT USE_Contact Formulas'!A955,IF('DO NOT USE_Contact Formulas'!B955,"Not all required fields are completed","OK"),NA())</f>
        <v>#N/A</v>
      </c>
      <c r="B955" s="46" t="e">
        <f>IF(AND('DO NOT USE_Contact Formulas'!A955,ISBLANK('Contact Data Entry'!B955)),"First Name is required",IF(NOT(ISBLANK('Contact Data Entry'!B955)),"OK",NA()))</f>
        <v>#N/A</v>
      </c>
      <c r="C955" s="46" t="e">
        <f>IF(AND('DO NOT USE_Contact Formulas'!A955,ISBLANK('Contact Data Entry'!C955)),"Last Name is required",IF(NOT(ISBLANK('Contact Data Entry'!C955)),"OK",NA()))</f>
        <v>#N/A</v>
      </c>
      <c r="D955" s="46" t="e">
        <f>IF(AND('DO NOT USE_Contact Formulas'!A955,ISBLANK('Contact Data Entry'!D955)),"Birthdate is required",IF(NOT(ISBLANK('Contact Data Entry'!D955)),"OK",NA()))</f>
        <v>#N/A</v>
      </c>
      <c r="E955" s="46" t="e">
        <f>IF(AND(NOT(ISBLANK('Contact Data Entry'!E955)),ISNA(VLOOKUP('Contact Data Entry'!E955,'DO NOT USE_Shared Picklist'!$L$3:$L$81,1,FALSE))),"Please select a value from the drop-down menu",IF('DO NOT USE_Contact Formulas'!A955,"OK",NA()))</f>
        <v>#N/A</v>
      </c>
      <c r="F955" s="46" t="e">
        <f>IF(AND(NOT(ISBLANK('Contact Data Entry'!F955)),NOT(ISNUMBER(MATCH("*@*.?*",'Contact Data Entry'!F955,0)))),"Email must be in a valid format",IF('DO NOT USE_Contact Formulas'!A955,"OK",NA()))</f>
        <v>#N/A</v>
      </c>
      <c r="G955" s="46" t="e">
        <f>IF(AND('DO NOT USE_Contact Formulas'!A955,ISBLANK('Contact Data Entry'!G955)),"Mobile Phone is required",IF(NOT(ISBLANK('Contact Data Entry'!G955)),IF(AND(ISNUMBER(VALUE('Contact Data Entry'!G955)),LEFT('Contact Data Entry'!G955,1)&lt;&gt;"1",LEN('Contact Data Entry'!G955)=10),"OK","Phone number must be valid format"),NA()))</f>
        <v>#N/A</v>
      </c>
      <c r="H955" s="46" t="e">
        <f>IF(NOT(ISBLANK('Contact Data Entry'!H955)),IF(AND(ISNUMBER('Contact Data Entry'!H955),LEFT('Contact Data Entry'!H955,1)&lt;&gt;"1",LEN('Contact Data Entry'!H955)=10),"OK","Phone number must be valid format"),IF('DO NOT USE_Contact Formulas'!A955,"OK",NA()))</f>
        <v>#N/A</v>
      </c>
      <c r="I955" s="46" t="e">
        <f>IF(AND(NOT(ISBLANK('Contact Data Entry'!I955)),ISNA(VLOOKUP('Contact Data Entry'!I955,'DO NOT USE_Shared Picklist'!$N$3:$N$63,1,FALSE))),"Please select a value from the drop-down menu",IF('DO NOT USE_Contact Formulas'!A955,"OK",NA()))</f>
        <v>#N/A</v>
      </c>
      <c r="J955" s="46" t="e">
        <f>IF(AND('DO NOT USE_Contact Formulas'!A955,ISBLANK('Contact Data Entry'!J955)),"Home Street Address is required",IF(LEN('Contact Data Entry'!J955)&gt;255,"Home Street Address must be less than 255 characters",IF('DO NOT USE_Contact Formulas'!A955,"OK",NA())))</f>
        <v>#N/A</v>
      </c>
      <c r="K955" s="46" t="e">
        <f>IF(AND('DO NOT USE_Contact Formulas'!A955,ISBLANK('Contact Data Entry'!K955)),"City is required",IF(LEN('Contact Data Entry'!K955)&gt;40,"City must be less than 40 characters",IF('DO NOT USE_Contact Formulas'!A955,"OK",NA())))</f>
        <v>#N/A</v>
      </c>
      <c r="L955" s="46" t="e">
        <f>IF(AND('DO NOT USE_Contact Formulas'!A955,ISBLANK('Contact Data Entry'!L955)),"State is required",IF(AND(NOT(ISBLANK('Contact Data Entry'!L955)),ISNA(VLOOKUP('Contact Data Entry'!L955,'DO NOT USE_Shared Picklist'!$P$3:$P$52,1,FALSE))),"Please select a value from the drop-down menu",IF('DO NOT USE_Contact Formulas'!A955,"OK",NA())))</f>
        <v>#N/A</v>
      </c>
      <c r="M955" s="46" t="e">
        <f>IF(AND('DO NOT USE_Contact Formulas'!A955,ISBLANK('Contact Data Entry'!M955)),"Zip is required",IF(ISBLANK('Contact Data Entry'!M955),NA(),"OK"))</f>
        <v>#N/A</v>
      </c>
      <c r="N955" s="46" t="e">
        <f>IF(AND(NOT(ISBLANK('Contact Data Entry'!N955)),ISNA(VLOOKUP('Contact Data Entry'!N955,'DO NOT USE_Shared Picklist'!$E$3:$E$10,1,FALSE))),"Please select a value from the drop-down menu",IF('DO NOT USE_Contact Formulas'!A955,"OK",NA()))</f>
        <v>#N/A</v>
      </c>
      <c r="O955" s="46" t="e">
        <f>IF(AND('DO NOT USE_Contact Formulas'!A955,ISBLANK('Contact Data Entry'!O955)),"Occupation/Job Title is required",IF(NOT(ISBLANK('Contact Data Entry'!O955)),"OK",NA()))</f>
        <v>#N/A</v>
      </c>
      <c r="P955" s="46" t="e">
        <f>IF('DO NOT USE_Contact Formulas'!A955,IF(ISBLANK('Contact Data Entry'!P955),"Last Date On Site is required","OK"),NA())</f>
        <v>#N/A</v>
      </c>
      <c r="Q955" s="46" t="e">
        <f>IF(AND('DO NOT USE_Contact Formulas'!A955,ISBLANK('Contact Data Entry'!Q955)),"Specific Place in the Location is required",IF(ISBLANK('Contact Data Entry'!Q955),NA(),"OK"))</f>
        <v>#N/A</v>
      </c>
      <c r="R955" s="46" t="e">
        <f>IF(LEN('Contact Data Entry'!R955)&gt;250,"Employer Name must be less than 250 characters",IF('DO NOT USE_Contact Formulas'!A955,"OK",NA()))</f>
        <v>#N/A</v>
      </c>
      <c r="S955" s="46" t="e">
        <f>IF(AND(NOT(ISBLANK('Contact Data Entry'!S955)),ISNA(VLOOKUP('Contact Data Entry'!S955,'DO NOT USE_Shared Picklist'!$V$3:$V$7,1,FALSE))),"Please select a value from the drop-down menu",IF('DO NOT USE_Contact Formulas'!A955,"OK",NA()))</f>
        <v>#N/A</v>
      </c>
      <c r="T955" s="46" t="e">
        <f>IF(LEN('Contact Data Entry'!T955)&gt;255,"Work Area/Department must be less than 255 characters",IF('DO NOT USE_Contact Formulas'!A955,"OK",NA()))</f>
        <v>#N/A</v>
      </c>
      <c r="U955" s="46" t="e">
        <f>IF(LEN('Contact Data Entry'!U955)&gt;255,"Work Shifts must be less than 255 characters",IF('DO NOT USE_Contact Formulas'!A955,"OK",NA()))</f>
        <v>#N/A</v>
      </c>
      <c r="V955" s="47" t="e">
        <f ca="1">IF('Contact Data Entry'!V955&gt;'DO NOT USE_Shared Picklist'!$C$3,"Last Exposure Date cannot be a future date",IF('DO NOT USE_Contact Formulas'!A955,IF(ISBLANK('Contact Data Entry'!V955),"Last Exposure Date is required","OK"),NA()))</f>
        <v>#N/A</v>
      </c>
      <c r="W955" s="46" t="e">
        <f>IF(AND(NOT(ISBLANK('Contact Data Entry'!W955)),ISNA(VLOOKUP('Contact Data Entry'!W955,'DO NOT USE_Shared Picklist'!$D$3:$D$5,1,FALSE))),"Please select a value from the drop-down menu",IF('DO NOT USE_Contact Formulas'!A955,"OK",NA()))</f>
        <v>#N/A</v>
      </c>
      <c r="X955" s="46"/>
      <c r="Y955" s="46" t="e">
        <f>IF(AND(NOT(ISBLANK('Contact Data Entry'!Y955)),ISNA(VLOOKUP('Contact Data Entry'!Y955,'DO NOT USE_Shared Picklist'!$G$3:$G$5,1,FALSE))),"Please select a value from the drop-down menu",IF('DO NOT USE_Contact Formulas'!A955,"OK",NA()))</f>
        <v>#N/A</v>
      </c>
      <c r="Z955" s="46"/>
      <c r="AA955" s="46" t="e">
        <f>IF(AND(NOT(ISBLANK('Contact Data Entry'!AA955)),ISNA(VLOOKUP('Contact Data Entry'!AA955,'DO NOT USE_Shared Picklist'!$H$3:$H$4,1,FALSE))),"Please select a value from the drop-down menu",IF('DO NOT USE_Contact Formulas'!A955,"OK",NA()))</f>
        <v>#N/A</v>
      </c>
      <c r="AB955" s="46" t="e">
        <f ca="1">IF('Contact Data Entry'!AB955&gt;'DO NOT USE_Shared Picklist'!$C$3,"Test Date cannot be a future date",IF('DO NOT USE_Contact Formulas'!A955,"OK",NA()))</f>
        <v>#N/A</v>
      </c>
      <c r="AC955" s="46" t="e">
        <f>IF(AND(NOT(ISBLANK('Contact Data Entry'!AC955)),ISNA(VLOOKUP('Contact Data Entry'!AC955,'DO NOT USE_Shared Picklist'!$R$3:$R$7,1,FALSE))),"Please select a value from the drop-down menu",IF('DO NOT USE_Contact Formulas'!A955,"OK",NA()))</f>
        <v>#N/A</v>
      </c>
      <c r="AD955" s="46" t="e">
        <f>IF(AND(NOT(ISBLANK('Contact Data Entry'!AD955)),ISNA(VLOOKUP('Contact Data Entry'!AD955,'DO NOT USE_Shared Picklist'!$Q$3:$Q$8,1,FALSE))),"Please select a value from the drop-down menu",IF('DO NOT USE_Contact Formulas'!A955,"OK",NA()))</f>
        <v>#N/A</v>
      </c>
    </row>
    <row r="956" spans="1:30" x14ac:dyDescent="0.25">
      <c r="A956" s="45" t="e">
        <f>IF('DO NOT USE_Contact Formulas'!A956,IF('DO NOT USE_Contact Formulas'!B956,"Not all required fields are completed","OK"),NA())</f>
        <v>#N/A</v>
      </c>
      <c r="B956" s="46" t="e">
        <f>IF(AND('DO NOT USE_Contact Formulas'!A956,ISBLANK('Contact Data Entry'!B956)),"First Name is required",IF(NOT(ISBLANK('Contact Data Entry'!B956)),"OK",NA()))</f>
        <v>#N/A</v>
      </c>
      <c r="C956" s="46" t="e">
        <f>IF(AND('DO NOT USE_Contact Formulas'!A956,ISBLANK('Contact Data Entry'!C956)),"Last Name is required",IF(NOT(ISBLANK('Contact Data Entry'!C956)),"OK",NA()))</f>
        <v>#N/A</v>
      </c>
      <c r="D956" s="46" t="e">
        <f>IF(AND('DO NOT USE_Contact Formulas'!A956,ISBLANK('Contact Data Entry'!D956)),"Birthdate is required",IF(NOT(ISBLANK('Contact Data Entry'!D956)),"OK",NA()))</f>
        <v>#N/A</v>
      </c>
      <c r="E956" s="46" t="e">
        <f>IF(AND(NOT(ISBLANK('Contact Data Entry'!E956)),ISNA(VLOOKUP('Contact Data Entry'!E956,'DO NOT USE_Shared Picklist'!$L$3:$L$81,1,FALSE))),"Please select a value from the drop-down menu",IF('DO NOT USE_Contact Formulas'!A956,"OK",NA()))</f>
        <v>#N/A</v>
      </c>
      <c r="F956" s="46" t="e">
        <f>IF(AND(NOT(ISBLANK('Contact Data Entry'!F956)),NOT(ISNUMBER(MATCH("*@*.?*",'Contact Data Entry'!F956,0)))),"Email must be in a valid format",IF('DO NOT USE_Contact Formulas'!A956,"OK",NA()))</f>
        <v>#N/A</v>
      </c>
      <c r="G956" s="46" t="e">
        <f>IF(AND('DO NOT USE_Contact Formulas'!A956,ISBLANK('Contact Data Entry'!G956)),"Mobile Phone is required",IF(NOT(ISBLANK('Contact Data Entry'!G956)),IF(AND(ISNUMBER(VALUE('Contact Data Entry'!G956)),LEFT('Contact Data Entry'!G956,1)&lt;&gt;"1",LEN('Contact Data Entry'!G956)=10),"OK","Phone number must be valid format"),NA()))</f>
        <v>#N/A</v>
      </c>
      <c r="H956" s="46" t="e">
        <f>IF(NOT(ISBLANK('Contact Data Entry'!H956)),IF(AND(ISNUMBER('Contact Data Entry'!H956),LEFT('Contact Data Entry'!H956,1)&lt;&gt;"1",LEN('Contact Data Entry'!H956)=10),"OK","Phone number must be valid format"),IF('DO NOT USE_Contact Formulas'!A956,"OK",NA()))</f>
        <v>#N/A</v>
      </c>
      <c r="I956" s="46" t="e">
        <f>IF(AND(NOT(ISBLANK('Contact Data Entry'!I956)),ISNA(VLOOKUP('Contact Data Entry'!I956,'DO NOT USE_Shared Picklist'!$N$3:$N$63,1,FALSE))),"Please select a value from the drop-down menu",IF('DO NOT USE_Contact Formulas'!A956,"OK",NA()))</f>
        <v>#N/A</v>
      </c>
      <c r="J956" s="46" t="e">
        <f>IF(AND('DO NOT USE_Contact Formulas'!A956,ISBLANK('Contact Data Entry'!J956)),"Home Street Address is required",IF(LEN('Contact Data Entry'!J956)&gt;255,"Home Street Address must be less than 255 characters",IF('DO NOT USE_Contact Formulas'!A956,"OK",NA())))</f>
        <v>#N/A</v>
      </c>
      <c r="K956" s="46" t="e">
        <f>IF(AND('DO NOT USE_Contact Formulas'!A956,ISBLANK('Contact Data Entry'!K956)),"City is required",IF(LEN('Contact Data Entry'!K956)&gt;40,"City must be less than 40 characters",IF('DO NOT USE_Contact Formulas'!A956,"OK",NA())))</f>
        <v>#N/A</v>
      </c>
      <c r="L956" s="46" t="e">
        <f>IF(AND('DO NOT USE_Contact Formulas'!A956,ISBLANK('Contact Data Entry'!L956)),"State is required",IF(AND(NOT(ISBLANK('Contact Data Entry'!L956)),ISNA(VLOOKUP('Contact Data Entry'!L956,'DO NOT USE_Shared Picklist'!$P$3:$P$52,1,FALSE))),"Please select a value from the drop-down menu",IF('DO NOT USE_Contact Formulas'!A956,"OK",NA())))</f>
        <v>#N/A</v>
      </c>
      <c r="M956" s="46" t="e">
        <f>IF(AND('DO NOT USE_Contact Formulas'!A956,ISBLANK('Contact Data Entry'!M956)),"Zip is required",IF(ISBLANK('Contact Data Entry'!M956),NA(),"OK"))</f>
        <v>#N/A</v>
      </c>
      <c r="N956" s="46" t="e">
        <f>IF(AND(NOT(ISBLANK('Contact Data Entry'!N956)),ISNA(VLOOKUP('Contact Data Entry'!N956,'DO NOT USE_Shared Picklist'!$E$3:$E$10,1,FALSE))),"Please select a value from the drop-down menu",IF('DO NOT USE_Contact Formulas'!A956,"OK",NA()))</f>
        <v>#N/A</v>
      </c>
      <c r="O956" s="46" t="e">
        <f>IF(AND('DO NOT USE_Contact Formulas'!A956,ISBLANK('Contact Data Entry'!O956)),"Occupation/Job Title is required",IF(NOT(ISBLANK('Contact Data Entry'!O956)),"OK",NA()))</f>
        <v>#N/A</v>
      </c>
      <c r="P956" s="46" t="e">
        <f>IF('DO NOT USE_Contact Formulas'!A956,IF(ISBLANK('Contact Data Entry'!P956),"Last Date On Site is required","OK"),NA())</f>
        <v>#N/A</v>
      </c>
      <c r="Q956" s="46" t="e">
        <f>IF(AND('DO NOT USE_Contact Formulas'!A956,ISBLANK('Contact Data Entry'!Q956)),"Specific Place in the Location is required",IF(ISBLANK('Contact Data Entry'!Q956),NA(),"OK"))</f>
        <v>#N/A</v>
      </c>
      <c r="R956" s="46" t="e">
        <f>IF(LEN('Contact Data Entry'!R956)&gt;250,"Employer Name must be less than 250 characters",IF('DO NOT USE_Contact Formulas'!A956,"OK",NA()))</f>
        <v>#N/A</v>
      </c>
      <c r="S956" s="46" t="e">
        <f>IF(AND(NOT(ISBLANK('Contact Data Entry'!S956)),ISNA(VLOOKUP('Contact Data Entry'!S956,'DO NOT USE_Shared Picklist'!$V$3:$V$7,1,FALSE))),"Please select a value from the drop-down menu",IF('DO NOT USE_Contact Formulas'!A956,"OK",NA()))</f>
        <v>#N/A</v>
      </c>
      <c r="T956" s="46" t="e">
        <f>IF(LEN('Contact Data Entry'!T956)&gt;255,"Work Area/Department must be less than 255 characters",IF('DO NOT USE_Contact Formulas'!A956,"OK",NA()))</f>
        <v>#N/A</v>
      </c>
      <c r="U956" s="46" t="e">
        <f>IF(LEN('Contact Data Entry'!U956)&gt;255,"Work Shifts must be less than 255 characters",IF('DO NOT USE_Contact Formulas'!A956,"OK",NA()))</f>
        <v>#N/A</v>
      </c>
      <c r="V956" s="47" t="e">
        <f ca="1">IF('Contact Data Entry'!V956&gt;'DO NOT USE_Shared Picklist'!$C$3,"Last Exposure Date cannot be a future date",IF('DO NOT USE_Contact Formulas'!A956,IF(ISBLANK('Contact Data Entry'!V956),"Last Exposure Date is required","OK"),NA()))</f>
        <v>#N/A</v>
      </c>
      <c r="W956" s="46" t="e">
        <f>IF(AND(NOT(ISBLANK('Contact Data Entry'!W956)),ISNA(VLOOKUP('Contact Data Entry'!W956,'DO NOT USE_Shared Picklist'!$D$3:$D$5,1,FALSE))),"Please select a value from the drop-down menu",IF('DO NOT USE_Contact Formulas'!A956,"OK",NA()))</f>
        <v>#N/A</v>
      </c>
      <c r="X956" s="46"/>
      <c r="Y956" s="46" t="e">
        <f>IF(AND(NOT(ISBLANK('Contact Data Entry'!Y956)),ISNA(VLOOKUP('Contact Data Entry'!Y956,'DO NOT USE_Shared Picklist'!$G$3:$G$5,1,FALSE))),"Please select a value from the drop-down menu",IF('DO NOT USE_Contact Formulas'!A956,"OK",NA()))</f>
        <v>#N/A</v>
      </c>
      <c r="Z956" s="46"/>
      <c r="AA956" s="46" t="e">
        <f>IF(AND(NOT(ISBLANK('Contact Data Entry'!AA956)),ISNA(VLOOKUP('Contact Data Entry'!AA956,'DO NOT USE_Shared Picklist'!$H$3:$H$4,1,FALSE))),"Please select a value from the drop-down menu",IF('DO NOT USE_Contact Formulas'!A956,"OK",NA()))</f>
        <v>#N/A</v>
      </c>
      <c r="AB956" s="46" t="e">
        <f ca="1">IF('Contact Data Entry'!AB956&gt;'DO NOT USE_Shared Picklist'!$C$3,"Test Date cannot be a future date",IF('DO NOT USE_Contact Formulas'!A956,"OK",NA()))</f>
        <v>#N/A</v>
      </c>
      <c r="AC956" s="46" t="e">
        <f>IF(AND(NOT(ISBLANK('Contact Data Entry'!AC956)),ISNA(VLOOKUP('Contact Data Entry'!AC956,'DO NOT USE_Shared Picklist'!$R$3:$R$7,1,FALSE))),"Please select a value from the drop-down menu",IF('DO NOT USE_Contact Formulas'!A956,"OK",NA()))</f>
        <v>#N/A</v>
      </c>
      <c r="AD956" s="46" t="e">
        <f>IF(AND(NOT(ISBLANK('Contact Data Entry'!AD956)),ISNA(VLOOKUP('Contact Data Entry'!AD956,'DO NOT USE_Shared Picklist'!$Q$3:$Q$8,1,FALSE))),"Please select a value from the drop-down menu",IF('DO NOT USE_Contact Formulas'!A956,"OK",NA()))</f>
        <v>#N/A</v>
      </c>
    </row>
    <row r="957" spans="1:30" x14ac:dyDescent="0.25">
      <c r="A957" s="45" t="e">
        <f>IF('DO NOT USE_Contact Formulas'!A957,IF('DO NOT USE_Contact Formulas'!B957,"Not all required fields are completed","OK"),NA())</f>
        <v>#N/A</v>
      </c>
      <c r="B957" s="46" t="e">
        <f>IF(AND('DO NOT USE_Contact Formulas'!A957,ISBLANK('Contact Data Entry'!B957)),"First Name is required",IF(NOT(ISBLANK('Contact Data Entry'!B957)),"OK",NA()))</f>
        <v>#N/A</v>
      </c>
      <c r="C957" s="46" t="e">
        <f>IF(AND('DO NOT USE_Contact Formulas'!A957,ISBLANK('Contact Data Entry'!C957)),"Last Name is required",IF(NOT(ISBLANK('Contact Data Entry'!C957)),"OK",NA()))</f>
        <v>#N/A</v>
      </c>
      <c r="D957" s="46" t="e">
        <f>IF(AND('DO NOT USE_Contact Formulas'!A957,ISBLANK('Contact Data Entry'!D957)),"Birthdate is required",IF(NOT(ISBLANK('Contact Data Entry'!D957)),"OK",NA()))</f>
        <v>#N/A</v>
      </c>
      <c r="E957" s="46" t="e">
        <f>IF(AND(NOT(ISBLANK('Contact Data Entry'!E957)),ISNA(VLOOKUP('Contact Data Entry'!E957,'DO NOT USE_Shared Picklist'!$L$3:$L$81,1,FALSE))),"Please select a value from the drop-down menu",IF('DO NOT USE_Contact Formulas'!A957,"OK",NA()))</f>
        <v>#N/A</v>
      </c>
      <c r="F957" s="46" t="e">
        <f>IF(AND(NOT(ISBLANK('Contact Data Entry'!F957)),NOT(ISNUMBER(MATCH("*@*.?*",'Contact Data Entry'!F957,0)))),"Email must be in a valid format",IF('DO NOT USE_Contact Formulas'!A957,"OK",NA()))</f>
        <v>#N/A</v>
      </c>
      <c r="G957" s="46" t="e">
        <f>IF(AND('DO NOT USE_Contact Formulas'!A957,ISBLANK('Contact Data Entry'!G957)),"Mobile Phone is required",IF(NOT(ISBLANK('Contact Data Entry'!G957)),IF(AND(ISNUMBER(VALUE('Contact Data Entry'!G957)),LEFT('Contact Data Entry'!G957,1)&lt;&gt;"1",LEN('Contact Data Entry'!G957)=10),"OK","Phone number must be valid format"),NA()))</f>
        <v>#N/A</v>
      </c>
      <c r="H957" s="46" t="e">
        <f>IF(NOT(ISBLANK('Contact Data Entry'!H957)),IF(AND(ISNUMBER('Contact Data Entry'!H957),LEFT('Contact Data Entry'!H957,1)&lt;&gt;"1",LEN('Contact Data Entry'!H957)=10),"OK","Phone number must be valid format"),IF('DO NOT USE_Contact Formulas'!A957,"OK",NA()))</f>
        <v>#N/A</v>
      </c>
      <c r="I957" s="46" t="e">
        <f>IF(AND(NOT(ISBLANK('Contact Data Entry'!I957)),ISNA(VLOOKUP('Contact Data Entry'!I957,'DO NOT USE_Shared Picklist'!$N$3:$N$63,1,FALSE))),"Please select a value from the drop-down menu",IF('DO NOT USE_Contact Formulas'!A957,"OK",NA()))</f>
        <v>#N/A</v>
      </c>
      <c r="J957" s="46" t="e">
        <f>IF(AND('DO NOT USE_Contact Formulas'!A957,ISBLANK('Contact Data Entry'!J957)),"Home Street Address is required",IF(LEN('Contact Data Entry'!J957)&gt;255,"Home Street Address must be less than 255 characters",IF('DO NOT USE_Contact Formulas'!A957,"OK",NA())))</f>
        <v>#N/A</v>
      </c>
      <c r="K957" s="46" t="e">
        <f>IF(AND('DO NOT USE_Contact Formulas'!A957,ISBLANK('Contact Data Entry'!K957)),"City is required",IF(LEN('Contact Data Entry'!K957)&gt;40,"City must be less than 40 characters",IF('DO NOT USE_Contact Formulas'!A957,"OK",NA())))</f>
        <v>#N/A</v>
      </c>
      <c r="L957" s="46" t="e">
        <f>IF(AND('DO NOT USE_Contact Formulas'!A957,ISBLANK('Contact Data Entry'!L957)),"State is required",IF(AND(NOT(ISBLANK('Contact Data Entry'!L957)),ISNA(VLOOKUP('Contact Data Entry'!L957,'DO NOT USE_Shared Picklist'!$P$3:$P$52,1,FALSE))),"Please select a value from the drop-down menu",IF('DO NOT USE_Contact Formulas'!A957,"OK",NA())))</f>
        <v>#N/A</v>
      </c>
      <c r="M957" s="46" t="e">
        <f>IF(AND('DO NOT USE_Contact Formulas'!A957,ISBLANK('Contact Data Entry'!M957)),"Zip is required",IF(ISBLANK('Contact Data Entry'!M957),NA(),"OK"))</f>
        <v>#N/A</v>
      </c>
      <c r="N957" s="46" t="e">
        <f>IF(AND(NOT(ISBLANK('Contact Data Entry'!N957)),ISNA(VLOOKUP('Contact Data Entry'!N957,'DO NOT USE_Shared Picklist'!$E$3:$E$10,1,FALSE))),"Please select a value from the drop-down menu",IF('DO NOT USE_Contact Formulas'!A957,"OK",NA()))</f>
        <v>#N/A</v>
      </c>
      <c r="O957" s="46" t="e">
        <f>IF(AND('DO NOT USE_Contact Formulas'!A957,ISBLANK('Contact Data Entry'!O957)),"Occupation/Job Title is required",IF(NOT(ISBLANK('Contact Data Entry'!O957)),"OK",NA()))</f>
        <v>#N/A</v>
      </c>
      <c r="P957" s="46" t="e">
        <f>IF('DO NOT USE_Contact Formulas'!A957,IF(ISBLANK('Contact Data Entry'!P957),"Last Date On Site is required","OK"),NA())</f>
        <v>#N/A</v>
      </c>
      <c r="Q957" s="46" t="e">
        <f>IF(AND('DO NOT USE_Contact Formulas'!A957,ISBLANK('Contact Data Entry'!Q957)),"Specific Place in the Location is required",IF(ISBLANK('Contact Data Entry'!Q957),NA(),"OK"))</f>
        <v>#N/A</v>
      </c>
      <c r="R957" s="46" t="e">
        <f>IF(LEN('Contact Data Entry'!R957)&gt;250,"Employer Name must be less than 250 characters",IF('DO NOT USE_Contact Formulas'!A957,"OK",NA()))</f>
        <v>#N/A</v>
      </c>
      <c r="S957" s="46" t="e">
        <f>IF(AND(NOT(ISBLANK('Contact Data Entry'!S957)),ISNA(VLOOKUP('Contact Data Entry'!S957,'DO NOT USE_Shared Picklist'!$V$3:$V$7,1,FALSE))),"Please select a value from the drop-down menu",IF('DO NOT USE_Contact Formulas'!A957,"OK",NA()))</f>
        <v>#N/A</v>
      </c>
      <c r="T957" s="46" t="e">
        <f>IF(LEN('Contact Data Entry'!T957)&gt;255,"Work Area/Department must be less than 255 characters",IF('DO NOT USE_Contact Formulas'!A957,"OK",NA()))</f>
        <v>#N/A</v>
      </c>
      <c r="U957" s="46" t="e">
        <f>IF(LEN('Contact Data Entry'!U957)&gt;255,"Work Shifts must be less than 255 characters",IF('DO NOT USE_Contact Formulas'!A957,"OK",NA()))</f>
        <v>#N/A</v>
      </c>
      <c r="V957" s="47" t="e">
        <f ca="1">IF('Contact Data Entry'!V957&gt;'DO NOT USE_Shared Picklist'!$C$3,"Last Exposure Date cannot be a future date",IF('DO NOT USE_Contact Formulas'!A957,IF(ISBLANK('Contact Data Entry'!V957),"Last Exposure Date is required","OK"),NA()))</f>
        <v>#N/A</v>
      </c>
      <c r="W957" s="46" t="e">
        <f>IF(AND(NOT(ISBLANK('Contact Data Entry'!W957)),ISNA(VLOOKUP('Contact Data Entry'!W957,'DO NOT USE_Shared Picklist'!$D$3:$D$5,1,FALSE))),"Please select a value from the drop-down menu",IF('DO NOT USE_Contact Formulas'!A957,"OK",NA()))</f>
        <v>#N/A</v>
      </c>
      <c r="X957" s="46"/>
      <c r="Y957" s="46" t="e">
        <f>IF(AND(NOT(ISBLANK('Contact Data Entry'!Y957)),ISNA(VLOOKUP('Contact Data Entry'!Y957,'DO NOT USE_Shared Picklist'!$G$3:$G$5,1,FALSE))),"Please select a value from the drop-down menu",IF('DO NOT USE_Contact Formulas'!A957,"OK",NA()))</f>
        <v>#N/A</v>
      </c>
      <c r="Z957" s="46"/>
      <c r="AA957" s="46" t="e">
        <f>IF(AND(NOT(ISBLANK('Contact Data Entry'!AA957)),ISNA(VLOOKUP('Contact Data Entry'!AA957,'DO NOT USE_Shared Picklist'!$H$3:$H$4,1,FALSE))),"Please select a value from the drop-down menu",IF('DO NOT USE_Contact Formulas'!A957,"OK",NA()))</f>
        <v>#N/A</v>
      </c>
      <c r="AB957" s="46" t="e">
        <f ca="1">IF('Contact Data Entry'!AB957&gt;'DO NOT USE_Shared Picklist'!$C$3,"Test Date cannot be a future date",IF('DO NOT USE_Contact Formulas'!A957,"OK",NA()))</f>
        <v>#N/A</v>
      </c>
      <c r="AC957" s="46" t="e">
        <f>IF(AND(NOT(ISBLANK('Contact Data Entry'!AC957)),ISNA(VLOOKUP('Contact Data Entry'!AC957,'DO NOT USE_Shared Picklist'!$R$3:$R$7,1,FALSE))),"Please select a value from the drop-down menu",IF('DO NOT USE_Contact Formulas'!A957,"OK",NA()))</f>
        <v>#N/A</v>
      </c>
      <c r="AD957" s="46" t="e">
        <f>IF(AND(NOT(ISBLANK('Contact Data Entry'!AD957)),ISNA(VLOOKUP('Contact Data Entry'!AD957,'DO NOT USE_Shared Picklist'!$Q$3:$Q$8,1,FALSE))),"Please select a value from the drop-down menu",IF('DO NOT USE_Contact Formulas'!A957,"OK",NA()))</f>
        <v>#N/A</v>
      </c>
    </row>
    <row r="958" spans="1:30" x14ac:dyDescent="0.25">
      <c r="A958" s="45" t="e">
        <f>IF('DO NOT USE_Contact Formulas'!A958,IF('DO NOT USE_Contact Formulas'!B958,"Not all required fields are completed","OK"),NA())</f>
        <v>#N/A</v>
      </c>
      <c r="B958" s="46" t="e">
        <f>IF(AND('DO NOT USE_Contact Formulas'!A958,ISBLANK('Contact Data Entry'!B958)),"First Name is required",IF(NOT(ISBLANK('Contact Data Entry'!B958)),"OK",NA()))</f>
        <v>#N/A</v>
      </c>
      <c r="C958" s="46" t="e">
        <f>IF(AND('DO NOT USE_Contact Formulas'!A958,ISBLANK('Contact Data Entry'!C958)),"Last Name is required",IF(NOT(ISBLANK('Contact Data Entry'!C958)),"OK",NA()))</f>
        <v>#N/A</v>
      </c>
      <c r="D958" s="46" t="e">
        <f>IF(AND('DO NOT USE_Contact Formulas'!A958,ISBLANK('Contact Data Entry'!D958)),"Birthdate is required",IF(NOT(ISBLANK('Contact Data Entry'!D958)),"OK",NA()))</f>
        <v>#N/A</v>
      </c>
      <c r="E958" s="46" t="e">
        <f>IF(AND(NOT(ISBLANK('Contact Data Entry'!E958)),ISNA(VLOOKUP('Contact Data Entry'!E958,'DO NOT USE_Shared Picklist'!$L$3:$L$81,1,FALSE))),"Please select a value from the drop-down menu",IF('DO NOT USE_Contact Formulas'!A958,"OK",NA()))</f>
        <v>#N/A</v>
      </c>
      <c r="F958" s="46" t="e">
        <f>IF(AND(NOT(ISBLANK('Contact Data Entry'!F958)),NOT(ISNUMBER(MATCH("*@*.?*",'Contact Data Entry'!F958,0)))),"Email must be in a valid format",IF('DO NOT USE_Contact Formulas'!A958,"OK",NA()))</f>
        <v>#N/A</v>
      </c>
      <c r="G958" s="46" t="e">
        <f>IF(AND('DO NOT USE_Contact Formulas'!A958,ISBLANK('Contact Data Entry'!G958)),"Mobile Phone is required",IF(NOT(ISBLANK('Contact Data Entry'!G958)),IF(AND(ISNUMBER(VALUE('Contact Data Entry'!G958)),LEFT('Contact Data Entry'!G958,1)&lt;&gt;"1",LEN('Contact Data Entry'!G958)=10),"OK","Phone number must be valid format"),NA()))</f>
        <v>#N/A</v>
      </c>
      <c r="H958" s="46" t="e">
        <f>IF(NOT(ISBLANK('Contact Data Entry'!H958)),IF(AND(ISNUMBER('Contact Data Entry'!H958),LEFT('Contact Data Entry'!H958,1)&lt;&gt;"1",LEN('Contact Data Entry'!H958)=10),"OK","Phone number must be valid format"),IF('DO NOT USE_Contact Formulas'!A958,"OK",NA()))</f>
        <v>#N/A</v>
      </c>
      <c r="I958" s="46" t="e">
        <f>IF(AND(NOT(ISBLANK('Contact Data Entry'!I958)),ISNA(VLOOKUP('Contact Data Entry'!I958,'DO NOT USE_Shared Picklist'!$N$3:$N$63,1,FALSE))),"Please select a value from the drop-down menu",IF('DO NOT USE_Contact Formulas'!A958,"OK",NA()))</f>
        <v>#N/A</v>
      </c>
      <c r="J958" s="46" t="e">
        <f>IF(AND('DO NOT USE_Contact Formulas'!A958,ISBLANK('Contact Data Entry'!J958)),"Home Street Address is required",IF(LEN('Contact Data Entry'!J958)&gt;255,"Home Street Address must be less than 255 characters",IF('DO NOT USE_Contact Formulas'!A958,"OK",NA())))</f>
        <v>#N/A</v>
      </c>
      <c r="K958" s="46" t="e">
        <f>IF(AND('DO NOT USE_Contact Formulas'!A958,ISBLANK('Contact Data Entry'!K958)),"City is required",IF(LEN('Contact Data Entry'!K958)&gt;40,"City must be less than 40 characters",IF('DO NOT USE_Contact Formulas'!A958,"OK",NA())))</f>
        <v>#N/A</v>
      </c>
      <c r="L958" s="46" t="e">
        <f>IF(AND('DO NOT USE_Contact Formulas'!A958,ISBLANK('Contact Data Entry'!L958)),"State is required",IF(AND(NOT(ISBLANK('Contact Data Entry'!L958)),ISNA(VLOOKUP('Contact Data Entry'!L958,'DO NOT USE_Shared Picklist'!$P$3:$P$52,1,FALSE))),"Please select a value from the drop-down menu",IF('DO NOT USE_Contact Formulas'!A958,"OK",NA())))</f>
        <v>#N/A</v>
      </c>
      <c r="M958" s="46" t="e">
        <f>IF(AND('DO NOT USE_Contact Formulas'!A958,ISBLANK('Contact Data Entry'!M958)),"Zip is required",IF(ISBLANK('Contact Data Entry'!M958),NA(),"OK"))</f>
        <v>#N/A</v>
      </c>
      <c r="N958" s="46" t="e">
        <f>IF(AND(NOT(ISBLANK('Contact Data Entry'!N958)),ISNA(VLOOKUP('Contact Data Entry'!N958,'DO NOT USE_Shared Picklist'!$E$3:$E$10,1,FALSE))),"Please select a value from the drop-down menu",IF('DO NOT USE_Contact Formulas'!A958,"OK",NA()))</f>
        <v>#N/A</v>
      </c>
      <c r="O958" s="46" t="e">
        <f>IF(AND('DO NOT USE_Contact Formulas'!A958,ISBLANK('Contact Data Entry'!O958)),"Occupation/Job Title is required",IF(NOT(ISBLANK('Contact Data Entry'!O958)),"OK",NA()))</f>
        <v>#N/A</v>
      </c>
      <c r="P958" s="46" t="e">
        <f>IF('DO NOT USE_Contact Formulas'!A958,IF(ISBLANK('Contact Data Entry'!P958),"Last Date On Site is required","OK"),NA())</f>
        <v>#N/A</v>
      </c>
      <c r="Q958" s="46" t="e">
        <f>IF(AND('DO NOT USE_Contact Formulas'!A958,ISBLANK('Contact Data Entry'!Q958)),"Specific Place in the Location is required",IF(ISBLANK('Contact Data Entry'!Q958),NA(),"OK"))</f>
        <v>#N/A</v>
      </c>
      <c r="R958" s="46" t="e">
        <f>IF(LEN('Contact Data Entry'!R958)&gt;250,"Employer Name must be less than 250 characters",IF('DO NOT USE_Contact Formulas'!A958,"OK",NA()))</f>
        <v>#N/A</v>
      </c>
      <c r="S958" s="46" t="e">
        <f>IF(AND(NOT(ISBLANK('Contact Data Entry'!S958)),ISNA(VLOOKUP('Contact Data Entry'!S958,'DO NOT USE_Shared Picklist'!$V$3:$V$7,1,FALSE))),"Please select a value from the drop-down menu",IF('DO NOT USE_Contact Formulas'!A958,"OK",NA()))</f>
        <v>#N/A</v>
      </c>
      <c r="T958" s="46" t="e">
        <f>IF(LEN('Contact Data Entry'!T958)&gt;255,"Work Area/Department must be less than 255 characters",IF('DO NOT USE_Contact Formulas'!A958,"OK",NA()))</f>
        <v>#N/A</v>
      </c>
      <c r="U958" s="46" t="e">
        <f>IF(LEN('Contact Data Entry'!U958)&gt;255,"Work Shifts must be less than 255 characters",IF('DO NOT USE_Contact Formulas'!A958,"OK",NA()))</f>
        <v>#N/A</v>
      </c>
      <c r="V958" s="47" t="e">
        <f ca="1">IF('Contact Data Entry'!V958&gt;'DO NOT USE_Shared Picklist'!$C$3,"Last Exposure Date cannot be a future date",IF('DO NOT USE_Contact Formulas'!A958,IF(ISBLANK('Contact Data Entry'!V958),"Last Exposure Date is required","OK"),NA()))</f>
        <v>#N/A</v>
      </c>
      <c r="W958" s="46" t="e">
        <f>IF(AND(NOT(ISBLANK('Contact Data Entry'!W958)),ISNA(VLOOKUP('Contact Data Entry'!W958,'DO NOT USE_Shared Picklist'!$D$3:$D$5,1,FALSE))),"Please select a value from the drop-down menu",IF('DO NOT USE_Contact Formulas'!A958,"OK",NA()))</f>
        <v>#N/A</v>
      </c>
      <c r="X958" s="46"/>
      <c r="Y958" s="46" t="e">
        <f>IF(AND(NOT(ISBLANK('Contact Data Entry'!Y958)),ISNA(VLOOKUP('Contact Data Entry'!Y958,'DO NOT USE_Shared Picklist'!$G$3:$G$5,1,FALSE))),"Please select a value from the drop-down menu",IF('DO NOT USE_Contact Formulas'!A958,"OK",NA()))</f>
        <v>#N/A</v>
      </c>
      <c r="Z958" s="46"/>
      <c r="AA958" s="46" t="e">
        <f>IF(AND(NOT(ISBLANK('Contact Data Entry'!AA958)),ISNA(VLOOKUP('Contact Data Entry'!AA958,'DO NOT USE_Shared Picklist'!$H$3:$H$4,1,FALSE))),"Please select a value from the drop-down menu",IF('DO NOT USE_Contact Formulas'!A958,"OK",NA()))</f>
        <v>#N/A</v>
      </c>
      <c r="AB958" s="46" t="e">
        <f ca="1">IF('Contact Data Entry'!AB958&gt;'DO NOT USE_Shared Picklist'!$C$3,"Test Date cannot be a future date",IF('DO NOT USE_Contact Formulas'!A958,"OK",NA()))</f>
        <v>#N/A</v>
      </c>
      <c r="AC958" s="46" t="e">
        <f>IF(AND(NOT(ISBLANK('Contact Data Entry'!AC958)),ISNA(VLOOKUP('Contact Data Entry'!AC958,'DO NOT USE_Shared Picklist'!$R$3:$R$7,1,FALSE))),"Please select a value from the drop-down menu",IF('DO NOT USE_Contact Formulas'!A958,"OK",NA()))</f>
        <v>#N/A</v>
      </c>
      <c r="AD958" s="46" t="e">
        <f>IF(AND(NOT(ISBLANK('Contact Data Entry'!AD958)),ISNA(VLOOKUP('Contact Data Entry'!AD958,'DO NOT USE_Shared Picklist'!$Q$3:$Q$8,1,FALSE))),"Please select a value from the drop-down menu",IF('DO NOT USE_Contact Formulas'!A958,"OK",NA()))</f>
        <v>#N/A</v>
      </c>
    </row>
    <row r="959" spans="1:30" x14ac:dyDescent="0.25">
      <c r="A959" s="45" t="e">
        <f>IF('DO NOT USE_Contact Formulas'!A959,IF('DO NOT USE_Contact Formulas'!B959,"Not all required fields are completed","OK"),NA())</f>
        <v>#N/A</v>
      </c>
      <c r="B959" s="46" t="e">
        <f>IF(AND('DO NOT USE_Contact Formulas'!A959,ISBLANK('Contact Data Entry'!B959)),"First Name is required",IF(NOT(ISBLANK('Contact Data Entry'!B959)),"OK",NA()))</f>
        <v>#N/A</v>
      </c>
      <c r="C959" s="46" t="e">
        <f>IF(AND('DO NOT USE_Contact Formulas'!A959,ISBLANK('Contact Data Entry'!C959)),"Last Name is required",IF(NOT(ISBLANK('Contact Data Entry'!C959)),"OK",NA()))</f>
        <v>#N/A</v>
      </c>
      <c r="D959" s="46" t="e">
        <f>IF(AND('DO NOT USE_Contact Formulas'!A959,ISBLANK('Contact Data Entry'!D959)),"Birthdate is required",IF(NOT(ISBLANK('Contact Data Entry'!D959)),"OK",NA()))</f>
        <v>#N/A</v>
      </c>
      <c r="E959" s="46" t="e">
        <f>IF(AND(NOT(ISBLANK('Contact Data Entry'!E959)),ISNA(VLOOKUP('Contact Data Entry'!E959,'DO NOT USE_Shared Picklist'!$L$3:$L$81,1,FALSE))),"Please select a value from the drop-down menu",IF('DO NOT USE_Contact Formulas'!A959,"OK",NA()))</f>
        <v>#N/A</v>
      </c>
      <c r="F959" s="46" t="e">
        <f>IF(AND(NOT(ISBLANK('Contact Data Entry'!F959)),NOT(ISNUMBER(MATCH("*@*.?*",'Contact Data Entry'!F959,0)))),"Email must be in a valid format",IF('DO NOT USE_Contact Formulas'!A959,"OK",NA()))</f>
        <v>#N/A</v>
      </c>
      <c r="G959" s="46" t="e">
        <f>IF(AND('DO NOT USE_Contact Formulas'!A959,ISBLANK('Contact Data Entry'!G959)),"Mobile Phone is required",IF(NOT(ISBLANK('Contact Data Entry'!G959)),IF(AND(ISNUMBER(VALUE('Contact Data Entry'!G959)),LEFT('Contact Data Entry'!G959,1)&lt;&gt;"1",LEN('Contact Data Entry'!G959)=10),"OK","Phone number must be valid format"),NA()))</f>
        <v>#N/A</v>
      </c>
      <c r="H959" s="46" t="e">
        <f>IF(NOT(ISBLANK('Contact Data Entry'!H959)),IF(AND(ISNUMBER('Contact Data Entry'!H959),LEFT('Contact Data Entry'!H959,1)&lt;&gt;"1",LEN('Contact Data Entry'!H959)=10),"OK","Phone number must be valid format"),IF('DO NOT USE_Contact Formulas'!A959,"OK",NA()))</f>
        <v>#N/A</v>
      </c>
      <c r="I959" s="46" t="e">
        <f>IF(AND(NOT(ISBLANK('Contact Data Entry'!I959)),ISNA(VLOOKUP('Contact Data Entry'!I959,'DO NOT USE_Shared Picklist'!$N$3:$N$63,1,FALSE))),"Please select a value from the drop-down menu",IF('DO NOT USE_Contact Formulas'!A959,"OK",NA()))</f>
        <v>#N/A</v>
      </c>
      <c r="J959" s="46" t="e">
        <f>IF(AND('DO NOT USE_Contact Formulas'!A959,ISBLANK('Contact Data Entry'!J959)),"Home Street Address is required",IF(LEN('Contact Data Entry'!J959)&gt;255,"Home Street Address must be less than 255 characters",IF('DO NOT USE_Contact Formulas'!A959,"OK",NA())))</f>
        <v>#N/A</v>
      </c>
      <c r="K959" s="46" t="e">
        <f>IF(AND('DO NOT USE_Contact Formulas'!A959,ISBLANK('Contact Data Entry'!K959)),"City is required",IF(LEN('Contact Data Entry'!K959)&gt;40,"City must be less than 40 characters",IF('DO NOT USE_Contact Formulas'!A959,"OK",NA())))</f>
        <v>#N/A</v>
      </c>
      <c r="L959" s="46" t="e">
        <f>IF(AND('DO NOT USE_Contact Formulas'!A959,ISBLANK('Contact Data Entry'!L959)),"State is required",IF(AND(NOT(ISBLANK('Contact Data Entry'!L959)),ISNA(VLOOKUP('Contact Data Entry'!L959,'DO NOT USE_Shared Picklist'!$P$3:$P$52,1,FALSE))),"Please select a value from the drop-down menu",IF('DO NOT USE_Contact Formulas'!A959,"OK",NA())))</f>
        <v>#N/A</v>
      </c>
      <c r="M959" s="46" t="e">
        <f>IF(AND('DO NOT USE_Contact Formulas'!A959,ISBLANK('Contact Data Entry'!M959)),"Zip is required",IF(ISBLANK('Contact Data Entry'!M959),NA(),"OK"))</f>
        <v>#N/A</v>
      </c>
      <c r="N959" s="46" t="e">
        <f>IF(AND(NOT(ISBLANK('Contact Data Entry'!N959)),ISNA(VLOOKUP('Contact Data Entry'!N959,'DO NOT USE_Shared Picklist'!$E$3:$E$10,1,FALSE))),"Please select a value from the drop-down menu",IF('DO NOT USE_Contact Formulas'!A959,"OK",NA()))</f>
        <v>#N/A</v>
      </c>
      <c r="O959" s="46" t="e">
        <f>IF(AND('DO NOT USE_Contact Formulas'!A959,ISBLANK('Contact Data Entry'!O959)),"Occupation/Job Title is required",IF(NOT(ISBLANK('Contact Data Entry'!O959)),"OK",NA()))</f>
        <v>#N/A</v>
      </c>
      <c r="P959" s="46" t="e">
        <f>IF('DO NOT USE_Contact Formulas'!A959,IF(ISBLANK('Contact Data Entry'!P959),"Last Date On Site is required","OK"),NA())</f>
        <v>#N/A</v>
      </c>
      <c r="Q959" s="46" t="e">
        <f>IF(AND('DO NOT USE_Contact Formulas'!A959,ISBLANK('Contact Data Entry'!Q959)),"Specific Place in the Location is required",IF(ISBLANK('Contact Data Entry'!Q959),NA(),"OK"))</f>
        <v>#N/A</v>
      </c>
      <c r="R959" s="46" t="e">
        <f>IF(LEN('Contact Data Entry'!R959)&gt;250,"Employer Name must be less than 250 characters",IF('DO NOT USE_Contact Formulas'!A959,"OK",NA()))</f>
        <v>#N/A</v>
      </c>
      <c r="S959" s="46" t="e">
        <f>IF(AND(NOT(ISBLANK('Contact Data Entry'!S959)),ISNA(VLOOKUP('Contact Data Entry'!S959,'DO NOT USE_Shared Picklist'!$V$3:$V$7,1,FALSE))),"Please select a value from the drop-down menu",IF('DO NOT USE_Contact Formulas'!A959,"OK",NA()))</f>
        <v>#N/A</v>
      </c>
      <c r="T959" s="46" t="e">
        <f>IF(LEN('Contact Data Entry'!T959)&gt;255,"Work Area/Department must be less than 255 characters",IF('DO NOT USE_Contact Formulas'!A959,"OK",NA()))</f>
        <v>#N/A</v>
      </c>
      <c r="U959" s="46" t="e">
        <f>IF(LEN('Contact Data Entry'!U959)&gt;255,"Work Shifts must be less than 255 characters",IF('DO NOT USE_Contact Formulas'!A959,"OK",NA()))</f>
        <v>#N/A</v>
      </c>
      <c r="V959" s="47" t="e">
        <f ca="1">IF('Contact Data Entry'!V959&gt;'DO NOT USE_Shared Picklist'!$C$3,"Last Exposure Date cannot be a future date",IF('DO NOT USE_Contact Formulas'!A959,IF(ISBLANK('Contact Data Entry'!V959),"Last Exposure Date is required","OK"),NA()))</f>
        <v>#N/A</v>
      </c>
      <c r="W959" s="46" t="e">
        <f>IF(AND(NOT(ISBLANK('Contact Data Entry'!W959)),ISNA(VLOOKUP('Contact Data Entry'!W959,'DO NOT USE_Shared Picklist'!$D$3:$D$5,1,FALSE))),"Please select a value from the drop-down menu",IF('DO NOT USE_Contact Formulas'!A959,"OK",NA()))</f>
        <v>#N/A</v>
      </c>
      <c r="X959" s="46"/>
      <c r="Y959" s="46" t="e">
        <f>IF(AND(NOT(ISBLANK('Contact Data Entry'!Y959)),ISNA(VLOOKUP('Contact Data Entry'!Y959,'DO NOT USE_Shared Picklist'!$G$3:$G$5,1,FALSE))),"Please select a value from the drop-down menu",IF('DO NOT USE_Contact Formulas'!A959,"OK",NA()))</f>
        <v>#N/A</v>
      </c>
      <c r="Z959" s="46"/>
      <c r="AA959" s="46" t="e">
        <f>IF(AND(NOT(ISBLANK('Contact Data Entry'!AA959)),ISNA(VLOOKUP('Contact Data Entry'!AA959,'DO NOT USE_Shared Picklist'!$H$3:$H$4,1,FALSE))),"Please select a value from the drop-down menu",IF('DO NOT USE_Contact Formulas'!A959,"OK",NA()))</f>
        <v>#N/A</v>
      </c>
      <c r="AB959" s="46" t="e">
        <f ca="1">IF('Contact Data Entry'!AB959&gt;'DO NOT USE_Shared Picklist'!$C$3,"Test Date cannot be a future date",IF('DO NOT USE_Contact Formulas'!A959,"OK",NA()))</f>
        <v>#N/A</v>
      </c>
      <c r="AC959" s="46" t="e">
        <f>IF(AND(NOT(ISBLANK('Contact Data Entry'!AC959)),ISNA(VLOOKUP('Contact Data Entry'!AC959,'DO NOT USE_Shared Picklist'!$R$3:$R$7,1,FALSE))),"Please select a value from the drop-down menu",IF('DO NOT USE_Contact Formulas'!A959,"OK",NA()))</f>
        <v>#N/A</v>
      </c>
      <c r="AD959" s="46" t="e">
        <f>IF(AND(NOT(ISBLANK('Contact Data Entry'!AD959)),ISNA(VLOOKUP('Contact Data Entry'!AD959,'DO NOT USE_Shared Picklist'!$Q$3:$Q$8,1,FALSE))),"Please select a value from the drop-down menu",IF('DO NOT USE_Contact Formulas'!A959,"OK",NA()))</f>
        <v>#N/A</v>
      </c>
    </row>
    <row r="960" spans="1:30" x14ac:dyDescent="0.25">
      <c r="A960" s="45" t="e">
        <f>IF('DO NOT USE_Contact Formulas'!A960,IF('DO NOT USE_Contact Formulas'!B960,"Not all required fields are completed","OK"),NA())</f>
        <v>#N/A</v>
      </c>
      <c r="B960" s="46" t="e">
        <f>IF(AND('DO NOT USE_Contact Formulas'!A960,ISBLANK('Contact Data Entry'!B960)),"First Name is required",IF(NOT(ISBLANK('Contact Data Entry'!B960)),"OK",NA()))</f>
        <v>#N/A</v>
      </c>
      <c r="C960" s="46" t="e">
        <f>IF(AND('DO NOT USE_Contact Formulas'!A960,ISBLANK('Contact Data Entry'!C960)),"Last Name is required",IF(NOT(ISBLANK('Contact Data Entry'!C960)),"OK",NA()))</f>
        <v>#N/A</v>
      </c>
      <c r="D960" s="46" t="e">
        <f>IF(AND('DO NOT USE_Contact Formulas'!A960,ISBLANK('Contact Data Entry'!D960)),"Birthdate is required",IF(NOT(ISBLANK('Contact Data Entry'!D960)),"OK",NA()))</f>
        <v>#N/A</v>
      </c>
      <c r="E960" s="46" t="e">
        <f>IF(AND(NOT(ISBLANK('Contact Data Entry'!E960)),ISNA(VLOOKUP('Contact Data Entry'!E960,'DO NOT USE_Shared Picklist'!$L$3:$L$81,1,FALSE))),"Please select a value from the drop-down menu",IF('DO NOT USE_Contact Formulas'!A960,"OK",NA()))</f>
        <v>#N/A</v>
      </c>
      <c r="F960" s="46" t="e">
        <f>IF(AND(NOT(ISBLANK('Contact Data Entry'!F960)),NOT(ISNUMBER(MATCH("*@*.?*",'Contact Data Entry'!F960,0)))),"Email must be in a valid format",IF('DO NOT USE_Contact Formulas'!A960,"OK",NA()))</f>
        <v>#N/A</v>
      </c>
      <c r="G960" s="46" t="e">
        <f>IF(AND('DO NOT USE_Contact Formulas'!A960,ISBLANK('Contact Data Entry'!G960)),"Mobile Phone is required",IF(NOT(ISBLANK('Contact Data Entry'!G960)),IF(AND(ISNUMBER(VALUE('Contact Data Entry'!G960)),LEFT('Contact Data Entry'!G960,1)&lt;&gt;"1",LEN('Contact Data Entry'!G960)=10),"OK","Phone number must be valid format"),NA()))</f>
        <v>#N/A</v>
      </c>
      <c r="H960" s="46" t="e">
        <f>IF(NOT(ISBLANK('Contact Data Entry'!H960)),IF(AND(ISNUMBER('Contact Data Entry'!H960),LEFT('Contact Data Entry'!H960,1)&lt;&gt;"1",LEN('Contact Data Entry'!H960)=10),"OK","Phone number must be valid format"),IF('DO NOT USE_Contact Formulas'!A960,"OK",NA()))</f>
        <v>#N/A</v>
      </c>
      <c r="I960" s="46" t="e">
        <f>IF(AND(NOT(ISBLANK('Contact Data Entry'!I960)),ISNA(VLOOKUP('Contact Data Entry'!I960,'DO NOT USE_Shared Picklist'!$N$3:$N$63,1,FALSE))),"Please select a value from the drop-down menu",IF('DO NOT USE_Contact Formulas'!A960,"OK",NA()))</f>
        <v>#N/A</v>
      </c>
      <c r="J960" s="46" t="e">
        <f>IF(AND('DO NOT USE_Contact Formulas'!A960,ISBLANK('Contact Data Entry'!J960)),"Home Street Address is required",IF(LEN('Contact Data Entry'!J960)&gt;255,"Home Street Address must be less than 255 characters",IF('DO NOT USE_Contact Formulas'!A960,"OK",NA())))</f>
        <v>#N/A</v>
      </c>
      <c r="K960" s="46" t="e">
        <f>IF(AND('DO NOT USE_Contact Formulas'!A960,ISBLANK('Contact Data Entry'!K960)),"City is required",IF(LEN('Contact Data Entry'!K960)&gt;40,"City must be less than 40 characters",IF('DO NOT USE_Contact Formulas'!A960,"OK",NA())))</f>
        <v>#N/A</v>
      </c>
      <c r="L960" s="46" t="e">
        <f>IF(AND('DO NOT USE_Contact Formulas'!A960,ISBLANK('Contact Data Entry'!L960)),"State is required",IF(AND(NOT(ISBLANK('Contact Data Entry'!L960)),ISNA(VLOOKUP('Contact Data Entry'!L960,'DO NOT USE_Shared Picklist'!$P$3:$P$52,1,FALSE))),"Please select a value from the drop-down menu",IF('DO NOT USE_Contact Formulas'!A960,"OK",NA())))</f>
        <v>#N/A</v>
      </c>
      <c r="M960" s="46" t="e">
        <f>IF(AND('DO NOT USE_Contact Formulas'!A960,ISBLANK('Contact Data Entry'!M960)),"Zip is required",IF(ISBLANK('Contact Data Entry'!M960),NA(),"OK"))</f>
        <v>#N/A</v>
      </c>
      <c r="N960" s="46" t="e">
        <f>IF(AND(NOT(ISBLANK('Contact Data Entry'!N960)),ISNA(VLOOKUP('Contact Data Entry'!N960,'DO NOT USE_Shared Picklist'!$E$3:$E$10,1,FALSE))),"Please select a value from the drop-down menu",IF('DO NOT USE_Contact Formulas'!A960,"OK",NA()))</f>
        <v>#N/A</v>
      </c>
      <c r="O960" s="46" t="e">
        <f>IF(AND('DO NOT USE_Contact Formulas'!A960,ISBLANK('Contact Data Entry'!O960)),"Occupation/Job Title is required",IF(NOT(ISBLANK('Contact Data Entry'!O960)),"OK",NA()))</f>
        <v>#N/A</v>
      </c>
      <c r="P960" s="46" t="e">
        <f>IF('DO NOT USE_Contact Formulas'!A960,IF(ISBLANK('Contact Data Entry'!P960),"Last Date On Site is required","OK"),NA())</f>
        <v>#N/A</v>
      </c>
      <c r="Q960" s="46" t="e">
        <f>IF(AND('DO NOT USE_Contact Formulas'!A960,ISBLANK('Contact Data Entry'!Q960)),"Specific Place in the Location is required",IF(ISBLANK('Contact Data Entry'!Q960),NA(),"OK"))</f>
        <v>#N/A</v>
      </c>
      <c r="R960" s="46" t="e">
        <f>IF(LEN('Contact Data Entry'!R960)&gt;250,"Employer Name must be less than 250 characters",IF('DO NOT USE_Contact Formulas'!A960,"OK",NA()))</f>
        <v>#N/A</v>
      </c>
      <c r="S960" s="46" t="e">
        <f>IF(AND(NOT(ISBLANK('Contact Data Entry'!S960)),ISNA(VLOOKUP('Contact Data Entry'!S960,'DO NOT USE_Shared Picklist'!$V$3:$V$7,1,FALSE))),"Please select a value from the drop-down menu",IF('DO NOT USE_Contact Formulas'!A960,"OK",NA()))</f>
        <v>#N/A</v>
      </c>
      <c r="T960" s="46" t="e">
        <f>IF(LEN('Contact Data Entry'!T960)&gt;255,"Work Area/Department must be less than 255 characters",IF('DO NOT USE_Contact Formulas'!A960,"OK",NA()))</f>
        <v>#N/A</v>
      </c>
      <c r="U960" s="46" t="e">
        <f>IF(LEN('Contact Data Entry'!U960)&gt;255,"Work Shifts must be less than 255 characters",IF('DO NOT USE_Contact Formulas'!A960,"OK",NA()))</f>
        <v>#N/A</v>
      </c>
      <c r="V960" s="47" t="e">
        <f ca="1">IF('Contact Data Entry'!V960&gt;'DO NOT USE_Shared Picklist'!$C$3,"Last Exposure Date cannot be a future date",IF('DO NOT USE_Contact Formulas'!A960,IF(ISBLANK('Contact Data Entry'!V960),"Last Exposure Date is required","OK"),NA()))</f>
        <v>#N/A</v>
      </c>
      <c r="W960" s="46" t="e">
        <f>IF(AND(NOT(ISBLANK('Contact Data Entry'!W960)),ISNA(VLOOKUP('Contact Data Entry'!W960,'DO NOT USE_Shared Picklist'!$D$3:$D$5,1,FALSE))),"Please select a value from the drop-down menu",IF('DO NOT USE_Contact Formulas'!A960,"OK",NA()))</f>
        <v>#N/A</v>
      </c>
      <c r="X960" s="46"/>
      <c r="Y960" s="46" t="e">
        <f>IF(AND(NOT(ISBLANK('Contact Data Entry'!Y960)),ISNA(VLOOKUP('Contact Data Entry'!Y960,'DO NOT USE_Shared Picklist'!$G$3:$G$5,1,FALSE))),"Please select a value from the drop-down menu",IF('DO NOT USE_Contact Formulas'!A960,"OK",NA()))</f>
        <v>#N/A</v>
      </c>
      <c r="Z960" s="46"/>
      <c r="AA960" s="46" t="e">
        <f>IF(AND(NOT(ISBLANK('Contact Data Entry'!AA960)),ISNA(VLOOKUP('Contact Data Entry'!AA960,'DO NOT USE_Shared Picklist'!$H$3:$H$4,1,FALSE))),"Please select a value from the drop-down menu",IF('DO NOT USE_Contact Formulas'!A960,"OK",NA()))</f>
        <v>#N/A</v>
      </c>
      <c r="AB960" s="46" t="e">
        <f ca="1">IF('Contact Data Entry'!AB960&gt;'DO NOT USE_Shared Picklist'!$C$3,"Test Date cannot be a future date",IF('DO NOT USE_Contact Formulas'!A960,"OK",NA()))</f>
        <v>#N/A</v>
      </c>
      <c r="AC960" s="46" t="e">
        <f>IF(AND(NOT(ISBLANK('Contact Data Entry'!AC960)),ISNA(VLOOKUP('Contact Data Entry'!AC960,'DO NOT USE_Shared Picklist'!$R$3:$R$7,1,FALSE))),"Please select a value from the drop-down menu",IF('DO NOT USE_Contact Formulas'!A960,"OK",NA()))</f>
        <v>#N/A</v>
      </c>
      <c r="AD960" s="46" t="e">
        <f>IF(AND(NOT(ISBLANK('Contact Data Entry'!AD960)),ISNA(VLOOKUP('Contact Data Entry'!AD960,'DO NOT USE_Shared Picklist'!$Q$3:$Q$8,1,FALSE))),"Please select a value from the drop-down menu",IF('DO NOT USE_Contact Formulas'!A960,"OK",NA()))</f>
        <v>#N/A</v>
      </c>
    </row>
    <row r="961" spans="1:30" x14ac:dyDescent="0.25">
      <c r="A961" s="45" t="e">
        <f>IF('DO NOT USE_Contact Formulas'!A961,IF('DO NOT USE_Contact Formulas'!B961,"Not all required fields are completed","OK"),NA())</f>
        <v>#N/A</v>
      </c>
      <c r="B961" s="46" t="e">
        <f>IF(AND('DO NOT USE_Contact Formulas'!A961,ISBLANK('Contact Data Entry'!B961)),"First Name is required",IF(NOT(ISBLANK('Contact Data Entry'!B961)),"OK",NA()))</f>
        <v>#N/A</v>
      </c>
      <c r="C961" s="46" t="e">
        <f>IF(AND('DO NOT USE_Contact Formulas'!A961,ISBLANK('Contact Data Entry'!C961)),"Last Name is required",IF(NOT(ISBLANK('Contact Data Entry'!C961)),"OK",NA()))</f>
        <v>#N/A</v>
      </c>
      <c r="D961" s="46" t="e">
        <f>IF(AND('DO NOT USE_Contact Formulas'!A961,ISBLANK('Contact Data Entry'!D961)),"Birthdate is required",IF(NOT(ISBLANK('Contact Data Entry'!D961)),"OK",NA()))</f>
        <v>#N/A</v>
      </c>
      <c r="E961" s="46" t="e">
        <f>IF(AND(NOT(ISBLANK('Contact Data Entry'!E961)),ISNA(VLOOKUP('Contact Data Entry'!E961,'DO NOT USE_Shared Picklist'!$L$3:$L$81,1,FALSE))),"Please select a value from the drop-down menu",IF('DO NOT USE_Contact Formulas'!A961,"OK",NA()))</f>
        <v>#N/A</v>
      </c>
      <c r="F961" s="46" t="e">
        <f>IF(AND(NOT(ISBLANK('Contact Data Entry'!F961)),NOT(ISNUMBER(MATCH("*@*.?*",'Contact Data Entry'!F961,0)))),"Email must be in a valid format",IF('DO NOT USE_Contact Formulas'!A961,"OK",NA()))</f>
        <v>#N/A</v>
      </c>
      <c r="G961" s="46" t="e">
        <f>IF(AND('DO NOT USE_Contact Formulas'!A961,ISBLANK('Contact Data Entry'!G961)),"Mobile Phone is required",IF(NOT(ISBLANK('Contact Data Entry'!G961)),IF(AND(ISNUMBER(VALUE('Contact Data Entry'!G961)),LEFT('Contact Data Entry'!G961,1)&lt;&gt;"1",LEN('Contact Data Entry'!G961)=10),"OK","Phone number must be valid format"),NA()))</f>
        <v>#N/A</v>
      </c>
      <c r="H961" s="46" t="e">
        <f>IF(NOT(ISBLANK('Contact Data Entry'!H961)),IF(AND(ISNUMBER('Contact Data Entry'!H961),LEFT('Contact Data Entry'!H961,1)&lt;&gt;"1",LEN('Contact Data Entry'!H961)=10),"OK","Phone number must be valid format"),IF('DO NOT USE_Contact Formulas'!A961,"OK",NA()))</f>
        <v>#N/A</v>
      </c>
      <c r="I961" s="46" t="e">
        <f>IF(AND(NOT(ISBLANK('Contact Data Entry'!I961)),ISNA(VLOOKUP('Contact Data Entry'!I961,'DO NOT USE_Shared Picklist'!$N$3:$N$63,1,FALSE))),"Please select a value from the drop-down menu",IF('DO NOT USE_Contact Formulas'!A961,"OK",NA()))</f>
        <v>#N/A</v>
      </c>
      <c r="J961" s="46" t="e">
        <f>IF(AND('DO NOT USE_Contact Formulas'!A961,ISBLANK('Contact Data Entry'!J961)),"Home Street Address is required",IF(LEN('Contact Data Entry'!J961)&gt;255,"Home Street Address must be less than 255 characters",IF('DO NOT USE_Contact Formulas'!A961,"OK",NA())))</f>
        <v>#N/A</v>
      </c>
      <c r="K961" s="46" t="e">
        <f>IF(AND('DO NOT USE_Contact Formulas'!A961,ISBLANK('Contact Data Entry'!K961)),"City is required",IF(LEN('Contact Data Entry'!K961)&gt;40,"City must be less than 40 characters",IF('DO NOT USE_Contact Formulas'!A961,"OK",NA())))</f>
        <v>#N/A</v>
      </c>
      <c r="L961" s="46" t="e">
        <f>IF(AND('DO NOT USE_Contact Formulas'!A961,ISBLANK('Contact Data Entry'!L961)),"State is required",IF(AND(NOT(ISBLANK('Contact Data Entry'!L961)),ISNA(VLOOKUP('Contact Data Entry'!L961,'DO NOT USE_Shared Picklist'!$P$3:$P$52,1,FALSE))),"Please select a value from the drop-down menu",IF('DO NOT USE_Contact Formulas'!A961,"OK",NA())))</f>
        <v>#N/A</v>
      </c>
      <c r="M961" s="46" t="e">
        <f>IF(AND('DO NOT USE_Contact Formulas'!A961,ISBLANK('Contact Data Entry'!M961)),"Zip is required",IF(ISBLANK('Contact Data Entry'!M961),NA(),"OK"))</f>
        <v>#N/A</v>
      </c>
      <c r="N961" s="46" t="e">
        <f>IF(AND(NOT(ISBLANK('Contact Data Entry'!N961)),ISNA(VLOOKUP('Contact Data Entry'!N961,'DO NOT USE_Shared Picklist'!$E$3:$E$10,1,FALSE))),"Please select a value from the drop-down menu",IF('DO NOT USE_Contact Formulas'!A961,"OK",NA()))</f>
        <v>#N/A</v>
      </c>
      <c r="O961" s="46" t="e">
        <f>IF(AND('DO NOT USE_Contact Formulas'!A961,ISBLANK('Contact Data Entry'!O961)),"Occupation/Job Title is required",IF(NOT(ISBLANK('Contact Data Entry'!O961)),"OK",NA()))</f>
        <v>#N/A</v>
      </c>
      <c r="P961" s="46" t="e">
        <f>IF('DO NOT USE_Contact Formulas'!A961,IF(ISBLANK('Contact Data Entry'!P961),"Last Date On Site is required","OK"),NA())</f>
        <v>#N/A</v>
      </c>
      <c r="Q961" s="46" t="e">
        <f>IF(AND('DO NOT USE_Contact Formulas'!A961,ISBLANK('Contact Data Entry'!Q961)),"Specific Place in the Location is required",IF(ISBLANK('Contact Data Entry'!Q961),NA(),"OK"))</f>
        <v>#N/A</v>
      </c>
      <c r="R961" s="46" t="e">
        <f>IF(LEN('Contact Data Entry'!R961)&gt;250,"Employer Name must be less than 250 characters",IF('DO NOT USE_Contact Formulas'!A961,"OK",NA()))</f>
        <v>#N/A</v>
      </c>
      <c r="S961" s="46" t="e">
        <f>IF(AND(NOT(ISBLANK('Contact Data Entry'!S961)),ISNA(VLOOKUP('Contact Data Entry'!S961,'DO NOT USE_Shared Picklist'!$V$3:$V$7,1,FALSE))),"Please select a value from the drop-down menu",IF('DO NOT USE_Contact Formulas'!A961,"OK",NA()))</f>
        <v>#N/A</v>
      </c>
      <c r="T961" s="46" t="e">
        <f>IF(LEN('Contact Data Entry'!T961)&gt;255,"Work Area/Department must be less than 255 characters",IF('DO NOT USE_Contact Formulas'!A961,"OK",NA()))</f>
        <v>#N/A</v>
      </c>
      <c r="U961" s="46" t="e">
        <f>IF(LEN('Contact Data Entry'!U961)&gt;255,"Work Shifts must be less than 255 characters",IF('DO NOT USE_Contact Formulas'!A961,"OK",NA()))</f>
        <v>#N/A</v>
      </c>
      <c r="V961" s="47" t="e">
        <f ca="1">IF('Contact Data Entry'!V961&gt;'DO NOT USE_Shared Picklist'!$C$3,"Last Exposure Date cannot be a future date",IF('DO NOT USE_Contact Formulas'!A961,IF(ISBLANK('Contact Data Entry'!V961),"Last Exposure Date is required","OK"),NA()))</f>
        <v>#N/A</v>
      </c>
      <c r="W961" s="46" t="e">
        <f>IF(AND(NOT(ISBLANK('Contact Data Entry'!W961)),ISNA(VLOOKUP('Contact Data Entry'!W961,'DO NOT USE_Shared Picklist'!$D$3:$D$5,1,FALSE))),"Please select a value from the drop-down menu",IF('DO NOT USE_Contact Formulas'!A961,"OK",NA()))</f>
        <v>#N/A</v>
      </c>
      <c r="X961" s="46"/>
      <c r="Y961" s="46" t="e">
        <f>IF(AND(NOT(ISBLANK('Contact Data Entry'!Y961)),ISNA(VLOOKUP('Contact Data Entry'!Y961,'DO NOT USE_Shared Picklist'!$G$3:$G$5,1,FALSE))),"Please select a value from the drop-down menu",IF('DO NOT USE_Contact Formulas'!A961,"OK",NA()))</f>
        <v>#N/A</v>
      </c>
      <c r="Z961" s="46"/>
      <c r="AA961" s="46" t="e">
        <f>IF(AND(NOT(ISBLANK('Contact Data Entry'!AA961)),ISNA(VLOOKUP('Contact Data Entry'!AA961,'DO NOT USE_Shared Picklist'!$H$3:$H$4,1,FALSE))),"Please select a value from the drop-down menu",IF('DO NOT USE_Contact Formulas'!A961,"OK",NA()))</f>
        <v>#N/A</v>
      </c>
      <c r="AB961" s="46" t="e">
        <f ca="1">IF('Contact Data Entry'!AB961&gt;'DO NOT USE_Shared Picklist'!$C$3,"Test Date cannot be a future date",IF('DO NOT USE_Contact Formulas'!A961,"OK",NA()))</f>
        <v>#N/A</v>
      </c>
      <c r="AC961" s="46" t="e">
        <f>IF(AND(NOT(ISBLANK('Contact Data Entry'!AC961)),ISNA(VLOOKUP('Contact Data Entry'!AC961,'DO NOT USE_Shared Picklist'!$R$3:$R$7,1,FALSE))),"Please select a value from the drop-down menu",IF('DO NOT USE_Contact Formulas'!A961,"OK",NA()))</f>
        <v>#N/A</v>
      </c>
      <c r="AD961" s="46" t="e">
        <f>IF(AND(NOT(ISBLANK('Contact Data Entry'!AD961)),ISNA(VLOOKUP('Contact Data Entry'!AD961,'DO NOT USE_Shared Picklist'!$Q$3:$Q$8,1,FALSE))),"Please select a value from the drop-down menu",IF('DO NOT USE_Contact Formulas'!A961,"OK",NA()))</f>
        <v>#N/A</v>
      </c>
    </row>
    <row r="962" spans="1:30" x14ac:dyDescent="0.25">
      <c r="A962" s="45" t="e">
        <f>IF('DO NOT USE_Contact Formulas'!A962,IF('DO NOT USE_Contact Formulas'!B962,"Not all required fields are completed","OK"),NA())</f>
        <v>#N/A</v>
      </c>
      <c r="B962" s="46" t="e">
        <f>IF(AND('DO NOT USE_Contact Formulas'!A962,ISBLANK('Contact Data Entry'!B962)),"First Name is required",IF(NOT(ISBLANK('Contact Data Entry'!B962)),"OK",NA()))</f>
        <v>#N/A</v>
      </c>
      <c r="C962" s="46" t="e">
        <f>IF(AND('DO NOT USE_Contact Formulas'!A962,ISBLANK('Contact Data Entry'!C962)),"Last Name is required",IF(NOT(ISBLANK('Contact Data Entry'!C962)),"OK",NA()))</f>
        <v>#N/A</v>
      </c>
      <c r="D962" s="46" t="e">
        <f>IF(AND('DO NOT USE_Contact Formulas'!A962,ISBLANK('Contact Data Entry'!D962)),"Birthdate is required",IF(NOT(ISBLANK('Contact Data Entry'!D962)),"OK",NA()))</f>
        <v>#N/A</v>
      </c>
      <c r="E962" s="46" t="e">
        <f>IF(AND(NOT(ISBLANK('Contact Data Entry'!E962)),ISNA(VLOOKUP('Contact Data Entry'!E962,'DO NOT USE_Shared Picklist'!$L$3:$L$81,1,FALSE))),"Please select a value from the drop-down menu",IF('DO NOT USE_Contact Formulas'!A962,"OK",NA()))</f>
        <v>#N/A</v>
      </c>
      <c r="F962" s="46" t="e">
        <f>IF(AND(NOT(ISBLANK('Contact Data Entry'!F962)),NOT(ISNUMBER(MATCH("*@*.?*",'Contact Data Entry'!F962,0)))),"Email must be in a valid format",IF('DO NOT USE_Contact Formulas'!A962,"OK",NA()))</f>
        <v>#N/A</v>
      </c>
      <c r="G962" s="46" t="e">
        <f>IF(AND('DO NOT USE_Contact Formulas'!A962,ISBLANK('Contact Data Entry'!G962)),"Mobile Phone is required",IF(NOT(ISBLANK('Contact Data Entry'!G962)),IF(AND(ISNUMBER(VALUE('Contact Data Entry'!G962)),LEFT('Contact Data Entry'!G962,1)&lt;&gt;"1",LEN('Contact Data Entry'!G962)=10),"OK","Phone number must be valid format"),NA()))</f>
        <v>#N/A</v>
      </c>
      <c r="H962" s="46" t="e">
        <f>IF(NOT(ISBLANK('Contact Data Entry'!H962)),IF(AND(ISNUMBER('Contact Data Entry'!H962),LEFT('Contact Data Entry'!H962,1)&lt;&gt;"1",LEN('Contact Data Entry'!H962)=10),"OK","Phone number must be valid format"),IF('DO NOT USE_Contact Formulas'!A962,"OK",NA()))</f>
        <v>#N/A</v>
      </c>
      <c r="I962" s="46" t="e">
        <f>IF(AND(NOT(ISBLANK('Contact Data Entry'!I962)),ISNA(VLOOKUP('Contact Data Entry'!I962,'DO NOT USE_Shared Picklist'!$N$3:$N$63,1,FALSE))),"Please select a value from the drop-down menu",IF('DO NOT USE_Contact Formulas'!A962,"OK",NA()))</f>
        <v>#N/A</v>
      </c>
      <c r="J962" s="46" t="e">
        <f>IF(AND('DO NOT USE_Contact Formulas'!A962,ISBLANK('Contact Data Entry'!J962)),"Home Street Address is required",IF(LEN('Contact Data Entry'!J962)&gt;255,"Home Street Address must be less than 255 characters",IF('DO NOT USE_Contact Formulas'!A962,"OK",NA())))</f>
        <v>#N/A</v>
      </c>
      <c r="K962" s="46" t="e">
        <f>IF(AND('DO NOT USE_Contact Formulas'!A962,ISBLANK('Contact Data Entry'!K962)),"City is required",IF(LEN('Contact Data Entry'!K962)&gt;40,"City must be less than 40 characters",IF('DO NOT USE_Contact Formulas'!A962,"OK",NA())))</f>
        <v>#N/A</v>
      </c>
      <c r="L962" s="46" t="e">
        <f>IF(AND('DO NOT USE_Contact Formulas'!A962,ISBLANK('Contact Data Entry'!L962)),"State is required",IF(AND(NOT(ISBLANK('Contact Data Entry'!L962)),ISNA(VLOOKUP('Contact Data Entry'!L962,'DO NOT USE_Shared Picklist'!$P$3:$P$52,1,FALSE))),"Please select a value from the drop-down menu",IF('DO NOT USE_Contact Formulas'!A962,"OK",NA())))</f>
        <v>#N/A</v>
      </c>
      <c r="M962" s="46" t="e">
        <f>IF(AND('DO NOT USE_Contact Formulas'!A962,ISBLANK('Contact Data Entry'!M962)),"Zip is required",IF(ISBLANK('Contact Data Entry'!M962),NA(),"OK"))</f>
        <v>#N/A</v>
      </c>
      <c r="N962" s="46" t="e">
        <f>IF(AND(NOT(ISBLANK('Contact Data Entry'!N962)),ISNA(VLOOKUP('Contact Data Entry'!N962,'DO NOT USE_Shared Picklist'!$E$3:$E$10,1,FALSE))),"Please select a value from the drop-down menu",IF('DO NOT USE_Contact Formulas'!A962,"OK",NA()))</f>
        <v>#N/A</v>
      </c>
      <c r="O962" s="46" t="e">
        <f>IF(AND('DO NOT USE_Contact Formulas'!A962,ISBLANK('Contact Data Entry'!O962)),"Occupation/Job Title is required",IF(NOT(ISBLANK('Contact Data Entry'!O962)),"OK",NA()))</f>
        <v>#N/A</v>
      </c>
      <c r="P962" s="46" t="e">
        <f>IF('DO NOT USE_Contact Formulas'!A962,IF(ISBLANK('Contact Data Entry'!P962),"Last Date On Site is required","OK"),NA())</f>
        <v>#N/A</v>
      </c>
      <c r="Q962" s="46" t="e">
        <f>IF(AND('DO NOT USE_Contact Formulas'!A962,ISBLANK('Contact Data Entry'!Q962)),"Specific Place in the Location is required",IF(ISBLANK('Contact Data Entry'!Q962),NA(),"OK"))</f>
        <v>#N/A</v>
      </c>
      <c r="R962" s="46" t="e">
        <f>IF(LEN('Contact Data Entry'!R962)&gt;250,"Employer Name must be less than 250 characters",IF('DO NOT USE_Contact Formulas'!A962,"OK",NA()))</f>
        <v>#N/A</v>
      </c>
      <c r="S962" s="46" t="e">
        <f>IF(AND(NOT(ISBLANK('Contact Data Entry'!S962)),ISNA(VLOOKUP('Contact Data Entry'!S962,'DO NOT USE_Shared Picklist'!$V$3:$V$7,1,FALSE))),"Please select a value from the drop-down menu",IF('DO NOT USE_Contact Formulas'!A962,"OK",NA()))</f>
        <v>#N/A</v>
      </c>
      <c r="T962" s="46" t="e">
        <f>IF(LEN('Contact Data Entry'!T962)&gt;255,"Work Area/Department must be less than 255 characters",IF('DO NOT USE_Contact Formulas'!A962,"OK",NA()))</f>
        <v>#N/A</v>
      </c>
      <c r="U962" s="46" t="e">
        <f>IF(LEN('Contact Data Entry'!U962)&gt;255,"Work Shifts must be less than 255 characters",IF('DO NOT USE_Contact Formulas'!A962,"OK",NA()))</f>
        <v>#N/A</v>
      </c>
      <c r="V962" s="47" t="e">
        <f ca="1">IF('Contact Data Entry'!V962&gt;'DO NOT USE_Shared Picklist'!$C$3,"Last Exposure Date cannot be a future date",IF('DO NOT USE_Contact Formulas'!A962,IF(ISBLANK('Contact Data Entry'!V962),"Last Exposure Date is required","OK"),NA()))</f>
        <v>#N/A</v>
      </c>
      <c r="W962" s="46" t="e">
        <f>IF(AND(NOT(ISBLANK('Contact Data Entry'!W962)),ISNA(VLOOKUP('Contact Data Entry'!W962,'DO NOT USE_Shared Picklist'!$D$3:$D$5,1,FALSE))),"Please select a value from the drop-down menu",IF('DO NOT USE_Contact Formulas'!A962,"OK",NA()))</f>
        <v>#N/A</v>
      </c>
      <c r="X962" s="46"/>
      <c r="Y962" s="46" t="e">
        <f>IF(AND(NOT(ISBLANK('Contact Data Entry'!Y962)),ISNA(VLOOKUP('Contact Data Entry'!Y962,'DO NOT USE_Shared Picklist'!$G$3:$G$5,1,FALSE))),"Please select a value from the drop-down menu",IF('DO NOT USE_Contact Formulas'!A962,"OK",NA()))</f>
        <v>#N/A</v>
      </c>
      <c r="Z962" s="46"/>
      <c r="AA962" s="46" t="e">
        <f>IF(AND(NOT(ISBLANK('Contact Data Entry'!AA962)),ISNA(VLOOKUP('Contact Data Entry'!AA962,'DO NOT USE_Shared Picklist'!$H$3:$H$4,1,FALSE))),"Please select a value from the drop-down menu",IF('DO NOT USE_Contact Formulas'!A962,"OK",NA()))</f>
        <v>#N/A</v>
      </c>
      <c r="AB962" s="46" t="e">
        <f ca="1">IF('Contact Data Entry'!AB962&gt;'DO NOT USE_Shared Picklist'!$C$3,"Test Date cannot be a future date",IF('DO NOT USE_Contact Formulas'!A962,"OK",NA()))</f>
        <v>#N/A</v>
      </c>
      <c r="AC962" s="46" t="e">
        <f>IF(AND(NOT(ISBLANK('Contact Data Entry'!AC962)),ISNA(VLOOKUP('Contact Data Entry'!AC962,'DO NOT USE_Shared Picklist'!$R$3:$R$7,1,FALSE))),"Please select a value from the drop-down menu",IF('DO NOT USE_Contact Formulas'!A962,"OK",NA()))</f>
        <v>#N/A</v>
      </c>
      <c r="AD962" s="46" t="e">
        <f>IF(AND(NOT(ISBLANK('Contact Data Entry'!AD962)),ISNA(VLOOKUP('Contact Data Entry'!AD962,'DO NOT USE_Shared Picklist'!$Q$3:$Q$8,1,FALSE))),"Please select a value from the drop-down menu",IF('DO NOT USE_Contact Formulas'!A962,"OK",NA()))</f>
        <v>#N/A</v>
      </c>
    </row>
    <row r="963" spans="1:30" x14ac:dyDescent="0.25">
      <c r="A963" s="45" t="e">
        <f>IF('DO NOT USE_Contact Formulas'!A963,IF('DO NOT USE_Contact Formulas'!B963,"Not all required fields are completed","OK"),NA())</f>
        <v>#N/A</v>
      </c>
      <c r="B963" s="46" t="e">
        <f>IF(AND('DO NOT USE_Contact Formulas'!A963,ISBLANK('Contact Data Entry'!B963)),"First Name is required",IF(NOT(ISBLANK('Contact Data Entry'!B963)),"OK",NA()))</f>
        <v>#N/A</v>
      </c>
      <c r="C963" s="46" t="e">
        <f>IF(AND('DO NOT USE_Contact Formulas'!A963,ISBLANK('Contact Data Entry'!C963)),"Last Name is required",IF(NOT(ISBLANK('Contact Data Entry'!C963)),"OK",NA()))</f>
        <v>#N/A</v>
      </c>
      <c r="D963" s="46" t="e">
        <f>IF(AND('DO NOT USE_Contact Formulas'!A963,ISBLANK('Contact Data Entry'!D963)),"Birthdate is required",IF(NOT(ISBLANK('Contact Data Entry'!D963)),"OK",NA()))</f>
        <v>#N/A</v>
      </c>
      <c r="E963" s="46" t="e">
        <f>IF(AND(NOT(ISBLANK('Contact Data Entry'!E963)),ISNA(VLOOKUP('Contact Data Entry'!E963,'DO NOT USE_Shared Picklist'!$L$3:$L$81,1,FALSE))),"Please select a value from the drop-down menu",IF('DO NOT USE_Contact Formulas'!A963,"OK",NA()))</f>
        <v>#N/A</v>
      </c>
      <c r="F963" s="46" t="e">
        <f>IF(AND(NOT(ISBLANK('Contact Data Entry'!F963)),NOT(ISNUMBER(MATCH("*@*.?*",'Contact Data Entry'!F963,0)))),"Email must be in a valid format",IF('DO NOT USE_Contact Formulas'!A963,"OK",NA()))</f>
        <v>#N/A</v>
      </c>
      <c r="G963" s="46" t="e">
        <f>IF(AND('DO NOT USE_Contact Formulas'!A963,ISBLANK('Contact Data Entry'!G963)),"Mobile Phone is required",IF(NOT(ISBLANK('Contact Data Entry'!G963)),IF(AND(ISNUMBER(VALUE('Contact Data Entry'!G963)),LEFT('Contact Data Entry'!G963,1)&lt;&gt;"1",LEN('Contact Data Entry'!G963)=10),"OK","Phone number must be valid format"),NA()))</f>
        <v>#N/A</v>
      </c>
      <c r="H963" s="46" t="e">
        <f>IF(NOT(ISBLANK('Contact Data Entry'!H963)),IF(AND(ISNUMBER('Contact Data Entry'!H963),LEFT('Contact Data Entry'!H963,1)&lt;&gt;"1",LEN('Contact Data Entry'!H963)=10),"OK","Phone number must be valid format"),IF('DO NOT USE_Contact Formulas'!A963,"OK",NA()))</f>
        <v>#N/A</v>
      </c>
      <c r="I963" s="46" t="e">
        <f>IF(AND(NOT(ISBLANK('Contact Data Entry'!I963)),ISNA(VLOOKUP('Contact Data Entry'!I963,'DO NOT USE_Shared Picklist'!$N$3:$N$63,1,FALSE))),"Please select a value from the drop-down menu",IF('DO NOT USE_Contact Formulas'!A963,"OK",NA()))</f>
        <v>#N/A</v>
      </c>
      <c r="J963" s="46" t="e">
        <f>IF(AND('DO NOT USE_Contact Formulas'!A963,ISBLANK('Contact Data Entry'!J963)),"Home Street Address is required",IF(LEN('Contact Data Entry'!J963)&gt;255,"Home Street Address must be less than 255 characters",IF('DO NOT USE_Contact Formulas'!A963,"OK",NA())))</f>
        <v>#N/A</v>
      </c>
      <c r="K963" s="46" t="e">
        <f>IF(AND('DO NOT USE_Contact Formulas'!A963,ISBLANK('Contact Data Entry'!K963)),"City is required",IF(LEN('Contact Data Entry'!K963)&gt;40,"City must be less than 40 characters",IF('DO NOT USE_Contact Formulas'!A963,"OK",NA())))</f>
        <v>#N/A</v>
      </c>
      <c r="L963" s="46" t="e">
        <f>IF(AND('DO NOT USE_Contact Formulas'!A963,ISBLANK('Contact Data Entry'!L963)),"State is required",IF(AND(NOT(ISBLANK('Contact Data Entry'!L963)),ISNA(VLOOKUP('Contact Data Entry'!L963,'DO NOT USE_Shared Picklist'!$P$3:$P$52,1,FALSE))),"Please select a value from the drop-down menu",IF('DO NOT USE_Contact Formulas'!A963,"OK",NA())))</f>
        <v>#N/A</v>
      </c>
      <c r="M963" s="46" t="e">
        <f>IF(AND('DO NOT USE_Contact Formulas'!A963,ISBLANK('Contact Data Entry'!M963)),"Zip is required",IF(ISBLANK('Contact Data Entry'!M963),NA(),"OK"))</f>
        <v>#N/A</v>
      </c>
      <c r="N963" s="46" t="e">
        <f>IF(AND(NOT(ISBLANK('Contact Data Entry'!N963)),ISNA(VLOOKUP('Contact Data Entry'!N963,'DO NOT USE_Shared Picklist'!$E$3:$E$10,1,FALSE))),"Please select a value from the drop-down menu",IF('DO NOT USE_Contact Formulas'!A963,"OK",NA()))</f>
        <v>#N/A</v>
      </c>
      <c r="O963" s="46" t="e">
        <f>IF(AND('DO NOT USE_Contact Formulas'!A963,ISBLANK('Contact Data Entry'!O963)),"Occupation/Job Title is required",IF(NOT(ISBLANK('Contact Data Entry'!O963)),"OK",NA()))</f>
        <v>#N/A</v>
      </c>
      <c r="P963" s="46" t="e">
        <f>IF('DO NOT USE_Contact Formulas'!A963,IF(ISBLANK('Contact Data Entry'!P963),"Last Date On Site is required","OK"),NA())</f>
        <v>#N/A</v>
      </c>
      <c r="Q963" s="46" t="e">
        <f>IF(AND('DO NOT USE_Contact Formulas'!A963,ISBLANK('Contact Data Entry'!Q963)),"Specific Place in the Location is required",IF(ISBLANK('Contact Data Entry'!Q963),NA(),"OK"))</f>
        <v>#N/A</v>
      </c>
      <c r="R963" s="46" t="e">
        <f>IF(LEN('Contact Data Entry'!R963)&gt;250,"Employer Name must be less than 250 characters",IF('DO NOT USE_Contact Formulas'!A963,"OK",NA()))</f>
        <v>#N/A</v>
      </c>
      <c r="S963" s="46" t="e">
        <f>IF(AND(NOT(ISBLANK('Contact Data Entry'!S963)),ISNA(VLOOKUP('Contact Data Entry'!S963,'DO NOT USE_Shared Picklist'!$V$3:$V$7,1,FALSE))),"Please select a value from the drop-down menu",IF('DO NOT USE_Contact Formulas'!A963,"OK",NA()))</f>
        <v>#N/A</v>
      </c>
      <c r="T963" s="46" t="e">
        <f>IF(LEN('Contact Data Entry'!T963)&gt;255,"Work Area/Department must be less than 255 characters",IF('DO NOT USE_Contact Formulas'!A963,"OK",NA()))</f>
        <v>#N/A</v>
      </c>
      <c r="U963" s="46" t="e">
        <f>IF(LEN('Contact Data Entry'!U963)&gt;255,"Work Shifts must be less than 255 characters",IF('DO NOT USE_Contact Formulas'!A963,"OK",NA()))</f>
        <v>#N/A</v>
      </c>
      <c r="V963" s="47" t="e">
        <f ca="1">IF('Contact Data Entry'!V963&gt;'DO NOT USE_Shared Picklist'!$C$3,"Last Exposure Date cannot be a future date",IF('DO NOT USE_Contact Formulas'!A963,IF(ISBLANK('Contact Data Entry'!V963),"Last Exposure Date is required","OK"),NA()))</f>
        <v>#N/A</v>
      </c>
      <c r="W963" s="46" t="e">
        <f>IF(AND(NOT(ISBLANK('Contact Data Entry'!W963)),ISNA(VLOOKUP('Contact Data Entry'!W963,'DO NOT USE_Shared Picklist'!$D$3:$D$5,1,FALSE))),"Please select a value from the drop-down menu",IF('DO NOT USE_Contact Formulas'!A963,"OK",NA()))</f>
        <v>#N/A</v>
      </c>
      <c r="X963" s="46"/>
      <c r="Y963" s="46" t="e">
        <f>IF(AND(NOT(ISBLANK('Contact Data Entry'!Y963)),ISNA(VLOOKUP('Contact Data Entry'!Y963,'DO NOT USE_Shared Picklist'!$G$3:$G$5,1,FALSE))),"Please select a value from the drop-down menu",IF('DO NOT USE_Contact Formulas'!A963,"OK",NA()))</f>
        <v>#N/A</v>
      </c>
      <c r="Z963" s="46"/>
      <c r="AA963" s="46" t="e">
        <f>IF(AND(NOT(ISBLANK('Contact Data Entry'!AA963)),ISNA(VLOOKUP('Contact Data Entry'!AA963,'DO NOT USE_Shared Picklist'!$H$3:$H$4,1,FALSE))),"Please select a value from the drop-down menu",IF('DO NOT USE_Contact Formulas'!A963,"OK",NA()))</f>
        <v>#N/A</v>
      </c>
      <c r="AB963" s="46" t="e">
        <f ca="1">IF('Contact Data Entry'!AB963&gt;'DO NOT USE_Shared Picklist'!$C$3,"Test Date cannot be a future date",IF('DO NOT USE_Contact Formulas'!A963,"OK",NA()))</f>
        <v>#N/A</v>
      </c>
      <c r="AC963" s="46" t="e">
        <f>IF(AND(NOT(ISBLANK('Contact Data Entry'!AC963)),ISNA(VLOOKUP('Contact Data Entry'!AC963,'DO NOT USE_Shared Picklist'!$R$3:$R$7,1,FALSE))),"Please select a value from the drop-down menu",IF('DO NOT USE_Contact Formulas'!A963,"OK",NA()))</f>
        <v>#N/A</v>
      </c>
      <c r="AD963" s="46" t="e">
        <f>IF(AND(NOT(ISBLANK('Contact Data Entry'!AD963)),ISNA(VLOOKUP('Contact Data Entry'!AD963,'DO NOT USE_Shared Picklist'!$Q$3:$Q$8,1,FALSE))),"Please select a value from the drop-down menu",IF('DO NOT USE_Contact Formulas'!A963,"OK",NA()))</f>
        <v>#N/A</v>
      </c>
    </row>
    <row r="964" spans="1:30" x14ac:dyDescent="0.25">
      <c r="A964" s="45" t="e">
        <f>IF('DO NOT USE_Contact Formulas'!A964,IF('DO NOT USE_Contact Formulas'!B964,"Not all required fields are completed","OK"),NA())</f>
        <v>#N/A</v>
      </c>
      <c r="B964" s="46" t="e">
        <f>IF(AND('DO NOT USE_Contact Formulas'!A964,ISBLANK('Contact Data Entry'!B964)),"First Name is required",IF(NOT(ISBLANK('Contact Data Entry'!B964)),"OK",NA()))</f>
        <v>#N/A</v>
      </c>
      <c r="C964" s="46" t="e">
        <f>IF(AND('DO NOT USE_Contact Formulas'!A964,ISBLANK('Contact Data Entry'!C964)),"Last Name is required",IF(NOT(ISBLANK('Contact Data Entry'!C964)),"OK",NA()))</f>
        <v>#N/A</v>
      </c>
      <c r="D964" s="46" t="e">
        <f>IF(AND('DO NOT USE_Contact Formulas'!A964,ISBLANK('Contact Data Entry'!D964)),"Birthdate is required",IF(NOT(ISBLANK('Contact Data Entry'!D964)),"OK",NA()))</f>
        <v>#N/A</v>
      </c>
      <c r="E964" s="46" t="e">
        <f>IF(AND(NOT(ISBLANK('Contact Data Entry'!E964)),ISNA(VLOOKUP('Contact Data Entry'!E964,'DO NOT USE_Shared Picklist'!$L$3:$L$81,1,FALSE))),"Please select a value from the drop-down menu",IF('DO NOT USE_Contact Formulas'!A964,"OK",NA()))</f>
        <v>#N/A</v>
      </c>
      <c r="F964" s="46" t="e">
        <f>IF(AND(NOT(ISBLANK('Contact Data Entry'!F964)),NOT(ISNUMBER(MATCH("*@*.?*",'Contact Data Entry'!F964,0)))),"Email must be in a valid format",IF('DO NOT USE_Contact Formulas'!A964,"OK",NA()))</f>
        <v>#N/A</v>
      </c>
      <c r="G964" s="46" t="e">
        <f>IF(AND('DO NOT USE_Contact Formulas'!A964,ISBLANK('Contact Data Entry'!G964)),"Mobile Phone is required",IF(NOT(ISBLANK('Contact Data Entry'!G964)),IF(AND(ISNUMBER(VALUE('Contact Data Entry'!G964)),LEFT('Contact Data Entry'!G964,1)&lt;&gt;"1",LEN('Contact Data Entry'!G964)=10),"OK","Phone number must be valid format"),NA()))</f>
        <v>#N/A</v>
      </c>
      <c r="H964" s="46" t="e">
        <f>IF(NOT(ISBLANK('Contact Data Entry'!H964)),IF(AND(ISNUMBER('Contact Data Entry'!H964),LEFT('Contact Data Entry'!H964,1)&lt;&gt;"1",LEN('Contact Data Entry'!H964)=10),"OK","Phone number must be valid format"),IF('DO NOT USE_Contact Formulas'!A964,"OK",NA()))</f>
        <v>#N/A</v>
      </c>
      <c r="I964" s="46" t="e">
        <f>IF(AND(NOT(ISBLANK('Contact Data Entry'!I964)),ISNA(VLOOKUP('Contact Data Entry'!I964,'DO NOT USE_Shared Picklist'!$N$3:$N$63,1,FALSE))),"Please select a value from the drop-down menu",IF('DO NOT USE_Contact Formulas'!A964,"OK",NA()))</f>
        <v>#N/A</v>
      </c>
      <c r="J964" s="46" t="e">
        <f>IF(AND('DO NOT USE_Contact Formulas'!A964,ISBLANK('Contact Data Entry'!J964)),"Home Street Address is required",IF(LEN('Contact Data Entry'!J964)&gt;255,"Home Street Address must be less than 255 characters",IF('DO NOT USE_Contact Formulas'!A964,"OK",NA())))</f>
        <v>#N/A</v>
      </c>
      <c r="K964" s="46" t="e">
        <f>IF(AND('DO NOT USE_Contact Formulas'!A964,ISBLANK('Contact Data Entry'!K964)),"City is required",IF(LEN('Contact Data Entry'!K964)&gt;40,"City must be less than 40 characters",IF('DO NOT USE_Contact Formulas'!A964,"OK",NA())))</f>
        <v>#N/A</v>
      </c>
      <c r="L964" s="46" t="e">
        <f>IF(AND('DO NOT USE_Contact Formulas'!A964,ISBLANK('Contact Data Entry'!L964)),"State is required",IF(AND(NOT(ISBLANK('Contact Data Entry'!L964)),ISNA(VLOOKUP('Contact Data Entry'!L964,'DO NOT USE_Shared Picklist'!$P$3:$P$52,1,FALSE))),"Please select a value from the drop-down menu",IF('DO NOT USE_Contact Formulas'!A964,"OK",NA())))</f>
        <v>#N/A</v>
      </c>
      <c r="M964" s="46" t="e">
        <f>IF(AND('DO NOT USE_Contact Formulas'!A964,ISBLANK('Contact Data Entry'!M964)),"Zip is required",IF(ISBLANK('Contact Data Entry'!M964),NA(),"OK"))</f>
        <v>#N/A</v>
      </c>
      <c r="N964" s="46" t="e">
        <f>IF(AND(NOT(ISBLANK('Contact Data Entry'!N964)),ISNA(VLOOKUP('Contact Data Entry'!N964,'DO NOT USE_Shared Picklist'!$E$3:$E$10,1,FALSE))),"Please select a value from the drop-down menu",IF('DO NOT USE_Contact Formulas'!A964,"OK",NA()))</f>
        <v>#N/A</v>
      </c>
      <c r="O964" s="46" t="e">
        <f>IF(AND('DO NOT USE_Contact Formulas'!A964,ISBLANK('Contact Data Entry'!O964)),"Occupation/Job Title is required",IF(NOT(ISBLANK('Contact Data Entry'!O964)),"OK",NA()))</f>
        <v>#N/A</v>
      </c>
      <c r="P964" s="46" t="e">
        <f>IF('DO NOT USE_Contact Formulas'!A964,IF(ISBLANK('Contact Data Entry'!P964),"Last Date On Site is required","OK"),NA())</f>
        <v>#N/A</v>
      </c>
      <c r="Q964" s="46" t="e">
        <f>IF(AND('DO NOT USE_Contact Formulas'!A964,ISBLANK('Contact Data Entry'!Q964)),"Specific Place in the Location is required",IF(ISBLANK('Contact Data Entry'!Q964),NA(),"OK"))</f>
        <v>#N/A</v>
      </c>
      <c r="R964" s="46" t="e">
        <f>IF(LEN('Contact Data Entry'!R964)&gt;250,"Employer Name must be less than 250 characters",IF('DO NOT USE_Contact Formulas'!A964,"OK",NA()))</f>
        <v>#N/A</v>
      </c>
      <c r="S964" s="46" t="e">
        <f>IF(AND(NOT(ISBLANK('Contact Data Entry'!S964)),ISNA(VLOOKUP('Contact Data Entry'!S964,'DO NOT USE_Shared Picklist'!$V$3:$V$7,1,FALSE))),"Please select a value from the drop-down menu",IF('DO NOT USE_Contact Formulas'!A964,"OK",NA()))</f>
        <v>#N/A</v>
      </c>
      <c r="T964" s="46" t="e">
        <f>IF(LEN('Contact Data Entry'!T964)&gt;255,"Work Area/Department must be less than 255 characters",IF('DO NOT USE_Contact Formulas'!A964,"OK",NA()))</f>
        <v>#N/A</v>
      </c>
      <c r="U964" s="46" t="e">
        <f>IF(LEN('Contact Data Entry'!U964)&gt;255,"Work Shifts must be less than 255 characters",IF('DO NOT USE_Contact Formulas'!A964,"OK",NA()))</f>
        <v>#N/A</v>
      </c>
      <c r="V964" s="47" t="e">
        <f ca="1">IF('Contact Data Entry'!V964&gt;'DO NOT USE_Shared Picklist'!$C$3,"Last Exposure Date cannot be a future date",IF('DO NOT USE_Contact Formulas'!A964,IF(ISBLANK('Contact Data Entry'!V964),"Last Exposure Date is required","OK"),NA()))</f>
        <v>#N/A</v>
      </c>
      <c r="W964" s="46" t="e">
        <f>IF(AND(NOT(ISBLANK('Contact Data Entry'!W964)),ISNA(VLOOKUP('Contact Data Entry'!W964,'DO NOT USE_Shared Picklist'!$D$3:$D$5,1,FALSE))),"Please select a value from the drop-down menu",IF('DO NOT USE_Contact Formulas'!A964,"OK",NA()))</f>
        <v>#N/A</v>
      </c>
      <c r="X964" s="46"/>
      <c r="Y964" s="46" t="e">
        <f>IF(AND(NOT(ISBLANK('Contact Data Entry'!Y964)),ISNA(VLOOKUP('Contact Data Entry'!Y964,'DO NOT USE_Shared Picklist'!$G$3:$G$5,1,FALSE))),"Please select a value from the drop-down menu",IF('DO NOT USE_Contact Formulas'!A964,"OK",NA()))</f>
        <v>#N/A</v>
      </c>
      <c r="Z964" s="46"/>
      <c r="AA964" s="46" t="e">
        <f>IF(AND(NOT(ISBLANK('Contact Data Entry'!AA964)),ISNA(VLOOKUP('Contact Data Entry'!AA964,'DO NOT USE_Shared Picklist'!$H$3:$H$4,1,FALSE))),"Please select a value from the drop-down menu",IF('DO NOT USE_Contact Formulas'!A964,"OK",NA()))</f>
        <v>#N/A</v>
      </c>
      <c r="AB964" s="46" t="e">
        <f ca="1">IF('Contact Data Entry'!AB964&gt;'DO NOT USE_Shared Picklist'!$C$3,"Test Date cannot be a future date",IF('DO NOT USE_Contact Formulas'!A964,"OK",NA()))</f>
        <v>#N/A</v>
      </c>
      <c r="AC964" s="46" t="e">
        <f>IF(AND(NOT(ISBLANK('Contact Data Entry'!AC964)),ISNA(VLOOKUP('Contact Data Entry'!AC964,'DO NOT USE_Shared Picklist'!$R$3:$R$7,1,FALSE))),"Please select a value from the drop-down menu",IF('DO NOT USE_Contact Formulas'!A964,"OK",NA()))</f>
        <v>#N/A</v>
      </c>
      <c r="AD964" s="46" t="e">
        <f>IF(AND(NOT(ISBLANK('Contact Data Entry'!AD964)),ISNA(VLOOKUP('Contact Data Entry'!AD964,'DO NOT USE_Shared Picklist'!$Q$3:$Q$8,1,FALSE))),"Please select a value from the drop-down menu",IF('DO NOT USE_Contact Formulas'!A964,"OK",NA()))</f>
        <v>#N/A</v>
      </c>
    </row>
    <row r="965" spans="1:30" x14ac:dyDescent="0.25">
      <c r="A965" s="45" t="e">
        <f>IF('DO NOT USE_Contact Formulas'!A965,IF('DO NOT USE_Contact Formulas'!B965,"Not all required fields are completed","OK"),NA())</f>
        <v>#N/A</v>
      </c>
      <c r="B965" s="46" t="e">
        <f>IF(AND('DO NOT USE_Contact Formulas'!A965,ISBLANK('Contact Data Entry'!B965)),"First Name is required",IF(NOT(ISBLANK('Contact Data Entry'!B965)),"OK",NA()))</f>
        <v>#N/A</v>
      </c>
      <c r="C965" s="46" t="e">
        <f>IF(AND('DO NOT USE_Contact Formulas'!A965,ISBLANK('Contact Data Entry'!C965)),"Last Name is required",IF(NOT(ISBLANK('Contact Data Entry'!C965)),"OK",NA()))</f>
        <v>#N/A</v>
      </c>
      <c r="D965" s="46" t="e">
        <f>IF(AND('DO NOT USE_Contact Formulas'!A965,ISBLANK('Contact Data Entry'!D965)),"Birthdate is required",IF(NOT(ISBLANK('Contact Data Entry'!D965)),"OK",NA()))</f>
        <v>#N/A</v>
      </c>
      <c r="E965" s="46" t="e">
        <f>IF(AND(NOT(ISBLANK('Contact Data Entry'!E965)),ISNA(VLOOKUP('Contact Data Entry'!E965,'DO NOT USE_Shared Picklist'!$L$3:$L$81,1,FALSE))),"Please select a value from the drop-down menu",IF('DO NOT USE_Contact Formulas'!A965,"OK",NA()))</f>
        <v>#N/A</v>
      </c>
      <c r="F965" s="46" t="e">
        <f>IF(AND(NOT(ISBLANK('Contact Data Entry'!F965)),NOT(ISNUMBER(MATCH("*@*.?*",'Contact Data Entry'!F965,0)))),"Email must be in a valid format",IF('DO NOT USE_Contact Formulas'!A965,"OK",NA()))</f>
        <v>#N/A</v>
      </c>
      <c r="G965" s="46" t="e">
        <f>IF(AND('DO NOT USE_Contact Formulas'!A965,ISBLANK('Contact Data Entry'!G965)),"Mobile Phone is required",IF(NOT(ISBLANK('Contact Data Entry'!G965)),IF(AND(ISNUMBER(VALUE('Contact Data Entry'!G965)),LEFT('Contact Data Entry'!G965,1)&lt;&gt;"1",LEN('Contact Data Entry'!G965)=10),"OK","Phone number must be valid format"),NA()))</f>
        <v>#N/A</v>
      </c>
      <c r="H965" s="46" t="e">
        <f>IF(NOT(ISBLANK('Contact Data Entry'!H965)),IF(AND(ISNUMBER('Contact Data Entry'!H965),LEFT('Contact Data Entry'!H965,1)&lt;&gt;"1",LEN('Contact Data Entry'!H965)=10),"OK","Phone number must be valid format"),IF('DO NOT USE_Contact Formulas'!A965,"OK",NA()))</f>
        <v>#N/A</v>
      </c>
      <c r="I965" s="46" t="e">
        <f>IF(AND(NOT(ISBLANK('Contact Data Entry'!I965)),ISNA(VLOOKUP('Contact Data Entry'!I965,'DO NOT USE_Shared Picklist'!$N$3:$N$63,1,FALSE))),"Please select a value from the drop-down menu",IF('DO NOT USE_Contact Formulas'!A965,"OK",NA()))</f>
        <v>#N/A</v>
      </c>
      <c r="J965" s="46" t="e">
        <f>IF(AND('DO NOT USE_Contact Formulas'!A965,ISBLANK('Contact Data Entry'!J965)),"Home Street Address is required",IF(LEN('Contact Data Entry'!J965)&gt;255,"Home Street Address must be less than 255 characters",IF('DO NOT USE_Contact Formulas'!A965,"OK",NA())))</f>
        <v>#N/A</v>
      </c>
      <c r="K965" s="46" t="e">
        <f>IF(AND('DO NOT USE_Contact Formulas'!A965,ISBLANK('Contact Data Entry'!K965)),"City is required",IF(LEN('Contact Data Entry'!K965)&gt;40,"City must be less than 40 characters",IF('DO NOT USE_Contact Formulas'!A965,"OK",NA())))</f>
        <v>#N/A</v>
      </c>
      <c r="L965" s="46" t="e">
        <f>IF(AND('DO NOT USE_Contact Formulas'!A965,ISBLANK('Contact Data Entry'!L965)),"State is required",IF(AND(NOT(ISBLANK('Contact Data Entry'!L965)),ISNA(VLOOKUP('Contact Data Entry'!L965,'DO NOT USE_Shared Picklist'!$P$3:$P$52,1,FALSE))),"Please select a value from the drop-down menu",IF('DO NOT USE_Contact Formulas'!A965,"OK",NA())))</f>
        <v>#N/A</v>
      </c>
      <c r="M965" s="46" t="e">
        <f>IF(AND('DO NOT USE_Contact Formulas'!A965,ISBLANK('Contact Data Entry'!M965)),"Zip is required",IF(ISBLANK('Contact Data Entry'!M965),NA(),"OK"))</f>
        <v>#N/A</v>
      </c>
      <c r="N965" s="46" t="e">
        <f>IF(AND(NOT(ISBLANK('Contact Data Entry'!N965)),ISNA(VLOOKUP('Contact Data Entry'!N965,'DO NOT USE_Shared Picklist'!$E$3:$E$10,1,FALSE))),"Please select a value from the drop-down menu",IF('DO NOT USE_Contact Formulas'!A965,"OK",NA()))</f>
        <v>#N/A</v>
      </c>
      <c r="O965" s="46" t="e">
        <f>IF(AND('DO NOT USE_Contact Formulas'!A965,ISBLANK('Contact Data Entry'!O965)),"Occupation/Job Title is required",IF(NOT(ISBLANK('Contact Data Entry'!O965)),"OK",NA()))</f>
        <v>#N/A</v>
      </c>
      <c r="P965" s="46" t="e">
        <f>IF('DO NOT USE_Contact Formulas'!A965,IF(ISBLANK('Contact Data Entry'!P965),"Last Date On Site is required","OK"),NA())</f>
        <v>#N/A</v>
      </c>
      <c r="Q965" s="46" t="e">
        <f>IF(AND('DO NOT USE_Contact Formulas'!A965,ISBLANK('Contact Data Entry'!Q965)),"Specific Place in the Location is required",IF(ISBLANK('Contact Data Entry'!Q965),NA(),"OK"))</f>
        <v>#N/A</v>
      </c>
      <c r="R965" s="46" t="e">
        <f>IF(LEN('Contact Data Entry'!R965)&gt;250,"Employer Name must be less than 250 characters",IF('DO NOT USE_Contact Formulas'!A965,"OK",NA()))</f>
        <v>#N/A</v>
      </c>
      <c r="S965" s="46" t="e">
        <f>IF(AND(NOT(ISBLANK('Contact Data Entry'!S965)),ISNA(VLOOKUP('Contact Data Entry'!S965,'DO NOT USE_Shared Picklist'!$V$3:$V$7,1,FALSE))),"Please select a value from the drop-down menu",IF('DO NOT USE_Contact Formulas'!A965,"OK",NA()))</f>
        <v>#N/A</v>
      </c>
      <c r="T965" s="46" t="e">
        <f>IF(LEN('Contact Data Entry'!T965)&gt;255,"Work Area/Department must be less than 255 characters",IF('DO NOT USE_Contact Formulas'!A965,"OK",NA()))</f>
        <v>#N/A</v>
      </c>
      <c r="U965" s="46" t="e">
        <f>IF(LEN('Contact Data Entry'!U965)&gt;255,"Work Shifts must be less than 255 characters",IF('DO NOT USE_Contact Formulas'!A965,"OK",NA()))</f>
        <v>#N/A</v>
      </c>
      <c r="V965" s="47" t="e">
        <f ca="1">IF('Contact Data Entry'!V965&gt;'DO NOT USE_Shared Picklist'!$C$3,"Last Exposure Date cannot be a future date",IF('DO NOT USE_Contact Formulas'!A965,IF(ISBLANK('Contact Data Entry'!V965),"Last Exposure Date is required","OK"),NA()))</f>
        <v>#N/A</v>
      </c>
      <c r="W965" s="46" t="e">
        <f>IF(AND(NOT(ISBLANK('Contact Data Entry'!W965)),ISNA(VLOOKUP('Contact Data Entry'!W965,'DO NOT USE_Shared Picklist'!$D$3:$D$5,1,FALSE))),"Please select a value from the drop-down menu",IF('DO NOT USE_Contact Formulas'!A965,"OK",NA()))</f>
        <v>#N/A</v>
      </c>
      <c r="X965" s="46"/>
      <c r="Y965" s="46" t="e">
        <f>IF(AND(NOT(ISBLANK('Contact Data Entry'!Y965)),ISNA(VLOOKUP('Contact Data Entry'!Y965,'DO NOT USE_Shared Picklist'!$G$3:$G$5,1,FALSE))),"Please select a value from the drop-down menu",IF('DO NOT USE_Contact Formulas'!A965,"OK",NA()))</f>
        <v>#N/A</v>
      </c>
      <c r="Z965" s="46"/>
      <c r="AA965" s="46" t="e">
        <f>IF(AND(NOT(ISBLANK('Contact Data Entry'!AA965)),ISNA(VLOOKUP('Contact Data Entry'!AA965,'DO NOT USE_Shared Picklist'!$H$3:$H$4,1,FALSE))),"Please select a value from the drop-down menu",IF('DO NOT USE_Contact Formulas'!A965,"OK",NA()))</f>
        <v>#N/A</v>
      </c>
      <c r="AB965" s="46" t="e">
        <f ca="1">IF('Contact Data Entry'!AB965&gt;'DO NOT USE_Shared Picklist'!$C$3,"Test Date cannot be a future date",IF('DO NOT USE_Contact Formulas'!A965,"OK",NA()))</f>
        <v>#N/A</v>
      </c>
      <c r="AC965" s="46" t="e">
        <f>IF(AND(NOT(ISBLANK('Contact Data Entry'!AC965)),ISNA(VLOOKUP('Contact Data Entry'!AC965,'DO NOT USE_Shared Picklist'!$R$3:$R$7,1,FALSE))),"Please select a value from the drop-down menu",IF('DO NOT USE_Contact Formulas'!A965,"OK",NA()))</f>
        <v>#N/A</v>
      </c>
      <c r="AD965" s="46" t="e">
        <f>IF(AND(NOT(ISBLANK('Contact Data Entry'!AD965)),ISNA(VLOOKUP('Contact Data Entry'!AD965,'DO NOT USE_Shared Picklist'!$Q$3:$Q$8,1,FALSE))),"Please select a value from the drop-down menu",IF('DO NOT USE_Contact Formulas'!A965,"OK",NA()))</f>
        <v>#N/A</v>
      </c>
    </row>
    <row r="966" spans="1:30" x14ac:dyDescent="0.25">
      <c r="A966" s="45" t="e">
        <f>IF('DO NOT USE_Contact Formulas'!A966,IF('DO NOT USE_Contact Formulas'!B966,"Not all required fields are completed","OK"),NA())</f>
        <v>#N/A</v>
      </c>
      <c r="B966" s="46" t="e">
        <f>IF(AND('DO NOT USE_Contact Formulas'!A966,ISBLANK('Contact Data Entry'!B966)),"First Name is required",IF(NOT(ISBLANK('Contact Data Entry'!B966)),"OK",NA()))</f>
        <v>#N/A</v>
      </c>
      <c r="C966" s="46" t="e">
        <f>IF(AND('DO NOT USE_Contact Formulas'!A966,ISBLANK('Contact Data Entry'!C966)),"Last Name is required",IF(NOT(ISBLANK('Contact Data Entry'!C966)),"OK",NA()))</f>
        <v>#N/A</v>
      </c>
      <c r="D966" s="46" t="e">
        <f>IF(AND('DO NOT USE_Contact Formulas'!A966,ISBLANK('Contact Data Entry'!D966)),"Birthdate is required",IF(NOT(ISBLANK('Contact Data Entry'!D966)),"OK",NA()))</f>
        <v>#N/A</v>
      </c>
      <c r="E966" s="46" t="e">
        <f>IF(AND(NOT(ISBLANK('Contact Data Entry'!E966)),ISNA(VLOOKUP('Contact Data Entry'!E966,'DO NOT USE_Shared Picklist'!$L$3:$L$81,1,FALSE))),"Please select a value from the drop-down menu",IF('DO NOT USE_Contact Formulas'!A966,"OK",NA()))</f>
        <v>#N/A</v>
      </c>
      <c r="F966" s="46" t="e">
        <f>IF(AND(NOT(ISBLANK('Contact Data Entry'!F966)),NOT(ISNUMBER(MATCH("*@*.?*",'Contact Data Entry'!F966,0)))),"Email must be in a valid format",IF('DO NOT USE_Contact Formulas'!A966,"OK",NA()))</f>
        <v>#N/A</v>
      </c>
      <c r="G966" s="46" t="e">
        <f>IF(AND('DO NOT USE_Contact Formulas'!A966,ISBLANK('Contact Data Entry'!G966)),"Mobile Phone is required",IF(NOT(ISBLANK('Contact Data Entry'!G966)),IF(AND(ISNUMBER(VALUE('Contact Data Entry'!G966)),LEFT('Contact Data Entry'!G966,1)&lt;&gt;"1",LEN('Contact Data Entry'!G966)=10),"OK","Phone number must be valid format"),NA()))</f>
        <v>#N/A</v>
      </c>
      <c r="H966" s="46" t="e">
        <f>IF(NOT(ISBLANK('Contact Data Entry'!H966)),IF(AND(ISNUMBER('Contact Data Entry'!H966),LEFT('Contact Data Entry'!H966,1)&lt;&gt;"1",LEN('Contact Data Entry'!H966)=10),"OK","Phone number must be valid format"),IF('DO NOT USE_Contact Formulas'!A966,"OK",NA()))</f>
        <v>#N/A</v>
      </c>
      <c r="I966" s="46" t="e">
        <f>IF(AND(NOT(ISBLANK('Contact Data Entry'!I966)),ISNA(VLOOKUP('Contact Data Entry'!I966,'DO NOT USE_Shared Picklist'!$N$3:$N$63,1,FALSE))),"Please select a value from the drop-down menu",IF('DO NOT USE_Contact Formulas'!A966,"OK",NA()))</f>
        <v>#N/A</v>
      </c>
      <c r="J966" s="46" t="e">
        <f>IF(AND('DO NOT USE_Contact Formulas'!A966,ISBLANK('Contact Data Entry'!J966)),"Home Street Address is required",IF(LEN('Contact Data Entry'!J966)&gt;255,"Home Street Address must be less than 255 characters",IF('DO NOT USE_Contact Formulas'!A966,"OK",NA())))</f>
        <v>#N/A</v>
      </c>
      <c r="K966" s="46" t="e">
        <f>IF(AND('DO NOT USE_Contact Formulas'!A966,ISBLANK('Contact Data Entry'!K966)),"City is required",IF(LEN('Contact Data Entry'!K966)&gt;40,"City must be less than 40 characters",IF('DO NOT USE_Contact Formulas'!A966,"OK",NA())))</f>
        <v>#N/A</v>
      </c>
      <c r="L966" s="46" t="e">
        <f>IF(AND('DO NOT USE_Contact Formulas'!A966,ISBLANK('Contact Data Entry'!L966)),"State is required",IF(AND(NOT(ISBLANK('Contact Data Entry'!L966)),ISNA(VLOOKUP('Contact Data Entry'!L966,'DO NOT USE_Shared Picklist'!$P$3:$P$52,1,FALSE))),"Please select a value from the drop-down menu",IF('DO NOT USE_Contact Formulas'!A966,"OK",NA())))</f>
        <v>#N/A</v>
      </c>
      <c r="M966" s="46" t="e">
        <f>IF(AND('DO NOT USE_Contact Formulas'!A966,ISBLANK('Contact Data Entry'!M966)),"Zip is required",IF(ISBLANK('Contact Data Entry'!M966),NA(),"OK"))</f>
        <v>#N/A</v>
      </c>
      <c r="N966" s="46" t="e">
        <f>IF(AND(NOT(ISBLANK('Contact Data Entry'!N966)),ISNA(VLOOKUP('Contact Data Entry'!N966,'DO NOT USE_Shared Picklist'!$E$3:$E$10,1,FALSE))),"Please select a value from the drop-down menu",IF('DO NOT USE_Contact Formulas'!A966,"OK",NA()))</f>
        <v>#N/A</v>
      </c>
      <c r="O966" s="46" t="e">
        <f>IF(AND('DO NOT USE_Contact Formulas'!A966,ISBLANK('Contact Data Entry'!O966)),"Occupation/Job Title is required",IF(NOT(ISBLANK('Contact Data Entry'!O966)),"OK",NA()))</f>
        <v>#N/A</v>
      </c>
      <c r="P966" s="46" t="e">
        <f>IF('DO NOT USE_Contact Formulas'!A966,IF(ISBLANK('Contact Data Entry'!P966),"Last Date On Site is required","OK"),NA())</f>
        <v>#N/A</v>
      </c>
      <c r="Q966" s="46" t="e">
        <f>IF(AND('DO NOT USE_Contact Formulas'!A966,ISBLANK('Contact Data Entry'!Q966)),"Specific Place in the Location is required",IF(ISBLANK('Contact Data Entry'!Q966),NA(),"OK"))</f>
        <v>#N/A</v>
      </c>
      <c r="R966" s="46" t="e">
        <f>IF(LEN('Contact Data Entry'!R966)&gt;250,"Employer Name must be less than 250 characters",IF('DO NOT USE_Contact Formulas'!A966,"OK",NA()))</f>
        <v>#N/A</v>
      </c>
      <c r="S966" s="46" t="e">
        <f>IF(AND(NOT(ISBLANK('Contact Data Entry'!S966)),ISNA(VLOOKUP('Contact Data Entry'!S966,'DO NOT USE_Shared Picklist'!$V$3:$V$7,1,FALSE))),"Please select a value from the drop-down menu",IF('DO NOT USE_Contact Formulas'!A966,"OK",NA()))</f>
        <v>#N/A</v>
      </c>
      <c r="T966" s="46" t="e">
        <f>IF(LEN('Contact Data Entry'!T966)&gt;255,"Work Area/Department must be less than 255 characters",IF('DO NOT USE_Contact Formulas'!A966,"OK",NA()))</f>
        <v>#N/A</v>
      </c>
      <c r="U966" s="46" t="e">
        <f>IF(LEN('Contact Data Entry'!U966)&gt;255,"Work Shifts must be less than 255 characters",IF('DO NOT USE_Contact Formulas'!A966,"OK",NA()))</f>
        <v>#N/A</v>
      </c>
      <c r="V966" s="47" t="e">
        <f ca="1">IF('Contact Data Entry'!V966&gt;'DO NOT USE_Shared Picklist'!$C$3,"Last Exposure Date cannot be a future date",IF('DO NOT USE_Contact Formulas'!A966,IF(ISBLANK('Contact Data Entry'!V966),"Last Exposure Date is required","OK"),NA()))</f>
        <v>#N/A</v>
      </c>
      <c r="W966" s="46" t="e">
        <f>IF(AND(NOT(ISBLANK('Contact Data Entry'!W966)),ISNA(VLOOKUP('Contact Data Entry'!W966,'DO NOT USE_Shared Picklist'!$D$3:$D$5,1,FALSE))),"Please select a value from the drop-down menu",IF('DO NOT USE_Contact Formulas'!A966,"OK",NA()))</f>
        <v>#N/A</v>
      </c>
      <c r="X966" s="46"/>
      <c r="Y966" s="46" t="e">
        <f>IF(AND(NOT(ISBLANK('Contact Data Entry'!Y966)),ISNA(VLOOKUP('Contact Data Entry'!Y966,'DO NOT USE_Shared Picklist'!$G$3:$G$5,1,FALSE))),"Please select a value from the drop-down menu",IF('DO NOT USE_Contact Formulas'!A966,"OK",NA()))</f>
        <v>#N/A</v>
      </c>
      <c r="Z966" s="46"/>
      <c r="AA966" s="46" t="e">
        <f>IF(AND(NOT(ISBLANK('Contact Data Entry'!AA966)),ISNA(VLOOKUP('Contact Data Entry'!AA966,'DO NOT USE_Shared Picklist'!$H$3:$H$4,1,FALSE))),"Please select a value from the drop-down menu",IF('DO NOT USE_Contact Formulas'!A966,"OK",NA()))</f>
        <v>#N/A</v>
      </c>
      <c r="AB966" s="46" t="e">
        <f ca="1">IF('Contact Data Entry'!AB966&gt;'DO NOT USE_Shared Picklist'!$C$3,"Test Date cannot be a future date",IF('DO NOT USE_Contact Formulas'!A966,"OK",NA()))</f>
        <v>#N/A</v>
      </c>
      <c r="AC966" s="46" t="e">
        <f>IF(AND(NOT(ISBLANK('Contact Data Entry'!AC966)),ISNA(VLOOKUP('Contact Data Entry'!AC966,'DO NOT USE_Shared Picklist'!$R$3:$R$7,1,FALSE))),"Please select a value from the drop-down menu",IF('DO NOT USE_Contact Formulas'!A966,"OK",NA()))</f>
        <v>#N/A</v>
      </c>
      <c r="AD966" s="46" t="e">
        <f>IF(AND(NOT(ISBLANK('Contact Data Entry'!AD966)),ISNA(VLOOKUP('Contact Data Entry'!AD966,'DO NOT USE_Shared Picklist'!$Q$3:$Q$8,1,FALSE))),"Please select a value from the drop-down menu",IF('DO NOT USE_Contact Formulas'!A966,"OK",NA()))</f>
        <v>#N/A</v>
      </c>
    </row>
    <row r="967" spans="1:30" x14ac:dyDescent="0.25">
      <c r="A967" s="45" t="e">
        <f>IF('DO NOT USE_Contact Formulas'!A967,IF('DO NOT USE_Contact Formulas'!B967,"Not all required fields are completed","OK"),NA())</f>
        <v>#N/A</v>
      </c>
      <c r="B967" s="46" t="e">
        <f>IF(AND('DO NOT USE_Contact Formulas'!A967,ISBLANK('Contact Data Entry'!B967)),"First Name is required",IF(NOT(ISBLANK('Contact Data Entry'!B967)),"OK",NA()))</f>
        <v>#N/A</v>
      </c>
      <c r="C967" s="46" t="e">
        <f>IF(AND('DO NOT USE_Contact Formulas'!A967,ISBLANK('Contact Data Entry'!C967)),"Last Name is required",IF(NOT(ISBLANK('Contact Data Entry'!C967)),"OK",NA()))</f>
        <v>#N/A</v>
      </c>
      <c r="D967" s="46" t="e">
        <f>IF(AND('DO NOT USE_Contact Formulas'!A967,ISBLANK('Contact Data Entry'!D967)),"Birthdate is required",IF(NOT(ISBLANK('Contact Data Entry'!D967)),"OK",NA()))</f>
        <v>#N/A</v>
      </c>
      <c r="E967" s="46" t="e">
        <f>IF(AND(NOT(ISBLANK('Contact Data Entry'!E967)),ISNA(VLOOKUP('Contact Data Entry'!E967,'DO NOT USE_Shared Picklist'!$L$3:$L$81,1,FALSE))),"Please select a value from the drop-down menu",IF('DO NOT USE_Contact Formulas'!A967,"OK",NA()))</f>
        <v>#N/A</v>
      </c>
      <c r="F967" s="46" t="e">
        <f>IF(AND(NOT(ISBLANK('Contact Data Entry'!F967)),NOT(ISNUMBER(MATCH("*@*.?*",'Contact Data Entry'!F967,0)))),"Email must be in a valid format",IF('DO NOT USE_Contact Formulas'!A967,"OK",NA()))</f>
        <v>#N/A</v>
      </c>
      <c r="G967" s="46" t="e">
        <f>IF(AND('DO NOT USE_Contact Formulas'!A967,ISBLANK('Contact Data Entry'!G967)),"Mobile Phone is required",IF(NOT(ISBLANK('Contact Data Entry'!G967)),IF(AND(ISNUMBER(VALUE('Contact Data Entry'!G967)),LEFT('Contact Data Entry'!G967,1)&lt;&gt;"1",LEN('Contact Data Entry'!G967)=10),"OK","Phone number must be valid format"),NA()))</f>
        <v>#N/A</v>
      </c>
      <c r="H967" s="46" t="e">
        <f>IF(NOT(ISBLANK('Contact Data Entry'!H967)),IF(AND(ISNUMBER('Contact Data Entry'!H967),LEFT('Contact Data Entry'!H967,1)&lt;&gt;"1",LEN('Contact Data Entry'!H967)=10),"OK","Phone number must be valid format"),IF('DO NOT USE_Contact Formulas'!A967,"OK",NA()))</f>
        <v>#N/A</v>
      </c>
      <c r="I967" s="46" t="e">
        <f>IF(AND(NOT(ISBLANK('Contact Data Entry'!I967)),ISNA(VLOOKUP('Contact Data Entry'!I967,'DO NOT USE_Shared Picklist'!$N$3:$N$63,1,FALSE))),"Please select a value from the drop-down menu",IF('DO NOT USE_Contact Formulas'!A967,"OK",NA()))</f>
        <v>#N/A</v>
      </c>
      <c r="J967" s="46" t="e">
        <f>IF(AND('DO NOT USE_Contact Formulas'!A967,ISBLANK('Contact Data Entry'!J967)),"Home Street Address is required",IF(LEN('Contact Data Entry'!J967)&gt;255,"Home Street Address must be less than 255 characters",IF('DO NOT USE_Contact Formulas'!A967,"OK",NA())))</f>
        <v>#N/A</v>
      </c>
      <c r="K967" s="46" t="e">
        <f>IF(AND('DO NOT USE_Contact Formulas'!A967,ISBLANK('Contact Data Entry'!K967)),"City is required",IF(LEN('Contact Data Entry'!K967)&gt;40,"City must be less than 40 characters",IF('DO NOT USE_Contact Formulas'!A967,"OK",NA())))</f>
        <v>#N/A</v>
      </c>
      <c r="L967" s="46" t="e">
        <f>IF(AND('DO NOT USE_Contact Formulas'!A967,ISBLANK('Contact Data Entry'!L967)),"State is required",IF(AND(NOT(ISBLANK('Contact Data Entry'!L967)),ISNA(VLOOKUP('Contact Data Entry'!L967,'DO NOT USE_Shared Picklist'!$P$3:$P$52,1,FALSE))),"Please select a value from the drop-down menu",IF('DO NOT USE_Contact Formulas'!A967,"OK",NA())))</f>
        <v>#N/A</v>
      </c>
      <c r="M967" s="46" t="e">
        <f>IF(AND('DO NOT USE_Contact Formulas'!A967,ISBLANK('Contact Data Entry'!M967)),"Zip is required",IF(ISBLANK('Contact Data Entry'!M967),NA(),"OK"))</f>
        <v>#N/A</v>
      </c>
      <c r="N967" s="46" t="e">
        <f>IF(AND(NOT(ISBLANK('Contact Data Entry'!N967)),ISNA(VLOOKUP('Contact Data Entry'!N967,'DO NOT USE_Shared Picklist'!$E$3:$E$10,1,FALSE))),"Please select a value from the drop-down menu",IF('DO NOT USE_Contact Formulas'!A967,"OK",NA()))</f>
        <v>#N/A</v>
      </c>
      <c r="O967" s="46" t="e">
        <f>IF(AND('DO NOT USE_Contact Formulas'!A967,ISBLANK('Contact Data Entry'!O967)),"Occupation/Job Title is required",IF(NOT(ISBLANK('Contact Data Entry'!O967)),"OK",NA()))</f>
        <v>#N/A</v>
      </c>
      <c r="P967" s="46" t="e">
        <f>IF('DO NOT USE_Contact Formulas'!A967,IF(ISBLANK('Contact Data Entry'!P967),"Last Date On Site is required","OK"),NA())</f>
        <v>#N/A</v>
      </c>
      <c r="Q967" s="46" t="e">
        <f>IF(AND('DO NOT USE_Contact Formulas'!A967,ISBLANK('Contact Data Entry'!Q967)),"Specific Place in the Location is required",IF(ISBLANK('Contact Data Entry'!Q967),NA(),"OK"))</f>
        <v>#N/A</v>
      </c>
      <c r="R967" s="46" t="e">
        <f>IF(LEN('Contact Data Entry'!R967)&gt;250,"Employer Name must be less than 250 characters",IF('DO NOT USE_Contact Formulas'!A967,"OK",NA()))</f>
        <v>#N/A</v>
      </c>
      <c r="S967" s="46" t="e">
        <f>IF(AND(NOT(ISBLANK('Contact Data Entry'!S967)),ISNA(VLOOKUP('Contact Data Entry'!S967,'DO NOT USE_Shared Picklist'!$V$3:$V$7,1,FALSE))),"Please select a value from the drop-down menu",IF('DO NOT USE_Contact Formulas'!A967,"OK",NA()))</f>
        <v>#N/A</v>
      </c>
      <c r="T967" s="46" t="e">
        <f>IF(LEN('Contact Data Entry'!T967)&gt;255,"Work Area/Department must be less than 255 characters",IF('DO NOT USE_Contact Formulas'!A967,"OK",NA()))</f>
        <v>#N/A</v>
      </c>
      <c r="U967" s="46" t="e">
        <f>IF(LEN('Contact Data Entry'!U967)&gt;255,"Work Shifts must be less than 255 characters",IF('DO NOT USE_Contact Formulas'!A967,"OK",NA()))</f>
        <v>#N/A</v>
      </c>
      <c r="V967" s="47" t="e">
        <f ca="1">IF('Contact Data Entry'!V967&gt;'DO NOT USE_Shared Picklist'!$C$3,"Last Exposure Date cannot be a future date",IF('DO NOT USE_Contact Formulas'!A967,IF(ISBLANK('Contact Data Entry'!V967),"Last Exposure Date is required","OK"),NA()))</f>
        <v>#N/A</v>
      </c>
      <c r="W967" s="46" t="e">
        <f>IF(AND(NOT(ISBLANK('Contact Data Entry'!W967)),ISNA(VLOOKUP('Contact Data Entry'!W967,'DO NOT USE_Shared Picklist'!$D$3:$D$5,1,FALSE))),"Please select a value from the drop-down menu",IF('DO NOT USE_Contact Formulas'!A967,"OK",NA()))</f>
        <v>#N/A</v>
      </c>
      <c r="X967" s="46"/>
      <c r="Y967" s="46" t="e">
        <f>IF(AND(NOT(ISBLANK('Contact Data Entry'!Y967)),ISNA(VLOOKUP('Contact Data Entry'!Y967,'DO NOT USE_Shared Picklist'!$G$3:$G$5,1,FALSE))),"Please select a value from the drop-down menu",IF('DO NOT USE_Contact Formulas'!A967,"OK",NA()))</f>
        <v>#N/A</v>
      </c>
      <c r="Z967" s="46"/>
      <c r="AA967" s="46" t="e">
        <f>IF(AND(NOT(ISBLANK('Contact Data Entry'!AA967)),ISNA(VLOOKUP('Contact Data Entry'!AA967,'DO NOT USE_Shared Picklist'!$H$3:$H$4,1,FALSE))),"Please select a value from the drop-down menu",IF('DO NOT USE_Contact Formulas'!A967,"OK",NA()))</f>
        <v>#N/A</v>
      </c>
      <c r="AB967" s="46" t="e">
        <f ca="1">IF('Contact Data Entry'!AB967&gt;'DO NOT USE_Shared Picklist'!$C$3,"Test Date cannot be a future date",IF('DO NOT USE_Contact Formulas'!A967,"OK",NA()))</f>
        <v>#N/A</v>
      </c>
      <c r="AC967" s="46" t="e">
        <f>IF(AND(NOT(ISBLANK('Contact Data Entry'!AC967)),ISNA(VLOOKUP('Contact Data Entry'!AC967,'DO NOT USE_Shared Picklist'!$R$3:$R$7,1,FALSE))),"Please select a value from the drop-down menu",IF('DO NOT USE_Contact Formulas'!A967,"OK",NA()))</f>
        <v>#N/A</v>
      </c>
      <c r="AD967" s="46" t="e">
        <f>IF(AND(NOT(ISBLANK('Contact Data Entry'!AD967)),ISNA(VLOOKUP('Contact Data Entry'!AD967,'DO NOT USE_Shared Picklist'!$Q$3:$Q$8,1,FALSE))),"Please select a value from the drop-down menu",IF('DO NOT USE_Contact Formulas'!A967,"OK",NA()))</f>
        <v>#N/A</v>
      </c>
    </row>
    <row r="968" spans="1:30" x14ac:dyDescent="0.25">
      <c r="A968" s="45" t="e">
        <f>IF('DO NOT USE_Contact Formulas'!A968,IF('DO NOT USE_Contact Formulas'!B968,"Not all required fields are completed","OK"),NA())</f>
        <v>#N/A</v>
      </c>
      <c r="B968" s="46" t="e">
        <f>IF(AND('DO NOT USE_Contact Formulas'!A968,ISBLANK('Contact Data Entry'!B968)),"First Name is required",IF(NOT(ISBLANK('Contact Data Entry'!B968)),"OK",NA()))</f>
        <v>#N/A</v>
      </c>
      <c r="C968" s="46" t="e">
        <f>IF(AND('DO NOT USE_Contact Formulas'!A968,ISBLANK('Contact Data Entry'!C968)),"Last Name is required",IF(NOT(ISBLANK('Contact Data Entry'!C968)),"OK",NA()))</f>
        <v>#N/A</v>
      </c>
      <c r="D968" s="46" t="e">
        <f>IF(AND('DO NOT USE_Contact Formulas'!A968,ISBLANK('Contact Data Entry'!D968)),"Birthdate is required",IF(NOT(ISBLANK('Contact Data Entry'!D968)),"OK",NA()))</f>
        <v>#N/A</v>
      </c>
      <c r="E968" s="46" t="e">
        <f>IF(AND(NOT(ISBLANK('Contact Data Entry'!E968)),ISNA(VLOOKUP('Contact Data Entry'!E968,'DO NOT USE_Shared Picklist'!$L$3:$L$81,1,FALSE))),"Please select a value from the drop-down menu",IF('DO NOT USE_Contact Formulas'!A968,"OK",NA()))</f>
        <v>#N/A</v>
      </c>
      <c r="F968" s="46" t="e">
        <f>IF(AND(NOT(ISBLANK('Contact Data Entry'!F968)),NOT(ISNUMBER(MATCH("*@*.?*",'Contact Data Entry'!F968,0)))),"Email must be in a valid format",IF('DO NOT USE_Contact Formulas'!A968,"OK",NA()))</f>
        <v>#N/A</v>
      </c>
      <c r="G968" s="46" t="e">
        <f>IF(AND('DO NOT USE_Contact Formulas'!A968,ISBLANK('Contact Data Entry'!G968)),"Mobile Phone is required",IF(NOT(ISBLANK('Contact Data Entry'!G968)),IF(AND(ISNUMBER(VALUE('Contact Data Entry'!G968)),LEFT('Contact Data Entry'!G968,1)&lt;&gt;"1",LEN('Contact Data Entry'!G968)=10),"OK","Phone number must be valid format"),NA()))</f>
        <v>#N/A</v>
      </c>
      <c r="H968" s="46" t="e">
        <f>IF(NOT(ISBLANK('Contact Data Entry'!H968)),IF(AND(ISNUMBER('Contact Data Entry'!H968),LEFT('Contact Data Entry'!H968,1)&lt;&gt;"1",LEN('Contact Data Entry'!H968)=10),"OK","Phone number must be valid format"),IF('DO NOT USE_Contact Formulas'!A968,"OK",NA()))</f>
        <v>#N/A</v>
      </c>
      <c r="I968" s="46" t="e">
        <f>IF(AND(NOT(ISBLANK('Contact Data Entry'!I968)),ISNA(VLOOKUP('Contact Data Entry'!I968,'DO NOT USE_Shared Picklist'!$N$3:$N$63,1,FALSE))),"Please select a value from the drop-down menu",IF('DO NOT USE_Contact Formulas'!A968,"OK",NA()))</f>
        <v>#N/A</v>
      </c>
      <c r="J968" s="46" t="e">
        <f>IF(AND('DO NOT USE_Contact Formulas'!A968,ISBLANK('Contact Data Entry'!J968)),"Home Street Address is required",IF(LEN('Contact Data Entry'!J968)&gt;255,"Home Street Address must be less than 255 characters",IF('DO NOT USE_Contact Formulas'!A968,"OK",NA())))</f>
        <v>#N/A</v>
      </c>
      <c r="K968" s="46" t="e">
        <f>IF(AND('DO NOT USE_Contact Formulas'!A968,ISBLANK('Contact Data Entry'!K968)),"City is required",IF(LEN('Contact Data Entry'!K968)&gt;40,"City must be less than 40 characters",IF('DO NOT USE_Contact Formulas'!A968,"OK",NA())))</f>
        <v>#N/A</v>
      </c>
      <c r="L968" s="46" t="e">
        <f>IF(AND('DO NOT USE_Contact Formulas'!A968,ISBLANK('Contact Data Entry'!L968)),"State is required",IF(AND(NOT(ISBLANK('Contact Data Entry'!L968)),ISNA(VLOOKUP('Contact Data Entry'!L968,'DO NOT USE_Shared Picklist'!$P$3:$P$52,1,FALSE))),"Please select a value from the drop-down menu",IF('DO NOT USE_Contact Formulas'!A968,"OK",NA())))</f>
        <v>#N/A</v>
      </c>
      <c r="M968" s="46" t="e">
        <f>IF(AND('DO NOT USE_Contact Formulas'!A968,ISBLANK('Contact Data Entry'!M968)),"Zip is required",IF(ISBLANK('Contact Data Entry'!M968),NA(),"OK"))</f>
        <v>#N/A</v>
      </c>
      <c r="N968" s="46" t="e">
        <f>IF(AND(NOT(ISBLANK('Contact Data Entry'!N968)),ISNA(VLOOKUP('Contact Data Entry'!N968,'DO NOT USE_Shared Picklist'!$E$3:$E$10,1,FALSE))),"Please select a value from the drop-down menu",IF('DO NOT USE_Contact Formulas'!A968,"OK",NA()))</f>
        <v>#N/A</v>
      </c>
      <c r="O968" s="46" t="e">
        <f>IF(AND('DO NOT USE_Contact Formulas'!A968,ISBLANK('Contact Data Entry'!O968)),"Occupation/Job Title is required",IF(NOT(ISBLANK('Contact Data Entry'!O968)),"OK",NA()))</f>
        <v>#N/A</v>
      </c>
      <c r="P968" s="46" t="e">
        <f>IF('DO NOT USE_Contact Formulas'!A968,IF(ISBLANK('Contact Data Entry'!P968),"Last Date On Site is required","OK"),NA())</f>
        <v>#N/A</v>
      </c>
      <c r="Q968" s="46" t="e">
        <f>IF(AND('DO NOT USE_Contact Formulas'!A968,ISBLANK('Contact Data Entry'!Q968)),"Specific Place in the Location is required",IF(ISBLANK('Contact Data Entry'!Q968),NA(),"OK"))</f>
        <v>#N/A</v>
      </c>
      <c r="R968" s="46" t="e">
        <f>IF(LEN('Contact Data Entry'!R968)&gt;250,"Employer Name must be less than 250 characters",IF('DO NOT USE_Contact Formulas'!A968,"OK",NA()))</f>
        <v>#N/A</v>
      </c>
      <c r="S968" s="46" t="e">
        <f>IF(AND(NOT(ISBLANK('Contact Data Entry'!S968)),ISNA(VLOOKUP('Contact Data Entry'!S968,'DO NOT USE_Shared Picklist'!$V$3:$V$7,1,FALSE))),"Please select a value from the drop-down menu",IF('DO NOT USE_Contact Formulas'!A968,"OK",NA()))</f>
        <v>#N/A</v>
      </c>
      <c r="T968" s="46" t="e">
        <f>IF(LEN('Contact Data Entry'!T968)&gt;255,"Work Area/Department must be less than 255 characters",IF('DO NOT USE_Contact Formulas'!A968,"OK",NA()))</f>
        <v>#N/A</v>
      </c>
      <c r="U968" s="46" t="e">
        <f>IF(LEN('Contact Data Entry'!U968)&gt;255,"Work Shifts must be less than 255 characters",IF('DO NOT USE_Contact Formulas'!A968,"OK",NA()))</f>
        <v>#N/A</v>
      </c>
      <c r="V968" s="47" t="e">
        <f ca="1">IF('Contact Data Entry'!V968&gt;'DO NOT USE_Shared Picklist'!$C$3,"Last Exposure Date cannot be a future date",IF('DO NOT USE_Contact Formulas'!A968,IF(ISBLANK('Contact Data Entry'!V968),"Last Exposure Date is required","OK"),NA()))</f>
        <v>#N/A</v>
      </c>
      <c r="W968" s="46" t="e">
        <f>IF(AND(NOT(ISBLANK('Contact Data Entry'!W968)),ISNA(VLOOKUP('Contact Data Entry'!W968,'DO NOT USE_Shared Picklist'!$D$3:$D$5,1,FALSE))),"Please select a value from the drop-down menu",IF('DO NOT USE_Contact Formulas'!A968,"OK",NA()))</f>
        <v>#N/A</v>
      </c>
      <c r="X968" s="46"/>
      <c r="Y968" s="46" t="e">
        <f>IF(AND(NOT(ISBLANK('Contact Data Entry'!Y968)),ISNA(VLOOKUP('Contact Data Entry'!Y968,'DO NOT USE_Shared Picklist'!$G$3:$G$5,1,FALSE))),"Please select a value from the drop-down menu",IF('DO NOT USE_Contact Formulas'!A968,"OK",NA()))</f>
        <v>#N/A</v>
      </c>
      <c r="Z968" s="46"/>
      <c r="AA968" s="46" t="e">
        <f>IF(AND(NOT(ISBLANK('Contact Data Entry'!AA968)),ISNA(VLOOKUP('Contact Data Entry'!AA968,'DO NOT USE_Shared Picklist'!$H$3:$H$4,1,FALSE))),"Please select a value from the drop-down menu",IF('DO NOT USE_Contact Formulas'!A968,"OK",NA()))</f>
        <v>#N/A</v>
      </c>
      <c r="AB968" s="46" t="e">
        <f ca="1">IF('Contact Data Entry'!AB968&gt;'DO NOT USE_Shared Picklist'!$C$3,"Test Date cannot be a future date",IF('DO NOT USE_Contact Formulas'!A968,"OK",NA()))</f>
        <v>#N/A</v>
      </c>
      <c r="AC968" s="46" t="e">
        <f>IF(AND(NOT(ISBLANK('Contact Data Entry'!AC968)),ISNA(VLOOKUP('Contact Data Entry'!AC968,'DO NOT USE_Shared Picklist'!$R$3:$R$7,1,FALSE))),"Please select a value from the drop-down menu",IF('DO NOT USE_Contact Formulas'!A968,"OK",NA()))</f>
        <v>#N/A</v>
      </c>
      <c r="AD968" s="46" t="e">
        <f>IF(AND(NOT(ISBLANK('Contact Data Entry'!AD968)),ISNA(VLOOKUP('Contact Data Entry'!AD968,'DO NOT USE_Shared Picklist'!$Q$3:$Q$8,1,FALSE))),"Please select a value from the drop-down menu",IF('DO NOT USE_Contact Formulas'!A968,"OK",NA()))</f>
        <v>#N/A</v>
      </c>
    </row>
    <row r="969" spans="1:30" x14ac:dyDescent="0.25">
      <c r="A969" s="45" t="e">
        <f>IF('DO NOT USE_Contact Formulas'!A969,IF('DO NOT USE_Contact Formulas'!B969,"Not all required fields are completed","OK"),NA())</f>
        <v>#N/A</v>
      </c>
      <c r="B969" s="46" t="e">
        <f>IF(AND('DO NOT USE_Contact Formulas'!A969,ISBLANK('Contact Data Entry'!B969)),"First Name is required",IF(NOT(ISBLANK('Contact Data Entry'!B969)),"OK",NA()))</f>
        <v>#N/A</v>
      </c>
      <c r="C969" s="46" t="e">
        <f>IF(AND('DO NOT USE_Contact Formulas'!A969,ISBLANK('Contact Data Entry'!C969)),"Last Name is required",IF(NOT(ISBLANK('Contact Data Entry'!C969)),"OK",NA()))</f>
        <v>#N/A</v>
      </c>
      <c r="D969" s="46" t="e">
        <f>IF(AND('DO NOT USE_Contact Formulas'!A969,ISBLANK('Contact Data Entry'!D969)),"Birthdate is required",IF(NOT(ISBLANK('Contact Data Entry'!D969)),"OK",NA()))</f>
        <v>#N/A</v>
      </c>
      <c r="E969" s="46" t="e">
        <f>IF(AND(NOT(ISBLANK('Contact Data Entry'!E969)),ISNA(VLOOKUP('Contact Data Entry'!E969,'DO NOT USE_Shared Picklist'!$L$3:$L$81,1,FALSE))),"Please select a value from the drop-down menu",IF('DO NOT USE_Contact Formulas'!A969,"OK",NA()))</f>
        <v>#N/A</v>
      </c>
      <c r="F969" s="46" t="e">
        <f>IF(AND(NOT(ISBLANK('Contact Data Entry'!F969)),NOT(ISNUMBER(MATCH("*@*.?*",'Contact Data Entry'!F969,0)))),"Email must be in a valid format",IF('DO NOT USE_Contact Formulas'!A969,"OK",NA()))</f>
        <v>#N/A</v>
      </c>
      <c r="G969" s="46" t="e">
        <f>IF(AND('DO NOT USE_Contact Formulas'!A969,ISBLANK('Contact Data Entry'!G969)),"Mobile Phone is required",IF(NOT(ISBLANK('Contact Data Entry'!G969)),IF(AND(ISNUMBER(VALUE('Contact Data Entry'!G969)),LEFT('Contact Data Entry'!G969,1)&lt;&gt;"1",LEN('Contact Data Entry'!G969)=10),"OK","Phone number must be valid format"),NA()))</f>
        <v>#N/A</v>
      </c>
      <c r="H969" s="46" t="e">
        <f>IF(NOT(ISBLANK('Contact Data Entry'!H969)),IF(AND(ISNUMBER('Contact Data Entry'!H969),LEFT('Contact Data Entry'!H969,1)&lt;&gt;"1",LEN('Contact Data Entry'!H969)=10),"OK","Phone number must be valid format"),IF('DO NOT USE_Contact Formulas'!A969,"OK",NA()))</f>
        <v>#N/A</v>
      </c>
      <c r="I969" s="46" t="e">
        <f>IF(AND(NOT(ISBLANK('Contact Data Entry'!I969)),ISNA(VLOOKUP('Contact Data Entry'!I969,'DO NOT USE_Shared Picklist'!$N$3:$N$63,1,FALSE))),"Please select a value from the drop-down menu",IF('DO NOT USE_Contact Formulas'!A969,"OK",NA()))</f>
        <v>#N/A</v>
      </c>
      <c r="J969" s="46" t="e">
        <f>IF(AND('DO NOT USE_Contact Formulas'!A969,ISBLANK('Contact Data Entry'!J969)),"Home Street Address is required",IF(LEN('Contact Data Entry'!J969)&gt;255,"Home Street Address must be less than 255 characters",IF('DO NOT USE_Contact Formulas'!A969,"OK",NA())))</f>
        <v>#N/A</v>
      </c>
      <c r="K969" s="46" t="e">
        <f>IF(AND('DO NOT USE_Contact Formulas'!A969,ISBLANK('Contact Data Entry'!K969)),"City is required",IF(LEN('Contact Data Entry'!K969)&gt;40,"City must be less than 40 characters",IF('DO NOT USE_Contact Formulas'!A969,"OK",NA())))</f>
        <v>#N/A</v>
      </c>
      <c r="L969" s="46" t="e">
        <f>IF(AND('DO NOT USE_Contact Formulas'!A969,ISBLANK('Contact Data Entry'!L969)),"State is required",IF(AND(NOT(ISBLANK('Contact Data Entry'!L969)),ISNA(VLOOKUP('Contact Data Entry'!L969,'DO NOT USE_Shared Picklist'!$P$3:$P$52,1,FALSE))),"Please select a value from the drop-down menu",IF('DO NOT USE_Contact Formulas'!A969,"OK",NA())))</f>
        <v>#N/A</v>
      </c>
      <c r="M969" s="46" t="e">
        <f>IF(AND('DO NOT USE_Contact Formulas'!A969,ISBLANK('Contact Data Entry'!M969)),"Zip is required",IF(ISBLANK('Contact Data Entry'!M969),NA(),"OK"))</f>
        <v>#N/A</v>
      </c>
      <c r="N969" s="46" t="e">
        <f>IF(AND(NOT(ISBLANK('Contact Data Entry'!N969)),ISNA(VLOOKUP('Contact Data Entry'!N969,'DO NOT USE_Shared Picklist'!$E$3:$E$10,1,FALSE))),"Please select a value from the drop-down menu",IF('DO NOT USE_Contact Formulas'!A969,"OK",NA()))</f>
        <v>#N/A</v>
      </c>
      <c r="O969" s="46" t="e">
        <f>IF(AND('DO NOT USE_Contact Formulas'!A969,ISBLANK('Contact Data Entry'!O969)),"Occupation/Job Title is required",IF(NOT(ISBLANK('Contact Data Entry'!O969)),"OK",NA()))</f>
        <v>#N/A</v>
      </c>
      <c r="P969" s="46" t="e">
        <f>IF('DO NOT USE_Contact Formulas'!A969,IF(ISBLANK('Contact Data Entry'!P969),"Last Date On Site is required","OK"),NA())</f>
        <v>#N/A</v>
      </c>
      <c r="Q969" s="46" t="e">
        <f>IF(AND('DO NOT USE_Contact Formulas'!A969,ISBLANK('Contact Data Entry'!Q969)),"Specific Place in the Location is required",IF(ISBLANK('Contact Data Entry'!Q969),NA(),"OK"))</f>
        <v>#N/A</v>
      </c>
      <c r="R969" s="46" t="e">
        <f>IF(LEN('Contact Data Entry'!R969)&gt;250,"Employer Name must be less than 250 characters",IF('DO NOT USE_Contact Formulas'!A969,"OK",NA()))</f>
        <v>#N/A</v>
      </c>
      <c r="S969" s="46" t="e">
        <f>IF(AND(NOT(ISBLANK('Contact Data Entry'!S969)),ISNA(VLOOKUP('Contact Data Entry'!S969,'DO NOT USE_Shared Picklist'!$V$3:$V$7,1,FALSE))),"Please select a value from the drop-down menu",IF('DO NOT USE_Contact Formulas'!A969,"OK",NA()))</f>
        <v>#N/A</v>
      </c>
      <c r="T969" s="46" t="e">
        <f>IF(LEN('Contact Data Entry'!T969)&gt;255,"Work Area/Department must be less than 255 characters",IF('DO NOT USE_Contact Formulas'!A969,"OK",NA()))</f>
        <v>#N/A</v>
      </c>
      <c r="U969" s="46" t="e">
        <f>IF(LEN('Contact Data Entry'!U969)&gt;255,"Work Shifts must be less than 255 characters",IF('DO NOT USE_Contact Formulas'!A969,"OK",NA()))</f>
        <v>#N/A</v>
      </c>
      <c r="V969" s="47" t="e">
        <f ca="1">IF('Contact Data Entry'!V969&gt;'DO NOT USE_Shared Picklist'!$C$3,"Last Exposure Date cannot be a future date",IF('DO NOT USE_Contact Formulas'!A969,IF(ISBLANK('Contact Data Entry'!V969),"Last Exposure Date is required","OK"),NA()))</f>
        <v>#N/A</v>
      </c>
      <c r="W969" s="46" t="e">
        <f>IF(AND(NOT(ISBLANK('Contact Data Entry'!W969)),ISNA(VLOOKUP('Contact Data Entry'!W969,'DO NOT USE_Shared Picklist'!$D$3:$D$5,1,FALSE))),"Please select a value from the drop-down menu",IF('DO NOT USE_Contact Formulas'!A969,"OK",NA()))</f>
        <v>#N/A</v>
      </c>
      <c r="X969" s="46"/>
      <c r="Y969" s="46" t="e">
        <f>IF(AND(NOT(ISBLANK('Contact Data Entry'!Y969)),ISNA(VLOOKUP('Contact Data Entry'!Y969,'DO NOT USE_Shared Picklist'!$G$3:$G$5,1,FALSE))),"Please select a value from the drop-down menu",IF('DO NOT USE_Contact Formulas'!A969,"OK",NA()))</f>
        <v>#N/A</v>
      </c>
      <c r="Z969" s="46"/>
      <c r="AA969" s="46" t="e">
        <f>IF(AND(NOT(ISBLANK('Contact Data Entry'!AA969)),ISNA(VLOOKUP('Contact Data Entry'!AA969,'DO NOT USE_Shared Picklist'!$H$3:$H$4,1,FALSE))),"Please select a value from the drop-down menu",IF('DO NOT USE_Contact Formulas'!A969,"OK",NA()))</f>
        <v>#N/A</v>
      </c>
      <c r="AB969" s="46" t="e">
        <f ca="1">IF('Contact Data Entry'!AB969&gt;'DO NOT USE_Shared Picklist'!$C$3,"Test Date cannot be a future date",IF('DO NOT USE_Contact Formulas'!A969,"OK",NA()))</f>
        <v>#N/A</v>
      </c>
      <c r="AC969" s="46" t="e">
        <f>IF(AND(NOT(ISBLANK('Contact Data Entry'!AC969)),ISNA(VLOOKUP('Contact Data Entry'!AC969,'DO NOT USE_Shared Picklist'!$R$3:$R$7,1,FALSE))),"Please select a value from the drop-down menu",IF('DO NOT USE_Contact Formulas'!A969,"OK",NA()))</f>
        <v>#N/A</v>
      </c>
      <c r="AD969" s="46" t="e">
        <f>IF(AND(NOT(ISBLANK('Contact Data Entry'!AD969)),ISNA(VLOOKUP('Contact Data Entry'!AD969,'DO NOT USE_Shared Picklist'!$Q$3:$Q$8,1,FALSE))),"Please select a value from the drop-down menu",IF('DO NOT USE_Contact Formulas'!A969,"OK",NA()))</f>
        <v>#N/A</v>
      </c>
    </row>
    <row r="970" spans="1:30" x14ac:dyDescent="0.25">
      <c r="A970" s="45" t="e">
        <f>IF('DO NOT USE_Contact Formulas'!A970,IF('DO NOT USE_Contact Formulas'!B970,"Not all required fields are completed","OK"),NA())</f>
        <v>#N/A</v>
      </c>
      <c r="B970" s="46" t="e">
        <f>IF(AND('DO NOT USE_Contact Formulas'!A970,ISBLANK('Contact Data Entry'!B970)),"First Name is required",IF(NOT(ISBLANK('Contact Data Entry'!B970)),"OK",NA()))</f>
        <v>#N/A</v>
      </c>
      <c r="C970" s="46" t="e">
        <f>IF(AND('DO NOT USE_Contact Formulas'!A970,ISBLANK('Contact Data Entry'!C970)),"Last Name is required",IF(NOT(ISBLANK('Contact Data Entry'!C970)),"OK",NA()))</f>
        <v>#N/A</v>
      </c>
      <c r="D970" s="46" t="e">
        <f>IF(AND('DO NOT USE_Contact Formulas'!A970,ISBLANK('Contact Data Entry'!D970)),"Birthdate is required",IF(NOT(ISBLANK('Contact Data Entry'!D970)),"OK",NA()))</f>
        <v>#N/A</v>
      </c>
      <c r="E970" s="46" t="e">
        <f>IF(AND(NOT(ISBLANK('Contact Data Entry'!E970)),ISNA(VLOOKUP('Contact Data Entry'!E970,'DO NOT USE_Shared Picklist'!$L$3:$L$81,1,FALSE))),"Please select a value from the drop-down menu",IF('DO NOT USE_Contact Formulas'!A970,"OK",NA()))</f>
        <v>#N/A</v>
      </c>
      <c r="F970" s="46" t="e">
        <f>IF(AND(NOT(ISBLANK('Contact Data Entry'!F970)),NOT(ISNUMBER(MATCH("*@*.?*",'Contact Data Entry'!F970,0)))),"Email must be in a valid format",IF('DO NOT USE_Contact Formulas'!A970,"OK",NA()))</f>
        <v>#N/A</v>
      </c>
      <c r="G970" s="46" t="e">
        <f>IF(AND('DO NOT USE_Contact Formulas'!A970,ISBLANK('Contact Data Entry'!G970)),"Mobile Phone is required",IF(NOT(ISBLANK('Contact Data Entry'!G970)),IF(AND(ISNUMBER(VALUE('Contact Data Entry'!G970)),LEFT('Contact Data Entry'!G970,1)&lt;&gt;"1",LEN('Contact Data Entry'!G970)=10),"OK","Phone number must be valid format"),NA()))</f>
        <v>#N/A</v>
      </c>
      <c r="H970" s="46" t="e">
        <f>IF(NOT(ISBLANK('Contact Data Entry'!H970)),IF(AND(ISNUMBER('Contact Data Entry'!H970),LEFT('Contact Data Entry'!H970,1)&lt;&gt;"1",LEN('Contact Data Entry'!H970)=10),"OK","Phone number must be valid format"),IF('DO NOT USE_Contact Formulas'!A970,"OK",NA()))</f>
        <v>#N/A</v>
      </c>
      <c r="I970" s="46" t="e">
        <f>IF(AND(NOT(ISBLANK('Contact Data Entry'!I970)),ISNA(VLOOKUP('Contact Data Entry'!I970,'DO NOT USE_Shared Picklist'!$N$3:$N$63,1,FALSE))),"Please select a value from the drop-down menu",IF('DO NOT USE_Contact Formulas'!A970,"OK",NA()))</f>
        <v>#N/A</v>
      </c>
      <c r="J970" s="46" t="e">
        <f>IF(AND('DO NOT USE_Contact Formulas'!A970,ISBLANK('Contact Data Entry'!J970)),"Home Street Address is required",IF(LEN('Contact Data Entry'!J970)&gt;255,"Home Street Address must be less than 255 characters",IF('DO NOT USE_Contact Formulas'!A970,"OK",NA())))</f>
        <v>#N/A</v>
      </c>
      <c r="K970" s="46" t="e">
        <f>IF(AND('DO NOT USE_Contact Formulas'!A970,ISBLANK('Contact Data Entry'!K970)),"City is required",IF(LEN('Contact Data Entry'!K970)&gt;40,"City must be less than 40 characters",IF('DO NOT USE_Contact Formulas'!A970,"OK",NA())))</f>
        <v>#N/A</v>
      </c>
      <c r="L970" s="46" t="e">
        <f>IF(AND('DO NOT USE_Contact Formulas'!A970,ISBLANK('Contact Data Entry'!L970)),"State is required",IF(AND(NOT(ISBLANK('Contact Data Entry'!L970)),ISNA(VLOOKUP('Contact Data Entry'!L970,'DO NOT USE_Shared Picklist'!$P$3:$P$52,1,FALSE))),"Please select a value from the drop-down menu",IF('DO NOT USE_Contact Formulas'!A970,"OK",NA())))</f>
        <v>#N/A</v>
      </c>
      <c r="M970" s="46" t="e">
        <f>IF(AND('DO NOT USE_Contact Formulas'!A970,ISBLANK('Contact Data Entry'!M970)),"Zip is required",IF(ISBLANK('Contact Data Entry'!M970),NA(),"OK"))</f>
        <v>#N/A</v>
      </c>
      <c r="N970" s="46" t="e">
        <f>IF(AND(NOT(ISBLANK('Contact Data Entry'!N970)),ISNA(VLOOKUP('Contact Data Entry'!N970,'DO NOT USE_Shared Picklist'!$E$3:$E$10,1,FALSE))),"Please select a value from the drop-down menu",IF('DO NOT USE_Contact Formulas'!A970,"OK",NA()))</f>
        <v>#N/A</v>
      </c>
      <c r="O970" s="46" t="e">
        <f>IF(AND('DO NOT USE_Contact Formulas'!A970,ISBLANK('Contact Data Entry'!O970)),"Occupation/Job Title is required",IF(NOT(ISBLANK('Contact Data Entry'!O970)),"OK",NA()))</f>
        <v>#N/A</v>
      </c>
      <c r="P970" s="46" t="e">
        <f>IF('DO NOT USE_Contact Formulas'!A970,IF(ISBLANK('Contact Data Entry'!P970),"Last Date On Site is required","OK"),NA())</f>
        <v>#N/A</v>
      </c>
      <c r="Q970" s="46" t="e">
        <f>IF(AND('DO NOT USE_Contact Formulas'!A970,ISBLANK('Contact Data Entry'!Q970)),"Specific Place in the Location is required",IF(ISBLANK('Contact Data Entry'!Q970),NA(),"OK"))</f>
        <v>#N/A</v>
      </c>
      <c r="R970" s="46" t="e">
        <f>IF(LEN('Contact Data Entry'!R970)&gt;250,"Employer Name must be less than 250 characters",IF('DO NOT USE_Contact Formulas'!A970,"OK",NA()))</f>
        <v>#N/A</v>
      </c>
      <c r="S970" s="46" t="e">
        <f>IF(AND(NOT(ISBLANK('Contact Data Entry'!S970)),ISNA(VLOOKUP('Contact Data Entry'!S970,'DO NOT USE_Shared Picklist'!$V$3:$V$7,1,FALSE))),"Please select a value from the drop-down menu",IF('DO NOT USE_Contact Formulas'!A970,"OK",NA()))</f>
        <v>#N/A</v>
      </c>
      <c r="T970" s="46" t="e">
        <f>IF(LEN('Contact Data Entry'!T970)&gt;255,"Work Area/Department must be less than 255 characters",IF('DO NOT USE_Contact Formulas'!A970,"OK",NA()))</f>
        <v>#N/A</v>
      </c>
      <c r="U970" s="46" t="e">
        <f>IF(LEN('Contact Data Entry'!U970)&gt;255,"Work Shifts must be less than 255 characters",IF('DO NOT USE_Contact Formulas'!A970,"OK",NA()))</f>
        <v>#N/A</v>
      </c>
      <c r="V970" s="47" t="e">
        <f ca="1">IF('Contact Data Entry'!V970&gt;'DO NOT USE_Shared Picklist'!$C$3,"Last Exposure Date cannot be a future date",IF('DO NOT USE_Contact Formulas'!A970,IF(ISBLANK('Contact Data Entry'!V970),"Last Exposure Date is required","OK"),NA()))</f>
        <v>#N/A</v>
      </c>
      <c r="W970" s="46" t="e">
        <f>IF(AND(NOT(ISBLANK('Contact Data Entry'!W970)),ISNA(VLOOKUP('Contact Data Entry'!W970,'DO NOT USE_Shared Picklist'!$D$3:$D$5,1,FALSE))),"Please select a value from the drop-down menu",IF('DO NOT USE_Contact Formulas'!A970,"OK",NA()))</f>
        <v>#N/A</v>
      </c>
      <c r="X970" s="46"/>
      <c r="Y970" s="46" t="e">
        <f>IF(AND(NOT(ISBLANK('Contact Data Entry'!Y970)),ISNA(VLOOKUP('Contact Data Entry'!Y970,'DO NOT USE_Shared Picklist'!$G$3:$G$5,1,FALSE))),"Please select a value from the drop-down menu",IF('DO NOT USE_Contact Formulas'!A970,"OK",NA()))</f>
        <v>#N/A</v>
      </c>
      <c r="Z970" s="46"/>
      <c r="AA970" s="46" t="e">
        <f>IF(AND(NOT(ISBLANK('Contact Data Entry'!AA970)),ISNA(VLOOKUP('Contact Data Entry'!AA970,'DO NOT USE_Shared Picklist'!$H$3:$H$4,1,FALSE))),"Please select a value from the drop-down menu",IF('DO NOT USE_Contact Formulas'!A970,"OK",NA()))</f>
        <v>#N/A</v>
      </c>
      <c r="AB970" s="46" t="e">
        <f ca="1">IF('Contact Data Entry'!AB970&gt;'DO NOT USE_Shared Picklist'!$C$3,"Test Date cannot be a future date",IF('DO NOT USE_Contact Formulas'!A970,"OK",NA()))</f>
        <v>#N/A</v>
      </c>
      <c r="AC970" s="46" t="e">
        <f>IF(AND(NOT(ISBLANK('Contact Data Entry'!AC970)),ISNA(VLOOKUP('Contact Data Entry'!AC970,'DO NOT USE_Shared Picklist'!$R$3:$R$7,1,FALSE))),"Please select a value from the drop-down menu",IF('DO NOT USE_Contact Formulas'!A970,"OK",NA()))</f>
        <v>#N/A</v>
      </c>
      <c r="AD970" s="46" t="e">
        <f>IF(AND(NOT(ISBLANK('Contact Data Entry'!AD970)),ISNA(VLOOKUP('Contact Data Entry'!AD970,'DO NOT USE_Shared Picklist'!$Q$3:$Q$8,1,FALSE))),"Please select a value from the drop-down menu",IF('DO NOT USE_Contact Formulas'!A970,"OK",NA()))</f>
        <v>#N/A</v>
      </c>
    </row>
    <row r="971" spans="1:30" x14ac:dyDescent="0.25">
      <c r="A971" s="45" t="e">
        <f>IF('DO NOT USE_Contact Formulas'!A971,IF('DO NOT USE_Contact Formulas'!B971,"Not all required fields are completed","OK"),NA())</f>
        <v>#N/A</v>
      </c>
      <c r="B971" s="46" t="e">
        <f>IF(AND('DO NOT USE_Contact Formulas'!A971,ISBLANK('Contact Data Entry'!B971)),"First Name is required",IF(NOT(ISBLANK('Contact Data Entry'!B971)),"OK",NA()))</f>
        <v>#N/A</v>
      </c>
      <c r="C971" s="46" t="e">
        <f>IF(AND('DO NOT USE_Contact Formulas'!A971,ISBLANK('Contact Data Entry'!C971)),"Last Name is required",IF(NOT(ISBLANK('Contact Data Entry'!C971)),"OK",NA()))</f>
        <v>#N/A</v>
      </c>
      <c r="D971" s="46" t="e">
        <f>IF(AND('DO NOT USE_Contact Formulas'!A971,ISBLANK('Contact Data Entry'!D971)),"Birthdate is required",IF(NOT(ISBLANK('Contact Data Entry'!D971)),"OK",NA()))</f>
        <v>#N/A</v>
      </c>
      <c r="E971" s="46" t="e">
        <f>IF(AND(NOT(ISBLANK('Contact Data Entry'!E971)),ISNA(VLOOKUP('Contact Data Entry'!E971,'DO NOT USE_Shared Picklist'!$L$3:$L$81,1,FALSE))),"Please select a value from the drop-down menu",IF('DO NOT USE_Contact Formulas'!A971,"OK",NA()))</f>
        <v>#N/A</v>
      </c>
      <c r="F971" s="46" t="e">
        <f>IF(AND(NOT(ISBLANK('Contact Data Entry'!F971)),NOT(ISNUMBER(MATCH("*@*.?*",'Contact Data Entry'!F971,0)))),"Email must be in a valid format",IF('DO NOT USE_Contact Formulas'!A971,"OK",NA()))</f>
        <v>#N/A</v>
      </c>
      <c r="G971" s="46" t="e">
        <f>IF(AND('DO NOT USE_Contact Formulas'!A971,ISBLANK('Contact Data Entry'!G971)),"Mobile Phone is required",IF(NOT(ISBLANK('Contact Data Entry'!G971)),IF(AND(ISNUMBER(VALUE('Contact Data Entry'!G971)),LEFT('Contact Data Entry'!G971,1)&lt;&gt;"1",LEN('Contact Data Entry'!G971)=10),"OK","Phone number must be valid format"),NA()))</f>
        <v>#N/A</v>
      </c>
      <c r="H971" s="46" t="e">
        <f>IF(NOT(ISBLANK('Contact Data Entry'!H971)),IF(AND(ISNUMBER('Contact Data Entry'!H971),LEFT('Contact Data Entry'!H971,1)&lt;&gt;"1",LEN('Contact Data Entry'!H971)=10),"OK","Phone number must be valid format"),IF('DO NOT USE_Contact Formulas'!A971,"OK",NA()))</f>
        <v>#N/A</v>
      </c>
      <c r="I971" s="46" t="e">
        <f>IF(AND(NOT(ISBLANK('Contact Data Entry'!I971)),ISNA(VLOOKUP('Contact Data Entry'!I971,'DO NOT USE_Shared Picklist'!$N$3:$N$63,1,FALSE))),"Please select a value from the drop-down menu",IF('DO NOT USE_Contact Formulas'!A971,"OK",NA()))</f>
        <v>#N/A</v>
      </c>
      <c r="J971" s="46" t="e">
        <f>IF(AND('DO NOT USE_Contact Formulas'!A971,ISBLANK('Contact Data Entry'!J971)),"Home Street Address is required",IF(LEN('Contact Data Entry'!J971)&gt;255,"Home Street Address must be less than 255 characters",IF('DO NOT USE_Contact Formulas'!A971,"OK",NA())))</f>
        <v>#N/A</v>
      </c>
      <c r="K971" s="46" t="e">
        <f>IF(AND('DO NOT USE_Contact Formulas'!A971,ISBLANK('Contact Data Entry'!K971)),"City is required",IF(LEN('Contact Data Entry'!K971)&gt;40,"City must be less than 40 characters",IF('DO NOT USE_Contact Formulas'!A971,"OK",NA())))</f>
        <v>#N/A</v>
      </c>
      <c r="L971" s="46" t="e">
        <f>IF(AND('DO NOT USE_Contact Formulas'!A971,ISBLANK('Contact Data Entry'!L971)),"State is required",IF(AND(NOT(ISBLANK('Contact Data Entry'!L971)),ISNA(VLOOKUP('Contact Data Entry'!L971,'DO NOT USE_Shared Picklist'!$P$3:$P$52,1,FALSE))),"Please select a value from the drop-down menu",IF('DO NOT USE_Contact Formulas'!A971,"OK",NA())))</f>
        <v>#N/A</v>
      </c>
      <c r="M971" s="46" t="e">
        <f>IF(AND('DO NOT USE_Contact Formulas'!A971,ISBLANK('Contact Data Entry'!M971)),"Zip is required",IF(ISBLANK('Contact Data Entry'!M971),NA(),"OK"))</f>
        <v>#N/A</v>
      </c>
      <c r="N971" s="46" t="e">
        <f>IF(AND(NOT(ISBLANK('Contact Data Entry'!N971)),ISNA(VLOOKUP('Contact Data Entry'!N971,'DO NOT USE_Shared Picklist'!$E$3:$E$10,1,FALSE))),"Please select a value from the drop-down menu",IF('DO NOT USE_Contact Formulas'!A971,"OK",NA()))</f>
        <v>#N/A</v>
      </c>
      <c r="O971" s="46" t="e">
        <f>IF(AND('DO NOT USE_Contact Formulas'!A971,ISBLANK('Contact Data Entry'!O971)),"Occupation/Job Title is required",IF(NOT(ISBLANK('Contact Data Entry'!O971)),"OK",NA()))</f>
        <v>#N/A</v>
      </c>
      <c r="P971" s="46" t="e">
        <f>IF('DO NOT USE_Contact Formulas'!A971,IF(ISBLANK('Contact Data Entry'!P971),"Last Date On Site is required","OK"),NA())</f>
        <v>#N/A</v>
      </c>
      <c r="Q971" s="46" t="e">
        <f>IF(AND('DO NOT USE_Contact Formulas'!A971,ISBLANK('Contact Data Entry'!Q971)),"Specific Place in the Location is required",IF(ISBLANK('Contact Data Entry'!Q971),NA(),"OK"))</f>
        <v>#N/A</v>
      </c>
      <c r="R971" s="46" t="e">
        <f>IF(LEN('Contact Data Entry'!R971)&gt;250,"Employer Name must be less than 250 characters",IF('DO NOT USE_Contact Formulas'!A971,"OK",NA()))</f>
        <v>#N/A</v>
      </c>
      <c r="S971" s="46" t="e">
        <f>IF(AND(NOT(ISBLANK('Contact Data Entry'!S971)),ISNA(VLOOKUP('Contact Data Entry'!S971,'DO NOT USE_Shared Picklist'!$V$3:$V$7,1,FALSE))),"Please select a value from the drop-down menu",IF('DO NOT USE_Contact Formulas'!A971,"OK",NA()))</f>
        <v>#N/A</v>
      </c>
      <c r="T971" s="46" t="e">
        <f>IF(LEN('Contact Data Entry'!T971)&gt;255,"Work Area/Department must be less than 255 characters",IF('DO NOT USE_Contact Formulas'!A971,"OK",NA()))</f>
        <v>#N/A</v>
      </c>
      <c r="U971" s="46" t="e">
        <f>IF(LEN('Contact Data Entry'!U971)&gt;255,"Work Shifts must be less than 255 characters",IF('DO NOT USE_Contact Formulas'!A971,"OK",NA()))</f>
        <v>#N/A</v>
      </c>
      <c r="V971" s="47" t="e">
        <f ca="1">IF('Contact Data Entry'!V971&gt;'DO NOT USE_Shared Picklist'!$C$3,"Last Exposure Date cannot be a future date",IF('DO NOT USE_Contact Formulas'!A971,IF(ISBLANK('Contact Data Entry'!V971),"Last Exposure Date is required","OK"),NA()))</f>
        <v>#N/A</v>
      </c>
      <c r="W971" s="46" t="e">
        <f>IF(AND(NOT(ISBLANK('Contact Data Entry'!W971)),ISNA(VLOOKUP('Contact Data Entry'!W971,'DO NOT USE_Shared Picklist'!$D$3:$D$5,1,FALSE))),"Please select a value from the drop-down menu",IF('DO NOT USE_Contact Formulas'!A971,"OK",NA()))</f>
        <v>#N/A</v>
      </c>
      <c r="X971" s="46"/>
      <c r="Y971" s="46" t="e">
        <f>IF(AND(NOT(ISBLANK('Contact Data Entry'!Y971)),ISNA(VLOOKUP('Contact Data Entry'!Y971,'DO NOT USE_Shared Picklist'!$G$3:$G$5,1,FALSE))),"Please select a value from the drop-down menu",IF('DO NOT USE_Contact Formulas'!A971,"OK",NA()))</f>
        <v>#N/A</v>
      </c>
      <c r="Z971" s="46"/>
      <c r="AA971" s="46" t="e">
        <f>IF(AND(NOT(ISBLANK('Contact Data Entry'!AA971)),ISNA(VLOOKUP('Contact Data Entry'!AA971,'DO NOT USE_Shared Picklist'!$H$3:$H$4,1,FALSE))),"Please select a value from the drop-down menu",IF('DO NOT USE_Contact Formulas'!A971,"OK",NA()))</f>
        <v>#N/A</v>
      </c>
      <c r="AB971" s="46" t="e">
        <f ca="1">IF('Contact Data Entry'!AB971&gt;'DO NOT USE_Shared Picklist'!$C$3,"Test Date cannot be a future date",IF('DO NOT USE_Contact Formulas'!A971,"OK",NA()))</f>
        <v>#N/A</v>
      </c>
      <c r="AC971" s="46" t="e">
        <f>IF(AND(NOT(ISBLANK('Contact Data Entry'!AC971)),ISNA(VLOOKUP('Contact Data Entry'!AC971,'DO NOT USE_Shared Picklist'!$R$3:$R$7,1,FALSE))),"Please select a value from the drop-down menu",IF('DO NOT USE_Contact Formulas'!A971,"OK",NA()))</f>
        <v>#N/A</v>
      </c>
      <c r="AD971" s="46" t="e">
        <f>IF(AND(NOT(ISBLANK('Contact Data Entry'!AD971)),ISNA(VLOOKUP('Contact Data Entry'!AD971,'DO NOT USE_Shared Picklist'!$Q$3:$Q$8,1,FALSE))),"Please select a value from the drop-down menu",IF('DO NOT USE_Contact Formulas'!A971,"OK",NA()))</f>
        <v>#N/A</v>
      </c>
    </row>
    <row r="972" spans="1:30" x14ac:dyDescent="0.25">
      <c r="A972" s="45" t="e">
        <f>IF('DO NOT USE_Contact Formulas'!A972,IF('DO NOT USE_Contact Formulas'!B972,"Not all required fields are completed","OK"),NA())</f>
        <v>#N/A</v>
      </c>
      <c r="B972" s="46" t="e">
        <f>IF(AND('DO NOT USE_Contact Formulas'!A972,ISBLANK('Contact Data Entry'!B972)),"First Name is required",IF(NOT(ISBLANK('Contact Data Entry'!B972)),"OK",NA()))</f>
        <v>#N/A</v>
      </c>
      <c r="C972" s="46" t="e">
        <f>IF(AND('DO NOT USE_Contact Formulas'!A972,ISBLANK('Contact Data Entry'!C972)),"Last Name is required",IF(NOT(ISBLANK('Contact Data Entry'!C972)),"OK",NA()))</f>
        <v>#N/A</v>
      </c>
      <c r="D972" s="46" t="e">
        <f>IF(AND('DO NOT USE_Contact Formulas'!A972,ISBLANK('Contact Data Entry'!D972)),"Birthdate is required",IF(NOT(ISBLANK('Contact Data Entry'!D972)),"OK",NA()))</f>
        <v>#N/A</v>
      </c>
      <c r="E972" s="46" t="e">
        <f>IF(AND(NOT(ISBLANK('Contact Data Entry'!E972)),ISNA(VLOOKUP('Contact Data Entry'!E972,'DO NOT USE_Shared Picklist'!$L$3:$L$81,1,FALSE))),"Please select a value from the drop-down menu",IF('DO NOT USE_Contact Formulas'!A972,"OK",NA()))</f>
        <v>#N/A</v>
      </c>
      <c r="F972" s="46" t="e">
        <f>IF(AND(NOT(ISBLANK('Contact Data Entry'!F972)),NOT(ISNUMBER(MATCH("*@*.?*",'Contact Data Entry'!F972,0)))),"Email must be in a valid format",IF('DO NOT USE_Contact Formulas'!A972,"OK",NA()))</f>
        <v>#N/A</v>
      </c>
      <c r="G972" s="46" t="e">
        <f>IF(AND('DO NOT USE_Contact Formulas'!A972,ISBLANK('Contact Data Entry'!G972)),"Mobile Phone is required",IF(NOT(ISBLANK('Contact Data Entry'!G972)),IF(AND(ISNUMBER(VALUE('Contact Data Entry'!G972)),LEFT('Contact Data Entry'!G972,1)&lt;&gt;"1",LEN('Contact Data Entry'!G972)=10),"OK","Phone number must be valid format"),NA()))</f>
        <v>#N/A</v>
      </c>
      <c r="H972" s="46" t="e">
        <f>IF(NOT(ISBLANK('Contact Data Entry'!H972)),IF(AND(ISNUMBER('Contact Data Entry'!H972),LEFT('Contact Data Entry'!H972,1)&lt;&gt;"1",LEN('Contact Data Entry'!H972)=10),"OK","Phone number must be valid format"),IF('DO NOT USE_Contact Formulas'!A972,"OK",NA()))</f>
        <v>#N/A</v>
      </c>
      <c r="I972" s="46" t="e">
        <f>IF(AND(NOT(ISBLANK('Contact Data Entry'!I972)),ISNA(VLOOKUP('Contact Data Entry'!I972,'DO NOT USE_Shared Picklist'!$N$3:$N$63,1,FALSE))),"Please select a value from the drop-down menu",IF('DO NOT USE_Contact Formulas'!A972,"OK",NA()))</f>
        <v>#N/A</v>
      </c>
      <c r="J972" s="46" t="e">
        <f>IF(AND('DO NOT USE_Contact Formulas'!A972,ISBLANK('Contact Data Entry'!J972)),"Home Street Address is required",IF(LEN('Contact Data Entry'!J972)&gt;255,"Home Street Address must be less than 255 characters",IF('DO NOT USE_Contact Formulas'!A972,"OK",NA())))</f>
        <v>#N/A</v>
      </c>
      <c r="K972" s="46" t="e">
        <f>IF(AND('DO NOT USE_Contact Formulas'!A972,ISBLANK('Contact Data Entry'!K972)),"City is required",IF(LEN('Contact Data Entry'!K972)&gt;40,"City must be less than 40 characters",IF('DO NOT USE_Contact Formulas'!A972,"OK",NA())))</f>
        <v>#N/A</v>
      </c>
      <c r="L972" s="46" t="e">
        <f>IF(AND('DO NOT USE_Contact Formulas'!A972,ISBLANK('Contact Data Entry'!L972)),"State is required",IF(AND(NOT(ISBLANK('Contact Data Entry'!L972)),ISNA(VLOOKUP('Contact Data Entry'!L972,'DO NOT USE_Shared Picklist'!$P$3:$P$52,1,FALSE))),"Please select a value from the drop-down menu",IF('DO NOT USE_Contact Formulas'!A972,"OK",NA())))</f>
        <v>#N/A</v>
      </c>
      <c r="M972" s="46" t="e">
        <f>IF(AND('DO NOT USE_Contact Formulas'!A972,ISBLANK('Contact Data Entry'!M972)),"Zip is required",IF(ISBLANK('Contact Data Entry'!M972),NA(),"OK"))</f>
        <v>#N/A</v>
      </c>
      <c r="N972" s="46" t="e">
        <f>IF(AND(NOT(ISBLANK('Contact Data Entry'!N972)),ISNA(VLOOKUP('Contact Data Entry'!N972,'DO NOT USE_Shared Picklist'!$E$3:$E$10,1,FALSE))),"Please select a value from the drop-down menu",IF('DO NOT USE_Contact Formulas'!A972,"OK",NA()))</f>
        <v>#N/A</v>
      </c>
      <c r="O972" s="46" t="e">
        <f>IF(AND('DO NOT USE_Contact Formulas'!A972,ISBLANK('Contact Data Entry'!O972)),"Occupation/Job Title is required",IF(NOT(ISBLANK('Contact Data Entry'!O972)),"OK",NA()))</f>
        <v>#N/A</v>
      </c>
      <c r="P972" s="46" t="e">
        <f>IF('DO NOT USE_Contact Formulas'!A972,IF(ISBLANK('Contact Data Entry'!P972),"Last Date On Site is required","OK"),NA())</f>
        <v>#N/A</v>
      </c>
      <c r="Q972" s="46" t="e">
        <f>IF(AND('DO NOT USE_Contact Formulas'!A972,ISBLANK('Contact Data Entry'!Q972)),"Specific Place in the Location is required",IF(ISBLANK('Contact Data Entry'!Q972),NA(),"OK"))</f>
        <v>#N/A</v>
      </c>
      <c r="R972" s="46" t="e">
        <f>IF(LEN('Contact Data Entry'!R972)&gt;250,"Employer Name must be less than 250 characters",IF('DO NOT USE_Contact Formulas'!A972,"OK",NA()))</f>
        <v>#N/A</v>
      </c>
      <c r="S972" s="46" t="e">
        <f>IF(AND(NOT(ISBLANK('Contact Data Entry'!S972)),ISNA(VLOOKUP('Contact Data Entry'!S972,'DO NOT USE_Shared Picklist'!$V$3:$V$7,1,FALSE))),"Please select a value from the drop-down menu",IF('DO NOT USE_Contact Formulas'!A972,"OK",NA()))</f>
        <v>#N/A</v>
      </c>
      <c r="T972" s="46" t="e">
        <f>IF(LEN('Contact Data Entry'!T972)&gt;255,"Work Area/Department must be less than 255 characters",IF('DO NOT USE_Contact Formulas'!A972,"OK",NA()))</f>
        <v>#N/A</v>
      </c>
      <c r="U972" s="46" t="e">
        <f>IF(LEN('Contact Data Entry'!U972)&gt;255,"Work Shifts must be less than 255 characters",IF('DO NOT USE_Contact Formulas'!A972,"OK",NA()))</f>
        <v>#N/A</v>
      </c>
      <c r="V972" s="47" t="e">
        <f ca="1">IF('Contact Data Entry'!V972&gt;'DO NOT USE_Shared Picklist'!$C$3,"Last Exposure Date cannot be a future date",IF('DO NOT USE_Contact Formulas'!A972,IF(ISBLANK('Contact Data Entry'!V972),"Last Exposure Date is required","OK"),NA()))</f>
        <v>#N/A</v>
      </c>
      <c r="W972" s="46" t="e">
        <f>IF(AND(NOT(ISBLANK('Contact Data Entry'!W972)),ISNA(VLOOKUP('Contact Data Entry'!W972,'DO NOT USE_Shared Picklist'!$D$3:$D$5,1,FALSE))),"Please select a value from the drop-down menu",IF('DO NOT USE_Contact Formulas'!A972,"OK",NA()))</f>
        <v>#N/A</v>
      </c>
      <c r="X972" s="46"/>
      <c r="Y972" s="46" t="e">
        <f>IF(AND(NOT(ISBLANK('Contact Data Entry'!Y972)),ISNA(VLOOKUP('Contact Data Entry'!Y972,'DO NOT USE_Shared Picklist'!$G$3:$G$5,1,FALSE))),"Please select a value from the drop-down menu",IF('DO NOT USE_Contact Formulas'!A972,"OK",NA()))</f>
        <v>#N/A</v>
      </c>
      <c r="Z972" s="46"/>
      <c r="AA972" s="46" t="e">
        <f>IF(AND(NOT(ISBLANK('Contact Data Entry'!AA972)),ISNA(VLOOKUP('Contact Data Entry'!AA972,'DO NOT USE_Shared Picklist'!$H$3:$H$4,1,FALSE))),"Please select a value from the drop-down menu",IF('DO NOT USE_Contact Formulas'!A972,"OK",NA()))</f>
        <v>#N/A</v>
      </c>
      <c r="AB972" s="46" t="e">
        <f ca="1">IF('Contact Data Entry'!AB972&gt;'DO NOT USE_Shared Picklist'!$C$3,"Test Date cannot be a future date",IF('DO NOT USE_Contact Formulas'!A972,"OK",NA()))</f>
        <v>#N/A</v>
      </c>
      <c r="AC972" s="46" t="e">
        <f>IF(AND(NOT(ISBLANK('Contact Data Entry'!AC972)),ISNA(VLOOKUP('Contact Data Entry'!AC972,'DO NOT USE_Shared Picklist'!$R$3:$R$7,1,FALSE))),"Please select a value from the drop-down menu",IF('DO NOT USE_Contact Formulas'!A972,"OK",NA()))</f>
        <v>#N/A</v>
      </c>
      <c r="AD972" s="46" t="e">
        <f>IF(AND(NOT(ISBLANK('Contact Data Entry'!AD972)),ISNA(VLOOKUP('Contact Data Entry'!AD972,'DO NOT USE_Shared Picklist'!$Q$3:$Q$8,1,FALSE))),"Please select a value from the drop-down menu",IF('DO NOT USE_Contact Formulas'!A972,"OK",NA()))</f>
        <v>#N/A</v>
      </c>
    </row>
    <row r="973" spans="1:30" x14ac:dyDescent="0.25">
      <c r="A973" s="45" t="e">
        <f>IF('DO NOT USE_Contact Formulas'!A973,IF('DO NOT USE_Contact Formulas'!B973,"Not all required fields are completed","OK"),NA())</f>
        <v>#N/A</v>
      </c>
      <c r="B973" s="46" t="e">
        <f>IF(AND('DO NOT USE_Contact Formulas'!A973,ISBLANK('Contact Data Entry'!B973)),"First Name is required",IF(NOT(ISBLANK('Contact Data Entry'!B973)),"OK",NA()))</f>
        <v>#N/A</v>
      </c>
      <c r="C973" s="46" t="e">
        <f>IF(AND('DO NOT USE_Contact Formulas'!A973,ISBLANK('Contact Data Entry'!C973)),"Last Name is required",IF(NOT(ISBLANK('Contact Data Entry'!C973)),"OK",NA()))</f>
        <v>#N/A</v>
      </c>
      <c r="D973" s="46" t="e">
        <f>IF(AND('DO NOT USE_Contact Formulas'!A973,ISBLANK('Contact Data Entry'!D973)),"Birthdate is required",IF(NOT(ISBLANK('Contact Data Entry'!D973)),"OK",NA()))</f>
        <v>#N/A</v>
      </c>
      <c r="E973" s="46" t="e">
        <f>IF(AND(NOT(ISBLANK('Contact Data Entry'!E973)),ISNA(VLOOKUP('Contact Data Entry'!E973,'DO NOT USE_Shared Picklist'!$L$3:$L$81,1,FALSE))),"Please select a value from the drop-down menu",IF('DO NOT USE_Contact Formulas'!A973,"OK",NA()))</f>
        <v>#N/A</v>
      </c>
      <c r="F973" s="46" t="e">
        <f>IF(AND(NOT(ISBLANK('Contact Data Entry'!F973)),NOT(ISNUMBER(MATCH("*@*.?*",'Contact Data Entry'!F973,0)))),"Email must be in a valid format",IF('DO NOT USE_Contact Formulas'!A973,"OK",NA()))</f>
        <v>#N/A</v>
      </c>
      <c r="G973" s="46" t="e">
        <f>IF(AND('DO NOT USE_Contact Formulas'!A973,ISBLANK('Contact Data Entry'!G973)),"Mobile Phone is required",IF(NOT(ISBLANK('Contact Data Entry'!G973)),IF(AND(ISNUMBER(VALUE('Contact Data Entry'!G973)),LEFT('Contact Data Entry'!G973,1)&lt;&gt;"1",LEN('Contact Data Entry'!G973)=10),"OK","Phone number must be valid format"),NA()))</f>
        <v>#N/A</v>
      </c>
      <c r="H973" s="46" t="e">
        <f>IF(NOT(ISBLANK('Contact Data Entry'!H973)),IF(AND(ISNUMBER('Contact Data Entry'!H973),LEFT('Contact Data Entry'!H973,1)&lt;&gt;"1",LEN('Contact Data Entry'!H973)=10),"OK","Phone number must be valid format"),IF('DO NOT USE_Contact Formulas'!A973,"OK",NA()))</f>
        <v>#N/A</v>
      </c>
      <c r="I973" s="46" t="e">
        <f>IF(AND(NOT(ISBLANK('Contact Data Entry'!I973)),ISNA(VLOOKUP('Contact Data Entry'!I973,'DO NOT USE_Shared Picklist'!$N$3:$N$63,1,FALSE))),"Please select a value from the drop-down menu",IF('DO NOT USE_Contact Formulas'!A973,"OK",NA()))</f>
        <v>#N/A</v>
      </c>
      <c r="J973" s="46" t="e">
        <f>IF(AND('DO NOT USE_Contact Formulas'!A973,ISBLANK('Contact Data Entry'!J973)),"Home Street Address is required",IF(LEN('Contact Data Entry'!J973)&gt;255,"Home Street Address must be less than 255 characters",IF('DO NOT USE_Contact Formulas'!A973,"OK",NA())))</f>
        <v>#N/A</v>
      </c>
      <c r="K973" s="46" t="e">
        <f>IF(AND('DO NOT USE_Contact Formulas'!A973,ISBLANK('Contact Data Entry'!K973)),"City is required",IF(LEN('Contact Data Entry'!K973)&gt;40,"City must be less than 40 characters",IF('DO NOT USE_Contact Formulas'!A973,"OK",NA())))</f>
        <v>#N/A</v>
      </c>
      <c r="L973" s="46" t="e">
        <f>IF(AND('DO NOT USE_Contact Formulas'!A973,ISBLANK('Contact Data Entry'!L973)),"State is required",IF(AND(NOT(ISBLANK('Contact Data Entry'!L973)),ISNA(VLOOKUP('Contact Data Entry'!L973,'DO NOT USE_Shared Picklist'!$P$3:$P$52,1,FALSE))),"Please select a value from the drop-down menu",IF('DO NOT USE_Contact Formulas'!A973,"OK",NA())))</f>
        <v>#N/A</v>
      </c>
      <c r="M973" s="46" t="e">
        <f>IF(AND('DO NOT USE_Contact Formulas'!A973,ISBLANK('Contact Data Entry'!M973)),"Zip is required",IF(ISBLANK('Contact Data Entry'!M973),NA(),"OK"))</f>
        <v>#N/A</v>
      </c>
      <c r="N973" s="46" t="e">
        <f>IF(AND(NOT(ISBLANK('Contact Data Entry'!N973)),ISNA(VLOOKUP('Contact Data Entry'!N973,'DO NOT USE_Shared Picklist'!$E$3:$E$10,1,FALSE))),"Please select a value from the drop-down menu",IF('DO NOT USE_Contact Formulas'!A973,"OK",NA()))</f>
        <v>#N/A</v>
      </c>
      <c r="O973" s="46" t="e">
        <f>IF(AND('DO NOT USE_Contact Formulas'!A973,ISBLANK('Contact Data Entry'!O973)),"Occupation/Job Title is required",IF(NOT(ISBLANK('Contact Data Entry'!O973)),"OK",NA()))</f>
        <v>#N/A</v>
      </c>
      <c r="P973" s="46" t="e">
        <f>IF('DO NOT USE_Contact Formulas'!A973,IF(ISBLANK('Contact Data Entry'!P973),"Last Date On Site is required","OK"),NA())</f>
        <v>#N/A</v>
      </c>
      <c r="Q973" s="46" t="e">
        <f>IF(AND('DO NOT USE_Contact Formulas'!A973,ISBLANK('Contact Data Entry'!Q973)),"Specific Place in the Location is required",IF(ISBLANK('Contact Data Entry'!Q973),NA(),"OK"))</f>
        <v>#N/A</v>
      </c>
      <c r="R973" s="46" t="e">
        <f>IF(LEN('Contact Data Entry'!R973)&gt;250,"Employer Name must be less than 250 characters",IF('DO NOT USE_Contact Formulas'!A973,"OK",NA()))</f>
        <v>#N/A</v>
      </c>
      <c r="S973" s="46" t="e">
        <f>IF(AND(NOT(ISBLANK('Contact Data Entry'!S973)),ISNA(VLOOKUP('Contact Data Entry'!S973,'DO NOT USE_Shared Picklist'!$V$3:$V$7,1,FALSE))),"Please select a value from the drop-down menu",IF('DO NOT USE_Contact Formulas'!A973,"OK",NA()))</f>
        <v>#N/A</v>
      </c>
      <c r="T973" s="46" t="e">
        <f>IF(LEN('Contact Data Entry'!T973)&gt;255,"Work Area/Department must be less than 255 characters",IF('DO NOT USE_Contact Formulas'!A973,"OK",NA()))</f>
        <v>#N/A</v>
      </c>
      <c r="U973" s="46" t="e">
        <f>IF(LEN('Contact Data Entry'!U973)&gt;255,"Work Shifts must be less than 255 characters",IF('DO NOT USE_Contact Formulas'!A973,"OK",NA()))</f>
        <v>#N/A</v>
      </c>
      <c r="V973" s="47" t="e">
        <f ca="1">IF('Contact Data Entry'!V973&gt;'DO NOT USE_Shared Picklist'!$C$3,"Last Exposure Date cannot be a future date",IF('DO NOT USE_Contact Formulas'!A973,IF(ISBLANK('Contact Data Entry'!V973),"Last Exposure Date is required","OK"),NA()))</f>
        <v>#N/A</v>
      </c>
      <c r="W973" s="46" t="e">
        <f>IF(AND(NOT(ISBLANK('Contact Data Entry'!W973)),ISNA(VLOOKUP('Contact Data Entry'!W973,'DO NOT USE_Shared Picklist'!$D$3:$D$5,1,FALSE))),"Please select a value from the drop-down menu",IF('DO NOT USE_Contact Formulas'!A973,"OK",NA()))</f>
        <v>#N/A</v>
      </c>
      <c r="X973" s="46"/>
      <c r="Y973" s="46" t="e">
        <f>IF(AND(NOT(ISBLANK('Contact Data Entry'!Y973)),ISNA(VLOOKUP('Contact Data Entry'!Y973,'DO NOT USE_Shared Picklist'!$G$3:$G$5,1,FALSE))),"Please select a value from the drop-down menu",IF('DO NOT USE_Contact Formulas'!A973,"OK",NA()))</f>
        <v>#N/A</v>
      </c>
      <c r="Z973" s="46"/>
      <c r="AA973" s="46" t="e">
        <f>IF(AND(NOT(ISBLANK('Contact Data Entry'!AA973)),ISNA(VLOOKUP('Contact Data Entry'!AA973,'DO NOT USE_Shared Picklist'!$H$3:$H$4,1,FALSE))),"Please select a value from the drop-down menu",IF('DO NOT USE_Contact Formulas'!A973,"OK",NA()))</f>
        <v>#N/A</v>
      </c>
      <c r="AB973" s="46" t="e">
        <f ca="1">IF('Contact Data Entry'!AB973&gt;'DO NOT USE_Shared Picklist'!$C$3,"Test Date cannot be a future date",IF('DO NOT USE_Contact Formulas'!A973,"OK",NA()))</f>
        <v>#N/A</v>
      </c>
      <c r="AC973" s="46" t="e">
        <f>IF(AND(NOT(ISBLANK('Contact Data Entry'!AC973)),ISNA(VLOOKUP('Contact Data Entry'!AC973,'DO NOT USE_Shared Picklist'!$R$3:$R$7,1,FALSE))),"Please select a value from the drop-down menu",IF('DO NOT USE_Contact Formulas'!A973,"OK",NA()))</f>
        <v>#N/A</v>
      </c>
      <c r="AD973" s="46" t="e">
        <f>IF(AND(NOT(ISBLANK('Contact Data Entry'!AD973)),ISNA(VLOOKUP('Contact Data Entry'!AD973,'DO NOT USE_Shared Picklist'!$Q$3:$Q$8,1,FALSE))),"Please select a value from the drop-down menu",IF('DO NOT USE_Contact Formulas'!A973,"OK",NA()))</f>
        <v>#N/A</v>
      </c>
    </row>
    <row r="974" spans="1:30" x14ac:dyDescent="0.25">
      <c r="A974" s="45" t="e">
        <f>IF('DO NOT USE_Contact Formulas'!A974,IF('DO NOT USE_Contact Formulas'!B974,"Not all required fields are completed","OK"),NA())</f>
        <v>#N/A</v>
      </c>
      <c r="B974" s="46" t="e">
        <f>IF(AND('DO NOT USE_Contact Formulas'!A974,ISBLANK('Contact Data Entry'!B974)),"First Name is required",IF(NOT(ISBLANK('Contact Data Entry'!B974)),"OK",NA()))</f>
        <v>#N/A</v>
      </c>
      <c r="C974" s="46" t="e">
        <f>IF(AND('DO NOT USE_Contact Formulas'!A974,ISBLANK('Contact Data Entry'!C974)),"Last Name is required",IF(NOT(ISBLANK('Contact Data Entry'!C974)),"OK",NA()))</f>
        <v>#N/A</v>
      </c>
      <c r="D974" s="46" t="e">
        <f>IF(AND('DO NOT USE_Contact Formulas'!A974,ISBLANK('Contact Data Entry'!D974)),"Birthdate is required",IF(NOT(ISBLANK('Contact Data Entry'!D974)),"OK",NA()))</f>
        <v>#N/A</v>
      </c>
      <c r="E974" s="46" t="e">
        <f>IF(AND(NOT(ISBLANK('Contact Data Entry'!E974)),ISNA(VLOOKUP('Contact Data Entry'!E974,'DO NOT USE_Shared Picklist'!$L$3:$L$81,1,FALSE))),"Please select a value from the drop-down menu",IF('DO NOT USE_Contact Formulas'!A974,"OK",NA()))</f>
        <v>#N/A</v>
      </c>
      <c r="F974" s="46" t="e">
        <f>IF(AND(NOT(ISBLANK('Contact Data Entry'!F974)),NOT(ISNUMBER(MATCH("*@*.?*",'Contact Data Entry'!F974,0)))),"Email must be in a valid format",IF('DO NOT USE_Contact Formulas'!A974,"OK",NA()))</f>
        <v>#N/A</v>
      </c>
      <c r="G974" s="46" t="e">
        <f>IF(AND('DO NOT USE_Contact Formulas'!A974,ISBLANK('Contact Data Entry'!G974)),"Mobile Phone is required",IF(NOT(ISBLANK('Contact Data Entry'!G974)),IF(AND(ISNUMBER(VALUE('Contact Data Entry'!G974)),LEFT('Contact Data Entry'!G974,1)&lt;&gt;"1",LEN('Contact Data Entry'!G974)=10),"OK","Phone number must be valid format"),NA()))</f>
        <v>#N/A</v>
      </c>
      <c r="H974" s="46" t="e">
        <f>IF(NOT(ISBLANK('Contact Data Entry'!H974)),IF(AND(ISNUMBER('Contact Data Entry'!H974),LEFT('Contact Data Entry'!H974,1)&lt;&gt;"1",LEN('Contact Data Entry'!H974)=10),"OK","Phone number must be valid format"),IF('DO NOT USE_Contact Formulas'!A974,"OK",NA()))</f>
        <v>#N/A</v>
      </c>
      <c r="I974" s="46" t="e">
        <f>IF(AND(NOT(ISBLANK('Contact Data Entry'!I974)),ISNA(VLOOKUP('Contact Data Entry'!I974,'DO NOT USE_Shared Picklist'!$N$3:$N$63,1,FALSE))),"Please select a value from the drop-down menu",IF('DO NOT USE_Contact Formulas'!A974,"OK",NA()))</f>
        <v>#N/A</v>
      </c>
      <c r="J974" s="46" t="e">
        <f>IF(AND('DO NOT USE_Contact Formulas'!A974,ISBLANK('Contact Data Entry'!J974)),"Home Street Address is required",IF(LEN('Contact Data Entry'!J974)&gt;255,"Home Street Address must be less than 255 characters",IF('DO NOT USE_Contact Formulas'!A974,"OK",NA())))</f>
        <v>#N/A</v>
      </c>
      <c r="K974" s="46" t="e">
        <f>IF(AND('DO NOT USE_Contact Formulas'!A974,ISBLANK('Contact Data Entry'!K974)),"City is required",IF(LEN('Contact Data Entry'!K974)&gt;40,"City must be less than 40 characters",IF('DO NOT USE_Contact Formulas'!A974,"OK",NA())))</f>
        <v>#N/A</v>
      </c>
      <c r="L974" s="46" t="e">
        <f>IF(AND('DO NOT USE_Contact Formulas'!A974,ISBLANK('Contact Data Entry'!L974)),"State is required",IF(AND(NOT(ISBLANK('Contact Data Entry'!L974)),ISNA(VLOOKUP('Contact Data Entry'!L974,'DO NOT USE_Shared Picklist'!$P$3:$P$52,1,FALSE))),"Please select a value from the drop-down menu",IF('DO NOT USE_Contact Formulas'!A974,"OK",NA())))</f>
        <v>#N/A</v>
      </c>
      <c r="M974" s="46" t="e">
        <f>IF(AND('DO NOT USE_Contact Formulas'!A974,ISBLANK('Contact Data Entry'!M974)),"Zip is required",IF(ISBLANK('Contact Data Entry'!M974),NA(),"OK"))</f>
        <v>#N/A</v>
      </c>
      <c r="N974" s="46" t="e">
        <f>IF(AND(NOT(ISBLANK('Contact Data Entry'!N974)),ISNA(VLOOKUP('Contact Data Entry'!N974,'DO NOT USE_Shared Picklist'!$E$3:$E$10,1,FALSE))),"Please select a value from the drop-down menu",IF('DO NOT USE_Contact Formulas'!A974,"OK",NA()))</f>
        <v>#N/A</v>
      </c>
      <c r="O974" s="46" t="e">
        <f>IF(AND('DO NOT USE_Contact Formulas'!A974,ISBLANK('Contact Data Entry'!O974)),"Occupation/Job Title is required",IF(NOT(ISBLANK('Contact Data Entry'!O974)),"OK",NA()))</f>
        <v>#N/A</v>
      </c>
      <c r="P974" s="46" t="e">
        <f>IF('DO NOT USE_Contact Formulas'!A974,IF(ISBLANK('Contact Data Entry'!P974),"Last Date On Site is required","OK"),NA())</f>
        <v>#N/A</v>
      </c>
      <c r="Q974" s="46" t="e">
        <f>IF(AND('DO NOT USE_Contact Formulas'!A974,ISBLANK('Contact Data Entry'!Q974)),"Specific Place in the Location is required",IF(ISBLANK('Contact Data Entry'!Q974),NA(),"OK"))</f>
        <v>#N/A</v>
      </c>
      <c r="R974" s="46" t="e">
        <f>IF(LEN('Contact Data Entry'!R974)&gt;250,"Employer Name must be less than 250 characters",IF('DO NOT USE_Contact Formulas'!A974,"OK",NA()))</f>
        <v>#N/A</v>
      </c>
      <c r="S974" s="46" t="e">
        <f>IF(AND(NOT(ISBLANK('Contact Data Entry'!S974)),ISNA(VLOOKUP('Contact Data Entry'!S974,'DO NOT USE_Shared Picklist'!$V$3:$V$7,1,FALSE))),"Please select a value from the drop-down menu",IF('DO NOT USE_Contact Formulas'!A974,"OK",NA()))</f>
        <v>#N/A</v>
      </c>
      <c r="T974" s="46" t="e">
        <f>IF(LEN('Contact Data Entry'!T974)&gt;255,"Work Area/Department must be less than 255 characters",IF('DO NOT USE_Contact Formulas'!A974,"OK",NA()))</f>
        <v>#N/A</v>
      </c>
      <c r="U974" s="46" t="e">
        <f>IF(LEN('Contact Data Entry'!U974)&gt;255,"Work Shifts must be less than 255 characters",IF('DO NOT USE_Contact Formulas'!A974,"OK",NA()))</f>
        <v>#N/A</v>
      </c>
      <c r="V974" s="47" t="e">
        <f ca="1">IF('Contact Data Entry'!V974&gt;'DO NOT USE_Shared Picklist'!$C$3,"Last Exposure Date cannot be a future date",IF('DO NOT USE_Contact Formulas'!A974,IF(ISBLANK('Contact Data Entry'!V974),"Last Exposure Date is required","OK"),NA()))</f>
        <v>#N/A</v>
      </c>
      <c r="W974" s="46" t="e">
        <f>IF(AND(NOT(ISBLANK('Contact Data Entry'!W974)),ISNA(VLOOKUP('Contact Data Entry'!W974,'DO NOT USE_Shared Picklist'!$D$3:$D$5,1,FALSE))),"Please select a value from the drop-down menu",IF('DO NOT USE_Contact Formulas'!A974,"OK",NA()))</f>
        <v>#N/A</v>
      </c>
      <c r="X974" s="46"/>
      <c r="Y974" s="46" t="e">
        <f>IF(AND(NOT(ISBLANK('Contact Data Entry'!Y974)),ISNA(VLOOKUP('Contact Data Entry'!Y974,'DO NOT USE_Shared Picklist'!$G$3:$G$5,1,FALSE))),"Please select a value from the drop-down menu",IF('DO NOT USE_Contact Formulas'!A974,"OK",NA()))</f>
        <v>#N/A</v>
      </c>
      <c r="Z974" s="46"/>
      <c r="AA974" s="46" t="e">
        <f>IF(AND(NOT(ISBLANK('Contact Data Entry'!AA974)),ISNA(VLOOKUP('Contact Data Entry'!AA974,'DO NOT USE_Shared Picklist'!$H$3:$H$4,1,FALSE))),"Please select a value from the drop-down menu",IF('DO NOT USE_Contact Formulas'!A974,"OK",NA()))</f>
        <v>#N/A</v>
      </c>
      <c r="AB974" s="46" t="e">
        <f ca="1">IF('Contact Data Entry'!AB974&gt;'DO NOT USE_Shared Picklist'!$C$3,"Test Date cannot be a future date",IF('DO NOT USE_Contact Formulas'!A974,"OK",NA()))</f>
        <v>#N/A</v>
      </c>
      <c r="AC974" s="46" t="e">
        <f>IF(AND(NOT(ISBLANK('Contact Data Entry'!AC974)),ISNA(VLOOKUP('Contact Data Entry'!AC974,'DO NOT USE_Shared Picklist'!$R$3:$R$7,1,FALSE))),"Please select a value from the drop-down menu",IF('DO NOT USE_Contact Formulas'!A974,"OK",NA()))</f>
        <v>#N/A</v>
      </c>
      <c r="AD974" s="46" t="e">
        <f>IF(AND(NOT(ISBLANK('Contact Data Entry'!AD974)),ISNA(VLOOKUP('Contact Data Entry'!AD974,'DO NOT USE_Shared Picklist'!$Q$3:$Q$8,1,FALSE))),"Please select a value from the drop-down menu",IF('DO NOT USE_Contact Formulas'!A974,"OK",NA()))</f>
        <v>#N/A</v>
      </c>
    </row>
    <row r="975" spans="1:30" x14ac:dyDescent="0.25">
      <c r="A975" s="45" t="e">
        <f>IF('DO NOT USE_Contact Formulas'!A975,IF('DO NOT USE_Contact Formulas'!B975,"Not all required fields are completed","OK"),NA())</f>
        <v>#N/A</v>
      </c>
      <c r="B975" s="46" t="e">
        <f>IF(AND('DO NOT USE_Contact Formulas'!A975,ISBLANK('Contact Data Entry'!B975)),"First Name is required",IF(NOT(ISBLANK('Contact Data Entry'!B975)),"OK",NA()))</f>
        <v>#N/A</v>
      </c>
      <c r="C975" s="46" t="e">
        <f>IF(AND('DO NOT USE_Contact Formulas'!A975,ISBLANK('Contact Data Entry'!C975)),"Last Name is required",IF(NOT(ISBLANK('Contact Data Entry'!C975)),"OK",NA()))</f>
        <v>#N/A</v>
      </c>
      <c r="D975" s="46" t="e">
        <f>IF(AND('DO NOT USE_Contact Formulas'!A975,ISBLANK('Contact Data Entry'!D975)),"Birthdate is required",IF(NOT(ISBLANK('Contact Data Entry'!D975)),"OK",NA()))</f>
        <v>#N/A</v>
      </c>
      <c r="E975" s="46" t="e">
        <f>IF(AND(NOT(ISBLANK('Contact Data Entry'!E975)),ISNA(VLOOKUP('Contact Data Entry'!E975,'DO NOT USE_Shared Picklist'!$L$3:$L$81,1,FALSE))),"Please select a value from the drop-down menu",IF('DO NOT USE_Contact Formulas'!A975,"OK",NA()))</f>
        <v>#N/A</v>
      </c>
      <c r="F975" s="46" t="e">
        <f>IF(AND(NOT(ISBLANK('Contact Data Entry'!F975)),NOT(ISNUMBER(MATCH("*@*.?*",'Contact Data Entry'!F975,0)))),"Email must be in a valid format",IF('DO NOT USE_Contact Formulas'!A975,"OK",NA()))</f>
        <v>#N/A</v>
      </c>
      <c r="G975" s="46" t="e">
        <f>IF(AND('DO NOT USE_Contact Formulas'!A975,ISBLANK('Contact Data Entry'!G975)),"Mobile Phone is required",IF(NOT(ISBLANK('Contact Data Entry'!G975)),IF(AND(ISNUMBER(VALUE('Contact Data Entry'!G975)),LEFT('Contact Data Entry'!G975,1)&lt;&gt;"1",LEN('Contact Data Entry'!G975)=10),"OK","Phone number must be valid format"),NA()))</f>
        <v>#N/A</v>
      </c>
      <c r="H975" s="46" t="e">
        <f>IF(NOT(ISBLANK('Contact Data Entry'!H975)),IF(AND(ISNUMBER('Contact Data Entry'!H975),LEFT('Contact Data Entry'!H975,1)&lt;&gt;"1",LEN('Contact Data Entry'!H975)=10),"OK","Phone number must be valid format"),IF('DO NOT USE_Contact Formulas'!A975,"OK",NA()))</f>
        <v>#N/A</v>
      </c>
      <c r="I975" s="46" t="e">
        <f>IF(AND(NOT(ISBLANK('Contact Data Entry'!I975)),ISNA(VLOOKUP('Contact Data Entry'!I975,'DO NOT USE_Shared Picklist'!$N$3:$N$63,1,FALSE))),"Please select a value from the drop-down menu",IF('DO NOT USE_Contact Formulas'!A975,"OK",NA()))</f>
        <v>#N/A</v>
      </c>
      <c r="J975" s="46" t="e">
        <f>IF(AND('DO NOT USE_Contact Formulas'!A975,ISBLANK('Contact Data Entry'!J975)),"Home Street Address is required",IF(LEN('Contact Data Entry'!J975)&gt;255,"Home Street Address must be less than 255 characters",IF('DO NOT USE_Contact Formulas'!A975,"OK",NA())))</f>
        <v>#N/A</v>
      </c>
      <c r="K975" s="46" t="e">
        <f>IF(AND('DO NOT USE_Contact Formulas'!A975,ISBLANK('Contact Data Entry'!K975)),"City is required",IF(LEN('Contact Data Entry'!K975)&gt;40,"City must be less than 40 characters",IF('DO NOT USE_Contact Formulas'!A975,"OK",NA())))</f>
        <v>#N/A</v>
      </c>
      <c r="L975" s="46" t="e">
        <f>IF(AND('DO NOT USE_Contact Formulas'!A975,ISBLANK('Contact Data Entry'!L975)),"State is required",IF(AND(NOT(ISBLANK('Contact Data Entry'!L975)),ISNA(VLOOKUP('Contact Data Entry'!L975,'DO NOT USE_Shared Picklist'!$P$3:$P$52,1,FALSE))),"Please select a value from the drop-down menu",IF('DO NOT USE_Contact Formulas'!A975,"OK",NA())))</f>
        <v>#N/A</v>
      </c>
      <c r="M975" s="46" t="e">
        <f>IF(AND('DO NOT USE_Contact Formulas'!A975,ISBLANK('Contact Data Entry'!M975)),"Zip is required",IF(ISBLANK('Contact Data Entry'!M975),NA(),"OK"))</f>
        <v>#N/A</v>
      </c>
      <c r="N975" s="46" t="e">
        <f>IF(AND(NOT(ISBLANK('Contact Data Entry'!N975)),ISNA(VLOOKUP('Contact Data Entry'!N975,'DO NOT USE_Shared Picklist'!$E$3:$E$10,1,FALSE))),"Please select a value from the drop-down menu",IF('DO NOT USE_Contact Formulas'!A975,"OK",NA()))</f>
        <v>#N/A</v>
      </c>
      <c r="O975" s="46" t="e">
        <f>IF(AND('DO NOT USE_Contact Formulas'!A975,ISBLANK('Contact Data Entry'!O975)),"Occupation/Job Title is required",IF(NOT(ISBLANK('Contact Data Entry'!O975)),"OK",NA()))</f>
        <v>#N/A</v>
      </c>
      <c r="P975" s="46" t="e">
        <f>IF('DO NOT USE_Contact Formulas'!A975,IF(ISBLANK('Contact Data Entry'!P975),"Last Date On Site is required","OK"),NA())</f>
        <v>#N/A</v>
      </c>
      <c r="Q975" s="46" t="e">
        <f>IF(AND('DO NOT USE_Contact Formulas'!A975,ISBLANK('Contact Data Entry'!Q975)),"Specific Place in the Location is required",IF(ISBLANK('Contact Data Entry'!Q975),NA(),"OK"))</f>
        <v>#N/A</v>
      </c>
      <c r="R975" s="46" t="e">
        <f>IF(LEN('Contact Data Entry'!R975)&gt;250,"Employer Name must be less than 250 characters",IF('DO NOT USE_Contact Formulas'!A975,"OK",NA()))</f>
        <v>#N/A</v>
      </c>
      <c r="S975" s="46" t="e">
        <f>IF(AND(NOT(ISBLANK('Contact Data Entry'!S975)),ISNA(VLOOKUP('Contact Data Entry'!S975,'DO NOT USE_Shared Picklist'!$V$3:$V$7,1,FALSE))),"Please select a value from the drop-down menu",IF('DO NOT USE_Contact Formulas'!A975,"OK",NA()))</f>
        <v>#N/A</v>
      </c>
      <c r="T975" s="46" t="e">
        <f>IF(LEN('Contact Data Entry'!T975)&gt;255,"Work Area/Department must be less than 255 characters",IF('DO NOT USE_Contact Formulas'!A975,"OK",NA()))</f>
        <v>#N/A</v>
      </c>
      <c r="U975" s="46" t="e">
        <f>IF(LEN('Contact Data Entry'!U975)&gt;255,"Work Shifts must be less than 255 characters",IF('DO NOT USE_Contact Formulas'!A975,"OK",NA()))</f>
        <v>#N/A</v>
      </c>
      <c r="V975" s="47" t="e">
        <f ca="1">IF('Contact Data Entry'!V975&gt;'DO NOT USE_Shared Picklist'!$C$3,"Last Exposure Date cannot be a future date",IF('DO NOT USE_Contact Formulas'!A975,IF(ISBLANK('Contact Data Entry'!V975),"Last Exposure Date is required","OK"),NA()))</f>
        <v>#N/A</v>
      </c>
      <c r="W975" s="46" t="e">
        <f>IF(AND(NOT(ISBLANK('Contact Data Entry'!W975)),ISNA(VLOOKUP('Contact Data Entry'!W975,'DO NOT USE_Shared Picklist'!$D$3:$D$5,1,FALSE))),"Please select a value from the drop-down menu",IF('DO NOT USE_Contact Formulas'!A975,"OK",NA()))</f>
        <v>#N/A</v>
      </c>
      <c r="X975" s="46"/>
      <c r="Y975" s="46" t="e">
        <f>IF(AND(NOT(ISBLANK('Contact Data Entry'!Y975)),ISNA(VLOOKUP('Contact Data Entry'!Y975,'DO NOT USE_Shared Picklist'!$G$3:$G$5,1,FALSE))),"Please select a value from the drop-down menu",IF('DO NOT USE_Contact Formulas'!A975,"OK",NA()))</f>
        <v>#N/A</v>
      </c>
      <c r="Z975" s="46"/>
      <c r="AA975" s="46" t="e">
        <f>IF(AND(NOT(ISBLANK('Contact Data Entry'!AA975)),ISNA(VLOOKUP('Contact Data Entry'!AA975,'DO NOT USE_Shared Picklist'!$H$3:$H$4,1,FALSE))),"Please select a value from the drop-down menu",IF('DO NOT USE_Contact Formulas'!A975,"OK",NA()))</f>
        <v>#N/A</v>
      </c>
      <c r="AB975" s="46" t="e">
        <f ca="1">IF('Contact Data Entry'!AB975&gt;'DO NOT USE_Shared Picklist'!$C$3,"Test Date cannot be a future date",IF('DO NOT USE_Contact Formulas'!A975,"OK",NA()))</f>
        <v>#N/A</v>
      </c>
      <c r="AC975" s="46" t="e">
        <f>IF(AND(NOT(ISBLANK('Contact Data Entry'!AC975)),ISNA(VLOOKUP('Contact Data Entry'!AC975,'DO NOT USE_Shared Picklist'!$R$3:$R$7,1,FALSE))),"Please select a value from the drop-down menu",IF('DO NOT USE_Contact Formulas'!A975,"OK",NA()))</f>
        <v>#N/A</v>
      </c>
      <c r="AD975" s="46" t="e">
        <f>IF(AND(NOT(ISBLANK('Contact Data Entry'!AD975)),ISNA(VLOOKUP('Contact Data Entry'!AD975,'DO NOT USE_Shared Picklist'!$Q$3:$Q$8,1,FALSE))),"Please select a value from the drop-down menu",IF('DO NOT USE_Contact Formulas'!A975,"OK",NA()))</f>
        <v>#N/A</v>
      </c>
    </row>
    <row r="976" spans="1:30" x14ac:dyDescent="0.25">
      <c r="A976" s="45" t="e">
        <f>IF('DO NOT USE_Contact Formulas'!A976,IF('DO NOT USE_Contact Formulas'!B976,"Not all required fields are completed","OK"),NA())</f>
        <v>#N/A</v>
      </c>
      <c r="B976" s="46" t="e">
        <f>IF(AND('DO NOT USE_Contact Formulas'!A976,ISBLANK('Contact Data Entry'!B976)),"First Name is required",IF(NOT(ISBLANK('Contact Data Entry'!B976)),"OK",NA()))</f>
        <v>#N/A</v>
      </c>
      <c r="C976" s="46" t="e">
        <f>IF(AND('DO NOT USE_Contact Formulas'!A976,ISBLANK('Contact Data Entry'!C976)),"Last Name is required",IF(NOT(ISBLANK('Contact Data Entry'!C976)),"OK",NA()))</f>
        <v>#N/A</v>
      </c>
      <c r="D976" s="46" t="e">
        <f>IF(AND('DO NOT USE_Contact Formulas'!A976,ISBLANK('Contact Data Entry'!D976)),"Birthdate is required",IF(NOT(ISBLANK('Contact Data Entry'!D976)),"OK",NA()))</f>
        <v>#N/A</v>
      </c>
      <c r="E976" s="46" t="e">
        <f>IF(AND(NOT(ISBLANK('Contact Data Entry'!E976)),ISNA(VLOOKUP('Contact Data Entry'!E976,'DO NOT USE_Shared Picklist'!$L$3:$L$81,1,FALSE))),"Please select a value from the drop-down menu",IF('DO NOT USE_Contact Formulas'!A976,"OK",NA()))</f>
        <v>#N/A</v>
      </c>
      <c r="F976" s="46" t="e">
        <f>IF(AND(NOT(ISBLANK('Contact Data Entry'!F976)),NOT(ISNUMBER(MATCH("*@*.?*",'Contact Data Entry'!F976,0)))),"Email must be in a valid format",IF('DO NOT USE_Contact Formulas'!A976,"OK",NA()))</f>
        <v>#N/A</v>
      </c>
      <c r="G976" s="46" t="e">
        <f>IF(AND('DO NOT USE_Contact Formulas'!A976,ISBLANK('Contact Data Entry'!G976)),"Mobile Phone is required",IF(NOT(ISBLANK('Contact Data Entry'!G976)),IF(AND(ISNUMBER(VALUE('Contact Data Entry'!G976)),LEFT('Contact Data Entry'!G976,1)&lt;&gt;"1",LEN('Contact Data Entry'!G976)=10),"OK","Phone number must be valid format"),NA()))</f>
        <v>#N/A</v>
      </c>
      <c r="H976" s="46" t="e">
        <f>IF(NOT(ISBLANK('Contact Data Entry'!H976)),IF(AND(ISNUMBER('Contact Data Entry'!H976),LEFT('Contact Data Entry'!H976,1)&lt;&gt;"1",LEN('Contact Data Entry'!H976)=10),"OK","Phone number must be valid format"),IF('DO NOT USE_Contact Formulas'!A976,"OK",NA()))</f>
        <v>#N/A</v>
      </c>
      <c r="I976" s="46" t="e">
        <f>IF(AND(NOT(ISBLANK('Contact Data Entry'!I976)),ISNA(VLOOKUP('Contact Data Entry'!I976,'DO NOT USE_Shared Picklist'!$N$3:$N$63,1,FALSE))),"Please select a value from the drop-down menu",IF('DO NOT USE_Contact Formulas'!A976,"OK",NA()))</f>
        <v>#N/A</v>
      </c>
      <c r="J976" s="46" t="e">
        <f>IF(AND('DO NOT USE_Contact Formulas'!A976,ISBLANK('Contact Data Entry'!J976)),"Home Street Address is required",IF(LEN('Contact Data Entry'!J976)&gt;255,"Home Street Address must be less than 255 characters",IF('DO NOT USE_Contact Formulas'!A976,"OK",NA())))</f>
        <v>#N/A</v>
      </c>
      <c r="K976" s="46" t="e">
        <f>IF(AND('DO NOT USE_Contact Formulas'!A976,ISBLANK('Contact Data Entry'!K976)),"City is required",IF(LEN('Contact Data Entry'!K976)&gt;40,"City must be less than 40 characters",IF('DO NOT USE_Contact Formulas'!A976,"OK",NA())))</f>
        <v>#N/A</v>
      </c>
      <c r="L976" s="46" t="e">
        <f>IF(AND('DO NOT USE_Contact Formulas'!A976,ISBLANK('Contact Data Entry'!L976)),"State is required",IF(AND(NOT(ISBLANK('Contact Data Entry'!L976)),ISNA(VLOOKUP('Contact Data Entry'!L976,'DO NOT USE_Shared Picklist'!$P$3:$P$52,1,FALSE))),"Please select a value from the drop-down menu",IF('DO NOT USE_Contact Formulas'!A976,"OK",NA())))</f>
        <v>#N/A</v>
      </c>
      <c r="M976" s="46" t="e">
        <f>IF(AND('DO NOT USE_Contact Formulas'!A976,ISBLANK('Contact Data Entry'!M976)),"Zip is required",IF(ISBLANK('Contact Data Entry'!M976),NA(),"OK"))</f>
        <v>#N/A</v>
      </c>
      <c r="N976" s="46" t="e">
        <f>IF(AND(NOT(ISBLANK('Contact Data Entry'!N976)),ISNA(VLOOKUP('Contact Data Entry'!N976,'DO NOT USE_Shared Picklist'!$E$3:$E$10,1,FALSE))),"Please select a value from the drop-down menu",IF('DO NOT USE_Contact Formulas'!A976,"OK",NA()))</f>
        <v>#N/A</v>
      </c>
      <c r="O976" s="46" t="e">
        <f>IF(AND('DO NOT USE_Contact Formulas'!A976,ISBLANK('Contact Data Entry'!O976)),"Occupation/Job Title is required",IF(NOT(ISBLANK('Contact Data Entry'!O976)),"OK",NA()))</f>
        <v>#N/A</v>
      </c>
      <c r="P976" s="46" t="e">
        <f>IF('DO NOT USE_Contact Formulas'!A976,IF(ISBLANK('Contact Data Entry'!P976),"Last Date On Site is required","OK"),NA())</f>
        <v>#N/A</v>
      </c>
      <c r="Q976" s="46" t="e">
        <f>IF(AND('DO NOT USE_Contact Formulas'!A976,ISBLANK('Contact Data Entry'!Q976)),"Specific Place in the Location is required",IF(ISBLANK('Contact Data Entry'!Q976),NA(),"OK"))</f>
        <v>#N/A</v>
      </c>
      <c r="R976" s="46" t="e">
        <f>IF(LEN('Contact Data Entry'!R976)&gt;250,"Employer Name must be less than 250 characters",IF('DO NOT USE_Contact Formulas'!A976,"OK",NA()))</f>
        <v>#N/A</v>
      </c>
      <c r="S976" s="46" t="e">
        <f>IF(AND(NOT(ISBLANK('Contact Data Entry'!S976)),ISNA(VLOOKUP('Contact Data Entry'!S976,'DO NOT USE_Shared Picklist'!$V$3:$V$7,1,FALSE))),"Please select a value from the drop-down menu",IF('DO NOT USE_Contact Formulas'!A976,"OK",NA()))</f>
        <v>#N/A</v>
      </c>
      <c r="T976" s="46" t="e">
        <f>IF(LEN('Contact Data Entry'!T976)&gt;255,"Work Area/Department must be less than 255 characters",IF('DO NOT USE_Contact Formulas'!A976,"OK",NA()))</f>
        <v>#N/A</v>
      </c>
      <c r="U976" s="46" t="e">
        <f>IF(LEN('Contact Data Entry'!U976)&gt;255,"Work Shifts must be less than 255 characters",IF('DO NOT USE_Contact Formulas'!A976,"OK",NA()))</f>
        <v>#N/A</v>
      </c>
      <c r="V976" s="47" t="e">
        <f ca="1">IF('Contact Data Entry'!V976&gt;'DO NOT USE_Shared Picklist'!$C$3,"Last Exposure Date cannot be a future date",IF('DO NOT USE_Contact Formulas'!A976,IF(ISBLANK('Contact Data Entry'!V976),"Last Exposure Date is required","OK"),NA()))</f>
        <v>#N/A</v>
      </c>
      <c r="W976" s="46" t="e">
        <f>IF(AND(NOT(ISBLANK('Contact Data Entry'!W976)),ISNA(VLOOKUP('Contact Data Entry'!W976,'DO NOT USE_Shared Picklist'!$D$3:$D$5,1,FALSE))),"Please select a value from the drop-down menu",IF('DO NOT USE_Contact Formulas'!A976,"OK",NA()))</f>
        <v>#N/A</v>
      </c>
      <c r="X976" s="46"/>
      <c r="Y976" s="46" t="e">
        <f>IF(AND(NOT(ISBLANK('Contact Data Entry'!Y976)),ISNA(VLOOKUP('Contact Data Entry'!Y976,'DO NOT USE_Shared Picklist'!$G$3:$G$5,1,FALSE))),"Please select a value from the drop-down menu",IF('DO NOT USE_Contact Formulas'!A976,"OK",NA()))</f>
        <v>#N/A</v>
      </c>
      <c r="Z976" s="46"/>
      <c r="AA976" s="46" t="e">
        <f>IF(AND(NOT(ISBLANK('Contact Data Entry'!AA976)),ISNA(VLOOKUP('Contact Data Entry'!AA976,'DO NOT USE_Shared Picklist'!$H$3:$H$4,1,FALSE))),"Please select a value from the drop-down menu",IF('DO NOT USE_Contact Formulas'!A976,"OK",NA()))</f>
        <v>#N/A</v>
      </c>
      <c r="AB976" s="46" t="e">
        <f ca="1">IF('Contact Data Entry'!AB976&gt;'DO NOT USE_Shared Picklist'!$C$3,"Test Date cannot be a future date",IF('DO NOT USE_Contact Formulas'!A976,"OK",NA()))</f>
        <v>#N/A</v>
      </c>
      <c r="AC976" s="46" t="e">
        <f>IF(AND(NOT(ISBLANK('Contact Data Entry'!AC976)),ISNA(VLOOKUP('Contact Data Entry'!AC976,'DO NOT USE_Shared Picklist'!$R$3:$R$7,1,FALSE))),"Please select a value from the drop-down menu",IF('DO NOT USE_Contact Formulas'!A976,"OK",NA()))</f>
        <v>#N/A</v>
      </c>
      <c r="AD976" s="46" t="e">
        <f>IF(AND(NOT(ISBLANK('Contact Data Entry'!AD976)),ISNA(VLOOKUP('Contact Data Entry'!AD976,'DO NOT USE_Shared Picklist'!$Q$3:$Q$8,1,FALSE))),"Please select a value from the drop-down menu",IF('DO NOT USE_Contact Formulas'!A976,"OK",NA()))</f>
        <v>#N/A</v>
      </c>
    </row>
    <row r="977" spans="1:30" x14ac:dyDescent="0.25">
      <c r="A977" s="45" t="e">
        <f>IF('DO NOT USE_Contact Formulas'!A977,IF('DO NOT USE_Contact Formulas'!B977,"Not all required fields are completed","OK"),NA())</f>
        <v>#N/A</v>
      </c>
      <c r="B977" s="46" t="e">
        <f>IF(AND('DO NOT USE_Contact Formulas'!A977,ISBLANK('Contact Data Entry'!B977)),"First Name is required",IF(NOT(ISBLANK('Contact Data Entry'!B977)),"OK",NA()))</f>
        <v>#N/A</v>
      </c>
      <c r="C977" s="46" t="e">
        <f>IF(AND('DO NOT USE_Contact Formulas'!A977,ISBLANK('Contact Data Entry'!C977)),"Last Name is required",IF(NOT(ISBLANK('Contact Data Entry'!C977)),"OK",NA()))</f>
        <v>#N/A</v>
      </c>
      <c r="D977" s="46" t="e">
        <f>IF(AND('DO NOT USE_Contact Formulas'!A977,ISBLANK('Contact Data Entry'!D977)),"Birthdate is required",IF(NOT(ISBLANK('Contact Data Entry'!D977)),"OK",NA()))</f>
        <v>#N/A</v>
      </c>
      <c r="E977" s="46" t="e">
        <f>IF(AND(NOT(ISBLANK('Contact Data Entry'!E977)),ISNA(VLOOKUP('Contact Data Entry'!E977,'DO NOT USE_Shared Picklist'!$L$3:$L$81,1,FALSE))),"Please select a value from the drop-down menu",IF('DO NOT USE_Contact Formulas'!A977,"OK",NA()))</f>
        <v>#N/A</v>
      </c>
      <c r="F977" s="46" t="e">
        <f>IF(AND(NOT(ISBLANK('Contact Data Entry'!F977)),NOT(ISNUMBER(MATCH("*@*.?*",'Contact Data Entry'!F977,0)))),"Email must be in a valid format",IF('DO NOT USE_Contact Formulas'!A977,"OK",NA()))</f>
        <v>#N/A</v>
      </c>
      <c r="G977" s="46" t="e">
        <f>IF(AND('DO NOT USE_Contact Formulas'!A977,ISBLANK('Contact Data Entry'!G977)),"Mobile Phone is required",IF(NOT(ISBLANK('Contact Data Entry'!G977)),IF(AND(ISNUMBER(VALUE('Contact Data Entry'!G977)),LEFT('Contact Data Entry'!G977,1)&lt;&gt;"1",LEN('Contact Data Entry'!G977)=10),"OK","Phone number must be valid format"),NA()))</f>
        <v>#N/A</v>
      </c>
      <c r="H977" s="46" t="e">
        <f>IF(NOT(ISBLANK('Contact Data Entry'!H977)),IF(AND(ISNUMBER('Contact Data Entry'!H977),LEFT('Contact Data Entry'!H977,1)&lt;&gt;"1",LEN('Contact Data Entry'!H977)=10),"OK","Phone number must be valid format"),IF('DO NOT USE_Contact Formulas'!A977,"OK",NA()))</f>
        <v>#N/A</v>
      </c>
      <c r="I977" s="46" t="e">
        <f>IF(AND(NOT(ISBLANK('Contact Data Entry'!I977)),ISNA(VLOOKUP('Contact Data Entry'!I977,'DO NOT USE_Shared Picklist'!$N$3:$N$63,1,FALSE))),"Please select a value from the drop-down menu",IF('DO NOT USE_Contact Formulas'!A977,"OK",NA()))</f>
        <v>#N/A</v>
      </c>
      <c r="J977" s="46" t="e">
        <f>IF(AND('DO NOT USE_Contact Formulas'!A977,ISBLANK('Contact Data Entry'!J977)),"Home Street Address is required",IF(LEN('Contact Data Entry'!J977)&gt;255,"Home Street Address must be less than 255 characters",IF('DO NOT USE_Contact Formulas'!A977,"OK",NA())))</f>
        <v>#N/A</v>
      </c>
      <c r="K977" s="46" t="e">
        <f>IF(AND('DO NOT USE_Contact Formulas'!A977,ISBLANK('Contact Data Entry'!K977)),"City is required",IF(LEN('Contact Data Entry'!K977)&gt;40,"City must be less than 40 characters",IF('DO NOT USE_Contact Formulas'!A977,"OK",NA())))</f>
        <v>#N/A</v>
      </c>
      <c r="L977" s="46" t="e">
        <f>IF(AND('DO NOT USE_Contact Formulas'!A977,ISBLANK('Contact Data Entry'!L977)),"State is required",IF(AND(NOT(ISBLANK('Contact Data Entry'!L977)),ISNA(VLOOKUP('Contact Data Entry'!L977,'DO NOT USE_Shared Picklist'!$P$3:$P$52,1,FALSE))),"Please select a value from the drop-down menu",IF('DO NOT USE_Contact Formulas'!A977,"OK",NA())))</f>
        <v>#N/A</v>
      </c>
      <c r="M977" s="46" t="e">
        <f>IF(AND('DO NOT USE_Contact Formulas'!A977,ISBLANK('Contact Data Entry'!M977)),"Zip is required",IF(ISBLANK('Contact Data Entry'!M977),NA(),"OK"))</f>
        <v>#N/A</v>
      </c>
      <c r="N977" s="46" t="e">
        <f>IF(AND(NOT(ISBLANK('Contact Data Entry'!N977)),ISNA(VLOOKUP('Contact Data Entry'!N977,'DO NOT USE_Shared Picklist'!$E$3:$E$10,1,FALSE))),"Please select a value from the drop-down menu",IF('DO NOT USE_Contact Formulas'!A977,"OK",NA()))</f>
        <v>#N/A</v>
      </c>
      <c r="O977" s="46" t="e">
        <f>IF(AND('DO NOT USE_Contact Formulas'!A977,ISBLANK('Contact Data Entry'!O977)),"Occupation/Job Title is required",IF(NOT(ISBLANK('Contact Data Entry'!O977)),"OK",NA()))</f>
        <v>#N/A</v>
      </c>
      <c r="P977" s="46" t="e">
        <f>IF('DO NOT USE_Contact Formulas'!A977,IF(ISBLANK('Contact Data Entry'!P977),"Last Date On Site is required","OK"),NA())</f>
        <v>#N/A</v>
      </c>
      <c r="Q977" s="46" t="e">
        <f>IF(AND('DO NOT USE_Contact Formulas'!A977,ISBLANK('Contact Data Entry'!Q977)),"Specific Place in the Location is required",IF(ISBLANK('Contact Data Entry'!Q977),NA(),"OK"))</f>
        <v>#N/A</v>
      </c>
      <c r="R977" s="46" t="e">
        <f>IF(LEN('Contact Data Entry'!R977)&gt;250,"Employer Name must be less than 250 characters",IF('DO NOT USE_Contact Formulas'!A977,"OK",NA()))</f>
        <v>#N/A</v>
      </c>
      <c r="S977" s="46" t="e">
        <f>IF(AND(NOT(ISBLANK('Contact Data Entry'!S977)),ISNA(VLOOKUP('Contact Data Entry'!S977,'DO NOT USE_Shared Picklist'!$V$3:$V$7,1,FALSE))),"Please select a value from the drop-down menu",IF('DO NOT USE_Contact Formulas'!A977,"OK",NA()))</f>
        <v>#N/A</v>
      </c>
      <c r="T977" s="46" t="e">
        <f>IF(LEN('Contact Data Entry'!T977)&gt;255,"Work Area/Department must be less than 255 characters",IF('DO NOT USE_Contact Formulas'!A977,"OK",NA()))</f>
        <v>#N/A</v>
      </c>
      <c r="U977" s="46" t="e">
        <f>IF(LEN('Contact Data Entry'!U977)&gt;255,"Work Shifts must be less than 255 characters",IF('DO NOT USE_Contact Formulas'!A977,"OK",NA()))</f>
        <v>#N/A</v>
      </c>
      <c r="V977" s="47" t="e">
        <f ca="1">IF('Contact Data Entry'!V977&gt;'DO NOT USE_Shared Picklist'!$C$3,"Last Exposure Date cannot be a future date",IF('DO NOT USE_Contact Formulas'!A977,IF(ISBLANK('Contact Data Entry'!V977),"Last Exposure Date is required","OK"),NA()))</f>
        <v>#N/A</v>
      </c>
      <c r="W977" s="46" t="e">
        <f>IF(AND(NOT(ISBLANK('Contact Data Entry'!W977)),ISNA(VLOOKUP('Contact Data Entry'!W977,'DO NOT USE_Shared Picklist'!$D$3:$D$5,1,FALSE))),"Please select a value from the drop-down menu",IF('DO NOT USE_Contact Formulas'!A977,"OK",NA()))</f>
        <v>#N/A</v>
      </c>
      <c r="X977" s="46"/>
      <c r="Y977" s="46" t="e">
        <f>IF(AND(NOT(ISBLANK('Contact Data Entry'!Y977)),ISNA(VLOOKUP('Contact Data Entry'!Y977,'DO NOT USE_Shared Picklist'!$G$3:$G$5,1,FALSE))),"Please select a value from the drop-down menu",IF('DO NOT USE_Contact Formulas'!A977,"OK",NA()))</f>
        <v>#N/A</v>
      </c>
      <c r="Z977" s="46"/>
      <c r="AA977" s="46" t="e">
        <f>IF(AND(NOT(ISBLANK('Contact Data Entry'!AA977)),ISNA(VLOOKUP('Contact Data Entry'!AA977,'DO NOT USE_Shared Picklist'!$H$3:$H$4,1,FALSE))),"Please select a value from the drop-down menu",IF('DO NOT USE_Contact Formulas'!A977,"OK",NA()))</f>
        <v>#N/A</v>
      </c>
      <c r="AB977" s="46" t="e">
        <f ca="1">IF('Contact Data Entry'!AB977&gt;'DO NOT USE_Shared Picklist'!$C$3,"Test Date cannot be a future date",IF('DO NOT USE_Contact Formulas'!A977,"OK",NA()))</f>
        <v>#N/A</v>
      </c>
      <c r="AC977" s="46" t="e">
        <f>IF(AND(NOT(ISBLANK('Contact Data Entry'!AC977)),ISNA(VLOOKUP('Contact Data Entry'!AC977,'DO NOT USE_Shared Picklist'!$R$3:$R$7,1,FALSE))),"Please select a value from the drop-down menu",IF('DO NOT USE_Contact Formulas'!A977,"OK",NA()))</f>
        <v>#N/A</v>
      </c>
      <c r="AD977" s="46" t="e">
        <f>IF(AND(NOT(ISBLANK('Contact Data Entry'!AD977)),ISNA(VLOOKUP('Contact Data Entry'!AD977,'DO NOT USE_Shared Picklist'!$Q$3:$Q$8,1,FALSE))),"Please select a value from the drop-down menu",IF('DO NOT USE_Contact Formulas'!A977,"OK",NA()))</f>
        <v>#N/A</v>
      </c>
    </row>
    <row r="978" spans="1:30" x14ac:dyDescent="0.25">
      <c r="A978" s="45" t="e">
        <f>IF('DO NOT USE_Contact Formulas'!A978,IF('DO NOT USE_Contact Formulas'!B978,"Not all required fields are completed","OK"),NA())</f>
        <v>#N/A</v>
      </c>
      <c r="B978" s="46" t="e">
        <f>IF(AND('DO NOT USE_Contact Formulas'!A978,ISBLANK('Contact Data Entry'!B978)),"First Name is required",IF(NOT(ISBLANK('Contact Data Entry'!B978)),"OK",NA()))</f>
        <v>#N/A</v>
      </c>
      <c r="C978" s="46" t="e">
        <f>IF(AND('DO NOT USE_Contact Formulas'!A978,ISBLANK('Contact Data Entry'!C978)),"Last Name is required",IF(NOT(ISBLANK('Contact Data Entry'!C978)),"OK",NA()))</f>
        <v>#N/A</v>
      </c>
      <c r="D978" s="46" t="e">
        <f>IF(AND('DO NOT USE_Contact Formulas'!A978,ISBLANK('Contact Data Entry'!D978)),"Birthdate is required",IF(NOT(ISBLANK('Contact Data Entry'!D978)),"OK",NA()))</f>
        <v>#N/A</v>
      </c>
      <c r="E978" s="46" t="e">
        <f>IF(AND(NOT(ISBLANK('Contact Data Entry'!E978)),ISNA(VLOOKUP('Contact Data Entry'!E978,'DO NOT USE_Shared Picklist'!$L$3:$L$81,1,FALSE))),"Please select a value from the drop-down menu",IF('DO NOT USE_Contact Formulas'!A978,"OK",NA()))</f>
        <v>#N/A</v>
      </c>
      <c r="F978" s="46" t="e">
        <f>IF(AND(NOT(ISBLANK('Contact Data Entry'!F978)),NOT(ISNUMBER(MATCH("*@*.?*",'Contact Data Entry'!F978,0)))),"Email must be in a valid format",IF('DO NOT USE_Contact Formulas'!A978,"OK",NA()))</f>
        <v>#N/A</v>
      </c>
      <c r="G978" s="46" t="e">
        <f>IF(AND('DO NOT USE_Contact Formulas'!A978,ISBLANK('Contact Data Entry'!G978)),"Mobile Phone is required",IF(NOT(ISBLANK('Contact Data Entry'!G978)),IF(AND(ISNUMBER(VALUE('Contact Data Entry'!G978)),LEFT('Contact Data Entry'!G978,1)&lt;&gt;"1",LEN('Contact Data Entry'!G978)=10),"OK","Phone number must be valid format"),NA()))</f>
        <v>#N/A</v>
      </c>
      <c r="H978" s="46" t="e">
        <f>IF(NOT(ISBLANK('Contact Data Entry'!H978)),IF(AND(ISNUMBER('Contact Data Entry'!H978),LEFT('Contact Data Entry'!H978,1)&lt;&gt;"1",LEN('Contact Data Entry'!H978)=10),"OK","Phone number must be valid format"),IF('DO NOT USE_Contact Formulas'!A978,"OK",NA()))</f>
        <v>#N/A</v>
      </c>
      <c r="I978" s="46" t="e">
        <f>IF(AND(NOT(ISBLANK('Contact Data Entry'!I978)),ISNA(VLOOKUP('Contact Data Entry'!I978,'DO NOT USE_Shared Picklist'!$N$3:$N$63,1,FALSE))),"Please select a value from the drop-down menu",IF('DO NOT USE_Contact Formulas'!A978,"OK",NA()))</f>
        <v>#N/A</v>
      </c>
      <c r="J978" s="46" t="e">
        <f>IF(AND('DO NOT USE_Contact Formulas'!A978,ISBLANK('Contact Data Entry'!J978)),"Home Street Address is required",IF(LEN('Contact Data Entry'!J978)&gt;255,"Home Street Address must be less than 255 characters",IF('DO NOT USE_Contact Formulas'!A978,"OK",NA())))</f>
        <v>#N/A</v>
      </c>
      <c r="K978" s="46" t="e">
        <f>IF(AND('DO NOT USE_Contact Formulas'!A978,ISBLANK('Contact Data Entry'!K978)),"City is required",IF(LEN('Contact Data Entry'!K978)&gt;40,"City must be less than 40 characters",IF('DO NOT USE_Contact Formulas'!A978,"OK",NA())))</f>
        <v>#N/A</v>
      </c>
      <c r="L978" s="46" t="e">
        <f>IF(AND('DO NOT USE_Contact Formulas'!A978,ISBLANK('Contact Data Entry'!L978)),"State is required",IF(AND(NOT(ISBLANK('Contact Data Entry'!L978)),ISNA(VLOOKUP('Contact Data Entry'!L978,'DO NOT USE_Shared Picklist'!$P$3:$P$52,1,FALSE))),"Please select a value from the drop-down menu",IF('DO NOT USE_Contact Formulas'!A978,"OK",NA())))</f>
        <v>#N/A</v>
      </c>
      <c r="M978" s="46" t="e">
        <f>IF(AND('DO NOT USE_Contact Formulas'!A978,ISBLANK('Contact Data Entry'!M978)),"Zip is required",IF(ISBLANK('Contact Data Entry'!M978),NA(),"OK"))</f>
        <v>#N/A</v>
      </c>
      <c r="N978" s="46" t="e">
        <f>IF(AND(NOT(ISBLANK('Contact Data Entry'!N978)),ISNA(VLOOKUP('Contact Data Entry'!N978,'DO NOT USE_Shared Picklist'!$E$3:$E$10,1,FALSE))),"Please select a value from the drop-down menu",IF('DO NOT USE_Contact Formulas'!A978,"OK",NA()))</f>
        <v>#N/A</v>
      </c>
      <c r="O978" s="46" t="e">
        <f>IF(AND('DO NOT USE_Contact Formulas'!A978,ISBLANK('Contact Data Entry'!O978)),"Occupation/Job Title is required",IF(NOT(ISBLANK('Contact Data Entry'!O978)),"OK",NA()))</f>
        <v>#N/A</v>
      </c>
      <c r="P978" s="46" t="e">
        <f>IF('DO NOT USE_Contact Formulas'!A978,IF(ISBLANK('Contact Data Entry'!P978),"Last Date On Site is required","OK"),NA())</f>
        <v>#N/A</v>
      </c>
      <c r="Q978" s="46" t="e">
        <f>IF(AND('DO NOT USE_Contact Formulas'!A978,ISBLANK('Contact Data Entry'!Q978)),"Specific Place in the Location is required",IF(ISBLANK('Contact Data Entry'!Q978),NA(),"OK"))</f>
        <v>#N/A</v>
      </c>
      <c r="R978" s="46" t="e">
        <f>IF(LEN('Contact Data Entry'!R978)&gt;250,"Employer Name must be less than 250 characters",IF('DO NOT USE_Contact Formulas'!A978,"OK",NA()))</f>
        <v>#N/A</v>
      </c>
      <c r="S978" s="46" t="e">
        <f>IF(AND(NOT(ISBLANK('Contact Data Entry'!S978)),ISNA(VLOOKUP('Contact Data Entry'!S978,'DO NOT USE_Shared Picklist'!$V$3:$V$7,1,FALSE))),"Please select a value from the drop-down menu",IF('DO NOT USE_Contact Formulas'!A978,"OK",NA()))</f>
        <v>#N/A</v>
      </c>
      <c r="T978" s="46" t="e">
        <f>IF(LEN('Contact Data Entry'!T978)&gt;255,"Work Area/Department must be less than 255 characters",IF('DO NOT USE_Contact Formulas'!A978,"OK",NA()))</f>
        <v>#N/A</v>
      </c>
      <c r="U978" s="46" t="e">
        <f>IF(LEN('Contact Data Entry'!U978)&gt;255,"Work Shifts must be less than 255 characters",IF('DO NOT USE_Contact Formulas'!A978,"OK",NA()))</f>
        <v>#N/A</v>
      </c>
      <c r="V978" s="47" t="e">
        <f ca="1">IF('Contact Data Entry'!V978&gt;'DO NOT USE_Shared Picklist'!$C$3,"Last Exposure Date cannot be a future date",IF('DO NOT USE_Contact Formulas'!A978,IF(ISBLANK('Contact Data Entry'!V978),"Last Exposure Date is required","OK"),NA()))</f>
        <v>#N/A</v>
      </c>
      <c r="W978" s="46" t="e">
        <f>IF(AND(NOT(ISBLANK('Contact Data Entry'!W978)),ISNA(VLOOKUP('Contact Data Entry'!W978,'DO NOT USE_Shared Picklist'!$D$3:$D$5,1,FALSE))),"Please select a value from the drop-down menu",IF('DO NOT USE_Contact Formulas'!A978,"OK",NA()))</f>
        <v>#N/A</v>
      </c>
      <c r="X978" s="46"/>
      <c r="Y978" s="46" t="e">
        <f>IF(AND(NOT(ISBLANK('Contact Data Entry'!Y978)),ISNA(VLOOKUP('Contact Data Entry'!Y978,'DO NOT USE_Shared Picklist'!$G$3:$G$5,1,FALSE))),"Please select a value from the drop-down menu",IF('DO NOT USE_Contact Formulas'!A978,"OK",NA()))</f>
        <v>#N/A</v>
      </c>
      <c r="Z978" s="46"/>
      <c r="AA978" s="46" t="e">
        <f>IF(AND(NOT(ISBLANK('Contact Data Entry'!AA978)),ISNA(VLOOKUP('Contact Data Entry'!AA978,'DO NOT USE_Shared Picklist'!$H$3:$H$4,1,FALSE))),"Please select a value from the drop-down menu",IF('DO NOT USE_Contact Formulas'!A978,"OK",NA()))</f>
        <v>#N/A</v>
      </c>
      <c r="AB978" s="46" t="e">
        <f ca="1">IF('Contact Data Entry'!AB978&gt;'DO NOT USE_Shared Picklist'!$C$3,"Test Date cannot be a future date",IF('DO NOT USE_Contact Formulas'!A978,"OK",NA()))</f>
        <v>#N/A</v>
      </c>
      <c r="AC978" s="46" t="e">
        <f>IF(AND(NOT(ISBLANK('Contact Data Entry'!AC978)),ISNA(VLOOKUP('Contact Data Entry'!AC978,'DO NOT USE_Shared Picklist'!$R$3:$R$7,1,FALSE))),"Please select a value from the drop-down menu",IF('DO NOT USE_Contact Formulas'!A978,"OK",NA()))</f>
        <v>#N/A</v>
      </c>
      <c r="AD978" s="46" t="e">
        <f>IF(AND(NOT(ISBLANK('Contact Data Entry'!AD978)),ISNA(VLOOKUP('Contact Data Entry'!AD978,'DO NOT USE_Shared Picklist'!$Q$3:$Q$8,1,FALSE))),"Please select a value from the drop-down menu",IF('DO NOT USE_Contact Formulas'!A978,"OK",NA()))</f>
        <v>#N/A</v>
      </c>
    </row>
    <row r="979" spans="1:30" x14ac:dyDescent="0.25">
      <c r="A979" s="45" t="e">
        <f>IF('DO NOT USE_Contact Formulas'!A979,IF('DO NOT USE_Contact Formulas'!B979,"Not all required fields are completed","OK"),NA())</f>
        <v>#N/A</v>
      </c>
      <c r="B979" s="46" t="e">
        <f>IF(AND('DO NOT USE_Contact Formulas'!A979,ISBLANK('Contact Data Entry'!B979)),"First Name is required",IF(NOT(ISBLANK('Contact Data Entry'!B979)),"OK",NA()))</f>
        <v>#N/A</v>
      </c>
      <c r="C979" s="46" t="e">
        <f>IF(AND('DO NOT USE_Contact Formulas'!A979,ISBLANK('Contact Data Entry'!C979)),"Last Name is required",IF(NOT(ISBLANK('Contact Data Entry'!C979)),"OK",NA()))</f>
        <v>#N/A</v>
      </c>
      <c r="D979" s="46" t="e">
        <f>IF(AND('DO NOT USE_Contact Formulas'!A979,ISBLANK('Contact Data Entry'!D979)),"Birthdate is required",IF(NOT(ISBLANK('Contact Data Entry'!D979)),"OK",NA()))</f>
        <v>#N/A</v>
      </c>
      <c r="E979" s="46" t="e">
        <f>IF(AND(NOT(ISBLANK('Contact Data Entry'!E979)),ISNA(VLOOKUP('Contact Data Entry'!E979,'DO NOT USE_Shared Picklist'!$L$3:$L$81,1,FALSE))),"Please select a value from the drop-down menu",IF('DO NOT USE_Contact Formulas'!A979,"OK",NA()))</f>
        <v>#N/A</v>
      </c>
      <c r="F979" s="46" t="e">
        <f>IF(AND(NOT(ISBLANK('Contact Data Entry'!F979)),NOT(ISNUMBER(MATCH("*@*.?*",'Contact Data Entry'!F979,0)))),"Email must be in a valid format",IF('DO NOT USE_Contact Formulas'!A979,"OK",NA()))</f>
        <v>#N/A</v>
      </c>
      <c r="G979" s="46" t="e">
        <f>IF(AND('DO NOT USE_Contact Formulas'!A979,ISBLANK('Contact Data Entry'!G979)),"Mobile Phone is required",IF(NOT(ISBLANK('Contact Data Entry'!G979)),IF(AND(ISNUMBER(VALUE('Contact Data Entry'!G979)),LEFT('Contact Data Entry'!G979,1)&lt;&gt;"1",LEN('Contact Data Entry'!G979)=10),"OK","Phone number must be valid format"),NA()))</f>
        <v>#N/A</v>
      </c>
      <c r="H979" s="46" t="e">
        <f>IF(NOT(ISBLANK('Contact Data Entry'!H979)),IF(AND(ISNUMBER('Contact Data Entry'!H979),LEFT('Contact Data Entry'!H979,1)&lt;&gt;"1",LEN('Contact Data Entry'!H979)=10),"OK","Phone number must be valid format"),IF('DO NOT USE_Contact Formulas'!A979,"OK",NA()))</f>
        <v>#N/A</v>
      </c>
      <c r="I979" s="46" t="e">
        <f>IF(AND(NOT(ISBLANK('Contact Data Entry'!I979)),ISNA(VLOOKUP('Contact Data Entry'!I979,'DO NOT USE_Shared Picklist'!$N$3:$N$63,1,FALSE))),"Please select a value from the drop-down menu",IF('DO NOT USE_Contact Formulas'!A979,"OK",NA()))</f>
        <v>#N/A</v>
      </c>
      <c r="J979" s="46" t="e">
        <f>IF(AND('DO NOT USE_Contact Formulas'!A979,ISBLANK('Contact Data Entry'!J979)),"Home Street Address is required",IF(LEN('Contact Data Entry'!J979)&gt;255,"Home Street Address must be less than 255 characters",IF('DO NOT USE_Contact Formulas'!A979,"OK",NA())))</f>
        <v>#N/A</v>
      </c>
      <c r="K979" s="46" t="e">
        <f>IF(AND('DO NOT USE_Contact Formulas'!A979,ISBLANK('Contact Data Entry'!K979)),"City is required",IF(LEN('Contact Data Entry'!K979)&gt;40,"City must be less than 40 characters",IF('DO NOT USE_Contact Formulas'!A979,"OK",NA())))</f>
        <v>#N/A</v>
      </c>
      <c r="L979" s="46" t="e">
        <f>IF(AND('DO NOT USE_Contact Formulas'!A979,ISBLANK('Contact Data Entry'!L979)),"State is required",IF(AND(NOT(ISBLANK('Contact Data Entry'!L979)),ISNA(VLOOKUP('Contact Data Entry'!L979,'DO NOT USE_Shared Picklist'!$P$3:$P$52,1,FALSE))),"Please select a value from the drop-down menu",IF('DO NOT USE_Contact Formulas'!A979,"OK",NA())))</f>
        <v>#N/A</v>
      </c>
      <c r="M979" s="46" t="e">
        <f>IF(AND('DO NOT USE_Contact Formulas'!A979,ISBLANK('Contact Data Entry'!M979)),"Zip is required",IF(ISBLANK('Contact Data Entry'!M979),NA(),"OK"))</f>
        <v>#N/A</v>
      </c>
      <c r="N979" s="46" t="e">
        <f>IF(AND(NOT(ISBLANK('Contact Data Entry'!N979)),ISNA(VLOOKUP('Contact Data Entry'!N979,'DO NOT USE_Shared Picklist'!$E$3:$E$10,1,FALSE))),"Please select a value from the drop-down menu",IF('DO NOT USE_Contact Formulas'!A979,"OK",NA()))</f>
        <v>#N/A</v>
      </c>
      <c r="O979" s="46" t="e">
        <f>IF(AND('DO NOT USE_Contact Formulas'!A979,ISBLANK('Contact Data Entry'!O979)),"Occupation/Job Title is required",IF(NOT(ISBLANK('Contact Data Entry'!O979)),"OK",NA()))</f>
        <v>#N/A</v>
      </c>
      <c r="P979" s="46" t="e">
        <f>IF('DO NOT USE_Contact Formulas'!A979,IF(ISBLANK('Contact Data Entry'!P979),"Last Date On Site is required","OK"),NA())</f>
        <v>#N/A</v>
      </c>
      <c r="Q979" s="46" t="e">
        <f>IF(AND('DO NOT USE_Contact Formulas'!A979,ISBLANK('Contact Data Entry'!Q979)),"Specific Place in the Location is required",IF(ISBLANK('Contact Data Entry'!Q979),NA(),"OK"))</f>
        <v>#N/A</v>
      </c>
      <c r="R979" s="46" t="e">
        <f>IF(LEN('Contact Data Entry'!R979)&gt;250,"Employer Name must be less than 250 characters",IF('DO NOT USE_Contact Formulas'!A979,"OK",NA()))</f>
        <v>#N/A</v>
      </c>
      <c r="S979" s="46" t="e">
        <f>IF(AND(NOT(ISBLANK('Contact Data Entry'!S979)),ISNA(VLOOKUP('Contact Data Entry'!S979,'DO NOT USE_Shared Picklist'!$V$3:$V$7,1,FALSE))),"Please select a value from the drop-down menu",IF('DO NOT USE_Contact Formulas'!A979,"OK",NA()))</f>
        <v>#N/A</v>
      </c>
      <c r="T979" s="46" t="e">
        <f>IF(LEN('Contact Data Entry'!T979)&gt;255,"Work Area/Department must be less than 255 characters",IF('DO NOT USE_Contact Formulas'!A979,"OK",NA()))</f>
        <v>#N/A</v>
      </c>
      <c r="U979" s="46" t="e">
        <f>IF(LEN('Contact Data Entry'!U979)&gt;255,"Work Shifts must be less than 255 characters",IF('DO NOT USE_Contact Formulas'!A979,"OK",NA()))</f>
        <v>#N/A</v>
      </c>
      <c r="V979" s="47" t="e">
        <f ca="1">IF('Contact Data Entry'!V979&gt;'DO NOT USE_Shared Picklist'!$C$3,"Last Exposure Date cannot be a future date",IF('DO NOT USE_Contact Formulas'!A979,IF(ISBLANK('Contact Data Entry'!V979),"Last Exposure Date is required","OK"),NA()))</f>
        <v>#N/A</v>
      </c>
      <c r="W979" s="46" t="e">
        <f>IF(AND(NOT(ISBLANK('Contact Data Entry'!W979)),ISNA(VLOOKUP('Contact Data Entry'!W979,'DO NOT USE_Shared Picklist'!$D$3:$D$5,1,FALSE))),"Please select a value from the drop-down menu",IF('DO NOT USE_Contact Formulas'!A979,"OK",NA()))</f>
        <v>#N/A</v>
      </c>
      <c r="X979" s="46"/>
      <c r="Y979" s="46" t="e">
        <f>IF(AND(NOT(ISBLANK('Contact Data Entry'!Y979)),ISNA(VLOOKUP('Contact Data Entry'!Y979,'DO NOT USE_Shared Picklist'!$G$3:$G$5,1,FALSE))),"Please select a value from the drop-down menu",IF('DO NOT USE_Contact Formulas'!A979,"OK",NA()))</f>
        <v>#N/A</v>
      </c>
      <c r="Z979" s="46"/>
      <c r="AA979" s="46" t="e">
        <f>IF(AND(NOT(ISBLANK('Contact Data Entry'!AA979)),ISNA(VLOOKUP('Contact Data Entry'!AA979,'DO NOT USE_Shared Picklist'!$H$3:$H$4,1,FALSE))),"Please select a value from the drop-down menu",IF('DO NOT USE_Contact Formulas'!A979,"OK",NA()))</f>
        <v>#N/A</v>
      </c>
      <c r="AB979" s="46" t="e">
        <f ca="1">IF('Contact Data Entry'!AB979&gt;'DO NOT USE_Shared Picklist'!$C$3,"Test Date cannot be a future date",IF('DO NOT USE_Contact Formulas'!A979,"OK",NA()))</f>
        <v>#N/A</v>
      </c>
      <c r="AC979" s="46" t="e">
        <f>IF(AND(NOT(ISBLANK('Contact Data Entry'!AC979)),ISNA(VLOOKUP('Contact Data Entry'!AC979,'DO NOT USE_Shared Picklist'!$R$3:$R$7,1,FALSE))),"Please select a value from the drop-down menu",IF('DO NOT USE_Contact Formulas'!A979,"OK",NA()))</f>
        <v>#N/A</v>
      </c>
      <c r="AD979" s="46" t="e">
        <f>IF(AND(NOT(ISBLANK('Contact Data Entry'!AD979)),ISNA(VLOOKUP('Contact Data Entry'!AD979,'DO NOT USE_Shared Picklist'!$Q$3:$Q$8,1,FALSE))),"Please select a value from the drop-down menu",IF('DO NOT USE_Contact Formulas'!A979,"OK",NA()))</f>
        <v>#N/A</v>
      </c>
    </row>
    <row r="980" spans="1:30" x14ac:dyDescent="0.25">
      <c r="A980" s="45" t="e">
        <f>IF('DO NOT USE_Contact Formulas'!A980,IF('DO NOT USE_Contact Formulas'!B980,"Not all required fields are completed","OK"),NA())</f>
        <v>#N/A</v>
      </c>
      <c r="B980" s="46" t="e">
        <f>IF(AND('DO NOT USE_Contact Formulas'!A980,ISBLANK('Contact Data Entry'!B980)),"First Name is required",IF(NOT(ISBLANK('Contact Data Entry'!B980)),"OK",NA()))</f>
        <v>#N/A</v>
      </c>
      <c r="C980" s="46" t="e">
        <f>IF(AND('DO NOT USE_Contact Formulas'!A980,ISBLANK('Contact Data Entry'!C980)),"Last Name is required",IF(NOT(ISBLANK('Contact Data Entry'!C980)),"OK",NA()))</f>
        <v>#N/A</v>
      </c>
      <c r="D980" s="46" t="e">
        <f>IF(AND('DO NOT USE_Contact Formulas'!A980,ISBLANK('Contact Data Entry'!D980)),"Birthdate is required",IF(NOT(ISBLANK('Contact Data Entry'!D980)),"OK",NA()))</f>
        <v>#N/A</v>
      </c>
      <c r="E980" s="46" t="e">
        <f>IF(AND(NOT(ISBLANK('Contact Data Entry'!E980)),ISNA(VLOOKUP('Contact Data Entry'!E980,'DO NOT USE_Shared Picklist'!$L$3:$L$81,1,FALSE))),"Please select a value from the drop-down menu",IF('DO NOT USE_Contact Formulas'!A980,"OK",NA()))</f>
        <v>#N/A</v>
      </c>
      <c r="F980" s="46" t="e">
        <f>IF(AND(NOT(ISBLANK('Contact Data Entry'!F980)),NOT(ISNUMBER(MATCH("*@*.?*",'Contact Data Entry'!F980,0)))),"Email must be in a valid format",IF('DO NOT USE_Contact Formulas'!A980,"OK",NA()))</f>
        <v>#N/A</v>
      </c>
      <c r="G980" s="46" t="e">
        <f>IF(AND('DO NOT USE_Contact Formulas'!A980,ISBLANK('Contact Data Entry'!G980)),"Mobile Phone is required",IF(NOT(ISBLANK('Contact Data Entry'!G980)),IF(AND(ISNUMBER(VALUE('Contact Data Entry'!G980)),LEFT('Contact Data Entry'!G980,1)&lt;&gt;"1",LEN('Contact Data Entry'!G980)=10),"OK","Phone number must be valid format"),NA()))</f>
        <v>#N/A</v>
      </c>
      <c r="H980" s="46" t="e">
        <f>IF(NOT(ISBLANK('Contact Data Entry'!H980)),IF(AND(ISNUMBER('Contact Data Entry'!H980),LEFT('Contact Data Entry'!H980,1)&lt;&gt;"1",LEN('Contact Data Entry'!H980)=10),"OK","Phone number must be valid format"),IF('DO NOT USE_Contact Formulas'!A980,"OK",NA()))</f>
        <v>#N/A</v>
      </c>
      <c r="I980" s="46" t="e">
        <f>IF(AND(NOT(ISBLANK('Contact Data Entry'!I980)),ISNA(VLOOKUP('Contact Data Entry'!I980,'DO NOT USE_Shared Picklist'!$N$3:$N$63,1,FALSE))),"Please select a value from the drop-down menu",IF('DO NOT USE_Contact Formulas'!A980,"OK",NA()))</f>
        <v>#N/A</v>
      </c>
      <c r="J980" s="46" t="e">
        <f>IF(AND('DO NOT USE_Contact Formulas'!A980,ISBLANK('Contact Data Entry'!J980)),"Home Street Address is required",IF(LEN('Contact Data Entry'!J980)&gt;255,"Home Street Address must be less than 255 characters",IF('DO NOT USE_Contact Formulas'!A980,"OK",NA())))</f>
        <v>#N/A</v>
      </c>
      <c r="K980" s="46" t="e">
        <f>IF(AND('DO NOT USE_Contact Formulas'!A980,ISBLANK('Contact Data Entry'!K980)),"City is required",IF(LEN('Contact Data Entry'!K980)&gt;40,"City must be less than 40 characters",IF('DO NOT USE_Contact Formulas'!A980,"OK",NA())))</f>
        <v>#N/A</v>
      </c>
      <c r="L980" s="46" t="e">
        <f>IF(AND('DO NOT USE_Contact Formulas'!A980,ISBLANK('Contact Data Entry'!L980)),"State is required",IF(AND(NOT(ISBLANK('Contact Data Entry'!L980)),ISNA(VLOOKUP('Contact Data Entry'!L980,'DO NOT USE_Shared Picklist'!$P$3:$P$52,1,FALSE))),"Please select a value from the drop-down menu",IF('DO NOT USE_Contact Formulas'!A980,"OK",NA())))</f>
        <v>#N/A</v>
      </c>
      <c r="M980" s="46" t="e">
        <f>IF(AND('DO NOT USE_Contact Formulas'!A980,ISBLANK('Contact Data Entry'!M980)),"Zip is required",IF(ISBLANK('Contact Data Entry'!M980),NA(),"OK"))</f>
        <v>#N/A</v>
      </c>
      <c r="N980" s="46" t="e">
        <f>IF(AND(NOT(ISBLANK('Contact Data Entry'!N980)),ISNA(VLOOKUP('Contact Data Entry'!N980,'DO NOT USE_Shared Picklist'!$E$3:$E$10,1,FALSE))),"Please select a value from the drop-down menu",IF('DO NOT USE_Contact Formulas'!A980,"OK",NA()))</f>
        <v>#N/A</v>
      </c>
      <c r="O980" s="46" t="e">
        <f>IF(AND('DO NOT USE_Contact Formulas'!A980,ISBLANK('Contact Data Entry'!O980)),"Occupation/Job Title is required",IF(NOT(ISBLANK('Contact Data Entry'!O980)),"OK",NA()))</f>
        <v>#N/A</v>
      </c>
      <c r="P980" s="46" t="e">
        <f>IF('DO NOT USE_Contact Formulas'!A980,IF(ISBLANK('Contact Data Entry'!P980),"Last Date On Site is required","OK"),NA())</f>
        <v>#N/A</v>
      </c>
      <c r="Q980" s="46" t="e">
        <f>IF(AND('DO NOT USE_Contact Formulas'!A980,ISBLANK('Contact Data Entry'!Q980)),"Specific Place in the Location is required",IF(ISBLANK('Contact Data Entry'!Q980),NA(),"OK"))</f>
        <v>#N/A</v>
      </c>
      <c r="R980" s="46" t="e">
        <f>IF(LEN('Contact Data Entry'!R980)&gt;250,"Employer Name must be less than 250 characters",IF('DO NOT USE_Contact Formulas'!A980,"OK",NA()))</f>
        <v>#N/A</v>
      </c>
      <c r="S980" s="46" t="e">
        <f>IF(AND(NOT(ISBLANK('Contact Data Entry'!S980)),ISNA(VLOOKUP('Contact Data Entry'!S980,'DO NOT USE_Shared Picklist'!$V$3:$V$7,1,FALSE))),"Please select a value from the drop-down menu",IF('DO NOT USE_Contact Formulas'!A980,"OK",NA()))</f>
        <v>#N/A</v>
      </c>
      <c r="T980" s="46" t="e">
        <f>IF(LEN('Contact Data Entry'!T980)&gt;255,"Work Area/Department must be less than 255 characters",IF('DO NOT USE_Contact Formulas'!A980,"OK",NA()))</f>
        <v>#N/A</v>
      </c>
      <c r="U980" s="46" t="e">
        <f>IF(LEN('Contact Data Entry'!U980)&gt;255,"Work Shifts must be less than 255 characters",IF('DO NOT USE_Contact Formulas'!A980,"OK",NA()))</f>
        <v>#N/A</v>
      </c>
      <c r="V980" s="47" t="e">
        <f ca="1">IF('Contact Data Entry'!V980&gt;'DO NOT USE_Shared Picklist'!$C$3,"Last Exposure Date cannot be a future date",IF('DO NOT USE_Contact Formulas'!A980,IF(ISBLANK('Contact Data Entry'!V980),"Last Exposure Date is required","OK"),NA()))</f>
        <v>#N/A</v>
      </c>
      <c r="W980" s="46" t="e">
        <f>IF(AND(NOT(ISBLANK('Contact Data Entry'!W980)),ISNA(VLOOKUP('Contact Data Entry'!W980,'DO NOT USE_Shared Picklist'!$D$3:$D$5,1,FALSE))),"Please select a value from the drop-down menu",IF('DO NOT USE_Contact Formulas'!A980,"OK",NA()))</f>
        <v>#N/A</v>
      </c>
      <c r="X980" s="46"/>
      <c r="Y980" s="46" t="e">
        <f>IF(AND(NOT(ISBLANK('Contact Data Entry'!Y980)),ISNA(VLOOKUP('Contact Data Entry'!Y980,'DO NOT USE_Shared Picklist'!$G$3:$G$5,1,FALSE))),"Please select a value from the drop-down menu",IF('DO NOT USE_Contact Formulas'!A980,"OK",NA()))</f>
        <v>#N/A</v>
      </c>
      <c r="Z980" s="46"/>
      <c r="AA980" s="46" t="e">
        <f>IF(AND(NOT(ISBLANK('Contact Data Entry'!AA980)),ISNA(VLOOKUP('Contact Data Entry'!AA980,'DO NOT USE_Shared Picklist'!$H$3:$H$4,1,FALSE))),"Please select a value from the drop-down menu",IF('DO NOT USE_Contact Formulas'!A980,"OK",NA()))</f>
        <v>#N/A</v>
      </c>
      <c r="AB980" s="46" t="e">
        <f ca="1">IF('Contact Data Entry'!AB980&gt;'DO NOT USE_Shared Picklist'!$C$3,"Test Date cannot be a future date",IF('DO NOT USE_Contact Formulas'!A980,"OK",NA()))</f>
        <v>#N/A</v>
      </c>
      <c r="AC980" s="46" t="e">
        <f>IF(AND(NOT(ISBLANK('Contact Data Entry'!AC980)),ISNA(VLOOKUP('Contact Data Entry'!AC980,'DO NOT USE_Shared Picklist'!$R$3:$R$7,1,FALSE))),"Please select a value from the drop-down menu",IF('DO NOT USE_Contact Formulas'!A980,"OK",NA()))</f>
        <v>#N/A</v>
      </c>
      <c r="AD980" s="46" t="e">
        <f>IF(AND(NOT(ISBLANK('Contact Data Entry'!AD980)),ISNA(VLOOKUP('Contact Data Entry'!AD980,'DO NOT USE_Shared Picklist'!$Q$3:$Q$8,1,FALSE))),"Please select a value from the drop-down menu",IF('DO NOT USE_Contact Formulas'!A980,"OK",NA()))</f>
        <v>#N/A</v>
      </c>
    </row>
    <row r="981" spans="1:30" x14ac:dyDescent="0.25">
      <c r="A981" s="45" t="e">
        <f>IF('DO NOT USE_Contact Formulas'!A981,IF('DO NOT USE_Contact Formulas'!B981,"Not all required fields are completed","OK"),NA())</f>
        <v>#N/A</v>
      </c>
      <c r="B981" s="46" t="e">
        <f>IF(AND('DO NOT USE_Contact Formulas'!A981,ISBLANK('Contact Data Entry'!B981)),"First Name is required",IF(NOT(ISBLANK('Contact Data Entry'!B981)),"OK",NA()))</f>
        <v>#N/A</v>
      </c>
      <c r="C981" s="46" t="e">
        <f>IF(AND('DO NOT USE_Contact Formulas'!A981,ISBLANK('Contact Data Entry'!C981)),"Last Name is required",IF(NOT(ISBLANK('Contact Data Entry'!C981)),"OK",NA()))</f>
        <v>#N/A</v>
      </c>
      <c r="D981" s="46" t="e">
        <f>IF(AND('DO NOT USE_Contact Formulas'!A981,ISBLANK('Contact Data Entry'!D981)),"Birthdate is required",IF(NOT(ISBLANK('Contact Data Entry'!D981)),"OK",NA()))</f>
        <v>#N/A</v>
      </c>
      <c r="E981" s="46" t="e">
        <f>IF(AND(NOT(ISBLANK('Contact Data Entry'!E981)),ISNA(VLOOKUP('Contact Data Entry'!E981,'DO NOT USE_Shared Picklist'!$L$3:$L$81,1,FALSE))),"Please select a value from the drop-down menu",IF('DO NOT USE_Contact Formulas'!A981,"OK",NA()))</f>
        <v>#N/A</v>
      </c>
      <c r="F981" s="46" t="e">
        <f>IF(AND(NOT(ISBLANK('Contact Data Entry'!F981)),NOT(ISNUMBER(MATCH("*@*.?*",'Contact Data Entry'!F981,0)))),"Email must be in a valid format",IF('DO NOT USE_Contact Formulas'!A981,"OK",NA()))</f>
        <v>#N/A</v>
      </c>
      <c r="G981" s="46" t="e">
        <f>IF(AND('DO NOT USE_Contact Formulas'!A981,ISBLANK('Contact Data Entry'!G981)),"Mobile Phone is required",IF(NOT(ISBLANK('Contact Data Entry'!G981)),IF(AND(ISNUMBER(VALUE('Contact Data Entry'!G981)),LEFT('Contact Data Entry'!G981,1)&lt;&gt;"1",LEN('Contact Data Entry'!G981)=10),"OK","Phone number must be valid format"),NA()))</f>
        <v>#N/A</v>
      </c>
      <c r="H981" s="46" t="e">
        <f>IF(NOT(ISBLANK('Contact Data Entry'!H981)),IF(AND(ISNUMBER('Contact Data Entry'!H981),LEFT('Contact Data Entry'!H981,1)&lt;&gt;"1",LEN('Contact Data Entry'!H981)=10),"OK","Phone number must be valid format"),IF('DO NOT USE_Contact Formulas'!A981,"OK",NA()))</f>
        <v>#N/A</v>
      </c>
      <c r="I981" s="46" t="e">
        <f>IF(AND(NOT(ISBLANK('Contact Data Entry'!I981)),ISNA(VLOOKUP('Contact Data Entry'!I981,'DO NOT USE_Shared Picklist'!$N$3:$N$63,1,FALSE))),"Please select a value from the drop-down menu",IF('DO NOT USE_Contact Formulas'!A981,"OK",NA()))</f>
        <v>#N/A</v>
      </c>
      <c r="J981" s="46" t="e">
        <f>IF(AND('DO NOT USE_Contact Formulas'!A981,ISBLANK('Contact Data Entry'!J981)),"Home Street Address is required",IF(LEN('Contact Data Entry'!J981)&gt;255,"Home Street Address must be less than 255 characters",IF('DO NOT USE_Contact Formulas'!A981,"OK",NA())))</f>
        <v>#N/A</v>
      </c>
      <c r="K981" s="46" t="e">
        <f>IF(AND('DO NOT USE_Contact Formulas'!A981,ISBLANK('Contact Data Entry'!K981)),"City is required",IF(LEN('Contact Data Entry'!K981)&gt;40,"City must be less than 40 characters",IF('DO NOT USE_Contact Formulas'!A981,"OK",NA())))</f>
        <v>#N/A</v>
      </c>
      <c r="L981" s="46" t="e">
        <f>IF(AND('DO NOT USE_Contact Formulas'!A981,ISBLANK('Contact Data Entry'!L981)),"State is required",IF(AND(NOT(ISBLANK('Contact Data Entry'!L981)),ISNA(VLOOKUP('Contact Data Entry'!L981,'DO NOT USE_Shared Picklist'!$P$3:$P$52,1,FALSE))),"Please select a value from the drop-down menu",IF('DO NOT USE_Contact Formulas'!A981,"OK",NA())))</f>
        <v>#N/A</v>
      </c>
      <c r="M981" s="46" t="e">
        <f>IF(AND('DO NOT USE_Contact Formulas'!A981,ISBLANK('Contact Data Entry'!M981)),"Zip is required",IF(ISBLANK('Contact Data Entry'!M981),NA(),"OK"))</f>
        <v>#N/A</v>
      </c>
      <c r="N981" s="46" t="e">
        <f>IF(AND(NOT(ISBLANK('Contact Data Entry'!N981)),ISNA(VLOOKUP('Contact Data Entry'!N981,'DO NOT USE_Shared Picklist'!$E$3:$E$10,1,FALSE))),"Please select a value from the drop-down menu",IF('DO NOT USE_Contact Formulas'!A981,"OK",NA()))</f>
        <v>#N/A</v>
      </c>
      <c r="O981" s="46" t="e">
        <f>IF(AND('DO NOT USE_Contact Formulas'!A981,ISBLANK('Contact Data Entry'!O981)),"Occupation/Job Title is required",IF(NOT(ISBLANK('Contact Data Entry'!O981)),"OK",NA()))</f>
        <v>#N/A</v>
      </c>
      <c r="P981" s="46" t="e">
        <f>IF('DO NOT USE_Contact Formulas'!A981,IF(ISBLANK('Contact Data Entry'!P981),"Last Date On Site is required","OK"),NA())</f>
        <v>#N/A</v>
      </c>
      <c r="Q981" s="46" t="e">
        <f>IF(AND('DO NOT USE_Contact Formulas'!A981,ISBLANK('Contact Data Entry'!Q981)),"Specific Place in the Location is required",IF(ISBLANK('Contact Data Entry'!Q981),NA(),"OK"))</f>
        <v>#N/A</v>
      </c>
      <c r="R981" s="46" t="e">
        <f>IF(LEN('Contact Data Entry'!R981)&gt;250,"Employer Name must be less than 250 characters",IF('DO NOT USE_Contact Formulas'!A981,"OK",NA()))</f>
        <v>#N/A</v>
      </c>
      <c r="S981" s="46" t="e">
        <f>IF(AND(NOT(ISBLANK('Contact Data Entry'!S981)),ISNA(VLOOKUP('Contact Data Entry'!S981,'DO NOT USE_Shared Picklist'!$V$3:$V$7,1,FALSE))),"Please select a value from the drop-down menu",IF('DO NOT USE_Contact Formulas'!A981,"OK",NA()))</f>
        <v>#N/A</v>
      </c>
      <c r="T981" s="46" t="e">
        <f>IF(LEN('Contact Data Entry'!T981)&gt;255,"Work Area/Department must be less than 255 characters",IF('DO NOT USE_Contact Formulas'!A981,"OK",NA()))</f>
        <v>#N/A</v>
      </c>
      <c r="U981" s="46" t="e">
        <f>IF(LEN('Contact Data Entry'!U981)&gt;255,"Work Shifts must be less than 255 characters",IF('DO NOT USE_Contact Formulas'!A981,"OK",NA()))</f>
        <v>#N/A</v>
      </c>
      <c r="V981" s="47" t="e">
        <f ca="1">IF('Contact Data Entry'!V981&gt;'DO NOT USE_Shared Picklist'!$C$3,"Last Exposure Date cannot be a future date",IF('DO NOT USE_Contact Formulas'!A981,IF(ISBLANK('Contact Data Entry'!V981),"Last Exposure Date is required","OK"),NA()))</f>
        <v>#N/A</v>
      </c>
      <c r="W981" s="46" t="e">
        <f>IF(AND(NOT(ISBLANK('Contact Data Entry'!W981)),ISNA(VLOOKUP('Contact Data Entry'!W981,'DO NOT USE_Shared Picklist'!$D$3:$D$5,1,FALSE))),"Please select a value from the drop-down menu",IF('DO NOT USE_Contact Formulas'!A981,"OK",NA()))</f>
        <v>#N/A</v>
      </c>
      <c r="X981" s="46"/>
      <c r="Y981" s="46" t="e">
        <f>IF(AND(NOT(ISBLANK('Contact Data Entry'!Y981)),ISNA(VLOOKUP('Contact Data Entry'!Y981,'DO NOT USE_Shared Picklist'!$G$3:$G$5,1,FALSE))),"Please select a value from the drop-down menu",IF('DO NOT USE_Contact Formulas'!A981,"OK",NA()))</f>
        <v>#N/A</v>
      </c>
      <c r="Z981" s="46"/>
      <c r="AA981" s="46" t="e">
        <f>IF(AND(NOT(ISBLANK('Contact Data Entry'!AA981)),ISNA(VLOOKUP('Contact Data Entry'!AA981,'DO NOT USE_Shared Picklist'!$H$3:$H$4,1,FALSE))),"Please select a value from the drop-down menu",IF('DO NOT USE_Contact Formulas'!A981,"OK",NA()))</f>
        <v>#N/A</v>
      </c>
      <c r="AB981" s="46" t="e">
        <f ca="1">IF('Contact Data Entry'!AB981&gt;'DO NOT USE_Shared Picklist'!$C$3,"Test Date cannot be a future date",IF('DO NOT USE_Contact Formulas'!A981,"OK",NA()))</f>
        <v>#N/A</v>
      </c>
      <c r="AC981" s="46" t="e">
        <f>IF(AND(NOT(ISBLANK('Contact Data Entry'!AC981)),ISNA(VLOOKUP('Contact Data Entry'!AC981,'DO NOT USE_Shared Picklist'!$R$3:$R$7,1,FALSE))),"Please select a value from the drop-down menu",IF('DO NOT USE_Contact Formulas'!A981,"OK",NA()))</f>
        <v>#N/A</v>
      </c>
      <c r="AD981" s="46" t="e">
        <f>IF(AND(NOT(ISBLANK('Contact Data Entry'!AD981)),ISNA(VLOOKUP('Contact Data Entry'!AD981,'DO NOT USE_Shared Picklist'!$Q$3:$Q$8,1,FALSE))),"Please select a value from the drop-down menu",IF('DO NOT USE_Contact Formulas'!A981,"OK",NA()))</f>
        <v>#N/A</v>
      </c>
    </row>
    <row r="982" spans="1:30" x14ac:dyDescent="0.25">
      <c r="A982" s="45" t="e">
        <f>IF('DO NOT USE_Contact Formulas'!A982,IF('DO NOT USE_Contact Formulas'!B982,"Not all required fields are completed","OK"),NA())</f>
        <v>#N/A</v>
      </c>
      <c r="B982" s="46" t="e">
        <f>IF(AND('DO NOT USE_Contact Formulas'!A982,ISBLANK('Contact Data Entry'!B982)),"First Name is required",IF(NOT(ISBLANK('Contact Data Entry'!B982)),"OK",NA()))</f>
        <v>#N/A</v>
      </c>
      <c r="C982" s="46" t="e">
        <f>IF(AND('DO NOT USE_Contact Formulas'!A982,ISBLANK('Contact Data Entry'!C982)),"Last Name is required",IF(NOT(ISBLANK('Contact Data Entry'!C982)),"OK",NA()))</f>
        <v>#N/A</v>
      </c>
      <c r="D982" s="46" t="e">
        <f>IF(AND('DO NOT USE_Contact Formulas'!A982,ISBLANK('Contact Data Entry'!D982)),"Birthdate is required",IF(NOT(ISBLANK('Contact Data Entry'!D982)),"OK",NA()))</f>
        <v>#N/A</v>
      </c>
      <c r="E982" s="46" t="e">
        <f>IF(AND(NOT(ISBLANK('Contact Data Entry'!E982)),ISNA(VLOOKUP('Contact Data Entry'!E982,'DO NOT USE_Shared Picklist'!$L$3:$L$81,1,FALSE))),"Please select a value from the drop-down menu",IF('DO NOT USE_Contact Formulas'!A982,"OK",NA()))</f>
        <v>#N/A</v>
      </c>
      <c r="F982" s="46" t="e">
        <f>IF(AND(NOT(ISBLANK('Contact Data Entry'!F982)),NOT(ISNUMBER(MATCH("*@*.?*",'Contact Data Entry'!F982,0)))),"Email must be in a valid format",IF('DO NOT USE_Contact Formulas'!A982,"OK",NA()))</f>
        <v>#N/A</v>
      </c>
      <c r="G982" s="46" t="e">
        <f>IF(AND('DO NOT USE_Contact Formulas'!A982,ISBLANK('Contact Data Entry'!G982)),"Mobile Phone is required",IF(NOT(ISBLANK('Contact Data Entry'!G982)),IF(AND(ISNUMBER(VALUE('Contact Data Entry'!G982)),LEFT('Contact Data Entry'!G982,1)&lt;&gt;"1",LEN('Contact Data Entry'!G982)=10),"OK","Phone number must be valid format"),NA()))</f>
        <v>#N/A</v>
      </c>
      <c r="H982" s="46" t="e">
        <f>IF(NOT(ISBLANK('Contact Data Entry'!H982)),IF(AND(ISNUMBER('Contact Data Entry'!H982),LEFT('Contact Data Entry'!H982,1)&lt;&gt;"1",LEN('Contact Data Entry'!H982)=10),"OK","Phone number must be valid format"),IF('DO NOT USE_Contact Formulas'!A982,"OK",NA()))</f>
        <v>#N/A</v>
      </c>
      <c r="I982" s="46" t="e">
        <f>IF(AND(NOT(ISBLANK('Contact Data Entry'!I982)),ISNA(VLOOKUP('Contact Data Entry'!I982,'DO NOT USE_Shared Picklist'!$N$3:$N$63,1,FALSE))),"Please select a value from the drop-down menu",IF('DO NOT USE_Contact Formulas'!A982,"OK",NA()))</f>
        <v>#N/A</v>
      </c>
      <c r="J982" s="46" t="e">
        <f>IF(AND('DO NOT USE_Contact Formulas'!A982,ISBLANK('Contact Data Entry'!J982)),"Home Street Address is required",IF(LEN('Contact Data Entry'!J982)&gt;255,"Home Street Address must be less than 255 characters",IF('DO NOT USE_Contact Formulas'!A982,"OK",NA())))</f>
        <v>#N/A</v>
      </c>
      <c r="K982" s="46" t="e">
        <f>IF(AND('DO NOT USE_Contact Formulas'!A982,ISBLANK('Contact Data Entry'!K982)),"City is required",IF(LEN('Contact Data Entry'!K982)&gt;40,"City must be less than 40 characters",IF('DO NOT USE_Contact Formulas'!A982,"OK",NA())))</f>
        <v>#N/A</v>
      </c>
      <c r="L982" s="46" t="e">
        <f>IF(AND('DO NOT USE_Contact Formulas'!A982,ISBLANK('Contact Data Entry'!L982)),"State is required",IF(AND(NOT(ISBLANK('Contact Data Entry'!L982)),ISNA(VLOOKUP('Contact Data Entry'!L982,'DO NOT USE_Shared Picklist'!$P$3:$P$52,1,FALSE))),"Please select a value from the drop-down menu",IF('DO NOT USE_Contact Formulas'!A982,"OK",NA())))</f>
        <v>#N/A</v>
      </c>
      <c r="M982" s="46" t="e">
        <f>IF(AND('DO NOT USE_Contact Formulas'!A982,ISBLANK('Contact Data Entry'!M982)),"Zip is required",IF(ISBLANK('Contact Data Entry'!M982),NA(),"OK"))</f>
        <v>#N/A</v>
      </c>
      <c r="N982" s="46" t="e">
        <f>IF(AND(NOT(ISBLANK('Contact Data Entry'!N982)),ISNA(VLOOKUP('Contact Data Entry'!N982,'DO NOT USE_Shared Picklist'!$E$3:$E$10,1,FALSE))),"Please select a value from the drop-down menu",IF('DO NOT USE_Contact Formulas'!A982,"OK",NA()))</f>
        <v>#N/A</v>
      </c>
      <c r="O982" s="46" t="e">
        <f>IF(AND('DO NOT USE_Contact Formulas'!A982,ISBLANK('Contact Data Entry'!O982)),"Occupation/Job Title is required",IF(NOT(ISBLANK('Contact Data Entry'!O982)),"OK",NA()))</f>
        <v>#N/A</v>
      </c>
      <c r="P982" s="46" t="e">
        <f>IF('DO NOT USE_Contact Formulas'!A982,IF(ISBLANK('Contact Data Entry'!P982),"Last Date On Site is required","OK"),NA())</f>
        <v>#N/A</v>
      </c>
      <c r="Q982" s="46" t="e">
        <f>IF(AND('DO NOT USE_Contact Formulas'!A982,ISBLANK('Contact Data Entry'!Q982)),"Specific Place in the Location is required",IF(ISBLANK('Contact Data Entry'!Q982),NA(),"OK"))</f>
        <v>#N/A</v>
      </c>
      <c r="R982" s="46" t="e">
        <f>IF(LEN('Contact Data Entry'!R982)&gt;250,"Employer Name must be less than 250 characters",IF('DO NOT USE_Contact Formulas'!A982,"OK",NA()))</f>
        <v>#N/A</v>
      </c>
      <c r="S982" s="46" t="e">
        <f>IF(AND(NOT(ISBLANK('Contact Data Entry'!S982)),ISNA(VLOOKUP('Contact Data Entry'!S982,'DO NOT USE_Shared Picklist'!$V$3:$V$7,1,FALSE))),"Please select a value from the drop-down menu",IF('DO NOT USE_Contact Formulas'!A982,"OK",NA()))</f>
        <v>#N/A</v>
      </c>
      <c r="T982" s="46" t="e">
        <f>IF(LEN('Contact Data Entry'!T982)&gt;255,"Work Area/Department must be less than 255 characters",IF('DO NOT USE_Contact Formulas'!A982,"OK",NA()))</f>
        <v>#N/A</v>
      </c>
      <c r="U982" s="46" t="e">
        <f>IF(LEN('Contact Data Entry'!U982)&gt;255,"Work Shifts must be less than 255 characters",IF('DO NOT USE_Contact Formulas'!A982,"OK",NA()))</f>
        <v>#N/A</v>
      </c>
      <c r="V982" s="47" t="e">
        <f ca="1">IF('Contact Data Entry'!V982&gt;'DO NOT USE_Shared Picklist'!$C$3,"Last Exposure Date cannot be a future date",IF('DO NOT USE_Contact Formulas'!A982,IF(ISBLANK('Contact Data Entry'!V982),"Last Exposure Date is required","OK"),NA()))</f>
        <v>#N/A</v>
      </c>
      <c r="W982" s="46" t="e">
        <f>IF(AND(NOT(ISBLANK('Contact Data Entry'!W982)),ISNA(VLOOKUP('Contact Data Entry'!W982,'DO NOT USE_Shared Picklist'!$D$3:$D$5,1,FALSE))),"Please select a value from the drop-down menu",IF('DO NOT USE_Contact Formulas'!A982,"OK",NA()))</f>
        <v>#N/A</v>
      </c>
      <c r="X982" s="46"/>
      <c r="Y982" s="46" t="e">
        <f>IF(AND(NOT(ISBLANK('Contact Data Entry'!Y982)),ISNA(VLOOKUP('Contact Data Entry'!Y982,'DO NOT USE_Shared Picklist'!$G$3:$G$5,1,FALSE))),"Please select a value from the drop-down menu",IF('DO NOT USE_Contact Formulas'!A982,"OK",NA()))</f>
        <v>#N/A</v>
      </c>
      <c r="Z982" s="46"/>
      <c r="AA982" s="46" t="e">
        <f>IF(AND(NOT(ISBLANK('Contact Data Entry'!AA982)),ISNA(VLOOKUP('Contact Data Entry'!AA982,'DO NOT USE_Shared Picklist'!$H$3:$H$4,1,FALSE))),"Please select a value from the drop-down menu",IF('DO NOT USE_Contact Formulas'!A982,"OK",NA()))</f>
        <v>#N/A</v>
      </c>
      <c r="AB982" s="46" t="e">
        <f ca="1">IF('Contact Data Entry'!AB982&gt;'DO NOT USE_Shared Picklist'!$C$3,"Test Date cannot be a future date",IF('DO NOT USE_Contact Formulas'!A982,"OK",NA()))</f>
        <v>#N/A</v>
      </c>
      <c r="AC982" s="46" t="e">
        <f>IF(AND(NOT(ISBLANK('Contact Data Entry'!AC982)),ISNA(VLOOKUP('Contact Data Entry'!AC982,'DO NOT USE_Shared Picklist'!$R$3:$R$7,1,FALSE))),"Please select a value from the drop-down menu",IF('DO NOT USE_Contact Formulas'!A982,"OK",NA()))</f>
        <v>#N/A</v>
      </c>
      <c r="AD982" s="46" t="e">
        <f>IF(AND(NOT(ISBLANK('Contact Data Entry'!AD982)),ISNA(VLOOKUP('Contact Data Entry'!AD982,'DO NOT USE_Shared Picklist'!$Q$3:$Q$8,1,FALSE))),"Please select a value from the drop-down menu",IF('DO NOT USE_Contact Formulas'!A982,"OK",NA()))</f>
        <v>#N/A</v>
      </c>
    </row>
    <row r="983" spans="1:30" x14ac:dyDescent="0.25">
      <c r="A983" s="45" t="e">
        <f>IF('DO NOT USE_Contact Formulas'!A983,IF('DO NOT USE_Contact Formulas'!B983,"Not all required fields are completed","OK"),NA())</f>
        <v>#N/A</v>
      </c>
      <c r="B983" s="46" t="e">
        <f>IF(AND('DO NOT USE_Contact Formulas'!A983,ISBLANK('Contact Data Entry'!B983)),"First Name is required",IF(NOT(ISBLANK('Contact Data Entry'!B983)),"OK",NA()))</f>
        <v>#N/A</v>
      </c>
      <c r="C983" s="46" t="e">
        <f>IF(AND('DO NOT USE_Contact Formulas'!A983,ISBLANK('Contact Data Entry'!C983)),"Last Name is required",IF(NOT(ISBLANK('Contact Data Entry'!C983)),"OK",NA()))</f>
        <v>#N/A</v>
      </c>
      <c r="D983" s="46" t="e">
        <f>IF(AND('DO NOT USE_Contact Formulas'!A983,ISBLANK('Contact Data Entry'!D983)),"Birthdate is required",IF(NOT(ISBLANK('Contact Data Entry'!D983)),"OK",NA()))</f>
        <v>#N/A</v>
      </c>
      <c r="E983" s="46" t="e">
        <f>IF(AND(NOT(ISBLANK('Contact Data Entry'!E983)),ISNA(VLOOKUP('Contact Data Entry'!E983,'DO NOT USE_Shared Picklist'!$L$3:$L$81,1,FALSE))),"Please select a value from the drop-down menu",IF('DO NOT USE_Contact Formulas'!A983,"OK",NA()))</f>
        <v>#N/A</v>
      </c>
      <c r="F983" s="46" t="e">
        <f>IF(AND(NOT(ISBLANK('Contact Data Entry'!F983)),NOT(ISNUMBER(MATCH("*@*.?*",'Contact Data Entry'!F983,0)))),"Email must be in a valid format",IF('DO NOT USE_Contact Formulas'!A983,"OK",NA()))</f>
        <v>#N/A</v>
      </c>
      <c r="G983" s="46" t="e">
        <f>IF(AND('DO NOT USE_Contact Formulas'!A983,ISBLANK('Contact Data Entry'!G983)),"Mobile Phone is required",IF(NOT(ISBLANK('Contact Data Entry'!G983)),IF(AND(ISNUMBER(VALUE('Contact Data Entry'!G983)),LEFT('Contact Data Entry'!G983,1)&lt;&gt;"1",LEN('Contact Data Entry'!G983)=10),"OK","Phone number must be valid format"),NA()))</f>
        <v>#N/A</v>
      </c>
      <c r="H983" s="46" t="e">
        <f>IF(NOT(ISBLANK('Contact Data Entry'!H983)),IF(AND(ISNUMBER('Contact Data Entry'!H983),LEFT('Contact Data Entry'!H983,1)&lt;&gt;"1",LEN('Contact Data Entry'!H983)=10),"OK","Phone number must be valid format"),IF('DO NOT USE_Contact Formulas'!A983,"OK",NA()))</f>
        <v>#N/A</v>
      </c>
      <c r="I983" s="46" t="e">
        <f>IF(AND(NOT(ISBLANK('Contact Data Entry'!I983)),ISNA(VLOOKUP('Contact Data Entry'!I983,'DO NOT USE_Shared Picklist'!$N$3:$N$63,1,FALSE))),"Please select a value from the drop-down menu",IF('DO NOT USE_Contact Formulas'!A983,"OK",NA()))</f>
        <v>#N/A</v>
      </c>
      <c r="J983" s="46" t="e">
        <f>IF(AND('DO NOT USE_Contact Formulas'!A983,ISBLANK('Contact Data Entry'!J983)),"Home Street Address is required",IF(LEN('Contact Data Entry'!J983)&gt;255,"Home Street Address must be less than 255 characters",IF('DO NOT USE_Contact Formulas'!A983,"OK",NA())))</f>
        <v>#N/A</v>
      </c>
      <c r="K983" s="46" t="e">
        <f>IF(AND('DO NOT USE_Contact Formulas'!A983,ISBLANK('Contact Data Entry'!K983)),"City is required",IF(LEN('Contact Data Entry'!K983)&gt;40,"City must be less than 40 characters",IF('DO NOT USE_Contact Formulas'!A983,"OK",NA())))</f>
        <v>#N/A</v>
      </c>
      <c r="L983" s="46" t="e">
        <f>IF(AND('DO NOT USE_Contact Formulas'!A983,ISBLANK('Contact Data Entry'!L983)),"State is required",IF(AND(NOT(ISBLANK('Contact Data Entry'!L983)),ISNA(VLOOKUP('Contact Data Entry'!L983,'DO NOT USE_Shared Picklist'!$P$3:$P$52,1,FALSE))),"Please select a value from the drop-down menu",IF('DO NOT USE_Contact Formulas'!A983,"OK",NA())))</f>
        <v>#N/A</v>
      </c>
      <c r="M983" s="46" t="e">
        <f>IF(AND('DO NOT USE_Contact Formulas'!A983,ISBLANK('Contact Data Entry'!M983)),"Zip is required",IF(ISBLANK('Contact Data Entry'!M983),NA(),"OK"))</f>
        <v>#N/A</v>
      </c>
      <c r="N983" s="46" t="e">
        <f>IF(AND(NOT(ISBLANK('Contact Data Entry'!N983)),ISNA(VLOOKUP('Contact Data Entry'!N983,'DO NOT USE_Shared Picklist'!$E$3:$E$10,1,FALSE))),"Please select a value from the drop-down menu",IF('DO NOT USE_Contact Formulas'!A983,"OK",NA()))</f>
        <v>#N/A</v>
      </c>
      <c r="O983" s="46" t="e">
        <f>IF(AND('DO NOT USE_Contact Formulas'!A983,ISBLANK('Contact Data Entry'!O983)),"Occupation/Job Title is required",IF(NOT(ISBLANK('Contact Data Entry'!O983)),"OK",NA()))</f>
        <v>#N/A</v>
      </c>
      <c r="P983" s="46" t="e">
        <f>IF('DO NOT USE_Contact Formulas'!A983,IF(ISBLANK('Contact Data Entry'!P983),"Last Date On Site is required","OK"),NA())</f>
        <v>#N/A</v>
      </c>
      <c r="Q983" s="46" t="e">
        <f>IF(AND('DO NOT USE_Contact Formulas'!A983,ISBLANK('Contact Data Entry'!Q983)),"Specific Place in the Location is required",IF(ISBLANK('Contact Data Entry'!Q983),NA(),"OK"))</f>
        <v>#N/A</v>
      </c>
      <c r="R983" s="46" t="e">
        <f>IF(LEN('Contact Data Entry'!R983)&gt;250,"Employer Name must be less than 250 characters",IF('DO NOT USE_Contact Formulas'!A983,"OK",NA()))</f>
        <v>#N/A</v>
      </c>
      <c r="S983" s="46" t="e">
        <f>IF(AND(NOT(ISBLANK('Contact Data Entry'!S983)),ISNA(VLOOKUP('Contact Data Entry'!S983,'DO NOT USE_Shared Picklist'!$V$3:$V$7,1,FALSE))),"Please select a value from the drop-down menu",IF('DO NOT USE_Contact Formulas'!A983,"OK",NA()))</f>
        <v>#N/A</v>
      </c>
      <c r="T983" s="46" t="e">
        <f>IF(LEN('Contact Data Entry'!T983)&gt;255,"Work Area/Department must be less than 255 characters",IF('DO NOT USE_Contact Formulas'!A983,"OK",NA()))</f>
        <v>#N/A</v>
      </c>
      <c r="U983" s="46" t="e">
        <f>IF(LEN('Contact Data Entry'!U983)&gt;255,"Work Shifts must be less than 255 characters",IF('DO NOT USE_Contact Formulas'!A983,"OK",NA()))</f>
        <v>#N/A</v>
      </c>
      <c r="V983" s="47" t="e">
        <f ca="1">IF('Contact Data Entry'!V983&gt;'DO NOT USE_Shared Picklist'!$C$3,"Last Exposure Date cannot be a future date",IF('DO NOT USE_Contact Formulas'!A983,IF(ISBLANK('Contact Data Entry'!V983),"Last Exposure Date is required","OK"),NA()))</f>
        <v>#N/A</v>
      </c>
      <c r="W983" s="46" t="e">
        <f>IF(AND(NOT(ISBLANK('Contact Data Entry'!W983)),ISNA(VLOOKUP('Contact Data Entry'!W983,'DO NOT USE_Shared Picklist'!$D$3:$D$5,1,FALSE))),"Please select a value from the drop-down menu",IF('DO NOT USE_Contact Formulas'!A983,"OK",NA()))</f>
        <v>#N/A</v>
      </c>
      <c r="X983" s="46"/>
      <c r="Y983" s="46" t="e">
        <f>IF(AND(NOT(ISBLANK('Contact Data Entry'!Y983)),ISNA(VLOOKUP('Contact Data Entry'!Y983,'DO NOT USE_Shared Picklist'!$G$3:$G$5,1,FALSE))),"Please select a value from the drop-down menu",IF('DO NOT USE_Contact Formulas'!A983,"OK",NA()))</f>
        <v>#N/A</v>
      </c>
      <c r="Z983" s="46"/>
      <c r="AA983" s="46" t="e">
        <f>IF(AND(NOT(ISBLANK('Contact Data Entry'!AA983)),ISNA(VLOOKUP('Contact Data Entry'!AA983,'DO NOT USE_Shared Picklist'!$H$3:$H$4,1,FALSE))),"Please select a value from the drop-down menu",IF('DO NOT USE_Contact Formulas'!A983,"OK",NA()))</f>
        <v>#N/A</v>
      </c>
      <c r="AB983" s="46" t="e">
        <f ca="1">IF('Contact Data Entry'!AB983&gt;'DO NOT USE_Shared Picklist'!$C$3,"Test Date cannot be a future date",IF('DO NOT USE_Contact Formulas'!A983,"OK",NA()))</f>
        <v>#N/A</v>
      </c>
      <c r="AC983" s="46" t="e">
        <f>IF(AND(NOT(ISBLANK('Contact Data Entry'!AC983)),ISNA(VLOOKUP('Contact Data Entry'!AC983,'DO NOT USE_Shared Picklist'!$R$3:$R$7,1,FALSE))),"Please select a value from the drop-down menu",IF('DO NOT USE_Contact Formulas'!A983,"OK",NA()))</f>
        <v>#N/A</v>
      </c>
      <c r="AD983" s="46" t="e">
        <f>IF(AND(NOT(ISBLANK('Contact Data Entry'!AD983)),ISNA(VLOOKUP('Contact Data Entry'!AD983,'DO NOT USE_Shared Picklist'!$Q$3:$Q$8,1,FALSE))),"Please select a value from the drop-down menu",IF('DO NOT USE_Contact Formulas'!A983,"OK",NA()))</f>
        <v>#N/A</v>
      </c>
    </row>
    <row r="984" spans="1:30" x14ac:dyDescent="0.25">
      <c r="A984" s="45" t="e">
        <f>IF('DO NOT USE_Contact Formulas'!A984,IF('DO NOT USE_Contact Formulas'!B984,"Not all required fields are completed","OK"),NA())</f>
        <v>#N/A</v>
      </c>
      <c r="B984" s="46" t="e">
        <f>IF(AND('DO NOT USE_Contact Formulas'!A984,ISBLANK('Contact Data Entry'!B984)),"First Name is required",IF(NOT(ISBLANK('Contact Data Entry'!B984)),"OK",NA()))</f>
        <v>#N/A</v>
      </c>
      <c r="C984" s="46" t="e">
        <f>IF(AND('DO NOT USE_Contact Formulas'!A984,ISBLANK('Contact Data Entry'!C984)),"Last Name is required",IF(NOT(ISBLANK('Contact Data Entry'!C984)),"OK",NA()))</f>
        <v>#N/A</v>
      </c>
      <c r="D984" s="46" t="e">
        <f>IF(AND('DO NOT USE_Contact Formulas'!A984,ISBLANK('Contact Data Entry'!D984)),"Birthdate is required",IF(NOT(ISBLANK('Contact Data Entry'!D984)),"OK",NA()))</f>
        <v>#N/A</v>
      </c>
      <c r="E984" s="46" t="e">
        <f>IF(AND(NOT(ISBLANK('Contact Data Entry'!E984)),ISNA(VLOOKUP('Contact Data Entry'!E984,'DO NOT USE_Shared Picklist'!$L$3:$L$81,1,FALSE))),"Please select a value from the drop-down menu",IF('DO NOT USE_Contact Formulas'!A984,"OK",NA()))</f>
        <v>#N/A</v>
      </c>
      <c r="F984" s="46" t="e">
        <f>IF(AND(NOT(ISBLANK('Contact Data Entry'!F984)),NOT(ISNUMBER(MATCH("*@*.?*",'Contact Data Entry'!F984,0)))),"Email must be in a valid format",IF('DO NOT USE_Contact Formulas'!A984,"OK",NA()))</f>
        <v>#N/A</v>
      </c>
      <c r="G984" s="46" t="e">
        <f>IF(AND('DO NOT USE_Contact Formulas'!A984,ISBLANK('Contact Data Entry'!G984)),"Mobile Phone is required",IF(NOT(ISBLANK('Contact Data Entry'!G984)),IF(AND(ISNUMBER(VALUE('Contact Data Entry'!G984)),LEFT('Contact Data Entry'!G984,1)&lt;&gt;"1",LEN('Contact Data Entry'!G984)=10),"OK","Phone number must be valid format"),NA()))</f>
        <v>#N/A</v>
      </c>
      <c r="H984" s="46" t="e">
        <f>IF(NOT(ISBLANK('Contact Data Entry'!H984)),IF(AND(ISNUMBER('Contact Data Entry'!H984),LEFT('Contact Data Entry'!H984,1)&lt;&gt;"1",LEN('Contact Data Entry'!H984)=10),"OK","Phone number must be valid format"),IF('DO NOT USE_Contact Formulas'!A984,"OK",NA()))</f>
        <v>#N/A</v>
      </c>
      <c r="I984" s="46" t="e">
        <f>IF(AND(NOT(ISBLANK('Contact Data Entry'!I984)),ISNA(VLOOKUP('Contact Data Entry'!I984,'DO NOT USE_Shared Picklist'!$N$3:$N$63,1,FALSE))),"Please select a value from the drop-down menu",IF('DO NOT USE_Contact Formulas'!A984,"OK",NA()))</f>
        <v>#N/A</v>
      </c>
      <c r="J984" s="46" t="e">
        <f>IF(AND('DO NOT USE_Contact Formulas'!A984,ISBLANK('Contact Data Entry'!J984)),"Home Street Address is required",IF(LEN('Contact Data Entry'!J984)&gt;255,"Home Street Address must be less than 255 characters",IF('DO NOT USE_Contact Formulas'!A984,"OK",NA())))</f>
        <v>#N/A</v>
      </c>
      <c r="K984" s="46" t="e">
        <f>IF(AND('DO NOT USE_Contact Formulas'!A984,ISBLANK('Contact Data Entry'!K984)),"City is required",IF(LEN('Contact Data Entry'!K984)&gt;40,"City must be less than 40 characters",IF('DO NOT USE_Contact Formulas'!A984,"OK",NA())))</f>
        <v>#N/A</v>
      </c>
      <c r="L984" s="46" t="e">
        <f>IF(AND('DO NOT USE_Contact Formulas'!A984,ISBLANK('Contact Data Entry'!L984)),"State is required",IF(AND(NOT(ISBLANK('Contact Data Entry'!L984)),ISNA(VLOOKUP('Contact Data Entry'!L984,'DO NOT USE_Shared Picklist'!$P$3:$P$52,1,FALSE))),"Please select a value from the drop-down menu",IF('DO NOT USE_Contact Formulas'!A984,"OK",NA())))</f>
        <v>#N/A</v>
      </c>
      <c r="M984" s="46" t="e">
        <f>IF(AND('DO NOT USE_Contact Formulas'!A984,ISBLANK('Contact Data Entry'!M984)),"Zip is required",IF(ISBLANK('Contact Data Entry'!M984),NA(),"OK"))</f>
        <v>#N/A</v>
      </c>
      <c r="N984" s="46" t="e">
        <f>IF(AND(NOT(ISBLANK('Contact Data Entry'!N984)),ISNA(VLOOKUP('Contact Data Entry'!N984,'DO NOT USE_Shared Picklist'!$E$3:$E$10,1,FALSE))),"Please select a value from the drop-down menu",IF('DO NOT USE_Contact Formulas'!A984,"OK",NA()))</f>
        <v>#N/A</v>
      </c>
      <c r="O984" s="46" t="e">
        <f>IF(AND('DO NOT USE_Contact Formulas'!A984,ISBLANK('Contact Data Entry'!O984)),"Occupation/Job Title is required",IF(NOT(ISBLANK('Contact Data Entry'!O984)),"OK",NA()))</f>
        <v>#N/A</v>
      </c>
      <c r="P984" s="46" t="e">
        <f>IF('DO NOT USE_Contact Formulas'!A984,IF(ISBLANK('Contact Data Entry'!P984),"Last Date On Site is required","OK"),NA())</f>
        <v>#N/A</v>
      </c>
      <c r="Q984" s="46" t="e">
        <f>IF(AND('DO NOT USE_Contact Formulas'!A984,ISBLANK('Contact Data Entry'!Q984)),"Specific Place in the Location is required",IF(ISBLANK('Contact Data Entry'!Q984),NA(),"OK"))</f>
        <v>#N/A</v>
      </c>
      <c r="R984" s="46" t="e">
        <f>IF(LEN('Contact Data Entry'!R984)&gt;250,"Employer Name must be less than 250 characters",IF('DO NOT USE_Contact Formulas'!A984,"OK",NA()))</f>
        <v>#N/A</v>
      </c>
      <c r="S984" s="46" t="e">
        <f>IF(AND(NOT(ISBLANK('Contact Data Entry'!S984)),ISNA(VLOOKUP('Contact Data Entry'!S984,'DO NOT USE_Shared Picklist'!$V$3:$V$7,1,FALSE))),"Please select a value from the drop-down menu",IF('DO NOT USE_Contact Formulas'!A984,"OK",NA()))</f>
        <v>#N/A</v>
      </c>
      <c r="T984" s="46" t="e">
        <f>IF(LEN('Contact Data Entry'!T984)&gt;255,"Work Area/Department must be less than 255 characters",IF('DO NOT USE_Contact Formulas'!A984,"OK",NA()))</f>
        <v>#N/A</v>
      </c>
      <c r="U984" s="46" t="e">
        <f>IF(LEN('Contact Data Entry'!U984)&gt;255,"Work Shifts must be less than 255 characters",IF('DO NOT USE_Contact Formulas'!A984,"OK",NA()))</f>
        <v>#N/A</v>
      </c>
      <c r="V984" s="47" t="e">
        <f ca="1">IF('Contact Data Entry'!V984&gt;'DO NOT USE_Shared Picklist'!$C$3,"Last Exposure Date cannot be a future date",IF('DO NOT USE_Contact Formulas'!A984,IF(ISBLANK('Contact Data Entry'!V984),"Last Exposure Date is required","OK"),NA()))</f>
        <v>#N/A</v>
      </c>
      <c r="W984" s="46" t="e">
        <f>IF(AND(NOT(ISBLANK('Contact Data Entry'!W984)),ISNA(VLOOKUP('Contact Data Entry'!W984,'DO NOT USE_Shared Picklist'!$D$3:$D$5,1,FALSE))),"Please select a value from the drop-down menu",IF('DO NOT USE_Contact Formulas'!A984,"OK",NA()))</f>
        <v>#N/A</v>
      </c>
      <c r="X984" s="46"/>
      <c r="Y984" s="46" t="e">
        <f>IF(AND(NOT(ISBLANK('Contact Data Entry'!Y984)),ISNA(VLOOKUP('Contact Data Entry'!Y984,'DO NOT USE_Shared Picklist'!$G$3:$G$5,1,FALSE))),"Please select a value from the drop-down menu",IF('DO NOT USE_Contact Formulas'!A984,"OK",NA()))</f>
        <v>#N/A</v>
      </c>
      <c r="Z984" s="46"/>
      <c r="AA984" s="46" t="e">
        <f>IF(AND(NOT(ISBLANK('Contact Data Entry'!AA984)),ISNA(VLOOKUP('Contact Data Entry'!AA984,'DO NOT USE_Shared Picklist'!$H$3:$H$4,1,FALSE))),"Please select a value from the drop-down menu",IF('DO NOT USE_Contact Formulas'!A984,"OK",NA()))</f>
        <v>#N/A</v>
      </c>
      <c r="AB984" s="46" t="e">
        <f ca="1">IF('Contact Data Entry'!AB984&gt;'DO NOT USE_Shared Picklist'!$C$3,"Test Date cannot be a future date",IF('DO NOT USE_Contact Formulas'!A984,"OK",NA()))</f>
        <v>#N/A</v>
      </c>
      <c r="AC984" s="46" t="e">
        <f>IF(AND(NOT(ISBLANK('Contact Data Entry'!AC984)),ISNA(VLOOKUP('Contact Data Entry'!AC984,'DO NOT USE_Shared Picklist'!$R$3:$R$7,1,FALSE))),"Please select a value from the drop-down menu",IF('DO NOT USE_Contact Formulas'!A984,"OK",NA()))</f>
        <v>#N/A</v>
      </c>
      <c r="AD984" s="46" t="e">
        <f>IF(AND(NOT(ISBLANK('Contact Data Entry'!AD984)),ISNA(VLOOKUP('Contact Data Entry'!AD984,'DO NOT USE_Shared Picklist'!$Q$3:$Q$8,1,FALSE))),"Please select a value from the drop-down menu",IF('DO NOT USE_Contact Formulas'!A984,"OK",NA()))</f>
        <v>#N/A</v>
      </c>
    </row>
    <row r="985" spans="1:30" x14ac:dyDescent="0.25">
      <c r="A985" s="45" t="e">
        <f>IF('DO NOT USE_Contact Formulas'!A985,IF('DO NOT USE_Contact Formulas'!B985,"Not all required fields are completed","OK"),NA())</f>
        <v>#N/A</v>
      </c>
      <c r="B985" s="46" t="e">
        <f>IF(AND('DO NOT USE_Contact Formulas'!A985,ISBLANK('Contact Data Entry'!B985)),"First Name is required",IF(NOT(ISBLANK('Contact Data Entry'!B985)),"OK",NA()))</f>
        <v>#N/A</v>
      </c>
      <c r="C985" s="46" t="e">
        <f>IF(AND('DO NOT USE_Contact Formulas'!A985,ISBLANK('Contact Data Entry'!C985)),"Last Name is required",IF(NOT(ISBLANK('Contact Data Entry'!C985)),"OK",NA()))</f>
        <v>#N/A</v>
      </c>
      <c r="D985" s="46" t="e">
        <f>IF(AND('DO NOT USE_Contact Formulas'!A985,ISBLANK('Contact Data Entry'!D985)),"Birthdate is required",IF(NOT(ISBLANK('Contact Data Entry'!D985)),"OK",NA()))</f>
        <v>#N/A</v>
      </c>
      <c r="E985" s="46" t="e">
        <f>IF(AND(NOT(ISBLANK('Contact Data Entry'!E985)),ISNA(VLOOKUP('Contact Data Entry'!E985,'DO NOT USE_Shared Picklist'!$L$3:$L$81,1,FALSE))),"Please select a value from the drop-down menu",IF('DO NOT USE_Contact Formulas'!A985,"OK",NA()))</f>
        <v>#N/A</v>
      </c>
      <c r="F985" s="46" t="e">
        <f>IF(AND(NOT(ISBLANK('Contact Data Entry'!F985)),NOT(ISNUMBER(MATCH("*@*.?*",'Contact Data Entry'!F985,0)))),"Email must be in a valid format",IF('DO NOT USE_Contact Formulas'!A985,"OK",NA()))</f>
        <v>#N/A</v>
      </c>
      <c r="G985" s="46" t="e">
        <f>IF(AND('DO NOT USE_Contact Formulas'!A985,ISBLANK('Contact Data Entry'!G985)),"Mobile Phone is required",IF(NOT(ISBLANK('Contact Data Entry'!G985)),IF(AND(ISNUMBER(VALUE('Contact Data Entry'!G985)),LEFT('Contact Data Entry'!G985,1)&lt;&gt;"1",LEN('Contact Data Entry'!G985)=10),"OK","Phone number must be valid format"),NA()))</f>
        <v>#N/A</v>
      </c>
      <c r="H985" s="46" t="e">
        <f>IF(NOT(ISBLANK('Contact Data Entry'!H985)),IF(AND(ISNUMBER('Contact Data Entry'!H985),LEFT('Contact Data Entry'!H985,1)&lt;&gt;"1",LEN('Contact Data Entry'!H985)=10),"OK","Phone number must be valid format"),IF('DO NOT USE_Contact Formulas'!A985,"OK",NA()))</f>
        <v>#N/A</v>
      </c>
      <c r="I985" s="46" t="e">
        <f>IF(AND(NOT(ISBLANK('Contact Data Entry'!I985)),ISNA(VLOOKUP('Contact Data Entry'!I985,'DO NOT USE_Shared Picklist'!$N$3:$N$63,1,FALSE))),"Please select a value from the drop-down menu",IF('DO NOT USE_Contact Formulas'!A985,"OK",NA()))</f>
        <v>#N/A</v>
      </c>
      <c r="J985" s="46" t="e">
        <f>IF(AND('DO NOT USE_Contact Formulas'!A985,ISBLANK('Contact Data Entry'!J985)),"Home Street Address is required",IF(LEN('Contact Data Entry'!J985)&gt;255,"Home Street Address must be less than 255 characters",IF('DO NOT USE_Contact Formulas'!A985,"OK",NA())))</f>
        <v>#N/A</v>
      </c>
      <c r="K985" s="46" t="e">
        <f>IF(AND('DO NOT USE_Contact Formulas'!A985,ISBLANK('Contact Data Entry'!K985)),"City is required",IF(LEN('Contact Data Entry'!K985)&gt;40,"City must be less than 40 characters",IF('DO NOT USE_Contact Formulas'!A985,"OK",NA())))</f>
        <v>#N/A</v>
      </c>
      <c r="L985" s="46" t="e">
        <f>IF(AND('DO NOT USE_Contact Formulas'!A985,ISBLANK('Contact Data Entry'!L985)),"State is required",IF(AND(NOT(ISBLANK('Contact Data Entry'!L985)),ISNA(VLOOKUP('Contact Data Entry'!L985,'DO NOT USE_Shared Picklist'!$P$3:$P$52,1,FALSE))),"Please select a value from the drop-down menu",IF('DO NOT USE_Contact Formulas'!A985,"OK",NA())))</f>
        <v>#N/A</v>
      </c>
      <c r="M985" s="46" t="e">
        <f>IF(AND('DO NOT USE_Contact Formulas'!A985,ISBLANK('Contact Data Entry'!M985)),"Zip is required",IF(ISBLANK('Contact Data Entry'!M985),NA(),"OK"))</f>
        <v>#N/A</v>
      </c>
      <c r="N985" s="46" t="e">
        <f>IF(AND(NOT(ISBLANK('Contact Data Entry'!N985)),ISNA(VLOOKUP('Contact Data Entry'!N985,'DO NOT USE_Shared Picklist'!$E$3:$E$10,1,FALSE))),"Please select a value from the drop-down menu",IF('DO NOT USE_Contact Formulas'!A985,"OK",NA()))</f>
        <v>#N/A</v>
      </c>
      <c r="O985" s="46" t="e">
        <f>IF(AND('DO NOT USE_Contact Formulas'!A985,ISBLANK('Contact Data Entry'!O985)),"Occupation/Job Title is required",IF(NOT(ISBLANK('Contact Data Entry'!O985)),"OK",NA()))</f>
        <v>#N/A</v>
      </c>
      <c r="P985" s="46" t="e">
        <f>IF('DO NOT USE_Contact Formulas'!A985,IF(ISBLANK('Contact Data Entry'!P985),"Last Date On Site is required","OK"),NA())</f>
        <v>#N/A</v>
      </c>
      <c r="Q985" s="46" t="e">
        <f>IF(AND('DO NOT USE_Contact Formulas'!A985,ISBLANK('Contact Data Entry'!Q985)),"Specific Place in the Location is required",IF(ISBLANK('Contact Data Entry'!Q985),NA(),"OK"))</f>
        <v>#N/A</v>
      </c>
      <c r="R985" s="46" t="e">
        <f>IF(LEN('Contact Data Entry'!R985)&gt;250,"Employer Name must be less than 250 characters",IF('DO NOT USE_Contact Formulas'!A985,"OK",NA()))</f>
        <v>#N/A</v>
      </c>
      <c r="S985" s="46" t="e">
        <f>IF(AND(NOT(ISBLANK('Contact Data Entry'!S985)),ISNA(VLOOKUP('Contact Data Entry'!S985,'DO NOT USE_Shared Picklist'!$V$3:$V$7,1,FALSE))),"Please select a value from the drop-down menu",IF('DO NOT USE_Contact Formulas'!A985,"OK",NA()))</f>
        <v>#N/A</v>
      </c>
      <c r="T985" s="46" t="e">
        <f>IF(LEN('Contact Data Entry'!T985)&gt;255,"Work Area/Department must be less than 255 characters",IF('DO NOT USE_Contact Formulas'!A985,"OK",NA()))</f>
        <v>#N/A</v>
      </c>
      <c r="U985" s="46" t="e">
        <f>IF(LEN('Contact Data Entry'!U985)&gt;255,"Work Shifts must be less than 255 characters",IF('DO NOT USE_Contact Formulas'!A985,"OK",NA()))</f>
        <v>#N/A</v>
      </c>
      <c r="V985" s="47" t="e">
        <f ca="1">IF('Contact Data Entry'!V985&gt;'DO NOT USE_Shared Picklist'!$C$3,"Last Exposure Date cannot be a future date",IF('DO NOT USE_Contact Formulas'!A985,IF(ISBLANK('Contact Data Entry'!V985),"Last Exposure Date is required","OK"),NA()))</f>
        <v>#N/A</v>
      </c>
      <c r="W985" s="46" t="e">
        <f>IF(AND(NOT(ISBLANK('Contact Data Entry'!W985)),ISNA(VLOOKUP('Contact Data Entry'!W985,'DO NOT USE_Shared Picklist'!$D$3:$D$5,1,FALSE))),"Please select a value from the drop-down menu",IF('DO NOT USE_Contact Formulas'!A985,"OK",NA()))</f>
        <v>#N/A</v>
      </c>
      <c r="X985" s="46"/>
      <c r="Y985" s="46" t="e">
        <f>IF(AND(NOT(ISBLANK('Contact Data Entry'!Y985)),ISNA(VLOOKUP('Contact Data Entry'!Y985,'DO NOT USE_Shared Picklist'!$G$3:$G$5,1,FALSE))),"Please select a value from the drop-down menu",IF('DO NOT USE_Contact Formulas'!A985,"OK",NA()))</f>
        <v>#N/A</v>
      </c>
      <c r="Z985" s="46"/>
      <c r="AA985" s="46" t="e">
        <f>IF(AND(NOT(ISBLANK('Contact Data Entry'!AA985)),ISNA(VLOOKUP('Contact Data Entry'!AA985,'DO NOT USE_Shared Picklist'!$H$3:$H$4,1,FALSE))),"Please select a value from the drop-down menu",IF('DO NOT USE_Contact Formulas'!A985,"OK",NA()))</f>
        <v>#N/A</v>
      </c>
      <c r="AB985" s="46" t="e">
        <f ca="1">IF('Contact Data Entry'!AB985&gt;'DO NOT USE_Shared Picklist'!$C$3,"Test Date cannot be a future date",IF('DO NOT USE_Contact Formulas'!A985,"OK",NA()))</f>
        <v>#N/A</v>
      </c>
      <c r="AC985" s="46" t="e">
        <f>IF(AND(NOT(ISBLANK('Contact Data Entry'!AC985)),ISNA(VLOOKUP('Contact Data Entry'!AC985,'DO NOT USE_Shared Picklist'!$R$3:$R$7,1,FALSE))),"Please select a value from the drop-down menu",IF('DO NOT USE_Contact Formulas'!A985,"OK",NA()))</f>
        <v>#N/A</v>
      </c>
      <c r="AD985" s="46" t="e">
        <f>IF(AND(NOT(ISBLANK('Contact Data Entry'!AD985)),ISNA(VLOOKUP('Contact Data Entry'!AD985,'DO NOT USE_Shared Picklist'!$Q$3:$Q$8,1,FALSE))),"Please select a value from the drop-down menu",IF('DO NOT USE_Contact Formulas'!A985,"OK",NA()))</f>
        <v>#N/A</v>
      </c>
    </row>
    <row r="986" spans="1:30" x14ac:dyDescent="0.25">
      <c r="A986" s="45" t="e">
        <f>IF('DO NOT USE_Contact Formulas'!A986,IF('DO NOT USE_Contact Formulas'!B986,"Not all required fields are completed","OK"),NA())</f>
        <v>#N/A</v>
      </c>
      <c r="B986" s="46" t="e">
        <f>IF(AND('DO NOT USE_Contact Formulas'!A986,ISBLANK('Contact Data Entry'!B986)),"First Name is required",IF(NOT(ISBLANK('Contact Data Entry'!B986)),"OK",NA()))</f>
        <v>#N/A</v>
      </c>
      <c r="C986" s="46" t="e">
        <f>IF(AND('DO NOT USE_Contact Formulas'!A986,ISBLANK('Contact Data Entry'!C986)),"Last Name is required",IF(NOT(ISBLANK('Contact Data Entry'!C986)),"OK",NA()))</f>
        <v>#N/A</v>
      </c>
      <c r="D986" s="46" t="e">
        <f>IF(AND('DO NOT USE_Contact Formulas'!A986,ISBLANK('Contact Data Entry'!D986)),"Birthdate is required",IF(NOT(ISBLANK('Contact Data Entry'!D986)),"OK",NA()))</f>
        <v>#N/A</v>
      </c>
      <c r="E986" s="46" t="e">
        <f>IF(AND(NOT(ISBLANK('Contact Data Entry'!E986)),ISNA(VLOOKUP('Contact Data Entry'!E986,'DO NOT USE_Shared Picklist'!$L$3:$L$81,1,FALSE))),"Please select a value from the drop-down menu",IF('DO NOT USE_Contact Formulas'!A986,"OK",NA()))</f>
        <v>#N/A</v>
      </c>
      <c r="F986" s="46" t="e">
        <f>IF(AND(NOT(ISBLANK('Contact Data Entry'!F986)),NOT(ISNUMBER(MATCH("*@*.?*",'Contact Data Entry'!F986,0)))),"Email must be in a valid format",IF('DO NOT USE_Contact Formulas'!A986,"OK",NA()))</f>
        <v>#N/A</v>
      </c>
      <c r="G986" s="46" t="e">
        <f>IF(AND('DO NOT USE_Contact Formulas'!A986,ISBLANK('Contact Data Entry'!G986)),"Mobile Phone is required",IF(NOT(ISBLANK('Contact Data Entry'!G986)),IF(AND(ISNUMBER(VALUE('Contact Data Entry'!G986)),LEFT('Contact Data Entry'!G986,1)&lt;&gt;"1",LEN('Contact Data Entry'!G986)=10),"OK","Phone number must be valid format"),NA()))</f>
        <v>#N/A</v>
      </c>
      <c r="H986" s="46" t="e">
        <f>IF(NOT(ISBLANK('Contact Data Entry'!H986)),IF(AND(ISNUMBER('Contact Data Entry'!H986),LEFT('Contact Data Entry'!H986,1)&lt;&gt;"1",LEN('Contact Data Entry'!H986)=10),"OK","Phone number must be valid format"),IF('DO NOT USE_Contact Formulas'!A986,"OK",NA()))</f>
        <v>#N/A</v>
      </c>
      <c r="I986" s="46" t="e">
        <f>IF(AND(NOT(ISBLANK('Contact Data Entry'!I986)),ISNA(VLOOKUP('Contact Data Entry'!I986,'DO NOT USE_Shared Picklist'!$N$3:$N$63,1,FALSE))),"Please select a value from the drop-down menu",IF('DO NOT USE_Contact Formulas'!A986,"OK",NA()))</f>
        <v>#N/A</v>
      </c>
      <c r="J986" s="46" t="e">
        <f>IF(AND('DO NOT USE_Contact Formulas'!A986,ISBLANK('Contact Data Entry'!J986)),"Home Street Address is required",IF(LEN('Contact Data Entry'!J986)&gt;255,"Home Street Address must be less than 255 characters",IF('DO NOT USE_Contact Formulas'!A986,"OK",NA())))</f>
        <v>#N/A</v>
      </c>
      <c r="K986" s="46" t="e">
        <f>IF(AND('DO NOT USE_Contact Formulas'!A986,ISBLANK('Contact Data Entry'!K986)),"City is required",IF(LEN('Contact Data Entry'!K986)&gt;40,"City must be less than 40 characters",IF('DO NOT USE_Contact Formulas'!A986,"OK",NA())))</f>
        <v>#N/A</v>
      </c>
      <c r="L986" s="46" t="e">
        <f>IF(AND('DO NOT USE_Contact Formulas'!A986,ISBLANK('Contact Data Entry'!L986)),"State is required",IF(AND(NOT(ISBLANK('Contact Data Entry'!L986)),ISNA(VLOOKUP('Contact Data Entry'!L986,'DO NOT USE_Shared Picklist'!$P$3:$P$52,1,FALSE))),"Please select a value from the drop-down menu",IF('DO NOT USE_Contact Formulas'!A986,"OK",NA())))</f>
        <v>#N/A</v>
      </c>
      <c r="M986" s="46" t="e">
        <f>IF(AND('DO NOT USE_Contact Formulas'!A986,ISBLANK('Contact Data Entry'!M986)),"Zip is required",IF(ISBLANK('Contact Data Entry'!M986),NA(),"OK"))</f>
        <v>#N/A</v>
      </c>
      <c r="N986" s="46" t="e">
        <f>IF(AND(NOT(ISBLANK('Contact Data Entry'!N986)),ISNA(VLOOKUP('Contact Data Entry'!N986,'DO NOT USE_Shared Picklist'!$E$3:$E$10,1,FALSE))),"Please select a value from the drop-down menu",IF('DO NOT USE_Contact Formulas'!A986,"OK",NA()))</f>
        <v>#N/A</v>
      </c>
      <c r="O986" s="46" t="e">
        <f>IF(AND('DO NOT USE_Contact Formulas'!A986,ISBLANK('Contact Data Entry'!O986)),"Occupation/Job Title is required",IF(NOT(ISBLANK('Contact Data Entry'!O986)),"OK",NA()))</f>
        <v>#N/A</v>
      </c>
      <c r="P986" s="46" t="e">
        <f>IF('DO NOT USE_Contact Formulas'!A986,IF(ISBLANK('Contact Data Entry'!P986),"Last Date On Site is required","OK"),NA())</f>
        <v>#N/A</v>
      </c>
      <c r="Q986" s="46" t="e">
        <f>IF(AND('DO NOT USE_Contact Formulas'!A986,ISBLANK('Contact Data Entry'!Q986)),"Specific Place in the Location is required",IF(ISBLANK('Contact Data Entry'!Q986),NA(),"OK"))</f>
        <v>#N/A</v>
      </c>
      <c r="R986" s="46" t="e">
        <f>IF(LEN('Contact Data Entry'!R986)&gt;250,"Employer Name must be less than 250 characters",IF('DO NOT USE_Contact Formulas'!A986,"OK",NA()))</f>
        <v>#N/A</v>
      </c>
      <c r="S986" s="46" t="e">
        <f>IF(AND(NOT(ISBLANK('Contact Data Entry'!S986)),ISNA(VLOOKUP('Contact Data Entry'!S986,'DO NOT USE_Shared Picklist'!$V$3:$V$7,1,FALSE))),"Please select a value from the drop-down menu",IF('DO NOT USE_Contact Formulas'!A986,"OK",NA()))</f>
        <v>#N/A</v>
      </c>
      <c r="T986" s="46" t="e">
        <f>IF(LEN('Contact Data Entry'!T986)&gt;255,"Work Area/Department must be less than 255 characters",IF('DO NOT USE_Contact Formulas'!A986,"OK",NA()))</f>
        <v>#N/A</v>
      </c>
      <c r="U986" s="46" t="e">
        <f>IF(LEN('Contact Data Entry'!U986)&gt;255,"Work Shifts must be less than 255 characters",IF('DO NOT USE_Contact Formulas'!A986,"OK",NA()))</f>
        <v>#N/A</v>
      </c>
      <c r="V986" s="47" t="e">
        <f ca="1">IF('Contact Data Entry'!V986&gt;'DO NOT USE_Shared Picklist'!$C$3,"Last Exposure Date cannot be a future date",IF('DO NOT USE_Contact Formulas'!A986,IF(ISBLANK('Contact Data Entry'!V986),"Last Exposure Date is required","OK"),NA()))</f>
        <v>#N/A</v>
      </c>
      <c r="W986" s="46" t="e">
        <f>IF(AND(NOT(ISBLANK('Contact Data Entry'!W986)),ISNA(VLOOKUP('Contact Data Entry'!W986,'DO NOT USE_Shared Picklist'!$D$3:$D$5,1,FALSE))),"Please select a value from the drop-down menu",IF('DO NOT USE_Contact Formulas'!A986,"OK",NA()))</f>
        <v>#N/A</v>
      </c>
      <c r="X986" s="46"/>
      <c r="Y986" s="46" t="e">
        <f>IF(AND(NOT(ISBLANK('Contact Data Entry'!Y986)),ISNA(VLOOKUP('Contact Data Entry'!Y986,'DO NOT USE_Shared Picklist'!$G$3:$G$5,1,FALSE))),"Please select a value from the drop-down menu",IF('DO NOT USE_Contact Formulas'!A986,"OK",NA()))</f>
        <v>#N/A</v>
      </c>
      <c r="Z986" s="46"/>
      <c r="AA986" s="46" t="e">
        <f>IF(AND(NOT(ISBLANK('Contact Data Entry'!AA986)),ISNA(VLOOKUP('Contact Data Entry'!AA986,'DO NOT USE_Shared Picklist'!$H$3:$H$4,1,FALSE))),"Please select a value from the drop-down menu",IF('DO NOT USE_Contact Formulas'!A986,"OK",NA()))</f>
        <v>#N/A</v>
      </c>
      <c r="AB986" s="46" t="e">
        <f ca="1">IF('Contact Data Entry'!AB986&gt;'DO NOT USE_Shared Picklist'!$C$3,"Test Date cannot be a future date",IF('DO NOT USE_Contact Formulas'!A986,"OK",NA()))</f>
        <v>#N/A</v>
      </c>
      <c r="AC986" s="46" t="e">
        <f>IF(AND(NOT(ISBLANK('Contact Data Entry'!AC986)),ISNA(VLOOKUP('Contact Data Entry'!AC986,'DO NOT USE_Shared Picklist'!$R$3:$R$7,1,FALSE))),"Please select a value from the drop-down menu",IF('DO NOT USE_Contact Formulas'!A986,"OK",NA()))</f>
        <v>#N/A</v>
      </c>
      <c r="AD986" s="46" t="e">
        <f>IF(AND(NOT(ISBLANK('Contact Data Entry'!AD986)),ISNA(VLOOKUP('Contact Data Entry'!AD986,'DO NOT USE_Shared Picklist'!$Q$3:$Q$8,1,FALSE))),"Please select a value from the drop-down menu",IF('DO NOT USE_Contact Formulas'!A986,"OK",NA()))</f>
        <v>#N/A</v>
      </c>
    </row>
    <row r="987" spans="1:30" x14ac:dyDescent="0.25">
      <c r="A987" s="45" t="e">
        <f>IF('DO NOT USE_Contact Formulas'!A987,IF('DO NOT USE_Contact Formulas'!B987,"Not all required fields are completed","OK"),NA())</f>
        <v>#N/A</v>
      </c>
      <c r="B987" s="46" t="e">
        <f>IF(AND('DO NOT USE_Contact Formulas'!A987,ISBLANK('Contact Data Entry'!B987)),"First Name is required",IF(NOT(ISBLANK('Contact Data Entry'!B987)),"OK",NA()))</f>
        <v>#N/A</v>
      </c>
      <c r="C987" s="46" t="e">
        <f>IF(AND('DO NOT USE_Contact Formulas'!A987,ISBLANK('Contact Data Entry'!C987)),"Last Name is required",IF(NOT(ISBLANK('Contact Data Entry'!C987)),"OK",NA()))</f>
        <v>#N/A</v>
      </c>
      <c r="D987" s="46" t="e">
        <f>IF(AND('DO NOT USE_Contact Formulas'!A987,ISBLANK('Contact Data Entry'!D987)),"Birthdate is required",IF(NOT(ISBLANK('Contact Data Entry'!D987)),"OK",NA()))</f>
        <v>#N/A</v>
      </c>
      <c r="E987" s="46" t="e">
        <f>IF(AND(NOT(ISBLANK('Contact Data Entry'!E987)),ISNA(VLOOKUP('Contact Data Entry'!E987,'DO NOT USE_Shared Picklist'!$L$3:$L$81,1,FALSE))),"Please select a value from the drop-down menu",IF('DO NOT USE_Contact Formulas'!A987,"OK",NA()))</f>
        <v>#N/A</v>
      </c>
      <c r="F987" s="46" t="e">
        <f>IF(AND(NOT(ISBLANK('Contact Data Entry'!F987)),NOT(ISNUMBER(MATCH("*@*.?*",'Contact Data Entry'!F987,0)))),"Email must be in a valid format",IF('DO NOT USE_Contact Formulas'!A987,"OK",NA()))</f>
        <v>#N/A</v>
      </c>
      <c r="G987" s="46" t="e">
        <f>IF(AND('DO NOT USE_Contact Formulas'!A987,ISBLANK('Contact Data Entry'!G987)),"Mobile Phone is required",IF(NOT(ISBLANK('Contact Data Entry'!G987)),IF(AND(ISNUMBER(VALUE('Contact Data Entry'!G987)),LEFT('Contact Data Entry'!G987,1)&lt;&gt;"1",LEN('Contact Data Entry'!G987)=10),"OK","Phone number must be valid format"),NA()))</f>
        <v>#N/A</v>
      </c>
      <c r="H987" s="46" t="e">
        <f>IF(NOT(ISBLANK('Contact Data Entry'!H987)),IF(AND(ISNUMBER('Contact Data Entry'!H987),LEFT('Contact Data Entry'!H987,1)&lt;&gt;"1",LEN('Contact Data Entry'!H987)=10),"OK","Phone number must be valid format"),IF('DO NOT USE_Contact Formulas'!A987,"OK",NA()))</f>
        <v>#N/A</v>
      </c>
      <c r="I987" s="46" t="e">
        <f>IF(AND(NOT(ISBLANK('Contact Data Entry'!I987)),ISNA(VLOOKUP('Contact Data Entry'!I987,'DO NOT USE_Shared Picklist'!$N$3:$N$63,1,FALSE))),"Please select a value from the drop-down menu",IF('DO NOT USE_Contact Formulas'!A987,"OK",NA()))</f>
        <v>#N/A</v>
      </c>
      <c r="J987" s="46" t="e">
        <f>IF(AND('DO NOT USE_Contact Formulas'!A987,ISBLANK('Contact Data Entry'!J987)),"Home Street Address is required",IF(LEN('Contact Data Entry'!J987)&gt;255,"Home Street Address must be less than 255 characters",IF('DO NOT USE_Contact Formulas'!A987,"OK",NA())))</f>
        <v>#N/A</v>
      </c>
      <c r="K987" s="46" t="e">
        <f>IF(AND('DO NOT USE_Contact Formulas'!A987,ISBLANK('Contact Data Entry'!K987)),"City is required",IF(LEN('Contact Data Entry'!K987)&gt;40,"City must be less than 40 characters",IF('DO NOT USE_Contact Formulas'!A987,"OK",NA())))</f>
        <v>#N/A</v>
      </c>
      <c r="L987" s="46" t="e">
        <f>IF(AND('DO NOT USE_Contact Formulas'!A987,ISBLANK('Contact Data Entry'!L987)),"State is required",IF(AND(NOT(ISBLANK('Contact Data Entry'!L987)),ISNA(VLOOKUP('Contact Data Entry'!L987,'DO NOT USE_Shared Picklist'!$P$3:$P$52,1,FALSE))),"Please select a value from the drop-down menu",IF('DO NOT USE_Contact Formulas'!A987,"OK",NA())))</f>
        <v>#N/A</v>
      </c>
      <c r="M987" s="46" t="e">
        <f>IF(AND('DO NOT USE_Contact Formulas'!A987,ISBLANK('Contact Data Entry'!M987)),"Zip is required",IF(ISBLANK('Contact Data Entry'!M987),NA(),"OK"))</f>
        <v>#N/A</v>
      </c>
      <c r="N987" s="46" t="e">
        <f>IF(AND(NOT(ISBLANK('Contact Data Entry'!N987)),ISNA(VLOOKUP('Contact Data Entry'!N987,'DO NOT USE_Shared Picklist'!$E$3:$E$10,1,FALSE))),"Please select a value from the drop-down menu",IF('DO NOT USE_Contact Formulas'!A987,"OK",NA()))</f>
        <v>#N/A</v>
      </c>
      <c r="O987" s="46" t="e">
        <f>IF(AND('DO NOT USE_Contact Formulas'!A987,ISBLANK('Contact Data Entry'!O987)),"Occupation/Job Title is required",IF(NOT(ISBLANK('Contact Data Entry'!O987)),"OK",NA()))</f>
        <v>#N/A</v>
      </c>
      <c r="P987" s="46" t="e">
        <f>IF('DO NOT USE_Contact Formulas'!A987,IF(ISBLANK('Contact Data Entry'!P987),"Last Date On Site is required","OK"),NA())</f>
        <v>#N/A</v>
      </c>
      <c r="Q987" s="46" t="e">
        <f>IF(AND('DO NOT USE_Contact Formulas'!A987,ISBLANK('Contact Data Entry'!Q987)),"Specific Place in the Location is required",IF(ISBLANK('Contact Data Entry'!Q987),NA(),"OK"))</f>
        <v>#N/A</v>
      </c>
      <c r="R987" s="46" t="e">
        <f>IF(LEN('Contact Data Entry'!R987)&gt;250,"Employer Name must be less than 250 characters",IF('DO NOT USE_Contact Formulas'!A987,"OK",NA()))</f>
        <v>#N/A</v>
      </c>
      <c r="S987" s="46" t="e">
        <f>IF(AND(NOT(ISBLANK('Contact Data Entry'!S987)),ISNA(VLOOKUP('Contact Data Entry'!S987,'DO NOT USE_Shared Picklist'!$V$3:$V$7,1,FALSE))),"Please select a value from the drop-down menu",IF('DO NOT USE_Contact Formulas'!A987,"OK",NA()))</f>
        <v>#N/A</v>
      </c>
      <c r="T987" s="46" t="e">
        <f>IF(LEN('Contact Data Entry'!T987)&gt;255,"Work Area/Department must be less than 255 characters",IF('DO NOT USE_Contact Formulas'!A987,"OK",NA()))</f>
        <v>#N/A</v>
      </c>
      <c r="U987" s="46" t="e">
        <f>IF(LEN('Contact Data Entry'!U987)&gt;255,"Work Shifts must be less than 255 characters",IF('DO NOT USE_Contact Formulas'!A987,"OK",NA()))</f>
        <v>#N/A</v>
      </c>
      <c r="V987" s="47" t="e">
        <f ca="1">IF('Contact Data Entry'!V987&gt;'DO NOT USE_Shared Picklist'!$C$3,"Last Exposure Date cannot be a future date",IF('DO NOT USE_Contact Formulas'!A987,IF(ISBLANK('Contact Data Entry'!V987),"Last Exposure Date is required","OK"),NA()))</f>
        <v>#N/A</v>
      </c>
      <c r="W987" s="46" t="e">
        <f>IF(AND(NOT(ISBLANK('Contact Data Entry'!W987)),ISNA(VLOOKUP('Contact Data Entry'!W987,'DO NOT USE_Shared Picklist'!$D$3:$D$5,1,FALSE))),"Please select a value from the drop-down menu",IF('DO NOT USE_Contact Formulas'!A987,"OK",NA()))</f>
        <v>#N/A</v>
      </c>
      <c r="X987" s="46"/>
      <c r="Y987" s="46" t="e">
        <f>IF(AND(NOT(ISBLANK('Contact Data Entry'!Y987)),ISNA(VLOOKUP('Contact Data Entry'!Y987,'DO NOT USE_Shared Picklist'!$G$3:$G$5,1,FALSE))),"Please select a value from the drop-down menu",IF('DO NOT USE_Contact Formulas'!A987,"OK",NA()))</f>
        <v>#N/A</v>
      </c>
      <c r="Z987" s="46"/>
      <c r="AA987" s="46" t="e">
        <f>IF(AND(NOT(ISBLANK('Contact Data Entry'!AA987)),ISNA(VLOOKUP('Contact Data Entry'!AA987,'DO NOT USE_Shared Picklist'!$H$3:$H$4,1,FALSE))),"Please select a value from the drop-down menu",IF('DO NOT USE_Contact Formulas'!A987,"OK",NA()))</f>
        <v>#N/A</v>
      </c>
      <c r="AB987" s="46" t="e">
        <f ca="1">IF('Contact Data Entry'!AB987&gt;'DO NOT USE_Shared Picklist'!$C$3,"Test Date cannot be a future date",IF('DO NOT USE_Contact Formulas'!A987,"OK",NA()))</f>
        <v>#N/A</v>
      </c>
      <c r="AC987" s="46" t="e">
        <f>IF(AND(NOT(ISBLANK('Contact Data Entry'!AC987)),ISNA(VLOOKUP('Contact Data Entry'!AC987,'DO NOT USE_Shared Picklist'!$R$3:$R$7,1,FALSE))),"Please select a value from the drop-down menu",IF('DO NOT USE_Contact Formulas'!A987,"OK",NA()))</f>
        <v>#N/A</v>
      </c>
      <c r="AD987" s="46" t="e">
        <f>IF(AND(NOT(ISBLANK('Contact Data Entry'!AD987)),ISNA(VLOOKUP('Contact Data Entry'!AD987,'DO NOT USE_Shared Picklist'!$Q$3:$Q$8,1,FALSE))),"Please select a value from the drop-down menu",IF('DO NOT USE_Contact Formulas'!A987,"OK",NA()))</f>
        <v>#N/A</v>
      </c>
    </row>
    <row r="988" spans="1:30" x14ac:dyDescent="0.25">
      <c r="A988" s="45" t="e">
        <f>IF('DO NOT USE_Contact Formulas'!A988,IF('DO NOT USE_Contact Formulas'!B988,"Not all required fields are completed","OK"),NA())</f>
        <v>#N/A</v>
      </c>
      <c r="B988" s="46" t="e">
        <f>IF(AND('DO NOT USE_Contact Formulas'!A988,ISBLANK('Contact Data Entry'!B988)),"First Name is required",IF(NOT(ISBLANK('Contact Data Entry'!B988)),"OK",NA()))</f>
        <v>#N/A</v>
      </c>
      <c r="C988" s="46" t="e">
        <f>IF(AND('DO NOT USE_Contact Formulas'!A988,ISBLANK('Contact Data Entry'!C988)),"Last Name is required",IF(NOT(ISBLANK('Contact Data Entry'!C988)),"OK",NA()))</f>
        <v>#N/A</v>
      </c>
      <c r="D988" s="46" t="e">
        <f>IF(AND('DO NOT USE_Contact Formulas'!A988,ISBLANK('Contact Data Entry'!D988)),"Birthdate is required",IF(NOT(ISBLANK('Contact Data Entry'!D988)),"OK",NA()))</f>
        <v>#N/A</v>
      </c>
      <c r="E988" s="46" t="e">
        <f>IF(AND(NOT(ISBLANK('Contact Data Entry'!E988)),ISNA(VLOOKUP('Contact Data Entry'!E988,'DO NOT USE_Shared Picklist'!$L$3:$L$81,1,FALSE))),"Please select a value from the drop-down menu",IF('DO NOT USE_Contact Formulas'!A988,"OK",NA()))</f>
        <v>#N/A</v>
      </c>
      <c r="F988" s="46" t="e">
        <f>IF(AND(NOT(ISBLANK('Contact Data Entry'!F988)),NOT(ISNUMBER(MATCH("*@*.?*",'Contact Data Entry'!F988,0)))),"Email must be in a valid format",IF('DO NOT USE_Contact Formulas'!A988,"OK",NA()))</f>
        <v>#N/A</v>
      </c>
      <c r="G988" s="46" t="e">
        <f>IF(AND('DO NOT USE_Contact Formulas'!A988,ISBLANK('Contact Data Entry'!G988)),"Mobile Phone is required",IF(NOT(ISBLANK('Contact Data Entry'!G988)),IF(AND(ISNUMBER(VALUE('Contact Data Entry'!G988)),LEFT('Contact Data Entry'!G988,1)&lt;&gt;"1",LEN('Contact Data Entry'!G988)=10),"OK","Phone number must be valid format"),NA()))</f>
        <v>#N/A</v>
      </c>
      <c r="H988" s="46" t="e">
        <f>IF(NOT(ISBLANK('Contact Data Entry'!H988)),IF(AND(ISNUMBER('Contact Data Entry'!H988),LEFT('Contact Data Entry'!H988,1)&lt;&gt;"1",LEN('Contact Data Entry'!H988)=10),"OK","Phone number must be valid format"),IF('DO NOT USE_Contact Formulas'!A988,"OK",NA()))</f>
        <v>#N/A</v>
      </c>
      <c r="I988" s="46" t="e">
        <f>IF(AND(NOT(ISBLANK('Contact Data Entry'!I988)),ISNA(VLOOKUP('Contact Data Entry'!I988,'DO NOT USE_Shared Picklist'!$N$3:$N$63,1,FALSE))),"Please select a value from the drop-down menu",IF('DO NOT USE_Contact Formulas'!A988,"OK",NA()))</f>
        <v>#N/A</v>
      </c>
      <c r="J988" s="46" t="e">
        <f>IF(AND('DO NOT USE_Contact Formulas'!A988,ISBLANK('Contact Data Entry'!J988)),"Home Street Address is required",IF(LEN('Contact Data Entry'!J988)&gt;255,"Home Street Address must be less than 255 characters",IF('DO NOT USE_Contact Formulas'!A988,"OK",NA())))</f>
        <v>#N/A</v>
      </c>
      <c r="K988" s="46" t="e">
        <f>IF(AND('DO NOT USE_Contact Formulas'!A988,ISBLANK('Contact Data Entry'!K988)),"City is required",IF(LEN('Contact Data Entry'!K988)&gt;40,"City must be less than 40 characters",IF('DO NOT USE_Contact Formulas'!A988,"OK",NA())))</f>
        <v>#N/A</v>
      </c>
      <c r="L988" s="46" t="e">
        <f>IF(AND('DO NOT USE_Contact Formulas'!A988,ISBLANK('Contact Data Entry'!L988)),"State is required",IF(AND(NOT(ISBLANK('Contact Data Entry'!L988)),ISNA(VLOOKUP('Contact Data Entry'!L988,'DO NOT USE_Shared Picklist'!$P$3:$P$52,1,FALSE))),"Please select a value from the drop-down menu",IF('DO NOT USE_Contact Formulas'!A988,"OK",NA())))</f>
        <v>#N/A</v>
      </c>
      <c r="M988" s="46" t="e">
        <f>IF(AND('DO NOT USE_Contact Formulas'!A988,ISBLANK('Contact Data Entry'!M988)),"Zip is required",IF(ISBLANK('Contact Data Entry'!M988),NA(),"OK"))</f>
        <v>#N/A</v>
      </c>
      <c r="N988" s="46" t="e">
        <f>IF(AND(NOT(ISBLANK('Contact Data Entry'!N988)),ISNA(VLOOKUP('Contact Data Entry'!N988,'DO NOT USE_Shared Picklist'!$E$3:$E$10,1,FALSE))),"Please select a value from the drop-down menu",IF('DO NOT USE_Contact Formulas'!A988,"OK",NA()))</f>
        <v>#N/A</v>
      </c>
      <c r="O988" s="46" t="e">
        <f>IF(AND('DO NOT USE_Contact Formulas'!A988,ISBLANK('Contact Data Entry'!O988)),"Occupation/Job Title is required",IF(NOT(ISBLANK('Contact Data Entry'!O988)),"OK",NA()))</f>
        <v>#N/A</v>
      </c>
      <c r="P988" s="46" t="e">
        <f>IF('DO NOT USE_Contact Formulas'!A988,IF(ISBLANK('Contact Data Entry'!P988),"Last Date On Site is required","OK"),NA())</f>
        <v>#N/A</v>
      </c>
      <c r="Q988" s="46" t="e">
        <f>IF(AND('DO NOT USE_Contact Formulas'!A988,ISBLANK('Contact Data Entry'!Q988)),"Specific Place in the Location is required",IF(ISBLANK('Contact Data Entry'!Q988),NA(),"OK"))</f>
        <v>#N/A</v>
      </c>
      <c r="R988" s="46" t="e">
        <f>IF(LEN('Contact Data Entry'!R988)&gt;250,"Employer Name must be less than 250 characters",IF('DO NOT USE_Contact Formulas'!A988,"OK",NA()))</f>
        <v>#N/A</v>
      </c>
      <c r="S988" s="46" t="e">
        <f>IF(AND(NOT(ISBLANK('Contact Data Entry'!S988)),ISNA(VLOOKUP('Contact Data Entry'!S988,'DO NOT USE_Shared Picklist'!$V$3:$V$7,1,FALSE))),"Please select a value from the drop-down menu",IF('DO NOT USE_Contact Formulas'!A988,"OK",NA()))</f>
        <v>#N/A</v>
      </c>
      <c r="T988" s="46" t="e">
        <f>IF(LEN('Contact Data Entry'!T988)&gt;255,"Work Area/Department must be less than 255 characters",IF('DO NOT USE_Contact Formulas'!A988,"OK",NA()))</f>
        <v>#N/A</v>
      </c>
      <c r="U988" s="46" t="e">
        <f>IF(LEN('Contact Data Entry'!U988)&gt;255,"Work Shifts must be less than 255 characters",IF('DO NOT USE_Contact Formulas'!A988,"OK",NA()))</f>
        <v>#N/A</v>
      </c>
      <c r="V988" s="47" t="e">
        <f ca="1">IF('Contact Data Entry'!V988&gt;'DO NOT USE_Shared Picklist'!$C$3,"Last Exposure Date cannot be a future date",IF('DO NOT USE_Contact Formulas'!A988,IF(ISBLANK('Contact Data Entry'!V988),"Last Exposure Date is required","OK"),NA()))</f>
        <v>#N/A</v>
      </c>
      <c r="W988" s="46" t="e">
        <f>IF(AND(NOT(ISBLANK('Contact Data Entry'!W988)),ISNA(VLOOKUP('Contact Data Entry'!W988,'DO NOT USE_Shared Picklist'!$D$3:$D$5,1,FALSE))),"Please select a value from the drop-down menu",IF('DO NOT USE_Contact Formulas'!A988,"OK",NA()))</f>
        <v>#N/A</v>
      </c>
      <c r="X988" s="46"/>
      <c r="Y988" s="46" t="e">
        <f>IF(AND(NOT(ISBLANK('Contact Data Entry'!Y988)),ISNA(VLOOKUP('Contact Data Entry'!Y988,'DO NOT USE_Shared Picklist'!$G$3:$G$5,1,FALSE))),"Please select a value from the drop-down menu",IF('DO NOT USE_Contact Formulas'!A988,"OK",NA()))</f>
        <v>#N/A</v>
      </c>
      <c r="Z988" s="46"/>
      <c r="AA988" s="46" t="e">
        <f>IF(AND(NOT(ISBLANK('Contact Data Entry'!AA988)),ISNA(VLOOKUP('Contact Data Entry'!AA988,'DO NOT USE_Shared Picklist'!$H$3:$H$4,1,FALSE))),"Please select a value from the drop-down menu",IF('DO NOT USE_Contact Formulas'!A988,"OK",NA()))</f>
        <v>#N/A</v>
      </c>
      <c r="AB988" s="46" t="e">
        <f ca="1">IF('Contact Data Entry'!AB988&gt;'DO NOT USE_Shared Picklist'!$C$3,"Test Date cannot be a future date",IF('DO NOT USE_Contact Formulas'!A988,"OK",NA()))</f>
        <v>#N/A</v>
      </c>
      <c r="AC988" s="46" t="e">
        <f>IF(AND(NOT(ISBLANK('Contact Data Entry'!AC988)),ISNA(VLOOKUP('Contact Data Entry'!AC988,'DO NOT USE_Shared Picklist'!$R$3:$R$7,1,FALSE))),"Please select a value from the drop-down menu",IF('DO NOT USE_Contact Formulas'!A988,"OK",NA()))</f>
        <v>#N/A</v>
      </c>
      <c r="AD988" s="46" t="e">
        <f>IF(AND(NOT(ISBLANK('Contact Data Entry'!AD988)),ISNA(VLOOKUP('Contact Data Entry'!AD988,'DO NOT USE_Shared Picklist'!$Q$3:$Q$8,1,FALSE))),"Please select a value from the drop-down menu",IF('DO NOT USE_Contact Formulas'!A988,"OK",NA()))</f>
        <v>#N/A</v>
      </c>
    </row>
    <row r="989" spans="1:30" x14ac:dyDescent="0.25">
      <c r="A989" s="45" t="e">
        <f>IF('DO NOT USE_Contact Formulas'!A989,IF('DO NOT USE_Contact Formulas'!B989,"Not all required fields are completed","OK"),NA())</f>
        <v>#N/A</v>
      </c>
      <c r="B989" s="46" t="e">
        <f>IF(AND('DO NOT USE_Contact Formulas'!A989,ISBLANK('Contact Data Entry'!B989)),"First Name is required",IF(NOT(ISBLANK('Contact Data Entry'!B989)),"OK",NA()))</f>
        <v>#N/A</v>
      </c>
      <c r="C989" s="46" t="e">
        <f>IF(AND('DO NOT USE_Contact Formulas'!A989,ISBLANK('Contact Data Entry'!C989)),"Last Name is required",IF(NOT(ISBLANK('Contact Data Entry'!C989)),"OK",NA()))</f>
        <v>#N/A</v>
      </c>
      <c r="D989" s="46" t="e">
        <f>IF(AND('DO NOT USE_Contact Formulas'!A989,ISBLANK('Contact Data Entry'!D989)),"Birthdate is required",IF(NOT(ISBLANK('Contact Data Entry'!D989)),"OK",NA()))</f>
        <v>#N/A</v>
      </c>
      <c r="E989" s="46" t="e">
        <f>IF(AND(NOT(ISBLANK('Contact Data Entry'!E989)),ISNA(VLOOKUP('Contact Data Entry'!E989,'DO NOT USE_Shared Picklist'!$L$3:$L$81,1,FALSE))),"Please select a value from the drop-down menu",IF('DO NOT USE_Contact Formulas'!A989,"OK",NA()))</f>
        <v>#N/A</v>
      </c>
      <c r="F989" s="46" t="e">
        <f>IF(AND(NOT(ISBLANK('Contact Data Entry'!F989)),NOT(ISNUMBER(MATCH("*@*.?*",'Contact Data Entry'!F989,0)))),"Email must be in a valid format",IF('DO NOT USE_Contact Formulas'!A989,"OK",NA()))</f>
        <v>#N/A</v>
      </c>
      <c r="G989" s="46" t="e">
        <f>IF(AND('DO NOT USE_Contact Formulas'!A989,ISBLANK('Contact Data Entry'!G989)),"Mobile Phone is required",IF(NOT(ISBLANK('Contact Data Entry'!G989)),IF(AND(ISNUMBER(VALUE('Contact Data Entry'!G989)),LEFT('Contact Data Entry'!G989,1)&lt;&gt;"1",LEN('Contact Data Entry'!G989)=10),"OK","Phone number must be valid format"),NA()))</f>
        <v>#N/A</v>
      </c>
      <c r="H989" s="46" t="e">
        <f>IF(NOT(ISBLANK('Contact Data Entry'!H989)),IF(AND(ISNUMBER('Contact Data Entry'!H989),LEFT('Contact Data Entry'!H989,1)&lt;&gt;"1",LEN('Contact Data Entry'!H989)=10),"OK","Phone number must be valid format"),IF('DO NOT USE_Contact Formulas'!A989,"OK",NA()))</f>
        <v>#N/A</v>
      </c>
      <c r="I989" s="46" t="e">
        <f>IF(AND(NOT(ISBLANK('Contact Data Entry'!I989)),ISNA(VLOOKUP('Contact Data Entry'!I989,'DO NOT USE_Shared Picklist'!$N$3:$N$63,1,FALSE))),"Please select a value from the drop-down menu",IF('DO NOT USE_Contact Formulas'!A989,"OK",NA()))</f>
        <v>#N/A</v>
      </c>
      <c r="J989" s="46" t="e">
        <f>IF(AND('DO NOT USE_Contact Formulas'!A989,ISBLANK('Contact Data Entry'!J989)),"Home Street Address is required",IF(LEN('Contact Data Entry'!J989)&gt;255,"Home Street Address must be less than 255 characters",IF('DO NOT USE_Contact Formulas'!A989,"OK",NA())))</f>
        <v>#N/A</v>
      </c>
      <c r="K989" s="46" t="e">
        <f>IF(AND('DO NOT USE_Contact Formulas'!A989,ISBLANK('Contact Data Entry'!K989)),"City is required",IF(LEN('Contact Data Entry'!K989)&gt;40,"City must be less than 40 characters",IF('DO NOT USE_Contact Formulas'!A989,"OK",NA())))</f>
        <v>#N/A</v>
      </c>
      <c r="L989" s="46" t="e">
        <f>IF(AND('DO NOT USE_Contact Formulas'!A989,ISBLANK('Contact Data Entry'!L989)),"State is required",IF(AND(NOT(ISBLANK('Contact Data Entry'!L989)),ISNA(VLOOKUP('Contact Data Entry'!L989,'DO NOT USE_Shared Picklist'!$P$3:$P$52,1,FALSE))),"Please select a value from the drop-down menu",IF('DO NOT USE_Contact Formulas'!A989,"OK",NA())))</f>
        <v>#N/A</v>
      </c>
      <c r="M989" s="46" t="e">
        <f>IF(AND('DO NOT USE_Contact Formulas'!A989,ISBLANK('Contact Data Entry'!M989)),"Zip is required",IF(ISBLANK('Contact Data Entry'!M989),NA(),"OK"))</f>
        <v>#N/A</v>
      </c>
      <c r="N989" s="46" t="e">
        <f>IF(AND(NOT(ISBLANK('Contact Data Entry'!N989)),ISNA(VLOOKUP('Contact Data Entry'!N989,'DO NOT USE_Shared Picklist'!$E$3:$E$10,1,FALSE))),"Please select a value from the drop-down menu",IF('DO NOT USE_Contact Formulas'!A989,"OK",NA()))</f>
        <v>#N/A</v>
      </c>
      <c r="O989" s="46" t="e">
        <f>IF(AND('DO NOT USE_Contact Formulas'!A989,ISBLANK('Contact Data Entry'!O989)),"Occupation/Job Title is required",IF(NOT(ISBLANK('Contact Data Entry'!O989)),"OK",NA()))</f>
        <v>#N/A</v>
      </c>
      <c r="P989" s="46" t="e">
        <f>IF('DO NOT USE_Contact Formulas'!A989,IF(ISBLANK('Contact Data Entry'!P989),"Last Date On Site is required","OK"),NA())</f>
        <v>#N/A</v>
      </c>
      <c r="Q989" s="46" t="e">
        <f>IF(AND('DO NOT USE_Contact Formulas'!A989,ISBLANK('Contact Data Entry'!Q989)),"Specific Place in the Location is required",IF(ISBLANK('Contact Data Entry'!Q989),NA(),"OK"))</f>
        <v>#N/A</v>
      </c>
      <c r="R989" s="46" t="e">
        <f>IF(LEN('Contact Data Entry'!R989)&gt;250,"Employer Name must be less than 250 characters",IF('DO NOT USE_Contact Formulas'!A989,"OK",NA()))</f>
        <v>#N/A</v>
      </c>
      <c r="S989" s="46" t="e">
        <f>IF(AND(NOT(ISBLANK('Contact Data Entry'!S989)),ISNA(VLOOKUP('Contact Data Entry'!S989,'DO NOT USE_Shared Picklist'!$V$3:$V$7,1,FALSE))),"Please select a value from the drop-down menu",IF('DO NOT USE_Contact Formulas'!A989,"OK",NA()))</f>
        <v>#N/A</v>
      </c>
      <c r="T989" s="46" t="e">
        <f>IF(LEN('Contact Data Entry'!T989)&gt;255,"Work Area/Department must be less than 255 characters",IF('DO NOT USE_Contact Formulas'!A989,"OK",NA()))</f>
        <v>#N/A</v>
      </c>
      <c r="U989" s="46" t="e">
        <f>IF(LEN('Contact Data Entry'!U989)&gt;255,"Work Shifts must be less than 255 characters",IF('DO NOT USE_Contact Formulas'!A989,"OK",NA()))</f>
        <v>#N/A</v>
      </c>
      <c r="V989" s="47" t="e">
        <f ca="1">IF('Contact Data Entry'!V989&gt;'DO NOT USE_Shared Picklist'!$C$3,"Last Exposure Date cannot be a future date",IF('DO NOT USE_Contact Formulas'!A989,IF(ISBLANK('Contact Data Entry'!V989),"Last Exposure Date is required","OK"),NA()))</f>
        <v>#N/A</v>
      </c>
      <c r="W989" s="46" t="e">
        <f>IF(AND(NOT(ISBLANK('Contact Data Entry'!W989)),ISNA(VLOOKUP('Contact Data Entry'!W989,'DO NOT USE_Shared Picklist'!$D$3:$D$5,1,FALSE))),"Please select a value from the drop-down menu",IF('DO NOT USE_Contact Formulas'!A989,"OK",NA()))</f>
        <v>#N/A</v>
      </c>
      <c r="X989" s="46"/>
      <c r="Y989" s="46" t="e">
        <f>IF(AND(NOT(ISBLANK('Contact Data Entry'!Y989)),ISNA(VLOOKUP('Contact Data Entry'!Y989,'DO NOT USE_Shared Picklist'!$G$3:$G$5,1,FALSE))),"Please select a value from the drop-down menu",IF('DO NOT USE_Contact Formulas'!A989,"OK",NA()))</f>
        <v>#N/A</v>
      </c>
      <c r="Z989" s="46"/>
      <c r="AA989" s="46" t="e">
        <f>IF(AND(NOT(ISBLANK('Contact Data Entry'!AA989)),ISNA(VLOOKUP('Contact Data Entry'!AA989,'DO NOT USE_Shared Picklist'!$H$3:$H$4,1,FALSE))),"Please select a value from the drop-down menu",IF('DO NOT USE_Contact Formulas'!A989,"OK",NA()))</f>
        <v>#N/A</v>
      </c>
      <c r="AB989" s="46" t="e">
        <f ca="1">IF('Contact Data Entry'!AB989&gt;'DO NOT USE_Shared Picklist'!$C$3,"Test Date cannot be a future date",IF('DO NOT USE_Contact Formulas'!A989,"OK",NA()))</f>
        <v>#N/A</v>
      </c>
      <c r="AC989" s="46" t="e">
        <f>IF(AND(NOT(ISBLANK('Contact Data Entry'!AC989)),ISNA(VLOOKUP('Contact Data Entry'!AC989,'DO NOT USE_Shared Picklist'!$R$3:$R$7,1,FALSE))),"Please select a value from the drop-down menu",IF('DO NOT USE_Contact Formulas'!A989,"OK",NA()))</f>
        <v>#N/A</v>
      </c>
      <c r="AD989" s="46" t="e">
        <f>IF(AND(NOT(ISBLANK('Contact Data Entry'!AD989)),ISNA(VLOOKUP('Contact Data Entry'!AD989,'DO NOT USE_Shared Picklist'!$Q$3:$Q$8,1,FALSE))),"Please select a value from the drop-down menu",IF('DO NOT USE_Contact Formulas'!A989,"OK",NA()))</f>
        <v>#N/A</v>
      </c>
    </row>
    <row r="990" spans="1:30" x14ac:dyDescent="0.25">
      <c r="A990" s="45" t="e">
        <f>IF('DO NOT USE_Contact Formulas'!A990,IF('DO NOT USE_Contact Formulas'!B990,"Not all required fields are completed","OK"),NA())</f>
        <v>#N/A</v>
      </c>
      <c r="B990" s="46" t="e">
        <f>IF(AND('DO NOT USE_Contact Formulas'!A990,ISBLANK('Contact Data Entry'!B990)),"First Name is required",IF(NOT(ISBLANK('Contact Data Entry'!B990)),"OK",NA()))</f>
        <v>#N/A</v>
      </c>
      <c r="C990" s="46" t="e">
        <f>IF(AND('DO NOT USE_Contact Formulas'!A990,ISBLANK('Contact Data Entry'!C990)),"Last Name is required",IF(NOT(ISBLANK('Contact Data Entry'!C990)),"OK",NA()))</f>
        <v>#N/A</v>
      </c>
      <c r="D990" s="46" t="e">
        <f>IF(AND('DO NOT USE_Contact Formulas'!A990,ISBLANK('Contact Data Entry'!D990)),"Birthdate is required",IF(NOT(ISBLANK('Contact Data Entry'!D990)),"OK",NA()))</f>
        <v>#N/A</v>
      </c>
      <c r="E990" s="46" t="e">
        <f>IF(AND(NOT(ISBLANK('Contact Data Entry'!E990)),ISNA(VLOOKUP('Contact Data Entry'!E990,'DO NOT USE_Shared Picklist'!$L$3:$L$81,1,FALSE))),"Please select a value from the drop-down menu",IF('DO NOT USE_Contact Formulas'!A990,"OK",NA()))</f>
        <v>#N/A</v>
      </c>
      <c r="F990" s="46" t="e">
        <f>IF(AND(NOT(ISBLANK('Contact Data Entry'!F990)),NOT(ISNUMBER(MATCH("*@*.?*",'Contact Data Entry'!F990,0)))),"Email must be in a valid format",IF('DO NOT USE_Contact Formulas'!A990,"OK",NA()))</f>
        <v>#N/A</v>
      </c>
      <c r="G990" s="46" t="e">
        <f>IF(AND('DO NOT USE_Contact Formulas'!A990,ISBLANK('Contact Data Entry'!G990)),"Mobile Phone is required",IF(NOT(ISBLANK('Contact Data Entry'!G990)),IF(AND(ISNUMBER(VALUE('Contact Data Entry'!G990)),LEFT('Contact Data Entry'!G990,1)&lt;&gt;"1",LEN('Contact Data Entry'!G990)=10),"OK","Phone number must be valid format"),NA()))</f>
        <v>#N/A</v>
      </c>
      <c r="H990" s="46" t="e">
        <f>IF(NOT(ISBLANK('Contact Data Entry'!H990)),IF(AND(ISNUMBER('Contact Data Entry'!H990),LEFT('Contact Data Entry'!H990,1)&lt;&gt;"1",LEN('Contact Data Entry'!H990)=10),"OK","Phone number must be valid format"),IF('DO NOT USE_Contact Formulas'!A990,"OK",NA()))</f>
        <v>#N/A</v>
      </c>
      <c r="I990" s="46" t="e">
        <f>IF(AND(NOT(ISBLANK('Contact Data Entry'!I990)),ISNA(VLOOKUP('Contact Data Entry'!I990,'DO NOT USE_Shared Picklist'!$N$3:$N$63,1,FALSE))),"Please select a value from the drop-down menu",IF('DO NOT USE_Contact Formulas'!A990,"OK",NA()))</f>
        <v>#N/A</v>
      </c>
      <c r="J990" s="46" t="e">
        <f>IF(AND('DO NOT USE_Contact Formulas'!A990,ISBLANK('Contact Data Entry'!J990)),"Home Street Address is required",IF(LEN('Contact Data Entry'!J990)&gt;255,"Home Street Address must be less than 255 characters",IF('DO NOT USE_Contact Formulas'!A990,"OK",NA())))</f>
        <v>#N/A</v>
      </c>
      <c r="K990" s="46" t="e">
        <f>IF(AND('DO NOT USE_Contact Formulas'!A990,ISBLANK('Contact Data Entry'!K990)),"City is required",IF(LEN('Contact Data Entry'!K990)&gt;40,"City must be less than 40 characters",IF('DO NOT USE_Contact Formulas'!A990,"OK",NA())))</f>
        <v>#N/A</v>
      </c>
      <c r="L990" s="46" t="e">
        <f>IF(AND('DO NOT USE_Contact Formulas'!A990,ISBLANK('Contact Data Entry'!L990)),"State is required",IF(AND(NOT(ISBLANK('Contact Data Entry'!L990)),ISNA(VLOOKUP('Contact Data Entry'!L990,'DO NOT USE_Shared Picklist'!$P$3:$P$52,1,FALSE))),"Please select a value from the drop-down menu",IF('DO NOT USE_Contact Formulas'!A990,"OK",NA())))</f>
        <v>#N/A</v>
      </c>
      <c r="M990" s="46" t="e">
        <f>IF(AND('DO NOT USE_Contact Formulas'!A990,ISBLANK('Contact Data Entry'!M990)),"Zip is required",IF(ISBLANK('Contact Data Entry'!M990),NA(),"OK"))</f>
        <v>#N/A</v>
      </c>
      <c r="N990" s="46" t="e">
        <f>IF(AND(NOT(ISBLANK('Contact Data Entry'!N990)),ISNA(VLOOKUP('Contact Data Entry'!N990,'DO NOT USE_Shared Picklist'!$E$3:$E$10,1,FALSE))),"Please select a value from the drop-down menu",IF('DO NOT USE_Contact Formulas'!A990,"OK",NA()))</f>
        <v>#N/A</v>
      </c>
      <c r="O990" s="46" t="e">
        <f>IF(AND('DO NOT USE_Contact Formulas'!A990,ISBLANK('Contact Data Entry'!O990)),"Occupation/Job Title is required",IF(NOT(ISBLANK('Contact Data Entry'!O990)),"OK",NA()))</f>
        <v>#N/A</v>
      </c>
      <c r="P990" s="46" t="e">
        <f>IF('DO NOT USE_Contact Formulas'!A990,IF(ISBLANK('Contact Data Entry'!P990),"Last Date On Site is required","OK"),NA())</f>
        <v>#N/A</v>
      </c>
      <c r="Q990" s="46" t="e">
        <f>IF(AND('DO NOT USE_Contact Formulas'!A990,ISBLANK('Contact Data Entry'!Q990)),"Specific Place in the Location is required",IF(ISBLANK('Contact Data Entry'!Q990),NA(),"OK"))</f>
        <v>#N/A</v>
      </c>
      <c r="R990" s="46" t="e">
        <f>IF(LEN('Contact Data Entry'!R990)&gt;250,"Employer Name must be less than 250 characters",IF('DO NOT USE_Contact Formulas'!A990,"OK",NA()))</f>
        <v>#N/A</v>
      </c>
      <c r="S990" s="46" t="e">
        <f>IF(AND(NOT(ISBLANK('Contact Data Entry'!S990)),ISNA(VLOOKUP('Contact Data Entry'!S990,'DO NOT USE_Shared Picklist'!$V$3:$V$7,1,FALSE))),"Please select a value from the drop-down menu",IF('DO NOT USE_Contact Formulas'!A990,"OK",NA()))</f>
        <v>#N/A</v>
      </c>
      <c r="T990" s="46" t="e">
        <f>IF(LEN('Contact Data Entry'!T990)&gt;255,"Work Area/Department must be less than 255 characters",IF('DO NOT USE_Contact Formulas'!A990,"OK",NA()))</f>
        <v>#N/A</v>
      </c>
      <c r="U990" s="46" t="e">
        <f>IF(LEN('Contact Data Entry'!U990)&gt;255,"Work Shifts must be less than 255 characters",IF('DO NOT USE_Contact Formulas'!A990,"OK",NA()))</f>
        <v>#N/A</v>
      </c>
      <c r="V990" s="47" t="e">
        <f ca="1">IF('Contact Data Entry'!V990&gt;'DO NOT USE_Shared Picklist'!$C$3,"Last Exposure Date cannot be a future date",IF('DO NOT USE_Contact Formulas'!A990,IF(ISBLANK('Contact Data Entry'!V990),"Last Exposure Date is required","OK"),NA()))</f>
        <v>#N/A</v>
      </c>
      <c r="W990" s="46" t="e">
        <f>IF(AND(NOT(ISBLANK('Contact Data Entry'!W990)),ISNA(VLOOKUP('Contact Data Entry'!W990,'DO NOT USE_Shared Picklist'!$D$3:$D$5,1,FALSE))),"Please select a value from the drop-down menu",IF('DO NOT USE_Contact Formulas'!A990,"OK",NA()))</f>
        <v>#N/A</v>
      </c>
      <c r="X990" s="46"/>
      <c r="Y990" s="46" t="e">
        <f>IF(AND(NOT(ISBLANK('Contact Data Entry'!Y990)),ISNA(VLOOKUP('Contact Data Entry'!Y990,'DO NOT USE_Shared Picklist'!$G$3:$G$5,1,FALSE))),"Please select a value from the drop-down menu",IF('DO NOT USE_Contact Formulas'!A990,"OK",NA()))</f>
        <v>#N/A</v>
      </c>
      <c r="Z990" s="46"/>
      <c r="AA990" s="46" t="e">
        <f>IF(AND(NOT(ISBLANK('Contact Data Entry'!AA990)),ISNA(VLOOKUP('Contact Data Entry'!AA990,'DO NOT USE_Shared Picklist'!$H$3:$H$4,1,FALSE))),"Please select a value from the drop-down menu",IF('DO NOT USE_Contact Formulas'!A990,"OK",NA()))</f>
        <v>#N/A</v>
      </c>
      <c r="AB990" s="46" t="e">
        <f ca="1">IF('Contact Data Entry'!AB990&gt;'DO NOT USE_Shared Picklist'!$C$3,"Test Date cannot be a future date",IF('DO NOT USE_Contact Formulas'!A990,"OK",NA()))</f>
        <v>#N/A</v>
      </c>
      <c r="AC990" s="46" t="e">
        <f>IF(AND(NOT(ISBLANK('Contact Data Entry'!AC990)),ISNA(VLOOKUP('Contact Data Entry'!AC990,'DO NOT USE_Shared Picklist'!$R$3:$R$7,1,FALSE))),"Please select a value from the drop-down menu",IF('DO NOT USE_Contact Formulas'!A990,"OK",NA()))</f>
        <v>#N/A</v>
      </c>
      <c r="AD990" s="46" t="e">
        <f>IF(AND(NOT(ISBLANK('Contact Data Entry'!AD990)),ISNA(VLOOKUP('Contact Data Entry'!AD990,'DO NOT USE_Shared Picklist'!$Q$3:$Q$8,1,FALSE))),"Please select a value from the drop-down menu",IF('DO NOT USE_Contact Formulas'!A990,"OK",NA()))</f>
        <v>#N/A</v>
      </c>
    </row>
    <row r="991" spans="1:30" x14ac:dyDescent="0.25">
      <c r="A991" s="45" t="e">
        <f>IF('DO NOT USE_Contact Formulas'!A991,IF('DO NOT USE_Contact Formulas'!B991,"Not all required fields are completed","OK"),NA())</f>
        <v>#N/A</v>
      </c>
      <c r="B991" s="46" t="e">
        <f>IF(AND('DO NOT USE_Contact Formulas'!A991,ISBLANK('Contact Data Entry'!B991)),"First Name is required",IF(NOT(ISBLANK('Contact Data Entry'!B991)),"OK",NA()))</f>
        <v>#N/A</v>
      </c>
      <c r="C991" s="46" t="e">
        <f>IF(AND('DO NOT USE_Contact Formulas'!A991,ISBLANK('Contact Data Entry'!C991)),"Last Name is required",IF(NOT(ISBLANK('Contact Data Entry'!C991)),"OK",NA()))</f>
        <v>#N/A</v>
      </c>
      <c r="D991" s="46" t="e">
        <f>IF(AND('DO NOT USE_Contact Formulas'!A991,ISBLANK('Contact Data Entry'!D991)),"Birthdate is required",IF(NOT(ISBLANK('Contact Data Entry'!D991)),"OK",NA()))</f>
        <v>#N/A</v>
      </c>
      <c r="E991" s="46" t="e">
        <f>IF(AND(NOT(ISBLANK('Contact Data Entry'!E991)),ISNA(VLOOKUP('Contact Data Entry'!E991,'DO NOT USE_Shared Picklist'!$L$3:$L$81,1,FALSE))),"Please select a value from the drop-down menu",IF('DO NOT USE_Contact Formulas'!A991,"OK",NA()))</f>
        <v>#N/A</v>
      </c>
      <c r="F991" s="46" t="e">
        <f>IF(AND(NOT(ISBLANK('Contact Data Entry'!F991)),NOT(ISNUMBER(MATCH("*@*.?*",'Contact Data Entry'!F991,0)))),"Email must be in a valid format",IF('DO NOT USE_Contact Formulas'!A991,"OK",NA()))</f>
        <v>#N/A</v>
      </c>
      <c r="G991" s="46" t="e">
        <f>IF(AND('DO NOT USE_Contact Formulas'!A991,ISBLANK('Contact Data Entry'!G991)),"Mobile Phone is required",IF(NOT(ISBLANK('Contact Data Entry'!G991)),IF(AND(ISNUMBER(VALUE('Contact Data Entry'!G991)),LEFT('Contact Data Entry'!G991,1)&lt;&gt;"1",LEN('Contact Data Entry'!G991)=10),"OK","Phone number must be valid format"),NA()))</f>
        <v>#N/A</v>
      </c>
      <c r="H991" s="46" t="e">
        <f>IF(NOT(ISBLANK('Contact Data Entry'!H991)),IF(AND(ISNUMBER('Contact Data Entry'!H991),LEFT('Contact Data Entry'!H991,1)&lt;&gt;"1",LEN('Contact Data Entry'!H991)=10),"OK","Phone number must be valid format"),IF('DO NOT USE_Contact Formulas'!A991,"OK",NA()))</f>
        <v>#N/A</v>
      </c>
      <c r="I991" s="46" t="e">
        <f>IF(AND(NOT(ISBLANK('Contact Data Entry'!I991)),ISNA(VLOOKUP('Contact Data Entry'!I991,'DO NOT USE_Shared Picklist'!$N$3:$N$63,1,FALSE))),"Please select a value from the drop-down menu",IF('DO NOT USE_Contact Formulas'!A991,"OK",NA()))</f>
        <v>#N/A</v>
      </c>
      <c r="J991" s="46" t="e">
        <f>IF(AND('DO NOT USE_Contact Formulas'!A991,ISBLANK('Contact Data Entry'!J991)),"Home Street Address is required",IF(LEN('Contact Data Entry'!J991)&gt;255,"Home Street Address must be less than 255 characters",IF('DO NOT USE_Contact Formulas'!A991,"OK",NA())))</f>
        <v>#N/A</v>
      </c>
      <c r="K991" s="46" t="e">
        <f>IF(AND('DO NOT USE_Contact Formulas'!A991,ISBLANK('Contact Data Entry'!K991)),"City is required",IF(LEN('Contact Data Entry'!K991)&gt;40,"City must be less than 40 characters",IF('DO NOT USE_Contact Formulas'!A991,"OK",NA())))</f>
        <v>#N/A</v>
      </c>
      <c r="L991" s="46" t="e">
        <f>IF(AND('DO NOT USE_Contact Formulas'!A991,ISBLANK('Contact Data Entry'!L991)),"State is required",IF(AND(NOT(ISBLANK('Contact Data Entry'!L991)),ISNA(VLOOKUP('Contact Data Entry'!L991,'DO NOT USE_Shared Picklist'!$P$3:$P$52,1,FALSE))),"Please select a value from the drop-down menu",IF('DO NOT USE_Contact Formulas'!A991,"OK",NA())))</f>
        <v>#N/A</v>
      </c>
      <c r="M991" s="46" t="e">
        <f>IF(AND('DO NOT USE_Contact Formulas'!A991,ISBLANK('Contact Data Entry'!M991)),"Zip is required",IF(ISBLANK('Contact Data Entry'!M991),NA(),"OK"))</f>
        <v>#N/A</v>
      </c>
      <c r="N991" s="46" t="e">
        <f>IF(AND(NOT(ISBLANK('Contact Data Entry'!N991)),ISNA(VLOOKUP('Contact Data Entry'!N991,'DO NOT USE_Shared Picklist'!$E$3:$E$10,1,FALSE))),"Please select a value from the drop-down menu",IF('DO NOT USE_Contact Formulas'!A991,"OK",NA()))</f>
        <v>#N/A</v>
      </c>
      <c r="O991" s="46" t="e">
        <f>IF(AND('DO NOT USE_Contact Formulas'!A991,ISBLANK('Contact Data Entry'!O991)),"Occupation/Job Title is required",IF(NOT(ISBLANK('Contact Data Entry'!O991)),"OK",NA()))</f>
        <v>#N/A</v>
      </c>
      <c r="P991" s="46" t="e">
        <f>IF('DO NOT USE_Contact Formulas'!A991,IF(ISBLANK('Contact Data Entry'!P991),"Last Date On Site is required","OK"),NA())</f>
        <v>#N/A</v>
      </c>
      <c r="Q991" s="46" t="e">
        <f>IF(AND('DO NOT USE_Contact Formulas'!A991,ISBLANK('Contact Data Entry'!Q991)),"Specific Place in the Location is required",IF(ISBLANK('Contact Data Entry'!Q991),NA(),"OK"))</f>
        <v>#N/A</v>
      </c>
      <c r="R991" s="46" t="e">
        <f>IF(LEN('Contact Data Entry'!R991)&gt;250,"Employer Name must be less than 250 characters",IF('DO NOT USE_Contact Formulas'!A991,"OK",NA()))</f>
        <v>#N/A</v>
      </c>
      <c r="S991" s="46" t="e">
        <f>IF(AND(NOT(ISBLANK('Contact Data Entry'!S991)),ISNA(VLOOKUP('Contact Data Entry'!S991,'DO NOT USE_Shared Picklist'!$V$3:$V$7,1,FALSE))),"Please select a value from the drop-down menu",IF('DO NOT USE_Contact Formulas'!A991,"OK",NA()))</f>
        <v>#N/A</v>
      </c>
      <c r="T991" s="46" t="e">
        <f>IF(LEN('Contact Data Entry'!T991)&gt;255,"Work Area/Department must be less than 255 characters",IF('DO NOT USE_Contact Formulas'!A991,"OK",NA()))</f>
        <v>#N/A</v>
      </c>
      <c r="U991" s="46" t="e">
        <f>IF(LEN('Contact Data Entry'!U991)&gt;255,"Work Shifts must be less than 255 characters",IF('DO NOT USE_Contact Formulas'!A991,"OK",NA()))</f>
        <v>#N/A</v>
      </c>
      <c r="V991" s="47" t="e">
        <f ca="1">IF('Contact Data Entry'!V991&gt;'DO NOT USE_Shared Picklist'!$C$3,"Last Exposure Date cannot be a future date",IF('DO NOT USE_Contact Formulas'!A991,IF(ISBLANK('Contact Data Entry'!V991),"Last Exposure Date is required","OK"),NA()))</f>
        <v>#N/A</v>
      </c>
      <c r="W991" s="46" t="e">
        <f>IF(AND(NOT(ISBLANK('Contact Data Entry'!W991)),ISNA(VLOOKUP('Contact Data Entry'!W991,'DO NOT USE_Shared Picklist'!$D$3:$D$5,1,FALSE))),"Please select a value from the drop-down menu",IF('DO NOT USE_Contact Formulas'!A991,"OK",NA()))</f>
        <v>#N/A</v>
      </c>
      <c r="X991" s="46"/>
      <c r="Y991" s="46" t="e">
        <f>IF(AND(NOT(ISBLANK('Contact Data Entry'!Y991)),ISNA(VLOOKUP('Contact Data Entry'!Y991,'DO NOT USE_Shared Picklist'!$G$3:$G$5,1,FALSE))),"Please select a value from the drop-down menu",IF('DO NOT USE_Contact Formulas'!A991,"OK",NA()))</f>
        <v>#N/A</v>
      </c>
      <c r="Z991" s="46"/>
      <c r="AA991" s="46" t="e">
        <f>IF(AND(NOT(ISBLANK('Contact Data Entry'!AA991)),ISNA(VLOOKUP('Contact Data Entry'!AA991,'DO NOT USE_Shared Picklist'!$H$3:$H$4,1,FALSE))),"Please select a value from the drop-down menu",IF('DO NOT USE_Contact Formulas'!A991,"OK",NA()))</f>
        <v>#N/A</v>
      </c>
      <c r="AB991" s="46" t="e">
        <f ca="1">IF('Contact Data Entry'!AB991&gt;'DO NOT USE_Shared Picklist'!$C$3,"Test Date cannot be a future date",IF('DO NOT USE_Contact Formulas'!A991,"OK",NA()))</f>
        <v>#N/A</v>
      </c>
      <c r="AC991" s="46" t="e">
        <f>IF(AND(NOT(ISBLANK('Contact Data Entry'!AC991)),ISNA(VLOOKUP('Contact Data Entry'!AC991,'DO NOT USE_Shared Picklist'!$R$3:$R$7,1,FALSE))),"Please select a value from the drop-down menu",IF('DO NOT USE_Contact Formulas'!A991,"OK",NA()))</f>
        <v>#N/A</v>
      </c>
      <c r="AD991" s="46" t="e">
        <f>IF(AND(NOT(ISBLANK('Contact Data Entry'!AD991)),ISNA(VLOOKUP('Contact Data Entry'!AD991,'DO NOT USE_Shared Picklist'!$Q$3:$Q$8,1,FALSE))),"Please select a value from the drop-down menu",IF('DO NOT USE_Contact Formulas'!A991,"OK",NA()))</f>
        <v>#N/A</v>
      </c>
    </row>
    <row r="992" spans="1:30" x14ac:dyDescent="0.25">
      <c r="A992" s="45" t="e">
        <f>IF('DO NOT USE_Contact Formulas'!A992,IF('DO NOT USE_Contact Formulas'!B992,"Not all required fields are completed","OK"),NA())</f>
        <v>#N/A</v>
      </c>
      <c r="B992" s="46" t="e">
        <f>IF(AND('DO NOT USE_Contact Formulas'!A992,ISBLANK('Contact Data Entry'!B992)),"First Name is required",IF(NOT(ISBLANK('Contact Data Entry'!B992)),"OK",NA()))</f>
        <v>#N/A</v>
      </c>
      <c r="C992" s="46" t="e">
        <f>IF(AND('DO NOT USE_Contact Formulas'!A992,ISBLANK('Contact Data Entry'!C992)),"Last Name is required",IF(NOT(ISBLANK('Contact Data Entry'!C992)),"OK",NA()))</f>
        <v>#N/A</v>
      </c>
      <c r="D992" s="46" t="e">
        <f>IF(AND('DO NOT USE_Contact Formulas'!A992,ISBLANK('Contact Data Entry'!D992)),"Birthdate is required",IF(NOT(ISBLANK('Contact Data Entry'!D992)),"OK",NA()))</f>
        <v>#N/A</v>
      </c>
      <c r="E992" s="46" t="e">
        <f>IF(AND(NOT(ISBLANK('Contact Data Entry'!E992)),ISNA(VLOOKUP('Contact Data Entry'!E992,'DO NOT USE_Shared Picklist'!$L$3:$L$81,1,FALSE))),"Please select a value from the drop-down menu",IF('DO NOT USE_Contact Formulas'!A992,"OK",NA()))</f>
        <v>#N/A</v>
      </c>
      <c r="F992" s="46" t="e">
        <f>IF(AND(NOT(ISBLANK('Contact Data Entry'!F992)),NOT(ISNUMBER(MATCH("*@*.?*",'Contact Data Entry'!F992,0)))),"Email must be in a valid format",IF('DO NOT USE_Contact Formulas'!A992,"OK",NA()))</f>
        <v>#N/A</v>
      </c>
      <c r="G992" s="46" t="e">
        <f>IF(AND('DO NOT USE_Contact Formulas'!A992,ISBLANK('Contact Data Entry'!G992)),"Mobile Phone is required",IF(NOT(ISBLANK('Contact Data Entry'!G992)),IF(AND(ISNUMBER(VALUE('Contact Data Entry'!G992)),LEFT('Contact Data Entry'!G992,1)&lt;&gt;"1",LEN('Contact Data Entry'!G992)=10),"OK","Phone number must be valid format"),NA()))</f>
        <v>#N/A</v>
      </c>
      <c r="H992" s="46" t="e">
        <f>IF(NOT(ISBLANK('Contact Data Entry'!H992)),IF(AND(ISNUMBER('Contact Data Entry'!H992),LEFT('Contact Data Entry'!H992,1)&lt;&gt;"1",LEN('Contact Data Entry'!H992)=10),"OK","Phone number must be valid format"),IF('DO NOT USE_Contact Formulas'!A992,"OK",NA()))</f>
        <v>#N/A</v>
      </c>
      <c r="I992" s="46" t="e">
        <f>IF(AND(NOT(ISBLANK('Contact Data Entry'!I992)),ISNA(VLOOKUP('Contact Data Entry'!I992,'DO NOT USE_Shared Picklist'!$N$3:$N$63,1,FALSE))),"Please select a value from the drop-down menu",IF('DO NOT USE_Contact Formulas'!A992,"OK",NA()))</f>
        <v>#N/A</v>
      </c>
      <c r="J992" s="46" t="e">
        <f>IF(AND('DO NOT USE_Contact Formulas'!A992,ISBLANK('Contact Data Entry'!J992)),"Home Street Address is required",IF(LEN('Contact Data Entry'!J992)&gt;255,"Home Street Address must be less than 255 characters",IF('DO NOT USE_Contact Formulas'!A992,"OK",NA())))</f>
        <v>#N/A</v>
      </c>
      <c r="K992" s="46" t="e">
        <f>IF(AND('DO NOT USE_Contact Formulas'!A992,ISBLANK('Contact Data Entry'!K992)),"City is required",IF(LEN('Contact Data Entry'!K992)&gt;40,"City must be less than 40 characters",IF('DO NOT USE_Contact Formulas'!A992,"OK",NA())))</f>
        <v>#N/A</v>
      </c>
      <c r="L992" s="46" t="e">
        <f>IF(AND('DO NOT USE_Contact Formulas'!A992,ISBLANK('Contact Data Entry'!L992)),"State is required",IF(AND(NOT(ISBLANK('Contact Data Entry'!L992)),ISNA(VLOOKUP('Contact Data Entry'!L992,'DO NOT USE_Shared Picklist'!$P$3:$P$52,1,FALSE))),"Please select a value from the drop-down menu",IF('DO NOT USE_Contact Formulas'!A992,"OK",NA())))</f>
        <v>#N/A</v>
      </c>
      <c r="M992" s="46" t="e">
        <f>IF(AND('DO NOT USE_Contact Formulas'!A992,ISBLANK('Contact Data Entry'!M992)),"Zip is required",IF(ISBLANK('Contact Data Entry'!M992),NA(),"OK"))</f>
        <v>#N/A</v>
      </c>
      <c r="N992" s="46" t="e">
        <f>IF(AND(NOT(ISBLANK('Contact Data Entry'!N992)),ISNA(VLOOKUP('Contact Data Entry'!N992,'DO NOT USE_Shared Picklist'!$E$3:$E$10,1,FALSE))),"Please select a value from the drop-down menu",IF('DO NOT USE_Contact Formulas'!A992,"OK",NA()))</f>
        <v>#N/A</v>
      </c>
      <c r="O992" s="46" t="e">
        <f>IF(AND('DO NOT USE_Contact Formulas'!A992,ISBLANK('Contact Data Entry'!O992)),"Occupation/Job Title is required",IF(NOT(ISBLANK('Contact Data Entry'!O992)),"OK",NA()))</f>
        <v>#N/A</v>
      </c>
      <c r="P992" s="46" t="e">
        <f>IF('DO NOT USE_Contact Formulas'!A992,IF(ISBLANK('Contact Data Entry'!P992),"Last Date On Site is required","OK"),NA())</f>
        <v>#N/A</v>
      </c>
      <c r="Q992" s="46" t="e">
        <f>IF(AND('DO NOT USE_Contact Formulas'!A992,ISBLANK('Contact Data Entry'!Q992)),"Specific Place in the Location is required",IF(ISBLANK('Contact Data Entry'!Q992),NA(),"OK"))</f>
        <v>#N/A</v>
      </c>
      <c r="R992" s="46" t="e">
        <f>IF(LEN('Contact Data Entry'!R992)&gt;250,"Employer Name must be less than 250 characters",IF('DO NOT USE_Contact Formulas'!A992,"OK",NA()))</f>
        <v>#N/A</v>
      </c>
      <c r="S992" s="46" t="e">
        <f>IF(AND(NOT(ISBLANK('Contact Data Entry'!S992)),ISNA(VLOOKUP('Contact Data Entry'!S992,'DO NOT USE_Shared Picklist'!$V$3:$V$7,1,FALSE))),"Please select a value from the drop-down menu",IF('DO NOT USE_Contact Formulas'!A992,"OK",NA()))</f>
        <v>#N/A</v>
      </c>
      <c r="T992" s="46" t="e">
        <f>IF(LEN('Contact Data Entry'!T992)&gt;255,"Work Area/Department must be less than 255 characters",IF('DO NOT USE_Contact Formulas'!A992,"OK",NA()))</f>
        <v>#N/A</v>
      </c>
      <c r="U992" s="46" t="e">
        <f>IF(LEN('Contact Data Entry'!U992)&gt;255,"Work Shifts must be less than 255 characters",IF('DO NOT USE_Contact Formulas'!A992,"OK",NA()))</f>
        <v>#N/A</v>
      </c>
      <c r="V992" s="47" t="e">
        <f ca="1">IF('Contact Data Entry'!V992&gt;'DO NOT USE_Shared Picklist'!$C$3,"Last Exposure Date cannot be a future date",IF('DO NOT USE_Contact Formulas'!A992,IF(ISBLANK('Contact Data Entry'!V992),"Last Exposure Date is required","OK"),NA()))</f>
        <v>#N/A</v>
      </c>
      <c r="W992" s="46" t="e">
        <f>IF(AND(NOT(ISBLANK('Contact Data Entry'!W992)),ISNA(VLOOKUP('Contact Data Entry'!W992,'DO NOT USE_Shared Picklist'!$D$3:$D$5,1,FALSE))),"Please select a value from the drop-down menu",IF('DO NOT USE_Contact Formulas'!A992,"OK",NA()))</f>
        <v>#N/A</v>
      </c>
      <c r="X992" s="46"/>
      <c r="Y992" s="46" t="e">
        <f>IF(AND(NOT(ISBLANK('Contact Data Entry'!Y992)),ISNA(VLOOKUP('Contact Data Entry'!Y992,'DO NOT USE_Shared Picklist'!$G$3:$G$5,1,FALSE))),"Please select a value from the drop-down menu",IF('DO NOT USE_Contact Formulas'!A992,"OK",NA()))</f>
        <v>#N/A</v>
      </c>
      <c r="Z992" s="46"/>
      <c r="AA992" s="46" t="e">
        <f>IF(AND(NOT(ISBLANK('Contact Data Entry'!AA992)),ISNA(VLOOKUP('Contact Data Entry'!AA992,'DO NOT USE_Shared Picklist'!$H$3:$H$4,1,FALSE))),"Please select a value from the drop-down menu",IF('DO NOT USE_Contact Formulas'!A992,"OK",NA()))</f>
        <v>#N/A</v>
      </c>
      <c r="AB992" s="46" t="e">
        <f ca="1">IF('Contact Data Entry'!AB992&gt;'DO NOT USE_Shared Picklist'!$C$3,"Test Date cannot be a future date",IF('DO NOT USE_Contact Formulas'!A992,"OK",NA()))</f>
        <v>#N/A</v>
      </c>
      <c r="AC992" s="46" t="e">
        <f>IF(AND(NOT(ISBLANK('Contact Data Entry'!AC992)),ISNA(VLOOKUP('Contact Data Entry'!AC992,'DO NOT USE_Shared Picklist'!$R$3:$R$7,1,FALSE))),"Please select a value from the drop-down menu",IF('DO NOT USE_Contact Formulas'!A992,"OK",NA()))</f>
        <v>#N/A</v>
      </c>
      <c r="AD992" s="46" t="e">
        <f>IF(AND(NOT(ISBLANK('Contact Data Entry'!AD992)),ISNA(VLOOKUP('Contact Data Entry'!AD992,'DO NOT USE_Shared Picklist'!$Q$3:$Q$8,1,FALSE))),"Please select a value from the drop-down menu",IF('DO NOT USE_Contact Formulas'!A992,"OK",NA()))</f>
        <v>#N/A</v>
      </c>
    </row>
    <row r="993" spans="1:30" x14ac:dyDescent="0.25">
      <c r="A993" s="45" t="e">
        <f>IF('DO NOT USE_Contact Formulas'!A993,IF('DO NOT USE_Contact Formulas'!B993,"Not all required fields are completed","OK"),NA())</f>
        <v>#N/A</v>
      </c>
      <c r="B993" s="46" t="e">
        <f>IF(AND('DO NOT USE_Contact Formulas'!A993,ISBLANK('Contact Data Entry'!B993)),"First Name is required",IF(NOT(ISBLANK('Contact Data Entry'!B993)),"OK",NA()))</f>
        <v>#N/A</v>
      </c>
      <c r="C993" s="46" t="e">
        <f>IF(AND('DO NOT USE_Contact Formulas'!A993,ISBLANK('Contact Data Entry'!C993)),"Last Name is required",IF(NOT(ISBLANK('Contact Data Entry'!C993)),"OK",NA()))</f>
        <v>#N/A</v>
      </c>
      <c r="D993" s="46" t="e">
        <f>IF(AND('DO NOT USE_Contact Formulas'!A993,ISBLANK('Contact Data Entry'!D993)),"Birthdate is required",IF(NOT(ISBLANK('Contact Data Entry'!D993)),"OK",NA()))</f>
        <v>#N/A</v>
      </c>
      <c r="E993" s="46" t="e">
        <f>IF(AND(NOT(ISBLANK('Contact Data Entry'!E993)),ISNA(VLOOKUP('Contact Data Entry'!E993,'DO NOT USE_Shared Picklist'!$L$3:$L$81,1,FALSE))),"Please select a value from the drop-down menu",IF('DO NOT USE_Contact Formulas'!A993,"OK",NA()))</f>
        <v>#N/A</v>
      </c>
      <c r="F993" s="46" t="e">
        <f>IF(AND(NOT(ISBLANK('Contact Data Entry'!F993)),NOT(ISNUMBER(MATCH("*@*.?*",'Contact Data Entry'!F993,0)))),"Email must be in a valid format",IF('DO NOT USE_Contact Formulas'!A993,"OK",NA()))</f>
        <v>#N/A</v>
      </c>
      <c r="G993" s="46" t="e">
        <f>IF(AND('DO NOT USE_Contact Formulas'!A993,ISBLANK('Contact Data Entry'!G993)),"Mobile Phone is required",IF(NOT(ISBLANK('Contact Data Entry'!G993)),IF(AND(ISNUMBER(VALUE('Contact Data Entry'!G993)),LEFT('Contact Data Entry'!G993,1)&lt;&gt;"1",LEN('Contact Data Entry'!G993)=10),"OK","Phone number must be valid format"),NA()))</f>
        <v>#N/A</v>
      </c>
      <c r="H993" s="46" t="e">
        <f>IF(NOT(ISBLANK('Contact Data Entry'!H993)),IF(AND(ISNUMBER('Contact Data Entry'!H993),LEFT('Contact Data Entry'!H993,1)&lt;&gt;"1",LEN('Contact Data Entry'!H993)=10),"OK","Phone number must be valid format"),IF('DO NOT USE_Contact Formulas'!A993,"OK",NA()))</f>
        <v>#N/A</v>
      </c>
      <c r="I993" s="46" t="e">
        <f>IF(AND(NOT(ISBLANK('Contact Data Entry'!I993)),ISNA(VLOOKUP('Contact Data Entry'!I993,'DO NOT USE_Shared Picklist'!$N$3:$N$63,1,FALSE))),"Please select a value from the drop-down menu",IF('DO NOT USE_Contact Formulas'!A993,"OK",NA()))</f>
        <v>#N/A</v>
      </c>
      <c r="J993" s="46" t="e">
        <f>IF(AND('DO NOT USE_Contact Formulas'!A993,ISBLANK('Contact Data Entry'!J993)),"Home Street Address is required",IF(LEN('Contact Data Entry'!J993)&gt;255,"Home Street Address must be less than 255 characters",IF('DO NOT USE_Contact Formulas'!A993,"OK",NA())))</f>
        <v>#N/A</v>
      </c>
      <c r="K993" s="46" t="e">
        <f>IF(AND('DO NOT USE_Contact Formulas'!A993,ISBLANK('Contact Data Entry'!K993)),"City is required",IF(LEN('Contact Data Entry'!K993)&gt;40,"City must be less than 40 characters",IF('DO NOT USE_Contact Formulas'!A993,"OK",NA())))</f>
        <v>#N/A</v>
      </c>
      <c r="L993" s="46" t="e">
        <f>IF(AND('DO NOT USE_Contact Formulas'!A993,ISBLANK('Contact Data Entry'!L993)),"State is required",IF(AND(NOT(ISBLANK('Contact Data Entry'!L993)),ISNA(VLOOKUP('Contact Data Entry'!L993,'DO NOT USE_Shared Picklist'!$P$3:$P$52,1,FALSE))),"Please select a value from the drop-down menu",IF('DO NOT USE_Contact Formulas'!A993,"OK",NA())))</f>
        <v>#N/A</v>
      </c>
      <c r="M993" s="46" t="e">
        <f>IF(AND('DO NOT USE_Contact Formulas'!A993,ISBLANK('Contact Data Entry'!M993)),"Zip is required",IF(ISBLANK('Contact Data Entry'!M993),NA(),"OK"))</f>
        <v>#N/A</v>
      </c>
      <c r="N993" s="46" t="e">
        <f>IF(AND(NOT(ISBLANK('Contact Data Entry'!N993)),ISNA(VLOOKUP('Contact Data Entry'!N993,'DO NOT USE_Shared Picklist'!$E$3:$E$10,1,FALSE))),"Please select a value from the drop-down menu",IF('DO NOT USE_Contact Formulas'!A993,"OK",NA()))</f>
        <v>#N/A</v>
      </c>
      <c r="O993" s="46" t="e">
        <f>IF(AND('DO NOT USE_Contact Formulas'!A993,ISBLANK('Contact Data Entry'!O993)),"Occupation/Job Title is required",IF(NOT(ISBLANK('Contact Data Entry'!O993)),"OK",NA()))</f>
        <v>#N/A</v>
      </c>
      <c r="P993" s="46" t="e">
        <f>IF('DO NOT USE_Contact Formulas'!A993,IF(ISBLANK('Contact Data Entry'!P993),"Last Date On Site is required","OK"),NA())</f>
        <v>#N/A</v>
      </c>
      <c r="Q993" s="46" t="e">
        <f>IF(AND('DO NOT USE_Contact Formulas'!A993,ISBLANK('Contact Data Entry'!Q993)),"Specific Place in the Location is required",IF(ISBLANK('Contact Data Entry'!Q993),NA(),"OK"))</f>
        <v>#N/A</v>
      </c>
      <c r="R993" s="46" t="e">
        <f>IF(LEN('Contact Data Entry'!R993)&gt;250,"Employer Name must be less than 250 characters",IF('DO NOT USE_Contact Formulas'!A993,"OK",NA()))</f>
        <v>#N/A</v>
      </c>
      <c r="S993" s="46" t="e">
        <f>IF(AND(NOT(ISBLANK('Contact Data Entry'!S993)),ISNA(VLOOKUP('Contact Data Entry'!S993,'DO NOT USE_Shared Picklist'!$V$3:$V$7,1,FALSE))),"Please select a value from the drop-down menu",IF('DO NOT USE_Contact Formulas'!A993,"OK",NA()))</f>
        <v>#N/A</v>
      </c>
      <c r="T993" s="46" t="e">
        <f>IF(LEN('Contact Data Entry'!T993)&gt;255,"Work Area/Department must be less than 255 characters",IF('DO NOT USE_Contact Formulas'!A993,"OK",NA()))</f>
        <v>#N/A</v>
      </c>
      <c r="U993" s="46" t="e">
        <f>IF(LEN('Contact Data Entry'!U993)&gt;255,"Work Shifts must be less than 255 characters",IF('DO NOT USE_Contact Formulas'!A993,"OK",NA()))</f>
        <v>#N/A</v>
      </c>
      <c r="V993" s="47" t="e">
        <f ca="1">IF('Contact Data Entry'!V993&gt;'DO NOT USE_Shared Picklist'!$C$3,"Last Exposure Date cannot be a future date",IF('DO NOT USE_Contact Formulas'!A993,IF(ISBLANK('Contact Data Entry'!V993),"Last Exposure Date is required","OK"),NA()))</f>
        <v>#N/A</v>
      </c>
      <c r="W993" s="46" t="e">
        <f>IF(AND(NOT(ISBLANK('Contact Data Entry'!W993)),ISNA(VLOOKUP('Contact Data Entry'!W993,'DO NOT USE_Shared Picklist'!$D$3:$D$5,1,FALSE))),"Please select a value from the drop-down menu",IF('DO NOT USE_Contact Formulas'!A993,"OK",NA()))</f>
        <v>#N/A</v>
      </c>
      <c r="X993" s="46"/>
      <c r="Y993" s="46" t="e">
        <f>IF(AND(NOT(ISBLANK('Contact Data Entry'!Y993)),ISNA(VLOOKUP('Contact Data Entry'!Y993,'DO NOT USE_Shared Picklist'!$G$3:$G$5,1,FALSE))),"Please select a value from the drop-down menu",IF('DO NOT USE_Contact Formulas'!A993,"OK",NA()))</f>
        <v>#N/A</v>
      </c>
      <c r="Z993" s="46"/>
      <c r="AA993" s="46" t="e">
        <f>IF(AND(NOT(ISBLANK('Contact Data Entry'!AA993)),ISNA(VLOOKUP('Contact Data Entry'!AA993,'DO NOT USE_Shared Picklist'!$H$3:$H$4,1,FALSE))),"Please select a value from the drop-down menu",IF('DO NOT USE_Contact Formulas'!A993,"OK",NA()))</f>
        <v>#N/A</v>
      </c>
      <c r="AB993" s="46" t="e">
        <f ca="1">IF('Contact Data Entry'!AB993&gt;'DO NOT USE_Shared Picklist'!$C$3,"Test Date cannot be a future date",IF('DO NOT USE_Contact Formulas'!A993,"OK",NA()))</f>
        <v>#N/A</v>
      </c>
      <c r="AC993" s="46" t="e">
        <f>IF(AND(NOT(ISBLANK('Contact Data Entry'!AC993)),ISNA(VLOOKUP('Contact Data Entry'!AC993,'DO NOT USE_Shared Picklist'!$R$3:$R$7,1,FALSE))),"Please select a value from the drop-down menu",IF('DO NOT USE_Contact Formulas'!A993,"OK",NA()))</f>
        <v>#N/A</v>
      </c>
      <c r="AD993" s="46" t="e">
        <f>IF(AND(NOT(ISBLANK('Contact Data Entry'!AD993)),ISNA(VLOOKUP('Contact Data Entry'!AD993,'DO NOT USE_Shared Picklist'!$Q$3:$Q$8,1,FALSE))),"Please select a value from the drop-down menu",IF('DO NOT USE_Contact Formulas'!A993,"OK",NA()))</f>
        <v>#N/A</v>
      </c>
    </row>
    <row r="994" spans="1:30" x14ac:dyDescent="0.25">
      <c r="A994" s="45" t="e">
        <f>IF('DO NOT USE_Contact Formulas'!A994,IF('DO NOT USE_Contact Formulas'!B994,"Not all required fields are completed","OK"),NA())</f>
        <v>#N/A</v>
      </c>
      <c r="B994" s="46" t="e">
        <f>IF(AND('DO NOT USE_Contact Formulas'!A994,ISBLANK('Contact Data Entry'!B994)),"First Name is required",IF(NOT(ISBLANK('Contact Data Entry'!B994)),"OK",NA()))</f>
        <v>#N/A</v>
      </c>
      <c r="C994" s="46" t="e">
        <f>IF(AND('DO NOT USE_Contact Formulas'!A994,ISBLANK('Contact Data Entry'!C994)),"Last Name is required",IF(NOT(ISBLANK('Contact Data Entry'!C994)),"OK",NA()))</f>
        <v>#N/A</v>
      </c>
      <c r="D994" s="46" t="e">
        <f>IF(AND('DO NOT USE_Contact Formulas'!A994,ISBLANK('Contact Data Entry'!D994)),"Birthdate is required",IF(NOT(ISBLANK('Contact Data Entry'!D994)),"OK",NA()))</f>
        <v>#N/A</v>
      </c>
      <c r="E994" s="46" t="e">
        <f>IF(AND(NOT(ISBLANK('Contact Data Entry'!E994)),ISNA(VLOOKUP('Contact Data Entry'!E994,'DO NOT USE_Shared Picklist'!$L$3:$L$81,1,FALSE))),"Please select a value from the drop-down menu",IF('DO NOT USE_Contact Formulas'!A994,"OK",NA()))</f>
        <v>#N/A</v>
      </c>
      <c r="F994" s="46" t="e">
        <f>IF(AND(NOT(ISBLANK('Contact Data Entry'!F994)),NOT(ISNUMBER(MATCH("*@*.?*",'Contact Data Entry'!F994,0)))),"Email must be in a valid format",IF('DO NOT USE_Contact Formulas'!A994,"OK",NA()))</f>
        <v>#N/A</v>
      </c>
      <c r="G994" s="46" t="e">
        <f>IF(AND('DO NOT USE_Contact Formulas'!A994,ISBLANK('Contact Data Entry'!G994)),"Mobile Phone is required",IF(NOT(ISBLANK('Contact Data Entry'!G994)),IF(AND(ISNUMBER(VALUE('Contact Data Entry'!G994)),LEFT('Contact Data Entry'!G994,1)&lt;&gt;"1",LEN('Contact Data Entry'!G994)=10),"OK","Phone number must be valid format"),NA()))</f>
        <v>#N/A</v>
      </c>
      <c r="H994" s="46" t="e">
        <f>IF(NOT(ISBLANK('Contact Data Entry'!H994)),IF(AND(ISNUMBER('Contact Data Entry'!H994),LEFT('Contact Data Entry'!H994,1)&lt;&gt;"1",LEN('Contact Data Entry'!H994)=10),"OK","Phone number must be valid format"),IF('DO NOT USE_Contact Formulas'!A994,"OK",NA()))</f>
        <v>#N/A</v>
      </c>
      <c r="I994" s="46" t="e">
        <f>IF(AND(NOT(ISBLANK('Contact Data Entry'!I994)),ISNA(VLOOKUP('Contact Data Entry'!I994,'DO NOT USE_Shared Picklist'!$N$3:$N$63,1,FALSE))),"Please select a value from the drop-down menu",IF('DO NOT USE_Contact Formulas'!A994,"OK",NA()))</f>
        <v>#N/A</v>
      </c>
      <c r="J994" s="46" t="e">
        <f>IF(AND('DO NOT USE_Contact Formulas'!A994,ISBLANK('Contact Data Entry'!J994)),"Home Street Address is required",IF(LEN('Contact Data Entry'!J994)&gt;255,"Home Street Address must be less than 255 characters",IF('DO NOT USE_Contact Formulas'!A994,"OK",NA())))</f>
        <v>#N/A</v>
      </c>
      <c r="K994" s="46" t="e">
        <f>IF(AND('DO NOT USE_Contact Formulas'!A994,ISBLANK('Contact Data Entry'!K994)),"City is required",IF(LEN('Contact Data Entry'!K994)&gt;40,"City must be less than 40 characters",IF('DO NOT USE_Contact Formulas'!A994,"OK",NA())))</f>
        <v>#N/A</v>
      </c>
      <c r="L994" s="46" t="e">
        <f>IF(AND('DO NOT USE_Contact Formulas'!A994,ISBLANK('Contact Data Entry'!L994)),"State is required",IF(AND(NOT(ISBLANK('Contact Data Entry'!L994)),ISNA(VLOOKUP('Contact Data Entry'!L994,'DO NOT USE_Shared Picklist'!$P$3:$P$52,1,FALSE))),"Please select a value from the drop-down menu",IF('DO NOT USE_Contact Formulas'!A994,"OK",NA())))</f>
        <v>#N/A</v>
      </c>
      <c r="M994" s="46" t="e">
        <f>IF(AND('DO NOT USE_Contact Formulas'!A994,ISBLANK('Contact Data Entry'!M994)),"Zip is required",IF(ISBLANK('Contact Data Entry'!M994),NA(),"OK"))</f>
        <v>#N/A</v>
      </c>
      <c r="N994" s="46" t="e">
        <f>IF(AND(NOT(ISBLANK('Contact Data Entry'!N994)),ISNA(VLOOKUP('Contact Data Entry'!N994,'DO NOT USE_Shared Picklist'!$E$3:$E$10,1,FALSE))),"Please select a value from the drop-down menu",IF('DO NOT USE_Contact Formulas'!A994,"OK",NA()))</f>
        <v>#N/A</v>
      </c>
      <c r="O994" s="46" t="e">
        <f>IF(AND('DO NOT USE_Contact Formulas'!A994,ISBLANK('Contact Data Entry'!O994)),"Occupation/Job Title is required",IF(NOT(ISBLANK('Contact Data Entry'!O994)),"OK",NA()))</f>
        <v>#N/A</v>
      </c>
      <c r="P994" s="46" t="e">
        <f>IF('DO NOT USE_Contact Formulas'!A994,IF(ISBLANK('Contact Data Entry'!P994),"Last Date On Site is required","OK"),NA())</f>
        <v>#N/A</v>
      </c>
      <c r="Q994" s="46" t="e">
        <f>IF(AND('DO NOT USE_Contact Formulas'!A994,ISBLANK('Contact Data Entry'!Q994)),"Specific Place in the Location is required",IF(ISBLANK('Contact Data Entry'!Q994),NA(),"OK"))</f>
        <v>#N/A</v>
      </c>
      <c r="R994" s="46" t="e">
        <f>IF(LEN('Contact Data Entry'!R994)&gt;250,"Employer Name must be less than 250 characters",IF('DO NOT USE_Contact Formulas'!A994,"OK",NA()))</f>
        <v>#N/A</v>
      </c>
      <c r="S994" s="46" t="e">
        <f>IF(AND(NOT(ISBLANK('Contact Data Entry'!S994)),ISNA(VLOOKUP('Contact Data Entry'!S994,'DO NOT USE_Shared Picklist'!$V$3:$V$7,1,FALSE))),"Please select a value from the drop-down menu",IF('DO NOT USE_Contact Formulas'!A994,"OK",NA()))</f>
        <v>#N/A</v>
      </c>
      <c r="T994" s="46" t="e">
        <f>IF(LEN('Contact Data Entry'!T994)&gt;255,"Work Area/Department must be less than 255 characters",IF('DO NOT USE_Contact Formulas'!A994,"OK",NA()))</f>
        <v>#N/A</v>
      </c>
      <c r="U994" s="46" t="e">
        <f>IF(LEN('Contact Data Entry'!U994)&gt;255,"Work Shifts must be less than 255 characters",IF('DO NOT USE_Contact Formulas'!A994,"OK",NA()))</f>
        <v>#N/A</v>
      </c>
      <c r="V994" s="47" t="e">
        <f ca="1">IF('Contact Data Entry'!V994&gt;'DO NOT USE_Shared Picklist'!$C$3,"Last Exposure Date cannot be a future date",IF('DO NOT USE_Contact Formulas'!A994,IF(ISBLANK('Contact Data Entry'!V994),"Last Exposure Date is required","OK"),NA()))</f>
        <v>#N/A</v>
      </c>
      <c r="W994" s="46" t="e">
        <f>IF(AND(NOT(ISBLANK('Contact Data Entry'!W994)),ISNA(VLOOKUP('Contact Data Entry'!W994,'DO NOT USE_Shared Picklist'!$D$3:$D$5,1,FALSE))),"Please select a value from the drop-down menu",IF('DO NOT USE_Contact Formulas'!A994,"OK",NA()))</f>
        <v>#N/A</v>
      </c>
      <c r="X994" s="46"/>
      <c r="Y994" s="46" t="e">
        <f>IF(AND(NOT(ISBLANK('Contact Data Entry'!Y994)),ISNA(VLOOKUP('Contact Data Entry'!Y994,'DO NOT USE_Shared Picklist'!$G$3:$G$5,1,FALSE))),"Please select a value from the drop-down menu",IF('DO NOT USE_Contact Formulas'!A994,"OK",NA()))</f>
        <v>#N/A</v>
      </c>
      <c r="Z994" s="46"/>
      <c r="AA994" s="46" t="e">
        <f>IF(AND(NOT(ISBLANK('Contact Data Entry'!AA994)),ISNA(VLOOKUP('Contact Data Entry'!AA994,'DO NOT USE_Shared Picklist'!$H$3:$H$4,1,FALSE))),"Please select a value from the drop-down menu",IF('DO NOT USE_Contact Formulas'!A994,"OK",NA()))</f>
        <v>#N/A</v>
      </c>
      <c r="AB994" s="46" t="e">
        <f ca="1">IF('Contact Data Entry'!AB994&gt;'DO NOT USE_Shared Picklist'!$C$3,"Test Date cannot be a future date",IF('DO NOT USE_Contact Formulas'!A994,"OK",NA()))</f>
        <v>#N/A</v>
      </c>
      <c r="AC994" s="46" t="e">
        <f>IF(AND(NOT(ISBLANK('Contact Data Entry'!AC994)),ISNA(VLOOKUP('Contact Data Entry'!AC994,'DO NOT USE_Shared Picklist'!$R$3:$R$7,1,FALSE))),"Please select a value from the drop-down menu",IF('DO NOT USE_Contact Formulas'!A994,"OK",NA()))</f>
        <v>#N/A</v>
      </c>
      <c r="AD994" s="46" t="e">
        <f>IF(AND(NOT(ISBLANK('Contact Data Entry'!AD994)),ISNA(VLOOKUP('Contact Data Entry'!AD994,'DO NOT USE_Shared Picklist'!$Q$3:$Q$8,1,FALSE))),"Please select a value from the drop-down menu",IF('DO NOT USE_Contact Formulas'!A994,"OK",NA()))</f>
        <v>#N/A</v>
      </c>
    </row>
    <row r="995" spans="1:30" x14ac:dyDescent="0.25">
      <c r="A995" s="45" t="e">
        <f>IF('DO NOT USE_Contact Formulas'!A995,IF('DO NOT USE_Contact Formulas'!B995,"Not all required fields are completed","OK"),NA())</f>
        <v>#N/A</v>
      </c>
      <c r="B995" s="46" t="e">
        <f>IF(AND('DO NOT USE_Contact Formulas'!A995,ISBLANK('Contact Data Entry'!B995)),"First Name is required",IF(NOT(ISBLANK('Contact Data Entry'!B995)),"OK",NA()))</f>
        <v>#N/A</v>
      </c>
      <c r="C995" s="46" t="e">
        <f>IF(AND('DO NOT USE_Contact Formulas'!A995,ISBLANK('Contact Data Entry'!C995)),"Last Name is required",IF(NOT(ISBLANK('Contact Data Entry'!C995)),"OK",NA()))</f>
        <v>#N/A</v>
      </c>
      <c r="D995" s="46" t="e">
        <f>IF(AND('DO NOT USE_Contact Formulas'!A995,ISBLANK('Contact Data Entry'!D995)),"Birthdate is required",IF(NOT(ISBLANK('Contact Data Entry'!D995)),"OK",NA()))</f>
        <v>#N/A</v>
      </c>
      <c r="E995" s="46" t="e">
        <f>IF(AND(NOT(ISBLANK('Contact Data Entry'!E995)),ISNA(VLOOKUP('Contact Data Entry'!E995,'DO NOT USE_Shared Picklist'!$L$3:$L$81,1,FALSE))),"Please select a value from the drop-down menu",IF('DO NOT USE_Contact Formulas'!A995,"OK",NA()))</f>
        <v>#N/A</v>
      </c>
      <c r="F995" s="46" t="e">
        <f>IF(AND(NOT(ISBLANK('Contact Data Entry'!F995)),NOT(ISNUMBER(MATCH("*@*.?*",'Contact Data Entry'!F995,0)))),"Email must be in a valid format",IF('DO NOT USE_Contact Formulas'!A995,"OK",NA()))</f>
        <v>#N/A</v>
      </c>
      <c r="G995" s="46" t="e">
        <f>IF(AND('DO NOT USE_Contact Formulas'!A995,ISBLANK('Contact Data Entry'!G995)),"Mobile Phone is required",IF(NOT(ISBLANK('Contact Data Entry'!G995)),IF(AND(ISNUMBER(VALUE('Contact Data Entry'!G995)),LEFT('Contact Data Entry'!G995,1)&lt;&gt;"1",LEN('Contact Data Entry'!G995)=10),"OK","Phone number must be valid format"),NA()))</f>
        <v>#N/A</v>
      </c>
      <c r="H995" s="46" t="e">
        <f>IF(NOT(ISBLANK('Contact Data Entry'!H995)),IF(AND(ISNUMBER('Contact Data Entry'!H995),LEFT('Contact Data Entry'!H995,1)&lt;&gt;"1",LEN('Contact Data Entry'!H995)=10),"OK","Phone number must be valid format"),IF('DO NOT USE_Contact Formulas'!A995,"OK",NA()))</f>
        <v>#N/A</v>
      </c>
      <c r="I995" s="46" t="e">
        <f>IF(AND(NOT(ISBLANK('Contact Data Entry'!I995)),ISNA(VLOOKUP('Contact Data Entry'!I995,'DO NOT USE_Shared Picklist'!$N$3:$N$63,1,FALSE))),"Please select a value from the drop-down menu",IF('DO NOT USE_Contact Formulas'!A995,"OK",NA()))</f>
        <v>#N/A</v>
      </c>
      <c r="J995" s="46" t="e">
        <f>IF(AND('DO NOT USE_Contact Formulas'!A995,ISBLANK('Contact Data Entry'!J995)),"Home Street Address is required",IF(LEN('Contact Data Entry'!J995)&gt;255,"Home Street Address must be less than 255 characters",IF('DO NOT USE_Contact Formulas'!A995,"OK",NA())))</f>
        <v>#N/A</v>
      </c>
      <c r="K995" s="46" t="e">
        <f>IF(AND('DO NOT USE_Contact Formulas'!A995,ISBLANK('Contact Data Entry'!K995)),"City is required",IF(LEN('Contact Data Entry'!K995)&gt;40,"City must be less than 40 characters",IF('DO NOT USE_Contact Formulas'!A995,"OK",NA())))</f>
        <v>#N/A</v>
      </c>
      <c r="L995" s="46" t="e">
        <f>IF(AND('DO NOT USE_Contact Formulas'!A995,ISBLANK('Contact Data Entry'!L995)),"State is required",IF(AND(NOT(ISBLANK('Contact Data Entry'!L995)),ISNA(VLOOKUP('Contact Data Entry'!L995,'DO NOT USE_Shared Picklist'!$P$3:$P$52,1,FALSE))),"Please select a value from the drop-down menu",IF('DO NOT USE_Contact Formulas'!A995,"OK",NA())))</f>
        <v>#N/A</v>
      </c>
      <c r="M995" s="46" t="e">
        <f>IF(AND('DO NOT USE_Contact Formulas'!A995,ISBLANK('Contact Data Entry'!M995)),"Zip is required",IF(ISBLANK('Contact Data Entry'!M995),NA(),"OK"))</f>
        <v>#N/A</v>
      </c>
      <c r="N995" s="46" t="e">
        <f>IF(AND(NOT(ISBLANK('Contact Data Entry'!N995)),ISNA(VLOOKUP('Contact Data Entry'!N995,'DO NOT USE_Shared Picklist'!$E$3:$E$10,1,FALSE))),"Please select a value from the drop-down menu",IF('DO NOT USE_Contact Formulas'!A995,"OK",NA()))</f>
        <v>#N/A</v>
      </c>
      <c r="O995" s="46" t="e">
        <f>IF(AND('DO NOT USE_Contact Formulas'!A995,ISBLANK('Contact Data Entry'!O995)),"Occupation/Job Title is required",IF(NOT(ISBLANK('Contact Data Entry'!O995)),"OK",NA()))</f>
        <v>#N/A</v>
      </c>
      <c r="P995" s="46" t="e">
        <f>IF('DO NOT USE_Contact Formulas'!A995,IF(ISBLANK('Contact Data Entry'!P995),"Last Date On Site is required","OK"),NA())</f>
        <v>#N/A</v>
      </c>
      <c r="Q995" s="46" t="e">
        <f>IF(AND('DO NOT USE_Contact Formulas'!A995,ISBLANK('Contact Data Entry'!Q995)),"Specific Place in the Location is required",IF(ISBLANK('Contact Data Entry'!Q995),NA(),"OK"))</f>
        <v>#N/A</v>
      </c>
      <c r="R995" s="46" t="e">
        <f>IF(LEN('Contact Data Entry'!R995)&gt;250,"Employer Name must be less than 250 characters",IF('DO NOT USE_Contact Formulas'!A995,"OK",NA()))</f>
        <v>#N/A</v>
      </c>
      <c r="S995" s="46" t="e">
        <f>IF(AND(NOT(ISBLANK('Contact Data Entry'!S995)),ISNA(VLOOKUP('Contact Data Entry'!S995,'DO NOT USE_Shared Picklist'!$V$3:$V$7,1,FALSE))),"Please select a value from the drop-down menu",IF('DO NOT USE_Contact Formulas'!A995,"OK",NA()))</f>
        <v>#N/A</v>
      </c>
      <c r="T995" s="46" t="e">
        <f>IF(LEN('Contact Data Entry'!T995)&gt;255,"Work Area/Department must be less than 255 characters",IF('DO NOT USE_Contact Formulas'!A995,"OK",NA()))</f>
        <v>#N/A</v>
      </c>
      <c r="U995" s="46" t="e">
        <f>IF(LEN('Contact Data Entry'!U995)&gt;255,"Work Shifts must be less than 255 characters",IF('DO NOT USE_Contact Formulas'!A995,"OK",NA()))</f>
        <v>#N/A</v>
      </c>
      <c r="V995" s="47" t="e">
        <f ca="1">IF('Contact Data Entry'!V995&gt;'DO NOT USE_Shared Picklist'!$C$3,"Last Exposure Date cannot be a future date",IF('DO NOT USE_Contact Formulas'!A995,IF(ISBLANK('Contact Data Entry'!V995),"Last Exposure Date is required","OK"),NA()))</f>
        <v>#N/A</v>
      </c>
      <c r="W995" s="46" t="e">
        <f>IF(AND(NOT(ISBLANK('Contact Data Entry'!W995)),ISNA(VLOOKUP('Contact Data Entry'!W995,'DO NOT USE_Shared Picklist'!$D$3:$D$5,1,FALSE))),"Please select a value from the drop-down menu",IF('DO NOT USE_Contact Formulas'!A995,"OK",NA()))</f>
        <v>#N/A</v>
      </c>
      <c r="X995" s="46"/>
      <c r="Y995" s="46" t="e">
        <f>IF(AND(NOT(ISBLANK('Contact Data Entry'!Y995)),ISNA(VLOOKUP('Contact Data Entry'!Y995,'DO NOT USE_Shared Picklist'!$G$3:$G$5,1,FALSE))),"Please select a value from the drop-down menu",IF('DO NOT USE_Contact Formulas'!A995,"OK",NA()))</f>
        <v>#N/A</v>
      </c>
      <c r="Z995" s="46"/>
      <c r="AA995" s="46" t="e">
        <f>IF(AND(NOT(ISBLANK('Contact Data Entry'!AA995)),ISNA(VLOOKUP('Contact Data Entry'!AA995,'DO NOT USE_Shared Picklist'!$H$3:$H$4,1,FALSE))),"Please select a value from the drop-down menu",IF('DO NOT USE_Contact Formulas'!A995,"OK",NA()))</f>
        <v>#N/A</v>
      </c>
      <c r="AB995" s="46" t="e">
        <f ca="1">IF('Contact Data Entry'!AB995&gt;'DO NOT USE_Shared Picklist'!$C$3,"Test Date cannot be a future date",IF('DO NOT USE_Contact Formulas'!A995,"OK",NA()))</f>
        <v>#N/A</v>
      </c>
      <c r="AC995" s="46" t="e">
        <f>IF(AND(NOT(ISBLANK('Contact Data Entry'!AC995)),ISNA(VLOOKUP('Contact Data Entry'!AC995,'DO NOT USE_Shared Picklist'!$R$3:$R$7,1,FALSE))),"Please select a value from the drop-down menu",IF('DO NOT USE_Contact Formulas'!A995,"OK",NA()))</f>
        <v>#N/A</v>
      </c>
      <c r="AD995" s="46" t="e">
        <f>IF(AND(NOT(ISBLANK('Contact Data Entry'!AD995)),ISNA(VLOOKUP('Contact Data Entry'!AD995,'DO NOT USE_Shared Picklist'!$Q$3:$Q$8,1,FALSE))),"Please select a value from the drop-down menu",IF('DO NOT USE_Contact Formulas'!A995,"OK",NA()))</f>
        <v>#N/A</v>
      </c>
    </row>
    <row r="996" spans="1:30" x14ac:dyDescent="0.25">
      <c r="A996" s="45" t="e">
        <f>IF('DO NOT USE_Contact Formulas'!A996,IF('DO NOT USE_Contact Formulas'!B996,"Not all required fields are completed","OK"),NA())</f>
        <v>#N/A</v>
      </c>
      <c r="B996" s="46" t="e">
        <f>IF(AND('DO NOT USE_Contact Formulas'!A996,ISBLANK('Contact Data Entry'!B996)),"First Name is required",IF(NOT(ISBLANK('Contact Data Entry'!B996)),"OK",NA()))</f>
        <v>#N/A</v>
      </c>
      <c r="C996" s="46" t="e">
        <f>IF(AND('DO NOT USE_Contact Formulas'!A996,ISBLANK('Contact Data Entry'!C996)),"Last Name is required",IF(NOT(ISBLANK('Contact Data Entry'!C996)),"OK",NA()))</f>
        <v>#N/A</v>
      </c>
      <c r="D996" s="46" t="e">
        <f>IF(AND('DO NOT USE_Contact Formulas'!A996,ISBLANK('Contact Data Entry'!D996)),"Birthdate is required",IF(NOT(ISBLANK('Contact Data Entry'!D996)),"OK",NA()))</f>
        <v>#N/A</v>
      </c>
      <c r="E996" s="46" t="e">
        <f>IF(AND(NOT(ISBLANK('Contact Data Entry'!E996)),ISNA(VLOOKUP('Contact Data Entry'!E996,'DO NOT USE_Shared Picklist'!$L$3:$L$81,1,FALSE))),"Please select a value from the drop-down menu",IF('DO NOT USE_Contact Formulas'!A996,"OK",NA()))</f>
        <v>#N/A</v>
      </c>
      <c r="F996" s="46" t="e">
        <f>IF(AND(NOT(ISBLANK('Contact Data Entry'!F996)),NOT(ISNUMBER(MATCH("*@*.?*",'Contact Data Entry'!F996,0)))),"Email must be in a valid format",IF('DO NOT USE_Contact Formulas'!A996,"OK",NA()))</f>
        <v>#N/A</v>
      </c>
      <c r="G996" s="46" t="e">
        <f>IF(AND('DO NOT USE_Contact Formulas'!A996,ISBLANK('Contact Data Entry'!G996)),"Mobile Phone is required",IF(NOT(ISBLANK('Contact Data Entry'!G996)),IF(AND(ISNUMBER(VALUE('Contact Data Entry'!G996)),LEFT('Contact Data Entry'!G996,1)&lt;&gt;"1",LEN('Contact Data Entry'!G996)=10),"OK","Phone number must be valid format"),NA()))</f>
        <v>#N/A</v>
      </c>
      <c r="H996" s="46" t="e">
        <f>IF(NOT(ISBLANK('Contact Data Entry'!H996)),IF(AND(ISNUMBER('Contact Data Entry'!H996),LEFT('Contact Data Entry'!H996,1)&lt;&gt;"1",LEN('Contact Data Entry'!H996)=10),"OK","Phone number must be valid format"),IF('DO NOT USE_Contact Formulas'!A996,"OK",NA()))</f>
        <v>#N/A</v>
      </c>
      <c r="I996" s="46" t="e">
        <f>IF(AND(NOT(ISBLANK('Contact Data Entry'!I996)),ISNA(VLOOKUP('Contact Data Entry'!I996,'DO NOT USE_Shared Picklist'!$N$3:$N$63,1,FALSE))),"Please select a value from the drop-down menu",IF('DO NOT USE_Contact Formulas'!A996,"OK",NA()))</f>
        <v>#N/A</v>
      </c>
      <c r="J996" s="46" t="e">
        <f>IF(AND('DO NOT USE_Contact Formulas'!A996,ISBLANK('Contact Data Entry'!J996)),"Home Street Address is required",IF(LEN('Contact Data Entry'!J996)&gt;255,"Home Street Address must be less than 255 characters",IF('DO NOT USE_Contact Formulas'!A996,"OK",NA())))</f>
        <v>#N/A</v>
      </c>
      <c r="K996" s="46" t="e">
        <f>IF(AND('DO NOT USE_Contact Formulas'!A996,ISBLANK('Contact Data Entry'!K996)),"City is required",IF(LEN('Contact Data Entry'!K996)&gt;40,"City must be less than 40 characters",IF('DO NOT USE_Contact Formulas'!A996,"OK",NA())))</f>
        <v>#N/A</v>
      </c>
      <c r="L996" s="46" t="e">
        <f>IF(AND('DO NOT USE_Contact Formulas'!A996,ISBLANK('Contact Data Entry'!L996)),"State is required",IF(AND(NOT(ISBLANK('Contact Data Entry'!L996)),ISNA(VLOOKUP('Contact Data Entry'!L996,'DO NOT USE_Shared Picklist'!$P$3:$P$52,1,FALSE))),"Please select a value from the drop-down menu",IF('DO NOT USE_Contact Formulas'!A996,"OK",NA())))</f>
        <v>#N/A</v>
      </c>
      <c r="M996" s="46" t="e">
        <f>IF(AND('DO NOT USE_Contact Formulas'!A996,ISBLANK('Contact Data Entry'!M996)),"Zip is required",IF(ISBLANK('Contact Data Entry'!M996),NA(),"OK"))</f>
        <v>#N/A</v>
      </c>
      <c r="N996" s="46" t="e">
        <f>IF(AND(NOT(ISBLANK('Contact Data Entry'!N996)),ISNA(VLOOKUP('Contact Data Entry'!N996,'DO NOT USE_Shared Picklist'!$E$3:$E$10,1,FALSE))),"Please select a value from the drop-down menu",IF('DO NOT USE_Contact Formulas'!A996,"OK",NA()))</f>
        <v>#N/A</v>
      </c>
      <c r="O996" s="46" t="e">
        <f>IF(AND('DO NOT USE_Contact Formulas'!A996,ISBLANK('Contact Data Entry'!O996)),"Occupation/Job Title is required",IF(NOT(ISBLANK('Contact Data Entry'!O996)),"OK",NA()))</f>
        <v>#N/A</v>
      </c>
      <c r="P996" s="46" t="e">
        <f>IF('DO NOT USE_Contact Formulas'!A996,IF(ISBLANK('Contact Data Entry'!P996),"Last Date On Site is required","OK"),NA())</f>
        <v>#N/A</v>
      </c>
      <c r="Q996" s="46" t="e">
        <f>IF(AND('DO NOT USE_Contact Formulas'!A996,ISBLANK('Contact Data Entry'!Q996)),"Specific Place in the Location is required",IF(ISBLANK('Contact Data Entry'!Q996),NA(),"OK"))</f>
        <v>#N/A</v>
      </c>
      <c r="R996" s="46" t="e">
        <f>IF(LEN('Contact Data Entry'!R996)&gt;250,"Employer Name must be less than 250 characters",IF('DO NOT USE_Contact Formulas'!A996,"OK",NA()))</f>
        <v>#N/A</v>
      </c>
      <c r="S996" s="46" t="e">
        <f>IF(AND(NOT(ISBLANK('Contact Data Entry'!S996)),ISNA(VLOOKUP('Contact Data Entry'!S996,'DO NOT USE_Shared Picklist'!$V$3:$V$7,1,FALSE))),"Please select a value from the drop-down menu",IF('DO NOT USE_Contact Formulas'!A996,"OK",NA()))</f>
        <v>#N/A</v>
      </c>
      <c r="T996" s="46" t="e">
        <f>IF(LEN('Contact Data Entry'!T996)&gt;255,"Work Area/Department must be less than 255 characters",IF('DO NOT USE_Contact Formulas'!A996,"OK",NA()))</f>
        <v>#N/A</v>
      </c>
      <c r="U996" s="46" t="e">
        <f>IF(LEN('Contact Data Entry'!U996)&gt;255,"Work Shifts must be less than 255 characters",IF('DO NOT USE_Contact Formulas'!A996,"OK",NA()))</f>
        <v>#N/A</v>
      </c>
      <c r="V996" s="47" t="e">
        <f ca="1">IF('Contact Data Entry'!V996&gt;'DO NOT USE_Shared Picklist'!$C$3,"Last Exposure Date cannot be a future date",IF('DO NOT USE_Contact Formulas'!A996,IF(ISBLANK('Contact Data Entry'!V996),"Last Exposure Date is required","OK"),NA()))</f>
        <v>#N/A</v>
      </c>
      <c r="W996" s="46" t="e">
        <f>IF(AND(NOT(ISBLANK('Contact Data Entry'!W996)),ISNA(VLOOKUP('Contact Data Entry'!W996,'DO NOT USE_Shared Picklist'!$D$3:$D$5,1,FALSE))),"Please select a value from the drop-down menu",IF('DO NOT USE_Contact Formulas'!A996,"OK",NA()))</f>
        <v>#N/A</v>
      </c>
      <c r="X996" s="46"/>
      <c r="Y996" s="46" t="e">
        <f>IF(AND(NOT(ISBLANK('Contact Data Entry'!Y996)),ISNA(VLOOKUP('Contact Data Entry'!Y996,'DO NOT USE_Shared Picklist'!$G$3:$G$5,1,FALSE))),"Please select a value from the drop-down menu",IF('DO NOT USE_Contact Formulas'!A996,"OK",NA()))</f>
        <v>#N/A</v>
      </c>
      <c r="Z996" s="46"/>
      <c r="AA996" s="46" t="e">
        <f>IF(AND(NOT(ISBLANK('Contact Data Entry'!AA996)),ISNA(VLOOKUP('Contact Data Entry'!AA996,'DO NOT USE_Shared Picklist'!$H$3:$H$4,1,FALSE))),"Please select a value from the drop-down menu",IF('DO NOT USE_Contact Formulas'!A996,"OK",NA()))</f>
        <v>#N/A</v>
      </c>
      <c r="AB996" s="46" t="e">
        <f ca="1">IF('Contact Data Entry'!AB996&gt;'DO NOT USE_Shared Picklist'!$C$3,"Test Date cannot be a future date",IF('DO NOT USE_Contact Formulas'!A996,"OK",NA()))</f>
        <v>#N/A</v>
      </c>
      <c r="AC996" s="46" t="e">
        <f>IF(AND(NOT(ISBLANK('Contact Data Entry'!AC996)),ISNA(VLOOKUP('Contact Data Entry'!AC996,'DO NOT USE_Shared Picklist'!$R$3:$R$7,1,FALSE))),"Please select a value from the drop-down menu",IF('DO NOT USE_Contact Formulas'!A996,"OK",NA()))</f>
        <v>#N/A</v>
      </c>
      <c r="AD996" s="46" t="e">
        <f>IF(AND(NOT(ISBLANK('Contact Data Entry'!AD996)),ISNA(VLOOKUP('Contact Data Entry'!AD996,'DO NOT USE_Shared Picklist'!$Q$3:$Q$8,1,FALSE))),"Please select a value from the drop-down menu",IF('DO NOT USE_Contact Formulas'!A996,"OK",NA()))</f>
        <v>#N/A</v>
      </c>
    </row>
    <row r="997" spans="1:30" x14ac:dyDescent="0.25">
      <c r="A997" s="45" t="e">
        <f>IF('DO NOT USE_Contact Formulas'!A997,IF('DO NOT USE_Contact Formulas'!B997,"Not all required fields are completed","OK"),NA())</f>
        <v>#N/A</v>
      </c>
      <c r="B997" s="46" t="e">
        <f>IF(AND('DO NOT USE_Contact Formulas'!A997,ISBLANK('Contact Data Entry'!B997)),"First Name is required",IF(NOT(ISBLANK('Contact Data Entry'!B997)),"OK",NA()))</f>
        <v>#N/A</v>
      </c>
      <c r="C997" s="46" t="e">
        <f>IF(AND('DO NOT USE_Contact Formulas'!A997,ISBLANK('Contact Data Entry'!C997)),"Last Name is required",IF(NOT(ISBLANK('Contact Data Entry'!C997)),"OK",NA()))</f>
        <v>#N/A</v>
      </c>
      <c r="D997" s="46" t="e">
        <f>IF(AND('DO NOT USE_Contact Formulas'!A997,ISBLANK('Contact Data Entry'!D997)),"Birthdate is required",IF(NOT(ISBLANK('Contact Data Entry'!D997)),"OK",NA()))</f>
        <v>#N/A</v>
      </c>
      <c r="E997" s="46" t="e">
        <f>IF(AND(NOT(ISBLANK('Contact Data Entry'!E997)),ISNA(VLOOKUP('Contact Data Entry'!E997,'DO NOT USE_Shared Picklist'!$L$3:$L$81,1,FALSE))),"Please select a value from the drop-down menu",IF('DO NOT USE_Contact Formulas'!A997,"OK",NA()))</f>
        <v>#N/A</v>
      </c>
      <c r="F997" s="46" t="e">
        <f>IF(AND(NOT(ISBLANK('Contact Data Entry'!F997)),NOT(ISNUMBER(MATCH("*@*.?*",'Contact Data Entry'!F997,0)))),"Email must be in a valid format",IF('DO NOT USE_Contact Formulas'!A997,"OK",NA()))</f>
        <v>#N/A</v>
      </c>
      <c r="G997" s="46" t="e">
        <f>IF(AND('DO NOT USE_Contact Formulas'!A997,ISBLANK('Contact Data Entry'!G997)),"Mobile Phone is required",IF(NOT(ISBLANK('Contact Data Entry'!G997)),IF(AND(ISNUMBER(VALUE('Contact Data Entry'!G997)),LEFT('Contact Data Entry'!G997,1)&lt;&gt;"1",LEN('Contact Data Entry'!G997)=10),"OK","Phone number must be valid format"),NA()))</f>
        <v>#N/A</v>
      </c>
      <c r="H997" s="46" t="e">
        <f>IF(NOT(ISBLANK('Contact Data Entry'!H997)),IF(AND(ISNUMBER('Contact Data Entry'!H997),LEFT('Contact Data Entry'!H997,1)&lt;&gt;"1",LEN('Contact Data Entry'!H997)=10),"OK","Phone number must be valid format"),IF('DO NOT USE_Contact Formulas'!A997,"OK",NA()))</f>
        <v>#N/A</v>
      </c>
      <c r="I997" s="46" t="e">
        <f>IF(AND(NOT(ISBLANK('Contact Data Entry'!I997)),ISNA(VLOOKUP('Contact Data Entry'!I997,'DO NOT USE_Shared Picklist'!$N$3:$N$63,1,FALSE))),"Please select a value from the drop-down menu",IF('DO NOT USE_Contact Formulas'!A997,"OK",NA()))</f>
        <v>#N/A</v>
      </c>
      <c r="J997" s="46" t="e">
        <f>IF(AND('DO NOT USE_Contact Formulas'!A997,ISBLANK('Contact Data Entry'!J997)),"Home Street Address is required",IF(LEN('Contact Data Entry'!J997)&gt;255,"Home Street Address must be less than 255 characters",IF('DO NOT USE_Contact Formulas'!A997,"OK",NA())))</f>
        <v>#N/A</v>
      </c>
      <c r="K997" s="46" t="e">
        <f>IF(AND('DO NOT USE_Contact Formulas'!A997,ISBLANK('Contact Data Entry'!K997)),"City is required",IF(LEN('Contact Data Entry'!K997)&gt;40,"City must be less than 40 characters",IF('DO NOT USE_Contact Formulas'!A997,"OK",NA())))</f>
        <v>#N/A</v>
      </c>
      <c r="L997" s="46" t="e">
        <f>IF(AND('DO NOT USE_Contact Formulas'!A997,ISBLANK('Contact Data Entry'!L997)),"State is required",IF(AND(NOT(ISBLANK('Contact Data Entry'!L997)),ISNA(VLOOKUP('Contact Data Entry'!L997,'DO NOT USE_Shared Picklist'!$P$3:$P$52,1,FALSE))),"Please select a value from the drop-down menu",IF('DO NOT USE_Contact Formulas'!A997,"OK",NA())))</f>
        <v>#N/A</v>
      </c>
      <c r="M997" s="46" t="e">
        <f>IF(AND('DO NOT USE_Contact Formulas'!A997,ISBLANK('Contact Data Entry'!M997)),"Zip is required",IF(ISBLANK('Contact Data Entry'!M997),NA(),"OK"))</f>
        <v>#N/A</v>
      </c>
      <c r="N997" s="46" t="e">
        <f>IF(AND(NOT(ISBLANK('Contact Data Entry'!N997)),ISNA(VLOOKUP('Contact Data Entry'!N997,'DO NOT USE_Shared Picklist'!$E$3:$E$10,1,FALSE))),"Please select a value from the drop-down menu",IF('DO NOT USE_Contact Formulas'!A997,"OK",NA()))</f>
        <v>#N/A</v>
      </c>
      <c r="O997" s="46" t="e">
        <f>IF(AND('DO NOT USE_Contact Formulas'!A997,ISBLANK('Contact Data Entry'!O997)),"Occupation/Job Title is required",IF(NOT(ISBLANK('Contact Data Entry'!O997)),"OK",NA()))</f>
        <v>#N/A</v>
      </c>
      <c r="P997" s="46" t="e">
        <f>IF('DO NOT USE_Contact Formulas'!A997,IF(ISBLANK('Contact Data Entry'!P997),"Last Date On Site is required","OK"),NA())</f>
        <v>#N/A</v>
      </c>
      <c r="Q997" s="46" t="e">
        <f>IF(AND('DO NOT USE_Contact Formulas'!A997,ISBLANK('Contact Data Entry'!Q997)),"Specific Place in the Location is required",IF(ISBLANK('Contact Data Entry'!Q997),NA(),"OK"))</f>
        <v>#N/A</v>
      </c>
      <c r="R997" s="46" t="e">
        <f>IF(LEN('Contact Data Entry'!R997)&gt;250,"Employer Name must be less than 250 characters",IF('DO NOT USE_Contact Formulas'!A997,"OK",NA()))</f>
        <v>#N/A</v>
      </c>
      <c r="S997" s="46" t="e">
        <f>IF(AND(NOT(ISBLANK('Contact Data Entry'!S997)),ISNA(VLOOKUP('Contact Data Entry'!S997,'DO NOT USE_Shared Picklist'!$V$3:$V$7,1,FALSE))),"Please select a value from the drop-down menu",IF('DO NOT USE_Contact Formulas'!A997,"OK",NA()))</f>
        <v>#N/A</v>
      </c>
      <c r="T997" s="46" t="e">
        <f>IF(LEN('Contact Data Entry'!T997)&gt;255,"Work Area/Department must be less than 255 characters",IF('DO NOT USE_Contact Formulas'!A997,"OK",NA()))</f>
        <v>#N/A</v>
      </c>
      <c r="U997" s="46" t="e">
        <f>IF(LEN('Contact Data Entry'!U997)&gt;255,"Work Shifts must be less than 255 characters",IF('DO NOT USE_Contact Formulas'!A997,"OK",NA()))</f>
        <v>#N/A</v>
      </c>
      <c r="V997" s="47" t="e">
        <f ca="1">IF('Contact Data Entry'!V997&gt;'DO NOT USE_Shared Picklist'!$C$3,"Last Exposure Date cannot be a future date",IF('DO NOT USE_Contact Formulas'!A997,IF(ISBLANK('Contact Data Entry'!V997),"Last Exposure Date is required","OK"),NA()))</f>
        <v>#N/A</v>
      </c>
      <c r="W997" s="46" t="e">
        <f>IF(AND(NOT(ISBLANK('Contact Data Entry'!W997)),ISNA(VLOOKUP('Contact Data Entry'!W997,'DO NOT USE_Shared Picklist'!$D$3:$D$5,1,FALSE))),"Please select a value from the drop-down menu",IF('DO NOT USE_Contact Formulas'!A997,"OK",NA()))</f>
        <v>#N/A</v>
      </c>
      <c r="X997" s="46"/>
      <c r="Y997" s="46" t="e">
        <f>IF(AND(NOT(ISBLANK('Contact Data Entry'!Y997)),ISNA(VLOOKUP('Contact Data Entry'!Y997,'DO NOT USE_Shared Picklist'!$G$3:$G$5,1,FALSE))),"Please select a value from the drop-down menu",IF('DO NOT USE_Contact Formulas'!A997,"OK",NA()))</f>
        <v>#N/A</v>
      </c>
      <c r="Z997" s="46"/>
      <c r="AA997" s="46" t="e">
        <f>IF(AND(NOT(ISBLANK('Contact Data Entry'!AA997)),ISNA(VLOOKUP('Contact Data Entry'!AA997,'DO NOT USE_Shared Picklist'!$H$3:$H$4,1,FALSE))),"Please select a value from the drop-down menu",IF('DO NOT USE_Contact Formulas'!A997,"OK",NA()))</f>
        <v>#N/A</v>
      </c>
      <c r="AB997" s="46" t="e">
        <f ca="1">IF('Contact Data Entry'!AB997&gt;'DO NOT USE_Shared Picklist'!$C$3,"Test Date cannot be a future date",IF('DO NOT USE_Contact Formulas'!A997,"OK",NA()))</f>
        <v>#N/A</v>
      </c>
      <c r="AC997" s="46" t="e">
        <f>IF(AND(NOT(ISBLANK('Contact Data Entry'!AC997)),ISNA(VLOOKUP('Contact Data Entry'!AC997,'DO NOT USE_Shared Picklist'!$R$3:$R$7,1,FALSE))),"Please select a value from the drop-down menu",IF('DO NOT USE_Contact Formulas'!A997,"OK",NA()))</f>
        <v>#N/A</v>
      </c>
      <c r="AD997" s="46" t="e">
        <f>IF(AND(NOT(ISBLANK('Contact Data Entry'!AD997)),ISNA(VLOOKUP('Contact Data Entry'!AD997,'DO NOT USE_Shared Picklist'!$Q$3:$Q$8,1,FALSE))),"Please select a value from the drop-down menu",IF('DO NOT USE_Contact Formulas'!A997,"OK",NA()))</f>
        <v>#N/A</v>
      </c>
    </row>
    <row r="998" spans="1:30" x14ac:dyDescent="0.25">
      <c r="A998" s="45" t="e">
        <f>IF('DO NOT USE_Contact Formulas'!A998,IF('DO NOT USE_Contact Formulas'!B998,"Not all required fields are completed","OK"),NA())</f>
        <v>#N/A</v>
      </c>
      <c r="B998" s="46" t="e">
        <f>IF(AND('DO NOT USE_Contact Formulas'!A998,ISBLANK('Contact Data Entry'!B998)),"First Name is required",IF(NOT(ISBLANK('Contact Data Entry'!B998)),"OK",NA()))</f>
        <v>#N/A</v>
      </c>
      <c r="C998" s="46" t="e">
        <f>IF(AND('DO NOT USE_Contact Formulas'!A998,ISBLANK('Contact Data Entry'!C998)),"Last Name is required",IF(NOT(ISBLANK('Contact Data Entry'!C998)),"OK",NA()))</f>
        <v>#N/A</v>
      </c>
      <c r="D998" s="46" t="e">
        <f>IF(AND('DO NOT USE_Contact Formulas'!A998,ISBLANK('Contact Data Entry'!D998)),"Birthdate is required",IF(NOT(ISBLANK('Contact Data Entry'!D998)),"OK",NA()))</f>
        <v>#N/A</v>
      </c>
      <c r="E998" s="46" t="e">
        <f>IF(AND(NOT(ISBLANK('Contact Data Entry'!E998)),ISNA(VLOOKUP('Contact Data Entry'!E998,'DO NOT USE_Shared Picklist'!$L$3:$L$81,1,FALSE))),"Please select a value from the drop-down menu",IF('DO NOT USE_Contact Formulas'!A998,"OK",NA()))</f>
        <v>#N/A</v>
      </c>
      <c r="F998" s="46" t="e">
        <f>IF(AND(NOT(ISBLANK('Contact Data Entry'!F998)),NOT(ISNUMBER(MATCH("*@*.?*",'Contact Data Entry'!F998,0)))),"Email must be in a valid format",IF('DO NOT USE_Contact Formulas'!A998,"OK",NA()))</f>
        <v>#N/A</v>
      </c>
      <c r="G998" s="46" t="e">
        <f>IF(AND('DO NOT USE_Contact Formulas'!A998,ISBLANK('Contact Data Entry'!G998)),"Mobile Phone is required",IF(NOT(ISBLANK('Contact Data Entry'!G998)),IF(AND(ISNUMBER(VALUE('Contact Data Entry'!G998)),LEFT('Contact Data Entry'!G998,1)&lt;&gt;"1",LEN('Contact Data Entry'!G998)=10),"OK","Phone number must be valid format"),NA()))</f>
        <v>#N/A</v>
      </c>
      <c r="H998" s="46" t="e">
        <f>IF(NOT(ISBLANK('Contact Data Entry'!H998)),IF(AND(ISNUMBER('Contact Data Entry'!H998),LEFT('Contact Data Entry'!H998,1)&lt;&gt;"1",LEN('Contact Data Entry'!H998)=10),"OK","Phone number must be valid format"),IF('DO NOT USE_Contact Formulas'!A998,"OK",NA()))</f>
        <v>#N/A</v>
      </c>
      <c r="I998" s="46" t="e">
        <f>IF(AND(NOT(ISBLANK('Contact Data Entry'!I998)),ISNA(VLOOKUP('Contact Data Entry'!I998,'DO NOT USE_Shared Picklist'!$N$3:$N$63,1,FALSE))),"Please select a value from the drop-down menu",IF('DO NOT USE_Contact Formulas'!A998,"OK",NA()))</f>
        <v>#N/A</v>
      </c>
      <c r="J998" s="46" t="e">
        <f>IF(AND('DO NOT USE_Contact Formulas'!A998,ISBLANK('Contact Data Entry'!J998)),"Home Street Address is required",IF(LEN('Contact Data Entry'!J998)&gt;255,"Home Street Address must be less than 255 characters",IF('DO NOT USE_Contact Formulas'!A998,"OK",NA())))</f>
        <v>#N/A</v>
      </c>
      <c r="K998" s="46" t="e">
        <f>IF(AND('DO NOT USE_Contact Formulas'!A998,ISBLANK('Contact Data Entry'!K998)),"City is required",IF(LEN('Contact Data Entry'!K998)&gt;40,"City must be less than 40 characters",IF('DO NOT USE_Contact Formulas'!A998,"OK",NA())))</f>
        <v>#N/A</v>
      </c>
      <c r="L998" s="46" t="e">
        <f>IF(AND('DO NOT USE_Contact Formulas'!A998,ISBLANK('Contact Data Entry'!L998)),"State is required",IF(AND(NOT(ISBLANK('Contact Data Entry'!L998)),ISNA(VLOOKUP('Contact Data Entry'!L998,'DO NOT USE_Shared Picklist'!$P$3:$P$52,1,FALSE))),"Please select a value from the drop-down menu",IF('DO NOT USE_Contact Formulas'!A998,"OK",NA())))</f>
        <v>#N/A</v>
      </c>
      <c r="M998" s="46" t="e">
        <f>IF(AND('DO NOT USE_Contact Formulas'!A998,ISBLANK('Contact Data Entry'!M998)),"Zip is required",IF(ISBLANK('Contact Data Entry'!M998),NA(),"OK"))</f>
        <v>#N/A</v>
      </c>
      <c r="N998" s="46" t="e">
        <f>IF(AND(NOT(ISBLANK('Contact Data Entry'!N998)),ISNA(VLOOKUP('Contact Data Entry'!N998,'DO NOT USE_Shared Picklist'!$E$3:$E$10,1,FALSE))),"Please select a value from the drop-down menu",IF('DO NOT USE_Contact Formulas'!A998,"OK",NA()))</f>
        <v>#N/A</v>
      </c>
      <c r="O998" s="46" t="e">
        <f>IF(AND('DO NOT USE_Contact Formulas'!A998,ISBLANK('Contact Data Entry'!O998)),"Occupation/Job Title is required",IF(NOT(ISBLANK('Contact Data Entry'!O998)),"OK",NA()))</f>
        <v>#N/A</v>
      </c>
      <c r="P998" s="46" t="e">
        <f>IF('DO NOT USE_Contact Formulas'!A998,IF(ISBLANK('Contact Data Entry'!P998),"Last Date On Site is required","OK"),NA())</f>
        <v>#N/A</v>
      </c>
      <c r="Q998" s="46" t="e">
        <f>IF(AND('DO NOT USE_Contact Formulas'!A998,ISBLANK('Contact Data Entry'!Q998)),"Specific Place in the Location is required",IF(ISBLANK('Contact Data Entry'!Q998),NA(),"OK"))</f>
        <v>#N/A</v>
      </c>
      <c r="R998" s="46" t="e">
        <f>IF(LEN('Contact Data Entry'!R998)&gt;250,"Employer Name must be less than 250 characters",IF('DO NOT USE_Contact Formulas'!A998,"OK",NA()))</f>
        <v>#N/A</v>
      </c>
      <c r="S998" s="46" t="e">
        <f>IF(AND(NOT(ISBLANK('Contact Data Entry'!S998)),ISNA(VLOOKUP('Contact Data Entry'!S998,'DO NOT USE_Shared Picklist'!$V$3:$V$7,1,FALSE))),"Please select a value from the drop-down menu",IF('DO NOT USE_Contact Formulas'!A998,"OK",NA()))</f>
        <v>#N/A</v>
      </c>
      <c r="T998" s="46" t="e">
        <f>IF(LEN('Contact Data Entry'!T998)&gt;255,"Work Area/Department must be less than 255 characters",IF('DO NOT USE_Contact Formulas'!A998,"OK",NA()))</f>
        <v>#N/A</v>
      </c>
      <c r="U998" s="46" t="e">
        <f>IF(LEN('Contact Data Entry'!U998)&gt;255,"Work Shifts must be less than 255 characters",IF('DO NOT USE_Contact Formulas'!A998,"OK",NA()))</f>
        <v>#N/A</v>
      </c>
      <c r="V998" s="47" t="e">
        <f ca="1">IF('Contact Data Entry'!V998&gt;'DO NOT USE_Shared Picklist'!$C$3,"Last Exposure Date cannot be a future date",IF('DO NOT USE_Contact Formulas'!A998,IF(ISBLANK('Contact Data Entry'!V998),"Last Exposure Date is required","OK"),NA()))</f>
        <v>#N/A</v>
      </c>
      <c r="W998" s="46" t="e">
        <f>IF(AND(NOT(ISBLANK('Contact Data Entry'!W998)),ISNA(VLOOKUP('Contact Data Entry'!W998,'DO NOT USE_Shared Picklist'!$D$3:$D$5,1,FALSE))),"Please select a value from the drop-down menu",IF('DO NOT USE_Contact Formulas'!A998,"OK",NA()))</f>
        <v>#N/A</v>
      </c>
      <c r="X998" s="46"/>
      <c r="Y998" s="46" t="e">
        <f>IF(AND(NOT(ISBLANK('Contact Data Entry'!Y998)),ISNA(VLOOKUP('Contact Data Entry'!Y998,'DO NOT USE_Shared Picklist'!$G$3:$G$5,1,FALSE))),"Please select a value from the drop-down menu",IF('DO NOT USE_Contact Formulas'!A998,"OK",NA()))</f>
        <v>#N/A</v>
      </c>
      <c r="Z998" s="46"/>
      <c r="AA998" s="46" t="e">
        <f>IF(AND(NOT(ISBLANK('Contact Data Entry'!AA998)),ISNA(VLOOKUP('Contact Data Entry'!AA998,'DO NOT USE_Shared Picklist'!$H$3:$H$4,1,FALSE))),"Please select a value from the drop-down menu",IF('DO NOT USE_Contact Formulas'!A998,"OK",NA()))</f>
        <v>#N/A</v>
      </c>
      <c r="AB998" s="46" t="e">
        <f ca="1">IF('Contact Data Entry'!AB998&gt;'DO NOT USE_Shared Picklist'!$C$3,"Test Date cannot be a future date",IF('DO NOT USE_Contact Formulas'!A998,"OK",NA()))</f>
        <v>#N/A</v>
      </c>
      <c r="AC998" s="46" t="e">
        <f>IF(AND(NOT(ISBLANK('Contact Data Entry'!AC998)),ISNA(VLOOKUP('Contact Data Entry'!AC998,'DO NOT USE_Shared Picklist'!$R$3:$R$7,1,FALSE))),"Please select a value from the drop-down menu",IF('DO NOT USE_Contact Formulas'!A998,"OK",NA()))</f>
        <v>#N/A</v>
      </c>
      <c r="AD998" s="46" t="e">
        <f>IF(AND(NOT(ISBLANK('Contact Data Entry'!AD998)),ISNA(VLOOKUP('Contact Data Entry'!AD998,'DO NOT USE_Shared Picklist'!$Q$3:$Q$8,1,FALSE))),"Please select a value from the drop-down menu",IF('DO NOT USE_Contact Formulas'!A998,"OK",NA()))</f>
        <v>#N/A</v>
      </c>
    </row>
    <row r="999" spans="1:30" x14ac:dyDescent="0.25">
      <c r="A999" s="45" t="e">
        <f>IF('DO NOT USE_Contact Formulas'!A999,IF('DO NOT USE_Contact Formulas'!B999,"Not all required fields are completed","OK"),NA())</f>
        <v>#N/A</v>
      </c>
      <c r="B999" s="46" t="e">
        <f>IF(AND('DO NOT USE_Contact Formulas'!A999,ISBLANK('Contact Data Entry'!B999)),"First Name is required",IF(NOT(ISBLANK('Contact Data Entry'!B999)),"OK",NA()))</f>
        <v>#N/A</v>
      </c>
      <c r="C999" s="46" t="e">
        <f>IF(AND('DO NOT USE_Contact Formulas'!A999,ISBLANK('Contact Data Entry'!C999)),"Last Name is required",IF(NOT(ISBLANK('Contact Data Entry'!C999)),"OK",NA()))</f>
        <v>#N/A</v>
      </c>
      <c r="D999" s="46" t="e">
        <f>IF(AND('DO NOT USE_Contact Formulas'!A999,ISBLANK('Contact Data Entry'!D999)),"Birthdate is required",IF(NOT(ISBLANK('Contact Data Entry'!D999)),"OK",NA()))</f>
        <v>#N/A</v>
      </c>
      <c r="E999" s="46" t="e">
        <f>IF(AND(NOT(ISBLANK('Contact Data Entry'!E999)),ISNA(VLOOKUP('Contact Data Entry'!E999,'DO NOT USE_Shared Picklist'!$L$3:$L$81,1,FALSE))),"Please select a value from the drop-down menu",IF('DO NOT USE_Contact Formulas'!A999,"OK",NA()))</f>
        <v>#N/A</v>
      </c>
      <c r="F999" s="46" t="e">
        <f>IF(AND(NOT(ISBLANK('Contact Data Entry'!F999)),NOT(ISNUMBER(MATCH("*@*.?*",'Contact Data Entry'!F999,0)))),"Email must be in a valid format",IF('DO NOT USE_Contact Formulas'!A999,"OK",NA()))</f>
        <v>#N/A</v>
      </c>
      <c r="G999" s="46" t="e">
        <f>IF(AND('DO NOT USE_Contact Formulas'!A999,ISBLANK('Contact Data Entry'!G999)),"Mobile Phone is required",IF(NOT(ISBLANK('Contact Data Entry'!G999)),IF(AND(ISNUMBER(VALUE('Contact Data Entry'!G999)),LEFT('Contact Data Entry'!G999,1)&lt;&gt;"1",LEN('Contact Data Entry'!G999)=10),"OK","Phone number must be valid format"),NA()))</f>
        <v>#N/A</v>
      </c>
      <c r="H999" s="46" t="e">
        <f>IF(NOT(ISBLANK('Contact Data Entry'!H999)),IF(AND(ISNUMBER('Contact Data Entry'!H999),LEFT('Contact Data Entry'!H999,1)&lt;&gt;"1",LEN('Contact Data Entry'!H999)=10),"OK","Phone number must be valid format"),IF('DO NOT USE_Contact Formulas'!A999,"OK",NA()))</f>
        <v>#N/A</v>
      </c>
      <c r="I999" s="46" t="e">
        <f>IF(AND(NOT(ISBLANK('Contact Data Entry'!I999)),ISNA(VLOOKUP('Contact Data Entry'!I999,'DO NOT USE_Shared Picklist'!$N$3:$N$63,1,FALSE))),"Please select a value from the drop-down menu",IF('DO NOT USE_Contact Formulas'!A999,"OK",NA()))</f>
        <v>#N/A</v>
      </c>
      <c r="J999" s="46" t="e">
        <f>IF(AND('DO NOT USE_Contact Formulas'!A999,ISBLANK('Contact Data Entry'!J999)),"Home Street Address is required",IF(LEN('Contact Data Entry'!J999)&gt;255,"Home Street Address must be less than 255 characters",IF('DO NOT USE_Contact Formulas'!A999,"OK",NA())))</f>
        <v>#N/A</v>
      </c>
      <c r="K999" s="46" t="e">
        <f>IF(AND('DO NOT USE_Contact Formulas'!A999,ISBLANK('Contact Data Entry'!K999)),"City is required",IF(LEN('Contact Data Entry'!K999)&gt;40,"City must be less than 40 characters",IF('DO NOT USE_Contact Formulas'!A999,"OK",NA())))</f>
        <v>#N/A</v>
      </c>
      <c r="L999" s="46" t="e">
        <f>IF(AND('DO NOT USE_Contact Formulas'!A999,ISBLANK('Contact Data Entry'!L999)),"State is required",IF(AND(NOT(ISBLANK('Contact Data Entry'!L999)),ISNA(VLOOKUP('Contact Data Entry'!L999,'DO NOT USE_Shared Picklist'!$P$3:$P$52,1,FALSE))),"Please select a value from the drop-down menu",IF('DO NOT USE_Contact Formulas'!A999,"OK",NA())))</f>
        <v>#N/A</v>
      </c>
      <c r="M999" s="46" t="e">
        <f>IF(AND('DO NOT USE_Contact Formulas'!A999,ISBLANK('Contact Data Entry'!M999)),"Zip is required",IF(ISBLANK('Contact Data Entry'!M999),NA(),"OK"))</f>
        <v>#N/A</v>
      </c>
      <c r="N999" s="46" t="e">
        <f>IF(AND(NOT(ISBLANK('Contact Data Entry'!N999)),ISNA(VLOOKUP('Contact Data Entry'!N999,'DO NOT USE_Shared Picklist'!$E$3:$E$10,1,FALSE))),"Please select a value from the drop-down menu",IF('DO NOT USE_Contact Formulas'!A999,"OK",NA()))</f>
        <v>#N/A</v>
      </c>
      <c r="O999" s="46" t="e">
        <f>IF(AND('DO NOT USE_Contact Formulas'!A999,ISBLANK('Contact Data Entry'!O999)),"Occupation/Job Title is required",IF(NOT(ISBLANK('Contact Data Entry'!O999)),"OK",NA()))</f>
        <v>#N/A</v>
      </c>
      <c r="P999" s="46" t="e">
        <f>IF('DO NOT USE_Contact Formulas'!A999,IF(ISBLANK('Contact Data Entry'!P999),"Last Date On Site is required","OK"),NA())</f>
        <v>#N/A</v>
      </c>
      <c r="Q999" s="46" t="e">
        <f>IF(AND('DO NOT USE_Contact Formulas'!A999,ISBLANK('Contact Data Entry'!Q999)),"Specific Place in the Location is required",IF(ISBLANK('Contact Data Entry'!Q999),NA(),"OK"))</f>
        <v>#N/A</v>
      </c>
      <c r="R999" s="46" t="e">
        <f>IF(LEN('Contact Data Entry'!R999)&gt;250,"Employer Name must be less than 250 characters",IF('DO NOT USE_Contact Formulas'!A999,"OK",NA()))</f>
        <v>#N/A</v>
      </c>
      <c r="S999" s="46" t="e">
        <f>IF(AND(NOT(ISBLANK('Contact Data Entry'!S999)),ISNA(VLOOKUP('Contact Data Entry'!S999,'DO NOT USE_Shared Picklist'!$V$3:$V$7,1,FALSE))),"Please select a value from the drop-down menu",IF('DO NOT USE_Contact Formulas'!A999,"OK",NA()))</f>
        <v>#N/A</v>
      </c>
      <c r="T999" s="46" t="e">
        <f>IF(LEN('Contact Data Entry'!T999)&gt;255,"Work Area/Department must be less than 255 characters",IF('DO NOT USE_Contact Formulas'!A999,"OK",NA()))</f>
        <v>#N/A</v>
      </c>
      <c r="U999" s="46" t="e">
        <f>IF(LEN('Contact Data Entry'!U999)&gt;255,"Work Shifts must be less than 255 characters",IF('DO NOT USE_Contact Formulas'!A999,"OK",NA()))</f>
        <v>#N/A</v>
      </c>
      <c r="V999" s="47" t="e">
        <f ca="1">IF('Contact Data Entry'!V999&gt;'DO NOT USE_Shared Picklist'!$C$3,"Last Exposure Date cannot be a future date",IF('DO NOT USE_Contact Formulas'!A999,IF(ISBLANK('Contact Data Entry'!V999),"Last Exposure Date is required","OK"),NA()))</f>
        <v>#N/A</v>
      </c>
      <c r="W999" s="46" t="e">
        <f>IF(AND(NOT(ISBLANK('Contact Data Entry'!W999)),ISNA(VLOOKUP('Contact Data Entry'!W999,'DO NOT USE_Shared Picklist'!$D$3:$D$5,1,FALSE))),"Please select a value from the drop-down menu",IF('DO NOT USE_Contact Formulas'!A999,"OK",NA()))</f>
        <v>#N/A</v>
      </c>
      <c r="X999" s="46"/>
      <c r="Y999" s="46" t="e">
        <f>IF(AND(NOT(ISBLANK('Contact Data Entry'!Y999)),ISNA(VLOOKUP('Contact Data Entry'!Y999,'DO NOT USE_Shared Picklist'!$G$3:$G$5,1,FALSE))),"Please select a value from the drop-down menu",IF('DO NOT USE_Contact Formulas'!A999,"OK",NA()))</f>
        <v>#N/A</v>
      </c>
      <c r="Z999" s="46"/>
      <c r="AA999" s="46" t="e">
        <f>IF(AND(NOT(ISBLANK('Contact Data Entry'!AA999)),ISNA(VLOOKUP('Contact Data Entry'!AA999,'DO NOT USE_Shared Picklist'!$H$3:$H$4,1,FALSE))),"Please select a value from the drop-down menu",IF('DO NOT USE_Contact Formulas'!A999,"OK",NA()))</f>
        <v>#N/A</v>
      </c>
      <c r="AB999" s="46" t="e">
        <f ca="1">IF('Contact Data Entry'!AB999&gt;'DO NOT USE_Shared Picklist'!$C$3,"Test Date cannot be a future date",IF('DO NOT USE_Contact Formulas'!A999,"OK",NA()))</f>
        <v>#N/A</v>
      </c>
      <c r="AC999" s="46" t="e">
        <f>IF(AND(NOT(ISBLANK('Contact Data Entry'!AC999)),ISNA(VLOOKUP('Contact Data Entry'!AC999,'DO NOT USE_Shared Picklist'!$R$3:$R$7,1,FALSE))),"Please select a value from the drop-down menu",IF('DO NOT USE_Contact Formulas'!A999,"OK",NA()))</f>
        <v>#N/A</v>
      </c>
      <c r="AD999" s="46" t="e">
        <f>IF(AND(NOT(ISBLANK('Contact Data Entry'!AD999)),ISNA(VLOOKUP('Contact Data Entry'!AD999,'DO NOT USE_Shared Picklist'!$Q$3:$Q$8,1,FALSE))),"Please select a value from the drop-down menu",IF('DO NOT USE_Contact Formulas'!A999,"OK",NA()))</f>
        <v>#N/A</v>
      </c>
    </row>
    <row r="1000" spans="1:30" x14ac:dyDescent="0.25">
      <c r="A1000" s="45" t="e">
        <f>IF('DO NOT USE_Contact Formulas'!A1000,IF('DO NOT USE_Contact Formulas'!B1000,"Not all required fields are completed","OK"),NA())</f>
        <v>#N/A</v>
      </c>
      <c r="B1000" s="46" t="e">
        <f>IF(AND('DO NOT USE_Contact Formulas'!A1000,ISBLANK('Contact Data Entry'!B1000)),"First Name is required",IF(NOT(ISBLANK('Contact Data Entry'!B1000)),"OK",NA()))</f>
        <v>#N/A</v>
      </c>
      <c r="C1000" s="46" t="e">
        <f>IF(AND('DO NOT USE_Contact Formulas'!A1000,ISBLANK('Contact Data Entry'!C1000)),"Last Name is required",IF(NOT(ISBLANK('Contact Data Entry'!C1000)),"OK",NA()))</f>
        <v>#N/A</v>
      </c>
      <c r="D1000" s="46" t="e">
        <f>IF(AND('DO NOT USE_Contact Formulas'!A1000,ISBLANK('Contact Data Entry'!D1000)),"Birthdate is required",IF(NOT(ISBLANK('Contact Data Entry'!D1000)),"OK",NA()))</f>
        <v>#N/A</v>
      </c>
      <c r="E1000" s="46" t="e">
        <f>IF(AND(NOT(ISBLANK('Contact Data Entry'!E1000)),ISNA(VLOOKUP('Contact Data Entry'!E1000,'DO NOT USE_Shared Picklist'!$L$3:$L$81,1,FALSE))),"Please select a value from the drop-down menu",IF('DO NOT USE_Contact Formulas'!A1000,"OK",NA()))</f>
        <v>#N/A</v>
      </c>
      <c r="F1000" s="46" t="e">
        <f>IF(AND(NOT(ISBLANK('Contact Data Entry'!F1000)),NOT(ISNUMBER(MATCH("*@*.?*",'Contact Data Entry'!F1000,0)))),"Email must be in a valid format",IF('DO NOT USE_Contact Formulas'!A1000,"OK",NA()))</f>
        <v>#N/A</v>
      </c>
      <c r="G1000" s="46" t="e">
        <f>IF(AND('DO NOT USE_Contact Formulas'!A1000,ISBLANK('Contact Data Entry'!G1000)),"Mobile Phone is required",IF(NOT(ISBLANK('Contact Data Entry'!G1000)),IF(AND(ISNUMBER(VALUE('Contact Data Entry'!G1000)),LEFT('Contact Data Entry'!G1000,1)&lt;&gt;"1",LEN('Contact Data Entry'!G1000)=10),"OK","Phone number must be valid format"),NA()))</f>
        <v>#N/A</v>
      </c>
      <c r="H1000" s="46" t="e">
        <f>IF(NOT(ISBLANK('Contact Data Entry'!H1000)),IF(AND(ISNUMBER('Contact Data Entry'!H1000),LEFT('Contact Data Entry'!H1000,1)&lt;&gt;"1",LEN('Contact Data Entry'!H1000)=10),"OK","Phone number must be valid format"),IF('DO NOT USE_Contact Formulas'!A1000,"OK",NA()))</f>
        <v>#N/A</v>
      </c>
      <c r="I1000" s="46" t="e">
        <f>IF(AND(NOT(ISBLANK('Contact Data Entry'!I1000)),ISNA(VLOOKUP('Contact Data Entry'!I1000,'DO NOT USE_Shared Picklist'!$N$3:$N$63,1,FALSE))),"Please select a value from the drop-down menu",IF('DO NOT USE_Contact Formulas'!A1000,"OK",NA()))</f>
        <v>#N/A</v>
      </c>
      <c r="J1000" s="46" t="e">
        <f>IF(AND('DO NOT USE_Contact Formulas'!A1000,ISBLANK('Contact Data Entry'!J1000)),"Home Street Address is required",IF(LEN('Contact Data Entry'!J1000)&gt;255,"Home Street Address must be less than 255 characters",IF('DO NOT USE_Contact Formulas'!A1000,"OK",NA())))</f>
        <v>#N/A</v>
      </c>
      <c r="K1000" s="46" t="e">
        <f>IF(AND('DO NOT USE_Contact Formulas'!A1000,ISBLANK('Contact Data Entry'!K1000)),"City is required",IF(LEN('Contact Data Entry'!K1000)&gt;40,"City must be less than 40 characters",IF('DO NOT USE_Contact Formulas'!A1000,"OK",NA())))</f>
        <v>#N/A</v>
      </c>
      <c r="L1000" s="46" t="e">
        <f>IF(AND('DO NOT USE_Contact Formulas'!A1000,ISBLANK('Contact Data Entry'!L1000)),"State is required",IF(AND(NOT(ISBLANK('Contact Data Entry'!L1000)),ISNA(VLOOKUP('Contact Data Entry'!L1000,'DO NOT USE_Shared Picklist'!$P$3:$P$52,1,FALSE))),"Please select a value from the drop-down menu",IF('DO NOT USE_Contact Formulas'!A1000,"OK",NA())))</f>
        <v>#N/A</v>
      </c>
      <c r="M1000" s="46" t="e">
        <f>IF(AND('DO NOT USE_Contact Formulas'!A1000,ISBLANK('Contact Data Entry'!M1000)),"Zip is required",IF(ISBLANK('Contact Data Entry'!M1000),NA(),"OK"))</f>
        <v>#N/A</v>
      </c>
      <c r="N1000" s="46" t="e">
        <f>IF(AND(NOT(ISBLANK('Contact Data Entry'!N1000)),ISNA(VLOOKUP('Contact Data Entry'!N1000,'DO NOT USE_Shared Picklist'!$E$3:$E$10,1,FALSE))),"Please select a value from the drop-down menu",IF('DO NOT USE_Contact Formulas'!A1000,"OK",NA()))</f>
        <v>#N/A</v>
      </c>
      <c r="O1000" s="46" t="e">
        <f>IF(AND('DO NOT USE_Contact Formulas'!A1000,ISBLANK('Contact Data Entry'!O1000)),"Occupation/Job Title is required",IF(NOT(ISBLANK('Contact Data Entry'!O1000)),"OK",NA()))</f>
        <v>#N/A</v>
      </c>
      <c r="P1000" s="46" t="e">
        <f>IF('DO NOT USE_Contact Formulas'!A1000,IF(ISBLANK('Contact Data Entry'!P1000),"Last Date On Site is required","OK"),NA())</f>
        <v>#N/A</v>
      </c>
      <c r="Q1000" s="46" t="e">
        <f>IF(AND('DO NOT USE_Contact Formulas'!A1000,ISBLANK('Contact Data Entry'!Q1000)),"Specific Place in the Location is required",IF(ISBLANK('Contact Data Entry'!Q1000),NA(),"OK"))</f>
        <v>#N/A</v>
      </c>
      <c r="R1000" s="46" t="e">
        <f>IF(LEN('Contact Data Entry'!R1000)&gt;250,"Employer Name must be less than 250 characters",IF('DO NOT USE_Contact Formulas'!A1000,"OK",NA()))</f>
        <v>#N/A</v>
      </c>
      <c r="S1000" s="46" t="e">
        <f>IF(AND(NOT(ISBLANK('Contact Data Entry'!S1000)),ISNA(VLOOKUP('Contact Data Entry'!S1000,'DO NOT USE_Shared Picklist'!$V$3:$V$7,1,FALSE))),"Please select a value from the drop-down menu",IF('DO NOT USE_Contact Formulas'!A1000,"OK",NA()))</f>
        <v>#N/A</v>
      </c>
      <c r="T1000" s="46" t="e">
        <f>IF(LEN('Contact Data Entry'!T1000)&gt;255,"Work Area/Department must be less than 255 characters",IF('DO NOT USE_Contact Formulas'!A1000,"OK",NA()))</f>
        <v>#N/A</v>
      </c>
      <c r="U1000" s="46" t="e">
        <f>IF(LEN('Contact Data Entry'!U1000)&gt;255,"Work Shifts must be less than 255 characters",IF('DO NOT USE_Contact Formulas'!A1000,"OK",NA()))</f>
        <v>#N/A</v>
      </c>
      <c r="V1000" s="47" t="e">
        <f ca="1">IF('Contact Data Entry'!V1000&gt;'DO NOT USE_Shared Picklist'!$C$3,"Last Exposure Date cannot be a future date",IF('DO NOT USE_Contact Formulas'!A1000,IF(ISBLANK('Contact Data Entry'!V1000),"Last Exposure Date is required","OK"),NA()))</f>
        <v>#N/A</v>
      </c>
      <c r="W1000" s="46" t="e">
        <f>IF(AND(NOT(ISBLANK('Contact Data Entry'!W1000)),ISNA(VLOOKUP('Contact Data Entry'!W1000,'DO NOT USE_Shared Picklist'!$D$3:$D$5,1,FALSE))),"Please select a value from the drop-down menu",IF('DO NOT USE_Contact Formulas'!A1000,"OK",NA()))</f>
        <v>#N/A</v>
      </c>
      <c r="X1000" s="46"/>
      <c r="Y1000" s="46" t="e">
        <f>IF(AND(NOT(ISBLANK('Contact Data Entry'!Y1000)),ISNA(VLOOKUP('Contact Data Entry'!Y1000,'DO NOT USE_Shared Picklist'!$G$3:$G$5,1,FALSE))),"Please select a value from the drop-down menu",IF('DO NOT USE_Contact Formulas'!A1000,"OK",NA()))</f>
        <v>#N/A</v>
      </c>
      <c r="Z1000" s="46"/>
      <c r="AA1000" s="46" t="e">
        <f>IF(AND(NOT(ISBLANK('Contact Data Entry'!AA1000)),ISNA(VLOOKUP('Contact Data Entry'!AA1000,'DO NOT USE_Shared Picklist'!$H$3:$H$4,1,FALSE))),"Please select a value from the drop-down menu",IF('DO NOT USE_Contact Formulas'!A1000,"OK",NA()))</f>
        <v>#N/A</v>
      </c>
      <c r="AB1000" s="46" t="e">
        <f ca="1">IF('Contact Data Entry'!AB1000&gt;'DO NOT USE_Shared Picklist'!$C$3,"Test Date cannot be a future date",IF('DO NOT USE_Contact Formulas'!A1000,"OK",NA()))</f>
        <v>#N/A</v>
      </c>
      <c r="AC1000" s="46" t="e">
        <f>IF(AND(NOT(ISBLANK('Contact Data Entry'!AC1000)),ISNA(VLOOKUP('Contact Data Entry'!AC1000,'DO NOT USE_Shared Picklist'!$R$3:$R$7,1,FALSE))),"Please select a value from the drop-down menu",IF('DO NOT USE_Contact Formulas'!A1000,"OK",NA()))</f>
        <v>#N/A</v>
      </c>
      <c r="AD1000" s="46" t="e">
        <f>IF(AND(NOT(ISBLANK('Contact Data Entry'!AD1000)),ISNA(VLOOKUP('Contact Data Entry'!AD1000,'DO NOT USE_Shared Picklist'!$Q$3:$Q$8,1,FALSE))),"Please select a value from the drop-down menu",IF('DO NOT USE_Contact Formulas'!A1000,"OK",NA()))</f>
        <v>#N/A</v>
      </c>
    </row>
    <row r="1001" spans="1:30" x14ac:dyDescent="0.25">
      <c r="A1001" s="45" t="e">
        <f>IF('DO NOT USE_Contact Formulas'!A1001,IF('DO NOT USE_Contact Formulas'!B1001,"Not all required fields are completed","OK"),NA())</f>
        <v>#N/A</v>
      </c>
      <c r="B1001" s="46" t="e">
        <f>IF(AND('DO NOT USE_Contact Formulas'!A1001,ISBLANK('Contact Data Entry'!B1001)),"First Name is required",IF(NOT(ISBLANK('Contact Data Entry'!B1001)),"OK",NA()))</f>
        <v>#N/A</v>
      </c>
      <c r="C1001" s="46" t="e">
        <f>IF(AND('DO NOT USE_Contact Formulas'!A1001,ISBLANK('Contact Data Entry'!C1001)),"Last Name is required",IF(NOT(ISBLANK('Contact Data Entry'!C1001)),"OK",NA()))</f>
        <v>#N/A</v>
      </c>
      <c r="D1001" s="46" t="e">
        <f>IF(AND('DO NOT USE_Contact Formulas'!A1001,ISBLANK('Contact Data Entry'!D1001)),"Birthdate is required",IF(NOT(ISBLANK('Contact Data Entry'!D1001)),"OK",NA()))</f>
        <v>#N/A</v>
      </c>
      <c r="E1001" s="46" t="e">
        <f>IF(AND(NOT(ISBLANK('Contact Data Entry'!E1001)),ISNA(VLOOKUP('Contact Data Entry'!E1001,'DO NOT USE_Shared Picklist'!$L$3:$L$81,1,FALSE))),"Please select a value from the drop-down menu",IF('DO NOT USE_Contact Formulas'!A1001,"OK",NA()))</f>
        <v>#N/A</v>
      </c>
      <c r="F1001" s="46" t="e">
        <f>IF(AND(NOT(ISBLANK('Contact Data Entry'!F1001)),NOT(ISNUMBER(MATCH("*@*.?*",'Contact Data Entry'!F1001,0)))),"Email must be in a valid format",IF('DO NOT USE_Contact Formulas'!A1001,"OK",NA()))</f>
        <v>#N/A</v>
      </c>
      <c r="G1001" s="46" t="e">
        <f>IF(AND('DO NOT USE_Contact Formulas'!A1001,ISBLANK('Contact Data Entry'!G1001)),"Mobile Phone is required",IF(NOT(ISBLANK('Contact Data Entry'!G1001)),IF(AND(ISNUMBER(VALUE('Contact Data Entry'!G1001)),LEFT('Contact Data Entry'!G1001,1)&lt;&gt;"1",LEN('Contact Data Entry'!G1001)=10),"OK","Phone number must be valid format"),NA()))</f>
        <v>#N/A</v>
      </c>
      <c r="H1001" s="46" t="e">
        <f>IF(NOT(ISBLANK('Contact Data Entry'!H1001)),IF(AND(ISNUMBER('Contact Data Entry'!H1001),LEFT('Contact Data Entry'!H1001,1)&lt;&gt;"1",LEN('Contact Data Entry'!H1001)=10),"OK","Phone number must be valid format"),IF('DO NOT USE_Contact Formulas'!A1001,"OK",NA()))</f>
        <v>#N/A</v>
      </c>
      <c r="I1001" s="46" t="e">
        <f>IF(AND(NOT(ISBLANK('Contact Data Entry'!I1001)),ISNA(VLOOKUP('Contact Data Entry'!I1001,'DO NOT USE_Shared Picklist'!$N$3:$N$63,1,FALSE))),"Please select a value from the drop-down menu",IF('DO NOT USE_Contact Formulas'!A1001,"OK",NA()))</f>
        <v>#N/A</v>
      </c>
      <c r="J1001" s="46" t="e">
        <f>IF(AND('DO NOT USE_Contact Formulas'!A1001,ISBLANK('Contact Data Entry'!J1001)),"Home Street Address is required",IF(LEN('Contact Data Entry'!J1001)&gt;255,"Home Street Address must be less than 255 characters",IF('DO NOT USE_Contact Formulas'!A1001,"OK",NA())))</f>
        <v>#N/A</v>
      </c>
      <c r="K1001" s="46" t="e">
        <f>IF(AND('DO NOT USE_Contact Formulas'!A1001,ISBLANK('Contact Data Entry'!K1001)),"City is required",IF(LEN('Contact Data Entry'!K1001)&gt;40,"City must be less than 40 characters",IF('DO NOT USE_Contact Formulas'!A1001,"OK",NA())))</f>
        <v>#N/A</v>
      </c>
      <c r="L1001" s="46" t="e">
        <f>IF(AND('DO NOT USE_Contact Formulas'!A1001,ISBLANK('Contact Data Entry'!L1001)),"State is required",IF(AND(NOT(ISBLANK('Contact Data Entry'!L1001)),ISNA(VLOOKUP('Contact Data Entry'!L1001,'DO NOT USE_Shared Picklist'!$P$3:$P$52,1,FALSE))),"Please select a value from the drop-down menu",IF('DO NOT USE_Contact Formulas'!A1001,"OK",NA())))</f>
        <v>#N/A</v>
      </c>
      <c r="M1001" s="46" t="e">
        <f>IF(AND('DO NOT USE_Contact Formulas'!A1001,ISBLANK('Contact Data Entry'!M1001)),"Zip is required",IF(ISBLANK('Contact Data Entry'!M1001),NA(),"OK"))</f>
        <v>#N/A</v>
      </c>
      <c r="N1001" s="46" t="e">
        <f>IF(AND(NOT(ISBLANK('Contact Data Entry'!N1001)),ISNA(VLOOKUP('Contact Data Entry'!N1001,'DO NOT USE_Shared Picklist'!$E$3:$E$10,1,FALSE))),"Please select a value from the drop-down menu",IF('DO NOT USE_Contact Formulas'!A1001,"OK",NA()))</f>
        <v>#N/A</v>
      </c>
      <c r="O1001" s="46" t="e">
        <f>IF(AND('DO NOT USE_Contact Formulas'!A1001,ISBLANK('Contact Data Entry'!O1001)),"Occupation/Job Title is required",IF(NOT(ISBLANK('Contact Data Entry'!O1001)),"OK",NA()))</f>
        <v>#N/A</v>
      </c>
      <c r="P1001" s="46" t="e">
        <f>IF('DO NOT USE_Contact Formulas'!A1001,IF(ISBLANK('Contact Data Entry'!P1001),"Last Date On Site is required","OK"),NA())</f>
        <v>#N/A</v>
      </c>
      <c r="Q1001" s="46" t="e">
        <f>IF(AND('DO NOT USE_Contact Formulas'!A1001,ISBLANK('Contact Data Entry'!Q1001)),"Specific Place in the Location is required",IF(ISBLANK('Contact Data Entry'!Q1001),NA(),"OK"))</f>
        <v>#N/A</v>
      </c>
      <c r="R1001" s="46" t="e">
        <f>IF(LEN('Contact Data Entry'!R1001)&gt;250,"Employer Name must be less than 250 characters",IF('DO NOT USE_Contact Formulas'!A1001,"OK",NA()))</f>
        <v>#N/A</v>
      </c>
      <c r="S1001" s="46" t="e">
        <f>IF(AND(NOT(ISBLANK('Contact Data Entry'!S1001)),ISNA(VLOOKUP('Contact Data Entry'!S1001,'DO NOT USE_Shared Picklist'!$V$3:$V$7,1,FALSE))),"Please select a value from the drop-down menu",IF('DO NOT USE_Contact Formulas'!A1001,"OK",NA()))</f>
        <v>#N/A</v>
      </c>
      <c r="T1001" s="46" t="e">
        <f>IF(LEN('Contact Data Entry'!T1001)&gt;255,"Work Area/Department must be less than 255 characters",IF('DO NOT USE_Contact Formulas'!A1001,"OK",NA()))</f>
        <v>#N/A</v>
      </c>
      <c r="U1001" s="46" t="e">
        <f>IF(LEN('Contact Data Entry'!U1001)&gt;255,"Work Shifts must be less than 255 characters",IF('DO NOT USE_Contact Formulas'!A1001,"OK",NA()))</f>
        <v>#N/A</v>
      </c>
      <c r="V1001" s="47" t="e">
        <f ca="1">IF('Contact Data Entry'!V1001&gt;'DO NOT USE_Shared Picklist'!$C$3,"Last Exposure Date cannot be a future date",IF('DO NOT USE_Contact Formulas'!A1001,IF(ISBLANK('Contact Data Entry'!V1001),"Last Exposure Date is required","OK"),NA()))</f>
        <v>#N/A</v>
      </c>
      <c r="W1001" s="46" t="e">
        <f>IF(AND(NOT(ISBLANK('Contact Data Entry'!W1001)),ISNA(VLOOKUP('Contact Data Entry'!W1001,'DO NOT USE_Shared Picklist'!$D$3:$D$5,1,FALSE))),"Please select a value from the drop-down menu",IF('DO NOT USE_Contact Formulas'!A1001,"OK",NA()))</f>
        <v>#N/A</v>
      </c>
      <c r="X1001" s="46"/>
      <c r="Y1001" s="46" t="e">
        <f>IF(AND(NOT(ISBLANK('Contact Data Entry'!Y1001)),ISNA(VLOOKUP('Contact Data Entry'!Y1001,'DO NOT USE_Shared Picklist'!$G$3:$G$5,1,FALSE))),"Please select a value from the drop-down menu",IF('DO NOT USE_Contact Formulas'!A1001,"OK",NA()))</f>
        <v>#N/A</v>
      </c>
      <c r="Z1001" s="46"/>
      <c r="AA1001" s="46" t="e">
        <f>IF(AND(NOT(ISBLANK('Contact Data Entry'!AA1001)),ISNA(VLOOKUP('Contact Data Entry'!AA1001,'DO NOT USE_Shared Picklist'!$H$3:$H$4,1,FALSE))),"Please select a value from the drop-down menu",IF('DO NOT USE_Contact Formulas'!A1001,"OK",NA()))</f>
        <v>#N/A</v>
      </c>
      <c r="AB1001" s="46" t="e">
        <f ca="1">IF('Contact Data Entry'!AB1001&gt;'DO NOT USE_Shared Picklist'!$C$3,"Test Date cannot be a future date",IF('DO NOT USE_Contact Formulas'!A1001,"OK",NA()))</f>
        <v>#N/A</v>
      </c>
      <c r="AC1001" s="46" t="e">
        <f>IF(AND(NOT(ISBLANK('Contact Data Entry'!AC1001)),ISNA(VLOOKUP('Contact Data Entry'!AC1001,'DO NOT USE_Shared Picklist'!$R$3:$R$7,1,FALSE))),"Please select a value from the drop-down menu",IF('DO NOT USE_Contact Formulas'!A1001,"OK",NA()))</f>
        <v>#N/A</v>
      </c>
      <c r="AD1001" s="46" t="e">
        <f>IF(AND(NOT(ISBLANK('Contact Data Entry'!AD1001)),ISNA(VLOOKUP('Contact Data Entry'!AD1001,'DO NOT USE_Shared Picklist'!$Q$3:$Q$8,1,FALSE))),"Please select a value from the drop-down menu",IF('DO NOT USE_Contact Formulas'!A1001,"OK",NA()))</f>
        <v>#N/A</v>
      </c>
    </row>
    <row r="1002" spans="1:30" x14ac:dyDescent="0.25">
      <c r="A1002" s="45" t="e">
        <f>IF('DO NOT USE_Contact Formulas'!A1002,IF('DO NOT USE_Contact Formulas'!B1002,"Not all required fields are completed","OK"),NA())</f>
        <v>#N/A</v>
      </c>
      <c r="B1002" s="46" t="e">
        <f>IF(AND('DO NOT USE_Contact Formulas'!A1002,ISBLANK('Contact Data Entry'!B1002)),"First Name is required",IF(NOT(ISBLANK('Contact Data Entry'!B1002)),"OK",NA()))</f>
        <v>#N/A</v>
      </c>
      <c r="C1002" s="46" t="e">
        <f>IF(AND('DO NOT USE_Contact Formulas'!A1002,ISBLANK('Contact Data Entry'!C1002)),"Last Name is required",IF(NOT(ISBLANK('Contact Data Entry'!C1002)),"OK",NA()))</f>
        <v>#N/A</v>
      </c>
      <c r="D1002" s="46" t="e">
        <f>IF(AND('DO NOT USE_Contact Formulas'!A1002,ISBLANK('Contact Data Entry'!D1002)),"Birthdate is required",IF(NOT(ISBLANK('Contact Data Entry'!D1002)),"OK",NA()))</f>
        <v>#N/A</v>
      </c>
      <c r="E1002" s="46" t="e">
        <f>IF(AND(NOT(ISBLANK('Contact Data Entry'!E1002)),ISNA(VLOOKUP('Contact Data Entry'!E1002,'DO NOT USE_Shared Picklist'!$L$3:$L$81,1,FALSE))),"Please select a value from the drop-down menu",IF('DO NOT USE_Contact Formulas'!A1002,"OK",NA()))</f>
        <v>#N/A</v>
      </c>
      <c r="F1002" s="46" t="e">
        <f>IF(AND(NOT(ISBLANK('Contact Data Entry'!F1002)),NOT(ISNUMBER(MATCH("*@*.?*",'Contact Data Entry'!F1002,0)))),"Email must be in a valid format",IF('DO NOT USE_Contact Formulas'!A1002,"OK",NA()))</f>
        <v>#N/A</v>
      </c>
      <c r="G1002" s="46" t="e">
        <f>IF(AND('DO NOT USE_Contact Formulas'!A1002,ISBLANK('Contact Data Entry'!G1002)),"Mobile Phone is required",IF(NOT(ISBLANK('Contact Data Entry'!G1002)),IF(AND(ISNUMBER(VALUE('Contact Data Entry'!G1002)),LEFT('Contact Data Entry'!G1002,1)&lt;&gt;"1",LEN('Contact Data Entry'!G1002)=10),"OK","Phone number must be valid format"),NA()))</f>
        <v>#N/A</v>
      </c>
      <c r="H1002" s="46" t="e">
        <f>IF(NOT(ISBLANK('Contact Data Entry'!H1002)),IF(AND(ISNUMBER('Contact Data Entry'!H1002),LEFT('Contact Data Entry'!H1002,1)&lt;&gt;"1",LEN('Contact Data Entry'!H1002)=10),"OK","Phone number must be valid format"),IF('DO NOT USE_Contact Formulas'!A1002,"OK",NA()))</f>
        <v>#N/A</v>
      </c>
      <c r="I1002" s="46" t="e">
        <f>IF(AND(NOT(ISBLANK('Contact Data Entry'!I1002)),ISNA(VLOOKUP('Contact Data Entry'!I1002,'DO NOT USE_Shared Picklist'!$N$3:$N$63,1,FALSE))),"Please select a value from the drop-down menu",IF('DO NOT USE_Contact Formulas'!A1002,"OK",NA()))</f>
        <v>#N/A</v>
      </c>
      <c r="J1002" s="46" t="e">
        <f>IF(AND('DO NOT USE_Contact Formulas'!A1002,ISBLANK('Contact Data Entry'!J1002)),"Home Street Address is required",IF(LEN('Contact Data Entry'!J1002)&gt;255,"Home Street Address must be less than 255 characters",IF('DO NOT USE_Contact Formulas'!A1002,"OK",NA())))</f>
        <v>#N/A</v>
      </c>
      <c r="K1002" s="46" t="e">
        <f>IF(AND('DO NOT USE_Contact Formulas'!A1002,ISBLANK('Contact Data Entry'!K1002)),"City is required",IF(LEN('Contact Data Entry'!K1002)&gt;40,"City must be less than 40 characters",IF('DO NOT USE_Contact Formulas'!A1002,"OK",NA())))</f>
        <v>#N/A</v>
      </c>
      <c r="L1002" s="46" t="e">
        <f>IF(AND('DO NOT USE_Contact Formulas'!A1002,ISBLANK('Contact Data Entry'!L1002)),"State is required",IF(AND(NOT(ISBLANK('Contact Data Entry'!L1002)),ISNA(VLOOKUP('Contact Data Entry'!L1002,'DO NOT USE_Shared Picklist'!$P$3:$P$52,1,FALSE))),"Please select a value from the drop-down menu",IF('DO NOT USE_Contact Formulas'!A1002,"OK",NA())))</f>
        <v>#N/A</v>
      </c>
      <c r="M1002" s="46" t="e">
        <f>IF(AND('DO NOT USE_Contact Formulas'!A1002,ISBLANK('Contact Data Entry'!M1002)),"Zip is required",IF(ISBLANK('Contact Data Entry'!M1002),NA(),"OK"))</f>
        <v>#N/A</v>
      </c>
      <c r="N1002" s="46" t="e">
        <f>IF(AND(NOT(ISBLANK('Contact Data Entry'!N1002)),ISNA(VLOOKUP('Contact Data Entry'!N1002,'DO NOT USE_Shared Picklist'!$E$3:$E$10,1,FALSE))),"Please select a value from the drop-down menu",IF('DO NOT USE_Contact Formulas'!A1002,"OK",NA()))</f>
        <v>#N/A</v>
      </c>
      <c r="O1002" s="46" t="e">
        <f>IF(AND('DO NOT USE_Contact Formulas'!A1002,ISBLANK('Contact Data Entry'!O1002)),"Occupation/Job Title is required",IF(NOT(ISBLANK('Contact Data Entry'!O1002)),"OK",NA()))</f>
        <v>#N/A</v>
      </c>
      <c r="P1002" s="46" t="e">
        <f>IF('DO NOT USE_Contact Formulas'!A1002,IF(ISBLANK('Contact Data Entry'!P1002),"Last Date On Site is required","OK"),NA())</f>
        <v>#N/A</v>
      </c>
      <c r="Q1002" s="46" t="e">
        <f>IF(AND('DO NOT USE_Contact Formulas'!A1002,ISBLANK('Contact Data Entry'!Q1002)),"Specific Place in the Location is required",IF(ISBLANK('Contact Data Entry'!Q1002),NA(),"OK"))</f>
        <v>#N/A</v>
      </c>
      <c r="R1002" s="46" t="e">
        <f>IF(LEN('Contact Data Entry'!R1002)&gt;250,"Employer Name must be less than 250 characters",IF('DO NOT USE_Contact Formulas'!A1002,"OK",NA()))</f>
        <v>#N/A</v>
      </c>
      <c r="S1002" s="46" t="e">
        <f>IF(AND(NOT(ISBLANK('Contact Data Entry'!S1002)),ISNA(VLOOKUP('Contact Data Entry'!S1002,'DO NOT USE_Shared Picklist'!$V$3:$V$7,1,FALSE))),"Please select a value from the drop-down menu",IF('DO NOT USE_Contact Formulas'!A1002,"OK",NA()))</f>
        <v>#N/A</v>
      </c>
      <c r="T1002" s="46" t="e">
        <f>IF(LEN('Contact Data Entry'!T1002)&gt;255,"Work Area/Department must be less than 255 characters",IF('DO NOT USE_Contact Formulas'!A1002,"OK",NA()))</f>
        <v>#N/A</v>
      </c>
      <c r="U1002" s="46" t="e">
        <f>IF(LEN('Contact Data Entry'!U1002)&gt;255,"Work Shifts must be less than 255 characters",IF('DO NOT USE_Contact Formulas'!A1002,"OK",NA()))</f>
        <v>#N/A</v>
      </c>
      <c r="V1002" s="47" t="e">
        <f ca="1">IF('Contact Data Entry'!V1002&gt;'DO NOT USE_Shared Picklist'!$C$3,"Last Exposure Date cannot be a future date",IF('DO NOT USE_Contact Formulas'!A1002,IF(ISBLANK('Contact Data Entry'!V1002),"Last Exposure Date is required","OK"),NA()))</f>
        <v>#N/A</v>
      </c>
      <c r="W1002" s="46" t="e">
        <f>IF(AND(NOT(ISBLANK('Contact Data Entry'!W1002)),ISNA(VLOOKUP('Contact Data Entry'!W1002,'DO NOT USE_Shared Picklist'!$D$3:$D$5,1,FALSE))),"Please select a value from the drop-down menu",IF('DO NOT USE_Contact Formulas'!A1002,"OK",NA()))</f>
        <v>#N/A</v>
      </c>
      <c r="X1002" s="46"/>
      <c r="Y1002" s="46" t="e">
        <f>IF(AND(NOT(ISBLANK('Contact Data Entry'!Y1002)),ISNA(VLOOKUP('Contact Data Entry'!Y1002,'DO NOT USE_Shared Picklist'!$G$3:$G$5,1,FALSE))),"Please select a value from the drop-down menu",IF('DO NOT USE_Contact Formulas'!A1002,"OK",NA()))</f>
        <v>#N/A</v>
      </c>
      <c r="Z1002" s="46"/>
      <c r="AA1002" s="46" t="e">
        <f>IF(AND(NOT(ISBLANK('Contact Data Entry'!AA1002)),ISNA(VLOOKUP('Contact Data Entry'!AA1002,'DO NOT USE_Shared Picklist'!$H$3:$H$4,1,FALSE))),"Please select a value from the drop-down menu",IF('DO NOT USE_Contact Formulas'!A1002,"OK",NA()))</f>
        <v>#N/A</v>
      </c>
      <c r="AB1002" s="46" t="e">
        <f ca="1">IF('Contact Data Entry'!AB1002&gt;'DO NOT USE_Shared Picklist'!$C$3,"Test Date cannot be a future date",IF('DO NOT USE_Contact Formulas'!A1002,"OK",NA()))</f>
        <v>#N/A</v>
      </c>
      <c r="AC1002" s="46" t="e">
        <f>IF(AND(NOT(ISBLANK('Contact Data Entry'!AC1002)),ISNA(VLOOKUP('Contact Data Entry'!AC1002,'DO NOT USE_Shared Picklist'!$R$3:$R$7,1,FALSE))),"Please select a value from the drop-down menu",IF('DO NOT USE_Contact Formulas'!A1002,"OK",NA()))</f>
        <v>#N/A</v>
      </c>
      <c r="AD1002" s="46" t="e">
        <f>IF(AND(NOT(ISBLANK('Contact Data Entry'!AD1002)),ISNA(VLOOKUP('Contact Data Entry'!AD1002,'DO NOT USE_Shared Picklist'!$Q$3:$Q$8,1,FALSE))),"Please select a value from the drop-down menu",IF('DO NOT USE_Contact Formulas'!A1002,"OK",NA()))</f>
        <v>#N/A</v>
      </c>
    </row>
    <row r="1003" spans="1:30" x14ac:dyDescent="0.25">
      <c r="A1003" s="45" t="e">
        <f>IF('DO NOT USE_Contact Formulas'!A1003,IF('DO NOT USE_Contact Formulas'!B1003,"Not all required fields are completed","OK"),NA())</f>
        <v>#N/A</v>
      </c>
      <c r="B1003" s="46" t="e">
        <f>IF(AND('DO NOT USE_Contact Formulas'!A1003,ISBLANK('Contact Data Entry'!B1003)),"First Name is required",IF(NOT(ISBLANK('Contact Data Entry'!B1003)),"OK",NA()))</f>
        <v>#N/A</v>
      </c>
      <c r="C1003" s="46" t="e">
        <f>IF(AND('DO NOT USE_Contact Formulas'!A1003,ISBLANK('Contact Data Entry'!C1003)),"Last Name is required",IF(NOT(ISBLANK('Contact Data Entry'!C1003)),"OK",NA()))</f>
        <v>#N/A</v>
      </c>
      <c r="D1003" s="46" t="e">
        <f>IF(AND('DO NOT USE_Contact Formulas'!A1003,ISBLANK('Contact Data Entry'!D1003)),"Birthdate is required",IF(NOT(ISBLANK('Contact Data Entry'!D1003)),"OK",NA()))</f>
        <v>#N/A</v>
      </c>
      <c r="E1003" s="46" t="e">
        <f>IF(AND(NOT(ISBLANK('Contact Data Entry'!E1003)),ISNA(VLOOKUP('Contact Data Entry'!E1003,'DO NOT USE_Shared Picklist'!$L$3:$L$81,1,FALSE))),"Please select a value from the drop-down menu",IF('DO NOT USE_Contact Formulas'!A1003,"OK",NA()))</f>
        <v>#N/A</v>
      </c>
      <c r="F1003" s="46" t="e">
        <f>IF(AND(NOT(ISBLANK('Contact Data Entry'!F1003)),NOT(ISNUMBER(MATCH("*@*.?*",'Contact Data Entry'!F1003,0)))),"Email must be in a valid format",IF('DO NOT USE_Contact Formulas'!A1003,"OK",NA()))</f>
        <v>#N/A</v>
      </c>
      <c r="G1003" s="46" t="e">
        <f>IF(AND('DO NOT USE_Contact Formulas'!A1003,ISBLANK('Contact Data Entry'!G1003)),"Mobile Phone is required",IF(NOT(ISBLANK('Contact Data Entry'!G1003)),IF(AND(ISNUMBER(VALUE('Contact Data Entry'!G1003)),LEFT('Contact Data Entry'!G1003,1)&lt;&gt;"1",LEN('Contact Data Entry'!G1003)=10),"OK","Phone number must be valid format"),NA()))</f>
        <v>#N/A</v>
      </c>
      <c r="H1003" s="46" t="e">
        <f>IF(NOT(ISBLANK('Contact Data Entry'!H1003)),IF(AND(ISNUMBER('Contact Data Entry'!H1003),LEFT('Contact Data Entry'!H1003,1)&lt;&gt;"1",LEN('Contact Data Entry'!H1003)=10),"OK","Phone number must be valid format"),IF('DO NOT USE_Contact Formulas'!A1003,"OK",NA()))</f>
        <v>#N/A</v>
      </c>
      <c r="I1003" s="46" t="e">
        <f>IF(AND(NOT(ISBLANK('Contact Data Entry'!I1003)),ISNA(VLOOKUP('Contact Data Entry'!I1003,'DO NOT USE_Shared Picklist'!$N$3:$N$63,1,FALSE))),"Please select a value from the drop-down menu",IF('DO NOT USE_Contact Formulas'!A1003,"OK",NA()))</f>
        <v>#N/A</v>
      </c>
      <c r="J1003" s="46" t="e">
        <f>IF(AND('DO NOT USE_Contact Formulas'!A1003,ISBLANK('Contact Data Entry'!J1003)),"Home Street Address is required",IF(LEN('Contact Data Entry'!J1003)&gt;255,"Home Street Address must be less than 255 characters",IF('DO NOT USE_Contact Formulas'!A1003,"OK",NA())))</f>
        <v>#N/A</v>
      </c>
      <c r="K1003" s="46" t="e">
        <f>IF(AND('DO NOT USE_Contact Formulas'!A1003,ISBLANK('Contact Data Entry'!K1003)),"City is required",IF(LEN('Contact Data Entry'!K1003)&gt;40,"City must be less than 40 characters",IF('DO NOT USE_Contact Formulas'!A1003,"OK",NA())))</f>
        <v>#N/A</v>
      </c>
      <c r="L1003" s="46" t="e">
        <f>IF(AND('DO NOT USE_Contact Formulas'!A1003,ISBLANK('Contact Data Entry'!L1003)),"State is required",IF(AND(NOT(ISBLANK('Contact Data Entry'!L1003)),ISNA(VLOOKUP('Contact Data Entry'!L1003,'DO NOT USE_Shared Picklist'!$P$3:$P$52,1,FALSE))),"Please select a value from the drop-down menu",IF('DO NOT USE_Contact Formulas'!A1003,"OK",NA())))</f>
        <v>#N/A</v>
      </c>
      <c r="M1003" s="46" t="e">
        <f>IF(AND('DO NOT USE_Contact Formulas'!A1003,ISBLANK('Contact Data Entry'!M1003)),"Zip is required",IF(ISBLANK('Contact Data Entry'!M1003),NA(),"OK"))</f>
        <v>#N/A</v>
      </c>
      <c r="N1003" s="46" t="e">
        <f>IF(AND(NOT(ISBLANK('Contact Data Entry'!N1003)),ISNA(VLOOKUP('Contact Data Entry'!N1003,'DO NOT USE_Shared Picklist'!$E$3:$E$10,1,FALSE))),"Please select a value from the drop-down menu",IF('DO NOT USE_Contact Formulas'!A1003,"OK",NA()))</f>
        <v>#N/A</v>
      </c>
      <c r="O1003" s="46" t="e">
        <f>IF(AND('DO NOT USE_Contact Formulas'!A1003,ISBLANK('Contact Data Entry'!O1003)),"Occupation/Job Title is required",IF(NOT(ISBLANK('Contact Data Entry'!O1003)),"OK",NA()))</f>
        <v>#N/A</v>
      </c>
      <c r="P1003" s="46" t="e">
        <f>IF('DO NOT USE_Contact Formulas'!A1003,IF(ISBLANK('Contact Data Entry'!P1003),"Last Date On Site is required","OK"),NA())</f>
        <v>#N/A</v>
      </c>
      <c r="Q1003" s="46" t="e">
        <f>IF(AND('DO NOT USE_Contact Formulas'!A1003,ISBLANK('Contact Data Entry'!Q1003)),"Specific Place in the Location is required",IF(ISBLANK('Contact Data Entry'!Q1003),NA(),"OK"))</f>
        <v>#N/A</v>
      </c>
      <c r="R1003" s="46" t="e">
        <f>IF(LEN('Contact Data Entry'!R1003)&gt;250,"Employer Name must be less than 250 characters",IF('DO NOT USE_Contact Formulas'!A1003,"OK",NA()))</f>
        <v>#N/A</v>
      </c>
      <c r="S1003" s="46" t="e">
        <f>IF(AND(NOT(ISBLANK('Contact Data Entry'!S1003)),ISNA(VLOOKUP('Contact Data Entry'!S1003,'DO NOT USE_Shared Picklist'!$V$3:$V$7,1,FALSE))),"Please select a value from the drop-down menu",IF('DO NOT USE_Contact Formulas'!A1003,"OK",NA()))</f>
        <v>#N/A</v>
      </c>
      <c r="T1003" s="46" t="e">
        <f>IF(LEN('Contact Data Entry'!T1003)&gt;255,"Work Area/Department must be less than 255 characters",IF('DO NOT USE_Contact Formulas'!A1003,"OK",NA()))</f>
        <v>#N/A</v>
      </c>
      <c r="U1003" s="46" t="e">
        <f>IF(LEN('Contact Data Entry'!U1003)&gt;255,"Work Shifts must be less than 255 characters",IF('DO NOT USE_Contact Formulas'!A1003,"OK",NA()))</f>
        <v>#N/A</v>
      </c>
      <c r="V1003" s="47" t="e">
        <f ca="1">IF('Contact Data Entry'!V1003&gt;'DO NOT USE_Shared Picklist'!$C$3,"Last Exposure Date cannot be a future date",IF('DO NOT USE_Contact Formulas'!A1003,IF(ISBLANK('Contact Data Entry'!V1003),"Last Exposure Date is required","OK"),NA()))</f>
        <v>#N/A</v>
      </c>
      <c r="W1003" s="46" t="e">
        <f>IF(AND(NOT(ISBLANK('Contact Data Entry'!W1003)),ISNA(VLOOKUP('Contact Data Entry'!W1003,'DO NOT USE_Shared Picklist'!$D$3:$D$5,1,FALSE))),"Please select a value from the drop-down menu",IF('DO NOT USE_Contact Formulas'!A1003,"OK",NA()))</f>
        <v>#N/A</v>
      </c>
      <c r="X1003" s="46"/>
      <c r="Y1003" s="46" t="e">
        <f>IF(AND(NOT(ISBLANK('Contact Data Entry'!Y1003)),ISNA(VLOOKUP('Contact Data Entry'!Y1003,'DO NOT USE_Shared Picklist'!$G$3:$G$5,1,FALSE))),"Please select a value from the drop-down menu",IF('DO NOT USE_Contact Formulas'!A1003,"OK",NA()))</f>
        <v>#N/A</v>
      </c>
      <c r="Z1003" s="46"/>
      <c r="AA1003" s="46" t="e">
        <f>IF(AND(NOT(ISBLANK('Contact Data Entry'!AA1003)),ISNA(VLOOKUP('Contact Data Entry'!AA1003,'DO NOT USE_Shared Picklist'!$H$3:$H$4,1,FALSE))),"Please select a value from the drop-down menu",IF('DO NOT USE_Contact Formulas'!A1003,"OK",NA()))</f>
        <v>#N/A</v>
      </c>
      <c r="AB1003" s="46" t="e">
        <f ca="1">IF('Contact Data Entry'!AB1003&gt;'DO NOT USE_Shared Picklist'!$C$3,"Test Date cannot be a future date",IF('DO NOT USE_Contact Formulas'!A1003,"OK",NA()))</f>
        <v>#N/A</v>
      </c>
      <c r="AC1003" s="46" t="e">
        <f>IF(AND(NOT(ISBLANK('Contact Data Entry'!AC1003)),ISNA(VLOOKUP('Contact Data Entry'!AC1003,'DO NOT USE_Shared Picklist'!$R$3:$R$7,1,FALSE))),"Please select a value from the drop-down menu",IF('DO NOT USE_Contact Formulas'!A1003,"OK",NA()))</f>
        <v>#N/A</v>
      </c>
      <c r="AD1003" s="46" t="e">
        <f>IF(AND(NOT(ISBLANK('Contact Data Entry'!AD1003)),ISNA(VLOOKUP('Contact Data Entry'!AD1003,'DO NOT USE_Shared Picklist'!$Q$3:$Q$8,1,FALSE))),"Please select a value from the drop-down menu",IF('DO NOT USE_Contact Formulas'!A1003,"OK",NA()))</f>
        <v>#N/A</v>
      </c>
    </row>
    <row r="1004" spans="1:30" x14ac:dyDescent="0.25">
      <c r="A1004" s="45" t="e">
        <f>IF('DO NOT USE_Contact Formulas'!A1004,IF('DO NOT USE_Contact Formulas'!B1004,"Not all required fields are completed","OK"),NA())</f>
        <v>#N/A</v>
      </c>
      <c r="B1004" s="46" t="e">
        <f>IF(AND('DO NOT USE_Contact Formulas'!A1004,ISBLANK('Contact Data Entry'!B1004)),"First Name is required",IF(NOT(ISBLANK('Contact Data Entry'!B1004)),"OK",NA()))</f>
        <v>#N/A</v>
      </c>
      <c r="C1004" s="46" t="e">
        <f>IF(AND('DO NOT USE_Contact Formulas'!A1004,ISBLANK('Contact Data Entry'!C1004)),"Last Name is required",IF(NOT(ISBLANK('Contact Data Entry'!C1004)),"OK",NA()))</f>
        <v>#N/A</v>
      </c>
      <c r="D1004" s="46" t="e">
        <f>IF(AND('DO NOT USE_Contact Formulas'!A1004,ISBLANK('Contact Data Entry'!D1004)),"Birthdate is required",IF(NOT(ISBLANK('Contact Data Entry'!D1004)),"OK",NA()))</f>
        <v>#N/A</v>
      </c>
      <c r="E1004" s="46" t="e">
        <f>IF(AND(NOT(ISBLANK('Contact Data Entry'!E1004)),ISNA(VLOOKUP('Contact Data Entry'!E1004,'DO NOT USE_Shared Picklist'!$L$3:$L$81,1,FALSE))),"Please select a value from the drop-down menu",IF('DO NOT USE_Contact Formulas'!A1004,"OK",NA()))</f>
        <v>#N/A</v>
      </c>
      <c r="F1004" s="46" t="e">
        <f>IF(AND(NOT(ISBLANK('Contact Data Entry'!F1004)),NOT(ISNUMBER(MATCH("*@*.?*",'Contact Data Entry'!F1004,0)))),"Email must be in a valid format",IF('DO NOT USE_Contact Formulas'!A1004,"OK",NA()))</f>
        <v>#N/A</v>
      </c>
      <c r="G1004" s="46" t="e">
        <f>IF(AND('DO NOT USE_Contact Formulas'!A1004,ISBLANK('Contact Data Entry'!G1004)),"Mobile Phone is required",IF(NOT(ISBLANK('Contact Data Entry'!G1004)),IF(AND(ISNUMBER(VALUE('Contact Data Entry'!G1004)),LEFT('Contact Data Entry'!G1004,1)&lt;&gt;"1",LEN('Contact Data Entry'!G1004)=10),"OK","Phone number must be valid format"),NA()))</f>
        <v>#N/A</v>
      </c>
      <c r="H1004" s="46" t="e">
        <f>IF(NOT(ISBLANK('Contact Data Entry'!H1004)),IF(AND(ISNUMBER('Contact Data Entry'!H1004),LEFT('Contact Data Entry'!H1004,1)&lt;&gt;"1",LEN('Contact Data Entry'!H1004)=10),"OK","Phone number must be valid format"),IF('DO NOT USE_Contact Formulas'!A1004,"OK",NA()))</f>
        <v>#N/A</v>
      </c>
      <c r="I1004" s="46" t="e">
        <f>IF(AND(NOT(ISBLANK('Contact Data Entry'!I1004)),ISNA(VLOOKUP('Contact Data Entry'!I1004,'DO NOT USE_Shared Picklist'!$N$3:$N$63,1,FALSE))),"Please select a value from the drop-down menu",IF('DO NOT USE_Contact Formulas'!A1004,"OK",NA()))</f>
        <v>#N/A</v>
      </c>
      <c r="J1004" s="46" t="e">
        <f>IF(AND('DO NOT USE_Contact Formulas'!A1004,ISBLANK('Contact Data Entry'!J1004)),"Home Street Address is required",IF(LEN('Contact Data Entry'!J1004)&gt;255,"Home Street Address must be less than 255 characters",IF('DO NOT USE_Contact Formulas'!A1004,"OK",NA())))</f>
        <v>#N/A</v>
      </c>
      <c r="K1004" s="46" t="e">
        <f>IF(AND('DO NOT USE_Contact Formulas'!A1004,ISBLANK('Contact Data Entry'!K1004)),"City is required",IF(LEN('Contact Data Entry'!K1004)&gt;40,"City must be less than 40 characters",IF('DO NOT USE_Contact Formulas'!A1004,"OK",NA())))</f>
        <v>#N/A</v>
      </c>
      <c r="L1004" s="46" t="e">
        <f>IF(AND('DO NOT USE_Contact Formulas'!A1004,ISBLANK('Contact Data Entry'!L1004)),"State is required",IF(AND(NOT(ISBLANK('Contact Data Entry'!L1004)),ISNA(VLOOKUP('Contact Data Entry'!L1004,'DO NOT USE_Shared Picklist'!$P$3:$P$52,1,FALSE))),"Please select a value from the drop-down menu",IF('DO NOT USE_Contact Formulas'!A1004,"OK",NA())))</f>
        <v>#N/A</v>
      </c>
      <c r="M1004" s="46" t="e">
        <f>IF(AND('DO NOT USE_Contact Formulas'!A1004,ISBLANK('Contact Data Entry'!M1004)),"Zip is required",IF(ISBLANK('Contact Data Entry'!M1004),NA(),"OK"))</f>
        <v>#N/A</v>
      </c>
      <c r="N1004" s="46" t="e">
        <f>IF(AND(NOT(ISBLANK('Contact Data Entry'!N1004)),ISNA(VLOOKUP('Contact Data Entry'!N1004,'DO NOT USE_Shared Picklist'!$E$3:$E$10,1,FALSE))),"Please select a value from the drop-down menu",IF('DO NOT USE_Contact Formulas'!A1004,"OK",NA()))</f>
        <v>#N/A</v>
      </c>
      <c r="O1004" s="46" t="e">
        <f>IF(AND('DO NOT USE_Contact Formulas'!A1004,ISBLANK('Contact Data Entry'!O1004)),"Occupation/Job Title is required",IF(NOT(ISBLANK('Contact Data Entry'!O1004)),"OK",NA()))</f>
        <v>#N/A</v>
      </c>
      <c r="P1004" s="46" t="e">
        <f>IF('DO NOT USE_Contact Formulas'!A1004,IF(ISBLANK('Contact Data Entry'!P1004),"Last Date On Site is required","OK"),NA())</f>
        <v>#N/A</v>
      </c>
      <c r="Q1004" s="46" t="e">
        <f>IF(AND('DO NOT USE_Contact Formulas'!A1004,ISBLANK('Contact Data Entry'!Q1004)),"Specific Place in the Location is required",IF(ISBLANK('Contact Data Entry'!Q1004),NA(),"OK"))</f>
        <v>#N/A</v>
      </c>
      <c r="R1004" s="46" t="e">
        <f>IF(LEN('Contact Data Entry'!R1004)&gt;250,"Employer Name must be less than 250 characters",IF('DO NOT USE_Contact Formulas'!A1004,"OK",NA()))</f>
        <v>#N/A</v>
      </c>
      <c r="S1004" s="46" t="e">
        <f>IF(AND(NOT(ISBLANK('Contact Data Entry'!S1004)),ISNA(VLOOKUP('Contact Data Entry'!S1004,'DO NOT USE_Shared Picklist'!$V$3:$V$7,1,FALSE))),"Please select a value from the drop-down menu",IF('DO NOT USE_Contact Formulas'!A1004,"OK",NA()))</f>
        <v>#N/A</v>
      </c>
      <c r="T1004" s="46" t="e">
        <f>IF(LEN('Contact Data Entry'!T1004)&gt;255,"Work Area/Department must be less than 255 characters",IF('DO NOT USE_Contact Formulas'!A1004,"OK",NA()))</f>
        <v>#N/A</v>
      </c>
      <c r="U1004" s="46" t="e">
        <f>IF(LEN('Contact Data Entry'!U1004)&gt;255,"Work Shifts must be less than 255 characters",IF('DO NOT USE_Contact Formulas'!A1004,"OK",NA()))</f>
        <v>#N/A</v>
      </c>
      <c r="V1004" s="47" t="e">
        <f ca="1">IF('Contact Data Entry'!V1004&gt;'DO NOT USE_Shared Picklist'!$C$3,"Last Exposure Date cannot be a future date",IF('DO NOT USE_Contact Formulas'!A1004,IF(ISBLANK('Contact Data Entry'!V1004),"Last Exposure Date is required","OK"),NA()))</f>
        <v>#N/A</v>
      </c>
      <c r="W1004" s="46" t="e">
        <f>IF(AND(NOT(ISBLANK('Contact Data Entry'!W1004)),ISNA(VLOOKUP('Contact Data Entry'!W1004,'DO NOT USE_Shared Picklist'!$D$3:$D$5,1,FALSE))),"Please select a value from the drop-down menu",IF('DO NOT USE_Contact Formulas'!A1004,"OK",NA()))</f>
        <v>#N/A</v>
      </c>
      <c r="X1004" s="46"/>
      <c r="Y1004" s="46" t="e">
        <f>IF(AND(NOT(ISBLANK('Contact Data Entry'!Y1004)),ISNA(VLOOKUP('Contact Data Entry'!Y1004,'DO NOT USE_Shared Picklist'!$G$3:$G$5,1,FALSE))),"Please select a value from the drop-down menu",IF('DO NOT USE_Contact Formulas'!A1004,"OK",NA()))</f>
        <v>#N/A</v>
      </c>
      <c r="Z1004" s="46"/>
      <c r="AA1004" s="46" t="e">
        <f>IF(AND(NOT(ISBLANK('Contact Data Entry'!AA1004)),ISNA(VLOOKUP('Contact Data Entry'!AA1004,'DO NOT USE_Shared Picklist'!$H$3:$H$4,1,FALSE))),"Please select a value from the drop-down menu",IF('DO NOT USE_Contact Formulas'!A1004,"OK",NA()))</f>
        <v>#N/A</v>
      </c>
      <c r="AB1004" s="46" t="e">
        <f ca="1">IF('Contact Data Entry'!AB1004&gt;'DO NOT USE_Shared Picklist'!$C$3,"Test Date cannot be a future date",IF('DO NOT USE_Contact Formulas'!A1004,"OK",NA()))</f>
        <v>#N/A</v>
      </c>
      <c r="AC1004" s="46" t="e">
        <f>IF(AND(NOT(ISBLANK('Contact Data Entry'!AC1004)),ISNA(VLOOKUP('Contact Data Entry'!AC1004,'DO NOT USE_Shared Picklist'!$R$3:$R$7,1,FALSE))),"Please select a value from the drop-down menu",IF('DO NOT USE_Contact Formulas'!A1004,"OK",NA()))</f>
        <v>#N/A</v>
      </c>
      <c r="AD1004" s="46" t="e">
        <f>IF(AND(NOT(ISBLANK('Contact Data Entry'!AD1004)),ISNA(VLOOKUP('Contact Data Entry'!AD1004,'DO NOT USE_Shared Picklist'!$Q$3:$Q$8,1,FALSE))),"Please select a value from the drop-down menu",IF('DO NOT USE_Contact Formulas'!A1004,"OK",NA()))</f>
        <v>#N/A</v>
      </c>
    </row>
    <row r="1005" spans="1:30" x14ac:dyDescent="0.25">
      <c r="A1005" s="45" t="e">
        <f>IF('DO NOT USE_Contact Formulas'!A1005,IF('DO NOT USE_Contact Formulas'!B1005,"Not all required fields are completed","OK"),NA())</f>
        <v>#N/A</v>
      </c>
      <c r="B1005" s="46" t="e">
        <f>IF(AND('DO NOT USE_Contact Formulas'!A1005,ISBLANK('Contact Data Entry'!B1005)),"First Name is required",IF(NOT(ISBLANK('Contact Data Entry'!B1005)),"OK",NA()))</f>
        <v>#N/A</v>
      </c>
      <c r="C1005" s="46" t="e">
        <f>IF(AND('DO NOT USE_Contact Formulas'!A1005,ISBLANK('Contact Data Entry'!C1005)),"Last Name is required",IF(NOT(ISBLANK('Contact Data Entry'!C1005)),"OK",NA()))</f>
        <v>#N/A</v>
      </c>
      <c r="D1005" s="46" t="e">
        <f>IF(AND('DO NOT USE_Contact Formulas'!A1005,ISBLANK('Contact Data Entry'!D1005)),"Birthdate is required",IF(NOT(ISBLANK('Contact Data Entry'!D1005)),"OK",NA()))</f>
        <v>#N/A</v>
      </c>
      <c r="E1005" s="46" t="e">
        <f>IF(AND(NOT(ISBLANK('Contact Data Entry'!E1005)),ISNA(VLOOKUP('Contact Data Entry'!E1005,'DO NOT USE_Shared Picklist'!$L$3:$L$81,1,FALSE))),"Please select a value from the drop-down menu",IF('DO NOT USE_Contact Formulas'!A1005,"OK",NA()))</f>
        <v>#N/A</v>
      </c>
      <c r="F1005" s="46" t="e">
        <f>IF(AND(NOT(ISBLANK('Contact Data Entry'!F1005)),NOT(ISNUMBER(MATCH("*@*.?*",'Contact Data Entry'!F1005,0)))),"Email must be in a valid format",IF('DO NOT USE_Contact Formulas'!A1005,"OK",NA()))</f>
        <v>#N/A</v>
      </c>
      <c r="G1005" s="46" t="e">
        <f>IF(AND('DO NOT USE_Contact Formulas'!A1005,ISBLANK('Contact Data Entry'!G1005)),"Mobile Phone is required",IF(NOT(ISBLANK('Contact Data Entry'!G1005)),IF(AND(ISNUMBER(VALUE('Contact Data Entry'!G1005)),LEFT('Contact Data Entry'!G1005,1)&lt;&gt;"1",LEN('Contact Data Entry'!G1005)=10),"OK","Phone number must be valid format"),NA()))</f>
        <v>#N/A</v>
      </c>
      <c r="H1005" s="46" t="e">
        <f>IF(NOT(ISBLANK('Contact Data Entry'!H1005)),IF(AND(ISNUMBER('Contact Data Entry'!H1005),LEFT('Contact Data Entry'!H1005,1)&lt;&gt;"1",LEN('Contact Data Entry'!H1005)=10),"OK","Phone number must be valid format"),IF('DO NOT USE_Contact Formulas'!A1005,"OK",NA()))</f>
        <v>#N/A</v>
      </c>
      <c r="I1005" s="46" t="e">
        <f>IF(AND(NOT(ISBLANK('Contact Data Entry'!I1005)),ISNA(VLOOKUP('Contact Data Entry'!I1005,'DO NOT USE_Shared Picklist'!$N$3:$N$63,1,FALSE))),"Please select a value from the drop-down menu",IF('DO NOT USE_Contact Formulas'!A1005,"OK",NA()))</f>
        <v>#N/A</v>
      </c>
      <c r="J1005" s="46" t="e">
        <f>IF(AND('DO NOT USE_Contact Formulas'!A1005,ISBLANK('Contact Data Entry'!J1005)),"Home Street Address is required",IF(LEN('Contact Data Entry'!J1005)&gt;255,"Home Street Address must be less than 255 characters",IF('DO NOT USE_Contact Formulas'!A1005,"OK",NA())))</f>
        <v>#N/A</v>
      </c>
      <c r="K1005" s="46" t="e">
        <f>IF(AND('DO NOT USE_Contact Formulas'!A1005,ISBLANK('Contact Data Entry'!K1005)),"City is required",IF(LEN('Contact Data Entry'!K1005)&gt;40,"City must be less than 40 characters",IF('DO NOT USE_Contact Formulas'!A1005,"OK",NA())))</f>
        <v>#N/A</v>
      </c>
      <c r="L1005" s="46" t="e">
        <f>IF(AND('DO NOT USE_Contact Formulas'!A1005,ISBLANK('Contact Data Entry'!L1005)),"State is required",IF(AND(NOT(ISBLANK('Contact Data Entry'!L1005)),ISNA(VLOOKUP('Contact Data Entry'!L1005,'DO NOT USE_Shared Picklist'!$P$3:$P$52,1,FALSE))),"Please select a value from the drop-down menu",IF('DO NOT USE_Contact Formulas'!A1005,"OK",NA())))</f>
        <v>#N/A</v>
      </c>
      <c r="M1005" s="46" t="e">
        <f>IF(AND('DO NOT USE_Contact Formulas'!A1005,ISBLANK('Contact Data Entry'!M1005)),"Zip is required",IF(ISBLANK('Contact Data Entry'!M1005),NA(),"OK"))</f>
        <v>#N/A</v>
      </c>
      <c r="N1005" s="46" t="e">
        <f>IF(AND(NOT(ISBLANK('Contact Data Entry'!N1005)),ISNA(VLOOKUP('Contact Data Entry'!N1005,'DO NOT USE_Shared Picklist'!$E$3:$E$10,1,FALSE))),"Please select a value from the drop-down menu",IF('DO NOT USE_Contact Formulas'!A1005,"OK",NA()))</f>
        <v>#N/A</v>
      </c>
      <c r="O1005" s="46" t="e">
        <f>IF(AND('DO NOT USE_Contact Formulas'!A1005,ISBLANK('Contact Data Entry'!O1005)),"Occupation/Job Title is required",IF(NOT(ISBLANK('Contact Data Entry'!O1005)),"OK",NA()))</f>
        <v>#N/A</v>
      </c>
      <c r="P1005" s="46" t="e">
        <f>IF('DO NOT USE_Contact Formulas'!A1005,IF(ISBLANK('Contact Data Entry'!P1005),"Last Date On Site is required","OK"),NA())</f>
        <v>#N/A</v>
      </c>
      <c r="Q1005" s="46" t="e">
        <f>IF(AND('DO NOT USE_Contact Formulas'!A1005,ISBLANK('Contact Data Entry'!Q1005)),"Specific Place in the Location is required",IF(ISBLANK('Contact Data Entry'!Q1005),NA(),"OK"))</f>
        <v>#N/A</v>
      </c>
      <c r="R1005" s="46" t="e">
        <f>IF(LEN('Contact Data Entry'!R1005)&gt;250,"Employer Name must be less than 250 characters",IF('DO NOT USE_Contact Formulas'!A1005,"OK",NA()))</f>
        <v>#N/A</v>
      </c>
      <c r="S1005" s="46" t="e">
        <f>IF(AND(NOT(ISBLANK('Contact Data Entry'!S1005)),ISNA(VLOOKUP('Contact Data Entry'!S1005,'DO NOT USE_Shared Picklist'!$V$3:$V$7,1,FALSE))),"Please select a value from the drop-down menu",IF('DO NOT USE_Contact Formulas'!A1005,"OK",NA()))</f>
        <v>#N/A</v>
      </c>
      <c r="T1005" s="46" t="e">
        <f>IF(LEN('Contact Data Entry'!T1005)&gt;255,"Work Area/Department must be less than 255 characters",IF('DO NOT USE_Contact Formulas'!A1005,"OK",NA()))</f>
        <v>#N/A</v>
      </c>
      <c r="U1005" s="46" t="e">
        <f>IF(LEN('Contact Data Entry'!U1005)&gt;255,"Work Shifts must be less than 255 characters",IF('DO NOT USE_Contact Formulas'!A1005,"OK",NA()))</f>
        <v>#N/A</v>
      </c>
      <c r="V1005" s="47" t="e">
        <f ca="1">IF('Contact Data Entry'!V1005&gt;'DO NOT USE_Shared Picklist'!$C$3,"Last Exposure Date cannot be a future date",IF('DO NOT USE_Contact Formulas'!A1005,IF(ISBLANK('Contact Data Entry'!V1005),"Last Exposure Date is required","OK"),NA()))</f>
        <v>#N/A</v>
      </c>
      <c r="W1005" s="46" t="e">
        <f>IF(AND(NOT(ISBLANK('Contact Data Entry'!W1005)),ISNA(VLOOKUP('Contact Data Entry'!W1005,'DO NOT USE_Shared Picklist'!$D$3:$D$5,1,FALSE))),"Please select a value from the drop-down menu",IF('DO NOT USE_Contact Formulas'!A1005,"OK",NA()))</f>
        <v>#N/A</v>
      </c>
      <c r="X1005" s="46"/>
      <c r="Y1005" s="46" t="e">
        <f>IF(AND(NOT(ISBLANK('Contact Data Entry'!Y1005)),ISNA(VLOOKUP('Contact Data Entry'!Y1005,'DO NOT USE_Shared Picklist'!$G$3:$G$5,1,FALSE))),"Please select a value from the drop-down menu",IF('DO NOT USE_Contact Formulas'!A1005,"OK",NA()))</f>
        <v>#N/A</v>
      </c>
      <c r="Z1005" s="46"/>
      <c r="AA1005" s="46" t="e">
        <f>IF(AND(NOT(ISBLANK('Contact Data Entry'!AA1005)),ISNA(VLOOKUP('Contact Data Entry'!AA1005,'DO NOT USE_Shared Picklist'!$H$3:$H$4,1,FALSE))),"Please select a value from the drop-down menu",IF('DO NOT USE_Contact Formulas'!A1005,"OK",NA()))</f>
        <v>#N/A</v>
      </c>
      <c r="AB1005" s="46" t="e">
        <f ca="1">IF('Contact Data Entry'!AB1005&gt;'DO NOT USE_Shared Picklist'!$C$3,"Test Date cannot be a future date",IF('DO NOT USE_Contact Formulas'!A1005,"OK",NA()))</f>
        <v>#N/A</v>
      </c>
      <c r="AC1005" s="46" t="e">
        <f>IF(AND(NOT(ISBLANK('Contact Data Entry'!AC1005)),ISNA(VLOOKUP('Contact Data Entry'!AC1005,'DO NOT USE_Shared Picklist'!$R$3:$R$7,1,FALSE))),"Please select a value from the drop-down menu",IF('DO NOT USE_Contact Formulas'!A1005,"OK",NA()))</f>
        <v>#N/A</v>
      </c>
      <c r="AD1005" s="46" t="e">
        <f>IF(AND(NOT(ISBLANK('Contact Data Entry'!AD1005)),ISNA(VLOOKUP('Contact Data Entry'!AD1005,'DO NOT USE_Shared Picklist'!$Q$3:$Q$8,1,FALSE))),"Please select a value from the drop-down menu",IF('DO NOT USE_Contact Formulas'!A1005,"OK",NA()))</f>
        <v>#N/A</v>
      </c>
    </row>
    <row r="1006" spans="1:30" x14ac:dyDescent="0.25">
      <c r="A1006" s="45" t="e">
        <f>IF('DO NOT USE_Contact Formulas'!A1006,IF('DO NOT USE_Contact Formulas'!B1006,"Not all required fields are completed","OK"),NA())</f>
        <v>#N/A</v>
      </c>
      <c r="B1006" s="46" t="e">
        <f>IF(AND('DO NOT USE_Contact Formulas'!A1006,ISBLANK('Contact Data Entry'!B1006)),"First Name is required",IF(NOT(ISBLANK('Contact Data Entry'!B1006)),"OK",NA()))</f>
        <v>#N/A</v>
      </c>
      <c r="C1006" s="46" t="e">
        <f>IF(AND('DO NOT USE_Contact Formulas'!A1006,ISBLANK('Contact Data Entry'!C1006)),"Last Name is required",IF(NOT(ISBLANK('Contact Data Entry'!C1006)),"OK",NA()))</f>
        <v>#N/A</v>
      </c>
      <c r="D1006" s="46" t="e">
        <f>IF(AND('DO NOT USE_Contact Formulas'!A1006,ISBLANK('Contact Data Entry'!D1006)),"Birthdate is required",IF(NOT(ISBLANK('Contact Data Entry'!D1006)),"OK",NA()))</f>
        <v>#N/A</v>
      </c>
      <c r="E1006" s="46" t="e">
        <f>IF(AND(NOT(ISBLANK('Contact Data Entry'!E1006)),ISNA(VLOOKUP('Contact Data Entry'!E1006,'DO NOT USE_Shared Picklist'!$L$3:$L$81,1,FALSE))),"Please select a value from the drop-down menu",IF('DO NOT USE_Contact Formulas'!A1006,"OK",NA()))</f>
        <v>#N/A</v>
      </c>
      <c r="F1006" s="46" t="e">
        <f>IF(AND(NOT(ISBLANK('Contact Data Entry'!F1006)),NOT(ISNUMBER(MATCH("*@*.?*",'Contact Data Entry'!F1006,0)))),"Email must be in a valid format",IF('DO NOT USE_Contact Formulas'!A1006,"OK",NA()))</f>
        <v>#N/A</v>
      </c>
      <c r="G1006" s="46" t="e">
        <f>IF(AND('DO NOT USE_Contact Formulas'!A1006,ISBLANK('Contact Data Entry'!G1006)),"Mobile Phone is required",IF(NOT(ISBLANK('Contact Data Entry'!G1006)),IF(AND(ISNUMBER(VALUE('Contact Data Entry'!G1006)),LEFT('Contact Data Entry'!G1006,1)&lt;&gt;"1",LEN('Contact Data Entry'!G1006)=10),"OK","Phone number must be valid format"),NA()))</f>
        <v>#N/A</v>
      </c>
      <c r="H1006" s="46" t="e">
        <f>IF(NOT(ISBLANK('Contact Data Entry'!H1006)),IF(AND(ISNUMBER('Contact Data Entry'!H1006),LEFT('Contact Data Entry'!H1006,1)&lt;&gt;"1",LEN('Contact Data Entry'!H1006)=10),"OK","Phone number must be valid format"),IF('DO NOT USE_Contact Formulas'!A1006,"OK",NA()))</f>
        <v>#N/A</v>
      </c>
      <c r="I1006" s="46" t="e">
        <f>IF(AND(NOT(ISBLANK('Contact Data Entry'!I1006)),ISNA(VLOOKUP('Contact Data Entry'!I1006,'DO NOT USE_Shared Picklist'!$N$3:$N$63,1,FALSE))),"Please select a value from the drop-down menu",IF('DO NOT USE_Contact Formulas'!A1006,"OK",NA()))</f>
        <v>#N/A</v>
      </c>
      <c r="J1006" s="46" t="e">
        <f>IF(AND('DO NOT USE_Contact Formulas'!A1006,ISBLANK('Contact Data Entry'!J1006)),"Home Street Address is required",IF(LEN('Contact Data Entry'!J1006)&gt;255,"Home Street Address must be less than 255 characters",IF('DO NOT USE_Contact Formulas'!A1006,"OK",NA())))</f>
        <v>#N/A</v>
      </c>
      <c r="K1006" s="46" t="e">
        <f>IF(AND('DO NOT USE_Contact Formulas'!A1006,ISBLANK('Contact Data Entry'!K1006)),"City is required",IF(LEN('Contact Data Entry'!K1006)&gt;40,"City must be less than 40 characters",IF('DO NOT USE_Contact Formulas'!A1006,"OK",NA())))</f>
        <v>#N/A</v>
      </c>
      <c r="L1006" s="46" t="e">
        <f>IF(AND('DO NOT USE_Contact Formulas'!A1006,ISBLANK('Contact Data Entry'!L1006)),"State is required",IF(AND(NOT(ISBLANK('Contact Data Entry'!L1006)),ISNA(VLOOKUP('Contact Data Entry'!L1006,'DO NOT USE_Shared Picklist'!$P$3:$P$52,1,FALSE))),"Please select a value from the drop-down menu",IF('DO NOT USE_Contact Formulas'!A1006,"OK",NA())))</f>
        <v>#N/A</v>
      </c>
      <c r="M1006" s="46" t="e">
        <f>IF(AND('DO NOT USE_Contact Formulas'!A1006,ISBLANK('Contact Data Entry'!M1006)),"Zip is required",IF(ISBLANK('Contact Data Entry'!M1006),NA(),"OK"))</f>
        <v>#N/A</v>
      </c>
      <c r="N1006" s="46" t="e">
        <f>IF(AND(NOT(ISBLANK('Contact Data Entry'!N1006)),ISNA(VLOOKUP('Contact Data Entry'!N1006,'DO NOT USE_Shared Picklist'!$E$3:$E$10,1,FALSE))),"Please select a value from the drop-down menu",IF('DO NOT USE_Contact Formulas'!A1006,"OK",NA()))</f>
        <v>#N/A</v>
      </c>
      <c r="O1006" s="46" t="e">
        <f>IF(AND('DO NOT USE_Contact Formulas'!A1006,ISBLANK('Contact Data Entry'!O1006)),"Occupation/Job Title is required",IF(NOT(ISBLANK('Contact Data Entry'!O1006)),"OK",NA()))</f>
        <v>#N/A</v>
      </c>
      <c r="P1006" s="46" t="e">
        <f>IF('DO NOT USE_Contact Formulas'!A1006,IF(ISBLANK('Contact Data Entry'!P1006),"Last Date On Site is required","OK"),NA())</f>
        <v>#N/A</v>
      </c>
      <c r="Q1006" s="46" t="e">
        <f>IF(AND('DO NOT USE_Contact Formulas'!A1006,ISBLANK('Contact Data Entry'!Q1006)),"Specific Place in the Location is required",IF(ISBLANK('Contact Data Entry'!Q1006),NA(),"OK"))</f>
        <v>#N/A</v>
      </c>
      <c r="R1006" s="46" t="e">
        <f>IF(LEN('Contact Data Entry'!R1006)&gt;250,"Employer Name must be less than 250 characters",IF('DO NOT USE_Contact Formulas'!A1006,"OK",NA()))</f>
        <v>#N/A</v>
      </c>
      <c r="S1006" s="46" t="e">
        <f>IF(AND(NOT(ISBLANK('Contact Data Entry'!S1006)),ISNA(VLOOKUP('Contact Data Entry'!S1006,'DO NOT USE_Shared Picklist'!$V$3:$V$7,1,FALSE))),"Please select a value from the drop-down menu",IF('DO NOT USE_Contact Formulas'!A1006,"OK",NA()))</f>
        <v>#N/A</v>
      </c>
      <c r="T1006" s="46" t="e">
        <f>IF(LEN('Contact Data Entry'!T1006)&gt;255,"Work Area/Department must be less than 255 characters",IF('DO NOT USE_Contact Formulas'!A1006,"OK",NA()))</f>
        <v>#N/A</v>
      </c>
      <c r="U1006" s="46" t="e">
        <f>IF(LEN('Contact Data Entry'!U1006)&gt;255,"Work Shifts must be less than 255 characters",IF('DO NOT USE_Contact Formulas'!A1006,"OK",NA()))</f>
        <v>#N/A</v>
      </c>
      <c r="V1006" s="47" t="e">
        <f ca="1">IF('Contact Data Entry'!V1006&gt;'DO NOT USE_Shared Picklist'!$C$3,"Last Exposure Date cannot be a future date",IF('DO NOT USE_Contact Formulas'!A1006,IF(ISBLANK('Contact Data Entry'!V1006),"Last Exposure Date is required","OK"),NA()))</f>
        <v>#N/A</v>
      </c>
      <c r="W1006" s="46" t="e">
        <f>IF(AND(NOT(ISBLANK('Contact Data Entry'!W1006)),ISNA(VLOOKUP('Contact Data Entry'!W1006,'DO NOT USE_Shared Picklist'!$D$3:$D$5,1,FALSE))),"Please select a value from the drop-down menu",IF('DO NOT USE_Contact Formulas'!A1006,"OK",NA()))</f>
        <v>#N/A</v>
      </c>
      <c r="X1006" s="46"/>
      <c r="Y1006" s="46" t="e">
        <f>IF(AND(NOT(ISBLANK('Contact Data Entry'!Y1006)),ISNA(VLOOKUP('Contact Data Entry'!Y1006,'DO NOT USE_Shared Picklist'!$G$3:$G$5,1,FALSE))),"Please select a value from the drop-down menu",IF('DO NOT USE_Contact Formulas'!A1006,"OK",NA()))</f>
        <v>#N/A</v>
      </c>
      <c r="Z1006" s="46"/>
      <c r="AA1006" s="46" t="e">
        <f>IF(AND(NOT(ISBLANK('Contact Data Entry'!AA1006)),ISNA(VLOOKUP('Contact Data Entry'!AA1006,'DO NOT USE_Shared Picklist'!$H$3:$H$4,1,FALSE))),"Please select a value from the drop-down menu",IF('DO NOT USE_Contact Formulas'!A1006,"OK",NA()))</f>
        <v>#N/A</v>
      </c>
      <c r="AB1006" s="46" t="e">
        <f ca="1">IF('Contact Data Entry'!AB1006&gt;'DO NOT USE_Shared Picklist'!$C$3,"Test Date cannot be a future date",IF('DO NOT USE_Contact Formulas'!A1006,"OK",NA()))</f>
        <v>#N/A</v>
      </c>
      <c r="AC1006" s="46" t="e">
        <f>IF(AND(NOT(ISBLANK('Contact Data Entry'!AC1006)),ISNA(VLOOKUP('Contact Data Entry'!AC1006,'DO NOT USE_Shared Picklist'!$R$3:$R$7,1,FALSE))),"Please select a value from the drop-down menu",IF('DO NOT USE_Contact Formulas'!A1006,"OK",NA()))</f>
        <v>#N/A</v>
      </c>
      <c r="AD1006" s="46" t="e">
        <f>IF(AND(NOT(ISBLANK('Contact Data Entry'!AD1006)),ISNA(VLOOKUP('Contact Data Entry'!AD1006,'DO NOT USE_Shared Picklist'!$Q$3:$Q$8,1,FALSE))),"Please select a value from the drop-down menu",IF('DO NOT USE_Contact Formulas'!A1006,"OK",NA()))</f>
        <v>#N/A</v>
      </c>
    </row>
  </sheetData>
  <sheetProtection algorithmName="SHA-512" hashValue="9l/JaDUnwDnZPu7vlLVXx8iITCs8S1mlB452VGbTU0TLMkt9CdYvdVJD+YAMGgx74OeHZnkym7ncYoVXs9yrYw==" saltValue="O0AMdYfDwWg7mhmQRSnrbQ==" spinCount="100000" sheet="1" objects="1" scenarios="1"/>
  <mergeCells count="4">
    <mergeCell ref="D3:F3"/>
    <mergeCell ref="A1:A2"/>
    <mergeCell ref="B1:B2"/>
    <mergeCell ref="D1:D2"/>
  </mergeCells>
  <conditionalFormatting sqref="B1:B2">
    <cfRule type="expression" dxfId="4" priority="43">
      <formula>B1="No errors found!"</formula>
    </cfRule>
    <cfRule type="expression" dxfId="3" priority="44">
      <formula>B1="Please check the template for errors"</formula>
    </cfRule>
  </conditionalFormatting>
  <conditionalFormatting sqref="A6:AD1006">
    <cfRule type="expression" dxfId="2" priority="1">
      <formula>A6="OK"</formula>
    </cfRule>
    <cfRule type="expression" dxfId="1" priority="2">
      <formula>OR(ISNA(A6),ISBLANK(A6))</formula>
    </cfRule>
    <cfRule type="expression" dxfId="0" priority="3">
      <formula>NOT(ISNA(A6))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4868E-B530-4A94-A147-87918AF24BF4}">
  <dimension ref="A1:W81"/>
  <sheetViews>
    <sheetView workbookViewId="0"/>
  </sheetViews>
  <sheetFormatPr defaultRowHeight="15" x14ac:dyDescent="0.25"/>
  <cols>
    <col min="1" max="1" width="10.5703125" bestFit="1" customWidth="1"/>
    <col min="2" max="2" width="27.85546875" bestFit="1" customWidth="1"/>
    <col min="3" max="3" width="12.140625" bestFit="1" customWidth="1"/>
    <col min="4" max="4" width="20.42578125" bestFit="1" customWidth="1"/>
    <col min="5" max="5" width="25.85546875" bestFit="1" customWidth="1"/>
    <col min="6" max="6" width="18.140625" bestFit="1" customWidth="1"/>
    <col min="7" max="7" width="36.5703125" bestFit="1" customWidth="1"/>
    <col min="8" max="8" width="34.42578125" bestFit="1" customWidth="1"/>
    <col min="9" max="9" width="20.5703125" bestFit="1" customWidth="1"/>
    <col min="10" max="10" width="20" bestFit="1" customWidth="1"/>
    <col min="11" max="11" width="32.7109375" bestFit="1" customWidth="1"/>
    <col min="12" max="12" width="40" bestFit="1" customWidth="1"/>
    <col min="13" max="13" width="34.7109375" bestFit="1" customWidth="1"/>
    <col min="14" max="14" width="20.42578125" bestFit="1" customWidth="1"/>
    <col min="15" max="15" width="20.7109375" bestFit="1" customWidth="1"/>
    <col min="16" max="16" width="20" bestFit="1" customWidth="1"/>
    <col min="17" max="18" width="20.7109375" bestFit="1" customWidth="1"/>
    <col min="19" max="19" width="28.85546875" bestFit="1" customWidth="1"/>
    <col min="20" max="21" width="29.28515625" bestFit="1" customWidth="1"/>
    <col min="22" max="22" width="34.140625" bestFit="1" customWidth="1"/>
    <col min="23" max="23" width="38" bestFit="1" customWidth="1"/>
  </cols>
  <sheetData>
    <row r="1" spans="1:23" x14ac:dyDescent="0.25">
      <c r="A1" s="8" t="s">
        <v>31</v>
      </c>
      <c r="B1" s="9" t="s">
        <v>152</v>
      </c>
      <c r="D1" s="2" t="s">
        <v>34</v>
      </c>
      <c r="E1" s="1" t="s">
        <v>32</v>
      </c>
      <c r="F1" s="9" t="s">
        <v>152</v>
      </c>
      <c r="G1" s="2" t="s">
        <v>34</v>
      </c>
      <c r="H1" s="3" t="s">
        <v>35</v>
      </c>
      <c r="I1" s="1" t="s">
        <v>32</v>
      </c>
      <c r="J1" s="1" t="s">
        <v>32</v>
      </c>
      <c r="K1" s="9" t="s">
        <v>152</v>
      </c>
      <c r="L1" s="1" t="s">
        <v>32</v>
      </c>
      <c r="M1" s="9" t="s">
        <v>152</v>
      </c>
      <c r="N1" s="1" t="s">
        <v>32</v>
      </c>
      <c r="O1" s="3" t="s">
        <v>35</v>
      </c>
      <c r="P1" s="1" t="s">
        <v>32</v>
      </c>
      <c r="Q1" s="3" t="s">
        <v>35</v>
      </c>
      <c r="R1" s="3" t="s">
        <v>35</v>
      </c>
      <c r="S1" s="9" t="s">
        <v>152</v>
      </c>
      <c r="T1" s="3" t="s">
        <v>153</v>
      </c>
      <c r="U1" s="3" t="s">
        <v>153</v>
      </c>
      <c r="V1" s="3" t="s">
        <v>33</v>
      </c>
      <c r="W1" s="1" t="s">
        <v>32</v>
      </c>
    </row>
    <row r="2" spans="1:23" x14ac:dyDescent="0.25">
      <c r="A2" s="8" t="s">
        <v>154</v>
      </c>
      <c r="B2" s="10" t="s">
        <v>155</v>
      </c>
      <c r="C2" t="s">
        <v>156</v>
      </c>
      <c r="D2" s="10" t="s">
        <v>157</v>
      </c>
      <c r="E2" s="10" t="s">
        <v>158</v>
      </c>
      <c r="F2" s="10" t="s">
        <v>159</v>
      </c>
      <c r="G2" s="10" t="s">
        <v>160</v>
      </c>
      <c r="H2" s="10" t="s">
        <v>161</v>
      </c>
      <c r="I2" s="10" t="s">
        <v>162</v>
      </c>
      <c r="J2" s="10" t="s">
        <v>163</v>
      </c>
      <c r="K2" s="10" t="s">
        <v>164</v>
      </c>
      <c r="L2" s="10" t="s">
        <v>165</v>
      </c>
      <c r="M2" s="10" t="s">
        <v>166</v>
      </c>
      <c r="N2" s="10" t="s">
        <v>167</v>
      </c>
      <c r="O2" s="10" t="s">
        <v>168</v>
      </c>
      <c r="P2" s="10" t="s">
        <v>169</v>
      </c>
      <c r="Q2" s="10" t="s">
        <v>170</v>
      </c>
      <c r="R2" s="10" t="s">
        <v>171</v>
      </c>
      <c r="S2" s="10" t="s">
        <v>172</v>
      </c>
      <c r="T2" s="10" t="s">
        <v>173</v>
      </c>
      <c r="U2" s="10" t="s">
        <v>174</v>
      </c>
      <c r="V2" s="10" t="s">
        <v>75</v>
      </c>
      <c r="W2" s="10" t="s">
        <v>15</v>
      </c>
    </row>
    <row r="3" spans="1:23" x14ac:dyDescent="0.25">
      <c r="A3" s="8"/>
      <c r="B3" t="s">
        <v>175</v>
      </c>
      <c r="C3" s="4">
        <f ca="1">TODAY()</f>
        <v>44741</v>
      </c>
      <c r="D3" t="s">
        <v>176</v>
      </c>
      <c r="E3" t="s">
        <v>177</v>
      </c>
      <c r="F3" t="s">
        <v>178</v>
      </c>
      <c r="G3" t="s">
        <v>176</v>
      </c>
      <c r="H3" s="11" t="s">
        <v>179</v>
      </c>
      <c r="I3" t="s">
        <v>180</v>
      </c>
      <c r="J3" t="s">
        <v>181</v>
      </c>
      <c r="K3" t="s">
        <v>182</v>
      </c>
      <c r="L3" t="s">
        <v>183</v>
      </c>
      <c r="M3" t="s">
        <v>176</v>
      </c>
      <c r="N3" t="s">
        <v>184</v>
      </c>
      <c r="O3" t="s">
        <v>185</v>
      </c>
      <c r="P3" t="s">
        <v>186</v>
      </c>
      <c r="Q3" t="s">
        <v>187</v>
      </c>
      <c r="R3" t="s">
        <v>188</v>
      </c>
      <c r="S3" t="s">
        <v>189</v>
      </c>
      <c r="T3" t="s">
        <v>190</v>
      </c>
      <c r="U3" t="s">
        <v>190</v>
      </c>
      <c r="V3" t="s">
        <v>191</v>
      </c>
      <c r="W3" t="s">
        <v>192</v>
      </c>
    </row>
    <row r="4" spans="1:23" x14ac:dyDescent="0.25">
      <c r="A4" s="8"/>
      <c r="B4" t="s">
        <v>193</v>
      </c>
      <c r="D4" t="s">
        <v>194</v>
      </c>
      <c r="E4" t="s">
        <v>195</v>
      </c>
      <c r="F4" t="s">
        <v>196</v>
      </c>
      <c r="G4" t="s">
        <v>194</v>
      </c>
      <c r="H4" s="11" t="s">
        <v>197</v>
      </c>
      <c r="I4" t="s">
        <v>198</v>
      </c>
      <c r="J4" t="s">
        <v>199</v>
      </c>
      <c r="K4" t="s">
        <v>200</v>
      </c>
      <c r="L4" t="s">
        <v>201</v>
      </c>
      <c r="M4" t="s">
        <v>194</v>
      </c>
      <c r="N4" t="s">
        <v>202</v>
      </c>
      <c r="O4" t="s">
        <v>203</v>
      </c>
      <c r="P4" t="s">
        <v>204</v>
      </c>
      <c r="Q4" t="s">
        <v>205</v>
      </c>
      <c r="R4" t="s">
        <v>206</v>
      </c>
      <c r="S4" t="s">
        <v>207</v>
      </c>
      <c r="T4" t="s">
        <v>208</v>
      </c>
      <c r="U4" t="s">
        <v>208</v>
      </c>
      <c r="V4" t="s">
        <v>209</v>
      </c>
      <c r="W4" t="s">
        <v>210</v>
      </c>
    </row>
    <row r="5" spans="1:23" x14ac:dyDescent="0.25">
      <c r="A5" s="8"/>
      <c r="B5" t="s">
        <v>194</v>
      </c>
      <c r="D5" t="s">
        <v>180</v>
      </c>
      <c r="E5" t="s">
        <v>211</v>
      </c>
      <c r="F5">
        <v>1</v>
      </c>
      <c r="G5" t="s">
        <v>180</v>
      </c>
      <c r="I5" t="s">
        <v>212</v>
      </c>
      <c r="J5" t="s">
        <v>180</v>
      </c>
      <c r="K5" t="s">
        <v>194</v>
      </c>
      <c r="L5" t="s">
        <v>180</v>
      </c>
      <c r="M5" t="s">
        <v>180</v>
      </c>
      <c r="N5" t="s">
        <v>213</v>
      </c>
      <c r="O5" t="s">
        <v>214</v>
      </c>
      <c r="P5" t="s">
        <v>215</v>
      </c>
      <c r="Q5" t="s">
        <v>216</v>
      </c>
      <c r="R5" t="s">
        <v>217</v>
      </c>
      <c r="S5" t="s">
        <v>218</v>
      </c>
      <c r="T5" t="s">
        <v>219</v>
      </c>
      <c r="U5" t="s">
        <v>219</v>
      </c>
      <c r="V5" t="s">
        <v>220</v>
      </c>
      <c r="W5" t="s">
        <v>221</v>
      </c>
    </row>
    <row r="6" spans="1:23" x14ac:dyDescent="0.25">
      <c r="A6" s="8"/>
      <c r="B6" t="s">
        <v>180</v>
      </c>
      <c r="E6" t="s">
        <v>222</v>
      </c>
      <c r="F6">
        <v>2</v>
      </c>
      <c r="K6" t="s">
        <v>180</v>
      </c>
      <c r="L6" t="s">
        <v>223</v>
      </c>
      <c r="N6" t="s">
        <v>224</v>
      </c>
      <c r="O6" t="s">
        <v>225</v>
      </c>
      <c r="P6" t="s">
        <v>226</v>
      </c>
      <c r="Q6" t="s">
        <v>227</v>
      </c>
      <c r="R6" t="s">
        <v>180</v>
      </c>
      <c r="S6" t="s">
        <v>228</v>
      </c>
      <c r="T6" t="s">
        <v>180</v>
      </c>
      <c r="U6" t="s">
        <v>180</v>
      </c>
      <c r="V6" t="s">
        <v>194</v>
      </c>
      <c r="W6" t="s">
        <v>229</v>
      </c>
    </row>
    <row r="7" spans="1:23" x14ac:dyDescent="0.25">
      <c r="A7" s="8"/>
      <c r="E7" t="s">
        <v>230</v>
      </c>
      <c r="F7">
        <v>3</v>
      </c>
      <c r="L7" t="s">
        <v>231</v>
      </c>
      <c r="N7" t="s">
        <v>232</v>
      </c>
      <c r="O7" t="s">
        <v>233</v>
      </c>
      <c r="P7" t="s">
        <v>234</v>
      </c>
      <c r="Q7" t="s">
        <v>235</v>
      </c>
      <c r="R7" t="s">
        <v>235</v>
      </c>
      <c r="S7" t="s">
        <v>236</v>
      </c>
      <c r="T7" t="s">
        <v>235</v>
      </c>
      <c r="U7" t="s">
        <v>235</v>
      </c>
      <c r="V7" t="s">
        <v>180</v>
      </c>
      <c r="W7" t="s">
        <v>235</v>
      </c>
    </row>
    <row r="8" spans="1:23" x14ac:dyDescent="0.25">
      <c r="A8" s="8"/>
      <c r="E8" t="s">
        <v>237</v>
      </c>
      <c r="F8">
        <v>4</v>
      </c>
      <c r="L8" t="s">
        <v>238</v>
      </c>
      <c r="N8" t="s">
        <v>239</v>
      </c>
      <c r="O8" t="s">
        <v>240</v>
      </c>
      <c r="P8" t="s">
        <v>241</v>
      </c>
      <c r="Q8" t="s">
        <v>180</v>
      </c>
      <c r="S8" t="s">
        <v>242</v>
      </c>
      <c r="W8" t="s">
        <v>180</v>
      </c>
    </row>
    <row r="9" spans="1:23" x14ac:dyDescent="0.25">
      <c r="A9" s="8"/>
      <c r="E9" t="s">
        <v>243</v>
      </c>
      <c r="F9">
        <v>5</v>
      </c>
      <c r="L9" t="s">
        <v>244</v>
      </c>
      <c r="N9" t="s">
        <v>245</v>
      </c>
      <c r="O9" t="s">
        <v>235</v>
      </c>
      <c r="P9" t="s">
        <v>246</v>
      </c>
      <c r="S9" t="s">
        <v>247</v>
      </c>
      <c r="W9" t="s">
        <v>248</v>
      </c>
    </row>
    <row r="10" spans="1:23" x14ac:dyDescent="0.25">
      <c r="A10" s="8"/>
      <c r="E10" t="s">
        <v>180</v>
      </c>
      <c r="F10">
        <v>6</v>
      </c>
      <c r="L10" t="s">
        <v>249</v>
      </c>
      <c r="N10" t="s">
        <v>250</v>
      </c>
      <c r="P10" t="s">
        <v>251</v>
      </c>
      <c r="S10" t="s">
        <v>252</v>
      </c>
    </row>
    <row r="11" spans="1:23" x14ac:dyDescent="0.25">
      <c r="A11" s="8"/>
      <c r="F11">
        <v>7</v>
      </c>
      <c r="L11" t="s">
        <v>253</v>
      </c>
      <c r="N11" t="s">
        <v>254</v>
      </c>
      <c r="P11" t="s">
        <v>255</v>
      </c>
      <c r="S11" t="s">
        <v>256</v>
      </c>
    </row>
    <row r="12" spans="1:23" x14ac:dyDescent="0.25">
      <c r="A12" s="8"/>
      <c r="F12">
        <v>8</v>
      </c>
      <c r="L12" t="s">
        <v>257</v>
      </c>
      <c r="N12" t="s">
        <v>258</v>
      </c>
      <c r="P12" t="s">
        <v>259</v>
      </c>
      <c r="S12" t="s">
        <v>235</v>
      </c>
    </row>
    <row r="13" spans="1:23" x14ac:dyDescent="0.25">
      <c r="A13" s="8"/>
      <c r="F13">
        <v>9</v>
      </c>
      <c r="L13" t="s">
        <v>260</v>
      </c>
      <c r="N13" t="s">
        <v>261</v>
      </c>
      <c r="P13" t="s">
        <v>262</v>
      </c>
    </row>
    <row r="14" spans="1:23" x14ac:dyDescent="0.25">
      <c r="A14" s="8"/>
      <c r="F14">
        <v>10</v>
      </c>
      <c r="L14" t="s">
        <v>263</v>
      </c>
      <c r="N14" t="s">
        <v>264</v>
      </c>
      <c r="P14" t="s">
        <v>265</v>
      </c>
    </row>
    <row r="15" spans="1:23" x14ac:dyDescent="0.25">
      <c r="A15" s="8"/>
      <c r="F15">
        <v>11</v>
      </c>
      <c r="L15" t="s">
        <v>266</v>
      </c>
      <c r="N15" t="s">
        <v>267</v>
      </c>
      <c r="P15" t="s">
        <v>268</v>
      </c>
    </row>
    <row r="16" spans="1:23" x14ac:dyDescent="0.25">
      <c r="A16" s="8"/>
      <c r="F16">
        <v>12</v>
      </c>
      <c r="L16" t="s">
        <v>269</v>
      </c>
      <c r="N16" t="s">
        <v>270</v>
      </c>
      <c r="P16" t="s">
        <v>271</v>
      </c>
    </row>
    <row r="17" spans="1:16" x14ac:dyDescent="0.25">
      <c r="A17" s="8"/>
      <c r="L17" t="s">
        <v>272</v>
      </c>
      <c r="N17" t="s">
        <v>273</v>
      </c>
      <c r="P17" t="s">
        <v>274</v>
      </c>
    </row>
    <row r="18" spans="1:16" x14ac:dyDescent="0.25">
      <c r="A18" s="8"/>
      <c r="L18" t="s">
        <v>275</v>
      </c>
      <c r="N18" t="s">
        <v>276</v>
      </c>
      <c r="P18" t="s">
        <v>277</v>
      </c>
    </row>
    <row r="19" spans="1:16" x14ac:dyDescent="0.25">
      <c r="A19" s="8"/>
      <c r="L19" t="s">
        <v>278</v>
      </c>
      <c r="N19" t="s">
        <v>279</v>
      </c>
      <c r="P19" t="s">
        <v>280</v>
      </c>
    </row>
    <row r="20" spans="1:16" x14ac:dyDescent="0.25">
      <c r="A20" s="8"/>
      <c r="L20" t="s">
        <v>281</v>
      </c>
      <c r="N20" t="s">
        <v>282</v>
      </c>
      <c r="P20" t="s">
        <v>283</v>
      </c>
    </row>
    <row r="21" spans="1:16" x14ac:dyDescent="0.25">
      <c r="A21" s="8"/>
      <c r="L21" t="s">
        <v>284</v>
      </c>
      <c r="N21" t="s">
        <v>285</v>
      </c>
      <c r="P21" t="s">
        <v>286</v>
      </c>
    </row>
    <row r="22" spans="1:16" x14ac:dyDescent="0.25">
      <c r="A22" s="8"/>
      <c r="L22" t="s">
        <v>287</v>
      </c>
      <c r="N22" t="s">
        <v>288</v>
      </c>
      <c r="P22" t="s">
        <v>289</v>
      </c>
    </row>
    <row r="23" spans="1:16" x14ac:dyDescent="0.25">
      <c r="A23" s="8"/>
      <c r="L23" t="s">
        <v>290</v>
      </c>
      <c r="N23" t="s">
        <v>291</v>
      </c>
      <c r="P23" t="s">
        <v>292</v>
      </c>
    </row>
    <row r="24" spans="1:16" x14ac:dyDescent="0.25">
      <c r="A24" s="8"/>
      <c r="L24" t="s">
        <v>293</v>
      </c>
      <c r="N24" t="s">
        <v>294</v>
      </c>
      <c r="P24" t="s">
        <v>295</v>
      </c>
    </row>
    <row r="25" spans="1:16" x14ac:dyDescent="0.25">
      <c r="A25" s="8"/>
      <c r="L25" t="s">
        <v>296</v>
      </c>
      <c r="N25" t="s">
        <v>297</v>
      </c>
      <c r="P25" t="s">
        <v>298</v>
      </c>
    </row>
    <row r="26" spans="1:16" x14ac:dyDescent="0.25">
      <c r="A26" s="8"/>
      <c r="L26" t="s">
        <v>299</v>
      </c>
      <c r="N26" t="s">
        <v>300</v>
      </c>
      <c r="P26" t="s">
        <v>301</v>
      </c>
    </row>
    <row r="27" spans="1:16" x14ac:dyDescent="0.25">
      <c r="A27" s="8"/>
      <c r="L27" t="s">
        <v>302</v>
      </c>
      <c r="N27" t="s">
        <v>303</v>
      </c>
      <c r="P27" t="s">
        <v>304</v>
      </c>
    </row>
    <row r="28" spans="1:16" x14ac:dyDescent="0.25">
      <c r="A28" s="8"/>
      <c r="L28" t="s">
        <v>305</v>
      </c>
      <c r="N28" t="s">
        <v>306</v>
      </c>
      <c r="P28" t="s">
        <v>307</v>
      </c>
    </row>
    <row r="29" spans="1:16" x14ac:dyDescent="0.25">
      <c r="A29" s="8"/>
      <c r="L29" t="s">
        <v>308</v>
      </c>
      <c r="N29" t="s">
        <v>309</v>
      </c>
      <c r="P29" t="s">
        <v>310</v>
      </c>
    </row>
    <row r="30" spans="1:16" x14ac:dyDescent="0.25">
      <c r="A30" s="8"/>
      <c r="L30" t="s">
        <v>311</v>
      </c>
      <c r="N30" t="s">
        <v>312</v>
      </c>
      <c r="P30" t="s">
        <v>313</v>
      </c>
    </row>
    <row r="31" spans="1:16" x14ac:dyDescent="0.25">
      <c r="A31" s="8"/>
      <c r="L31" t="s">
        <v>314</v>
      </c>
      <c r="N31" t="s">
        <v>315</v>
      </c>
      <c r="P31" t="s">
        <v>316</v>
      </c>
    </row>
    <row r="32" spans="1:16" x14ac:dyDescent="0.25">
      <c r="A32" s="8"/>
      <c r="L32" t="s">
        <v>317</v>
      </c>
      <c r="N32" t="s">
        <v>318</v>
      </c>
      <c r="P32" t="s">
        <v>319</v>
      </c>
    </row>
    <row r="33" spans="1:16" x14ac:dyDescent="0.25">
      <c r="A33" s="8"/>
      <c r="L33" t="s">
        <v>320</v>
      </c>
      <c r="N33" t="s">
        <v>313</v>
      </c>
      <c r="P33" t="s">
        <v>321</v>
      </c>
    </row>
    <row r="34" spans="1:16" x14ac:dyDescent="0.25">
      <c r="A34" s="8"/>
      <c r="L34" t="s">
        <v>322</v>
      </c>
      <c r="N34" t="s">
        <v>323</v>
      </c>
      <c r="P34" t="s">
        <v>324</v>
      </c>
    </row>
    <row r="35" spans="1:16" x14ac:dyDescent="0.25">
      <c r="A35" s="8"/>
      <c r="L35" t="s">
        <v>325</v>
      </c>
      <c r="N35" t="s">
        <v>326</v>
      </c>
      <c r="P35" t="s">
        <v>327</v>
      </c>
    </row>
    <row r="36" spans="1:16" x14ac:dyDescent="0.25">
      <c r="A36" s="8"/>
      <c r="L36" t="s">
        <v>328</v>
      </c>
      <c r="N36" t="s">
        <v>329</v>
      </c>
      <c r="P36" t="s">
        <v>330</v>
      </c>
    </row>
    <row r="37" spans="1:16" x14ac:dyDescent="0.25">
      <c r="A37" s="8"/>
      <c r="L37" t="s">
        <v>331</v>
      </c>
      <c r="N37" t="s">
        <v>332</v>
      </c>
      <c r="P37" t="s">
        <v>333</v>
      </c>
    </row>
    <row r="38" spans="1:16" x14ac:dyDescent="0.25">
      <c r="A38" s="8"/>
      <c r="L38" t="s">
        <v>334</v>
      </c>
      <c r="N38" t="s">
        <v>335</v>
      </c>
      <c r="P38" t="s">
        <v>336</v>
      </c>
    </row>
    <row r="39" spans="1:16" x14ac:dyDescent="0.25">
      <c r="A39" s="8"/>
      <c r="L39" t="s">
        <v>337</v>
      </c>
      <c r="N39" t="s">
        <v>338</v>
      </c>
      <c r="P39" t="s">
        <v>339</v>
      </c>
    </row>
    <row r="40" spans="1:16" x14ac:dyDescent="0.25">
      <c r="A40" s="8"/>
      <c r="L40" t="s">
        <v>340</v>
      </c>
      <c r="N40" t="s">
        <v>341</v>
      </c>
      <c r="P40" t="s">
        <v>342</v>
      </c>
    </row>
    <row r="41" spans="1:16" x14ac:dyDescent="0.25">
      <c r="A41" s="8"/>
      <c r="L41" t="s">
        <v>343</v>
      </c>
      <c r="N41" t="s">
        <v>344</v>
      </c>
      <c r="P41" t="s">
        <v>345</v>
      </c>
    </row>
    <row r="42" spans="1:16" x14ac:dyDescent="0.25">
      <c r="A42" s="8"/>
      <c r="L42" t="s">
        <v>346</v>
      </c>
      <c r="N42" t="s">
        <v>347</v>
      </c>
      <c r="P42" t="s">
        <v>348</v>
      </c>
    </row>
    <row r="43" spans="1:16" x14ac:dyDescent="0.25">
      <c r="A43" s="8"/>
      <c r="L43" t="s">
        <v>349</v>
      </c>
      <c r="N43" t="s">
        <v>350</v>
      </c>
      <c r="P43" t="s">
        <v>351</v>
      </c>
    </row>
    <row r="44" spans="1:16" x14ac:dyDescent="0.25">
      <c r="A44" s="8"/>
      <c r="L44" t="s">
        <v>352</v>
      </c>
      <c r="N44" t="s">
        <v>353</v>
      </c>
      <c r="P44" t="s">
        <v>354</v>
      </c>
    </row>
    <row r="45" spans="1:16" x14ac:dyDescent="0.25">
      <c r="A45" s="8"/>
      <c r="L45" t="s">
        <v>355</v>
      </c>
      <c r="N45" t="s">
        <v>356</v>
      </c>
      <c r="P45" t="s">
        <v>357</v>
      </c>
    </row>
    <row r="46" spans="1:16" x14ac:dyDescent="0.25">
      <c r="A46" s="8"/>
      <c r="L46" t="s">
        <v>358</v>
      </c>
      <c r="N46" t="s">
        <v>359</v>
      </c>
      <c r="P46" t="s">
        <v>360</v>
      </c>
    </row>
    <row r="47" spans="1:16" x14ac:dyDescent="0.25">
      <c r="A47" s="8"/>
      <c r="L47" t="s">
        <v>361</v>
      </c>
      <c r="N47" t="s">
        <v>362</v>
      </c>
      <c r="P47" t="s">
        <v>363</v>
      </c>
    </row>
    <row r="48" spans="1:16" x14ac:dyDescent="0.25">
      <c r="A48" s="8"/>
      <c r="L48" t="s">
        <v>364</v>
      </c>
      <c r="N48" t="s">
        <v>365</v>
      </c>
      <c r="P48" t="s">
        <v>366</v>
      </c>
    </row>
    <row r="49" spans="1:16" x14ac:dyDescent="0.25">
      <c r="A49" s="8"/>
      <c r="L49" t="s">
        <v>367</v>
      </c>
      <c r="N49" t="s">
        <v>368</v>
      </c>
      <c r="P49" t="s">
        <v>369</v>
      </c>
    </row>
    <row r="50" spans="1:16" x14ac:dyDescent="0.25">
      <c r="A50" s="8"/>
      <c r="L50" t="s">
        <v>370</v>
      </c>
      <c r="N50" t="s">
        <v>371</v>
      </c>
      <c r="P50" t="s">
        <v>372</v>
      </c>
    </row>
    <row r="51" spans="1:16" x14ac:dyDescent="0.25">
      <c r="A51" s="8"/>
      <c r="L51" t="s">
        <v>373</v>
      </c>
      <c r="N51" t="s">
        <v>374</v>
      </c>
      <c r="P51" t="s">
        <v>375</v>
      </c>
    </row>
    <row r="52" spans="1:16" x14ac:dyDescent="0.25">
      <c r="A52" s="8"/>
      <c r="L52" t="s">
        <v>376</v>
      </c>
      <c r="N52" t="s">
        <v>377</v>
      </c>
      <c r="P52" t="s">
        <v>378</v>
      </c>
    </row>
    <row r="53" spans="1:16" x14ac:dyDescent="0.25">
      <c r="A53" s="8"/>
      <c r="L53" t="s">
        <v>379</v>
      </c>
      <c r="N53" t="s">
        <v>380</v>
      </c>
    </row>
    <row r="54" spans="1:16" x14ac:dyDescent="0.25">
      <c r="A54" s="8"/>
      <c r="L54" t="s">
        <v>381</v>
      </c>
      <c r="N54" t="s">
        <v>382</v>
      </c>
    </row>
    <row r="55" spans="1:16" x14ac:dyDescent="0.25">
      <c r="A55" s="8"/>
      <c r="L55" t="s">
        <v>235</v>
      </c>
      <c r="N55" t="s">
        <v>383</v>
      </c>
    </row>
    <row r="56" spans="1:16" x14ac:dyDescent="0.25">
      <c r="A56" s="8"/>
      <c r="L56" t="s">
        <v>384</v>
      </c>
      <c r="N56" t="s">
        <v>385</v>
      </c>
    </row>
    <row r="57" spans="1:16" x14ac:dyDescent="0.25">
      <c r="A57" s="8"/>
      <c r="L57" t="s">
        <v>386</v>
      </c>
      <c r="N57" t="s">
        <v>387</v>
      </c>
    </row>
    <row r="58" spans="1:16" x14ac:dyDescent="0.25">
      <c r="A58" s="8"/>
      <c r="L58" t="s">
        <v>388</v>
      </c>
      <c r="N58" t="s">
        <v>389</v>
      </c>
    </row>
    <row r="59" spans="1:16" x14ac:dyDescent="0.25">
      <c r="A59" s="8"/>
      <c r="L59" t="s">
        <v>390</v>
      </c>
      <c r="N59" t="s">
        <v>391</v>
      </c>
    </row>
    <row r="60" spans="1:16" x14ac:dyDescent="0.25">
      <c r="A60" s="8"/>
      <c r="L60" t="s">
        <v>392</v>
      </c>
      <c r="N60" t="s">
        <v>393</v>
      </c>
    </row>
    <row r="61" spans="1:16" x14ac:dyDescent="0.25">
      <c r="A61" s="8"/>
      <c r="L61" t="s">
        <v>394</v>
      </c>
      <c r="N61" t="s">
        <v>395</v>
      </c>
    </row>
    <row r="62" spans="1:16" x14ac:dyDescent="0.25">
      <c r="A62" s="8"/>
      <c r="L62" t="s">
        <v>396</v>
      </c>
      <c r="N62" t="s">
        <v>397</v>
      </c>
    </row>
    <row r="63" spans="1:16" x14ac:dyDescent="0.25">
      <c r="A63" s="8"/>
      <c r="L63" t="s">
        <v>398</v>
      </c>
      <c r="N63" t="s">
        <v>399</v>
      </c>
    </row>
    <row r="64" spans="1:16" x14ac:dyDescent="0.25">
      <c r="A64" s="8"/>
      <c r="L64" t="s">
        <v>400</v>
      </c>
    </row>
    <row r="65" spans="1:12" x14ac:dyDescent="0.25">
      <c r="A65" s="8"/>
      <c r="L65" t="s">
        <v>401</v>
      </c>
    </row>
    <row r="66" spans="1:12" x14ac:dyDescent="0.25">
      <c r="A66" s="8"/>
      <c r="L66" t="s">
        <v>402</v>
      </c>
    </row>
    <row r="67" spans="1:12" x14ac:dyDescent="0.25">
      <c r="A67" s="8"/>
      <c r="L67" t="s">
        <v>403</v>
      </c>
    </row>
    <row r="68" spans="1:12" x14ac:dyDescent="0.25">
      <c r="A68" s="8"/>
      <c r="L68" t="s">
        <v>404</v>
      </c>
    </row>
    <row r="69" spans="1:12" x14ac:dyDescent="0.25">
      <c r="L69" t="s">
        <v>405</v>
      </c>
    </row>
    <row r="70" spans="1:12" x14ac:dyDescent="0.25">
      <c r="L70" t="s">
        <v>406</v>
      </c>
    </row>
    <row r="71" spans="1:12" x14ac:dyDescent="0.25">
      <c r="L71" t="s">
        <v>407</v>
      </c>
    </row>
    <row r="72" spans="1:12" x14ac:dyDescent="0.25">
      <c r="L72" t="s">
        <v>408</v>
      </c>
    </row>
    <row r="73" spans="1:12" x14ac:dyDescent="0.25">
      <c r="L73" t="s">
        <v>409</v>
      </c>
    </row>
    <row r="74" spans="1:12" x14ac:dyDescent="0.25">
      <c r="L74" t="s">
        <v>410</v>
      </c>
    </row>
    <row r="75" spans="1:12" x14ac:dyDescent="0.25">
      <c r="L75" t="s">
        <v>411</v>
      </c>
    </row>
    <row r="76" spans="1:12" x14ac:dyDescent="0.25">
      <c r="L76" t="s">
        <v>412</v>
      </c>
    </row>
    <row r="77" spans="1:12" x14ac:dyDescent="0.25">
      <c r="L77" t="s">
        <v>413</v>
      </c>
    </row>
    <row r="78" spans="1:12" x14ac:dyDescent="0.25">
      <c r="L78" t="s">
        <v>414</v>
      </c>
    </row>
    <row r="79" spans="1:12" x14ac:dyDescent="0.25">
      <c r="L79" t="s">
        <v>415</v>
      </c>
    </row>
    <row r="80" spans="1:12" x14ac:dyDescent="0.25">
      <c r="L80" t="s">
        <v>416</v>
      </c>
    </row>
    <row r="81" spans="12:12" x14ac:dyDescent="0.25">
      <c r="L81" t="s">
        <v>417</v>
      </c>
    </row>
  </sheetData>
  <sheetProtection algorithmName="SHA-512" hashValue="rSKZmtHHj3aMf0IXVGDbIAIlA6PX+zWHjW9c8m6TlRimKNhDBLjHP8UvEaiYCfHi5thdz/b+7C0sSZu6ZqlpKA==" saltValue="fwvfCmYFzcRPBilezShbWw==" spinCount="100000" sheet="1" objects="1" scenarios="1"/>
  <pageMargins left="0.7" right="0.7" top="0.75" bottom="0.75" header="0.3" footer="0.3"/>
  <pageSetup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6534C-0051-46B7-B526-C6CC50A8834B}">
  <dimension ref="A5:B1006"/>
  <sheetViews>
    <sheetView workbookViewId="0">
      <selection activeCell="A5" sqref="A5"/>
    </sheetView>
  </sheetViews>
  <sheetFormatPr defaultRowHeight="15" x14ac:dyDescent="0.25"/>
  <cols>
    <col min="1" max="1" width="18.7109375" bestFit="1" customWidth="1"/>
    <col min="2" max="2" width="32.7109375" bestFit="1" customWidth="1"/>
  </cols>
  <sheetData>
    <row r="5" spans="1:2" x14ac:dyDescent="0.25">
      <c r="A5" t="s">
        <v>418</v>
      </c>
      <c r="B5" t="s">
        <v>419</v>
      </c>
    </row>
    <row r="6" spans="1:2" x14ac:dyDescent="0.25">
      <c r="A6" s="40" t="b">
        <f>IF(COUNTA('Case Data Entry'!A6:AB6)-COUNTIF('Case Data Entry'!A6:AB6,"#N/A")&gt;0,TRUE,FALSE)</f>
        <v>0</v>
      </c>
      <c r="B6" t="b">
        <f>IF(OR(ISBLANK('Case Data Entry'!B6),ISBLANK('Case Data Entry'!C6),ISBLANK('Case Data Entry'!D6),ISBLANK('Case Data Entry'!E6),ISBLANK('Case Data Entry'!F6),ISBLANK('Case Data Entry'!G6),ISBLANK('Case Data Entry'!H6),ISBLANK('Case Data Entry'!I6),ISBLANK('Case Data Entry'!J6),ISBLANK('Case Data Entry'!K6),ISBLANK('Case Data Entry'!L6),ISBLANK('Case Data Entry'!U6),ISBLANK('Case Data Entry'!Z6)),TRUE,FALSE)</f>
        <v>1</v>
      </c>
    </row>
    <row r="7" spans="1:2" x14ac:dyDescent="0.25">
      <c r="A7" s="40" t="b">
        <f>IF(COUNTA('Case Data Entry'!A7:AB7)-COUNTIF('Case Data Entry'!A7:AB7,"#N/A")&gt;0,TRUE,FALSE)</f>
        <v>0</v>
      </c>
      <c r="B7" t="b">
        <f>IF(OR(ISBLANK('Case Data Entry'!B7),ISBLANK('Case Data Entry'!C7),ISBLANK('Case Data Entry'!D7),ISBLANK('Case Data Entry'!E7),ISBLANK('Case Data Entry'!F7),ISBLANK('Case Data Entry'!G7),ISBLANK('Case Data Entry'!H7),ISBLANK('Case Data Entry'!I7),ISBLANK('Case Data Entry'!J7),ISBLANK('Case Data Entry'!K7),ISBLANK('Case Data Entry'!L7),ISBLANK('Case Data Entry'!U7),ISBLANK('Case Data Entry'!Z7)),TRUE,FALSE)</f>
        <v>1</v>
      </c>
    </row>
    <row r="8" spans="1:2" x14ac:dyDescent="0.25">
      <c r="A8" s="40" t="b">
        <f>IF(COUNTA('Case Data Entry'!A8:AB8)-COUNTIF('Case Data Entry'!A8:AB8,"#N/A")&gt;0,TRUE,FALSE)</f>
        <v>0</v>
      </c>
      <c r="B8" t="b">
        <f>IF(OR(ISBLANK('Case Data Entry'!B8),ISBLANK('Case Data Entry'!C8),ISBLANK('Case Data Entry'!D8),ISBLANK('Case Data Entry'!E8),ISBLANK('Case Data Entry'!F8),ISBLANK('Case Data Entry'!G8),ISBLANK('Case Data Entry'!H8),ISBLANK('Case Data Entry'!I8),ISBLANK('Case Data Entry'!J8),ISBLANK('Case Data Entry'!K8),ISBLANK('Case Data Entry'!L8),ISBLANK('Case Data Entry'!U8),ISBLANK('Case Data Entry'!Z8)),TRUE,FALSE)</f>
        <v>1</v>
      </c>
    </row>
    <row r="9" spans="1:2" x14ac:dyDescent="0.25">
      <c r="A9" s="40" t="b">
        <f>IF(COUNTA('Case Data Entry'!A9:AB9)-COUNTIF('Case Data Entry'!A9:AB9,"#N/A")&gt;0,TRUE,FALSE)</f>
        <v>0</v>
      </c>
      <c r="B9" t="b">
        <f>IF(OR(ISBLANK('Case Data Entry'!B9),ISBLANK('Case Data Entry'!C9),ISBLANK('Case Data Entry'!D9),ISBLANK('Case Data Entry'!E9),ISBLANK('Case Data Entry'!F9),ISBLANK('Case Data Entry'!G9),ISBLANK('Case Data Entry'!H9),ISBLANK('Case Data Entry'!I9),ISBLANK('Case Data Entry'!J9),ISBLANK('Case Data Entry'!K9),ISBLANK('Case Data Entry'!L9),ISBLANK('Case Data Entry'!U9),ISBLANK('Case Data Entry'!Z9)),TRUE,FALSE)</f>
        <v>1</v>
      </c>
    </row>
    <row r="10" spans="1:2" x14ac:dyDescent="0.25">
      <c r="A10" s="40" t="b">
        <f>IF(COUNTA('Case Data Entry'!A10:AB10)-COUNTIF('Case Data Entry'!A10:AB10,"#N/A")&gt;0,TRUE,FALSE)</f>
        <v>0</v>
      </c>
      <c r="B10" t="b">
        <f>IF(OR(ISBLANK('Case Data Entry'!B10),ISBLANK('Case Data Entry'!C10),ISBLANK('Case Data Entry'!D10),ISBLANK('Case Data Entry'!E10),ISBLANK('Case Data Entry'!F10),ISBLANK('Case Data Entry'!G10),ISBLANK('Case Data Entry'!H10),ISBLANK('Case Data Entry'!I10),ISBLANK('Case Data Entry'!J10),ISBLANK('Case Data Entry'!K10),ISBLANK('Case Data Entry'!L10),ISBLANK('Case Data Entry'!U10),ISBLANK('Case Data Entry'!Z10)),TRUE,FALSE)</f>
        <v>1</v>
      </c>
    </row>
    <row r="11" spans="1:2" x14ac:dyDescent="0.25">
      <c r="A11" s="40" t="b">
        <f>IF(COUNTA('Case Data Entry'!A11:AB11)-COUNTIF('Case Data Entry'!A11:AB11,"#N/A")&gt;0,TRUE,FALSE)</f>
        <v>0</v>
      </c>
      <c r="B11" t="b">
        <f>IF(OR(ISBLANK('Case Data Entry'!B11),ISBLANK('Case Data Entry'!C11),ISBLANK('Case Data Entry'!D11),ISBLANK('Case Data Entry'!E11),ISBLANK('Case Data Entry'!F11),ISBLANK('Case Data Entry'!G11),ISBLANK('Case Data Entry'!H11),ISBLANK('Case Data Entry'!I11),ISBLANK('Case Data Entry'!J11),ISBLANK('Case Data Entry'!K11),ISBLANK('Case Data Entry'!L11),ISBLANK('Case Data Entry'!U11),ISBLANK('Case Data Entry'!Z11)),TRUE,FALSE)</f>
        <v>1</v>
      </c>
    </row>
    <row r="12" spans="1:2" x14ac:dyDescent="0.25">
      <c r="A12" s="40" t="b">
        <f>IF(COUNTA('Case Data Entry'!A12:AB12)-COUNTIF('Case Data Entry'!A12:AB12,"#N/A")&gt;0,TRUE,FALSE)</f>
        <v>0</v>
      </c>
      <c r="B12" t="b">
        <f>IF(OR(ISBLANK('Case Data Entry'!B12),ISBLANK('Case Data Entry'!C12),ISBLANK('Case Data Entry'!D12),ISBLANK('Case Data Entry'!E12),ISBLANK('Case Data Entry'!F12),ISBLANK('Case Data Entry'!G12),ISBLANK('Case Data Entry'!H12),ISBLANK('Case Data Entry'!I12),ISBLANK('Case Data Entry'!J12),ISBLANK('Case Data Entry'!K12),ISBLANK('Case Data Entry'!L12),ISBLANK('Case Data Entry'!U12),ISBLANK('Case Data Entry'!Z12)),TRUE,FALSE)</f>
        <v>1</v>
      </c>
    </row>
    <row r="13" spans="1:2" x14ac:dyDescent="0.25">
      <c r="A13" s="40" t="b">
        <f>IF(COUNTA('Case Data Entry'!A13:AB13)-COUNTIF('Case Data Entry'!A13:AB13,"#N/A")&gt;0,TRUE,FALSE)</f>
        <v>0</v>
      </c>
      <c r="B13" t="b">
        <f>IF(OR(ISBLANK('Case Data Entry'!B13),ISBLANK('Case Data Entry'!C13),ISBLANK('Case Data Entry'!D13),ISBLANK('Case Data Entry'!E13),ISBLANK('Case Data Entry'!F13),ISBLANK('Case Data Entry'!G13),ISBLANK('Case Data Entry'!H13),ISBLANK('Case Data Entry'!I13),ISBLANK('Case Data Entry'!J13),ISBLANK('Case Data Entry'!K13),ISBLANK('Case Data Entry'!L13),ISBLANK('Case Data Entry'!U13),ISBLANK('Case Data Entry'!Z13)),TRUE,FALSE)</f>
        <v>1</v>
      </c>
    </row>
    <row r="14" spans="1:2" x14ac:dyDescent="0.25">
      <c r="A14" s="40" t="b">
        <f>IF(COUNTA('Case Data Entry'!A14:AB14)-COUNTIF('Case Data Entry'!A14:AB14,"#N/A")&gt;0,TRUE,FALSE)</f>
        <v>0</v>
      </c>
      <c r="B14" t="b">
        <f>IF(OR(ISBLANK('Case Data Entry'!B14),ISBLANK('Case Data Entry'!C14),ISBLANK('Case Data Entry'!D14),ISBLANK('Case Data Entry'!E14),ISBLANK('Case Data Entry'!F14),ISBLANK('Case Data Entry'!G14),ISBLANK('Case Data Entry'!H14),ISBLANK('Case Data Entry'!I14),ISBLANK('Case Data Entry'!J14),ISBLANK('Case Data Entry'!K14),ISBLANK('Case Data Entry'!L14),ISBLANK('Case Data Entry'!U14),ISBLANK('Case Data Entry'!Z14)),TRUE,FALSE)</f>
        <v>1</v>
      </c>
    </row>
    <row r="15" spans="1:2" x14ac:dyDescent="0.25">
      <c r="A15" s="40" t="b">
        <f>IF(COUNTA('Case Data Entry'!A15:AB15)-COUNTIF('Case Data Entry'!A15:AB15,"#N/A")&gt;0,TRUE,FALSE)</f>
        <v>0</v>
      </c>
      <c r="B15" t="b">
        <f>IF(OR(ISBLANK('Case Data Entry'!B15),ISBLANK('Case Data Entry'!C15),ISBLANK('Case Data Entry'!D15),ISBLANK('Case Data Entry'!E15),ISBLANK('Case Data Entry'!F15),ISBLANK('Case Data Entry'!G15),ISBLANK('Case Data Entry'!H15),ISBLANK('Case Data Entry'!I15),ISBLANK('Case Data Entry'!J15),ISBLANK('Case Data Entry'!K15),ISBLANK('Case Data Entry'!L15),ISBLANK('Case Data Entry'!U15),ISBLANK('Case Data Entry'!Z15)),TRUE,FALSE)</f>
        <v>1</v>
      </c>
    </row>
    <row r="16" spans="1:2" x14ac:dyDescent="0.25">
      <c r="A16" s="40" t="b">
        <f>IF(COUNTA('Case Data Entry'!A16:AB16)-COUNTIF('Case Data Entry'!A16:AB16,"#N/A")&gt;0,TRUE,FALSE)</f>
        <v>0</v>
      </c>
      <c r="B16" t="b">
        <f>IF(OR(ISBLANK('Case Data Entry'!B16),ISBLANK('Case Data Entry'!C16),ISBLANK('Case Data Entry'!D16),ISBLANK('Case Data Entry'!E16),ISBLANK('Case Data Entry'!F16),ISBLANK('Case Data Entry'!G16),ISBLANK('Case Data Entry'!H16),ISBLANK('Case Data Entry'!I16),ISBLANK('Case Data Entry'!J16),ISBLANK('Case Data Entry'!K16),ISBLANK('Case Data Entry'!L16),ISBLANK('Case Data Entry'!U16),ISBLANK('Case Data Entry'!Z16)),TRUE,FALSE)</f>
        <v>1</v>
      </c>
    </row>
    <row r="17" spans="1:2" x14ac:dyDescent="0.25">
      <c r="A17" s="40" t="b">
        <f>IF(COUNTA('Case Data Entry'!A17:AB17)-COUNTIF('Case Data Entry'!A17:AB17,"#N/A")&gt;0,TRUE,FALSE)</f>
        <v>0</v>
      </c>
      <c r="B17" t="b">
        <f>IF(OR(ISBLANK('Case Data Entry'!B17),ISBLANK('Case Data Entry'!C17),ISBLANK('Case Data Entry'!D17),ISBLANK('Case Data Entry'!E17),ISBLANK('Case Data Entry'!F17),ISBLANK('Case Data Entry'!G17),ISBLANK('Case Data Entry'!H17),ISBLANK('Case Data Entry'!I17),ISBLANK('Case Data Entry'!J17),ISBLANK('Case Data Entry'!K17),ISBLANK('Case Data Entry'!L17),ISBLANK('Case Data Entry'!U17),ISBLANK('Case Data Entry'!Z17)),TRUE,FALSE)</f>
        <v>1</v>
      </c>
    </row>
    <row r="18" spans="1:2" x14ac:dyDescent="0.25">
      <c r="A18" s="40" t="b">
        <f>IF(COUNTA('Case Data Entry'!A18:AB18)-COUNTIF('Case Data Entry'!A18:AB18,"#N/A")&gt;0,TRUE,FALSE)</f>
        <v>0</v>
      </c>
      <c r="B18" t="b">
        <f>IF(OR(ISBLANK('Case Data Entry'!B18),ISBLANK('Case Data Entry'!C18),ISBLANK('Case Data Entry'!D18),ISBLANK('Case Data Entry'!E18),ISBLANK('Case Data Entry'!F18),ISBLANK('Case Data Entry'!G18),ISBLANK('Case Data Entry'!H18),ISBLANK('Case Data Entry'!I18),ISBLANK('Case Data Entry'!J18),ISBLANK('Case Data Entry'!K18),ISBLANK('Case Data Entry'!L18),ISBLANK('Case Data Entry'!U18),ISBLANK('Case Data Entry'!Z18)),TRUE,FALSE)</f>
        <v>1</v>
      </c>
    </row>
    <row r="19" spans="1:2" x14ac:dyDescent="0.25">
      <c r="A19" s="40" t="b">
        <f>IF(COUNTA('Case Data Entry'!A19:AB19)-COUNTIF('Case Data Entry'!A19:AB19,"#N/A")&gt;0,TRUE,FALSE)</f>
        <v>0</v>
      </c>
      <c r="B19" t="b">
        <f>IF(OR(ISBLANK('Case Data Entry'!B19),ISBLANK('Case Data Entry'!C19),ISBLANK('Case Data Entry'!D19),ISBLANK('Case Data Entry'!E19),ISBLANK('Case Data Entry'!F19),ISBLANK('Case Data Entry'!G19),ISBLANK('Case Data Entry'!H19),ISBLANK('Case Data Entry'!I19),ISBLANK('Case Data Entry'!J19),ISBLANK('Case Data Entry'!K19),ISBLANK('Case Data Entry'!L19),ISBLANK('Case Data Entry'!U19),ISBLANK('Case Data Entry'!Z19)),TRUE,FALSE)</f>
        <v>1</v>
      </c>
    </row>
    <row r="20" spans="1:2" x14ac:dyDescent="0.25">
      <c r="A20" s="40" t="b">
        <f>IF(COUNTA('Case Data Entry'!A20:AB20)-COUNTIF('Case Data Entry'!A20:AB20,"#N/A")&gt;0,TRUE,FALSE)</f>
        <v>0</v>
      </c>
      <c r="B20" t="b">
        <f>IF(OR(ISBLANK('Case Data Entry'!B20),ISBLANK('Case Data Entry'!C20),ISBLANK('Case Data Entry'!D20),ISBLANK('Case Data Entry'!E20),ISBLANK('Case Data Entry'!F20),ISBLANK('Case Data Entry'!G20),ISBLANK('Case Data Entry'!H20),ISBLANK('Case Data Entry'!I20),ISBLANK('Case Data Entry'!J20),ISBLANK('Case Data Entry'!K20),ISBLANK('Case Data Entry'!L20),ISBLANK('Case Data Entry'!U20),ISBLANK('Case Data Entry'!Z20)),TRUE,FALSE)</f>
        <v>1</v>
      </c>
    </row>
    <row r="21" spans="1:2" x14ac:dyDescent="0.25">
      <c r="A21" s="40" t="b">
        <f>IF(COUNTA('Case Data Entry'!A21:AB21)-COUNTIF('Case Data Entry'!A21:AB21,"#N/A")&gt;0,TRUE,FALSE)</f>
        <v>0</v>
      </c>
      <c r="B21" t="b">
        <f>IF(OR(ISBLANK('Case Data Entry'!B21),ISBLANK('Case Data Entry'!C21),ISBLANK('Case Data Entry'!D21),ISBLANK('Case Data Entry'!E21),ISBLANK('Case Data Entry'!F21),ISBLANK('Case Data Entry'!G21),ISBLANK('Case Data Entry'!H21),ISBLANK('Case Data Entry'!I21),ISBLANK('Case Data Entry'!J21),ISBLANK('Case Data Entry'!K21),ISBLANK('Case Data Entry'!L21),ISBLANK('Case Data Entry'!U21),ISBLANK('Case Data Entry'!Z21)),TRUE,FALSE)</f>
        <v>1</v>
      </c>
    </row>
    <row r="22" spans="1:2" x14ac:dyDescent="0.25">
      <c r="A22" s="40" t="b">
        <f>IF(COUNTA('Case Data Entry'!A22:AB22)-COUNTIF('Case Data Entry'!A22:AB22,"#N/A")&gt;0,TRUE,FALSE)</f>
        <v>0</v>
      </c>
      <c r="B22" t="b">
        <f>IF(OR(ISBLANK('Case Data Entry'!B22),ISBLANK('Case Data Entry'!C22),ISBLANK('Case Data Entry'!D22),ISBLANK('Case Data Entry'!E22),ISBLANK('Case Data Entry'!F22),ISBLANK('Case Data Entry'!G22),ISBLANK('Case Data Entry'!H22),ISBLANK('Case Data Entry'!I22),ISBLANK('Case Data Entry'!J22),ISBLANK('Case Data Entry'!K22),ISBLANK('Case Data Entry'!L22),ISBLANK('Case Data Entry'!U22),ISBLANK('Case Data Entry'!Z22)),TRUE,FALSE)</f>
        <v>1</v>
      </c>
    </row>
    <row r="23" spans="1:2" x14ac:dyDescent="0.25">
      <c r="A23" s="40" t="b">
        <f>IF(COUNTA('Case Data Entry'!A23:AB23)-COUNTIF('Case Data Entry'!A23:AB23,"#N/A")&gt;0,TRUE,FALSE)</f>
        <v>0</v>
      </c>
      <c r="B23" t="b">
        <f>IF(OR(ISBLANK('Case Data Entry'!B23),ISBLANK('Case Data Entry'!C23),ISBLANK('Case Data Entry'!D23),ISBLANK('Case Data Entry'!E23),ISBLANK('Case Data Entry'!F23),ISBLANK('Case Data Entry'!G23),ISBLANK('Case Data Entry'!H23),ISBLANK('Case Data Entry'!I23),ISBLANK('Case Data Entry'!J23),ISBLANK('Case Data Entry'!K23),ISBLANK('Case Data Entry'!L23),ISBLANK('Case Data Entry'!U23),ISBLANK('Case Data Entry'!Z23)),TRUE,FALSE)</f>
        <v>1</v>
      </c>
    </row>
    <row r="24" spans="1:2" x14ac:dyDescent="0.25">
      <c r="A24" s="40" t="b">
        <f>IF(COUNTA('Case Data Entry'!A24:AB24)-COUNTIF('Case Data Entry'!A24:AB24,"#N/A")&gt;0,TRUE,FALSE)</f>
        <v>0</v>
      </c>
      <c r="B24" t="b">
        <f>IF(OR(ISBLANK('Case Data Entry'!B24),ISBLANK('Case Data Entry'!C24),ISBLANK('Case Data Entry'!D24),ISBLANK('Case Data Entry'!E24),ISBLANK('Case Data Entry'!F24),ISBLANK('Case Data Entry'!G24),ISBLANK('Case Data Entry'!H24),ISBLANK('Case Data Entry'!I24),ISBLANK('Case Data Entry'!J24),ISBLANK('Case Data Entry'!K24),ISBLANK('Case Data Entry'!L24),ISBLANK('Case Data Entry'!U24),ISBLANK('Case Data Entry'!Z24)),TRUE,FALSE)</f>
        <v>1</v>
      </c>
    </row>
    <row r="25" spans="1:2" x14ac:dyDescent="0.25">
      <c r="A25" s="40" t="b">
        <f>IF(COUNTA('Case Data Entry'!A25:AB25)-COUNTIF('Case Data Entry'!A25:AB25,"#N/A")&gt;0,TRUE,FALSE)</f>
        <v>0</v>
      </c>
      <c r="B25" t="b">
        <f>IF(OR(ISBLANK('Case Data Entry'!B25),ISBLANK('Case Data Entry'!C25),ISBLANK('Case Data Entry'!D25),ISBLANK('Case Data Entry'!E25),ISBLANK('Case Data Entry'!F25),ISBLANK('Case Data Entry'!G25),ISBLANK('Case Data Entry'!H25),ISBLANK('Case Data Entry'!I25),ISBLANK('Case Data Entry'!J25),ISBLANK('Case Data Entry'!K25),ISBLANK('Case Data Entry'!L25),ISBLANK('Case Data Entry'!U25),ISBLANK('Case Data Entry'!Z25)),TRUE,FALSE)</f>
        <v>1</v>
      </c>
    </row>
    <row r="26" spans="1:2" x14ac:dyDescent="0.25">
      <c r="A26" s="40" t="b">
        <f>IF(COUNTA('Case Data Entry'!A26:AB26)-COUNTIF('Case Data Entry'!A26:AB26,"#N/A")&gt;0,TRUE,FALSE)</f>
        <v>0</v>
      </c>
      <c r="B26" t="b">
        <f>IF(OR(ISBLANK('Case Data Entry'!B26),ISBLANK('Case Data Entry'!C26),ISBLANK('Case Data Entry'!D26),ISBLANK('Case Data Entry'!E26),ISBLANK('Case Data Entry'!F26),ISBLANK('Case Data Entry'!G26),ISBLANK('Case Data Entry'!H26),ISBLANK('Case Data Entry'!I26),ISBLANK('Case Data Entry'!J26),ISBLANK('Case Data Entry'!K26),ISBLANK('Case Data Entry'!L26),ISBLANK('Case Data Entry'!U26),ISBLANK('Case Data Entry'!Z26)),TRUE,FALSE)</f>
        <v>1</v>
      </c>
    </row>
    <row r="27" spans="1:2" x14ac:dyDescent="0.25">
      <c r="A27" s="40" t="b">
        <f>IF(COUNTA('Case Data Entry'!A27:AB27)-COUNTIF('Case Data Entry'!A27:AB27,"#N/A")&gt;0,TRUE,FALSE)</f>
        <v>0</v>
      </c>
      <c r="B27" t="b">
        <f>IF(OR(ISBLANK('Case Data Entry'!B27),ISBLANK('Case Data Entry'!C27),ISBLANK('Case Data Entry'!D27),ISBLANK('Case Data Entry'!E27),ISBLANK('Case Data Entry'!F27),ISBLANK('Case Data Entry'!G27),ISBLANK('Case Data Entry'!H27),ISBLANK('Case Data Entry'!I27),ISBLANK('Case Data Entry'!J27),ISBLANK('Case Data Entry'!K27),ISBLANK('Case Data Entry'!L27),ISBLANK('Case Data Entry'!U27),ISBLANK('Case Data Entry'!Z27)),TRUE,FALSE)</f>
        <v>1</v>
      </c>
    </row>
    <row r="28" spans="1:2" x14ac:dyDescent="0.25">
      <c r="A28" s="40" t="b">
        <f>IF(COUNTA('Case Data Entry'!A28:AB28)-COUNTIF('Case Data Entry'!A28:AB28,"#N/A")&gt;0,TRUE,FALSE)</f>
        <v>0</v>
      </c>
      <c r="B28" t="b">
        <f>IF(OR(ISBLANK('Case Data Entry'!B28),ISBLANK('Case Data Entry'!C28),ISBLANK('Case Data Entry'!D28),ISBLANK('Case Data Entry'!E28),ISBLANK('Case Data Entry'!F28),ISBLANK('Case Data Entry'!G28),ISBLANK('Case Data Entry'!H28),ISBLANK('Case Data Entry'!I28),ISBLANK('Case Data Entry'!J28),ISBLANK('Case Data Entry'!K28),ISBLANK('Case Data Entry'!L28),ISBLANK('Case Data Entry'!U28),ISBLANK('Case Data Entry'!Z28)),TRUE,FALSE)</f>
        <v>1</v>
      </c>
    </row>
    <row r="29" spans="1:2" x14ac:dyDescent="0.25">
      <c r="A29" s="40" t="b">
        <f>IF(COUNTA('Case Data Entry'!A29:AB29)-COUNTIF('Case Data Entry'!A29:AB29,"#N/A")&gt;0,TRUE,FALSE)</f>
        <v>0</v>
      </c>
      <c r="B29" t="b">
        <f>IF(OR(ISBLANK('Case Data Entry'!B29),ISBLANK('Case Data Entry'!C29),ISBLANK('Case Data Entry'!D29),ISBLANK('Case Data Entry'!E29),ISBLANK('Case Data Entry'!F29),ISBLANK('Case Data Entry'!G29),ISBLANK('Case Data Entry'!H29),ISBLANK('Case Data Entry'!I29),ISBLANK('Case Data Entry'!J29),ISBLANK('Case Data Entry'!K29),ISBLANK('Case Data Entry'!L29),ISBLANK('Case Data Entry'!U29),ISBLANK('Case Data Entry'!Z29)),TRUE,FALSE)</f>
        <v>1</v>
      </c>
    </row>
    <row r="30" spans="1:2" x14ac:dyDescent="0.25">
      <c r="A30" s="40" t="b">
        <f>IF(COUNTA('Case Data Entry'!A30:AB30)-COUNTIF('Case Data Entry'!A30:AB30,"#N/A")&gt;0,TRUE,FALSE)</f>
        <v>0</v>
      </c>
      <c r="B30" t="b">
        <f>IF(OR(ISBLANK('Case Data Entry'!B30),ISBLANK('Case Data Entry'!C30),ISBLANK('Case Data Entry'!D30),ISBLANK('Case Data Entry'!E30),ISBLANK('Case Data Entry'!F30),ISBLANK('Case Data Entry'!G30),ISBLANK('Case Data Entry'!H30),ISBLANK('Case Data Entry'!I30),ISBLANK('Case Data Entry'!J30),ISBLANK('Case Data Entry'!K30),ISBLANK('Case Data Entry'!L30),ISBLANK('Case Data Entry'!U30),ISBLANK('Case Data Entry'!Z30)),TRUE,FALSE)</f>
        <v>1</v>
      </c>
    </row>
    <row r="31" spans="1:2" x14ac:dyDescent="0.25">
      <c r="A31" s="40" t="b">
        <f>IF(COUNTA('Case Data Entry'!A31:AB31)-COUNTIF('Case Data Entry'!A31:AB31,"#N/A")&gt;0,TRUE,FALSE)</f>
        <v>0</v>
      </c>
      <c r="B31" t="b">
        <f>IF(OR(ISBLANK('Case Data Entry'!B31),ISBLANK('Case Data Entry'!C31),ISBLANK('Case Data Entry'!D31),ISBLANK('Case Data Entry'!E31),ISBLANK('Case Data Entry'!F31),ISBLANK('Case Data Entry'!G31),ISBLANK('Case Data Entry'!H31),ISBLANK('Case Data Entry'!I31),ISBLANK('Case Data Entry'!J31),ISBLANK('Case Data Entry'!K31),ISBLANK('Case Data Entry'!L31),ISBLANK('Case Data Entry'!U31),ISBLANK('Case Data Entry'!Z31)),TRUE,FALSE)</f>
        <v>1</v>
      </c>
    </row>
    <row r="32" spans="1:2" x14ac:dyDescent="0.25">
      <c r="A32" s="40" t="b">
        <f>IF(COUNTA('Case Data Entry'!A32:AB32)-COUNTIF('Case Data Entry'!A32:AB32,"#N/A")&gt;0,TRUE,FALSE)</f>
        <v>0</v>
      </c>
      <c r="B32" t="b">
        <f>IF(OR(ISBLANK('Case Data Entry'!B32),ISBLANK('Case Data Entry'!C32),ISBLANK('Case Data Entry'!D32),ISBLANK('Case Data Entry'!E32),ISBLANK('Case Data Entry'!F32),ISBLANK('Case Data Entry'!G32),ISBLANK('Case Data Entry'!H32),ISBLANK('Case Data Entry'!I32),ISBLANK('Case Data Entry'!J32),ISBLANK('Case Data Entry'!K32),ISBLANK('Case Data Entry'!L32),ISBLANK('Case Data Entry'!U32),ISBLANK('Case Data Entry'!Z32)),TRUE,FALSE)</f>
        <v>1</v>
      </c>
    </row>
    <row r="33" spans="1:2" x14ac:dyDescent="0.25">
      <c r="A33" s="40" t="b">
        <f>IF(COUNTA('Case Data Entry'!A33:AB33)-COUNTIF('Case Data Entry'!A33:AB33,"#N/A")&gt;0,TRUE,FALSE)</f>
        <v>0</v>
      </c>
      <c r="B33" t="b">
        <f>IF(OR(ISBLANK('Case Data Entry'!B33),ISBLANK('Case Data Entry'!C33),ISBLANK('Case Data Entry'!D33),ISBLANK('Case Data Entry'!E33),ISBLANK('Case Data Entry'!F33),ISBLANK('Case Data Entry'!G33),ISBLANK('Case Data Entry'!H33),ISBLANK('Case Data Entry'!I33),ISBLANK('Case Data Entry'!J33),ISBLANK('Case Data Entry'!K33),ISBLANK('Case Data Entry'!L33),ISBLANK('Case Data Entry'!U33),ISBLANK('Case Data Entry'!Z33)),TRUE,FALSE)</f>
        <v>1</v>
      </c>
    </row>
    <row r="34" spans="1:2" x14ac:dyDescent="0.25">
      <c r="A34" s="40" t="b">
        <f>IF(COUNTA('Case Data Entry'!A34:AB34)-COUNTIF('Case Data Entry'!A34:AB34,"#N/A")&gt;0,TRUE,FALSE)</f>
        <v>0</v>
      </c>
      <c r="B34" t="b">
        <f>IF(OR(ISBLANK('Case Data Entry'!B34),ISBLANK('Case Data Entry'!C34),ISBLANK('Case Data Entry'!D34),ISBLANK('Case Data Entry'!E34),ISBLANK('Case Data Entry'!F34),ISBLANK('Case Data Entry'!G34),ISBLANK('Case Data Entry'!H34),ISBLANK('Case Data Entry'!I34),ISBLANK('Case Data Entry'!J34),ISBLANK('Case Data Entry'!K34),ISBLANK('Case Data Entry'!L34),ISBLANK('Case Data Entry'!U34),ISBLANK('Case Data Entry'!Z34)),TRUE,FALSE)</f>
        <v>1</v>
      </c>
    </row>
    <row r="35" spans="1:2" x14ac:dyDescent="0.25">
      <c r="A35" s="40" t="b">
        <f>IF(COUNTA('Case Data Entry'!A35:AB35)-COUNTIF('Case Data Entry'!A35:AB35,"#N/A")&gt;0,TRUE,FALSE)</f>
        <v>0</v>
      </c>
      <c r="B35" t="b">
        <f>IF(OR(ISBLANK('Case Data Entry'!B35),ISBLANK('Case Data Entry'!C35),ISBLANK('Case Data Entry'!D35),ISBLANK('Case Data Entry'!E35),ISBLANK('Case Data Entry'!F35),ISBLANK('Case Data Entry'!G35),ISBLANK('Case Data Entry'!H35),ISBLANK('Case Data Entry'!I35),ISBLANK('Case Data Entry'!J35),ISBLANK('Case Data Entry'!K35),ISBLANK('Case Data Entry'!L35),ISBLANK('Case Data Entry'!U35),ISBLANK('Case Data Entry'!Z35)),TRUE,FALSE)</f>
        <v>1</v>
      </c>
    </row>
    <row r="36" spans="1:2" x14ac:dyDescent="0.25">
      <c r="A36" s="40" t="b">
        <f>IF(COUNTA('Case Data Entry'!A36:AB36)-COUNTIF('Case Data Entry'!A36:AB36,"#N/A")&gt;0,TRUE,FALSE)</f>
        <v>0</v>
      </c>
      <c r="B36" t="b">
        <f>IF(OR(ISBLANK('Case Data Entry'!B36),ISBLANK('Case Data Entry'!C36),ISBLANK('Case Data Entry'!D36),ISBLANK('Case Data Entry'!E36),ISBLANK('Case Data Entry'!F36),ISBLANK('Case Data Entry'!G36),ISBLANK('Case Data Entry'!H36),ISBLANK('Case Data Entry'!I36),ISBLANK('Case Data Entry'!J36),ISBLANK('Case Data Entry'!K36),ISBLANK('Case Data Entry'!L36),ISBLANK('Case Data Entry'!U36),ISBLANK('Case Data Entry'!Z36)),TRUE,FALSE)</f>
        <v>1</v>
      </c>
    </row>
    <row r="37" spans="1:2" x14ac:dyDescent="0.25">
      <c r="A37" s="40" t="b">
        <f>IF(COUNTA('Case Data Entry'!A37:AB37)-COUNTIF('Case Data Entry'!A37:AB37,"#N/A")&gt;0,TRUE,FALSE)</f>
        <v>0</v>
      </c>
      <c r="B37" t="b">
        <f>IF(OR(ISBLANK('Case Data Entry'!B37),ISBLANK('Case Data Entry'!C37),ISBLANK('Case Data Entry'!D37),ISBLANK('Case Data Entry'!E37),ISBLANK('Case Data Entry'!F37),ISBLANK('Case Data Entry'!G37),ISBLANK('Case Data Entry'!H37),ISBLANK('Case Data Entry'!I37),ISBLANK('Case Data Entry'!J37),ISBLANK('Case Data Entry'!K37),ISBLANK('Case Data Entry'!L37),ISBLANK('Case Data Entry'!U37),ISBLANK('Case Data Entry'!Z37)),TRUE,FALSE)</f>
        <v>1</v>
      </c>
    </row>
    <row r="38" spans="1:2" x14ac:dyDescent="0.25">
      <c r="A38" s="40" t="b">
        <f>IF(COUNTA('Case Data Entry'!A38:AB38)-COUNTIF('Case Data Entry'!A38:AB38,"#N/A")&gt;0,TRUE,FALSE)</f>
        <v>0</v>
      </c>
      <c r="B38" t="b">
        <f>IF(OR(ISBLANK('Case Data Entry'!B38),ISBLANK('Case Data Entry'!C38),ISBLANK('Case Data Entry'!D38),ISBLANK('Case Data Entry'!E38),ISBLANK('Case Data Entry'!F38),ISBLANK('Case Data Entry'!G38),ISBLANK('Case Data Entry'!H38),ISBLANK('Case Data Entry'!I38),ISBLANK('Case Data Entry'!J38),ISBLANK('Case Data Entry'!K38),ISBLANK('Case Data Entry'!L38),ISBLANK('Case Data Entry'!U38),ISBLANK('Case Data Entry'!Z38)),TRUE,FALSE)</f>
        <v>1</v>
      </c>
    </row>
    <row r="39" spans="1:2" x14ac:dyDescent="0.25">
      <c r="A39" s="40" t="b">
        <f>IF(COUNTA('Case Data Entry'!A39:AB39)-COUNTIF('Case Data Entry'!A39:AB39,"#N/A")&gt;0,TRUE,FALSE)</f>
        <v>0</v>
      </c>
      <c r="B39" t="b">
        <f>IF(OR(ISBLANK('Case Data Entry'!B39),ISBLANK('Case Data Entry'!C39),ISBLANK('Case Data Entry'!D39),ISBLANK('Case Data Entry'!E39),ISBLANK('Case Data Entry'!F39),ISBLANK('Case Data Entry'!G39),ISBLANK('Case Data Entry'!H39),ISBLANK('Case Data Entry'!I39),ISBLANK('Case Data Entry'!J39),ISBLANK('Case Data Entry'!K39),ISBLANK('Case Data Entry'!L39),ISBLANK('Case Data Entry'!U39),ISBLANK('Case Data Entry'!Z39)),TRUE,FALSE)</f>
        <v>1</v>
      </c>
    </row>
    <row r="40" spans="1:2" x14ac:dyDescent="0.25">
      <c r="A40" s="40" t="b">
        <f>IF(COUNTA('Case Data Entry'!A40:AB40)-COUNTIF('Case Data Entry'!A40:AB40,"#N/A")&gt;0,TRUE,FALSE)</f>
        <v>0</v>
      </c>
      <c r="B40" t="b">
        <f>IF(OR(ISBLANK('Case Data Entry'!B40),ISBLANK('Case Data Entry'!C40),ISBLANK('Case Data Entry'!D40),ISBLANK('Case Data Entry'!E40),ISBLANK('Case Data Entry'!F40),ISBLANK('Case Data Entry'!G40),ISBLANK('Case Data Entry'!H40),ISBLANK('Case Data Entry'!I40),ISBLANK('Case Data Entry'!J40),ISBLANK('Case Data Entry'!K40),ISBLANK('Case Data Entry'!L40),ISBLANK('Case Data Entry'!U40),ISBLANK('Case Data Entry'!Z40)),TRUE,FALSE)</f>
        <v>1</v>
      </c>
    </row>
    <row r="41" spans="1:2" x14ac:dyDescent="0.25">
      <c r="A41" s="40" t="b">
        <f>IF(COUNTA('Case Data Entry'!A41:AB41)-COUNTIF('Case Data Entry'!A41:AB41,"#N/A")&gt;0,TRUE,FALSE)</f>
        <v>0</v>
      </c>
      <c r="B41" t="b">
        <f>IF(OR(ISBLANK('Case Data Entry'!B41),ISBLANK('Case Data Entry'!C41),ISBLANK('Case Data Entry'!D41),ISBLANK('Case Data Entry'!E41),ISBLANK('Case Data Entry'!F41),ISBLANK('Case Data Entry'!G41),ISBLANK('Case Data Entry'!H41),ISBLANK('Case Data Entry'!I41),ISBLANK('Case Data Entry'!J41),ISBLANK('Case Data Entry'!K41),ISBLANK('Case Data Entry'!L41),ISBLANK('Case Data Entry'!U41),ISBLANK('Case Data Entry'!Z41)),TRUE,FALSE)</f>
        <v>1</v>
      </c>
    </row>
    <row r="42" spans="1:2" x14ac:dyDescent="0.25">
      <c r="A42" s="40" t="b">
        <f>IF(COUNTA('Case Data Entry'!A42:AB42)-COUNTIF('Case Data Entry'!A42:AB42,"#N/A")&gt;0,TRUE,FALSE)</f>
        <v>0</v>
      </c>
      <c r="B42" t="b">
        <f>IF(OR(ISBLANK('Case Data Entry'!B42),ISBLANK('Case Data Entry'!C42),ISBLANK('Case Data Entry'!D42),ISBLANK('Case Data Entry'!E42),ISBLANK('Case Data Entry'!F42),ISBLANK('Case Data Entry'!G42),ISBLANK('Case Data Entry'!H42),ISBLANK('Case Data Entry'!I42),ISBLANK('Case Data Entry'!J42),ISBLANK('Case Data Entry'!K42),ISBLANK('Case Data Entry'!L42),ISBLANK('Case Data Entry'!U42),ISBLANK('Case Data Entry'!Z42)),TRUE,FALSE)</f>
        <v>1</v>
      </c>
    </row>
    <row r="43" spans="1:2" x14ac:dyDescent="0.25">
      <c r="A43" s="40" t="b">
        <f>IF(COUNTA('Case Data Entry'!A43:AB43)-COUNTIF('Case Data Entry'!A43:AB43,"#N/A")&gt;0,TRUE,FALSE)</f>
        <v>0</v>
      </c>
      <c r="B43" t="b">
        <f>IF(OR(ISBLANK('Case Data Entry'!B43),ISBLANK('Case Data Entry'!C43),ISBLANK('Case Data Entry'!D43),ISBLANK('Case Data Entry'!E43),ISBLANK('Case Data Entry'!F43),ISBLANK('Case Data Entry'!G43),ISBLANK('Case Data Entry'!H43),ISBLANK('Case Data Entry'!I43),ISBLANK('Case Data Entry'!J43),ISBLANK('Case Data Entry'!K43),ISBLANK('Case Data Entry'!L43),ISBLANK('Case Data Entry'!U43),ISBLANK('Case Data Entry'!Z43)),TRUE,FALSE)</f>
        <v>1</v>
      </c>
    </row>
    <row r="44" spans="1:2" x14ac:dyDescent="0.25">
      <c r="A44" s="40" t="b">
        <f>IF(COUNTA('Case Data Entry'!A44:AB44)-COUNTIF('Case Data Entry'!A44:AB44,"#N/A")&gt;0,TRUE,FALSE)</f>
        <v>0</v>
      </c>
      <c r="B44" t="b">
        <f>IF(OR(ISBLANK('Case Data Entry'!B44),ISBLANK('Case Data Entry'!C44),ISBLANK('Case Data Entry'!D44),ISBLANK('Case Data Entry'!E44),ISBLANK('Case Data Entry'!F44),ISBLANK('Case Data Entry'!G44),ISBLANK('Case Data Entry'!H44),ISBLANK('Case Data Entry'!I44),ISBLANK('Case Data Entry'!J44),ISBLANK('Case Data Entry'!K44),ISBLANK('Case Data Entry'!L44),ISBLANK('Case Data Entry'!U44),ISBLANK('Case Data Entry'!Z44)),TRUE,FALSE)</f>
        <v>1</v>
      </c>
    </row>
    <row r="45" spans="1:2" x14ac:dyDescent="0.25">
      <c r="A45" s="40" t="b">
        <f>IF(COUNTA('Case Data Entry'!A45:AB45)-COUNTIF('Case Data Entry'!A45:AB45,"#N/A")&gt;0,TRUE,FALSE)</f>
        <v>0</v>
      </c>
      <c r="B45" t="b">
        <f>IF(OR(ISBLANK('Case Data Entry'!B45),ISBLANK('Case Data Entry'!C45),ISBLANK('Case Data Entry'!D45),ISBLANK('Case Data Entry'!E45),ISBLANK('Case Data Entry'!F45),ISBLANK('Case Data Entry'!G45),ISBLANK('Case Data Entry'!H45),ISBLANK('Case Data Entry'!I45),ISBLANK('Case Data Entry'!J45),ISBLANK('Case Data Entry'!K45),ISBLANK('Case Data Entry'!L45),ISBLANK('Case Data Entry'!U45),ISBLANK('Case Data Entry'!Z45)),TRUE,FALSE)</f>
        <v>1</v>
      </c>
    </row>
    <row r="46" spans="1:2" x14ac:dyDescent="0.25">
      <c r="A46" s="40" t="b">
        <f>IF(COUNTA('Case Data Entry'!A46:AB46)-COUNTIF('Case Data Entry'!A46:AB46,"#N/A")&gt;0,TRUE,FALSE)</f>
        <v>0</v>
      </c>
      <c r="B46" t="b">
        <f>IF(OR(ISBLANK('Case Data Entry'!B46),ISBLANK('Case Data Entry'!C46),ISBLANK('Case Data Entry'!D46),ISBLANK('Case Data Entry'!E46),ISBLANK('Case Data Entry'!F46),ISBLANK('Case Data Entry'!G46),ISBLANK('Case Data Entry'!H46),ISBLANK('Case Data Entry'!I46),ISBLANK('Case Data Entry'!J46),ISBLANK('Case Data Entry'!K46),ISBLANK('Case Data Entry'!L46),ISBLANK('Case Data Entry'!U46),ISBLANK('Case Data Entry'!Z46)),TRUE,FALSE)</f>
        <v>1</v>
      </c>
    </row>
    <row r="47" spans="1:2" x14ac:dyDescent="0.25">
      <c r="A47" s="40" t="b">
        <f>IF(COUNTA('Case Data Entry'!A47:AB47)-COUNTIF('Case Data Entry'!A47:AB47,"#N/A")&gt;0,TRUE,FALSE)</f>
        <v>0</v>
      </c>
      <c r="B47" t="b">
        <f>IF(OR(ISBLANK('Case Data Entry'!B47),ISBLANK('Case Data Entry'!C47),ISBLANK('Case Data Entry'!D47),ISBLANK('Case Data Entry'!E47),ISBLANK('Case Data Entry'!F47),ISBLANK('Case Data Entry'!G47),ISBLANK('Case Data Entry'!H47),ISBLANK('Case Data Entry'!I47),ISBLANK('Case Data Entry'!J47),ISBLANK('Case Data Entry'!K47),ISBLANK('Case Data Entry'!L47),ISBLANK('Case Data Entry'!U47),ISBLANK('Case Data Entry'!Z47)),TRUE,FALSE)</f>
        <v>1</v>
      </c>
    </row>
    <row r="48" spans="1:2" x14ac:dyDescent="0.25">
      <c r="A48" s="40" t="b">
        <f>IF(COUNTA('Case Data Entry'!A48:AB48)-COUNTIF('Case Data Entry'!A48:AB48,"#N/A")&gt;0,TRUE,FALSE)</f>
        <v>0</v>
      </c>
      <c r="B48" t="b">
        <f>IF(OR(ISBLANK('Case Data Entry'!B48),ISBLANK('Case Data Entry'!C48),ISBLANK('Case Data Entry'!D48),ISBLANK('Case Data Entry'!E48),ISBLANK('Case Data Entry'!F48),ISBLANK('Case Data Entry'!G48),ISBLANK('Case Data Entry'!H48),ISBLANK('Case Data Entry'!I48),ISBLANK('Case Data Entry'!J48),ISBLANK('Case Data Entry'!K48),ISBLANK('Case Data Entry'!L48),ISBLANK('Case Data Entry'!U48),ISBLANK('Case Data Entry'!Z48)),TRUE,FALSE)</f>
        <v>1</v>
      </c>
    </row>
    <row r="49" spans="1:2" x14ac:dyDescent="0.25">
      <c r="A49" s="40" t="b">
        <f>IF(COUNTA('Case Data Entry'!A49:AB49)-COUNTIF('Case Data Entry'!A49:AB49,"#N/A")&gt;0,TRUE,FALSE)</f>
        <v>0</v>
      </c>
      <c r="B49" t="b">
        <f>IF(OR(ISBLANK('Case Data Entry'!B49),ISBLANK('Case Data Entry'!C49),ISBLANK('Case Data Entry'!D49),ISBLANK('Case Data Entry'!E49),ISBLANK('Case Data Entry'!F49),ISBLANK('Case Data Entry'!G49),ISBLANK('Case Data Entry'!H49),ISBLANK('Case Data Entry'!I49),ISBLANK('Case Data Entry'!J49),ISBLANK('Case Data Entry'!K49),ISBLANK('Case Data Entry'!L49),ISBLANK('Case Data Entry'!U49),ISBLANK('Case Data Entry'!Z49)),TRUE,FALSE)</f>
        <v>1</v>
      </c>
    </row>
    <row r="50" spans="1:2" x14ac:dyDescent="0.25">
      <c r="A50" s="40" t="b">
        <f>IF(COUNTA('Case Data Entry'!A50:AB50)-COUNTIF('Case Data Entry'!A50:AB50,"#N/A")&gt;0,TRUE,FALSE)</f>
        <v>0</v>
      </c>
      <c r="B50" t="b">
        <f>IF(OR(ISBLANK('Case Data Entry'!B50),ISBLANK('Case Data Entry'!C50),ISBLANK('Case Data Entry'!D50),ISBLANK('Case Data Entry'!E50),ISBLANK('Case Data Entry'!F50),ISBLANK('Case Data Entry'!G50),ISBLANK('Case Data Entry'!H50),ISBLANK('Case Data Entry'!I50),ISBLANK('Case Data Entry'!J50),ISBLANK('Case Data Entry'!K50),ISBLANK('Case Data Entry'!L50),ISBLANK('Case Data Entry'!U50),ISBLANK('Case Data Entry'!Z50)),TRUE,FALSE)</f>
        <v>1</v>
      </c>
    </row>
    <row r="51" spans="1:2" x14ac:dyDescent="0.25">
      <c r="A51" s="40" t="b">
        <f>IF(COUNTA('Case Data Entry'!A51:AB51)-COUNTIF('Case Data Entry'!A51:AB51,"#N/A")&gt;0,TRUE,FALSE)</f>
        <v>0</v>
      </c>
      <c r="B51" t="b">
        <f>IF(OR(ISBLANK('Case Data Entry'!B51),ISBLANK('Case Data Entry'!C51),ISBLANK('Case Data Entry'!D51),ISBLANK('Case Data Entry'!E51),ISBLANK('Case Data Entry'!F51),ISBLANK('Case Data Entry'!G51),ISBLANK('Case Data Entry'!H51),ISBLANK('Case Data Entry'!I51),ISBLANK('Case Data Entry'!J51),ISBLANK('Case Data Entry'!K51),ISBLANK('Case Data Entry'!L51),ISBLANK('Case Data Entry'!U51),ISBLANK('Case Data Entry'!Z51)),TRUE,FALSE)</f>
        <v>1</v>
      </c>
    </row>
    <row r="52" spans="1:2" x14ac:dyDescent="0.25">
      <c r="A52" s="40" t="b">
        <f>IF(COUNTA('Case Data Entry'!A52:AB52)-COUNTIF('Case Data Entry'!A52:AB52,"#N/A")&gt;0,TRUE,FALSE)</f>
        <v>0</v>
      </c>
      <c r="B52" t="b">
        <f>IF(OR(ISBLANK('Case Data Entry'!B52),ISBLANK('Case Data Entry'!C52),ISBLANK('Case Data Entry'!D52),ISBLANK('Case Data Entry'!E52),ISBLANK('Case Data Entry'!F52),ISBLANK('Case Data Entry'!G52),ISBLANK('Case Data Entry'!H52),ISBLANK('Case Data Entry'!I52),ISBLANK('Case Data Entry'!J52),ISBLANK('Case Data Entry'!K52),ISBLANK('Case Data Entry'!L52),ISBLANK('Case Data Entry'!U52),ISBLANK('Case Data Entry'!Z52)),TRUE,FALSE)</f>
        <v>1</v>
      </c>
    </row>
    <row r="53" spans="1:2" x14ac:dyDescent="0.25">
      <c r="A53" s="40" t="b">
        <f>IF(COUNTA('Case Data Entry'!A53:AB53)-COUNTIF('Case Data Entry'!A53:AB53,"#N/A")&gt;0,TRUE,FALSE)</f>
        <v>0</v>
      </c>
      <c r="B53" t="b">
        <f>IF(OR(ISBLANK('Case Data Entry'!B53),ISBLANK('Case Data Entry'!C53),ISBLANK('Case Data Entry'!D53),ISBLANK('Case Data Entry'!E53),ISBLANK('Case Data Entry'!F53),ISBLANK('Case Data Entry'!G53),ISBLANK('Case Data Entry'!H53),ISBLANK('Case Data Entry'!I53),ISBLANK('Case Data Entry'!J53),ISBLANK('Case Data Entry'!K53),ISBLANK('Case Data Entry'!L53),ISBLANK('Case Data Entry'!U53),ISBLANK('Case Data Entry'!Z53)),TRUE,FALSE)</f>
        <v>1</v>
      </c>
    </row>
    <row r="54" spans="1:2" x14ac:dyDescent="0.25">
      <c r="A54" s="40" t="b">
        <f>IF(COUNTA('Case Data Entry'!A54:AB54)-COUNTIF('Case Data Entry'!A54:AB54,"#N/A")&gt;0,TRUE,FALSE)</f>
        <v>0</v>
      </c>
      <c r="B54" t="b">
        <f>IF(OR(ISBLANK('Case Data Entry'!B54),ISBLANK('Case Data Entry'!C54),ISBLANK('Case Data Entry'!D54),ISBLANK('Case Data Entry'!E54),ISBLANK('Case Data Entry'!F54),ISBLANK('Case Data Entry'!G54),ISBLANK('Case Data Entry'!H54),ISBLANK('Case Data Entry'!I54),ISBLANK('Case Data Entry'!J54),ISBLANK('Case Data Entry'!K54),ISBLANK('Case Data Entry'!L54),ISBLANK('Case Data Entry'!U54),ISBLANK('Case Data Entry'!Z54)),TRUE,FALSE)</f>
        <v>1</v>
      </c>
    </row>
    <row r="55" spans="1:2" x14ac:dyDescent="0.25">
      <c r="A55" s="40" t="b">
        <f>IF(COUNTA('Case Data Entry'!A55:AB55)-COUNTIF('Case Data Entry'!A55:AB55,"#N/A")&gt;0,TRUE,FALSE)</f>
        <v>0</v>
      </c>
      <c r="B55" t="b">
        <f>IF(OR(ISBLANK('Case Data Entry'!B55),ISBLANK('Case Data Entry'!C55),ISBLANK('Case Data Entry'!D55),ISBLANK('Case Data Entry'!E55),ISBLANK('Case Data Entry'!F55),ISBLANK('Case Data Entry'!G55),ISBLANK('Case Data Entry'!H55),ISBLANK('Case Data Entry'!I55),ISBLANK('Case Data Entry'!J55),ISBLANK('Case Data Entry'!K55),ISBLANK('Case Data Entry'!L55),ISBLANK('Case Data Entry'!U55),ISBLANK('Case Data Entry'!Z55)),TRUE,FALSE)</f>
        <v>1</v>
      </c>
    </row>
    <row r="56" spans="1:2" x14ac:dyDescent="0.25">
      <c r="A56" s="40" t="b">
        <f>IF(COUNTA('Case Data Entry'!A56:AB56)-COUNTIF('Case Data Entry'!A56:AB56,"#N/A")&gt;0,TRUE,FALSE)</f>
        <v>0</v>
      </c>
      <c r="B56" t="b">
        <f>IF(OR(ISBLANK('Case Data Entry'!B56),ISBLANK('Case Data Entry'!C56),ISBLANK('Case Data Entry'!D56),ISBLANK('Case Data Entry'!E56),ISBLANK('Case Data Entry'!F56),ISBLANK('Case Data Entry'!G56),ISBLANK('Case Data Entry'!H56),ISBLANK('Case Data Entry'!I56),ISBLANK('Case Data Entry'!J56),ISBLANK('Case Data Entry'!K56),ISBLANK('Case Data Entry'!L56),ISBLANK('Case Data Entry'!U56),ISBLANK('Case Data Entry'!Z56)),TRUE,FALSE)</f>
        <v>1</v>
      </c>
    </row>
    <row r="57" spans="1:2" x14ac:dyDescent="0.25">
      <c r="A57" s="40" t="b">
        <f>IF(COUNTA('Case Data Entry'!A57:AB57)-COUNTIF('Case Data Entry'!A57:AB57,"#N/A")&gt;0,TRUE,FALSE)</f>
        <v>0</v>
      </c>
      <c r="B57" t="b">
        <f>IF(OR(ISBLANK('Case Data Entry'!B57),ISBLANK('Case Data Entry'!C57),ISBLANK('Case Data Entry'!D57),ISBLANK('Case Data Entry'!E57),ISBLANK('Case Data Entry'!F57),ISBLANK('Case Data Entry'!G57),ISBLANK('Case Data Entry'!H57),ISBLANK('Case Data Entry'!I57),ISBLANK('Case Data Entry'!J57),ISBLANK('Case Data Entry'!K57),ISBLANK('Case Data Entry'!L57),ISBLANK('Case Data Entry'!U57),ISBLANK('Case Data Entry'!Z57)),TRUE,FALSE)</f>
        <v>1</v>
      </c>
    </row>
    <row r="58" spans="1:2" x14ac:dyDescent="0.25">
      <c r="A58" s="40" t="b">
        <f>IF(COUNTA('Case Data Entry'!A58:AB58)-COUNTIF('Case Data Entry'!A58:AB58,"#N/A")&gt;0,TRUE,FALSE)</f>
        <v>0</v>
      </c>
      <c r="B58" t="b">
        <f>IF(OR(ISBLANK('Case Data Entry'!B58),ISBLANK('Case Data Entry'!C58),ISBLANK('Case Data Entry'!D58),ISBLANK('Case Data Entry'!E58),ISBLANK('Case Data Entry'!F58),ISBLANK('Case Data Entry'!G58),ISBLANK('Case Data Entry'!H58),ISBLANK('Case Data Entry'!I58),ISBLANK('Case Data Entry'!J58),ISBLANK('Case Data Entry'!K58),ISBLANK('Case Data Entry'!L58),ISBLANK('Case Data Entry'!U58),ISBLANK('Case Data Entry'!Z58)),TRUE,FALSE)</f>
        <v>1</v>
      </c>
    </row>
    <row r="59" spans="1:2" x14ac:dyDescent="0.25">
      <c r="A59" s="40" t="b">
        <f>IF(COUNTA('Case Data Entry'!A59:AB59)-COUNTIF('Case Data Entry'!A59:AB59,"#N/A")&gt;0,TRUE,FALSE)</f>
        <v>0</v>
      </c>
      <c r="B59" t="b">
        <f>IF(OR(ISBLANK('Case Data Entry'!B59),ISBLANK('Case Data Entry'!C59),ISBLANK('Case Data Entry'!D59),ISBLANK('Case Data Entry'!E59),ISBLANK('Case Data Entry'!F59),ISBLANK('Case Data Entry'!G59),ISBLANK('Case Data Entry'!H59),ISBLANK('Case Data Entry'!I59),ISBLANK('Case Data Entry'!J59),ISBLANK('Case Data Entry'!K59),ISBLANK('Case Data Entry'!L59),ISBLANK('Case Data Entry'!U59),ISBLANK('Case Data Entry'!Z59)),TRUE,FALSE)</f>
        <v>1</v>
      </c>
    </row>
    <row r="60" spans="1:2" x14ac:dyDescent="0.25">
      <c r="A60" s="40" t="b">
        <f>IF(COUNTA('Case Data Entry'!A60:AB60)-COUNTIF('Case Data Entry'!A60:AB60,"#N/A")&gt;0,TRUE,FALSE)</f>
        <v>0</v>
      </c>
      <c r="B60" t="b">
        <f>IF(OR(ISBLANK('Case Data Entry'!B60),ISBLANK('Case Data Entry'!C60),ISBLANK('Case Data Entry'!D60),ISBLANK('Case Data Entry'!E60),ISBLANK('Case Data Entry'!F60),ISBLANK('Case Data Entry'!G60),ISBLANK('Case Data Entry'!H60),ISBLANK('Case Data Entry'!I60),ISBLANK('Case Data Entry'!J60),ISBLANK('Case Data Entry'!K60),ISBLANK('Case Data Entry'!L60),ISBLANK('Case Data Entry'!U60),ISBLANK('Case Data Entry'!Z60)),TRUE,FALSE)</f>
        <v>1</v>
      </c>
    </row>
    <row r="61" spans="1:2" x14ac:dyDescent="0.25">
      <c r="A61" s="40" t="b">
        <f>IF(COUNTA('Case Data Entry'!A61:AB61)-COUNTIF('Case Data Entry'!A61:AB61,"#N/A")&gt;0,TRUE,FALSE)</f>
        <v>0</v>
      </c>
      <c r="B61" t="b">
        <f>IF(OR(ISBLANK('Case Data Entry'!B61),ISBLANK('Case Data Entry'!C61),ISBLANK('Case Data Entry'!D61),ISBLANK('Case Data Entry'!E61),ISBLANK('Case Data Entry'!F61),ISBLANK('Case Data Entry'!G61),ISBLANK('Case Data Entry'!H61),ISBLANK('Case Data Entry'!I61),ISBLANK('Case Data Entry'!J61),ISBLANK('Case Data Entry'!K61),ISBLANK('Case Data Entry'!L61),ISBLANK('Case Data Entry'!U61),ISBLANK('Case Data Entry'!Z61)),TRUE,FALSE)</f>
        <v>1</v>
      </c>
    </row>
    <row r="62" spans="1:2" x14ac:dyDescent="0.25">
      <c r="A62" s="40" t="b">
        <f>IF(COUNTA('Case Data Entry'!A62:AB62)-COUNTIF('Case Data Entry'!A62:AB62,"#N/A")&gt;0,TRUE,FALSE)</f>
        <v>0</v>
      </c>
      <c r="B62" t="b">
        <f>IF(OR(ISBLANK('Case Data Entry'!B62),ISBLANK('Case Data Entry'!C62),ISBLANK('Case Data Entry'!D62),ISBLANK('Case Data Entry'!E62),ISBLANK('Case Data Entry'!F62),ISBLANK('Case Data Entry'!G62),ISBLANK('Case Data Entry'!H62),ISBLANK('Case Data Entry'!I62),ISBLANK('Case Data Entry'!J62),ISBLANK('Case Data Entry'!K62),ISBLANK('Case Data Entry'!L62),ISBLANK('Case Data Entry'!U62),ISBLANK('Case Data Entry'!Z62)),TRUE,FALSE)</f>
        <v>1</v>
      </c>
    </row>
    <row r="63" spans="1:2" x14ac:dyDescent="0.25">
      <c r="A63" s="40" t="b">
        <f>IF(COUNTA('Case Data Entry'!A63:AB63)-COUNTIF('Case Data Entry'!A63:AB63,"#N/A")&gt;0,TRUE,FALSE)</f>
        <v>0</v>
      </c>
      <c r="B63" t="b">
        <f>IF(OR(ISBLANK('Case Data Entry'!B63),ISBLANK('Case Data Entry'!C63),ISBLANK('Case Data Entry'!D63),ISBLANK('Case Data Entry'!E63),ISBLANK('Case Data Entry'!F63),ISBLANK('Case Data Entry'!G63),ISBLANK('Case Data Entry'!H63),ISBLANK('Case Data Entry'!I63),ISBLANK('Case Data Entry'!J63),ISBLANK('Case Data Entry'!K63),ISBLANK('Case Data Entry'!L63),ISBLANK('Case Data Entry'!U63),ISBLANK('Case Data Entry'!Z63)),TRUE,FALSE)</f>
        <v>1</v>
      </c>
    </row>
    <row r="64" spans="1:2" x14ac:dyDescent="0.25">
      <c r="A64" s="40" t="b">
        <f>IF(COUNTA('Case Data Entry'!A64:AB64)-COUNTIF('Case Data Entry'!A64:AB64,"#N/A")&gt;0,TRUE,FALSE)</f>
        <v>0</v>
      </c>
      <c r="B64" t="b">
        <f>IF(OR(ISBLANK('Case Data Entry'!B64),ISBLANK('Case Data Entry'!C64),ISBLANK('Case Data Entry'!D64),ISBLANK('Case Data Entry'!E64),ISBLANK('Case Data Entry'!F64),ISBLANK('Case Data Entry'!G64),ISBLANK('Case Data Entry'!H64),ISBLANK('Case Data Entry'!I64),ISBLANK('Case Data Entry'!J64),ISBLANK('Case Data Entry'!K64),ISBLANK('Case Data Entry'!L64),ISBLANK('Case Data Entry'!U64),ISBLANK('Case Data Entry'!Z64)),TRUE,FALSE)</f>
        <v>1</v>
      </c>
    </row>
    <row r="65" spans="1:2" x14ac:dyDescent="0.25">
      <c r="A65" s="40" t="b">
        <f>IF(COUNTA('Case Data Entry'!A65:AB65)-COUNTIF('Case Data Entry'!A65:AB65,"#N/A")&gt;0,TRUE,FALSE)</f>
        <v>0</v>
      </c>
      <c r="B65" t="b">
        <f>IF(OR(ISBLANK('Case Data Entry'!B65),ISBLANK('Case Data Entry'!C65),ISBLANK('Case Data Entry'!D65),ISBLANK('Case Data Entry'!E65),ISBLANK('Case Data Entry'!F65),ISBLANK('Case Data Entry'!G65),ISBLANK('Case Data Entry'!H65),ISBLANK('Case Data Entry'!I65),ISBLANK('Case Data Entry'!J65),ISBLANK('Case Data Entry'!K65),ISBLANK('Case Data Entry'!L65),ISBLANK('Case Data Entry'!U65),ISBLANK('Case Data Entry'!Z65)),TRUE,FALSE)</f>
        <v>1</v>
      </c>
    </row>
    <row r="66" spans="1:2" x14ac:dyDescent="0.25">
      <c r="A66" s="40" t="b">
        <f>IF(COUNTA('Case Data Entry'!A66:AB66)-COUNTIF('Case Data Entry'!A66:AB66,"#N/A")&gt;0,TRUE,FALSE)</f>
        <v>0</v>
      </c>
      <c r="B66" t="b">
        <f>IF(OR(ISBLANK('Case Data Entry'!B66),ISBLANK('Case Data Entry'!C66),ISBLANK('Case Data Entry'!D66),ISBLANK('Case Data Entry'!E66),ISBLANK('Case Data Entry'!F66),ISBLANK('Case Data Entry'!G66),ISBLANK('Case Data Entry'!H66),ISBLANK('Case Data Entry'!I66),ISBLANK('Case Data Entry'!J66),ISBLANK('Case Data Entry'!K66),ISBLANK('Case Data Entry'!L66),ISBLANK('Case Data Entry'!U66),ISBLANK('Case Data Entry'!Z66)),TRUE,FALSE)</f>
        <v>1</v>
      </c>
    </row>
    <row r="67" spans="1:2" x14ac:dyDescent="0.25">
      <c r="A67" s="40" t="b">
        <f>IF(COUNTA('Case Data Entry'!A67:AB67)-COUNTIF('Case Data Entry'!A67:AB67,"#N/A")&gt;0,TRUE,FALSE)</f>
        <v>0</v>
      </c>
      <c r="B67" t="b">
        <f>IF(OR(ISBLANK('Case Data Entry'!B67),ISBLANK('Case Data Entry'!C67),ISBLANK('Case Data Entry'!D67),ISBLANK('Case Data Entry'!E67),ISBLANK('Case Data Entry'!F67),ISBLANK('Case Data Entry'!G67),ISBLANK('Case Data Entry'!H67),ISBLANK('Case Data Entry'!I67),ISBLANK('Case Data Entry'!J67),ISBLANK('Case Data Entry'!K67),ISBLANK('Case Data Entry'!L67),ISBLANK('Case Data Entry'!U67),ISBLANK('Case Data Entry'!Z67)),TRUE,FALSE)</f>
        <v>1</v>
      </c>
    </row>
    <row r="68" spans="1:2" x14ac:dyDescent="0.25">
      <c r="A68" s="40" t="b">
        <f>IF(COUNTA('Case Data Entry'!A68:AB68)-COUNTIF('Case Data Entry'!A68:AB68,"#N/A")&gt;0,TRUE,FALSE)</f>
        <v>0</v>
      </c>
      <c r="B68" t="b">
        <f>IF(OR(ISBLANK('Case Data Entry'!B68),ISBLANK('Case Data Entry'!C68),ISBLANK('Case Data Entry'!D68),ISBLANK('Case Data Entry'!E68),ISBLANK('Case Data Entry'!F68),ISBLANK('Case Data Entry'!G68),ISBLANK('Case Data Entry'!H68),ISBLANK('Case Data Entry'!I68),ISBLANK('Case Data Entry'!J68),ISBLANK('Case Data Entry'!K68),ISBLANK('Case Data Entry'!L68),ISBLANK('Case Data Entry'!U68),ISBLANK('Case Data Entry'!Z68)),TRUE,FALSE)</f>
        <v>1</v>
      </c>
    </row>
    <row r="69" spans="1:2" x14ac:dyDescent="0.25">
      <c r="A69" s="40" t="b">
        <f>IF(COUNTA('Case Data Entry'!A69:AB69)-COUNTIF('Case Data Entry'!A69:AB69,"#N/A")&gt;0,TRUE,FALSE)</f>
        <v>0</v>
      </c>
      <c r="B69" t="b">
        <f>IF(OR(ISBLANK('Case Data Entry'!B69),ISBLANK('Case Data Entry'!C69),ISBLANK('Case Data Entry'!D69),ISBLANK('Case Data Entry'!E69),ISBLANK('Case Data Entry'!F69),ISBLANK('Case Data Entry'!G69),ISBLANK('Case Data Entry'!H69),ISBLANK('Case Data Entry'!I69),ISBLANK('Case Data Entry'!J69),ISBLANK('Case Data Entry'!K69),ISBLANK('Case Data Entry'!L69),ISBLANK('Case Data Entry'!U69),ISBLANK('Case Data Entry'!Z69)),TRUE,FALSE)</f>
        <v>1</v>
      </c>
    </row>
    <row r="70" spans="1:2" x14ac:dyDescent="0.25">
      <c r="A70" s="40" t="b">
        <f>IF(COUNTA('Case Data Entry'!A70:AB70)-COUNTIF('Case Data Entry'!A70:AB70,"#N/A")&gt;0,TRUE,FALSE)</f>
        <v>0</v>
      </c>
      <c r="B70" t="b">
        <f>IF(OR(ISBLANK('Case Data Entry'!B70),ISBLANK('Case Data Entry'!C70),ISBLANK('Case Data Entry'!D70),ISBLANK('Case Data Entry'!E70),ISBLANK('Case Data Entry'!F70),ISBLANK('Case Data Entry'!G70),ISBLANK('Case Data Entry'!H70),ISBLANK('Case Data Entry'!I70),ISBLANK('Case Data Entry'!J70),ISBLANK('Case Data Entry'!K70),ISBLANK('Case Data Entry'!L70),ISBLANK('Case Data Entry'!U70),ISBLANK('Case Data Entry'!Z70)),TRUE,FALSE)</f>
        <v>1</v>
      </c>
    </row>
    <row r="71" spans="1:2" x14ac:dyDescent="0.25">
      <c r="A71" s="40" t="b">
        <f>IF(COUNTA('Case Data Entry'!A71:AB71)-COUNTIF('Case Data Entry'!A71:AB71,"#N/A")&gt;0,TRUE,FALSE)</f>
        <v>0</v>
      </c>
      <c r="B71" t="b">
        <f>IF(OR(ISBLANK('Case Data Entry'!B71),ISBLANK('Case Data Entry'!C71),ISBLANK('Case Data Entry'!D71),ISBLANK('Case Data Entry'!E71),ISBLANK('Case Data Entry'!F71),ISBLANK('Case Data Entry'!G71),ISBLANK('Case Data Entry'!H71),ISBLANK('Case Data Entry'!I71),ISBLANK('Case Data Entry'!J71),ISBLANK('Case Data Entry'!K71),ISBLANK('Case Data Entry'!L71),ISBLANK('Case Data Entry'!U71),ISBLANK('Case Data Entry'!Z71)),TRUE,FALSE)</f>
        <v>1</v>
      </c>
    </row>
    <row r="72" spans="1:2" x14ac:dyDescent="0.25">
      <c r="A72" s="40" t="b">
        <f>IF(COUNTA('Case Data Entry'!A72:AB72)-COUNTIF('Case Data Entry'!A72:AB72,"#N/A")&gt;0,TRUE,FALSE)</f>
        <v>0</v>
      </c>
      <c r="B72" t="b">
        <f>IF(OR(ISBLANK('Case Data Entry'!B72),ISBLANK('Case Data Entry'!C72),ISBLANK('Case Data Entry'!D72),ISBLANK('Case Data Entry'!E72),ISBLANK('Case Data Entry'!F72),ISBLANK('Case Data Entry'!G72),ISBLANK('Case Data Entry'!H72),ISBLANK('Case Data Entry'!I72),ISBLANK('Case Data Entry'!J72),ISBLANK('Case Data Entry'!K72),ISBLANK('Case Data Entry'!L72),ISBLANK('Case Data Entry'!U72),ISBLANK('Case Data Entry'!Z72)),TRUE,FALSE)</f>
        <v>1</v>
      </c>
    </row>
    <row r="73" spans="1:2" x14ac:dyDescent="0.25">
      <c r="A73" s="40" t="b">
        <f>IF(COUNTA('Case Data Entry'!A73:AB73)-COUNTIF('Case Data Entry'!A73:AB73,"#N/A")&gt;0,TRUE,FALSE)</f>
        <v>0</v>
      </c>
      <c r="B73" t="b">
        <f>IF(OR(ISBLANK('Case Data Entry'!B73),ISBLANK('Case Data Entry'!C73),ISBLANK('Case Data Entry'!D73),ISBLANK('Case Data Entry'!E73),ISBLANK('Case Data Entry'!F73),ISBLANK('Case Data Entry'!G73),ISBLANK('Case Data Entry'!H73),ISBLANK('Case Data Entry'!I73),ISBLANK('Case Data Entry'!J73),ISBLANK('Case Data Entry'!K73),ISBLANK('Case Data Entry'!L73),ISBLANK('Case Data Entry'!U73),ISBLANK('Case Data Entry'!Z73)),TRUE,FALSE)</f>
        <v>1</v>
      </c>
    </row>
    <row r="74" spans="1:2" x14ac:dyDescent="0.25">
      <c r="A74" s="40" t="b">
        <f>IF(COUNTA('Case Data Entry'!A74:AB74)-COUNTIF('Case Data Entry'!A74:AB74,"#N/A")&gt;0,TRUE,FALSE)</f>
        <v>0</v>
      </c>
      <c r="B74" t="b">
        <f>IF(OR(ISBLANK('Case Data Entry'!B74),ISBLANK('Case Data Entry'!C74),ISBLANK('Case Data Entry'!D74),ISBLANK('Case Data Entry'!E74),ISBLANK('Case Data Entry'!F74),ISBLANK('Case Data Entry'!G74),ISBLANK('Case Data Entry'!H74),ISBLANK('Case Data Entry'!I74),ISBLANK('Case Data Entry'!J74),ISBLANK('Case Data Entry'!K74),ISBLANK('Case Data Entry'!L74),ISBLANK('Case Data Entry'!U74),ISBLANK('Case Data Entry'!Z74)),TRUE,FALSE)</f>
        <v>1</v>
      </c>
    </row>
    <row r="75" spans="1:2" x14ac:dyDescent="0.25">
      <c r="A75" s="40" t="b">
        <f>IF(COUNTA('Case Data Entry'!A75:AB75)-COUNTIF('Case Data Entry'!A75:AB75,"#N/A")&gt;0,TRUE,FALSE)</f>
        <v>0</v>
      </c>
      <c r="B75" t="b">
        <f>IF(OR(ISBLANK('Case Data Entry'!B75),ISBLANK('Case Data Entry'!C75),ISBLANK('Case Data Entry'!D75),ISBLANK('Case Data Entry'!E75),ISBLANK('Case Data Entry'!F75),ISBLANK('Case Data Entry'!G75),ISBLANK('Case Data Entry'!H75),ISBLANK('Case Data Entry'!I75),ISBLANK('Case Data Entry'!J75),ISBLANK('Case Data Entry'!K75),ISBLANK('Case Data Entry'!L75),ISBLANK('Case Data Entry'!U75),ISBLANK('Case Data Entry'!Z75)),TRUE,FALSE)</f>
        <v>1</v>
      </c>
    </row>
    <row r="76" spans="1:2" x14ac:dyDescent="0.25">
      <c r="A76" s="40" t="b">
        <f>IF(COUNTA('Case Data Entry'!A76:AB76)-COUNTIF('Case Data Entry'!A76:AB76,"#N/A")&gt;0,TRUE,FALSE)</f>
        <v>0</v>
      </c>
      <c r="B76" t="b">
        <f>IF(OR(ISBLANK('Case Data Entry'!B76),ISBLANK('Case Data Entry'!C76),ISBLANK('Case Data Entry'!D76),ISBLANK('Case Data Entry'!E76),ISBLANK('Case Data Entry'!F76),ISBLANK('Case Data Entry'!G76),ISBLANK('Case Data Entry'!H76),ISBLANK('Case Data Entry'!I76),ISBLANK('Case Data Entry'!J76),ISBLANK('Case Data Entry'!K76),ISBLANK('Case Data Entry'!L76),ISBLANK('Case Data Entry'!U76),ISBLANK('Case Data Entry'!Z76)),TRUE,FALSE)</f>
        <v>1</v>
      </c>
    </row>
    <row r="77" spans="1:2" x14ac:dyDescent="0.25">
      <c r="A77" s="40" t="b">
        <f>IF(COUNTA('Case Data Entry'!A77:AB77)-COUNTIF('Case Data Entry'!A77:AB77,"#N/A")&gt;0,TRUE,FALSE)</f>
        <v>0</v>
      </c>
      <c r="B77" t="b">
        <f>IF(OR(ISBLANK('Case Data Entry'!B77),ISBLANK('Case Data Entry'!C77),ISBLANK('Case Data Entry'!D77),ISBLANK('Case Data Entry'!E77),ISBLANK('Case Data Entry'!F77),ISBLANK('Case Data Entry'!G77),ISBLANK('Case Data Entry'!H77),ISBLANK('Case Data Entry'!I77),ISBLANK('Case Data Entry'!J77),ISBLANK('Case Data Entry'!K77),ISBLANK('Case Data Entry'!L77),ISBLANK('Case Data Entry'!U77),ISBLANK('Case Data Entry'!Z77)),TRUE,FALSE)</f>
        <v>1</v>
      </c>
    </row>
    <row r="78" spans="1:2" x14ac:dyDescent="0.25">
      <c r="A78" s="40" t="b">
        <f>IF(COUNTA('Case Data Entry'!A78:AB78)-COUNTIF('Case Data Entry'!A78:AB78,"#N/A")&gt;0,TRUE,FALSE)</f>
        <v>0</v>
      </c>
      <c r="B78" t="b">
        <f>IF(OR(ISBLANK('Case Data Entry'!B78),ISBLANK('Case Data Entry'!C78),ISBLANK('Case Data Entry'!D78),ISBLANK('Case Data Entry'!E78),ISBLANK('Case Data Entry'!F78),ISBLANK('Case Data Entry'!G78),ISBLANK('Case Data Entry'!H78),ISBLANK('Case Data Entry'!I78),ISBLANK('Case Data Entry'!J78),ISBLANK('Case Data Entry'!K78),ISBLANK('Case Data Entry'!L78),ISBLANK('Case Data Entry'!U78),ISBLANK('Case Data Entry'!Z78)),TRUE,FALSE)</f>
        <v>1</v>
      </c>
    </row>
    <row r="79" spans="1:2" x14ac:dyDescent="0.25">
      <c r="A79" s="40" t="b">
        <f>IF(COUNTA('Case Data Entry'!A79:AB79)-COUNTIF('Case Data Entry'!A79:AB79,"#N/A")&gt;0,TRUE,FALSE)</f>
        <v>0</v>
      </c>
      <c r="B79" t="b">
        <f>IF(OR(ISBLANK('Case Data Entry'!B79),ISBLANK('Case Data Entry'!C79),ISBLANK('Case Data Entry'!D79),ISBLANK('Case Data Entry'!E79),ISBLANK('Case Data Entry'!F79),ISBLANK('Case Data Entry'!G79),ISBLANK('Case Data Entry'!H79),ISBLANK('Case Data Entry'!I79),ISBLANK('Case Data Entry'!J79),ISBLANK('Case Data Entry'!K79),ISBLANK('Case Data Entry'!L79),ISBLANK('Case Data Entry'!U79),ISBLANK('Case Data Entry'!Z79)),TRUE,FALSE)</f>
        <v>1</v>
      </c>
    </row>
    <row r="80" spans="1:2" x14ac:dyDescent="0.25">
      <c r="A80" s="40" t="b">
        <f>IF(COUNTA('Case Data Entry'!A80:AB80)-COUNTIF('Case Data Entry'!A80:AB80,"#N/A")&gt;0,TRUE,FALSE)</f>
        <v>0</v>
      </c>
      <c r="B80" t="b">
        <f>IF(OR(ISBLANK('Case Data Entry'!B80),ISBLANK('Case Data Entry'!C80),ISBLANK('Case Data Entry'!D80),ISBLANK('Case Data Entry'!E80),ISBLANK('Case Data Entry'!F80),ISBLANK('Case Data Entry'!G80),ISBLANK('Case Data Entry'!H80),ISBLANK('Case Data Entry'!I80),ISBLANK('Case Data Entry'!J80),ISBLANK('Case Data Entry'!K80),ISBLANK('Case Data Entry'!L80),ISBLANK('Case Data Entry'!U80),ISBLANK('Case Data Entry'!Z80)),TRUE,FALSE)</f>
        <v>1</v>
      </c>
    </row>
    <row r="81" spans="1:2" x14ac:dyDescent="0.25">
      <c r="A81" s="40" t="b">
        <f>IF(COUNTA('Case Data Entry'!A81:AB81)-COUNTIF('Case Data Entry'!A81:AB81,"#N/A")&gt;0,TRUE,FALSE)</f>
        <v>0</v>
      </c>
      <c r="B81" t="b">
        <f>IF(OR(ISBLANK('Case Data Entry'!B81),ISBLANK('Case Data Entry'!C81),ISBLANK('Case Data Entry'!D81),ISBLANK('Case Data Entry'!E81),ISBLANK('Case Data Entry'!F81),ISBLANK('Case Data Entry'!G81),ISBLANK('Case Data Entry'!H81),ISBLANK('Case Data Entry'!I81),ISBLANK('Case Data Entry'!J81),ISBLANK('Case Data Entry'!K81),ISBLANK('Case Data Entry'!L81),ISBLANK('Case Data Entry'!U81),ISBLANK('Case Data Entry'!Z81)),TRUE,FALSE)</f>
        <v>1</v>
      </c>
    </row>
    <row r="82" spans="1:2" x14ac:dyDescent="0.25">
      <c r="A82" s="40" t="b">
        <f>IF(COUNTA('Case Data Entry'!A82:AB82)-COUNTIF('Case Data Entry'!A82:AB82,"#N/A")&gt;0,TRUE,FALSE)</f>
        <v>0</v>
      </c>
      <c r="B82" t="b">
        <f>IF(OR(ISBLANK('Case Data Entry'!B82),ISBLANK('Case Data Entry'!C82),ISBLANK('Case Data Entry'!D82),ISBLANK('Case Data Entry'!E82),ISBLANK('Case Data Entry'!F82),ISBLANK('Case Data Entry'!G82),ISBLANK('Case Data Entry'!H82),ISBLANK('Case Data Entry'!I82),ISBLANK('Case Data Entry'!J82),ISBLANK('Case Data Entry'!K82),ISBLANK('Case Data Entry'!L82),ISBLANK('Case Data Entry'!U82),ISBLANK('Case Data Entry'!Z82)),TRUE,FALSE)</f>
        <v>1</v>
      </c>
    </row>
    <row r="83" spans="1:2" x14ac:dyDescent="0.25">
      <c r="A83" s="40" t="b">
        <f>IF(COUNTA('Case Data Entry'!A83:AB83)-COUNTIF('Case Data Entry'!A83:AB83,"#N/A")&gt;0,TRUE,FALSE)</f>
        <v>0</v>
      </c>
      <c r="B83" t="b">
        <f>IF(OR(ISBLANK('Case Data Entry'!B83),ISBLANK('Case Data Entry'!C83),ISBLANK('Case Data Entry'!D83),ISBLANK('Case Data Entry'!E83),ISBLANK('Case Data Entry'!F83),ISBLANK('Case Data Entry'!G83),ISBLANK('Case Data Entry'!H83),ISBLANK('Case Data Entry'!I83),ISBLANK('Case Data Entry'!J83),ISBLANK('Case Data Entry'!K83),ISBLANK('Case Data Entry'!L83),ISBLANK('Case Data Entry'!U83),ISBLANK('Case Data Entry'!Z83)),TRUE,FALSE)</f>
        <v>1</v>
      </c>
    </row>
    <row r="84" spans="1:2" x14ac:dyDescent="0.25">
      <c r="A84" s="40" t="b">
        <f>IF(COUNTA('Case Data Entry'!A84:AB84)-COUNTIF('Case Data Entry'!A84:AB84,"#N/A")&gt;0,TRUE,FALSE)</f>
        <v>0</v>
      </c>
      <c r="B84" t="b">
        <f>IF(OR(ISBLANK('Case Data Entry'!B84),ISBLANK('Case Data Entry'!C84),ISBLANK('Case Data Entry'!D84),ISBLANK('Case Data Entry'!E84),ISBLANK('Case Data Entry'!F84),ISBLANK('Case Data Entry'!G84),ISBLANK('Case Data Entry'!H84),ISBLANK('Case Data Entry'!I84),ISBLANK('Case Data Entry'!J84),ISBLANK('Case Data Entry'!K84),ISBLANK('Case Data Entry'!L84),ISBLANK('Case Data Entry'!U84),ISBLANK('Case Data Entry'!Z84)),TRUE,FALSE)</f>
        <v>1</v>
      </c>
    </row>
    <row r="85" spans="1:2" x14ac:dyDescent="0.25">
      <c r="A85" s="40" t="b">
        <f>IF(COUNTA('Case Data Entry'!A85:AB85)-COUNTIF('Case Data Entry'!A85:AB85,"#N/A")&gt;0,TRUE,FALSE)</f>
        <v>0</v>
      </c>
      <c r="B85" t="b">
        <f>IF(OR(ISBLANK('Case Data Entry'!B85),ISBLANK('Case Data Entry'!C85),ISBLANK('Case Data Entry'!D85),ISBLANK('Case Data Entry'!E85),ISBLANK('Case Data Entry'!F85),ISBLANK('Case Data Entry'!G85),ISBLANK('Case Data Entry'!H85),ISBLANK('Case Data Entry'!I85),ISBLANK('Case Data Entry'!J85),ISBLANK('Case Data Entry'!K85),ISBLANK('Case Data Entry'!L85),ISBLANK('Case Data Entry'!U85),ISBLANK('Case Data Entry'!Z85)),TRUE,FALSE)</f>
        <v>1</v>
      </c>
    </row>
    <row r="86" spans="1:2" x14ac:dyDescent="0.25">
      <c r="A86" s="40" t="b">
        <f>IF(COUNTA('Case Data Entry'!A86:AB86)-COUNTIF('Case Data Entry'!A86:AB86,"#N/A")&gt;0,TRUE,FALSE)</f>
        <v>0</v>
      </c>
      <c r="B86" t="b">
        <f>IF(OR(ISBLANK('Case Data Entry'!B86),ISBLANK('Case Data Entry'!C86),ISBLANK('Case Data Entry'!D86),ISBLANK('Case Data Entry'!E86),ISBLANK('Case Data Entry'!F86),ISBLANK('Case Data Entry'!G86),ISBLANK('Case Data Entry'!H86),ISBLANK('Case Data Entry'!I86),ISBLANK('Case Data Entry'!J86),ISBLANK('Case Data Entry'!K86),ISBLANK('Case Data Entry'!L86),ISBLANK('Case Data Entry'!U86),ISBLANK('Case Data Entry'!Z86)),TRUE,FALSE)</f>
        <v>1</v>
      </c>
    </row>
    <row r="87" spans="1:2" x14ac:dyDescent="0.25">
      <c r="A87" s="40" t="b">
        <f>IF(COUNTA('Case Data Entry'!A87:AB87)-COUNTIF('Case Data Entry'!A87:AB87,"#N/A")&gt;0,TRUE,FALSE)</f>
        <v>0</v>
      </c>
      <c r="B87" t="b">
        <f>IF(OR(ISBLANK('Case Data Entry'!B87),ISBLANK('Case Data Entry'!C87),ISBLANK('Case Data Entry'!D87),ISBLANK('Case Data Entry'!E87),ISBLANK('Case Data Entry'!F87),ISBLANK('Case Data Entry'!G87),ISBLANK('Case Data Entry'!H87),ISBLANK('Case Data Entry'!I87),ISBLANK('Case Data Entry'!J87),ISBLANK('Case Data Entry'!K87),ISBLANK('Case Data Entry'!L87),ISBLANK('Case Data Entry'!U87),ISBLANK('Case Data Entry'!Z87)),TRUE,FALSE)</f>
        <v>1</v>
      </c>
    </row>
    <row r="88" spans="1:2" x14ac:dyDescent="0.25">
      <c r="A88" s="40" t="b">
        <f>IF(COUNTA('Case Data Entry'!A88:AB88)-COUNTIF('Case Data Entry'!A88:AB88,"#N/A")&gt;0,TRUE,FALSE)</f>
        <v>0</v>
      </c>
      <c r="B88" t="b">
        <f>IF(OR(ISBLANK('Case Data Entry'!B88),ISBLANK('Case Data Entry'!C88),ISBLANK('Case Data Entry'!D88),ISBLANK('Case Data Entry'!E88),ISBLANK('Case Data Entry'!F88),ISBLANK('Case Data Entry'!G88),ISBLANK('Case Data Entry'!H88),ISBLANK('Case Data Entry'!I88),ISBLANK('Case Data Entry'!J88),ISBLANK('Case Data Entry'!K88),ISBLANK('Case Data Entry'!L88),ISBLANK('Case Data Entry'!U88),ISBLANK('Case Data Entry'!Z88)),TRUE,FALSE)</f>
        <v>1</v>
      </c>
    </row>
    <row r="89" spans="1:2" x14ac:dyDescent="0.25">
      <c r="A89" s="40" t="b">
        <f>IF(COUNTA('Case Data Entry'!A89:AB89)-COUNTIF('Case Data Entry'!A89:AB89,"#N/A")&gt;0,TRUE,FALSE)</f>
        <v>0</v>
      </c>
      <c r="B89" t="b">
        <f>IF(OR(ISBLANK('Case Data Entry'!B89),ISBLANK('Case Data Entry'!C89),ISBLANK('Case Data Entry'!D89),ISBLANK('Case Data Entry'!E89),ISBLANK('Case Data Entry'!F89),ISBLANK('Case Data Entry'!G89),ISBLANK('Case Data Entry'!H89),ISBLANK('Case Data Entry'!I89),ISBLANK('Case Data Entry'!J89),ISBLANK('Case Data Entry'!K89),ISBLANK('Case Data Entry'!L89),ISBLANK('Case Data Entry'!U89),ISBLANK('Case Data Entry'!Z89)),TRUE,FALSE)</f>
        <v>1</v>
      </c>
    </row>
    <row r="90" spans="1:2" x14ac:dyDescent="0.25">
      <c r="A90" s="40" t="b">
        <f>IF(COUNTA('Case Data Entry'!A90:AB90)-COUNTIF('Case Data Entry'!A90:AB90,"#N/A")&gt;0,TRUE,FALSE)</f>
        <v>0</v>
      </c>
      <c r="B90" t="b">
        <f>IF(OR(ISBLANK('Case Data Entry'!B90),ISBLANK('Case Data Entry'!C90),ISBLANK('Case Data Entry'!D90),ISBLANK('Case Data Entry'!E90),ISBLANK('Case Data Entry'!F90),ISBLANK('Case Data Entry'!G90),ISBLANK('Case Data Entry'!H90),ISBLANK('Case Data Entry'!I90),ISBLANK('Case Data Entry'!J90),ISBLANK('Case Data Entry'!K90),ISBLANK('Case Data Entry'!L90),ISBLANK('Case Data Entry'!U90),ISBLANK('Case Data Entry'!Z90)),TRUE,FALSE)</f>
        <v>1</v>
      </c>
    </row>
    <row r="91" spans="1:2" x14ac:dyDescent="0.25">
      <c r="A91" s="40" t="b">
        <f>IF(COUNTA('Case Data Entry'!A91:AB91)-COUNTIF('Case Data Entry'!A91:AB91,"#N/A")&gt;0,TRUE,FALSE)</f>
        <v>0</v>
      </c>
      <c r="B91" t="b">
        <f>IF(OR(ISBLANK('Case Data Entry'!B91),ISBLANK('Case Data Entry'!C91),ISBLANK('Case Data Entry'!D91),ISBLANK('Case Data Entry'!E91),ISBLANK('Case Data Entry'!F91),ISBLANK('Case Data Entry'!G91),ISBLANK('Case Data Entry'!H91),ISBLANK('Case Data Entry'!I91),ISBLANK('Case Data Entry'!J91),ISBLANK('Case Data Entry'!K91),ISBLANK('Case Data Entry'!L91),ISBLANK('Case Data Entry'!U91),ISBLANK('Case Data Entry'!Z91)),TRUE,FALSE)</f>
        <v>1</v>
      </c>
    </row>
    <row r="92" spans="1:2" x14ac:dyDescent="0.25">
      <c r="A92" s="40" t="b">
        <f>IF(COUNTA('Case Data Entry'!A92:AB92)-COUNTIF('Case Data Entry'!A92:AB92,"#N/A")&gt;0,TRUE,FALSE)</f>
        <v>0</v>
      </c>
      <c r="B92" t="b">
        <f>IF(OR(ISBLANK('Case Data Entry'!B92),ISBLANK('Case Data Entry'!C92),ISBLANK('Case Data Entry'!D92),ISBLANK('Case Data Entry'!E92),ISBLANK('Case Data Entry'!F92),ISBLANK('Case Data Entry'!G92),ISBLANK('Case Data Entry'!H92),ISBLANK('Case Data Entry'!I92),ISBLANK('Case Data Entry'!J92),ISBLANK('Case Data Entry'!K92),ISBLANK('Case Data Entry'!L92),ISBLANK('Case Data Entry'!U92),ISBLANK('Case Data Entry'!Z92)),TRUE,FALSE)</f>
        <v>1</v>
      </c>
    </row>
    <row r="93" spans="1:2" x14ac:dyDescent="0.25">
      <c r="A93" s="40" t="b">
        <f>IF(COUNTA('Case Data Entry'!A93:AB93)-COUNTIF('Case Data Entry'!A93:AB93,"#N/A")&gt;0,TRUE,FALSE)</f>
        <v>0</v>
      </c>
      <c r="B93" t="b">
        <f>IF(OR(ISBLANK('Case Data Entry'!B93),ISBLANK('Case Data Entry'!C93),ISBLANK('Case Data Entry'!D93),ISBLANK('Case Data Entry'!E93),ISBLANK('Case Data Entry'!F93),ISBLANK('Case Data Entry'!G93),ISBLANK('Case Data Entry'!H93),ISBLANK('Case Data Entry'!I93),ISBLANK('Case Data Entry'!J93),ISBLANK('Case Data Entry'!K93),ISBLANK('Case Data Entry'!L93),ISBLANK('Case Data Entry'!U93),ISBLANK('Case Data Entry'!Z93)),TRUE,FALSE)</f>
        <v>1</v>
      </c>
    </row>
    <row r="94" spans="1:2" x14ac:dyDescent="0.25">
      <c r="A94" s="40" t="b">
        <f>IF(COUNTA('Case Data Entry'!A94:AB94)-COUNTIF('Case Data Entry'!A94:AB94,"#N/A")&gt;0,TRUE,FALSE)</f>
        <v>0</v>
      </c>
      <c r="B94" t="b">
        <f>IF(OR(ISBLANK('Case Data Entry'!B94),ISBLANK('Case Data Entry'!C94),ISBLANK('Case Data Entry'!D94),ISBLANK('Case Data Entry'!E94),ISBLANK('Case Data Entry'!F94),ISBLANK('Case Data Entry'!G94),ISBLANK('Case Data Entry'!H94),ISBLANK('Case Data Entry'!I94),ISBLANK('Case Data Entry'!J94),ISBLANK('Case Data Entry'!K94),ISBLANK('Case Data Entry'!L94),ISBLANK('Case Data Entry'!U94),ISBLANK('Case Data Entry'!Z94)),TRUE,FALSE)</f>
        <v>1</v>
      </c>
    </row>
    <row r="95" spans="1:2" x14ac:dyDescent="0.25">
      <c r="A95" s="40" t="b">
        <f>IF(COUNTA('Case Data Entry'!A95:AB95)-COUNTIF('Case Data Entry'!A95:AB95,"#N/A")&gt;0,TRUE,FALSE)</f>
        <v>0</v>
      </c>
      <c r="B95" t="b">
        <f>IF(OR(ISBLANK('Case Data Entry'!B95),ISBLANK('Case Data Entry'!C95),ISBLANK('Case Data Entry'!D95),ISBLANK('Case Data Entry'!E95),ISBLANK('Case Data Entry'!F95),ISBLANK('Case Data Entry'!G95),ISBLANK('Case Data Entry'!H95),ISBLANK('Case Data Entry'!I95),ISBLANK('Case Data Entry'!J95),ISBLANK('Case Data Entry'!K95),ISBLANK('Case Data Entry'!L95),ISBLANK('Case Data Entry'!U95),ISBLANK('Case Data Entry'!Z95)),TRUE,FALSE)</f>
        <v>1</v>
      </c>
    </row>
    <row r="96" spans="1:2" x14ac:dyDescent="0.25">
      <c r="A96" s="40" t="b">
        <f>IF(COUNTA('Case Data Entry'!A96:AB96)-COUNTIF('Case Data Entry'!A96:AB96,"#N/A")&gt;0,TRUE,FALSE)</f>
        <v>0</v>
      </c>
      <c r="B96" t="b">
        <f>IF(OR(ISBLANK('Case Data Entry'!B96),ISBLANK('Case Data Entry'!C96),ISBLANK('Case Data Entry'!D96),ISBLANK('Case Data Entry'!E96),ISBLANK('Case Data Entry'!F96),ISBLANK('Case Data Entry'!G96),ISBLANK('Case Data Entry'!H96),ISBLANK('Case Data Entry'!I96),ISBLANK('Case Data Entry'!J96),ISBLANK('Case Data Entry'!K96),ISBLANK('Case Data Entry'!L96),ISBLANK('Case Data Entry'!U96),ISBLANK('Case Data Entry'!Z96)),TRUE,FALSE)</f>
        <v>1</v>
      </c>
    </row>
    <row r="97" spans="1:2" x14ac:dyDescent="0.25">
      <c r="A97" s="40" t="b">
        <f>IF(COUNTA('Case Data Entry'!A97:AB97)-COUNTIF('Case Data Entry'!A97:AB97,"#N/A")&gt;0,TRUE,FALSE)</f>
        <v>0</v>
      </c>
      <c r="B97" t="b">
        <f>IF(OR(ISBLANK('Case Data Entry'!B97),ISBLANK('Case Data Entry'!C97),ISBLANK('Case Data Entry'!D97),ISBLANK('Case Data Entry'!E97),ISBLANK('Case Data Entry'!F97),ISBLANK('Case Data Entry'!G97),ISBLANK('Case Data Entry'!H97),ISBLANK('Case Data Entry'!I97),ISBLANK('Case Data Entry'!J97),ISBLANK('Case Data Entry'!K97),ISBLANK('Case Data Entry'!L97),ISBLANK('Case Data Entry'!U97),ISBLANK('Case Data Entry'!Z97)),TRUE,FALSE)</f>
        <v>1</v>
      </c>
    </row>
    <row r="98" spans="1:2" x14ac:dyDescent="0.25">
      <c r="A98" s="40" t="b">
        <f>IF(COUNTA('Case Data Entry'!A98:AB98)-COUNTIF('Case Data Entry'!A98:AB98,"#N/A")&gt;0,TRUE,FALSE)</f>
        <v>0</v>
      </c>
      <c r="B98" t="b">
        <f>IF(OR(ISBLANK('Case Data Entry'!B98),ISBLANK('Case Data Entry'!C98),ISBLANK('Case Data Entry'!D98),ISBLANK('Case Data Entry'!E98),ISBLANK('Case Data Entry'!F98),ISBLANK('Case Data Entry'!G98),ISBLANK('Case Data Entry'!H98),ISBLANK('Case Data Entry'!I98),ISBLANK('Case Data Entry'!J98),ISBLANK('Case Data Entry'!K98),ISBLANK('Case Data Entry'!L98),ISBLANK('Case Data Entry'!U98),ISBLANK('Case Data Entry'!Z98)),TRUE,FALSE)</f>
        <v>1</v>
      </c>
    </row>
    <row r="99" spans="1:2" x14ac:dyDescent="0.25">
      <c r="A99" s="40" t="b">
        <f>IF(COUNTA('Case Data Entry'!A99:AB99)-COUNTIF('Case Data Entry'!A99:AB99,"#N/A")&gt;0,TRUE,FALSE)</f>
        <v>0</v>
      </c>
      <c r="B99" t="b">
        <f>IF(OR(ISBLANK('Case Data Entry'!B99),ISBLANK('Case Data Entry'!C99),ISBLANK('Case Data Entry'!D99),ISBLANK('Case Data Entry'!E99),ISBLANK('Case Data Entry'!F99),ISBLANK('Case Data Entry'!G99),ISBLANK('Case Data Entry'!H99),ISBLANK('Case Data Entry'!I99),ISBLANK('Case Data Entry'!J99),ISBLANK('Case Data Entry'!K99),ISBLANK('Case Data Entry'!L99),ISBLANK('Case Data Entry'!U99),ISBLANK('Case Data Entry'!Z99)),TRUE,FALSE)</f>
        <v>1</v>
      </c>
    </row>
    <row r="100" spans="1:2" x14ac:dyDescent="0.25">
      <c r="A100" s="40" t="b">
        <f>IF(COUNTA('Case Data Entry'!A100:AB100)-COUNTIF('Case Data Entry'!A100:AB100,"#N/A")&gt;0,TRUE,FALSE)</f>
        <v>0</v>
      </c>
      <c r="B100" t="b">
        <f>IF(OR(ISBLANK('Case Data Entry'!B100),ISBLANK('Case Data Entry'!C100),ISBLANK('Case Data Entry'!D100),ISBLANK('Case Data Entry'!E100),ISBLANK('Case Data Entry'!F100),ISBLANK('Case Data Entry'!G100),ISBLANK('Case Data Entry'!H100),ISBLANK('Case Data Entry'!I100),ISBLANK('Case Data Entry'!J100),ISBLANK('Case Data Entry'!K100),ISBLANK('Case Data Entry'!L100),ISBLANK('Case Data Entry'!U100),ISBLANK('Case Data Entry'!Z100)),TRUE,FALSE)</f>
        <v>1</v>
      </c>
    </row>
    <row r="101" spans="1:2" x14ac:dyDescent="0.25">
      <c r="A101" s="40" t="b">
        <f>IF(COUNTA('Case Data Entry'!A101:AB101)-COUNTIF('Case Data Entry'!A101:AB101,"#N/A")&gt;0,TRUE,FALSE)</f>
        <v>0</v>
      </c>
      <c r="B101" t="b">
        <f>IF(OR(ISBLANK('Case Data Entry'!B101),ISBLANK('Case Data Entry'!C101),ISBLANK('Case Data Entry'!D101),ISBLANK('Case Data Entry'!E101),ISBLANK('Case Data Entry'!F101),ISBLANK('Case Data Entry'!G101),ISBLANK('Case Data Entry'!H101),ISBLANK('Case Data Entry'!I101),ISBLANK('Case Data Entry'!J101),ISBLANK('Case Data Entry'!K101),ISBLANK('Case Data Entry'!L101),ISBLANK('Case Data Entry'!U101),ISBLANK('Case Data Entry'!Z101)),TRUE,FALSE)</f>
        <v>1</v>
      </c>
    </row>
    <row r="102" spans="1:2" x14ac:dyDescent="0.25">
      <c r="A102" s="40" t="b">
        <f>IF(COUNTA('Case Data Entry'!A102:AB102)-COUNTIF('Case Data Entry'!A102:AB102,"#N/A")&gt;0,TRUE,FALSE)</f>
        <v>0</v>
      </c>
      <c r="B102" t="b">
        <f>IF(OR(ISBLANK('Case Data Entry'!B102),ISBLANK('Case Data Entry'!C102),ISBLANK('Case Data Entry'!D102),ISBLANK('Case Data Entry'!E102),ISBLANK('Case Data Entry'!F102),ISBLANK('Case Data Entry'!G102),ISBLANK('Case Data Entry'!H102),ISBLANK('Case Data Entry'!I102),ISBLANK('Case Data Entry'!J102),ISBLANK('Case Data Entry'!K102),ISBLANK('Case Data Entry'!L102),ISBLANK('Case Data Entry'!U102),ISBLANK('Case Data Entry'!Z102)),TRUE,FALSE)</f>
        <v>1</v>
      </c>
    </row>
    <row r="103" spans="1:2" x14ac:dyDescent="0.25">
      <c r="A103" s="40" t="b">
        <f>IF(COUNTA('Case Data Entry'!A103:AB103)-COUNTIF('Case Data Entry'!A103:AB103,"#N/A")&gt;0,TRUE,FALSE)</f>
        <v>0</v>
      </c>
      <c r="B103" t="b">
        <f>IF(OR(ISBLANK('Case Data Entry'!B103),ISBLANK('Case Data Entry'!C103),ISBLANK('Case Data Entry'!D103),ISBLANK('Case Data Entry'!E103),ISBLANK('Case Data Entry'!F103),ISBLANK('Case Data Entry'!G103),ISBLANK('Case Data Entry'!H103),ISBLANK('Case Data Entry'!I103),ISBLANK('Case Data Entry'!J103),ISBLANK('Case Data Entry'!K103),ISBLANK('Case Data Entry'!L103),ISBLANK('Case Data Entry'!U103),ISBLANK('Case Data Entry'!Z103)),TRUE,FALSE)</f>
        <v>1</v>
      </c>
    </row>
    <row r="104" spans="1:2" x14ac:dyDescent="0.25">
      <c r="A104" s="40" t="b">
        <f>IF(COUNTA('Case Data Entry'!A104:AB104)-COUNTIF('Case Data Entry'!A104:AB104,"#N/A")&gt;0,TRUE,FALSE)</f>
        <v>0</v>
      </c>
      <c r="B104" t="b">
        <f>IF(OR(ISBLANK('Case Data Entry'!B104),ISBLANK('Case Data Entry'!C104),ISBLANK('Case Data Entry'!D104),ISBLANK('Case Data Entry'!E104),ISBLANK('Case Data Entry'!F104),ISBLANK('Case Data Entry'!G104),ISBLANK('Case Data Entry'!H104),ISBLANK('Case Data Entry'!I104),ISBLANK('Case Data Entry'!J104),ISBLANK('Case Data Entry'!K104),ISBLANK('Case Data Entry'!L104),ISBLANK('Case Data Entry'!U104),ISBLANK('Case Data Entry'!Z104)),TRUE,FALSE)</f>
        <v>1</v>
      </c>
    </row>
    <row r="105" spans="1:2" x14ac:dyDescent="0.25">
      <c r="A105" s="40" t="b">
        <f>IF(COUNTA('Case Data Entry'!A105:AB105)-COUNTIF('Case Data Entry'!A105:AB105,"#N/A")&gt;0,TRUE,FALSE)</f>
        <v>0</v>
      </c>
      <c r="B105" t="b">
        <f>IF(OR(ISBLANK('Case Data Entry'!B105),ISBLANK('Case Data Entry'!C105),ISBLANK('Case Data Entry'!D105),ISBLANK('Case Data Entry'!E105),ISBLANK('Case Data Entry'!F105),ISBLANK('Case Data Entry'!G105),ISBLANK('Case Data Entry'!H105),ISBLANK('Case Data Entry'!I105),ISBLANK('Case Data Entry'!J105),ISBLANK('Case Data Entry'!K105),ISBLANK('Case Data Entry'!L105),ISBLANK('Case Data Entry'!U105),ISBLANK('Case Data Entry'!Z105)),TRUE,FALSE)</f>
        <v>1</v>
      </c>
    </row>
    <row r="106" spans="1:2" x14ac:dyDescent="0.25">
      <c r="A106" s="40" t="b">
        <f>IF(COUNTA('Case Data Entry'!A106:AB106)-COUNTIF('Case Data Entry'!A106:AB106,"#N/A")&gt;0,TRUE,FALSE)</f>
        <v>0</v>
      </c>
      <c r="B106" t="b">
        <f>IF(OR(ISBLANK('Case Data Entry'!B106),ISBLANK('Case Data Entry'!C106),ISBLANK('Case Data Entry'!D106),ISBLANK('Case Data Entry'!E106),ISBLANK('Case Data Entry'!F106),ISBLANK('Case Data Entry'!G106),ISBLANK('Case Data Entry'!H106),ISBLANK('Case Data Entry'!I106),ISBLANK('Case Data Entry'!J106),ISBLANK('Case Data Entry'!K106),ISBLANK('Case Data Entry'!L106),ISBLANK('Case Data Entry'!U106),ISBLANK('Case Data Entry'!Z106)),TRUE,FALSE)</f>
        <v>1</v>
      </c>
    </row>
    <row r="107" spans="1:2" x14ac:dyDescent="0.25">
      <c r="A107" s="40" t="b">
        <f>IF(COUNTA('Case Data Entry'!A107:AB107)-COUNTIF('Case Data Entry'!A107:AB107,"#N/A")&gt;0,TRUE,FALSE)</f>
        <v>0</v>
      </c>
      <c r="B107" t="b">
        <f>IF(OR(ISBLANK('Case Data Entry'!B107),ISBLANK('Case Data Entry'!C107),ISBLANK('Case Data Entry'!D107),ISBLANK('Case Data Entry'!E107),ISBLANK('Case Data Entry'!F107),ISBLANK('Case Data Entry'!G107),ISBLANK('Case Data Entry'!H107),ISBLANK('Case Data Entry'!I107),ISBLANK('Case Data Entry'!J107),ISBLANK('Case Data Entry'!K107),ISBLANK('Case Data Entry'!L107),ISBLANK('Case Data Entry'!U107),ISBLANK('Case Data Entry'!Z107)),TRUE,FALSE)</f>
        <v>1</v>
      </c>
    </row>
    <row r="108" spans="1:2" x14ac:dyDescent="0.25">
      <c r="A108" s="40" t="b">
        <f>IF(COUNTA('Case Data Entry'!A108:AB108)-COUNTIF('Case Data Entry'!A108:AB108,"#N/A")&gt;0,TRUE,FALSE)</f>
        <v>0</v>
      </c>
      <c r="B108" t="b">
        <f>IF(OR(ISBLANK('Case Data Entry'!B108),ISBLANK('Case Data Entry'!C108),ISBLANK('Case Data Entry'!D108),ISBLANK('Case Data Entry'!E108),ISBLANK('Case Data Entry'!F108),ISBLANK('Case Data Entry'!G108),ISBLANK('Case Data Entry'!H108),ISBLANK('Case Data Entry'!I108),ISBLANK('Case Data Entry'!J108),ISBLANK('Case Data Entry'!K108),ISBLANK('Case Data Entry'!L108),ISBLANK('Case Data Entry'!U108),ISBLANK('Case Data Entry'!Z108)),TRUE,FALSE)</f>
        <v>1</v>
      </c>
    </row>
    <row r="109" spans="1:2" x14ac:dyDescent="0.25">
      <c r="A109" s="40" t="b">
        <f>IF(COUNTA('Case Data Entry'!A109:AB109)-COUNTIF('Case Data Entry'!A109:AB109,"#N/A")&gt;0,TRUE,FALSE)</f>
        <v>0</v>
      </c>
      <c r="B109" t="b">
        <f>IF(OR(ISBLANK('Case Data Entry'!B109),ISBLANK('Case Data Entry'!C109),ISBLANK('Case Data Entry'!D109),ISBLANK('Case Data Entry'!E109),ISBLANK('Case Data Entry'!F109),ISBLANK('Case Data Entry'!G109),ISBLANK('Case Data Entry'!H109),ISBLANK('Case Data Entry'!I109),ISBLANK('Case Data Entry'!J109),ISBLANK('Case Data Entry'!K109),ISBLANK('Case Data Entry'!L109),ISBLANK('Case Data Entry'!U109),ISBLANK('Case Data Entry'!Z109)),TRUE,FALSE)</f>
        <v>1</v>
      </c>
    </row>
    <row r="110" spans="1:2" x14ac:dyDescent="0.25">
      <c r="A110" s="40" t="b">
        <f>IF(COUNTA('Case Data Entry'!A110:AB110)-COUNTIF('Case Data Entry'!A110:AB110,"#N/A")&gt;0,TRUE,FALSE)</f>
        <v>0</v>
      </c>
      <c r="B110" t="b">
        <f>IF(OR(ISBLANK('Case Data Entry'!B110),ISBLANK('Case Data Entry'!C110),ISBLANK('Case Data Entry'!D110),ISBLANK('Case Data Entry'!E110),ISBLANK('Case Data Entry'!F110),ISBLANK('Case Data Entry'!G110),ISBLANK('Case Data Entry'!H110),ISBLANK('Case Data Entry'!I110),ISBLANK('Case Data Entry'!J110),ISBLANK('Case Data Entry'!K110),ISBLANK('Case Data Entry'!L110),ISBLANK('Case Data Entry'!U110),ISBLANK('Case Data Entry'!Z110)),TRUE,FALSE)</f>
        <v>1</v>
      </c>
    </row>
    <row r="111" spans="1:2" x14ac:dyDescent="0.25">
      <c r="A111" s="40" t="b">
        <f>IF(COUNTA('Case Data Entry'!A111:AB111)-COUNTIF('Case Data Entry'!A111:AB111,"#N/A")&gt;0,TRUE,FALSE)</f>
        <v>0</v>
      </c>
      <c r="B111" t="b">
        <f>IF(OR(ISBLANK('Case Data Entry'!B111),ISBLANK('Case Data Entry'!C111),ISBLANK('Case Data Entry'!D111),ISBLANK('Case Data Entry'!E111),ISBLANK('Case Data Entry'!F111),ISBLANK('Case Data Entry'!G111),ISBLANK('Case Data Entry'!H111),ISBLANK('Case Data Entry'!I111),ISBLANK('Case Data Entry'!J111),ISBLANK('Case Data Entry'!K111),ISBLANK('Case Data Entry'!L111),ISBLANK('Case Data Entry'!U111),ISBLANK('Case Data Entry'!Z111)),TRUE,FALSE)</f>
        <v>1</v>
      </c>
    </row>
    <row r="112" spans="1:2" x14ac:dyDescent="0.25">
      <c r="A112" s="40" t="b">
        <f>IF(COUNTA('Case Data Entry'!A112:AB112)-COUNTIF('Case Data Entry'!A112:AB112,"#N/A")&gt;0,TRUE,FALSE)</f>
        <v>0</v>
      </c>
      <c r="B112" t="b">
        <f>IF(OR(ISBLANK('Case Data Entry'!B112),ISBLANK('Case Data Entry'!C112),ISBLANK('Case Data Entry'!D112),ISBLANK('Case Data Entry'!E112),ISBLANK('Case Data Entry'!F112),ISBLANK('Case Data Entry'!G112),ISBLANK('Case Data Entry'!H112),ISBLANK('Case Data Entry'!I112),ISBLANK('Case Data Entry'!J112),ISBLANK('Case Data Entry'!K112),ISBLANK('Case Data Entry'!L112),ISBLANK('Case Data Entry'!U112),ISBLANK('Case Data Entry'!Z112)),TRUE,FALSE)</f>
        <v>1</v>
      </c>
    </row>
    <row r="113" spans="1:2" x14ac:dyDescent="0.25">
      <c r="A113" s="40" t="b">
        <f>IF(COUNTA('Case Data Entry'!A113:AB113)-COUNTIF('Case Data Entry'!A113:AB113,"#N/A")&gt;0,TRUE,FALSE)</f>
        <v>0</v>
      </c>
      <c r="B113" t="b">
        <f>IF(OR(ISBLANK('Case Data Entry'!B113),ISBLANK('Case Data Entry'!C113),ISBLANK('Case Data Entry'!D113),ISBLANK('Case Data Entry'!E113),ISBLANK('Case Data Entry'!F113),ISBLANK('Case Data Entry'!G113),ISBLANK('Case Data Entry'!H113),ISBLANK('Case Data Entry'!I113),ISBLANK('Case Data Entry'!J113),ISBLANK('Case Data Entry'!K113),ISBLANK('Case Data Entry'!L113),ISBLANK('Case Data Entry'!U113),ISBLANK('Case Data Entry'!Z113)),TRUE,FALSE)</f>
        <v>1</v>
      </c>
    </row>
    <row r="114" spans="1:2" x14ac:dyDescent="0.25">
      <c r="A114" s="40" t="b">
        <f>IF(COUNTA('Case Data Entry'!A114:AB114)-COUNTIF('Case Data Entry'!A114:AB114,"#N/A")&gt;0,TRUE,FALSE)</f>
        <v>0</v>
      </c>
      <c r="B114" t="b">
        <f>IF(OR(ISBLANK('Case Data Entry'!B114),ISBLANK('Case Data Entry'!C114),ISBLANK('Case Data Entry'!D114),ISBLANK('Case Data Entry'!E114),ISBLANK('Case Data Entry'!F114),ISBLANK('Case Data Entry'!G114),ISBLANK('Case Data Entry'!H114),ISBLANK('Case Data Entry'!I114),ISBLANK('Case Data Entry'!J114),ISBLANK('Case Data Entry'!K114),ISBLANK('Case Data Entry'!L114),ISBLANK('Case Data Entry'!U114),ISBLANK('Case Data Entry'!Z114)),TRUE,FALSE)</f>
        <v>1</v>
      </c>
    </row>
    <row r="115" spans="1:2" x14ac:dyDescent="0.25">
      <c r="A115" s="40" t="b">
        <f>IF(COUNTA('Case Data Entry'!A115:AB115)-COUNTIF('Case Data Entry'!A115:AB115,"#N/A")&gt;0,TRUE,FALSE)</f>
        <v>0</v>
      </c>
      <c r="B115" t="b">
        <f>IF(OR(ISBLANK('Case Data Entry'!B115),ISBLANK('Case Data Entry'!C115),ISBLANK('Case Data Entry'!D115),ISBLANK('Case Data Entry'!E115),ISBLANK('Case Data Entry'!F115),ISBLANK('Case Data Entry'!G115),ISBLANK('Case Data Entry'!H115),ISBLANK('Case Data Entry'!I115),ISBLANK('Case Data Entry'!J115),ISBLANK('Case Data Entry'!K115),ISBLANK('Case Data Entry'!L115),ISBLANK('Case Data Entry'!U115),ISBLANK('Case Data Entry'!Z115)),TRUE,FALSE)</f>
        <v>1</v>
      </c>
    </row>
    <row r="116" spans="1:2" x14ac:dyDescent="0.25">
      <c r="A116" s="40" t="b">
        <f>IF(COUNTA('Case Data Entry'!A116:AB116)-COUNTIF('Case Data Entry'!A116:AB116,"#N/A")&gt;0,TRUE,FALSE)</f>
        <v>0</v>
      </c>
      <c r="B116" t="b">
        <f>IF(OR(ISBLANK('Case Data Entry'!B116),ISBLANK('Case Data Entry'!C116),ISBLANK('Case Data Entry'!D116),ISBLANK('Case Data Entry'!E116),ISBLANK('Case Data Entry'!F116),ISBLANK('Case Data Entry'!G116),ISBLANK('Case Data Entry'!H116),ISBLANK('Case Data Entry'!I116),ISBLANK('Case Data Entry'!J116),ISBLANK('Case Data Entry'!K116),ISBLANK('Case Data Entry'!L116),ISBLANK('Case Data Entry'!U116),ISBLANK('Case Data Entry'!Z116)),TRUE,FALSE)</f>
        <v>1</v>
      </c>
    </row>
    <row r="117" spans="1:2" x14ac:dyDescent="0.25">
      <c r="A117" s="40" t="b">
        <f>IF(COUNTA('Case Data Entry'!A117:AB117)-COUNTIF('Case Data Entry'!A117:AB117,"#N/A")&gt;0,TRUE,FALSE)</f>
        <v>0</v>
      </c>
      <c r="B117" t="b">
        <f>IF(OR(ISBLANK('Case Data Entry'!B117),ISBLANK('Case Data Entry'!C117),ISBLANK('Case Data Entry'!D117),ISBLANK('Case Data Entry'!E117),ISBLANK('Case Data Entry'!F117),ISBLANK('Case Data Entry'!G117),ISBLANK('Case Data Entry'!H117),ISBLANK('Case Data Entry'!I117),ISBLANK('Case Data Entry'!J117),ISBLANK('Case Data Entry'!K117),ISBLANK('Case Data Entry'!L117),ISBLANK('Case Data Entry'!U117),ISBLANK('Case Data Entry'!Z117)),TRUE,FALSE)</f>
        <v>1</v>
      </c>
    </row>
    <row r="118" spans="1:2" x14ac:dyDescent="0.25">
      <c r="A118" s="40" t="b">
        <f>IF(COUNTA('Case Data Entry'!A118:AB118)-COUNTIF('Case Data Entry'!A118:AB118,"#N/A")&gt;0,TRUE,FALSE)</f>
        <v>0</v>
      </c>
      <c r="B118" t="b">
        <f>IF(OR(ISBLANK('Case Data Entry'!B118),ISBLANK('Case Data Entry'!C118),ISBLANK('Case Data Entry'!D118),ISBLANK('Case Data Entry'!E118),ISBLANK('Case Data Entry'!F118),ISBLANK('Case Data Entry'!G118),ISBLANK('Case Data Entry'!H118),ISBLANK('Case Data Entry'!I118),ISBLANK('Case Data Entry'!J118),ISBLANK('Case Data Entry'!K118),ISBLANK('Case Data Entry'!L118),ISBLANK('Case Data Entry'!U118),ISBLANK('Case Data Entry'!Z118)),TRUE,FALSE)</f>
        <v>1</v>
      </c>
    </row>
    <row r="119" spans="1:2" x14ac:dyDescent="0.25">
      <c r="A119" s="40" t="b">
        <f>IF(COUNTA('Case Data Entry'!A119:AB119)-COUNTIF('Case Data Entry'!A119:AB119,"#N/A")&gt;0,TRUE,FALSE)</f>
        <v>0</v>
      </c>
      <c r="B119" t="b">
        <f>IF(OR(ISBLANK('Case Data Entry'!B119),ISBLANK('Case Data Entry'!C119),ISBLANK('Case Data Entry'!D119),ISBLANK('Case Data Entry'!E119),ISBLANK('Case Data Entry'!F119),ISBLANK('Case Data Entry'!G119),ISBLANK('Case Data Entry'!H119),ISBLANK('Case Data Entry'!I119),ISBLANK('Case Data Entry'!J119),ISBLANK('Case Data Entry'!K119),ISBLANK('Case Data Entry'!L119),ISBLANK('Case Data Entry'!U119),ISBLANK('Case Data Entry'!Z119)),TRUE,FALSE)</f>
        <v>1</v>
      </c>
    </row>
    <row r="120" spans="1:2" x14ac:dyDescent="0.25">
      <c r="A120" s="40" t="b">
        <f>IF(COUNTA('Case Data Entry'!A120:AB120)-COUNTIF('Case Data Entry'!A120:AB120,"#N/A")&gt;0,TRUE,FALSE)</f>
        <v>0</v>
      </c>
      <c r="B120" t="b">
        <f>IF(OR(ISBLANK('Case Data Entry'!B120),ISBLANK('Case Data Entry'!C120),ISBLANK('Case Data Entry'!D120),ISBLANK('Case Data Entry'!E120),ISBLANK('Case Data Entry'!F120),ISBLANK('Case Data Entry'!G120),ISBLANK('Case Data Entry'!H120),ISBLANK('Case Data Entry'!I120),ISBLANK('Case Data Entry'!J120),ISBLANK('Case Data Entry'!K120),ISBLANK('Case Data Entry'!L120),ISBLANK('Case Data Entry'!U120),ISBLANK('Case Data Entry'!Z120)),TRUE,FALSE)</f>
        <v>1</v>
      </c>
    </row>
    <row r="121" spans="1:2" x14ac:dyDescent="0.25">
      <c r="A121" s="40" t="b">
        <f>IF(COUNTA('Case Data Entry'!A121:AB121)-COUNTIF('Case Data Entry'!A121:AB121,"#N/A")&gt;0,TRUE,FALSE)</f>
        <v>0</v>
      </c>
      <c r="B121" t="b">
        <f>IF(OR(ISBLANK('Case Data Entry'!B121),ISBLANK('Case Data Entry'!C121),ISBLANK('Case Data Entry'!D121),ISBLANK('Case Data Entry'!E121),ISBLANK('Case Data Entry'!F121),ISBLANK('Case Data Entry'!G121),ISBLANK('Case Data Entry'!H121),ISBLANK('Case Data Entry'!I121),ISBLANK('Case Data Entry'!J121),ISBLANK('Case Data Entry'!K121),ISBLANK('Case Data Entry'!L121),ISBLANK('Case Data Entry'!U121),ISBLANK('Case Data Entry'!Z121)),TRUE,FALSE)</f>
        <v>1</v>
      </c>
    </row>
    <row r="122" spans="1:2" x14ac:dyDescent="0.25">
      <c r="A122" s="40" t="b">
        <f>IF(COUNTA('Case Data Entry'!A122:AB122)-COUNTIF('Case Data Entry'!A122:AB122,"#N/A")&gt;0,TRUE,FALSE)</f>
        <v>0</v>
      </c>
      <c r="B122" t="b">
        <f>IF(OR(ISBLANK('Case Data Entry'!B122),ISBLANK('Case Data Entry'!C122),ISBLANK('Case Data Entry'!D122),ISBLANK('Case Data Entry'!E122),ISBLANK('Case Data Entry'!F122),ISBLANK('Case Data Entry'!G122),ISBLANK('Case Data Entry'!H122),ISBLANK('Case Data Entry'!I122),ISBLANK('Case Data Entry'!J122),ISBLANK('Case Data Entry'!K122),ISBLANK('Case Data Entry'!L122),ISBLANK('Case Data Entry'!U122),ISBLANK('Case Data Entry'!Z122)),TRUE,FALSE)</f>
        <v>1</v>
      </c>
    </row>
    <row r="123" spans="1:2" x14ac:dyDescent="0.25">
      <c r="A123" s="40" t="b">
        <f>IF(COUNTA('Case Data Entry'!A123:AB123)-COUNTIF('Case Data Entry'!A123:AB123,"#N/A")&gt;0,TRUE,FALSE)</f>
        <v>0</v>
      </c>
      <c r="B123" t="b">
        <f>IF(OR(ISBLANK('Case Data Entry'!B123),ISBLANK('Case Data Entry'!C123),ISBLANK('Case Data Entry'!D123),ISBLANK('Case Data Entry'!E123),ISBLANK('Case Data Entry'!F123),ISBLANK('Case Data Entry'!G123),ISBLANK('Case Data Entry'!H123),ISBLANK('Case Data Entry'!I123),ISBLANK('Case Data Entry'!J123),ISBLANK('Case Data Entry'!K123),ISBLANK('Case Data Entry'!L123),ISBLANK('Case Data Entry'!U123),ISBLANK('Case Data Entry'!Z123)),TRUE,FALSE)</f>
        <v>1</v>
      </c>
    </row>
    <row r="124" spans="1:2" x14ac:dyDescent="0.25">
      <c r="A124" s="40" t="b">
        <f>IF(COUNTA('Case Data Entry'!A124:AB124)-COUNTIF('Case Data Entry'!A124:AB124,"#N/A")&gt;0,TRUE,FALSE)</f>
        <v>0</v>
      </c>
      <c r="B124" t="b">
        <f>IF(OR(ISBLANK('Case Data Entry'!B124),ISBLANK('Case Data Entry'!C124),ISBLANK('Case Data Entry'!D124),ISBLANK('Case Data Entry'!E124),ISBLANK('Case Data Entry'!F124),ISBLANK('Case Data Entry'!G124),ISBLANK('Case Data Entry'!H124),ISBLANK('Case Data Entry'!I124),ISBLANK('Case Data Entry'!J124),ISBLANK('Case Data Entry'!K124),ISBLANK('Case Data Entry'!L124),ISBLANK('Case Data Entry'!U124),ISBLANK('Case Data Entry'!Z124)),TRUE,FALSE)</f>
        <v>1</v>
      </c>
    </row>
    <row r="125" spans="1:2" x14ac:dyDescent="0.25">
      <c r="A125" s="40" t="b">
        <f>IF(COUNTA('Case Data Entry'!A125:AB125)-COUNTIF('Case Data Entry'!A125:AB125,"#N/A")&gt;0,TRUE,FALSE)</f>
        <v>0</v>
      </c>
      <c r="B125" t="b">
        <f>IF(OR(ISBLANK('Case Data Entry'!B125),ISBLANK('Case Data Entry'!C125),ISBLANK('Case Data Entry'!D125),ISBLANK('Case Data Entry'!E125),ISBLANK('Case Data Entry'!F125),ISBLANK('Case Data Entry'!G125),ISBLANK('Case Data Entry'!H125),ISBLANK('Case Data Entry'!I125),ISBLANK('Case Data Entry'!J125),ISBLANK('Case Data Entry'!K125),ISBLANK('Case Data Entry'!L125),ISBLANK('Case Data Entry'!U125),ISBLANK('Case Data Entry'!Z125)),TRUE,FALSE)</f>
        <v>1</v>
      </c>
    </row>
    <row r="126" spans="1:2" x14ac:dyDescent="0.25">
      <c r="A126" s="40" t="b">
        <f>IF(COUNTA('Case Data Entry'!A126:AB126)-COUNTIF('Case Data Entry'!A126:AB126,"#N/A")&gt;0,TRUE,FALSE)</f>
        <v>0</v>
      </c>
      <c r="B126" t="b">
        <f>IF(OR(ISBLANK('Case Data Entry'!B126),ISBLANK('Case Data Entry'!C126),ISBLANK('Case Data Entry'!D126),ISBLANK('Case Data Entry'!E126),ISBLANK('Case Data Entry'!F126),ISBLANK('Case Data Entry'!G126),ISBLANK('Case Data Entry'!H126),ISBLANK('Case Data Entry'!I126),ISBLANK('Case Data Entry'!J126),ISBLANK('Case Data Entry'!K126),ISBLANK('Case Data Entry'!L126),ISBLANK('Case Data Entry'!U126),ISBLANK('Case Data Entry'!Z126)),TRUE,FALSE)</f>
        <v>1</v>
      </c>
    </row>
    <row r="127" spans="1:2" x14ac:dyDescent="0.25">
      <c r="A127" s="40" t="b">
        <f>IF(COUNTA('Case Data Entry'!A127:AB127)-COUNTIF('Case Data Entry'!A127:AB127,"#N/A")&gt;0,TRUE,FALSE)</f>
        <v>0</v>
      </c>
      <c r="B127" t="b">
        <f>IF(OR(ISBLANK('Case Data Entry'!B127),ISBLANK('Case Data Entry'!C127),ISBLANK('Case Data Entry'!D127),ISBLANK('Case Data Entry'!E127),ISBLANK('Case Data Entry'!F127),ISBLANK('Case Data Entry'!G127),ISBLANK('Case Data Entry'!H127),ISBLANK('Case Data Entry'!I127),ISBLANK('Case Data Entry'!J127),ISBLANK('Case Data Entry'!K127),ISBLANK('Case Data Entry'!L127),ISBLANK('Case Data Entry'!U127),ISBLANK('Case Data Entry'!Z127)),TRUE,FALSE)</f>
        <v>1</v>
      </c>
    </row>
    <row r="128" spans="1:2" x14ac:dyDescent="0.25">
      <c r="A128" s="40" t="b">
        <f>IF(COUNTA('Case Data Entry'!A128:AB128)-COUNTIF('Case Data Entry'!A128:AB128,"#N/A")&gt;0,TRUE,FALSE)</f>
        <v>0</v>
      </c>
      <c r="B128" t="b">
        <f>IF(OR(ISBLANK('Case Data Entry'!B128),ISBLANK('Case Data Entry'!C128),ISBLANK('Case Data Entry'!D128),ISBLANK('Case Data Entry'!E128),ISBLANK('Case Data Entry'!F128),ISBLANK('Case Data Entry'!G128),ISBLANK('Case Data Entry'!H128),ISBLANK('Case Data Entry'!I128),ISBLANK('Case Data Entry'!J128),ISBLANK('Case Data Entry'!K128),ISBLANK('Case Data Entry'!L128),ISBLANK('Case Data Entry'!U128),ISBLANK('Case Data Entry'!Z128)),TRUE,FALSE)</f>
        <v>1</v>
      </c>
    </row>
    <row r="129" spans="1:2" x14ac:dyDescent="0.25">
      <c r="A129" s="40" t="b">
        <f>IF(COUNTA('Case Data Entry'!A129:AB129)-COUNTIF('Case Data Entry'!A129:AB129,"#N/A")&gt;0,TRUE,FALSE)</f>
        <v>0</v>
      </c>
      <c r="B129" t="b">
        <f>IF(OR(ISBLANK('Case Data Entry'!B129),ISBLANK('Case Data Entry'!C129),ISBLANK('Case Data Entry'!D129),ISBLANK('Case Data Entry'!E129),ISBLANK('Case Data Entry'!F129),ISBLANK('Case Data Entry'!G129),ISBLANK('Case Data Entry'!H129),ISBLANK('Case Data Entry'!I129),ISBLANK('Case Data Entry'!J129),ISBLANK('Case Data Entry'!K129),ISBLANK('Case Data Entry'!L129),ISBLANK('Case Data Entry'!U129),ISBLANK('Case Data Entry'!Z129)),TRUE,FALSE)</f>
        <v>1</v>
      </c>
    </row>
    <row r="130" spans="1:2" x14ac:dyDescent="0.25">
      <c r="A130" s="40" t="b">
        <f>IF(COUNTA('Case Data Entry'!A130:AB130)-COUNTIF('Case Data Entry'!A130:AB130,"#N/A")&gt;0,TRUE,FALSE)</f>
        <v>0</v>
      </c>
      <c r="B130" t="b">
        <f>IF(OR(ISBLANK('Case Data Entry'!B130),ISBLANK('Case Data Entry'!C130),ISBLANK('Case Data Entry'!D130),ISBLANK('Case Data Entry'!E130),ISBLANK('Case Data Entry'!F130),ISBLANK('Case Data Entry'!G130),ISBLANK('Case Data Entry'!H130),ISBLANK('Case Data Entry'!I130),ISBLANK('Case Data Entry'!J130),ISBLANK('Case Data Entry'!K130),ISBLANK('Case Data Entry'!L130),ISBLANK('Case Data Entry'!U130),ISBLANK('Case Data Entry'!Z130)),TRUE,FALSE)</f>
        <v>1</v>
      </c>
    </row>
    <row r="131" spans="1:2" x14ac:dyDescent="0.25">
      <c r="A131" s="40" t="b">
        <f>IF(COUNTA('Case Data Entry'!A131:AB131)-COUNTIF('Case Data Entry'!A131:AB131,"#N/A")&gt;0,TRUE,FALSE)</f>
        <v>0</v>
      </c>
      <c r="B131" t="b">
        <f>IF(OR(ISBLANK('Case Data Entry'!B131),ISBLANK('Case Data Entry'!C131),ISBLANK('Case Data Entry'!D131),ISBLANK('Case Data Entry'!E131),ISBLANK('Case Data Entry'!F131),ISBLANK('Case Data Entry'!G131),ISBLANK('Case Data Entry'!H131),ISBLANK('Case Data Entry'!I131),ISBLANK('Case Data Entry'!J131),ISBLANK('Case Data Entry'!K131),ISBLANK('Case Data Entry'!L131),ISBLANK('Case Data Entry'!U131),ISBLANK('Case Data Entry'!Z131)),TRUE,FALSE)</f>
        <v>1</v>
      </c>
    </row>
    <row r="132" spans="1:2" x14ac:dyDescent="0.25">
      <c r="A132" s="40" t="b">
        <f>IF(COUNTA('Case Data Entry'!A132:AB132)-COUNTIF('Case Data Entry'!A132:AB132,"#N/A")&gt;0,TRUE,FALSE)</f>
        <v>0</v>
      </c>
      <c r="B132" t="b">
        <f>IF(OR(ISBLANK('Case Data Entry'!B132),ISBLANK('Case Data Entry'!C132),ISBLANK('Case Data Entry'!D132),ISBLANK('Case Data Entry'!E132),ISBLANK('Case Data Entry'!F132),ISBLANK('Case Data Entry'!G132),ISBLANK('Case Data Entry'!H132),ISBLANK('Case Data Entry'!I132),ISBLANK('Case Data Entry'!J132),ISBLANK('Case Data Entry'!K132),ISBLANK('Case Data Entry'!L132),ISBLANK('Case Data Entry'!U132),ISBLANK('Case Data Entry'!Z132)),TRUE,FALSE)</f>
        <v>1</v>
      </c>
    </row>
    <row r="133" spans="1:2" x14ac:dyDescent="0.25">
      <c r="A133" s="40" t="b">
        <f>IF(COUNTA('Case Data Entry'!A133:AB133)-COUNTIF('Case Data Entry'!A133:AB133,"#N/A")&gt;0,TRUE,FALSE)</f>
        <v>0</v>
      </c>
      <c r="B133" t="b">
        <f>IF(OR(ISBLANK('Case Data Entry'!B133),ISBLANK('Case Data Entry'!C133),ISBLANK('Case Data Entry'!D133),ISBLANK('Case Data Entry'!E133),ISBLANK('Case Data Entry'!F133),ISBLANK('Case Data Entry'!G133),ISBLANK('Case Data Entry'!H133),ISBLANK('Case Data Entry'!I133),ISBLANK('Case Data Entry'!J133),ISBLANK('Case Data Entry'!K133),ISBLANK('Case Data Entry'!L133),ISBLANK('Case Data Entry'!U133),ISBLANK('Case Data Entry'!Z133)),TRUE,FALSE)</f>
        <v>1</v>
      </c>
    </row>
    <row r="134" spans="1:2" x14ac:dyDescent="0.25">
      <c r="A134" s="40" t="b">
        <f>IF(COUNTA('Case Data Entry'!A134:AB134)-COUNTIF('Case Data Entry'!A134:AB134,"#N/A")&gt;0,TRUE,FALSE)</f>
        <v>0</v>
      </c>
      <c r="B134" t="b">
        <f>IF(OR(ISBLANK('Case Data Entry'!B134),ISBLANK('Case Data Entry'!C134),ISBLANK('Case Data Entry'!D134),ISBLANK('Case Data Entry'!E134),ISBLANK('Case Data Entry'!F134),ISBLANK('Case Data Entry'!G134),ISBLANK('Case Data Entry'!H134),ISBLANK('Case Data Entry'!I134),ISBLANK('Case Data Entry'!J134),ISBLANK('Case Data Entry'!K134),ISBLANK('Case Data Entry'!L134),ISBLANK('Case Data Entry'!U134),ISBLANK('Case Data Entry'!Z134)),TRUE,FALSE)</f>
        <v>1</v>
      </c>
    </row>
    <row r="135" spans="1:2" x14ac:dyDescent="0.25">
      <c r="A135" s="40" t="b">
        <f>IF(COUNTA('Case Data Entry'!A135:AB135)-COUNTIF('Case Data Entry'!A135:AB135,"#N/A")&gt;0,TRUE,FALSE)</f>
        <v>0</v>
      </c>
      <c r="B135" t="b">
        <f>IF(OR(ISBLANK('Case Data Entry'!B135),ISBLANK('Case Data Entry'!C135),ISBLANK('Case Data Entry'!D135),ISBLANK('Case Data Entry'!E135),ISBLANK('Case Data Entry'!F135),ISBLANK('Case Data Entry'!G135),ISBLANK('Case Data Entry'!H135),ISBLANK('Case Data Entry'!I135),ISBLANK('Case Data Entry'!J135),ISBLANK('Case Data Entry'!K135),ISBLANK('Case Data Entry'!L135),ISBLANK('Case Data Entry'!U135),ISBLANK('Case Data Entry'!Z135)),TRUE,FALSE)</f>
        <v>1</v>
      </c>
    </row>
    <row r="136" spans="1:2" x14ac:dyDescent="0.25">
      <c r="A136" s="40" t="b">
        <f>IF(COUNTA('Case Data Entry'!A136:AB136)-COUNTIF('Case Data Entry'!A136:AB136,"#N/A")&gt;0,TRUE,FALSE)</f>
        <v>0</v>
      </c>
      <c r="B136" t="b">
        <f>IF(OR(ISBLANK('Case Data Entry'!B136),ISBLANK('Case Data Entry'!C136),ISBLANK('Case Data Entry'!D136),ISBLANK('Case Data Entry'!E136),ISBLANK('Case Data Entry'!F136),ISBLANK('Case Data Entry'!G136),ISBLANK('Case Data Entry'!H136),ISBLANK('Case Data Entry'!I136),ISBLANK('Case Data Entry'!J136),ISBLANK('Case Data Entry'!K136),ISBLANK('Case Data Entry'!L136),ISBLANK('Case Data Entry'!U136),ISBLANK('Case Data Entry'!Z136)),TRUE,FALSE)</f>
        <v>1</v>
      </c>
    </row>
    <row r="137" spans="1:2" x14ac:dyDescent="0.25">
      <c r="A137" s="40" t="b">
        <f>IF(COUNTA('Case Data Entry'!A137:AB137)-COUNTIF('Case Data Entry'!A137:AB137,"#N/A")&gt;0,TRUE,FALSE)</f>
        <v>0</v>
      </c>
      <c r="B137" t="b">
        <f>IF(OR(ISBLANK('Case Data Entry'!B137),ISBLANK('Case Data Entry'!C137),ISBLANK('Case Data Entry'!D137),ISBLANK('Case Data Entry'!E137),ISBLANK('Case Data Entry'!F137),ISBLANK('Case Data Entry'!G137),ISBLANK('Case Data Entry'!H137),ISBLANK('Case Data Entry'!I137),ISBLANK('Case Data Entry'!J137),ISBLANK('Case Data Entry'!K137),ISBLANK('Case Data Entry'!L137),ISBLANK('Case Data Entry'!U137),ISBLANK('Case Data Entry'!Z137)),TRUE,FALSE)</f>
        <v>1</v>
      </c>
    </row>
    <row r="138" spans="1:2" x14ac:dyDescent="0.25">
      <c r="A138" s="40" t="b">
        <f>IF(COUNTA('Case Data Entry'!A138:AB138)-COUNTIF('Case Data Entry'!A138:AB138,"#N/A")&gt;0,TRUE,FALSE)</f>
        <v>0</v>
      </c>
      <c r="B138" t="b">
        <f>IF(OR(ISBLANK('Case Data Entry'!B138),ISBLANK('Case Data Entry'!C138),ISBLANK('Case Data Entry'!D138),ISBLANK('Case Data Entry'!E138),ISBLANK('Case Data Entry'!F138),ISBLANK('Case Data Entry'!G138),ISBLANK('Case Data Entry'!H138),ISBLANK('Case Data Entry'!I138),ISBLANK('Case Data Entry'!J138),ISBLANK('Case Data Entry'!K138),ISBLANK('Case Data Entry'!L138),ISBLANK('Case Data Entry'!U138),ISBLANK('Case Data Entry'!Z138)),TRUE,FALSE)</f>
        <v>1</v>
      </c>
    </row>
    <row r="139" spans="1:2" x14ac:dyDescent="0.25">
      <c r="A139" s="40" t="b">
        <f>IF(COUNTA('Case Data Entry'!A139:AB139)-COUNTIF('Case Data Entry'!A139:AB139,"#N/A")&gt;0,TRUE,FALSE)</f>
        <v>0</v>
      </c>
      <c r="B139" t="b">
        <f>IF(OR(ISBLANK('Case Data Entry'!B139),ISBLANK('Case Data Entry'!C139),ISBLANK('Case Data Entry'!D139),ISBLANK('Case Data Entry'!E139),ISBLANK('Case Data Entry'!F139),ISBLANK('Case Data Entry'!G139),ISBLANK('Case Data Entry'!H139),ISBLANK('Case Data Entry'!I139),ISBLANK('Case Data Entry'!J139),ISBLANK('Case Data Entry'!K139),ISBLANK('Case Data Entry'!L139),ISBLANK('Case Data Entry'!U139),ISBLANK('Case Data Entry'!Z139)),TRUE,FALSE)</f>
        <v>1</v>
      </c>
    </row>
    <row r="140" spans="1:2" x14ac:dyDescent="0.25">
      <c r="A140" s="40" t="b">
        <f>IF(COUNTA('Case Data Entry'!A140:AB140)-COUNTIF('Case Data Entry'!A140:AB140,"#N/A")&gt;0,TRUE,FALSE)</f>
        <v>0</v>
      </c>
      <c r="B140" t="b">
        <f>IF(OR(ISBLANK('Case Data Entry'!B140),ISBLANK('Case Data Entry'!C140),ISBLANK('Case Data Entry'!D140),ISBLANK('Case Data Entry'!E140),ISBLANK('Case Data Entry'!F140),ISBLANK('Case Data Entry'!G140),ISBLANK('Case Data Entry'!H140),ISBLANK('Case Data Entry'!I140),ISBLANK('Case Data Entry'!J140),ISBLANK('Case Data Entry'!K140),ISBLANK('Case Data Entry'!L140),ISBLANK('Case Data Entry'!U140),ISBLANK('Case Data Entry'!Z140)),TRUE,FALSE)</f>
        <v>1</v>
      </c>
    </row>
    <row r="141" spans="1:2" x14ac:dyDescent="0.25">
      <c r="A141" s="40" t="b">
        <f>IF(COUNTA('Case Data Entry'!A141:AB141)-COUNTIF('Case Data Entry'!A141:AB141,"#N/A")&gt;0,TRUE,FALSE)</f>
        <v>0</v>
      </c>
      <c r="B141" t="b">
        <f>IF(OR(ISBLANK('Case Data Entry'!B141),ISBLANK('Case Data Entry'!C141),ISBLANK('Case Data Entry'!D141),ISBLANK('Case Data Entry'!E141),ISBLANK('Case Data Entry'!F141),ISBLANK('Case Data Entry'!G141),ISBLANK('Case Data Entry'!H141),ISBLANK('Case Data Entry'!I141),ISBLANK('Case Data Entry'!J141),ISBLANK('Case Data Entry'!K141),ISBLANK('Case Data Entry'!L141),ISBLANK('Case Data Entry'!U141),ISBLANK('Case Data Entry'!Z141)),TRUE,FALSE)</f>
        <v>1</v>
      </c>
    </row>
    <row r="142" spans="1:2" x14ac:dyDescent="0.25">
      <c r="A142" s="40" t="b">
        <f>IF(COUNTA('Case Data Entry'!A142:AB142)-COUNTIF('Case Data Entry'!A142:AB142,"#N/A")&gt;0,TRUE,FALSE)</f>
        <v>0</v>
      </c>
      <c r="B142" t="b">
        <f>IF(OR(ISBLANK('Case Data Entry'!B142),ISBLANK('Case Data Entry'!C142),ISBLANK('Case Data Entry'!D142),ISBLANK('Case Data Entry'!E142),ISBLANK('Case Data Entry'!F142),ISBLANK('Case Data Entry'!G142),ISBLANK('Case Data Entry'!H142),ISBLANK('Case Data Entry'!I142),ISBLANK('Case Data Entry'!J142),ISBLANK('Case Data Entry'!K142),ISBLANK('Case Data Entry'!L142),ISBLANK('Case Data Entry'!U142),ISBLANK('Case Data Entry'!Z142)),TRUE,FALSE)</f>
        <v>1</v>
      </c>
    </row>
    <row r="143" spans="1:2" x14ac:dyDescent="0.25">
      <c r="A143" s="40" t="b">
        <f>IF(COUNTA('Case Data Entry'!A143:AB143)-COUNTIF('Case Data Entry'!A143:AB143,"#N/A")&gt;0,TRUE,FALSE)</f>
        <v>0</v>
      </c>
      <c r="B143" t="b">
        <f>IF(OR(ISBLANK('Case Data Entry'!B143),ISBLANK('Case Data Entry'!C143),ISBLANK('Case Data Entry'!D143),ISBLANK('Case Data Entry'!E143),ISBLANK('Case Data Entry'!F143),ISBLANK('Case Data Entry'!G143),ISBLANK('Case Data Entry'!H143),ISBLANK('Case Data Entry'!I143),ISBLANK('Case Data Entry'!J143),ISBLANK('Case Data Entry'!K143),ISBLANK('Case Data Entry'!L143),ISBLANK('Case Data Entry'!U143),ISBLANK('Case Data Entry'!Z143)),TRUE,FALSE)</f>
        <v>1</v>
      </c>
    </row>
    <row r="144" spans="1:2" x14ac:dyDescent="0.25">
      <c r="A144" s="40" t="b">
        <f>IF(COUNTA('Case Data Entry'!A144:AB144)-COUNTIF('Case Data Entry'!A144:AB144,"#N/A")&gt;0,TRUE,FALSE)</f>
        <v>0</v>
      </c>
      <c r="B144" t="b">
        <f>IF(OR(ISBLANK('Case Data Entry'!B144),ISBLANK('Case Data Entry'!C144),ISBLANK('Case Data Entry'!D144),ISBLANK('Case Data Entry'!E144),ISBLANK('Case Data Entry'!F144),ISBLANK('Case Data Entry'!G144),ISBLANK('Case Data Entry'!H144),ISBLANK('Case Data Entry'!I144),ISBLANK('Case Data Entry'!J144),ISBLANK('Case Data Entry'!K144),ISBLANK('Case Data Entry'!L144),ISBLANK('Case Data Entry'!U144),ISBLANK('Case Data Entry'!Z144)),TRUE,FALSE)</f>
        <v>1</v>
      </c>
    </row>
    <row r="145" spans="1:2" x14ac:dyDescent="0.25">
      <c r="A145" s="40" t="b">
        <f>IF(COUNTA('Case Data Entry'!A145:AB145)-COUNTIF('Case Data Entry'!A145:AB145,"#N/A")&gt;0,TRUE,FALSE)</f>
        <v>0</v>
      </c>
      <c r="B145" t="b">
        <f>IF(OR(ISBLANK('Case Data Entry'!B145),ISBLANK('Case Data Entry'!C145),ISBLANK('Case Data Entry'!D145),ISBLANK('Case Data Entry'!E145),ISBLANK('Case Data Entry'!F145),ISBLANK('Case Data Entry'!G145),ISBLANK('Case Data Entry'!H145),ISBLANK('Case Data Entry'!I145),ISBLANK('Case Data Entry'!J145),ISBLANK('Case Data Entry'!K145),ISBLANK('Case Data Entry'!L145),ISBLANK('Case Data Entry'!U145),ISBLANK('Case Data Entry'!Z145)),TRUE,FALSE)</f>
        <v>1</v>
      </c>
    </row>
    <row r="146" spans="1:2" x14ac:dyDescent="0.25">
      <c r="A146" s="40" t="b">
        <f>IF(COUNTA('Case Data Entry'!A146:AB146)-COUNTIF('Case Data Entry'!A146:AB146,"#N/A")&gt;0,TRUE,FALSE)</f>
        <v>0</v>
      </c>
      <c r="B146" t="b">
        <f>IF(OR(ISBLANK('Case Data Entry'!B146),ISBLANK('Case Data Entry'!C146),ISBLANK('Case Data Entry'!D146),ISBLANK('Case Data Entry'!E146),ISBLANK('Case Data Entry'!F146),ISBLANK('Case Data Entry'!G146),ISBLANK('Case Data Entry'!H146),ISBLANK('Case Data Entry'!I146),ISBLANK('Case Data Entry'!J146),ISBLANK('Case Data Entry'!K146),ISBLANK('Case Data Entry'!L146),ISBLANK('Case Data Entry'!U146),ISBLANK('Case Data Entry'!Z146)),TRUE,FALSE)</f>
        <v>1</v>
      </c>
    </row>
    <row r="147" spans="1:2" x14ac:dyDescent="0.25">
      <c r="A147" s="40" t="b">
        <f>IF(COUNTA('Case Data Entry'!A147:AB147)-COUNTIF('Case Data Entry'!A147:AB147,"#N/A")&gt;0,TRUE,FALSE)</f>
        <v>0</v>
      </c>
      <c r="B147" t="b">
        <f>IF(OR(ISBLANK('Case Data Entry'!B147),ISBLANK('Case Data Entry'!C147),ISBLANK('Case Data Entry'!D147),ISBLANK('Case Data Entry'!E147),ISBLANK('Case Data Entry'!F147),ISBLANK('Case Data Entry'!G147),ISBLANK('Case Data Entry'!H147),ISBLANK('Case Data Entry'!I147),ISBLANK('Case Data Entry'!J147),ISBLANK('Case Data Entry'!K147),ISBLANK('Case Data Entry'!L147),ISBLANK('Case Data Entry'!U147),ISBLANK('Case Data Entry'!Z147)),TRUE,FALSE)</f>
        <v>1</v>
      </c>
    </row>
    <row r="148" spans="1:2" x14ac:dyDescent="0.25">
      <c r="A148" s="40" t="b">
        <f>IF(COUNTA('Case Data Entry'!A148:AB148)-COUNTIF('Case Data Entry'!A148:AB148,"#N/A")&gt;0,TRUE,FALSE)</f>
        <v>0</v>
      </c>
      <c r="B148" t="b">
        <f>IF(OR(ISBLANK('Case Data Entry'!B148),ISBLANK('Case Data Entry'!C148),ISBLANK('Case Data Entry'!D148),ISBLANK('Case Data Entry'!E148),ISBLANK('Case Data Entry'!F148),ISBLANK('Case Data Entry'!G148),ISBLANK('Case Data Entry'!H148),ISBLANK('Case Data Entry'!I148),ISBLANK('Case Data Entry'!J148),ISBLANK('Case Data Entry'!K148),ISBLANK('Case Data Entry'!L148),ISBLANK('Case Data Entry'!U148),ISBLANK('Case Data Entry'!Z148)),TRUE,FALSE)</f>
        <v>1</v>
      </c>
    </row>
    <row r="149" spans="1:2" x14ac:dyDescent="0.25">
      <c r="A149" s="40" t="b">
        <f>IF(COUNTA('Case Data Entry'!A149:AB149)-COUNTIF('Case Data Entry'!A149:AB149,"#N/A")&gt;0,TRUE,FALSE)</f>
        <v>0</v>
      </c>
      <c r="B149" t="b">
        <f>IF(OR(ISBLANK('Case Data Entry'!B149),ISBLANK('Case Data Entry'!C149),ISBLANK('Case Data Entry'!D149),ISBLANK('Case Data Entry'!E149),ISBLANK('Case Data Entry'!F149),ISBLANK('Case Data Entry'!G149),ISBLANK('Case Data Entry'!H149),ISBLANK('Case Data Entry'!I149),ISBLANK('Case Data Entry'!J149),ISBLANK('Case Data Entry'!K149),ISBLANK('Case Data Entry'!L149),ISBLANK('Case Data Entry'!U149),ISBLANK('Case Data Entry'!Z149)),TRUE,FALSE)</f>
        <v>1</v>
      </c>
    </row>
    <row r="150" spans="1:2" x14ac:dyDescent="0.25">
      <c r="A150" s="40" t="b">
        <f>IF(COUNTA('Case Data Entry'!A150:AB150)-COUNTIF('Case Data Entry'!A150:AB150,"#N/A")&gt;0,TRUE,FALSE)</f>
        <v>0</v>
      </c>
      <c r="B150" t="b">
        <f>IF(OR(ISBLANK('Case Data Entry'!B150),ISBLANK('Case Data Entry'!C150),ISBLANK('Case Data Entry'!D150),ISBLANK('Case Data Entry'!E150),ISBLANK('Case Data Entry'!F150),ISBLANK('Case Data Entry'!G150),ISBLANK('Case Data Entry'!H150),ISBLANK('Case Data Entry'!I150),ISBLANK('Case Data Entry'!J150),ISBLANK('Case Data Entry'!K150),ISBLANK('Case Data Entry'!L150),ISBLANK('Case Data Entry'!U150),ISBLANK('Case Data Entry'!Z150)),TRUE,FALSE)</f>
        <v>1</v>
      </c>
    </row>
    <row r="151" spans="1:2" x14ac:dyDescent="0.25">
      <c r="A151" s="40" t="b">
        <f>IF(COUNTA('Case Data Entry'!A151:AB151)-COUNTIF('Case Data Entry'!A151:AB151,"#N/A")&gt;0,TRUE,FALSE)</f>
        <v>0</v>
      </c>
      <c r="B151" t="b">
        <f>IF(OR(ISBLANK('Case Data Entry'!B151),ISBLANK('Case Data Entry'!C151),ISBLANK('Case Data Entry'!D151),ISBLANK('Case Data Entry'!E151),ISBLANK('Case Data Entry'!F151),ISBLANK('Case Data Entry'!G151),ISBLANK('Case Data Entry'!H151),ISBLANK('Case Data Entry'!I151),ISBLANK('Case Data Entry'!J151),ISBLANK('Case Data Entry'!K151),ISBLANK('Case Data Entry'!L151),ISBLANK('Case Data Entry'!U151),ISBLANK('Case Data Entry'!Z151)),TRUE,FALSE)</f>
        <v>1</v>
      </c>
    </row>
    <row r="152" spans="1:2" x14ac:dyDescent="0.25">
      <c r="A152" s="40" t="b">
        <f>IF(COUNTA('Case Data Entry'!A152:AB152)-COUNTIF('Case Data Entry'!A152:AB152,"#N/A")&gt;0,TRUE,FALSE)</f>
        <v>0</v>
      </c>
      <c r="B152" t="b">
        <f>IF(OR(ISBLANK('Case Data Entry'!B152),ISBLANK('Case Data Entry'!C152),ISBLANK('Case Data Entry'!D152),ISBLANK('Case Data Entry'!E152),ISBLANK('Case Data Entry'!F152),ISBLANK('Case Data Entry'!G152),ISBLANK('Case Data Entry'!H152),ISBLANK('Case Data Entry'!I152),ISBLANK('Case Data Entry'!J152),ISBLANK('Case Data Entry'!K152),ISBLANK('Case Data Entry'!L152),ISBLANK('Case Data Entry'!U152),ISBLANK('Case Data Entry'!Z152)),TRUE,FALSE)</f>
        <v>1</v>
      </c>
    </row>
    <row r="153" spans="1:2" x14ac:dyDescent="0.25">
      <c r="A153" s="40" t="b">
        <f>IF(COUNTA('Case Data Entry'!A153:AB153)-COUNTIF('Case Data Entry'!A153:AB153,"#N/A")&gt;0,TRUE,FALSE)</f>
        <v>0</v>
      </c>
      <c r="B153" t="b">
        <f>IF(OR(ISBLANK('Case Data Entry'!B153),ISBLANK('Case Data Entry'!C153),ISBLANK('Case Data Entry'!D153),ISBLANK('Case Data Entry'!E153),ISBLANK('Case Data Entry'!F153),ISBLANK('Case Data Entry'!G153),ISBLANK('Case Data Entry'!H153),ISBLANK('Case Data Entry'!I153),ISBLANK('Case Data Entry'!J153),ISBLANK('Case Data Entry'!K153),ISBLANK('Case Data Entry'!L153),ISBLANK('Case Data Entry'!U153),ISBLANK('Case Data Entry'!Z153)),TRUE,FALSE)</f>
        <v>1</v>
      </c>
    </row>
    <row r="154" spans="1:2" x14ac:dyDescent="0.25">
      <c r="A154" s="40" t="b">
        <f>IF(COUNTA('Case Data Entry'!A154:AB154)-COUNTIF('Case Data Entry'!A154:AB154,"#N/A")&gt;0,TRUE,FALSE)</f>
        <v>0</v>
      </c>
      <c r="B154" t="b">
        <f>IF(OR(ISBLANK('Case Data Entry'!B154),ISBLANK('Case Data Entry'!C154),ISBLANK('Case Data Entry'!D154),ISBLANK('Case Data Entry'!E154),ISBLANK('Case Data Entry'!F154),ISBLANK('Case Data Entry'!G154),ISBLANK('Case Data Entry'!H154),ISBLANK('Case Data Entry'!I154),ISBLANK('Case Data Entry'!J154),ISBLANK('Case Data Entry'!K154),ISBLANK('Case Data Entry'!L154),ISBLANK('Case Data Entry'!U154),ISBLANK('Case Data Entry'!Z154)),TRUE,FALSE)</f>
        <v>1</v>
      </c>
    </row>
    <row r="155" spans="1:2" x14ac:dyDescent="0.25">
      <c r="A155" s="40" t="b">
        <f>IF(COUNTA('Case Data Entry'!A155:AB155)-COUNTIF('Case Data Entry'!A155:AB155,"#N/A")&gt;0,TRUE,FALSE)</f>
        <v>0</v>
      </c>
      <c r="B155" t="b">
        <f>IF(OR(ISBLANK('Case Data Entry'!B155),ISBLANK('Case Data Entry'!C155),ISBLANK('Case Data Entry'!D155),ISBLANK('Case Data Entry'!E155),ISBLANK('Case Data Entry'!F155),ISBLANK('Case Data Entry'!G155),ISBLANK('Case Data Entry'!H155),ISBLANK('Case Data Entry'!I155),ISBLANK('Case Data Entry'!J155),ISBLANK('Case Data Entry'!K155),ISBLANK('Case Data Entry'!L155),ISBLANK('Case Data Entry'!U155),ISBLANK('Case Data Entry'!Z155)),TRUE,FALSE)</f>
        <v>1</v>
      </c>
    </row>
    <row r="156" spans="1:2" x14ac:dyDescent="0.25">
      <c r="A156" s="40" t="b">
        <f>IF(COUNTA('Case Data Entry'!A156:AB156)-COUNTIF('Case Data Entry'!A156:AB156,"#N/A")&gt;0,TRUE,FALSE)</f>
        <v>0</v>
      </c>
      <c r="B156" t="b">
        <f>IF(OR(ISBLANK('Case Data Entry'!B156),ISBLANK('Case Data Entry'!C156),ISBLANK('Case Data Entry'!D156),ISBLANK('Case Data Entry'!E156),ISBLANK('Case Data Entry'!F156),ISBLANK('Case Data Entry'!G156),ISBLANK('Case Data Entry'!H156),ISBLANK('Case Data Entry'!I156),ISBLANK('Case Data Entry'!J156),ISBLANK('Case Data Entry'!K156),ISBLANK('Case Data Entry'!L156),ISBLANK('Case Data Entry'!U156),ISBLANK('Case Data Entry'!Z156)),TRUE,FALSE)</f>
        <v>1</v>
      </c>
    </row>
    <row r="157" spans="1:2" x14ac:dyDescent="0.25">
      <c r="A157" s="40" t="b">
        <f>IF(COUNTA('Case Data Entry'!A157:AB157)-COUNTIF('Case Data Entry'!A157:AB157,"#N/A")&gt;0,TRUE,FALSE)</f>
        <v>0</v>
      </c>
      <c r="B157" t="b">
        <f>IF(OR(ISBLANK('Case Data Entry'!B157),ISBLANK('Case Data Entry'!C157),ISBLANK('Case Data Entry'!D157),ISBLANK('Case Data Entry'!E157),ISBLANK('Case Data Entry'!F157),ISBLANK('Case Data Entry'!G157),ISBLANK('Case Data Entry'!H157),ISBLANK('Case Data Entry'!I157),ISBLANK('Case Data Entry'!J157),ISBLANK('Case Data Entry'!K157),ISBLANK('Case Data Entry'!L157),ISBLANK('Case Data Entry'!U157),ISBLANK('Case Data Entry'!Z157)),TRUE,FALSE)</f>
        <v>1</v>
      </c>
    </row>
    <row r="158" spans="1:2" x14ac:dyDescent="0.25">
      <c r="A158" s="40" t="b">
        <f>IF(COUNTA('Case Data Entry'!A158:AB158)-COUNTIF('Case Data Entry'!A158:AB158,"#N/A")&gt;0,TRUE,FALSE)</f>
        <v>0</v>
      </c>
      <c r="B158" t="b">
        <f>IF(OR(ISBLANK('Case Data Entry'!B158),ISBLANK('Case Data Entry'!C158),ISBLANK('Case Data Entry'!D158),ISBLANK('Case Data Entry'!E158),ISBLANK('Case Data Entry'!F158),ISBLANK('Case Data Entry'!G158),ISBLANK('Case Data Entry'!H158),ISBLANK('Case Data Entry'!I158),ISBLANK('Case Data Entry'!J158),ISBLANK('Case Data Entry'!K158),ISBLANK('Case Data Entry'!L158),ISBLANK('Case Data Entry'!U158),ISBLANK('Case Data Entry'!Z158)),TRUE,FALSE)</f>
        <v>1</v>
      </c>
    </row>
    <row r="159" spans="1:2" x14ac:dyDescent="0.25">
      <c r="A159" s="40" t="b">
        <f>IF(COUNTA('Case Data Entry'!A159:AB159)-COUNTIF('Case Data Entry'!A159:AB159,"#N/A")&gt;0,TRUE,FALSE)</f>
        <v>0</v>
      </c>
      <c r="B159" t="b">
        <f>IF(OR(ISBLANK('Case Data Entry'!B159),ISBLANK('Case Data Entry'!C159),ISBLANK('Case Data Entry'!D159),ISBLANK('Case Data Entry'!E159),ISBLANK('Case Data Entry'!F159),ISBLANK('Case Data Entry'!G159),ISBLANK('Case Data Entry'!H159),ISBLANK('Case Data Entry'!I159),ISBLANK('Case Data Entry'!J159),ISBLANK('Case Data Entry'!K159),ISBLANK('Case Data Entry'!L159),ISBLANK('Case Data Entry'!U159),ISBLANK('Case Data Entry'!Z159)),TRUE,FALSE)</f>
        <v>1</v>
      </c>
    </row>
    <row r="160" spans="1:2" x14ac:dyDescent="0.25">
      <c r="A160" s="40" t="b">
        <f>IF(COUNTA('Case Data Entry'!A160:AB160)-COUNTIF('Case Data Entry'!A160:AB160,"#N/A")&gt;0,TRUE,FALSE)</f>
        <v>0</v>
      </c>
      <c r="B160" t="b">
        <f>IF(OR(ISBLANK('Case Data Entry'!B160),ISBLANK('Case Data Entry'!C160),ISBLANK('Case Data Entry'!D160),ISBLANK('Case Data Entry'!E160),ISBLANK('Case Data Entry'!F160),ISBLANK('Case Data Entry'!G160),ISBLANK('Case Data Entry'!H160),ISBLANK('Case Data Entry'!I160),ISBLANK('Case Data Entry'!J160),ISBLANK('Case Data Entry'!K160),ISBLANK('Case Data Entry'!L160),ISBLANK('Case Data Entry'!U160),ISBLANK('Case Data Entry'!Z160)),TRUE,FALSE)</f>
        <v>1</v>
      </c>
    </row>
    <row r="161" spans="1:2" x14ac:dyDescent="0.25">
      <c r="A161" s="40" t="b">
        <f>IF(COUNTA('Case Data Entry'!A161:AB161)-COUNTIF('Case Data Entry'!A161:AB161,"#N/A")&gt;0,TRUE,FALSE)</f>
        <v>0</v>
      </c>
      <c r="B161" t="b">
        <f>IF(OR(ISBLANK('Case Data Entry'!B161),ISBLANK('Case Data Entry'!C161),ISBLANK('Case Data Entry'!D161),ISBLANK('Case Data Entry'!E161),ISBLANK('Case Data Entry'!F161),ISBLANK('Case Data Entry'!G161),ISBLANK('Case Data Entry'!H161),ISBLANK('Case Data Entry'!I161),ISBLANK('Case Data Entry'!J161),ISBLANK('Case Data Entry'!K161),ISBLANK('Case Data Entry'!L161),ISBLANK('Case Data Entry'!U161),ISBLANK('Case Data Entry'!Z161)),TRUE,FALSE)</f>
        <v>1</v>
      </c>
    </row>
    <row r="162" spans="1:2" x14ac:dyDescent="0.25">
      <c r="A162" s="40" t="b">
        <f>IF(COUNTA('Case Data Entry'!A162:AB162)-COUNTIF('Case Data Entry'!A162:AB162,"#N/A")&gt;0,TRUE,FALSE)</f>
        <v>0</v>
      </c>
      <c r="B162" t="b">
        <f>IF(OR(ISBLANK('Case Data Entry'!B162),ISBLANK('Case Data Entry'!C162),ISBLANK('Case Data Entry'!D162),ISBLANK('Case Data Entry'!E162),ISBLANK('Case Data Entry'!F162),ISBLANK('Case Data Entry'!G162),ISBLANK('Case Data Entry'!H162),ISBLANK('Case Data Entry'!I162),ISBLANK('Case Data Entry'!J162),ISBLANK('Case Data Entry'!K162),ISBLANK('Case Data Entry'!L162),ISBLANK('Case Data Entry'!U162),ISBLANK('Case Data Entry'!Z162)),TRUE,FALSE)</f>
        <v>1</v>
      </c>
    </row>
    <row r="163" spans="1:2" x14ac:dyDescent="0.25">
      <c r="A163" s="40" t="b">
        <f>IF(COUNTA('Case Data Entry'!A163:AB163)-COUNTIF('Case Data Entry'!A163:AB163,"#N/A")&gt;0,TRUE,FALSE)</f>
        <v>0</v>
      </c>
      <c r="B163" t="b">
        <f>IF(OR(ISBLANK('Case Data Entry'!B163),ISBLANK('Case Data Entry'!C163),ISBLANK('Case Data Entry'!D163),ISBLANK('Case Data Entry'!E163),ISBLANK('Case Data Entry'!F163),ISBLANK('Case Data Entry'!G163),ISBLANK('Case Data Entry'!H163),ISBLANK('Case Data Entry'!I163),ISBLANK('Case Data Entry'!J163),ISBLANK('Case Data Entry'!K163),ISBLANK('Case Data Entry'!L163),ISBLANK('Case Data Entry'!U163),ISBLANK('Case Data Entry'!Z163)),TRUE,FALSE)</f>
        <v>1</v>
      </c>
    </row>
    <row r="164" spans="1:2" x14ac:dyDescent="0.25">
      <c r="A164" s="40" t="b">
        <f>IF(COUNTA('Case Data Entry'!A164:AB164)-COUNTIF('Case Data Entry'!A164:AB164,"#N/A")&gt;0,TRUE,FALSE)</f>
        <v>0</v>
      </c>
      <c r="B164" t="b">
        <f>IF(OR(ISBLANK('Case Data Entry'!B164),ISBLANK('Case Data Entry'!C164),ISBLANK('Case Data Entry'!D164),ISBLANK('Case Data Entry'!E164),ISBLANK('Case Data Entry'!F164),ISBLANK('Case Data Entry'!G164),ISBLANK('Case Data Entry'!H164),ISBLANK('Case Data Entry'!I164),ISBLANK('Case Data Entry'!J164),ISBLANK('Case Data Entry'!K164),ISBLANK('Case Data Entry'!L164),ISBLANK('Case Data Entry'!U164),ISBLANK('Case Data Entry'!Z164)),TRUE,FALSE)</f>
        <v>1</v>
      </c>
    </row>
    <row r="165" spans="1:2" x14ac:dyDescent="0.25">
      <c r="A165" s="40" t="b">
        <f>IF(COUNTA('Case Data Entry'!A165:AB165)-COUNTIF('Case Data Entry'!A165:AB165,"#N/A")&gt;0,TRUE,FALSE)</f>
        <v>0</v>
      </c>
      <c r="B165" t="b">
        <f>IF(OR(ISBLANK('Case Data Entry'!B165),ISBLANK('Case Data Entry'!C165),ISBLANK('Case Data Entry'!D165),ISBLANK('Case Data Entry'!E165),ISBLANK('Case Data Entry'!F165),ISBLANK('Case Data Entry'!G165),ISBLANK('Case Data Entry'!H165),ISBLANK('Case Data Entry'!I165),ISBLANK('Case Data Entry'!J165),ISBLANK('Case Data Entry'!K165),ISBLANK('Case Data Entry'!L165),ISBLANK('Case Data Entry'!U165),ISBLANK('Case Data Entry'!Z165)),TRUE,FALSE)</f>
        <v>1</v>
      </c>
    </row>
    <row r="166" spans="1:2" x14ac:dyDescent="0.25">
      <c r="A166" s="40" t="b">
        <f>IF(COUNTA('Case Data Entry'!A166:AB166)-COUNTIF('Case Data Entry'!A166:AB166,"#N/A")&gt;0,TRUE,FALSE)</f>
        <v>0</v>
      </c>
      <c r="B166" t="b">
        <f>IF(OR(ISBLANK('Case Data Entry'!B166),ISBLANK('Case Data Entry'!C166),ISBLANK('Case Data Entry'!D166),ISBLANK('Case Data Entry'!E166),ISBLANK('Case Data Entry'!F166),ISBLANK('Case Data Entry'!G166),ISBLANK('Case Data Entry'!H166),ISBLANK('Case Data Entry'!I166),ISBLANK('Case Data Entry'!J166),ISBLANK('Case Data Entry'!K166),ISBLANK('Case Data Entry'!L166),ISBLANK('Case Data Entry'!U166),ISBLANK('Case Data Entry'!Z166)),TRUE,FALSE)</f>
        <v>1</v>
      </c>
    </row>
    <row r="167" spans="1:2" x14ac:dyDescent="0.25">
      <c r="A167" s="40" t="b">
        <f>IF(COUNTA('Case Data Entry'!A167:AB167)-COUNTIF('Case Data Entry'!A167:AB167,"#N/A")&gt;0,TRUE,FALSE)</f>
        <v>0</v>
      </c>
      <c r="B167" t="b">
        <f>IF(OR(ISBLANK('Case Data Entry'!B167),ISBLANK('Case Data Entry'!C167),ISBLANK('Case Data Entry'!D167),ISBLANK('Case Data Entry'!E167),ISBLANK('Case Data Entry'!F167),ISBLANK('Case Data Entry'!G167),ISBLANK('Case Data Entry'!H167),ISBLANK('Case Data Entry'!I167),ISBLANK('Case Data Entry'!J167),ISBLANK('Case Data Entry'!K167),ISBLANK('Case Data Entry'!L167),ISBLANK('Case Data Entry'!U167),ISBLANK('Case Data Entry'!Z167)),TRUE,FALSE)</f>
        <v>1</v>
      </c>
    </row>
    <row r="168" spans="1:2" x14ac:dyDescent="0.25">
      <c r="A168" s="40" t="b">
        <f>IF(COUNTA('Case Data Entry'!A168:AB168)-COUNTIF('Case Data Entry'!A168:AB168,"#N/A")&gt;0,TRUE,FALSE)</f>
        <v>0</v>
      </c>
      <c r="B168" t="b">
        <f>IF(OR(ISBLANK('Case Data Entry'!B168),ISBLANK('Case Data Entry'!C168),ISBLANK('Case Data Entry'!D168),ISBLANK('Case Data Entry'!E168),ISBLANK('Case Data Entry'!F168),ISBLANK('Case Data Entry'!G168),ISBLANK('Case Data Entry'!H168),ISBLANK('Case Data Entry'!I168),ISBLANK('Case Data Entry'!J168),ISBLANK('Case Data Entry'!K168),ISBLANK('Case Data Entry'!L168),ISBLANK('Case Data Entry'!U168),ISBLANK('Case Data Entry'!Z168)),TRUE,FALSE)</f>
        <v>1</v>
      </c>
    </row>
    <row r="169" spans="1:2" x14ac:dyDescent="0.25">
      <c r="A169" s="40" t="b">
        <f>IF(COUNTA('Case Data Entry'!A169:AB169)-COUNTIF('Case Data Entry'!A169:AB169,"#N/A")&gt;0,TRUE,FALSE)</f>
        <v>0</v>
      </c>
      <c r="B169" t="b">
        <f>IF(OR(ISBLANK('Case Data Entry'!B169),ISBLANK('Case Data Entry'!C169),ISBLANK('Case Data Entry'!D169),ISBLANK('Case Data Entry'!E169),ISBLANK('Case Data Entry'!F169),ISBLANK('Case Data Entry'!G169),ISBLANK('Case Data Entry'!H169),ISBLANK('Case Data Entry'!I169),ISBLANK('Case Data Entry'!J169),ISBLANK('Case Data Entry'!K169),ISBLANK('Case Data Entry'!L169),ISBLANK('Case Data Entry'!U169),ISBLANK('Case Data Entry'!Z169)),TRUE,FALSE)</f>
        <v>1</v>
      </c>
    </row>
    <row r="170" spans="1:2" x14ac:dyDescent="0.25">
      <c r="A170" s="40" t="b">
        <f>IF(COUNTA('Case Data Entry'!A170:AB170)-COUNTIF('Case Data Entry'!A170:AB170,"#N/A")&gt;0,TRUE,FALSE)</f>
        <v>0</v>
      </c>
      <c r="B170" t="b">
        <f>IF(OR(ISBLANK('Case Data Entry'!B170),ISBLANK('Case Data Entry'!C170),ISBLANK('Case Data Entry'!D170),ISBLANK('Case Data Entry'!E170),ISBLANK('Case Data Entry'!F170),ISBLANK('Case Data Entry'!G170),ISBLANK('Case Data Entry'!H170),ISBLANK('Case Data Entry'!I170),ISBLANK('Case Data Entry'!J170),ISBLANK('Case Data Entry'!K170),ISBLANK('Case Data Entry'!L170),ISBLANK('Case Data Entry'!U170),ISBLANK('Case Data Entry'!Z170)),TRUE,FALSE)</f>
        <v>1</v>
      </c>
    </row>
    <row r="171" spans="1:2" x14ac:dyDescent="0.25">
      <c r="A171" s="40" t="b">
        <f>IF(COUNTA('Case Data Entry'!A171:AB171)-COUNTIF('Case Data Entry'!A171:AB171,"#N/A")&gt;0,TRUE,FALSE)</f>
        <v>0</v>
      </c>
      <c r="B171" t="b">
        <f>IF(OR(ISBLANK('Case Data Entry'!B171),ISBLANK('Case Data Entry'!C171),ISBLANK('Case Data Entry'!D171),ISBLANK('Case Data Entry'!E171),ISBLANK('Case Data Entry'!F171),ISBLANK('Case Data Entry'!G171),ISBLANK('Case Data Entry'!H171),ISBLANK('Case Data Entry'!I171),ISBLANK('Case Data Entry'!J171),ISBLANK('Case Data Entry'!K171),ISBLANK('Case Data Entry'!L171),ISBLANK('Case Data Entry'!U171),ISBLANK('Case Data Entry'!Z171)),TRUE,FALSE)</f>
        <v>1</v>
      </c>
    </row>
    <row r="172" spans="1:2" x14ac:dyDescent="0.25">
      <c r="A172" s="40" t="b">
        <f>IF(COUNTA('Case Data Entry'!A172:AB172)-COUNTIF('Case Data Entry'!A172:AB172,"#N/A")&gt;0,TRUE,FALSE)</f>
        <v>0</v>
      </c>
      <c r="B172" t="b">
        <f>IF(OR(ISBLANK('Case Data Entry'!B172),ISBLANK('Case Data Entry'!C172),ISBLANK('Case Data Entry'!D172),ISBLANK('Case Data Entry'!E172),ISBLANK('Case Data Entry'!F172),ISBLANK('Case Data Entry'!G172),ISBLANK('Case Data Entry'!H172),ISBLANK('Case Data Entry'!I172),ISBLANK('Case Data Entry'!J172),ISBLANK('Case Data Entry'!K172),ISBLANK('Case Data Entry'!L172),ISBLANK('Case Data Entry'!U172),ISBLANK('Case Data Entry'!Z172)),TRUE,FALSE)</f>
        <v>1</v>
      </c>
    </row>
    <row r="173" spans="1:2" x14ac:dyDescent="0.25">
      <c r="A173" s="40" t="b">
        <f>IF(COUNTA('Case Data Entry'!A173:AB173)-COUNTIF('Case Data Entry'!A173:AB173,"#N/A")&gt;0,TRUE,FALSE)</f>
        <v>0</v>
      </c>
      <c r="B173" t="b">
        <f>IF(OR(ISBLANK('Case Data Entry'!B173),ISBLANK('Case Data Entry'!C173),ISBLANK('Case Data Entry'!D173),ISBLANK('Case Data Entry'!E173),ISBLANK('Case Data Entry'!F173),ISBLANK('Case Data Entry'!G173),ISBLANK('Case Data Entry'!H173),ISBLANK('Case Data Entry'!I173),ISBLANK('Case Data Entry'!J173),ISBLANK('Case Data Entry'!K173),ISBLANK('Case Data Entry'!L173),ISBLANK('Case Data Entry'!U173),ISBLANK('Case Data Entry'!Z173)),TRUE,FALSE)</f>
        <v>1</v>
      </c>
    </row>
    <row r="174" spans="1:2" x14ac:dyDescent="0.25">
      <c r="A174" s="40" t="b">
        <f>IF(COUNTA('Case Data Entry'!A174:AB174)-COUNTIF('Case Data Entry'!A174:AB174,"#N/A")&gt;0,TRUE,FALSE)</f>
        <v>0</v>
      </c>
      <c r="B174" t="b">
        <f>IF(OR(ISBLANK('Case Data Entry'!B174),ISBLANK('Case Data Entry'!C174),ISBLANK('Case Data Entry'!D174),ISBLANK('Case Data Entry'!E174),ISBLANK('Case Data Entry'!F174),ISBLANK('Case Data Entry'!G174),ISBLANK('Case Data Entry'!H174),ISBLANK('Case Data Entry'!I174),ISBLANK('Case Data Entry'!J174),ISBLANK('Case Data Entry'!K174),ISBLANK('Case Data Entry'!L174),ISBLANK('Case Data Entry'!U174),ISBLANK('Case Data Entry'!Z174)),TRUE,FALSE)</f>
        <v>1</v>
      </c>
    </row>
    <row r="175" spans="1:2" x14ac:dyDescent="0.25">
      <c r="A175" s="40" t="b">
        <f>IF(COUNTA('Case Data Entry'!A175:AB175)-COUNTIF('Case Data Entry'!A175:AB175,"#N/A")&gt;0,TRUE,FALSE)</f>
        <v>0</v>
      </c>
      <c r="B175" t="b">
        <f>IF(OR(ISBLANK('Case Data Entry'!B175),ISBLANK('Case Data Entry'!C175),ISBLANK('Case Data Entry'!D175),ISBLANK('Case Data Entry'!E175),ISBLANK('Case Data Entry'!F175),ISBLANK('Case Data Entry'!G175),ISBLANK('Case Data Entry'!H175),ISBLANK('Case Data Entry'!I175),ISBLANK('Case Data Entry'!J175),ISBLANK('Case Data Entry'!K175),ISBLANK('Case Data Entry'!L175),ISBLANK('Case Data Entry'!U175),ISBLANK('Case Data Entry'!Z175)),TRUE,FALSE)</f>
        <v>1</v>
      </c>
    </row>
    <row r="176" spans="1:2" x14ac:dyDescent="0.25">
      <c r="A176" s="40" t="b">
        <f>IF(COUNTA('Case Data Entry'!A176:AB176)-COUNTIF('Case Data Entry'!A176:AB176,"#N/A")&gt;0,TRUE,FALSE)</f>
        <v>0</v>
      </c>
      <c r="B176" t="b">
        <f>IF(OR(ISBLANK('Case Data Entry'!B176),ISBLANK('Case Data Entry'!C176),ISBLANK('Case Data Entry'!D176),ISBLANK('Case Data Entry'!E176),ISBLANK('Case Data Entry'!F176),ISBLANK('Case Data Entry'!G176),ISBLANK('Case Data Entry'!H176),ISBLANK('Case Data Entry'!I176),ISBLANK('Case Data Entry'!J176),ISBLANK('Case Data Entry'!K176),ISBLANK('Case Data Entry'!L176),ISBLANK('Case Data Entry'!U176),ISBLANK('Case Data Entry'!Z176)),TRUE,FALSE)</f>
        <v>1</v>
      </c>
    </row>
    <row r="177" spans="1:2" x14ac:dyDescent="0.25">
      <c r="A177" s="40" t="b">
        <f>IF(COUNTA('Case Data Entry'!A177:AB177)-COUNTIF('Case Data Entry'!A177:AB177,"#N/A")&gt;0,TRUE,FALSE)</f>
        <v>0</v>
      </c>
      <c r="B177" t="b">
        <f>IF(OR(ISBLANK('Case Data Entry'!B177),ISBLANK('Case Data Entry'!C177),ISBLANK('Case Data Entry'!D177),ISBLANK('Case Data Entry'!E177),ISBLANK('Case Data Entry'!F177),ISBLANK('Case Data Entry'!G177),ISBLANK('Case Data Entry'!H177),ISBLANK('Case Data Entry'!I177),ISBLANK('Case Data Entry'!J177),ISBLANK('Case Data Entry'!K177),ISBLANK('Case Data Entry'!L177),ISBLANK('Case Data Entry'!U177),ISBLANK('Case Data Entry'!Z177)),TRUE,FALSE)</f>
        <v>1</v>
      </c>
    </row>
    <row r="178" spans="1:2" x14ac:dyDescent="0.25">
      <c r="A178" s="40" t="b">
        <f>IF(COUNTA('Case Data Entry'!A178:AB178)-COUNTIF('Case Data Entry'!A178:AB178,"#N/A")&gt;0,TRUE,FALSE)</f>
        <v>0</v>
      </c>
      <c r="B178" t="b">
        <f>IF(OR(ISBLANK('Case Data Entry'!B178),ISBLANK('Case Data Entry'!C178),ISBLANK('Case Data Entry'!D178),ISBLANK('Case Data Entry'!E178),ISBLANK('Case Data Entry'!F178),ISBLANK('Case Data Entry'!G178),ISBLANK('Case Data Entry'!H178),ISBLANK('Case Data Entry'!I178),ISBLANK('Case Data Entry'!J178),ISBLANK('Case Data Entry'!K178),ISBLANK('Case Data Entry'!L178),ISBLANK('Case Data Entry'!U178),ISBLANK('Case Data Entry'!Z178)),TRUE,FALSE)</f>
        <v>1</v>
      </c>
    </row>
    <row r="179" spans="1:2" x14ac:dyDescent="0.25">
      <c r="A179" s="40" t="b">
        <f>IF(COUNTA('Case Data Entry'!A179:AB179)-COUNTIF('Case Data Entry'!A179:AB179,"#N/A")&gt;0,TRUE,FALSE)</f>
        <v>0</v>
      </c>
      <c r="B179" t="b">
        <f>IF(OR(ISBLANK('Case Data Entry'!B179),ISBLANK('Case Data Entry'!C179),ISBLANK('Case Data Entry'!D179),ISBLANK('Case Data Entry'!E179),ISBLANK('Case Data Entry'!F179),ISBLANK('Case Data Entry'!G179),ISBLANK('Case Data Entry'!H179),ISBLANK('Case Data Entry'!I179),ISBLANK('Case Data Entry'!J179),ISBLANK('Case Data Entry'!K179),ISBLANK('Case Data Entry'!L179),ISBLANK('Case Data Entry'!U179),ISBLANK('Case Data Entry'!Z179)),TRUE,FALSE)</f>
        <v>1</v>
      </c>
    </row>
    <row r="180" spans="1:2" x14ac:dyDescent="0.25">
      <c r="A180" s="40" t="b">
        <f>IF(COUNTA('Case Data Entry'!A180:AB180)-COUNTIF('Case Data Entry'!A180:AB180,"#N/A")&gt;0,TRUE,FALSE)</f>
        <v>0</v>
      </c>
      <c r="B180" t="b">
        <f>IF(OR(ISBLANK('Case Data Entry'!B180),ISBLANK('Case Data Entry'!C180),ISBLANK('Case Data Entry'!D180),ISBLANK('Case Data Entry'!E180),ISBLANK('Case Data Entry'!F180),ISBLANK('Case Data Entry'!G180),ISBLANK('Case Data Entry'!H180),ISBLANK('Case Data Entry'!I180),ISBLANK('Case Data Entry'!J180),ISBLANK('Case Data Entry'!K180),ISBLANK('Case Data Entry'!L180),ISBLANK('Case Data Entry'!U180),ISBLANK('Case Data Entry'!Z180)),TRUE,FALSE)</f>
        <v>1</v>
      </c>
    </row>
    <row r="181" spans="1:2" x14ac:dyDescent="0.25">
      <c r="A181" s="40" t="b">
        <f>IF(COUNTA('Case Data Entry'!A181:AB181)-COUNTIF('Case Data Entry'!A181:AB181,"#N/A")&gt;0,TRUE,FALSE)</f>
        <v>0</v>
      </c>
      <c r="B181" t="b">
        <f>IF(OR(ISBLANK('Case Data Entry'!B181),ISBLANK('Case Data Entry'!C181),ISBLANK('Case Data Entry'!D181),ISBLANK('Case Data Entry'!E181),ISBLANK('Case Data Entry'!F181),ISBLANK('Case Data Entry'!G181),ISBLANK('Case Data Entry'!H181),ISBLANK('Case Data Entry'!I181),ISBLANK('Case Data Entry'!J181),ISBLANK('Case Data Entry'!K181),ISBLANK('Case Data Entry'!L181),ISBLANK('Case Data Entry'!U181),ISBLANK('Case Data Entry'!Z181)),TRUE,FALSE)</f>
        <v>1</v>
      </c>
    </row>
    <row r="182" spans="1:2" x14ac:dyDescent="0.25">
      <c r="A182" s="40" t="b">
        <f>IF(COUNTA('Case Data Entry'!A182:AB182)-COUNTIF('Case Data Entry'!A182:AB182,"#N/A")&gt;0,TRUE,FALSE)</f>
        <v>0</v>
      </c>
      <c r="B182" t="b">
        <f>IF(OR(ISBLANK('Case Data Entry'!B182),ISBLANK('Case Data Entry'!C182),ISBLANK('Case Data Entry'!D182),ISBLANK('Case Data Entry'!E182),ISBLANK('Case Data Entry'!F182),ISBLANK('Case Data Entry'!G182),ISBLANK('Case Data Entry'!H182),ISBLANK('Case Data Entry'!I182),ISBLANK('Case Data Entry'!J182),ISBLANK('Case Data Entry'!K182),ISBLANK('Case Data Entry'!L182),ISBLANK('Case Data Entry'!U182),ISBLANK('Case Data Entry'!Z182)),TRUE,FALSE)</f>
        <v>1</v>
      </c>
    </row>
    <row r="183" spans="1:2" x14ac:dyDescent="0.25">
      <c r="A183" s="40" t="b">
        <f>IF(COUNTA('Case Data Entry'!A183:AB183)-COUNTIF('Case Data Entry'!A183:AB183,"#N/A")&gt;0,TRUE,FALSE)</f>
        <v>0</v>
      </c>
      <c r="B183" t="b">
        <f>IF(OR(ISBLANK('Case Data Entry'!B183),ISBLANK('Case Data Entry'!C183),ISBLANK('Case Data Entry'!D183),ISBLANK('Case Data Entry'!E183),ISBLANK('Case Data Entry'!F183),ISBLANK('Case Data Entry'!G183),ISBLANK('Case Data Entry'!H183),ISBLANK('Case Data Entry'!I183),ISBLANK('Case Data Entry'!J183),ISBLANK('Case Data Entry'!K183),ISBLANK('Case Data Entry'!L183),ISBLANK('Case Data Entry'!U183),ISBLANK('Case Data Entry'!Z183)),TRUE,FALSE)</f>
        <v>1</v>
      </c>
    </row>
    <row r="184" spans="1:2" x14ac:dyDescent="0.25">
      <c r="A184" s="40" t="b">
        <f>IF(COUNTA('Case Data Entry'!A184:AB184)-COUNTIF('Case Data Entry'!A184:AB184,"#N/A")&gt;0,TRUE,FALSE)</f>
        <v>0</v>
      </c>
      <c r="B184" t="b">
        <f>IF(OR(ISBLANK('Case Data Entry'!B184),ISBLANK('Case Data Entry'!C184),ISBLANK('Case Data Entry'!D184),ISBLANK('Case Data Entry'!E184),ISBLANK('Case Data Entry'!F184),ISBLANK('Case Data Entry'!G184),ISBLANK('Case Data Entry'!H184),ISBLANK('Case Data Entry'!I184),ISBLANK('Case Data Entry'!J184),ISBLANK('Case Data Entry'!K184),ISBLANK('Case Data Entry'!L184),ISBLANK('Case Data Entry'!U184),ISBLANK('Case Data Entry'!Z184)),TRUE,FALSE)</f>
        <v>1</v>
      </c>
    </row>
    <row r="185" spans="1:2" x14ac:dyDescent="0.25">
      <c r="A185" s="40" t="b">
        <f>IF(COUNTA('Case Data Entry'!A185:AB185)-COUNTIF('Case Data Entry'!A185:AB185,"#N/A")&gt;0,TRUE,FALSE)</f>
        <v>0</v>
      </c>
      <c r="B185" t="b">
        <f>IF(OR(ISBLANK('Case Data Entry'!B185),ISBLANK('Case Data Entry'!C185),ISBLANK('Case Data Entry'!D185),ISBLANK('Case Data Entry'!E185),ISBLANK('Case Data Entry'!F185),ISBLANK('Case Data Entry'!G185),ISBLANK('Case Data Entry'!H185),ISBLANK('Case Data Entry'!I185),ISBLANK('Case Data Entry'!J185),ISBLANK('Case Data Entry'!K185),ISBLANK('Case Data Entry'!L185),ISBLANK('Case Data Entry'!U185),ISBLANK('Case Data Entry'!Z185)),TRUE,FALSE)</f>
        <v>1</v>
      </c>
    </row>
    <row r="186" spans="1:2" x14ac:dyDescent="0.25">
      <c r="A186" s="40" t="b">
        <f>IF(COUNTA('Case Data Entry'!A186:AB186)-COUNTIF('Case Data Entry'!A186:AB186,"#N/A")&gt;0,TRUE,FALSE)</f>
        <v>0</v>
      </c>
      <c r="B186" t="b">
        <f>IF(OR(ISBLANK('Case Data Entry'!B186),ISBLANK('Case Data Entry'!C186),ISBLANK('Case Data Entry'!D186),ISBLANK('Case Data Entry'!E186),ISBLANK('Case Data Entry'!F186),ISBLANK('Case Data Entry'!G186),ISBLANK('Case Data Entry'!H186),ISBLANK('Case Data Entry'!I186),ISBLANK('Case Data Entry'!J186),ISBLANK('Case Data Entry'!K186),ISBLANK('Case Data Entry'!L186),ISBLANK('Case Data Entry'!U186),ISBLANK('Case Data Entry'!Z186)),TRUE,FALSE)</f>
        <v>1</v>
      </c>
    </row>
    <row r="187" spans="1:2" x14ac:dyDescent="0.25">
      <c r="A187" s="40" t="b">
        <f>IF(COUNTA('Case Data Entry'!A187:AB187)-COUNTIF('Case Data Entry'!A187:AB187,"#N/A")&gt;0,TRUE,FALSE)</f>
        <v>0</v>
      </c>
      <c r="B187" t="b">
        <f>IF(OR(ISBLANK('Case Data Entry'!B187),ISBLANK('Case Data Entry'!C187),ISBLANK('Case Data Entry'!D187),ISBLANK('Case Data Entry'!E187),ISBLANK('Case Data Entry'!F187),ISBLANK('Case Data Entry'!G187),ISBLANK('Case Data Entry'!H187),ISBLANK('Case Data Entry'!I187),ISBLANK('Case Data Entry'!J187),ISBLANK('Case Data Entry'!K187),ISBLANK('Case Data Entry'!L187),ISBLANK('Case Data Entry'!U187),ISBLANK('Case Data Entry'!Z187)),TRUE,FALSE)</f>
        <v>1</v>
      </c>
    </row>
    <row r="188" spans="1:2" x14ac:dyDescent="0.25">
      <c r="A188" s="40" t="b">
        <f>IF(COUNTA('Case Data Entry'!A188:AB188)-COUNTIF('Case Data Entry'!A188:AB188,"#N/A")&gt;0,TRUE,FALSE)</f>
        <v>0</v>
      </c>
      <c r="B188" t="b">
        <f>IF(OR(ISBLANK('Case Data Entry'!B188),ISBLANK('Case Data Entry'!C188),ISBLANK('Case Data Entry'!D188),ISBLANK('Case Data Entry'!E188),ISBLANK('Case Data Entry'!F188),ISBLANK('Case Data Entry'!G188),ISBLANK('Case Data Entry'!H188),ISBLANK('Case Data Entry'!I188),ISBLANK('Case Data Entry'!J188),ISBLANK('Case Data Entry'!K188),ISBLANK('Case Data Entry'!L188),ISBLANK('Case Data Entry'!U188),ISBLANK('Case Data Entry'!Z188)),TRUE,FALSE)</f>
        <v>1</v>
      </c>
    </row>
    <row r="189" spans="1:2" x14ac:dyDescent="0.25">
      <c r="A189" s="40" t="b">
        <f>IF(COUNTA('Case Data Entry'!A189:AB189)-COUNTIF('Case Data Entry'!A189:AB189,"#N/A")&gt;0,TRUE,FALSE)</f>
        <v>0</v>
      </c>
      <c r="B189" t="b">
        <f>IF(OR(ISBLANK('Case Data Entry'!B189),ISBLANK('Case Data Entry'!C189),ISBLANK('Case Data Entry'!D189),ISBLANK('Case Data Entry'!E189),ISBLANK('Case Data Entry'!F189),ISBLANK('Case Data Entry'!G189),ISBLANK('Case Data Entry'!H189),ISBLANK('Case Data Entry'!I189),ISBLANK('Case Data Entry'!J189),ISBLANK('Case Data Entry'!K189),ISBLANK('Case Data Entry'!L189),ISBLANK('Case Data Entry'!U189),ISBLANK('Case Data Entry'!Z189)),TRUE,FALSE)</f>
        <v>1</v>
      </c>
    </row>
    <row r="190" spans="1:2" x14ac:dyDescent="0.25">
      <c r="A190" s="40" t="b">
        <f>IF(COUNTA('Case Data Entry'!A190:AB190)-COUNTIF('Case Data Entry'!A190:AB190,"#N/A")&gt;0,TRUE,FALSE)</f>
        <v>0</v>
      </c>
      <c r="B190" t="b">
        <f>IF(OR(ISBLANK('Case Data Entry'!B190),ISBLANK('Case Data Entry'!C190),ISBLANK('Case Data Entry'!D190),ISBLANK('Case Data Entry'!E190),ISBLANK('Case Data Entry'!F190),ISBLANK('Case Data Entry'!G190),ISBLANK('Case Data Entry'!H190),ISBLANK('Case Data Entry'!I190),ISBLANK('Case Data Entry'!J190),ISBLANK('Case Data Entry'!K190),ISBLANK('Case Data Entry'!L190),ISBLANK('Case Data Entry'!U190),ISBLANK('Case Data Entry'!Z190)),TRUE,FALSE)</f>
        <v>1</v>
      </c>
    </row>
    <row r="191" spans="1:2" x14ac:dyDescent="0.25">
      <c r="A191" s="40" t="b">
        <f>IF(COUNTA('Case Data Entry'!A191:AB191)-COUNTIF('Case Data Entry'!A191:AB191,"#N/A")&gt;0,TRUE,FALSE)</f>
        <v>0</v>
      </c>
      <c r="B191" t="b">
        <f>IF(OR(ISBLANK('Case Data Entry'!B191),ISBLANK('Case Data Entry'!C191),ISBLANK('Case Data Entry'!D191),ISBLANK('Case Data Entry'!E191),ISBLANK('Case Data Entry'!F191),ISBLANK('Case Data Entry'!G191),ISBLANK('Case Data Entry'!H191),ISBLANK('Case Data Entry'!I191),ISBLANK('Case Data Entry'!J191),ISBLANK('Case Data Entry'!K191),ISBLANK('Case Data Entry'!L191),ISBLANK('Case Data Entry'!U191),ISBLANK('Case Data Entry'!Z191)),TRUE,FALSE)</f>
        <v>1</v>
      </c>
    </row>
    <row r="192" spans="1:2" x14ac:dyDescent="0.25">
      <c r="A192" s="40" t="b">
        <f>IF(COUNTA('Case Data Entry'!A192:AB192)-COUNTIF('Case Data Entry'!A192:AB192,"#N/A")&gt;0,TRUE,FALSE)</f>
        <v>0</v>
      </c>
      <c r="B192" t="b">
        <f>IF(OR(ISBLANK('Case Data Entry'!B192),ISBLANK('Case Data Entry'!C192),ISBLANK('Case Data Entry'!D192),ISBLANK('Case Data Entry'!E192),ISBLANK('Case Data Entry'!F192),ISBLANK('Case Data Entry'!G192),ISBLANK('Case Data Entry'!H192),ISBLANK('Case Data Entry'!I192),ISBLANK('Case Data Entry'!J192),ISBLANK('Case Data Entry'!K192),ISBLANK('Case Data Entry'!L192),ISBLANK('Case Data Entry'!U192),ISBLANK('Case Data Entry'!Z192)),TRUE,FALSE)</f>
        <v>1</v>
      </c>
    </row>
    <row r="193" spans="1:2" x14ac:dyDescent="0.25">
      <c r="A193" s="40" t="b">
        <f>IF(COUNTA('Case Data Entry'!A193:AB193)-COUNTIF('Case Data Entry'!A193:AB193,"#N/A")&gt;0,TRUE,FALSE)</f>
        <v>0</v>
      </c>
      <c r="B193" t="b">
        <f>IF(OR(ISBLANK('Case Data Entry'!B193),ISBLANK('Case Data Entry'!C193),ISBLANK('Case Data Entry'!D193),ISBLANK('Case Data Entry'!E193),ISBLANK('Case Data Entry'!F193),ISBLANK('Case Data Entry'!G193),ISBLANK('Case Data Entry'!H193),ISBLANK('Case Data Entry'!I193),ISBLANK('Case Data Entry'!J193),ISBLANK('Case Data Entry'!K193),ISBLANK('Case Data Entry'!L193),ISBLANK('Case Data Entry'!U193),ISBLANK('Case Data Entry'!Z193)),TRUE,FALSE)</f>
        <v>1</v>
      </c>
    </row>
    <row r="194" spans="1:2" x14ac:dyDescent="0.25">
      <c r="A194" s="40" t="b">
        <f>IF(COUNTA('Case Data Entry'!A194:AB194)-COUNTIF('Case Data Entry'!A194:AB194,"#N/A")&gt;0,TRUE,FALSE)</f>
        <v>0</v>
      </c>
      <c r="B194" t="b">
        <f>IF(OR(ISBLANK('Case Data Entry'!B194),ISBLANK('Case Data Entry'!C194),ISBLANK('Case Data Entry'!D194),ISBLANK('Case Data Entry'!E194),ISBLANK('Case Data Entry'!F194),ISBLANK('Case Data Entry'!G194),ISBLANK('Case Data Entry'!H194),ISBLANK('Case Data Entry'!I194),ISBLANK('Case Data Entry'!J194),ISBLANK('Case Data Entry'!K194),ISBLANK('Case Data Entry'!L194),ISBLANK('Case Data Entry'!U194),ISBLANK('Case Data Entry'!Z194)),TRUE,FALSE)</f>
        <v>1</v>
      </c>
    </row>
    <row r="195" spans="1:2" x14ac:dyDescent="0.25">
      <c r="A195" s="40" t="b">
        <f>IF(COUNTA('Case Data Entry'!A195:AB195)-COUNTIF('Case Data Entry'!A195:AB195,"#N/A")&gt;0,TRUE,FALSE)</f>
        <v>0</v>
      </c>
      <c r="B195" t="b">
        <f>IF(OR(ISBLANK('Case Data Entry'!B195),ISBLANK('Case Data Entry'!C195),ISBLANK('Case Data Entry'!D195),ISBLANK('Case Data Entry'!E195),ISBLANK('Case Data Entry'!F195),ISBLANK('Case Data Entry'!G195),ISBLANK('Case Data Entry'!H195),ISBLANK('Case Data Entry'!I195),ISBLANK('Case Data Entry'!J195),ISBLANK('Case Data Entry'!K195),ISBLANK('Case Data Entry'!L195),ISBLANK('Case Data Entry'!U195),ISBLANK('Case Data Entry'!Z195)),TRUE,FALSE)</f>
        <v>1</v>
      </c>
    </row>
    <row r="196" spans="1:2" x14ac:dyDescent="0.25">
      <c r="A196" s="40" t="b">
        <f>IF(COUNTA('Case Data Entry'!A196:AB196)-COUNTIF('Case Data Entry'!A196:AB196,"#N/A")&gt;0,TRUE,FALSE)</f>
        <v>0</v>
      </c>
      <c r="B196" t="b">
        <f>IF(OR(ISBLANK('Case Data Entry'!B196),ISBLANK('Case Data Entry'!C196),ISBLANK('Case Data Entry'!D196),ISBLANK('Case Data Entry'!E196),ISBLANK('Case Data Entry'!F196),ISBLANK('Case Data Entry'!G196),ISBLANK('Case Data Entry'!H196),ISBLANK('Case Data Entry'!I196),ISBLANK('Case Data Entry'!J196),ISBLANK('Case Data Entry'!K196),ISBLANK('Case Data Entry'!L196),ISBLANK('Case Data Entry'!U196),ISBLANK('Case Data Entry'!Z196)),TRUE,FALSE)</f>
        <v>1</v>
      </c>
    </row>
    <row r="197" spans="1:2" x14ac:dyDescent="0.25">
      <c r="A197" s="40" t="b">
        <f>IF(COUNTA('Case Data Entry'!A197:AB197)-COUNTIF('Case Data Entry'!A197:AB197,"#N/A")&gt;0,TRUE,FALSE)</f>
        <v>0</v>
      </c>
      <c r="B197" t="b">
        <f>IF(OR(ISBLANK('Case Data Entry'!B197),ISBLANK('Case Data Entry'!C197),ISBLANK('Case Data Entry'!D197),ISBLANK('Case Data Entry'!E197),ISBLANK('Case Data Entry'!F197),ISBLANK('Case Data Entry'!G197),ISBLANK('Case Data Entry'!H197),ISBLANK('Case Data Entry'!I197),ISBLANK('Case Data Entry'!J197),ISBLANK('Case Data Entry'!K197),ISBLANK('Case Data Entry'!L197),ISBLANK('Case Data Entry'!U197),ISBLANK('Case Data Entry'!Z197)),TRUE,FALSE)</f>
        <v>1</v>
      </c>
    </row>
    <row r="198" spans="1:2" x14ac:dyDescent="0.25">
      <c r="A198" s="40" t="b">
        <f>IF(COUNTA('Case Data Entry'!A198:AB198)-COUNTIF('Case Data Entry'!A198:AB198,"#N/A")&gt;0,TRUE,FALSE)</f>
        <v>0</v>
      </c>
      <c r="B198" t="b">
        <f>IF(OR(ISBLANK('Case Data Entry'!B198),ISBLANK('Case Data Entry'!C198),ISBLANK('Case Data Entry'!D198),ISBLANK('Case Data Entry'!E198),ISBLANK('Case Data Entry'!F198),ISBLANK('Case Data Entry'!G198),ISBLANK('Case Data Entry'!H198),ISBLANK('Case Data Entry'!I198),ISBLANK('Case Data Entry'!J198),ISBLANK('Case Data Entry'!K198),ISBLANK('Case Data Entry'!L198),ISBLANK('Case Data Entry'!U198),ISBLANK('Case Data Entry'!Z198)),TRUE,FALSE)</f>
        <v>1</v>
      </c>
    </row>
    <row r="199" spans="1:2" x14ac:dyDescent="0.25">
      <c r="A199" s="40" t="b">
        <f>IF(COUNTA('Case Data Entry'!A199:AB199)-COUNTIF('Case Data Entry'!A199:AB199,"#N/A")&gt;0,TRUE,FALSE)</f>
        <v>0</v>
      </c>
      <c r="B199" t="b">
        <f>IF(OR(ISBLANK('Case Data Entry'!B199),ISBLANK('Case Data Entry'!C199),ISBLANK('Case Data Entry'!D199),ISBLANK('Case Data Entry'!E199),ISBLANK('Case Data Entry'!F199),ISBLANK('Case Data Entry'!G199),ISBLANK('Case Data Entry'!H199),ISBLANK('Case Data Entry'!I199),ISBLANK('Case Data Entry'!J199),ISBLANK('Case Data Entry'!K199),ISBLANK('Case Data Entry'!L199),ISBLANK('Case Data Entry'!U199),ISBLANK('Case Data Entry'!Z199)),TRUE,FALSE)</f>
        <v>1</v>
      </c>
    </row>
    <row r="200" spans="1:2" x14ac:dyDescent="0.25">
      <c r="A200" s="40" t="b">
        <f>IF(COUNTA('Case Data Entry'!A200:AB200)-COUNTIF('Case Data Entry'!A200:AB200,"#N/A")&gt;0,TRUE,FALSE)</f>
        <v>0</v>
      </c>
      <c r="B200" t="b">
        <f>IF(OR(ISBLANK('Case Data Entry'!B200),ISBLANK('Case Data Entry'!C200),ISBLANK('Case Data Entry'!D200),ISBLANK('Case Data Entry'!E200),ISBLANK('Case Data Entry'!F200),ISBLANK('Case Data Entry'!G200),ISBLANK('Case Data Entry'!H200),ISBLANK('Case Data Entry'!I200),ISBLANK('Case Data Entry'!J200),ISBLANK('Case Data Entry'!K200),ISBLANK('Case Data Entry'!L200),ISBLANK('Case Data Entry'!U200),ISBLANK('Case Data Entry'!Z200)),TRUE,FALSE)</f>
        <v>1</v>
      </c>
    </row>
    <row r="201" spans="1:2" x14ac:dyDescent="0.25">
      <c r="A201" s="40" t="b">
        <f>IF(COUNTA('Case Data Entry'!A201:AB201)-COUNTIF('Case Data Entry'!A201:AB201,"#N/A")&gt;0,TRUE,FALSE)</f>
        <v>0</v>
      </c>
      <c r="B201" t="b">
        <f>IF(OR(ISBLANK('Case Data Entry'!B201),ISBLANK('Case Data Entry'!C201),ISBLANK('Case Data Entry'!D201),ISBLANK('Case Data Entry'!E201),ISBLANK('Case Data Entry'!F201),ISBLANK('Case Data Entry'!G201),ISBLANK('Case Data Entry'!H201),ISBLANK('Case Data Entry'!I201),ISBLANK('Case Data Entry'!J201),ISBLANK('Case Data Entry'!K201),ISBLANK('Case Data Entry'!L201),ISBLANK('Case Data Entry'!U201),ISBLANK('Case Data Entry'!Z201)),TRUE,FALSE)</f>
        <v>1</v>
      </c>
    </row>
    <row r="202" spans="1:2" x14ac:dyDescent="0.25">
      <c r="A202" s="40" t="b">
        <f>IF(COUNTA('Case Data Entry'!A202:AB202)-COUNTIF('Case Data Entry'!A202:AB202,"#N/A")&gt;0,TRUE,FALSE)</f>
        <v>0</v>
      </c>
      <c r="B202" t="b">
        <f>IF(OR(ISBLANK('Case Data Entry'!B202),ISBLANK('Case Data Entry'!C202),ISBLANK('Case Data Entry'!D202),ISBLANK('Case Data Entry'!E202),ISBLANK('Case Data Entry'!F202),ISBLANK('Case Data Entry'!G202),ISBLANK('Case Data Entry'!H202),ISBLANK('Case Data Entry'!I202),ISBLANK('Case Data Entry'!J202),ISBLANK('Case Data Entry'!K202),ISBLANK('Case Data Entry'!L202),ISBLANK('Case Data Entry'!U202),ISBLANK('Case Data Entry'!Z202)),TRUE,FALSE)</f>
        <v>1</v>
      </c>
    </row>
    <row r="203" spans="1:2" x14ac:dyDescent="0.25">
      <c r="A203" s="40" t="b">
        <f>IF(COUNTA('Case Data Entry'!A203:AB203)-COUNTIF('Case Data Entry'!A203:AB203,"#N/A")&gt;0,TRUE,FALSE)</f>
        <v>0</v>
      </c>
      <c r="B203" t="b">
        <f>IF(OR(ISBLANK('Case Data Entry'!B203),ISBLANK('Case Data Entry'!C203),ISBLANK('Case Data Entry'!D203),ISBLANK('Case Data Entry'!E203),ISBLANK('Case Data Entry'!F203),ISBLANK('Case Data Entry'!G203),ISBLANK('Case Data Entry'!H203),ISBLANK('Case Data Entry'!I203),ISBLANK('Case Data Entry'!J203),ISBLANK('Case Data Entry'!K203),ISBLANK('Case Data Entry'!L203),ISBLANK('Case Data Entry'!U203),ISBLANK('Case Data Entry'!Z203)),TRUE,FALSE)</f>
        <v>1</v>
      </c>
    </row>
    <row r="204" spans="1:2" x14ac:dyDescent="0.25">
      <c r="A204" s="40" t="b">
        <f>IF(COUNTA('Case Data Entry'!A204:AB204)-COUNTIF('Case Data Entry'!A204:AB204,"#N/A")&gt;0,TRUE,FALSE)</f>
        <v>0</v>
      </c>
      <c r="B204" t="b">
        <f>IF(OR(ISBLANK('Case Data Entry'!B204),ISBLANK('Case Data Entry'!C204),ISBLANK('Case Data Entry'!D204),ISBLANK('Case Data Entry'!E204),ISBLANK('Case Data Entry'!F204),ISBLANK('Case Data Entry'!G204),ISBLANK('Case Data Entry'!H204),ISBLANK('Case Data Entry'!I204),ISBLANK('Case Data Entry'!J204),ISBLANK('Case Data Entry'!K204),ISBLANK('Case Data Entry'!L204),ISBLANK('Case Data Entry'!U204),ISBLANK('Case Data Entry'!Z204)),TRUE,FALSE)</f>
        <v>1</v>
      </c>
    </row>
    <row r="205" spans="1:2" x14ac:dyDescent="0.25">
      <c r="A205" s="40" t="b">
        <f>IF(COUNTA('Case Data Entry'!A205:AB205)-COUNTIF('Case Data Entry'!A205:AB205,"#N/A")&gt;0,TRUE,FALSE)</f>
        <v>0</v>
      </c>
      <c r="B205" t="b">
        <f>IF(OR(ISBLANK('Case Data Entry'!B205),ISBLANK('Case Data Entry'!C205),ISBLANK('Case Data Entry'!D205),ISBLANK('Case Data Entry'!E205),ISBLANK('Case Data Entry'!F205),ISBLANK('Case Data Entry'!G205),ISBLANK('Case Data Entry'!H205),ISBLANK('Case Data Entry'!I205),ISBLANK('Case Data Entry'!J205),ISBLANK('Case Data Entry'!K205),ISBLANK('Case Data Entry'!L205),ISBLANK('Case Data Entry'!U205),ISBLANK('Case Data Entry'!Z205)),TRUE,FALSE)</f>
        <v>1</v>
      </c>
    </row>
    <row r="206" spans="1:2" x14ac:dyDescent="0.25">
      <c r="A206" s="40" t="b">
        <f>IF(COUNTA('Case Data Entry'!A206:AB206)-COUNTIF('Case Data Entry'!A206:AB206,"#N/A")&gt;0,TRUE,FALSE)</f>
        <v>0</v>
      </c>
      <c r="B206" t="b">
        <f>IF(OR(ISBLANK('Case Data Entry'!B206),ISBLANK('Case Data Entry'!C206),ISBLANK('Case Data Entry'!D206),ISBLANK('Case Data Entry'!E206),ISBLANK('Case Data Entry'!F206),ISBLANK('Case Data Entry'!G206),ISBLANK('Case Data Entry'!H206),ISBLANK('Case Data Entry'!I206),ISBLANK('Case Data Entry'!J206),ISBLANK('Case Data Entry'!K206),ISBLANK('Case Data Entry'!L206),ISBLANK('Case Data Entry'!U206),ISBLANK('Case Data Entry'!Z206)),TRUE,FALSE)</f>
        <v>1</v>
      </c>
    </row>
    <row r="207" spans="1:2" x14ac:dyDescent="0.25">
      <c r="A207" s="40" t="b">
        <f>IF(COUNTA('Case Data Entry'!A207:AB207)-COUNTIF('Case Data Entry'!A207:AB207,"#N/A")&gt;0,TRUE,FALSE)</f>
        <v>0</v>
      </c>
      <c r="B207" t="b">
        <f>IF(OR(ISBLANK('Case Data Entry'!B207),ISBLANK('Case Data Entry'!C207),ISBLANK('Case Data Entry'!D207),ISBLANK('Case Data Entry'!E207),ISBLANK('Case Data Entry'!F207),ISBLANK('Case Data Entry'!G207),ISBLANK('Case Data Entry'!H207),ISBLANK('Case Data Entry'!I207),ISBLANK('Case Data Entry'!J207),ISBLANK('Case Data Entry'!K207),ISBLANK('Case Data Entry'!L207),ISBLANK('Case Data Entry'!U207),ISBLANK('Case Data Entry'!Z207)),TRUE,FALSE)</f>
        <v>1</v>
      </c>
    </row>
    <row r="208" spans="1:2" x14ac:dyDescent="0.25">
      <c r="A208" s="40" t="b">
        <f>IF(COUNTA('Case Data Entry'!A208:AB208)-COUNTIF('Case Data Entry'!A208:AB208,"#N/A")&gt;0,TRUE,FALSE)</f>
        <v>0</v>
      </c>
      <c r="B208" t="b">
        <f>IF(OR(ISBLANK('Case Data Entry'!B208),ISBLANK('Case Data Entry'!C208),ISBLANK('Case Data Entry'!D208),ISBLANK('Case Data Entry'!E208),ISBLANK('Case Data Entry'!F208),ISBLANK('Case Data Entry'!G208),ISBLANK('Case Data Entry'!H208),ISBLANK('Case Data Entry'!I208),ISBLANK('Case Data Entry'!J208),ISBLANK('Case Data Entry'!K208),ISBLANK('Case Data Entry'!L208),ISBLANK('Case Data Entry'!U208),ISBLANK('Case Data Entry'!Z208)),TRUE,FALSE)</f>
        <v>1</v>
      </c>
    </row>
    <row r="209" spans="1:2" x14ac:dyDescent="0.25">
      <c r="A209" s="40" t="b">
        <f>IF(COUNTA('Case Data Entry'!A209:AB209)-COUNTIF('Case Data Entry'!A209:AB209,"#N/A")&gt;0,TRUE,FALSE)</f>
        <v>0</v>
      </c>
      <c r="B209" t="b">
        <f>IF(OR(ISBLANK('Case Data Entry'!B209),ISBLANK('Case Data Entry'!C209),ISBLANK('Case Data Entry'!D209),ISBLANK('Case Data Entry'!E209),ISBLANK('Case Data Entry'!F209),ISBLANK('Case Data Entry'!G209),ISBLANK('Case Data Entry'!H209),ISBLANK('Case Data Entry'!I209),ISBLANK('Case Data Entry'!J209),ISBLANK('Case Data Entry'!K209),ISBLANK('Case Data Entry'!L209),ISBLANK('Case Data Entry'!U209),ISBLANK('Case Data Entry'!Z209)),TRUE,FALSE)</f>
        <v>1</v>
      </c>
    </row>
    <row r="210" spans="1:2" x14ac:dyDescent="0.25">
      <c r="A210" s="40" t="b">
        <f>IF(COUNTA('Case Data Entry'!A210:AB210)-COUNTIF('Case Data Entry'!A210:AB210,"#N/A")&gt;0,TRUE,FALSE)</f>
        <v>0</v>
      </c>
      <c r="B210" t="b">
        <f>IF(OR(ISBLANK('Case Data Entry'!B210),ISBLANK('Case Data Entry'!C210),ISBLANK('Case Data Entry'!D210),ISBLANK('Case Data Entry'!E210),ISBLANK('Case Data Entry'!F210),ISBLANK('Case Data Entry'!G210),ISBLANK('Case Data Entry'!H210),ISBLANK('Case Data Entry'!I210),ISBLANK('Case Data Entry'!J210),ISBLANK('Case Data Entry'!K210),ISBLANK('Case Data Entry'!L210),ISBLANK('Case Data Entry'!U210),ISBLANK('Case Data Entry'!Z210)),TRUE,FALSE)</f>
        <v>1</v>
      </c>
    </row>
    <row r="211" spans="1:2" x14ac:dyDescent="0.25">
      <c r="A211" s="40" t="b">
        <f>IF(COUNTA('Case Data Entry'!A211:AB211)-COUNTIF('Case Data Entry'!A211:AB211,"#N/A")&gt;0,TRUE,FALSE)</f>
        <v>0</v>
      </c>
      <c r="B211" t="b">
        <f>IF(OR(ISBLANK('Case Data Entry'!B211),ISBLANK('Case Data Entry'!C211),ISBLANK('Case Data Entry'!D211),ISBLANK('Case Data Entry'!E211),ISBLANK('Case Data Entry'!F211),ISBLANK('Case Data Entry'!G211),ISBLANK('Case Data Entry'!H211),ISBLANK('Case Data Entry'!I211),ISBLANK('Case Data Entry'!J211),ISBLANK('Case Data Entry'!K211),ISBLANK('Case Data Entry'!L211),ISBLANK('Case Data Entry'!U211),ISBLANK('Case Data Entry'!Z211)),TRUE,FALSE)</f>
        <v>1</v>
      </c>
    </row>
    <row r="212" spans="1:2" x14ac:dyDescent="0.25">
      <c r="A212" s="40" t="b">
        <f>IF(COUNTA('Case Data Entry'!A212:AB212)-COUNTIF('Case Data Entry'!A212:AB212,"#N/A")&gt;0,TRUE,FALSE)</f>
        <v>0</v>
      </c>
      <c r="B212" t="b">
        <f>IF(OR(ISBLANK('Case Data Entry'!B212),ISBLANK('Case Data Entry'!C212),ISBLANK('Case Data Entry'!D212),ISBLANK('Case Data Entry'!E212),ISBLANK('Case Data Entry'!F212),ISBLANK('Case Data Entry'!G212),ISBLANK('Case Data Entry'!H212),ISBLANK('Case Data Entry'!I212),ISBLANK('Case Data Entry'!J212),ISBLANK('Case Data Entry'!K212),ISBLANK('Case Data Entry'!L212),ISBLANK('Case Data Entry'!U212),ISBLANK('Case Data Entry'!Z212)),TRUE,FALSE)</f>
        <v>1</v>
      </c>
    </row>
    <row r="213" spans="1:2" x14ac:dyDescent="0.25">
      <c r="A213" s="40" t="b">
        <f>IF(COUNTA('Case Data Entry'!A213:AB213)-COUNTIF('Case Data Entry'!A213:AB213,"#N/A")&gt;0,TRUE,FALSE)</f>
        <v>0</v>
      </c>
      <c r="B213" t="b">
        <f>IF(OR(ISBLANK('Case Data Entry'!B213),ISBLANK('Case Data Entry'!C213),ISBLANK('Case Data Entry'!D213),ISBLANK('Case Data Entry'!E213),ISBLANK('Case Data Entry'!F213),ISBLANK('Case Data Entry'!G213),ISBLANK('Case Data Entry'!H213),ISBLANK('Case Data Entry'!I213),ISBLANK('Case Data Entry'!J213),ISBLANK('Case Data Entry'!K213),ISBLANK('Case Data Entry'!L213),ISBLANK('Case Data Entry'!U213),ISBLANK('Case Data Entry'!Z213)),TRUE,FALSE)</f>
        <v>1</v>
      </c>
    </row>
    <row r="214" spans="1:2" x14ac:dyDescent="0.25">
      <c r="A214" s="40" t="b">
        <f>IF(COUNTA('Case Data Entry'!A214:AB214)-COUNTIF('Case Data Entry'!A214:AB214,"#N/A")&gt;0,TRUE,FALSE)</f>
        <v>0</v>
      </c>
      <c r="B214" t="b">
        <f>IF(OR(ISBLANK('Case Data Entry'!B214),ISBLANK('Case Data Entry'!C214),ISBLANK('Case Data Entry'!D214),ISBLANK('Case Data Entry'!E214),ISBLANK('Case Data Entry'!F214),ISBLANK('Case Data Entry'!G214),ISBLANK('Case Data Entry'!H214),ISBLANK('Case Data Entry'!I214),ISBLANK('Case Data Entry'!J214),ISBLANK('Case Data Entry'!K214),ISBLANK('Case Data Entry'!L214),ISBLANK('Case Data Entry'!U214),ISBLANK('Case Data Entry'!Z214)),TRUE,FALSE)</f>
        <v>1</v>
      </c>
    </row>
    <row r="215" spans="1:2" x14ac:dyDescent="0.25">
      <c r="A215" s="40" t="b">
        <f>IF(COUNTA('Case Data Entry'!A215:AB215)-COUNTIF('Case Data Entry'!A215:AB215,"#N/A")&gt;0,TRUE,FALSE)</f>
        <v>0</v>
      </c>
      <c r="B215" t="b">
        <f>IF(OR(ISBLANK('Case Data Entry'!B215),ISBLANK('Case Data Entry'!C215),ISBLANK('Case Data Entry'!D215),ISBLANK('Case Data Entry'!E215),ISBLANK('Case Data Entry'!F215),ISBLANK('Case Data Entry'!G215),ISBLANK('Case Data Entry'!H215),ISBLANK('Case Data Entry'!I215),ISBLANK('Case Data Entry'!J215),ISBLANK('Case Data Entry'!K215),ISBLANK('Case Data Entry'!L215),ISBLANK('Case Data Entry'!U215),ISBLANK('Case Data Entry'!Z215)),TRUE,FALSE)</f>
        <v>1</v>
      </c>
    </row>
    <row r="216" spans="1:2" x14ac:dyDescent="0.25">
      <c r="A216" s="40" t="b">
        <f>IF(COUNTA('Case Data Entry'!A216:AB216)-COUNTIF('Case Data Entry'!A216:AB216,"#N/A")&gt;0,TRUE,FALSE)</f>
        <v>0</v>
      </c>
      <c r="B216" t="b">
        <f>IF(OR(ISBLANK('Case Data Entry'!B216),ISBLANK('Case Data Entry'!C216),ISBLANK('Case Data Entry'!D216),ISBLANK('Case Data Entry'!E216),ISBLANK('Case Data Entry'!F216),ISBLANK('Case Data Entry'!G216),ISBLANK('Case Data Entry'!H216),ISBLANK('Case Data Entry'!I216),ISBLANK('Case Data Entry'!J216),ISBLANK('Case Data Entry'!K216),ISBLANK('Case Data Entry'!L216),ISBLANK('Case Data Entry'!U216),ISBLANK('Case Data Entry'!Z216)),TRUE,FALSE)</f>
        <v>1</v>
      </c>
    </row>
    <row r="217" spans="1:2" x14ac:dyDescent="0.25">
      <c r="A217" s="40" t="b">
        <f>IF(COUNTA('Case Data Entry'!A217:AB217)-COUNTIF('Case Data Entry'!A217:AB217,"#N/A")&gt;0,TRUE,FALSE)</f>
        <v>0</v>
      </c>
      <c r="B217" t="b">
        <f>IF(OR(ISBLANK('Case Data Entry'!B217),ISBLANK('Case Data Entry'!C217),ISBLANK('Case Data Entry'!D217),ISBLANK('Case Data Entry'!E217),ISBLANK('Case Data Entry'!F217),ISBLANK('Case Data Entry'!G217),ISBLANK('Case Data Entry'!H217),ISBLANK('Case Data Entry'!I217),ISBLANK('Case Data Entry'!J217),ISBLANK('Case Data Entry'!K217),ISBLANK('Case Data Entry'!L217),ISBLANK('Case Data Entry'!U217),ISBLANK('Case Data Entry'!Z217)),TRUE,FALSE)</f>
        <v>1</v>
      </c>
    </row>
    <row r="218" spans="1:2" x14ac:dyDescent="0.25">
      <c r="A218" s="40" t="b">
        <f>IF(COUNTA('Case Data Entry'!A218:AB218)-COUNTIF('Case Data Entry'!A218:AB218,"#N/A")&gt;0,TRUE,FALSE)</f>
        <v>0</v>
      </c>
      <c r="B218" t="b">
        <f>IF(OR(ISBLANK('Case Data Entry'!B218),ISBLANK('Case Data Entry'!C218),ISBLANK('Case Data Entry'!D218),ISBLANK('Case Data Entry'!E218),ISBLANK('Case Data Entry'!F218),ISBLANK('Case Data Entry'!G218),ISBLANK('Case Data Entry'!H218),ISBLANK('Case Data Entry'!I218),ISBLANK('Case Data Entry'!J218),ISBLANK('Case Data Entry'!K218),ISBLANK('Case Data Entry'!L218),ISBLANK('Case Data Entry'!U218),ISBLANK('Case Data Entry'!Z218)),TRUE,FALSE)</f>
        <v>1</v>
      </c>
    </row>
    <row r="219" spans="1:2" x14ac:dyDescent="0.25">
      <c r="A219" s="40" t="b">
        <f>IF(COUNTA('Case Data Entry'!A219:AB219)-COUNTIF('Case Data Entry'!A219:AB219,"#N/A")&gt;0,TRUE,FALSE)</f>
        <v>0</v>
      </c>
      <c r="B219" t="b">
        <f>IF(OR(ISBLANK('Case Data Entry'!B219),ISBLANK('Case Data Entry'!C219),ISBLANK('Case Data Entry'!D219),ISBLANK('Case Data Entry'!E219),ISBLANK('Case Data Entry'!F219),ISBLANK('Case Data Entry'!G219),ISBLANK('Case Data Entry'!H219),ISBLANK('Case Data Entry'!I219),ISBLANK('Case Data Entry'!J219),ISBLANK('Case Data Entry'!K219),ISBLANK('Case Data Entry'!L219),ISBLANK('Case Data Entry'!U219),ISBLANK('Case Data Entry'!Z219)),TRUE,FALSE)</f>
        <v>1</v>
      </c>
    </row>
    <row r="220" spans="1:2" x14ac:dyDescent="0.25">
      <c r="A220" s="40" t="b">
        <f>IF(COUNTA('Case Data Entry'!A220:AB220)-COUNTIF('Case Data Entry'!A220:AB220,"#N/A")&gt;0,TRUE,FALSE)</f>
        <v>0</v>
      </c>
      <c r="B220" t="b">
        <f>IF(OR(ISBLANK('Case Data Entry'!B220),ISBLANK('Case Data Entry'!C220),ISBLANK('Case Data Entry'!D220),ISBLANK('Case Data Entry'!E220),ISBLANK('Case Data Entry'!F220),ISBLANK('Case Data Entry'!G220),ISBLANK('Case Data Entry'!H220),ISBLANK('Case Data Entry'!I220),ISBLANK('Case Data Entry'!J220),ISBLANK('Case Data Entry'!K220),ISBLANK('Case Data Entry'!L220),ISBLANK('Case Data Entry'!U220),ISBLANK('Case Data Entry'!Z220)),TRUE,FALSE)</f>
        <v>1</v>
      </c>
    </row>
    <row r="221" spans="1:2" x14ac:dyDescent="0.25">
      <c r="A221" s="40" t="b">
        <f>IF(COUNTA('Case Data Entry'!A221:AB221)-COUNTIF('Case Data Entry'!A221:AB221,"#N/A")&gt;0,TRUE,FALSE)</f>
        <v>0</v>
      </c>
      <c r="B221" t="b">
        <f>IF(OR(ISBLANK('Case Data Entry'!B221),ISBLANK('Case Data Entry'!C221),ISBLANK('Case Data Entry'!D221),ISBLANK('Case Data Entry'!E221),ISBLANK('Case Data Entry'!F221),ISBLANK('Case Data Entry'!G221),ISBLANK('Case Data Entry'!H221),ISBLANK('Case Data Entry'!I221),ISBLANK('Case Data Entry'!J221),ISBLANK('Case Data Entry'!K221),ISBLANK('Case Data Entry'!L221),ISBLANK('Case Data Entry'!U221),ISBLANK('Case Data Entry'!Z221)),TRUE,FALSE)</f>
        <v>1</v>
      </c>
    </row>
    <row r="222" spans="1:2" x14ac:dyDescent="0.25">
      <c r="A222" s="40" t="b">
        <f>IF(COUNTA('Case Data Entry'!A222:AB222)-COUNTIF('Case Data Entry'!A222:AB222,"#N/A")&gt;0,TRUE,FALSE)</f>
        <v>0</v>
      </c>
      <c r="B222" t="b">
        <f>IF(OR(ISBLANK('Case Data Entry'!B222),ISBLANK('Case Data Entry'!C222),ISBLANK('Case Data Entry'!D222),ISBLANK('Case Data Entry'!E222),ISBLANK('Case Data Entry'!F222),ISBLANK('Case Data Entry'!G222),ISBLANK('Case Data Entry'!H222),ISBLANK('Case Data Entry'!I222),ISBLANK('Case Data Entry'!J222),ISBLANK('Case Data Entry'!K222),ISBLANK('Case Data Entry'!L222),ISBLANK('Case Data Entry'!U222),ISBLANK('Case Data Entry'!Z222)),TRUE,FALSE)</f>
        <v>1</v>
      </c>
    </row>
    <row r="223" spans="1:2" x14ac:dyDescent="0.25">
      <c r="A223" s="40" t="b">
        <f>IF(COUNTA('Case Data Entry'!A223:AB223)-COUNTIF('Case Data Entry'!A223:AB223,"#N/A")&gt;0,TRUE,FALSE)</f>
        <v>0</v>
      </c>
      <c r="B223" t="b">
        <f>IF(OR(ISBLANK('Case Data Entry'!B223),ISBLANK('Case Data Entry'!C223),ISBLANK('Case Data Entry'!D223),ISBLANK('Case Data Entry'!E223),ISBLANK('Case Data Entry'!F223),ISBLANK('Case Data Entry'!G223),ISBLANK('Case Data Entry'!H223),ISBLANK('Case Data Entry'!I223),ISBLANK('Case Data Entry'!J223),ISBLANK('Case Data Entry'!K223),ISBLANK('Case Data Entry'!L223),ISBLANK('Case Data Entry'!U223),ISBLANK('Case Data Entry'!Z223)),TRUE,FALSE)</f>
        <v>1</v>
      </c>
    </row>
    <row r="224" spans="1:2" x14ac:dyDescent="0.25">
      <c r="A224" s="40" t="b">
        <f>IF(COUNTA('Case Data Entry'!A224:AB224)-COUNTIF('Case Data Entry'!A224:AB224,"#N/A")&gt;0,TRUE,FALSE)</f>
        <v>0</v>
      </c>
      <c r="B224" t="b">
        <f>IF(OR(ISBLANK('Case Data Entry'!B224),ISBLANK('Case Data Entry'!C224),ISBLANK('Case Data Entry'!D224),ISBLANK('Case Data Entry'!E224),ISBLANK('Case Data Entry'!F224),ISBLANK('Case Data Entry'!G224),ISBLANK('Case Data Entry'!H224),ISBLANK('Case Data Entry'!I224),ISBLANK('Case Data Entry'!J224),ISBLANK('Case Data Entry'!K224),ISBLANK('Case Data Entry'!L224),ISBLANK('Case Data Entry'!U224),ISBLANK('Case Data Entry'!Z224)),TRUE,FALSE)</f>
        <v>1</v>
      </c>
    </row>
    <row r="225" spans="1:2" x14ac:dyDescent="0.25">
      <c r="A225" s="40" t="b">
        <f>IF(COUNTA('Case Data Entry'!A225:AB225)-COUNTIF('Case Data Entry'!A225:AB225,"#N/A")&gt;0,TRUE,FALSE)</f>
        <v>0</v>
      </c>
      <c r="B225" t="b">
        <f>IF(OR(ISBLANK('Case Data Entry'!B225),ISBLANK('Case Data Entry'!C225),ISBLANK('Case Data Entry'!D225),ISBLANK('Case Data Entry'!E225),ISBLANK('Case Data Entry'!F225),ISBLANK('Case Data Entry'!G225),ISBLANK('Case Data Entry'!H225),ISBLANK('Case Data Entry'!I225),ISBLANK('Case Data Entry'!J225),ISBLANK('Case Data Entry'!K225),ISBLANK('Case Data Entry'!L225),ISBLANK('Case Data Entry'!U225),ISBLANK('Case Data Entry'!Z225)),TRUE,FALSE)</f>
        <v>1</v>
      </c>
    </row>
    <row r="226" spans="1:2" x14ac:dyDescent="0.25">
      <c r="A226" s="40" t="b">
        <f>IF(COUNTA('Case Data Entry'!A226:AB226)-COUNTIF('Case Data Entry'!A226:AB226,"#N/A")&gt;0,TRUE,FALSE)</f>
        <v>0</v>
      </c>
      <c r="B226" t="b">
        <f>IF(OR(ISBLANK('Case Data Entry'!B226),ISBLANK('Case Data Entry'!C226),ISBLANK('Case Data Entry'!D226),ISBLANK('Case Data Entry'!E226),ISBLANK('Case Data Entry'!F226),ISBLANK('Case Data Entry'!G226),ISBLANK('Case Data Entry'!H226),ISBLANK('Case Data Entry'!I226),ISBLANK('Case Data Entry'!J226),ISBLANK('Case Data Entry'!K226),ISBLANK('Case Data Entry'!L226),ISBLANK('Case Data Entry'!U226),ISBLANK('Case Data Entry'!Z226)),TRUE,FALSE)</f>
        <v>1</v>
      </c>
    </row>
    <row r="227" spans="1:2" x14ac:dyDescent="0.25">
      <c r="A227" s="40" t="b">
        <f>IF(COUNTA('Case Data Entry'!A227:AB227)-COUNTIF('Case Data Entry'!A227:AB227,"#N/A")&gt;0,TRUE,FALSE)</f>
        <v>0</v>
      </c>
      <c r="B227" t="b">
        <f>IF(OR(ISBLANK('Case Data Entry'!B227),ISBLANK('Case Data Entry'!C227),ISBLANK('Case Data Entry'!D227),ISBLANK('Case Data Entry'!E227),ISBLANK('Case Data Entry'!F227),ISBLANK('Case Data Entry'!G227),ISBLANK('Case Data Entry'!H227),ISBLANK('Case Data Entry'!I227),ISBLANK('Case Data Entry'!J227),ISBLANK('Case Data Entry'!K227),ISBLANK('Case Data Entry'!L227),ISBLANK('Case Data Entry'!U227),ISBLANK('Case Data Entry'!Z227)),TRUE,FALSE)</f>
        <v>1</v>
      </c>
    </row>
    <row r="228" spans="1:2" x14ac:dyDescent="0.25">
      <c r="A228" s="40" t="b">
        <f>IF(COUNTA('Case Data Entry'!A228:AB228)-COUNTIF('Case Data Entry'!A228:AB228,"#N/A")&gt;0,TRUE,FALSE)</f>
        <v>0</v>
      </c>
      <c r="B228" t="b">
        <f>IF(OR(ISBLANK('Case Data Entry'!B228),ISBLANK('Case Data Entry'!C228),ISBLANK('Case Data Entry'!D228),ISBLANK('Case Data Entry'!E228),ISBLANK('Case Data Entry'!F228),ISBLANK('Case Data Entry'!G228),ISBLANK('Case Data Entry'!H228),ISBLANK('Case Data Entry'!I228),ISBLANK('Case Data Entry'!J228),ISBLANK('Case Data Entry'!K228),ISBLANK('Case Data Entry'!L228),ISBLANK('Case Data Entry'!U228),ISBLANK('Case Data Entry'!Z228)),TRUE,FALSE)</f>
        <v>1</v>
      </c>
    </row>
    <row r="229" spans="1:2" x14ac:dyDescent="0.25">
      <c r="A229" s="40" t="b">
        <f>IF(COUNTA('Case Data Entry'!A229:AB229)-COUNTIF('Case Data Entry'!A229:AB229,"#N/A")&gt;0,TRUE,FALSE)</f>
        <v>0</v>
      </c>
      <c r="B229" t="b">
        <f>IF(OR(ISBLANK('Case Data Entry'!B229),ISBLANK('Case Data Entry'!C229),ISBLANK('Case Data Entry'!D229),ISBLANK('Case Data Entry'!E229),ISBLANK('Case Data Entry'!F229),ISBLANK('Case Data Entry'!G229),ISBLANK('Case Data Entry'!H229),ISBLANK('Case Data Entry'!I229),ISBLANK('Case Data Entry'!J229),ISBLANK('Case Data Entry'!K229),ISBLANK('Case Data Entry'!L229),ISBLANK('Case Data Entry'!U229),ISBLANK('Case Data Entry'!Z229)),TRUE,FALSE)</f>
        <v>1</v>
      </c>
    </row>
    <row r="230" spans="1:2" x14ac:dyDescent="0.25">
      <c r="A230" s="40" t="b">
        <f>IF(COUNTA('Case Data Entry'!A230:AB230)-COUNTIF('Case Data Entry'!A230:AB230,"#N/A")&gt;0,TRUE,FALSE)</f>
        <v>0</v>
      </c>
      <c r="B230" t="b">
        <f>IF(OR(ISBLANK('Case Data Entry'!B230),ISBLANK('Case Data Entry'!C230),ISBLANK('Case Data Entry'!D230),ISBLANK('Case Data Entry'!E230),ISBLANK('Case Data Entry'!F230),ISBLANK('Case Data Entry'!G230),ISBLANK('Case Data Entry'!H230),ISBLANK('Case Data Entry'!I230),ISBLANK('Case Data Entry'!J230),ISBLANK('Case Data Entry'!K230),ISBLANK('Case Data Entry'!L230),ISBLANK('Case Data Entry'!U230),ISBLANK('Case Data Entry'!Z230)),TRUE,FALSE)</f>
        <v>1</v>
      </c>
    </row>
    <row r="231" spans="1:2" x14ac:dyDescent="0.25">
      <c r="A231" s="40" t="b">
        <f>IF(COUNTA('Case Data Entry'!A231:AB231)-COUNTIF('Case Data Entry'!A231:AB231,"#N/A")&gt;0,TRUE,FALSE)</f>
        <v>0</v>
      </c>
      <c r="B231" t="b">
        <f>IF(OR(ISBLANK('Case Data Entry'!B231),ISBLANK('Case Data Entry'!C231),ISBLANK('Case Data Entry'!D231),ISBLANK('Case Data Entry'!E231),ISBLANK('Case Data Entry'!F231),ISBLANK('Case Data Entry'!G231),ISBLANK('Case Data Entry'!H231),ISBLANK('Case Data Entry'!I231),ISBLANK('Case Data Entry'!J231),ISBLANK('Case Data Entry'!K231),ISBLANK('Case Data Entry'!L231),ISBLANK('Case Data Entry'!U231),ISBLANK('Case Data Entry'!Z231)),TRUE,FALSE)</f>
        <v>1</v>
      </c>
    </row>
    <row r="232" spans="1:2" x14ac:dyDescent="0.25">
      <c r="A232" s="40" t="b">
        <f>IF(COUNTA('Case Data Entry'!A232:AB232)-COUNTIF('Case Data Entry'!A232:AB232,"#N/A")&gt;0,TRUE,FALSE)</f>
        <v>0</v>
      </c>
      <c r="B232" t="b">
        <f>IF(OR(ISBLANK('Case Data Entry'!B232),ISBLANK('Case Data Entry'!C232),ISBLANK('Case Data Entry'!D232),ISBLANK('Case Data Entry'!E232),ISBLANK('Case Data Entry'!F232),ISBLANK('Case Data Entry'!G232),ISBLANK('Case Data Entry'!H232),ISBLANK('Case Data Entry'!I232),ISBLANK('Case Data Entry'!J232),ISBLANK('Case Data Entry'!K232),ISBLANK('Case Data Entry'!L232),ISBLANK('Case Data Entry'!U232),ISBLANK('Case Data Entry'!Z232)),TRUE,FALSE)</f>
        <v>1</v>
      </c>
    </row>
    <row r="233" spans="1:2" x14ac:dyDescent="0.25">
      <c r="A233" s="40" t="b">
        <f>IF(COUNTA('Case Data Entry'!A233:AB233)-COUNTIF('Case Data Entry'!A233:AB233,"#N/A")&gt;0,TRUE,FALSE)</f>
        <v>0</v>
      </c>
      <c r="B233" t="b">
        <f>IF(OR(ISBLANK('Case Data Entry'!B233),ISBLANK('Case Data Entry'!C233),ISBLANK('Case Data Entry'!D233),ISBLANK('Case Data Entry'!E233),ISBLANK('Case Data Entry'!F233),ISBLANK('Case Data Entry'!G233),ISBLANK('Case Data Entry'!H233),ISBLANK('Case Data Entry'!I233),ISBLANK('Case Data Entry'!J233),ISBLANK('Case Data Entry'!K233),ISBLANK('Case Data Entry'!L233),ISBLANK('Case Data Entry'!U233),ISBLANK('Case Data Entry'!Z233)),TRUE,FALSE)</f>
        <v>1</v>
      </c>
    </row>
    <row r="234" spans="1:2" x14ac:dyDescent="0.25">
      <c r="A234" s="40" t="b">
        <f>IF(COUNTA('Case Data Entry'!A234:AB234)-COUNTIF('Case Data Entry'!A234:AB234,"#N/A")&gt;0,TRUE,FALSE)</f>
        <v>0</v>
      </c>
      <c r="B234" t="b">
        <f>IF(OR(ISBLANK('Case Data Entry'!B234),ISBLANK('Case Data Entry'!C234),ISBLANK('Case Data Entry'!D234),ISBLANK('Case Data Entry'!E234),ISBLANK('Case Data Entry'!F234),ISBLANK('Case Data Entry'!G234),ISBLANK('Case Data Entry'!H234),ISBLANK('Case Data Entry'!I234),ISBLANK('Case Data Entry'!J234),ISBLANK('Case Data Entry'!K234),ISBLANK('Case Data Entry'!L234),ISBLANK('Case Data Entry'!U234),ISBLANK('Case Data Entry'!Z234)),TRUE,FALSE)</f>
        <v>1</v>
      </c>
    </row>
    <row r="235" spans="1:2" x14ac:dyDescent="0.25">
      <c r="A235" s="40" t="b">
        <f>IF(COUNTA('Case Data Entry'!A235:AB235)-COUNTIF('Case Data Entry'!A235:AB235,"#N/A")&gt;0,TRUE,FALSE)</f>
        <v>0</v>
      </c>
      <c r="B235" t="b">
        <f>IF(OR(ISBLANK('Case Data Entry'!B235),ISBLANK('Case Data Entry'!C235),ISBLANK('Case Data Entry'!D235),ISBLANK('Case Data Entry'!E235),ISBLANK('Case Data Entry'!F235),ISBLANK('Case Data Entry'!G235),ISBLANK('Case Data Entry'!H235),ISBLANK('Case Data Entry'!I235),ISBLANK('Case Data Entry'!J235),ISBLANK('Case Data Entry'!K235),ISBLANK('Case Data Entry'!L235),ISBLANK('Case Data Entry'!U235),ISBLANK('Case Data Entry'!Z235)),TRUE,FALSE)</f>
        <v>1</v>
      </c>
    </row>
    <row r="236" spans="1:2" x14ac:dyDescent="0.25">
      <c r="A236" s="40" t="b">
        <f>IF(COUNTA('Case Data Entry'!A236:AB236)-COUNTIF('Case Data Entry'!A236:AB236,"#N/A")&gt;0,TRUE,FALSE)</f>
        <v>0</v>
      </c>
      <c r="B236" t="b">
        <f>IF(OR(ISBLANK('Case Data Entry'!B236),ISBLANK('Case Data Entry'!C236),ISBLANK('Case Data Entry'!D236),ISBLANK('Case Data Entry'!E236),ISBLANK('Case Data Entry'!F236),ISBLANK('Case Data Entry'!G236),ISBLANK('Case Data Entry'!H236),ISBLANK('Case Data Entry'!I236),ISBLANK('Case Data Entry'!J236),ISBLANK('Case Data Entry'!K236),ISBLANK('Case Data Entry'!L236),ISBLANK('Case Data Entry'!U236),ISBLANK('Case Data Entry'!Z236)),TRUE,FALSE)</f>
        <v>1</v>
      </c>
    </row>
    <row r="237" spans="1:2" x14ac:dyDescent="0.25">
      <c r="A237" s="40" t="b">
        <f>IF(COUNTA('Case Data Entry'!A237:AB237)-COUNTIF('Case Data Entry'!A237:AB237,"#N/A")&gt;0,TRUE,FALSE)</f>
        <v>0</v>
      </c>
      <c r="B237" t="b">
        <f>IF(OR(ISBLANK('Case Data Entry'!B237),ISBLANK('Case Data Entry'!C237),ISBLANK('Case Data Entry'!D237),ISBLANK('Case Data Entry'!E237),ISBLANK('Case Data Entry'!F237),ISBLANK('Case Data Entry'!G237),ISBLANK('Case Data Entry'!H237),ISBLANK('Case Data Entry'!I237),ISBLANK('Case Data Entry'!J237),ISBLANK('Case Data Entry'!K237),ISBLANK('Case Data Entry'!L237),ISBLANK('Case Data Entry'!U237),ISBLANK('Case Data Entry'!Z237)),TRUE,FALSE)</f>
        <v>1</v>
      </c>
    </row>
    <row r="238" spans="1:2" x14ac:dyDescent="0.25">
      <c r="A238" s="40" t="b">
        <f>IF(COUNTA('Case Data Entry'!A238:AB238)-COUNTIF('Case Data Entry'!A238:AB238,"#N/A")&gt;0,TRUE,FALSE)</f>
        <v>0</v>
      </c>
      <c r="B238" t="b">
        <f>IF(OR(ISBLANK('Case Data Entry'!B238),ISBLANK('Case Data Entry'!C238),ISBLANK('Case Data Entry'!D238),ISBLANK('Case Data Entry'!E238),ISBLANK('Case Data Entry'!F238),ISBLANK('Case Data Entry'!G238),ISBLANK('Case Data Entry'!H238),ISBLANK('Case Data Entry'!I238),ISBLANK('Case Data Entry'!J238),ISBLANK('Case Data Entry'!K238),ISBLANK('Case Data Entry'!L238),ISBLANK('Case Data Entry'!U238),ISBLANK('Case Data Entry'!Z238)),TRUE,FALSE)</f>
        <v>1</v>
      </c>
    </row>
    <row r="239" spans="1:2" x14ac:dyDescent="0.25">
      <c r="A239" s="40" t="b">
        <f>IF(COUNTA('Case Data Entry'!A239:AB239)-COUNTIF('Case Data Entry'!A239:AB239,"#N/A")&gt;0,TRUE,FALSE)</f>
        <v>0</v>
      </c>
      <c r="B239" t="b">
        <f>IF(OR(ISBLANK('Case Data Entry'!B239),ISBLANK('Case Data Entry'!C239),ISBLANK('Case Data Entry'!D239),ISBLANK('Case Data Entry'!E239),ISBLANK('Case Data Entry'!F239),ISBLANK('Case Data Entry'!G239),ISBLANK('Case Data Entry'!H239),ISBLANK('Case Data Entry'!I239),ISBLANK('Case Data Entry'!J239),ISBLANK('Case Data Entry'!K239),ISBLANK('Case Data Entry'!L239),ISBLANK('Case Data Entry'!U239),ISBLANK('Case Data Entry'!Z239)),TRUE,FALSE)</f>
        <v>1</v>
      </c>
    </row>
    <row r="240" spans="1:2" x14ac:dyDescent="0.25">
      <c r="A240" s="40" t="b">
        <f>IF(COUNTA('Case Data Entry'!A240:AB240)-COUNTIF('Case Data Entry'!A240:AB240,"#N/A")&gt;0,TRUE,FALSE)</f>
        <v>0</v>
      </c>
      <c r="B240" t="b">
        <f>IF(OR(ISBLANK('Case Data Entry'!B240),ISBLANK('Case Data Entry'!C240),ISBLANK('Case Data Entry'!D240),ISBLANK('Case Data Entry'!E240),ISBLANK('Case Data Entry'!F240),ISBLANK('Case Data Entry'!G240),ISBLANK('Case Data Entry'!H240),ISBLANK('Case Data Entry'!I240),ISBLANK('Case Data Entry'!J240),ISBLANK('Case Data Entry'!K240),ISBLANK('Case Data Entry'!L240),ISBLANK('Case Data Entry'!U240),ISBLANK('Case Data Entry'!Z240)),TRUE,FALSE)</f>
        <v>1</v>
      </c>
    </row>
    <row r="241" spans="1:2" x14ac:dyDescent="0.25">
      <c r="A241" s="40" t="b">
        <f>IF(COUNTA('Case Data Entry'!A241:AB241)-COUNTIF('Case Data Entry'!A241:AB241,"#N/A")&gt;0,TRUE,FALSE)</f>
        <v>0</v>
      </c>
      <c r="B241" t="b">
        <f>IF(OR(ISBLANK('Case Data Entry'!B241),ISBLANK('Case Data Entry'!C241),ISBLANK('Case Data Entry'!D241),ISBLANK('Case Data Entry'!E241),ISBLANK('Case Data Entry'!F241),ISBLANK('Case Data Entry'!G241),ISBLANK('Case Data Entry'!H241),ISBLANK('Case Data Entry'!I241),ISBLANK('Case Data Entry'!J241),ISBLANK('Case Data Entry'!K241),ISBLANK('Case Data Entry'!L241),ISBLANK('Case Data Entry'!U241),ISBLANK('Case Data Entry'!Z241)),TRUE,FALSE)</f>
        <v>1</v>
      </c>
    </row>
    <row r="242" spans="1:2" x14ac:dyDescent="0.25">
      <c r="A242" s="40" t="b">
        <f>IF(COUNTA('Case Data Entry'!A242:AB242)-COUNTIF('Case Data Entry'!A242:AB242,"#N/A")&gt;0,TRUE,FALSE)</f>
        <v>0</v>
      </c>
      <c r="B242" t="b">
        <f>IF(OR(ISBLANK('Case Data Entry'!B242),ISBLANK('Case Data Entry'!C242),ISBLANK('Case Data Entry'!D242),ISBLANK('Case Data Entry'!E242),ISBLANK('Case Data Entry'!F242),ISBLANK('Case Data Entry'!G242),ISBLANK('Case Data Entry'!H242),ISBLANK('Case Data Entry'!I242),ISBLANK('Case Data Entry'!J242),ISBLANK('Case Data Entry'!K242),ISBLANK('Case Data Entry'!L242),ISBLANK('Case Data Entry'!U242),ISBLANK('Case Data Entry'!Z242)),TRUE,FALSE)</f>
        <v>1</v>
      </c>
    </row>
    <row r="243" spans="1:2" x14ac:dyDescent="0.25">
      <c r="A243" s="40" t="b">
        <f>IF(COUNTA('Case Data Entry'!A243:AB243)-COUNTIF('Case Data Entry'!A243:AB243,"#N/A")&gt;0,TRUE,FALSE)</f>
        <v>0</v>
      </c>
      <c r="B243" t="b">
        <f>IF(OR(ISBLANK('Case Data Entry'!B243),ISBLANK('Case Data Entry'!C243),ISBLANK('Case Data Entry'!D243),ISBLANK('Case Data Entry'!E243),ISBLANK('Case Data Entry'!F243),ISBLANK('Case Data Entry'!G243),ISBLANK('Case Data Entry'!H243),ISBLANK('Case Data Entry'!I243),ISBLANK('Case Data Entry'!J243),ISBLANK('Case Data Entry'!K243),ISBLANK('Case Data Entry'!L243),ISBLANK('Case Data Entry'!U243),ISBLANK('Case Data Entry'!Z243)),TRUE,FALSE)</f>
        <v>1</v>
      </c>
    </row>
    <row r="244" spans="1:2" x14ac:dyDescent="0.25">
      <c r="A244" s="40" t="b">
        <f>IF(COUNTA('Case Data Entry'!A244:AB244)-COUNTIF('Case Data Entry'!A244:AB244,"#N/A")&gt;0,TRUE,FALSE)</f>
        <v>0</v>
      </c>
      <c r="B244" t="b">
        <f>IF(OR(ISBLANK('Case Data Entry'!B244),ISBLANK('Case Data Entry'!C244),ISBLANK('Case Data Entry'!D244),ISBLANK('Case Data Entry'!E244),ISBLANK('Case Data Entry'!F244),ISBLANK('Case Data Entry'!G244),ISBLANK('Case Data Entry'!H244),ISBLANK('Case Data Entry'!I244),ISBLANK('Case Data Entry'!J244),ISBLANK('Case Data Entry'!K244),ISBLANK('Case Data Entry'!L244),ISBLANK('Case Data Entry'!U244),ISBLANK('Case Data Entry'!Z244)),TRUE,FALSE)</f>
        <v>1</v>
      </c>
    </row>
    <row r="245" spans="1:2" x14ac:dyDescent="0.25">
      <c r="A245" s="40" t="b">
        <f>IF(COUNTA('Case Data Entry'!A245:AB245)-COUNTIF('Case Data Entry'!A245:AB245,"#N/A")&gt;0,TRUE,FALSE)</f>
        <v>0</v>
      </c>
      <c r="B245" t="b">
        <f>IF(OR(ISBLANK('Case Data Entry'!B245),ISBLANK('Case Data Entry'!C245),ISBLANK('Case Data Entry'!D245),ISBLANK('Case Data Entry'!E245),ISBLANK('Case Data Entry'!F245),ISBLANK('Case Data Entry'!G245),ISBLANK('Case Data Entry'!H245),ISBLANK('Case Data Entry'!I245),ISBLANK('Case Data Entry'!J245),ISBLANK('Case Data Entry'!K245),ISBLANK('Case Data Entry'!L245),ISBLANK('Case Data Entry'!U245),ISBLANK('Case Data Entry'!Z245)),TRUE,FALSE)</f>
        <v>1</v>
      </c>
    </row>
    <row r="246" spans="1:2" x14ac:dyDescent="0.25">
      <c r="A246" s="40" t="b">
        <f>IF(COUNTA('Case Data Entry'!A246:AB246)-COUNTIF('Case Data Entry'!A246:AB246,"#N/A")&gt;0,TRUE,FALSE)</f>
        <v>0</v>
      </c>
      <c r="B246" t="b">
        <f>IF(OR(ISBLANK('Case Data Entry'!B246),ISBLANK('Case Data Entry'!C246),ISBLANK('Case Data Entry'!D246),ISBLANK('Case Data Entry'!E246),ISBLANK('Case Data Entry'!F246),ISBLANK('Case Data Entry'!G246),ISBLANK('Case Data Entry'!H246),ISBLANK('Case Data Entry'!I246),ISBLANK('Case Data Entry'!J246),ISBLANK('Case Data Entry'!K246),ISBLANK('Case Data Entry'!L246),ISBLANK('Case Data Entry'!U246),ISBLANK('Case Data Entry'!Z246)),TRUE,FALSE)</f>
        <v>1</v>
      </c>
    </row>
    <row r="247" spans="1:2" x14ac:dyDescent="0.25">
      <c r="A247" s="40" t="b">
        <f>IF(COUNTA('Case Data Entry'!A247:AB247)-COUNTIF('Case Data Entry'!A247:AB247,"#N/A")&gt;0,TRUE,FALSE)</f>
        <v>0</v>
      </c>
      <c r="B247" t="b">
        <f>IF(OR(ISBLANK('Case Data Entry'!B247),ISBLANK('Case Data Entry'!C247),ISBLANK('Case Data Entry'!D247),ISBLANK('Case Data Entry'!E247),ISBLANK('Case Data Entry'!F247),ISBLANK('Case Data Entry'!G247),ISBLANK('Case Data Entry'!H247),ISBLANK('Case Data Entry'!I247),ISBLANK('Case Data Entry'!J247),ISBLANK('Case Data Entry'!K247),ISBLANK('Case Data Entry'!L247),ISBLANK('Case Data Entry'!U247),ISBLANK('Case Data Entry'!Z247)),TRUE,FALSE)</f>
        <v>1</v>
      </c>
    </row>
    <row r="248" spans="1:2" x14ac:dyDescent="0.25">
      <c r="A248" s="40" t="b">
        <f>IF(COUNTA('Case Data Entry'!A248:AB248)-COUNTIF('Case Data Entry'!A248:AB248,"#N/A")&gt;0,TRUE,FALSE)</f>
        <v>0</v>
      </c>
      <c r="B248" t="b">
        <f>IF(OR(ISBLANK('Case Data Entry'!B248),ISBLANK('Case Data Entry'!C248),ISBLANK('Case Data Entry'!D248),ISBLANK('Case Data Entry'!E248),ISBLANK('Case Data Entry'!F248),ISBLANK('Case Data Entry'!G248),ISBLANK('Case Data Entry'!H248),ISBLANK('Case Data Entry'!I248),ISBLANK('Case Data Entry'!J248),ISBLANK('Case Data Entry'!K248),ISBLANK('Case Data Entry'!L248),ISBLANK('Case Data Entry'!U248),ISBLANK('Case Data Entry'!Z248)),TRUE,FALSE)</f>
        <v>1</v>
      </c>
    </row>
    <row r="249" spans="1:2" x14ac:dyDescent="0.25">
      <c r="A249" s="40" t="b">
        <f>IF(COUNTA('Case Data Entry'!A249:AB249)-COUNTIF('Case Data Entry'!A249:AB249,"#N/A")&gt;0,TRUE,FALSE)</f>
        <v>0</v>
      </c>
      <c r="B249" t="b">
        <f>IF(OR(ISBLANK('Case Data Entry'!B249),ISBLANK('Case Data Entry'!C249),ISBLANK('Case Data Entry'!D249),ISBLANK('Case Data Entry'!E249),ISBLANK('Case Data Entry'!F249),ISBLANK('Case Data Entry'!G249),ISBLANK('Case Data Entry'!H249),ISBLANK('Case Data Entry'!I249),ISBLANK('Case Data Entry'!J249),ISBLANK('Case Data Entry'!K249),ISBLANK('Case Data Entry'!L249),ISBLANK('Case Data Entry'!U249),ISBLANK('Case Data Entry'!Z249)),TRUE,FALSE)</f>
        <v>1</v>
      </c>
    </row>
    <row r="250" spans="1:2" x14ac:dyDescent="0.25">
      <c r="A250" s="40" t="b">
        <f>IF(COUNTA('Case Data Entry'!A250:AB250)-COUNTIF('Case Data Entry'!A250:AB250,"#N/A")&gt;0,TRUE,FALSE)</f>
        <v>0</v>
      </c>
      <c r="B250" t="b">
        <f>IF(OR(ISBLANK('Case Data Entry'!B250),ISBLANK('Case Data Entry'!C250),ISBLANK('Case Data Entry'!D250),ISBLANK('Case Data Entry'!E250),ISBLANK('Case Data Entry'!F250),ISBLANK('Case Data Entry'!G250),ISBLANK('Case Data Entry'!H250),ISBLANK('Case Data Entry'!I250),ISBLANK('Case Data Entry'!J250),ISBLANK('Case Data Entry'!K250),ISBLANK('Case Data Entry'!L250),ISBLANK('Case Data Entry'!U250),ISBLANK('Case Data Entry'!Z250)),TRUE,FALSE)</f>
        <v>1</v>
      </c>
    </row>
    <row r="251" spans="1:2" x14ac:dyDescent="0.25">
      <c r="A251" s="40" t="b">
        <f>IF(COUNTA('Case Data Entry'!A251:AB251)-COUNTIF('Case Data Entry'!A251:AB251,"#N/A")&gt;0,TRUE,FALSE)</f>
        <v>0</v>
      </c>
      <c r="B251" t="b">
        <f>IF(OR(ISBLANK('Case Data Entry'!B251),ISBLANK('Case Data Entry'!C251),ISBLANK('Case Data Entry'!D251),ISBLANK('Case Data Entry'!E251),ISBLANK('Case Data Entry'!F251),ISBLANK('Case Data Entry'!G251),ISBLANK('Case Data Entry'!H251),ISBLANK('Case Data Entry'!I251),ISBLANK('Case Data Entry'!J251),ISBLANK('Case Data Entry'!K251),ISBLANK('Case Data Entry'!L251),ISBLANK('Case Data Entry'!U251),ISBLANK('Case Data Entry'!Z251)),TRUE,FALSE)</f>
        <v>1</v>
      </c>
    </row>
    <row r="252" spans="1:2" x14ac:dyDescent="0.25">
      <c r="A252" s="40" t="b">
        <f>IF(COUNTA('Case Data Entry'!A252:AB252)-COUNTIF('Case Data Entry'!A252:AB252,"#N/A")&gt;0,TRUE,FALSE)</f>
        <v>0</v>
      </c>
      <c r="B252" t="b">
        <f>IF(OR(ISBLANK('Case Data Entry'!B252),ISBLANK('Case Data Entry'!C252),ISBLANK('Case Data Entry'!D252),ISBLANK('Case Data Entry'!E252),ISBLANK('Case Data Entry'!F252),ISBLANK('Case Data Entry'!G252),ISBLANK('Case Data Entry'!H252),ISBLANK('Case Data Entry'!I252),ISBLANK('Case Data Entry'!J252),ISBLANK('Case Data Entry'!K252),ISBLANK('Case Data Entry'!L252),ISBLANK('Case Data Entry'!U252),ISBLANK('Case Data Entry'!Z252)),TRUE,FALSE)</f>
        <v>1</v>
      </c>
    </row>
    <row r="253" spans="1:2" x14ac:dyDescent="0.25">
      <c r="A253" s="40" t="b">
        <f>IF(COUNTA('Case Data Entry'!A253:AB253)-COUNTIF('Case Data Entry'!A253:AB253,"#N/A")&gt;0,TRUE,FALSE)</f>
        <v>0</v>
      </c>
      <c r="B253" t="b">
        <f>IF(OR(ISBLANK('Case Data Entry'!B253),ISBLANK('Case Data Entry'!C253),ISBLANK('Case Data Entry'!D253),ISBLANK('Case Data Entry'!E253),ISBLANK('Case Data Entry'!F253),ISBLANK('Case Data Entry'!G253),ISBLANK('Case Data Entry'!H253),ISBLANK('Case Data Entry'!I253),ISBLANK('Case Data Entry'!J253),ISBLANK('Case Data Entry'!K253),ISBLANK('Case Data Entry'!L253),ISBLANK('Case Data Entry'!U253),ISBLANK('Case Data Entry'!Z253)),TRUE,FALSE)</f>
        <v>1</v>
      </c>
    </row>
    <row r="254" spans="1:2" x14ac:dyDescent="0.25">
      <c r="A254" s="40" t="b">
        <f>IF(COUNTA('Case Data Entry'!A254:AB254)-COUNTIF('Case Data Entry'!A254:AB254,"#N/A")&gt;0,TRUE,FALSE)</f>
        <v>0</v>
      </c>
      <c r="B254" t="b">
        <f>IF(OR(ISBLANK('Case Data Entry'!B254),ISBLANK('Case Data Entry'!C254),ISBLANK('Case Data Entry'!D254),ISBLANK('Case Data Entry'!E254),ISBLANK('Case Data Entry'!F254),ISBLANK('Case Data Entry'!G254),ISBLANK('Case Data Entry'!H254),ISBLANK('Case Data Entry'!I254),ISBLANK('Case Data Entry'!J254),ISBLANK('Case Data Entry'!K254),ISBLANK('Case Data Entry'!L254),ISBLANK('Case Data Entry'!U254),ISBLANK('Case Data Entry'!Z254)),TRUE,FALSE)</f>
        <v>1</v>
      </c>
    </row>
    <row r="255" spans="1:2" x14ac:dyDescent="0.25">
      <c r="A255" s="40" t="b">
        <f>IF(COUNTA('Case Data Entry'!A255:AB255)-COUNTIF('Case Data Entry'!A255:AB255,"#N/A")&gt;0,TRUE,FALSE)</f>
        <v>0</v>
      </c>
      <c r="B255" t="b">
        <f>IF(OR(ISBLANK('Case Data Entry'!B255),ISBLANK('Case Data Entry'!C255),ISBLANK('Case Data Entry'!D255),ISBLANK('Case Data Entry'!E255),ISBLANK('Case Data Entry'!F255),ISBLANK('Case Data Entry'!G255),ISBLANK('Case Data Entry'!H255),ISBLANK('Case Data Entry'!I255),ISBLANK('Case Data Entry'!J255),ISBLANK('Case Data Entry'!K255),ISBLANK('Case Data Entry'!L255),ISBLANK('Case Data Entry'!U255),ISBLANK('Case Data Entry'!Z255)),TRUE,FALSE)</f>
        <v>1</v>
      </c>
    </row>
    <row r="256" spans="1:2" x14ac:dyDescent="0.25">
      <c r="A256" s="40" t="b">
        <f>IF(COUNTA('Case Data Entry'!A256:AB256)-COUNTIF('Case Data Entry'!A256:AB256,"#N/A")&gt;0,TRUE,FALSE)</f>
        <v>0</v>
      </c>
      <c r="B256" t="b">
        <f>IF(OR(ISBLANK('Case Data Entry'!B256),ISBLANK('Case Data Entry'!C256),ISBLANK('Case Data Entry'!D256),ISBLANK('Case Data Entry'!E256),ISBLANK('Case Data Entry'!F256),ISBLANK('Case Data Entry'!G256),ISBLANK('Case Data Entry'!H256),ISBLANK('Case Data Entry'!I256),ISBLANK('Case Data Entry'!J256),ISBLANK('Case Data Entry'!K256),ISBLANK('Case Data Entry'!L256),ISBLANK('Case Data Entry'!U256),ISBLANK('Case Data Entry'!Z256)),TRUE,FALSE)</f>
        <v>1</v>
      </c>
    </row>
    <row r="257" spans="1:2" x14ac:dyDescent="0.25">
      <c r="A257" s="40" t="b">
        <f>IF(COUNTA('Case Data Entry'!A257:AB257)-COUNTIF('Case Data Entry'!A257:AB257,"#N/A")&gt;0,TRUE,FALSE)</f>
        <v>0</v>
      </c>
      <c r="B257" t="b">
        <f>IF(OR(ISBLANK('Case Data Entry'!B257),ISBLANK('Case Data Entry'!C257),ISBLANK('Case Data Entry'!D257),ISBLANK('Case Data Entry'!E257),ISBLANK('Case Data Entry'!F257),ISBLANK('Case Data Entry'!G257),ISBLANK('Case Data Entry'!H257),ISBLANK('Case Data Entry'!I257),ISBLANK('Case Data Entry'!J257),ISBLANK('Case Data Entry'!K257),ISBLANK('Case Data Entry'!L257),ISBLANK('Case Data Entry'!U257),ISBLANK('Case Data Entry'!Z257)),TRUE,FALSE)</f>
        <v>1</v>
      </c>
    </row>
    <row r="258" spans="1:2" x14ac:dyDescent="0.25">
      <c r="A258" s="40" t="b">
        <f>IF(COUNTA('Case Data Entry'!A258:AB258)-COUNTIF('Case Data Entry'!A258:AB258,"#N/A")&gt;0,TRUE,FALSE)</f>
        <v>0</v>
      </c>
      <c r="B258" t="b">
        <f>IF(OR(ISBLANK('Case Data Entry'!B258),ISBLANK('Case Data Entry'!C258),ISBLANK('Case Data Entry'!D258),ISBLANK('Case Data Entry'!E258),ISBLANK('Case Data Entry'!F258),ISBLANK('Case Data Entry'!G258),ISBLANK('Case Data Entry'!H258),ISBLANK('Case Data Entry'!I258),ISBLANK('Case Data Entry'!J258),ISBLANK('Case Data Entry'!K258),ISBLANK('Case Data Entry'!L258),ISBLANK('Case Data Entry'!U258),ISBLANK('Case Data Entry'!Z258)),TRUE,FALSE)</f>
        <v>1</v>
      </c>
    </row>
    <row r="259" spans="1:2" x14ac:dyDescent="0.25">
      <c r="A259" s="40" t="b">
        <f>IF(COUNTA('Case Data Entry'!A259:AB259)-COUNTIF('Case Data Entry'!A259:AB259,"#N/A")&gt;0,TRUE,FALSE)</f>
        <v>0</v>
      </c>
      <c r="B259" t="b">
        <f>IF(OR(ISBLANK('Case Data Entry'!B259),ISBLANK('Case Data Entry'!C259),ISBLANK('Case Data Entry'!D259),ISBLANK('Case Data Entry'!E259),ISBLANK('Case Data Entry'!F259),ISBLANK('Case Data Entry'!G259),ISBLANK('Case Data Entry'!H259),ISBLANK('Case Data Entry'!I259),ISBLANK('Case Data Entry'!J259),ISBLANK('Case Data Entry'!K259),ISBLANK('Case Data Entry'!L259),ISBLANK('Case Data Entry'!U259),ISBLANK('Case Data Entry'!Z259)),TRUE,FALSE)</f>
        <v>1</v>
      </c>
    </row>
    <row r="260" spans="1:2" x14ac:dyDescent="0.25">
      <c r="A260" s="40" t="b">
        <f>IF(COUNTA('Case Data Entry'!A260:AB260)-COUNTIF('Case Data Entry'!A260:AB260,"#N/A")&gt;0,TRUE,FALSE)</f>
        <v>0</v>
      </c>
      <c r="B260" t="b">
        <f>IF(OR(ISBLANK('Case Data Entry'!B260),ISBLANK('Case Data Entry'!C260),ISBLANK('Case Data Entry'!D260),ISBLANK('Case Data Entry'!E260),ISBLANK('Case Data Entry'!F260),ISBLANK('Case Data Entry'!G260),ISBLANK('Case Data Entry'!H260),ISBLANK('Case Data Entry'!I260),ISBLANK('Case Data Entry'!J260),ISBLANK('Case Data Entry'!K260),ISBLANK('Case Data Entry'!L260),ISBLANK('Case Data Entry'!U260),ISBLANK('Case Data Entry'!Z260)),TRUE,FALSE)</f>
        <v>1</v>
      </c>
    </row>
    <row r="261" spans="1:2" x14ac:dyDescent="0.25">
      <c r="A261" s="40" t="b">
        <f>IF(COUNTA('Case Data Entry'!A261:AB261)-COUNTIF('Case Data Entry'!A261:AB261,"#N/A")&gt;0,TRUE,FALSE)</f>
        <v>0</v>
      </c>
      <c r="B261" t="b">
        <f>IF(OR(ISBLANK('Case Data Entry'!B261),ISBLANK('Case Data Entry'!C261),ISBLANK('Case Data Entry'!D261),ISBLANK('Case Data Entry'!E261),ISBLANK('Case Data Entry'!F261),ISBLANK('Case Data Entry'!G261),ISBLANK('Case Data Entry'!H261),ISBLANK('Case Data Entry'!I261),ISBLANK('Case Data Entry'!J261),ISBLANK('Case Data Entry'!K261),ISBLANK('Case Data Entry'!L261),ISBLANK('Case Data Entry'!U261),ISBLANK('Case Data Entry'!Z261)),TRUE,FALSE)</f>
        <v>1</v>
      </c>
    </row>
    <row r="262" spans="1:2" x14ac:dyDescent="0.25">
      <c r="A262" s="40" t="b">
        <f>IF(COUNTA('Case Data Entry'!A262:AB262)-COUNTIF('Case Data Entry'!A262:AB262,"#N/A")&gt;0,TRUE,FALSE)</f>
        <v>0</v>
      </c>
      <c r="B262" t="b">
        <f>IF(OR(ISBLANK('Case Data Entry'!B262),ISBLANK('Case Data Entry'!C262),ISBLANK('Case Data Entry'!D262),ISBLANK('Case Data Entry'!E262),ISBLANK('Case Data Entry'!F262),ISBLANK('Case Data Entry'!G262),ISBLANK('Case Data Entry'!H262),ISBLANK('Case Data Entry'!I262),ISBLANK('Case Data Entry'!J262),ISBLANK('Case Data Entry'!K262),ISBLANK('Case Data Entry'!L262),ISBLANK('Case Data Entry'!U262),ISBLANK('Case Data Entry'!Z262)),TRUE,FALSE)</f>
        <v>1</v>
      </c>
    </row>
    <row r="263" spans="1:2" x14ac:dyDescent="0.25">
      <c r="A263" s="40" t="b">
        <f>IF(COUNTA('Case Data Entry'!A263:AB263)-COUNTIF('Case Data Entry'!A263:AB263,"#N/A")&gt;0,TRUE,FALSE)</f>
        <v>0</v>
      </c>
      <c r="B263" t="b">
        <f>IF(OR(ISBLANK('Case Data Entry'!B263),ISBLANK('Case Data Entry'!C263),ISBLANK('Case Data Entry'!D263),ISBLANK('Case Data Entry'!E263),ISBLANK('Case Data Entry'!F263),ISBLANK('Case Data Entry'!G263),ISBLANK('Case Data Entry'!H263),ISBLANK('Case Data Entry'!I263),ISBLANK('Case Data Entry'!J263),ISBLANK('Case Data Entry'!K263),ISBLANK('Case Data Entry'!L263),ISBLANK('Case Data Entry'!U263),ISBLANK('Case Data Entry'!Z263)),TRUE,FALSE)</f>
        <v>1</v>
      </c>
    </row>
    <row r="264" spans="1:2" x14ac:dyDescent="0.25">
      <c r="A264" s="40" t="b">
        <f>IF(COUNTA('Case Data Entry'!A264:AB264)-COUNTIF('Case Data Entry'!A264:AB264,"#N/A")&gt;0,TRUE,FALSE)</f>
        <v>0</v>
      </c>
      <c r="B264" t="b">
        <f>IF(OR(ISBLANK('Case Data Entry'!B264),ISBLANK('Case Data Entry'!C264),ISBLANK('Case Data Entry'!D264),ISBLANK('Case Data Entry'!E264),ISBLANK('Case Data Entry'!F264),ISBLANK('Case Data Entry'!G264),ISBLANK('Case Data Entry'!H264),ISBLANK('Case Data Entry'!I264),ISBLANK('Case Data Entry'!J264),ISBLANK('Case Data Entry'!K264),ISBLANK('Case Data Entry'!L264),ISBLANK('Case Data Entry'!U264),ISBLANK('Case Data Entry'!Z264)),TRUE,FALSE)</f>
        <v>1</v>
      </c>
    </row>
    <row r="265" spans="1:2" x14ac:dyDescent="0.25">
      <c r="A265" s="40" t="b">
        <f>IF(COUNTA('Case Data Entry'!A265:AB265)-COUNTIF('Case Data Entry'!A265:AB265,"#N/A")&gt;0,TRUE,FALSE)</f>
        <v>0</v>
      </c>
      <c r="B265" t="b">
        <f>IF(OR(ISBLANK('Case Data Entry'!B265),ISBLANK('Case Data Entry'!C265),ISBLANK('Case Data Entry'!D265),ISBLANK('Case Data Entry'!E265),ISBLANK('Case Data Entry'!F265),ISBLANK('Case Data Entry'!G265),ISBLANK('Case Data Entry'!H265),ISBLANK('Case Data Entry'!I265),ISBLANK('Case Data Entry'!J265),ISBLANK('Case Data Entry'!K265),ISBLANK('Case Data Entry'!L265),ISBLANK('Case Data Entry'!U265),ISBLANK('Case Data Entry'!Z265)),TRUE,FALSE)</f>
        <v>1</v>
      </c>
    </row>
    <row r="266" spans="1:2" x14ac:dyDescent="0.25">
      <c r="A266" s="40" t="b">
        <f>IF(COUNTA('Case Data Entry'!A266:AB266)-COUNTIF('Case Data Entry'!A266:AB266,"#N/A")&gt;0,TRUE,FALSE)</f>
        <v>0</v>
      </c>
      <c r="B266" t="b">
        <f>IF(OR(ISBLANK('Case Data Entry'!B266),ISBLANK('Case Data Entry'!C266),ISBLANK('Case Data Entry'!D266),ISBLANK('Case Data Entry'!E266),ISBLANK('Case Data Entry'!F266),ISBLANK('Case Data Entry'!G266),ISBLANK('Case Data Entry'!H266),ISBLANK('Case Data Entry'!I266),ISBLANK('Case Data Entry'!J266),ISBLANK('Case Data Entry'!K266),ISBLANK('Case Data Entry'!L266),ISBLANK('Case Data Entry'!U266),ISBLANK('Case Data Entry'!Z266)),TRUE,FALSE)</f>
        <v>1</v>
      </c>
    </row>
    <row r="267" spans="1:2" x14ac:dyDescent="0.25">
      <c r="A267" s="40" t="b">
        <f>IF(COUNTA('Case Data Entry'!A267:AB267)-COUNTIF('Case Data Entry'!A267:AB267,"#N/A")&gt;0,TRUE,FALSE)</f>
        <v>0</v>
      </c>
      <c r="B267" t="b">
        <f>IF(OR(ISBLANK('Case Data Entry'!B267),ISBLANK('Case Data Entry'!C267),ISBLANK('Case Data Entry'!D267),ISBLANK('Case Data Entry'!E267),ISBLANK('Case Data Entry'!F267),ISBLANK('Case Data Entry'!G267),ISBLANK('Case Data Entry'!H267),ISBLANK('Case Data Entry'!I267),ISBLANK('Case Data Entry'!J267),ISBLANK('Case Data Entry'!K267),ISBLANK('Case Data Entry'!L267),ISBLANK('Case Data Entry'!U267),ISBLANK('Case Data Entry'!Z267)),TRUE,FALSE)</f>
        <v>1</v>
      </c>
    </row>
    <row r="268" spans="1:2" x14ac:dyDescent="0.25">
      <c r="A268" s="40" t="b">
        <f>IF(COUNTA('Case Data Entry'!A268:AB268)-COUNTIF('Case Data Entry'!A268:AB268,"#N/A")&gt;0,TRUE,FALSE)</f>
        <v>0</v>
      </c>
      <c r="B268" t="b">
        <f>IF(OR(ISBLANK('Case Data Entry'!B268),ISBLANK('Case Data Entry'!C268),ISBLANK('Case Data Entry'!D268),ISBLANK('Case Data Entry'!E268),ISBLANK('Case Data Entry'!F268),ISBLANK('Case Data Entry'!G268),ISBLANK('Case Data Entry'!H268),ISBLANK('Case Data Entry'!I268),ISBLANK('Case Data Entry'!J268),ISBLANK('Case Data Entry'!K268),ISBLANK('Case Data Entry'!L268),ISBLANK('Case Data Entry'!U268),ISBLANK('Case Data Entry'!Z268)),TRUE,FALSE)</f>
        <v>1</v>
      </c>
    </row>
    <row r="269" spans="1:2" x14ac:dyDescent="0.25">
      <c r="A269" s="40" t="b">
        <f>IF(COUNTA('Case Data Entry'!A269:AB269)-COUNTIF('Case Data Entry'!A269:AB269,"#N/A")&gt;0,TRUE,FALSE)</f>
        <v>0</v>
      </c>
      <c r="B269" t="b">
        <f>IF(OR(ISBLANK('Case Data Entry'!B269),ISBLANK('Case Data Entry'!C269),ISBLANK('Case Data Entry'!D269),ISBLANK('Case Data Entry'!E269),ISBLANK('Case Data Entry'!F269),ISBLANK('Case Data Entry'!G269),ISBLANK('Case Data Entry'!H269),ISBLANK('Case Data Entry'!I269),ISBLANK('Case Data Entry'!J269),ISBLANK('Case Data Entry'!K269),ISBLANK('Case Data Entry'!L269),ISBLANK('Case Data Entry'!U269),ISBLANK('Case Data Entry'!Z269)),TRUE,FALSE)</f>
        <v>1</v>
      </c>
    </row>
    <row r="270" spans="1:2" x14ac:dyDescent="0.25">
      <c r="A270" s="40" t="b">
        <f>IF(COUNTA('Case Data Entry'!A270:AB270)-COUNTIF('Case Data Entry'!A270:AB270,"#N/A")&gt;0,TRUE,FALSE)</f>
        <v>0</v>
      </c>
      <c r="B270" t="b">
        <f>IF(OR(ISBLANK('Case Data Entry'!B270),ISBLANK('Case Data Entry'!C270),ISBLANK('Case Data Entry'!D270),ISBLANK('Case Data Entry'!E270),ISBLANK('Case Data Entry'!F270),ISBLANK('Case Data Entry'!G270),ISBLANK('Case Data Entry'!H270),ISBLANK('Case Data Entry'!I270),ISBLANK('Case Data Entry'!J270),ISBLANK('Case Data Entry'!K270),ISBLANK('Case Data Entry'!L270),ISBLANK('Case Data Entry'!U270),ISBLANK('Case Data Entry'!Z270)),TRUE,FALSE)</f>
        <v>1</v>
      </c>
    </row>
    <row r="271" spans="1:2" x14ac:dyDescent="0.25">
      <c r="A271" s="40" t="b">
        <f>IF(COUNTA('Case Data Entry'!A271:AB271)-COUNTIF('Case Data Entry'!A271:AB271,"#N/A")&gt;0,TRUE,FALSE)</f>
        <v>0</v>
      </c>
      <c r="B271" t="b">
        <f>IF(OR(ISBLANK('Case Data Entry'!B271),ISBLANK('Case Data Entry'!C271),ISBLANK('Case Data Entry'!D271),ISBLANK('Case Data Entry'!E271),ISBLANK('Case Data Entry'!F271),ISBLANK('Case Data Entry'!G271),ISBLANK('Case Data Entry'!H271),ISBLANK('Case Data Entry'!I271),ISBLANK('Case Data Entry'!J271),ISBLANK('Case Data Entry'!K271),ISBLANK('Case Data Entry'!L271),ISBLANK('Case Data Entry'!U271),ISBLANK('Case Data Entry'!Z271)),TRUE,FALSE)</f>
        <v>1</v>
      </c>
    </row>
    <row r="272" spans="1:2" x14ac:dyDescent="0.25">
      <c r="A272" s="40" t="b">
        <f>IF(COUNTA('Case Data Entry'!A272:AB272)-COUNTIF('Case Data Entry'!A272:AB272,"#N/A")&gt;0,TRUE,FALSE)</f>
        <v>0</v>
      </c>
      <c r="B272" t="b">
        <f>IF(OR(ISBLANK('Case Data Entry'!B272),ISBLANK('Case Data Entry'!C272),ISBLANK('Case Data Entry'!D272),ISBLANK('Case Data Entry'!E272),ISBLANK('Case Data Entry'!F272),ISBLANK('Case Data Entry'!G272),ISBLANK('Case Data Entry'!H272),ISBLANK('Case Data Entry'!I272),ISBLANK('Case Data Entry'!J272),ISBLANK('Case Data Entry'!K272),ISBLANK('Case Data Entry'!L272),ISBLANK('Case Data Entry'!U272),ISBLANK('Case Data Entry'!Z272)),TRUE,FALSE)</f>
        <v>1</v>
      </c>
    </row>
    <row r="273" spans="1:2" x14ac:dyDescent="0.25">
      <c r="A273" s="40" t="b">
        <f>IF(COUNTA('Case Data Entry'!A273:AB273)-COUNTIF('Case Data Entry'!A273:AB273,"#N/A")&gt;0,TRUE,FALSE)</f>
        <v>0</v>
      </c>
      <c r="B273" t="b">
        <f>IF(OR(ISBLANK('Case Data Entry'!B273),ISBLANK('Case Data Entry'!C273),ISBLANK('Case Data Entry'!D273),ISBLANK('Case Data Entry'!E273),ISBLANK('Case Data Entry'!F273),ISBLANK('Case Data Entry'!G273),ISBLANK('Case Data Entry'!H273),ISBLANK('Case Data Entry'!I273),ISBLANK('Case Data Entry'!J273),ISBLANK('Case Data Entry'!K273),ISBLANK('Case Data Entry'!L273),ISBLANK('Case Data Entry'!U273),ISBLANK('Case Data Entry'!Z273)),TRUE,FALSE)</f>
        <v>1</v>
      </c>
    </row>
    <row r="274" spans="1:2" x14ac:dyDescent="0.25">
      <c r="A274" s="40" t="b">
        <f>IF(COUNTA('Case Data Entry'!A274:AB274)-COUNTIF('Case Data Entry'!A274:AB274,"#N/A")&gt;0,TRUE,FALSE)</f>
        <v>0</v>
      </c>
      <c r="B274" t="b">
        <f>IF(OR(ISBLANK('Case Data Entry'!B274),ISBLANK('Case Data Entry'!C274),ISBLANK('Case Data Entry'!D274),ISBLANK('Case Data Entry'!E274),ISBLANK('Case Data Entry'!F274),ISBLANK('Case Data Entry'!G274),ISBLANK('Case Data Entry'!H274),ISBLANK('Case Data Entry'!I274),ISBLANK('Case Data Entry'!J274),ISBLANK('Case Data Entry'!K274),ISBLANK('Case Data Entry'!L274),ISBLANK('Case Data Entry'!U274),ISBLANK('Case Data Entry'!Z274)),TRUE,FALSE)</f>
        <v>1</v>
      </c>
    </row>
    <row r="275" spans="1:2" x14ac:dyDescent="0.25">
      <c r="A275" s="40" t="b">
        <f>IF(COUNTA('Case Data Entry'!A275:AB275)-COUNTIF('Case Data Entry'!A275:AB275,"#N/A")&gt;0,TRUE,FALSE)</f>
        <v>0</v>
      </c>
      <c r="B275" t="b">
        <f>IF(OR(ISBLANK('Case Data Entry'!B275),ISBLANK('Case Data Entry'!C275),ISBLANK('Case Data Entry'!D275),ISBLANK('Case Data Entry'!E275),ISBLANK('Case Data Entry'!F275),ISBLANK('Case Data Entry'!G275),ISBLANK('Case Data Entry'!H275),ISBLANK('Case Data Entry'!I275),ISBLANK('Case Data Entry'!J275),ISBLANK('Case Data Entry'!K275),ISBLANK('Case Data Entry'!L275),ISBLANK('Case Data Entry'!U275),ISBLANK('Case Data Entry'!Z275)),TRUE,FALSE)</f>
        <v>1</v>
      </c>
    </row>
    <row r="276" spans="1:2" x14ac:dyDescent="0.25">
      <c r="A276" s="40" t="b">
        <f>IF(COUNTA('Case Data Entry'!A276:AB276)-COUNTIF('Case Data Entry'!A276:AB276,"#N/A")&gt;0,TRUE,FALSE)</f>
        <v>0</v>
      </c>
      <c r="B276" t="b">
        <f>IF(OR(ISBLANK('Case Data Entry'!B276),ISBLANK('Case Data Entry'!C276),ISBLANK('Case Data Entry'!D276),ISBLANK('Case Data Entry'!E276),ISBLANK('Case Data Entry'!F276),ISBLANK('Case Data Entry'!G276),ISBLANK('Case Data Entry'!H276),ISBLANK('Case Data Entry'!I276),ISBLANK('Case Data Entry'!J276),ISBLANK('Case Data Entry'!K276),ISBLANK('Case Data Entry'!L276),ISBLANK('Case Data Entry'!U276),ISBLANK('Case Data Entry'!Z276)),TRUE,FALSE)</f>
        <v>1</v>
      </c>
    </row>
    <row r="277" spans="1:2" x14ac:dyDescent="0.25">
      <c r="A277" s="40" t="b">
        <f>IF(COUNTA('Case Data Entry'!A277:AB277)-COUNTIF('Case Data Entry'!A277:AB277,"#N/A")&gt;0,TRUE,FALSE)</f>
        <v>0</v>
      </c>
      <c r="B277" t="b">
        <f>IF(OR(ISBLANK('Case Data Entry'!B277),ISBLANK('Case Data Entry'!C277),ISBLANK('Case Data Entry'!D277),ISBLANK('Case Data Entry'!E277),ISBLANK('Case Data Entry'!F277),ISBLANK('Case Data Entry'!G277),ISBLANK('Case Data Entry'!H277),ISBLANK('Case Data Entry'!I277),ISBLANK('Case Data Entry'!J277),ISBLANK('Case Data Entry'!K277),ISBLANK('Case Data Entry'!L277),ISBLANK('Case Data Entry'!U277),ISBLANK('Case Data Entry'!Z277)),TRUE,FALSE)</f>
        <v>1</v>
      </c>
    </row>
    <row r="278" spans="1:2" x14ac:dyDescent="0.25">
      <c r="A278" s="40" t="b">
        <f>IF(COUNTA('Case Data Entry'!A278:AB278)-COUNTIF('Case Data Entry'!A278:AB278,"#N/A")&gt;0,TRUE,FALSE)</f>
        <v>0</v>
      </c>
      <c r="B278" t="b">
        <f>IF(OR(ISBLANK('Case Data Entry'!B278),ISBLANK('Case Data Entry'!C278),ISBLANK('Case Data Entry'!D278),ISBLANK('Case Data Entry'!E278),ISBLANK('Case Data Entry'!F278),ISBLANK('Case Data Entry'!G278),ISBLANK('Case Data Entry'!H278),ISBLANK('Case Data Entry'!I278),ISBLANK('Case Data Entry'!J278),ISBLANK('Case Data Entry'!K278),ISBLANK('Case Data Entry'!L278),ISBLANK('Case Data Entry'!U278),ISBLANK('Case Data Entry'!Z278)),TRUE,FALSE)</f>
        <v>1</v>
      </c>
    </row>
    <row r="279" spans="1:2" x14ac:dyDescent="0.25">
      <c r="A279" s="40" t="b">
        <f>IF(COUNTA('Case Data Entry'!A279:AB279)-COUNTIF('Case Data Entry'!A279:AB279,"#N/A")&gt;0,TRUE,FALSE)</f>
        <v>0</v>
      </c>
      <c r="B279" t="b">
        <f>IF(OR(ISBLANK('Case Data Entry'!B279),ISBLANK('Case Data Entry'!C279),ISBLANK('Case Data Entry'!D279),ISBLANK('Case Data Entry'!E279),ISBLANK('Case Data Entry'!F279),ISBLANK('Case Data Entry'!G279),ISBLANK('Case Data Entry'!H279),ISBLANK('Case Data Entry'!I279),ISBLANK('Case Data Entry'!J279),ISBLANK('Case Data Entry'!K279),ISBLANK('Case Data Entry'!L279),ISBLANK('Case Data Entry'!U279),ISBLANK('Case Data Entry'!Z279)),TRUE,FALSE)</f>
        <v>1</v>
      </c>
    </row>
    <row r="280" spans="1:2" x14ac:dyDescent="0.25">
      <c r="A280" s="40" t="b">
        <f>IF(COUNTA('Case Data Entry'!A280:AB280)-COUNTIF('Case Data Entry'!A280:AB280,"#N/A")&gt;0,TRUE,FALSE)</f>
        <v>0</v>
      </c>
      <c r="B280" t="b">
        <f>IF(OR(ISBLANK('Case Data Entry'!B280),ISBLANK('Case Data Entry'!C280),ISBLANK('Case Data Entry'!D280),ISBLANK('Case Data Entry'!E280),ISBLANK('Case Data Entry'!F280),ISBLANK('Case Data Entry'!G280),ISBLANK('Case Data Entry'!H280),ISBLANK('Case Data Entry'!I280),ISBLANK('Case Data Entry'!J280),ISBLANK('Case Data Entry'!K280),ISBLANK('Case Data Entry'!L280),ISBLANK('Case Data Entry'!U280),ISBLANK('Case Data Entry'!Z280)),TRUE,FALSE)</f>
        <v>1</v>
      </c>
    </row>
    <row r="281" spans="1:2" x14ac:dyDescent="0.25">
      <c r="A281" s="40" t="b">
        <f>IF(COUNTA('Case Data Entry'!A281:AB281)-COUNTIF('Case Data Entry'!A281:AB281,"#N/A")&gt;0,TRUE,FALSE)</f>
        <v>0</v>
      </c>
      <c r="B281" t="b">
        <f>IF(OR(ISBLANK('Case Data Entry'!B281),ISBLANK('Case Data Entry'!C281),ISBLANK('Case Data Entry'!D281),ISBLANK('Case Data Entry'!E281),ISBLANK('Case Data Entry'!F281),ISBLANK('Case Data Entry'!G281),ISBLANK('Case Data Entry'!H281),ISBLANK('Case Data Entry'!I281),ISBLANK('Case Data Entry'!J281),ISBLANK('Case Data Entry'!K281),ISBLANK('Case Data Entry'!L281),ISBLANK('Case Data Entry'!U281),ISBLANK('Case Data Entry'!Z281)),TRUE,FALSE)</f>
        <v>1</v>
      </c>
    </row>
    <row r="282" spans="1:2" x14ac:dyDescent="0.25">
      <c r="A282" s="40" t="b">
        <f>IF(COUNTA('Case Data Entry'!A282:AB282)-COUNTIF('Case Data Entry'!A282:AB282,"#N/A")&gt;0,TRUE,FALSE)</f>
        <v>0</v>
      </c>
      <c r="B282" t="b">
        <f>IF(OR(ISBLANK('Case Data Entry'!B282),ISBLANK('Case Data Entry'!C282),ISBLANK('Case Data Entry'!D282),ISBLANK('Case Data Entry'!E282),ISBLANK('Case Data Entry'!F282),ISBLANK('Case Data Entry'!G282),ISBLANK('Case Data Entry'!H282),ISBLANK('Case Data Entry'!I282),ISBLANK('Case Data Entry'!J282),ISBLANK('Case Data Entry'!K282),ISBLANK('Case Data Entry'!L282),ISBLANK('Case Data Entry'!U282),ISBLANK('Case Data Entry'!Z282)),TRUE,FALSE)</f>
        <v>1</v>
      </c>
    </row>
    <row r="283" spans="1:2" x14ac:dyDescent="0.25">
      <c r="A283" s="40" t="b">
        <f>IF(COUNTA('Case Data Entry'!A283:AB283)-COUNTIF('Case Data Entry'!A283:AB283,"#N/A")&gt;0,TRUE,FALSE)</f>
        <v>0</v>
      </c>
      <c r="B283" t="b">
        <f>IF(OR(ISBLANK('Case Data Entry'!B283),ISBLANK('Case Data Entry'!C283),ISBLANK('Case Data Entry'!D283),ISBLANK('Case Data Entry'!E283),ISBLANK('Case Data Entry'!F283),ISBLANK('Case Data Entry'!G283),ISBLANK('Case Data Entry'!H283),ISBLANK('Case Data Entry'!I283),ISBLANK('Case Data Entry'!J283),ISBLANK('Case Data Entry'!K283),ISBLANK('Case Data Entry'!L283),ISBLANK('Case Data Entry'!U283),ISBLANK('Case Data Entry'!Z283)),TRUE,FALSE)</f>
        <v>1</v>
      </c>
    </row>
    <row r="284" spans="1:2" x14ac:dyDescent="0.25">
      <c r="A284" s="40" t="b">
        <f>IF(COUNTA('Case Data Entry'!A284:AB284)-COUNTIF('Case Data Entry'!A284:AB284,"#N/A")&gt;0,TRUE,FALSE)</f>
        <v>0</v>
      </c>
      <c r="B284" t="b">
        <f>IF(OR(ISBLANK('Case Data Entry'!B284),ISBLANK('Case Data Entry'!C284),ISBLANK('Case Data Entry'!D284),ISBLANK('Case Data Entry'!E284),ISBLANK('Case Data Entry'!F284),ISBLANK('Case Data Entry'!G284),ISBLANK('Case Data Entry'!H284),ISBLANK('Case Data Entry'!I284),ISBLANK('Case Data Entry'!J284),ISBLANK('Case Data Entry'!K284),ISBLANK('Case Data Entry'!L284),ISBLANK('Case Data Entry'!U284),ISBLANK('Case Data Entry'!Z284)),TRUE,FALSE)</f>
        <v>1</v>
      </c>
    </row>
    <row r="285" spans="1:2" x14ac:dyDescent="0.25">
      <c r="A285" s="40" t="b">
        <f>IF(COUNTA('Case Data Entry'!A285:AB285)-COUNTIF('Case Data Entry'!A285:AB285,"#N/A")&gt;0,TRUE,FALSE)</f>
        <v>0</v>
      </c>
      <c r="B285" t="b">
        <f>IF(OR(ISBLANK('Case Data Entry'!B285),ISBLANK('Case Data Entry'!C285),ISBLANK('Case Data Entry'!D285),ISBLANK('Case Data Entry'!E285),ISBLANK('Case Data Entry'!F285),ISBLANK('Case Data Entry'!G285),ISBLANK('Case Data Entry'!H285),ISBLANK('Case Data Entry'!I285),ISBLANK('Case Data Entry'!J285),ISBLANK('Case Data Entry'!K285),ISBLANK('Case Data Entry'!L285),ISBLANK('Case Data Entry'!U285),ISBLANK('Case Data Entry'!Z285)),TRUE,FALSE)</f>
        <v>1</v>
      </c>
    </row>
    <row r="286" spans="1:2" x14ac:dyDescent="0.25">
      <c r="A286" s="40" t="b">
        <f>IF(COUNTA('Case Data Entry'!A286:AB286)-COUNTIF('Case Data Entry'!A286:AB286,"#N/A")&gt;0,TRUE,FALSE)</f>
        <v>0</v>
      </c>
      <c r="B286" t="b">
        <f>IF(OR(ISBLANK('Case Data Entry'!B286),ISBLANK('Case Data Entry'!C286),ISBLANK('Case Data Entry'!D286),ISBLANK('Case Data Entry'!E286),ISBLANK('Case Data Entry'!F286),ISBLANK('Case Data Entry'!G286),ISBLANK('Case Data Entry'!H286),ISBLANK('Case Data Entry'!I286),ISBLANK('Case Data Entry'!J286),ISBLANK('Case Data Entry'!K286),ISBLANK('Case Data Entry'!L286),ISBLANK('Case Data Entry'!U286),ISBLANK('Case Data Entry'!Z286)),TRUE,FALSE)</f>
        <v>1</v>
      </c>
    </row>
    <row r="287" spans="1:2" x14ac:dyDescent="0.25">
      <c r="A287" s="40" t="b">
        <f>IF(COUNTA('Case Data Entry'!A287:AB287)-COUNTIF('Case Data Entry'!A287:AB287,"#N/A")&gt;0,TRUE,FALSE)</f>
        <v>0</v>
      </c>
      <c r="B287" t="b">
        <f>IF(OR(ISBLANK('Case Data Entry'!B287),ISBLANK('Case Data Entry'!C287),ISBLANK('Case Data Entry'!D287),ISBLANK('Case Data Entry'!E287),ISBLANK('Case Data Entry'!F287),ISBLANK('Case Data Entry'!G287),ISBLANK('Case Data Entry'!H287),ISBLANK('Case Data Entry'!I287),ISBLANK('Case Data Entry'!J287),ISBLANK('Case Data Entry'!K287),ISBLANK('Case Data Entry'!L287),ISBLANK('Case Data Entry'!U287),ISBLANK('Case Data Entry'!Z287)),TRUE,FALSE)</f>
        <v>1</v>
      </c>
    </row>
    <row r="288" spans="1:2" x14ac:dyDescent="0.25">
      <c r="A288" s="40" t="b">
        <f>IF(COUNTA('Case Data Entry'!A288:AB288)-COUNTIF('Case Data Entry'!A288:AB288,"#N/A")&gt;0,TRUE,FALSE)</f>
        <v>0</v>
      </c>
      <c r="B288" t="b">
        <f>IF(OR(ISBLANK('Case Data Entry'!B288),ISBLANK('Case Data Entry'!C288),ISBLANK('Case Data Entry'!D288),ISBLANK('Case Data Entry'!E288),ISBLANK('Case Data Entry'!F288),ISBLANK('Case Data Entry'!G288),ISBLANK('Case Data Entry'!H288),ISBLANK('Case Data Entry'!I288),ISBLANK('Case Data Entry'!J288),ISBLANK('Case Data Entry'!K288),ISBLANK('Case Data Entry'!L288),ISBLANK('Case Data Entry'!U288),ISBLANK('Case Data Entry'!Z288)),TRUE,FALSE)</f>
        <v>1</v>
      </c>
    </row>
    <row r="289" spans="1:2" x14ac:dyDescent="0.25">
      <c r="A289" s="40" t="b">
        <f>IF(COUNTA('Case Data Entry'!A289:AB289)-COUNTIF('Case Data Entry'!A289:AB289,"#N/A")&gt;0,TRUE,FALSE)</f>
        <v>0</v>
      </c>
      <c r="B289" t="b">
        <f>IF(OR(ISBLANK('Case Data Entry'!B289),ISBLANK('Case Data Entry'!C289),ISBLANK('Case Data Entry'!D289),ISBLANK('Case Data Entry'!E289),ISBLANK('Case Data Entry'!F289),ISBLANK('Case Data Entry'!G289),ISBLANK('Case Data Entry'!H289),ISBLANK('Case Data Entry'!I289),ISBLANK('Case Data Entry'!J289),ISBLANK('Case Data Entry'!K289),ISBLANK('Case Data Entry'!L289),ISBLANK('Case Data Entry'!U289),ISBLANK('Case Data Entry'!Z289)),TRUE,FALSE)</f>
        <v>1</v>
      </c>
    </row>
    <row r="290" spans="1:2" x14ac:dyDescent="0.25">
      <c r="A290" s="40" t="b">
        <f>IF(COUNTA('Case Data Entry'!A290:AB290)-COUNTIF('Case Data Entry'!A290:AB290,"#N/A")&gt;0,TRUE,FALSE)</f>
        <v>0</v>
      </c>
      <c r="B290" t="b">
        <f>IF(OR(ISBLANK('Case Data Entry'!B290),ISBLANK('Case Data Entry'!C290),ISBLANK('Case Data Entry'!D290),ISBLANK('Case Data Entry'!E290),ISBLANK('Case Data Entry'!F290),ISBLANK('Case Data Entry'!G290),ISBLANK('Case Data Entry'!H290),ISBLANK('Case Data Entry'!I290),ISBLANK('Case Data Entry'!J290),ISBLANK('Case Data Entry'!K290),ISBLANK('Case Data Entry'!L290),ISBLANK('Case Data Entry'!U290),ISBLANK('Case Data Entry'!Z290)),TRUE,FALSE)</f>
        <v>1</v>
      </c>
    </row>
    <row r="291" spans="1:2" x14ac:dyDescent="0.25">
      <c r="A291" s="40" t="b">
        <f>IF(COUNTA('Case Data Entry'!A291:AB291)-COUNTIF('Case Data Entry'!A291:AB291,"#N/A")&gt;0,TRUE,FALSE)</f>
        <v>0</v>
      </c>
      <c r="B291" t="b">
        <f>IF(OR(ISBLANK('Case Data Entry'!B291),ISBLANK('Case Data Entry'!C291),ISBLANK('Case Data Entry'!D291),ISBLANK('Case Data Entry'!E291),ISBLANK('Case Data Entry'!F291),ISBLANK('Case Data Entry'!G291),ISBLANK('Case Data Entry'!H291),ISBLANK('Case Data Entry'!I291),ISBLANK('Case Data Entry'!J291),ISBLANK('Case Data Entry'!K291),ISBLANK('Case Data Entry'!L291),ISBLANK('Case Data Entry'!U291),ISBLANK('Case Data Entry'!Z291)),TRUE,FALSE)</f>
        <v>1</v>
      </c>
    </row>
    <row r="292" spans="1:2" x14ac:dyDescent="0.25">
      <c r="A292" s="40" t="b">
        <f>IF(COUNTA('Case Data Entry'!A292:AB292)-COUNTIF('Case Data Entry'!A292:AB292,"#N/A")&gt;0,TRUE,FALSE)</f>
        <v>0</v>
      </c>
      <c r="B292" t="b">
        <f>IF(OR(ISBLANK('Case Data Entry'!B292),ISBLANK('Case Data Entry'!C292),ISBLANK('Case Data Entry'!D292),ISBLANK('Case Data Entry'!E292),ISBLANK('Case Data Entry'!F292),ISBLANK('Case Data Entry'!G292),ISBLANK('Case Data Entry'!H292),ISBLANK('Case Data Entry'!I292),ISBLANK('Case Data Entry'!J292),ISBLANK('Case Data Entry'!K292),ISBLANK('Case Data Entry'!L292),ISBLANK('Case Data Entry'!U292),ISBLANK('Case Data Entry'!Z292)),TRUE,FALSE)</f>
        <v>1</v>
      </c>
    </row>
    <row r="293" spans="1:2" x14ac:dyDescent="0.25">
      <c r="A293" s="40" t="b">
        <f>IF(COUNTA('Case Data Entry'!A293:AB293)-COUNTIF('Case Data Entry'!A293:AB293,"#N/A")&gt;0,TRUE,FALSE)</f>
        <v>0</v>
      </c>
      <c r="B293" t="b">
        <f>IF(OR(ISBLANK('Case Data Entry'!B293),ISBLANK('Case Data Entry'!C293),ISBLANK('Case Data Entry'!D293),ISBLANK('Case Data Entry'!E293),ISBLANK('Case Data Entry'!F293),ISBLANK('Case Data Entry'!G293),ISBLANK('Case Data Entry'!H293),ISBLANK('Case Data Entry'!I293),ISBLANK('Case Data Entry'!J293),ISBLANK('Case Data Entry'!K293),ISBLANK('Case Data Entry'!L293),ISBLANK('Case Data Entry'!U293),ISBLANK('Case Data Entry'!Z293)),TRUE,FALSE)</f>
        <v>1</v>
      </c>
    </row>
    <row r="294" spans="1:2" x14ac:dyDescent="0.25">
      <c r="A294" s="40" t="b">
        <f>IF(COUNTA('Case Data Entry'!A294:AB294)-COUNTIF('Case Data Entry'!A294:AB294,"#N/A")&gt;0,TRUE,FALSE)</f>
        <v>0</v>
      </c>
      <c r="B294" t="b">
        <f>IF(OR(ISBLANK('Case Data Entry'!B294),ISBLANK('Case Data Entry'!C294),ISBLANK('Case Data Entry'!D294),ISBLANK('Case Data Entry'!E294),ISBLANK('Case Data Entry'!F294),ISBLANK('Case Data Entry'!G294),ISBLANK('Case Data Entry'!H294),ISBLANK('Case Data Entry'!I294),ISBLANK('Case Data Entry'!J294),ISBLANK('Case Data Entry'!K294),ISBLANK('Case Data Entry'!L294),ISBLANK('Case Data Entry'!U294),ISBLANK('Case Data Entry'!Z294)),TRUE,FALSE)</f>
        <v>1</v>
      </c>
    </row>
    <row r="295" spans="1:2" x14ac:dyDescent="0.25">
      <c r="A295" s="40" t="b">
        <f>IF(COUNTA('Case Data Entry'!A295:AB295)-COUNTIF('Case Data Entry'!A295:AB295,"#N/A")&gt;0,TRUE,FALSE)</f>
        <v>0</v>
      </c>
      <c r="B295" t="b">
        <f>IF(OR(ISBLANK('Case Data Entry'!B295),ISBLANK('Case Data Entry'!C295),ISBLANK('Case Data Entry'!D295),ISBLANK('Case Data Entry'!E295),ISBLANK('Case Data Entry'!F295),ISBLANK('Case Data Entry'!G295),ISBLANK('Case Data Entry'!H295),ISBLANK('Case Data Entry'!I295),ISBLANK('Case Data Entry'!J295),ISBLANK('Case Data Entry'!K295),ISBLANK('Case Data Entry'!L295),ISBLANK('Case Data Entry'!U295),ISBLANK('Case Data Entry'!Z295)),TRUE,FALSE)</f>
        <v>1</v>
      </c>
    </row>
    <row r="296" spans="1:2" x14ac:dyDescent="0.25">
      <c r="A296" s="40" t="b">
        <f>IF(COUNTA('Case Data Entry'!A296:AB296)-COUNTIF('Case Data Entry'!A296:AB296,"#N/A")&gt;0,TRUE,FALSE)</f>
        <v>0</v>
      </c>
      <c r="B296" t="b">
        <f>IF(OR(ISBLANK('Case Data Entry'!B296),ISBLANK('Case Data Entry'!C296),ISBLANK('Case Data Entry'!D296),ISBLANK('Case Data Entry'!E296),ISBLANK('Case Data Entry'!F296),ISBLANK('Case Data Entry'!G296),ISBLANK('Case Data Entry'!H296),ISBLANK('Case Data Entry'!I296),ISBLANK('Case Data Entry'!J296),ISBLANK('Case Data Entry'!K296),ISBLANK('Case Data Entry'!L296),ISBLANK('Case Data Entry'!U296),ISBLANK('Case Data Entry'!Z296)),TRUE,FALSE)</f>
        <v>1</v>
      </c>
    </row>
    <row r="297" spans="1:2" x14ac:dyDescent="0.25">
      <c r="A297" s="40" t="b">
        <f>IF(COUNTA('Case Data Entry'!A297:AB297)-COUNTIF('Case Data Entry'!A297:AB297,"#N/A")&gt;0,TRUE,FALSE)</f>
        <v>0</v>
      </c>
      <c r="B297" t="b">
        <f>IF(OR(ISBLANK('Case Data Entry'!B297),ISBLANK('Case Data Entry'!C297),ISBLANK('Case Data Entry'!D297),ISBLANK('Case Data Entry'!E297),ISBLANK('Case Data Entry'!F297),ISBLANK('Case Data Entry'!G297),ISBLANK('Case Data Entry'!H297),ISBLANK('Case Data Entry'!I297),ISBLANK('Case Data Entry'!J297),ISBLANK('Case Data Entry'!K297),ISBLANK('Case Data Entry'!L297),ISBLANK('Case Data Entry'!U297),ISBLANK('Case Data Entry'!Z297)),TRUE,FALSE)</f>
        <v>1</v>
      </c>
    </row>
    <row r="298" spans="1:2" x14ac:dyDescent="0.25">
      <c r="A298" s="40" t="b">
        <f>IF(COUNTA('Case Data Entry'!A298:AB298)-COUNTIF('Case Data Entry'!A298:AB298,"#N/A")&gt;0,TRUE,FALSE)</f>
        <v>0</v>
      </c>
      <c r="B298" t="b">
        <f>IF(OR(ISBLANK('Case Data Entry'!B298),ISBLANK('Case Data Entry'!C298),ISBLANK('Case Data Entry'!D298),ISBLANK('Case Data Entry'!E298),ISBLANK('Case Data Entry'!F298),ISBLANK('Case Data Entry'!G298),ISBLANK('Case Data Entry'!H298),ISBLANK('Case Data Entry'!I298),ISBLANK('Case Data Entry'!J298),ISBLANK('Case Data Entry'!K298),ISBLANK('Case Data Entry'!L298),ISBLANK('Case Data Entry'!U298),ISBLANK('Case Data Entry'!Z298)),TRUE,FALSE)</f>
        <v>1</v>
      </c>
    </row>
    <row r="299" spans="1:2" x14ac:dyDescent="0.25">
      <c r="A299" s="40" t="b">
        <f>IF(COUNTA('Case Data Entry'!A299:AB299)-COUNTIF('Case Data Entry'!A299:AB299,"#N/A")&gt;0,TRUE,FALSE)</f>
        <v>0</v>
      </c>
      <c r="B299" t="b">
        <f>IF(OR(ISBLANK('Case Data Entry'!B299),ISBLANK('Case Data Entry'!C299),ISBLANK('Case Data Entry'!D299),ISBLANK('Case Data Entry'!E299),ISBLANK('Case Data Entry'!F299),ISBLANK('Case Data Entry'!G299),ISBLANK('Case Data Entry'!H299),ISBLANK('Case Data Entry'!I299),ISBLANK('Case Data Entry'!J299),ISBLANK('Case Data Entry'!K299),ISBLANK('Case Data Entry'!L299),ISBLANK('Case Data Entry'!U299),ISBLANK('Case Data Entry'!Z299)),TRUE,FALSE)</f>
        <v>1</v>
      </c>
    </row>
    <row r="300" spans="1:2" x14ac:dyDescent="0.25">
      <c r="A300" s="40" t="b">
        <f>IF(COUNTA('Case Data Entry'!A300:AB300)-COUNTIF('Case Data Entry'!A300:AB300,"#N/A")&gt;0,TRUE,FALSE)</f>
        <v>0</v>
      </c>
      <c r="B300" t="b">
        <f>IF(OR(ISBLANK('Case Data Entry'!B300),ISBLANK('Case Data Entry'!C300),ISBLANK('Case Data Entry'!D300),ISBLANK('Case Data Entry'!E300),ISBLANK('Case Data Entry'!F300),ISBLANK('Case Data Entry'!G300),ISBLANK('Case Data Entry'!H300),ISBLANK('Case Data Entry'!I300),ISBLANK('Case Data Entry'!J300),ISBLANK('Case Data Entry'!K300),ISBLANK('Case Data Entry'!L300),ISBLANK('Case Data Entry'!U300),ISBLANK('Case Data Entry'!Z300)),TRUE,FALSE)</f>
        <v>1</v>
      </c>
    </row>
    <row r="301" spans="1:2" x14ac:dyDescent="0.25">
      <c r="A301" s="40" t="b">
        <f>IF(COUNTA('Case Data Entry'!A301:AB301)-COUNTIF('Case Data Entry'!A301:AB301,"#N/A")&gt;0,TRUE,FALSE)</f>
        <v>0</v>
      </c>
      <c r="B301" t="b">
        <f>IF(OR(ISBLANK('Case Data Entry'!B301),ISBLANK('Case Data Entry'!C301),ISBLANK('Case Data Entry'!D301),ISBLANK('Case Data Entry'!E301),ISBLANK('Case Data Entry'!F301),ISBLANK('Case Data Entry'!G301),ISBLANK('Case Data Entry'!H301),ISBLANK('Case Data Entry'!I301),ISBLANK('Case Data Entry'!J301),ISBLANK('Case Data Entry'!K301),ISBLANK('Case Data Entry'!L301),ISBLANK('Case Data Entry'!U301),ISBLANK('Case Data Entry'!Z301)),TRUE,FALSE)</f>
        <v>1</v>
      </c>
    </row>
    <row r="302" spans="1:2" x14ac:dyDescent="0.25">
      <c r="A302" s="40" t="b">
        <f>IF(COUNTA('Case Data Entry'!A302:AB302)-COUNTIF('Case Data Entry'!A302:AB302,"#N/A")&gt;0,TRUE,FALSE)</f>
        <v>0</v>
      </c>
      <c r="B302" t="b">
        <f>IF(OR(ISBLANK('Case Data Entry'!B302),ISBLANK('Case Data Entry'!C302),ISBLANK('Case Data Entry'!D302),ISBLANK('Case Data Entry'!E302),ISBLANK('Case Data Entry'!F302),ISBLANK('Case Data Entry'!G302),ISBLANK('Case Data Entry'!H302),ISBLANK('Case Data Entry'!I302),ISBLANK('Case Data Entry'!J302),ISBLANK('Case Data Entry'!K302),ISBLANK('Case Data Entry'!L302),ISBLANK('Case Data Entry'!U302),ISBLANK('Case Data Entry'!Z302)),TRUE,FALSE)</f>
        <v>1</v>
      </c>
    </row>
    <row r="303" spans="1:2" x14ac:dyDescent="0.25">
      <c r="A303" s="40" t="b">
        <f>IF(COUNTA('Case Data Entry'!A303:AB303)-COUNTIF('Case Data Entry'!A303:AB303,"#N/A")&gt;0,TRUE,FALSE)</f>
        <v>0</v>
      </c>
      <c r="B303" t="b">
        <f>IF(OR(ISBLANK('Case Data Entry'!B303),ISBLANK('Case Data Entry'!C303),ISBLANK('Case Data Entry'!D303),ISBLANK('Case Data Entry'!E303),ISBLANK('Case Data Entry'!F303),ISBLANK('Case Data Entry'!G303),ISBLANK('Case Data Entry'!H303),ISBLANK('Case Data Entry'!I303),ISBLANK('Case Data Entry'!J303),ISBLANK('Case Data Entry'!K303),ISBLANK('Case Data Entry'!L303),ISBLANK('Case Data Entry'!U303),ISBLANK('Case Data Entry'!Z303)),TRUE,FALSE)</f>
        <v>1</v>
      </c>
    </row>
    <row r="304" spans="1:2" x14ac:dyDescent="0.25">
      <c r="A304" s="40" t="b">
        <f>IF(COUNTA('Case Data Entry'!A304:AB304)-COUNTIF('Case Data Entry'!A304:AB304,"#N/A")&gt;0,TRUE,FALSE)</f>
        <v>0</v>
      </c>
      <c r="B304" t="b">
        <f>IF(OR(ISBLANK('Case Data Entry'!B304),ISBLANK('Case Data Entry'!C304),ISBLANK('Case Data Entry'!D304),ISBLANK('Case Data Entry'!E304),ISBLANK('Case Data Entry'!F304),ISBLANK('Case Data Entry'!G304),ISBLANK('Case Data Entry'!H304),ISBLANK('Case Data Entry'!I304),ISBLANK('Case Data Entry'!J304),ISBLANK('Case Data Entry'!K304),ISBLANK('Case Data Entry'!L304),ISBLANK('Case Data Entry'!U304),ISBLANK('Case Data Entry'!Z304)),TRUE,FALSE)</f>
        <v>1</v>
      </c>
    </row>
    <row r="305" spans="1:2" x14ac:dyDescent="0.25">
      <c r="A305" s="40" t="b">
        <f>IF(COUNTA('Case Data Entry'!A305:AB305)-COUNTIF('Case Data Entry'!A305:AB305,"#N/A")&gt;0,TRUE,FALSE)</f>
        <v>0</v>
      </c>
      <c r="B305" t="b">
        <f>IF(OR(ISBLANK('Case Data Entry'!B305),ISBLANK('Case Data Entry'!C305),ISBLANK('Case Data Entry'!D305),ISBLANK('Case Data Entry'!E305),ISBLANK('Case Data Entry'!F305),ISBLANK('Case Data Entry'!G305),ISBLANK('Case Data Entry'!H305),ISBLANK('Case Data Entry'!I305),ISBLANK('Case Data Entry'!J305),ISBLANK('Case Data Entry'!K305),ISBLANK('Case Data Entry'!L305),ISBLANK('Case Data Entry'!U305),ISBLANK('Case Data Entry'!Z305)),TRUE,FALSE)</f>
        <v>1</v>
      </c>
    </row>
    <row r="306" spans="1:2" x14ac:dyDescent="0.25">
      <c r="A306" s="40" t="b">
        <f>IF(COUNTA('Case Data Entry'!A306:AB306)-COUNTIF('Case Data Entry'!A306:AB306,"#N/A")&gt;0,TRUE,FALSE)</f>
        <v>0</v>
      </c>
      <c r="B306" t="b">
        <f>IF(OR(ISBLANK('Case Data Entry'!B306),ISBLANK('Case Data Entry'!C306),ISBLANK('Case Data Entry'!D306),ISBLANK('Case Data Entry'!E306),ISBLANK('Case Data Entry'!F306),ISBLANK('Case Data Entry'!G306),ISBLANK('Case Data Entry'!H306),ISBLANK('Case Data Entry'!I306),ISBLANK('Case Data Entry'!J306),ISBLANK('Case Data Entry'!K306),ISBLANK('Case Data Entry'!L306),ISBLANK('Case Data Entry'!U306),ISBLANK('Case Data Entry'!Z306)),TRUE,FALSE)</f>
        <v>1</v>
      </c>
    </row>
    <row r="307" spans="1:2" x14ac:dyDescent="0.25">
      <c r="A307" s="40" t="b">
        <f>IF(COUNTA('Case Data Entry'!A307:AB307)-COUNTIF('Case Data Entry'!A307:AB307,"#N/A")&gt;0,TRUE,FALSE)</f>
        <v>0</v>
      </c>
      <c r="B307" t="b">
        <f>IF(OR(ISBLANK('Case Data Entry'!B307),ISBLANK('Case Data Entry'!C307),ISBLANK('Case Data Entry'!D307),ISBLANK('Case Data Entry'!E307),ISBLANK('Case Data Entry'!F307),ISBLANK('Case Data Entry'!G307),ISBLANK('Case Data Entry'!H307),ISBLANK('Case Data Entry'!I307),ISBLANK('Case Data Entry'!J307),ISBLANK('Case Data Entry'!K307),ISBLANK('Case Data Entry'!L307),ISBLANK('Case Data Entry'!U307),ISBLANK('Case Data Entry'!Z307)),TRUE,FALSE)</f>
        <v>1</v>
      </c>
    </row>
    <row r="308" spans="1:2" x14ac:dyDescent="0.25">
      <c r="A308" s="40" t="b">
        <f>IF(COUNTA('Case Data Entry'!A308:AB308)-COUNTIF('Case Data Entry'!A308:AB308,"#N/A")&gt;0,TRUE,FALSE)</f>
        <v>0</v>
      </c>
      <c r="B308" t="b">
        <f>IF(OR(ISBLANK('Case Data Entry'!B308),ISBLANK('Case Data Entry'!C308),ISBLANK('Case Data Entry'!D308),ISBLANK('Case Data Entry'!E308),ISBLANK('Case Data Entry'!F308),ISBLANK('Case Data Entry'!G308),ISBLANK('Case Data Entry'!H308),ISBLANK('Case Data Entry'!I308),ISBLANK('Case Data Entry'!J308),ISBLANK('Case Data Entry'!K308),ISBLANK('Case Data Entry'!L308),ISBLANK('Case Data Entry'!U308),ISBLANK('Case Data Entry'!Z308)),TRUE,FALSE)</f>
        <v>1</v>
      </c>
    </row>
    <row r="309" spans="1:2" x14ac:dyDescent="0.25">
      <c r="A309" s="40" t="b">
        <f>IF(COUNTA('Case Data Entry'!A309:AB309)-COUNTIF('Case Data Entry'!A309:AB309,"#N/A")&gt;0,TRUE,FALSE)</f>
        <v>0</v>
      </c>
      <c r="B309" t="b">
        <f>IF(OR(ISBLANK('Case Data Entry'!B309),ISBLANK('Case Data Entry'!C309),ISBLANK('Case Data Entry'!D309),ISBLANK('Case Data Entry'!E309),ISBLANK('Case Data Entry'!F309),ISBLANK('Case Data Entry'!G309),ISBLANK('Case Data Entry'!H309),ISBLANK('Case Data Entry'!I309),ISBLANK('Case Data Entry'!J309),ISBLANK('Case Data Entry'!K309),ISBLANK('Case Data Entry'!L309),ISBLANK('Case Data Entry'!U309),ISBLANK('Case Data Entry'!Z309)),TRUE,FALSE)</f>
        <v>1</v>
      </c>
    </row>
    <row r="310" spans="1:2" x14ac:dyDescent="0.25">
      <c r="A310" s="40" t="b">
        <f>IF(COUNTA('Case Data Entry'!A310:AB310)-COUNTIF('Case Data Entry'!A310:AB310,"#N/A")&gt;0,TRUE,FALSE)</f>
        <v>0</v>
      </c>
      <c r="B310" t="b">
        <f>IF(OR(ISBLANK('Case Data Entry'!B310),ISBLANK('Case Data Entry'!C310),ISBLANK('Case Data Entry'!D310),ISBLANK('Case Data Entry'!E310),ISBLANK('Case Data Entry'!F310),ISBLANK('Case Data Entry'!G310),ISBLANK('Case Data Entry'!H310),ISBLANK('Case Data Entry'!I310),ISBLANK('Case Data Entry'!J310),ISBLANK('Case Data Entry'!K310),ISBLANK('Case Data Entry'!L310),ISBLANK('Case Data Entry'!U310),ISBLANK('Case Data Entry'!Z310)),TRUE,FALSE)</f>
        <v>1</v>
      </c>
    </row>
    <row r="311" spans="1:2" x14ac:dyDescent="0.25">
      <c r="A311" s="40" t="b">
        <f>IF(COUNTA('Case Data Entry'!A311:AB311)-COUNTIF('Case Data Entry'!A311:AB311,"#N/A")&gt;0,TRUE,FALSE)</f>
        <v>0</v>
      </c>
      <c r="B311" t="b">
        <f>IF(OR(ISBLANK('Case Data Entry'!B311),ISBLANK('Case Data Entry'!C311),ISBLANK('Case Data Entry'!D311),ISBLANK('Case Data Entry'!E311),ISBLANK('Case Data Entry'!F311),ISBLANK('Case Data Entry'!G311),ISBLANK('Case Data Entry'!H311),ISBLANK('Case Data Entry'!I311),ISBLANK('Case Data Entry'!J311),ISBLANK('Case Data Entry'!K311),ISBLANK('Case Data Entry'!L311),ISBLANK('Case Data Entry'!U311),ISBLANK('Case Data Entry'!Z311)),TRUE,FALSE)</f>
        <v>1</v>
      </c>
    </row>
    <row r="312" spans="1:2" x14ac:dyDescent="0.25">
      <c r="A312" s="40" t="b">
        <f>IF(COUNTA('Case Data Entry'!A312:AB312)-COUNTIF('Case Data Entry'!A312:AB312,"#N/A")&gt;0,TRUE,FALSE)</f>
        <v>0</v>
      </c>
      <c r="B312" t="b">
        <f>IF(OR(ISBLANK('Case Data Entry'!B312),ISBLANK('Case Data Entry'!C312),ISBLANK('Case Data Entry'!D312),ISBLANK('Case Data Entry'!E312),ISBLANK('Case Data Entry'!F312),ISBLANK('Case Data Entry'!G312),ISBLANK('Case Data Entry'!H312),ISBLANK('Case Data Entry'!I312),ISBLANK('Case Data Entry'!J312),ISBLANK('Case Data Entry'!K312),ISBLANK('Case Data Entry'!L312),ISBLANK('Case Data Entry'!U312),ISBLANK('Case Data Entry'!Z312)),TRUE,FALSE)</f>
        <v>1</v>
      </c>
    </row>
    <row r="313" spans="1:2" x14ac:dyDescent="0.25">
      <c r="A313" s="40" t="b">
        <f>IF(COUNTA('Case Data Entry'!A313:AB313)-COUNTIF('Case Data Entry'!A313:AB313,"#N/A")&gt;0,TRUE,FALSE)</f>
        <v>0</v>
      </c>
      <c r="B313" t="b">
        <f>IF(OR(ISBLANK('Case Data Entry'!B313),ISBLANK('Case Data Entry'!C313),ISBLANK('Case Data Entry'!D313),ISBLANK('Case Data Entry'!E313),ISBLANK('Case Data Entry'!F313),ISBLANK('Case Data Entry'!G313),ISBLANK('Case Data Entry'!H313),ISBLANK('Case Data Entry'!I313),ISBLANK('Case Data Entry'!J313),ISBLANK('Case Data Entry'!K313),ISBLANK('Case Data Entry'!L313),ISBLANK('Case Data Entry'!U313),ISBLANK('Case Data Entry'!Z313)),TRUE,FALSE)</f>
        <v>1</v>
      </c>
    </row>
    <row r="314" spans="1:2" x14ac:dyDescent="0.25">
      <c r="A314" s="40" t="b">
        <f>IF(COUNTA('Case Data Entry'!A314:AB314)-COUNTIF('Case Data Entry'!A314:AB314,"#N/A")&gt;0,TRUE,FALSE)</f>
        <v>0</v>
      </c>
      <c r="B314" t="b">
        <f>IF(OR(ISBLANK('Case Data Entry'!B314),ISBLANK('Case Data Entry'!C314),ISBLANK('Case Data Entry'!D314),ISBLANK('Case Data Entry'!E314),ISBLANK('Case Data Entry'!F314),ISBLANK('Case Data Entry'!G314),ISBLANK('Case Data Entry'!H314),ISBLANK('Case Data Entry'!I314),ISBLANK('Case Data Entry'!J314),ISBLANK('Case Data Entry'!K314),ISBLANK('Case Data Entry'!L314),ISBLANK('Case Data Entry'!U314),ISBLANK('Case Data Entry'!Z314)),TRUE,FALSE)</f>
        <v>1</v>
      </c>
    </row>
    <row r="315" spans="1:2" x14ac:dyDescent="0.25">
      <c r="A315" s="40" t="b">
        <f>IF(COUNTA('Case Data Entry'!A315:AB315)-COUNTIF('Case Data Entry'!A315:AB315,"#N/A")&gt;0,TRUE,FALSE)</f>
        <v>0</v>
      </c>
      <c r="B315" t="b">
        <f>IF(OR(ISBLANK('Case Data Entry'!B315),ISBLANK('Case Data Entry'!C315),ISBLANK('Case Data Entry'!D315),ISBLANK('Case Data Entry'!E315),ISBLANK('Case Data Entry'!F315),ISBLANK('Case Data Entry'!G315),ISBLANK('Case Data Entry'!H315),ISBLANK('Case Data Entry'!I315),ISBLANK('Case Data Entry'!J315),ISBLANK('Case Data Entry'!K315),ISBLANK('Case Data Entry'!L315),ISBLANK('Case Data Entry'!U315),ISBLANK('Case Data Entry'!Z315)),TRUE,FALSE)</f>
        <v>1</v>
      </c>
    </row>
    <row r="316" spans="1:2" x14ac:dyDescent="0.25">
      <c r="A316" s="40" t="b">
        <f>IF(COUNTA('Case Data Entry'!A316:AB316)-COUNTIF('Case Data Entry'!A316:AB316,"#N/A")&gt;0,TRUE,FALSE)</f>
        <v>0</v>
      </c>
      <c r="B316" t="b">
        <f>IF(OR(ISBLANK('Case Data Entry'!B316),ISBLANK('Case Data Entry'!C316),ISBLANK('Case Data Entry'!D316),ISBLANK('Case Data Entry'!E316),ISBLANK('Case Data Entry'!F316),ISBLANK('Case Data Entry'!G316),ISBLANK('Case Data Entry'!H316),ISBLANK('Case Data Entry'!I316),ISBLANK('Case Data Entry'!J316),ISBLANK('Case Data Entry'!K316),ISBLANK('Case Data Entry'!L316),ISBLANK('Case Data Entry'!U316),ISBLANK('Case Data Entry'!Z316)),TRUE,FALSE)</f>
        <v>1</v>
      </c>
    </row>
    <row r="317" spans="1:2" x14ac:dyDescent="0.25">
      <c r="A317" s="40" t="b">
        <f>IF(COUNTA('Case Data Entry'!A317:AB317)-COUNTIF('Case Data Entry'!A317:AB317,"#N/A")&gt;0,TRUE,FALSE)</f>
        <v>0</v>
      </c>
      <c r="B317" t="b">
        <f>IF(OR(ISBLANK('Case Data Entry'!B317),ISBLANK('Case Data Entry'!C317),ISBLANK('Case Data Entry'!D317),ISBLANK('Case Data Entry'!E317),ISBLANK('Case Data Entry'!F317),ISBLANK('Case Data Entry'!G317),ISBLANK('Case Data Entry'!H317),ISBLANK('Case Data Entry'!I317),ISBLANK('Case Data Entry'!J317),ISBLANK('Case Data Entry'!K317),ISBLANK('Case Data Entry'!L317),ISBLANK('Case Data Entry'!U317),ISBLANK('Case Data Entry'!Z317)),TRUE,FALSE)</f>
        <v>1</v>
      </c>
    </row>
    <row r="318" spans="1:2" x14ac:dyDescent="0.25">
      <c r="A318" s="40" t="b">
        <f>IF(COUNTA('Case Data Entry'!A318:AB318)-COUNTIF('Case Data Entry'!A318:AB318,"#N/A")&gt;0,TRUE,FALSE)</f>
        <v>0</v>
      </c>
      <c r="B318" t="b">
        <f>IF(OR(ISBLANK('Case Data Entry'!B318),ISBLANK('Case Data Entry'!C318),ISBLANK('Case Data Entry'!D318),ISBLANK('Case Data Entry'!E318),ISBLANK('Case Data Entry'!F318),ISBLANK('Case Data Entry'!G318),ISBLANK('Case Data Entry'!H318),ISBLANK('Case Data Entry'!I318),ISBLANK('Case Data Entry'!J318),ISBLANK('Case Data Entry'!K318),ISBLANK('Case Data Entry'!L318),ISBLANK('Case Data Entry'!U318),ISBLANK('Case Data Entry'!Z318)),TRUE,FALSE)</f>
        <v>1</v>
      </c>
    </row>
    <row r="319" spans="1:2" x14ac:dyDescent="0.25">
      <c r="A319" s="40" t="b">
        <f>IF(COUNTA('Case Data Entry'!A319:AB319)-COUNTIF('Case Data Entry'!A319:AB319,"#N/A")&gt;0,TRUE,FALSE)</f>
        <v>0</v>
      </c>
      <c r="B319" t="b">
        <f>IF(OR(ISBLANK('Case Data Entry'!B319),ISBLANK('Case Data Entry'!C319),ISBLANK('Case Data Entry'!D319),ISBLANK('Case Data Entry'!E319),ISBLANK('Case Data Entry'!F319),ISBLANK('Case Data Entry'!G319),ISBLANK('Case Data Entry'!H319),ISBLANK('Case Data Entry'!I319),ISBLANK('Case Data Entry'!J319),ISBLANK('Case Data Entry'!K319),ISBLANK('Case Data Entry'!L319),ISBLANK('Case Data Entry'!U319),ISBLANK('Case Data Entry'!Z319)),TRUE,FALSE)</f>
        <v>1</v>
      </c>
    </row>
    <row r="320" spans="1:2" x14ac:dyDescent="0.25">
      <c r="A320" s="40" t="b">
        <f>IF(COUNTA('Case Data Entry'!A320:AB320)-COUNTIF('Case Data Entry'!A320:AB320,"#N/A")&gt;0,TRUE,FALSE)</f>
        <v>0</v>
      </c>
      <c r="B320" t="b">
        <f>IF(OR(ISBLANK('Case Data Entry'!B320),ISBLANK('Case Data Entry'!C320),ISBLANK('Case Data Entry'!D320),ISBLANK('Case Data Entry'!E320),ISBLANK('Case Data Entry'!F320),ISBLANK('Case Data Entry'!G320),ISBLANK('Case Data Entry'!H320),ISBLANK('Case Data Entry'!I320),ISBLANK('Case Data Entry'!J320),ISBLANK('Case Data Entry'!K320),ISBLANK('Case Data Entry'!L320),ISBLANK('Case Data Entry'!U320),ISBLANK('Case Data Entry'!Z320)),TRUE,FALSE)</f>
        <v>1</v>
      </c>
    </row>
    <row r="321" spans="1:2" x14ac:dyDescent="0.25">
      <c r="A321" s="40" t="b">
        <f>IF(COUNTA('Case Data Entry'!A321:AB321)-COUNTIF('Case Data Entry'!A321:AB321,"#N/A")&gt;0,TRUE,FALSE)</f>
        <v>0</v>
      </c>
      <c r="B321" t="b">
        <f>IF(OR(ISBLANK('Case Data Entry'!B321),ISBLANK('Case Data Entry'!C321),ISBLANK('Case Data Entry'!D321),ISBLANK('Case Data Entry'!E321),ISBLANK('Case Data Entry'!F321),ISBLANK('Case Data Entry'!G321),ISBLANK('Case Data Entry'!H321),ISBLANK('Case Data Entry'!I321),ISBLANK('Case Data Entry'!J321),ISBLANK('Case Data Entry'!K321),ISBLANK('Case Data Entry'!L321),ISBLANK('Case Data Entry'!U321),ISBLANK('Case Data Entry'!Z321)),TRUE,FALSE)</f>
        <v>1</v>
      </c>
    </row>
    <row r="322" spans="1:2" x14ac:dyDescent="0.25">
      <c r="A322" s="40" t="b">
        <f>IF(COUNTA('Case Data Entry'!A322:AB322)-COUNTIF('Case Data Entry'!A322:AB322,"#N/A")&gt;0,TRUE,FALSE)</f>
        <v>0</v>
      </c>
      <c r="B322" t="b">
        <f>IF(OR(ISBLANK('Case Data Entry'!B322),ISBLANK('Case Data Entry'!C322),ISBLANK('Case Data Entry'!D322),ISBLANK('Case Data Entry'!E322),ISBLANK('Case Data Entry'!F322),ISBLANK('Case Data Entry'!G322),ISBLANK('Case Data Entry'!H322),ISBLANK('Case Data Entry'!I322),ISBLANK('Case Data Entry'!J322),ISBLANK('Case Data Entry'!K322),ISBLANK('Case Data Entry'!L322),ISBLANK('Case Data Entry'!U322),ISBLANK('Case Data Entry'!Z322)),TRUE,FALSE)</f>
        <v>1</v>
      </c>
    </row>
    <row r="323" spans="1:2" x14ac:dyDescent="0.25">
      <c r="A323" s="40" t="b">
        <f>IF(COUNTA('Case Data Entry'!A323:AB323)-COUNTIF('Case Data Entry'!A323:AB323,"#N/A")&gt;0,TRUE,FALSE)</f>
        <v>0</v>
      </c>
      <c r="B323" t="b">
        <f>IF(OR(ISBLANK('Case Data Entry'!B323),ISBLANK('Case Data Entry'!C323),ISBLANK('Case Data Entry'!D323),ISBLANK('Case Data Entry'!E323),ISBLANK('Case Data Entry'!F323),ISBLANK('Case Data Entry'!G323),ISBLANK('Case Data Entry'!H323),ISBLANK('Case Data Entry'!I323),ISBLANK('Case Data Entry'!J323),ISBLANK('Case Data Entry'!K323),ISBLANK('Case Data Entry'!L323),ISBLANK('Case Data Entry'!U323),ISBLANK('Case Data Entry'!Z323)),TRUE,FALSE)</f>
        <v>1</v>
      </c>
    </row>
    <row r="324" spans="1:2" x14ac:dyDescent="0.25">
      <c r="A324" s="40" t="b">
        <f>IF(COUNTA('Case Data Entry'!A324:AB324)-COUNTIF('Case Data Entry'!A324:AB324,"#N/A")&gt;0,TRUE,FALSE)</f>
        <v>0</v>
      </c>
      <c r="B324" t="b">
        <f>IF(OR(ISBLANK('Case Data Entry'!B324),ISBLANK('Case Data Entry'!C324),ISBLANK('Case Data Entry'!D324),ISBLANK('Case Data Entry'!E324),ISBLANK('Case Data Entry'!F324),ISBLANK('Case Data Entry'!G324),ISBLANK('Case Data Entry'!H324),ISBLANK('Case Data Entry'!I324),ISBLANK('Case Data Entry'!J324),ISBLANK('Case Data Entry'!K324),ISBLANK('Case Data Entry'!L324),ISBLANK('Case Data Entry'!U324),ISBLANK('Case Data Entry'!Z324)),TRUE,FALSE)</f>
        <v>1</v>
      </c>
    </row>
    <row r="325" spans="1:2" x14ac:dyDescent="0.25">
      <c r="A325" s="40" t="b">
        <f>IF(COUNTA('Case Data Entry'!A325:AB325)-COUNTIF('Case Data Entry'!A325:AB325,"#N/A")&gt;0,TRUE,FALSE)</f>
        <v>0</v>
      </c>
      <c r="B325" t="b">
        <f>IF(OR(ISBLANK('Case Data Entry'!B325),ISBLANK('Case Data Entry'!C325),ISBLANK('Case Data Entry'!D325),ISBLANK('Case Data Entry'!E325),ISBLANK('Case Data Entry'!F325),ISBLANK('Case Data Entry'!G325),ISBLANK('Case Data Entry'!H325),ISBLANK('Case Data Entry'!I325),ISBLANK('Case Data Entry'!J325),ISBLANK('Case Data Entry'!K325),ISBLANK('Case Data Entry'!L325),ISBLANK('Case Data Entry'!U325),ISBLANK('Case Data Entry'!Z325)),TRUE,FALSE)</f>
        <v>1</v>
      </c>
    </row>
    <row r="326" spans="1:2" x14ac:dyDescent="0.25">
      <c r="A326" s="40" t="b">
        <f>IF(COUNTA('Case Data Entry'!A326:AB326)-COUNTIF('Case Data Entry'!A326:AB326,"#N/A")&gt;0,TRUE,FALSE)</f>
        <v>0</v>
      </c>
      <c r="B326" t="b">
        <f>IF(OR(ISBLANK('Case Data Entry'!B326),ISBLANK('Case Data Entry'!C326),ISBLANK('Case Data Entry'!D326),ISBLANK('Case Data Entry'!E326),ISBLANK('Case Data Entry'!F326),ISBLANK('Case Data Entry'!G326),ISBLANK('Case Data Entry'!H326),ISBLANK('Case Data Entry'!I326),ISBLANK('Case Data Entry'!J326),ISBLANK('Case Data Entry'!K326),ISBLANK('Case Data Entry'!L326),ISBLANK('Case Data Entry'!U326),ISBLANK('Case Data Entry'!Z326)),TRUE,FALSE)</f>
        <v>1</v>
      </c>
    </row>
    <row r="327" spans="1:2" x14ac:dyDescent="0.25">
      <c r="A327" s="40" t="b">
        <f>IF(COUNTA('Case Data Entry'!A327:AB327)-COUNTIF('Case Data Entry'!A327:AB327,"#N/A")&gt;0,TRUE,FALSE)</f>
        <v>0</v>
      </c>
      <c r="B327" t="b">
        <f>IF(OR(ISBLANK('Case Data Entry'!B327),ISBLANK('Case Data Entry'!C327),ISBLANK('Case Data Entry'!D327),ISBLANK('Case Data Entry'!E327),ISBLANK('Case Data Entry'!F327),ISBLANK('Case Data Entry'!G327),ISBLANK('Case Data Entry'!H327),ISBLANK('Case Data Entry'!I327),ISBLANK('Case Data Entry'!J327),ISBLANK('Case Data Entry'!K327),ISBLANK('Case Data Entry'!L327),ISBLANK('Case Data Entry'!U327),ISBLANK('Case Data Entry'!Z327)),TRUE,FALSE)</f>
        <v>1</v>
      </c>
    </row>
    <row r="328" spans="1:2" x14ac:dyDescent="0.25">
      <c r="A328" s="40" t="b">
        <f>IF(COUNTA('Case Data Entry'!A328:AB328)-COUNTIF('Case Data Entry'!A328:AB328,"#N/A")&gt;0,TRUE,FALSE)</f>
        <v>0</v>
      </c>
      <c r="B328" t="b">
        <f>IF(OR(ISBLANK('Case Data Entry'!B328),ISBLANK('Case Data Entry'!C328),ISBLANK('Case Data Entry'!D328),ISBLANK('Case Data Entry'!E328),ISBLANK('Case Data Entry'!F328),ISBLANK('Case Data Entry'!G328),ISBLANK('Case Data Entry'!H328),ISBLANK('Case Data Entry'!I328),ISBLANK('Case Data Entry'!J328),ISBLANK('Case Data Entry'!K328),ISBLANK('Case Data Entry'!L328),ISBLANK('Case Data Entry'!U328),ISBLANK('Case Data Entry'!Z328)),TRUE,FALSE)</f>
        <v>1</v>
      </c>
    </row>
    <row r="329" spans="1:2" x14ac:dyDescent="0.25">
      <c r="A329" s="40" t="b">
        <f>IF(COUNTA('Case Data Entry'!A329:AB329)-COUNTIF('Case Data Entry'!A329:AB329,"#N/A")&gt;0,TRUE,FALSE)</f>
        <v>0</v>
      </c>
      <c r="B329" t="b">
        <f>IF(OR(ISBLANK('Case Data Entry'!B329),ISBLANK('Case Data Entry'!C329),ISBLANK('Case Data Entry'!D329),ISBLANK('Case Data Entry'!E329),ISBLANK('Case Data Entry'!F329),ISBLANK('Case Data Entry'!G329),ISBLANK('Case Data Entry'!H329),ISBLANK('Case Data Entry'!I329),ISBLANK('Case Data Entry'!J329),ISBLANK('Case Data Entry'!K329),ISBLANK('Case Data Entry'!L329),ISBLANK('Case Data Entry'!U329),ISBLANK('Case Data Entry'!Z329)),TRUE,FALSE)</f>
        <v>1</v>
      </c>
    </row>
    <row r="330" spans="1:2" x14ac:dyDescent="0.25">
      <c r="A330" s="40" t="b">
        <f>IF(COUNTA('Case Data Entry'!A330:AB330)-COUNTIF('Case Data Entry'!A330:AB330,"#N/A")&gt;0,TRUE,FALSE)</f>
        <v>0</v>
      </c>
      <c r="B330" t="b">
        <f>IF(OR(ISBLANK('Case Data Entry'!B330),ISBLANK('Case Data Entry'!C330),ISBLANK('Case Data Entry'!D330),ISBLANK('Case Data Entry'!E330),ISBLANK('Case Data Entry'!F330),ISBLANK('Case Data Entry'!G330),ISBLANK('Case Data Entry'!H330),ISBLANK('Case Data Entry'!I330),ISBLANK('Case Data Entry'!J330),ISBLANK('Case Data Entry'!K330),ISBLANK('Case Data Entry'!L330),ISBLANK('Case Data Entry'!U330),ISBLANK('Case Data Entry'!Z330)),TRUE,FALSE)</f>
        <v>1</v>
      </c>
    </row>
    <row r="331" spans="1:2" x14ac:dyDescent="0.25">
      <c r="A331" s="40" t="b">
        <f>IF(COUNTA('Case Data Entry'!A331:AB331)-COUNTIF('Case Data Entry'!A331:AB331,"#N/A")&gt;0,TRUE,FALSE)</f>
        <v>0</v>
      </c>
      <c r="B331" t="b">
        <f>IF(OR(ISBLANK('Case Data Entry'!B331),ISBLANK('Case Data Entry'!C331),ISBLANK('Case Data Entry'!D331),ISBLANK('Case Data Entry'!E331),ISBLANK('Case Data Entry'!F331),ISBLANK('Case Data Entry'!G331),ISBLANK('Case Data Entry'!H331),ISBLANK('Case Data Entry'!I331),ISBLANK('Case Data Entry'!J331),ISBLANK('Case Data Entry'!K331),ISBLANK('Case Data Entry'!L331),ISBLANK('Case Data Entry'!U331),ISBLANK('Case Data Entry'!Z331)),TRUE,FALSE)</f>
        <v>1</v>
      </c>
    </row>
    <row r="332" spans="1:2" x14ac:dyDescent="0.25">
      <c r="A332" s="40" t="b">
        <f>IF(COUNTA('Case Data Entry'!A332:AB332)-COUNTIF('Case Data Entry'!A332:AB332,"#N/A")&gt;0,TRUE,FALSE)</f>
        <v>0</v>
      </c>
      <c r="B332" t="b">
        <f>IF(OR(ISBLANK('Case Data Entry'!B332),ISBLANK('Case Data Entry'!C332),ISBLANK('Case Data Entry'!D332),ISBLANK('Case Data Entry'!E332),ISBLANK('Case Data Entry'!F332),ISBLANK('Case Data Entry'!G332),ISBLANK('Case Data Entry'!H332),ISBLANK('Case Data Entry'!I332),ISBLANK('Case Data Entry'!J332),ISBLANK('Case Data Entry'!K332),ISBLANK('Case Data Entry'!L332),ISBLANK('Case Data Entry'!U332),ISBLANK('Case Data Entry'!Z332)),TRUE,FALSE)</f>
        <v>1</v>
      </c>
    </row>
    <row r="333" spans="1:2" x14ac:dyDescent="0.25">
      <c r="A333" s="40" t="b">
        <f>IF(COUNTA('Case Data Entry'!A333:AB333)-COUNTIF('Case Data Entry'!A333:AB333,"#N/A")&gt;0,TRUE,FALSE)</f>
        <v>0</v>
      </c>
      <c r="B333" t="b">
        <f>IF(OR(ISBLANK('Case Data Entry'!B333),ISBLANK('Case Data Entry'!C333),ISBLANK('Case Data Entry'!D333),ISBLANK('Case Data Entry'!E333),ISBLANK('Case Data Entry'!F333),ISBLANK('Case Data Entry'!G333),ISBLANK('Case Data Entry'!H333),ISBLANK('Case Data Entry'!I333),ISBLANK('Case Data Entry'!J333),ISBLANK('Case Data Entry'!K333),ISBLANK('Case Data Entry'!L333),ISBLANK('Case Data Entry'!U333),ISBLANK('Case Data Entry'!Z333)),TRUE,FALSE)</f>
        <v>1</v>
      </c>
    </row>
    <row r="334" spans="1:2" x14ac:dyDescent="0.25">
      <c r="A334" s="40" t="b">
        <f>IF(COUNTA('Case Data Entry'!A334:AB334)-COUNTIF('Case Data Entry'!A334:AB334,"#N/A")&gt;0,TRUE,FALSE)</f>
        <v>0</v>
      </c>
      <c r="B334" t="b">
        <f>IF(OR(ISBLANK('Case Data Entry'!B334),ISBLANK('Case Data Entry'!C334),ISBLANK('Case Data Entry'!D334),ISBLANK('Case Data Entry'!E334),ISBLANK('Case Data Entry'!F334),ISBLANK('Case Data Entry'!G334),ISBLANK('Case Data Entry'!H334),ISBLANK('Case Data Entry'!I334),ISBLANK('Case Data Entry'!J334),ISBLANK('Case Data Entry'!K334),ISBLANK('Case Data Entry'!L334),ISBLANK('Case Data Entry'!U334),ISBLANK('Case Data Entry'!Z334)),TRUE,FALSE)</f>
        <v>1</v>
      </c>
    </row>
    <row r="335" spans="1:2" x14ac:dyDescent="0.25">
      <c r="A335" s="40" t="b">
        <f>IF(COUNTA('Case Data Entry'!A335:AB335)-COUNTIF('Case Data Entry'!A335:AB335,"#N/A")&gt;0,TRUE,FALSE)</f>
        <v>0</v>
      </c>
      <c r="B335" t="b">
        <f>IF(OR(ISBLANK('Case Data Entry'!B335),ISBLANK('Case Data Entry'!C335),ISBLANK('Case Data Entry'!D335),ISBLANK('Case Data Entry'!E335),ISBLANK('Case Data Entry'!F335),ISBLANK('Case Data Entry'!G335),ISBLANK('Case Data Entry'!H335),ISBLANK('Case Data Entry'!I335),ISBLANK('Case Data Entry'!J335),ISBLANK('Case Data Entry'!K335),ISBLANK('Case Data Entry'!L335),ISBLANK('Case Data Entry'!U335),ISBLANK('Case Data Entry'!Z335)),TRUE,FALSE)</f>
        <v>1</v>
      </c>
    </row>
    <row r="336" spans="1:2" x14ac:dyDescent="0.25">
      <c r="A336" s="40" t="b">
        <f>IF(COUNTA('Case Data Entry'!A336:AB336)-COUNTIF('Case Data Entry'!A336:AB336,"#N/A")&gt;0,TRUE,FALSE)</f>
        <v>0</v>
      </c>
      <c r="B336" t="b">
        <f>IF(OR(ISBLANK('Case Data Entry'!B336),ISBLANK('Case Data Entry'!C336),ISBLANK('Case Data Entry'!D336),ISBLANK('Case Data Entry'!E336),ISBLANK('Case Data Entry'!F336),ISBLANK('Case Data Entry'!G336),ISBLANK('Case Data Entry'!H336),ISBLANK('Case Data Entry'!I336),ISBLANK('Case Data Entry'!J336),ISBLANK('Case Data Entry'!K336),ISBLANK('Case Data Entry'!L336),ISBLANK('Case Data Entry'!U336),ISBLANK('Case Data Entry'!Z336)),TRUE,FALSE)</f>
        <v>1</v>
      </c>
    </row>
    <row r="337" spans="1:2" x14ac:dyDescent="0.25">
      <c r="A337" s="40" t="b">
        <f>IF(COUNTA('Case Data Entry'!A337:AB337)-COUNTIF('Case Data Entry'!A337:AB337,"#N/A")&gt;0,TRUE,FALSE)</f>
        <v>0</v>
      </c>
      <c r="B337" t="b">
        <f>IF(OR(ISBLANK('Case Data Entry'!B337),ISBLANK('Case Data Entry'!C337),ISBLANK('Case Data Entry'!D337),ISBLANK('Case Data Entry'!E337),ISBLANK('Case Data Entry'!F337),ISBLANK('Case Data Entry'!G337),ISBLANK('Case Data Entry'!H337),ISBLANK('Case Data Entry'!I337),ISBLANK('Case Data Entry'!J337),ISBLANK('Case Data Entry'!K337),ISBLANK('Case Data Entry'!L337),ISBLANK('Case Data Entry'!U337),ISBLANK('Case Data Entry'!Z337)),TRUE,FALSE)</f>
        <v>1</v>
      </c>
    </row>
    <row r="338" spans="1:2" x14ac:dyDescent="0.25">
      <c r="A338" s="40" t="b">
        <f>IF(COUNTA('Case Data Entry'!A338:AB338)-COUNTIF('Case Data Entry'!A338:AB338,"#N/A")&gt;0,TRUE,FALSE)</f>
        <v>0</v>
      </c>
      <c r="B338" t="b">
        <f>IF(OR(ISBLANK('Case Data Entry'!B338),ISBLANK('Case Data Entry'!C338),ISBLANK('Case Data Entry'!D338),ISBLANK('Case Data Entry'!E338),ISBLANK('Case Data Entry'!F338),ISBLANK('Case Data Entry'!G338),ISBLANK('Case Data Entry'!H338),ISBLANK('Case Data Entry'!I338),ISBLANK('Case Data Entry'!J338),ISBLANK('Case Data Entry'!K338),ISBLANK('Case Data Entry'!L338),ISBLANK('Case Data Entry'!U338),ISBLANK('Case Data Entry'!Z338)),TRUE,FALSE)</f>
        <v>1</v>
      </c>
    </row>
    <row r="339" spans="1:2" x14ac:dyDescent="0.25">
      <c r="A339" s="40" t="b">
        <f>IF(COUNTA('Case Data Entry'!A339:AB339)-COUNTIF('Case Data Entry'!A339:AB339,"#N/A")&gt;0,TRUE,FALSE)</f>
        <v>0</v>
      </c>
      <c r="B339" t="b">
        <f>IF(OR(ISBLANK('Case Data Entry'!B339),ISBLANK('Case Data Entry'!C339),ISBLANK('Case Data Entry'!D339),ISBLANK('Case Data Entry'!E339),ISBLANK('Case Data Entry'!F339),ISBLANK('Case Data Entry'!G339),ISBLANK('Case Data Entry'!H339),ISBLANK('Case Data Entry'!I339),ISBLANK('Case Data Entry'!J339),ISBLANK('Case Data Entry'!K339),ISBLANK('Case Data Entry'!L339),ISBLANK('Case Data Entry'!U339),ISBLANK('Case Data Entry'!Z339)),TRUE,FALSE)</f>
        <v>1</v>
      </c>
    </row>
    <row r="340" spans="1:2" x14ac:dyDescent="0.25">
      <c r="A340" s="40" t="b">
        <f>IF(COUNTA('Case Data Entry'!A340:AB340)-COUNTIF('Case Data Entry'!A340:AB340,"#N/A")&gt;0,TRUE,FALSE)</f>
        <v>0</v>
      </c>
      <c r="B340" t="b">
        <f>IF(OR(ISBLANK('Case Data Entry'!B340),ISBLANK('Case Data Entry'!C340),ISBLANK('Case Data Entry'!D340),ISBLANK('Case Data Entry'!E340),ISBLANK('Case Data Entry'!F340),ISBLANK('Case Data Entry'!G340),ISBLANK('Case Data Entry'!H340),ISBLANK('Case Data Entry'!I340),ISBLANK('Case Data Entry'!J340),ISBLANK('Case Data Entry'!K340),ISBLANK('Case Data Entry'!L340),ISBLANK('Case Data Entry'!U340),ISBLANK('Case Data Entry'!Z340)),TRUE,FALSE)</f>
        <v>1</v>
      </c>
    </row>
    <row r="341" spans="1:2" x14ac:dyDescent="0.25">
      <c r="A341" s="40" t="b">
        <f>IF(COUNTA('Case Data Entry'!A341:AB341)-COUNTIF('Case Data Entry'!A341:AB341,"#N/A")&gt;0,TRUE,FALSE)</f>
        <v>0</v>
      </c>
      <c r="B341" t="b">
        <f>IF(OR(ISBLANK('Case Data Entry'!B341),ISBLANK('Case Data Entry'!C341),ISBLANK('Case Data Entry'!D341),ISBLANK('Case Data Entry'!E341),ISBLANK('Case Data Entry'!F341),ISBLANK('Case Data Entry'!G341),ISBLANK('Case Data Entry'!H341),ISBLANK('Case Data Entry'!I341),ISBLANK('Case Data Entry'!J341),ISBLANK('Case Data Entry'!K341),ISBLANK('Case Data Entry'!L341),ISBLANK('Case Data Entry'!U341),ISBLANK('Case Data Entry'!Z341)),TRUE,FALSE)</f>
        <v>1</v>
      </c>
    </row>
    <row r="342" spans="1:2" x14ac:dyDescent="0.25">
      <c r="A342" s="40" t="b">
        <f>IF(COUNTA('Case Data Entry'!A342:AB342)-COUNTIF('Case Data Entry'!A342:AB342,"#N/A")&gt;0,TRUE,FALSE)</f>
        <v>0</v>
      </c>
      <c r="B342" t="b">
        <f>IF(OR(ISBLANK('Case Data Entry'!B342),ISBLANK('Case Data Entry'!C342),ISBLANK('Case Data Entry'!D342),ISBLANK('Case Data Entry'!E342),ISBLANK('Case Data Entry'!F342),ISBLANK('Case Data Entry'!G342),ISBLANK('Case Data Entry'!H342),ISBLANK('Case Data Entry'!I342),ISBLANK('Case Data Entry'!J342),ISBLANK('Case Data Entry'!K342),ISBLANK('Case Data Entry'!L342),ISBLANK('Case Data Entry'!U342),ISBLANK('Case Data Entry'!Z342)),TRUE,FALSE)</f>
        <v>1</v>
      </c>
    </row>
    <row r="343" spans="1:2" x14ac:dyDescent="0.25">
      <c r="A343" s="40" t="b">
        <f>IF(COUNTA('Case Data Entry'!A343:AB343)-COUNTIF('Case Data Entry'!A343:AB343,"#N/A")&gt;0,TRUE,FALSE)</f>
        <v>0</v>
      </c>
      <c r="B343" t="b">
        <f>IF(OR(ISBLANK('Case Data Entry'!B343),ISBLANK('Case Data Entry'!C343),ISBLANK('Case Data Entry'!D343),ISBLANK('Case Data Entry'!E343),ISBLANK('Case Data Entry'!F343),ISBLANK('Case Data Entry'!G343),ISBLANK('Case Data Entry'!H343),ISBLANK('Case Data Entry'!I343),ISBLANK('Case Data Entry'!J343),ISBLANK('Case Data Entry'!K343),ISBLANK('Case Data Entry'!L343),ISBLANK('Case Data Entry'!U343),ISBLANK('Case Data Entry'!Z343)),TRUE,FALSE)</f>
        <v>1</v>
      </c>
    </row>
    <row r="344" spans="1:2" x14ac:dyDescent="0.25">
      <c r="A344" s="40" t="b">
        <f>IF(COUNTA('Case Data Entry'!A344:AB344)-COUNTIF('Case Data Entry'!A344:AB344,"#N/A")&gt;0,TRUE,FALSE)</f>
        <v>0</v>
      </c>
      <c r="B344" t="b">
        <f>IF(OR(ISBLANK('Case Data Entry'!B344),ISBLANK('Case Data Entry'!C344),ISBLANK('Case Data Entry'!D344),ISBLANK('Case Data Entry'!E344),ISBLANK('Case Data Entry'!F344),ISBLANK('Case Data Entry'!G344),ISBLANK('Case Data Entry'!H344),ISBLANK('Case Data Entry'!I344),ISBLANK('Case Data Entry'!J344),ISBLANK('Case Data Entry'!K344),ISBLANK('Case Data Entry'!L344),ISBLANK('Case Data Entry'!U344),ISBLANK('Case Data Entry'!Z344)),TRUE,FALSE)</f>
        <v>1</v>
      </c>
    </row>
    <row r="345" spans="1:2" x14ac:dyDescent="0.25">
      <c r="A345" s="40" t="b">
        <f>IF(COUNTA('Case Data Entry'!A345:AB345)-COUNTIF('Case Data Entry'!A345:AB345,"#N/A")&gt;0,TRUE,FALSE)</f>
        <v>0</v>
      </c>
      <c r="B345" t="b">
        <f>IF(OR(ISBLANK('Case Data Entry'!B345),ISBLANK('Case Data Entry'!C345),ISBLANK('Case Data Entry'!D345),ISBLANK('Case Data Entry'!E345),ISBLANK('Case Data Entry'!F345),ISBLANK('Case Data Entry'!G345),ISBLANK('Case Data Entry'!H345),ISBLANK('Case Data Entry'!I345),ISBLANK('Case Data Entry'!J345),ISBLANK('Case Data Entry'!K345),ISBLANK('Case Data Entry'!L345),ISBLANK('Case Data Entry'!U345),ISBLANK('Case Data Entry'!Z345)),TRUE,FALSE)</f>
        <v>1</v>
      </c>
    </row>
    <row r="346" spans="1:2" x14ac:dyDescent="0.25">
      <c r="A346" s="40" t="b">
        <f>IF(COUNTA('Case Data Entry'!A346:AB346)-COUNTIF('Case Data Entry'!A346:AB346,"#N/A")&gt;0,TRUE,FALSE)</f>
        <v>0</v>
      </c>
      <c r="B346" t="b">
        <f>IF(OR(ISBLANK('Case Data Entry'!B346),ISBLANK('Case Data Entry'!C346),ISBLANK('Case Data Entry'!D346),ISBLANK('Case Data Entry'!E346),ISBLANK('Case Data Entry'!F346),ISBLANK('Case Data Entry'!G346),ISBLANK('Case Data Entry'!H346),ISBLANK('Case Data Entry'!I346),ISBLANK('Case Data Entry'!J346),ISBLANK('Case Data Entry'!K346),ISBLANK('Case Data Entry'!L346),ISBLANK('Case Data Entry'!U346),ISBLANK('Case Data Entry'!Z346)),TRUE,FALSE)</f>
        <v>1</v>
      </c>
    </row>
    <row r="347" spans="1:2" x14ac:dyDescent="0.25">
      <c r="A347" s="40" t="b">
        <f>IF(COUNTA('Case Data Entry'!A347:AB347)-COUNTIF('Case Data Entry'!A347:AB347,"#N/A")&gt;0,TRUE,FALSE)</f>
        <v>0</v>
      </c>
      <c r="B347" t="b">
        <f>IF(OR(ISBLANK('Case Data Entry'!B347),ISBLANK('Case Data Entry'!C347),ISBLANK('Case Data Entry'!D347),ISBLANK('Case Data Entry'!E347),ISBLANK('Case Data Entry'!F347),ISBLANK('Case Data Entry'!G347),ISBLANK('Case Data Entry'!H347),ISBLANK('Case Data Entry'!I347),ISBLANK('Case Data Entry'!J347),ISBLANK('Case Data Entry'!K347),ISBLANK('Case Data Entry'!L347),ISBLANK('Case Data Entry'!U347),ISBLANK('Case Data Entry'!Z347)),TRUE,FALSE)</f>
        <v>1</v>
      </c>
    </row>
    <row r="348" spans="1:2" x14ac:dyDescent="0.25">
      <c r="A348" s="40" t="b">
        <f>IF(COUNTA('Case Data Entry'!A348:AB348)-COUNTIF('Case Data Entry'!A348:AB348,"#N/A")&gt;0,TRUE,FALSE)</f>
        <v>0</v>
      </c>
      <c r="B348" t="b">
        <f>IF(OR(ISBLANK('Case Data Entry'!B348),ISBLANK('Case Data Entry'!C348),ISBLANK('Case Data Entry'!D348),ISBLANK('Case Data Entry'!E348),ISBLANK('Case Data Entry'!F348),ISBLANK('Case Data Entry'!G348),ISBLANK('Case Data Entry'!H348),ISBLANK('Case Data Entry'!I348),ISBLANK('Case Data Entry'!J348),ISBLANK('Case Data Entry'!K348),ISBLANK('Case Data Entry'!L348),ISBLANK('Case Data Entry'!U348),ISBLANK('Case Data Entry'!Z348)),TRUE,FALSE)</f>
        <v>1</v>
      </c>
    </row>
    <row r="349" spans="1:2" x14ac:dyDescent="0.25">
      <c r="A349" s="40" t="b">
        <f>IF(COUNTA('Case Data Entry'!A349:AB349)-COUNTIF('Case Data Entry'!A349:AB349,"#N/A")&gt;0,TRUE,FALSE)</f>
        <v>0</v>
      </c>
      <c r="B349" t="b">
        <f>IF(OR(ISBLANK('Case Data Entry'!B349),ISBLANK('Case Data Entry'!C349),ISBLANK('Case Data Entry'!D349),ISBLANK('Case Data Entry'!E349),ISBLANK('Case Data Entry'!F349),ISBLANK('Case Data Entry'!G349),ISBLANK('Case Data Entry'!H349),ISBLANK('Case Data Entry'!I349),ISBLANK('Case Data Entry'!J349),ISBLANK('Case Data Entry'!K349),ISBLANK('Case Data Entry'!L349),ISBLANK('Case Data Entry'!U349),ISBLANK('Case Data Entry'!Z349)),TRUE,FALSE)</f>
        <v>1</v>
      </c>
    </row>
    <row r="350" spans="1:2" x14ac:dyDescent="0.25">
      <c r="A350" s="40" t="b">
        <f>IF(COUNTA('Case Data Entry'!A350:AB350)-COUNTIF('Case Data Entry'!A350:AB350,"#N/A")&gt;0,TRUE,FALSE)</f>
        <v>0</v>
      </c>
      <c r="B350" t="b">
        <f>IF(OR(ISBLANK('Case Data Entry'!B350),ISBLANK('Case Data Entry'!C350),ISBLANK('Case Data Entry'!D350),ISBLANK('Case Data Entry'!E350),ISBLANK('Case Data Entry'!F350),ISBLANK('Case Data Entry'!G350),ISBLANK('Case Data Entry'!H350),ISBLANK('Case Data Entry'!I350),ISBLANK('Case Data Entry'!J350),ISBLANK('Case Data Entry'!K350),ISBLANK('Case Data Entry'!L350),ISBLANK('Case Data Entry'!U350),ISBLANK('Case Data Entry'!Z350)),TRUE,FALSE)</f>
        <v>1</v>
      </c>
    </row>
    <row r="351" spans="1:2" x14ac:dyDescent="0.25">
      <c r="A351" s="40" t="b">
        <f>IF(COUNTA('Case Data Entry'!A351:AB351)-COUNTIF('Case Data Entry'!A351:AB351,"#N/A")&gt;0,TRUE,FALSE)</f>
        <v>0</v>
      </c>
      <c r="B351" t="b">
        <f>IF(OR(ISBLANK('Case Data Entry'!B351),ISBLANK('Case Data Entry'!C351),ISBLANK('Case Data Entry'!D351),ISBLANK('Case Data Entry'!E351),ISBLANK('Case Data Entry'!F351),ISBLANK('Case Data Entry'!G351),ISBLANK('Case Data Entry'!H351),ISBLANK('Case Data Entry'!I351),ISBLANK('Case Data Entry'!J351),ISBLANK('Case Data Entry'!K351),ISBLANK('Case Data Entry'!L351),ISBLANK('Case Data Entry'!U351),ISBLANK('Case Data Entry'!Z351)),TRUE,FALSE)</f>
        <v>1</v>
      </c>
    </row>
    <row r="352" spans="1:2" x14ac:dyDescent="0.25">
      <c r="A352" s="40" t="b">
        <f>IF(COUNTA('Case Data Entry'!A352:AB352)-COUNTIF('Case Data Entry'!A352:AB352,"#N/A")&gt;0,TRUE,FALSE)</f>
        <v>0</v>
      </c>
      <c r="B352" t="b">
        <f>IF(OR(ISBLANK('Case Data Entry'!B352),ISBLANK('Case Data Entry'!C352),ISBLANK('Case Data Entry'!D352),ISBLANK('Case Data Entry'!E352),ISBLANK('Case Data Entry'!F352),ISBLANK('Case Data Entry'!G352),ISBLANK('Case Data Entry'!H352),ISBLANK('Case Data Entry'!I352),ISBLANK('Case Data Entry'!J352),ISBLANK('Case Data Entry'!K352),ISBLANK('Case Data Entry'!L352),ISBLANK('Case Data Entry'!U352),ISBLANK('Case Data Entry'!Z352)),TRUE,FALSE)</f>
        <v>1</v>
      </c>
    </row>
    <row r="353" spans="1:2" x14ac:dyDescent="0.25">
      <c r="A353" s="40" t="b">
        <f>IF(COUNTA('Case Data Entry'!A353:AB353)-COUNTIF('Case Data Entry'!A353:AB353,"#N/A")&gt;0,TRUE,FALSE)</f>
        <v>0</v>
      </c>
      <c r="B353" t="b">
        <f>IF(OR(ISBLANK('Case Data Entry'!B353),ISBLANK('Case Data Entry'!C353),ISBLANK('Case Data Entry'!D353),ISBLANK('Case Data Entry'!E353),ISBLANK('Case Data Entry'!F353),ISBLANK('Case Data Entry'!G353),ISBLANK('Case Data Entry'!H353),ISBLANK('Case Data Entry'!I353),ISBLANK('Case Data Entry'!J353),ISBLANK('Case Data Entry'!K353),ISBLANK('Case Data Entry'!L353),ISBLANK('Case Data Entry'!U353),ISBLANK('Case Data Entry'!Z353)),TRUE,FALSE)</f>
        <v>1</v>
      </c>
    </row>
    <row r="354" spans="1:2" x14ac:dyDescent="0.25">
      <c r="A354" s="40" t="b">
        <f>IF(COUNTA('Case Data Entry'!A354:AB354)-COUNTIF('Case Data Entry'!A354:AB354,"#N/A")&gt;0,TRUE,FALSE)</f>
        <v>0</v>
      </c>
      <c r="B354" t="b">
        <f>IF(OR(ISBLANK('Case Data Entry'!B354),ISBLANK('Case Data Entry'!C354),ISBLANK('Case Data Entry'!D354),ISBLANK('Case Data Entry'!E354),ISBLANK('Case Data Entry'!F354),ISBLANK('Case Data Entry'!G354),ISBLANK('Case Data Entry'!H354),ISBLANK('Case Data Entry'!I354),ISBLANK('Case Data Entry'!J354),ISBLANK('Case Data Entry'!K354),ISBLANK('Case Data Entry'!L354),ISBLANK('Case Data Entry'!U354),ISBLANK('Case Data Entry'!Z354)),TRUE,FALSE)</f>
        <v>1</v>
      </c>
    </row>
    <row r="355" spans="1:2" x14ac:dyDescent="0.25">
      <c r="A355" s="40" t="b">
        <f>IF(COUNTA('Case Data Entry'!A355:AB355)-COUNTIF('Case Data Entry'!A355:AB355,"#N/A")&gt;0,TRUE,FALSE)</f>
        <v>0</v>
      </c>
      <c r="B355" t="b">
        <f>IF(OR(ISBLANK('Case Data Entry'!B355),ISBLANK('Case Data Entry'!C355),ISBLANK('Case Data Entry'!D355),ISBLANK('Case Data Entry'!E355),ISBLANK('Case Data Entry'!F355),ISBLANK('Case Data Entry'!G355),ISBLANK('Case Data Entry'!H355),ISBLANK('Case Data Entry'!I355),ISBLANK('Case Data Entry'!J355),ISBLANK('Case Data Entry'!K355),ISBLANK('Case Data Entry'!L355),ISBLANK('Case Data Entry'!U355),ISBLANK('Case Data Entry'!Z355)),TRUE,FALSE)</f>
        <v>1</v>
      </c>
    </row>
    <row r="356" spans="1:2" x14ac:dyDescent="0.25">
      <c r="A356" s="40" t="b">
        <f>IF(COUNTA('Case Data Entry'!A356:AB356)-COUNTIF('Case Data Entry'!A356:AB356,"#N/A")&gt;0,TRUE,FALSE)</f>
        <v>0</v>
      </c>
      <c r="B356" t="b">
        <f>IF(OR(ISBLANK('Case Data Entry'!B356),ISBLANK('Case Data Entry'!C356),ISBLANK('Case Data Entry'!D356),ISBLANK('Case Data Entry'!E356),ISBLANK('Case Data Entry'!F356),ISBLANK('Case Data Entry'!G356),ISBLANK('Case Data Entry'!H356),ISBLANK('Case Data Entry'!I356),ISBLANK('Case Data Entry'!J356),ISBLANK('Case Data Entry'!K356),ISBLANK('Case Data Entry'!L356),ISBLANK('Case Data Entry'!U356),ISBLANK('Case Data Entry'!Z356)),TRUE,FALSE)</f>
        <v>1</v>
      </c>
    </row>
    <row r="357" spans="1:2" x14ac:dyDescent="0.25">
      <c r="A357" s="40" t="b">
        <f>IF(COUNTA('Case Data Entry'!A357:AB357)-COUNTIF('Case Data Entry'!A357:AB357,"#N/A")&gt;0,TRUE,FALSE)</f>
        <v>0</v>
      </c>
      <c r="B357" t="b">
        <f>IF(OR(ISBLANK('Case Data Entry'!B357),ISBLANK('Case Data Entry'!C357),ISBLANK('Case Data Entry'!D357),ISBLANK('Case Data Entry'!E357),ISBLANK('Case Data Entry'!F357),ISBLANK('Case Data Entry'!G357),ISBLANK('Case Data Entry'!H357),ISBLANK('Case Data Entry'!I357),ISBLANK('Case Data Entry'!J357),ISBLANK('Case Data Entry'!K357),ISBLANK('Case Data Entry'!L357),ISBLANK('Case Data Entry'!U357),ISBLANK('Case Data Entry'!Z357)),TRUE,FALSE)</f>
        <v>1</v>
      </c>
    </row>
    <row r="358" spans="1:2" x14ac:dyDescent="0.25">
      <c r="A358" s="40" t="b">
        <f>IF(COUNTA('Case Data Entry'!A358:AB358)-COUNTIF('Case Data Entry'!A358:AB358,"#N/A")&gt;0,TRUE,FALSE)</f>
        <v>0</v>
      </c>
      <c r="B358" t="b">
        <f>IF(OR(ISBLANK('Case Data Entry'!B358),ISBLANK('Case Data Entry'!C358),ISBLANK('Case Data Entry'!D358),ISBLANK('Case Data Entry'!E358),ISBLANK('Case Data Entry'!F358),ISBLANK('Case Data Entry'!G358),ISBLANK('Case Data Entry'!H358),ISBLANK('Case Data Entry'!I358),ISBLANK('Case Data Entry'!J358),ISBLANK('Case Data Entry'!K358),ISBLANK('Case Data Entry'!L358),ISBLANK('Case Data Entry'!U358),ISBLANK('Case Data Entry'!Z358)),TRUE,FALSE)</f>
        <v>1</v>
      </c>
    </row>
    <row r="359" spans="1:2" x14ac:dyDescent="0.25">
      <c r="A359" s="40" t="b">
        <f>IF(COUNTA('Case Data Entry'!A359:AB359)-COUNTIF('Case Data Entry'!A359:AB359,"#N/A")&gt;0,TRUE,FALSE)</f>
        <v>0</v>
      </c>
      <c r="B359" t="b">
        <f>IF(OR(ISBLANK('Case Data Entry'!B359),ISBLANK('Case Data Entry'!C359),ISBLANK('Case Data Entry'!D359),ISBLANK('Case Data Entry'!E359),ISBLANK('Case Data Entry'!F359),ISBLANK('Case Data Entry'!G359),ISBLANK('Case Data Entry'!H359),ISBLANK('Case Data Entry'!I359),ISBLANK('Case Data Entry'!J359),ISBLANK('Case Data Entry'!K359),ISBLANK('Case Data Entry'!L359),ISBLANK('Case Data Entry'!U359),ISBLANK('Case Data Entry'!Z359)),TRUE,FALSE)</f>
        <v>1</v>
      </c>
    </row>
    <row r="360" spans="1:2" x14ac:dyDescent="0.25">
      <c r="A360" s="40" t="b">
        <f>IF(COUNTA('Case Data Entry'!A360:AB360)-COUNTIF('Case Data Entry'!A360:AB360,"#N/A")&gt;0,TRUE,FALSE)</f>
        <v>0</v>
      </c>
      <c r="B360" t="b">
        <f>IF(OR(ISBLANK('Case Data Entry'!B360),ISBLANK('Case Data Entry'!C360),ISBLANK('Case Data Entry'!D360),ISBLANK('Case Data Entry'!E360),ISBLANK('Case Data Entry'!F360),ISBLANK('Case Data Entry'!G360),ISBLANK('Case Data Entry'!H360),ISBLANK('Case Data Entry'!I360),ISBLANK('Case Data Entry'!J360),ISBLANK('Case Data Entry'!K360),ISBLANK('Case Data Entry'!L360),ISBLANK('Case Data Entry'!U360),ISBLANK('Case Data Entry'!Z360)),TRUE,FALSE)</f>
        <v>1</v>
      </c>
    </row>
    <row r="361" spans="1:2" x14ac:dyDescent="0.25">
      <c r="A361" s="40" t="b">
        <f>IF(COUNTA('Case Data Entry'!A361:AB361)-COUNTIF('Case Data Entry'!A361:AB361,"#N/A")&gt;0,TRUE,FALSE)</f>
        <v>0</v>
      </c>
      <c r="B361" t="b">
        <f>IF(OR(ISBLANK('Case Data Entry'!B361),ISBLANK('Case Data Entry'!C361),ISBLANK('Case Data Entry'!D361),ISBLANK('Case Data Entry'!E361),ISBLANK('Case Data Entry'!F361),ISBLANK('Case Data Entry'!G361),ISBLANK('Case Data Entry'!H361),ISBLANK('Case Data Entry'!I361),ISBLANK('Case Data Entry'!J361),ISBLANK('Case Data Entry'!K361),ISBLANK('Case Data Entry'!L361),ISBLANK('Case Data Entry'!U361),ISBLANK('Case Data Entry'!Z361)),TRUE,FALSE)</f>
        <v>1</v>
      </c>
    </row>
    <row r="362" spans="1:2" x14ac:dyDescent="0.25">
      <c r="A362" s="40" t="b">
        <f>IF(COUNTA('Case Data Entry'!A362:AB362)-COUNTIF('Case Data Entry'!A362:AB362,"#N/A")&gt;0,TRUE,FALSE)</f>
        <v>0</v>
      </c>
      <c r="B362" t="b">
        <f>IF(OR(ISBLANK('Case Data Entry'!B362),ISBLANK('Case Data Entry'!C362),ISBLANK('Case Data Entry'!D362),ISBLANK('Case Data Entry'!E362),ISBLANK('Case Data Entry'!F362),ISBLANK('Case Data Entry'!G362),ISBLANK('Case Data Entry'!H362),ISBLANK('Case Data Entry'!I362),ISBLANK('Case Data Entry'!J362),ISBLANK('Case Data Entry'!K362),ISBLANK('Case Data Entry'!L362),ISBLANK('Case Data Entry'!U362),ISBLANK('Case Data Entry'!Z362)),TRUE,FALSE)</f>
        <v>1</v>
      </c>
    </row>
    <row r="363" spans="1:2" x14ac:dyDescent="0.25">
      <c r="A363" s="40" t="b">
        <f>IF(COUNTA('Case Data Entry'!A363:AB363)-COUNTIF('Case Data Entry'!A363:AB363,"#N/A")&gt;0,TRUE,FALSE)</f>
        <v>0</v>
      </c>
      <c r="B363" t="b">
        <f>IF(OR(ISBLANK('Case Data Entry'!B363),ISBLANK('Case Data Entry'!C363),ISBLANK('Case Data Entry'!D363),ISBLANK('Case Data Entry'!E363),ISBLANK('Case Data Entry'!F363),ISBLANK('Case Data Entry'!G363),ISBLANK('Case Data Entry'!H363),ISBLANK('Case Data Entry'!I363),ISBLANK('Case Data Entry'!J363),ISBLANK('Case Data Entry'!K363),ISBLANK('Case Data Entry'!L363),ISBLANK('Case Data Entry'!U363),ISBLANK('Case Data Entry'!Z363)),TRUE,FALSE)</f>
        <v>1</v>
      </c>
    </row>
    <row r="364" spans="1:2" x14ac:dyDescent="0.25">
      <c r="A364" s="40" t="b">
        <f>IF(COUNTA('Case Data Entry'!A364:AB364)-COUNTIF('Case Data Entry'!A364:AB364,"#N/A")&gt;0,TRUE,FALSE)</f>
        <v>0</v>
      </c>
      <c r="B364" t="b">
        <f>IF(OR(ISBLANK('Case Data Entry'!B364),ISBLANK('Case Data Entry'!C364),ISBLANK('Case Data Entry'!D364),ISBLANK('Case Data Entry'!E364),ISBLANK('Case Data Entry'!F364),ISBLANK('Case Data Entry'!G364),ISBLANK('Case Data Entry'!H364),ISBLANK('Case Data Entry'!I364),ISBLANK('Case Data Entry'!J364),ISBLANK('Case Data Entry'!K364),ISBLANK('Case Data Entry'!L364),ISBLANK('Case Data Entry'!U364),ISBLANK('Case Data Entry'!Z364)),TRUE,FALSE)</f>
        <v>1</v>
      </c>
    </row>
    <row r="365" spans="1:2" x14ac:dyDescent="0.25">
      <c r="A365" s="40" t="b">
        <f>IF(COUNTA('Case Data Entry'!A365:AB365)-COUNTIF('Case Data Entry'!A365:AB365,"#N/A")&gt;0,TRUE,FALSE)</f>
        <v>0</v>
      </c>
      <c r="B365" t="b">
        <f>IF(OR(ISBLANK('Case Data Entry'!B365),ISBLANK('Case Data Entry'!C365),ISBLANK('Case Data Entry'!D365),ISBLANK('Case Data Entry'!E365),ISBLANK('Case Data Entry'!F365),ISBLANK('Case Data Entry'!G365),ISBLANK('Case Data Entry'!H365),ISBLANK('Case Data Entry'!I365),ISBLANK('Case Data Entry'!J365),ISBLANK('Case Data Entry'!K365),ISBLANK('Case Data Entry'!L365),ISBLANK('Case Data Entry'!U365),ISBLANK('Case Data Entry'!Z365)),TRUE,FALSE)</f>
        <v>1</v>
      </c>
    </row>
    <row r="366" spans="1:2" x14ac:dyDescent="0.25">
      <c r="A366" s="40" t="b">
        <f>IF(COUNTA('Case Data Entry'!A366:AB366)-COUNTIF('Case Data Entry'!A366:AB366,"#N/A")&gt;0,TRUE,FALSE)</f>
        <v>0</v>
      </c>
      <c r="B366" t="b">
        <f>IF(OR(ISBLANK('Case Data Entry'!B366),ISBLANK('Case Data Entry'!C366),ISBLANK('Case Data Entry'!D366),ISBLANK('Case Data Entry'!E366),ISBLANK('Case Data Entry'!F366),ISBLANK('Case Data Entry'!G366),ISBLANK('Case Data Entry'!H366),ISBLANK('Case Data Entry'!I366),ISBLANK('Case Data Entry'!J366),ISBLANK('Case Data Entry'!K366),ISBLANK('Case Data Entry'!L366),ISBLANK('Case Data Entry'!U366),ISBLANK('Case Data Entry'!Z366)),TRUE,FALSE)</f>
        <v>1</v>
      </c>
    </row>
    <row r="367" spans="1:2" x14ac:dyDescent="0.25">
      <c r="A367" s="40" t="b">
        <f>IF(COUNTA('Case Data Entry'!A367:AB367)-COUNTIF('Case Data Entry'!A367:AB367,"#N/A")&gt;0,TRUE,FALSE)</f>
        <v>0</v>
      </c>
      <c r="B367" t="b">
        <f>IF(OR(ISBLANK('Case Data Entry'!B367),ISBLANK('Case Data Entry'!C367),ISBLANK('Case Data Entry'!D367),ISBLANK('Case Data Entry'!E367),ISBLANK('Case Data Entry'!F367),ISBLANK('Case Data Entry'!G367),ISBLANK('Case Data Entry'!H367),ISBLANK('Case Data Entry'!I367),ISBLANK('Case Data Entry'!J367),ISBLANK('Case Data Entry'!K367),ISBLANK('Case Data Entry'!L367),ISBLANK('Case Data Entry'!U367),ISBLANK('Case Data Entry'!Z367)),TRUE,FALSE)</f>
        <v>1</v>
      </c>
    </row>
    <row r="368" spans="1:2" x14ac:dyDescent="0.25">
      <c r="A368" s="40" t="b">
        <f>IF(COUNTA('Case Data Entry'!A368:AB368)-COUNTIF('Case Data Entry'!A368:AB368,"#N/A")&gt;0,TRUE,FALSE)</f>
        <v>0</v>
      </c>
      <c r="B368" t="b">
        <f>IF(OR(ISBLANK('Case Data Entry'!B368),ISBLANK('Case Data Entry'!C368),ISBLANK('Case Data Entry'!D368),ISBLANK('Case Data Entry'!E368),ISBLANK('Case Data Entry'!F368),ISBLANK('Case Data Entry'!G368),ISBLANK('Case Data Entry'!H368),ISBLANK('Case Data Entry'!I368),ISBLANK('Case Data Entry'!J368),ISBLANK('Case Data Entry'!K368),ISBLANK('Case Data Entry'!L368),ISBLANK('Case Data Entry'!U368),ISBLANK('Case Data Entry'!Z368)),TRUE,FALSE)</f>
        <v>1</v>
      </c>
    </row>
    <row r="369" spans="1:2" x14ac:dyDescent="0.25">
      <c r="A369" s="40" t="b">
        <f>IF(COUNTA('Case Data Entry'!A369:AB369)-COUNTIF('Case Data Entry'!A369:AB369,"#N/A")&gt;0,TRUE,FALSE)</f>
        <v>0</v>
      </c>
      <c r="B369" t="b">
        <f>IF(OR(ISBLANK('Case Data Entry'!B369),ISBLANK('Case Data Entry'!C369),ISBLANK('Case Data Entry'!D369),ISBLANK('Case Data Entry'!E369),ISBLANK('Case Data Entry'!F369),ISBLANK('Case Data Entry'!G369),ISBLANK('Case Data Entry'!H369),ISBLANK('Case Data Entry'!I369),ISBLANK('Case Data Entry'!J369),ISBLANK('Case Data Entry'!K369),ISBLANK('Case Data Entry'!L369),ISBLANK('Case Data Entry'!U369),ISBLANK('Case Data Entry'!Z369)),TRUE,FALSE)</f>
        <v>1</v>
      </c>
    </row>
    <row r="370" spans="1:2" x14ac:dyDescent="0.25">
      <c r="A370" s="40" t="b">
        <f>IF(COUNTA('Case Data Entry'!A370:AB370)-COUNTIF('Case Data Entry'!A370:AB370,"#N/A")&gt;0,TRUE,FALSE)</f>
        <v>0</v>
      </c>
      <c r="B370" t="b">
        <f>IF(OR(ISBLANK('Case Data Entry'!B370),ISBLANK('Case Data Entry'!C370),ISBLANK('Case Data Entry'!D370),ISBLANK('Case Data Entry'!E370),ISBLANK('Case Data Entry'!F370),ISBLANK('Case Data Entry'!G370),ISBLANK('Case Data Entry'!H370),ISBLANK('Case Data Entry'!I370),ISBLANK('Case Data Entry'!J370),ISBLANK('Case Data Entry'!K370),ISBLANK('Case Data Entry'!L370),ISBLANK('Case Data Entry'!U370),ISBLANK('Case Data Entry'!Z370)),TRUE,FALSE)</f>
        <v>1</v>
      </c>
    </row>
    <row r="371" spans="1:2" x14ac:dyDescent="0.25">
      <c r="A371" s="40" t="b">
        <f>IF(COUNTA('Case Data Entry'!A371:AB371)-COUNTIF('Case Data Entry'!A371:AB371,"#N/A")&gt;0,TRUE,FALSE)</f>
        <v>0</v>
      </c>
      <c r="B371" t="b">
        <f>IF(OR(ISBLANK('Case Data Entry'!B371),ISBLANK('Case Data Entry'!C371),ISBLANK('Case Data Entry'!D371),ISBLANK('Case Data Entry'!E371),ISBLANK('Case Data Entry'!F371),ISBLANK('Case Data Entry'!G371),ISBLANK('Case Data Entry'!H371),ISBLANK('Case Data Entry'!I371),ISBLANK('Case Data Entry'!J371),ISBLANK('Case Data Entry'!K371),ISBLANK('Case Data Entry'!L371),ISBLANK('Case Data Entry'!U371),ISBLANK('Case Data Entry'!Z371)),TRUE,FALSE)</f>
        <v>1</v>
      </c>
    </row>
    <row r="372" spans="1:2" x14ac:dyDescent="0.25">
      <c r="A372" s="40" t="b">
        <f>IF(COUNTA('Case Data Entry'!A372:AB372)-COUNTIF('Case Data Entry'!A372:AB372,"#N/A")&gt;0,TRUE,FALSE)</f>
        <v>0</v>
      </c>
      <c r="B372" t="b">
        <f>IF(OR(ISBLANK('Case Data Entry'!B372),ISBLANK('Case Data Entry'!C372),ISBLANK('Case Data Entry'!D372),ISBLANK('Case Data Entry'!E372),ISBLANK('Case Data Entry'!F372),ISBLANK('Case Data Entry'!G372),ISBLANK('Case Data Entry'!H372),ISBLANK('Case Data Entry'!I372),ISBLANK('Case Data Entry'!J372),ISBLANK('Case Data Entry'!K372),ISBLANK('Case Data Entry'!L372),ISBLANK('Case Data Entry'!U372),ISBLANK('Case Data Entry'!Z372)),TRUE,FALSE)</f>
        <v>1</v>
      </c>
    </row>
    <row r="373" spans="1:2" x14ac:dyDescent="0.25">
      <c r="A373" s="40" t="b">
        <f>IF(COUNTA('Case Data Entry'!A373:AB373)-COUNTIF('Case Data Entry'!A373:AB373,"#N/A")&gt;0,TRUE,FALSE)</f>
        <v>0</v>
      </c>
      <c r="B373" t="b">
        <f>IF(OR(ISBLANK('Case Data Entry'!B373),ISBLANK('Case Data Entry'!C373),ISBLANK('Case Data Entry'!D373),ISBLANK('Case Data Entry'!E373),ISBLANK('Case Data Entry'!F373),ISBLANK('Case Data Entry'!G373),ISBLANK('Case Data Entry'!H373),ISBLANK('Case Data Entry'!I373),ISBLANK('Case Data Entry'!J373),ISBLANK('Case Data Entry'!K373),ISBLANK('Case Data Entry'!L373),ISBLANK('Case Data Entry'!U373),ISBLANK('Case Data Entry'!Z373)),TRUE,FALSE)</f>
        <v>1</v>
      </c>
    </row>
    <row r="374" spans="1:2" x14ac:dyDescent="0.25">
      <c r="A374" s="40" t="b">
        <f>IF(COUNTA('Case Data Entry'!A374:AB374)-COUNTIF('Case Data Entry'!A374:AB374,"#N/A")&gt;0,TRUE,FALSE)</f>
        <v>0</v>
      </c>
      <c r="B374" t="b">
        <f>IF(OR(ISBLANK('Case Data Entry'!B374),ISBLANK('Case Data Entry'!C374),ISBLANK('Case Data Entry'!D374),ISBLANK('Case Data Entry'!E374),ISBLANK('Case Data Entry'!F374),ISBLANK('Case Data Entry'!G374),ISBLANK('Case Data Entry'!H374),ISBLANK('Case Data Entry'!I374),ISBLANK('Case Data Entry'!J374),ISBLANK('Case Data Entry'!K374),ISBLANK('Case Data Entry'!L374),ISBLANK('Case Data Entry'!U374),ISBLANK('Case Data Entry'!Z374)),TRUE,FALSE)</f>
        <v>1</v>
      </c>
    </row>
    <row r="375" spans="1:2" x14ac:dyDescent="0.25">
      <c r="A375" s="40" t="b">
        <f>IF(COUNTA('Case Data Entry'!A375:AB375)-COUNTIF('Case Data Entry'!A375:AB375,"#N/A")&gt;0,TRUE,FALSE)</f>
        <v>0</v>
      </c>
      <c r="B375" t="b">
        <f>IF(OR(ISBLANK('Case Data Entry'!B375),ISBLANK('Case Data Entry'!C375),ISBLANK('Case Data Entry'!D375),ISBLANK('Case Data Entry'!E375),ISBLANK('Case Data Entry'!F375),ISBLANK('Case Data Entry'!G375),ISBLANK('Case Data Entry'!H375),ISBLANK('Case Data Entry'!I375),ISBLANK('Case Data Entry'!J375),ISBLANK('Case Data Entry'!K375),ISBLANK('Case Data Entry'!L375),ISBLANK('Case Data Entry'!U375),ISBLANK('Case Data Entry'!Z375)),TRUE,FALSE)</f>
        <v>1</v>
      </c>
    </row>
    <row r="376" spans="1:2" x14ac:dyDescent="0.25">
      <c r="A376" s="40" t="b">
        <f>IF(COUNTA('Case Data Entry'!A376:AB376)-COUNTIF('Case Data Entry'!A376:AB376,"#N/A")&gt;0,TRUE,FALSE)</f>
        <v>0</v>
      </c>
      <c r="B376" t="b">
        <f>IF(OR(ISBLANK('Case Data Entry'!B376),ISBLANK('Case Data Entry'!C376),ISBLANK('Case Data Entry'!D376),ISBLANK('Case Data Entry'!E376),ISBLANK('Case Data Entry'!F376),ISBLANK('Case Data Entry'!G376),ISBLANK('Case Data Entry'!H376),ISBLANK('Case Data Entry'!I376),ISBLANK('Case Data Entry'!J376),ISBLANK('Case Data Entry'!K376),ISBLANK('Case Data Entry'!L376),ISBLANK('Case Data Entry'!U376),ISBLANK('Case Data Entry'!Z376)),TRUE,FALSE)</f>
        <v>1</v>
      </c>
    </row>
    <row r="377" spans="1:2" x14ac:dyDescent="0.25">
      <c r="A377" s="40" t="b">
        <f>IF(COUNTA('Case Data Entry'!A377:AB377)-COUNTIF('Case Data Entry'!A377:AB377,"#N/A")&gt;0,TRUE,FALSE)</f>
        <v>0</v>
      </c>
      <c r="B377" t="b">
        <f>IF(OR(ISBLANK('Case Data Entry'!B377),ISBLANK('Case Data Entry'!C377),ISBLANK('Case Data Entry'!D377),ISBLANK('Case Data Entry'!E377),ISBLANK('Case Data Entry'!F377),ISBLANK('Case Data Entry'!G377),ISBLANK('Case Data Entry'!H377),ISBLANK('Case Data Entry'!I377),ISBLANK('Case Data Entry'!J377),ISBLANK('Case Data Entry'!K377),ISBLANK('Case Data Entry'!L377),ISBLANK('Case Data Entry'!U377),ISBLANK('Case Data Entry'!Z377)),TRUE,FALSE)</f>
        <v>1</v>
      </c>
    </row>
    <row r="378" spans="1:2" x14ac:dyDescent="0.25">
      <c r="A378" s="40" t="b">
        <f>IF(COUNTA('Case Data Entry'!A378:AB378)-COUNTIF('Case Data Entry'!A378:AB378,"#N/A")&gt;0,TRUE,FALSE)</f>
        <v>0</v>
      </c>
      <c r="B378" t="b">
        <f>IF(OR(ISBLANK('Case Data Entry'!B378),ISBLANK('Case Data Entry'!C378),ISBLANK('Case Data Entry'!D378),ISBLANK('Case Data Entry'!E378),ISBLANK('Case Data Entry'!F378),ISBLANK('Case Data Entry'!G378),ISBLANK('Case Data Entry'!H378),ISBLANK('Case Data Entry'!I378),ISBLANK('Case Data Entry'!J378),ISBLANK('Case Data Entry'!K378),ISBLANK('Case Data Entry'!L378),ISBLANK('Case Data Entry'!U378),ISBLANK('Case Data Entry'!Z378)),TRUE,FALSE)</f>
        <v>1</v>
      </c>
    </row>
    <row r="379" spans="1:2" x14ac:dyDescent="0.25">
      <c r="A379" s="40" t="b">
        <f>IF(COUNTA('Case Data Entry'!A379:AB379)-COUNTIF('Case Data Entry'!A379:AB379,"#N/A")&gt;0,TRUE,FALSE)</f>
        <v>0</v>
      </c>
      <c r="B379" t="b">
        <f>IF(OR(ISBLANK('Case Data Entry'!B379),ISBLANK('Case Data Entry'!C379),ISBLANK('Case Data Entry'!D379),ISBLANK('Case Data Entry'!E379),ISBLANK('Case Data Entry'!F379),ISBLANK('Case Data Entry'!G379),ISBLANK('Case Data Entry'!H379),ISBLANK('Case Data Entry'!I379),ISBLANK('Case Data Entry'!J379),ISBLANK('Case Data Entry'!K379),ISBLANK('Case Data Entry'!L379),ISBLANK('Case Data Entry'!U379),ISBLANK('Case Data Entry'!Z379)),TRUE,FALSE)</f>
        <v>1</v>
      </c>
    </row>
    <row r="380" spans="1:2" x14ac:dyDescent="0.25">
      <c r="A380" s="40" t="b">
        <f>IF(COUNTA('Case Data Entry'!A380:AB380)-COUNTIF('Case Data Entry'!A380:AB380,"#N/A")&gt;0,TRUE,FALSE)</f>
        <v>0</v>
      </c>
      <c r="B380" t="b">
        <f>IF(OR(ISBLANK('Case Data Entry'!B380),ISBLANK('Case Data Entry'!C380),ISBLANK('Case Data Entry'!D380),ISBLANK('Case Data Entry'!E380),ISBLANK('Case Data Entry'!F380),ISBLANK('Case Data Entry'!G380),ISBLANK('Case Data Entry'!H380),ISBLANK('Case Data Entry'!I380),ISBLANK('Case Data Entry'!J380),ISBLANK('Case Data Entry'!K380),ISBLANK('Case Data Entry'!L380),ISBLANK('Case Data Entry'!U380),ISBLANK('Case Data Entry'!Z380)),TRUE,FALSE)</f>
        <v>1</v>
      </c>
    </row>
    <row r="381" spans="1:2" x14ac:dyDescent="0.25">
      <c r="A381" s="40" t="b">
        <f>IF(COUNTA('Case Data Entry'!A381:AB381)-COUNTIF('Case Data Entry'!A381:AB381,"#N/A")&gt;0,TRUE,FALSE)</f>
        <v>0</v>
      </c>
      <c r="B381" t="b">
        <f>IF(OR(ISBLANK('Case Data Entry'!B381),ISBLANK('Case Data Entry'!C381),ISBLANK('Case Data Entry'!D381),ISBLANK('Case Data Entry'!E381),ISBLANK('Case Data Entry'!F381),ISBLANK('Case Data Entry'!G381),ISBLANK('Case Data Entry'!H381),ISBLANK('Case Data Entry'!I381),ISBLANK('Case Data Entry'!J381),ISBLANK('Case Data Entry'!K381),ISBLANK('Case Data Entry'!L381),ISBLANK('Case Data Entry'!U381),ISBLANK('Case Data Entry'!Z381)),TRUE,FALSE)</f>
        <v>1</v>
      </c>
    </row>
    <row r="382" spans="1:2" x14ac:dyDescent="0.25">
      <c r="A382" s="40" t="b">
        <f>IF(COUNTA('Case Data Entry'!A382:AB382)-COUNTIF('Case Data Entry'!A382:AB382,"#N/A")&gt;0,TRUE,FALSE)</f>
        <v>0</v>
      </c>
      <c r="B382" t="b">
        <f>IF(OR(ISBLANK('Case Data Entry'!B382),ISBLANK('Case Data Entry'!C382),ISBLANK('Case Data Entry'!D382),ISBLANK('Case Data Entry'!E382),ISBLANK('Case Data Entry'!F382),ISBLANK('Case Data Entry'!G382),ISBLANK('Case Data Entry'!H382),ISBLANK('Case Data Entry'!I382),ISBLANK('Case Data Entry'!J382),ISBLANK('Case Data Entry'!K382),ISBLANK('Case Data Entry'!L382),ISBLANK('Case Data Entry'!U382),ISBLANK('Case Data Entry'!Z382)),TRUE,FALSE)</f>
        <v>1</v>
      </c>
    </row>
    <row r="383" spans="1:2" x14ac:dyDescent="0.25">
      <c r="A383" s="40" t="b">
        <f>IF(COUNTA('Case Data Entry'!A383:AB383)-COUNTIF('Case Data Entry'!A383:AB383,"#N/A")&gt;0,TRUE,FALSE)</f>
        <v>0</v>
      </c>
      <c r="B383" t="b">
        <f>IF(OR(ISBLANK('Case Data Entry'!B383),ISBLANK('Case Data Entry'!C383),ISBLANK('Case Data Entry'!D383),ISBLANK('Case Data Entry'!E383),ISBLANK('Case Data Entry'!F383),ISBLANK('Case Data Entry'!G383),ISBLANK('Case Data Entry'!H383),ISBLANK('Case Data Entry'!I383),ISBLANK('Case Data Entry'!J383),ISBLANK('Case Data Entry'!K383),ISBLANK('Case Data Entry'!L383),ISBLANK('Case Data Entry'!U383),ISBLANK('Case Data Entry'!Z383)),TRUE,FALSE)</f>
        <v>1</v>
      </c>
    </row>
    <row r="384" spans="1:2" x14ac:dyDescent="0.25">
      <c r="A384" s="40" t="b">
        <f>IF(COUNTA('Case Data Entry'!A384:AB384)-COUNTIF('Case Data Entry'!A384:AB384,"#N/A")&gt;0,TRUE,FALSE)</f>
        <v>0</v>
      </c>
      <c r="B384" t="b">
        <f>IF(OR(ISBLANK('Case Data Entry'!B384),ISBLANK('Case Data Entry'!C384),ISBLANK('Case Data Entry'!D384),ISBLANK('Case Data Entry'!E384),ISBLANK('Case Data Entry'!F384),ISBLANK('Case Data Entry'!G384),ISBLANK('Case Data Entry'!H384),ISBLANK('Case Data Entry'!I384),ISBLANK('Case Data Entry'!J384),ISBLANK('Case Data Entry'!K384),ISBLANK('Case Data Entry'!L384),ISBLANK('Case Data Entry'!U384),ISBLANK('Case Data Entry'!Z384)),TRUE,FALSE)</f>
        <v>1</v>
      </c>
    </row>
    <row r="385" spans="1:2" x14ac:dyDescent="0.25">
      <c r="A385" s="40" t="b">
        <f>IF(COUNTA('Case Data Entry'!A385:AB385)-COUNTIF('Case Data Entry'!A385:AB385,"#N/A")&gt;0,TRUE,FALSE)</f>
        <v>0</v>
      </c>
      <c r="B385" t="b">
        <f>IF(OR(ISBLANK('Case Data Entry'!B385),ISBLANK('Case Data Entry'!C385),ISBLANK('Case Data Entry'!D385),ISBLANK('Case Data Entry'!E385),ISBLANK('Case Data Entry'!F385),ISBLANK('Case Data Entry'!G385),ISBLANK('Case Data Entry'!H385),ISBLANK('Case Data Entry'!I385),ISBLANK('Case Data Entry'!J385),ISBLANK('Case Data Entry'!K385),ISBLANK('Case Data Entry'!L385),ISBLANK('Case Data Entry'!U385),ISBLANK('Case Data Entry'!Z385)),TRUE,FALSE)</f>
        <v>1</v>
      </c>
    </row>
    <row r="386" spans="1:2" x14ac:dyDescent="0.25">
      <c r="A386" s="40" t="b">
        <f>IF(COUNTA('Case Data Entry'!A386:AB386)-COUNTIF('Case Data Entry'!A386:AB386,"#N/A")&gt;0,TRUE,FALSE)</f>
        <v>0</v>
      </c>
      <c r="B386" t="b">
        <f>IF(OR(ISBLANK('Case Data Entry'!B386),ISBLANK('Case Data Entry'!C386),ISBLANK('Case Data Entry'!D386),ISBLANK('Case Data Entry'!E386),ISBLANK('Case Data Entry'!F386),ISBLANK('Case Data Entry'!G386),ISBLANK('Case Data Entry'!H386),ISBLANK('Case Data Entry'!I386),ISBLANK('Case Data Entry'!J386),ISBLANK('Case Data Entry'!K386),ISBLANK('Case Data Entry'!L386),ISBLANK('Case Data Entry'!U386),ISBLANK('Case Data Entry'!Z386)),TRUE,FALSE)</f>
        <v>1</v>
      </c>
    </row>
    <row r="387" spans="1:2" x14ac:dyDescent="0.25">
      <c r="A387" s="40" t="b">
        <f>IF(COUNTA('Case Data Entry'!A387:AB387)-COUNTIF('Case Data Entry'!A387:AB387,"#N/A")&gt;0,TRUE,FALSE)</f>
        <v>0</v>
      </c>
      <c r="B387" t="b">
        <f>IF(OR(ISBLANK('Case Data Entry'!B387),ISBLANK('Case Data Entry'!C387),ISBLANK('Case Data Entry'!D387),ISBLANK('Case Data Entry'!E387),ISBLANK('Case Data Entry'!F387),ISBLANK('Case Data Entry'!G387),ISBLANK('Case Data Entry'!H387),ISBLANK('Case Data Entry'!I387),ISBLANK('Case Data Entry'!J387),ISBLANK('Case Data Entry'!K387),ISBLANK('Case Data Entry'!L387),ISBLANK('Case Data Entry'!U387),ISBLANK('Case Data Entry'!Z387)),TRUE,FALSE)</f>
        <v>1</v>
      </c>
    </row>
    <row r="388" spans="1:2" x14ac:dyDescent="0.25">
      <c r="A388" s="40" t="b">
        <f>IF(COUNTA('Case Data Entry'!A388:AB388)-COUNTIF('Case Data Entry'!A388:AB388,"#N/A")&gt;0,TRUE,FALSE)</f>
        <v>0</v>
      </c>
      <c r="B388" t="b">
        <f>IF(OR(ISBLANK('Case Data Entry'!B388),ISBLANK('Case Data Entry'!C388),ISBLANK('Case Data Entry'!D388),ISBLANK('Case Data Entry'!E388),ISBLANK('Case Data Entry'!F388),ISBLANK('Case Data Entry'!G388),ISBLANK('Case Data Entry'!H388),ISBLANK('Case Data Entry'!I388),ISBLANK('Case Data Entry'!J388),ISBLANK('Case Data Entry'!K388),ISBLANK('Case Data Entry'!L388),ISBLANK('Case Data Entry'!U388),ISBLANK('Case Data Entry'!Z388)),TRUE,FALSE)</f>
        <v>1</v>
      </c>
    </row>
    <row r="389" spans="1:2" x14ac:dyDescent="0.25">
      <c r="A389" s="40" t="b">
        <f>IF(COUNTA('Case Data Entry'!A389:AB389)-COUNTIF('Case Data Entry'!A389:AB389,"#N/A")&gt;0,TRUE,FALSE)</f>
        <v>0</v>
      </c>
      <c r="B389" t="b">
        <f>IF(OR(ISBLANK('Case Data Entry'!B389),ISBLANK('Case Data Entry'!C389),ISBLANK('Case Data Entry'!D389),ISBLANK('Case Data Entry'!E389),ISBLANK('Case Data Entry'!F389),ISBLANK('Case Data Entry'!G389),ISBLANK('Case Data Entry'!H389),ISBLANK('Case Data Entry'!I389),ISBLANK('Case Data Entry'!J389),ISBLANK('Case Data Entry'!K389),ISBLANK('Case Data Entry'!L389),ISBLANK('Case Data Entry'!U389),ISBLANK('Case Data Entry'!Z389)),TRUE,FALSE)</f>
        <v>1</v>
      </c>
    </row>
    <row r="390" spans="1:2" x14ac:dyDescent="0.25">
      <c r="A390" s="40" t="b">
        <f>IF(COUNTA('Case Data Entry'!A390:AB390)-COUNTIF('Case Data Entry'!A390:AB390,"#N/A")&gt;0,TRUE,FALSE)</f>
        <v>0</v>
      </c>
      <c r="B390" t="b">
        <f>IF(OR(ISBLANK('Case Data Entry'!B390),ISBLANK('Case Data Entry'!C390),ISBLANK('Case Data Entry'!D390),ISBLANK('Case Data Entry'!E390),ISBLANK('Case Data Entry'!F390),ISBLANK('Case Data Entry'!G390),ISBLANK('Case Data Entry'!H390),ISBLANK('Case Data Entry'!I390),ISBLANK('Case Data Entry'!J390),ISBLANK('Case Data Entry'!K390),ISBLANK('Case Data Entry'!L390),ISBLANK('Case Data Entry'!U390),ISBLANK('Case Data Entry'!Z390)),TRUE,FALSE)</f>
        <v>1</v>
      </c>
    </row>
    <row r="391" spans="1:2" x14ac:dyDescent="0.25">
      <c r="A391" s="40" t="b">
        <f>IF(COUNTA('Case Data Entry'!A391:AB391)-COUNTIF('Case Data Entry'!A391:AB391,"#N/A")&gt;0,TRUE,FALSE)</f>
        <v>0</v>
      </c>
      <c r="B391" t="b">
        <f>IF(OR(ISBLANK('Case Data Entry'!B391),ISBLANK('Case Data Entry'!C391),ISBLANK('Case Data Entry'!D391),ISBLANK('Case Data Entry'!E391),ISBLANK('Case Data Entry'!F391),ISBLANK('Case Data Entry'!G391),ISBLANK('Case Data Entry'!H391),ISBLANK('Case Data Entry'!I391),ISBLANK('Case Data Entry'!J391),ISBLANK('Case Data Entry'!K391),ISBLANK('Case Data Entry'!L391),ISBLANK('Case Data Entry'!U391),ISBLANK('Case Data Entry'!Z391)),TRUE,FALSE)</f>
        <v>1</v>
      </c>
    </row>
    <row r="392" spans="1:2" x14ac:dyDescent="0.25">
      <c r="A392" s="40" t="b">
        <f>IF(COUNTA('Case Data Entry'!A392:AB392)-COUNTIF('Case Data Entry'!A392:AB392,"#N/A")&gt;0,TRUE,FALSE)</f>
        <v>0</v>
      </c>
      <c r="B392" t="b">
        <f>IF(OR(ISBLANK('Case Data Entry'!B392),ISBLANK('Case Data Entry'!C392),ISBLANK('Case Data Entry'!D392),ISBLANK('Case Data Entry'!E392),ISBLANK('Case Data Entry'!F392),ISBLANK('Case Data Entry'!G392),ISBLANK('Case Data Entry'!H392),ISBLANK('Case Data Entry'!I392),ISBLANK('Case Data Entry'!J392),ISBLANK('Case Data Entry'!K392),ISBLANK('Case Data Entry'!L392),ISBLANK('Case Data Entry'!U392),ISBLANK('Case Data Entry'!Z392)),TRUE,FALSE)</f>
        <v>1</v>
      </c>
    </row>
    <row r="393" spans="1:2" x14ac:dyDescent="0.25">
      <c r="A393" s="40" t="b">
        <f>IF(COUNTA('Case Data Entry'!A393:AB393)-COUNTIF('Case Data Entry'!A393:AB393,"#N/A")&gt;0,TRUE,FALSE)</f>
        <v>0</v>
      </c>
      <c r="B393" t="b">
        <f>IF(OR(ISBLANK('Case Data Entry'!B393),ISBLANK('Case Data Entry'!C393),ISBLANK('Case Data Entry'!D393),ISBLANK('Case Data Entry'!E393),ISBLANK('Case Data Entry'!F393),ISBLANK('Case Data Entry'!G393),ISBLANK('Case Data Entry'!H393),ISBLANK('Case Data Entry'!I393),ISBLANK('Case Data Entry'!J393),ISBLANK('Case Data Entry'!K393),ISBLANK('Case Data Entry'!L393),ISBLANK('Case Data Entry'!U393),ISBLANK('Case Data Entry'!Z393)),TRUE,FALSE)</f>
        <v>1</v>
      </c>
    </row>
    <row r="394" spans="1:2" x14ac:dyDescent="0.25">
      <c r="A394" s="40" t="b">
        <f>IF(COUNTA('Case Data Entry'!A394:AB394)-COUNTIF('Case Data Entry'!A394:AB394,"#N/A")&gt;0,TRUE,FALSE)</f>
        <v>0</v>
      </c>
      <c r="B394" t="b">
        <f>IF(OR(ISBLANK('Case Data Entry'!B394),ISBLANK('Case Data Entry'!C394),ISBLANK('Case Data Entry'!D394),ISBLANK('Case Data Entry'!E394),ISBLANK('Case Data Entry'!F394),ISBLANK('Case Data Entry'!G394),ISBLANK('Case Data Entry'!H394),ISBLANK('Case Data Entry'!I394),ISBLANK('Case Data Entry'!J394),ISBLANK('Case Data Entry'!K394),ISBLANK('Case Data Entry'!L394),ISBLANK('Case Data Entry'!U394),ISBLANK('Case Data Entry'!Z394)),TRUE,FALSE)</f>
        <v>1</v>
      </c>
    </row>
    <row r="395" spans="1:2" x14ac:dyDescent="0.25">
      <c r="A395" s="40" t="b">
        <f>IF(COUNTA('Case Data Entry'!A395:AB395)-COUNTIF('Case Data Entry'!A395:AB395,"#N/A")&gt;0,TRUE,FALSE)</f>
        <v>0</v>
      </c>
      <c r="B395" t="b">
        <f>IF(OR(ISBLANK('Case Data Entry'!B395),ISBLANK('Case Data Entry'!C395),ISBLANK('Case Data Entry'!D395),ISBLANK('Case Data Entry'!E395),ISBLANK('Case Data Entry'!F395),ISBLANK('Case Data Entry'!G395),ISBLANK('Case Data Entry'!H395),ISBLANK('Case Data Entry'!I395),ISBLANK('Case Data Entry'!J395),ISBLANK('Case Data Entry'!K395),ISBLANK('Case Data Entry'!L395),ISBLANK('Case Data Entry'!U395),ISBLANK('Case Data Entry'!Z395)),TRUE,FALSE)</f>
        <v>1</v>
      </c>
    </row>
    <row r="396" spans="1:2" x14ac:dyDescent="0.25">
      <c r="A396" s="40" t="b">
        <f>IF(COUNTA('Case Data Entry'!A396:AB396)-COUNTIF('Case Data Entry'!A396:AB396,"#N/A")&gt;0,TRUE,FALSE)</f>
        <v>0</v>
      </c>
      <c r="B396" t="b">
        <f>IF(OR(ISBLANK('Case Data Entry'!B396),ISBLANK('Case Data Entry'!C396),ISBLANK('Case Data Entry'!D396),ISBLANK('Case Data Entry'!E396),ISBLANK('Case Data Entry'!F396),ISBLANK('Case Data Entry'!G396),ISBLANK('Case Data Entry'!H396),ISBLANK('Case Data Entry'!I396),ISBLANK('Case Data Entry'!J396),ISBLANK('Case Data Entry'!K396),ISBLANK('Case Data Entry'!L396),ISBLANK('Case Data Entry'!U396),ISBLANK('Case Data Entry'!Z396)),TRUE,FALSE)</f>
        <v>1</v>
      </c>
    </row>
    <row r="397" spans="1:2" x14ac:dyDescent="0.25">
      <c r="A397" s="40" t="b">
        <f>IF(COUNTA('Case Data Entry'!A397:AB397)-COUNTIF('Case Data Entry'!A397:AB397,"#N/A")&gt;0,TRUE,FALSE)</f>
        <v>0</v>
      </c>
      <c r="B397" t="b">
        <f>IF(OR(ISBLANK('Case Data Entry'!B397),ISBLANK('Case Data Entry'!C397),ISBLANK('Case Data Entry'!D397),ISBLANK('Case Data Entry'!E397),ISBLANK('Case Data Entry'!F397),ISBLANK('Case Data Entry'!G397),ISBLANK('Case Data Entry'!H397),ISBLANK('Case Data Entry'!I397),ISBLANK('Case Data Entry'!J397),ISBLANK('Case Data Entry'!K397),ISBLANK('Case Data Entry'!L397),ISBLANK('Case Data Entry'!U397),ISBLANK('Case Data Entry'!Z397)),TRUE,FALSE)</f>
        <v>1</v>
      </c>
    </row>
    <row r="398" spans="1:2" x14ac:dyDescent="0.25">
      <c r="A398" s="40" t="b">
        <f>IF(COUNTA('Case Data Entry'!A398:AB398)-COUNTIF('Case Data Entry'!A398:AB398,"#N/A")&gt;0,TRUE,FALSE)</f>
        <v>0</v>
      </c>
      <c r="B398" t="b">
        <f>IF(OR(ISBLANK('Case Data Entry'!B398),ISBLANK('Case Data Entry'!C398),ISBLANK('Case Data Entry'!D398),ISBLANK('Case Data Entry'!E398),ISBLANK('Case Data Entry'!F398),ISBLANK('Case Data Entry'!G398),ISBLANK('Case Data Entry'!H398),ISBLANK('Case Data Entry'!I398),ISBLANK('Case Data Entry'!J398),ISBLANK('Case Data Entry'!K398),ISBLANK('Case Data Entry'!L398),ISBLANK('Case Data Entry'!U398),ISBLANK('Case Data Entry'!Z398)),TRUE,FALSE)</f>
        <v>1</v>
      </c>
    </row>
    <row r="399" spans="1:2" x14ac:dyDescent="0.25">
      <c r="A399" s="40" t="b">
        <f>IF(COUNTA('Case Data Entry'!A399:AB399)-COUNTIF('Case Data Entry'!A399:AB399,"#N/A")&gt;0,TRUE,FALSE)</f>
        <v>0</v>
      </c>
      <c r="B399" t="b">
        <f>IF(OR(ISBLANK('Case Data Entry'!B399),ISBLANK('Case Data Entry'!C399),ISBLANK('Case Data Entry'!D399),ISBLANK('Case Data Entry'!E399),ISBLANK('Case Data Entry'!F399),ISBLANK('Case Data Entry'!G399),ISBLANK('Case Data Entry'!H399),ISBLANK('Case Data Entry'!I399),ISBLANK('Case Data Entry'!J399),ISBLANK('Case Data Entry'!K399),ISBLANK('Case Data Entry'!L399),ISBLANK('Case Data Entry'!U399),ISBLANK('Case Data Entry'!Z399)),TRUE,FALSE)</f>
        <v>1</v>
      </c>
    </row>
    <row r="400" spans="1:2" x14ac:dyDescent="0.25">
      <c r="A400" s="40" t="b">
        <f>IF(COUNTA('Case Data Entry'!A400:AB400)-COUNTIF('Case Data Entry'!A400:AB400,"#N/A")&gt;0,TRUE,FALSE)</f>
        <v>0</v>
      </c>
      <c r="B400" t="b">
        <f>IF(OR(ISBLANK('Case Data Entry'!B400),ISBLANK('Case Data Entry'!C400),ISBLANK('Case Data Entry'!D400),ISBLANK('Case Data Entry'!E400),ISBLANK('Case Data Entry'!F400),ISBLANK('Case Data Entry'!G400),ISBLANK('Case Data Entry'!H400),ISBLANK('Case Data Entry'!I400),ISBLANK('Case Data Entry'!J400),ISBLANK('Case Data Entry'!K400),ISBLANK('Case Data Entry'!L400),ISBLANK('Case Data Entry'!U400),ISBLANK('Case Data Entry'!Z400)),TRUE,FALSE)</f>
        <v>1</v>
      </c>
    </row>
    <row r="401" spans="1:2" x14ac:dyDescent="0.25">
      <c r="A401" s="40" t="b">
        <f>IF(COUNTA('Case Data Entry'!A401:AB401)-COUNTIF('Case Data Entry'!A401:AB401,"#N/A")&gt;0,TRUE,FALSE)</f>
        <v>0</v>
      </c>
      <c r="B401" t="b">
        <f>IF(OR(ISBLANK('Case Data Entry'!B401),ISBLANK('Case Data Entry'!C401),ISBLANK('Case Data Entry'!D401),ISBLANK('Case Data Entry'!E401),ISBLANK('Case Data Entry'!F401),ISBLANK('Case Data Entry'!G401),ISBLANK('Case Data Entry'!H401),ISBLANK('Case Data Entry'!I401),ISBLANK('Case Data Entry'!J401),ISBLANK('Case Data Entry'!K401),ISBLANK('Case Data Entry'!L401),ISBLANK('Case Data Entry'!U401),ISBLANK('Case Data Entry'!Z401)),TRUE,FALSE)</f>
        <v>1</v>
      </c>
    </row>
    <row r="402" spans="1:2" x14ac:dyDescent="0.25">
      <c r="A402" s="40" t="b">
        <f>IF(COUNTA('Case Data Entry'!A402:AB402)-COUNTIF('Case Data Entry'!A402:AB402,"#N/A")&gt;0,TRUE,FALSE)</f>
        <v>0</v>
      </c>
      <c r="B402" t="b">
        <f>IF(OR(ISBLANK('Case Data Entry'!B402),ISBLANK('Case Data Entry'!C402),ISBLANK('Case Data Entry'!D402),ISBLANK('Case Data Entry'!E402),ISBLANK('Case Data Entry'!F402),ISBLANK('Case Data Entry'!G402),ISBLANK('Case Data Entry'!H402),ISBLANK('Case Data Entry'!I402),ISBLANK('Case Data Entry'!J402),ISBLANK('Case Data Entry'!K402),ISBLANK('Case Data Entry'!L402),ISBLANK('Case Data Entry'!U402),ISBLANK('Case Data Entry'!Z402)),TRUE,FALSE)</f>
        <v>1</v>
      </c>
    </row>
    <row r="403" spans="1:2" x14ac:dyDescent="0.25">
      <c r="A403" s="40" t="b">
        <f>IF(COUNTA('Case Data Entry'!A403:AB403)-COUNTIF('Case Data Entry'!A403:AB403,"#N/A")&gt;0,TRUE,FALSE)</f>
        <v>0</v>
      </c>
      <c r="B403" t="b">
        <f>IF(OR(ISBLANK('Case Data Entry'!B403),ISBLANK('Case Data Entry'!C403),ISBLANK('Case Data Entry'!D403),ISBLANK('Case Data Entry'!E403),ISBLANK('Case Data Entry'!F403),ISBLANK('Case Data Entry'!G403),ISBLANK('Case Data Entry'!H403),ISBLANK('Case Data Entry'!I403),ISBLANK('Case Data Entry'!J403),ISBLANK('Case Data Entry'!K403),ISBLANK('Case Data Entry'!L403),ISBLANK('Case Data Entry'!U403),ISBLANK('Case Data Entry'!Z403)),TRUE,FALSE)</f>
        <v>1</v>
      </c>
    </row>
    <row r="404" spans="1:2" x14ac:dyDescent="0.25">
      <c r="A404" s="40" t="b">
        <f>IF(COUNTA('Case Data Entry'!A404:AB404)-COUNTIF('Case Data Entry'!A404:AB404,"#N/A")&gt;0,TRUE,FALSE)</f>
        <v>0</v>
      </c>
      <c r="B404" t="b">
        <f>IF(OR(ISBLANK('Case Data Entry'!B404),ISBLANK('Case Data Entry'!C404),ISBLANK('Case Data Entry'!D404),ISBLANK('Case Data Entry'!E404),ISBLANK('Case Data Entry'!F404),ISBLANK('Case Data Entry'!G404),ISBLANK('Case Data Entry'!H404),ISBLANK('Case Data Entry'!I404),ISBLANK('Case Data Entry'!J404),ISBLANK('Case Data Entry'!K404),ISBLANK('Case Data Entry'!L404),ISBLANK('Case Data Entry'!U404),ISBLANK('Case Data Entry'!Z404)),TRUE,FALSE)</f>
        <v>1</v>
      </c>
    </row>
    <row r="405" spans="1:2" x14ac:dyDescent="0.25">
      <c r="A405" s="40" t="b">
        <f>IF(COUNTA('Case Data Entry'!A405:AB405)-COUNTIF('Case Data Entry'!A405:AB405,"#N/A")&gt;0,TRUE,FALSE)</f>
        <v>0</v>
      </c>
      <c r="B405" t="b">
        <f>IF(OR(ISBLANK('Case Data Entry'!B405),ISBLANK('Case Data Entry'!C405),ISBLANK('Case Data Entry'!D405),ISBLANK('Case Data Entry'!E405),ISBLANK('Case Data Entry'!F405),ISBLANK('Case Data Entry'!G405),ISBLANK('Case Data Entry'!H405),ISBLANK('Case Data Entry'!I405),ISBLANK('Case Data Entry'!J405),ISBLANK('Case Data Entry'!K405),ISBLANK('Case Data Entry'!L405),ISBLANK('Case Data Entry'!U405),ISBLANK('Case Data Entry'!Z405)),TRUE,FALSE)</f>
        <v>1</v>
      </c>
    </row>
    <row r="406" spans="1:2" x14ac:dyDescent="0.25">
      <c r="A406" s="40" t="b">
        <f>IF(COUNTA('Case Data Entry'!A406:AB406)-COUNTIF('Case Data Entry'!A406:AB406,"#N/A")&gt;0,TRUE,FALSE)</f>
        <v>0</v>
      </c>
      <c r="B406" t="b">
        <f>IF(OR(ISBLANK('Case Data Entry'!B406),ISBLANK('Case Data Entry'!C406),ISBLANK('Case Data Entry'!D406),ISBLANK('Case Data Entry'!E406),ISBLANK('Case Data Entry'!F406),ISBLANK('Case Data Entry'!G406),ISBLANK('Case Data Entry'!H406),ISBLANK('Case Data Entry'!I406),ISBLANK('Case Data Entry'!J406),ISBLANK('Case Data Entry'!K406),ISBLANK('Case Data Entry'!L406),ISBLANK('Case Data Entry'!U406),ISBLANK('Case Data Entry'!Z406)),TRUE,FALSE)</f>
        <v>1</v>
      </c>
    </row>
    <row r="407" spans="1:2" x14ac:dyDescent="0.25">
      <c r="A407" s="40" t="b">
        <f>IF(COUNTA('Case Data Entry'!A407:AB407)-COUNTIF('Case Data Entry'!A407:AB407,"#N/A")&gt;0,TRUE,FALSE)</f>
        <v>0</v>
      </c>
      <c r="B407" t="b">
        <f>IF(OR(ISBLANK('Case Data Entry'!B407),ISBLANK('Case Data Entry'!C407),ISBLANK('Case Data Entry'!D407),ISBLANK('Case Data Entry'!E407),ISBLANK('Case Data Entry'!F407),ISBLANK('Case Data Entry'!G407),ISBLANK('Case Data Entry'!H407),ISBLANK('Case Data Entry'!I407),ISBLANK('Case Data Entry'!J407),ISBLANK('Case Data Entry'!K407),ISBLANK('Case Data Entry'!L407),ISBLANK('Case Data Entry'!U407),ISBLANK('Case Data Entry'!Z407)),TRUE,FALSE)</f>
        <v>1</v>
      </c>
    </row>
    <row r="408" spans="1:2" x14ac:dyDescent="0.25">
      <c r="A408" s="40" t="b">
        <f>IF(COUNTA('Case Data Entry'!A408:AB408)-COUNTIF('Case Data Entry'!A408:AB408,"#N/A")&gt;0,TRUE,FALSE)</f>
        <v>0</v>
      </c>
      <c r="B408" t="b">
        <f>IF(OR(ISBLANK('Case Data Entry'!B408),ISBLANK('Case Data Entry'!C408),ISBLANK('Case Data Entry'!D408),ISBLANK('Case Data Entry'!E408),ISBLANK('Case Data Entry'!F408),ISBLANK('Case Data Entry'!G408),ISBLANK('Case Data Entry'!H408),ISBLANK('Case Data Entry'!I408),ISBLANK('Case Data Entry'!J408),ISBLANK('Case Data Entry'!K408),ISBLANK('Case Data Entry'!L408),ISBLANK('Case Data Entry'!U408),ISBLANK('Case Data Entry'!Z408)),TRUE,FALSE)</f>
        <v>1</v>
      </c>
    </row>
    <row r="409" spans="1:2" x14ac:dyDescent="0.25">
      <c r="A409" s="40" t="b">
        <f>IF(COUNTA('Case Data Entry'!A409:AB409)-COUNTIF('Case Data Entry'!A409:AB409,"#N/A")&gt;0,TRUE,FALSE)</f>
        <v>0</v>
      </c>
      <c r="B409" t="b">
        <f>IF(OR(ISBLANK('Case Data Entry'!B409),ISBLANK('Case Data Entry'!C409),ISBLANK('Case Data Entry'!D409),ISBLANK('Case Data Entry'!E409),ISBLANK('Case Data Entry'!F409),ISBLANK('Case Data Entry'!G409),ISBLANK('Case Data Entry'!H409),ISBLANK('Case Data Entry'!I409),ISBLANK('Case Data Entry'!J409),ISBLANK('Case Data Entry'!K409),ISBLANK('Case Data Entry'!L409),ISBLANK('Case Data Entry'!U409),ISBLANK('Case Data Entry'!Z409)),TRUE,FALSE)</f>
        <v>1</v>
      </c>
    </row>
    <row r="410" spans="1:2" x14ac:dyDescent="0.25">
      <c r="A410" s="40" t="b">
        <f>IF(COUNTA('Case Data Entry'!A410:AB410)-COUNTIF('Case Data Entry'!A410:AB410,"#N/A")&gt;0,TRUE,FALSE)</f>
        <v>0</v>
      </c>
      <c r="B410" t="b">
        <f>IF(OR(ISBLANK('Case Data Entry'!B410),ISBLANK('Case Data Entry'!C410),ISBLANK('Case Data Entry'!D410),ISBLANK('Case Data Entry'!E410),ISBLANK('Case Data Entry'!F410),ISBLANK('Case Data Entry'!G410),ISBLANK('Case Data Entry'!H410),ISBLANK('Case Data Entry'!I410),ISBLANK('Case Data Entry'!J410),ISBLANK('Case Data Entry'!K410),ISBLANK('Case Data Entry'!L410),ISBLANK('Case Data Entry'!U410),ISBLANK('Case Data Entry'!Z410)),TRUE,FALSE)</f>
        <v>1</v>
      </c>
    </row>
    <row r="411" spans="1:2" x14ac:dyDescent="0.25">
      <c r="A411" s="40" t="b">
        <f>IF(COUNTA('Case Data Entry'!A411:AB411)-COUNTIF('Case Data Entry'!A411:AB411,"#N/A")&gt;0,TRUE,FALSE)</f>
        <v>0</v>
      </c>
      <c r="B411" t="b">
        <f>IF(OR(ISBLANK('Case Data Entry'!B411),ISBLANK('Case Data Entry'!C411),ISBLANK('Case Data Entry'!D411),ISBLANK('Case Data Entry'!E411),ISBLANK('Case Data Entry'!F411),ISBLANK('Case Data Entry'!G411),ISBLANK('Case Data Entry'!H411),ISBLANK('Case Data Entry'!I411),ISBLANK('Case Data Entry'!J411),ISBLANK('Case Data Entry'!K411),ISBLANK('Case Data Entry'!L411),ISBLANK('Case Data Entry'!U411),ISBLANK('Case Data Entry'!Z411)),TRUE,FALSE)</f>
        <v>1</v>
      </c>
    </row>
    <row r="412" spans="1:2" x14ac:dyDescent="0.25">
      <c r="A412" s="40" t="b">
        <f>IF(COUNTA('Case Data Entry'!A412:AB412)-COUNTIF('Case Data Entry'!A412:AB412,"#N/A")&gt;0,TRUE,FALSE)</f>
        <v>0</v>
      </c>
      <c r="B412" t="b">
        <f>IF(OR(ISBLANK('Case Data Entry'!B412),ISBLANK('Case Data Entry'!C412),ISBLANK('Case Data Entry'!D412),ISBLANK('Case Data Entry'!E412),ISBLANK('Case Data Entry'!F412),ISBLANK('Case Data Entry'!G412),ISBLANK('Case Data Entry'!H412),ISBLANK('Case Data Entry'!I412),ISBLANK('Case Data Entry'!J412),ISBLANK('Case Data Entry'!K412),ISBLANK('Case Data Entry'!L412),ISBLANK('Case Data Entry'!U412),ISBLANK('Case Data Entry'!Z412)),TRUE,FALSE)</f>
        <v>1</v>
      </c>
    </row>
    <row r="413" spans="1:2" x14ac:dyDescent="0.25">
      <c r="A413" s="40" t="b">
        <f>IF(COUNTA('Case Data Entry'!A413:AB413)-COUNTIF('Case Data Entry'!A413:AB413,"#N/A")&gt;0,TRUE,FALSE)</f>
        <v>0</v>
      </c>
      <c r="B413" t="b">
        <f>IF(OR(ISBLANK('Case Data Entry'!B413),ISBLANK('Case Data Entry'!C413),ISBLANK('Case Data Entry'!D413),ISBLANK('Case Data Entry'!E413),ISBLANK('Case Data Entry'!F413),ISBLANK('Case Data Entry'!G413),ISBLANK('Case Data Entry'!H413),ISBLANK('Case Data Entry'!I413),ISBLANK('Case Data Entry'!J413),ISBLANK('Case Data Entry'!K413),ISBLANK('Case Data Entry'!L413),ISBLANK('Case Data Entry'!U413),ISBLANK('Case Data Entry'!Z413)),TRUE,FALSE)</f>
        <v>1</v>
      </c>
    </row>
    <row r="414" spans="1:2" x14ac:dyDescent="0.25">
      <c r="A414" s="40" t="b">
        <f>IF(COUNTA('Case Data Entry'!A414:AB414)-COUNTIF('Case Data Entry'!A414:AB414,"#N/A")&gt;0,TRUE,FALSE)</f>
        <v>0</v>
      </c>
      <c r="B414" t="b">
        <f>IF(OR(ISBLANK('Case Data Entry'!B414),ISBLANK('Case Data Entry'!C414),ISBLANK('Case Data Entry'!D414),ISBLANK('Case Data Entry'!E414),ISBLANK('Case Data Entry'!F414),ISBLANK('Case Data Entry'!G414),ISBLANK('Case Data Entry'!H414),ISBLANK('Case Data Entry'!I414),ISBLANK('Case Data Entry'!J414),ISBLANK('Case Data Entry'!K414),ISBLANK('Case Data Entry'!L414),ISBLANK('Case Data Entry'!U414),ISBLANK('Case Data Entry'!Z414)),TRUE,FALSE)</f>
        <v>1</v>
      </c>
    </row>
    <row r="415" spans="1:2" x14ac:dyDescent="0.25">
      <c r="A415" s="40" t="b">
        <f>IF(COUNTA('Case Data Entry'!A415:AB415)-COUNTIF('Case Data Entry'!A415:AB415,"#N/A")&gt;0,TRUE,FALSE)</f>
        <v>0</v>
      </c>
      <c r="B415" t="b">
        <f>IF(OR(ISBLANK('Case Data Entry'!B415),ISBLANK('Case Data Entry'!C415),ISBLANK('Case Data Entry'!D415),ISBLANK('Case Data Entry'!E415),ISBLANK('Case Data Entry'!F415),ISBLANK('Case Data Entry'!G415),ISBLANK('Case Data Entry'!H415),ISBLANK('Case Data Entry'!I415),ISBLANK('Case Data Entry'!J415),ISBLANK('Case Data Entry'!K415),ISBLANK('Case Data Entry'!L415),ISBLANK('Case Data Entry'!U415),ISBLANK('Case Data Entry'!Z415)),TRUE,FALSE)</f>
        <v>1</v>
      </c>
    </row>
    <row r="416" spans="1:2" x14ac:dyDescent="0.25">
      <c r="A416" s="40" t="b">
        <f>IF(COUNTA('Case Data Entry'!A416:AB416)-COUNTIF('Case Data Entry'!A416:AB416,"#N/A")&gt;0,TRUE,FALSE)</f>
        <v>0</v>
      </c>
      <c r="B416" t="b">
        <f>IF(OR(ISBLANK('Case Data Entry'!B416),ISBLANK('Case Data Entry'!C416),ISBLANK('Case Data Entry'!D416),ISBLANK('Case Data Entry'!E416),ISBLANK('Case Data Entry'!F416),ISBLANK('Case Data Entry'!G416),ISBLANK('Case Data Entry'!H416),ISBLANK('Case Data Entry'!I416),ISBLANK('Case Data Entry'!J416),ISBLANK('Case Data Entry'!K416),ISBLANK('Case Data Entry'!L416),ISBLANK('Case Data Entry'!U416),ISBLANK('Case Data Entry'!Z416)),TRUE,FALSE)</f>
        <v>1</v>
      </c>
    </row>
    <row r="417" spans="1:2" x14ac:dyDescent="0.25">
      <c r="A417" s="40" t="b">
        <f>IF(COUNTA('Case Data Entry'!A417:AB417)-COUNTIF('Case Data Entry'!A417:AB417,"#N/A")&gt;0,TRUE,FALSE)</f>
        <v>0</v>
      </c>
      <c r="B417" t="b">
        <f>IF(OR(ISBLANK('Case Data Entry'!B417),ISBLANK('Case Data Entry'!C417),ISBLANK('Case Data Entry'!D417),ISBLANK('Case Data Entry'!E417),ISBLANK('Case Data Entry'!F417),ISBLANK('Case Data Entry'!G417),ISBLANK('Case Data Entry'!H417),ISBLANK('Case Data Entry'!I417),ISBLANK('Case Data Entry'!J417),ISBLANK('Case Data Entry'!K417),ISBLANK('Case Data Entry'!L417),ISBLANK('Case Data Entry'!U417),ISBLANK('Case Data Entry'!Z417)),TRUE,FALSE)</f>
        <v>1</v>
      </c>
    </row>
    <row r="418" spans="1:2" x14ac:dyDescent="0.25">
      <c r="A418" s="40" t="b">
        <f>IF(COUNTA('Case Data Entry'!A418:AB418)-COUNTIF('Case Data Entry'!A418:AB418,"#N/A")&gt;0,TRUE,FALSE)</f>
        <v>0</v>
      </c>
      <c r="B418" t="b">
        <f>IF(OR(ISBLANK('Case Data Entry'!B418),ISBLANK('Case Data Entry'!C418),ISBLANK('Case Data Entry'!D418),ISBLANK('Case Data Entry'!E418),ISBLANK('Case Data Entry'!F418),ISBLANK('Case Data Entry'!G418),ISBLANK('Case Data Entry'!H418),ISBLANK('Case Data Entry'!I418),ISBLANK('Case Data Entry'!J418),ISBLANK('Case Data Entry'!K418),ISBLANK('Case Data Entry'!L418),ISBLANK('Case Data Entry'!U418),ISBLANK('Case Data Entry'!Z418)),TRUE,FALSE)</f>
        <v>1</v>
      </c>
    </row>
    <row r="419" spans="1:2" x14ac:dyDescent="0.25">
      <c r="A419" s="40" t="b">
        <f>IF(COUNTA('Case Data Entry'!A419:AB419)-COUNTIF('Case Data Entry'!A419:AB419,"#N/A")&gt;0,TRUE,FALSE)</f>
        <v>0</v>
      </c>
      <c r="B419" t="b">
        <f>IF(OR(ISBLANK('Case Data Entry'!B419),ISBLANK('Case Data Entry'!C419),ISBLANK('Case Data Entry'!D419),ISBLANK('Case Data Entry'!E419),ISBLANK('Case Data Entry'!F419),ISBLANK('Case Data Entry'!G419),ISBLANK('Case Data Entry'!H419),ISBLANK('Case Data Entry'!I419),ISBLANK('Case Data Entry'!J419),ISBLANK('Case Data Entry'!K419),ISBLANK('Case Data Entry'!L419),ISBLANK('Case Data Entry'!U419),ISBLANK('Case Data Entry'!Z419)),TRUE,FALSE)</f>
        <v>1</v>
      </c>
    </row>
    <row r="420" spans="1:2" x14ac:dyDescent="0.25">
      <c r="A420" s="40" t="b">
        <f>IF(COUNTA('Case Data Entry'!A420:AB420)-COUNTIF('Case Data Entry'!A420:AB420,"#N/A")&gt;0,TRUE,FALSE)</f>
        <v>0</v>
      </c>
      <c r="B420" t="b">
        <f>IF(OR(ISBLANK('Case Data Entry'!B420),ISBLANK('Case Data Entry'!C420),ISBLANK('Case Data Entry'!D420),ISBLANK('Case Data Entry'!E420),ISBLANK('Case Data Entry'!F420),ISBLANK('Case Data Entry'!G420),ISBLANK('Case Data Entry'!H420),ISBLANK('Case Data Entry'!I420),ISBLANK('Case Data Entry'!J420),ISBLANK('Case Data Entry'!K420),ISBLANK('Case Data Entry'!L420),ISBLANK('Case Data Entry'!U420),ISBLANK('Case Data Entry'!Z420)),TRUE,FALSE)</f>
        <v>1</v>
      </c>
    </row>
    <row r="421" spans="1:2" x14ac:dyDescent="0.25">
      <c r="A421" s="40" t="b">
        <f>IF(COUNTA('Case Data Entry'!A421:AB421)-COUNTIF('Case Data Entry'!A421:AB421,"#N/A")&gt;0,TRUE,FALSE)</f>
        <v>0</v>
      </c>
      <c r="B421" t="b">
        <f>IF(OR(ISBLANK('Case Data Entry'!B421),ISBLANK('Case Data Entry'!C421),ISBLANK('Case Data Entry'!D421),ISBLANK('Case Data Entry'!E421),ISBLANK('Case Data Entry'!F421),ISBLANK('Case Data Entry'!G421),ISBLANK('Case Data Entry'!H421),ISBLANK('Case Data Entry'!I421),ISBLANK('Case Data Entry'!J421),ISBLANK('Case Data Entry'!K421),ISBLANK('Case Data Entry'!L421),ISBLANK('Case Data Entry'!U421),ISBLANK('Case Data Entry'!Z421)),TRUE,FALSE)</f>
        <v>1</v>
      </c>
    </row>
    <row r="422" spans="1:2" x14ac:dyDescent="0.25">
      <c r="A422" s="40" t="b">
        <f>IF(COUNTA('Case Data Entry'!A422:AB422)-COUNTIF('Case Data Entry'!A422:AB422,"#N/A")&gt;0,TRUE,FALSE)</f>
        <v>0</v>
      </c>
      <c r="B422" t="b">
        <f>IF(OR(ISBLANK('Case Data Entry'!B422),ISBLANK('Case Data Entry'!C422),ISBLANK('Case Data Entry'!D422),ISBLANK('Case Data Entry'!E422),ISBLANK('Case Data Entry'!F422),ISBLANK('Case Data Entry'!G422),ISBLANK('Case Data Entry'!H422),ISBLANK('Case Data Entry'!I422),ISBLANK('Case Data Entry'!J422),ISBLANK('Case Data Entry'!K422),ISBLANK('Case Data Entry'!L422),ISBLANK('Case Data Entry'!U422),ISBLANK('Case Data Entry'!Z422)),TRUE,FALSE)</f>
        <v>1</v>
      </c>
    </row>
    <row r="423" spans="1:2" x14ac:dyDescent="0.25">
      <c r="A423" s="40" t="b">
        <f>IF(COUNTA('Case Data Entry'!A423:AB423)-COUNTIF('Case Data Entry'!A423:AB423,"#N/A")&gt;0,TRUE,FALSE)</f>
        <v>0</v>
      </c>
      <c r="B423" t="b">
        <f>IF(OR(ISBLANK('Case Data Entry'!B423),ISBLANK('Case Data Entry'!C423),ISBLANK('Case Data Entry'!D423),ISBLANK('Case Data Entry'!E423),ISBLANK('Case Data Entry'!F423),ISBLANK('Case Data Entry'!G423),ISBLANK('Case Data Entry'!H423),ISBLANK('Case Data Entry'!I423),ISBLANK('Case Data Entry'!J423),ISBLANK('Case Data Entry'!K423),ISBLANK('Case Data Entry'!L423),ISBLANK('Case Data Entry'!U423),ISBLANK('Case Data Entry'!Z423)),TRUE,FALSE)</f>
        <v>1</v>
      </c>
    </row>
    <row r="424" spans="1:2" x14ac:dyDescent="0.25">
      <c r="A424" s="40" t="b">
        <f>IF(COUNTA('Case Data Entry'!A424:AB424)-COUNTIF('Case Data Entry'!A424:AB424,"#N/A")&gt;0,TRUE,FALSE)</f>
        <v>0</v>
      </c>
      <c r="B424" t="b">
        <f>IF(OR(ISBLANK('Case Data Entry'!B424),ISBLANK('Case Data Entry'!C424),ISBLANK('Case Data Entry'!D424),ISBLANK('Case Data Entry'!E424),ISBLANK('Case Data Entry'!F424),ISBLANK('Case Data Entry'!G424),ISBLANK('Case Data Entry'!H424),ISBLANK('Case Data Entry'!I424),ISBLANK('Case Data Entry'!J424),ISBLANK('Case Data Entry'!K424),ISBLANK('Case Data Entry'!L424),ISBLANK('Case Data Entry'!U424),ISBLANK('Case Data Entry'!Z424)),TRUE,FALSE)</f>
        <v>1</v>
      </c>
    </row>
    <row r="425" spans="1:2" x14ac:dyDescent="0.25">
      <c r="A425" s="40" t="b">
        <f>IF(COUNTA('Case Data Entry'!A425:AB425)-COUNTIF('Case Data Entry'!A425:AB425,"#N/A")&gt;0,TRUE,FALSE)</f>
        <v>0</v>
      </c>
      <c r="B425" t="b">
        <f>IF(OR(ISBLANK('Case Data Entry'!B425),ISBLANK('Case Data Entry'!C425),ISBLANK('Case Data Entry'!D425),ISBLANK('Case Data Entry'!E425),ISBLANK('Case Data Entry'!F425),ISBLANK('Case Data Entry'!G425),ISBLANK('Case Data Entry'!H425),ISBLANK('Case Data Entry'!I425),ISBLANK('Case Data Entry'!J425),ISBLANK('Case Data Entry'!K425),ISBLANK('Case Data Entry'!L425),ISBLANK('Case Data Entry'!U425),ISBLANK('Case Data Entry'!Z425)),TRUE,FALSE)</f>
        <v>1</v>
      </c>
    </row>
    <row r="426" spans="1:2" x14ac:dyDescent="0.25">
      <c r="A426" s="40" t="b">
        <f>IF(COUNTA('Case Data Entry'!A426:AB426)-COUNTIF('Case Data Entry'!A426:AB426,"#N/A")&gt;0,TRUE,FALSE)</f>
        <v>0</v>
      </c>
      <c r="B426" t="b">
        <f>IF(OR(ISBLANK('Case Data Entry'!B426),ISBLANK('Case Data Entry'!C426),ISBLANK('Case Data Entry'!D426),ISBLANK('Case Data Entry'!E426),ISBLANK('Case Data Entry'!F426),ISBLANK('Case Data Entry'!G426),ISBLANK('Case Data Entry'!H426),ISBLANK('Case Data Entry'!I426),ISBLANK('Case Data Entry'!J426),ISBLANK('Case Data Entry'!K426),ISBLANK('Case Data Entry'!L426),ISBLANK('Case Data Entry'!U426),ISBLANK('Case Data Entry'!Z426)),TRUE,FALSE)</f>
        <v>1</v>
      </c>
    </row>
    <row r="427" spans="1:2" x14ac:dyDescent="0.25">
      <c r="A427" s="40" t="b">
        <f>IF(COUNTA('Case Data Entry'!A427:AB427)-COUNTIF('Case Data Entry'!A427:AB427,"#N/A")&gt;0,TRUE,FALSE)</f>
        <v>0</v>
      </c>
      <c r="B427" t="b">
        <f>IF(OR(ISBLANK('Case Data Entry'!B427),ISBLANK('Case Data Entry'!C427),ISBLANK('Case Data Entry'!D427),ISBLANK('Case Data Entry'!E427),ISBLANK('Case Data Entry'!F427),ISBLANK('Case Data Entry'!G427),ISBLANK('Case Data Entry'!H427),ISBLANK('Case Data Entry'!I427),ISBLANK('Case Data Entry'!J427),ISBLANK('Case Data Entry'!K427),ISBLANK('Case Data Entry'!L427),ISBLANK('Case Data Entry'!U427),ISBLANK('Case Data Entry'!Z427)),TRUE,FALSE)</f>
        <v>1</v>
      </c>
    </row>
    <row r="428" spans="1:2" x14ac:dyDescent="0.25">
      <c r="A428" s="40" t="b">
        <f>IF(COUNTA('Case Data Entry'!A428:AB428)-COUNTIF('Case Data Entry'!A428:AB428,"#N/A")&gt;0,TRUE,FALSE)</f>
        <v>0</v>
      </c>
      <c r="B428" t="b">
        <f>IF(OR(ISBLANK('Case Data Entry'!B428),ISBLANK('Case Data Entry'!C428),ISBLANK('Case Data Entry'!D428),ISBLANK('Case Data Entry'!E428),ISBLANK('Case Data Entry'!F428),ISBLANK('Case Data Entry'!G428),ISBLANK('Case Data Entry'!H428),ISBLANK('Case Data Entry'!I428),ISBLANK('Case Data Entry'!J428),ISBLANK('Case Data Entry'!K428),ISBLANK('Case Data Entry'!L428),ISBLANK('Case Data Entry'!U428),ISBLANK('Case Data Entry'!Z428)),TRUE,FALSE)</f>
        <v>1</v>
      </c>
    </row>
    <row r="429" spans="1:2" x14ac:dyDescent="0.25">
      <c r="A429" s="40" t="b">
        <f>IF(COUNTA('Case Data Entry'!A429:AB429)-COUNTIF('Case Data Entry'!A429:AB429,"#N/A")&gt;0,TRUE,FALSE)</f>
        <v>0</v>
      </c>
      <c r="B429" t="b">
        <f>IF(OR(ISBLANK('Case Data Entry'!B429),ISBLANK('Case Data Entry'!C429),ISBLANK('Case Data Entry'!D429),ISBLANK('Case Data Entry'!E429),ISBLANK('Case Data Entry'!F429),ISBLANK('Case Data Entry'!G429),ISBLANK('Case Data Entry'!H429),ISBLANK('Case Data Entry'!I429),ISBLANK('Case Data Entry'!J429),ISBLANK('Case Data Entry'!K429),ISBLANK('Case Data Entry'!L429),ISBLANK('Case Data Entry'!U429),ISBLANK('Case Data Entry'!Z429)),TRUE,FALSE)</f>
        <v>1</v>
      </c>
    </row>
    <row r="430" spans="1:2" x14ac:dyDescent="0.25">
      <c r="A430" s="40" t="b">
        <f>IF(COUNTA('Case Data Entry'!A430:AB430)-COUNTIF('Case Data Entry'!A430:AB430,"#N/A")&gt;0,TRUE,FALSE)</f>
        <v>0</v>
      </c>
      <c r="B430" t="b">
        <f>IF(OR(ISBLANK('Case Data Entry'!B430),ISBLANK('Case Data Entry'!C430),ISBLANK('Case Data Entry'!D430),ISBLANK('Case Data Entry'!E430),ISBLANK('Case Data Entry'!F430),ISBLANK('Case Data Entry'!G430),ISBLANK('Case Data Entry'!H430),ISBLANK('Case Data Entry'!I430),ISBLANK('Case Data Entry'!J430),ISBLANK('Case Data Entry'!K430),ISBLANK('Case Data Entry'!L430),ISBLANK('Case Data Entry'!U430),ISBLANK('Case Data Entry'!Z430)),TRUE,FALSE)</f>
        <v>1</v>
      </c>
    </row>
    <row r="431" spans="1:2" x14ac:dyDescent="0.25">
      <c r="A431" s="40" t="b">
        <f>IF(COUNTA('Case Data Entry'!A431:AB431)-COUNTIF('Case Data Entry'!A431:AB431,"#N/A")&gt;0,TRUE,FALSE)</f>
        <v>0</v>
      </c>
      <c r="B431" t="b">
        <f>IF(OR(ISBLANK('Case Data Entry'!B431),ISBLANK('Case Data Entry'!C431),ISBLANK('Case Data Entry'!D431),ISBLANK('Case Data Entry'!E431),ISBLANK('Case Data Entry'!F431),ISBLANK('Case Data Entry'!G431),ISBLANK('Case Data Entry'!H431),ISBLANK('Case Data Entry'!I431),ISBLANK('Case Data Entry'!J431),ISBLANK('Case Data Entry'!K431),ISBLANK('Case Data Entry'!L431),ISBLANK('Case Data Entry'!U431),ISBLANK('Case Data Entry'!Z431)),TRUE,FALSE)</f>
        <v>1</v>
      </c>
    </row>
    <row r="432" spans="1:2" x14ac:dyDescent="0.25">
      <c r="A432" s="40" t="b">
        <f>IF(COUNTA('Case Data Entry'!A432:AB432)-COUNTIF('Case Data Entry'!A432:AB432,"#N/A")&gt;0,TRUE,FALSE)</f>
        <v>0</v>
      </c>
      <c r="B432" t="b">
        <f>IF(OR(ISBLANK('Case Data Entry'!B432),ISBLANK('Case Data Entry'!C432),ISBLANK('Case Data Entry'!D432),ISBLANK('Case Data Entry'!E432),ISBLANK('Case Data Entry'!F432),ISBLANK('Case Data Entry'!G432),ISBLANK('Case Data Entry'!H432),ISBLANK('Case Data Entry'!I432),ISBLANK('Case Data Entry'!J432),ISBLANK('Case Data Entry'!K432),ISBLANK('Case Data Entry'!L432),ISBLANK('Case Data Entry'!U432),ISBLANK('Case Data Entry'!Z432)),TRUE,FALSE)</f>
        <v>1</v>
      </c>
    </row>
    <row r="433" spans="1:2" x14ac:dyDescent="0.25">
      <c r="A433" s="40" t="b">
        <f>IF(COUNTA('Case Data Entry'!A433:AB433)-COUNTIF('Case Data Entry'!A433:AB433,"#N/A")&gt;0,TRUE,FALSE)</f>
        <v>0</v>
      </c>
      <c r="B433" t="b">
        <f>IF(OR(ISBLANK('Case Data Entry'!B433),ISBLANK('Case Data Entry'!C433),ISBLANK('Case Data Entry'!D433),ISBLANK('Case Data Entry'!E433),ISBLANK('Case Data Entry'!F433),ISBLANK('Case Data Entry'!G433),ISBLANK('Case Data Entry'!H433),ISBLANK('Case Data Entry'!I433),ISBLANK('Case Data Entry'!J433),ISBLANK('Case Data Entry'!K433),ISBLANK('Case Data Entry'!L433),ISBLANK('Case Data Entry'!U433),ISBLANK('Case Data Entry'!Z433)),TRUE,FALSE)</f>
        <v>1</v>
      </c>
    </row>
    <row r="434" spans="1:2" x14ac:dyDescent="0.25">
      <c r="A434" s="40" t="b">
        <f>IF(COUNTA('Case Data Entry'!A434:AB434)-COUNTIF('Case Data Entry'!A434:AB434,"#N/A")&gt;0,TRUE,FALSE)</f>
        <v>0</v>
      </c>
      <c r="B434" t="b">
        <f>IF(OR(ISBLANK('Case Data Entry'!B434),ISBLANK('Case Data Entry'!C434),ISBLANK('Case Data Entry'!D434),ISBLANK('Case Data Entry'!E434),ISBLANK('Case Data Entry'!F434),ISBLANK('Case Data Entry'!G434),ISBLANK('Case Data Entry'!H434),ISBLANK('Case Data Entry'!I434),ISBLANK('Case Data Entry'!J434),ISBLANK('Case Data Entry'!K434),ISBLANK('Case Data Entry'!L434),ISBLANK('Case Data Entry'!U434),ISBLANK('Case Data Entry'!Z434)),TRUE,FALSE)</f>
        <v>1</v>
      </c>
    </row>
    <row r="435" spans="1:2" x14ac:dyDescent="0.25">
      <c r="A435" s="40" t="b">
        <f>IF(COUNTA('Case Data Entry'!A435:AB435)-COUNTIF('Case Data Entry'!A435:AB435,"#N/A")&gt;0,TRUE,FALSE)</f>
        <v>0</v>
      </c>
      <c r="B435" t="b">
        <f>IF(OR(ISBLANK('Case Data Entry'!B435),ISBLANK('Case Data Entry'!C435),ISBLANK('Case Data Entry'!D435),ISBLANK('Case Data Entry'!E435),ISBLANK('Case Data Entry'!F435),ISBLANK('Case Data Entry'!G435),ISBLANK('Case Data Entry'!H435),ISBLANK('Case Data Entry'!I435),ISBLANK('Case Data Entry'!J435),ISBLANK('Case Data Entry'!K435),ISBLANK('Case Data Entry'!L435),ISBLANK('Case Data Entry'!U435),ISBLANK('Case Data Entry'!Z435)),TRUE,FALSE)</f>
        <v>1</v>
      </c>
    </row>
    <row r="436" spans="1:2" x14ac:dyDescent="0.25">
      <c r="A436" s="40" t="b">
        <f>IF(COUNTA('Case Data Entry'!A436:AB436)-COUNTIF('Case Data Entry'!A436:AB436,"#N/A")&gt;0,TRUE,FALSE)</f>
        <v>0</v>
      </c>
      <c r="B436" t="b">
        <f>IF(OR(ISBLANK('Case Data Entry'!B436),ISBLANK('Case Data Entry'!C436),ISBLANK('Case Data Entry'!D436),ISBLANK('Case Data Entry'!E436),ISBLANK('Case Data Entry'!F436),ISBLANK('Case Data Entry'!G436),ISBLANK('Case Data Entry'!H436),ISBLANK('Case Data Entry'!I436),ISBLANK('Case Data Entry'!J436),ISBLANK('Case Data Entry'!K436),ISBLANK('Case Data Entry'!L436),ISBLANK('Case Data Entry'!U436),ISBLANK('Case Data Entry'!Z436)),TRUE,FALSE)</f>
        <v>1</v>
      </c>
    </row>
    <row r="437" spans="1:2" x14ac:dyDescent="0.25">
      <c r="A437" s="40" t="b">
        <f>IF(COUNTA('Case Data Entry'!A437:AB437)-COUNTIF('Case Data Entry'!A437:AB437,"#N/A")&gt;0,TRUE,FALSE)</f>
        <v>0</v>
      </c>
      <c r="B437" t="b">
        <f>IF(OR(ISBLANK('Case Data Entry'!B437),ISBLANK('Case Data Entry'!C437),ISBLANK('Case Data Entry'!D437),ISBLANK('Case Data Entry'!E437),ISBLANK('Case Data Entry'!F437),ISBLANK('Case Data Entry'!G437),ISBLANK('Case Data Entry'!H437),ISBLANK('Case Data Entry'!I437),ISBLANK('Case Data Entry'!J437),ISBLANK('Case Data Entry'!K437),ISBLANK('Case Data Entry'!L437),ISBLANK('Case Data Entry'!U437),ISBLANK('Case Data Entry'!Z437)),TRUE,FALSE)</f>
        <v>1</v>
      </c>
    </row>
    <row r="438" spans="1:2" x14ac:dyDescent="0.25">
      <c r="A438" s="40" t="b">
        <f>IF(COUNTA('Case Data Entry'!A438:AB438)-COUNTIF('Case Data Entry'!A438:AB438,"#N/A")&gt;0,TRUE,FALSE)</f>
        <v>0</v>
      </c>
      <c r="B438" t="b">
        <f>IF(OR(ISBLANK('Case Data Entry'!B438),ISBLANK('Case Data Entry'!C438),ISBLANK('Case Data Entry'!D438),ISBLANK('Case Data Entry'!E438),ISBLANK('Case Data Entry'!F438),ISBLANK('Case Data Entry'!G438),ISBLANK('Case Data Entry'!H438),ISBLANK('Case Data Entry'!I438),ISBLANK('Case Data Entry'!J438),ISBLANK('Case Data Entry'!K438),ISBLANK('Case Data Entry'!L438),ISBLANK('Case Data Entry'!U438),ISBLANK('Case Data Entry'!Z438)),TRUE,FALSE)</f>
        <v>1</v>
      </c>
    </row>
    <row r="439" spans="1:2" x14ac:dyDescent="0.25">
      <c r="A439" s="40" t="b">
        <f>IF(COUNTA('Case Data Entry'!A439:AB439)-COUNTIF('Case Data Entry'!A439:AB439,"#N/A")&gt;0,TRUE,FALSE)</f>
        <v>0</v>
      </c>
      <c r="B439" t="b">
        <f>IF(OR(ISBLANK('Case Data Entry'!B439),ISBLANK('Case Data Entry'!C439),ISBLANK('Case Data Entry'!D439),ISBLANK('Case Data Entry'!E439),ISBLANK('Case Data Entry'!F439),ISBLANK('Case Data Entry'!G439),ISBLANK('Case Data Entry'!H439),ISBLANK('Case Data Entry'!I439),ISBLANK('Case Data Entry'!J439),ISBLANK('Case Data Entry'!K439),ISBLANK('Case Data Entry'!L439),ISBLANK('Case Data Entry'!U439),ISBLANK('Case Data Entry'!Z439)),TRUE,FALSE)</f>
        <v>1</v>
      </c>
    </row>
    <row r="440" spans="1:2" x14ac:dyDescent="0.25">
      <c r="A440" s="40" t="b">
        <f>IF(COUNTA('Case Data Entry'!A440:AB440)-COUNTIF('Case Data Entry'!A440:AB440,"#N/A")&gt;0,TRUE,FALSE)</f>
        <v>0</v>
      </c>
      <c r="B440" t="b">
        <f>IF(OR(ISBLANK('Case Data Entry'!B440),ISBLANK('Case Data Entry'!C440),ISBLANK('Case Data Entry'!D440),ISBLANK('Case Data Entry'!E440),ISBLANK('Case Data Entry'!F440),ISBLANK('Case Data Entry'!G440),ISBLANK('Case Data Entry'!H440),ISBLANK('Case Data Entry'!I440),ISBLANK('Case Data Entry'!J440),ISBLANK('Case Data Entry'!K440),ISBLANK('Case Data Entry'!L440),ISBLANK('Case Data Entry'!U440),ISBLANK('Case Data Entry'!Z440)),TRUE,FALSE)</f>
        <v>1</v>
      </c>
    </row>
    <row r="441" spans="1:2" x14ac:dyDescent="0.25">
      <c r="A441" s="40" t="b">
        <f>IF(COUNTA('Case Data Entry'!A441:AB441)-COUNTIF('Case Data Entry'!A441:AB441,"#N/A")&gt;0,TRUE,FALSE)</f>
        <v>0</v>
      </c>
      <c r="B441" t="b">
        <f>IF(OR(ISBLANK('Case Data Entry'!B441),ISBLANK('Case Data Entry'!C441),ISBLANK('Case Data Entry'!D441),ISBLANK('Case Data Entry'!E441),ISBLANK('Case Data Entry'!F441),ISBLANK('Case Data Entry'!G441),ISBLANK('Case Data Entry'!H441),ISBLANK('Case Data Entry'!I441),ISBLANK('Case Data Entry'!J441),ISBLANK('Case Data Entry'!K441),ISBLANK('Case Data Entry'!L441),ISBLANK('Case Data Entry'!U441),ISBLANK('Case Data Entry'!Z441)),TRUE,FALSE)</f>
        <v>1</v>
      </c>
    </row>
    <row r="442" spans="1:2" x14ac:dyDescent="0.25">
      <c r="A442" s="40" t="b">
        <f>IF(COUNTA('Case Data Entry'!A442:AB442)-COUNTIF('Case Data Entry'!A442:AB442,"#N/A")&gt;0,TRUE,FALSE)</f>
        <v>0</v>
      </c>
      <c r="B442" t="b">
        <f>IF(OR(ISBLANK('Case Data Entry'!B442),ISBLANK('Case Data Entry'!C442),ISBLANK('Case Data Entry'!D442),ISBLANK('Case Data Entry'!E442),ISBLANK('Case Data Entry'!F442),ISBLANK('Case Data Entry'!G442),ISBLANK('Case Data Entry'!H442),ISBLANK('Case Data Entry'!I442),ISBLANK('Case Data Entry'!J442),ISBLANK('Case Data Entry'!K442),ISBLANK('Case Data Entry'!L442),ISBLANK('Case Data Entry'!U442),ISBLANK('Case Data Entry'!Z442)),TRUE,FALSE)</f>
        <v>1</v>
      </c>
    </row>
    <row r="443" spans="1:2" x14ac:dyDescent="0.25">
      <c r="A443" s="40" t="b">
        <f>IF(COUNTA('Case Data Entry'!A443:AB443)-COUNTIF('Case Data Entry'!A443:AB443,"#N/A")&gt;0,TRUE,FALSE)</f>
        <v>0</v>
      </c>
      <c r="B443" t="b">
        <f>IF(OR(ISBLANK('Case Data Entry'!B443),ISBLANK('Case Data Entry'!C443),ISBLANK('Case Data Entry'!D443),ISBLANK('Case Data Entry'!E443),ISBLANK('Case Data Entry'!F443),ISBLANK('Case Data Entry'!G443),ISBLANK('Case Data Entry'!H443),ISBLANK('Case Data Entry'!I443),ISBLANK('Case Data Entry'!J443),ISBLANK('Case Data Entry'!K443),ISBLANK('Case Data Entry'!L443),ISBLANK('Case Data Entry'!U443),ISBLANK('Case Data Entry'!Z443)),TRUE,FALSE)</f>
        <v>1</v>
      </c>
    </row>
    <row r="444" spans="1:2" x14ac:dyDescent="0.25">
      <c r="A444" s="40" t="b">
        <f>IF(COUNTA('Case Data Entry'!A444:AB444)-COUNTIF('Case Data Entry'!A444:AB444,"#N/A")&gt;0,TRUE,FALSE)</f>
        <v>0</v>
      </c>
      <c r="B444" t="b">
        <f>IF(OR(ISBLANK('Case Data Entry'!B444),ISBLANK('Case Data Entry'!C444),ISBLANK('Case Data Entry'!D444),ISBLANK('Case Data Entry'!E444),ISBLANK('Case Data Entry'!F444),ISBLANK('Case Data Entry'!G444),ISBLANK('Case Data Entry'!H444),ISBLANK('Case Data Entry'!I444),ISBLANK('Case Data Entry'!J444),ISBLANK('Case Data Entry'!K444),ISBLANK('Case Data Entry'!L444),ISBLANK('Case Data Entry'!U444),ISBLANK('Case Data Entry'!Z444)),TRUE,FALSE)</f>
        <v>1</v>
      </c>
    </row>
    <row r="445" spans="1:2" x14ac:dyDescent="0.25">
      <c r="A445" s="40" t="b">
        <f>IF(COUNTA('Case Data Entry'!A445:AB445)-COUNTIF('Case Data Entry'!A445:AB445,"#N/A")&gt;0,TRUE,FALSE)</f>
        <v>0</v>
      </c>
      <c r="B445" t="b">
        <f>IF(OR(ISBLANK('Case Data Entry'!B445),ISBLANK('Case Data Entry'!C445),ISBLANK('Case Data Entry'!D445),ISBLANK('Case Data Entry'!E445),ISBLANK('Case Data Entry'!F445),ISBLANK('Case Data Entry'!G445),ISBLANK('Case Data Entry'!H445),ISBLANK('Case Data Entry'!I445),ISBLANK('Case Data Entry'!J445),ISBLANK('Case Data Entry'!K445),ISBLANK('Case Data Entry'!L445),ISBLANK('Case Data Entry'!U445),ISBLANK('Case Data Entry'!Z445)),TRUE,FALSE)</f>
        <v>1</v>
      </c>
    </row>
    <row r="446" spans="1:2" x14ac:dyDescent="0.25">
      <c r="A446" s="40" t="b">
        <f>IF(COUNTA('Case Data Entry'!A446:AB446)-COUNTIF('Case Data Entry'!A446:AB446,"#N/A")&gt;0,TRUE,FALSE)</f>
        <v>0</v>
      </c>
      <c r="B446" t="b">
        <f>IF(OR(ISBLANK('Case Data Entry'!B446),ISBLANK('Case Data Entry'!C446),ISBLANK('Case Data Entry'!D446),ISBLANK('Case Data Entry'!E446),ISBLANK('Case Data Entry'!F446),ISBLANK('Case Data Entry'!G446),ISBLANK('Case Data Entry'!H446),ISBLANK('Case Data Entry'!I446),ISBLANK('Case Data Entry'!J446),ISBLANK('Case Data Entry'!K446),ISBLANK('Case Data Entry'!L446),ISBLANK('Case Data Entry'!U446),ISBLANK('Case Data Entry'!Z446)),TRUE,FALSE)</f>
        <v>1</v>
      </c>
    </row>
    <row r="447" spans="1:2" x14ac:dyDescent="0.25">
      <c r="A447" s="40" t="b">
        <f>IF(COUNTA('Case Data Entry'!A447:AB447)-COUNTIF('Case Data Entry'!A447:AB447,"#N/A")&gt;0,TRUE,FALSE)</f>
        <v>0</v>
      </c>
      <c r="B447" t="b">
        <f>IF(OR(ISBLANK('Case Data Entry'!B447),ISBLANK('Case Data Entry'!C447),ISBLANK('Case Data Entry'!D447),ISBLANK('Case Data Entry'!E447),ISBLANK('Case Data Entry'!F447),ISBLANK('Case Data Entry'!G447),ISBLANK('Case Data Entry'!H447),ISBLANK('Case Data Entry'!I447),ISBLANK('Case Data Entry'!J447),ISBLANK('Case Data Entry'!K447),ISBLANK('Case Data Entry'!L447),ISBLANK('Case Data Entry'!U447),ISBLANK('Case Data Entry'!Z447)),TRUE,FALSE)</f>
        <v>1</v>
      </c>
    </row>
    <row r="448" spans="1:2" x14ac:dyDescent="0.25">
      <c r="A448" s="40" t="b">
        <f>IF(COUNTA('Case Data Entry'!A448:AB448)-COUNTIF('Case Data Entry'!A448:AB448,"#N/A")&gt;0,TRUE,FALSE)</f>
        <v>0</v>
      </c>
      <c r="B448" t="b">
        <f>IF(OR(ISBLANK('Case Data Entry'!B448),ISBLANK('Case Data Entry'!C448),ISBLANK('Case Data Entry'!D448),ISBLANK('Case Data Entry'!E448),ISBLANK('Case Data Entry'!F448),ISBLANK('Case Data Entry'!G448),ISBLANK('Case Data Entry'!H448),ISBLANK('Case Data Entry'!I448),ISBLANK('Case Data Entry'!J448),ISBLANK('Case Data Entry'!K448),ISBLANK('Case Data Entry'!L448),ISBLANK('Case Data Entry'!U448),ISBLANK('Case Data Entry'!Z448)),TRUE,FALSE)</f>
        <v>1</v>
      </c>
    </row>
    <row r="449" spans="1:2" x14ac:dyDescent="0.25">
      <c r="A449" s="40" t="b">
        <f>IF(COUNTA('Case Data Entry'!A449:AB449)-COUNTIF('Case Data Entry'!A449:AB449,"#N/A")&gt;0,TRUE,FALSE)</f>
        <v>0</v>
      </c>
      <c r="B449" t="b">
        <f>IF(OR(ISBLANK('Case Data Entry'!B449),ISBLANK('Case Data Entry'!C449),ISBLANK('Case Data Entry'!D449),ISBLANK('Case Data Entry'!E449),ISBLANK('Case Data Entry'!F449),ISBLANK('Case Data Entry'!G449),ISBLANK('Case Data Entry'!H449),ISBLANK('Case Data Entry'!I449),ISBLANK('Case Data Entry'!J449),ISBLANK('Case Data Entry'!K449),ISBLANK('Case Data Entry'!L449),ISBLANK('Case Data Entry'!U449),ISBLANK('Case Data Entry'!Z449)),TRUE,FALSE)</f>
        <v>1</v>
      </c>
    </row>
    <row r="450" spans="1:2" x14ac:dyDescent="0.25">
      <c r="A450" s="40" t="b">
        <f>IF(COUNTA('Case Data Entry'!A450:AB450)-COUNTIF('Case Data Entry'!A450:AB450,"#N/A")&gt;0,TRUE,FALSE)</f>
        <v>0</v>
      </c>
      <c r="B450" t="b">
        <f>IF(OR(ISBLANK('Case Data Entry'!B450),ISBLANK('Case Data Entry'!C450),ISBLANK('Case Data Entry'!D450),ISBLANK('Case Data Entry'!E450),ISBLANK('Case Data Entry'!F450),ISBLANK('Case Data Entry'!G450),ISBLANK('Case Data Entry'!H450),ISBLANK('Case Data Entry'!I450),ISBLANK('Case Data Entry'!J450),ISBLANK('Case Data Entry'!K450),ISBLANK('Case Data Entry'!L450),ISBLANK('Case Data Entry'!U450),ISBLANK('Case Data Entry'!Z450)),TRUE,FALSE)</f>
        <v>1</v>
      </c>
    </row>
    <row r="451" spans="1:2" x14ac:dyDescent="0.25">
      <c r="A451" s="40" t="b">
        <f>IF(COUNTA('Case Data Entry'!A451:AB451)-COUNTIF('Case Data Entry'!A451:AB451,"#N/A")&gt;0,TRUE,FALSE)</f>
        <v>0</v>
      </c>
      <c r="B451" t="b">
        <f>IF(OR(ISBLANK('Case Data Entry'!B451),ISBLANK('Case Data Entry'!C451),ISBLANK('Case Data Entry'!D451),ISBLANK('Case Data Entry'!E451),ISBLANK('Case Data Entry'!F451),ISBLANK('Case Data Entry'!G451),ISBLANK('Case Data Entry'!H451),ISBLANK('Case Data Entry'!I451),ISBLANK('Case Data Entry'!J451),ISBLANK('Case Data Entry'!K451),ISBLANK('Case Data Entry'!L451),ISBLANK('Case Data Entry'!U451),ISBLANK('Case Data Entry'!Z451)),TRUE,FALSE)</f>
        <v>1</v>
      </c>
    </row>
    <row r="452" spans="1:2" x14ac:dyDescent="0.25">
      <c r="A452" s="40" t="b">
        <f>IF(COUNTA('Case Data Entry'!A452:AB452)-COUNTIF('Case Data Entry'!A452:AB452,"#N/A")&gt;0,TRUE,FALSE)</f>
        <v>0</v>
      </c>
      <c r="B452" t="b">
        <f>IF(OR(ISBLANK('Case Data Entry'!B452),ISBLANK('Case Data Entry'!C452),ISBLANK('Case Data Entry'!D452),ISBLANK('Case Data Entry'!E452),ISBLANK('Case Data Entry'!F452),ISBLANK('Case Data Entry'!G452),ISBLANK('Case Data Entry'!H452),ISBLANK('Case Data Entry'!I452),ISBLANK('Case Data Entry'!J452),ISBLANK('Case Data Entry'!K452),ISBLANK('Case Data Entry'!L452),ISBLANK('Case Data Entry'!U452),ISBLANK('Case Data Entry'!Z452)),TRUE,FALSE)</f>
        <v>1</v>
      </c>
    </row>
    <row r="453" spans="1:2" x14ac:dyDescent="0.25">
      <c r="A453" s="40" t="b">
        <f>IF(COUNTA('Case Data Entry'!A453:AB453)-COUNTIF('Case Data Entry'!A453:AB453,"#N/A")&gt;0,TRUE,FALSE)</f>
        <v>0</v>
      </c>
      <c r="B453" t="b">
        <f>IF(OR(ISBLANK('Case Data Entry'!B453),ISBLANK('Case Data Entry'!C453),ISBLANK('Case Data Entry'!D453),ISBLANK('Case Data Entry'!E453),ISBLANK('Case Data Entry'!F453),ISBLANK('Case Data Entry'!G453),ISBLANK('Case Data Entry'!H453),ISBLANK('Case Data Entry'!I453),ISBLANK('Case Data Entry'!J453),ISBLANK('Case Data Entry'!K453),ISBLANK('Case Data Entry'!L453),ISBLANK('Case Data Entry'!U453),ISBLANK('Case Data Entry'!Z453)),TRUE,FALSE)</f>
        <v>1</v>
      </c>
    </row>
    <row r="454" spans="1:2" x14ac:dyDescent="0.25">
      <c r="A454" s="40" t="b">
        <f>IF(COUNTA('Case Data Entry'!A454:AB454)-COUNTIF('Case Data Entry'!A454:AB454,"#N/A")&gt;0,TRUE,FALSE)</f>
        <v>0</v>
      </c>
      <c r="B454" t="b">
        <f>IF(OR(ISBLANK('Case Data Entry'!B454),ISBLANK('Case Data Entry'!C454),ISBLANK('Case Data Entry'!D454),ISBLANK('Case Data Entry'!E454),ISBLANK('Case Data Entry'!F454),ISBLANK('Case Data Entry'!G454),ISBLANK('Case Data Entry'!H454),ISBLANK('Case Data Entry'!I454),ISBLANK('Case Data Entry'!J454),ISBLANK('Case Data Entry'!K454),ISBLANK('Case Data Entry'!L454),ISBLANK('Case Data Entry'!U454),ISBLANK('Case Data Entry'!Z454)),TRUE,FALSE)</f>
        <v>1</v>
      </c>
    </row>
    <row r="455" spans="1:2" x14ac:dyDescent="0.25">
      <c r="A455" s="40" t="b">
        <f>IF(COUNTA('Case Data Entry'!A455:AB455)-COUNTIF('Case Data Entry'!A455:AB455,"#N/A")&gt;0,TRUE,FALSE)</f>
        <v>0</v>
      </c>
      <c r="B455" t="b">
        <f>IF(OR(ISBLANK('Case Data Entry'!B455),ISBLANK('Case Data Entry'!C455),ISBLANK('Case Data Entry'!D455),ISBLANK('Case Data Entry'!E455),ISBLANK('Case Data Entry'!F455),ISBLANK('Case Data Entry'!G455),ISBLANK('Case Data Entry'!H455),ISBLANK('Case Data Entry'!I455),ISBLANK('Case Data Entry'!J455),ISBLANK('Case Data Entry'!K455),ISBLANK('Case Data Entry'!L455),ISBLANK('Case Data Entry'!U455),ISBLANK('Case Data Entry'!Z455)),TRUE,FALSE)</f>
        <v>1</v>
      </c>
    </row>
    <row r="456" spans="1:2" x14ac:dyDescent="0.25">
      <c r="A456" s="40" t="b">
        <f>IF(COUNTA('Case Data Entry'!A456:AB456)-COUNTIF('Case Data Entry'!A456:AB456,"#N/A")&gt;0,TRUE,FALSE)</f>
        <v>0</v>
      </c>
      <c r="B456" t="b">
        <f>IF(OR(ISBLANK('Case Data Entry'!B456),ISBLANK('Case Data Entry'!C456),ISBLANK('Case Data Entry'!D456),ISBLANK('Case Data Entry'!E456),ISBLANK('Case Data Entry'!F456),ISBLANK('Case Data Entry'!G456),ISBLANK('Case Data Entry'!H456),ISBLANK('Case Data Entry'!I456),ISBLANK('Case Data Entry'!J456),ISBLANK('Case Data Entry'!K456),ISBLANK('Case Data Entry'!L456),ISBLANK('Case Data Entry'!U456),ISBLANK('Case Data Entry'!Z456)),TRUE,FALSE)</f>
        <v>1</v>
      </c>
    </row>
    <row r="457" spans="1:2" x14ac:dyDescent="0.25">
      <c r="A457" s="40" t="b">
        <f>IF(COUNTA('Case Data Entry'!A457:AB457)-COUNTIF('Case Data Entry'!A457:AB457,"#N/A")&gt;0,TRUE,FALSE)</f>
        <v>0</v>
      </c>
      <c r="B457" t="b">
        <f>IF(OR(ISBLANK('Case Data Entry'!B457),ISBLANK('Case Data Entry'!C457),ISBLANK('Case Data Entry'!D457),ISBLANK('Case Data Entry'!E457),ISBLANK('Case Data Entry'!F457),ISBLANK('Case Data Entry'!G457),ISBLANK('Case Data Entry'!H457),ISBLANK('Case Data Entry'!I457),ISBLANK('Case Data Entry'!J457),ISBLANK('Case Data Entry'!K457),ISBLANK('Case Data Entry'!L457),ISBLANK('Case Data Entry'!U457),ISBLANK('Case Data Entry'!Z457)),TRUE,FALSE)</f>
        <v>1</v>
      </c>
    </row>
    <row r="458" spans="1:2" x14ac:dyDescent="0.25">
      <c r="A458" s="40" t="b">
        <f>IF(COUNTA('Case Data Entry'!A458:AB458)-COUNTIF('Case Data Entry'!A458:AB458,"#N/A")&gt;0,TRUE,FALSE)</f>
        <v>0</v>
      </c>
      <c r="B458" t="b">
        <f>IF(OR(ISBLANK('Case Data Entry'!B458),ISBLANK('Case Data Entry'!C458),ISBLANK('Case Data Entry'!D458),ISBLANK('Case Data Entry'!E458),ISBLANK('Case Data Entry'!F458),ISBLANK('Case Data Entry'!G458),ISBLANK('Case Data Entry'!H458),ISBLANK('Case Data Entry'!I458),ISBLANK('Case Data Entry'!J458),ISBLANK('Case Data Entry'!K458),ISBLANK('Case Data Entry'!L458),ISBLANK('Case Data Entry'!U458),ISBLANK('Case Data Entry'!Z458)),TRUE,FALSE)</f>
        <v>1</v>
      </c>
    </row>
    <row r="459" spans="1:2" x14ac:dyDescent="0.25">
      <c r="A459" s="40" t="b">
        <f>IF(COUNTA('Case Data Entry'!A459:AB459)-COUNTIF('Case Data Entry'!A459:AB459,"#N/A")&gt;0,TRUE,FALSE)</f>
        <v>0</v>
      </c>
      <c r="B459" t="b">
        <f>IF(OR(ISBLANK('Case Data Entry'!B459),ISBLANK('Case Data Entry'!C459),ISBLANK('Case Data Entry'!D459),ISBLANK('Case Data Entry'!E459),ISBLANK('Case Data Entry'!F459),ISBLANK('Case Data Entry'!G459),ISBLANK('Case Data Entry'!H459),ISBLANK('Case Data Entry'!I459),ISBLANK('Case Data Entry'!J459),ISBLANK('Case Data Entry'!K459),ISBLANK('Case Data Entry'!L459),ISBLANK('Case Data Entry'!U459),ISBLANK('Case Data Entry'!Z459)),TRUE,FALSE)</f>
        <v>1</v>
      </c>
    </row>
    <row r="460" spans="1:2" x14ac:dyDescent="0.25">
      <c r="A460" s="40" t="b">
        <f>IF(COUNTA('Case Data Entry'!A460:AB460)-COUNTIF('Case Data Entry'!A460:AB460,"#N/A")&gt;0,TRUE,FALSE)</f>
        <v>0</v>
      </c>
      <c r="B460" t="b">
        <f>IF(OR(ISBLANK('Case Data Entry'!B460),ISBLANK('Case Data Entry'!C460),ISBLANK('Case Data Entry'!D460),ISBLANK('Case Data Entry'!E460),ISBLANK('Case Data Entry'!F460),ISBLANK('Case Data Entry'!G460),ISBLANK('Case Data Entry'!H460),ISBLANK('Case Data Entry'!I460),ISBLANK('Case Data Entry'!J460),ISBLANK('Case Data Entry'!K460),ISBLANK('Case Data Entry'!L460),ISBLANK('Case Data Entry'!U460),ISBLANK('Case Data Entry'!Z460)),TRUE,FALSE)</f>
        <v>1</v>
      </c>
    </row>
    <row r="461" spans="1:2" x14ac:dyDescent="0.25">
      <c r="A461" s="40" t="b">
        <f>IF(COUNTA('Case Data Entry'!A461:AB461)-COUNTIF('Case Data Entry'!A461:AB461,"#N/A")&gt;0,TRUE,FALSE)</f>
        <v>0</v>
      </c>
      <c r="B461" t="b">
        <f>IF(OR(ISBLANK('Case Data Entry'!B461),ISBLANK('Case Data Entry'!C461),ISBLANK('Case Data Entry'!D461),ISBLANK('Case Data Entry'!E461),ISBLANK('Case Data Entry'!F461),ISBLANK('Case Data Entry'!G461),ISBLANK('Case Data Entry'!H461),ISBLANK('Case Data Entry'!I461),ISBLANK('Case Data Entry'!J461),ISBLANK('Case Data Entry'!K461),ISBLANK('Case Data Entry'!L461),ISBLANK('Case Data Entry'!U461),ISBLANK('Case Data Entry'!Z461)),TRUE,FALSE)</f>
        <v>1</v>
      </c>
    </row>
    <row r="462" spans="1:2" x14ac:dyDescent="0.25">
      <c r="A462" s="40" t="b">
        <f>IF(COUNTA('Case Data Entry'!A462:AB462)-COUNTIF('Case Data Entry'!A462:AB462,"#N/A")&gt;0,TRUE,FALSE)</f>
        <v>0</v>
      </c>
      <c r="B462" t="b">
        <f>IF(OR(ISBLANK('Case Data Entry'!B462),ISBLANK('Case Data Entry'!C462),ISBLANK('Case Data Entry'!D462),ISBLANK('Case Data Entry'!E462),ISBLANK('Case Data Entry'!F462),ISBLANK('Case Data Entry'!G462),ISBLANK('Case Data Entry'!H462),ISBLANK('Case Data Entry'!I462),ISBLANK('Case Data Entry'!J462),ISBLANK('Case Data Entry'!K462),ISBLANK('Case Data Entry'!L462),ISBLANK('Case Data Entry'!U462),ISBLANK('Case Data Entry'!Z462)),TRUE,FALSE)</f>
        <v>1</v>
      </c>
    </row>
    <row r="463" spans="1:2" x14ac:dyDescent="0.25">
      <c r="A463" s="40" t="b">
        <f>IF(COUNTA('Case Data Entry'!A463:AB463)-COUNTIF('Case Data Entry'!A463:AB463,"#N/A")&gt;0,TRUE,FALSE)</f>
        <v>0</v>
      </c>
      <c r="B463" t="b">
        <f>IF(OR(ISBLANK('Case Data Entry'!B463),ISBLANK('Case Data Entry'!C463),ISBLANK('Case Data Entry'!D463),ISBLANK('Case Data Entry'!E463),ISBLANK('Case Data Entry'!F463),ISBLANK('Case Data Entry'!G463),ISBLANK('Case Data Entry'!H463),ISBLANK('Case Data Entry'!I463),ISBLANK('Case Data Entry'!J463),ISBLANK('Case Data Entry'!K463),ISBLANK('Case Data Entry'!L463),ISBLANK('Case Data Entry'!U463),ISBLANK('Case Data Entry'!Z463)),TRUE,FALSE)</f>
        <v>1</v>
      </c>
    </row>
    <row r="464" spans="1:2" x14ac:dyDescent="0.25">
      <c r="A464" s="40" t="b">
        <f>IF(COUNTA('Case Data Entry'!A464:AB464)-COUNTIF('Case Data Entry'!A464:AB464,"#N/A")&gt;0,TRUE,FALSE)</f>
        <v>0</v>
      </c>
      <c r="B464" t="b">
        <f>IF(OR(ISBLANK('Case Data Entry'!B464),ISBLANK('Case Data Entry'!C464),ISBLANK('Case Data Entry'!D464),ISBLANK('Case Data Entry'!E464),ISBLANK('Case Data Entry'!F464),ISBLANK('Case Data Entry'!G464),ISBLANK('Case Data Entry'!H464),ISBLANK('Case Data Entry'!I464),ISBLANK('Case Data Entry'!J464),ISBLANK('Case Data Entry'!K464),ISBLANK('Case Data Entry'!L464),ISBLANK('Case Data Entry'!U464),ISBLANK('Case Data Entry'!Z464)),TRUE,FALSE)</f>
        <v>1</v>
      </c>
    </row>
    <row r="465" spans="1:2" x14ac:dyDescent="0.25">
      <c r="A465" s="40" t="b">
        <f>IF(COUNTA('Case Data Entry'!A465:AB465)-COUNTIF('Case Data Entry'!A465:AB465,"#N/A")&gt;0,TRUE,FALSE)</f>
        <v>0</v>
      </c>
      <c r="B465" t="b">
        <f>IF(OR(ISBLANK('Case Data Entry'!B465),ISBLANK('Case Data Entry'!C465),ISBLANK('Case Data Entry'!D465),ISBLANK('Case Data Entry'!E465),ISBLANK('Case Data Entry'!F465),ISBLANK('Case Data Entry'!G465),ISBLANK('Case Data Entry'!H465),ISBLANK('Case Data Entry'!I465),ISBLANK('Case Data Entry'!J465),ISBLANK('Case Data Entry'!K465),ISBLANK('Case Data Entry'!L465),ISBLANK('Case Data Entry'!U465),ISBLANK('Case Data Entry'!Z465)),TRUE,FALSE)</f>
        <v>1</v>
      </c>
    </row>
    <row r="466" spans="1:2" x14ac:dyDescent="0.25">
      <c r="A466" s="40" t="b">
        <f>IF(COUNTA('Case Data Entry'!A466:AB466)-COUNTIF('Case Data Entry'!A466:AB466,"#N/A")&gt;0,TRUE,FALSE)</f>
        <v>0</v>
      </c>
      <c r="B466" t="b">
        <f>IF(OR(ISBLANK('Case Data Entry'!B466),ISBLANK('Case Data Entry'!C466),ISBLANK('Case Data Entry'!D466),ISBLANK('Case Data Entry'!E466),ISBLANK('Case Data Entry'!F466),ISBLANK('Case Data Entry'!G466),ISBLANK('Case Data Entry'!H466),ISBLANK('Case Data Entry'!I466),ISBLANK('Case Data Entry'!J466),ISBLANK('Case Data Entry'!K466),ISBLANK('Case Data Entry'!L466),ISBLANK('Case Data Entry'!U466),ISBLANK('Case Data Entry'!Z466)),TRUE,FALSE)</f>
        <v>1</v>
      </c>
    </row>
    <row r="467" spans="1:2" x14ac:dyDescent="0.25">
      <c r="A467" s="40" t="b">
        <f>IF(COUNTA('Case Data Entry'!A467:AB467)-COUNTIF('Case Data Entry'!A467:AB467,"#N/A")&gt;0,TRUE,FALSE)</f>
        <v>0</v>
      </c>
      <c r="B467" t="b">
        <f>IF(OR(ISBLANK('Case Data Entry'!B467),ISBLANK('Case Data Entry'!C467),ISBLANK('Case Data Entry'!D467),ISBLANK('Case Data Entry'!E467),ISBLANK('Case Data Entry'!F467),ISBLANK('Case Data Entry'!G467),ISBLANK('Case Data Entry'!H467),ISBLANK('Case Data Entry'!I467),ISBLANK('Case Data Entry'!J467),ISBLANK('Case Data Entry'!K467),ISBLANK('Case Data Entry'!L467),ISBLANK('Case Data Entry'!U467),ISBLANK('Case Data Entry'!Z467)),TRUE,FALSE)</f>
        <v>1</v>
      </c>
    </row>
    <row r="468" spans="1:2" x14ac:dyDescent="0.25">
      <c r="A468" s="40" t="b">
        <f>IF(COUNTA('Case Data Entry'!A468:AB468)-COUNTIF('Case Data Entry'!A468:AB468,"#N/A")&gt;0,TRUE,FALSE)</f>
        <v>0</v>
      </c>
      <c r="B468" t="b">
        <f>IF(OR(ISBLANK('Case Data Entry'!B468),ISBLANK('Case Data Entry'!C468),ISBLANK('Case Data Entry'!D468),ISBLANK('Case Data Entry'!E468),ISBLANK('Case Data Entry'!F468),ISBLANK('Case Data Entry'!G468),ISBLANK('Case Data Entry'!H468),ISBLANK('Case Data Entry'!I468),ISBLANK('Case Data Entry'!J468),ISBLANK('Case Data Entry'!K468),ISBLANK('Case Data Entry'!L468),ISBLANK('Case Data Entry'!U468),ISBLANK('Case Data Entry'!Z468)),TRUE,FALSE)</f>
        <v>1</v>
      </c>
    </row>
    <row r="469" spans="1:2" x14ac:dyDescent="0.25">
      <c r="A469" s="40" t="b">
        <f>IF(COUNTA('Case Data Entry'!A469:AB469)-COUNTIF('Case Data Entry'!A469:AB469,"#N/A")&gt;0,TRUE,FALSE)</f>
        <v>0</v>
      </c>
      <c r="B469" t="b">
        <f>IF(OR(ISBLANK('Case Data Entry'!B469),ISBLANK('Case Data Entry'!C469),ISBLANK('Case Data Entry'!D469),ISBLANK('Case Data Entry'!E469),ISBLANK('Case Data Entry'!F469),ISBLANK('Case Data Entry'!G469),ISBLANK('Case Data Entry'!H469),ISBLANK('Case Data Entry'!I469),ISBLANK('Case Data Entry'!J469),ISBLANK('Case Data Entry'!K469),ISBLANK('Case Data Entry'!L469),ISBLANK('Case Data Entry'!U469),ISBLANK('Case Data Entry'!Z469)),TRUE,FALSE)</f>
        <v>1</v>
      </c>
    </row>
    <row r="470" spans="1:2" x14ac:dyDescent="0.25">
      <c r="A470" s="40" t="b">
        <f>IF(COUNTA('Case Data Entry'!A470:AB470)-COUNTIF('Case Data Entry'!A470:AB470,"#N/A")&gt;0,TRUE,FALSE)</f>
        <v>0</v>
      </c>
      <c r="B470" t="b">
        <f>IF(OR(ISBLANK('Case Data Entry'!B470),ISBLANK('Case Data Entry'!C470),ISBLANK('Case Data Entry'!D470),ISBLANK('Case Data Entry'!E470),ISBLANK('Case Data Entry'!F470),ISBLANK('Case Data Entry'!G470),ISBLANK('Case Data Entry'!H470),ISBLANK('Case Data Entry'!I470),ISBLANK('Case Data Entry'!J470),ISBLANK('Case Data Entry'!K470),ISBLANK('Case Data Entry'!L470),ISBLANK('Case Data Entry'!U470),ISBLANK('Case Data Entry'!Z470)),TRUE,FALSE)</f>
        <v>1</v>
      </c>
    </row>
    <row r="471" spans="1:2" x14ac:dyDescent="0.25">
      <c r="A471" s="40" t="b">
        <f>IF(COUNTA('Case Data Entry'!A471:AB471)-COUNTIF('Case Data Entry'!A471:AB471,"#N/A")&gt;0,TRUE,FALSE)</f>
        <v>0</v>
      </c>
      <c r="B471" t="b">
        <f>IF(OR(ISBLANK('Case Data Entry'!B471),ISBLANK('Case Data Entry'!C471),ISBLANK('Case Data Entry'!D471),ISBLANK('Case Data Entry'!E471),ISBLANK('Case Data Entry'!F471),ISBLANK('Case Data Entry'!G471),ISBLANK('Case Data Entry'!H471),ISBLANK('Case Data Entry'!I471),ISBLANK('Case Data Entry'!J471),ISBLANK('Case Data Entry'!K471),ISBLANK('Case Data Entry'!L471),ISBLANK('Case Data Entry'!U471),ISBLANK('Case Data Entry'!Z471)),TRUE,FALSE)</f>
        <v>1</v>
      </c>
    </row>
    <row r="472" spans="1:2" x14ac:dyDescent="0.25">
      <c r="A472" s="40" t="b">
        <f>IF(COUNTA('Case Data Entry'!A472:AB472)-COUNTIF('Case Data Entry'!A472:AB472,"#N/A")&gt;0,TRUE,FALSE)</f>
        <v>0</v>
      </c>
      <c r="B472" t="b">
        <f>IF(OR(ISBLANK('Case Data Entry'!B472),ISBLANK('Case Data Entry'!C472),ISBLANK('Case Data Entry'!D472),ISBLANK('Case Data Entry'!E472),ISBLANK('Case Data Entry'!F472),ISBLANK('Case Data Entry'!G472),ISBLANK('Case Data Entry'!H472),ISBLANK('Case Data Entry'!I472),ISBLANK('Case Data Entry'!J472),ISBLANK('Case Data Entry'!K472),ISBLANK('Case Data Entry'!L472),ISBLANK('Case Data Entry'!U472),ISBLANK('Case Data Entry'!Z472)),TRUE,FALSE)</f>
        <v>1</v>
      </c>
    </row>
    <row r="473" spans="1:2" x14ac:dyDescent="0.25">
      <c r="A473" s="40" t="b">
        <f>IF(COUNTA('Case Data Entry'!A473:AB473)-COUNTIF('Case Data Entry'!A473:AB473,"#N/A")&gt;0,TRUE,FALSE)</f>
        <v>0</v>
      </c>
      <c r="B473" t="b">
        <f>IF(OR(ISBLANK('Case Data Entry'!B473),ISBLANK('Case Data Entry'!C473),ISBLANK('Case Data Entry'!D473),ISBLANK('Case Data Entry'!E473),ISBLANK('Case Data Entry'!F473),ISBLANK('Case Data Entry'!G473),ISBLANK('Case Data Entry'!H473),ISBLANK('Case Data Entry'!I473),ISBLANK('Case Data Entry'!J473),ISBLANK('Case Data Entry'!K473),ISBLANK('Case Data Entry'!L473),ISBLANK('Case Data Entry'!U473),ISBLANK('Case Data Entry'!Z473)),TRUE,FALSE)</f>
        <v>1</v>
      </c>
    </row>
    <row r="474" spans="1:2" x14ac:dyDescent="0.25">
      <c r="A474" s="40" t="b">
        <f>IF(COUNTA('Case Data Entry'!A474:AB474)-COUNTIF('Case Data Entry'!A474:AB474,"#N/A")&gt;0,TRUE,FALSE)</f>
        <v>0</v>
      </c>
      <c r="B474" t="b">
        <f>IF(OR(ISBLANK('Case Data Entry'!B474),ISBLANK('Case Data Entry'!C474),ISBLANK('Case Data Entry'!D474),ISBLANK('Case Data Entry'!E474),ISBLANK('Case Data Entry'!F474),ISBLANK('Case Data Entry'!G474),ISBLANK('Case Data Entry'!H474),ISBLANK('Case Data Entry'!I474),ISBLANK('Case Data Entry'!J474),ISBLANK('Case Data Entry'!K474),ISBLANK('Case Data Entry'!L474),ISBLANK('Case Data Entry'!U474),ISBLANK('Case Data Entry'!Z474)),TRUE,FALSE)</f>
        <v>1</v>
      </c>
    </row>
    <row r="475" spans="1:2" x14ac:dyDescent="0.25">
      <c r="A475" s="40" t="b">
        <f>IF(COUNTA('Case Data Entry'!A475:AB475)-COUNTIF('Case Data Entry'!A475:AB475,"#N/A")&gt;0,TRUE,FALSE)</f>
        <v>0</v>
      </c>
      <c r="B475" t="b">
        <f>IF(OR(ISBLANK('Case Data Entry'!B475),ISBLANK('Case Data Entry'!C475),ISBLANK('Case Data Entry'!D475),ISBLANK('Case Data Entry'!E475),ISBLANK('Case Data Entry'!F475),ISBLANK('Case Data Entry'!G475),ISBLANK('Case Data Entry'!H475),ISBLANK('Case Data Entry'!I475),ISBLANK('Case Data Entry'!J475),ISBLANK('Case Data Entry'!K475),ISBLANK('Case Data Entry'!L475),ISBLANK('Case Data Entry'!U475),ISBLANK('Case Data Entry'!Z475)),TRUE,FALSE)</f>
        <v>1</v>
      </c>
    </row>
    <row r="476" spans="1:2" x14ac:dyDescent="0.25">
      <c r="A476" s="40" t="b">
        <f>IF(COUNTA('Case Data Entry'!A476:AB476)-COUNTIF('Case Data Entry'!A476:AB476,"#N/A")&gt;0,TRUE,FALSE)</f>
        <v>0</v>
      </c>
      <c r="B476" t="b">
        <f>IF(OR(ISBLANK('Case Data Entry'!B476),ISBLANK('Case Data Entry'!C476),ISBLANK('Case Data Entry'!D476),ISBLANK('Case Data Entry'!E476),ISBLANK('Case Data Entry'!F476),ISBLANK('Case Data Entry'!G476),ISBLANK('Case Data Entry'!H476),ISBLANK('Case Data Entry'!I476),ISBLANK('Case Data Entry'!J476),ISBLANK('Case Data Entry'!K476),ISBLANK('Case Data Entry'!L476),ISBLANK('Case Data Entry'!U476),ISBLANK('Case Data Entry'!Z476)),TRUE,FALSE)</f>
        <v>1</v>
      </c>
    </row>
    <row r="477" spans="1:2" x14ac:dyDescent="0.25">
      <c r="A477" s="40" t="b">
        <f>IF(COUNTA('Case Data Entry'!A477:AB477)-COUNTIF('Case Data Entry'!A477:AB477,"#N/A")&gt;0,TRUE,FALSE)</f>
        <v>0</v>
      </c>
      <c r="B477" t="b">
        <f>IF(OR(ISBLANK('Case Data Entry'!B477),ISBLANK('Case Data Entry'!C477),ISBLANK('Case Data Entry'!D477),ISBLANK('Case Data Entry'!E477),ISBLANK('Case Data Entry'!F477),ISBLANK('Case Data Entry'!G477),ISBLANK('Case Data Entry'!H477),ISBLANK('Case Data Entry'!I477),ISBLANK('Case Data Entry'!J477),ISBLANK('Case Data Entry'!K477),ISBLANK('Case Data Entry'!L477),ISBLANK('Case Data Entry'!U477),ISBLANK('Case Data Entry'!Z477)),TRUE,FALSE)</f>
        <v>1</v>
      </c>
    </row>
    <row r="478" spans="1:2" x14ac:dyDescent="0.25">
      <c r="A478" s="40" t="b">
        <f>IF(COUNTA('Case Data Entry'!A478:AB478)-COUNTIF('Case Data Entry'!A478:AB478,"#N/A")&gt;0,TRUE,FALSE)</f>
        <v>0</v>
      </c>
      <c r="B478" t="b">
        <f>IF(OR(ISBLANK('Case Data Entry'!B478),ISBLANK('Case Data Entry'!C478),ISBLANK('Case Data Entry'!D478),ISBLANK('Case Data Entry'!E478),ISBLANK('Case Data Entry'!F478),ISBLANK('Case Data Entry'!G478),ISBLANK('Case Data Entry'!H478),ISBLANK('Case Data Entry'!I478),ISBLANK('Case Data Entry'!J478),ISBLANK('Case Data Entry'!K478),ISBLANK('Case Data Entry'!L478),ISBLANK('Case Data Entry'!U478),ISBLANK('Case Data Entry'!Z478)),TRUE,FALSE)</f>
        <v>1</v>
      </c>
    </row>
    <row r="479" spans="1:2" x14ac:dyDescent="0.25">
      <c r="A479" s="40" t="b">
        <f>IF(COUNTA('Case Data Entry'!A479:AB479)-COUNTIF('Case Data Entry'!A479:AB479,"#N/A")&gt;0,TRUE,FALSE)</f>
        <v>0</v>
      </c>
      <c r="B479" t="b">
        <f>IF(OR(ISBLANK('Case Data Entry'!B479),ISBLANK('Case Data Entry'!C479),ISBLANK('Case Data Entry'!D479),ISBLANK('Case Data Entry'!E479),ISBLANK('Case Data Entry'!F479),ISBLANK('Case Data Entry'!G479),ISBLANK('Case Data Entry'!H479),ISBLANK('Case Data Entry'!I479),ISBLANK('Case Data Entry'!J479),ISBLANK('Case Data Entry'!K479),ISBLANK('Case Data Entry'!L479),ISBLANK('Case Data Entry'!U479),ISBLANK('Case Data Entry'!Z479)),TRUE,FALSE)</f>
        <v>1</v>
      </c>
    </row>
    <row r="480" spans="1:2" x14ac:dyDescent="0.25">
      <c r="A480" s="40" t="b">
        <f>IF(COUNTA('Case Data Entry'!A480:AB480)-COUNTIF('Case Data Entry'!A480:AB480,"#N/A")&gt;0,TRUE,FALSE)</f>
        <v>0</v>
      </c>
      <c r="B480" t="b">
        <f>IF(OR(ISBLANK('Case Data Entry'!B480),ISBLANK('Case Data Entry'!C480),ISBLANK('Case Data Entry'!D480),ISBLANK('Case Data Entry'!E480),ISBLANK('Case Data Entry'!F480),ISBLANK('Case Data Entry'!G480),ISBLANK('Case Data Entry'!H480),ISBLANK('Case Data Entry'!I480),ISBLANK('Case Data Entry'!J480),ISBLANK('Case Data Entry'!K480),ISBLANK('Case Data Entry'!L480),ISBLANK('Case Data Entry'!U480),ISBLANK('Case Data Entry'!Z480)),TRUE,FALSE)</f>
        <v>1</v>
      </c>
    </row>
    <row r="481" spans="1:2" x14ac:dyDescent="0.25">
      <c r="A481" s="40" t="b">
        <f>IF(COUNTA('Case Data Entry'!A481:AB481)-COUNTIF('Case Data Entry'!A481:AB481,"#N/A")&gt;0,TRUE,FALSE)</f>
        <v>0</v>
      </c>
      <c r="B481" t="b">
        <f>IF(OR(ISBLANK('Case Data Entry'!B481),ISBLANK('Case Data Entry'!C481),ISBLANK('Case Data Entry'!D481),ISBLANK('Case Data Entry'!E481),ISBLANK('Case Data Entry'!F481),ISBLANK('Case Data Entry'!G481),ISBLANK('Case Data Entry'!H481),ISBLANK('Case Data Entry'!I481),ISBLANK('Case Data Entry'!J481),ISBLANK('Case Data Entry'!K481),ISBLANK('Case Data Entry'!L481),ISBLANK('Case Data Entry'!U481),ISBLANK('Case Data Entry'!Z481)),TRUE,FALSE)</f>
        <v>1</v>
      </c>
    </row>
    <row r="482" spans="1:2" x14ac:dyDescent="0.25">
      <c r="A482" s="40" t="b">
        <f>IF(COUNTA('Case Data Entry'!A482:AB482)-COUNTIF('Case Data Entry'!A482:AB482,"#N/A")&gt;0,TRUE,FALSE)</f>
        <v>0</v>
      </c>
      <c r="B482" t="b">
        <f>IF(OR(ISBLANK('Case Data Entry'!B482),ISBLANK('Case Data Entry'!C482),ISBLANK('Case Data Entry'!D482),ISBLANK('Case Data Entry'!E482),ISBLANK('Case Data Entry'!F482),ISBLANK('Case Data Entry'!G482),ISBLANK('Case Data Entry'!H482),ISBLANK('Case Data Entry'!I482),ISBLANK('Case Data Entry'!J482),ISBLANK('Case Data Entry'!K482),ISBLANK('Case Data Entry'!L482),ISBLANK('Case Data Entry'!U482),ISBLANK('Case Data Entry'!Z482)),TRUE,FALSE)</f>
        <v>1</v>
      </c>
    </row>
    <row r="483" spans="1:2" x14ac:dyDescent="0.25">
      <c r="A483" s="40" t="b">
        <f>IF(COUNTA('Case Data Entry'!A483:AB483)-COUNTIF('Case Data Entry'!A483:AB483,"#N/A")&gt;0,TRUE,FALSE)</f>
        <v>0</v>
      </c>
      <c r="B483" t="b">
        <f>IF(OR(ISBLANK('Case Data Entry'!B483),ISBLANK('Case Data Entry'!C483),ISBLANK('Case Data Entry'!D483),ISBLANK('Case Data Entry'!E483),ISBLANK('Case Data Entry'!F483),ISBLANK('Case Data Entry'!G483),ISBLANK('Case Data Entry'!H483),ISBLANK('Case Data Entry'!I483),ISBLANK('Case Data Entry'!J483),ISBLANK('Case Data Entry'!K483),ISBLANK('Case Data Entry'!L483),ISBLANK('Case Data Entry'!U483),ISBLANK('Case Data Entry'!Z483)),TRUE,FALSE)</f>
        <v>1</v>
      </c>
    </row>
    <row r="484" spans="1:2" x14ac:dyDescent="0.25">
      <c r="A484" s="40" t="b">
        <f>IF(COUNTA('Case Data Entry'!A484:AB484)-COUNTIF('Case Data Entry'!A484:AB484,"#N/A")&gt;0,TRUE,FALSE)</f>
        <v>0</v>
      </c>
      <c r="B484" t="b">
        <f>IF(OR(ISBLANK('Case Data Entry'!B484),ISBLANK('Case Data Entry'!C484),ISBLANK('Case Data Entry'!D484),ISBLANK('Case Data Entry'!E484),ISBLANK('Case Data Entry'!F484),ISBLANK('Case Data Entry'!G484),ISBLANK('Case Data Entry'!H484),ISBLANK('Case Data Entry'!I484),ISBLANK('Case Data Entry'!J484),ISBLANK('Case Data Entry'!K484),ISBLANK('Case Data Entry'!L484),ISBLANK('Case Data Entry'!U484),ISBLANK('Case Data Entry'!Z484)),TRUE,FALSE)</f>
        <v>1</v>
      </c>
    </row>
    <row r="485" spans="1:2" x14ac:dyDescent="0.25">
      <c r="A485" s="40" t="b">
        <f>IF(COUNTA('Case Data Entry'!A485:AB485)-COUNTIF('Case Data Entry'!A485:AB485,"#N/A")&gt;0,TRUE,FALSE)</f>
        <v>0</v>
      </c>
      <c r="B485" t="b">
        <f>IF(OR(ISBLANK('Case Data Entry'!B485),ISBLANK('Case Data Entry'!C485),ISBLANK('Case Data Entry'!D485),ISBLANK('Case Data Entry'!E485),ISBLANK('Case Data Entry'!F485),ISBLANK('Case Data Entry'!G485),ISBLANK('Case Data Entry'!H485),ISBLANK('Case Data Entry'!I485),ISBLANK('Case Data Entry'!J485),ISBLANK('Case Data Entry'!K485),ISBLANK('Case Data Entry'!L485),ISBLANK('Case Data Entry'!U485),ISBLANK('Case Data Entry'!Z485)),TRUE,FALSE)</f>
        <v>1</v>
      </c>
    </row>
    <row r="486" spans="1:2" x14ac:dyDescent="0.25">
      <c r="A486" s="40" t="b">
        <f>IF(COUNTA('Case Data Entry'!A486:AB486)-COUNTIF('Case Data Entry'!A486:AB486,"#N/A")&gt;0,TRUE,FALSE)</f>
        <v>0</v>
      </c>
      <c r="B486" t="b">
        <f>IF(OR(ISBLANK('Case Data Entry'!B486),ISBLANK('Case Data Entry'!C486),ISBLANK('Case Data Entry'!D486),ISBLANK('Case Data Entry'!E486),ISBLANK('Case Data Entry'!F486),ISBLANK('Case Data Entry'!G486),ISBLANK('Case Data Entry'!H486),ISBLANK('Case Data Entry'!I486),ISBLANK('Case Data Entry'!J486),ISBLANK('Case Data Entry'!K486),ISBLANK('Case Data Entry'!L486),ISBLANK('Case Data Entry'!U486),ISBLANK('Case Data Entry'!Z486)),TRUE,FALSE)</f>
        <v>1</v>
      </c>
    </row>
    <row r="487" spans="1:2" x14ac:dyDescent="0.25">
      <c r="A487" s="40" t="b">
        <f>IF(COUNTA('Case Data Entry'!A487:AB487)-COUNTIF('Case Data Entry'!A487:AB487,"#N/A")&gt;0,TRUE,FALSE)</f>
        <v>0</v>
      </c>
      <c r="B487" t="b">
        <f>IF(OR(ISBLANK('Case Data Entry'!B487),ISBLANK('Case Data Entry'!C487),ISBLANK('Case Data Entry'!D487),ISBLANK('Case Data Entry'!E487),ISBLANK('Case Data Entry'!F487),ISBLANK('Case Data Entry'!G487),ISBLANK('Case Data Entry'!H487),ISBLANK('Case Data Entry'!I487),ISBLANK('Case Data Entry'!J487),ISBLANK('Case Data Entry'!K487),ISBLANK('Case Data Entry'!L487),ISBLANK('Case Data Entry'!U487),ISBLANK('Case Data Entry'!Z487)),TRUE,FALSE)</f>
        <v>1</v>
      </c>
    </row>
    <row r="488" spans="1:2" x14ac:dyDescent="0.25">
      <c r="A488" s="40" t="b">
        <f>IF(COUNTA('Case Data Entry'!A488:AB488)-COUNTIF('Case Data Entry'!A488:AB488,"#N/A")&gt;0,TRUE,FALSE)</f>
        <v>0</v>
      </c>
      <c r="B488" t="b">
        <f>IF(OR(ISBLANK('Case Data Entry'!B488),ISBLANK('Case Data Entry'!C488),ISBLANK('Case Data Entry'!D488),ISBLANK('Case Data Entry'!E488),ISBLANK('Case Data Entry'!F488),ISBLANK('Case Data Entry'!G488),ISBLANK('Case Data Entry'!H488),ISBLANK('Case Data Entry'!I488),ISBLANK('Case Data Entry'!J488),ISBLANK('Case Data Entry'!K488),ISBLANK('Case Data Entry'!L488),ISBLANK('Case Data Entry'!U488),ISBLANK('Case Data Entry'!Z488)),TRUE,FALSE)</f>
        <v>1</v>
      </c>
    </row>
    <row r="489" spans="1:2" x14ac:dyDescent="0.25">
      <c r="A489" s="40" t="b">
        <f>IF(COUNTA('Case Data Entry'!A489:AB489)-COUNTIF('Case Data Entry'!A489:AB489,"#N/A")&gt;0,TRUE,FALSE)</f>
        <v>0</v>
      </c>
      <c r="B489" t="b">
        <f>IF(OR(ISBLANK('Case Data Entry'!B489),ISBLANK('Case Data Entry'!C489),ISBLANK('Case Data Entry'!D489),ISBLANK('Case Data Entry'!E489),ISBLANK('Case Data Entry'!F489),ISBLANK('Case Data Entry'!G489),ISBLANK('Case Data Entry'!H489),ISBLANK('Case Data Entry'!I489),ISBLANK('Case Data Entry'!J489),ISBLANK('Case Data Entry'!K489),ISBLANK('Case Data Entry'!L489),ISBLANK('Case Data Entry'!U489),ISBLANK('Case Data Entry'!Z489)),TRUE,FALSE)</f>
        <v>1</v>
      </c>
    </row>
    <row r="490" spans="1:2" x14ac:dyDescent="0.25">
      <c r="A490" s="40" t="b">
        <f>IF(COUNTA('Case Data Entry'!A490:AB490)-COUNTIF('Case Data Entry'!A490:AB490,"#N/A")&gt;0,TRUE,FALSE)</f>
        <v>0</v>
      </c>
      <c r="B490" t="b">
        <f>IF(OR(ISBLANK('Case Data Entry'!B490),ISBLANK('Case Data Entry'!C490),ISBLANK('Case Data Entry'!D490),ISBLANK('Case Data Entry'!E490),ISBLANK('Case Data Entry'!F490),ISBLANK('Case Data Entry'!G490),ISBLANK('Case Data Entry'!H490),ISBLANK('Case Data Entry'!I490),ISBLANK('Case Data Entry'!J490),ISBLANK('Case Data Entry'!K490),ISBLANK('Case Data Entry'!L490),ISBLANK('Case Data Entry'!U490),ISBLANK('Case Data Entry'!Z490)),TRUE,FALSE)</f>
        <v>1</v>
      </c>
    </row>
    <row r="491" spans="1:2" x14ac:dyDescent="0.25">
      <c r="A491" s="40" t="b">
        <f>IF(COUNTA('Case Data Entry'!A491:AB491)-COUNTIF('Case Data Entry'!A491:AB491,"#N/A")&gt;0,TRUE,FALSE)</f>
        <v>0</v>
      </c>
      <c r="B491" t="b">
        <f>IF(OR(ISBLANK('Case Data Entry'!B491),ISBLANK('Case Data Entry'!C491),ISBLANK('Case Data Entry'!D491),ISBLANK('Case Data Entry'!E491),ISBLANK('Case Data Entry'!F491),ISBLANK('Case Data Entry'!G491),ISBLANK('Case Data Entry'!H491),ISBLANK('Case Data Entry'!I491),ISBLANK('Case Data Entry'!J491),ISBLANK('Case Data Entry'!K491),ISBLANK('Case Data Entry'!L491),ISBLANK('Case Data Entry'!U491),ISBLANK('Case Data Entry'!Z491)),TRUE,FALSE)</f>
        <v>1</v>
      </c>
    </row>
    <row r="492" spans="1:2" x14ac:dyDescent="0.25">
      <c r="A492" s="40" t="b">
        <f>IF(COUNTA('Case Data Entry'!A492:AB492)-COUNTIF('Case Data Entry'!A492:AB492,"#N/A")&gt;0,TRUE,FALSE)</f>
        <v>0</v>
      </c>
      <c r="B492" t="b">
        <f>IF(OR(ISBLANK('Case Data Entry'!B492),ISBLANK('Case Data Entry'!C492),ISBLANK('Case Data Entry'!D492),ISBLANK('Case Data Entry'!E492),ISBLANK('Case Data Entry'!F492),ISBLANK('Case Data Entry'!G492),ISBLANK('Case Data Entry'!H492),ISBLANK('Case Data Entry'!I492),ISBLANK('Case Data Entry'!J492),ISBLANK('Case Data Entry'!K492),ISBLANK('Case Data Entry'!L492),ISBLANK('Case Data Entry'!U492),ISBLANK('Case Data Entry'!Z492)),TRUE,FALSE)</f>
        <v>1</v>
      </c>
    </row>
    <row r="493" spans="1:2" x14ac:dyDescent="0.25">
      <c r="A493" s="40" t="b">
        <f>IF(COUNTA('Case Data Entry'!A493:AB493)-COUNTIF('Case Data Entry'!A493:AB493,"#N/A")&gt;0,TRUE,FALSE)</f>
        <v>0</v>
      </c>
      <c r="B493" t="b">
        <f>IF(OR(ISBLANK('Case Data Entry'!B493),ISBLANK('Case Data Entry'!C493),ISBLANK('Case Data Entry'!D493),ISBLANK('Case Data Entry'!E493),ISBLANK('Case Data Entry'!F493),ISBLANK('Case Data Entry'!G493),ISBLANK('Case Data Entry'!H493),ISBLANK('Case Data Entry'!I493),ISBLANK('Case Data Entry'!J493),ISBLANK('Case Data Entry'!K493),ISBLANK('Case Data Entry'!L493),ISBLANK('Case Data Entry'!U493),ISBLANK('Case Data Entry'!Z493)),TRUE,FALSE)</f>
        <v>1</v>
      </c>
    </row>
    <row r="494" spans="1:2" x14ac:dyDescent="0.25">
      <c r="A494" s="40" t="b">
        <f>IF(COUNTA('Case Data Entry'!A494:AB494)-COUNTIF('Case Data Entry'!A494:AB494,"#N/A")&gt;0,TRUE,FALSE)</f>
        <v>0</v>
      </c>
      <c r="B494" t="b">
        <f>IF(OR(ISBLANK('Case Data Entry'!B494),ISBLANK('Case Data Entry'!C494),ISBLANK('Case Data Entry'!D494),ISBLANK('Case Data Entry'!E494),ISBLANK('Case Data Entry'!F494),ISBLANK('Case Data Entry'!G494),ISBLANK('Case Data Entry'!H494),ISBLANK('Case Data Entry'!I494),ISBLANK('Case Data Entry'!J494),ISBLANK('Case Data Entry'!K494),ISBLANK('Case Data Entry'!L494),ISBLANK('Case Data Entry'!U494),ISBLANK('Case Data Entry'!Z494)),TRUE,FALSE)</f>
        <v>1</v>
      </c>
    </row>
    <row r="495" spans="1:2" x14ac:dyDescent="0.25">
      <c r="A495" s="40" t="b">
        <f>IF(COUNTA('Case Data Entry'!A495:AB495)-COUNTIF('Case Data Entry'!A495:AB495,"#N/A")&gt;0,TRUE,FALSE)</f>
        <v>0</v>
      </c>
      <c r="B495" t="b">
        <f>IF(OR(ISBLANK('Case Data Entry'!B495),ISBLANK('Case Data Entry'!C495),ISBLANK('Case Data Entry'!D495),ISBLANK('Case Data Entry'!E495),ISBLANK('Case Data Entry'!F495),ISBLANK('Case Data Entry'!G495),ISBLANK('Case Data Entry'!H495),ISBLANK('Case Data Entry'!I495),ISBLANK('Case Data Entry'!J495),ISBLANK('Case Data Entry'!K495),ISBLANK('Case Data Entry'!L495),ISBLANK('Case Data Entry'!U495),ISBLANK('Case Data Entry'!Z495)),TRUE,FALSE)</f>
        <v>1</v>
      </c>
    </row>
    <row r="496" spans="1:2" x14ac:dyDescent="0.25">
      <c r="A496" s="40" t="b">
        <f>IF(COUNTA('Case Data Entry'!A496:AB496)-COUNTIF('Case Data Entry'!A496:AB496,"#N/A")&gt;0,TRUE,FALSE)</f>
        <v>0</v>
      </c>
      <c r="B496" t="b">
        <f>IF(OR(ISBLANK('Case Data Entry'!B496),ISBLANK('Case Data Entry'!C496),ISBLANK('Case Data Entry'!D496),ISBLANK('Case Data Entry'!E496),ISBLANK('Case Data Entry'!F496),ISBLANK('Case Data Entry'!G496),ISBLANK('Case Data Entry'!H496),ISBLANK('Case Data Entry'!I496),ISBLANK('Case Data Entry'!J496),ISBLANK('Case Data Entry'!K496),ISBLANK('Case Data Entry'!L496),ISBLANK('Case Data Entry'!U496),ISBLANK('Case Data Entry'!Z496)),TRUE,FALSE)</f>
        <v>1</v>
      </c>
    </row>
    <row r="497" spans="1:2" x14ac:dyDescent="0.25">
      <c r="A497" s="40" t="b">
        <f>IF(COUNTA('Case Data Entry'!A497:AB497)-COUNTIF('Case Data Entry'!A497:AB497,"#N/A")&gt;0,TRUE,FALSE)</f>
        <v>0</v>
      </c>
      <c r="B497" t="b">
        <f>IF(OR(ISBLANK('Case Data Entry'!B497),ISBLANK('Case Data Entry'!C497),ISBLANK('Case Data Entry'!D497),ISBLANK('Case Data Entry'!E497),ISBLANK('Case Data Entry'!F497),ISBLANK('Case Data Entry'!G497),ISBLANK('Case Data Entry'!H497),ISBLANK('Case Data Entry'!I497),ISBLANK('Case Data Entry'!J497),ISBLANK('Case Data Entry'!K497),ISBLANK('Case Data Entry'!L497),ISBLANK('Case Data Entry'!U497),ISBLANK('Case Data Entry'!Z497)),TRUE,FALSE)</f>
        <v>1</v>
      </c>
    </row>
    <row r="498" spans="1:2" x14ac:dyDescent="0.25">
      <c r="A498" s="40" t="b">
        <f>IF(COUNTA('Case Data Entry'!A498:AB498)-COUNTIF('Case Data Entry'!A498:AB498,"#N/A")&gt;0,TRUE,FALSE)</f>
        <v>0</v>
      </c>
      <c r="B498" t="b">
        <f>IF(OR(ISBLANK('Case Data Entry'!B498),ISBLANK('Case Data Entry'!C498),ISBLANK('Case Data Entry'!D498),ISBLANK('Case Data Entry'!E498),ISBLANK('Case Data Entry'!F498),ISBLANK('Case Data Entry'!G498),ISBLANK('Case Data Entry'!H498),ISBLANK('Case Data Entry'!I498),ISBLANK('Case Data Entry'!J498),ISBLANK('Case Data Entry'!K498),ISBLANK('Case Data Entry'!L498),ISBLANK('Case Data Entry'!U498),ISBLANK('Case Data Entry'!Z498)),TRUE,FALSE)</f>
        <v>1</v>
      </c>
    </row>
    <row r="499" spans="1:2" x14ac:dyDescent="0.25">
      <c r="A499" s="40" t="b">
        <f>IF(COUNTA('Case Data Entry'!A499:AB499)-COUNTIF('Case Data Entry'!A499:AB499,"#N/A")&gt;0,TRUE,FALSE)</f>
        <v>0</v>
      </c>
      <c r="B499" t="b">
        <f>IF(OR(ISBLANK('Case Data Entry'!B499),ISBLANK('Case Data Entry'!C499),ISBLANK('Case Data Entry'!D499),ISBLANK('Case Data Entry'!E499),ISBLANK('Case Data Entry'!F499),ISBLANK('Case Data Entry'!G499),ISBLANK('Case Data Entry'!H499),ISBLANK('Case Data Entry'!I499),ISBLANK('Case Data Entry'!J499),ISBLANK('Case Data Entry'!K499),ISBLANK('Case Data Entry'!L499),ISBLANK('Case Data Entry'!U499),ISBLANK('Case Data Entry'!Z499)),TRUE,FALSE)</f>
        <v>1</v>
      </c>
    </row>
    <row r="500" spans="1:2" x14ac:dyDescent="0.25">
      <c r="A500" s="40" t="b">
        <f>IF(COUNTA('Case Data Entry'!A500:AB500)-COUNTIF('Case Data Entry'!A500:AB500,"#N/A")&gt;0,TRUE,FALSE)</f>
        <v>0</v>
      </c>
      <c r="B500" t="b">
        <f>IF(OR(ISBLANK('Case Data Entry'!B500),ISBLANK('Case Data Entry'!C500),ISBLANK('Case Data Entry'!D500),ISBLANK('Case Data Entry'!E500),ISBLANK('Case Data Entry'!F500),ISBLANK('Case Data Entry'!G500),ISBLANK('Case Data Entry'!H500),ISBLANK('Case Data Entry'!I500),ISBLANK('Case Data Entry'!J500),ISBLANK('Case Data Entry'!K500),ISBLANK('Case Data Entry'!L500),ISBLANK('Case Data Entry'!U500),ISBLANK('Case Data Entry'!Z500)),TRUE,FALSE)</f>
        <v>1</v>
      </c>
    </row>
    <row r="501" spans="1:2" x14ac:dyDescent="0.25">
      <c r="A501" s="40" t="b">
        <f>IF(COUNTA('Case Data Entry'!A501:AB501)-COUNTIF('Case Data Entry'!A501:AB501,"#N/A")&gt;0,TRUE,FALSE)</f>
        <v>0</v>
      </c>
      <c r="B501" t="b">
        <f>IF(OR(ISBLANK('Case Data Entry'!B501),ISBLANK('Case Data Entry'!C501),ISBLANK('Case Data Entry'!D501),ISBLANK('Case Data Entry'!E501),ISBLANK('Case Data Entry'!F501),ISBLANK('Case Data Entry'!G501),ISBLANK('Case Data Entry'!H501),ISBLANK('Case Data Entry'!I501),ISBLANK('Case Data Entry'!J501),ISBLANK('Case Data Entry'!K501),ISBLANK('Case Data Entry'!L501),ISBLANK('Case Data Entry'!U501),ISBLANK('Case Data Entry'!Z501)),TRUE,FALSE)</f>
        <v>1</v>
      </c>
    </row>
    <row r="502" spans="1:2" x14ac:dyDescent="0.25">
      <c r="A502" s="40" t="b">
        <f>IF(COUNTA('Case Data Entry'!A502:AB502)-COUNTIF('Case Data Entry'!A502:AB502,"#N/A")&gt;0,TRUE,FALSE)</f>
        <v>0</v>
      </c>
      <c r="B502" t="b">
        <f>IF(OR(ISBLANK('Case Data Entry'!B502),ISBLANK('Case Data Entry'!C502),ISBLANK('Case Data Entry'!D502),ISBLANK('Case Data Entry'!E502),ISBLANK('Case Data Entry'!F502),ISBLANK('Case Data Entry'!G502),ISBLANK('Case Data Entry'!H502),ISBLANK('Case Data Entry'!I502),ISBLANK('Case Data Entry'!J502),ISBLANK('Case Data Entry'!K502),ISBLANK('Case Data Entry'!L502),ISBLANK('Case Data Entry'!U502),ISBLANK('Case Data Entry'!Z502)),TRUE,FALSE)</f>
        <v>1</v>
      </c>
    </row>
    <row r="503" spans="1:2" x14ac:dyDescent="0.25">
      <c r="A503" s="40" t="b">
        <f>IF(COUNTA('Case Data Entry'!A503:AB503)-COUNTIF('Case Data Entry'!A503:AB503,"#N/A")&gt;0,TRUE,FALSE)</f>
        <v>0</v>
      </c>
      <c r="B503" t="b">
        <f>IF(OR(ISBLANK('Case Data Entry'!B503),ISBLANK('Case Data Entry'!C503),ISBLANK('Case Data Entry'!D503),ISBLANK('Case Data Entry'!E503),ISBLANK('Case Data Entry'!F503),ISBLANK('Case Data Entry'!G503),ISBLANK('Case Data Entry'!H503),ISBLANK('Case Data Entry'!I503),ISBLANK('Case Data Entry'!J503),ISBLANK('Case Data Entry'!K503),ISBLANK('Case Data Entry'!L503),ISBLANK('Case Data Entry'!U503),ISBLANK('Case Data Entry'!Z503)),TRUE,FALSE)</f>
        <v>1</v>
      </c>
    </row>
    <row r="504" spans="1:2" x14ac:dyDescent="0.25">
      <c r="A504" s="40" t="b">
        <f>IF(COUNTA('Case Data Entry'!A504:AB504)-COUNTIF('Case Data Entry'!A504:AB504,"#N/A")&gt;0,TRUE,FALSE)</f>
        <v>0</v>
      </c>
      <c r="B504" t="b">
        <f>IF(OR(ISBLANK('Case Data Entry'!B504),ISBLANK('Case Data Entry'!C504),ISBLANK('Case Data Entry'!D504),ISBLANK('Case Data Entry'!E504),ISBLANK('Case Data Entry'!F504),ISBLANK('Case Data Entry'!G504),ISBLANK('Case Data Entry'!H504),ISBLANK('Case Data Entry'!I504),ISBLANK('Case Data Entry'!J504),ISBLANK('Case Data Entry'!K504),ISBLANK('Case Data Entry'!L504),ISBLANK('Case Data Entry'!U504),ISBLANK('Case Data Entry'!Z504)),TRUE,FALSE)</f>
        <v>1</v>
      </c>
    </row>
    <row r="505" spans="1:2" x14ac:dyDescent="0.25">
      <c r="A505" s="40" t="b">
        <f>IF(COUNTA('Case Data Entry'!A505:AB505)-COUNTIF('Case Data Entry'!A505:AB505,"#N/A")&gt;0,TRUE,FALSE)</f>
        <v>0</v>
      </c>
      <c r="B505" t="b">
        <f>IF(OR(ISBLANK('Case Data Entry'!B505),ISBLANK('Case Data Entry'!C505),ISBLANK('Case Data Entry'!D505),ISBLANK('Case Data Entry'!E505),ISBLANK('Case Data Entry'!F505),ISBLANK('Case Data Entry'!G505),ISBLANK('Case Data Entry'!H505),ISBLANK('Case Data Entry'!I505),ISBLANK('Case Data Entry'!J505),ISBLANK('Case Data Entry'!K505),ISBLANK('Case Data Entry'!L505),ISBLANK('Case Data Entry'!U505),ISBLANK('Case Data Entry'!Z505)),TRUE,FALSE)</f>
        <v>1</v>
      </c>
    </row>
    <row r="506" spans="1:2" x14ac:dyDescent="0.25">
      <c r="A506" s="40" t="b">
        <f>IF(COUNTA('Case Data Entry'!A506:AB506)-COUNTIF('Case Data Entry'!A506:AB506,"#N/A")&gt;0,TRUE,FALSE)</f>
        <v>0</v>
      </c>
      <c r="B506" t="b">
        <f>IF(OR(ISBLANK('Case Data Entry'!B506),ISBLANK('Case Data Entry'!C506),ISBLANK('Case Data Entry'!D506),ISBLANK('Case Data Entry'!E506),ISBLANK('Case Data Entry'!F506),ISBLANK('Case Data Entry'!G506),ISBLANK('Case Data Entry'!H506),ISBLANK('Case Data Entry'!I506),ISBLANK('Case Data Entry'!J506),ISBLANK('Case Data Entry'!K506),ISBLANK('Case Data Entry'!L506),ISBLANK('Case Data Entry'!U506),ISBLANK('Case Data Entry'!Z506)),TRUE,FALSE)</f>
        <v>1</v>
      </c>
    </row>
    <row r="507" spans="1:2" x14ac:dyDescent="0.25">
      <c r="A507" s="40" t="b">
        <f>IF(COUNTA('Case Data Entry'!A507:AB507)-COUNTIF('Case Data Entry'!A507:AB507,"#N/A")&gt;0,TRUE,FALSE)</f>
        <v>0</v>
      </c>
      <c r="B507" t="b">
        <f>IF(OR(ISBLANK('Case Data Entry'!B507),ISBLANK('Case Data Entry'!C507),ISBLANK('Case Data Entry'!D507),ISBLANK('Case Data Entry'!E507),ISBLANK('Case Data Entry'!F507),ISBLANK('Case Data Entry'!G507),ISBLANK('Case Data Entry'!H507),ISBLANK('Case Data Entry'!I507),ISBLANK('Case Data Entry'!J507),ISBLANK('Case Data Entry'!K507),ISBLANK('Case Data Entry'!L507),ISBLANK('Case Data Entry'!U507),ISBLANK('Case Data Entry'!Z507)),TRUE,FALSE)</f>
        <v>1</v>
      </c>
    </row>
    <row r="508" spans="1:2" x14ac:dyDescent="0.25">
      <c r="A508" s="40" t="b">
        <f>IF(COUNTA('Case Data Entry'!A508:AB508)-COUNTIF('Case Data Entry'!A508:AB508,"#N/A")&gt;0,TRUE,FALSE)</f>
        <v>0</v>
      </c>
      <c r="B508" t="b">
        <f>IF(OR(ISBLANK('Case Data Entry'!B508),ISBLANK('Case Data Entry'!C508),ISBLANK('Case Data Entry'!D508),ISBLANK('Case Data Entry'!E508),ISBLANK('Case Data Entry'!F508),ISBLANK('Case Data Entry'!G508),ISBLANK('Case Data Entry'!H508),ISBLANK('Case Data Entry'!I508),ISBLANK('Case Data Entry'!J508),ISBLANK('Case Data Entry'!K508),ISBLANK('Case Data Entry'!L508),ISBLANK('Case Data Entry'!U508),ISBLANK('Case Data Entry'!Z508)),TRUE,FALSE)</f>
        <v>1</v>
      </c>
    </row>
    <row r="509" spans="1:2" x14ac:dyDescent="0.25">
      <c r="A509" s="40" t="b">
        <f>IF(COUNTA('Case Data Entry'!A509:AB509)-COUNTIF('Case Data Entry'!A509:AB509,"#N/A")&gt;0,TRUE,FALSE)</f>
        <v>0</v>
      </c>
      <c r="B509" t="b">
        <f>IF(OR(ISBLANK('Case Data Entry'!B509),ISBLANK('Case Data Entry'!C509),ISBLANK('Case Data Entry'!D509),ISBLANK('Case Data Entry'!E509),ISBLANK('Case Data Entry'!F509),ISBLANK('Case Data Entry'!G509),ISBLANK('Case Data Entry'!H509),ISBLANK('Case Data Entry'!I509),ISBLANK('Case Data Entry'!J509),ISBLANK('Case Data Entry'!K509),ISBLANK('Case Data Entry'!L509),ISBLANK('Case Data Entry'!U509),ISBLANK('Case Data Entry'!Z509)),TRUE,FALSE)</f>
        <v>1</v>
      </c>
    </row>
    <row r="510" spans="1:2" x14ac:dyDescent="0.25">
      <c r="A510" s="40" t="b">
        <f>IF(COUNTA('Case Data Entry'!A510:AB510)-COUNTIF('Case Data Entry'!A510:AB510,"#N/A")&gt;0,TRUE,FALSE)</f>
        <v>0</v>
      </c>
      <c r="B510" t="b">
        <f>IF(OR(ISBLANK('Case Data Entry'!B510),ISBLANK('Case Data Entry'!C510),ISBLANK('Case Data Entry'!D510),ISBLANK('Case Data Entry'!E510),ISBLANK('Case Data Entry'!F510),ISBLANK('Case Data Entry'!G510),ISBLANK('Case Data Entry'!H510),ISBLANK('Case Data Entry'!I510),ISBLANK('Case Data Entry'!J510),ISBLANK('Case Data Entry'!K510),ISBLANK('Case Data Entry'!L510),ISBLANK('Case Data Entry'!U510),ISBLANK('Case Data Entry'!Z510)),TRUE,FALSE)</f>
        <v>1</v>
      </c>
    </row>
    <row r="511" spans="1:2" x14ac:dyDescent="0.25">
      <c r="A511" s="40" t="b">
        <f>IF(COUNTA('Case Data Entry'!A511:AB511)-COUNTIF('Case Data Entry'!A511:AB511,"#N/A")&gt;0,TRUE,FALSE)</f>
        <v>0</v>
      </c>
      <c r="B511" t="b">
        <f>IF(OR(ISBLANK('Case Data Entry'!B511),ISBLANK('Case Data Entry'!C511),ISBLANK('Case Data Entry'!D511),ISBLANK('Case Data Entry'!E511),ISBLANK('Case Data Entry'!F511),ISBLANK('Case Data Entry'!G511),ISBLANK('Case Data Entry'!H511),ISBLANK('Case Data Entry'!I511),ISBLANK('Case Data Entry'!J511),ISBLANK('Case Data Entry'!K511),ISBLANK('Case Data Entry'!L511),ISBLANK('Case Data Entry'!U511),ISBLANK('Case Data Entry'!Z511)),TRUE,FALSE)</f>
        <v>1</v>
      </c>
    </row>
    <row r="512" spans="1:2" x14ac:dyDescent="0.25">
      <c r="A512" s="40" t="b">
        <f>IF(COUNTA('Case Data Entry'!A512:AB512)-COUNTIF('Case Data Entry'!A512:AB512,"#N/A")&gt;0,TRUE,FALSE)</f>
        <v>0</v>
      </c>
      <c r="B512" t="b">
        <f>IF(OR(ISBLANK('Case Data Entry'!B512),ISBLANK('Case Data Entry'!C512),ISBLANK('Case Data Entry'!D512),ISBLANK('Case Data Entry'!E512),ISBLANK('Case Data Entry'!F512),ISBLANK('Case Data Entry'!G512),ISBLANK('Case Data Entry'!H512),ISBLANK('Case Data Entry'!I512),ISBLANK('Case Data Entry'!J512),ISBLANK('Case Data Entry'!K512),ISBLANK('Case Data Entry'!L512),ISBLANK('Case Data Entry'!U512),ISBLANK('Case Data Entry'!Z512)),TRUE,FALSE)</f>
        <v>1</v>
      </c>
    </row>
    <row r="513" spans="1:2" x14ac:dyDescent="0.25">
      <c r="A513" s="40" t="b">
        <f>IF(COUNTA('Case Data Entry'!A513:AB513)-COUNTIF('Case Data Entry'!A513:AB513,"#N/A")&gt;0,TRUE,FALSE)</f>
        <v>0</v>
      </c>
      <c r="B513" t="b">
        <f>IF(OR(ISBLANK('Case Data Entry'!B513),ISBLANK('Case Data Entry'!C513),ISBLANK('Case Data Entry'!D513),ISBLANK('Case Data Entry'!E513),ISBLANK('Case Data Entry'!F513),ISBLANK('Case Data Entry'!G513),ISBLANK('Case Data Entry'!H513),ISBLANK('Case Data Entry'!I513),ISBLANK('Case Data Entry'!J513),ISBLANK('Case Data Entry'!K513),ISBLANK('Case Data Entry'!L513),ISBLANK('Case Data Entry'!U513),ISBLANK('Case Data Entry'!Z513)),TRUE,FALSE)</f>
        <v>1</v>
      </c>
    </row>
    <row r="514" spans="1:2" x14ac:dyDescent="0.25">
      <c r="A514" s="40" t="b">
        <f>IF(COUNTA('Case Data Entry'!A514:AB514)-COUNTIF('Case Data Entry'!A514:AB514,"#N/A")&gt;0,TRUE,FALSE)</f>
        <v>0</v>
      </c>
      <c r="B514" t="b">
        <f>IF(OR(ISBLANK('Case Data Entry'!B514),ISBLANK('Case Data Entry'!C514),ISBLANK('Case Data Entry'!D514),ISBLANK('Case Data Entry'!E514),ISBLANK('Case Data Entry'!F514),ISBLANK('Case Data Entry'!G514),ISBLANK('Case Data Entry'!H514),ISBLANK('Case Data Entry'!I514),ISBLANK('Case Data Entry'!J514),ISBLANK('Case Data Entry'!K514),ISBLANK('Case Data Entry'!L514),ISBLANK('Case Data Entry'!U514),ISBLANK('Case Data Entry'!Z514)),TRUE,FALSE)</f>
        <v>1</v>
      </c>
    </row>
    <row r="515" spans="1:2" x14ac:dyDescent="0.25">
      <c r="A515" s="40" t="b">
        <f>IF(COUNTA('Case Data Entry'!A515:AB515)-COUNTIF('Case Data Entry'!A515:AB515,"#N/A")&gt;0,TRUE,FALSE)</f>
        <v>0</v>
      </c>
      <c r="B515" t="b">
        <f>IF(OR(ISBLANK('Case Data Entry'!B515),ISBLANK('Case Data Entry'!C515),ISBLANK('Case Data Entry'!D515),ISBLANK('Case Data Entry'!E515),ISBLANK('Case Data Entry'!F515),ISBLANK('Case Data Entry'!G515),ISBLANK('Case Data Entry'!H515),ISBLANK('Case Data Entry'!I515),ISBLANK('Case Data Entry'!J515),ISBLANK('Case Data Entry'!K515),ISBLANK('Case Data Entry'!L515),ISBLANK('Case Data Entry'!U515),ISBLANK('Case Data Entry'!Z515)),TRUE,FALSE)</f>
        <v>1</v>
      </c>
    </row>
    <row r="516" spans="1:2" x14ac:dyDescent="0.25">
      <c r="A516" s="40" t="b">
        <f>IF(COUNTA('Case Data Entry'!A516:AB516)-COUNTIF('Case Data Entry'!A516:AB516,"#N/A")&gt;0,TRUE,FALSE)</f>
        <v>0</v>
      </c>
      <c r="B516" t="b">
        <f>IF(OR(ISBLANK('Case Data Entry'!B516),ISBLANK('Case Data Entry'!C516),ISBLANK('Case Data Entry'!D516),ISBLANK('Case Data Entry'!E516),ISBLANK('Case Data Entry'!F516),ISBLANK('Case Data Entry'!G516),ISBLANK('Case Data Entry'!H516),ISBLANK('Case Data Entry'!I516),ISBLANK('Case Data Entry'!J516),ISBLANK('Case Data Entry'!K516),ISBLANK('Case Data Entry'!L516),ISBLANK('Case Data Entry'!U516),ISBLANK('Case Data Entry'!Z516)),TRUE,FALSE)</f>
        <v>1</v>
      </c>
    </row>
    <row r="517" spans="1:2" x14ac:dyDescent="0.25">
      <c r="A517" s="40" t="b">
        <f>IF(COUNTA('Case Data Entry'!A517:AB517)-COUNTIF('Case Data Entry'!A517:AB517,"#N/A")&gt;0,TRUE,FALSE)</f>
        <v>0</v>
      </c>
      <c r="B517" t="b">
        <f>IF(OR(ISBLANK('Case Data Entry'!B517),ISBLANK('Case Data Entry'!C517),ISBLANK('Case Data Entry'!D517),ISBLANK('Case Data Entry'!E517),ISBLANK('Case Data Entry'!F517),ISBLANK('Case Data Entry'!G517),ISBLANK('Case Data Entry'!H517),ISBLANK('Case Data Entry'!I517),ISBLANK('Case Data Entry'!J517),ISBLANK('Case Data Entry'!K517),ISBLANK('Case Data Entry'!L517),ISBLANK('Case Data Entry'!U517),ISBLANK('Case Data Entry'!Z517)),TRUE,FALSE)</f>
        <v>1</v>
      </c>
    </row>
    <row r="518" spans="1:2" x14ac:dyDescent="0.25">
      <c r="A518" s="40" t="b">
        <f>IF(COUNTA('Case Data Entry'!A518:AB518)-COUNTIF('Case Data Entry'!A518:AB518,"#N/A")&gt;0,TRUE,FALSE)</f>
        <v>0</v>
      </c>
      <c r="B518" t="b">
        <f>IF(OR(ISBLANK('Case Data Entry'!B518),ISBLANK('Case Data Entry'!C518),ISBLANK('Case Data Entry'!D518),ISBLANK('Case Data Entry'!E518),ISBLANK('Case Data Entry'!F518),ISBLANK('Case Data Entry'!G518),ISBLANK('Case Data Entry'!H518),ISBLANK('Case Data Entry'!I518),ISBLANK('Case Data Entry'!J518),ISBLANK('Case Data Entry'!K518),ISBLANK('Case Data Entry'!L518),ISBLANK('Case Data Entry'!U518),ISBLANK('Case Data Entry'!Z518)),TRUE,FALSE)</f>
        <v>1</v>
      </c>
    </row>
    <row r="519" spans="1:2" x14ac:dyDescent="0.25">
      <c r="A519" s="40" t="b">
        <f>IF(COUNTA('Case Data Entry'!A519:AB519)-COUNTIF('Case Data Entry'!A519:AB519,"#N/A")&gt;0,TRUE,FALSE)</f>
        <v>0</v>
      </c>
      <c r="B519" t="b">
        <f>IF(OR(ISBLANK('Case Data Entry'!B519),ISBLANK('Case Data Entry'!C519),ISBLANK('Case Data Entry'!D519),ISBLANK('Case Data Entry'!E519),ISBLANK('Case Data Entry'!F519),ISBLANK('Case Data Entry'!G519),ISBLANK('Case Data Entry'!H519),ISBLANK('Case Data Entry'!I519),ISBLANK('Case Data Entry'!J519),ISBLANK('Case Data Entry'!K519),ISBLANK('Case Data Entry'!L519),ISBLANK('Case Data Entry'!U519),ISBLANK('Case Data Entry'!Z519)),TRUE,FALSE)</f>
        <v>1</v>
      </c>
    </row>
    <row r="520" spans="1:2" x14ac:dyDescent="0.25">
      <c r="A520" s="40" t="b">
        <f>IF(COUNTA('Case Data Entry'!A520:AB520)-COUNTIF('Case Data Entry'!A520:AB520,"#N/A")&gt;0,TRUE,FALSE)</f>
        <v>0</v>
      </c>
      <c r="B520" t="b">
        <f>IF(OR(ISBLANK('Case Data Entry'!B520),ISBLANK('Case Data Entry'!C520),ISBLANK('Case Data Entry'!D520),ISBLANK('Case Data Entry'!E520),ISBLANK('Case Data Entry'!F520),ISBLANK('Case Data Entry'!G520),ISBLANK('Case Data Entry'!H520),ISBLANK('Case Data Entry'!I520),ISBLANK('Case Data Entry'!J520),ISBLANK('Case Data Entry'!K520),ISBLANK('Case Data Entry'!L520),ISBLANK('Case Data Entry'!U520),ISBLANK('Case Data Entry'!Z520)),TRUE,FALSE)</f>
        <v>1</v>
      </c>
    </row>
    <row r="521" spans="1:2" x14ac:dyDescent="0.25">
      <c r="A521" s="40" t="b">
        <f>IF(COUNTA('Case Data Entry'!A521:AB521)-COUNTIF('Case Data Entry'!A521:AB521,"#N/A")&gt;0,TRUE,FALSE)</f>
        <v>0</v>
      </c>
      <c r="B521" t="b">
        <f>IF(OR(ISBLANK('Case Data Entry'!B521),ISBLANK('Case Data Entry'!C521),ISBLANK('Case Data Entry'!D521),ISBLANK('Case Data Entry'!E521),ISBLANK('Case Data Entry'!F521),ISBLANK('Case Data Entry'!G521),ISBLANK('Case Data Entry'!H521),ISBLANK('Case Data Entry'!I521),ISBLANK('Case Data Entry'!J521),ISBLANK('Case Data Entry'!K521),ISBLANK('Case Data Entry'!L521),ISBLANK('Case Data Entry'!U521),ISBLANK('Case Data Entry'!Z521)),TRUE,FALSE)</f>
        <v>1</v>
      </c>
    </row>
    <row r="522" spans="1:2" x14ac:dyDescent="0.25">
      <c r="A522" s="40" t="b">
        <f>IF(COUNTA('Case Data Entry'!A522:AB522)-COUNTIF('Case Data Entry'!A522:AB522,"#N/A")&gt;0,TRUE,FALSE)</f>
        <v>0</v>
      </c>
      <c r="B522" t="b">
        <f>IF(OR(ISBLANK('Case Data Entry'!B522),ISBLANK('Case Data Entry'!C522),ISBLANK('Case Data Entry'!D522),ISBLANK('Case Data Entry'!E522),ISBLANK('Case Data Entry'!F522),ISBLANK('Case Data Entry'!G522),ISBLANK('Case Data Entry'!H522),ISBLANK('Case Data Entry'!I522),ISBLANK('Case Data Entry'!J522),ISBLANK('Case Data Entry'!K522),ISBLANK('Case Data Entry'!L522),ISBLANK('Case Data Entry'!U522),ISBLANK('Case Data Entry'!Z522)),TRUE,FALSE)</f>
        <v>1</v>
      </c>
    </row>
    <row r="523" spans="1:2" x14ac:dyDescent="0.25">
      <c r="A523" s="40" t="b">
        <f>IF(COUNTA('Case Data Entry'!A523:AB523)-COUNTIF('Case Data Entry'!A523:AB523,"#N/A")&gt;0,TRUE,FALSE)</f>
        <v>0</v>
      </c>
      <c r="B523" t="b">
        <f>IF(OR(ISBLANK('Case Data Entry'!B523),ISBLANK('Case Data Entry'!C523),ISBLANK('Case Data Entry'!D523),ISBLANK('Case Data Entry'!E523),ISBLANK('Case Data Entry'!F523),ISBLANK('Case Data Entry'!G523),ISBLANK('Case Data Entry'!H523),ISBLANK('Case Data Entry'!I523),ISBLANK('Case Data Entry'!J523),ISBLANK('Case Data Entry'!K523),ISBLANK('Case Data Entry'!L523),ISBLANK('Case Data Entry'!U523),ISBLANK('Case Data Entry'!Z523)),TRUE,FALSE)</f>
        <v>1</v>
      </c>
    </row>
    <row r="524" spans="1:2" x14ac:dyDescent="0.25">
      <c r="A524" s="40" t="b">
        <f>IF(COUNTA('Case Data Entry'!A524:AB524)-COUNTIF('Case Data Entry'!A524:AB524,"#N/A")&gt;0,TRUE,FALSE)</f>
        <v>0</v>
      </c>
      <c r="B524" t="b">
        <f>IF(OR(ISBLANK('Case Data Entry'!B524),ISBLANK('Case Data Entry'!C524),ISBLANK('Case Data Entry'!D524),ISBLANK('Case Data Entry'!E524),ISBLANK('Case Data Entry'!F524),ISBLANK('Case Data Entry'!G524),ISBLANK('Case Data Entry'!H524),ISBLANK('Case Data Entry'!I524),ISBLANK('Case Data Entry'!J524),ISBLANK('Case Data Entry'!K524),ISBLANK('Case Data Entry'!L524),ISBLANK('Case Data Entry'!U524),ISBLANK('Case Data Entry'!Z524)),TRUE,FALSE)</f>
        <v>1</v>
      </c>
    </row>
    <row r="525" spans="1:2" x14ac:dyDescent="0.25">
      <c r="A525" s="40" t="b">
        <f>IF(COUNTA('Case Data Entry'!A525:AB525)-COUNTIF('Case Data Entry'!A525:AB525,"#N/A")&gt;0,TRUE,FALSE)</f>
        <v>0</v>
      </c>
      <c r="B525" t="b">
        <f>IF(OR(ISBLANK('Case Data Entry'!B525),ISBLANK('Case Data Entry'!C525),ISBLANK('Case Data Entry'!D525),ISBLANK('Case Data Entry'!E525),ISBLANK('Case Data Entry'!F525),ISBLANK('Case Data Entry'!G525),ISBLANK('Case Data Entry'!H525),ISBLANK('Case Data Entry'!I525),ISBLANK('Case Data Entry'!J525),ISBLANK('Case Data Entry'!K525),ISBLANK('Case Data Entry'!L525),ISBLANK('Case Data Entry'!U525),ISBLANK('Case Data Entry'!Z525)),TRUE,FALSE)</f>
        <v>1</v>
      </c>
    </row>
    <row r="526" spans="1:2" x14ac:dyDescent="0.25">
      <c r="A526" s="40" t="b">
        <f>IF(COUNTA('Case Data Entry'!A526:AB526)-COUNTIF('Case Data Entry'!A526:AB526,"#N/A")&gt;0,TRUE,FALSE)</f>
        <v>0</v>
      </c>
      <c r="B526" t="b">
        <f>IF(OR(ISBLANK('Case Data Entry'!B526),ISBLANK('Case Data Entry'!C526),ISBLANK('Case Data Entry'!D526),ISBLANK('Case Data Entry'!E526),ISBLANK('Case Data Entry'!F526),ISBLANK('Case Data Entry'!G526),ISBLANK('Case Data Entry'!H526),ISBLANK('Case Data Entry'!I526),ISBLANK('Case Data Entry'!J526),ISBLANK('Case Data Entry'!K526),ISBLANK('Case Data Entry'!L526),ISBLANK('Case Data Entry'!U526),ISBLANK('Case Data Entry'!Z526)),TRUE,FALSE)</f>
        <v>1</v>
      </c>
    </row>
    <row r="527" spans="1:2" x14ac:dyDescent="0.25">
      <c r="A527" s="40" t="b">
        <f>IF(COUNTA('Case Data Entry'!A527:AB527)-COUNTIF('Case Data Entry'!A527:AB527,"#N/A")&gt;0,TRUE,FALSE)</f>
        <v>0</v>
      </c>
      <c r="B527" t="b">
        <f>IF(OR(ISBLANK('Case Data Entry'!B527),ISBLANK('Case Data Entry'!C527),ISBLANK('Case Data Entry'!D527),ISBLANK('Case Data Entry'!E527),ISBLANK('Case Data Entry'!F527),ISBLANK('Case Data Entry'!G527),ISBLANK('Case Data Entry'!H527),ISBLANK('Case Data Entry'!I527),ISBLANK('Case Data Entry'!J527),ISBLANK('Case Data Entry'!K527),ISBLANK('Case Data Entry'!L527),ISBLANK('Case Data Entry'!U527),ISBLANK('Case Data Entry'!Z527)),TRUE,FALSE)</f>
        <v>1</v>
      </c>
    </row>
    <row r="528" spans="1:2" x14ac:dyDescent="0.25">
      <c r="A528" s="40" t="b">
        <f>IF(COUNTA('Case Data Entry'!A528:AB528)-COUNTIF('Case Data Entry'!A528:AB528,"#N/A")&gt;0,TRUE,FALSE)</f>
        <v>0</v>
      </c>
      <c r="B528" t="b">
        <f>IF(OR(ISBLANK('Case Data Entry'!B528),ISBLANK('Case Data Entry'!C528),ISBLANK('Case Data Entry'!D528),ISBLANK('Case Data Entry'!E528),ISBLANK('Case Data Entry'!F528),ISBLANK('Case Data Entry'!G528),ISBLANK('Case Data Entry'!H528),ISBLANK('Case Data Entry'!I528),ISBLANK('Case Data Entry'!J528),ISBLANK('Case Data Entry'!K528),ISBLANK('Case Data Entry'!L528),ISBLANK('Case Data Entry'!U528),ISBLANK('Case Data Entry'!Z528)),TRUE,FALSE)</f>
        <v>1</v>
      </c>
    </row>
    <row r="529" spans="1:2" x14ac:dyDescent="0.25">
      <c r="A529" s="40" t="b">
        <f>IF(COUNTA('Case Data Entry'!A529:AB529)-COUNTIF('Case Data Entry'!A529:AB529,"#N/A")&gt;0,TRUE,FALSE)</f>
        <v>0</v>
      </c>
      <c r="B529" t="b">
        <f>IF(OR(ISBLANK('Case Data Entry'!B529),ISBLANK('Case Data Entry'!C529),ISBLANK('Case Data Entry'!D529),ISBLANK('Case Data Entry'!E529),ISBLANK('Case Data Entry'!F529),ISBLANK('Case Data Entry'!G529),ISBLANK('Case Data Entry'!H529),ISBLANK('Case Data Entry'!I529),ISBLANK('Case Data Entry'!J529),ISBLANK('Case Data Entry'!K529),ISBLANK('Case Data Entry'!L529),ISBLANK('Case Data Entry'!U529),ISBLANK('Case Data Entry'!Z529)),TRUE,FALSE)</f>
        <v>1</v>
      </c>
    </row>
    <row r="530" spans="1:2" x14ac:dyDescent="0.25">
      <c r="A530" s="40" t="b">
        <f>IF(COUNTA('Case Data Entry'!A530:AB530)-COUNTIF('Case Data Entry'!A530:AB530,"#N/A")&gt;0,TRUE,FALSE)</f>
        <v>0</v>
      </c>
      <c r="B530" t="b">
        <f>IF(OR(ISBLANK('Case Data Entry'!B530),ISBLANK('Case Data Entry'!C530),ISBLANK('Case Data Entry'!D530),ISBLANK('Case Data Entry'!E530),ISBLANK('Case Data Entry'!F530),ISBLANK('Case Data Entry'!G530),ISBLANK('Case Data Entry'!H530),ISBLANK('Case Data Entry'!I530),ISBLANK('Case Data Entry'!J530),ISBLANK('Case Data Entry'!K530),ISBLANK('Case Data Entry'!L530),ISBLANK('Case Data Entry'!U530),ISBLANK('Case Data Entry'!Z530)),TRUE,FALSE)</f>
        <v>1</v>
      </c>
    </row>
    <row r="531" spans="1:2" x14ac:dyDescent="0.25">
      <c r="A531" s="40" t="b">
        <f>IF(COUNTA('Case Data Entry'!A531:AB531)-COUNTIF('Case Data Entry'!A531:AB531,"#N/A")&gt;0,TRUE,FALSE)</f>
        <v>0</v>
      </c>
      <c r="B531" t="b">
        <f>IF(OR(ISBLANK('Case Data Entry'!B531),ISBLANK('Case Data Entry'!C531),ISBLANK('Case Data Entry'!D531),ISBLANK('Case Data Entry'!E531),ISBLANK('Case Data Entry'!F531),ISBLANK('Case Data Entry'!G531),ISBLANK('Case Data Entry'!H531),ISBLANK('Case Data Entry'!I531),ISBLANK('Case Data Entry'!J531),ISBLANK('Case Data Entry'!K531),ISBLANK('Case Data Entry'!L531),ISBLANK('Case Data Entry'!U531),ISBLANK('Case Data Entry'!Z531)),TRUE,FALSE)</f>
        <v>1</v>
      </c>
    </row>
    <row r="532" spans="1:2" x14ac:dyDescent="0.25">
      <c r="A532" s="40" t="b">
        <f>IF(COUNTA('Case Data Entry'!A532:AB532)-COUNTIF('Case Data Entry'!A532:AB532,"#N/A")&gt;0,TRUE,FALSE)</f>
        <v>0</v>
      </c>
      <c r="B532" t="b">
        <f>IF(OR(ISBLANK('Case Data Entry'!B532),ISBLANK('Case Data Entry'!C532),ISBLANK('Case Data Entry'!D532),ISBLANK('Case Data Entry'!E532),ISBLANK('Case Data Entry'!F532),ISBLANK('Case Data Entry'!G532),ISBLANK('Case Data Entry'!H532),ISBLANK('Case Data Entry'!I532),ISBLANK('Case Data Entry'!J532),ISBLANK('Case Data Entry'!K532),ISBLANK('Case Data Entry'!L532),ISBLANK('Case Data Entry'!U532),ISBLANK('Case Data Entry'!Z532)),TRUE,FALSE)</f>
        <v>1</v>
      </c>
    </row>
    <row r="533" spans="1:2" x14ac:dyDescent="0.25">
      <c r="A533" s="40" t="b">
        <f>IF(COUNTA('Case Data Entry'!A533:AB533)-COUNTIF('Case Data Entry'!A533:AB533,"#N/A")&gt;0,TRUE,FALSE)</f>
        <v>0</v>
      </c>
      <c r="B533" t="b">
        <f>IF(OR(ISBLANK('Case Data Entry'!B533),ISBLANK('Case Data Entry'!C533),ISBLANK('Case Data Entry'!D533),ISBLANK('Case Data Entry'!E533),ISBLANK('Case Data Entry'!F533),ISBLANK('Case Data Entry'!G533),ISBLANK('Case Data Entry'!H533),ISBLANK('Case Data Entry'!I533),ISBLANK('Case Data Entry'!J533),ISBLANK('Case Data Entry'!K533),ISBLANK('Case Data Entry'!L533),ISBLANK('Case Data Entry'!U533),ISBLANK('Case Data Entry'!Z533)),TRUE,FALSE)</f>
        <v>1</v>
      </c>
    </row>
    <row r="534" spans="1:2" x14ac:dyDescent="0.25">
      <c r="A534" s="40" t="b">
        <f>IF(COUNTA('Case Data Entry'!A534:AB534)-COUNTIF('Case Data Entry'!A534:AB534,"#N/A")&gt;0,TRUE,FALSE)</f>
        <v>0</v>
      </c>
      <c r="B534" t="b">
        <f>IF(OR(ISBLANK('Case Data Entry'!B534),ISBLANK('Case Data Entry'!C534),ISBLANK('Case Data Entry'!D534),ISBLANK('Case Data Entry'!E534),ISBLANK('Case Data Entry'!F534),ISBLANK('Case Data Entry'!G534),ISBLANK('Case Data Entry'!H534),ISBLANK('Case Data Entry'!I534),ISBLANK('Case Data Entry'!J534),ISBLANK('Case Data Entry'!K534),ISBLANK('Case Data Entry'!L534),ISBLANK('Case Data Entry'!U534),ISBLANK('Case Data Entry'!Z534)),TRUE,FALSE)</f>
        <v>1</v>
      </c>
    </row>
    <row r="535" spans="1:2" x14ac:dyDescent="0.25">
      <c r="A535" s="40" t="b">
        <f>IF(COUNTA('Case Data Entry'!A535:AB535)-COUNTIF('Case Data Entry'!A535:AB535,"#N/A")&gt;0,TRUE,FALSE)</f>
        <v>0</v>
      </c>
      <c r="B535" t="b">
        <f>IF(OR(ISBLANK('Case Data Entry'!B535),ISBLANK('Case Data Entry'!C535),ISBLANK('Case Data Entry'!D535),ISBLANK('Case Data Entry'!E535),ISBLANK('Case Data Entry'!F535),ISBLANK('Case Data Entry'!G535),ISBLANK('Case Data Entry'!H535),ISBLANK('Case Data Entry'!I535),ISBLANK('Case Data Entry'!J535),ISBLANK('Case Data Entry'!K535),ISBLANK('Case Data Entry'!L535),ISBLANK('Case Data Entry'!U535),ISBLANK('Case Data Entry'!Z535)),TRUE,FALSE)</f>
        <v>1</v>
      </c>
    </row>
    <row r="536" spans="1:2" x14ac:dyDescent="0.25">
      <c r="A536" s="40" t="b">
        <f>IF(COUNTA('Case Data Entry'!A536:AB536)-COUNTIF('Case Data Entry'!A536:AB536,"#N/A")&gt;0,TRUE,FALSE)</f>
        <v>0</v>
      </c>
      <c r="B536" t="b">
        <f>IF(OR(ISBLANK('Case Data Entry'!B536),ISBLANK('Case Data Entry'!C536),ISBLANK('Case Data Entry'!D536),ISBLANK('Case Data Entry'!E536),ISBLANK('Case Data Entry'!F536),ISBLANK('Case Data Entry'!G536),ISBLANK('Case Data Entry'!H536),ISBLANK('Case Data Entry'!I536),ISBLANK('Case Data Entry'!J536),ISBLANK('Case Data Entry'!K536),ISBLANK('Case Data Entry'!L536),ISBLANK('Case Data Entry'!U536),ISBLANK('Case Data Entry'!Z536)),TRUE,FALSE)</f>
        <v>1</v>
      </c>
    </row>
    <row r="537" spans="1:2" x14ac:dyDescent="0.25">
      <c r="A537" s="40" t="b">
        <f>IF(COUNTA('Case Data Entry'!A537:AB537)-COUNTIF('Case Data Entry'!A537:AB537,"#N/A")&gt;0,TRUE,FALSE)</f>
        <v>0</v>
      </c>
      <c r="B537" t="b">
        <f>IF(OR(ISBLANK('Case Data Entry'!B537),ISBLANK('Case Data Entry'!C537),ISBLANK('Case Data Entry'!D537),ISBLANK('Case Data Entry'!E537),ISBLANK('Case Data Entry'!F537),ISBLANK('Case Data Entry'!G537),ISBLANK('Case Data Entry'!H537),ISBLANK('Case Data Entry'!I537),ISBLANK('Case Data Entry'!J537),ISBLANK('Case Data Entry'!K537),ISBLANK('Case Data Entry'!L537),ISBLANK('Case Data Entry'!U537),ISBLANK('Case Data Entry'!Z537)),TRUE,FALSE)</f>
        <v>1</v>
      </c>
    </row>
    <row r="538" spans="1:2" x14ac:dyDescent="0.25">
      <c r="A538" s="40" t="b">
        <f>IF(COUNTA('Case Data Entry'!A538:AB538)-COUNTIF('Case Data Entry'!A538:AB538,"#N/A")&gt;0,TRUE,FALSE)</f>
        <v>0</v>
      </c>
      <c r="B538" t="b">
        <f>IF(OR(ISBLANK('Case Data Entry'!B538),ISBLANK('Case Data Entry'!C538),ISBLANK('Case Data Entry'!D538),ISBLANK('Case Data Entry'!E538),ISBLANK('Case Data Entry'!F538),ISBLANK('Case Data Entry'!G538),ISBLANK('Case Data Entry'!H538),ISBLANK('Case Data Entry'!I538),ISBLANK('Case Data Entry'!J538),ISBLANK('Case Data Entry'!K538),ISBLANK('Case Data Entry'!L538),ISBLANK('Case Data Entry'!U538),ISBLANK('Case Data Entry'!Z538)),TRUE,FALSE)</f>
        <v>1</v>
      </c>
    </row>
    <row r="539" spans="1:2" x14ac:dyDescent="0.25">
      <c r="A539" s="40" t="b">
        <f>IF(COUNTA('Case Data Entry'!A539:AB539)-COUNTIF('Case Data Entry'!A539:AB539,"#N/A")&gt;0,TRUE,FALSE)</f>
        <v>0</v>
      </c>
      <c r="B539" t="b">
        <f>IF(OR(ISBLANK('Case Data Entry'!B539),ISBLANK('Case Data Entry'!C539),ISBLANK('Case Data Entry'!D539),ISBLANK('Case Data Entry'!E539),ISBLANK('Case Data Entry'!F539),ISBLANK('Case Data Entry'!G539),ISBLANK('Case Data Entry'!H539),ISBLANK('Case Data Entry'!I539),ISBLANK('Case Data Entry'!J539),ISBLANK('Case Data Entry'!K539),ISBLANK('Case Data Entry'!L539),ISBLANK('Case Data Entry'!U539),ISBLANK('Case Data Entry'!Z539)),TRUE,FALSE)</f>
        <v>1</v>
      </c>
    </row>
    <row r="540" spans="1:2" x14ac:dyDescent="0.25">
      <c r="A540" s="40" t="b">
        <f>IF(COUNTA('Case Data Entry'!A540:AB540)-COUNTIF('Case Data Entry'!A540:AB540,"#N/A")&gt;0,TRUE,FALSE)</f>
        <v>0</v>
      </c>
      <c r="B540" t="b">
        <f>IF(OR(ISBLANK('Case Data Entry'!B540),ISBLANK('Case Data Entry'!C540),ISBLANK('Case Data Entry'!D540),ISBLANK('Case Data Entry'!E540),ISBLANK('Case Data Entry'!F540),ISBLANK('Case Data Entry'!G540),ISBLANK('Case Data Entry'!H540),ISBLANK('Case Data Entry'!I540),ISBLANK('Case Data Entry'!J540),ISBLANK('Case Data Entry'!K540),ISBLANK('Case Data Entry'!L540),ISBLANK('Case Data Entry'!U540),ISBLANK('Case Data Entry'!Z540)),TRUE,FALSE)</f>
        <v>1</v>
      </c>
    </row>
    <row r="541" spans="1:2" x14ac:dyDescent="0.25">
      <c r="A541" s="40" t="b">
        <f>IF(COUNTA('Case Data Entry'!A541:AB541)-COUNTIF('Case Data Entry'!A541:AB541,"#N/A")&gt;0,TRUE,FALSE)</f>
        <v>0</v>
      </c>
      <c r="B541" t="b">
        <f>IF(OR(ISBLANK('Case Data Entry'!B541),ISBLANK('Case Data Entry'!C541),ISBLANK('Case Data Entry'!D541),ISBLANK('Case Data Entry'!E541),ISBLANK('Case Data Entry'!F541),ISBLANK('Case Data Entry'!G541),ISBLANK('Case Data Entry'!H541),ISBLANK('Case Data Entry'!I541),ISBLANK('Case Data Entry'!J541),ISBLANK('Case Data Entry'!K541),ISBLANK('Case Data Entry'!L541),ISBLANK('Case Data Entry'!U541),ISBLANK('Case Data Entry'!Z541)),TRUE,FALSE)</f>
        <v>1</v>
      </c>
    </row>
    <row r="542" spans="1:2" x14ac:dyDescent="0.25">
      <c r="A542" s="40" t="b">
        <f>IF(COUNTA('Case Data Entry'!A542:AB542)-COUNTIF('Case Data Entry'!A542:AB542,"#N/A")&gt;0,TRUE,FALSE)</f>
        <v>0</v>
      </c>
      <c r="B542" t="b">
        <f>IF(OR(ISBLANK('Case Data Entry'!B542),ISBLANK('Case Data Entry'!C542),ISBLANK('Case Data Entry'!D542),ISBLANK('Case Data Entry'!E542),ISBLANK('Case Data Entry'!F542),ISBLANK('Case Data Entry'!G542),ISBLANK('Case Data Entry'!H542),ISBLANK('Case Data Entry'!I542),ISBLANK('Case Data Entry'!J542),ISBLANK('Case Data Entry'!K542),ISBLANK('Case Data Entry'!L542),ISBLANK('Case Data Entry'!U542),ISBLANK('Case Data Entry'!Z542)),TRUE,FALSE)</f>
        <v>1</v>
      </c>
    </row>
    <row r="543" spans="1:2" x14ac:dyDescent="0.25">
      <c r="A543" s="40" t="b">
        <f>IF(COUNTA('Case Data Entry'!A543:AB543)-COUNTIF('Case Data Entry'!A543:AB543,"#N/A")&gt;0,TRUE,FALSE)</f>
        <v>0</v>
      </c>
      <c r="B543" t="b">
        <f>IF(OR(ISBLANK('Case Data Entry'!B543),ISBLANK('Case Data Entry'!C543),ISBLANK('Case Data Entry'!D543),ISBLANK('Case Data Entry'!E543),ISBLANK('Case Data Entry'!F543),ISBLANK('Case Data Entry'!G543),ISBLANK('Case Data Entry'!H543),ISBLANK('Case Data Entry'!I543),ISBLANK('Case Data Entry'!J543),ISBLANK('Case Data Entry'!K543),ISBLANK('Case Data Entry'!L543),ISBLANK('Case Data Entry'!U543),ISBLANK('Case Data Entry'!Z543)),TRUE,FALSE)</f>
        <v>1</v>
      </c>
    </row>
    <row r="544" spans="1:2" x14ac:dyDescent="0.25">
      <c r="A544" s="40" t="b">
        <f>IF(COUNTA('Case Data Entry'!A544:AB544)-COUNTIF('Case Data Entry'!A544:AB544,"#N/A")&gt;0,TRUE,FALSE)</f>
        <v>0</v>
      </c>
      <c r="B544" t="b">
        <f>IF(OR(ISBLANK('Case Data Entry'!B544),ISBLANK('Case Data Entry'!C544),ISBLANK('Case Data Entry'!D544),ISBLANK('Case Data Entry'!E544),ISBLANK('Case Data Entry'!F544),ISBLANK('Case Data Entry'!G544),ISBLANK('Case Data Entry'!H544),ISBLANK('Case Data Entry'!I544),ISBLANK('Case Data Entry'!J544),ISBLANK('Case Data Entry'!K544),ISBLANK('Case Data Entry'!L544),ISBLANK('Case Data Entry'!U544),ISBLANK('Case Data Entry'!Z544)),TRUE,FALSE)</f>
        <v>1</v>
      </c>
    </row>
    <row r="545" spans="1:2" x14ac:dyDescent="0.25">
      <c r="A545" s="40" t="b">
        <f>IF(COUNTA('Case Data Entry'!A545:AB545)-COUNTIF('Case Data Entry'!A545:AB545,"#N/A")&gt;0,TRUE,FALSE)</f>
        <v>0</v>
      </c>
      <c r="B545" t="b">
        <f>IF(OR(ISBLANK('Case Data Entry'!B545),ISBLANK('Case Data Entry'!C545),ISBLANK('Case Data Entry'!D545),ISBLANK('Case Data Entry'!E545),ISBLANK('Case Data Entry'!F545),ISBLANK('Case Data Entry'!G545),ISBLANK('Case Data Entry'!H545),ISBLANK('Case Data Entry'!I545),ISBLANK('Case Data Entry'!J545),ISBLANK('Case Data Entry'!K545),ISBLANK('Case Data Entry'!L545),ISBLANK('Case Data Entry'!U545),ISBLANK('Case Data Entry'!Z545)),TRUE,FALSE)</f>
        <v>1</v>
      </c>
    </row>
    <row r="546" spans="1:2" x14ac:dyDescent="0.25">
      <c r="A546" s="40" t="b">
        <f>IF(COUNTA('Case Data Entry'!A546:AB546)-COUNTIF('Case Data Entry'!A546:AB546,"#N/A")&gt;0,TRUE,FALSE)</f>
        <v>0</v>
      </c>
      <c r="B546" t="b">
        <f>IF(OR(ISBLANK('Case Data Entry'!B546),ISBLANK('Case Data Entry'!C546),ISBLANK('Case Data Entry'!D546),ISBLANK('Case Data Entry'!E546),ISBLANK('Case Data Entry'!F546),ISBLANK('Case Data Entry'!G546),ISBLANK('Case Data Entry'!H546),ISBLANK('Case Data Entry'!I546),ISBLANK('Case Data Entry'!J546),ISBLANK('Case Data Entry'!K546),ISBLANK('Case Data Entry'!L546),ISBLANK('Case Data Entry'!U546),ISBLANK('Case Data Entry'!Z546)),TRUE,FALSE)</f>
        <v>1</v>
      </c>
    </row>
    <row r="547" spans="1:2" x14ac:dyDescent="0.25">
      <c r="A547" s="40" t="b">
        <f>IF(COUNTA('Case Data Entry'!A547:AB547)-COUNTIF('Case Data Entry'!A547:AB547,"#N/A")&gt;0,TRUE,FALSE)</f>
        <v>0</v>
      </c>
      <c r="B547" t="b">
        <f>IF(OR(ISBLANK('Case Data Entry'!B547),ISBLANK('Case Data Entry'!C547),ISBLANK('Case Data Entry'!D547),ISBLANK('Case Data Entry'!E547),ISBLANK('Case Data Entry'!F547),ISBLANK('Case Data Entry'!G547),ISBLANK('Case Data Entry'!H547),ISBLANK('Case Data Entry'!I547),ISBLANK('Case Data Entry'!J547),ISBLANK('Case Data Entry'!K547),ISBLANK('Case Data Entry'!L547),ISBLANK('Case Data Entry'!U547),ISBLANK('Case Data Entry'!Z547)),TRUE,FALSE)</f>
        <v>1</v>
      </c>
    </row>
    <row r="548" spans="1:2" x14ac:dyDescent="0.25">
      <c r="A548" s="40" t="b">
        <f>IF(COUNTA('Case Data Entry'!A548:AB548)-COUNTIF('Case Data Entry'!A548:AB548,"#N/A")&gt;0,TRUE,FALSE)</f>
        <v>0</v>
      </c>
      <c r="B548" t="b">
        <f>IF(OR(ISBLANK('Case Data Entry'!B548),ISBLANK('Case Data Entry'!C548),ISBLANK('Case Data Entry'!D548),ISBLANK('Case Data Entry'!E548),ISBLANK('Case Data Entry'!F548),ISBLANK('Case Data Entry'!G548),ISBLANK('Case Data Entry'!H548),ISBLANK('Case Data Entry'!I548),ISBLANK('Case Data Entry'!J548),ISBLANK('Case Data Entry'!K548),ISBLANK('Case Data Entry'!L548),ISBLANK('Case Data Entry'!U548),ISBLANK('Case Data Entry'!Z548)),TRUE,FALSE)</f>
        <v>1</v>
      </c>
    </row>
    <row r="549" spans="1:2" x14ac:dyDescent="0.25">
      <c r="A549" s="40" t="b">
        <f>IF(COUNTA('Case Data Entry'!A549:AB549)-COUNTIF('Case Data Entry'!A549:AB549,"#N/A")&gt;0,TRUE,FALSE)</f>
        <v>0</v>
      </c>
      <c r="B549" t="b">
        <f>IF(OR(ISBLANK('Case Data Entry'!B549),ISBLANK('Case Data Entry'!C549),ISBLANK('Case Data Entry'!D549),ISBLANK('Case Data Entry'!E549),ISBLANK('Case Data Entry'!F549),ISBLANK('Case Data Entry'!G549),ISBLANK('Case Data Entry'!H549),ISBLANK('Case Data Entry'!I549),ISBLANK('Case Data Entry'!J549),ISBLANK('Case Data Entry'!K549),ISBLANK('Case Data Entry'!L549),ISBLANK('Case Data Entry'!U549),ISBLANK('Case Data Entry'!Z549)),TRUE,FALSE)</f>
        <v>1</v>
      </c>
    </row>
    <row r="550" spans="1:2" x14ac:dyDescent="0.25">
      <c r="A550" s="40" t="b">
        <f>IF(COUNTA('Case Data Entry'!A550:AB550)-COUNTIF('Case Data Entry'!A550:AB550,"#N/A")&gt;0,TRUE,FALSE)</f>
        <v>0</v>
      </c>
      <c r="B550" t="b">
        <f>IF(OR(ISBLANK('Case Data Entry'!B550),ISBLANK('Case Data Entry'!C550),ISBLANK('Case Data Entry'!D550),ISBLANK('Case Data Entry'!E550),ISBLANK('Case Data Entry'!F550),ISBLANK('Case Data Entry'!G550),ISBLANK('Case Data Entry'!H550),ISBLANK('Case Data Entry'!I550),ISBLANK('Case Data Entry'!J550),ISBLANK('Case Data Entry'!K550),ISBLANK('Case Data Entry'!L550),ISBLANK('Case Data Entry'!U550),ISBLANK('Case Data Entry'!Z550)),TRUE,FALSE)</f>
        <v>1</v>
      </c>
    </row>
    <row r="551" spans="1:2" x14ac:dyDescent="0.25">
      <c r="A551" s="40" t="b">
        <f>IF(COUNTA('Case Data Entry'!A551:AB551)-COUNTIF('Case Data Entry'!A551:AB551,"#N/A")&gt;0,TRUE,FALSE)</f>
        <v>0</v>
      </c>
      <c r="B551" t="b">
        <f>IF(OR(ISBLANK('Case Data Entry'!B551),ISBLANK('Case Data Entry'!C551),ISBLANK('Case Data Entry'!D551),ISBLANK('Case Data Entry'!E551),ISBLANK('Case Data Entry'!F551),ISBLANK('Case Data Entry'!G551),ISBLANK('Case Data Entry'!H551),ISBLANK('Case Data Entry'!I551),ISBLANK('Case Data Entry'!J551),ISBLANK('Case Data Entry'!K551),ISBLANK('Case Data Entry'!L551),ISBLANK('Case Data Entry'!U551),ISBLANK('Case Data Entry'!Z551)),TRUE,FALSE)</f>
        <v>1</v>
      </c>
    </row>
    <row r="552" spans="1:2" x14ac:dyDescent="0.25">
      <c r="A552" s="40" t="b">
        <f>IF(COUNTA('Case Data Entry'!A552:AB552)-COUNTIF('Case Data Entry'!A552:AB552,"#N/A")&gt;0,TRUE,FALSE)</f>
        <v>0</v>
      </c>
      <c r="B552" t="b">
        <f>IF(OR(ISBLANK('Case Data Entry'!B552),ISBLANK('Case Data Entry'!C552),ISBLANK('Case Data Entry'!D552),ISBLANK('Case Data Entry'!E552),ISBLANK('Case Data Entry'!F552),ISBLANK('Case Data Entry'!G552),ISBLANK('Case Data Entry'!H552),ISBLANK('Case Data Entry'!I552),ISBLANK('Case Data Entry'!J552),ISBLANK('Case Data Entry'!K552),ISBLANK('Case Data Entry'!L552),ISBLANK('Case Data Entry'!U552),ISBLANK('Case Data Entry'!Z552)),TRUE,FALSE)</f>
        <v>1</v>
      </c>
    </row>
    <row r="553" spans="1:2" x14ac:dyDescent="0.25">
      <c r="A553" s="40" t="b">
        <f>IF(COUNTA('Case Data Entry'!A553:AB553)-COUNTIF('Case Data Entry'!A553:AB553,"#N/A")&gt;0,TRUE,FALSE)</f>
        <v>0</v>
      </c>
      <c r="B553" t="b">
        <f>IF(OR(ISBLANK('Case Data Entry'!B553),ISBLANK('Case Data Entry'!C553),ISBLANK('Case Data Entry'!D553),ISBLANK('Case Data Entry'!E553),ISBLANK('Case Data Entry'!F553),ISBLANK('Case Data Entry'!G553),ISBLANK('Case Data Entry'!H553),ISBLANK('Case Data Entry'!I553),ISBLANK('Case Data Entry'!J553),ISBLANK('Case Data Entry'!K553),ISBLANK('Case Data Entry'!L553),ISBLANK('Case Data Entry'!U553),ISBLANK('Case Data Entry'!Z553)),TRUE,FALSE)</f>
        <v>1</v>
      </c>
    </row>
    <row r="554" spans="1:2" x14ac:dyDescent="0.25">
      <c r="A554" s="40" t="b">
        <f>IF(COUNTA('Case Data Entry'!A554:AB554)-COUNTIF('Case Data Entry'!A554:AB554,"#N/A")&gt;0,TRUE,FALSE)</f>
        <v>0</v>
      </c>
      <c r="B554" t="b">
        <f>IF(OR(ISBLANK('Case Data Entry'!B554),ISBLANK('Case Data Entry'!C554),ISBLANK('Case Data Entry'!D554),ISBLANK('Case Data Entry'!E554),ISBLANK('Case Data Entry'!F554),ISBLANK('Case Data Entry'!G554),ISBLANK('Case Data Entry'!H554),ISBLANK('Case Data Entry'!I554),ISBLANK('Case Data Entry'!J554),ISBLANK('Case Data Entry'!K554),ISBLANK('Case Data Entry'!L554),ISBLANK('Case Data Entry'!U554),ISBLANK('Case Data Entry'!Z554)),TRUE,FALSE)</f>
        <v>1</v>
      </c>
    </row>
    <row r="555" spans="1:2" x14ac:dyDescent="0.25">
      <c r="A555" s="40" t="b">
        <f>IF(COUNTA('Case Data Entry'!A555:AB555)-COUNTIF('Case Data Entry'!A555:AB555,"#N/A")&gt;0,TRUE,FALSE)</f>
        <v>0</v>
      </c>
      <c r="B555" t="b">
        <f>IF(OR(ISBLANK('Case Data Entry'!B555),ISBLANK('Case Data Entry'!C555),ISBLANK('Case Data Entry'!D555),ISBLANK('Case Data Entry'!E555),ISBLANK('Case Data Entry'!F555),ISBLANK('Case Data Entry'!G555),ISBLANK('Case Data Entry'!H555),ISBLANK('Case Data Entry'!I555),ISBLANK('Case Data Entry'!J555),ISBLANK('Case Data Entry'!K555),ISBLANK('Case Data Entry'!L555),ISBLANK('Case Data Entry'!U555),ISBLANK('Case Data Entry'!Z555)),TRUE,FALSE)</f>
        <v>1</v>
      </c>
    </row>
    <row r="556" spans="1:2" x14ac:dyDescent="0.25">
      <c r="A556" s="40" t="b">
        <f>IF(COUNTA('Case Data Entry'!A556:AB556)-COUNTIF('Case Data Entry'!A556:AB556,"#N/A")&gt;0,TRUE,FALSE)</f>
        <v>0</v>
      </c>
      <c r="B556" t="b">
        <f>IF(OR(ISBLANK('Case Data Entry'!B556),ISBLANK('Case Data Entry'!C556),ISBLANK('Case Data Entry'!D556),ISBLANK('Case Data Entry'!E556),ISBLANK('Case Data Entry'!F556),ISBLANK('Case Data Entry'!G556),ISBLANK('Case Data Entry'!H556),ISBLANK('Case Data Entry'!I556),ISBLANK('Case Data Entry'!J556),ISBLANK('Case Data Entry'!K556),ISBLANK('Case Data Entry'!L556),ISBLANK('Case Data Entry'!U556),ISBLANK('Case Data Entry'!Z556)),TRUE,FALSE)</f>
        <v>1</v>
      </c>
    </row>
    <row r="557" spans="1:2" x14ac:dyDescent="0.25">
      <c r="A557" s="40" t="b">
        <f>IF(COUNTA('Case Data Entry'!A557:AB557)-COUNTIF('Case Data Entry'!A557:AB557,"#N/A")&gt;0,TRUE,FALSE)</f>
        <v>0</v>
      </c>
      <c r="B557" t="b">
        <f>IF(OR(ISBLANK('Case Data Entry'!B557),ISBLANK('Case Data Entry'!C557),ISBLANK('Case Data Entry'!D557),ISBLANK('Case Data Entry'!E557),ISBLANK('Case Data Entry'!F557),ISBLANK('Case Data Entry'!G557),ISBLANK('Case Data Entry'!H557),ISBLANK('Case Data Entry'!I557),ISBLANK('Case Data Entry'!J557),ISBLANK('Case Data Entry'!K557),ISBLANK('Case Data Entry'!L557),ISBLANK('Case Data Entry'!U557),ISBLANK('Case Data Entry'!Z557)),TRUE,FALSE)</f>
        <v>1</v>
      </c>
    </row>
    <row r="558" spans="1:2" x14ac:dyDescent="0.25">
      <c r="A558" s="40" t="b">
        <f>IF(COUNTA('Case Data Entry'!A558:AB558)-COUNTIF('Case Data Entry'!A558:AB558,"#N/A")&gt;0,TRUE,FALSE)</f>
        <v>0</v>
      </c>
      <c r="B558" t="b">
        <f>IF(OR(ISBLANK('Case Data Entry'!B558),ISBLANK('Case Data Entry'!C558),ISBLANK('Case Data Entry'!D558),ISBLANK('Case Data Entry'!E558),ISBLANK('Case Data Entry'!F558),ISBLANK('Case Data Entry'!G558),ISBLANK('Case Data Entry'!H558),ISBLANK('Case Data Entry'!I558),ISBLANK('Case Data Entry'!J558),ISBLANK('Case Data Entry'!K558),ISBLANK('Case Data Entry'!L558),ISBLANK('Case Data Entry'!U558),ISBLANK('Case Data Entry'!Z558)),TRUE,FALSE)</f>
        <v>1</v>
      </c>
    </row>
    <row r="559" spans="1:2" x14ac:dyDescent="0.25">
      <c r="A559" s="40" t="b">
        <f>IF(COUNTA('Case Data Entry'!A559:AB559)-COUNTIF('Case Data Entry'!A559:AB559,"#N/A")&gt;0,TRUE,FALSE)</f>
        <v>0</v>
      </c>
      <c r="B559" t="b">
        <f>IF(OR(ISBLANK('Case Data Entry'!B559),ISBLANK('Case Data Entry'!C559),ISBLANK('Case Data Entry'!D559),ISBLANK('Case Data Entry'!E559),ISBLANK('Case Data Entry'!F559),ISBLANK('Case Data Entry'!G559),ISBLANK('Case Data Entry'!H559),ISBLANK('Case Data Entry'!I559),ISBLANK('Case Data Entry'!J559),ISBLANK('Case Data Entry'!K559),ISBLANK('Case Data Entry'!L559),ISBLANK('Case Data Entry'!U559),ISBLANK('Case Data Entry'!Z559)),TRUE,FALSE)</f>
        <v>1</v>
      </c>
    </row>
    <row r="560" spans="1:2" x14ac:dyDescent="0.25">
      <c r="A560" s="40" t="b">
        <f>IF(COUNTA('Case Data Entry'!A560:AB560)-COUNTIF('Case Data Entry'!A560:AB560,"#N/A")&gt;0,TRUE,FALSE)</f>
        <v>0</v>
      </c>
      <c r="B560" t="b">
        <f>IF(OR(ISBLANK('Case Data Entry'!B560),ISBLANK('Case Data Entry'!C560),ISBLANK('Case Data Entry'!D560),ISBLANK('Case Data Entry'!E560),ISBLANK('Case Data Entry'!F560),ISBLANK('Case Data Entry'!G560),ISBLANK('Case Data Entry'!H560),ISBLANK('Case Data Entry'!I560),ISBLANK('Case Data Entry'!J560),ISBLANK('Case Data Entry'!K560),ISBLANK('Case Data Entry'!L560),ISBLANK('Case Data Entry'!U560),ISBLANK('Case Data Entry'!Z560)),TRUE,FALSE)</f>
        <v>1</v>
      </c>
    </row>
    <row r="561" spans="1:2" x14ac:dyDescent="0.25">
      <c r="A561" s="40" t="b">
        <f>IF(COUNTA('Case Data Entry'!A561:AB561)-COUNTIF('Case Data Entry'!A561:AB561,"#N/A")&gt;0,TRUE,FALSE)</f>
        <v>0</v>
      </c>
      <c r="B561" t="b">
        <f>IF(OR(ISBLANK('Case Data Entry'!B561),ISBLANK('Case Data Entry'!C561),ISBLANK('Case Data Entry'!D561),ISBLANK('Case Data Entry'!E561),ISBLANK('Case Data Entry'!F561),ISBLANK('Case Data Entry'!G561),ISBLANK('Case Data Entry'!H561),ISBLANK('Case Data Entry'!I561),ISBLANK('Case Data Entry'!J561),ISBLANK('Case Data Entry'!K561),ISBLANK('Case Data Entry'!L561),ISBLANK('Case Data Entry'!U561),ISBLANK('Case Data Entry'!Z561)),TRUE,FALSE)</f>
        <v>1</v>
      </c>
    </row>
    <row r="562" spans="1:2" x14ac:dyDescent="0.25">
      <c r="A562" s="40" t="b">
        <f>IF(COUNTA('Case Data Entry'!A562:AB562)-COUNTIF('Case Data Entry'!A562:AB562,"#N/A")&gt;0,TRUE,FALSE)</f>
        <v>0</v>
      </c>
      <c r="B562" t="b">
        <f>IF(OR(ISBLANK('Case Data Entry'!B562),ISBLANK('Case Data Entry'!C562),ISBLANK('Case Data Entry'!D562),ISBLANK('Case Data Entry'!E562),ISBLANK('Case Data Entry'!F562),ISBLANK('Case Data Entry'!G562),ISBLANK('Case Data Entry'!H562),ISBLANK('Case Data Entry'!I562),ISBLANK('Case Data Entry'!J562),ISBLANK('Case Data Entry'!K562),ISBLANK('Case Data Entry'!L562),ISBLANK('Case Data Entry'!U562),ISBLANK('Case Data Entry'!Z562)),TRUE,FALSE)</f>
        <v>1</v>
      </c>
    </row>
    <row r="563" spans="1:2" x14ac:dyDescent="0.25">
      <c r="A563" s="40" t="b">
        <f>IF(COUNTA('Case Data Entry'!A563:AB563)-COUNTIF('Case Data Entry'!A563:AB563,"#N/A")&gt;0,TRUE,FALSE)</f>
        <v>0</v>
      </c>
      <c r="B563" t="b">
        <f>IF(OR(ISBLANK('Case Data Entry'!B563),ISBLANK('Case Data Entry'!C563),ISBLANK('Case Data Entry'!D563),ISBLANK('Case Data Entry'!E563),ISBLANK('Case Data Entry'!F563),ISBLANK('Case Data Entry'!G563),ISBLANK('Case Data Entry'!H563),ISBLANK('Case Data Entry'!I563),ISBLANK('Case Data Entry'!J563),ISBLANK('Case Data Entry'!K563),ISBLANK('Case Data Entry'!L563),ISBLANK('Case Data Entry'!U563),ISBLANK('Case Data Entry'!Z563)),TRUE,FALSE)</f>
        <v>1</v>
      </c>
    </row>
    <row r="564" spans="1:2" x14ac:dyDescent="0.25">
      <c r="A564" s="40" t="b">
        <f>IF(COUNTA('Case Data Entry'!A564:AB564)-COUNTIF('Case Data Entry'!A564:AB564,"#N/A")&gt;0,TRUE,FALSE)</f>
        <v>0</v>
      </c>
      <c r="B564" t="b">
        <f>IF(OR(ISBLANK('Case Data Entry'!B564),ISBLANK('Case Data Entry'!C564),ISBLANK('Case Data Entry'!D564),ISBLANK('Case Data Entry'!E564),ISBLANK('Case Data Entry'!F564),ISBLANK('Case Data Entry'!G564),ISBLANK('Case Data Entry'!H564),ISBLANK('Case Data Entry'!I564),ISBLANK('Case Data Entry'!J564),ISBLANK('Case Data Entry'!K564),ISBLANK('Case Data Entry'!L564),ISBLANK('Case Data Entry'!U564),ISBLANK('Case Data Entry'!Z564)),TRUE,FALSE)</f>
        <v>1</v>
      </c>
    </row>
    <row r="565" spans="1:2" x14ac:dyDescent="0.25">
      <c r="A565" s="40" t="b">
        <f>IF(COUNTA('Case Data Entry'!A565:AB565)-COUNTIF('Case Data Entry'!A565:AB565,"#N/A")&gt;0,TRUE,FALSE)</f>
        <v>0</v>
      </c>
      <c r="B565" t="b">
        <f>IF(OR(ISBLANK('Case Data Entry'!B565),ISBLANK('Case Data Entry'!C565),ISBLANK('Case Data Entry'!D565),ISBLANK('Case Data Entry'!E565),ISBLANK('Case Data Entry'!F565),ISBLANK('Case Data Entry'!G565),ISBLANK('Case Data Entry'!H565),ISBLANK('Case Data Entry'!I565),ISBLANK('Case Data Entry'!J565),ISBLANK('Case Data Entry'!K565),ISBLANK('Case Data Entry'!L565),ISBLANK('Case Data Entry'!U565),ISBLANK('Case Data Entry'!Z565)),TRUE,FALSE)</f>
        <v>1</v>
      </c>
    </row>
    <row r="566" spans="1:2" x14ac:dyDescent="0.25">
      <c r="A566" s="40" t="b">
        <f>IF(COUNTA('Case Data Entry'!A566:AB566)-COUNTIF('Case Data Entry'!A566:AB566,"#N/A")&gt;0,TRUE,FALSE)</f>
        <v>0</v>
      </c>
      <c r="B566" t="b">
        <f>IF(OR(ISBLANK('Case Data Entry'!B566),ISBLANK('Case Data Entry'!C566),ISBLANK('Case Data Entry'!D566),ISBLANK('Case Data Entry'!E566),ISBLANK('Case Data Entry'!F566),ISBLANK('Case Data Entry'!G566),ISBLANK('Case Data Entry'!H566),ISBLANK('Case Data Entry'!I566),ISBLANK('Case Data Entry'!J566),ISBLANK('Case Data Entry'!K566),ISBLANK('Case Data Entry'!L566),ISBLANK('Case Data Entry'!U566),ISBLANK('Case Data Entry'!Z566)),TRUE,FALSE)</f>
        <v>1</v>
      </c>
    </row>
    <row r="567" spans="1:2" x14ac:dyDescent="0.25">
      <c r="A567" s="40" t="b">
        <f>IF(COUNTA('Case Data Entry'!A567:AB567)-COUNTIF('Case Data Entry'!A567:AB567,"#N/A")&gt;0,TRUE,FALSE)</f>
        <v>0</v>
      </c>
      <c r="B567" t="b">
        <f>IF(OR(ISBLANK('Case Data Entry'!B567),ISBLANK('Case Data Entry'!C567),ISBLANK('Case Data Entry'!D567),ISBLANK('Case Data Entry'!E567),ISBLANK('Case Data Entry'!F567),ISBLANK('Case Data Entry'!G567),ISBLANK('Case Data Entry'!H567),ISBLANK('Case Data Entry'!I567),ISBLANK('Case Data Entry'!J567),ISBLANK('Case Data Entry'!K567),ISBLANK('Case Data Entry'!L567),ISBLANK('Case Data Entry'!U567),ISBLANK('Case Data Entry'!Z567)),TRUE,FALSE)</f>
        <v>1</v>
      </c>
    </row>
    <row r="568" spans="1:2" x14ac:dyDescent="0.25">
      <c r="A568" s="40" t="b">
        <f>IF(COUNTA('Case Data Entry'!A568:AB568)-COUNTIF('Case Data Entry'!A568:AB568,"#N/A")&gt;0,TRUE,FALSE)</f>
        <v>0</v>
      </c>
      <c r="B568" t="b">
        <f>IF(OR(ISBLANK('Case Data Entry'!B568),ISBLANK('Case Data Entry'!C568),ISBLANK('Case Data Entry'!D568),ISBLANK('Case Data Entry'!E568),ISBLANK('Case Data Entry'!F568),ISBLANK('Case Data Entry'!G568),ISBLANK('Case Data Entry'!H568),ISBLANK('Case Data Entry'!I568),ISBLANK('Case Data Entry'!J568),ISBLANK('Case Data Entry'!K568),ISBLANK('Case Data Entry'!L568),ISBLANK('Case Data Entry'!U568),ISBLANK('Case Data Entry'!Z568)),TRUE,FALSE)</f>
        <v>1</v>
      </c>
    </row>
    <row r="569" spans="1:2" x14ac:dyDescent="0.25">
      <c r="A569" s="40" t="b">
        <f>IF(COUNTA('Case Data Entry'!A569:AB569)-COUNTIF('Case Data Entry'!A569:AB569,"#N/A")&gt;0,TRUE,FALSE)</f>
        <v>0</v>
      </c>
      <c r="B569" t="b">
        <f>IF(OR(ISBLANK('Case Data Entry'!B569),ISBLANK('Case Data Entry'!C569),ISBLANK('Case Data Entry'!D569),ISBLANK('Case Data Entry'!E569),ISBLANK('Case Data Entry'!F569),ISBLANK('Case Data Entry'!G569),ISBLANK('Case Data Entry'!H569),ISBLANK('Case Data Entry'!I569),ISBLANK('Case Data Entry'!J569),ISBLANK('Case Data Entry'!K569),ISBLANK('Case Data Entry'!L569),ISBLANK('Case Data Entry'!U569),ISBLANK('Case Data Entry'!Z569)),TRUE,FALSE)</f>
        <v>1</v>
      </c>
    </row>
    <row r="570" spans="1:2" x14ac:dyDescent="0.25">
      <c r="A570" s="40" t="b">
        <f>IF(COUNTA('Case Data Entry'!A570:AB570)-COUNTIF('Case Data Entry'!A570:AB570,"#N/A")&gt;0,TRUE,FALSE)</f>
        <v>0</v>
      </c>
      <c r="B570" t="b">
        <f>IF(OR(ISBLANK('Case Data Entry'!B570),ISBLANK('Case Data Entry'!C570),ISBLANK('Case Data Entry'!D570),ISBLANK('Case Data Entry'!E570),ISBLANK('Case Data Entry'!F570),ISBLANK('Case Data Entry'!G570),ISBLANK('Case Data Entry'!H570),ISBLANK('Case Data Entry'!I570),ISBLANK('Case Data Entry'!J570),ISBLANK('Case Data Entry'!K570),ISBLANK('Case Data Entry'!L570),ISBLANK('Case Data Entry'!U570),ISBLANK('Case Data Entry'!Z570)),TRUE,FALSE)</f>
        <v>1</v>
      </c>
    </row>
    <row r="571" spans="1:2" x14ac:dyDescent="0.25">
      <c r="A571" s="40" t="b">
        <f>IF(COUNTA('Case Data Entry'!A571:AB571)-COUNTIF('Case Data Entry'!A571:AB571,"#N/A")&gt;0,TRUE,FALSE)</f>
        <v>0</v>
      </c>
      <c r="B571" t="b">
        <f>IF(OR(ISBLANK('Case Data Entry'!B571),ISBLANK('Case Data Entry'!C571),ISBLANK('Case Data Entry'!D571),ISBLANK('Case Data Entry'!E571),ISBLANK('Case Data Entry'!F571),ISBLANK('Case Data Entry'!G571),ISBLANK('Case Data Entry'!H571),ISBLANK('Case Data Entry'!I571),ISBLANK('Case Data Entry'!J571),ISBLANK('Case Data Entry'!K571),ISBLANK('Case Data Entry'!L571),ISBLANK('Case Data Entry'!U571),ISBLANK('Case Data Entry'!Z571)),TRUE,FALSE)</f>
        <v>1</v>
      </c>
    </row>
    <row r="572" spans="1:2" x14ac:dyDescent="0.25">
      <c r="A572" s="40" t="b">
        <f>IF(COUNTA('Case Data Entry'!A572:AB572)-COUNTIF('Case Data Entry'!A572:AB572,"#N/A")&gt;0,TRUE,FALSE)</f>
        <v>0</v>
      </c>
      <c r="B572" t="b">
        <f>IF(OR(ISBLANK('Case Data Entry'!B572),ISBLANK('Case Data Entry'!C572),ISBLANK('Case Data Entry'!D572),ISBLANK('Case Data Entry'!E572),ISBLANK('Case Data Entry'!F572),ISBLANK('Case Data Entry'!G572),ISBLANK('Case Data Entry'!H572),ISBLANK('Case Data Entry'!I572),ISBLANK('Case Data Entry'!J572),ISBLANK('Case Data Entry'!K572),ISBLANK('Case Data Entry'!L572),ISBLANK('Case Data Entry'!U572),ISBLANK('Case Data Entry'!Z572)),TRUE,FALSE)</f>
        <v>1</v>
      </c>
    </row>
    <row r="573" spans="1:2" x14ac:dyDescent="0.25">
      <c r="A573" s="40" t="b">
        <f>IF(COUNTA('Case Data Entry'!A573:AB573)-COUNTIF('Case Data Entry'!A573:AB573,"#N/A")&gt;0,TRUE,FALSE)</f>
        <v>0</v>
      </c>
      <c r="B573" t="b">
        <f>IF(OR(ISBLANK('Case Data Entry'!B573),ISBLANK('Case Data Entry'!C573),ISBLANK('Case Data Entry'!D573),ISBLANK('Case Data Entry'!E573),ISBLANK('Case Data Entry'!F573),ISBLANK('Case Data Entry'!G573),ISBLANK('Case Data Entry'!H573),ISBLANK('Case Data Entry'!I573),ISBLANK('Case Data Entry'!J573),ISBLANK('Case Data Entry'!K573),ISBLANK('Case Data Entry'!L573),ISBLANK('Case Data Entry'!U573),ISBLANK('Case Data Entry'!Z573)),TRUE,FALSE)</f>
        <v>1</v>
      </c>
    </row>
    <row r="574" spans="1:2" x14ac:dyDescent="0.25">
      <c r="A574" s="40" t="b">
        <f>IF(COUNTA('Case Data Entry'!A574:AB574)-COUNTIF('Case Data Entry'!A574:AB574,"#N/A")&gt;0,TRUE,FALSE)</f>
        <v>0</v>
      </c>
      <c r="B574" t="b">
        <f>IF(OR(ISBLANK('Case Data Entry'!B574),ISBLANK('Case Data Entry'!C574),ISBLANK('Case Data Entry'!D574),ISBLANK('Case Data Entry'!E574),ISBLANK('Case Data Entry'!F574),ISBLANK('Case Data Entry'!G574),ISBLANK('Case Data Entry'!H574),ISBLANK('Case Data Entry'!I574),ISBLANK('Case Data Entry'!J574),ISBLANK('Case Data Entry'!K574),ISBLANK('Case Data Entry'!L574),ISBLANK('Case Data Entry'!U574),ISBLANK('Case Data Entry'!Z574)),TRUE,FALSE)</f>
        <v>1</v>
      </c>
    </row>
    <row r="575" spans="1:2" x14ac:dyDescent="0.25">
      <c r="A575" s="40" t="b">
        <f>IF(COUNTA('Case Data Entry'!A575:AB575)-COUNTIF('Case Data Entry'!A575:AB575,"#N/A")&gt;0,TRUE,FALSE)</f>
        <v>0</v>
      </c>
      <c r="B575" t="b">
        <f>IF(OR(ISBLANK('Case Data Entry'!B575),ISBLANK('Case Data Entry'!C575),ISBLANK('Case Data Entry'!D575),ISBLANK('Case Data Entry'!E575),ISBLANK('Case Data Entry'!F575),ISBLANK('Case Data Entry'!G575),ISBLANK('Case Data Entry'!H575),ISBLANK('Case Data Entry'!I575),ISBLANK('Case Data Entry'!J575),ISBLANK('Case Data Entry'!K575),ISBLANK('Case Data Entry'!L575),ISBLANK('Case Data Entry'!U575),ISBLANK('Case Data Entry'!Z575)),TRUE,FALSE)</f>
        <v>1</v>
      </c>
    </row>
    <row r="576" spans="1:2" x14ac:dyDescent="0.25">
      <c r="A576" s="40" t="b">
        <f>IF(COUNTA('Case Data Entry'!A576:AB576)-COUNTIF('Case Data Entry'!A576:AB576,"#N/A")&gt;0,TRUE,FALSE)</f>
        <v>0</v>
      </c>
      <c r="B576" t="b">
        <f>IF(OR(ISBLANK('Case Data Entry'!B576),ISBLANK('Case Data Entry'!C576),ISBLANK('Case Data Entry'!D576),ISBLANK('Case Data Entry'!E576),ISBLANK('Case Data Entry'!F576),ISBLANK('Case Data Entry'!G576),ISBLANK('Case Data Entry'!H576),ISBLANK('Case Data Entry'!I576),ISBLANK('Case Data Entry'!J576),ISBLANK('Case Data Entry'!K576),ISBLANK('Case Data Entry'!L576),ISBLANK('Case Data Entry'!U576),ISBLANK('Case Data Entry'!Z576)),TRUE,FALSE)</f>
        <v>1</v>
      </c>
    </row>
    <row r="577" spans="1:2" x14ac:dyDescent="0.25">
      <c r="A577" s="40" t="b">
        <f>IF(COUNTA('Case Data Entry'!A577:AB577)-COUNTIF('Case Data Entry'!A577:AB577,"#N/A")&gt;0,TRUE,FALSE)</f>
        <v>0</v>
      </c>
      <c r="B577" t="b">
        <f>IF(OR(ISBLANK('Case Data Entry'!B577),ISBLANK('Case Data Entry'!C577),ISBLANK('Case Data Entry'!D577),ISBLANK('Case Data Entry'!E577),ISBLANK('Case Data Entry'!F577),ISBLANK('Case Data Entry'!G577),ISBLANK('Case Data Entry'!H577),ISBLANK('Case Data Entry'!I577),ISBLANK('Case Data Entry'!J577),ISBLANK('Case Data Entry'!K577),ISBLANK('Case Data Entry'!L577),ISBLANK('Case Data Entry'!U577),ISBLANK('Case Data Entry'!Z577)),TRUE,FALSE)</f>
        <v>1</v>
      </c>
    </row>
    <row r="578" spans="1:2" x14ac:dyDescent="0.25">
      <c r="A578" s="40" t="b">
        <f>IF(COUNTA('Case Data Entry'!A578:AB578)-COUNTIF('Case Data Entry'!A578:AB578,"#N/A")&gt;0,TRUE,FALSE)</f>
        <v>0</v>
      </c>
      <c r="B578" t="b">
        <f>IF(OR(ISBLANK('Case Data Entry'!B578),ISBLANK('Case Data Entry'!C578),ISBLANK('Case Data Entry'!D578),ISBLANK('Case Data Entry'!E578),ISBLANK('Case Data Entry'!F578),ISBLANK('Case Data Entry'!G578),ISBLANK('Case Data Entry'!H578),ISBLANK('Case Data Entry'!I578),ISBLANK('Case Data Entry'!J578),ISBLANK('Case Data Entry'!K578),ISBLANK('Case Data Entry'!L578),ISBLANK('Case Data Entry'!U578),ISBLANK('Case Data Entry'!Z578)),TRUE,FALSE)</f>
        <v>1</v>
      </c>
    </row>
    <row r="579" spans="1:2" x14ac:dyDescent="0.25">
      <c r="A579" s="40" t="b">
        <f>IF(COUNTA('Case Data Entry'!A579:AB579)-COUNTIF('Case Data Entry'!A579:AB579,"#N/A")&gt;0,TRUE,FALSE)</f>
        <v>0</v>
      </c>
      <c r="B579" t="b">
        <f>IF(OR(ISBLANK('Case Data Entry'!B579),ISBLANK('Case Data Entry'!C579),ISBLANK('Case Data Entry'!D579),ISBLANK('Case Data Entry'!E579),ISBLANK('Case Data Entry'!F579),ISBLANK('Case Data Entry'!G579),ISBLANK('Case Data Entry'!H579),ISBLANK('Case Data Entry'!I579),ISBLANK('Case Data Entry'!J579),ISBLANK('Case Data Entry'!K579),ISBLANK('Case Data Entry'!L579),ISBLANK('Case Data Entry'!U579),ISBLANK('Case Data Entry'!Z579)),TRUE,FALSE)</f>
        <v>1</v>
      </c>
    </row>
    <row r="580" spans="1:2" x14ac:dyDescent="0.25">
      <c r="A580" s="40" t="b">
        <f>IF(COUNTA('Case Data Entry'!A580:AB580)-COUNTIF('Case Data Entry'!A580:AB580,"#N/A")&gt;0,TRUE,FALSE)</f>
        <v>0</v>
      </c>
      <c r="B580" t="b">
        <f>IF(OR(ISBLANK('Case Data Entry'!B580),ISBLANK('Case Data Entry'!C580),ISBLANK('Case Data Entry'!D580),ISBLANK('Case Data Entry'!E580),ISBLANK('Case Data Entry'!F580),ISBLANK('Case Data Entry'!G580),ISBLANK('Case Data Entry'!H580),ISBLANK('Case Data Entry'!I580),ISBLANK('Case Data Entry'!J580),ISBLANK('Case Data Entry'!K580),ISBLANK('Case Data Entry'!L580),ISBLANK('Case Data Entry'!U580),ISBLANK('Case Data Entry'!Z580)),TRUE,FALSE)</f>
        <v>1</v>
      </c>
    </row>
    <row r="581" spans="1:2" x14ac:dyDescent="0.25">
      <c r="A581" s="40" t="b">
        <f>IF(COUNTA('Case Data Entry'!A581:AB581)-COUNTIF('Case Data Entry'!A581:AB581,"#N/A")&gt;0,TRUE,FALSE)</f>
        <v>0</v>
      </c>
      <c r="B581" t="b">
        <f>IF(OR(ISBLANK('Case Data Entry'!B581),ISBLANK('Case Data Entry'!C581),ISBLANK('Case Data Entry'!D581),ISBLANK('Case Data Entry'!E581),ISBLANK('Case Data Entry'!F581),ISBLANK('Case Data Entry'!G581),ISBLANK('Case Data Entry'!H581),ISBLANK('Case Data Entry'!I581),ISBLANK('Case Data Entry'!J581),ISBLANK('Case Data Entry'!K581),ISBLANK('Case Data Entry'!L581),ISBLANK('Case Data Entry'!U581),ISBLANK('Case Data Entry'!Z581)),TRUE,FALSE)</f>
        <v>1</v>
      </c>
    </row>
    <row r="582" spans="1:2" x14ac:dyDescent="0.25">
      <c r="A582" s="40" t="b">
        <f>IF(COUNTA('Case Data Entry'!A582:AB582)-COUNTIF('Case Data Entry'!A582:AB582,"#N/A")&gt;0,TRUE,FALSE)</f>
        <v>0</v>
      </c>
      <c r="B582" t="b">
        <f>IF(OR(ISBLANK('Case Data Entry'!B582),ISBLANK('Case Data Entry'!C582),ISBLANK('Case Data Entry'!D582),ISBLANK('Case Data Entry'!E582),ISBLANK('Case Data Entry'!F582),ISBLANK('Case Data Entry'!G582),ISBLANK('Case Data Entry'!H582),ISBLANK('Case Data Entry'!I582),ISBLANK('Case Data Entry'!J582),ISBLANK('Case Data Entry'!K582),ISBLANK('Case Data Entry'!L582),ISBLANK('Case Data Entry'!U582),ISBLANK('Case Data Entry'!Z582)),TRUE,FALSE)</f>
        <v>1</v>
      </c>
    </row>
    <row r="583" spans="1:2" x14ac:dyDescent="0.25">
      <c r="A583" s="40" t="b">
        <f>IF(COUNTA('Case Data Entry'!A583:AB583)-COUNTIF('Case Data Entry'!A583:AB583,"#N/A")&gt;0,TRUE,FALSE)</f>
        <v>0</v>
      </c>
      <c r="B583" t="b">
        <f>IF(OR(ISBLANK('Case Data Entry'!B583),ISBLANK('Case Data Entry'!C583),ISBLANK('Case Data Entry'!D583),ISBLANK('Case Data Entry'!E583),ISBLANK('Case Data Entry'!F583),ISBLANK('Case Data Entry'!G583),ISBLANK('Case Data Entry'!H583),ISBLANK('Case Data Entry'!I583),ISBLANK('Case Data Entry'!J583),ISBLANK('Case Data Entry'!K583),ISBLANK('Case Data Entry'!L583),ISBLANK('Case Data Entry'!U583),ISBLANK('Case Data Entry'!Z583)),TRUE,FALSE)</f>
        <v>1</v>
      </c>
    </row>
    <row r="584" spans="1:2" x14ac:dyDescent="0.25">
      <c r="A584" s="40" t="b">
        <f>IF(COUNTA('Case Data Entry'!A584:AB584)-COUNTIF('Case Data Entry'!A584:AB584,"#N/A")&gt;0,TRUE,FALSE)</f>
        <v>0</v>
      </c>
      <c r="B584" t="b">
        <f>IF(OR(ISBLANK('Case Data Entry'!B584),ISBLANK('Case Data Entry'!C584),ISBLANK('Case Data Entry'!D584),ISBLANK('Case Data Entry'!E584),ISBLANK('Case Data Entry'!F584),ISBLANK('Case Data Entry'!G584),ISBLANK('Case Data Entry'!H584),ISBLANK('Case Data Entry'!I584),ISBLANK('Case Data Entry'!J584),ISBLANK('Case Data Entry'!K584),ISBLANK('Case Data Entry'!L584),ISBLANK('Case Data Entry'!U584),ISBLANK('Case Data Entry'!Z584)),TRUE,FALSE)</f>
        <v>1</v>
      </c>
    </row>
    <row r="585" spans="1:2" x14ac:dyDescent="0.25">
      <c r="A585" s="40" t="b">
        <f>IF(COUNTA('Case Data Entry'!A585:AB585)-COUNTIF('Case Data Entry'!A585:AB585,"#N/A")&gt;0,TRUE,FALSE)</f>
        <v>0</v>
      </c>
      <c r="B585" t="b">
        <f>IF(OR(ISBLANK('Case Data Entry'!B585),ISBLANK('Case Data Entry'!C585),ISBLANK('Case Data Entry'!D585),ISBLANK('Case Data Entry'!E585),ISBLANK('Case Data Entry'!F585),ISBLANK('Case Data Entry'!G585),ISBLANK('Case Data Entry'!H585),ISBLANK('Case Data Entry'!I585),ISBLANK('Case Data Entry'!J585),ISBLANK('Case Data Entry'!K585),ISBLANK('Case Data Entry'!L585),ISBLANK('Case Data Entry'!U585),ISBLANK('Case Data Entry'!Z585)),TRUE,FALSE)</f>
        <v>1</v>
      </c>
    </row>
    <row r="586" spans="1:2" x14ac:dyDescent="0.25">
      <c r="A586" s="40" t="b">
        <f>IF(COUNTA('Case Data Entry'!A586:AB586)-COUNTIF('Case Data Entry'!A586:AB586,"#N/A")&gt;0,TRUE,FALSE)</f>
        <v>0</v>
      </c>
      <c r="B586" t="b">
        <f>IF(OR(ISBLANK('Case Data Entry'!B586),ISBLANK('Case Data Entry'!C586),ISBLANK('Case Data Entry'!D586),ISBLANK('Case Data Entry'!E586),ISBLANK('Case Data Entry'!F586),ISBLANK('Case Data Entry'!G586),ISBLANK('Case Data Entry'!H586),ISBLANK('Case Data Entry'!I586),ISBLANK('Case Data Entry'!J586),ISBLANK('Case Data Entry'!K586),ISBLANK('Case Data Entry'!L586),ISBLANK('Case Data Entry'!U586),ISBLANK('Case Data Entry'!Z586)),TRUE,FALSE)</f>
        <v>1</v>
      </c>
    </row>
    <row r="587" spans="1:2" x14ac:dyDescent="0.25">
      <c r="A587" s="40" t="b">
        <f>IF(COUNTA('Case Data Entry'!A587:AB587)-COUNTIF('Case Data Entry'!A587:AB587,"#N/A")&gt;0,TRUE,FALSE)</f>
        <v>0</v>
      </c>
      <c r="B587" t="b">
        <f>IF(OR(ISBLANK('Case Data Entry'!B587),ISBLANK('Case Data Entry'!C587),ISBLANK('Case Data Entry'!D587),ISBLANK('Case Data Entry'!E587),ISBLANK('Case Data Entry'!F587),ISBLANK('Case Data Entry'!G587),ISBLANK('Case Data Entry'!H587),ISBLANK('Case Data Entry'!I587),ISBLANK('Case Data Entry'!J587),ISBLANK('Case Data Entry'!K587),ISBLANK('Case Data Entry'!L587),ISBLANK('Case Data Entry'!U587),ISBLANK('Case Data Entry'!Z587)),TRUE,FALSE)</f>
        <v>1</v>
      </c>
    </row>
    <row r="588" spans="1:2" x14ac:dyDescent="0.25">
      <c r="A588" s="40" t="b">
        <f>IF(COUNTA('Case Data Entry'!A588:AB588)-COUNTIF('Case Data Entry'!A588:AB588,"#N/A")&gt;0,TRUE,FALSE)</f>
        <v>0</v>
      </c>
      <c r="B588" t="b">
        <f>IF(OR(ISBLANK('Case Data Entry'!B588),ISBLANK('Case Data Entry'!C588),ISBLANK('Case Data Entry'!D588),ISBLANK('Case Data Entry'!E588),ISBLANK('Case Data Entry'!F588),ISBLANK('Case Data Entry'!G588),ISBLANK('Case Data Entry'!H588),ISBLANK('Case Data Entry'!I588),ISBLANK('Case Data Entry'!J588),ISBLANK('Case Data Entry'!K588),ISBLANK('Case Data Entry'!L588),ISBLANK('Case Data Entry'!U588),ISBLANK('Case Data Entry'!Z588)),TRUE,FALSE)</f>
        <v>1</v>
      </c>
    </row>
    <row r="589" spans="1:2" x14ac:dyDescent="0.25">
      <c r="A589" s="40" t="b">
        <f>IF(COUNTA('Case Data Entry'!A589:AB589)-COUNTIF('Case Data Entry'!A589:AB589,"#N/A")&gt;0,TRUE,FALSE)</f>
        <v>0</v>
      </c>
      <c r="B589" t="b">
        <f>IF(OR(ISBLANK('Case Data Entry'!B589),ISBLANK('Case Data Entry'!C589),ISBLANK('Case Data Entry'!D589),ISBLANK('Case Data Entry'!E589),ISBLANK('Case Data Entry'!F589),ISBLANK('Case Data Entry'!G589),ISBLANK('Case Data Entry'!H589),ISBLANK('Case Data Entry'!I589),ISBLANK('Case Data Entry'!J589),ISBLANK('Case Data Entry'!K589),ISBLANK('Case Data Entry'!L589),ISBLANK('Case Data Entry'!U589),ISBLANK('Case Data Entry'!Z589)),TRUE,FALSE)</f>
        <v>1</v>
      </c>
    </row>
    <row r="590" spans="1:2" x14ac:dyDescent="0.25">
      <c r="A590" s="40" t="b">
        <f>IF(COUNTA('Case Data Entry'!A590:AB590)-COUNTIF('Case Data Entry'!A590:AB590,"#N/A")&gt;0,TRUE,FALSE)</f>
        <v>0</v>
      </c>
      <c r="B590" t="b">
        <f>IF(OR(ISBLANK('Case Data Entry'!B590),ISBLANK('Case Data Entry'!C590),ISBLANK('Case Data Entry'!D590),ISBLANK('Case Data Entry'!E590),ISBLANK('Case Data Entry'!F590),ISBLANK('Case Data Entry'!G590),ISBLANK('Case Data Entry'!H590),ISBLANK('Case Data Entry'!I590),ISBLANK('Case Data Entry'!J590),ISBLANK('Case Data Entry'!K590),ISBLANK('Case Data Entry'!L590),ISBLANK('Case Data Entry'!U590),ISBLANK('Case Data Entry'!Z590)),TRUE,FALSE)</f>
        <v>1</v>
      </c>
    </row>
    <row r="591" spans="1:2" x14ac:dyDescent="0.25">
      <c r="A591" s="40" t="b">
        <f>IF(COUNTA('Case Data Entry'!A591:AB591)-COUNTIF('Case Data Entry'!A591:AB591,"#N/A")&gt;0,TRUE,FALSE)</f>
        <v>0</v>
      </c>
      <c r="B591" t="b">
        <f>IF(OR(ISBLANK('Case Data Entry'!B591),ISBLANK('Case Data Entry'!C591),ISBLANK('Case Data Entry'!D591),ISBLANK('Case Data Entry'!E591),ISBLANK('Case Data Entry'!F591),ISBLANK('Case Data Entry'!G591),ISBLANK('Case Data Entry'!H591),ISBLANK('Case Data Entry'!I591),ISBLANK('Case Data Entry'!J591),ISBLANK('Case Data Entry'!K591),ISBLANK('Case Data Entry'!L591),ISBLANK('Case Data Entry'!U591),ISBLANK('Case Data Entry'!Z591)),TRUE,FALSE)</f>
        <v>1</v>
      </c>
    </row>
    <row r="592" spans="1:2" x14ac:dyDescent="0.25">
      <c r="A592" s="40" t="b">
        <f>IF(COUNTA('Case Data Entry'!A592:AB592)-COUNTIF('Case Data Entry'!A592:AB592,"#N/A")&gt;0,TRUE,FALSE)</f>
        <v>0</v>
      </c>
      <c r="B592" t="b">
        <f>IF(OR(ISBLANK('Case Data Entry'!B592),ISBLANK('Case Data Entry'!C592),ISBLANK('Case Data Entry'!D592),ISBLANK('Case Data Entry'!E592),ISBLANK('Case Data Entry'!F592),ISBLANK('Case Data Entry'!G592),ISBLANK('Case Data Entry'!H592),ISBLANK('Case Data Entry'!I592),ISBLANK('Case Data Entry'!J592),ISBLANK('Case Data Entry'!K592),ISBLANK('Case Data Entry'!L592),ISBLANK('Case Data Entry'!U592),ISBLANK('Case Data Entry'!Z592)),TRUE,FALSE)</f>
        <v>1</v>
      </c>
    </row>
    <row r="593" spans="1:2" x14ac:dyDescent="0.25">
      <c r="A593" s="40" t="b">
        <f>IF(COUNTA('Case Data Entry'!A593:AB593)-COUNTIF('Case Data Entry'!A593:AB593,"#N/A")&gt;0,TRUE,FALSE)</f>
        <v>0</v>
      </c>
      <c r="B593" t="b">
        <f>IF(OR(ISBLANK('Case Data Entry'!B593),ISBLANK('Case Data Entry'!C593),ISBLANK('Case Data Entry'!D593),ISBLANK('Case Data Entry'!E593),ISBLANK('Case Data Entry'!F593),ISBLANK('Case Data Entry'!G593),ISBLANK('Case Data Entry'!H593),ISBLANK('Case Data Entry'!I593),ISBLANK('Case Data Entry'!J593),ISBLANK('Case Data Entry'!K593),ISBLANK('Case Data Entry'!L593),ISBLANK('Case Data Entry'!U593),ISBLANK('Case Data Entry'!Z593)),TRUE,FALSE)</f>
        <v>1</v>
      </c>
    </row>
    <row r="594" spans="1:2" x14ac:dyDescent="0.25">
      <c r="A594" s="40" t="b">
        <f>IF(COUNTA('Case Data Entry'!A594:AB594)-COUNTIF('Case Data Entry'!A594:AB594,"#N/A")&gt;0,TRUE,FALSE)</f>
        <v>0</v>
      </c>
      <c r="B594" t="b">
        <f>IF(OR(ISBLANK('Case Data Entry'!B594),ISBLANK('Case Data Entry'!C594),ISBLANK('Case Data Entry'!D594),ISBLANK('Case Data Entry'!E594),ISBLANK('Case Data Entry'!F594),ISBLANK('Case Data Entry'!G594),ISBLANK('Case Data Entry'!H594),ISBLANK('Case Data Entry'!I594),ISBLANK('Case Data Entry'!J594),ISBLANK('Case Data Entry'!K594),ISBLANK('Case Data Entry'!L594),ISBLANK('Case Data Entry'!U594),ISBLANK('Case Data Entry'!Z594)),TRUE,FALSE)</f>
        <v>1</v>
      </c>
    </row>
    <row r="595" spans="1:2" x14ac:dyDescent="0.25">
      <c r="A595" s="40" t="b">
        <f>IF(COUNTA('Case Data Entry'!A595:AB595)-COUNTIF('Case Data Entry'!A595:AB595,"#N/A")&gt;0,TRUE,FALSE)</f>
        <v>0</v>
      </c>
      <c r="B595" t="b">
        <f>IF(OR(ISBLANK('Case Data Entry'!B595),ISBLANK('Case Data Entry'!C595),ISBLANK('Case Data Entry'!D595),ISBLANK('Case Data Entry'!E595),ISBLANK('Case Data Entry'!F595),ISBLANK('Case Data Entry'!G595),ISBLANK('Case Data Entry'!H595),ISBLANK('Case Data Entry'!I595),ISBLANK('Case Data Entry'!J595),ISBLANK('Case Data Entry'!K595),ISBLANK('Case Data Entry'!L595),ISBLANK('Case Data Entry'!U595),ISBLANK('Case Data Entry'!Z595)),TRUE,FALSE)</f>
        <v>1</v>
      </c>
    </row>
    <row r="596" spans="1:2" x14ac:dyDescent="0.25">
      <c r="A596" s="40" t="b">
        <f>IF(COUNTA('Case Data Entry'!A596:AB596)-COUNTIF('Case Data Entry'!A596:AB596,"#N/A")&gt;0,TRUE,FALSE)</f>
        <v>0</v>
      </c>
      <c r="B596" t="b">
        <f>IF(OR(ISBLANK('Case Data Entry'!B596),ISBLANK('Case Data Entry'!C596),ISBLANK('Case Data Entry'!D596),ISBLANK('Case Data Entry'!E596),ISBLANK('Case Data Entry'!F596),ISBLANK('Case Data Entry'!G596),ISBLANK('Case Data Entry'!H596),ISBLANK('Case Data Entry'!I596),ISBLANK('Case Data Entry'!J596),ISBLANK('Case Data Entry'!K596),ISBLANK('Case Data Entry'!L596),ISBLANK('Case Data Entry'!U596),ISBLANK('Case Data Entry'!Z596)),TRUE,FALSE)</f>
        <v>1</v>
      </c>
    </row>
    <row r="597" spans="1:2" x14ac:dyDescent="0.25">
      <c r="A597" s="40" t="b">
        <f>IF(COUNTA('Case Data Entry'!A597:AB597)-COUNTIF('Case Data Entry'!A597:AB597,"#N/A")&gt;0,TRUE,FALSE)</f>
        <v>0</v>
      </c>
      <c r="B597" t="b">
        <f>IF(OR(ISBLANK('Case Data Entry'!B597),ISBLANK('Case Data Entry'!C597),ISBLANK('Case Data Entry'!D597),ISBLANK('Case Data Entry'!E597),ISBLANK('Case Data Entry'!F597),ISBLANK('Case Data Entry'!G597),ISBLANK('Case Data Entry'!H597),ISBLANK('Case Data Entry'!I597),ISBLANK('Case Data Entry'!J597),ISBLANK('Case Data Entry'!K597),ISBLANK('Case Data Entry'!L597),ISBLANK('Case Data Entry'!U597),ISBLANK('Case Data Entry'!Z597)),TRUE,FALSE)</f>
        <v>1</v>
      </c>
    </row>
    <row r="598" spans="1:2" x14ac:dyDescent="0.25">
      <c r="A598" s="40" t="b">
        <f>IF(COUNTA('Case Data Entry'!A598:AB598)-COUNTIF('Case Data Entry'!A598:AB598,"#N/A")&gt;0,TRUE,FALSE)</f>
        <v>0</v>
      </c>
      <c r="B598" t="b">
        <f>IF(OR(ISBLANK('Case Data Entry'!B598),ISBLANK('Case Data Entry'!C598),ISBLANK('Case Data Entry'!D598),ISBLANK('Case Data Entry'!E598),ISBLANK('Case Data Entry'!F598),ISBLANK('Case Data Entry'!G598),ISBLANK('Case Data Entry'!H598),ISBLANK('Case Data Entry'!I598),ISBLANK('Case Data Entry'!J598),ISBLANK('Case Data Entry'!K598),ISBLANK('Case Data Entry'!L598),ISBLANK('Case Data Entry'!U598),ISBLANK('Case Data Entry'!Z598)),TRUE,FALSE)</f>
        <v>1</v>
      </c>
    </row>
    <row r="599" spans="1:2" x14ac:dyDescent="0.25">
      <c r="A599" s="40" t="b">
        <f>IF(COUNTA('Case Data Entry'!A599:AB599)-COUNTIF('Case Data Entry'!A599:AB599,"#N/A")&gt;0,TRUE,FALSE)</f>
        <v>0</v>
      </c>
      <c r="B599" t="b">
        <f>IF(OR(ISBLANK('Case Data Entry'!B599),ISBLANK('Case Data Entry'!C599),ISBLANK('Case Data Entry'!D599),ISBLANK('Case Data Entry'!E599),ISBLANK('Case Data Entry'!F599),ISBLANK('Case Data Entry'!G599),ISBLANK('Case Data Entry'!H599),ISBLANK('Case Data Entry'!I599),ISBLANK('Case Data Entry'!J599),ISBLANK('Case Data Entry'!K599),ISBLANK('Case Data Entry'!L599),ISBLANK('Case Data Entry'!U599),ISBLANK('Case Data Entry'!Z599)),TRUE,FALSE)</f>
        <v>1</v>
      </c>
    </row>
    <row r="600" spans="1:2" x14ac:dyDescent="0.25">
      <c r="A600" s="40" t="b">
        <f>IF(COUNTA('Case Data Entry'!A600:AB600)-COUNTIF('Case Data Entry'!A600:AB600,"#N/A")&gt;0,TRUE,FALSE)</f>
        <v>0</v>
      </c>
      <c r="B600" t="b">
        <f>IF(OR(ISBLANK('Case Data Entry'!B600),ISBLANK('Case Data Entry'!C600),ISBLANK('Case Data Entry'!D600),ISBLANK('Case Data Entry'!E600),ISBLANK('Case Data Entry'!F600),ISBLANK('Case Data Entry'!G600),ISBLANK('Case Data Entry'!H600),ISBLANK('Case Data Entry'!I600),ISBLANK('Case Data Entry'!J600),ISBLANK('Case Data Entry'!K600),ISBLANK('Case Data Entry'!L600),ISBLANK('Case Data Entry'!U600),ISBLANK('Case Data Entry'!Z600)),TRUE,FALSE)</f>
        <v>1</v>
      </c>
    </row>
    <row r="601" spans="1:2" x14ac:dyDescent="0.25">
      <c r="A601" s="40" t="b">
        <f>IF(COUNTA('Case Data Entry'!A601:AB601)-COUNTIF('Case Data Entry'!A601:AB601,"#N/A")&gt;0,TRUE,FALSE)</f>
        <v>0</v>
      </c>
      <c r="B601" t="b">
        <f>IF(OR(ISBLANK('Case Data Entry'!B601),ISBLANK('Case Data Entry'!C601),ISBLANK('Case Data Entry'!D601),ISBLANK('Case Data Entry'!E601),ISBLANK('Case Data Entry'!F601),ISBLANK('Case Data Entry'!G601),ISBLANK('Case Data Entry'!H601),ISBLANK('Case Data Entry'!I601),ISBLANK('Case Data Entry'!J601),ISBLANK('Case Data Entry'!K601),ISBLANK('Case Data Entry'!L601),ISBLANK('Case Data Entry'!U601),ISBLANK('Case Data Entry'!Z601)),TRUE,FALSE)</f>
        <v>1</v>
      </c>
    </row>
    <row r="602" spans="1:2" x14ac:dyDescent="0.25">
      <c r="A602" s="40" t="b">
        <f>IF(COUNTA('Case Data Entry'!A602:AB602)-COUNTIF('Case Data Entry'!A602:AB602,"#N/A")&gt;0,TRUE,FALSE)</f>
        <v>0</v>
      </c>
      <c r="B602" t="b">
        <f>IF(OR(ISBLANK('Case Data Entry'!B602),ISBLANK('Case Data Entry'!C602),ISBLANK('Case Data Entry'!D602),ISBLANK('Case Data Entry'!E602),ISBLANK('Case Data Entry'!F602),ISBLANK('Case Data Entry'!G602),ISBLANK('Case Data Entry'!H602),ISBLANK('Case Data Entry'!I602),ISBLANK('Case Data Entry'!J602),ISBLANK('Case Data Entry'!K602),ISBLANK('Case Data Entry'!L602),ISBLANK('Case Data Entry'!U602),ISBLANK('Case Data Entry'!Z602)),TRUE,FALSE)</f>
        <v>1</v>
      </c>
    </row>
    <row r="603" spans="1:2" x14ac:dyDescent="0.25">
      <c r="A603" s="40" t="b">
        <f>IF(COUNTA('Case Data Entry'!A603:AB603)-COUNTIF('Case Data Entry'!A603:AB603,"#N/A")&gt;0,TRUE,FALSE)</f>
        <v>0</v>
      </c>
      <c r="B603" t="b">
        <f>IF(OR(ISBLANK('Case Data Entry'!B603),ISBLANK('Case Data Entry'!C603),ISBLANK('Case Data Entry'!D603),ISBLANK('Case Data Entry'!E603),ISBLANK('Case Data Entry'!F603),ISBLANK('Case Data Entry'!G603),ISBLANK('Case Data Entry'!H603),ISBLANK('Case Data Entry'!I603),ISBLANK('Case Data Entry'!J603),ISBLANK('Case Data Entry'!K603),ISBLANK('Case Data Entry'!L603),ISBLANK('Case Data Entry'!U603),ISBLANK('Case Data Entry'!Z603)),TRUE,FALSE)</f>
        <v>1</v>
      </c>
    </row>
    <row r="604" spans="1:2" x14ac:dyDescent="0.25">
      <c r="A604" s="40" t="b">
        <f>IF(COUNTA('Case Data Entry'!A604:AB604)-COUNTIF('Case Data Entry'!A604:AB604,"#N/A")&gt;0,TRUE,FALSE)</f>
        <v>0</v>
      </c>
      <c r="B604" t="b">
        <f>IF(OR(ISBLANK('Case Data Entry'!B604),ISBLANK('Case Data Entry'!C604),ISBLANK('Case Data Entry'!D604),ISBLANK('Case Data Entry'!E604),ISBLANK('Case Data Entry'!F604),ISBLANK('Case Data Entry'!G604),ISBLANK('Case Data Entry'!H604),ISBLANK('Case Data Entry'!I604),ISBLANK('Case Data Entry'!J604),ISBLANK('Case Data Entry'!K604),ISBLANK('Case Data Entry'!L604),ISBLANK('Case Data Entry'!U604),ISBLANK('Case Data Entry'!Z604)),TRUE,FALSE)</f>
        <v>1</v>
      </c>
    </row>
    <row r="605" spans="1:2" x14ac:dyDescent="0.25">
      <c r="A605" s="40" t="b">
        <f>IF(COUNTA('Case Data Entry'!A605:AB605)-COUNTIF('Case Data Entry'!A605:AB605,"#N/A")&gt;0,TRUE,FALSE)</f>
        <v>0</v>
      </c>
      <c r="B605" t="b">
        <f>IF(OR(ISBLANK('Case Data Entry'!B605),ISBLANK('Case Data Entry'!C605),ISBLANK('Case Data Entry'!D605),ISBLANK('Case Data Entry'!E605),ISBLANK('Case Data Entry'!F605),ISBLANK('Case Data Entry'!G605),ISBLANK('Case Data Entry'!H605),ISBLANK('Case Data Entry'!I605),ISBLANK('Case Data Entry'!J605),ISBLANK('Case Data Entry'!K605),ISBLANK('Case Data Entry'!L605),ISBLANK('Case Data Entry'!U605),ISBLANK('Case Data Entry'!Z605)),TRUE,FALSE)</f>
        <v>1</v>
      </c>
    </row>
    <row r="606" spans="1:2" x14ac:dyDescent="0.25">
      <c r="A606" s="40" t="b">
        <f>IF(COUNTA('Case Data Entry'!A606:AB606)-COUNTIF('Case Data Entry'!A606:AB606,"#N/A")&gt;0,TRUE,FALSE)</f>
        <v>0</v>
      </c>
      <c r="B606" t="b">
        <f>IF(OR(ISBLANK('Case Data Entry'!B606),ISBLANK('Case Data Entry'!C606),ISBLANK('Case Data Entry'!D606),ISBLANK('Case Data Entry'!E606),ISBLANK('Case Data Entry'!F606),ISBLANK('Case Data Entry'!G606),ISBLANK('Case Data Entry'!H606),ISBLANK('Case Data Entry'!I606),ISBLANK('Case Data Entry'!J606),ISBLANK('Case Data Entry'!K606),ISBLANK('Case Data Entry'!L606),ISBLANK('Case Data Entry'!U606),ISBLANK('Case Data Entry'!Z606)),TRUE,FALSE)</f>
        <v>1</v>
      </c>
    </row>
    <row r="607" spans="1:2" x14ac:dyDescent="0.25">
      <c r="A607" s="40" t="b">
        <f>IF(COUNTA('Case Data Entry'!A607:AB607)-COUNTIF('Case Data Entry'!A607:AB607,"#N/A")&gt;0,TRUE,FALSE)</f>
        <v>0</v>
      </c>
      <c r="B607" t="b">
        <f>IF(OR(ISBLANK('Case Data Entry'!B607),ISBLANK('Case Data Entry'!C607),ISBLANK('Case Data Entry'!D607),ISBLANK('Case Data Entry'!E607),ISBLANK('Case Data Entry'!F607),ISBLANK('Case Data Entry'!G607),ISBLANK('Case Data Entry'!H607),ISBLANK('Case Data Entry'!I607),ISBLANK('Case Data Entry'!J607),ISBLANK('Case Data Entry'!K607),ISBLANK('Case Data Entry'!L607),ISBLANK('Case Data Entry'!U607),ISBLANK('Case Data Entry'!Z607)),TRUE,FALSE)</f>
        <v>1</v>
      </c>
    </row>
    <row r="608" spans="1:2" x14ac:dyDescent="0.25">
      <c r="A608" s="40" t="b">
        <f>IF(COUNTA('Case Data Entry'!A608:AB608)-COUNTIF('Case Data Entry'!A608:AB608,"#N/A")&gt;0,TRUE,FALSE)</f>
        <v>0</v>
      </c>
      <c r="B608" t="b">
        <f>IF(OR(ISBLANK('Case Data Entry'!B608),ISBLANK('Case Data Entry'!C608),ISBLANK('Case Data Entry'!D608),ISBLANK('Case Data Entry'!E608),ISBLANK('Case Data Entry'!F608),ISBLANK('Case Data Entry'!G608),ISBLANK('Case Data Entry'!H608),ISBLANK('Case Data Entry'!I608),ISBLANK('Case Data Entry'!J608),ISBLANK('Case Data Entry'!K608),ISBLANK('Case Data Entry'!L608),ISBLANK('Case Data Entry'!U608),ISBLANK('Case Data Entry'!Z608)),TRUE,FALSE)</f>
        <v>1</v>
      </c>
    </row>
    <row r="609" spans="1:2" x14ac:dyDescent="0.25">
      <c r="A609" s="40" t="b">
        <f>IF(COUNTA('Case Data Entry'!A609:AB609)-COUNTIF('Case Data Entry'!A609:AB609,"#N/A")&gt;0,TRUE,FALSE)</f>
        <v>0</v>
      </c>
      <c r="B609" t="b">
        <f>IF(OR(ISBLANK('Case Data Entry'!B609),ISBLANK('Case Data Entry'!C609),ISBLANK('Case Data Entry'!D609),ISBLANK('Case Data Entry'!E609),ISBLANK('Case Data Entry'!F609),ISBLANK('Case Data Entry'!G609),ISBLANK('Case Data Entry'!H609),ISBLANK('Case Data Entry'!I609),ISBLANK('Case Data Entry'!J609),ISBLANK('Case Data Entry'!K609),ISBLANK('Case Data Entry'!L609),ISBLANK('Case Data Entry'!U609),ISBLANK('Case Data Entry'!Z609)),TRUE,FALSE)</f>
        <v>1</v>
      </c>
    </row>
    <row r="610" spans="1:2" x14ac:dyDescent="0.25">
      <c r="A610" s="40" t="b">
        <f>IF(COUNTA('Case Data Entry'!A610:AB610)-COUNTIF('Case Data Entry'!A610:AB610,"#N/A")&gt;0,TRUE,FALSE)</f>
        <v>0</v>
      </c>
      <c r="B610" t="b">
        <f>IF(OR(ISBLANK('Case Data Entry'!B610),ISBLANK('Case Data Entry'!C610),ISBLANK('Case Data Entry'!D610),ISBLANK('Case Data Entry'!E610),ISBLANK('Case Data Entry'!F610),ISBLANK('Case Data Entry'!G610),ISBLANK('Case Data Entry'!H610),ISBLANK('Case Data Entry'!I610),ISBLANK('Case Data Entry'!J610),ISBLANK('Case Data Entry'!K610),ISBLANK('Case Data Entry'!L610),ISBLANK('Case Data Entry'!U610),ISBLANK('Case Data Entry'!Z610)),TRUE,FALSE)</f>
        <v>1</v>
      </c>
    </row>
    <row r="611" spans="1:2" x14ac:dyDescent="0.25">
      <c r="A611" s="40" t="b">
        <f>IF(COUNTA('Case Data Entry'!A611:AB611)-COUNTIF('Case Data Entry'!A611:AB611,"#N/A")&gt;0,TRUE,FALSE)</f>
        <v>0</v>
      </c>
      <c r="B611" t="b">
        <f>IF(OR(ISBLANK('Case Data Entry'!B611),ISBLANK('Case Data Entry'!C611),ISBLANK('Case Data Entry'!D611),ISBLANK('Case Data Entry'!E611),ISBLANK('Case Data Entry'!F611),ISBLANK('Case Data Entry'!G611),ISBLANK('Case Data Entry'!H611),ISBLANK('Case Data Entry'!I611),ISBLANK('Case Data Entry'!J611),ISBLANK('Case Data Entry'!K611),ISBLANK('Case Data Entry'!L611),ISBLANK('Case Data Entry'!U611),ISBLANK('Case Data Entry'!Z611)),TRUE,FALSE)</f>
        <v>1</v>
      </c>
    </row>
    <row r="612" spans="1:2" x14ac:dyDescent="0.25">
      <c r="A612" s="40" t="b">
        <f>IF(COUNTA('Case Data Entry'!A612:AB612)-COUNTIF('Case Data Entry'!A612:AB612,"#N/A")&gt;0,TRUE,FALSE)</f>
        <v>0</v>
      </c>
      <c r="B612" t="b">
        <f>IF(OR(ISBLANK('Case Data Entry'!B612),ISBLANK('Case Data Entry'!C612),ISBLANK('Case Data Entry'!D612),ISBLANK('Case Data Entry'!E612),ISBLANK('Case Data Entry'!F612),ISBLANK('Case Data Entry'!G612),ISBLANK('Case Data Entry'!H612),ISBLANK('Case Data Entry'!I612),ISBLANK('Case Data Entry'!J612),ISBLANK('Case Data Entry'!K612),ISBLANK('Case Data Entry'!L612),ISBLANK('Case Data Entry'!U612),ISBLANK('Case Data Entry'!Z612)),TRUE,FALSE)</f>
        <v>1</v>
      </c>
    </row>
    <row r="613" spans="1:2" x14ac:dyDescent="0.25">
      <c r="A613" s="40" t="b">
        <f>IF(COUNTA('Case Data Entry'!A613:AB613)-COUNTIF('Case Data Entry'!A613:AB613,"#N/A")&gt;0,TRUE,FALSE)</f>
        <v>0</v>
      </c>
      <c r="B613" t="b">
        <f>IF(OR(ISBLANK('Case Data Entry'!B613),ISBLANK('Case Data Entry'!C613),ISBLANK('Case Data Entry'!D613),ISBLANK('Case Data Entry'!E613),ISBLANK('Case Data Entry'!F613),ISBLANK('Case Data Entry'!G613),ISBLANK('Case Data Entry'!H613),ISBLANK('Case Data Entry'!I613),ISBLANK('Case Data Entry'!J613),ISBLANK('Case Data Entry'!K613),ISBLANK('Case Data Entry'!L613),ISBLANK('Case Data Entry'!U613),ISBLANK('Case Data Entry'!Z613)),TRUE,FALSE)</f>
        <v>1</v>
      </c>
    </row>
    <row r="614" spans="1:2" x14ac:dyDescent="0.25">
      <c r="A614" s="40" t="b">
        <f>IF(COUNTA('Case Data Entry'!A614:AB614)-COUNTIF('Case Data Entry'!A614:AB614,"#N/A")&gt;0,TRUE,FALSE)</f>
        <v>0</v>
      </c>
      <c r="B614" t="b">
        <f>IF(OR(ISBLANK('Case Data Entry'!B614),ISBLANK('Case Data Entry'!C614),ISBLANK('Case Data Entry'!D614),ISBLANK('Case Data Entry'!E614),ISBLANK('Case Data Entry'!F614),ISBLANK('Case Data Entry'!G614),ISBLANK('Case Data Entry'!H614),ISBLANK('Case Data Entry'!I614),ISBLANK('Case Data Entry'!J614),ISBLANK('Case Data Entry'!K614),ISBLANK('Case Data Entry'!L614),ISBLANK('Case Data Entry'!U614),ISBLANK('Case Data Entry'!Z614)),TRUE,FALSE)</f>
        <v>1</v>
      </c>
    </row>
    <row r="615" spans="1:2" x14ac:dyDescent="0.25">
      <c r="A615" s="40" t="b">
        <f>IF(COUNTA('Case Data Entry'!A615:AB615)-COUNTIF('Case Data Entry'!A615:AB615,"#N/A")&gt;0,TRUE,FALSE)</f>
        <v>0</v>
      </c>
      <c r="B615" t="b">
        <f>IF(OR(ISBLANK('Case Data Entry'!B615),ISBLANK('Case Data Entry'!C615),ISBLANK('Case Data Entry'!D615),ISBLANK('Case Data Entry'!E615),ISBLANK('Case Data Entry'!F615),ISBLANK('Case Data Entry'!G615),ISBLANK('Case Data Entry'!H615),ISBLANK('Case Data Entry'!I615),ISBLANK('Case Data Entry'!J615),ISBLANK('Case Data Entry'!K615),ISBLANK('Case Data Entry'!L615),ISBLANK('Case Data Entry'!U615),ISBLANK('Case Data Entry'!Z615)),TRUE,FALSE)</f>
        <v>1</v>
      </c>
    </row>
    <row r="616" spans="1:2" x14ac:dyDescent="0.25">
      <c r="A616" s="40" t="b">
        <f>IF(COUNTA('Case Data Entry'!A616:AB616)-COUNTIF('Case Data Entry'!A616:AB616,"#N/A")&gt;0,TRUE,FALSE)</f>
        <v>0</v>
      </c>
      <c r="B616" t="b">
        <f>IF(OR(ISBLANK('Case Data Entry'!B616),ISBLANK('Case Data Entry'!C616),ISBLANK('Case Data Entry'!D616),ISBLANK('Case Data Entry'!E616),ISBLANK('Case Data Entry'!F616),ISBLANK('Case Data Entry'!G616),ISBLANK('Case Data Entry'!H616),ISBLANK('Case Data Entry'!I616),ISBLANK('Case Data Entry'!J616),ISBLANK('Case Data Entry'!K616),ISBLANK('Case Data Entry'!L616),ISBLANK('Case Data Entry'!U616),ISBLANK('Case Data Entry'!Z616)),TRUE,FALSE)</f>
        <v>1</v>
      </c>
    </row>
    <row r="617" spans="1:2" x14ac:dyDescent="0.25">
      <c r="A617" s="40" t="b">
        <f>IF(COUNTA('Case Data Entry'!A617:AB617)-COUNTIF('Case Data Entry'!A617:AB617,"#N/A")&gt;0,TRUE,FALSE)</f>
        <v>0</v>
      </c>
      <c r="B617" t="b">
        <f>IF(OR(ISBLANK('Case Data Entry'!B617),ISBLANK('Case Data Entry'!C617),ISBLANK('Case Data Entry'!D617),ISBLANK('Case Data Entry'!E617),ISBLANK('Case Data Entry'!F617),ISBLANK('Case Data Entry'!G617),ISBLANK('Case Data Entry'!H617),ISBLANK('Case Data Entry'!I617),ISBLANK('Case Data Entry'!J617),ISBLANK('Case Data Entry'!K617),ISBLANK('Case Data Entry'!L617),ISBLANK('Case Data Entry'!U617),ISBLANK('Case Data Entry'!Z617)),TRUE,FALSE)</f>
        <v>1</v>
      </c>
    </row>
    <row r="618" spans="1:2" x14ac:dyDescent="0.25">
      <c r="A618" s="40" t="b">
        <f>IF(COUNTA('Case Data Entry'!A618:AB618)-COUNTIF('Case Data Entry'!A618:AB618,"#N/A")&gt;0,TRUE,FALSE)</f>
        <v>0</v>
      </c>
      <c r="B618" t="b">
        <f>IF(OR(ISBLANK('Case Data Entry'!B618),ISBLANK('Case Data Entry'!C618),ISBLANK('Case Data Entry'!D618),ISBLANK('Case Data Entry'!E618),ISBLANK('Case Data Entry'!F618),ISBLANK('Case Data Entry'!G618),ISBLANK('Case Data Entry'!H618),ISBLANK('Case Data Entry'!I618),ISBLANK('Case Data Entry'!J618),ISBLANK('Case Data Entry'!K618),ISBLANK('Case Data Entry'!L618),ISBLANK('Case Data Entry'!U618),ISBLANK('Case Data Entry'!Z618)),TRUE,FALSE)</f>
        <v>1</v>
      </c>
    </row>
    <row r="619" spans="1:2" x14ac:dyDescent="0.25">
      <c r="A619" s="40" t="b">
        <f>IF(COUNTA('Case Data Entry'!A619:AB619)-COUNTIF('Case Data Entry'!A619:AB619,"#N/A")&gt;0,TRUE,FALSE)</f>
        <v>0</v>
      </c>
      <c r="B619" t="b">
        <f>IF(OR(ISBLANK('Case Data Entry'!B619),ISBLANK('Case Data Entry'!C619),ISBLANK('Case Data Entry'!D619),ISBLANK('Case Data Entry'!E619),ISBLANK('Case Data Entry'!F619),ISBLANK('Case Data Entry'!G619),ISBLANK('Case Data Entry'!H619),ISBLANK('Case Data Entry'!I619),ISBLANK('Case Data Entry'!J619),ISBLANK('Case Data Entry'!K619),ISBLANK('Case Data Entry'!L619),ISBLANK('Case Data Entry'!U619),ISBLANK('Case Data Entry'!Z619)),TRUE,FALSE)</f>
        <v>1</v>
      </c>
    </row>
    <row r="620" spans="1:2" x14ac:dyDescent="0.25">
      <c r="A620" s="40" t="b">
        <f>IF(COUNTA('Case Data Entry'!A620:AB620)-COUNTIF('Case Data Entry'!A620:AB620,"#N/A")&gt;0,TRUE,FALSE)</f>
        <v>0</v>
      </c>
      <c r="B620" t="b">
        <f>IF(OR(ISBLANK('Case Data Entry'!B620),ISBLANK('Case Data Entry'!C620),ISBLANK('Case Data Entry'!D620),ISBLANK('Case Data Entry'!E620),ISBLANK('Case Data Entry'!F620),ISBLANK('Case Data Entry'!G620),ISBLANK('Case Data Entry'!H620),ISBLANK('Case Data Entry'!I620),ISBLANK('Case Data Entry'!J620),ISBLANK('Case Data Entry'!K620),ISBLANK('Case Data Entry'!L620),ISBLANK('Case Data Entry'!U620),ISBLANK('Case Data Entry'!Z620)),TRUE,FALSE)</f>
        <v>1</v>
      </c>
    </row>
    <row r="621" spans="1:2" x14ac:dyDescent="0.25">
      <c r="A621" s="40" t="b">
        <f>IF(COUNTA('Case Data Entry'!A621:AB621)-COUNTIF('Case Data Entry'!A621:AB621,"#N/A")&gt;0,TRUE,FALSE)</f>
        <v>0</v>
      </c>
      <c r="B621" t="b">
        <f>IF(OR(ISBLANK('Case Data Entry'!B621),ISBLANK('Case Data Entry'!C621),ISBLANK('Case Data Entry'!D621),ISBLANK('Case Data Entry'!E621),ISBLANK('Case Data Entry'!F621),ISBLANK('Case Data Entry'!G621),ISBLANK('Case Data Entry'!H621),ISBLANK('Case Data Entry'!I621),ISBLANK('Case Data Entry'!J621),ISBLANK('Case Data Entry'!K621),ISBLANK('Case Data Entry'!L621),ISBLANK('Case Data Entry'!U621),ISBLANK('Case Data Entry'!Z621)),TRUE,FALSE)</f>
        <v>1</v>
      </c>
    </row>
    <row r="622" spans="1:2" x14ac:dyDescent="0.25">
      <c r="A622" s="40" t="b">
        <f>IF(COUNTA('Case Data Entry'!A622:AB622)-COUNTIF('Case Data Entry'!A622:AB622,"#N/A")&gt;0,TRUE,FALSE)</f>
        <v>0</v>
      </c>
      <c r="B622" t="b">
        <f>IF(OR(ISBLANK('Case Data Entry'!B622),ISBLANK('Case Data Entry'!C622),ISBLANK('Case Data Entry'!D622),ISBLANK('Case Data Entry'!E622),ISBLANK('Case Data Entry'!F622),ISBLANK('Case Data Entry'!G622),ISBLANK('Case Data Entry'!H622),ISBLANK('Case Data Entry'!I622),ISBLANK('Case Data Entry'!J622),ISBLANK('Case Data Entry'!K622),ISBLANK('Case Data Entry'!L622),ISBLANK('Case Data Entry'!U622),ISBLANK('Case Data Entry'!Z622)),TRUE,FALSE)</f>
        <v>1</v>
      </c>
    </row>
    <row r="623" spans="1:2" x14ac:dyDescent="0.25">
      <c r="A623" s="40" t="b">
        <f>IF(COUNTA('Case Data Entry'!A623:AB623)-COUNTIF('Case Data Entry'!A623:AB623,"#N/A")&gt;0,TRUE,FALSE)</f>
        <v>0</v>
      </c>
      <c r="B623" t="b">
        <f>IF(OR(ISBLANK('Case Data Entry'!B623),ISBLANK('Case Data Entry'!C623),ISBLANK('Case Data Entry'!D623),ISBLANK('Case Data Entry'!E623),ISBLANK('Case Data Entry'!F623),ISBLANK('Case Data Entry'!G623),ISBLANK('Case Data Entry'!H623),ISBLANK('Case Data Entry'!I623),ISBLANK('Case Data Entry'!J623),ISBLANK('Case Data Entry'!K623),ISBLANK('Case Data Entry'!L623),ISBLANK('Case Data Entry'!U623),ISBLANK('Case Data Entry'!Z623)),TRUE,FALSE)</f>
        <v>1</v>
      </c>
    </row>
    <row r="624" spans="1:2" x14ac:dyDescent="0.25">
      <c r="A624" s="40" t="b">
        <f>IF(COUNTA('Case Data Entry'!A624:AB624)-COUNTIF('Case Data Entry'!A624:AB624,"#N/A")&gt;0,TRUE,FALSE)</f>
        <v>0</v>
      </c>
      <c r="B624" t="b">
        <f>IF(OR(ISBLANK('Case Data Entry'!B624),ISBLANK('Case Data Entry'!C624),ISBLANK('Case Data Entry'!D624),ISBLANK('Case Data Entry'!E624),ISBLANK('Case Data Entry'!F624),ISBLANK('Case Data Entry'!G624),ISBLANK('Case Data Entry'!H624),ISBLANK('Case Data Entry'!I624),ISBLANK('Case Data Entry'!J624),ISBLANK('Case Data Entry'!K624),ISBLANK('Case Data Entry'!L624),ISBLANK('Case Data Entry'!U624),ISBLANK('Case Data Entry'!Z624)),TRUE,FALSE)</f>
        <v>1</v>
      </c>
    </row>
    <row r="625" spans="1:2" x14ac:dyDescent="0.25">
      <c r="A625" s="40" t="b">
        <f>IF(COUNTA('Case Data Entry'!A625:AB625)-COUNTIF('Case Data Entry'!A625:AB625,"#N/A")&gt;0,TRUE,FALSE)</f>
        <v>0</v>
      </c>
      <c r="B625" t="b">
        <f>IF(OR(ISBLANK('Case Data Entry'!B625),ISBLANK('Case Data Entry'!C625),ISBLANK('Case Data Entry'!D625),ISBLANK('Case Data Entry'!E625),ISBLANK('Case Data Entry'!F625),ISBLANK('Case Data Entry'!G625),ISBLANK('Case Data Entry'!H625),ISBLANK('Case Data Entry'!I625),ISBLANK('Case Data Entry'!J625),ISBLANK('Case Data Entry'!K625),ISBLANK('Case Data Entry'!L625),ISBLANK('Case Data Entry'!U625),ISBLANK('Case Data Entry'!Z625)),TRUE,FALSE)</f>
        <v>1</v>
      </c>
    </row>
    <row r="626" spans="1:2" x14ac:dyDescent="0.25">
      <c r="A626" s="40" t="b">
        <f>IF(COUNTA('Case Data Entry'!A626:AB626)-COUNTIF('Case Data Entry'!A626:AB626,"#N/A")&gt;0,TRUE,FALSE)</f>
        <v>0</v>
      </c>
      <c r="B626" t="b">
        <f>IF(OR(ISBLANK('Case Data Entry'!B626),ISBLANK('Case Data Entry'!C626),ISBLANK('Case Data Entry'!D626),ISBLANK('Case Data Entry'!E626),ISBLANK('Case Data Entry'!F626),ISBLANK('Case Data Entry'!G626),ISBLANK('Case Data Entry'!H626),ISBLANK('Case Data Entry'!I626),ISBLANK('Case Data Entry'!J626),ISBLANK('Case Data Entry'!K626),ISBLANK('Case Data Entry'!L626),ISBLANK('Case Data Entry'!U626),ISBLANK('Case Data Entry'!Z626)),TRUE,FALSE)</f>
        <v>1</v>
      </c>
    </row>
    <row r="627" spans="1:2" x14ac:dyDescent="0.25">
      <c r="A627" s="40" t="b">
        <f>IF(COUNTA('Case Data Entry'!A627:AB627)-COUNTIF('Case Data Entry'!A627:AB627,"#N/A")&gt;0,TRUE,FALSE)</f>
        <v>0</v>
      </c>
      <c r="B627" t="b">
        <f>IF(OR(ISBLANK('Case Data Entry'!B627),ISBLANK('Case Data Entry'!C627),ISBLANK('Case Data Entry'!D627),ISBLANK('Case Data Entry'!E627),ISBLANK('Case Data Entry'!F627),ISBLANK('Case Data Entry'!G627),ISBLANK('Case Data Entry'!H627),ISBLANK('Case Data Entry'!I627),ISBLANK('Case Data Entry'!J627),ISBLANK('Case Data Entry'!K627),ISBLANK('Case Data Entry'!L627),ISBLANK('Case Data Entry'!U627),ISBLANK('Case Data Entry'!Z627)),TRUE,FALSE)</f>
        <v>1</v>
      </c>
    </row>
    <row r="628" spans="1:2" x14ac:dyDescent="0.25">
      <c r="A628" s="40" t="b">
        <f>IF(COUNTA('Case Data Entry'!A628:AB628)-COUNTIF('Case Data Entry'!A628:AB628,"#N/A")&gt;0,TRUE,FALSE)</f>
        <v>0</v>
      </c>
      <c r="B628" t="b">
        <f>IF(OR(ISBLANK('Case Data Entry'!B628),ISBLANK('Case Data Entry'!C628),ISBLANK('Case Data Entry'!D628),ISBLANK('Case Data Entry'!E628),ISBLANK('Case Data Entry'!F628),ISBLANK('Case Data Entry'!G628),ISBLANK('Case Data Entry'!H628),ISBLANK('Case Data Entry'!I628),ISBLANK('Case Data Entry'!J628),ISBLANK('Case Data Entry'!K628),ISBLANK('Case Data Entry'!L628),ISBLANK('Case Data Entry'!U628),ISBLANK('Case Data Entry'!Z628)),TRUE,FALSE)</f>
        <v>1</v>
      </c>
    </row>
    <row r="629" spans="1:2" x14ac:dyDescent="0.25">
      <c r="A629" s="40" t="b">
        <f>IF(COUNTA('Case Data Entry'!A629:AB629)-COUNTIF('Case Data Entry'!A629:AB629,"#N/A")&gt;0,TRUE,FALSE)</f>
        <v>0</v>
      </c>
      <c r="B629" t="b">
        <f>IF(OR(ISBLANK('Case Data Entry'!B629),ISBLANK('Case Data Entry'!C629),ISBLANK('Case Data Entry'!D629),ISBLANK('Case Data Entry'!E629),ISBLANK('Case Data Entry'!F629),ISBLANK('Case Data Entry'!G629),ISBLANK('Case Data Entry'!H629),ISBLANK('Case Data Entry'!I629),ISBLANK('Case Data Entry'!J629),ISBLANK('Case Data Entry'!K629),ISBLANK('Case Data Entry'!L629),ISBLANK('Case Data Entry'!U629),ISBLANK('Case Data Entry'!Z629)),TRUE,FALSE)</f>
        <v>1</v>
      </c>
    </row>
    <row r="630" spans="1:2" x14ac:dyDescent="0.25">
      <c r="A630" s="40" t="b">
        <f>IF(COUNTA('Case Data Entry'!A630:AB630)-COUNTIF('Case Data Entry'!A630:AB630,"#N/A")&gt;0,TRUE,FALSE)</f>
        <v>0</v>
      </c>
      <c r="B630" t="b">
        <f>IF(OR(ISBLANK('Case Data Entry'!B630),ISBLANK('Case Data Entry'!C630),ISBLANK('Case Data Entry'!D630),ISBLANK('Case Data Entry'!E630),ISBLANK('Case Data Entry'!F630),ISBLANK('Case Data Entry'!G630),ISBLANK('Case Data Entry'!H630),ISBLANK('Case Data Entry'!I630),ISBLANK('Case Data Entry'!J630),ISBLANK('Case Data Entry'!K630),ISBLANK('Case Data Entry'!L630),ISBLANK('Case Data Entry'!U630),ISBLANK('Case Data Entry'!Z630)),TRUE,FALSE)</f>
        <v>1</v>
      </c>
    </row>
    <row r="631" spans="1:2" x14ac:dyDescent="0.25">
      <c r="A631" s="40" t="b">
        <f>IF(COUNTA('Case Data Entry'!A631:AB631)-COUNTIF('Case Data Entry'!A631:AB631,"#N/A")&gt;0,TRUE,FALSE)</f>
        <v>0</v>
      </c>
      <c r="B631" t="b">
        <f>IF(OR(ISBLANK('Case Data Entry'!B631),ISBLANK('Case Data Entry'!C631),ISBLANK('Case Data Entry'!D631),ISBLANK('Case Data Entry'!E631),ISBLANK('Case Data Entry'!F631),ISBLANK('Case Data Entry'!G631),ISBLANK('Case Data Entry'!H631),ISBLANK('Case Data Entry'!I631),ISBLANK('Case Data Entry'!J631),ISBLANK('Case Data Entry'!K631),ISBLANK('Case Data Entry'!L631),ISBLANK('Case Data Entry'!U631),ISBLANK('Case Data Entry'!Z631)),TRUE,FALSE)</f>
        <v>1</v>
      </c>
    </row>
    <row r="632" spans="1:2" x14ac:dyDescent="0.25">
      <c r="A632" s="40" t="b">
        <f>IF(COUNTA('Case Data Entry'!A632:AB632)-COUNTIF('Case Data Entry'!A632:AB632,"#N/A")&gt;0,TRUE,FALSE)</f>
        <v>0</v>
      </c>
      <c r="B632" t="b">
        <f>IF(OR(ISBLANK('Case Data Entry'!B632),ISBLANK('Case Data Entry'!C632),ISBLANK('Case Data Entry'!D632),ISBLANK('Case Data Entry'!E632),ISBLANK('Case Data Entry'!F632),ISBLANK('Case Data Entry'!G632),ISBLANK('Case Data Entry'!H632),ISBLANK('Case Data Entry'!I632),ISBLANK('Case Data Entry'!J632),ISBLANK('Case Data Entry'!K632),ISBLANK('Case Data Entry'!L632),ISBLANK('Case Data Entry'!U632),ISBLANK('Case Data Entry'!Z632)),TRUE,FALSE)</f>
        <v>1</v>
      </c>
    </row>
    <row r="633" spans="1:2" x14ac:dyDescent="0.25">
      <c r="A633" s="40" t="b">
        <f>IF(COUNTA('Case Data Entry'!A633:AB633)-COUNTIF('Case Data Entry'!A633:AB633,"#N/A")&gt;0,TRUE,FALSE)</f>
        <v>0</v>
      </c>
      <c r="B633" t="b">
        <f>IF(OR(ISBLANK('Case Data Entry'!B633),ISBLANK('Case Data Entry'!C633),ISBLANK('Case Data Entry'!D633),ISBLANK('Case Data Entry'!E633),ISBLANK('Case Data Entry'!F633),ISBLANK('Case Data Entry'!G633),ISBLANK('Case Data Entry'!H633),ISBLANK('Case Data Entry'!I633),ISBLANK('Case Data Entry'!J633),ISBLANK('Case Data Entry'!K633),ISBLANK('Case Data Entry'!L633),ISBLANK('Case Data Entry'!U633),ISBLANK('Case Data Entry'!Z633)),TRUE,FALSE)</f>
        <v>1</v>
      </c>
    </row>
    <row r="634" spans="1:2" x14ac:dyDescent="0.25">
      <c r="A634" s="40" t="b">
        <f>IF(COUNTA('Case Data Entry'!A634:AB634)-COUNTIF('Case Data Entry'!A634:AB634,"#N/A")&gt;0,TRUE,FALSE)</f>
        <v>0</v>
      </c>
      <c r="B634" t="b">
        <f>IF(OR(ISBLANK('Case Data Entry'!B634),ISBLANK('Case Data Entry'!C634),ISBLANK('Case Data Entry'!D634),ISBLANK('Case Data Entry'!E634),ISBLANK('Case Data Entry'!F634),ISBLANK('Case Data Entry'!G634),ISBLANK('Case Data Entry'!H634),ISBLANK('Case Data Entry'!I634),ISBLANK('Case Data Entry'!J634),ISBLANK('Case Data Entry'!K634),ISBLANK('Case Data Entry'!L634),ISBLANK('Case Data Entry'!U634),ISBLANK('Case Data Entry'!Z634)),TRUE,FALSE)</f>
        <v>1</v>
      </c>
    </row>
    <row r="635" spans="1:2" x14ac:dyDescent="0.25">
      <c r="A635" s="40" t="b">
        <f>IF(COUNTA('Case Data Entry'!A635:AB635)-COUNTIF('Case Data Entry'!A635:AB635,"#N/A")&gt;0,TRUE,FALSE)</f>
        <v>0</v>
      </c>
      <c r="B635" t="b">
        <f>IF(OR(ISBLANK('Case Data Entry'!B635),ISBLANK('Case Data Entry'!C635),ISBLANK('Case Data Entry'!D635),ISBLANK('Case Data Entry'!E635),ISBLANK('Case Data Entry'!F635),ISBLANK('Case Data Entry'!G635),ISBLANK('Case Data Entry'!H635),ISBLANK('Case Data Entry'!I635),ISBLANK('Case Data Entry'!J635),ISBLANK('Case Data Entry'!K635),ISBLANK('Case Data Entry'!L635),ISBLANK('Case Data Entry'!U635),ISBLANK('Case Data Entry'!Z635)),TRUE,FALSE)</f>
        <v>1</v>
      </c>
    </row>
    <row r="636" spans="1:2" x14ac:dyDescent="0.25">
      <c r="A636" s="40" t="b">
        <f>IF(COUNTA('Case Data Entry'!A636:AB636)-COUNTIF('Case Data Entry'!A636:AB636,"#N/A")&gt;0,TRUE,FALSE)</f>
        <v>0</v>
      </c>
      <c r="B636" t="b">
        <f>IF(OR(ISBLANK('Case Data Entry'!B636),ISBLANK('Case Data Entry'!C636),ISBLANK('Case Data Entry'!D636),ISBLANK('Case Data Entry'!E636),ISBLANK('Case Data Entry'!F636),ISBLANK('Case Data Entry'!G636),ISBLANK('Case Data Entry'!H636),ISBLANK('Case Data Entry'!I636),ISBLANK('Case Data Entry'!J636),ISBLANK('Case Data Entry'!K636),ISBLANK('Case Data Entry'!L636),ISBLANK('Case Data Entry'!U636),ISBLANK('Case Data Entry'!Z636)),TRUE,FALSE)</f>
        <v>1</v>
      </c>
    </row>
    <row r="637" spans="1:2" x14ac:dyDescent="0.25">
      <c r="A637" s="40" t="b">
        <f>IF(COUNTA('Case Data Entry'!A637:AB637)-COUNTIF('Case Data Entry'!A637:AB637,"#N/A")&gt;0,TRUE,FALSE)</f>
        <v>0</v>
      </c>
      <c r="B637" t="b">
        <f>IF(OR(ISBLANK('Case Data Entry'!B637),ISBLANK('Case Data Entry'!C637),ISBLANK('Case Data Entry'!D637),ISBLANK('Case Data Entry'!E637),ISBLANK('Case Data Entry'!F637),ISBLANK('Case Data Entry'!G637),ISBLANK('Case Data Entry'!H637),ISBLANK('Case Data Entry'!I637),ISBLANK('Case Data Entry'!J637),ISBLANK('Case Data Entry'!K637),ISBLANK('Case Data Entry'!L637),ISBLANK('Case Data Entry'!U637),ISBLANK('Case Data Entry'!Z637)),TRUE,FALSE)</f>
        <v>1</v>
      </c>
    </row>
    <row r="638" spans="1:2" x14ac:dyDescent="0.25">
      <c r="A638" s="40" t="b">
        <f>IF(COUNTA('Case Data Entry'!A638:AB638)-COUNTIF('Case Data Entry'!A638:AB638,"#N/A")&gt;0,TRUE,FALSE)</f>
        <v>0</v>
      </c>
      <c r="B638" t="b">
        <f>IF(OR(ISBLANK('Case Data Entry'!B638),ISBLANK('Case Data Entry'!C638),ISBLANK('Case Data Entry'!D638),ISBLANK('Case Data Entry'!E638),ISBLANK('Case Data Entry'!F638),ISBLANK('Case Data Entry'!G638),ISBLANK('Case Data Entry'!H638),ISBLANK('Case Data Entry'!I638),ISBLANK('Case Data Entry'!J638),ISBLANK('Case Data Entry'!K638),ISBLANK('Case Data Entry'!L638),ISBLANK('Case Data Entry'!U638),ISBLANK('Case Data Entry'!Z638)),TRUE,FALSE)</f>
        <v>1</v>
      </c>
    </row>
    <row r="639" spans="1:2" x14ac:dyDescent="0.25">
      <c r="A639" s="40" t="b">
        <f>IF(COUNTA('Case Data Entry'!A639:AB639)-COUNTIF('Case Data Entry'!A639:AB639,"#N/A")&gt;0,TRUE,FALSE)</f>
        <v>0</v>
      </c>
      <c r="B639" t="b">
        <f>IF(OR(ISBLANK('Case Data Entry'!B639),ISBLANK('Case Data Entry'!C639),ISBLANK('Case Data Entry'!D639),ISBLANK('Case Data Entry'!E639),ISBLANK('Case Data Entry'!F639),ISBLANK('Case Data Entry'!G639),ISBLANK('Case Data Entry'!H639),ISBLANK('Case Data Entry'!I639),ISBLANK('Case Data Entry'!J639),ISBLANK('Case Data Entry'!K639),ISBLANK('Case Data Entry'!L639),ISBLANK('Case Data Entry'!U639),ISBLANK('Case Data Entry'!Z639)),TRUE,FALSE)</f>
        <v>1</v>
      </c>
    </row>
    <row r="640" spans="1:2" x14ac:dyDescent="0.25">
      <c r="A640" s="40" t="b">
        <f>IF(COUNTA('Case Data Entry'!A640:AB640)-COUNTIF('Case Data Entry'!A640:AB640,"#N/A")&gt;0,TRUE,FALSE)</f>
        <v>0</v>
      </c>
      <c r="B640" t="b">
        <f>IF(OR(ISBLANK('Case Data Entry'!B640),ISBLANK('Case Data Entry'!C640),ISBLANK('Case Data Entry'!D640),ISBLANK('Case Data Entry'!E640),ISBLANK('Case Data Entry'!F640),ISBLANK('Case Data Entry'!G640),ISBLANK('Case Data Entry'!H640),ISBLANK('Case Data Entry'!I640),ISBLANK('Case Data Entry'!J640),ISBLANK('Case Data Entry'!K640),ISBLANK('Case Data Entry'!L640),ISBLANK('Case Data Entry'!U640),ISBLANK('Case Data Entry'!Z640)),TRUE,FALSE)</f>
        <v>1</v>
      </c>
    </row>
    <row r="641" spans="1:2" x14ac:dyDescent="0.25">
      <c r="A641" s="40" t="b">
        <f>IF(COUNTA('Case Data Entry'!A641:AB641)-COUNTIF('Case Data Entry'!A641:AB641,"#N/A")&gt;0,TRUE,FALSE)</f>
        <v>0</v>
      </c>
      <c r="B641" t="b">
        <f>IF(OR(ISBLANK('Case Data Entry'!B641),ISBLANK('Case Data Entry'!C641),ISBLANK('Case Data Entry'!D641),ISBLANK('Case Data Entry'!E641),ISBLANK('Case Data Entry'!F641),ISBLANK('Case Data Entry'!G641),ISBLANK('Case Data Entry'!H641),ISBLANK('Case Data Entry'!I641),ISBLANK('Case Data Entry'!J641),ISBLANK('Case Data Entry'!K641),ISBLANK('Case Data Entry'!L641),ISBLANK('Case Data Entry'!U641),ISBLANK('Case Data Entry'!Z641)),TRUE,FALSE)</f>
        <v>1</v>
      </c>
    </row>
    <row r="642" spans="1:2" x14ac:dyDescent="0.25">
      <c r="A642" s="40" t="b">
        <f>IF(COUNTA('Case Data Entry'!A642:AB642)-COUNTIF('Case Data Entry'!A642:AB642,"#N/A")&gt;0,TRUE,FALSE)</f>
        <v>0</v>
      </c>
      <c r="B642" t="b">
        <f>IF(OR(ISBLANK('Case Data Entry'!B642),ISBLANK('Case Data Entry'!C642),ISBLANK('Case Data Entry'!D642),ISBLANK('Case Data Entry'!E642),ISBLANK('Case Data Entry'!F642),ISBLANK('Case Data Entry'!G642),ISBLANK('Case Data Entry'!H642),ISBLANK('Case Data Entry'!I642),ISBLANK('Case Data Entry'!J642),ISBLANK('Case Data Entry'!K642),ISBLANK('Case Data Entry'!L642),ISBLANK('Case Data Entry'!U642),ISBLANK('Case Data Entry'!Z642)),TRUE,FALSE)</f>
        <v>1</v>
      </c>
    </row>
    <row r="643" spans="1:2" x14ac:dyDescent="0.25">
      <c r="A643" s="40" t="b">
        <f>IF(COUNTA('Case Data Entry'!A643:AB643)-COUNTIF('Case Data Entry'!A643:AB643,"#N/A")&gt;0,TRUE,FALSE)</f>
        <v>0</v>
      </c>
      <c r="B643" t="b">
        <f>IF(OR(ISBLANK('Case Data Entry'!B643),ISBLANK('Case Data Entry'!C643),ISBLANK('Case Data Entry'!D643),ISBLANK('Case Data Entry'!E643),ISBLANK('Case Data Entry'!F643),ISBLANK('Case Data Entry'!G643),ISBLANK('Case Data Entry'!H643),ISBLANK('Case Data Entry'!I643),ISBLANK('Case Data Entry'!J643),ISBLANK('Case Data Entry'!K643),ISBLANK('Case Data Entry'!L643),ISBLANK('Case Data Entry'!U643),ISBLANK('Case Data Entry'!Z643)),TRUE,FALSE)</f>
        <v>1</v>
      </c>
    </row>
    <row r="644" spans="1:2" x14ac:dyDescent="0.25">
      <c r="A644" s="40" t="b">
        <f>IF(COUNTA('Case Data Entry'!A644:AB644)-COUNTIF('Case Data Entry'!A644:AB644,"#N/A")&gt;0,TRUE,FALSE)</f>
        <v>0</v>
      </c>
      <c r="B644" t="b">
        <f>IF(OR(ISBLANK('Case Data Entry'!B644),ISBLANK('Case Data Entry'!C644),ISBLANK('Case Data Entry'!D644),ISBLANK('Case Data Entry'!E644),ISBLANK('Case Data Entry'!F644),ISBLANK('Case Data Entry'!G644),ISBLANK('Case Data Entry'!H644),ISBLANK('Case Data Entry'!I644),ISBLANK('Case Data Entry'!J644),ISBLANK('Case Data Entry'!K644),ISBLANK('Case Data Entry'!L644),ISBLANK('Case Data Entry'!U644),ISBLANK('Case Data Entry'!Z644)),TRUE,FALSE)</f>
        <v>1</v>
      </c>
    </row>
    <row r="645" spans="1:2" x14ac:dyDescent="0.25">
      <c r="A645" s="40" t="b">
        <f>IF(COUNTA('Case Data Entry'!A645:AB645)-COUNTIF('Case Data Entry'!A645:AB645,"#N/A")&gt;0,TRUE,FALSE)</f>
        <v>0</v>
      </c>
      <c r="B645" t="b">
        <f>IF(OR(ISBLANK('Case Data Entry'!B645),ISBLANK('Case Data Entry'!C645),ISBLANK('Case Data Entry'!D645),ISBLANK('Case Data Entry'!E645),ISBLANK('Case Data Entry'!F645),ISBLANK('Case Data Entry'!G645),ISBLANK('Case Data Entry'!H645),ISBLANK('Case Data Entry'!I645),ISBLANK('Case Data Entry'!J645),ISBLANK('Case Data Entry'!K645),ISBLANK('Case Data Entry'!L645),ISBLANK('Case Data Entry'!U645),ISBLANK('Case Data Entry'!Z645)),TRUE,FALSE)</f>
        <v>1</v>
      </c>
    </row>
    <row r="646" spans="1:2" x14ac:dyDescent="0.25">
      <c r="A646" s="40" t="b">
        <f>IF(COUNTA('Case Data Entry'!A646:AB646)-COUNTIF('Case Data Entry'!A646:AB646,"#N/A")&gt;0,TRUE,FALSE)</f>
        <v>0</v>
      </c>
      <c r="B646" t="b">
        <f>IF(OR(ISBLANK('Case Data Entry'!B646),ISBLANK('Case Data Entry'!C646),ISBLANK('Case Data Entry'!D646),ISBLANK('Case Data Entry'!E646),ISBLANK('Case Data Entry'!F646),ISBLANK('Case Data Entry'!G646),ISBLANK('Case Data Entry'!H646),ISBLANK('Case Data Entry'!I646),ISBLANK('Case Data Entry'!J646),ISBLANK('Case Data Entry'!K646),ISBLANK('Case Data Entry'!L646),ISBLANK('Case Data Entry'!U646),ISBLANK('Case Data Entry'!Z646)),TRUE,FALSE)</f>
        <v>1</v>
      </c>
    </row>
    <row r="647" spans="1:2" x14ac:dyDescent="0.25">
      <c r="A647" s="40" t="b">
        <f>IF(COUNTA('Case Data Entry'!A647:AB647)-COUNTIF('Case Data Entry'!A647:AB647,"#N/A")&gt;0,TRUE,FALSE)</f>
        <v>0</v>
      </c>
      <c r="B647" t="b">
        <f>IF(OR(ISBLANK('Case Data Entry'!B647),ISBLANK('Case Data Entry'!C647),ISBLANK('Case Data Entry'!D647),ISBLANK('Case Data Entry'!E647),ISBLANK('Case Data Entry'!F647),ISBLANK('Case Data Entry'!G647),ISBLANK('Case Data Entry'!H647),ISBLANK('Case Data Entry'!I647),ISBLANK('Case Data Entry'!J647),ISBLANK('Case Data Entry'!K647),ISBLANK('Case Data Entry'!L647),ISBLANK('Case Data Entry'!U647),ISBLANK('Case Data Entry'!Z647)),TRUE,FALSE)</f>
        <v>1</v>
      </c>
    </row>
    <row r="648" spans="1:2" x14ac:dyDescent="0.25">
      <c r="A648" s="40" t="b">
        <f>IF(COUNTA('Case Data Entry'!A648:AB648)-COUNTIF('Case Data Entry'!A648:AB648,"#N/A")&gt;0,TRUE,FALSE)</f>
        <v>0</v>
      </c>
      <c r="B648" t="b">
        <f>IF(OR(ISBLANK('Case Data Entry'!B648),ISBLANK('Case Data Entry'!C648),ISBLANK('Case Data Entry'!D648),ISBLANK('Case Data Entry'!E648),ISBLANK('Case Data Entry'!F648),ISBLANK('Case Data Entry'!G648),ISBLANK('Case Data Entry'!H648),ISBLANK('Case Data Entry'!I648),ISBLANK('Case Data Entry'!J648),ISBLANK('Case Data Entry'!K648),ISBLANK('Case Data Entry'!L648),ISBLANK('Case Data Entry'!U648),ISBLANK('Case Data Entry'!Z648)),TRUE,FALSE)</f>
        <v>1</v>
      </c>
    </row>
    <row r="649" spans="1:2" x14ac:dyDescent="0.25">
      <c r="A649" s="40" t="b">
        <f>IF(COUNTA('Case Data Entry'!A649:AB649)-COUNTIF('Case Data Entry'!A649:AB649,"#N/A")&gt;0,TRUE,FALSE)</f>
        <v>0</v>
      </c>
      <c r="B649" t="b">
        <f>IF(OR(ISBLANK('Case Data Entry'!B649),ISBLANK('Case Data Entry'!C649),ISBLANK('Case Data Entry'!D649),ISBLANK('Case Data Entry'!E649),ISBLANK('Case Data Entry'!F649),ISBLANK('Case Data Entry'!G649),ISBLANK('Case Data Entry'!H649),ISBLANK('Case Data Entry'!I649),ISBLANK('Case Data Entry'!J649),ISBLANK('Case Data Entry'!K649),ISBLANK('Case Data Entry'!L649),ISBLANK('Case Data Entry'!U649),ISBLANK('Case Data Entry'!Z649)),TRUE,FALSE)</f>
        <v>1</v>
      </c>
    </row>
    <row r="650" spans="1:2" x14ac:dyDescent="0.25">
      <c r="A650" s="40" t="b">
        <f>IF(COUNTA('Case Data Entry'!A650:AB650)-COUNTIF('Case Data Entry'!A650:AB650,"#N/A")&gt;0,TRUE,FALSE)</f>
        <v>0</v>
      </c>
      <c r="B650" t="b">
        <f>IF(OR(ISBLANK('Case Data Entry'!B650),ISBLANK('Case Data Entry'!C650),ISBLANK('Case Data Entry'!D650),ISBLANK('Case Data Entry'!E650),ISBLANK('Case Data Entry'!F650),ISBLANK('Case Data Entry'!G650),ISBLANK('Case Data Entry'!H650),ISBLANK('Case Data Entry'!I650),ISBLANK('Case Data Entry'!J650),ISBLANK('Case Data Entry'!K650),ISBLANK('Case Data Entry'!L650),ISBLANK('Case Data Entry'!U650),ISBLANK('Case Data Entry'!Z650)),TRUE,FALSE)</f>
        <v>1</v>
      </c>
    </row>
    <row r="651" spans="1:2" x14ac:dyDescent="0.25">
      <c r="A651" s="40" t="b">
        <f>IF(COUNTA('Case Data Entry'!A651:AB651)-COUNTIF('Case Data Entry'!A651:AB651,"#N/A")&gt;0,TRUE,FALSE)</f>
        <v>0</v>
      </c>
      <c r="B651" t="b">
        <f>IF(OR(ISBLANK('Case Data Entry'!B651),ISBLANK('Case Data Entry'!C651),ISBLANK('Case Data Entry'!D651),ISBLANK('Case Data Entry'!E651),ISBLANK('Case Data Entry'!F651),ISBLANK('Case Data Entry'!G651),ISBLANK('Case Data Entry'!H651),ISBLANK('Case Data Entry'!I651),ISBLANK('Case Data Entry'!J651),ISBLANK('Case Data Entry'!K651),ISBLANK('Case Data Entry'!L651),ISBLANK('Case Data Entry'!U651),ISBLANK('Case Data Entry'!Z651)),TRUE,FALSE)</f>
        <v>1</v>
      </c>
    </row>
    <row r="652" spans="1:2" x14ac:dyDescent="0.25">
      <c r="A652" s="40" t="b">
        <f>IF(COUNTA('Case Data Entry'!A652:AB652)-COUNTIF('Case Data Entry'!A652:AB652,"#N/A")&gt;0,TRUE,FALSE)</f>
        <v>0</v>
      </c>
      <c r="B652" t="b">
        <f>IF(OR(ISBLANK('Case Data Entry'!B652),ISBLANK('Case Data Entry'!C652),ISBLANK('Case Data Entry'!D652),ISBLANK('Case Data Entry'!E652),ISBLANK('Case Data Entry'!F652),ISBLANK('Case Data Entry'!G652),ISBLANK('Case Data Entry'!H652),ISBLANK('Case Data Entry'!I652),ISBLANK('Case Data Entry'!J652),ISBLANK('Case Data Entry'!K652),ISBLANK('Case Data Entry'!L652),ISBLANK('Case Data Entry'!U652),ISBLANK('Case Data Entry'!Z652)),TRUE,FALSE)</f>
        <v>1</v>
      </c>
    </row>
    <row r="653" spans="1:2" x14ac:dyDescent="0.25">
      <c r="A653" s="40" t="b">
        <f>IF(COUNTA('Case Data Entry'!A653:AB653)-COUNTIF('Case Data Entry'!A653:AB653,"#N/A")&gt;0,TRUE,FALSE)</f>
        <v>0</v>
      </c>
      <c r="B653" t="b">
        <f>IF(OR(ISBLANK('Case Data Entry'!B653),ISBLANK('Case Data Entry'!C653),ISBLANK('Case Data Entry'!D653),ISBLANK('Case Data Entry'!E653),ISBLANK('Case Data Entry'!F653),ISBLANK('Case Data Entry'!G653),ISBLANK('Case Data Entry'!H653),ISBLANK('Case Data Entry'!I653),ISBLANK('Case Data Entry'!J653),ISBLANK('Case Data Entry'!K653),ISBLANK('Case Data Entry'!L653),ISBLANK('Case Data Entry'!U653),ISBLANK('Case Data Entry'!Z653)),TRUE,FALSE)</f>
        <v>1</v>
      </c>
    </row>
    <row r="654" spans="1:2" x14ac:dyDescent="0.25">
      <c r="A654" s="40" t="b">
        <f>IF(COUNTA('Case Data Entry'!A654:AB654)-COUNTIF('Case Data Entry'!A654:AB654,"#N/A")&gt;0,TRUE,FALSE)</f>
        <v>0</v>
      </c>
      <c r="B654" t="b">
        <f>IF(OR(ISBLANK('Case Data Entry'!B654),ISBLANK('Case Data Entry'!C654),ISBLANK('Case Data Entry'!D654),ISBLANK('Case Data Entry'!E654),ISBLANK('Case Data Entry'!F654),ISBLANK('Case Data Entry'!G654),ISBLANK('Case Data Entry'!H654),ISBLANK('Case Data Entry'!I654),ISBLANK('Case Data Entry'!J654),ISBLANK('Case Data Entry'!K654),ISBLANK('Case Data Entry'!L654),ISBLANK('Case Data Entry'!U654),ISBLANK('Case Data Entry'!Z654)),TRUE,FALSE)</f>
        <v>1</v>
      </c>
    </row>
    <row r="655" spans="1:2" x14ac:dyDescent="0.25">
      <c r="A655" s="40" t="b">
        <f>IF(COUNTA('Case Data Entry'!A655:AB655)-COUNTIF('Case Data Entry'!A655:AB655,"#N/A")&gt;0,TRUE,FALSE)</f>
        <v>0</v>
      </c>
      <c r="B655" t="b">
        <f>IF(OR(ISBLANK('Case Data Entry'!B655),ISBLANK('Case Data Entry'!C655),ISBLANK('Case Data Entry'!D655),ISBLANK('Case Data Entry'!E655),ISBLANK('Case Data Entry'!F655),ISBLANK('Case Data Entry'!G655),ISBLANK('Case Data Entry'!H655),ISBLANK('Case Data Entry'!I655),ISBLANK('Case Data Entry'!J655),ISBLANK('Case Data Entry'!K655),ISBLANK('Case Data Entry'!L655),ISBLANK('Case Data Entry'!U655),ISBLANK('Case Data Entry'!Z655)),TRUE,FALSE)</f>
        <v>1</v>
      </c>
    </row>
    <row r="656" spans="1:2" x14ac:dyDescent="0.25">
      <c r="A656" s="40" t="b">
        <f>IF(COUNTA('Case Data Entry'!A656:AB656)-COUNTIF('Case Data Entry'!A656:AB656,"#N/A")&gt;0,TRUE,FALSE)</f>
        <v>0</v>
      </c>
      <c r="B656" t="b">
        <f>IF(OR(ISBLANK('Case Data Entry'!B656),ISBLANK('Case Data Entry'!C656),ISBLANK('Case Data Entry'!D656),ISBLANK('Case Data Entry'!E656),ISBLANK('Case Data Entry'!F656),ISBLANK('Case Data Entry'!G656),ISBLANK('Case Data Entry'!H656),ISBLANK('Case Data Entry'!I656),ISBLANK('Case Data Entry'!J656),ISBLANK('Case Data Entry'!K656),ISBLANK('Case Data Entry'!L656),ISBLANK('Case Data Entry'!U656),ISBLANK('Case Data Entry'!Z656)),TRUE,FALSE)</f>
        <v>1</v>
      </c>
    </row>
    <row r="657" spans="1:2" x14ac:dyDescent="0.25">
      <c r="A657" s="40" t="b">
        <f>IF(COUNTA('Case Data Entry'!A657:AB657)-COUNTIF('Case Data Entry'!A657:AB657,"#N/A")&gt;0,TRUE,FALSE)</f>
        <v>0</v>
      </c>
      <c r="B657" t="b">
        <f>IF(OR(ISBLANK('Case Data Entry'!B657),ISBLANK('Case Data Entry'!C657),ISBLANK('Case Data Entry'!D657),ISBLANK('Case Data Entry'!E657),ISBLANK('Case Data Entry'!F657),ISBLANK('Case Data Entry'!G657),ISBLANK('Case Data Entry'!H657),ISBLANK('Case Data Entry'!I657),ISBLANK('Case Data Entry'!J657),ISBLANK('Case Data Entry'!K657),ISBLANK('Case Data Entry'!L657),ISBLANK('Case Data Entry'!U657),ISBLANK('Case Data Entry'!Z657)),TRUE,FALSE)</f>
        <v>1</v>
      </c>
    </row>
    <row r="658" spans="1:2" x14ac:dyDescent="0.25">
      <c r="A658" s="40" t="b">
        <f>IF(COUNTA('Case Data Entry'!A658:AB658)-COUNTIF('Case Data Entry'!A658:AB658,"#N/A")&gt;0,TRUE,FALSE)</f>
        <v>0</v>
      </c>
      <c r="B658" t="b">
        <f>IF(OR(ISBLANK('Case Data Entry'!B658),ISBLANK('Case Data Entry'!C658),ISBLANK('Case Data Entry'!D658),ISBLANK('Case Data Entry'!E658),ISBLANK('Case Data Entry'!F658),ISBLANK('Case Data Entry'!G658),ISBLANK('Case Data Entry'!H658),ISBLANK('Case Data Entry'!I658),ISBLANK('Case Data Entry'!J658),ISBLANK('Case Data Entry'!K658),ISBLANK('Case Data Entry'!L658),ISBLANK('Case Data Entry'!U658),ISBLANK('Case Data Entry'!Z658)),TRUE,FALSE)</f>
        <v>1</v>
      </c>
    </row>
    <row r="659" spans="1:2" x14ac:dyDescent="0.25">
      <c r="A659" s="40" t="b">
        <f>IF(COUNTA('Case Data Entry'!A659:AB659)-COUNTIF('Case Data Entry'!A659:AB659,"#N/A")&gt;0,TRUE,FALSE)</f>
        <v>0</v>
      </c>
      <c r="B659" t="b">
        <f>IF(OR(ISBLANK('Case Data Entry'!B659),ISBLANK('Case Data Entry'!C659),ISBLANK('Case Data Entry'!D659),ISBLANK('Case Data Entry'!E659),ISBLANK('Case Data Entry'!F659),ISBLANK('Case Data Entry'!G659),ISBLANK('Case Data Entry'!H659),ISBLANK('Case Data Entry'!I659),ISBLANK('Case Data Entry'!J659),ISBLANK('Case Data Entry'!K659),ISBLANK('Case Data Entry'!L659),ISBLANK('Case Data Entry'!U659),ISBLANK('Case Data Entry'!Z659)),TRUE,FALSE)</f>
        <v>1</v>
      </c>
    </row>
    <row r="660" spans="1:2" x14ac:dyDescent="0.25">
      <c r="A660" s="40" t="b">
        <f>IF(COUNTA('Case Data Entry'!A660:AB660)-COUNTIF('Case Data Entry'!A660:AB660,"#N/A")&gt;0,TRUE,FALSE)</f>
        <v>0</v>
      </c>
      <c r="B660" t="b">
        <f>IF(OR(ISBLANK('Case Data Entry'!B660),ISBLANK('Case Data Entry'!C660),ISBLANK('Case Data Entry'!D660),ISBLANK('Case Data Entry'!E660),ISBLANK('Case Data Entry'!F660),ISBLANK('Case Data Entry'!G660),ISBLANK('Case Data Entry'!H660),ISBLANK('Case Data Entry'!I660),ISBLANK('Case Data Entry'!J660),ISBLANK('Case Data Entry'!K660),ISBLANK('Case Data Entry'!L660),ISBLANK('Case Data Entry'!U660),ISBLANK('Case Data Entry'!Z660)),TRUE,FALSE)</f>
        <v>1</v>
      </c>
    </row>
    <row r="661" spans="1:2" x14ac:dyDescent="0.25">
      <c r="A661" s="40" t="b">
        <f>IF(COUNTA('Case Data Entry'!A661:AB661)-COUNTIF('Case Data Entry'!A661:AB661,"#N/A")&gt;0,TRUE,FALSE)</f>
        <v>0</v>
      </c>
      <c r="B661" t="b">
        <f>IF(OR(ISBLANK('Case Data Entry'!B661),ISBLANK('Case Data Entry'!C661),ISBLANK('Case Data Entry'!D661),ISBLANK('Case Data Entry'!E661),ISBLANK('Case Data Entry'!F661),ISBLANK('Case Data Entry'!G661),ISBLANK('Case Data Entry'!H661),ISBLANK('Case Data Entry'!I661),ISBLANK('Case Data Entry'!J661),ISBLANK('Case Data Entry'!K661),ISBLANK('Case Data Entry'!L661),ISBLANK('Case Data Entry'!U661),ISBLANK('Case Data Entry'!Z661)),TRUE,FALSE)</f>
        <v>1</v>
      </c>
    </row>
    <row r="662" spans="1:2" x14ac:dyDescent="0.25">
      <c r="A662" s="40" t="b">
        <f>IF(COUNTA('Case Data Entry'!A662:AB662)-COUNTIF('Case Data Entry'!A662:AB662,"#N/A")&gt;0,TRUE,FALSE)</f>
        <v>0</v>
      </c>
      <c r="B662" t="b">
        <f>IF(OR(ISBLANK('Case Data Entry'!B662),ISBLANK('Case Data Entry'!C662),ISBLANK('Case Data Entry'!D662),ISBLANK('Case Data Entry'!E662),ISBLANK('Case Data Entry'!F662),ISBLANK('Case Data Entry'!G662),ISBLANK('Case Data Entry'!H662),ISBLANK('Case Data Entry'!I662),ISBLANK('Case Data Entry'!J662),ISBLANK('Case Data Entry'!K662),ISBLANK('Case Data Entry'!L662),ISBLANK('Case Data Entry'!U662),ISBLANK('Case Data Entry'!Z662)),TRUE,FALSE)</f>
        <v>1</v>
      </c>
    </row>
    <row r="663" spans="1:2" x14ac:dyDescent="0.25">
      <c r="A663" s="40" t="b">
        <f>IF(COUNTA('Case Data Entry'!A663:AB663)-COUNTIF('Case Data Entry'!A663:AB663,"#N/A")&gt;0,TRUE,FALSE)</f>
        <v>0</v>
      </c>
      <c r="B663" t="b">
        <f>IF(OR(ISBLANK('Case Data Entry'!B663),ISBLANK('Case Data Entry'!C663),ISBLANK('Case Data Entry'!D663),ISBLANK('Case Data Entry'!E663),ISBLANK('Case Data Entry'!F663),ISBLANK('Case Data Entry'!G663),ISBLANK('Case Data Entry'!H663),ISBLANK('Case Data Entry'!I663),ISBLANK('Case Data Entry'!J663),ISBLANK('Case Data Entry'!K663),ISBLANK('Case Data Entry'!L663),ISBLANK('Case Data Entry'!U663),ISBLANK('Case Data Entry'!Z663)),TRUE,FALSE)</f>
        <v>1</v>
      </c>
    </row>
    <row r="664" spans="1:2" x14ac:dyDescent="0.25">
      <c r="A664" s="40" t="b">
        <f>IF(COUNTA('Case Data Entry'!A664:AB664)-COUNTIF('Case Data Entry'!A664:AB664,"#N/A")&gt;0,TRUE,FALSE)</f>
        <v>0</v>
      </c>
      <c r="B664" t="b">
        <f>IF(OR(ISBLANK('Case Data Entry'!B664),ISBLANK('Case Data Entry'!C664),ISBLANK('Case Data Entry'!D664),ISBLANK('Case Data Entry'!E664),ISBLANK('Case Data Entry'!F664),ISBLANK('Case Data Entry'!G664),ISBLANK('Case Data Entry'!H664),ISBLANK('Case Data Entry'!I664),ISBLANK('Case Data Entry'!J664),ISBLANK('Case Data Entry'!K664),ISBLANK('Case Data Entry'!L664),ISBLANK('Case Data Entry'!U664),ISBLANK('Case Data Entry'!Z664)),TRUE,FALSE)</f>
        <v>1</v>
      </c>
    </row>
    <row r="665" spans="1:2" x14ac:dyDescent="0.25">
      <c r="A665" s="40" t="b">
        <f>IF(COUNTA('Case Data Entry'!A665:AB665)-COUNTIF('Case Data Entry'!A665:AB665,"#N/A")&gt;0,TRUE,FALSE)</f>
        <v>0</v>
      </c>
      <c r="B665" t="b">
        <f>IF(OR(ISBLANK('Case Data Entry'!B665),ISBLANK('Case Data Entry'!C665),ISBLANK('Case Data Entry'!D665),ISBLANK('Case Data Entry'!E665),ISBLANK('Case Data Entry'!F665),ISBLANK('Case Data Entry'!G665),ISBLANK('Case Data Entry'!H665),ISBLANK('Case Data Entry'!I665),ISBLANK('Case Data Entry'!J665),ISBLANK('Case Data Entry'!K665),ISBLANK('Case Data Entry'!L665),ISBLANK('Case Data Entry'!U665),ISBLANK('Case Data Entry'!Z665)),TRUE,FALSE)</f>
        <v>1</v>
      </c>
    </row>
    <row r="666" spans="1:2" x14ac:dyDescent="0.25">
      <c r="A666" s="40" t="b">
        <f>IF(COUNTA('Case Data Entry'!A666:AB666)-COUNTIF('Case Data Entry'!A666:AB666,"#N/A")&gt;0,TRUE,FALSE)</f>
        <v>0</v>
      </c>
      <c r="B666" t="b">
        <f>IF(OR(ISBLANK('Case Data Entry'!B666),ISBLANK('Case Data Entry'!C666),ISBLANK('Case Data Entry'!D666),ISBLANK('Case Data Entry'!E666),ISBLANK('Case Data Entry'!F666),ISBLANK('Case Data Entry'!G666),ISBLANK('Case Data Entry'!H666),ISBLANK('Case Data Entry'!I666),ISBLANK('Case Data Entry'!J666),ISBLANK('Case Data Entry'!K666),ISBLANK('Case Data Entry'!L666),ISBLANK('Case Data Entry'!U666),ISBLANK('Case Data Entry'!Z666)),TRUE,FALSE)</f>
        <v>1</v>
      </c>
    </row>
    <row r="667" spans="1:2" x14ac:dyDescent="0.25">
      <c r="A667" s="40" t="b">
        <f>IF(COUNTA('Case Data Entry'!A667:AB667)-COUNTIF('Case Data Entry'!A667:AB667,"#N/A")&gt;0,TRUE,FALSE)</f>
        <v>0</v>
      </c>
      <c r="B667" t="b">
        <f>IF(OR(ISBLANK('Case Data Entry'!B667),ISBLANK('Case Data Entry'!C667),ISBLANK('Case Data Entry'!D667),ISBLANK('Case Data Entry'!E667),ISBLANK('Case Data Entry'!F667),ISBLANK('Case Data Entry'!G667),ISBLANK('Case Data Entry'!H667),ISBLANK('Case Data Entry'!I667),ISBLANK('Case Data Entry'!J667),ISBLANK('Case Data Entry'!K667),ISBLANK('Case Data Entry'!L667),ISBLANK('Case Data Entry'!U667),ISBLANK('Case Data Entry'!Z667)),TRUE,FALSE)</f>
        <v>1</v>
      </c>
    </row>
    <row r="668" spans="1:2" x14ac:dyDescent="0.25">
      <c r="A668" s="40" t="b">
        <f>IF(COUNTA('Case Data Entry'!A668:AB668)-COUNTIF('Case Data Entry'!A668:AB668,"#N/A")&gt;0,TRUE,FALSE)</f>
        <v>0</v>
      </c>
      <c r="B668" t="b">
        <f>IF(OR(ISBLANK('Case Data Entry'!B668),ISBLANK('Case Data Entry'!C668),ISBLANK('Case Data Entry'!D668),ISBLANK('Case Data Entry'!E668),ISBLANK('Case Data Entry'!F668),ISBLANK('Case Data Entry'!G668),ISBLANK('Case Data Entry'!H668),ISBLANK('Case Data Entry'!I668),ISBLANK('Case Data Entry'!J668),ISBLANK('Case Data Entry'!K668),ISBLANK('Case Data Entry'!L668),ISBLANK('Case Data Entry'!U668),ISBLANK('Case Data Entry'!Z668)),TRUE,FALSE)</f>
        <v>1</v>
      </c>
    </row>
    <row r="669" spans="1:2" x14ac:dyDescent="0.25">
      <c r="A669" s="40" t="b">
        <f>IF(COUNTA('Case Data Entry'!A669:AB669)-COUNTIF('Case Data Entry'!A669:AB669,"#N/A")&gt;0,TRUE,FALSE)</f>
        <v>0</v>
      </c>
      <c r="B669" t="b">
        <f>IF(OR(ISBLANK('Case Data Entry'!B669),ISBLANK('Case Data Entry'!C669),ISBLANK('Case Data Entry'!D669),ISBLANK('Case Data Entry'!E669),ISBLANK('Case Data Entry'!F669),ISBLANK('Case Data Entry'!G669),ISBLANK('Case Data Entry'!H669),ISBLANK('Case Data Entry'!I669),ISBLANK('Case Data Entry'!J669),ISBLANK('Case Data Entry'!K669),ISBLANK('Case Data Entry'!L669),ISBLANK('Case Data Entry'!U669),ISBLANK('Case Data Entry'!Z669)),TRUE,FALSE)</f>
        <v>1</v>
      </c>
    </row>
    <row r="670" spans="1:2" x14ac:dyDescent="0.25">
      <c r="A670" s="40" t="b">
        <f>IF(COUNTA('Case Data Entry'!A670:AB670)-COUNTIF('Case Data Entry'!A670:AB670,"#N/A")&gt;0,TRUE,FALSE)</f>
        <v>0</v>
      </c>
      <c r="B670" t="b">
        <f>IF(OR(ISBLANK('Case Data Entry'!B670),ISBLANK('Case Data Entry'!C670),ISBLANK('Case Data Entry'!D670),ISBLANK('Case Data Entry'!E670),ISBLANK('Case Data Entry'!F670),ISBLANK('Case Data Entry'!G670),ISBLANK('Case Data Entry'!H670),ISBLANK('Case Data Entry'!I670),ISBLANK('Case Data Entry'!J670),ISBLANK('Case Data Entry'!K670),ISBLANK('Case Data Entry'!L670),ISBLANK('Case Data Entry'!U670),ISBLANK('Case Data Entry'!Z670)),TRUE,FALSE)</f>
        <v>1</v>
      </c>
    </row>
    <row r="671" spans="1:2" x14ac:dyDescent="0.25">
      <c r="A671" s="40" t="b">
        <f>IF(COUNTA('Case Data Entry'!A671:AB671)-COUNTIF('Case Data Entry'!A671:AB671,"#N/A")&gt;0,TRUE,FALSE)</f>
        <v>0</v>
      </c>
      <c r="B671" t="b">
        <f>IF(OR(ISBLANK('Case Data Entry'!B671),ISBLANK('Case Data Entry'!C671),ISBLANK('Case Data Entry'!D671),ISBLANK('Case Data Entry'!E671),ISBLANK('Case Data Entry'!F671),ISBLANK('Case Data Entry'!G671),ISBLANK('Case Data Entry'!H671),ISBLANK('Case Data Entry'!I671),ISBLANK('Case Data Entry'!J671),ISBLANK('Case Data Entry'!K671),ISBLANK('Case Data Entry'!L671),ISBLANK('Case Data Entry'!U671),ISBLANK('Case Data Entry'!Z671)),TRUE,FALSE)</f>
        <v>1</v>
      </c>
    </row>
    <row r="672" spans="1:2" x14ac:dyDescent="0.25">
      <c r="A672" s="40" t="b">
        <f>IF(COUNTA('Case Data Entry'!A672:AB672)-COUNTIF('Case Data Entry'!A672:AB672,"#N/A")&gt;0,TRUE,FALSE)</f>
        <v>0</v>
      </c>
      <c r="B672" t="b">
        <f>IF(OR(ISBLANK('Case Data Entry'!B672),ISBLANK('Case Data Entry'!C672),ISBLANK('Case Data Entry'!D672),ISBLANK('Case Data Entry'!E672),ISBLANK('Case Data Entry'!F672),ISBLANK('Case Data Entry'!G672),ISBLANK('Case Data Entry'!H672),ISBLANK('Case Data Entry'!I672),ISBLANK('Case Data Entry'!J672),ISBLANK('Case Data Entry'!K672),ISBLANK('Case Data Entry'!L672),ISBLANK('Case Data Entry'!U672),ISBLANK('Case Data Entry'!Z672)),TRUE,FALSE)</f>
        <v>1</v>
      </c>
    </row>
    <row r="673" spans="1:2" x14ac:dyDescent="0.25">
      <c r="A673" s="40" t="b">
        <f>IF(COUNTA('Case Data Entry'!A673:AB673)-COUNTIF('Case Data Entry'!A673:AB673,"#N/A")&gt;0,TRUE,FALSE)</f>
        <v>0</v>
      </c>
      <c r="B673" t="b">
        <f>IF(OR(ISBLANK('Case Data Entry'!B673),ISBLANK('Case Data Entry'!C673),ISBLANK('Case Data Entry'!D673),ISBLANK('Case Data Entry'!E673),ISBLANK('Case Data Entry'!F673),ISBLANK('Case Data Entry'!G673),ISBLANK('Case Data Entry'!H673),ISBLANK('Case Data Entry'!I673),ISBLANK('Case Data Entry'!J673),ISBLANK('Case Data Entry'!K673),ISBLANK('Case Data Entry'!L673),ISBLANK('Case Data Entry'!U673),ISBLANK('Case Data Entry'!Z673)),TRUE,FALSE)</f>
        <v>1</v>
      </c>
    </row>
    <row r="674" spans="1:2" x14ac:dyDescent="0.25">
      <c r="A674" s="40" t="b">
        <f>IF(COUNTA('Case Data Entry'!A674:AB674)-COUNTIF('Case Data Entry'!A674:AB674,"#N/A")&gt;0,TRUE,FALSE)</f>
        <v>0</v>
      </c>
      <c r="B674" t="b">
        <f>IF(OR(ISBLANK('Case Data Entry'!B674),ISBLANK('Case Data Entry'!C674),ISBLANK('Case Data Entry'!D674),ISBLANK('Case Data Entry'!E674),ISBLANK('Case Data Entry'!F674),ISBLANK('Case Data Entry'!G674),ISBLANK('Case Data Entry'!H674),ISBLANK('Case Data Entry'!I674),ISBLANK('Case Data Entry'!J674),ISBLANK('Case Data Entry'!K674),ISBLANK('Case Data Entry'!L674),ISBLANK('Case Data Entry'!U674),ISBLANK('Case Data Entry'!Z674)),TRUE,FALSE)</f>
        <v>1</v>
      </c>
    </row>
    <row r="675" spans="1:2" x14ac:dyDescent="0.25">
      <c r="A675" s="40" t="b">
        <f>IF(COUNTA('Case Data Entry'!A675:AB675)-COUNTIF('Case Data Entry'!A675:AB675,"#N/A")&gt;0,TRUE,FALSE)</f>
        <v>0</v>
      </c>
      <c r="B675" t="b">
        <f>IF(OR(ISBLANK('Case Data Entry'!B675),ISBLANK('Case Data Entry'!C675),ISBLANK('Case Data Entry'!D675),ISBLANK('Case Data Entry'!E675),ISBLANK('Case Data Entry'!F675),ISBLANK('Case Data Entry'!G675),ISBLANK('Case Data Entry'!H675),ISBLANK('Case Data Entry'!I675),ISBLANK('Case Data Entry'!J675),ISBLANK('Case Data Entry'!K675),ISBLANK('Case Data Entry'!L675),ISBLANK('Case Data Entry'!U675),ISBLANK('Case Data Entry'!Z675)),TRUE,FALSE)</f>
        <v>1</v>
      </c>
    </row>
    <row r="676" spans="1:2" x14ac:dyDescent="0.25">
      <c r="A676" s="40" t="b">
        <f>IF(COUNTA('Case Data Entry'!A676:AB676)-COUNTIF('Case Data Entry'!A676:AB676,"#N/A")&gt;0,TRUE,FALSE)</f>
        <v>0</v>
      </c>
      <c r="B676" t="b">
        <f>IF(OR(ISBLANK('Case Data Entry'!B676),ISBLANK('Case Data Entry'!C676),ISBLANK('Case Data Entry'!D676),ISBLANK('Case Data Entry'!E676),ISBLANK('Case Data Entry'!F676),ISBLANK('Case Data Entry'!G676),ISBLANK('Case Data Entry'!H676),ISBLANK('Case Data Entry'!I676),ISBLANK('Case Data Entry'!J676),ISBLANK('Case Data Entry'!K676),ISBLANK('Case Data Entry'!L676),ISBLANK('Case Data Entry'!U676),ISBLANK('Case Data Entry'!Z676)),TRUE,FALSE)</f>
        <v>1</v>
      </c>
    </row>
    <row r="677" spans="1:2" x14ac:dyDescent="0.25">
      <c r="A677" s="40" t="b">
        <f>IF(COUNTA('Case Data Entry'!A677:AB677)-COUNTIF('Case Data Entry'!A677:AB677,"#N/A")&gt;0,TRUE,FALSE)</f>
        <v>0</v>
      </c>
      <c r="B677" t="b">
        <f>IF(OR(ISBLANK('Case Data Entry'!B677),ISBLANK('Case Data Entry'!C677),ISBLANK('Case Data Entry'!D677),ISBLANK('Case Data Entry'!E677),ISBLANK('Case Data Entry'!F677),ISBLANK('Case Data Entry'!G677),ISBLANK('Case Data Entry'!H677),ISBLANK('Case Data Entry'!I677),ISBLANK('Case Data Entry'!J677),ISBLANK('Case Data Entry'!K677),ISBLANK('Case Data Entry'!L677),ISBLANK('Case Data Entry'!U677),ISBLANK('Case Data Entry'!Z677)),TRUE,FALSE)</f>
        <v>1</v>
      </c>
    </row>
    <row r="678" spans="1:2" x14ac:dyDescent="0.25">
      <c r="A678" s="40" t="b">
        <f>IF(COUNTA('Case Data Entry'!A678:AB678)-COUNTIF('Case Data Entry'!A678:AB678,"#N/A")&gt;0,TRUE,FALSE)</f>
        <v>0</v>
      </c>
      <c r="B678" t="b">
        <f>IF(OR(ISBLANK('Case Data Entry'!B678),ISBLANK('Case Data Entry'!C678),ISBLANK('Case Data Entry'!D678),ISBLANK('Case Data Entry'!E678),ISBLANK('Case Data Entry'!F678),ISBLANK('Case Data Entry'!G678),ISBLANK('Case Data Entry'!H678),ISBLANK('Case Data Entry'!I678),ISBLANK('Case Data Entry'!J678),ISBLANK('Case Data Entry'!K678),ISBLANK('Case Data Entry'!L678),ISBLANK('Case Data Entry'!U678),ISBLANK('Case Data Entry'!Z678)),TRUE,FALSE)</f>
        <v>1</v>
      </c>
    </row>
    <row r="679" spans="1:2" x14ac:dyDescent="0.25">
      <c r="A679" s="40" t="b">
        <f>IF(COUNTA('Case Data Entry'!A679:AB679)-COUNTIF('Case Data Entry'!A679:AB679,"#N/A")&gt;0,TRUE,FALSE)</f>
        <v>0</v>
      </c>
      <c r="B679" t="b">
        <f>IF(OR(ISBLANK('Case Data Entry'!B679),ISBLANK('Case Data Entry'!C679),ISBLANK('Case Data Entry'!D679),ISBLANK('Case Data Entry'!E679),ISBLANK('Case Data Entry'!F679),ISBLANK('Case Data Entry'!G679),ISBLANK('Case Data Entry'!H679),ISBLANK('Case Data Entry'!I679),ISBLANK('Case Data Entry'!J679),ISBLANK('Case Data Entry'!K679),ISBLANK('Case Data Entry'!L679),ISBLANK('Case Data Entry'!U679),ISBLANK('Case Data Entry'!Z679)),TRUE,FALSE)</f>
        <v>1</v>
      </c>
    </row>
    <row r="680" spans="1:2" x14ac:dyDescent="0.25">
      <c r="A680" s="40" t="b">
        <f>IF(COUNTA('Case Data Entry'!A680:AB680)-COUNTIF('Case Data Entry'!A680:AB680,"#N/A")&gt;0,TRUE,FALSE)</f>
        <v>0</v>
      </c>
      <c r="B680" t="b">
        <f>IF(OR(ISBLANK('Case Data Entry'!B680),ISBLANK('Case Data Entry'!C680),ISBLANK('Case Data Entry'!D680),ISBLANK('Case Data Entry'!E680),ISBLANK('Case Data Entry'!F680),ISBLANK('Case Data Entry'!G680),ISBLANK('Case Data Entry'!H680),ISBLANK('Case Data Entry'!I680),ISBLANK('Case Data Entry'!J680),ISBLANK('Case Data Entry'!K680),ISBLANK('Case Data Entry'!L680),ISBLANK('Case Data Entry'!U680),ISBLANK('Case Data Entry'!Z680)),TRUE,FALSE)</f>
        <v>1</v>
      </c>
    </row>
    <row r="681" spans="1:2" x14ac:dyDescent="0.25">
      <c r="A681" s="40" t="b">
        <f>IF(COUNTA('Case Data Entry'!A681:AB681)-COUNTIF('Case Data Entry'!A681:AB681,"#N/A")&gt;0,TRUE,FALSE)</f>
        <v>0</v>
      </c>
      <c r="B681" t="b">
        <f>IF(OR(ISBLANK('Case Data Entry'!B681),ISBLANK('Case Data Entry'!C681),ISBLANK('Case Data Entry'!D681),ISBLANK('Case Data Entry'!E681),ISBLANK('Case Data Entry'!F681),ISBLANK('Case Data Entry'!G681),ISBLANK('Case Data Entry'!H681),ISBLANK('Case Data Entry'!I681),ISBLANK('Case Data Entry'!J681),ISBLANK('Case Data Entry'!K681),ISBLANK('Case Data Entry'!L681),ISBLANK('Case Data Entry'!U681),ISBLANK('Case Data Entry'!Z681)),TRUE,FALSE)</f>
        <v>1</v>
      </c>
    </row>
    <row r="682" spans="1:2" x14ac:dyDescent="0.25">
      <c r="A682" s="40" t="b">
        <f>IF(COUNTA('Case Data Entry'!A682:AB682)-COUNTIF('Case Data Entry'!A682:AB682,"#N/A")&gt;0,TRUE,FALSE)</f>
        <v>0</v>
      </c>
      <c r="B682" t="b">
        <f>IF(OR(ISBLANK('Case Data Entry'!B682),ISBLANK('Case Data Entry'!C682),ISBLANK('Case Data Entry'!D682),ISBLANK('Case Data Entry'!E682),ISBLANK('Case Data Entry'!F682),ISBLANK('Case Data Entry'!G682),ISBLANK('Case Data Entry'!H682),ISBLANK('Case Data Entry'!I682),ISBLANK('Case Data Entry'!J682),ISBLANK('Case Data Entry'!K682),ISBLANK('Case Data Entry'!L682),ISBLANK('Case Data Entry'!U682),ISBLANK('Case Data Entry'!Z682)),TRUE,FALSE)</f>
        <v>1</v>
      </c>
    </row>
    <row r="683" spans="1:2" x14ac:dyDescent="0.25">
      <c r="A683" s="40" t="b">
        <f>IF(COUNTA('Case Data Entry'!A683:AB683)-COUNTIF('Case Data Entry'!A683:AB683,"#N/A")&gt;0,TRUE,FALSE)</f>
        <v>0</v>
      </c>
      <c r="B683" t="b">
        <f>IF(OR(ISBLANK('Case Data Entry'!B683),ISBLANK('Case Data Entry'!C683),ISBLANK('Case Data Entry'!D683),ISBLANK('Case Data Entry'!E683),ISBLANK('Case Data Entry'!F683),ISBLANK('Case Data Entry'!G683),ISBLANK('Case Data Entry'!H683),ISBLANK('Case Data Entry'!I683),ISBLANK('Case Data Entry'!J683),ISBLANK('Case Data Entry'!K683),ISBLANK('Case Data Entry'!L683),ISBLANK('Case Data Entry'!U683),ISBLANK('Case Data Entry'!Z683)),TRUE,FALSE)</f>
        <v>1</v>
      </c>
    </row>
    <row r="684" spans="1:2" x14ac:dyDescent="0.25">
      <c r="A684" s="40" t="b">
        <f>IF(COUNTA('Case Data Entry'!A684:AB684)-COUNTIF('Case Data Entry'!A684:AB684,"#N/A")&gt;0,TRUE,FALSE)</f>
        <v>0</v>
      </c>
      <c r="B684" t="b">
        <f>IF(OR(ISBLANK('Case Data Entry'!B684),ISBLANK('Case Data Entry'!C684),ISBLANK('Case Data Entry'!D684),ISBLANK('Case Data Entry'!E684),ISBLANK('Case Data Entry'!F684),ISBLANK('Case Data Entry'!G684),ISBLANK('Case Data Entry'!H684),ISBLANK('Case Data Entry'!I684),ISBLANK('Case Data Entry'!J684),ISBLANK('Case Data Entry'!K684),ISBLANK('Case Data Entry'!L684),ISBLANK('Case Data Entry'!U684),ISBLANK('Case Data Entry'!Z684)),TRUE,FALSE)</f>
        <v>1</v>
      </c>
    </row>
    <row r="685" spans="1:2" x14ac:dyDescent="0.25">
      <c r="A685" s="40" t="b">
        <f>IF(COUNTA('Case Data Entry'!A685:AB685)-COUNTIF('Case Data Entry'!A685:AB685,"#N/A")&gt;0,TRUE,FALSE)</f>
        <v>0</v>
      </c>
      <c r="B685" t="b">
        <f>IF(OR(ISBLANK('Case Data Entry'!B685),ISBLANK('Case Data Entry'!C685),ISBLANK('Case Data Entry'!D685),ISBLANK('Case Data Entry'!E685),ISBLANK('Case Data Entry'!F685),ISBLANK('Case Data Entry'!G685),ISBLANK('Case Data Entry'!H685),ISBLANK('Case Data Entry'!I685),ISBLANK('Case Data Entry'!J685),ISBLANK('Case Data Entry'!K685),ISBLANK('Case Data Entry'!L685),ISBLANK('Case Data Entry'!U685),ISBLANK('Case Data Entry'!Z685)),TRUE,FALSE)</f>
        <v>1</v>
      </c>
    </row>
    <row r="686" spans="1:2" x14ac:dyDescent="0.25">
      <c r="A686" s="40" t="b">
        <f>IF(COUNTA('Case Data Entry'!A686:AB686)-COUNTIF('Case Data Entry'!A686:AB686,"#N/A")&gt;0,TRUE,FALSE)</f>
        <v>0</v>
      </c>
      <c r="B686" t="b">
        <f>IF(OR(ISBLANK('Case Data Entry'!B686),ISBLANK('Case Data Entry'!C686),ISBLANK('Case Data Entry'!D686),ISBLANK('Case Data Entry'!E686),ISBLANK('Case Data Entry'!F686),ISBLANK('Case Data Entry'!G686),ISBLANK('Case Data Entry'!H686),ISBLANK('Case Data Entry'!I686),ISBLANK('Case Data Entry'!J686),ISBLANK('Case Data Entry'!K686),ISBLANK('Case Data Entry'!L686),ISBLANK('Case Data Entry'!U686),ISBLANK('Case Data Entry'!Z686)),TRUE,FALSE)</f>
        <v>1</v>
      </c>
    </row>
    <row r="687" spans="1:2" x14ac:dyDescent="0.25">
      <c r="A687" s="40" t="b">
        <f>IF(COUNTA('Case Data Entry'!A687:AB687)-COUNTIF('Case Data Entry'!A687:AB687,"#N/A")&gt;0,TRUE,FALSE)</f>
        <v>0</v>
      </c>
      <c r="B687" t="b">
        <f>IF(OR(ISBLANK('Case Data Entry'!B687),ISBLANK('Case Data Entry'!C687),ISBLANK('Case Data Entry'!D687),ISBLANK('Case Data Entry'!E687),ISBLANK('Case Data Entry'!F687),ISBLANK('Case Data Entry'!G687),ISBLANK('Case Data Entry'!H687),ISBLANK('Case Data Entry'!I687),ISBLANK('Case Data Entry'!J687),ISBLANK('Case Data Entry'!K687),ISBLANK('Case Data Entry'!L687),ISBLANK('Case Data Entry'!U687),ISBLANK('Case Data Entry'!Z687)),TRUE,FALSE)</f>
        <v>1</v>
      </c>
    </row>
    <row r="688" spans="1:2" x14ac:dyDescent="0.25">
      <c r="A688" s="40" t="b">
        <f>IF(COUNTA('Case Data Entry'!A688:AB688)-COUNTIF('Case Data Entry'!A688:AB688,"#N/A")&gt;0,TRUE,FALSE)</f>
        <v>0</v>
      </c>
      <c r="B688" t="b">
        <f>IF(OR(ISBLANK('Case Data Entry'!B688),ISBLANK('Case Data Entry'!C688),ISBLANK('Case Data Entry'!D688),ISBLANK('Case Data Entry'!E688),ISBLANK('Case Data Entry'!F688),ISBLANK('Case Data Entry'!G688),ISBLANK('Case Data Entry'!H688),ISBLANK('Case Data Entry'!I688),ISBLANK('Case Data Entry'!J688),ISBLANK('Case Data Entry'!K688),ISBLANK('Case Data Entry'!L688),ISBLANK('Case Data Entry'!U688),ISBLANK('Case Data Entry'!Z688)),TRUE,FALSE)</f>
        <v>1</v>
      </c>
    </row>
    <row r="689" spans="1:2" x14ac:dyDescent="0.25">
      <c r="A689" s="40" t="b">
        <f>IF(COUNTA('Case Data Entry'!A689:AB689)-COUNTIF('Case Data Entry'!A689:AB689,"#N/A")&gt;0,TRUE,FALSE)</f>
        <v>0</v>
      </c>
      <c r="B689" t="b">
        <f>IF(OR(ISBLANK('Case Data Entry'!B689),ISBLANK('Case Data Entry'!C689),ISBLANK('Case Data Entry'!D689),ISBLANK('Case Data Entry'!E689),ISBLANK('Case Data Entry'!F689),ISBLANK('Case Data Entry'!G689),ISBLANK('Case Data Entry'!H689),ISBLANK('Case Data Entry'!I689),ISBLANK('Case Data Entry'!J689),ISBLANK('Case Data Entry'!K689),ISBLANK('Case Data Entry'!L689),ISBLANK('Case Data Entry'!U689),ISBLANK('Case Data Entry'!Z689)),TRUE,FALSE)</f>
        <v>1</v>
      </c>
    </row>
    <row r="690" spans="1:2" x14ac:dyDescent="0.25">
      <c r="A690" s="40" t="b">
        <f>IF(COUNTA('Case Data Entry'!A690:AB690)-COUNTIF('Case Data Entry'!A690:AB690,"#N/A")&gt;0,TRUE,FALSE)</f>
        <v>0</v>
      </c>
      <c r="B690" t="b">
        <f>IF(OR(ISBLANK('Case Data Entry'!B690),ISBLANK('Case Data Entry'!C690),ISBLANK('Case Data Entry'!D690),ISBLANK('Case Data Entry'!E690),ISBLANK('Case Data Entry'!F690),ISBLANK('Case Data Entry'!G690),ISBLANK('Case Data Entry'!H690),ISBLANK('Case Data Entry'!I690),ISBLANK('Case Data Entry'!J690),ISBLANK('Case Data Entry'!K690),ISBLANK('Case Data Entry'!L690),ISBLANK('Case Data Entry'!U690),ISBLANK('Case Data Entry'!Z690)),TRUE,FALSE)</f>
        <v>1</v>
      </c>
    </row>
    <row r="691" spans="1:2" x14ac:dyDescent="0.25">
      <c r="A691" s="40" t="b">
        <f>IF(COUNTA('Case Data Entry'!A691:AB691)-COUNTIF('Case Data Entry'!A691:AB691,"#N/A")&gt;0,TRUE,FALSE)</f>
        <v>0</v>
      </c>
      <c r="B691" t="b">
        <f>IF(OR(ISBLANK('Case Data Entry'!B691),ISBLANK('Case Data Entry'!C691),ISBLANK('Case Data Entry'!D691),ISBLANK('Case Data Entry'!E691),ISBLANK('Case Data Entry'!F691),ISBLANK('Case Data Entry'!G691),ISBLANK('Case Data Entry'!H691),ISBLANK('Case Data Entry'!I691),ISBLANK('Case Data Entry'!J691),ISBLANK('Case Data Entry'!K691),ISBLANK('Case Data Entry'!L691),ISBLANK('Case Data Entry'!U691),ISBLANK('Case Data Entry'!Z691)),TRUE,FALSE)</f>
        <v>1</v>
      </c>
    </row>
    <row r="692" spans="1:2" x14ac:dyDescent="0.25">
      <c r="A692" s="40" t="b">
        <f>IF(COUNTA('Case Data Entry'!A692:AB692)-COUNTIF('Case Data Entry'!A692:AB692,"#N/A")&gt;0,TRUE,FALSE)</f>
        <v>0</v>
      </c>
      <c r="B692" t="b">
        <f>IF(OR(ISBLANK('Case Data Entry'!B692),ISBLANK('Case Data Entry'!C692),ISBLANK('Case Data Entry'!D692),ISBLANK('Case Data Entry'!E692),ISBLANK('Case Data Entry'!F692),ISBLANK('Case Data Entry'!G692),ISBLANK('Case Data Entry'!H692),ISBLANK('Case Data Entry'!I692),ISBLANK('Case Data Entry'!J692),ISBLANK('Case Data Entry'!K692),ISBLANK('Case Data Entry'!L692),ISBLANK('Case Data Entry'!U692),ISBLANK('Case Data Entry'!Z692)),TRUE,FALSE)</f>
        <v>1</v>
      </c>
    </row>
    <row r="693" spans="1:2" x14ac:dyDescent="0.25">
      <c r="A693" s="40" t="b">
        <f>IF(COUNTA('Case Data Entry'!A693:AB693)-COUNTIF('Case Data Entry'!A693:AB693,"#N/A")&gt;0,TRUE,FALSE)</f>
        <v>0</v>
      </c>
      <c r="B693" t="b">
        <f>IF(OR(ISBLANK('Case Data Entry'!B693),ISBLANK('Case Data Entry'!C693),ISBLANK('Case Data Entry'!D693),ISBLANK('Case Data Entry'!E693),ISBLANK('Case Data Entry'!F693),ISBLANK('Case Data Entry'!G693),ISBLANK('Case Data Entry'!H693),ISBLANK('Case Data Entry'!I693),ISBLANK('Case Data Entry'!J693),ISBLANK('Case Data Entry'!K693),ISBLANK('Case Data Entry'!L693),ISBLANK('Case Data Entry'!U693),ISBLANK('Case Data Entry'!Z693)),TRUE,FALSE)</f>
        <v>1</v>
      </c>
    </row>
    <row r="694" spans="1:2" x14ac:dyDescent="0.25">
      <c r="A694" s="40" t="b">
        <f>IF(COUNTA('Case Data Entry'!A694:AB694)-COUNTIF('Case Data Entry'!A694:AB694,"#N/A")&gt;0,TRUE,FALSE)</f>
        <v>0</v>
      </c>
      <c r="B694" t="b">
        <f>IF(OR(ISBLANK('Case Data Entry'!B694),ISBLANK('Case Data Entry'!C694),ISBLANK('Case Data Entry'!D694),ISBLANK('Case Data Entry'!E694),ISBLANK('Case Data Entry'!F694),ISBLANK('Case Data Entry'!G694),ISBLANK('Case Data Entry'!H694),ISBLANK('Case Data Entry'!I694),ISBLANK('Case Data Entry'!J694),ISBLANK('Case Data Entry'!K694),ISBLANK('Case Data Entry'!L694),ISBLANK('Case Data Entry'!U694),ISBLANK('Case Data Entry'!Z694)),TRUE,FALSE)</f>
        <v>1</v>
      </c>
    </row>
    <row r="695" spans="1:2" x14ac:dyDescent="0.25">
      <c r="A695" s="40" t="b">
        <f>IF(COUNTA('Case Data Entry'!A695:AB695)-COUNTIF('Case Data Entry'!A695:AB695,"#N/A")&gt;0,TRUE,FALSE)</f>
        <v>0</v>
      </c>
      <c r="B695" t="b">
        <f>IF(OR(ISBLANK('Case Data Entry'!B695),ISBLANK('Case Data Entry'!C695),ISBLANK('Case Data Entry'!D695),ISBLANK('Case Data Entry'!E695),ISBLANK('Case Data Entry'!F695),ISBLANK('Case Data Entry'!G695),ISBLANK('Case Data Entry'!H695),ISBLANK('Case Data Entry'!I695),ISBLANK('Case Data Entry'!J695),ISBLANK('Case Data Entry'!K695),ISBLANK('Case Data Entry'!L695),ISBLANK('Case Data Entry'!U695),ISBLANK('Case Data Entry'!Z695)),TRUE,FALSE)</f>
        <v>1</v>
      </c>
    </row>
    <row r="696" spans="1:2" x14ac:dyDescent="0.25">
      <c r="A696" s="40" t="b">
        <f>IF(COUNTA('Case Data Entry'!A696:AB696)-COUNTIF('Case Data Entry'!A696:AB696,"#N/A")&gt;0,TRUE,FALSE)</f>
        <v>0</v>
      </c>
      <c r="B696" t="b">
        <f>IF(OR(ISBLANK('Case Data Entry'!B696),ISBLANK('Case Data Entry'!C696),ISBLANK('Case Data Entry'!D696),ISBLANK('Case Data Entry'!E696),ISBLANK('Case Data Entry'!F696),ISBLANK('Case Data Entry'!G696),ISBLANK('Case Data Entry'!H696),ISBLANK('Case Data Entry'!I696),ISBLANK('Case Data Entry'!J696),ISBLANK('Case Data Entry'!K696),ISBLANK('Case Data Entry'!L696),ISBLANK('Case Data Entry'!U696),ISBLANK('Case Data Entry'!Z696)),TRUE,FALSE)</f>
        <v>1</v>
      </c>
    </row>
    <row r="697" spans="1:2" x14ac:dyDescent="0.25">
      <c r="A697" s="40" t="b">
        <f>IF(COUNTA('Case Data Entry'!A697:AB697)-COUNTIF('Case Data Entry'!A697:AB697,"#N/A")&gt;0,TRUE,FALSE)</f>
        <v>0</v>
      </c>
      <c r="B697" t="b">
        <f>IF(OR(ISBLANK('Case Data Entry'!B697),ISBLANK('Case Data Entry'!C697),ISBLANK('Case Data Entry'!D697),ISBLANK('Case Data Entry'!E697),ISBLANK('Case Data Entry'!F697),ISBLANK('Case Data Entry'!G697),ISBLANK('Case Data Entry'!H697),ISBLANK('Case Data Entry'!I697),ISBLANK('Case Data Entry'!J697),ISBLANK('Case Data Entry'!K697),ISBLANK('Case Data Entry'!L697),ISBLANK('Case Data Entry'!U697),ISBLANK('Case Data Entry'!Z697)),TRUE,FALSE)</f>
        <v>1</v>
      </c>
    </row>
    <row r="698" spans="1:2" x14ac:dyDescent="0.25">
      <c r="A698" s="40" t="b">
        <f>IF(COUNTA('Case Data Entry'!A698:AB698)-COUNTIF('Case Data Entry'!A698:AB698,"#N/A")&gt;0,TRUE,FALSE)</f>
        <v>0</v>
      </c>
      <c r="B698" t="b">
        <f>IF(OR(ISBLANK('Case Data Entry'!B698),ISBLANK('Case Data Entry'!C698),ISBLANK('Case Data Entry'!D698),ISBLANK('Case Data Entry'!E698),ISBLANK('Case Data Entry'!F698),ISBLANK('Case Data Entry'!G698),ISBLANK('Case Data Entry'!H698),ISBLANK('Case Data Entry'!I698),ISBLANK('Case Data Entry'!J698),ISBLANK('Case Data Entry'!K698),ISBLANK('Case Data Entry'!L698),ISBLANK('Case Data Entry'!U698),ISBLANK('Case Data Entry'!Z698)),TRUE,FALSE)</f>
        <v>1</v>
      </c>
    </row>
    <row r="699" spans="1:2" x14ac:dyDescent="0.25">
      <c r="A699" s="40" t="b">
        <f>IF(COUNTA('Case Data Entry'!A699:AB699)-COUNTIF('Case Data Entry'!A699:AB699,"#N/A")&gt;0,TRUE,FALSE)</f>
        <v>0</v>
      </c>
      <c r="B699" t="b">
        <f>IF(OR(ISBLANK('Case Data Entry'!B699),ISBLANK('Case Data Entry'!C699),ISBLANK('Case Data Entry'!D699),ISBLANK('Case Data Entry'!E699),ISBLANK('Case Data Entry'!F699),ISBLANK('Case Data Entry'!G699),ISBLANK('Case Data Entry'!H699),ISBLANK('Case Data Entry'!I699),ISBLANK('Case Data Entry'!J699),ISBLANK('Case Data Entry'!K699),ISBLANK('Case Data Entry'!L699),ISBLANK('Case Data Entry'!U699),ISBLANK('Case Data Entry'!Z699)),TRUE,FALSE)</f>
        <v>1</v>
      </c>
    </row>
    <row r="700" spans="1:2" x14ac:dyDescent="0.25">
      <c r="A700" s="40" t="b">
        <f>IF(COUNTA('Case Data Entry'!A700:AB700)-COUNTIF('Case Data Entry'!A700:AB700,"#N/A")&gt;0,TRUE,FALSE)</f>
        <v>0</v>
      </c>
      <c r="B700" t="b">
        <f>IF(OR(ISBLANK('Case Data Entry'!B700),ISBLANK('Case Data Entry'!C700),ISBLANK('Case Data Entry'!D700),ISBLANK('Case Data Entry'!E700),ISBLANK('Case Data Entry'!F700),ISBLANK('Case Data Entry'!G700),ISBLANK('Case Data Entry'!H700),ISBLANK('Case Data Entry'!I700),ISBLANK('Case Data Entry'!J700),ISBLANK('Case Data Entry'!K700),ISBLANK('Case Data Entry'!L700),ISBLANK('Case Data Entry'!U700),ISBLANK('Case Data Entry'!Z700)),TRUE,FALSE)</f>
        <v>1</v>
      </c>
    </row>
    <row r="701" spans="1:2" x14ac:dyDescent="0.25">
      <c r="A701" s="40" t="b">
        <f>IF(COUNTA('Case Data Entry'!A701:AB701)-COUNTIF('Case Data Entry'!A701:AB701,"#N/A")&gt;0,TRUE,FALSE)</f>
        <v>0</v>
      </c>
      <c r="B701" t="b">
        <f>IF(OR(ISBLANK('Case Data Entry'!B701),ISBLANK('Case Data Entry'!C701),ISBLANK('Case Data Entry'!D701),ISBLANK('Case Data Entry'!E701),ISBLANK('Case Data Entry'!F701),ISBLANK('Case Data Entry'!G701),ISBLANK('Case Data Entry'!H701),ISBLANK('Case Data Entry'!I701),ISBLANK('Case Data Entry'!J701),ISBLANK('Case Data Entry'!K701),ISBLANK('Case Data Entry'!L701),ISBLANK('Case Data Entry'!U701),ISBLANK('Case Data Entry'!Z701)),TRUE,FALSE)</f>
        <v>1</v>
      </c>
    </row>
    <row r="702" spans="1:2" x14ac:dyDescent="0.25">
      <c r="A702" s="40" t="b">
        <f>IF(COUNTA('Case Data Entry'!A702:AB702)-COUNTIF('Case Data Entry'!A702:AB702,"#N/A")&gt;0,TRUE,FALSE)</f>
        <v>0</v>
      </c>
      <c r="B702" t="b">
        <f>IF(OR(ISBLANK('Case Data Entry'!B702),ISBLANK('Case Data Entry'!C702),ISBLANK('Case Data Entry'!D702),ISBLANK('Case Data Entry'!E702),ISBLANK('Case Data Entry'!F702),ISBLANK('Case Data Entry'!G702),ISBLANK('Case Data Entry'!H702),ISBLANK('Case Data Entry'!I702),ISBLANK('Case Data Entry'!J702),ISBLANK('Case Data Entry'!K702),ISBLANK('Case Data Entry'!L702),ISBLANK('Case Data Entry'!U702),ISBLANK('Case Data Entry'!Z702)),TRUE,FALSE)</f>
        <v>1</v>
      </c>
    </row>
    <row r="703" spans="1:2" x14ac:dyDescent="0.25">
      <c r="A703" s="40" t="b">
        <f>IF(COUNTA('Case Data Entry'!A703:AB703)-COUNTIF('Case Data Entry'!A703:AB703,"#N/A")&gt;0,TRUE,FALSE)</f>
        <v>0</v>
      </c>
      <c r="B703" t="b">
        <f>IF(OR(ISBLANK('Case Data Entry'!B703),ISBLANK('Case Data Entry'!C703),ISBLANK('Case Data Entry'!D703),ISBLANK('Case Data Entry'!E703),ISBLANK('Case Data Entry'!F703),ISBLANK('Case Data Entry'!G703),ISBLANK('Case Data Entry'!H703),ISBLANK('Case Data Entry'!I703),ISBLANK('Case Data Entry'!J703),ISBLANK('Case Data Entry'!K703),ISBLANK('Case Data Entry'!L703),ISBLANK('Case Data Entry'!U703),ISBLANK('Case Data Entry'!Z703)),TRUE,FALSE)</f>
        <v>1</v>
      </c>
    </row>
    <row r="704" spans="1:2" x14ac:dyDescent="0.25">
      <c r="A704" s="40" t="b">
        <f>IF(COUNTA('Case Data Entry'!A704:AB704)-COUNTIF('Case Data Entry'!A704:AB704,"#N/A")&gt;0,TRUE,FALSE)</f>
        <v>0</v>
      </c>
      <c r="B704" t="b">
        <f>IF(OR(ISBLANK('Case Data Entry'!B704),ISBLANK('Case Data Entry'!C704),ISBLANK('Case Data Entry'!D704),ISBLANK('Case Data Entry'!E704),ISBLANK('Case Data Entry'!F704),ISBLANK('Case Data Entry'!G704),ISBLANK('Case Data Entry'!H704),ISBLANK('Case Data Entry'!I704),ISBLANK('Case Data Entry'!J704),ISBLANK('Case Data Entry'!K704),ISBLANK('Case Data Entry'!L704),ISBLANK('Case Data Entry'!U704),ISBLANK('Case Data Entry'!Z704)),TRUE,FALSE)</f>
        <v>1</v>
      </c>
    </row>
    <row r="705" spans="1:2" x14ac:dyDescent="0.25">
      <c r="A705" s="40" t="b">
        <f>IF(COUNTA('Case Data Entry'!A705:AB705)-COUNTIF('Case Data Entry'!A705:AB705,"#N/A")&gt;0,TRUE,FALSE)</f>
        <v>0</v>
      </c>
      <c r="B705" t="b">
        <f>IF(OR(ISBLANK('Case Data Entry'!B705),ISBLANK('Case Data Entry'!C705),ISBLANK('Case Data Entry'!D705),ISBLANK('Case Data Entry'!E705),ISBLANK('Case Data Entry'!F705),ISBLANK('Case Data Entry'!G705),ISBLANK('Case Data Entry'!H705),ISBLANK('Case Data Entry'!I705),ISBLANK('Case Data Entry'!J705),ISBLANK('Case Data Entry'!K705),ISBLANK('Case Data Entry'!L705),ISBLANK('Case Data Entry'!U705),ISBLANK('Case Data Entry'!Z705)),TRUE,FALSE)</f>
        <v>1</v>
      </c>
    </row>
    <row r="706" spans="1:2" x14ac:dyDescent="0.25">
      <c r="A706" s="40" t="b">
        <f>IF(COUNTA('Case Data Entry'!A706:AB706)-COUNTIF('Case Data Entry'!A706:AB706,"#N/A")&gt;0,TRUE,FALSE)</f>
        <v>0</v>
      </c>
      <c r="B706" t="b">
        <f>IF(OR(ISBLANK('Case Data Entry'!B706),ISBLANK('Case Data Entry'!C706),ISBLANK('Case Data Entry'!D706),ISBLANK('Case Data Entry'!E706),ISBLANK('Case Data Entry'!F706),ISBLANK('Case Data Entry'!G706),ISBLANK('Case Data Entry'!H706),ISBLANK('Case Data Entry'!I706),ISBLANK('Case Data Entry'!J706),ISBLANK('Case Data Entry'!K706),ISBLANK('Case Data Entry'!L706),ISBLANK('Case Data Entry'!U706),ISBLANK('Case Data Entry'!Z706)),TRUE,FALSE)</f>
        <v>1</v>
      </c>
    </row>
    <row r="707" spans="1:2" x14ac:dyDescent="0.25">
      <c r="A707" s="40" t="b">
        <f>IF(COUNTA('Case Data Entry'!A707:AB707)-COUNTIF('Case Data Entry'!A707:AB707,"#N/A")&gt;0,TRUE,FALSE)</f>
        <v>0</v>
      </c>
      <c r="B707" t="b">
        <f>IF(OR(ISBLANK('Case Data Entry'!B707),ISBLANK('Case Data Entry'!C707),ISBLANK('Case Data Entry'!D707),ISBLANK('Case Data Entry'!E707),ISBLANK('Case Data Entry'!F707),ISBLANK('Case Data Entry'!G707),ISBLANK('Case Data Entry'!H707),ISBLANK('Case Data Entry'!I707),ISBLANK('Case Data Entry'!J707),ISBLANK('Case Data Entry'!K707),ISBLANK('Case Data Entry'!L707),ISBLANK('Case Data Entry'!U707),ISBLANK('Case Data Entry'!Z707)),TRUE,FALSE)</f>
        <v>1</v>
      </c>
    </row>
    <row r="708" spans="1:2" x14ac:dyDescent="0.25">
      <c r="A708" s="40" t="b">
        <f>IF(COUNTA('Case Data Entry'!A708:AB708)-COUNTIF('Case Data Entry'!A708:AB708,"#N/A")&gt;0,TRUE,FALSE)</f>
        <v>0</v>
      </c>
      <c r="B708" t="b">
        <f>IF(OR(ISBLANK('Case Data Entry'!B708),ISBLANK('Case Data Entry'!C708),ISBLANK('Case Data Entry'!D708),ISBLANK('Case Data Entry'!E708),ISBLANK('Case Data Entry'!F708),ISBLANK('Case Data Entry'!G708),ISBLANK('Case Data Entry'!H708),ISBLANK('Case Data Entry'!I708),ISBLANK('Case Data Entry'!J708),ISBLANK('Case Data Entry'!K708),ISBLANK('Case Data Entry'!L708),ISBLANK('Case Data Entry'!U708),ISBLANK('Case Data Entry'!Z708)),TRUE,FALSE)</f>
        <v>1</v>
      </c>
    </row>
    <row r="709" spans="1:2" x14ac:dyDescent="0.25">
      <c r="A709" s="40" t="b">
        <f>IF(COUNTA('Case Data Entry'!A709:AB709)-COUNTIF('Case Data Entry'!A709:AB709,"#N/A")&gt;0,TRUE,FALSE)</f>
        <v>0</v>
      </c>
      <c r="B709" t="b">
        <f>IF(OR(ISBLANK('Case Data Entry'!B709),ISBLANK('Case Data Entry'!C709),ISBLANK('Case Data Entry'!D709),ISBLANK('Case Data Entry'!E709),ISBLANK('Case Data Entry'!F709),ISBLANK('Case Data Entry'!G709),ISBLANK('Case Data Entry'!H709),ISBLANK('Case Data Entry'!I709),ISBLANK('Case Data Entry'!J709),ISBLANK('Case Data Entry'!K709),ISBLANK('Case Data Entry'!L709),ISBLANK('Case Data Entry'!U709),ISBLANK('Case Data Entry'!Z709)),TRUE,FALSE)</f>
        <v>1</v>
      </c>
    </row>
    <row r="710" spans="1:2" x14ac:dyDescent="0.25">
      <c r="A710" s="40" t="b">
        <f>IF(COUNTA('Case Data Entry'!A710:AB710)-COUNTIF('Case Data Entry'!A710:AB710,"#N/A")&gt;0,TRUE,FALSE)</f>
        <v>0</v>
      </c>
      <c r="B710" t="b">
        <f>IF(OR(ISBLANK('Case Data Entry'!B710),ISBLANK('Case Data Entry'!C710),ISBLANK('Case Data Entry'!D710),ISBLANK('Case Data Entry'!E710),ISBLANK('Case Data Entry'!F710),ISBLANK('Case Data Entry'!G710),ISBLANK('Case Data Entry'!H710),ISBLANK('Case Data Entry'!I710),ISBLANK('Case Data Entry'!J710),ISBLANK('Case Data Entry'!K710),ISBLANK('Case Data Entry'!L710),ISBLANK('Case Data Entry'!U710),ISBLANK('Case Data Entry'!Z710)),TRUE,FALSE)</f>
        <v>1</v>
      </c>
    </row>
    <row r="711" spans="1:2" x14ac:dyDescent="0.25">
      <c r="A711" s="40" t="b">
        <f>IF(COUNTA('Case Data Entry'!A711:AB711)-COUNTIF('Case Data Entry'!A711:AB711,"#N/A")&gt;0,TRUE,FALSE)</f>
        <v>0</v>
      </c>
      <c r="B711" t="b">
        <f>IF(OR(ISBLANK('Case Data Entry'!B711),ISBLANK('Case Data Entry'!C711),ISBLANK('Case Data Entry'!D711),ISBLANK('Case Data Entry'!E711),ISBLANK('Case Data Entry'!F711),ISBLANK('Case Data Entry'!G711),ISBLANK('Case Data Entry'!H711),ISBLANK('Case Data Entry'!I711),ISBLANK('Case Data Entry'!J711),ISBLANK('Case Data Entry'!K711),ISBLANK('Case Data Entry'!L711),ISBLANK('Case Data Entry'!U711),ISBLANK('Case Data Entry'!Z711)),TRUE,FALSE)</f>
        <v>1</v>
      </c>
    </row>
    <row r="712" spans="1:2" x14ac:dyDescent="0.25">
      <c r="A712" s="40" t="b">
        <f>IF(COUNTA('Case Data Entry'!A712:AB712)-COUNTIF('Case Data Entry'!A712:AB712,"#N/A")&gt;0,TRUE,FALSE)</f>
        <v>0</v>
      </c>
      <c r="B712" t="b">
        <f>IF(OR(ISBLANK('Case Data Entry'!B712),ISBLANK('Case Data Entry'!C712),ISBLANK('Case Data Entry'!D712),ISBLANK('Case Data Entry'!E712),ISBLANK('Case Data Entry'!F712),ISBLANK('Case Data Entry'!G712),ISBLANK('Case Data Entry'!H712),ISBLANK('Case Data Entry'!I712),ISBLANK('Case Data Entry'!J712),ISBLANK('Case Data Entry'!K712),ISBLANK('Case Data Entry'!L712),ISBLANK('Case Data Entry'!U712),ISBLANK('Case Data Entry'!Z712)),TRUE,FALSE)</f>
        <v>1</v>
      </c>
    </row>
    <row r="713" spans="1:2" x14ac:dyDescent="0.25">
      <c r="A713" s="40" t="b">
        <f>IF(COUNTA('Case Data Entry'!A713:AB713)-COUNTIF('Case Data Entry'!A713:AB713,"#N/A")&gt;0,TRUE,FALSE)</f>
        <v>0</v>
      </c>
      <c r="B713" t="b">
        <f>IF(OR(ISBLANK('Case Data Entry'!B713),ISBLANK('Case Data Entry'!C713),ISBLANK('Case Data Entry'!D713),ISBLANK('Case Data Entry'!E713),ISBLANK('Case Data Entry'!F713),ISBLANK('Case Data Entry'!G713),ISBLANK('Case Data Entry'!H713),ISBLANK('Case Data Entry'!I713),ISBLANK('Case Data Entry'!J713),ISBLANK('Case Data Entry'!K713),ISBLANK('Case Data Entry'!L713),ISBLANK('Case Data Entry'!U713),ISBLANK('Case Data Entry'!Z713)),TRUE,FALSE)</f>
        <v>1</v>
      </c>
    </row>
    <row r="714" spans="1:2" x14ac:dyDescent="0.25">
      <c r="A714" s="40" t="b">
        <f>IF(COUNTA('Case Data Entry'!A714:AB714)-COUNTIF('Case Data Entry'!A714:AB714,"#N/A")&gt;0,TRUE,FALSE)</f>
        <v>0</v>
      </c>
      <c r="B714" t="b">
        <f>IF(OR(ISBLANK('Case Data Entry'!B714),ISBLANK('Case Data Entry'!C714),ISBLANK('Case Data Entry'!D714),ISBLANK('Case Data Entry'!E714),ISBLANK('Case Data Entry'!F714),ISBLANK('Case Data Entry'!G714),ISBLANK('Case Data Entry'!H714),ISBLANK('Case Data Entry'!I714),ISBLANK('Case Data Entry'!J714),ISBLANK('Case Data Entry'!K714),ISBLANK('Case Data Entry'!L714),ISBLANK('Case Data Entry'!U714),ISBLANK('Case Data Entry'!Z714)),TRUE,FALSE)</f>
        <v>1</v>
      </c>
    </row>
    <row r="715" spans="1:2" x14ac:dyDescent="0.25">
      <c r="A715" s="40" t="b">
        <f>IF(COUNTA('Case Data Entry'!A715:AB715)-COUNTIF('Case Data Entry'!A715:AB715,"#N/A")&gt;0,TRUE,FALSE)</f>
        <v>0</v>
      </c>
      <c r="B715" t="b">
        <f>IF(OR(ISBLANK('Case Data Entry'!B715),ISBLANK('Case Data Entry'!C715),ISBLANK('Case Data Entry'!D715),ISBLANK('Case Data Entry'!E715),ISBLANK('Case Data Entry'!F715),ISBLANK('Case Data Entry'!G715),ISBLANK('Case Data Entry'!H715),ISBLANK('Case Data Entry'!I715),ISBLANK('Case Data Entry'!J715),ISBLANK('Case Data Entry'!K715),ISBLANK('Case Data Entry'!L715),ISBLANK('Case Data Entry'!U715),ISBLANK('Case Data Entry'!Z715)),TRUE,FALSE)</f>
        <v>1</v>
      </c>
    </row>
    <row r="716" spans="1:2" x14ac:dyDescent="0.25">
      <c r="A716" s="40" t="b">
        <f>IF(COUNTA('Case Data Entry'!A716:AB716)-COUNTIF('Case Data Entry'!A716:AB716,"#N/A")&gt;0,TRUE,FALSE)</f>
        <v>0</v>
      </c>
      <c r="B716" t="b">
        <f>IF(OR(ISBLANK('Case Data Entry'!B716),ISBLANK('Case Data Entry'!C716),ISBLANK('Case Data Entry'!D716),ISBLANK('Case Data Entry'!E716),ISBLANK('Case Data Entry'!F716),ISBLANK('Case Data Entry'!G716),ISBLANK('Case Data Entry'!H716),ISBLANK('Case Data Entry'!I716),ISBLANK('Case Data Entry'!J716),ISBLANK('Case Data Entry'!K716),ISBLANK('Case Data Entry'!L716),ISBLANK('Case Data Entry'!U716),ISBLANK('Case Data Entry'!Z716)),TRUE,FALSE)</f>
        <v>1</v>
      </c>
    </row>
    <row r="717" spans="1:2" x14ac:dyDescent="0.25">
      <c r="A717" s="40" t="b">
        <f>IF(COUNTA('Case Data Entry'!A717:AB717)-COUNTIF('Case Data Entry'!A717:AB717,"#N/A")&gt;0,TRUE,FALSE)</f>
        <v>0</v>
      </c>
      <c r="B717" t="b">
        <f>IF(OR(ISBLANK('Case Data Entry'!B717),ISBLANK('Case Data Entry'!C717),ISBLANK('Case Data Entry'!D717),ISBLANK('Case Data Entry'!E717),ISBLANK('Case Data Entry'!F717),ISBLANK('Case Data Entry'!G717),ISBLANK('Case Data Entry'!H717),ISBLANK('Case Data Entry'!I717),ISBLANK('Case Data Entry'!J717),ISBLANK('Case Data Entry'!K717),ISBLANK('Case Data Entry'!L717),ISBLANK('Case Data Entry'!U717),ISBLANK('Case Data Entry'!Z717)),TRUE,FALSE)</f>
        <v>1</v>
      </c>
    </row>
    <row r="718" spans="1:2" x14ac:dyDescent="0.25">
      <c r="A718" s="40" t="b">
        <f>IF(COUNTA('Case Data Entry'!A718:AB718)-COUNTIF('Case Data Entry'!A718:AB718,"#N/A")&gt;0,TRUE,FALSE)</f>
        <v>0</v>
      </c>
      <c r="B718" t="b">
        <f>IF(OR(ISBLANK('Case Data Entry'!B718),ISBLANK('Case Data Entry'!C718),ISBLANK('Case Data Entry'!D718),ISBLANK('Case Data Entry'!E718),ISBLANK('Case Data Entry'!F718),ISBLANK('Case Data Entry'!G718),ISBLANK('Case Data Entry'!H718),ISBLANK('Case Data Entry'!I718),ISBLANK('Case Data Entry'!J718),ISBLANK('Case Data Entry'!K718),ISBLANK('Case Data Entry'!L718),ISBLANK('Case Data Entry'!U718),ISBLANK('Case Data Entry'!Z718)),TRUE,FALSE)</f>
        <v>1</v>
      </c>
    </row>
    <row r="719" spans="1:2" x14ac:dyDescent="0.25">
      <c r="A719" s="40" t="b">
        <f>IF(COUNTA('Case Data Entry'!A719:AB719)-COUNTIF('Case Data Entry'!A719:AB719,"#N/A")&gt;0,TRUE,FALSE)</f>
        <v>0</v>
      </c>
      <c r="B719" t="b">
        <f>IF(OR(ISBLANK('Case Data Entry'!B719),ISBLANK('Case Data Entry'!C719),ISBLANK('Case Data Entry'!D719),ISBLANK('Case Data Entry'!E719),ISBLANK('Case Data Entry'!F719),ISBLANK('Case Data Entry'!G719),ISBLANK('Case Data Entry'!H719),ISBLANK('Case Data Entry'!I719),ISBLANK('Case Data Entry'!J719),ISBLANK('Case Data Entry'!K719),ISBLANK('Case Data Entry'!L719),ISBLANK('Case Data Entry'!U719),ISBLANK('Case Data Entry'!Z719)),TRUE,FALSE)</f>
        <v>1</v>
      </c>
    </row>
    <row r="720" spans="1:2" x14ac:dyDescent="0.25">
      <c r="A720" s="40" t="b">
        <f>IF(COUNTA('Case Data Entry'!A720:AB720)-COUNTIF('Case Data Entry'!A720:AB720,"#N/A")&gt;0,TRUE,FALSE)</f>
        <v>0</v>
      </c>
      <c r="B720" t="b">
        <f>IF(OR(ISBLANK('Case Data Entry'!B720),ISBLANK('Case Data Entry'!C720),ISBLANK('Case Data Entry'!D720),ISBLANK('Case Data Entry'!E720),ISBLANK('Case Data Entry'!F720),ISBLANK('Case Data Entry'!G720),ISBLANK('Case Data Entry'!H720),ISBLANK('Case Data Entry'!I720),ISBLANK('Case Data Entry'!J720),ISBLANK('Case Data Entry'!K720),ISBLANK('Case Data Entry'!L720),ISBLANK('Case Data Entry'!U720),ISBLANK('Case Data Entry'!Z720)),TRUE,FALSE)</f>
        <v>1</v>
      </c>
    </row>
    <row r="721" spans="1:2" x14ac:dyDescent="0.25">
      <c r="A721" s="40" t="b">
        <f>IF(COUNTA('Case Data Entry'!A721:AB721)-COUNTIF('Case Data Entry'!A721:AB721,"#N/A")&gt;0,TRUE,FALSE)</f>
        <v>0</v>
      </c>
      <c r="B721" t="b">
        <f>IF(OR(ISBLANK('Case Data Entry'!B721),ISBLANK('Case Data Entry'!C721),ISBLANK('Case Data Entry'!D721),ISBLANK('Case Data Entry'!E721),ISBLANK('Case Data Entry'!F721),ISBLANK('Case Data Entry'!G721),ISBLANK('Case Data Entry'!H721),ISBLANK('Case Data Entry'!I721),ISBLANK('Case Data Entry'!J721),ISBLANK('Case Data Entry'!K721),ISBLANK('Case Data Entry'!L721),ISBLANK('Case Data Entry'!U721),ISBLANK('Case Data Entry'!Z721)),TRUE,FALSE)</f>
        <v>1</v>
      </c>
    </row>
    <row r="722" spans="1:2" x14ac:dyDescent="0.25">
      <c r="A722" s="40" t="b">
        <f>IF(COUNTA('Case Data Entry'!A722:AB722)-COUNTIF('Case Data Entry'!A722:AB722,"#N/A")&gt;0,TRUE,FALSE)</f>
        <v>0</v>
      </c>
      <c r="B722" t="b">
        <f>IF(OR(ISBLANK('Case Data Entry'!B722),ISBLANK('Case Data Entry'!C722),ISBLANK('Case Data Entry'!D722),ISBLANK('Case Data Entry'!E722),ISBLANK('Case Data Entry'!F722),ISBLANK('Case Data Entry'!G722),ISBLANK('Case Data Entry'!H722),ISBLANK('Case Data Entry'!I722),ISBLANK('Case Data Entry'!J722),ISBLANK('Case Data Entry'!K722),ISBLANK('Case Data Entry'!L722),ISBLANK('Case Data Entry'!U722),ISBLANK('Case Data Entry'!Z722)),TRUE,FALSE)</f>
        <v>1</v>
      </c>
    </row>
    <row r="723" spans="1:2" x14ac:dyDescent="0.25">
      <c r="A723" s="40" t="b">
        <f>IF(COUNTA('Case Data Entry'!A723:AB723)-COUNTIF('Case Data Entry'!A723:AB723,"#N/A")&gt;0,TRUE,FALSE)</f>
        <v>0</v>
      </c>
      <c r="B723" t="b">
        <f>IF(OR(ISBLANK('Case Data Entry'!B723),ISBLANK('Case Data Entry'!C723),ISBLANK('Case Data Entry'!D723),ISBLANK('Case Data Entry'!E723),ISBLANK('Case Data Entry'!F723),ISBLANK('Case Data Entry'!G723),ISBLANK('Case Data Entry'!H723),ISBLANK('Case Data Entry'!I723),ISBLANK('Case Data Entry'!J723),ISBLANK('Case Data Entry'!K723),ISBLANK('Case Data Entry'!L723),ISBLANK('Case Data Entry'!U723),ISBLANK('Case Data Entry'!Z723)),TRUE,FALSE)</f>
        <v>1</v>
      </c>
    </row>
    <row r="724" spans="1:2" x14ac:dyDescent="0.25">
      <c r="A724" s="40" t="b">
        <f>IF(COUNTA('Case Data Entry'!A724:AB724)-COUNTIF('Case Data Entry'!A724:AB724,"#N/A")&gt;0,TRUE,FALSE)</f>
        <v>0</v>
      </c>
      <c r="B724" t="b">
        <f>IF(OR(ISBLANK('Case Data Entry'!B724),ISBLANK('Case Data Entry'!C724),ISBLANK('Case Data Entry'!D724),ISBLANK('Case Data Entry'!E724),ISBLANK('Case Data Entry'!F724),ISBLANK('Case Data Entry'!G724),ISBLANK('Case Data Entry'!H724),ISBLANK('Case Data Entry'!I724),ISBLANK('Case Data Entry'!J724),ISBLANK('Case Data Entry'!K724),ISBLANK('Case Data Entry'!L724),ISBLANK('Case Data Entry'!U724),ISBLANK('Case Data Entry'!Z724)),TRUE,FALSE)</f>
        <v>1</v>
      </c>
    </row>
    <row r="725" spans="1:2" x14ac:dyDescent="0.25">
      <c r="A725" s="40" t="b">
        <f>IF(COUNTA('Case Data Entry'!A725:AB725)-COUNTIF('Case Data Entry'!A725:AB725,"#N/A")&gt;0,TRUE,FALSE)</f>
        <v>0</v>
      </c>
      <c r="B725" t="b">
        <f>IF(OR(ISBLANK('Case Data Entry'!B725),ISBLANK('Case Data Entry'!C725),ISBLANK('Case Data Entry'!D725),ISBLANK('Case Data Entry'!E725),ISBLANK('Case Data Entry'!F725),ISBLANK('Case Data Entry'!G725),ISBLANK('Case Data Entry'!H725),ISBLANK('Case Data Entry'!I725),ISBLANK('Case Data Entry'!J725),ISBLANK('Case Data Entry'!K725),ISBLANK('Case Data Entry'!L725),ISBLANK('Case Data Entry'!U725),ISBLANK('Case Data Entry'!Z725)),TRUE,FALSE)</f>
        <v>1</v>
      </c>
    </row>
    <row r="726" spans="1:2" x14ac:dyDescent="0.25">
      <c r="A726" s="40" t="b">
        <f>IF(COUNTA('Case Data Entry'!A726:AB726)-COUNTIF('Case Data Entry'!A726:AB726,"#N/A")&gt;0,TRUE,FALSE)</f>
        <v>0</v>
      </c>
      <c r="B726" t="b">
        <f>IF(OR(ISBLANK('Case Data Entry'!B726),ISBLANK('Case Data Entry'!C726),ISBLANK('Case Data Entry'!D726),ISBLANK('Case Data Entry'!E726),ISBLANK('Case Data Entry'!F726),ISBLANK('Case Data Entry'!G726),ISBLANK('Case Data Entry'!H726),ISBLANK('Case Data Entry'!I726),ISBLANK('Case Data Entry'!J726),ISBLANK('Case Data Entry'!K726),ISBLANK('Case Data Entry'!L726),ISBLANK('Case Data Entry'!U726),ISBLANK('Case Data Entry'!Z726)),TRUE,FALSE)</f>
        <v>1</v>
      </c>
    </row>
    <row r="727" spans="1:2" x14ac:dyDescent="0.25">
      <c r="A727" s="40" t="b">
        <f>IF(COUNTA('Case Data Entry'!A727:AB727)-COUNTIF('Case Data Entry'!A727:AB727,"#N/A")&gt;0,TRUE,FALSE)</f>
        <v>0</v>
      </c>
      <c r="B727" t="b">
        <f>IF(OR(ISBLANK('Case Data Entry'!B727),ISBLANK('Case Data Entry'!C727),ISBLANK('Case Data Entry'!D727),ISBLANK('Case Data Entry'!E727),ISBLANK('Case Data Entry'!F727),ISBLANK('Case Data Entry'!G727),ISBLANK('Case Data Entry'!H727),ISBLANK('Case Data Entry'!I727),ISBLANK('Case Data Entry'!J727),ISBLANK('Case Data Entry'!K727),ISBLANK('Case Data Entry'!L727),ISBLANK('Case Data Entry'!U727),ISBLANK('Case Data Entry'!Z727)),TRUE,FALSE)</f>
        <v>1</v>
      </c>
    </row>
    <row r="728" spans="1:2" x14ac:dyDescent="0.25">
      <c r="A728" s="40" t="b">
        <f>IF(COUNTA('Case Data Entry'!A728:AB728)-COUNTIF('Case Data Entry'!A728:AB728,"#N/A")&gt;0,TRUE,FALSE)</f>
        <v>0</v>
      </c>
      <c r="B728" t="b">
        <f>IF(OR(ISBLANK('Case Data Entry'!B728),ISBLANK('Case Data Entry'!C728),ISBLANK('Case Data Entry'!D728),ISBLANK('Case Data Entry'!E728),ISBLANK('Case Data Entry'!F728),ISBLANK('Case Data Entry'!G728),ISBLANK('Case Data Entry'!H728),ISBLANK('Case Data Entry'!I728),ISBLANK('Case Data Entry'!J728),ISBLANK('Case Data Entry'!K728),ISBLANK('Case Data Entry'!L728),ISBLANK('Case Data Entry'!U728),ISBLANK('Case Data Entry'!Z728)),TRUE,FALSE)</f>
        <v>1</v>
      </c>
    </row>
    <row r="729" spans="1:2" x14ac:dyDescent="0.25">
      <c r="A729" s="40" t="b">
        <f>IF(COUNTA('Case Data Entry'!A729:AB729)-COUNTIF('Case Data Entry'!A729:AB729,"#N/A")&gt;0,TRUE,FALSE)</f>
        <v>0</v>
      </c>
      <c r="B729" t="b">
        <f>IF(OR(ISBLANK('Case Data Entry'!B729),ISBLANK('Case Data Entry'!C729),ISBLANK('Case Data Entry'!D729),ISBLANK('Case Data Entry'!E729),ISBLANK('Case Data Entry'!F729),ISBLANK('Case Data Entry'!G729),ISBLANK('Case Data Entry'!H729),ISBLANK('Case Data Entry'!I729),ISBLANK('Case Data Entry'!J729),ISBLANK('Case Data Entry'!K729),ISBLANK('Case Data Entry'!L729),ISBLANK('Case Data Entry'!U729),ISBLANK('Case Data Entry'!Z729)),TRUE,FALSE)</f>
        <v>1</v>
      </c>
    </row>
    <row r="730" spans="1:2" x14ac:dyDescent="0.25">
      <c r="A730" s="40" t="b">
        <f>IF(COUNTA('Case Data Entry'!A730:AB730)-COUNTIF('Case Data Entry'!A730:AB730,"#N/A")&gt;0,TRUE,FALSE)</f>
        <v>0</v>
      </c>
      <c r="B730" t="b">
        <f>IF(OR(ISBLANK('Case Data Entry'!B730),ISBLANK('Case Data Entry'!C730),ISBLANK('Case Data Entry'!D730),ISBLANK('Case Data Entry'!E730),ISBLANK('Case Data Entry'!F730),ISBLANK('Case Data Entry'!G730),ISBLANK('Case Data Entry'!H730),ISBLANK('Case Data Entry'!I730),ISBLANK('Case Data Entry'!J730),ISBLANK('Case Data Entry'!K730),ISBLANK('Case Data Entry'!L730),ISBLANK('Case Data Entry'!U730),ISBLANK('Case Data Entry'!Z730)),TRUE,FALSE)</f>
        <v>1</v>
      </c>
    </row>
    <row r="731" spans="1:2" x14ac:dyDescent="0.25">
      <c r="A731" s="40" t="b">
        <f>IF(COUNTA('Case Data Entry'!A731:AB731)-COUNTIF('Case Data Entry'!A731:AB731,"#N/A")&gt;0,TRUE,FALSE)</f>
        <v>0</v>
      </c>
      <c r="B731" t="b">
        <f>IF(OR(ISBLANK('Case Data Entry'!B731),ISBLANK('Case Data Entry'!C731),ISBLANK('Case Data Entry'!D731),ISBLANK('Case Data Entry'!E731),ISBLANK('Case Data Entry'!F731),ISBLANK('Case Data Entry'!G731),ISBLANK('Case Data Entry'!H731),ISBLANK('Case Data Entry'!I731),ISBLANK('Case Data Entry'!J731),ISBLANK('Case Data Entry'!K731),ISBLANK('Case Data Entry'!L731),ISBLANK('Case Data Entry'!U731),ISBLANK('Case Data Entry'!Z731)),TRUE,FALSE)</f>
        <v>1</v>
      </c>
    </row>
    <row r="732" spans="1:2" x14ac:dyDescent="0.25">
      <c r="A732" s="40" t="b">
        <f>IF(COUNTA('Case Data Entry'!A732:AB732)-COUNTIF('Case Data Entry'!A732:AB732,"#N/A")&gt;0,TRUE,FALSE)</f>
        <v>0</v>
      </c>
      <c r="B732" t="b">
        <f>IF(OR(ISBLANK('Case Data Entry'!B732),ISBLANK('Case Data Entry'!C732),ISBLANK('Case Data Entry'!D732),ISBLANK('Case Data Entry'!E732),ISBLANK('Case Data Entry'!F732),ISBLANK('Case Data Entry'!G732),ISBLANK('Case Data Entry'!H732),ISBLANK('Case Data Entry'!I732),ISBLANK('Case Data Entry'!J732),ISBLANK('Case Data Entry'!K732),ISBLANK('Case Data Entry'!L732),ISBLANK('Case Data Entry'!U732),ISBLANK('Case Data Entry'!Z732)),TRUE,FALSE)</f>
        <v>1</v>
      </c>
    </row>
    <row r="733" spans="1:2" x14ac:dyDescent="0.25">
      <c r="A733" s="40" t="b">
        <f>IF(COUNTA('Case Data Entry'!A733:AB733)-COUNTIF('Case Data Entry'!A733:AB733,"#N/A")&gt;0,TRUE,FALSE)</f>
        <v>0</v>
      </c>
      <c r="B733" t="b">
        <f>IF(OR(ISBLANK('Case Data Entry'!B733),ISBLANK('Case Data Entry'!C733),ISBLANK('Case Data Entry'!D733),ISBLANK('Case Data Entry'!E733),ISBLANK('Case Data Entry'!F733),ISBLANK('Case Data Entry'!G733),ISBLANK('Case Data Entry'!H733),ISBLANK('Case Data Entry'!I733),ISBLANK('Case Data Entry'!J733),ISBLANK('Case Data Entry'!K733),ISBLANK('Case Data Entry'!L733),ISBLANK('Case Data Entry'!U733),ISBLANK('Case Data Entry'!Z733)),TRUE,FALSE)</f>
        <v>1</v>
      </c>
    </row>
    <row r="734" spans="1:2" x14ac:dyDescent="0.25">
      <c r="A734" s="40" t="b">
        <f>IF(COUNTA('Case Data Entry'!A734:AB734)-COUNTIF('Case Data Entry'!A734:AB734,"#N/A")&gt;0,TRUE,FALSE)</f>
        <v>0</v>
      </c>
      <c r="B734" t="b">
        <f>IF(OR(ISBLANK('Case Data Entry'!B734),ISBLANK('Case Data Entry'!C734),ISBLANK('Case Data Entry'!D734),ISBLANK('Case Data Entry'!E734),ISBLANK('Case Data Entry'!F734),ISBLANK('Case Data Entry'!G734),ISBLANK('Case Data Entry'!H734),ISBLANK('Case Data Entry'!I734),ISBLANK('Case Data Entry'!J734),ISBLANK('Case Data Entry'!K734),ISBLANK('Case Data Entry'!L734),ISBLANK('Case Data Entry'!U734),ISBLANK('Case Data Entry'!Z734)),TRUE,FALSE)</f>
        <v>1</v>
      </c>
    </row>
    <row r="735" spans="1:2" x14ac:dyDescent="0.25">
      <c r="A735" s="40" t="b">
        <f>IF(COUNTA('Case Data Entry'!A735:AB735)-COUNTIF('Case Data Entry'!A735:AB735,"#N/A")&gt;0,TRUE,FALSE)</f>
        <v>0</v>
      </c>
      <c r="B735" t="b">
        <f>IF(OR(ISBLANK('Case Data Entry'!B735),ISBLANK('Case Data Entry'!C735),ISBLANK('Case Data Entry'!D735),ISBLANK('Case Data Entry'!E735),ISBLANK('Case Data Entry'!F735),ISBLANK('Case Data Entry'!G735),ISBLANK('Case Data Entry'!H735),ISBLANK('Case Data Entry'!I735),ISBLANK('Case Data Entry'!J735),ISBLANK('Case Data Entry'!K735),ISBLANK('Case Data Entry'!L735),ISBLANK('Case Data Entry'!U735),ISBLANK('Case Data Entry'!Z735)),TRUE,FALSE)</f>
        <v>1</v>
      </c>
    </row>
    <row r="736" spans="1:2" x14ac:dyDescent="0.25">
      <c r="A736" s="40" t="b">
        <f>IF(COUNTA('Case Data Entry'!A736:AB736)-COUNTIF('Case Data Entry'!A736:AB736,"#N/A")&gt;0,TRUE,FALSE)</f>
        <v>0</v>
      </c>
      <c r="B736" t="b">
        <f>IF(OR(ISBLANK('Case Data Entry'!B736),ISBLANK('Case Data Entry'!C736),ISBLANK('Case Data Entry'!D736),ISBLANK('Case Data Entry'!E736),ISBLANK('Case Data Entry'!F736),ISBLANK('Case Data Entry'!G736),ISBLANK('Case Data Entry'!H736),ISBLANK('Case Data Entry'!I736),ISBLANK('Case Data Entry'!J736),ISBLANK('Case Data Entry'!K736),ISBLANK('Case Data Entry'!L736),ISBLANK('Case Data Entry'!U736),ISBLANK('Case Data Entry'!Z736)),TRUE,FALSE)</f>
        <v>1</v>
      </c>
    </row>
    <row r="737" spans="1:2" x14ac:dyDescent="0.25">
      <c r="A737" s="40" t="b">
        <f>IF(COUNTA('Case Data Entry'!A737:AB737)-COUNTIF('Case Data Entry'!A737:AB737,"#N/A")&gt;0,TRUE,FALSE)</f>
        <v>0</v>
      </c>
      <c r="B737" t="b">
        <f>IF(OR(ISBLANK('Case Data Entry'!B737),ISBLANK('Case Data Entry'!C737),ISBLANK('Case Data Entry'!D737),ISBLANK('Case Data Entry'!E737),ISBLANK('Case Data Entry'!F737),ISBLANK('Case Data Entry'!G737),ISBLANK('Case Data Entry'!H737),ISBLANK('Case Data Entry'!I737),ISBLANK('Case Data Entry'!J737),ISBLANK('Case Data Entry'!K737),ISBLANK('Case Data Entry'!L737),ISBLANK('Case Data Entry'!U737),ISBLANK('Case Data Entry'!Z737)),TRUE,FALSE)</f>
        <v>1</v>
      </c>
    </row>
    <row r="738" spans="1:2" x14ac:dyDescent="0.25">
      <c r="A738" s="40" t="b">
        <f>IF(COUNTA('Case Data Entry'!A738:AB738)-COUNTIF('Case Data Entry'!A738:AB738,"#N/A")&gt;0,TRUE,FALSE)</f>
        <v>0</v>
      </c>
      <c r="B738" t="b">
        <f>IF(OR(ISBLANK('Case Data Entry'!B738),ISBLANK('Case Data Entry'!C738),ISBLANK('Case Data Entry'!D738),ISBLANK('Case Data Entry'!E738),ISBLANK('Case Data Entry'!F738),ISBLANK('Case Data Entry'!G738),ISBLANK('Case Data Entry'!H738),ISBLANK('Case Data Entry'!I738),ISBLANK('Case Data Entry'!J738),ISBLANK('Case Data Entry'!K738),ISBLANK('Case Data Entry'!L738),ISBLANK('Case Data Entry'!U738),ISBLANK('Case Data Entry'!Z738)),TRUE,FALSE)</f>
        <v>1</v>
      </c>
    </row>
    <row r="739" spans="1:2" x14ac:dyDescent="0.25">
      <c r="A739" s="40" t="b">
        <f>IF(COUNTA('Case Data Entry'!A739:AB739)-COUNTIF('Case Data Entry'!A739:AB739,"#N/A")&gt;0,TRUE,FALSE)</f>
        <v>0</v>
      </c>
      <c r="B739" t="b">
        <f>IF(OR(ISBLANK('Case Data Entry'!B739),ISBLANK('Case Data Entry'!C739),ISBLANK('Case Data Entry'!D739),ISBLANK('Case Data Entry'!E739),ISBLANK('Case Data Entry'!F739),ISBLANK('Case Data Entry'!G739),ISBLANK('Case Data Entry'!H739),ISBLANK('Case Data Entry'!I739),ISBLANK('Case Data Entry'!J739),ISBLANK('Case Data Entry'!K739),ISBLANK('Case Data Entry'!L739),ISBLANK('Case Data Entry'!U739),ISBLANK('Case Data Entry'!Z739)),TRUE,FALSE)</f>
        <v>1</v>
      </c>
    </row>
    <row r="740" spans="1:2" x14ac:dyDescent="0.25">
      <c r="A740" s="40" t="b">
        <f>IF(COUNTA('Case Data Entry'!A740:AB740)-COUNTIF('Case Data Entry'!A740:AB740,"#N/A")&gt;0,TRUE,FALSE)</f>
        <v>0</v>
      </c>
      <c r="B740" t="b">
        <f>IF(OR(ISBLANK('Case Data Entry'!B740),ISBLANK('Case Data Entry'!C740),ISBLANK('Case Data Entry'!D740),ISBLANK('Case Data Entry'!E740),ISBLANK('Case Data Entry'!F740),ISBLANK('Case Data Entry'!G740),ISBLANK('Case Data Entry'!H740),ISBLANK('Case Data Entry'!I740),ISBLANK('Case Data Entry'!J740),ISBLANK('Case Data Entry'!K740),ISBLANK('Case Data Entry'!L740),ISBLANK('Case Data Entry'!U740),ISBLANK('Case Data Entry'!Z740)),TRUE,FALSE)</f>
        <v>1</v>
      </c>
    </row>
    <row r="741" spans="1:2" x14ac:dyDescent="0.25">
      <c r="A741" s="40" t="b">
        <f>IF(COUNTA('Case Data Entry'!A741:AB741)-COUNTIF('Case Data Entry'!A741:AB741,"#N/A")&gt;0,TRUE,FALSE)</f>
        <v>0</v>
      </c>
      <c r="B741" t="b">
        <f>IF(OR(ISBLANK('Case Data Entry'!B741),ISBLANK('Case Data Entry'!C741),ISBLANK('Case Data Entry'!D741),ISBLANK('Case Data Entry'!E741),ISBLANK('Case Data Entry'!F741),ISBLANK('Case Data Entry'!G741),ISBLANK('Case Data Entry'!H741),ISBLANK('Case Data Entry'!I741),ISBLANK('Case Data Entry'!J741),ISBLANK('Case Data Entry'!K741),ISBLANK('Case Data Entry'!L741),ISBLANK('Case Data Entry'!U741),ISBLANK('Case Data Entry'!Z741)),TRUE,FALSE)</f>
        <v>1</v>
      </c>
    </row>
    <row r="742" spans="1:2" x14ac:dyDescent="0.25">
      <c r="A742" s="40" t="b">
        <f>IF(COUNTA('Case Data Entry'!A742:AB742)-COUNTIF('Case Data Entry'!A742:AB742,"#N/A")&gt;0,TRUE,FALSE)</f>
        <v>0</v>
      </c>
      <c r="B742" t="b">
        <f>IF(OR(ISBLANK('Case Data Entry'!B742),ISBLANK('Case Data Entry'!C742),ISBLANK('Case Data Entry'!D742),ISBLANK('Case Data Entry'!E742),ISBLANK('Case Data Entry'!F742),ISBLANK('Case Data Entry'!G742),ISBLANK('Case Data Entry'!H742),ISBLANK('Case Data Entry'!I742),ISBLANK('Case Data Entry'!J742),ISBLANK('Case Data Entry'!K742),ISBLANK('Case Data Entry'!L742),ISBLANK('Case Data Entry'!U742),ISBLANK('Case Data Entry'!Z742)),TRUE,FALSE)</f>
        <v>1</v>
      </c>
    </row>
    <row r="743" spans="1:2" x14ac:dyDescent="0.25">
      <c r="A743" s="40" t="b">
        <f>IF(COUNTA('Case Data Entry'!A743:AB743)-COUNTIF('Case Data Entry'!A743:AB743,"#N/A")&gt;0,TRUE,FALSE)</f>
        <v>0</v>
      </c>
      <c r="B743" t="b">
        <f>IF(OR(ISBLANK('Case Data Entry'!B743),ISBLANK('Case Data Entry'!C743),ISBLANK('Case Data Entry'!D743),ISBLANK('Case Data Entry'!E743),ISBLANK('Case Data Entry'!F743),ISBLANK('Case Data Entry'!G743),ISBLANK('Case Data Entry'!H743),ISBLANK('Case Data Entry'!I743),ISBLANK('Case Data Entry'!J743),ISBLANK('Case Data Entry'!K743),ISBLANK('Case Data Entry'!L743),ISBLANK('Case Data Entry'!U743),ISBLANK('Case Data Entry'!Z743)),TRUE,FALSE)</f>
        <v>1</v>
      </c>
    </row>
    <row r="744" spans="1:2" x14ac:dyDescent="0.25">
      <c r="A744" s="40" t="b">
        <f>IF(COUNTA('Case Data Entry'!A744:AB744)-COUNTIF('Case Data Entry'!A744:AB744,"#N/A")&gt;0,TRUE,FALSE)</f>
        <v>0</v>
      </c>
      <c r="B744" t="b">
        <f>IF(OR(ISBLANK('Case Data Entry'!B744),ISBLANK('Case Data Entry'!C744),ISBLANK('Case Data Entry'!D744),ISBLANK('Case Data Entry'!E744),ISBLANK('Case Data Entry'!F744),ISBLANK('Case Data Entry'!G744),ISBLANK('Case Data Entry'!H744),ISBLANK('Case Data Entry'!I744),ISBLANK('Case Data Entry'!J744),ISBLANK('Case Data Entry'!K744),ISBLANK('Case Data Entry'!L744),ISBLANK('Case Data Entry'!U744),ISBLANK('Case Data Entry'!Z744)),TRUE,FALSE)</f>
        <v>1</v>
      </c>
    </row>
    <row r="745" spans="1:2" x14ac:dyDescent="0.25">
      <c r="A745" s="40" t="b">
        <f>IF(COUNTA('Case Data Entry'!A745:AB745)-COUNTIF('Case Data Entry'!A745:AB745,"#N/A")&gt;0,TRUE,FALSE)</f>
        <v>0</v>
      </c>
      <c r="B745" t="b">
        <f>IF(OR(ISBLANK('Case Data Entry'!B745),ISBLANK('Case Data Entry'!C745),ISBLANK('Case Data Entry'!D745),ISBLANK('Case Data Entry'!E745),ISBLANK('Case Data Entry'!F745),ISBLANK('Case Data Entry'!G745),ISBLANK('Case Data Entry'!H745),ISBLANK('Case Data Entry'!I745),ISBLANK('Case Data Entry'!J745),ISBLANK('Case Data Entry'!K745),ISBLANK('Case Data Entry'!L745),ISBLANK('Case Data Entry'!U745),ISBLANK('Case Data Entry'!Z745)),TRUE,FALSE)</f>
        <v>1</v>
      </c>
    </row>
    <row r="746" spans="1:2" x14ac:dyDescent="0.25">
      <c r="A746" s="40" t="b">
        <f>IF(COUNTA('Case Data Entry'!A746:AB746)-COUNTIF('Case Data Entry'!A746:AB746,"#N/A")&gt;0,TRUE,FALSE)</f>
        <v>0</v>
      </c>
      <c r="B746" t="b">
        <f>IF(OR(ISBLANK('Case Data Entry'!B746),ISBLANK('Case Data Entry'!C746),ISBLANK('Case Data Entry'!D746),ISBLANK('Case Data Entry'!E746),ISBLANK('Case Data Entry'!F746),ISBLANK('Case Data Entry'!G746),ISBLANK('Case Data Entry'!H746),ISBLANK('Case Data Entry'!I746),ISBLANK('Case Data Entry'!J746),ISBLANK('Case Data Entry'!K746),ISBLANK('Case Data Entry'!L746),ISBLANK('Case Data Entry'!U746),ISBLANK('Case Data Entry'!Z746)),TRUE,FALSE)</f>
        <v>1</v>
      </c>
    </row>
    <row r="747" spans="1:2" x14ac:dyDescent="0.25">
      <c r="A747" s="40" t="b">
        <f>IF(COUNTA('Case Data Entry'!A747:AB747)-COUNTIF('Case Data Entry'!A747:AB747,"#N/A")&gt;0,TRUE,FALSE)</f>
        <v>0</v>
      </c>
      <c r="B747" t="b">
        <f>IF(OR(ISBLANK('Case Data Entry'!B747),ISBLANK('Case Data Entry'!C747),ISBLANK('Case Data Entry'!D747),ISBLANK('Case Data Entry'!E747),ISBLANK('Case Data Entry'!F747),ISBLANK('Case Data Entry'!G747),ISBLANK('Case Data Entry'!H747),ISBLANK('Case Data Entry'!I747),ISBLANK('Case Data Entry'!J747),ISBLANK('Case Data Entry'!K747),ISBLANK('Case Data Entry'!L747),ISBLANK('Case Data Entry'!U747),ISBLANK('Case Data Entry'!Z747)),TRUE,FALSE)</f>
        <v>1</v>
      </c>
    </row>
    <row r="748" spans="1:2" x14ac:dyDescent="0.25">
      <c r="A748" s="40" t="b">
        <f>IF(COUNTA('Case Data Entry'!A748:AB748)-COUNTIF('Case Data Entry'!A748:AB748,"#N/A")&gt;0,TRUE,FALSE)</f>
        <v>0</v>
      </c>
      <c r="B748" t="b">
        <f>IF(OR(ISBLANK('Case Data Entry'!B748),ISBLANK('Case Data Entry'!C748),ISBLANK('Case Data Entry'!D748),ISBLANK('Case Data Entry'!E748),ISBLANK('Case Data Entry'!F748),ISBLANK('Case Data Entry'!G748),ISBLANK('Case Data Entry'!H748),ISBLANK('Case Data Entry'!I748),ISBLANK('Case Data Entry'!J748),ISBLANK('Case Data Entry'!K748),ISBLANK('Case Data Entry'!L748),ISBLANK('Case Data Entry'!U748),ISBLANK('Case Data Entry'!Z748)),TRUE,FALSE)</f>
        <v>1</v>
      </c>
    </row>
    <row r="749" spans="1:2" x14ac:dyDescent="0.25">
      <c r="A749" s="40" t="b">
        <f>IF(COUNTA('Case Data Entry'!A749:AB749)-COUNTIF('Case Data Entry'!A749:AB749,"#N/A")&gt;0,TRUE,FALSE)</f>
        <v>0</v>
      </c>
      <c r="B749" t="b">
        <f>IF(OR(ISBLANK('Case Data Entry'!B749),ISBLANK('Case Data Entry'!C749),ISBLANK('Case Data Entry'!D749),ISBLANK('Case Data Entry'!E749),ISBLANK('Case Data Entry'!F749),ISBLANK('Case Data Entry'!G749),ISBLANK('Case Data Entry'!H749),ISBLANK('Case Data Entry'!I749),ISBLANK('Case Data Entry'!J749),ISBLANK('Case Data Entry'!K749),ISBLANK('Case Data Entry'!L749),ISBLANK('Case Data Entry'!U749),ISBLANK('Case Data Entry'!Z749)),TRUE,FALSE)</f>
        <v>1</v>
      </c>
    </row>
    <row r="750" spans="1:2" x14ac:dyDescent="0.25">
      <c r="A750" s="40" t="b">
        <f>IF(COUNTA('Case Data Entry'!A750:AB750)-COUNTIF('Case Data Entry'!A750:AB750,"#N/A")&gt;0,TRUE,FALSE)</f>
        <v>0</v>
      </c>
      <c r="B750" t="b">
        <f>IF(OR(ISBLANK('Case Data Entry'!B750),ISBLANK('Case Data Entry'!C750),ISBLANK('Case Data Entry'!D750),ISBLANK('Case Data Entry'!E750),ISBLANK('Case Data Entry'!F750),ISBLANK('Case Data Entry'!G750),ISBLANK('Case Data Entry'!H750),ISBLANK('Case Data Entry'!I750),ISBLANK('Case Data Entry'!J750),ISBLANK('Case Data Entry'!K750),ISBLANK('Case Data Entry'!L750),ISBLANK('Case Data Entry'!U750),ISBLANK('Case Data Entry'!Z750)),TRUE,FALSE)</f>
        <v>1</v>
      </c>
    </row>
    <row r="751" spans="1:2" x14ac:dyDescent="0.25">
      <c r="A751" s="40" t="b">
        <f>IF(COUNTA('Case Data Entry'!A751:AB751)-COUNTIF('Case Data Entry'!A751:AB751,"#N/A")&gt;0,TRUE,FALSE)</f>
        <v>0</v>
      </c>
      <c r="B751" t="b">
        <f>IF(OR(ISBLANK('Case Data Entry'!B751),ISBLANK('Case Data Entry'!C751),ISBLANK('Case Data Entry'!D751),ISBLANK('Case Data Entry'!E751),ISBLANK('Case Data Entry'!F751),ISBLANK('Case Data Entry'!G751),ISBLANK('Case Data Entry'!H751),ISBLANK('Case Data Entry'!I751),ISBLANK('Case Data Entry'!J751),ISBLANK('Case Data Entry'!K751),ISBLANK('Case Data Entry'!L751),ISBLANK('Case Data Entry'!U751),ISBLANK('Case Data Entry'!Z751)),TRUE,FALSE)</f>
        <v>1</v>
      </c>
    </row>
    <row r="752" spans="1:2" x14ac:dyDescent="0.25">
      <c r="A752" s="40" t="b">
        <f>IF(COUNTA('Case Data Entry'!A752:AB752)-COUNTIF('Case Data Entry'!A752:AB752,"#N/A")&gt;0,TRUE,FALSE)</f>
        <v>0</v>
      </c>
      <c r="B752" t="b">
        <f>IF(OR(ISBLANK('Case Data Entry'!B752),ISBLANK('Case Data Entry'!C752),ISBLANK('Case Data Entry'!D752),ISBLANK('Case Data Entry'!E752),ISBLANK('Case Data Entry'!F752),ISBLANK('Case Data Entry'!G752),ISBLANK('Case Data Entry'!H752),ISBLANK('Case Data Entry'!I752),ISBLANK('Case Data Entry'!J752),ISBLANK('Case Data Entry'!K752),ISBLANK('Case Data Entry'!L752),ISBLANK('Case Data Entry'!U752),ISBLANK('Case Data Entry'!Z752)),TRUE,FALSE)</f>
        <v>1</v>
      </c>
    </row>
    <row r="753" spans="1:2" x14ac:dyDescent="0.25">
      <c r="A753" s="40" t="b">
        <f>IF(COUNTA('Case Data Entry'!A753:AB753)-COUNTIF('Case Data Entry'!A753:AB753,"#N/A")&gt;0,TRUE,FALSE)</f>
        <v>0</v>
      </c>
      <c r="B753" t="b">
        <f>IF(OR(ISBLANK('Case Data Entry'!B753),ISBLANK('Case Data Entry'!C753),ISBLANK('Case Data Entry'!D753),ISBLANK('Case Data Entry'!E753),ISBLANK('Case Data Entry'!F753),ISBLANK('Case Data Entry'!G753),ISBLANK('Case Data Entry'!H753),ISBLANK('Case Data Entry'!I753),ISBLANK('Case Data Entry'!J753),ISBLANK('Case Data Entry'!K753),ISBLANK('Case Data Entry'!L753),ISBLANK('Case Data Entry'!U753),ISBLANK('Case Data Entry'!Z753)),TRUE,FALSE)</f>
        <v>1</v>
      </c>
    </row>
    <row r="754" spans="1:2" x14ac:dyDescent="0.25">
      <c r="A754" s="40" t="b">
        <f>IF(COUNTA('Case Data Entry'!A754:AB754)-COUNTIF('Case Data Entry'!A754:AB754,"#N/A")&gt;0,TRUE,FALSE)</f>
        <v>0</v>
      </c>
      <c r="B754" t="b">
        <f>IF(OR(ISBLANK('Case Data Entry'!B754),ISBLANK('Case Data Entry'!C754),ISBLANK('Case Data Entry'!D754),ISBLANK('Case Data Entry'!E754),ISBLANK('Case Data Entry'!F754),ISBLANK('Case Data Entry'!G754),ISBLANK('Case Data Entry'!H754),ISBLANK('Case Data Entry'!I754),ISBLANK('Case Data Entry'!J754),ISBLANK('Case Data Entry'!K754),ISBLANK('Case Data Entry'!L754),ISBLANK('Case Data Entry'!U754),ISBLANK('Case Data Entry'!Z754)),TRUE,FALSE)</f>
        <v>1</v>
      </c>
    </row>
    <row r="755" spans="1:2" x14ac:dyDescent="0.25">
      <c r="A755" s="40" t="b">
        <f>IF(COUNTA('Case Data Entry'!A755:AB755)-COUNTIF('Case Data Entry'!A755:AB755,"#N/A")&gt;0,TRUE,FALSE)</f>
        <v>0</v>
      </c>
      <c r="B755" t="b">
        <f>IF(OR(ISBLANK('Case Data Entry'!B755),ISBLANK('Case Data Entry'!C755),ISBLANK('Case Data Entry'!D755),ISBLANK('Case Data Entry'!E755),ISBLANK('Case Data Entry'!F755),ISBLANK('Case Data Entry'!G755),ISBLANK('Case Data Entry'!H755),ISBLANK('Case Data Entry'!I755),ISBLANK('Case Data Entry'!J755),ISBLANK('Case Data Entry'!K755),ISBLANK('Case Data Entry'!L755),ISBLANK('Case Data Entry'!U755),ISBLANK('Case Data Entry'!Z755)),TRUE,FALSE)</f>
        <v>1</v>
      </c>
    </row>
    <row r="756" spans="1:2" x14ac:dyDescent="0.25">
      <c r="A756" s="40" t="b">
        <f>IF(COUNTA('Case Data Entry'!A756:AB756)-COUNTIF('Case Data Entry'!A756:AB756,"#N/A")&gt;0,TRUE,FALSE)</f>
        <v>0</v>
      </c>
      <c r="B756" t="b">
        <f>IF(OR(ISBLANK('Case Data Entry'!B756),ISBLANK('Case Data Entry'!C756),ISBLANK('Case Data Entry'!D756),ISBLANK('Case Data Entry'!E756),ISBLANK('Case Data Entry'!F756),ISBLANK('Case Data Entry'!G756),ISBLANK('Case Data Entry'!H756),ISBLANK('Case Data Entry'!I756),ISBLANK('Case Data Entry'!J756),ISBLANK('Case Data Entry'!K756),ISBLANK('Case Data Entry'!L756),ISBLANK('Case Data Entry'!U756),ISBLANK('Case Data Entry'!Z756)),TRUE,FALSE)</f>
        <v>1</v>
      </c>
    </row>
    <row r="757" spans="1:2" x14ac:dyDescent="0.25">
      <c r="A757" s="40" t="b">
        <f>IF(COUNTA('Case Data Entry'!A757:AB757)-COUNTIF('Case Data Entry'!A757:AB757,"#N/A")&gt;0,TRUE,FALSE)</f>
        <v>0</v>
      </c>
      <c r="B757" t="b">
        <f>IF(OR(ISBLANK('Case Data Entry'!B757),ISBLANK('Case Data Entry'!C757),ISBLANK('Case Data Entry'!D757),ISBLANK('Case Data Entry'!E757),ISBLANK('Case Data Entry'!F757),ISBLANK('Case Data Entry'!G757),ISBLANK('Case Data Entry'!H757),ISBLANK('Case Data Entry'!I757),ISBLANK('Case Data Entry'!J757),ISBLANK('Case Data Entry'!K757),ISBLANK('Case Data Entry'!L757),ISBLANK('Case Data Entry'!U757),ISBLANK('Case Data Entry'!Z757)),TRUE,FALSE)</f>
        <v>1</v>
      </c>
    </row>
    <row r="758" spans="1:2" x14ac:dyDescent="0.25">
      <c r="A758" s="40" t="b">
        <f>IF(COUNTA('Case Data Entry'!A758:AB758)-COUNTIF('Case Data Entry'!A758:AB758,"#N/A")&gt;0,TRUE,FALSE)</f>
        <v>0</v>
      </c>
      <c r="B758" t="b">
        <f>IF(OR(ISBLANK('Case Data Entry'!B758),ISBLANK('Case Data Entry'!C758),ISBLANK('Case Data Entry'!D758),ISBLANK('Case Data Entry'!E758),ISBLANK('Case Data Entry'!F758),ISBLANK('Case Data Entry'!G758),ISBLANK('Case Data Entry'!H758),ISBLANK('Case Data Entry'!I758),ISBLANK('Case Data Entry'!J758),ISBLANK('Case Data Entry'!K758),ISBLANK('Case Data Entry'!L758),ISBLANK('Case Data Entry'!U758),ISBLANK('Case Data Entry'!Z758)),TRUE,FALSE)</f>
        <v>1</v>
      </c>
    </row>
    <row r="759" spans="1:2" x14ac:dyDescent="0.25">
      <c r="A759" s="40" t="b">
        <f>IF(COUNTA('Case Data Entry'!A759:AB759)-COUNTIF('Case Data Entry'!A759:AB759,"#N/A")&gt;0,TRUE,FALSE)</f>
        <v>0</v>
      </c>
      <c r="B759" t="b">
        <f>IF(OR(ISBLANK('Case Data Entry'!B759),ISBLANK('Case Data Entry'!C759),ISBLANK('Case Data Entry'!D759),ISBLANK('Case Data Entry'!E759),ISBLANK('Case Data Entry'!F759),ISBLANK('Case Data Entry'!G759),ISBLANK('Case Data Entry'!H759),ISBLANK('Case Data Entry'!I759),ISBLANK('Case Data Entry'!J759),ISBLANK('Case Data Entry'!K759),ISBLANK('Case Data Entry'!L759),ISBLANK('Case Data Entry'!U759),ISBLANK('Case Data Entry'!Z759)),TRUE,FALSE)</f>
        <v>1</v>
      </c>
    </row>
    <row r="760" spans="1:2" x14ac:dyDescent="0.25">
      <c r="A760" s="40" t="b">
        <f>IF(COUNTA('Case Data Entry'!A760:AB760)-COUNTIF('Case Data Entry'!A760:AB760,"#N/A")&gt;0,TRUE,FALSE)</f>
        <v>0</v>
      </c>
      <c r="B760" t="b">
        <f>IF(OR(ISBLANK('Case Data Entry'!B760),ISBLANK('Case Data Entry'!C760),ISBLANK('Case Data Entry'!D760),ISBLANK('Case Data Entry'!E760),ISBLANK('Case Data Entry'!F760),ISBLANK('Case Data Entry'!G760),ISBLANK('Case Data Entry'!H760),ISBLANK('Case Data Entry'!I760),ISBLANK('Case Data Entry'!J760),ISBLANK('Case Data Entry'!K760),ISBLANK('Case Data Entry'!L760),ISBLANK('Case Data Entry'!U760),ISBLANK('Case Data Entry'!Z760)),TRUE,FALSE)</f>
        <v>1</v>
      </c>
    </row>
    <row r="761" spans="1:2" x14ac:dyDescent="0.25">
      <c r="A761" s="40" t="b">
        <f>IF(COUNTA('Case Data Entry'!A761:AB761)-COUNTIF('Case Data Entry'!A761:AB761,"#N/A")&gt;0,TRUE,FALSE)</f>
        <v>0</v>
      </c>
      <c r="B761" t="b">
        <f>IF(OR(ISBLANK('Case Data Entry'!B761),ISBLANK('Case Data Entry'!C761),ISBLANK('Case Data Entry'!D761),ISBLANK('Case Data Entry'!E761),ISBLANK('Case Data Entry'!F761),ISBLANK('Case Data Entry'!G761),ISBLANK('Case Data Entry'!H761),ISBLANK('Case Data Entry'!I761),ISBLANK('Case Data Entry'!J761),ISBLANK('Case Data Entry'!K761),ISBLANK('Case Data Entry'!L761),ISBLANK('Case Data Entry'!U761),ISBLANK('Case Data Entry'!Z761)),TRUE,FALSE)</f>
        <v>1</v>
      </c>
    </row>
    <row r="762" spans="1:2" x14ac:dyDescent="0.25">
      <c r="A762" s="40" t="b">
        <f>IF(COUNTA('Case Data Entry'!A762:AB762)-COUNTIF('Case Data Entry'!A762:AB762,"#N/A")&gt;0,TRUE,FALSE)</f>
        <v>0</v>
      </c>
      <c r="B762" t="b">
        <f>IF(OR(ISBLANK('Case Data Entry'!B762),ISBLANK('Case Data Entry'!C762),ISBLANK('Case Data Entry'!D762),ISBLANK('Case Data Entry'!E762),ISBLANK('Case Data Entry'!F762),ISBLANK('Case Data Entry'!G762),ISBLANK('Case Data Entry'!H762),ISBLANK('Case Data Entry'!I762),ISBLANK('Case Data Entry'!J762),ISBLANK('Case Data Entry'!K762),ISBLANK('Case Data Entry'!L762),ISBLANK('Case Data Entry'!U762),ISBLANK('Case Data Entry'!Z762)),TRUE,FALSE)</f>
        <v>1</v>
      </c>
    </row>
    <row r="763" spans="1:2" x14ac:dyDescent="0.25">
      <c r="A763" s="40" t="b">
        <f>IF(COUNTA('Case Data Entry'!A763:AB763)-COUNTIF('Case Data Entry'!A763:AB763,"#N/A")&gt;0,TRUE,FALSE)</f>
        <v>0</v>
      </c>
      <c r="B763" t="b">
        <f>IF(OR(ISBLANK('Case Data Entry'!B763),ISBLANK('Case Data Entry'!C763),ISBLANK('Case Data Entry'!D763),ISBLANK('Case Data Entry'!E763),ISBLANK('Case Data Entry'!F763),ISBLANK('Case Data Entry'!G763),ISBLANK('Case Data Entry'!H763),ISBLANK('Case Data Entry'!I763),ISBLANK('Case Data Entry'!J763),ISBLANK('Case Data Entry'!K763),ISBLANK('Case Data Entry'!L763),ISBLANK('Case Data Entry'!U763),ISBLANK('Case Data Entry'!Z763)),TRUE,FALSE)</f>
        <v>1</v>
      </c>
    </row>
    <row r="764" spans="1:2" x14ac:dyDescent="0.25">
      <c r="A764" s="40" t="b">
        <f>IF(COUNTA('Case Data Entry'!A764:AB764)-COUNTIF('Case Data Entry'!A764:AB764,"#N/A")&gt;0,TRUE,FALSE)</f>
        <v>0</v>
      </c>
      <c r="B764" t="b">
        <f>IF(OR(ISBLANK('Case Data Entry'!B764),ISBLANK('Case Data Entry'!C764),ISBLANK('Case Data Entry'!D764),ISBLANK('Case Data Entry'!E764),ISBLANK('Case Data Entry'!F764),ISBLANK('Case Data Entry'!G764),ISBLANK('Case Data Entry'!H764),ISBLANK('Case Data Entry'!I764),ISBLANK('Case Data Entry'!J764),ISBLANK('Case Data Entry'!K764),ISBLANK('Case Data Entry'!L764),ISBLANK('Case Data Entry'!U764),ISBLANK('Case Data Entry'!Z764)),TRUE,FALSE)</f>
        <v>1</v>
      </c>
    </row>
    <row r="765" spans="1:2" x14ac:dyDescent="0.25">
      <c r="A765" s="40" t="b">
        <f>IF(COUNTA('Case Data Entry'!A765:AB765)-COUNTIF('Case Data Entry'!A765:AB765,"#N/A")&gt;0,TRUE,FALSE)</f>
        <v>0</v>
      </c>
      <c r="B765" t="b">
        <f>IF(OR(ISBLANK('Case Data Entry'!B765),ISBLANK('Case Data Entry'!C765),ISBLANK('Case Data Entry'!D765),ISBLANK('Case Data Entry'!E765),ISBLANK('Case Data Entry'!F765),ISBLANK('Case Data Entry'!G765),ISBLANK('Case Data Entry'!H765),ISBLANK('Case Data Entry'!I765),ISBLANK('Case Data Entry'!J765),ISBLANK('Case Data Entry'!K765),ISBLANK('Case Data Entry'!L765),ISBLANK('Case Data Entry'!U765),ISBLANK('Case Data Entry'!Z765)),TRUE,FALSE)</f>
        <v>1</v>
      </c>
    </row>
    <row r="766" spans="1:2" x14ac:dyDescent="0.25">
      <c r="A766" s="40" t="b">
        <f>IF(COUNTA('Case Data Entry'!A766:AB766)-COUNTIF('Case Data Entry'!A766:AB766,"#N/A")&gt;0,TRUE,FALSE)</f>
        <v>0</v>
      </c>
      <c r="B766" t="b">
        <f>IF(OR(ISBLANK('Case Data Entry'!B766),ISBLANK('Case Data Entry'!C766),ISBLANK('Case Data Entry'!D766),ISBLANK('Case Data Entry'!E766),ISBLANK('Case Data Entry'!F766),ISBLANK('Case Data Entry'!G766),ISBLANK('Case Data Entry'!H766),ISBLANK('Case Data Entry'!I766),ISBLANK('Case Data Entry'!J766),ISBLANK('Case Data Entry'!K766),ISBLANK('Case Data Entry'!L766),ISBLANK('Case Data Entry'!U766),ISBLANK('Case Data Entry'!Z766)),TRUE,FALSE)</f>
        <v>1</v>
      </c>
    </row>
    <row r="767" spans="1:2" x14ac:dyDescent="0.25">
      <c r="A767" s="40" t="b">
        <f>IF(COUNTA('Case Data Entry'!A767:AB767)-COUNTIF('Case Data Entry'!A767:AB767,"#N/A")&gt;0,TRUE,FALSE)</f>
        <v>0</v>
      </c>
      <c r="B767" t="b">
        <f>IF(OR(ISBLANK('Case Data Entry'!B767),ISBLANK('Case Data Entry'!C767),ISBLANK('Case Data Entry'!D767),ISBLANK('Case Data Entry'!E767),ISBLANK('Case Data Entry'!F767),ISBLANK('Case Data Entry'!G767),ISBLANK('Case Data Entry'!H767),ISBLANK('Case Data Entry'!I767),ISBLANK('Case Data Entry'!J767),ISBLANK('Case Data Entry'!K767),ISBLANK('Case Data Entry'!L767),ISBLANK('Case Data Entry'!U767),ISBLANK('Case Data Entry'!Z767)),TRUE,FALSE)</f>
        <v>1</v>
      </c>
    </row>
    <row r="768" spans="1:2" x14ac:dyDescent="0.25">
      <c r="A768" s="40" t="b">
        <f>IF(COUNTA('Case Data Entry'!A768:AB768)-COUNTIF('Case Data Entry'!A768:AB768,"#N/A")&gt;0,TRUE,FALSE)</f>
        <v>0</v>
      </c>
      <c r="B768" t="b">
        <f>IF(OR(ISBLANK('Case Data Entry'!B768),ISBLANK('Case Data Entry'!C768),ISBLANK('Case Data Entry'!D768),ISBLANK('Case Data Entry'!E768),ISBLANK('Case Data Entry'!F768),ISBLANK('Case Data Entry'!G768),ISBLANK('Case Data Entry'!H768),ISBLANK('Case Data Entry'!I768),ISBLANK('Case Data Entry'!J768),ISBLANK('Case Data Entry'!K768),ISBLANK('Case Data Entry'!L768),ISBLANK('Case Data Entry'!U768),ISBLANK('Case Data Entry'!Z768)),TRUE,FALSE)</f>
        <v>1</v>
      </c>
    </row>
    <row r="769" spans="1:2" x14ac:dyDescent="0.25">
      <c r="A769" s="40" t="b">
        <f>IF(COUNTA('Case Data Entry'!A769:AB769)-COUNTIF('Case Data Entry'!A769:AB769,"#N/A")&gt;0,TRUE,FALSE)</f>
        <v>0</v>
      </c>
      <c r="B769" t="b">
        <f>IF(OR(ISBLANK('Case Data Entry'!B769),ISBLANK('Case Data Entry'!C769),ISBLANK('Case Data Entry'!D769),ISBLANK('Case Data Entry'!E769),ISBLANK('Case Data Entry'!F769),ISBLANK('Case Data Entry'!G769),ISBLANK('Case Data Entry'!H769),ISBLANK('Case Data Entry'!I769),ISBLANK('Case Data Entry'!J769),ISBLANK('Case Data Entry'!K769),ISBLANK('Case Data Entry'!L769),ISBLANK('Case Data Entry'!U769),ISBLANK('Case Data Entry'!Z769)),TRUE,FALSE)</f>
        <v>1</v>
      </c>
    </row>
    <row r="770" spans="1:2" x14ac:dyDescent="0.25">
      <c r="A770" s="40" t="b">
        <f>IF(COUNTA('Case Data Entry'!A770:AB770)-COUNTIF('Case Data Entry'!A770:AB770,"#N/A")&gt;0,TRUE,FALSE)</f>
        <v>0</v>
      </c>
      <c r="B770" t="b">
        <f>IF(OR(ISBLANK('Case Data Entry'!B770),ISBLANK('Case Data Entry'!C770),ISBLANK('Case Data Entry'!D770),ISBLANK('Case Data Entry'!E770),ISBLANK('Case Data Entry'!F770),ISBLANK('Case Data Entry'!G770),ISBLANK('Case Data Entry'!H770),ISBLANK('Case Data Entry'!I770),ISBLANK('Case Data Entry'!J770),ISBLANK('Case Data Entry'!K770),ISBLANK('Case Data Entry'!L770),ISBLANK('Case Data Entry'!U770),ISBLANK('Case Data Entry'!Z770)),TRUE,FALSE)</f>
        <v>1</v>
      </c>
    </row>
    <row r="771" spans="1:2" x14ac:dyDescent="0.25">
      <c r="A771" s="40" t="b">
        <f>IF(COUNTA('Case Data Entry'!A771:AB771)-COUNTIF('Case Data Entry'!A771:AB771,"#N/A")&gt;0,TRUE,FALSE)</f>
        <v>0</v>
      </c>
      <c r="B771" t="b">
        <f>IF(OR(ISBLANK('Case Data Entry'!B771),ISBLANK('Case Data Entry'!C771),ISBLANK('Case Data Entry'!D771),ISBLANK('Case Data Entry'!E771),ISBLANK('Case Data Entry'!F771),ISBLANK('Case Data Entry'!G771),ISBLANK('Case Data Entry'!H771),ISBLANK('Case Data Entry'!I771),ISBLANK('Case Data Entry'!J771),ISBLANK('Case Data Entry'!K771),ISBLANK('Case Data Entry'!L771),ISBLANK('Case Data Entry'!U771),ISBLANK('Case Data Entry'!Z771)),TRUE,FALSE)</f>
        <v>1</v>
      </c>
    </row>
    <row r="772" spans="1:2" x14ac:dyDescent="0.25">
      <c r="A772" s="40" t="b">
        <f>IF(COUNTA('Case Data Entry'!A772:AB772)-COUNTIF('Case Data Entry'!A772:AB772,"#N/A")&gt;0,TRUE,FALSE)</f>
        <v>0</v>
      </c>
      <c r="B772" t="b">
        <f>IF(OR(ISBLANK('Case Data Entry'!B772),ISBLANK('Case Data Entry'!C772),ISBLANK('Case Data Entry'!D772),ISBLANK('Case Data Entry'!E772),ISBLANK('Case Data Entry'!F772),ISBLANK('Case Data Entry'!G772),ISBLANK('Case Data Entry'!H772),ISBLANK('Case Data Entry'!I772),ISBLANK('Case Data Entry'!J772),ISBLANK('Case Data Entry'!K772),ISBLANK('Case Data Entry'!L772),ISBLANK('Case Data Entry'!U772),ISBLANK('Case Data Entry'!Z772)),TRUE,FALSE)</f>
        <v>1</v>
      </c>
    </row>
    <row r="773" spans="1:2" x14ac:dyDescent="0.25">
      <c r="A773" s="40" t="b">
        <f>IF(COUNTA('Case Data Entry'!A773:AB773)-COUNTIF('Case Data Entry'!A773:AB773,"#N/A")&gt;0,TRUE,FALSE)</f>
        <v>0</v>
      </c>
      <c r="B773" t="b">
        <f>IF(OR(ISBLANK('Case Data Entry'!B773),ISBLANK('Case Data Entry'!C773),ISBLANK('Case Data Entry'!D773),ISBLANK('Case Data Entry'!E773),ISBLANK('Case Data Entry'!F773),ISBLANK('Case Data Entry'!G773),ISBLANK('Case Data Entry'!H773),ISBLANK('Case Data Entry'!I773),ISBLANK('Case Data Entry'!J773),ISBLANK('Case Data Entry'!K773),ISBLANK('Case Data Entry'!L773),ISBLANK('Case Data Entry'!U773),ISBLANK('Case Data Entry'!Z773)),TRUE,FALSE)</f>
        <v>1</v>
      </c>
    </row>
    <row r="774" spans="1:2" x14ac:dyDescent="0.25">
      <c r="A774" s="40" t="b">
        <f>IF(COUNTA('Case Data Entry'!A774:AB774)-COUNTIF('Case Data Entry'!A774:AB774,"#N/A")&gt;0,TRUE,FALSE)</f>
        <v>0</v>
      </c>
      <c r="B774" t="b">
        <f>IF(OR(ISBLANK('Case Data Entry'!B774),ISBLANK('Case Data Entry'!C774),ISBLANK('Case Data Entry'!D774),ISBLANK('Case Data Entry'!E774),ISBLANK('Case Data Entry'!F774),ISBLANK('Case Data Entry'!G774),ISBLANK('Case Data Entry'!H774),ISBLANK('Case Data Entry'!I774),ISBLANK('Case Data Entry'!J774),ISBLANK('Case Data Entry'!K774),ISBLANK('Case Data Entry'!L774),ISBLANK('Case Data Entry'!U774),ISBLANK('Case Data Entry'!Z774)),TRUE,FALSE)</f>
        <v>1</v>
      </c>
    </row>
    <row r="775" spans="1:2" x14ac:dyDescent="0.25">
      <c r="A775" s="40" t="b">
        <f>IF(COUNTA('Case Data Entry'!A775:AB775)-COUNTIF('Case Data Entry'!A775:AB775,"#N/A")&gt;0,TRUE,FALSE)</f>
        <v>0</v>
      </c>
      <c r="B775" t="b">
        <f>IF(OR(ISBLANK('Case Data Entry'!B775),ISBLANK('Case Data Entry'!C775),ISBLANK('Case Data Entry'!D775),ISBLANK('Case Data Entry'!E775),ISBLANK('Case Data Entry'!F775),ISBLANK('Case Data Entry'!G775),ISBLANK('Case Data Entry'!H775),ISBLANK('Case Data Entry'!I775),ISBLANK('Case Data Entry'!J775),ISBLANK('Case Data Entry'!K775),ISBLANK('Case Data Entry'!L775),ISBLANK('Case Data Entry'!U775),ISBLANK('Case Data Entry'!Z775)),TRUE,FALSE)</f>
        <v>1</v>
      </c>
    </row>
    <row r="776" spans="1:2" x14ac:dyDescent="0.25">
      <c r="A776" s="40" t="b">
        <f>IF(COUNTA('Case Data Entry'!A776:AB776)-COUNTIF('Case Data Entry'!A776:AB776,"#N/A")&gt;0,TRUE,FALSE)</f>
        <v>0</v>
      </c>
      <c r="B776" t="b">
        <f>IF(OR(ISBLANK('Case Data Entry'!B776),ISBLANK('Case Data Entry'!C776),ISBLANK('Case Data Entry'!D776),ISBLANK('Case Data Entry'!E776),ISBLANK('Case Data Entry'!F776),ISBLANK('Case Data Entry'!G776),ISBLANK('Case Data Entry'!H776),ISBLANK('Case Data Entry'!I776),ISBLANK('Case Data Entry'!J776),ISBLANK('Case Data Entry'!K776),ISBLANK('Case Data Entry'!L776),ISBLANK('Case Data Entry'!U776),ISBLANK('Case Data Entry'!Z776)),TRUE,FALSE)</f>
        <v>1</v>
      </c>
    </row>
    <row r="777" spans="1:2" x14ac:dyDescent="0.25">
      <c r="A777" s="40" t="b">
        <f>IF(COUNTA('Case Data Entry'!A777:AB777)-COUNTIF('Case Data Entry'!A777:AB777,"#N/A")&gt;0,TRUE,FALSE)</f>
        <v>0</v>
      </c>
      <c r="B777" t="b">
        <f>IF(OR(ISBLANK('Case Data Entry'!B777),ISBLANK('Case Data Entry'!C777),ISBLANK('Case Data Entry'!D777),ISBLANK('Case Data Entry'!E777),ISBLANK('Case Data Entry'!F777),ISBLANK('Case Data Entry'!G777),ISBLANK('Case Data Entry'!H777),ISBLANK('Case Data Entry'!I777),ISBLANK('Case Data Entry'!J777),ISBLANK('Case Data Entry'!K777),ISBLANK('Case Data Entry'!L777),ISBLANK('Case Data Entry'!U777),ISBLANK('Case Data Entry'!Z777)),TRUE,FALSE)</f>
        <v>1</v>
      </c>
    </row>
    <row r="778" spans="1:2" x14ac:dyDescent="0.25">
      <c r="A778" s="40" t="b">
        <f>IF(COUNTA('Case Data Entry'!A778:AB778)-COUNTIF('Case Data Entry'!A778:AB778,"#N/A")&gt;0,TRUE,FALSE)</f>
        <v>0</v>
      </c>
      <c r="B778" t="b">
        <f>IF(OR(ISBLANK('Case Data Entry'!B778),ISBLANK('Case Data Entry'!C778),ISBLANK('Case Data Entry'!D778),ISBLANK('Case Data Entry'!E778),ISBLANK('Case Data Entry'!F778),ISBLANK('Case Data Entry'!G778),ISBLANK('Case Data Entry'!H778),ISBLANK('Case Data Entry'!I778),ISBLANK('Case Data Entry'!J778),ISBLANK('Case Data Entry'!K778),ISBLANK('Case Data Entry'!L778),ISBLANK('Case Data Entry'!U778),ISBLANK('Case Data Entry'!Z778)),TRUE,FALSE)</f>
        <v>1</v>
      </c>
    </row>
    <row r="779" spans="1:2" x14ac:dyDescent="0.25">
      <c r="A779" s="40" t="b">
        <f>IF(COUNTA('Case Data Entry'!A779:AB779)-COUNTIF('Case Data Entry'!A779:AB779,"#N/A")&gt;0,TRUE,FALSE)</f>
        <v>0</v>
      </c>
      <c r="B779" t="b">
        <f>IF(OR(ISBLANK('Case Data Entry'!B779),ISBLANK('Case Data Entry'!C779),ISBLANK('Case Data Entry'!D779),ISBLANK('Case Data Entry'!E779),ISBLANK('Case Data Entry'!F779),ISBLANK('Case Data Entry'!G779),ISBLANK('Case Data Entry'!H779),ISBLANK('Case Data Entry'!I779),ISBLANK('Case Data Entry'!J779),ISBLANK('Case Data Entry'!K779),ISBLANK('Case Data Entry'!L779),ISBLANK('Case Data Entry'!U779),ISBLANK('Case Data Entry'!Z779)),TRUE,FALSE)</f>
        <v>1</v>
      </c>
    </row>
    <row r="780" spans="1:2" x14ac:dyDescent="0.25">
      <c r="A780" s="40" t="b">
        <f>IF(COUNTA('Case Data Entry'!A780:AB780)-COUNTIF('Case Data Entry'!A780:AB780,"#N/A")&gt;0,TRUE,FALSE)</f>
        <v>0</v>
      </c>
      <c r="B780" t="b">
        <f>IF(OR(ISBLANK('Case Data Entry'!B780),ISBLANK('Case Data Entry'!C780),ISBLANK('Case Data Entry'!D780),ISBLANK('Case Data Entry'!E780),ISBLANK('Case Data Entry'!F780),ISBLANK('Case Data Entry'!G780),ISBLANK('Case Data Entry'!H780),ISBLANK('Case Data Entry'!I780),ISBLANK('Case Data Entry'!J780),ISBLANK('Case Data Entry'!K780),ISBLANK('Case Data Entry'!L780),ISBLANK('Case Data Entry'!U780),ISBLANK('Case Data Entry'!Z780)),TRUE,FALSE)</f>
        <v>1</v>
      </c>
    </row>
    <row r="781" spans="1:2" x14ac:dyDescent="0.25">
      <c r="A781" s="40" t="b">
        <f>IF(COUNTA('Case Data Entry'!A781:AB781)-COUNTIF('Case Data Entry'!A781:AB781,"#N/A")&gt;0,TRUE,FALSE)</f>
        <v>0</v>
      </c>
      <c r="B781" t="b">
        <f>IF(OR(ISBLANK('Case Data Entry'!B781),ISBLANK('Case Data Entry'!C781),ISBLANK('Case Data Entry'!D781),ISBLANK('Case Data Entry'!E781),ISBLANK('Case Data Entry'!F781),ISBLANK('Case Data Entry'!G781),ISBLANK('Case Data Entry'!H781),ISBLANK('Case Data Entry'!I781),ISBLANK('Case Data Entry'!J781),ISBLANK('Case Data Entry'!K781),ISBLANK('Case Data Entry'!L781),ISBLANK('Case Data Entry'!U781),ISBLANK('Case Data Entry'!Z781)),TRUE,FALSE)</f>
        <v>1</v>
      </c>
    </row>
    <row r="782" spans="1:2" x14ac:dyDescent="0.25">
      <c r="A782" s="40" t="b">
        <f>IF(COUNTA('Case Data Entry'!A782:AB782)-COUNTIF('Case Data Entry'!A782:AB782,"#N/A")&gt;0,TRUE,FALSE)</f>
        <v>0</v>
      </c>
      <c r="B782" t="b">
        <f>IF(OR(ISBLANK('Case Data Entry'!B782),ISBLANK('Case Data Entry'!C782),ISBLANK('Case Data Entry'!D782),ISBLANK('Case Data Entry'!E782),ISBLANK('Case Data Entry'!F782),ISBLANK('Case Data Entry'!G782),ISBLANK('Case Data Entry'!H782),ISBLANK('Case Data Entry'!I782),ISBLANK('Case Data Entry'!J782),ISBLANK('Case Data Entry'!K782),ISBLANK('Case Data Entry'!L782),ISBLANK('Case Data Entry'!U782),ISBLANK('Case Data Entry'!Z782)),TRUE,FALSE)</f>
        <v>1</v>
      </c>
    </row>
    <row r="783" spans="1:2" x14ac:dyDescent="0.25">
      <c r="A783" s="40" t="b">
        <f>IF(COUNTA('Case Data Entry'!A783:AB783)-COUNTIF('Case Data Entry'!A783:AB783,"#N/A")&gt;0,TRUE,FALSE)</f>
        <v>0</v>
      </c>
      <c r="B783" t="b">
        <f>IF(OR(ISBLANK('Case Data Entry'!B783),ISBLANK('Case Data Entry'!C783),ISBLANK('Case Data Entry'!D783),ISBLANK('Case Data Entry'!E783),ISBLANK('Case Data Entry'!F783),ISBLANK('Case Data Entry'!G783),ISBLANK('Case Data Entry'!H783),ISBLANK('Case Data Entry'!I783),ISBLANK('Case Data Entry'!J783),ISBLANK('Case Data Entry'!K783),ISBLANK('Case Data Entry'!L783),ISBLANK('Case Data Entry'!U783),ISBLANK('Case Data Entry'!Z783)),TRUE,FALSE)</f>
        <v>1</v>
      </c>
    </row>
    <row r="784" spans="1:2" x14ac:dyDescent="0.25">
      <c r="A784" s="40" t="b">
        <f>IF(COUNTA('Case Data Entry'!A784:AB784)-COUNTIF('Case Data Entry'!A784:AB784,"#N/A")&gt;0,TRUE,FALSE)</f>
        <v>0</v>
      </c>
      <c r="B784" t="b">
        <f>IF(OR(ISBLANK('Case Data Entry'!B784),ISBLANK('Case Data Entry'!C784),ISBLANK('Case Data Entry'!D784),ISBLANK('Case Data Entry'!E784),ISBLANK('Case Data Entry'!F784),ISBLANK('Case Data Entry'!G784),ISBLANK('Case Data Entry'!H784),ISBLANK('Case Data Entry'!I784),ISBLANK('Case Data Entry'!J784),ISBLANK('Case Data Entry'!K784),ISBLANK('Case Data Entry'!L784),ISBLANK('Case Data Entry'!U784),ISBLANK('Case Data Entry'!Z784)),TRUE,FALSE)</f>
        <v>1</v>
      </c>
    </row>
    <row r="785" spans="1:2" x14ac:dyDescent="0.25">
      <c r="A785" s="40" t="b">
        <f>IF(COUNTA('Case Data Entry'!A785:AB785)-COUNTIF('Case Data Entry'!A785:AB785,"#N/A")&gt;0,TRUE,FALSE)</f>
        <v>0</v>
      </c>
      <c r="B785" t="b">
        <f>IF(OR(ISBLANK('Case Data Entry'!B785),ISBLANK('Case Data Entry'!C785),ISBLANK('Case Data Entry'!D785),ISBLANK('Case Data Entry'!E785),ISBLANK('Case Data Entry'!F785),ISBLANK('Case Data Entry'!G785),ISBLANK('Case Data Entry'!H785),ISBLANK('Case Data Entry'!I785),ISBLANK('Case Data Entry'!J785),ISBLANK('Case Data Entry'!K785),ISBLANK('Case Data Entry'!L785),ISBLANK('Case Data Entry'!U785),ISBLANK('Case Data Entry'!Z785)),TRUE,FALSE)</f>
        <v>1</v>
      </c>
    </row>
    <row r="786" spans="1:2" x14ac:dyDescent="0.25">
      <c r="A786" s="40" t="b">
        <f>IF(COUNTA('Case Data Entry'!A786:AB786)-COUNTIF('Case Data Entry'!A786:AB786,"#N/A")&gt;0,TRUE,FALSE)</f>
        <v>0</v>
      </c>
      <c r="B786" t="b">
        <f>IF(OR(ISBLANK('Case Data Entry'!B786),ISBLANK('Case Data Entry'!C786),ISBLANK('Case Data Entry'!D786),ISBLANK('Case Data Entry'!E786),ISBLANK('Case Data Entry'!F786),ISBLANK('Case Data Entry'!G786),ISBLANK('Case Data Entry'!H786),ISBLANK('Case Data Entry'!I786),ISBLANK('Case Data Entry'!J786),ISBLANK('Case Data Entry'!K786),ISBLANK('Case Data Entry'!L786),ISBLANK('Case Data Entry'!U786),ISBLANK('Case Data Entry'!Z786)),TRUE,FALSE)</f>
        <v>1</v>
      </c>
    </row>
    <row r="787" spans="1:2" x14ac:dyDescent="0.25">
      <c r="A787" s="40" t="b">
        <f>IF(COUNTA('Case Data Entry'!A787:AB787)-COUNTIF('Case Data Entry'!A787:AB787,"#N/A")&gt;0,TRUE,FALSE)</f>
        <v>0</v>
      </c>
      <c r="B787" t="b">
        <f>IF(OR(ISBLANK('Case Data Entry'!B787),ISBLANK('Case Data Entry'!C787),ISBLANK('Case Data Entry'!D787),ISBLANK('Case Data Entry'!E787),ISBLANK('Case Data Entry'!F787),ISBLANK('Case Data Entry'!G787),ISBLANK('Case Data Entry'!H787),ISBLANK('Case Data Entry'!I787),ISBLANK('Case Data Entry'!J787),ISBLANK('Case Data Entry'!K787),ISBLANK('Case Data Entry'!L787),ISBLANK('Case Data Entry'!U787),ISBLANK('Case Data Entry'!Z787)),TRUE,FALSE)</f>
        <v>1</v>
      </c>
    </row>
    <row r="788" spans="1:2" x14ac:dyDescent="0.25">
      <c r="A788" s="40" t="b">
        <f>IF(COUNTA('Case Data Entry'!A788:AB788)-COUNTIF('Case Data Entry'!A788:AB788,"#N/A")&gt;0,TRUE,FALSE)</f>
        <v>0</v>
      </c>
      <c r="B788" t="b">
        <f>IF(OR(ISBLANK('Case Data Entry'!B788),ISBLANK('Case Data Entry'!C788),ISBLANK('Case Data Entry'!D788),ISBLANK('Case Data Entry'!E788),ISBLANK('Case Data Entry'!F788),ISBLANK('Case Data Entry'!G788),ISBLANK('Case Data Entry'!H788),ISBLANK('Case Data Entry'!I788),ISBLANK('Case Data Entry'!J788),ISBLANK('Case Data Entry'!K788),ISBLANK('Case Data Entry'!L788),ISBLANK('Case Data Entry'!U788),ISBLANK('Case Data Entry'!Z788)),TRUE,FALSE)</f>
        <v>1</v>
      </c>
    </row>
    <row r="789" spans="1:2" x14ac:dyDescent="0.25">
      <c r="A789" s="40" t="b">
        <f>IF(COUNTA('Case Data Entry'!A789:AB789)-COUNTIF('Case Data Entry'!A789:AB789,"#N/A")&gt;0,TRUE,FALSE)</f>
        <v>0</v>
      </c>
      <c r="B789" t="b">
        <f>IF(OR(ISBLANK('Case Data Entry'!B789),ISBLANK('Case Data Entry'!C789),ISBLANK('Case Data Entry'!D789),ISBLANK('Case Data Entry'!E789),ISBLANK('Case Data Entry'!F789),ISBLANK('Case Data Entry'!G789),ISBLANK('Case Data Entry'!H789),ISBLANK('Case Data Entry'!I789),ISBLANK('Case Data Entry'!J789),ISBLANK('Case Data Entry'!K789),ISBLANK('Case Data Entry'!L789),ISBLANK('Case Data Entry'!U789),ISBLANK('Case Data Entry'!Z789)),TRUE,FALSE)</f>
        <v>1</v>
      </c>
    </row>
    <row r="790" spans="1:2" x14ac:dyDescent="0.25">
      <c r="A790" s="40" t="b">
        <f>IF(COUNTA('Case Data Entry'!A790:AB790)-COUNTIF('Case Data Entry'!A790:AB790,"#N/A")&gt;0,TRUE,FALSE)</f>
        <v>0</v>
      </c>
      <c r="B790" t="b">
        <f>IF(OR(ISBLANK('Case Data Entry'!B790),ISBLANK('Case Data Entry'!C790),ISBLANK('Case Data Entry'!D790),ISBLANK('Case Data Entry'!E790),ISBLANK('Case Data Entry'!F790),ISBLANK('Case Data Entry'!G790),ISBLANK('Case Data Entry'!H790),ISBLANK('Case Data Entry'!I790),ISBLANK('Case Data Entry'!J790),ISBLANK('Case Data Entry'!K790),ISBLANK('Case Data Entry'!L790),ISBLANK('Case Data Entry'!U790),ISBLANK('Case Data Entry'!Z790)),TRUE,FALSE)</f>
        <v>1</v>
      </c>
    </row>
    <row r="791" spans="1:2" x14ac:dyDescent="0.25">
      <c r="A791" s="40" t="b">
        <f>IF(COUNTA('Case Data Entry'!A791:AB791)-COUNTIF('Case Data Entry'!A791:AB791,"#N/A")&gt;0,TRUE,FALSE)</f>
        <v>0</v>
      </c>
      <c r="B791" t="b">
        <f>IF(OR(ISBLANK('Case Data Entry'!B791),ISBLANK('Case Data Entry'!C791),ISBLANK('Case Data Entry'!D791),ISBLANK('Case Data Entry'!E791),ISBLANK('Case Data Entry'!F791),ISBLANK('Case Data Entry'!G791),ISBLANK('Case Data Entry'!H791),ISBLANK('Case Data Entry'!I791),ISBLANK('Case Data Entry'!J791),ISBLANK('Case Data Entry'!K791),ISBLANK('Case Data Entry'!L791),ISBLANK('Case Data Entry'!U791),ISBLANK('Case Data Entry'!Z791)),TRUE,FALSE)</f>
        <v>1</v>
      </c>
    </row>
    <row r="792" spans="1:2" x14ac:dyDescent="0.25">
      <c r="A792" s="40" t="b">
        <f>IF(COUNTA('Case Data Entry'!A792:AB792)-COUNTIF('Case Data Entry'!A792:AB792,"#N/A")&gt;0,TRUE,FALSE)</f>
        <v>0</v>
      </c>
      <c r="B792" t="b">
        <f>IF(OR(ISBLANK('Case Data Entry'!B792),ISBLANK('Case Data Entry'!C792),ISBLANK('Case Data Entry'!D792),ISBLANK('Case Data Entry'!E792),ISBLANK('Case Data Entry'!F792),ISBLANK('Case Data Entry'!G792),ISBLANK('Case Data Entry'!H792),ISBLANK('Case Data Entry'!I792),ISBLANK('Case Data Entry'!J792),ISBLANK('Case Data Entry'!K792),ISBLANK('Case Data Entry'!L792),ISBLANK('Case Data Entry'!U792),ISBLANK('Case Data Entry'!Z792)),TRUE,FALSE)</f>
        <v>1</v>
      </c>
    </row>
    <row r="793" spans="1:2" x14ac:dyDescent="0.25">
      <c r="A793" s="40" t="b">
        <f>IF(COUNTA('Case Data Entry'!A793:AB793)-COUNTIF('Case Data Entry'!A793:AB793,"#N/A")&gt;0,TRUE,FALSE)</f>
        <v>0</v>
      </c>
      <c r="B793" t="b">
        <f>IF(OR(ISBLANK('Case Data Entry'!B793),ISBLANK('Case Data Entry'!C793),ISBLANK('Case Data Entry'!D793),ISBLANK('Case Data Entry'!E793),ISBLANK('Case Data Entry'!F793),ISBLANK('Case Data Entry'!G793),ISBLANK('Case Data Entry'!H793),ISBLANK('Case Data Entry'!I793),ISBLANK('Case Data Entry'!J793),ISBLANK('Case Data Entry'!K793),ISBLANK('Case Data Entry'!L793),ISBLANK('Case Data Entry'!U793),ISBLANK('Case Data Entry'!Z793)),TRUE,FALSE)</f>
        <v>1</v>
      </c>
    </row>
    <row r="794" spans="1:2" x14ac:dyDescent="0.25">
      <c r="A794" s="40" t="b">
        <f>IF(COUNTA('Case Data Entry'!A794:AB794)-COUNTIF('Case Data Entry'!A794:AB794,"#N/A")&gt;0,TRUE,FALSE)</f>
        <v>0</v>
      </c>
      <c r="B794" t="b">
        <f>IF(OR(ISBLANK('Case Data Entry'!B794),ISBLANK('Case Data Entry'!C794),ISBLANK('Case Data Entry'!D794),ISBLANK('Case Data Entry'!E794),ISBLANK('Case Data Entry'!F794),ISBLANK('Case Data Entry'!G794),ISBLANK('Case Data Entry'!H794),ISBLANK('Case Data Entry'!I794),ISBLANK('Case Data Entry'!J794),ISBLANK('Case Data Entry'!K794),ISBLANK('Case Data Entry'!L794),ISBLANK('Case Data Entry'!U794),ISBLANK('Case Data Entry'!Z794)),TRUE,FALSE)</f>
        <v>1</v>
      </c>
    </row>
    <row r="795" spans="1:2" x14ac:dyDescent="0.25">
      <c r="A795" s="40" t="b">
        <f>IF(COUNTA('Case Data Entry'!A795:AB795)-COUNTIF('Case Data Entry'!A795:AB795,"#N/A")&gt;0,TRUE,FALSE)</f>
        <v>0</v>
      </c>
      <c r="B795" t="b">
        <f>IF(OR(ISBLANK('Case Data Entry'!B795),ISBLANK('Case Data Entry'!C795),ISBLANK('Case Data Entry'!D795),ISBLANK('Case Data Entry'!E795),ISBLANK('Case Data Entry'!F795),ISBLANK('Case Data Entry'!G795),ISBLANK('Case Data Entry'!H795),ISBLANK('Case Data Entry'!I795),ISBLANK('Case Data Entry'!J795),ISBLANK('Case Data Entry'!K795),ISBLANK('Case Data Entry'!L795),ISBLANK('Case Data Entry'!U795),ISBLANK('Case Data Entry'!Z795)),TRUE,FALSE)</f>
        <v>1</v>
      </c>
    </row>
    <row r="796" spans="1:2" x14ac:dyDescent="0.25">
      <c r="A796" s="40" t="b">
        <f>IF(COUNTA('Case Data Entry'!A796:AB796)-COUNTIF('Case Data Entry'!A796:AB796,"#N/A")&gt;0,TRUE,FALSE)</f>
        <v>0</v>
      </c>
      <c r="B796" t="b">
        <f>IF(OR(ISBLANK('Case Data Entry'!B796),ISBLANK('Case Data Entry'!C796),ISBLANK('Case Data Entry'!D796),ISBLANK('Case Data Entry'!E796),ISBLANK('Case Data Entry'!F796),ISBLANK('Case Data Entry'!G796),ISBLANK('Case Data Entry'!H796),ISBLANK('Case Data Entry'!I796),ISBLANK('Case Data Entry'!J796),ISBLANK('Case Data Entry'!K796),ISBLANK('Case Data Entry'!L796),ISBLANK('Case Data Entry'!U796),ISBLANK('Case Data Entry'!Z796)),TRUE,FALSE)</f>
        <v>1</v>
      </c>
    </row>
    <row r="797" spans="1:2" x14ac:dyDescent="0.25">
      <c r="A797" s="40" t="b">
        <f>IF(COUNTA('Case Data Entry'!A797:AB797)-COUNTIF('Case Data Entry'!A797:AB797,"#N/A")&gt;0,TRUE,FALSE)</f>
        <v>0</v>
      </c>
      <c r="B797" t="b">
        <f>IF(OR(ISBLANK('Case Data Entry'!B797),ISBLANK('Case Data Entry'!C797),ISBLANK('Case Data Entry'!D797),ISBLANK('Case Data Entry'!E797),ISBLANK('Case Data Entry'!F797),ISBLANK('Case Data Entry'!G797),ISBLANK('Case Data Entry'!H797),ISBLANK('Case Data Entry'!I797),ISBLANK('Case Data Entry'!J797),ISBLANK('Case Data Entry'!K797),ISBLANK('Case Data Entry'!L797),ISBLANK('Case Data Entry'!U797),ISBLANK('Case Data Entry'!Z797)),TRUE,FALSE)</f>
        <v>1</v>
      </c>
    </row>
    <row r="798" spans="1:2" x14ac:dyDescent="0.25">
      <c r="A798" s="40" t="b">
        <f>IF(COUNTA('Case Data Entry'!A798:AB798)-COUNTIF('Case Data Entry'!A798:AB798,"#N/A")&gt;0,TRUE,FALSE)</f>
        <v>0</v>
      </c>
      <c r="B798" t="b">
        <f>IF(OR(ISBLANK('Case Data Entry'!B798),ISBLANK('Case Data Entry'!C798),ISBLANK('Case Data Entry'!D798),ISBLANK('Case Data Entry'!E798),ISBLANK('Case Data Entry'!F798),ISBLANK('Case Data Entry'!G798),ISBLANK('Case Data Entry'!H798),ISBLANK('Case Data Entry'!I798),ISBLANK('Case Data Entry'!J798),ISBLANK('Case Data Entry'!K798),ISBLANK('Case Data Entry'!L798),ISBLANK('Case Data Entry'!U798),ISBLANK('Case Data Entry'!Z798)),TRUE,FALSE)</f>
        <v>1</v>
      </c>
    </row>
    <row r="799" spans="1:2" x14ac:dyDescent="0.25">
      <c r="A799" s="40" t="b">
        <f>IF(COUNTA('Case Data Entry'!A799:AB799)-COUNTIF('Case Data Entry'!A799:AB799,"#N/A")&gt;0,TRUE,FALSE)</f>
        <v>0</v>
      </c>
      <c r="B799" t="b">
        <f>IF(OR(ISBLANK('Case Data Entry'!B799),ISBLANK('Case Data Entry'!C799),ISBLANK('Case Data Entry'!D799),ISBLANK('Case Data Entry'!E799),ISBLANK('Case Data Entry'!F799),ISBLANK('Case Data Entry'!G799),ISBLANK('Case Data Entry'!H799),ISBLANK('Case Data Entry'!I799),ISBLANK('Case Data Entry'!J799),ISBLANK('Case Data Entry'!K799),ISBLANK('Case Data Entry'!L799),ISBLANK('Case Data Entry'!U799),ISBLANK('Case Data Entry'!Z799)),TRUE,FALSE)</f>
        <v>1</v>
      </c>
    </row>
    <row r="800" spans="1:2" x14ac:dyDescent="0.25">
      <c r="A800" s="40" t="b">
        <f>IF(COUNTA('Case Data Entry'!A800:AB800)-COUNTIF('Case Data Entry'!A800:AB800,"#N/A")&gt;0,TRUE,FALSE)</f>
        <v>0</v>
      </c>
      <c r="B800" t="b">
        <f>IF(OR(ISBLANK('Case Data Entry'!B800),ISBLANK('Case Data Entry'!C800),ISBLANK('Case Data Entry'!D800),ISBLANK('Case Data Entry'!E800),ISBLANK('Case Data Entry'!F800),ISBLANK('Case Data Entry'!G800),ISBLANK('Case Data Entry'!H800),ISBLANK('Case Data Entry'!I800),ISBLANK('Case Data Entry'!J800),ISBLANK('Case Data Entry'!K800),ISBLANK('Case Data Entry'!L800),ISBLANK('Case Data Entry'!U800),ISBLANK('Case Data Entry'!Z800)),TRUE,FALSE)</f>
        <v>1</v>
      </c>
    </row>
    <row r="801" spans="1:2" x14ac:dyDescent="0.25">
      <c r="A801" s="40" t="b">
        <f>IF(COUNTA('Case Data Entry'!A801:AB801)-COUNTIF('Case Data Entry'!A801:AB801,"#N/A")&gt;0,TRUE,FALSE)</f>
        <v>0</v>
      </c>
      <c r="B801" t="b">
        <f>IF(OR(ISBLANK('Case Data Entry'!B801),ISBLANK('Case Data Entry'!C801),ISBLANK('Case Data Entry'!D801),ISBLANK('Case Data Entry'!E801),ISBLANK('Case Data Entry'!F801),ISBLANK('Case Data Entry'!G801),ISBLANK('Case Data Entry'!H801),ISBLANK('Case Data Entry'!I801),ISBLANK('Case Data Entry'!J801),ISBLANK('Case Data Entry'!K801),ISBLANK('Case Data Entry'!L801),ISBLANK('Case Data Entry'!U801),ISBLANK('Case Data Entry'!Z801)),TRUE,FALSE)</f>
        <v>1</v>
      </c>
    </row>
    <row r="802" spans="1:2" x14ac:dyDescent="0.25">
      <c r="A802" s="40" t="b">
        <f>IF(COUNTA('Case Data Entry'!A802:AB802)-COUNTIF('Case Data Entry'!A802:AB802,"#N/A")&gt;0,TRUE,FALSE)</f>
        <v>0</v>
      </c>
      <c r="B802" t="b">
        <f>IF(OR(ISBLANK('Case Data Entry'!B802),ISBLANK('Case Data Entry'!C802),ISBLANK('Case Data Entry'!D802),ISBLANK('Case Data Entry'!E802),ISBLANK('Case Data Entry'!F802),ISBLANK('Case Data Entry'!G802),ISBLANK('Case Data Entry'!H802),ISBLANK('Case Data Entry'!I802),ISBLANK('Case Data Entry'!J802),ISBLANK('Case Data Entry'!K802),ISBLANK('Case Data Entry'!L802),ISBLANK('Case Data Entry'!U802),ISBLANK('Case Data Entry'!Z802)),TRUE,FALSE)</f>
        <v>1</v>
      </c>
    </row>
    <row r="803" spans="1:2" x14ac:dyDescent="0.25">
      <c r="A803" s="40" t="b">
        <f>IF(COUNTA('Case Data Entry'!A803:AB803)-COUNTIF('Case Data Entry'!A803:AB803,"#N/A")&gt;0,TRUE,FALSE)</f>
        <v>0</v>
      </c>
      <c r="B803" t="b">
        <f>IF(OR(ISBLANK('Case Data Entry'!B803),ISBLANK('Case Data Entry'!C803),ISBLANK('Case Data Entry'!D803),ISBLANK('Case Data Entry'!E803),ISBLANK('Case Data Entry'!F803),ISBLANK('Case Data Entry'!G803),ISBLANK('Case Data Entry'!H803),ISBLANK('Case Data Entry'!I803),ISBLANK('Case Data Entry'!J803),ISBLANK('Case Data Entry'!K803),ISBLANK('Case Data Entry'!L803),ISBLANK('Case Data Entry'!U803),ISBLANK('Case Data Entry'!Z803)),TRUE,FALSE)</f>
        <v>1</v>
      </c>
    </row>
    <row r="804" spans="1:2" x14ac:dyDescent="0.25">
      <c r="A804" s="40" t="b">
        <f>IF(COUNTA('Case Data Entry'!A804:AB804)-COUNTIF('Case Data Entry'!A804:AB804,"#N/A")&gt;0,TRUE,FALSE)</f>
        <v>0</v>
      </c>
      <c r="B804" t="b">
        <f>IF(OR(ISBLANK('Case Data Entry'!B804),ISBLANK('Case Data Entry'!C804),ISBLANK('Case Data Entry'!D804),ISBLANK('Case Data Entry'!E804),ISBLANK('Case Data Entry'!F804),ISBLANK('Case Data Entry'!G804),ISBLANK('Case Data Entry'!H804),ISBLANK('Case Data Entry'!I804),ISBLANK('Case Data Entry'!J804),ISBLANK('Case Data Entry'!K804),ISBLANK('Case Data Entry'!L804),ISBLANK('Case Data Entry'!U804),ISBLANK('Case Data Entry'!Z804)),TRUE,FALSE)</f>
        <v>1</v>
      </c>
    </row>
    <row r="805" spans="1:2" x14ac:dyDescent="0.25">
      <c r="A805" s="40" t="b">
        <f>IF(COUNTA('Case Data Entry'!A805:AB805)-COUNTIF('Case Data Entry'!A805:AB805,"#N/A")&gt;0,TRUE,FALSE)</f>
        <v>0</v>
      </c>
      <c r="B805" t="b">
        <f>IF(OR(ISBLANK('Case Data Entry'!B805),ISBLANK('Case Data Entry'!C805),ISBLANK('Case Data Entry'!D805),ISBLANK('Case Data Entry'!E805),ISBLANK('Case Data Entry'!F805),ISBLANK('Case Data Entry'!G805),ISBLANK('Case Data Entry'!H805),ISBLANK('Case Data Entry'!I805),ISBLANK('Case Data Entry'!J805),ISBLANK('Case Data Entry'!K805),ISBLANK('Case Data Entry'!L805),ISBLANK('Case Data Entry'!U805),ISBLANK('Case Data Entry'!Z805)),TRUE,FALSE)</f>
        <v>1</v>
      </c>
    </row>
    <row r="806" spans="1:2" x14ac:dyDescent="0.25">
      <c r="A806" s="40" t="b">
        <f>IF(COUNTA('Case Data Entry'!A806:AB806)-COUNTIF('Case Data Entry'!A806:AB806,"#N/A")&gt;0,TRUE,FALSE)</f>
        <v>0</v>
      </c>
      <c r="B806" t="b">
        <f>IF(OR(ISBLANK('Case Data Entry'!B806),ISBLANK('Case Data Entry'!C806),ISBLANK('Case Data Entry'!D806),ISBLANK('Case Data Entry'!E806),ISBLANK('Case Data Entry'!F806),ISBLANK('Case Data Entry'!G806),ISBLANK('Case Data Entry'!H806),ISBLANK('Case Data Entry'!I806),ISBLANK('Case Data Entry'!J806),ISBLANK('Case Data Entry'!K806),ISBLANK('Case Data Entry'!L806),ISBLANK('Case Data Entry'!U806),ISBLANK('Case Data Entry'!Z806)),TRUE,FALSE)</f>
        <v>1</v>
      </c>
    </row>
    <row r="807" spans="1:2" x14ac:dyDescent="0.25">
      <c r="A807" s="40" t="b">
        <f>IF(COUNTA('Case Data Entry'!A807:AB807)-COUNTIF('Case Data Entry'!A807:AB807,"#N/A")&gt;0,TRUE,FALSE)</f>
        <v>0</v>
      </c>
      <c r="B807" t="b">
        <f>IF(OR(ISBLANK('Case Data Entry'!B807),ISBLANK('Case Data Entry'!C807),ISBLANK('Case Data Entry'!D807),ISBLANK('Case Data Entry'!E807),ISBLANK('Case Data Entry'!F807),ISBLANK('Case Data Entry'!G807),ISBLANK('Case Data Entry'!H807),ISBLANK('Case Data Entry'!I807),ISBLANK('Case Data Entry'!J807),ISBLANK('Case Data Entry'!K807),ISBLANK('Case Data Entry'!L807),ISBLANK('Case Data Entry'!U807),ISBLANK('Case Data Entry'!Z807)),TRUE,FALSE)</f>
        <v>1</v>
      </c>
    </row>
    <row r="808" spans="1:2" x14ac:dyDescent="0.25">
      <c r="A808" s="40" t="b">
        <f>IF(COUNTA('Case Data Entry'!A808:AB808)-COUNTIF('Case Data Entry'!A808:AB808,"#N/A")&gt;0,TRUE,FALSE)</f>
        <v>0</v>
      </c>
      <c r="B808" t="b">
        <f>IF(OR(ISBLANK('Case Data Entry'!B808),ISBLANK('Case Data Entry'!C808),ISBLANK('Case Data Entry'!D808),ISBLANK('Case Data Entry'!E808),ISBLANK('Case Data Entry'!F808),ISBLANK('Case Data Entry'!G808),ISBLANK('Case Data Entry'!H808),ISBLANK('Case Data Entry'!I808),ISBLANK('Case Data Entry'!J808),ISBLANK('Case Data Entry'!K808),ISBLANK('Case Data Entry'!L808),ISBLANK('Case Data Entry'!U808),ISBLANK('Case Data Entry'!Z808)),TRUE,FALSE)</f>
        <v>1</v>
      </c>
    </row>
    <row r="809" spans="1:2" x14ac:dyDescent="0.25">
      <c r="A809" s="40" t="b">
        <f>IF(COUNTA('Case Data Entry'!A809:AB809)-COUNTIF('Case Data Entry'!A809:AB809,"#N/A")&gt;0,TRUE,FALSE)</f>
        <v>0</v>
      </c>
      <c r="B809" t="b">
        <f>IF(OR(ISBLANK('Case Data Entry'!B809),ISBLANK('Case Data Entry'!C809),ISBLANK('Case Data Entry'!D809),ISBLANK('Case Data Entry'!E809),ISBLANK('Case Data Entry'!F809),ISBLANK('Case Data Entry'!G809),ISBLANK('Case Data Entry'!H809),ISBLANK('Case Data Entry'!I809),ISBLANK('Case Data Entry'!J809),ISBLANK('Case Data Entry'!K809),ISBLANK('Case Data Entry'!L809),ISBLANK('Case Data Entry'!U809),ISBLANK('Case Data Entry'!Z809)),TRUE,FALSE)</f>
        <v>1</v>
      </c>
    </row>
    <row r="810" spans="1:2" x14ac:dyDescent="0.25">
      <c r="A810" s="40" t="b">
        <f>IF(COUNTA('Case Data Entry'!A810:AB810)-COUNTIF('Case Data Entry'!A810:AB810,"#N/A")&gt;0,TRUE,FALSE)</f>
        <v>0</v>
      </c>
      <c r="B810" t="b">
        <f>IF(OR(ISBLANK('Case Data Entry'!B810),ISBLANK('Case Data Entry'!C810),ISBLANK('Case Data Entry'!D810),ISBLANK('Case Data Entry'!E810),ISBLANK('Case Data Entry'!F810),ISBLANK('Case Data Entry'!G810),ISBLANK('Case Data Entry'!H810),ISBLANK('Case Data Entry'!I810),ISBLANK('Case Data Entry'!J810),ISBLANK('Case Data Entry'!K810),ISBLANK('Case Data Entry'!L810),ISBLANK('Case Data Entry'!U810),ISBLANK('Case Data Entry'!Z810)),TRUE,FALSE)</f>
        <v>1</v>
      </c>
    </row>
    <row r="811" spans="1:2" x14ac:dyDescent="0.25">
      <c r="A811" s="40" t="b">
        <f>IF(COUNTA('Case Data Entry'!A811:AB811)-COUNTIF('Case Data Entry'!A811:AB811,"#N/A")&gt;0,TRUE,FALSE)</f>
        <v>0</v>
      </c>
      <c r="B811" t="b">
        <f>IF(OR(ISBLANK('Case Data Entry'!B811),ISBLANK('Case Data Entry'!C811),ISBLANK('Case Data Entry'!D811),ISBLANK('Case Data Entry'!E811),ISBLANK('Case Data Entry'!F811),ISBLANK('Case Data Entry'!G811),ISBLANK('Case Data Entry'!H811),ISBLANK('Case Data Entry'!I811),ISBLANK('Case Data Entry'!J811),ISBLANK('Case Data Entry'!K811),ISBLANK('Case Data Entry'!L811),ISBLANK('Case Data Entry'!U811),ISBLANK('Case Data Entry'!Z811)),TRUE,FALSE)</f>
        <v>1</v>
      </c>
    </row>
    <row r="812" spans="1:2" x14ac:dyDescent="0.25">
      <c r="A812" s="40" t="b">
        <f>IF(COUNTA('Case Data Entry'!A812:AB812)-COUNTIF('Case Data Entry'!A812:AB812,"#N/A")&gt;0,TRUE,FALSE)</f>
        <v>0</v>
      </c>
      <c r="B812" t="b">
        <f>IF(OR(ISBLANK('Case Data Entry'!B812),ISBLANK('Case Data Entry'!C812),ISBLANK('Case Data Entry'!D812),ISBLANK('Case Data Entry'!E812),ISBLANK('Case Data Entry'!F812),ISBLANK('Case Data Entry'!G812),ISBLANK('Case Data Entry'!H812),ISBLANK('Case Data Entry'!I812),ISBLANK('Case Data Entry'!J812),ISBLANK('Case Data Entry'!K812),ISBLANK('Case Data Entry'!L812),ISBLANK('Case Data Entry'!U812),ISBLANK('Case Data Entry'!Z812)),TRUE,FALSE)</f>
        <v>1</v>
      </c>
    </row>
    <row r="813" spans="1:2" x14ac:dyDescent="0.25">
      <c r="A813" s="40" t="b">
        <f>IF(COUNTA('Case Data Entry'!A813:AB813)-COUNTIF('Case Data Entry'!A813:AB813,"#N/A")&gt;0,TRUE,FALSE)</f>
        <v>0</v>
      </c>
      <c r="B813" t="b">
        <f>IF(OR(ISBLANK('Case Data Entry'!B813),ISBLANK('Case Data Entry'!C813),ISBLANK('Case Data Entry'!D813),ISBLANK('Case Data Entry'!E813),ISBLANK('Case Data Entry'!F813),ISBLANK('Case Data Entry'!G813),ISBLANK('Case Data Entry'!H813),ISBLANK('Case Data Entry'!I813),ISBLANK('Case Data Entry'!J813),ISBLANK('Case Data Entry'!K813),ISBLANK('Case Data Entry'!L813),ISBLANK('Case Data Entry'!U813),ISBLANK('Case Data Entry'!Z813)),TRUE,FALSE)</f>
        <v>1</v>
      </c>
    </row>
    <row r="814" spans="1:2" x14ac:dyDescent="0.25">
      <c r="A814" s="40" t="b">
        <f>IF(COUNTA('Case Data Entry'!A814:AB814)-COUNTIF('Case Data Entry'!A814:AB814,"#N/A")&gt;0,TRUE,FALSE)</f>
        <v>0</v>
      </c>
      <c r="B814" t="b">
        <f>IF(OR(ISBLANK('Case Data Entry'!B814),ISBLANK('Case Data Entry'!C814),ISBLANK('Case Data Entry'!D814),ISBLANK('Case Data Entry'!E814),ISBLANK('Case Data Entry'!F814),ISBLANK('Case Data Entry'!G814),ISBLANK('Case Data Entry'!H814),ISBLANK('Case Data Entry'!I814),ISBLANK('Case Data Entry'!J814),ISBLANK('Case Data Entry'!K814),ISBLANK('Case Data Entry'!L814),ISBLANK('Case Data Entry'!U814),ISBLANK('Case Data Entry'!Z814)),TRUE,FALSE)</f>
        <v>1</v>
      </c>
    </row>
    <row r="815" spans="1:2" x14ac:dyDescent="0.25">
      <c r="A815" s="40" t="b">
        <f>IF(COUNTA('Case Data Entry'!A815:AB815)-COUNTIF('Case Data Entry'!A815:AB815,"#N/A")&gt;0,TRUE,FALSE)</f>
        <v>0</v>
      </c>
      <c r="B815" t="b">
        <f>IF(OR(ISBLANK('Case Data Entry'!B815),ISBLANK('Case Data Entry'!C815),ISBLANK('Case Data Entry'!D815),ISBLANK('Case Data Entry'!E815),ISBLANK('Case Data Entry'!F815),ISBLANK('Case Data Entry'!G815),ISBLANK('Case Data Entry'!H815),ISBLANK('Case Data Entry'!I815),ISBLANK('Case Data Entry'!J815),ISBLANK('Case Data Entry'!K815),ISBLANK('Case Data Entry'!L815),ISBLANK('Case Data Entry'!U815),ISBLANK('Case Data Entry'!Z815)),TRUE,FALSE)</f>
        <v>1</v>
      </c>
    </row>
    <row r="816" spans="1:2" x14ac:dyDescent="0.25">
      <c r="A816" s="40" t="b">
        <f>IF(COUNTA('Case Data Entry'!A816:AB816)-COUNTIF('Case Data Entry'!A816:AB816,"#N/A")&gt;0,TRUE,FALSE)</f>
        <v>0</v>
      </c>
      <c r="B816" t="b">
        <f>IF(OR(ISBLANK('Case Data Entry'!B816),ISBLANK('Case Data Entry'!C816),ISBLANK('Case Data Entry'!D816),ISBLANK('Case Data Entry'!E816),ISBLANK('Case Data Entry'!F816),ISBLANK('Case Data Entry'!G816),ISBLANK('Case Data Entry'!H816),ISBLANK('Case Data Entry'!I816),ISBLANK('Case Data Entry'!J816),ISBLANK('Case Data Entry'!K816),ISBLANK('Case Data Entry'!L816),ISBLANK('Case Data Entry'!U816),ISBLANK('Case Data Entry'!Z816)),TRUE,FALSE)</f>
        <v>1</v>
      </c>
    </row>
    <row r="817" spans="1:2" x14ac:dyDescent="0.25">
      <c r="A817" s="40" t="b">
        <f>IF(COUNTA('Case Data Entry'!A817:AB817)-COUNTIF('Case Data Entry'!A817:AB817,"#N/A")&gt;0,TRUE,FALSE)</f>
        <v>0</v>
      </c>
      <c r="B817" t="b">
        <f>IF(OR(ISBLANK('Case Data Entry'!B817),ISBLANK('Case Data Entry'!C817),ISBLANK('Case Data Entry'!D817),ISBLANK('Case Data Entry'!E817),ISBLANK('Case Data Entry'!F817),ISBLANK('Case Data Entry'!G817),ISBLANK('Case Data Entry'!H817),ISBLANK('Case Data Entry'!I817),ISBLANK('Case Data Entry'!J817),ISBLANK('Case Data Entry'!K817),ISBLANK('Case Data Entry'!L817),ISBLANK('Case Data Entry'!U817),ISBLANK('Case Data Entry'!Z817)),TRUE,FALSE)</f>
        <v>1</v>
      </c>
    </row>
    <row r="818" spans="1:2" x14ac:dyDescent="0.25">
      <c r="A818" s="40" t="b">
        <f>IF(COUNTA('Case Data Entry'!A818:AB818)-COUNTIF('Case Data Entry'!A818:AB818,"#N/A")&gt;0,TRUE,FALSE)</f>
        <v>0</v>
      </c>
      <c r="B818" t="b">
        <f>IF(OR(ISBLANK('Case Data Entry'!B818),ISBLANK('Case Data Entry'!C818),ISBLANK('Case Data Entry'!D818),ISBLANK('Case Data Entry'!E818),ISBLANK('Case Data Entry'!F818),ISBLANK('Case Data Entry'!G818),ISBLANK('Case Data Entry'!H818),ISBLANK('Case Data Entry'!I818),ISBLANK('Case Data Entry'!J818),ISBLANK('Case Data Entry'!K818),ISBLANK('Case Data Entry'!L818),ISBLANK('Case Data Entry'!U818),ISBLANK('Case Data Entry'!Z818)),TRUE,FALSE)</f>
        <v>1</v>
      </c>
    </row>
    <row r="819" spans="1:2" x14ac:dyDescent="0.25">
      <c r="A819" s="40" t="b">
        <f>IF(COUNTA('Case Data Entry'!A819:AB819)-COUNTIF('Case Data Entry'!A819:AB819,"#N/A")&gt;0,TRUE,FALSE)</f>
        <v>0</v>
      </c>
      <c r="B819" t="b">
        <f>IF(OR(ISBLANK('Case Data Entry'!B819),ISBLANK('Case Data Entry'!C819),ISBLANK('Case Data Entry'!D819),ISBLANK('Case Data Entry'!E819),ISBLANK('Case Data Entry'!F819),ISBLANK('Case Data Entry'!G819),ISBLANK('Case Data Entry'!H819),ISBLANK('Case Data Entry'!I819),ISBLANK('Case Data Entry'!J819),ISBLANK('Case Data Entry'!K819),ISBLANK('Case Data Entry'!L819),ISBLANK('Case Data Entry'!U819),ISBLANK('Case Data Entry'!Z819)),TRUE,FALSE)</f>
        <v>1</v>
      </c>
    </row>
    <row r="820" spans="1:2" x14ac:dyDescent="0.25">
      <c r="A820" s="40" t="b">
        <f>IF(COUNTA('Case Data Entry'!A820:AB820)-COUNTIF('Case Data Entry'!A820:AB820,"#N/A")&gt;0,TRUE,FALSE)</f>
        <v>0</v>
      </c>
      <c r="B820" t="b">
        <f>IF(OR(ISBLANK('Case Data Entry'!B820),ISBLANK('Case Data Entry'!C820),ISBLANK('Case Data Entry'!D820),ISBLANK('Case Data Entry'!E820),ISBLANK('Case Data Entry'!F820),ISBLANK('Case Data Entry'!G820),ISBLANK('Case Data Entry'!H820),ISBLANK('Case Data Entry'!I820),ISBLANK('Case Data Entry'!J820),ISBLANK('Case Data Entry'!K820),ISBLANK('Case Data Entry'!L820),ISBLANK('Case Data Entry'!U820),ISBLANK('Case Data Entry'!Z820)),TRUE,FALSE)</f>
        <v>1</v>
      </c>
    </row>
    <row r="821" spans="1:2" x14ac:dyDescent="0.25">
      <c r="A821" s="40" t="b">
        <f>IF(COUNTA('Case Data Entry'!A821:AB821)-COUNTIF('Case Data Entry'!A821:AB821,"#N/A")&gt;0,TRUE,FALSE)</f>
        <v>0</v>
      </c>
      <c r="B821" t="b">
        <f>IF(OR(ISBLANK('Case Data Entry'!B821),ISBLANK('Case Data Entry'!C821),ISBLANK('Case Data Entry'!D821),ISBLANK('Case Data Entry'!E821),ISBLANK('Case Data Entry'!F821),ISBLANK('Case Data Entry'!G821),ISBLANK('Case Data Entry'!H821),ISBLANK('Case Data Entry'!I821),ISBLANK('Case Data Entry'!J821),ISBLANK('Case Data Entry'!K821),ISBLANK('Case Data Entry'!L821),ISBLANK('Case Data Entry'!U821),ISBLANK('Case Data Entry'!Z821)),TRUE,FALSE)</f>
        <v>1</v>
      </c>
    </row>
    <row r="822" spans="1:2" x14ac:dyDescent="0.25">
      <c r="A822" s="40" t="b">
        <f>IF(COUNTA('Case Data Entry'!A822:AB822)-COUNTIF('Case Data Entry'!A822:AB822,"#N/A")&gt;0,TRUE,FALSE)</f>
        <v>0</v>
      </c>
      <c r="B822" t="b">
        <f>IF(OR(ISBLANK('Case Data Entry'!B822),ISBLANK('Case Data Entry'!C822),ISBLANK('Case Data Entry'!D822),ISBLANK('Case Data Entry'!E822),ISBLANK('Case Data Entry'!F822),ISBLANK('Case Data Entry'!G822),ISBLANK('Case Data Entry'!H822),ISBLANK('Case Data Entry'!I822),ISBLANK('Case Data Entry'!J822),ISBLANK('Case Data Entry'!K822),ISBLANK('Case Data Entry'!L822),ISBLANK('Case Data Entry'!U822),ISBLANK('Case Data Entry'!Z822)),TRUE,FALSE)</f>
        <v>1</v>
      </c>
    </row>
    <row r="823" spans="1:2" x14ac:dyDescent="0.25">
      <c r="A823" s="40" t="b">
        <f>IF(COUNTA('Case Data Entry'!A823:AB823)-COUNTIF('Case Data Entry'!A823:AB823,"#N/A")&gt;0,TRUE,FALSE)</f>
        <v>0</v>
      </c>
      <c r="B823" t="b">
        <f>IF(OR(ISBLANK('Case Data Entry'!B823),ISBLANK('Case Data Entry'!C823),ISBLANK('Case Data Entry'!D823),ISBLANK('Case Data Entry'!E823),ISBLANK('Case Data Entry'!F823),ISBLANK('Case Data Entry'!G823),ISBLANK('Case Data Entry'!H823),ISBLANK('Case Data Entry'!I823),ISBLANK('Case Data Entry'!J823),ISBLANK('Case Data Entry'!K823),ISBLANK('Case Data Entry'!L823),ISBLANK('Case Data Entry'!U823),ISBLANK('Case Data Entry'!Z823)),TRUE,FALSE)</f>
        <v>1</v>
      </c>
    </row>
    <row r="824" spans="1:2" x14ac:dyDescent="0.25">
      <c r="A824" s="40" t="b">
        <f>IF(COUNTA('Case Data Entry'!A824:AB824)-COUNTIF('Case Data Entry'!A824:AB824,"#N/A")&gt;0,TRUE,FALSE)</f>
        <v>0</v>
      </c>
      <c r="B824" t="b">
        <f>IF(OR(ISBLANK('Case Data Entry'!B824),ISBLANK('Case Data Entry'!C824),ISBLANK('Case Data Entry'!D824),ISBLANK('Case Data Entry'!E824),ISBLANK('Case Data Entry'!F824),ISBLANK('Case Data Entry'!G824),ISBLANK('Case Data Entry'!H824),ISBLANK('Case Data Entry'!I824),ISBLANK('Case Data Entry'!J824),ISBLANK('Case Data Entry'!K824),ISBLANK('Case Data Entry'!L824),ISBLANK('Case Data Entry'!U824),ISBLANK('Case Data Entry'!Z824)),TRUE,FALSE)</f>
        <v>1</v>
      </c>
    </row>
    <row r="825" spans="1:2" x14ac:dyDescent="0.25">
      <c r="A825" s="40" t="b">
        <f>IF(COUNTA('Case Data Entry'!A825:AB825)-COUNTIF('Case Data Entry'!A825:AB825,"#N/A")&gt;0,TRUE,FALSE)</f>
        <v>0</v>
      </c>
      <c r="B825" t="b">
        <f>IF(OR(ISBLANK('Case Data Entry'!B825),ISBLANK('Case Data Entry'!C825),ISBLANK('Case Data Entry'!D825),ISBLANK('Case Data Entry'!E825),ISBLANK('Case Data Entry'!F825),ISBLANK('Case Data Entry'!G825),ISBLANK('Case Data Entry'!H825),ISBLANK('Case Data Entry'!I825),ISBLANK('Case Data Entry'!J825),ISBLANK('Case Data Entry'!K825),ISBLANK('Case Data Entry'!L825),ISBLANK('Case Data Entry'!U825),ISBLANK('Case Data Entry'!Z825)),TRUE,FALSE)</f>
        <v>1</v>
      </c>
    </row>
    <row r="826" spans="1:2" x14ac:dyDescent="0.25">
      <c r="A826" s="40" t="b">
        <f>IF(COUNTA('Case Data Entry'!A826:AB826)-COUNTIF('Case Data Entry'!A826:AB826,"#N/A")&gt;0,TRUE,FALSE)</f>
        <v>0</v>
      </c>
      <c r="B826" t="b">
        <f>IF(OR(ISBLANK('Case Data Entry'!B826),ISBLANK('Case Data Entry'!C826),ISBLANK('Case Data Entry'!D826),ISBLANK('Case Data Entry'!E826),ISBLANK('Case Data Entry'!F826),ISBLANK('Case Data Entry'!G826),ISBLANK('Case Data Entry'!H826),ISBLANK('Case Data Entry'!I826),ISBLANK('Case Data Entry'!J826),ISBLANK('Case Data Entry'!K826),ISBLANK('Case Data Entry'!L826),ISBLANK('Case Data Entry'!U826),ISBLANK('Case Data Entry'!Z826)),TRUE,FALSE)</f>
        <v>1</v>
      </c>
    </row>
    <row r="827" spans="1:2" x14ac:dyDescent="0.25">
      <c r="A827" s="40" t="b">
        <f>IF(COUNTA('Case Data Entry'!A827:AB827)-COUNTIF('Case Data Entry'!A827:AB827,"#N/A")&gt;0,TRUE,FALSE)</f>
        <v>0</v>
      </c>
      <c r="B827" t="b">
        <f>IF(OR(ISBLANK('Case Data Entry'!B827),ISBLANK('Case Data Entry'!C827),ISBLANK('Case Data Entry'!D827),ISBLANK('Case Data Entry'!E827),ISBLANK('Case Data Entry'!F827),ISBLANK('Case Data Entry'!G827),ISBLANK('Case Data Entry'!H827),ISBLANK('Case Data Entry'!I827),ISBLANK('Case Data Entry'!J827),ISBLANK('Case Data Entry'!K827),ISBLANK('Case Data Entry'!L827),ISBLANK('Case Data Entry'!U827),ISBLANK('Case Data Entry'!Z827)),TRUE,FALSE)</f>
        <v>1</v>
      </c>
    </row>
    <row r="828" spans="1:2" x14ac:dyDescent="0.25">
      <c r="A828" s="40" t="b">
        <f>IF(COUNTA('Case Data Entry'!A828:AB828)-COUNTIF('Case Data Entry'!A828:AB828,"#N/A")&gt;0,TRUE,FALSE)</f>
        <v>0</v>
      </c>
      <c r="B828" t="b">
        <f>IF(OR(ISBLANK('Case Data Entry'!B828),ISBLANK('Case Data Entry'!C828),ISBLANK('Case Data Entry'!D828),ISBLANK('Case Data Entry'!E828),ISBLANK('Case Data Entry'!F828),ISBLANK('Case Data Entry'!G828),ISBLANK('Case Data Entry'!H828),ISBLANK('Case Data Entry'!I828),ISBLANK('Case Data Entry'!J828),ISBLANK('Case Data Entry'!K828),ISBLANK('Case Data Entry'!L828),ISBLANK('Case Data Entry'!U828),ISBLANK('Case Data Entry'!Z828)),TRUE,FALSE)</f>
        <v>1</v>
      </c>
    </row>
    <row r="829" spans="1:2" x14ac:dyDescent="0.25">
      <c r="A829" s="40" t="b">
        <f>IF(COUNTA('Case Data Entry'!A829:AB829)-COUNTIF('Case Data Entry'!A829:AB829,"#N/A")&gt;0,TRUE,FALSE)</f>
        <v>0</v>
      </c>
      <c r="B829" t="b">
        <f>IF(OR(ISBLANK('Case Data Entry'!B829),ISBLANK('Case Data Entry'!C829),ISBLANK('Case Data Entry'!D829),ISBLANK('Case Data Entry'!E829),ISBLANK('Case Data Entry'!F829),ISBLANK('Case Data Entry'!G829),ISBLANK('Case Data Entry'!H829),ISBLANK('Case Data Entry'!I829),ISBLANK('Case Data Entry'!J829),ISBLANK('Case Data Entry'!K829),ISBLANK('Case Data Entry'!L829),ISBLANK('Case Data Entry'!U829),ISBLANK('Case Data Entry'!Z829)),TRUE,FALSE)</f>
        <v>1</v>
      </c>
    </row>
    <row r="830" spans="1:2" x14ac:dyDescent="0.25">
      <c r="A830" s="40" t="b">
        <f>IF(COUNTA('Case Data Entry'!A830:AB830)-COUNTIF('Case Data Entry'!A830:AB830,"#N/A")&gt;0,TRUE,FALSE)</f>
        <v>0</v>
      </c>
      <c r="B830" t="b">
        <f>IF(OR(ISBLANK('Case Data Entry'!B830),ISBLANK('Case Data Entry'!C830),ISBLANK('Case Data Entry'!D830),ISBLANK('Case Data Entry'!E830),ISBLANK('Case Data Entry'!F830),ISBLANK('Case Data Entry'!G830),ISBLANK('Case Data Entry'!H830),ISBLANK('Case Data Entry'!I830),ISBLANK('Case Data Entry'!J830),ISBLANK('Case Data Entry'!K830),ISBLANK('Case Data Entry'!L830),ISBLANK('Case Data Entry'!U830),ISBLANK('Case Data Entry'!Z830)),TRUE,FALSE)</f>
        <v>1</v>
      </c>
    </row>
    <row r="831" spans="1:2" x14ac:dyDescent="0.25">
      <c r="A831" s="40" t="b">
        <f>IF(COUNTA('Case Data Entry'!A831:AB831)-COUNTIF('Case Data Entry'!A831:AB831,"#N/A")&gt;0,TRUE,FALSE)</f>
        <v>0</v>
      </c>
      <c r="B831" t="b">
        <f>IF(OR(ISBLANK('Case Data Entry'!B831),ISBLANK('Case Data Entry'!C831),ISBLANK('Case Data Entry'!D831),ISBLANK('Case Data Entry'!E831),ISBLANK('Case Data Entry'!F831),ISBLANK('Case Data Entry'!G831),ISBLANK('Case Data Entry'!H831),ISBLANK('Case Data Entry'!I831),ISBLANK('Case Data Entry'!J831),ISBLANK('Case Data Entry'!K831),ISBLANK('Case Data Entry'!L831),ISBLANK('Case Data Entry'!U831),ISBLANK('Case Data Entry'!Z831)),TRUE,FALSE)</f>
        <v>1</v>
      </c>
    </row>
    <row r="832" spans="1:2" x14ac:dyDescent="0.25">
      <c r="A832" s="40" t="b">
        <f>IF(COUNTA('Case Data Entry'!A832:AB832)-COUNTIF('Case Data Entry'!A832:AB832,"#N/A")&gt;0,TRUE,FALSE)</f>
        <v>0</v>
      </c>
      <c r="B832" t="b">
        <f>IF(OR(ISBLANK('Case Data Entry'!B832),ISBLANK('Case Data Entry'!C832),ISBLANK('Case Data Entry'!D832),ISBLANK('Case Data Entry'!E832),ISBLANK('Case Data Entry'!F832),ISBLANK('Case Data Entry'!G832),ISBLANK('Case Data Entry'!H832),ISBLANK('Case Data Entry'!I832),ISBLANK('Case Data Entry'!J832),ISBLANK('Case Data Entry'!K832),ISBLANK('Case Data Entry'!L832),ISBLANK('Case Data Entry'!U832),ISBLANK('Case Data Entry'!Z832)),TRUE,FALSE)</f>
        <v>1</v>
      </c>
    </row>
    <row r="833" spans="1:2" x14ac:dyDescent="0.25">
      <c r="A833" s="40" t="b">
        <f>IF(COUNTA('Case Data Entry'!A833:AB833)-COUNTIF('Case Data Entry'!A833:AB833,"#N/A")&gt;0,TRUE,FALSE)</f>
        <v>0</v>
      </c>
      <c r="B833" t="b">
        <f>IF(OR(ISBLANK('Case Data Entry'!B833),ISBLANK('Case Data Entry'!C833),ISBLANK('Case Data Entry'!D833),ISBLANK('Case Data Entry'!E833),ISBLANK('Case Data Entry'!F833),ISBLANK('Case Data Entry'!G833),ISBLANK('Case Data Entry'!H833),ISBLANK('Case Data Entry'!I833),ISBLANK('Case Data Entry'!J833),ISBLANK('Case Data Entry'!K833),ISBLANK('Case Data Entry'!L833),ISBLANK('Case Data Entry'!U833),ISBLANK('Case Data Entry'!Z833)),TRUE,FALSE)</f>
        <v>1</v>
      </c>
    </row>
    <row r="834" spans="1:2" x14ac:dyDescent="0.25">
      <c r="A834" s="40" t="b">
        <f>IF(COUNTA('Case Data Entry'!A834:AB834)-COUNTIF('Case Data Entry'!A834:AB834,"#N/A")&gt;0,TRUE,FALSE)</f>
        <v>0</v>
      </c>
      <c r="B834" t="b">
        <f>IF(OR(ISBLANK('Case Data Entry'!B834),ISBLANK('Case Data Entry'!C834),ISBLANK('Case Data Entry'!D834),ISBLANK('Case Data Entry'!E834),ISBLANK('Case Data Entry'!F834),ISBLANK('Case Data Entry'!G834),ISBLANK('Case Data Entry'!H834),ISBLANK('Case Data Entry'!I834),ISBLANK('Case Data Entry'!J834),ISBLANK('Case Data Entry'!K834),ISBLANK('Case Data Entry'!L834),ISBLANK('Case Data Entry'!U834),ISBLANK('Case Data Entry'!Z834)),TRUE,FALSE)</f>
        <v>1</v>
      </c>
    </row>
    <row r="835" spans="1:2" x14ac:dyDescent="0.25">
      <c r="A835" s="40" t="b">
        <f>IF(COUNTA('Case Data Entry'!A835:AB835)-COUNTIF('Case Data Entry'!A835:AB835,"#N/A")&gt;0,TRUE,FALSE)</f>
        <v>0</v>
      </c>
      <c r="B835" t="b">
        <f>IF(OR(ISBLANK('Case Data Entry'!B835),ISBLANK('Case Data Entry'!C835),ISBLANK('Case Data Entry'!D835),ISBLANK('Case Data Entry'!E835),ISBLANK('Case Data Entry'!F835),ISBLANK('Case Data Entry'!G835),ISBLANK('Case Data Entry'!H835),ISBLANK('Case Data Entry'!I835),ISBLANK('Case Data Entry'!J835),ISBLANK('Case Data Entry'!K835),ISBLANK('Case Data Entry'!L835),ISBLANK('Case Data Entry'!U835),ISBLANK('Case Data Entry'!Z835)),TRUE,FALSE)</f>
        <v>1</v>
      </c>
    </row>
    <row r="836" spans="1:2" x14ac:dyDescent="0.25">
      <c r="A836" s="40" t="b">
        <f>IF(COUNTA('Case Data Entry'!A836:AB836)-COUNTIF('Case Data Entry'!A836:AB836,"#N/A")&gt;0,TRUE,FALSE)</f>
        <v>0</v>
      </c>
      <c r="B836" t="b">
        <f>IF(OR(ISBLANK('Case Data Entry'!B836),ISBLANK('Case Data Entry'!C836),ISBLANK('Case Data Entry'!D836),ISBLANK('Case Data Entry'!E836),ISBLANK('Case Data Entry'!F836),ISBLANK('Case Data Entry'!G836),ISBLANK('Case Data Entry'!H836),ISBLANK('Case Data Entry'!I836),ISBLANK('Case Data Entry'!J836),ISBLANK('Case Data Entry'!K836),ISBLANK('Case Data Entry'!L836),ISBLANK('Case Data Entry'!U836),ISBLANK('Case Data Entry'!Z836)),TRUE,FALSE)</f>
        <v>1</v>
      </c>
    </row>
    <row r="837" spans="1:2" x14ac:dyDescent="0.25">
      <c r="A837" s="40" t="b">
        <f>IF(COUNTA('Case Data Entry'!A837:AB837)-COUNTIF('Case Data Entry'!A837:AB837,"#N/A")&gt;0,TRUE,FALSE)</f>
        <v>0</v>
      </c>
      <c r="B837" t="b">
        <f>IF(OR(ISBLANK('Case Data Entry'!B837),ISBLANK('Case Data Entry'!C837),ISBLANK('Case Data Entry'!D837),ISBLANK('Case Data Entry'!E837),ISBLANK('Case Data Entry'!F837),ISBLANK('Case Data Entry'!G837),ISBLANK('Case Data Entry'!H837),ISBLANK('Case Data Entry'!I837),ISBLANK('Case Data Entry'!J837),ISBLANK('Case Data Entry'!K837),ISBLANK('Case Data Entry'!L837),ISBLANK('Case Data Entry'!U837),ISBLANK('Case Data Entry'!Z837)),TRUE,FALSE)</f>
        <v>1</v>
      </c>
    </row>
    <row r="838" spans="1:2" x14ac:dyDescent="0.25">
      <c r="A838" s="40" t="b">
        <f>IF(COUNTA('Case Data Entry'!A838:AB838)-COUNTIF('Case Data Entry'!A838:AB838,"#N/A")&gt;0,TRUE,FALSE)</f>
        <v>0</v>
      </c>
      <c r="B838" t="b">
        <f>IF(OR(ISBLANK('Case Data Entry'!B838),ISBLANK('Case Data Entry'!C838),ISBLANK('Case Data Entry'!D838),ISBLANK('Case Data Entry'!E838),ISBLANK('Case Data Entry'!F838),ISBLANK('Case Data Entry'!G838),ISBLANK('Case Data Entry'!H838),ISBLANK('Case Data Entry'!I838),ISBLANK('Case Data Entry'!J838),ISBLANK('Case Data Entry'!K838),ISBLANK('Case Data Entry'!L838),ISBLANK('Case Data Entry'!U838),ISBLANK('Case Data Entry'!Z838)),TRUE,FALSE)</f>
        <v>1</v>
      </c>
    </row>
    <row r="839" spans="1:2" x14ac:dyDescent="0.25">
      <c r="A839" s="40" t="b">
        <f>IF(COUNTA('Case Data Entry'!A839:AB839)-COUNTIF('Case Data Entry'!A839:AB839,"#N/A")&gt;0,TRUE,FALSE)</f>
        <v>0</v>
      </c>
      <c r="B839" t="b">
        <f>IF(OR(ISBLANK('Case Data Entry'!B839),ISBLANK('Case Data Entry'!C839),ISBLANK('Case Data Entry'!D839),ISBLANK('Case Data Entry'!E839),ISBLANK('Case Data Entry'!F839),ISBLANK('Case Data Entry'!G839),ISBLANK('Case Data Entry'!H839),ISBLANK('Case Data Entry'!I839),ISBLANK('Case Data Entry'!J839),ISBLANK('Case Data Entry'!K839),ISBLANK('Case Data Entry'!L839),ISBLANK('Case Data Entry'!U839),ISBLANK('Case Data Entry'!Z839)),TRUE,FALSE)</f>
        <v>1</v>
      </c>
    </row>
    <row r="840" spans="1:2" x14ac:dyDescent="0.25">
      <c r="A840" s="40" t="b">
        <f>IF(COUNTA('Case Data Entry'!A840:AB840)-COUNTIF('Case Data Entry'!A840:AB840,"#N/A")&gt;0,TRUE,FALSE)</f>
        <v>0</v>
      </c>
      <c r="B840" t="b">
        <f>IF(OR(ISBLANK('Case Data Entry'!B840),ISBLANK('Case Data Entry'!C840),ISBLANK('Case Data Entry'!D840),ISBLANK('Case Data Entry'!E840),ISBLANK('Case Data Entry'!F840),ISBLANK('Case Data Entry'!G840),ISBLANK('Case Data Entry'!H840),ISBLANK('Case Data Entry'!I840),ISBLANK('Case Data Entry'!J840),ISBLANK('Case Data Entry'!K840),ISBLANK('Case Data Entry'!L840),ISBLANK('Case Data Entry'!U840),ISBLANK('Case Data Entry'!Z840)),TRUE,FALSE)</f>
        <v>1</v>
      </c>
    </row>
    <row r="841" spans="1:2" x14ac:dyDescent="0.25">
      <c r="A841" s="40" t="b">
        <f>IF(COUNTA('Case Data Entry'!A841:AB841)-COUNTIF('Case Data Entry'!A841:AB841,"#N/A")&gt;0,TRUE,FALSE)</f>
        <v>0</v>
      </c>
      <c r="B841" t="b">
        <f>IF(OR(ISBLANK('Case Data Entry'!B841),ISBLANK('Case Data Entry'!C841),ISBLANK('Case Data Entry'!D841),ISBLANK('Case Data Entry'!E841),ISBLANK('Case Data Entry'!F841),ISBLANK('Case Data Entry'!G841),ISBLANK('Case Data Entry'!H841),ISBLANK('Case Data Entry'!I841),ISBLANK('Case Data Entry'!J841),ISBLANK('Case Data Entry'!K841),ISBLANK('Case Data Entry'!L841),ISBLANK('Case Data Entry'!U841),ISBLANK('Case Data Entry'!Z841)),TRUE,FALSE)</f>
        <v>1</v>
      </c>
    </row>
    <row r="842" spans="1:2" x14ac:dyDescent="0.25">
      <c r="A842" s="40" t="b">
        <f>IF(COUNTA('Case Data Entry'!A842:AB842)-COUNTIF('Case Data Entry'!A842:AB842,"#N/A")&gt;0,TRUE,FALSE)</f>
        <v>0</v>
      </c>
      <c r="B842" t="b">
        <f>IF(OR(ISBLANK('Case Data Entry'!B842),ISBLANK('Case Data Entry'!C842),ISBLANK('Case Data Entry'!D842),ISBLANK('Case Data Entry'!E842),ISBLANK('Case Data Entry'!F842),ISBLANK('Case Data Entry'!G842),ISBLANK('Case Data Entry'!H842),ISBLANK('Case Data Entry'!I842),ISBLANK('Case Data Entry'!J842),ISBLANK('Case Data Entry'!K842),ISBLANK('Case Data Entry'!L842),ISBLANK('Case Data Entry'!U842),ISBLANK('Case Data Entry'!Z842)),TRUE,FALSE)</f>
        <v>1</v>
      </c>
    </row>
    <row r="843" spans="1:2" x14ac:dyDescent="0.25">
      <c r="A843" s="40" t="b">
        <f>IF(COUNTA('Case Data Entry'!A843:AB843)-COUNTIF('Case Data Entry'!A843:AB843,"#N/A")&gt;0,TRUE,FALSE)</f>
        <v>0</v>
      </c>
      <c r="B843" t="b">
        <f>IF(OR(ISBLANK('Case Data Entry'!B843),ISBLANK('Case Data Entry'!C843),ISBLANK('Case Data Entry'!D843),ISBLANK('Case Data Entry'!E843),ISBLANK('Case Data Entry'!F843),ISBLANK('Case Data Entry'!G843),ISBLANK('Case Data Entry'!H843),ISBLANK('Case Data Entry'!I843),ISBLANK('Case Data Entry'!J843),ISBLANK('Case Data Entry'!K843),ISBLANK('Case Data Entry'!L843),ISBLANK('Case Data Entry'!U843),ISBLANK('Case Data Entry'!Z843)),TRUE,FALSE)</f>
        <v>1</v>
      </c>
    </row>
    <row r="844" spans="1:2" x14ac:dyDescent="0.25">
      <c r="A844" s="40" t="b">
        <f>IF(COUNTA('Case Data Entry'!A844:AB844)-COUNTIF('Case Data Entry'!A844:AB844,"#N/A")&gt;0,TRUE,FALSE)</f>
        <v>0</v>
      </c>
      <c r="B844" t="b">
        <f>IF(OR(ISBLANK('Case Data Entry'!B844),ISBLANK('Case Data Entry'!C844),ISBLANK('Case Data Entry'!D844),ISBLANK('Case Data Entry'!E844),ISBLANK('Case Data Entry'!F844),ISBLANK('Case Data Entry'!G844),ISBLANK('Case Data Entry'!H844),ISBLANK('Case Data Entry'!I844),ISBLANK('Case Data Entry'!J844),ISBLANK('Case Data Entry'!K844),ISBLANK('Case Data Entry'!L844),ISBLANK('Case Data Entry'!U844),ISBLANK('Case Data Entry'!Z844)),TRUE,FALSE)</f>
        <v>1</v>
      </c>
    </row>
    <row r="845" spans="1:2" x14ac:dyDescent="0.25">
      <c r="A845" s="40" t="b">
        <f>IF(COUNTA('Case Data Entry'!A845:AB845)-COUNTIF('Case Data Entry'!A845:AB845,"#N/A")&gt;0,TRUE,FALSE)</f>
        <v>0</v>
      </c>
      <c r="B845" t="b">
        <f>IF(OR(ISBLANK('Case Data Entry'!B845),ISBLANK('Case Data Entry'!C845),ISBLANK('Case Data Entry'!D845),ISBLANK('Case Data Entry'!E845),ISBLANK('Case Data Entry'!F845),ISBLANK('Case Data Entry'!G845),ISBLANK('Case Data Entry'!H845),ISBLANK('Case Data Entry'!I845),ISBLANK('Case Data Entry'!J845),ISBLANK('Case Data Entry'!K845),ISBLANK('Case Data Entry'!L845),ISBLANK('Case Data Entry'!U845),ISBLANK('Case Data Entry'!Z845)),TRUE,FALSE)</f>
        <v>1</v>
      </c>
    </row>
    <row r="846" spans="1:2" x14ac:dyDescent="0.25">
      <c r="A846" s="40" t="b">
        <f>IF(COUNTA('Case Data Entry'!A846:AB846)-COUNTIF('Case Data Entry'!A846:AB846,"#N/A")&gt;0,TRUE,FALSE)</f>
        <v>0</v>
      </c>
      <c r="B846" t="b">
        <f>IF(OR(ISBLANK('Case Data Entry'!B846),ISBLANK('Case Data Entry'!C846),ISBLANK('Case Data Entry'!D846),ISBLANK('Case Data Entry'!E846),ISBLANK('Case Data Entry'!F846),ISBLANK('Case Data Entry'!G846),ISBLANK('Case Data Entry'!H846),ISBLANK('Case Data Entry'!I846),ISBLANK('Case Data Entry'!J846),ISBLANK('Case Data Entry'!K846),ISBLANK('Case Data Entry'!L846),ISBLANK('Case Data Entry'!U846),ISBLANK('Case Data Entry'!Z846)),TRUE,FALSE)</f>
        <v>1</v>
      </c>
    </row>
    <row r="847" spans="1:2" x14ac:dyDescent="0.25">
      <c r="A847" s="40" t="b">
        <f>IF(COUNTA('Case Data Entry'!A847:AB847)-COUNTIF('Case Data Entry'!A847:AB847,"#N/A")&gt;0,TRUE,FALSE)</f>
        <v>0</v>
      </c>
      <c r="B847" t="b">
        <f>IF(OR(ISBLANK('Case Data Entry'!B847),ISBLANK('Case Data Entry'!C847),ISBLANK('Case Data Entry'!D847),ISBLANK('Case Data Entry'!E847),ISBLANK('Case Data Entry'!F847),ISBLANK('Case Data Entry'!G847),ISBLANK('Case Data Entry'!H847),ISBLANK('Case Data Entry'!I847),ISBLANK('Case Data Entry'!J847),ISBLANK('Case Data Entry'!K847),ISBLANK('Case Data Entry'!L847),ISBLANK('Case Data Entry'!U847),ISBLANK('Case Data Entry'!Z847)),TRUE,FALSE)</f>
        <v>1</v>
      </c>
    </row>
    <row r="848" spans="1:2" x14ac:dyDescent="0.25">
      <c r="A848" s="40" t="b">
        <f>IF(COUNTA('Case Data Entry'!A848:AB848)-COUNTIF('Case Data Entry'!A848:AB848,"#N/A")&gt;0,TRUE,FALSE)</f>
        <v>0</v>
      </c>
      <c r="B848" t="b">
        <f>IF(OR(ISBLANK('Case Data Entry'!B848),ISBLANK('Case Data Entry'!C848),ISBLANK('Case Data Entry'!D848),ISBLANK('Case Data Entry'!E848),ISBLANK('Case Data Entry'!F848),ISBLANK('Case Data Entry'!G848),ISBLANK('Case Data Entry'!H848),ISBLANK('Case Data Entry'!I848),ISBLANK('Case Data Entry'!J848),ISBLANK('Case Data Entry'!K848),ISBLANK('Case Data Entry'!L848),ISBLANK('Case Data Entry'!U848),ISBLANK('Case Data Entry'!Z848)),TRUE,FALSE)</f>
        <v>1</v>
      </c>
    </row>
    <row r="849" spans="1:2" x14ac:dyDescent="0.25">
      <c r="A849" s="40" t="b">
        <f>IF(COUNTA('Case Data Entry'!A849:AB849)-COUNTIF('Case Data Entry'!A849:AB849,"#N/A")&gt;0,TRUE,FALSE)</f>
        <v>0</v>
      </c>
      <c r="B849" t="b">
        <f>IF(OR(ISBLANK('Case Data Entry'!B849),ISBLANK('Case Data Entry'!C849),ISBLANK('Case Data Entry'!D849),ISBLANK('Case Data Entry'!E849),ISBLANK('Case Data Entry'!F849),ISBLANK('Case Data Entry'!G849),ISBLANK('Case Data Entry'!H849),ISBLANK('Case Data Entry'!I849),ISBLANK('Case Data Entry'!J849),ISBLANK('Case Data Entry'!K849),ISBLANK('Case Data Entry'!L849),ISBLANK('Case Data Entry'!U849),ISBLANK('Case Data Entry'!Z849)),TRUE,FALSE)</f>
        <v>1</v>
      </c>
    </row>
    <row r="850" spans="1:2" x14ac:dyDescent="0.25">
      <c r="A850" s="40" t="b">
        <f>IF(COUNTA('Case Data Entry'!A850:AB850)-COUNTIF('Case Data Entry'!A850:AB850,"#N/A")&gt;0,TRUE,FALSE)</f>
        <v>0</v>
      </c>
      <c r="B850" t="b">
        <f>IF(OR(ISBLANK('Case Data Entry'!B850),ISBLANK('Case Data Entry'!C850),ISBLANK('Case Data Entry'!D850),ISBLANK('Case Data Entry'!E850),ISBLANK('Case Data Entry'!F850),ISBLANK('Case Data Entry'!G850),ISBLANK('Case Data Entry'!H850),ISBLANK('Case Data Entry'!I850),ISBLANK('Case Data Entry'!J850),ISBLANK('Case Data Entry'!K850),ISBLANK('Case Data Entry'!L850),ISBLANK('Case Data Entry'!U850),ISBLANK('Case Data Entry'!Z850)),TRUE,FALSE)</f>
        <v>1</v>
      </c>
    </row>
    <row r="851" spans="1:2" x14ac:dyDescent="0.25">
      <c r="A851" s="40" t="b">
        <f>IF(COUNTA('Case Data Entry'!A851:AB851)-COUNTIF('Case Data Entry'!A851:AB851,"#N/A")&gt;0,TRUE,FALSE)</f>
        <v>0</v>
      </c>
      <c r="B851" t="b">
        <f>IF(OR(ISBLANK('Case Data Entry'!B851),ISBLANK('Case Data Entry'!C851),ISBLANK('Case Data Entry'!D851),ISBLANK('Case Data Entry'!E851),ISBLANK('Case Data Entry'!F851),ISBLANK('Case Data Entry'!G851),ISBLANK('Case Data Entry'!H851),ISBLANK('Case Data Entry'!I851),ISBLANK('Case Data Entry'!J851),ISBLANK('Case Data Entry'!K851),ISBLANK('Case Data Entry'!L851),ISBLANK('Case Data Entry'!U851),ISBLANK('Case Data Entry'!Z851)),TRUE,FALSE)</f>
        <v>1</v>
      </c>
    </row>
    <row r="852" spans="1:2" x14ac:dyDescent="0.25">
      <c r="A852" s="40" t="b">
        <f>IF(COUNTA('Case Data Entry'!A852:AB852)-COUNTIF('Case Data Entry'!A852:AB852,"#N/A")&gt;0,TRUE,FALSE)</f>
        <v>0</v>
      </c>
      <c r="B852" t="b">
        <f>IF(OR(ISBLANK('Case Data Entry'!B852),ISBLANK('Case Data Entry'!C852),ISBLANK('Case Data Entry'!D852),ISBLANK('Case Data Entry'!E852),ISBLANK('Case Data Entry'!F852),ISBLANK('Case Data Entry'!G852),ISBLANK('Case Data Entry'!H852),ISBLANK('Case Data Entry'!I852),ISBLANK('Case Data Entry'!J852),ISBLANK('Case Data Entry'!K852),ISBLANK('Case Data Entry'!L852),ISBLANK('Case Data Entry'!U852),ISBLANK('Case Data Entry'!Z852)),TRUE,FALSE)</f>
        <v>1</v>
      </c>
    </row>
    <row r="853" spans="1:2" x14ac:dyDescent="0.25">
      <c r="A853" s="40" t="b">
        <f>IF(COUNTA('Case Data Entry'!A853:AB853)-COUNTIF('Case Data Entry'!A853:AB853,"#N/A")&gt;0,TRUE,FALSE)</f>
        <v>0</v>
      </c>
      <c r="B853" t="b">
        <f>IF(OR(ISBLANK('Case Data Entry'!B853),ISBLANK('Case Data Entry'!C853),ISBLANK('Case Data Entry'!D853),ISBLANK('Case Data Entry'!E853),ISBLANK('Case Data Entry'!F853),ISBLANK('Case Data Entry'!G853),ISBLANK('Case Data Entry'!H853),ISBLANK('Case Data Entry'!I853),ISBLANK('Case Data Entry'!J853),ISBLANK('Case Data Entry'!K853),ISBLANK('Case Data Entry'!L853),ISBLANK('Case Data Entry'!U853),ISBLANK('Case Data Entry'!Z853)),TRUE,FALSE)</f>
        <v>1</v>
      </c>
    </row>
    <row r="854" spans="1:2" x14ac:dyDescent="0.25">
      <c r="A854" s="40" t="b">
        <f>IF(COUNTA('Case Data Entry'!A854:AB854)-COUNTIF('Case Data Entry'!A854:AB854,"#N/A")&gt;0,TRUE,FALSE)</f>
        <v>0</v>
      </c>
      <c r="B854" t="b">
        <f>IF(OR(ISBLANK('Case Data Entry'!B854),ISBLANK('Case Data Entry'!C854),ISBLANK('Case Data Entry'!D854),ISBLANK('Case Data Entry'!E854),ISBLANK('Case Data Entry'!F854),ISBLANK('Case Data Entry'!G854),ISBLANK('Case Data Entry'!H854),ISBLANK('Case Data Entry'!I854),ISBLANK('Case Data Entry'!J854),ISBLANK('Case Data Entry'!K854),ISBLANK('Case Data Entry'!L854),ISBLANK('Case Data Entry'!U854),ISBLANK('Case Data Entry'!Z854)),TRUE,FALSE)</f>
        <v>1</v>
      </c>
    </row>
    <row r="855" spans="1:2" x14ac:dyDescent="0.25">
      <c r="A855" s="40" t="b">
        <f>IF(COUNTA('Case Data Entry'!A855:AB855)-COUNTIF('Case Data Entry'!A855:AB855,"#N/A")&gt;0,TRUE,FALSE)</f>
        <v>0</v>
      </c>
      <c r="B855" t="b">
        <f>IF(OR(ISBLANK('Case Data Entry'!B855),ISBLANK('Case Data Entry'!C855),ISBLANK('Case Data Entry'!D855),ISBLANK('Case Data Entry'!E855),ISBLANK('Case Data Entry'!F855),ISBLANK('Case Data Entry'!G855),ISBLANK('Case Data Entry'!H855),ISBLANK('Case Data Entry'!I855),ISBLANK('Case Data Entry'!J855),ISBLANK('Case Data Entry'!K855),ISBLANK('Case Data Entry'!L855),ISBLANK('Case Data Entry'!U855),ISBLANK('Case Data Entry'!Z855)),TRUE,FALSE)</f>
        <v>1</v>
      </c>
    </row>
    <row r="856" spans="1:2" x14ac:dyDescent="0.25">
      <c r="A856" s="40" t="b">
        <f>IF(COUNTA('Case Data Entry'!A856:AB856)-COUNTIF('Case Data Entry'!A856:AB856,"#N/A")&gt;0,TRUE,FALSE)</f>
        <v>0</v>
      </c>
      <c r="B856" t="b">
        <f>IF(OR(ISBLANK('Case Data Entry'!B856),ISBLANK('Case Data Entry'!C856),ISBLANK('Case Data Entry'!D856),ISBLANK('Case Data Entry'!E856),ISBLANK('Case Data Entry'!F856),ISBLANK('Case Data Entry'!G856),ISBLANK('Case Data Entry'!H856),ISBLANK('Case Data Entry'!I856),ISBLANK('Case Data Entry'!J856),ISBLANK('Case Data Entry'!K856),ISBLANK('Case Data Entry'!L856),ISBLANK('Case Data Entry'!U856),ISBLANK('Case Data Entry'!Z856)),TRUE,FALSE)</f>
        <v>1</v>
      </c>
    </row>
    <row r="857" spans="1:2" x14ac:dyDescent="0.25">
      <c r="A857" s="40" t="b">
        <f>IF(COUNTA('Case Data Entry'!A857:AB857)-COUNTIF('Case Data Entry'!A857:AB857,"#N/A")&gt;0,TRUE,FALSE)</f>
        <v>0</v>
      </c>
      <c r="B857" t="b">
        <f>IF(OR(ISBLANK('Case Data Entry'!B857),ISBLANK('Case Data Entry'!C857),ISBLANK('Case Data Entry'!D857),ISBLANK('Case Data Entry'!E857),ISBLANK('Case Data Entry'!F857),ISBLANK('Case Data Entry'!G857),ISBLANK('Case Data Entry'!H857),ISBLANK('Case Data Entry'!I857),ISBLANK('Case Data Entry'!J857),ISBLANK('Case Data Entry'!K857),ISBLANK('Case Data Entry'!L857),ISBLANK('Case Data Entry'!U857),ISBLANK('Case Data Entry'!Z857)),TRUE,FALSE)</f>
        <v>1</v>
      </c>
    </row>
    <row r="858" spans="1:2" x14ac:dyDescent="0.25">
      <c r="A858" s="40" t="b">
        <f>IF(COUNTA('Case Data Entry'!A858:AB858)-COUNTIF('Case Data Entry'!A858:AB858,"#N/A")&gt;0,TRUE,FALSE)</f>
        <v>0</v>
      </c>
      <c r="B858" t="b">
        <f>IF(OR(ISBLANK('Case Data Entry'!B858),ISBLANK('Case Data Entry'!C858),ISBLANK('Case Data Entry'!D858),ISBLANK('Case Data Entry'!E858),ISBLANK('Case Data Entry'!F858),ISBLANK('Case Data Entry'!G858),ISBLANK('Case Data Entry'!H858),ISBLANK('Case Data Entry'!I858),ISBLANK('Case Data Entry'!J858),ISBLANK('Case Data Entry'!K858),ISBLANK('Case Data Entry'!L858),ISBLANK('Case Data Entry'!U858),ISBLANK('Case Data Entry'!Z858)),TRUE,FALSE)</f>
        <v>1</v>
      </c>
    </row>
    <row r="859" spans="1:2" x14ac:dyDescent="0.25">
      <c r="A859" s="40" t="b">
        <f>IF(COUNTA('Case Data Entry'!A859:AB859)-COUNTIF('Case Data Entry'!A859:AB859,"#N/A")&gt;0,TRUE,FALSE)</f>
        <v>0</v>
      </c>
      <c r="B859" t="b">
        <f>IF(OR(ISBLANK('Case Data Entry'!B859),ISBLANK('Case Data Entry'!C859),ISBLANK('Case Data Entry'!D859),ISBLANK('Case Data Entry'!E859),ISBLANK('Case Data Entry'!F859),ISBLANK('Case Data Entry'!G859),ISBLANK('Case Data Entry'!H859),ISBLANK('Case Data Entry'!I859),ISBLANK('Case Data Entry'!J859),ISBLANK('Case Data Entry'!K859),ISBLANK('Case Data Entry'!L859),ISBLANK('Case Data Entry'!U859),ISBLANK('Case Data Entry'!Z859)),TRUE,FALSE)</f>
        <v>1</v>
      </c>
    </row>
    <row r="860" spans="1:2" x14ac:dyDescent="0.25">
      <c r="A860" s="40" t="b">
        <f>IF(COUNTA('Case Data Entry'!A860:AB860)-COUNTIF('Case Data Entry'!A860:AB860,"#N/A")&gt;0,TRUE,FALSE)</f>
        <v>0</v>
      </c>
      <c r="B860" t="b">
        <f>IF(OR(ISBLANK('Case Data Entry'!B860),ISBLANK('Case Data Entry'!C860),ISBLANK('Case Data Entry'!D860),ISBLANK('Case Data Entry'!E860),ISBLANK('Case Data Entry'!F860),ISBLANK('Case Data Entry'!G860),ISBLANK('Case Data Entry'!H860),ISBLANK('Case Data Entry'!I860),ISBLANK('Case Data Entry'!J860),ISBLANK('Case Data Entry'!K860),ISBLANK('Case Data Entry'!L860),ISBLANK('Case Data Entry'!U860),ISBLANK('Case Data Entry'!Z860)),TRUE,FALSE)</f>
        <v>1</v>
      </c>
    </row>
    <row r="861" spans="1:2" x14ac:dyDescent="0.25">
      <c r="A861" s="40" t="b">
        <f>IF(COUNTA('Case Data Entry'!A861:AB861)-COUNTIF('Case Data Entry'!A861:AB861,"#N/A")&gt;0,TRUE,FALSE)</f>
        <v>0</v>
      </c>
      <c r="B861" t="b">
        <f>IF(OR(ISBLANK('Case Data Entry'!B861),ISBLANK('Case Data Entry'!C861),ISBLANK('Case Data Entry'!D861),ISBLANK('Case Data Entry'!E861),ISBLANK('Case Data Entry'!F861),ISBLANK('Case Data Entry'!G861),ISBLANK('Case Data Entry'!H861),ISBLANK('Case Data Entry'!I861),ISBLANK('Case Data Entry'!J861),ISBLANK('Case Data Entry'!K861),ISBLANK('Case Data Entry'!L861),ISBLANK('Case Data Entry'!U861),ISBLANK('Case Data Entry'!Z861)),TRUE,FALSE)</f>
        <v>1</v>
      </c>
    </row>
    <row r="862" spans="1:2" x14ac:dyDescent="0.25">
      <c r="A862" s="40" t="b">
        <f>IF(COUNTA('Case Data Entry'!A862:AB862)-COUNTIF('Case Data Entry'!A862:AB862,"#N/A")&gt;0,TRUE,FALSE)</f>
        <v>0</v>
      </c>
      <c r="B862" t="b">
        <f>IF(OR(ISBLANK('Case Data Entry'!B862),ISBLANK('Case Data Entry'!C862),ISBLANK('Case Data Entry'!D862),ISBLANK('Case Data Entry'!E862),ISBLANK('Case Data Entry'!F862),ISBLANK('Case Data Entry'!G862),ISBLANK('Case Data Entry'!H862),ISBLANK('Case Data Entry'!I862),ISBLANK('Case Data Entry'!J862),ISBLANK('Case Data Entry'!K862),ISBLANK('Case Data Entry'!L862),ISBLANK('Case Data Entry'!U862),ISBLANK('Case Data Entry'!Z862)),TRUE,FALSE)</f>
        <v>1</v>
      </c>
    </row>
    <row r="863" spans="1:2" x14ac:dyDescent="0.25">
      <c r="A863" s="40" t="b">
        <f>IF(COUNTA('Case Data Entry'!A863:AB863)-COUNTIF('Case Data Entry'!A863:AB863,"#N/A")&gt;0,TRUE,FALSE)</f>
        <v>0</v>
      </c>
      <c r="B863" t="b">
        <f>IF(OR(ISBLANK('Case Data Entry'!B863),ISBLANK('Case Data Entry'!C863),ISBLANK('Case Data Entry'!D863),ISBLANK('Case Data Entry'!E863),ISBLANK('Case Data Entry'!F863),ISBLANK('Case Data Entry'!G863),ISBLANK('Case Data Entry'!H863),ISBLANK('Case Data Entry'!I863),ISBLANK('Case Data Entry'!J863),ISBLANK('Case Data Entry'!K863),ISBLANK('Case Data Entry'!L863),ISBLANK('Case Data Entry'!U863),ISBLANK('Case Data Entry'!Z863)),TRUE,FALSE)</f>
        <v>1</v>
      </c>
    </row>
    <row r="864" spans="1:2" x14ac:dyDescent="0.25">
      <c r="A864" s="40" t="b">
        <f>IF(COUNTA('Case Data Entry'!A864:AB864)-COUNTIF('Case Data Entry'!A864:AB864,"#N/A")&gt;0,TRUE,FALSE)</f>
        <v>0</v>
      </c>
      <c r="B864" t="b">
        <f>IF(OR(ISBLANK('Case Data Entry'!B864),ISBLANK('Case Data Entry'!C864),ISBLANK('Case Data Entry'!D864),ISBLANK('Case Data Entry'!E864),ISBLANK('Case Data Entry'!F864),ISBLANK('Case Data Entry'!G864),ISBLANK('Case Data Entry'!H864),ISBLANK('Case Data Entry'!I864),ISBLANK('Case Data Entry'!J864),ISBLANK('Case Data Entry'!K864),ISBLANK('Case Data Entry'!L864),ISBLANK('Case Data Entry'!U864),ISBLANK('Case Data Entry'!Z864)),TRUE,FALSE)</f>
        <v>1</v>
      </c>
    </row>
    <row r="865" spans="1:2" x14ac:dyDescent="0.25">
      <c r="A865" s="40" t="b">
        <f>IF(COUNTA('Case Data Entry'!A865:AB865)-COUNTIF('Case Data Entry'!A865:AB865,"#N/A")&gt;0,TRUE,FALSE)</f>
        <v>0</v>
      </c>
      <c r="B865" t="b">
        <f>IF(OR(ISBLANK('Case Data Entry'!B865),ISBLANK('Case Data Entry'!C865),ISBLANK('Case Data Entry'!D865),ISBLANK('Case Data Entry'!E865),ISBLANK('Case Data Entry'!F865),ISBLANK('Case Data Entry'!G865),ISBLANK('Case Data Entry'!H865),ISBLANK('Case Data Entry'!I865),ISBLANK('Case Data Entry'!J865),ISBLANK('Case Data Entry'!K865),ISBLANK('Case Data Entry'!L865),ISBLANK('Case Data Entry'!U865),ISBLANK('Case Data Entry'!Z865)),TRUE,FALSE)</f>
        <v>1</v>
      </c>
    </row>
    <row r="866" spans="1:2" x14ac:dyDescent="0.25">
      <c r="A866" s="40" t="b">
        <f>IF(COUNTA('Case Data Entry'!A866:AB866)-COUNTIF('Case Data Entry'!A866:AB866,"#N/A")&gt;0,TRUE,FALSE)</f>
        <v>0</v>
      </c>
      <c r="B866" t="b">
        <f>IF(OR(ISBLANK('Case Data Entry'!B866),ISBLANK('Case Data Entry'!C866),ISBLANK('Case Data Entry'!D866),ISBLANK('Case Data Entry'!E866),ISBLANK('Case Data Entry'!F866),ISBLANK('Case Data Entry'!G866),ISBLANK('Case Data Entry'!H866),ISBLANK('Case Data Entry'!I866),ISBLANK('Case Data Entry'!J866),ISBLANK('Case Data Entry'!K866),ISBLANK('Case Data Entry'!L866),ISBLANK('Case Data Entry'!U866),ISBLANK('Case Data Entry'!Z866)),TRUE,FALSE)</f>
        <v>1</v>
      </c>
    </row>
    <row r="867" spans="1:2" x14ac:dyDescent="0.25">
      <c r="A867" s="40" t="b">
        <f>IF(COUNTA('Case Data Entry'!A867:AB867)-COUNTIF('Case Data Entry'!A867:AB867,"#N/A")&gt;0,TRUE,FALSE)</f>
        <v>0</v>
      </c>
      <c r="B867" t="b">
        <f>IF(OR(ISBLANK('Case Data Entry'!B867),ISBLANK('Case Data Entry'!C867),ISBLANK('Case Data Entry'!D867),ISBLANK('Case Data Entry'!E867),ISBLANK('Case Data Entry'!F867),ISBLANK('Case Data Entry'!G867),ISBLANK('Case Data Entry'!H867),ISBLANK('Case Data Entry'!I867),ISBLANK('Case Data Entry'!J867),ISBLANK('Case Data Entry'!K867),ISBLANK('Case Data Entry'!L867),ISBLANK('Case Data Entry'!U867),ISBLANK('Case Data Entry'!Z867)),TRUE,FALSE)</f>
        <v>1</v>
      </c>
    </row>
    <row r="868" spans="1:2" x14ac:dyDescent="0.25">
      <c r="A868" s="40" t="b">
        <f>IF(COUNTA('Case Data Entry'!A868:AB868)-COUNTIF('Case Data Entry'!A868:AB868,"#N/A")&gt;0,TRUE,FALSE)</f>
        <v>0</v>
      </c>
      <c r="B868" t="b">
        <f>IF(OR(ISBLANK('Case Data Entry'!B868),ISBLANK('Case Data Entry'!C868),ISBLANK('Case Data Entry'!D868),ISBLANK('Case Data Entry'!E868),ISBLANK('Case Data Entry'!F868),ISBLANK('Case Data Entry'!G868),ISBLANK('Case Data Entry'!H868),ISBLANK('Case Data Entry'!I868),ISBLANK('Case Data Entry'!J868),ISBLANK('Case Data Entry'!K868),ISBLANK('Case Data Entry'!L868),ISBLANK('Case Data Entry'!U868),ISBLANK('Case Data Entry'!Z868)),TRUE,FALSE)</f>
        <v>1</v>
      </c>
    </row>
    <row r="869" spans="1:2" x14ac:dyDescent="0.25">
      <c r="A869" s="40" t="b">
        <f>IF(COUNTA('Case Data Entry'!A869:AB869)-COUNTIF('Case Data Entry'!A869:AB869,"#N/A")&gt;0,TRUE,FALSE)</f>
        <v>0</v>
      </c>
      <c r="B869" t="b">
        <f>IF(OR(ISBLANK('Case Data Entry'!B869),ISBLANK('Case Data Entry'!C869),ISBLANK('Case Data Entry'!D869),ISBLANK('Case Data Entry'!E869),ISBLANK('Case Data Entry'!F869),ISBLANK('Case Data Entry'!G869),ISBLANK('Case Data Entry'!H869),ISBLANK('Case Data Entry'!I869),ISBLANK('Case Data Entry'!J869),ISBLANK('Case Data Entry'!K869),ISBLANK('Case Data Entry'!L869),ISBLANK('Case Data Entry'!U869),ISBLANK('Case Data Entry'!Z869)),TRUE,FALSE)</f>
        <v>1</v>
      </c>
    </row>
    <row r="870" spans="1:2" x14ac:dyDescent="0.25">
      <c r="A870" s="40" t="b">
        <f>IF(COUNTA('Case Data Entry'!A870:AB870)-COUNTIF('Case Data Entry'!A870:AB870,"#N/A")&gt;0,TRUE,FALSE)</f>
        <v>0</v>
      </c>
      <c r="B870" t="b">
        <f>IF(OR(ISBLANK('Case Data Entry'!B870),ISBLANK('Case Data Entry'!C870),ISBLANK('Case Data Entry'!D870),ISBLANK('Case Data Entry'!E870),ISBLANK('Case Data Entry'!F870),ISBLANK('Case Data Entry'!G870),ISBLANK('Case Data Entry'!H870),ISBLANK('Case Data Entry'!I870),ISBLANK('Case Data Entry'!J870),ISBLANK('Case Data Entry'!K870),ISBLANK('Case Data Entry'!L870),ISBLANK('Case Data Entry'!U870),ISBLANK('Case Data Entry'!Z870)),TRUE,FALSE)</f>
        <v>1</v>
      </c>
    </row>
    <row r="871" spans="1:2" x14ac:dyDescent="0.25">
      <c r="A871" s="40" t="b">
        <f>IF(COUNTA('Case Data Entry'!A871:AB871)-COUNTIF('Case Data Entry'!A871:AB871,"#N/A")&gt;0,TRUE,FALSE)</f>
        <v>0</v>
      </c>
      <c r="B871" t="b">
        <f>IF(OR(ISBLANK('Case Data Entry'!B871),ISBLANK('Case Data Entry'!C871),ISBLANK('Case Data Entry'!D871),ISBLANK('Case Data Entry'!E871),ISBLANK('Case Data Entry'!F871),ISBLANK('Case Data Entry'!G871),ISBLANK('Case Data Entry'!H871),ISBLANK('Case Data Entry'!I871),ISBLANK('Case Data Entry'!J871),ISBLANK('Case Data Entry'!K871),ISBLANK('Case Data Entry'!L871),ISBLANK('Case Data Entry'!U871),ISBLANK('Case Data Entry'!Z871)),TRUE,FALSE)</f>
        <v>1</v>
      </c>
    </row>
    <row r="872" spans="1:2" x14ac:dyDescent="0.25">
      <c r="A872" s="40" t="b">
        <f>IF(COUNTA('Case Data Entry'!A872:AB872)-COUNTIF('Case Data Entry'!A872:AB872,"#N/A")&gt;0,TRUE,FALSE)</f>
        <v>0</v>
      </c>
      <c r="B872" t="b">
        <f>IF(OR(ISBLANK('Case Data Entry'!B872),ISBLANK('Case Data Entry'!C872),ISBLANK('Case Data Entry'!D872),ISBLANK('Case Data Entry'!E872),ISBLANK('Case Data Entry'!F872),ISBLANK('Case Data Entry'!G872),ISBLANK('Case Data Entry'!H872),ISBLANK('Case Data Entry'!I872),ISBLANK('Case Data Entry'!J872),ISBLANK('Case Data Entry'!K872),ISBLANK('Case Data Entry'!L872),ISBLANK('Case Data Entry'!U872),ISBLANK('Case Data Entry'!Z872)),TRUE,FALSE)</f>
        <v>1</v>
      </c>
    </row>
    <row r="873" spans="1:2" x14ac:dyDescent="0.25">
      <c r="A873" s="40" t="b">
        <f>IF(COUNTA('Case Data Entry'!A873:AB873)-COUNTIF('Case Data Entry'!A873:AB873,"#N/A")&gt;0,TRUE,FALSE)</f>
        <v>0</v>
      </c>
      <c r="B873" t="b">
        <f>IF(OR(ISBLANK('Case Data Entry'!B873),ISBLANK('Case Data Entry'!C873),ISBLANK('Case Data Entry'!D873),ISBLANK('Case Data Entry'!E873),ISBLANK('Case Data Entry'!F873),ISBLANK('Case Data Entry'!G873),ISBLANK('Case Data Entry'!H873),ISBLANK('Case Data Entry'!I873),ISBLANK('Case Data Entry'!J873),ISBLANK('Case Data Entry'!K873),ISBLANK('Case Data Entry'!L873),ISBLANK('Case Data Entry'!U873),ISBLANK('Case Data Entry'!Z873)),TRUE,FALSE)</f>
        <v>1</v>
      </c>
    </row>
    <row r="874" spans="1:2" x14ac:dyDescent="0.25">
      <c r="A874" s="40" t="b">
        <f>IF(COUNTA('Case Data Entry'!A874:AB874)-COUNTIF('Case Data Entry'!A874:AB874,"#N/A")&gt;0,TRUE,FALSE)</f>
        <v>0</v>
      </c>
      <c r="B874" t="b">
        <f>IF(OR(ISBLANK('Case Data Entry'!B874),ISBLANK('Case Data Entry'!C874),ISBLANK('Case Data Entry'!D874),ISBLANK('Case Data Entry'!E874),ISBLANK('Case Data Entry'!F874),ISBLANK('Case Data Entry'!G874),ISBLANK('Case Data Entry'!H874),ISBLANK('Case Data Entry'!I874),ISBLANK('Case Data Entry'!J874),ISBLANK('Case Data Entry'!K874),ISBLANK('Case Data Entry'!L874),ISBLANK('Case Data Entry'!U874),ISBLANK('Case Data Entry'!Z874)),TRUE,FALSE)</f>
        <v>1</v>
      </c>
    </row>
    <row r="875" spans="1:2" x14ac:dyDescent="0.25">
      <c r="A875" s="40" t="b">
        <f>IF(COUNTA('Case Data Entry'!A875:AB875)-COUNTIF('Case Data Entry'!A875:AB875,"#N/A")&gt;0,TRUE,FALSE)</f>
        <v>0</v>
      </c>
      <c r="B875" t="b">
        <f>IF(OR(ISBLANK('Case Data Entry'!B875),ISBLANK('Case Data Entry'!C875),ISBLANK('Case Data Entry'!D875),ISBLANK('Case Data Entry'!E875),ISBLANK('Case Data Entry'!F875),ISBLANK('Case Data Entry'!G875),ISBLANK('Case Data Entry'!H875),ISBLANK('Case Data Entry'!I875),ISBLANK('Case Data Entry'!J875),ISBLANK('Case Data Entry'!K875),ISBLANK('Case Data Entry'!L875),ISBLANK('Case Data Entry'!U875),ISBLANK('Case Data Entry'!Z875)),TRUE,FALSE)</f>
        <v>1</v>
      </c>
    </row>
    <row r="876" spans="1:2" x14ac:dyDescent="0.25">
      <c r="A876" s="40" t="b">
        <f>IF(COUNTA('Case Data Entry'!A876:AB876)-COUNTIF('Case Data Entry'!A876:AB876,"#N/A")&gt;0,TRUE,FALSE)</f>
        <v>0</v>
      </c>
      <c r="B876" t="b">
        <f>IF(OR(ISBLANK('Case Data Entry'!B876),ISBLANK('Case Data Entry'!C876),ISBLANK('Case Data Entry'!D876),ISBLANK('Case Data Entry'!E876),ISBLANK('Case Data Entry'!F876),ISBLANK('Case Data Entry'!G876),ISBLANK('Case Data Entry'!H876),ISBLANK('Case Data Entry'!I876),ISBLANK('Case Data Entry'!J876),ISBLANK('Case Data Entry'!K876),ISBLANK('Case Data Entry'!L876),ISBLANK('Case Data Entry'!U876),ISBLANK('Case Data Entry'!Z876)),TRUE,FALSE)</f>
        <v>1</v>
      </c>
    </row>
    <row r="877" spans="1:2" x14ac:dyDescent="0.25">
      <c r="A877" s="40" t="b">
        <f>IF(COUNTA('Case Data Entry'!A877:AB877)-COUNTIF('Case Data Entry'!A877:AB877,"#N/A")&gt;0,TRUE,FALSE)</f>
        <v>0</v>
      </c>
      <c r="B877" t="b">
        <f>IF(OR(ISBLANK('Case Data Entry'!B877),ISBLANK('Case Data Entry'!C877),ISBLANK('Case Data Entry'!D877),ISBLANK('Case Data Entry'!E877),ISBLANK('Case Data Entry'!F877),ISBLANK('Case Data Entry'!G877),ISBLANK('Case Data Entry'!H877),ISBLANK('Case Data Entry'!I877),ISBLANK('Case Data Entry'!J877),ISBLANK('Case Data Entry'!K877),ISBLANK('Case Data Entry'!L877),ISBLANK('Case Data Entry'!U877),ISBLANK('Case Data Entry'!Z877)),TRUE,FALSE)</f>
        <v>1</v>
      </c>
    </row>
    <row r="878" spans="1:2" x14ac:dyDescent="0.25">
      <c r="A878" s="40" t="b">
        <f>IF(COUNTA('Case Data Entry'!A878:AB878)-COUNTIF('Case Data Entry'!A878:AB878,"#N/A")&gt;0,TRUE,FALSE)</f>
        <v>0</v>
      </c>
      <c r="B878" t="b">
        <f>IF(OR(ISBLANK('Case Data Entry'!B878),ISBLANK('Case Data Entry'!C878),ISBLANK('Case Data Entry'!D878),ISBLANK('Case Data Entry'!E878),ISBLANK('Case Data Entry'!F878),ISBLANK('Case Data Entry'!G878),ISBLANK('Case Data Entry'!H878),ISBLANK('Case Data Entry'!I878),ISBLANK('Case Data Entry'!J878),ISBLANK('Case Data Entry'!K878),ISBLANK('Case Data Entry'!L878),ISBLANK('Case Data Entry'!U878),ISBLANK('Case Data Entry'!Z878)),TRUE,FALSE)</f>
        <v>1</v>
      </c>
    </row>
    <row r="879" spans="1:2" x14ac:dyDescent="0.25">
      <c r="A879" s="40" t="b">
        <f>IF(COUNTA('Case Data Entry'!A879:AB879)-COUNTIF('Case Data Entry'!A879:AB879,"#N/A")&gt;0,TRUE,FALSE)</f>
        <v>0</v>
      </c>
      <c r="B879" t="b">
        <f>IF(OR(ISBLANK('Case Data Entry'!B879),ISBLANK('Case Data Entry'!C879),ISBLANK('Case Data Entry'!D879),ISBLANK('Case Data Entry'!E879),ISBLANK('Case Data Entry'!F879),ISBLANK('Case Data Entry'!G879),ISBLANK('Case Data Entry'!H879),ISBLANK('Case Data Entry'!I879),ISBLANK('Case Data Entry'!J879),ISBLANK('Case Data Entry'!K879),ISBLANK('Case Data Entry'!L879),ISBLANK('Case Data Entry'!U879),ISBLANK('Case Data Entry'!Z879)),TRUE,FALSE)</f>
        <v>1</v>
      </c>
    </row>
    <row r="880" spans="1:2" x14ac:dyDescent="0.25">
      <c r="A880" s="40" t="b">
        <f>IF(COUNTA('Case Data Entry'!A880:AB880)-COUNTIF('Case Data Entry'!A880:AB880,"#N/A")&gt;0,TRUE,FALSE)</f>
        <v>0</v>
      </c>
      <c r="B880" t="b">
        <f>IF(OR(ISBLANK('Case Data Entry'!B880),ISBLANK('Case Data Entry'!C880),ISBLANK('Case Data Entry'!D880),ISBLANK('Case Data Entry'!E880),ISBLANK('Case Data Entry'!F880),ISBLANK('Case Data Entry'!G880),ISBLANK('Case Data Entry'!H880),ISBLANK('Case Data Entry'!I880),ISBLANK('Case Data Entry'!J880),ISBLANK('Case Data Entry'!K880),ISBLANK('Case Data Entry'!L880),ISBLANK('Case Data Entry'!U880),ISBLANK('Case Data Entry'!Z880)),TRUE,FALSE)</f>
        <v>1</v>
      </c>
    </row>
    <row r="881" spans="1:2" x14ac:dyDescent="0.25">
      <c r="A881" s="40" t="b">
        <f>IF(COUNTA('Case Data Entry'!A881:AB881)-COUNTIF('Case Data Entry'!A881:AB881,"#N/A")&gt;0,TRUE,FALSE)</f>
        <v>0</v>
      </c>
      <c r="B881" t="b">
        <f>IF(OR(ISBLANK('Case Data Entry'!B881),ISBLANK('Case Data Entry'!C881),ISBLANK('Case Data Entry'!D881),ISBLANK('Case Data Entry'!E881),ISBLANK('Case Data Entry'!F881),ISBLANK('Case Data Entry'!G881),ISBLANK('Case Data Entry'!H881),ISBLANK('Case Data Entry'!I881),ISBLANK('Case Data Entry'!J881),ISBLANK('Case Data Entry'!K881),ISBLANK('Case Data Entry'!L881),ISBLANK('Case Data Entry'!U881),ISBLANK('Case Data Entry'!Z881)),TRUE,FALSE)</f>
        <v>1</v>
      </c>
    </row>
    <row r="882" spans="1:2" x14ac:dyDescent="0.25">
      <c r="A882" s="40" t="b">
        <f>IF(COUNTA('Case Data Entry'!A882:AB882)-COUNTIF('Case Data Entry'!A882:AB882,"#N/A")&gt;0,TRUE,FALSE)</f>
        <v>0</v>
      </c>
      <c r="B882" t="b">
        <f>IF(OR(ISBLANK('Case Data Entry'!B882),ISBLANK('Case Data Entry'!C882),ISBLANK('Case Data Entry'!D882),ISBLANK('Case Data Entry'!E882),ISBLANK('Case Data Entry'!F882),ISBLANK('Case Data Entry'!G882),ISBLANK('Case Data Entry'!H882),ISBLANK('Case Data Entry'!I882),ISBLANK('Case Data Entry'!J882),ISBLANK('Case Data Entry'!K882),ISBLANK('Case Data Entry'!L882),ISBLANK('Case Data Entry'!U882),ISBLANK('Case Data Entry'!Z882)),TRUE,FALSE)</f>
        <v>1</v>
      </c>
    </row>
    <row r="883" spans="1:2" x14ac:dyDescent="0.25">
      <c r="A883" s="40" t="b">
        <f>IF(COUNTA('Case Data Entry'!A883:AB883)-COUNTIF('Case Data Entry'!A883:AB883,"#N/A")&gt;0,TRUE,FALSE)</f>
        <v>0</v>
      </c>
      <c r="B883" t="b">
        <f>IF(OR(ISBLANK('Case Data Entry'!B883),ISBLANK('Case Data Entry'!C883),ISBLANK('Case Data Entry'!D883),ISBLANK('Case Data Entry'!E883),ISBLANK('Case Data Entry'!F883),ISBLANK('Case Data Entry'!G883),ISBLANK('Case Data Entry'!H883),ISBLANK('Case Data Entry'!I883),ISBLANK('Case Data Entry'!J883),ISBLANK('Case Data Entry'!K883),ISBLANK('Case Data Entry'!L883),ISBLANK('Case Data Entry'!U883),ISBLANK('Case Data Entry'!Z883)),TRUE,FALSE)</f>
        <v>1</v>
      </c>
    </row>
    <row r="884" spans="1:2" x14ac:dyDescent="0.25">
      <c r="A884" s="40" t="b">
        <f>IF(COUNTA('Case Data Entry'!A884:AB884)-COUNTIF('Case Data Entry'!A884:AB884,"#N/A")&gt;0,TRUE,FALSE)</f>
        <v>0</v>
      </c>
      <c r="B884" t="b">
        <f>IF(OR(ISBLANK('Case Data Entry'!B884),ISBLANK('Case Data Entry'!C884),ISBLANK('Case Data Entry'!D884),ISBLANK('Case Data Entry'!E884),ISBLANK('Case Data Entry'!F884),ISBLANK('Case Data Entry'!G884),ISBLANK('Case Data Entry'!H884),ISBLANK('Case Data Entry'!I884),ISBLANK('Case Data Entry'!J884),ISBLANK('Case Data Entry'!K884),ISBLANK('Case Data Entry'!L884),ISBLANK('Case Data Entry'!U884),ISBLANK('Case Data Entry'!Z884)),TRUE,FALSE)</f>
        <v>1</v>
      </c>
    </row>
    <row r="885" spans="1:2" x14ac:dyDescent="0.25">
      <c r="A885" s="40" t="b">
        <f>IF(COUNTA('Case Data Entry'!A885:AB885)-COUNTIF('Case Data Entry'!A885:AB885,"#N/A")&gt;0,TRUE,FALSE)</f>
        <v>0</v>
      </c>
      <c r="B885" t="b">
        <f>IF(OR(ISBLANK('Case Data Entry'!B885),ISBLANK('Case Data Entry'!C885),ISBLANK('Case Data Entry'!D885),ISBLANK('Case Data Entry'!E885),ISBLANK('Case Data Entry'!F885),ISBLANK('Case Data Entry'!G885),ISBLANK('Case Data Entry'!H885),ISBLANK('Case Data Entry'!I885),ISBLANK('Case Data Entry'!J885),ISBLANK('Case Data Entry'!K885),ISBLANK('Case Data Entry'!L885),ISBLANK('Case Data Entry'!U885),ISBLANK('Case Data Entry'!Z885)),TRUE,FALSE)</f>
        <v>1</v>
      </c>
    </row>
    <row r="886" spans="1:2" x14ac:dyDescent="0.25">
      <c r="A886" s="40" t="b">
        <f>IF(COUNTA('Case Data Entry'!A886:AB886)-COUNTIF('Case Data Entry'!A886:AB886,"#N/A")&gt;0,TRUE,FALSE)</f>
        <v>0</v>
      </c>
      <c r="B886" t="b">
        <f>IF(OR(ISBLANK('Case Data Entry'!B886),ISBLANK('Case Data Entry'!C886),ISBLANK('Case Data Entry'!D886),ISBLANK('Case Data Entry'!E886),ISBLANK('Case Data Entry'!F886),ISBLANK('Case Data Entry'!G886),ISBLANK('Case Data Entry'!H886),ISBLANK('Case Data Entry'!I886),ISBLANK('Case Data Entry'!J886),ISBLANK('Case Data Entry'!K886),ISBLANK('Case Data Entry'!L886),ISBLANK('Case Data Entry'!U886),ISBLANK('Case Data Entry'!Z886)),TRUE,FALSE)</f>
        <v>1</v>
      </c>
    </row>
    <row r="887" spans="1:2" x14ac:dyDescent="0.25">
      <c r="A887" s="40" t="b">
        <f>IF(COUNTA('Case Data Entry'!A887:AB887)-COUNTIF('Case Data Entry'!A887:AB887,"#N/A")&gt;0,TRUE,FALSE)</f>
        <v>0</v>
      </c>
      <c r="B887" t="b">
        <f>IF(OR(ISBLANK('Case Data Entry'!B887),ISBLANK('Case Data Entry'!C887),ISBLANK('Case Data Entry'!D887),ISBLANK('Case Data Entry'!E887),ISBLANK('Case Data Entry'!F887),ISBLANK('Case Data Entry'!G887),ISBLANK('Case Data Entry'!H887),ISBLANK('Case Data Entry'!I887),ISBLANK('Case Data Entry'!J887),ISBLANK('Case Data Entry'!K887),ISBLANK('Case Data Entry'!L887),ISBLANK('Case Data Entry'!U887),ISBLANK('Case Data Entry'!Z887)),TRUE,FALSE)</f>
        <v>1</v>
      </c>
    </row>
    <row r="888" spans="1:2" x14ac:dyDescent="0.25">
      <c r="A888" s="40" t="b">
        <f>IF(COUNTA('Case Data Entry'!A888:AB888)-COUNTIF('Case Data Entry'!A888:AB888,"#N/A")&gt;0,TRUE,FALSE)</f>
        <v>0</v>
      </c>
      <c r="B888" t="b">
        <f>IF(OR(ISBLANK('Case Data Entry'!B888),ISBLANK('Case Data Entry'!C888),ISBLANK('Case Data Entry'!D888),ISBLANK('Case Data Entry'!E888),ISBLANK('Case Data Entry'!F888),ISBLANK('Case Data Entry'!G888),ISBLANK('Case Data Entry'!H888),ISBLANK('Case Data Entry'!I888),ISBLANK('Case Data Entry'!J888),ISBLANK('Case Data Entry'!K888),ISBLANK('Case Data Entry'!L888),ISBLANK('Case Data Entry'!U888),ISBLANK('Case Data Entry'!Z888)),TRUE,FALSE)</f>
        <v>1</v>
      </c>
    </row>
    <row r="889" spans="1:2" x14ac:dyDescent="0.25">
      <c r="A889" s="40" t="b">
        <f>IF(COUNTA('Case Data Entry'!A889:AB889)-COUNTIF('Case Data Entry'!A889:AB889,"#N/A")&gt;0,TRUE,FALSE)</f>
        <v>0</v>
      </c>
      <c r="B889" t="b">
        <f>IF(OR(ISBLANK('Case Data Entry'!B889),ISBLANK('Case Data Entry'!C889),ISBLANK('Case Data Entry'!D889),ISBLANK('Case Data Entry'!E889),ISBLANK('Case Data Entry'!F889),ISBLANK('Case Data Entry'!G889),ISBLANK('Case Data Entry'!H889),ISBLANK('Case Data Entry'!I889),ISBLANK('Case Data Entry'!J889),ISBLANK('Case Data Entry'!K889),ISBLANK('Case Data Entry'!L889),ISBLANK('Case Data Entry'!U889),ISBLANK('Case Data Entry'!Z889)),TRUE,FALSE)</f>
        <v>1</v>
      </c>
    </row>
    <row r="890" spans="1:2" x14ac:dyDescent="0.25">
      <c r="A890" s="40" t="b">
        <f>IF(COUNTA('Case Data Entry'!A890:AB890)-COUNTIF('Case Data Entry'!A890:AB890,"#N/A")&gt;0,TRUE,FALSE)</f>
        <v>0</v>
      </c>
      <c r="B890" t="b">
        <f>IF(OR(ISBLANK('Case Data Entry'!B890),ISBLANK('Case Data Entry'!C890),ISBLANK('Case Data Entry'!D890),ISBLANK('Case Data Entry'!E890),ISBLANK('Case Data Entry'!F890),ISBLANK('Case Data Entry'!G890),ISBLANK('Case Data Entry'!H890),ISBLANK('Case Data Entry'!I890),ISBLANK('Case Data Entry'!J890),ISBLANK('Case Data Entry'!K890),ISBLANK('Case Data Entry'!L890),ISBLANK('Case Data Entry'!U890),ISBLANK('Case Data Entry'!Z890)),TRUE,FALSE)</f>
        <v>1</v>
      </c>
    </row>
    <row r="891" spans="1:2" x14ac:dyDescent="0.25">
      <c r="A891" s="40" t="b">
        <f>IF(COUNTA('Case Data Entry'!A891:AB891)-COUNTIF('Case Data Entry'!A891:AB891,"#N/A")&gt;0,TRUE,FALSE)</f>
        <v>0</v>
      </c>
      <c r="B891" t="b">
        <f>IF(OR(ISBLANK('Case Data Entry'!B891),ISBLANK('Case Data Entry'!C891),ISBLANK('Case Data Entry'!D891),ISBLANK('Case Data Entry'!E891),ISBLANK('Case Data Entry'!F891),ISBLANK('Case Data Entry'!G891),ISBLANK('Case Data Entry'!H891),ISBLANK('Case Data Entry'!I891),ISBLANK('Case Data Entry'!J891),ISBLANK('Case Data Entry'!K891),ISBLANK('Case Data Entry'!L891),ISBLANK('Case Data Entry'!U891),ISBLANK('Case Data Entry'!Z891)),TRUE,FALSE)</f>
        <v>1</v>
      </c>
    </row>
    <row r="892" spans="1:2" x14ac:dyDescent="0.25">
      <c r="A892" s="40" t="b">
        <f>IF(COUNTA('Case Data Entry'!A892:AB892)-COUNTIF('Case Data Entry'!A892:AB892,"#N/A")&gt;0,TRUE,FALSE)</f>
        <v>0</v>
      </c>
      <c r="B892" t="b">
        <f>IF(OR(ISBLANK('Case Data Entry'!B892),ISBLANK('Case Data Entry'!C892),ISBLANK('Case Data Entry'!D892),ISBLANK('Case Data Entry'!E892),ISBLANK('Case Data Entry'!F892),ISBLANK('Case Data Entry'!G892),ISBLANK('Case Data Entry'!H892),ISBLANK('Case Data Entry'!I892),ISBLANK('Case Data Entry'!J892),ISBLANK('Case Data Entry'!K892),ISBLANK('Case Data Entry'!L892),ISBLANK('Case Data Entry'!U892),ISBLANK('Case Data Entry'!Z892)),TRUE,FALSE)</f>
        <v>1</v>
      </c>
    </row>
    <row r="893" spans="1:2" x14ac:dyDescent="0.25">
      <c r="A893" s="40" t="b">
        <f>IF(COUNTA('Case Data Entry'!A893:AB893)-COUNTIF('Case Data Entry'!A893:AB893,"#N/A")&gt;0,TRUE,FALSE)</f>
        <v>0</v>
      </c>
      <c r="B893" t="b">
        <f>IF(OR(ISBLANK('Case Data Entry'!B893),ISBLANK('Case Data Entry'!C893),ISBLANK('Case Data Entry'!D893),ISBLANK('Case Data Entry'!E893),ISBLANK('Case Data Entry'!F893),ISBLANK('Case Data Entry'!G893),ISBLANK('Case Data Entry'!H893),ISBLANK('Case Data Entry'!I893),ISBLANK('Case Data Entry'!J893),ISBLANK('Case Data Entry'!K893),ISBLANK('Case Data Entry'!L893),ISBLANK('Case Data Entry'!U893),ISBLANK('Case Data Entry'!Z893)),TRUE,FALSE)</f>
        <v>1</v>
      </c>
    </row>
    <row r="894" spans="1:2" x14ac:dyDescent="0.25">
      <c r="A894" s="40" t="b">
        <f>IF(COUNTA('Case Data Entry'!A894:AB894)-COUNTIF('Case Data Entry'!A894:AB894,"#N/A")&gt;0,TRUE,FALSE)</f>
        <v>0</v>
      </c>
      <c r="B894" t="b">
        <f>IF(OR(ISBLANK('Case Data Entry'!B894),ISBLANK('Case Data Entry'!C894),ISBLANK('Case Data Entry'!D894),ISBLANK('Case Data Entry'!E894),ISBLANK('Case Data Entry'!F894),ISBLANK('Case Data Entry'!G894),ISBLANK('Case Data Entry'!H894),ISBLANK('Case Data Entry'!I894),ISBLANK('Case Data Entry'!J894),ISBLANK('Case Data Entry'!K894),ISBLANK('Case Data Entry'!L894),ISBLANK('Case Data Entry'!U894),ISBLANK('Case Data Entry'!Z894)),TRUE,FALSE)</f>
        <v>1</v>
      </c>
    </row>
    <row r="895" spans="1:2" x14ac:dyDescent="0.25">
      <c r="A895" s="40" t="b">
        <f>IF(COUNTA('Case Data Entry'!A895:AB895)-COUNTIF('Case Data Entry'!A895:AB895,"#N/A")&gt;0,TRUE,FALSE)</f>
        <v>0</v>
      </c>
      <c r="B895" t="b">
        <f>IF(OR(ISBLANK('Case Data Entry'!B895),ISBLANK('Case Data Entry'!C895),ISBLANK('Case Data Entry'!D895),ISBLANK('Case Data Entry'!E895),ISBLANK('Case Data Entry'!F895),ISBLANK('Case Data Entry'!G895),ISBLANK('Case Data Entry'!H895),ISBLANK('Case Data Entry'!I895),ISBLANK('Case Data Entry'!J895),ISBLANK('Case Data Entry'!K895),ISBLANK('Case Data Entry'!L895),ISBLANK('Case Data Entry'!U895),ISBLANK('Case Data Entry'!Z895)),TRUE,FALSE)</f>
        <v>1</v>
      </c>
    </row>
    <row r="896" spans="1:2" x14ac:dyDescent="0.25">
      <c r="A896" s="40" t="b">
        <f>IF(COUNTA('Case Data Entry'!A896:AB896)-COUNTIF('Case Data Entry'!A896:AB896,"#N/A")&gt;0,TRUE,FALSE)</f>
        <v>0</v>
      </c>
      <c r="B896" t="b">
        <f>IF(OR(ISBLANK('Case Data Entry'!B896),ISBLANK('Case Data Entry'!C896),ISBLANK('Case Data Entry'!D896),ISBLANK('Case Data Entry'!E896),ISBLANK('Case Data Entry'!F896),ISBLANK('Case Data Entry'!G896),ISBLANK('Case Data Entry'!H896),ISBLANK('Case Data Entry'!I896),ISBLANK('Case Data Entry'!J896),ISBLANK('Case Data Entry'!K896),ISBLANK('Case Data Entry'!L896),ISBLANK('Case Data Entry'!U896),ISBLANK('Case Data Entry'!Z896)),TRUE,FALSE)</f>
        <v>1</v>
      </c>
    </row>
    <row r="897" spans="1:2" x14ac:dyDescent="0.25">
      <c r="A897" s="40" t="b">
        <f>IF(COUNTA('Case Data Entry'!A897:AB897)-COUNTIF('Case Data Entry'!A897:AB897,"#N/A")&gt;0,TRUE,FALSE)</f>
        <v>0</v>
      </c>
      <c r="B897" t="b">
        <f>IF(OR(ISBLANK('Case Data Entry'!B897),ISBLANK('Case Data Entry'!C897),ISBLANK('Case Data Entry'!D897),ISBLANK('Case Data Entry'!E897),ISBLANK('Case Data Entry'!F897),ISBLANK('Case Data Entry'!G897),ISBLANK('Case Data Entry'!H897),ISBLANK('Case Data Entry'!I897),ISBLANK('Case Data Entry'!J897),ISBLANK('Case Data Entry'!K897),ISBLANK('Case Data Entry'!L897),ISBLANK('Case Data Entry'!U897),ISBLANK('Case Data Entry'!Z897)),TRUE,FALSE)</f>
        <v>1</v>
      </c>
    </row>
    <row r="898" spans="1:2" x14ac:dyDescent="0.25">
      <c r="A898" s="40" t="b">
        <f>IF(COUNTA('Case Data Entry'!A898:AB898)-COUNTIF('Case Data Entry'!A898:AB898,"#N/A")&gt;0,TRUE,FALSE)</f>
        <v>0</v>
      </c>
      <c r="B898" t="b">
        <f>IF(OR(ISBLANK('Case Data Entry'!B898),ISBLANK('Case Data Entry'!C898),ISBLANK('Case Data Entry'!D898),ISBLANK('Case Data Entry'!E898),ISBLANK('Case Data Entry'!F898),ISBLANK('Case Data Entry'!G898),ISBLANK('Case Data Entry'!H898),ISBLANK('Case Data Entry'!I898),ISBLANK('Case Data Entry'!J898),ISBLANK('Case Data Entry'!K898),ISBLANK('Case Data Entry'!L898),ISBLANK('Case Data Entry'!U898),ISBLANK('Case Data Entry'!Z898)),TRUE,FALSE)</f>
        <v>1</v>
      </c>
    </row>
    <row r="899" spans="1:2" x14ac:dyDescent="0.25">
      <c r="A899" s="40" t="b">
        <f>IF(COUNTA('Case Data Entry'!A899:AB899)-COUNTIF('Case Data Entry'!A899:AB899,"#N/A")&gt;0,TRUE,FALSE)</f>
        <v>0</v>
      </c>
      <c r="B899" t="b">
        <f>IF(OR(ISBLANK('Case Data Entry'!B899),ISBLANK('Case Data Entry'!C899),ISBLANK('Case Data Entry'!D899),ISBLANK('Case Data Entry'!E899),ISBLANK('Case Data Entry'!F899),ISBLANK('Case Data Entry'!G899),ISBLANK('Case Data Entry'!H899),ISBLANK('Case Data Entry'!I899),ISBLANK('Case Data Entry'!J899),ISBLANK('Case Data Entry'!K899),ISBLANK('Case Data Entry'!L899),ISBLANK('Case Data Entry'!U899),ISBLANK('Case Data Entry'!Z899)),TRUE,FALSE)</f>
        <v>1</v>
      </c>
    </row>
    <row r="900" spans="1:2" x14ac:dyDescent="0.25">
      <c r="A900" s="40" t="b">
        <f>IF(COUNTA('Case Data Entry'!A900:AB900)-COUNTIF('Case Data Entry'!A900:AB900,"#N/A")&gt;0,TRUE,FALSE)</f>
        <v>0</v>
      </c>
      <c r="B900" t="b">
        <f>IF(OR(ISBLANK('Case Data Entry'!B900),ISBLANK('Case Data Entry'!C900),ISBLANK('Case Data Entry'!D900),ISBLANK('Case Data Entry'!E900),ISBLANK('Case Data Entry'!F900),ISBLANK('Case Data Entry'!G900),ISBLANK('Case Data Entry'!H900),ISBLANK('Case Data Entry'!I900),ISBLANK('Case Data Entry'!J900),ISBLANK('Case Data Entry'!K900),ISBLANK('Case Data Entry'!L900),ISBLANK('Case Data Entry'!U900),ISBLANK('Case Data Entry'!Z900)),TRUE,FALSE)</f>
        <v>1</v>
      </c>
    </row>
    <row r="901" spans="1:2" x14ac:dyDescent="0.25">
      <c r="A901" s="40" t="b">
        <f>IF(COUNTA('Case Data Entry'!A901:AB901)-COUNTIF('Case Data Entry'!A901:AB901,"#N/A")&gt;0,TRUE,FALSE)</f>
        <v>0</v>
      </c>
      <c r="B901" t="b">
        <f>IF(OR(ISBLANK('Case Data Entry'!B901),ISBLANK('Case Data Entry'!C901),ISBLANK('Case Data Entry'!D901),ISBLANK('Case Data Entry'!E901),ISBLANK('Case Data Entry'!F901),ISBLANK('Case Data Entry'!G901),ISBLANK('Case Data Entry'!H901),ISBLANK('Case Data Entry'!I901),ISBLANK('Case Data Entry'!J901),ISBLANK('Case Data Entry'!K901),ISBLANK('Case Data Entry'!L901),ISBLANK('Case Data Entry'!U901),ISBLANK('Case Data Entry'!Z901)),TRUE,FALSE)</f>
        <v>1</v>
      </c>
    </row>
    <row r="902" spans="1:2" x14ac:dyDescent="0.25">
      <c r="A902" s="40" t="b">
        <f>IF(COUNTA('Case Data Entry'!A902:AB902)-COUNTIF('Case Data Entry'!A902:AB902,"#N/A")&gt;0,TRUE,FALSE)</f>
        <v>0</v>
      </c>
      <c r="B902" t="b">
        <f>IF(OR(ISBLANK('Case Data Entry'!B902),ISBLANK('Case Data Entry'!C902),ISBLANK('Case Data Entry'!D902),ISBLANK('Case Data Entry'!E902),ISBLANK('Case Data Entry'!F902),ISBLANK('Case Data Entry'!G902),ISBLANK('Case Data Entry'!H902),ISBLANK('Case Data Entry'!I902),ISBLANK('Case Data Entry'!J902),ISBLANK('Case Data Entry'!K902),ISBLANK('Case Data Entry'!L902),ISBLANK('Case Data Entry'!U902),ISBLANK('Case Data Entry'!Z902)),TRUE,FALSE)</f>
        <v>1</v>
      </c>
    </row>
    <row r="903" spans="1:2" x14ac:dyDescent="0.25">
      <c r="A903" s="40" t="b">
        <f>IF(COUNTA('Case Data Entry'!A903:AB903)-COUNTIF('Case Data Entry'!A903:AB903,"#N/A")&gt;0,TRUE,FALSE)</f>
        <v>0</v>
      </c>
      <c r="B903" t="b">
        <f>IF(OR(ISBLANK('Case Data Entry'!B903),ISBLANK('Case Data Entry'!C903),ISBLANK('Case Data Entry'!D903),ISBLANK('Case Data Entry'!E903),ISBLANK('Case Data Entry'!F903),ISBLANK('Case Data Entry'!G903),ISBLANK('Case Data Entry'!H903),ISBLANK('Case Data Entry'!I903),ISBLANK('Case Data Entry'!J903),ISBLANK('Case Data Entry'!K903),ISBLANK('Case Data Entry'!L903),ISBLANK('Case Data Entry'!U903),ISBLANK('Case Data Entry'!Z903)),TRUE,FALSE)</f>
        <v>1</v>
      </c>
    </row>
    <row r="904" spans="1:2" x14ac:dyDescent="0.25">
      <c r="A904" s="40" t="b">
        <f>IF(COUNTA('Case Data Entry'!A904:AB904)-COUNTIF('Case Data Entry'!A904:AB904,"#N/A")&gt;0,TRUE,FALSE)</f>
        <v>0</v>
      </c>
      <c r="B904" t="b">
        <f>IF(OR(ISBLANK('Case Data Entry'!B904),ISBLANK('Case Data Entry'!C904),ISBLANK('Case Data Entry'!D904),ISBLANK('Case Data Entry'!E904),ISBLANK('Case Data Entry'!F904),ISBLANK('Case Data Entry'!G904),ISBLANK('Case Data Entry'!H904),ISBLANK('Case Data Entry'!I904),ISBLANK('Case Data Entry'!J904),ISBLANK('Case Data Entry'!K904),ISBLANK('Case Data Entry'!L904),ISBLANK('Case Data Entry'!U904),ISBLANK('Case Data Entry'!Z904)),TRUE,FALSE)</f>
        <v>1</v>
      </c>
    </row>
    <row r="905" spans="1:2" x14ac:dyDescent="0.25">
      <c r="A905" s="40" t="b">
        <f>IF(COUNTA('Case Data Entry'!A905:AB905)-COUNTIF('Case Data Entry'!A905:AB905,"#N/A")&gt;0,TRUE,FALSE)</f>
        <v>0</v>
      </c>
      <c r="B905" t="b">
        <f>IF(OR(ISBLANK('Case Data Entry'!B905),ISBLANK('Case Data Entry'!C905),ISBLANK('Case Data Entry'!D905),ISBLANK('Case Data Entry'!E905),ISBLANK('Case Data Entry'!F905),ISBLANK('Case Data Entry'!G905),ISBLANK('Case Data Entry'!H905),ISBLANK('Case Data Entry'!I905),ISBLANK('Case Data Entry'!J905),ISBLANK('Case Data Entry'!K905),ISBLANK('Case Data Entry'!L905),ISBLANK('Case Data Entry'!U905),ISBLANK('Case Data Entry'!Z905)),TRUE,FALSE)</f>
        <v>1</v>
      </c>
    </row>
    <row r="906" spans="1:2" x14ac:dyDescent="0.25">
      <c r="A906" s="40" t="b">
        <f>IF(COUNTA('Case Data Entry'!A906:AB906)-COUNTIF('Case Data Entry'!A906:AB906,"#N/A")&gt;0,TRUE,FALSE)</f>
        <v>0</v>
      </c>
      <c r="B906" t="b">
        <f>IF(OR(ISBLANK('Case Data Entry'!B906),ISBLANK('Case Data Entry'!C906),ISBLANK('Case Data Entry'!D906),ISBLANK('Case Data Entry'!E906),ISBLANK('Case Data Entry'!F906),ISBLANK('Case Data Entry'!G906),ISBLANK('Case Data Entry'!H906),ISBLANK('Case Data Entry'!I906),ISBLANK('Case Data Entry'!J906),ISBLANK('Case Data Entry'!K906),ISBLANK('Case Data Entry'!L906),ISBLANK('Case Data Entry'!U906),ISBLANK('Case Data Entry'!Z906)),TRUE,FALSE)</f>
        <v>1</v>
      </c>
    </row>
    <row r="907" spans="1:2" x14ac:dyDescent="0.25">
      <c r="A907" s="40" t="b">
        <f>IF(COUNTA('Case Data Entry'!A907:AB907)-COUNTIF('Case Data Entry'!A907:AB907,"#N/A")&gt;0,TRUE,FALSE)</f>
        <v>0</v>
      </c>
      <c r="B907" t="b">
        <f>IF(OR(ISBLANK('Case Data Entry'!B907),ISBLANK('Case Data Entry'!C907),ISBLANK('Case Data Entry'!D907),ISBLANK('Case Data Entry'!E907),ISBLANK('Case Data Entry'!F907),ISBLANK('Case Data Entry'!G907),ISBLANK('Case Data Entry'!H907),ISBLANK('Case Data Entry'!I907),ISBLANK('Case Data Entry'!J907),ISBLANK('Case Data Entry'!K907),ISBLANK('Case Data Entry'!L907),ISBLANK('Case Data Entry'!U907),ISBLANK('Case Data Entry'!Z907)),TRUE,FALSE)</f>
        <v>1</v>
      </c>
    </row>
    <row r="908" spans="1:2" x14ac:dyDescent="0.25">
      <c r="A908" s="40" t="b">
        <f>IF(COUNTA('Case Data Entry'!A908:AB908)-COUNTIF('Case Data Entry'!A908:AB908,"#N/A")&gt;0,TRUE,FALSE)</f>
        <v>0</v>
      </c>
      <c r="B908" t="b">
        <f>IF(OR(ISBLANK('Case Data Entry'!B908),ISBLANK('Case Data Entry'!C908),ISBLANK('Case Data Entry'!D908),ISBLANK('Case Data Entry'!E908),ISBLANK('Case Data Entry'!F908),ISBLANK('Case Data Entry'!G908),ISBLANK('Case Data Entry'!H908),ISBLANK('Case Data Entry'!I908),ISBLANK('Case Data Entry'!J908),ISBLANK('Case Data Entry'!K908),ISBLANK('Case Data Entry'!L908),ISBLANK('Case Data Entry'!U908),ISBLANK('Case Data Entry'!Z908)),TRUE,FALSE)</f>
        <v>1</v>
      </c>
    </row>
    <row r="909" spans="1:2" x14ac:dyDescent="0.25">
      <c r="A909" s="40" t="b">
        <f>IF(COUNTA('Case Data Entry'!A909:AB909)-COUNTIF('Case Data Entry'!A909:AB909,"#N/A")&gt;0,TRUE,FALSE)</f>
        <v>0</v>
      </c>
      <c r="B909" t="b">
        <f>IF(OR(ISBLANK('Case Data Entry'!B909),ISBLANK('Case Data Entry'!C909),ISBLANK('Case Data Entry'!D909),ISBLANK('Case Data Entry'!E909),ISBLANK('Case Data Entry'!F909),ISBLANK('Case Data Entry'!G909),ISBLANK('Case Data Entry'!H909),ISBLANK('Case Data Entry'!I909),ISBLANK('Case Data Entry'!J909),ISBLANK('Case Data Entry'!K909),ISBLANK('Case Data Entry'!L909),ISBLANK('Case Data Entry'!U909),ISBLANK('Case Data Entry'!Z909)),TRUE,FALSE)</f>
        <v>1</v>
      </c>
    </row>
    <row r="910" spans="1:2" x14ac:dyDescent="0.25">
      <c r="A910" s="40" t="b">
        <f>IF(COUNTA('Case Data Entry'!A910:AB910)-COUNTIF('Case Data Entry'!A910:AB910,"#N/A")&gt;0,TRUE,FALSE)</f>
        <v>0</v>
      </c>
      <c r="B910" t="b">
        <f>IF(OR(ISBLANK('Case Data Entry'!B910),ISBLANK('Case Data Entry'!C910),ISBLANK('Case Data Entry'!D910),ISBLANK('Case Data Entry'!E910),ISBLANK('Case Data Entry'!F910),ISBLANK('Case Data Entry'!G910),ISBLANK('Case Data Entry'!H910),ISBLANK('Case Data Entry'!I910),ISBLANK('Case Data Entry'!J910),ISBLANK('Case Data Entry'!K910),ISBLANK('Case Data Entry'!L910),ISBLANK('Case Data Entry'!U910),ISBLANK('Case Data Entry'!Z910)),TRUE,FALSE)</f>
        <v>1</v>
      </c>
    </row>
    <row r="911" spans="1:2" x14ac:dyDescent="0.25">
      <c r="A911" s="40" t="b">
        <f>IF(COUNTA('Case Data Entry'!A911:AB911)-COUNTIF('Case Data Entry'!A911:AB911,"#N/A")&gt;0,TRUE,FALSE)</f>
        <v>0</v>
      </c>
      <c r="B911" t="b">
        <f>IF(OR(ISBLANK('Case Data Entry'!B911),ISBLANK('Case Data Entry'!C911),ISBLANK('Case Data Entry'!D911),ISBLANK('Case Data Entry'!E911),ISBLANK('Case Data Entry'!F911),ISBLANK('Case Data Entry'!G911),ISBLANK('Case Data Entry'!H911),ISBLANK('Case Data Entry'!I911),ISBLANK('Case Data Entry'!J911),ISBLANK('Case Data Entry'!K911),ISBLANK('Case Data Entry'!L911),ISBLANK('Case Data Entry'!U911),ISBLANK('Case Data Entry'!Z911)),TRUE,FALSE)</f>
        <v>1</v>
      </c>
    </row>
    <row r="912" spans="1:2" x14ac:dyDescent="0.25">
      <c r="A912" s="40" t="b">
        <f>IF(COUNTA('Case Data Entry'!A912:AB912)-COUNTIF('Case Data Entry'!A912:AB912,"#N/A")&gt;0,TRUE,FALSE)</f>
        <v>0</v>
      </c>
      <c r="B912" t="b">
        <f>IF(OR(ISBLANK('Case Data Entry'!B912),ISBLANK('Case Data Entry'!C912),ISBLANK('Case Data Entry'!D912),ISBLANK('Case Data Entry'!E912),ISBLANK('Case Data Entry'!F912),ISBLANK('Case Data Entry'!G912),ISBLANK('Case Data Entry'!H912),ISBLANK('Case Data Entry'!I912),ISBLANK('Case Data Entry'!J912),ISBLANK('Case Data Entry'!K912),ISBLANK('Case Data Entry'!L912),ISBLANK('Case Data Entry'!U912),ISBLANK('Case Data Entry'!Z912)),TRUE,FALSE)</f>
        <v>1</v>
      </c>
    </row>
    <row r="913" spans="1:2" x14ac:dyDescent="0.25">
      <c r="A913" s="40" t="b">
        <f>IF(COUNTA('Case Data Entry'!A913:AB913)-COUNTIF('Case Data Entry'!A913:AB913,"#N/A")&gt;0,TRUE,FALSE)</f>
        <v>0</v>
      </c>
      <c r="B913" t="b">
        <f>IF(OR(ISBLANK('Case Data Entry'!B913),ISBLANK('Case Data Entry'!C913),ISBLANK('Case Data Entry'!D913),ISBLANK('Case Data Entry'!E913),ISBLANK('Case Data Entry'!F913),ISBLANK('Case Data Entry'!G913),ISBLANK('Case Data Entry'!H913),ISBLANK('Case Data Entry'!I913),ISBLANK('Case Data Entry'!J913),ISBLANK('Case Data Entry'!K913),ISBLANK('Case Data Entry'!L913),ISBLANK('Case Data Entry'!U913),ISBLANK('Case Data Entry'!Z913)),TRUE,FALSE)</f>
        <v>1</v>
      </c>
    </row>
    <row r="914" spans="1:2" x14ac:dyDescent="0.25">
      <c r="A914" s="40" t="b">
        <f>IF(COUNTA('Case Data Entry'!A914:AB914)-COUNTIF('Case Data Entry'!A914:AB914,"#N/A")&gt;0,TRUE,FALSE)</f>
        <v>0</v>
      </c>
      <c r="B914" t="b">
        <f>IF(OR(ISBLANK('Case Data Entry'!B914),ISBLANK('Case Data Entry'!C914),ISBLANK('Case Data Entry'!D914),ISBLANK('Case Data Entry'!E914),ISBLANK('Case Data Entry'!F914),ISBLANK('Case Data Entry'!G914),ISBLANK('Case Data Entry'!H914),ISBLANK('Case Data Entry'!I914),ISBLANK('Case Data Entry'!J914),ISBLANK('Case Data Entry'!K914),ISBLANK('Case Data Entry'!L914),ISBLANK('Case Data Entry'!U914),ISBLANK('Case Data Entry'!Z914)),TRUE,FALSE)</f>
        <v>1</v>
      </c>
    </row>
    <row r="915" spans="1:2" x14ac:dyDescent="0.25">
      <c r="A915" s="40" t="b">
        <f>IF(COUNTA('Case Data Entry'!A915:AB915)-COUNTIF('Case Data Entry'!A915:AB915,"#N/A")&gt;0,TRUE,FALSE)</f>
        <v>0</v>
      </c>
      <c r="B915" t="b">
        <f>IF(OR(ISBLANK('Case Data Entry'!B915),ISBLANK('Case Data Entry'!C915),ISBLANK('Case Data Entry'!D915),ISBLANK('Case Data Entry'!E915),ISBLANK('Case Data Entry'!F915),ISBLANK('Case Data Entry'!G915),ISBLANK('Case Data Entry'!H915),ISBLANK('Case Data Entry'!I915),ISBLANK('Case Data Entry'!J915),ISBLANK('Case Data Entry'!K915),ISBLANK('Case Data Entry'!L915),ISBLANK('Case Data Entry'!U915),ISBLANK('Case Data Entry'!Z915)),TRUE,FALSE)</f>
        <v>1</v>
      </c>
    </row>
    <row r="916" spans="1:2" x14ac:dyDescent="0.25">
      <c r="A916" s="40" t="b">
        <f>IF(COUNTA('Case Data Entry'!A916:AB916)-COUNTIF('Case Data Entry'!A916:AB916,"#N/A")&gt;0,TRUE,FALSE)</f>
        <v>0</v>
      </c>
      <c r="B916" t="b">
        <f>IF(OR(ISBLANK('Case Data Entry'!B916),ISBLANK('Case Data Entry'!C916),ISBLANK('Case Data Entry'!D916),ISBLANK('Case Data Entry'!E916),ISBLANK('Case Data Entry'!F916),ISBLANK('Case Data Entry'!G916),ISBLANK('Case Data Entry'!H916),ISBLANK('Case Data Entry'!I916),ISBLANK('Case Data Entry'!J916),ISBLANK('Case Data Entry'!K916),ISBLANK('Case Data Entry'!L916),ISBLANK('Case Data Entry'!U916),ISBLANK('Case Data Entry'!Z916)),TRUE,FALSE)</f>
        <v>1</v>
      </c>
    </row>
    <row r="917" spans="1:2" x14ac:dyDescent="0.25">
      <c r="A917" s="40" t="b">
        <f>IF(COUNTA('Case Data Entry'!A917:AB917)-COUNTIF('Case Data Entry'!A917:AB917,"#N/A")&gt;0,TRUE,FALSE)</f>
        <v>0</v>
      </c>
      <c r="B917" t="b">
        <f>IF(OR(ISBLANK('Case Data Entry'!B917),ISBLANK('Case Data Entry'!C917),ISBLANK('Case Data Entry'!D917),ISBLANK('Case Data Entry'!E917),ISBLANK('Case Data Entry'!F917),ISBLANK('Case Data Entry'!G917),ISBLANK('Case Data Entry'!H917),ISBLANK('Case Data Entry'!I917),ISBLANK('Case Data Entry'!J917),ISBLANK('Case Data Entry'!K917),ISBLANK('Case Data Entry'!L917),ISBLANK('Case Data Entry'!U917),ISBLANK('Case Data Entry'!Z917)),TRUE,FALSE)</f>
        <v>1</v>
      </c>
    </row>
    <row r="918" spans="1:2" x14ac:dyDescent="0.25">
      <c r="A918" s="40" t="b">
        <f>IF(COUNTA('Case Data Entry'!A918:AB918)-COUNTIF('Case Data Entry'!A918:AB918,"#N/A")&gt;0,TRUE,FALSE)</f>
        <v>0</v>
      </c>
      <c r="B918" t="b">
        <f>IF(OR(ISBLANK('Case Data Entry'!B918),ISBLANK('Case Data Entry'!C918),ISBLANK('Case Data Entry'!D918),ISBLANK('Case Data Entry'!E918),ISBLANK('Case Data Entry'!F918),ISBLANK('Case Data Entry'!G918),ISBLANK('Case Data Entry'!H918),ISBLANK('Case Data Entry'!I918),ISBLANK('Case Data Entry'!J918),ISBLANK('Case Data Entry'!K918),ISBLANK('Case Data Entry'!L918),ISBLANK('Case Data Entry'!U918),ISBLANK('Case Data Entry'!Z918)),TRUE,FALSE)</f>
        <v>1</v>
      </c>
    </row>
    <row r="919" spans="1:2" x14ac:dyDescent="0.25">
      <c r="A919" s="40" t="b">
        <f>IF(COUNTA('Case Data Entry'!A919:AB919)-COUNTIF('Case Data Entry'!A919:AB919,"#N/A")&gt;0,TRUE,FALSE)</f>
        <v>0</v>
      </c>
      <c r="B919" t="b">
        <f>IF(OR(ISBLANK('Case Data Entry'!B919),ISBLANK('Case Data Entry'!C919),ISBLANK('Case Data Entry'!D919),ISBLANK('Case Data Entry'!E919),ISBLANK('Case Data Entry'!F919),ISBLANK('Case Data Entry'!G919),ISBLANK('Case Data Entry'!H919),ISBLANK('Case Data Entry'!I919),ISBLANK('Case Data Entry'!J919),ISBLANK('Case Data Entry'!K919),ISBLANK('Case Data Entry'!L919),ISBLANK('Case Data Entry'!U919),ISBLANK('Case Data Entry'!Z919)),TRUE,FALSE)</f>
        <v>1</v>
      </c>
    </row>
    <row r="920" spans="1:2" x14ac:dyDescent="0.25">
      <c r="A920" s="40" t="b">
        <f>IF(COUNTA('Case Data Entry'!A920:AB920)-COUNTIF('Case Data Entry'!A920:AB920,"#N/A")&gt;0,TRUE,FALSE)</f>
        <v>0</v>
      </c>
      <c r="B920" t="b">
        <f>IF(OR(ISBLANK('Case Data Entry'!B920),ISBLANK('Case Data Entry'!C920),ISBLANK('Case Data Entry'!D920),ISBLANK('Case Data Entry'!E920),ISBLANK('Case Data Entry'!F920),ISBLANK('Case Data Entry'!G920),ISBLANK('Case Data Entry'!H920),ISBLANK('Case Data Entry'!I920),ISBLANK('Case Data Entry'!J920),ISBLANK('Case Data Entry'!K920),ISBLANK('Case Data Entry'!L920),ISBLANK('Case Data Entry'!U920),ISBLANK('Case Data Entry'!Z920)),TRUE,FALSE)</f>
        <v>1</v>
      </c>
    </row>
    <row r="921" spans="1:2" x14ac:dyDescent="0.25">
      <c r="A921" s="40" t="b">
        <f>IF(COUNTA('Case Data Entry'!A921:AB921)-COUNTIF('Case Data Entry'!A921:AB921,"#N/A")&gt;0,TRUE,FALSE)</f>
        <v>0</v>
      </c>
      <c r="B921" t="b">
        <f>IF(OR(ISBLANK('Case Data Entry'!B921),ISBLANK('Case Data Entry'!C921),ISBLANK('Case Data Entry'!D921),ISBLANK('Case Data Entry'!E921),ISBLANK('Case Data Entry'!F921),ISBLANK('Case Data Entry'!G921),ISBLANK('Case Data Entry'!H921),ISBLANK('Case Data Entry'!I921),ISBLANK('Case Data Entry'!J921),ISBLANK('Case Data Entry'!K921),ISBLANK('Case Data Entry'!L921),ISBLANK('Case Data Entry'!U921),ISBLANK('Case Data Entry'!Z921)),TRUE,FALSE)</f>
        <v>1</v>
      </c>
    </row>
    <row r="922" spans="1:2" x14ac:dyDescent="0.25">
      <c r="A922" s="40" t="b">
        <f>IF(COUNTA('Case Data Entry'!A922:AB922)-COUNTIF('Case Data Entry'!A922:AB922,"#N/A")&gt;0,TRUE,FALSE)</f>
        <v>0</v>
      </c>
      <c r="B922" t="b">
        <f>IF(OR(ISBLANK('Case Data Entry'!B922),ISBLANK('Case Data Entry'!C922),ISBLANK('Case Data Entry'!D922),ISBLANK('Case Data Entry'!E922),ISBLANK('Case Data Entry'!F922),ISBLANK('Case Data Entry'!G922),ISBLANK('Case Data Entry'!H922),ISBLANK('Case Data Entry'!I922),ISBLANK('Case Data Entry'!J922),ISBLANK('Case Data Entry'!K922),ISBLANK('Case Data Entry'!L922),ISBLANK('Case Data Entry'!U922),ISBLANK('Case Data Entry'!Z922)),TRUE,FALSE)</f>
        <v>1</v>
      </c>
    </row>
    <row r="923" spans="1:2" x14ac:dyDescent="0.25">
      <c r="A923" s="40" t="b">
        <f>IF(COUNTA('Case Data Entry'!A923:AB923)-COUNTIF('Case Data Entry'!A923:AB923,"#N/A")&gt;0,TRUE,FALSE)</f>
        <v>0</v>
      </c>
      <c r="B923" t="b">
        <f>IF(OR(ISBLANK('Case Data Entry'!B923),ISBLANK('Case Data Entry'!C923),ISBLANK('Case Data Entry'!D923),ISBLANK('Case Data Entry'!E923),ISBLANK('Case Data Entry'!F923),ISBLANK('Case Data Entry'!G923),ISBLANK('Case Data Entry'!H923),ISBLANK('Case Data Entry'!I923),ISBLANK('Case Data Entry'!J923),ISBLANK('Case Data Entry'!K923),ISBLANK('Case Data Entry'!L923),ISBLANK('Case Data Entry'!U923),ISBLANK('Case Data Entry'!Z923)),TRUE,FALSE)</f>
        <v>1</v>
      </c>
    </row>
    <row r="924" spans="1:2" x14ac:dyDescent="0.25">
      <c r="A924" s="40" t="b">
        <f>IF(COUNTA('Case Data Entry'!A924:AB924)-COUNTIF('Case Data Entry'!A924:AB924,"#N/A")&gt;0,TRUE,FALSE)</f>
        <v>0</v>
      </c>
      <c r="B924" t="b">
        <f>IF(OR(ISBLANK('Case Data Entry'!B924),ISBLANK('Case Data Entry'!C924),ISBLANK('Case Data Entry'!D924),ISBLANK('Case Data Entry'!E924),ISBLANK('Case Data Entry'!F924),ISBLANK('Case Data Entry'!G924),ISBLANK('Case Data Entry'!H924),ISBLANK('Case Data Entry'!I924),ISBLANK('Case Data Entry'!J924),ISBLANK('Case Data Entry'!K924),ISBLANK('Case Data Entry'!L924),ISBLANK('Case Data Entry'!U924),ISBLANK('Case Data Entry'!Z924)),TRUE,FALSE)</f>
        <v>1</v>
      </c>
    </row>
    <row r="925" spans="1:2" x14ac:dyDescent="0.25">
      <c r="A925" s="40" t="b">
        <f>IF(COUNTA('Case Data Entry'!A925:AB925)-COUNTIF('Case Data Entry'!A925:AB925,"#N/A")&gt;0,TRUE,FALSE)</f>
        <v>0</v>
      </c>
      <c r="B925" t="b">
        <f>IF(OR(ISBLANK('Case Data Entry'!B925),ISBLANK('Case Data Entry'!C925),ISBLANK('Case Data Entry'!D925),ISBLANK('Case Data Entry'!E925),ISBLANK('Case Data Entry'!F925),ISBLANK('Case Data Entry'!G925),ISBLANK('Case Data Entry'!H925),ISBLANK('Case Data Entry'!I925),ISBLANK('Case Data Entry'!J925),ISBLANK('Case Data Entry'!K925),ISBLANK('Case Data Entry'!L925),ISBLANK('Case Data Entry'!U925),ISBLANK('Case Data Entry'!Z925)),TRUE,FALSE)</f>
        <v>1</v>
      </c>
    </row>
    <row r="926" spans="1:2" x14ac:dyDescent="0.25">
      <c r="A926" s="40" t="b">
        <f>IF(COUNTA('Case Data Entry'!A926:AB926)-COUNTIF('Case Data Entry'!A926:AB926,"#N/A")&gt;0,TRUE,FALSE)</f>
        <v>0</v>
      </c>
      <c r="B926" t="b">
        <f>IF(OR(ISBLANK('Case Data Entry'!B926),ISBLANK('Case Data Entry'!C926),ISBLANK('Case Data Entry'!D926),ISBLANK('Case Data Entry'!E926),ISBLANK('Case Data Entry'!F926),ISBLANK('Case Data Entry'!G926),ISBLANK('Case Data Entry'!H926),ISBLANK('Case Data Entry'!I926),ISBLANK('Case Data Entry'!J926),ISBLANK('Case Data Entry'!K926),ISBLANK('Case Data Entry'!L926),ISBLANK('Case Data Entry'!U926),ISBLANK('Case Data Entry'!Z926)),TRUE,FALSE)</f>
        <v>1</v>
      </c>
    </row>
    <row r="927" spans="1:2" x14ac:dyDescent="0.25">
      <c r="A927" s="40" t="b">
        <f>IF(COUNTA('Case Data Entry'!A927:AB927)-COUNTIF('Case Data Entry'!A927:AB927,"#N/A")&gt;0,TRUE,FALSE)</f>
        <v>0</v>
      </c>
      <c r="B927" t="b">
        <f>IF(OR(ISBLANK('Case Data Entry'!B927),ISBLANK('Case Data Entry'!C927),ISBLANK('Case Data Entry'!D927),ISBLANK('Case Data Entry'!E927),ISBLANK('Case Data Entry'!F927),ISBLANK('Case Data Entry'!G927),ISBLANK('Case Data Entry'!H927),ISBLANK('Case Data Entry'!I927),ISBLANK('Case Data Entry'!J927),ISBLANK('Case Data Entry'!K927),ISBLANK('Case Data Entry'!L927),ISBLANK('Case Data Entry'!U927),ISBLANK('Case Data Entry'!Z927)),TRUE,FALSE)</f>
        <v>1</v>
      </c>
    </row>
    <row r="928" spans="1:2" x14ac:dyDescent="0.25">
      <c r="A928" s="40" t="b">
        <f>IF(COUNTA('Case Data Entry'!A928:AB928)-COUNTIF('Case Data Entry'!A928:AB928,"#N/A")&gt;0,TRUE,FALSE)</f>
        <v>0</v>
      </c>
      <c r="B928" t="b">
        <f>IF(OR(ISBLANK('Case Data Entry'!B928),ISBLANK('Case Data Entry'!C928),ISBLANK('Case Data Entry'!D928),ISBLANK('Case Data Entry'!E928),ISBLANK('Case Data Entry'!F928),ISBLANK('Case Data Entry'!G928),ISBLANK('Case Data Entry'!H928),ISBLANK('Case Data Entry'!I928),ISBLANK('Case Data Entry'!J928),ISBLANK('Case Data Entry'!K928),ISBLANK('Case Data Entry'!L928),ISBLANK('Case Data Entry'!U928),ISBLANK('Case Data Entry'!Z928)),TRUE,FALSE)</f>
        <v>1</v>
      </c>
    </row>
    <row r="929" spans="1:2" x14ac:dyDescent="0.25">
      <c r="A929" s="40" t="b">
        <f>IF(COUNTA('Case Data Entry'!A929:AB929)-COUNTIF('Case Data Entry'!A929:AB929,"#N/A")&gt;0,TRUE,FALSE)</f>
        <v>0</v>
      </c>
      <c r="B929" t="b">
        <f>IF(OR(ISBLANK('Case Data Entry'!B929),ISBLANK('Case Data Entry'!C929),ISBLANK('Case Data Entry'!D929),ISBLANK('Case Data Entry'!E929),ISBLANK('Case Data Entry'!F929),ISBLANK('Case Data Entry'!G929),ISBLANK('Case Data Entry'!H929),ISBLANK('Case Data Entry'!I929),ISBLANK('Case Data Entry'!J929),ISBLANK('Case Data Entry'!K929),ISBLANK('Case Data Entry'!L929),ISBLANK('Case Data Entry'!U929),ISBLANK('Case Data Entry'!Z929)),TRUE,FALSE)</f>
        <v>1</v>
      </c>
    </row>
    <row r="930" spans="1:2" x14ac:dyDescent="0.25">
      <c r="A930" s="40" t="b">
        <f>IF(COUNTA('Case Data Entry'!A930:AB930)-COUNTIF('Case Data Entry'!A930:AB930,"#N/A")&gt;0,TRUE,FALSE)</f>
        <v>0</v>
      </c>
      <c r="B930" t="b">
        <f>IF(OR(ISBLANK('Case Data Entry'!B930),ISBLANK('Case Data Entry'!C930),ISBLANK('Case Data Entry'!D930),ISBLANK('Case Data Entry'!E930),ISBLANK('Case Data Entry'!F930),ISBLANK('Case Data Entry'!G930),ISBLANK('Case Data Entry'!H930),ISBLANK('Case Data Entry'!I930),ISBLANK('Case Data Entry'!J930),ISBLANK('Case Data Entry'!K930),ISBLANK('Case Data Entry'!L930),ISBLANK('Case Data Entry'!U930),ISBLANK('Case Data Entry'!Z930)),TRUE,FALSE)</f>
        <v>1</v>
      </c>
    </row>
    <row r="931" spans="1:2" x14ac:dyDescent="0.25">
      <c r="A931" s="40" t="b">
        <f>IF(COUNTA('Case Data Entry'!A931:AB931)-COUNTIF('Case Data Entry'!A931:AB931,"#N/A")&gt;0,TRUE,FALSE)</f>
        <v>0</v>
      </c>
      <c r="B931" t="b">
        <f>IF(OR(ISBLANK('Case Data Entry'!B931),ISBLANK('Case Data Entry'!C931),ISBLANK('Case Data Entry'!D931),ISBLANK('Case Data Entry'!E931),ISBLANK('Case Data Entry'!F931),ISBLANK('Case Data Entry'!G931),ISBLANK('Case Data Entry'!H931),ISBLANK('Case Data Entry'!I931),ISBLANK('Case Data Entry'!J931),ISBLANK('Case Data Entry'!K931),ISBLANK('Case Data Entry'!L931),ISBLANK('Case Data Entry'!U931),ISBLANK('Case Data Entry'!Z931)),TRUE,FALSE)</f>
        <v>1</v>
      </c>
    </row>
    <row r="932" spans="1:2" x14ac:dyDescent="0.25">
      <c r="A932" s="40" t="b">
        <f>IF(COUNTA('Case Data Entry'!A932:AB932)-COUNTIF('Case Data Entry'!A932:AB932,"#N/A")&gt;0,TRUE,FALSE)</f>
        <v>0</v>
      </c>
      <c r="B932" t="b">
        <f>IF(OR(ISBLANK('Case Data Entry'!B932),ISBLANK('Case Data Entry'!C932),ISBLANK('Case Data Entry'!D932),ISBLANK('Case Data Entry'!E932),ISBLANK('Case Data Entry'!F932),ISBLANK('Case Data Entry'!G932),ISBLANK('Case Data Entry'!H932),ISBLANK('Case Data Entry'!I932),ISBLANK('Case Data Entry'!J932),ISBLANK('Case Data Entry'!K932),ISBLANK('Case Data Entry'!L932),ISBLANK('Case Data Entry'!U932),ISBLANK('Case Data Entry'!Z932)),TRUE,FALSE)</f>
        <v>1</v>
      </c>
    </row>
    <row r="933" spans="1:2" x14ac:dyDescent="0.25">
      <c r="A933" s="40" t="b">
        <f>IF(COUNTA('Case Data Entry'!A933:AB933)-COUNTIF('Case Data Entry'!A933:AB933,"#N/A")&gt;0,TRUE,FALSE)</f>
        <v>0</v>
      </c>
      <c r="B933" t="b">
        <f>IF(OR(ISBLANK('Case Data Entry'!B933),ISBLANK('Case Data Entry'!C933),ISBLANK('Case Data Entry'!D933),ISBLANK('Case Data Entry'!E933),ISBLANK('Case Data Entry'!F933),ISBLANK('Case Data Entry'!G933),ISBLANK('Case Data Entry'!H933),ISBLANK('Case Data Entry'!I933),ISBLANK('Case Data Entry'!J933),ISBLANK('Case Data Entry'!K933),ISBLANK('Case Data Entry'!L933),ISBLANK('Case Data Entry'!U933),ISBLANK('Case Data Entry'!Z933)),TRUE,FALSE)</f>
        <v>1</v>
      </c>
    </row>
    <row r="934" spans="1:2" x14ac:dyDescent="0.25">
      <c r="A934" s="40" t="b">
        <f>IF(COUNTA('Case Data Entry'!A934:AB934)-COUNTIF('Case Data Entry'!A934:AB934,"#N/A")&gt;0,TRUE,FALSE)</f>
        <v>0</v>
      </c>
      <c r="B934" t="b">
        <f>IF(OR(ISBLANK('Case Data Entry'!B934),ISBLANK('Case Data Entry'!C934),ISBLANK('Case Data Entry'!D934),ISBLANK('Case Data Entry'!E934),ISBLANK('Case Data Entry'!F934),ISBLANK('Case Data Entry'!G934),ISBLANK('Case Data Entry'!H934),ISBLANK('Case Data Entry'!I934),ISBLANK('Case Data Entry'!J934),ISBLANK('Case Data Entry'!K934),ISBLANK('Case Data Entry'!L934),ISBLANK('Case Data Entry'!U934),ISBLANK('Case Data Entry'!Z934)),TRUE,FALSE)</f>
        <v>1</v>
      </c>
    </row>
    <row r="935" spans="1:2" x14ac:dyDescent="0.25">
      <c r="A935" s="40" t="b">
        <f>IF(COUNTA('Case Data Entry'!A935:AB935)-COUNTIF('Case Data Entry'!A935:AB935,"#N/A")&gt;0,TRUE,FALSE)</f>
        <v>0</v>
      </c>
      <c r="B935" t="b">
        <f>IF(OR(ISBLANK('Case Data Entry'!B935),ISBLANK('Case Data Entry'!C935),ISBLANK('Case Data Entry'!D935),ISBLANK('Case Data Entry'!E935),ISBLANK('Case Data Entry'!F935),ISBLANK('Case Data Entry'!G935),ISBLANK('Case Data Entry'!H935),ISBLANK('Case Data Entry'!I935),ISBLANK('Case Data Entry'!J935),ISBLANK('Case Data Entry'!K935),ISBLANK('Case Data Entry'!L935),ISBLANK('Case Data Entry'!U935),ISBLANK('Case Data Entry'!Z935)),TRUE,FALSE)</f>
        <v>1</v>
      </c>
    </row>
    <row r="936" spans="1:2" x14ac:dyDescent="0.25">
      <c r="A936" s="40" t="b">
        <f>IF(COUNTA('Case Data Entry'!A936:AB936)-COUNTIF('Case Data Entry'!A936:AB936,"#N/A")&gt;0,TRUE,FALSE)</f>
        <v>0</v>
      </c>
      <c r="B936" t="b">
        <f>IF(OR(ISBLANK('Case Data Entry'!B936),ISBLANK('Case Data Entry'!C936),ISBLANK('Case Data Entry'!D936),ISBLANK('Case Data Entry'!E936),ISBLANK('Case Data Entry'!F936),ISBLANK('Case Data Entry'!G936),ISBLANK('Case Data Entry'!H936),ISBLANK('Case Data Entry'!I936),ISBLANK('Case Data Entry'!J936),ISBLANK('Case Data Entry'!K936),ISBLANK('Case Data Entry'!L936),ISBLANK('Case Data Entry'!U936),ISBLANK('Case Data Entry'!Z936)),TRUE,FALSE)</f>
        <v>1</v>
      </c>
    </row>
    <row r="937" spans="1:2" x14ac:dyDescent="0.25">
      <c r="A937" s="40" t="b">
        <f>IF(COUNTA('Case Data Entry'!A937:AB937)-COUNTIF('Case Data Entry'!A937:AB937,"#N/A")&gt;0,TRUE,FALSE)</f>
        <v>0</v>
      </c>
      <c r="B937" t="b">
        <f>IF(OR(ISBLANK('Case Data Entry'!B937),ISBLANK('Case Data Entry'!C937),ISBLANK('Case Data Entry'!D937),ISBLANK('Case Data Entry'!E937),ISBLANK('Case Data Entry'!F937),ISBLANK('Case Data Entry'!G937),ISBLANK('Case Data Entry'!H937),ISBLANK('Case Data Entry'!I937),ISBLANK('Case Data Entry'!J937),ISBLANK('Case Data Entry'!K937),ISBLANK('Case Data Entry'!L937),ISBLANK('Case Data Entry'!U937),ISBLANK('Case Data Entry'!Z937)),TRUE,FALSE)</f>
        <v>1</v>
      </c>
    </row>
    <row r="938" spans="1:2" x14ac:dyDescent="0.25">
      <c r="A938" s="40" t="b">
        <f>IF(COUNTA('Case Data Entry'!A938:AB938)-COUNTIF('Case Data Entry'!A938:AB938,"#N/A")&gt;0,TRUE,FALSE)</f>
        <v>0</v>
      </c>
      <c r="B938" t="b">
        <f>IF(OR(ISBLANK('Case Data Entry'!B938),ISBLANK('Case Data Entry'!C938),ISBLANK('Case Data Entry'!D938),ISBLANK('Case Data Entry'!E938),ISBLANK('Case Data Entry'!F938),ISBLANK('Case Data Entry'!G938),ISBLANK('Case Data Entry'!H938),ISBLANK('Case Data Entry'!I938),ISBLANK('Case Data Entry'!J938),ISBLANK('Case Data Entry'!K938),ISBLANK('Case Data Entry'!L938),ISBLANK('Case Data Entry'!U938),ISBLANK('Case Data Entry'!Z938)),TRUE,FALSE)</f>
        <v>1</v>
      </c>
    </row>
    <row r="939" spans="1:2" x14ac:dyDescent="0.25">
      <c r="A939" s="40" t="b">
        <f>IF(COUNTA('Case Data Entry'!A939:AB939)-COUNTIF('Case Data Entry'!A939:AB939,"#N/A")&gt;0,TRUE,FALSE)</f>
        <v>0</v>
      </c>
      <c r="B939" t="b">
        <f>IF(OR(ISBLANK('Case Data Entry'!B939),ISBLANK('Case Data Entry'!C939),ISBLANK('Case Data Entry'!D939),ISBLANK('Case Data Entry'!E939),ISBLANK('Case Data Entry'!F939),ISBLANK('Case Data Entry'!G939),ISBLANK('Case Data Entry'!H939),ISBLANK('Case Data Entry'!I939),ISBLANK('Case Data Entry'!J939),ISBLANK('Case Data Entry'!K939),ISBLANK('Case Data Entry'!L939),ISBLANK('Case Data Entry'!U939),ISBLANK('Case Data Entry'!Z939)),TRUE,FALSE)</f>
        <v>1</v>
      </c>
    </row>
    <row r="940" spans="1:2" x14ac:dyDescent="0.25">
      <c r="A940" s="40" t="b">
        <f>IF(COUNTA('Case Data Entry'!A940:AB940)-COUNTIF('Case Data Entry'!A940:AB940,"#N/A")&gt;0,TRUE,FALSE)</f>
        <v>0</v>
      </c>
      <c r="B940" t="b">
        <f>IF(OR(ISBLANK('Case Data Entry'!B940),ISBLANK('Case Data Entry'!C940),ISBLANK('Case Data Entry'!D940),ISBLANK('Case Data Entry'!E940),ISBLANK('Case Data Entry'!F940),ISBLANK('Case Data Entry'!G940),ISBLANK('Case Data Entry'!H940),ISBLANK('Case Data Entry'!I940),ISBLANK('Case Data Entry'!J940),ISBLANK('Case Data Entry'!K940),ISBLANK('Case Data Entry'!L940),ISBLANK('Case Data Entry'!U940),ISBLANK('Case Data Entry'!Z940)),TRUE,FALSE)</f>
        <v>1</v>
      </c>
    </row>
    <row r="941" spans="1:2" x14ac:dyDescent="0.25">
      <c r="A941" s="40" t="b">
        <f>IF(COUNTA('Case Data Entry'!A941:AB941)-COUNTIF('Case Data Entry'!A941:AB941,"#N/A")&gt;0,TRUE,FALSE)</f>
        <v>0</v>
      </c>
      <c r="B941" t="b">
        <f>IF(OR(ISBLANK('Case Data Entry'!B941),ISBLANK('Case Data Entry'!C941),ISBLANK('Case Data Entry'!D941),ISBLANK('Case Data Entry'!E941),ISBLANK('Case Data Entry'!F941),ISBLANK('Case Data Entry'!G941),ISBLANK('Case Data Entry'!H941),ISBLANK('Case Data Entry'!I941),ISBLANK('Case Data Entry'!J941),ISBLANK('Case Data Entry'!K941),ISBLANK('Case Data Entry'!L941),ISBLANK('Case Data Entry'!U941),ISBLANK('Case Data Entry'!Z941)),TRUE,FALSE)</f>
        <v>1</v>
      </c>
    </row>
    <row r="942" spans="1:2" x14ac:dyDescent="0.25">
      <c r="A942" s="40" t="b">
        <f>IF(COUNTA('Case Data Entry'!A942:AB942)-COUNTIF('Case Data Entry'!A942:AB942,"#N/A")&gt;0,TRUE,FALSE)</f>
        <v>0</v>
      </c>
      <c r="B942" t="b">
        <f>IF(OR(ISBLANK('Case Data Entry'!B942),ISBLANK('Case Data Entry'!C942),ISBLANK('Case Data Entry'!D942),ISBLANK('Case Data Entry'!E942),ISBLANK('Case Data Entry'!F942),ISBLANK('Case Data Entry'!G942),ISBLANK('Case Data Entry'!H942),ISBLANK('Case Data Entry'!I942),ISBLANK('Case Data Entry'!J942),ISBLANK('Case Data Entry'!K942),ISBLANK('Case Data Entry'!L942),ISBLANK('Case Data Entry'!U942),ISBLANK('Case Data Entry'!Z942)),TRUE,FALSE)</f>
        <v>1</v>
      </c>
    </row>
    <row r="943" spans="1:2" x14ac:dyDescent="0.25">
      <c r="A943" s="40" t="b">
        <f>IF(COUNTA('Case Data Entry'!A943:AB943)-COUNTIF('Case Data Entry'!A943:AB943,"#N/A")&gt;0,TRUE,FALSE)</f>
        <v>0</v>
      </c>
      <c r="B943" t="b">
        <f>IF(OR(ISBLANK('Case Data Entry'!B943),ISBLANK('Case Data Entry'!C943),ISBLANK('Case Data Entry'!D943),ISBLANK('Case Data Entry'!E943),ISBLANK('Case Data Entry'!F943),ISBLANK('Case Data Entry'!G943),ISBLANK('Case Data Entry'!H943),ISBLANK('Case Data Entry'!I943),ISBLANK('Case Data Entry'!J943),ISBLANK('Case Data Entry'!K943),ISBLANK('Case Data Entry'!L943),ISBLANK('Case Data Entry'!U943),ISBLANK('Case Data Entry'!Z943)),TRUE,FALSE)</f>
        <v>1</v>
      </c>
    </row>
    <row r="944" spans="1:2" x14ac:dyDescent="0.25">
      <c r="A944" s="40" t="b">
        <f>IF(COUNTA('Case Data Entry'!A944:AB944)-COUNTIF('Case Data Entry'!A944:AB944,"#N/A")&gt;0,TRUE,FALSE)</f>
        <v>0</v>
      </c>
      <c r="B944" t="b">
        <f>IF(OR(ISBLANK('Case Data Entry'!B944),ISBLANK('Case Data Entry'!C944),ISBLANK('Case Data Entry'!D944),ISBLANK('Case Data Entry'!E944),ISBLANK('Case Data Entry'!F944),ISBLANK('Case Data Entry'!G944),ISBLANK('Case Data Entry'!H944),ISBLANK('Case Data Entry'!I944),ISBLANK('Case Data Entry'!J944),ISBLANK('Case Data Entry'!K944),ISBLANK('Case Data Entry'!L944),ISBLANK('Case Data Entry'!U944),ISBLANK('Case Data Entry'!Z944)),TRUE,FALSE)</f>
        <v>1</v>
      </c>
    </row>
    <row r="945" spans="1:2" x14ac:dyDescent="0.25">
      <c r="A945" s="40" t="b">
        <f>IF(COUNTA('Case Data Entry'!A945:AB945)-COUNTIF('Case Data Entry'!A945:AB945,"#N/A")&gt;0,TRUE,FALSE)</f>
        <v>0</v>
      </c>
      <c r="B945" t="b">
        <f>IF(OR(ISBLANK('Case Data Entry'!B945),ISBLANK('Case Data Entry'!C945),ISBLANK('Case Data Entry'!D945),ISBLANK('Case Data Entry'!E945),ISBLANK('Case Data Entry'!F945),ISBLANK('Case Data Entry'!G945),ISBLANK('Case Data Entry'!H945),ISBLANK('Case Data Entry'!I945),ISBLANK('Case Data Entry'!J945),ISBLANK('Case Data Entry'!K945),ISBLANK('Case Data Entry'!L945),ISBLANK('Case Data Entry'!U945),ISBLANK('Case Data Entry'!Z945)),TRUE,FALSE)</f>
        <v>1</v>
      </c>
    </row>
    <row r="946" spans="1:2" x14ac:dyDescent="0.25">
      <c r="A946" s="40" t="b">
        <f>IF(COUNTA('Case Data Entry'!A946:AB946)-COUNTIF('Case Data Entry'!A946:AB946,"#N/A")&gt;0,TRUE,FALSE)</f>
        <v>0</v>
      </c>
      <c r="B946" t="b">
        <f>IF(OR(ISBLANK('Case Data Entry'!B946),ISBLANK('Case Data Entry'!C946),ISBLANK('Case Data Entry'!D946),ISBLANK('Case Data Entry'!E946),ISBLANK('Case Data Entry'!F946),ISBLANK('Case Data Entry'!G946),ISBLANK('Case Data Entry'!H946),ISBLANK('Case Data Entry'!I946),ISBLANK('Case Data Entry'!J946),ISBLANK('Case Data Entry'!K946),ISBLANK('Case Data Entry'!L946),ISBLANK('Case Data Entry'!U946),ISBLANK('Case Data Entry'!Z946)),TRUE,FALSE)</f>
        <v>1</v>
      </c>
    </row>
    <row r="947" spans="1:2" x14ac:dyDescent="0.25">
      <c r="A947" s="40" t="b">
        <f>IF(COUNTA('Case Data Entry'!A947:AB947)-COUNTIF('Case Data Entry'!A947:AB947,"#N/A")&gt;0,TRUE,FALSE)</f>
        <v>0</v>
      </c>
      <c r="B947" t="b">
        <f>IF(OR(ISBLANK('Case Data Entry'!B947),ISBLANK('Case Data Entry'!C947),ISBLANK('Case Data Entry'!D947),ISBLANK('Case Data Entry'!E947),ISBLANK('Case Data Entry'!F947),ISBLANK('Case Data Entry'!G947),ISBLANK('Case Data Entry'!H947),ISBLANK('Case Data Entry'!I947),ISBLANK('Case Data Entry'!J947),ISBLANK('Case Data Entry'!K947),ISBLANK('Case Data Entry'!L947),ISBLANK('Case Data Entry'!U947),ISBLANK('Case Data Entry'!Z947)),TRUE,FALSE)</f>
        <v>1</v>
      </c>
    </row>
    <row r="948" spans="1:2" x14ac:dyDescent="0.25">
      <c r="A948" s="40" t="b">
        <f>IF(COUNTA('Case Data Entry'!A948:AB948)-COUNTIF('Case Data Entry'!A948:AB948,"#N/A")&gt;0,TRUE,FALSE)</f>
        <v>0</v>
      </c>
      <c r="B948" t="b">
        <f>IF(OR(ISBLANK('Case Data Entry'!B948),ISBLANK('Case Data Entry'!C948),ISBLANK('Case Data Entry'!D948),ISBLANK('Case Data Entry'!E948),ISBLANK('Case Data Entry'!F948),ISBLANK('Case Data Entry'!G948),ISBLANK('Case Data Entry'!H948),ISBLANK('Case Data Entry'!I948),ISBLANK('Case Data Entry'!J948),ISBLANK('Case Data Entry'!K948),ISBLANK('Case Data Entry'!L948),ISBLANK('Case Data Entry'!U948),ISBLANK('Case Data Entry'!Z948)),TRUE,FALSE)</f>
        <v>1</v>
      </c>
    </row>
    <row r="949" spans="1:2" x14ac:dyDescent="0.25">
      <c r="A949" s="40" t="b">
        <f>IF(COUNTA('Case Data Entry'!A949:AB949)-COUNTIF('Case Data Entry'!A949:AB949,"#N/A")&gt;0,TRUE,FALSE)</f>
        <v>0</v>
      </c>
      <c r="B949" t="b">
        <f>IF(OR(ISBLANK('Case Data Entry'!B949),ISBLANK('Case Data Entry'!C949),ISBLANK('Case Data Entry'!D949),ISBLANK('Case Data Entry'!E949),ISBLANK('Case Data Entry'!F949),ISBLANK('Case Data Entry'!G949),ISBLANK('Case Data Entry'!H949),ISBLANK('Case Data Entry'!I949),ISBLANK('Case Data Entry'!J949),ISBLANK('Case Data Entry'!K949),ISBLANK('Case Data Entry'!L949),ISBLANK('Case Data Entry'!U949),ISBLANK('Case Data Entry'!Z949)),TRUE,FALSE)</f>
        <v>1</v>
      </c>
    </row>
    <row r="950" spans="1:2" x14ac:dyDescent="0.25">
      <c r="A950" s="40" t="b">
        <f>IF(COUNTA('Case Data Entry'!A950:AB950)-COUNTIF('Case Data Entry'!A950:AB950,"#N/A")&gt;0,TRUE,FALSE)</f>
        <v>0</v>
      </c>
      <c r="B950" t="b">
        <f>IF(OR(ISBLANK('Case Data Entry'!B950),ISBLANK('Case Data Entry'!C950),ISBLANK('Case Data Entry'!D950),ISBLANK('Case Data Entry'!E950),ISBLANK('Case Data Entry'!F950),ISBLANK('Case Data Entry'!G950),ISBLANK('Case Data Entry'!H950),ISBLANK('Case Data Entry'!I950),ISBLANK('Case Data Entry'!J950),ISBLANK('Case Data Entry'!K950),ISBLANK('Case Data Entry'!L950),ISBLANK('Case Data Entry'!U950),ISBLANK('Case Data Entry'!Z950)),TRUE,FALSE)</f>
        <v>1</v>
      </c>
    </row>
    <row r="951" spans="1:2" x14ac:dyDescent="0.25">
      <c r="A951" s="40" t="b">
        <f>IF(COUNTA('Case Data Entry'!A951:AB951)-COUNTIF('Case Data Entry'!A951:AB951,"#N/A")&gt;0,TRUE,FALSE)</f>
        <v>0</v>
      </c>
      <c r="B951" t="b">
        <f>IF(OR(ISBLANK('Case Data Entry'!B951),ISBLANK('Case Data Entry'!C951),ISBLANK('Case Data Entry'!D951),ISBLANK('Case Data Entry'!E951),ISBLANK('Case Data Entry'!F951),ISBLANK('Case Data Entry'!G951),ISBLANK('Case Data Entry'!H951),ISBLANK('Case Data Entry'!I951),ISBLANK('Case Data Entry'!J951),ISBLANK('Case Data Entry'!K951),ISBLANK('Case Data Entry'!L951),ISBLANK('Case Data Entry'!U951),ISBLANK('Case Data Entry'!Z951)),TRUE,FALSE)</f>
        <v>1</v>
      </c>
    </row>
    <row r="952" spans="1:2" x14ac:dyDescent="0.25">
      <c r="A952" s="40" t="b">
        <f>IF(COUNTA('Case Data Entry'!A952:AB952)-COUNTIF('Case Data Entry'!A952:AB952,"#N/A")&gt;0,TRUE,FALSE)</f>
        <v>0</v>
      </c>
      <c r="B952" t="b">
        <f>IF(OR(ISBLANK('Case Data Entry'!B952),ISBLANK('Case Data Entry'!C952),ISBLANK('Case Data Entry'!D952),ISBLANK('Case Data Entry'!E952),ISBLANK('Case Data Entry'!F952),ISBLANK('Case Data Entry'!G952),ISBLANK('Case Data Entry'!H952),ISBLANK('Case Data Entry'!I952),ISBLANK('Case Data Entry'!J952),ISBLANK('Case Data Entry'!K952),ISBLANK('Case Data Entry'!L952),ISBLANK('Case Data Entry'!U952),ISBLANK('Case Data Entry'!Z952)),TRUE,FALSE)</f>
        <v>1</v>
      </c>
    </row>
    <row r="953" spans="1:2" x14ac:dyDescent="0.25">
      <c r="A953" s="40" t="b">
        <f>IF(COUNTA('Case Data Entry'!A953:AB953)-COUNTIF('Case Data Entry'!A953:AB953,"#N/A")&gt;0,TRUE,FALSE)</f>
        <v>0</v>
      </c>
      <c r="B953" t="b">
        <f>IF(OR(ISBLANK('Case Data Entry'!B953),ISBLANK('Case Data Entry'!C953),ISBLANK('Case Data Entry'!D953),ISBLANK('Case Data Entry'!E953),ISBLANK('Case Data Entry'!F953),ISBLANK('Case Data Entry'!G953),ISBLANK('Case Data Entry'!H953),ISBLANK('Case Data Entry'!I953),ISBLANK('Case Data Entry'!J953),ISBLANK('Case Data Entry'!K953),ISBLANK('Case Data Entry'!L953),ISBLANK('Case Data Entry'!U953),ISBLANK('Case Data Entry'!Z953)),TRUE,FALSE)</f>
        <v>1</v>
      </c>
    </row>
    <row r="954" spans="1:2" x14ac:dyDescent="0.25">
      <c r="A954" s="40" t="b">
        <f>IF(COUNTA('Case Data Entry'!A954:AB954)-COUNTIF('Case Data Entry'!A954:AB954,"#N/A")&gt;0,TRUE,FALSE)</f>
        <v>0</v>
      </c>
      <c r="B954" t="b">
        <f>IF(OR(ISBLANK('Case Data Entry'!B954),ISBLANK('Case Data Entry'!C954),ISBLANK('Case Data Entry'!D954),ISBLANK('Case Data Entry'!E954),ISBLANK('Case Data Entry'!F954),ISBLANK('Case Data Entry'!G954),ISBLANK('Case Data Entry'!H954),ISBLANK('Case Data Entry'!I954),ISBLANK('Case Data Entry'!J954),ISBLANK('Case Data Entry'!K954),ISBLANK('Case Data Entry'!L954),ISBLANK('Case Data Entry'!U954),ISBLANK('Case Data Entry'!Z954)),TRUE,FALSE)</f>
        <v>1</v>
      </c>
    </row>
    <row r="955" spans="1:2" x14ac:dyDescent="0.25">
      <c r="A955" s="40" t="b">
        <f>IF(COUNTA('Case Data Entry'!A955:AB955)-COUNTIF('Case Data Entry'!A955:AB955,"#N/A")&gt;0,TRUE,FALSE)</f>
        <v>0</v>
      </c>
      <c r="B955" t="b">
        <f>IF(OR(ISBLANK('Case Data Entry'!B955),ISBLANK('Case Data Entry'!C955),ISBLANK('Case Data Entry'!D955),ISBLANK('Case Data Entry'!E955),ISBLANK('Case Data Entry'!F955),ISBLANK('Case Data Entry'!G955),ISBLANK('Case Data Entry'!H955),ISBLANK('Case Data Entry'!I955),ISBLANK('Case Data Entry'!J955),ISBLANK('Case Data Entry'!K955),ISBLANK('Case Data Entry'!L955),ISBLANK('Case Data Entry'!U955),ISBLANK('Case Data Entry'!Z955)),TRUE,FALSE)</f>
        <v>1</v>
      </c>
    </row>
    <row r="956" spans="1:2" x14ac:dyDescent="0.25">
      <c r="A956" s="40" t="b">
        <f>IF(COUNTA('Case Data Entry'!A956:AB956)-COUNTIF('Case Data Entry'!A956:AB956,"#N/A")&gt;0,TRUE,FALSE)</f>
        <v>0</v>
      </c>
      <c r="B956" t="b">
        <f>IF(OR(ISBLANK('Case Data Entry'!B956),ISBLANK('Case Data Entry'!C956),ISBLANK('Case Data Entry'!D956),ISBLANK('Case Data Entry'!E956),ISBLANK('Case Data Entry'!F956),ISBLANK('Case Data Entry'!G956),ISBLANK('Case Data Entry'!H956),ISBLANK('Case Data Entry'!I956),ISBLANK('Case Data Entry'!J956),ISBLANK('Case Data Entry'!K956),ISBLANK('Case Data Entry'!L956),ISBLANK('Case Data Entry'!U956),ISBLANK('Case Data Entry'!Z956)),TRUE,FALSE)</f>
        <v>1</v>
      </c>
    </row>
    <row r="957" spans="1:2" x14ac:dyDescent="0.25">
      <c r="A957" s="40" t="b">
        <f>IF(COUNTA('Case Data Entry'!A957:AB957)-COUNTIF('Case Data Entry'!A957:AB957,"#N/A")&gt;0,TRUE,FALSE)</f>
        <v>0</v>
      </c>
      <c r="B957" t="b">
        <f>IF(OR(ISBLANK('Case Data Entry'!B957),ISBLANK('Case Data Entry'!C957),ISBLANK('Case Data Entry'!D957),ISBLANK('Case Data Entry'!E957),ISBLANK('Case Data Entry'!F957),ISBLANK('Case Data Entry'!G957),ISBLANK('Case Data Entry'!H957),ISBLANK('Case Data Entry'!I957),ISBLANK('Case Data Entry'!J957),ISBLANK('Case Data Entry'!K957),ISBLANK('Case Data Entry'!L957),ISBLANK('Case Data Entry'!U957),ISBLANK('Case Data Entry'!Z957)),TRUE,FALSE)</f>
        <v>1</v>
      </c>
    </row>
    <row r="958" spans="1:2" x14ac:dyDescent="0.25">
      <c r="A958" s="40" t="b">
        <f>IF(COUNTA('Case Data Entry'!A958:AB958)-COUNTIF('Case Data Entry'!A958:AB958,"#N/A")&gt;0,TRUE,FALSE)</f>
        <v>0</v>
      </c>
      <c r="B958" t="b">
        <f>IF(OR(ISBLANK('Case Data Entry'!B958),ISBLANK('Case Data Entry'!C958),ISBLANK('Case Data Entry'!D958),ISBLANK('Case Data Entry'!E958),ISBLANK('Case Data Entry'!F958),ISBLANK('Case Data Entry'!G958),ISBLANK('Case Data Entry'!H958),ISBLANK('Case Data Entry'!I958),ISBLANK('Case Data Entry'!J958),ISBLANK('Case Data Entry'!K958),ISBLANK('Case Data Entry'!L958),ISBLANK('Case Data Entry'!U958),ISBLANK('Case Data Entry'!Z958)),TRUE,FALSE)</f>
        <v>1</v>
      </c>
    </row>
    <row r="959" spans="1:2" x14ac:dyDescent="0.25">
      <c r="A959" s="40" t="b">
        <f>IF(COUNTA('Case Data Entry'!A959:AB959)-COUNTIF('Case Data Entry'!A959:AB959,"#N/A")&gt;0,TRUE,FALSE)</f>
        <v>0</v>
      </c>
      <c r="B959" t="b">
        <f>IF(OR(ISBLANK('Case Data Entry'!B959),ISBLANK('Case Data Entry'!C959),ISBLANK('Case Data Entry'!D959),ISBLANK('Case Data Entry'!E959),ISBLANK('Case Data Entry'!F959),ISBLANK('Case Data Entry'!G959),ISBLANK('Case Data Entry'!H959),ISBLANK('Case Data Entry'!I959),ISBLANK('Case Data Entry'!J959),ISBLANK('Case Data Entry'!K959),ISBLANK('Case Data Entry'!L959),ISBLANK('Case Data Entry'!U959),ISBLANK('Case Data Entry'!Z959)),TRUE,FALSE)</f>
        <v>1</v>
      </c>
    </row>
    <row r="960" spans="1:2" x14ac:dyDescent="0.25">
      <c r="A960" s="40" t="b">
        <f>IF(COUNTA('Case Data Entry'!A960:AB960)-COUNTIF('Case Data Entry'!A960:AB960,"#N/A")&gt;0,TRUE,FALSE)</f>
        <v>0</v>
      </c>
      <c r="B960" t="b">
        <f>IF(OR(ISBLANK('Case Data Entry'!B960),ISBLANK('Case Data Entry'!C960),ISBLANK('Case Data Entry'!D960),ISBLANK('Case Data Entry'!E960),ISBLANK('Case Data Entry'!F960),ISBLANK('Case Data Entry'!G960),ISBLANK('Case Data Entry'!H960),ISBLANK('Case Data Entry'!I960),ISBLANK('Case Data Entry'!J960),ISBLANK('Case Data Entry'!K960),ISBLANK('Case Data Entry'!L960),ISBLANK('Case Data Entry'!U960),ISBLANK('Case Data Entry'!Z960)),TRUE,FALSE)</f>
        <v>1</v>
      </c>
    </row>
    <row r="961" spans="1:2" x14ac:dyDescent="0.25">
      <c r="A961" s="40" t="b">
        <f>IF(COUNTA('Case Data Entry'!A961:AB961)-COUNTIF('Case Data Entry'!A961:AB961,"#N/A")&gt;0,TRUE,FALSE)</f>
        <v>0</v>
      </c>
      <c r="B961" t="b">
        <f>IF(OR(ISBLANK('Case Data Entry'!B961),ISBLANK('Case Data Entry'!C961),ISBLANK('Case Data Entry'!D961),ISBLANK('Case Data Entry'!E961),ISBLANK('Case Data Entry'!F961),ISBLANK('Case Data Entry'!G961),ISBLANK('Case Data Entry'!H961),ISBLANK('Case Data Entry'!I961),ISBLANK('Case Data Entry'!J961),ISBLANK('Case Data Entry'!K961),ISBLANK('Case Data Entry'!L961),ISBLANK('Case Data Entry'!U961),ISBLANK('Case Data Entry'!Z961)),TRUE,FALSE)</f>
        <v>1</v>
      </c>
    </row>
    <row r="962" spans="1:2" x14ac:dyDescent="0.25">
      <c r="A962" s="40" t="b">
        <f>IF(COUNTA('Case Data Entry'!A962:AB962)-COUNTIF('Case Data Entry'!A962:AB962,"#N/A")&gt;0,TRUE,FALSE)</f>
        <v>0</v>
      </c>
      <c r="B962" t="b">
        <f>IF(OR(ISBLANK('Case Data Entry'!B962),ISBLANK('Case Data Entry'!C962),ISBLANK('Case Data Entry'!D962),ISBLANK('Case Data Entry'!E962),ISBLANK('Case Data Entry'!F962),ISBLANK('Case Data Entry'!G962),ISBLANK('Case Data Entry'!H962),ISBLANK('Case Data Entry'!I962),ISBLANK('Case Data Entry'!J962),ISBLANK('Case Data Entry'!K962),ISBLANK('Case Data Entry'!L962),ISBLANK('Case Data Entry'!U962),ISBLANK('Case Data Entry'!Z962)),TRUE,FALSE)</f>
        <v>1</v>
      </c>
    </row>
    <row r="963" spans="1:2" x14ac:dyDescent="0.25">
      <c r="A963" s="40" t="b">
        <f>IF(COUNTA('Case Data Entry'!A963:AB963)-COUNTIF('Case Data Entry'!A963:AB963,"#N/A")&gt;0,TRUE,FALSE)</f>
        <v>0</v>
      </c>
      <c r="B963" t="b">
        <f>IF(OR(ISBLANK('Case Data Entry'!B963),ISBLANK('Case Data Entry'!C963),ISBLANK('Case Data Entry'!D963),ISBLANK('Case Data Entry'!E963),ISBLANK('Case Data Entry'!F963),ISBLANK('Case Data Entry'!G963),ISBLANK('Case Data Entry'!H963),ISBLANK('Case Data Entry'!I963),ISBLANK('Case Data Entry'!J963),ISBLANK('Case Data Entry'!K963),ISBLANK('Case Data Entry'!L963),ISBLANK('Case Data Entry'!U963),ISBLANK('Case Data Entry'!Z963)),TRUE,FALSE)</f>
        <v>1</v>
      </c>
    </row>
    <row r="964" spans="1:2" x14ac:dyDescent="0.25">
      <c r="A964" s="40" t="b">
        <f>IF(COUNTA('Case Data Entry'!A964:AB964)-COUNTIF('Case Data Entry'!A964:AB964,"#N/A")&gt;0,TRUE,FALSE)</f>
        <v>0</v>
      </c>
      <c r="B964" t="b">
        <f>IF(OR(ISBLANK('Case Data Entry'!B964),ISBLANK('Case Data Entry'!C964),ISBLANK('Case Data Entry'!D964),ISBLANK('Case Data Entry'!E964),ISBLANK('Case Data Entry'!F964),ISBLANK('Case Data Entry'!G964),ISBLANK('Case Data Entry'!H964),ISBLANK('Case Data Entry'!I964),ISBLANK('Case Data Entry'!J964),ISBLANK('Case Data Entry'!K964),ISBLANK('Case Data Entry'!L964),ISBLANK('Case Data Entry'!U964),ISBLANK('Case Data Entry'!Z964)),TRUE,FALSE)</f>
        <v>1</v>
      </c>
    </row>
    <row r="965" spans="1:2" x14ac:dyDescent="0.25">
      <c r="A965" s="40" t="b">
        <f>IF(COUNTA('Case Data Entry'!A965:AB965)-COUNTIF('Case Data Entry'!A965:AB965,"#N/A")&gt;0,TRUE,FALSE)</f>
        <v>0</v>
      </c>
      <c r="B965" t="b">
        <f>IF(OR(ISBLANK('Case Data Entry'!B965),ISBLANK('Case Data Entry'!C965),ISBLANK('Case Data Entry'!D965),ISBLANK('Case Data Entry'!E965),ISBLANK('Case Data Entry'!F965),ISBLANK('Case Data Entry'!G965),ISBLANK('Case Data Entry'!H965),ISBLANK('Case Data Entry'!I965),ISBLANK('Case Data Entry'!J965),ISBLANK('Case Data Entry'!K965),ISBLANK('Case Data Entry'!L965),ISBLANK('Case Data Entry'!U965),ISBLANK('Case Data Entry'!Z965)),TRUE,FALSE)</f>
        <v>1</v>
      </c>
    </row>
    <row r="966" spans="1:2" x14ac:dyDescent="0.25">
      <c r="A966" s="40" t="b">
        <f>IF(COUNTA('Case Data Entry'!A966:AB966)-COUNTIF('Case Data Entry'!A966:AB966,"#N/A")&gt;0,TRUE,FALSE)</f>
        <v>0</v>
      </c>
      <c r="B966" t="b">
        <f>IF(OR(ISBLANK('Case Data Entry'!B966),ISBLANK('Case Data Entry'!C966),ISBLANK('Case Data Entry'!D966),ISBLANK('Case Data Entry'!E966),ISBLANK('Case Data Entry'!F966),ISBLANK('Case Data Entry'!G966),ISBLANK('Case Data Entry'!H966),ISBLANK('Case Data Entry'!I966),ISBLANK('Case Data Entry'!J966),ISBLANK('Case Data Entry'!K966),ISBLANK('Case Data Entry'!L966),ISBLANK('Case Data Entry'!U966),ISBLANK('Case Data Entry'!Z966)),TRUE,FALSE)</f>
        <v>1</v>
      </c>
    </row>
    <row r="967" spans="1:2" x14ac:dyDescent="0.25">
      <c r="A967" s="40" t="b">
        <f>IF(COUNTA('Case Data Entry'!A967:AB967)-COUNTIF('Case Data Entry'!A967:AB967,"#N/A")&gt;0,TRUE,FALSE)</f>
        <v>0</v>
      </c>
      <c r="B967" t="b">
        <f>IF(OR(ISBLANK('Case Data Entry'!B967),ISBLANK('Case Data Entry'!C967),ISBLANK('Case Data Entry'!D967),ISBLANK('Case Data Entry'!E967),ISBLANK('Case Data Entry'!F967),ISBLANK('Case Data Entry'!G967),ISBLANK('Case Data Entry'!H967),ISBLANK('Case Data Entry'!I967),ISBLANK('Case Data Entry'!J967),ISBLANK('Case Data Entry'!K967),ISBLANK('Case Data Entry'!L967),ISBLANK('Case Data Entry'!U967),ISBLANK('Case Data Entry'!Z967)),TRUE,FALSE)</f>
        <v>1</v>
      </c>
    </row>
    <row r="968" spans="1:2" x14ac:dyDescent="0.25">
      <c r="A968" s="40" t="b">
        <f>IF(COUNTA('Case Data Entry'!A968:AB968)-COUNTIF('Case Data Entry'!A968:AB968,"#N/A")&gt;0,TRUE,FALSE)</f>
        <v>0</v>
      </c>
      <c r="B968" t="b">
        <f>IF(OR(ISBLANK('Case Data Entry'!B968),ISBLANK('Case Data Entry'!C968),ISBLANK('Case Data Entry'!D968),ISBLANK('Case Data Entry'!E968),ISBLANK('Case Data Entry'!F968),ISBLANK('Case Data Entry'!G968),ISBLANK('Case Data Entry'!H968),ISBLANK('Case Data Entry'!I968),ISBLANK('Case Data Entry'!J968),ISBLANK('Case Data Entry'!K968),ISBLANK('Case Data Entry'!L968),ISBLANK('Case Data Entry'!U968),ISBLANK('Case Data Entry'!Z968)),TRUE,FALSE)</f>
        <v>1</v>
      </c>
    </row>
    <row r="969" spans="1:2" x14ac:dyDescent="0.25">
      <c r="A969" s="40" t="b">
        <f>IF(COUNTA('Case Data Entry'!A969:AB969)-COUNTIF('Case Data Entry'!A969:AB969,"#N/A")&gt;0,TRUE,FALSE)</f>
        <v>0</v>
      </c>
      <c r="B969" t="b">
        <f>IF(OR(ISBLANK('Case Data Entry'!B969),ISBLANK('Case Data Entry'!C969),ISBLANK('Case Data Entry'!D969),ISBLANK('Case Data Entry'!E969),ISBLANK('Case Data Entry'!F969),ISBLANK('Case Data Entry'!G969),ISBLANK('Case Data Entry'!H969),ISBLANK('Case Data Entry'!I969),ISBLANK('Case Data Entry'!J969),ISBLANK('Case Data Entry'!K969),ISBLANK('Case Data Entry'!L969),ISBLANK('Case Data Entry'!U969),ISBLANK('Case Data Entry'!Z969)),TRUE,FALSE)</f>
        <v>1</v>
      </c>
    </row>
    <row r="970" spans="1:2" x14ac:dyDescent="0.25">
      <c r="A970" s="40" t="b">
        <f>IF(COUNTA('Case Data Entry'!A970:AB970)-COUNTIF('Case Data Entry'!A970:AB970,"#N/A")&gt;0,TRUE,FALSE)</f>
        <v>0</v>
      </c>
      <c r="B970" t="b">
        <f>IF(OR(ISBLANK('Case Data Entry'!B970),ISBLANK('Case Data Entry'!C970),ISBLANK('Case Data Entry'!D970),ISBLANK('Case Data Entry'!E970),ISBLANK('Case Data Entry'!F970),ISBLANK('Case Data Entry'!G970),ISBLANK('Case Data Entry'!H970),ISBLANK('Case Data Entry'!I970),ISBLANK('Case Data Entry'!J970),ISBLANK('Case Data Entry'!K970),ISBLANK('Case Data Entry'!L970),ISBLANK('Case Data Entry'!U970),ISBLANK('Case Data Entry'!Z970)),TRUE,FALSE)</f>
        <v>1</v>
      </c>
    </row>
    <row r="971" spans="1:2" x14ac:dyDescent="0.25">
      <c r="A971" s="40" t="b">
        <f>IF(COUNTA('Case Data Entry'!A971:AB971)-COUNTIF('Case Data Entry'!A971:AB971,"#N/A")&gt;0,TRUE,FALSE)</f>
        <v>0</v>
      </c>
      <c r="B971" t="b">
        <f>IF(OR(ISBLANK('Case Data Entry'!B971),ISBLANK('Case Data Entry'!C971),ISBLANK('Case Data Entry'!D971),ISBLANK('Case Data Entry'!E971),ISBLANK('Case Data Entry'!F971),ISBLANK('Case Data Entry'!G971),ISBLANK('Case Data Entry'!H971),ISBLANK('Case Data Entry'!I971),ISBLANK('Case Data Entry'!J971),ISBLANK('Case Data Entry'!K971),ISBLANK('Case Data Entry'!L971),ISBLANK('Case Data Entry'!U971),ISBLANK('Case Data Entry'!Z971)),TRUE,FALSE)</f>
        <v>1</v>
      </c>
    </row>
    <row r="972" spans="1:2" x14ac:dyDescent="0.25">
      <c r="A972" s="40" t="b">
        <f>IF(COUNTA('Case Data Entry'!A972:AB972)-COUNTIF('Case Data Entry'!A972:AB972,"#N/A")&gt;0,TRUE,FALSE)</f>
        <v>0</v>
      </c>
      <c r="B972" t="b">
        <f>IF(OR(ISBLANK('Case Data Entry'!B972),ISBLANK('Case Data Entry'!C972),ISBLANK('Case Data Entry'!D972),ISBLANK('Case Data Entry'!E972),ISBLANK('Case Data Entry'!F972),ISBLANK('Case Data Entry'!G972),ISBLANK('Case Data Entry'!H972),ISBLANK('Case Data Entry'!I972),ISBLANK('Case Data Entry'!J972),ISBLANK('Case Data Entry'!K972),ISBLANK('Case Data Entry'!L972),ISBLANK('Case Data Entry'!U972),ISBLANK('Case Data Entry'!Z972)),TRUE,FALSE)</f>
        <v>1</v>
      </c>
    </row>
    <row r="973" spans="1:2" x14ac:dyDescent="0.25">
      <c r="A973" s="40" t="b">
        <f>IF(COUNTA('Case Data Entry'!A973:AB973)-COUNTIF('Case Data Entry'!A973:AB973,"#N/A")&gt;0,TRUE,FALSE)</f>
        <v>0</v>
      </c>
      <c r="B973" t="b">
        <f>IF(OR(ISBLANK('Case Data Entry'!B973),ISBLANK('Case Data Entry'!C973),ISBLANK('Case Data Entry'!D973),ISBLANK('Case Data Entry'!E973),ISBLANK('Case Data Entry'!F973),ISBLANK('Case Data Entry'!G973),ISBLANK('Case Data Entry'!H973),ISBLANK('Case Data Entry'!I973),ISBLANK('Case Data Entry'!J973),ISBLANK('Case Data Entry'!K973),ISBLANK('Case Data Entry'!L973),ISBLANK('Case Data Entry'!U973),ISBLANK('Case Data Entry'!Z973)),TRUE,FALSE)</f>
        <v>1</v>
      </c>
    </row>
    <row r="974" spans="1:2" x14ac:dyDescent="0.25">
      <c r="A974" s="40" t="b">
        <f>IF(COUNTA('Case Data Entry'!A974:AB974)-COUNTIF('Case Data Entry'!A974:AB974,"#N/A")&gt;0,TRUE,FALSE)</f>
        <v>0</v>
      </c>
      <c r="B974" t="b">
        <f>IF(OR(ISBLANK('Case Data Entry'!B974),ISBLANK('Case Data Entry'!C974),ISBLANK('Case Data Entry'!D974),ISBLANK('Case Data Entry'!E974),ISBLANK('Case Data Entry'!F974),ISBLANK('Case Data Entry'!G974),ISBLANK('Case Data Entry'!H974),ISBLANK('Case Data Entry'!I974),ISBLANK('Case Data Entry'!J974),ISBLANK('Case Data Entry'!K974),ISBLANK('Case Data Entry'!L974),ISBLANK('Case Data Entry'!U974),ISBLANK('Case Data Entry'!Z974)),TRUE,FALSE)</f>
        <v>1</v>
      </c>
    </row>
    <row r="975" spans="1:2" x14ac:dyDescent="0.25">
      <c r="A975" s="40" t="b">
        <f>IF(COUNTA('Case Data Entry'!A975:AB975)-COUNTIF('Case Data Entry'!A975:AB975,"#N/A")&gt;0,TRUE,FALSE)</f>
        <v>0</v>
      </c>
      <c r="B975" t="b">
        <f>IF(OR(ISBLANK('Case Data Entry'!B975),ISBLANK('Case Data Entry'!C975),ISBLANK('Case Data Entry'!D975),ISBLANK('Case Data Entry'!E975),ISBLANK('Case Data Entry'!F975),ISBLANK('Case Data Entry'!G975),ISBLANK('Case Data Entry'!H975),ISBLANK('Case Data Entry'!I975),ISBLANK('Case Data Entry'!J975),ISBLANK('Case Data Entry'!K975),ISBLANK('Case Data Entry'!L975),ISBLANK('Case Data Entry'!U975),ISBLANK('Case Data Entry'!Z975)),TRUE,FALSE)</f>
        <v>1</v>
      </c>
    </row>
    <row r="976" spans="1:2" x14ac:dyDescent="0.25">
      <c r="A976" s="40" t="b">
        <f>IF(COUNTA('Case Data Entry'!A976:AB976)-COUNTIF('Case Data Entry'!A976:AB976,"#N/A")&gt;0,TRUE,FALSE)</f>
        <v>0</v>
      </c>
      <c r="B976" t="b">
        <f>IF(OR(ISBLANK('Case Data Entry'!B976),ISBLANK('Case Data Entry'!C976),ISBLANK('Case Data Entry'!D976),ISBLANK('Case Data Entry'!E976),ISBLANK('Case Data Entry'!F976),ISBLANK('Case Data Entry'!G976),ISBLANK('Case Data Entry'!H976),ISBLANK('Case Data Entry'!I976),ISBLANK('Case Data Entry'!J976),ISBLANK('Case Data Entry'!K976),ISBLANK('Case Data Entry'!L976),ISBLANK('Case Data Entry'!U976),ISBLANK('Case Data Entry'!Z976)),TRUE,FALSE)</f>
        <v>1</v>
      </c>
    </row>
    <row r="977" spans="1:2" x14ac:dyDescent="0.25">
      <c r="A977" s="40" t="b">
        <f>IF(COUNTA('Case Data Entry'!A977:AB977)-COUNTIF('Case Data Entry'!A977:AB977,"#N/A")&gt;0,TRUE,FALSE)</f>
        <v>0</v>
      </c>
      <c r="B977" t="b">
        <f>IF(OR(ISBLANK('Case Data Entry'!B977),ISBLANK('Case Data Entry'!C977),ISBLANK('Case Data Entry'!D977),ISBLANK('Case Data Entry'!E977),ISBLANK('Case Data Entry'!F977),ISBLANK('Case Data Entry'!G977),ISBLANK('Case Data Entry'!H977),ISBLANK('Case Data Entry'!I977),ISBLANK('Case Data Entry'!J977),ISBLANK('Case Data Entry'!K977),ISBLANK('Case Data Entry'!L977),ISBLANK('Case Data Entry'!U977),ISBLANK('Case Data Entry'!Z977)),TRUE,FALSE)</f>
        <v>1</v>
      </c>
    </row>
    <row r="978" spans="1:2" x14ac:dyDescent="0.25">
      <c r="A978" s="40" t="b">
        <f>IF(COUNTA('Case Data Entry'!A978:AB978)-COUNTIF('Case Data Entry'!A978:AB978,"#N/A")&gt;0,TRUE,FALSE)</f>
        <v>0</v>
      </c>
      <c r="B978" t="b">
        <f>IF(OR(ISBLANK('Case Data Entry'!B978),ISBLANK('Case Data Entry'!C978),ISBLANK('Case Data Entry'!D978),ISBLANK('Case Data Entry'!E978),ISBLANK('Case Data Entry'!F978),ISBLANK('Case Data Entry'!G978),ISBLANK('Case Data Entry'!H978),ISBLANK('Case Data Entry'!I978),ISBLANK('Case Data Entry'!J978),ISBLANK('Case Data Entry'!K978),ISBLANK('Case Data Entry'!L978),ISBLANK('Case Data Entry'!U978),ISBLANK('Case Data Entry'!Z978)),TRUE,FALSE)</f>
        <v>1</v>
      </c>
    </row>
    <row r="979" spans="1:2" x14ac:dyDescent="0.25">
      <c r="A979" s="40" t="b">
        <f>IF(COUNTA('Case Data Entry'!A979:AB979)-COUNTIF('Case Data Entry'!A979:AB979,"#N/A")&gt;0,TRUE,FALSE)</f>
        <v>0</v>
      </c>
      <c r="B979" t="b">
        <f>IF(OR(ISBLANK('Case Data Entry'!B979),ISBLANK('Case Data Entry'!C979),ISBLANK('Case Data Entry'!D979),ISBLANK('Case Data Entry'!E979),ISBLANK('Case Data Entry'!F979),ISBLANK('Case Data Entry'!G979),ISBLANK('Case Data Entry'!H979),ISBLANK('Case Data Entry'!I979),ISBLANK('Case Data Entry'!J979),ISBLANK('Case Data Entry'!K979),ISBLANK('Case Data Entry'!L979),ISBLANK('Case Data Entry'!U979),ISBLANK('Case Data Entry'!Z979)),TRUE,FALSE)</f>
        <v>1</v>
      </c>
    </row>
    <row r="980" spans="1:2" x14ac:dyDescent="0.25">
      <c r="A980" s="40" t="b">
        <f>IF(COUNTA('Case Data Entry'!A980:AB980)-COUNTIF('Case Data Entry'!A980:AB980,"#N/A")&gt;0,TRUE,FALSE)</f>
        <v>0</v>
      </c>
      <c r="B980" t="b">
        <f>IF(OR(ISBLANK('Case Data Entry'!B980),ISBLANK('Case Data Entry'!C980),ISBLANK('Case Data Entry'!D980),ISBLANK('Case Data Entry'!E980),ISBLANK('Case Data Entry'!F980),ISBLANK('Case Data Entry'!G980),ISBLANK('Case Data Entry'!H980),ISBLANK('Case Data Entry'!I980),ISBLANK('Case Data Entry'!J980),ISBLANK('Case Data Entry'!K980),ISBLANK('Case Data Entry'!L980),ISBLANK('Case Data Entry'!U980),ISBLANK('Case Data Entry'!Z980)),TRUE,FALSE)</f>
        <v>1</v>
      </c>
    </row>
    <row r="981" spans="1:2" x14ac:dyDescent="0.25">
      <c r="A981" s="40" t="b">
        <f>IF(COUNTA('Case Data Entry'!A981:AB981)-COUNTIF('Case Data Entry'!A981:AB981,"#N/A")&gt;0,TRUE,FALSE)</f>
        <v>0</v>
      </c>
      <c r="B981" t="b">
        <f>IF(OR(ISBLANK('Case Data Entry'!B981),ISBLANK('Case Data Entry'!C981),ISBLANK('Case Data Entry'!D981),ISBLANK('Case Data Entry'!E981),ISBLANK('Case Data Entry'!F981),ISBLANK('Case Data Entry'!G981),ISBLANK('Case Data Entry'!H981),ISBLANK('Case Data Entry'!I981),ISBLANK('Case Data Entry'!J981),ISBLANK('Case Data Entry'!K981),ISBLANK('Case Data Entry'!L981),ISBLANK('Case Data Entry'!U981),ISBLANK('Case Data Entry'!Z981)),TRUE,FALSE)</f>
        <v>1</v>
      </c>
    </row>
    <row r="982" spans="1:2" x14ac:dyDescent="0.25">
      <c r="A982" s="40" t="b">
        <f>IF(COUNTA('Case Data Entry'!A982:AB982)-COUNTIF('Case Data Entry'!A982:AB982,"#N/A")&gt;0,TRUE,FALSE)</f>
        <v>0</v>
      </c>
      <c r="B982" t="b">
        <f>IF(OR(ISBLANK('Case Data Entry'!B982),ISBLANK('Case Data Entry'!C982),ISBLANK('Case Data Entry'!D982),ISBLANK('Case Data Entry'!E982),ISBLANK('Case Data Entry'!F982),ISBLANK('Case Data Entry'!G982),ISBLANK('Case Data Entry'!H982),ISBLANK('Case Data Entry'!I982),ISBLANK('Case Data Entry'!J982),ISBLANK('Case Data Entry'!K982),ISBLANK('Case Data Entry'!L982),ISBLANK('Case Data Entry'!U982),ISBLANK('Case Data Entry'!Z982)),TRUE,FALSE)</f>
        <v>1</v>
      </c>
    </row>
    <row r="983" spans="1:2" x14ac:dyDescent="0.25">
      <c r="A983" s="40" t="b">
        <f>IF(COUNTA('Case Data Entry'!A983:AB983)-COUNTIF('Case Data Entry'!A983:AB983,"#N/A")&gt;0,TRUE,FALSE)</f>
        <v>0</v>
      </c>
      <c r="B983" t="b">
        <f>IF(OR(ISBLANK('Case Data Entry'!B983),ISBLANK('Case Data Entry'!C983),ISBLANK('Case Data Entry'!D983),ISBLANK('Case Data Entry'!E983),ISBLANK('Case Data Entry'!F983),ISBLANK('Case Data Entry'!G983),ISBLANK('Case Data Entry'!H983),ISBLANK('Case Data Entry'!I983),ISBLANK('Case Data Entry'!J983),ISBLANK('Case Data Entry'!K983),ISBLANK('Case Data Entry'!L983),ISBLANK('Case Data Entry'!U983),ISBLANK('Case Data Entry'!Z983)),TRUE,FALSE)</f>
        <v>1</v>
      </c>
    </row>
    <row r="984" spans="1:2" x14ac:dyDescent="0.25">
      <c r="A984" s="40" t="b">
        <f>IF(COUNTA('Case Data Entry'!A984:AB984)-COUNTIF('Case Data Entry'!A984:AB984,"#N/A")&gt;0,TRUE,FALSE)</f>
        <v>0</v>
      </c>
      <c r="B984" t="b">
        <f>IF(OR(ISBLANK('Case Data Entry'!B984),ISBLANK('Case Data Entry'!C984),ISBLANK('Case Data Entry'!D984),ISBLANK('Case Data Entry'!E984),ISBLANK('Case Data Entry'!F984),ISBLANK('Case Data Entry'!G984),ISBLANK('Case Data Entry'!H984),ISBLANK('Case Data Entry'!I984),ISBLANK('Case Data Entry'!J984),ISBLANK('Case Data Entry'!K984),ISBLANK('Case Data Entry'!L984),ISBLANK('Case Data Entry'!U984),ISBLANK('Case Data Entry'!Z984)),TRUE,FALSE)</f>
        <v>1</v>
      </c>
    </row>
    <row r="985" spans="1:2" x14ac:dyDescent="0.25">
      <c r="A985" s="40" t="b">
        <f>IF(COUNTA('Case Data Entry'!A985:AB985)-COUNTIF('Case Data Entry'!A985:AB985,"#N/A")&gt;0,TRUE,FALSE)</f>
        <v>0</v>
      </c>
      <c r="B985" t="b">
        <f>IF(OR(ISBLANK('Case Data Entry'!B985),ISBLANK('Case Data Entry'!C985),ISBLANK('Case Data Entry'!D985),ISBLANK('Case Data Entry'!E985),ISBLANK('Case Data Entry'!F985),ISBLANK('Case Data Entry'!G985),ISBLANK('Case Data Entry'!H985),ISBLANK('Case Data Entry'!I985),ISBLANK('Case Data Entry'!J985),ISBLANK('Case Data Entry'!K985),ISBLANK('Case Data Entry'!L985),ISBLANK('Case Data Entry'!U985),ISBLANK('Case Data Entry'!Z985)),TRUE,FALSE)</f>
        <v>1</v>
      </c>
    </row>
    <row r="986" spans="1:2" x14ac:dyDescent="0.25">
      <c r="A986" s="40" t="b">
        <f>IF(COUNTA('Case Data Entry'!A986:AB986)-COUNTIF('Case Data Entry'!A986:AB986,"#N/A")&gt;0,TRUE,FALSE)</f>
        <v>0</v>
      </c>
      <c r="B986" t="b">
        <f>IF(OR(ISBLANK('Case Data Entry'!B986),ISBLANK('Case Data Entry'!C986),ISBLANK('Case Data Entry'!D986),ISBLANK('Case Data Entry'!E986),ISBLANK('Case Data Entry'!F986),ISBLANK('Case Data Entry'!G986),ISBLANK('Case Data Entry'!H986),ISBLANK('Case Data Entry'!I986),ISBLANK('Case Data Entry'!J986),ISBLANK('Case Data Entry'!K986),ISBLANK('Case Data Entry'!L986),ISBLANK('Case Data Entry'!U986),ISBLANK('Case Data Entry'!Z986)),TRUE,FALSE)</f>
        <v>1</v>
      </c>
    </row>
    <row r="987" spans="1:2" x14ac:dyDescent="0.25">
      <c r="A987" s="40" t="b">
        <f>IF(COUNTA('Case Data Entry'!A987:AB987)-COUNTIF('Case Data Entry'!A987:AB987,"#N/A")&gt;0,TRUE,FALSE)</f>
        <v>0</v>
      </c>
      <c r="B987" t="b">
        <f>IF(OR(ISBLANK('Case Data Entry'!B987),ISBLANK('Case Data Entry'!C987),ISBLANK('Case Data Entry'!D987),ISBLANK('Case Data Entry'!E987),ISBLANK('Case Data Entry'!F987),ISBLANK('Case Data Entry'!G987),ISBLANK('Case Data Entry'!H987),ISBLANK('Case Data Entry'!I987),ISBLANK('Case Data Entry'!J987),ISBLANK('Case Data Entry'!K987),ISBLANK('Case Data Entry'!L987),ISBLANK('Case Data Entry'!U987),ISBLANK('Case Data Entry'!Z987)),TRUE,FALSE)</f>
        <v>1</v>
      </c>
    </row>
    <row r="988" spans="1:2" x14ac:dyDescent="0.25">
      <c r="A988" s="40" t="b">
        <f>IF(COUNTA('Case Data Entry'!A988:AB988)-COUNTIF('Case Data Entry'!A988:AB988,"#N/A")&gt;0,TRUE,FALSE)</f>
        <v>0</v>
      </c>
      <c r="B988" t="b">
        <f>IF(OR(ISBLANK('Case Data Entry'!B988),ISBLANK('Case Data Entry'!C988),ISBLANK('Case Data Entry'!D988),ISBLANK('Case Data Entry'!E988),ISBLANK('Case Data Entry'!F988),ISBLANK('Case Data Entry'!G988),ISBLANK('Case Data Entry'!H988),ISBLANK('Case Data Entry'!I988),ISBLANK('Case Data Entry'!J988),ISBLANK('Case Data Entry'!K988),ISBLANK('Case Data Entry'!L988),ISBLANK('Case Data Entry'!U988),ISBLANK('Case Data Entry'!Z988)),TRUE,FALSE)</f>
        <v>1</v>
      </c>
    </row>
    <row r="989" spans="1:2" x14ac:dyDescent="0.25">
      <c r="A989" s="40" t="b">
        <f>IF(COUNTA('Case Data Entry'!A989:AB989)-COUNTIF('Case Data Entry'!A989:AB989,"#N/A")&gt;0,TRUE,FALSE)</f>
        <v>0</v>
      </c>
      <c r="B989" t="b">
        <f>IF(OR(ISBLANK('Case Data Entry'!B989),ISBLANK('Case Data Entry'!C989),ISBLANK('Case Data Entry'!D989),ISBLANK('Case Data Entry'!E989),ISBLANK('Case Data Entry'!F989),ISBLANK('Case Data Entry'!G989),ISBLANK('Case Data Entry'!H989),ISBLANK('Case Data Entry'!I989),ISBLANK('Case Data Entry'!J989),ISBLANK('Case Data Entry'!K989),ISBLANK('Case Data Entry'!L989),ISBLANK('Case Data Entry'!U989),ISBLANK('Case Data Entry'!Z989)),TRUE,FALSE)</f>
        <v>1</v>
      </c>
    </row>
    <row r="990" spans="1:2" x14ac:dyDescent="0.25">
      <c r="A990" s="40" t="b">
        <f>IF(COUNTA('Case Data Entry'!A990:AB990)-COUNTIF('Case Data Entry'!A990:AB990,"#N/A")&gt;0,TRUE,FALSE)</f>
        <v>0</v>
      </c>
      <c r="B990" t="b">
        <f>IF(OR(ISBLANK('Case Data Entry'!B990),ISBLANK('Case Data Entry'!C990),ISBLANK('Case Data Entry'!D990),ISBLANK('Case Data Entry'!E990),ISBLANK('Case Data Entry'!F990),ISBLANK('Case Data Entry'!G990),ISBLANK('Case Data Entry'!H990),ISBLANK('Case Data Entry'!I990),ISBLANK('Case Data Entry'!J990),ISBLANK('Case Data Entry'!K990),ISBLANK('Case Data Entry'!L990),ISBLANK('Case Data Entry'!U990),ISBLANK('Case Data Entry'!Z990)),TRUE,FALSE)</f>
        <v>1</v>
      </c>
    </row>
    <row r="991" spans="1:2" x14ac:dyDescent="0.25">
      <c r="A991" s="40" t="b">
        <f>IF(COUNTA('Case Data Entry'!A991:AB991)-COUNTIF('Case Data Entry'!A991:AB991,"#N/A")&gt;0,TRUE,FALSE)</f>
        <v>0</v>
      </c>
      <c r="B991" t="b">
        <f>IF(OR(ISBLANK('Case Data Entry'!B991),ISBLANK('Case Data Entry'!C991),ISBLANK('Case Data Entry'!D991),ISBLANK('Case Data Entry'!E991),ISBLANK('Case Data Entry'!F991),ISBLANK('Case Data Entry'!G991),ISBLANK('Case Data Entry'!H991),ISBLANK('Case Data Entry'!I991),ISBLANK('Case Data Entry'!J991),ISBLANK('Case Data Entry'!K991),ISBLANK('Case Data Entry'!L991),ISBLANK('Case Data Entry'!U991),ISBLANK('Case Data Entry'!Z991)),TRUE,FALSE)</f>
        <v>1</v>
      </c>
    </row>
    <row r="992" spans="1:2" x14ac:dyDescent="0.25">
      <c r="A992" s="40" t="b">
        <f>IF(COUNTA('Case Data Entry'!A992:AB992)-COUNTIF('Case Data Entry'!A992:AB992,"#N/A")&gt;0,TRUE,FALSE)</f>
        <v>0</v>
      </c>
      <c r="B992" t="b">
        <f>IF(OR(ISBLANK('Case Data Entry'!B992),ISBLANK('Case Data Entry'!C992),ISBLANK('Case Data Entry'!D992),ISBLANK('Case Data Entry'!E992),ISBLANK('Case Data Entry'!F992),ISBLANK('Case Data Entry'!G992),ISBLANK('Case Data Entry'!H992),ISBLANK('Case Data Entry'!I992),ISBLANK('Case Data Entry'!J992),ISBLANK('Case Data Entry'!K992),ISBLANK('Case Data Entry'!L992),ISBLANK('Case Data Entry'!U992),ISBLANK('Case Data Entry'!Z992)),TRUE,FALSE)</f>
        <v>1</v>
      </c>
    </row>
    <row r="993" spans="1:2" x14ac:dyDescent="0.25">
      <c r="A993" s="40" t="b">
        <f>IF(COUNTA('Case Data Entry'!A993:AB993)-COUNTIF('Case Data Entry'!A993:AB993,"#N/A")&gt;0,TRUE,FALSE)</f>
        <v>0</v>
      </c>
      <c r="B993" t="b">
        <f>IF(OR(ISBLANK('Case Data Entry'!B993),ISBLANK('Case Data Entry'!C993),ISBLANK('Case Data Entry'!D993),ISBLANK('Case Data Entry'!E993),ISBLANK('Case Data Entry'!F993),ISBLANK('Case Data Entry'!G993),ISBLANK('Case Data Entry'!H993),ISBLANK('Case Data Entry'!I993),ISBLANK('Case Data Entry'!J993),ISBLANK('Case Data Entry'!K993),ISBLANK('Case Data Entry'!L993),ISBLANK('Case Data Entry'!U993),ISBLANK('Case Data Entry'!Z993)),TRUE,FALSE)</f>
        <v>1</v>
      </c>
    </row>
    <row r="994" spans="1:2" x14ac:dyDescent="0.25">
      <c r="A994" s="40" t="b">
        <f>IF(COUNTA('Case Data Entry'!A994:AB994)-COUNTIF('Case Data Entry'!A994:AB994,"#N/A")&gt;0,TRUE,FALSE)</f>
        <v>0</v>
      </c>
      <c r="B994" t="b">
        <f>IF(OR(ISBLANK('Case Data Entry'!B994),ISBLANK('Case Data Entry'!C994),ISBLANK('Case Data Entry'!D994),ISBLANK('Case Data Entry'!E994),ISBLANK('Case Data Entry'!F994),ISBLANK('Case Data Entry'!G994),ISBLANK('Case Data Entry'!H994),ISBLANK('Case Data Entry'!I994),ISBLANK('Case Data Entry'!J994),ISBLANK('Case Data Entry'!K994),ISBLANK('Case Data Entry'!L994),ISBLANK('Case Data Entry'!U994),ISBLANK('Case Data Entry'!Z994)),TRUE,FALSE)</f>
        <v>1</v>
      </c>
    </row>
    <row r="995" spans="1:2" x14ac:dyDescent="0.25">
      <c r="A995" s="40" t="b">
        <f>IF(COUNTA('Case Data Entry'!A995:AB995)-COUNTIF('Case Data Entry'!A995:AB995,"#N/A")&gt;0,TRUE,FALSE)</f>
        <v>0</v>
      </c>
      <c r="B995" t="b">
        <f>IF(OR(ISBLANK('Case Data Entry'!B995),ISBLANK('Case Data Entry'!C995),ISBLANK('Case Data Entry'!D995),ISBLANK('Case Data Entry'!E995),ISBLANK('Case Data Entry'!F995),ISBLANK('Case Data Entry'!G995),ISBLANK('Case Data Entry'!H995),ISBLANK('Case Data Entry'!I995),ISBLANK('Case Data Entry'!J995),ISBLANK('Case Data Entry'!K995),ISBLANK('Case Data Entry'!L995),ISBLANK('Case Data Entry'!U995),ISBLANK('Case Data Entry'!Z995)),TRUE,FALSE)</f>
        <v>1</v>
      </c>
    </row>
    <row r="996" spans="1:2" x14ac:dyDescent="0.25">
      <c r="A996" s="40" t="b">
        <f>IF(COUNTA('Case Data Entry'!A996:AB996)-COUNTIF('Case Data Entry'!A996:AB996,"#N/A")&gt;0,TRUE,FALSE)</f>
        <v>0</v>
      </c>
      <c r="B996" t="b">
        <f>IF(OR(ISBLANK('Case Data Entry'!B996),ISBLANK('Case Data Entry'!C996),ISBLANK('Case Data Entry'!D996),ISBLANK('Case Data Entry'!E996),ISBLANK('Case Data Entry'!F996),ISBLANK('Case Data Entry'!G996),ISBLANK('Case Data Entry'!H996),ISBLANK('Case Data Entry'!I996),ISBLANK('Case Data Entry'!J996),ISBLANK('Case Data Entry'!K996),ISBLANK('Case Data Entry'!L996),ISBLANK('Case Data Entry'!U996),ISBLANK('Case Data Entry'!Z996)),TRUE,FALSE)</f>
        <v>1</v>
      </c>
    </row>
    <row r="997" spans="1:2" x14ac:dyDescent="0.25">
      <c r="A997" s="40" t="b">
        <f>IF(COUNTA('Case Data Entry'!A997:AB997)-COUNTIF('Case Data Entry'!A997:AB997,"#N/A")&gt;0,TRUE,FALSE)</f>
        <v>0</v>
      </c>
      <c r="B997" t="b">
        <f>IF(OR(ISBLANK('Case Data Entry'!B997),ISBLANK('Case Data Entry'!C997),ISBLANK('Case Data Entry'!D997),ISBLANK('Case Data Entry'!E997),ISBLANK('Case Data Entry'!F997),ISBLANK('Case Data Entry'!G997),ISBLANK('Case Data Entry'!H997),ISBLANK('Case Data Entry'!I997),ISBLANK('Case Data Entry'!J997),ISBLANK('Case Data Entry'!K997),ISBLANK('Case Data Entry'!L997),ISBLANK('Case Data Entry'!U997),ISBLANK('Case Data Entry'!Z997)),TRUE,FALSE)</f>
        <v>1</v>
      </c>
    </row>
    <row r="998" spans="1:2" x14ac:dyDescent="0.25">
      <c r="A998" s="40" t="b">
        <f>IF(COUNTA('Case Data Entry'!A998:AB998)-COUNTIF('Case Data Entry'!A998:AB998,"#N/A")&gt;0,TRUE,FALSE)</f>
        <v>0</v>
      </c>
      <c r="B998" t="b">
        <f>IF(OR(ISBLANK('Case Data Entry'!B998),ISBLANK('Case Data Entry'!C998),ISBLANK('Case Data Entry'!D998),ISBLANK('Case Data Entry'!E998),ISBLANK('Case Data Entry'!F998),ISBLANK('Case Data Entry'!G998),ISBLANK('Case Data Entry'!H998),ISBLANK('Case Data Entry'!I998),ISBLANK('Case Data Entry'!J998),ISBLANK('Case Data Entry'!K998),ISBLANK('Case Data Entry'!L998),ISBLANK('Case Data Entry'!U998),ISBLANK('Case Data Entry'!Z998)),TRUE,FALSE)</f>
        <v>1</v>
      </c>
    </row>
    <row r="999" spans="1:2" x14ac:dyDescent="0.25">
      <c r="A999" s="40" t="b">
        <f>IF(COUNTA('Case Data Entry'!A999:AB999)-COUNTIF('Case Data Entry'!A999:AB999,"#N/A")&gt;0,TRUE,FALSE)</f>
        <v>0</v>
      </c>
      <c r="B999" t="b">
        <f>IF(OR(ISBLANK('Case Data Entry'!B999),ISBLANK('Case Data Entry'!C999),ISBLANK('Case Data Entry'!D999),ISBLANK('Case Data Entry'!E999),ISBLANK('Case Data Entry'!F999),ISBLANK('Case Data Entry'!G999),ISBLANK('Case Data Entry'!H999),ISBLANK('Case Data Entry'!I999),ISBLANK('Case Data Entry'!J999),ISBLANK('Case Data Entry'!K999),ISBLANK('Case Data Entry'!L999),ISBLANK('Case Data Entry'!U999),ISBLANK('Case Data Entry'!Z999)),TRUE,FALSE)</f>
        <v>1</v>
      </c>
    </row>
    <row r="1000" spans="1:2" x14ac:dyDescent="0.25">
      <c r="A1000" s="40" t="b">
        <f>IF(COUNTA('Case Data Entry'!A1000:AB1000)-COUNTIF('Case Data Entry'!A1000:AB1000,"#N/A")&gt;0,TRUE,FALSE)</f>
        <v>0</v>
      </c>
      <c r="B1000" t="b">
        <f>IF(OR(ISBLANK('Case Data Entry'!B1000),ISBLANK('Case Data Entry'!C1000),ISBLANK('Case Data Entry'!D1000),ISBLANK('Case Data Entry'!E1000),ISBLANK('Case Data Entry'!F1000),ISBLANK('Case Data Entry'!G1000),ISBLANK('Case Data Entry'!H1000),ISBLANK('Case Data Entry'!I1000),ISBLANK('Case Data Entry'!J1000),ISBLANK('Case Data Entry'!K1000),ISBLANK('Case Data Entry'!L1000),ISBLANK('Case Data Entry'!U1000),ISBLANK('Case Data Entry'!Z1000)),TRUE,FALSE)</f>
        <v>1</v>
      </c>
    </row>
    <row r="1001" spans="1:2" x14ac:dyDescent="0.25">
      <c r="A1001" s="40" t="b">
        <f>IF(COUNTA('Case Data Entry'!A1001:AB1001)-COUNTIF('Case Data Entry'!A1001:AB1001,"#N/A")&gt;0,TRUE,FALSE)</f>
        <v>0</v>
      </c>
      <c r="B1001" t="b">
        <f>IF(OR(ISBLANK('Case Data Entry'!B1001),ISBLANK('Case Data Entry'!C1001),ISBLANK('Case Data Entry'!D1001),ISBLANK('Case Data Entry'!E1001),ISBLANK('Case Data Entry'!F1001),ISBLANK('Case Data Entry'!G1001),ISBLANK('Case Data Entry'!H1001),ISBLANK('Case Data Entry'!I1001),ISBLANK('Case Data Entry'!J1001),ISBLANK('Case Data Entry'!K1001),ISBLANK('Case Data Entry'!L1001),ISBLANK('Case Data Entry'!U1001),ISBLANK('Case Data Entry'!Z1001)),TRUE,FALSE)</f>
        <v>1</v>
      </c>
    </row>
    <row r="1002" spans="1:2" x14ac:dyDescent="0.25">
      <c r="A1002" s="40" t="b">
        <f>IF(COUNTA('Case Data Entry'!A1002:AB1002)-COUNTIF('Case Data Entry'!A1002:AB1002,"#N/A")&gt;0,TRUE,FALSE)</f>
        <v>0</v>
      </c>
      <c r="B1002" t="b">
        <f>IF(OR(ISBLANK('Case Data Entry'!B1002),ISBLANK('Case Data Entry'!C1002),ISBLANK('Case Data Entry'!D1002),ISBLANK('Case Data Entry'!E1002),ISBLANK('Case Data Entry'!F1002),ISBLANK('Case Data Entry'!G1002),ISBLANK('Case Data Entry'!H1002),ISBLANK('Case Data Entry'!I1002),ISBLANK('Case Data Entry'!J1002),ISBLANK('Case Data Entry'!K1002),ISBLANK('Case Data Entry'!L1002),ISBLANK('Case Data Entry'!U1002),ISBLANK('Case Data Entry'!Z1002)),TRUE,FALSE)</f>
        <v>1</v>
      </c>
    </row>
    <row r="1003" spans="1:2" x14ac:dyDescent="0.25">
      <c r="A1003" s="40" t="b">
        <f>IF(COUNTA('Case Data Entry'!A1003:AB1003)-COUNTIF('Case Data Entry'!A1003:AB1003,"#N/A")&gt;0,TRUE,FALSE)</f>
        <v>0</v>
      </c>
      <c r="B1003" t="b">
        <f>IF(OR(ISBLANK('Case Data Entry'!B1003),ISBLANK('Case Data Entry'!C1003),ISBLANK('Case Data Entry'!D1003),ISBLANK('Case Data Entry'!E1003),ISBLANK('Case Data Entry'!F1003),ISBLANK('Case Data Entry'!G1003),ISBLANK('Case Data Entry'!H1003),ISBLANK('Case Data Entry'!I1003),ISBLANK('Case Data Entry'!J1003),ISBLANK('Case Data Entry'!K1003),ISBLANK('Case Data Entry'!L1003),ISBLANK('Case Data Entry'!U1003),ISBLANK('Case Data Entry'!Z1003)),TRUE,FALSE)</f>
        <v>1</v>
      </c>
    </row>
    <row r="1004" spans="1:2" x14ac:dyDescent="0.25">
      <c r="A1004" s="40" t="b">
        <f>IF(COUNTA('Case Data Entry'!A1004:AB1004)-COUNTIF('Case Data Entry'!A1004:AB1004,"#N/A")&gt;0,TRUE,FALSE)</f>
        <v>0</v>
      </c>
      <c r="B1004" t="b">
        <f>IF(OR(ISBLANK('Case Data Entry'!B1004),ISBLANK('Case Data Entry'!C1004),ISBLANK('Case Data Entry'!D1004),ISBLANK('Case Data Entry'!E1004),ISBLANK('Case Data Entry'!F1004),ISBLANK('Case Data Entry'!G1004),ISBLANK('Case Data Entry'!H1004),ISBLANK('Case Data Entry'!I1004),ISBLANK('Case Data Entry'!J1004),ISBLANK('Case Data Entry'!K1004),ISBLANK('Case Data Entry'!L1004),ISBLANK('Case Data Entry'!U1004),ISBLANK('Case Data Entry'!Z1004)),TRUE,FALSE)</f>
        <v>1</v>
      </c>
    </row>
    <row r="1005" spans="1:2" x14ac:dyDescent="0.25">
      <c r="A1005" s="40" t="b">
        <f>IF(COUNTA('Case Data Entry'!A1005:AB1005)-COUNTIF('Case Data Entry'!A1005:AB1005,"#N/A")&gt;0,TRUE,FALSE)</f>
        <v>0</v>
      </c>
      <c r="B1005" t="b">
        <f>IF(OR(ISBLANK('Case Data Entry'!B1005),ISBLANK('Case Data Entry'!C1005),ISBLANK('Case Data Entry'!D1005),ISBLANK('Case Data Entry'!E1005),ISBLANK('Case Data Entry'!F1005),ISBLANK('Case Data Entry'!G1005),ISBLANK('Case Data Entry'!H1005),ISBLANK('Case Data Entry'!I1005),ISBLANK('Case Data Entry'!J1005),ISBLANK('Case Data Entry'!K1005),ISBLANK('Case Data Entry'!L1005),ISBLANK('Case Data Entry'!U1005),ISBLANK('Case Data Entry'!Z1005)),TRUE,FALSE)</f>
        <v>1</v>
      </c>
    </row>
    <row r="1006" spans="1:2" x14ac:dyDescent="0.25">
      <c r="A1006" s="40"/>
    </row>
  </sheetData>
  <sheetProtection algorithmName="SHA-512" hashValue="MYJxMZlApcttf9CUj5HPooWFfFeJUKbUdC7/F2J7JgLe5D6SoRDQbPWXWxgxkjRWsM1DQ8kRONM+pOGPgawhGQ==" saltValue="n/MebsTpcxDWErAmX9n3OQ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83543-DFF3-4CA4-8107-22846076ED95}">
  <sheetPr>
    <pageSetUpPr autoPageBreaks="0"/>
  </sheetPr>
  <dimension ref="A5:B1006"/>
  <sheetViews>
    <sheetView workbookViewId="0">
      <selection activeCell="A6" sqref="A6"/>
    </sheetView>
  </sheetViews>
  <sheetFormatPr defaultRowHeight="15" x14ac:dyDescent="0.25"/>
  <cols>
    <col min="1" max="1" width="18.7109375" bestFit="1" customWidth="1"/>
    <col min="2" max="2" width="32.7109375" bestFit="1" customWidth="1"/>
  </cols>
  <sheetData>
    <row r="5" spans="1:2" x14ac:dyDescent="0.25">
      <c r="A5" t="s">
        <v>418</v>
      </c>
      <c r="B5" t="s">
        <v>419</v>
      </c>
    </row>
    <row r="6" spans="1:2" x14ac:dyDescent="0.25">
      <c r="A6" s="40" t="b">
        <f>IF(COUNTA('Contact Data Entry'!A6:AD6)-COUNTIF('Contact Data Entry'!A6:AD6,"#N/A")&gt;0,TRUE,FALSE)</f>
        <v>0</v>
      </c>
      <c r="B6" t="b">
        <f>IF(OR(ISBLANK('Contact Data Entry'!B6),ISBLANK('Contact Data Entry'!C6),ISBLANK('Contact Data Entry'!D6),ISBLANK('Contact Data Entry'!G6),ISBLANK('Contact Data Entry'!J6),ISBLANK('Contact Data Entry'!K6),ISBLANK('Contact Data Entry'!L6),ISBLANK('Contact Data Entry'!M6),ISBLANK('Contact Data Entry'!O6),ISBLANK('Contact Data Entry'!P6),ISBLANK('Contact Data Entry'!Q6),ISBLANK('Contact Data Entry'!V6)),TRUE,FALSE)</f>
        <v>1</v>
      </c>
    </row>
    <row r="7" spans="1:2" x14ac:dyDescent="0.25">
      <c r="A7" s="40" t="b">
        <f>IF(COUNTA('Contact Data Entry'!A7:AD7)-COUNTIF('Contact Data Entry'!A7:AD7,"#N/A")&gt;0,TRUE,FALSE)</f>
        <v>0</v>
      </c>
      <c r="B7" t="b">
        <f>IF(OR(ISBLANK('Contact Data Entry'!B7),ISBLANK('Contact Data Entry'!C7),ISBLANK('Contact Data Entry'!D7),ISBLANK('Contact Data Entry'!G7),ISBLANK('Contact Data Entry'!J7),ISBLANK('Contact Data Entry'!K7),ISBLANK('Contact Data Entry'!L7),ISBLANK('Contact Data Entry'!M7),ISBLANK('Contact Data Entry'!O7),ISBLANK('Contact Data Entry'!P7),ISBLANK('Contact Data Entry'!Q7),ISBLANK('Contact Data Entry'!V7)),TRUE,FALSE)</f>
        <v>1</v>
      </c>
    </row>
    <row r="8" spans="1:2" x14ac:dyDescent="0.25">
      <c r="A8" s="40" t="b">
        <f>IF(COUNTA('Contact Data Entry'!A8:AD8)-COUNTIF('Contact Data Entry'!A8:AD8,"#N/A")&gt;0,TRUE,FALSE)</f>
        <v>0</v>
      </c>
      <c r="B8" t="b">
        <f>IF(OR(ISBLANK('Contact Data Entry'!B8),ISBLANK('Contact Data Entry'!C8),ISBLANK('Contact Data Entry'!D8),ISBLANK('Contact Data Entry'!G8),ISBLANK('Contact Data Entry'!J8),ISBLANK('Contact Data Entry'!K8),ISBLANK('Contact Data Entry'!L8),ISBLANK('Contact Data Entry'!M8),ISBLANK('Contact Data Entry'!O8),ISBLANK('Contact Data Entry'!P8),ISBLANK('Contact Data Entry'!Q8),ISBLANK('Contact Data Entry'!V8)),TRUE,FALSE)</f>
        <v>1</v>
      </c>
    </row>
    <row r="9" spans="1:2" x14ac:dyDescent="0.25">
      <c r="A9" s="40" t="b">
        <f>IF(COUNTA('Contact Data Entry'!A9:AD9)-COUNTIF('Contact Data Entry'!A9:AD9,"#N/A")&gt;0,TRUE,FALSE)</f>
        <v>0</v>
      </c>
      <c r="B9" t="b">
        <f>IF(OR(ISBLANK('Contact Data Entry'!B9),ISBLANK('Contact Data Entry'!C9),ISBLANK('Contact Data Entry'!D9),ISBLANK('Contact Data Entry'!G9),ISBLANK('Contact Data Entry'!J9),ISBLANK('Contact Data Entry'!K9),ISBLANK('Contact Data Entry'!L9),ISBLANK('Contact Data Entry'!M9),ISBLANK('Contact Data Entry'!O9),ISBLANK('Contact Data Entry'!P9),ISBLANK('Contact Data Entry'!Q9),ISBLANK('Contact Data Entry'!V9)),TRUE,FALSE)</f>
        <v>1</v>
      </c>
    </row>
    <row r="10" spans="1:2" x14ac:dyDescent="0.25">
      <c r="A10" s="40" t="b">
        <f>IF(COUNTA('Contact Data Entry'!A10:AD10)-COUNTIF('Contact Data Entry'!A10:AD10,"#N/A")&gt;0,TRUE,FALSE)</f>
        <v>0</v>
      </c>
      <c r="B10" t="b">
        <f>IF(OR(ISBLANK('Contact Data Entry'!B10),ISBLANK('Contact Data Entry'!C10),ISBLANK('Contact Data Entry'!D10),ISBLANK('Contact Data Entry'!G10),ISBLANK('Contact Data Entry'!J10),ISBLANK('Contact Data Entry'!K10),ISBLANK('Contact Data Entry'!L10),ISBLANK('Contact Data Entry'!M10),ISBLANK('Contact Data Entry'!O10),ISBLANK('Contact Data Entry'!P10),ISBLANK('Contact Data Entry'!Q10),ISBLANK('Contact Data Entry'!V10)),TRUE,FALSE)</f>
        <v>1</v>
      </c>
    </row>
    <row r="11" spans="1:2" x14ac:dyDescent="0.25">
      <c r="A11" s="40" t="b">
        <f>IF(COUNTA('Contact Data Entry'!A11:AD11)-COUNTIF('Contact Data Entry'!A11:AD11,"#N/A")&gt;0,TRUE,FALSE)</f>
        <v>0</v>
      </c>
      <c r="B11" t="b">
        <f>IF(OR(ISBLANK('Contact Data Entry'!B11),ISBLANK('Contact Data Entry'!C11),ISBLANK('Contact Data Entry'!D11),ISBLANK('Contact Data Entry'!G11),ISBLANK('Contact Data Entry'!J11),ISBLANK('Contact Data Entry'!K11),ISBLANK('Contact Data Entry'!L11),ISBLANK('Contact Data Entry'!M11),ISBLANK('Contact Data Entry'!O11),ISBLANK('Contact Data Entry'!P11),ISBLANK('Contact Data Entry'!Q11),ISBLANK('Contact Data Entry'!V11)),TRUE,FALSE)</f>
        <v>1</v>
      </c>
    </row>
    <row r="12" spans="1:2" x14ac:dyDescent="0.25">
      <c r="A12" s="40" t="b">
        <f>IF(COUNTA('Contact Data Entry'!A12:AD12)-COUNTIF('Contact Data Entry'!A12:AD12,"#N/A")&gt;0,TRUE,FALSE)</f>
        <v>0</v>
      </c>
      <c r="B12" t="b">
        <f>IF(OR(ISBLANK('Contact Data Entry'!B12),ISBLANK('Contact Data Entry'!C12),ISBLANK('Contact Data Entry'!D12),ISBLANK('Contact Data Entry'!G12),ISBLANK('Contact Data Entry'!J12),ISBLANK('Contact Data Entry'!K12),ISBLANK('Contact Data Entry'!L12),ISBLANK('Contact Data Entry'!M12),ISBLANK('Contact Data Entry'!O12),ISBLANK('Contact Data Entry'!P12),ISBLANK('Contact Data Entry'!Q12),ISBLANK('Contact Data Entry'!V12)),TRUE,FALSE)</f>
        <v>1</v>
      </c>
    </row>
    <row r="13" spans="1:2" x14ac:dyDescent="0.25">
      <c r="A13" s="40" t="b">
        <f>IF(COUNTA('Contact Data Entry'!A13:AD13)-COUNTIF('Contact Data Entry'!A13:AD13,"#N/A")&gt;0,TRUE,FALSE)</f>
        <v>0</v>
      </c>
      <c r="B13" t="b">
        <f>IF(OR(ISBLANK('Contact Data Entry'!B13),ISBLANK('Contact Data Entry'!C13),ISBLANK('Contact Data Entry'!D13),ISBLANK('Contact Data Entry'!G13),ISBLANK('Contact Data Entry'!J13),ISBLANK('Contact Data Entry'!K13),ISBLANK('Contact Data Entry'!L13),ISBLANK('Contact Data Entry'!M13),ISBLANK('Contact Data Entry'!O13),ISBLANK('Contact Data Entry'!P13),ISBLANK('Contact Data Entry'!Q13),ISBLANK('Contact Data Entry'!V13)),TRUE,FALSE)</f>
        <v>1</v>
      </c>
    </row>
    <row r="14" spans="1:2" x14ac:dyDescent="0.25">
      <c r="A14" s="40" t="b">
        <f>IF(COUNTA('Contact Data Entry'!A14:AD14)-COUNTIF('Contact Data Entry'!A14:AD14,"#N/A")&gt;0,TRUE,FALSE)</f>
        <v>0</v>
      </c>
      <c r="B14" t="b">
        <f>IF(OR(ISBLANK('Contact Data Entry'!B14),ISBLANK('Contact Data Entry'!C14),ISBLANK('Contact Data Entry'!D14),ISBLANK('Contact Data Entry'!G14),ISBLANK('Contact Data Entry'!J14),ISBLANK('Contact Data Entry'!K14),ISBLANK('Contact Data Entry'!L14),ISBLANK('Contact Data Entry'!M14),ISBLANK('Contact Data Entry'!O14),ISBLANK('Contact Data Entry'!P14),ISBLANK('Contact Data Entry'!Q14),ISBLANK('Contact Data Entry'!V14)),TRUE,FALSE)</f>
        <v>1</v>
      </c>
    </row>
    <row r="15" spans="1:2" x14ac:dyDescent="0.25">
      <c r="A15" s="40" t="b">
        <f>IF(COUNTA('Contact Data Entry'!A15:AD15)-COUNTIF('Contact Data Entry'!A15:AD15,"#N/A")&gt;0,TRUE,FALSE)</f>
        <v>0</v>
      </c>
      <c r="B15" t="b">
        <f>IF(OR(ISBLANK('Contact Data Entry'!B15),ISBLANK('Contact Data Entry'!C15),ISBLANK('Contact Data Entry'!D15),ISBLANK('Contact Data Entry'!G15),ISBLANK('Contact Data Entry'!J15),ISBLANK('Contact Data Entry'!K15),ISBLANK('Contact Data Entry'!L15),ISBLANK('Contact Data Entry'!M15),ISBLANK('Contact Data Entry'!O15),ISBLANK('Contact Data Entry'!P15),ISBLANK('Contact Data Entry'!Q15),ISBLANK('Contact Data Entry'!V15)),TRUE,FALSE)</f>
        <v>1</v>
      </c>
    </row>
    <row r="16" spans="1:2" x14ac:dyDescent="0.25">
      <c r="A16" s="40" t="b">
        <f>IF(COUNTA('Contact Data Entry'!A16:AD16)-COUNTIF('Contact Data Entry'!A16:AD16,"#N/A")&gt;0,TRUE,FALSE)</f>
        <v>0</v>
      </c>
      <c r="B16" t="b">
        <f>IF(OR(ISBLANK('Contact Data Entry'!B16),ISBLANK('Contact Data Entry'!C16),ISBLANK('Contact Data Entry'!D16),ISBLANK('Contact Data Entry'!G16),ISBLANK('Contact Data Entry'!J16),ISBLANK('Contact Data Entry'!K16),ISBLANK('Contact Data Entry'!L16),ISBLANK('Contact Data Entry'!M16),ISBLANK('Contact Data Entry'!O16),ISBLANK('Contact Data Entry'!P16),ISBLANK('Contact Data Entry'!Q16),ISBLANK('Contact Data Entry'!V16)),TRUE,FALSE)</f>
        <v>1</v>
      </c>
    </row>
    <row r="17" spans="1:2" x14ac:dyDescent="0.25">
      <c r="A17" s="40" t="b">
        <f>IF(COUNTA('Contact Data Entry'!A17:AD17)-COUNTIF('Contact Data Entry'!A17:AD17,"#N/A")&gt;0,TRUE,FALSE)</f>
        <v>0</v>
      </c>
      <c r="B17" t="b">
        <f>IF(OR(ISBLANK('Contact Data Entry'!B17),ISBLANK('Contact Data Entry'!C17),ISBLANK('Contact Data Entry'!D17),ISBLANK('Contact Data Entry'!G17),ISBLANK('Contact Data Entry'!J17),ISBLANK('Contact Data Entry'!K17),ISBLANK('Contact Data Entry'!L17),ISBLANK('Contact Data Entry'!M17),ISBLANK('Contact Data Entry'!O17),ISBLANK('Contact Data Entry'!P17),ISBLANK('Contact Data Entry'!Q17),ISBLANK('Contact Data Entry'!V17)),TRUE,FALSE)</f>
        <v>1</v>
      </c>
    </row>
    <row r="18" spans="1:2" x14ac:dyDescent="0.25">
      <c r="A18" s="40" t="b">
        <f>IF(COUNTA('Contact Data Entry'!A18:AD18)-COUNTIF('Contact Data Entry'!A18:AD18,"#N/A")&gt;0,TRUE,FALSE)</f>
        <v>0</v>
      </c>
      <c r="B18" t="b">
        <f>IF(OR(ISBLANK('Contact Data Entry'!B18),ISBLANK('Contact Data Entry'!C18),ISBLANK('Contact Data Entry'!D18),ISBLANK('Contact Data Entry'!G18),ISBLANK('Contact Data Entry'!J18),ISBLANK('Contact Data Entry'!K18),ISBLANK('Contact Data Entry'!L18),ISBLANK('Contact Data Entry'!M18),ISBLANK('Contact Data Entry'!O18),ISBLANK('Contact Data Entry'!P18),ISBLANK('Contact Data Entry'!Q18),ISBLANK('Contact Data Entry'!V18)),TRUE,FALSE)</f>
        <v>1</v>
      </c>
    </row>
    <row r="19" spans="1:2" x14ac:dyDescent="0.25">
      <c r="A19" s="40" t="b">
        <f>IF(COUNTA('Contact Data Entry'!A19:AD19)-COUNTIF('Contact Data Entry'!A19:AD19,"#N/A")&gt;0,TRUE,FALSE)</f>
        <v>0</v>
      </c>
      <c r="B19" t="b">
        <f>IF(OR(ISBLANK('Contact Data Entry'!B19),ISBLANK('Contact Data Entry'!C19),ISBLANK('Contact Data Entry'!D19),ISBLANK('Contact Data Entry'!G19),ISBLANK('Contact Data Entry'!J19),ISBLANK('Contact Data Entry'!K19),ISBLANK('Contact Data Entry'!L19),ISBLANK('Contact Data Entry'!M19),ISBLANK('Contact Data Entry'!O19),ISBLANK('Contact Data Entry'!P19),ISBLANK('Contact Data Entry'!Q19),ISBLANK('Contact Data Entry'!V19)),TRUE,FALSE)</f>
        <v>1</v>
      </c>
    </row>
    <row r="20" spans="1:2" x14ac:dyDescent="0.25">
      <c r="A20" s="40" t="b">
        <f>IF(COUNTA('Contact Data Entry'!A20:AD20)-COUNTIF('Contact Data Entry'!A20:AD20,"#N/A")&gt;0,TRUE,FALSE)</f>
        <v>0</v>
      </c>
      <c r="B20" t="b">
        <f>IF(OR(ISBLANK('Contact Data Entry'!B20),ISBLANK('Contact Data Entry'!C20),ISBLANK('Contact Data Entry'!D20),ISBLANK('Contact Data Entry'!G20),ISBLANK('Contact Data Entry'!J20),ISBLANK('Contact Data Entry'!K20),ISBLANK('Contact Data Entry'!L20),ISBLANK('Contact Data Entry'!M20),ISBLANK('Contact Data Entry'!O20),ISBLANK('Contact Data Entry'!P20),ISBLANK('Contact Data Entry'!Q20),ISBLANK('Contact Data Entry'!V20)),TRUE,FALSE)</f>
        <v>1</v>
      </c>
    </row>
    <row r="21" spans="1:2" x14ac:dyDescent="0.25">
      <c r="A21" s="40" t="b">
        <f>IF(COUNTA('Contact Data Entry'!A21:AD21)-COUNTIF('Contact Data Entry'!A21:AD21,"#N/A")&gt;0,TRUE,FALSE)</f>
        <v>0</v>
      </c>
      <c r="B21" t="b">
        <f>IF(OR(ISBLANK('Contact Data Entry'!B21),ISBLANK('Contact Data Entry'!C21),ISBLANK('Contact Data Entry'!D21),ISBLANK('Contact Data Entry'!G21),ISBLANK('Contact Data Entry'!J21),ISBLANK('Contact Data Entry'!K21),ISBLANK('Contact Data Entry'!L21),ISBLANK('Contact Data Entry'!M21),ISBLANK('Contact Data Entry'!O21),ISBLANK('Contact Data Entry'!P21),ISBLANK('Contact Data Entry'!Q21),ISBLANK('Contact Data Entry'!V21)),TRUE,FALSE)</f>
        <v>1</v>
      </c>
    </row>
    <row r="22" spans="1:2" x14ac:dyDescent="0.25">
      <c r="A22" s="40" t="b">
        <f>IF(COUNTA('Contact Data Entry'!A22:AD22)-COUNTIF('Contact Data Entry'!A22:AD22,"#N/A")&gt;0,TRUE,FALSE)</f>
        <v>0</v>
      </c>
      <c r="B22" t="b">
        <f>IF(OR(ISBLANK('Contact Data Entry'!B22),ISBLANK('Contact Data Entry'!C22),ISBLANK('Contact Data Entry'!D22),ISBLANK('Contact Data Entry'!G22),ISBLANK('Contact Data Entry'!J22),ISBLANK('Contact Data Entry'!K22),ISBLANK('Contact Data Entry'!L22),ISBLANK('Contact Data Entry'!M22),ISBLANK('Contact Data Entry'!O22),ISBLANK('Contact Data Entry'!P22),ISBLANK('Contact Data Entry'!Q22),ISBLANK('Contact Data Entry'!V22)),TRUE,FALSE)</f>
        <v>1</v>
      </c>
    </row>
    <row r="23" spans="1:2" x14ac:dyDescent="0.25">
      <c r="A23" s="40" t="b">
        <f>IF(COUNTA('Contact Data Entry'!A23:AD23)-COUNTIF('Contact Data Entry'!A23:AD23,"#N/A")&gt;0,TRUE,FALSE)</f>
        <v>0</v>
      </c>
      <c r="B23" t="b">
        <f>IF(OR(ISBLANK('Contact Data Entry'!B23),ISBLANK('Contact Data Entry'!C23),ISBLANK('Contact Data Entry'!D23),ISBLANK('Contact Data Entry'!G23),ISBLANK('Contact Data Entry'!J23),ISBLANK('Contact Data Entry'!K23),ISBLANK('Contact Data Entry'!L23),ISBLANK('Contact Data Entry'!M23),ISBLANK('Contact Data Entry'!O23),ISBLANK('Contact Data Entry'!P23),ISBLANK('Contact Data Entry'!Q23),ISBLANK('Contact Data Entry'!V23)),TRUE,FALSE)</f>
        <v>1</v>
      </c>
    </row>
    <row r="24" spans="1:2" x14ac:dyDescent="0.25">
      <c r="A24" s="40" t="b">
        <f>IF(COUNTA('Contact Data Entry'!A24:AD24)-COUNTIF('Contact Data Entry'!A24:AD24,"#N/A")&gt;0,TRUE,FALSE)</f>
        <v>0</v>
      </c>
      <c r="B24" t="b">
        <f>IF(OR(ISBLANK('Contact Data Entry'!B24),ISBLANK('Contact Data Entry'!C24),ISBLANK('Contact Data Entry'!D24),ISBLANK('Contact Data Entry'!G24),ISBLANK('Contact Data Entry'!J24),ISBLANK('Contact Data Entry'!K24),ISBLANK('Contact Data Entry'!L24),ISBLANK('Contact Data Entry'!M24),ISBLANK('Contact Data Entry'!O24),ISBLANK('Contact Data Entry'!P24),ISBLANK('Contact Data Entry'!Q24),ISBLANK('Contact Data Entry'!V24)),TRUE,FALSE)</f>
        <v>1</v>
      </c>
    </row>
    <row r="25" spans="1:2" x14ac:dyDescent="0.25">
      <c r="A25" s="40" t="b">
        <f>IF(COUNTA('Contact Data Entry'!A25:AD25)-COUNTIF('Contact Data Entry'!A25:AD25,"#N/A")&gt;0,TRUE,FALSE)</f>
        <v>0</v>
      </c>
      <c r="B25" t="b">
        <f>IF(OR(ISBLANK('Contact Data Entry'!B25),ISBLANK('Contact Data Entry'!C25),ISBLANK('Contact Data Entry'!D25),ISBLANK('Contact Data Entry'!G25),ISBLANK('Contact Data Entry'!J25),ISBLANK('Contact Data Entry'!K25),ISBLANK('Contact Data Entry'!L25),ISBLANK('Contact Data Entry'!M25),ISBLANK('Contact Data Entry'!O25),ISBLANK('Contact Data Entry'!P25),ISBLANK('Contact Data Entry'!Q25),ISBLANK('Contact Data Entry'!V25)),TRUE,FALSE)</f>
        <v>1</v>
      </c>
    </row>
    <row r="26" spans="1:2" x14ac:dyDescent="0.25">
      <c r="A26" s="40" t="b">
        <f>IF(COUNTA('Contact Data Entry'!A26:AD26)-COUNTIF('Contact Data Entry'!A26:AD26,"#N/A")&gt;0,TRUE,FALSE)</f>
        <v>0</v>
      </c>
      <c r="B26" t="b">
        <f>IF(OR(ISBLANK('Contact Data Entry'!B26),ISBLANK('Contact Data Entry'!C26),ISBLANK('Contact Data Entry'!D26),ISBLANK('Contact Data Entry'!G26),ISBLANK('Contact Data Entry'!J26),ISBLANK('Contact Data Entry'!K26),ISBLANK('Contact Data Entry'!L26),ISBLANK('Contact Data Entry'!M26),ISBLANK('Contact Data Entry'!O26),ISBLANK('Contact Data Entry'!P26),ISBLANK('Contact Data Entry'!Q26),ISBLANK('Contact Data Entry'!V26)),TRUE,FALSE)</f>
        <v>1</v>
      </c>
    </row>
    <row r="27" spans="1:2" x14ac:dyDescent="0.25">
      <c r="A27" s="40" t="b">
        <f>IF(COUNTA('Contact Data Entry'!A27:AD27)-COUNTIF('Contact Data Entry'!A27:AD27,"#N/A")&gt;0,TRUE,FALSE)</f>
        <v>0</v>
      </c>
      <c r="B27" t="b">
        <f>IF(OR(ISBLANK('Contact Data Entry'!B27),ISBLANK('Contact Data Entry'!C27),ISBLANK('Contact Data Entry'!D27),ISBLANK('Contact Data Entry'!G27),ISBLANK('Contact Data Entry'!J27),ISBLANK('Contact Data Entry'!K27),ISBLANK('Contact Data Entry'!L27),ISBLANK('Contact Data Entry'!M27),ISBLANK('Contact Data Entry'!O27),ISBLANK('Contact Data Entry'!P27),ISBLANK('Contact Data Entry'!Q27),ISBLANK('Contact Data Entry'!V27)),TRUE,FALSE)</f>
        <v>1</v>
      </c>
    </row>
    <row r="28" spans="1:2" x14ac:dyDescent="0.25">
      <c r="A28" s="40" t="b">
        <f>IF(COUNTA('Contact Data Entry'!A28:AD28)-COUNTIF('Contact Data Entry'!A28:AD28,"#N/A")&gt;0,TRUE,FALSE)</f>
        <v>0</v>
      </c>
      <c r="B28" t="b">
        <f>IF(OR(ISBLANK('Contact Data Entry'!B28),ISBLANK('Contact Data Entry'!C28),ISBLANK('Contact Data Entry'!D28),ISBLANK('Contact Data Entry'!G28),ISBLANK('Contact Data Entry'!J28),ISBLANK('Contact Data Entry'!K28),ISBLANK('Contact Data Entry'!L28),ISBLANK('Contact Data Entry'!M28),ISBLANK('Contact Data Entry'!O28),ISBLANK('Contact Data Entry'!P28),ISBLANK('Contact Data Entry'!Q28),ISBLANK('Contact Data Entry'!V28)),TRUE,FALSE)</f>
        <v>1</v>
      </c>
    </row>
    <row r="29" spans="1:2" x14ac:dyDescent="0.25">
      <c r="A29" s="40" t="b">
        <f>IF(COUNTA('Contact Data Entry'!A29:AD29)-COUNTIF('Contact Data Entry'!A29:AD29,"#N/A")&gt;0,TRUE,FALSE)</f>
        <v>0</v>
      </c>
      <c r="B29" t="b">
        <f>IF(OR(ISBLANK('Contact Data Entry'!B29),ISBLANK('Contact Data Entry'!C29),ISBLANK('Contact Data Entry'!D29),ISBLANK('Contact Data Entry'!G29),ISBLANK('Contact Data Entry'!J29),ISBLANK('Contact Data Entry'!K29),ISBLANK('Contact Data Entry'!L29),ISBLANK('Contact Data Entry'!M29),ISBLANK('Contact Data Entry'!O29),ISBLANK('Contact Data Entry'!P29),ISBLANK('Contact Data Entry'!Q29),ISBLANK('Contact Data Entry'!V29)),TRUE,FALSE)</f>
        <v>1</v>
      </c>
    </row>
    <row r="30" spans="1:2" x14ac:dyDescent="0.25">
      <c r="A30" s="40" t="b">
        <f>IF(COUNTA('Contact Data Entry'!A30:AD30)-COUNTIF('Contact Data Entry'!A30:AD30,"#N/A")&gt;0,TRUE,FALSE)</f>
        <v>0</v>
      </c>
      <c r="B30" t="b">
        <f>IF(OR(ISBLANK('Contact Data Entry'!B30),ISBLANK('Contact Data Entry'!C30),ISBLANK('Contact Data Entry'!D30),ISBLANK('Contact Data Entry'!G30),ISBLANK('Contact Data Entry'!J30),ISBLANK('Contact Data Entry'!K30),ISBLANK('Contact Data Entry'!L30),ISBLANK('Contact Data Entry'!M30),ISBLANK('Contact Data Entry'!O30),ISBLANK('Contact Data Entry'!P30),ISBLANK('Contact Data Entry'!Q30),ISBLANK('Contact Data Entry'!V30)),TRUE,FALSE)</f>
        <v>1</v>
      </c>
    </row>
    <row r="31" spans="1:2" x14ac:dyDescent="0.25">
      <c r="A31" s="40" t="b">
        <f>IF(COUNTA('Contact Data Entry'!A31:AD31)-COUNTIF('Contact Data Entry'!A31:AD31,"#N/A")&gt;0,TRUE,FALSE)</f>
        <v>0</v>
      </c>
      <c r="B31" t="b">
        <f>IF(OR(ISBLANK('Contact Data Entry'!B31),ISBLANK('Contact Data Entry'!C31),ISBLANK('Contact Data Entry'!D31),ISBLANK('Contact Data Entry'!G31),ISBLANK('Contact Data Entry'!J31),ISBLANK('Contact Data Entry'!K31),ISBLANK('Contact Data Entry'!L31),ISBLANK('Contact Data Entry'!M31),ISBLANK('Contact Data Entry'!O31),ISBLANK('Contact Data Entry'!P31),ISBLANK('Contact Data Entry'!Q31),ISBLANK('Contact Data Entry'!V31)),TRUE,FALSE)</f>
        <v>1</v>
      </c>
    </row>
    <row r="32" spans="1:2" x14ac:dyDescent="0.25">
      <c r="A32" s="40" t="b">
        <f>IF(COUNTA('Contact Data Entry'!A32:AD32)-COUNTIF('Contact Data Entry'!A32:AD32,"#N/A")&gt;0,TRUE,FALSE)</f>
        <v>0</v>
      </c>
      <c r="B32" t="b">
        <f>IF(OR(ISBLANK('Contact Data Entry'!B32),ISBLANK('Contact Data Entry'!C32),ISBLANK('Contact Data Entry'!D32),ISBLANK('Contact Data Entry'!G32),ISBLANK('Contact Data Entry'!J32),ISBLANK('Contact Data Entry'!K32),ISBLANK('Contact Data Entry'!L32),ISBLANK('Contact Data Entry'!M32),ISBLANK('Contact Data Entry'!O32),ISBLANK('Contact Data Entry'!P32),ISBLANK('Contact Data Entry'!Q32),ISBLANK('Contact Data Entry'!V32)),TRUE,FALSE)</f>
        <v>1</v>
      </c>
    </row>
    <row r="33" spans="1:2" x14ac:dyDescent="0.25">
      <c r="A33" s="40" t="b">
        <f>IF(COUNTA('Contact Data Entry'!A33:AD33)-COUNTIF('Contact Data Entry'!A33:AD33,"#N/A")&gt;0,TRUE,FALSE)</f>
        <v>0</v>
      </c>
      <c r="B33" t="b">
        <f>IF(OR(ISBLANK('Contact Data Entry'!B33),ISBLANK('Contact Data Entry'!C33),ISBLANK('Contact Data Entry'!D33),ISBLANK('Contact Data Entry'!G33),ISBLANK('Contact Data Entry'!J33),ISBLANK('Contact Data Entry'!K33),ISBLANK('Contact Data Entry'!L33),ISBLANK('Contact Data Entry'!M33),ISBLANK('Contact Data Entry'!O33),ISBLANK('Contact Data Entry'!P33),ISBLANK('Contact Data Entry'!Q33),ISBLANK('Contact Data Entry'!V33)),TRUE,FALSE)</f>
        <v>1</v>
      </c>
    </row>
    <row r="34" spans="1:2" x14ac:dyDescent="0.25">
      <c r="A34" s="40" t="b">
        <f>IF(COUNTA('Contact Data Entry'!A34:AD34)-COUNTIF('Contact Data Entry'!A34:AD34,"#N/A")&gt;0,TRUE,FALSE)</f>
        <v>0</v>
      </c>
      <c r="B34" t="b">
        <f>IF(OR(ISBLANK('Contact Data Entry'!B34),ISBLANK('Contact Data Entry'!C34),ISBLANK('Contact Data Entry'!D34),ISBLANK('Contact Data Entry'!G34),ISBLANK('Contact Data Entry'!J34),ISBLANK('Contact Data Entry'!K34),ISBLANK('Contact Data Entry'!L34),ISBLANK('Contact Data Entry'!M34),ISBLANK('Contact Data Entry'!O34),ISBLANK('Contact Data Entry'!P34),ISBLANK('Contact Data Entry'!Q34),ISBLANK('Contact Data Entry'!V34)),TRUE,FALSE)</f>
        <v>1</v>
      </c>
    </row>
    <row r="35" spans="1:2" x14ac:dyDescent="0.25">
      <c r="A35" s="40" t="b">
        <f>IF(COUNTA('Contact Data Entry'!A35:AD35)-COUNTIF('Contact Data Entry'!A35:AD35,"#N/A")&gt;0,TRUE,FALSE)</f>
        <v>0</v>
      </c>
      <c r="B35" t="b">
        <f>IF(OR(ISBLANK('Contact Data Entry'!B35),ISBLANK('Contact Data Entry'!C35),ISBLANK('Contact Data Entry'!D35),ISBLANK('Contact Data Entry'!G35),ISBLANK('Contact Data Entry'!J35),ISBLANK('Contact Data Entry'!K35),ISBLANK('Contact Data Entry'!L35),ISBLANK('Contact Data Entry'!M35),ISBLANK('Contact Data Entry'!O35),ISBLANK('Contact Data Entry'!P35),ISBLANK('Contact Data Entry'!Q35),ISBLANK('Contact Data Entry'!V35)),TRUE,FALSE)</f>
        <v>1</v>
      </c>
    </row>
    <row r="36" spans="1:2" x14ac:dyDescent="0.25">
      <c r="A36" s="40" t="b">
        <f>IF(COUNTA('Contact Data Entry'!A36:AD36)-COUNTIF('Contact Data Entry'!A36:AD36,"#N/A")&gt;0,TRUE,FALSE)</f>
        <v>0</v>
      </c>
      <c r="B36" t="b">
        <f>IF(OR(ISBLANK('Contact Data Entry'!B36),ISBLANK('Contact Data Entry'!C36),ISBLANK('Contact Data Entry'!D36),ISBLANK('Contact Data Entry'!G36),ISBLANK('Contact Data Entry'!J36),ISBLANK('Contact Data Entry'!K36),ISBLANK('Contact Data Entry'!L36),ISBLANK('Contact Data Entry'!M36),ISBLANK('Contact Data Entry'!O36),ISBLANK('Contact Data Entry'!P36),ISBLANK('Contact Data Entry'!Q36),ISBLANK('Contact Data Entry'!V36)),TRUE,FALSE)</f>
        <v>1</v>
      </c>
    </row>
    <row r="37" spans="1:2" x14ac:dyDescent="0.25">
      <c r="A37" s="40" t="b">
        <f>IF(COUNTA('Contact Data Entry'!A37:AD37)-COUNTIF('Contact Data Entry'!A37:AD37,"#N/A")&gt;0,TRUE,FALSE)</f>
        <v>0</v>
      </c>
      <c r="B37" t="b">
        <f>IF(OR(ISBLANK('Contact Data Entry'!B37),ISBLANK('Contact Data Entry'!C37),ISBLANK('Contact Data Entry'!D37),ISBLANK('Contact Data Entry'!G37),ISBLANK('Contact Data Entry'!J37),ISBLANK('Contact Data Entry'!K37),ISBLANK('Contact Data Entry'!L37),ISBLANK('Contact Data Entry'!M37),ISBLANK('Contact Data Entry'!O37),ISBLANK('Contact Data Entry'!P37),ISBLANK('Contact Data Entry'!Q37),ISBLANK('Contact Data Entry'!V37)),TRUE,FALSE)</f>
        <v>1</v>
      </c>
    </row>
    <row r="38" spans="1:2" x14ac:dyDescent="0.25">
      <c r="A38" s="40" t="b">
        <f>IF(COUNTA('Contact Data Entry'!A38:AD38)-COUNTIF('Contact Data Entry'!A38:AD38,"#N/A")&gt;0,TRUE,FALSE)</f>
        <v>0</v>
      </c>
      <c r="B38" t="b">
        <f>IF(OR(ISBLANK('Contact Data Entry'!B38),ISBLANK('Contact Data Entry'!C38),ISBLANK('Contact Data Entry'!D38),ISBLANK('Contact Data Entry'!G38),ISBLANK('Contact Data Entry'!J38),ISBLANK('Contact Data Entry'!K38),ISBLANK('Contact Data Entry'!L38),ISBLANK('Contact Data Entry'!M38),ISBLANK('Contact Data Entry'!O38),ISBLANK('Contact Data Entry'!P38),ISBLANK('Contact Data Entry'!Q38),ISBLANK('Contact Data Entry'!V38)),TRUE,FALSE)</f>
        <v>1</v>
      </c>
    </row>
    <row r="39" spans="1:2" x14ac:dyDescent="0.25">
      <c r="A39" s="40" t="b">
        <f>IF(COUNTA('Contact Data Entry'!A39:AD39)-COUNTIF('Contact Data Entry'!A39:AD39,"#N/A")&gt;0,TRUE,FALSE)</f>
        <v>0</v>
      </c>
      <c r="B39" t="b">
        <f>IF(OR(ISBLANK('Contact Data Entry'!B39),ISBLANK('Contact Data Entry'!C39),ISBLANK('Contact Data Entry'!D39),ISBLANK('Contact Data Entry'!G39),ISBLANK('Contact Data Entry'!J39),ISBLANK('Contact Data Entry'!K39),ISBLANK('Contact Data Entry'!L39),ISBLANK('Contact Data Entry'!M39),ISBLANK('Contact Data Entry'!O39),ISBLANK('Contact Data Entry'!P39),ISBLANK('Contact Data Entry'!Q39),ISBLANK('Contact Data Entry'!V39)),TRUE,FALSE)</f>
        <v>1</v>
      </c>
    </row>
    <row r="40" spans="1:2" x14ac:dyDescent="0.25">
      <c r="A40" s="40" t="b">
        <f>IF(COUNTA('Contact Data Entry'!A40:AD40)-COUNTIF('Contact Data Entry'!A40:AD40,"#N/A")&gt;0,TRUE,FALSE)</f>
        <v>0</v>
      </c>
      <c r="B40" t="b">
        <f>IF(OR(ISBLANK('Contact Data Entry'!B40),ISBLANK('Contact Data Entry'!C40),ISBLANK('Contact Data Entry'!D40),ISBLANK('Contact Data Entry'!G40),ISBLANK('Contact Data Entry'!J40),ISBLANK('Contact Data Entry'!K40),ISBLANK('Contact Data Entry'!L40),ISBLANK('Contact Data Entry'!M40),ISBLANK('Contact Data Entry'!O40),ISBLANK('Contact Data Entry'!P40),ISBLANK('Contact Data Entry'!Q40),ISBLANK('Contact Data Entry'!V40)),TRUE,FALSE)</f>
        <v>1</v>
      </c>
    </row>
    <row r="41" spans="1:2" x14ac:dyDescent="0.25">
      <c r="A41" s="40" t="b">
        <f>IF(COUNTA('Contact Data Entry'!A41:AD41)-COUNTIF('Contact Data Entry'!A41:AD41,"#N/A")&gt;0,TRUE,FALSE)</f>
        <v>0</v>
      </c>
      <c r="B41" t="b">
        <f>IF(OR(ISBLANK('Contact Data Entry'!B41),ISBLANK('Contact Data Entry'!C41),ISBLANK('Contact Data Entry'!D41),ISBLANK('Contact Data Entry'!G41),ISBLANK('Contact Data Entry'!J41),ISBLANK('Contact Data Entry'!K41),ISBLANK('Contact Data Entry'!L41),ISBLANK('Contact Data Entry'!M41),ISBLANK('Contact Data Entry'!O41),ISBLANK('Contact Data Entry'!P41),ISBLANK('Contact Data Entry'!Q41),ISBLANK('Contact Data Entry'!V41)),TRUE,FALSE)</f>
        <v>1</v>
      </c>
    </row>
    <row r="42" spans="1:2" x14ac:dyDescent="0.25">
      <c r="A42" s="40" t="b">
        <f>IF(COUNTA('Contact Data Entry'!A42:AD42)-COUNTIF('Contact Data Entry'!A42:AD42,"#N/A")&gt;0,TRUE,FALSE)</f>
        <v>0</v>
      </c>
      <c r="B42" t="b">
        <f>IF(OR(ISBLANK('Contact Data Entry'!B42),ISBLANK('Contact Data Entry'!C42),ISBLANK('Contact Data Entry'!D42),ISBLANK('Contact Data Entry'!G42),ISBLANK('Contact Data Entry'!J42),ISBLANK('Contact Data Entry'!K42),ISBLANK('Contact Data Entry'!L42),ISBLANK('Contact Data Entry'!M42),ISBLANK('Contact Data Entry'!O42),ISBLANK('Contact Data Entry'!P42),ISBLANK('Contact Data Entry'!Q42),ISBLANK('Contact Data Entry'!V42)),TRUE,FALSE)</f>
        <v>1</v>
      </c>
    </row>
    <row r="43" spans="1:2" x14ac:dyDescent="0.25">
      <c r="A43" s="40" t="b">
        <f>IF(COUNTA('Contact Data Entry'!A43:AD43)-COUNTIF('Contact Data Entry'!A43:AD43,"#N/A")&gt;0,TRUE,FALSE)</f>
        <v>0</v>
      </c>
      <c r="B43" t="b">
        <f>IF(OR(ISBLANK('Contact Data Entry'!B43),ISBLANK('Contact Data Entry'!C43),ISBLANK('Contact Data Entry'!D43),ISBLANK('Contact Data Entry'!G43),ISBLANK('Contact Data Entry'!J43),ISBLANK('Contact Data Entry'!K43),ISBLANK('Contact Data Entry'!L43),ISBLANK('Contact Data Entry'!M43),ISBLANK('Contact Data Entry'!O43),ISBLANK('Contact Data Entry'!P43),ISBLANK('Contact Data Entry'!Q43),ISBLANK('Contact Data Entry'!V43)),TRUE,FALSE)</f>
        <v>1</v>
      </c>
    </row>
    <row r="44" spans="1:2" x14ac:dyDescent="0.25">
      <c r="A44" s="40" t="b">
        <f>IF(COUNTA('Contact Data Entry'!A44:AD44)-COUNTIF('Contact Data Entry'!A44:AD44,"#N/A")&gt;0,TRUE,FALSE)</f>
        <v>0</v>
      </c>
      <c r="B44" t="b">
        <f>IF(OR(ISBLANK('Contact Data Entry'!B44),ISBLANK('Contact Data Entry'!C44),ISBLANK('Contact Data Entry'!D44),ISBLANK('Contact Data Entry'!G44),ISBLANK('Contact Data Entry'!J44),ISBLANK('Contact Data Entry'!K44),ISBLANK('Contact Data Entry'!L44),ISBLANK('Contact Data Entry'!M44),ISBLANK('Contact Data Entry'!O44),ISBLANK('Contact Data Entry'!P44),ISBLANK('Contact Data Entry'!Q44),ISBLANK('Contact Data Entry'!V44)),TRUE,FALSE)</f>
        <v>1</v>
      </c>
    </row>
    <row r="45" spans="1:2" x14ac:dyDescent="0.25">
      <c r="A45" s="40" t="b">
        <f>IF(COUNTA('Contact Data Entry'!A45:AD45)-COUNTIF('Contact Data Entry'!A45:AD45,"#N/A")&gt;0,TRUE,FALSE)</f>
        <v>0</v>
      </c>
      <c r="B45" t="b">
        <f>IF(OR(ISBLANK('Contact Data Entry'!B45),ISBLANK('Contact Data Entry'!C45),ISBLANK('Contact Data Entry'!D45),ISBLANK('Contact Data Entry'!G45),ISBLANK('Contact Data Entry'!J45),ISBLANK('Contact Data Entry'!K45),ISBLANK('Contact Data Entry'!L45),ISBLANK('Contact Data Entry'!M45),ISBLANK('Contact Data Entry'!O45),ISBLANK('Contact Data Entry'!P45),ISBLANK('Contact Data Entry'!Q45),ISBLANK('Contact Data Entry'!V45)),TRUE,FALSE)</f>
        <v>1</v>
      </c>
    </row>
    <row r="46" spans="1:2" x14ac:dyDescent="0.25">
      <c r="A46" s="40" t="b">
        <f>IF(COUNTA('Contact Data Entry'!A46:AD46)-COUNTIF('Contact Data Entry'!A46:AD46,"#N/A")&gt;0,TRUE,FALSE)</f>
        <v>0</v>
      </c>
      <c r="B46" t="b">
        <f>IF(OR(ISBLANK('Contact Data Entry'!B46),ISBLANK('Contact Data Entry'!C46),ISBLANK('Contact Data Entry'!D46),ISBLANK('Contact Data Entry'!G46),ISBLANK('Contact Data Entry'!J46),ISBLANK('Contact Data Entry'!K46),ISBLANK('Contact Data Entry'!L46),ISBLANK('Contact Data Entry'!M46),ISBLANK('Contact Data Entry'!O46),ISBLANK('Contact Data Entry'!P46),ISBLANK('Contact Data Entry'!Q46),ISBLANK('Contact Data Entry'!V46)),TRUE,FALSE)</f>
        <v>1</v>
      </c>
    </row>
    <row r="47" spans="1:2" x14ac:dyDescent="0.25">
      <c r="A47" s="40" t="b">
        <f>IF(COUNTA('Contact Data Entry'!A47:AD47)-COUNTIF('Contact Data Entry'!A47:AD47,"#N/A")&gt;0,TRUE,FALSE)</f>
        <v>0</v>
      </c>
      <c r="B47" t="b">
        <f>IF(OR(ISBLANK('Contact Data Entry'!B47),ISBLANK('Contact Data Entry'!C47),ISBLANK('Contact Data Entry'!D47),ISBLANK('Contact Data Entry'!G47),ISBLANK('Contact Data Entry'!J47),ISBLANK('Contact Data Entry'!K47),ISBLANK('Contact Data Entry'!L47),ISBLANK('Contact Data Entry'!M47),ISBLANK('Contact Data Entry'!O47),ISBLANK('Contact Data Entry'!P47),ISBLANK('Contact Data Entry'!Q47),ISBLANK('Contact Data Entry'!V47)),TRUE,FALSE)</f>
        <v>1</v>
      </c>
    </row>
    <row r="48" spans="1:2" x14ac:dyDescent="0.25">
      <c r="A48" s="40" t="b">
        <f>IF(COUNTA('Contact Data Entry'!A48:AD48)-COUNTIF('Contact Data Entry'!A48:AD48,"#N/A")&gt;0,TRUE,FALSE)</f>
        <v>0</v>
      </c>
      <c r="B48" t="b">
        <f>IF(OR(ISBLANK('Contact Data Entry'!B48),ISBLANK('Contact Data Entry'!C48),ISBLANK('Contact Data Entry'!D48),ISBLANK('Contact Data Entry'!G48),ISBLANK('Contact Data Entry'!J48),ISBLANK('Contact Data Entry'!K48),ISBLANK('Contact Data Entry'!L48),ISBLANK('Contact Data Entry'!M48),ISBLANK('Contact Data Entry'!O48),ISBLANK('Contact Data Entry'!P48),ISBLANK('Contact Data Entry'!Q48),ISBLANK('Contact Data Entry'!V48)),TRUE,FALSE)</f>
        <v>1</v>
      </c>
    </row>
    <row r="49" spans="1:2" x14ac:dyDescent="0.25">
      <c r="A49" s="40" t="b">
        <f>IF(COUNTA('Contact Data Entry'!A49:AD49)-COUNTIF('Contact Data Entry'!A49:AD49,"#N/A")&gt;0,TRUE,FALSE)</f>
        <v>0</v>
      </c>
      <c r="B49" t="b">
        <f>IF(OR(ISBLANK('Contact Data Entry'!B49),ISBLANK('Contact Data Entry'!C49),ISBLANK('Contact Data Entry'!D49),ISBLANK('Contact Data Entry'!G49),ISBLANK('Contact Data Entry'!J49),ISBLANK('Contact Data Entry'!K49),ISBLANK('Contact Data Entry'!L49),ISBLANK('Contact Data Entry'!M49),ISBLANK('Contact Data Entry'!O49),ISBLANK('Contact Data Entry'!P49),ISBLANK('Contact Data Entry'!Q49),ISBLANK('Contact Data Entry'!V49)),TRUE,FALSE)</f>
        <v>1</v>
      </c>
    </row>
    <row r="50" spans="1:2" x14ac:dyDescent="0.25">
      <c r="A50" s="40" t="b">
        <f>IF(COUNTA('Contact Data Entry'!A50:AD50)-COUNTIF('Contact Data Entry'!A50:AD50,"#N/A")&gt;0,TRUE,FALSE)</f>
        <v>0</v>
      </c>
      <c r="B50" t="b">
        <f>IF(OR(ISBLANK('Contact Data Entry'!B50),ISBLANK('Contact Data Entry'!C50),ISBLANK('Contact Data Entry'!D50),ISBLANK('Contact Data Entry'!G50),ISBLANK('Contact Data Entry'!J50),ISBLANK('Contact Data Entry'!K50),ISBLANK('Contact Data Entry'!L50),ISBLANK('Contact Data Entry'!M50),ISBLANK('Contact Data Entry'!O50),ISBLANK('Contact Data Entry'!P50),ISBLANK('Contact Data Entry'!Q50),ISBLANK('Contact Data Entry'!V50)),TRUE,FALSE)</f>
        <v>1</v>
      </c>
    </row>
    <row r="51" spans="1:2" x14ac:dyDescent="0.25">
      <c r="A51" s="40" t="b">
        <f>IF(COUNTA('Contact Data Entry'!A51:AD51)-COUNTIF('Contact Data Entry'!A51:AD51,"#N/A")&gt;0,TRUE,FALSE)</f>
        <v>0</v>
      </c>
      <c r="B51" t="b">
        <f>IF(OR(ISBLANK('Contact Data Entry'!B51),ISBLANK('Contact Data Entry'!C51),ISBLANK('Contact Data Entry'!D51),ISBLANK('Contact Data Entry'!G51),ISBLANK('Contact Data Entry'!J51),ISBLANK('Contact Data Entry'!K51),ISBLANK('Contact Data Entry'!L51),ISBLANK('Contact Data Entry'!M51),ISBLANK('Contact Data Entry'!O51),ISBLANK('Contact Data Entry'!P51),ISBLANK('Contact Data Entry'!Q51),ISBLANK('Contact Data Entry'!V51)),TRUE,FALSE)</f>
        <v>1</v>
      </c>
    </row>
    <row r="52" spans="1:2" x14ac:dyDescent="0.25">
      <c r="A52" s="40" t="b">
        <f>IF(COUNTA('Contact Data Entry'!A52:AD52)-COUNTIF('Contact Data Entry'!A52:AD52,"#N/A")&gt;0,TRUE,FALSE)</f>
        <v>0</v>
      </c>
      <c r="B52" t="b">
        <f>IF(OR(ISBLANK('Contact Data Entry'!B52),ISBLANK('Contact Data Entry'!C52),ISBLANK('Contact Data Entry'!D52),ISBLANK('Contact Data Entry'!G52),ISBLANK('Contact Data Entry'!J52),ISBLANK('Contact Data Entry'!K52),ISBLANK('Contact Data Entry'!L52),ISBLANK('Contact Data Entry'!M52),ISBLANK('Contact Data Entry'!O52),ISBLANK('Contact Data Entry'!P52),ISBLANK('Contact Data Entry'!Q52),ISBLANK('Contact Data Entry'!V52)),TRUE,FALSE)</f>
        <v>1</v>
      </c>
    </row>
    <row r="53" spans="1:2" x14ac:dyDescent="0.25">
      <c r="A53" s="40" t="b">
        <f>IF(COUNTA('Contact Data Entry'!A53:AD53)-COUNTIF('Contact Data Entry'!A53:AD53,"#N/A")&gt;0,TRUE,FALSE)</f>
        <v>0</v>
      </c>
      <c r="B53" t="b">
        <f>IF(OR(ISBLANK('Contact Data Entry'!B53),ISBLANK('Contact Data Entry'!C53),ISBLANK('Contact Data Entry'!D53),ISBLANK('Contact Data Entry'!G53),ISBLANK('Contact Data Entry'!J53),ISBLANK('Contact Data Entry'!K53),ISBLANK('Contact Data Entry'!L53),ISBLANK('Contact Data Entry'!M53),ISBLANK('Contact Data Entry'!O53),ISBLANK('Contact Data Entry'!P53),ISBLANK('Contact Data Entry'!Q53),ISBLANK('Contact Data Entry'!V53)),TRUE,FALSE)</f>
        <v>1</v>
      </c>
    </row>
    <row r="54" spans="1:2" x14ac:dyDescent="0.25">
      <c r="A54" s="40" t="b">
        <f>IF(COUNTA('Contact Data Entry'!A54:AD54)-COUNTIF('Contact Data Entry'!A54:AD54,"#N/A")&gt;0,TRUE,FALSE)</f>
        <v>0</v>
      </c>
      <c r="B54" t="b">
        <f>IF(OR(ISBLANK('Contact Data Entry'!B54),ISBLANK('Contact Data Entry'!C54),ISBLANK('Contact Data Entry'!D54),ISBLANK('Contact Data Entry'!G54),ISBLANK('Contact Data Entry'!J54),ISBLANK('Contact Data Entry'!K54),ISBLANK('Contact Data Entry'!L54),ISBLANK('Contact Data Entry'!M54),ISBLANK('Contact Data Entry'!O54),ISBLANK('Contact Data Entry'!P54),ISBLANK('Contact Data Entry'!Q54),ISBLANK('Contact Data Entry'!V54)),TRUE,FALSE)</f>
        <v>1</v>
      </c>
    </row>
    <row r="55" spans="1:2" x14ac:dyDescent="0.25">
      <c r="A55" s="40" t="b">
        <f>IF(COUNTA('Contact Data Entry'!A55:AD55)-COUNTIF('Contact Data Entry'!A55:AD55,"#N/A")&gt;0,TRUE,FALSE)</f>
        <v>0</v>
      </c>
      <c r="B55" t="b">
        <f>IF(OR(ISBLANK('Contact Data Entry'!B55),ISBLANK('Contact Data Entry'!C55),ISBLANK('Contact Data Entry'!D55),ISBLANK('Contact Data Entry'!G55),ISBLANK('Contact Data Entry'!J55),ISBLANK('Contact Data Entry'!K55),ISBLANK('Contact Data Entry'!L55),ISBLANK('Contact Data Entry'!M55),ISBLANK('Contact Data Entry'!O55),ISBLANK('Contact Data Entry'!P55),ISBLANK('Contact Data Entry'!Q55),ISBLANK('Contact Data Entry'!V55)),TRUE,FALSE)</f>
        <v>1</v>
      </c>
    </row>
    <row r="56" spans="1:2" x14ac:dyDescent="0.25">
      <c r="A56" s="40" t="b">
        <f>IF(COUNTA('Contact Data Entry'!A56:AD56)-COUNTIF('Contact Data Entry'!A56:AD56,"#N/A")&gt;0,TRUE,FALSE)</f>
        <v>0</v>
      </c>
      <c r="B56" t="b">
        <f>IF(OR(ISBLANK('Contact Data Entry'!B56),ISBLANK('Contact Data Entry'!C56),ISBLANK('Contact Data Entry'!D56),ISBLANK('Contact Data Entry'!G56),ISBLANK('Contact Data Entry'!J56),ISBLANK('Contact Data Entry'!K56),ISBLANK('Contact Data Entry'!L56),ISBLANK('Contact Data Entry'!M56),ISBLANK('Contact Data Entry'!O56),ISBLANK('Contact Data Entry'!P56),ISBLANK('Contact Data Entry'!Q56),ISBLANK('Contact Data Entry'!V56)),TRUE,FALSE)</f>
        <v>1</v>
      </c>
    </row>
    <row r="57" spans="1:2" x14ac:dyDescent="0.25">
      <c r="A57" s="40" t="b">
        <f>IF(COUNTA('Contact Data Entry'!A57:AD57)-COUNTIF('Contact Data Entry'!A57:AD57,"#N/A")&gt;0,TRUE,FALSE)</f>
        <v>0</v>
      </c>
      <c r="B57" t="b">
        <f>IF(OR(ISBLANK('Contact Data Entry'!B57),ISBLANK('Contact Data Entry'!C57),ISBLANK('Contact Data Entry'!D57),ISBLANK('Contact Data Entry'!G57),ISBLANK('Contact Data Entry'!J57),ISBLANK('Contact Data Entry'!K57),ISBLANK('Contact Data Entry'!L57),ISBLANK('Contact Data Entry'!M57),ISBLANK('Contact Data Entry'!O57),ISBLANK('Contact Data Entry'!P57),ISBLANK('Contact Data Entry'!Q57),ISBLANK('Contact Data Entry'!V57)),TRUE,FALSE)</f>
        <v>1</v>
      </c>
    </row>
    <row r="58" spans="1:2" x14ac:dyDescent="0.25">
      <c r="A58" s="40" t="b">
        <f>IF(COUNTA('Contact Data Entry'!A58:AD58)-COUNTIF('Contact Data Entry'!A58:AD58,"#N/A")&gt;0,TRUE,FALSE)</f>
        <v>0</v>
      </c>
      <c r="B58" t="b">
        <f>IF(OR(ISBLANK('Contact Data Entry'!B58),ISBLANK('Contact Data Entry'!C58),ISBLANK('Contact Data Entry'!D58),ISBLANK('Contact Data Entry'!G58),ISBLANK('Contact Data Entry'!J58),ISBLANK('Contact Data Entry'!K58),ISBLANK('Contact Data Entry'!L58),ISBLANK('Contact Data Entry'!M58),ISBLANK('Contact Data Entry'!O58),ISBLANK('Contact Data Entry'!P58),ISBLANK('Contact Data Entry'!Q58),ISBLANK('Contact Data Entry'!V58)),TRUE,FALSE)</f>
        <v>1</v>
      </c>
    </row>
    <row r="59" spans="1:2" x14ac:dyDescent="0.25">
      <c r="A59" s="40" t="b">
        <f>IF(COUNTA('Contact Data Entry'!A59:AD59)-COUNTIF('Contact Data Entry'!A59:AD59,"#N/A")&gt;0,TRUE,FALSE)</f>
        <v>0</v>
      </c>
      <c r="B59" t="b">
        <f>IF(OR(ISBLANK('Contact Data Entry'!B59),ISBLANK('Contact Data Entry'!C59),ISBLANK('Contact Data Entry'!D59),ISBLANK('Contact Data Entry'!G59),ISBLANK('Contact Data Entry'!J59),ISBLANK('Contact Data Entry'!K59),ISBLANK('Contact Data Entry'!L59),ISBLANK('Contact Data Entry'!M59),ISBLANK('Contact Data Entry'!O59),ISBLANK('Contact Data Entry'!P59),ISBLANK('Contact Data Entry'!Q59),ISBLANK('Contact Data Entry'!V59)),TRUE,FALSE)</f>
        <v>1</v>
      </c>
    </row>
    <row r="60" spans="1:2" x14ac:dyDescent="0.25">
      <c r="A60" s="40" t="b">
        <f>IF(COUNTA('Contact Data Entry'!A60:AD60)-COUNTIF('Contact Data Entry'!A60:AD60,"#N/A")&gt;0,TRUE,FALSE)</f>
        <v>0</v>
      </c>
      <c r="B60" t="b">
        <f>IF(OR(ISBLANK('Contact Data Entry'!B60),ISBLANK('Contact Data Entry'!C60),ISBLANK('Contact Data Entry'!D60),ISBLANK('Contact Data Entry'!G60),ISBLANK('Contact Data Entry'!J60),ISBLANK('Contact Data Entry'!K60),ISBLANK('Contact Data Entry'!L60),ISBLANK('Contact Data Entry'!M60),ISBLANK('Contact Data Entry'!O60),ISBLANK('Contact Data Entry'!P60),ISBLANK('Contact Data Entry'!Q60),ISBLANK('Contact Data Entry'!V60)),TRUE,FALSE)</f>
        <v>1</v>
      </c>
    </row>
    <row r="61" spans="1:2" x14ac:dyDescent="0.25">
      <c r="A61" s="40" t="b">
        <f>IF(COUNTA('Contact Data Entry'!A61:AD61)-COUNTIF('Contact Data Entry'!A61:AD61,"#N/A")&gt;0,TRUE,FALSE)</f>
        <v>0</v>
      </c>
      <c r="B61" t="b">
        <f>IF(OR(ISBLANK('Contact Data Entry'!B61),ISBLANK('Contact Data Entry'!C61),ISBLANK('Contact Data Entry'!D61),ISBLANK('Contact Data Entry'!G61),ISBLANK('Contact Data Entry'!J61),ISBLANK('Contact Data Entry'!K61),ISBLANK('Contact Data Entry'!L61),ISBLANK('Contact Data Entry'!M61),ISBLANK('Contact Data Entry'!O61),ISBLANK('Contact Data Entry'!P61),ISBLANK('Contact Data Entry'!Q61),ISBLANK('Contact Data Entry'!V61)),TRUE,FALSE)</f>
        <v>1</v>
      </c>
    </row>
    <row r="62" spans="1:2" x14ac:dyDescent="0.25">
      <c r="A62" s="40" t="b">
        <f>IF(COUNTA('Contact Data Entry'!A62:AD62)-COUNTIF('Contact Data Entry'!A62:AD62,"#N/A")&gt;0,TRUE,FALSE)</f>
        <v>0</v>
      </c>
      <c r="B62" t="b">
        <f>IF(OR(ISBLANK('Contact Data Entry'!B62),ISBLANK('Contact Data Entry'!C62),ISBLANK('Contact Data Entry'!D62),ISBLANK('Contact Data Entry'!G62),ISBLANK('Contact Data Entry'!J62),ISBLANK('Contact Data Entry'!K62),ISBLANK('Contact Data Entry'!L62),ISBLANK('Contact Data Entry'!M62),ISBLANK('Contact Data Entry'!O62),ISBLANK('Contact Data Entry'!P62),ISBLANK('Contact Data Entry'!Q62),ISBLANK('Contact Data Entry'!V62)),TRUE,FALSE)</f>
        <v>1</v>
      </c>
    </row>
    <row r="63" spans="1:2" x14ac:dyDescent="0.25">
      <c r="A63" s="40" t="b">
        <f>IF(COUNTA('Contact Data Entry'!A63:AD63)-COUNTIF('Contact Data Entry'!A63:AD63,"#N/A")&gt;0,TRUE,FALSE)</f>
        <v>0</v>
      </c>
      <c r="B63" t="b">
        <f>IF(OR(ISBLANK('Contact Data Entry'!B63),ISBLANK('Contact Data Entry'!C63),ISBLANK('Contact Data Entry'!D63),ISBLANK('Contact Data Entry'!G63),ISBLANK('Contact Data Entry'!J63),ISBLANK('Contact Data Entry'!K63),ISBLANK('Contact Data Entry'!L63),ISBLANK('Contact Data Entry'!M63),ISBLANK('Contact Data Entry'!O63),ISBLANK('Contact Data Entry'!P63),ISBLANK('Contact Data Entry'!Q63),ISBLANK('Contact Data Entry'!V63)),TRUE,FALSE)</f>
        <v>1</v>
      </c>
    </row>
    <row r="64" spans="1:2" x14ac:dyDescent="0.25">
      <c r="A64" s="40" t="b">
        <f>IF(COUNTA('Contact Data Entry'!A64:AD64)-COUNTIF('Contact Data Entry'!A64:AD64,"#N/A")&gt;0,TRUE,FALSE)</f>
        <v>0</v>
      </c>
      <c r="B64" t="b">
        <f>IF(OR(ISBLANK('Contact Data Entry'!B64),ISBLANK('Contact Data Entry'!C64),ISBLANK('Contact Data Entry'!D64),ISBLANK('Contact Data Entry'!G64),ISBLANK('Contact Data Entry'!J64),ISBLANK('Contact Data Entry'!K64),ISBLANK('Contact Data Entry'!L64),ISBLANK('Contact Data Entry'!M64),ISBLANK('Contact Data Entry'!O64),ISBLANK('Contact Data Entry'!P64),ISBLANK('Contact Data Entry'!Q64),ISBLANK('Contact Data Entry'!V64)),TRUE,FALSE)</f>
        <v>1</v>
      </c>
    </row>
    <row r="65" spans="1:2" x14ac:dyDescent="0.25">
      <c r="A65" s="40" t="b">
        <f>IF(COUNTA('Contact Data Entry'!A65:AD65)-COUNTIF('Contact Data Entry'!A65:AD65,"#N/A")&gt;0,TRUE,FALSE)</f>
        <v>0</v>
      </c>
      <c r="B65" t="b">
        <f>IF(OR(ISBLANK('Contact Data Entry'!B65),ISBLANK('Contact Data Entry'!C65),ISBLANK('Contact Data Entry'!D65),ISBLANK('Contact Data Entry'!G65),ISBLANK('Contact Data Entry'!J65),ISBLANK('Contact Data Entry'!K65),ISBLANK('Contact Data Entry'!L65),ISBLANK('Contact Data Entry'!M65),ISBLANK('Contact Data Entry'!O65),ISBLANK('Contact Data Entry'!P65),ISBLANK('Contact Data Entry'!Q65),ISBLANK('Contact Data Entry'!V65)),TRUE,FALSE)</f>
        <v>1</v>
      </c>
    </row>
    <row r="66" spans="1:2" x14ac:dyDescent="0.25">
      <c r="A66" s="40" t="b">
        <f>IF(COUNTA('Contact Data Entry'!A66:AD66)-COUNTIF('Contact Data Entry'!A66:AD66,"#N/A")&gt;0,TRUE,FALSE)</f>
        <v>0</v>
      </c>
      <c r="B66" t="b">
        <f>IF(OR(ISBLANK('Contact Data Entry'!B66),ISBLANK('Contact Data Entry'!C66),ISBLANK('Contact Data Entry'!D66),ISBLANK('Contact Data Entry'!G66),ISBLANK('Contact Data Entry'!J66),ISBLANK('Contact Data Entry'!K66),ISBLANK('Contact Data Entry'!L66),ISBLANK('Contact Data Entry'!M66),ISBLANK('Contact Data Entry'!O66),ISBLANK('Contact Data Entry'!P66),ISBLANK('Contact Data Entry'!Q66),ISBLANK('Contact Data Entry'!V66)),TRUE,FALSE)</f>
        <v>1</v>
      </c>
    </row>
    <row r="67" spans="1:2" x14ac:dyDescent="0.25">
      <c r="A67" s="40" t="b">
        <f>IF(COUNTA('Contact Data Entry'!A67:AD67)-COUNTIF('Contact Data Entry'!A67:AD67,"#N/A")&gt;0,TRUE,FALSE)</f>
        <v>0</v>
      </c>
      <c r="B67" t="b">
        <f>IF(OR(ISBLANK('Contact Data Entry'!B67),ISBLANK('Contact Data Entry'!C67),ISBLANK('Contact Data Entry'!D67),ISBLANK('Contact Data Entry'!G67),ISBLANK('Contact Data Entry'!J67),ISBLANK('Contact Data Entry'!K67),ISBLANK('Contact Data Entry'!L67),ISBLANK('Contact Data Entry'!M67),ISBLANK('Contact Data Entry'!O67),ISBLANK('Contact Data Entry'!P67),ISBLANK('Contact Data Entry'!Q67),ISBLANK('Contact Data Entry'!V67)),TRUE,FALSE)</f>
        <v>1</v>
      </c>
    </row>
    <row r="68" spans="1:2" x14ac:dyDescent="0.25">
      <c r="A68" s="40" t="b">
        <f>IF(COUNTA('Contact Data Entry'!A68:AD68)-COUNTIF('Contact Data Entry'!A68:AD68,"#N/A")&gt;0,TRUE,FALSE)</f>
        <v>0</v>
      </c>
      <c r="B68" t="b">
        <f>IF(OR(ISBLANK('Contact Data Entry'!B68),ISBLANK('Contact Data Entry'!C68),ISBLANK('Contact Data Entry'!D68),ISBLANK('Contact Data Entry'!G68),ISBLANK('Contact Data Entry'!J68),ISBLANK('Contact Data Entry'!K68),ISBLANK('Contact Data Entry'!L68),ISBLANK('Contact Data Entry'!M68),ISBLANK('Contact Data Entry'!O68),ISBLANK('Contact Data Entry'!P68),ISBLANK('Contact Data Entry'!Q68),ISBLANK('Contact Data Entry'!V68)),TRUE,FALSE)</f>
        <v>1</v>
      </c>
    </row>
    <row r="69" spans="1:2" x14ac:dyDescent="0.25">
      <c r="A69" s="40" t="b">
        <f>IF(COUNTA('Contact Data Entry'!A69:AD69)-COUNTIF('Contact Data Entry'!A69:AD69,"#N/A")&gt;0,TRUE,FALSE)</f>
        <v>0</v>
      </c>
      <c r="B69" t="b">
        <f>IF(OR(ISBLANK('Contact Data Entry'!B69),ISBLANK('Contact Data Entry'!C69),ISBLANK('Contact Data Entry'!D69),ISBLANK('Contact Data Entry'!G69),ISBLANK('Contact Data Entry'!J69),ISBLANK('Contact Data Entry'!K69),ISBLANK('Contact Data Entry'!L69),ISBLANK('Contact Data Entry'!M69),ISBLANK('Contact Data Entry'!O69),ISBLANK('Contact Data Entry'!P69),ISBLANK('Contact Data Entry'!Q69),ISBLANK('Contact Data Entry'!V69)),TRUE,FALSE)</f>
        <v>1</v>
      </c>
    </row>
    <row r="70" spans="1:2" x14ac:dyDescent="0.25">
      <c r="A70" s="40" t="b">
        <f>IF(COUNTA('Contact Data Entry'!A70:AD70)-COUNTIF('Contact Data Entry'!A70:AD70,"#N/A")&gt;0,TRUE,FALSE)</f>
        <v>0</v>
      </c>
      <c r="B70" t="b">
        <f>IF(OR(ISBLANK('Contact Data Entry'!B70),ISBLANK('Contact Data Entry'!C70),ISBLANK('Contact Data Entry'!D70),ISBLANK('Contact Data Entry'!G70),ISBLANK('Contact Data Entry'!J70),ISBLANK('Contact Data Entry'!K70),ISBLANK('Contact Data Entry'!L70),ISBLANK('Contact Data Entry'!M70),ISBLANK('Contact Data Entry'!O70),ISBLANK('Contact Data Entry'!P70),ISBLANK('Contact Data Entry'!Q70),ISBLANK('Contact Data Entry'!V70)),TRUE,FALSE)</f>
        <v>1</v>
      </c>
    </row>
    <row r="71" spans="1:2" x14ac:dyDescent="0.25">
      <c r="A71" s="40" t="b">
        <f>IF(COUNTA('Contact Data Entry'!A71:AD71)-COUNTIF('Contact Data Entry'!A71:AD71,"#N/A")&gt;0,TRUE,FALSE)</f>
        <v>0</v>
      </c>
      <c r="B71" t="b">
        <f>IF(OR(ISBLANK('Contact Data Entry'!B71),ISBLANK('Contact Data Entry'!C71),ISBLANK('Contact Data Entry'!D71),ISBLANK('Contact Data Entry'!G71),ISBLANK('Contact Data Entry'!J71),ISBLANK('Contact Data Entry'!K71),ISBLANK('Contact Data Entry'!L71),ISBLANK('Contact Data Entry'!M71),ISBLANK('Contact Data Entry'!O71),ISBLANK('Contact Data Entry'!P71),ISBLANK('Contact Data Entry'!Q71),ISBLANK('Contact Data Entry'!V71)),TRUE,FALSE)</f>
        <v>1</v>
      </c>
    </row>
    <row r="72" spans="1:2" x14ac:dyDescent="0.25">
      <c r="A72" s="40" t="b">
        <f>IF(COUNTA('Contact Data Entry'!A72:AD72)-COUNTIF('Contact Data Entry'!A72:AD72,"#N/A")&gt;0,TRUE,FALSE)</f>
        <v>0</v>
      </c>
      <c r="B72" t="b">
        <f>IF(OR(ISBLANK('Contact Data Entry'!B72),ISBLANK('Contact Data Entry'!C72),ISBLANK('Contact Data Entry'!D72),ISBLANK('Contact Data Entry'!G72),ISBLANK('Contact Data Entry'!J72),ISBLANK('Contact Data Entry'!K72),ISBLANK('Contact Data Entry'!L72),ISBLANK('Contact Data Entry'!M72),ISBLANK('Contact Data Entry'!O72),ISBLANK('Contact Data Entry'!P72),ISBLANK('Contact Data Entry'!Q72),ISBLANK('Contact Data Entry'!V72)),TRUE,FALSE)</f>
        <v>1</v>
      </c>
    </row>
    <row r="73" spans="1:2" x14ac:dyDescent="0.25">
      <c r="A73" s="40" t="b">
        <f>IF(COUNTA('Contact Data Entry'!A73:AD73)-COUNTIF('Contact Data Entry'!A73:AD73,"#N/A")&gt;0,TRUE,FALSE)</f>
        <v>0</v>
      </c>
      <c r="B73" t="b">
        <f>IF(OR(ISBLANK('Contact Data Entry'!B73),ISBLANK('Contact Data Entry'!C73),ISBLANK('Contact Data Entry'!D73),ISBLANK('Contact Data Entry'!G73),ISBLANK('Contact Data Entry'!J73),ISBLANK('Contact Data Entry'!K73),ISBLANK('Contact Data Entry'!L73),ISBLANK('Contact Data Entry'!M73),ISBLANK('Contact Data Entry'!O73),ISBLANK('Contact Data Entry'!P73),ISBLANK('Contact Data Entry'!Q73),ISBLANK('Contact Data Entry'!V73)),TRUE,FALSE)</f>
        <v>1</v>
      </c>
    </row>
    <row r="74" spans="1:2" x14ac:dyDescent="0.25">
      <c r="A74" s="40" t="b">
        <f>IF(COUNTA('Contact Data Entry'!A74:AD74)-COUNTIF('Contact Data Entry'!A74:AD74,"#N/A")&gt;0,TRUE,FALSE)</f>
        <v>0</v>
      </c>
      <c r="B74" t="b">
        <f>IF(OR(ISBLANK('Contact Data Entry'!B74),ISBLANK('Contact Data Entry'!C74),ISBLANK('Contact Data Entry'!D74),ISBLANK('Contact Data Entry'!G74),ISBLANK('Contact Data Entry'!J74),ISBLANK('Contact Data Entry'!K74),ISBLANK('Contact Data Entry'!L74),ISBLANK('Contact Data Entry'!M74),ISBLANK('Contact Data Entry'!O74),ISBLANK('Contact Data Entry'!P74),ISBLANK('Contact Data Entry'!Q74),ISBLANK('Contact Data Entry'!V74)),TRUE,FALSE)</f>
        <v>1</v>
      </c>
    </row>
    <row r="75" spans="1:2" x14ac:dyDescent="0.25">
      <c r="A75" s="40" t="b">
        <f>IF(COUNTA('Contact Data Entry'!A75:AD75)-COUNTIF('Contact Data Entry'!A75:AD75,"#N/A")&gt;0,TRUE,FALSE)</f>
        <v>0</v>
      </c>
      <c r="B75" t="b">
        <f>IF(OR(ISBLANK('Contact Data Entry'!B75),ISBLANK('Contact Data Entry'!C75),ISBLANK('Contact Data Entry'!D75),ISBLANK('Contact Data Entry'!G75),ISBLANK('Contact Data Entry'!J75),ISBLANK('Contact Data Entry'!K75),ISBLANK('Contact Data Entry'!L75),ISBLANK('Contact Data Entry'!M75),ISBLANK('Contact Data Entry'!O75),ISBLANK('Contact Data Entry'!P75),ISBLANK('Contact Data Entry'!Q75),ISBLANK('Contact Data Entry'!V75)),TRUE,FALSE)</f>
        <v>1</v>
      </c>
    </row>
    <row r="76" spans="1:2" x14ac:dyDescent="0.25">
      <c r="A76" s="40" t="b">
        <f>IF(COUNTA('Contact Data Entry'!A76:AD76)-COUNTIF('Contact Data Entry'!A76:AD76,"#N/A")&gt;0,TRUE,FALSE)</f>
        <v>0</v>
      </c>
      <c r="B76" t="b">
        <f>IF(OR(ISBLANK('Contact Data Entry'!B76),ISBLANK('Contact Data Entry'!C76),ISBLANK('Contact Data Entry'!D76),ISBLANK('Contact Data Entry'!G76),ISBLANK('Contact Data Entry'!J76),ISBLANK('Contact Data Entry'!K76),ISBLANK('Contact Data Entry'!L76),ISBLANK('Contact Data Entry'!M76),ISBLANK('Contact Data Entry'!O76),ISBLANK('Contact Data Entry'!P76),ISBLANK('Contact Data Entry'!Q76),ISBLANK('Contact Data Entry'!V76)),TRUE,FALSE)</f>
        <v>1</v>
      </c>
    </row>
    <row r="77" spans="1:2" x14ac:dyDescent="0.25">
      <c r="A77" s="40" t="b">
        <f>IF(COUNTA('Contact Data Entry'!A77:AD77)-COUNTIF('Contact Data Entry'!A77:AD77,"#N/A")&gt;0,TRUE,FALSE)</f>
        <v>0</v>
      </c>
      <c r="B77" t="b">
        <f>IF(OR(ISBLANK('Contact Data Entry'!B77),ISBLANK('Contact Data Entry'!C77),ISBLANK('Contact Data Entry'!D77),ISBLANK('Contact Data Entry'!G77),ISBLANK('Contact Data Entry'!J77),ISBLANK('Contact Data Entry'!K77),ISBLANK('Contact Data Entry'!L77),ISBLANK('Contact Data Entry'!M77),ISBLANK('Contact Data Entry'!O77),ISBLANK('Contact Data Entry'!P77),ISBLANK('Contact Data Entry'!Q77),ISBLANK('Contact Data Entry'!V77)),TRUE,FALSE)</f>
        <v>1</v>
      </c>
    </row>
    <row r="78" spans="1:2" x14ac:dyDescent="0.25">
      <c r="A78" s="40" t="b">
        <f>IF(COUNTA('Contact Data Entry'!A78:AD78)-COUNTIF('Contact Data Entry'!A78:AD78,"#N/A")&gt;0,TRUE,FALSE)</f>
        <v>0</v>
      </c>
      <c r="B78" t="b">
        <f>IF(OR(ISBLANK('Contact Data Entry'!B78),ISBLANK('Contact Data Entry'!C78),ISBLANK('Contact Data Entry'!D78),ISBLANK('Contact Data Entry'!G78),ISBLANK('Contact Data Entry'!J78),ISBLANK('Contact Data Entry'!K78),ISBLANK('Contact Data Entry'!L78),ISBLANK('Contact Data Entry'!M78),ISBLANK('Contact Data Entry'!O78),ISBLANK('Contact Data Entry'!P78),ISBLANK('Contact Data Entry'!Q78),ISBLANK('Contact Data Entry'!V78)),TRUE,FALSE)</f>
        <v>1</v>
      </c>
    </row>
    <row r="79" spans="1:2" x14ac:dyDescent="0.25">
      <c r="A79" s="40" t="b">
        <f>IF(COUNTA('Contact Data Entry'!A79:AD79)-COUNTIF('Contact Data Entry'!A79:AD79,"#N/A")&gt;0,TRUE,FALSE)</f>
        <v>0</v>
      </c>
      <c r="B79" t="b">
        <f>IF(OR(ISBLANK('Contact Data Entry'!B79),ISBLANK('Contact Data Entry'!C79),ISBLANK('Contact Data Entry'!D79),ISBLANK('Contact Data Entry'!G79),ISBLANK('Contact Data Entry'!J79),ISBLANK('Contact Data Entry'!K79),ISBLANK('Contact Data Entry'!L79),ISBLANK('Contact Data Entry'!M79),ISBLANK('Contact Data Entry'!O79),ISBLANK('Contact Data Entry'!P79),ISBLANK('Contact Data Entry'!Q79),ISBLANK('Contact Data Entry'!V79)),TRUE,FALSE)</f>
        <v>1</v>
      </c>
    </row>
    <row r="80" spans="1:2" x14ac:dyDescent="0.25">
      <c r="A80" s="40" t="b">
        <f>IF(COUNTA('Contact Data Entry'!A80:AD80)-COUNTIF('Contact Data Entry'!A80:AD80,"#N/A")&gt;0,TRUE,FALSE)</f>
        <v>0</v>
      </c>
      <c r="B80" t="b">
        <f>IF(OR(ISBLANK('Contact Data Entry'!B80),ISBLANK('Contact Data Entry'!C80),ISBLANK('Contact Data Entry'!D80),ISBLANK('Contact Data Entry'!G80),ISBLANK('Contact Data Entry'!J80),ISBLANK('Contact Data Entry'!K80),ISBLANK('Contact Data Entry'!L80),ISBLANK('Contact Data Entry'!M80),ISBLANK('Contact Data Entry'!O80),ISBLANK('Contact Data Entry'!P80),ISBLANK('Contact Data Entry'!Q80),ISBLANK('Contact Data Entry'!V80)),TRUE,FALSE)</f>
        <v>1</v>
      </c>
    </row>
    <row r="81" spans="1:2" x14ac:dyDescent="0.25">
      <c r="A81" s="40" t="b">
        <f>IF(COUNTA('Contact Data Entry'!A81:AD81)-COUNTIF('Contact Data Entry'!A81:AD81,"#N/A")&gt;0,TRUE,FALSE)</f>
        <v>0</v>
      </c>
      <c r="B81" t="b">
        <f>IF(OR(ISBLANK('Contact Data Entry'!B81),ISBLANK('Contact Data Entry'!C81),ISBLANK('Contact Data Entry'!D81),ISBLANK('Contact Data Entry'!G81),ISBLANK('Contact Data Entry'!J81),ISBLANK('Contact Data Entry'!K81),ISBLANK('Contact Data Entry'!L81),ISBLANK('Contact Data Entry'!M81),ISBLANK('Contact Data Entry'!O81),ISBLANK('Contact Data Entry'!P81),ISBLANK('Contact Data Entry'!Q81),ISBLANK('Contact Data Entry'!V81)),TRUE,FALSE)</f>
        <v>1</v>
      </c>
    </row>
    <row r="82" spans="1:2" x14ac:dyDescent="0.25">
      <c r="A82" s="40" t="b">
        <f>IF(COUNTA('Contact Data Entry'!A82:AD82)-COUNTIF('Contact Data Entry'!A82:AD82,"#N/A")&gt;0,TRUE,FALSE)</f>
        <v>0</v>
      </c>
      <c r="B82" t="b">
        <f>IF(OR(ISBLANK('Contact Data Entry'!B82),ISBLANK('Contact Data Entry'!C82),ISBLANK('Contact Data Entry'!D82),ISBLANK('Contact Data Entry'!G82),ISBLANK('Contact Data Entry'!J82),ISBLANK('Contact Data Entry'!K82),ISBLANK('Contact Data Entry'!L82),ISBLANK('Contact Data Entry'!M82),ISBLANK('Contact Data Entry'!O82),ISBLANK('Contact Data Entry'!P82),ISBLANK('Contact Data Entry'!Q82),ISBLANK('Contact Data Entry'!V82)),TRUE,FALSE)</f>
        <v>1</v>
      </c>
    </row>
    <row r="83" spans="1:2" x14ac:dyDescent="0.25">
      <c r="A83" s="40" t="b">
        <f>IF(COUNTA('Contact Data Entry'!A83:AD83)-COUNTIF('Contact Data Entry'!A83:AD83,"#N/A")&gt;0,TRUE,FALSE)</f>
        <v>0</v>
      </c>
      <c r="B83" t="b">
        <f>IF(OR(ISBLANK('Contact Data Entry'!B83),ISBLANK('Contact Data Entry'!C83),ISBLANK('Contact Data Entry'!D83),ISBLANK('Contact Data Entry'!G83),ISBLANK('Contact Data Entry'!J83),ISBLANK('Contact Data Entry'!K83),ISBLANK('Contact Data Entry'!L83),ISBLANK('Contact Data Entry'!M83),ISBLANK('Contact Data Entry'!O83),ISBLANK('Contact Data Entry'!P83),ISBLANK('Contact Data Entry'!Q83),ISBLANK('Contact Data Entry'!V83)),TRUE,FALSE)</f>
        <v>1</v>
      </c>
    </row>
    <row r="84" spans="1:2" x14ac:dyDescent="0.25">
      <c r="A84" s="40" t="b">
        <f>IF(COUNTA('Contact Data Entry'!A84:AD84)-COUNTIF('Contact Data Entry'!A84:AD84,"#N/A")&gt;0,TRUE,FALSE)</f>
        <v>0</v>
      </c>
      <c r="B84" t="b">
        <f>IF(OR(ISBLANK('Contact Data Entry'!B84),ISBLANK('Contact Data Entry'!C84),ISBLANK('Contact Data Entry'!D84),ISBLANK('Contact Data Entry'!G84),ISBLANK('Contact Data Entry'!J84),ISBLANK('Contact Data Entry'!K84),ISBLANK('Contact Data Entry'!L84),ISBLANK('Contact Data Entry'!M84),ISBLANK('Contact Data Entry'!O84),ISBLANK('Contact Data Entry'!P84),ISBLANK('Contact Data Entry'!Q84),ISBLANK('Contact Data Entry'!V84)),TRUE,FALSE)</f>
        <v>1</v>
      </c>
    </row>
    <row r="85" spans="1:2" x14ac:dyDescent="0.25">
      <c r="A85" s="40" t="b">
        <f>IF(COUNTA('Contact Data Entry'!A85:AD85)-COUNTIF('Contact Data Entry'!A85:AD85,"#N/A")&gt;0,TRUE,FALSE)</f>
        <v>0</v>
      </c>
      <c r="B85" t="b">
        <f>IF(OR(ISBLANK('Contact Data Entry'!B85),ISBLANK('Contact Data Entry'!C85),ISBLANK('Contact Data Entry'!D85),ISBLANK('Contact Data Entry'!G85),ISBLANK('Contact Data Entry'!J85),ISBLANK('Contact Data Entry'!K85),ISBLANK('Contact Data Entry'!L85),ISBLANK('Contact Data Entry'!M85),ISBLANK('Contact Data Entry'!O85),ISBLANK('Contact Data Entry'!P85),ISBLANK('Contact Data Entry'!Q85),ISBLANK('Contact Data Entry'!V85)),TRUE,FALSE)</f>
        <v>1</v>
      </c>
    </row>
    <row r="86" spans="1:2" x14ac:dyDescent="0.25">
      <c r="A86" s="40" t="b">
        <f>IF(COUNTA('Contact Data Entry'!A86:AD86)-COUNTIF('Contact Data Entry'!A86:AD86,"#N/A")&gt;0,TRUE,FALSE)</f>
        <v>0</v>
      </c>
      <c r="B86" t="b">
        <f>IF(OR(ISBLANK('Contact Data Entry'!B86),ISBLANK('Contact Data Entry'!C86),ISBLANK('Contact Data Entry'!D86),ISBLANK('Contact Data Entry'!G86),ISBLANK('Contact Data Entry'!J86),ISBLANK('Contact Data Entry'!K86),ISBLANK('Contact Data Entry'!L86),ISBLANK('Contact Data Entry'!M86),ISBLANK('Contact Data Entry'!O86),ISBLANK('Contact Data Entry'!P86),ISBLANK('Contact Data Entry'!Q86),ISBLANK('Contact Data Entry'!V86)),TRUE,FALSE)</f>
        <v>1</v>
      </c>
    </row>
    <row r="87" spans="1:2" x14ac:dyDescent="0.25">
      <c r="A87" s="40" t="b">
        <f>IF(COUNTA('Contact Data Entry'!A87:AD87)-COUNTIF('Contact Data Entry'!A87:AD87,"#N/A")&gt;0,TRUE,FALSE)</f>
        <v>0</v>
      </c>
      <c r="B87" t="b">
        <f>IF(OR(ISBLANK('Contact Data Entry'!B87),ISBLANK('Contact Data Entry'!C87),ISBLANK('Contact Data Entry'!D87),ISBLANK('Contact Data Entry'!G87),ISBLANK('Contact Data Entry'!J87),ISBLANK('Contact Data Entry'!K87),ISBLANK('Contact Data Entry'!L87),ISBLANK('Contact Data Entry'!M87),ISBLANK('Contact Data Entry'!O87),ISBLANK('Contact Data Entry'!P87),ISBLANK('Contact Data Entry'!Q87),ISBLANK('Contact Data Entry'!V87)),TRUE,FALSE)</f>
        <v>1</v>
      </c>
    </row>
    <row r="88" spans="1:2" x14ac:dyDescent="0.25">
      <c r="A88" s="40" t="b">
        <f>IF(COUNTA('Contact Data Entry'!A88:AD88)-COUNTIF('Contact Data Entry'!A88:AD88,"#N/A")&gt;0,TRUE,FALSE)</f>
        <v>0</v>
      </c>
      <c r="B88" t="b">
        <f>IF(OR(ISBLANK('Contact Data Entry'!B88),ISBLANK('Contact Data Entry'!C88),ISBLANK('Contact Data Entry'!D88),ISBLANK('Contact Data Entry'!G88),ISBLANK('Contact Data Entry'!J88),ISBLANK('Contact Data Entry'!K88),ISBLANK('Contact Data Entry'!L88),ISBLANK('Contact Data Entry'!M88),ISBLANK('Contact Data Entry'!O88),ISBLANK('Contact Data Entry'!P88),ISBLANK('Contact Data Entry'!Q88),ISBLANK('Contact Data Entry'!V88)),TRUE,FALSE)</f>
        <v>1</v>
      </c>
    </row>
    <row r="89" spans="1:2" x14ac:dyDescent="0.25">
      <c r="A89" s="40" t="b">
        <f>IF(COUNTA('Contact Data Entry'!A89:AD89)-COUNTIF('Contact Data Entry'!A89:AD89,"#N/A")&gt;0,TRUE,FALSE)</f>
        <v>0</v>
      </c>
      <c r="B89" t="b">
        <f>IF(OR(ISBLANK('Contact Data Entry'!B89),ISBLANK('Contact Data Entry'!C89),ISBLANK('Contact Data Entry'!D89),ISBLANK('Contact Data Entry'!G89),ISBLANK('Contact Data Entry'!J89),ISBLANK('Contact Data Entry'!K89),ISBLANK('Contact Data Entry'!L89),ISBLANK('Contact Data Entry'!M89),ISBLANK('Contact Data Entry'!O89),ISBLANK('Contact Data Entry'!P89),ISBLANK('Contact Data Entry'!Q89),ISBLANK('Contact Data Entry'!V89)),TRUE,FALSE)</f>
        <v>1</v>
      </c>
    </row>
    <row r="90" spans="1:2" x14ac:dyDescent="0.25">
      <c r="A90" s="40" t="b">
        <f>IF(COUNTA('Contact Data Entry'!A90:AD90)-COUNTIF('Contact Data Entry'!A90:AD90,"#N/A")&gt;0,TRUE,FALSE)</f>
        <v>0</v>
      </c>
      <c r="B90" t="b">
        <f>IF(OR(ISBLANK('Contact Data Entry'!B90),ISBLANK('Contact Data Entry'!C90),ISBLANK('Contact Data Entry'!D90),ISBLANK('Contact Data Entry'!G90),ISBLANK('Contact Data Entry'!J90),ISBLANK('Contact Data Entry'!K90),ISBLANK('Contact Data Entry'!L90),ISBLANK('Contact Data Entry'!M90),ISBLANK('Contact Data Entry'!O90),ISBLANK('Contact Data Entry'!P90),ISBLANK('Contact Data Entry'!Q90),ISBLANK('Contact Data Entry'!V90)),TRUE,FALSE)</f>
        <v>1</v>
      </c>
    </row>
    <row r="91" spans="1:2" x14ac:dyDescent="0.25">
      <c r="A91" s="40" t="b">
        <f>IF(COUNTA('Contact Data Entry'!A91:AD91)-COUNTIF('Contact Data Entry'!A91:AD91,"#N/A")&gt;0,TRUE,FALSE)</f>
        <v>0</v>
      </c>
      <c r="B91" t="b">
        <f>IF(OR(ISBLANK('Contact Data Entry'!B91),ISBLANK('Contact Data Entry'!C91),ISBLANK('Contact Data Entry'!D91),ISBLANK('Contact Data Entry'!G91),ISBLANK('Contact Data Entry'!J91),ISBLANK('Contact Data Entry'!K91),ISBLANK('Contact Data Entry'!L91),ISBLANK('Contact Data Entry'!M91),ISBLANK('Contact Data Entry'!O91),ISBLANK('Contact Data Entry'!P91),ISBLANK('Contact Data Entry'!Q91),ISBLANK('Contact Data Entry'!V91)),TRUE,FALSE)</f>
        <v>1</v>
      </c>
    </row>
    <row r="92" spans="1:2" x14ac:dyDescent="0.25">
      <c r="A92" s="40" t="b">
        <f>IF(COUNTA('Contact Data Entry'!A92:AD92)-COUNTIF('Contact Data Entry'!A92:AD92,"#N/A")&gt;0,TRUE,FALSE)</f>
        <v>0</v>
      </c>
      <c r="B92" t="b">
        <f>IF(OR(ISBLANK('Contact Data Entry'!B92),ISBLANK('Contact Data Entry'!C92),ISBLANK('Contact Data Entry'!D92),ISBLANK('Contact Data Entry'!G92),ISBLANK('Contact Data Entry'!J92),ISBLANK('Contact Data Entry'!K92),ISBLANK('Contact Data Entry'!L92),ISBLANK('Contact Data Entry'!M92),ISBLANK('Contact Data Entry'!O92),ISBLANK('Contact Data Entry'!P92),ISBLANK('Contact Data Entry'!Q92),ISBLANK('Contact Data Entry'!V92)),TRUE,FALSE)</f>
        <v>1</v>
      </c>
    </row>
    <row r="93" spans="1:2" x14ac:dyDescent="0.25">
      <c r="A93" s="40" t="b">
        <f>IF(COUNTA('Contact Data Entry'!A93:AD93)-COUNTIF('Contact Data Entry'!A93:AD93,"#N/A")&gt;0,TRUE,FALSE)</f>
        <v>0</v>
      </c>
      <c r="B93" t="b">
        <f>IF(OR(ISBLANK('Contact Data Entry'!B93),ISBLANK('Contact Data Entry'!C93),ISBLANK('Contact Data Entry'!D93),ISBLANK('Contact Data Entry'!G93),ISBLANK('Contact Data Entry'!J93),ISBLANK('Contact Data Entry'!K93),ISBLANK('Contact Data Entry'!L93),ISBLANK('Contact Data Entry'!M93),ISBLANK('Contact Data Entry'!O93),ISBLANK('Contact Data Entry'!P93),ISBLANK('Contact Data Entry'!Q93),ISBLANK('Contact Data Entry'!V93)),TRUE,FALSE)</f>
        <v>1</v>
      </c>
    </row>
    <row r="94" spans="1:2" x14ac:dyDescent="0.25">
      <c r="A94" s="40" t="b">
        <f>IF(COUNTA('Contact Data Entry'!A94:AD94)-COUNTIF('Contact Data Entry'!A94:AD94,"#N/A")&gt;0,TRUE,FALSE)</f>
        <v>0</v>
      </c>
      <c r="B94" t="b">
        <f>IF(OR(ISBLANK('Contact Data Entry'!B94),ISBLANK('Contact Data Entry'!C94),ISBLANK('Contact Data Entry'!D94),ISBLANK('Contact Data Entry'!G94),ISBLANK('Contact Data Entry'!J94),ISBLANK('Contact Data Entry'!K94),ISBLANK('Contact Data Entry'!L94),ISBLANK('Contact Data Entry'!M94),ISBLANK('Contact Data Entry'!O94),ISBLANK('Contact Data Entry'!P94),ISBLANK('Contact Data Entry'!Q94),ISBLANK('Contact Data Entry'!V94)),TRUE,FALSE)</f>
        <v>1</v>
      </c>
    </row>
    <row r="95" spans="1:2" x14ac:dyDescent="0.25">
      <c r="A95" s="40" t="b">
        <f>IF(COUNTA('Contact Data Entry'!A95:AD95)-COUNTIF('Contact Data Entry'!A95:AD95,"#N/A")&gt;0,TRUE,FALSE)</f>
        <v>0</v>
      </c>
      <c r="B95" t="b">
        <f>IF(OR(ISBLANK('Contact Data Entry'!B95),ISBLANK('Contact Data Entry'!C95),ISBLANK('Contact Data Entry'!D95),ISBLANK('Contact Data Entry'!G95),ISBLANK('Contact Data Entry'!J95),ISBLANK('Contact Data Entry'!K95),ISBLANK('Contact Data Entry'!L95),ISBLANK('Contact Data Entry'!M95),ISBLANK('Contact Data Entry'!O95),ISBLANK('Contact Data Entry'!P95),ISBLANK('Contact Data Entry'!Q95),ISBLANK('Contact Data Entry'!V95)),TRUE,FALSE)</f>
        <v>1</v>
      </c>
    </row>
    <row r="96" spans="1:2" x14ac:dyDescent="0.25">
      <c r="A96" s="40" t="b">
        <f>IF(COUNTA('Contact Data Entry'!A96:AD96)-COUNTIF('Contact Data Entry'!A96:AD96,"#N/A")&gt;0,TRUE,FALSE)</f>
        <v>0</v>
      </c>
      <c r="B96" t="b">
        <f>IF(OR(ISBLANK('Contact Data Entry'!B96),ISBLANK('Contact Data Entry'!C96),ISBLANK('Contact Data Entry'!D96),ISBLANK('Contact Data Entry'!G96),ISBLANK('Contact Data Entry'!J96),ISBLANK('Contact Data Entry'!K96),ISBLANK('Contact Data Entry'!L96),ISBLANK('Contact Data Entry'!M96),ISBLANK('Contact Data Entry'!O96),ISBLANK('Contact Data Entry'!P96),ISBLANK('Contact Data Entry'!Q96),ISBLANK('Contact Data Entry'!V96)),TRUE,FALSE)</f>
        <v>1</v>
      </c>
    </row>
    <row r="97" spans="1:2" x14ac:dyDescent="0.25">
      <c r="A97" s="40" t="b">
        <f>IF(COUNTA('Contact Data Entry'!A97:AD97)-COUNTIF('Contact Data Entry'!A97:AD97,"#N/A")&gt;0,TRUE,FALSE)</f>
        <v>0</v>
      </c>
      <c r="B97" t="b">
        <f>IF(OR(ISBLANK('Contact Data Entry'!B97),ISBLANK('Contact Data Entry'!C97),ISBLANK('Contact Data Entry'!D97),ISBLANK('Contact Data Entry'!G97),ISBLANK('Contact Data Entry'!J97),ISBLANK('Contact Data Entry'!K97),ISBLANK('Contact Data Entry'!L97),ISBLANK('Contact Data Entry'!M97),ISBLANK('Contact Data Entry'!O97),ISBLANK('Contact Data Entry'!P97),ISBLANK('Contact Data Entry'!Q97),ISBLANK('Contact Data Entry'!V97)),TRUE,FALSE)</f>
        <v>1</v>
      </c>
    </row>
    <row r="98" spans="1:2" x14ac:dyDescent="0.25">
      <c r="A98" s="40" t="b">
        <f>IF(COUNTA('Contact Data Entry'!A98:AD98)-COUNTIF('Contact Data Entry'!A98:AD98,"#N/A")&gt;0,TRUE,FALSE)</f>
        <v>0</v>
      </c>
      <c r="B98" t="b">
        <f>IF(OR(ISBLANK('Contact Data Entry'!B98),ISBLANK('Contact Data Entry'!C98),ISBLANK('Contact Data Entry'!D98),ISBLANK('Contact Data Entry'!G98),ISBLANK('Contact Data Entry'!J98),ISBLANK('Contact Data Entry'!K98),ISBLANK('Contact Data Entry'!L98),ISBLANK('Contact Data Entry'!M98),ISBLANK('Contact Data Entry'!O98),ISBLANK('Contact Data Entry'!P98),ISBLANK('Contact Data Entry'!Q98),ISBLANK('Contact Data Entry'!V98)),TRUE,FALSE)</f>
        <v>1</v>
      </c>
    </row>
    <row r="99" spans="1:2" x14ac:dyDescent="0.25">
      <c r="A99" s="40" t="b">
        <f>IF(COUNTA('Contact Data Entry'!A99:AD99)-COUNTIF('Contact Data Entry'!A99:AD99,"#N/A")&gt;0,TRUE,FALSE)</f>
        <v>0</v>
      </c>
      <c r="B99" t="b">
        <f>IF(OR(ISBLANK('Contact Data Entry'!B99),ISBLANK('Contact Data Entry'!C99),ISBLANK('Contact Data Entry'!D99),ISBLANK('Contact Data Entry'!G99),ISBLANK('Contact Data Entry'!J99),ISBLANK('Contact Data Entry'!K99),ISBLANK('Contact Data Entry'!L99),ISBLANK('Contact Data Entry'!M99),ISBLANK('Contact Data Entry'!O99),ISBLANK('Contact Data Entry'!P99),ISBLANK('Contact Data Entry'!Q99),ISBLANK('Contact Data Entry'!V99)),TRUE,FALSE)</f>
        <v>1</v>
      </c>
    </row>
    <row r="100" spans="1:2" x14ac:dyDescent="0.25">
      <c r="A100" s="40" t="b">
        <f>IF(COUNTA('Contact Data Entry'!A100:AD100)-COUNTIF('Contact Data Entry'!A100:AD100,"#N/A")&gt;0,TRUE,FALSE)</f>
        <v>0</v>
      </c>
      <c r="B100" t="b">
        <f>IF(OR(ISBLANK('Contact Data Entry'!B100),ISBLANK('Contact Data Entry'!C100),ISBLANK('Contact Data Entry'!D100),ISBLANK('Contact Data Entry'!G100),ISBLANK('Contact Data Entry'!J100),ISBLANK('Contact Data Entry'!K100),ISBLANK('Contact Data Entry'!L100),ISBLANK('Contact Data Entry'!M100),ISBLANK('Contact Data Entry'!O100),ISBLANK('Contact Data Entry'!P100),ISBLANK('Contact Data Entry'!Q100),ISBLANK('Contact Data Entry'!V100)),TRUE,FALSE)</f>
        <v>1</v>
      </c>
    </row>
    <row r="101" spans="1:2" x14ac:dyDescent="0.25">
      <c r="A101" s="40" t="b">
        <f>IF(COUNTA('Contact Data Entry'!A101:AD101)-COUNTIF('Contact Data Entry'!A101:AD101,"#N/A")&gt;0,TRUE,FALSE)</f>
        <v>0</v>
      </c>
      <c r="B101" t="b">
        <f>IF(OR(ISBLANK('Contact Data Entry'!B101),ISBLANK('Contact Data Entry'!C101),ISBLANK('Contact Data Entry'!D101),ISBLANK('Contact Data Entry'!G101),ISBLANK('Contact Data Entry'!J101),ISBLANK('Contact Data Entry'!K101),ISBLANK('Contact Data Entry'!L101),ISBLANK('Contact Data Entry'!M101),ISBLANK('Contact Data Entry'!O101),ISBLANK('Contact Data Entry'!P101),ISBLANK('Contact Data Entry'!Q101),ISBLANK('Contact Data Entry'!V101)),TRUE,FALSE)</f>
        <v>1</v>
      </c>
    </row>
    <row r="102" spans="1:2" x14ac:dyDescent="0.25">
      <c r="A102" s="40" t="b">
        <f>IF(COUNTA('Contact Data Entry'!A102:AD102)-COUNTIF('Contact Data Entry'!A102:AD102,"#N/A")&gt;0,TRUE,FALSE)</f>
        <v>0</v>
      </c>
      <c r="B102" t="b">
        <f>IF(OR(ISBLANK('Contact Data Entry'!B102),ISBLANK('Contact Data Entry'!C102),ISBLANK('Contact Data Entry'!D102),ISBLANK('Contact Data Entry'!G102),ISBLANK('Contact Data Entry'!J102),ISBLANK('Contact Data Entry'!K102),ISBLANK('Contact Data Entry'!L102),ISBLANK('Contact Data Entry'!M102),ISBLANK('Contact Data Entry'!O102),ISBLANK('Contact Data Entry'!P102),ISBLANK('Contact Data Entry'!Q102),ISBLANK('Contact Data Entry'!V102)),TRUE,FALSE)</f>
        <v>1</v>
      </c>
    </row>
    <row r="103" spans="1:2" x14ac:dyDescent="0.25">
      <c r="A103" s="40" t="b">
        <f>IF(COUNTA('Contact Data Entry'!A103:AD103)-COUNTIF('Contact Data Entry'!A103:AD103,"#N/A")&gt;0,TRUE,FALSE)</f>
        <v>0</v>
      </c>
      <c r="B103" t="b">
        <f>IF(OR(ISBLANK('Contact Data Entry'!B103),ISBLANK('Contact Data Entry'!C103),ISBLANK('Contact Data Entry'!D103),ISBLANK('Contact Data Entry'!G103),ISBLANK('Contact Data Entry'!J103),ISBLANK('Contact Data Entry'!K103),ISBLANK('Contact Data Entry'!L103),ISBLANK('Contact Data Entry'!M103),ISBLANK('Contact Data Entry'!O103),ISBLANK('Contact Data Entry'!P103),ISBLANK('Contact Data Entry'!Q103),ISBLANK('Contact Data Entry'!V103)),TRUE,FALSE)</f>
        <v>1</v>
      </c>
    </row>
    <row r="104" spans="1:2" x14ac:dyDescent="0.25">
      <c r="A104" s="40" t="b">
        <f>IF(COUNTA('Contact Data Entry'!A104:AD104)-COUNTIF('Contact Data Entry'!A104:AD104,"#N/A")&gt;0,TRUE,FALSE)</f>
        <v>0</v>
      </c>
      <c r="B104" t="b">
        <f>IF(OR(ISBLANK('Contact Data Entry'!B104),ISBLANK('Contact Data Entry'!C104),ISBLANK('Contact Data Entry'!D104),ISBLANK('Contact Data Entry'!G104),ISBLANK('Contact Data Entry'!J104),ISBLANK('Contact Data Entry'!K104),ISBLANK('Contact Data Entry'!L104),ISBLANK('Contact Data Entry'!M104),ISBLANK('Contact Data Entry'!O104),ISBLANK('Contact Data Entry'!P104),ISBLANK('Contact Data Entry'!Q104),ISBLANK('Contact Data Entry'!V104)),TRUE,FALSE)</f>
        <v>1</v>
      </c>
    </row>
    <row r="105" spans="1:2" x14ac:dyDescent="0.25">
      <c r="A105" s="40" t="b">
        <f>IF(COUNTA('Contact Data Entry'!A105:AD105)-COUNTIF('Contact Data Entry'!A105:AD105,"#N/A")&gt;0,TRUE,FALSE)</f>
        <v>0</v>
      </c>
      <c r="B105" t="b">
        <f>IF(OR(ISBLANK('Contact Data Entry'!B105),ISBLANK('Contact Data Entry'!C105),ISBLANK('Contact Data Entry'!D105),ISBLANK('Contact Data Entry'!G105),ISBLANK('Contact Data Entry'!J105),ISBLANK('Contact Data Entry'!K105),ISBLANK('Contact Data Entry'!L105),ISBLANK('Contact Data Entry'!M105),ISBLANK('Contact Data Entry'!O105),ISBLANK('Contact Data Entry'!P105),ISBLANK('Contact Data Entry'!Q105),ISBLANK('Contact Data Entry'!V105)),TRUE,FALSE)</f>
        <v>1</v>
      </c>
    </row>
    <row r="106" spans="1:2" x14ac:dyDescent="0.25">
      <c r="A106" s="40" t="b">
        <f>IF(COUNTA('Contact Data Entry'!A106:AD106)-COUNTIF('Contact Data Entry'!A106:AD106,"#N/A")&gt;0,TRUE,FALSE)</f>
        <v>0</v>
      </c>
      <c r="B106" t="b">
        <f>IF(OR(ISBLANK('Contact Data Entry'!B106),ISBLANK('Contact Data Entry'!C106),ISBLANK('Contact Data Entry'!D106),ISBLANK('Contact Data Entry'!G106),ISBLANK('Contact Data Entry'!J106),ISBLANK('Contact Data Entry'!K106),ISBLANK('Contact Data Entry'!L106),ISBLANK('Contact Data Entry'!M106),ISBLANK('Contact Data Entry'!O106),ISBLANK('Contact Data Entry'!P106),ISBLANK('Contact Data Entry'!Q106),ISBLANK('Contact Data Entry'!V106)),TRUE,FALSE)</f>
        <v>1</v>
      </c>
    </row>
    <row r="107" spans="1:2" x14ac:dyDescent="0.25">
      <c r="A107" s="40" t="b">
        <f>IF(COUNTA('Contact Data Entry'!A107:AD107)-COUNTIF('Contact Data Entry'!A107:AD107,"#N/A")&gt;0,TRUE,FALSE)</f>
        <v>0</v>
      </c>
      <c r="B107" t="b">
        <f>IF(OR(ISBLANK('Contact Data Entry'!B107),ISBLANK('Contact Data Entry'!C107),ISBLANK('Contact Data Entry'!D107),ISBLANK('Contact Data Entry'!G107),ISBLANK('Contact Data Entry'!J107),ISBLANK('Contact Data Entry'!K107),ISBLANK('Contact Data Entry'!L107),ISBLANK('Contact Data Entry'!M107),ISBLANK('Contact Data Entry'!O107),ISBLANK('Contact Data Entry'!P107),ISBLANK('Contact Data Entry'!Q107),ISBLANK('Contact Data Entry'!V107)),TRUE,FALSE)</f>
        <v>1</v>
      </c>
    </row>
    <row r="108" spans="1:2" x14ac:dyDescent="0.25">
      <c r="A108" s="40" t="b">
        <f>IF(COUNTA('Contact Data Entry'!A108:AD108)-COUNTIF('Contact Data Entry'!A108:AD108,"#N/A")&gt;0,TRUE,FALSE)</f>
        <v>0</v>
      </c>
      <c r="B108" t="b">
        <f>IF(OR(ISBLANK('Contact Data Entry'!B108),ISBLANK('Contact Data Entry'!C108),ISBLANK('Contact Data Entry'!D108),ISBLANK('Contact Data Entry'!G108),ISBLANK('Contact Data Entry'!J108),ISBLANK('Contact Data Entry'!K108),ISBLANK('Contact Data Entry'!L108),ISBLANK('Contact Data Entry'!M108),ISBLANK('Contact Data Entry'!O108),ISBLANK('Contact Data Entry'!P108),ISBLANK('Contact Data Entry'!Q108),ISBLANK('Contact Data Entry'!V108)),TRUE,FALSE)</f>
        <v>1</v>
      </c>
    </row>
    <row r="109" spans="1:2" x14ac:dyDescent="0.25">
      <c r="A109" s="40" t="b">
        <f>IF(COUNTA('Contact Data Entry'!A109:AD109)-COUNTIF('Contact Data Entry'!A109:AD109,"#N/A")&gt;0,TRUE,FALSE)</f>
        <v>0</v>
      </c>
      <c r="B109" t="b">
        <f>IF(OR(ISBLANK('Contact Data Entry'!B109),ISBLANK('Contact Data Entry'!C109),ISBLANK('Contact Data Entry'!D109),ISBLANK('Contact Data Entry'!G109),ISBLANK('Contact Data Entry'!J109),ISBLANK('Contact Data Entry'!K109),ISBLANK('Contact Data Entry'!L109),ISBLANK('Contact Data Entry'!M109),ISBLANK('Contact Data Entry'!O109),ISBLANK('Contact Data Entry'!P109),ISBLANK('Contact Data Entry'!Q109),ISBLANK('Contact Data Entry'!V109)),TRUE,FALSE)</f>
        <v>1</v>
      </c>
    </row>
    <row r="110" spans="1:2" x14ac:dyDescent="0.25">
      <c r="A110" s="40" t="b">
        <f>IF(COUNTA('Contact Data Entry'!A110:AD110)-COUNTIF('Contact Data Entry'!A110:AD110,"#N/A")&gt;0,TRUE,FALSE)</f>
        <v>0</v>
      </c>
      <c r="B110" t="b">
        <f>IF(OR(ISBLANK('Contact Data Entry'!B110),ISBLANK('Contact Data Entry'!C110),ISBLANK('Contact Data Entry'!D110),ISBLANK('Contact Data Entry'!G110),ISBLANK('Contact Data Entry'!J110),ISBLANK('Contact Data Entry'!K110),ISBLANK('Contact Data Entry'!L110),ISBLANK('Contact Data Entry'!M110),ISBLANK('Contact Data Entry'!O110),ISBLANK('Contact Data Entry'!P110),ISBLANK('Contact Data Entry'!Q110),ISBLANK('Contact Data Entry'!V110)),TRUE,FALSE)</f>
        <v>1</v>
      </c>
    </row>
    <row r="111" spans="1:2" x14ac:dyDescent="0.25">
      <c r="A111" s="40" t="b">
        <f>IF(COUNTA('Contact Data Entry'!A111:AD111)-COUNTIF('Contact Data Entry'!A111:AD111,"#N/A")&gt;0,TRUE,FALSE)</f>
        <v>0</v>
      </c>
      <c r="B111" t="b">
        <f>IF(OR(ISBLANK('Contact Data Entry'!B111),ISBLANK('Contact Data Entry'!C111),ISBLANK('Contact Data Entry'!D111),ISBLANK('Contact Data Entry'!G111),ISBLANK('Contact Data Entry'!J111),ISBLANK('Contact Data Entry'!K111),ISBLANK('Contact Data Entry'!L111),ISBLANK('Contact Data Entry'!M111),ISBLANK('Contact Data Entry'!O111),ISBLANK('Contact Data Entry'!P111),ISBLANK('Contact Data Entry'!Q111),ISBLANK('Contact Data Entry'!V111)),TRUE,FALSE)</f>
        <v>1</v>
      </c>
    </row>
    <row r="112" spans="1:2" x14ac:dyDescent="0.25">
      <c r="A112" s="40" t="b">
        <f>IF(COUNTA('Contact Data Entry'!A112:AD112)-COUNTIF('Contact Data Entry'!A112:AD112,"#N/A")&gt;0,TRUE,FALSE)</f>
        <v>0</v>
      </c>
      <c r="B112" t="b">
        <f>IF(OR(ISBLANK('Contact Data Entry'!B112),ISBLANK('Contact Data Entry'!C112),ISBLANK('Contact Data Entry'!D112),ISBLANK('Contact Data Entry'!G112),ISBLANK('Contact Data Entry'!J112),ISBLANK('Contact Data Entry'!K112),ISBLANK('Contact Data Entry'!L112),ISBLANK('Contact Data Entry'!M112),ISBLANK('Contact Data Entry'!O112),ISBLANK('Contact Data Entry'!P112),ISBLANK('Contact Data Entry'!Q112),ISBLANK('Contact Data Entry'!V112)),TRUE,FALSE)</f>
        <v>1</v>
      </c>
    </row>
    <row r="113" spans="1:2" x14ac:dyDescent="0.25">
      <c r="A113" s="40" t="b">
        <f>IF(COUNTA('Contact Data Entry'!A113:AD113)-COUNTIF('Contact Data Entry'!A113:AD113,"#N/A")&gt;0,TRUE,FALSE)</f>
        <v>0</v>
      </c>
      <c r="B113" t="b">
        <f>IF(OR(ISBLANK('Contact Data Entry'!B113),ISBLANK('Contact Data Entry'!C113),ISBLANK('Contact Data Entry'!D113),ISBLANK('Contact Data Entry'!G113),ISBLANK('Contact Data Entry'!J113),ISBLANK('Contact Data Entry'!K113),ISBLANK('Contact Data Entry'!L113),ISBLANK('Contact Data Entry'!M113),ISBLANK('Contact Data Entry'!O113),ISBLANK('Contact Data Entry'!P113),ISBLANK('Contact Data Entry'!Q113),ISBLANK('Contact Data Entry'!V113)),TRUE,FALSE)</f>
        <v>1</v>
      </c>
    </row>
    <row r="114" spans="1:2" x14ac:dyDescent="0.25">
      <c r="A114" s="40" t="b">
        <f>IF(COUNTA('Contact Data Entry'!A114:AD114)-COUNTIF('Contact Data Entry'!A114:AD114,"#N/A")&gt;0,TRUE,FALSE)</f>
        <v>0</v>
      </c>
      <c r="B114" t="b">
        <f>IF(OR(ISBLANK('Contact Data Entry'!B114),ISBLANK('Contact Data Entry'!C114),ISBLANK('Contact Data Entry'!D114),ISBLANK('Contact Data Entry'!G114),ISBLANK('Contact Data Entry'!J114),ISBLANK('Contact Data Entry'!K114),ISBLANK('Contact Data Entry'!L114),ISBLANK('Contact Data Entry'!M114),ISBLANK('Contact Data Entry'!O114),ISBLANK('Contact Data Entry'!P114),ISBLANK('Contact Data Entry'!Q114),ISBLANK('Contact Data Entry'!V114)),TRUE,FALSE)</f>
        <v>1</v>
      </c>
    </row>
    <row r="115" spans="1:2" x14ac:dyDescent="0.25">
      <c r="A115" s="40" t="b">
        <f>IF(COUNTA('Contact Data Entry'!A115:AD115)-COUNTIF('Contact Data Entry'!A115:AD115,"#N/A")&gt;0,TRUE,FALSE)</f>
        <v>0</v>
      </c>
      <c r="B115" t="b">
        <f>IF(OR(ISBLANK('Contact Data Entry'!B115),ISBLANK('Contact Data Entry'!C115),ISBLANK('Contact Data Entry'!D115),ISBLANK('Contact Data Entry'!G115),ISBLANK('Contact Data Entry'!J115),ISBLANK('Contact Data Entry'!K115),ISBLANK('Contact Data Entry'!L115),ISBLANK('Contact Data Entry'!M115),ISBLANK('Contact Data Entry'!O115),ISBLANK('Contact Data Entry'!P115),ISBLANK('Contact Data Entry'!Q115),ISBLANK('Contact Data Entry'!V115)),TRUE,FALSE)</f>
        <v>1</v>
      </c>
    </row>
    <row r="116" spans="1:2" x14ac:dyDescent="0.25">
      <c r="A116" s="40" t="b">
        <f>IF(COUNTA('Contact Data Entry'!A116:AD116)-COUNTIF('Contact Data Entry'!A116:AD116,"#N/A")&gt;0,TRUE,FALSE)</f>
        <v>0</v>
      </c>
      <c r="B116" t="b">
        <f>IF(OR(ISBLANK('Contact Data Entry'!B116),ISBLANK('Contact Data Entry'!C116),ISBLANK('Contact Data Entry'!D116),ISBLANK('Contact Data Entry'!G116),ISBLANK('Contact Data Entry'!J116),ISBLANK('Contact Data Entry'!K116),ISBLANK('Contact Data Entry'!L116),ISBLANK('Contact Data Entry'!M116),ISBLANK('Contact Data Entry'!O116),ISBLANK('Contact Data Entry'!P116),ISBLANK('Contact Data Entry'!Q116),ISBLANK('Contact Data Entry'!V116)),TRUE,FALSE)</f>
        <v>1</v>
      </c>
    </row>
    <row r="117" spans="1:2" x14ac:dyDescent="0.25">
      <c r="A117" s="40" t="b">
        <f>IF(COUNTA('Contact Data Entry'!A117:AD117)-COUNTIF('Contact Data Entry'!A117:AD117,"#N/A")&gt;0,TRUE,FALSE)</f>
        <v>0</v>
      </c>
      <c r="B117" t="b">
        <f>IF(OR(ISBLANK('Contact Data Entry'!B117),ISBLANK('Contact Data Entry'!C117),ISBLANK('Contact Data Entry'!D117),ISBLANK('Contact Data Entry'!G117),ISBLANK('Contact Data Entry'!J117),ISBLANK('Contact Data Entry'!K117),ISBLANK('Contact Data Entry'!L117),ISBLANK('Contact Data Entry'!M117),ISBLANK('Contact Data Entry'!O117),ISBLANK('Contact Data Entry'!P117),ISBLANK('Contact Data Entry'!Q117),ISBLANK('Contact Data Entry'!V117)),TRUE,FALSE)</f>
        <v>1</v>
      </c>
    </row>
    <row r="118" spans="1:2" x14ac:dyDescent="0.25">
      <c r="A118" s="40" t="b">
        <f>IF(COUNTA('Contact Data Entry'!A118:AD118)-COUNTIF('Contact Data Entry'!A118:AD118,"#N/A")&gt;0,TRUE,FALSE)</f>
        <v>0</v>
      </c>
      <c r="B118" t="b">
        <f>IF(OR(ISBLANK('Contact Data Entry'!B118),ISBLANK('Contact Data Entry'!C118),ISBLANK('Contact Data Entry'!D118),ISBLANK('Contact Data Entry'!G118),ISBLANK('Contact Data Entry'!J118),ISBLANK('Contact Data Entry'!K118),ISBLANK('Contact Data Entry'!L118),ISBLANK('Contact Data Entry'!M118),ISBLANK('Contact Data Entry'!O118),ISBLANK('Contact Data Entry'!P118),ISBLANK('Contact Data Entry'!Q118),ISBLANK('Contact Data Entry'!V118)),TRUE,FALSE)</f>
        <v>1</v>
      </c>
    </row>
    <row r="119" spans="1:2" x14ac:dyDescent="0.25">
      <c r="A119" s="40" t="b">
        <f>IF(COUNTA('Contact Data Entry'!A119:AD119)-COUNTIF('Contact Data Entry'!A119:AD119,"#N/A")&gt;0,TRUE,FALSE)</f>
        <v>0</v>
      </c>
      <c r="B119" t="b">
        <f>IF(OR(ISBLANK('Contact Data Entry'!B119),ISBLANK('Contact Data Entry'!C119),ISBLANK('Contact Data Entry'!D119),ISBLANK('Contact Data Entry'!G119),ISBLANK('Contact Data Entry'!J119),ISBLANK('Contact Data Entry'!K119),ISBLANK('Contact Data Entry'!L119),ISBLANK('Contact Data Entry'!M119),ISBLANK('Contact Data Entry'!O119),ISBLANK('Contact Data Entry'!P119),ISBLANK('Contact Data Entry'!Q119),ISBLANK('Contact Data Entry'!V119)),TRUE,FALSE)</f>
        <v>1</v>
      </c>
    </row>
    <row r="120" spans="1:2" x14ac:dyDescent="0.25">
      <c r="A120" s="40" t="b">
        <f>IF(COUNTA('Contact Data Entry'!A120:AD120)-COUNTIF('Contact Data Entry'!A120:AD120,"#N/A")&gt;0,TRUE,FALSE)</f>
        <v>0</v>
      </c>
      <c r="B120" t="b">
        <f>IF(OR(ISBLANK('Contact Data Entry'!B120),ISBLANK('Contact Data Entry'!C120),ISBLANK('Contact Data Entry'!D120),ISBLANK('Contact Data Entry'!G120),ISBLANK('Contact Data Entry'!J120),ISBLANK('Contact Data Entry'!K120),ISBLANK('Contact Data Entry'!L120),ISBLANK('Contact Data Entry'!M120),ISBLANK('Contact Data Entry'!O120),ISBLANK('Contact Data Entry'!P120),ISBLANK('Contact Data Entry'!Q120),ISBLANK('Contact Data Entry'!V120)),TRUE,FALSE)</f>
        <v>1</v>
      </c>
    </row>
    <row r="121" spans="1:2" x14ac:dyDescent="0.25">
      <c r="A121" s="40" t="b">
        <f>IF(COUNTA('Contact Data Entry'!A121:AD121)-COUNTIF('Contact Data Entry'!A121:AD121,"#N/A")&gt;0,TRUE,FALSE)</f>
        <v>0</v>
      </c>
      <c r="B121" t="b">
        <f>IF(OR(ISBLANK('Contact Data Entry'!B121),ISBLANK('Contact Data Entry'!C121),ISBLANK('Contact Data Entry'!D121),ISBLANK('Contact Data Entry'!G121),ISBLANK('Contact Data Entry'!J121),ISBLANK('Contact Data Entry'!K121),ISBLANK('Contact Data Entry'!L121),ISBLANK('Contact Data Entry'!M121),ISBLANK('Contact Data Entry'!O121),ISBLANK('Contact Data Entry'!P121),ISBLANK('Contact Data Entry'!Q121),ISBLANK('Contact Data Entry'!V121)),TRUE,FALSE)</f>
        <v>1</v>
      </c>
    </row>
    <row r="122" spans="1:2" x14ac:dyDescent="0.25">
      <c r="A122" s="40" t="b">
        <f>IF(COUNTA('Contact Data Entry'!A122:AD122)-COUNTIF('Contact Data Entry'!A122:AD122,"#N/A")&gt;0,TRUE,FALSE)</f>
        <v>0</v>
      </c>
      <c r="B122" t="b">
        <f>IF(OR(ISBLANK('Contact Data Entry'!B122),ISBLANK('Contact Data Entry'!C122),ISBLANK('Contact Data Entry'!D122),ISBLANK('Contact Data Entry'!G122),ISBLANK('Contact Data Entry'!J122),ISBLANK('Contact Data Entry'!K122),ISBLANK('Contact Data Entry'!L122),ISBLANK('Contact Data Entry'!M122),ISBLANK('Contact Data Entry'!O122),ISBLANK('Contact Data Entry'!P122),ISBLANK('Contact Data Entry'!Q122),ISBLANK('Contact Data Entry'!V122)),TRUE,FALSE)</f>
        <v>1</v>
      </c>
    </row>
    <row r="123" spans="1:2" x14ac:dyDescent="0.25">
      <c r="A123" s="40" t="b">
        <f>IF(COUNTA('Contact Data Entry'!A123:AD123)-COUNTIF('Contact Data Entry'!A123:AD123,"#N/A")&gt;0,TRUE,FALSE)</f>
        <v>0</v>
      </c>
      <c r="B123" t="b">
        <f>IF(OR(ISBLANK('Contact Data Entry'!B123),ISBLANK('Contact Data Entry'!C123),ISBLANK('Contact Data Entry'!D123),ISBLANK('Contact Data Entry'!G123),ISBLANK('Contact Data Entry'!J123),ISBLANK('Contact Data Entry'!K123),ISBLANK('Contact Data Entry'!L123),ISBLANK('Contact Data Entry'!M123),ISBLANK('Contact Data Entry'!O123),ISBLANK('Contact Data Entry'!P123),ISBLANK('Contact Data Entry'!Q123),ISBLANK('Contact Data Entry'!V123)),TRUE,FALSE)</f>
        <v>1</v>
      </c>
    </row>
    <row r="124" spans="1:2" x14ac:dyDescent="0.25">
      <c r="A124" s="40" t="b">
        <f>IF(COUNTA('Contact Data Entry'!A124:AD124)-COUNTIF('Contact Data Entry'!A124:AD124,"#N/A")&gt;0,TRUE,FALSE)</f>
        <v>0</v>
      </c>
      <c r="B124" t="b">
        <f>IF(OR(ISBLANK('Contact Data Entry'!B124),ISBLANK('Contact Data Entry'!C124),ISBLANK('Contact Data Entry'!D124),ISBLANK('Contact Data Entry'!G124),ISBLANK('Contact Data Entry'!J124),ISBLANK('Contact Data Entry'!K124),ISBLANK('Contact Data Entry'!L124),ISBLANK('Contact Data Entry'!M124),ISBLANK('Contact Data Entry'!O124),ISBLANK('Contact Data Entry'!P124),ISBLANK('Contact Data Entry'!Q124),ISBLANK('Contact Data Entry'!V124)),TRUE,FALSE)</f>
        <v>1</v>
      </c>
    </row>
    <row r="125" spans="1:2" x14ac:dyDescent="0.25">
      <c r="A125" s="40" t="b">
        <f>IF(COUNTA('Contact Data Entry'!A125:AD125)-COUNTIF('Contact Data Entry'!A125:AD125,"#N/A")&gt;0,TRUE,FALSE)</f>
        <v>0</v>
      </c>
      <c r="B125" t="b">
        <f>IF(OR(ISBLANK('Contact Data Entry'!B125),ISBLANK('Contact Data Entry'!C125),ISBLANK('Contact Data Entry'!D125),ISBLANK('Contact Data Entry'!G125),ISBLANK('Contact Data Entry'!J125),ISBLANK('Contact Data Entry'!K125),ISBLANK('Contact Data Entry'!L125),ISBLANK('Contact Data Entry'!M125),ISBLANK('Contact Data Entry'!O125),ISBLANK('Contact Data Entry'!P125),ISBLANK('Contact Data Entry'!Q125),ISBLANK('Contact Data Entry'!V125)),TRUE,FALSE)</f>
        <v>1</v>
      </c>
    </row>
    <row r="126" spans="1:2" x14ac:dyDescent="0.25">
      <c r="A126" s="40" t="b">
        <f>IF(COUNTA('Contact Data Entry'!A126:AD126)-COUNTIF('Contact Data Entry'!A126:AD126,"#N/A")&gt;0,TRUE,FALSE)</f>
        <v>0</v>
      </c>
      <c r="B126" t="b">
        <f>IF(OR(ISBLANK('Contact Data Entry'!B126),ISBLANK('Contact Data Entry'!C126),ISBLANK('Contact Data Entry'!D126),ISBLANK('Contact Data Entry'!G126),ISBLANK('Contact Data Entry'!J126),ISBLANK('Contact Data Entry'!K126),ISBLANK('Contact Data Entry'!L126),ISBLANK('Contact Data Entry'!M126),ISBLANK('Contact Data Entry'!O126),ISBLANK('Contact Data Entry'!P126),ISBLANK('Contact Data Entry'!Q126),ISBLANK('Contact Data Entry'!V126)),TRUE,FALSE)</f>
        <v>1</v>
      </c>
    </row>
    <row r="127" spans="1:2" x14ac:dyDescent="0.25">
      <c r="A127" s="40" t="b">
        <f>IF(COUNTA('Contact Data Entry'!A127:AD127)-COUNTIF('Contact Data Entry'!A127:AD127,"#N/A")&gt;0,TRUE,FALSE)</f>
        <v>0</v>
      </c>
      <c r="B127" t="b">
        <f>IF(OR(ISBLANK('Contact Data Entry'!B127),ISBLANK('Contact Data Entry'!C127),ISBLANK('Contact Data Entry'!D127),ISBLANK('Contact Data Entry'!G127),ISBLANK('Contact Data Entry'!J127),ISBLANK('Contact Data Entry'!K127),ISBLANK('Contact Data Entry'!L127),ISBLANK('Contact Data Entry'!M127),ISBLANK('Contact Data Entry'!O127),ISBLANK('Contact Data Entry'!P127),ISBLANK('Contact Data Entry'!Q127),ISBLANK('Contact Data Entry'!V127)),TRUE,FALSE)</f>
        <v>1</v>
      </c>
    </row>
    <row r="128" spans="1:2" x14ac:dyDescent="0.25">
      <c r="A128" s="40" t="b">
        <f>IF(COUNTA('Contact Data Entry'!A128:AD128)-COUNTIF('Contact Data Entry'!A128:AD128,"#N/A")&gt;0,TRUE,FALSE)</f>
        <v>0</v>
      </c>
      <c r="B128" t="b">
        <f>IF(OR(ISBLANK('Contact Data Entry'!B128),ISBLANK('Contact Data Entry'!C128),ISBLANK('Contact Data Entry'!D128),ISBLANK('Contact Data Entry'!G128),ISBLANK('Contact Data Entry'!J128),ISBLANK('Contact Data Entry'!K128),ISBLANK('Contact Data Entry'!L128),ISBLANK('Contact Data Entry'!M128),ISBLANK('Contact Data Entry'!O128),ISBLANK('Contact Data Entry'!P128),ISBLANK('Contact Data Entry'!Q128),ISBLANK('Contact Data Entry'!V128)),TRUE,FALSE)</f>
        <v>1</v>
      </c>
    </row>
    <row r="129" spans="1:2" x14ac:dyDescent="0.25">
      <c r="A129" s="40" t="b">
        <f>IF(COUNTA('Contact Data Entry'!A129:AD129)-COUNTIF('Contact Data Entry'!A129:AD129,"#N/A")&gt;0,TRUE,FALSE)</f>
        <v>0</v>
      </c>
      <c r="B129" t="b">
        <f>IF(OR(ISBLANK('Contact Data Entry'!B129),ISBLANK('Contact Data Entry'!C129),ISBLANK('Contact Data Entry'!D129),ISBLANK('Contact Data Entry'!G129),ISBLANK('Contact Data Entry'!J129),ISBLANK('Contact Data Entry'!K129),ISBLANK('Contact Data Entry'!L129),ISBLANK('Contact Data Entry'!M129),ISBLANK('Contact Data Entry'!O129),ISBLANK('Contact Data Entry'!P129),ISBLANK('Contact Data Entry'!Q129),ISBLANK('Contact Data Entry'!V129)),TRUE,FALSE)</f>
        <v>1</v>
      </c>
    </row>
    <row r="130" spans="1:2" x14ac:dyDescent="0.25">
      <c r="A130" s="40" t="b">
        <f>IF(COUNTA('Contact Data Entry'!A130:AD130)-COUNTIF('Contact Data Entry'!A130:AD130,"#N/A")&gt;0,TRUE,FALSE)</f>
        <v>0</v>
      </c>
      <c r="B130" t="b">
        <f>IF(OR(ISBLANK('Contact Data Entry'!B130),ISBLANK('Contact Data Entry'!C130),ISBLANK('Contact Data Entry'!D130),ISBLANK('Contact Data Entry'!G130),ISBLANK('Contact Data Entry'!J130),ISBLANK('Contact Data Entry'!K130),ISBLANK('Contact Data Entry'!L130),ISBLANK('Contact Data Entry'!M130),ISBLANK('Contact Data Entry'!O130),ISBLANK('Contact Data Entry'!P130),ISBLANK('Contact Data Entry'!Q130),ISBLANK('Contact Data Entry'!V130)),TRUE,FALSE)</f>
        <v>1</v>
      </c>
    </row>
    <row r="131" spans="1:2" x14ac:dyDescent="0.25">
      <c r="A131" s="40" t="b">
        <f>IF(COUNTA('Contact Data Entry'!A131:AD131)-COUNTIF('Contact Data Entry'!A131:AD131,"#N/A")&gt;0,TRUE,FALSE)</f>
        <v>0</v>
      </c>
      <c r="B131" t="b">
        <f>IF(OR(ISBLANK('Contact Data Entry'!B131),ISBLANK('Contact Data Entry'!C131),ISBLANK('Contact Data Entry'!D131),ISBLANK('Contact Data Entry'!G131),ISBLANK('Contact Data Entry'!J131),ISBLANK('Contact Data Entry'!K131),ISBLANK('Contact Data Entry'!L131),ISBLANK('Contact Data Entry'!M131),ISBLANK('Contact Data Entry'!O131),ISBLANK('Contact Data Entry'!P131),ISBLANK('Contact Data Entry'!Q131),ISBLANK('Contact Data Entry'!V131)),TRUE,FALSE)</f>
        <v>1</v>
      </c>
    </row>
    <row r="132" spans="1:2" x14ac:dyDescent="0.25">
      <c r="A132" s="40" t="b">
        <f>IF(COUNTA('Contact Data Entry'!A132:AD132)-COUNTIF('Contact Data Entry'!A132:AD132,"#N/A")&gt;0,TRUE,FALSE)</f>
        <v>0</v>
      </c>
      <c r="B132" t="b">
        <f>IF(OR(ISBLANK('Contact Data Entry'!B132),ISBLANK('Contact Data Entry'!C132),ISBLANK('Contact Data Entry'!D132),ISBLANK('Contact Data Entry'!G132),ISBLANK('Contact Data Entry'!J132),ISBLANK('Contact Data Entry'!K132),ISBLANK('Contact Data Entry'!L132),ISBLANK('Contact Data Entry'!M132),ISBLANK('Contact Data Entry'!O132),ISBLANK('Contact Data Entry'!P132),ISBLANK('Contact Data Entry'!Q132),ISBLANK('Contact Data Entry'!V132)),TRUE,FALSE)</f>
        <v>1</v>
      </c>
    </row>
    <row r="133" spans="1:2" x14ac:dyDescent="0.25">
      <c r="A133" s="40" t="b">
        <f>IF(COUNTA('Contact Data Entry'!A133:AD133)-COUNTIF('Contact Data Entry'!A133:AD133,"#N/A")&gt;0,TRUE,FALSE)</f>
        <v>0</v>
      </c>
      <c r="B133" t="b">
        <f>IF(OR(ISBLANK('Contact Data Entry'!B133),ISBLANK('Contact Data Entry'!C133),ISBLANK('Contact Data Entry'!D133),ISBLANK('Contact Data Entry'!G133),ISBLANK('Contact Data Entry'!J133),ISBLANK('Contact Data Entry'!K133),ISBLANK('Contact Data Entry'!L133),ISBLANK('Contact Data Entry'!M133),ISBLANK('Contact Data Entry'!O133),ISBLANK('Contact Data Entry'!P133),ISBLANK('Contact Data Entry'!Q133),ISBLANK('Contact Data Entry'!V133)),TRUE,FALSE)</f>
        <v>1</v>
      </c>
    </row>
    <row r="134" spans="1:2" x14ac:dyDescent="0.25">
      <c r="A134" s="40" t="b">
        <f>IF(COUNTA('Contact Data Entry'!A134:AD134)-COUNTIF('Contact Data Entry'!A134:AD134,"#N/A")&gt;0,TRUE,FALSE)</f>
        <v>0</v>
      </c>
      <c r="B134" t="b">
        <f>IF(OR(ISBLANK('Contact Data Entry'!B134),ISBLANK('Contact Data Entry'!C134),ISBLANK('Contact Data Entry'!D134),ISBLANK('Contact Data Entry'!G134),ISBLANK('Contact Data Entry'!J134),ISBLANK('Contact Data Entry'!K134),ISBLANK('Contact Data Entry'!L134),ISBLANK('Contact Data Entry'!M134),ISBLANK('Contact Data Entry'!O134),ISBLANK('Contact Data Entry'!P134),ISBLANK('Contact Data Entry'!Q134),ISBLANK('Contact Data Entry'!V134)),TRUE,FALSE)</f>
        <v>1</v>
      </c>
    </row>
    <row r="135" spans="1:2" x14ac:dyDescent="0.25">
      <c r="A135" s="40" t="b">
        <f>IF(COUNTA('Contact Data Entry'!A135:AD135)-COUNTIF('Contact Data Entry'!A135:AD135,"#N/A")&gt;0,TRUE,FALSE)</f>
        <v>0</v>
      </c>
      <c r="B135" t="b">
        <f>IF(OR(ISBLANK('Contact Data Entry'!B135),ISBLANK('Contact Data Entry'!C135),ISBLANK('Contact Data Entry'!D135),ISBLANK('Contact Data Entry'!G135),ISBLANK('Contact Data Entry'!J135),ISBLANK('Contact Data Entry'!K135),ISBLANK('Contact Data Entry'!L135),ISBLANK('Contact Data Entry'!M135),ISBLANK('Contact Data Entry'!O135),ISBLANK('Contact Data Entry'!P135),ISBLANK('Contact Data Entry'!Q135),ISBLANK('Contact Data Entry'!V135)),TRUE,FALSE)</f>
        <v>1</v>
      </c>
    </row>
    <row r="136" spans="1:2" x14ac:dyDescent="0.25">
      <c r="A136" s="40" t="b">
        <f>IF(COUNTA('Contact Data Entry'!A136:AD136)-COUNTIF('Contact Data Entry'!A136:AD136,"#N/A")&gt;0,TRUE,FALSE)</f>
        <v>0</v>
      </c>
      <c r="B136" t="b">
        <f>IF(OR(ISBLANK('Contact Data Entry'!B136),ISBLANK('Contact Data Entry'!C136),ISBLANK('Contact Data Entry'!D136),ISBLANK('Contact Data Entry'!G136),ISBLANK('Contact Data Entry'!J136),ISBLANK('Contact Data Entry'!K136),ISBLANK('Contact Data Entry'!L136),ISBLANK('Contact Data Entry'!M136),ISBLANK('Contact Data Entry'!O136),ISBLANK('Contact Data Entry'!P136),ISBLANK('Contact Data Entry'!Q136),ISBLANK('Contact Data Entry'!V136)),TRUE,FALSE)</f>
        <v>1</v>
      </c>
    </row>
    <row r="137" spans="1:2" x14ac:dyDescent="0.25">
      <c r="A137" s="40" t="b">
        <f>IF(COUNTA('Contact Data Entry'!A137:AD137)-COUNTIF('Contact Data Entry'!A137:AD137,"#N/A")&gt;0,TRUE,FALSE)</f>
        <v>0</v>
      </c>
      <c r="B137" t="b">
        <f>IF(OR(ISBLANK('Contact Data Entry'!B137),ISBLANK('Contact Data Entry'!C137),ISBLANK('Contact Data Entry'!D137),ISBLANK('Contact Data Entry'!G137),ISBLANK('Contact Data Entry'!J137),ISBLANK('Contact Data Entry'!K137),ISBLANK('Contact Data Entry'!L137),ISBLANK('Contact Data Entry'!M137),ISBLANK('Contact Data Entry'!O137),ISBLANK('Contact Data Entry'!P137),ISBLANK('Contact Data Entry'!Q137),ISBLANK('Contact Data Entry'!V137)),TRUE,FALSE)</f>
        <v>1</v>
      </c>
    </row>
    <row r="138" spans="1:2" x14ac:dyDescent="0.25">
      <c r="A138" s="40" t="b">
        <f>IF(COUNTA('Contact Data Entry'!A138:AD138)-COUNTIF('Contact Data Entry'!A138:AD138,"#N/A")&gt;0,TRUE,FALSE)</f>
        <v>0</v>
      </c>
      <c r="B138" t="b">
        <f>IF(OR(ISBLANK('Contact Data Entry'!B138),ISBLANK('Contact Data Entry'!C138),ISBLANK('Contact Data Entry'!D138),ISBLANK('Contact Data Entry'!G138),ISBLANK('Contact Data Entry'!J138),ISBLANK('Contact Data Entry'!K138),ISBLANK('Contact Data Entry'!L138),ISBLANK('Contact Data Entry'!M138),ISBLANK('Contact Data Entry'!O138),ISBLANK('Contact Data Entry'!P138),ISBLANK('Contact Data Entry'!Q138),ISBLANK('Contact Data Entry'!V138)),TRUE,FALSE)</f>
        <v>1</v>
      </c>
    </row>
    <row r="139" spans="1:2" x14ac:dyDescent="0.25">
      <c r="A139" s="40" t="b">
        <f>IF(COUNTA('Contact Data Entry'!A139:AD139)-COUNTIF('Contact Data Entry'!A139:AD139,"#N/A")&gt;0,TRUE,FALSE)</f>
        <v>0</v>
      </c>
      <c r="B139" t="b">
        <f>IF(OR(ISBLANK('Contact Data Entry'!B139),ISBLANK('Contact Data Entry'!C139),ISBLANK('Contact Data Entry'!D139),ISBLANK('Contact Data Entry'!G139),ISBLANK('Contact Data Entry'!J139),ISBLANK('Contact Data Entry'!K139),ISBLANK('Contact Data Entry'!L139),ISBLANK('Contact Data Entry'!M139),ISBLANK('Contact Data Entry'!O139),ISBLANK('Contact Data Entry'!P139),ISBLANK('Contact Data Entry'!Q139),ISBLANK('Contact Data Entry'!V139)),TRUE,FALSE)</f>
        <v>1</v>
      </c>
    </row>
    <row r="140" spans="1:2" x14ac:dyDescent="0.25">
      <c r="A140" s="40" t="b">
        <f>IF(COUNTA('Contact Data Entry'!A140:AD140)-COUNTIF('Contact Data Entry'!A140:AD140,"#N/A")&gt;0,TRUE,FALSE)</f>
        <v>0</v>
      </c>
      <c r="B140" t="b">
        <f>IF(OR(ISBLANK('Contact Data Entry'!B140),ISBLANK('Contact Data Entry'!C140),ISBLANK('Contact Data Entry'!D140),ISBLANK('Contact Data Entry'!G140),ISBLANK('Contact Data Entry'!J140),ISBLANK('Contact Data Entry'!K140),ISBLANK('Contact Data Entry'!L140),ISBLANK('Contact Data Entry'!M140),ISBLANK('Contact Data Entry'!O140),ISBLANK('Contact Data Entry'!P140),ISBLANK('Contact Data Entry'!Q140),ISBLANK('Contact Data Entry'!V140)),TRUE,FALSE)</f>
        <v>1</v>
      </c>
    </row>
    <row r="141" spans="1:2" x14ac:dyDescent="0.25">
      <c r="A141" s="40" t="b">
        <f>IF(COUNTA('Contact Data Entry'!A141:AD141)-COUNTIF('Contact Data Entry'!A141:AD141,"#N/A")&gt;0,TRUE,FALSE)</f>
        <v>0</v>
      </c>
      <c r="B141" t="b">
        <f>IF(OR(ISBLANK('Contact Data Entry'!B141),ISBLANK('Contact Data Entry'!C141),ISBLANK('Contact Data Entry'!D141),ISBLANK('Contact Data Entry'!G141),ISBLANK('Contact Data Entry'!J141),ISBLANK('Contact Data Entry'!K141),ISBLANK('Contact Data Entry'!L141),ISBLANK('Contact Data Entry'!M141),ISBLANK('Contact Data Entry'!O141),ISBLANK('Contact Data Entry'!P141),ISBLANK('Contact Data Entry'!Q141),ISBLANK('Contact Data Entry'!V141)),TRUE,FALSE)</f>
        <v>1</v>
      </c>
    </row>
    <row r="142" spans="1:2" x14ac:dyDescent="0.25">
      <c r="A142" s="40" t="b">
        <f>IF(COUNTA('Contact Data Entry'!A142:AD142)-COUNTIF('Contact Data Entry'!A142:AD142,"#N/A")&gt;0,TRUE,FALSE)</f>
        <v>0</v>
      </c>
      <c r="B142" t="b">
        <f>IF(OR(ISBLANK('Contact Data Entry'!B142),ISBLANK('Contact Data Entry'!C142),ISBLANK('Contact Data Entry'!D142),ISBLANK('Contact Data Entry'!G142),ISBLANK('Contact Data Entry'!J142),ISBLANK('Contact Data Entry'!K142),ISBLANK('Contact Data Entry'!L142),ISBLANK('Contact Data Entry'!M142),ISBLANK('Contact Data Entry'!O142),ISBLANK('Contact Data Entry'!P142),ISBLANK('Contact Data Entry'!Q142),ISBLANK('Contact Data Entry'!V142)),TRUE,FALSE)</f>
        <v>1</v>
      </c>
    </row>
    <row r="143" spans="1:2" x14ac:dyDescent="0.25">
      <c r="A143" s="40" t="b">
        <f>IF(COUNTA('Contact Data Entry'!A143:AD143)-COUNTIF('Contact Data Entry'!A143:AD143,"#N/A")&gt;0,TRUE,FALSE)</f>
        <v>0</v>
      </c>
      <c r="B143" t="b">
        <f>IF(OR(ISBLANK('Contact Data Entry'!B143),ISBLANK('Contact Data Entry'!C143),ISBLANK('Contact Data Entry'!D143),ISBLANK('Contact Data Entry'!G143),ISBLANK('Contact Data Entry'!J143),ISBLANK('Contact Data Entry'!K143),ISBLANK('Contact Data Entry'!L143),ISBLANK('Contact Data Entry'!M143),ISBLANK('Contact Data Entry'!O143),ISBLANK('Contact Data Entry'!P143),ISBLANK('Contact Data Entry'!Q143),ISBLANK('Contact Data Entry'!V143)),TRUE,FALSE)</f>
        <v>1</v>
      </c>
    </row>
    <row r="144" spans="1:2" x14ac:dyDescent="0.25">
      <c r="A144" s="40" t="b">
        <f>IF(COUNTA('Contact Data Entry'!A144:AD144)-COUNTIF('Contact Data Entry'!A144:AD144,"#N/A")&gt;0,TRUE,FALSE)</f>
        <v>0</v>
      </c>
      <c r="B144" t="b">
        <f>IF(OR(ISBLANK('Contact Data Entry'!B144),ISBLANK('Contact Data Entry'!C144),ISBLANK('Contact Data Entry'!D144),ISBLANK('Contact Data Entry'!G144),ISBLANK('Contact Data Entry'!J144),ISBLANK('Contact Data Entry'!K144),ISBLANK('Contact Data Entry'!L144),ISBLANK('Contact Data Entry'!M144),ISBLANK('Contact Data Entry'!O144),ISBLANK('Contact Data Entry'!P144),ISBLANK('Contact Data Entry'!Q144),ISBLANK('Contact Data Entry'!V144)),TRUE,FALSE)</f>
        <v>1</v>
      </c>
    </row>
    <row r="145" spans="1:2" x14ac:dyDescent="0.25">
      <c r="A145" s="40" t="b">
        <f>IF(COUNTA('Contact Data Entry'!A145:AD145)-COUNTIF('Contact Data Entry'!A145:AD145,"#N/A")&gt;0,TRUE,FALSE)</f>
        <v>0</v>
      </c>
      <c r="B145" t="b">
        <f>IF(OR(ISBLANK('Contact Data Entry'!B145),ISBLANK('Contact Data Entry'!C145),ISBLANK('Contact Data Entry'!D145),ISBLANK('Contact Data Entry'!G145),ISBLANK('Contact Data Entry'!J145),ISBLANK('Contact Data Entry'!K145),ISBLANK('Contact Data Entry'!L145),ISBLANK('Contact Data Entry'!M145),ISBLANK('Contact Data Entry'!O145),ISBLANK('Contact Data Entry'!P145),ISBLANK('Contact Data Entry'!Q145),ISBLANK('Contact Data Entry'!V145)),TRUE,FALSE)</f>
        <v>1</v>
      </c>
    </row>
    <row r="146" spans="1:2" x14ac:dyDescent="0.25">
      <c r="A146" s="40" t="b">
        <f>IF(COUNTA('Contact Data Entry'!A146:AD146)-COUNTIF('Contact Data Entry'!A146:AD146,"#N/A")&gt;0,TRUE,FALSE)</f>
        <v>0</v>
      </c>
      <c r="B146" t="b">
        <f>IF(OR(ISBLANK('Contact Data Entry'!B146),ISBLANK('Contact Data Entry'!C146),ISBLANK('Contact Data Entry'!D146),ISBLANK('Contact Data Entry'!G146),ISBLANK('Contact Data Entry'!J146),ISBLANK('Contact Data Entry'!K146),ISBLANK('Contact Data Entry'!L146),ISBLANK('Contact Data Entry'!M146),ISBLANK('Contact Data Entry'!O146),ISBLANK('Contact Data Entry'!P146),ISBLANK('Contact Data Entry'!Q146),ISBLANK('Contact Data Entry'!V146)),TRUE,FALSE)</f>
        <v>1</v>
      </c>
    </row>
    <row r="147" spans="1:2" x14ac:dyDescent="0.25">
      <c r="A147" s="40" t="b">
        <f>IF(COUNTA('Contact Data Entry'!A147:AD147)-COUNTIF('Contact Data Entry'!A147:AD147,"#N/A")&gt;0,TRUE,FALSE)</f>
        <v>0</v>
      </c>
      <c r="B147" t="b">
        <f>IF(OR(ISBLANK('Contact Data Entry'!B147),ISBLANK('Contact Data Entry'!C147),ISBLANK('Contact Data Entry'!D147),ISBLANK('Contact Data Entry'!G147),ISBLANK('Contact Data Entry'!J147),ISBLANK('Contact Data Entry'!K147),ISBLANK('Contact Data Entry'!L147),ISBLANK('Contact Data Entry'!M147),ISBLANK('Contact Data Entry'!O147),ISBLANK('Contact Data Entry'!P147),ISBLANK('Contact Data Entry'!Q147),ISBLANK('Contact Data Entry'!V147)),TRUE,FALSE)</f>
        <v>1</v>
      </c>
    </row>
    <row r="148" spans="1:2" x14ac:dyDescent="0.25">
      <c r="A148" s="40" t="b">
        <f>IF(COUNTA('Contact Data Entry'!A148:AD148)-COUNTIF('Contact Data Entry'!A148:AD148,"#N/A")&gt;0,TRUE,FALSE)</f>
        <v>0</v>
      </c>
      <c r="B148" t="b">
        <f>IF(OR(ISBLANK('Contact Data Entry'!B148),ISBLANK('Contact Data Entry'!C148),ISBLANK('Contact Data Entry'!D148),ISBLANK('Contact Data Entry'!G148),ISBLANK('Contact Data Entry'!J148),ISBLANK('Contact Data Entry'!K148),ISBLANK('Contact Data Entry'!L148),ISBLANK('Contact Data Entry'!M148),ISBLANK('Contact Data Entry'!O148),ISBLANK('Contact Data Entry'!P148),ISBLANK('Contact Data Entry'!Q148),ISBLANK('Contact Data Entry'!V148)),TRUE,FALSE)</f>
        <v>1</v>
      </c>
    </row>
    <row r="149" spans="1:2" x14ac:dyDescent="0.25">
      <c r="A149" s="40" t="b">
        <f>IF(COUNTA('Contact Data Entry'!A149:AD149)-COUNTIF('Contact Data Entry'!A149:AD149,"#N/A")&gt;0,TRUE,FALSE)</f>
        <v>0</v>
      </c>
      <c r="B149" t="b">
        <f>IF(OR(ISBLANK('Contact Data Entry'!B149),ISBLANK('Contact Data Entry'!C149),ISBLANK('Contact Data Entry'!D149),ISBLANK('Contact Data Entry'!G149),ISBLANK('Contact Data Entry'!J149),ISBLANK('Contact Data Entry'!K149),ISBLANK('Contact Data Entry'!L149),ISBLANK('Contact Data Entry'!M149),ISBLANK('Contact Data Entry'!O149),ISBLANK('Contact Data Entry'!P149),ISBLANK('Contact Data Entry'!Q149),ISBLANK('Contact Data Entry'!V149)),TRUE,FALSE)</f>
        <v>1</v>
      </c>
    </row>
    <row r="150" spans="1:2" x14ac:dyDescent="0.25">
      <c r="A150" s="40" t="b">
        <f>IF(COUNTA('Contact Data Entry'!A150:AD150)-COUNTIF('Contact Data Entry'!A150:AD150,"#N/A")&gt;0,TRUE,FALSE)</f>
        <v>0</v>
      </c>
      <c r="B150" t="b">
        <f>IF(OR(ISBLANK('Contact Data Entry'!B150),ISBLANK('Contact Data Entry'!C150),ISBLANK('Contact Data Entry'!D150),ISBLANK('Contact Data Entry'!G150),ISBLANK('Contact Data Entry'!J150),ISBLANK('Contact Data Entry'!K150),ISBLANK('Contact Data Entry'!L150),ISBLANK('Contact Data Entry'!M150),ISBLANK('Contact Data Entry'!O150),ISBLANK('Contact Data Entry'!P150),ISBLANK('Contact Data Entry'!Q150),ISBLANK('Contact Data Entry'!V150)),TRUE,FALSE)</f>
        <v>1</v>
      </c>
    </row>
    <row r="151" spans="1:2" x14ac:dyDescent="0.25">
      <c r="A151" s="40" t="b">
        <f>IF(COUNTA('Contact Data Entry'!A151:AD151)-COUNTIF('Contact Data Entry'!A151:AD151,"#N/A")&gt;0,TRUE,FALSE)</f>
        <v>0</v>
      </c>
      <c r="B151" t="b">
        <f>IF(OR(ISBLANK('Contact Data Entry'!B151),ISBLANK('Contact Data Entry'!C151),ISBLANK('Contact Data Entry'!D151),ISBLANK('Contact Data Entry'!G151),ISBLANK('Contact Data Entry'!J151),ISBLANK('Contact Data Entry'!K151),ISBLANK('Contact Data Entry'!L151),ISBLANK('Contact Data Entry'!M151),ISBLANK('Contact Data Entry'!O151),ISBLANK('Contact Data Entry'!P151),ISBLANK('Contact Data Entry'!Q151),ISBLANK('Contact Data Entry'!V151)),TRUE,FALSE)</f>
        <v>1</v>
      </c>
    </row>
    <row r="152" spans="1:2" x14ac:dyDescent="0.25">
      <c r="A152" s="40" t="b">
        <f>IF(COUNTA('Contact Data Entry'!A152:AD152)-COUNTIF('Contact Data Entry'!A152:AD152,"#N/A")&gt;0,TRUE,FALSE)</f>
        <v>0</v>
      </c>
      <c r="B152" t="b">
        <f>IF(OR(ISBLANK('Contact Data Entry'!B152),ISBLANK('Contact Data Entry'!C152),ISBLANK('Contact Data Entry'!D152),ISBLANK('Contact Data Entry'!G152),ISBLANK('Contact Data Entry'!J152),ISBLANK('Contact Data Entry'!K152),ISBLANK('Contact Data Entry'!L152),ISBLANK('Contact Data Entry'!M152),ISBLANK('Contact Data Entry'!O152),ISBLANK('Contact Data Entry'!P152),ISBLANK('Contact Data Entry'!Q152),ISBLANK('Contact Data Entry'!V152)),TRUE,FALSE)</f>
        <v>1</v>
      </c>
    </row>
    <row r="153" spans="1:2" x14ac:dyDescent="0.25">
      <c r="A153" s="40" t="b">
        <f>IF(COUNTA('Contact Data Entry'!A153:AD153)-COUNTIF('Contact Data Entry'!A153:AD153,"#N/A")&gt;0,TRUE,FALSE)</f>
        <v>0</v>
      </c>
      <c r="B153" t="b">
        <f>IF(OR(ISBLANK('Contact Data Entry'!B153),ISBLANK('Contact Data Entry'!C153),ISBLANK('Contact Data Entry'!D153),ISBLANK('Contact Data Entry'!G153),ISBLANK('Contact Data Entry'!J153),ISBLANK('Contact Data Entry'!K153),ISBLANK('Contact Data Entry'!L153),ISBLANK('Contact Data Entry'!M153),ISBLANK('Contact Data Entry'!O153),ISBLANK('Contact Data Entry'!P153),ISBLANK('Contact Data Entry'!Q153),ISBLANK('Contact Data Entry'!V153)),TRUE,FALSE)</f>
        <v>1</v>
      </c>
    </row>
    <row r="154" spans="1:2" x14ac:dyDescent="0.25">
      <c r="A154" s="40" t="b">
        <f>IF(COUNTA('Contact Data Entry'!A154:AD154)-COUNTIF('Contact Data Entry'!A154:AD154,"#N/A")&gt;0,TRUE,FALSE)</f>
        <v>0</v>
      </c>
      <c r="B154" t="b">
        <f>IF(OR(ISBLANK('Contact Data Entry'!B154),ISBLANK('Contact Data Entry'!C154),ISBLANK('Contact Data Entry'!D154),ISBLANK('Contact Data Entry'!G154),ISBLANK('Contact Data Entry'!J154),ISBLANK('Contact Data Entry'!K154),ISBLANK('Contact Data Entry'!L154),ISBLANK('Contact Data Entry'!M154),ISBLANK('Contact Data Entry'!O154),ISBLANK('Contact Data Entry'!P154),ISBLANK('Contact Data Entry'!Q154),ISBLANK('Contact Data Entry'!V154)),TRUE,FALSE)</f>
        <v>1</v>
      </c>
    </row>
    <row r="155" spans="1:2" x14ac:dyDescent="0.25">
      <c r="A155" s="40" t="b">
        <f>IF(COUNTA('Contact Data Entry'!A155:AD155)-COUNTIF('Contact Data Entry'!A155:AD155,"#N/A")&gt;0,TRUE,FALSE)</f>
        <v>0</v>
      </c>
      <c r="B155" t="b">
        <f>IF(OR(ISBLANK('Contact Data Entry'!B155),ISBLANK('Contact Data Entry'!C155),ISBLANK('Contact Data Entry'!D155),ISBLANK('Contact Data Entry'!G155),ISBLANK('Contact Data Entry'!J155),ISBLANK('Contact Data Entry'!K155),ISBLANK('Contact Data Entry'!L155),ISBLANK('Contact Data Entry'!M155),ISBLANK('Contact Data Entry'!O155),ISBLANK('Contact Data Entry'!P155),ISBLANK('Contact Data Entry'!Q155),ISBLANK('Contact Data Entry'!V155)),TRUE,FALSE)</f>
        <v>1</v>
      </c>
    </row>
    <row r="156" spans="1:2" x14ac:dyDescent="0.25">
      <c r="A156" s="40" t="b">
        <f>IF(COUNTA('Contact Data Entry'!A156:AD156)-COUNTIF('Contact Data Entry'!A156:AD156,"#N/A")&gt;0,TRUE,FALSE)</f>
        <v>0</v>
      </c>
      <c r="B156" t="b">
        <f>IF(OR(ISBLANK('Contact Data Entry'!B156),ISBLANK('Contact Data Entry'!C156),ISBLANK('Contact Data Entry'!D156),ISBLANK('Contact Data Entry'!G156),ISBLANK('Contact Data Entry'!J156),ISBLANK('Contact Data Entry'!K156),ISBLANK('Contact Data Entry'!L156),ISBLANK('Contact Data Entry'!M156),ISBLANK('Contact Data Entry'!O156),ISBLANK('Contact Data Entry'!P156),ISBLANK('Contact Data Entry'!Q156),ISBLANK('Contact Data Entry'!V156)),TRUE,FALSE)</f>
        <v>1</v>
      </c>
    </row>
    <row r="157" spans="1:2" x14ac:dyDescent="0.25">
      <c r="A157" s="40" t="b">
        <f>IF(COUNTA('Contact Data Entry'!A157:AD157)-COUNTIF('Contact Data Entry'!A157:AD157,"#N/A")&gt;0,TRUE,FALSE)</f>
        <v>0</v>
      </c>
      <c r="B157" t="b">
        <f>IF(OR(ISBLANK('Contact Data Entry'!B157),ISBLANK('Contact Data Entry'!C157),ISBLANK('Contact Data Entry'!D157),ISBLANK('Contact Data Entry'!G157),ISBLANK('Contact Data Entry'!J157),ISBLANK('Contact Data Entry'!K157),ISBLANK('Contact Data Entry'!L157),ISBLANK('Contact Data Entry'!M157),ISBLANK('Contact Data Entry'!O157),ISBLANK('Contact Data Entry'!P157),ISBLANK('Contact Data Entry'!Q157),ISBLANK('Contact Data Entry'!V157)),TRUE,FALSE)</f>
        <v>1</v>
      </c>
    </row>
    <row r="158" spans="1:2" x14ac:dyDescent="0.25">
      <c r="A158" s="40" t="b">
        <f>IF(COUNTA('Contact Data Entry'!A158:AD158)-COUNTIF('Contact Data Entry'!A158:AD158,"#N/A")&gt;0,TRUE,FALSE)</f>
        <v>0</v>
      </c>
      <c r="B158" t="b">
        <f>IF(OR(ISBLANK('Contact Data Entry'!B158),ISBLANK('Contact Data Entry'!C158),ISBLANK('Contact Data Entry'!D158),ISBLANK('Contact Data Entry'!G158),ISBLANK('Contact Data Entry'!J158),ISBLANK('Contact Data Entry'!K158),ISBLANK('Contact Data Entry'!L158),ISBLANK('Contact Data Entry'!M158),ISBLANK('Contact Data Entry'!O158),ISBLANK('Contact Data Entry'!P158),ISBLANK('Contact Data Entry'!Q158),ISBLANK('Contact Data Entry'!V158)),TRUE,FALSE)</f>
        <v>1</v>
      </c>
    </row>
    <row r="159" spans="1:2" x14ac:dyDescent="0.25">
      <c r="A159" s="40" t="b">
        <f>IF(COUNTA('Contact Data Entry'!A159:AD159)-COUNTIF('Contact Data Entry'!A159:AD159,"#N/A")&gt;0,TRUE,FALSE)</f>
        <v>0</v>
      </c>
      <c r="B159" t="b">
        <f>IF(OR(ISBLANK('Contact Data Entry'!B159),ISBLANK('Contact Data Entry'!C159),ISBLANK('Contact Data Entry'!D159),ISBLANK('Contact Data Entry'!G159),ISBLANK('Contact Data Entry'!J159),ISBLANK('Contact Data Entry'!K159),ISBLANK('Contact Data Entry'!L159),ISBLANK('Contact Data Entry'!M159),ISBLANK('Contact Data Entry'!O159),ISBLANK('Contact Data Entry'!P159),ISBLANK('Contact Data Entry'!Q159),ISBLANK('Contact Data Entry'!V159)),TRUE,FALSE)</f>
        <v>1</v>
      </c>
    </row>
    <row r="160" spans="1:2" x14ac:dyDescent="0.25">
      <c r="A160" s="40" t="b">
        <f>IF(COUNTA('Contact Data Entry'!A160:AD160)-COUNTIF('Contact Data Entry'!A160:AD160,"#N/A")&gt;0,TRUE,FALSE)</f>
        <v>0</v>
      </c>
      <c r="B160" t="b">
        <f>IF(OR(ISBLANK('Contact Data Entry'!B160),ISBLANK('Contact Data Entry'!C160),ISBLANK('Contact Data Entry'!D160),ISBLANK('Contact Data Entry'!G160),ISBLANK('Contact Data Entry'!J160),ISBLANK('Contact Data Entry'!K160),ISBLANK('Contact Data Entry'!L160),ISBLANK('Contact Data Entry'!M160),ISBLANK('Contact Data Entry'!O160),ISBLANK('Contact Data Entry'!P160),ISBLANK('Contact Data Entry'!Q160),ISBLANK('Contact Data Entry'!V160)),TRUE,FALSE)</f>
        <v>1</v>
      </c>
    </row>
    <row r="161" spans="1:2" x14ac:dyDescent="0.25">
      <c r="A161" s="40" t="b">
        <f>IF(COUNTA('Contact Data Entry'!A161:AD161)-COUNTIF('Contact Data Entry'!A161:AD161,"#N/A")&gt;0,TRUE,FALSE)</f>
        <v>0</v>
      </c>
      <c r="B161" t="b">
        <f>IF(OR(ISBLANK('Contact Data Entry'!B161),ISBLANK('Contact Data Entry'!C161),ISBLANK('Contact Data Entry'!D161),ISBLANK('Contact Data Entry'!G161),ISBLANK('Contact Data Entry'!J161),ISBLANK('Contact Data Entry'!K161),ISBLANK('Contact Data Entry'!L161),ISBLANK('Contact Data Entry'!M161),ISBLANK('Contact Data Entry'!O161),ISBLANK('Contact Data Entry'!P161),ISBLANK('Contact Data Entry'!Q161),ISBLANK('Contact Data Entry'!V161)),TRUE,FALSE)</f>
        <v>1</v>
      </c>
    </row>
    <row r="162" spans="1:2" x14ac:dyDescent="0.25">
      <c r="A162" s="40" t="b">
        <f>IF(COUNTA('Contact Data Entry'!A162:AD162)-COUNTIF('Contact Data Entry'!A162:AD162,"#N/A")&gt;0,TRUE,FALSE)</f>
        <v>0</v>
      </c>
      <c r="B162" t="b">
        <f>IF(OR(ISBLANK('Contact Data Entry'!B162),ISBLANK('Contact Data Entry'!C162),ISBLANK('Contact Data Entry'!D162),ISBLANK('Contact Data Entry'!G162),ISBLANK('Contact Data Entry'!J162),ISBLANK('Contact Data Entry'!K162),ISBLANK('Contact Data Entry'!L162),ISBLANK('Contact Data Entry'!M162),ISBLANK('Contact Data Entry'!O162),ISBLANK('Contact Data Entry'!P162),ISBLANK('Contact Data Entry'!Q162),ISBLANK('Contact Data Entry'!V162)),TRUE,FALSE)</f>
        <v>1</v>
      </c>
    </row>
    <row r="163" spans="1:2" x14ac:dyDescent="0.25">
      <c r="A163" s="40" t="b">
        <f>IF(COUNTA('Contact Data Entry'!A163:AD163)-COUNTIF('Contact Data Entry'!A163:AD163,"#N/A")&gt;0,TRUE,FALSE)</f>
        <v>0</v>
      </c>
      <c r="B163" t="b">
        <f>IF(OR(ISBLANK('Contact Data Entry'!B163),ISBLANK('Contact Data Entry'!C163),ISBLANK('Contact Data Entry'!D163),ISBLANK('Contact Data Entry'!G163),ISBLANK('Contact Data Entry'!J163),ISBLANK('Contact Data Entry'!K163),ISBLANK('Contact Data Entry'!L163),ISBLANK('Contact Data Entry'!M163),ISBLANK('Contact Data Entry'!O163),ISBLANK('Contact Data Entry'!P163),ISBLANK('Contact Data Entry'!Q163),ISBLANK('Contact Data Entry'!V163)),TRUE,FALSE)</f>
        <v>1</v>
      </c>
    </row>
    <row r="164" spans="1:2" x14ac:dyDescent="0.25">
      <c r="A164" s="40" t="b">
        <f>IF(COUNTA('Contact Data Entry'!A164:AD164)-COUNTIF('Contact Data Entry'!A164:AD164,"#N/A")&gt;0,TRUE,FALSE)</f>
        <v>0</v>
      </c>
      <c r="B164" t="b">
        <f>IF(OR(ISBLANK('Contact Data Entry'!B164),ISBLANK('Contact Data Entry'!C164),ISBLANK('Contact Data Entry'!D164),ISBLANK('Contact Data Entry'!G164),ISBLANK('Contact Data Entry'!J164),ISBLANK('Contact Data Entry'!K164),ISBLANK('Contact Data Entry'!L164),ISBLANK('Contact Data Entry'!M164),ISBLANK('Contact Data Entry'!O164),ISBLANK('Contact Data Entry'!P164),ISBLANK('Contact Data Entry'!Q164),ISBLANK('Contact Data Entry'!V164)),TRUE,FALSE)</f>
        <v>1</v>
      </c>
    </row>
    <row r="165" spans="1:2" x14ac:dyDescent="0.25">
      <c r="A165" s="40" t="b">
        <f>IF(COUNTA('Contact Data Entry'!A165:AD165)-COUNTIF('Contact Data Entry'!A165:AD165,"#N/A")&gt;0,TRUE,FALSE)</f>
        <v>0</v>
      </c>
      <c r="B165" t="b">
        <f>IF(OR(ISBLANK('Contact Data Entry'!B165),ISBLANK('Contact Data Entry'!C165),ISBLANK('Contact Data Entry'!D165),ISBLANK('Contact Data Entry'!G165),ISBLANK('Contact Data Entry'!J165),ISBLANK('Contact Data Entry'!K165),ISBLANK('Contact Data Entry'!L165),ISBLANK('Contact Data Entry'!M165),ISBLANK('Contact Data Entry'!O165),ISBLANK('Contact Data Entry'!P165),ISBLANK('Contact Data Entry'!Q165),ISBLANK('Contact Data Entry'!V165)),TRUE,FALSE)</f>
        <v>1</v>
      </c>
    </row>
    <row r="166" spans="1:2" x14ac:dyDescent="0.25">
      <c r="A166" s="40" t="b">
        <f>IF(COUNTA('Contact Data Entry'!A166:AD166)-COUNTIF('Contact Data Entry'!A166:AD166,"#N/A")&gt;0,TRUE,FALSE)</f>
        <v>0</v>
      </c>
      <c r="B166" t="b">
        <f>IF(OR(ISBLANK('Contact Data Entry'!B166),ISBLANK('Contact Data Entry'!C166),ISBLANK('Contact Data Entry'!D166),ISBLANK('Contact Data Entry'!G166),ISBLANK('Contact Data Entry'!J166),ISBLANK('Contact Data Entry'!K166),ISBLANK('Contact Data Entry'!L166),ISBLANK('Contact Data Entry'!M166),ISBLANK('Contact Data Entry'!O166),ISBLANK('Contact Data Entry'!P166),ISBLANK('Contact Data Entry'!Q166),ISBLANK('Contact Data Entry'!V166)),TRUE,FALSE)</f>
        <v>1</v>
      </c>
    </row>
    <row r="167" spans="1:2" x14ac:dyDescent="0.25">
      <c r="A167" s="40" t="b">
        <f>IF(COUNTA('Contact Data Entry'!A167:AD167)-COUNTIF('Contact Data Entry'!A167:AD167,"#N/A")&gt;0,TRUE,FALSE)</f>
        <v>0</v>
      </c>
      <c r="B167" t="b">
        <f>IF(OR(ISBLANK('Contact Data Entry'!B167),ISBLANK('Contact Data Entry'!C167),ISBLANK('Contact Data Entry'!D167),ISBLANK('Contact Data Entry'!G167),ISBLANK('Contact Data Entry'!J167),ISBLANK('Contact Data Entry'!K167),ISBLANK('Contact Data Entry'!L167),ISBLANK('Contact Data Entry'!M167),ISBLANK('Contact Data Entry'!O167),ISBLANK('Contact Data Entry'!P167),ISBLANK('Contact Data Entry'!Q167),ISBLANK('Contact Data Entry'!V167)),TRUE,FALSE)</f>
        <v>1</v>
      </c>
    </row>
    <row r="168" spans="1:2" x14ac:dyDescent="0.25">
      <c r="A168" s="40" t="b">
        <f>IF(COUNTA('Contact Data Entry'!A168:AD168)-COUNTIF('Contact Data Entry'!A168:AD168,"#N/A")&gt;0,TRUE,FALSE)</f>
        <v>0</v>
      </c>
      <c r="B168" t="b">
        <f>IF(OR(ISBLANK('Contact Data Entry'!B168),ISBLANK('Contact Data Entry'!C168),ISBLANK('Contact Data Entry'!D168),ISBLANK('Contact Data Entry'!G168),ISBLANK('Contact Data Entry'!J168),ISBLANK('Contact Data Entry'!K168),ISBLANK('Contact Data Entry'!L168),ISBLANK('Contact Data Entry'!M168),ISBLANK('Contact Data Entry'!O168),ISBLANK('Contact Data Entry'!P168),ISBLANK('Contact Data Entry'!Q168),ISBLANK('Contact Data Entry'!V168)),TRUE,FALSE)</f>
        <v>1</v>
      </c>
    </row>
    <row r="169" spans="1:2" x14ac:dyDescent="0.25">
      <c r="A169" s="40" t="b">
        <f>IF(COUNTA('Contact Data Entry'!A169:AD169)-COUNTIF('Contact Data Entry'!A169:AD169,"#N/A")&gt;0,TRUE,FALSE)</f>
        <v>0</v>
      </c>
      <c r="B169" t="b">
        <f>IF(OR(ISBLANK('Contact Data Entry'!B169),ISBLANK('Contact Data Entry'!C169),ISBLANK('Contact Data Entry'!D169),ISBLANK('Contact Data Entry'!G169),ISBLANK('Contact Data Entry'!J169),ISBLANK('Contact Data Entry'!K169),ISBLANK('Contact Data Entry'!L169),ISBLANK('Contact Data Entry'!M169),ISBLANK('Contact Data Entry'!O169),ISBLANK('Contact Data Entry'!P169),ISBLANK('Contact Data Entry'!Q169),ISBLANK('Contact Data Entry'!V169)),TRUE,FALSE)</f>
        <v>1</v>
      </c>
    </row>
    <row r="170" spans="1:2" x14ac:dyDescent="0.25">
      <c r="A170" s="40" t="b">
        <f>IF(COUNTA('Contact Data Entry'!A170:AD170)-COUNTIF('Contact Data Entry'!A170:AD170,"#N/A")&gt;0,TRUE,FALSE)</f>
        <v>0</v>
      </c>
      <c r="B170" t="b">
        <f>IF(OR(ISBLANK('Contact Data Entry'!B170),ISBLANK('Contact Data Entry'!C170),ISBLANK('Contact Data Entry'!D170),ISBLANK('Contact Data Entry'!G170),ISBLANK('Contact Data Entry'!J170),ISBLANK('Contact Data Entry'!K170),ISBLANK('Contact Data Entry'!L170),ISBLANK('Contact Data Entry'!M170),ISBLANK('Contact Data Entry'!O170),ISBLANK('Contact Data Entry'!P170),ISBLANK('Contact Data Entry'!Q170),ISBLANK('Contact Data Entry'!V170)),TRUE,FALSE)</f>
        <v>1</v>
      </c>
    </row>
    <row r="171" spans="1:2" x14ac:dyDescent="0.25">
      <c r="A171" s="40" t="b">
        <f>IF(COUNTA('Contact Data Entry'!A171:AD171)-COUNTIF('Contact Data Entry'!A171:AD171,"#N/A")&gt;0,TRUE,FALSE)</f>
        <v>0</v>
      </c>
      <c r="B171" t="b">
        <f>IF(OR(ISBLANK('Contact Data Entry'!B171),ISBLANK('Contact Data Entry'!C171),ISBLANK('Contact Data Entry'!D171),ISBLANK('Contact Data Entry'!G171),ISBLANK('Contact Data Entry'!J171),ISBLANK('Contact Data Entry'!K171),ISBLANK('Contact Data Entry'!L171),ISBLANK('Contact Data Entry'!M171),ISBLANK('Contact Data Entry'!O171),ISBLANK('Contact Data Entry'!P171),ISBLANK('Contact Data Entry'!Q171),ISBLANK('Contact Data Entry'!V171)),TRUE,FALSE)</f>
        <v>1</v>
      </c>
    </row>
    <row r="172" spans="1:2" x14ac:dyDescent="0.25">
      <c r="A172" s="40" t="b">
        <f>IF(COUNTA('Contact Data Entry'!A172:AD172)-COUNTIF('Contact Data Entry'!A172:AD172,"#N/A")&gt;0,TRUE,FALSE)</f>
        <v>0</v>
      </c>
      <c r="B172" t="b">
        <f>IF(OR(ISBLANK('Contact Data Entry'!B172),ISBLANK('Contact Data Entry'!C172),ISBLANK('Contact Data Entry'!D172),ISBLANK('Contact Data Entry'!G172),ISBLANK('Contact Data Entry'!J172),ISBLANK('Contact Data Entry'!K172),ISBLANK('Contact Data Entry'!L172),ISBLANK('Contact Data Entry'!M172),ISBLANK('Contact Data Entry'!O172),ISBLANK('Contact Data Entry'!P172),ISBLANK('Contact Data Entry'!Q172),ISBLANK('Contact Data Entry'!V172)),TRUE,FALSE)</f>
        <v>1</v>
      </c>
    </row>
    <row r="173" spans="1:2" x14ac:dyDescent="0.25">
      <c r="A173" s="40" t="b">
        <f>IF(COUNTA('Contact Data Entry'!A173:AD173)-COUNTIF('Contact Data Entry'!A173:AD173,"#N/A")&gt;0,TRUE,FALSE)</f>
        <v>0</v>
      </c>
      <c r="B173" t="b">
        <f>IF(OR(ISBLANK('Contact Data Entry'!B173),ISBLANK('Contact Data Entry'!C173),ISBLANK('Contact Data Entry'!D173),ISBLANK('Contact Data Entry'!G173),ISBLANK('Contact Data Entry'!J173),ISBLANK('Contact Data Entry'!K173),ISBLANK('Contact Data Entry'!L173),ISBLANK('Contact Data Entry'!M173),ISBLANK('Contact Data Entry'!O173),ISBLANK('Contact Data Entry'!P173),ISBLANK('Contact Data Entry'!Q173),ISBLANK('Contact Data Entry'!V173)),TRUE,FALSE)</f>
        <v>1</v>
      </c>
    </row>
    <row r="174" spans="1:2" x14ac:dyDescent="0.25">
      <c r="A174" s="40" t="b">
        <f>IF(COUNTA('Contact Data Entry'!A174:AD174)-COUNTIF('Contact Data Entry'!A174:AD174,"#N/A")&gt;0,TRUE,FALSE)</f>
        <v>0</v>
      </c>
      <c r="B174" t="b">
        <f>IF(OR(ISBLANK('Contact Data Entry'!B174),ISBLANK('Contact Data Entry'!C174),ISBLANK('Contact Data Entry'!D174),ISBLANK('Contact Data Entry'!G174),ISBLANK('Contact Data Entry'!J174),ISBLANK('Contact Data Entry'!K174),ISBLANK('Contact Data Entry'!L174),ISBLANK('Contact Data Entry'!M174),ISBLANK('Contact Data Entry'!O174),ISBLANK('Contact Data Entry'!P174),ISBLANK('Contact Data Entry'!Q174),ISBLANK('Contact Data Entry'!V174)),TRUE,FALSE)</f>
        <v>1</v>
      </c>
    </row>
    <row r="175" spans="1:2" x14ac:dyDescent="0.25">
      <c r="A175" s="40" t="b">
        <f>IF(COUNTA('Contact Data Entry'!A175:AD175)-COUNTIF('Contact Data Entry'!A175:AD175,"#N/A")&gt;0,TRUE,FALSE)</f>
        <v>0</v>
      </c>
      <c r="B175" t="b">
        <f>IF(OR(ISBLANK('Contact Data Entry'!B175),ISBLANK('Contact Data Entry'!C175),ISBLANK('Contact Data Entry'!D175),ISBLANK('Contact Data Entry'!G175),ISBLANK('Contact Data Entry'!J175),ISBLANK('Contact Data Entry'!K175),ISBLANK('Contact Data Entry'!L175),ISBLANK('Contact Data Entry'!M175),ISBLANK('Contact Data Entry'!O175),ISBLANK('Contact Data Entry'!P175),ISBLANK('Contact Data Entry'!Q175),ISBLANK('Contact Data Entry'!V175)),TRUE,FALSE)</f>
        <v>1</v>
      </c>
    </row>
    <row r="176" spans="1:2" x14ac:dyDescent="0.25">
      <c r="A176" s="40" t="b">
        <f>IF(COUNTA('Contact Data Entry'!A176:AD176)-COUNTIF('Contact Data Entry'!A176:AD176,"#N/A")&gt;0,TRUE,FALSE)</f>
        <v>0</v>
      </c>
      <c r="B176" t="b">
        <f>IF(OR(ISBLANK('Contact Data Entry'!B176),ISBLANK('Contact Data Entry'!C176),ISBLANK('Contact Data Entry'!D176),ISBLANK('Contact Data Entry'!G176),ISBLANK('Contact Data Entry'!J176),ISBLANK('Contact Data Entry'!K176),ISBLANK('Contact Data Entry'!L176),ISBLANK('Contact Data Entry'!M176),ISBLANK('Contact Data Entry'!O176),ISBLANK('Contact Data Entry'!P176),ISBLANK('Contact Data Entry'!Q176),ISBLANK('Contact Data Entry'!V176)),TRUE,FALSE)</f>
        <v>1</v>
      </c>
    </row>
    <row r="177" spans="1:2" x14ac:dyDescent="0.25">
      <c r="A177" s="40" t="b">
        <f>IF(COUNTA('Contact Data Entry'!A177:AD177)-COUNTIF('Contact Data Entry'!A177:AD177,"#N/A")&gt;0,TRUE,FALSE)</f>
        <v>0</v>
      </c>
      <c r="B177" t="b">
        <f>IF(OR(ISBLANK('Contact Data Entry'!B177),ISBLANK('Contact Data Entry'!C177),ISBLANK('Contact Data Entry'!D177),ISBLANK('Contact Data Entry'!G177),ISBLANK('Contact Data Entry'!J177),ISBLANK('Contact Data Entry'!K177),ISBLANK('Contact Data Entry'!L177),ISBLANK('Contact Data Entry'!M177),ISBLANK('Contact Data Entry'!O177),ISBLANK('Contact Data Entry'!P177),ISBLANK('Contact Data Entry'!Q177),ISBLANK('Contact Data Entry'!V177)),TRUE,FALSE)</f>
        <v>1</v>
      </c>
    </row>
    <row r="178" spans="1:2" x14ac:dyDescent="0.25">
      <c r="A178" s="40" t="b">
        <f>IF(COUNTA('Contact Data Entry'!A178:AD178)-COUNTIF('Contact Data Entry'!A178:AD178,"#N/A")&gt;0,TRUE,FALSE)</f>
        <v>0</v>
      </c>
      <c r="B178" t="b">
        <f>IF(OR(ISBLANK('Contact Data Entry'!B178),ISBLANK('Contact Data Entry'!C178),ISBLANK('Contact Data Entry'!D178),ISBLANK('Contact Data Entry'!G178),ISBLANK('Contact Data Entry'!J178),ISBLANK('Contact Data Entry'!K178),ISBLANK('Contact Data Entry'!L178),ISBLANK('Contact Data Entry'!M178),ISBLANK('Contact Data Entry'!O178),ISBLANK('Contact Data Entry'!P178),ISBLANK('Contact Data Entry'!Q178),ISBLANK('Contact Data Entry'!V178)),TRUE,FALSE)</f>
        <v>1</v>
      </c>
    </row>
    <row r="179" spans="1:2" x14ac:dyDescent="0.25">
      <c r="A179" s="40" t="b">
        <f>IF(COUNTA('Contact Data Entry'!A179:AD179)-COUNTIF('Contact Data Entry'!A179:AD179,"#N/A")&gt;0,TRUE,FALSE)</f>
        <v>0</v>
      </c>
      <c r="B179" t="b">
        <f>IF(OR(ISBLANK('Contact Data Entry'!B179),ISBLANK('Contact Data Entry'!C179),ISBLANK('Contact Data Entry'!D179),ISBLANK('Contact Data Entry'!G179),ISBLANK('Contact Data Entry'!J179),ISBLANK('Contact Data Entry'!K179),ISBLANK('Contact Data Entry'!L179),ISBLANK('Contact Data Entry'!M179),ISBLANK('Contact Data Entry'!O179),ISBLANK('Contact Data Entry'!P179),ISBLANK('Contact Data Entry'!Q179),ISBLANK('Contact Data Entry'!V179)),TRUE,FALSE)</f>
        <v>1</v>
      </c>
    </row>
    <row r="180" spans="1:2" x14ac:dyDescent="0.25">
      <c r="A180" s="40" t="b">
        <f>IF(COUNTA('Contact Data Entry'!A180:AD180)-COUNTIF('Contact Data Entry'!A180:AD180,"#N/A")&gt;0,TRUE,FALSE)</f>
        <v>0</v>
      </c>
      <c r="B180" t="b">
        <f>IF(OR(ISBLANK('Contact Data Entry'!B180),ISBLANK('Contact Data Entry'!C180),ISBLANK('Contact Data Entry'!D180),ISBLANK('Contact Data Entry'!G180),ISBLANK('Contact Data Entry'!J180),ISBLANK('Contact Data Entry'!K180),ISBLANK('Contact Data Entry'!L180),ISBLANK('Contact Data Entry'!M180),ISBLANK('Contact Data Entry'!O180),ISBLANK('Contact Data Entry'!P180),ISBLANK('Contact Data Entry'!Q180),ISBLANK('Contact Data Entry'!V180)),TRUE,FALSE)</f>
        <v>1</v>
      </c>
    </row>
    <row r="181" spans="1:2" x14ac:dyDescent="0.25">
      <c r="A181" s="40" t="b">
        <f>IF(COUNTA('Contact Data Entry'!A181:AD181)-COUNTIF('Contact Data Entry'!A181:AD181,"#N/A")&gt;0,TRUE,FALSE)</f>
        <v>0</v>
      </c>
      <c r="B181" t="b">
        <f>IF(OR(ISBLANK('Contact Data Entry'!B181),ISBLANK('Contact Data Entry'!C181),ISBLANK('Contact Data Entry'!D181),ISBLANK('Contact Data Entry'!G181),ISBLANK('Contact Data Entry'!J181),ISBLANK('Contact Data Entry'!K181),ISBLANK('Contact Data Entry'!L181),ISBLANK('Contact Data Entry'!M181),ISBLANK('Contact Data Entry'!O181),ISBLANK('Contact Data Entry'!P181),ISBLANK('Contact Data Entry'!Q181),ISBLANK('Contact Data Entry'!V181)),TRUE,FALSE)</f>
        <v>1</v>
      </c>
    </row>
    <row r="182" spans="1:2" x14ac:dyDescent="0.25">
      <c r="A182" s="40" t="b">
        <f>IF(COUNTA('Contact Data Entry'!A182:AD182)-COUNTIF('Contact Data Entry'!A182:AD182,"#N/A")&gt;0,TRUE,FALSE)</f>
        <v>0</v>
      </c>
      <c r="B182" t="b">
        <f>IF(OR(ISBLANK('Contact Data Entry'!B182),ISBLANK('Contact Data Entry'!C182),ISBLANK('Contact Data Entry'!D182),ISBLANK('Contact Data Entry'!G182),ISBLANK('Contact Data Entry'!J182),ISBLANK('Contact Data Entry'!K182),ISBLANK('Contact Data Entry'!L182),ISBLANK('Contact Data Entry'!M182),ISBLANK('Contact Data Entry'!O182),ISBLANK('Contact Data Entry'!P182),ISBLANK('Contact Data Entry'!Q182),ISBLANK('Contact Data Entry'!V182)),TRUE,FALSE)</f>
        <v>1</v>
      </c>
    </row>
    <row r="183" spans="1:2" x14ac:dyDescent="0.25">
      <c r="A183" s="40" t="b">
        <f>IF(COUNTA('Contact Data Entry'!A183:AD183)-COUNTIF('Contact Data Entry'!A183:AD183,"#N/A")&gt;0,TRUE,FALSE)</f>
        <v>0</v>
      </c>
      <c r="B183" t="b">
        <f>IF(OR(ISBLANK('Contact Data Entry'!B183),ISBLANK('Contact Data Entry'!C183),ISBLANK('Contact Data Entry'!D183),ISBLANK('Contact Data Entry'!G183),ISBLANK('Contact Data Entry'!J183),ISBLANK('Contact Data Entry'!K183),ISBLANK('Contact Data Entry'!L183),ISBLANK('Contact Data Entry'!M183),ISBLANK('Contact Data Entry'!O183),ISBLANK('Contact Data Entry'!P183),ISBLANK('Contact Data Entry'!Q183),ISBLANK('Contact Data Entry'!V183)),TRUE,FALSE)</f>
        <v>1</v>
      </c>
    </row>
    <row r="184" spans="1:2" x14ac:dyDescent="0.25">
      <c r="A184" s="40" t="b">
        <f>IF(COUNTA('Contact Data Entry'!A184:AD184)-COUNTIF('Contact Data Entry'!A184:AD184,"#N/A")&gt;0,TRUE,FALSE)</f>
        <v>0</v>
      </c>
      <c r="B184" t="b">
        <f>IF(OR(ISBLANK('Contact Data Entry'!B184),ISBLANK('Contact Data Entry'!C184),ISBLANK('Contact Data Entry'!D184),ISBLANK('Contact Data Entry'!G184),ISBLANK('Contact Data Entry'!J184),ISBLANK('Contact Data Entry'!K184),ISBLANK('Contact Data Entry'!L184),ISBLANK('Contact Data Entry'!M184),ISBLANK('Contact Data Entry'!O184),ISBLANK('Contact Data Entry'!P184),ISBLANK('Contact Data Entry'!Q184),ISBLANK('Contact Data Entry'!V184)),TRUE,FALSE)</f>
        <v>1</v>
      </c>
    </row>
    <row r="185" spans="1:2" x14ac:dyDescent="0.25">
      <c r="A185" s="40" t="b">
        <f>IF(COUNTA('Contact Data Entry'!A185:AD185)-COUNTIF('Contact Data Entry'!A185:AD185,"#N/A")&gt;0,TRUE,FALSE)</f>
        <v>0</v>
      </c>
      <c r="B185" t="b">
        <f>IF(OR(ISBLANK('Contact Data Entry'!B185),ISBLANK('Contact Data Entry'!C185),ISBLANK('Contact Data Entry'!D185),ISBLANK('Contact Data Entry'!G185),ISBLANK('Contact Data Entry'!J185),ISBLANK('Contact Data Entry'!K185),ISBLANK('Contact Data Entry'!L185),ISBLANK('Contact Data Entry'!M185),ISBLANK('Contact Data Entry'!O185),ISBLANK('Contact Data Entry'!P185),ISBLANK('Contact Data Entry'!Q185),ISBLANK('Contact Data Entry'!V185)),TRUE,FALSE)</f>
        <v>1</v>
      </c>
    </row>
    <row r="186" spans="1:2" x14ac:dyDescent="0.25">
      <c r="A186" s="40" t="b">
        <f>IF(COUNTA('Contact Data Entry'!A186:AD186)-COUNTIF('Contact Data Entry'!A186:AD186,"#N/A")&gt;0,TRUE,FALSE)</f>
        <v>0</v>
      </c>
      <c r="B186" t="b">
        <f>IF(OR(ISBLANK('Contact Data Entry'!B186),ISBLANK('Contact Data Entry'!C186),ISBLANK('Contact Data Entry'!D186),ISBLANK('Contact Data Entry'!G186),ISBLANK('Contact Data Entry'!J186),ISBLANK('Contact Data Entry'!K186),ISBLANK('Contact Data Entry'!L186),ISBLANK('Contact Data Entry'!M186),ISBLANK('Contact Data Entry'!O186),ISBLANK('Contact Data Entry'!P186),ISBLANK('Contact Data Entry'!Q186),ISBLANK('Contact Data Entry'!V186)),TRUE,FALSE)</f>
        <v>1</v>
      </c>
    </row>
    <row r="187" spans="1:2" x14ac:dyDescent="0.25">
      <c r="A187" s="40" t="b">
        <f>IF(COUNTA('Contact Data Entry'!A187:AD187)-COUNTIF('Contact Data Entry'!A187:AD187,"#N/A")&gt;0,TRUE,FALSE)</f>
        <v>0</v>
      </c>
      <c r="B187" t="b">
        <f>IF(OR(ISBLANK('Contact Data Entry'!B187),ISBLANK('Contact Data Entry'!C187),ISBLANK('Contact Data Entry'!D187),ISBLANK('Contact Data Entry'!G187),ISBLANK('Contact Data Entry'!J187),ISBLANK('Contact Data Entry'!K187),ISBLANK('Contact Data Entry'!L187),ISBLANK('Contact Data Entry'!M187),ISBLANK('Contact Data Entry'!O187),ISBLANK('Contact Data Entry'!P187),ISBLANK('Contact Data Entry'!Q187),ISBLANK('Contact Data Entry'!V187)),TRUE,FALSE)</f>
        <v>1</v>
      </c>
    </row>
    <row r="188" spans="1:2" x14ac:dyDescent="0.25">
      <c r="A188" s="40" t="b">
        <f>IF(COUNTA('Contact Data Entry'!A188:AD188)-COUNTIF('Contact Data Entry'!A188:AD188,"#N/A")&gt;0,TRUE,FALSE)</f>
        <v>0</v>
      </c>
      <c r="B188" t="b">
        <f>IF(OR(ISBLANK('Contact Data Entry'!B188),ISBLANK('Contact Data Entry'!C188),ISBLANK('Contact Data Entry'!D188),ISBLANK('Contact Data Entry'!G188),ISBLANK('Contact Data Entry'!J188),ISBLANK('Contact Data Entry'!K188),ISBLANK('Contact Data Entry'!L188),ISBLANK('Contact Data Entry'!M188),ISBLANK('Contact Data Entry'!O188),ISBLANK('Contact Data Entry'!P188),ISBLANK('Contact Data Entry'!Q188),ISBLANK('Contact Data Entry'!V188)),TRUE,FALSE)</f>
        <v>1</v>
      </c>
    </row>
    <row r="189" spans="1:2" x14ac:dyDescent="0.25">
      <c r="A189" s="40" t="b">
        <f>IF(COUNTA('Contact Data Entry'!A189:AD189)-COUNTIF('Contact Data Entry'!A189:AD189,"#N/A")&gt;0,TRUE,FALSE)</f>
        <v>0</v>
      </c>
      <c r="B189" t="b">
        <f>IF(OR(ISBLANK('Contact Data Entry'!B189),ISBLANK('Contact Data Entry'!C189),ISBLANK('Contact Data Entry'!D189),ISBLANK('Contact Data Entry'!G189),ISBLANK('Contact Data Entry'!J189),ISBLANK('Contact Data Entry'!K189),ISBLANK('Contact Data Entry'!L189),ISBLANK('Contact Data Entry'!M189),ISBLANK('Contact Data Entry'!O189),ISBLANK('Contact Data Entry'!P189),ISBLANK('Contact Data Entry'!Q189),ISBLANK('Contact Data Entry'!V189)),TRUE,FALSE)</f>
        <v>1</v>
      </c>
    </row>
    <row r="190" spans="1:2" x14ac:dyDescent="0.25">
      <c r="A190" s="40" t="b">
        <f>IF(COUNTA('Contact Data Entry'!A190:AD190)-COUNTIF('Contact Data Entry'!A190:AD190,"#N/A")&gt;0,TRUE,FALSE)</f>
        <v>0</v>
      </c>
      <c r="B190" t="b">
        <f>IF(OR(ISBLANK('Contact Data Entry'!B190),ISBLANK('Contact Data Entry'!C190),ISBLANK('Contact Data Entry'!D190),ISBLANK('Contact Data Entry'!G190),ISBLANK('Contact Data Entry'!J190),ISBLANK('Contact Data Entry'!K190),ISBLANK('Contact Data Entry'!L190),ISBLANK('Contact Data Entry'!M190),ISBLANK('Contact Data Entry'!O190),ISBLANK('Contact Data Entry'!P190),ISBLANK('Contact Data Entry'!Q190),ISBLANK('Contact Data Entry'!V190)),TRUE,FALSE)</f>
        <v>1</v>
      </c>
    </row>
    <row r="191" spans="1:2" x14ac:dyDescent="0.25">
      <c r="A191" s="40" t="b">
        <f>IF(COUNTA('Contact Data Entry'!A191:AD191)-COUNTIF('Contact Data Entry'!A191:AD191,"#N/A")&gt;0,TRUE,FALSE)</f>
        <v>0</v>
      </c>
      <c r="B191" t="b">
        <f>IF(OR(ISBLANK('Contact Data Entry'!B191),ISBLANK('Contact Data Entry'!C191),ISBLANK('Contact Data Entry'!D191),ISBLANK('Contact Data Entry'!G191),ISBLANK('Contact Data Entry'!J191),ISBLANK('Contact Data Entry'!K191),ISBLANK('Contact Data Entry'!L191),ISBLANK('Contact Data Entry'!M191),ISBLANK('Contact Data Entry'!O191),ISBLANK('Contact Data Entry'!P191),ISBLANK('Contact Data Entry'!Q191),ISBLANK('Contact Data Entry'!V191)),TRUE,FALSE)</f>
        <v>1</v>
      </c>
    </row>
    <row r="192" spans="1:2" x14ac:dyDescent="0.25">
      <c r="A192" s="40" t="b">
        <f>IF(COUNTA('Contact Data Entry'!A192:AD192)-COUNTIF('Contact Data Entry'!A192:AD192,"#N/A")&gt;0,TRUE,FALSE)</f>
        <v>0</v>
      </c>
      <c r="B192" t="b">
        <f>IF(OR(ISBLANK('Contact Data Entry'!B192),ISBLANK('Contact Data Entry'!C192),ISBLANK('Contact Data Entry'!D192),ISBLANK('Contact Data Entry'!G192),ISBLANK('Contact Data Entry'!J192),ISBLANK('Contact Data Entry'!K192),ISBLANK('Contact Data Entry'!L192),ISBLANK('Contact Data Entry'!M192),ISBLANK('Contact Data Entry'!O192),ISBLANK('Contact Data Entry'!P192),ISBLANK('Contact Data Entry'!Q192),ISBLANK('Contact Data Entry'!V192)),TRUE,FALSE)</f>
        <v>1</v>
      </c>
    </row>
    <row r="193" spans="1:2" x14ac:dyDescent="0.25">
      <c r="A193" s="40" t="b">
        <f>IF(COUNTA('Contact Data Entry'!A193:AD193)-COUNTIF('Contact Data Entry'!A193:AD193,"#N/A")&gt;0,TRUE,FALSE)</f>
        <v>0</v>
      </c>
      <c r="B193" t="b">
        <f>IF(OR(ISBLANK('Contact Data Entry'!B193),ISBLANK('Contact Data Entry'!C193),ISBLANK('Contact Data Entry'!D193),ISBLANK('Contact Data Entry'!G193),ISBLANK('Contact Data Entry'!J193),ISBLANK('Contact Data Entry'!K193),ISBLANK('Contact Data Entry'!L193),ISBLANK('Contact Data Entry'!M193),ISBLANK('Contact Data Entry'!O193),ISBLANK('Contact Data Entry'!P193),ISBLANK('Contact Data Entry'!Q193),ISBLANK('Contact Data Entry'!V193)),TRUE,FALSE)</f>
        <v>1</v>
      </c>
    </row>
    <row r="194" spans="1:2" x14ac:dyDescent="0.25">
      <c r="A194" s="40" t="b">
        <f>IF(COUNTA('Contact Data Entry'!A194:AD194)-COUNTIF('Contact Data Entry'!A194:AD194,"#N/A")&gt;0,TRUE,FALSE)</f>
        <v>0</v>
      </c>
      <c r="B194" t="b">
        <f>IF(OR(ISBLANK('Contact Data Entry'!B194),ISBLANK('Contact Data Entry'!C194),ISBLANK('Contact Data Entry'!D194),ISBLANK('Contact Data Entry'!G194),ISBLANK('Contact Data Entry'!J194),ISBLANK('Contact Data Entry'!K194),ISBLANK('Contact Data Entry'!L194),ISBLANK('Contact Data Entry'!M194),ISBLANK('Contact Data Entry'!O194),ISBLANK('Contact Data Entry'!P194),ISBLANK('Contact Data Entry'!Q194),ISBLANK('Contact Data Entry'!V194)),TRUE,FALSE)</f>
        <v>1</v>
      </c>
    </row>
    <row r="195" spans="1:2" x14ac:dyDescent="0.25">
      <c r="A195" s="40" t="b">
        <f>IF(COUNTA('Contact Data Entry'!A195:AD195)-COUNTIF('Contact Data Entry'!A195:AD195,"#N/A")&gt;0,TRUE,FALSE)</f>
        <v>0</v>
      </c>
      <c r="B195" t="b">
        <f>IF(OR(ISBLANK('Contact Data Entry'!B195),ISBLANK('Contact Data Entry'!C195),ISBLANK('Contact Data Entry'!D195),ISBLANK('Contact Data Entry'!G195),ISBLANK('Contact Data Entry'!J195),ISBLANK('Contact Data Entry'!K195),ISBLANK('Contact Data Entry'!L195),ISBLANK('Contact Data Entry'!M195),ISBLANK('Contact Data Entry'!O195),ISBLANK('Contact Data Entry'!P195),ISBLANK('Contact Data Entry'!Q195),ISBLANK('Contact Data Entry'!V195)),TRUE,FALSE)</f>
        <v>1</v>
      </c>
    </row>
    <row r="196" spans="1:2" x14ac:dyDescent="0.25">
      <c r="A196" s="40" t="b">
        <f>IF(COUNTA('Contact Data Entry'!A196:AD196)-COUNTIF('Contact Data Entry'!A196:AD196,"#N/A")&gt;0,TRUE,FALSE)</f>
        <v>0</v>
      </c>
      <c r="B196" t="b">
        <f>IF(OR(ISBLANK('Contact Data Entry'!B196),ISBLANK('Contact Data Entry'!C196),ISBLANK('Contact Data Entry'!D196),ISBLANK('Contact Data Entry'!G196),ISBLANK('Contact Data Entry'!J196),ISBLANK('Contact Data Entry'!K196),ISBLANK('Contact Data Entry'!L196),ISBLANK('Contact Data Entry'!M196),ISBLANK('Contact Data Entry'!O196),ISBLANK('Contact Data Entry'!P196),ISBLANK('Contact Data Entry'!Q196),ISBLANK('Contact Data Entry'!V196)),TRUE,FALSE)</f>
        <v>1</v>
      </c>
    </row>
    <row r="197" spans="1:2" x14ac:dyDescent="0.25">
      <c r="A197" s="40" t="b">
        <f>IF(COUNTA('Contact Data Entry'!A197:AD197)-COUNTIF('Contact Data Entry'!A197:AD197,"#N/A")&gt;0,TRUE,FALSE)</f>
        <v>0</v>
      </c>
      <c r="B197" t="b">
        <f>IF(OR(ISBLANK('Contact Data Entry'!B197),ISBLANK('Contact Data Entry'!C197),ISBLANK('Contact Data Entry'!D197),ISBLANK('Contact Data Entry'!G197),ISBLANK('Contact Data Entry'!J197),ISBLANK('Contact Data Entry'!K197),ISBLANK('Contact Data Entry'!L197),ISBLANK('Contact Data Entry'!M197),ISBLANK('Contact Data Entry'!O197),ISBLANK('Contact Data Entry'!P197),ISBLANK('Contact Data Entry'!Q197),ISBLANK('Contact Data Entry'!V197)),TRUE,FALSE)</f>
        <v>1</v>
      </c>
    </row>
    <row r="198" spans="1:2" x14ac:dyDescent="0.25">
      <c r="A198" s="40" t="b">
        <f>IF(COUNTA('Contact Data Entry'!A198:AD198)-COUNTIF('Contact Data Entry'!A198:AD198,"#N/A")&gt;0,TRUE,FALSE)</f>
        <v>0</v>
      </c>
      <c r="B198" t="b">
        <f>IF(OR(ISBLANK('Contact Data Entry'!B198),ISBLANK('Contact Data Entry'!C198),ISBLANK('Contact Data Entry'!D198),ISBLANK('Contact Data Entry'!G198),ISBLANK('Contact Data Entry'!J198),ISBLANK('Contact Data Entry'!K198),ISBLANK('Contact Data Entry'!L198),ISBLANK('Contact Data Entry'!M198),ISBLANK('Contact Data Entry'!O198),ISBLANK('Contact Data Entry'!P198),ISBLANK('Contact Data Entry'!Q198),ISBLANK('Contact Data Entry'!V198)),TRUE,FALSE)</f>
        <v>1</v>
      </c>
    </row>
    <row r="199" spans="1:2" x14ac:dyDescent="0.25">
      <c r="A199" s="40" t="b">
        <f>IF(COUNTA('Contact Data Entry'!A199:AD199)-COUNTIF('Contact Data Entry'!A199:AD199,"#N/A")&gt;0,TRUE,FALSE)</f>
        <v>0</v>
      </c>
      <c r="B199" t="b">
        <f>IF(OR(ISBLANK('Contact Data Entry'!B199),ISBLANK('Contact Data Entry'!C199),ISBLANK('Contact Data Entry'!D199),ISBLANK('Contact Data Entry'!G199),ISBLANK('Contact Data Entry'!J199),ISBLANK('Contact Data Entry'!K199),ISBLANK('Contact Data Entry'!L199),ISBLANK('Contact Data Entry'!M199),ISBLANK('Contact Data Entry'!O199),ISBLANK('Contact Data Entry'!P199),ISBLANK('Contact Data Entry'!Q199),ISBLANK('Contact Data Entry'!V199)),TRUE,FALSE)</f>
        <v>1</v>
      </c>
    </row>
    <row r="200" spans="1:2" x14ac:dyDescent="0.25">
      <c r="A200" s="40" t="b">
        <f>IF(COUNTA('Contact Data Entry'!A200:AD200)-COUNTIF('Contact Data Entry'!A200:AD200,"#N/A")&gt;0,TRUE,FALSE)</f>
        <v>0</v>
      </c>
      <c r="B200" t="b">
        <f>IF(OR(ISBLANK('Contact Data Entry'!B200),ISBLANK('Contact Data Entry'!C200),ISBLANK('Contact Data Entry'!D200),ISBLANK('Contact Data Entry'!G200),ISBLANK('Contact Data Entry'!J200),ISBLANK('Contact Data Entry'!K200),ISBLANK('Contact Data Entry'!L200),ISBLANK('Contact Data Entry'!M200),ISBLANK('Contact Data Entry'!O200),ISBLANK('Contact Data Entry'!P200),ISBLANK('Contact Data Entry'!Q200),ISBLANK('Contact Data Entry'!V200)),TRUE,FALSE)</f>
        <v>1</v>
      </c>
    </row>
    <row r="201" spans="1:2" x14ac:dyDescent="0.25">
      <c r="A201" s="40" t="b">
        <f>IF(COUNTA('Contact Data Entry'!A201:AD201)-COUNTIF('Contact Data Entry'!A201:AD201,"#N/A")&gt;0,TRUE,FALSE)</f>
        <v>0</v>
      </c>
      <c r="B201" t="b">
        <f>IF(OR(ISBLANK('Contact Data Entry'!B201),ISBLANK('Contact Data Entry'!C201),ISBLANK('Contact Data Entry'!D201),ISBLANK('Contact Data Entry'!G201),ISBLANK('Contact Data Entry'!J201),ISBLANK('Contact Data Entry'!K201),ISBLANK('Contact Data Entry'!L201),ISBLANK('Contact Data Entry'!M201),ISBLANK('Contact Data Entry'!O201),ISBLANK('Contact Data Entry'!P201),ISBLANK('Contact Data Entry'!Q201),ISBLANK('Contact Data Entry'!V201)),TRUE,FALSE)</f>
        <v>1</v>
      </c>
    </row>
    <row r="202" spans="1:2" x14ac:dyDescent="0.25">
      <c r="A202" s="40" t="b">
        <f>IF(COUNTA('Contact Data Entry'!A202:AD202)-COUNTIF('Contact Data Entry'!A202:AD202,"#N/A")&gt;0,TRUE,FALSE)</f>
        <v>0</v>
      </c>
      <c r="B202" t="b">
        <f>IF(OR(ISBLANK('Contact Data Entry'!B202),ISBLANK('Contact Data Entry'!C202),ISBLANK('Contact Data Entry'!D202),ISBLANK('Contact Data Entry'!G202),ISBLANK('Contact Data Entry'!J202),ISBLANK('Contact Data Entry'!K202),ISBLANK('Contact Data Entry'!L202),ISBLANK('Contact Data Entry'!M202),ISBLANK('Contact Data Entry'!O202),ISBLANK('Contact Data Entry'!P202),ISBLANK('Contact Data Entry'!Q202),ISBLANK('Contact Data Entry'!V202)),TRUE,FALSE)</f>
        <v>1</v>
      </c>
    </row>
    <row r="203" spans="1:2" x14ac:dyDescent="0.25">
      <c r="A203" s="40" t="b">
        <f>IF(COUNTA('Contact Data Entry'!A203:AD203)-COUNTIF('Contact Data Entry'!A203:AD203,"#N/A")&gt;0,TRUE,FALSE)</f>
        <v>0</v>
      </c>
      <c r="B203" t="b">
        <f>IF(OR(ISBLANK('Contact Data Entry'!B203),ISBLANK('Contact Data Entry'!C203),ISBLANK('Contact Data Entry'!D203),ISBLANK('Contact Data Entry'!G203),ISBLANK('Contact Data Entry'!J203),ISBLANK('Contact Data Entry'!K203),ISBLANK('Contact Data Entry'!L203),ISBLANK('Contact Data Entry'!M203),ISBLANK('Contact Data Entry'!O203),ISBLANK('Contact Data Entry'!P203),ISBLANK('Contact Data Entry'!Q203),ISBLANK('Contact Data Entry'!V203)),TRUE,FALSE)</f>
        <v>1</v>
      </c>
    </row>
    <row r="204" spans="1:2" x14ac:dyDescent="0.25">
      <c r="A204" s="40" t="b">
        <f>IF(COUNTA('Contact Data Entry'!A204:AD204)-COUNTIF('Contact Data Entry'!A204:AD204,"#N/A")&gt;0,TRUE,FALSE)</f>
        <v>0</v>
      </c>
      <c r="B204" t="b">
        <f>IF(OR(ISBLANK('Contact Data Entry'!B204),ISBLANK('Contact Data Entry'!C204),ISBLANK('Contact Data Entry'!D204),ISBLANK('Contact Data Entry'!G204),ISBLANK('Contact Data Entry'!J204),ISBLANK('Contact Data Entry'!K204),ISBLANK('Contact Data Entry'!L204),ISBLANK('Contact Data Entry'!M204),ISBLANK('Contact Data Entry'!O204),ISBLANK('Contact Data Entry'!P204),ISBLANK('Contact Data Entry'!Q204),ISBLANK('Contact Data Entry'!V204)),TRUE,FALSE)</f>
        <v>1</v>
      </c>
    </row>
    <row r="205" spans="1:2" x14ac:dyDescent="0.25">
      <c r="A205" s="40" t="b">
        <f>IF(COUNTA('Contact Data Entry'!A205:AD205)-COUNTIF('Contact Data Entry'!A205:AD205,"#N/A")&gt;0,TRUE,FALSE)</f>
        <v>0</v>
      </c>
      <c r="B205" t="b">
        <f>IF(OR(ISBLANK('Contact Data Entry'!B205),ISBLANK('Contact Data Entry'!C205),ISBLANK('Contact Data Entry'!D205),ISBLANK('Contact Data Entry'!G205),ISBLANK('Contact Data Entry'!J205),ISBLANK('Contact Data Entry'!K205),ISBLANK('Contact Data Entry'!L205),ISBLANK('Contact Data Entry'!M205),ISBLANK('Contact Data Entry'!O205),ISBLANK('Contact Data Entry'!P205),ISBLANK('Contact Data Entry'!Q205),ISBLANK('Contact Data Entry'!V205)),TRUE,FALSE)</f>
        <v>1</v>
      </c>
    </row>
    <row r="206" spans="1:2" x14ac:dyDescent="0.25">
      <c r="A206" s="40" t="b">
        <f>IF(COUNTA('Contact Data Entry'!A206:AD206)-COUNTIF('Contact Data Entry'!A206:AD206,"#N/A")&gt;0,TRUE,FALSE)</f>
        <v>0</v>
      </c>
      <c r="B206" t="b">
        <f>IF(OR(ISBLANK('Contact Data Entry'!B206),ISBLANK('Contact Data Entry'!C206),ISBLANK('Contact Data Entry'!D206),ISBLANK('Contact Data Entry'!G206),ISBLANK('Contact Data Entry'!J206),ISBLANK('Contact Data Entry'!K206),ISBLANK('Contact Data Entry'!L206),ISBLANK('Contact Data Entry'!M206),ISBLANK('Contact Data Entry'!O206),ISBLANK('Contact Data Entry'!P206),ISBLANK('Contact Data Entry'!Q206),ISBLANK('Contact Data Entry'!V206)),TRUE,FALSE)</f>
        <v>1</v>
      </c>
    </row>
    <row r="207" spans="1:2" x14ac:dyDescent="0.25">
      <c r="A207" s="40" t="b">
        <f>IF(COUNTA('Contact Data Entry'!A207:AD207)-COUNTIF('Contact Data Entry'!A207:AD207,"#N/A")&gt;0,TRUE,FALSE)</f>
        <v>0</v>
      </c>
      <c r="B207" t="b">
        <f>IF(OR(ISBLANK('Contact Data Entry'!B207),ISBLANK('Contact Data Entry'!C207),ISBLANK('Contact Data Entry'!D207),ISBLANK('Contact Data Entry'!G207),ISBLANK('Contact Data Entry'!J207),ISBLANK('Contact Data Entry'!K207),ISBLANK('Contact Data Entry'!L207),ISBLANK('Contact Data Entry'!M207),ISBLANK('Contact Data Entry'!O207),ISBLANK('Contact Data Entry'!P207),ISBLANK('Contact Data Entry'!Q207),ISBLANK('Contact Data Entry'!V207)),TRUE,FALSE)</f>
        <v>1</v>
      </c>
    </row>
    <row r="208" spans="1:2" x14ac:dyDescent="0.25">
      <c r="A208" s="40" t="b">
        <f>IF(COUNTA('Contact Data Entry'!A208:AD208)-COUNTIF('Contact Data Entry'!A208:AD208,"#N/A")&gt;0,TRUE,FALSE)</f>
        <v>0</v>
      </c>
      <c r="B208" t="b">
        <f>IF(OR(ISBLANK('Contact Data Entry'!B208),ISBLANK('Contact Data Entry'!C208),ISBLANK('Contact Data Entry'!D208),ISBLANK('Contact Data Entry'!G208),ISBLANK('Contact Data Entry'!J208),ISBLANK('Contact Data Entry'!K208),ISBLANK('Contact Data Entry'!L208),ISBLANK('Contact Data Entry'!M208),ISBLANK('Contact Data Entry'!O208),ISBLANK('Contact Data Entry'!P208),ISBLANK('Contact Data Entry'!Q208),ISBLANK('Contact Data Entry'!V208)),TRUE,FALSE)</f>
        <v>1</v>
      </c>
    </row>
    <row r="209" spans="1:2" x14ac:dyDescent="0.25">
      <c r="A209" s="40" t="b">
        <f>IF(COUNTA('Contact Data Entry'!A209:AD209)-COUNTIF('Contact Data Entry'!A209:AD209,"#N/A")&gt;0,TRUE,FALSE)</f>
        <v>0</v>
      </c>
      <c r="B209" t="b">
        <f>IF(OR(ISBLANK('Contact Data Entry'!B209),ISBLANK('Contact Data Entry'!C209),ISBLANK('Contact Data Entry'!D209),ISBLANK('Contact Data Entry'!G209),ISBLANK('Contact Data Entry'!J209),ISBLANK('Contact Data Entry'!K209),ISBLANK('Contact Data Entry'!L209),ISBLANK('Contact Data Entry'!M209),ISBLANK('Contact Data Entry'!O209),ISBLANK('Contact Data Entry'!P209),ISBLANK('Contact Data Entry'!Q209),ISBLANK('Contact Data Entry'!V209)),TRUE,FALSE)</f>
        <v>1</v>
      </c>
    </row>
    <row r="210" spans="1:2" x14ac:dyDescent="0.25">
      <c r="A210" s="40" t="b">
        <f>IF(COUNTA('Contact Data Entry'!A210:AD210)-COUNTIF('Contact Data Entry'!A210:AD210,"#N/A")&gt;0,TRUE,FALSE)</f>
        <v>0</v>
      </c>
      <c r="B210" t="b">
        <f>IF(OR(ISBLANK('Contact Data Entry'!B210),ISBLANK('Contact Data Entry'!C210),ISBLANK('Contact Data Entry'!D210),ISBLANK('Contact Data Entry'!G210),ISBLANK('Contact Data Entry'!J210),ISBLANK('Contact Data Entry'!K210),ISBLANK('Contact Data Entry'!L210),ISBLANK('Contact Data Entry'!M210),ISBLANK('Contact Data Entry'!O210),ISBLANK('Contact Data Entry'!P210),ISBLANK('Contact Data Entry'!Q210),ISBLANK('Contact Data Entry'!V210)),TRUE,FALSE)</f>
        <v>1</v>
      </c>
    </row>
    <row r="211" spans="1:2" x14ac:dyDescent="0.25">
      <c r="A211" s="40" t="b">
        <f>IF(COUNTA('Contact Data Entry'!A211:AD211)-COUNTIF('Contact Data Entry'!A211:AD211,"#N/A")&gt;0,TRUE,FALSE)</f>
        <v>0</v>
      </c>
      <c r="B211" t="b">
        <f>IF(OR(ISBLANK('Contact Data Entry'!B211),ISBLANK('Contact Data Entry'!C211),ISBLANK('Contact Data Entry'!D211),ISBLANK('Contact Data Entry'!G211),ISBLANK('Contact Data Entry'!J211),ISBLANK('Contact Data Entry'!K211),ISBLANK('Contact Data Entry'!L211),ISBLANK('Contact Data Entry'!M211),ISBLANK('Contact Data Entry'!O211),ISBLANK('Contact Data Entry'!P211),ISBLANK('Contact Data Entry'!Q211),ISBLANK('Contact Data Entry'!V211)),TRUE,FALSE)</f>
        <v>1</v>
      </c>
    </row>
    <row r="212" spans="1:2" x14ac:dyDescent="0.25">
      <c r="A212" s="40" t="b">
        <f>IF(COUNTA('Contact Data Entry'!A212:AD212)-COUNTIF('Contact Data Entry'!A212:AD212,"#N/A")&gt;0,TRUE,FALSE)</f>
        <v>0</v>
      </c>
      <c r="B212" t="b">
        <f>IF(OR(ISBLANK('Contact Data Entry'!B212),ISBLANK('Contact Data Entry'!C212),ISBLANK('Contact Data Entry'!D212),ISBLANK('Contact Data Entry'!G212),ISBLANK('Contact Data Entry'!J212),ISBLANK('Contact Data Entry'!K212),ISBLANK('Contact Data Entry'!L212),ISBLANK('Contact Data Entry'!M212),ISBLANK('Contact Data Entry'!O212),ISBLANK('Contact Data Entry'!P212),ISBLANK('Contact Data Entry'!Q212),ISBLANK('Contact Data Entry'!V212)),TRUE,FALSE)</f>
        <v>1</v>
      </c>
    </row>
    <row r="213" spans="1:2" x14ac:dyDescent="0.25">
      <c r="A213" s="40" t="b">
        <f>IF(COUNTA('Contact Data Entry'!A213:AD213)-COUNTIF('Contact Data Entry'!A213:AD213,"#N/A")&gt;0,TRUE,FALSE)</f>
        <v>0</v>
      </c>
      <c r="B213" t="b">
        <f>IF(OR(ISBLANK('Contact Data Entry'!B213),ISBLANK('Contact Data Entry'!C213),ISBLANK('Contact Data Entry'!D213),ISBLANK('Contact Data Entry'!G213),ISBLANK('Contact Data Entry'!J213),ISBLANK('Contact Data Entry'!K213),ISBLANK('Contact Data Entry'!L213),ISBLANK('Contact Data Entry'!M213),ISBLANK('Contact Data Entry'!O213),ISBLANK('Contact Data Entry'!P213),ISBLANK('Contact Data Entry'!Q213),ISBLANK('Contact Data Entry'!V213)),TRUE,FALSE)</f>
        <v>1</v>
      </c>
    </row>
    <row r="214" spans="1:2" x14ac:dyDescent="0.25">
      <c r="A214" s="40" t="b">
        <f>IF(COUNTA('Contact Data Entry'!A214:AD214)-COUNTIF('Contact Data Entry'!A214:AD214,"#N/A")&gt;0,TRUE,FALSE)</f>
        <v>0</v>
      </c>
      <c r="B214" t="b">
        <f>IF(OR(ISBLANK('Contact Data Entry'!B214),ISBLANK('Contact Data Entry'!C214),ISBLANK('Contact Data Entry'!D214),ISBLANK('Contact Data Entry'!G214),ISBLANK('Contact Data Entry'!J214),ISBLANK('Contact Data Entry'!K214),ISBLANK('Contact Data Entry'!L214),ISBLANK('Contact Data Entry'!M214),ISBLANK('Contact Data Entry'!O214),ISBLANK('Contact Data Entry'!P214),ISBLANK('Contact Data Entry'!Q214),ISBLANK('Contact Data Entry'!V214)),TRUE,FALSE)</f>
        <v>1</v>
      </c>
    </row>
    <row r="215" spans="1:2" x14ac:dyDescent="0.25">
      <c r="A215" s="40" t="b">
        <f>IF(COUNTA('Contact Data Entry'!A215:AD215)-COUNTIF('Contact Data Entry'!A215:AD215,"#N/A")&gt;0,TRUE,FALSE)</f>
        <v>0</v>
      </c>
      <c r="B215" t="b">
        <f>IF(OR(ISBLANK('Contact Data Entry'!B215),ISBLANK('Contact Data Entry'!C215),ISBLANK('Contact Data Entry'!D215),ISBLANK('Contact Data Entry'!G215),ISBLANK('Contact Data Entry'!J215),ISBLANK('Contact Data Entry'!K215),ISBLANK('Contact Data Entry'!L215),ISBLANK('Contact Data Entry'!M215),ISBLANK('Contact Data Entry'!O215),ISBLANK('Contact Data Entry'!P215),ISBLANK('Contact Data Entry'!Q215),ISBLANK('Contact Data Entry'!V215)),TRUE,FALSE)</f>
        <v>1</v>
      </c>
    </row>
    <row r="216" spans="1:2" x14ac:dyDescent="0.25">
      <c r="A216" s="40" t="b">
        <f>IF(COUNTA('Contact Data Entry'!A216:AD216)-COUNTIF('Contact Data Entry'!A216:AD216,"#N/A")&gt;0,TRUE,FALSE)</f>
        <v>0</v>
      </c>
      <c r="B216" t="b">
        <f>IF(OR(ISBLANK('Contact Data Entry'!B216),ISBLANK('Contact Data Entry'!C216),ISBLANK('Contact Data Entry'!D216),ISBLANK('Contact Data Entry'!G216),ISBLANK('Contact Data Entry'!J216),ISBLANK('Contact Data Entry'!K216),ISBLANK('Contact Data Entry'!L216),ISBLANK('Contact Data Entry'!M216),ISBLANK('Contact Data Entry'!O216),ISBLANK('Contact Data Entry'!P216),ISBLANK('Contact Data Entry'!Q216),ISBLANK('Contact Data Entry'!V216)),TRUE,FALSE)</f>
        <v>1</v>
      </c>
    </row>
    <row r="217" spans="1:2" x14ac:dyDescent="0.25">
      <c r="A217" s="40" t="b">
        <f>IF(COUNTA('Contact Data Entry'!A217:AD217)-COUNTIF('Contact Data Entry'!A217:AD217,"#N/A")&gt;0,TRUE,FALSE)</f>
        <v>0</v>
      </c>
      <c r="B217" t="b">
        <f>IF(OR(ISBLANK('Contact Data Entry'!B217),ISBLANK('Contact Data Entry'!C217),ISBLANK('Contact Data Entry'!D217),ISBLANK('Contact Data Entry'!G217),ISBLANK('Contact Data Entry'!J217),ISBLANK('Contact Data Entry'!K217),ISBLANK('Contact Data Entry'!L217),ISBLANK('Contact Data Entry'!M217),ISBLANK('Contact Data Entry'!O217),ISBLANK('Contact Data Entry'!P217),ISBLANK('Contact Data Entry'!Q217),ISBLANK('Contact Data Entry'!V217)),TRUE,FALSE)</f>
        <v>1</v>
      </c>
    </row>
    <row r="218" spans="1:2" x14ac:dyDescent="0.25">
      <c r="A218" s="40" t="b">
        <f>IF(COUNTA('Contact Data Entry'!A218:AD218)-COUNTIF('Contact Data Entry'!A218:AD218,"#N/A")&gt;0,TRUE,FALSE)</f>
        <v>0</v>
      </c>
      <c r="B218" t="b">
        <f>IF(OR(ISBLANK('Contact Data Entry'!B218),ISBLANK('Contact Data Entry'!C218),ISBLANK('Contact Data Entry'!D218),ISBLANK('Contact Data Entry'!G218),ISBLANK('Contact Data Entry'!J218),ISBLANK('Contact Data Entry'!K218),ISBLANK('Contact Data Entry'!L218),ISBLANK('Contact Data Entry'!M218),ISBLANK('Contact Data Entry'!O218),ISBLANK('Contact Data Entry'!P218),ISBLANK('Contact Data Entry'!Q218),ISBLANK('Contact Data Entry'!V218)),TRUE,FALSE)</f>
        <v>1</v>
      </c>
    </row>
    <row r="219" spans="1:2" x14ac:dyDescent="0.25">
      <c r="A219" s="40" t="b">
        <f>IF(COUNTA('Contact Data Entry'!A219:AD219)-COUNTIF('Contact Data Entry'!A219:AD219,"#N/A")&gt;0,TRUE,FALSE)</f>
        <v>0</v>
      </c>
      <c r="B219" t="b">
        <f>IF(OR(ISBLANK('Contact Data Entry'!B219),ISBLANK('Contact Data Entry'!C219),ISBLANK('Contact Data Entry'!D219),ISBLANK('Contact Data Entry'!G219),ISBLANK('Contact Data Entry'!J219),ISBLANK('Contact Data Entry'!K219),ISBLANK('Contact Data Entry'!L219),ISBLANK('Contact Data Entry'!M219),ISBLANK('Contact Data Entry'!O219),ISBLANK('Contact Data Entry'!P219),ISBLANK('Contact Data Entry'!Q219),ISBLANK('Contact Data Entry'!V219)),TRUE,FALSE)</f>
        <v>1</v>
      </c>
    </row>
    <row r="220" spans="1:2" x14ac:dyDescent="0.25">
      <c r="A220" s="40" t="b">
        <f>IF(COUNTA('Contact Data Entry'!A220:AD220)-COUNTIF('Contact Data Entry'!A220:AD220,"#N/A")&gt;0,TRUE,FALSE)</f>
        <v>0</v>
      </c>
      <c r="B220" t="b">
        <f>IF(OR(ISBLANK('Contact Data Entry'!B220),ISBLANK('Contact Data Entry'!C220),ISBLANK('Contact Data Entry'!D220),ISBLANK('Contact Data Entry'!G220),ISBLANK('Contact Data Entry'!J220),ISBLANK('Contact Data Entry'!K220),ISBLANK('Contact Data Entry'!L220),ISBLANK('Contact Data Entry'!M220),ISBLANK('Contact Data Entry'!O220),ISBLANK('Contact Data Entry'!P220),ISBLANK('Contact Data Entry'!Q220),ISBLANK('Contact Data Entry'!V220)),TRUE,FALSE)</f>
        <v>1</v>
      </c>
    </row>
    <row r="221" spans="1:2" x14ac:dyDescent="0.25">
      <c r="A221" s="40" t="b">
        <f>IF(COUNTA('Contact Data Entry'!A221:AD221)-COUNTIF('Contact Data Entry'!A221:AD221,"#N/A")&gt;0,TRUE,FALSE)</f>
        <v>0</v>
      </c>
      <c r="B221" t="b">
        <f>IF(OR(ISBLANK('Contact Data Entry'!B221),ISBLANK('Contact Data Entry'!C221),ISBLANK('Contact Data Entry'!D221),ISBLANK('Contact Data Entry'!G221),ISBLANK('Contact Data Entry'!J221),ISBLANK('Contact Data Entry'!K221),ISBLANK('Contact Data Entry'!L221),ISBLANK('Contact Data Entry'!M221),ISBLANK('Contact Data Entry'!O221),ISBLANK('Contact Data Entry'!P221),ISBLANK('Contact Data Entry'!Q221),ISBLANK('Contact Data Entry'!V221)),TRUE,FALSE)</f>
        <v>1</v>
      </c>
    </row>
    <row r="222" spans="1:2" x14ac:dyDescent="0.25">
      <c r="A222" s="40" t="b">
        <f>IF(COUNTA('Contact Data Entry'!A222:AD222)-COUNTIF('Contact Data Entry'!A222:AD222,"#N/A")&gt;0,TRUE,FALSE)</f>
        <v>0</v>
      </c>
      <c r="B222" t="b">
        <f>IF(OR(ISBLANK('Contact Data Entry'!B222),ISBLANK('Contact Data Entry'!C222),ISBLANK('Contact Data Entry'!D222),ISBLANK('Contact Data Entry'!G222),ISBLANK('Contact Data Entry'!J222),ISBLANK('Contact Data Entry'!K222),ISBLANK('Contact Data Entry'!L222),ISBLANK('Contact Data Entry'!M222),ISBLANK('Contact Data Entry'!O222),ISBLANK('Contact Data Entry'!P222),ISBLANK('Contact Data Entry'!Q222),ISBLANK('Contact Data Entry'!V222)),TRUE,FALSE)</f>
        <v>1</v>
      </c>
    </row>
    <row r="223" spans="1:2" x14ac:dyDescent="0.25">
      <c r="A223" s="40" t="b">
        <f>IF(COUNTA('Contact Data Entry'!A223:AD223)-COUNTIF('Contact Data Entry'!A223:AD223,"#N/A")&gt;0,TRUE,FALSE)</f>
        <v>0</v>
      </c>
      <c r="B223" t="b">
        <f>IF(OR(ISBLANK('Contact Data Entry'!B223),ISBLANK('Contact Data Entry'!C223),ISBLANK('Contact Data Entry'!D223),ISBLANK('Contact Data Entry'!G223),ISBLANK('Contact Data Entry'!J223),ISBLANK('Contact Data Entry'!K223),ISBLANK('Contact Data Entry'!L223),ISBLANK('Contact Data Entry'!M223),ISBLANK('Contact Data Entry'!O223),ISBLANK('Contact Data Entry'!P223),ISBLANK('Contact Data Entry'!Q223),ISBLANK('Contact Data Entry'!V223)),TRUE,FALSE)</f>
        <v>1</v>
      </c>
    </row>
    <row r="224" spans="1:2" x14ac:dyDescent="0.25">
      <c r="A224" s="40" t="b">
        <f>IF(COUNTA('Contact Data Entry'!A224:AD224)-COUNTIF('Contact Data Entry'!A224:AD224,"#N/A")&gt;0,TRUE,FALSE)</f>
        <v>0</v>
      </c>
      <c r="B224" t="b">
        <f>IF(OR(ISBLANK('Contact Data Entry'!B224),ISBLANK('Contact Data Entry'!C224),ISBLANK('Contact Data Entry'!D224),ISBLANK('Contact Data Entry'!G224),ISBLANK('Contact Data Entry'!J224),ISBLANK('Contact Data Entry'!K224),ISBLANK('Contact Data Entry'!L224),ISBLANK('Contact Data Entry'!M224),ISBLANK('Contact Data Entry'!O224),ISBLANK('Contact Data Entry'!P224),ISBLANK('Contact Data Entry'!Q224),ISBLANK('Contact Data Entry'!V224)),TRUE,FALSE)</f>
        <v>1</v>
      </c>
    </row>
    <row r="225" spans="1:2" x14ac:dyDescent="0.25">
      <c r="A225" s="40" t="b">
        <f>IF(COUNTA('Contact Data Entry'!A225:AD225)-COUNTIF('Contact Data Entry'!A225:AD225,"#N/A")&gt;0,TRUE,FALSE)</f>
        <v>0</v>
      </c>
      <c r="B225" t="b">
        <f>IF(OR(ISBLANK('Contact Data Entry'!B225),ISBLANK('Contact Data Entry'!C225),ISBLANK('Contact Data Entry'!D225),ISBLANK('Contact Data Entry'!G225),ISBLANK('Contact Data Entry'!J225),ISBLANK('Contact Data Entry'!K225),ISBLANK('Contact Data Entry'!L225),ISBLANK('Contact Data Entry'!M225),ISBLANK('Contact Data Entry'!O225),ISBLANK('Contact Data Entry'!P225),ISBLANK('Contact Data Entry'!Q225),ISBLANK('Contact Data Entry'!V225)),TRUE,FALSE)</f>
        <v>1</v>
      </c>
    </row>
    <row r="226" spans="1:2" x14ac:dyDescent="0.25">
      <c r="A226" s="40" t="b">
        <f>IF(COUNTA('Contact Data Entry'!A226:AD226)-COUNTIF('Contact Data Entry'!A226:AD226,"#N/A")&gt;0,TRUE,FALSE)</f>
        <v>0</v>
      </c>
      <c r="B226" t="b">
        <f>IF(OR(ISBLANK('Contact Data Entry'!B226),ISBLANK('Contact Data Entry'!C226),ISBLANK('Contact Data Entry'!D226),ISBLANK('Contact Data Entry'!G226),ISBLANK('Contact Data Entry'!J226),ISBLANK('Contact Data Entry'!K226),ISBLANK('Contact Data Entry'!L226),ISBLANK('Contact Data Entry'!M226),ISBLANK('Contact Data Entry'!O226),ISBLANK('Contact Data Entry'!P226),ISBLANK('Contact Data Entry'!Q226),ISBLANK('Contact Data Entry'!V226)),TRUE,FALSE)</f>
        <v>1</v>
      </c>
    </row>
    <row r="227" spans="1:2" x14ac:dyDescent="0.25">
      <c r="A227" s="40" t="b">
        <f>IF(COUNTA('Contact Data Entry'!A227:AD227)-COUNTIF('Contact Data Entry'!A227:AD227,"#N/A")&gt;0,TRUE,FALSE)</f>
        <v>0</v>
      </c>
      <c r="B227" t="b">
        <f>IF(OR(ISBLANK('Contact Data Entry'!B227),ISBLANK('Contact Data Entry'!C227),ISBLANK('Contact Data Entry'!D227),ISBLANK('Contact Data Entry'!G227),ISBLANK('Contact Data Entry'!J227),ISBLANK('Contact Data Entry'!K227),ISBLANK('Contact Data Entry'!L227),ISBLANK('Contact Data Entry'!M227),ISBLANK('Contact Data Entry'!O227),ISBLANK('Contact Data Entry'!P227),ISBLANK('Contact Data Entry'!Q227),ISBLANK('Contact Data Entry'!V227)),TRUE,FALSE)</f>
        <v>1</v>
      </c>
    </row>
    <row r="228" spans="1:2" x14ac:dyDescent="0.25">
      <c r="A228" s="40" t="b">
        <f>IF(COUNTA('Contact Data Entry'!A228:AD228)-COUNTIF('Contact Data Entry'!A228:AD228,"#N/A")&gt;0,TRUE,FALSE)</f>
        <v>0</v>
      </c>
      <c r="B228" t="b">
        <f>IF(OR(ISBLANK('Contact Data Entry'!B228),ISBLANK('Contact Data Entry'!C228),ISBLANK('Contact Data Entry'!D228),ISBLANK('Contact Data Entry'!G228),ISBLANK('Contact Data Entry'!J228),ISBLANK('Contact Data Entry'!K228),ISBLANK('Contact Data Entry'!L228),ISBLANK('Contact Data Entry'!M228),ISBLANK('Contact Data Entry'!O228),ISBLANK('Contact Data Entry'!P228),ISBLANK('Contact Data Entry'!Q228),ISBLANK('Contact Data Entry'!V228)),TRUE,FALSE)</f>
        <v>1</v>
      </c>
    </row>
    <row r="229" spans="1:2" x14ac:dyDescent="0.25">
      <c r="A229" s="40" t="b">
        <f>IF(COUNTA('Contact Data Entry'!A229:AD229)-COUNTIF('Contact Data Entry'!A229:AD229,"#N/A")&gt;0,TRUE,FALSE)</f>
        <v>0</v>
      </c>
      <c r="B229" t="b">
        <f>IF(OR(ISBLANK('Contact Data Entry'!B229),ISBLANK('Contact Data Entry'!C229),ISBLANK('Contact Data Entry'!D229),ISBLANK('Contact Data Entry'!G229),ISBLANK('Contact Data Entry'!J229),ISBLANK('Contact Data Entry'!K229),ISBLANK('Contact Data Entry'!L229),ISBLANK('Contact Data Entry'!M229),ISBLANK('Contact Data Entry'!O229),ISBLANK('Contact Data Entry'!P229),ISBLANK('Contact Data Entry'!Q229),ISBLANK('Contact Data Entry'!V229)),TRUE,FALSE)</f>
        <v>1</v>
      </c>
    </row>
    <row r="230" spans="1:2" x14ac:dyDescent="0.25">
      <c r="A230" s="40" t="b">
        <f>IF(COUNTA('Contact Data Entry'!A230:AD230)-COUNTIF('Contact Data Entry'!A230:AD230,"#N/A")&gt;0,TRUE,FALSE)</f>
        <v>0</v>
      </c>
      <c r="B230" t="b">
        <f>IF(OR(ISBLANK('Contact Data Entry'!B230),ISBLANK('Contact Data Entry'!C230),ISBLANK('Contact Data Entry'!D230),ISBLANK('Contact Data Entry'!G230),ISBLANK('Contact Data Entry'!J230),ISBLANK('Contact Data Entry'!K230),ISBLANK('Contact Data Entry'!L230),ISBLANK('Contact Data Entry'!M230),ISBLANK('Contact Data Entry'!O230),ISBLANK('Contact Data Entry'!P230),ISBLANK('Contact Data Entry'!Q230),ISBLANK('Contact Data Entry'!V230)),TRUE,FALSE)</f>
        <v>1</v>
      </c>
    </row>
    <row r="231" spans="1:2" x14ac:dyDescent="0.25">
      <c r="A231" s="40" t="b">
        <f>IF(COUNTA('Contact Data Entry'!A231:AD231)-COUNTIF('Contact Data Entry'!A231:AD231,"#N/A")&gt;0,TRUE,FALSE)</f>
        <v>0</v>
      </c>
      <c r="B231" t="b">
        <f>IF(OR(ISBLANK('Contact Data Entry'!B231),ISBLANK('Contact Data Entry'!C231),ISBLANK('Contact Data Entry'!D231),ISBLANK('Contact Data Entry'!G231),ISBLANK('Contact Data Entry'!J231),ISBLANK('Contact Data Entry'!K231),ISBLANK('Contact Data Entry'!L231),ISBLANK('Contact Data Entry'!M231),ISBLANK('Contact Data Entry'!O231),ISBLANK('Contact Data Entry'!P231),ISBLANK('Contact Data Entry'!Q231),ISBLANK('Contact Data Entry'!V231)),TRUE,FALSE)</f>
        <v>1</v>
      </c>
    </row>
    <row r="232" spans="1:2" x14ac:dyDescent="0.25">
      <c r="A232" s="40" t="b">
        <f>IF(COUNTA('Contact Data Entry'!A232:AD232)-COUNTIF('Contact Data Entry'!A232:AD232,"#N/A")&gt;0,TRUE,FALSE)</f>
        <v>0</v>
      </c>
      <c r="B232" t="b">
        <f>IF(OR(ISBLANK('Contact Data Entry'!B232),ISBLANK('Contact Data Entry'!C232),ISBLANK('Contact Data Entry'!D232),ISBLANK('Contact Data Entry'!G232),ISBLANK('Contact Data Entry'!J232),ISBLANK('Contact Data Entry'!K232),ISBLANK('Contact Data Entry'!L232),ISBLANK('Contact Data Entry'!M232),ISBLANK('Contact Data Entry'!O232),ISBLANK('Contact Data Entry'!P232),ISBLANK('Contact Data Entry'!Q232),ISBLANK('Contact Data Entry'!V232)),TRUE,FALSE)</f>
        <v>1</v>
      </c>
    </row>
    <row r="233" spans="1:2" x14ac:dyDescent="0.25">
      <c r="A233" s="40" t="b">
        <f>IF(COUNTA('Contact Data Entry'!A233:AD233)-COUNTIF('Contact Data Entry'!A233:AD233,"#N/A")&gt;0,TRUE,FALSE)</f>
        <v>0</v>
      </c>
      <c r="B233" t="b">
        <f>IF(OR(ISBLANK('Contact Data Entry'!B233),ISBLANK('Contact Data Entry'!C233),ISBLANK('Contact Data Entry'!D233),ISBLANK('Contact Data Entry'!G233),ISBLANK('Contact Data Entry'!J233),ISBLANK('Contact Data Entry'!K233),ISBLANK('Contact Data Entry'!L233),ISBLANK('Contact Data Entry'!M233),ISBLANK('Contact Data Entry'!O233),ISBLANK('Contact Data Entry'!P233),ISBLANK('Contact Data Entry'!Q233),ISBLANK('Contact Data Entry'!V233)),TRUE,FALSE)</f>
        <v>1</v>
      </c>
    </row>
    <row r="234" spans="1:2" x14ac:dyDescent="0.25">
      <c r="A234" s="40" t="b">
        <f>IF(COUNTA('Contact Data Entry'!A234:AD234)-COUNTIF('Contact Data Entry'!A234:AD234,"#N/A")&gt;0,TRUE,FALSE)</f>
        <v>0</v>
      </c>
      <c r="B234" t="b">
        <f>IF(OR(ISBLANK('Contact Data Entry'!B234),ISBLANK('Contact Data Entry'!C234),ISBLANK('Contact Data Entry'!D234),ISBLANK('Contact Data Entry'!G234),ISBLANK('Contact Data Entry'!J234),ISBLANK('Contact Data Entry'!K234),ISBLANK('Contact Data Entry'!L234),ISBLANK('Contact Data Entry'!M234),ISBLANK('Contact Data Entry'!O234),ISBLANK('Contact Data Entry'!P234),ISBLANK('Contact Data Entry'!Q234),ISBLANK('Contact Data Entry'!V234)),TRUE,FALSE)</f>
        <v>1</v>
      </c>
    </row>
    <row r="235" spans="1:2" x14ac:dyDescent="0.25">
      <c r="A235" s="40" t="b">
        <f>IF(COUNTA('Contact Data Entry'!A235:AD235)-COUNTIF('Contact Data Entry'!A235:AD235,"#N/A")&gt;0,TRUE,FALSE)</f>
        <v>0</v>
      </c>
      <c r="B235" t="b">
        <f>IF(OR(ISBLANK('Contact Data Entry'!B235),ISBLANK('Contact Data Entry'!C235),ISBLANK('Contact Data Entry'!D235),ISBLANK('Contact Data Entry'!G235),ISBLANK('Contact Data Entry'!J235),ISBLANK('Contact Data Entry'!K235),ISBLANK('Contact Data Entry'!L235),ISBLANK('Contact Data Entry'!M235),ISBLANK('Contact Data Entry'!O235),ISBLANK('Contact Data Entry'!P235),ISBLANK('Contact Data Entry'!Q235),ISBLANK('Contact Data Entry'!V235)),TRUE,FALSE)</f>
        <v>1</v>
      </c>
    </row>
    <row r="236" spans="1:2" x14ac:dyDescent="0.25">
      <c r="A236" s="40" t="b">
        <f>IF(COUNTA('Contact Data Entry'!A236:AD236)-COUNTIF('Contact Data Entry'!A236:AD236,"#N/A")&gt;0,TRUE,FALSE)</f>
        <v>0</v>
      </c>
      <c r="B236" t="b">
        <f>IF(OR(ISBLANK('Contact Data Entry'!B236),ISBLANK('Contact Data Entry'!C236),ISBLANK('Contact Data Entry'!D236),ISBLANK('Contact Data Entry'!G236),ISBLANK('Contact Data Entry'!J236),ISBLANK('Contact Data Entry'!K236),ISBLANK('Contact Data Entry'!L236),ISBLANK('Contact Data Entry'!M236),ISBLANK('Contact Data Entry'!O236),ISBLANK('Contact Data Entry'!P236),ISBLANK('Contact Data Entry'!Q236),ISBLANK('Contact Data Entry'!V236)),TRUE,FALSE)</f>
        <v>1</v>
      </c>
    </row>
    <row r="237" spans="1:2" x14ac:dyDescent="0.25">
      <c r="A237" s="40" t="b">
        <f>IF(COUNTA('Contact Data Entry'!A237:AD237)-COUNTIF('Contact Data Entry'!A237:AD237,"#N/A")&gt;0,TRUE,FALSE)</f>
        <v>0</v>
      </c>
      <c r="B237" t="b">
        <f>IF(OR(ISBLANK('Contact Data Entry'!B237),ISBLANK('Contact Data Entry'!C237),ISBLANK('Contact Data Entry'!D237),ISBLANK('Contact Data Entry'!G237),ISBLANK('Contact Data Entry'!J237),ISBLANK('Contact Data Entry'!K237),ISBLANK('Contact Data Entry'!L237),ISBLANK('Contact Data Entry'!M237),ISBLANK('Contact Data Entry'!O237),ISBLANK('Contact Data Entry'!P237),ISBLANK('Contact Data Entry'!Q237),ISBLANK('Contact Data Entry'!V237)),TRUE,FALSE)</f>
        <v>1</v>
      </c>
    </row>
    <row r="238" spans="1:2" x14ac:dyDescent="0.25">
      <c r="A238" s="40" t="b">
        <f>IF(COUNTA('Contact Data Entry'!A238:AD238)-COUNTIF('Contact Data Entry'!A238:AD238,"#N/A")&gt;0,TRUE,FALSE)</f>
        <v>0</v>
      </c>
      <c r="B238" t="b">
        <f>IF(OR(ISBLANK('Contact Data Entry'!B238),ISBLANK('Contact Data Entry'!C238),ISBLANK('Contact Data Entry'!D238),ISBLANK('Contact Data Entry'!G238),ISBLANK('Contact Data Entry'!J238),ISBLANK('Contact Data Entry'!K238),ISBLANK('Contact Data Entry'!L238),ISBLANK('Contact Data Entry'!M238),ISBLANK('Contact Data Entry'!O238),ISBLANK('Contact Data Entry'!P238),ISBLANK('Contact Data Entry'!Q238),ISBLANK('Contact Data Entry'!V238)),TRUE,FALSE)</f>
        <v>1</v>
      </c>
    </row>
    <row r="239" spans="1:2" x14ac:dyDescent="0.25">
      <c r="A239" s="40" t="b">
        <f>IF(COUNTA('Contact Data Entry'!A239:AD239)-COUNTIF('Contact Data Entry'!A239:AD239,"#N/A")&gt;0,TRUE,FALSE)</f>
        <v>0</v>
      </c>
      <c r="B239" t="b">
        <f>IF(OR(ISBLANK('Contact Data Entry'!B239),ISBLANK('Contact Data Entry'!C239),ISBLANK('Contact Data Entry'!D239),ISBLANK('Contact Data Entry'!G239),ISBLANK('Contact Data Entry'!J239),ISBLANK('Contact Data Entry'!K239),ISBLANK('Contact Data Entry'!L239),ISBLANK('Contact Data Entry'!M239),ISBLANK('Contact Data Entry'!O239),ISBLANK('Contact Data Entry'!P239),ISBLANK('Contact Data Entry'!Q239),ISBLANK('Contact Data Entry'!V239)),TRUE,FALSE)</f>
        <v>1</v>
      </c>
    </row>
    <row r="240" spans="1:2" x14ac:dyDescent="0.25">
      <c r="A240" s="40" t="b">
        <f>IF(COUNTA('Contact Data Entry'!A240:AD240)-COUNTIF('Contact Data Entry'!A240:AD240,"#N/A")&gt;0,TRUE,FALSE)</f>
        <v>0</v>
      </c>
      <c r="B240" t="b">
        <f>IF(OR(ISBLANK('Contact Data Entry'!B240),ISBLANK('Contact Data Entry'!C240),ISBLANK('Contact Data Entry'!D240),ISBLANK('Contact Data Entry'!G240),ISBLANK('Contact Data Entry'!J240),ISBLANK('Contact Data Entry'!K240),ISBLANK('Contact Data Entry'!L240),ISBLANK('Contact Data Entry'!M240),ISBLANK('Contact Data Entry'!O240),ISBLANK('Contact Data Entry'!P240),ISBLANK('Contact Data Entry'!Q240),ISBLANK('Contact Data Entry'!V240)),TRUE,FALSE)</f>
        <v>1</v>
      </c>
    </row>
    <row r="241" spans="1:2" x14ac:dyDescent="0.25">
      <c r="A241" s="40" t="b">
        <f>IF(COUNTA('Contact Data Entry'!A241:AD241)-COUNTIF('Contact Data Entry'!A241:AD241,"#N/A")&gt;0,TRUE,FALSE)</f>
        <v>0</v>
      </c>
      <c r="B241" t="b">
        <f>IF(OR(ISBLANK('Contact Data Entry'!B241),ISBLANK('Contact Data Entry'!C241),ISBLANK('Contact Data Entry'!D241),ISBLANK('Contact Data Entry'!G241),ISBLANK('Contact Data Entry'!J241),ISBLANK('Contact Data Entry'!K241),ISBLANK('Contact Data Entry'!L241),ISBLANK('Contact Data Entry'!M241),ISBLANK('Contact Data Entry'!O241),ISBLANK('Contact Data Entry'!P241),ISBLANK('Contact Data Entry'!Q241),ISBLANK('Contact Data Entry'!V241)),TRUE,FALSE)</f>
        <v>1</v>
      </c>
    </row>
    <row r="242" spans="1:2" x14ac:dyDescent="0.25">
      <c r="A242" s="40" t="b">
        <f>IF(COUNTA('Contact Data Entry'!A242:AD242)-COUNTIF('Contact Data Entry'!A242:AD242,"#N/A")&gt;0,TRUE,FALSE)</f>
        <v>0</v>
      </c>
      <c r="B242" t="b">
        <f>IF(OR(ISBLANK('Contact Data Entry'!B242),ISBLANK('Contact Data Entry'!C242),ISBLANK('Contact Data Entry'!D242),ISBLANK('Contact Data Entry'!G242),ISBLANK('Contact Data Entry'!J242),ISBLANK('Contact Data Entry'!K242),ISBLANK('Contact Data Entry'!L242),ISBLANK('Contact Data Entry'!M242),ISBLANK('Contact Data Entry'!O242),ISBLANK('Contact Data Entry'!P242),ISBLANK('Contact Data Entry'!Q242),ISBLANK('Contact Data Entry'!V242)),TRUE,FALSE)</f>
        <v>1</v>
      </c>
    </row>
    <row r="243" spans="1:2" x14ac:dyDescent="0.25">
      <c r="A243" s="40" t="b">
        <f>IF(COUNTA('Contact Data Entry'!A243:AD243)-COUNTIF('Contact Data Entry'!A243:AD243,"#N/A")&gt;0,TRUE,FALSE)</f>
        <v>0</v>
      </c>
      <c r="B243" t="b">
        <f>IF(OR(ISBLANK('Contact Data Entry'!B243),ISBLANK('Contact Data Entry'!C243),ISBLANK('Contact Data Entry'!D243),ISBLANK('Contact Data Entry'!G243),ISBLANK('Contact Data Entry'!J243),ISBLANK('Contact Data Entry'!K243),ISBLANK('Contact Data Entry'!L243),ISBLANK('Contact Data Entry'!M243),ISBLANK('Contact Data Entry'!O243),ISBLANK('Contact Data Entry'!P243),ISBLANK('Contact Data Entry'!Q243),ISBLANK('Contact Data Entry'!V243)),TRUE,FALSE)</f>
        <v>1</v>
      </c>
    </row>
    <row r="244" spans="1:2" x14ac:dyDescent="0.25">
      <c r="A244" s="40" t="b">
        <f>IF(COUNTA('Contact Data Entry'!A244:AD244)-COUNTIF('Contact Data Entry'!A244:AD244,"#N/A")&gt;0,TRUE,FALSE)</f>
        <v>0</v>
      </c>
      <c r="B244" t="b">
        <f>IF(OR(ISBLANK('Contact Data Entry'!B244),ISBLANK('Contact Data Entry'!C244),ISBLANK('Contact Data Entry'!D244),ISBLANK('Contact Data Entry'!G244),ISBLANK('Contact Data Entry'!J244),ISBLANK('Contact Data Entry'!K244),ISBLANK('Contact Data Entry'!L244),ISBLANK('Contact Data Entry'!M244),ISBLANK('Contact Data Entry'!O244),ISBLANK('Contact Data Entry'!P244),ISBLANK('Contact Data Entry'!Q244),ISBLANK('Contact Data Entry'!V244)),TRUE,FALSE)</f>
        <v>1</v>
      </c>
    </row>
    <row r="245" spans="1:2" x14ac:dyDescent="0.25">
      <c r="A245" s="40" t="b">
        <f>IF(COUNTA('Contact Data Entry'!A245:AD245)-COUNTIF('Contact Data Entry'!A245:AD245,"#N/A")&gt;0,TRUE,FALSE)</f>
        <v>0</v>
      </c>
      <c r="B245" t="b">
        <f>IF(OR(ISBLANK('Contact Data Entry'!B245),ISBLANK('Contact Data Entry'!C245),ISBLANK('Contact Data Entry'!D245),ISBLANK('Contact Data Entry'!G245),ISBLANK('Contact Data Entry'!J245),ISBLANK('Contact Data Entry'!K245),ISBLANK('Contact Data Entry'!L245),ISBLANK('Contact Data Entry'!M245),ISBLANK('Contact Data Entry'!O245),ISBLANK('Contact Data Entry'!P245),ISBLANK('Contact Data Entry'!Q245),ISBLANK('Contact Data Entry'!V245)),TRUE,FALSE)</f>
        <v>1</v>
      </c>
    </row>
    <row r="246" spans="1:2" x14ac:dyDescent="0.25">
      <c r="A246" s="40" t="b">
        <f>IF(COUNTA('Contact Data Entry'!A246:AD246)-COUNTIF('Contact Data Entry'!A246:AD246,"#N/A")&gt;0,TRUE,FALSE)</f>
        <v>0</v>
      </c>
      <c r="B246" t="b">
        <f>IF(OR(ISBLANK('Contact Data Entry'!B246),ISBLANK('Contact Data Entry'!C246),ISBLANK('Contact Data Entry'!D246),ISBLANK('Contact Data Entry'!G246),ISBLANK('Contact Data Entry'!J246),ISBLANK('Contact Data Entry'!K246),ISBLANK('Contact Data Entry'!L246),ISBLANK('Contact Data Entry'!M246),ISBLANK('Contact Data Entry'!O246),ISBLANK('Contact Data Entry'!P246),ISBLANK('Contact Data Entry'!Q246),ISBLANK('Contact Data Entry'!V246)),TRUE,FALSE)</f>
        <v>1</v>
      </c>
    </row>
    <row r="247" spans="1:2" x14ac:dyDescent="0.25">
      <c r="A247" s="40" t="b">
        <f>IF(COUNTA('Contact Data Entry'!A247:AD247)-COUNTIF('Contact Data Entry'!A247:AD247,"#N/A")&gt;0,TRUE,FALSE)</f>
        <v>0</v>
      </c>
      <c r="B247" t="b">
        <f>IF(OR(ISBLANK('Contact Data Entry'!B247),ISBLANK('Contact Data Entry'!C247),ISBLANK('Contact Data Entry'!D247),ISBLANK('Contact Data Entry'!G247),ISBLANK('Contact Data Entry'!J247),ISBLANK('Contact Data Entry'!K247),ISBLANK('Contact Data Entry'!L247),ISBLANK('Contact Data Entry'!M247),ISBLANK('Contact Data Entry'!O247),ISBLANK('Contact Data Entry'!P247),ISBLANK('Contact Data Entry'!Q247),ISBLANK('Contact Data Entry'!V247)),TRUE,FALSE)</f>
        <v>1</v>
      </c>
    </row>
    <row r="248" spans="1:2" x14ac:dyDescent="0.25">
      <c r="A248" s="40" t="b">
        <f>IF(COUNTA('Contact Data Entry'!A248:AD248)-COUNTIF('Contact Data Entry'!A248:AD248,"#N/A")&gt;0,TRUE,FALSE)</f>
        <v>0</v>
      </c>
      <c r="B248" t="b">
        <f>IF(OR(ISBLANK('Contact Data Entry'!B248),ISBLANK('Contact Data Entry'!C248),ISBLANK('Contact Data Entry'!D248),ISBLANK('Contact Data Entry'!G248),ISBLANK('Contact Data Entry'!J248),ISBLANK('Contact Data Entry'!K248),ISBLANK('Contact Data Entry'!L248),ISBLANK('Contact Data Entry'!M248),ISBLANK('Contact Data Entry'!O248),ISBLANK('Contact Data Entry'!P248),ISBLANK('Contact Data Entry'!Q248),ISBLANK('Contact Data Entry'!V248)),TRUE,FALSE)</f>
        <v>1</v>
      </c>
    </row>
    <row r="249" spans="1:2" x14ac:dyDescent="0.25">
      <c r="A249" s="40" t="b">
        <f>IF(COUNTA('Contact Data Entry'!A249:AD249)-COUNTIF('Contact Data Entry'!A249:AD249,"#N/A")&gt;0,TRUE,FALSE)</f>
        <v>0</v>
      </c>
      <c r="B249" t="b">
        <f>IF(OR(ISBLANK('Contact Data Entry'!B249),ISBLANK('Contact Data Entry'!C249),ISBLANK('Contact Data Entry'!D249),ISBLANK('Contact Data Entry'!G249),ISBLANK('Contact Data Entry'!J249),ISBLANK('Contact Data Entry'!K249),ISBLANK('Contact Data Entry'!L249),ISBLANK('Contact Data Entry'!M249),ISBLANK('Contact Data Entry'!O249),ISBLANK('Contact Data Entry'!P249),ISBLANK('Contact Data Entry'!Q249),ISBLANK('Contact Data Entry'!V249)),TRUE,FALSE)</f>
        <v>1</v>
      </c>
    </row>
    <row r="250" spans="1:2" x14ac:dyDescent="0.25">
      <c r="A250" s="40" t="b">
        <f>IF(COUNTA('Contact Data Entry'!A250:AD250)-COUNTIF('Contact Data Entry'!A250:AD250,"#N/A")&gt;0,TRUE,FALSE)</f>
        <v>0</v>
      </c>
      <c r="B250" t="b">
        <f>IF(OR(ISBLANK('Contact Data Entry'!B250),ISBLANK('Contact Data Entry'!C250),ISBLANK('Contact Data Entry'!D250),ISBLANK('Contact Data Entry'!G250),ISBLANK('Contact Data Entry'!J250),ISBLANK('Contact Data Entry'!K250),ISBLANK('Contact Data Entry'!L250),ISBLANK('Contact Data Entry'!M250),ISBLANK('Contact Data Entry'!O250),ISBLANK('Contact Data Entry'!P250),ISBLANK('Contact Data Entry'!Q250),ISBLANK('Contact Data Entry'!V250)),TRUE,FALSE)</f>
        <v>1</v>
      </c>
    </row>
    <row r="251" spans="1:2" x14ac:dyDescent="0.25">
      <c r="A251" s="40" t="b">
        <f>IF(COUNTA('Contact Data Entry'!A251:AD251)-COUNTIF('Contact Data Entry'!A251:AD251,"#N/A")&gt;0,TRUE,FALSE)</f>
        <v>0</v>
      </c>
      <c r="B251" t="b">
        <f>IF(OR(ISBLANK('Contact Data Entry'!B251),ISBLANK('Contact Data Entry'!C251),ISBLANK('Contact Data Entry'!D251),ISBLANK('Contact Data Entry'!G251),ISBLANK('Contact Data Entry'!J251),ISBLANK('Contact Data Entry'!K251),ISBLANK('Contact Data Entry'!L251),ISBLANK('Contact Data Entry'!M251),ISBLANK('Contact Data Entry'!O251),ISBLANK('Contact Data Entry'!P251),ISBLANK('Contact Data Entry'!Q251),ISBLANK('Contact Data Entry'!V251)),TRUE,FALSE)</f>
        <v>1</v>
      </c>
    </row>
    <row r="252" spans="1:2" x14ac:dyDescent="0.25">
      <c r="A252" s="40" t="b">
        <f>IF(COUNTA('Contact Data Entry'!A252:AD252)-COUNTIF('Contact Data Entry'!A252:AD252,"#N/A")&gt;0,TRUE,FALSE)</f>
        <v>0</v>
      </c>
      <c r="B252" t="b">
        <f>IF(OR(ISBLANK('Contact Data Entry'!B252),ISBLANK('Contact Data Entry'!C252),ISBLANK('Contact Data Entry'!D252),ISBLANK('Contact Data Entry'!G252),ISBLANK('Contact Data Entry'!J252),ISBLANK('Contact Data Entry'!K252),ISBLANK('Contact Data Entry'!L252),ISBLANK('Contact Data Entry'!M252),ISBLANK('Contact Data Entry'!O252),ISBLANK('Contact Data Entry'!P252),ISBLANK('Contact Data Entry'!Q252),ISBLANK('Contact Data Entry'!V252)),TRUE,FALSE)</f>
        <v>1</v>
      </c>
    </row>
    <row r="253" spans="1:2" x14ac:dyDescent="0.25">
      <c r="A253" s="40" t="b">
        <f>IF(COUNTA('Contact Data Entry'!A253:AD253)-COUNTIF('Contact Data Entry'!A253:AD253,"#N/A")&gt;0,TRUE,FALSE)</f>
        <v>0</v>
      </c>
      <c r="B253" t="b">
        <f>IF(OR(ISBLANK('Contact Data Entry'!B253),ISBLANK('Contact Data Entry'!C253),ISBLANK('Contact Data Entry'!D253),ISBLANK('Contact Data Entry'!G253),ISBLANK('Contact Data Entry'!J253),ISBLANK('Contact Data Entry'!K253),ISBLANK('Contact Data Entry'!L253),ISBLANK('Contact Data Entry'!M253),ISBLANK('Contact Data Entry'!O253),ISBLANK('Contact Data Entry'!P253),ISBLANK('Contact Data Entry'!Q253),ISBLANK('Contact Data Entry'!V253)),TRUE,FALSE)</f>
        <v>1</v>
      </c>
    </row>
    <row r="254" spans="1:2" x14ac:dyDescent="0.25">
      <c r="A254" s="40" t="b">
        <f>IF(COUNTA('Contact Data Entry'!A254:AD254)-COUNTIF('Contact Data Entry'!A254:AD254,"#N/A")&gt;0,TRUE,FALSE)</f>
        <v>0</v>
      </c>
      <c r="B254" t="b">
        <f>IF(OR(ISBLANK('Contact Data Entry'!B254),ISBLANK('Contact Data Entry'!C254),ISBLANK('Contact Data Entry'!D254),ISBLANK('Contact Data Entry'!G254),ISBLANK('Contact Data Entry'!J254),ISBLANK('Contact Data Entry'!K254),ISBLANK('Contact Data Entry'!L254),ISBLANK('Contact Data Entry'!M254),ISBLANK('Contact Data Entry'!O254),ISBLANK('Contact Data Entry'!P254),ISBLANK('Contact Data Entry'!Q254),ISBLANK('Contact Data Entry'!V254)),TRUE,FALSE)</f>
        <v>1</v>
      </c>
    </row>
    <row r="255" spans="1:2" x14ac:dyDescent="0.25">
      <c r="A255" s="40" t="b">
        <f>IF(COUNTA('Contact Data Entry'!A255:AD255)-COUNTIF('Contact Data Entry'!A255:AD255,"#N/A")&gt;0,TRUE,FALSE)</f>
        <v>0</v>
      </c>
      <c r="B255" t="b">
        <f>IF(OR(ISBLANK('Contact Data Entry'!B255),ISBLANK('Contact Data Entry'!C255),ISBLANK('Contact Data Entry'!D255),ISBLANK('Contact Data Entry'!G255),ISBLANK('Contact Data Entry'!J255),ISBLANK('Contact Data Entry'!K255),ISBLANK('Contact Data Entry'!L255),ISBLANK('Contact Data Entry'!M255),ISBLANK('Contact Data Entry'!O255),ISBLANK('Contact Data Entry'!P255),ISBLANK('Contact Data Entry'!Q255),ISBLANK('Contact Data Entry'!V255)),TRUE,FALSE)</f>
        <v>1</v>
      </c>
    </row>
    <row r="256" spans="1:2" x14ac:dyDescent="0.25">
      <c r="A256" s="40" t="b">
        <f>IF(COUNTA('Contact Data Entry'!A256:AD256)-COUNTIF('Contact Data Entry'!A256:AD256,"#N/A")&gt;0,TRUE,FALSE)</f>
        <v>0</v>
      </c>
      <c r="B256" t="b">
        <f>IF(OR(ISBLANK('Contact Data Entry'!B256),ISBLANK('Contact Data Entry'!C256),ISBLANK('Contact Data Entry'!D256),ISBLANK('Contact Data Entry'!G256),ISBLANK('Contact Data Entry'!J256),ISBLANK('Contact Data Entry'!K256),ISBLANK('Contact Data Entry'!L256),ISBLANK('Contact Data Entry'!M256),ISBLANK('Contact Data Entry'!O256),ISBLANK('Contact Data Entry'!P256),ISBLANK('Contact Data Entry'!Q256),ISBLANK('Contact Data Entry'!V256)),TRUE,FALSE)</f>
        <v>1</v>
      </c>
    </row>
    <row r="257" spans="1:2" x14ac:dyDescent="0.25">
      <c r="A257" s="40" t="b">
        <f>IF(COUNTA('Contact Data Entry'!A257:AD257)-COUNTIF('Contact Data Entry'!A257:AD257,"#N/A")&gt;0,TRUE,FALSE)</f>
        <v>0</v>
      </c>
      <c r="B257" t="b">
        <f>IF(OR(ISBLANK('Contact Data Entry'!B257),ISBLANK('Contact Data Entry'!C257),ISBLANK('Contact Data Entry'!D257),ISBLANK('Contact Data Entry'!G257),ISBLANK('Contact Data Entry'!J257),ISBLANK('Contact Data Entry'!K257),ISBLANK('Contact Data Entry'!L257),ISBLANK('Contact Data Entry'!M257),ISBLANK('Contact Data Entry'!O257),ISBLANK('Contact Data Entry'!P257),ISBLANK('Contact Data Entry'!Q257),ISBLANK('Contact Data Entry'!V257)),TRUE,FALSE)</f>
        <v>1</v>
      </c>
    </row>
    <row r="258" spans="1:2" x14ac:dyDescent="0.25">
      <c r="A258" s="40" t="b">
        <f>IF(COUNTA('Contact Data Entry'!A258:AD258)-COUNTIF('Contact Data Entry'!A258:AD258,"#N/A")&gt;0,TRUE,FALSE)</f>
        <v>0</v>
      </c>
      <c r="B258" t="b">
        <f>IF(OR(ISBLANK('Contact Data Entry'!B258),ISBLANK('Contact Data Entry'!C258),ISBLANK('Contact Data Entry'!D258),ISBLANK('Contact Data Entry'!G258),ISBLANK('Contact Data Entry'!J258),ISBLANK('Contact Data Entry'!K258),ISBLANK('Contact Data Entry'!L258),ISBLANK('Contact Data Entry'!M258),ISBLANK('Contact Data Entry'!O258),ISBLANK('Contact Data Entry'!P258),ISBLANK('Contact Data Entry'!Q258),ISBLANK('Contact Data Entry'!V258)),TRUE,FALSE)</f>
        <v>1</v>
      </c>
    </row>
    <row r="259" spans="1:2" x14ac:dyDescent="0.25">
      <c r="A259" s="40" t="b">
        <f>IF(COUNTA('Contact Data Entry'!A259:AD259)-COUNTIF('Contact Data Entry'!A259:AD259,"#N/A")&gt;0,TRUE,FALSE)</f>
        <v>0</v>
      </c>
      <c r="B259" t="b">
        <f>IF(OR(ISBLANK('Contact Data Entry'!B259),ISBLANK('Contact Data Entry'!C259),ISBLANK('Contact Data Entry'!D259),ISBLANK('Contact Data Entry'!G259),ISBLANK('Contact Data Entry'!J259),ISBLANK('Contact Data Entry'!K259),ISBLANK('Contact Data Entry'!L259),ISBLANK('Contact Data Entry'!M259),ISBLANK('Contact Data Entry'!O259),ISBLANK('Contact Data Entry'!P259),ISBLANK('Contact Data Entry'!Q259),ISBLANK('Contact Data Entry'!V259)),TRUE,FALSE)</f>
        <v>1</v>
      </c>
    </row>
    <row r="260" spans="1:2" x14ac:dyDescent="0.25">
      <c r="A260" s="40" t="b">
        <f>IF(COUNTA('Contact Data Entry'!A260:AD260)-COUNTIF('Contact Data Entry'!A260:AD260,"#N/A")&gt;0,TRUE,FALSE)</f>
        <v>0</v>
      </c>
      <c r="B260" t="b">
        <f>IF(OR(ISBLANK('Contact Data Entry'!B260),ISBLANK('Contact Data Entry'!C260),ISBLANK('Contact Data Entry'!D260),ISBLANK('Contact Data Entry'!G260),ISBLANK('Contact Data Entry'!J260),ISBLANK('Contact Data Entry'!K260),ISBLANK('Contact Data Entry'!L260),ISBLANK('Contact Data Entry'!M260),ISBLANK('Contact Data Entry'!O260),ISBLANK('Contact Data Entry'!P260),ISBLANK('Contact Data Entry'!Q260),ISBLANK('Contact Data Entry'!V260)),TRUE,FALSE)</f>
        <v>1</v>
      </c>
    </row>
    <row r="261" spans="1:2" x14ac:dyDescent="0.25">
      <c r="A261" s="40" t="b">
        <f>IF(COUNTA('Contact Data Entry'!A261:AD261)-COUNTIF('Contact Data Entry'!A261:AD261,"#N/A")&gt;0,TRUE,FALSE)</f>
        <v>0</v>
      </c>
      <c r="B261" t="b">
        <f>IF(OR(ISBLANK('Contact Data Entry'!B261),ISBLANK('Contact Data Entry'!C261),ISBLANK('Contact Data Entry'!D261),ISBLANK('Contact Data Entry'!G261),ISBLANK('Contact Data Entry'!J261),ISBLANK('Contact Data Entry'!K261),ISBLANK('Contact Data Entry'!L261),ISBLANK('Contact Data Entry'!M261),ISBLANK('Contact Data Entry'!O261),ISBLANK('Contact Data Entry'!P261),ISBLANK('Contact Data Entry'!Q261),ISBLANK('Contact Data Entry'!V261)),TRUE,FALSE)</f>
        <v>1</v>
      </c>
    </row>
    <row r="262" spans="1:2" x14ac:dyDescent="0.25">
      <c r="A262" s="40" t="b">
        <f>IF(COUNTA('Contact Data Entry'!A262:AD262)-COUNTIF('Contact Data Entry'!A262:AD262,"#N/A")&gt;0,TRUE,FALSE)</f>
        <v>0</v>
      </c>
      <c r="B262" t="b">
        <f>IF(OR(ISBLANK('Contact Data Entry'!B262),ISBLANK('Contact Data Entry'!C262),ISBLANK('Contact Data Entry'!D262),ISBLANK('Contact Data Entry'!G262),ISBLANK('Contact Data Entry'!J262),ISBLANK('Contact Data Entry'!K262),ISBLANK('Contact Data Entry'!L262),ISBLANK('Contact Data Entry'!M262),ISBLANK('Contact Data Entry'!O262),ISBLANK('Contact Data Entry'!P262),ISBLANK('Contact Data Entry'!Q262),ISBLANK('Contact Data Entry'!V262)),TRUE,FALSE)</f>
        <v>1</v>
      </c>
    </row>
    <row r="263" spans="1:2" x14ac:dyDescent="0.25">
      <c r="A263" s="40" t="b">
        <f>IF(COUNTA('Contact Data Entry'!A263:AD263)-COUNTIF('Contact Data Entry'!A263:AD263,"#N/A")&gt;0,TRUE,FALSE)</f>
        <v>0</v>
      </c>
      <c r="B263" t="b">
        <f>IF(OR(ISBLANK('Contact Data Entry'!B263),ISBLANK('Contact Data Entry'!C263),ISBLANK('Contact Data Entry'!D263),ISBLANK('Contact Data Entry'!G263),ISBLANK('Contact Data Entry'!J263),ISBLANK('Contact Data Entry'!K263),ISBLANK('Contact Data Entry'!L263),ISBLANK('Contact Data Entry'!M263),ISBLANK('Contact Data Entry'!O263),ISBLANK('Contact Data Entry'!P263),ISBLANK('Contact Data Entry'!Q263),ISBLANK('Contact Data Entry'!V263)),TRUE,FALSE)</f>
        <v>1</v>
      </c>
    </row>
    <row r="264" spans="1:2" x14ac:dyDescent="0.25">
      <c r="A264" s="40" t="b">
        <f>IF(COUNTA('Contact Data Entry'!A264:AD264)-COUNTIF('Contact Data Entry'!A264:AD264,"#N/A")&gt;0,TRUE,FALSE)</f>
        <v>0</v>
      </c>
      <c r="B264" t="b">
        <f>IF(OR(ISBLANK('Contact Data Entry'!B264),ISBLANK('Contact Data Entry'!C264),ISBLANK('Contact Data Entry'!D264),ISBLANK('Contact Data Entry'!G264),ISBLANK('Contact Data Entry'!J264),ISBLANK('Contact Data Entry'!K264),ISBLANK('Contact Data Entry'!L264),ISBLANK('Contact Data Entry'!M264),ISBLANK('Contact Data Entry'!O264),ISBLANK('Contact Data Entry'!P264),ISBLANK('Contact Data Entry'!Q264),ISBLANK('Contact Data Entry'!V264)),TRUE,FALSE)</f>
        <v>1</v>
      </c>
    </row>
    <row r="265" spans="1:2" x14ac:dyDescent="0.25">
      <c r="A265" s="40" t="b">
        <f>IF(COUNTA('Contact Data Entry'!A265:AD265)-COUNTIF('Contact Data Entry'!A265:AD265,"#N/A")&gt;0,TRUE,FALSE)</f>
        <v>0</v>
      </c>
      <c r="B265" t="b">
        <f>IF(OR(ISBLANK('Contact Data Entry'!B265),ISBLANK('Contact Data Entry'!C265),ISBLANK('Contact Data Entry'!D265),ISBLANK('Contact Data Entry'!G265),ISBLANK('Contact Data Entry'!J265),ISBLANK('Contact Data Entry'!K265),ISBLANK('Contact Data Entry'!L265),ISBLANK('Contact Data Entry'!M265),ISBLANK('Contact Data Entry'!O265),ISBLANK('Contact Data Entry'!P265),ISBLANK('Contact Data Entry'!Q265),ISBLANK('Contact Data Entry'!V265)),TRUE,FALSE)</f>
        <v>1</v>
      </c>
    </row>
    <row r="266" spans="1:2" x14ac:dyDescent="0.25">
      <c r="A266" s="40" t="b">
        <f>IF(COUNTA('Contact Data Entry'!A266:AD266)-COUNTIF('Contact Data Entry'!A266:AD266,"#N/A")&gt;0,TRUE,FALSE)</f>
        <v>0</v>
      </c>
      <c r="B266" t="b">
        <f>IF(OR(ISBLANK('Contact Data Entry'!B266),ISBLANK('Contact Data Entry'!C266),ISBLANK('Contact Data Entry'!D266),ISBLANK('Contact Data Entry'!G266),ISBLANK('Contact Data Entry'!J266),ISBLANK('Contact Data Entry'!K266),ISBLANK('Contact Data Entry'!L266),ISBLANK('Contact Data Entry'!M266),ISBLANK('Contact Data Entry'!O266),ISBLANK('Contact Data Entry'!P266),ISBLANK('Contact Data Entry'!Q266),ISBLANK('Contact Data Entry'!V266)),TRUE,FALSE)</f>
        <v>1</v>
      </c>
    </row>
    <row r="267" spans="1:2" x14ac:dyDescent="0.25">
      <c r="A267" s="40" t="b">
        <f>IF(COUNTA('Contact Data Entry'!A267:AD267)-COUNTIF('Contact Data Entry'!A267:AD267,"#N/A")&gt;0,TRUE,FALSE)</f>
        <v>0</v>
      </c>
      <c r="B267" t="b">
        <f>IF(OR(ISBLANK('Contact Data Entry'!B267),ISBLANK('Contact Data Entry'!C267),ISBLANK('Contact Data Entry'!D267),ISBLANK('Contact Data Entry'!G267),ISBLANK('Contact Data Entry'!J267),ISBLANK('Contact Data Entry'!K267),ISBLANK('Contact Data Entry'!L267),ISBLANK('Contact Data Entry'!M267),ISBLANK('Contact Data Entry'!O267),ISBLANK('Contact Data Entry'!P267),ISBLANK('Contact Data Entry'!Q267),ISBLANK('Contact Data Entry'!V267)),TRUE,FALSE)</f>
        <v>1</v>
      </c>
    </row>
    <row r="268" spans="1:2" x14ac:dyDescent="0.25">
      <c r="A268" s="40" t="b">
        <f>IF(COUNTA('Contact Data Entry'!A268:AD268)-COUNTIF('Contact Data Entry'!A268:AD268,"#N/A")&gt;0,TRUE,FALSE)</f>
        <v>0</v>
      </c>
      <c r="B268" t="b">
        <f>IF(OR(ISBLANK('Contact Data Entry'!B268),ISBLANK('Contact Data Entry'!C268),ISBLANK('Contact Data Entry'!D268),ISBLANK('Contact Data Entry'!G268),ISBLANK('Contact Data Entry'!J268),ISBLANK('Contact Data Entry'!K268),ISBLANK('Contact Data Entry'!L268),ISBLANK('Contact Data Entry'!M268),ISBLANK('Contact Data Entry'!O268),ISBLANK('Contact Data Entry'!P268),ISBLANK('Contact Data Entry'!Q268),ISBLANK('Contact Data Entry'!V268)),TRUE,FALSE)</f>
        <v>1</v>
      </c>
    </row>
    <row r="269" spans="1:2" x14ac:dyDescent="0.25">
      <c r="A269" s="40" t="b">
        <f>IF(COUNTA('Contact Data Entry'!A269:AD269)-COUNTIF('Contact Data Entry'!A269:AD269,"#N/A")&gt;0,TRUE,FALSE)</f>
        <v>0</v>
      </c>
      <c r="B269" t="b">
        <f>IF(OR(ISBLANK('Contact Data Entry'!B269),ISBLANK('Contact Data Entry'!C269),ISBLANK('Contact Data Entry'!D269),ISBLANK('Contact Data Entry'!G269),ISBLANK('Contact Data Entry'!J269),ISBLANK('Contact Data Entry'!K269),ISBLANK('Contact Data Entry'!L269),ISBLANK('Contact Data Entry'!M269),ISBLANK('Contact Data Entry'!O269),ISBLANK('Contact Data Entry'!P269),ISBLANK('Contact Data Entry'!Q269),ISBLANK('Contact Data Entry'!V269)),TRUE,FALSE)</f>
        <v>1</v>
      </c>
    </row>
    <row r="270" spans="1:2" x14ac:dyDescent="0.25">
      <c r="A270" s="40" t="b">
        <f>IF(COUNTA('Contact Data Entry'!A270:AD270)-COUNTIF('Contact Data Entry'!A270:AD270,"#N/A")&gt;0,TRUE,FALSE)</f>
        <v>0</v>
      </c>
      <c r="B270" t="b">
        <f>IF(OR(ISBLANK('Contact Data Entry'!B270),ISBLANK('Contact Data Entry'!C270),ISBLANK('Contact Data Entry'!D270),ISBLANK('Contact Data Entry'!G270),ISBLANK('Contact Data Entry'!J270),ISBLANK('Contact Data Entry'!K270),ISBLANK('Contact Data Entry'!L270),ISBLANK('Contact Data Entry'!M270),ISBLANK('Contact Data Entry'!O270),ISBLANK('Contact Data Entry'!P270),ISBLANK('Contact Data Entry'!Q270),ISBLANK('Contact Data Entry'!V270)),TRUE,FALSE)</f>
        <v>1</v>
      </c>
    </row>
    <row r="271" spans="1:2" x14ac:dyDescent="0.25">
      <c r="A271" s="40" t="b">
        <f>IF(COUNTA('Contact Data Entry'!A271:AD271)-COUNTIF('Contact Data Entry'!A271:AD271,"#N/A")&gt;0,TRUE,FALSE)</f>
        <v>0</v>
      </c>
      <c r="B271" t="b">
        <f>IF(OR(ISBLANK('Contact Data Entry'!B271),ISBLANK('Contact Data Entry'!C271),ISBLANK('Contact Data Entry'!D271),ISBLANK('Contact Data Entry'!G271),ISBLANK('Contact Data Entry'!J271),ISBLANK('Contact Data Entry'!K271),ISBLANK('Contact Data Entry'!L271),ISBLANK('Contact Data Entry'!M271),ISBLANK('Contact Data Entry'!O271),ISBLANK('Contact Data Entry'!P271),ISBLANK('Contact Data Entry'!Q271),ISBLANK('Contact Data Entry'!V271)),TRUE,FALSE)</f>
        <v>1</v>
      </c>
    </row>
    <row r="272" spans="1:2" x14ac:dyDescent="0.25">
      <c r="A272" s="40" t="b">
        <f>IF(COUNTA('Contact Data Entry'!A272:AD272)-COUNTIF('Contact Data Entry'!A272:AD272,"#N/A")&gt;0,TRUE,FALSE)</f>
        <v>0</v>
      </c>
      <c r="B272" t="b">
        <f>IF(OR(ISBLANK('Contact Data Entry'!B272),ISBLANK('Contact Data Entry'!C272),ISBLANK('Contact Data Entry'!D272),ISBLANK('Contact Data Entry'!G272),ISBLANK('Contact Data Entry'!J272),ISBLANK('Contact Data Entry'!K272),ISBLANK('Contact Data Entry'!L272),ISBLANK('Contact Data Entry'!M272),ISBLANK('Contact Data Entry'!O272),ISBLANK('Contact Data Entry'!P272),ISBLANK('Contact Data Entry'!Q272),ISBLANK('Contact Data Entry'!V272)),TRUE,FALSE)</f>
        <v>1</v>
      </c>
    </row>
    <row r="273" spans="1:2" x14ac:dyDescent="0.25">
      <c r="A273" s="40" t="b">
        <f>IF(COUNTA('Contact Data Entry'!A273:AD273)-COUNTIF('Contact Data Entry'!A273:AD273,"#N/A")&gt;0,TRUE,FALSE)</f>
        <v>0</v>
      </c>
      <c r="B273" t="b">
        <f>IF(OR(ISBLANK('Contact Data Entry'!B273),ISBLANK('Contact Data Entry'!C273),ISBLANK('Contact Data Entry'!D273),ISBLANK('Contact Data Entry'!G273),ISBLANK('Contact Data Entry'!J273),ISBLANK('Contact Data Entry'!K273),ISBLANK('Contact Data Entry'!L273),ISBLANK('Contact Data Entry'!M273),ISBLANK('Contact Data Entry'!O273),ISBLANK('Contact Data Entry'!P273),ISBLANK('Contact Data Entry'!Q273),ISBLANK('Contact Data Entry'!V273)),TRUE,FALSE)</f>
        <v>1</v>
      </c>
    </row>
    <row r="274" spans="1:2" x14ac:dyDescent="0.25">
      <c r="A274" s="40" t="b">
        <f>IF(COUNTA('Contact Data Entry'!A274:AD274)-COUNTIF('Contact Data Entry'!A274:AD274,"#N/A")&gt;0,TRUE,FALSE)</f>
        <v>0</v>
      </c>
      <c r="B274" t="b">
        <f>IF(OR(ISBLANK('Contact Data Entry'!B274),ISBLANK('Contact Data Entry'!C274),ISBLANK('Contact Data Entry'!D274),ISBLANK('Contact Data Entry'!G274),ISBLANK('Contact Data Entry'!J274),ISBLANK('Contact Data Entry'!K274),ISBLANK('Contact Data Entry'!L274),ISBLANK('Contact Data Entry'!M274),ISBLANK('Contact Data Entry'!O274),ISBLANK('Contact Data Entry'!P274),ISBLANK('Contact Data Entry'!Q274),ISBLANK('Contact Data Entry'!V274)),TRUE,FALSE)</f>
        <v>1</v>
      </c>
    </row>
    <row r="275" spans="1:2" x14ac:dyDescent="0.25">
      <c r="A275" s="40" t="b">
        <f>IF(COUNTA('Contact Data Entry'!A275:AD275)-COUNTIF('Contact Data Entry'!A275:AD275,"#N/A")&gt;0,TRUE,FALSE)</f>
        <v>0</v>
      </c>
      <c r="B275" t="b">
        <f>IF(OR(ISBLANK('Contact Data Entry'!B275),ISBLANK('Contact Data Entry'!C275),ISBLANK('Contact Data Entry'!D275),ISBLANK('Contact Data Entry'!G275),ISBLANK('Contact Data Entry'!J275),ISBLANK('Contact Data Entry'!K275),ISBLANK('Contact Data Entry'!L275),ISBLANK('Contact Data Entry'!M275),ISBLANK('Contact Data Entry'!O275),ISBLANK('Contact Data Entry'!P275),ISBLANK('Contact Data Entry'!Q275),ISBLANK('Contact Data Entry'!V275)),TRUE,FALSE)</f>
        <v>1</v>
      </c>
    </row>
    <row r="276" spans="1:2" x14ac:dyDescent="0.25">
      <c r="A276" s="40" t="b">
        <f>IF(COUNTA('Contact Data Entry'!A276:AD276)-COUNTIF('Contact Data Entry'!A276:AD276,"#N/A")&gt;0,TRUE,FALSE)</f>
        <v>0</v>
      </c>
      <c r="B276" t="b">
        <f>IF(OR(ISBLANK('Contact Data Entry'!B276),ISBLANK('Contact Data Entry'!C276),ISBLANK('Contact Data Entry'!D276),ISBLANK('Contact Data Entry'!G276),ISBLANK('Contact Data Entry'!J276),ISBLANK('Contact Data Entry'!K276),ISBLANK('Contact Data Entry'!L276),ISBLANK('Contact Data Entry'!M276),ISBLANK('Contact Data Entry'!O276),ISBLANK('Contact Data Entry'!P276),ISBLANK('Contact Data Entry'!Q276),ISBLANK('Contact Data Entry'!V276)),TRUE,FALSE)</f>
        <v>1</v>
      </c>
    </row>
    <row r="277" spans="1:2" x14ac:dyDescent="0.25">
      <c r="A277" s="40" t="b">
        <f>IF(COUNTA('Contact Data Entry'!A277:AD277)-COUNTIF('Contact Data Entry'!A277:AD277,"#N/A")&gt;0,TRUE,FALSE)</f>
        <v>0</v>
      </c>
      <c r="B277" t="b">
        <f>IF(OR(ISBLANK('Contact Data Entry'!B277),ISBLANK('Contact Data Entry'!C277),ISBLANK('Contact Data Entry'!D277),ISBLANK('Contact Data Entry'!G277),ISBLANK('Contact Data Entry'!J277),ISBLANK('Contact Data Entry'!K277),ISBLANK('Contact Data Entry'!L277),ISBLANK('Contact Data Entry'!M277),ISBLANK('Contact Data Entry'!O277),ISBLANK('Contact Data Entry'!P277),ISBLANK('Contact Data Entry'!Q277),ISBLANK('Contact Data Entry'!V277)),TRUE,FALSE)</f>
        <v>1</v>
      </c>
    </row>
    <row r="278" spans="1:2" x14ac:dyDescent="0.25">
      <c r="A278" s="40" t="b">
        <f>IF(COUNTA('Contact Data Entry'!A278:AD278)-COUNTIF('Contact Data Entry'!A278:AD278,"#N/A")&gt;0,TRUE,FALSE)</f>
        <v>0</v>
      </c>
      <c r="B278" t="b">
        <f>IF(OR(ISBLANK('Contact Data Entry'!B278),ISBLANK('Contact Data Entry'!C278),ISBLANK('Contact Data Entry'!D278),ISBLANK('Contact Data Entry'!G278),ISBLANK('Contact Data Entry'!J278),ISBLANK('Contact Data Entry'!K278),ISBLANK('Contact Data Entry'!L278),ISBLANK('Contact Data Entry'!M278),ISBLANK('Contact Data Entry'!O278),ISBLANK('Contact Data Entry'!P278),ISBLANK('Contact Data Entry'!Q278),ISBLANK('Contact Data Entry'!V278)),TRUE,FALSE)</f>
        <v>1</v>
      </c>
    </row>
    <row r="279" spans="1:2" x14ac:dyDescent="0.25">
      <c r="A279" s="40" t="b">
        <f>IF(COUNTA('Contact Data Entry'!A279:AD279)-COUNTIF('Contact Data Entry'!A279:AD279,"#N/A")&gt;0,TRUE,FALSE)</f>
        <v>0</v>
      </c>
      <c r="B279" t="b">
        <f>IF(OR(ISBLANK('Contact Data Entry'!B279),ISBLANK('Contact Data Entry'!C279),ISBLANK('Contact Data Entry'!D279),ISBLANK('Contact Data Entry'!G279),ISBLANK('Contact Data Entry'!J279),ISBLANK('Contact Data Entry'!K279),ISBLANK('Contact Data Entry'!L279),ISBLANK('Contact Data Entry'!M279),ISBLANK('Contact Data Entry'!O279),ISBLANK('Contact Data Entry'!P279),ISBLANK('Contact Data Entry'!Q279),ISBLANK('Contact Data Entry'!V279)),TRUE,FALSE)</f>
        <v>1</v>
      </c>
    </row>
    <row r="280" spans="1:2" x14ac:dyDescent="0.25">
      <c r="A280" s="40" t="b">
        <f>IF(COUNTA('Contact Data Entry'!A280:AD280)-COUNTIF('Contact Data Entry'!A280:AD280,"#N/A")&gt;0,TRUE,FALSE)</f>
        <v>0</v>
      </c>
      <c r="B280" t="b">
        <f>IF(OR(ISBLANK('Contact Data Entry'!B280),ISBLANK('Contact Data Entry'!C280),ISBLANK('Contact Data Entry'!D280),ISBLANK('Contact Data Entry'!G280),ISBLANK('Contact Data Entry'!J280),ISBLANK('Contact Data Entry'!K280),ISBLANK('Contact Data Entry'!L280),ISBLANK('Contact Data Entry'!M280),ISBLANK('Contact Data Entry'!O280),ISBLANK('Contact Data Entry'!P280),ISBLANK('Contact Data Entry'!Q280),ISBLANK('Contact Data Entry'!V280)),TRUE,FALSE)</f>
        <v>1</v>
      </c>
    </row>
    <row r="281" spans="1:2" x14ac:dyDescent="0.25">
      <c r="A281" s="40" t="b">
        <f>IF(COUNTA('Contact Data Entry'!A281:AD281)-COUNTIF('Contact Data Entry'!A281:AD281,"#N/A")&gt;0,TRUE,FALSE)</f>
        <v>0</v>
      </c>
      <c r="B281" t="b">
        <f>IF(OR(ISBLANK('Contact Data Entry'!B281),ISBLANK('Contact Data Entry'!C281),ISBLANK('Contact Data Entry'!D281),ISBLANK('Contact Data Entry'!G281),ISBLANK('Contact Data Entry'!J281),ISBLANK('Contact Data Entry'!K281),ISBLANK('Contact Data Entry'!L281),ISBLANK('Contact Data Entry'!M281),ISBLANK('Contact Data Entry'!O281),ISBLANK('Contact Data Entry'!P281),ISBLANK('Contact Data Entry'!Q281),ISBLANK('Contact Data Entry'!V281)),TRUE,FALSE)</f>
        <v>1</v>
      </c>
    </row>
    <row r="282" spans="1:2" x14ac:dyDescent="0.25">
      <c r="A282" s="40" t="b">
        <f>IF(COUNTA('Contact Data Entry'!A282:AD282)-COUNTIF('Contact Data Entry'!A282:AD282,"#N/A")&gt;0,TRUE,FALSE)</f>
        <v>0</v>
      </c>
      <c r="B282" t="b">
        <f>IF(OR(ISBLANK('Contact Data Entry'!B282),ISBLANK('Contact Data Entry'!C282),ISBLANK('Contact Data Entry'!D282),ISBLANK('Contact Data Entry'!G282),ISBLANK('Contact Data Entry'!J282),ISBLANK('Contact Data Entry'!K282),ISBLANK('Contact Data Entry'!L282),ISBLANK('Contact Data Entry'!M282),ISBLANK('Contact Data Entry'!O282),ISBLANK('Contact Data Entry'!P282),ISBLANK('Contact Data Entry'!Q282),ISBLANK('Contact Data Entry'!V282)),TRUE,FALSE)</f>
        <v>1</v>
      </c>
    </row>
    <row r="283" spans="1:2" x14ac:dyDescent="0.25">
      <c r="A283" s="40" t="b">
        <f>IF(COUNTA('Contact Data Entry'!A283:AD283)-COUNTIF('Contact Data Entry'!A283:AD283,"#N/A")&gt;0,TRUE,FALSE)</f>
        <v>0</v>
      </c>
      <c r="B283" t="b">
        <f>IF(OR(ISBLANK('Contact Data Entry'!B283),ISBLANK('Contact Data Entry'!C283),ISBLANK('Contact Data Entry'!D283),ISBLANK('Contact Data Entry'!G283),ISBLANK('Contact Data Entry'!J283),ISBLANK('Contact Data Entry'!K283),ISBLANK('Contact Data Entry'!L283),ISBLANK('Contact Data Entry'!M283),ISBLANK('Contact Data Entry'!O283),ISBLANK('Contact Data Entry'!P283),ISBLANK('Contact Data Entry'!Q283),ISBLANK('Contact Data Entry'!V283)),TRUE,FALSE)</f>
        <v>1</v>
      </c>
    </row>
    <row r="284" spans="1:2" x14ac:dyDescent="0.25">
      <c r="A284" s="40" t="b">
        <f>IF(COUNTA('Contact Data Entry'!A284:AD284)-COUNTIF('Contact Data Entry'!A284:AD284,"#N/A")&gt;0,TRUE,FALSE)</f>
        <v>0</v>
      </c>
      <c r="B284" t="b">
        <f>IF(OR(ISBLANK('Contact Data Entry'!B284),ISBLANK('Contact Data Entry'!C284),ISBLANK('Contact Data Entry'!D284),ISBLANK('Contact Data Entry'!G284),ISBLANK('Contact Data Entry'!J284),ISBLANK('Contact Data Entry'!K284),ISBLANK('Contact Data Entry'!L284),ISBLANK('Contact Data Entry'!M284),ISBLANK('Contact Data Entry'!O284),ISBLANK('Contact Data Entry'!P284),ISBLANK('Contact Data Entry'!Q284),ISBLANK('Contact Data Entry'!V284)),TRUE,FALSE)</f>
        <v>1</v>
      </c>
    </row>
    <row r="285" spans="1:2" x14ac:dyDescent="0.25">
      <c r="A285" s="40" t="b">
        <f>IF(COUNTA('Contact Data Entry'!A285:AD285)-COUNTIF('Contact Data Entry'!A285:AD285,"#N/A")&gt;0,TRUE,FALSE)</f>
        <v>0</v>
      </c>
      <c r="B285" t="b">
        <f>IF(OR(ISBLANK('Contact Data Entry'!B285),ISBLANK('Contact Data Entry'!C285),ISBLANK('Contact Data Entry'!D285),ISBLANK('Contact Data Entry'!G285),ISBLANK('Contact Data Entry'!J285),ISBLANK('Contact Data Entry'!K285),ISBLANK('Contact Data Entry'!L285),ISBLANK('Contact Data Entry'!M285),ISBLANK('Contact Data Entry'!O285),ISBLANK('Contact Data Entry'!P285),ISBLANK('Contact Data Entry'!Q285),ISBLANK('Contact Data Entry'!V285)),TRUE,FALSE)</f>
        <v>1</v>
      </c>
    </row>
    <row r="286" spans="1:2" x14ac:dyDescent="0.25">
      <c r="A286" s="40" t="b">
        <f>IF(COUNTA('Contact Data Entry'!A286:AD286)-COUNTIF('Contact Data Entry'!A286:AD286,"#N/A")&gt;0,TRUE,FALSE)</f>
        <v>0</v>
      </c>
      <c r="B286" t="b">
        <f>IF(OR(ISBLANK('Contact Data Entry'!B286),ISBLANK('Contact Data Entry'!C286),ISBLANK('Contact Data Entry'!D286),ISBLANK('Contact Data Entry'!G286),ISBLANK('Contact Data Entry'!J286),ISBLANK('Contact Data Entry'!K286),ISBLANK('Contact Data Entry'!L286),ISBLANK('Contact Data Entry'!M286),ISBLANK('Contact Data Entry'!O286),ISBLANK('Contact Data Entry'!P286),ISBLANK('Contact Data Entry'!Q286),ISBLANK('Contact Data Entry'!V286)),TRUE,FALSE)</f>
        <v>1</v>
      </c>
    </row>
    <row r="287" spans="1:2" x14ac:dyDescent="0.25">
      <c r="A287" s="40" t="b">
        <f>IF(COUNTA('Contact Data Entry'!A287:AD287)-COUNTIF('Contact Data Entry'!A287:AD287,"#N/A")&gt;0,TRUE,FALSE)</f>
        <v>0</v>
      </c>
      <c r="B287" t="b">
        <f>IF(OR(ISBLANK('Contact Data Entry'!B287),ISBLANK('Contact Data Entry'!C287),ISBLANK('Contact Data Entry'!D287),ISBLANK('Contact Data Entry'!G287),ISBLANK('Contact Data Entry'!J287),ISBLANK('Contact Data Entry'!K287),ISBLANK('Contact Data Entry'!L287),ISBLANK('Contact Data Entry'!M287),ISBLANK('Contact Data Entry'!O287),ISBLANK('Contact Data Entry'!P287),ISBLANK('Contact Data Entry'!Q287),ISBLANK('Contact Data Entry'!V287)),TRUE,FALSE)</f>
        <v>1</v>
      </c>
    </row>
    <row r="288" spans="1:2" x14ac:dyDescent="0.25">
      <c r="A288" s="40" t="b">
        <f>IF(COUNTA('Contact Data Entry'!A288:AD288)-COUNTIF('Contact Data Entry'!A288:AD288,"#N/A")&gt;0,TRUE,FALSE)</f>
        <v>0</v>
      </c>
      <c r="B288" t="b">
        <f>IF(OR(ISBLANK('Contact Data Entry'!B288),ISBLANK('Contact Data Entry'!C288),ISBLANK('Contact Data Entry'!D288),ISBLANK('Contact Data Entry'!G288),ISBLANK('Contact Data Entry'!J288),ISBLANK('Contact Data Entry'!K288),ISBLANK('Contact Data Entry'!L288),ISBLANK('Contact Data Entry'!M288),ISBLANK('Contact Data Entry'!O288),ISBLANK('Contact Data Entry'!P288),ISBLANK('Contact Data Entry'!Q288),ISBLANK('Contact Data Entry'!V288)),TRUE,FALSE)</f>
        <v>1</v>
      </c>
    </row>
    <row r="289" spans="1:2" x14ac:dyDescent="0.25">
      <c r="A289" s="40" t="b">
        <f>IF(COUNTA('Contact Data Entry'!A289:AD289)-COUNTIF('Contact Data Entry'!A289:AD289,"#N/A")&gt;0,TRUE,FALSE)</f>
        <v>0</v>
      </c>
      <c r="B289" t="b">
        <f>IF(OR(ISBLANK('Contact Data Entry'!B289),ISBLANK('Contact Data Entry'!C289),ISBLANK('Contact Data Entry'!D289),ISBLANK('Contact Data Entry'!G289),ISBLANK('Contact Data Entry'!J289),ISBLANK('Contact Data Entry'!K289),ISBLANK('Contact Data Entry'!L289),ISBLANK('Contact Data Entry'!M289),ISBLANK('Contact Data Entry'!O289),ISBLANK('Contact Data Entry'!P289),ISBLANK('Contact Data Entry'!Q289),ISBLANK('Contact Data Entry'!V289)),TRUE,FALSE)</f>
        <v>1</v>
      </c>
    </row>
    <row r="290" spans="1:2" x14ac:dyDescent="0.25">
      <c r="A290" s="40" t="b">
        <f>IF(COUNTA('Contact Data Entry'!A290:AD290)-COUNTIF('Contact Data Entry'!A290:AD290,"#N/A")&gt;0,TRUE,FALSE)</f>
        <v>0</v>
      </c>
      <c r="B290" t="b">
        <f>IF(OR(ISBLANK('Contact Data Entry'!B290),ISBLANK('Contact Data Entry'!C290),ISBLANK('Contact Data Entry'!D290),ISBLANK('Contact Data Entry'!G290),ISBLANK('Contact Data Entry'!J290),ISBLANK('Contact Data Entry'!K290),ISBLANK('Contact Data Entry'!L290),ISBLANK('Contact Data Entry'!M290),ISBLANK('Contact Data Entry'!O290),ISBLANK('Contact Data Entry'!P290),ISBLANK('Contact Data Entry'!Q290),ISBLANK('Contact Data Entry'!V290)),TRUE,FALSE)</f>
        <v>1</v>
      </c>
    </row>
    <row r="291" spans="1:2" x14ac:dyDescent="0.25">
      <c r="A291" s="40" t="b">
        <f>IF(COUNTA('Contact Data Entry'!A291:AD291)-COUNTIF('Contact Data Entry'!A291:AD291,"#N/A")&gt;0,TRUE,FALSE)</f>
        <v>0</v>
      </c>
      <c r="B291" t="b">
        <f>IF(OR(ISBLANK('Contact Data Entry'!B291),ISBLANK('Contact Data Entry'!C291),ISBLANK('Contact Data Entry'!D291),ISBLANK('Contact Data Entry'!G291),ISBLANK('Contact Data Entry'!J291),ISBLANK('Contact Data Entry'!K291),ISBLANK('Contact Data Entry'!L291),ISBLANK('Contact Data Entry'!M291),ISBLANK('Contact Data Entry'!O291),ISBLANK('Contact Data Entry'!P291),ISBLANK('Contact Data Entry'!Q291),ISBLANK('Contact Data Entry'!V291)),TRUE,FALSE)</f>
        <v>1</v>
      </c>
    </row>
    <row r="292" spans="1:2" x14ac:dyDescent="0.25">
      <c r="A292" s="40" t="b">
        <f>IF(COUNTA('Contact Data Entry'!A292:AD292)-COUNTIF('Contact Data Entry'!A292:AD292,"#N/A")&gt;0,TRUE,FALSE)</f>
        <v>0</v>
      </c>
      <c r="B292" t="b">
        <f>IF(OR(ISBLANK('Contact Data Entry'!B292),ISBLANK('Contact Data Entry'!C292),ISBLANK('Contact Data Entry'!D292),ISBLANK('Contact Data Entry'!G292),ISBLANK('Contact Data Entry'!J292),ISBLANK('Contact Data Entry'!K292),ISBLANK('Contact Data Entry'!L292),ISBLANK('Contact Data Entry'!M292),ISBLANK('Contact Data Entry'!O292),ISBLANK('Contact Data Entry'!P292),ISBLANK('Contact Data Entry'!Q292),ISBLANK('Contact Data Entry'!V292)),TRUE,FALSE)</f>
        <v>1</v>
      </c>
    </row>
    <row r="293" spans="1:2" x14ac:dyDescent="0.25">
      <c r="A293" s="40" t="b">
        <f>IF(COUNTA('Contact Data Entry'!A293:AD293)-COUNTIF('Contact Data Entry'!A293:AD293,"#N/A")&gt;0,TRUE,FALSE)</f>
        <v>0</v>
      </c>
      <c r="B293" t="b">
        <f>IF(OR(ISBLANK('Contact Data Entry'!B293),ISBLANK('Contact Data Entry'!C293),ISBLANK('Contact Data Entry'!D293),ISBLANK('Contact Data Entry'!G293),ISBLANK('Contact Data Entry'!J293),ISBLANK('Contact Data Entry'!K293),ISBLANK('Contact Data Entry'!L293),ISBLANK('Contact Data Entry'!M293),ISBLANK('Contact Data Entry'!O293),ISBLANK('Contact Data Entry'!P293),ISBLANK('Contact Data Entry'!Q293),ISBLANK('Contact Data Entry'!V293)),TRUE,FALSE)</f>
        <v>1</v>
      </c>
    </row>
    <row r="294" spans="1:2" x14ac:dyDescent="0.25">
      <c r="A294" s="40" t="b">
        <f>IF(COUNTA('Contact Data Entry'!A294:AD294)-COUNTIF('Contact Data Entry'!A294:AD294,"#N/A")&gt;0,TRUE,FALSE)</f>
        <v>0</v>
      </c>
      <c r="B294" t="b">
        <f>IF(OR(ISBLANK('Contact Data Entry'!B294),ISBLANK('Contact Data Entry'!C294),ISBLANK('Contact Data Entry'!D294),ISBLANK('Contact Data Entry'!G294),ISBLANK('Contact Data Entry'!J294),ISBLANK('Contact Data Entry'!K294),ISBLANK('Contact Data Entry'!L294),ISBLANK('Contact Data Entry'!M294),ISBLANK('Contact Data Entry'!O294),ISBLANK('Contact Data Entry'!P294),ISBLANK('Contact Data Entry'!Q294),ISBLANK('Contact Data Entry'!V294)),TRUE,FALSE)</f>
        <v>1</v>
      </c>
    </row>
    <row r="295" spans="1:2" x14ac:dyDescent="0.25">
      <c r="A295" s="40" t="b">
        <f>IF(COUNTA('Contact Data Entry'!A295:AD295)-COUNTIF('Contact Data Entry'!A295:AD295,"#N/A")&gt;0,TRUE,FALSE)</f>
        <v>0</v>
      </c>
      <c r="B295" t="b">
        <f>IF(OR(ISBLANK('Contact Data Entry'!B295),ISBLANK('Contact Data Entry'!C295),ISBLANK('Contact Data Entry'!D295),ISBLANK('Contact Data Entry'!G295),ISBLANK('Contact Data Entry'!J295),ISBLANK('Contact Data Entry'!K295),ISBLANK('Contact Data Entry'!L295),ISBLANK('Contact Data Entry'!M295),ISBLANK('Contact Data Entry'!O295),ISBLANK('Contact Data Entry'!P295),ISBLANK('Contact Data Entry'!Q295),ISBLANK('Contact Data Entry'!V295)),TRUE,FALSE)</f>
        <v>1</v>
      </c>
    </row>
    <row r="296" spans="1:2" x14ac:dyDescent="0.25">
      <c r="A296" s="40" t="b">
        <f>IF(COUNTA('Contact Data Entry'!A296:AD296)-COUNTIF('Contact Data Entry'!A296:AD296,"#N/A")&gt;0,TRUE,FALSE)</f>
        <v>0</v>
      </c>
      <c r="B296" t="b">
        <f>IF(OR(ISBLANK('Contact Data Entry'!B296),ISBLANK('Contact Data Entry'!C296),ISBLANK('Contact Data Entry'!D296),ISBLANK('Contact Data Entry'!G296),ISBLANK('Contact Data Entry'!J296),ISBLANK('Contact Data Entry'!K296),ISBLANK('Contact Data Entry'!L296),ISBLANK('Contact Data Entry'!M296),ISBLANK('Contact Data Entry'!O296),ISBLANK('Contact Data Entry'!P296),ISBLANK('Contact Data Entry'!Q296),ISBLANK('Contact Data Entry'!V296)),TRUE,FALSE)</f>
        <v>1</v>
      </c>
    </row>
    <row r="297" spans="1:2" x14ac:dyDescent="0.25">
      <c r="A297" s="40" t="b">
        <f>IF(COUNTA('Contact Data Entry'!A297:AD297)-COUNTIF('Contact Data Entry'!A297:AD297,"#N/A")&gt;0,TRUE,FALSE)</f>
        <v>0</v>
      </c>
      <c r="B297" t="b">
        <f>IF(OR(ISBLANK('Contact Data Entry'!B297),ISBLANK('Contact Data Entry'!C297),ISBLANK('Contact Data Entry'!D297),ISBLANK('Contact Data Entry'!G297),ISBLANK('Contact Data Entry'!J297),ISBLANK('Contact Data Entry'!K297),ISBLANK('Contact Data Entry'!L297),ISBLANK('Contact Data Entry'!M297),ISBLANK('Contact Data Entry'!O297),ISBLANK('Contact Data Entry'!P297),ISBLANK('Contact Data Entry'!Q297),ISBLANK('Contact Data Entry'!V297)),TRUE,FALSE)</f>
        <v>1</v>
      </c>
    </row>
    <row r="298" spans="1:2" x14ac:dyDescent="0.25">
      <c r="A298" s="40" t="b">
        <f>IF(COUNTA('Contact Data Entry'!A298:AD298)-COUNTIF('Contact Data Entry'!A298:AD298,"#N/A")&gt;0,TRUE,FALSE)</f>
        <v>0</v>
      </c>
      <c r="B298" t="b">
        <f>IF(OR(ISBLANK('Contact Data Entry'!B298),ISBLANK('Contact Data Entry'!C298),ISBLANK('Contact Data Entry'!D298),ISBLANK('Contact Data Entry'!G298),ISBLANK('Contact Data Entry'!J298),ISBLANK('Contact Data Entry'!K298),ISBLANK('Contact Data Entry'!L298),ISBLANK('Contact Data Entry'!M298),ISBLANK('Contact Data Entry'!O298),ISBLANK('Contact Data Entry'!P298),ISBLANK('Contact Data Entry'!Q298),ISBLANK('Contact Data Entry'!V298)),TRUE,FALSE)</f>
        <v>1</v>
      </c>
    </row>
    <row r="299" spans="1:2" x14ac:dyDescent="0.25">
      <c r="A299" s="40" t="b">
        <f>IF(COUNTA('Contact Data Entry'!A299:AD299)-COUNTIF('Contact Data Entry'!A299:AD299,"#N/A")&gt;0,TRUE,FALSE)</f>
        <v>0</v>
      </c>
      <c r="B299" t="b">
        <f>IF(OR(ISBLANK('Contact Data Entry'!B299),ISBLANK('Contact Data Entry'!C299),ISBLANK('Contact Data Entry'!D299),ISBLANK('Contact Data Entry'!G299),ISBLANK('Contact Data Entry'!J299),ISBLANK('Contact Data Entry'!K299),ISBLANK('Contact Data Entry'!L299),ISBLANK('Contact Data Entry'!M299),ISBLANK('Contact Data Entry'!O299),ISBLANK('Contact Data Entry'!P299),ISBLANK('Contact Data Entry'!Q299),ISBLANK('Contact Data Entry'!V299)),TRUE,FALSE)</f>
        <v>1</v>
      </c>
    </row>
    <row r="300" spans="1:2" x14ac:dyDescent="0.25">
      <c r="A300" s="40" t="b">
        <f>IF(COUNTA('Contact Data Entry'!A300:AD300)-COUNTIF('Contact Data Entry'!A300:AD300,"#N/A")&gt;0,TRUE,FALSE)</f>
        <v>0</v>
      </c>
      <c r="B300" t="b">
        <f>IF(OR(ISBLANK('Contact Data Entry'!B300),ISBLANK('Contact Data Entry'!C300),ISBLANK('Contact Data Entry'!D300),ISBLANK('Contact Data Entry'!G300),ISBLANK('Contact Data Entry'!J300),ISBLANK('Contact Data Entry'!K300),ISBLANK('Contact Data Entry'!L300),ISBLANK('Contact Data Entry'!M300),ISBLANK('Contact Data Entry'!O300),ISBLANK('Contact Data Entry'!P300),ISBLANK('Contact Data Entry'!Q300),ISBLANK('Contact Data Entry'!V300)),TRUE,FALSE)</f>
        <v>1</v>
      </c>
    </row>
    <row r="301" spans="1:2" x14ac:dyDescent="0.25">
      <c r="A301" s="40" t="b">
        <f>IF(COUNTA('Contact Data Entry'!A301:AD301)-COUNTIF('Contact Data Entry'!A301:AD301,"#N/A")&gt;0,TRUE,FALSE)</f>
        <v>0</v>
      </c>
      <c r="B301" t="b">
        <f>IF(OR(ISBLANK('Contact Data Entry'!B301),ISBLANK('Contact Data Entry'!C301),ISBLANK('Contact Data Entry'!D301),ISBLANK('Contact Data Entry'!G301),ISBLANK('Contact Data Entry'!J301),ISBLANK('Contact Data Entry'!K301),ISBLANK('Contact Data Entry'!L301),ISBLANK('Contact Data Entry'!M301),ISBLANK('Contact Data Entry'!O301),ISBLANK('Contact Data Entry'!P301),ISBLANK('Contact Data Entry'!Q301),ISBLANK('Contact Data Entry'!V301)),TRUE,FALSE)</f>
        <v>1</v>
      </c>
    </row>
    <row r="302" spans="1:2" x14ac:dyDescent="0.25">
      <c r="A302" s="40" t="b">
        <f>IF(COUNTA('Contact Data Entry'!A302:AD302)-COUNTIF('Contact Data Entry'!A302:AD302,"#N/A")&gt;0,TRUE,FALSE)</f>
        <v>0</v>
      </c>
      <c r="B302" t="b">
        <f>IF(OR(ISBLANK('Contact Data Entry'!B302),ISBLANK('Contact Data Entry'!C302),ISBLANK('Contact Data Entry'!D302),ISBLANK('Contact Data Entry'!G302),ISBLANK('Contact Data Entry'!J302),ISBLANK('Contact Data Entry'!K302),ISBLANK('Contact Data Entry'!L302),ISBLANK('Contact Data Entry'!M302),ISBLANK('Contact Data Entry'!O302),ISBLANK('Contact Data Entry'!P302),ISBLANK('Contact Data Entry'!Q302),ISBLANK('Contact Data Entry'!V302)),TRUE,FALSE)</f>
        <v>1</v>
      </c>
    </row>
    <row r="303" spans="1:2" x14ac:dyDescent="0.25">
      <c r="A303" s="40" t="b">
        <f>IF(COUNTA('Contact Data Entry'!A303:AD303)-COUNTIF('Contact Data Entry'!A303:AD303,"#N/A")&gt;0,TRUE,FALSE)</f>
        <v>0</v>
      </c>
      <c r="B303" t="b">
        <f>IF(OR(ISBLANK('Contact Data Entry'!B303),ISBLANK('Contact Data Entry'!C303),ISBLANK('Contact Data Entry'!D303),ISBLANK('Contact Data Entry'!G303),ISBLANK('Contact Data Entry'!J303),ISBLANK('Contact Data Entry'!K303),ISBLANK('Contact Data Entry'!L303),ISBLANK('Contact Data Entry'!M303),ISBLANK('Contact Data Entry'!O303),ISBLANK('Contact Data Entry'!P303),ISBLANK('Contact Data Entry'!Q303),ISBLANK('Contact Data Entry'!V303)),TRUE,FALSE)</f>
        <v>1</v>
      </c>
    </row>
    <row r="304" spans="1:2" x14ac:dyDescent="0.25">
      <c r="A304" s="40" t="b">
        <f>IF(COUNTA('Contact Data Entry'!A304:AD304)-COUNTIF('Contact Data Entry'!A304:AD304,"#N/A")&gt;0,TRUE,FALSE)</f>
        <v>0</v>
      </c>
      <c r="B304" t="b">
        <f>IF(OR(ISBLANK('Contact Data Entry'!B304),ISBLANK('Contact Data Entry'!C304),ISBLANK('Contact Data Entry'!D304),ISBLANK('Contact Data Entry'!G304),ISBLANK('Contact Data Entry'!J304),ISBLANK('Contact Data Entry'!K304),ISBLANK('Contact Data Entry'!L304),ISBLANK('Contact Data Entry'!M304),ISBLANK('Contact Data Entry'!O304),ISBLANK('Contact Data Entry'!P304),ISBLANK('Contact Data Entry'!Q304),ISBLANK('Contact Data Entry'!V304)),TRUE,FALSE)</f>
        <v>1</v>
      </c>
    </row>
    <row r="305" spans="1:2" x14ac:dyDescent="0.25">
      <c r="A305" s="40" t="b">
        <f>IF(COUNTA('Contact Data Entry'!A305:AD305)-COUNTIF('Contact Data Entry'!A305:AD305,"#N/A")&gt;0,TRUE,FALSE)</f>
        <v>0</v>
      </c>
      <c r="B305" t="b">
        <f>IF(OR(ISBLANK('Contact Data Entry'!B305),ISBLANK('Contact Data Entry'!C305),ISBLANK('Contact Data Entry'!D305),ISBLANK('Contact Data Entry'!G305),ISBLANK('Contact Data Entry'!J305),ISBLANK('Contact Data Entry'!K305),ISBLANK('Contact Data Entry'!L305),ISBLANK('Contact Data Entry'!M305),ISBLANK('Contact Data Entry'!O305),ISBLANK('Contact Data Entry'!P305),ISBLANK('Contact Data Entry'!Q305),ISBLANK('Contact Data Entry'!V305)),TRUE,FALSE)</f>
        <v>1</v>
      </c>
    </row>
    <row r="306" spans="1:2" x14ac:dyDescent="0.25">
      <c r="A306" s="40" t="b">
        <f>IF(COUNTA('Contact Data Entry'!A306:AD306)-COUNTIF('Contact Data Entry'!A306:AD306,"#N/A")&gt;0,TRUE,FALSE)</f>
        <v>0</v>
      </c>
      <c r="B306" t="b">
        <f>IF(OR(ISBLANK('Contact Data Entry'!B306),ISBLANK('Contact Data Entry'!C306),ISBLANK('Contact Data Entry'!D306),ISBLANK('Contact Data Entry'!G306),ISBLANK('Contact Data Entry'!J306),ISBLANK('Contact Data Entry'!K306),ISBLANK('Contact Data Entry'!L306),ISBLANK('Contact Data Entry'!M306),ISBLANK('Contact Data Entry'!O306),ISBLANK('Contact Data Entry'!P306),ISBLANK('Contact Data Entry'!Q306),ISBLANK('Contact Data Entry'!V306)),TRUE,FALSE)</f>
        <v>1</v>
      </c>
    </row>
    <row r="307" spans="1:2" x14ac:dyDescent="0.25">
      <c r="A307" s="40" t="b">
        <f>IF(COUNTA('Contact Data Entry'!A307:AD307)-COUNTIF('Contact Data Entry'!A307:AD307,"#N/A")&gt;0,TRUE,FALSE)</f>
        <v>0</v>
      </c>
      <c r="B307" t="b">
        <f>IF(OR(ISBLANK('Contact Data Entry'!B307),ISBLANK('Contact Data Entry'!C307),ISBLANK('Contact Data Entry'!D307),ISBLANK('Contact Data Entry'!G307),ISBLANK('Contact Data Entry'!J307),ISBLANK('Contact Data Entry'!K307),ISBLANK('Contact Data Entry'!L307),ISBLANK('Contact Data Entry'!M307),ISBLANK('Contact Data Entry'!O307),ISBLANK('Contact Data Entry'!P307),ISBLANK('Contact Data Entry'!Q307),ISBLANK('Contact Data Entry'!V307)),TRUE,FALSE)</f>
        <v>1</v>
      </c>
    </row>
    <row r="308" spans="1:2" x14ac:dyDescent="0.25">
      <c r="A308" s="40" t="b">
        <f>IF(COUNTA('Contact Data Entry'!A308:AD308)-COUNTIF('Contact Data Entry'!A308:AD308,"#N/A")&gt;0,TRUE,FALSE)</f>
        <v>0</v>
      </c>
      <c r="B308" t="b">
        <f>IF(OR(ISBLANK('Contact Data Entry'!B308),ISBLANK('Contact Data Entry'!C308),ISBLANK('Contact Data Entry'!D308),ISBLANK('Contact Data Entry'!G308),ISBLANK('Contact Data Entry'!J308),ISBLANK('Contact Data Entry'!K308),ISBLANK('Contact Data Entry'!L308),ISBLANK('Contact Data Entry'!M308),ISBLANK('Contact Data Entry'!O308),ISBLANK('Contact Data Entry'!P308),ISBLANK('Contact Data Entry'!Q308),ISBLANK('Contact Data Entry'!V308)),TRUE,FALSE)</f>
        <v>1</v>
      </c>
    </row>
    <row r="309" spans="1:2" x14ac:dyDescent="0.25">
      <c r="A309" s="40" t="b">
        <f>IF(COUNTA('Contact Data Entry'!A309:AD309)-COUNTIF('Contact Data Entry'!A309:AD309,"#N/A")&gt;0,TRUE,FALSE)</f>
        <v>0</v>
      </c>
      <c r="B309" t="b">
        <f>IF(OR(ISBLANK('Contact Data Entry'!B309),ISBLANK('Contact Data Entry'!C309),ISBLANK('Contact Data Entry'!D309),ISBLANK('Contact Data Entry'!G309),ISBLANK('Contact Data Entry'!J309),ISBLANK('Contact Data Entry'!K309),ISBLANK('Contact Data Entry'!L309),ISBLANK('Contact Data Entry'!M309),ISBLANK('Contact Data Entry'!O309),ISBLANK('Contact Data Entry'!P309),ISBLANK('Contact Data Entry'!Q309),ISBLANK('Contact Data Entry'!V309)),TRUE,FALSE)</f>
        <v>1</v>
      </c>
    </row>
    <row r="310" spans="1:2" x14ac:dyDescent="0.25">
      <c r="A310" s="40" t="b">
        <f>IF(COUNTA('Contact Data Entry'!A310:AD310)-COUNTIF('Contact Data Entry'!A310:AD310,"#N/A")&gt;0,TRUE,FALSE)</f>
        <v>0</v>
      </c>
      <c r="B310" t="b">
        <f>IF(OR(ISBLANK('Contact Data Entry'!B310),ISBLANK('Contact Data Entry'!C310),ISBLANK('Contact Data Entry'!D310),ISBLANK('Contact Data Entry'!G310),ISBLANK('Contact Data Entry'!J310),ISBLANK('Contact Data Entry'!K310),ISBLANK('Contact Data Entry'!L310),ISBLANK('Contact Data Entry'!M310),ISBLANK('Contact Data Entry'!O310),ISBLANK('Contact Data Entry'!P310),ISBLANK('Contact Data Entry'!Q310),ISBLANK('Contact Data Entry'!V310)),TRUE,FALSE)</f>
        <v>1</v>
      </c>
    </row>
    <row r="311" spans="1:2" x14ac:dyDescent="0.25">
      <c r="A311" s="40" t="b">
        <f>IF(COUNTA('Contact Data Entry'!A311:AD311)-COUNTIF('Contact Data Entry'!A311:AD311,"#N/A")&gt;0,TRUE,FALSE)</f>
        <v>0</v>
      </c>
      <c r="B311" t="b">
        <f>IF(OR(ISBLANK('Contact Data Entry'!B311),ISBLANK('Contact Data Entry'!C311),ISBLANK('Contact Data Entry'!D311),ISBLANK('Contact Data Entry'!G311),ISBLANK('Contact Data Entry'!J311),ISBLANK('Contact Data Entry'!K311),ISBLANK('Contact Data Entry'!L311),ISBLANK('Contact Data Entry'!M311),ISBLANK('Contact Data Entry'!O311),ISBLANK('Contact Data Entry'!P311),ISBLANK('Contact Data Entry'!Q311),ISBLANK('Contact Data Entry'!V311)),TRUE,FALSE)</f>
        <v>1</v>
      </c>
    </row>
    <row r="312" spans="1:2" x14ac:dyDescent="0.25">
      <c r="A312" s="40" t="b">
        <f>IF(COUNTA('Contact Data Entry'!A312:AD312)-COUNTIF('Contact Data Entry'!A312:AD312,"#N/A")&gt;0,TRUE,FALSE)</f>
        <v>0</v>
      </c>
      <c r="B312" t="b">
        <f>IF(OR(ISBLANK('Contact Data Entry'!B312),ISBLANK('Contact Data Entry'!C312),ISBLANK('Contact Data Entry'!D312),ISBLANK('Contact Data Entry'!G312),ISBLANK('Contact Data Entry'!J312),ISBLANK('Contact Data Entry'!K312),ISBLANK('Contact Data Entry'!L312),ISBLANK('Contact Data Entry'!M312),ISBLANK('Contact Data Entry'!O312),ISBLANK('Contact Data Entry'!P312),ISBLANK('Contact Data Entry'!Q312),ISBLANK('Contact Data Entry'!V312)),TRUE,FALSE)</f>
        <v>1</v>
      </c>
    </row>
    <row r="313" spans="1:2" x14ac:dyDescent="0.25">
      <c r="A313" s="40" t="b">
        <f>IF(COUNTA('Contact Data Entry'!A313:AD313)-COUNTIF('Contact Data Entry'!A313:AD313,"#N/A")&gt;0,TRUE,FALSE)</f>
        <v>0</v>
      </c>
      <c r="B313" t="b">
        <f>IF(OR(ISBLANK('Contact Data Entry'!B313),ISBLANK('Contact Data Entry'!C313),ISBLANK('Contact Data Entry'!D313),ISBLANK('Contact Data Entry'!G313),ISBLANK('Contact Data Entry'!J313),ISBLANK('Contact Data Entry'!K313),ISBLANK('Contact Data Entry'!L313),ISBLANK('Contact Data Entry'!M313),ISBLANK('Contact Data Entry'!O313),ISBLANK('Contact Data Entry'!P313),ISBLANK('Contact Data Entry'!Q313),ISBLANK('Contact Data Entry'!V313)),TRUE,FALSE)</f>
        <v>1</v>
      </c>
    </row>
    <row r="314" spans="1:2" x14ac:dyDescent="0.25">
      <c r="A314" s="40" t="b">
        <f>IF(COUNTA('Contact Data Entry'!A314:AD314)-COUNTIF('Contact Data Entry'!A314:AD314,"#N/A")&gt;0,TRUE,FALSE)</f>
        <v>0</v>
      </c>
      <c r="B314" t="b">
        <f>IF(OR(ISBLANK('Contact Data Entry'!B314),ISBLANK('Contact Data Entry'!C314),ISBLANK('Contact Data Entry'!D314),ISBLANK('Contact Data Entry'!G314),ISBLANK('Contact Data Entry'!J314),ISBLANK('Contact Data Entry'!K314),ISBLANK('Contact Data Entry'!L314),ISBLANK('Contact Data Entry'!M314),ISBLANK('Contact Data Entry'!O314),ISBLANK('Contact Data Entry'!P314),ISBLANK('Contact Data Entry'!Q314),ISBLANK('Contact Data Entry'!V314)),TRUE,FALSE)</f>
        <v>1</v>
      </c>
    </row>
    <row r="315" spans="1:2" x14ac:dyDescent="0.25">
      <c r="A315" s="40" t="b">
        <f>IF(COUNTA('Contact Data Entry'!A315:AD315)-COUNTIF('Contact Data Entry'!A315:AD315,"#N/A")&gt;0,TRUE,FALSE)</f>
        <v>0</v>
      </c>
      <c r="B315" t="b">
        <f>IF(OR(ISBLANK('Contact Data Entry'!B315),ISBLANK('Contact Data Entry'!C315),ISBLANK('Contact Data Entry'!D315),ISBLANK('Contact Data Entry'!G315),ISBLANK('Contact Data Entry'!J315),ISBLANK('Contact Data Entry'!K315),ISBLANK('Contact Data Entry'!L315),ISBLANK('Contact Data Entry'!M315),ISBLANK('Contact Data Entry'!O315),ISBLANK('Contact Data Entry'!P315),ISBLANK('Contact Data Entry'!Q315),ISBLANK('Contact Data Entry'!V315)),TRUE,FALSE)</f>
        <v>1</v>
      </c>
    </row>
    <row r="316" spans="1:2" x14ac:dyDescent="0.25">
      <c r="A316" s="40" t="b">
        <f>IF(COUNTA('Contact Data Entry'!A316:AD316)-COUNTIF('Contact Data Entry'!A316:AD316,"#N/A")&gt;0,TRUE,FALSE)</f>
        <v>0</v>
      </c>
      <c r="B316" t="b">
        <f>IF(OR(ISBLANK('Contact Data Entry'!B316),ISBLANK('Contact Data Entry'!C316),ISBLANK('Contact Data Entry'!D316),ISBLANK('Contact Data Entry'!G316),ISBLANK('Contact Data Entry'!J316),ISBLANK('Contact Data Entry'!K316),ISBLANK('Contact Data Entry'!L316),ISBLANK('Contact Data Entry'!M316),ISBLANK('Contact Data Entry'!O316),ISBLANK('Contact Data Entry'!P316),ISBLANK('Contact Data Entry'!Q316),ISBLANK('Contact Data Entry'!V316)),TRUE,FALSE)</f>
        <v>1</v>
      </c>
    </row>
    <row r="317" spans="1:2" x14ac:dyDescent="0.25">
      <c r="A317" s="40" t="b">
        <f>IF(COUNTA('Contact Data Entry'!A317:AD317)-COUNTIF('Contact Data Entry'!A317:AD317,"#N/A")&gt;0,TRUE,FALSE)</f>
        <v>0</v>
      </c>
      <c r="B317" t="b">
        <f>IF(OR(ISBLANK('Contact Data Entry'!B317),ISBLANK('Contact Data Entry'!C317),ISBLANK('Contact Data Entry'!D317),ISBLANK('Contact Data Entry'!G317),ISBLANK('Contact Data Entry'!J317),ISBLANK('Contact Data Entry'!K317),ISBLANK('Contact Data Entry'!L317),ISBLANK('Contact Data Entry'!M317),ISBLANK('Contact Data Entry'!O317),ISBLANK('Contact Data Entry'!P317),ISBLANK('Contact Data Entry'!Q317),ISBLANK('Contact Data Entry'!V317)),TRUE,FALSE)</f>
        <v>1</v>
      </c>
    </row>
    <row r="318" spans="1:2" x14ac:dyDescent="0.25">
      <c r="A318" s="40" t="b">
        <f>IF(COUNTA('Contact Data Entry'!A318:AD318)-COUNTIF('Contact Data Entry'!A318:AD318,"#N/A")&gt;0,TRUE,FALSE)</f>
        <v>0</v>
      </c>
      <c r="B318" t="b">
        <f>IF(OR(ISBLANK('Contact Data Entry'!B318),ISBLANK('Contact Data Entry'!C318),ISBLANK('Contact Data Entry'!D318),ISBLANK('Contact Data Entry'!G318),ISBLANK('Contact Data Entry'!J318),ISBLANK('Contact Data Entry'!K318),ISBLANK('Contact Data Entry'!L318),ISBLANK('Contact Data Entry'!M318),ISBLANK('Contact Data Entry'!O318),ISBLANK('Contact Data Entry'!P318),ISBLANK('Contact Data Entry'!Q318),ISBLANK('Contact Data Entry'!V318)),TRUE,FALSE)</f>
        <v>1</v>
      </c>
    </row>
    <row r="319" spans="1:2" x14ac:dyDescent="0.25">
      <c r="A319" s="40" t="b">
        <f>IF(COUNTA('Contact Data Entry'!A319:AD319)-COUNTIF('Contact Data Entry'!A319:AD319,"#N/A")&gt;0,TRUE,FALSE)</f>
        <v>0</v>
      </c>
      <c r="B319" t="b">
        <f>IF(OR(ISBLANK('Contact Data Entry'!B319),ISBLANK('Contact Data Entry'!C319),ISBLANK('Contact Data Entry'!D319),ISBLANK('Contact Data Entry'!G319),ISBLANK('Contact Data Entry'!J319),ISBLANK('Contact Data Entry'!K319),ISBLANK('Contact Data Entry'!L319),ISBLANK('Contact Data Entry'!M319),ISBLANK('Contact Data Entry'!O319),ISBLANK('Contact Data Entry'!P319),ISBLANK('Contact Data Entry'!Q319),ISBLANK('Contact Data Entry'!V319)),TRUE,FALSE)</f>
        <v>1</v>
      </c>
    </row>
    <row r="320" spans="1:2" x14ac:dyDescent="0.25">
      <c r="A320" s="40" t="b">
        <f>IF(COUNTA('Contact Data Entry'!A320:AD320)-COUNTIF('Contact Data Entry'!A320:AD320,"#N/A")&gt;0,TRUE,FALSE)</f>
        <v>0</v>
      </c>
      <c r="B320" t="b">
        <f>IF(OR(ISBLANK('Contact Data Entry'!B320),ISBLANK('Contact Data Entry'!C320),ISBLANK('Contact Data Entry'!D320),ISBLANK('Contact Data Entry'!G320),ISBLANK('Contact Data Entry'!J320),ISBLANK('Contact Data Entry'!K320),ISBLANK('Contact Data Entry'!L320),ISBLANK('Contact Data Entry'!M320),ISBLANK('Contact Data Entry'!O320),ISBLANK('Contact Data Entry'!P320),ISBLANK('Contact Data Entry'!Q320),ISBLANK('Contact Data Entry'!V320)),TRUE,FALSE)</f>
        <v>1</v>
      </c>
    </row>
    <row r="321" spans="1:2" x14ac:dyDescent="0.25">
      <c r="A321" s="40" t="b">
        <f>IF(COUNTA('Contact Data Entry'!A321:AD321)-COUNTIF('Contact Data Entry'!A321:AD321,"#N/A")&gt;0,TRUE,FALSE)</f>
        <v>0</v>
      </c>
      <c r="B321" t="b">
        <f>IF(OR(ISBLANK('Contact Data Entry'!B321),ISBLANK('Contact Data Entry'!C321),ISBLANK('Contact Data Entry'!D321),ISBLANK('Contact Data Entry'!G321),ISBLANK('Contact Data Entry'!J321),ISBLANK('Contact Data Entry'!K321),ISBLANK('Contact Data Entry'!L321),ISBLANK('Contact Data Entry'!M321),ISBLANK('Contact Data Entry'!O321),ISBLANK('Contact Data Entry'!P321),ISBLANK('Contact Data Entry'!Q321),ISBLANK('Contact Data Entry'!V321)),TRUE,FALSE)</f>
        <v>1</v>
      </c>
    </row>
    <row r="322" spans="1:2" x14ac:dyDescent="0.25">
      <c r="A322" s="40" t="b">
        <f>IF(COUNTA('Contact Data Entry'!A322:AD322)-COUNTIF('Contact Data Entry'!A322:AD322,"#N/A")&gt;0,TRUE,FALSE)</f>
        <v>0</v>
      </c>
      <c r="B322" t="b">
        <f>IF(OR(ISBLANK('Contact Data Entry'!B322),ISBLANK('Contact Data Entry'!C322),ISBLANK('Contact Data Entry'!D322),ISBLANK('Contact Data Entry'!G322),ISBLANK('Contact Data Entry'!J322),ISBLANK('Contact Data Entry'!K322),ISBLANK('Contact Data Entry'!L322),ISBLANK('Contact Data Entry'!M322),ISBLANK('Contact Data Entry'!O322),ISBLANK('Contact Data Entry'!P322),ISBLANK('Contact Data Entry'!Q322),ISBLANK('Contact Data Entry'!V322)),TRUE,FALSE)</f>
        <v>1</v>
      </c>
    </row>
    <row r="323" spans="1:2" x14ac:dyDescent="0.25">
      <c r="A323" s="40" t="b">
        <f>IF(COUNTA('Contact Data Entry'!A323:AD323)-COUNTIF('Contact Data Entry'!A323:AD323,"#N/A")&gt;0,TRUE,FALSE)</f>
        <v>0</v>
      </c>
      <c r="B323" t="b">
        <f>IF(OR(ISBLANK('Contact Data Entry'!B323),ISBLANK('Contact Data Entry'!C323),ISBLANK('Contact Data Entry'!D323),ISBLANK('Contact Data Entry'!G323),ISBLANK('Contact Data Entry'!J323),ISBLANK('Contact Data Entry'!K323),ISBLANK('Contact Data Entry'!L323),ISBLANK('Contact Data Entry'!M323),ISBLANK('Contact Data Entry'!O323),ISBLANK('Contact Data Entry'!P323),ISBLANK('Contact Data Entry'!Q323),ISBLANK('Contact Data Entry'!V323)),TRUE,FALSE)</f>
        <v>1</v>
      </c>
    </row>
    <row r="324" spans="1:2" x14ac:dyDescent="0.25">
      <c r="A324" s="40" t="b">
        <f>IF(COUNTA('Contact Data Entry'!A324:AD324)-COUNTIF('Contact Data Entry'!A324:AD324,"#N/A")&gt;0,TRUE,FALSE)</f>
        <v>0</v>
      </c>
      <c r="B324" t="b">
        <f>IF(OR(ISBLANK('Contact Data Entry'!B324),ISBLANK('Contact Data Entry'!C324),ISBLANK('Contact Data Entry'!D324),ISBLANK('Contact Data Entry'!G324),ISBLANK('Contact Data Entry'!J324),ISBLANK('Contact Data Entry'!K324),ISBLANK('Contact Data Entry'!L324),ISBLANK('Contact Data Entry'!M324),ISBLANK('Contact Data Entry'!O324),ISBLANK('Contact Data Entry'!P324),ISBLANK('Contact Data Entry'!Q324),ISBLANK('Contact Data Entry'!V324)),TRUE,FALSE)</f>
        <v>1</v>
      </c>
    </row>
    <row r="325" spans="1:2" x14ac:dyDescent="0.25">
      <c r="A325" s="40" t="b">
        <f>IF(COUNTA('Contact Data Entry'!A325:AD325)-COUNTIF('Contact Data Entry'!A325:AD325,"#N/A")&gt;0,TRUE,FALSE)</f>
        <v>0</v>
      </c>
      <c r="B325" t="b">
        <f>IF(OR(ISBLANK('Contact Data Entry'!B325),ISBLANK('Contact Data Entry'!C325),ISBLANK('Contact Data Entry'!D325),ISBLANK('Contact Data Entry'!G325),ISBLANK('Contact Data Entry'!J325),ISBLANK('Contact Data Entry'!K325),ISBLANK('Contact Data Entry'!L325),ISBLANK('Contact Data Entry'!M325),ISBLANK('Contact Data Entry'!O325),ISBLANK('Contact Data Entry'!P325),ISBLANK('Contact Data Entry'!Q325),ISBLANK('Contact Data Entry'!V325)),TRUE,FALSE)</f>
        <v>1</v>
      </c>
    </row>
    <row r="326" spans="1:2" x14ac:dyDescent="0.25">
      <c r="A326" s="40" t="b">
        <f>IF(COUNTA('Contact Data Entry'!A326:AD326)-COUNTIF('Contact Data Entry'!A326:AD326,"#N/A")&gt;0,TRUE,FALSE)</f>
        <v>0</v>
      </c>
      <c r="B326" t="b">
        <f>IF(OR(ISBLANK('Contact Data Entry'!B326),ISBLANK('Contact Data Entry'!C326),ISBLANK('Contact Data Entry'!D326),ISBLANK('Contact Data Entry'!G326),ISBLANK('Contact Data Entry'!J326),ISBLANK('Contact Data Entry'!K326),ISBLANK('Contact Data Entry'!L326),ISBLANK('Contact Data Entry'!M326),ISBLANK('Contact Data Entry'!O326),ISBLANK('Contact Data Entry'!P326),ISBLANK('Contact Data Entry'!Q326),ISBLANK('Contact Data Entry'!V326)),TRUE,FALSE)</f>
        <v>1</v>
      </c>
    </row>
    <row r="327" spans="1:2" x14ac:dyDescent="0.25">
      <c r="A327" s="40" t="b">
        <f>IF(COUNTA('Contact Data Entry'!A327:AD327)-COUNTIF('Contact Data Entry'!A327:AD327,"#N/A")&gt;0,TRUE,FALSE)</f>
        <v>0</v>
      </c>
      <c r="B327" t="b">
        <f>IF(OR(ISBLANK('Contact Data Entry'!B327),ISBLANK('Contact Data Entry'!C327),ISBLANK('Contact Data Entry'!D327),ISBLANK('Contact Data Entry'!G327),ISBLANK('Contact Data Entry'!J327),ISBLANK('Contact Data Entry'!K327),ISBLANK('Contact Data Entry'!L327),ISBLANK('Contact Data Entry'!M327),ISBLANK('Contact Data Entry'!O327),ISBLANK('Contact Data Entry'!P327),ISBLANK('Contact Data Entry'!Q327),ISBLANK('Contact Data Entry'!V327)),TRUE,FALSE)</f>
        <v>1</v>
      </c>
    </row>
    <row r="328" spans="1:2" x14ac:dyDescent="0.25">
      <c r="A328" s="40" t="b">
        <f>IF(COUNTA('Contact Data Entry'!A328:AD328)-COUNTIF('Contact Data Entry'!A328:AD328,"#N/A")&gt;0,TRUE,FALSE)</f>
        <v>0</v>
      </c>
      <c r="B328" t="b">
        <f>IF(OR(ISBLANK('Contact Data Entry'!B328),ISBLANK('Contact Data Entry'!C328),ISBLANK('Contact Data Entry'!D328),ISBLANK('Contact Data Entry'!G328),ISBLANK('Contact Data Entry'!J328),ISBLANK('Contact Data Entry'!K328),ISBLANK('Contact Data Entry'!L328),ISBLANK('Contact Data Entry'!M328),ISBLANK('Contact Data Entry'!O328),ISBLANK('Contact Data Entry'!P328),ISBLANK('Contact Data Entry'!Q328),ISBLANK('Contact Data Entry'!V328)),TRUE,FALSE)</f>
        <v>1</v>
      </c>
    </row>
    <row r="329" spans="1:2" x14ac:dyDescent="0.25">
      <c r="A329" s="40" t="b">
        <f>IF(COUNTA('Contact Data Entry'!A329:AD329)-COUNTIF('Contact Data Entry'!A329:AD329,"#N/A")&gt;0,TRUE,FALSE)</f>
        <v>0</v>
      </c>
      <c r="B329" t="b">
        <f>IF(OR(ISBLANK('Contact Data Entry'!B329),ISBLANK('Contact Data Entry'!C329),ISBLANK('Contact Data Entry'!D329),ISBLANK('Contact Data Entry'!G329),ISBLANK('Contact Data Entry'!J329),ISBLANK('Contact Data Entry'!K329),ISBLANK('Contact Data Entry'!L329),ISBLANK('Contact Data Entry'!M329),ISBLANK('Contact Data Entry'!O329),ISBLANK('Contact Data Entry'!P329),ISBLANK('Contact Data Entry'!Q329),ISBLANK('Contact Data Entry'!V329)),TRUE,FALSE)</f>
        <v>1</v>
      </c>
    </row>
    <row r="330" spans="1:2" x14ac:dyDescent="0.25">
      <c r="A330" s="40" t="b">
        <f>IF(COUNTA('Contact Data Entry'!A330:AD330)-COUNTIF('Contact Data Entry'!A330:AD330,"#N/A")&gt;0,TRUE,FALSE)</f>
        <v>0</v>
      </c>
      <c r="B330" t="b">
        <f>IF(OR(ISBLANK('Contact Data Entry'!B330),ISBLANK('Contact Data Entry'!C330),ISBLANK('Contact Data Entry'!D330),ISBLANK('Contact Data Entry'!G330),ISBLANK('Contact Data Entry'!J330),ISBLANK('Contact Data Entry'!K330),ISBLANK('Contact Data Entry'!L330),ISBLANK('Contact Data Entry'!M330),ISBLANK('Contact Data Entry'!O330),ISBLANK('Contact Data Entry'!P330),ISBLANK('Contact Data Entry'!Q330),ISBLANK('Contact Data Entry'!V330)),TRUE,FALSE)</f>
        <v>1</v>
      </c>
    </row>
    <row r="331" spans="1:2" x14ac:dyDescent="0.25">
      <c r="A331" s="40" t="b">
        <f>IF(COUNTA('Contact Data Entry'!A331:AD331)-COUNTIF('Contact Data Entry'!A331:AD331,"#N/A")&gt;0,TRUE,FALSE)</f>
        <v>0</v>
      </c>
      <c r="B331" t="b">
        <f>IF(OR(ISBLANK('Contact Data Entry'!B331),ISBLANK('Contact Data Entry'!C331),ISBLANK('Contact Data Entry'!D331),ISBLANK('Contact Data Entry'!G331),ISBLANK('Contact Data Entry'!J331),ISBLANK('Contact Data Entry'!K331),ISBLANK('Contact Data Entry'!L331),ISBLANK('Contact Data Entry'!M331),ISBLANK('Contact Data Entry'!O331),ISBLANK('Contact Data Entry'!P331),ISBLANK('Contact Data Entry'!Q331),ISBLANK('Contact Data Entry'!V331)),TRUE,FALSE)</f>
        <v>1</v>
      </c>
    </row>
    <row r="332" spans="1:2" x14ac:dyDescent="0.25">
      <c r="A332" s="40" t="b">
        <f>IF(COUNTA('Contact Data Entry'!A332:AD332)-COUNTIF('Contact Data Entry'!A332:AD332,"#N/A")&gt;0,TRUE,FALSE)</f>
        <v>0</v>
      </c>
      <c r="B332" t="b">
        <f>IF(OR(ISBLANK('Contact Data Entry'!B332),ISBLANK('Contact Data Entry'!C332),ISBLANK('Contact Data Entry'!D332),ISBLANK('Contact Data Entry'!G332),ISBLANK('Contact Data Entry'!J332),ISBLANK('Contact Data Entry'!K332),ISBLANK('Contact Data Entry'!L332),ISBLANK('Contact Data Entry'!M332),ISBLANK('Contact Data Entry'!O332),ISBLANK('Contact Data Entry'!P332),ISBLANK('Contact Data Entry'!Q332),ISBLANK('Contact Data Entry'!V332)),TRUE,FALSE)</f>
        <v>1</v>
      </c>
    </row>
    <row r="333" spans="1:2" x14ac:dyDescent="0.25">
      <c r="A333" s="40" t="b">
        <f>IF(COUNTA('Contact Data Entry'!A333:AD333)-COUNTIF('Contact Data Entry'!A333:AD333,"#N/A")&gt;0,TRUE,FALSE)</f>
        <v>0</v>
      </c>
      <c r="B333" t="b">
        <f>IF(OR(ISBLANK('Contact Data Entry'!B333),ISBLANK('Contact Data Entry'!C333),ISBLANK('Contact Data Entry'!D333),ISBLANK('Contact Data Entry'!G333),ISBLANK('Contact Data Entry'!J333),ISBLANK('Contact Data Entry'!K333),ISBLANK('Contact Data Entry'!L333),ISBLANK('Contact Data Entry'!M333),ISBLANK('Contact Data Entry'!O333),ISBLANK('Contact Data Entry'!P333),ISBLANK('Contact Data Entry'!Q333),ISBLANK('Contact Data Entry'!V333)),TRUE,FALSE)</f>
        <v>1</v>
      </c>
    </row>
    <row r="334" spans="1:2" x14ac:dyDescent="0.25">
      <c r="A334" s="40" t="b">
        <f>IF(COUNTA('Contact Data Entry'!A334:AD334)-COUNTIF('Contact Data Entry'!A334:AD334,"#N/A")&gt;0,TRUE,FALSE)</f>
        <v>0</v>
      </c>
      <c r="B334" t="b">
        <f>IF(OR(ISBLANK('Contact Data Entry'!B334),ISBLANK('Contact Data Entry'!C334),ISBLANK('Contact Data Entry'!D334),ISBLANK('Contact Data Entry'!G334),ISBLANK('Contact Data Entry'!J334),ISBLANK('Contact Data Entry'!K334),ISBLANK('Contact Data Entry'!L334),ISBLANK('Contact Data Entry'!M334),ISBLANK('Contact Data Entry'!O334),ISBLANK('Contact Data Entry'!P334),ISBLANK('Contact Data Entry'!Q334),ISBLANK('Contact Data Entry'!V334)),TRUE,FALSE)</f>
        <v>1</v>
      </c>
    </row>
    <row r="335" spans="1:2" x14ac:dyDescent="0.25">
      <c r="A335" s="40" t="b">
        <f>IF(COUNTA('Contact Data Entry'!A335:AD335)-COUNTIF('Contact Data Entry'!A335:AD335,"#N/A")&gt;0,TRUE,FALSE)</f>
        <v>0</v>
      </c>
      <c r="B335" t="b">
        <f>IF(OR(ISBLANK('Contact Data Entry'!B335),ISBLANK('Contact Data Entry'!C335),ISBLANK('Contact Data Entry'!D335),ISBLANK('Contact Data Entry'!G335),ISBLANK('Contact Data Entry'!J335),ISBLANK('Contact Data Entry'!K335),ISBLANK('Contact Data Entry'!L335),ISBLANK('Contact Data Entry'!M335),ISBLANK('Contact Data Entry'!O335),ISBLANK('Contact Data Entry'!P335),ISBLANK('Contact Data Entry'!Q335),ISBLANK('Contact Data Entry'!V335)),TRUE,FALSE)</f>
        <v>1</v>
      </c>
    </row>
    <row r="336" spans="1:2" x14ac:dyDescent="0.25">
      <c r="A336" s="40" t="b">
        <f>IF(COUNTA('Contact Data Entry'!A336:AD336)-COUNTIF('Contact Data Entry'!A336:AD336,"#N/A")&gt;0,TRUE,FALSE)</f>
        <v>0</v>
      </c>
      <c r="B336" t="b">
        <f>IF(OR(ISBLANK('Contact Data Entry'!B336),ISBLANK('Contact Data Entry'!C336),ISBLANK('Contact Data Entry'!D336),ISBLANK('Contact Data Entry'!G336),ISBLANK('Contact Data Entry'!J336),ISBLANK('Contact Data Entry'!K336),ISBLANK('Contact Data Entry'!L336),ISBLANK('Contact Data Entry'!M336),ISBLANK('Contact Data Entry'!O336),ISBLANK('Contact Data Entry'!P336),ISBLANK('Contact Data Entry'!Q336),ISBLANK('Contact Data Entry'!V336)),TRUE,FALSE)</f>
        <v>1</v>
      </c>
    </row>
    <row r="337" spans="1:2" x14ac:dyDescent="0.25">
      <c r="A337" s="40" t="b">
        <f>IF(COUNTA('Contact Data Entry'!A337:AD337)-COUNTIF('Contact Data Entry'!A337:AD337,"#N/A")&gt;0,TRUE,FALSE)</f>
        <v>0</v>
      </c>
      <c r="B337" t="b">
        <f>IF(OR(ISBLANK('Contact Data Entry'!B337),ISBLANK('Contact Data Entry'!C337),ISBLANK('Contact Data Entry'!D337),ISBLANK('Contact Data Entry'!G337),ISBLANK('Contact Data Entry'!J337),ISBLANK('Contact Data Entry'!K337),ISBLANK('Contact Data Entry'!L337),ISBLANK('Contact Data Entry'!M337),ISBLANK('Contact Data Entry'!O337),ISBLANK('Contact Data Entry'!P337),ISBLANK('Contact Data Entry'!Q337),ISBLANK('Contact Data Entry'!V337)),TRUE,FALSE)</f>
        <v>1</v>
      </c>
    </row>
    <row r="338" spans="1:2" x14ac:dyDescent="0.25">
      <c r="A338" s="40" t="b">
        <f>IF(COUNTA('Contact Data Entry'!A338:AD338)-COUNTIF('Contact Data Entry'!A338:AD338,"#N/A")&gt;0,TRUE,FALSE)</f>
        <v>0</v>
      </c>
      <c r="B338" t="b">
        <f>IF(OR(ISBLANK('Contact Data Entry'!B338),ISBLANK('Contact Data Entry'!C338),ISBLANK('Contact Data Entry'!D338),ISBLANK('Contact Data Entry'!G338),ISBLANK('Contact Data Entry'!J338),ISBLANK('Contact Data Entry'!K338),ISBLANK('Contact Data Entry'!L338),ISBLANK('Contact Data Entry'!M338),ISBLANK('Contact Data Entry'!O338),ISBLANK('Contact Data Entry'!P338),ISBLANK('Contact Data Entry'!Q338),ISBLANK('Contact Data Entry'!V338)),TRUE,FALSE)</f>
        <v>1</v>
      </c>
    </row>
    <row r="339" spans="1:2" x14ac:dyDescent="0.25">
      <c r="A339" s="40" t="b">
        <f>IF(COUNTA('Contact Data Entry'!A339:AD339)-COUNTIF('Contact Data Entry'!A339:AD339,"#N/A")&gt;0,TRUE,FALSE)</f>
        <v>0</v>
      </c>
      <c r="B339" t="b">
        <f>IF(OR(ISBLANK('Contact Data Entry'!B339),ISBLANK('Contact Data Entry'!C339),ISBLANK('Contact Data Entry'!D339),ISBLANK('Contact Data Entry'!G339),ISBLANK('Contact Data Entry'!J339),ISBLANK('Contact Data Entry'!K339),ISBLANK('Contact Data Entry'!L339),ISBLANK('Contact Data Entry'!M339),ISBLANK('Contact Data Entry'!O339),ISBLANK('Contact Data Entry'!P339),ISBLANK('Contact Data Entry'!Q339),ISBLANK('Contact Data Entry'!V339)),TRUE,FALSE)</f>
        <v>1</v>
      </c>
    </row>
    <row r="340" spans="1:2" x14ac:dyDescent="0.25">
      <c r="A340" s="40" t="b">
        <f>IF(COUNTA('Contact Data Entry'!A340:AD340)-COUNTIF('Contact Data Entry'!A340:AD340,"#N/A")&gt;0,TRUE,FALSE)</f>
        <v>0</v>
      </c>
      <c r="B340" t="b">
        <f>IF(OR(ISBLANK('Contact Data Entry'!B340),ISBLANK('Contact Data Entry'!C340),ISBLANK('Contact Data Entry'!D340),ISBLANK('Contact Data Entry'!G340),ISBLANK('Contact Data Entry'!J340),ISBLANK('Contact Data Entry'!K340),ISBLANK('Contact Data Entry'!L340),ISBLANK('Contact Data Entry'!M340),ISBLANK('Contact Data Entry'!O340),ISBLANK('Contact Data Entry'!P340),ISBLANK('Contact Data Entry'!Q340),ISBLANK('Contact Data Entry'!V340)),TRUE,FALSE)</f>
        <v>1</v>
      </c>
    </row>
    <row r="341" spans="1:2" x14ac:dyDescent="0.25">
      <c r="A341" s="40" t="b">
        <f>IF(COUNTA('Contact Data Entry'!A341:AD341)-COUNTIF('Contact Data Entry'!A341:AD341,"#N/A")&gt;0,TRUE,FALSE)</f>
        <v>0</v>
      </c>
      <c r="B341" t="b">
        <f>IF(OR(ISBLANK('Contact Data Entry'!B341),ISBLANK('Contact Data Entry'!C341),ISBLANK('Contact Data Entry'!D341),ISBLANK('Contact Data Entry'!G341),ISBLANK('Contact Data Entry'!J341),ISBLANK('Contact Data Entry'!K341),ISBLANK('Contact Data Entry'!L341),ISBLANK('Contact Data Entry'!M341),ISBLANK('Contact Data Entry'!O341),ISBLANK('Contact Data Entry'!P341),ISBLANK('Contact Data Entry'!Q341),ISBLANK('Contact Data Entry'!V341)),TRUE,FALSE)</f>
        <v>1</v>
      </c>
    </row>
    <row r="342" spans="1:2" x14ac:dyDescent="0.25">
      <c r="A342" s="40" t="b">
        <f>IF(COUNTA('Contact Data Entry'!A342:AD342)-COUNTIF('Contact Data Entry'!A342:AD342,"#N/A")&gt;0,TRUE,FALSE)</f>
        <v>0</v>
      </c>
      <c r="B342" t="b">
        <f>IF(OR(ISBLANK('Contact Data Entry'!B342),ISBLANK('Contact Data Entry'!C342),ISBLANK('Contact Data Entry'!D342),ISBLANK('Contact Data Entry'!G342),ISBLANK('Contact Data Entry'!J342),ISBLANK('Contact Data Entry'!K342),ISBLANK('Contact Data Entry'!L342),ISBLANK('Contact Data Entry'!M342),ISBLANK('Contact Data Entry'!O342),ISBLANK('Contact Data Entry'!P342),ISBLANK('Contact Data Entry'!Q342),ISBLANK('Contact Data Entry'!V342)),TRUE,FALSE)</f>
        <v>1</v>
      </c>
    </row>
    <row r="343" spans="1:2" x14ac:dyDescent="0.25">
      <c r="A343" s="40" t="b">
        <f>IF(COUNTA('Contact Data Entry'!A343:AD343)-COUNTIF('Contact Data Entry'!A343:AD343,"#N/A")&gt;0,TRUE,FALSE)</f>
        <v>0</v>
      </c>
      <c r="B343" t="b">
        <f>IF(OR(ISBLANK('Contact Data Entry'!B343),ISBLANK('Contact Data Entry'!C343),ISBLANK('Contact Data Entry'!D343),ISBLANK('Contact Data Entry'!G343),ISBLANK('Contact Data Entry'!J343),ISBLANK('Contact Data Entry'!K343),ISBLANK('Contact Data Entry'!L343),ISBLANK('Contact Data Entry'!M343),ISBLANK('Contact Data Entry'!O343),ISBLANK('Contact Data Entry'!P343),ISBLANK('Contact Data Entry'!Q343),ISBLANK('Contact Data Entry'!V343)),TRUE,FALSE)</f>
        <v>1</v>
      </c>
    </row>
    <row r="344" spans="1:2" x14ac:dyDescent="0.25">
      <c r="A344" s="40" t="b">
        <f>IF(COUNTA('Contact Data Entry'!A344:AD344)-COUNTIF('Contact Data Entry'!A344:AD344,"#N/A")&gt;0,TRUE,FALSE)</f>
        <v>0</v>
      </c>
      <c r="B344" t="b">
        <f>IF(OR(ISBLANK('Contact Data Entry'!B344),ISBLANK('Contact Data Entry'!C344),ISBLANK('Contact Data Entry'!D344),ISBLANK('Contact Data Entry'!G344),ISBLANK('Contact Data Entry'!J344),ISBLANK('Contact Data Entry'!K344),ISBLANK('Contact Data Entry'!L344),ISBLANK('Contact Data Entry'!M344),ISBLANK('Contact Data Entry'!O344),ISBLANK('Contact Data Entry'!P344),ISBLANK('Contact Data Entry'!Q344),ISBLANK('Contact Data Entry'!V344)),TRUE,FALSE)</f>
        <v>1</v>
      </c>
    </row>
    <row r="345" spans="1:2" x14ac:dyDescent="0.25">
      <c r="A345" s="40" t="b">
        <f>IF(COUNTA('Contact Data Entry'!A345:AD345)-COUNTIF('Contact Data Entry'!A345:AD345,"#N/A")&gt;0,TRUE,FALSE)</f>
        <v>0</v>
      </c>
      <c r="B345" t="b">
        <f>IF(OR(ISBLANK('Contact Data Entry'!B345),ISBLANK('Contact Data Entry'!C345),ISBLANK('Contact Data Entry'!D345),ISBLANK('Contact Data Entry'!G345),ISBLANK('Contact Data Entry'!J345),ISBLANK('Contact Data Entry'!K345),ISBLANK('Contact Data Entry'!L345),ISBLANK('Contact Data Entry'!M345),ISBLANK('Contact Data Entry'!O345),ISBLANK('Contact Data Entry'!P345),ISBLANK('Contact Data Entry'!Q345),ISBLANK('Contact Data Entry'!V345)),TRUE,FALSE)</f>
        <v>1</v>
      </c>
    </row>
    <row r="346" spans="1:2" x14ac:dyDescent="0.25">
      <c r="A346" s="40" t="b">
        <f>IF(COUNTA('Contact Data Entry'!A346:AD346)-COUNTIF('Contact Data Entry'!A346:AD346,"#N/A")&gt;0,TRUE,FALSE)</f>
        <v>0</v>
      </c>
      <c r="B346" t="b">
        <f>IF(OR(ISBLANK('Contact Data Entry'!B346),ISBLANK('Contact Data Entry'!C346),ISBLANK('Contact Data Entry'!D346),ISBLANK('Contact Data Entry'!G346),ISBLANK('Contact Data Entry'!J346),ISBLANK('Contact Data Entry'!K346),ISBLANK('Contact Data Entry'!L346),ISBLANK('Contact Data Entry'!M346),ISBLANK('Contact Data Entry'!O346),ISBLANK('Contact Data Entry'!P346),ISBLANK('Contact Data Entry'!Q346),ISBLANK('Contact Data Entry'!V346)),TRUE,FALSE)</f>
        <v>1</v>
      </c>
    </row>
    <row r="347" spans="1:2" x14ac:dyDescent="0.25">
      <c r="A347" s="40" t="b">
        <f>IF(COUNTA('Contact Data Entry'!A347:AD347)-COUNTIF('Contact Data Entry'!A347:AD347,"#N/A")&gt;0,TRUE,FALSE)</f>
        <v>0</v>
      </c>
      <c r="B347" t="b">
        <f>IF(OR(ISBLANK('Contact Data Entry'!B347),ISBLANK('Contact Data Entry'!C347),ISBLANK('Contact Data Entry'!D347),ISBLANK('Contact Data Entry'!G347),ISBLANK('Contact Data Entry'!J347),ISBLANK('Contact Data Entry'!K347),ISBLANK('Contact Data Entry'!L347),ISBLANK('Contact Data Entry'!M347),ISBLANK('Contact Data Entry'!O347),ISBLANK('Contact Data Entry'!P347),ISBLANK('Contact Data Entry'!Q347),ISBLANK('Contact Data Entry'!V347)),TRUE,FALSE)</f>
        <v>1</v>
      </c>
    </row>
    <row r="348" spans="1:2" x14ac:dyDescent="0.25">
      <c r="A348" s="40" t="b">
        <f>IF(COUNTA('Contact Data Entry'!A348:AD348)-COUNTIF('Contact Data Entry'!A348:AD348,"#N/A")&gt;0,TRUE,FALSE)</f>
        <v>0</v>
      </c>
      <c r="B348" t="b">
        <f>IF(OR(ISBLANK('Contact Data Entry'!B348),ISBLANK('Contact Data Entry'!C348),ISBLANK('Contact Data Entry'!D348),ISBLANK('Contact Data Entry'!G348),ISBLANK('Contact Data Entry'!J348),ISBLANK('Contact Data Entry'!K348),ISBLANK('Contact Data Entry'!L348),ISBLANK('Contact Data Entry'!M348),ISBLANK('Contact Data Entry'!O348),ISBLANK('Contact Data Entry'!P348),ISBLANK('Contact Data Entry'!Q348),ISBLANK('Contact Data Entry'!V348)),TRUE,FALSE)</f>
        <v>1</v>
      </c>
    </row>
    <row r="349" spans="1:2" x14ac:dyDescent="0.25">
      <c r="A349" s="40" t="b">
        <f>IF(COUNTA('Contact Data Entry'!A349:AD349)-COUNTIF('Contact Data Entry'!A349:AD349,"#N/A")&gt;0,TRUE,FALSE)</f>
        <v>0</v>
      </c>
      <c r="B349" t="b">
        <f>IF(OR(ISBLANK('Contact Data Entry'!B349),ISBLANK('Contact Data Entry'!C349),ISBLANK('Contact Data Entry'!D349),ISBLANK('Contact Data Entry'!G349),ISBLANK('Contact Data Entry'!J349),ISBLANK('Contact Data Entry'!K349),ISBLANK('Contact Data Entry'!L349),ISBLANK('Contact Data Entry'!M349),ISBLANK('Contact Data Entry'!O349),ISBLANK('Contact Data Entry'!P349),ISBLANK('Contact Data Entry'!Q349),ISBLANK('Contact Data Entry'!V349)),TRUE,FALSE)</f>
        <v>1</v>
      </c>
    </row>
    <row r="350" spans="1:2" x14ac:dyDescent="0.25">
      <c r="A350" s="40" t="b">
        <f>IF(COUNTA('Contact Data Entry'!A350:AD350)-COUNTIF('Contact Data Entry'!A350:AD350,"#N/A")&gt;0,TRUE,FALSE)</f>
        <v>0</v>
      </c>
      <c r="B350" t="b">
        <f>IF(OR(ISBLANK('Contact Data Entry'!B350),ISBLANK('Contact Data Entry'!C350),ISBLANK('Contact Data Entry'!D350),ISBLANK('Contact Data Entry'!G350),ISBLANK('Contact Data Entry'!J350),ISBLANK('Contact Data Entry'!K350),ISBLANK('Contact Data Entry'!L350),ISBLANK('Contact Data Entry'!M350),ISBLANK('Contact Data Entry'!O350),ISBLANK('Contact Data Entry'!P350),ISBLANK('Contact Data Entry'!Q350),ISBLANK('Contact Data Entry'!V350)),TRUE,FALSE)</f>
        <v>1</v>
      </c>
    </row>
    <row r="351" spans="1:2" x14ac:dyDescent="0.25">
      <c r="A351" s="40" t="b">
        <f>IF(COUNTA('Contact Data Entry'!A351:AD351)-COUNTIF('Contact Data Entry'!A351:AD351,"#N/A")&gt;0,TRUE,FALSE)</f>
        <v>0</v>
      </c>
      <c r="B351" t="b">
        <f>IF(OR(ISBLANK('Contact Data Entry'!B351),ISBLANK('Contact Data Entry'!C351),ISBLANK('Contact Data Entry'!D351),ISBLANK('Contact Data Entry'!G351),ISBLANK('Contact Data Entry'!J351),ISBLANK('Contact Data Entry'!K351),ISBLANK('Contact Data Entry'!L351),ISBLANK('Contact Data Entry'!M351),ISBLANK('Contact Data Entry'!O351),ISBLANK('Contact Data Entry'!P351),ISBLANK('Contact Data Entry'!Q351),ISBLANK('Contact Data Entry'!V351)),TRUE,FALSE)</f>
        <v>1</v>
      </c>
    </row>
    <row r="352" spans="1:2" x14ac:dyDescent="0.25">
      <c r="A352" s="40" t="b">
        <f>IF(COUNTA('Contact Data Entry'!A352:AD352)-COUNTIF('Contact Data Entry'!A352:AD352,"#N/A")&gt;0,TRUE,FALSE)</f>
        <v>0</v>
      </c>
      <c r="B352" t="b">
        <f>IF(OR(ISBLANK('Contact Data Entry'!B352),ISBLANK('Contact Data Entry'!C352),ISBLANK('Contact Data Entry'!D352),ISBLANK('Contact Data Entry'!G352),ISBLANK('Contact Data Entry'!J352),ISBLANK('Contact Data Entry'!K352),ISBLANK('Contact Data Entry'!L352),ISBLANK('Contact Data Entry'!M352),ISBLANK('Contact Data Entry'!O352),ISBLANK('Contact Data Entry'!P352),ISBLANK('Contact Data Entry'!Q352),ISBLANK('Contact Data Entry'!V352)),TRUE,FALSE)</f>
        <v>1</v>
      </c>
    </row>
    <row r="353" spans="1:2" x14ac:dyDescent="0.25">
      <c r="A353" s="40" t="b">
        <f>IF(COUNTA('Contact Data Entry'!A353:AD353)-COUNTIF('Contact Data Entry'!A353:AD353,"#N/A")&gt;0,TRUE,FALSE)</f>
        <v>0</v>
      </c>
      <c r="B353" t="b">
        <f>IF(OR(ISBLANK('Contact Data Entry'!B353),ISBLANK('Contact Data Entry'!C353),ISBLANK('Contact Data Entry'!D353),ISBLANK('Contact Data Entry'!G353),ISBLANK('Contact Data Entry'!J353),ISBLANK('Contact Data Entry'!K353),ISBLANK('Contact Data Entry'!L353),ISBLANK('Contact Data Entry'!M353),ISBLANK('Contact Data Entry'!O353),ISBLANK('Contact Data Entry'!P353),ISBLANK('Contact Data Entry'!Q353),ISBLANK('Contact Data Entry'!V353)),TRUE,FALSE)</f>
        <v>1</v>
      </c>
    </row>
    <row r="354" spans="1:2" x14ac:dyDescent="0.25">
      <c r="A354" s="40" t="b">
        <f>IF(COUNTA('Contact Data Entry'!A354:AD354)-COUNTIF('Contact Data Entry'!A354:AD354,"#N/A")&gt;0,TRUE,FALSE)</f>
        <v>0</v>
      </c>
      <c r="B354" t="b">
        <f>IF(OR(ISBLANK('Contact Data Entry'!B354),ISBLANK('Contact Data Entry'!C354),ISBLANK('Contact Data Entry'!D354),ISBLANK('Contact Data Entry'!G354),ISBLANK('Contact Data Entry'!J354),ISBLANK('Contact Data Entry'!K354),ISBLANK('Contact Data Entry'!L354),ISBLANK('Contact Data Entry'!M354),ISBLANK('Contact Data Entry'!O354),ISBLANK('Contact Data Entry'!P354),ISBLANK('Contact Data Entry'!Q354),ISBLANK('Contact Data Entry'!V354)),TRUE,FALSE)</f>
        <v>1</v>
      </c>
    </row>
    <row r="355" spans="1:2" x14ac:dyDescent="0.25">
      <c r="A355" s="40" t="b">
        <f>IF(COUNTA('Contact Data Entry'!A355:AD355)-COUNTIF('Contact Data Entry'!A355:AD355,"#N/A")&gt;0,TRUE,FALSE)</f>
        <v>0</v>
      </c>
      <c r="B355" t="b">
        <f>IF(OR(ISBLANK('Contact Data Entry'!B355),ISBLANK('Contact Data Entry'!C355),ISBLANK('Contact Data Entry'!D355),ISBLANK('Contact Data Entry'!G355),ISBLANK('Contact Data Entry'!J355),ISBLANK('Contact Data Entry'!K355),ISBLANK('Contact Data Entry'!L355),ISBLANK('Contact Data Entry'!M355),ISBLANK('Contact Data Entry'!O355),ISBLANK('Contact Data Entry'!P355),ISBLANK('Contact Data Entry'!Q355),ISBLANK('Contact Data Entry'!V355)),TRUE,FALSE)</f>
        <v>1</v>
      </c>
    </row>
    <row r="356" spans="1:2" x14ac:dyDescent="0.25">
      <c r="A356" s="40" t="b">
        <f>IF(COUNTA('Contact Data Entry'!A356:AD356)-COUNTIF('Contact Data Entry'!A356:AD356,"#N/A")&gt;0,TRUE,FALSE)</f>
        <v>0</v>
      </c>
      <c r="B356" t="b">
        <f>IF(OR(ISBLANK('Contact Data Entry'!B356),ISBLANK('Contact Data Entry'!C356),ISBLANK('Contact Data Entry'!D356),ISBLANK('Contact Data Entry'!G356),ISBLANK('Contact Data Entry'!J356),ISBLANK('Contact Data Entry'!K356),ISBLANK('Contact Data Entry'!L356),ISBLANK('Contact Data Entry'!M356),ISBLANK('Contact Data Entry'!O356),ISBLANK('Contact Data Entry'!P356),ISBLANK('Contact Data Entry'!Q356),ISBLANK('Contact Data Entry'!V356)),TRUE,FALSE)</f>
        <v>1</v>
      </c>
    </row>
    <row r="357" spans="1:2" x14ac:dyDescent="0.25">
      <c r="A357" s="40" t="b">
        <f>IF(COUNTA('Contact Data Entry'!A357:AD357)-COUNTIF('Contact Data Entry'!A357:AD357,"#N/A")&gt;0,TRUE,FALSE)</f>
        <v>0</v>
      </c>
      <c r="B357" t="b">
        <f>IF(OR(ISBLANK('Contact Data Entry'!B357),ISBLANK('Contact Data Entry'!C357),ISBLANK('Contact Data Entry'!D357),ISBLANK('Contact Data Entry'!G357),ISBLANK('Contact Data Entry'!J357),ISBLANK('Contact Data Entry'!K357),ISBLANK('Contact Data Entry'!L357),ISBLANK('Contact Data Entry'!M357),ISBLANK('Contact Data Entry'!O357),ISBLANK('Contact Data Entry'!P357),ISBLANK('Contact Data Entry'!Q357),ISBLANK('Contact Data Entry'!V357)),TRUE,FALSE)</f>
        <v>1</v>
      </c>
    </row>
    <row r="358" spans="1:2" x14ac:dyDescent="0.25">
      <c r="A358" s="40" t="b">
        <f>IF(COUNTA('Contact Data Entry'!A358:AD358)-COUNTIF('Contact Data Entry'!A358:AD358,"#N/A")&gt;0,TRUE,FALSE)</f>
        <v>0</v>
      </c>
      <c r="B358" t="b">
        <f>IF(OR(ISBLANK('Contact Data Entry'!B358),ISBLANK('Contact Data Entry'!C358),ISBLANK('Contact Data Entry'!D358),ISBLANK('Contact Data Entry'!G358),ISBLANK('Contact Data Entry'!J358),ISBLANK('Contact Data Entry'!K358),ISBLANK('Contact Data Entry'!L358),ISBLANK('Contact Data Entry'!M358),ISBLANK('Contact Data Entry'!O358),ISBLANK('Contact Data Entry'!P358),ISBLANK('Contact Data Entry'!Q358),ISBLANK('Contact Data Entry'!V358)),TRUE,FALSE)</f>
        <v>1</v>
      </c>
    </row>
    <row r="359" spans="1:2" x14ac:dyDescent="0.25">
      <c r="A359" s="40" t="b">
        <f>IF(COUNTA('Contact Data Entry'!A359:AD359)-COUNTIF('Contact Data Entry'!A359:AD359,"#N/A")&gt;0,TRUE,FALSE)</f>
        <v>0</v>
      </c>
      <c r="B359" t="b">
        <f>IF(OR(ISBLANK('Contact Data Entry'!B359),ISBLANK('Contact Data Entry'!C359),ISBLANK('Contact Data Entry'!D359),ISBLANK('Contact Data Entry'!G359),ISBLANK('Contact Data Entry'!J359),ISBLANK('Contact Data Entry'!K359),ISBLANK('Contact Data Entry'!L359),ISBLANK('Contact Data Entry'!M359),ISBLANK('Contact Data Entry'!O359),ISBLANK('Contact Data Entry'!P359),ISBLANK('Contact Data Entry'!Q359),ISBLANK('Contact Data Entry'!V359)),TRUE,FALSE)</f>
        <v>1</v>
      </c>
    </row>
    <row r="360" spans="1:2" x14ac:dyDescent="0.25">
      <c r="A360" s="40" t="b">
        <f>IF(COUNTA('Contact Data Entry'!A360:AD360)-COUNTIF('Contact Data Entry'!A360:AD360,"#N/A")&gt;0,TRUE,FALSE)</f>
        <v>0</v>
      </c>
      <c r="B360" t="b">
        <f>IF(OR(ISBLANK('Contact Data Entry'!B360),ISBLANK('Contact Data Entry'!C360),ISBLANK('Contact Data Entry'!D360),ISBLANK('Contact Data Entry'!G360),ISBLANK('Contact Data Entry'!J360),ISBLANK('Contact Data Entry'!K360),ISBLANK('Contact Data Entry'!L360),ISBLANK('Contact Data Entry'!M360),ISBLANK('Contact Data Entry'!O360),ISBLANK('Contact Data Entry'!P360),ISBLANK('Contact Data Entry'!Q360),ISBLANK('Contact Data Entry'!V360)),TRUE,FALSE)</f>
        <v>1</v>
      </c>
    </row>
    <row r="361" spans="1:2" x14ac:dyDescent="0.25">
      <c r="A361" s="40" t="b">
        <f>IF(COUNTA('Contact Data Entry'!A361:AD361)-COUNTIF('Contact Data Entry'!A361:AD361,"#N/A")&gt;0,TRUE,FALSE)</f>
        <v>0</v>
      </c>
      <c r="B361" t="b">
        <f>IF(OR(ISBLANK('Contact Data Entry'!B361),ISBLANK('Contact Data Entry'!C361),ISBLANK('Contact Data Entry'!D361),ISBLANK('Contact Data Entry'!G361),ISBLANK('Contact Data Entry'!J361),ISBLANK('Contact Data Entry'!K361),ISBLANK('Contact Data Entry'!L361),ISBLANK('Contact Data Entry'!M361),ISBLANK('Contact Data Entry'!O361),ISBLANK('Contact Data Entry'!P361),ISBLANK('Contact Data Entry'!Q361),ISBLANK('Contact Data Entry'!V361)),TRUE,FALSE)</f>
        <v>1</v>
      </c>
    </row>
    <row r="362" spans="1:2" x14ac:dyDescent="0.25">
      <c r="A362" s="40" t="b">
        <f>IF(COUNTA('Contact Data Entry'!A362:AD362)-COUNTIF('Contact Data Entry'!A362:AD362,"#N/A")&gt;0,TRUE,FALSE)</f>
        <v>0</v>
      </c>
      <c r="B362" t="b">
        <f>IF(OR(ISBLANK('Contact Data Entry'!B362),ISBLANK('Contact Data Entry'!C362),ISBLANK('Contact Data Entry'!D362),ISBLANK('Contact Data Entry'!G362),ISBLANK('Contact Data Entry'!J362),ISBLANK('Contact Data Entry'!K362),ISBLANK('Contact Data Entry'!L362),ISBLANK('Contact Data Entry'!M362),ISBLANK('Contact Data Entry'!O362),ISBLANK('Contact Data Entry'!P362),ISBLANK('Contact Data Entry'!Q362),ISBLANK('Contact Data Entry'!V362)),TRUE,FALSE)</f>
        <v>1</v>
      </c>
    </row>
    <row r="363" spans="1:2" x14ac:dyDescent="0.25">
      <c r="A363" s="40" t="b">
        <f>IF(COUNTA('Contact Data Entry'!A363:AD363)-COUNTIF('Contact Data Entry'!A363:AD363,"#N/A")&gt;0,TRUE,FALSE)</f>
        <v>0</v>
      </c>
      <c r="B363" t="b">
        <f>IF(OR(ISBLANK('Contact Data Entry'!B363),ISBLANK('Contact Data Entry'!C363),ISBLANK('Contact Data Entry'!D363),ISBLANK('Contact Data Entry'!G363),ISBLANK('Contact Data Entry'!J363),ISBLANK('Contact Data Entry'!K363),ISBLANK('Contact Data Entry'!L363),ISBLANK('Contact Data Entry'!M363),ISBLANK('Contact Data Entry'!O363),ISBLANK('Contact Data Entry'!P363),ISBLANK('Contact Data Entry'!Q363),ISBLANK('Contact Data Entry'!V363)),TRUE,FALSE)</f>
        <v>1</v>
      </c>
    </row>
    <row r="364" spans="1:2" x14ac:dyDescent="0.25">
      <c r="A364" s="40" t="b">
        <f>IF(COUNTA('Contact Data Entry'!A364:AD364)-COUNTIF('Contact Data Entry'!A364:AD364,"#N/A")&gt;0,TRUE,FALSE)</f>
        <v>0</v>
      </c>
      <c r="B364" t="b">
        <f>IF(OR(ISBLANK('Contact Data Entry'!B364),ISBLANK('Contact Data Entry'!C364),ISBLANK('Contact Data Entry'!D364),ISBLANK('Contact Data Entry'!G364),ISBLANK('Contact Data Entry'!J364),ISBLANK('Contact Data Entry'!K364),ISBLANK('Contact Data Entry'!L364),ISBLANK('Contact Data Entry'!M364),ISBLANK('Contact Data Entry'!O364),ISBLANK('Contact Data Entry'!P364),ISBLANK('Contact Data Entry'!Q364),ISBLANK('Contact Data Entry'!V364)),TRUE,FALSE)</f>
        <v>1</v>
      </c>
    </row>
    <row r="365" spans="1:2" x14ac:dyDescent="0.25">
      <c r="A365" s="40" t="b">
        <f>IF(COUNTA('Contact Data Entry'!A365:AD365)-COUNTIF('Contact Data Entry'!A365:AD365,"#N/A")&gt;0,TRUE,FALSE)</f>
        <v>0</v>
      </c>
      <c r="B365" t="b">
        <f>IF(OR(ISBLANK('Contact Data Entry'!B365),ISBLANK('Contact Data Entry'!C365),ISBLANK('Contact Data Entry'!D365),ISBLANK('Contact Data Entry'!G365),ISBLANK('Contact Data Entry'!J365),ISBLANK('Contact Data Entry'!K365),ISBLANK('Contact Data Entry'!L365),ISBLANK('Contact Data Entry'!M365),ISBLANK('Contact Data Entry'!O365),ISBLANK('Contact Data Entry'!P365),ISBLANK('Contact Data Entry'!Q365),ISBLANK('Contact Data Entry'!V365)),TRUE,FALSE)</f>
        <v>1</v>
      </c>
    </row>
    <row r="366" spans="1:2" x14ac:dyDescent="0.25">
      <c r="A366" s="40" t="b">
        <f>IF(COUNTA('Contact Data Entry'!A366:AD366)-COUNTIF('Contact Data Entry'!A366:AD366,"#N/A")&gt;0,TRUE,FALSE)</f>
        <v>0</v>
      </c>
      <c r="B366" t="b">
        <f>IF(OR(ISBLANK('Contact Data Entry'!B366),ISBLANK('Contact Data Entry'!C366),ISBLANK('Contact Data Entry'!D366),ISBLANK('Contact Data Entry'!G366),ISBLANK('Contact Data Entry'!J366),ISBLANK('Contact Data Entry'!K366),ISBLANK('Contact Data Entry'!L366),ISBLANK('Contact Data Entry'!M366),ISBLANK('Contact Data Entry'!O366),ISBLANK('Contact Data Entry'!P366),ISBLANK('Contact Data Entry'!Q366),ISBLANK('Contact Data Entry'!V366)),TRUE,FALSE)</f>
        <v>1</v>
      </c>
    </row>
    <row r="367" spans="1:2" x14ac:dyDescent="0.25">
      <c r="A367" s="40" t="b">
        <f>IF(COUNTA('Contact Data Entry'!A367:AD367)-COUNTIF('Contact Data Entry'!A367:AD367,"#N/A")&gt;0,TRUE,FALSE)</f>
        <v>0</v>
      </c>
      <c r="B367" t="b">
        <f>IF(OR(ISBLANK('Contact Data Entry'!B367),ISBLANK('Contact Data Entry'!C367),ISBLANK('Contact Data Entry'!D367),ISBLANK('Contact Data Entry'!G367),ISBLANK('Contact Data Entry'!J367),ISBLANK('Contact Data Entry'!K367),ISBLANK('Contact Data Entry'!L367),ISBLANK('Contact Data Entry'!M367),ISBLANK('Contact Data Entry'!O367),ISBLANK('Contact Data Entry'!P367),ISBLANK('Contact Data Entry'!Q367),ISBLANK('Contact Data Entry'!V367)),TRUE,FALSE)</f>
        <v>1</v>
      </c>
    </row>
    <row r="368" spans="1:2" x14ac:dyDescent="0.25">
      <c r="A368" s="40" t="b">
        <f>IF(COUNTA('Contact Data Entry'!A368:AD368)-COUNTIF('Contact Data Entry'!A368:AD368,"#N/A")&gt;0,TRUE,FALSE)</f>
        <v>0</v>
      </c>
      <c r="B368" t="b">
        <f>IF(OR(ISBLANK('Contact Data Entry'!B368),ISBLANK('Contact Data Entry'!C368),ISBLANK('Contact Data Entry'!D368),ISBLANK('Contact Data Entry'!G368),ISBLANK('Contact Data Entry'!J368),ISBLANK('Contact Data Entry'!K368),ISBLANK('Contact Data Entry'!L368),ISBLANK('Contact Data Entry'!M368),ISBLANK('Contact Data Entry'!O368),ISBLANK('Contact Data Entry'!P368),ISBLANK('Contact Data Entry'!Q368),ISBLANK('Contact Data Entry'!V368)),TRUE,FALSE)</f>
        <v>1</v>
      </c>
    </row>
    <row r="369" spans="1:2" x14ac:dyDescent="0.25">
      <c r="A369" s="40" t="b">
        <f>IF(COUNTA('Contact Data Entry'!A369:AD369)-COUNTIF('Contact Data Entry'!A369:AD369,"#N/A")&gt;0,TRUE,FALSE)</f>
        <v>0</v>
      </c>
      <c r="B369" t="b">
        <f>IF(OR(ISBLANK('Contact Data Entry'!B369),ISBLANK('Contact Data Entry'!C369),ISBLANK('Contact Data Entry'!D369),ISBLANK('Contact Data Entry'!G369),ISBLANK('Contact Data Entry'!J369),ISBLANK('Contact Data Entry'!K369),ISBLANK('Contact Data Entry'!L369),ISBLANK('Contact Data Entry'!M369),ISBLANK('Contact Data Entry'!O369),ISBLANK('Contact Data Entry'!P369),ISBLANK('Contact Data Entry'!Q369),ISBLANK('Contact Data Entry'!V369)),TRUE,FALSE)</f>
        <v>1</v>
      </c>
    </row>
    <row r="370" spans="1:2" x14ac:dyDescent="0.25">
      <c r="A370" s="40" t="b">
        <f>IF(COUNTA('Contact Data Entry'!A370:AD370)-COUNTIF('Contact Data Entry'!A370:AD370,"#N/A")&gt;0,TRUE,FALSE)</f>
        <v>0</v>
      </c>
      <c r="B370" t="b">
        <f>IF(OR(ISBLANK('Contact Data Entry'!B370),ISBLANK('Contact Data Entry'!C370),ISBLANK('Contact Data Entry'!D370),ISBLANK('Contact Data Entry'!G370),ISBLANK('Contact Data Entry'!J370),ISBLANK('Contact Data Entry'!K370),ISBLANK('Contact Data Entry'!L370),ISBLANK('Contact Data Entry'!M370),ISBLANK('Contact Data Entry'!O370),ISBLANK('Contact Data Entry'!P370),ISBLANK('Contact Data Entry'!Q370),ISBLANK('Contact Data Entry'!V370)),TRUE,FALSE)</f>
        <v>1</v>
      </c>
    </row>
    <row r="371" spans="1:2" x14ac:dyDescent="0.25">
      <c r="A371" s="40" t="b">
        <f>IF(COUNTA('Contact Data Entry'!A371:AD371)-COUNTIF('Contact Data Entry'!A371:AD371,"#N/A")&gt;0,TRUE,FALSE)</f>
        <v>0</v>
      </c>
      <c r="B371" t="b">
        <f>IF(OR(ISBLANK('Contact Data Entry'!B371),ISBLANK('Contact Data Entry'!C371),ISBLANK('Contact Data Entry'!D371),ISBLANK('Contact Data Entry'!G371),ISBLANK('Contact Data Entry'!J371),ISBLANK('Contact Data Entry'!K371),ISBLANK('Contact Data Entry'!L371),ISBLANK('Contact Data Entry'!M371),ISBLANK('Contact Data Entry'!O371),ISBLANK('Contact Data Entry'!P371),ISBLANK('Contact Data Entry'!Q371),ISBLANK('Contact Data Entry'!V371)),TRUE,FALSE)</f>
        <v>1</v>
      </c>
    </row>
    <row r="372" spans="1:2" x14ac:dyDescent="0.25">
      <c r="A372" s="40" t="b">
        <f>IF(COUNTA('Contact Data Entry'!A372:AD372)-COUNTIF('Contact Data Entry'!A372:AD372,"#N/A")&gt;0,TRUE,FALSE)</f>
        <v>0</v>
      </c>
      <c r="B372" t="b">
        <f>IF(OR(ISBLANK('Contact Data Entry'!B372),ISBLANK('Contact Data Entry'!C372),ISBLANK('Contact Data Entry'!D372),ISBLANK('Contact Data Entry'!G372),ISBLANK('Contact Data Entry'!J372),ISBLANK('Contact Data Entry'!K372),ISBLANK('Contact Data Entry'!L372),ISBLANK('Contact Data Entry'!M372),ISBLANK('Contact Data Entry'!O372),ISBLANK('Contact Data Entry'!P372),ISBLANK('Contact Data Entry'!Q372),ISBLANK('Contact Data Entry'!V372)),TRUE,FALSE)</f>
        <v>1</v>
      </c>
    </row>
    <row r="373" spans="1:2" x14ac:dyDescent="0.25">
      <c r="A373" s="40" t="b">
        <f>IF(COUNTA('Contact Data Entry'!A373:AD373)-COUNTIF('Contact Data Entry'!A373:AD373,"#N/A")&gt;0,TRUE,FALSE)</f>
        <v>0</v>
      </c>
      <c r="B373" t="b">
        <f>IF(OR(ISBLANK('Contact Data Entry'!B373),ISBLANK('Contact Data Entry'!C373),ISBLANK('Contact Data Entry'!D373),ISBLANK('Contact Data Entry'!G373),ISBLANK('Contact Data Entry'!J373),ISBLANK('Contact Data Entry'!K373),ISBLANK('Contact Data Entry'!L373),ISBLANK('Contact Data Entry'!M373),ISBLANK('Contact Data Entry'!O373),ISBLANK('Contact Data Entry'!P373),ISBLANK('Contact Data Entry'!Q373),ISBLANK('Contact Data Entry'!V373)),TRUE,FALSE)</f>
        <v>1</v>
      </c>
    </row>
    <row r="374" spans="1:2" x14ac:dyDescent="0.25">
      <c r="A374" s="40" t="b">
        <f>IF(COUNTA('Contact Data Entry'!A374:AD374)-COUNTIF('Contact Data Entry'!A374:AD374,"#N/A")&gt;0,TRUE,FALSE)</f>
        <v>0</v>
      </c>
      <c r="B374" t="b">
        <f>IF(OR(ISBLANK('Contact Data Entry'!B374),ISBLANK('Contact Data Entry'!C374),ISBLANK('Contact Data Entry'!D374),ISBLANK('Contact Data Entry'!G374),ISBLANK('Contact Data Entry'!J374),ISBLANK('Contact Data Entry'!K374),ISBLANK('Contact Data Entry'!L374),ISBLANK('Contact Data Entry'!M374),ISBLANK('Contact Data Entry'!O374),ISBLANK('Contact Data Entry'!P374),ISBLANK('Contact Data Entry'!Q374),ISBLANK('Contact Data Entry'!V374)),TRUE,FALSE)</f>
        <v>1</v>
      </c>
    </row>
    <row r="375" spans="1:2" x14ac:dyDescent="0.25">
      <c r="A375" s="40" t="b">
        <f>IF(COUNTA('Contact Data Entry'!A375:AD375)-COUNTIF('Contact Data Entry'!A375:AD375,"#N/A")&gt;0,TRUE,FALSE)</f>
        <v>0</v>
      </c>
      <c r="B375" t="b">
        <f>IF(OR(ISBLANK('Contact Data Entry'!B375),ISBLANK('Contact Data Entry'!C375),ISBLANK('Contact Data Entry'!D375),ISBLANK('Contact Data Entry'!G375),ISBLANK('Contact Data Entry'!J375),ISBLANK('Contact Data Entry'!K375),ISBLANK('Contact Data Entry'!L375),ISBLANK('Contact Data Entry'!M375),ISBLANK('Contact Data Entry'!O375),ISBLANK('Contact Data Entry'!P375),ISBLANK('Contact Data Entry'!Q375),ISBLANK('Contact Data Entry'!V375)),TRUE,FALSE)</f>
        <v>1</v>
      </c>
    </row>
    <row r="376" spans="1:2" x14ac:dyDescent="0.25">
      <c r="A376" s="40" t="b">
        <f>IF(COUNTA('Contact Data Entry'!A376:AD376)-COUNTIF('Contact Data Entry'!A376:AD376,"#N/A")&gt;0,TRUE,FALSE)</f>
        <v>0</v>
      </c>
      <c r="B376" t="b">
        <f>IF(OR(ISBLANK('Contact Data Entry'!B376),ISBLANK('Contact Data Entry'!C376),ISBLANK('Contact Data Entry'!D376),ISBLANK('Contact Data Entry'!G376),ISBLANK('Contact Data Entry'!J376),ISBLANK('Contact Data Entry'!K376),ISBLANK('Contact Data Entry'!L376),ISBLANK('Contact Data Entry'!M376),ISBLANK('Contact Data Entry'!O376),ISBLANK('Contact Data Entry'!P376),ISBLANK('Contact Data Entry'!Q376),ISBLANK('Contact Data Entry'!V376)),TRUE,FALSE)</f>
        <v>1</v>
      </c>
    </row>
    <row r="377" spans="1:2" x14ac:dyDescent="0.25">
      <c r="A377" s="40" t="b">
        <f>IF(COUNTA('Contact Data Entry'!A377:AD377)-COUNTIF('Contact Data Entry'!A377:AD377,"#N/A")&gt;0,TRUE,FALSE)</f>
        <v>0</v>
      </c>
      <c r="B377" t="b">
        <f>IF(OR(ISBLANK('Contact Data Entry'!B377),ISBLANK('Contact Data Entry'!C377),ISBLANK('Contact Data Entry'!D377),ISBLANK('Contact Data Entry'!G377),ISBLANK('Contact Data Entry'!J377),ISBLANK('Contact Data Entry'!K377),ISBLANK('Contact Data Entry'!L377),ISBLANK('Contact Data Entry'!M377),ISBLANK('Contact Data Entry'!O377),ISBLANK('Contact Data Entry'!P377),ISBLANK('Contact Data Entry'!Q377),ISBLANK('Contact Data Entry'!V377)),TRUE,FALSE)</f>
        <v>1</v>
      </c>
    </row>
    <row r="378" spans="1:2" x14ac:dyDescent="0.25">
      <c r="A378" s="40" t="b">
        <f>IF(COUNTA('Contact Data Entry'!A378:AD378)-COUNTIF('Contact Data Entry'!A378:AD378,"#N/A")&gt;0,TRUE,FALSE)</f>
        <v>0</v>
      </c>
      <c r="B378" t="b">
        <f>IF(OR(ISBLANK('Contact Data Entry'!B378),ISBLANK('Contact Data Entry'!C378),ISBLANK('Contact Data Entry'!D378),ISBLANK('Contact Data Entry'!G378),ISBLANK('Contact Data Entry'!J378),ISBLANK('Contact Data Entry'!K378),ISBLANK('Contact Data Entry'!L378),ISBLANK('Contact Data Entry'!M378),ISBLANK('Contact Data Entry'!O378),ISBLANK('Contact Data Entry'!P378),ISBLANK('Contact Data Entry'!Q378),ISBLANK('Contact Data Entry'!V378)),TRUE,FALSE)</f>
        <v>1</v>
      </c>
    </row>
    <row r="379" spans="1:2" x14ac:dyDescent="0.25">
      <c r="A379" s="40" t="b">
        <f>IF(COUNTA('Contact Data Entry'!A379:AD379)-COUNTIF('Contact Data Entry'!A379:AD379,"#N/A")&gt;0,TRUE,FALSE)</f>
        <v>0</v>
      </c>
      <c r="B379" t="b">
        <f>IF(OR(ISBLANK('Contact Data Entry'!B379),ISBLANK('Contact Data Entry'!C379),ISBLANK('Contact Data Entry'!D379),ISBLANK('Contact Data Entry'!G379),ISBLANK('Contact Data Entry'!J379),ISBLANK('Contact Data Entry'!K379),ISBLANK('Contact Data Entry'!L379),ISBLANK('Contact Data Entry'!M379),ISBLANK('Contact Data Entry'!O379),ISBLANK('Contact Data Entry'!P379),ISBLANK('Contact Data Entry'!Q379),ISBLANK('Contact Data Entry'!V379)),TRUE,FALSE)</f>
        <v>1</v>
      </c>
    </row>
    <row r="380" spans="1:2" x14ac:dyDescent="0.25">
      <c r="A380" s="40" t="b">
        <f>IF(COUNTA('Contact Data Entry'!A380:AD380)-COUNTIF('Contact Data Entry'!A380:AD380,"#N/A")&gt;0,TRUE,FALSE)</f>
        <v>0</v>
      </c>
      <c r="B380" t="b">
        <f>IF(OR(ISBLANK('Contact Data Entry'!B380),ISBLANK('Contact Data Entry'!C380),ISBLANK('Contact Data Entry'!D380),ISBLANK('Contact Data Entry'!G380),ISBLANK('Contact Data Entry'!J380),ISBLANK('Contact Data Entry'!K380),ISBLANK('Contact Data Entry'!L380),ISBLANK('Contact Data Entry'!M380),ISBLANK('Contact Data Entry'!O380),ISBLANK('Contact Data Entry'!P380),ISBLANK('Contact Data Entry'!Q380),ISBLANK('Contact Data Entry'!V380)),TRUE,FALSE)</f>
        <v>1</v>
      </c>
    </row>
    <row r="381" spans="1:2" x14ac:dyDescent="0.25">
      <c r="A381" s="40" t="b">
        <f>IF(COUNTA('Contact Data Entry'!A381:AD381)-COUNTIF('Contact Data Entry'!A381:AD381,"#N/A")&gt;0,TRUE,FALSE)</f>
        <v>0</v>
      </c>
      <c r="B381" t="b">
        <f>IF(OR(ISBLANK('Contact Data Entry'!B381),ISBLANK('Contact Data Entry'!C381),ISBLANK('Contact Data Entry'!D381),ISBLANK('Contact Data Entry'!G381),ISBLANK('Contact Data Entry'!J381),ISBLANK('Contact Data Entry'!K381),ISBLANK('Contact Data Entry'!L381),ISBLANK('Contact Data Entry'!M381),ISBLANK('Contact Data Entry'!O381),ISBLANK('Contact Data Entry'!P381),ISBLANK('Contact Data Entry'!Q381),ISBLANK('Contact Data Entry'!V381)),TRUE,FALSE)</f>
        <v>1</v>
      </c>
    </row>
    <row r="382" spans="1:2" x14ac:dyDescent="0.25">
      <c r="A382" s="40" t="b">
        <f>IF(COUNTA('Contact Data Entry'!A382:AD382)-COUNTIF('Contact Data Entry'!A382:AD382,"#N/A")&gt;0,TRUE,FALSE)</f>
        <v>0</v>
      </c>
      <c r="B382" t="b">
        <f>IF(OR(ISBLANK('Contact Data Entry'!B382),ISBLANK('Contact Data Entry'!C382),ISBLANK('Contact Data Entry'!D382),ISBLANK('Contact Data Entry'!G382),ISBLANK('Contact Data Entry'!J382),ISBLANK('Contact Data Entry'!K382),ISBLANK('Contact Data Entry'!L382),ISBLANK('Contact Data Entry'!M382),ISBLANK('Contact Data Entry'!O382),ISBLANK('Contact Data Entry'!P382),ISBLANK('Contact Data Entry'!Q382),ISBLANK('Contact Data Entry'!V382)),TRUE,FALSE)</f>
        <v>1</v>
      </c>
    </row>
    <row r="383" spans="1:2" x14ac:dyDescent="0.25">
      <c r="A383" s="40" t="b">
        <f>IF(COUNTA('Contact Data Entry'!A383:AD383)-COUNTIF('Contact Data Entry'!A383:AD383,"#N/A")&gt;0,TRUE,FALSE)</f>
        <v>0</v>
      </c>
      <c r="B383" t="b">
        <f>IF(OR(ISBLANK('Contact Data Entry'!B383),ISBLANK('Contact Data Entry'!C383),ISBLANK('Contact Data Entry'!D383),ISBLANK('Contact Data Entry'!G383),ISBLANK('Contact Data Entry'!J383),ISBLANK('Contact Data Entry'!K383),ISBLANK('Contact Data Entry'!L383),ISBLANK('Contact Data Entry'!M383),ISBLANK('Contact Data Entry'!O383),ISBLANK('Contact Data Entry'!P383),ISBLANK('Contact Data Entry'!Q383),ISBLANK('Contact Data Entry'!V383)),TRUE,FALSE)</f>
        <v>1</v>
      </c>
    </row>
    <row r="384" spans="1:2" x14ac:dyDescent="0.25">
      <c r="A384" s="40" t="b">
        <f>IF(COUNTA('Contact Data Entry'!A384:AD384)-COUNTIF('Contact Data Entry'!A384:AD384,"#N/A")&gt;0,TRUE,FALSE)</f>
        <v>0</v>
      </c>
      <c r="B384" t="b">
        <f>IF(OR(ISBLANK('Contact Data Entry'!B384),ISBLANK('Contact Data Entry'!C384),ISBLANK('Contact Data Entry'!D384),ISBLANK('Contact Data Entry'!G384),ISBLANK('Contact Data Entry'!J384),ISBLANK('Contact Data Entry'!K384),ISBLANK('Contact Data Entry'!L384),ISBLANK('Contact Data Entry'!M384),ISBLANK('Contact Data Entry'!O384),ISBLANK('Contact Data Entry'!P384),ISBLANK('Contact Data Entry'!Q384),ISBLANK('Contact Data Entry'!V384)),TRUE,FALSE)</f>
        <v>1</v>
      </c>
    </row>
    <row r="385" spans="1:2" x14ac:dyDescent="0.25">
      <c r="A385" s="40" t="b">
        <f>IF(COUNTA('Contact Data Entry'!A385:AD385)-COUNTIF('Contact Data Entry'!A385:AD385,"#N/A")&gt;0,TRUE,FALSE)</f>
        <v>0</v>
      </c>
      <c r="B385" t="b">
        <f>IF(OR(ISBLANK('Contact Data Entry'!B385),ISBLANK('Contact Data Entry'!C385),ISBLANK('Contact Data Entry'!D385),ISBLANK('Contact Data Entry'!G385),ISBLANK('Contact Data Entry'!J385),ISBLANK('Contact Data Entry'!K385),ISBLANK('Contact Data Entry'!L385),ISBLANK('Contact Data Entry'!M385),ISBLANK('Contact Data Entry'!O385),ISBLANK('Contact Data Entry'!P385),ISBLANK('Contact Data Entry'!Q385),ISBLANK('Contact Data Entry'!V385)),TRUE,FALSE)</f>
        <v>1</v>
      </c>
    </row>
    <row r="386" spans="1:2" x14ac:dyDescent="0.25">
      <c r="A386" s="40" t="b">
        <f>IF(COUNTA('Contact Data Entry'!A386:AD386)-COUNTIF('Contact Data Entry'!A386:AD386,"#N/A")&gt;0,TRUE,FALSE)</f>
        <v>0</v>
      </c>
      <c r="B386" t="b">
        <f>IF(OR(ISBLANK('Contact Data Entry'!B386),ISBLANK('Contact Data Entry'!C386),ISBLANK('Contact Data Entry'!D386),ISBLANK('Contact Data Entry'!G386),ISBLANK('Contact Data Entry'!J386),ISBLANK('Contact Data Entry'!K386),ISBLANK('Contact Data Entry'!L386),ISBLANK('Contact Data Entry'!M386),ISBLANK('Contact Data Entry'!O386),ISBLANK('Contact Data Entry'!P386),ISBLANK('Contact Data Entry'!Q386),ISBLANK('Contact Data Entry'!V386)),TRUE,FALSE)</f>
        <v>1</v>
      </c>
    </row>
    <row r="387" spans="1:2" x14ac:dyDescent="0.25">
      <c r="A387" s="40" t="b">
        <f>IF(COUNTA('Contact Data Entry'!A387:AD387)-COUNTIF('Contact Data Entry'!A387:AD387,"#N/A")&gt;0,TRUE,FALSE)</f>
        <v>0</v>
      </c>
      <c r="B387" t="b">
        <f>IF(OR(ISBLANK('Contact Data Entry'!B387),ISBLANK('Contact Data Entry'!C387),ISBLANK('Contact Data Entry'!D387),ISBLANK('Contact Data Entry'!G387),ISBLANK('Contact Data Entry'!J387),ISBLANK('Contact Data Entry'!K387),ISBLANK('Contact Data Entry'!L387),ISBLANK('Contact Data Entry'!M387),ISBLANK('Contact Data Entry'!O387),ISBLANK('Contact Data Entry'!P387),ISBLANK('Contact Data Entry'!Q387),ISBLANK('Contact Data Entry'!V387)),TRUE,FALSE)</f>
        <v>1</v>
      </c>
    </row>
    <row r="388" spans="1:2" x14ac:dyDescent="0.25">
      <c r="A388" s="40" t="b">
        <f>IF(COUNTA('Contact Data Entry'!A388:AD388)-COUNTIF('Contact Data Entry'!A388:AD388,"#N/A")&gt;0,TRUE,FALSE)</f>
        <v>0</v>
      </c>
      <c r="B388" t="b">
        <f>IF(OR(ISBLANK('Contact Data Entry'!B388),ISBLANK('Contact Data Entry'!C388),ISBLANK('Contact Data Entry'!D388),ISBLANK('Contact Data Entry'!G388),ISBLANK('Contact Data Entry'!J388),ISBLANK('Contact Data Entry'!K388),ISBLANK('Contact Data Entry'!L388),ISBLANK('Contact Data Entry'!M388),ISBLANK('Contact Data Entry'!O388),ISBLANK('Contact Data Entry'!P388),ISBLANK('Contact Data Entry'!Q388),ISBLANK('Contact Data Entry'!V388)),TRUE,FALSE)</f>
        <v>1</v>
      </c>
    </row>
    <row r="389" spans="1:2" x14ac:dyDescent="0.25">
      <c r="A389" s="40" t="b">
        <f>IF(COUNTA('Contact Data Entry'!A389:AD389)-COUNTIF('Contact Data Entry'!A389:AD389,"#N/A")&gt;0,TRUE,FALSE)</f>
        <v>0</v>
      </c>
      <c r="B389" t="b">
        <f>IF(OR(ISBLANK('Contact Data Entry'!B389),ISBLANK('Contact Data Entry'!C389),ISBLANK('Contact Data Entry'!D389),ISBLANK('Contact Data Entry'!G389),ISBLANK('Contact Data Entry'!J389),ISBLANK('Contact Data Entry'!K389),ISBLANK('Contact Data Entry'!L389),ISBLANK('Contact Data Entry'!M389),ISBLANK('Contact Data Entry'!O389),ISBLANK('Contact Data Entry'!P389),ISBLANK('Contact Data Entry'!Q389),ISBLANK('Contact Data Entry'!V389)),TRUE,FALSE)</f>
        <v>1</v>
      </c>
    </row>
    <row r="390" spans="1:2" x14ac:dyDescent="0.25">
      <c r="A390" s="40" t="b">
        <f>IF(COUNTA('Contact Data Entry'!A390:AD390)-COUNTIF('Contact Data Entry'!A390:AD390,"#N/A")&gt;0,TRUE,FALSE)</f>
        <v>0</v>
      </c>
      <c r="B390" t="b">
        <f>IF(OR(ISBLANK('Contact Data Entry'!B390),ISBLANK('Contact Data Entry'!C390),ISBLANK('Contact Data Entry'!D390),ISBLANK('Contact Data Entry'!G390),ISBLANK('Contact Data Entry'!J390),ISBLANK('Contact Data Entry'!K390),ISBLANK('Contact Data Entry'!L390),ISBLANK('Contact Data Entry'!M390),ISBLANK('Contact Data Entry'!O390),ISBLANK('Contact Data Entry'!P390),ISBLANK('Contact Data Entry'!Q390),ISBLANK('Contact Data Entry'!V390)),TRUE,FALSE)</f>
        <v>1</v>
      </c>
    </row>
    <row r="391" spans="1:2" x14ac:dyDescent="0.25">
      <c r="A391" s="40" t="b">
        <f>IF(COUNTA('Contact Data Entry'!A391:AD391)-COUNTIF('Contact Data Entry'!A391:AD391,"#N/A")&gt;0,TRUE,FALSE)</f>
        <v>0</v>
      </c>
      <c r="B391" t="b">
        <f>IF(OR(ISBLANK('Contact Data Entry'!B391),ISBLANK('Contact Data Entry'!C391),ISBLANK('Contact Data Entry'!D391),ISBLANK('Contact Data Entry'!G391),ISBLANK('Contact Data Entry'!J391),ISBLANK('Contact Data Entry'!K391),ISBLANK('Contact Data Entry'!L391),ISBLANK('Contact Data Entry'!M391),ISBLANK('Contact Data Entry'!O391),ISBLANK('Contact Data Entry'!P391),ISBLANK('Contact Data Entry'!Q391),ISBLANK('Contact Data Entry'!V391)),TRUE,FALSE)</f>
        <v>1</v>
      </c>
    </row>
    <row r="392" spans="1:2" x14ac:dyDescent="0.25">
      <c r="A392" s="40" t="b">
        <f>IF(COUNTA('Contact Data Entry'!A392:AD392)-COUNTIF('Contact Data Entry'!A392:AD392,"#N/A")&gt;0,TRUE,FALSE)</f>
        <v>0</v>
      </c>
      <c r="B392" t="b">
        <f>IF(OR(ISBLANK('Contact Data Entry'!B392),ISBLANK('Contact Data Entry'!C392),ISBLANK('Contact Data Entry'!D392),ISBLANK('Contact Data Entry'!G392),ISBLANK('Contact Data Entry'!J392),ISBLANK('Contact Data Entry'!K392),ISBLANK('Contact Data Entry'!L392),ISBLANK('Contact Data Entry'!M392),ISBLANK('Contact Data Entry'!O392),ISBLANK('Contact Data Entry'!P392),ISBLANK('Contact Data Entry'!Q392),ISBLANK('Contact Data Entry'!V392)),TRUE,FALSE)</f>
        <v>1</v>
      </c>
    </row>
    <row r="393" spans="1:2" x14ac:dyDescent="0.25">
      <c r="A393" s="40" t="b">
        <f>IF(COUNTA('Contact Data Entry'!A393:AD393)-COUNTIF('Contact Data Entry'!A393:AD393,"#N/A")&gt;0,TRUE,FALSE)</f>
        <v>0</v>
      </c>
      <c r="B393" t="b">
        <f>IF(OR(ISBLANK('Contact Data Entry'!B393),ISBLANK('Contact Data Entry'!C393),ISBLANK('Contact Data Entry'!D393),ISBLANK('Contact Data Entry'!G393),ISBLANK('Contact Data Entry'!J393),ISBLANK('Contact Data Entry'!K393),ISBLANK('Contact Data Entry'!L393),ISBLANK('Contact Data Entry'!M393),ISBLANK('Contact Data Entry'!O393),ISBLANK('Contact Data Entry'!P393),ISBLANK('Contact Data Entry'!Q393),ISBLANK('Contact Data Entry'!V393)),TRUE,FALSE)</f>
        <v>1</v>
      </c>
    </row>
    <row r="394" spans="1:2" x14ac:dyDescent="0.25">
      <c r="A394" s="40" t="b">
        <f>IF(COUNTA('Contact Data Entry'!A394:AD394)-COUNTIF('Contact Data Entry'!A394:AD394,"#N/A")&gt;0,TRUE,FALSE)</f>
        <v>0</v>
      </c>
      <c r="B394" t="b">
        <f>IF(OR(ISBLANK('Contact Data Entry'!B394),ISBLANK('Contact Data Entry'!C394),ISBLANK('Contact Data Entry'!D394),ISBLANK('Contact Data Entry'!G394),ISBLANK('Contact Data Entry'!J394),ISBLANK('Contact Data Entry'!K394),ISBLANK('Contact Data Entry'!L394),ISBLANK('Contact Data Entry'!M394),ISBLANK('Contact Data Entry'!O394),ISBLANK('Contact Data Entry'!P394),ISBLANK('Contact Data Entry'!Q394),ISBLANK('Contact Data Entry'!V394)),TRUE,FALSE)</f>
        <v>1</v>
      </c>
    </row>
    <row r="395" spans="1:2" x14ac:dyDescent="0.25">
      <c r="A395" s="40" t="b">
        <f>IF(COUNTA('Contact Data Entry'!A395:AD395)-COUNTIF('Contact Data Entry'!A395:AD395,"#N/A")&gt;0,TRUE,FALSE)</f>
        <v>0</v>
      </c>
      <c r="B395" t="b">
        <f>IF(OR(ISBLANK('Contact Data Entry'!B395),ISBLANK('Contact Data Entry'!C395),ISBLANK('Contact Data Entry'!D395),ISBLANK('Contact Data Entry'!G395),ISBLANK('Contact Data Entry'!J395),ISBLANK('Contact Data Entry'!K395),ISBLANK('Contact Data Entry'!L395),ISBLANK('Contact Data Entry'!M395),ISBLANK('Contact Data Entry'!O395),ISBLANK('Contact Data Entry'!P395),ISBLANK('Contact Data Entry'!Q395),ISBLANK('Contact Data Entry'!V395)),TRUE,FALSE)</f>
        <v>1</v>
      </c>
    </row>
    <row r="396" spans="1:2" x14ac:dyDescent="0.25">
      <c r="A396" s="40" t="b">
        <f>IF(COUNTA('Contact Data Entry'!A396:AD396)-COUNTIF('Contact Data Entry'!A396:AD396,"#N/A")&gt;0,TRUE,FALSE)</f>
        <v>0</v>
      </c>
      <c r="B396" t="b">
        <f>IF(OR(ISBLANK('Contact Data Entry'!B396),ISBLANK('Contact Data Entry'!C396),ISBLANK('Contact Data Entry'!D396),ISBLANK('Contact Data Entry'!G396),ISBLANK('Contact Data Entry'!J396),ISBLANK('Contact Data Entry'!K396),ISBLANK('Contact Data Entry'!L396),ISBLANK('Contact Data Entry'!M396),ISBLANK('Contact Data Entry'!O396),ISBLANK('Contact Data Entry'!P396),ISBLANK('Contact Data Entry'!Q396),ISBLANK('Contact Data Entry'!V396)),TRUE,FALSE)</f>
        <v>1</v>
      </c>
    </row>
    <row r="397" spans="1:2" x14ac:dyDescent="0.25">
      <c r="A397" s="40" t="b">
        <f>IF(COUNTA('Contact Data Entry'!A397:AD397)-COUNTIF('Contact Data Entry'!A397:AD397,"#N/A")&gt;0,TRUE,FALSE)</f>
        <v>0</v>
      </c>
      <c r="B397" t="b">
        <f>IF(OR(ISBLANK('Contact Data Entry'!B397),ISBLANK('Contact Data Entry'!C397),ISBLANK('Contact Data Entry'!D397),ISBLANK('Contact Data Entry'!G397),ISBLANK('Contact Data Entry'!J397),ISBLANK('Contact Data Entry'!K397),ISBLANK('Contact Data Entry'!L397),ISBLANK('Contact Data Entry'!M397),ISBLANK('Contact Data Entry'!O397),ISBLANK('Contact Data Entry'!P397),ISBLANK('Contact Data Entry'!Q397),ISBLANK('Contact Data Entry'!V397)),TRUE,FALSE)</f>
        <v>1</v>
      </c>
    </row>
    <row r="398" spans="1:2" x14ac:dyDescent="0.25">
      <c r="A398" s="40" t="b">
        <f>IF(COUNTA('Contact Data Entry'!A398:AD398)-COUNTIF('Contact Data Entry'!A398:AD398,"#N/A")&gt;0,TRUE,FALSE)</f>
        <v>0</v>
      </c>
      <c r="B398" t="b">
        <f>IF(OR(ISBLANK('Contact Data Entry'!B398),ISBLANK('Contact Data Entry'!C398),ISBLANK('Contact Data Entry'!D398),ISBLANK('Contact Data Entry'!G398),ISBLANK('Contact Data Entry'!J398),ISBLANK('Contact Data Entry'!K398),ISBLANK('Contact Data Entry'!L398),ISBLANK('Contact Data Entry'!M398),ISBLANK('Contact Data Entry'!O398),ISBLANK('Contact Data Entry'!P398),ISBLANK('Contact Data Entry'!Q398),ISBLANK('Contact Data Entry'!V398)),TRUE,FALSE)</f>
        <v>1</v>
      </c>
    </row>
    <row r="399" spans="1:2" x14ac:dyDescent="0.25">
      <c r="A399" s="40" t="b">
        <f>IF(COUNTA('Contact Data Entry'!A399:AD399)-COUNTIF('Contact Data Entry'!A399:AD399,"#N/A")&gt;0,TRUE,FALSE)</f>
        <v>0</v>
      </c>
      <c r="B399" t="b">
        <f>IF(OR(ISBLANK('Contact Data Entry'!B399),ISBLANK('Contact Data Entry'!C399),ISBLANK('Contact Data Entry'!D399),ISBLANK('Contact Data Entry'!G399),ISBLANK('Contact Data Entry'!J399),ISBLANK('Contact Data Entry'!K399),ISBLANK('Contact Data Entry'!L399),ISBLANK('Contact Data Entry'!M399),ISBLANK('Contact Data Entry'!O399),ISBLANK('Contact Data Entry'!P399),ISBLANK('Contact Data Entry'!Q399),ISBLANK('Contact Data Entry'!V399)),TRUE,FALSE)</f>
        <v>1</v>
      </c>
    </row>
    <row r="400" spans="1:2" x14ac:dyDescent="0.25">
      <c r="A400" s="40" t="b">
        <f>IF(COUNTA('Contact Data Entry'!A400:AD400)-COUNTIF('Contact Data Entry'!A400:AD400,"#N/A")&gt;0,TRUE,FALSE)</f>
        <v>0</v>
      </c>
      <c r="B400" t="b">
        <f>IF(OR(ISBLANK('Contact Data Entry'!B400),ISBLANK('Contact Data Entry'!C400),ISBLANK('Contact Data Entry'!D400),ISBLANK('Contact Data Entry'!G400),ISBLANK('Contact Data Entry'!J400),ISBLANK('Contact Data Entry'!K400),ISBLANK('Contact Data Entry'!L400),ISBLANK('Contact Data Entry'!M400),ISBLANK('Contact Data Entry'!O400),ISBLANK('Contact Data Entry'!P400),ISBLANK('Contact Data Entry'!Q400),ISBLANK('Contact Data Entry'!V400)),TRUE,FALSE)</f>
        <v>1</v>
      </c>
    </row>
    <row r="401" spans="1:2" x14ac:dyDescent="0.25">
      <c r="A401" s="40" t="b">
        <f>IF(COUNTA('Contact Data Entry'!A401:AD401)-COUNTIF('Contact Data Entry'!A401:AD401,"#N/A")&gt;0,TRUE,FALSE)</f>
        <v>0</v>
      </c>
      <c r="B401" t="b">
        <f>IF(OR(ISBLANK('Contact Data Entry'!B401),ISBLANK('Contact Data Entry'!C401),ISBLANK('Contact Data Entry'!D401),ISBLANK('Contact Data Entry'!G401),ISBLANK('Contact Data Entry'!J401),ISBLANK('Contact Data Entry'!K401),ISBLANK('Contact Data Entry'!L401),ISBLANK('Contact Data Entry'!M401),ISBLANK('Contact Data Entry'!O401),ISBLANK('Contact Data Entry'!P401),ISBLANK('Contact Data Entry'!Q401),ISBLANK('Contact Data Entry'!V401)),TRUE,FALSE)</f>
        <v>1</v>
      </c>
    </row>
    <row r="402" spans="1:2" x14ac:dyDescent="0.25">
      <c r="A402" s="40" t="b">
        <f>IF(COUNTA('Contact Data Entry'!A402:AD402)-COUNTIF('Contact Data Entry'!A402:AD402,"#N/A")&gt;0,TRUE,FALSE)</f>
        <v>0</v>
      </c>
      <c r="B402" t="b">
        <f>IF(OR(ISBLANK('Contact Data Entry'!B402),ISBLANK('Contact Data Entry'!C402),ISBLANK('Contact Data Entry'!D402),ISBLANK('Contact Data Entry'!G402),ISBLANK('Contact Data Entry'!J402),ISBLANK('Contact Data Entry'!K402),ISBLANK('Contact Data Entry'!L402),ISBLANK('Contact Data Entry'!M402),ISBLANK('Contact Data Entry'!O402),ISBLANK('Contact Data Entry'!P402),ISBLANK('Contact Data Entry'!Q402),ISBLANK('Contact Data Entry'!V402)),TRUE,FALSE)</f>
        <v>1</v>
      </c>
    </row>
    <row r="403" spans="1:2" x14ac:dyDescent="0.25">
      <c r="A403" s="40" t="b">
        <f>IF(COUNTA('Contact Data Entry'!A403:AD403)-COUNTIF('Contact Data Entry'!A403:AD403,"#N/A")&gt;0,TRUE,FALSE)</f>
        <v>0</v>
      </c>
      <c r="B403" t="b">
        <f>IF(OR(ISBLANK('Contact Data Entry'!B403),ISBLANK('Contact Data Entry'!C403),ISBLANK('Contact Data Entry'!D403),ISBLANK('Contact Data Entry'!G403),ISBLANK('Contact Data Entry'!J403),ISBLANK('Contact Data Entry'!K403),ISBLANK('Contact Data Entry'!L403),ISBLANK('Contact Data Entry'!M403),ISBLANK('Contact Data Entry'!O403),ISBLANK('Contact Data Entry'!P403),ISBLANK('Contact Data Entry'!Q403),ISBLANK('Contact Data Entry'!V403)),TRUE,FALSE)</f>
        <v>1</v>
      </c>
    </row>
    <row r="404" spans="1:2" x14ac:dyDescent="0.25">
      <c r="A404" s="40" t="b">
        <f>IF(COUNTA('Contact Data Entry'!A404:AD404)-COUNTIF('Contact Data Entry'!A404:AD404,"#N/A")&gt;0,TRUE,FALSE)</f>
        <v>0</v>
      </c>
      <c r="B404" t="b">
        <f>IF(OR(ISBLANK('Contact Data Entry'!B404),ISBLANK('Contact Data Entry'!C404),ISBLANK('Contact Data Entry'!D404),ISBLANK('Contact Data Entry'!G404),ISBLANK('Contact Data Entry'!J404),ISBLANK('Contact Data Entry'!K404),ISBLANK('Contact Data Entry'!L404),ISBLANK('Contact Data Entry'!M404),ISBLANK('Contact Data Entry'!O404),ISBLANK('Contact Data Entry'!P404),ISBLANK('Contact Data Entry'!Q404),ISBLANK('Contact Data Entry'!V404)),TRUE,FALSE)</f>
        <v>1</v>
      </c>
    </row>
    <row r="405" spans="1:2" x14ac:dyDescent="0.25">
      <c r="A405" s="40" t="b">
        <f>IF(COUNTA('Contact Data Entry'!A405:AD405)-COUNTIF('Contact Data Entry'!A405:AD405,"#N/A")&gt;0,TRUE,FALSE)</f>
        <v>0</v>
      </c>
      <c r="B405" t="b">
        <f>IF(OR(ISBLANK('Contact Data Entry'!B405),ISBLANK('Contact Data Entry'!C405),ISBLANK('Contact Data Entry'!D405),ISBLANK('Contact Data Entry'!G405),ISBLANK('Contact Data Entry'!J405),ISBLANK('Contact Data Entry'!K405),ISBLANK('Contact Data Entry'!L405),ISBLANK('Contact Data Entry'!M405),ISBLANK('Contact Data Entry'!O405),ISBLANK('Contact Data Entry'!P405),ISBLANK('Contact Data Entry'!Q405),ISBLANK('Contact Data Entry'!V405)),TRUE,FALSE)</f>
        <v>1</v>
      </c>
    </row>
    <row r="406" spans="1:2" x14ac:dyDescent="0.25">
      <c r="A406" s="40" t="b">
        <f>IF(COUNTA('Contact Data Entry'!A406:AD406)-COUNTIF('Contact Data Entry'!A406:AD406,"#N/A")&gt;0,TRUE,FALSE)</f>
        <v>0</v>
      </c>
      <c r="B406" t="b">
        <f>IF(OR(ISBLANK('Contact Data Entry'!B406),ISBLANK('Contact Data Entry'!C406),ISBLANK('Contact Data Entry'!D406),ISBLANK('Contact Data Entry'!G406),ISBLANK('Contact Data Entry'!J406),ISBLANK('Contact Data Entry'!K406),ISBLANK('Contact Data Entry'!L406),ISBLANK('Contact Data Entry'!M406),ISBLANK('Contact Data Entry'!O406),ISBLANK('Contact Data Entry'!P406),ISBLANK('Contact Data Entry'!Q406),ISBLANK('Contact Data Entry'!V406)),TRUE,FALSE)</f>
        <v>1</v>
      </c>
    </row>
    <row r="407" spans="1:2" x14ac:dyDescent="0.25">
      <c r="A407" s="40" t="b">
        <f>IF(COUNTA('Contact Data Entry'!A407:AD407)-COUNTIF('Contact Data Entry'!A407:AD407,"#N/A")&gt;0,TRUE,FALSE)</f>
        <v>0</v>
      </c>
      <c r="B407" t="b">
        <f>IF(OR(ISBLANK('Contact Data Entry'!B407),ISBLANK('Contact Data Entry'!C407),ISBLANK('Contact Data Entry'!D407),ISBLANK('Contact Data Entry'!G407),ISBLANK('Contact Data Entry'!J407),ISBLANK('Contact Data Entry'!K407),ISBLANK('Contact Data Entry'!L407),ISBLANK('Contact Data Entry'!M407),ISBLANK('Contact Data Entry'!O407),ISBLANK('Contact Data Entry'!P407),ISBLANK('Contact Data Entry'!Q407),ISBLANK('Contact Data Entry'!V407)),TRUE,FALSE)</f>
        <v>1</v>
      </c>
    </row>
    <row r="408" spans="1:2" x14ac:dyDescent="0.25">
      <c r="A408" s="40" t="b">
        <f>IF(COUNTA('Contact Data Entry'!A408:AD408)-COUNTIF('Contact Data Entry'!A408:AD408,"#N/A")&gt;0,TRUE,FALSE)</f>
        <v>0</v>
      </c>
      <c r="B408" t="b">
        <f>IF(OR(ISBLANK('Contact Data Entry'!B408),ISBLANK('Contact Data Entry'!C408),ISBLANK('Contact Data Entry'!D408),ISBLANK('Contact Data Entry'!G408),ISBLANK('Contact Data Entry'!J408),ISBLANK('Contact Data Entry'!K408),ISBLANK('Contact Data Entry'!L408),ISBLANK('Contact Data Entry'!M408),ISBLANK('Contact Data Entry'!O408),ISBLANK('Contact Data Entry'!P408),ISBLANK('Contact Data Entry'!Q408),ISBLANK('Contact Data Entry'!V408)),TRUE,FALSE)</f>
        <v>1</v>
      </c>
    </row>
    <row r="409" spans="1:2" x14ac:dyDescent="0.25">
      <c r="A409" s="40" t="b">
        <f>IF(COUNTA('Contact Data Entry'!A409:AD409)-COUNTIF('Contact Data Entry'!A409:AD409,"#N/A")&gt;0,TRUE,FALSE)</f>
        <v>0</v>
      </c>
      <c r="B409" t="b">
        <f>IF(OR(ISBLANK('Contact Data Entry'!B409),ISBLANK('Contact Data Entry'!C409),ISBLANK('Contact Data Entry'!D409),ISBLANK('Contact Data Entry'!G409),ISBLANK('Contact Data Entry'!J409),ISBLANK('Contact Data Entry'!K409),ISBLANK('Contact Data Entry'!L409),ISBLANK('Contact Data Entry'!M409),ISBLANK('Contact Data Entry'!O409),ISBLANK('Contact Data Entry'!P409),ISBLANK('Contact Data Entry'!Q409),ISBLANK('Contact Data Entry'!V409)),TRUE,FALSE)</f>
        <v>1</v>
      </c>
    </row>
    <row r="410" spans="1:2" x14ac:dyDescent="0.25">
      <c r="A410" s="40" t="b">
        <f>IF(COUNTA('Contact Data Entry'!A410:AD410)-COUNTIF('Contact Data Entry'!A410:AD410,"#N/A")&gt;0,TRUE,FALSE)</f>
        <v>0</v>
      </c>
      <c r="B410" t="b">
        <f>IF(OR(ISBLANK('Contact Data Entry'!B410),ISBLANK('Contact Data Entry'!C410),ISBLANK('Contact Data Entry'!D410),ISBLANK('Contact Data Entry'!G410),ISBLANK('Contact Data Entry'!J410),ISBLANK('Contact Data Entry'!K410),ISBLANK('Contact Data Entry'!L410),ISBLANK('Contact Data Entry'!M410),ISBLANK('Contact Data Entry'!O410),ISBLANK('Contact Data Entry'!P410),ISBLANK('Contact Data Entry'!Q410),ISBLANK('Contact Data Entry'!V410)),TRUE,FALSE)</f>
        <v>1</v>
      </c>
    </row>
    <row r="411" spans="1:2" x14ac:dyDescent="0.25">
      <c r="A411" s="40" t="b">
        <f>IF(COUNTA('Contact Data Entry'!A411:AD411)-COUNTIF('Contact Data Entry'!A411:AD411,"#N/A")&gt;0,TRUE,FALSE)</f>
        <v>0</v>
      </c>
      <c r="B411" t="b">
        <f>IF(OR(ISBLANK('Contact Data Entry'!B411),ISBLANK('Contact Data Entry'!C411),ISBLANK('Contact Data Entry'!D411),ISBLANK('Contact Data Entry'!G411),ISBLANK('Contact Data Entry'!J411),ISBLANK('Contact Data Entry'!K411),ISBLANK('Contact Data Entry'!L411),ISBLANK('Contact Data Entry'!M411),ISBLANK('Contact Data Entry'!O411),ISBLANK('Contact Data Entry'!P411),ISBLANK('Contact Data Entry'!Q411),ISBLANK('Contact Data Entry'!V411)),TRUE,FALSE)</f>
        <v>1</v>
      </c>
    </row>
    <row r="412" spans="1:2" x14ac:dyDescent="0.25">
      <c r="A412" s="40" t="b">
        <f>IF(COUNTA('Contact Data Entry'!A412:AD412)-COUNTIF('Contact Data Entry'!A412:AD412,"#N/A")&gt;0,TRUE,FALSE)</f>
        <v>0</v>
      </c>
      <c r="B412" t="b">
        <f>IF(OR(ISBLANK('Contact Data Entry'!B412),ISBLANK('Contact Data Entry'!C412),ISBLANK('Contact Data Entry'!D412),ISBLANK('Contact Data Entry'!G412),ISBLANK('Contact Data Entry'!J412),ISBLANK('Contact Data Entry'!K412),ISBLANK('Contact Data Entry'!L412),ISBLANK('Contact Data Entry'!M412),ISBLANK('Contact Data Entry'!O412),ISBLANK('Contact Data Entry'!P412),ISBLANK('Contact Data Entry'!Q412),ISBLANK('Contact Data Entry'!V412)),TRUE,FALSE)</f>
        <v>1</v>
      </c>
    </row>
    <row r="413" spans="1:2" x14ac:dyDescent="0.25">
      <c r="A413" s="40" t="b">
        <f>IF(COUNTA('Contact Data Entry'!A413:AD413)-COUNTIF('Contact Data Entry'!A413:AD413,"#N/A")&gt;0,TRUE,FALSE)</f>
        <v>0</v>
      </c>
      <c r="B413" t="b">
        <f>IF(OR(ISBLANK('Contact Data Entry'!B413),ISBLANK('Contact Data Entry'!C413),ISBLANK('Contact Data Entry'!D413),ISBLANK('Contact Data Entry'!G413),ISBLANK('Contact Data Entry'!J413),ISBLANK('Contact Data Entry'!K413),ISBLANK('Contact Data Entry'!L413),ISBLANK('Contact Data Entry'!M413),ISBLANK('Contact Data Entry'!O413),ISBLANK('Contact Data Entry'!P413),ISBLANK('Contact Data Entry'!Q413),ISBLANK('Contact Data Entry'!V413)),TRUE,FALSE)</f>
        <v>1</v>
      </c>
    </row>
    <row r="414" spans="1:2" x14ac:dyDescent="0.25">
      <c r="A414" s="40" t="b">
        <f>IF(COUNTA('Contact Data Entry'!A414:AD414)-COUNTIF('Contact Data Entry'!A414:AD414,"#N/A")&gt;0,TRUE,FALSE)</f>
        <v>0</v>
      </c>
      <c r="B414" t="b">
        <f>IF(OR(ISBLANK('Contact Data Entry'!B414),ISBLANK('Contact Data Entry'!C414),ISBLANK('Contact Data Entry'!D414),ISBLANK('Contact Data Entry'!G414),ISBLANK('Contact Data Entry'!J414),ISBLANK('Contact Data Entry'!K414),ISBLANK('Contact Data Entry'!L414),ISBLANK('Contact Data Entry'!M414),ISBLANK('Contact Data Entry'!O414),ISBLANK('Contact Data Entry'!P414),ISBLANK('Contact Data Entry'!Q414),ISBLANK('Contact Data Entry'!V414)),TRUE,FALSE)</f>
        <v>1</v>
      </c>
    </row>
    <row r="415" spans="1:2" x14ac:dyDescent="0.25">
      <c r="A415" s="40" t="b">
        <f>IF(COUNTA('Contact Data Entry'!A415:AD415)-COUNTIF('Contact Data Entry'!A415:AD415,"#N/A")&gt;0,TRUE,FALSE)</f>
        <v>0</v>
      </c>
      <c r="B415" t="b">
        <f>IF(OR(ISBLANK('Contact Data Entry'!B415),ISBLANK('Contact Data Entry'!C415),ISBLANK('Contact Data Entry'!D415),ISBLANK('Contact Data Entry'!G415),ISBLANK('Contact Data Entry'!J415),ISBLANK('Contact Data Entry'!K415),ISBLANK('Contact Data Entry'!L415),ISBLANK('Contact Data Entry'!M415),ISBLANK('Contact Data Entry'!O415),ISBLANK('Contact Data Entry'!P415),ISBLANK('Contact Data Entry'!Q415),ISBLANK('Contact Data Entry'!V415)),TRUE,FALSE)</f>
        <v>1</v>
      </c>
    </row>
    <row r="416" spans="1:2" x14ac:dyDescent="0.25">
      <c r="A416" s="40" t="b">
        <f>IF(COUNTA('Contact Data Entry'!A416:AD416)-COUNTIF('Contact Data Entry'!A416:AD416,"#N/A")&gt;0,TRUE,FALSE)</f>
        <v>0</v>
      </c>
      <c r="B416" t="b">
        <f>IF(OR(ISBLANK('Contact Data Entry'!B416),ISBLANK('Contact Data Entry'!C416),ISBLANK('Contact Data Entry'!D416),ISBLANK('Contact Data Entry'!G416),ISBLANK('Contact Data Entry'!J416),ISBLANK('Contact Data Entry'!K416),ISBLANK('Contact Data Entry'!L416),ISBLANK('Contact Data Entry'!M416),ISBLANK('Contact Data Entry'!O416),ISBLANK('Contact Data Entry'!P416),ISBLANK('Contact Data Entry'!Q416),ISBLANK('Contact Data Entry'!V416)),TRUE,FALSE)</f>
        <v>1</v>
      </c>
    </row>
    <row r="417" spans="1:2" x14ac:dyDescent="0.25">
      <c r="A417" s="40" t="b">
        <f>IF(COUNTA('Contact Data Entry'!A417:AD417)-COUNTIF('Contact Data Entry'!A417:AD417,"#N/A")&gt;0,TRUE,FALSE)</f>
        <v>0</v>
      </c>
      <c r="B417" t="b">
        <f>IF(OR(ISBLANK('Contact Data Entry'!B417),ISBLANK('Contact Data Entry'!C417),ISBLANK('Contact Data Entry'!D417),ISBLANK('Contact Data Entry'!G417),ISBLANK('Contact Data Entry'!J417),ISBLANK('Contact Data Entry'!K417),ISBLANK('Contact Data Entry'!L417),ISBLANK('Contact Data Entry'!M417),ISBLANK('Contact Data Entry'!O417),ISBLANK('Contact Data Entry'!P417),ISBLANK('Contact Data Entry'!Q417),ISBLANK('Contact Data Entry'!V417)),TRUE,FALSE)</f>
        <v>1</v>
      </c>
    </row>
    <row r="418" spans="1:2" x14ac:dyDescent="0.25">
      <c r="A418" s="40" t="b">
        <f>IF(COUNTA('Contact Data Entry'!A418:AD418)-COUNTIF('Contact Data Entry'!A418:AD418,"#N/A")&gt;0,TRUE,FALSE)</f>
        <v>0</v>
      </c>
      <c r="B418" t="b">
        <f>IF(OR(ISBLANK('Contact Data Entry'!B418),ISBLANK('Contact Data Entry'!C418),ISBLANK('Contact Data Entry'!D418),ISBLANK('Contact Data Entry'!G418),ISBLANK('Contact Data Entry'!J418),ISBLANK('Contact Data Entry'!K418),ISBLANK('Contact Data Entry'!L418),ISBLANK('Contact Data Entry'!M418),ISBLANK('Contact Data Entry'!O418),ISBLANK('Contact Data Entry'!P418),ISBLANK('Contact Data Entry'!Q418),ISBLANK('Contact Data Entry'!V418)),TRUE,FALSE)</f>
        <v>1</v>
      </c>
    </row>
    <row r="419" spans="1:2" x14ac:dyDescent="0.25">
      <c r="A419" s="40" t="b">
        <f>IF(COUNTA('Contact Data Entry'!A419:AD419)-COUNTIF('Contact Data Entry'!A419:AD419,"#N/A")&gt;0,TRUE,FALSE)</f>
        <v>0</v>
      </c>
      <c r="B419" t="b">
        <f>IF(OR(ISBLANK('Contact Data Entry'!B419),ISBLANK('Contact Data Entry'!C419),ISBLANK('Contact Data Entry'!D419),ISBLANK('Contact Data Entry'!G419),ISBLANK('Contact Data Entry'!J419),ISBLANK('Contact Data Entry'!K419),ISBLANK('Contact Data Entry'!L419),ISBLANK('Contact Data Entry'!M419),ISBLANK('Contact Data Entry'!O419),ISBLANK('Contact Data Entry'!P419),ISBLANK('Contact Data Entry'!Q419),ISBLANK('Contact Data Entry'!V419)),TRUE,FALSE)</f>
        <v>1</v>
      </c>
    </row>
    <row r="420" spans="1:2" x14ac:dyDescent="0.25">
      <c r="A420" s="40" t="b">
        <f>IF(COUNTA('Contact Data Entry'!A420:AD420)-COUNTIF('Contact Data Entry'!A420:AD420,"#N/A")&gt;0,TRUE,FALSE)</f>
        <v>0</v>
      </c>
      <c r="B420" t="b">
        <f>IF(OR(ISBLANK('Contact Data Entry'!B420),ISBLANK('Contact Data Entry'!C420),ISBLANK('Contact Data Entry'!D420),ISBLANK('Contact Data Entry'!G420),ISBLANK('Contact Data Entry'!J420),ISBLANK('Contact Data Entry'!K420),ISBLANK('Contact Data Entry'!L420),ISBLANK('Contact Data Entry'!M420),ISBLANK('Contact Data Entry'!O420),ISBLANK('Contact Data Entry'!P420),ISBLANK('Contact Data Entry'!Q420),ISBLANK('Contact Data Entry'!V420)),TRUE,FALSE)</f>
        <v>1</v>
      </c>
    </row>
    <row r="421" spans="1:2" x14ac:dyDescent="0.25">
      <c r="A421" s="40" t="b">
        <f>IF(COUNTA('Contact Data Entry'!A421:AD421)-COUNTIF('Contact Data Entry'!A421:AD421,"#N/A")&gt;0,TRUE,FALSE)</f>
        <v>0</v>
      </c>
      <c r="B421" t="b">
        <f>IF(OR(ISBLANK('Contact Data Entry'!B421),ISBLANK('Contact Data Entry'!C421),ISBLANK('Contact Data Entry'!D421),ISBLANK('Contact Data Entry'!G421),ISBLANK('Contact Data Entry'!J421),ISBLANK('Contact Data Entry'!K421),ISBLANK('Contact Data Entry'!L421),ISBLANK('Contact Data Entry'!M421),ISBLANK('Contact Data Entry'!O421),ISBLANK('Contact Data Entry'!P421),ISBLANK('Contact Data Entry'!Q421),ISBLANK('Contact Data Entry'!V421)),TRUE,FALSE)</f>
        <v>1</v>
      </c>
    </row>
    <row r="422" spans="1:2" x14ac:dyDescent="0.25">
      <c r="A422" s="40" t="b">
        <f>IF(COUNTA('Contact Data Entry'!A422:AD422)-COUNTIF('Contact Data Entry'!A422:AD422,"#N/A")&gt;0,TRUE,FALSE)</f>
        <v>0</v>
      </c>
      <c r="B422" t="b">
        <f>IF(OR(ISBLANK('Contact Data Entry'!B422),ISBLANK('Contact Data Entry'!C422),ISBLANK('Contact Data Entry'!D422),ISBLANK('Contact Data Entry'!G422),ISBLANK('Contact Data Entry'!J422),ISBLANK('Contact Data Entry'!K422),ISBLANK('Contact Data Entry'!L422),ISBLANK('Contact Data Entry'!M422),ISBLANK('Contact Data Entry'!O422),ISBLANK('Contact Data Entry'!P422),ISBLANK('Contact Data Entry'!Q422),ISBLANK('Contact Data Entry'!V422)),TRUE,FALSE)</f>
        <v>1</v>
      </c>
    </row>
    <row r="423" spans="1:2" x14ac:dyDescent="0.25">
      <c r="A423" s="40" t="b">
        <f>IF(COUNTA('Contact Data Entry'!A423:AD423)-COUNTIF('Contact Data Entry'!A423:AD423,"#N/A")&gt;0,TRUE,FALSE)</f>
        <v>0</v>
      </c>
      <c r="B423" t="b">
        <f>IF(OR(ISBLANK('Contact Data Entry'!B423),ISBLANK('Contact Data Entry'!C423),ISBLANK('Contact Data Entry'!D423),ISBLANK('Contact Data Entry'!G423),ISBLANK('Contact Data Entry'!J423),ISBLANK('Contact Data Entry'!K423),ISBLANK('Contact Data Entry'!L423),ISBLANK('Contact Data Entry'!M423),ISBLANK('Contact Data Entry'!O423),ISBLANK('Contact Data Entry'!P423),ISBLANK('Contact Data Entry'!Q423),ISBLANK('Contact Data Entry'!V423)),TRUE,FALSE)</f>
        <v>1</v>
      </c>
    </row>
    <row r="424" spans="1:2" x14ac:dyDescent="0.25">
      <c r="A424" s="40" t="b">
        <f>IF(COUNTA('Contact Data Entry'!A424:AD424)-COUNTIF('Contact Data Entry'!A424:AD424,"#N/A")&gt;0,TRUE,FALSE)</f>
        <v>0</v>
      </c>
      <c r="B424" t="b">
        <f>IF(OR(ISBLANK('Contact Data Entry'!B424),ISBLANK('Contact Data Entry'!C424),ISBLANK('Contact Data Entry'!D424),ISBLANK('Contact Data Entry'!G424),ISBLANK('Contact Data Entry'!J424),ISBLANK('Contact Data Entry'!K424),ISBLANK('Contact Data Entry'!L424),ISBLANK('Contact Data Entry'!M424),ISBLANK('Contact Data Entry'!O424),ISBLANK('Contact Data Entry'!P424),ISBLANK('Contact Data Entry'!Q424),ISBLANK('Contact Data Entry'!V424)),TRUE,FALSE)</f>
        <v>1</v>
      </c>
    </row>
    <row r="425" spans="1:2" x14ac:dyDescent="0.25">
      <c r="A425" s="40" t="b">
        <f>IF(COUNTA('Contact Data Entry'!A425:AD425)-COUNTIF('Contact Data Entry'!A425:AD425,"#N/A")&gt;0,TRUE,FALSE)</f>
        <v>0</v>
      </c>
      <c r="B425" t="b">
        <f>IF(OR(ISBLANK('Contact Data Entry'!B425),ISBLANK('Contact Data Entry'!C425),ISBLANK('Contact Data Entry'!D425),ISBLANK('Contact Data Entry'!G425),ISBLANK('Contact Data Entry'!J425),ISBLANK('Contact Data Entry'!K425),ISBLANK('Contact Data Entry'!L425),ISBLANK('Contact Data Entry'!M425),ISBLANK('Contact Data Entry'!O425),ISBLANK('Contact Data Entry'!P425),ISBLANK('Contact Data Entry'!Q425),ISBLANK('Contact Data Entry'!V425)),TRUE,FALSE)</f>
        <v>1</v>
      </c>
    </row>
    <row r="426" spans="1:2" x14ac:dyDescent="0.25">
      <c r="A426" s="40" t="b">
        <f>IF(COUNTA('Contact Data Entry'!A426:AD426)-COUNTIF('Contact Data Entry'!A426:AD426,"#N/A")&gt;0,TRUE,FALSE)</f>
        <v>0</v>
      </c>
      <c r="B426" t="b">
        <f>IF(OR(ISBLANK('Contact Data Entry'!B426),ISBLANK('Contact Data Entry'!C426),ISBLANK('Contact Data Entry'!D426),ISBLANK('Contact Data Entry'!G426),ISBLANK('Contact Data Entry'!J426),ISBLANK('Contact Data Entry'!K426),ISBLANK('Contact Data Entry'!L426),ISBLANK('Contact Data Entry'!M426),ISBLANK('Contact Data Entry'!O426),ISBLANK('Contact Data Entry'!P426),ISBLANK('Contact Data Entry'!Q426),ISBLANK('Contact Data Entry'!V426)),TRUE,FALSE)</f>
        <v>1</v>
      </c>
    </row>
    <row r="427" spans="1:2" x14ac:dyDescent="0.25">
      <c r="A427" s="40" t="b">
        <f>IF(COUNTA('Contact Data Entry'!A427:AD427)-COUNTIF('Contact Data Entry'!A427:AD427,"#N/A")&gt;0,TRUE,FALSE)</f>
        <v>0</v>
      </c>
      <c r="B427" t="b">
        <f>IF(OR(ISBLANK('Contact Data Entry'!B427),ISBLANK('Contact Data Entry'!C427),ISBLANK('Contact Data Entry'!D427),ISBLANK('Contact Data Entry'!G427),ISBLANK('Contact Data Entry'!J427),ISBLANK('Contact Data Entry'!K427),ISBLANK('Contact Data Entry'!L427),ISBLANK('Contact Data Entry'!M427),ISBLANK('Contact Data Entry'!O427),ISBLANK('Contact Data Entry'!P427),ISBLANK('Contact Data Entry'!Q427),ISBLANK('Contact Data Entry'!V427)),TRUE,FALSE)</f>
        <v>1</v>
      </c>
    </row>
    <row r="428" spans="1:2" x14ac:dyDescent="0.25">
      <c r="A428" s="40" t="b">
        <f>IF(COUNTA('Contact Data Entry'!A428:AD428)-COUNTIF('Contact Data Entry'!A428:AD428,"#N/A")&gt;0,TRUE,FALSE)</f>
        <v>0</v>
      </c>
      <c r="B428" t="b">
        <f>IF(OR(ISBLANK('Contact Data Entry'!B428),ISBLANK('Contact Data Entry'!C428),ISBLANK('Contact Data Entry'!D428),ISBLANK('Contact Data Entry'!G428),ISBLANK('Contact Data Entry'!J428),ISBLANK('Contact Data Entry'!K428),ISBLANK('Contact Data Entry'!L428),ISBLANK('Contact Data Entry'!M428),ISBLANK('Contact Data Entry'!O428),ISBLANK('Contact Data Entry'!P428),ISBLANK('Contact Data Entry'!Q428),ISBLANK('Contact Data Entry'!V428)),TRUE,FALSE)</f>
        <v>1</v>
      </c>
    </row>
    <row r="429" spans="1:2" x14ac:dyDescent="0.25">
      <c r="A429" s="40" t="b">
        <f>IF(COUNTA('Contact Data Entry'!A429:AD429)-COUNTIF('Contact Data Entry'!A429:AD429,"#N/A")&gt;0,TRUE,FALSE)</f>
        <v>0</v>
      </c>
      <c r="B429" t="b">
        <f>IF(OR(ISBLANK('Contact Data Entry'!B429),ISBLANK('Contact Data Entry'!C429),ISBLANK('Contact Data Entry'!D429),ISBLANK('Contact Data Entry'!G429),ISBLANK('Contact Data Entry'!J429),ISBLANK('Contact Data Entry'!K429),ISBLANK('Contact Data Entry'!L429),ISBLANK('Contact Data Entry'!M429),ISBLANK('Contact Data Entry'!O429),ISBLANK('Contact Data Entry'!P429),ISBLANK('Contact Data Entry'!Q429),ISBLANK('Contact Data Entry'!V429)),TRUE,FALSE)</f>
        <v>1</v>
      </c>
    </row>
    <row r="430" spans="1:2" x14ac:dyDescent="0.25">
      <c r="A430" s="40" t="b">
        <f>IF(COUNTA('Contact Data Entry'!A430:AD430)-COUNTIF('Contact Data Entry'!A430:AD430,"#N/A")&gt;0,TRUE,FALSE)</f>
        <v>0</v>
      </c>
      <c r="B430" t="b">
        <f>IF(OR(ISBLANK('Contact Data Entry'!B430),ISBLANK('Contact Data Entry'!C430),ISBLANK('Contact Data Entry'!D430),ISBLANK('Contact Data Entry'!G430),ISBLANK('Contact Data Entry'!J430),ISBLANK('Contact Data Entry'!K430),ISBLANK('Contact Data Entry'!L430),ISBLANK('Contact Data Entry'!M430),ISBLANK('Contact Data Entry'!O430),ISBLANK('Contact Data Entry'!P430),ISBLANK('Contact Data Entry'!Q430),ISBLANK('Contact Data Entry'!V430)),TRUE,FALSE)</f>
        <v>1</v>
      </c>
    </row>
    <row r="431" spans="1:2" x14ac:dyDescent="0.25">
      <c r="A431" s="40" t="b">
        <f>IF(COUNTA('Contact Data Entry'!A431:AD431)-COUNTIF('Contact Data Entry'!A431:AD431,"#N/A")&gt;0,TRUE,FALSE)</f>
        <v>0</v>
      </c>
      <c r="B431" t="b">
        <f>IF(OR(ISBLANK('Contact Data Entry'!B431),ISBLANK('Contact Data Entry'!C431),ISBLANK('Contact Data Entry'!D431),ISBLANK('Contact Data Entry'!G431),ISBLANK('Contact Data Entry'!J431),ISBLANK('Contact Data Entry'!K431),ISBLANK('Contact Data Entry'!L431),ISBLANK('Contact Data Entry'!M431),ISBLANK('Contact Data Entry'!O431),ISBLANK('Contact Data Entry'!P431),ISBLANK('Contact Data Entry'!Q431),ISBLANK('Contact Data Entry'!V431)),TRUE,FALSE)</f>
        <v>1</v>
      </c>
    </row>
    <row r="432" spans="1:2" x14ac:dyDescent="0.25">
      <c r="A432" s="40" t="b">
        <f>IF(COUNTA('Contact Data Entry'!A432:AD432)-COUNTIF('Contact Data Entry'!A432:AD432,"#N/A")&gt;0,TRUE,FALSE)</f>
        <v>0</v>
      </c>
      <c r="B432" t="b">
        <f>IF(OR(ISBLANK('Contact Data Entry'!B432),ISBLANK('Contact Data Entry'!C432),ISBLANK('Contact Data Entry'!D432),ISBLANK('Contact Data Entry'!G432),ISBLANK('Contact Data Entry'!J432),ISBLANK('Contact Data Entry'!K432),ISBLANK('Contact Data Entry'!L432),ISBLANK('Contact Data Entry'!M432),ISBLANK('Contact Data Entry'!O432),ISBLANK('Contact Data Entry'!P432),ISBLANK('Contact Data Entry'!Q432),ISBLANK('Contact Data Entry'!V432)),TRUE,FALSE)</f>
        <v>1</v>
      </c>
    </row>
    <row r="433" spans="1:2" x14ac:dyDescent="0.25">
      <c r="A433" s="40" t="b">
        <f>IF(COUNTA('Contact Data Entry'!A433:AD433)-COUNTIF('Contact Data Entry'!A433:AD433,"#N/A")&gt;0,TRUE,FALSE)</f>
        <v>0</v>
      </c>
      <c r="B433" t="b">
        <f>IF(OR(ISBLANK('Contact Data Entry'!B433),ISBLANK('Contact Data Entry'!C433),ISBLANK('Contact Data Entry'!D433),ISBLANK('Contact Data Entry'!G433),ISBLANK('Contact Data Entry'!J433),ISBLANK('Contact Data Entry'!K433),ISBLANK('Contact Data Entry'!L433),ISBLANK('Contact Data Entry'!M433),ISBLANK('Contact Data Entry'!O433),ISBLANK('Contact Data Entry'!P433),ISBLANK('Contact Data Entry'!Q433),ISBLANK('Contact Data Entry'!V433)),TRUE,FALSE)</f>
        <v>1</v>
      </c>
    </row>
    <row r="434" spans="1:2" x14ac:dyDescent="0.25">
      <c r="A434" s="40" t="b">
        <f>IF(COUNTA('Contact Data Entry'!A434:AD434)-COUNTIF('Contact Data Entry'!A434:AD434,"#N/A")&gt;0,TRUE,FALSE)</f>
        <v>0</v>
      </c>
      <c r="B434" t="b">
        <f>IF(OR(ISBLANK('Contact Data Entry'!B434),ISBLANK('Contact Data Entry'!C434),ISBLANK('Contact Data Entry'!D434),ISBLANK('Contact Data Entry'!G434),ISBLANK('Contact Data Entry'!J434),ISBLANK('Contact Data Entry'!K434),ISBLANK('Contact Data Entry'!L434),ISBLANK('Contact Data Entry'!M434),ISBLANK('Contact Data Entry'!O434),ISBLANK('Contact Data Entry'!P434),ISBLANK('Contact Data Entry'!Q434),ISBLANK('Contact Data Entry'!V434)),TRUE,FALSE)</f>
        <v>1</v>
      </c>
    </row>
    <row r="435" spans="1:2" x14ac:dyDescent="0.25">
      <c r="A435" s="40" t="b">
        <f>IF(COUNTA('Contact Data Entry'!A435:AD435)-COUNTIF('Contact Data Entry'!A435:AD435,"#N/A")&gt;0,TRUE,FALSE)</f>
        <v>0</v>
      </c>
      <c r="B435" t="b">
        <f>IF(OR(ISBLANK('Contact Data Entry'!B435),ISBLANK('Contact Data Entry'!C435),ISBLANK('Contact Data Entry'!D435),ISBLANK('Contact Data Entry'!G435),ISBLANK('Contact Data Entry'!J435),ISBLANK('Contact Data Entry'!K435),ISBLANK('Contact Data Entry'!L435),ISBLANK('Contact Data Entry'!M435),ISBLANK('Contact Data Entry'!O435),ISBLANK('Contact Data Entry'!P435),ISBLANK('Contact Data Entry'!Q435),ISBLANK('Contact Data Entry'!V435)),TRUE,FALSE)</f>
        <v>1</v>
      </c>
    </row>
    <row r="436" spans="1:2" x14ac:dyDescent="0.25">
      <c r="A436" s="40" t="b">
        <f>IF(COUNTA('Contact Data Entry'!A436:AD436)-COUNTIF('Contact Data Entry'!A436:AD436,"#N/A")&gt;0,TRUE,FALSE)</f>
        <v>0</v>
      </c>
      <c r="B436" t="b">
        <f>IF(OR(ISBLANK('Contact Data Entry'!B436),ISBLANK('Contact Data Entry'!C436),ISBLANK('Contact Data Entry'!D436),ISBLANK('Contact Data Entry'!G436),ISBLANK('Contact Data Entry'!J436),ISBLANK('Contact Data Entry'!K436),ISBLANK('Contact Data Entry'!L436),ISBLANK('Contact Data Entry'!M436),ISBLANK('Contact Data Entry'!O436),ISBLANK('Contact Data Entry'!P436),ISBLANK('Contact Data Entry'!Q436),ISBLANK('Contact Data Entry'!V436)),TRUE,FALSE)</f>
        <v>1</v>
      </c>
    </row>
    <row r="437" spans="1:2" x14ac:dyDescent="0.25">
      <c r="A437" s="40" t="b">
        <f>IF(COUNTA('Contact Data Entry'!A437:AD437)-COUNTIF('Contact Data Entry'!A437:AD437,"#N/A")&gt;0,TRUE,FALSE)</f>
        <v>0</v>
      </c>
      <c r="B437" t="b">
        <f>IF(OR(ISBLANK('Contact Data Entry'!B437),ISBLANK('Contact Data Entry'!C437),ISBLANK('Contact Data Entry'!D437),ISBLANK('Contact Data Entry'!G437),ISBLANK('Contact Data Entry'!J437),ISBLANK('Contact Data Entry'!K437),ISBLANK('Contact Data Entry'!L437),ISBLANK('Contact Data Entry'!M437),ISBLANK('Contact Data Entry'!O437),ISBLANK('Contact Data Entry'!P437),ISBLANK('Contact Data Entry'!Q437),ISBLANK('Contact Data Entry'!V437)),TRUE,FALSE)</f>
        <v>1</v>
      </c>
    </row>
    <row r="438" spans="1:2" x14ac:dyDescent="0.25">
      <c r="A438" s="40" t="b">
        <f>IF(COUNTA('Contact Data Entry'!A438:AD438)-COUNTIF('Contact Data Entry'!A438:AD438,"#N/A")&gt;0,TRUE,FALSE)</f>
        <v>0</v>
      </c>
      <c r="B438" t="b">
        <f>IF(OR(ISBLANK('Contact Data Entry'!B438),ISBLANK('Contact Data Entry'!C438),ISBLANK('Contact Data Entry'!D438),ISBLANK('Contact Data Entry'!G438),ISBLANK('Contact Data Entry'!J438),ISBLANK('Contact Data Entry'!K438),ISBLANK('Contact Data Entry'!L438),ISBLANK('Contact Data Entry'!M438),ISBLANK('Contact Data Entry'!O438),ISBLANK('Contact Data Entry'!P438),ISBLANK('Contact Data Entry'!Q438),ISBLANK('Contact Data Entry'!V438)),TRUE,FALSE)</f>
        <v>1</v>
      </c>
    </row>
    <row r="439" spans="1:2" x14ac:dyDescent="0.25">
      <c r="A439" s="40" t="b">
        <f>IF(COUNTA('Contact Data Entry'!A439:AD439)-COUNTIF('Contact Data Entry'!A439:AD439,"#N/A")&gt;0,TRUE,FALSE)</f>
        <v>0</v>
      </c>
      <c r="B439" t="b">
        <f>IF(OR(ISBLANK('Contact Data Entry'!B439),ISBLANK('Contact Data Entry'!C439),ISBLANK('Contact Data Entry'!D439),ISBLANK('Contact Data Entry'!G439),ISBLANK('Contact Data Entry'!J439),ISBLANK('Contact Data Entry'!K439),ISBLANK('Contact Data Entry'!L439),ISBLANK('Contact Data Entry'!M439),ISBLANK('Contact Data Entry'!O439),ISBLANK('Contact Data Entry'!P439),ISBLANK('Contact Data Entry'!Q439),ISBLANK('Contact Data Entry'!V439)),TRUE,FALSE)</f>
        <v>1</v>
      </c>
    </row>
    <row r="440" spans="1:2" x14ac:dyDescent="0.25">
      <c r="A440" s="40" t="b">
        <f>IF(COUNTA('Contact Data Entry'!A440:AD440)-COUNTIF('Contact Data Entry'!A440:AD440,"#N/A")&gt;0,TRUE,FALSE)</f>
        <v>0</v>
      </c>
      <c r="B440" t="b">
        <f>IF(OR(ISBLANK('Contact Data Entry'!B440),ISBLANK('Contact Data Entry'!C440),ISBLANK('Contact Data Entry'!D440),ISBLANK('Contact Data Entry'!G440),ISBLANK('Contact Data Entry'!J440),ISBLANK('Contact Data Entry'!K440),ISBLANK('Contact Data Entry'!L440),ISBLANK('Contact Data Entry'!M440),ISBLANK('Contact Data Entry'!O440),ISBLANK('Contact Data Entry'!P440),ISBLANK('Contact Data Entry'!Q440),ISBLANK('Contact Data Entry'!V440)),TRUE,FALSE)</f>
        <v>1</v>
      </c>
    </row>
    <row r="441" spans="1:2" x14ac:dyDescent="0.25">
      <c r="A441" s="40" t="b">
        <f>IF(COUNTA('Contact Data Entry'!A441:AD441)-COUNTIF('Contact Data Entry'!A441:AD441,"#N/A")&gt;0,TRUE,FALSE)</f>
        <v>0</v>
      </c>
      <c r="B441" t="b">
        <f>IF(OR(ISBLANK('Contact Data Entry'!B441),ISBLANK('Contact Data Entry'!C441),ISBLANK('Contact Data Entry'!D441),ISBLANK('Contact Data Entry'!G441),ISBLANK('Contact Data Entry'!J441),ISBLANK('Contact Data Entry'!K441),ISBLANK('Contact Data Entry'!L441),ISBLANK('Contact Data Entry'!M441),ISBLANK('Contact Data Entry'!O441),ISBLANK('Contact Data Entry'!P441),ISBLANK('Contact Data Entry'!Q441),ISBLANK('Contact Data Entry'!V441)),TRUE,FALSE)</f>
        <v>1</v>
      </c>
    </row>
    <row r="442" spans="1:2" x14ac:dyDescent="0.25">
      <c r="A442" s="40" t="b">
        <f>IF(COUNTA('Contact Data Entry'!A442:AD442)-COUNTIF('Contact Data Entry'!A442:AD442,"#N/A")&gt;0,TRUE,FALSE)</f>
        <v>0</v>
      </c>
      <c r="B442" t="b">
        <f>IF(OR(ISBLANK('Contact Data Entry'!B442),ISBLANK('Contact Data Entry'!C442),ISBLANK('Contact Data Entry'!D442),ISBLANK('Contact Data Entry'!G442),ISBLANK('Contact Data Entry'!J442),ISBLANK('Contact Data Entry'!K442),ISBLANK('Contact Data Entry'!L442),ISBLANK('Contact Data Entry'!M442),ISBLANK('Contact Data Entry'!O442),ISBLANK('Contact Data Entry'!P442),ISBLANK('Contact Data Entry'!Q442),ISBLANK('Contact Data Entry'!V442)),TRUE,FALSE)</f>
        <v>1</v>
      </c>
    </row>
    <row r="443" spans="1:2" x14ac:dyDescent="0.25">
      <c r="A443" s="40" t="b">
        <f>IF(COUNTA('Contact Data Entry'!A443:AD443)-COUNTIF('Contact Data Entry'!A443:AD443,"#N/A")&gt;0,TRUE,FALSE)</f>
        <v>0</v>
      </c>
      <c r="B443" t="b">
        <f>IF(OR(ISBLANK('Contact Data Entry'!B443),ISBLANK('Contact Data Entry'!C443),ISBLANK('Contact Data Entry'!D443),ISBLANK('Contact Data Entry'!G443),ISBLANK('Contact Data Entry'!J443),ISBLANK('Contact Data Entry'!K443),ISBLANK('Contact Data Entry'!L443),ISBLANK('Contact Data Entry'!M443),ISBLANK('Contact Data Entry'!O443),ISBLANK('Contact Data Entry'!P443),ISBLANK('Contact Data Entry'!Q443),ISBLANK('Contact Data Entry'!V443)),TRUE,FALSE)</f>
        <v>1</v>
      </c>
    </row>
    <row r="444" spans="1:2" x14ac:dyDescent="0.25">
      <c r="A444" s="40" t="b">
        <f>IF(COUNTA('Contact Data Entry'!A444:AD444)-COUNTIF('Contact Data Entry'!A444:AD444,"#N/A")&gt;0,TRUE,FALSE)</f>
        <v>0</v>
      </c>
      <c r="B444" t="b">
        <f>IF(OR(ISBLANK('Contact Data Entry'!B444),ISBLANK('Contact Data Entry'!C444),ISBLANK('Contact Data Entry'!D444),ISBLANK('Contact Data Entry'!G444),ISBLANK('Contact Data Entry'!J444),ISBLANK('Contact Data Entry'!K444),ISBLANK('Contact Data Entry'!L444),ISBLANK('Contact Data Entry'!M444),ISBLANK('Contact Data Entry'!O444),ISBLANK('Contact Data Entry'!P444),ISBLANK('Contact Data Entry'!Q444),ISBLANK('Contact Data Entry'!V444)),TRUE,FALSE)</f>
        <v>1</v>
      </c>
    </row>
    <row r="445" spans="1:2" x14ac:dyDescent="0.25">
      <c r="A445" s="40" t="b">
        <f>IF(COUNTA('Contact Data Entry'!A445:AD445)-COUNTIF('Contact Data Entry'!A445:AD445,"#N/A")&gt;0,TRUE,FALSE)</f>
        <v>0</v>
      </c>
      <c r="B445" t="b">
        <f>IF(OR(ISBLANK('Contact Data Entry'!B445),ISBLANK('Contact Data Entry'!C445),ISBLANK('Contact Data Entry'!D445),ISBLANK('Contact Data Entry'!G445),ISBLANK('Contact Data Entry'!J445),ISBLANK('Contact Data Entry'!K445),ISBLANK('Contact Data Entry'!L445),ISBLANK('Contact Data Entry'!M445),ISBLANK('Contact Data Entry'!O445),ISBLANK('Contact Data Entry'!P445),ISBLANK('Contact Data Entry'!Q445),ISBLANK('Contact Data Entry'!V445)),TRUE,FALSE)</f>
        <v>1</v>
      </c>
    </row>
    <row r="446" spans="1:2" x14ac:dyDescent="0.25">
      <c r="A446" s="40" t="b">
        <f>IF(COUNTA('Contact Data Entry'!A446:AD446)-COUNTIF('Contact Data Entry'!A446:AD446,"#N/A")&gt;0,TRUE,FALSE)</f>
        <v>0</v>
      </c>
      <c r="B446" t="b">
        <f>IF(OR(ISBLANK('Contact Data Entry'!B446),ISBLANK('Contact Data Entry'!C446),ISBLANK('Contact Data Entry'!D446),ISBLANK('Contact Data Entry'!G446),ISBLANK('Contact Data Entry'!J446),ISBLANK('Contact Data Entry'!K446),ISBLANK('Contact Data Entry'!L446),ISBLANK('Contact Data Entry'!M446),ISBLANK('Contact Data Entry'!O446),ISBLANK('Contact Data Entry'!P446),ISBLANK('Contact Data Entry'!Q446),ISBLANK('Contact Data Entry'!V446)),TRUE,FALSE)</f>
        <v>1</v>
      </c>
    </row>
    <row r="447" spans="1:2" x14ac:dyDescent="0.25">
      <c r="A447" s="40" t="b">
        <f>IF(COUNTA('Contact Data Entry'!A447:AD447)-COUNTIF('Contact Data Entry'!A447:AD447,"#N/A")&gt;0,TRUE,FALSE)</f>
        <v>0</v>
      </c>
      <c r="B447" t="b">
        <f>IF(OR(ISBLANK('Contact Data Entry'!B447),ISBLANK('Contact Data Entry'!C447),ISBLANK('Contact Data Entry'!D447),ISBLANK('Contact Data Entry'!G447),ISBLANK('Contact Data Entry'!J447),ISBLANK('Contact Data Entry'!K447),ISBLANK('Contact Data Entry'!L447),ISBLANK('Contact Data Entry'!M447),ISBLANK('Contact Data Entry'!O447),ISBLANK('Contact Data Entry'!P447),ISBLANK('Contact Data Entry'!Q447),ISBLANK('Contact Data Entry'!V447)),TRUE,FALSE)</f>
        <v>1</v>
      </c>
    </row>
    <row r="448" spans="1:2" x14ac:dyDescent="0.25">
      <c r="A448" s="40" t="b">
        <f>IF(COUNTA('Contact Data Entry'!A448:AD448)-COUNTIF('Contact Data Entry'!A448:AD448,"#N/A")&gt;0,TRUE,FALSE)</f>
        <v>0</v>
      </c>
      <c r="B448" t="b">
        <f>IF(OR(ISBLANK('Contact Data Entry'!B448),ISBLANK('Contact Data Entry'!C448),ISBLANK('Contact Data Entry'!D448),ISBLANK('Contact Data Entry'!G448),ISBLANK('Contact Data Entry'!J448),ISBLANK('Contact Data Entry'!K448),ISBLANK('Contact Data Entry'!L448),ISBLANK('Contact Data Entry'!M448),ISBLANK('Contact Data Entry'!O448),ISBLANK('Contact Data Entry'!P448),ISBLANK('Contact Data Entry'!Q448),ISBLANK('Contact Data Entry'!V448)),TRUE,FALSE)</f>
        <v>1</v>
      </c>
    </row>
    <row r="449" spans="1:2" x14ac:dyDescent="0.25">
      <c r="A449" s="40" t="b">
        <f>IF(COUNTA('Contact Data Entry'!A449:AD449)-COUNTIF('Contact Data Entry'!A449:AD449,"#N/A")&gt;0,TRUE,FALSE)</f>
        <v>0</v>
      </c>
      <c r="B449" t="b">
        <f>IF(OR(ISBLANK('Contact Data Entry'!B449),ISBLANK('Contact Data Entry'!C449),ISBLANK('Contact Data Entry'!D449),ISBLANK('Contact Data Entry'!G449),ISBLANK('Contact Data Entry'!J449),ISBLANK('Contact Data Entry'!K449),ISBLANK('Contact Data Entry'!L449),ISBLANK('Contact Data Entry'!M449),ISBLANK('Contact Data Entry'!O449),ISBLANK('Contact Data Entry'!P449),ISBLANK('Contact Data Entry'!Q449),ISBLANK('Contact Data Entry'!V449)),TRUE,FALSE)</f>
        <v>1</v>
      </c>
    </row>
    <row r="450" spans="1:2" x14ac:dyDescent="0.25">
      <c r="A450" s="40" t="b">
        <f>IF(COUNTA('Contact Data Entry'!A450:AD450)-COUNTIF('Contact Data Entry'!A450:AD450,"#N/A")&gt;0,TRUE,FALSE)</f>
        <v>0</v>
      </c>
      <c r="B450" t="b">
        <f>IF(OR(ISBLANK('Contact Data Entry'!B450),ISBLANK('Contact Data Entry'!C450),ISBLANK('Contact Data Entry'!D450),ISBLANK('Contact Data Entry'!G450),ISBLANK('Contact Data Entry'!J450),ISBLANK('Contact Data Entry'!K450),ISBLANK('Contact Data Entry'!L450),ISBLANK('Contact Data Entry'!M450),ISBLANK('Contact Data Entry'!O450),ISBLANK('Contact Data Entry'!P450),ISBLANK('Contact Data Entry'!Q450),ISBLANK('Contact Data Entry'!V450)),TRUE,FALSE)</f>
        <v>1</v>
      </c>
    </row>
    <row r="451" spans="1:2" x14ac:dyDescent="0.25">
      <c r="A451" s="40" t="b">
        <f>IF(COUNTA('Contact Data Entry'!A451:AD451)-COUNTIF('Contact Data Entry'!A451:AD451,"#N/A")&gt;0,TRUE,FALSE)</f>
        <v>0</v>
      </c>
      <c r="B451" t="b">
        <f>IF(OR(ISBLANK('Contact Data Entry'!B451),ISBLANK('Contact Data Entry'!C451),ISBLANK('Contact Data Entry'!D451),ISBLANK('Contact Data Entry'!G451),ISBLANK('Contact Data Entry'!J451),ISBLANK('Contact Data Entry'!K451),ISBLANK('Contact Data Entry'!L451),ISBLANK('Contact Data Entry'!M451),ISBLANK('Contact Data Entry'!O451),ISBLANK('Contact Data Entry'!P451),ISBLANK('Contact Data Entry'!Q451),ISBLANK('Contact Data Entry'!V451)),TRUE,FALSE)</f>
        <v>1</v>
      </c>
    </row>
    <row r="452" spans="1:2" x14ac:dyDescent="0.25">
      <c r="A452" s="40" t="b">
        <f>IF(COUNTA('Contact Data Entry'!A452:AD452)-COUNTIF('Contact Data Entry'!A452:AD452,"#N/A")&gt;0,TRUE,FALSE)</f>
        <v>0</v>
      </c>
      <c r="B452" t="b">
        <f>IF(OR(ISBLANK('Contact Data Entry'!B452),ISBLANK('Contact Data Entry'!C452),ISBLANK('Contact Data Entry'!D452),ISBLANK('Contact Data Entry'!G452),ISBLANK('Contact Data Entry'!J452),ISBLANK('Contact Data Entry'!K452),ISBLANK('Contact Data Entry'!L452),ISBLANK('Contact Data Entry'!M452),ISBLANK('Contact Data Entry'!O452),ISBLANK('Contact Data Entry'!P452),ISBLANK('Contact Data Entry'!Q452),ISBLANK('Contact Data Entry'!V452)),TRUE,FALSE)</f>
        <v>1</v>
      </c>
    </row>
    <row r="453" spans="1:2" x14ac:dyDescent="0.25">
      <c r="A453" s="40" t="b">
        <f>IF(COUNTA('Contact Data Entry'!A453:AD453)-COUNTIF('Contact Data Entry'!A453:AD453,"#N/A")&gt;0,TRUE,FALSE)</f>
        <v>0</v>
      </c>
      <c r="B453" t="b">
        <f>IF(OR(ISBLANK('Contact Data Entry'!B453),ISBLANK('Contact Data Entry'!C453),ISBLANK('Contact Data Entry'!D453),ISBLANK('Contact Data Entry'!G453),ISBLANK('Contact Data Entry'!J453),ISBLANK('Contact Data Entry'!K453),ISBLANK('Contact Data Entry'!L453),ISBLANK('Contact Data Entry'!M453),ISBLANK('Contact Data Entry'!O453),ISBLANK('Contact Data Entry'!P453),ISBLANK('Contact Data Entry'!Q453),ISBLANK('Contact Data Entry'!V453)),TRUE,FALSE)</f>
        <v>1</v>
      </c>
    </row>
    <row r="454" spans="1:2" x14ac:dyDescent="0.25">
      <c r="A454" s="40" t="b">
        <f>IF(COUNTA('Contact Data Entry'!A454:AD454)-COUNTIF('Contact Data Entry'!A454:AD454,"#N/A")&gt;0,TRUE,FALSE)</f>
        <v>0</v>
      </c>
      <c r="B454" t="b">
        <f>IF(OR(ISBLANK('Contact Data Entry'!B454),ISBLANK('Contact Data Entry'!C454),ISBLANK('Contact Data Entry'!D454),ISBLANK('Contact Data Entry'!G454),ISBLANK('Contact Data Entry'!J454),ISBLANK('Contact Data Entry'!K454),ISBLANK('Contact Data Entry'!L454),ISBLANK('Contact Data Entry'!M454),ISBLANK('Contact Data Entry'!O454),ISBLANK('Contact Data Entry'!P454),ISBLANK('Contact Data Entry'!Q454),ISBLANK('Contact Data Entry'!V454)),TRUE,FALSE)</f>
        <v>1</v>
      </c>
    </row>
    <row r="455" spans="1:2" x14ac:dyDescent="0.25">
      <c r="A455" s="40" t="b">
        <f>IF(COUNTA('Contact Data Entry'!A455:AD455)-COUNTIF('Contact Data Entry'!A455:AD455,"#N/A")&gt;0,TRUE,FALSE)</f>
        <v>0</v>
      </c>
      <c r="B455" t="b">
        <f>IF(OR(ISBLANK('Contact Data Entry'!B455),ISBLANK('Contact Data Entry'!C455),ISBLANK('Contact Data Entry'!D455),ISBLANK('Contact Data Entry'!G455),ISBLANK('Contact Data Entry'!J455),ISBLANK('Contact Data Entry'!K455),ISBLANK('Contact Data Entry'!L455),ISBLANK('Contact Data Entry'!M455),ISBLANK('Contact Data Entry'!O455),ISBLANK('Contact Data Entry'!P455),ISBLANK('Contact Data Entry'!Q455),ISBLANK('Contact Data Entry'!V455)),TRUE,FALSE)</f>
        <v>1</v>
      </c>
    </row>
    <row r="456" spans="1:2" x14ac:dyDescent="0.25">
      <c r="A456" s="40" t="b">
        <f>IF(COUNTA('Contact Data Entry'!A456:AD456)-COUNTIF('Contact Data Entry'!A456:AD456,"#N/A")&gt;0,TRUE,FALSE)</f>
        <v>0</v>
      </c>
      <c r="B456" t="b">
        <f>IF(OR(ISBLANK('Contact Data Entry'!B456),ISBLANK('Contact Data Entry'!C456),ISBLANK('Contact Data Entry'!D456),ISBLANK('Contact Data Entry'!G456),ISBLANK('Contact Data Entry'!J456),ISBLANK('Contact Data Entry'!K456),ISBLANK('Contact Data Entry'!L456),ISBLANK('Contact Data Entry'!M456),ISBLANK('Contact Data Entry'!O456),ISBLANK('Contact Data Entry'!P456),ISBLANK('Contact Data Entry'!Q456),ISBLANK('Contact Data Entry'!V456)),TRUE,FALSE)</f>
        <v>1</v>
      </c>
    </row>
    <row r="457" spans="1:2" x14ac:dyDescent="0.25">
      <c r="A457" s="40" t="b">
        <f>IF(COUNTA('Contact Data Entry'!A457:AD457)-COUNTIF('Contact Data Entry'!A457:AD457,"#N/A")&gt;0,TRUE,FALSE)</f>
        <v>0</v>
      </c>
      <c r="B457" t="b">
        <f>IF(OR(ISBLANK('Contact Data Entry'!B457),ISBLANK('Contact Data Entry'!C457),ISBLANK('Contact Data Entry'!D457),ISBLANK('Contact Data Entry'!G457),ISBLANK('Contact Data Entry'!J457),ISBLANK('Contact Data Entry'!K457),ISBLANK('Contact Data Entry'!L457),ISBLANK('Contact Data Entry'!M457),ISBLANK('Contact Data Entry'!O457),ISBLANK('Contact Data Entry'!P457),ISBLANK('Contact Data Entry'!Q457),ISBLANK('Contact Data Entry'!V457)),TRUE,FALSE)</f>
        <v>1</v>
      </c>
    </row>
    <row r="458" spans="1:2" x14ac:dyDescent="0.25">
      <c r="A458" s="40" t="b">
        <f>IF(COUNTA('Contact Data Entry'!A458:AD458)-COUNTIF('Contact Data Entry'!A458:AD458,"#N/A")&gt;0,TRUE,FALSE)</f>
        <v>0</v>
      </c>
      <c r="B458" t="b">
        <f>IF(OR(ISBLANK('Contact Data Entry'!B458),ISBLANK('Contact Data Entry'!C458),ISBLANK('Contact Data Entry'!D458),ISBLANK('Contact Data Entry'!G458),ISBLANK('Contact Data Entry'!J458),ISBLANK('Contact Data Entry'!K458),ISBLANK('Contact Data Entry'!L458),ISBLANK('Contact Data Entry'!M458),ISBLANK('Contact Data Entry'!O458),ISBLANK('Contact Data Entry'!P458),ISBLANK('Contact Data Entry'!Q458),ISBLANK('Contact Data Entry'!V458)),TRUE,FALSE)</f>
        <v>1</v>
      </c>
    </row>
    <row r="459" spans="1:2" x14ac:dyDescent="0.25">
      <c r="A459" s="40" t="b">
        <f>IF(COUNTA('Contact Data Entry'!A459:AD459)-COUNTIF('Contact Data Entry'!A459:AD459,"#N/A")&gt;0,TRUE,FALSE)</f>
        <v>0</v>
      </c>
      <c r="B459" t="b">
        <f>IF(OR(ISBLANK('Contact Data Entry'!B459),ISBLANK('Contact Data Entry'!C459),ISBLANK('Contact Data Entry'!D459),ISBLANK('Contact Data Entry'!G459),ISBLANK('Contact Data Entry'!J459),ISBLANK('Contact Data Entry'!K459),ISBLANK('Contact Data Entry'!L459),ISBLANK('Contact Data Entry'!M459),ISBLANK('Contact Data Entry'!O459),ISBLANK('Contact Data Entry'!P459),ISBLANK('Contact Data Entry'!Q459),ISBLANK('Contact Data Entry'!V459)),TRUE,FALSE)</f>
        <v>1</v>
      </c>
    </row>
    <row r="460" spans="1:2" x14ac:dyDescent="0.25">
      <c r="A460" s="40" t="b">
        <f>IF(COUNTA('Contact Data Entry'!A460:AD460)-COUNTIF('Contact Data Entry'!A460:AD460,"#N/A")&gt;0,TRUE,FALSE)</f>
        <v>0</v>
      </c>
      <c r="B460" t="b">
        <f>IF(OR(ISBLANK('Contact Data Entry'!B460),ISBLANK('Contact Data Entry'!C460),ISBLANK('Contact Data Entry'!D460),ISBLANK('Contact Data Entry'!G460),ISBLANK('Contact Data Entry'!J460),ISBLANK('Contact Data Entry'!K460),ISBLANK('Contact Data Entry'!L460),ISBLANK('Contact Data Entry'!M460),ISBLANK('Contact Data Entry'!O460),ISBLANK('Contact Data Entry'!P460),ISBLANK('Contact Data Entry'!Q460),ISBLANK('Contact Data Entry'!V460)),TRUE,FALSE)</f>
        <v>1</v>
      </c>
    </row>
    <row r="461" spans="1:2" x14ac:dyDescent="0.25">
      <c r="A461" s="40" t="b">
        <f>IF(COUNTA('Contact Data Entry'!A461:AD461)-COUNTIF('Contact Data Entry'!A461:AD461,"#N/A")&gt;0,TRUE,FALSE)</f>
        <v>0</v>
      </c>
      <c r="B461" t="b">
        <f>IF(OR(ISBLANK('Contact Data Entry'!B461),ISBLANK('Contact Data Entry'!C461),ISBLANK('Contact Data Entry'!D461),ISBLANK('Contact Data Entry'!G461),ISBLANK('Contact Data Entry'!J461),ISBLANK('Contact Data Entry'!K461),ISBLANK('Contact Data Entry'!L461),ISBLANK('Contact Data Entry'!M461),ISBLANK('Contact Data Entry'!O461),ISBLANK('Contact Data Entry'!P461),ISBLANK('Contact Data Entry'!Q461),ISBLANK('Contact Data Entry'!V461)),TRUE,FALSE)</f>
        <v>1</v>
      </c>
    </row>
    <row r="462" spans="1:2" x14ac:dyDescent="0.25">
      <c r="A462" s="40" t="b">
        <f>IF(COUNTA('Contact Data Entry'!A462:AD462)-COUNTIF('Contact Data Entry'!A462:AD462,"#N/A")&gt;0,TRUE,FALSE)</f>
        <v>0</v>
      </c>
      <c r="B462" t="b">
        <f>IF(OR(ISBLANK('Contact Data Entry'!B462),ISBLANK('Contact Data Entry'!C462),ISBLANK('Contact Data Entry'!D462),ISBLANK('Contact Data Entry'!G462),ISBLANK('Contact Data Entry'!J462),ISBLANK('Contact Data Entry'!K462),ISBLANK('Contact Data Entry'!L462),ISBLANK('Contact Data Entry'!M462),ISBLANK('Contact Data Entry'!O462),ISBLANK('Contact Data Entry'!P462),ISBLANK('Contact Data Entry'!Q462),ISBLANK('Contact Data Entry'!V462)),TRUE,FALSE)</f>
        <v>1</v>
      </c>
    </row>
    <row r="463" spans="1:2" x14ac:dyDescent="0.25">
      <c r="A463" s="40" t="b">
        <f>IF(COUNTA('Contact Data Entry'!A463:AD463)-COUNTIF('Contact Data Entry'!A463:AD463,"#N/A")&gt;0,TRUE,FALSE)</f>
        <v>0</v>
      </c>
      <c r="B463" t="b">
        <f>IF(OR(ISBLANK('Contact Data Entry'!B463),ISBLANK('Contact Data Entry'!C463),ISBLANK('Contact Data Entry'!D463),ISBLANK('Contact Data Entry'!G463),ISBLANK('Contact Data Entry'!J463),ISBLANK('Contact Data Entry'!K463),ISBLANK('Contact Data Entry'!L463),ISBLANK('Contact Data Entry'!M463),ISBLANK('Contact Data Entry'!O463),ISBLANK('Contact Data Entry'!P463),ISBLANK('Contact Data Entry'!Q463),ISBLANK('Contact Data Entry'!V463)),TRUE,FALSE)</f>
        <v>1</v>
      </c>
    </row>
    <row r="464" spans="1:2" x14ac:dyDescent="0.25">
      <c r="A464" s="40" t="b">
        <f>IF(COUNTA('Contact Data Entry'!A464:AD464)-COUNTIF('Contact Data Entry'!A464:AD464,"#N/A")&gt;0,TRUE,FALSE)</f>
        <v>0</v>
      </c>
      <c r="B464" t="b">
        <f>IF(OR(ISBLANK('Contact Data Entry'!B464),ISBLANK('Contact Data Entry'!C464),ISBLANK('Contact Data Entry'!D464),ISBLANK('Contact Data Entry'!G464),ISBLANK('Contact Data Entry'!J464),ISBLANK('Contact Data Entry'!K464),ISBLANK('Contact Data Entry'!L464),ISBLANK('Contact Data Entry'!M464),ISBLANK('Contact Data Entry'!O464),ISBLANK('Contact Data Entry'!P464),ISBLANK('Contact Data Entry'!Q464),ISBLANK('Contact Data Entry'!V464)),TRUE,FALSE)</f>
        <v>1</v>
      </c>
    </row>
    <row r="465" spans="1:2" x14ac:dyDescent="0.25">
      <c r="A465" s="40" t="b">
        <f>IF(COUNTA('Contact Data Entry'!A465:AD465)-COUNTIF('Contact Data Entry'!A465:AD465,"#N/A")&gt;0,TRUE,FALSE)</f>
        <v>0</v>
      </c>
      <c r="B465" t="b">
        <f>IF(OR(ISBLANK('Contact Data Entry'!B465),ISBLANK('Contact Data Entry'!C465),ISBLANK('Contact Data Entry'!D465),ISBLANK('Contact Data Entry'!G465),ISBLANK('Contact Data Entry'!J465),ISBLANK('Contact Data Entry'!K465),ISBLANK('Contact Data Entry'!L465),ISBLANK('Contact Data Entry'!M465),ISBLANK('Contact Data Entry'!O465),ISBLANK('Contact Data Entry'!P465),ISBLANK('Contact Data Entry'!Q465),ISBLANK('Contact Data Entry'!V465)),TRUE,FALSE)</f>
        <v>1</v>
      </c>
    </row>
    <row r="466" spans="1:2" x14ac:dyDescent="0.25">
      <c r="A466" s="40" t="b">
        <f>IF(COUNTA('Contact Data Entry'!A466:AD466)-COUNTIF('Contact Data Entry'!A466:AD466,"#N/A")&gt;0,TRUE,FALSE)</f>
        <v>0</v>
      </c>
      <c r="B466" t="b">
        <f>IF(OR(ISBLANK('Contact Data Entry'!B466),ISBLANK('Contact Data Entry'!C466),ISBLANK('Contact Data Entry'!D466),ISBLANK('Contact Data Entry'!G466),ISBLANK('Contact Data Entry'!J466),ISBLANK('Contact Data Entry'!K466),ISBLANK('Contact Data Entry'!L466),ISBLANK('Contact Data Entry'!M466),ISBLANK('Contact Data Entry'!O466),ISBLANK('Contact Data Entry'!P466),ISBLANK('Contact Data Entry'!Q466),ISBLANK('Contact Data Entry'!V466)),TRUE,FALSE)</f>
        <v>1</v>
      </c>
    </row>
    <row r="467" spans="1:2" x14ac:dyDescent="0.25">
      <c r="A467" s="40" t="b">
        <f>IF(COUNTA('Contact Data Entry'!A467:AD467)-COUNTIF('Contact Data Entry'!A467:AD467,"#N/A")&gt;0,TRUE,FALSE)</f>
        <v>0</v>
      </c>
      <c r="B467" t="b">
        <f>IF(OR(ISBLANK('Contact Data Entry'!B467),ISBLANK('Contact Data Entry'!C467),ISBLANK('Contact Data Entry'!D467),ISBLANK('Contact Data Entry'!G467),ISBLANK('Contact Data Entry'!J467),ISBLANK('Contact Data Entry'!K467),ISBLANK('Contact Data Entry'!L467),ISBLANK('Contact Data Entry'!M467),ISBLANK('Contact Data Entry'!O467),ISBLANK('Contact Data Entry'!P467),ISBLANK('Contact Data Entry'!Q467),ISBLANK('Contact Data Entry'!V467)),TRUE,FALSE)</f>
        <v>1</v>
      </c>
    </row>
    <row r="468" spans="1:2" x14ac:dyDescent="0.25">
      <c r="A468" s="40" t="b">
        <f>IF(COUNTA('Contact Data Entry'!A468:AD468)-COUNTIF('Contact Data Entry'!A468:AD468,"#N/A")&gt;0,TRUE,FALSE)</f>
        <v>0</v>
      </c>
      <c r="B468" t="b">
        <f>IF(OR(ISBLANK('Contact Data Entry'!B468),ISBLANK('Contact Data Entry'!C468),ISBLANK('Contact Data Entry'!D468),ISBLANK('Contact Data Entry'!G468),ISBLANK('Contact Data Entry'!J468),ISBLANK('Contact Data Entry'!K468),ISBLANK('Contact Data Entry'!L468),ISBLANK('Contact Data Entry'!M468),ISBLANK('Contact Data Entry'!O468),ISBLANK('Contact Data Entry'!P468),ISBLANK('Contact Data Entry'!Q468),ISBLANK('Contact Data Entry'!V468)),TRUE,FALSE)</f>
        <v>1</v>
      </c>
    </row>
    <row r="469" spans="1:2" x14ac:dyDescent="0.25">
      <c r="A469" s="40" t="b">
        <f>IF(COUNTA('Contact Data Entry'!A469:AD469)-COUNTIF('Contact Data Entry'!A469:AD469,"#N/A")&gt;0,TRUE,FALSE)</f>
        <v>0</v>
      </c>
      <c r="B469" t="b">
        <f>IF(OR(ISBLANK('Contact Data Entry'!B469),ISBLANK('Contact Data Entry'!C469),ISBLANK('Contact Data Entry'!D469),ISBLANK('Contact Data Entry'!G469),ISBLANK('Contact Data Entry'!J469),ISBLANK('Contact Data Entry'!K469),ISBLANK('Contact Data Entry'!L469),ISBLANK('Contact Data Entry'!M469),ISBLANK('Contact Data Entry'!O469),ISBLANK('Contact Data Entry'!P469),ISBLANK('Contact Data Entry'!Q469),ISBLANK('Contact Data Entry'!V469)),TRUE,FALSE)</f>
        <v>1</v>
      </c>
    </row>
    <row r="470" spans="1:2" x14ac:dyDescent="0.25">
      <c r="A470" s="40" t="b">
        <f>IF(COUNTA('Contact Data Entry'!A470:AD470)-COUNTIF('Contact Data Entry'!A470:AD470,"#N/A")&gt;0,TRUE,FALSE)</f>
        <v>0</v>
      </c>
      <c r="B470" t="b">
        <f>IF(OR(ISBLANK('Contact Data Entry'!B470),ISBLANK('Contact Data Entry'!C470),ISBLANK('Contact Data Entry'!D470),ISBLANK('Contact Data Entry'!G470),ISBLANK('Contact Data Entry'!J470),ISBLANK('Contact Data Entry'!K470),ISBLANK('Contact Data Entry'!L470),ISBLANK('Contact Data Entry'!M470),ISBLANK('Contact Data Entry'!O470),ISBLANK('Contact Data Entry'!P470),ISBLANK('Contact Data Entry'!Q470),ISBLANK('Contact Data Entry'!V470)),TRUE,FALSE)</f>
        <v>1</v>
      </c>
    </row>
    <row r="471" spans="1:2" x14ac:dyDescent="0.25">
      <c r="A471" s="40" t="b">
        <f>IF(COUNTA('Contact Data Entry'!A471:AD471)-COUNTIF('Contact Data Entry'!A471:AD471,"#N/A")&gt;0,TRUE,FALSE)</f>
        <v>0</v>
      </c>
      <c r="B471" t="b">
        <f>IF(OR(ISBLANK('Contact Data Entry'!B471),ISBLANK('Contact Data Entry'!C471),ISBLANK('Contact Data Entry'!D471),ISBLANK('Contact Data Entry'!G471),ISBLANK('Contact Data Entry'!J471),ISBLANK('Contact Data Entry'!K471),ISBLANK('Contact Data Entry'!L471),ISBLANK('Contact Data Entry'!M471),ISBLANK('Contact Data Entry'!O471),ISBLANK('Contact Data Entry'!P471),ISBLANK('Contact Data Entry'!Q471),ISBLANK('Contact Data Entry'!V471)),TRUE,FALSE)</f>
        <v>1</v>
      </c>
    </row>
    <row r="472" spans="1:2" x14ac:dyDescent="0.25">
      <c r="A472" s="40" t="b">
        <f>IF(COUNTA('Contact Data Entry'!A472:AD472)-COUNTIF('Contact Data Entry'!A472:AD472,"#N/A")&gt;0,TRUE,FALSE)</f>
        <v>0</v>
      </c>
      <c r="B472" t="b">
        <f>IF(OR(ISBLANK('Contact Data Entry'!B472),ISBLANK('Contact Data Entry'!C472),ISBLANK('Contact Data Entry'!D472),ISBLANK('Contact Data Entry'!G472),ISBLANK('Contact Data Entry'!J472),ISBLANK('Contact Data Entry'!K472),ISBLANK('Contact Data Entry'!L472),ISBLANK('Contact Data Entry'!M472),ISBLANK('Contact Data Entry'!O472),ISBLANK('Contact Data Entry'!P472),ISBLANK('Contact Data Entry'!Q472),ISBLANK('Contact Data Entry'!V472)),TRUE,FALSE)</f>
        <v>1</v>
      </c>
    </row>
    <row r="473" spans="1:2" x14ac:dyDescent="0.25">
      <c r="A473" s="40" t="b">
        <f>IF(COUNTA('Contact Data Entry'!A473:AD473)-COUNTIF('Contact Data Entry'!A473:AD473,"#N/A")&gt;0,TRUE,FALSE)</f>
        <v>0</v>
      </c>
      <c r="B473" t="b">
        <f>IF(OR(ISBLANK('Contact Data Entry'!B473),ISBLANK('Contact Data Entry'!C473),ISBLANK('Contact Data Entry'!D473),ISBLANK('Contact Data Entry'!G473),ISBLANK('Contact Data Entry'!J473),ISBLANK('Contact Data Entry'!K473),ISBLANK('Contact Data Entry'!L473),ISBLANK('Contact Data Entry'!M473),ISBLANK('Contact Data Entry'!O473),ISBLANK('Contact Data Entry'!P473),ISBLANK('Contact Data Entry'!Q473),ISBLANK('Contact Data Entry'!V473)),TRUE,FALSE)</f>
        <v>1</v>
      </c>
    </row>
    <row r="474" spans="1:2" x14ac:dyDescent="0.25">
      <c r="A474" s="40" t="b">
        <f>IF(COUNTA('Contact Data Entry'!A474:AD474)-COUNTIF('Contact Data Entry'!A474:AD474,"#N/A")&gt;0,TRUE,FALSE)</f>
        <v>0</v>
      </c>
      <c r="B474" t="b">
        <f>IF(OR(ISBLANK('Contact Data Entry'!B474),ISBLANK('Contact Data Entry'!C474),ISBLANK('Contact Data Entry'!D474),ISBLANK('Contact Data Entry'!G474),ISBLANK('Contact Data Entry'!J474),ISBLANK('Contact Data Entry'!K474),ISBLANK('Contact Data Entry'!L474),ISBLANK('Contact Data Entry'!M474),ISBLANK('Contact Data Entry'!O474),ISBLANK('Contact Data Entry'!P474),ISBLANK('Contact Data Entry'!Q474),ISBLANK('Contact Data Entry'!V474)),TRUE,FALSE)</f>
        <v>1</v>
      </c>
    </row>
    <row r="475" spans="1:2" x14ac:dyDescent="0.25">
      <c r="A475" s="40" t="b">
        <f>IF(COUNTA('Contact Data Entry'!A475:AD475)-COUNTIF('Contact Data Entry'!A475:AD475,"#N/A")&gt;0,TRUE,FALSE)</f>
        <v>0</v>
      </c>
      <c r="B475" t="b">
        <f>IF(OR(ISBLANK('Contact Data Entry'!B475),ISBLANK('Contact Data Entry'!C475),ISBLANK('Contact Data Entry'!D475),ISBLANK('Contact Data Entry'!G475),ISBLANK('Contact Data Entry'!J475),ISBLANK('Contact Data Entry'!K475),ISBLANK('Contact Data Entry'!L475),ISBLANK('Contact Data Entry'!M475),ISBLANK('Contact Data Entry'!O475),ISBLANK('Contact Data Entry'!P475),ISBLANK('Contact Data Entry'!Q475),ISBLANK('Contact Data Entry'!V475)),TRUE,FALSE)</f>
        <v>1</v>
      </c>
    </row>
    <row r="476" spans="1:2" x14ac:dyDescent="0.25">
      <c r="A476" s="40" t="b">
        <f>IF(COUNTA('Contact Data Entry'!A476:AD476)-COUNTIF('Contact Data Entry'!A476:AD476,"#N/A")&gt;0,TRUE,FALSE)</f>
        <v>0</v>
      </c>
      <c r="B476" t="b">
        <f>IF(OR(ISBLANK('Contact Data Entry'!B476),ISBLANK('Contact Data Entry'!C476),ISBLANK('Contact Data Entry'!D476),ISBLANK('Contact Data Entry'!G476),ISBLANK('Contact Data Entry'!J476),ISBLANK('Contact Data Entry'!K476),ISBLANK('Contact Data Entry'!L476),ISBLANK('Contact Data Entry'!M476),ISBLANK('Contact Data Entry'!O476),ISBLANK('Contact Data Entry'!P476),ISBLANK('Contact Data Entry'!Q476),ISBLANK('Contact Data Entry'!V476)),TRUE,FALSE)</f>
        <v>1</v>
      </c>
    </row>
    <row r="477" spans="1:2" x14ac:dyDescent="0.25">
      <c r="A477" s="40" t="b">
        <f>IF(COUNTA('Contact Data Entry'!A477:AD477)-COUNTIF('Contact Data Entry'!A477:AD477,"#N/A")&gt;0,TRUE,FALSE)</f>
        <v>0</v>
      </c>
      <c r="B477" t="b">
        <f>IF(OR(ISBLANK('Contact Data Entry'!B477),ISBLANK('Contact Data Entry'!C477),ISBLANK('Contact Data Entry'!D477),ISBLANK('Contact Data Entry'!G477),ISBLANK('Contact Data Entry'!J477),ISBLANK('Contact Data Entry'!K477),ISBLANK('Contact Data Entry'!L477),ISBLANK('Contact Data Entry'!M477),ISBLANK('Contact Data Entry'!O477),ISBLANK('Contact Data Entry'!P477),ISBLANK('Contact Data Entry'!Q477),ISBLANK('Contact Data Entry'!V477)),TRUE,FALSE)</f>
        <v>1</v>
      </c>
    </row>
    <row r="478" spans="1:2" x14ac:dyDescent="0.25">
      <c r="A478" s="40" t="b">
        <f>IF(COUNTA('Contact Data Entry'!A478:AD478)-COUNTIF('Contact Data Entry'!A478:AD478,"#N/A")&gt;0,TRUE,FALSE)</f>
        <v>0</v>
      </c>
      <c r="B478" t="b">
        <f>IF(OR(ISBLANK('Contact Data Entry'!B478),ISBLANK('Contact Data Entry'!C478),ISBLANK('Contact Data Entry'!D478),ISBLANK('Contact Data Entry'!G478),ISBLANK('Contact Data Entry'!J478),ISBLANK('Contact Data Entry'!K478),ISBLANK('Contact Data Entry'!L478),ISBLANK('Contact Data Entry'!M478),ISBLANK('Contact Data Entry'!O478),ISBLANK('Contact Data Entry'!P478),ISBLANK('Contact Data Entry'!Q478),ISBLANK('Contact Data Entry'!V478)),TRUE,FALSE)</f>
        <v>1</v>
      </c>
    </row>
    <row r="479" spans="1:2" x14ac:dyDescent="0.25">
      <c r="A479" s="40" t="b">
        <f>IF(COUNTA('Contact Data Entry'!A479:AD479)-COUNTIF('Contact Data Entry'!A479:AD479,"#N/A")&gt;0,TRUE,FALSE)</f>
        <v>0</v>
      </c>
      <c r="B479" t="b">
        <f>IF(OR(ISBLANK('Contact Data Entry'!B479),ISBLANK('Contact Data Entry'!C479),ISBLANK('Contact Data Entry'!D479),ISBLANK('Contact Data Entry'!G479),ISBLANK('Contact Data Entry'!J479),ISBLANK('Contact Data Entry'!K479),ISBLANK('Contact Data Entry'!L479),ISBLANK('Contact Data Entry'!M479),ISBLANK('Contact Data Entry'!O479),ISBLANK('Contact Data Entry'!P479),ISBLANK('Contact Data Entry'!Q479),ISBLANK('Contact Data Entry'!V479)),TRUE,FALSE)</f>
        <v>1</v>
      </c>
    </row>
    <row r="480" spans="1:2" x14ac:dyDescent="0.25">
      <c r="A480" s="40" t="b">
        <f>IF(COUNTA('Contact Data Entry'!A480:AD480)-COUNTIF('Contact Data Entry'!A480:AD480,"#N/A")&gt;0,TRUE,FALSE)</f>
        <v>0</v>
      </c>
      <c r="B480" t="b">
        <f>IF(OR(ISBLANK('Contact Data Entry'!B480),ISBLANK('Contact Data Entry'!C480),ISBLANK('Contact Data Entry'!D480),ISBLANK('Contact Data Entry'!G480),ISBLANK('Contact Data Entry'!J480),ISBLANK('Contact Data Entry'!K480),ISBLANK('Contact Data Entry'!L480),ISBLANK('Contact Data Entry'!M480),ISBLANK('Contact Data Entry'!O480),ISBLANK('Contact Data Entry'!P480),ISBLANK('Contact Data Entry'!Q480),ISBLANK('Contact Data Entry'!V480)),TRUE,FALSE)</f>
        <v>1</v>
      </c>
    </row>
    <row r="481" spans="1:2" x14ac:dyDescent="0.25">
      <c r="A481" s="40" t="b">
        <f>IF(COUNTA('Contact Data Entry'!A481:AD481)-COUNTIF('Contact Data Entry'!A481:AD481,"#N/A")&gt;0,TRUE,FALSE)</f>
        <v>0</v>
      </c>
      <c r="B481" t="b">
        <f>IF(OR(ISBLANK('Contact Data Entry'!B481),ISBLANK('Contact Data Entry'!C481),ISBLANK('Contact Data Entry'!D481),ISBLANK('Contact Data Entry'!G481),ISBLANK('Contact Data Entry'!J481),ISBLANK('Contact Data Entry'!K481),ISBLANK('Contact Data Entry'!L481),ISBLANK('Contact Data Entry'!M481),ISBLANK('Contact Data Entry'!O481),ISBLANK('Contact Data Entry'!P481),ISBLANK('Contact Data Entry'!Q481),ISBLANK('Contact Data Entry'!V481)),TRUE,FALSE)</f>
        <v>1</v>
      </c>
    </row>
    <row r="482" spans="1:2" x14ac:dyDescent="0.25">
      <c r="A482" s="40" t="b">
        <f>IF(COUNTA('Contact Data Entry'!A482:AD482)-COUNTIF('Contact Data Entry'!A482:AD482,"#N/A")&gt;0,TRUE,FALSE)</f>
        <v>0</v>
      </c>
      <c r="B482" t="b">
        <f>IF(OR(ISBLANK('Contact Data Entry'!B482),ISBLANK('Contact Data Entry'!C482),ISBLANK('Contact Data Entry'!D482),ISBLANK('Contact Data Entry'!G482),ISBLANK('Contact Data Entry'!J482),ISBLANK('Contact Data Entry'!K482),ISBLANK('Contact Data Entry'!L482),ISBLANK('Contact Data Entry'!M482),ISBLANK('Contact Data Entry'!O482),ISBLANK('Contact Data Entry'!P482),ISBLANK('Contact Data Entry'!Q482),ISBLANK('Contact Data Entry'!V482)),TRUE,FALSE)</f>
        <v>1</v>
      </c>
    </row>
    <row r="483" spans="1:2" x14ac:dyDescent="0.25">
      <c r="A483" s="40" t="b">
        <f>IF(COUNTA('Contact Data Entry'!A483:AD483)-COUNTIF('Contact Data Entry'!A483:AD483,"#N/A")&gt;0,TRUE,FALSE)</f>
        <v>0</v>
      </c>
      <c r="B483" t="b">
        <f>IF(OR(ISBLANK('Contact Data Entry'!B483),ISBLANK('Contact Data Entry'!C483),ISBLANK('Contact Data Entry'!D483),ISBLANK('Contact Data Entry'!G483),ISBLANK('Contact Data Entry'!J483),ISBLANK('Contact Data Entry'!K483),ISBLANK('Contact Data Entry'!L483),ISBLANK('Contact Data Entry'!M483),ISBLANK('Contact Data Entry'!O483),ISBLANK('Contact Data Entry'!P483),ISBLANK('Contact Data Entry'!Q483),ISBLANK('Contact Data Entry'!V483)),TRUE,FALSE)</f>
        <v>1</v>
      </c>
    </row>
    <row r="484" spans="1:2" x14ac:dyDescent="0.25">
      <c r="A484" s="40" t="b">
        <f>IF(COUNTA('Contact Data Entry'!A484:AD484)-COUNTIF('Contact Data Entry'!A484:AD484,"#N/A")&gt;0,TRUE,FALSE)</f>
        <v>0</v>
      </c>
      <c r="B484" t="b">
        <f>IF(OR(ISBLANK('Contact Data Entry'!B484),ISBLANK('Contact Data Entry'!C484),ISBLANK('Contact Data Entry'!D484),ISBLANK('Contact Data Entry'!G484),ISBLANK('Contact Data Entry'!J484),ISBLANK('Contact Data Entry'!K484),ISBLANK('Contact Data Entry'!L484),ISBLANK('Contact Data Entry'!M484),ISBLANK('Contact Data Entry'!O484),ISBLANK('Contact Data Entry'!P484),ISBLANK('Contact Data Entry'!Q484),ISBLANK('Contact Data Entry'!V484)),TRUE,FALSE)</f>
        <v>1</v>
      </c>
    </row>
    <row r="485" spans="1:2" x14ac:dyDescent="0.25">
      <c r="A485" s="40" t="b">
        <f>IF(COUNTA('Contact Data Entry'!A485:AD485)-COUNTIF('Contact Data Entry'!A485:AD485,"#N/A")&gt;0,TRUE,FALSE)</f>
        <v>0</v>
      </c>
      <c r="B485" t="b">
        <f>IF(OR(ISBLANK('Contact Data Entry'!B485),ISBLANK('Contact Data Entry'!C485),ISBLANK('Contact Data Entry'!D485),ISBLANK('Contact Data Entry'!G485),ISBLANK('Contact Data Entry'!J485),ISBLANK('Contact Data Entry'!K485),ISBLANK('Contact Data Entry'!L485),ISBLANK('Contact Data Entry'!M485),ISBLANK('Contact Data Entry'!O485),ISBLANK('Contact Data Entry'!P485),ISBLANK('Contact Data Entry'!Q485),ISBLANK('Contact Data Entry'!V485)),TRUE,FALSE)</f>
        <v>1</v>
      </c>
    </row>
    <row r="486" spans="1:2" x14ac:dyDescent="0.25">
      <c r="A486" s="40" t="b">
        <f>IF(COUNTA('Contact Data Entry'!A486:AD486)-COUNTIF('Contact Data Entry'!A486:AD486,"#N/A")&gt;0,TRUE,FALSE)</f>
        <v>0</v>
      </c>
      <c r="B486" t="b">
        <f>IF(OR(ISBLANK('Contact Data Entry'!B486),ISBLANK('Contact Data Entry'!C486),ISBLANK('Contact Data Entry'!D486),ISBLANK('Contact Data Entry'!G486),ISBLANK('Contact Data Entry'!J486),ISBLANK('Contact Data Entry'!K486),ISBLANK('Contact Data Entry'!L486),ISBLANK('Contact Data Entry'!M486),ISBLANK('Contact Data Entry'!O486),ISBLANK('Contact Data Entry'!P486),ISBLANK('Contact Data Entry'!Q486),ISBLANK('Contact Data Entry'!V486)),TRUE,FALSE)</f>
        <v>1</v>
      </c>
    </row>
    <row r="487" spans="1:2" x14ac:dyDescent="0.25">
      <c r="A487" s="40" t="b">
        <f>IF(COUNTA('Contact Data Entry'!A487:AD487)-COUNTIF('Contact Data Entry'!A487:AD487,"#N/A")&gt;0,TRUE,FALSE)</f>
        <v>0</v>
      </c>
      <c r="B487" t="b">
        <f>IF(OR(ISBLANK('Contact Data Entry'!B487),ISBLANK('Contact Data Entry'!C487),ISBLANK('Contact Data Entry'!D487),ISBLANK('Contact Data Entry'!G487),ISBLANK('Contact Data Entry'!J487),ISBLANK('Contact Data Entry'!K487),ISBLANK('Contact Data Entry'!L487),ISBLANK('Contact Data Entry'!M487),ISBLANK('Contact Data Entry'!O487),ISBLANK('Contact Data Entry'!P487),ISBLANK('Contact Data Entry'!Q487),ISBLANK('Contact Data Entry'!V487)),TRUE,FALSE)</f>
        <v>1</v>
      </c>
    </row>
    <row r="488" spans="1:2" x14ac:dyDescent="0.25">
      <c r="A488" s="40" t="b">
        <f>IF(COUNTA('Contact Data Entry'!A488:AD488)-COUNTIF('Contact Data Entry'!A488:AD488,"#N/A")&gt;0,TRUE,FALSE)</f>
        <v>0</v>
      </c>
      <c r="B488" t="b">
        <f>IF(OR(ISBLANK('Contact Data Entry'!B488),ISBLANK('Contact Data Entry'!C488),ISBLANK('Contact Data Entry'!D488),ISBLANK('Contact Data Entry'!G488),ISBLANK('Contact Data Entry'!J488),ISBLANK('Contact Data Entry'!K488),ISBLANK('Contact Data Entry'!L488),ISBLANK('Contact Data Entry'!M488),ISBLANK('Contact Data Entry'!O488),ISBLANK('Contact Data Entry'!P488),ISBLANK('Contact Data Entry'!Q488),ISBLANK('Contact Data Entry'!V488)),TRUE,FALSE)</f>
        <v>1</v>
      </c>
    </row>
    <row r="489" spans="1:2" x14ac:dyDescent="0.25">
      <c r="A489" s="40" t="b">
        <f>IF(COUNTA('Contact Data Entry'!A489:AD489)-COUNTIF('Contact Data Entry'!A489:AD489,"#N/A")&gt;0,TRUE,FALSE)</f>
        <v>0</v>
      </c>
      <c r="B489" t="b">
        <f>IF(OR(ISBLANK('Contact Data Entry'!B489),ISBLANK('Contact Data Entry'!C489),ISBLANK('Contact Data Entry'!D489),ISBLANK('Contact Data Entry'!G489),ISBLANK('Contact Data Entry'!J489),ISBLANK('Contact Data Entry'!K489),ISBLANK('Contact Data Entry'!L489),ISBLANK('Contact Data Entry'!M489),ISBLANK('Contact Data Entry'!O489),ISBLANK('Contact Data Entry'!P489),ISBLANK('Contact Data Entry'!Q489),ISBLANK('Contact Data Entry'!V489)),TRUE,FALSE)</f>
        <v>1</v>
      </c>
    </row>
    <row r="490" spans="1:2" x14ac:dyDescent="0.25">
      <c r="A490" s="40" t="b">
        <f>IF(COUNTA('Contact Data Entry'!A490:AD490)-COUNTIF('Contact Data Entry'!A490:AD490,"#N/A")&gt;0,TRUE,FALSE)</f>
        <v>0</v>
      </c>
      <c r="B490" t="b">
        <f>IF(OR(ISBLANK('Contact Data Entry'!B490),ISBLANK('Contact Data Entry'!C490),ISBLANK('Contact Data Entry'!D490),ISBLANK('Contact Data Entry'!G490),ISBLANK('Contact Data Entry'!J490),ISBLANK('Contact Data Entry'!K490),ISBLANK('Contact Data Entry'!L490),ISBLANK('Contact Data Entry'!M490),ISBLANK('Contact Data Entry'!O490),ISBLANK('Contact Data Entry'!P490),ISBLANK('Contact Data Entry'!Q490),ISBLANK('Contact Data Entry'!V490)),TRUE,FALSE)</f>
        <v>1</v>
      </c>
    </row>
    <row r="491" spans="1:2" x14ac:dyDescent="0.25">
      <c r="A491" s="40" t="b">
        <f>IF(COUNTA('Contact Data Entry'!A491:AD491)-COUNTIF('Contact Data Entry'!A491:AD491,"#N/A")&gt;0,TRUE,FALSE)</f>
        <v>0</v>
      </c>
      <c r="B491" t="b">
        <f>IF(OR(ISBLANK('Contact Data Entry'!B491),ISBLANK('Contact Data Entry'!C491),ISBLANK('Contact Data Entry'!D491),ISBLANK('Contact Data Entry'!G491),ISBLANK('Contact Data Entry'!J491),ISBLANK('Contact Data Entry'!K491),ISBLANK('Contact Data Entry'!L491),ISBLANK('Contact Data Entry'!M491),ISBLANK('Contact Data Entry'!O491),ISBLANK('Contact Data Entry'!P491),ISBLANK('Contact Data Entry'!Q491),ISBLANK('Contact Data Entry'!V491)),TRUE,FALSE)</f>
        <v>1</v>
      </c>
    </row>
    <row r="492" spans="1:2" x14ac:dyDescent="0.25">
      <c r="A492" s="40" t="b">
        <f>IF(COUNTA('Contact Data Entry'!A492:AD492)-COUNTIF('Contact Data Entry'!A492:AD492,"#N/A")&gt;0,TRUE,FALSE)</f>
        <v>0</v>
      </c>
      <c r="B492" t="b">
        <f>IF(OR(ISBLANK('Contact Data Entry'!B492),ISBLANK('Contact Data Entry'!C492),ISBLANK('Contact Data Entry'!D492),ISBLANK('Contact Data Entry'!G492),ISBLANK('Contact Data Entry'!J492),ISBLANK('Contact Data Entry'!K492),ISBLANK('Contact Data Entry'!L492),ISBLANK('Contact Data Entry'!M492),ISBLANK('Contact Data Entry'!O492),ISBLANK('Contact Data Entry'!P492),ISBLANK('Contact Data Entry'!Q492),ISBLANK('Contact Data Entry'!V492)),TRUE,FALSE)</f>
        <v>1</v>
      </c>
    </row>
    <row r="493" spans="1:2" x14ac:dyDescent="0.25">
      <c r="A493" s="40" t="b">
        <f>IF(COUNTA('Contact Data Entry'!A493:AD493)-COUNTIF('Contact Data Entry'!A493:AD493,"#N/A")&gt;0,TRUE,FALSE)</f>
        <v>0</v>
      </c>
      <c r="B493" t="b">
        <f>IF(OR(ISBLANK('Contact Data Entry'!B493),ISBLANK('Contact Data Entry'!C493),ISBLANK('Contact Data Entry'!D493),ISBLANK('Contact Data Entry'!G493),ISBLANK('Contact Data Entry'!J493),ISBLANK('Contact Data Entry'!K493),ISBLANK('Contact Data Entry'!L493),ISBLANK('Contact Data Entry'!M493),ISBLANK('Contact Data Entry'!O493),ISBLANK('Contact Data Entry'!P493),ISBLANK('Contact Data Entry'!Q493),ISBLANK('Contact Data Entry'!V493)),TRUE,FALSE)</f>
        <v>1</v>
      </c>
    </row>
    <row r="494" spans="1:2" x14ac:dyDescent="0.25">
      <c r="A494" s="40" t="b">
        <f>IF(COUNTA('Contact Data Entry'!A494:AD494)-COUNTIF('Contact Data Entry'!A494:AD494,"#N/A")&gt;0,TRUE,FALSE)</f>
        <v>0</v>
      </c>
      <c r="B494" t="b">
        <f>IF(OR(ISBLANK('Contact Data Entry'!B494),ISBLANK('Contact Data Entry'!C494),ISBLANK('Contact Data Entry'!D494),ISBLANK('Contact Data Entry'!G494),ISBLANK('Contact Data Entry'!J494),ISBLANK('Contact Data Entry'!K494),ISBLANK('Contact Data Entry'!L494),ISBLANK('Contact Data Entry'!M494),ISBLANK('Contact Data Entry'!O494),ISBLANK('Contact Data Entry'!P494),ISBLANK('Contact Data Entry'!Q494),ISBLANK('Contact Data Entry'!V494)),TRUE,FALSE)</f>
        <v>1</v>
      </c>
    </row>
    <row r="495" spans="1:2" x14ac:dyDescent="0.25">
      <c r="A495" s="40" t="b">
        <f>IF(COUNTA('Contact Data Entry'!A495:AD495)-COUNTIF('Contact Data Entry'!A495:AD495,"#N/A")&gt;0,TRUE,FALSE)</f>
        <v>0</v>
      </c>
      <c r="B495" t="b">
        <f>IF(OR(ISBLANK('Contact Data Entry'!B495),ISBLANK('Contact Data Entry'!C495),ISBLANK('Contact Data Entry'!D495),ISBLANK('Contact Data Entry'!G495),ISBLANK('Contact Data Entry'!J495),ISBLANK('Contact Data Entry'!K495),ISBLANK('Contact Data Entry'!L495),ISBLANK('Contact Data Entry'!M495),ISBLANK('Contact Data Entry'!O495),ISBLANK('Contact Data Entry'!P495),ISBLANK('Contact Data Entry'!Q495),ISBLANK('Contact Data Entry'!V495)),TRUE,FALSE)</f>
        <v>1</v>
      </c>
    </row>
    <row r="496" spans="1:2" x14ac:dyDescent="0.25">
      <c r="A496" s="40" t="b">
        <f>IF(COUNTA('Contact Data Entry'!A496:AD496)-COUNTIF('Contact Data Entry'!A496:AD496,"#N/A")&gt;0,TRUE,FALSE)</f>
        <v>0</v>
      </c>
      <c r="B496" t="b">
        <f>IF(OR(ISBLANK('Contact Data Entry'!B496),ISBLANK('Contact Data Entry'!C496),ISBLANK('Contact Data Entry'!D496),ISBLANK('Contact Data Entry'!G496),ISBLANK('Contact Data Entry'!J496),ISBLANK('Contact Data Entry'!K496),ISBLANK('Contact Data Entry'!L496),ISBLANK('Contact Data Entry'!M496),ISBLANK('Contact Data Entry'!O496),ISBLANK('Contact Data Entry'!P496),ISBLANK('Contact Data Entry'!Q496),ISBLANK('Contact Data Entry'!V496)),TRUE,FALSE)</f>
        <v>1</v>
      </c>
    </row>
    <row r="497" spans="1:2" x14ac:dyDescent="0.25">
      <c r="A497" s="40" t="b">
        <f>IF(COUNTA('Contact Data Entry'!A497:AD497)-COUNTIF('Contact Data Entry'!A497:AD497,"#N/A")&gt;0,TRUE,FALSE)</f>
        <v>0</v>
      </c>
      <c r="B497" t="b">
        <f>IF(OR(ISBLANK('Contact Data Entry'!B497),ISBLANK('Contact Data Entry'!C497),ISBLANK('Contact Data Entry'!D497),ISBLANK('Contact Data Entry'!G497),ISBLANK('Contact Data Entry'!J497),ISBLANK('Contact Data Entry'!K497),ISBLANK('Contact Data Entry'!L497),ISBLANK('Contact Data Entry'!M497),ISBLANK('Contact Data Entry'!O497),ISBLANK('Contact Data Entry'!P497),ISBLANK('Contact Data Entry'!Q497),ISBLANK('Contact Data Entry'!V497)),TRUE,FALSE)</f>
        <v>1</v>
      </c>
    </row>
    <row r="498" spans="1:2" x14ac:dyDescent="0.25">
      <c r="A498" s="40" t="b">
        <f>IF(COUNTA('Contact Data Entry'!A498:AD498)-COUNTIF('Contact Data Entry'!A498:AD498,"#N/A")&gt;0,TRUE,FALSE)</f>
        <v>0</v>
      </c>
      <c r="B498" t="b">
        <f>IF(OR(ISBLANK('Contact Data Entry'!B498),ISBLANK('Contact Data Entry'!C498),ISBLANK('Contact Data Entry'!D498),ISBLANK('Contact Data Entry'!G498),ISBLANK('Contact Data Entry'!J498),ISBLANK('Contact Data Entry'!K498),ISBLANK('Contact Data Entry'!L498),ISBLANK('Contact Data Entry'!M498),ISBLANK('Contact Data Entry'!O498),ISBLANK('Contact Data Entry'!P498),ISBLANK('Contact Data Entry'!Q498),ISBLANK('Contact Data Entry'!V498)),TRUE,FALSE)</f>
        <v>1</v>
      </c>
    </row>
    <row r="499" spans="1:2" x14ac:dyDescent="0.25">
      <c r="A499" s="40" t="b">
        <f>IF(COUNTA('Contact Data Entry'!A499:AD499)-COUNTIF('Contact Data Entry'!A499:AD499,"#N/A")&gt;0,TRUE,FALSE)</f>
        <v>0</v>
      </c>
      <c r="B499" t="b">
        <f>IF(OR(ISBLANK('Contact Data Entry'!B499),ISBLANK('Contact Data Entry'!C499),ISBLANK('Contact Data Entry'!D499),ISBLANK('Contact Data Entry'!G499),ISBLANK('Contact Data Entry'!J499),ISBLANK('Contact Data Entry'!K499),ISBLANK('Contact Data Entry'!L499),ISBLANK('Contact Data Entry'!M499),ISBLANK('Contact Data Entry'!O499),ISBLANK('Contact Data Entry'!P499),ISBLANK('Contact Data Entry'!Q499),ISBLANK('Contact Data Entry'!V499)),TRUE,FALSE)</f>
        <v>1</v>
      </c>
    </row>
    <row r="500" spans="1:2" x14ac:dyDescent="0.25">
      <c r="A500" s="40" t="b">
        <f>IF(COUNTA('Contact Data Entry'!A500:AD500)-COUNTIF('Contact Data Entry'!A500:AD500,"#N/A")&gt;0,TRUE,FALSE)</f>
        <v>0</v>
      </c>
      <c r="B500" t="b">
        <f>IF(OR(ISBLANK('Contact Data Entry'!B500),ISBLANK('Contact Data Entry'!C500),ISBLANK('Contact Data Entry'!D500),ISBLANK('Contact Data Entry'!G500),ISBLANK('Contact Data Entry'!J500),ISBLANK('Contact Data Entry'!K500),ISBLANK('Contact Data Entry'!L500),ISBLANK('Contact Data Entry'!M500),ISBLANK('Contact Data Entry'!O500),ISBLANK('Contact Data Entry'!P500),ISBLANK('Contact Data Entry'!Q500),ISBLANK('Contact Data Entry'!V500)),TRUE,FALSE)</f>
        <v>1</v>
      </c>
    </row>
    <row r="501" spans="1:2" x14ac:dyDescent="0.25">
      <c r="A501" s="40" t="b">
        <f>IF(COUNTA('Contact Data Entry'!A501:AD501)-COUNTIF('Contact Data Entry'!A501:AD501,"#N/A")&gt;0,TRUE,FALSE)</f>
        <v>0</v>
      </c>
      <c r="B501" t="b">
        <f>IF(OR(ISBLANK('Contact Data Entry'!B501),ISBLANK('Contact Data Entry'!C501),ISBLANK('Contact Data Entry'!D501),ISBLANK('Contact Data Entry'!G501),ISBLANK('Contact Data Entry'!J501),ISBLANK('Contact Data Entry'!K501),ISBLANK('Contact Data Entry'!L501),ISBLANK('Contact Data Entry'!M501),ISBLANK('Contact Data Entry'!O501),ISBLANK('Contact Data Entry'!P501),ISBLANK('Contact Data Entry'!Q501),ISBLANK('Contact Data Entry'!V501)),TRUE,FALSE)</f>
        <v>1</v>
      </c>
    </row>
    <row r="502" spans="1:2" x14ac:dyDescent="0.25">
      <c r="A502" s="40" t="b">
        <f>IF(COUNTA('Contact Data Entry'!A502:AD502)-COUNTIF('Contact Data Entry'!A502:AD502,"#N/A")&gt;0,TRUE,FALSE)</f>
        <v>0</v>
      </c>
      <c r="B502" t="b">
        <f>IF(OR(ISBLANK('Contact Data Entry'!B502),ISBLANK('Contact Data Entry'!C502),ISBLANK('Contact Data Entry'!D502),ISBLANK('Contact Data Entry'!G502),ISBLANK('Contact Data Entry'!J502),ISBLANK('Contact Data Entry'!K502),ISBLANK('Contact Data Entry'!L502),ISBLANK('Contact Data Entry'!M502),ISBLANK('Contact Data Entry'!O502),ISBLANK('Contact Data Entry'!P502),ISBLANK('Contact Data Entry'!Q502),ISBLANK('Contact Data Entry'!V502)),TRUE,FALSE)</f>
        <v>1</v>
      </c>
    </row>
    <row r="503" spans="1:2" x14ac:dyDescent="0.25">
      <c r="A503" s="40" t="b">
        <f>IF(COUNTA('Contact Data Entry'!A503:AD503)-COUNTIF('Contact Data Entry'!A503:AD503,"#N/A")&gt;0,TRUE,FALSE)</f>
        <v>0</v>
      </c>
      <c r="B503" t="b">
        <f>IF(OR(ISBLANK('Contact Data Entry'!B503),ISBLANK('Contact Data Entry'!C503),ISBLANK('Contact Data Entry'!D503),ISBLANK('Contact Data Entry'!G503),ISBLANK('Contact Data Entry'!J503),ISBLANK('Contact Data Entry'!K503),ISBLANK('Contact Data Entry'!L503),ISBLANK('Contact Data Entry'!M503),ISBLANK('Contact Data Entry'!O503),ISBLANK('Contact Data Entry'!P503),ISBLANK('Contact Data Entry'!Q503),ISBLANK('Contact Data Entry'!V503)),TRUE,FALSE)</f>
        <v>1</v>
      </c>
    </row>
    <row r="504" spans="1:2" x14ac:dyDescent="0.25">
      <c r="A504" s="40" t="b">
        <f>IF(COUNTA('Contact Data Entry'!A504:AD504)-COUNTIF('Contact Data Entry'!A504:AD504,"#N/A")&gt;0,TRUE,FALSE)</f>
        <v>0</v>
      </c>
      <c r="B504" t="b">
        <f>IF(OR(ISBLANK('Contact Data Entry'!B504),ISBLANK('Contact Data Entry'!C504),ISBLANK('Contact Data Entry'!D504),ISBLANK('Contact Data Entry'!G504),ISBLANK('Contact Data Entry'!J504),ISBLANK('Contact Data Entry'!K504),ISBLANK('Contact Data Entry'!L504),ISBLANK('Contact Data Entry'!M504),ISBLANK('Contact Data Entry'!O504),ISBLANK('Contact Data Entry'!P504),ISBLANK('Contact Data Entry'!Q504),ISBLANK('Contact Data Entry'!V504)),TRUE,FALSE)</f>
        <v>1</v>
      </c>
    </row>
    <row r="505" spans="1:2" x14ac:dyDescent="0.25">
      <c r="A505" s="40" t="b">
        <f>IF(COUNTA('Contact Data Entry'!A505:AD505)-COUNTIF('Contact Data Entry'!A505:AD505,"#N/A")&gt;0,TRUE,FALSE)</f>
        <v>0</v>
      </c>
      <c r="B505" t="b">
        <f>IF(OR(ISBLANK('Contact Data Entry'!B505),ISBLANK('Contact Data Entry'!C505),ISBLANK('Contact Data Entry'!D505),ISBLANK('Contact Data Entry'!G505),ISBLANK('Contact Data Entry'!J505),ISBLANK('Contact Data Entry'!K505),ISBLANK('Contact Data Entry'!L505),ISBLANK('Contact Data Entry'!M505),ISBLANK('Contact Data Entry'!O505),ISBLANK('Contact Data Entry'!P505),ISBLANK('Contact Data Entry'!Q505),ISBLANK('Contact Data Entry'!V505)),TRUE,FALSE)</f>
        <v>1</v>
      </c>
    </row>
    <row r="506" spans="1:2" x14ac:dyDescent="0.25">
      <c r="A506" s="40" t="b">
        <f>IF(COUNTA('Contact Data Entry'!A506:AD506)-COUNTIF('Contact Data Entry'!A506:AD506,"#N/A")&gt;0,TRUE,FALSE)</f>
        <v>0</v>
      </c>
      <c r="B506" t="b">
        <f>IF(OR(ISBLANK('Contact Data Entry'!B506),ISBLANK('Contact Data Entry'!C506),ISBLANK('Contact Data Entry'!D506),ISBLANK('Contact Data Entry'!G506),ISBLANK('Contact Data Entry'!J506),ISBLANK('Contact Data Entry'!K506),ISBLANK('Contact Data Entry'!L506),ISBLANK('Contact Data Entry'!M506),ISBLANK('Contact Data Entry'!O506),ISBLANK('Contact Data Entry'!P506),ISBLANK('Contact Data Entry'!Q506),ISBLANK('Contact Data Entry'!V506)),TRUE,FALSE)</f>
        <v>1</v>
      </c>
    </row>
    <row r="507" spans="1:2" x14ac:dyDescent="0.25">
      <c r="A507" s="40" t="b">
        <f>IF(COUNTA('Contact Data Entry'!A507:AD507)-COUNTIF('Contact Data Entry'!A507:AD507,"#N/A")&gt;0,TRUE,FALSE)</f>
        <v>0</v>
      </c>
      <c r="B507" t="b">
        <f>IF(OR(ISBLANK('Contact Data Entry'!B507),ISBLANK('Contact Data Entry'!C507),ISBLANK('Contact Data Entry'!D507),ISBLANK('Contact Data Entry'!G507),ISBLANK('Contact Data Entry'!J507),ISBLANK('Contact Data Entry'!K507),ISBLANK('Contact Data Entry'!L507),ISBLANK('Contact Data Entry'!M507),ISBLANK('Contact Data Entry'!O507),ISBLANK('Contact Data Entry'!P507),ISBLANK('Contact Data Entry'!Q507),ISBLANK('Contact Data Entry'!V507)),TRUE,FALSE)</f>
        <v>1</v>
      </c>
    </row>
    <row r="508" spans="1:2" x14ac:dyDescent="0.25">
      <c r="A508" s="40" t="b">
        <f>IF(COUNTA('Contact Data Entry'!A508:AD508)-COUNTIF('Contact Data Entry'!A508:AD508,"#N/A")&gt;0,TRUE,FALSE)</f>
        <v>0</v>
      </c>
      <c r="B508" t="b">
        <f>IF(OR(ISBLANK('Contact Data Entry'!B508),ISBLANK('Contact Data Entry'!C508),ISBLANK('Contact Data Entry'!D508),ISBLANK('Contact Data Entry'!G508),ISBLANK('Contact Data Entry'!J508),ISBLANK('Contact Data Entry'!K508),ISBLANK('Contact Data Entry'!L508),ISBLANK('Contact Data Entry'!M508),ISBLANK('Contact Data Entry'!O508),ISBLANK('Contact Data Entry'!P508),ISBLANK('Contact Data Entry'!Q508),ISBLANK('Contact Data Entry'!V508)),TRUE,FALSE)</f>
        <v>1</v>
      </c>
    </row>
    <row r="509" spans="1:2" x14ac:dyDescent="0.25">
      <c r="A509" s="40" t="b">
        <f>IF(COUNTA('Contact Data Entry'!A509:AD509)-COUNTIF('Contact Data Entry'!A509:AD509,"#N/A")&gt;0,TRUE,FALSE)</f>
        <v>0</v>
      </c>
      <c r="B509" t="b">
        <f>IF(OR(ISBLANK('Contact Data Entry'!B509),ISBLANK('Contact Data Entry'!C509),ISBLANK('Contact Data Entry'!D509),ISBLANK('Contact Data Entry'!G509),ISBLANK('Contact Data Entry'!J509),ISBLANK('Contact Data Entry'!K509),ISBLANK('Contact Data Entry'!L509),ISBLANK('Contact Data Entry'!M509),ISBLANK('Contact Data Entry'!O509),ISBLANK('Contact Data Entry'!P509),ISBLANK('Contact Data Entry'!Q509),ISBLANK('Contact Data Entry'!V509)),TRUE,FALSE)</f>
        <v>1</v>
      </c>
    </row>
    <row r="510" spans="1:2" x14ac:dyDescent="0.25">
      <c r="A510" s="40" t="b">
        <f>IF(COUNTA('Contact Data Entry'!A510:AD510)-COUNTIF('Contact Data Entry'!A510:AD510,"#N/A")&gt;0,TRUE,FALSE)</f>
        <v>0</v>
      </c>
      <c r="B510" t="b">
        <f>IF(OR(ISBLANK('Contact Data Entry'!B510),ISBLANK('Contact Data Entry'!C510),ISBLANK('Contact Data Entry'!D510),ISBLANK('Contact Data Entry'!G510),ISBLANK('Contact Data Entry'!J510),ISBLANK('Contact Data Entry'!K510),ISBLANK('Contact Data Entry'!L510),ISBLANK('Contact Data Entry'!M510),ISBLANK('Contact Data Entry'!O510),ISBLANK('Contact Data Entry'!P510),ISBLANK('Contact Data Entry'!Q510),ISBLANK('Contact Data Entry'!V510)),TRUE,FALSE)</f>
        <v>1</v>
      </c>
    </row>
    <row r="511" spans="1:2" x14ac:dyDescent="0.25">
      <c r="A511" s="40" t="b">
        <f>IF(COUNTA('Contact Data Entry'!A511:AD511)-COUNTIF('Contact Data Entry'!A511:AD511,"#N/A")&gt;0,TRUE,FALSE)</f>
        <v>0</v>
      </c>
      <c r="B511" t="b">
        <f>IF(OR(ISBLANK('Contact Data Entry'!B511),ISBLANK('Contact Data Entry'!C511),ISBLANK('Contact Data Entry'!D511),ISBLANK('Contact Data Entry'!G511),ISBLANK('Contact Data Entry'!J511),ISBLANK('Contact Data Entry'!K511),ISBLANK('Contact Data Entry'!L511),ISBLANK('Contact Data Entry'!M511),ISBLANK('Contact Data Entry'!O511),ISBLANK('Contact Data Entry'!P511),ISBLANK('Contact Data Entry'!Q511),ISBLANK('Contact Data Entry'!V511)),TRUE,FALSE)</f>
        <v>1</v>
      </c>
    </row>
    <row r="512" spans="1:2" x14ac:dyDescent="0.25">
      <c r="A512" s="40" t="b">
        <f>IF(COUNTA('Contact Data Entry'!A512:AD512)-COUNTIF('Contact Data Entry'!A512:AD512,"#N/A")&gt;0,TRUE,FALSE)</f>
        <v>0</v>
      </c>
      <c r="B512" t="b">
        <f>IF(OR(ISBLANK('Contact Data Entry'!B512),ISBLANK('Contact Data Entry'!C512),ISBLANK('Contact Data Entry'!D512),ISBLANK('Contact Data Entry'!G512),ISBLANK('Contact Data Entry'!J512),ISBLANK('Contact Data Entry'!K512),ISBLANK('Contact Data Entry'!L512),ISBLANK('Contact Data Entry'!M512),ISBLANK('Contact Data Entry'!O512),ISBLANK('Contact Data Entry'!P512),ISBLANK('Contact Data Entry'!Q512),ISBLANK('Contact Data Entry'!V512)),TRUE,FALSE)</f>
        <v>1</v>
      </c>
    </row>
    <row r="513" spans="1:2" x14ac:dyDescent="0.25">
      <c r="A513" s="40" t="b">
        <f>IF(COUNTA('Contact Data Entry'!A513:AD513)-COUNTIF('Contact Data Entry'!A513:AD513,"#N/A")&gt;0,TRUE,FALSE)</f>
        <v>0</v>
      </c>
      <c r="B513" t="b">
        <f>IF(OR(ISBLANK('Contact Data Entry'!B513),ISBLANK('Contact Data Entry'!C513),ISBLANK('Contact Data Entry'!D513),ISBLANK('Contact Data Entry'!G513),ISBLANK('Contact Data Entry'!J513),ISBLANK('Contact Data Entry'!K513),ISBLANK('Contact Data Entry'!L513),ISBLANK('Contact Data Entry'!M513),ISBLANK('Contact Data Entry'!O513),ISBLANK('Contact Data Entry'!P513),ISBLANK('Contact Data Entry'!Q513),ISBLANK('Contact Data Entry'!V513)),TRUE,FALSE)</f>
        <v>1</v>
      </c>
    </row>
    <row r="514" spans="1:2" x14ac:dyDescent="0.25">
      <c r="A514" s="40" t="b">
        <f>IF(COUNTA('Contact Data Entry'!A514:AD514)-COUNTIF('Contact Data Entry'!A514:AD514,"#N/A")&gt;0,TRUE,FALSE)</f>
        <v>0</v>
      </c>
      <c r="B514" t="b">
        <f>IF(OR(ISBLANK('Contact Data Entry'!B514),ISBLANK('Contact Data Entry'!C514),ISBLANK('Contact Data Entry'!D514),ISBLANK('Contact Data Entry'!G514),ISBLANK('Contact Data Entry'!J514),ISBLANK('Contact Data Entry'!K514),ISBLANK('Contact Data Entry'!L514),ISBLANK('Contact Data Entry'!M514),ISBLANK('Contact Data Entry'!O514),ISBLANK('Contact Data Entry'!P514),ISBLANK('Contact Data Entry'!Q514),ISBLANK('Contact Data Entry'!V514)),TRUE,FALSE)</f>
        <v>1</v>
      </c>
    </row>
    <row r="515" spans="1:2" x14ac:dyDescent="0.25">
      <c r="A515" s="40" t="b">
        <f>IF(COUNTA('Contact Data Entry'!A515:AD515)-COUNTIF('Contact Data Entry'!A515:AD515,"#N/A")&gt;0,TRUE,FALSE)</f>
        <v>0</v>
      </c>
      <c r="B515" t="b">
        <f>IF(OR(ISBLANK('Contact Data Entry'!B515),ISBLANK('Contact Data Entry'!C515),ISBLANK('Contact Data Entry'!D515),ISBLANK('Contact Data Entry'!G515),ISBLANK('Contact Data Entry'!J515),ISBLANK('Contact Data Entry'!K515),ISBLANK('Contact Data Entry'!L515),ISBLANK('Contact Data Entry'!M515),ISBLANK('Contact Data Entry'!O515),ISBLANK('Contact Data Entry'!P515),ISBLANK('Contact Data Entry'!Q515),ISBLANK('Contact Data Entry'!V515)),TRUE,FALSE)</f>
        <v>1</v>
      </c>
    </row>
    <row r="516" spans="1:2" x14ac:dyDescent="0.25">
      <c r="A516" s="40" t="b">
        <f>IF(COUNTA('Contact Data Entry'!A516:AD516)-COUNTIF('Contact Data Entry'!A516:AD516,"#N/A")&gt;0,TRUE,FALSE)</f>
        <v>0</v>
      </c>
      <c r="B516" t="b">
        <f>IF(OR(ISBLANK('Contact Data Entry'!B516),ISBLANK('Contact Data Entry'!C516),ISBLANK('Contact Data Entry'!D516),ISBLANK('Contact Data Entry'!G516),ISBLANK('Contact Data Entry'!J516),ISBLANK('Contact Data Entry'!K516),ISBLANK('Contact Data Entry'!L516),ISBLANK('Contact Data Entry'!M516),ISBLANK('Contact Data Entry'!O516),ISBLANK('Contact Data Entry'!P516),ISBLANK('Contact Data Entry'!Q516),ISBLANK('Contact Data Entry'!V516)),TRUE,FALSE)</f>
        <v>1</v>
      </c>
    </row>
    <row r="517" spans="1:2" x14ac:dyDescent="0.25">
      <c r="A517" s="40" t="b">
        <f>IF(COUNTA('Contact Data Entry'!A517:AD517)-COUNTIF('Contact Data Entry'!A517:AD517,"#N/A")&gt;0,TRUE,FALSE)</f>
        <v>0</v>
      </c>
      <c r="B517" t="b">
        <f>IF(OR(ISBLANK('Contact Data Entry'!B517),ISBLANK('Contact Data Entry'!C517),ISBLANK('Contact Data Entry'!D517),ISBLANK('Contact Data Entry'!G517),ISBLANK('Contact Data Entry'!J517),ISBLANK('Contact Data Entry'!K517),ISBLANK('Contact Data Entry'!L517),ISBLANK('Contact Data Entry'!M517),ISBLANK('Contact Data Entry'!O517),ISBLANK('Contact Data Entry'!P517),ISBLANK('Contact Data Entry'!Q517),ISBLANK('Contact Data Entry'!V517)),TRUE,FALSE)</f>
        <v>1</v>
      </c>
    </row>
    <row r="518" spans="1:2" x14ac:dyDescent="0.25">
      <c r="A518" s="40" t="b">
        <f>IF(COUNTA('Contact Data Entry'!A518:AD518)-COUNTIF('Contact Data Entry'!A518:AD518,"#N/A")&gt;0,TRUE,FALSE)</f>
        <v>0</v>
      </c>
      <c r="B518" t="b">
        <f>IF(OR(ISBLANK('Contact Data Entry'!B518),ISBLANK('Contact Data Entry'!C518),ISBLANK('Contact Data Entry'!D518),ISBLANK('Contact Data Entry'!G518),ISBLANK('Contact Data Entry'!J518),ISBLANK('Contact Data Entry'!K518),ISBLANK('Contact Data Entry'!L518),ISBLANK('Contact Data Entry'!M518),ISBLANK('Contact Data Entry'!O518),ISBLANK('Contact Data Entry'!P518),ISBLANK('Contact Data Entry'!Q518),ISBLANK('Contact Data Entry'!V518)),TRUE,FALSE)</f>
        <v>1</v>
      </c>
    </row>
    <row r="519" spans="1:2" x14ac:dyDescent="0.25">
      <c r="A519" s="40" t="b">
        <f>IF(COUNTA('Contact Data Entry'!A519:AD519)-COUNTIF('Contact Data Entry'!A519:AD519,"#N/A")&gt;0,TRUE,FALSE)</f>
        <v>0</v>
      </c>
      <c r="B519" t="b">
        <f>IF(OR(ISBLANK('Contact Data Entry'!B519),ISBLANK('Contact Data Entry'!C519),ISBLANK('Contact Data Entry'!D519),ISBLANK('Contact Data Entry'!G519),ISBLANK('Contact Data Entry'!J519),ISBLANK('Contact Data Entry'!K519),ISBLANK('Contact Data Entry'!L519),ISBLANK('Contact Data Entry'!M519),ISBLANK('Contact Data Entry'!O519),ISBLANK('Contact Data Entry'!P519),ISBLANK('Contact Data Entry'!Q519),ISBLANK('Contact Data Entry'!V519)),TRUE,FALSE)</f>
        <v>1</v>
      </c>
    </row>
    <row r="520" spans="1:2" x14ac:dyDescent="0.25">
      <c r="A520" s="40" t="b">
        <f>IF(COUNTA('Contact Data Entry'!A520:AD520)-COUNTIF('Contact Data Entry'!A520:AD520,"#N/A")&gt;0,TRUE,FALSE)</f>
        <v>0</v>
      </c>
      <c r="B520" t="b">
        <f>IF(OR(ISBLANK('Contact Data Entry'!B520),ISBLANK('Contact Data Entry'!C520),ISBLANK('Contact Data Entry'!D520),ISBLANK('Contact Data Entry'!G520),ISBLANK('Contact Data Entry'!J520),ISBLANK('Contact Data Entry'!K520),ISBLANK('Contact Data Entry'!L520),ISBLANK('Contact Data Entry'!M520),ISBLANK('Contact Data Entry'!O520),ISBLANK('Contact Data Entry'!P520),ISBLANK('Contact Data Entry'!Q520),ISBLANK('Contact Data Entry'!V520)),TRUE,FALSE)</f>
        <v>1</v>
      </c>
    </row>
    <row r="521" spans="1:2" x14ac:dyDescent="0.25">
      <c r="A521" s="40" t="b">
        <f>IF(COUNTA('Contact Data Entry'!A521:AD521)-COUNTIF('Contact Data Entry'!A521:AD521,"#N/A")&gt;0,TRUE,FALSE)</f>
        <v>0</v>
      </c>
      <c r="B521" t="b">
        <f>IF(OR(ISBLANK('Contact Data Entry'!B521),ISBLANK('Contact Data Entry'!C521),ISBLANK('Contact Data Entry'!D521),ISBLANK('Contact Data Entry'!G521),ISBLANK('Contact Data Entry'!J521),ISBLANK('Contact Data Entry'!K521),ISBLANK('Contact Data Entry'!L521),ISBLANK('Contact Data Entry'!M521),ISBLANK('Contact Data Entry'!O521),ISBLANK('Contact Data Entry'!P521),ISBLANK('Contact Data Entry'!Q521),ISBLANK('Contact Data Entry'!V521)),TRUE,FALSE)</f>
        <v>1</v>
      </c>
    </row>
    <row r="522" spans="1:2" x14ac:dyDescent="0.25">
      <c r="A522" s="40" t="b">
        <f>IF(COUNTA('Contact Data Entry'!A522:AD522)-COUNTIF('Contact Data Entry'!A522:AD522,"#N/A")&gt;0,TRUE,FALSE)</f>
        <v>0</v>
      </c>
      <c r="B522" t="b">
        <f>IF(OR(ISBLANK('Contact Data Entry'!B522),ISBLANK('Contact Data Entry'!C522),ISBLANK('Contact Data Entry'!D522),ISBLANK('Contact Data Entry'!G522),ISBLANK('Contact Data Entry'!J522),ISBLANK('Contact Data Entry'!K522),ISBLANK('Contact Data Entry'!L522),ISBLANK('Contact Data Entry'!M522),ISBLANK('Contact Data Entry'!O522),ISBLANK('Contact Data Entry'!P522),ISBLANK('Contact Data Entry'!Q522),ISBLANK('Contact Data Entry'!V522)),TRUE,FALSE)</f>
        <v>1</v>
      </c>
    </row>
    <row r="523" spans="1:2" x14ac:dyDescent="0.25">
      <c r="A523" s="40" t="b">
        <f>IF(COUNTA('Contact Data Entry'!A523:AD523)-COUNTIF('Contact Data Entry'!A523:AD523,"#N/A")&gt;0,TRUE,FALSE)</f>
        <v>0</v>
      </c>
      <c r="B523" t="b">
        <f>IF(OR(ISBLANK('Contact Data Entry'!B523),ISBLANK('Contact Data Entry'!C523),ISBLANK('Contact Data Entry'!D523),ISBLANK('Contact Data Entry'!G523),ISBLANK('Contact Data Entry'!J523),ISBLANK('Contact Data Entry'!K523),ISBLANK('Contact Data Entry'!L523),ISBLANK('Contact Data Entry'!M523),ISBLANK('Contact Data Entry'!O523),ISBLANK('Contact Data Entry'!P523),ISBLANK('Contact Data Entry'!Q523),ISBLANK('Contact Data Entry'!V523)),TRUE,FALSE)</f>
        <v>1</v>
      </c>
    </row>
    <row r="524" spans="1:2" x14ac:dyDescent="0.25">
      <c r="A524" s="40" t="b">
        <f>IF(COUNTA('Contact Data Entry'!A524:AD524)-COUNTIF('Contact Data Entry'!A524:AD524,"#N/A")&gt;0,TRUE,FALSE)</f>
        <v>0</v>
      </c>
      <c r="B524" t="b">
        <f>IF(OR(ISBLANK('Contact Data Entry'!B524),ISBLANK('Contact Data Entry'!C524),ISBLANK('Contact Data Entry'!D524),ISBLANK('Contact Data Entry'!G524),ISBLANK('Contact Data Entry'!J524),ISBLANK('Contact Data Entry'!K524),ISBLANK('Contact Data Entry'!L524),ISBLANK('Contact Data Entry'!M524),ISBLANK('Contact Data Entry'!O524),ISBLANK('Contact Data Entry'!P524),ISBLANK('Contact Data Entry'!Q524),ISBLANK('Contact Data Entry'!V524)),TRUE,FALSE)</f>
        <v>1</v>
      </c>
    </row>
    <row r="525" spans="1:2" x14ac:dyDescent="0.25">
      <c r="A525" s="40" t="b">
        <f>IF(COUNTA('Contact Data Entry'!A525:AD525)-COUNTIF('Contact Data Entry'!A525:AD525,"#N/A")&gt;0,TRUE,FALSE)</f>
        <v>0</v>
      </c>
      <c r="B525" t="b">
        <f>IF(OR(ISBLANK('Contact Data Entry'!B525),ISBLANK('Contact Data Entry'!C525),ISBLANK('Contact Data Entry'!D525),ISBLANK('Contact Data Entry'!G525),ISBLANK('Contact Data Entry'!J525),ISBLANK('Contact Data Entry'!K525),ISBLANK('Contact Data Entry'!L525),ISBLANK('Contact Data Entry'!M525),ISBLANK('Contact Data Entry'!O525),ISBLANK('Contact Data Entry'!P525),ISBLANK('Contact Data Entry'!Q525),ISBLANK('Contact Data Entry'!V525)),TRUE,FALSE)</f>
        <v>1</v>
      </c>
    </row>
    <row r="526" spans="1:2" x14ac:dyDescent="0.25">
      <c r="A526" s="40" t="b">
        <f>IF(COUNTA('Contact Data Entry'!A526:AD526)-COUNTIF('Contact Data Entry'!A526:AD526,"#N/A")&gt;0,TRUE,FALSE)</f>
        <v>0</v>
      </c>
      <c r="B526" t="b">
        <f>IF(OR(ISBLANK('Contact Data Entry'!B526),ISBLANK('Contact Data Entry'!C526),ISBLANK('Contact Data Entry'!D526),ISBLANK('Contact Data Entry'!G526),ISBLANK('Contact Data Entry'!J526),ISBLANK('Contact Data Entry'!K526),ISBLANK('Contact Data Entry'!L526),ISBLANK('Contact Data Entry'!M526),ISBLANK('Contact Data Entry'!O526),ISBLANK('Contact Data Entry'!P526),ISBLANK('Contact Data Entry'!Q526),ISBLANK('Contact Data Entry'!V526)),TRUE,FALSE)</f>
        <v>1</v>
      </c>
    </row>
    <row r="527" spans="1:2" x14ac:dyDescent="0.25">
      <c r="A527" s="40" t="b">
        <f>IF(COUNTA('Contact Data Entry'!A527:AD527)-COUNTIF('Contact Data Entry'!A527:AD527,"#N/A")&gt;0,TRUE,FALSE)</f>
        <v>0</v>
      </c>
      <c r="B527" t="b">
        <f>IF(OR(ISBLANK('Contact Data Entry'!B527),ISBLANK('Contact Data Entry'!C527),ISBLANK('Contact Data Entry'!D527),ISBLANK('Contact Data Entry'!G527),ISBLANK('Contact Data Entry'!J527),ISBLANK('Contact Data Entry'!K527),ISBLANK('Contact Data Entry'!L527),ISBLANK('Contact Data Entry'!M527),ISBLANK('Contact Data Entry'!O527),ISBLANK('Contact Data Entry'!P527),ISBLANK('Contact Data Entry'!Q527),ISBLANK('Contact Data Entry'!V527)),TRUE,FALSE)</f>
        <v>1</v>
      </c>
    </row>
    <row r="528" spans="1:2" x14ac:dyDescent="0.25">
      <c r="A528" s="40" t="b">
        <f>IF(COUNTA('Contact Data Entry'!A528:AD528)-COUNTIF('Contact Data Entry'!A528:AD528,"#N/A")&gt;0,TRUE,FALSE)</f>
        <v>0</v>
      </c>
      <c r="B528" t="b">
        <f>IF(OR(ISBLANK('Contact Data Entry'!B528),ISBLANK('Contact Data Entry'!C528),ISBLANK('Contact Data Entry'!D528),ISBLANK('Contact Data Entry'!G528),ISBLANK('Contact Data Entry'!J528),ISBLANK('Contact Data Entry'!K528),ISBLANK('Contact Data Entry'!L528),ISBLANK('Contact Data Entry'!M528),ISBLANK('Contact Data Entry'!O528),ISBLANK('Contact Data Entry'!P528),ISBLANK('Contact Data Entry'!Q528),ISBLANK('Contact Data Entry'!V528)),TRUE,FALSE)</f>
        <v>1</v>
      </c>
    </row>
    <row r="529" spans="1:2" x14ac:dyDescent="0.25">
      <c r="A529" s="40" t="b">
        <f>IF(COUNTA('Contact Data Entry'!A529:AD529)-COUNTIF('Contact Data Entry'!A529:AD529,"#N/A")&gt;0,TRUE,FALSE)</f>
        <v>0</v>
      </c>
      <c r="B529" t="b">
        <f>IF(OR(ISBLANK('Contact Data Entry'!B529),ISBLANK('Contact Data Entry'!C529),ISBLANK('Contact Data Entry'!D529),ISBLANK('Contact Data Entry'!G529),ISBLANK('Contact Data Entry'!J529),ISBLANK('Contact Data Entry'!K529),ISBLANK('Contact Data Entry'!L529),ISBLANK('Contact Data Entry'!M529),ISBLANK('Contact Data Entry'!O529),ISBLANK('Contact Data Entry'!P529),ISBLANK('Contact Data Entry'!Q529),ISBLANK('Contact Data Entry'!V529)),TRUE,FALSE)</f>
        <v>1</v>
      </c>
    </row>
    <row r="530" spans="1:2" x14ac:dyDescent="0.25">
      <c r="A530" s="40" t="b">
        <f>IF(COUNTA('Contact Data Entry'!A530:AD530)-COUNTIF('Contact Data Entry'!A530:AD530,"#N/A")&gt;0,TRUE,FALSE)</f>
        <v>0</v>
      </c>
      <c r="B530" t="b">
        <f>IF(OR(ISBLANK('Contact Data Entry'!B530),ISBLANK('Contact Data Entry'!C530),ISBLANK('Contact Data Entry'!D530),ISBLANK('Contact Data Entry'!G530),ISBLANK('Contact Data Entry'!J530),ISBLANK('Contact Data Entry'!K530),ISBLANK('Contact Data Entry'!L530),ISBLANK('Contact Data Entry'!M530),ISBLANK('Contact Data Entry'!O530),ISBLANK('Contact Data Entry'!P530),ISBLANK('Contact Data Entry'!Q530),ISBLANK('Contact Data Entry'!V530)),TRUE,FALSE)</f>
        <v>1</v>
      </c>
    </row>
    <row r="531" spans="1:2" x14ac:dyDescent="0.25">
      <c r="A531" s="40" t="b">
        <f>IF(COUNTA('Contact Data Entry'!A531:AD531)-COUNTIF('Contact Data Entry'!A531:AD531,"#N/A")&gt;0,TRUE,FALSE)</f>
        <v>0</v>
      </c>
      <c r="B531" t="b">
        <f>IF(OR(ISBLANK('Contact Data Entry'!B531),ISBLANK('Contact Data Entry'!C531),ISBLANK('Contact Data Entry'!D531),ISBLANK('Contact Data Entry'!G531),ISBLANK('Contact Data Entry'!J531),ISBLANK('Contact Data Entry'!K531),ISBLANK('Contact Data Entry'!L531),ISBLANK('Contact Data Entry'!M531),ISBLANK('Contact Data Entry'!O531),ISBLANK('Contact Data Entry'!P531),ISBLANK('Contact Data Entry'!Q531),ISBLANK('Contact Data Entry'!V531)),TRUE,FALSE)</f>
        <v>1</v>
      </c>
    </row>
    <row r="532" spans="1:2" x14ac:dyDescent="0.25">
      <c r="A532" s="40" t="b">
        <f>IF(COUNTA('Contact Data Entry'!A532:AD532)-COUNTIF('Contact Data Entry'!A532:AD532,"#N/A")&gt;0,TRUE,FALSE)</f>
        <v>0</v>
      </c>
      <c r="B532" t="b">
        <f>IF(OR(ISBLANK('Contact Data Entry'!B532),ISBLANK('Contact Data Entry'!C532),ISBLANK('Contact Data Entry'!D532),ISBLANK('Contact Data Entry'!G532),ISBLANK('Contact Data Entry'!J532),ISBLANK('Contact Data Entry'!K532),ISBLANK('Contact Data Entry'!L532),ISBLANK('Contact Data Entry'!M532),ISBLANK('Contact Data Entry'!O532),ISBLANK('Contact Data Entry'!P532),ISBLANK('Contact Data Entry'!Q532),ISBLANK('Contact Data Entry'!V532)),TRUE,FALSE)</f>
        <v>1</v>
      </c>
    </row>
    <row r="533" spans="1:2" x14ac:dyDescent="0.25">
      <c r="A533" s="40" t="b">
        <f>IF(COUNTA('Contact Data Entry'!A533:AD533)-COUNTIF('Contact Data Entry'!A533:AD533,"#N/A")&gt;0,TRUE,FALSE)</f>
        <v>0</v>
      </c>
      <c r="B533" t="b">
        <f>IF(OR(ISBLANK('Contact Data Entry'!B533),ISBLANK('Contact Data Entry'!C533),ISBLANK('Contact Data Entry'!D533),ISBLANK('Contact Data Entry'!G533),ISBLANK('Contact Data Entry'!J533),ISBLANK('Contact Data Entry'!K533),ISBLANK('Contact Data Entry'!L533),ISBLANK('Contact Data Entry'!M533),ISBLANK('Contact Data Entry'!O533),ISBLANK('Contact Data Entry'!P533),ISBLANK('Contact Data Entry'!Q533),ISBLANK('Contact Data Entry'!V533)),TRUE,FALSE)</f>
        <v>1</v>
      </c>
    </row>
    <row r="534" spans="1:2" x14ac:dyDescent="0.25">
      <c r="A534" s="40" t="b">
        <f>IF(COUNTA('Contact Data Entry'!A534:AD534)-COUNTIF('Contact Data Entry'!A534:AD534,"#N/A")&gt;0,TRUE,FALSE)</f>
        <v>0</v>
      </c>
      <c r="B534" t="b">
        <f>IF(OR(ISBLANK('Contact Data Entry'!B534),ISBLANK('Contact Data Entry'!C534),ISBLANK('Contact Data Entry'!D534),ISBLANK('Contact Data Entry'!G534),ISBLANK('Contact Data Entry'!J534),ISBLANK('Contact Data Entry'!K534),ISBLANK('Contact Data Entry'!L534),ISBLANK('Contact Data Entry'!M534),ISBLANK('Contact Data Entry'!O534),ISBLANK('Contact Data Entry'!P534),ISBLANK('Contact Data Entry'!Q534),ISBLANK('Contact Data Entry'!V534)),TRUE,FALSE)</f>
        <v>1</v>
      </c>
    </row>
    <row r="535" spans="1:2" x14ac:dyDescent="0.25">
      <c r="A535" s="40" t="b">
        <f>IF(COUNTA('Contact Data Entry'!A535:AD535)-COUNTIF('Contact Data Entry'!A535:AD535,"#N/A")&gt;0,TRUE,FALSE)</f>
        <v>0</v>
      </c>
      <c r="B535" t="b">
        <f>IF(OR(ISBLANK('Contact Data Entry'!B535),ISBLANK('Contact Data Entry'!C535),ISBLANK('Contact Data Entry'!D535),ISBLANK('Contact Data Entry'!G535),ISBLANK('Contact Data Entry'!J535),ISBLANK('Contact Data Entry'!K535),ISBLANK('Contact Data Entry'!L535),ISBLANK('Contact Data Entry'!M535),ISBLANK('Contact Data Entry'!O535),ISBLANK('Contact Data Entry'!P535),ISBLANK('Contact Data Entry'!Q535),ISBLANK('Contact Data Entry'!V535)),TRUE,FALSE)</f>
        <v>1</v>
      </c>
    </row>
    <row r="536" spans="1:2" x14ac:dyDescent="0.25">
      <c r="A536" s="40" t="b">
        <f>IF(COUNTA('Contact Data Entry'!A536:AD536)-COUNTIF('Contact Data Entry'!A536:AD536,"#N/A")&gt;0,TRUE,FALSE)</f>
        <v>0</v>
      </c>
      <c r="B536" t="b">
        <f>IF(OR(ISBLANK('Contact Data Entry'!B536),ISBLANK('Contact Data Entry'!C536),ISBLANK('Contact Data Entry'!D536),ISBLANK('Contact Data Entry'!G536),ISBLANK('Contact Data Entry'!J536),ISBLANK('Contact Data Entry'!K536),ISBLANK('Contact Data Entry'!L536),ISBLANK('Contact Data Entry'!M536),ISBLANK('Contact Data Entry'!O536),ISBLANK('Contact Data Entry'!P536),ISBLANK('Contact Data Entry'!Q536),ISBLANK('Contact Data Entry'!V536)),TRUE,FALSE)</f>
        <v>1</v>
      </c>
    </row>
    <row r="537" spans="1:2" x14ac:dyDescent="0.25">
      <c r="A537" s="40" t="b">
        <f>IF(COUNTA('Contact Data Entry'!A537:AD537)-COUNTIF('Contact Data Entry'!A537:AD537,"#N/A")&gt;0,TRUE,FALSE)</f>
        <v>0</v>
      </c>
      <c r="B537" t="b">
        <f>IF(OR(ISBLANK('Contact Data Entry'!B537),ISBLANK('Contact Data Entry'!C537),ISBLANK('Contact Data Entry'!D537),ISBLANK('Contact Data Entry'!G537),ISBLANK('Contact Data Entry'!J537),ISBLANK('Contact Data Entry'!K537),ISBLANK('Contact Data Entry'!L537),ISBLANK('Contact Data Entry'!M537),ISBLANK('Contact Data Entry'!O537),ISBLANK('Contact Data Entry'!P537),ISBLANK('Contact Data Entry'!Q537),ISBLANK('Contact Data Entry'!V537)),TRUE,FALSE)</f>
        <v>1</v>
      </c>
    </row>
    <row r="538" spans="1:2" x14ac:dyDescent="0.25">
      <c r="A538" s="40" t="b">
        <f>IF(COUNTA('Contact Data Entry'!A538:AD538)-COUNTIF('Contact Data Entry'!A538:AD538,"#N/A")&gt;0,TRUE,FALSE)</f>
        <v>0</v>
      </c>
      <c r="B538" t="b">
        <f>IF(OR(ISBLANK('Contact Data Entry'!B538),ISBLANK('Contact Data Entry'!C538),ISBLANK('Contact Data Entry'!D538),ISBLANK('Contact Data Entry'!G538),ISBLANK('Contact Data Entry'!J538),ISBLANK('Contact Data Entry'!K538),ISBLANK('Contact Data Entry'!L538),ISBLANK('Contact Data Entry'!M538),ISBLANK('Contact Data Entry'!O538),ISBLANK('Contact Data Entry'!P538),ISBLANK('Contact Data Entry'!Q538),ISBLANK('Contact Data Entry'!V538)),TRUE,FALSE)</f>
        <v>1</v>
      </c>
    </row>
    <row r="539" spans="1:2" x14ac:dyDescent="0.25">
      <c r="A539" s="40" t="b">
        <f>IF(COUNTA('Contact Data Entry'!A539:AD539)-COUNTIF('Contact Data Entry'!A539:AD539,"#N/A")&gt;0,TRUE,FALSE)</f>
        <v>0</v>
      </c>
      <c r="B539" t="b">
        <f>IF(OR(ISBLANK('Contact Data Entry'!B539),ISBLANK('Contact Data Entry'!C539),ISBLANK('Contact Data Entry'!D539),ISBLANK('Contact Data Entry'!G539),ISBLANK('Contact Data Entry'!J539),ISBLANK('Contact Data Entry'!K539),ISBLANK('Contact Data Entry'!L539),ISBLANK('Contact Data Entry'!M539),ISBLANK('Contact Data Entry'!O539),ISBLANK('Contact Data Entry'!P539),ISBLANK('Contact Data Entry'!Q539),ISBLANK('Contact Data Entry'!V539)),TRUE,FALSE)</f>
        <v>1</v>
      </c>
    </row>
    <row r="540" spans="1:2" x14ac:dyDescent="0.25">
      <c r="A540" s="40" t="b">
        <f>IF(COUNTA('Contact Data Entry'!A540:AD540)-COUNTIF('Contact Data Entry'!A540:AD540,"#N/A")&gt;0,TRUE,FALSE)</f>
        <v>0</v>
      </c>
      <c r="B540" t="b">
        <f>IF(OR(ISBLANK('Contact Data Entry'!B540),ISBLANK('Contact Data Entry'!C540),ISBLANK('Contact Data Entry'!D540),ISBLANK('Contact Data Entry'!G540),ISBLANK('Contact Data Entry'!J540),ISBLANK('Contact Data Entry'!K540),ISBLANK('Contact Data Entry'!L540),ISBLANK('Contact Data Entry'!M540),ISBLANK('Contact Data Entry'!O540),ISBLANK('Contact Data Entry'!P540),ISBLANK('Contact Data Entry'!Q540),ISBLANK('Contact Data Entry'!V540)),TRUE,FALSE)</f>
        <v>1</v>
      </c>
    </row>
    <row r="541" spans="1:2" x14ac:dyDescent="0.25">
      <c r="A541" s="40" t="b">
        <f>IF(COUNTA('Contact Data Entry'!A541:AD541)-COUNTIF('Contact Data Entry'!A541:AD541,"#N/A")&gt;0,TRUE,FALSE)</f>
        <v>0</v>
      </c>
      <c r="B541" t="b">
        <f>IF(OR(ISBLANK('Contact Data Entry'!B541),ISBLANK('Contact Data Entry'!C541),ISBLANK('Contact Data Entry'!D541),ISBLANK('Contact Data Entry'!G541),ISBLANK('Contact Data Entry'!J541),ISBLANK('Contact Data Entry'!K541),ISBLANK('Contact Data Entry'!L541),ISBLANK('Contact Data Entry'!M541),ISBLANK('Contact Data Entry'!O541),ISBLANK('Contact Data Entry'!P541),ISBLANK('Contact Data Entry'!Q541),ISBLANK('Contact Data Entry'!V541)),TRUE,FALSE)</f>
        <v>1</v>
      </c>
    </row>
    <row r="542" spans="1:2" x14ac:dyDescent="0.25">
      <c r="A542" s="40" t="b">
        <f>IF(COUNTA('Contact Data Entry'!A542:AD542)-COUNTIF('Contact Data Entry'!A542:AD542,"#N/A")&gt;0,TRUE,FALSE)</f>
        <v>0</v>
      </c>
      <c r="B542" t="b">
        <f>IF(OR(ISBLANK('Contact Data Entry'!B542),ISBLANK('Contact Data Entry'!C542),ISBLANK('Contact Data Entry'!D542),ISBLANK('Contact Data Entry'!G542),ISBLANK('Contact Data Entry'!J542),ISBLANK('Contact Data Entry'!K542),ISBLANK('Contact Data Entry'!L542),ISBLANK('Contact Data Entry'!M542),ISBLANK('Contact Data Entry'!O542),ISBLANK('Contact Data Entry'!P542),ISBLANK('Contact Data Entry'!Q542),ISBLANK('Contact Data Entry'!V542)),TRUE,FALSE)</f>
        <v>1</v>
      </c>
    </row>
    <row r="543" spans="1:2" x14ac:dyDescent="0.25">
      <c r="A543" s="40" t="b">
        <f>IF(COUNTA('Contact Data Entry'!A543:AD543)-COUNTIF('Contact Data Entry'!A543:AD543,"#N/A")&gt;0,TRUE,FALSE)</f>
        <v>0</v>
      </c>
      <c r="B543" t="b">
        <f>IF(OR(ISBLANK('Contact Data Entry'!B543),ISBLANK('Contact Data Entry'!C543),ISBLANK('Contact Data Entry'!D543),ISBLANK('Contact Data Entry'!G543),ISBLANK('Contact Data Entry'!J543),ISBLANK('Contact Data Entry'!K543),ISBLANK('Contact Data Entry'!L543),ISBLANK('Contact Data Entry'!M543),ISBLANK('Contact Data Entry'!O543),ISBLANK('Contact Data Entry'!P543),ISBLANK('Contact Data Entry'!Q543),ISBLANK('Contact Data Entry'!V543)),TRUE,FALSE)</f>
        <v>1</v>
      </c>
    </row>
    <row r="544" spans="1:2" x14ac:dyDescent="0.25">
      <c r="A544" s="40" t="b">
        <f>IF(COUNTA('Contact Data Entry'!A544:AD544)-COUNTIF('Contact Data Entry'!A544:AD544,"#N/A")&gt;0,TRUE,FALSE)</f>
        <v>0</v>
      </c>
      <c r="B544" t="b">
        <f>IF(OR(ISBLANK('Contact Data Entry'!B544),ISBLANK('Contact Data Entry'!C544),ISBLANK('Contact Data Entry'!D544),ISBLANK('Contact Data Entry'!G544),ISBLANK('Contact Data Entry'!J544),ISBLANK('Contact Data Entry'!K544),ISBLANK('Contact Data Entry'!L544),ISBLANK('Contact Data Entry'!M544),ISBLANK('Contact Data Entry'!O544),ISBLANK('Contact Data Entry'!P544),ISBLANK('Contact Data Entry'!Q544),ISBLANK('Contact Data Entry'!V544)),TRUE,FALSE)</f>
        <v>1</v>
      </c>
    </row>
    <row r="545" spans="1:2" x14ac:dyDescent="0.25">
      <c r="A545" s="40" t="b">
        <f>IF(COUNTA('Contact Data Entry'!A545:AD545)-COUNTIF('Contact Data Entry'!A545:AD545,"#N/A")&gt;0,TRUE,FALSE)</f>
        <v>0</v>
      </c>
      <c r="B545" t="b">
        <f>IF(OR(ISBLANK('Contact Data Entry'!B545),ISBLANK('Contact Data Entry'!C545),ISBLANK('Contact Data Entry'!D545),ISBLANK('Contact Data Entry'!G545),ISBLANK('Contact Data Entry'!J545),ISBLANK('Contact Data Entry'!K545),ISBLANK('Contact Data Entry'!L545),ISBLANK('Contact Data Entry'!M545),ISBLANK('Contact Data Entry'!O545),ISBLANK('Contact Data Entry'!P545),ISBLANK('Contact Data Entry'!Q545),ISBLANK('Contact Data Entry'!V545)),TRUE,FALSE)</f>
        <v>1</v>
      </c>
    </row>
    <row r="546" spans="1:2" x14ac:dyDescent="0.25">
      <c r="A546" s="40" t="b">
        <f>IF(COUNTA('Contact Data Entry'!A546:AD546)-COUNTIF('Contact Data Entry'!A546:AD546,"#N/A")&gt;0,TRUE,FALSE)</f>
        <v>0</v>
      </c>
      <c r="B546" t="b">
        <f>IF(OR(ISBLANK('Contact Data Entry'!B546),ISBLANK('Contact Data Entry'!C546),ISBLANK('Contact Data Entry'!D546),ISBLANK('Contact Data Entry'!G546),ISBLANK('Contact Data Entry'!J546),ISBLANK('Contact Data Entry'!K546),ISBLANK('Contact Data Entry'!L546),ISBLANK('Contact Data Entry'!M546),ISBLANK('Contact Data Entry'!O546),ISBLANK('Contact Data Entry'!P546),ISBLANK('Contact Data Entry'!Q546),ISBLANK('Contact Data Entry'!V546)),TRUE,FALSE)</f>
        <v>1</v>
      </c>
    </row>
    <row r="547" spans="1:2" x14ac:dyDescent="0.25">
      <c r="A547" s="40" t="b">
        <f>IF(COUNTA('Contact Data Entry'!A547:AD547)-COUNTIF('Contact Data Entry'!A547:AD547,"#N/A")&gt;0,TRUE,FALSE)</f>
        <v>0</v>
      </c>
      <c r="B547" t="b">
        <f>IF(OR(ISBLANK('Contact Data Entry'!B547),ISBLANK('Contact Data Entry'!C547),ISBLANK('Contact Data Entry'!D547),ISBLANK('Contact Data Entry'!G547),ISBLANK('Contact Data Entry'!J547),ISBLANK('Contact Data Entry'!K547),ISBLANK('Contact Data Entry'!L547),ISBLANK('Contact Data Entry'!M547),ISBLANK('Contact Data Entry'!O547),ISBLANK('Contact Data Entry'!P547),ISBLANK('Contact Data Entry'!Q547),ISBLANK('Contact Data Entry'!V547)),TRUE,FALSE)</f>
        <v>1</v>
      </c>
    </row>
    <row r="548" spans="1:2" x14ac:dyDescent="0.25">
      <c r="A548" s="40" t="b">
        <f>IF(COUNTA('Contact Data Entry'!A548:AD548)-COUNTIF('Contact Data Entry'!A548:AD548,"#N/A")&gt;0,TRUE,FALSE)</f>
        <v>0</v>
      </c>
      <c r="B548" t="b">
        <f>IF(OR(ISBLANK('Contact Data Entry'!B548),ISBLANK('Contact Data Entry'!C548),ISBLANK('Contact Data Entry'!D548),ISBLANK('Contact Data Entry'!G548),ISBLANK('Contact Data Entry'!J548),ISBLANK('Contact Data Entry'!K548),ISBLANK('Contact Data Entry'!L548),ISBLANK('Contact Data Entry'!M548),ISBLANK('Contact Data Entry'!O548),ISBLANK('Contact Data Entry'!P548),ISBLANK('Contact Data Entry'!Q548),ISBLANK('Contact Data Entry'!V548)),TRUE,FALSE)</f>
        <v>1</v>
      </c>
    </row>
    <row r="549" spans="1:2" x14ac:dyDescent="0.25">
      <c r="A549" s="40" t="b">
        <f>IF(COUNTA('Contact Data Entry'!A549:AD549)-COUNTIF('Contact Data Entry'!A549:AD549,"#N/A")&gt;0,TRUE,FALSE)</f>
        <v>0</v>
      </c>
      <c r="B549" t="b">
        <f>IF(OR(ISBLANK('Contact Data Entry'!B549),ISBLANK('Contact Data Entry'!C549),ISBLANK('Contact Data Entry'!D549),ISBLANK('Contact Data Entry'!G549),ISBLANK('Contact Data Entry'!J549),ISBLANK('Contact Data Entry'!K549),ISBLANK('Contact Data Entry'!L549),ISBLANK('Contact Data Entry'!M549),ISBLANK('Contact Data Entry'!O549),ISBLANK('Contact Data Entry'!P549),ISBLANK('Contact Data Entry'!Q549),ISBLANK('Contact Data Entry'!V549)),TRUE,FALSE)</f>
        <v>1</v>
      </c>
    </row>
    <row r="550" spans="1:2" x14ac:dyDescent="0.25">
      <c r="A550" s="40" t="b">
        <f>IF(COUNTA('Contact Data Entry'!A550:AD550)-COUNTIF('Contact Data Entry'!A550:AD550,"#N/A")&gt;0,TRUE,FALSE)</f>
        <v>0</v>
      </c>
      <c r="B550" t="b">
        <f>IF(OR(ISBLANK('Contact Data Entry'!B550),ISBLANK('Contact Data Entry'!C550),ISBLANK('Contact Data Entry'!D550),ISBLANK('Contact Data Entry'!G550),ISBLANK('Contact Data Entry'!J550),ISBLANK('Contact Data Entry'!K550),ISBLANK('Contact Data Entry'!L550),ISBLANK('Contact Data Entry'!M550),ISBLANK('Contact Data Entry'!O550),ISBLANK('Contact Data Entry'!P550),ISBLANK('Contact Data Entry'!Q550),ISBLANK('Contact Data Entry'!V550)),TRUE,FALSE)</f>
        <v>1</v>
      </c>
    </row>
    <row r="551" spans="1:2" x14ac:dyDescent="0.25">
      <c r="A551" s="40" t="b">
        <f>IF(COUNTA('Contact Data Entry'!A551:AD551)-COUNTIF('Contact Data Entry'!A551:AD551,"#N/A")&gt;0,TRUE,FALSE)</f>
        <v>0</v>
      </c>
      <c r="B551" t="b">
        <f>IF(OR(ISBLANK('Contact Data Entry'!B551),ISBLANK('Contact Data Entry'!C551),ISBLANK('Contact Data Entry'!D551),ISBLANK('Contact Data Entry'!G551),ISBLANK('Contact Data Entry'!J551),ISBLANK('Contact Data Entry'!K551),ISBLANK('Contact Data Entry'!L551),ISBLANK('Contact Data Entry'!M551),ISBLANK('Contact Data Entry'!O551),ISBLANK('Contact Data Entry'!P551),ISBLANK('Contact Data Entry'!Q551),ISBLANK('Contact Data Entry'!V551)),TRUE,FALSE)</f>
        <v>1</v>
      </c>
    </row>
    <row r="552" spans="1:2" x14ac:dyDescent="0.25">
      <c r="A552" s="40" t="b">
        <f>IF(COUNTA('Contact Data Entry'!A552:AD552)-COUNTIF('Contact Data Entry'!A552:AD552,"#N/A")&gt;0,TRUE,FALSE)</f>
        <v>0</v>
      </c>
      <c r="B552" t="b">
        <f>IF(OR(ISBLANK('Contact Data Entry'!B552),ISBLANK('Contact Data Entry'!C552),ISBLANK('Contact Data Entry'!D552),ISBLANK('Contact Data Entry'!G552),ISBLANK('Contact Data Entry'!J552),ISBLANK('Contact Data Entry'!K552),ISBLANK('Contact Data Entry'!L552),ISBLANK('Contact Data Entry'!M552),ISBLANK('Contact Data Entry'!O552),ISBLANK('Contact Data Entry'!P552),ISBLANK('Contact Data Entry'!Q552),ISBLANK('Contact Data Entry'!V552)),TRUE,FALSE)</f>
        <v>1</v>
      </c>
    </row>
    <row r="553" spans="1:2" x14ac:dyDescent="0.25">
      <c r="A553" s="40" t="b">
        <f>IF(COUNTA('Contact Data Entry'!A553:AD553)-COUNTIF('Contact Data Entry'!A553:AD553,"#N/A")&gt;0,TRUE,FALSE)</f>
        <v>0</v>
      </c>
      <c r="B553" t="b">
        <f>IF(OR(ISBLANK('Contact Data Entry'!B553),ISBLANK('Contact Data Entry'!C553),ISBLANK('Contact Data Entry'!D553),ISBLANK('Contact Data Entry'!G553),ISBLANK('Contact Data Entry'!J553),ISBLANK('Contact Data Entry'!K553),ISBLANK('Contact Data Entry'!L553),ISBLANK('Contact Data Entry'!M553),ISBLANK('Contact Data Entry'!O553),ISBLANK('Contact Data Entry'!P553),ISBLANK('Contact Data Entry'!Q553),ISBLANK('Contact Data Entry'!V553)),TRUE,FALSE)</f>
        <v>1</v>
      </c>
    </row>
    <row r="554" spans="1:2" x14ac:dyDescent="0.25">
      <c r="A554" s="40" t="b">
        <f>IF(COUNTA('Contact Data Entry'!A554:AD554)-COUNTIF('Contact Data Entry'!A554:AD554,"#N/A")&gt;0,TRUE,FALSE)</f>
        <v>0</v>
      </c>
      <c r="B554" t="b">
        <f>IF(OR(ISBLANK('Contact Data Entry'!B554),ISBLANK('Contact Data Entry'!C554),ISBLANK('Contact Data Entry'!D554),ISBLANK('Contact Data Entry'!G554),ISBLANK('Contact Data Entry'!J554),ISBLANK('Contact Data Entry'!K554),ISBLANK('Contact Data Entry'!L554),ISBLANK('Contact Data Entry'!M554),ISBLANK('Contact Data Entry'!O554),ISBLANK('Contact Data Entry'!P554),ISBLANK('Contact Data Entry'!Q554),ISBLANK('Contact Data Entry'!V554)),TRUE,FALSE)</f>
        <v>1</v>
      </c>
    </row>
    <row r="555" spans="1:2" x14ac:dyDescent="0.25">
      <c r="A555" s="40" t="b">
        <f>IF(COUNTA('Contact Data Entry'!A555:AD555)-COUNTIF('Contact Data Entry'!A555:AD555,"#N/A")&gt;0,TRUE,FALSE)</f>
        <v>0</v>
      </c>
      <c r="B555" t="b">
        <f>IF(OR(ISBLANK('Contact Data Entry'!B555),ISBLANK('Contact Data Entry'!C555),ISBLANK('Contact Data Entry'!D555),ISBLANK('Contact Data Entry'!G555),ISBLANK('Contact Data Entry'!J555),ISBLANK('Contact Data Entry'!K555),ISBLANK('Contact Data Entry'!L555),ISBLANK('Contact Data Entry'!M555),ISBLANK('Contact Data Entry'!O555),ISBLANK('Contact Data Entry'!P555),ISBLANK('Contact Data Entry'!Q555),ISBLANK('Contact Data Entry'!V555)),TRUE,FALSE)</f>
        <v>1</v>
      </c>
    </row>
    <row r="556" spans="1:2" x14ac:dyDescent="0.25">
      <c r="A556" s="40" t="b">
        <f>IF(COUNTA('Contact Data Entry'!A556:AD556)-COUNTIF('Contact Data Entry'!A556:AD556,"#N/A")&gt;0,TRUE,FALSE)</f>
        <v>0</v>
      </c>
      <c r="B556" t="b">
        <f>IF(OR(ISBLANK('Contact Data Entry'!B556),ISBLANK('Contact Data Entry'!C556),ISBLANK('Contact Data Entry'!D556),ISBLANK('Contact Data Entry'!G556),ISBLANK('Contact Data Entry'!J556),ISBLANK('Contact Data Entry'!K556),ISBLANK('Contact Data Entry'!L556),ISBLANK('Contact Data Entry'!M556),ISBLANK('Contact Data Entry'!O556),ISBLANK('Contact Data Entry'!P556),ISBLANK('Contact Data Entry'!Q556),ISBLANK('Contact Data Entry'!V556)),TRUE,FALSE)</f>
        <v>1</v>
      </c>
    </row>
    <row r="557" spans="1:2" x14ac:dyDescent="0.25">
      <c r="A557" s="40" t="b">
        <f>IF(COUNTA('Contact Data Entry'!A557:AD557)-COUNTIF('Contact Data Entry'!A557:AD557,"#N/A")&gt;0,TRUE,FALSE)</f>
        <v>0</v>
      </c>
      <c r="B557" t="b">
        <f>IF(OR(ISBLANK('Contact Data Entry'!B557),ISBLANK('Contact Data Entry'!C557),ISBLANK('Contact Data Entry'!D557),ISBLANK('Contact Data Entry'!G557),ISBLANK('Contact Data Entry'!J557),ISBLANK('Contact Data Entry'!K557),ISBLANK('Contact Data Entry'!L557),ISBLANK('Contact Data Entry'!M557),ISBLANK('Contact Data Entry'!O557),ISBLANK('Contact Data Entry'!P557),ISBLANK('Contact Data Entry'!Q557),ISBLANK('Contact Data Entry'!V557)),TRUE,FALSE)</f>
        <v>1</v>
      </c>
    </row>
    <row r="558" spans="1:2" x14ac:dyDescent="0.25">
      <c r="A558" s="40" t="b">
        <f>IF(COUNTA('Contact Data Entry'!A558:AD558)-COUNTIF('Contact Data Entry'!A558:AD558,"#N/A")&gt;0,TRUE,FALSE)</f>
        <v>0</v>
      </c>
      <c r="B558" t="b">
        <f>IF(OR(ISBLANK('Contact Data Entry'!B558),ISBLANK('Contact Data Entry'!C558),ISBLANK('Contact Data Entry'!D558),ISBLANK('Contact Data Entry'!G558),ISBLANK('Contact Data Entry'!J558),ISBLANK('Contact Data Entry'!K558),ISBLANK('Contact Data Entry'!L558),ISBLANK('Contact Data Entry'!M558),ISBLANK('Contact Data Entry'!O558),ISBLANK('Contact Data Entry'!P558),ISBLANK('Contact Data Entry'!Q558),ISBLANK('Contact Data Entry'!V558)),TRUE,FALSE)</f>
        <v>1</v>
      </c>
    </row>
    <row r="559" spans="1:2" x14ac:dyDescent="0.25">
      <c r="A559" s="40" t="b">
        <f>IF(COUNTA('Contact Data Entry'!A559:AD559)-COUNTIF('Contact Data Entry'!A559:AD559,"#N/A")&gt;0,TRUE,FALSE)</f>
        <v>0</v>
      </c>
      <c r="B559" t="b">
        <f>IF(OR(ISBLANK('Contact Data Entry'!B559),ISBLANK('Contact Data Entry'!C559),ISBLANK('Contact Data Entry'!D559),ISBLANK('Contact Data Entry'!G559),ISBLANK('Contact Data Entry'!J559),ISBLANK('Contact Data Entry'!K559),ISBLANK('Contact Data Entry'!L559),ISBLANK('Contact Data Entry'!M559),ISBLANK('Contact Data Entry'!O559),ISBLANK('Contact Data Entry'!P559),ISBLANK('Contact Data Entry'!Q559),ISBLANK('Contact Data Entry'!V559)),TRUE,FALSE)</f>
        <v>1</v>
      </c>
    </row>
    <row r="560" spans="1:2" x14ac:dyDescent="0.25">
      <c r="A560" s="40" t="b">
        <f>IF(COUNTA('Contact Data Entry'!A560:AD560)-COUNTIF('Contact Data Entry'!A560:AD560,"#N/A")&gt;0,TRUE,FALSE)</f>
        <v>0</v>
      </c>
      <c r="B560" t="b">
        <f>IF(OR(ISBLANK('Contact Data Entry'!B560),ISBLANK('Contact Data Entry'!C560),ISBLANK('Contact Data Entry'!D560),ISBLANK('Contact Data Entry'!G560),ISBLANK('Contact Data Entry'!J560),ISBLANK('Contact Data Entry'!K560),ISBLANK('Contact Data Entry'!L560),ISBLANK('Contact Data Entry'!M560),ISBLANK('Contact Data Entry'!O560),ISBLANK('Contact Data Entry'!P560),ISBLANK('Contact Data Entry'!Q560),ISBLANK('Contact Data Entry'!V560)),TRUE,FALSE)</f>
        <v>1</v>
      </c>
    </row>
    <row r="561" spans="1:2" x14ac:dyDescent="0.25">
      <c r="A561" s="40" t="b">
        <f>IF(COUNTA('Contact Data Entry'!A561:AD561)-COUNTIF('Contact Data Entry'!A561:AD561,"#N/A")&gt;0,TRUE,FALSE)</f>
        <v>0</v>
      </c>
      <c r="B561" t="b">
        <f>IF(OR(ISBLANK('Contact Data Entry'!B561),ISBLANK('Contact Data Entry'!C561),ISBLANK('Contact Data Entry'!D561),ISBLANK('Contact Data Entry'!G561),ISBLANK('Contact Data Entry'!J561),ISBLANK('Contact Data Entry'!K561),ISBLANK('Contact Data Entry'!L561),ISBLANK('Contact Data Entry'!M561),ISBLANK('Contact Data Entry'!O561),ISBLANK('Contact Data Entry'!P561),ISBLANK('Contact Data Entry'!Q561),ISBLANK('Contact Data Entry'!V561)),TRUE,FALSE)</f>
        <v>1</v>
      </c>
    </row>
    <row r="562" spans="1:2" x14ac:dyDescent="0.25">
      <c r="A562" s="40" t="b">
        <f>IF(COUNTA('Contact Data Entry'!A562:AD562)-COUNTIF('Contact Data Entry'!A562:AD562,"#N/A")&gt;0,TRUE,FALSE)</f>
        <v>0</v>
      </c>
      <c r="B562" t="b">
        <f>IF(OR(ISBLANK('Contact Data Entry'!B562),ISBLANK('Contact Data Entry'!C562),ISBLANK('Contact Data Entry'!D562),ISBLANK('Contact Data Entry'!G562),ISBLANK('Contact Data Entry'!J562),ISBLANK('Contact Data Entry'!K562),ISBLANK('Contact Data Entry'!L562),ISBLANK('Contact Data Entry'!M562),ISBLANK('Contact Data Entry'!O562),ISBLANK('Contact Data Entry'!P562),ISBLANK('Contact Data Entry'!Q562),ISBLANK('Contact Data Entry'!V562)),TRUE,FALSE)</f>
        <v>1</v>
      </c>
    </row>
    <row r="563" spans="1:2" x14ac:dyDescent="0.25">
      <c r="A563" s="40" t="b">
        <f>IF(COUNTA('Contact Data Entry'!A563:AD563)-COUNTIF('Contact Data Entry'!A563:AD563,"#N/A")&gt;0,TRUE,FALSE)</f>
        <v>0</v>
      </c>
      <c r="B563" t="b">
        <f>IF(OR(ISBLANK('Contact Data Entry'!B563),ISBLANK('Contact Data Entry'!C563),ISBLANK('Contact Data Entry'!D563),ISBLANK('Contact Data Entry'!G563),ISBLANK('Contact Data Entry'!J563),ISBLANK('Contact Data Entry'!K563),ISBLANK('Contact Data Entry'!L563),ISBLANK('Contact Data Entry'!M563),ISBLANK('Contact Data Entry'!O563),ISBLANK('Contact Data Entry'!P563),ISBLANK('Contact Data Entry'!Q563),ISBLANK('Contact Data Entry'!V563)),TRUE,FALSE)</f>
        <v>1</v>
      </c>
    </row>
    <row r="564" spans="1:2" x14ac:dyDescent="0.25">
      <c r="A564" s="40" t="b">
        <f>IF(COUNTA('Contact Data Entry'!A564:AD564)-COUNTIF('Contact Data Entry'!A564:AD564,"#N/A")&gt;0,TRUE,FALSE)</f>
        <v>0</v>
      </c>
      <c r="B564" t="b">
        <f>IF(OR(ISBLANK('Contact Data Entry'!B564),ISBLANK('Contact Data Entry'!C564),ISBLANK('Contact Data Entry'!D564),ISBLANK('Contact Data Entry'!G564),ISBLANK('Contact Data Entry'!J564),ISBLANK('Contact Data Entry'!K564),ISBLANK('Contact Data Entry'!L564),ISBLANK('Contact Data Entry'!M564),ISBLANK('Contact Data Entry'!O564),ISBLANK('Contact Data Entry'!P564),ISBLANK('Contact Data Entry'!Q564),ISBLANK('Contact Data Entry'!V564)),TRUE,FALSE)</f>
        <v>1</v>
      </c>
    </row>
    <row r="565" spans="1:2" x14ac:dyDescent="0.25">
      <c r="A565" s="40" t="b">
        <f>IF(COUNTA('Contact Data Entry'!A565:AD565)-COUNTIF('Contact Data Entry'!A565:AD565,"#N/A")&gt;0,TRUE,FALSE)</f>
        <v>0</v>
      </c>
      <c r="B565" t="b">
        <f>IF(OR(ISBLANK('Contact Data Entry'!B565),ISBLANK('Contact Data Entry'!C565),ISBLANK('Contact Data Entry'!D565),ISBLANK('Contact Data Entry'!G565),ISBLANK('Contact Data Entry'!J565),ISBLANK('Contact Data Entry'!K565),ISBLANK('Contact Data Entry'!L565),ISBLANK('Contact Data Entry'!M565),ISBLANK('Contact Data Entry'!O565),ISBLANK('Contact Data Entry'!P565),ISBLANK('Contact Data Entry'!Q565),ISBLANK('Contact Data Entry'!V565)),TRUE,FALSE)</f>
        <v>1</v>
      </c>
    </row>
    <row r="566" spans="1:2" x14ac:dyDescent="0.25">
      <c r="A566" s="40" t="b">
        <f>IF(COUNTA('Contact Data Entry'!A566:AD566)-COUNTIF('Contact Data Entry'!A566:AD566,"#N/A")&gt;0,TRUE,FALSE)</f>
        <v>0</v>
      </c>
      <c r="B566" t="b">
        <f>IF(OR(ISBLANK('Contact Data Entry'!B566),ISBLANK('Contact Data Entry'!C566),ISBLANK('Contact Data Entry'!D566),ISBLANK('Contact Data Entry'!G566),ISBLANK('Contact Data Entry'!J566),ISBLANK('Contact Data Entry'!K566),ISBLANK('Contact Data Entry'!L566),ISBLANK('Contact Data Entry'!M566),ISBLANK('Contact Data Entry'!O566),ISBLANK('Contact Data Entry'!P566),ISBLANK('Contact Data Entry'!Q566),ISBLANK('Contact Data Entry'!V566)),TRUE,FALSE)</f>
        <v>1</v>
      </c>
    </row>
    <row r="567" spans="1:2" x14ac:dyDescent="0.25">
      <c r="A567" s="40" t="b">
        <f>IF(COUNTA('Contact Data Entry'!A567:AD567)-COUNTIF('Contact Data Entry'!A567:AD567,"#N/A")&gt;0,TRUE,FALSE)</f>
        <v>0</v>
      </c>
      <c r="B567" t="b">
        <f>IF(OR(ISBLANK('Contact Data Entry'!B567),ISBLANK('Contact Data Entry'!C567),ISBLANK('Contact Data Entry'!D567),ISBLANK('Contact Data Entry'!G567),ISBLANK('Contact Data Entry'!J567),ISBLANK('Contact Data Entry'!K567),ISBLANK('Contact Data Entry'!L567),ISBLANK('Contact Data Entry'!M567),ISBLANK('Contact Data Entry'!O567),ISBLANK('Contact Data Entry'!P567),ISBLANK('Contact Data Entry'!Q567),ISBLANK('Contact Data Entry'!V567)),TRUE,FALSE)</f>
        <v>1</v>
      </c>
    </row>
    <row r="568" spans="1:2" x14ac:dyDescent="0.25">
      <c r="A568" s="40" t="b">
        <f>IF(COUNTA('Contact Data Entry'!A568:AD568)-COUNTIF('Contact Data Entry'!A568:AD568,"#N/A")&gt;0,TRUE,FALSE)</f>
        <v>0</v>
      </c>
      <c r="B568" t="b">
        <f>IF(OR(ISBLANK('Contact Data Entry'!B568),ISBLANK('Contact Data Entry'!C568),ISBLANK('Contact Data Entry'!D568),ISBLANK('Contact Data Entry'!G568),ISBLANK('Contact Data Entry'!J568),ISBLANK('Contact Data Entry'!K568),ISBLANK('Contact Data Entry'!L568),ISBLANK('Contact Data Entry'!M568),ISBLANK('Contact Data Entry'!O568),ISBLANK('Contact Data Entry'!P568),ISBLANK('Contact Data Entry'!Q568),ISBLANK('Contact Data Entry'!V568)),TRUE,FALSE)</f>
        <v>1</v>
      </c>
    </row>
    <row r="569" spans="1:2" x14ac:dyDescent="0.25">
      <c r="A569" s="40" t="b">
        <f>IF(COUNTA('Contact Data Entry'!A569:AD569)-COUNTIF('Contact Data Entry'!A569:AD569,"#N/A")&gt;0,TRUE,FALSE)</f>
        <v>0</v>
      </c>
      <c r="B569" t="b">
        <f>IF(OR(ISBLANK('Contact Data Entry'!B569),ISBLANK('Contact Data Entry'!C569),ISBLANK('Contact Data Entry'!D569),ISBLANK('Contact Data Entry'!G569),ISBLANK('Contact Data Entry'!J569),ISBLANK('Contact Data Entry'!K569),ISBLANK('Contact Data Entry'!L569),ISBLANK('Contact Data Entry'!M569),ISBLANK('Contact Data Entry'!O569),ISBLANK('Contact Data Entry'!P569),ISBLANK('Contact Data Entry'!Q569),ISBLANK('Contact Data Entry'!V569)),TRUE,FALSE)</f>
        <v>1</v>
      </c>
    </row>
    <row r="570" spans="1:2" x14ac:dyDescent="0.25">
      <c r="A570" s="40" t="b">
        <f>IF(COUNTA('Contact Data Entry'!A570:AD570)-COUNTIF('Contact Data Entry'!A570:AD570,"#N/A")&gt;0,TRUE,FALSE)</f>
        <v>0</v>
      </c>
      <c r="B570" t="b">
        <f>IF(OR(ISBLANK('Contact Data Entry'!B570),ISBLANK('Contact Data Entry'!C570),ISBLANK('Contact Data Entry'!D570),ISBLANK('Contact Data Entry'!G570),ISBLANK('Contact Data Entry'!J570),ISBLANK('Contact Data Entry'!K570),ISBLANK('Contact Data Entry'!L570),ISBLANK('Contact Data Entry'!M570),ISBLANK('Contact Data Entry'!O570),ISBLANK('Contact Data Entry'!P570),ISBLANK('Contact Data Entry'!Q570),ISBLANK('Contact Data Entry'!V570)),TRUE,FALSE)</f>
        <v>1</v>
      </c>
    </row>
    <row r="571" spans="1:2" x14ac:dyDescent="0.25">
      <c r="A571" s="40" t="b">
        <f>IF(COUNTA('Contact Data Entry'!A571:AD571)-COUNTIF('Contact Data Entry'!A571:AD571,"#N/A")&gt;0,TRUE,FALSE)</f>
        <v>0</v>
      </c>
      <c r="B571" t="b">
        <f>IF(OR(ISBLANK('Contact Data Entry'!B571),ISBLANK('Contact Data Entry'!C571),ISBLANK('Contact Data Entry'!D571),ISBLANK('Contact Data Entry'!G571),ISBLANK('Contact Data Entry'!J571),ISBLANK('Contact Data Entry'!K571),ISBLANK('Contact Data Entry'!L571),ISBLANK('Contact Data Entry'!M571),ISBLANK('Contact Data Entry'!O571),ISBLANK('Contact Data Entry'!P571),ISBLANK('Contact Data Entry'!Q571),ISBLANK('Contact Data Entry'!V571)),TRUE,FALSE)</f>
        <v>1</v>
      </c>
    </row>
    <row r="572" spans="1:2" x14ac:dyDescent="0.25">
      <c r="A572" s="40" t="b">
        <f>IF(COUNTA('Contact Data Entry'!A572:AD572)-COUNTIF('Contact Data Entry'!A572:AD572,"#N/A")&gt;0,TRUE,FALSE)</f>
        <v>0</v>
      </c>
      <c r="B572" t="b">
        <f>IF(OR(ISBLANK('Contact Data Entry'!B572),ISBLANK('Contact Data Entry'!C572),ISBLANK('Contact Data Entry'!D572),ISBLANK('Contact Data Entry'!G572),ISBLANK('Contact Data Entry'!J572),ISBLANK('Contact Data Entry'!K572),ISBLANK('Contact Data Entry'!L572),ISBLANK('Contact Data Entry'!M572),ISBLANK('Contact Data Entry'!O572),ISBLANK('Contact Data Entry'!P572),ISBLANK('Contact Data Entry'!Q572),ISBLANK('Contact Data Entry'!V572)),TRUE,FALSE)</f>
        <v>1</v>
      </c>
    </row>
    <row r="573" spans="1:2" x14ac:dyDescent="0.25">
      <c r="A573" s="40" t="b">
        <f>IF(COUNTA('Contact Data Entry'!A573:AD573)-COUNTIF('Contact Data Entry'!A573:AD573,"#N/A")&gt;0,TRUE,FALSE)</f>
        <v>0</v>
      </c>
      <c r="B573" t="b">
        <f>IF(OR(ISBLANK('Contact Data Entry'!B573),ISBLANK('Contact Data Entry'!C573),ISBLANK('Contact Data Entry'!D573),ISBLANK('Contact Data Entry'!G573),ISBLANK('Contact Data Entry'!J573),ISBLANK('Contact Data Entry'!K573),ISBLANK('Contact Data Entry'!L573),ISBLANK('Contact Data Entry'!M573),ISBLANK('Contact Data Entry'!O573),ISBLANK('Contact Data Entry'!P573),ISBLANK('Contact Data Entry'!Q573),ISBLANK('Contact Data Entry'!V573)),TRUE,FALSE)</f>
        <v>1</v>
      </c>
    </row>
    <row r="574" spans="1:2" x14ac:dyDescent="0.25">
      <c r="A574" s="40" t="b">
        <f>IF(COUNTA('Contact Data Entry'!A574:AD574)-COUNTIF('Contact Data Entry'!A574:AD574,"#N/A")&gt;0,TRUE,FALSE)</f>
        <v>0</v>
      </c>
      <c r="B574" t="b">
        <f>IF(OR(ISBLANK('Contact Data Entry'!B574),ISBLANK('Contact Data Entry'!C574),ISBLANK('Contact Data Entry'!D574),ISBLANK('Contact Data Entry'!G574),ISBLANK('Contact Data Entry'!J574),ISBLANK('Contact Data Entry'!K574),ISBLANK('Contact Data Entry'!L574),ISBLANK('Contact Data Entry'!M574),ISBLANK('Contact Data Entry'!O574),ISBLANK('Contact Data Entry'!P574),ISBLANK('Contact Data Entry'!Q574),ISBLANK('Contact Data Entry'!V574)),TRUE,FALSE)</f>
        <v>1</v>
      </c>
    </row>
    <row r="575" spans="1:2" x14ac:dyDescent="0.25">
      <c r="A575" s="40" t="b">
        <f>IF(COUNTA('Contact Data Entry'!A575:AD575)-COUNTIF('Contact Data Entry'!A575:AD575,"#N/A")&gt;0,TRUE,FALSE)</f>
        <v>0</v>
      </c>
      <c r="B575" t="b">
        <f>IF(OR(ISBLANK('Contact Data Entry'!B575),ISBLANK('Contact Data Entry'!C575),ISBLANK('Contact Data Entry'!D575),ISBLANK('Contact Data Entry'!G575),ISBLANK('Contact Data Entry'!J575),ISBLANK('Contact Data Entry'!K575),ISBLANK('Contact Data Entry'!L575),ISBLANK('Contact Data Entry'!M575),ISBLANK('Contact Data Entry'!O575),ISBLANK('Contact Data Entry'!P575),ISBLANK('Contact Data Entry'!Q575),ISBLANK('Contact Data Entry'!V575)),TRUE,FALSE)</f>
        <v>1</v>
      </c>
    </row>
    <row r="576" spans="1:2" x14ac:dyDescent="0.25">
      <c r="A576" s="40" t="b">
        <f>IF(COUNTA('Contact Data Entry'!A576:AD576)-COUNTIF('Contact Data Entry'!A576:AD576,"#N/A")&gt;0,TRUE,FALSE)</f>
        <v>0</v>
      </c>
      <c r="B576" t="b">
        <f>IF(OR(ISBLANK('Contact Data Entry'!B576),ISBLANK('Contact Data Entry'!C576),ISBLANK('Contact Data Entry'!D576),ISBLANK('Contact Data Entry'!G576),ISBLANK('Contact Data Entry'!J576),ISBLANK('Contact Data Entry'!K576),ISBLANK('Contact Data Entry'!L576),ISBLANK('Contact Data Entry'!M576),ISBLANK('Contact Data Entry'!O576),ISBLANK('Contact Data Entry'!P576),ISBLANK('Contact Data Entry'!Q576),ISBLANK('Contact Data Entry'!V576)),TRUE,FALSE)</f>
        <v>1</v>
      </c>
    </row>
    <row r="577" spans="1:2" x14ac:dyDescent="0.25">
      <c r="A577" s="40" t="b">
        <f>IF(COUNTA('Contact Data Entry'!A577:AD577)-COUNTIF('Contact Data Entry'!A577:AD577,"#N/A")&gt;0,TRUE,FALSE)</f>
        <v>0</v>
      </c>
      <c r="B577" t="b">
        <f>IF(OR(ISBLANK('Contact Data Entry'!B577),ISBLANK('Contact Data Entry'!C577),ISBLANK('Contact Data Entry'!D577),ISBLANK('Contact Data Entry'!G577),ISBLANK('Contact Data Entry'!J577),ISBLANK('Contact Data Entry'!K577),ISBLANK('Contact Data Entry'!L577),ISBLANK('Contact Data Entry'!M577),ISBLANK('Contact Data Entry'!O577),ISBLANK('Contact Data Entry'!P577),ISBLANK('Contact Data Entry'!Q577),ISBLANK('Contact Data Entry'!V577)),TRUE,FALSE)</f>
        <v>1</v>
      </c>
    </row>
    <row r="578" spans="1:2" x14ac:dyDescent="0.25">
      <c r="A578" s="40" t="b">
        <f>IF(COUNTA('Contact Data Entry'!A578:AD578)-COUNTIF('Contact Data Entry'!A578:AD578,"#N/A")&gt;0,TRUE,FALSE)</f>
        <v>0</v>
      </c>
      <c r="B578" t="b">
        <f>IF(OR(ISBLANK('Contact Data Entry'!B578),ISBLANK('Contact Data Entry'!C578),ISBLANK('Contact Data Entry'!D578),ISBLANK('Contact Data Entry'!G578),ISBLANK('Contact Data Entry'!J578),ISBLANK('Contact Data Entry'!K578),ISBLANK('Contact Data Entry'!L578),ISBLANK('Contact Data Entry'!M578),ISBLANK('Contact Data Entry'!O578),ISBLANK('Contact Data Entry'!P578),ISBLANK('Contact Data Entry'!Q578),ISBLANK('Contact Data Entry'!V578)),TRUE,FALSE)</f>
        <v>1</v>
      </c>
    </row>
    <row r="579" spans="1:2" x14ac:dyDescent="0.25">
      <c r="A579" s="40" t="b">
        <f>IF(COUNTA('Contact Data Entry'!A579:AD579)-COUNTIF('Contact Data Entry'!A579:AD579,"#N/A")&gt;0,TRUE,FALSE)</f>
        <v>0</v>
      </c>
      <c r="B579" t="b">
        <f>IF(OR(ISBLANK('Contact Data Entry'!B579),ISBLANK('Contact Data Entry'!C579),ISBLANK('Contact Data Entry'!D579),ISBLANK('Contact Data Entry'!G579),ISBLANK('Contact Data Entry'!J579),ISBLANK('Contact Data Entry'!K579),ISBLANK('Contact Data Entry'!L579),ISBLANK('Contact Data Entry'!M579),ISBLANK('Contact Data Entry'!O579),ISBLANK('Contact Data Entry'!P579),ISBLANK('Contact Data Entry'!Q579),ISBLANK('Contact Data Entry'!V579)),TRUE,FALSE)</f>
        <v>1</v>
      </c>
    </row>
    <row r="580" spans="1:2" x14ac:dyDescent="0.25">
      <c r="A580" s="40" t="b">
        <f>IF(COUNTA('Contact Data Entry'!A580:AD580)-COUNTIF('Contact Data Entry'!A580:AD580,"#N/A")&gt;0,TRUE,FALSE)</f>
        <v>0</v>
      </c>
      <c r="B580" t="b">
        <f>IF(OR(ISBLANK('Contact Data Entry'!B580),ISBLANK('Contact Data Entry'!C580),ISBLANK('Contact Data Entry'!D580),ISBLANK('Contact Data Entry'!G580),ISBLANK('Contact Data Entry'!J580),ISBLANK('Contact Data Entry'!K580),ISBLANK('Contact Data Entry'!L580),ISBLANK('Contact Data Entry'!M580),ISBLANK('Contact Data Entry'!O580),ISBLANK('Contact Data Entry'!P580),ISBLANK('Contact Data Entry'!Q580),ISBLANK('Contact Data Entry'!V580)),TRUE,FALSE)</f>
        <v>1</v>
      </c>
    </row>
    <row r="581" spans="1:2" x14ac:dyDescent="0.25">
      <c r="A581" s="40" t="b">
        <f>IF(COUNTA('Contact Data Entry'!A581:AD581)-COUNTIF('Contact Data Entry'!A581:AD581,"#N/A")&gt;0,TRUE,FALSE)</f>
        <v>0</v>
      </c>
      <c r="B581" t="b">
        <f>IF(OR(ISBLANK('Contact Data Entry'!B581),ISBLANK('Contact Data Entry'!C581),ISBLANK('Contact Data Entry'!D581),ISBLANK('Contact Data Entry'!G581),ISBLANK('Contact Data Entry'!J581),ISBLANK('Contact Data Entry'!K581),ISBLANK('Contact Data Entry'!L581),ISBLANK('Contact Data Entry'!M581),ISBLANK('Contact Data Entry'!O581),ISBLANK('Contact Data Entry'!P581),ISBLANK('Contact Data Entry'!Q581),ISBLANK('Contact Data Entry'!V581)),TRUE,FALSE)</f>
        <v>1</v>
      </c>
    </row>
    <row r="582" spans="1:2" x14ac:dyDescent="0.25">
      <c r="A582" s="40" t="b">
        <f>IF(COUNTA('Contact Data Entry'!A582:AD582)-COUNTIF('Contact Data Entry'!A582:AD582,"#N/A")&gt;0,TRUE,FALSE)</f>
        <v>0</v>
      </c>
      <c r="B582" t="b">
        <f>IF(OR(ISBLANK('Contact Data Entry'!B582),ISBLANK('Contact Data Entry'!C582),ISBLANK('Contact Data Entry'!D582),ISBLANK('Contact Data Entry'!G582),ISBLANK('Contact Data Entry'!J582),ISBLANK('Contact Data Entry'!K582),ISBLANK('Contact Data Entry'!L582),ISBLANK('Contact Data Entry'!M582),ISBLANK('Contact Data Entry'!O582),ISBLANK('Contact Data Entry'!P582),ISBLANK('Contact Data Entry'!Q582),ISBLANK('Contact Data Entry'!V582)),TRUE,FALSE)</f>
        <v>1</v>
      </c>
    </row>
    <row r="583" spans="1:2" x14ac:dyDescent="0.25">
      <c r="A583" s="40" t="b">
        <f>IF(COUNTA('Contact Data Entry'!A583:AD583)-COUNTIF('Contact Data Entry'!A583:AD583,"#N/A")&gt;0,TRUE,FALSE)</f>
        <v>0</v>
      </c>
      <c r="B583" t="b">
        <f>IF(OR(ISBLANK('Contact Data Entry'!B583),ISBLANK('Contact Data Entry'!C583),ISBLANK('Contact Data Entry'!D583),ISBLANK('Contact Data Entry'!G583),ISBLANK('Contact Data Entry'!J583),ISBLANK('Contact Data Entry'!K583),ISBLANK('Contact Data Entry'!L583),ISBLANK('Contact Data Entry'!M583),ISBLANK('Contact Data Entry'!O583),ISBLANK('Contact Data Entry'!P583),ISBLANK('Contact Data Entry'!Q583),ISBLANK('Contact Data Entry'!V583)),TRUE,FALSE)</f>
        <v>1</v>
      </c>
    </row>
    <row r="584" spans="1:2" x14ac:dyDescent="0.25">
      <c r="A584" s="40" t="b">
        <f>IF(COUNTA('Contact Data Entry'!A584:AD584)-COUNTIF('Contact Data Entry'!A584:AD584,"#N/A")&gt;0,TRUE,FALSE)</f>
        <v>0</v>
      </c>
      <c r="B584" t="b">
        <f>IF(OR(ISBLANK('Contact Data Entry'!B584),ISBLANK('Contact Data Entry'!C584),ISBLANK('Contact Data Entry'!D584),ISBLANK('Contact Data Entry'!G584),ISBLANK('Contact Data Entry'!J584),ISBLANK('Contact Data Entry'!K584),ISBLANK('Contact Data Entry'!L584),ISBLANK('Contact Data Entry'!M584),ISBLANK('Contact Data Entry'!O584),ISBLANK('Contact Data Entry'!P584),ISBLANK('Contact Data Entry'!Q584),ISBLANK('Contact Data Entry'!V584)),TRUE,FALSE)</f>
        <v>1</v>
      </c>
    </row>
    <row r="585" spans="1:2" x14ac:dyDescent="0.25">
      <c r="A585" s="40" t="b">
        <f>IF(COUNTA('Contact Data Entry'!A585:AD585)-COUNTIF('Contact Data Entry'!A585:AD585,"#N/A")&gt;0,TRUE,FALSE)</f>
        <v>0</v>
      </c>
      <c r="B585" t="b">
        <f>IF(OR(ISBLANK('Contact Data Entry'!B585),ISBLANK('Contact Data Entry'!C585),ISBLANK('Contact Data Entry'!D585),ISBLANK('Contact Data Entry'!G585),ISBLANK('Contact Data Entry'!J585),ISBLANK('Contact Data Entry'!K585),ISBLANK('Contact Data Entry'!L585),ISBLANK('Contact Data Entry'!M585),ISBLANK('Contact Data Entry'!O585),ISBLANK('Contact Data Entry'!P585),ISBLANK('Contact Data Entry'!Q585),ISBLANK('Contact Data Entry'!V585)),TRUE,FALSE)</f>
        <v>1</v>
      </c>
    </row>
    <row r="586" spans="1:2" x14ac:dyDescent="0.25">
      <c r="A586" s="40" t="b">
        <f>IF(COUNTA('Contact Data Entry'!A586:AD586)-COUNTIF('Contact Data Entry'!A586:AD586,"#N/A")&gt;0,TRUE,FALSE)</f>
        <v>0</v>
      </c>
      <c r="B586" t="b">
        <f>IF(OR(ISBLANK('Contact Data Entry'!B586),ISBLANK('Contact Data Entry'!C586),ISBLANK('Contact Data Entry'!D586),ISBLANK('Contact Data Entry'!G586),ISBLANK('Contact Data Entry'!J586),ISBLANK('Contact Data Entry'!K586),ISBLANK('Contact Data Entry'!L586),ISBLANK('Contact Data Entry'!M586),ISBLANK('Contact Data Entry'!O586),ISBLANK('Contact Data Entry'!P586),ISBLANK('Contact Data Entry'!Q586),ISBLANK('Contact Data Entry'!V586)),TRUE,FALSE)</f>
        <v>1</v>
      </c>
    </row>
    <row r="587" spans="1:2" x14ac:dyDescent="0.25">
      <c r="A587" s="40" t="b">
        <f>IF(COUNTA('Contact Data Entry'!A587:AD587)-COUNTIF('Contact Data Entry'!A587:AD587,"#N/A")&gt;0,TRUE,FALSE)</f>
        <v>0</v>
      </c>
      <c r="B587" t="b">
        <f>IF(OR(ISBLANK('Contact Data Entry'!B587),ISBLANK('Contact Data Entry'!C587),ISBLANK('Contact Data Entry'!D587),ISBLANK('Contact Data Entry'!G587),ISBLANK('Contact Data Entry'!J587),ISBLANK('Contact Data Entry'!K587),ISBLANK('Contact Data Entry'!L587),ISBLANK('Contact Data Entry'!M587),ISBLANK('Contact Data Entry'!O587),ISBLANK('Contact Data Entry'!P587),ISBLANK('Contact Data Entry'!Q587),ISBLANK('Contact Data Entry'!V587)),TRUE,FALSE)</f>
        <v>1</v>
      </c>
    </row>
    <row r="588" spans="1:2" x14ac:dyDescent="0.25">
      <c r="A588" s="40" t="b">
        <f>IF(COUNTA('Contact Data Entry'!A588:AD588)-COUNTIF('Contact Data Entry'!A588:AD588,"#N/A")&gt;0,TRUE,FALSE)</f>
        <v>0</v>
      </c>
      <c r="B588" t="b">
        <f>IF(OR(ISBLANK('Contact Data Entry'!B588),ISBLANK('Contact Data Entry'!C588),ISBLANK('Contact Data Entry'!D588),ISBLANK('Contact Data Entry'!G588),ISBLANK('Contact Data Entry'!J588),ISBLANK('Contact Data Entry'!K588),ISBLANK('Contact Data Entry'!L588),ISBLANK('Contact Data Entry'!M588),ISBLANK('Contact Data Entry'!O588),ISBLANK('Contact Data Entry'!P588),ISBLANK('Contact Data Entry'!Q588),ISBLANK('Contact Data Entry'!V588)),TRUE,FALSE)</f>
        <v>1</v>
      </c>
    </row>
    <row r="589" spans="1:2" x14ac:dyDescent="0.25">
      <c r="A589" s="40" t="b">
        <f>IF(COUNTA('Contact Data Entry'!A589:AD589)-COUNTIF('Contact Data Entry'!A589:AD589,"#N/A")&gt;0,TRUE,FALSE)</f>
        <v>0</v>
      </c>
      <c r="B589" t="b">
        <f>IF(OR(ISBLANK('Contact Data Entry'!B589),ISBLANK('Contact Data Entry'!C589),ISBLANK('Contact Data Entry'!D589),ISBLANK('Contact Data Entry'!G589),ISBLANK('Contact Data Entry'!J589),ISBLANK('Contact Data Entry'!K589),ISBLANK('Contact Data Entry'!L589),ISBLANK('Contact Data Entry'!M589),ISBLANK('Contact Data Entry'!O589),ISBLANK('Contact Data Entry'!P589),ISBLANK('Contact Data Entry'!Q589),ISBLANK('Contact Data Entry'!V589)),TRUE,FALSE)</f>
        <v>1</v>
      </c>
    </row>
    <row r="590" spans="1:2" x14ac:dyDescent="0.25">
      <c r="A590" s="40" t="b">
        <f>IF(COUNTA('Contact Data Entry'!A590:AD590)-COUNTIF('Contact Data Entry'!A590:AD590,"#N/A")&gt;0,TRUE,FALSE)</f>
        <v>0</v>
      </c>
      <c r="B590" t="b">
        <f>IF(OR(ISBLANK('Contact Data Entry'!B590),ISBLANK('Contact Data Entry'!C590),ISBLANK('Contact Data Entry'!D590),ISBLANK('Contact Data Entry'!G590),ISBLANK('Contact Data Entry'!J590),ISBLANK('Contact Data Entry'!K590),ISBLANK('Contact Data Entry'!L590),ISBLANK('Contact Data Entry'!M590),ISBLANK('Contact Data Entry'!O590),ISBLANK('Contact Data Entry'!P590),ISBLANK('Contact Data Entry'!Q590),ISBLANK('Contact Data Entry'!V590)),TRUE,FALSE)</f>
        <v>1</v>
      </c>
    </row>
    <row r="591" spans="1:2" x14ac:dyDescent="0.25">
      <c r="A591" s="40" t="b">
        <f>IF(COUNTA('Contact Data Entry'!A591:AD591)-COUNTIF('Contact Data Entry'!A591:AD591,"#N/A")&gt;0,TRUE,FALSE)</f>
        <v>0</v>
      </c>
      <c r="B591" t="b">
        <f>IF(OR(ISBLANK('Contact Data Entry'!B591),ISBLANK('Contact Data Entry'!C591),ISBLANK('Contact Data Entry'!D591),ISBLANK('Contact Data Entry'!G591),ISBLANK('Contact Data Entry'!J591),ISBLANK('Contact Data Entry'!K591),ISBLANK('Contact Data Entry'!L591),ISBLANK('Contact Data Entry'!M591),ISBLANK('Contact Data Entry'!O591),ISBLANK('Contact Data Entry'!P591),ISBLANK('Contact Data Entry'!Q591),ISBLANK('Contact Data Entry'!V591)),TRUE,FALSE)</f>
        <v>1</v>
      </c>
    </row>
    <row r="592" spans="1:2" x14ac:dyDescent="0.25">
      <c r="A592" s="40" t="b">
        <f>IF(COUNTA('Contact Data Entry'!A592:AD592)-COUNTIF('Contact Data Entry'!A592:AD592,"#N/A")&gt;0,TRUE,FALSE)</f>
        <v>0</v>
      </c>
      <c r="B592" t="b">
        <f>IF(OR(ISBLANK('Contact Data Entry'!B592),ISBLANK('Contact Data Entry'!C592),ISBLANK('Contact Data Entry'!D592),ISBLANK('Contact Data Entry'!G592),ISBLANK('Contact Data Entry'!J592),ISBLANK('Contact Data Entry'!K592),ISBLANK('Contact Data Entry'!L592),ISBLANK('Contact Data Entry'!M592),ISBLANK('Contact Data Entry'!O592),ISBLANK('Contact Data Entry'!P592),ISBLANK('Contact Data Entry'!Q592),ISBLANK('Contact Data Entry'!V592)),TRUE,FALSE)</f>
        <v>1</v>
      </c>
    </row>
    <row r="593" spans="1:2" x14ac:dyDescent="0.25">
      <c r="A593" s="40" t="b">
        <f>IF(COUNTA('Contact Data Entry'!A593:AD593)-COUNTIF('Contact Data Entry'!A593:AD593,"#N/A")&gt;0,TRUE,FALSE)</f>
        <v>0</v>
      </c>
      <c r="B593" t="b">
        <f>IF(OR(ISBLANK('Contact Data Entry'!B593),ISBLANK('Contact Data Entry'!C593),ISBLANK('Contact Data Entry'!D593),ISBLANK('Contact Data Entry'!G593),ISBLANK('Contact Data Entry'!J593),ISBLANK('Contact Data Entry'!K593),ISBLANK('Contact Data Entry'!L593),ISBLANK('Contact Data Entry'!M593),ISBLANK('Contact Data Entry'!O593),ISBLANK('Contact Data Entry'!P593),ISBLANK('Contact Data Entry'!Q593),ISBLANK('Contact Data Entry'!V593)),TRUE,FALSE)</f>
        <v>1</v>
      </c>
    </row>
    <row r="594" spans="1:2" x14ac:dyDescent="0.25">
      <c r="A594" s="40" t="b">
        <f>IF(COUNTA('Contact Data Entry'!A594:AD594)-COUNTIF('Contact Data Entry'!A594:AD594,"#N/A")&gt;0,TRUE,FALSE)</f>
        <v>0</v>
      </c>
      <c r="B594" t="b">
        <f>IF(OR(ISBLANK('Contact Data Entry'!B594),ISBLANK('Contact Data Entry'!C594),ISBLANK('Contact Data Entry'!D594),ISBLANK('Contact Data Entry'!G594),ISBLANK('Contact Data Entry'!J594),ISBLANK('Contact Data Entry'!K594),ISBLANK('Contact Data Entry'!L594),ISBLANK('Contact Data Entry'!M594),ISBLANK('Contact Data Entry'!O594),ISBLANK('Contact Data Entry'!P594),ISBLANK('Contact Data Entry'!Q594),ISBLANK('Contact Data Entry'!V594)),TRUE,FALSE)</f>
        <v>1</v>
      </c>
    </row>
    <row r="595" spans="1:2" x14ac:dyDescent="0.25">
      <c r="A595" s="40" t="b">
        <f>IF(COUNTA('Contact Data Entry'!A595:AD595)-COUNTIF('Contact Data Entry'!A595:AD595,"#N/A")&gt;0,TRUE,FALSE)</f>
        <v>0</v>
      </c>
      <c r="B595" t="b">
        <f>IF(OR(ISBLANK('Contact Data Entry'!B595),ISBLANK('Contact Data Entry'!C595),ISBLANK('Contact Data Entry'!D595),ISBLANK('Contact Data Entry'!G595),ISBLANK('Contact Data Entry'!J595),ISBLANK('Contact Data Entry'!K595),ISBLANK('Contact Data Entry'!L595),ISBLANK('Contact Data Entry'!M595),ISBLANK('Contact Data Entry'!O595),ISBLANK('Contact Data Entry'!P595),ISBLANK('Contact Data Entry'!Q595),ISBLANK('Contact Data Entry'!V595)),TRUE,FALSE)</f>
        <v>1</v>
      </c>
    </row>
    <row r="596" spans="1:2" x14ac:dyDescent="0.25">
      <c r="A596" s="40" t="b">
        <f>IF(COUNTA('Contact Data Entry'!A596:AD596)-COUNTIF('Contact Data Entry'!A596:AD596,"#N/A")&gt;0,TRUE,FALSE)</f>
        <v>0</v>
      </c>
      <c r="B596" t="b">
        <f>IF(OR(ISBLANK('Contact Data Entry'!B596),ISBLANK('Contact Data Entry'!C596),ISBLANK('Contact Data Entry'!D596),ISBLANK('Contact Data Entry'!G596),ISBLANK('Contact Data Entry'!J596),ISBLANK('Contact Data Entry'!K596),ISBLANK('Contact Data Entry'!L596),ISBLANK('Contact Data Entry'!M596),ISBLANK('Contact Data Entry'!O596),ISBLANK('Contact Data Entry'!P596),ISBLANK('Contact Data Entry'!Q596),ISBLANK('Contact Data Entry'!V596)),TRUE,FALSE)</f>
        <v>1</v>
      </c>
    </row>
    <row r="597" spans="1:2" x14ac:dyDescent="0.25">
      <c r="A597" s="40" t="b">
        <f>IF(COUNTA('Contact Data Entry'!A597:AD597)-COUNTIF('Contact Data Entry'!A597:AD597,"#N/A")&gt;0,TRUE,FALSE)</f>
        <v>0</v>
      </c>
      <c r="B597" t="b">
        <f>IF(OR(ISBLANK('Contact Data Entry'!B597),ISBLANK('Contact Data Entry'!C597),ISBLANK('Contact Data Entry'!D597),ISBLANK('Contact Data Entry'!G597),ISBLANK('Contact Data Entry'!J597),ISBLANK('Contact Data Entry'!K597),ISBLANK('Contact Data Entry'!L597),ISBLANK('Contact Data Entry'!M597),ISBLANK('Contact Data Entry'!O597),ISBLANK('Contact Data Entry'!P597),ISBLANK('Contact Data Entry'!Q597),ISBLANK('Contact Data Entry'!V597)),TRUE,FALSE)</f>
        <v>1</v>
      </c>
    </row>
    <row r="598" spans="1:2" x14ac:dyDescent="0.25">
      <c r="A598" s="40" t="b">
        <f>IF(COUNTA('Contact Data Entry'!A598:AD598)-COUNTIF('Contact Data Entry'!A598:AD598,"#N/A")&gt;0,TRUE,FALSE)</f>
        <v>0</v>
      </c>
      <c r="B598" t="b">
        <f>IF(OR(ISBLANK('Contact Data Entry'!B598),ISBLANK('Contact Data Entry'!C598),ISBLANK('Contact Data Entry'!D598),ISBLANK('Contact Data Entry'!G598),ISBLANK('Contact Data Entry'!J598),ISBLANK('Contact Data Entry'!K598),ISBLANK('Contact Data Entry'!L598),ISBLANK('Contact Data Entry'!M598),ISBLANK('Contact Data Entry'!O598),ISBLANK('Contact Data Entry'!P598),ISBLANK('Contact Data Entry'!Q598),ISBLANK('Contact Data Entry'!V598)),TRUE,FALSE)</f>
        <v>1</v>
      </c>
    </row>
    <row r="599" spans="1:2" x14ac:dyDescent="0.25">
      <c r="A599" s="40" t="b">
        <f>IF(COUNTA('Contact Data Entry'!A599:AD599)-COUNTIF('Contact Data Entry'!A599:AD599,"#N/A")&gt;0,TRUE,FALSE)</f>
        <v>0</v>
      </c>
      <c r="B599" t="b">
        <f>IF(OR(ISBLANK('Contact Data Entry'!B599),ISBLANK('Contact Data Entry'!C599),ISBLANK('Contact Data Entry'!D599),ISBLANK('Contact Data Entry'!G599),ISBLANK('Contact Data Entry'!J599),ISBLANK('Contact Data Entry'!K599),ISBLANK('Contact Data Entry'!L599),ISBLANK('Contact Data Entry'!M599),ISBLANK('Contact Data Entry'!O599),ISBLANK('Contact Data Entry'!P599),ISBLANK('Contact Data Entry'!Q599),ISBLANK('Contact Data Entry'!V599)),TRUE,FALSE)</f>
        <v>1</v>
      </c>
    </row>
    <row r="600" spans="1:2" x14ac:dyDescent="0.25">
      <c r="A600" s="40" t="b">
        <f>IF(COUNTA('Contact Data Entry'!A600:AD600)-COUNTIF('Contact Data Entry'!A600:AD600,"#N/A")&gt;0,TRUE,FALSE)</f>
        <v>0</v>
      </c>
      <c r="B600" t="b">
        <f>IF(OR(ISBLANK('Contact Data Entry'!B600),ISBLANK('Contact Data Entry'!C600),ISBLANK('Contact Data Entry'!D600),ISBLANK('Contact Data Entry'!G600),ISBLANK('Contact Data Entry'!J600),ISBLANK('Contact Data Entry'!K600),ISBLANK('Contact Data Entry'!L600),ISBLANK('Contact Data Entry'!M600),ISBLANK('Contact Data Entry'!O600),ISBLANK('Contact Data Entry'!P600),ISBLANK('Contact Data Entry'!Q600),ISBLANK('Contact Data Entry'!V600)),TRUE,FALSE)</f>
        <v>1</v>
      </c>
    </row>
    <row r="601" spans="1:2" x14ac:dyDescent="0.25">
      <c r="A601" s="40" t="b">
        <f>IF(COUNTA('Contact Data Entry'!A601:AD601)-COUNTIF('Contact Data Entry'!A601:AD601,"#N/A")&gt;0,TRUE,FALSE)</f>
        <v>0</v>
      </c>
      <c r="B601" t="b">
        <f>IF(OR(ISBLANK('Contact Data Entry'!B601),ISBLANK('Contact Data Entry'!C601),ISBLANK('Contact Data Entry'!D601),ISBLANK('Contact Data Entry'!G601),ISBLANK('Contact Data Entry'!J601),ISBLANK('Contact Data Entry'!K601),ISBLANK('Contact Data Entry'!L601),ISBLANK('Contact Data Entry'!M601),ISBLANK('Contact Data Entry'!O601),ISBLANK('Contact Data Entry'!P601),ISBLANK('Contact Data Entry'!Q601),ISBLANK('Contact Data Entry'!V601)),TRUE,FALSE)</f>
        <v>1</v>
      </c>
    </row>
    <row r="602" spans="1:2" x14ac:dyDescent="0.25">
      <c r="A602" s="40" t="b">
        <f>IF(COUNTA('Contact Data Entry'!A602:AD602)-COUNTIF('Contact Data Entry'!A602:AD602,"#N/A")&gt;0,TRUE,FALSE)</f>
        <v>0</v>
      </c>
      <c r="B602" t="b">
        <f>IF(OR(ISBLANK('Contact Data Entry'!B602),ISBLANK('Contact Data Entry'!C602),ISBLANK('Contact Data Entry'!D602),ISBLANK('Contact Data Entry'!G602),ISBLANK('Contact Data Entry'!J602),ISBLANK('Contact Data Entry'!K602),ISBLANK('Contact Data Entry'!L602),ISBLANK('Contact Data Entry'!M602),ISBLANK('Contact Data Entry'!O602),ISBLANK('Contact Data Entry'!P602),ISBLANK('Contact Data Entry'!Q602),ISBLANK('Contact Data Entry'!V602)),TRUE,FALSE)</f>
        <v>1</v>
      </c>
    </row>
    <row r="603" spans="1:2" x14ac:dyDescent="0.25">
      <c r="A603" s="40" t="b">
        <f>IF(COUNTA('Contact Data Entry'!A603:AD603)-COUNTIF('Contact Data Entry'!A603:AD603,"#N/A")&gt;0,TRUE,FALSE)</f>
        <v>0</v>
      </c>
      <c r="B603" t="b">
        <f>IF(OR(ISBLANK('Contact Data Entry'!B603),ISBLANK('Contact Data Entry'!C603),ISBLANK('Contact Data Entry'!D603),ISBLANK('Contact Data Entry'!G603),ISBLANK('Contact Data Entry'!J603),ISBLANK('Contact Data Entry'!K603),ISBLANK('Contact Data Entry'!L603),ISBLANK('Contact Data Entry'!M603),ISBLANK('Contact Data Entry'!O603),ISBLANK('Contact Data Entry'!P603),ISBLANK('Contact Data Entry'!Q603),ISBLANK('Contact Data Entry'!V603)),TRUE,FALSE)</f>
        <v>1</v>
      </c>
    </row>
    <row r="604" spans="1:2" x14ac:dyDescent="0.25">
      <c r="A604" s="40" t="b">
        <f>IF(COUNTA('Contact Data Entry'!A604:AD604)-COUNTIF('Contact Data Entry'!A604:AD604,"#N/A")&gt;0,TRUE,FALSE)</f>
        <v>0</v>
      </c>
      <c r="B604" t="b">
        <f>IF(OR(ISBLANK('Contact Data Entry'!B604),ISBLANK('Contact Data Entry'!C604),ISBLANK('Contact Data Entry'!D604),ISBLANK('Contact Data Entry'!G604),ISBLANK('Contact Data Entry'!J604),ISBLANK('Contact Data Entry'!K604),ISBLANK('Contact Data Entry'!L604),ISBLANK('Contact Data Entry'!M604),ISBLANK('Contact Data Entry'!O604),ISBLANK('Contact Data Entry'!P604),ISBLANK('Contact Data Entry'!Q604),ISBLANK('Contact Data Entry'!V604)),TRUE,FALSE)</f>
        <v>1</v>
      </c>
    </row>
    <row r="605" spans="1:2" x14ac:dyDescent="0.25">
      <c r="A605" s="40" t="b">
        <f>IF(COUNTA('Contact Data Entry'!A605:AD605)-COUNTIF('Contact Data Entry'!A605:AD605,"#N/A")&gt;0,TRUE,FALSE)</f>
        <v>0</v>
      </c>
      <c r="B605" t="b">
        <f>IF(OR(ISBLANK('Contact Data Entry'!B605),ISBLANK('Contact Data Entry'!C605),ISBLANK('Contact Data Entry'!D605),ISBLANK('Contact Data Entry'!G605),ISBLANK('Contact Data Entry'!J605),ISBLANK('Contact Data Entry'!K605),ISBLANK('Contact Data Entry'!L605),ISBLANK('Contact Data Entry'!M605),ISBLANK('Contact Data Entry'!O605),ISBLANK('Contact Data Entry'!P605),ISBLANK('Contact Data Entry'!Q605),ISBLANK('Contact Data Entry'!V605)),TRUE,FALSE)</f>
        <v>1</v>
      </c>
    </row>
    <row r="606" spans="1:2" x14ac:dyDescent="0.25">
      <c r="A606" s="40" t="b">
        <f>IF(COUNTA('Contact Data Entry'!A606:AD606)-COUNTIF('Contact Data Entry'!A606:AD606,"#N/A")&gt;0,TRUE,FALSE)</f>
        <v>0</v>
      </c>
      <c r="B606" t="b">
        <f>IF(OR(ISBLANK('Contact Data Entry'!B606),ISBLANK('Contact Data Entry'!C606),ISBLANK('Contact Data Entry'!D606),ISBLANK('Contact Data Entry'!G606),ISBLANK('Contact Data Entry'!J606),ISBLANK('Contact Data Entry'!K606),ISBLANK('Contact Data Entry'!L606),ISBLANK('Contact Data Entry'!M606),ISBLANK('Contact Data Entry'!O606),ISBLANK('Contact Data Entry'!P606),ISBLANK('Contact Data Entry'!Q606),ISBLANK('Contact Data Entry'!V606)),TRUE,FALSE)</f>
        <v>1</v>
      </c>
    </row>
    <row r="607" spans="1:2" x14ac:dyDescent="0.25">
      <c r="A607" s="40" t="b">
        <f>IF(COUNTA('Contact Data Entry'!A607:AD607)-COUNTIF('Contact Data Entry'!A607:AD607,"#N/A")&gt;0,TRUE,FALSE)</f>
        <v>0</v>
      </c>
      <c r="B607" t="b">
        <f>IF(OR(ISBLANK('Contact Data Entry'!B607),ISBLANK('Contact Data Entry'!C607),ISBLANK('Contact Data Entry'!D607),ISBLANK('Contact Data Entry'!G607),ISBLANK('Contact Data Entry'!J607),ISBLANK('Contact Data Entry'!K607),ISBLANK('Contact Data Entry'!L607),ISBLANK('Contact Data Entry'!M607),ISBLANK('Contact Data Entry'!O607),ISBLANK('Contact Data Entry'!P607),ISBLANK('Contact Data Entry'!Q607),ISBLANK('Contact Data Entry'!V607)),TRUE,FALSE)</f>
        <v>1</v>
      </c>
    </row>
    <row r="608" spans="1:2" x14ac:dyDescent="0.25">
      <c r="A608" s="40" t="b">
        <f>IF(COUNTA('Contact Data Entry'!A608:AD608)-COUNTIF('Contact Data Entry'!A608:AD608,"#N/A")&gt;0,TRUE,FALSE)</f>
        <v>0</v>
      </c>
      <c r="B608" t="b">
        <f>IF(OR(ISBLANK('Contact Data Entry'!B608),ISBLANK('Contact Data Entry'!C608),ISBLANK('Contact Data Entry'!D608),ISBLANK('Contact Data Entry'!G608),ISBLANK('Contact Data Entry'!J608),ISBLANK('Contact Data Entry'!K608),ISBLANK('Contact Data Entry'!L608),ISBLANK('Contact Data Entry'!M608),ISBLANK('Contact Data Entry'!O608),ISBLANK('Contact Data Entry'!P608),ISBLANK('Contact Data Entry'!Q608),ISBLANK('Contact Data Entry'!V608)),TRUE,FALSE)</f>
        <v>1</v>
      </c>
    </row>
    <row r="609" spans="1:2" x14ac:dyDescent="0.25">
      <c r="A609" s="40" t="b">
        <f>IF(COUNTA('Contact Data Entry'!A609:AD609)-COUNTIF('Contact Data Entry'!A609:AD609,"#N/A")&gt;0,TRUE,FALSE)</f>
        <v>0</v>
      </c>
      <c r="B609" t="b">
        <f>IF(OR(ISBLANK('Contact Data Entry'!B609),ISBLANK('Contact Data Entry'!C609),ISBLANK('Contact Data Entry'!D609),ISBLANK('Contact Data Entry'!G609),ISBLANK('Contact Data Entry'!J609),ISBLANK('Contact Data Entry'!K609),ISBLANK('Contact Data Entry'!L609),ISBLANK('Contact Data Entry'!M609),ISBLANK('Contact Data Entry'!O609),ISBLANK('Contact Data Entry'!P609),ISBLANK('Contact Data Entry'!Q609),ISBLANK('Contact Data Entry'!V609)),TRUE,FALSE)</f>
        <v>1</v>
      </c>
    </row>
    <row r="610" spans="1:2" x14ac:dyDescent="0.25">
      <c r="A610" s="40" t="b">
        <f>IF(COUNTA('Contact Data Entry'!A610:AD610)-COUNTIF('Contact Data Entry'!A610:AD610,"#N/A")&gt;0,TRUE,FALSE)</f>
        <v>0</v>
      </c>
      <c r="B610" t="b">
        <f>IF(OR(ISBLANK('Contact Data Entry'!B610),ISBLANK('Contact Data Entry'!C610),ISBLANK('Contact Data Entry'!D610),ISBLANK('Contact Data Entry'!G610),ISBLANK('Contact Data Entry'!J610),ISBLANK('Contact Data Entry'!K610),ISBLANK('Contact Data Entry'!L610),ISBLANK('Contact Data Entry'!M610),ISBLANK('Contact Data Entry'!O610),ISBLANK('Contact Data Entry'!P610),ISBLANK('Contact Data Entry'!Q610),ISBLANK('Contact Data Entry'!V610)),TRUE,FALSE)</f>
        <v>1</v>
      </c>
    </row>
    <row r="611" spans="1:2" x14ac:dyDescent="0.25">
      <c r="A611" s="40" t="b">
        <f>IF(COUNTA('Contact Data Entry'!A611:AD611)-COUNTIF('Contact Data Entry'!A611:AD611,"#N/A")&gt;0,TRUE,FALSE)</f>
        <v>0</v>
      </c>
      <c r="B611" t="b">
        <f>IF(OR(ISBLANK('Contact Data Entry'!B611),ISBLANK('Contact Data Entry'!C611),ISBLANK('Contact Data Entry'!D611),ISBLANK('Contact Data Entry'!G611),ISBLANK('Contact Data Entry'!J611),ISBLANK('Contact Data Entry'!K611),ISBLANK('Contact Data Entry'!L611),ISBLANK('Contact Data Entry'!M611),ISBLANK('Contact Data Entry'!O611),ISBLANK('Contact Data Entry'!P611),ISBLANK('Contact Data Entry'!Q611),ISBLANK('Contact Data Entry'!V611)),TRUE,FALSE)</f>
        <v>1</v>
      </c>
    </row>
    <row r="612" spans="1:2" x14ac:dyDescent="0.25">
      <c r="A612" s="40" t="b">
        <f>IF(COUNTA('Contact Data Entry'!A612:AD612)-COUNTIF('Contact Data Entry'!A612:AD612,"#N/A")&gt;0,TRUE,FALSE)</f>
        <v>0</v>
      </c>
      <c r="B612" t="b">
        <f>IF(OR(ISBLANK('Contact Data Entry'!B612),ISBLANK('Contact Data Entry'!C612),ISBLANK('Contact Data Entry'!D612),ISBLANK('Contact Data Entry'!G612),ISBLANK('Contact Data Entry'!J612),ISBLANK('Contact Data Entry'!K612),ISBLANK('Contact Data Entry'!L612),ISBLANK('Contact Data Entry'!M612),ISBLANK('Contact Data Entry'!O612),ISBLANK('Contact Data Entry'!P612),ISBLANK('Contact Data Entry'!Q612),ISBLANK('Contact Data Entry'!V612)),TRUE,FALSE)</f>
        <v>1</v>
      </c>
    </row>
    <row r="613" spans="1:2" x14ac:dyDescent="0.25">
      <c r="A613" s="40" t="b">
        <f>IF(COUNTA('Contact Data Entry'!A613:AD613)-COUNTIF('Contact Data Entry'!A613:AD613,"#N/A")&gt;0,TRUE,FALSE)</f>
        <v>0</v>
      </c>
      <c r="B613" t="b">
        <f>IF(OR(ISBLANK('Contact Data Entry'!B613),ISBLANK('Contact Data Entry'!C613),ISBLANK('Contact Data Entry'!D613),ISBLANK('Contact Data Entry'!G613),ISBLANK('Contact Data Entry'!J613),ISBLANK('Contact Data Entry'!K613),ISBLANK('Contact Data Entry'!L613),ISBLANK('Contact Data Entry'!M613),ISBLANK('Contact Data Entry'!O613),ISBLANK('Contact Data Entry'!P613),ISBLANK('Contact Data Entry'!Q613),ISBLANK('Contact Data Entry'!V613)),TRUE,FALSE)</f>
        <v>1</v>
      </c>
    </row>
    <row r="614" spans="1:2" x14ac:dyDescent="0.25">
      <c r="A614" s="40" t="b">
        <f>IF(COUNTA('Contact Data Entry'!A614:AD614)-COUNTIF('Contact Data Entry'!A614:AD614,"#N/A")&gt;0,TRUE,FALSE)</f>
        <v>0</v>
      </c>
      <c r="B614" t="b">
        <f>IF(OR(ISBLANK('Contact Data Entry'!B614),ISBLANK('Contact Data Entry'!C614),ISBLANK('Contact Data Entry'!D614),ISBLANK('Contact Data Entry'!G614),ISBLANK('Contact Data Entry'!J614),ISBLANK('Contact Data Entry'!K614),ISBLANK('Contact Data Entry'!L614),ISBLANK('Contact Data Entry'!M614),ISBLANK('Contact Data Entry'!O614),ISBLANK('Contact Data Entry'!P614),ISBLANK('Contact Data Entry'!Q614),ISBLANK('Contact Data Entry'!V614)),TRUE,FALSE)</f>
        <v>1</v>
      </c>
    </row>
    <row r="615" spans="1:2" x14ac:dyDescent="0.25">
      <c r="A615" s="40" t="b">
        <f>IF(COUNTA('Contact Data Entry'!A615:AD615)-COUNTIF('Contact Data Entry'!A615:AD615,"#N/A")&gt;0,TRUE,FALSE)</f>
        <v>0</v>
      </c>
      <c r="B615" t="b">
        <f>IF(OR(ISBLANK('Contact Data Entry'!B615),ISBLANK('Contact Data Entry'!C615),ISBLANK('Contact Data Entry'!D615),ISBLANK('Contact Data Entry'!G615),ISBLANK('Contact Data Entry'!J615),ISBLANK('Contact Data Entry'!K615),ISBLANK('Contact Data Entry'!L615),ISBLANK('Contact Data Entry'!M615),ISBLANK('Contact Data Entry'!O615),ISBLANK('Contact Data Entry'!P615),ISBLANK('Contact Data Entry'!Q615),ISBLANK('Contact Data Entry'!V615)),TRUE,FALSE)</f>
        <v>1</v>
      </c>
    </row>
    <row r="616" spans="1:2" x14ac:dyDescent="0.25">
      <c r="A616" s="40" t="b">
        <f>IF(COUNTA('Contact Data Entry'!A616:AD616)-COUNTIF('Contact Data Entry'!A616:AD616,"#N/A")&gt;0,TRUE,FALSE)</f>
        <v>0</v>
      </c>
      <c r="B616" t="b">
        <f>IF(OR(ISBLANK('Contact Data Entry'!B616),ISBLANK('Contact Data Entry'!C616),ISBLANK('Contact Data Entry'!D616),ISBLANK('Contact Data Entry'!G616),ISBLANK('Contact Data Entry'!J616),ISBLANK('Contact Data Entry'!K616),ISBLANK('Contact Data Entry'!L616),ISBLANK('Contact Data Entry'!M616),ISBLANK('Contact Data Entry'!O616),ISBLANK('Contact Data Entry'!P616),ISBLANK('Contact Data Entry'!Q616),ISBLANK('Contact Data Entry'!V616)),TRUE,FALSE)</f>
        <v>1</v>
      </c>
    </row>
    <row r="617" spans="1:2" x14ac:dyDescent="0.25">
      <c r="A617" s="40" t="b">
        <f>IF(COUNTA('Contact Data Entry'!A617:AD617)-COUNTIF('Contact Data Entry'!A617:AD617,"#N/A")&gt;0,TRUE,FALSE)</f>
        <v>0</v>
      </c>
      <c r="B617" t="b">
        <f>IF(OR(ISBLANK('Contact Data Entry'!B617),ISBLANK('Contact Data Entry'!C617),ISBLANK('Contact Data Entry'!D617),ISBLANK('Contact Data Entry'!G617),ISBLANK('Contact Data Entry'!J617),ISBLANK('Contact Data Entry'!K617),ISBLANK('Contact Data Entry'!L617),ISBLANK('Contact Data Entry'!M617),ISBLANK('Contact Data Entry'!O617),ISBLANK('Contact Data Entry'!P617),ISBLANK('Contact Data Entry'!Q617),ISBLANK('Contact Data Entry'!V617)),TRUE,FALSE)</f>
        <v>1</v>
      </c>
    </row>
    <row r="618" spans="1:2" x14ac:dyDescent="0.25">
      <c r="A618" s="40" t="b">
        <f>IF(COUNTA('Contact Data Entry'!A618:AD618)-COUNTIF('Contact Data Entry'!A618:AD618,"#N/A")&gt;0,TRUE,FALSE)</f>
        <v>0</v>
      </c>
      <c r="B618" t="b">
        <f>IF(OR(ISBLANK('Contact Data Entry'!B618),ISBLANK('Contact Data Entry'!C618),ISBLANK('Contact Data Entry'!D618),ISBLANK('Contact Data Entry'!G618),ISBLANK('Contact Data Entry'!J618),ISBLANK('Contact Data Entry'!K618),ISBLANK('Contact Data Entry'!L618),ISBLANK('Contact Data Entry'!M618),ISBLANK('Contact Data Entry'!O618),ISBLANK('Contact Data Entry'!P618),ISBLANK('Contact Data Entry'!Q618),ISBLANK('Contact Data Entry'!V618)),TRUE,FALSE)</f>
        <v>1</v>
      </c>
    </row>
    <row r="619" spans="1:2" x14ac:dyDescent="0.25">
      <c r="A619" s="40" t="b">
        <f>IF(COUNTA('Contact Data Entry'!A619:AD619)-COUNTIF('Contact Data Entry'!A619:AD619,"#N/A")&gt;0,TRUE,FALSE)</f>
        <v>0</v>
      </c>
      <c r="B619" t="b">
        <f>IF(OR(ISBLANK('Contact Data Entry'!B619),ISBLANK('Contact Data Entry'!C619),ISBLANK('Contact Data Entry'!D619),ISBLANK('Contact Data Entry'!G619),ISBLANK('Contact Data Entry'!J619),ISBLANK('Contact Data Entry'!K619),ISBLANK('Contact Data Entry'!L619),ISBLANK('Contact Data Entry'!M619),ISBLANK('Contact Data Entry'!O619),ISBLANK('Contact Data Entry'!P619),ISBLANK('Contact Data Entry'!Q619),ISBLANK('Contact Data Entry'!V619)),TRUE,FALSE)</f>
        <v>1</v>
      </c>
    </row>
    <row r="620" spans="1:2" x14ac:dyDescent="0.25">
      <c r="A620" s="40" t="b">
        <f>IF(COUNTA('Contact Data Entry'!A620:AD620)-COUNTIF('Contact Data Entry'!A620:AD620,"#N/A")&gt;0,TRUE,FALSE)</f>
        <v>0</v>
      </c>
      <c r="B620" t="b">
        <f>IF(OR(ISBLANK('Contact Data Entry'!B620),ISBLANK('Contact Data Entry'!C620),ISBLANK('Contact Data Entry'!D620),ISBLANK('Contact Data Entry'!G620),ISBLANK('Contact Data Entry'!J620),ISBLANK('Contact Data Entry'!K620),ISBLANK('Contact Data Entry'!L620),ISBLANK('Contact Data Entry'!M620),ISBLANK('Contact Data Entry'!O620),ISBLANK('Contact Data Entry'!P620),ISBLANK('Contact Data Entry'!Q620),ISBLANK('Contact Data Entry'!V620)),TRUE,FALSE)</f>
        <v>1</v>
      </c>
    </row>
    <row r="621" spans="1:2" x14ac:dyDescent="0.25">
      <c r="A621" s="40" t="b">
        <f>IF(COUNTA('Contact Data Entry'!A621:AD621)-COUNTIF('Contact Data Entry'!A621:AD621,"#N/A")&gt;0,TRUE,FALSE)</f>
        <v>0</v>
      </c>
      <c r="B621" t="b">
        <f>IF(OR(ISBLANK('Contact Data Entry'!B621),ISBLANK('Contact Data Entry'!C621),ISBLANK('Contact Data Entry'!D621),ISBLANK('Contact Data Entry'!G621),ISBLANK('Contact Data Entry'!J621),ISBLANK('Contact Data Entry'!K621),ISBLANK('Contact Data Entry'!L621),ISBLANK('Contact Data Entry'!M621),ISBLANK('Contact Data Entry'!O621),ISBLANK('Contact Data Entry'!P621),ISBLANK('Contact Data Entry'!Q621),ISBLANK('Contact Data Entry'!V621)),TRUE,FALSE)</f>
        <v>1</v>
      </c>
    </row>
    <row r="622" spans="1:2" x14ac:dyDescent="0.25">
      <c r="A622" s="40" t="b">
        <f>IF(COUNTA('Contact Data Entry'!A622:AD622)-COUNTIF('Contact Data Entry'!A622:AD622,"#N/A")&gt;0,TRUE,FALSE)</f>
        <v>0</v>
      </c>
      <c r="B622" t="b">
        <f>IF(OR(ISBLANK('Contact Data Entry'!B622),ISBLANK('Contact Data Entry'!C622),ISBLANK('Contact Data Entry'!D622),ISBLANK('Contact Data Entry'!G622),ISBLANK('Contact Data Entry'!J622),ISBLANK('Contact Data Entry'!K622),ISBLANK('Contact Data Entry'!L622),ISBLANK('Contact Data Entry'!M622),ISBLANK('Contact Data Entry'!O622),ISBLANK('Contact Data Entry'!P622),ISBLANK('Contact Data Entry'!Q622),ISBLANK('Contact Data Entry'!V622)),TRUE,FALSE)</f>
        <v>1</v>
      </c>
    </row>
    <row r="623" spans="1:2" x14ac:dyDescent="0.25">
      <c r="A623" s="40" t="b">
        <f>IF(COUNTA('Contact Data Entry'!A623:AD623)-COUNTIF('Contact Data Entry'!A623:AD623,"#N/A")&gt;0,TRUE,FALSE)</f>
        <v>0</v>
      </c>
      <c r="B623" t="b">
        <f>IF(OR(ISBLANK('Contact Data Entry'!B623),ISBLANK('Contact Data Entry'!C623),ISBLANK('Contact Data Entry'!D623),ISBLANK('Contact Data Entry'!G623),ISBLANK('Contact Data Entry'!J623),ISBLANK('Contact Data Entry'!K623),ISBLANK('Contact Data Entry'!L623),ISBLANK('Contact Data Entry'!M623),ISBLANK('Contact Data Entry'!O623),ISBLANK('Contact Data Entry'!P623),ISBLANK('Contact Data Entry'!Q623),ISBLANK('Contact Data Entry'!V623)),TRUE,FALSE)</f>
        <v>1</v>
      </c>
    </row>
    <row r="624" spans="1:2" x14ac:dyDescent="0.25">
      <c r="A624" s="40" t="b">
        <f>IF(COUNTA('Contact Data Entry'!A624:AD624)-COUNTIF('Contact Data Entry'!A624:AD624,"#N/A")&gt;0,TRUE,FALSE)</f>
        <v>0</v>
      </c>
      <c r="B624" t="b">
        <f>IF(OR(ISBLANK('Contact Data Entry'!B624),ISBLANK('Contact Data Entry'!C624),ISBLANK('Contact Data Entry'!D624),ISBLANK('Contact Data Entry'!G624),ISBLANK('Contact Data Entry'!J624),ISBLANK('Contact Data Entry'!K624),ISBLANK('Contact Data Entry'!L624),ISBLANK('Contact Data Entry'!M624),ISBLANK('Contact Data Entry'!O624),ISBLANK('Contact Data Entry'!P624),ISBLANK('Contact Data Entry'!Q624),ISBLANK('Contact Data Entry'!V624)),TRUE,FALSE)</f>
        <v>1</v>
      </c>
    </row>
    <row r="625" spans="1:2" x14ac:dyDescent="0.25">
      <c r="A625" s="40" t="b">
        <f>IF(COUNTA('Contact Data Entry'!A625:AD625)-COUNTIF('Contact Data Entry'!A625:AD625,"#N/A")&gt;0,TRUE,FALSE)</f>
        <v>0</v>
      </c>
      <c r="B625" t="b">
        <f>IF(OR(ISBLANK('Contact Data Entry'!B625),ISBLANK('Contact Data Entry'!C625),ISBLANK('Contact Data Entry'!D625),ISBLANK('Contact Data Entry'!G625),ISBLANK('Contact Data Entry'!J625),ISBLANK('Contact Data Entry'!K625),ISBLANK('Contact Data Entry'!L625),ISBLANK('Contact Data Entry'!M625),ISBLANK('Contact Data Entry'!O625),ISBLANK('Contact Data Entry'!P625),ISBLANK('Contact Data Entry'!Q625),ISBLANK('Contact Data Entry'!V625)),TRUE,FALSE)</f>
        <v>1</v>
      </c>
    </row>
    <row r="626" spans="1:2" x14ac:dyDescent="0.25">
      <c r="A626" s="40" t="b">
        <f>IF(COUNTA('Contact Data Entry'!A626:AD626)-COUNTIF('Contact Data Entry'!A626:AD626,"#N/A")&gt;0,TRUE,FALSE)</f>
        <v>0</v>
      </c>
      <c r="B626" t="b">
        <f>IF(OR(ISBLANK('Contact Data Entry'!B626),ISBLANK('Contact Data Entry'!C626),ISBLANK('Contact Data Entry'!D626),ISBLANK('Contact Data Entry'!G626),ISBLANK('Contact Data Entry'!J626),ISBLANK('Contact Data Entry'!K626),ISBLANK('Contact Data Entry'!L626),ISBLANK('Contact Data Entry'!M626),ISBLANK('Contact Data Entry'!O626),ISBLANK('Contact Data Entry'!P626),ISBLANK('Contact Data Entry'!Q626),ISBLANK('Contact Data Entry'!V626)),TRUE,FALSE)</f>
        <v>1</v>
      </c>
    </row>
    <row r="627" spans="1:2" x14ac:dyDescent="0.25">
      <c r="A627" s="40" t="b">
        <f>IF(COUNTA('Contact Data Entry'!A627:AD627)-COUNTIF('Contact Data Entry'!A627:AD627,"#N/A")&gt;0,TRUE,FALSE)</f>
        <v>0</v>
      </c>
      <c r="B627" t="b">
        <f>IF(OR(ISBLANK('Contact Data Entry'!B627),ISBLANK('Contact Data Entry'!C627),ISBLANK('Contact Data Entry'!D627),ISBLANK('Contact Data Entry'!G627),ISBLANK('Contact Data Entry'!J627),ISBLANK('Contact Data Entry'!K627),ISBLANK('Contact Data Entry'!L627),ISBLANK('Contact Data Entry'!M627),ISBLANK('Contact Data Entry'!O627),ISBLANK('Contact Data Entry'!P627),ISBLANK('Contact Data Entry'!Q627),ISBLANK('Contact Data Entry'!V627)),TRUE,FALSE)</f>
        <v>1</v>
      </c>
    </row>
    <row r="628" spans="1:2" x14ac:dyDescent="0.25">
      <c r="A628" s="40" t="b">
        <f>IF(COUNTA('Contact Data Entry'!A628:AD628)-COUNTIF('Contact Data Entry'!A628:AD628,"#N/A")&gt;0,TRUE,FALSE)</f>
        <v>0</v>
      </c>
      <c r="B628" t="b">
        <f>IF(OR(ISBLANK('Contact Data Entry'!B628),ISBLANK('Contact Data Entry'!C628),ISBLANK('Contact Data Entry'!D628),ISBLANK('Contact Data Entry'!G628),ISBLANK('Contact Data Entry'!J628),ISBLANK('Contact Data Entry'!K628),ISBLANK('Contact Data Entry'!L628),ISBLANK('Contact Data Entry'!M628),ISBLANK('Contact Data Entry'!O628),ISBLANK('Contact Data Entry'!P628),ISBLANK('Contact Data Entry'!Q628),ISBLANK('Contact Data Entry'!V628)),TRUE,FALSE)</f>
        <v>1</v>
      </c>
    </row>
    <row r="629" spans="1:2" x14ac:dyDescent="0.25">
      <c r="A629" s="40" t="b">
        <f>IF(COUNTA('Contact Data Entry'!A629:AD629)-COUNTIF('Contact Data Entry'!A629:AD629,"#N/A")&gt;0,TRUE,FALSE)</f>
        <v>0</v>
      </c>
      <c r="B629" t="b">
        <f>IF(OR(ISBLANK('Contact Data Entry'!B629),ISBLANK('Contact Data Entry'!C629),ISBLANK('Contact Data Entry'!D629),ISBLANK('Contact Data Entry'!G629),ISBLANK('Contact Data Entry'!J629),ISBLANK('Contact Data Entry'!K629),ISBLANK('Contact Data Entry'!L629),ISBLANK('Contact Data Entry'!M629),ISBLANK('Contact Data Entry'!O629),ISBLANK('Contact Data Entry'!P629),ISBLANK('Contact Data Entry'!Q629),ISBLANK('Contact Data Entry'!V629)),TRUE,FALSE)</f>
        <v>1</v>
      </c>
    </row>
    <row r="630" spans="1:2" x14ac:dyDescent="0.25">
      <c r="A630" s="40" t="b">
        <f>IF(COUNTA('Contact Data Entry'!A630:AD630)-COUNTIF('Contact Data Entry'!A630:AD630,"#N/A")&gt;0,TRUE,FALSE)</f>
        <v>0</v>
      </c>
      <c r="B630" t="b">
        <f>IF(OR(ISBLANK('Contact Data Entry'!B630),ISBLANK('Contact Data Entry'!C630),ISBLANK('Contact Data Entry'!D630),ISBLANK('Contact Data Entry'!G630),ISBLANK('Contact Data Entry'!J630),ISBLANK('Contact Data Entry'!K630),ISBLANK('Contact Data Entry'!L630),ISBLANK('Contact Data Entry'!M630),ISBLANK('Contact Data Entry'!O630),ISBLANK('Contact Data Entry'!P630),ISBLANK('Contact Data Entry'!Q630),ISBLANK('Contact Data Entry'!V630)),TRUE,FALSE)</f>
        <v>1</v>
      </c>
    </row>
    <row r="631" spans="1:2" x14ac:dyDescent="0.25">
      <c r="A631" s="40" t="b">
        <f>IF(COUNTA('Contact Data Entry'!A631:AD631)-COUNTIF('Contact Data Entry'!A631:AD631,"#N/A")&gt;0,TRUE,FALSE)</f>
        <v>0</v>
      </c>
      <c r="B631" t="b">
        <f>IF(OR(ISBLANK('Contact Data Entry'!B631),ISBLANK('Contact Data Entry'!C631),ISBLANK('Contact Data Entry'!D631),ISBLANK('Contact Data Entry'!G631),ISBLANK('Contact Data Entry'!J631),ISBLANK('Contact Data Entry'!K631),ISBLANK('Contact Data Entry'!L631),ISBLANK('Contact Data Entry'!M631),ISBLANK('Contact Data Entry'!O631),ISBLANK('Contact Data Entry'!P631),ISBLANK('Contact Data Entry'!Q631),ISBLANK('Contact Data Entry'!V631)),TRUE,FALSE)</f>
        <v>1</v>
      </c>
    </row>
    <row r="632" spans="1:2" x14ac:dyDescent="0.25">
      <c r="A632" s="40" t="b">
        <f>IF(COUNTA('Contact Data Entry'!A632:AD632)-COUNTIF('Contact Data Entry'!A632:AD632,"#N/A")&gt;0,TRUE,FALSE)</f>
        <v>0</v>
      </c>
      <c r="B632" t="b">
        <f>IF(OR(ISBLANK('Contact Data Entry'!B632),ISBLANK('Contact Data Entry'!C632),ISBLANK('Contact Data Entry'!D632),ISBLANK('Contact Data Entry'!G632),ISBLANK('Contact Data Entry'!J632),ISBLANK('Contact Data Entry'!K632),ISBLANK('Contact Data Entry'!L632),ISBLANK('Contact Data Entry'!M632),ISBLANK('Contact Data Entry'!O632),ISBLANK('Contact Data Entry'!P632),ISBLANK('Contact Data Entry'!Q632),ISBLANK('Contact Data Entry'!V632)),TRUE,FALSE)</f>
        <v>1</v>
      </c>
    </row>
    <row r="633" spans="1:2" x14ac:dyDescent="0.25">
      <c r="A633" s="40" t="b">
        <f>IF(COUNTA('Contact Data Entry'!A633:AD633)-COUNTIF('Contact Data Entry'!A633:AD633,"#N/A")&gt;0,TRUE,FALSE)</f>
        <v>0</v>
      </c>
      <c r="B633" t="b">
        <f>IF(OR(ISBLANK('Contact Data Entry'!B633),ISBLANK('Contact Data Entry'!C633),ISBLANK('Contact Data Entry'!D633),ISBLANK('Contact Data Entry'!G633),ISBLANK('Contact Data Entry'!J633),ISBLANK('Contact Data Entry'!K633),ISBLANK('Contact Data Entry'!L633),ISBLANK('Contact Data Entry'!M633),ISBLANK('Contact Data Entry'!O633),ISBLANK('Contact Data Entry'!P633),ISBLANK('Contact Data Entry'!Q633),ISBLANK('Contact Data Entry'!V633)),TRUE,FALSE)</f>
        <v>1</v>
      </c>
    </row>
    <row r="634" spans="1:2" x14ac:dyDescent="0.25">
      <c r="A634" s="40" t="b">
        <f>IF(COUNTA('Contact Data Entry'!A634:AD634)-COUNTIF('Contact Data Entry'!A634:AD634,"#N/A")&gt;0,TRUE,FALSE)</f>
        <v>0</v>
      </c>
      <c r="B634" t="b">
        <f>IF(OR(ISBLANK('Contact Data Entry'!B634),ISBLANK('Contact Data Entry'!C634),ISBLANK('Contact Data Entry'!D634),ISBLANK('Contact Data Entry'!G634),ISBLANK('Contact Data Entry'!J634),ISBLANK('Contact Data Entry'!K634),ISBLANK('Contact Data Entry'!L634),ISBLANK('Contact Data Entry'!M634),ISBLANK('Contact Data Entry'!O634),ISBLANK('Contact Data Entry'!P634),ISBLANK('Contact Data Entry'!Q634),ISBLANK('Contact Data Entry'!V634)),TRUE,FALSE)</f>
        <v>1</v>
      </c>
    </row>
    <row r="635" spans="1:2" x14ac:dyDescent="0.25">
      <c r="A635" s="40" t="b">
        <f>IF(COUNTA('Contact Data Entry'!A635:AD635)-COUNTIF('Contact Data Entry'!A635:AD635,"#N/A")&gt;0,TRUE,FALSE)</f>
        <v>0</v>
      </c>
      <c r="B635" t="b">
        <f>IF(OR(ISBLANK('Contact Data Entry'!B635),ISBLANK('Contact Data Entry'!C635),ISBLANK('Contact Data Entry'!D635),ISBLANK('Contact Data Entry'!G635),ISBLANK('Contact Data Entry'!J635),ISBLANK('Contact Data Entry'!K635),ISBLANK('Contact Data Entry'!L635),ISBLANK('Contact Data Entry'!M635),ISBLANK('Contact Data Entry'!O635),ISBLANK('Contact Data Entry'!P635),ISBLANK('Contact Data Entry'!Q635),ISBLANK('Contact Data Entry'!V635)),TRUE,FALSE)</f>
        <v>1</v>
      </c>
    </row>
    <row r="636" spans="1:2" x14ac:dyDescent="0.25">
      <c r="A636" s="40" t="b">
        <f>IF(COUNTA('Contact Data Entry'!A636:AD636)-COUNTIF('Contact Data Entry'!A636:AD636,"#N/A")&gt;0,TRUE,FALSE)</f>
        <v>0</v>
      </c>
      <c r="B636" t="b">
        <f>IF(OR(ISBLANK('Contact Data Entry'!B636),ISBLANK('Contact Data Entry'!C636),ISBLANK('Contact Data Entry'!D636),ISBLANK('Contact Data Entry'!G636),ISBLANK('Contact Data Entry'!J636),ISBLANK('Contact Data Entry'!K636),ISBLANK('Contact Data Entry'!L636),ISBLANK('Contact Data Entry'!M636),ISBLANK('Contact Data Entry'!O636),ISBLANK('Contact Data Entry'!P636),ISBLANK('Contact Data Entry'!Q636),ISBLANK('Contact Data Entry'!V636)),TRUE,FALSE)</f>
        <v>1</v>
      </c>
    </row>
    <row r="637" spans="1:2" x14ac:dyDescent="0.25">
      <c r="A637" s="40" t="b">
        <f>IF(COUNTA('Contact Data Entry'!A637:AD637)-COUNTIF('Contact Data Entry'!A637:AD637,"#N/A")&gt;0,TRUE,FALSE)</f>
        <v>0</v>
      </c>
      <c r="B637" t="b">
        <f>IF(OR(ISBLANK('Contact Data Entry'!B637),ISBLANK('Contact Data Entry'!C637),ISBLANK('Contact Data Entry'!D637),ISBLANK('Contact Data Entry'!G637),ISBLANK('Contact Data Entry'!J637),ISBLANK('Contact Data Entry'!K637),ISBLANK('Contact Data Entry'!L637),ISBLANK('Contact Data Entry'!M637),ISBLANK('Contact Data Entry'!O637),ISBLANK('Contact Data Entry'!P637),ISBLANK('Contact Data Entry'!Q637),ISBLANK('Contact Data Entry'!V637)),TRUE,FALSE)</f>
        <v>1</v>
      </c>
    </row>
    <row r="638" spans="1:2" x14ac:dyDescent="0.25">
      <c r="A638" s="40" t="b">
        <f>IF(COUNTA('Contact Data Entry'!A638:AD638)-COUNTIF('Contact Data Entry'!A638:AD638,"#N/A")&gt;0,TRUE,FALSE)</f>
        <v>0</v>
      </c>
      <c r="B638" t="b">
        <f>IF(OR(ISBLANK('Contact Data Entry'!B638),ISBLANK('Contact Data Entry'!C638),ISBLANK('Contact Data Entry'!D638),ISBLANK('Contact Data Entry'!G638),ISBLANK('Contact Data Entry'!J638),ISBLANK('Contact Data Entry'!K638),ISBLANK('Contact Data Entry'!L638),ISBLANK('Contact Data Entry'!M638),ISBLANK('Contact Data Entry'!O638),ISBLANK('Contact Data Entry'!P638),ISBLANK('Contact Data Entry'!Q638),ISBLANK('Contact Data Entry'!V638)),TRUE,FALSE)</f>
        <v>1</v>
      </c>
    </row>
    <row r="639" spans="1:2" x14ac:dyDescent="0.25">
      <c r="A639" s="40" t="b">
        <f>IF(COUNTA('Contact Data Entry'!A639:AD639)-COUNTIF('Contact Data Entry'!A639:AD639,"#N/A")&gt;0,TRUE,FALSE)</f>
        <v>0</v>
      </c>
      <c r="B639" t="b">
        <f>IF(OR(ISBLANK('Contact Data Entry'!B639),ISBLANK('Contact Data Entry'!C639),ISBLANK('Contact Data Entry'!D639),ISBLANK('Contact Data Entry'!G639),ISBLANK('Contact Data Entry'!J639),ISBLANK('Contact Data Entry'!K639),ISBLANK('Contact Data Entry'!L639),ISBLANK('Contact Data Entry'!M639),ISBLANK('Contact Data Entry'!O639),ISBLANK('Contact Data Entry'!P639),ISBLANK('Contact Data Entry'!Q639),ISBLANK('Contact Data Entry'!V639)),TRUE,FALSE)</f>
        <v>1</v>
      </c>
    </row>
    <row r="640" spans="1:2" x14ac:dyDescent="0.25">
      <c r="A640" s="40" t="b">
        <f>IF(COUNTA('Contact Data Entry'!A640:AD640)-COUNTIF('Contact Data Entry'!A640:AD640,"#N/A")&gt;0,TRUE,FALSE)</f>
        <v>0</v>
      </c>
      <c r="B640" t="b">
        <f>IF(OR(ISBLANK('Contact Data Entry'!B640),ISBLANK('Contact Data Entry'!C640),ISBLANK('Contact Data Entry'!D640),ISBLANK('Contact Data Entry'!G640),ISBLANK('Contact Data Entry'!J640),ISBLANK('Contact Data Entry'!K640),ISBLANK('Contact Data Entry'!L640),ISBLANK('Contact Data Entry'!M640),ISBLANK('Contact Data Entry'!O640),ISBLANK('Contact Data Entry'!P640),ISBLANK('Contact Data Entry'!Q640),ISBLANK('Contact Data Entry'!V640)),TRUE,FALSE)</f>
        <v>1</v>
      </c>
    </row>
    <row r="641" spans="1:2" x14ac:dyDescent="0.25">
      <c r="A641" s="40" t="b">
        <f>IF(COUNTA('Contact Data Entry'!A641:AD641)-COUNTIF('Contact Data Entry'!A641:AD641,"#N/A")&gt;0,TRUE,FALSE)</f>
        <v>0</v>
      </c>
      <c r="B641" t="b">
        <f>IF(OR(ISBLANK('Contact Data Entry'!B641),ISBLANK('Contact Data Entry'!C641),ISBLANK('Contact Data Entry'!D641),ISBLANK('Contact Data Entry'!G641),ISBLANK('Contact Data Entry'!J641),ISBLANK('Contact Data Entry'!K641),ISBLANK('Contact Data Entry'!L641),ISBLANK('Contact Data Entry'!M641),ISBLANK('Contact Data Entry'!O641),ISBLANK('Contact Data Entry'!P641),ISBLANK('Contact Data Entry'!Q641),ISBLANK('Contact Data Entry'!V641)),TRUE,FALSE)</f>
        <v>1</v>
      </c>
    </row>
    <row r="642" spans="1:2" x14ac:dyDescent="0.25">
      <c r="A642" s="40" t="b">
        <f>IF(COUNTA('Contact Data Entry'!A642:AD642)-COUNTIF('Contact Data Entry'!A642:AD642,"#N/A")&gt;0,TRUE,FALSE)</f>
        <v>0</v>
      </c>
      <c r="B642" t="b">
        <f>IF(OR(ISBLANK('Contact Data Entry'!B642),ISBLANK('Contact Data Entry'!C642),ISBLANK('Contact Data Entry'!D642),ISBLANK('Contact Data Entry'!G642),ISBLANK('Contact Data Entry'!J642),ISBLANK('Contact Data Entry'!K642),ISBLANK('Contact Data Entry'!L642),ISBLANK('Contact Data Entry'!M642),ISBLANK('Contact Data Entry'!O642),ISBLANK('Contact Data Entry'!P642),ISBLANK('Contact Data Entry'!Q642),ISBLANK('Contact Data Entry'!V642)),TRUE,FALSE)</f>
        <v>1</v>
      </c>
    </row>
    <row r="643" spans="1:2" x14ac:dyDescent="0.25">
      <c r="A643" s="40" t="b">
        <f>IF(COUNTA('Contact Data Entry'!A643:AD643)-COUNTIF('Contact Data Entry'!A643:AD643,"#N/A")&gt;0,TRUE,FALSE)</f>
        <v>0</v>
      </c>
      <c r="B643" t="b">
        <f>IF(OR(ISBLANK('Contact Data Entry'!B643),ISBLANK('Contact Data Entry'!C643),ISBLANK('Contact Data Entry'!D643),ISBLANK('Contact Data Entry'!G643),ISBLANK('Contact Data Entry'!J643),ISBLANK('Contact Data Entry'!K643),ISBLANK('Contact Data Entry'!L643),ISBLANK('Contact Data Entry'!M643),ISBLANK('Contact Data Entry'!O643),ISBLANK('Contact Data Entry'!P643),ISBLANK('Contact Data Entry'!Q643),ISBLANK('Contact Data Entry'!V643)),TRUE,FALSE)</f>
        <v>1</v>
      </c>
    </row>
    <row r="644" spans="1:2" x14ac:dyDescent="0.25">
      <c r="A644" s="40" t="b">
        <f>IF(COUNTA('Contact Data Entry'!A644:AD644)-COUNTIF('Contact Data Entry'!A644:AD644,"#N/A")&gt;0,TRUE,FALSE)</f>
        <v>0</v>
      </c>
      <c r="B644" t="b">
        <f>IF(OR(ISBLANK('Contact Data Entry'!B644),ISBLANK('Contact Data Entry'!C644),ISBLANK('Contact Data Entry'!D644),ISBLANK('Contact Data Entry'!G644),ISBLANK('Contact Data Entry'!J644),ISBLANK('Contact Data Entry'!K644),ISBLANK('Contact Data Entry'!L644),ISBLANK('Contact Data Entry'!M644),ISBLANK('Contact Data Entry'!O644),ISBLANK('Contact Data Entry'!P644),ISBLANK('Contact Data Entry'!Q644),ISBLANK('Contact Data Entry'!V644)),TRUE,FALSE)</f>
        <v>1</v>
      </c>
    </row>
    <row r="645" spans="1:2" x14ac:dyDescent="0.25">
      <c r="A645" s="40" t="b">
        <f>IF(COUNTA('Contact Data Entry'!A645:AD645)-COUNTIF('Contact Data Entry'!A645:AD645,"#N/A")&gt;0,TRUE,FALSE)</f>
        <v>0</v>
      </c>
      <c r="B645" t="b">
        <f>IF(OR(ISBLANK('Contact Data Entry'!B645),ISBLANK('Contact Data Entry'!C645),ISBLANK('Contact Data Entry'!D645),ISBLANK('Contact Data Entry'!G645),ISBLANK('Contact Data Entry'!J645),ISBLANK('Contact Data Entry'!K645),ISBLANK('Contact Data Entry'!L645),ISBLANK('Contact Data Entry'!M645),ISBLANK('Contact Data Entry'!O645),ISBLANK('Contact Data Entry'!P645),ISBLANK('Contact Data Entry'!Q645),ISBLANK('Contact Data Entry'!V645)),TRUE,FALSE)</f>
        <v>1</v>
      </c>
    </row>
    <row r="646" spans="1:2" x14ac:dyDescent="0.25">
      <c r="A646" s="40" t="b">
        <f>IF(COUNTA('Contact Data Entry'!A646:AD646)-COUNTIF('Contact Data Entry'!A646:AD646,"#N/A")&gt;0,TRUE,FALSE)</f>
        <v>0</v>
      </c>
      <c r="B646" t="b">
        <f>IF(OR(ISBLANK('Contact Data Entry'!B646),ISBLANK('Contact Data Entry'!C646),ISBLANK('Contact Data Entry'!D646),ISBLANK('Contact Data Entry'!G646),ISBLANK('Contact Data Entry'!J646),ISBLANK('Contact Data Entry'!K646),ISBLANK('Contact Data Entry'!L646),ISBLANK('Contact Data Entry'!M646),ISBLANK('Contact Data Entry'!O646),ISBLANK('Contact Data Entry'!P646),ISBLANK('Contact Data Entry'!Q646),ISBLANK('Contact Data Entry'!V646)),TRUE,FALSE)</f>
        <v>1</v>
      </c>
    </row>
    <row r="647" spans="1:2" x14ac:dyDescent="0.25">
      <c r="A647" s="40" t="b">
        <f>IF(COUNTA('Contact Data Entry'!A647:AD647)-COUNTIF('Contact Data Entry'!A647:AD647,"#N/A")&gt;0,TRUE,FALSE)</f>
        <v>0</v>
      </c>
      <c r="B647" t="b">
        <f>IF(OR(ISBLANK('Contact Data Entry'!B647),ISBLANK('Contact Data Entry'!C647),ISBLANK('Contact Data Entry'!D647),ISBLANK('Contact Data Entry'!G647),ISBLANK('Contact Data Entry'!J647),ISBLANK('Contact Data Entry'!K647),ISBLANK('Contact Data Entry'!L647),ISBLANK('Contact Data Entry'!M647),ISBLANK('Contact Data Entry'!O647),ISBLANK('Contact Data Entry'!P647),ISBLANK('Contact Data Entry'!Q647),ISBLANK('Contact Data Entry'!V647)),TRUE,FALSE)</f>
        <v>1</v>
      </c>
    </row>
    <row r="648" spans="1:2" x14ac:dyDescent="0.25">
      <c r="A648" s="40" t="b">
        <f>IF(COUNTA('Contact Data Entry'!A648:AD648)-COUNTIF('Contact Data Entry'!A648:AD648,"#N/A")&gt;0,TRUE,FALSE)</f>
        <v>0</v>
      </c>
      <c r="B648" t="b">
        <f>IF(OR(ISBLANK('Contact Data Entry'!B648),ISBLANK('Contact Data Entry'!C648),ISBLANK('Contact Data Entry'!D648),ISBLANK('Contact Data Entry'!G648),ISBLANK('Contact Data Entry'!J648),ISBLANK('Contact Data Entry'!K648),ISBLANK('Contact Data Entry'!L648),ISBLANK('Contact Data Entry'!M648),ISBLANK('Contact Data Entry'!O648),ISBLANK('Contact Data Entry'!P648),ISBLANK('Contact Data Entry'!Q648),ISBLANK('Contact Data Entry'!V648)),TRUE,FALSE)</f>
        <v>1</v>
      </c>
    </row>
    <row r="649" spans="1:2" x14ac:dyDescent="0.25">
      <c r="A649" s="40" t="b">
        <f>IF(COUNTA('Contact Data Entry'!A649:AD649)-COUNTIF('Contact Data Entry'!A649:AD649,"#N/A")&gt;0,TRUE,FALSE)</f>
        <v>0</v>
      </c>
      <c r="B649" t="b">
        <f>IF(OR(ISBLANK('Contact Data Entry'!B649),ISBLANK('Contact Data Entry'!C649),ISBLANK('Contact Data Entry'!D649),ISBLANK('Contact Data Entry'!G649),ISBLANK('Contact Data Entry'!J649),ISBLANK('Contact Data Entry'!K649),ISBLANK('Contact Data Entry'!L649),ISBLANK('Contact Data Entry'!M649),ISBLANK('Contact Data Entry'!O649),ISBLANK('Contact Data Entry'!P649),ISBLANK('Contact Data Entry'!Q649),ISBLANK('Contact Data Entry'!V649)),TRUE,FALSE)</f>
        <v>1</v>
      </c>
    </row>
    <row r="650" spans="1:2" x14ac:dyDescent="0.25">
      <c r="A650" s="40" t="b">
        <f>IF(COUNTA('Contact Data Entry'!A650:AD650)-COUNTIF('Contact Data Entry'!A650:AD650,"#N/A")&gt;0,TRUE,FALSE)</f>
        <v>0</v>
      </c>
      <c r="B650" t="b">
        <f>IF(OR(ISBLANK('Contact Data Entry'!B650),ISBLANK('Contact Data Entry'!C650),ISBLANK('Contact Data Entry'!D650),ISBLANK('Contact Data Entry'!G650),ISBLANK('Contact Data Entry'!J650),ISBLANK('Contact Data Entry'!K650),ISBLANK('Contact Data Entry'!L650),ISBLANK('Contact Data Entry'!M650),ISBLANK('Contact Data Entry'!O650),ISBLANK('Contact Data Entry'!P650),ISBLANK('Contact Data Entry'!Q650),ISBLANK('Contact Data Entry'!V650)),TRUE,FALSE)</f>
        <v>1</v>
      </c>
    </row>
    <row r="651" spans="1:2" x14ac:dyDescent="0.25">
      <c r="A651" s="40" t="b">
        <f>IF(COUNTA('Contact Data Entry'!A651:AD651)-COUNTIF('Contact Data Entry'!A651:AD651,"#N/A")&gt;0,TRUE,FALSE)</f>
        <v>0</v>
      </c>
      <c r="B651" t="b">
        <f>IF(OR(ISBLANK('Contact Data Entry'!B651),ISBLANK('Contact Data Entry'!C651),ISBLANK('Contact Data Entry'!D651),ISBLANK('Contact Data Entry'!G651),ISBLANK('Contact Data Entry'!J651),ISBLANK('Contact Data Entry'!K651),ISBLANK('Contact Data Entry'!L651),ISBLANK('Contact Data Entry'!M651),ISBLANK('Contact Data Entry'!O651),ISBLANK('Contact Data Entry'!P651),ISBLANK('Contact Data Entry'!Q651),ISBLANK('Contact Data Entry'!V651)),TRUE,FALSE)</f>
        <v>1</v>
      </c>
    </row>
    <row r="652" spans="1:2" x14ac:dyDescent="0.25">
      <c r="A652" s="40" t="b">
        <f>IF(COUNTA('Contact Data Entry'!A652:AD652)-COUNTIF('Contact Data Entry'!A652:AD652,"#N/A")&gt;0,TRUE,FALSE)</f>
        <v>0</v>
      </c>
      <c r="B652" t="b">
        <f>IF(OR(ISBLANK('Contact Data Entry'!B652),ISBLANK('Contact Data Entry'!C652),ISBLANK('Contact Data Entry'!D652),ISBLANK('Contact Data Entry'!G652),ISBLANK('Contact Data Entry'!J652),ISBLANK('Contact Data Entry'!K652),ISBLANK('Contact Data Entry'!L652),ISBLANK('Contact Data Entry'!M652),ISBLANK('Contact Data Entry'!O652),ISBLANK('Contact Data Entry'!P652),ISBLANK('Contact Data Entry'!Q652),ISBLANK('Contact Data Entry'!V652)),TRUE,FALSE)</f>
        <v>1</v>
      </c>
    </row>
    <row r="653" spans="1:2" x14ac:dyDescent="0.25">
      <c r="A653" s="40" t="b">
        <f>IF(COUNTA('Contact Data Entry'!A653:AD653)-COUNTIF('Contact Data Entry'!A653:AD653,"#N/A")&gt;0,TRUE,FALSE)</f>
        <v>0</v>
      </c>
      <c r="B653" t="b">
        <f>IF(OR(ISBLANK('Contact Data Entry'!B653),ISBLANK('Contact Data Entry'!C653),ISBLANK('Contact Data Entry'!D653),ISBLANK('Contact Data Entry'!G653),ISBLANK('Contact Data Entry'!J653),ISBLANK('Contact Data Entry'!K653),ISBLANK('Contact Data Entry'!L653),ISBLANK('Contact Data Entry'!M653),ISBLANK('Contact Data Entry'!O653),ISBLANK('Contact Data Entry'!P653),ISBLANK('Contact Data Entry'!Q653),ISBLANK('Contact Data Entry'!V653)),TRUE,FALSE)</f>
        <v>1</v>
      </c>
    </row>
    <row r="654" spans="1:2" x14ac:dyDescent="0.25">
      <c r="A654" s="40" t="b">
        <f>IF(COUNTA('Contact Data Entry'!A654:AD654)-COUNTIF('Contact Data Entry'!A654:AD654,"#N/A")&gt;0,TRUE,FALSE)</f>
        <v>0</v>
      </c>
      <c r="B654" t="b">
        <f>IF(OR(ISBLANK('Contact Data Entry'!B654),ISBLANK('Contact Data Entry'!C654),ISBLANK('Contact Data Entry'!D654),ISBLANK('Contact Data Entry'!G654),ISBLANK('Contact Data Entry'!J654),ISBLANK('Contact Data Entry'!K654),ISBLANK('Contact Data Entry'!L654),ISBLANK('Contact Data Entry'!M654),ISBLANK('Contact Data Entry'!O654),ISBLANK('Contact Data Entry'!P654),ISBLANK('Contact Data Entry'!Q654),ISBLANK('Contact Data Entry'!V654)),TRUE,FALSE)</f>
        <v>1</v>
      </c>
    </row>
    <row r="655" spans="1:2" x14ac:dyDescent="0.25">
      <c r="A655" s="40" t="b">
        <f>IF(COUNTA('Contact Data Entry'!A655:AD655)-COUNTIF('Contact Data Entry'!A655:AD655,"#N/A")&gt;0,TRUE,FALSE)</f>
        <v>0</v>
      </c>
      <c r="B655" t="b">
        <f>IF(OR(ISBLANK('Contact Data Entry'!B655),ISBLANK('Contact Data Entry'!C655),ISBLANK('Contact Data Entry'!D655),ISBLANK('Contact Data Entry'!G655),ISBLANK('Contact Data Entry'!J655),ISBLANK('Contact Data Entry'!K655),ISBLANK('Contact Data Entry'!L655),ISBLANK('Contact Data Entry'!M655),ISBLANK('Contact Data Entry'!O655),ISBLANK('Contact Data Entry'!P655),ISBLANK('Contact Data Entry'!Q655),ISBLANK('Contact Data Entry'!V655)),TRUE,FALSE)</f>
        <v>1</v>
      </c>
    </row>
    <row r="656" spans="1:2" x14ac:dyDescent="0.25">
      <c r="A656" s="40" t="b">
        <f>IF(COUNTA('Contact Data Entry'!A656:AD656)-COUNTIF('Contact Data Entry'!A656:AD656,"#N/A")&gt;0,TRUE,FALSE)</f>
        <v>0</v>
      </c>
      <c r="B656" t="b">
        <f>IF(OR(ISBLANK('Contact Data Entry'!B656),ISBLANK('Contact Data Entry'!C656),ISBLANK('Contact Data Entry'!D656),ISBLANK('Contact Data Entry'!G656),ISBLANK('Contact Data Entry'!J656),ISBLANK('Contact Data Entry'!K656),ISBLANK('Contact Data Entry'!L656),ISBLANK('Contact Data Entry'!M656),ISBLANK('Contact Data Entry'!O656),ISBLANK('Contact Data Entry'!P656),ISBLANK('Contact Data Entry'!Q656),ISBLANK('Contact Data Entry'!V656)),TRUE,FALSE)</f>
        <v>1</v>
      </c>
    </row>
    <row r="657" spans="1:2" x14ac:dyDescent="0.25">
      <c r="A657" s="40" t="b">
        <f>IF(COUNTA('Contact Data Entry'!A657:AD657)-COUNTIF('Contact Data Entry'!A657:AD657,"#N/A")&gt;0,TRUE,FALSE)</f>
        <v>0</v>
      </c>
      <c r="B657" t="b">
        <f>IF(OR(ISBLANK('Contact Data Entry'!B657),ISBLANK('Contact Data Entry'!C657),ISBLANK('Contact Data Entry'!D657),ISBLANK('Contact Data Entry'!G657),ISBLANK('Contact Data Entry'!J657),ISBLANK('Contact Data Entry'!K657),ISBLANK('Contact Data Entry'!L657),ISBLANK('Contact Data Entry'!M657),ISBLANK('Contact Data Entry'!O657),ISBLANK('Contact Data Entry'!P657),ISBLANK('Contact Data Entry'!Q657),ISBLANK('Contact Data Entry'!V657)),TRUE,FALSE)</f>
        <v>1</v>
      </c>
    </row>
    <row r="658" spans="1:2" x14ac:dyDescent="0.25">
      <c r="A658" s="40" t="b">
        <f>IF(COUNTA('Contact Data Entry'!A658:AD658)-COUNTIF('Contact Data Entry'!A658:AD658,"#N/A")&gt;0,TRUE,FALSE)</f>
        <v>0</v>
      </c>
      <c r="B658" t="b">
        <f>IF(OR(ISBLANK('Contact Data Entry'!B658),ISBLANK('Contact Data Entry'!C658),ISBLANK('Contact Data Entry'!D658),ISBLANK('Contact Data Entry'!G658),ISBLANK('Contact Data Entry'!J658),ISBLANK('Contact Data Entry'!K658),ISBLANK('Contact Data Entry'!L658),ISBLANK('Contact Data Entry'!M658),ISBLANK('Contact Data Entry'!O658),ISBLANK('Contact Data Entry'!P658),ISBLANK('Contact Data Entry'!Q658),ISBLANK('Contact Data Entry'!V658)),TRUE,FALSE)</f>
        <v>1</v>
      </c>
    </row>
    <row r="659" spans="1:2" x14ac:dyDescent="0.25">
      <c r="A659" s="40" t="b">
        <f>IF(COUNTA('Contact Data Entry'!A659:AD659)-COUNTIF('Contact Data Entry'!A659:AD659,"#N/A")&gt;0,TRUE,FALSE)</f>
        <v>0</v>
      </c>
      <c r="B659" t="b">
        <f>IF(OR(ISBLANK('Contact Data Entry'!B659),ISBLANK('Contact Data Entry'!C659),ISBLANK('Contact Data Entry'!D659),ISBLANK('Contact Data Entry'!G659),ISBLANK('Contact Data Entry'!J659),ISBLANK('Contact Data Entry'!K659),ISBLANK('Contact Data Entry'!L659),ISBLANK('Contact Data Entry'!M659),ISBLANK('Contact Data Entry'!O659),ISBLANK('Contact Data Entry'!P659),ISBLANK('Contact Data Entry'!Q659),ISBLANK('Contact Data Entry'!V659)),TRUE,FALSE)</f>
        <v>1</v>
      </c>
    </row>
    <row r="660" spans="1:2" x14ac:dyDescent="0.25">
      <c r="A660" s="40" t="b">
        <f>IF(COUNTA('Contact Data Entry'!A660:AD660)-COUNTIF('Contact Data Entry'!A660:AD660,"#N/A")&gt;0,TRUE,FALSE)</f>
        <v>0</v>
      </c>
      <c r="B660" t="b">
        <f>IF(OR(ISBLANK('Contact Data Entry'!B660),ISBLANK('Contact Data Entry'!C660),ISBLANK('Contact Data Entry'!D660),ISBLANK('Contact Data Entry'!G660),ISBLANK('Contact Data Entry'!J660),ISBLANK('Contact Data Entry'!K660),ISBLANK('Contact Data Entry'!L660),ISBLANK('Contact Data Entry'!M660),ISBLANK('Contact Data Entry'!O660),ISBLANK('Contact Data Entry'!P660),ISBLANK('Contact Data Entry'!Q660),ISBLANK('Contact Data Entry'!V660)),TRUE,FALSE)</f>
        <v>1</v>
      </c>
    </row>
    <row r="661" spans="1:2" x14ac:dyDescent="0.25">
      <c r="A661" s="40" t="b">
        <f>IF(COUNTA('Contact Data Entry'!A661:AD661)-COUNTIF('Contact Data Entry'!A661:AD661,"#N/A")&gt;0,TRUE,FALSE)</f>
        <v>0</v>
      </c>
      <c r="B661" t="b">
        <f>IF(OR(ISBLANK('Contact Data Entry'!B661),ISBLANK('Contact Data Entry'!C661),ISBLANK('Contact Data Entry'!D661),ISBLANK('Contact Data Entry'!G661),ISBLANK('Contact Data Entry'!J661),ISBLANK('Contact Data Entry'!K661),ISBLANK('Contact Data Entry'!L661),ISBLANK('Contact Data Entry'!M661),ISBLANK('Contact Data Entry'!O661),ISBLANK('Contact Data Entry'!P661),ISBLANK('Contact Data Entry'!Q661),ISBLANK('Contact Data Entry'!V661)),TRUE,FALSE)</f>
        <v>1</v>
      </c>
    </row>
    <row r="662" spans="1:2" x14ac:dyDescent="0.25">
      <c r="A662" s="40" t="b">
        <f>IF(COUNTA('Contact Data Entry'!A662:AD662)-COUNTIF('Contact Data Entry'!A662:AD662,"#N/A")&gt;0,TRUE,FALSE)</f>
        <v>0</v>
      </c>
      <c r="B662" t="b">
        <f>IF(OR(ISBLANK('Contact Data Entry'!B662),ISBLANK('Contact Data Entry'!C662),ISBLANK('Contact Data Entry'!D662),ISBLANK('Contact Data Entry'!G662),ISBLANK('Contact Data Entry'!J662),ISBLANK('Contact Data Entry'!K662),ISBLANK('Contact Data Entry'!L662),ISBLANK('Contact Data Entry'!M662),ISBLANK('Contact Data Entry'!O662),ISBLANK('Contact Data Entry'!P662),ISBLANK('Contact Data Entry'!Q662),ISBLANK('Contact Data Entry'!V662)),TRUE,FALSE)</f>
        <v>1</v>
      </c>
    </row>
    <row r="663" spans="1:2" x14ac:dyDescent="0.25">
      <c r="A663" s="40" t="b">
        <f>IF(COUNTA('Contact Data Entry'!A663:AD663)-COUNTIF('Contact Data Entry'!A663:AD663,"#N/A")&gt;0,TRUE,FALSE)</f>
        <v>0</v>
      </c>
      <c r="B663" t="b">
        <f>IF(OR(ISBLANK('Contact Data Entry'!B663),ISBLANK('Contact Data Entry'!C663),ISBLANK('Contact Data Entry'!D663),ISBLANK('Contact Data Entry'!G663),ISBLANK('Contact Data Entry'!J663),ISBLANK('Contact Data Entry'!K663),ISBLANK('Contact Data Entry'!L663),ISBLANK('Contact Data Entry'!M663),ISBLANK('Contact Data Entry'!O663),ISBLANK('Contact Data Entry'!P663),ISBLANK('Contact Data Entry'!Q663),ISBLANK('Contact Data Entry'!V663)),TRUE,FALSE)</f>
        <v>1</v>
      </c>
    </row>
    <row r="664" spans="1:2" x14ac:dyDescent="0.25">
      <c r="A664" s="40" t="b">
        <f>IF(COUNTA('Contact Data Entry'!A664:AD664)-COUNTIF('Contact Data Entry'!A664:AD664,"#N/A")&gt;0,TRUE,FALSE)</f>
        <v>0</v>
      </c>
      <c r="B664" t="b">
        <f>IF(OR(ISBLANK('Contact Data Entry'!B664),ISBLANK('Contact Data Entry'!C664),ISBLANK('Contact Data Entry'!D664),ISBLANK('Contact Data Entry'!G664),ISBLANK('Contact Data Entry'!J664),ISBLANK('Contact Data Entry'!K664),ISBLANK('Contact Data Entry'!L664),ISBLANK('Contact Data Entry'!M664),ISBLANK('Contact Data Entry'!O664),ISBLANK('Contact Data Entry'!P664),ISBLANK('Contact Data Entry'!Q664),ISBLANK('Contact Data Entry'!V664)),TRUE,FALSE)</f>
        <v>1</v>
      </c>
    </row>
    <row r="665" spans="1:2" x14ac:dyDescent="0.25">
      <c r="A665" s="40" t="b">
        <f>IF(COUNTA('Contact Data Entry'!A665:AD665)-COUNTIF('Contact Data Entry'!A665:AD665,"#N/A")&gt;0,TRUE,FALSE)</f>
        <v>0</v>
      </c>
      <c r="B665" t="b">
        <f>IF(OR(ISBLANK('Contact Data Entry'!B665),ISBLANK('Contact Data Entry'!C665),ISBLANK('Contact Data Entry'!D665),ISBLANK('Contact Data Entry'!G665),ISBLANK('Contact Data Entry'!J665),ISBLANK('Contact Data Entry'!K665),ISBLANK('Contact Data Entry'!L665),ISBLANK('Contact Data Entry'!M665),ISBLANK('Contact Data Entry'!O665),ISBLANK('Contact Data Entry'!P665),ISBLANK('Contact Data Entry'!Q665),ISBLANK('Contact Data Entry'!V665)),TRUE,FALSE)</f>
        <v>1</v>
      </c>
    </row>
    <row r="666" spans="1:2" x14ac:dyDescent="0.25">
      <c r="A666" s="40" t="b">
        <f>IF(COUNTA('Contact Data Entry'!A666:AD666)-COUNTIF('Contact Data Entry'!A666:AD666,"#N/A")&gt;0,TRUE,FALSE)</f>
        <v>0</v>
      </c>
      <c r="B666" t="b">
        <f>IF(OR(ISBLANK('Contact Data Entry'!B666),ISBLANK('Contact Data Entry'!C666),ISBLANK('Contact Data Entry'!D666),ISBLANK('Contact Data Entry'!G666),ISBLANK('Contact Data Entry'!J666),ISBLANK('Contact Data Entry'!K666),ISBLANK('Contact Data Entry'!L666),ISBLANK('Contact Data Entry'!M666),ISBLANK('Contact Data Entry'!O666),ISBLANK('Contact Data Entry'!P666),ISBLANK('Contact Data Entry'!Q666),ISBLANK('Contact Data Entry'!V666)),TRUE,FALSE)</f>
        <v>1</v>
      </c>
    </row>
    <row r="667" spans="1:2" x14ac:dyDescent="0.25">
      <c r="A667" s="40" t="b">
        <f>IF(COUNTA('Contact Data Entry'!A667:AD667)-COUNTIF('Contact Data Entry'!A667:AD667,"#N/A")&gt;0,TRUE,FALSE)</f>
        <v>0</v>
      </c>
      <c r="B667" t="b">
        <f>IF(OR(ISBLANK('Contact Data Entry'!B667),ISBLANK('Contact Data Entry'!C667),ISBLANK('Contact Data Entry'!D667),ISBLANK('Contact Data Entry'!G667),ISBLANK('Contact Data Entry'!J667),ISBLANK('Contact Data Entry'!K667),ISBLANK('Contact Data Entry'!L667),ISBLANK('Contact Data Entry'!M667),ISBLANK('Contact Data Entry'!O667),ISBLANK('Contact Data Entry'!P667),ISBLANK('Contact Data Entry'!Q667),ISBLANK('Contact Data Entry'!V667)),TRUE,FALSE)</f>
        <v>1</v>
      </c>
    </row>
    <row r="668" spans="1:2" x14ac:dyDescent="0.25">
      <c r="A668" s="40" t="b">
        <f>IF(COUNTA('Contact Data Entry'!A668:AD668)-COUNTIF('Contact Data Entry'!A668:AD668,"#N/A")&gt;0,TRUE,FALSE)</f>
        <v>0</v>
      </c>
      <c r="B668" t="b">
        <f>IF(OR(ISBLANK('Contact Data Entry'!B668),ISBLANK('Contact Data Entry'!C668),ISBLANK('Contact Data Entry'!D668),ISBLANK('Contact Data Entry'!G668),ISBLANK('Contact Data Entry'!J668),ISBLANK('Contact Data Entry'!K668),ISBLANK('Contact Data Entry'!L668),ISBLANK('Contact Data Entry'!M668),ISBLANK('Contact Data Entry'!O668),ISBLANK('Contact Data Entry'!P668),ISBLANK('Contact Data Entry'!Q668),ISBLANK('Contact Data Entry'!V668)),TRUE,FALSE)</f>
        <v>1</v>
      </c>
    </row>
    <row r="669" spans="1:2" x14ac:dyDescent="0.25">
      <c r="A669" s="40" t="b">
        <f>IF(COUNTA('Contact Data Entry'!A669:AD669)-COUNTIF('Contact Data Entry'!A669:AD669,"#N/A")&gt;0,TRUE,FALSE)</f>
        <v>0</v>
      </c>
      <c r="B669" t="b">
        <f>IF(OR(ISBLANK('Contact Data Entry'!B669),ISBLANK('Contact Data Entry'!C669),ISBLANK('Contact Data Entry'!D669),ISBLANK('Contact Data Entry'!G669),ISBLANK('Contact Data Entry'!J669),ISBLANK('Contact Data Entry'!K669),ISBLANK('Contact Data Entry'!L669),ISBLANK('Contact Data Entry'!M669),ISBLANK('Contact Data Entry'!O669),ISBLANK('Contact Data Entry'!P669),ISBLANK('Contact Data Entry'!Q669),ISBLANK('Contact Data Entry'!V669)),TRUE,FALSE)</f>
        <v>1</v>
      </c>
    </row>
    <row r="670" spans="1:2" x14ac:dyDescent="0.25">
      <c r="A670" s="40" t="b">
        <f>IF(COUNTA('Contact Data Entry'!A670:AD670)-COUNTIF('Contact Data Entry'!A670:AD670,"#N/A")&gt;0,TRUE,FALSE)</f>
        <v>0</v>
      </c>
      <c r="B670" t="b">
        <f>IF(OR(ISBLANK('Contact Data Entry'!B670),ISBLANK('Contact Data Entry'!C670),ISBLANK('Contact Data Entry'!D670),ISBLANK('Contact Data Entry'!G670),ISBLANK('Contact Data Entry'!J670),ISBLANK('Contact Data Entry'!K670),ISBLANK('Contact Data Entry'!L670),ISBLANK('Contact Data Entry'!M670),ISBLANK('Contact Data Entry'!O670),ISBLANK('Contact Data Entry'!P670),ISBLANK('Contact Data Entry'!Q670),ISBLANK('Contact Data Entry'!V670)),TRUE,FALSE)</f>
        <v>1</v>
      </c>
    </row>
    <row r="671" spans="1:2" x14ac:dyDescent="0.25">
      <c r="A671" s="40" t="b">
        <f>IF(COUNTA('Contact Data Entry'!A671:AD671)-COUNTIF('Contact Data Entry'!A671:AD671,"#N/A")&gt;0,TRUE,FALSE)</f>
        <v>0</v>
      </c>
      <c r="B671" t="b">
        <f>IF(OR(ISBLANK('Contact Data Entry'!B671),ISBLANK('Contact Data Entry'!C671),ISBLANK('Contact Data Entry'!D671),ISBLANK('Contact Data Entry'!G671),ISBLANK('Contact Data Entry'!J671),ISBLANK('Contact Data Entry'!K671),ISBLANK('Contact Data Entry'!L671),ISBLANK('Contact Data Entry'!M671),ISBLANK('Contact Data Entry'!O671),ISBLANK('Contact Data Entry'!P671),ISBLANK('Contact Data Entry'!Q671),ISBLANK('Contact Data Entry'!V671)),TRUE,FALSE)</f>
        <v>1</v>
      </c>
    </row>
    <row r="672" spans="1:2" x14ac:dyDescent="0.25">
      <c r="A672" s="40" t="b">
        <f>IF(COUNTA('Contact Data Entry'!A672:AD672)-COUNTIF('Contact Data Entry'!A672:AD672,"#N/A")&gt;0,TRUE,FALSE)</f>
        <v>0</v>
      </c>
      <c r="B672" t="b">
        <f>IF(OR(ISBLANK('Contact Data Entry'!B672),ISBLANK('Contact Data Entry'!C672),ISBLANK('Contact Data Entry'!D672),ISBLANK('Contact Data Entry'!G672),ISBLANK('Contact Data Entry'!J672),ISBLANK('Contact Data Entry'!K672),ISBLANK('Contact Data Entry'!L672),ISBLANK('Contact Data Entry'!M672),ISBLANK('Contact Data Entry'!O672),ISBLANK('Contact Data Entry'!P672),ISBLANK('Contact Data Entry'!Q672),ISBLANK('Contact Data Entry'!V672)),TRUE,FALSE)</f>
        <v>1</v>
      </c>
    </row>
    <row r="673" spans="1:2" x14ac:dyDescent="0.25">
      <c r="A673" s="40" t="b">
        <f>IF(COUNTA('Contact Data Entry'!A673:AD673)-COUNTIF('Contact Data Entry'!A673:AD673,"#N/A")&gt;0,TRUE,FALSE)</f>
        <v>0</v>
      </c>
      <c r="B673" t="b">
        <f>IF(OR(ISBLANK('Contact Data Entry'!B673),ISBLANK('Contact Data Entry'!C673),ISBLANK('Contact Data Entry'!D673),ISBLANK('Contact Data Entry'!G673),ISBLANK('Contact Data Entry'!J673),ISBLANK('Contact Data Entry'!K673),ISBLANK('Contact Data Entry'!L673),ISBLANK('Contact Data Entry'!M673),ISBLANK('Contact Data Entry'!O673),ISBLANK('Contact Data Entry'!P673),ISBLANK('Contact Data Entry'!Q673),ISBLANK('Contact Data Entry'!V673)),TRUE,FALSE)</f>
        <v>1</v>
      </c>
    </row>
    <row r="674" spans="1:2" x14ac:dyDescent="0.25">
      <c r="A674" s="40" t="b">
        <f>IF(COUNTA('Contact Data Entry'!A674:AD674)-COUNTIF('Contact Data Entry'!A674:AD674,"#N/A")&gt;0,TRUE,FALSE)</f>
        <v>0</v>
      </c>
      <c r="B674" t="b">
        <f>IF(OR(ISBLANK('Contact Data Entry'!B674),ISBLANK('Contact Data Entry'!C674),ISBLANK('Contact Data Entry'!D674),ISBLANK('Contact Data Entry'!G674),ISBLANK('Contact Data Entry'!J674),ISBLANK('Contact Data Entry'!K674),ISBLANK('Contact Data Entry'!L674),ISBLANK('Contact Data Entry'!M674),ISBLANK('Contact Data Entry'!O674),ISBLANK('Contact Data Entry'!P674),ISBLANK('Contact Data Entry'!Q674),ISBLANK('Contact Data Entry'!V674)),TRUE,FALSE)</f>
        <v>1</v>
      </c>
    </row>
    <row r="675" spans="1:2" x14ac:dyDescent="0.25">
      <c r="A675" s="40" t="b">
        <f>IF(COUNTA('Contact Data Entry'!A675:AD675)-COUNTIF('Contact Data Entry'!A675:AD675,"#N/A")&gt;0,TRUE,FALSE)</f>
        <v>0</v>
      </c>
      <c r="B675" t="b">
        <f>IF(OR(ISBLANK('Contact Data Entry'!B675),ISBLANK('Contact Data Entry'!C675),ISBLANK('Contact Data Entry'!D675),ISBLANK('Contact Data Entry'!G675),ISBLANK('Contact Data Entry'!J675),ISBLANK('Contact Data Entry'!K675),ISBLANK('Contact Data Entry'!L675),ISBLANK('Contact Data Entry'!M675),ISBLANK('Contact Data Entry'!O675),ISBLANK('Contact Data Entry'!P675),ISBLANK('Contact Data Entry'!Q675),ISBLANK('Contact Data Entry'!V675)),TRUE,FALSE)</f>
        <v>1</v>
      </c>
    </row>
    <row r="676" spans="1:2" x14ac:dyDescent="0.25">
      <c r="A676" s="40" t="b">
        <f>IF(COUNTA('Contact Data Entry'!A676:AD676)-COUNTIF('Contact Data Entry'!A676:AD676,"#N/A")&gt;0,TRUE,FALSE)</f>
        <v>0</v>
      </c>
      <c r="B676" t="b">
        <f>IF(OR(ISBLANK('Contact Data Entry'!B676),ISBLANK('Contact Data Entry'!C676),ISBLANK('Contact Data Entry'!D676),ISBLANK('Contact Data Entry'!G676),ISBLANK('Contact Data Entry'!J676),ISBLANK('Contact Data Entry'!K676),ISBLANK('Contact Data Entry'!L676),ISBLANK('Contact Data Entry'!M676),ISBLANK('Contact Data Entry'!O676),ISBLANK('Contact Data Entry'!P676),ISBLANK('Contact Data Entry'!Q676),ISBLANK('Contact Data Entry'!V676)),TRUE,FALSE)</f>
        <v>1</v>
      </c>
    </row>
    <row r="677" spans="1:2" x14ac:dyDescent="0.25">
      <c r="A677" s="40" t="b">
        <f>IF(COUNTA('Contact Data Entry'!A677:AD677)-COUNTIF('Contact Data Entry'!A677:AD677,"#N/A")&gt;0,TRUE,FALSE)</f>
        <v>0</v>
      </c>
      <c r="B677" t="b">
        <f>IF(OR(ISBLANK('Contact Data Entry'!B677),ISBLANK('Contact Data Entry'!C677),ISBLANK('Contact Data Entry'!D677),ISBLANK('Contact Data Entry'!G677),ISBLANK('Contact Data Entry'!J677),ISBLANK('Contact Data Entry'!K677),ISBLANK('Contact Data Entry'!L677),ISBLANK('Contact Data Entry'!M677),ISBLANK('Contact Data Entry'!O677),ISBLANK('Contact Data Entry'!P677),ISBLANK('Contact Data Entry'!Q677),ISBLANK('Contact Data Entry'!V677)),TRUE,FALSE)</f>
        <v>1</v>
      </c>
    </row>
    <row r="678" spans="1:2" x14ac:dyDescent="0.25">
      <c r="A678" s="40" t="b">
        <f>IF(COUNTA('Contact Data Entry'!A678:AD678)-COUNTIF('Contact Data Entry'!A678:AD678,"#N/A")&gt;0,TRUE,FALSE)</f>
        <v>0</v>
      </c>
      <c r="B678" t="b">
        <f>IF(OR(ISBLANK('Contact Data Entry'!B678),ISBLANK('Contact Data Entry'!C678),ISBLANK('Contact Data Entry'!D678),ISBLANK('Contact Data Entry'!G678),ISBLANK('Contact Data Entry'!J678),ISBLANK('Contact Data Entry'!K678),ISBLANK('Contact Data Entry'!L678),ISBLANK('Contact Data Entry'!M678),ISBLANK('Contact Data Entry'!O678),ISBLANK('Contact Data Entry'!P678),ISBLANK('Contact Data Entry'!Q678),ISBLANK('Contact Data Entry'!V678)),TRUE,FALSE)</f>
        <v>1</v>
      </c>
    </row>
    <row r="679" spans="1:2" x14ac:dyDescent="0.25">
      <c r="A679" s="40" t="b">
        <f>IF(COUNTA('Contact Data Entry'!A679:AD679)-COUNTIF('Contact Data Entry'!A679:AD679,"#N/A")&gt;0,TRUE,FALSE)</f>
        <v>0</v>
      </c>
      <c r="B679" t="b">
        <f>IF(OR(ISBLANK('Contact Data Entry'!B679),ISBLANK('Contact Data Entry'!C679),ISBLANK('Contact Data Entry'!D679),ISBLANK('Contact Data Entry'!G679),ISBLANK('Contact Data Entry'!J679),ISBLANK('Contact Data Entry'!K679),ISBLANK('Contact Data Entry'!L679),ISBLANK('Contact Data Entry'!M679),ISBLANK('Contact Data Entry'!O679),ISBLANK('Contact Data Entry'!P679),ISBLANK('Contact Data Entry'!Q679),ISBLANK('Contact Data Entry'!V679)),TRUE,FALSE)</f>
        <v>1</v>
      </c>
    </row>
    <row r="680" spans="1:2" x14ac:dyDescent="0.25">
      <c r="A680" s="40" t="b">
        <f>IF(COUNTA('Contact Data Entry'!A680:AD680)-COUNTIF('Contact Data Entry'!A680:AD680,"#N/A")&gt;0,TRUE,FALSE)</f>
        <v>0</v>
      </c>
      <c r="B680" t="b">
        <f>IF(OR(ISBLANK('Contact Data Entry'!B680),ISBLANK('Contact Data Entry'!C680),ISBLANK('Contact Data Entry'!D680),ISBLANK('Contact Data Entry'!G680),ISBLANK('Contact Data Entry'!J680),ISBLANK('Contact Data Entry'!K680),ISBLANK('Contact Data Entry'!L680),ISBLANK('Contact Data Entry'!M680),ISBLANK('Contact Data Entry'!O680),ISBLANK('Contact Data Entry'!P680),ISBLANK('Contact Data Entry'!Q680),ISBLANK('Contact Data Entry'!V680)),TRUE,FALSE)</f>
        <v>1</v>
      </c>
    </row>
    <row r="681" spans="1:2" x14ac:dyDescent="0.25">
      <c r="A681" s="40" t="b">
        <f>IF(COUNTA('Contact Data Entry'!A681:AD681)-COUNTIF('Contact Data Entry'!A681:AD681,"#N/A")&gt;0,TRUE,FALSE)</f>
        <v>0</v>
      </c>
      <c r="B681" t="b">
        <f>IF(OR(ISBLANK('Contact Data Entry'!B681),ISBLANK('Contact Data Entry'!C681),ISBLANK('Contact Data Entry'!D681),ISBLANK('Contact Data Entry'!G681),ISBLANK('Contact Data Entry'!J681),ISBLANK('Contact Data Entry'!K681),ISBLANK('Contact Data Entry'!L681),ISBLANK('Contact Data Entry'!M681),ISBLANK('Contact Data Entry'!O681),ISBLANK('Contact Data Entry'!P681),ISBLANK('Contact Data Entry'!Q681),ISBLANK('Contact Data Entry'!V681)),TRUE,FALSE)</f>
        <v>1</v>
      </c>
    </row>
    <row r="682" spans="1:2" x14ac:dyDescent="0.25">
      <c r="A682" s="40" t="b">
        <f>IF(COUNTA('Contact Data Entry'!A682:AD682)-COUNTIF('Contact Data Entry'!A682:AD682,"#N/A")&gt;0,TRUE,FALSE)</f>
        <v>0</v>
      </c>
      <c r="B682" t="b">
        <f>IF(OR(ISBLANK('Contact Data Entry'!B682),ISBLANK('Contact Data Entry'!C682),ISBLANK('Contact Data Entry'!D682),ISBLANK('Contact Data Entry'!G682),ISBLANK('Contact Data Entry'!J682),ISBLANK('Contact Data Entry'!K682),ISBLANK('Contact Data Entry'!L682),ISBLANK('Contact Data Entry'!M682),ISBLANK('Contact Data Entry'!O682),ISBLANK('Contact Data Entry'!P682),ISBLANK('Contact Data Entry'!Q682),ISBLANK('Contact Data Entry'!V682)),TRUE,FALSE)</f>
        <v>1</v>
      </c>
    </row>
    <row r="683" spans="1:2" x14ac:dyDescent="0.25">
      <c r="A683" s="40" t="b">
        <f>IF(COUNTA('Contact Data Entry'!A683:AD683)-COUNTIF('Contact Data Entry'!A683:AD683,"#N/A")&gt;0,TRUE,FALSE)</f>
        <v>0</v>
      </c>
      <c r="B683" t="b">
        <f>IF(OR(ISBLANK('Contact Data Entry'!B683),ISBLANK('Contact Data Entry'!C683),ISBLANK('Contact Data Entry'!D683),ISBLANK('Contact Data Entry'!G683),ISBLANK('Contact Data Entry'!J683),ISBLANK('Contact Data Entry'!K683),ISBLANK('Contact Data Entry'!L683),ISBLANK('Contact Data Entry'!M683),ISBLANK('Contact Data Entry'!O683),ISBLANK('Contact Data Entry'!P683),ISBLANK('Contact Data Entry'!Q683),ISBLANK('Contact Data Entry'!V683)),TRUE,FALSE)</f>
        <v>1</v>
      </c>
    </row>
    <row r="684" spans="1:2" x14ac:dyDescent="0.25">
      <c r="A684" s="40" t="b">
        <f>IF(COUNTA('Contact Data Entry'!A684:AD684)-COUNTIF('Contact Data Entry'!A684:AD684,"#N/A")&gt;0,TRUE,FALSE)</f>
        <v>0</v>
      </c>
      <c r="B684" t="b">
        <f>IF(OR(ISBLANK('Contact Data Entry'!B684),ISBLANK('Contact Data Entry'!C684),ISBLANK('Contact Data Entry'!D684),ISBLANK('Contact Data Entry'!G684),ISBLANK('Contact Data Entry'!J684),ISBLANK('Contact Data Entry'!K684),ISBLANK('Contact Data Entry'!L684),ISBLANK('Contact Data Entry'!M684),ISBLANK('Contact Data Entry'!O684),ISBLANK('Contact Data Entry'!P684),ISBLANK('Contact Data Entry'!Q684),ISBLANK('Contact Data Entry'!V684)),TRUE,FALSE)</f>
        <v>1</v>
      </c>
    </row>
    <row r="685" spans="1:2" x14ac:dyDescent="0.25">
      <c r="A685" s="40" t="b">
        <f>IF(COUNTA('Contact Data Entry'!A685:AD685)-COUNTIF('Contact Data Entry'!A685:AD685,"#N/A")&gt;0,TRUE,FALSE)</f>
        <v>0</v>
      </c>
      <c r="B685" t="b">
        <f>IF(OR(ISBLANK('Contact Data Entry'!B685),ISBLANK('Contact Data Entry'!C685),ISBLANK('Contact Data Entry'!D685),ISBLANK('Contact Data Entry'!G685),ISBLANK('Contact Data Entry'!J685),ISBLANK('Contact Data Entry'!K685),ISBLANK('Contact Data Entry'!L685),ISBLANK('Contact Data Entry'!M685),ISBLANK('Contact Data Entry'!O685),ISBLANK('Contact Data Entry'!P685),ISBLANK('Contact Data Entry'!Q685),ISBLANK('Contact Data Entry'!V685)),TRUE,FALSE)</f>
        <v>1</v>
      </c>
    </row>
    <row r="686" spans="1:2" x14ac:dyDescent="0.25">
      <c r="A686" s="40" t="b">
        <f>IF(COUNTA('Contact Data Entry'!A686:AD686)-COUNTIF('Contact Data Entry'!A686:AD686,"#N/A")&gt;0,TRUE,FALSE)</f>
        <v>0</v>
      </c>
      <c r="B686" t="b">
        <f>IF(OR(ISBLANK('Contact Data Entry'!B686),ISBLANK('Contact Data Entry'!C686),ISBLANK('Contact Data Entry'!D686),ISBLANK('Contact Data Entry'!G686),ISBLANK('Contact Data Entry'!J686),ISBLANK('Contact Data Entry'!K686),ISBLANK('Contact Data Entry'!L686),ISBLANK('Contact Data Entry'!M686),ISBLANK('Contact Data Entry'!O686),ISBLANK('Contact Data Entry'!P686),ISBLANK('Contact Data Entry'!Q686),ISBLANK('Contact Data Entry'!V686)),TRUE,FALSE)</f>
        <v>1</v>
      </c>
    </row>
    <row r="687" spans="1:2" x14ac:dyDescent="0.25">
      <c r="A687" s="40" t="b">
        <f>IF(COUNTA('Contact Data Entry'!A687:AD687)-COUNTIF('Contact Data Entry'!A687:AD687,"#N/A")&gt;0,TRUE,FALSE)</f>
        <v>0</v>
      </c>
      <c r="B687" t="b">
        <f>IF(OR(ISBLANK('Contact Data Entry'!B687),ISBLANK('Contact Data Entry'!C687),ISBLANK('Contact Data Entry'!D687),ISBLANK('Contact Data Entry'!G687),ISBLANK('Contact Data Entry'!J687),ISBLANK('Contact Data Entry'!K687),ISBLANK('Contact Data Entry'!L687),ISBLANK('Contact Data Entry'!M687),ISBLANK('Contact Data Entry'!O687),ISBLANK('Contact Data Entry'!P687),ISBLANK('Contact Data Entry'!Q687),ISBLANK('Contact Data Entry'!V687)),TRUE,FALSE)</f>
        <v>1</v>
      </c>
    </row>
    <row r="688" spans="1:2" x14ac:dyDescent="0.25">
      <c r="A688" s="40" t="b">
        <f>IF(COUNTA('Contact Data Entry'!A688:AD688)-COUNTIF('Contact Data Entry'!A688:AD688,"#N/A")&gt;0,TRUE,FALSE)</f>
        <v>0</v>
      </c>
      <c r="B688" t="b">
        <f>IF(OR(ISBLANK('Contact Data Entry'!B688),ISBLANK('Contact Data Entry'!C688),ISBLANK('Contact Data Entry'!D688),ISBLANK('Contact Data Entry'!G688),ISBLANK('Contact Data Entry'!J688),ISBLANK('Contact Data Entry'!K688),ISBLANK('Contact Data Entry'!L688),ISBLANK('Contact Data Entry'!M688),ISBLANK('Contact Data Entry'!O688),ISBLANK('Contact Data Entry'!P688),ISBLANK('Contact Data Entry'!Q688),ISBLANK('Contact Data Entry'!V688)),TRUE,FALSE)</f>
        <v>1</v>
      </c>
    </row>
    <row r="689" spans="1:2" x14ac:dyDescent="0.25">
      <c r="A689" s="40" t="b">
        <f>IF(COUNTA('Contact Data Entry'!A689:AD689)-COUNTIF('Contact Data Entry'!A689:AD689,"#N/A")&gt;0,TRUE,FALSE)</f>
        <v>0</v>
      </c>
      <c r="B689" t="b">
        <f>IF(OR(ISBLANK('Contact Data Entry'!B689),ISBLANK('Contact Data Entry'!C689),ISBLANK('Contact Data Entry'!D689),ISBLANK('Contact Data Entry'!G689),ISBLANK('Contact Data Entry'!J689),ISBLANK('Contact Data Entry'!K689),ISBLANK('Contact Data Entry'!L689),ISBLANK('Contact Data Entry'!M689),ISBLANK('Contact Data Entry'!O689),ISBLANK('Contact Data Entry'!P689),ISBLANK('Contact Data Entry'!Q689),ISBLANK('Contact Data Entry'!V689)),TRUE,FALSE)</f>
        <v>1</v>
      </c>
    </row>
    <row r="690" spans="1:2" x14ac:dyDescent="0.25">
      <c r="A690" s="40" t="b">
        <f>IF(COUNTA('Contact Data Entry'!A690:AD690)-COUNTIF('Contact Data Entry'!A690:AD690,"#N/A")&gt;0,TRUE,FALSE)</f>
        <v>0</v>
      </c>
      <c r="B690" t="b">
        <f>IF(OR(ISBLANK('Contact Data Entry'!B690),ISBLANK('Contact Data Entry'!C690),ISBLANK('Contact Data Entry'!D690),ISBLANK('Contact Data Entry'!G690),ISBLANK('Contact Data Entry'!J690),ISBLANK('Contact Data Entry'!K690),ISBLANK('Contact Data Entry'!L690),ISBLANK('Contact Data Entry'!M690),ISBLANK('Contact Data Entry'!O690),ISBLANK('Contact Data Entry'!P690),ISBLANK('Contact Data Entry'!Q690),ISBLANK('Contact Data Entry'!V690)),TRUE,FALSE)</f>
        <v>1</v>
      </c>
    </row>
    <row r="691" spans="1:2" x14ac:dyDescent="0.25">
      <c r="A691" s="40" t="b">
        <f>IF(COUNTA('Contact Data Entry'!A691:AD691)-COUNTIF('Contact Data Entry'!A691:AD691,"#N/A")&gt;0,TRUE,FALSE)</f>
        <v>0</v>
      </c>
      <c r="B691" t="b">
        <f>IF(OR(ISBLANK('Contact Data Entry'!B691),ISBLANK('Contact Data Entry'!C691),ISBLANK('Contact Data Entry'!D691),ISBLANK('Contact Data Entry'!G691),ISBLANK('Contact Data Entry'!J691),ISBLANK('Contact Data Entry'!K691),ISBLANK('Contact Data Entry'!L691),ISBLANK('Contact Data Entry'!M691),ISBLANK('Contact Data Entry'!O691),ISBLANK('Contact Data Entry'!P691),ISBLANK('Contact Data Entry'!Q691),ISBLANK('Contact Data Entry'!V691)),TRUE,FALSE)</f>
        <v>1</v>
      </c>
    </row>
    <row r="692" spans="1:2" x14ac:dyDescent="0.25">
      <c r="A692" s="40" t="b">
        <f>IF(COUNTA('Contact Data Entry'!A692:AD692)-COUNTIF('Contact Data Entry'!A692:AD692,"#N/A")&gt;0,TRUE,FALSE)</f>
        <v>0</v>
      </c>
      <c r="B692" t="b">
        <f>IF(OR(ISBLANK('Contact Data Entry'!B692),ISBLANK('Contact Data Entry'!C692),ISBLANK('Contact Data Entry'!D692),ISBLANK('Contact Data Entry'!G692),ISBLANK('Contact Data Entry'!J692),ISBLANK('Contact Data Entry'!K692),ISBLANK('Contact Data Entry'!L692),ISBLANK('Contact Data Entry'!M692),ISBLANK('Contact Data Entry'!O692),ISBLANK('Contact Data Entry'!P692),ISBLANK('Contact Data Entry'!Q692),ISBLANK('Contact Data Entry'!V692)),TRUE,FALSE)</f>
        <v>1</v>
      </c>
    </row>
    <row r="693" spans="1:2" x14ac:dyDescent="0.25">
      <c r="A693" s="40" t="b">
        <f>IF(COUNTA('Contact Data Entry'!A693:AD693)-COUNTIF('Contact Data Entry'!A693:AD693,"#N/A")&gt;0,TRUE,FALSE)</f>
        <v>0</v>
      </c>
      <c r="B693" t="b">
        <f>IF(OR(ISBLANK('Contact Data Entry'!B693),ISBLANK('Contact Data Entry'!C693),ISBLANK('Contact Data Entry'!D693),ISBLANK('Contact Data Entry'!G693),ISBLANK('Contact Data Entry'!J693),ISBLANK('Contact Data Entry'!K693),ISBLANK('Contact Data Entry'!L693),ISBLANK('Contact Data Entry'!M693),ISBLANK('Contact Data Entry'!O693),ISBLANK('Contact Data Entry'!P693),ISBLANK('Contact Data Entry'!Q693),ISBLANK('Contact Data Entry'!V693)),TRUE,FALSE)</f>
        <v>1</v>
      </c>
    </row>
    <row r="694" spans="1:2" x14ac:dyDescent="0.25">
      <c r="A694" s="40" t="b">
        <f>IF(COUNTA('Contact Data Entry'!A694:AD694)-COUNTIF('Contact Data Entry'!A694:AD694,"#N/A")&gt;0,TRUE,FALSE)</f>
        <v>0</v>
      </c>
      <c r="B694" t="b">
        <f>IF(OR(ISBLANK('Contact Data Entry'!B694),ISBLANK('Contact Data Entry'!C694),ISBLANK('Contact Data Entry'!D694),ISBLANK('Contact Data Entry'!G694),ISBLANK('Contact Data Entry'!J694),ISBLANK('Contact Data Entry'!K694),ISBLANK('Contact Data Entry'!L694),ISBLANK('Contact Data Entry'!M694),ISBLANK('Contact Data Entry'!O694),ISBLANK('Contact Data Entry'!P694),ISBLANK('Contact Data Entry'!Q694),ISBLANK('Contact Data Entry'!V694)),TRUE,FALSE)</f>
        <v>1</v>
      </c>
    </row>
    <row r="695" spans="1:2" x14ac:dyDescent="0.25">
      <c r="A695" s="40" t="b">
        <f>IF(COUNTA('Contact Data Entry'!A695:AD695)-COUNTIF('Contact Data Entry'!A695:AD695,"#N/A")&gt;0,TRUE,FALSE)</f>
        <v>0</v>
      </c>
      <c r="B695" t="b">
        <f>IF(OR(ISBLANK('Contact Data Entry'!B695),ISBLANK('Contact Data Entry'!C695),ISBLANK('Contact Data Entry'!D695),ISBLANK('Contact Data Entry'!G695),ISBLANK('Contact Data Entry'!J695),ISBLANK('Contact Data Entry'!K695),ISBLANK('Contact Data Entry'!L695),ISBLANK('Contact Data Entry'!M695),ISBLANK('Contact Data Entry'!O695),ISBLANK('Contact Data Entry'!P695),ISBLANK('Contact Data Entry'!Q695),ISBLANK('Contact Data Entry'!V695)),TRUE,FALSE)</f>
        <v>1</v>
      </c>
    </row>
    <row r="696" spans="1:2" x14ac:dyDescent="0.25">
      <c r="A696" s="40" t="b">
        <f>IF(COUNTA('Contact Data Entry'!A696:AD696)-COUNTIF('Contact Data Entry'!A696:AD696,"#N/A")&gt;0,TRUE,FALSE)</f>
        <v>0</v>
      </c>
      <c r="B696" t="b">
        <f>IF(OR(ISBLANK('Contact Data Entry'!B696),ISBLANK('Contact Data Entry'!C696),ISBLANK('Contact Data Entry'!D696),ISBLANK('Contact Data Entry'!G696),ISBLANK('Contact Data Entry'!J696),ISBLANK('Contact Data Entry'!K696),ISBLANK('Contact Data Entry'!L696),ISBLANK('Contact Data Entry'!M696),ISBLANK('Contact Data Entry'!O696),ISBLANK('Contact Data Entry'!P696),ISBLANK('Contact Data Entry'!Q696),ISBLANK('Contact Data Entry'!V696)),TRUE,FALSE)</f>
        <v>1</v>
      </c>
    </row>
    <row r="697" spans="1:2" x14ac:dyDescent="0.25">
      <c r="A697" s="40" t="b">
        <f>IF(COUNTA('Contact Data Entry'!A697:AD697)-COUNTIF('Contact Data Entry'!A697:AD697,"#N/A")&gt;0,TRUE,FALSE)</f>
        <v>0</v>
      </c>
      <c r="B697" t="b">
        <f>IF(OR(ISBLANK('Contact Data Entry'!B697),ISBLANK('Contact Data Entry'!C697),ISBLANK('Contact Data Entry'!D697),ISBLANK('Contact Data Entry'!G697),ISBLANK('Contact Data Entry'!J697),ISBLANK('Contact Data Entry'!K697),ISBLANK('Contact Data Entry'!L697),ISBLANK('Contact Data Entry'!M697),ISBLANK('Contact Data Entry'!O697),ISBLANK('Contact Data Entry'!P697),ISBLANK('Contact Data Entry'!Q697),ISBLANK('Contact Data Entry'!V697)),TRUE,FALSE)</f>
        <v>1</v>
      </c>
    </row>
    <row r="698" spans="1:2" x14ac:dyDescent="0.25">
      <c r="A698" s="40" t="b">
        <f>IF(COUNTA('Contact Data Entry'!A698:AD698)-COUNTIF('Contact Data Entry'!A698:AD698,"#N/A")&gt;0,TRUE,FALSE)</f>
        <v>0</v>
      </c>
      <c r="B698" t="b">
        <f>IF(OR(ISBLANK('Contact Data Entry'!B698),ISBLANK('Contact Data Entry'!C698),ISBLANK('Contact Data Entry'!D698),ISBLANK('Contact Data Entry'!G698),ISBLANK('Contact Data Entry'!J698),ISBLANK('Contact Data Entry'!K698),ISBLANK('Contact Data Entry'!L698),ISBLANK('Contact Data Entry'!M698),ISBLANK('Contact Data Entry'!O698),ISBLANK('Contact Data Entry'!P698),ISBLANK('Contact Data Entry'!Q698),ISBLANK('Contact Data Entry'!V698)),TRUE,FALSE)</f>
        <v>1</v>
      </c>
    </row>
    <row r="699" spans="1:2" x14ac:dyDescent="0.25">
      <c r="A699" s="40" t="b">
        <f>IF(COUNTA('Contact Data Entry'!A699:AD699)-COUNTIF('Contact Data Entry'!A699:AD699,"#N/A")&gt;0,TRUE,FALSE)</f>
        <v>0</v>
      </c>
      <c r="B699" t="b">
        <f>IF(OR(ISBLANK('Contact Data Entry'!B699),ISBLANK('Contact Data Entry'!C699),ISBLANK('Contact Data Entry'!D699),ISBLANK('Contact Data Entry'!G699),ISBLANK('Contact Data Entry'!J699),ISBLANK('Contact Data Entry'!K699),ISBLANK('Contact Data Entry'!L699),ISBLANK('Contact Data Entry'!M699),ISBLANK('Contact Data Entry'!O699),ISBLANK('Contact Data Entry'!P699),ISBLANK('Contact Data Entry'!Q699),ISBLANK('Contact Data Entry'!V699)),TRUE,FALSE)</f>
        <v>1</v>
      </c>
    </row>
    <row r="700" spans="1:2" x14ac:dyDescent="0.25">
      <c r="A700" s="40" t="b">
        <f>IF(COUNTA('Contact Data Entry'!A700:AD700)-COUNTIF('Contact Data Entry'!A700:AD700,"#N/A")&gt;0,TRUE,FALSE)</f>
        <v>0</v>
      </c>
      <c r="B700" t="b">
        <f>IF(OR(ISBLANK('Contact Data Entry'!B700),ISBLANK('Contact Data Entry'!C700),ISBLANK('Contact Data Entry'!D700),ISBLANK('Contact Data Entry'!G700),ISBLANK('Contact Data Entry'!J700),ISBLANK('Contact Data Entry'!K700),ISBLANK('Contact Data Entry'!L700),ISBLANK('Contact Data Entry'!M700),ISBLANK('Contact Data Entry'!O700),ISBLANK('Contact Data Entry'!P700),ISBLANK('Contact Data Entry'!Q700),ISBLANK('Contact Data Entry'!V700)),TRUE,FALSE)</f>
        <v>1</v>
      </c>
    </row>
    <row r="701" spans="1:2" x14ac:dyDescent="0.25">
      <c r="A701" s="40" t="b">
        <f>IF(COUNTA('Contact Data Entry'!A701:AD701)-COUNTIF('Contact Data Entry'!A701:AD701,"#N/A")&gt;0,TRUE,FALSE)</f>
        <v>0</v>
      </c>
      <c r="B701" t="b">
        <f>IF(OR(ISBLANK('Contact Data Entry'!B701),ISBLANK('Contact Data Entry'!C701),ISBLANK('Contact Data Entry'!D701),ISBLANK('Contact Data Entry'!G701),ISBLANK('Contact Data Entry'!J701),ISBLANK('Contact Data Entry'!K701),ISBLANK('Contact Data Entry'!L701),ISBLANK('Contact Data Entry'!M701),ISBLANK('Contact Data Entry'!O701),ISBLANK('Contact Data Entry'!P701),ISBLANK('Contact Data Entry'!Q701),ISBLANK('Contact Data Entry'!V701)),TRUE,FALSE)</f>
        <v>1</v>
      </c>
    </row>
    <row r="702" spans="1:2" x14ac:dyDescent="0.25">
      <c r="A702" s="40" t="b">
        <f>IF(COUNTA('Contact Data Entry'!A702:AD702)-COUNTIF('Contact Data Entry'!A702:AD702,"#N/A")&gt;0,TRUE,FALSE)</f>
        <v>0</v>
      </c>
      <c r="B702" t="b">
        <f>IF(OR(ISBLANK('Contact Data Entry'!B702),ISBLANK('Contact Data Entry'!C702),ISBLANK('Contact Data Entry'!D702),ISBLANK('Contact Data Entry'!G702),ISBLANK('Contact Data Entry'!J702),ISBLANK('Contact Data Entry'!K702),ISBLANK('Contact Data Entry'!L702),ISBLANK('Contact Data Entry'!M702),ISBLANK('Contact Data Entry'!O702),ISBLANK('Contact Data Entry'!P702),ISBLANK('Contact Data Entry'!Q702),ISBLANK('Contact Data Entry'!V702)),TRUE,FALSE)</f>
        <v>1</v>
      </c>
    </row>
    <row r="703" spans="1:2" x14ac:dyDescent="0.25">
      <c r="A703" s="40" t="b">
        <f>IF(COUNTA('Contact Data Entry'!A703:AD703)-COUNTIF('Contact Data Entry'!A703:AD703,"#N/A")&gt;0,TRUE,FALSE)</f>
        <v>0</v>
      </c>
      <c r="B703" t="b">
        <f>IF(OR(ISBLANK('Contact Data Entry'!B703),ISBLANK('Contact Data Entry'!C703),ISBLANK('Contact Data Entry'!D703),ISBLANK('Contact Data Entry'!G703),ISBLANK('Contact Data Entry'!J703),ISBLANK('Contact Data Entry'!K703),ISBLANK('Contact Data Entry'!L703),ISBLANK('Contact Data Entry'!M703),ISBLANK('Contact Data Entry'!O703),ISBLANK('Contact Data Entry'!P703),ISBLANK('Contact Data Entry'!Q703),ISBLANK('Contact Data Entry'!V703)),TRUE,FALSE)</f>
        <v>1</v>
      </c>
    </row>
    <row r="704" spans="1:2" x14ac:dyDescent="0.25">
      <c r="A704" s="40" t="b">
        <f>IF(COUNTA('Contact Data Entry'!A704:AD704)-COUNTIF('Contact Data Entry'!A704:AD704,"#N/A")&gt;0,TRUE,FALSE)</f>
        <v>0</v>
      </c>
      <c r="B704" t="b">
        <f>IF(OR(ISBLANK('Contact Data Entry'!B704),ISBLANK('Contact Data Entry'!C704),ISBLANK('Contact Data Entry'!D704),ISBLANK('Contact Data Entry'!G704),ISBLANK('Contact Data Entry'!J704),ISBLANK('Contact Data Entry'!K704),ISBLANK('Contact Data Entry'!L704),ISBLANK('Contact Data Entry'!M704),ISBLANK('Contact Data Entry'!O704),ISBLANK('Contact Data Entry'!P704),ISBLANK('Contact Data Entry'!Q704),ISBLANK('Contact Data Entry'!V704)),TRUE,FALSE)</f>
        <v>1</v>
      </c>
    </row>
    <row r="705" spans="1:2" x14ac:dyDescent="0.25">
      <c r="A705" s="40" t="b">
        <f>IF(COUNTA('Contact Data Entry'!A705:AD705)-COUNTIF('Contact Data Entry'!A705:AD705,"#N/A")&gt;0,TRUE,FALSE)</f>
        <v>0</v>
      </c>
      <c r="B705" t="b">
        <f>IF(OR(ISBLANK('Contact Data Entry'!B705),ISBLANK('Contact Data Entry'!C705),ISBLANK('Contact Data Entry'!D705),ISBLANK('Contact Data Entry'!G705),ISBLANK('Contact Data Entry'!J705),ISBLANK('Contact Data Entry'!K705),ISBLANK('Contact Data Entry'!L705),ISBLANK('Contact Data Entry'!M705),ISBLANK('Contact Data Entry'!O705),ISBLANK('Contact Data Entry'!P705),ISBLANK('Contact Data Entry'!Q705),ISBLANK('Contact Data Entry'!V705)),TRUE,FALSE)</f>
        <v>1</v>
      </c>
    </row>
    <row r="706" spans="1:2" x14ac:dyDescent="0.25">
      <c r="A706" s="40" t="b">
        <f>IF(COUNTA('Contact Data Entry'!A706:AD706)-COUNTIF('Contact Data Entry'!A706:AD706,"#N/A")&gt;0,TRUE,FALSE)</f>
        <v>0</v>
      </c>
      <c r="B706" t="b">
        <f>IF(OR(ISBLANK('Contact Data Entry'!B706),ISBLANK('Contact Data Entry'!C706),ISBLANK('Contact Data Entry'!D706),ISBLANK('Contact Data Entry'!G706),ISBLANK('Contact Data Entry'!J706),ISBLANK('Contact Data Entry'!K706),ISBLANK('Contact Data Entry'!L706),ISBLANK('Contact Data Entry'!M706),ISBLANK('Contact Data Entry'!O706),ISBLANK('Contact Data Entry'!P706),ISBLANK('Contact Data Entry'!Q706),ISBLANK('Contact Data Entry'!V706)),TRUE,FALSE)</f>
        <v>1</v>
      </c>
    </row>
    <row r="707" spans="1:2" x14ac:dyDescent="0.25">
      <c r="A707" s="40" t="b">
        <f>IF(COUNTA('Contact Data Entry'!A707:AD707)-COUNTIF('Contact Data Entry'!A707:AD707,"#N/A")&gt;0,TRUE,FALSE)</f>
        <v>0</v>
      </c>
      <c r="B707" t="b">
        <f>IF(OR(ISBLANK('Contact Data Entry'!B707),ISBLANK('Contact Data Entry'!C707),ISBLANK('Contact Data Entry'!D707),ISBLANK('Contact Data Entry'!G707),ISBLANK('Contact Data Entry'!J707),ISBLANK('Contact Data Entry'!K707),ISBLANK('Contact Data Entry'!L707),ISBLANK('Contact Data Entry'!M707),ISBLANK('Contact Data Entry'!O707),ISBLANK('Contact Data Entry'!P707),ISBLANK('Contact Data Entry'!Q707),ISBLANK('Contact Data Entry'!V707)),TRUE,FALSE)</f>
        <v>1</v>
      </c>
    </row>
    <row r="708" spans="1:2" x14ac:dyDescent="0.25">
      <c r="A708" s="40" t="b">
        <f>IF(COUNTA('Contact Data Entry'!A708:AD708)-COUNTIF('Contact Data Entry'!A708:AD708,"#N/A")&gt;0,TRUE,FALSE)</f>
        <v>0</v>
      </c>
      <c r="B708" t="b">
        <f>IF(OR(ISBLANK('Contact Data Entry'!B708),ISBLANK('Contact Data Entry'!C708),ISBLANK('Contact Data Entry'!D708),ISBLANK('Contact Data Entry'!G708),ISBLANK('Contact Data Entry'!J708),ISBLANK('Contact Data Entry'!K708),ISBLANK('Contact Data Entry'!L708),ISBLANK('Contact Data Entry'!M708),ISBLANK('Contact Data Entry'!O708),ISBLANK('Contact Data Entry'!P708),ISBLANK('Contact Data Entry'!Q708),ISBLANK('Contact Data Entry'!V708)),TRUE,FALSE)</f>
        <v>1</v>
      </c>
    </row>
    <row r="709" spans="1:2" x14ac:dyDescent="0.25">
      <c r="A709" s="40" t="b">
        <f>IF(COUNTA('Contact Data Entry'!A709:AD709)-COUNTIF('Contact Data Entry'!A709:AD709,"#N/A")&gt;0,TRUE,FALSE)</f>
        <v>0</v>
      </c>
      <c r="B709" t="b">
        <f>IF(OR(ISBLANK('Contact Data Entry'!B709),ISBLANK('Contact Data Entry'!C709),ISBLANK('Contact Data Entry'!D709),ISBLANK('Contact Data Entry'!G709),ISBLANK('Contact Data Entry'!J709),ISBLANK('Contact Data Entry'!K709),ISBLANK('Contact Data Entry'!L709),ISBLANK('Contact Data Entry'!M709),ISBLANK('Contact Data Entry'!O709),ISBLANK('Contact Data Entry'!P709),ISBLANK('Contact Data Entry'!Q709),ISBLANK('Contact Data Entry'!V709)),TRUE,FALSE)</f>
        <v>1</v>
      </c>
    </row>
    <row r="710" spans="1:2" x14ac:dyDescent="0.25">
      <c r="A710" s="40" t="b">
        <f>IF(COUNTA('Contact Data Entry'!A710:AD710)-COUNTIF('Contact Data Entry'!A710:AD710,"#N/A")&gt;0,TRUE,FALSE)</f>
        <v>0</v>
      </c>
      <c r="B710" t="b">
        <f>IF(OR(ISBLANK('Contact Data Entry'!B710),ISBLANK('Contact Data Entry'!C710),ISBLANK('Contact Data Entry'!D710),ISBLANK('Contact Data Entry'!G710),ISBLANK('Contact Data Entry'!J710),ISBLANK('Contact Data Entry'!K710),ISBLANK('Contact Data Entry'!L710),ISBLANK('Contact Data Entry'!M710),ISBLANK('Contact Data Entry'!O710),ISBLANK('Contact Data Entry'!P710),ISBLANK('Contact Data Entry'!Q710),ISBLANK('Contact Data Entry'!V710)),TRUE,FALSE)</f>
        <v>1</v>
      </c>
    </row>
    <row r="711" spans="1:2" x14ac:dyDescent="0.25">
      <c r="A711" s="40" t="b">
        <f>IF(COUNTA('Contact Data Entry'!A711:AD711)-COUNTIF('Contact Data Entry'!A711:AD711,"#N/A")&gt;0,TRUE,FALSE)</f>
        <v>0</v>
      </c>
      <c r="B711" t="b">
        <f>IF(OR(ISBLANK('Contact Data Entry'!B711),ISBLANK('Contact Data Entry'!C711),ISBLANK('Contact Data Entry'!D711),ISBLANK('Contact Data Entry'!G711),ISBLANK('Contact Data Entry'!J711),ISBLANK('Contact Data Entry'!K711),ISBLANK('Contact Data Entry'!L711),ISBLANK('Contact Data Entry'!M711),ISBLANK('Contact Data Entry'!O711),ISBLANK('Contact Data Entry'!P711),ISBLANK('Contact Data Entry'!Q711),ISBLANK('Contact Data Entry'!V711)),TRUE,FALSE)</f>
        <v>1</v>
      </c>
    </row>
    <row r="712" spans="1:2" x14ac:dyDescent="0.25">
      <c r="A712" s="40" t="b">
        <f>IF(COUNTA('Contact Data Entry'!A712:AD712)-COUNTIF('Contact Data Entry'!A712:AD712,"#N/A")&gt;0,TRUE,FALSE)</f>
        <v>0</v>
      </c>
      <c r="B712" t="b">
        <f>IF(OR(ISBLANK('Contact Data Entry'!B712),ISBLANK('Contact Data Entry'!C712),ISBLANK('Contact Data Entry'!D712),ISBLANK('Contact Data Entry'!G712),ISBLANK('Contact Data Entry'!J712),ISBLANK('Contact Data Entry'!K712),ISBLANK('Contact Data Entry'!L712),ISBLANK('Contact Data Entry'!M712),ISBLANK('Contact Data Entry'!O712),ISBLANK('Contact Data Entry'!P712),ISBLANK('Contact Data Entry'!Q712),ISBLANK('Contact Data Entry'!V712)),TRUE,FALSE)</f>
        <v>1</v>
      </c>
    </row>
    <row r="713" spans="1:2" x14ac:dyDescent="0.25">
      <c r="A713" s="40" t="b">
        <f>IF(COUNTA('Contact Data Entry'!A713:AD713)-COUNTIF('Contact Data Entry'!A713:AD713,"#N/A")&gt;0,TRUE,FALSE)</f>
        <v>0</v>
      </c>
      <c r="B713" t="b">
        <f>IF(OR(ISBLANK('Contact Data Entry'!B713),ISBLANK('Contact Data Entry'!C713),ISBLANK('Contact Data Entry'!D713),ISBLANK('Contact Data Entry'!G713),ISBLANK('Contact Data Entry'!J713),ISBLANK('Contact Data Entry'!K713),ISBLANK('Contact Data Entry'!L713),ISBLANK('Contact Data Entry'!M713),ISBLANK('Contact Data Entry'!O713),ISBLANK('Contact Data Entry'!P713),ISBLANK('Contact Data Entry'!Q713),ISBLANK('Contact Data Entry'!V713)),TRUE,FALSE)</f>
        <v>1</v>
      </c>
    </row>
    <row r="714" spans="1:2" x14ac:dyDescent="0.25">
      <c r="A714" s="40" t="b">
        <f>IF(COUNTA('Contact Data Entry'!A714:AD714)-COUNTIF('Contact Data Entry'!A714:AD714,"#N/A")&gt;0,TRUE,FALSE)</f>
        <v>0</v>
      </c>
      <c r="B714" t="b">
        <f>IF(OR(ISBLANK('Contact Data Entry'!B714),ISBLANK('Contact Data Entry'!C714),ISBLANK('Contact Data Entry'!D714),ISBLANK('Contact Data Entry'!G714),ISBLANK('Contact Data Entry'!J714),ISBLANK('Contact Data Entry'!K714),ISBLANK('Contact Data Entry'!L714),ISBLANK('Contact Data Entry'!M714),ISBLANK('Contact Data Entry'!O714),ISBLANK('Contact Data Entry'!P714),ISBLANK('Contact Data Entry'!Q714),ISBLANK('Contact Data Entry'!V714)),TRUE,FALSE)</f>
        <v>1</v>
      </c>
    </row>
    <row r="715" spans="1:2" x14ac:dyDescent="0.25">
      <c r="A715" s="40" t="b">
        <f>IF(COUNTA('Contact Data Entry'!A715:AD715)-COUNTIF('Contact Data Entry'!A715:AD715,"#N/A")&gt;0,TRUE,FALSE)</f>
        <v>0</v>
      </c>
      <c r="B715" t="b">
        <f>IF(OR(ISBLANK('Contact Data Entry'!B715),ISBLANK('Contact Data Entry'!C715),ISBLANK('Contact Data Entry'!D715),ISBLANK('Contact Data Entry'!G715),ISBLANK('Contact Data Entry'!J715),ISBLANK('Contact Data Entry'!K715),ISBLANK('Contact Data Entry'!L715),ISBLANK('Contact Data Entry'!M715),ISBLANK('Contact Data Entry'!O715),ISBLANK('Contact Data Entry'!P715),ISBLANK('Contact Data Entry'!Q715),ISBLANK('Contact Data Entry'!V715)),TRUE,FALSE)</f>
        <v>1</v>
      </c>
    </row>
    <row r="716" spans="1:2" x14ac:dyDescent="0.25">
      <c r="A716" s="40" t="b">
        <f>IF(COUNTA('Contact Data Entry'!A716:AD716)-COUNTIF('Contact Data Entry'!A716:AD716,"#N/A")&gt;0,TRUE,FALSE)</f>
        <v>0</v>
      </c>
      <c r="B716" t="b">
        <f>IF(OR(ISBLANK('Contact Data Entry'!B716),ISBLANK('Contact Data Entry'!C716),ISBLANK('Contact Data Entry'!D716),ISBLANK('Contact Data Entry'!G716),ISBLANK('Contact Data Entry'!J716),ISBLANK('Contact Data Entry'!K716),ISBLANK('Contact Data Entry'!L716),ISBLANK('Contact Data Entry'!M716),ISBLANK('Contact Data Entry'!O716),ISBLANK('Contact Data Entry'!P716),ISBLANK('Contact Data Entry'!Q716),ISBLANK('Contact Data Entry'!V716)),TRUE,FALSE)</f>
        <v>1</v>
      </c>
    </row>
    <row r="717" spans="1:2" x14ac:dyDescent="0.25">
      <c r="A717" s="40" t="b">
        <f>IF(COUNTA('Contact Data Entry'!A717:AD717)-COUNTIF('Contact Data Entry'!A717:AD717,"#N/A")&gt;0,TRUE,FALSE)</f>
        <v>0</v>
      </c>
      <c r="B717" t="b">
        <f>IF(OR(ISBLANK('Contact Data Entry'!B717),ISBLANK('Contact Data Entry'!C717),ISBLANK('Contact Data Entry'!D717),ISBLANK('Contact Data Entry'!G717),ISBLANK('Contact Data Entry'!J717),ISBLANK('Contact Data Entry'!K717),ISBLANK('Contact Data Entry'!L717),ISBLANK('Contact Data Entry'!M717),ISBLANK('Contact Data Entry'!O717),ISBLANK('Contact Data Entry'!P717),ISBLANK('Contact Data Entry'!Q717),ISBLANK('Contact Data Entry'!V717)),TRUE,FALSE)</f>
        <v>1</v>
      </c>
    </row>
    <row r="718" spans="1:2" x14ac:dyDescent="0.25">
      <c r="A718" s="40" t="b">
        <f>IF(COUNTA('Contact Data Entry'!A718:AD718)-COUNTIF('Contact Data Entry'!A718:AD718,"#N/A")&gt;0,TRUE,FALSE)</f>
        <v>0</v>
      </c>
      <c r="B718" t="b">
        <f>IF(OR(ISBLANK('Contact Data Entry'!B718),ISBLANK('Contact Data Entry'!C718),ISBLANK('Contact Data Entry'!D718),ISBLANK('Contact Data Entry'!G718),ISBLANK('Contact Data Entry'!J718),ISBLANK('Contact Data Entry'!K718),ISBLANK('Contact Data Entry'!L718),ISBLANK('Contact Data Entry'!M718),ISBLANK('Contact Data Entry'!O718),ISBLANK('Contact Data Entry'!P718),ISBLANK('Contact Data Entry'!Q718),ISBLANK('Contact Data Entry'!V718)),TRUE,FALSE)</f>
        <v>1</v>
      </c>
    </row>
    <row r="719" spans="1:2" x14ac:dyDescent="0.25">
      <c r="A719" s="40" t="b">
        <f>IF(COUNTA('Contact Data Entry'!A719:AD719)-COUNTIF('Contact Data Entry'!A719:AD719,"#N/A")&gt;0,TRUE,FALSE)</f>
        <v>0</v>
      </c>
      <c r="B719" t="b">
        <f>IF(OR(ISBLANK('Contact Data Entry'!B719),ISBLANK('Contact Data Entry'!C719),ISBLANK('Contact Data Entry'!D719),ISBLANK('Contact Data Entry'!G719),ISBLANK('Contact Data Entry'!J719),ISBLANK('Contact Data Entry'!K719),ISBLANK('Contact Data Entry'!L719),ISBLANK('Contact Data Entry'!M719),ISBLANK('Contact Data Entry'!O719),ISBLANK('Contact Data Entry'!P719),ISBLANK('Contact Data Entry'!Q719),ISBLANK('Contact Data Entry'!V719)),TRUE,FALSE)</f>
        <v>1</v>
      </c>
    </row>
    <row r="720" spans="1:2" x14ac:dyDescent="0.25">
      <c r="A720" s="40" t="b">
        <f>IF(COUNTA('Contact Data Entry'!A720:AD720)-COUNTIF('Contact Data Entry'!A720:AD720,"#N/A")&gt;0,TRUE,FALSE)</f>
        <v>0</v>
      </c>
      <c r="B720" t="b">
        <f>IF(OR(ISBLANK('Contact Data Entry'!B720),ISBLANK('Contact Data Entry'!C720),ISBLANK('Contact Data Entry'!D720),ISBLANK('Contact Data Entry'!G720),ISBLANK('Contact Data Entry'!J720),ISBLANK('Contact Data Entry'!K720),ISBLANK('Contact Data Entry'!L720),ISBLANK('Contact Data Entry'!M720),ISBLANK('Contact Data Entry'!O720),ISBLANK('Contact Data Entry'!P720),ISBLANK('Contact Data Entry'!Q720),ISBLANK('Contact Data Entry'!V720)),TRUE,FALSE)</f>
        <v>1</v>
      </c>
    </row>
    <row r="721" spans="1:2" x14ac:dyDescent="0.25">
      <c r="A721" s="40" t="b">
        <f>IF(COUNTA('Contact Data Entry'!A721:AD721)-COUNTIF('Contact Data Entry'!A721:AD721,"#N/A")&gt;0,TRUE,FALSE)</f>
        <v>0</v>
      </c>
      <c r="B721" t="b">
        <f>IF(OR(ISBLANK('Contact Data Entry'!B721),ISBLANK('Contact Data Entry'!C721),ISBLANK('Contact Data Entry'!D721),ISBLANK('Contact Data Entry'!G721),ISBLANK('Contact Data Entry'!J721),ISBLANK('Contact Data Entry'!K721),ISBLANK('Contact Data Entry'!L721),ISBLANK('Contact Data Entry'!M721),ISBLANK('Contact Data Entry'!O721),ISBLANK('Contact Data Entry'!P721),ISBLANK('Contact Data Entry'!Q721),ISBLANK('Contact Data Entry'!V721)),TRUE,FALSE)</f>
        <v>1</v>
      </c>
    </row>
    <row r="722" spans="1:2" x14ac:dyDescent="0.25">
      <c r="A722" s="40" t="b">
        <f>IF(COUNTA('Contact Data Entry'!A722:AD722)-COUNTIF('Contact Data Entry'!A722:AD722,"#N/A")&gt;0,TRUE,FALSE)</f>
        <v>0</v>
      </c>
      <c r="B722" t="b">
        <f>IF(OR(ISBLANK('Contact Data Entry'!B722),ISBLANK('Contact Data Entry'!C722),ISBLANK('Contact Data Entry'!D722),ISBLANK('Contact Data Entry'!G722),ISBLANK('Contact Data Entry'!J722),ISBLANK('Contact Data Entry'!K722),ISBLANK('Contact Data Entry'!L722),ISBLANK('Contact Data Entry'!M722),ISBLANK('Contact Data Entry'!O722),ISBLANK('Contact Data Entry'!P722),ISBLANK('Contact Data Entry'!Q722),ISBLANK('Contact Data Entry'!V722)),TRUE,FALSE)</f>
        <v>1</v>
      </c>
    </row>
    <row r="723" spans="1:2" x14ac:dyDescent="0.25">
      <c r="A723" s="40" t="b">
        <f>IF(COUNTA('Contact Data Entry'!A723:AD723)-COUNTIF('Contact Data Entry'!A723:AD723,"#N/A")&gt;0,TRUE,FALSE)</f>
        <v>0</v>
      </c>
      <c r="B723" t="b">
        <f>IF(OR(ISBLANK('Contact Data Entry'!B723),ISBLANK('Contact Data Entry'!C723),ISBLANK('Contact Data Entry'!D723),ISBLANK('Contact Data Entry'!G723),ISBLANK('Contact Data Entry'!J723),ISBLANK('Contact Data Entry'!K723),ISBLANK('Contact Data Entry'!L723),ISBLANK('Contact Data Entry'!M723),ISBLANK('Contact Data Entry'!O723),ISBLANK('Contact Data Entry'!P723),ISBLANK('Contact Data Entry'!Q723),ISBLANK('Contact Data Entry'!V723)),TRUE,FALSE)</f>
        <v>1</v>
      </c>
    </row>
    <row r="724" spans="1:2" x14ac:dyDescent="0.25">
      <c r="A724" s="40" t="b">
        <f>IF(COUNTA('Contact Data Entry'!A724:AD724)-COUNTIF('Contact Data Entry'!A724:AD724,"#N/A")&gt;0,TRUE,FALSE)</f>
        <v>0</v>
      </c>
      <c r="B724" t="b">
        <f>IF(OR(ISBLANK('Contact Data Entry'!B724),ISBLANK('Contact Data Entry'!C724),ISBLANK('Contact Data Entry'!D724),ISBLANK('Contact Data Entry'!G724),ISBLANK('Contact Data Entry'!J724),ISBLANK('Contact Data Entry'!K724),ISBLANK('Contact Data Entry'!L724),ISBLANK('Contact Data Entry'!M724),ISBLANK('Contact Data Entry'!O724),ISBLANK('Contact Data Entry'!P724),ISBLANK('Contact Data Entry'!Q724),ISBLANK('Contact Data Entry'!V724)),TRUE,FALSE)</f>
        <v>1</v>
      </c>
    </row>
    <row r="725" spans="1:2" x14ac:dyDescent="0.25">
      <c r="A725" s="40" t="b">
        <f>IF(COUNTA('Contact Data Entry'!A725:AD725)-COUNTIF('Contact Data Entry'!A725:AD725,"#N/A")&gt;0,TRUE,FALSE)</f>
        <v>0</v>
      </c>
      <c r="B725" t="b">
        <f>IF(OR(ISBLANK('Contact Data Entry'!B725),ISBLANK('Contact Data Entry'!C725),ISBLANK('Contact Data Entry'!D725),ISBLANK('Contact Data Entry'!G725),ISBLANK('Contact Data Entry'!J725),ISBLANK('Contact Data Entry'!K725),ISBLANK('Contact Data Entry'!L725),ISBLANK('Contact Data Entry'!M725),ISBLANK('Contact Data Entry'!O725),ISBLANK('Contact Data Entry'!P725),ISBLANK('Contact Data Entry'!Q725),ISBLANK('Contact Data Entry'!V725)),TRUE,FALSE)</f>
        <v>1</v>
      </c>
    </row>
    <row r="726" spans="1:2" x14ac:dyDescent="0.25">
      <c r="A726" s="40" t="b">
        <f>IF(COUNTA('Contact Data Entry'!A726:AD726)-COUNTIF('Contact Data Entry'!A726:AD726,"#N/A")&gt;0,TRUE,FALSE)</f>
        <v>0</v>
      </c>
      <c r="B726" t="b">
        <f>IF(OR(ISBLANK('Contact Data Entry'!B726),ISBLANK('Contact Data Entry'!C726),ISBLANK('Contact Data Entry'!D726),ISBLANK('Contact Data Entry'!G726),ISBLANK('Contact Data Entry'!J726),ISBLANK('Contact Data Entry'!K726),ISBLANK('Contact Data Entry'!L726),ISBLANK('Contact Data Entry'!M726),ISBLANK('Contact Data Entry'!O726),ISBLANK('Contact Data Entry'!P726),ISBLANK('Contact Data Entry'!Q726),ISBLANK('Contact Data Entry'!V726)),TRUE,FALSE)</f>
        <v>1</v>
      </c>
    </row>
    <row r="727" spans="1:2" x14ac:dyDescent="0.25">
      <c r="A727" s="40" t="b">
        <f>IF(COUNTA('Contact Data Entry'!A727:AD727)-COUNTIF('Contact Data Entry'!A727:AD727,"#N/A")&gt;0,TRUE,FALSE)</f>
        <v>0</v>
      </c>
      <c r="B727" t="b">
        <f>IF(OR(ISBLANK('Contact Data Entry'!B727),ISBLANK('Contact Data Entry'!C727),ISBLANK('Contact Data Entry'!D727),ISBLANK('Contact Data Entry'!G727),ISBLANK('Contact Data Entry'!J727),ISBLANK('Contact Data Entry'!K727),ISBLANK('Contact Data Entry'!L727),ISBLANK('Contact Data Entry'!M727),ISBLANK('Contact Data Entry'!O727),ISBLANK('Contact Data Entry'!P727),ISBLANK('Contact Data Entry'!Q727),ISBLANK('Contact Data Entry'!V727)),TRUE,FALSE)</f>
        <v>1</v>
      </c>
    </row>
    <row r="728" spans="1:2" x14ac:dyDescent="0.25">
      <c r="A728" s="40" t="b">
        <f>IF(COUNTA('Contact Data Entry'!A728:AD728)-COUNTIF('Contact Data Entry'!A728:AD728,"#N/A")&gt;0,TRUE,FALSE)</f>
        <v>0</v>
      </c>
      <c r="B728" t="b">
        <f>IF(OR(ISBLANK('Contact Data Entry'!B728),ISBLANK('Contact Data Entry'!C728),ISBLANK('Contact Data Entry'!D728),ISBLANK('Contact Data Entry'!G728),ISBLANK('Contact Data Entry'!J728),ISBLANK('Contact Data Entry'!K728),ISBLANK('Contact Data Entry'!L728),ISBLANK('Contact Data Entry'!M728),ISBLANK('Contact Data Entry'!O728),ISBLANK('Contact Data Entry'!P728),ISBLANK('Contact Data Entry'!Q728),ISBLANK('Contact Data Entry'!V728)),TRUE,FALSE)</f>
        <v>1</v>
      </c>
    </row>
    <row r="729" spans="1:2" x14ac:dyDescent="0.25">
      <c r="A729" s="40" t="b">
        <f>IF(COUNTA('Contact Data Entry'!A729:AD729)-COUNTIF('Contact Data Entry'!A729:AD729,"#N/A")&gt;0,TRUE,FALSE)</f>
        <v>0</v>
      </c>
      <c r="B729" t="b">
        <f>IF(OR(ISBLANK('Contact Data Entry'!B729),ISBLANK('Contact Data Entry'!C729),ISBLANK('Contact Data Entry'!D729),ISBLANK('Contact Data Entry'!G729),ISBLANK('Contact Data Entry'!J729),ISBLANK('Contact Data Entry'!K729),ISBLANK('Contact Data Entry'!L729),ISBLANK('Contact Data Entry'!M729),ISBLANK('Contact Data Entry'!O729),ISBLANK('Contact Data Entry'!P729),ISBLANK('Contact Data Entry'!Q729),ISBLANK('Contact Data Entry'!V729)),TRUE,FALSE)</f>
        <v>1</v>
      </c>
    </row>
    <row r="730" spans="1:2" x14ac:dyDescent="0.25">
      <c r="A730" s="40" t="b">
        <f>IF(COUNTA('Contact Data Entry'!A730:AD730)-COUNTIF('Contact Data Entry'!A730:AD730,"#N/A")&gt;0,TRUE,FALSE)</f>
        <v>0</v>
      </c>
      <c r="B730" t="b">
        <f>IF(OR(ISBLANK('Contact Data Entry'!B730),ISBLANK('Contact Data Entry'!C730),ISBLANK('Contact Data Entry'!D730),ISBLANK('Contact Data Entry'!G730),ISBLANK('Contact Data Entry'!J730),ISBLANK('Contact Data Entry'!K730),ISBLANK('Contact Data Entry'!L730),ISBLANK('Contact Data Entry'!M730),ISBLANK('Contact Data Entry'!O730),ISBLANK('Contact Data Entry'!P730),ISBLANK('Contact Data Entry'!Q730),ISBLANK('Contact Data Entry'!V730)),TRUE,FALSE)</f>
        <v>1</v>
      </c>
    </row>
    <row r="731" spans="1:2" x14ac:dyDescent="0.25">
      <c r="A731" s="40" t="b">
        <f>IF(COUNTA('Contact Data Entry'!A731:AD731)-COUNTIF('Contact Data Entry'!A731:AD731,"#N/A")&gt;0,TRUE,FALSE)</f>
        <v>0</v>
      </c>
      <c r="B731" t="b">
        <f>IF(OR(ISBLANK('Contact Data Entry'!B731),ISBLANK('Contact Data Entry'!C731),ISBLANK('Contact Data Entry'!D731),ISBLANK('Contact Data Entry'!G731),ISBLANK('Contact Data Entry'!J731),ISBLANK('Contact Data Entry'!K731),ISBLANK('Contact Data Entry'!L731),ISBLANK('Contact Data Entry'!M731),ISBLANK('Contact Data Entry'!O731),ISBLANK('Contact Data Entry'!P731),ISBLANK('Contact Data Entry'!Q731),ISBLANK('Contact Data Entry'!V731)),TRUE,FALSE)</f>
        <v>1</v>
      </c>
    </row>
    <row r="732" spans="1:2" x14ac:dyDescent="0.25">
      <c r="A732" s="40" t="b">
        <f>IF(COUNTA('Contact Data Entry'!A732:AD732)-COUNTIF('Contact Data Entry'!A732:AD732,"#N/A")&gt;0,TRUE,FALSE)</f>
        <v>0</v>
      </c>
      <c r="B732" t="b">
        <f>IF(OR(ISBLANK('Contact Data Entry'!B732),ISBLANK('Contact Data Entry'!C732),ISBLANK('Contact Data Entry'!D732),ISBLANK('Contact Data Entry'!G732),ISBLANK('Contact Data Entry'!J732),ISBLANK('Contact Data Entry'!K732),ISBLANK('Contact Data Entry'!L732),ISBLANK('Contact Data Entry'!M732),ISBLANK('Contact Data Entry'!O732),ISBLANK('Contact Data Entry'!P732),ISBLANK('Contact Data Entry'!Q732),ISBLANK('Contact Data Entry'!V732)),TRUE,FALSE)</f>
        <v>1</v>
      </c>
    </row>
    <row r="733" spans="1:2" x14ac:dyDescent="0.25">
      <c r="A733" s="40" t="b">
        <f>IF(COUNTA('Contact Data Entry'!A733:AD733)-COUNTIF('Contact Data Entry'!A733:AD733,"#N/A")&gt;0,TRUE,FALSE)</f>
        <v>0</v>
      </c>
      <c r="B733" t="b">
        <f>IF(OR(ISBLANK('Contact Data Entry'!B733),ISBLANK('Contact Data Entry'!C733),ISBLANK('Contact Data Entry'!D733),ISBLANK('Contact Data Entry'!G733),ISBLANK('Contact Data Entry'!J733),ISBLANK('Contact Data Entry'!K733),ISBLANK('Contact Data Entry'!L733),ISBLANK('Contact Data Entry'!M733),ISBLANK('Contact Data Entry'!O733),ISBLANK('Contact Data Entry'!P733),ISBLANK('Contact Data Entry'!Q733),ISBLANK('Contact Data Entry'!V733)),TRUE,FALSE)</f>
        <v>1</v>
      </c>
    </row>
    <row r="734" spans="1:2" x14ac:dyDescent="0.25">
      <c r="A734" s="40" t="b">
        <f>IF(COUNTA('Contact Data Entry'!A734:AD734)-COUNTIF('Contact Data Entry'!A734:AD734,"#N/A")&gt;0,TRUE,FALSE)</f>
        <v>0</v>
      </c>
      <c r="B734" t="b">
        <f>IF(OR(ISBLANK('Contact Data Entry'!B734),ISBLANK('Contact Data Entry'!C734),ISBLANK('Contact Data Entry'!D734),ISBLANK('Contact Data Entry'!G734),ISBLANK('Contact Data Entry'!J734),ISBLANK('Contact Data Entry'!K734),ISBLANK('Contact Data Entry'!L734),ISBLANK('Contact Data Entry'!M734),ISBLANK('Contact Data Entry'!O734),ISBLANK('Contact Data Entry'!P734),ISBLANK('Contact Data Entry'!Q734),ISBLANK('Contact Data Entry'!V734)),TRUE,FALSE)</f>
        <v>1</v>
      </c>
    </row>
    <row r="735" spans="1:2" x14ac:dyDescent="0.25">
      <c r="A735" s="40" t="b">
        <f>IF(COUNTA('Contact Data Entry'!A735:AD735)-COUNTIF('Contact Data Entry'!A735:AD735,"#N/A")&gt;0,TRUE,FALSE)</f>
        <v>0</v>
      </c>
      <c r="B735" t="b">
        <f>IF(OR(ISBLANK('Contact Data Entry'!B735),ISBLANK('Contact Data Entry'!C735),ISBLANK('Contact Data Entry'!D735),ISBLANK('Contact Data Entry'!G735),ISBLANK('Contact Data Entry'!J735),ISBLANK('Contact Data Entry'!K735),ISBLANK('Contact Data Entry'!L735),ISBLANK('Contact Data Entry'!M735),ISBLANK('Contact Data Entry'!O735),ISBLANK('Contact Data Entry'!P735),ISBLANK('Contact Data Entry'!Q735),ISBLANK('Contact Data Entry'!V735)),TRUE,FALSE)</f>
        <v>1</v>
      </c>
    </row>
    <row r="736" spans="1:2" x14ac:dyDescent="0.25">
      <c r="A736" s="40" t="b">
        <f>IF(COUNTA('Contact Data Entry'!A736:AD736)-COUNTIF('Contact Data Entry'!A736:AD736,"#N/A")&gt;0,TRUE,FALSE)</f>
        <v>0</v>
      </c>
      <c r="B736" t="b">
        <f>IF(OR(ISBLANK('Contact Data Entry'!B736),ISBLANK('Contact Data Entry'!C736),ISBLANK('Contact Data Entry'!D736),ISBLANK('Contact Data Entry'!G736),ISBLANK('Contact Data Entry'!J736),ISBLANK('Contact Data Entry'!K736),ISBLANK('Contact Data Entry'!L736),ISBLANK('Contact Data Entry'!M736),ISBLANK('Contact Data Entry'!O736),ISBLANK('Contact Data Entry'!P736),ISBLANK('Contact Data Entry'!Q736),ISBLANK('Contact Data Entry'!V736)),TRUE,FALSE)</f>
        <v>1</v>
      </c>
    </row>
    <row r="737" spans="1:2" x14ac:dyDescent="0.25">
      <c r="A737" s="40" t="b">
        <f>IF(COUNTA('Contact Data Entry'!A737:AD737)-COUNTIF('Contact Data Entry'!A737:AD737,"#N/A")&gt;0,TRUE,FALSE)</f>
        <v>0</v>
      </c>
      <c r="B737" t="b">
        <f>IF(OR(ISBLANK('Contact Data Entry'!B737),ISBLANK('Contact Data Entry'!C737),ISBLANK('Contact Data Entry'!D737),ISBLANK('Contact Data Entry'!G737),ISBLANK('Contact Data Entry'!J737),ISBLANK('Contact Data Entry'!K737),ISBLANK('Contact Data Entry'!L737),ISBLANK('Contact Data Entry'!M737),ISBLANK('Contact Data Entry'!O737),ISBLANK('Contact Data Entry'!P737),ISBLANK('Contact Data Entry'!Q737),ISBLANK('Contact Data Entry'!V737)),TRUE,FALSE)</f>
        <v>1</v>
      </c>
    </row>
    <row r="738" spans="1:2" x14ac:dyDescent="0.25">
      <c r="A738" s="40" t="b">
        <f>IF(COUNTA('Contact Data Entry'!A738:AD738)-COUNTIF('Contact Data Entry'!A738:AD738,"#N/A")&gt;0,TRUE,FALSE)</f>
        <v>0</v>
      </c>
      <c r="B738" t="b">
        <f>IF(OR(ISBLANK('Contact Data Entry'!B738),ISBLANK('Contact Data Entry'!C738),ISBLANK('Contact Data Entry'!D738),ISBLANK('Contact Data Entry'!G738),ISBLANK('Contact Data Entry'!J738),ISBLANK('Contact Data Entry'!K738),ISBLANK('Contact Data Entry'!L738),ISBLANK('Contact Data Entry'!M738),ISBLANK('Contact Data Entry'!O738),ISBLANK('Contact Data Entry'!P738),ISBLANK('Contact Data Entry'!Q738),ISBLANK('Contact Data Entry'!V738)),TRUE,FALSE)</f>
        <v>1</v>
      </c>
    </row>
    <row r="739" spans="1:2" x14ac:dyDescent="0.25">
      <c r="A739" s="40" t="b">
        <f>IF(COUNTA('Contact Data Entry'!A739:AD739)-COUNTIF('Contact Data Entry'!A739:AD739,"#N/A")&gt;0,TRUE,FALSE)</f>
        <v>0</v>
      </c>
      <c r="B739" t="b">
        <f>IF(OR(ISBLANK('Contact Data Entry'!B739),ISBLANK('Contact Data Entry'!C739),ISBLANK('Contact Data Entry'!D739),ISBLANK('Contact Data Entry'!G739),ISBLANK('Contact Data Entry'!J739),ISBLANK('Contact Data Entry'!K739),ISBLANK('Contact Data Entry'!L739),ISBLANK('Contact Data Entry'!M739),ISBLANK('Contact Data Entry'!O739),ISBLANK('Contact Data Entry'!P739),ISBLANK('Contact Data Entry'!Q739),ISBLANK('Contact Data Entry'!V739)),TRUE,FALSE)</f>
        <v>1</v>
      </c>
    </row>
    <row r="740" spans="1:2" x14ac:dyDescent="0.25">
      <c r="A740" s="40" t="b">
        <f>IF(COUNTA('Contact Data Entry'!A740:AD740)-COUNTIF('Contact Data Entry'!A740:AD740,"#N/A")&gt;0,TRUE,FALSE)</f>
        <v>0</v>
      </c>
      <c r="B740" t="b">
        <f>IF(OR(ISBLANK('Contact Data Entry'!B740),ISBLANK('Contact Data Entry'!C740),ISBLANK('Contact Data Entry'!D740),ISBLANK('Contact Data Entry'!G740),ISBLANK('Contact Data Entry'!J740),ISBLANK('Contact Data Entry'!K740),ISBLANK('Contact Data Entry'!L740),ISBLANK('Contact Data Entry'!M740),ISBLANK('Contact Data Entry'!O740),ISBLANK('Contact Data Entry'!P740),ISBLANK('Contact Data Entry'!Q740),ISBLANK('Contact Data Entry'!V740)),TRUE,FALSE)</f>
        <v>1</v>
      </c>
    </row>
    <row r="741" spans="1:2" x14ac:dyDescent="0.25">
      <c r="A741" s="40" t="b">
        <f>IF(COUNTA('Contact Data Entry'!A741:AD741)-COUNTIF('Contact Data Entry'!A741:AD741,"#N/A")&gt;0,TRUE,FALSE)</f>
        <v>0</v>
      </c>
      <c r="B741" t="b">
        <f>IF(OR(ISBLANK('Contact Data Entry'!B741),ISBLANK('Contact Data Entry'!C741),ISBLANK('Contact Data Entry'!D741),ISBLANK('Contact Data Entry'!G741),ISBLANK('Contact Data Entry'!J741),ISBLANK('Contact Data Entry'!K741),ISBLANK('Contact Data Entry'!L741),ISBLANK('Contact Data Entry'!M741),ISBLANK('Contact Data Entry'!O741),ISBLANK('Contact Data Entry'!P741),ISBLANK('Contact Data Entry'!Q741),ISBLANK('Contact Data Entry'!V741)),TRUE,FALSE)</f>
        <v>1</v>
      </c>
    </row>
    <row r="742" spans="1:2" x14ac:dyDescent="0.25">
      <c r="A742" s="40" t="b">
        <f>IF(COUNTA('Contact Data Entry'!A742:AD742)-COUNTIF('Contact Data Entry'!A742:AD742,"#N/A")&gt;0,TRUE,FALSE)</f>
        <v>0</v>
      </c>
      <c r="B742" t="b">
        <f>IF(OR(ISBLANK('Contact Data Entry'!B742),ISBLANK('Contact Data Entry'!C742),ISBLANK('Contact Data Entry'!D742),ISBLANK('Contact Data Entry'!G742),ISBLANK('Contact Data Entry'!J742),ISBLANK('Contact Data Entry'!K742),ISBLANK('Contact Data Entry'!L742),ISBLANK('Contact Data Entry'!M742),ISBLANK('Contact Data Entry'!O742),ISBLANK('Contact Data Entry'!P742),ISBLANK('Contact Data Entry'!Q742),ISBLANK('Contact Data Entry'!V742)),TRUE,FALSE)</f>
        <v>1</v>
      </c>
    </row>
    <row r="743" spans="1:2" x14ac:dyDescent="0.25">
      <c r="A743" s="40" t="b">
        <f>IF(COUNTA('Contact Data Entry'!A743:AD743)-COUNTIF('Contact Data Entry'!A743:AD743,"#N/A")&gt;0,TRUE,FALSE)</f>
        <v>0</v>
      </c>
      <c r="B743" t="b">
        <f>IF(OR(ISBLANK('Contact Data Entry'!B743),ISBLANK('Contact Data Entry'!C743),ISBLANK('Contact Data Entry'!D743),ISBLANK('Contact Data Entry'!G743),ISBLANK('Contact Data Entry'!J743),ISBLANK('Contact Data Entry'!K743),ISBLANK('Contact Data Entry'!L743),ISBLANK('Contact Data Entry'!M743),ISBLANK('Contact Data Entry'!O743),ISBLANK('Contact Data Entry'!P743),ISBLANK('Contact Data Entry'!Q743),ISBLANK('Contact Data Entry'!V743)),TRUE,FALSE)</f>
        <v>1</v>
      </c>
    </row>
    <row r="744" spans="1:2" x14ac:dyDescent="0.25">
      <c r="A744" s="40" t="b">
        <f>IF(COUNTA('Contact Data Entry'!A744:AD744)-COUNTIF('Contact Data Entry'!A744:AD744,"#N/A")&gt;0,TRUE,FALSE)</f>
        <v>0</v>
      </c>
      <c r="B744" t="b">
        <f>IF(OR(ISBLANK('Contact Data Entry'!B744),ISBLANK('Contact Data Entry'!C744),ISBLANK('Contact Data Entry'!D744),ISBLANK('Contact Data Entry'!G744),ISBLANK('Contact Data Entry'!J744),ISBLANK('Contact Data Entry'!K744),ISBLANK('Contact Data Entry'!L744),ISBLANK('Contact Data Entry'!M744),ISBLANK('Contact Data Entry'!O744),ISBLANK('Contact Data Entry'!P744),ISBLANK('Contact Data Entry'!Q744),ISBLANK('Contact Data Entry'!V744)),TRUE,FALSE)</f>
        <v>1</v>
      </c>
    </row>
    <row r="745" spans="1:2" x14ac:dyDescent="0.25">
      <c r="A745" s="40" t="b">
        <f>IF(COUNTA('Contact Data Entry'!A745:AD745)-COUNTIF('Contact Data Entry'!A745:AD745,"#N/A")&gt;0,TRUE,FALSE)</f>
        <v>0</v>
      </c>
      <c r="B745" t="b">
        <f>IF(OR(ISBLANK('Contact Data Entry'!B745),ISBLANK('Contact Data Entry'!C745),ISBLANK('Contact Data Entry'!D745),ISBLANK('Contact Data Entry'!G745),ISBLANK('Contact Data Entry'!J745),ISBLANK('Contact Data Entry'!K745),ISBLANK('Contact Data Entry'!L745),ISBLANK('Contact Data Entry'!M745),ISBLANK('Contact Data Entry'!O745),ISBLANK('Contact Data Entry'!P745),ISBLANK('Contact Data Entry'!Q745),ISBLANK('Contact Data Entry'!V745)),TRUE,FALSE)</f>
        <v>1</v>
      </c>
    </row>
    <row r="746" spans="1:2" x14ac:dyDescent="0.25">
      <c r="A746" s="40" t="b">
        <f>IF(COUNTA('Contact Data Entry'!A746:AD746)-COUNTIF('Contact Data Entry'!A746:AD746,"#N/A")&gt;0,TRUE,FALSE)</f>
        <v>0</v>
      </c>
      <c r="B746" t="b">
        <f>IF(OR(ISBLANK('Contact Data Entry'!B746),ISBLANK('Contact Data Entry'!C746),ISBLANK('Contact Data Entry'!D746),ISBLANK('Contact Data Entry'!G746),ISBLANK('Contact Data Entry'!J746),ISBLANK('Contact Data Entry'!K746),ISBLANK('Contact Data Entry'!L746),ISBLANK('Contact Data Entry'!M746),ISBLANK('Contact Data Entry'!O746),ISBLANK('Contact Data Entry'!P746),ISBLANK('Contact Data Entry'!Q746),ISBLANK('Contact Data Entry'!V746)),TRUE,FALSE)</f>
        <v>1</v>
      </c>
    </row>
    <row r="747" spans="1:2" x14ac:dyDescent="0.25">
      <c r="A747" s="40" t="b">
        <f>IF(COUNTA('Contact Data Entry'!A747:AD747)-COUNTIF('Contact Data Entry'!A747:AD747,"#N/A")&gt;0,TRUE,FALSE)</f>
        <v>0</v>
      </c>
      <c r="B747" t="b">
        <f>IF(OR(ISBLANK('Contact Data Entry'!B747),ISBLANK('Contact Data Entry'!C747),ISBLANK('Contact Data Entry'!D747),ISBLANK('Contact Data Entry'!G747),ISBLANK('Contact Data Entry'!J747),ISBLANK('Contact Data Entry'!K747),ISBLANK('Contact Data Entry'!L747),ISBLANK('Contact Data Entry'!M747),ISBLANK('Contact Data Entry'!O747),ISBLANK('Contact Data Entry'!P747),ISBLANK('Contact Data Entry'!Q747),ISBLANK('Contact Data Entry'!V747)),TRUE,FALSE)</f>
        <v>1</v>
      </c>
    </row>
    <row r="748" spans="1:2" x14ac:dyDescent="0.25">
      <c r="A748" s="40" t="b">
        <f>IF(COUNTA('Contact Data Entry'!A748:AD748)-COUNTIF('Contact Data Entry'!A748:AD748,"#N/A")&gt;0,TRUE,FALSE)</f>
        <v>0</v>
      </c>
      <c r="B748" t="b">
        <f>IF(OR(ISBLANK('Contact Data Entry'!B748),ISBLANK('Contact Data Entry'!C748),ISBLANK('Contact Data Entry'!D748),ISBLANK('Contact Data Entry'!G748),ISBLANK('Contact Data Entry'!J748),ISBLANK('Contact Data Entry'!K748),ISBLANK('Contact Data Entry'!L748),ISBLANK('Contact Data Entry'!M748),ISBLANK('Contact Data Entry'!O748),ISBLANK('Contact Data Entry'!P748),ISBLANK('Contact Data Entry'!Q748),ISBLANK('Contact Data Entry'!V748)),TRUE,FALSE)</f>
        <v>1</v>
      </c>
    </row>
    <row r="749" spans="1:2" x14ac:dyDescent="0.25">
      <c r="A749" s="40" t="b">
        <f>IF(COUNTA('Contact Data Entry'!A749:AD749)-COUNTIF('Contact Data Entry'!A749:AD749,"#N/A")&gt;0,TRUE,FALSE)</f>
        <v>0</v>
      </c>
      <c r="B749" t="b">
        <f>IF(OR(ISBLANK('Contact Data Entry'!B749),ISBLANK('Contact Data Entry'!C749),ISBLANK('Contact Data Entry'!D749),ISBLANK('Contact Data Entry'!G749),ISBLANK('Contact Data Entry'!J749),ISBLANK('Contact Data Entry'!K749),ISBLANK('Contact Data Entry'!L749),ISBLANK('Contact Data Entry'!M749),ISBLANK('Contact Data Entry'!O749),ISBLANK('Contact Data Entry'!P749),ISBLANK('Contact Data Entry'!Q749),ISBLANK('Contact Data Entry'!V749)),TRUE,FALSE)</f>
        <v>1</v>
      </c>
    </row>
    <row r="750" spans="1:2" x14ac:dyDescent="0.25">
      <c r="A750" s="40" t="b">
        <f>IF(COUNTA('Contact Data Entry'!A750:AD750)-COUNTIF('Contact Data Entry'!A750:AD750,"#N/A")&gt;0,TRUE,FALSE)</f>
        <v>0</v>
      </c>
      <c r="B750" t="b">
        <f>IF(OR(ISBLANK('Contact Data Entry'!B750),ISBLANK('Contact Data Entry'!C750),ISBLANK('Contact Data Entry'!D750),ISBLANK('Contact Data Entry'!G750),ISBLANK('Contact Data Entry'!J750),ISBLANK('Contact Data Entry'!K750),ISBLANK('Contact Data Entry'!L750),ISBLANK('Contact Data Entry'!M750),ISBLANK('Contact Data Entry'!O750),ISBLANK('Contact Data Entry'!P750),ISBLANK('Contact Data Entry'!Q750),ISBLANK('Contact Data Entry'!V750)),TRUE,FALSE)</f>
        <v>1</v>
      </c>
    </row>
    <row r="751" spans="1:2" x14ac:dyDescent="0.25">
      <c r="A751" s="40" t="b">
        <f>IF(COUNTA('Contact Data Entry'!A751:AD751)-COUNTIF('Contact Data Entry'!A751:AD751,"#N/A")&gt;0,TRUE,FALSE)</f>
        <v>0</v>
      </c>
      <c r="B751" t="b">
        <f>IF(OR(ISBLANK('Contact Data Entry'!B751),ISBLANK('Contact Data Entry'!C751),ISBLANK('Contact Data Entry'!D751),ISBLANK('Contact Data Entry'!G751),ISBLANK('Contact Data Entry'!J751),ISBLANK('Contact Data Entry'!K751),ISBLANK('Contact Data Entry'!L751),ISBLANK('Contact Data Entry'!M751),ISBLANK('Contact Data Entry'!O751),ISBLANK('Contact Data Entry'!P751),ISBLANK('Contact Data Entry'!Q751),ISBLANK('Contact Data Entry'!V751)),TRUE,FALSE)</f>
        <v>1</v>
      </c>
    </row>
    <row r="752" spans="1:2" x14ac:dyDescent="0.25">
      <c r="A752" s="40" t="b">
        <f>IF(COUNTA('Contact Data Entry'!A752:AD752)-COUNTIF('Contact Data Entry'!A752:AD752,"#N/A")&gt;0,TRUE,FALSE)</f>
        <v>0</v>
      </c>
      <c r="B752" t="b">
        <f>IF(OR(ISBLANK('Contact Data Entry'!B752),ISBLANK('Contact Data Entry'!C752),ISBLANK('Contact Data Entry'!D752),ISBLANK('Contact Data Entry'!G752),ISBLANK('Contact Data Entry'!J752),ISBLANK('Contact Data Entry'!K752),ISBLANK('Contact Data Entry'!L752),ISBLANK('Contact Data Entry'!M752),ISBLANK('Contact Data Entry'!O752),ISBLANK('Contact Data Entry'!P752),ISBLANK('Contact Data Entry'!Q752),ISBLANK('Contact Data Entry'!V752)),TRUE,FALSE)</f>
        <v>1</v>
      </c>
    </row>
    <row r="753" spans="1:2" x14ac:dyDescent="0.25">
      <c r="A753" s="40" t="b">
        <f>IF(COUNTA('Contact Data Entry'!A753:AD753)-COUNTIF('Contact Data Entry'!A753:AD753,"#N/A")&gt;0,TRUE,FALSE)</f>
        <v>0</v>
      </c>
      <c r="B753" t="b">
        <f>IF(OR(ISBLANK('Contact Data Entry'!B753),ISBLANK('Contact Data Entry'!C753),ISBLANK('Contact Data Entry'!D753),ISBLANK('Contact Data Entry'!G753),ISBLANK('Contact Data Entry'!J753),ISBLANK('Contact Data Entry'!K753),ISBLANK('Contact Data Entry'!L753),ISBLANK('Contact Data Entry'!M753),ISBLANK('Contact Data Entry'!O753),ISBLANK('Contact Data Entry'!P753),ISBLANK('Contact Data Entry'!Q753),ISBLANK('Contact Data Entry'!V753)),TRUE,FALSE)</f>
        <v>1</v>
      </c>
    </row>
    <row r="754" spans="1:2" x14ac:dyDescent="0.25">
      <c r="A754" s="40" t="b">
        <f>IF(COUNTA('Contact Data Entry'!A754:AD754)-COUNTIF('Contact Data Entry'!A754:AD754,"#N/A")&gt;0,TRUE,FALSE)</f>
        <v>0</v>
      </c>
      <c r="B754" t="b">
        <f>IF(OR(ISBLANK('Contact Data Entry'!B754),ISBLANK('Contact Data Entry'!C754),ISBLANK('Contact Data Entry'!D754),ISBLANK('Contact Data Entry'!G754),ISBLANK('Contact Data Entry'!J754),ISBLANK('Contact Data Entry'!K754),ISBLANK('Contact Data Entry'!L754),ISBLANK('Contact Data Entry'!M754),ISBLANK('Contact Data Entry'!O754),ISBLANK('Contact Data Entry'!P754),ISBLANK('Contact Data Entry'!Q754),ISBLANK('Contact Data Entry'!V754)),TRUE,FALSE)</f>
        <v>1</v>
      </c>
    </row>
    <row r="755" spans="1:2" x14ac:dyDescent="0.25">
      <c r="A755" s="40" t="b">
        <f>IF(COUNTA('Contact Data Entry'!A755:AD755)-COUNTIF('Contact Data Entry'!A755:AD755,"#N/A")&gt;0,TRUE,FALSE)</f>
        <v>0</v>
      </c>
      <c r="B755" t="b">
        <f>IF(OR(ISBLANK('Contact Data Entry'!B755),ISBLANK('Contact Data Entry'!C755),ISBLANK('Contact Data Entry'!D755),ISBLANK('Contact Data Entry'!G755),ISBLANK('Contact Data Entry'!J755),ISBLANK('Contact Data Entry'!K755),ISBLANK('Contact Data Entry'!L755),ISBLANK('Contact Data Entry'!M755),ISBLANK('Contact Data Entry'!O755),ISBLANK('Contact Data Entry'!P755),ISBLANK('Contact Data Entry'!Q755),ISBLANK('Contact Data Entry'!V755)),TRUE,FALSE)</f>
        <v>1</v>
      </c>
    </row>
    <row r="756" spans="1:2" x14ac:dyDescent="0.25">
      <c r="A756" s="40" t="b">
        <f>IF(COUNTA('Contact Data Entry'!A756:AD756)-COUNTIF('Contact Data Entry'!A756:AD756,"#N/A")&gt;0,TRUE,FALSE)</f>
        <v>0</v>
      </c>
      <c r="B756" t="b">
        <f>IF(OR(ISBLANK('Contact Data Entry'!B756),ISBLANK('Contact Data Entry'!C756),ISBLANK('Contact Data Entry'!D756),ISBLANK('Contact Data Entry'!G756),ISBLANK('Contact Data Entry'!J756),ISBLANK('Contact Data Entry'!K756),ISBLANK('Contact Data Entry'!L756),ISBLANK('Contact Data Entry'!M756),ISBLANK('Contact Data Entry'!O756),ISBLANK('Contact Data Entry'!P756),ISBLANK('Contact Data Entry'!Q756),ISBLANK('Contact Data Entry'!V756)),TRUE,FALSE)</f>
        <v>1</v>
      </c>
    </row>
    <row r="757" spans="1:2" x14ac:dyDescent="0.25">
      <c r="A757" s="40" t="b">
        <f>IF(COUNTA('Contact Data Entry'!A757:AD757)-COUNTIF('Contact Data Entry'!A757:AD757,"#N/A")&gt;0,TRUE,FALSE)</f>
        <v>0</v>
      </c>
      <c r="B757" t="b">
        <f>IF(OR(ISBLANK('Contact Data Entry'!B757),ISBLANK('Contact Data Entry'!C757),ISBLANK('Contact Data Entry'!D757),ISBLANK('Contact Data Entry'!G757),ISBLANK('Contact Data Entry'!J757),ISBLANK('Contact Data Entry'!K757),ISBLANK('Contact Data Entry'!L757),ISBLANK('Contact Data Entry'!M757),ISBLANK('Contact Data Entry'!O757),ISBLANK('Contact Data Entry'!P757),ISBLANK('Contact Data Entry'!Q757),ISBLANK('Contact Data Entry'!V757)),TRUE,FALSE)</f>
        <v>1</v>
      </c>
    </row>
    <row r="758" spans="1:2" x14ac:dyDescent="0.25">
      <c r="A758" s="40" t="b">
        <f>IF(COUNTA('Contact Data Entry'!A758:AD758)-COUNTIF('Contact Data Entry'!A758:AD758,"#N/A")&gt;0,TRUE,FALSE)</f>
        <v>0</v>
      </c>
      <c r="B758" t="b">
        <f>IF(OR(ISBLANK('Contact Data Entry'!B758),ISBLANK('Contact Data Entry'!C758),ISBLANK('Contact Data Entry'!D758),ISBLANK('Contact Data Entry'!G758),ISBLANK('Contact Data Entry'!J758),ISBLANK('Contact Data Entry'!K758),ISBLANK('Contact Data Entry'!L758),ISBLANK('Contact Data Entry'!M758),ISBLANK('Contact Data Entry'!O758),ISBLANK('Contact Data Entry'!P758),ISBLANK('Contact Data Entry'!Q758),ISBLANK('Contact Data Entry'!V758)),TRUE,FALSE)</f>
        <v>1</v>
      </c>
    </row>
    <row r="759" spans="1:2" x14ac:dyDescent="0.25">
      <c r="A759" s="40" t="b">
        <f>IF(COUNTA('Contact Data Entry'!A759:AD759)-COUNTIF('Contact Data Entry'!A759:AD759,"#N/A")&gt;0,TRUE,FALSE)</f>
        <v>0</v>
      </c>
      <c r="B759" t="b">
        <f>IF(OR(ISBLANK('Contact Data Entry'!B759),ISBLANK('Contact Data Entry'!C759),ISBLANK('Contact Data Entry'!D759),ISBLANK('Contact Data Entry'!G759),ISBLANK('Contact Data Entry'!J759),ISBLANK('Contact Data Entry'!K759),ISBLANK('Contact Data Entry'!L759),ISBLANK('Contact Data Entry'!M759),ISBLANK('Contact Data Entry'!O759),ISBLANK('Contact Data Entry'!P759),ISBLANK('Contact Data Entry'!Q759),ISBLANK('Contact Data Entry'!V759)),TRUE,FALSE)</f>
        <v>1</v>
      </c>
    </row>
    <row r="760" spans="1:2" x14ac:dyDescent="0.25">
      <c r="A760" s="40" t="b">
        <f>IF(COUNTA('Contact Data Entry'!A760:AD760)-COUNTIF('Contact Data Entry'!A760:AD760,"#N/A")&gt;0,TRUE,FALSE)</f>
        <v>0</v>
      </c>
      <c r="B760" t="b">
        <f>IF(OR(ISBLANK('Contact Data Entry'!B760),ISBLANK('Contact Data Entry'!C760),ISBLANK('Contact Data Entry'!D760),ISBLANK('Contact Data Entry'!G760),ISBLANK('Contact Data Entry'!J760),ISBLANK('Contact Data Entry'!K760),ISBLANK('Contact Data Entry'!L760),ISBLANK('Contact Data Entry'!M760),ISBLANK('Contact Data Entry'!O760),ISBLANK('Contact Data Entry'!P760),ISBLANK('Contact Data Entry'!Q760),ISBLANK('Contact Data Entry'!V760)),TRUE,FALSE)</f>
        <v>1</v>
      </c>
    </row>
    <row r="761" spans="1:2" x14ac:dyDescent="0.25">
      <c r="A761" s="40" t="b">
        <f>IF(COUNTA('Contact Data Entry'!A761:AD761)-COUNTIF('Contact Data Entry'!A761:AD761,"#N/A")&gt;0,TRUE,FALSE)</f>
        <v>0</v>
      </c>
      <c r="B761" t="b">
        <f>IF(OR(ISBLANK('Contact Data Entry'!B761),ISBLANK('Contact Data Entry'!C761),ISBLANK('Contact Data Entry'!D761),ISBLANK('Contact Data Entry'!G761),ISBLANK('Contact Data Entry'!J761),ISBLANK('Contact Data Entry'!K761),ISBLANK('Contact Data Entry'!L761),ISBLANK('Contact Data Entry'!M761),ISBLANK('Contact Data Entry'!O761),ISBLANK('Contact Data Entry'!P761),ISBLANK('Contact Data Entry'!Q761),ISBLANK('Contact Data Entry'!V761)),TRUE,FALSE)</f>
        <v>1</v>
      </c>
    </row>
    <row r="762" spans="1:2" x14ac:dyDescent="0.25">
      <c r="A762" s="40" t="b">
        <f>IF(COUNTA('Contact Data Entry'!A762:AD762)-COUNTIF('Contact Data Entry'!A762:AD762,"#N/A")&gt;0,TRUE,FALSE)</f>
        <v>0</v>
      </c>
      <c r="B762" t="b">
        <f>IF(OR(ISBLANK('Contact Data Entry'!B762),ISBLANK('Contact Data Entry'!C762),ISBLANK('Contact Data Entry'!D762),ISBLANK('Contact Data Entry'!G762),ISBLANK('Contact Data Entry'!J762),ISBLANK('Contact Data Entry'!K762),ISBLANK('Contact Data Entry'!L762),ISBLANK('Contact Data Entry'!M762),ISBLANK('Contact Data Entry'!O762),ISBLANK('Contact Data Entry'!P762),ISBLANK('Contact Data Entry'!Q762),ISBLANK('Contact Data Entry'!V762)),TRUE,FALSE)</f>
        <v>1</v>
      </c>
    </row>
    <row r="763" spans="1:2" x14ac:dyDescent="0.25">
      <c r="A763" s="40" t="b">
        <f>IF(COUNTA('Contact Data Entry'!A763:AD763)-COUNTIF('Contact Data Entry'!A763:AD763,"#N/A")&gt;0,TRUE,FALSE)</f>
        <v>0</v>
      </c>
      <c r="B763" t="b">
        <f>IF(OR(ISBLANK('Contact Data Entry'!B763),ISBLANK('Contact Data Entry'!C763),ISBLANK('Contact Data Entry'!D763),ISBLANK('Contact Data Entry'!G763),ISBLANK('Contact Data Entry'!J763),ISBLANK('Contact Data Entry'!K763),ISBLANK('Contact Data Entry'!L763),ISBLANK('Contact Data Entry'!M763),ISBLANK('Contact Data Entry'!O763),ISBLANK('Contact Data Entry'!P763),ISBLANK('Contact Data Entry'!Q763),ISBLANK('Contact Data Entry'!V763)),TRUE,FALSE)</f>
        <v>1</v>
      </c>
    </row>
    <row r="764" spans="1:2" x14ac:dyDescent="0.25">
      <c r="A764" s="40" t="b">
        <f>IF(COUNTA('Contact Data Entry'!A764:AD764)-COUNTIF('Contact Data Entry'!A764:AD764,"#N/A")&gt;0,TRUE,FALSE)</f>
        <v>0</v>
      </c>
      <c r="B764" t="b">
        <f>IF(OR(ISBLANK('Contact Data Entry'!B764),ISBLANK('Contact Data Entry'!C764),ISBLANK('Contact Data Entry'!D764),ISBLANK('Contact Data Entry'!G764),ISBLANK('Contact Data Entry'!J764),ISBLANK('Contact Data Entry'!K764),ISBLANK('Contact Data Entry'!L764),ISBLANK('Contact Data Entry'!M764),ISBLANK('Contact Data Entry'!O764),ISBLANK('Contact Data Entry'!P764),ISBLANK('Contact Data Entry'!Q764),ISBLANK('Contact Data Entry'!V764)),TRUE,FALSE)</f>
        <v>1</v>
      </c>
    </row>
    <row r="765" spans="1:2" x14ac:dyDescent="0.25">
      <c r="A765" s="40" t="b">
        <f>IF(COUNTA('Contact Data Entry'!A765:AD765)-COUNTIF('Contact Data Entry'!A765:AD765,"#N/A")&gt;0,TRUE,FALSE)</f>
        <v>0</v>
      </c>
      <c r="B765" t="b">
        <f>IF(OR(ISBLANK('Contact Data Entry'!B765),ISBLANK('Contact Data Entry'!C765),ISBLANK('Contact Data Entry'!D765),ISBLANK('Contact Data Entry'!G765),ISBLANK('Contact Data Entry'!J765),ISBLANK('Contact Data Entry'!K765),ISBLANK('Contact Data Entry'!L765),ISBLANK('Contact Data Entry'!M765),ISBLANK('Contact Data Entry'!O765),ISBLANK('Contact Data Entry'!P765),ISBLANK('Contact Data Entry'!Q765),ISBLANK('Contact Data Entry'!V765)),TRUE,FALSE)</f>
        <v>1</v>
      </c>
    </row>
    <row r="766" spans="1:2" x14ac:dyDescent="0.25">
      <c r="A766" s="40" t="b">
        <f>IF(COUNTA('Contact Data Entry'!A766:AD766)-COUNTIF('Contact Data Entry'!A766:AD766,"#N/A")&gt;0,TRUE,FALSE)</f>
        <v>0</v>
      </c>
      <c r="B766" t="b">
        <f>IF(OR(ISBLANK('Contact Data Entry'!B766),ISBLANK('Contact Data Entry'!C766),ISBLANK('Contact Data Entry'!D766),ISBLANK('Contact Data Entry'!G766),ISBLANK('Contact Data Entry'!J766),ISBLANK('Contact Data Entry'!K766),ISBLANK('Contact Data Entry'!L766),ISBLANK('Contact Data Entry'!M766),ISBLANK('Contact Data Entry'!O766),ISBLANK('Contact Data Entry'!P766),ISBLANK('Contact Data Entry'!Q766),ISBLANK('Contact Data Entry'!V766)),TRUE,FALSE)</f>
        <v>1</v>
      </c>
    </row>
    <row r="767" spans="1:2" x14ac:dyDescent="0.25">
      <c r="A767" s="40" t="b">
        <f>IF(COUNTA('Contact Data Entry'!A767:AD767)-COUNTIF('Contact Data Entry'!A767:AD767,"#N/A")&gt;0,TRUE,FALSE)</f>
        <v>0</v>
      </c>
      <c r="B767" t="b">
        <f>IF(OR(ISBLANK('Contact Data Entry'!B767),ISBLANK('Contact Data Entry'!C767),ISBLANK('Contact Data Entry'!D767),ISBLANK('Contact Data Entry'!G767),ISBLANK('Contact Data Entry'!J767),ISBLANK('Contact Data Entry'!K767),ISBLANK('Contact Data Entry'!L767),ISBLANK('Contact Data Entry'!M767),ISBLANK('Contact Data Entry'!O767),ISBLANK('Contact Data Entry'!P767),ISBLANK('Contact Data Entry'!Q767),ISBLANK('Contact Data Entry'!V767)),TRUE,FALSE)</f>
        <v>1</v>
      </c>
    </row>
    <row r="768" spans="1:2" x14ac:dyDescent="0.25">
      <c r="A768" s="40" t="b">
        <f>IF(COUNTA('Contact Data Entry'!A768:AD768)-COUNTIF('Contact Data Entry'!A768:AD768,"#N/A")&gt;0,TRUE,FALSE)</f>
        <v>0</v>
      </c>
      <c r="B768" t="b">
        <f>IF(OR(ISBLANK('Contact Data Entry'!B768),ISBLANK('Contact Data Entry'!C768),ISBLANK('Contact Data Entry'!D768),ISBLANK('Contact Data Entry'!G768),ISBLANK('Contact Data Entry'!J768),ISBLANK('Contact Data Entry'!K768),ISBLANK('Contact Data Entry'!L768),ISBLANK('Contact Data Entry'!M768),ISBLANK('Contact Data Entry'!O768),ISBLANK('Contact Data Entry'!P768),ISBLANK('Contact Data Entry'!Q768),ISBLANK('Contact Data Entry'!V768)),TRUE,FALSE)</f>
        <v>1</v>
      </c>
    </row>
    <row r="769" spans="1:2" x14ac:dyDescent="0.25">
      <c r="A769" s="40" t="b">
        <f>IF(COUNTA('Contact Data Entry'!A769:AD769)-COUNTIF('Contact Data Entry'!A769:AD769,"#N/A")&gt;0,TRUE,FALSE)</f>
        <v>0</v>
      </c>
      <c r="B769" t="b">
        <f>IF(OR(ISBLANK('Contact Data Entry'!B769),ISBLANK('Contact Data Entry'!C769),ISBLANK('Contact Data Entry'!D769),ISBLANK('Contact Data Entry'!G769),ISBLANK('Contact Data Entry'!J769),ISBLANK('Contact Data Entry'!K769),ISBLANK('Contact Data Entry'!L769),ISBLANK('Contact Data Entry'!M769),ISBLANK('Contact Data Entry'!O769),ISBLANK('Contact Data Entry'!P769),ISBLANK('Contact Data Entry'!Q769),ISBLANK('Contact Data Entry'!V769)),TRUE,FALSE)</f>
        <v>1</v>
      </c>
    </row>
    <row r="770" spans="1:2" x14ac:dyDescent="0.25">
      <c r="A770" s="40" t="b">
        <f>IF(COUNTA('Contact Data Entry'!A770:AD770)-COUNTIF('Contact Data Entry'!A770:AD770,"#N/A")&gt;0,TRUE,FALSE)</f>
        <v>0</v>
      </c>
      <c r="B770" t="b">
        <f>IF(OR(ISBLANK('Contact Data Entry'!B770),ISBLANK('Contact Data Entry'!C770),ISBLANK('Contact Data Entry'!D770),ISBLANK('Contact Data Entry'!G770),ISBLANK('Contact Data Entry'!J770),ISBLANK('Contact Data Entry'!K770),ISBLANK('Contact Data Entry'!L770),ISBLANK('Contact Data Entry'!M770),ISBLANK('Contact Data Entry'!O770),ISBLANK('Contact Data Entry'!P770),ISBLANK('Contact Data Entry'!Q770),ISBLANK('Contact Data Entry'!V770)),TRUE,FALSE)</f>
        <v>1</v>
      </c>
    </row>
    <row r="771" spans="1:2" x14ac:dyDescent="0.25">
      <c r="A771" s="40" t="b">
        <f>IF(COUNTA('Contact Data Entry'!A771:AD771)-COUNTIF('Contact Data Entry'!A771:AD771,"#N/A")&gt;0,TRUE,FALSE)</f>
        <v>0</v>
      </c>
      <c r="B771" t="b">
        <f>IF(OR(ISBLANK('Contact Data Entry'!B771),ISBLANK('Contact Data Entry'!C771),ISBLANK('Contact Data Entry'!D771),ISBLANK('Contact Data Entry'!G771),ISBLANK('Contact Data Entry'!J771),ISBLANK('Contact Data Entry'!K771),ISBLANK('Contact Data Entry'!L771),ISBLANK('Contact Data Entry'!M771),ISBLANK('Contact Data Entry'!O771),ISBLANK('Contact Data Entry'!P771),ISBLANK('Contact Data Entry'!Q771),ISBLANK('Contact Data Entry'!V771)),TRUE,FALSE)</f>
        <v>1</v>
      </c>
    </row>
    <row r="772" spans="1:2" x14ac:dyDescent="0.25">
      <c r="A772" s="40" t="b">
        <f>IF(COUNTA('Contact Data Entry'!A772:AD772)-COUNTIF('Contact Data Entry'!A772:AD772,"#N/A")&gt;0,TRUE,FALSE)</f>
        <v>0</v>
      </c>
      <c r="B772" t="b">
        <f>IF(OR(ISBLANK('Contact Data Entry'!B772),ISBLANK('Contact Data Entry'!C772),ISBLANK('Contact Data Entry'!D772),ISBLANK('Contact Data Entry'!G772),ISBLANK('Contact Data Entry'!J772),ISBLANK('Contact Data Entry'!K772),ISBLANK('Contact Data Entry'!L772),ISBLANK('Contact Data Entry'!M772),ISBLANK('Contact Data Entry'!O772),ISBLANK('Contact Data Entry'!P772),ISBLANK('Contact Data Entry'!Q772),ISBLANK('Contact Data Entry'!V772)),TRUE,FALSE)</f>
        <v>1</v>
      </c>
    </row>
    <row r="773" spans="1:2" x14ac:dyDescent="0.25">
      <c r="A773" s="40" t="b">
        <f>IF(COUNTA('Contact Data Entry'!A773:AD773)-COUNTIF('Contact Data Entry'!A773:AD773,"#N/A")&gt;0,TRUE,FALSE)</f>
        <v>0</v>
      </c>
      <c r="B773" t="b">
        <f>IF(OR(ISBLANK('Contact Data Entry'!B773),ISBLANK('Contact Data Entry'!C773),ISBLANK('Contact Data Entry'!D773),ISBLANK('Contact Data Entry'!G773),ISBLANK('Contact Data Entry'!J773),ISBLANK('Contact Data Entry'!K773),ISBLANK('Contact Data Entry'!L773),ISBLANK('Contact Data Entry'!M773),ISBLANK('Contact Data Entry'!O773),ISBLANK('Contact Data Entry'!P773),ISBLANK('Contact Data Entry'!Q773),ISBLANK('Contact Data Entry'!V773)),TRUE,FALSE)</f>
        <v>1</v>
      </c>
    </row>
    <row r="774" spans="1:2" x14ac:dyDescent="0.25">
      <c r="A774" s="40" t="b">
        <f>IF(COUNTA('Contact Data Entry'!A774:AD774)-COUNTIF('Contact Data Entry'!A774:AD774,"#N/A")&gt;0,TRUE,FALSE)</f>
        <v>0</v>
      </c>
      <c r="B774" t="b">
        <f>IF(OR(ISBLANK('Contact Data Entry'!B774),ISBLANK('Contact Data Entry'!C774),ISBLANK('Contact Data Entry'!D774),ISBLANK('Contact Data Entry'!G774),ISBLANK('Contact Data Entry'!J774),ISBLANK('Contact Data Entry'!K774),ISBLANK('Contact Data Entry'!L774),ISBLANK('Contact Data Entry'!M774),ISBLANK('Contact Data Entry'!O774),ISBLANK('Contact Data Entry'!P774),ISBLANK('Contact Data Entry'!Q774),ISBLANK('Contact Data Entry'!V774)),TRUE,FALSE)</f>
        <v>1</v>
      </c>
    </row>
    <row r="775" spans="1:2" x14ac:dyDescent="0.25">
      <c r="A775" s="40" t="b">
        <f>IF(COUNTA('Contact Data Entry'!A775:AD775)-COUNTIF('Contact Data Entry'!A775:AD775,"#N/A")&gt;0,TRUE,FALSE)</f>
        <v>0</v>
      </c>
      <c r="B775" t="b">
        <f>IF(OR(ISBLANK('Contact Data Entry'!B775),ISBLANK('Contact Data Entry'!C775),ISBLANK('Contact Data Entry'!D775),ISBLANK('Contact Data Entry'!G775),ISBLANK('Contact Data Entry'!J775),ISBLANK('Contact Data Entry'!K775),ISBLANK('Contact Data Entry'!L775),ISBLANK('Contact Data Entry'!M775),ISBLANK('Contact Data Entry'!O775),ISBLANK('Contact Data Entry'!P775),ISBLANK('Contact Data Entry'!Q775),ISBLANK('Contact Data Entry'!V775)),TRUE,FALSE)</f>
        <v>1</v>
      </c>
    </row>
    <row r="776" spans="1:2" x14ac:dyDescent="0.25">
      <c r="A776" s="40" t="b">
        <f>IF(COUNTA('Contact Data Entry'!A776:AD776)-COUNTIF('Contact Data Entry'!A776:AD776,"#N/A")&gt;0,TRUE,FALSE)</f>
        <v>0</v>
      </c>
      <c r="B776" t="b">
        <f>IF(OR(ISBLANK('Contact Data Entry'!B776),ISBLANK('Contact Data Entry'!C776),ISBLANK('Contact Data Entry'!D776),ISBLANK('Contact Data Entry'!G776),ISBLANK('Contact Data Entry'!J776),ISBLANK('Contact Data Entry'!K776),ISBLANK('Contact Data Entry'!L776),ISBLANK('Contact Data Entry'!M776),ISBLANK('Contact Data Entry'!O776),ISBLANK('Contact Data Entry'!P776),ISBLANK('Contact Data Entry'!Q776),ISBLANK('Contact Data Entry'!V776)),TRUE,FALSE)</f>
        <v>1</v>
      </c>
    </row>
    <row r="777" spans="1:2" x14ac:dyDescent="0.25">
      <c r="A777" s="40" t="b">
        <f>IF(COUNTA('Contact Data Entry'!A777:AD777)-COUNTIF('Contact Data Entry'!A777:AD777,"#N/A")&gt;0,TRUE,FALSE)</f>
        <v>0</v>
      </c>
      <c r="B777" t="b">
        <f>IF(OR(ISBLANK('Contact Data Entry'!B777),ISBLANK('Contact Data Entry'!C777),ISBLANK('Contact Data Entry'!D777),ISBLANK('Contact Data Entry'!G777),ISBLANK('Contact Data Entry'!J777),ISBLANK('Contact Data Entry'!K777),ISBLANK('Contact Data Entry'!L777),ISBLANK('Contact Data Entry'!M777),ISBLANK('Contact Data Entry'!O777),ISBLANK('Contact Data Entry'!P777),ISBLANK('Contact Data Entry'!Q777),ISBLANK('Contact Data Entry'!V777)),TRUE,FALSE)</f>
        <v>1</v>
      </c>
    </row>
    <row r="778" spans="1:2" x14ac:dyDescent="0.25">
      <c r="A778" s="40" t="b">
        <f>IF(COUNTA('Contact Data Entry'!A778:AD778)-COUNTIF('Contact Data Entry'!A778:AD778,"#N/A")&gt;0,TRUE,FALSE)</f>
        <v>0</v>
      </c>
      <c r="B778" t="b">
        <f>IF(OR(ISBLANK('Contact Data Entry'!B778),ISBLANK('Contact Data Entry'!C778),ISBLANK('Contact Data Entry'!D778),ISBLANK('Contact Data Entry'!G778),ISBLANK('Contact Data Entry'!J778),ISBLANK('Contact Data Entry'!K778),ISBLANK('Contact Data Entry'!L778),ISBLANK('Contact Data Entry'!M778),ISBLANK('Contact Data Entry'!O778),ISBLANK('Contact Data Entry'!P778),ISBLANK('Contact Data Entry'!Q778),ISBLANK('Contact Data Entry'!V778)),TRUE,FALSE)</f>
        <v>1</v>
      </c>
    </row>
    <row r="779" spans="1:2" x14ac:dyDescent="0.25">
      <c r="A779" s="40" t="b">
        <f>IF(COUNTA('Contact Data Entry'!A779:AD779)-COUNTIF('Contact Data Entry'!A779:AD779,"#N/A")&gt;0,TRUE,FALSE)</f>
        <v>0</v>
      </c>
      <c r="B779" t="b">
        <f>IF(OR(ISBLANK('Contact Data Entry'!B779),ISBLANK('Contact Data Entry'!C779),ISBLANK('Contact Data Entry'!D779),ISBLANK('Contact Data Entry'!G779),ISBLANK('Contact Data Entry'!J779),ISBLANK('Contact Data Entry'!K779),ISBLANK('Contact Data Entry'!L779),ISBLANK('Contact Data Entry'!M779),ISBLANK('Contact Data Entry'!O779),ISBLANK('Contact Data Entry'!P779),ISBLANK('Contact Data Entry'!Q779),ISBLANK('Contact Data Entry'!V779)),TRUE,FALSE)</f>
        <v>1</v>
      </c>
    </row>
    <row r="780" spans="1:2" x14ac:dyDescent="0.25">
      <c r="A780" s="40" t="b">
        <f>IF(COUNTA('Contact Data Entry'!A780:AD780)-COUNTIF('Contact Data Entry'!A780:AD780,"#N/A")&gt;0,TRUE,FALSE)</f>
        <v>0</v>
      </c>
      <c r="B780" t="b">
        <f>IF(OR(ISBLANK('Contact Data Entry'!B780),ISBLANK('Contact Data Entry'!C780),ISBLANK('Contact Data Entry'!D780),ISBLANK('Contact Data Entry'!G780),ISBLANK('Contact Data Entry'!J780),ISBLANK('Contact Data Entry'!K780),ISBLANK('Contact Data Entry'!L780),ISBLANK('Contact Data Entry'!M780),ISBLANK('Contact Data Entry'!O780),ISBLANK('Contact Data Entry'!P780),ISBLANK('Contact Data Entry'!Q780),ISBLANK('Contact Data Entry'!V780)),TRUE,FALSE)</f>
        <v>1</v>
      </c>
    </row>
    <row r="781" spans="1:2" x14ac:dyDescent="0.25">
      <c r="A781" s="40" t="b">
        <f>IF(COUNTA('Contact Data Entry'!A781:AD781)-COUNTIF('Contact Data Entry'!A781:AD781,"#N/A")&gt;0,TRUE,FALSE)</f>
        <v>0</v>
      </c>
      <c r="B781" t="b">
        <f>IF(OR(ISBLANK('Contact Data Entry'!B781),ISBLANK('Contact Data Entry'!C781),ISBLANK('Contact Data Entry'!D781),ISBLANK('Contact Data Entry'!G781),ISBLANK('Contact Data Entry'!J781),ISBLANK('Contact Data Entry'!K781),ISBLANK('Contact Data Entry'!L781),ISBLANK('Contact Data Entry'!M781),ISBLANK('Contact Data Entry'!O781),ISBLANK('Contact Data Entry'!P781),ISBLANK('Contact Data Entry'!Q781),ISBLANK('Contact Data Entry'!V781)),TRUE,FALSE)</f>
        <v>1</v>
      </c>
    </row>
    <row r="782" spans="1:2" x14ac:dyDescent="0.25">
      <c r="A782" s="40" t="b">
        <f>IF(COUNTA('Contact Data Entry'!A782:AD782)-COUNTIF('Contact Data Entry'!A782:AD782,"#N/A")&gt;0,TRUE,FALSE)</f>
        <v>0</v>
      </c>
      <c r="B782" t="b">
        <f>IF(OR(ISBLANK('Contact Data Entry'!B782),ISBLANK('Contact Data Entry'!C782),ISBLANK('Contact Data Entry'!D782),ISBLANK('Contact Data Entry'!G782),ISBLANK('Contact Data Entry'!J782),ISBLANK('Contact Data Entry'!K782),ISBLANK('Contact Data Entry'!L782),ISBLANK('Contact Data Entry'!M782),ISBLANK('Contact Data Entry'!O782),ISBLANK('Contact Data Entry'!P782),ISBLANK('Contact Data Entry'!Q782),ISBLANK('Contact Data Entry'!V782)),TRUE,FALSE)</f>
        <v>1</v>
      </c>
    </row>
    <row r="783" spans="1:2" x14ac:dyDescent="0.25">
      <c r="A783" s="40" t="b">
        <f>IF(COUNTA('Contact Data Entry'!A783:AD783)-COUNTIF('Contact Data Entry'!A783:AD783,"#N/A")&gt;0,TRUE,FALSE)</f>
        <v>0</v>
      </c>
      <c r="B783" t="b">
        <f>IF(OR(ISBLANK('Contact Data Entry'!B783),ISBLANK('Contact Data Entry'!C783),ISBLANK('Contact Data Entry'!D783),ISBLANK('Contact Data Entry'!G783),ISBLANK('Contact Data Entry'!J783),ISBLANK('Contact Data Entry'!K783),ISBLANK('Contact Data Entry'!L783),ISBLANK('Contact Data Entry'!M783),ISBLANK('Contact Data Entry'!O783),ISBLANK('Contact Data Entry'!P783),ISBLANK('Contact Data Entry'!Q783),ISBLANK('Contact Data Entry'!V783)),TRUE,FALSE)</f>
        <v>1</v>
      </c>
    </row>
    <row r="784" spans="1:2" x14ac:dyDescent="0.25">
      <c r="A784" s="40" t="b">
        <f>IF(COUNTA('Contact Data Entry'!A784:AD784)-COUNTIF('Contact Data Entry'!A784:AD784,"#N/A")&gt;0,TRUE,FALSE)</f>
        <v>0</v>
      </c>
      <c r="B784" t="b">
        <f>IF(OR(ISBLANK('Contact Data Entry'!B784),ISBLANK('Contact Data Entry'!C784),ISBLANK('Contact Data Entry'!D784),ISBLANK('Contact Data Entry'!G784),ISBLANK('Contact Data Entry'!J784),ISBLANK('Contact Data Entry'!K784),ISBLANK('Contact Data Entry'!L784),ISBLANK('Contact Data Entry'!M784),ISBLANK('Contact Data Entry'!O784),ISBLANK('Contact Data Entry'!P784),ISBLANK('Contact Data Entry'!Q784),ISBLANK('Contact Data Entry'!V784)),TRUE,FALSE)</f>
        <v>1</v>
      </c>
    </row>
    <row r="785" spans="1:2" x14ac:dyDescent="0.25">
      <c r="A785" s="40" t="b">
        <f>IF(COUNTA('Contact Data Entry'!A785:AD785)-COUNTIF('Contact Data Entry'!A785:AD785,"#N/A")&gt;0,TRUE,FALSE)</f>
        <v>0</v>
      </c>
      <c r="B785" t="b">
        <f>IF(OR(ISBLANK('Contact Data Entry'!B785),ISBLANK('Contact Data Entry'!C785),ISBLANK('Contact Data Entry'!D785),ISBLANK('Contact Data Entry'!G785),ISBLANK('Contact Data Entry'!J785),ISBLANK('Contact Data Entry'!K785),ISBLANK('Contact Data Entry'!L785),ISBLANK('Contact Data Entry'!M785),ISBLANK('Contact Data Entry'!O785),ISBLANK('Contact Data Entry'!P785),ISBLANK('Contact Data Entry'!Q785),ISBLANK('Contact Data Entry'!V785)),TRUE,FALSE)</f>
        <v>1</v>
      </c>
    </row>
    <row r="786" spans="1:2" x14ac:dyDescent="0.25">
      <c r="A786" s="40" t="b">
        <f>IF(COUNTA('Contact Data Entry'!A786:AD786)-COUNTIF('Contact Data Entry'!A786:AD786,"#N/A")&gt;0,TRUE,FALSE)</f>
        <v>0</v>
      </c>
      <c r="B786" t="b">
        <f>IF(OR(ISBLANK('Contact Data Entry'!B786),ISBLANK('Contact Data Entry'!C786),ISBLANK('Contact Data Entry'!D786),ISBLANK('Contact Data Entry'!G786),ISBLANK('Contact Data Entry'!J786),ISBLANK('Contact Data Entry'!K786),ISBLANK('Contact Data Entry'!L786),ISBLANK('Contact Data Entry'!M786),ISBLANK('Contact Data Entry'!O786),ISBLANK('Contact Data Entry'!P786),ISBLANK('Contact Data Entry'!Q786),ISBLANK('Contact Data Entry'!V786)),TRUE,FALSE)</f>
        <v>1</v>
      </c>
    </row>
    <row r="787" spans="1:2" x14ac:dyDescent="0.25">
      <c r="A787" s="40" t="b">
        <f>IF(COUNTA('Contact Data Entry'!A787:AD787)-COUNTIF('Contact Data Entry'!A787:AD787,"#N/A")&gt;0,TRUE,FALSE)</f>
        <v>0</v>
      </c>
      <c r="B787" t="b">
        <f>IF(OR(ISBLANK('Contact Data Entry'!B787),ISBLANK('Contact Data Entry'!C787),ISBLANK('Contact Data Entry'!D787),ISBLANK('Contact Data Entry'!G787),ISBLANK('Contact Data Entry'!J787),ISBLANK('Contact Data Entry'!K787),ISBLANK('Contact Data Entry'!L787),ISBLANK('Contact Data Entry'!M787),ISBLANK('Contact Data Entry'!O787),ISBLANK('Contact Data Entry'!P787),ISBLANK('Contact Data Entry'!Q787),ISBLANK('Contact Data Entry'!V787)),TRUE,FALSE)</f>
        <v>1</v>
      </c>
    </row>
    <row r="788" spans="1:2" x14ac:dyDescent="0.25">
      <c r="A788" s="40" t="b">
        <f>IF(COUNTA('Contact Data Entry'!A788:AD788)-COUNTIF('Contact Data Entry'!A788:AD788,"#N/A")&gt;0,TRUE,FALSE)</f>
        <v>0</v>
      </c>
      <c r="B788" t="b">
        <f>IF(OR(ISBLANK('Contact Data Entry'!B788),ISBLANK('Contact Data Entry'!C788),ISBLANK('Contact Data Entry'!D788),ISBLANK('Contact Data Entry'!G788),ISBLANK('Contact Data Entry'!J788),ISBLANK('Contact Data Entry'!K788),ISBLANK('Contact Data Entry'!L788),ISBLANK('Contact Data Entry'!M788),ISBLANK('Contact Data Entry'!O788),ISBLANK('Contact Data Entry'!P788),ISBLANK('Contact Data Entry'!Q788),ISBLANK('Contact Data Entry'!V788)),TRUE,FALSE)</f>
        <v>1</v>
      </c>
    </row>
    <row r="789" spans="1:2" x14ac:dyDescent="0.25">
      <c r="A789" s="40" t="b">
        <f>IF(COUNTA('Contact Data Entry'!A789:AD789)-COUNTIF('Contact Data Entry'!A789:AD789,"#N/A")&gt;0,TRUE,FALSE)</f>
        <v>0</v>
      </c>
      <c r="B789" t="b">
        <f>IF(OR(ISBLANK('Contact Data Entry'!B789),ISBLANK('Contact Data Entry'!C789),ISBLANK('Contact Data Entry'!D789),ISBLANK('Contact Data Entry'!G789),ISBLANK('Contact Data Entry'!J789),ISBLANK('Contact Data Entry'!K789),ISBLANK('Contact Data Entry'!L789),ISBLANK('Contact Data Entry'!M789),ISBLANK('Contact Data Entry'!O789),ISBLANK('Contact Data Entry'!P789),ISBLANK('Contact Data Entry'!Q789),ISBLANK('Contact Data Entry'!V789)),TRUE,FALSE)</f>
        <v>1</v>
      </c>
    </row>
    <row r="790" spans="1:2" x14ac:dyDescent="0.25">
      <c r="A790" s="40" t="b">
        <f>IF(COUNTA('Contact Data Entry'!A790:AD790)-COUNTIF('Contact Data Entry'!A790:AD790,"#N/A")&gt;0,TRUE,FALSE)</f>
        <v>0</v>
      </c>
      <c r="B790" t="b">
        <f>IF(OR(ISBLANK('Contact Data Entry'!B790),ISBLANK('Contact Data Entry'!C790),ISBLANK('Contact Data Entry'!D790),ISBLANK('Contact Data Entry'!G790),ISBLANK('Contact Data Entry'!J790),ISBLANK('Contact Data Entry'!K790),ISBLANK('Contact Data Entry'!L790),ISBLANK('Contact Data Entry'!M790),ISBLANK('Contact Data Entry'!O790),ISBLANK('Contact Data Entry'!P790),ISBLANK('Contact Data Entry'!Q790),ISBLANK('Contact Data Entry'!V790)),TRUE,FALSE)</f>
        <v>1</v>
      </c>
    </row>
    <row r="791" spans="1:2" x14ac:dyDescent="0.25">
      <c r="A791" s="40" t="b">
        <f>IF(COUNTA('Contact Data Entry'!A791:AD791)-COUNTIF('Contact Data Entry'!A791:AD791,"#N/A")&gt;0,TRUE,FALSE)</f>
        <v>0</v>
      </c>
      <c r="B791" t="b">
        <f>IF(OR(ISBLANK('Contact Data Entry'!B791),ISBLANK('Contact Data Entry'!C791),ISBLANK('Contact Data Entry'!D791),ISBLANK('Contact Data Entry'!G791),ISBLANK('Contact Data Entry'!J791),ISBLANK('Contact Data Entry'!K791),ISBLANK('Contact Data Entry'!L791),ISBLANK('Contact Data Entry'!M791),ISBLANK('Contact Data Entry'!O791),ISBLANK('Contact Data Entry'!P791),ISBLANK('Contact Data Entry'!Q791),ISBLANK('Contact Data Entry'!V791)),TRUE,FALSE)</f>
        <v>1</v>
      </c>
    </row>
    <row r="792" spans="1:2" x14ac:dyDescent="0.25">
      <c r="A792" s="40" t="b">
        <f>IF(COUNTA('Contact Data Entry'!A792:AD792)-COUNTIF('Contact Data Entry'!A792:AD792,"#N/A")&gt;0,TRUE,FALSE)</f>
        <v>0</v>
      </c>
      <c r="B792" t="b">
        <f>IF(OR(ISBLANK('Contact Data Entry'!B792),ISBLANK('Contact Data Entry'!C792),ISBLANK('Contact Data Entry'!D792),ISBLANK('Contact Data Entry'!G792),ISBLANK('Contact Data Entry'!J792),ISBLANK('Contact Data Entry'!K792),ISBLANK('Contact Data Entry'!L792),ISBLANK('Contact Data Entry'!M792),ISBLANK('Contact Data Entry'!O792),ISBLANK('Contact Data Entry'!P792),ISBLANK('Contact Data Entry'!Q792),ISBLANK('Contact Data Entry'!V792)),TRUE,FALSE)</f>
        <v>1</v>
      </c>
    </row>
    <row r="793" spans="1:2" x14ac:dyDescent="0.25">
      <c r="A793" s="40" t="b">
        <f>IF(COUNTA('Contact Data Entry'!A793:AD793)-COUNTIF('Contact Data Entry'!A793:AD793,"#N/A")&gt;0,TRUE,FALSE)</f>
        <v>0</v>
      </c>
      <c r="B793" t="b">
        <f>IF(OR(ISBLANK('Contact Data Entry'!B793),ISBLANK('Contact Data Entry'!C793),ISBLANK('Contact Data Entry'!D793),ISBLANK('Contact Data Entry'!G793),ISBLANK('Contact Data Entry'!J793),ISBLANK('Contact Data Entry'!K793),ISBLANK('Contact Data Entry'!L793),ISBLANK('Contact Data Entry'!M793),ISBLANK('Contact Data Entry'!O793),ISBLANK('Contact Data Entry'!P793),ISBLANK('Contact Data Entry'!Q793),ISBLANK('Contact Data Entry'!V793)),TRUE,FALSE)</f>
        <v>1</v>
      </c>
    </row>
    <row r="794" spans="1:2" x14ac:dyDescent="0.25">
      <c r="A794" s="40" t="b">
        <f>IF(COUNTA('Contact Data Entry'!A794:AD794)-COUNTIF('Contact Data Entry'!A794:AD794,"#N/A")&gt;0,TRUE,FALSE)</f>
        <v>0</v>
      </c>
      <c r="B794" t="b">
        <f>IF(OR(ISBLANK('Contact Data Entry'!B794),ISBLANK('Contact Data Entry'!C794),ISBLANK('Contact Data Entry'!D794),ISBLANK('Contact Data Entry'!G794),ISBLANK('Contact Data Entry'!J794),ISBLANK('Contact Data Entry'!K794),ISBLANK('Contact Data Entry'!L794),ISBLANK('Contact Data Entry'!M794),ISBLANK('Contact Data Entry'!O794),ISBLANK('Contact Data Entry'!P794),ISBLANK('Contact Data Entry'!Q794),ISBLANK('Contact Data Entry'!V794)),TRUE,FALSE)</f>
        <v>1</v>
      </c>
    </row>
    <row r="795" spans="1:2" x14ac:dyDescent="0.25">
      <c r="A795" s="40" t="b">
        <f>IF(COUNTA('Contact Data Entry'!A795:AD795)-COUNTIF('Contact Data Entry'!A795:AD795,"#N/A")&gt;0,TRUE,FALSE)</f>
        <v>0</v>
      </c>
      <c r="B795" t="b">
        <f>IF(OR(ISBLANK('Contact Data Entry'!B795),ISBLANK('Contact Data Entry'!C795),ISBLANK('Contact Data Entry'!D795),ISBLANK('Contact Data Entry'!G795),ISBLANK('Contact Data Entry'!J795),ISBLANK('Contact Data Entry'!K795),ISBLANK('Contact Data Entry'!L795),ISBLANK('Contact Data Entry'!M795),ISBLANK('Contact Data Entry'!O795),ISBLANK('Contact Data Entry'!P795),ISBLANK('Contact Data Entry'!Q795),ISBLANK('Contact Data Entry'!V795)),TRUE,FALSE)</f>
        <v>1</v>
      </c>
    </row>
    <row r="796" spans="1:2" x14ac:dyDescent="0.25">
      <c r="A796" s="40" t="b">
        <f>IF(COUNTA('Contact Data Entry'!A796:AD796)-COUNTIF('Contact Data Entry'!A796:AD796,"#N/A")&gt;0,TRUE,FALSE)</f>
        <v>0</v>
      </c>
      <c r="B796" t="b">
        <f>IF(OR(ISBLANK('Contact Data Entry'!B796),ISBLANK('Contact Data Entry'!C796),ISBLANK('Contact Data Entry'!D796),ISBLANK('Contact Data Entry'!G796),ISBLANK('Contact Data Entry'!J796),ISBLANK('Contact Data Entry'!K796),ISBLANK('Contact Data Entry'!L796),ISBLANK('Contact Data Entry'!M796),ISBLANK('Contact Data Entry'!O796),ISBLANK('Contact Data Entry'!P796),ISBLANK('Contact Data Entry'!Q796),ISBLANK('Contact Data Entry'!V796)),TRUE,FALSE)</f>
        <v>1</v>
      </c>
    </row>
    <row r="797" spans="1:2" x14ac:dyDescent="0.25">
      <c r="A797" s="40" t="b">
        <f>IF(COUNTA('Contact Data Entry'!A797:AD797)-COUNTIF('Contact Data Entry'!A797:AD797,"#N/A")&gt;0,TRUE,FALSE)</f>
        <v>0</v>
      </c>
      <c r="B797" t="b">
        <f>IF(OR(ISBLANK('Contact Data Entry'!B797),ISBLANK('Contact Data Entry'!C797),ISBLANK('Contact Data Entry'!D797),ISBLANK('Contact Data Entry'!G797),ISBLANK('Contact Data Entry'!J797),ISBLANK('Contact Data Entry'!K797),ISBLANK('Contact Data Entry'!L797),ISBLANK('Contact Data Entry'!M797),ISBLANK('Contact Data Entry'!O797),ISBLANK('Contact Data Entry'!P797),ISBLANK('Contact Data Entry'!Q797),ISBLANK('Contact Data Entry'!V797)),TRUE,FALSE)</f>
        <v>1</v>
      </c>
    </row>
    <row r="798" spans="1:2" x14ac:dyDescent="0.25">
      <c r="A798" s="40" t="b">
        <f>IF(COUNTA('Contact Data Entry'!A798:AD798)-COUNTIF('Contact Data Entry'!A798:AD798,"#N/A")&gt;0,TRUE,FALSE)</f>
        <v>0</v>
      </c>
      <c r="B798" t="b">
        <f>IF(OR(ISBLANK('Contact Data Entry'!B798),ISBLANK('Contact Data Entry'!C798),ISBLANK('Contact Data Entry'!D798),ISBLANK('Contact Data Entry'!G798),ISBLANK('Contact Data Entry'!J798),ISBLANK('Contact Data Entry'!K798),ISBLANK('Contact Data Entry'!L798),ISBLANK('Contact Data Entry'!M798),ISBLANK('Contact Data Entry'!O798),ISBLANK('Contact Data Entry'!P798),ISBLANK('Contact Data Entry'!Q798),ISBLANK('Contact Data Entry'!V798)),TRUE,FALSE)</f>
        <v>1</v>
      </c>
    </row>
    <row r="799" spans="1:2" x14ac:dyDescent="0.25">
      <c r="A799" s="40" t="b">
        <f>IF(COUNTA('Contact Data Entry'!A799:AD799)-COUNTIF('Contact Data Entry'!A799:AD799,"#N/A")&gt;0,TRUE,FALSE)</f>
        <v>0</v>
      </c>
      <c r="B799" t="b">
        <f>IF(OR(ISBLANK('Contact Data Entry'!B799),ISBLANK('Contact Data Entry'!C799),ISBLANK('Contact Data Entry'!D799),ISBLANK('Contact Data Entry'!G799),ISBLANK('Contact Data Entry'!J799),ISBLANK('Contact Data Entry'!K799),ISBLANK('Contact Data Entry'!L799),ISBLANK('Contact Data Entry'!M799),ISBLANK('Contact Data Entry'!O799),ISBLANK('Contact Data Entry'!P799),ISBLANK('Contact Data Entry'!Q799),ISBLANK('Contact Data Entry'!V799)),TRUE,FALSE)</f>
        <v>1</v>
      </c>
    </row>
    <row r="800" spans="1:2" x14ac:dyDescent="0.25">
      <c r="A800" s="40" t="b">
        <f>IF(COUNTA('Contact Data Entry'!A800:AD800)-COUNTIF('Contact Data Entry'!A800:AD800,"#N/A")&gt;0,TRUE,FALSE)</f>
        <v>0</v>
      </c>
      <c r="B800" t="b">
        <f>IF(OR(ISBLANK('Contact Data Entry'!B800),ISBLANK('Contact Data Entry'!C800),ISBLANK('Contact Data Entry'!D800),ISBLANK('Contact Data Entry'!G800),ISBLANK('Contact Data Entry'!J800),ISBLANK('Contact Data Entry'!K800),ISBLANK('Contact Data Entry'!L800),ISBLANK('Contact Data Entry'!M800),ISBLANK('Contact Data Entry'!O800),ISBLANK('Contact Data Entry'!P800),ISBLANK('Contact Data Entry'!Q800),ISBLANK('Contact Data Entry'!V800)),TRUE,FALSE)</f>
        <v>1</v>
      </c>
    </row>
    <row r="801" spans="1:2" x14ac:dyDescent="0.25">
      <c r="A801" s="40" t="b">
        <f>IF(COUNTA('Contact Data Entry'!A801:AD801)-COUNTIF('Contact Data Entry'!A801:AD801,"#N/A")&gt;0,TRUE,FALSE)</f>
        <v>0</v>
      </c>
      <c r="B801" t="b">
        <f>IF(OR(ISBLANK('Contact Data Entry'!B801),ISBLANK('Contact Data Entry'!C801),ISBLANK('Contact Data Entry'!D801),ISBLANK('Contact Data Entry'!G801),ISBLANK('Contact Data Entry'!J801),ISBLANK('Contact Data Entry'!K801),ISBLANK('Contact Data Entry'!L801),ISBLANK('Contact Data Entry'!M801),ISBLANK('Contact Data Entry'!O801),ISBLANK('Contact Data Entry'!P801),ISBLANK('Contact Data Entry'!Q801),ISBLANK('Contact Data Entry'!V801)),TRUE,FALSE)</f>
        <v>1</v>
      </c>
    </row>
    <row r="802" spans="1:2" x14ac:dyDescent="0.25">
      <c r="A802" s="40" t="b">
        <f>IF(COUNTA('Contact Data Entry'!A802:AD802)-COUNTIF('Contact Data Entry'!A802:AD802,"#N/A")&gt;0,TRUE,FALSE)</f>
        <v>0</v>
      </c>
      <c r="B802" t="b">
        <f>IF(OR(ISBLANK('Contact Data Entry'!B802),ISBLANK('Contact Data Entry'!C802),ISBLANK('Contact Data Entry'!D802),ISBLANK('Contact Data Entry'!G802),ISBLANK('Contact Data Entry'!J802),ISBLANK('Contact Data Entry'!K802),ISBLANK('Contact Data Entry'!L802),ISBLANK('Contact Data Entry'!M802),ISBLANK('Contact Data Entry'!O802),ISBLANK('Contact Data Entry'!P802),ISBLANK('Contact Data Entry'!Q802),ISBLANK('Contact Data Entry'!V802)),TRUE,FALSE)</f>
        <v>1</v>
      </c>
    </row>
    <row r="803" spans="1:2" x14ac:dyDescent="0.25">
      <c r="A803" s="40" t="b">
        <f>IF(COUNTA('Contact Data Entry'!A803:AD803)-COUNTIF('Contact Data Entry'!A803:AD803,"#N/A")&gt;0,TRUE,FALSE)</f>
        <v>0</v>
      </c>
      <c r="B803" t="b">
        <f>IF(OR(ISBLANK('Contact Data Entry'!B803),ISBLANK('Contact Data Entry'!C803),ISBLANK('Contact Data Entry'!D803),ISBLANK('Contact Data Entry'!G803),ISBLANK('Contact Data Entry'!J803),ISBLANK('Contact Data Entry'!K803),ISBLANK('Contact Data Entry'!L803),ISBLANK('Contact Data Entry'!M803),ISBLANK('Contact Data Entry'!O803),ISBLANK('Contact Data Entry'!P803),ISBLANK('Contact Data Entry'!Q803),ISBLANK('Contact Data Entry'!V803)),TRUE,FALSE)</f>
        <v>1</v>
      </c>
    </row>
    <row r="804" spans="1:2" x14ac:dyDescent="0.25">
      <c r="A804" s="40" t="b">
        <f>IF(COUNTA('Contact Data Entry'!A804:AD804)-COUNTIF('Contact Data Entry'!A804:AD804,"#N/A")&gt;0,TRUE,FALSE)</f>
        <v>0</v>
      </c>
      <c r="B804" t="b">
        <f>IF(OR(ISBLANK('Contact Data Entry'!B804),ISBLANK('Contact Data Entry'!C804),ISBLANK('Contact Data Entry'!D804),ISBLANK('Contact Data Entry'!G804),ISBLANK('Contact Data Entry'!J804),ISBLANK('Contact Data Entry'!K804),ISBLANK('Contact Data Entry'!L804),ISBLANK('Contact Data Entry'!M804),ISBLANK('Contact Data Entry'!O804),ISBLANK('Contact Data Entry'!P804),ISBLANK('Contact Data Entry'!Q804),ISBLANK('Contact Data Entry'!V804)),TRUE,FALSE)</f>
        <v>1</v>
      </c>
    </row>
    <row r="805" spans="1:2" x14ac:dyDescent="0.25">
      <c r="A805" s="40" t="b">
        <f>IF(COUNTA('Contact Data Entry'!A805:AD805)-COUNTIF('Contact Data Entry'!A805:AD805,"#N/A")&gt;0,TRUE,FALSE)</f>
        <v>0</v>
      </c>
      <c r="B805" t="b">
        <f>IF(OR(ISBLANK('Contact Data Entry'!B805),ISBLANK('Contact Data Entry'!C805),ISBLANK('Contact Data Entry'!D805),ISBLANK('Contact Data Entry'!G805),ISBLANK('Contact Data Entry'!J805),ISBLANK('Contact Data Entry'!K805),ISBLANK('Contact Data Entry'!L805),ISBLANK('Contact Data Entry'!M805),ISBLANK('Contact Data Entry'!O805),ISBLANK('Contact Data Entry'!P805),ISBLANK('Contact Data Entry'!Q805),ISBLANK('Contact Data Entry'!V805)),TRUE,FALSE)</f>
        <v>1</v>
      </c>
    </row>
    <row r="806" spans="1:2" x14ac:dyDescent="0.25">
      <c r="A806" s="40" t="b">
        <f>IF(COUNTA('Contact Data Entry'!A806:AD806)-COUNTIF('Contact Data Entry'!A806:AD806,"#N/A")&gt;0,TRUE,FALSE)</f>
        <v>0</v>
      </c>
      <c r="B806" t="b">
        <f>IF(OR(ISBLANK('Contact Data Entry'!B806),ISBLANK('Contact Data Entry'!C806),ISBLANK('Contact Data Entry'!D806),ISBLANK('Contact Data Entry'!G806),ISBLANK('Contact Data Entry'!J806),ISBLANK('Contact Data Entry'!K806),ISBLANK('Contact Data Entry'!L806),ISBLANK('Contact Data Entry'!M806),ISBLANK('Contact Data Entry'!O806),ISBLANK('Contact Data Entry'!P806),ISBLANK('Contact Data Entry'!Q806),ISBLANK('Contact Data Entry'!V806)),TRUE,FALSE)</f>
        <v>1</v>
      </c>
    </row>
    <row r="807" spans="1:2" x14ac:dyDescent="0.25">
      <c r="A807" s="40" t="b">
        <f>IF(COUNTA('Contact Data Entry'!A807:AD807)-COUNTIF('Contact Data Entry'!A807:AD807,"#N/A")&gt;0,TRUE,FALSE)</f>
        <v>0</v>
      </c>
      <c r="B807" t="b">
        <f>IF(OR(ISBLANK('Contact Data Entry'!B807),ISBLANK('Contact Data Entry'!C807),ISBLANK('Contact Data Entry'!D807),ISBLANK('Contact Data Entry'!G807),ISBLANK('Contact Data Entry'!J807),ISBLANK('Contact Data Entry'!K807),ISBLANK('Contact Data Entry'!L807),ISBLANK('Contact Data Entry'!M807),ISBLANK('Contact Data Entry'!O807),ISBLANK('Contact Data Entry'!P807),ISBLANK('Contact Data Entry'!Q807),ISBLANK('Contact Data Entry'!V807)),TRUE,FALSE)</f>
        <v>1</v>
      </c>
    </row>
    <row r="808" spans="1:2" x14ac:dyDescent="0.25">
      <c r="A808" s="40" t="b">
        <f>IF(COUNTA('Contact Data Entry'!A808:AD808)-COUNTIF('Contact Data Entry'!A808:AD808,"#N/A")&gt;0,TRUE,FALSE)</f>
        <v>0</v>
      </c>
      <c r="B808" t="b">
        <f>IF(OR(ISBLANK('Contact Data Entry'!B808),ISBLANK('Contact Data Entry'!C808),ISBLANK('Contact Data Entry'!D808),ISBLANK('Contact Data Entry'!G808),ISBLANK('Contact Data Entry'!J808),ISBLANK('Contact Data Entry'!K808),ISBLANK('Contact Data Entry'!L808),ISBLANK('Contact Data Entry'!M808),ISBLANK('Contact Data Entry'!O808),ISBLANK('Contact Data Entry'!P808),ISBLANK('Contact Data Entry'!Q808),ISBLANK('Contact Data Entry'!V808)),TRUE,FALSE)</f>
        <v>1</v>
      </c>
    </row>
    <row r="809" spans="1:2" x14ac:dyDescent="0.25">
      <c r="A809" s="40" t="b">
        <f>IF(COUNTA('Contact Data Entry'!A809:AD809)-COUNTIF('Contact Data Entry'!A809:AD809,"#N/A")&gt;0,TRUE,FALSE)</f>
        <v>0</v>
      </c>
      <c r="B809" t="b">
        <f>IF(OR(ISBLANK('Contact Data Entry'!B809),ISBLANK('Contact Data Entry'!C809),ISBLANK('Contact Data Entry'!D809),ISBLANK('Contact Data Entry'!G809),ISBLANK('Contact Data Entry'!J809),ISBLANK('Contact Data Entry'!K809),ISBLANK('Contact Data Entry'!L809),ISBLANK('Contact Data Entry'!M809),ISBLANK('Contact Data Entry'!O809),ISBLANK('Contact Data Entry'!P809),ISBLANK('Contact Data Entry'!Q809),ISBLANK('Contact Data Entry'!V809)),TRUE,FALSE)</f>
        <v>1</v>
      </c>
    </row>
    <row r="810" spans="1:2" x14ac:dyDescent="0.25">
      <c r="A810" s="40" t="b">
        <f>IF(COUNTA('Contact Data Entry'!A810:AD810)-COUNTIF('Contact Data Entry'!A810:AD810,"#N/A")&gt;0,TRUE,FALSE)</f>
        <v>0</v>
      </c>
      <c r="B810" t="b">
        <f>IF(OR(ISBLANK('Contact Data Entry'!B810),ISBLANK('Contact Data Entry'!C810),ISBLANK('Contact Data Entry'!D810),ISBLANK('Contact Data Entry'!G810),ISBLANK('Contact Data Entry'!J810),ISBLANK('Contact Data Entry'!K810),ISBLANK('Contact Data Entry'!L810),ISBLANK('Contact Data Entry'!M810),ISBLANK('Contact Data Entry'!O810),ISBLANK('Contact Data Entry'!P810),ISBLANK('Contact Data Entry'!Q810),ISBLANK('Contact Data Entry'!V810)),TRUE,FALSE)</f>
        <v>1</v>
      </c>
    </row>
    <row r="811" spans="1:2" x14ac:dyDescent="0.25">
      <c r="A811" s="40" t="b">
        <f>IF(COUNTA('Contact Data Entry'!A811:AD811)-COUNTIF('Contact Data Entry'!A811:AD811,"#N/A")&gt;0,TRUE,FALSE)</f>
        <v>0</v>
      </c>
      <c r="B811" t="b">
        <f>IF(OR(ISBLANK('Contact Data Entry'!B811),ISBLANK('Contact Data Entry'!C811),ISBLANK('Contact Data Entry'!D811),ISBLANK('Contact Data Entry'!G811),ISBLANK('Contact Data Entry'!J811),ISBLANK('Contact Data Entry'!K811),ISBLANK('Contact Data Entry'!L811),ISBLANK('Contact Data Entry'!M811),ISBLANK('Contact Data Entry'!O811),ISBLANK('Contact Data Entry'!P811),ISBLANK('Contact Data Entry'!Q811),ISBLANK('Contact Data Entry'!V811)),TRUE,FALSE)</f>
        <v>1</v>
      </c>
    </row>
    <row r="812" spans="1:2" x14ac:dyDescent="0.25">
      <c r="A812" s="40" t="b">
        <f>IF(COUNTA('Contact Data Entry'!A812:AD812)-COUNTIF('Contact Data Entry'!A812:AD812,"#N/A")&gt;0,TRUE,FALSE)</f>
        <v>0</v>
      </c>
      <c r="B812" t="b">
        <f>IF(OR(ISBLANK('Contact Data Entry'!B812),ISBLANK('Contact Data Entry'!C812),ISBLANK('Contact Data Entry'!D812),ISBLANK('Contact Data Entry'!G812),ISBLANK('Contact Data Entry'!J812),ISBLANK('Contact Data Entry'!K812),ISBLANK('Contact Data Entry'!L812),ISBLANK('Contact Data Entry'!M812),ISBLANK('Contact Data Entry'!O812),ISBLANK('Contact Data Entry'!P812),ISBLANK('Contact Data Entry'!Q812),ISBLANK('Contact Data Entry'!V812)),TRUE,FALSE)</f>
        <v>1</v>
      </c>
    </row>
    <row r="813" spans="1:2" x14ac:dyDescent="0.25">
      <c r="A813" s="40" t="b">
        <f>IF(COUNTA('Contact Data Entry'!A813:AD813)-COUNTIF('Contact Data Entry'!A813:AD813,"#N/A")&gt;0,TRUE,FALSE)</f>
        <v>0</v>
      </c>
      <c r="B813" t="b">
        <f>IF(OR(ISBLANK('Contact Data Entry'!B813),ISBLANK('Contact Data Entry'!C813),ISBLANK('Contact Data Entry'!D813),ISBLANK('Contact Data Entry'!G813),ISBLANK('Contact Data Entry'!J813),ISBLANK('Contact Data Entry'!K813),ISBLANK('Contact Data Entry'!L813),ISBLANK('Contact Data Entry'!M813),ISBLANK('Contact Data Entry'!O813),ISBLANK('Contact Data Entry'!P813),ISBLANK('Contact Data Entry'!Q813),ISBLANK('Contact Data Entry'!V813)),TRUE,FALSE)</f>
        <v>1</v>
      </c>
    </row>
    <row r="814" spans="1:2" x14ac:dyDescent="0.25">
      <c r="A814" s="40" t="b">
        <f>IF(COUNTA('Contact Data Entry'!A814:AD814)-COUNTIF('Contact Data Entry'!A814:AD814,"#N/A")&gt;0,TRUE,FALSE)</f>
        <v>0</v>
      </c>
      <c r="B814" t="b">
        <f>IF(OR(ISBLANK('Contact Data Entry'!B814),ISBLANK('Contact Data Entry'!C814),ISBLANK('Contact Data Entry'!D814),ISBLANK('Contact Data Entry'!G814),ISBLANK('Contact Data Entry'!J814),ISBLANK('Contact Data Entry'!K814),ISBLANK('Contact Data Entry'!L814),ISBLANK('Contact Data Entry'!M814),ISBLANK('Contact Data Entry'!O814),ISBLANK('Contact Data Entry'!P814),ISBLANK('Contact Data Entry'!Q814),ISBLANK('Contact Data Entry'!V814)),TRUE,FALSE)</f>
        <v>1</v>
      </c>
    </row>
    <row r="815" spans="1:2" x14ac:dyDescent="0.25">
      <c r="A815" s="40" t="b">
        <f>IF(COUNTA('Contact Data Entry'!A815:AD815)-COUNTIF('Contact Data Entry'!A815:AD815,"#N/A")&gt;0,TRUE,FALSE)</f>
        <v>0</v>
      </c>
      <c r="B815" t="b">
        <f>IF(OR(ISBLANK('Contact Data Entry'!B815),ISBLANK('Contact Data Entry'!C815),ISBLANK('Contact Data Entry'!D815),ISBLANK('Contact Data Entry'!G815),ISBLANK('Contact Data Entry'!J815),ISBLANK('Contact Data Entry'!K815),ISBLANK('Contact Data Entry'!L815),ISBLANK('Contact Data Entry'!M815),ISBLANK('Contact Data Entry'!O815),ISBLANK('Contact Data Entry'!P815),ISBLANK('Contact Data Entry'!Q815),ISBLANK('Contact Data Entry'!V815)),TRUE,FALSE)</f>
        <v>1</v>
      </c>
    </row>
    <row r="816" spans="1:2" x14ac:dyDescent="0.25">
      <c r="A816" s="40" t="b">
        <f>IF(COUNTA('Contact Data Entry'!A816:AD816)-COUNTIF('Contact Data Entry'!A816:AD816,"#N/A")&gt;0,TRUE,FALSE)</f>
        <v>0</v>
      </c>
      <c r="B816" t="b">
        <f>IF(OR(ISBLANK('Contact Data Entry'!B816),ISBLANK('Contact Data Entry'!C816),ISBLANK('Contact Data Entry'!D816),ISBLANK('Contact Data Entry'!G816),ISBLANK('Contact Data Entry'!J816),ISBLANK('Contact Data Entry'!K816),ISBLANK('Contact Data Entry'!L816),ISBLANK('Contact Data Entry'!M816),ISBLANK('Contact Data Entry'!O816),ISBLANK('Contact Data Entry'!P816),ISBLANK('Contact Data Entry'!Q816),ISBLANK('Contact Data Entry'!V816)),TRUE,FALSE)</f>
        <v>1</v>
      </c>
    </row>
    <row r="817" spans="1:2" x14ac:dyDescent="0.25">
      <c r="A817" s="40" t="b">
        <f>IF(COUNTA('Contact Data Entry'!A817:AD817)-COUNTIF('Contact Data Entry'!A817:AD817,"#N/A")&gt;0,TRUE,FALSE)</f>
        <v>0</v>
      </c>
      <c r="B817" t="b">
        <f>IF(OR(ISBLANK('Contact Data Entry'!B817),ISBLANK('Contact Data Entry'!C817),ISBLANK('Contact Data Entry'!D817),ISBLANK('Contact Data Entry'!G817),ISBLANK('Contact Data Entry'!J817),ISBLANK('Contact Data Entry'!K817),ISBLANK('Contact Data Entry'!L817),ISBLANK('Contact Data Entry'!M817),ISBLANK('Contact Data Entry'!O817),ISBLANK('Contact Data Entry'!P817),ISBLANK('Contact Data Entry'!Q817),ISBLANK('Contact Data Entry'!V817)),TRUE,FALSE)</f>
        <v>1</v>
      </c>
    </row>
    <row r="818" spans="1:2" x14ac:dyDescent="0.25">
      <c r="A818" s="40" t="b">
        <f>IF(COUNTA('Contact Data Entry'!A818:AD818)-COUNTIF('Contact Data Entry'!A818:AD818,"#N/A")&gt;0,TRUE,FALSE)</f>
        <v>0</v>
      </c>
      <c r="B818" t="b">
        <f>IF(OR(ISBLANK('Contact Data Entry'!B818),ISBLANK('Contact Data Entry'!C818),ISBLANK('Contact Data Entry'!D818),ISBLANK('Contact Data Entry'!G818),ISBLANK('Contact Data Entry'!J818),ISBLANK('Contact Data Entry'!K818),ISBLANK('Contact Data Entry'!L818),ISBLANK('Contact Data Entry'!M818),ISBLANK('Contact Data Entry'!O818),ISBLANK('Contact Data Entry'!P818),ISBLANK('Contact Data Entry'!Q818),ISBLANK('Contact Data Entry'!V818)),TRUE,FALSE)</f>
        <v>1</v>
      </c>
    </row>
    <row r="819" spans="1:2" x14ac:dyDescent="0.25">
      <c r="A819" s="40" t="b">
        <f>IF(COUNTA('Contact Data Entry'!A819:AD819)-COUNTIF('Contact Data Entry'!A819:AD819,"#N/A")&gt;0,TRUE,FALSE)</f>
        <v>0</v>
      </c>
      <c r="B819" t="b">
        <f>IF(OR(ISBLANK('Contact Data Entry'!B819),ISBLANK('Contact Data Entry'!C819),ISBLANK('Contact Data Entry'!D819),ISBLANK('Contact Data Entry'!G819),ISBLANK('Contact Data Entry'!J819),ISBLANK('Contact Data Entry'!K819),ISBLANK('Contact Data Entry'!L819),ISBLANK('Contact Data Entry'!M819),ISBLANK('Contact Data Entry'!O819),ISBLANK('Contact Data Entry'!P819),ISBLANK('Contact Data Entry'!Q819),ISBLANK('Contact Data Entry'!V819)),TRUE,FALSE)</f>
        <v>1</v>
      </c>
    </row>
    <row r="820" spans="1:2" x14ac:dyDescent="0.25">
      <c r="A820" s="40" t="b">
        <f>IF(COUNTA('Contact Data Entry'!A820:AD820)-COUNTIF('Contact Data Entry'!A820:AD820,"#N/A")&gt;0,TRUE,FALSE)</f>
        <v>0</v>
      </c>
      <c r="B820" t="b">
        <f>IF(OR(ISBLANK('Contact Data Entry'!B820),ISBLANK('Contact Data Entry'!C820),ISBLANK('Contact Data Entry'!D820),ISBLANK('Contact Data Entry'!G820),ISBLANK('Contact Data Entry'!J820),ISBLANK('Contact Data Entry'!K820),ISBLANK('Contact Data Entry'!L820),ISBLANK('Contact Data Entry'!M820),ISBLANK('Contact Data Entry'!O820),ISBLANK('Contact Data Entry'!P820),ISBLANK('Contact Data Entry'!Q820),ISBLANK('Contact Data Entry'!V820)),TRUE,FALSE)</f>
        <v>1</v>
      </c>
    </row>
    <row r="821" spans="1:2" x14ac:dyDescent="0.25">
      <c r="A821" s="40" t="b">
        <f>IF(COUNTA('Contact Data Entry'!A821:AD821)-COUNTIF('Contact Data Entry'!A821:AD821,"#N/A")&gt;0,TRUE,FALSE)</f>
        <v>0</v>
      </c>
      <c r="B821" t="b">
        <f>IF(OR(ISBLANK('Contact Data Entry'!B821),ISBLANK('Contact Data Entry'!C821),ISBLANK('Contact Data Entry'!D821),ISBLANK('Contact Data Entry'!G821),ISBLANK('Contact Data Entry'!J821),ISBLANK('Contact Data Entry'!K821),ISBLANK('Contact Data Entry'!L821),ISBLANK('Contact Data Entry'!M821),ISBLANK('Contact Data Entry'!O821),ISBLANK('Contact Data Entry'!P821),ISBLANK('Contact Data Entry'!Q821),ISBLANK('Contact Data Entry'!V821)),TRUE,FALSE)</f>
        <v>1</v>
      </c>
    </row>
    <row r="822" spans="1:2" x14ac:dyDescent="0.25">
      <c r="A822" s="40" t="b">
        <f>IF(COUNTA('Contact Data Entry'!A822:AD822)-COUNTIF('Contact Data Entry'!A822:AD822,"#N/A")&gt;0,TRUE,FALSE)</f>
        <v>0</v>
      </c>
      <c r="B822" t="b">
        <f>IF(OR(ISBLANK('Contact Data Entry'!B822),ISBLANK('Contact Data Entry'!C822),ISBLANK('Contact Data Entry'!D822),ISBLANK('Contact Data Entry'!G822),ISBLANK('Contact Data Entry'!J822),ISBLANK('Contact Data Entry'!K822),ISBLANK('Contact Data Entry'!L822),ISBLANK('Contact Data Entry'!M822),ISBLANK('Contact Data Entry'!O822),ISBLANK('Contact Data Entry'!P822),ISBLANK('Contact Data Entry'!Q822),ISBLANK('Contact Data Entry'!V822)),TRUE,FALSE)</f>
        <v>1</v>
      </c>
    </row>
    <row r="823" spans="1:2" x14ac:dyDescent="0.25">
      <c r="A823" s="40" t="b">
        <f>IF(COUNTA('Contact Data Entry'!A823:AD823)-COUNTIF('Contact Data Entry'!A823:AD823,"#N/A")&gt;0,TRUE,FALSE)</f>
        <v>0</v>
      </c>
      <c r="B823" t="b">
        <f>IF(OR(ISBLANK('Contact Data Entry'!B823),ISBLANK('Contact Data Entry'!C823),ISBLANK('Contact Data Entry'!D823),ISBLANK('Contact Data Entry'!G823),ISBLANK('Contact Data Entry'!J823),ISBLANK('Contact Data Entry'!K823),ISBLANK('Contact Data Entry'!L823),ISBLANK('Contact Data Entry'!M823),ISBLANK('Contact Data Entry'!O823),ISBLANK('Contact Data Entry'!P823),ISBLANK('Contact Data Entry'!Q823),ISBLANK('Contact Data Entry'!V823)),TRUE,FALSE)</f>
        <v>1</v>
      </c>
    </row>
    <row r="824" spans="1:2" x14ac:dyDescent="0.25">
      <c r="A824" s="40" t="b">
        <f>IF(COUNTA('Contact Data Entry'!A824:AD824)-COUNTIF('Contact Data Entry'!A824:AD824,"#N/A")&gt;0,TRUE,FALSE)</f>
        <v>0</v>
      </c>
      <c r="B824" t="b">
        <f>IF(OR(ISBLANK('Contact Data Entry'!B824),ISBLANK('Contact Data Entry'!C824),ISBLANK('Contact Data Entry'!D824),ISBLANK('Contact Data Entry'!G824),ISBLANK('Contact Data Entry'!J824),ISBLANK('Contact Data Entry'!K824),ISBLANK('Contact Data Entry'!L824),ISBLANK('Contact Data Entry'!M824),ISBLANK('Contact Data Entry'!O824),ISBLANK('Contact Data Entry'!P824),ISBLANK('Contact Data Entry'!Q824),ISBLANK('Contact Data Entry'!V824)),TRUE,FALSE)</f>
        <v>1</v>
      </c>
    </row>
    <row r="825" spans="1:2" x14ac:dyDescent="0.25">
      <c r="A825" s="40" t="b">
        <f>IF(COUNTA('Contact Data Entry'!A825:AD825)-COUNTIF('Contact Data Entry'!A825:AD825,"#N/A")&gt;0,TRUE,FALSE)</f>
        <v>0</v>
      </c>
      <c r="B825" t="b">
        <f>IF(OR(ISBLANK('Contact Data Entry'!B825),ISBLANK('Contact Data Entry'!C825),ISBLANK('Contact Data Entry'!D825),ISBLANK('Contact Data Entry'!G825),ISBLANK('Contact Data Entry'!J825),ISBLANK('Contact Data Entry'!K825),ISBLANK('Contact Data Entry'!L825),ISBLANK('Contact Data Entry'!M825),ISBLANK('Contact Data Entry'!O825),ISBLANK('Contact Data Entry'!P825),ISBLANK('Contact Data Entry'!Q825),ISBLANK('Contact Data Entry'!V825)),TRUE,FALSE)</f>
        <v>1</v>
      </c>
    </row>
    <row r="826" spans="1:2" x14ac:dyDescent="0.25">
      <c r="A826" s="40" t="b">
        <f>IF(COUNTA('Contact Data Entry'!A826:AD826)-COUNTIF('Contact Data Entry'!A826:AD826,"#N/A")&gt;0,TRUE,FALSE)</f>
        <v>0</v>
      </c>
      <c r="B826" t="b">
        <f>IF(OR(ISBLANK('Contact Data Entry'!B826),ISBLANK('Contact Data Entry'!C826),ISBLANK('Contact Data Entry'!D826),ISBLANK('Contact Data Entry'!G826),ISBLANK('Contact Data Entry'!J826),ISBLANK('Contact Data Entry'!K826),ISBLANK('Contact Data Entry'!L826),ISBLANK('Contact Data Entry'!M826),ISBLANK('Contact Data Entry'!O826),ISBLANK('Contact Data Entry'!P826),ISBLANK('Contact Data Entry'!Q826),ISBLANK('Contact Data Entry'!V826)),TRUE,FALSE)</f>
        <v>1</v>
      </c>
    </row>
    <row r="827" spans="1:2" x14ac:dyDescent="0.25">
      <c r="A827" s="40" t="b">
        <f>IF(COUNTA('Contact Data Entry'!A827:AD827)-COUNTIF('Contact Data Entry'!A827:AD827,"#N/A")&gt;0,TRUE,FALSE)</f>
        <v>0</v>
      </c>
      <c r="B827" t="b">
        <f>IF(OR(ISBLANK('Contact Data Entry'!B827),ISBLANK('Contact Data Entry'!C827),ISBLANK('Contact Data Entry'!D827),ISBLANK('Contact Data Entry'!G827),ISBLANK('Contact Data Entry'!J827),ISBLANK('Contact Data Entry'!K827),ISBLANK('Contact Data Entry'!L827),ISBLANK('Contact Data Entry'!M827),ISBLANK('Contact Data Entry'!O827),ISBLANK('Contact Data Entry'!P827),ISBLANK('Contact Data Entry'!Q827),ISBLANK('Contact Data Entry'!V827)),TRUE,FALSE)</f>
        <v>1</v>
      </c>
    </row>
    <row r="828" spans="1:2" x14ac:dyDescent="0.25">
      <c r="A828" s="40" t="b">
        <f>IF(COUNTA('Contact Data Entry'!A828:AD828)-COUNTIF('Contact Data Entry'!A828:AD828,"#N/A")&gt;0,TRUE,FALSE)</f>
        <v>0</v>
      </c>
      <c r="B828" t="b">
        <f>IF(OR(ISBLANK('Contact Data Entry'!B828),ISBLANK('Contact Data Entry'!C828),ISBLANK('Contact Data Entry'!D828),ISBLANK('Contact Data Entry'!G828),ISBLANK('Contact Data Entry'!J828),ISBLANK('Contact Data Entry'!K828),ISBLANK('Contact Data Entry'!L828),ISBLANK('Contact Data Entry'!M828),ISBLANK('Contact Data Entry'!O828),ISBLANK('Contact Data Entry'!P828),ISBLANK('Contact Data Entry'!Q828),ISBLANK('Contact Data Entry'!V828)),TRUE,FALSE)</f>
        <v>1</v>
      </c>
    </row>
    <row r="829" spans="1:2" x14ac:dyDescent="0.25">
      <c r="A829" s="40" t="b">
        <f>IF(COUNTA('Contact Data Entry'!A829:AD829)-COUNTIF('Contact Data Entry'!A829:AD829,"#N/A")&gt;0,TRUE,FALSE)</f>
        <v>0</v>
      </c>
      <c r="B829" t="b">
        <f>IF(OR(ISBLANK('Contact Data Entry'!B829),ISBLANK('Contact Data Entry'!C829),ISBLANK('Contact Data Entry'!D829),ISBLANK('Contact Data Entry'!G829),ISBLANK('Contact Data Entry'!J829),ISBLANK('Contact Data Entry'!K829),ISBLANK('Contact Data Entry'!L829),ISBLANK('Contact Data Entry'!M829),ISBLANK('Contact Data Entry'!O829),ISBLANK('Contact Data Entry'!P829),ISBLANK('Contact Data Entry'!Q829),ISBLANK('Contact Data Entry'!V829)),TRUE,FALSE)</f>
        <v>1</v>
      </c>
    </row>
    <row r="830" spans="1:2" x14ac:dyDescent="0.25">
      <c r="A830" s="40" t="b">
        <f>IF(COUNTA('Contact Data Entry'!A830:AD830)-COUNTIF('Contact Data Entry'!A830:AD830,"#N/A")&gt;0,TRUE,FALSE)</f>
        <v>0</v>
      </c>
      <c r="B830" t="b">
        <f>IF(OR(ISBLANK('Contact Data Entry'!B830),ISBLANK('Contact Data Entry'!C830),ISBLANK('Contact Data Entry'!D830),ISBLANK('Contact Data Entry'!G830),ISBLANK('Contact Data Entry'!J830),ISBLANK('Contact Data Entry'!K830),ISBLANK('Contact Data Entry'!L830),ISBLANK('Contact Data Entry'!M830),ISBLANK('Contact Data Entry'!O830),ISBLANK('Contact Data Entry'!P830),ISBLANK('Contact Data Entry'!Q830),ISBLANK('Contact Data Entry'!V830)),TRUE,FALSE)</f>
        <v>1</v>
      </c>
    </row>
    <row r="831" spans="1:2" x14ac:dyDescent="0.25">
      <c r="A831" s="40" t="b">
        <f>IF(COUNTA('Contact Data Entry'!A831:AD831)-COUNTIF('Contact Data Entry'!A831:AD831,"#N/A")&gt;0,TRUE,FALSE)</f>
        <v>0</v>
      </c>
      <c r="B831" t="b">
        <f>IF(OR(ISBLANK('Contact Data Entry'!B831),ISBLANK('Contact Data Entry'!C831),ISBLANK('Contact Data Entry'!D831),ISBLANK('Contact Data Entry'!G831),ISBLANK('Contact Data Entry'!J831),ISBLANK('Contact Data Entry'!K831),ISBLANK('Contact Data Entry'!L831),ISBLANK('Contact Data Entry'!M831),ISBLANK('Contact Data Entry'!O831),ISBLANK('Contact Data Entry'!P831),ISBLANK('Contact Data Entry'!Q831),ISBLANK('Contact Data Entry'!V831)),TRUE,FALSE)</f>
        <v>1</v>
      </c>
    </row>
    <row r="832" spans="1:2" x14ac:dyDescent="0.25">
      <c r="A832" s="40" t="b">
        <f>IF(COUNTA('Contact Data Entry'!A832:AD832)-COUNTIF('Contact Data Entry'!A832:AD832,"#N/A")&gt;0,TRUE,FALSE)</f>
        <v>0</v>
      </c>
      <c r="B832" t="b">
        <f>IF(OR(ISBLANK('Contact Data Entry'!B832),ISBLANK('Contact Data Entry'!C832),ISBLANK('Contact Data Entry'!D832),ISBLANK('Contact Data Entry'!G832),ISBLANK('Contact Data Entry'!J832),ISBLANK('Contact Data Entry'!K832),ISBLANK('Contact Data Entry'!L832),ISBLANK('Contact Data Entry'!M832),ISBLANK('Contact Data Entry'!O832),ISBLANK('Contact Data Entry'!P832),ISBLANK('Contact Data Entry'!Q832),ISBLANK('Contact Data Entry'!V832)),TRUE,FALSE)</f>
        <v>1</v>
      </c>
    </row>
    <row r="833" spans="1:2" x14ac:dyDescent="0.25">
      <c r="A833" s="40" t="b">
        <f>IF(COUNTA('Contact Data Entry'!A833:AD833)-COUNTIF('Contact Data Entry'!A833:AD833,"#N/A")&gt;0,TRUE,FALSE)</f>
        <v>0</v>
      </c>
      <c r="B833" t="b">
        <f>IF(OR(ISBLANK('Contact Data Entry'!B833),ISBLANK('Contact Data Entry'!C833),ISBLANK('Contact Data Entry'!D833),ISBLANK('Contact Data Entry'!G833),ISBLANK('Contact Data Entry'!J833),ISBLANK('Contact Data Entry'!K833),ISBLANK('Contact Data Entry'!L833),ISBLANK('Contact Data Entry'!M833),ISBLANK('Contact Data Entry'!O833),ISBLANK('Contact Data Entry'!P833),ISBLANK('Contact Data Entry'!Q833),ISBLANK('Contact Data Entry'!V833)),TRUE,FALSE)</f>
        <v>1</v>
      </c>
    </row>
    <row r="834" spans="1:2" x14ac:dyDescent="0.25">
      <c r="A834" s="40" t="b">
        <f>IF(COUNTA('Contact Data Entry'!A834:AD834)-COUNTIF('Contact Data Entry'!A834:AD834,"#N/A")&gt;0,TRUE,FALSE)</f>
        <v>0</v>
      </c>
      <c r="B834" t="b">
        <f>IF(OR(ISBLANK('Contact Data Entry'!B834),ISBLANK('Contact Data Entry'!C834),ISBLANK('Contact Data Entry'!D834),ISBLANK('Contact Data Entry'!G834),ISBLANK('Contact Data Entry'!J834),ISBLANK('Contact Data Entry'!K834),ISBLANK('Contact Data Entry'!L834),ISBLANK('Contact Data Entry'!M834),ISBLANK('Contact Data Entry'!O834),ISBLANK('Contact Data Entry'!P834),ISBLANK('Contact Data Entry'!Q834),ISBLANK('Contact Data Entry'!V834)),TRUE,FALSE)</f>
        <v>1</v>
      </c>
    </row>
    <row r="835" spans="1:2" x14ac:dyDescent="0.25">
      <c r="A835" s="40" t="b">
        <f>IF(COUNTA('Contact Data Entry'!A835:AD835)-COUNTIF('Contact Data Entry'!A835:AD835,"#N/A")&gt;0,TRUE,FALSE)</f>
        <v>0</v>
      </c>
      <c r="B835" t="b">
        <f>IF(OR(ISBLANK('Contact Data Entry'!B835),ISBLANK('Contact Data Entry'!C835),ISBLANK('Contact Data Entry'!D835),ISBLANK('Contact Data Entry'!G835),ISBLANK('Contact Data Entry'!J835),ISBLANK('Contact Data Entry'!K835),ISBLANK('Contact Data Entry'!L835),ISBLANK('Contact Data Entry'!M835),ISBLANK('Contact Data Entry'!O835),ISBLANK('Contact Data Entry'!P835),ISBLANK('Contact Data Entry'!Q835),ISBLANK('Contact Data Entry'!V835)),TRUE,FALSE)</f>
        <v>1</v>
      </c>
    </row>
    <row r="836" spans="1:2" x14ac:dyDescent="0.25">
      <c r="A836" s="40" t="b">
        <f>IF(COUNTA('Contact Data Entry'!A836:AD836)-COUNTIF('Contact Data Entry'!A836:AD836,"#N/A")&gt;0,TRUE,FALSE)</f>
        <v>0</v>
      </c>
      <c r="B836" t="b">
        <f>IF(OR(ISBLANK('Contact Data Entry'!B836),ISBLANK('Contact Data Entry'!C836),ISBLANK('Contact Data Entry'!D836),ISBLANK('Contact Data Entry'!G836),ISBLANK('Contact Data Entry'!J836),ISBLANK('Contact Data Entry'!K836),ISBLANK('Contact Data Entry'!L836),ISBLANK('Contact Data Entry'!M836),ISBLANK('Contact Data Entry'!O836),ISBLANK('Contact Data Entry'!P836),ISBLANK('Contact Data Entry'!Q836),ISBLANK('Contact Data Entry'!V836)),TRUE,FALSE)</f>
        <v>1</v>
      </c>
    </row>
    <row r="837" spans="1:2" x14ac:dyDescent="0.25">
      <c r="A837" s="40" t="b">
        <f>IF(COUNTA('Contact Data Entry'!A837:AD837)-COUNTIF('Contact Data Entry'!A837:AD837,"#N/A")&gt;0,TRUE,FALSE)</f>
        <v>0</v>
      </c>
      <c r="B837" t="b">
        <f>IF(OR(ISBLANK('Contact Data Entry'!B837),ISBLANK('Contact Data Entry'!C837),ISBLANK('Contact Data Entry'!D837),ISBLANK('Contact Data Entry'!G837),ISBLANK('Contact Data Entry'!J837),ISBLANK('Contact Data Entry'!K837),ISBLANK('Contact Data Entry'!L837),ISBLANK('Contact Data Entry'!M837),ISBLANK('Contact Data Entry'!O837),ISBLANK('Contact Data Entry'!P837),ISBLANK('Contact Data Entry'!Q837),ISBLANK('Contact Data Entry'!V837)),TRUE,FALSE)</f>
        <v>1</v>
      </c>
    </row>
    <row r="838" spans="1:2" x14ac:dyDescent="0.25">
      <c r="A838" s="40" t="b">
        <f>IF(COUNTA('Contact Data Entry'!A838:AD838)-COUNTIF('Contact Data Entry'!A838:AD838,"#N/A")&gt;0,TRUE,FALSE)</f>
        <v>0</v>
      </c>
      <c r="B838" t="b">
        <f>IF(OR(ISBLANK('Contact Data Entry'!B838),ISBLANK('Contact Data Entry'!C838),ISBLANK('Contact Data Entry'!D838),ISBLANK('Contact Data Entry'!G838),ISBLANK('Contact Data Entry'!J838),ISBLANK('Contact Data Entry'!K838),ISBLANK('Contact Data Entry'!L838),ISBLANK('Contact Data Entry'!M838),ISBLANK('Contact Data Entry'!O838),ISBLANK('Contact Data Entry'!P838),ISBLANK('Contact Data Entry'!Q838),ISBLANK('Contact Data Entry'!V838)),TRUE,FALSE)</f>
        <v>1</v>
      </c>
    </row>
    <row r="839" spans="1:2" x14ac:dyDescent="0.25">
      <c r="A839" s="40" t="b">
        <f>IF(COUNTA('Contact Data Entry'!A839:AD839)-COUNTIF('Contact Data Entry'!A839:AD839,"#N/A")&gt;0,TRUE,FALSE)</f>
        <v>0</v>
      </c>
      <c r="B839" t="b">
        <f>IF(OR(ISBLANK('Contact Data Entry'!B839),ISBLANK('Contact Data Entry'!C839),ISBLANK('Contact Data Entry'!D839),ISBLANK('Contact Data Entry'!G839),ISBLANK('Contact Data Entry'!J839),ISBLANK('Contact Data Entry'!K839),ISBLANK('Contact Data Entry'!L839),ISBLANK('Contact Data Entry'!M839),ISBLANK('Contact Data Entry'!O839),ISBLANK('Contact Data Entry'!P839),ISBLANK('Contact Data Entry'!Q839),ISBLANK('Contact Data Entry'!V839)),TRUE,FALSE)</f>
        <v>1</v>
      </c>
    </row>
    <row r="840" spans="1:2" x14ac:dyDescent="0.25">
      <c r="A840" s="40" t="b">
        <f>IF(COUNTA('Contact Data Entry'!A840:AD840)-COUNTIF('Contact Data Entry'!A840:AD840,"#N/A")&gt;0,TRUE,FALSE)</f>
        <v>0</v>
      </c>
      <c r="B840" t="b">
        <f>IF(OR(ISBLANK('Contact Data Entry'!B840),ISBLANK('Contact Data Entry'!C840),ISBLANK('Contact Data Entry'!D840),ISBLANK('Contact Data Entry'!G840),ISBLANK('Contact Data Entry'!J840),ISBLANK('Contact Data Entry'!K840),ISBLANK('Contact Data Entry'!L840),ISBLANK('Contact Data Entry'!M840),ISBLANK('Contact Data Entry'!O840),ISBLANK('Contact Data Entry'!P840),ISBLANK('Contact Data Entry'!Q840),ISBLANK('Contact Data Entry'!V840)),TRUE,FALSE)</f>
        <v>1</v>
      </c>
    </row>
    <row r="841" spans="1:2" x14ac:dyDescent="0.25">
      <c r="A841" s="40" t="b">
        <f>IF(COUNTA('Contact Data Entry'!A841:AD841)-COUNTIF('Contact Data Entry'!A841:AD841,"#N/A")&gt;0,TRUE,FALSE)</f>
        <v>0</v>
      </c>
      <c r="B841" t="b">
        <f>IF(OR(ISBLANK('Contact Data Entry'!B841),ISBLANK('Contact Data Entry'!C841),ISBLANK('Contact Data Entry'!D841),ISBLANK('Contact Data Entry'!G841),ISBLANK('Contact Data Entry'!J841),ISBLANK('Contact Data Entry'!K841),ISBLANK('Contact Data Entry'!L841),ISBLANK('Contact Data Entry'!M841),ISBLANK('Contact Data Entry'!O841),ISBLANK('Contact Data Entry'!P841),ISBLANK('Contact Data Entry'!Q841),ISBLANK('Contact Data Entry'!V841)),TRUE,FALSE)</f>
        <v>1</v>
      </c>
    </row>
    <row r="842" spans="1:2" x14ac:dyDescent="0.25">
      <c r="A842" s="40" t="b">
        <f>IF(COUNTA('Contact Data Entry'!A842:AD842)-COUNTIF('Contact Data Entry'!A842:AD842,"#N/A")&gt;0,TRUE,FALSE)</f>
        <v>0</v>
      </c>
      <c r="B842" t="b">
        <f>IF(OR(ISBLANK('Contact Data Entry'!B842),ISBLANK('Contact Data Entry'!C842),ISBLANK('Contact Data Entry'!D842),ISBLANK('Contact Data Entry'!G842),ISBLANK('Contact Data Entry'!J842),ISBLANK('Contact Data Entry'!K842),ISBLANK('Contact Data Entry'!L842),ISBLANK('Contact Data Entry'!M842),ISBLANK('Contact Data Entry'!O842),ISBLANK('Contact Data Entry'!P842),ISBLANK('Contact Data Entry'!Q842),ISBLANK('Contact Data Entry'!V842)),TRUE,FALSE)</f>
        <v>1</v>
      </c>
    </row>
    <row r="843" spans="1:2" x14ac:dyDescent="0.25">
      <c r="A843" s="40" t="b">
        <f>IF(COUNTA('Contact Data Entry'!A843:AD843)-COUNTIF('Contact Data Entry'!A843:AD843,"#N/A")&gt;0,TRUE,FALSE)</f>
        <v>0</v>
      </c>
      <c r="B843" t="b">
        <f>IF(OR(ISBLANK('Contact Data Entry'!B843),ISBLANK('Contact Data Entry'!C843),ISBLANK('Contact Data Entry'!D843),ISBLANK('Contact Data Entry'!G843),ISBLANK('Contact Data Entry'!J843),ISBLANK('Contact Data Entry'!K843),ISBLANK('Contact Data Entry'!L843),ISBLANK('Contact Data Entry'!M843),ISBLANK('Contact Data Entry'!O843),ISBLANK('Contact Data Entry'!P843),ISBLANK('Contact Data Entry'!Q843),ISBLANK('Contact Data Entry'!V843)),TRUE,FALSE)</f>
        <v>1</v>
      </c>
    </row>
    <row r="844" spans="1:2" x14ac:dyDescent="0.25">
      <c r="A844" s="40" t="b">
        <f>IF(COUNTA('Contact Data Entry'!A844:AD844)-COUNTIF('Contact Data Entry'!A844:AD844,"#N/A")&gt;0,TRUE,FALSE)</f>
        <v>0</v>
      </c>
      <c r="B844" t="b">
        <f>IF(OR(ISBLANK('Contact Data Entry'!B844),ISBLANK('Contact Data Entry'!C844),ISBLANK('Contact Data Entry'!D844),ISBLANK('Contact Data Entry'!G844),ISBLANK('Contact Data Entry'!J844),ISBLANK('Contact Data Entry'!K844),ISBLANK('Contact Data Entry'!L844),ISBLANK('Contact Data Entry'!M844),ISBLANK('Contact Data Entry'!O844),ISBLANK('Contact Data Entry'!P844),ISBLANK('Contact Data Entry'!Q844),ISBLANK('Contact Data Entry'!V844)),TRUE,FALSE)</f>
        <v>1</v>
      </c>
    </row>
    <row r="845" spans="1:2" x14ac:dyDescent="0.25">
      <c r="A845" s="40" t="b">
        <f>IF(COUNTA('Contact Data Entry'!A845:AD845)-COUNTIF('Contact Data Entry'!A845:AD845,"#N/A")&gt;0,TRUE,FALSE)</f>
        <v>0</v>
      </c>
      <c r="B845" t="b">
        <f>IF(OR(ISBLANK('Contact Data Entry'!B845),ISBLANK('Contact Data Entry'!C845),ISBLANK('Contact Data Entry'!D845),ISBLANK('Contact Data Entry'!G845),ISBLANK('Contact Data Entry'!J845),ISBLANK('Contact Data Entry'!K845),ISBLANK('Contact Data Entry'!L845),ISBLANK('Contact Data Entry'!M845),ISBLANK('Contact Data Entry'!O845),ISBLANK('Contact Data Entry'!P845),ISBLANK('Contact Data Entry'!Q845),ISBLANK('Contact Data Entry'!V845)),TRUE,FALSE)</f>
        <v>1</v>
      </c>
    </row>
    <row r="846" spans="1:2" x14ac:dyDescent="0.25">
      <c r="A846" s="40" t="b">
        <f>IF(COUNTA('Contact Data Entry'!A846:AD846)-COUNTIF('Contact Data Entry'!A846:AD846,"#N/A")&gt;0,TRUE,FALSE)</f>
        <v>0</v>
      </c>
      <c r="B846" t="b">
        <f>IF(OR(ISBLANK('Contact Data Entry'!B846),ISBLANK('Contact Data Entry'!C846),ISBLANK('Contact Data Entry'!D846),ISBLANK('Contact Data Entry'!G846),ISBLANK('Contact Data Entry'!J846),ISBLANK('Contact Data Entry'!K846),ISBLANK('Contact Data Entry'!L846),ISBLANK('Contact Data Entry'!M846),ISBLANK('Contact Data Entry'!O846),ISBLANK('Contact Data Entry'!P846),ISBLANK('Contact Data Entry'!Q846),ISBLANK('Contact Data Entry'!V846)),TRUE,FALSE)</f>
        <v>1</v>
      </c>
    </row>
    <row r="847" spans="1:2" x14ac:dyDescent="0.25">
      <c r="A847" s="40" t="b">
        <f>IF(COUNTA('Contact Data Entry'!A847:AD847)-COUNTIF('Contact Data Entry'!A847:AD847,"#N/A")&gt;0,TRUE,FALSE)</f>
        <v>0</v>
      </c>
      <c r="B847" t="b">
        <f>IF(OR(ISBLANK('Contact Data Entry'!B847),ISBLANK('Contact Data Entry'!C847),ISBLANK('Contact Data Entry'!D847),ISBLANK('Contact Data Entry'!G847),ISBLANK('Contact Data Entry'!J847),ISBLANK('Contact Data Entry'!K847),ISBLANK('Contact Data Entry'!L847),ISBLANK('Contact Data Entry'!M847),ISBLANK('Contact Data Entry'!O847),ISBLANK('Contact Data Entry'!P847),ISBLANK('Contact Data Entry'!Q847),ISBLANK('Contact Data Entry'!V847)),TRUE,FALSE)</f>
        <v>1</v>
      </c>
    </row>
    <row r="848" spans="1:2" x14ac:dyDescent="0.25">
      <c r="A848" s="40" t="b">
        <f>IF(COUNTA('Contact Data Entry'!A848:AD848)-COUNTIF('Contact Data Entry'!A848:AD848,"#N/A")&gt;0,TRUE,FALSE)</f>
        <v>0</v>
      </c>
      <c r="B848" t="b">
        <f>IF(OR(ISBLANK('Contact Data Entry'!B848),ISBLANK('Contact Data Entry'!C848),ISBLANK('Contact Data Entry'!D848),ISBLANK('Contact Data Entry'!G848),ISBLANK('Contact Data Entry'!J848),ISBLANK('Contact Data Entry'!K848),ISBLANK('Contact Data Entry'!L848),ISBLANK('Contact Data Entry'!M848),ISBLANK('Contact Data Entry'!O848),ISBLANK('Contact Data Entry'!P848),ISBLANK('Contact Data Entry'!Q848),ISBLANK('Contact Data Entry'!V848)),TRUE,FALSE)</f>
        <v>1</v>
      </c>
    </row>
    <row r="849" spans="1:2" x14ac:dyDescent="0.25">
      <c r="A849" s="40" t="b">
        <f>IF(COUNTA('Contact Data Entry'!A849:AD849)-COUNTIF('Contact Data Entry'!A849:AD849,"#N/A")&gt;0,TRUE,FALSE)</f>
        <v>0</v>
      </c>
      <c r="B849" t="b">
        <f>IF(OR(ISBLANK('Contact Data Entry'!B849),ISBLANK('Contact Data Entry'!C849),ISBLANK('Contact Data Entry'!D849),ISBLANK('Contact Data Entry'!G849),ISBLANK('Contact Data Entry'!J849),ISBLANK('Contact Data Entry'!K849),ISBLANK('Contact Data Entry'!L849),ISBLANK('Contact Data Entry'!M849),ISBLANK('Contact Data Entry'!O849),ISBLANK('Contact Data Entry'!P849),ISBLANK('Contact Data Entry'!Q849),ISBLANK('Contact Data Entry'!V849)),TRUE,FALSE)</f>
        <v>1</v>
      </c>
    </row>
    <row r="850" spans="1:2" x14ac:dyDescent="0.25">
      <c r="A850" s="40" t="b">
        <f>IF(COUNTA('Contact Data Entry'!A850:AD850)-COUNTIF('Contact Data Entry'!A850:AD850,"#N/A")&gt;0,TRUE,FALSE)</f>
        <v>0</v>
      </c>
      <c r="B850" t="b">
        <f>IF(OR(ISBLANK('Contact Data Entry'!B850),ISBLANK('Contact Data Entry'!C850),ISBLANK('Contact Data Entry'!D850),ISBLANK('Contact Data Entry'!G850),ISBLANK('Contact Data Entry'!J850),ISBLANK('Contact Data Entry'!K850),ISBLANK('Contact Data Entry'!L850),ISBLANK('Contact Data Entry'!M850),ISBLANK('Contact Data Entry'!O850),ISBLANK('Contact Data Entry'!P850),ISBLANK('Contact Data Entry'!Q850),ISBLANK('Contact Data Entry'!V850)),TRUE,FALSE)</f>
        <v>1</v>
      </c>
    </row>
    <row r="851" spans="1:2" x14ac:dyDescent="0.25">
      <c r="A851" s="40" t="b">
        <f>IF(COUNTA('Contact Data Entry'!A851:AD851)-COUNTIF('Contact Data Entry'!A851:AD851,"#N/A")&gt;0,TRUE,FALSE)</f>
        <v>0</v>
      </c>
      <c r="B851" t="b">
        <f>IF(OR(ISBLANK('Contact Data Entry'!B851),ISBLANK('Contact Data Entry'!C851),ISBLANK('Contact Data Entry'!D851),ISBLANK('Contact Data Entry'!G851),ISBLANK('Contact Data Entry'!J851),ISBLANK('Contact Data Entry'!K851),ISBLANK('Contact Data Entry'!L851),ISBLANK('Contact Data Entry'!M851),ISBLANK('Contact Data Entry'!O851),ISBLANK('Contact Data Entry'!P851),ISBLANK('Contact Data Entry'!Q851),ISBLANK('Contact Data Entry'!V851)),TRUE,FALSE)</f>
        <v>1</v>
      </c>
    </row>
    <row r="852" spans="1:2" x14ac:dyDescent="0.25">
      <c r="A852" s="40" t="b">
        <f>IF(COUNTA('Contact Data Entry'!A852:AD852)-COUNTIF('Contact Data Entry'!A852:AD852,"#N/A")&gt;0,TRUE,FALSE)</f>
        <v>0</v>
      </c>
      <c r="B852" t="b">
        <f>IF(OR(ISBLANK('Contact Data Entry'!B852),ISBLANK('Contact Data Entry'!C852),ISBLANK('Contact Data Entry'!D852),ISBLANK('Contact Data Entry'!G852),ISBLANK('Contact Data Entry'!J852),ISBLANK('Contact Data Entry'!K852),ISBLANK('Contact Data Entry'!L852),ISBLANK('Contact Data Entry'!M852),ISBLANK('Contact Data Entry'!O852),ISBLANK('Contact Data Entry'!P852),ISBLANK('Contact Data Entry'!Q852),ISBLANK('Contact Data Entry'!V852)),TRUE,FALSE)</f>
        <v>1</v>
      </c>
    </row>
    <row r="853" spans="1:2" x14ac:dyDescent="0.25">
      <c r="A853" s="40" t="b">
        <f>IF(COUNTA('Contact Data Entry'!A853:AD853)-COUNTIF('Contact Data Entry'!A853:AD853,"#N/A")&gt;0,TRUE,FALSE)</f>
        <v>0</v>
      </c>
      <c r="B853" t="b">
        <f>IF(OR(ISBLANK('Contact Data Entry'!B853),ISBLANK('Contact Data Entry'!C853),ISBLANK('Contact Data Entry'!D853),ISBLANK('Contact Data Entry'!G853),ISBLANK('Contact Data Entry'!J853),ISBLANK('Contact Data Entry'!K853),ISBLANK('Contact Data Entry'!L853),ISBLANK('Contact Data Entry'!M853),ISBLANK('Contact Data Entry'!O853),ISBLANK('Contact Data Entry'!P853),ISBLANK('Contact Data Entry'!Q853),ISBLANK('Contact Data Entry'!V853)),TRUE,FALSE)</f>
        <v>1</v>
      </c>
    </row>
    <row r="854" spans="1:2" x14ac:dyDescent="0.25">
      <c r="A854" s="40" t="b">
        <f>IF(COUNTA('Contact Data Entry'!A854:AD854)-COUNTIF('Contact Data Entry'!A854:AD854,"#N/A")&gt;0,TRUE,FALSE)</f>
        <v>0</v>
      </c>
      <c r="B854" t="b">
        <f>IF(OR(ISBLANK('Contact Data Entry'!B854),ISBLANK('Contact Data Entry'!C854),ISBLANK('Contact Data Entry'!D854),ISBLANK('Contact Data Entry'!G854),ISBLANK('Contact Data Entry'!J854),ISBLANK('Contact Data Entry'!K854),ISBLANK('Contact Data Entry'!L854),ISBLANK('Contact Data Entry'!M854),ISBLANK('Contact Data Entry'!O854),ISBLANK('Contact Data Entry'!P854),ISBLANK('Contact Data Entry'!Q854),ISBLANK('Contact Data Entry'!V854)),TRUE,FALSE)</f>
        <v>1</v>
      </c>
    </row>
    <row r="855" spans="1:2" x14ac:dyDescent="0.25">
      <c r="A855" s="40" t="b">
        <f>IF(COUNTA('Contact Data Entry'!A855:AD855)-COUNTIF('Contact Data Entry'!A855:AD855,"#N/A")&gt;0,TRUE,FALSE)</f>
        <v>0</v>
      </c>
      <c r="B855" t="b">
        <f>IF(OR(ISBLANK('Contact Data Entry'!B855),ISBLANK('Contact Data Entry'!C855),ISBLANK('Contact Data Entry'!D855),ISBLANK('Contact Data Entry'!G855),ISBLANK('Contact Data Entry'!J855),ISBLANK('Contact Data Entry'!K855),ISBLANK('Contact Data Entry'!L855),ISBLANK('Contact Data Entry'!M855),ISBLANK('Contact Data Entry'!O855),ISBLANK('Contact Data Entry'!P855),ISBLANK('Contact Data Entry'!Q855),ISBLANK('Contact Data Entry'!V855)),TRUE,FALSE)</f>
        <v>1</v>
      </c>
    </row>
    <row r="856" spans="1:2" x14ac:dyDescent="0.25">
      <c r="A856" s="40" t="b">
        <f>IF(COUNTA('Contact Data Entry'!A856:AD856)-COUNTIF('Contact Data Entry'!A856:AD856,"#N/A")&gt;0,TRUE,FALSE)</f>
        <v>0</v>
      </c>
      <c r="B856" t="b">
        <f>IF(OR(ISBLANK('Contact Data Entry'!B856),ISBLANK('Contact Data Entry'!C856),ISBLANK('Contact Data Entry'!D856),ISBLANK('Contact Data Entry'!G856),ISBLANK('Contact Data Entry'!J856),ISBLANK('Contact Data Entry'!K856),ISBLANK('Contact Data Entry'!L856),ISBLANK('Contact Data Entry'!M856),ISBLANK('Contact Data Entry'!O856),ISBLANK('Contact Data Entry'!P856),ISBLANK('Contact Data Entry'!Q856),ISBLANK('Contact Data Entry'!V856)),TRUE,FALSE)</f>
        <v>1</v>
      </c>
    </row>
    <row r="857" spans="1:2" x14ac:dyDescent="0.25">
      <c r="A857" s="40" t="b">
        <f>IF(COUNTA('Contact Data Entry'!A857:AD857)-COUNTIF('Contact Data Entry'!A857:AD857,"#N/A")&gt;0,TRUE,FALSE)</f>
        <v>0</v>
      </c>
      <c r="B857" t="b">
        <f>IF(OR(ISBLANK('Contact Data Entry'!B857),ISBLANK('Contact Data Entry'!C857),ISBLANK('Contact Data Entry'!D857),ISBLANK('Contact Data Entry'!G857),ISBLANK('Contact Data Entry'!J857),ISBLANK('Contact Data Entry'!K857),ISBLANK('Contact Data Entry'!L857),ISBLANK('Contact Data Entry'!M857),ISBLANK('Contact Data Entry'!O857),ISBLANK('Contact Data Entry'!P857),ISBLANK('Contact Data Entry'!Q857),ISBLANK('Contact Data Entry'!V857)),TRUE,FALSE)</f>
        <v>1</v>
      </c>
    </row>
    <row r="858" spans="1:2" x14ac:dyDescent="0.25">
      <c r="A858" s="40" t="b">
        <f>IF(COUNTA('Contact Data Entry'!A858:AD858)-COUNTIF('Contact Data Entry'!A858:AD858,"#N/A")&gt;0,TRUE,FALSE)</f>
        <v>0</v>
      </c>
      <c r="B858" t="b">
        <f>IF(OR(ISBLANK('Contact Data Entry'!B858),ISBLANK('Contact Data Entry'!C858),ISBLANK('Contact Data Entry'!D858),ISBLANK('Contact Data Entry'!G858),ISBLANK('Contact Data Entry'!J858),ISBLANK('Contact Data Entry'!K858),ISBLANK('Contact Data Entry'!L858),ISBLANK('Contact Data Entry'!M858),ISBLANK('Contact Data Entry'!O858),ISBLANK('Contact Data Entry'!P858),ISBLANK('Contact Data Entry'!Q858),ISBLANK('Contact Data Entry'!V858)),TRUE,FALSE)</f>
        <v>1</v>
      </c>
    </row>
    <row r="859" spans="1:2" x14ac:dyDescent="0.25">
      <c r="A859" s="40" t="b">
        <f>IF(COUNTA('Contact Data Entry'!A859:AD859)-COUNTIF('Contact Data Entry'!A859:AD859,"#N/A")&gt;0,TRUE,FALSE)</f>
        <v>0</v>
      </c>
      <c r="B859" t="b">
        <f>IF(OR(ISBLANK('Contact Data Entry'!B859),ISBLANK('Contact Data Entry'!C859),ISBLANK('Contact Data Entry'!D859),ISBLANK('Contact Data Entry'!G859),ISBLANK('Contact Data Entry'!J859),ISBLANK('Contact Data Entry'!K859),ISBLANK('Contact Data Entry'!L859),ISBLANK('Contact Data Entry'!M859),ISBLANK('Contact Data Entry'!O859),ISBLANK('Contact Data Entry'!P859),ISBLANK('Contact Data Entry'!Q859),ISBLANK('Contact Data Entry'!V859)),TRUE,FALSE)</f>
        <v>1</v>
      </c>
    </row>
    <row r="860" spans="1:2" x14ac:dyDescent="0.25">
      <c r="A860" s="40" t="b">
        <f>IF(COUNTA('Contact Data Entry'!A860:AD860)-COUNTIF('Contact Data Entry'!A860:AD860,"#N/A")&gt;0,TRUE,FALSE)</f>
        <v>0</v>
      </c>
      <c r="B860" t="b">
        <f>IF(OR(ISBLANK('Contact Data Entry'!B860),ISBLANK('Contact Data Entry'!C860),ISBLANK('Contact Data Entry'!D860),ISBLANK('Contact Data Entry'!G860),ISBLANK('Contact Data Entry'!J860),ISBLANK('Contact Data Entry'!K860),ISBLANK('Contact Data Entry'!L860),ISBLANK('Contact Data Entry'!M860),ISBLANK('Contact Data Entry'!O860),ISBLANK('Contact Data Entry'!P860),ISBLANK('Contact Data Entry'!Q860),ISBLANK('Contact Data Entry'!V860)),TRUE,FALSE)</f>
        <v>1</v>
      </c>
    </row>
    <row r="861" spans="1:2" x14ac:dyDescent="0.25">
      <c r="A861" s="40" t="b">
        <f>IF(COUNTA('Contact Data Entry'!A861:AD861)-COUNTIF('Contact Data Entry'!A861:AD861,"#N/A")&gt;0,TRUE,FALSE)</f>
        <v>0</v>
      </c>
      <c r="B861" t="b">
        <f>IF(OR(ISBLANK('Contact Data Entry'!B861),ISBLANK('Contact Data Entry'!C861),ISBLANK('Contact Data Entry'!D861),ISBLANK('Contact Data Entry'!G861),ISBLANK('Contact Data Entry'!J861),ISBLANK('Contact Data Entry'!K861),ISBLANK('Contact Data Entry'!L861),ISBLANK('Contact Data Entry'!M861),ISBLANK('Contact Data Entry'!O861),ISBLANK('Contact Data Entry'!P861),ISBLANK('Contact Data Entry'!Q861),ISBLANK('Contact Data Entry'!V861)),TRUE,FALSE)</f>
        <v>1</v>
      </c>
    </row>
    <row r="862" spans="1:2" x14ac:dyDescent="0.25">
      <c r="A862" s="40" t="b">
        <f>IF(COUNTA('Contact Data Entry'!A862:AD862)-COUNTIF('Contact Data Entry'!A862:AD862,"#N/A")&gt;0,TRUE,FALSE)</f>
        <v>0</v>
      </c>
      <c r="B862" t="b">
        <f>IF(OR(ISBLANK('Contact Data Entry'!B862),ISBLANK('Contact Data Entry'!C862),ISBLANK('Contact Data Entry'!D862),ISBLANK('Contact Data Entry'!G862),ISBLANK('Contact Data Entry'!J862),ISBLANK('Contact Data Entry'!K862),ISBLANK('Contact Data Entry'!L862),ISBLANK('Contact Data Entry'!M862),ISBLANK('Contact Data Entry'!O862),ISBLANK('Contact Data Entry'!P862),ISBLANK('Contact Data Entry'!Q862),ISBLANK('Contact Data Entry'!V862)),TRUE,FALSE)</f>
        <v>1</v>
      </c>
    </row>
    <row r="863" spans="1:2" x14ac:dyDescent="0.25">
      <c r="A863" s="40" t="b">
        <f>IF(COUNTA('Contact Data Entry'!A863:AD863)-COUNTIF('Contact Data Entry'!A863:AD863,"#N/A")&gt;0,TRUE,FALSE)</f>
        <v>0</v>
      </c>
      <c r="B863" t="b">
        <f>IF(OR(ISBLANK('Contact Data Entry'!B863),ISBLANK('Contact Data Entry'!C863),ISBLANK('Contact Data Entry'!D863),ISBLANK('Contact Data Entry'!G863),ISBLANK('Contact Data Entry'!J863),ISBLANK('Contact Data Entry'!K863),ISBLANK('Contact Data Entry'!L863),ISBLANK('Contact Data Entry'!M863),ISBLANK('Contact Data Entry'!O863),ISBLANK('Contact Data Entry'!P863),ISBLANK('Contact Data Entry'!Q863),ISBLANK('Contact Data Entry'!V863)),TRUE,FALSE)</f>
        <v>1</v>
      </c>
    </row>
    <row r="864" spans="1:2" x14ac:dyDescent="0.25">
      <c r="A864" s="40" t="b">
        <f>IF(COUNTA('Contact Data Entry'!A864:AD864)-COUNTIF('Contact Data Entry'!A864:AD864,"#N/A")&gt;0,TRUE,FALSE)</f>
        <v>0</v>
      </c>
      <c r="B864" t="b">
        <f>IF(OR(ISBLANK('Contact Data Entry'!B864),ISBLANK('Contact Data Entry'!C864),ISBLANK('Contact Data Entry'!D864),ISBLANK('Contact Data Entry'!G864),ISBLANK('Contact Data Entry'!J864),ISBLANK('Contact Data Entry'!K864),ISBLANK('Contact Data Entry'!L864),ISBLANK('Contact Data Entry'!M864),ISBLANK('Contact Data Entry'!O864),ISBLANK('Contact Data Entry'!P864),ISBLANK('Contact Data Entry'!Q864),ISBLANK('Contact Data Entry'!V864)),TRUE,FALSE)</f>
        <v>1</v>
      </c>
    </row>
    <row r="865" spans="1:2" x14ac:dyDescent="0.25">
      <c r="A865" s="40" t="b">
        <f>IF(COUNTA('Contact Data Entry'!A865:AD865)-COUNTIF('Contact Data Entry'!A865:AD865,"#N/A")&gt;0,TRUE,FALSE)</f>
        <v>0</v>
      </c>
      <c r="B865" t="b">
        <f>IF(OR(ISBLANK('Contact Data Entry'!B865),ISBLANK('Contact Data Entry'!C865),ISBLANK('Contact Data Entry'!D865),ISBLANK('Contact Data Entry'!G865),ISBLANK('Contact Data Entry'!J865),ISBLANK('Contact Data Entry'!K865),ISBLANK('Contact Data Entry'!L865),ISBLANK('Contact Data Entry'!M865),ISBLANK('Contact Data Entry'!O865),ISBLANK('Contact Data Entry'!P865),ISBLANK('Contact Data Entry'!Q865),ISBLANK('Contact Data Entry'!V865)),TRUE,FALSE)</f>
        <v>1</v>
      </c>
    </row>
    <row r="866" spans="1:2" x14ac:dyDescent="0.25">
      <c r="A866" s="40" t="b">
        <f>IF(COUNTA('Contact Data Entry'!A866:AD866)-COUNTIF('Contact Data Entry'!A866:AD866,"#N/A")&gt;0,TRUE,FALSE)</f>
        <v>0</v>
      </c>
      <c r="B866" t="b">
        <f>IF(OR(ISBLANK('Contact Data Entry'!B866),ISBLANK('Contact Data Entry'!C866),ISBLANK('Contact Data Entry'!D866),ISBLANK('Contact Data Entry'!G866),ISBLANK('Contact Data Entry'!J866),ISBLANK('Contact Data Entry'!K866),ISBLANK('Contact Data Entry'!L866),ISBLANK('Contact Data Entry'!M866),ISBLANK('Contact Data Entry'!O866),ISBLANK('Contact Data Entry'!P866),ISBLANK('Contact Data Entry'!Q866),ISBLANK('Contact Data Entry'!V866)),TRUE,FALSE)</f>
        <v>1</v>
      </c>
    </row>
    <row r="867" spans="1:2" x14ac:dyDescent="0.25">
      <c r="A867" s="40" t="b">
        <f>IF(COUNTA('Contact Data Entry'!A867:AD867)-COUNTIF('Contact Data Entry'!A867:AD867,"#N/A")&gt;0,TRUE,FALSE)</f>
        <v>0</v>
      </c>
      <c r="B867" t="b">
        <f>IF(OR(ISBLANK('Contact Data Entry'!B867),ISBLANK('Contact Data Entry'!C867),ISBLANK('Contact Data Entry'!D867),ISBLANK('Contact Data Entry'!G867),ISBLANK('Contact Data Entry'!J867),ISBLANK('Contact Data Entry'!K867),ISBLANK('Contact Data Entry'!L867),ISBLANK('Contact Data Entry'!M867),ISBLANK('Contact Data Entry'!O867),ISBLANK('Contact Data Entry'!P867),ISBLANK('Contact Data Entry'!Q867),ISBLANK('Contact Data Entry'!V867)),TRUE,FALSE)</f>
        <v>1</v>
      </c>
    </row>
    <row r="868" spans="1:2" x14ac:dyDescent="0.25">
      <c r="A868" s="40" t="b">
        <f>IF(COUNTA('Contact Data Entry'!A868:AD868)-COUNTIF('Contact Data Entry'!A868:AD868,"#N/A")&gt;0,TRUE,FALSE)</f>
        <v>0</v>
      </c>
      <c r="B868" t="b">
        <f>IF(OR(ISBLANK('Contact Data Entry'!B868),ISBLANK('Contact Data Entry'!C868),ISBLANK('Contact Data Entry'!D868),ISBLANK('Contact Data Entry'!G868),ISBLANK('Contact Data Entry'!J868),ISBLANK('Contact Data Entry'!K868),ISBLANK('Contact Data Entry'!L868),ISBLANK('Contact Data Entry'!M868),ISBLANK('Contact Data Entry'!O868),ISBLANK('Contact Data Entry'!P868),ISBLANK('Contact Data Entry'!Q868),ISBLANK('Contact Data Entry'!V868)),TRUE,FALSE)</f>
        <v>1</v>
      </c>
    </row>
    <row r="869" spans="1:2" x14ac:dyDescent="0.25">
      <c r="A869" s="40" t="b">
        <f>IF(COUNTA('Contact Data Entry'!A869:AD869)-COUNTIF('Contact Data Entry'!A869:AD869,"#N/A")&gt;0,TRUE,FALSE)</f>
        <v>0</v>
      </c>
      <c r="B869" t="b">
        <f>IF(OR(ISBLANK('Contact Data Entry'!B869),ISBLANK('Contact Data Entry'!C869),ISBLANK('Contact Data Entry'!D869),ISBLANK('Contact Data Entry'!G869),ISBLANK('Contact Data Entry'!J869),ISBLANK('Contact Data Entry'!K869),ISBLANK('Contact Data Entry'!L869),ISBLANK('Contact Data Entry'!M869),ISBLANK('Contact Data Entry'!O869),ISBLANK('Contact Data Entry'!P869),ISBLANK('Contact Data Entry'!Q869),ISBLANK('Contact Data Entry'!V869)),TRUE,FALSE)</f>
        <v>1</v>
      </c>
    </row>
    <row r="870" spans="1:2" x14ac:dyDescent="0.25">
      <c r="A870" s="40" t="b">
        <f>IF(COUNTA('Contact Data Entry'!A870:AD870)-COUNTIF('Contact Data Entry'!A870:AD870,"#N/A")&gt;0,TRUE,FALSE)</f>
        <v>0</v>
      </c>
      <c r="B870" t="b">
        <f>IF(OR(ISBLANK('Contact Data Entry'!B870),ISBLANK('Contact Data Entry'!C870),ISBLANK('Contact Data Entry'!D870),ISBLANK('Contact Data Entry'!G870),ISBLANK('Contact Data Entry'!J870),ISBLANK('Contact Data Entry'!K870),ISBLANK('Contact Data Entry'!L870),ISBLANK('Contact Data Entry'!M870),ISBLANK('Contact Data Entry'!O870),ISBLANK('Contact Data Entry'!P870),ISBLANK('Contact Data Entry'!Q870),ISBLANK('Contact Data Entry'!V870)),TRUE,FALSE)</f>
        <v>1</v>
      </c>
    </row>
    <row r="871" spans="1:2" x14ac:dyDescent="0.25">
      <c r="A871" s="40" t="b">
        <f>IF(COUNTA('Contact Data Entry'!A871:AD871)-COUNTIF('Contact Data Entry'!A871:AD871,"#N/A")&gt;0,TRUE,FALSE)</f>
        <v>0</v>
      </c>
      <c r="B871" t="b">
        <f>IF(OR(ISBLANK('Contact Data Entry'!B871),ISBLANK('Contact Data Entry'!C871),ISBLANK('Contact Data Entry'!D871),ISBLANK('Contact Data Entry'!G871),ISBLANK('Contact Data Entry'!J871),ISBLANK('Contact Data Entry'!K871),ISBLANK('Contact Data Entry'!L871),ISBLANK('Contact Data Entry'!M871),ISBLANK('Contact Data Entry'!O871),ISBLANK('Contact Data Entry'!P871),ISBLANK('Contact Data Entry'!Q871),ISBLANK('Contact Data Entry'!V871)),TRUE,FALSE)</f>
        <v>1</v>
      </c>
    </row>
    <row r="872" spans="1:2" x14ac:dyDescent="0.25">
      <c r="A872" s="40" t="b">
        <f>IF(COUNTA('Contact Data Entry'!A872:AD872)-COUNTIF('Contact Data Entry'!A872:AD872,"#N/A")&gt;0,TRUE,FALSE)</f>
        <v>0</v>
      </c>
      <c r="B872" t="b">
        <f>IF(OR(ISBLANK('Contact Data Entry'!B872),ISBLANK('Contact Data Entry'!C872),ISBLANK('Contact Data Entry'!D872),ISBLANK('Contact Data Entry'!G872),ISBLANK('Contact Data Entry'!J872),ISBLANK('Contact Data Entry'!K872),ISBLANK('Contact Data Entry'!L872),ISBLANK('Contact Data Entry'!M872),ISBLANK('Contact Data Entry'!O872),ISBLANK('Contact Data Entry'!P872),ISBLANK('Contact Data Entry'!Q872),ISBLANK('Contact Data Entry'!V872)),TRUE,FALSE)</f>
        <v>1</v>
      </c>
    </row>
    <row r="873" spans="1:2" x14ac:dyDescent="0.25">
      <c r="A873" s="40" t="b">
        <f>IF(COUNTA('Contact Data Entry'!A873:AD873)-COUNTIF('Contact Data Entry'!A873:AD873,"#N/A")&gt;0,TRUE,FALSE)</f>
        <v>0</v>
      </c>
      <c r="B873" t="b">
        <f>IF(OR(ISBLANK('Contact Data Entry'!B873),ISBLANK('Contact Data Entry'!C873),ISBLANK('Contact Data Entry'!D873),ISBLANK('Contact Data Entry'!G873),ISBLANK('Contact Data Entry'!J873),ISBLANK('Contact Data Entry'!K873),ISBLANK('Contact Data Entry'!L873),ISBLANK('Contact Data Entry'!M873),ISBLANK('Contact Data Entry'!O873),ISBLANK('Contact Data Entry'!P873),ISBLANK('Contact Data Entry'!Q873),ISBLANK('Contact Data Entry'!V873)),TRUE,FALSE)</f>
        <v>1</v>
      </c>
    </row>
    <row r="874" spans="1:2" x14ac:dyDescent="0.25">
      <c r="A874" s="40" t="b">
        <f>IF(COUNTA('Contact Data Entry'!A874:AD874)-COUNTIF('Contact Data Entry'!A874:AD874,"#N/A")&gt;0,TRUE,FALSE)</f>
        <v>0</v>
      </c>
      <c r="B874" t="b">
        <f>IF(OR(ISBLANK('Contact Data Entry'!B874),ISBLANK('Contact Data Entry'!C874),ISBLANK('Contact Data Entry'!D874),ISBLANK('Contact Data Entry'!G874),ISBLANK('Contact Data Entry'!J874),ISBLANK('Contact Data Entry'!K874),ISBLANK('Contact Data Entry'!L874),ISBLANK('Contact Data Entry'!M874),ISBLANK('Contact Data Entry'!O874),ISBLANK('Contact Data Entry'!P874),ISBLANK('Contact Data Entry'!Q874),ISBLANK('Contact Data Entry'!V874)),TRUE,FALSE)</f>
        <v>1</v>
      </c>
    </row>
    <row r="875" spans="1:2" x14ac:dyDescent="0.25">
      <c r="A875" s="40" t="b">
        <f>IF(COUNTA('Contact Data Entry'!A875:AD875)-COUNTIF('Contact Data Entry'!A875:AD875,"#N/A")&gt;0,TRUE,FALSE)</f>
        <v>0</v>
      </c>
      <c r="B875" t="b">
        <f>IF(OR(ISBLANK('Contact Data Entry'!B875),ISBLANK('Contact Data Entry'!C875),ISBLANK('Contact Data Entry'!D875),ISBLANK('Contact Data Entry'!G875),ISBLANK('Contact Data Entry'!J875),ISBLANK('Contact Data Entry'!K875),ISBLANK('Contact Data Entry'!L875),ISBLANK('Contact Data Entry'!M875),ISBLANK('Contact Data Entry'!O875),ISBLANK('Contact Data Entry'!P875),ISBLANK('Contact Data Entry'!Q875),ISBLANK('Contact Data Entry'!V875)),TRUE,FALSE)</f>
        <v>1</v>
      </c>
    </row>
    <row r="876" spans="1:2" x14ac:dyDescent="0.25">
      <c r="A876" s="40" t="b">
        <f>IF(COUNTA('Contact Data Entry'!A876:AD876)-COUNTIF('Contact Data Entry'!A876:AD876,"#N/A")&gt;0,TRUE,FALSE)</f>
        <v>0</v>
      </c>
      <c r="B876" t="b">
        <f>IF(OR(ISBLANK('Contact Data Entry'!B876),ISBLANK('Contact Data Entry'!C876),ISBLANK('Contact Data Entry'!D876),ISBLANK('Contact Data Entry'!G876),ISBLANK('Contact Data Entry'!J876),ISBLANK('Contact Data Entry'!K876),ISBLANK('Contact Data Entry'!L876),ISBLANK('Contact Data Entry'!M876),ISBLANK('Contact Data Entry'!O876),ISBLANK('Contact Data Entry'!P876),ISBLANK('Contact Data Entry'!Q876),ISBLANK('Contact Data Entry'!V876)),TRUE,FALSE)</f>
        <v>1</v>
      </c>
    </row>
    <row r="877" spans="1:2" x14ac:dyDescent="0.25">
      <c r="A877" s="40" t="b">
        <f>IF(COUNTA('Contact Data Entry'!A877:AD877)-COUNTIF('Contact Data Entry'!A877:AD877,"#N/A")&gt;0,TRUE,FALSE)</f>
        <v>0</v>
      </c>
      <c r="B877" t="b">
        <f>IF(OR(ISBLANK('Contact Data Entry'!B877),ISBLANK('Contact Data Entry'!C877),ISBLANK('Contact Data Entry'!D877),ISBLANK('Contact Data Entry'!G877),ISBLANK('Contact Data Entry'!J877),ISBLANK('Contact Data Entry'!K877),ISBLANK('Contact Data Entry'!L877),ISBLANK('Contact Data Entry'!M877),ISBLANK('Contact Data Entry'!O877),ISBLANK('Contact Data Entry'!P877),ISBLANK('Contact Data Entry'!Q877),ISBLANK('Contact Data Entry'!V877)),TRUE,FALSE)</f>
        <v>1</v>
      </c>
    </row>
    <row r="878" spans="1:2" x14ac:dyDescent="0.25">
      <c r="A878" s="40" t="b">
        <f>IF(COUNTA('Contact Data Entry'!A878:AD878)-COUNTIF('Contact Data Entry'!A878:AD878,"#N/A")&gt;0,TRUE,FALSE)</f>
        <v>0</v>
      </c>
      <c r="B878" t="b">
        <f>IF(OR(ISBLANK('Contact Data Entry'!B878),ISBLANK('Contact Data Entry'!C878),ISBLANK('Contact Data Entry'!D878),ISBLANK('Contact Data Entry'!G878),ISBLANK('Contact Data Entry'!J878),ISBLANK('Contact Data Entry'!K878),ISBLANK('Contact Data Entry'!L878),ISBLANK('Contact Data Entry'!M878),ISBLANK('Contact Data Entry'!O878),ISBLANK('Contact Data Entry'!P878),ISBLANK('Contact Data Entry'!Q878),ISBLANK('Contact Data Entry'!V878)),TRUE,FALSE)</f>
        <v>1</v>
      </c>
    </row>
    <row r="879" spans="1:2" x14ac:dyDescent="0.25">
      <c r="A879" s="40" t="b">
        <f>IF(COUNTA('Contact Data Entry'!A879:AD879)-COUNTIF('Contact Data Entry'!A879:AD879,"#N/A")&gt;0,TRUE,FALSE)</f>
        <v>0</v>
      </c>
      <c r="B879" t="b">
        <f>IF(OR(ISBLANK('Contact Data Entry'!B879),ISBLANK('Contact Data Entry'!C879),ISBLANK('Contact Data Entry'!D879),ISBLANK('Contact Data Entry'!G879),ISBLANK('Contact Data Entry'!J879),ISBLANK('Contact Data Entry'!K879),ISBLANK('Contact Data Entry'!L879),ISBLANK('Contact Data Entry'!M879),ISBLANK('Contact Data Entry'!O879),ISBLANK('Contact Data Entry'!P879),ISBLANK('Contact Data Entry'!Q879),ISBLANK('Contact Data Entry'!V879)),TRUE,FALSE)</f>
        <v>1</v>
      </c>
    </row>
    <row r="880" spans="1:2" x14ac:dyDescent="0.25">
      <c r="A880" s="40" t="b">
        <f>IF(COUNTA('Contact Data Entry'!A880:AD880)-COUNTIF('Contact Data Entry'!A880:AD880,"#N/A")&gt;0,TRUE,FALSE)</f>
        <v>0</v>
      </c>
      <c r="B880" t="b">
        <f>IF(OR(ISBLANK('Contact Data Entry'!B880),ISBLANK('Contact Data Entry'!C880),ISBLANK('Contact Data Entry'!D880),ISBLANK('Contact Data Entry'!G880),ISBLANK('Contact Data Entry'!J880),ISBLANK('Contact Data Entry'!K880),ISBLANK('Contact Data Entry'!L880),ISBLANK('Contact Data Entry'!M880),ISBLANK('Contact Data Entry'!O880),ISBLANK('Contact Data Entry'!P880),ISBLANK('Contact Data Entry'!Q880),ISBLANK('Contact Data Entry'!V880)),TRUE,FALSE)</f>
        <v>1</v>
      </c>
    </row>
    <row r="881" spans="1:2" x14ac:dyDescent="0.25">
      <c r="A881" s="40" t="b">
        <f>IF(COUNTA('Contact Data Entry'!A881:AD881)-COUNTIF('Contact Data Entry'!A881:AD881,"#N/A")&gt;0,TRUE,FALSE)</f>
        <v>0</v>
      </c>
      <c r="B881" t="b">
        <f>IF(OR(ISBLANK('Contact Data Entry'!B881),ISBLANK('Contact Data Entry'!C881),ISBLANK('Contact Data Entry'!D881),ISBLANK('Contact Data Entry'!G881),ISBLANK('Contact Data Entry'!J881),ISBLANK('Contact Data Entry'!K881),ISBLANK('Contact Data Entry'!L881),ISBLANK('Contact Data Entry'!M881),ISBLANK('Contact Data Entry'!O881),ISBLANK('Contact Data Entry'!P881),ISBLANK('Contact Data Entry'!Q881),ISBLANK('Contact Data Entry'!V881)),TRUE,FALSE)</f>
        <v>1</v>
      </c>
    </row>
    <row r="882" spans="1:2" x14ac:dyDescent="0.25">
      <c r="A882" s="40" t="b">
        <f>IF(COUNTA('Contact Data Entry'!A882:AD882)-COUNTIF('Contact Data Entry'!A882:AD882,"#N/A")&gt;0,TRUE,FALSE)</f>
        <v>0</v>
      </c>
      <c r="B882" t="b">
        <f>IF(OR(ISBLANK('Contact Data Entry'!B882),ISBLANK('Contact Data Entry'!C882),ISBLANK('Contact Data Entry'!D882),ISBLANK('Contact Data Entry'!G882),ISBLANK('Contact Data Entry'!J882),ISBLANK('Contact Data Entry'!K882),ISBLANK('Contact Data Entry'!L882),ISBLANK('Contact Data Entry'!M882),ISBLANK('Contact Data Entry'!O882),ISBLANK('Contact Data Entry'!P882),ISBLANK('Contact Data Entry'!Q882),ISBLANK('Contact Data Entry'!V882)),TRUE,FALSE)</f>
        <v>1</v>
      </c>
    </row>
    <row r="883" spans="1:2" x14ac:dyDescent="0.25">
      <c r="A883" s="40" t="b">
        <f>IF(COUNTA('Contact Data Entry'!A883:AD883)-COUNTIF('Contact Data Entry'!A883:AD883,"#N/A")&gt;0,TRUE,FALSE)</f>
        <v>0</v>
      </c>
      <c r="B883" t="b">
        <f>IF(OR(ISBLANK('Contact Data Entry'!B883),ISBLANK('Contact Data Entry'!C883),ISBLANK('Contact Data Entry'!D883),ISBLANK('Contact Data Entry'!G883),ISBLANK('Contact Data Entry'!J883),ISBLANK('Contact Data Entry'!K883),ISBLANK('Contact Data Entry'!L883),ISBLANK('Contact Data Entry'!M883),ISBLANK('Contact Data Entry'!O883),ISBLANK('Contact Data Entry'!P883),ISBLANK('Contact Data Entry'!Q883),ISBLANK('Contact Data Entry'!V883)),TRUE,FALSE)</f>
        <v>1</v>
      </c>
    </row>
    <row r="884" spans="1:2" x14ac:dyDescent="0.25">
      <c r="A884" s="40" t="b">
        <f>IF(COUNTA('Contact Data Entry'!A884:AD884)-COUNTIF('Contact Data Entry'!A884:AD884,"#N/A")&gt;0,TRUE,FALSE)</f>
        <v>0</v>
      </c>
      <c r="B884" t="b">
        <f>IF(OR(ISBLANK('Contact Data Entry'!B884),ISBLANK('Contact Data Entry'!C884),ISBLANK('Contact Data Entry'!D884),ISBLANK('Contact Data Entry'!G884),ISBLANK('Contact Data Entry'!J884),ISBLANK('Contact Data Entry'!K884),ISBLANK('Contact Data Entry'!L884),ISBLANK('Contact Data Entry'!M884),ISBLANK('Contact Data Entry'!O884),ISBLANK('Contact Data Entry'!P884),ISBLANK('Contact Data Entry'!Q884),ISBLANK('Contact Data Entry'!V884)),TRUE,FALSE)</f>
        <v>1</v>
      </c>
    </row>
    <row r="885" spans="1:2" x14ac:dyDescent="0.25">
      <c r="A885" s="40" t="b">
        <f>IF(COUNTA('Contact Data Entry'!A885:AD885)-COUNTIF('Contact Data Entry'!A885:AD885,"#N/A")&gt;0,TRUE,FALSE)</f>
        <v>0</v>
      </c>
      <c r="B885" t="b">
        <f>IF(OR(ISBLANK('Contact Data Entry'!B885),ISBLANK('Contact Data Entry'!C885),ISBLANK('Contact Data Entry'!D885),ISBLANK('Contact Data Entry'!G885),ISBLANK('Contact Data Entry'!J885),ISBLANK('Contact Data Entry'!K885),ISBLANK('Contact Data Entry'!L885),ISBLANK('Contact Data Entry'!M885),ISBLANK('Contact Data Entry'!O885),ISBLANK('Contact Data Entry'!P885),ISBLANK('Contact Data Entry'!Q885),ISBLANK('Contact Data Entry'!V885)),TRUE,FALSE)</f>
        <v>1</v>
      </c>
    </row>
    <row r="886" spans="1:2" x14ac:dyDescent="0.25">
      <c r="A886" s="40" t="b">
        <f>IF(COUNTA('Contact Data Entry'!A886:AD886)-COUNTIF('Contact Data Entry'!A886:AD886,"#N/A")&gt;0,TRUE,FALSE)</f>
        <v>0</v>
      </c>
      <c r="B886" t="b">
        <f>IF(OR(ISBLANK('Contact Data Entry'!B886),ISBLANK('Contact Data Entry'!C886),ISBLANK('Contact Data Entry'!D886),ISBLANK('Contact Data Entry'!G886),ISBLANK('Contact Data Entry'!J886),ISBLANK('Contact Data Entry'!K886),ISBLANK('Contact Data Entry'!L886),ISBLANK('Contact Data Entry'!M886),ISBLANK('Contact Data Entry'!O886),ISBLANK('Contact Data Entry'!P886),ISBLANK('Contact Data Entry'!Q886),ISBLANK('Contact Data Entry'!V886)),TRUE,FALSE)</f>
        <v>1</v>
      </c>
    </row>
    <row r="887" spans="1:2" x14ac:dyDescent="0.25">
      <c r="A887" s="40" t="b">
        <f>IF(COUNTA('Contact Data Entry'!A887:AD887)-COUNTIF('Contact Data Entry'!A887:AD887,"#N/A")&gt;0,TRUE,FALSE)</f>
        <v>0</v>
      </c>
      <c r="B887" t="b">
        <f>IF(OR(ISBLANK('Contact Data Entry'!B887),ISBLANK('Contact Data Entry'!C887),ISBLANK('Contact Data Entry'!D887),ISBLANK('Contact Data Entry'!G887),ISBLANK('Contact Data Entry'!J887),ISBLANK('Contact Data Entry'!K887),ISBLANK('Contact Data Entry'!L887),ISBLANK('Contact Data Entry'!M887),ISBLANK('Contact Data Entry'!O887),ISBLANK('Contact Data Entry'!P887),ISBLANK('Contact Data Entry'!Q887),ISBLANK('Contact Data Entry'!V887)),TRUE,FALSE)</f>
        <v>1</v>
      </c>
    </row>
    <row r="888" spans="1:2" x14ac:dyDescent="0.25">
      <c r="A888" s="40" t="b">
        <f>IF(COUNTA('Contact Data Entry'!A888:AD888)-COUNTIF('Contact Data Entry'!A888:AD888,"#N/A")&gt;0,TRUE,FALSE)</f>
        <v>0</v>
      </c>
      <c r="B888" t="b">
        <f>IF(OR(ISBLANK('Contact Data Entry'!B888),ISBLANK('Contact Data Entry'!C888),ISBLANK('Contact Data Entry'!D888),ISBLANK('Contact Data Entry'!G888),ISBLANK('Contact Data Entry'!J888),ISBLANK('Contact Data Entry'!K888),ISBLANK('Contact Data Entry'!L888),ISBLANK('Contact Data Entry'!M888),ISBLANK('Contact Data Entry'!O888),ISBLANK('Contact Data Entry'!P888),ISBLANK('Contact Data Entry'!Q888),ISBLANK('Contact Data Entry'!V888)),TRUE,FALSE)</f>
        <v>1</v>
      </c>
    </row>
    <row r="889" spans="1:2" x14ac:dyDescent="0.25">
      <c r="A889" s="40" t="b">
        <f>IF(COUNTA('Contact Data Entry'!A889:AD889)-COUNTIF('Contact Data Entry'!A889:AD889,"#N/A")&gt;0,TRUE,FALSE)</f>
        <v>0</v>
      </c>
      <c r="B889" t="b">
        <f>IF(OR(ISBLANK('Contact Data Entry'!B889),ISBLANK('Contact Data Entry'!C889),ISBLANK('Contact Data Entry'!D889),ISBLANK('Contact Data Entry'!G889),ISBLANK('Contact Data Entry'!J889),ISBLANK('Contact Data Entry'!K889),ISBLANK('Contact Data Entry'!L889),ISBLANK('Contact Data Entry'!M889),ISBLANK('Contact Data Entry'!O889),ISBLANK('Contact Data Entry'!P889),ISBLANK('Contact Data Entry'!Q889),ISBLANK('Contact Data Entry'!V889)),TRUE,FALSE)</f>
        <v>1</v>
      </c>
    </row>
    <row r="890" spans="1:2" x14ac:dyDescent="0.25">
      <c r="A890" s="40" t="b">
        <f>IF(COUNTA('Contact Data Entry'!A890:AD890)-COUNTIF('Contact Data Entry'!A890:AD890,"#N/A")&gt;0,TRUE,FALSE)</f>
        <v>0</v>
      </c>
      <c r="B890" t="b">
        <f>IF(OR(ISBLANK('Contact Data Entry'!B890),ISBLANK('Contact Data Entry'!C890),ISBLANK('Contact Data Entry'!D890),ISBLANK('Contact Data Entry'!G890),ISBLANK('Contact Data Entry'!J890),ISBLANK('Contact Data Entry'!K890),ISBLANK('Contact Data Entry'!L890),ISBLANK('Contact Data Entry'!M890),ISBLANK('Contact Data Entry'!O890),ISBLANK('Contact Data Entry'!P890),ISBLANK('Contact Data Entry'!Q890),ISBLANK('Contact Data Entry'!V890)),TRUE,FALSE)</f>
        <v>1</v>
      </c>
    </row>
    <row r="891" spans="1:2" x14ac:dyDescent="0.25">
      <c r="A891" s="40" t="b">
        <f>IF(COUNTA('Contact Data Entry'!A891:AD891)-COUNTIF('Contact Data Entry'!A891:AD891,"#N/A")&gt;0,TRUE,FALSE)</f>
        <v>0</v>
      </c>
      <c r="B891" t="b">
        <f>IF(OR(ISBLANK('Contact Data Entry'!B891),ISBLANK('Contact Data Entry'!C891),ISBLANK('Contact Data Entry'!D891),ISBLANK('Contact Data Entry'!G891),ISBLANK('Contact Data Entry'!J891),ISBLANK('Contact Data Entry'!K891),ISBLANK('Contact Data Entry'!L891),ISBLANK('Contact Data Entry'!M891),ISBLANK('Contact Data Entry'!O891),ISBLANK('Contact Data Entry'!P891),ISBLANK('Contact Data Entry'!Q891),ISBLANK('Contact Data Entry'!V891)),TRUE,FALSE)</f>
        <v>1</v>
      </c>
    </row>
    <row r="892" spans="1:2" x14ac:dyDescent="0.25">
      <c r="A892" s="40" t="b">
        <f>IF(COUNTA('Contact Data Entry'!A892:AD892)-COUNTIF('Contact Data Entry'!A892:AD892,"#N/A")&gt;0,TRUE,FALSE)</f>
        <v>0</v>
      </c>
      <c r="B892" t="b">
        <f>IF(OR(ISBLANK('Contact Data Entry'!B892),ISBLANK('Contact Data Entry'!C892),ISBLANK('Contact Data Entry'!D892),ISBLANK('Contact Data Entry'!G892),ISBLANK('Contact Data Entry'!J892),ISBLANK('Contact Data Entry'!K892),ISBLANK('Contact Data Entry'!L892),ISBLANK('Contact Data Entry'!M892),ISBLANK('Contact Data Entry'!O892),ISBLANK('Contact Data Entry'!P892),ISBLANK('Contact Data Entry'!Q892),ISBLANK('Contact Data Entry'!V892)),TRUE,FALSE)</f>
        <v>1</v>
      </c>
    </row>
    <row r="893" spans="1:2" x14ac:dyDescent="0.25">
      <c r="A893" s="40" t="b">
        <f>IF(COUNTA('Contact Data Entry'!A893:AD893)-COUNTIF('Contact Data Entry'!A893:AD893,"#N/A")&gt;0,TRUE,FALSE)</f>
        <v>0</v>
      </c>
      <c r="B893" t="b">
        <f>IF(OR(ISBLANK('Contact Data Entry'!B893),ISBLANK('Contact Data Entry'!C893),ISBLANK('Contact Data Entry'!D893),ISBLANK('Contact Data Entry'!G893),ISBLANK('Contact Data Entry'!J893),ISBLANK('Contact Data Entry'!K893),ISBLANK('Contact Data Entry'!L893),ISBLANK('Contact Data Entry'!M893),ISBLANK('Contact Data Entry'!O893),ISBLANK('Contact Data Entry'!P893),ISBLANK('Contact Data Entry'!Q893),ISBLANK('Contact Data Entry'!V893)),TRUE,FALSE)</f>
        <v>1</v>
      </c>
    </row>
    <row r="894" spans="1:2" x14ac:dyDescent="0.25">
      <c r="A894" s="40" t="b">
        <f>IF(COUNTA('Contact Data Entry'!A894:AD894)-COUNTIF('Contact Data Entry'!A894:AD894,"#N/A")&gt;0,TRUE,FALSE)</f>
        <v>0</v>
      </c>
      <c r="B894" t="b">
        <f>IF(OR(ISBLANK('Contact Data Entry'!B894),ISBLANK('Contact Data Entry'!C894),ISBLANK('Contact Data Entry'!D894),ISBLANK('Contact Data Entry'!G894),ISBLANK('Contact Data Entry'!J894),ISBLANK('Contact Data Entry'!K894),ISBLANK('Contact Data Entry'!L894),ISBLANK('Contact Data Entry'!M894),ISBLANK('Contact Data Entry'!O894),ISBLANK('Contact Data Entry'!P894),ISBLANK('Contact Data Entry'!Q894),ISBLANK('Contact Data Entry'!V894)),TRUE,FALSE)</f>
        <v>1</v>
      </c>
    </row>
    <row r="895" spans="1:2" x14ac:dyDescent="0.25">
      <c r="A895" s="40" t="b">
        <f>IF(COUNTA('Contact Data Entry'!A895:AD895)-COUNTIF('Contact Data Entry'!A895:AD895,"#N/A")&gt;0,TRUE,FALSE)</f>
        <v>0</v>
      </c>
      <c r="B895" t="b">
        <f>IF(OR(ISBLANK('Contact Data Entry'!B895),ISBLANK('Contact Data Entry'!C895),ISBLANK('Contact Data Entry'!D895),ISBLANK('Contact Data Entry'!G895),ISBLANK('Contact Data Entry'!J895),ISBLANK('Contact Data Entry'!K895),ISBLANK('Contact Data Entry'!L895),ISBLANK('Contact Data Entry'!M895),ISBLANK('Contact Data Entry'!O895),ISBLANK('Contact Data Entry'!P895),ISBLANK('Contact Data Entry'!Q895),ISBLANK('Contact Data Entry'!V895)),TRUE,FALSE)</f>
        <v>1</v>
      </c>
    </row>
    <row r="896" spans="1:2" x14ac:dyDescent="0.25">
      <c r="A896" s="40" t="b">
        <f>IF(COUNTA('Contact Data Entry'!A896:AD896)-COUNTIF('Contact Data Entry'!A896:AD896,"#N/A")&gt;0,TRUE,FALSE)</f>
        <v>0</v>
      </c>
      <c r="B896" t="b">
        <f>IF(OR(ISBLANK('Contact Data Entry'!B896),ISBLANK('Contact Data Entry'!C896),ISBLANK('Contact Data Entry'!D896),ISBLANK('Contact Data Entry'!G896),ISBLANK('Contact Data Entry'!J896),ISBLANK('Contact Data Entry'!K896),ISBLANK('Contact Data Entry'!L896),ISBLANK('Contact Data Entry'!M896),ISBLANK('Contact Data Entry'!O896),ISBLANK('Contact Data Entry'!P896),ISBLANK('Contact Data Entry'!Q896),ISBLANK('Contact Data Entry'!V896)),TRUE,FALSE)</f>
        <v>1</v>
      </c>
    </row>
    <row r="897" spans="1:2" x14ac:dyDescent="0.25">
      <c r="A897" s="40" t="b">
        <f>IF(COUNTA('Contact Data Entry'!A897:AD897)-COUNTIF('Contact Data Entry'!A897:AD897,"#N/A")&gt;0,TRUE,FALSE)</f>
        <v>0</v>
      </c>
      <c r="B897" t="b">
        <f>IF(OR(ISBLANK('Contact Data Entry'!B897),ISBLANK('Contact Data Entry'!C897),ISBLANK('Contact Data Entry'!D897),ISBLANK('Contact Data Entry'!G897),ISBLANK('Contact Data Entry'!J897),ISBLANK('Contact Data Entry'!K897),ISBLANK('Contact Data Entry'!L897),ISBLANK('Contact Data Entry'!M897),ISBLANK('Contact Data Entry'!O897),ISBLANK('Contact Data Entry'!P897),ISBLANK('Contact Data Entry'!Q897),ISBLANK('Contact Data Entry'!V897)),TRUE,FALSE)</f>
        <v>1</v>
      </c>
    </row>
    <row r="898" spans="1:2" x14ac:dyDescent="0.25">
      <c r="A898" s="40" t="b">
        <f>IF(COUNTA('Contact Data Entry'!A898:AD898)-COUNTIF('Contact Data Entry'!A898:AD898,"#N/A")&gt;0,TRUE,FALSE)</f>
        <v>0</v>
      </c>
      <c r="B898" t="b">
        <f>IF(OR(ISBLANK('Contact Data Entry'!B898),ISBLANK('Contact Data Entry'!C898),ISBLANK('Contact Data Entry'!D898),ISBLANK('Contact Data Entry'!G898),ISBLANK('Contact Data Entry'!J898),ISBLANK('Contact Data Entry'!K898),ISBLANK('Contact Data Entry'!L898),ISBLANK('Contact Data Entry'!M898),ISBLANK('Contact Data Entry'!O898),ISBLANK('Contact Data Entry'!P898),ISBLANK('Contact Data Entry'!Q898),ISBLANK('Contact Data Entry'!V898)),TRUE,FALSE)</f>
        <v>1</v>
      </c>
    </row>
    <row r="899" spans="1:2" x14ac:dyDescent="0.25">
      <c r="A899" s="40" t="b">
        <f>IF(COUNTA('Contact Data Entry'!A899:AD899)-COUNTIF('Contact Data Entry'!A899:AD899,"#N/A")&gt;0,TRUE,FALSE)</f>
        <v>0</v>
      </c>
      <c r="B899" t="b">
        <f>IF(OR(ISBLANK('Contact Data Entry'!B899),ISBLANK('Contact Data Entry'!C899),ISBLANK('Contact Data Entry'!D899),ISBLANK('Contact Data Entry'!G899),ISBLANK('Contact Data Entry'!J899),ISBLANK('Contact Data Entry'!K899),ISBLANK('Contact Data Entry'!L899),ISBLANK('Contact Data Entry'!M899),ISBLANK('Contact Data Entry'!O899),ISBLANK('Contact Data Entry'!P899),ISBLANK('Contact Data Entry'!Q899),ISBLANK('Contact Data Entry'!V899)),TRUE,FALSE)</f>
        <v>1</v>
      </c>
    </row>
    <row r="900" spans="1:2" x14ac:dyDescent="0.25">
      <c r="A900" s="40" t="b">
        <f>IF(COUNTA('Contact Data Entry'!A900:AD900)-COUNTIF('Contact Data Entry'!A900:AD900,"#N/A")&gt;0,TRUE,FALSE)</f>
        <v>0</v>
      </c>
      <c r="B900" t="b">
        <f>IF(OR(ISBLANK('Contact Data Entry'!B900),ISBLANK('Contact Data Entry'!C900),ISBLANK('Contact Data Entry'!D900),ISBLANK('Contact Data Entry'!G900),ISBLANK('Contact Data Entry'!J900),ISBLANK('Contact Data Entry'!K900),ISBLANK('Contact Data Entry'!L900),ISBLANK('Contact Data Entry'!M900),ISBLANK('Contact Data Entry'!O900),ISBLANK('Contact Data Entry'!P900),ISBLANK('Contact Data Entry'!Q900),ISBLANK('Contact Data Entry'!V900)),TRUE,FALSE)</f>
        <v>1</v>
      </c>
    </row>
    <row r="901" spans="1:2" x14ac:dyDescent="0.25">
      <c r="A901" s="40" t="b">
        <f>IF(COUNTA('Contact Data Entry'!A901:AD901)-COUNTIF('Contact Data Entry'!A901:AD901,"#N/A")&gt;0,TRUE,FALSE)</f>
        <v>0</v>
      </c>
      <c r="B901" t="b">
        <f>IF(OR(ISBLANK('Contact Data Entry'!B901),ISBLANK('Contact Data Entry'!C901),ISBLANK('Contact Data Entry'!D901),ISBLANK('Contact Data Entry'!G901),ISBLANK('Contact Data Entry'!J901),ISBLANK('Contact Data Entry'!K901),ISBLANK('Contact Data Entry'!L901),ISBLANK('Contact Data Entry'!M901),ISBLANK('Contact Data Entry'!O901),ISBLANK('Contact Data Entry'!P901),ISBLANK('Contact Data Entry'!Q901),ISBLANK('Contact Data Entry'!V901)),TRUE,FALSE)</f>
        <v>1</v>
      </c>
    </row>
    <row r="902" spans="1:2" x14ac:dyDescent="0.25">
      <c r="A902" s="40" t="b">
        <f>IF(COUNTA('Contact Data Entry'!A902:AD902)-COUNTIF('Contact Data Entry'!A902:AD902,"#N/A")&gt;0,TRUE,FALSE)</f>
        <v>0</v>
      </c>
      <c r="B902" t="b">
        <f>IF(OR(ISBLANK('Contact Data Entry'!B902),ISBLANK('Contact Data Entry'!C902),ISBLANK('Contact Data Entry'!D902),ISBLANK('Contact Data Entry'!G902),ISBLANK('Contact Data Entry'!J902),ISBLANK('Contact Data Entry'!K902),ISBLANK('Contact Data Entry'!L902),ISBLANK('Contact Data Entry'!M902),ISBLANK('Contact Data Entry'!O902),ISBLANK('Contact Data Entry'!P902),ISBLANK('Contact Data Entry'!Q902),ISBLANK('Contact Data Entry'!V902)),TRUE,FALSE)</f>
        <v>1</v>
      </c>
    </row>
    <row r="903" spans="1:2" x14ac:dyDescent="0.25">
      <c r="A903" s="40" t="b">
        <f>IF(COUNTA('Contact Data Entry'!A903:AD903)-COUNTIF('Contact Data Entry'!A903:AD903,"#N/A")&gt;0,TRUE,FALSE)</f>
        <v>0</v>
      </c>
      <c r="B903" t="b">
        <f>IF(OR(ISBLANK('Contact Data Entry'!B903),ISBLANK('Contact Data Entry'!C903),ISBLANK('Contact Data Entry'!D903),ISBLANK('Contact Data Entry'!G903),ISBLANK('Contact Data Entry'!J903),ISBLANK('Contact Data Entry'!K903),ISBLANK('Contact Data Entry'!L903),ISBLANK('Contact Data Entry'!M903),ISBLANK('Contact Data Entry'!O903),ISBLANK('Contact Data Entry'!P903),ISBLANK('Contact Data Entry'!Q903),ISBLANK('Contact Data Entry'!V903)),TRUE,FALSE)</f>
        <v>1</v>
      </c>
    </row>
    <row r="904" spans="1:2" x14ac:dyDescent="0.25">
      <c r="A904" s="40" t="b">
        <f>IF(COUNTA('Contact Data Entry'!A904:AD904)-COUNTIF('Contact Data Entry'!A904:AD904,"#N/A")&gt;0,TRUE,FALSE)</f>
        <v>0</v>
      </c>
      <c r="B904" t="b">
        <f>IF(OR(ISBLANK('Contact Data Entry'!B904),ISBLANK('Contact Data Entry'!C904),ISBLANK('Contact Data Entry'!D904),ISBLANK('Contact Data Entry'!G904),ISBLANK('Contact Data Entry'!J904),ISBLANK('Contact Data Entry'!K904),ISBLANK('Contact Data Entry'!L904),ISBLANK('Contact Data Entry'!M904),ISBLANK('Contact Data Entry'!O904),ISBLANK('Contact Data Entry'!P904),ISBLANK('Contact Data Entry'!Q904),ISBLANK('Contact Data Entry'!V904)),TRUE,FALSE)</f>
        <v>1</v>
      </c>
    </row>
    <row r="905" spans="1:2" x14ac:dyDescent="0.25">
      <c r="A905" s="40" t="b">
        <f>IF(COUNTA('Contact Data Entry'!A905:AD905)-COUNTIF('Contact Data Entry'!A905:AD905,"#N/A")&gt;0,TRUE,FALSE)</f>
        <v>0</v>
      </c>
      <c r="B905" t="b">
        <f>IF(OR(ISBLANK('Contact Data Entry'!B905),ISBLANK('Contact Data Entry'!C905),ISBLANK('Contact Data Entry'!D905),ISBLANK('Contact Data Entry'!G905),ISBLANK('Contact Data Entry'!J905),ISBLANK('Contact Data Entry'!K905),ISBLANK('Contact Data Entry'!L905),ISBLANK('Contact Data Entry'!M905),ISBLANK('Contact Data Entry'!O905),ISBLANK('Contact Data Entry'!P905),ISBLANK('Contact Data Entry'!Q905),ISBLANK('Contact Data Entry'!V905)),TRUE,FALSE)</f>
        <v>1</v>
      </c>
    </row>
    <row r="906" spans="1:2" x14ac:dyDescent="0.25">
      <c r="A906" s="40" t="b">
        <f>IF(COUNTA('Contact Data Entry'!A906:AD906)-COUNTIF('Contact Data Entry'!A906:AD906,"#N/A")&gt;0,TRUE,FALSE)</f>
        <v>0</v>
      </c>
      <c r="B906" t="b">
        <f>IF(OR(ISBLANK('Contact Data Entry'!B906),ISBLANK('Contact Data Entry'!C906),ISBLANK('Contact Data Entry'!D906),ISBLANK('Contact Data Entry'!G906),ISBLANK('Contact Data Entry'!J906),ISBLANK('Contact Data Entry'!K906),ISBLANK('Contact Data Entry'!L906),ISBLANK('Contact Data Entry'!M906),ISBLANK('Contact Data Entry'!O906),ISBLANK('Contact Data Entry'!P906),ISBLANK('Contact Data Entry'!Q906),ISBLANK('Contact Data Entry'!V906)),TRUE,FALSE)</f>
        <v>1</v>
      </c>
    </row>
    <row r="907" spans="1:2" x14ac:dyDescent="0.25">
      <c r="A907" s="40" t="b">
        <f>IF(COUNTA('Contact Data Entry'!A907:AD907)-COUNTIF('Contact Data Entry'!A907:AD907,"#N/A")&gt;0,TRUE,FALSE)</f>
        <v>0</v>
      </c>
      <c r="B907" t="b">
        <f>IF(OR(ISBLANK('Contact Data Entry'!B907),ISBLANK('Contact Data Entry'!C907),ISBLANK('Contact Data Entry'!D907),ISBLANK('Contact Data Entry'!G907),ISBLANK('Contact Data Entry'!J907),ISBLANK('Contact Data Entry'!K907),ISBLANK('Contact Data Entry'!L907),ISBLANK('Contact Data Entry'!M907),ISBLANK('Contact Data Entry'!O907),ISBLANK('Contact Data Entry'!P907),ISBLANK('Contact Data Entry'!Q907),ISBLANK('Contact Data Entry'!V907)),TRUE,FALSE)</f>
        <v>1</v>
      </c>
    </row>
    <row r="908" spans="1:2" x14ac:dyDescent="0.25">
      <c r="A908" s="40" t="b">
        <f>IF(COUNTA('Contact Data Entry'!A908:AD908)-COUNTIF('Contact Data Entry'!A908:AD908,"#N/A")&gt;0,TRUE,FALSE)</f>
        <v>0</v>
      </c>
      <c r="B908" t="b">
        <f>IF(OR(ISBLANK('Contact Data Entry'!B908),ISBLANK('Contact Data Entry'!C908),ISBLANK('Contact Data Entry'!D908),ISBLANK('Contact Data Entry'!G908),ISBLANK('Contact Data Entry'!J908),ISBLANK('Contact Data Entry'!K908),ISBLANK('Contact Data Entry'!L908),ISBLANK('Contact Data Entry'!M908),ISBLANK('Contact Data Entry'!O908),ISBLANK('Contact Data Entry'!P908),ISBLANK('Contact Data Entry'!Q908),ISBLANK('Contact Data Entry'!V908)),TRUE,FALSE)</f>
        <v>1</v>
      </c>
    </row>
    <row r="909" spans="1:2" x14ac:dyDescent="0.25">
      <c r="A909" s="40" t="b">
        <f>IF(COUNTA('Contact Data Entry'!A909:AD909)-COUNTIF('Contact Data Entry'!A909:AD909,"#N/A")&gt;0,TRUE,FALSE)</f>
        <v>0</v>
      </c>
      <c r="B909" t="b">
        <f>IF(OR(ISBLANK('Contact Data Entry'!B909),ISBLANK('Contact Data Entry'!C909),ISBLANK('Contact Data Entry'!D909),ISBLANK('Contact Data Entry'!G909),ISBLANK('Contact Data Entry'!J909),ISBLANK('Contact Data Entry'!K909),ISBLANK('Contact Data Entry'!L909),ISBLANK('Contact Data Entry'!M909),ISBLANK('Contact Data Entry'!O909),ISBLANK('Contact Data Entry'!P909),ISBLANK('Contact Data Entry'!Q909),ISBLANK('Contact Data Entry'!V909)),TRUE,FALSE)</f>
        <v>1</v>
      </c>
    </row>
    <row r="910" spans="1:2" x14ac:dyDescent="0.25">
      <c r="A910" s="40" t="b">
        <f>IF(COUNTA('Contact Data Entry'!A910:AD910)-COUNTIF('Contact Data Entry'!A910:AD910,"#N/A")&gt;0,TRUE,FALSE)</f>
        <v>0</v>
      </c>
      <c r="B910" t="b">
        <f>IF(OR(ISBLANK('Contact Data Entry'!B910),ISBLANK('Contact Data Entry'!C910),ISBLANK('Contact Data Entry'!D910),ISBLANK('Contact Data Entry'!G910),ISBLANK('Contact Data Entry'!J910),ISBLANK('Contact Data Entry'!K910),ISBLANK('Contact Data Entry'!L910),ISBLANK('Contact Data Entry'!M910),ISBLANK('Contact Data Entry'!O910),ISBLANK('Contact Data Entry'!P910),ISBLANK('Contact Data Entry'!Q910),ISBLANK('Contact Data Entry'!V910)),TRUE,FALSE)</f>
        <v>1</v>
      </c>
    </row>
    <row r="911" spans="1:2" x14ac:dyDescent="0.25">
      <c r="A911" s="40" t="b">
        <f>IF(COUNTA('Contact Data Entry'!A911:AD911)-COUNTIF('Contact Data Entry'!A911:AD911,"#N/A")&gt;0,TRUE,FALSE)</f>
        <v>0</v>
      </c>
      <c r="B911" t="b">
        <f>IF(OR(ISBLANK('Contact Data Entry'!B911),ISBLANK('Contact Data Entry'!C911),ISBLANK('Contact Data Entry'!D911),ISBLANK('Contact Data Entry'!G911),ISBLANK('Contact Data Entry'!J911),ISBLANK('Contact Data Entry'!K911),ISBLANK('Contact Data Entry'!L911),ISBLANK('Contact Data Entry'!M911),ISBLANK('Contact Data Entry'!O911),ISBLANK('Contact Data Entry'!P911),ISBLANK('Contact Data Entry'!Q911),ISBLANK('Contact Data Entry'!V911)),TRUE,FALSE)</f>
        <v>1</v>
      </c>
    </row>
    <row r="912" spans="1:2" x14ac:dyDescent="0.25">
      <c r="A912" s="40" t="b">
        <f>IF(COUNTA('Contact Data Entry'!A912:AD912)-COUNTIF('Contact Data Entry'!A912:AD912,"#N/A")&gt;0,TRUE,FALSE)</f>
        <v>0</v>
      </c>
      <c r="B912" t="b">
        <f>IF(OR(ISBLANK('Contact Data Entry'!B912),ISBLANK('Contact Data Entry'!C912),ISBLANK('Contact Data Entry'!D912),ISBLANK('Contact Data Entry'!G912),ISBLANK('Contact Data Entry'!J912),ISBLANK('Contact Data Entry'!K912),ISBLANK('Contact Data Entry'!L912),ISBLANK('Contact Data Entry'!M912),ISBLANK('Contact Data Entry'!O912),ISBLANK('Contact Data Entry'!P912),ISBLANK('Contact Data Entry'!Q912),ISBLANK('Contact Data Entry'!V912)),TRUE,FALSE)</f>
        <v>1</v>
      </c>
    </row>
    <row r="913" spans="1:2" x14ac:dyDescent="0.25">
      <c r="A913" s="40" t="b">
        <f>IF(COUNTA('Contact Data Entry'!A913:AD913)-COUNTIF('Contact Data Entry'!A913:AD913,"#N/A")&gt;0,TRUE,FALSE)</f>
        <v>0</v>
      </c>
      <c r="B913" t="b">
        <f>IF(OR(ISBLANK('Contact Data Entry'!B913),ISBLANK('Contact Data Entry'!C913),ISBLANK('Contact Data Entry'!D913),ISBLANK('Contact Data Entry'!G913),ISBLANK('Contact Data Entry'!J913),ISBLANK('Contact Data Entry'!K913),ISBLANK('Contact Data Entry'!L913),ISBLANK('Contact Data Entry'!M913),ISBLANK('Contact Data Entry'!O913),ISBLANK('Contact Data Entry'!P913),ISBLANK('Contact Data Entry'!Q913),ISBLANK('Contact Data Entry'!V913)),TRUE,FALSE)</f>
        <v>1</v>
      </c>
    </row>
    <row r="914" spans="1:2" x14ac:dyDescent="0.25">
      <c r="A914" s="40" t="b">
        <f>IF(COUNTA('Contact Data Entry'!A914:AD914)-COUNTIF('Contact Data Entry'!A914:AD914,"#N/A")&gt;0,TRUE,FALSE)</f>
        <v>0</v>
      </c>
      <c r="B914" t="b">
        <f>IF(OR(ISBLANK('Contact Data Entry'!B914),ISBLANK('Contact Data Entry'!C914),ISBLANK('Contact Data Entry'!D914),ISBLANK('Contact Data Entry'!G914),ISBLANK('Contact Data Entry'!J914),ISBLANK('Contact Data Entry'!K914),ISBLANK('Contact Data Entry'!L914),ISBLANK('Contact Data Entry'!M914),ISBLANK('Contact Data Entry'!O914),ISBLANK('Contact Data Entry'!P914),ISBLANK('Contact Data Entry'!Q914),ISBLANK('Contact Data Entry'!V914)),TRUE,FALSE)</f>
        <v>1</v>
      </c>
    </row>
    <row r="915" spans="1:2" x14ac:dyDescent="0.25">
      <c r="A915" s="40" t="b">
        <f>IF(COUNTA('Contact Data Entry'!A915:AD915)-COUNTIF('Contact Data Entry'!A915:AD915,"#N/A")&gt;0,TRUE,FALSE)</f>
        <v>0</v>
      </c>
      <c r="B915" t="b">
        <f>IF(OR(ISBLANK('Contact Data Entry'!B915),ISBLANK('Contact Data Entry'!C915),ISBLANK('Contact Data Entry'!D915),ISBLANK('Contact Data Entry'!G915),ISBLANK('Contact Data Entry'!J915),ISBLANK('Contact Data Entry'!K915),ISBLANK('Contact Data Entry'!L915),ISBLANK('Contact Data Entry'!M915),ISBLANK('Contact Data Entry'!O915),ISBLANK('Contact Data Entry'!P915),ISBLANK('Contact Data Entry'!Q915),ISBLANK('Contact Data Entry'!V915)),TRUE,FALSE)</f>
        <v>1</v>
      </c>
    </row>
    <row r="916" spans="1:2" x14ac:dyDescent="0.25">
      <c r="A916" s="40" t="b">
        <f>IF(COUNTA('Contact Data Entry'!A916:AD916)-COUNTIF('Contact Data Entry'!A916:AD916,"#N/A")&gt;0,TRUE,FALSE)</f>
        <v>0</v>
      </c>
      <c r="B916" t="b">
        <f>IF(OR(ISBLANK('Contact Data Entry'!B916),ISBLANK('Contact Data Entry'!C916),ISBLANK('Contact Data Entry'!D916),ISBLANK('Contact Data Entry'!G916),ISBLANK('Contact Data Entry'!J916),ISBLANK('Contact Data Entry'!K916),ISBLANK('Contact Data Entry'!L916),ISBLANK('Contact Data Entry'!M916),ISBLANK('Contact Data Entry'!O916),ISBLANK('Contact Data Entry'!P916),ISBLANK('Contact Data Entry'!Q916),ISBLANK('Contact Data Entry'!V916)),TRUE,FALSE)</f>
        <v>1</v>
      </c>
    </row>
    <row r="917" spans="1:2" x14ac:dyDescent="0.25">
      <c r="A917" s="40" t="b">
        <f>IF(COUNTA('Contact Data Entry'!A917:AD917)-COUNTIF('Contact Data Entry'!A917:AD917,"#N/A")&gt;0,TRUE,FALSE)</f>
        <v>0</v>
      </c>
      <c r="B917" t="b">
        <f>IF(OR(ISBLANK('Contact Data Entry'!B917),ISBLANK('Contact Data Entry'!C917),ISBLANK('Contact Data Entry'!D917),ISBLANK('Contact Data Entry'!G917),ISBLANK('Contact Data Entry'!J917),ISBLANK('Contact Data Entry'!K917),ISBLANK('Contact Data Entry'!L917),ISBLANK('Contact Data Entry'!M917),ISBLANK('Contact Data Entry'!O917),ISBLANK('Contact Data Entry'!P917),ISBLANK('Contact Data Entry'!Q917),ISBLANK('Contact Data Entry'!V917)),TRUE,FALSE)</f>
        <v>1</v>
      </c>
    </row>
    <row r="918" spans="1:2" x14ac:dyDescent="0.25">
      <c r="A918" s="40" t="b">
        <f>IF(COUNTA('Contact Data Entry'!A918:AD918)-COUNTIF('Contact Data Entry'!A918:AD918,"#N/A")&gt;0,TRUE,FALSE)</f>
        <v>0</v>
      </c>
      <c r="B918" t="b">
        <f>IF(OR(ISBLANK('Contact Data Entry'!B918),ISBLANK('Contact Data Entry'!C918),ISBLANK('Contact Data Entry'!D918),ISBLANK('Contact Data Entry'!G918),ISBLANK('Contact Data Entry'!J918),ISBLANK('Contact Data Entry'!K918),ISBLANK('Contact Data Entry'!L918),ISBLANK('Contact Data Entry'!M918),ISBLANK('Contact Data Entry'!O918),ISBLANK('Contact Data Entry'!P918),ISBLANK('Contact Data Entry'!Q918),ISBLANK('Contact Data Entry'!V918)),TRUE,FALSE)</f>
        <v>1</v>
      </c>
    </row>
    <row r="919" spans="1:2" x14ac:dyDescent="0.25">
      <c r="A919" s="40" t="b">
        <f>IF(COUNTA('Contact Data Entry'!A919:AD919)-COUNTIF('Contact Data Entry'!A919:AD919,"#N/A")&gt;0,TRUE,FALSE)</f>
        <v>0</v>
      </c>
      <c r="B919" t="b">
        <f>IF(OR(ISBLANK('Contact Data Entry'!B919),ISBLANK('Contact Data Entry'!C919),ISBLANK('Contact Data Entry'!D919),ISBLANK('Contact Data Entry'!G919),ISBLANK('Contact Data Entry'!J919),ISBLANK('Contact Data Entry'!K919),ISBLANK('Contact Data Entry'!L919),ISBLANK('Contact Data Entry'!M919),ISBLANK('Contact Data Entry'!O919),ISBLANK('Contact Data Entry'!P919),ISBLANK('Contact Data Entry'!Q919),ISBLANK('Contact Data Entry'!V919)),TRUE,FALSE)</f>
        <v>1</v>
      </c>
    </row>
    <row r="920" spans="1:2" x14ac:dyDescent="0.25">
      <c r="A920" s="40" t="b">
        <f>IF(COUNTA('Contact Data Entry'!A920:AD920)-COUNTIF('Contact Data Entry'!A920:AD920,"#N/A")&gt;0,TRUE,FALSE)</f>
        <v>0</v>
      </c>
      <c r="B920" t="b">
        <f>IF(OR(ISBLANK('Contact Data Entry'!B920),ISBLANK('Contact Data Entry'!C920),ISBLANK('Contact Data Entry'!D920),ISBLANK('Contact Data Entry'!G920),ISBLANK('Contact Data Entry'!J920),ISBLANK('Contact Data Entry'!K920),ISBLANK('Contact Data Entry'!L920),ISBLANK('Contact Data Entry'!M920),ISBLANK('Contact Data Entry'!O920),ISBLANK('Contact Data Entry'!P920),ISBLANK('Contact Data Entry'!Q920),ISBLANK('Contact Data Entry'!V920)),TRUE,FALSE)</f>
        <v>1</v>
      </c>
    </row>
    <row r="921" spans="1:2" x14ac:dyDescent="0.25">
      <c r="A921" s="40" t="b">
        <f>IF(COUNTA('Contact Data Entry'!A921:AD921)-COUNTIF('Contact Data Entry'!A921:AD921,"#N/A")&gt;0,TRUE,FALSE)</f>
        <v>0</v>
      </c>
      <c r="B921" t="b">
        <f>IF(OR(ISBLANK('Contact Data Entry'!B921),ISBLANK('Contact Data Entry'!C921),ISBLANK('Contact Data Entry'!D921),ISBLANK('Contact Data Entry'!G921),ISBLANK('Contact Data Entry'!J921),ISBLANK('Contact Data Entry'!K921),ISBLANK('Contact Data Entry'!L921),ISBLANK('Contact Data Entry'!M921),ISBLANK('Contact Data Entry'!O921),ISBLANK('Contact Data Entry'!P921),ISBLANK('Contact Data Entry'!Q921),ISBLANK('Contact Data Entry'!V921)),TRUE,FALSE)</f>
        <v>1</v>
      </c>
    </row>
    <row r="922" spans="1:2" x14ac:dyDescent="0.25">
      <c r="A922" s="40" t="b">
        <f>IF(COUNTA('Contact Data Entry'!A922:AD922)-COUNTIF('Contact Data Entry'!A922:AD922,"#N/A")&gt;0,TRUE,FALSE)</f>
        <v>0</v>
      </c>
      <c r="B922" t="b">
        <f>IF(OR(ISBLANK('Contact Data Entry'!B922),ISBLANK('Contact Data Entry'!C922),ISBLANK('Contact Data Entry'!D922),ISBLANK('Contact Data Entry'!G922),ISBLANK('Contact Data Entry'!J922),ISBLANK('Contact Data Entry'!K922),ISBLANK('Contact Data Entry'!L922),ISBLANK('Contact Data Entry'!M922),ISBLANK('Contact Data Entry'!O922),ISBLANK('Contact Data Entry'!P922),ISBLANK('Contact Data Entry'!Q922),ISBLANK('Contact Data Entry'!V922)),TRUE,FALSE)</f>
        <v>1</v>
      </c>
    </row>
    <row r="923" spans="1:2" x14ac:dyDescent="0.25">
      <c r="A923" s="40" t="b">
        <f>IF(COUNTA('Contact Data Entry'!A923:AD923)-COUNTIF('Contact Data Entry'!A923:AD923,"#N/A")&gt;0,TRUE,FALSE)</f>
        <v>0</v>
      </c>
      <c r="B923" t="b">
        <f>IF(OR(ISBLANK('Contact Data Entry'!B923),ISBLANK('Contact Data Entry'!C923),ISBLANK('Contact Data Entry'!D923),ISBLANK('Contact Data Entry'!G923),ISBLANK('Contact Data Entry'!J923),ISBLANK('Contact Data Entry'!K923),ISBLANK('Contact Data Entry'!L923),ISBLANK('Contact Data Entry'!M923),ISBLANK('Contact Data Entry'!O923),ISBLANK('Contact Data Entry'!P923),ISBLANK('Contact Data Entry'!Q923),ISBLANK('Contact Data Entry'!V923)),TRUE,FALSE)</f>
        <v>1</v>
      </c>
    </row>
    <row r="924" spans="1:2" x14ac:dyDescent="0.25">
      <c r="A924" s="40" t="b">
        <f>IF(COUNTA('Contact Data Entry'!A924:AD924)-COUNTIF('Contact Data Entry'!A924:AD924,"#N/A")&gt;0,TRUE,FALSE)</f>
        <v>0</v>
      </c>
      <c r="B924" t="b">
        <f>IF(OR(ISBLANK('Contact Data Entry'!B924),ISBLANK('Contact Data Entry'!C924),ISBLANK('Contact Data Entry'!D924),ISBLANK('Contact Data Entry'!G924),ISBLANK('Contact Data Entry'!J924),ISBLANK('Contact Data Entry'!K924),ISBLANK('Contact Data Entry'!L924),ISBLANK('Contact Data Entry'!M924),ISBLANK('Contact Data Entry'!O924),ISBLANK('Contact Data Entry'!P924),ISBLANK('Contact Data Entry'!Q924),ISBLANK('Contact Data Entry'!V924)),TRUE,FALSE)</f>
        <v>1</v>
      </c>
    </row>
    <row r="925" spans="1:2" x14ac:dyDescent="0.25">
      <c r="A925" s="40" t="b">
        <f>IF(COUNTA('Contact Data Entry'!A925:AD925)-COUNTIF('Contact Data Entry'!A925:AD925,"#N/A")&gt;0,TRUE,FALSE)</f>
        <v>0</v>
      </c>
      <c r="B925" t="b">
        <f>IF(OR(ISBLANK('Contact Data Entry'!B925),ISBLANK('Contact Data Entry'!C925),ISBLANK('Contact Data Entry'!D925),ISBLANK('Contact Data Entry'!G925),ISBLANK('Contact Data Entry'!J925),ISBLANK('Contact Data Entry'!K925),ISBLANK('Contact Data Entry'!L925),ISBLANK('Contact Data Entry'!M925),ISBLANK('Contact Data Entry'!O925),ISBLANK('Contact Data Entry'!P925),ISBLANK('Contact Data Entry'!Q925),ISBLANK('Contact Data Entry'!V925)),TRUE,FALSE)</f>
        <v>1</v>
      </c>
    </row>
    <row r="926" spans="1:2" x14ac:dyDescent="0.25">
      <c r="A926" s="40" t="b">
        <f>IF(COUNTA('Contact Data Entry'!A926:AD926)-COUNTIF('Contact Data Entry'!A926:AD926,"#N/A")&gt;0,TRUE,FALSE)</f>
        <v>0</v>
      </c>
      <c r="B926" t="b">
        <f>IF(OR(ISBLANK('Contact Data Entry'!B926),ISBLANK('Contact Data Entry'!C926),ISBLANK('Contact Data Entry'!D926),ISBLANK('Contact Data Entry'!G926),ISBLANK('Contact Data Entry'!J926),ISBLANK('Contact Data Entry'!K926),ISBLANK('Contact Data Entry'!L926),ISBLANK('Contact Data Entry'!M926),ISBLANK('Contact Data Entry'!O926),ISBLANK('Contact Data Entry'!P926),ISBLANK('Contact Data Entry'!Q926),ISBLANK('Contact Data Entry'!V926)),TRUE,FALSE)</f>
        <v>1</v>
      </c>
    </row>
    <row r="927" spans="1:2" x14ac:dyDescent="0.25">
      <c r="A927" s="40" t="b">
        <f>IF(COUNTA('Contact Data Entry'!A927:AD927)-COUNTIF('Contact Data Entry'!A927:AD927,"#N/A")&gt;0,TRUE,FALSE)</f>
        <v>0</v>
      </c>
      <c r="B927" t="b">
        <f>IF(OR(ISBLANK('Contact Data Entry'!B927),ISBLANK('Contact Data Entry'!C927),ISBLANK('Contact Data Entry'!D927),ISBLANK('Contact Data Entry'!G927),ISBLANK('Contact Data Entry'!J927),ISBLANK('Contact Data Entry'!K927),ISBLANK('Contact Data Entry'!L927),ISBLANK('Contact Data Entry'!M927),ISBLANK('Contact Data Entry'!O927),ISBLANK('Contact Data Entry'!P927),ISBLANK('Contact Data Entry'!Q927),ISBLANK('Contact Data Entry'!V927)),TRUE,FALSE)</f>
        <v>1</v>
      </c>
    </row>
    <row r="928" spans="1:2" x14ac:dyDescent="0.25">
      <c r="A928" s="40" t="b">
        <f>IF(COUNTA('Contact Data Entry'!A928:AD928)-COUNTIF('Contact Data Entry'!A928:AD928,"#N/A")&gt;0,TRUE,FALSE)</f>
        <v>0</v>
      </c>
      <c r="B928" t="b">
        <f>IF(OR(ISBLANK('Contact Data Entry'!B928),ISBLANK('Contact Data Entry'!C928),ISBLANK('Contact Data Entry'!D928),ISBLANK('Contact Data Entry'!G928),ISBLANK('Contact Data Entry'!J928),ISBLANK('Contact Data Entry'!K928),ISBLANK('Contact Data Entry'!L928),ISBLANK('Contact Data Entry'!M928),ISBLANK('Contact Data Entry'!O928),ISBLANK('Contact Data Entry'!P928),ISBLANK('Contact Data Entry'!Q928),ISBLANK('Contact Data Entry'!V928)),TRUE,FALSE)</f>
        <v>1</v>
      </c>
    </row>
    <row r="929" spans="1:2" x14ac:dyDescent="0.25">
      <c r="A929" s="40" t="b">
        <f>IF(COUNTA('Contact Data Entry'!A929:AD929)-COUNTIF('Contact Data Entry'!A929:AD929,"#N/A")&gt;0,TRUE,FALSE)</f>
        <v>0</v>
      </c>
      <c r="B929" t="b">
        <f>IF(OR(ISBLANK('Contact Data Entry'!B929),ISBLANK('Contact Data Entry'!C929),ISBLANK('Contact Data Entry'!D929),ISBLANK('Contact Data Entry'!G929),ISBLANK('Contact Data Entry'!J929),ISBLANK('Contact Data Entry'!K929),ISBLANK('Contact Data Entry'!L929),ISBLANK('Contact Data Entry'!M929),ISBLANK('Contact Data Entry'!O929),ISBLANK('Contact Data Entry'!P929),ISBLANK('Contact Data Entry'!Q929),ISBLANK('Contact Data Entry'!V929)),TRUE,FALSE)</f>
        <v>1</v>
      </c>
    </row>
    <row r="930" spans="1:2" x14ac:dyDescent="0.25">
      <c r="A930" s="40" t="b">
        <f>IF(COUNTA('Contact Data Entry'!A930:AD930)-COUNTIF('Contact Data Entry'!A930:AD930,"#N/A")&gt;0,TRUE,FALSE)</f>
        <v>0</v>
      </c>
      <c r="B930" t="b">
        <f>IF(OR(ISBLANK('Contact Data Entry'!B930),ISBLANK('Contact Data Entry'!C930),ISBLANK('Contact Data Entry'!D930),ISBLANK('Contact Data Entry'!G930),ISBLANK('Contact Data Entry'!J930),ISBLANK('Contact Data Entry'!K930),ISBLANK('Contact Data Entry'!L930),ISBLANK('Contact Data Entry'!M930),ISBLANK('Contact Data Entry'!O930),ISBLANK('Contact Data Entry'!P930),ISBLANK('Contact Data Entry'!Q930),ISBLANK('Contact Data Entry'!V930)),TRUE,FALSE)</f>
        <v>1</v>
      </c>
    </row>
    <row r="931" spans="1:2" x14ac:dyDescent="0.25">
      <c r="A931" s="40" t="b">
        <f>IF(COUNTA('Contact Data Entry'!A931:AD931)-COUNTIF('Contact Data Entry'!A931:AD931,"#N/A")&gt;0,TRUE,FALSE)</f>
        <v>0</v>
      </c>
      <c r="B931" t="b">
        <f>IF(OR(ISBLANK('Contact Data Entry'!B931),ISBLANK('Contact Data Entry'!C931),ISBLANK('Contact Data Entry'!D931),ISBLANK('Contact Data Entry'!G931),ISBLANK('Contact Data Entry'!J931),ISBLANK('Contact Data Entry'!K931),ISBLANK('Contact Data Entry'!L931),ISBLANK('Contact Data Entry'!M931),ISBLANK('Contact Data Entry'!O931),ISBLANK('Contact Data Entry'!P931),ISBLANK('Contact Data Entry'!Q931),ISBLANK('Contact Data Entry'!V931)),TRUE,FALSE)</f>
        <v>1</v>
      </c>
    </row>
    <row r="932" spans="1:2" x14ac:dyDescent="0.25">
      <c r="A932" s="40" t="b">
        <f>IF(COUNTA('Contact Data Entry'!A932:AD932)-COUNTIF('Contact Data Entry'!A932:AD932,"#N/A")&gt;0,TRUE,FALSE)</f>
        <v>0</v>
      </c>
      <c r="B932" t="b">
        <f>IF(OR(ISBLANK('Contact Data Entry'!B932),ISBLANK('Contact Data Entry'!C932),ISBLANK('Contact Data Entry'!D932),ISBLANK('Contact Data Entry'!G932),ISBLANK('Contact Data Entry'!J932),ISBLANK('Contact Data Entry'!K932),ISBLANK('Contact Data Entry'!L932),ISBLANK('Contact Data Entry'!M932),ISBLANK('Contact Data Entry'!O932),ISBLANK('Contact Data Entry'!P932),ISBLANK('Contact Data Entry'!Q932),ISBLANK('Contact Data Entry'!V932)),TRUE,FALSE)</f>
        <v>1</v>
      </c>
    </row>
    <row r="933" spans="1:2" x14ac:dyDescent="0.25">
      <c r="A933" s="40" t="b">
        <f>IF(COUNTA('Contact Data Entry'!A933:AD933)-COUNTIF('Contact Data Entry'!A933:AD933,"#N/A")&gt;0,TRUE,FALSE)</f>
        <v>0</v>
      </c>
      <c r="B933" t="b">
        <f>IF(OR(ISBLANK('Contact Data Entry'!B933),ISBLANK('Contact Data Entry'!C933),ISBLANK('Contact Data Entry'!D933),ISBLANK('Contact Data Entry'!G933),ISBLANK('Contact Data Entry'!J933),ISBLANK('Contact Data Entry'!K933),ISBLANK('Contact Data Entry'!L933),ISBLANK('Contact Data Entry'!M933),ISBLANK('Contact Data Entry'!O933),ISBLANK('Contact Data Entry'!P933),ISBLANK('Contact Data Entry'!Q933),ISBLANK('Contact Data Entry'!V933)),TRUE,FALSE)</f>
        <v>1</v>
      </c>
    </row>
    <row r="934" spans="1:2" x14ac:dyDescent="0.25">
      <c r="A934" s="40" t="b">
        <f>IF(COUNTA('Contact Data Entry'!A934:AD934)-COUNTIF('Contact Data Entry'!A934:AD934,"#N/A")&gt;0,TRUE,FALSE)</f>
        <v>0</v>
      </c>
      <c r="B934" t="b">
        <f>IF(OR(ISBLANK('Contact Data Entry'!B934),ISBLANK('Contact Data Entry'!C934),ISBLANK('Contact Data Entry'!D934),ISBLANK('Contact Data Entry'!G934),ISBLANK('Contact Data Entry'!J934),ISBLANK('Contact Data Entry'!K934),ISBLANK('Contact Data Entry'!L934),ISBLANK('Contact Data Entry'!M934),ISBLANK('Contact Data Entry'!O934),ISBLANK('Contact Data Entry'!P934),ISBLANK('Contact Data Entry'!Q934),ISBLANK('Contact Data Entry'!V934)),TRUE,FALSE)</f>
        <v>1</v>
      </c>
    </row>
    <row r="935" spans="1:2" x14ac:dyDescent="0.25">
      <c r="A935" s="40" t="b">
        <f>IF(COUNTA('Contact Data Entry'!A935:AD935)-COUNTIF('Contact Data Entry'!A935:AD935,"#N/A")&gt;0,TRUE,FALSE)</f>
        <v>0</v>
      </c>
      <c r="B935" t="b">
        <f>IF(OR(ISBLANK('Contact Data Entry'!B935),ISBLANK('Contact Data Entry'!C935),ISBLANK('Contact Data Entry'!D935),ISBLANK('Contact Data Entry'!G935),ISBLANK('Contact Data Entry'!J935),ISBLANK('Contact Data Entry'!K935),ISBLANK('Contact Data Entry'!L935),ISBLANK('Contact Data Entry'!M935),ISBLANK('Contact Data Entry'!O935),ISBLANK('Contact Data Entry'!P935),ISBLANK('Contact Data Entry'!Q935),ISBLANK('Contact Data Entry'!V935)),TRUE,FALSE)</f>
        <v>1</v>
      </c>
    </row>
    <row r="936" spans="1:2" x14ac:dyDescent="0.25">
      <c r="A936" s="40" t="b">
        <f>IF(COUNTA('Contact Data Entry'!A936:AD936)-COUNTIF('Contact Data Entry'!A936:AD936,"#N/A")&gt;0,TRUE,FALSE)</f>
        <v>0</v>
      </c>
      <c r="B936" t="b">
        <f>IF(OR(ISBLANK('Contact Data Entry'!B936),ISBLANK('Contact Data Entry'!C936),ISBLANK('Contact Data Entry'!D936),ISBLANK('Contact Data Entry'!G936),ISBLANK('Contact Data Entry'!J936),ISBLANK('Contact Data Entry'!K936),ISBLANK('Contact Data Entry'!L936),ISBLANK('Contact Data Entry'!M936),ISBLANK('Contact Data Entry'!O936),ISBLANK('Contact Data Entry'!P936),ISBLANK('Contact Data Entry'!Q936),ISBLANK('Contact Data Entry'!V936)),TRUE,FALSE)</f>
        <v>1</v>
      </c>
    </row>
    <row r="937" spans="1:2" x14ac:dyDescent="0.25">
      <c r="A937" s="40" t="b">
        <f>IF(COUNTA('Contact Data Entry'!A937:AD937)-COUNTIF('Contact Data Entry'!A937:AD937,"#N/A")&gt;0,TRUE,FALSE)</f>
        <v>0</v>
      </c>
      <c r="B937" t="b">
        <f>IF(OR(ISBLANK('Contact Data Entry'!B937),ISBLANK('Contact Data Entry'!C937),ISBLANK('Contact Data Entry'!D937),ISBLANK('Contact Data Entry'!G937),ISBLANK('Contact Data Entry'!J937),ISBLANK('Contact Data Entry'!K937),ISBLANK('Contact Data Entry'!L937),ISBLANK('Contact Data Entry'!M937),ISBLANK('Contact Data Entry'!O937),ISBLANK('Contact Data Entry'!P937),ISBLANK('Contact Data Entry'!Q937),ISBLANK('Contact Data Entry'!V937)),TRUE,FALSE)</f>
        <v>1</v>
      </c>
    </row>
    <row r="938" spans="1:2" x14ac:dyDescent="0.25">
      <c r="A938" s="40" t="b">
        <f>IF(COUNTA('Contact Data Entry'!A938:AD938)-COUNTIF('Contact Data Entry'!A938:AD938,"#N/A")&gt;0,TRUE,FALSE)</f>
        <v>0</v>
      </c>
      <c r="B938" t="b">
        <f>IF(OR(ISBLANK('Contact Data Entry'!B938),ISBLANK('Contact Data Entry'!C938),ISBLANK('Contact Data Entry'!D938),ISBLANK('Contact Data Entry'!G938),ISBLANK('Contact Data Entry'!J938),ISBLANK('Contact Data Entry'!K938),ISBLANK('Contact Data Entry'!L938),ISBLANK('Contact Data Entry'!M938),ISBLANK('Contact Data Entry'!O938),ISBLANK('Contact Data Entry'!P938),ISBLANK('Contact Data Entry'!Q938),ISBLANK('Contact Data Entry'!V938)),TRUE,FALSE)</f>
        <v>1</v>
      </c>
    </row>
    <row r="939" spans="1:2" x14ac:dyDescent="0.25">
      <c r="A939" s="40" t="b">
        <f>IF(COUNTA('Contact Data Entry'!A939:AD939)-COUNTIF('Contact Data Entry'!A939:AD939,"#N/A")&gt;0,TRUE,FALSE)</f>
        <v>0</v>
      </c>
      <c r="B939" t="b">
        <f>IF(OR(ISBLANK('Contact Data Entry'!B939),ISBLANK('Contact Data Entry'!C939),ISBLANK('Contact Data Entry'!D939),ISBLANK('Contact Data Entry'!G939),ISBLANK('Contact Data Entry'!J939),ISBLANK('Contact Data Entry'!K939),ISBLANK('Contact Data Entry'!L939),ISBLANK('Contact Data Entry'!M939),ISBLANK('Contact Data Entry'!O939),ISBLANK('Contact Data Entry'!P939),ISBLANK('Contact Data Entry'!Q939),ISBLANK('Contact Data Entry'!V939)),TRUE,FALSE)</f>
        <v>1</v>
      </c>
    </row>
    <row r="940" spans="1:2" x14ac:dyDescent="0.25">
      <c r="A940" s="40" t="b">
        <f>IF(COUNTA('Contact Data Entry'!A940:AD940)-COUNTIF('Contact Data Entry'!A940:AD940,"#N/A")&gt;0,TRUE,FALSE)</f>
        <v>0</v>
      </c>
      <c r="B940" t="b">
        <f>IF(OR(ISBLANK('Contact Data Entry'!B940),ISBLANK('Contact Data Entry'!C940),ISBLANK('Contact Data Entry'!D940),ISBLANK('Contact Data Entry'!G940),ISBLANK('Contact Data Entry'!J940),ISBLANK('Contact Data Entry'!K940),ISBLANK('Contact Data Entry'!L940),ISBLANK('Contact Data Entry'!M940),ISBLANK('Contact Data Entry'!O940),ISBLANK('Contact Data Entry'!P940),ISBLANK('Contact Data Entry'!Q940),ISBLANK('Contact Data Entry'!V940)),TRUE,FALSE)</f>
        <v>1</v>
      </c>
    </row>
    <row r="941" spans="1:2" x14ac:dyDescent="0.25">
      <c r="A941" s="40" t="b">
        <f>IF(COUNTA('Contact Data Entry'!A941:AD941)-COUNTIF('Contact Data Entry'!A941:AD941,"#N/A")&gt;0,TRUE,FALSE)</f>
        <v>0</v>
      </c>
      <c r="B941" t="b">
        <f>IF(OR(ISBLANK('Contact Data Entry'!B941),ISBLANK('Contact Data Entry'!C941),ISBLANK('Contact Data Entry'!D941),ISBLANK('Contact Data Entry'!G941),ISBLANK('Contact Data Entry'!J941),ISBLANK('Contact Data Entry'!K941),ISBLANK('Contact Data Entry'!L941),ISBLANK('Contact Data Entry'!M941),ISBLANK('Contact Data Entry'!O941),ISBLANK('Contact Data Entry'!P941),ISBLANK('Contact Data Entry'!Q941),ISBLANK('Contact Data Entry'!V941)),TRUE,FALSE)</f>
        <v>1</v>
      </c>
    </row>
    <row r="942" spans="1:2" x14ac:dyDescent="0.25">
      <c r="A942" s="40" t="b">
        <f>IF(COUNTA('Contact Data Entry'!A942:AD942)-COUNTIF('Contact Data Entry'!A942:AD942,"#N/A")&gt;0,TRUE,FALSE)</f>
        <v>0</v>
      </c>
      <c r="B942" t="b">
        <f>IF(OR(ISBLANK('Contact Data Entry'!B942),ISBLANK('Contact Data Entry'!C942),ISBLANK('Contact Data Entry'!D942),ISBLANK('Contact Data Entry'!G942),ISBLANK('Contact Data Entry'!J942),ISBLANK('Contact Data Entry'!K942),ISBLANK('Contact Data Entry'!L942),ISBLANK('Contact Data Entry'!M942),ISBLANK('Contact Data Entry'!O942),ISBLANK('Contact Data Entry'!P942),ISBLANK('Contact Data Entry'!Q942),ISBLANK('Contact Data Entry'!V942)),TRUE,FALSE)</f>
        <v>1</v>
      </c>
    </row>
    <row r="943" spans="1:2" x14ac:dyDescent="0.25">
      <c r="A943" s="40" t="b">
        <f>IF(COUNTA('Contact Data Entry'!A943:AD943)-COUNTIF('Contact Data Entry'!A943:AD943,"#N/A")&gt;0,TRUE,FALSE)</f>
        <v>0</v>
      </c>
      <c r="B943" t="b">
        <f>IF(OR(ISBLANK('Contact Data Entry'!B943),ISBLANK('Contact Data Entry'!C943),ISBLANK('Contact Data Entry'!D943),ISBLANK('Contact Data Entry'!G943),ISBLANK('Contact Data Entry'!J943),ISBLANK('Contact Data Entry'!K943),ISBLANK('Contact Data Entry'!L943),ISBLANK('Contact Data Entry'!M943),ISBLANK('Contact Data Entry'!O943),ISBLANK('Contact Data Entry'!P943),ISBLANK('Contact Data Entry'!Q943),ISBLANK('Contact Data Entry'!V943)),TRUE,FALSE)</f>
        <v>1</v>
      </c>
    </row>
    <row r="944" spans="1:2" x14ac:dyDescent="0.25">
      <c r="A944" s="40" t="b">
        <f>IF(COUNTA('Contact Data Entry'!A944:AD944)-COUNTIF('Contact Data Entry'!A944:AD944,"#N/A")&gt;0,TRUE,FALSE)</f>
        <v>0</v>
      </c>
      <c r="B944" t="b">
        <f>IF(OR(ISBLANK('Contact Data Entry'!B944),ISBLANK('Contact Data Entry'!C944),ISBLANK('Contact Data Entry'!D944),ISBLANK('Contact Data Entry'!G944),ISBLANK('Contact Data Entry'!J944),ISBLANK('Contact Data Entry'!K944),ISBLANK('Contact Data Entry'!L944),ISBLANK('Contact Data Entry'!M944),ISBLANK('Contact Data Entry'!O944),ISBLANK('Contact Data Entry'!P944),ISBLANK('Contact Data Entry'!Q944),ISBLANK('Contact Data Entry'!V944)),TRUE,FALSE)</f>
        <v>1</v>
      </c>
    </row>
    <row r="945" spans="1:2" x14ac:dyDescent="0.25">
      <c r="A945" s="40" t="b">
        <f>IF(COUNTA('Contact Data Entry'!A945:AD945)-COUNTIF('Contact Data Entry'!A945:AD945,"#N/A")&gt;0,TRUE,FALSE)</f>
        <v>0</v>
      </c>
      <c r="B945" t="b">
        <f>IF(OR(ISBLANK('Contact Data Entry'!B945),ISBLANK('Contact Data Entry'!C945),ISBLANK('Contact Data Entry'!D945),ISBLANK('Contact Data Entry'!G945),ISBLANK('Contact Data Entry'!J945),ISBLANK('Contact Data Entry'!K945),ISBLANK('Contact Data Entry'!L945),ISBLANK('Contact Data Entry'!M945),ISBLANK('Contact Data Entry'!O945),ISBLANK('Contact Data Entry'!P945),ISBLANK('Contact Data Entry'!Q945),ISBLANK('Contact Data Entry'!V945)),TRUE,FALSE)</f>
        <v>1</v>
      </c>
    </row>
    <row r="946" spans="1:2" x14ac:dyDescent="0.25">
      <c r="A946" s="40" t="b">
        <f>IF(COUNTA('Contact Data Entry'!A946:AD946)-COUNTIF('Contact Data Entry'!A946:AD946,"#N/A")&gt;0,TRUE,FALSE)</f>
        <v>0</v>
      </c>
      <c r="B946" t="b">
        <f>IF(OR(ISBLANK('Contact Data Entry'!B946),ISBLANK('Contact Data Entry'!C946),ISBLANK('Contact Data Entry'!D946),ISBLANK('Contact Data Entry'!G946),ISBLANK('Contact Data Entry'!J946),ISBLANK('Contact Data Entry'!K946),ISBLANK('Contact Data Entry'!L946),ISBLANK('Contact Data Entry'!M946),ISBLANK('Contact Data Entry'!O946),ISBLANK('Contact Data Entry'!P946),ISBLANK('Contact Data Entry'!Q946),ISBLANK('Contact Data Entry'!V946)),TRUE,FALSE)</f>
        <v>1</v>
      </c>
    </row>
    <row r="947" spans="1:2" x14ac:dyDescent="0.25">
      <c r="A947" s="40" t="b">
        <f>IF(COUNTA('Contact Data Entry'!A947:AD947)-COUNTIF('Contact Data Entry'!A947:AD947,"#N/A")&gt;0,TRUE,FALSE)</f>
        <v>0</v>
      </c>
      <c r="B947" t="b">
        <f>IF(OR(ISBLANK('Contact Data Entry'!B947),ISBLANK('Contact Data Entry'!C947),ISBLANK('Contact Data Entry'!D947),ISBLANK('Contact Data Entry'!G947),ISBLANK('Contact Data Entry'!J947),ISBLANK('Contact Data Entry'!K947),ISBLANK('Contact Data Entry'!L947),ISBLANK('Contact Data Entry'!M947),ISBLANK('Contact Data Entry'!O947),ISBLANK('Contact Data Entry'!P947),ISBLANK('Contact Data Entry'!Q947),ISBLANK('Contact Data Entry'!V947)),TRUE,FALSE)</f>
        <v>1</v>
      </c>
    </row>
    <row r="948" spans="1:2" x14ac:dyDescent="0.25">
      <c r="A948" s="40" t="b">
        <f>IF(COUNTA('Contact Data Entry'!A948:AD948)-COUNTIF('Contact Data Entry'!A948:AD948,"#N/A")&gt;0,TRUE,FALSE)</f>
        <v>0</v>
      </c>
      <c r="B948" t="b">
        <f>IF(OR(ISBLANK('Contact Data Entry'!B948),ISBLANK('Contact Data Entry'!C948),ISBLANK('Contact Data Entry'!D948),ISBLANK('Contact Data Entry'!G948),ISBLANK('Contact Data Entry'!J948),ISBLANK('Contact Data Entry'!K948),ISBLANK('Contact Data Entry'!L948),ISBLANK('Contact Data Entry'!M948),ISBLANK('Contact Data Entry'!O948),ISBLANK('Contact Data Entry'!P948),ISBLANK('Contact Data Entry'!Q948),ISBLANK('Contact Data Entry'!V948)),TRUE,FALSE)</f>
        <v>1</v>
      </c>
    </row>
    <row r="949" spans="1:2" x14ac:dyDescent="0.25">
      <c r="A949" s="40" t="b">
        <f>IF(COUNTA('Contact Data Entry'!A949:AD949)-COUNTIF('Contact Data Entry'!A949:AD949,"#N/A")&gt;0,TRUE,FALSE)</f>
        <v>0</v>
      </c>
      <c r="B949" t="b">
        <f>IF(OR(ISBLANK('Contact Data Entry'!B949),ISBLANK('Contact Data Entry'!C949),ISBLANK('Contact Data Entry'!D949),ISBLANK('Contact Data Entry'!G949),ISBLANK('Contact Data Entry'!J949),ISBLANK('Contact Data Entry'!K949),ISBLANK('Contact Data Entry'!L949),ISBLANK('Contact Data Entry'!M949),ISBLANK('Contact Data Entry'!O949),ISBLANK('Contact Data Entry'!P949),ISBLANK('Contact Data Entry'!Q949),ISBLANK('Contact Data Entry'!V949)),TRUE,FALSE)</f>
        <v>1</v>
      </c>
    </row>
    <row r="950" spans="1:2" x14ac:dyDescent="0.25">
      <c r="A950" s="40" t="b">
        <f>IF(COUNTA('Contact Data Entry'!A950:AD950)-COUNTIF('Contact Data Entry'!A950:AD950,"#N/A")&gt;0,TRUE,FALSE)</f>
        <v>0</v>
      </c>
      <c r="B950" t="b">
        <f>IF(OR(ISBLANK('Contact Data Entry'!B950),ISBLANK('Contact Data Entry'!C950),ISBLANK('Contact Data Entry'!D950),ISBLANK('Contact Data Entry'!G950),ISBLANK('Contact Data Entry'!J950),ISBLANK('Contact Data Entry'!K950),ISBLANK('Contact Data Entry'!L950),ISBLANK('Contact Data Entry'!M950),ISBLANK('Contact Data Entry'!O950),ISBLANK('Contact Data Entry'!P950),ISBLANK('Contact Data Entry'!Q950),ISBLANK('Contact Data Entry'!V950)),TRUE,FALSE)</f>
        <v>1</v>
      </c>
    </row>
    <row r="951" spans="1:2" x14ac:dyDescent="0.25">
      <c r="A951" s="40" t="b">
        <f>IF(COUNTA('Contact Data Entry'!A951:AD951)-COUNTIF('Contact Data Entry'!A951:AD951,"#N/A")&gt;0,TRUE,FALSE)</f>
        <v>0</v>
      </c>
      <c r="B951" t="b">
        <f>IF(OR(ISBLANK('Contact Data Entry'!B951),ISBLANK('Contact Data Entry'!C951),ISBLANK('Contact Data Entry'!D951),ISBLANK('Contact Data Entry'!G951),ISBLANK('Contact Data Entry'!J951),ISBLANK('Contact Data Entry'!K951),ISBLANK('Contact Data Entry'!L951),ISBLANK('Contact Data Entry'!M951),ISBLANK('Contact Data Entry'!O951),ISBLANK('Contact Data Entry'!P951),ISBLANK('Contact Data Entry'!Q951),ISBLANK('Contact Data Entry'!V951)),TRUE,FALSE)</f>
        <v>1</v>
      </c>
    </row>
    <row r="952" spans="1:2" x14ac:dyDescent="0.25">
      <c r="A952" s="40" t="b">
        <f>IF(COUNTA('Contact Data Entry'!A952:AD952)-COUNTIF('Contact Data Entry'!A952:AD952,"#N/A")&gt;0,TRUE,FALSE)</f>
        <v>0</v>
      </c>
      <c r="B952" t="b">
        <f>IF(OR(ISBLANK('Contact Data Entry'!B952),ISBLANK('Contact Data Entry'!C952),ISBLANK('Contact Data Entry'!D952),ISBLANK('Contact Data Entry'!G952),ISBLANK('Contact Data Entry'!J952),ISBLANK('Contact Data Entry'!K952),ISBLANK('Contact Data Entry'!L952),ISBLANK('Contact Data Entry'!M952),ISBLANK('Contact Data Entry'!O952),ISBLANK('Contact Data Entry'!P952),ISBLANK('Contact Data Entry'!Q952),ISBLANK('Contact Data Entry'!V952)),TRUE,FALSE)</f>
        <v>1</v>
      </c>
    </row>
    <row r="953" spans="1:2" x14ac:dyDescent="0.25">
      <c r="A953" s="40" t="b">
        <f>IF(COUNTA('Contact Data Entry'!A953:AD953)-COUNTIF('Contact Data Entry'!A953:AD953,"#N/A")&gt;0,TRUE,FALSE)</f>
        <v>0</v>
      </c>
      <c r="B953" t="b">
        <f>IF(OR(ISBLANK('Contact Data Entry'!B953),ISBLANK('Contact Data Entry'!C953),ISBLANK('Contact Data Entry'!D953),ISBLANK('Contact Data Entry'!G953),ISBLANK('Contact Data Entry'!J953),ISBLANK('Contact Data Entry'!K953),ISBLANK('Contact Data Entry'!L953),ISBLANK('Contact Data Entry'!M953),ISBLANK('Contact Data Entry'!O953),ISBLANK('Contact Data Entry'!P953),ISBLANK('Contact Data Entry'!Q953),ISBLANK('Contact Data Entry'!V953)),TRUE,FALSE)</f>
        <v>1</v>
      </c>
    </row>
    <row r="954" spans="1:2" x14ac:dyDescent="0.25">
      <c r="A954" s="40" t="b">
        <f>IF(COUNTA('Contact Data Entry'!A954:AD954)-COUNTIF('Contact Data Entry'!A954:AD954,"#N/A")&gt;0,TRUE,FALSE)</f>
        <v>0</v>
      </c>
      <c r="B954" t="b">
        <f>IF(OR(ISBLANK('Contact Data Entry'!B954),ISBLANK('Contact Data Entry'!C954),ISBLANK('Contact Data Entry'!D954),ISBLANK('Contact Data Entry'!G954),ISBLANK('Contact Data Entry'!J954),ISBLANK('Contact Data Entry'!K954),ISBLANK('Contact Data Entry'!L954),ISBLANK('Contact Data Entry'!M954),ISBLANK('Contact Data Entry'!O954),ISBLANK('Contact Data Entry'!P954),ISBLANK('Contact Data Entry'!Q954),ISBLANK('Contact Data Entry'!V954)),TRUE,FALSE)</f>
        <v>1</v>
      </c>
    </row>
    <row r="955" spans="1:2" x14ac:dyDescent="0.25">
      <c r="A955" s="40" t="b">
        <f>IF(COUNTA('Contact Data Entry'!A955:AD955)-COUNTIF('Contact Data Entry'!A955:AD955,"#N/A")&gt;0,TRUE,FALSE)</f>
        <v>0</v>
      </c>
      <c r="B955" t="b">
        <f>IF(OR(ISBLANK('Contact Data Entry'!B955),ISBLANK('Contact Data Entry'!C955),ISBLANK('Contact Data Entry'!D955),ISBLANK('Contact Data Entry'!G955),ISBLANK('Contact Data Entry'!J955),ISBLANK('Contact Data Entry'!K955),ISBLANK('Contact Data Entry'!L955),ISBLANK('Contact Data Entry'!M955),ISBLANK('Contact Data Entry'!O955),ISBLANK('Contact Data Entry'!P955),ISBLANK('Contact Data Entry'!Q955),ISBLANK('Contact Data Entry'!V955)),TRUE,FALSE)</f>
        <v>1</v>
      </c>
    </row>
    <row r="956" spans="1:2" x14ac:dyDescent="0.25">
      <c r="A956" s="40" t="b">
        <f>IF(COUNTA('Contact Data Entry'!A956:AD956)-COUNTIF('Contact Data Entry'!A956:AD956,"#N/A")&gt;0,TRUE,FALSE)</f>
        <v>0</v>
      </c>
      <c r="B956" t="b">
        <f>IF(OR(ISBLANK('Contact Data Entry'!B956),ISBLANK('Contact Data Entry'!C956),ISBLANK('Contact Data Entry'!D956),ISBLANK('Contact Data Entry'!G956),ISBLANK('Contact Data Entry'!J956),ISBLANK('Contact Data Entry'!K956),ISBLANK('Contact Data Entry'!L956),ISBLANK('Contact Data Entry'!M956),ISBLANK('Contact Data Entry'!O956),ISBLANK('Contact Data Entry'!P956),ISBLANK('Contact Data Entry'!Q956),ISBLANK('Contact Data Entry'!V956)),TRUE,FALSE)</f>
        <v>1</v>
      </c>
    </row>
    <row r="957" spans="1:2" x14ac:dyDescent="0.25">
      <c r="A957" s="40" t="b">
        <f>IF(COUNTA('Contact Data Entry'!A957:AD957)-COUNTIF('Contact Data Entry'!A957:AD957,"#N/A")&gt;0,TRUE,FALSE)</f>
        <v>0</v>
      </c>
      <c r="B957" t="b">
        <f>IF(OR(ISBLANK('Contact Data Entry'!B957),ISBLANK('Contact Data Entry'!C957),ISBLANK('Contact Data Entry'!D957),ISBLANK('Contact Data Entry'!G957),ISBLANK('Contact Data Entry'!J957),ISBLANK('Contact Data Entry'!K957),ISBLANK('Contact Data Entry'!L957),ISBLANK('Contact Data Entry'!M957),ISBLANK('Contact Data Entry'!O957),ISBLANK('Contact Data Entry'!P957),ISBLANK('Contact Data Entry'!Q957),ISBLANK('Contact Data Entry'!V957)),TRUE,FALSE)</f>
        <v>1</v>
      </c>
    </row>
    <row r="958" spans="1:2" x14ac:dyDescent="0.25">
      <c r="A958" s="40" t="b">
        <f>IF(COUNTA('Contact Data Entry'!A958:AD958)-COUNTIF('Contact Data Entry'!A958:AD958,"#N/A")&gt;0,TRUE,FALSE)</f>
        <v>0</v>
      </c>
      <c r="B958" t="b">
        <f>IF(OR(ISBLANK('Contact Data Entry'!B958),ISBLANK('Contact Data Entry'!C958),ISBLANK('Contact Data Entry'!D958),ISBLANK('Contact Data Entry'!G958),ISBLANK('Contact Data Entry'!J958),ISBLANK('Contact Data Entry'!K958),ISBLANK('Contact Data Entry'!L958),ISBLANK('Contact Data Entry'!M958),ISBLANK('Contact Data Entry'!O958),ISBLANK('Contact Data Entry'!P958),ISBLANK('Contact Data Entry'!Q958),ISBLANK('Contact Data Entry'!V958)),TRUE,FALSE)</f>
        <v>1</v>
      </c>
    </row>
    <row r="959" spans="1:2" x14ac:dyDescent="0.25">
      <c r="A959" s="40" t="b">
        <f>IF(COUNTA('Contact Data Entry'!A959:AD959)-COUNTIF('Contact Data Entry'!A959:AD959,"#N/A")&gt;0,TRUE,FALSE)</f>
        <v>0</v>
      </c>
      <c r="B959" t="b">
        <f>IF(OR(ISBLANK('Contact Data Entry'!B959),ISBLANK('Contact Data Entry'!C959),ISBLANK('Contact Data Entry'!D959),ISBLANK('Contact Data Entry'!G959),ISBLANK('Contact Data Entry'!J959),ISBLANK('Contact Data Entry'!K959),ISBLANK('Contact Data Entry'!L959),ISBLANK('Contact Data Entry'!M959),ISBLANK('Contact Data Entry'!O959),ISBLANK('Contact Data Entry'!P959),ISBLANK('Contact Data Entry'!Q959),ISBLANK('Contact Data Entry'!V959)),TRUE,FALSE)</f>
        <v>1</v>
      </c>
    </row>
    <row r="960" spans="1:2" x14ac:dyDescent="0.25">
      <c r="A960" s="40" t="b">
        <f>IF(COUNTA('Contact Data Entry'!A960:AD960)-COUNTIF('Contact Data Entry'!A960:AD960,"#N/A")&gt;0,TRUE,FALSE)</f>
        <v>0</v>
      </c>
      <c r="B960" t="b">
        <f>IF(OR(ISBLANK('Contact Data Entry'!B960),ISBLANK('Contact Data Entry'!C960),ISBLANK('Contact Data Entry'!D960),ISBLANK('Contact Data Entry'!G960),ISBLANK('Contact Data Entry'!J960),ISBLANK('Contact Data Entry'!K960),ISBLANK('Contact Data Entry'!L960),ISBLANK('Contact Data Entry'!M960),ISBLANK('Contact Data Entry'!O960),ISBLANK('Contact Data Entry'!P960),ISBLANK('Contact Data Entry'!Q960),ISBLANK('Contact Data Entry'!V960)),TRUE,FALSE)</f>
        <v>1</v>
      </c>
    </row>
    <row r="961" spans="1:2" x14ac:dyDescent="0.25">
      <c r="A961" s="40" t="b">
        <f>IF(COUNTA('Contact Data Entry'!A961:AD961)-COUNTIF('Contact Data Entry'!A961:AD961,"#N/A")&gt;0,TRUE,FALSE)</f>
        <v>0</v>
      </c>
      <c r="B961" t="b">
        <f>IF(OR(ISBLANK('Contact Data Entry'!B961),ISBLANK('Contact Data Entry'!C961),ISBLANK('Contact Data Entry'!D961),ISBLANK('Contact Data Entry'!G961),ISBLANK('Contact Data Entry'!J961),ISBLANK('Contact Data Entry'!K961),ISBLANK('Contact Data Entry'!L961),ISBLANK('Contact Data Entry'!M961),ISBLANK('Contact Data Entry'!O961),ISBLANK('Contact Data Entry'!P961),ISBLANK('Contact Data Entry'!Q961),ISBLANK('Contact Data Entry'!V961)),TRUE,FALSE)</f>
        <v>1</v>
      </c>
    </row>
    <row r="962" spans="1:2" x14ac:dyDescent="0.25">
      <c r="A962" s="40" t="b">
        <f>IF(COUNTA('Contact Data Entry'!A962:AD962)-COUNTIF('Contact Data Entry'!A962:AD962,"#N/A")&gt;0,TRUE,FALSE)</f>
        <v>0</v>
      </c>
      <c r="B962" t="b">
        <f>IF(OR(ISBLANK('Contact Data Entry'!B962),ISBLANK('Contact Data Entry'!C962),ISBLANK('Contact Data Entry'!D962),ISBLANK('Contact Data Entry'!G962),ISBLANK('Contact Data Entry'!J962),ISBLANK('Contact Data Entry'!K962),ISBLANK('Contact Data Entry'!L962),ISBLANK('Contact Data Entry'!M962),ISBLANK('Contact Data Entry'!O962),ISBLANK('Contact Data Entry'!P962),ISBLANK('Contact Data Entry'!Q962),ISBLANK('Contact Data Entry'!V962)),TRUE,FALSE)</f>
        <v>1</v>
      </c>
    </row>
    <row r="963" spans="1:2" x14ac:dyDescent="0.25">
      <c r="A963" s="40" t="b">
        <f>IF(COUNTA('Contact Data Entry'!A963:AD963)-COUNTIF('Contact Data Entry'!A963:AD963,"#N/A")&gt;0,TRUE,FALSE)</f>
        <v>0</v>
      </c>
      <c r="B963" t="b">
        <f>IF(OR(ISBLANK('Contact Data Entry'!B963),ISBLANK('Contact Data Entry'!C963),ISBLANK('Contact Data Entry'!D963),ISBLANK('Contact Data Entry'!G963),ISBLANK('Contact Data Entry'!J963),ISBLANK('Contact Data Entry'!K963),ISBLANK('Contact Data Entry'!L963),ISBLANK('Contact Data Entry'!M963),ISBLANK('Contact Data Entry'!O963),ISBLANK('Contact Data Entry'!P963),ISBLANK('Contact Data Entry'!Q963),ISBLANK('Contact Data Entry'!V963)),TRUE,FALSE)</f>
        <v>1</v>
      </c>
    </row>
    <row r="964" spans="1:2" x14ac:dyDescent="0.25">
      <c r="A964" s="40" t="b">
        <f>IF(COUNTA('Contact Data Entry'!A964:AD964)-COUNTIF('Contact Data Entry'!A964:AD964,"#N/A")&gt;0,TRUE,FALSE)</f>
        <v>0</v>
      </c>
      <c r="B964" t="b">
        <f>IF(OR(ISBLANK('Contact Data Entry'!B964),ISBLANK('Contact Data Entry'!C964),ISBLANK('Contact Data Entry'!D964),ISBLANK('Contact Data Entry'!G964),ISBLANK('Contact Data Entry'!J964),ISBLANK('Contact Data Entry'!K964),ISBLANK('Contact Data Entry'!L964),ISBLANK('Contact Data Entry'!M964),ISBLANK('Contact Data Entry'!O964),ISBLANK('Contact Data Entry'!P964),ISBLANK('Contact Data Entry'!Q964),ISBLANK('Contact Data Entry'!V964)),TRUE,FALSE)</f>
        <v>1</v>
      </c>
    </row>
    <row r="965" spans="1:2" x14ac:dyDescent="0.25">
      <c r="A965" s="40" t="b">
        <f>IF(COUNTA('Contact Data Entry'!A965:AD965)-COUNTIF('Contact Data Entry'!A965:AD965,"#N/A")&gt;0,TRUE,FALSE)</f>
        <v>0</v>
      </c>
      <c r="B965" t="b">
        <f>IF(OR(ISBLANK('Contact Data Entry'!B965),ISBLANK('Contact Data Entry'!C965),ISBLANK('Contact Data Entry'!D965),ISBLANK('Contact Data Entry'!G965),ISBLANK('Contact Data Entry'!J965),ISBLANK('Contact Data Entry'!K965),ISBLANK('Contact Data Entry'!L965),ISBLANK('Contact Data Entry'!M965),ISBLANK('Contact Data Entry'!O965),ISBLANK('Contact Data Entry'!P965),ISBLANK('Contact Data Entry'!Q965),ISBLANK('Contact Data Entry'!V965)),TRUE,FALSE)</f>
        <v>1</v>
      </c>
    </row>
    <row r="966" spans="1:2" x14ac:dyDescent="0.25">
      <c r="A966" s="40" t="b">
        <f>IF(COUNTA('Contact Data Entry'!A966:AD966)-COUNTIF('Contact Data Entry'!A966:AD966,"#N/A")&gt;0,TRUE,FALSE)</f>
        <v>0</v>
      </c>
      <c r="B966" t="b">
        <f>IF(OR(ISBLANK('Contact Data Entry'!B966),ISBLANK('Contact Data Entry'!C966),ISBLANK('Contact Data Entry'!D966),ISBLANK('Contact Data Entry'!G966),ISBLANK('Contact Data Entry'!J966),ISBLANK('Contact Data Entry'!K966),ISBLANK('Contact Data Entry'!L966),ISBLANK('Contact Data Entry'!M966),ISBLANK('Contact Data Entry'!O966),ISBLANK('Contact Data Entry'!P966),ISBLANK('Contact Data Entry'!Q966),ISBLANK('Contact Data Entry'!V966)),TRUE,FALSE)</f>
        <v>1</v>
      </c>
    </row>
    <row r="967" spans="1:2" x14ac:dyDescent="0.25">
      <c r="A967" s="40" t="b">
        <f>IF(COUNTA('Contact Data Entry'!A967:AD967)-COUNTIF('Contact Data Entry'!A967:AD967,"#N/A")&gt;0,TRUE,FALSE)</f>
        <v>0</v>
      </c>
      <c r="B967" t="b">
        <f>IF(OR(ISBLANK('Contact Data Entry'!B967),ISBLANK('Contact Data Entry'!C967),ISBLANK('Contact Data Entry'!D967),ISBLANK('Contact Data Entry'!G967),ISBLANK('Contact Data Entry'!J967),ISBLANK('Contact Data Entry'!K967),ISBLANK('Contact Data Entry'!L967),ISBLANK('Contact Data Entry'!M967),ISBLANK('Contact Data Entry'!O967),ISBLANK('Contact Data Entry'!P967),ISBLANK('Contact Data Entry'!Q967),ISBLANK('Contact Data Entry'!V967)),TRUE,FALSE)</f>
        <v>1</v>
      </c>
    </row>
    <row r="968" spans="1:2" x14ac:dyDescent="0.25">
      <c r="A968" s="40" t="b">
        <f>IF(COUNTA('Contact Data Entry'!A968:AD968)-COUNTIF('Contact Data Entry'!A968:AD968,"#N/A")&gt;0,TRUE,FALSE)</f>
        <v>0</v>
      </c>
      <c r="B968" t="b">
        <f>IF(OR(ISBLANK('Contact Data Entry'!B968),ISBLANK('Contact Data Entry'!C968),ISBLANK('Contact Data Entry'!D968),ISBLANK('Contact Data Entry'!G968),ISBLANK('Contact Data Entry'!J968),ISBLANK('Contact Data Entry'!K968),ISBLANK('Contact Data Entry'!L968),ISBLANK('Contact Data Entry'!M968),ISBLANK('Contact Data Entry'!O968),ISBLANK('Contact Data Entry'!P968),ISBLANK('Contact Data Entry'!Q968),ISBLANK('Contact Data Entry'!V968)),TRUE,FALSE)</f>
        <v>1</v>
      </c>
    </row>
    <row r="969" spans="1:2" x14ac:dyDescent="0.25">
      <c r="A969" s="40" t="b">
        <f>IF(COUNTA('Contact Data Entry'!A969:AD969)-COUNTIF('Contact Data Entry'!A969:AD969,"#N/A")&gt;0,TRUE,FALSE)</f>
        <v>0</v>
      </c>
      <c r="B969" t="b">
        <f>IF(OR(ISBLANK('Contact Data Entry'!B969),ISBLANK('Contact Data Entry'!C969),ISBLANK('Contact Data Entry'!D969),ISBLANK('Contact Data Entry'!G969),ISBLANK('Contact Data Entry'!J969),ISBLANK('Contact Data Entry'!K969),ISBLANK('Contact Data Entry'!L969),ISBLANK('Contact Data Entry'!M969),ISBLANK('Contact Data Entry'!O969),ISBLANK('Contact Data Entry'!P969),ISBLANK('Contact Data Entry'!Q969),ISBLANK('Contact Data Entry'!V969)),TRUE,FALSE)</f>
        <v>1</v>
      </c>
    </row>
    <row r="970" spans="1:2" x14ac:dyDescent="0.25">
      <c r="A970" s="40" t="b">
        <f>IF(COUNTA('Contact Data Entry'!A970:AD970)-COUNTIF('Contact Data Entry'!A970:AD970,"#N/A")&gt;0,TRUE,FALSE)</f>
        <v>0</v>
      </c>
      <c r="B970" t="b">
        <f>IF(OR(ISBLANK('Contact Data Entry'!B970),ISBLANK('Contact Data Entry'!C970),ISBLANK('Contact Data Entry'!D970),ISBLANK('Contact Data Entry'!G970),ISBLANK('Contact Data Entry'!J970),ISBLANK('Contact Data Entry'!K970),ISBLANK('Contact Data Entry'!L970),ISBLANK('Contact Data Entry'!M970),ISBLANK('Contact Data Entry'!O970),ISBLANK('Contact Data Entry'!P970),ISBLANK('Contact Data Entry'!Q970),ISBLANK('Contact Data Entry'!V970)),TRUE,FALSE)</f>
        <v>1</v>
      </c>
    </row>
    <row r="971" spans="1:2" x14ac:dyDescent="0.25">
      <c r="A971" s="40" t="b">
        <f>IF(COUNTA('Contact Data Entry'!A971:AD971)-COUNTIF('Contact Data Entry'!A971:AD971,"#N/A")&gt;0,TRUE,FALSE)</f>
        <v>0</v>
      </c>
      <c r="B971" t="b">
        <f>IF(OR(ISBLANK('Contact Data Entry'!B971),ISBLANK('Contact Data Entry'!C971),ISBLANK('Contact Data Entry'!D971),ISBLANK('Contact Data Entry'!G971),ISBLANK('Contact Data Entry'!J971),ISBLANK('Contact Data Entry'!K971),ISBLANK('Contact Data Entry'!L971),ISBLANK('Contact Data Entry'!M971),ISBLANK('Contact Data Entry'!O971),ISBLANK('Contact Data Entry'!P971),ISBLANK('Contact Data Entry'!Q971),ISBLANK('Contact Data Entry'!V971)),TRUE,FALSE)</f>
        <v>1</v>
      </c>
    </row>
    <row r="972" spans="1:2" x14ac:dyDescent="0.25">
      <c r="A972" s="40" t="b">
        <f>IF(COUNTA('Contact Data Entry'!A972:AD972)-COUNTIF('Contact Data Entry'!A972:AD972,"#N/A")&gt;0,TRUE,FALSE)</f>
        <v>0</v>
      </c>
      <c r="B972" t="b">
        <f>IF(OR(ISBLANK('Contact Data Entry'!B972),ISBLANK('Contact Data Entry'!C972),ISBLANK('Contact Data Entry'!D972),ISBLANK('Contact Data Entry'!G972),ISBLANK('Contact Data Entry'!J972),ISBLANK('Contact Data Entry'!K972),ISBLANK('Contact Data Entry'!L972),ISBLANK('Contact Data Entry'!M972),ISBLANK('Contact Data Entry'!O972),ISBLANK('Contact Data Entry'!P972),ISBLANK('Contact Data Entry'!Q972),ISBLANK('Contact Data Entry'!V972)),TRUE,FALSE)</f>
        <v>1</v>
      </c>
    </row>
    <row r="973" spans="1:2" x14ac:dyDescent="0.25">
      <c r="A973" s="40" t="b">
        <f>IF(COUNTA('Contact Data Entry'!A973:AD973)-COUNTIF('Contact Data Entry'!A973:AD973,"#N/A")&gt;0,TRUE,FALSE)</f>
        <v>0</v>
      </c>
      <c r="B973" t="b">
        <f>IF(OR(ISBLANK('Contact Data Entry'!B973),ISBLANK('Contact Data Entry'!C973),ISBLANK('Contact Data Entry'!D973),ISBLANK('Contact Data Entry'!G973),ISBLANK('Contact Data Entry'!J973),ISBLANK('Contact Data Entry'!K973),ISBLANK('Contact Data Entry'!L973),ISBLANK('Contact Data Entry'!M973),ISBLANK('Contact Data Entry'!O973),ISBLANK('Contact Data Entry'!P973),ISBLANK('Contact Data Entry'!Q973),ISBLANK('Contact Data Entry'!V973)),TRUE,FALSE)</f>
        <v>1</v>
      </c>
    </row>
    <row r="974" spans="1:2" x14ac:dyDescent="0.25">
      <c r="A974" s="40" t="b">
        <f>IF(COUNTA('Contact Data Entry'!A974:AD974)-COUNTIF('Contact Data Entry'!A974:AD974,"#N/A")&gt;0,TRUE,FALSE)</f>
        <v>0</v>
      </c>
      <c r="B974" t="b">
        <f>IF(OR(ISBLANK('Contact Data Entry'!B974),ISBLANK('Contact Data Entry'!C974),ISBLANK('Contact Data Entry'!D974),ISBLANK('Contact Data Entry'!G974),ISBLANK('Contact Data Entry'!J974),ISBLANK('Contact Data Entry'!K974),ISBLANK('Contact Data Entry'!L974),ISBLANK('Contact Data Entry'!M974),ISBLANK('Contact Data Entry'!O974),ISBLANK('Contact Data Entry'!P974),ISBLANK('Contact Data Entry'!Q974),ISBLANK('Contact Data Entry'!V974)),TRUE,FALSE)</f>
        <v>1</v>
      </c>
    </row>
    <row r="975" spans="1:2" x14ac:dyDescent="0.25">
      <c r="A975" s="40" t="b">
        <f>IF(COUNTA('Contact Data Entry'!A975:AD975)-COUNTIF('Contact Data Entry'!A975:AD975,"#N/A")&gt;0,TRUE,FALSE)</f>
        <v>0</v>
      </c>
      <c r="B975" t="b">
        <f>IF(OR(ISBLANK('Contact Data Entry'!B975),ISBLANK('Contact Data Entry'!C975),ISBLANK('Contact Data Entry'!D975),ISBLANK('Contact Data Entry'!G975),ISBLANK('Contact Data Entry'!J975),ISBLANK('Contact Data Entry'!K975),ISBLANK('Contact Data Entry'!L975),ISBLANK('Contact Data Entry'!M975),ISBLANK('Contact Data Entry'!O975),ISBLANK('Contact Data Entry'!P975),ISBLANK('Contact Data Entry'!Q975),ISBLANK('Contact Data Entry'!V975)),TRUE,FALSE)</f>
        <v>1</v>
      </c>
    </row>
    <row r="976" spans="1:2" x14ac:dyDescent="0.25">
      <c r="A976" s="40" t="b">
        <f>IF(COUNTA('Contact Data Entry'!A976:AD976)-COUNTIF('Contact Data Entry'!A976:AD976,"#N/A")&gt;0,TRUE,FALSE)</f>
        <v>0</v>
      </c>
      <c r="B976" t="b">
        <f>IF(OR(ISBLANK('Contact Data Entry'!B976),ISBLANK('Contact Data Entry'!C976),ISBLANK('Contact Data Entry'!D976),ISBLANK('Contact Data Entry'!G976),ISBLANK('Contact Data Entry'!J976),ISBLANK('Contact Data Entry'!K976),ISBLANK('Contact Data Entry'!L976),ISBLANK('Contact Data Entry'!M976),ISBLANK('Contact Data Entry'!O976),ISBLANK('Contact Data Entry'!P976),ISBLANK('Contact Data Entry'!Q976),ISBLANK('Contact Data Entry'!V976)),TRUE,FALSE)</f>
        <v>1</v>
      </c>
    </row>
    <row r="977" spans="1:2" x14ac:dyDescent="0.25">
      <c r="A977" s="40" t="b">
        <f>IF(COUNTA('Contact Data Entry'!A977:AD977)-COUNTIF('Contact Data Entry'!A977:AD977,"#N/A")&gt;0,TRUE,FALSE)</f>
        <v>0</v>
      </c>
      <c r="B977" t="b">
        <f>IF(OR(ISBLANK('Contact Data Entry'!B977),ISBLANK('Contact Data Entry'!C977),ISBLANK('Contact Data Entry'!D977),ISBLANK('Contact Data Entry'!G977),ISBLANK('Contact Data Entry'!J977),ISBLANK('Contact Data Entry'!K977),ISBLANK('Contact Data Entry'!L977),ISBLANK('Contact Data Entry'!M977),ISBLANK('Contact Data Entry'!O977),ISBLANK('Contact Data Entry'!P977),ISBLANK('Contact Data Entry'!Q977),ISBLANK('Contact Data Entry'!V977)),TRUE,FALSE)</f>
        <v>1</v>
      </c>
    </row>
    <row r="978" spans="1:2" x14ac:dyDescent="0.25">
      <c r="A978" s="40" t="b">
        <f>IF(COUNTA('Contact Data Entry'!A978:AD978)-COUNTIF('Contact Data Entry'!A978:AD978,"#N/A")&gt;0,TRUE,FALSE)</f>
        <v>0</v>
      </c>
      <c r="B978" t="b">
        <f>IF(OR(ISBLANK('Contact Data Entry'!B978),ISBLANK('Contact Data Entry'!C978),ISBLANK('Contact Data Entry'!D978),ISBLANK('Contact Data Entry'!G978),ISBLANK('Contact Data Entry'!J978),ISBLANK('Contact Data Entry'!K978),ISBLANK('Contact Data Entry'!L978),ISBLANK('Contact Data Entry'!M978),ISBLANK('Contact Data Entry'!O978),ISBLANK('Contact Data Entry'!P978),ISBLANK('Contact Data Entry'!Q978),ISBLANK('Contact Data Entry'!V978)),TRUE,FALSE)</f>
        <v>1</v>
      </c>
    </row>
    <row r="979" spans="1:2" x14ac:dyDescent="0.25">
      <c r="A979" s="40" t="b">
        <f>IF(COUNTA('Contact Data Entry'!A979:AD979)-COUNTIF('Contact Data Entry'!A979:AD979,"#N/A")&gt;0,TRUE,FALSE)</f>
        <v>0</v>
      </c>
      <c r="B979" t="b">
        <f>IF(OR(ISBLANK('Contact Data Entry'!B979),ISBLANK('Contact Data Entry'!C979),ISBLANK('Contact Data Entry'!D979),ISBLANK('Contact Data Entry'!G979),ISBLANK('Contact Data Entry'!J979),ISBLANK('Contact Data Entry'!K979),ISBLANK('Contact Data Entry'!L979),ISBLANK('Contact Data Entry'!M979),ISBLANK('Contact Data Entry'!O979),ISBLANK('Contact Data Entry'!P979),ISBLANK('Contact Data Entry'!Q979),ISBLANK('Contact Data Entry'!V979)),TRUE,FALSE)</f>
        <v>1</v>
      </c>
    </row>
    <row r="980" spans="1:2" x14ac:dyDescent="0.25">
      <c r="A980" s="40" t="b">
        <f>IF(COUNTA('Contact Data Entry'!A980:AD980)-COUNTIF('Contact Data Entry'!A980:AD980,"#N/A")&gt;0,TRUE,FALSE)</f>
        <v>0</v>
      </c>
      <c r="B980" t="b">
        <f>IF(OR(ISBLANK('Contact Data Entry'!B980),ISBLANK('Contact Data Entry'!C980),ISBLANK('Contact Data Entry'!D980),ISBLANK('Contact Data Entry'!G980),ISBLANK('Contact Data Entry'!J980),ISBLANK('Contact Data Entry'!K980),ISBLANK('Contact Data Entry'!L980),ISBLANK('Contact Data Entry'!M980),ISBLANK('Contact Data Entry'!O980),ISBLANK('Contact Data Entry'!P980),ISBLANK('Contact Data Entry'!Q980),ISBLANK('Contact Data Entry'!V980)),TRUE,FALSE)</f>
        <v>1</v>
      </c>
    </row>
    <row r="981" spans="1:2" x14ac:dyDescent="0.25">
      <c r="A981" s="40" t="b">
        <f>IF(COUNTA('Contact Data Entry'!A981:AD981)-COUNTIF('Contact Data Entry'!A981:AD981,"#N/A")&gt;0,TRUE,FALSE)</f>
        <v>0</v>
      </c>
      <c r="B981" t="b">
        <f>IF(OR(ISBLANK('Contact Data Entry'!B981),ISBLANK('Contact Data Entry'!C981),ISBLANK('Contact Data Entry'!D981),ISBLANK('Contact Data Entry'!G981),ISBLANK('Contact Data Entry'!J981),ISBLANK('Contact Data Entry'!K981),ISBLANK('Contact Data Entry'!L981),ISBLANK('Contact Data Entry'!M981),ISBLANK('Contact Data Entry'!O981),ISBLANK('Contact Data Entry'!P981),ISBLANK('Contact Data Entry'!Q981),ISBLANK('Contact Data Entry'!V981)),TRUE,FALSE)</f>
        <v>1</v>
      </c>
    </row>
    <row r="982" spans="1:2" x14ac:dyDescent="0.25">
      <c r="A982" s="40" t="b">
        <f>IF(COUNTA('Contact Data Entry'!A982:AD982)-COUNTIF('Contact Data Entry'!A982:AD982,"#N/A")&gt;0,TRUE,FALSE)</f>
        <v>0</v>
      </c>
      <c r="B982" t="b">
        <f>IF(OR(ISBLANK('Contact Data Entry'!B982),ISBLANK('Contact Data Entry'!C982),ISBLANK('Contact Data Entry'!D982),ISBLANK('Contact Data Entry'!G982),ISBLANK('Contact Data Entry'!J982),ISBLANK('Contact Data Entry'!K982),ISBLANK('Contact Data Entry'!L982),ISBLANK('Contact Data Entry'!M982),ISBLANK('Contact Data Entry'!O982),ISBLANK('Contact Data Entry'!P982),ISBLANK('Contact Data Entry'!Q982),ISBLANK('Contact Data Entry'!V982)),TRUE,FALSE)</f>
        <v>1</v>
      </c>
    </row>
    <row r="983" spans="1:2" x14ac:dyDescent="0.25">
      <c r="A983" s="40" t="b">
        <f>IF(COUNTA('Contact Data Entry'!A983:AD983)-COUNTIF('Contact Data Entry'!A983:AD983,"#N/A")&gt;0,TRUE,FALSE)</f>
        <v>0</v>
      </c>
      <c r="B983" t="b">
        <f>IF(OR(ISBLANK('Contact Data Entry'!B983),ISBLANK('Contact Data Entry'!C983),ISBLANK('Contact Data Entry'!D983),ISBLANK('Contact Data Entry'!G983),ISBLANK('Contact Data Entry'!J983),ISBLANK('Contact Data Entry'!K983),ISBLANK('Contact Data Entry'!L983),ISBLANK('Contact Data Entry'!M983),ISBLANK('Contact Data Entry'!O983),ISBLANK('Contact Data Entry'!P983),ISBLANK('Contact Data Entry'!Q983),ISBLANK('Contact Data Entry'!V983)),TRUE,FALSE)</f>
        <v>1</v>
      </c>
    </row>
    <row r="984" spans="1:2" x14ac:dyDescent="0.25">
      <c r="A984" s="40" t="b">
        <f>IF(COUNTA('Contact Data Entry'!A984:AD984)-COUNTIF('Contact Data Entry'!A984:AD984,"#N/A")&gt;0,TRUE,FALSE)</f>
        <v>0</v>
      </c>
      <c r="B984" t="b">
        <f>IF(OR(ISBLANK('Contact Data Entry'!B984),ISBLANK('Contact Data Entry'!C984),ISBLANK('Contact Data Entry'!D984),ISBLANK('Contact Data Entry'!G984),ISBLANK('Contact Data Entry'!J984),ISBLANK('Contact Data Entry'!K984),ISBLANK('Contact Data Entry'!L984),ISBLANK('Contact Data Entry'!M984),ISBLANK('Contact Data Entry'!O984),ISBLANK('Contact Data Entry'!P984),ISBLANK('Contact Data Entry'!Q984),ISBLANK('Contact Data Entry'!V984)),TRUE,FALSE)</f>
        <v>1</v>
      </c>
    </row>
    <row r="985" spans="1:2" x14ac:dyDescent="0.25">
      <c r="A985" s="40" t="b">
        <f>IF(COUNTA('Contact Data Entry'!A985:AD985)-COUNTIF('Contact Data Entry'!A985:AD985,"#N/A")&gt;0,TRUE,FALSE)</f>
        <v>0</v>
      </c>
      <c r="B985" t="b">
        <f>IF(OR(ISBLANK('Contact Data Entry'!B985),ISBLANK('Contact Data Entry'!C985),ISBLANK('Contact Data Entry'!D985),ISBLANK('Contact Data Entry'!G985),ISBLANK('Contact Data Entry'!J985),ISBLANK('Contact Data Entry'!K985),ISBLANK('Contact Data Entry'!L985),ISBLANK('Contact Data Entry'!M985),ISBLANK('Contact Data Entry'!O985),ISBLANK('Contact Data Entry'!P985),ISBLANK('Contact Data Entry'!Q985),ISBLANK('Contact Data Entry'!V985)),TRUE,FALSE)</f>
        <v>1</v>
      </c>
    </row>
    <row r="986" spans="1:2" x14ac:dyDescent="0.25">
      <c r="A986" s="40" t="b">
        <f>IF(COUNTA('Contact Data Entry'!A986:AD986)-COUNTIF('Contact Data Entry'!A986:AD986,"#N/A")&gt;0,TRUE,FALSE)</f>
        <v>0</v>
      </c>
      <c r="B986" t="b">
        <f>IF(OR(ISBLANK('Contact Data Entry'!B986),ISBLANK('Contact Data Entry'!C986),ISBLANK('Contact Data Entry'!D986),ISBLANK('Contact Data Entry'!G986),ISBLANK('Contact Data Entry'!J986),ISBLANK('Contact Data Entry'!K986),ISBLANK('Contact Data Entry'!L986),ISBLANK('Contact Data Entry'!M986),ISBLANK('Contact Data Entry'!O986),ISBLANK('Contact Data Entry'!P986),ISBLANK('Contact Data Entry'!Q986),ISBLANK('Contact Data Entry'!V986)),TRUE,FALSE)</f>
        <v>1</v>
      </c>
    </row>
    <row r="987" spans="1:2" x14ac:dyDescent="0.25">
      <c r="A987" s="40" t="b">
        <f>IF(COUNTA('Contact Data Entry'!A987:AD987)-COUNTIF('Contact Data Entry'!A987:AD987,"#N/A")&gt;0,TRUE,FALSE)</f>
        <v>0</v>
      </c>
      <c r="B987" t="b">
        <f>IF(OR(ISBLANK('Contact Data Entry'!B987),ISBLANK('Contact Data Entry'!C987),ISBLANK('Contact Data Entry'!D987),ISBLANK('Contact Data Entry'!G987),ISBLANK('Contact Data Entry'!J987),ISBLANK('Contact Data Entry'!K987),ISBLANK('Contact Data Entry'!L987),ISBLANK('Contact Data Entry'!M987),ISBLANK('Contact Data Entry'!O987),ISBLANK('Contact Data Entry'!P987),ISBLANK('Contact Data Entry'!Q987),ISBLANK('Contact Data Entry'!V987)),TRUE,FALSE)</f>
        <v>1</v>
      </c>
    </row>
    <row r="988" spans="1:2" x14ac:dyDescent="0.25">
      <c r="A988" s="40" t="b">
        <f>IF(COUNTA('Contact Data Entry'!A988:AD988)-COUNTIF('Contact Data Entry'!A988:AD988,"#N/A")&gt;0,TRUE,FALSE)</f>
        <v>0</v>
      </c>
      <c r="B988" t="b">
        <f>IF(OR(ISBLANK('Contact Data Entry'!B988),ISBLANK('Contact Data Entry'!C988),ISBLANK('Contact Data Entry'!D988),ISBLANK('Contact Data Entry'!G988),ISBLANK('Contact Data Entry'!J988),ISBLANK('Contact Data Entry'!K988),ISBLANK('Contact Data Entry'!L988),ISBLANK('Contact Data Entry'!M988),ISBLANK('Contact Data Entry'!O988),ISBLANK('Contact Data Entry'!P988),ISBLANK('Contact Data Entry'!Q988),ISBLANK('Contact Data Entry'!V988)),TRUE,FALSE)</f>
        <v>1</v>
      </c>
    </row>
    <row r="989" spans="1:2" x14ac:dyDescent="0.25">
      <c r="A989" s="40" t="b">
        <f>IF(COUNTA('Contact Data Entry'!A989:AD989)-COUNTIF('Contact Data Entry'!A989:AD989,"#N/A")&gt;0,TRUE,FALSE)</f>
        <v>0</v>
      </c>
      <c r="B989" t="b">
        <f>IF(OR(ISBLANK('Contact Data Entry'!B989),ISBLANK('Contact Data Entry'!C989),ISBLANK('Contact Data Entry'!D989),ISBLANK('Contact Data Entry'!G989),ISBLANK('Contact Data Entry'!J989),ISBLANK('Contact Data Entry'!K989),ISBLANK('Contact Data Entry'!L989),ISBLANK('Contact Data Entry'!M989),ISBLANK('Contact Data Entry'!O989),ISBLANK('Contact Data Entry'!P989),ISBLANK('Contact Data Entry'!Q989),ISBLANK('Contact Data Entry'!V989)),TRUE,FALSE)</f>
        <v>1</v>
      </c>
    </row>
    <row r="990" spans="1:2" x14ac:dyDescent="0.25">
      <c r="A990" s="40" t="b">
        <f>IF(COUNTA('Contact Data Entry'!A990:AD990)-COUNTIF('Contact Data Entry'!A990:AD990,"#N/A")&gt;0,TRUE,FALSE)</f>
        <v>0</v>
      </c>
      <c r="B990" t="b">
        <f>IF(OR(ISBLANK('Contact Data Entry'!B990),ISBLANK('Contact Data Entry'!C990),ISBLANK('Contact Data Entry'!D990),ISBLANK('Contact Data Entry'!G990),ISBLANK('Contact Data Entry'!J990),ISBLANK('Contact Data Entry'!K990),ISBLANK('Contact Data Entry'!L990),ISBLANK('Contact Data Entry'!M990),ISBLANK('Contact Data Entry'!O990),ISBLANK('Contact Data Entry'!P990),ISBLANK('Contact Data Entry'!Q990),ISBLANK('Contact Data Entry'!V990)),TRUE,FALSE)</f>
        <v>1</v>
      </c>
    </row>
    <row r="991" spans="1:2" x14ac:dyDescent="0.25">
      <c r="A991" s="40" t="b">
        <f>IF(COUNTA('Contact Data Entry'!A991:AD991)-COUNTIF('Contact Data Entry'!A991:AD991,"#N/A")&gt;0,TRUE,FALSE)</f>
        <v>0</v>
      </c>
      <c r="B991" t="b">
        <f>IF(OR(ISBLANK('Contact Data Entry'!B991),ISBLANK('Contact Data Entry'!C991),ISBLANK('Contact Data Entry'!D991),ISBLANK('Contact Data Entry'!G991),ISBLANK('Contact Data Entry'!J991),ISBLANK('Contact Data Entry'!K991),ISBLANK('Contact Data Entry'!L991),ISBLANK('Contact Data Entry'!M991),ISBLANK('Contact Data Entry'!O991),ISBLANK('Contact Data Entry'!P991),ISBLANK('Contact Data Entry'!Q991),ISBLANK('Contact Data Entry'!V991)),TRUE,FALSE)</f>
        <v>1</v>
      </c>
    </row>
    <row r="992" spans="1:2" x14ac:dyDescent="0.25">
      <c r="A992" s="40" t="b">
        <f>IF(COUNTA('Contact Data Entry'!A992:AD992)-COUNTIF('Contact Data Entry'!A992:AD992,"#N/A")&gt;0,TRUE,FALSE)</f>
        <v>0</v>
      </c>
      <c r="B992" t="b">
        <f>IF(OR(ISBLANK('Contact Data Entry'!B992),ISBLANK('Contact Data Entry'!C992),ISBLANK('Contact Data Entry'!D992),ISBLANK('Contact Data Entry'!G992),ISBLANK('Contact Data Entry'!J992),ISBLANK('Contact Data Entry'!K992),ISBLANK('Contact Data Entry'!L992),ISBLANK('Contact Data Entry'!M992),ISBLANK('Contact Data Entry'!O992),ISBLANK('Contact Data Entry'!P992),ISBLANK('Contact Data Entry'!Q992),ISBLANK('Contact Data Entry'!V992)),TRUE,FALSE)</f>
        <v>1</v>
      </c>
    </row>
    <row r="993" spans="1:2" x14ac:dyDescent="0.25">
      <c r="A993" s="40" t="b">
        <f>IF(COUNTA('Contact Data Entry'!A993:AD993)-COUNTIF('Contact Data Entry'!A993:AD993,"#N/A")&gt;0,TRUE,FALSE)</f>
        <v>0</v>
      </c>
      <c r="B993" t="b">
        <f>IF(OR(ISBLANK('Contact Data Entry'!B993),ISBLANK('Contact Data Entry'!C993),ISBLANK('Contact Data Entry'!D993),ISBLANK('Contact Data Entry'!G993),ISBLANK('Contact Data Entry'!J993),ISBLANK('Contact Data Entry'!K993),ISBLANK('Contact Data Entry'!L993),ISBLANK('Contact Data Entry'!M993),ISBLANK('Contact Data Entry'!O993),ISBLANK('Contact Data Entry'!P993),ISBLANK('Contact Data Entry'!Q993),ISBLANK('Contact Data Entry'!V993)),TRUE,FALSE)</f>
        <v>1</v>
      </c>
    </row>
    <row r="994" spans="1:2" x14ac:dyDescent="0.25">
      <c r="A994" s="40" t="b">
        <f>IF(COUNTA('Contact Data Entry'!A994:AD994)-COUNTIF('Contact Data Entry'!A994:AD994,"#N/A")&gt;0,TRUE,FALSE)</f>
        <v>0</v>
      </c>
      <c r="B994" t="b">
        <f>IF(OR(ISBLANK('Contact Data Entry'!B994),ISBLANK('Contact Data Entry'!C994),ISBLANK('Contact Data Entry'!D994),ISBLANK('Contact Data Entry'!G994),ISBLANK('Contact Data Entry'!J994),ISBLANK('Contact Data Entry'!K994),ISBLANK('Contact Data Entry'!L994),ISBLANK('Contact Data Entry'!M994),ISBLANK('Contact Data Entry'!O994),ISBLANK('Contact Data Entry'!P994),ISBLANK('Contact Data Entry'!Q994),ISBLANK('Contact Data Entry'!V994)),TRUE,FALSE)</f>
        <v>1</v>
      </c>
    </row>
    <row r="995" spans="1:2" x14ac:dyDescent="0.25">
      <c r="A995" s="40" t="b">
        <f>IF(COUNTA('Contact Data Entry'!A995:AD995)-COUNTIF('Contact Data Entry'!A995:AD995,"#N/A")&gt;0,TRUE,FALSE)</f>
        <v>0</v>
      </c>
      <c r="B995" t="b">
        <f>IF(OR(ISBLANK('Contact Data Entry'!B995),ISBLANK('Contact Data Entry'!C995),ISBLANK('Contact Data Entry'!D995),ISBLANK('Contact Data Entry'!G995),ISBLANK('Contact Data Entry'!J995),ISBLANK('Contact Data Entry'!K995),ISBLANK('Contact Data Entry'!L995),ISBLANK('Contact Data Entry'!M995),ISBLANK('Contact Data Entry'!O995),ISBLANK('Contact Data Entry'!P995),ISBLANK('Contact Data Entry'!Q995),ISBLANK('Contact Data Entry'!V995)),TRUE,FALSE)</f>
        <v>1</v>
      </c>
    </row>
    <row r="996" spans="1:2" x14ac:dyDescent="0.25">
      <c r="A996" s="40" t="b">
        <f>IF(COUNTA('Contact Data Entry'!A996:AD996)-COUNTIF('Contact Data Entry'!A996:AD996,"#N/A")&gt;0,TRUE,FALSE)</f>
        <v>0</v>
      </c>
      <c r="B996" t="b">
        <f>IF(OR(ISBLANK('Contact Data Entry'!B996),ISBLANK('Contact Data Entry'!C996),ISBLANK('Contact Data Entry'!D996),ISBLANK('Contact Data Entry'!G996),ISBLANK('Contact Data Entry'!J996),ISBLANK('Contact Data Entry'!K996),ISBLANK('Contact Data Entry'!L996),ISBLANK('Contact Data Entry'!M996),ISBLANK('Contact Data Entry'!O996),ISBLANK('Contact Data Entry'!P996),ISBLANK('Contact Data Entry'!Q996),ISBLANK('Contact Data Entry'!V996)),TRUE,FALSE)</f>
        <v>1</v>
      </c>
    </row>
    <row r="997" spans="1:2" x14ac:dyDescent="0.25">
      <c r="A997" s="40" t="b">
        <f>IF(COUNTA('Contact Data Entry'!A997:AD997)-COUNTIF('Contact Data Entry'!A997:AD997,"#N/A")&gt;0,TRUE,FALSE)</f>
        <v>0</v>
      </c>
      <c r="B997" t="b">
        <f>IF(OR(ISBLANK('Contact Data Entry'!B997),ISBLANK('Contact Data Entry'!C997),ISBLANK('Contact Data Entry'!D997),ISBLANK('Contact Data Entry'!G997),ISBLANK('Contact Data Entry'!J997),ISBLANK('Contact Data Entry'!K997),ISBLANK('Contact Data Entry'!L997),ISBLANK('Contact Data Entry'!M997),ISBLANK('Contact Data Entry'!O997),ISBLANK('Contact Data Entry'!P997),ISBLANK('Contact Data Entry'!Q997),ISBLANK('Contact Data Entry'!V997)),TRUE,FALSE)</f>
        <v>1</v>
      </c>
    </row>
    <row r="998" spans="1:2" x14ac:dyDescent="0.25">
      <c r="A998" s="40" t="b">
        <f>IF(COUNTA('Contact Data Entry'!A998:AD998)-COUNTIF('Contact Data Entry'!A998:AD998,"#N/A")&gt;0,TRUE,FALSE)</f>
        <v>0</v>
      </c>
      <c r="B998" t="b">
        <f>IF(OR(ISBLANK('Contact Data Entry'!B998),ISBLANK('Contact Data Entry'!C998),ISBLANK('Contact Data Entry'!D998),ISBLANK('Contact Data Entry'!G998),ISBLANK('Contact Data Entry'!J998),ISBLANK('Contact Data Entry'!K998),ISBLANK('Contact Data Entry'!L998),ISBLANK('Contact Data Entry'!M998),ISBLANK('Contact Data Entry'!O998),ISBLANK('Contact Data Entry'!P998),ISBLANK('Contact Data Entry'!Q998),ISBLANK('Contact Data Entry'!V998)),TRUE,FALSE)</f>
        <v>1</v>
      </c>
    </row>
    <row r="999" spans="1:2" x14ac:dyDescent="0.25">
      <c r="A999" s="40" t="b">
        <f>IF(COUNTA('Contact Data Entry'!A999:AD999)-COUNTIF('Contact Data Entry'!A999:AD999,"#N/A")&gt;0,TRUE,FALSE)</f>
        <v>0</v>
      </c>
      <c r="B999" t="b">
        <f>IF(OR(ISBLANK('Contact Data Entry'!B999),ISBLANK('Contact Data Entry'!C999),ISBLANK('Contact Data Entry'!D999),ISBLANK('Contact Data Entry'!G999),ISBLANK('Contact Data Entry'!J999),ISBLANK('Contact Data Entry'!K999),ISBLANK('Contact Data Entry'!L999),ISBLANK('Contact Data Entry'!M999),ISBLANK('Contact Data Entry'!O999),ISBLANK('Contact Data Entry'!P999),ISBLANK('Contact Data Entry'!Q999),ISBLANK('Contact Data Entry'!V999)),TRUE,FALSE)</f>
        <v>1</v>
      </c>
    </row>
    <row r="1000" spans="1:2" x14ac:dyDescent="0.25">
      <c r="A1000" s="40" t="b">
        <f>IF(COUNTA('Contact Data Entry'!A1000:AD1000)-COUNTIF('Contact Data Entry'!A1000:AD1000,"#N/A")&gt;0,TRUE,FALSE)</f>
        <v>0</v>
      </c>
      <c r="B1000" t="b">
        <f>IF(OR(ISBLANK('Contact Data Entry'!B1000),ISBLANK('Contact Data Entry'!C1000),ISBLANK('Contact Data Entry'!D1000),ISBLANK('Contact Data Entry'!G1000),ISBLANK('Contact Data Entry'!J1000),ISBLANK('Contact Data Entry'!K1000),ISBLANK('Contact Data Entry'!L1000),ISBLANK('Contact Data Entry'!M1000),ISBLANK('Contact Data Entry'!O1000),ISBLANK('Contact Data Entry'!P1000),ISBLANK('Contact Data Entry'!Q1000),ISBLANK('Contact Data Entry'!V1000)),TRUE,FALSE)</f>
        <v>1</v>
      </c>
    </row>
    <row r="1001" spans="1:2" x14ac:dyDescent="0.25">
      <c r="A1001" s="40" t="b">
        <f>IF(COUNTA('Contact Data Entry'!A1001:AD1001)-COUNTIF('Contact Data Entry'!A1001:AD1001,"#N/A")&gt;0,TRUE,FALSE)</f>
        <v>0</v>
      </c>
      <c r="B1001" t="b">
        <f>IF(OR(ISBLANK('Contact Data Entry'!B1001),ISBLANK('Contact Data Entry'!C1001),ISBLANK('Contact Data Entry'!D1001),ISBLANK('Contact Data Entry'!G1001),ISBLANK('Contact Data Entry'!J1001),ISBLANK('Contact Data Entry'!K1001),ISBLANK('Contact Data Entry'!L1001),ISBLANK('Contact Data Entry'!M1001),ISBLANK('Contact Data Entry'!O1001),ISBLANK('Contact Data Entry'!P1001),ISBLANK('Contact Data Entry'!Q1001),ISBLANK('Contact Data Entry'!V1001)),TRUE,FALSE)</f>
        <v>1</v>
      </c>
    </row>
    <row r="1002" spans="1:2" x14ac:dyDescent="0.25">
      <c r="A1002" s="40" t="b">
        <f>IF(COUNTA('Contact Data Entry'!A1002:AD1002)-COUNTIF('Contact Data Entry'!A1002:AD1002,"#N/A")&gt;0,TRUE,FALSE)</f>
        <v>0</v>
      </c>
      <c r="B1002" t="b">
        <f>IF(OR(ISBLANK('Contact Data Entry'!B1002),ISBLANK('Contact Data Entry'!C1002),ISBLANK('Contact Data Entry'!D1002),ISBLANK('Contact Data Entry'!G1002),ISBLANK('Contact Data Entry'!J1002),ISBLANK('Contact Data Entry'!K1002),ISBLANK('Contact Data Entry'!L1002),ISBLANK('Contact Data Entry'!M1002),ISBLANK('Contact Data Entry'!O1002),ISBLANK('Contact Data Entry'!P1002),ISBLANK('Contact Data Entry'!Q1002),ISBLANK('Contact Data Entry'!V1002)),TRUE,FALSE)</f>
        <v>1</v>
      </c>
    </row>
    <row r="1003" spans="1:2" x14ac:dyDescent="0.25">
      <c r="A1003" s="40" t="b">
        <f>IF(COUNTA('Contact Data Entry'!A1003:AD1003)-COUNTIF('Contact Data Entry'!A1003:AD1003,"#N/A")&gt;0,TRUE,FALSE)</f>
        <v>0</v>
      </c>
      <c r="B1003" t="b">
        <f>IF(OR(ISBLANK('Contact Data Entry'!B1003),ISBLANK('Contact Data Entry'!C1003),ISBLANK('Contact Data Entry'!D1003),ISBLANK('Contact Data Entry'!G1003),ISBLANK('Contact Data Entry'!J1003),ISBLANK('Contact Data Entry'!K1003),ISBLANK('Contact Data Entry'!L1003),ISBLANK('Contact Data Entry'!M1003),ISBLANK('Contact Data Entry'!O1003),ISBLANK('Contact Data Entry'!P1003),ISBLANK('Contact Data Entry'!Q1003),ISBLANK('Contact Data Entry'!V1003)),TRUE,FALSE)</f>
        <v>1</v>
      </c>
    </row>
    <row r="1004" spans="1:2" x14ac:dyDescent="0.25">
      <c r="A1004" s="40" t="b">
        <f>IF(COUNTA('Contact Data Entry'!A1004:AD1004)-COUNTIF('Contact Data Entry'!A1004:AD1004,"#N/A")&gt;0,TRUE,FALSE)</f>
        <v>0</v>
      </c>
      <c r="B1004" t="b">
        <f>IF(OR(ISBLANK('Contact Data Entry'!B1004),ISBLANK('Contact Data Entry'!C1004),ISBLANK('Contact Data Entry'!D1004),ISBLANK('Contact Data Entry'!G1004),ISBLANK('Contact Data Entry'!J1004),ISBLANK('Contact Data Entry'!K1004),ISBLANK('Contact Data Entry'!L1004),ISBLANK('Contact Data Entry'!M1004),ISBLANK('Contact Data Entry'!O1004),ISBLANK('Contact Data Entry'!P1004),ISBLANK('Contact Data Entry'!Q1004),ISBLANK('Contact Data Entry'!V1004)),TRUE,FALSE)</f>
        <v>1</v>
      </c>
    </row>
    <row r="1005" spans="1:2" x14ac:dyDescent="0.25">
      <c r="A1005" s="40" t="b">
        <f>IF(COUNTA('Contact Data Entry'!A1005:AD1005)-COUNTIF('Contact Data Entry'!A1005:AD1005,"#N/A")&gt;0,TRUE,FALSE)</f>
        <v>0</v>
      </c>
      <c r="B1005" t="b">
        <f>IF(OR(ISBLANK('Contact Data Entry'!B1005),ISBLANK('Contact Data Entry'!C1005),ISBLANK('Contact Data Entry'!D1005),ISBLANK('Contact Data Entry'!G1005),ISBLANK('Contact Data Entry'!J1005),ISBLANK('Contact Data Entry'!K1005),ISBLANK('Contact Data Entry'!L1005),ISBLANK('Contact Data Entry'!M1005),ISBLANK('Contact Data Entry'!O1005),ISBLANK('Contact Data Entry'!P1005),ISBLANK('Contact Data Entry'!Q1005),ISBLANK('Contact Data Entry'!V1005)),TRUE,FALSE)</f>
        <v>1</v>
      </c>
    </row>
    <row r="1006" spans="1:2" x14ac:dyDescent="0.25">
      <c r="A1006" s="40" t="b">
        <f>IF(COUNTA('Contact Data Entry'!A1006:AD1006)-COUNTIF('Contact Data Entry'!A1006:AD1006,"#N/A")&gt;0,TRUE,FALSE)</f>
        <v>0</v>
      </c>
      <c r="B1006" t="b">
        <f>IF(OR(ISBLANK('Contact Data Entry'!B1006),ISBLANK('Contact Data Entry'!C1006),ISBLANK('Contact Data Entry'!D1006),ISBLANK('Contact Data Entry'!G1006),ISBLANK('Contact Data Entry'!J1006),ISBLANK('Contact Data Entry'!K1006),ISBLANK('Contact Data Entry'!L1006),ISBLANK('Contact Data Entry'!M1006),ISBLANK('Contact Data Entry'!O1006),ISBLANK('Contact Data Entry'!P1006),ISBLANK('Contact Data Entry'!Q1006),ISBLANK('Contact Data Entry'!V1006)),TRUE,FALSE)</f>
        <v>1</v>
      </c>
    </row>
  </sheetData>
  <sheetProtection algorithmName="SHA-512" hashValue="XCqWG80GtFvJPxVO8g9ZvHCiVaBRJ5MPnPTJ8VV8YDAlesda5DxDW3DHjPN6xmE6qnlMgfBFxy9e8JZTdjcPsw==" saltValue="NwbDRfC542vEIUmKHoSbIw==" spinCount="100000" sheet="1" objects="1" scenarios="1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D9A2EFBC492B48BA6D2E36B69197A2" ma:contentTypeVersion="13" ma:contentTypeDescription="Create a new document." ma:contentTypeScope="" ma:versionID="e26a8bec037ce6d8a4394c4bde06a201">
  <xsd:schema xmlns:xsd="http://www.w3.org/2001/XMLSchema" xmlns:xs="http://www.w3.org/2001/XMLSchema" xmlns:p="http://schemas.microsoft.com/office/2006/metadata/properties" xmlns:ns2="439528b9-6cd7-4cbe-909b-b6e854522372" xmlns:ns3="93052856-417d-490e-bf8e-0a93eb5a4985" targetNamespace="http://schemas.microsoft.com/office/2006/metadata/properties" ma:root="true" ma:fieldsID="970299d9abfd6df654f2f3d7ee6133ec" ns2:_="" ns3:_="">
    <xsd:import namespace="439528b9-6cd7-4cbe-909b-b6e854522372"/>
    <xsd:import namespace="93052856-417d-490e-bf8e-0a93eb5a498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_Flow_SignoffStatu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9528b9-6cd7-4cbe-909b-b6e8545223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8" nillable="true" ma:displayName="Sign-off status" ma:internalName="Sign_x002d_off_x0020_status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052856-417d-490e-bf8e-0a93eb5a498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439528b9-6cd7-4cbe-909b-b6e854522372" xsi:nil="true"/>
  </documentManagement>
</p:properties>
</file>

<file path=customXml/itemProps1.xml><?xml version="1.0" encoding="utf-8"?>
<ds:datastoreItem xmlns:ds="http://schemas.openxmlformats.org/officeDocument/2006/customXml" ds:itemID="{4C18E073-DB81-4CE9-881D-35A0C07DCE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39528b9-6cd7-4cbe-909b-b6e854522372"/>
    <ds:schemaRef ds:uri="93052856-417d-490e-bf8e-0a93eb5a49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4E5C51A-10BF-41FD-8DD0-35FA058701C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3B39B5F-57D9-4180-AE05-2544458BBACC}">
  <ds:schemaRefs>
    <ds:schemaRef ds:uri="http://purl.org/dc/dcmitype/"/>
    <ds:schemaRef ds:uri="http://purl.org/dc/elements/1.1/"/>
    <ds:schemaRef ds:uri="http://schemas.microsoft.com/office/infopath/2007/PartnerControls"/>
    <ds:schemaRef ds:uri="http://www.w3.org/XML/1998/namespace"/>
    <ds:schemaRef ds:uri="http://purl.org/dc/terms/"/>
    <ds:schemaRef ds:uri="http://schemas.microsoft.com/office/2006/documentManagement/types"/>
    <ds:schemaRef ds:uri="93052856-417d-490e-bf8e-0a93eb5a4985"/>
    <ds:schemaRef ds:uri="http://schemas.openxmlformats.org/package/2006/metadata/core-properties"/>
    <ds:schemaRef ds:uri="439528b9-6cd7-4cbe-909b-b6e854522372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Instructions</vt:lpstr>
      <vt:lpstr>Case Data Entry</vt:lpstr>
      <vt:lpstr>Case Error Checker</vt:lpstr>
      <vt:lpstr>Contact Data Entry</vt:lpstr>
      <vt:lpstr>Contact Error Checker</vt:lpstr>
      <vt:lpstr>DO NOT USE_Shared Picklist</vt:lpstr>
      <vt:lpstr>DO NOT USE_Case Formulas</vt:lpstr>
      <vt:lpstr>DO NOT USE_Contact Formulas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Ambrosino, Mary</dc:creator>
  <cp:keywords/>
  <dc:description/>
  <cp:lastModifiedBy>Ambrosino, Mary</cp:lastModifiedBy>
  <cp:revision/>
  <dcterms:created xsi:type="dcterms:W3CDTF">2021-06-25T17:13:38Z</dcterms:created>
  <dcterms:modified xsi:type="dcterms:W3CDTF">2022-06-29T17:14:24Z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0x0101007AD9A2EFBC492B48BA6D2E36B69197A2</vt:lpwstr>
  </property>
</Properties>
</file>